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2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90" windowWidth="23715" windowHeight="10530" tabRatio="764" firstSheet="8" activeTab="16"/>
  </bookViews>
  <sheets>
    <sheet name="storage" sheetId="1" r:id="rId1"/>
    <sheet name="CVP" sheetId="4" r:id="rId2"/>
    <sheet name="SWP" sheetId="5" r:id="rId3"/>
    <sheet name="Exports" sheetId="6" r:id="rId4"/>
    <sheet name="pivot_exp_open" sheetId="7" r:id="rId5"/>
    <sheet name="pivot_exp" sheetId="12" r:id="rId6"/>
    <sheet name="Chart1" sheetId="10" r:id="rId7"/>
    <sheet name="sum_4_chart1" sheetId="8" r:id="rId8"/>
    <sheet name="allocation" sheetId="9" r:id="rId9"/>
    <sheet name="Chart2" sheetId="14" r:id="rId10"/>
    <sheet name="sum_4_chart2" sheetId="15" r:id="rId11"/>
    <sheet name="transfers" sheetId="16" r:id="rId12"/>
    <sheet name="Chart3" sheetId="17" r:id="rId13"/>
    <sheet name="sum_4_chart3" sheetId="18" r:id="rId14"/>
    <sheet name="Chart4" sheetId="19" r:id="rId15"/>
    <sheet name="Chart_no_store" sheetId="21" r:id="rId16"/>
    <sheet name="Chart_no_store_jpod" sheetId="22" r:id="rId17"/>
    <sheet name="Chart_no_store_jpod_f2" sheetId="23" r:id="rId18"/>
    <sheet name="sum_4_chart4" sheetId="20" r:id="rId19"/>
  </sheets>
  <definedNames>
    <definedName name="_xlnm.Print_Area" localSheetId="3">Exports!#REF!</definedName>
    <definedName name="_xlnm.Print_Area" localSheetId="13">sum_4_chart3!$A$1:$AA$22</definedName>
  </definedNames>
  <calcPr calcId="145621"/>
  <pivotCaches>
    <pivotCache cacheId="0" r:id="rId20"/>
    <pivotCache cacheId="1" r:id="rId21"/>
    <pivotCache cacheId="2" r:id="rId22"/>
  </pivotCaches>
</workbook>
</file>

<file path=xl/calcChain.xml><?xml version="1.0" encoding="utf-8"?>
<calcChain xmlns="http://schemas.openxmlformats.org/spreadsheetml/2006/main">
  <c r="K6" i="18" l="1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B2" i="9" l="1"/>
  <c r="AA21" i="20" l="1"/>
  <c r="V21" i="20"/>
  <c r="U21" i="20"/>
  <c r="T21" i="20"/>
  <c r="S21" i="20"/>
  <c r="R21" i="20"/>
  <c r="Q21" i="20"/>
  <c r="N21" i="20"/>
  <c r="H21" i="20"/>
  <c r="G21" i="20"/>
  <c r="F21" i="20"/>
  <c r="AA20" i="20"/>
  <c r="V20" i="20"/>
  <c r="U20" i="20"/>
  <c r="T20" i="20"/>
  <c r="S20" i="20"/>
  <c r="R20" i="20"/>
  <c r="Q20" i="20"/>
  <c r="N20" i="20"/>
  <c r="H20" i="20"/>
  <c r="G20" i="20"/>
  <c r="F20" i="20"/>
  <c r="AA19" i="20"/>
  <c r="V19" i="20"/>
  <c r="U19" i="20"/>
  <c r="T19" i="20"/>
  <c r="S19" i="20"/>
  <c r="R19" i="20"/>
  <c r="Q19" i="20"/>
  <c r="N19" i="20"/>
  <c r="H19" i="20"/>
  <c r="G19" i="20"/>
  <c r="F19" i="20"/>
  <c r="AA18" i="20"/>
  <c r="V18" i="20"/>
  <c r="U18" i="20"/>
  <c r="T18" i="20"/>
  <c r="S18" i="20"/>
  <c r="R18" i="20"/>
  <c r="Q18" i="20"/>
  <c r="N18" i="20"/>
  <c r="H18" i="20"/>
  <c r="G18" i="20"/>
  <c r="F18" i="20"/>
  <c r="AA17" i="20"/>
  <c r="V17" i="20"/>
  <c r="U17" i="20"/>
  <c r="T17" i="20"/>
  <c r="S17" i="20"/>
  <c r="R17" i="20"/>
  <c r="Q17" i="20"/>
  <c r="N17" i="20"/>
  <c r="H17" i="20"/>
  <c r="G17" i="20"/>
  <c r="F17" i="20"/>
  <c r="AA16" i="20"/>
  <c r="V16" i="20"/>
  <c r="U16" i="20"/>
  <c r="T16" i="20"/>
  <c r="S16" i="20"/>
  <c r="R16" i="20"/>
  <c r="Q16" i="20"/>
  <c r="N16" i="20"/>
  <c r="H16" i="20"/>
  <c r="G16" i="20"/>
  <c r="F16" i="20"/>
  <c r="AA15" i="20"/>
  <c r="V15" i="20"/>
  <c r="U15" i="20"/>
  <c r="T15" i="20"/>
  <c r="S15" i="20"/>
  <c r="R15" i="20"/>
  <c r="Q15" i="20"/>
  <c r="N15" i="20"/>
  <c r="H15" i="20"/>
  <c r="G15" i="20"/>
  <c r="F15" i="20"/>
  <c r="AA14" i="20"/>
  <c r="V14" i="20"/>
  <c r="U14" i="20"/>
  <c r="T14" i="20"/>
  <c r="S14" i="20"/>
  <c r="R14" i="20"/>
  <c r="Q14" i="20"/>
  <c r="N14" i="20"/>
  <c r="H14" i="20"/>
  <c r="G14" i="20"/>
  <c r="F14" i="20"/>
  <c r="AA13" i="20"/>
  <c r="V13" i="20"/>
  <c r="U13" i="20"/>
  <c r="T13" i="20"/>
  <c r="S13" i="20"/>
  <c r="R13" i="20"/>
  <c r="Q13" i="20"/>
  <c r="N13" i="20"/>
  <c r="H13" i="20"/>
  <c r="G13" i="20"/>
  <c r="F13" i="20"/>
  <c r="AA12" i="20"/>
  <c r="V12" i="20"/>
  <c r="U12" i="20"/>
  <c r="T12" i="20"/>
  <c r="S12" i="20"/>
  <c r="R12" i="20"/>
  <c r="Q12" i="20"/>
  <c r="N12" i="20"/>
  <c r="H12" i="20"/>
  <c r="G12" i="20"/>
  <c r="F12" i="20"/>
  <c r="AA11" i="20"/>
  <c r="V11" i="20"/>
  <c r="U11" i="20"/>
  <c r="T11" i="20"/>
  <c r="S11" i="20"/>
  <c r="R11" i="20"/>
  <c r="Q11" i="20"/>
  <c r="N11" i="20"/>
  <c r="H11" i="20"/>
  <c r="G11" i="20"/>
  <c r="F11" i="20"/>
  <c r="AA10" i="20"/>
  <c r="V10" i="20"/>
  <c r="U10" i="20"/>
  <c r="T10" i="20"/>
  <c r="S10" i="20"/>
  <c r="R10" i="20"/>
  <c r="Q10" i="20"/>
  <c r="N10" i="20"/>
  <c r="H10" i="20"/>
  <c r="G10" i="20"/>
  <c r="F10" i="20"/>
  <c r="AA9" i="20"/>
  <c r="V9" i="20"/>
  <c r="U9" i="20"/>
  <c r="T9" i="20"/>
  <c r="S9" i="20"/>
  <c r="R9" i="20"/>
  <c r="Q9" i="20"/>
  <c r="N9" i="20"/>
  <c r="H9" i="20"/>
  <c r="G9" i="20"/>
  <c r="F9" i="20"/>
  <c r="AA8" i="20"/>
  <c r="V8" i="20"/>
  <c r="U8" i="20"/>
  <c r="T8" i="20"/>
  <c r="S8" i="20"/>
  <c r="R8" i="20"/>
  <c r="Q8" i="20"/>
  <c r="N8" i="20"/>
  <c r="H8" i="20"/>
  <c r="G8" i="20"/>
  <c r="F8" i="20"/>
  <c r="AA7" i="20"/>
  <c r="V7" i="20"/>
  <c r="U7" i="20"/>
  <c r="T7" i="20"/>
  <c r="S7" i="20"/>
  <c r="R7" i="20"/>
  <c r="Q7" i="20"/>
  <c r="N7" i="20"/>
  <c r="H7" i="20"/>
  <c r="G7" i="20"/>
  <c r="F7" i="20"/>
  <c r="AA6" i="20"/>
  <c r="V6" i="20"/>
  <c r="U6" i="20"/>
  <c r="T6" i="20"/>
  <c r="S6" i="20"/>
  <c r="R6" i="20"/>
  <c r="Q6" i="20"/>
  <c r="N6" i="20"/>
  <c r="H6" i="20"/>
  <c r="G6" i="20"/>
  <c r="F6" i="20"/>
  <c r="AA5" i="20"/>
  <c r="V5" i="20"/>
  <c r="U5" i="20"/>
  <c r="T5" i="20"/>
  <c r="S5" i="20"/>
  <c r="R5" i="20"/>
  <c r="Q5" i="20"/>
  <c r="N5" i="20"/>
  <c r="H5" i="20"/>
  <c r="G5" i="20"/>
  <c r="F5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J5" i="20"/>
  <c r="E6" i="20"/>
  <c r="E5" i="20"/>
  <c r="L21" i="20"/>
  <c r="D18" i="20"/>
  <c r="L15" i="20"/>
  <c r="L13" i="20"/>
  <c r="D11" i="20"/>
  <c r="L9" i="20"/>
  <c r="L7" i="20"/>
  <c r="D20" i="20"/>
  <c r="M15" i="20"/>
  <c r="E9" i="20"/>
  <c r="M7" i="20"/>
  <c r="L19" i="20"/>
  <c r="L18" i="20"/>
  <c r="D17" i="20"/>
  <c r="D12" i="20"/>
  <c r="L5" i="20"/>
  <c r="E13" i="20"/>
  <c r="E7" i="20"/>
  <c r="L20" i="20"/>
  <c r="D15" i="20"/>
  <c r="D5" i="20"/>
  <c r="E17" i="20"/>
  <c r="M12" i="20"/>
  <c r="E11" i="20"/>
  <c r="E10" i="20"/>
  <c r="M9" i="20"/>
  <c r="M8" i="20"/>
  <c r="D21" i="20"/>
  <c r="D19" i="20"/>
  <c r="L16" i="20"/>
  <c r="L14" i="20"/>
  <c r="D13" i="20"/>
  <c r="L10" i="20"/>
  <c r="D9" i="20"/>
  <c r="D8" i="20"/>
  <c r="L6" i="20"/>
  <c r="M21" i="20"/>
  <c r="E21" i="20"/>
  <c r="M20" i="20"/>
  <c r="E20" i="20"/>
  <c r="M19" i="20"/>
  <c r="E19" i="20"/>
  <c r="M18" i="20"/>
  <c r="E18" i="20"/>
  <c r="M17" i="20"/>
  <c r="M16" i="20"/>
  <c r="E16" i="20"/>
  <c r="E15" i="20"/>
  <c r="M14" i="20"/>
  <c r="E14" i="20"/>
  <c r="M13" i="20"/>
  <c r="E12" i="20"/>
  <c r="M11" i="20"/>
  <c r="M10" i="20"/>
  <c r="E8" i="20"/>
  <c r="M6" i="20"/>
  <c r="M5" i="20"/>
  <c r="L17" i="20"/>
  <c r="D16" i="20"/>
  <c r="L12" i="20"/>
  <c r="D7" i="20"/>
  <c r="K21" i="20"/>
  <c r="C21" i="20"/>
  <c r="K20" i="20"/>
  <c r="C20" i="20"/>
  <c r="K19" i="20"/>
  <c r="C19" i="20"/>
  <c r="K18" i="20"/>
  <c r="C18" i="20"/>
  <c r="K17" i="20"/>
  <c r="C17" i="20"/>
  <c r="K16" i="20"/>
  <c r="C16" i="20"/>
  <c r="K15" i="20"/>
  <c r="C15" i="20"/>
  <c r="K14" i="20"/>
  <c r="C14" i="20"/>
  <c r="K13" i="20"/>
  <c r="C13" i="20"/>
  <c r="K12" i="20"/>
  <c r="C12" i="20"/>
  <c r="K11" i="20"/>
  <c r="C11" i="20"/>
  <c r="K10" i="20"/>
  <c r="C10" i="20"/>
  <c r="K9" i="20"/>
  <c r="C9" i="20"/>
  <c r="K8" i="20"/>
  <c r="C8" i="20"/>
  <c r="K7" i="20"/>
  <c r="C7" i="20"/>
  <c r="K6" i="20"/>
  <c r="C6" i="20"/>
  <c r="K5" i="20"/>
  <c r="C5" i="20"/>
  <c r="D14" i="20"/>
  <c r="L11" i="20"/>
  <c r="D10" i="20"/>
  <c r="L8" i="20"/>
  <c r="D6" i="20"/>
  <c r="AB8" i="20" l="1"/>
  <c r="AB11" i="20"/>
  <c r="W5" i="20"/>
  <c r="W6" i="20"/>
  <c r="W7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AB12" i="20"/>
  <c r="AB17" i="20"/>
  <c r="AB6" i="20"/>
  <c r="AB10" i="20"/>
  <c r="AB14" i="20"/>
  <c r="AB16" i="20"/>
  <c r="AB20" i="20"/>
  <c r="AB5" i="20"/>
  <c r="AB18" i="20"/>
  <c r="AB19" i="20"/>
  <c r="AB7" i="20"/>
  <c r="AB9" i="20"/>
  <c r="AB13" i="20"/>
  <c r="AB15" i="20"/>
  <c r="AB21" i="20"/>
  <c r="Y5" i="20"/>
  <c r="Z5" i="20" s="1"/>
  <c r="Y6" i="20"/>
  <c r="Z6" i="20" s="1"/>
  <c r="Y7" i="20"/>
  <c r="Z7" i="20" s="1"/>
  <c r="Y8" i="20"/>
  <c r="Z8" i="20" s="1"/>
  <c r="Y9" i="20"/>
  <c r="Z9" i="20" s="1"/>
  <c r="Y10" i="20"/>
  <c r="Z10" i="20" s="1"/>
  <c r="Y11" i="20"/>
  <c r="Z11" i="20" s="1"/>
  <c r="Y12" i="20"/>
  <c r="Z12" i="20" s="1"/>
  <c r="Y13" i="20"/>
  <c r="Z13" i="20" s="1"/>
  <c r="Y14" i="20"/>
  <c r="Z14" i="20" s="1"/>
  <c r="Y15" i="20"/>
  <c r="Z15" i="20" s="1"/>
  <c r="Y16" i="20"/>
  <c r="Z16" i="20" s="1"/>
  <c r="Y17" i="20"/>
  <c r="Z17" i="20" s="1"/>
  <c r="Y18" i="20"/>
  <c r="Z18" i="20" s="1"/>
  <c r="Y19" i="20"/>
  <c r="Z19" i="20" s="1"/>
  <c r="Y20" i="20"/>
  <c r="Z20" i="20" s="1"/>
  <c r="Y21" i="20"/>
  <c r="Z21" i="20" s="1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898" i="6"/>
  <c r="P899" i="6"/>
  <c r="P900" i="6"/>
  <c r="P901" i="6"/>
  <c r="P902" i="6"/>
  <c r="P903" i="6"/>
  <c r="P904" i="6"/>
  <c r="P905" i="6"/>
  <c r="P906" i="6"/>
  <c r="P907" i="6"/>
  <c r="P908" i="6"/>
  <c r="P909" i="6"/>
  <c r="P910" i="6"/>
  <c r="P911" i="6"/>
  <c r="P912" i="6"/>
  <c r="P913" i="6"/>
  <c r="P914" i="6"/>
  <c r="P915" i="6"/>
  <c r="P916" i="6"/>
  <c r="P917" i="6"/>
  <c r="P918" i="6"/>
  <c r="P919" i="6"/>
  <c r="P920" i="6"/>
  <c r="P921" i="6"/>
  <c r="P922" i="6"/>
  <c r="P923" i="6"/>
  <c r="P924" i="6"/>
  <c r="P925" i="6"/>
  <c r="P926" i="6"/>
  <c r="P927" i="6"/>
  <c r="P928" i="6"/>
  <c r="P929" i="6"/>
  <c r="P930" i="6"/>
  <c r="P931" i="6"/>
  <c r="P932" i="6"/>
  <c r="P933" i="6"/>
  <c r="P934" i="6"/>
  <c r="P935" i="6"/>
  <c r="P936" i="6"/>
  <c r="P937" i="6"/>
  <c r="P938" i="6"/>
  <c r="P939" i="6"/>
  <c r="P940" i="6"/>
  <c r="P941" i="6"/>
  <c r="P942" i="6"/>
  <c r="P943" i="6"/>
  <c r="P944" i="6"/>
  <c r="P945" i="6"/>
  <c r="P946" i="6"/>
  <c r="P947" i="6"/>
  <c r="P948" i="6"/>
  <c r="P949" i="6"/>
  <c r="P950" i="6"/>
  <c r="P951" i="6"/>
  <c r="P952" i="6"/>
  <c r="P953" i="6"/>
  <c r="P954" i="6"/>
  <c r="P955" i="6"/>
  <c r="P956" i="6"/>
  <c r="P957" i="6"/>
  <c r="P958" i="6"/>
  <c r="P959" i="6"/>
  <c r="P960" i="6"/>
  <c r="P961" i="6"/>
  <c r="P962" i="6"/>
  <c r="P963" i="6"/>
  <c r="P964" i="6"/>
  <c r="P965" i="6"/>
  <c r="P966" i="6"/>
  <c r="P967" i="6"/>
  <c r="P968" i="6"/>
  <c r="P969" i="6"/>
  <c r="P970" i="6"/>
  <c r="P971" i="6"/>
  <c r="P972" i="6"/>
  <c r="P973" i="6"/>
  <c r="P974" i="6"/>
  <c r="P975" i="6"/>
  <c r="P976" i="6"/>
  <c r="P977" i="6"/>
  <c r="P978" i="6"/>
  <c r="P979" i="6"/>
  <c r="P980" i="6"/>
  <c r="P981" i="6"/>
  <c r="P982" i="6"/>
  <c r="P983" i="6"/>
  <c r="P984" i="6"/>
  <c r="P985" i="6"/>
  <c r="P986" i="6"/>
  <c r="P987" i="6"/>
  <c r="P988" i="6"/>
  <c r="P989" i="6"/>
  <c r="P990" i="6"/>
  <c r="P991" i="6"/>
  <c r="P992" i="6"/>
  <c r="P993" i="6"/>
  <c r="P994" i="6"/>
  <c r="P995" i="6"/>
  <c r="P996" i="6"/>
  <c r="P997" i="6"/>
  <c r="P998" i="6"/>
  <c r="P999" i="6"/>
  <c r="P1000" i="6"/>
  <c r="P1001" i="6"/>
  <c r="P1002" i="6"/>
  <c r="P1003" i="6"/>
  <c r="P1004" i="6"/>
  <c r="P1005" i="6"/>
  <c r="P1006" i="6"/>
  <c r="P1007" i="6"/>
  <c r="P1008" i="6"/>
  <c r="P1009" i="6"/>
  <c r="P1010" i="6"/>
  <c r="P1011" i="6"/>
  <c r="P1012" i="6"/>
  <c r="P1013" i="6"/>
  <c r="P1014" i="6"/>
  <c r="P1015" i="6"/>
  <c r="P1016" i="6"/>
  <c r="P1017" i="6"/>
  <c r="P1018" i="6"/>
  <c r="P1019" i="6"/>
  <c r="P1020" i="6"/>
  <c r="P1021" i="6"/>
  <c r="P1022" i="6"/>
  <c r="P1023" i="6"/>
  <c r="P1024" i="6"/>
  <c r="P1025" i="6"/>
  <c r="P1026" i="6"/>
  <c r="P1027" i="6"/>
  <c r="P1028" i="6"/>
  <c r="P1029" i="6"/>
  <c r="P1030" i="6"/>
  <c r="P1031" i="6"/>
  <c r="P1032" i="6"/>
  <c r="P1033" i="6"/>
  <c r="P1034" i="6"/>
  <c r="P1035" i="6"/>
  <c r="P1036" i="6"/>
  <c r="P1037" i="6"/>
  <c r="P1038" i="6"/>
  <c r="P1039" i="6"/>
  <c r="P1040" i="6"/>
  <c r="P1041" i="6"/>
  <c r="P1042" i="6"/>
  <c r="P1043" i="6"/>
  <c r="P1044" i="6"/>
  <c r="P1045" i="6"/>
  <c r="P1046" i="6"/>
  <c r="P1047" i="6"/>
  <c r="P1048" i="6"/>
  <c r="P1049" i="6"/>
  <c r="P1050" i="6"/>
  <c r="P1051" i="6"/>
  <c r="P1052" i="6"/>
  <c r="P1053" i="6"/>
  <c r="P1054" i="6"/>
  <c r="P1055" i="6"/>
  <c r="P1056" i="6"/>
  <c r="P1057" i="6"/>
  <c r="P1058" i="6"/>
  <c r="P1059" i="6"/>
  <c r="P1060" i="6"/>
  <c r="P1061" i="6"/>
  <c r="P1062" i="6"/>
  <c r="P1063" i="6"/>
  <c r="P1064" i="6"/>
  <c r="P1065" i="6"/>
  <c r="P1066" i="6"/>
  <c r="P1067" i="6"/>
  <c r="P1068" i="6"/>
  <c r="P1069" i="6"/>
  <c r="P1070" i="6"/>
  <c r="P1071" i="6"/>
  <c r="P1072" i="6"/>
  <c r="P1073" i="6"/>
  <c r="P1074" i="6"/>
  <c r="P1075" i="6"/>
  <c r="P1076" i="6"/>
  <c r="P1077" i="6"/>
  <c r="P1078" i="6"/>
  <c r="P1079" i="6"/>
  <c r="P1080" i="6"/>
  <c r="P1081" i="6"/>
  <c r="P1082" i="6"/>
  <c r="P1083" i="6"/>
  <c r="P1084" i="6"/>
  <c r="P1085" i="6"/>
  <c r="P1086" i="6"/>
  <c r="P1087" i="6"/>
  <c r="P1088" i="6"/>
  <c r="P1089" i="6"/>
  <c r="P1090" i="6"/>
  <c r="P1091" i="6"/>
  <c r="P1092" i="6"/>
  <c r="P1093" i="6"/>
  <c r="P1094" i="6"/>
  <c r="P1095" i="6"/>
  <c r="P1096" i="6"/>
  <c r="P1097" i="6"/>
  <c r="P1098" i="6"/>
  <c r="P1099" i="6"/>
  <c r="P1100" i="6"/>
  <c r="P1101" i="6"/>
  <c r="P1102" i="6"/>
  <c r="P1103" i="6"/>
  <c r="P1104" i="6"/>
  <c r="P1105" i="6"/>
  <c r="P1106" i="6"/>
  <c r="P1107" i="6"/>
  <c r="P1108" i="6"/>
  <c r="P1109" i="6"/>
  <c r="P1110" i="6"/>
  <c r="P1111" i="6"/>
  <c r="P1112" i="6"/>
  <c r="P1113" i="6"/>
  <c r="P1114" i="6"/>
  <c r="P1115" i="6"/>
  <c r="P1116" i="6"/>
  <c r="P1117" i="6"/>
  <c r="P1118" i="6"/>
  <c r="P1119" i="6"/>
  <c r="P1120" i="6"/>
  <c r="P1121" i="6"/>
  <c r="P1122" i="6"/>
  <c r="P1123" i="6"/>
  <c r="P1124" i="6"/>
  <c r="P1125" i="6"/>
  <c r="P1126" i="6"/>
  <c r="P1127" i="6"/>
  <c r="P1128" i="6"/>
  <c r="P1129" i="6"/>
  <c r="P1130" i="6"/>
  <c r="P1131" i="6"/>
  <c r="P1132" i="6"/>
  <c r="P1133" i="6"/>
  <c r="P1134" i="6"/>
  <c r="P1135" i="6"/>
  <c r="P1136" i="6"/>
  <c r="P1137" i="6"/>
  <c r="P1138" i="6"/>
  <c r="P1139" i="6"/>
  <c r="P1140" i="6"/>
  <c r="P1141" i="6"/>
  <c r="P1142" i="6"/>
  <c r="P1143" i="6"/>
  <c r="P1144" i="6"/>
  <c r="P1145" i="6"/>
  <c r="P1146" i="6"/>
  <c r="P1147" i="6"/>
  <c r="P1148" i="6"/>
  <c r="P1149" i="6"/>
  <c r="P1150" i="6"/>
  <c r="P1151" i="6"/>
  <c r="P1152" i="6"/>
  <c r="P1153" i="6"/>
  <c r="P1154" i="6"/>
  <c r="P1155" i="6"/>
  <c r="P1156" i="6"/>
  <c r="P1157" i="6"/>
  <c r="P1158" i="6"/>
  <c r="P1159" i="6"/>
  <c r="P1160" i="6"/>
  <c r="P1161" i="6"/>
  <c r="P1162" i="6"/>
  <c r="P1163" i="6"/>
  <c r="P1164" i="6"/>
  <c r="P1165" i="6"/>
  <c r="P1166" i="6"/>
  <c r="P1167" i="6"/>
  <c r="P1168" i="6"/>
  <c r="P1169" i="6"/>
  <c r="P1170" i="6"/>
  <c r="P1171" i="6"/>
  <c r="P1172" i="6"/>
  <c r="P1173" i="6"/>
  <c r="P1174" i="6"/>
  <c r="P1175" i="6"/>
  <c r="P1176" i="6"/>
  <c r="P1177" i="6"/>
  <c r="P1178" i="6"/>
  <c r="P1179" i="6"/>
  <c r="P1180" i="6"/>
  <c r="P1181" i="6"/>
  <c r="P1182" i="6"/>
  <c r="P1183" i="6"/>
  <c r="P1184" i="6"/>
  <c r="P1185" i="6"/>
  <c r="P1186" i="6"/>
  <c r="P1187" i="6"/>
  <c r="P1188" i="6"/>
  <c r="P1189" i="6"/>
  <c r="P1190" i="6"/>
  <c r="P1191" i="6"/>
  <c r="P1192" i="6"/>
  <c r="P1193" i="6"/>
  <c r="P1194" i="6"/>
  <c r="P1195" i="6"/>
  <c r="P1196" i="6"/>
  <c r="P1197" i="6"/>
  <c r="P1198" i="6"/>
  <c r="P1199" i="6"/>
  <c r="P1200" i="6"/>
  <c r="P1201" i="6"/>
  <c r="P1202" i="6"/>
  <c r="P1203" i="6"/>
  <c r="P1204" i="6"/>
  <c r="P1205" i="6"/>
  <c r="P1206" i="6"/>
  <c r="P1207" i="6"/>
  <c r="P1208" i="6"/>
  <c r="P1209" i="6"/>
  <c r="P1210" i="6"/>
  <c r="P1211" i="6"/>
  <c r="P1212" i="6"/>
  <c r="P1213" i="6"/>
  <c r="P1214" i="6"/>
  <c r="P1215" i="6"/>
  <c r="P1216" i="6"/>
  <c r="P1217" i="6"/>
  <c r="P1218" i="6"/>
  <c r="P1219" i="6"/>
  <c r="P1220" i="6"/>
  <c r="P1221" i="6"/>
  <c r="P1222" i="6"/>
  <c r="P1223" i="6"/>
  <c r="P1224" i="6"/>
  <c r="P1225" i="6"/>
  <c r="P1226" i="6"/>
  <c r="P1227" i="6"/>
  <c r="P1228" i="6"/>
  <c r="P1229" i="6"/>
  <c r="P1230" i="6"/>
  <c r="P1231" i="6"/>
  <c r="P1232" i="6"/>
  <c r="P1233" i="6"/>
  <c r="P1234" i="6"/>
  <c r="P1235" i="6"/>
  <c r="P1236" i="6"/>
  <c r="P1237" i="6"/>
  <c r="P1238" i="6"/>
  <c r="P1239" i="6"/>
  <c r="P1240" i="6"/>
  <c r="P1241" i="6"/>
  <c r="P1242" i="6"/>
  <c r="P1243" i="6"/>
  <c r="P1244" i="6"/>
  <c r="P1245" i="6"/>
  <c r="P1246" i="6"/>
  <c r="P1247" i="6"/>
  <c r="P1248" i="6"/>
  <c r="P1249" i="6"/>
  <c r="P1250" i="6"/>
  <c r="P1251" i="6"/>
  <c r="P1252" i="6"/>
  <c r="P1253" i="6"/>
  <c r="P1254" i="6"/>
  <c r="P1255" i="6"/>
  <c r="P1256" i="6"/>
  <c r="P1257" i="6"/>
  <c r="P1258" i="6"/>
  <c r="P1259" i="6"/>
  <c r="P1260" i="6"/>
  <c r="P1261" i="6"/>
  <c r="P1262" i="6"/>
  <c r="P1263" i="6"/>
  <c r="P1264" i="6"/>
  <c r="P1265" i="6"/>
  <c r="P1266" i="6"/>
  <c r="P1267" i="6"/>
  <c r="P1268" i="6"/>
  <c r="P1269" i="6"/>
  <c r="P1270" i="6"/>
  <c r="P1271" i="6"/>
  <c r="P1272" i="6"/>
  <c r="P1273" i="6"/>
  <c r="P1274" i="6"/>
  <c r="P1275" i="6"/>
  <c r="P1276" i="6"/>
  <c r="P1277" i="6"/>
  <c r="P1278" i="6"/>
  <c r="P1279" i="6"/>
  <c r="P1280" i="6"/>
  <c r="P1281" i="6"/>
  <c r="P1282" i="6"/>
  <c r="P1283" i="6"/>
  <c r="P1284" i="6"/>
  <c r="P1285" i="6"/>
  <c r="P1286" i="6"/>
  <c r="P1287" i="6"/>
  <c r="P1288" i="6"/>
  <c r="P1289" i="6"/>
  <c r="P1290" i="6"/>
  <c r="P1291" i="6"/>
  <c r="P1292" i="6"/>
  <c r="P1293" i="6"/>
  <c r="P1294" i="6"/>
  <c r="P1295" i="6"/>
  <c r="P1296" i="6"/>
  <c r="P1297" i="6"/>
  <c r="P1298" i="6"/>
  <c r="P1299" i="6"/>
  <c r="P1300" i="6"/>
  <c r="P1301" i="6"/>
  <c r="P1302" i="6"/>
  <c r="P1303" i="6"/>
  <c r="P1304" i="6"/>
  <c r="P1305" i="6"/>
  <c r="P1306" i="6"/>
  <c r="P1307" i="6"/>
  <c r="P1308" i="6"/>
  <c r="P1309" i="6"/>
  <c r="P1310" i="6"/>
  <c r="P1311" i="6"/>
  <c r="P1312" i="6"/>
  <c r="P1313" i="6"/>
  <c r="P1314" i="6"/>
  <c r="P1315" i="6"/>
  <c r="P1316" i="6"/>
  <c r="P1317" i="6"/>
  <c r="P1318" i="6"/>
  <c r="P1319" i="6"/>
  <c r="P1320" i="6"/>
  <c r="P1321" i="6"/>
  <c r="P1322" i="6"/>
  <c r="P1323" i="6"/>
  <c r="P1324" i="6"/>
  <c r="P1325" i="6"/>
  <c r="P1326" i="6"/>
  <c r="P1327" i="6"/>
  <c r="P1328" i="6"/>
  <c r="P1329" i="6"/>
  <c r="P1330" i="6"/>
  <c r="P1331" i="6"/>
  <c r="P1332" i="6"/>
  <c r="P1333" i="6"/>
  <c r="P1334" i="6"/>
  <c r="P1335" i="6"/>
  <c r="P1336" i="6"/>
  <c r="P1337" i="6"/>
  <c r="P1338" i="6"/>
  <c r="P1339" i="6"/>
  <c r="P1340" i="6"/>
  <c r="P1341" i="6"/>
  <c r="P1342" i="6"/>
  <c r="P1343" i="6"/>
  <c r="P1344" i="6"/>
  <c r="P1345" i="6"/>
  <c r="P1346" i="6"/>
  <c r="P1347" i="6"/>
  <c r="P1348" i="6"/>
  <c r="P1349" i="6"/>
  <c r="P1350" i="6"/>
  <c r="P1351" i="6"/>
  <c r="P1352" i="6"/>
  <c r="P1353" i="6"/>
  <c r="P1354" i="6"/>
  <c r="P1355" i="6"/>
  <c r="P1356" i="6"/>
  <c r="P1357" i="6"/>
  <c r="P1358" i="6"/>
  <c r="P1359" i="6"/>
  <c r="P1360" i="6"/>
  <c r="P1361" i="6"/>
  <c r="P1362" i="6"/>
  <c r="P1363" i="6"/>
  <c r="P1364" i="6"/>
  <c r="P1365" i="6"/>
  <c r="P1366" i="6"/>
  <c r="P1367" i="6"/>
  <c r="P1368" i="6"/>
  <c r="P1369" i="6"/>
  <c r="P1370" i="6"/>
  <c r="P1371" i="6"/>
  <c r="P1372" i="6"/>
  <c r="P1373" i="6"/>
  <c r="P1374" i="6"/>
  <c r="P1375" i="6"/>
  <c r="P1376" i="6"/>
  <c r="P1377" i="6"/>
  <c r="P1378" i="6"/>
  <c r="P1379" i="6"/>
  <c r="P1380" i="6"/>
  <c r="P1381" i="6"/>
  <c r="P1382" i="6"/>
  <c r="P1383" i="6"/>
  <c r="P1384" i="6"/>
  <c r="P1385" i="6"/>
  <c r="P1386" i="6"/>
  <c r="P1387" i="6"/>
  <c r="P1388" i="6"/>
  <c r="P1389" i="6"/>
  <c r="P1390" i="6"/>
  <c r="P1391" i="6"/>
  <c r="P1392" i="6"/>
  <c r="P1393" i="6"/>
  <c r="P1394" i="6"/>
  <c r="P1395" i="6"/>
  <c r="P1396" i="6"/>
  <c r="P1397" i="6"/>
  <c r="P1398" i="6"/>
  <c r="P1399" i="6"/>
  <c r="P1400" i="6"/>
  <c r="P1401" i="6"/>
  <c r="P1402" i="6"/>
  <c r="P1403" i="6"/>
  <c r="P1404" i="6"/>
  <c r="P1405" i="6"/>
  <c r="P1406" i="6"/>
  <c r="P1407" i="6"/>
  <c r="P1408" i="6"/>
  <c r="P1409" i="6"/>
  <c r="P1410" i="6"/>
  <c r="P1411" i="6"/>
  <c r="P1412" i="6"/>
  <c r="P1413" i="6"/>
  <c r="P1414" i="6"/>
  <c r="P1415" i="6"/>
  <c r="P1416" i="6"/>
  <c r="P1417" i="6"/>
  <c r="P1418" i="6"/>
  <c r="P1419" i="6"/>
  <c r="P1420" i="6"/>
  <c r="P1421" i="6"/>
  <c r="P1422" i="6"/>
  <c r="P1423" i="6"/>
  <c r="P1424" i="6"/>
  <c r="P1425" i="6"/>
  <c r="P1426" i="6"/>
  <c r="P1427" i="6"/>
  <c r="P1428" i="6"/>
  <c r="P1429" i="6"/>
  <c r="P1430" i="6"/>
  <c r="P1431" i="6"/>
  <c r="P1432" i="6"/>
  <c r="P1433" i="6"/>
  <c r="P1434" i="6"/>
  <c r="P1435" i="6"/>
  <c r="P1436" i="6"/>
  <c r="P1437" i="6"/>
  <c r="P1438" i="6"/>
  <c r="P1439" i="6"/>
  <c r="P1440" i="6"/>
  <c r="P1441" i="6"/>
  <c r="P1442" i="6"/>
  <c r="P1443" i="6"/>
  <c r="P1444" i="6"/>
  <c r="P1445" i="6"/>
  <c r="P1446" i="6"/>
  <c r="P1447" i="6"/>
  <c r="P1448" i="6"/>
  <c r="P1449" i="6"/>
  <c r="P1450" i="6"/>
  <c r="P1451" i="6"/>
  <c r="P1452" i="6"/>
  <c r="P1453" i="6"/>
  <c r="P1454" i="6"/>
  <c r="P1455" i="6"/>
  <c r="P1456" i="6"/>
  <c r="P1457" i="6"/>
  <c r="P1458" i="6"/>
  <c r="P1459" i="6"/>
  <c r="P1460" i="6"/>
  <c r="P1461" i="6"/>
  <c r="P1462" i="6"/>
  <c r="P1463" i="6"/>
  <c r="P1464" i="6"/>
  <c r="P1465" i="6"/>
  <c r="P1466" i="6"/>
  <c r="P1467" i="6"/>
  <c r="P1468" i="6"/>
  <c r="P1469" i="6"/>
  <c r="P1470" i="6"/>
  <c r="P1471" i="6"/>
  <c r="P1472" i="6"/>
  <c r="P1473" i="6"/>
  <c r="P1474" i="6"/>
  <c r="P1475" i="6"/>
  <c r="P1476" i="6"/>
  <c r="P1477" i="6"/>
  <c r="P1478" i="6"/>
  <c r="P1479" i="6"/>
  <c r="P1480" i="6"/>
  <c r="P1481" i="6"/>
  <c r="P1482" i="6"/>
  <c r="P1483" i="6"/>
  <c r="P1484" i="6"/>
  <c r="P1485" i="6"/>
  <c r="P1486" i="6"/>
  <c r="P1487" i="6"/>
  <c r="P1488" i="6"/>
  <c r="P1489" i="6"/>
  <c r="P1490" i="6"/>
  <c r="P1491" i="6"/>
  <c r="P1492" i="6"/>
  <c r="P1493" i="6"/>
  <c r="P1494" i="6"/>
  <c r="P1495" i="6"/>
  <c r="P1496" i="6"/>
  <c r="P1497" i="6"/>
  <c r="P1498" i="6"/>
  <c r="P1499" i="6"/>
  <c r="P1500" i="6"/>
  <c r="P1501" i="6"/>
  <c r="P1502" i="6"/>
  <c r="P1503" i="6"/>
  <c r="P1504" i="6"/>
  <c r="P1505" i="6"/>
  <c r="P1506" i="6"/>
  <c r="P1507" i="6"/>
  <c r="P1508" i="6"/>
  <c r="P1509" i="6"/>
  <c r="P1510" i="6"/>
  <c r="P1511" i="6"/>
  <c r="P1512" i="6"/>
  <c r="P1513" i="6"/>
  <c r="P1514" i="6"/>
  <c r="P1515" i="6"/>
  <c r="P1516" i="6"/>
  <c r="P1517" i="6"/>
  <c r="P1518" i="6"/>
  <c r="P1519" i="6"/>
  <c r="P1520" i="6"/>
  <c r="P1521" i="6"/>
  <c r="P1522" i="6"/>
  <c r="P1523" i="6"/>
  <c r="P1524" i="6"/>
  <c r="P1525" i="6"/>
  <c r="P1526" i="6"/>
  <c r="P1527" i="6"/>
  <c r="P1528" i="6"/>
  <c r="P1529" i="6"/>
  <c r="P1530" i="6"/>
  <c r="P1531" i="6"/>
  <c r="P1532" i="6"/>
  <c r="P1533" i="6"/>
  <c r="P1534" i="6"/>
  <c r="P1535" i="6"/>
  <c r="P1536" i="6"/>
  <c r="P1537" i="6"/>
  <c r="P1538" i="6"/>
  <c r="P1539" i="6"/>
  <c r="P1540" i="6"/>
  <c r="P1541" i="6"/>
  <c r="P1542" i="6"/>
  <c r="P1543" i="6"/>
  <c r="P1544" i="6"/>
  <c r="P1545" i="6"/>
  <c r="P1546" i="6"/>
  <c r="P1547" i="6"/>
  <c r="P1548" i="6"/>
  <c r="P1549" i="6"/>
  <c r="P1550" i="6"/>
  <c r="P1551" i="6"/>
  <c r="P1552" i="6"/>
  <c r="P1553" i="6"/>
  <c r="P1554" i="6"/>
  <c r="P1555" i="6"/>
  <c r="P1556" i="6"/>
  <c r="P1557" i="6"/>
  <c r="P1558" i="6"/>
  <c r="P1559" i="6"/>
  <c r="P1560" i="6"/>
  <c r="P1561" i="6"/>
  <c r="P1562" i="6"/>
  <c r="P1563" i="6"/>
  <c r="P1564" i="6"/>
  <c r="P1565" i="6"/>
  <c r="P1566" i="6"/>
  <c r="P1567" i="6"/>
  <c r="P1568" i="6"/>
  <c r="P1569" i="6"/>
  <c r="P1570" i="6"/>
  <c r="P1571" i="6"/>
  <c r="P1572" i="6"/>
  <c r="P1573" i="6"/>
  <c r="P1574" i="6"/>
  <c r="P1575" i="6"/>
  <c r="P1576" i="6"/>
  <c r="P1577" i="6"/>
  <c r="P1578" i="6"/>
  <c r="P1579" i="6"/>
  <c r="P1580" i="6"/>
  <c r="P1581" i="6"/>
  <c r="P1582" i="6"/>
  <c r="P1583" i="6"/>
  <c r="P1584" i="6"/>
  <c r="P1585" i="6"/>
  <c r="P1586" i="6"/>
  <c r="P1587" i="6"/>
  <c r="P1588" i="6"/>
  <c r="P1589" i="6"/>
  <c r="P1590" i="6"/>
  <c r="P1591" i="6"/>
  <c r="P1592" i="6"/>
  <c r="P1593" i="6"/>
  <c r="P1594" i="6"/>
  <c r="P1595" i="6"/>
  <c r="P1596" i="6"/>
  <c r="P1597" i="6"/>
  <c r="P1598" i="6"/>
  <c r="P1599" i="6"/>
  <c r="P1600" i="6"/>
  <c r="P1601" i="6"/>
  <c r="P1602" i="6"/>
  <c r="P1603" i="6"/>
  <c r="P1604" i="6"/>
  <c r="P1605" i="6"/>
  <c r="P1606" i="6"/>
  <c r="P1607" i="6"/>
  <c r="P1608" i="6"/>
  <c r="P1609" i="6"/>
  <c r="P1610" i="6"/>
  <c r="P1611" i="6"/>
  <c r="P1612" i="6"/>
  <c r="P1613" i="6"/>
  <c r="P1614" i="6"/>
  <c r="P1615" i="6"/>
  <c r="P1616" i="6"/>
  <c r="P1617" i="6"/>
  <c r="P1618" i="6"/>
  <c r="P1619" i="6"/>
  <c r="P1620" i="6"/>
  <c r="P1621" i="6"/>
  <c r="P1622" i="6"/>
  <c r="P1623" i="6"/>
  <c r="P1624" i="6"/>
  <c r="P1625" i="6"/>
  <c r="P1626" i="6"/>
  <c r="P1627" i="6"/>
  <c r="P1628" i="6"/>
  <c r="P1629" i="6"/>
  <c r="P1630" i="6"/>
  <c r="P1631" i="6"/>
  <c r="P1632" i="6"/>
  <c r="P1633" i="6"/>
  <c r="P1634" i="6"/>
  <c r="P1635" i="6"/>
  <c r="P1636" i="6"/>
  <c r="P1637" i="6"/>
  <c r="P1638" i="6"/>
  <c r="P1639" i="6"/>
  <c r="P1640" i="6"/>
  <c r="P1641" i="6"/>
  <c r="P1642" i="6"/>
  <c r="P1643" i="6"/>
  <c r="P1644" i="6"/>
  <c r="P1645" i="6"/>
  <c r="P1646" i="6"/>
  <c r="P1647" i="6"/>
  <c r="P1648" i="6"/>
  <c r="P1649" i="6"/>
  <c r="P1650" i="6"/>
  <c r="P1651" i="6"/>
  <c r="P1652" i="6"/>
  <c r="P1653" i="6"/>
  <c r="P1654" i="6"/>
  <c r="P1655" i="6"/>
  <c r="P1656" i="6"/>
  <c r="P1657" i="6"/>
  <c r="P1658" i="6"/>
  <c r="P1659" i="6"/>
  <c r="P1660" i="6"/>
  <c r="P1661" i="6"/>
  <c r="P1662" i="6"/>
  <c r="P1663" i="6"/>
  <c r="P1664" i="6"/>
  <c r="P1665" i="6"/>
  <c r="P1666" i="6"/>
  <c r="P1667" i="6"/>
  <c r="P1668" i="6"/>
  <c r="P1669" i="6"/>
  <c r="P1670" i="6"/>
  <c r="P1671" i="6"/>
  <c r="P1672" i="6"/>
  <c r="P1673" i="6"/>
  <c r="P1674" i="6"/>
  <c r="P1675" i="6"/>
  <c r="P1676" i="6"/>
  <c r="P1677" i="6"/>
  <c r="P1678" i="6"/>
  <c r="P1679" i="6"/>
  <c r="P1680" i="6"/>
  <c r="P1681" i="6"/>
  <c r="P1682" i="6"/>
  <c r="P1683" i="6"/>
  <c r="P1684" i="6"/>
  <c r="P1685" i="6"/>
  <c r="P1686" i="6"/>
  <c r="P1687" i="6"/>
  <c r="P1688" i="6"/>
  <c r="P1689" i="6"/>
  <c r="P1690" i="6"/>
  <c r="P1691" i="6"/>
  <c r="P1692" i="6"/>
  <c r="P1693" i="6"/>
  <c r="P1694" i="6"/>
  <c r="P1695" i="6"/>
  <c r="P1696" i="6"/>
  <c r="P1697" i="6"/>
  <c r="P1698" i="6"/>
  <c r="P1699" i="6"/>
  <c r="P1700" i="6"/>
  <c r="P1701" i="6"/>
  <c r="P1702" i="6"/>
  <c r="P1703" i="6"/>
  <c r="P1704" i="6"/>
  <c r="P1705" i="6"/>
  <c r="P1706" i="6"/>
  <c r="P1707" i="6"/>
  <c r="P1708" i="6"/>
  <c r="P1709" i="6"/>
  <c r="P1710" i="6"/>
  <c r="P1711" i="6"/>
  <c r="P1712" i="6"/>
  <c r="P1713" i="6"/>
  <c r="P1714" i="6"/>
  <c r="P1715" i="6"/>
  <c r="P1716" i="6"/>
  <c r="P1717" i="6"/>
  <c r="P1718" i="6"/>
  <c r="P1719" i="6"/>
  <c r="P1720" i="6"/>
  <c r="P1721" i="6"/>
  <c r="P1722" i="6"/>
  <c r="P1723" i="6"/>
  <c r="P1724" i="6"/>
  <c r="P1725" i="6"/>
  <c r="P1726" i="6"/>
  <c r="P1727" i="6"/>
  <c r="P1728" i="6"/>
  <c r="P1729" i="6"/>
  <c r="P1730" i="6"/>
  <c r="P1731" i="6"/>
  <c r="P1732" i="6"/>
  <c r="P1733" i="6"/>
  <c r="P1734" i="6"/>
  <c r="P1735" i="6"/>
  <c r="P1736" i="6"/>
  <c r="P1737" i="6"/>
  <c r="P1738" i="6"/>
  <c r="P1739" i="6"/>
  <c r="P1740" i="6"/>
  <c r="P1741" i="6"/>
  <c r="P1742" i="6"/>
  <c r="P1743" i="6"/>
  <c r="P1744" i="6"/>
  <c r="P1745" i="6"/>
  <c r="P1746" i="6"/>
  <c r="P1747" i="6"/>
  <c r="P1748" i="6"/>
  <c r="P1749" i="6"/>
  <c r="P1750" i="6"/>
  <c r="P1751" i="6"/>
  <c r="P1752" i="6"/>
  <c r="P1753" i="6"/>
  <c r="P1754" i="6"/>
  <c r="P1755" i="6"/>
  <c r="P1756" i="6"/>
  <c r="P1757" i="6"/>
  <c r="P1758" i="6"/>
  <c r="P1759" i="6"/>
  <c r="P1760" i="6"/>
  <c r="P1761" i="6"/>
  <c r="P1762" i="6"/>
  <c r="P1763" i="6"/>
  <c r="P1764" i="6"/>
  <c r="P1765" i="6"/>
  <c r="P1766" i="6"/>
  <c r="P1767" i="6"/>
  <c r="P1768" i="6"/>
  <c r="P1769" i="6"/>
  <c r="P1770" i="6"/>
  <c r="P1771" i="6"/>
  <c r="P1772" i="6"/>
  <c r="P1773" i="6"/>
  <c r="P1774" i="6"/>
  <c r="P1775" i="6"/>
  <c r="P1776" i="6"/>
  <c r="P1777" i="6"/>
  <c r="P1778" i="6"/>
  <c r="P1779" i="6"/>
  <c r="P1780" i="6"/>
  <c r="P1781" i="6"/>
  <c r="P1782" i="6"/>
  <c r="P1783" i="6"/>
  <c r="P1784" i="6"/>
  <c r="P1785" i="6"/>
  <c r="P1786" i="6"/>
  <c r="P1787" i="6"/>
  <c r="P1788" i="6"/>
  <c r="P1789" i="6"/>
  <c r="P1790" i="6"/>
  <c r="P1791" i="6"/>
  <c r="P1792" i="6"/>
  <c r="P1793" i="6"/>
  <c r="P1794" i="6"/>
  <c r="P1795" i="6"/>
  <c r="P1796" i="6"/>
  <c r="P1797" i="6"/>
  <c r="P1798" i="6"/>
  <c r="P1799" i="6"/>
  <c r="P1800" i="6"/>
  <c r="P1801" i="6"/>
  <c r="P1802" i="6"/>
  <c r="P1803" i="6"/>
  <c r="P1804" i="6"/>
  <c r="P1805" i="6"/>
  <c r="P1806" i="6"/>
  <c r="P1807" i="6"/>
  <c r="P1808" i="6"/>
  <c r="P1809" i="6"/>
  <c r="P1810" i="6"/>
  <c r="P1811" i="6"/>
  <c r="P1812" i="6"/>
  <c r="P1813" i="6"/>
  <c r="P1814" i="6"/>
  <c r="P1815" i="6"/>
  <c r="P1816" i="6"/>
  <c r="P1817" i="6"/>
  <c r="P1818" i="6"/>
  <c r="P1819" i="6"/>
  <c r="P1820" i="6"/>
  <c r="P1821" i="6"/>
  <c r="P1822" i="6"/>
  <c r="P1823" i="6"/>
  <c r="P1824" i="6"/>
  <c r="P1825" i="6"/>
  <c r="P1826" i="6"/>
  <c r="P1827" i="6"/>
  <c r="P1828" i="6"/>
  <c r="P1829" i="6"/>
  <c r="P1830" i="6"/>
  <c r="P1831" i="6"/>
  <c r="P1832" i="6"/>
  <c r="P1833" i="6"/>
  <c r="P1834" i="6"/>
  <c r="P1835" i="6"/>
  <c r="P1836" i="6"/>
  <c r="P1837" i="6"/>
  <c r="P1838" i="6"/>
  <c r="P1839" i="6"/>
  <c r="P1840" i="6"/>
  <c r="P1841" i="6"/>
  <c r="P1842" i="6"/>
  <c r="P1843" i="6"/>
  <c r="P1844" i="6"/>
  <c r="P1845" i="6"/>
  <c r="P1846" i="6"/>
  <c r="P1847" i="6"/>
  <c r="P1848" i="6"/>
  <c r="P1849" i="6"/>
  <c r="P1850" i="6"/>
  <c r="P1851" i="6"/>
  <c r="P1852" i="6"/>
  <c r="P1853" i="6"/>
  <c r="P1854" i="6"/>
  <c r="P1855" i="6"/>
  <c r="P1856" i="6"/>
  <c r="P1857" i="6"/>
  <c r="P1858" i="6"/>
  <c r="P1859" i="6"/>
  <c r="P1860" i="6"/>
  <c r="P1861" i="6"/>
  <c r="P1862" i="6"/>
  <c r="P1863" i="6"/>
  <c r="P1864" i="6"/>
  <c r="P1865" i="6"/>
  <c r="P1866" i="6"/>
  <c r="P1867" i="6"/>
  <c r="P1868" i="6"/>
  <c r="P1869" i="6"/>
  <c r="P1870" i="6"/>
  <c r="P1871" i="6"/>
  <c r="P1872" i="6"/>
  <c r="P1873" i="6"/>
  <c r="P1874" i="6"/>
  <c r="P1875" i="6"/>
  <c r="P1876" i="6"/>
  <c r="P1877" i="6"/>
  <c r="P1878" i="6"/>
  <c r="P1879" i="6"/>
  <c r="P1880" i="6"/>
  <c r="P1881" i="6"/>
  <c r="P1882" i="6"/>
  <c r="P1883" i="6"/>
  <c r="P1884" i="6"/>
  <c r="P1885" i="6"/>
  <c r="P1886" i="6"/>
  <c r="P1887" i="6"/>
  <c r="P1888" i="6"/>
  <c r="P1889" i="6"/>
  <c r="P1890" i="6"/>
  <c r="P1891" i="6"/>
  <c r="P1892" i="6"/>
  <c r="P1893" i="6"/>
  <c r="P1894" i="6"/>
  <c r="P1895" i="6"/>
  <c r="P1896" i="6"/>
  <c r="P1897" i="6"/>
  <c r="P1898" i="6"/>
  <c r="P1899" i="6"/>
  <c r="P1900" i="6"/>
  <c r="P1901" i="6"/>
  <c r="P1902" i="6"/>
  <c r="P1903" i="6"/>
  <c r="P1904" i="6"/>
  <c r="P1905" i="6"/>
  <c r="P1906" i="6"/>
  <c r="P1907" i="6"/>
  <c r="P1908" i="6"/>
  <c r="P1909" i="6"/>
  <c r="P1910" i="6"/>
  <c r="P1911" i="6"/>
  <c r="P1912" i="6"/>
  <c r="P1913" i="6"/>
  <c r="P1914" i="6"/>
  <c r="P1915" i="6"/>
  <c r="P1916" i="6"/>
  <c r="P1917" i="6"/>
  <c r="P1918" i="6"/>
  <c r="P1919" i="6"/>
  <c r="P1920" i="6"/>
  <c r="P1921" i="6"/>
  <c r="P1922" i="6"/>
  <c r="P1923" i="6"/>
  <c r="P1924" i="6"/>
  <c r="P1925" i="6"/>
  <c r="P1926" i="6"/>
  <c r="P1927" i="6"/>
  <c r="P1928" i="6"/>
  <c r="P1929" i="6"/>
  <c r="P1930" i="6"/>
  <c r="P1931" i="6"/>
  <c r="P1932" i="6"/>
  <c r="P1933" i="6"/>
  <c r="P1934" i="6"/>
  <c r="P1935" i="6"/>
  <c r="P1936" i="6"/>
  <c r="P1937" i="6"/>
  <c r="P1938" i="6"/>
  <c r="P1939" i="6"/>
  <c r="P1940" i="6"/>
  <c r="P1941" i="6"/>
  <c r="P1942" i="6"/>
  <c r="P1943" i="6"/>
  <c r="P1944" i="6"/>
  <c r="P1945" i="6"/>
  <c r="P1946" i="6"/>
  <c r="P1947" i="6"/>
  <c r="P1948" i="6"/>
  <c r="P1949" i="6"/>
  <c r="P1950" i="6"/>
  <c r="P1951" i="6"/>
  <c r="P1952" i="6"/>
  <c r="P1953" i="6"/>
  <c r="P1954" i="6"/>
  <c r="P1955" i="6"/>
  <c r="P1956" i="6"/>
  <c r="P1957" i="6"/>
  <c r="P1958" i="6"/>
  <c r="P1959" i="6"/>
  <c r="P1960" i="6"/>
  <c r="P1961" i="6"/>
  <c r="P1962" i="6"/>
  <c r="P1963" i="6"/>
  <c r="P1964" i="6"/>
  <c r="P1965" i="6"/>
  <c r="P1966" i="6"/>
  <c r="P1967" i="6"/>
  <c r="P1968" i="6"/>
  <c r="P1969" i="6"/>
  <c r="P1970" i="6"/>
  <c r="P1971" i="6"/>
  <c r="P1972" i="6"/>
  <c r="P1973" i="6"/>
  <c r="P1974" i="6"/>
  <c r="P1975" i="6"/>
  <c r="P1976" i="6"/>
  <c r="P1977" i="6"/>
  <c r="P1978" i="6"/>
  <c r="P1979" i="6"/>
  <c r="P1980" i="6"/>
  <c r="P1981" i="6"/>
  <c r="P1982" i="6"/>
  <c r="P1983" i="6"/>
  <c r="P1984" i="6"/>
  <c r="P1985" i="6"/>
  <c r="P1986" i="6"/>
  <c r="P1987" i="6"/>
  <c r="P1988" i="6"/>
  <c r="P1989" i="6"/>
  <c r="P1990" i="6"/>
  <c r="P1991" i="6"/>
  <c r="P1992" i="6"/>
  <c r="P1993" i="6"/>
  <c r="P1994" i="6"/>
  <c r="P1995" i="6"/>
  <c r="P1996" i="6"/>
  <c r="P1997" i="6"/>
  <c r="P1998" i="6"/>
  <c r="P1999" i="6"/>
  <c r="P2000" i="6"/>
  <c r="P2001" i="6"/>
  <c r="P2002" i="6"/>
  <c r="P2003" i="6"/>
  <c r="P2004" i="6"/>
  <c r="P2005" i="6"/>
  <c r="P2006" i="6"/>
  <c r="P2007" i="6"/>
  <c r="P2008" i="6"/>
  <c r="P2009" i="6"/>
  <c r="P2010" i="6"/>
  <c r="P2011" i="6"/>
  <c r="P2012" i="6"/>
  <c r="P2013" i="6"/>
  <c r="P2014" i="6"/>
  <c r="P2015" i="6"/>
  <c r="P2016" i="6"/>
  <c r="P2017" i="6"/>
  <c r="P2018" i="6"/>
  <c r="P2019" i="6"/>
  <c r="P2020" i="6"/>
  <c r="P2021" i="6"/>
  <c r="P2022" i="6"/>
  <c r="P2023" i="6"/>
  <c r="P2024" i="6"/>
  <c r="P2025" i="6"/>
  <c r="P2026" i="6"/>
  <c r="P2027" i="6"/>
  <c r="P2028" i="6"/>
  <c r="P2029" i="6"/>
  <c r="P2030" i="6"/>
  <c r="P2031" i="6"/>
  <c r="P2032" i="6"/>
  <c r="P2033" i="6"/>
  <c r="P2034" i="6"/>
  <c r="P2035" i="6"/>
  <c r="P2036" i="6"/>
  <c r="P2037" i="6"/>
  <c r="P2038" i="6"/>
  <c r="P2039" i="6"/>
  <c r="P2040" i="6"/>
  <c r="P2041" i="6"/>
  <c r="P2042" i="6"/>
  <c r="P2043" i="6"/>
  <c r="P2044" i="6"/>
  <c r="P2045" i="6"/>
  <c r="P2046" i="6"/>
  <c r="P2047" i="6"/>
  <c r="P2048" i="6"/>
  <c r="P2049" i="6"/>
  <c r="P2050" i="6"/>
  <c r="P2051" i="6"/>
  <c r="P2052" i="6"/>
  <c r="P2053" i="6"/>
  <c r="P2054" i="6"/>
  <c r="P2055" i="6"/>
  <c r="P2056" i="6"/>
  <c r="P2057" i="6"/>
  <c r="P2058" i="6"/>
  <c r="P2059" i="6"/>
  <c r="P2060" i="6"/>
  <c r="P2061" i="6"/>
  <c r="P2062" i="6"/>
  <c r="P2063" i="6"/>
  <c r="P2064" i="6"/>
  <c r="P2065" i="6"/>
  <c r="P2066" i="6"/>
  <c r="P2067" i="6"/>
  <c r="P2068" i="6"/>
  <c r="P2069" i="6"/>
  <c r="P2070" i="6"/>
  <c r="P2071" i="6"/>
  <c r="P2072" i="6"/>
  <c r="P2073" i="6"/>
  <c r="P2074" i="6"/>
  <c r="P2075" i="6"/>
  <c r="P2076" i="6"/>
  <c r="P2077" i="6"/>
  <c r="P2078" i="6"/>
  <c r="P2079" i="6"/>
  <c r="P2080" i="6"/>
  <c r="P2081" i="6"/>
  <c r="P2082" i="6"/>
  <c r="P2083" i="6"/>
  <c r="P2084" i="6"/>
  <c r="P2085" i="6"/>
  <c r="P2086" i="6"/>
  <c r="P2087" i="6"/>
  <c r="P2088" i="6"/>
  <c r="P2089" i="6"/>
  <c r="P2090" i="6"/>
  <c r="P2091" i="6"/>
  <c r="P2092" i="6"/>
  <c r="P2093" i="6"/>
  <c r="P2094" i="6"/>
  <c r="P2095" i="6"/>
  <c r="P2096" i="6"/>
  <c r="P2097" i="6"/>
  <c r="P2098" i="6"/>
  <c r="P2099" i="6"/>
  <c r="P2100" i="6"/>
  <c r="P2101" i="6"/>
  <c r="P2102" i="6"/>
  <c r="P2103" i="6"/>
  <c r="P2104" i="6"/>
  <c r="P2105" i="6"/>
  <c r="P2106" i="6"/>
  <c r="P2107" i="6"/>
  <c r="P2108" i="6"/>
  <c r="P2109" i="6"/>
  <c r="P2110" i="6"/>
  <c r="P2111" i="6"/>
  <c r="P2112" i="6"/>
  <c r="P2113" i="6"/>
  <c r="P2114" i="6"/>
  <c r="P2115" i="6"/>
  <c r="P2116" i="6"/>
  <c r="P2117" i="6"/>
  <c r="P2118" i="6"/>
  <c r="P2119" i="6"/>
  <c r="P2120" i="6"/>
  <c r="P2121" i="6"/>
  <c r="P2122" i="6"/>
  <c r="P2123" i="6"/>
  <c r="P2124" i="6"/>
  <c r="P2125" i="6"/>
  <c r="P2126" i="6"/>
  <c r="P2127" i="6"/>
  <c r="P2128" i="6"/>
  <c r="P2129" i="6"/>
  <c r="P2130" i="6"/>
  <c r="P2131" i="6"/>
  <c r="P2132" i="6"/>
  <c r="P2133" i="6"/>
  <c r="P2134" i="6"/>
  <c r="P2135" i="6"/>
  <c r="P2136" i="6"/>
  <c r="P2137" i="6"/>
  <c r="P2138" i="6"/>
  <c r="P2139" i="6"/>
  <c r="P2140" i="6"/>
  <c r="P2141" i="6"/>
  <c r="P2142" i="6"/>
  <c r="P2143" i="6"/>
  <c r="P2144" i="6"/>
  <c r="P2145" i="6"/>
  <c r="P2146" i="6"/>
  <c r="P2147" i="6"/>
  <c r="P2148" i="6"/>
  <c r="P2149" i="6"/>
  <c r="P2150" i="6"/>
  <c r="P2151" i="6"/>
  <c r="P2152" i="6"/>
  <c r="P2153" i="6"/>
  <c r="P2154" i="6"/>
  <c r="P2155" i="6"/>
  <c r="P2156" i="6"/>
  <c r="P2157" i="6"/>
  <c r="P2158" i="6"/>
  <c r="P2159" i="6"/>
  <c r="P2160" i="6"/>
  <c r="P2161" i="6"/>
  <c r="P2162" i="6"/>
  <c r="P2163" i="6"/>
  <c r="P2164" i="6"/>
  <c r="P2165" i="6"/>
  <c r="P2166" i="6"/>
  <c r="P2167" i="6"/>
  <c r="P2168" i="6"/>
  <c r="P2169" i="6"/>
  <c r="P2170" i="6"/>
  <c r="P2171" i="6"/>
  <c r="P2172" i="6"/>
  <c r="P2173" i="6"/>
  <c r="P2174" i="6"/>
  <c r="P2175" i="6"/>
  <c r="P2176" i="6"/>
  <c r="P2177" i="6"/>
  <c r="P2178" i="6"/>
  <c r="P2179" i="6"/>
  <c r="P2180" i="6"/>
  <c r="P2181" i="6"/>
  <c r="P2182" i="6"/>
  <c r="P2183" i="6"/>
  <c r="P2184" i="6"/>
  <c r="P2185" i="6"/>
  <c r="P2186" i="6"/>
  <c r="P2187" i="6"/>
  <c r="P2188" i="6"/>
  <c r="P2189" i="6"/>
  <c r="P2190" i="6"/>
  <c r="P2191" i="6"/>
  <c r="P2192" i="6"/>
  <c r="P2193" i="6"/>
  <c r="P2194" i="6"/>
  <c r="P2195" i="6"/>
  <c r="P2196" i="6"/>
  <c r="P2197" i="6"/>
  <c r="P2198" i="6"/>
  <c r="P2199" i="6"/>
  <c r="P2200" i="6"/>
  <c r="P2201" i="6"/>
  <c r="P2202" i="6"/>
  <c r="P2203" i="6"/>
  <c r="P2204" i="6"/>
  <c r="P2205" i="6"/>
  <c r="P2206" i="6"/>
  <c r="P2207" i="6"/>
  <c r="P2208" i="6"/>
  <c r="P2209" i="6"/>
  <c r="P2210" i="6"/>
  <c r="P2211" i="6"/>
  <c r="P2212" i="6"/>
  <c r="P2213" i="6"/>
  <c r="P2214" i="6"/>
  <c r="P2215" i="6"/>
  <c r="P2216" i="6"/>
  <c r="P2217" i="6"/>
  <c r="P2218" i="6"/>
  <c r="P2219" i="6"/>
  <c r="P2220" i="6"/>
  <c r="P2221" i="6"/>
  <c r="P2222" i="6"/>
  <c r="P2223" i="6"/>
  <c r="P2224" i="6"/>
  <c r="P2225" i="6"/>
  <c r="P2226" i="6"/>
  <c r="P2227" i="6"/>
  <c r="P2228" i="6"/>
  <c r="P2229" i="6"/>
  <c r="P2230" i="6"/>
  <c r="P2231" i="6"/>
  <c r="P2232" i="6"/>
  <c r="P2233" i="6"/>
  <c r="P2234" i="6"/>
  <c r="P2235" i="6"/>
  <c r="P2236" i="6"/>
  <c r="P2237" i="6"/>
  <c r="P2238" i="6"/>
  <c r="P2239" i="6"/>
  <c r="P2240" i="6"/>
  <c r="P2241" i="6"/>
  <c r="P2242" i="6"/>
  <c r="P2243" i="6"/>
  <c r="P2244" i="6"/>
  <c r="P2245" i="6"/>
  <c r="P2246" i="6"/>
  <c r="P2247" i="6"/>
  <c r="P2248" i="6"/>
  <c r="P2249" i="6"/>
  <c r="P2250" i="6"/>
  <c r="P2251" i="6"/>
  <c r="P2252" i="6"/>
  <c r="P2253" i="6"/>
  <c r="P2254" i="6"/>
  <c r="P2255" i="6"/>
  <c r="P2256" i="6"/>
  <c r="P2257" i="6"/>
  <c r="P2258" i="6"/>
  <c r="P2259" i="6"/>
  <c r="P2260" i="6"/>
  <c r="P2261" i="6"/>
  <c r="P2262" i="6"/>
  <c r="P2263" i="6"/>
  <c r="P2264" i="6"/>
  <c r="P2265" i="6"/>
  <c r="P2266" i="6"/>
  <c r="P2267" i="6"/>
  <c r="P2268" i="6"/>
  <c r="P2269" i="6"/>
  <c r="P2270" i="6"/>
  <c r="P2271" i="6"/>
  <c r="P2272" i="6"/>
  <c r="P2273" i="6"/>
  <c r="P2274" i="6"/>
  <c r="P2275" i="6"/>
  <c r="P2276" i="6"/>
  <c r="P2277" i="6"/>
  <c r="P2278" i="6"/>
  <c r="P2279" i="6"/>
  <c r="P2280" i="6"/>
  <c r="P2281" i="6"/>
  <c r="P2282" i="6"/>
  <c r="P2283" i="6"/>
  <c r="P2284" i="6"/>
  <c r="P2285" i="6"/>
  <c r="P2286" i="6"/>
  <c r="P2287" i="6"/>
  <c r="P2288" i="6"/>
  <c r="P2289" i="6"/>
  <c r="P2290" i="6"/>
  <c r="P2291" i="6"/>
  <c r="P2292" i="6"/>
  <c r="P2293" i="6"/>
  <c r="P2294" i="6"/>
  <c r="P2295" i="6"/>
  <c r="P2296" i="6"/>
  <c r="P2297" i="6"/>
  <c r="P2298" i="6"/>
  <c r="P2299" i="6"/>
  <c r="P2300" i="6"/>
  <c r="P2301" i="6"/>
  <c r="P2302" i="6"/>
  <c r="P2303" i="6"/>
  <c r="P2304" i="6"/>
  <c r="P2305" i="6"/>
  <c r="P2306" i="6"/>
  <c r="P2307" i="6"/>
  <c r="P2308" i="6"/>
  <c r="P2309" i="6"/>
  <c r="P2310" i="6"/>
  <c r="P2311" i="6"/>
  <c r="P2312" i="6"/>
  <c r="P2313" i="6"/>
  <c r="P2314" i="6"/>
  <c r="P2315" i="6"/>
  <c r="P2316" i="6"/>
  <c r="P2317" i="6"/>
  <c r="P2318" i="6"/>
  <c r="P2319" i="6"/>
  <c r="P2320" i="6"/>
  <c r="P2321" i="6"/>
  <c r="P2322" i="6"/>
  <c r="P2323" i="6"/>
  <c r="P2324" i="6"/>
  <c r="P2325" i="6"/>
  <c r="P2326" i="6"/>
  <c r="P2327" i="6"/>
  <c r="P2328" i="6"/>
  <c r="P2329" i="6"/>
  <c r="P2330" i="6"/>
  <c r="P2331" i="6"/>
  <c r="P2332" i="6"/>
  <c r="P2333" i="6"/>
  <c r="P2334" i="6"/>
  <c r="P2335" i="6"/>
  <c r="P2336" i="6"/>
  <c r="P2337" i="6"/>
  <c r="P2338" i="6"/>
  <c r="P2339" i="6"/>
  <c r="P2340" i="6"/>
  <c r="P2341" i="6"/>
  <c r="P2342" i="6"/>
  <c r="P2343" i="6"/>
  <c r="P2344" i="6"/>
  <c r="P2345" i="6"/>
  <c r="P2346" i="6"/>
  <c r="P2347" i="6"/>
  <c r="P2348" i="6"/>
  <c r="P2349" i="6"/>
  <c r="P2350" i="6"/>
  <c r="P2351" i="6"/>
  <c r="P2352" i="6"/>
  <c r="P2353" i="6"/>
  <c r="P2354" i="6"/>
  <c r="P2355" i="6"/>
  <c r="P2356" i="6"/>
  <c r="P2357" i="6"/>
  <c r="P2358" i="6"/>
  <c r="P2359" i="6"/>
  <c r="P2360" i="6"/>
  <c r="P2361" i="6"/>
  <c r="P2362" i="6"/>
  <c r="P2363" i="6"/>
  <c r="P2364" i="6"/>
  <c r="P2365" i="6"/>
  <c r="P2366" i="6"/>
  <c r="P2367" i="6"/>
  <c r="P2368" i="6"/>
  <c r="P2369" i="6"/>
  <c r="P2370" i="6"/>
  <c r="P2371" i="6"/>
  <c r="P2372" i="6"/>
  <c r="P2373" i="6"/>
  <c r="P2374" i="6"/>
  <c r="P2375" i="6"/>
  <c r="P2376" i="6"/>
  <c r="P2377" i="6"/>
  <c r="P2378" i="6"/>
  <c r="P2379" i="6"/>
  <c r="P2380" i="6"/>
  <c r="P2381" i="6"/>
  <c r="P2382" i="6"/>
  <c r="P2383" i="6"/>
  <c r="P2384" i="6"/>
  <c r="P2385" i="6"/>
  <c r="P2386" i="6"/>
  <c r="P2387" i="6"/>
  <c r="P2388" i="6"/>
  <c r="P2389" i="6"/>
  <c r="P2390" i="6"/>
  <c r="P2391" i="6"/>
  <c r="P2392" i="6"/>
  <c r="P2393" i="6"/>
  <c r="P2394" i="6"/>
  <c r="P2395" i="6"/>
  <c r="P2396" i="6"/>
  <c r="P2397" i="6"/>
  <c r="P2398" i="6"/>
  <c r="P2399" i="6"/>
  <c r="P2400" i="6"/>
  <c r="P2401" i="6"/>
  <c r="P2402" i="6"/>
  <c r="P2403" i="6"/>
  <c r="P2404" i="6"/>
  <c r="P2405" i="6"/>
  <c r="P2406" i="6"/>
  <c r="P2407" i="6"/>
  <c r="P2408" i="6"/>
  <c r="P2409" i="6"/>
  <c r="P2410" i="6"/>
  <c r="P2411" i="6"/>
  <c r="P2412" i="6"/>
  <c r="P2413" i="6"/>
  <c r="P2414" i="6"/>
  <c r="P2415" i="6"/>
  <c r="P2416" i="6"/>
  <c r="P2417" i="6"/>
  <c r="P2418" i="6"/>
  <c r="P2419" i="6"/>
  <c r="P2420" i="6"/>
  <c r="P2421" i="6"/>
  <c r="P2422" i="6"/>
  <c r="P2423" i="6"/>
  <c r="P2424" i="6"/>
  <c r="P2425" i="6"/>
  <c r="P2426" i="6"/>
  <c r="P2427" i="6"/>
  <c r="P2428" i="6"/>
  <c r="P2429" i="6"/>
  <c r="P2430" i="6"/>
  <c r="P2431" i="6"/>
  <c r="P2432" i="6"/>
  <c r="P2433" i="6"/>
  <c r="P2434" i="6"/>
  <c r="P2435" i="6"/>
  <c r="P2436" i="6"/>
  <c r="P2437" i="6"/>
  <c r="P2438" i="6"/>
  <c r="P2439" i="6"/>
  <c r="P2440" i="6"/>
  <c r="P2441" i="6"/>
  <c r="P2442" i="6"/>
  <c r="P2443" i="6"/>
  <c r="P2444" i="6"/>
  <c r="P2445" i="6"/>
  <c r="P2446" i="6"/>
  <c r="P2447" i="6"/>
  <c r="P2448" i="6"/>
  <c r="P2449" i="6"/>
  <c r="P2450" i="6"/>
  <c r="P2451" i="6"/>
  <c r="P2452" i="6"/>
  <c r="P2453" i="6"/>
  <c r="P2454" i="6"/>
  <c r="P2455" i="6"/>
  <c r="P2456" i="6"/>
  <c r="P2457" i="6"/>
  <c r="P2458" i="6"/>
  <c r="P2459" i="6"/>
  <c r="P2460" i="6"/>
  <c r="P2461" i="6"/>
  <c r="P2462" i="6"/>
  <c r="P2463" i="6"/>
  <c r="P2464" i="6"/>
  <c r="P2465" i="6"/>
  <c r="P2466" i="6"/>
  <c r="P2467" i="6"/>
  <c r="P2468" i="6"/>
  <c r="P2469" i="6"/>
  <c r="P2470" i="6"/>
  <c r="P2471" i="6"/>
  <c r="P2472" i="6"/>
  <c r="P2473" i="6"/>
  <c r="P2474" i="6"/>
  <c r="P2475" i="6"/>
  <c r="P2476" i="6"/>
  <c r="P2477" i="6"/>
  <c r="P2478" i="6"/>
  <c r="P2479" i="6"/>
  <c r="P2480" i="6"/>
  <c r="P2481" i="6"/>
  <c r="P2482" i="6"/>
  <c r="P2483" i="6"/>
  <c r="P2484" i="6"/>
  <c r="P2485" i="6"/>
  <c r="P2486" i="6"/>
  <c r="P2487" i="6"/>
  <c r="P2488" i="6"/>
  <c r="P2489" i="6"/>
  <c r="P2490" i="6"/>
  <c r="P2491" i="6"/>
  <c r="P2492" i="6"/>
  <c r="P2493" i="6"/>
  <c r="P2494" i="6"/>
  <c r="P2495" i="6"/>
  <c r="P2496" i="6"/>
  <c r="P2497" i="6"/>
  <c r="P2498" i="6"/>
  <c r="P2499" i="6"/>
  <c r="P2500" i="6"/>
  <c r="P2501" i="6"/>
  <c r="P2502" i="6"/>
  <c r="P2503" i="6"/>
  <c r="P2504" i="6"/>
  <c r="P2505" i="6"/>
  <c r="P2506" i="6"/>
  <c r="P2507" i="6"/>
  <c r="P2508" i="6"/>
  <c r="P2509" i="6"/>
  <c r="P2510" i="6"/>
  <c r="P2511" i="6"/>
  <c r="P2512" i="6"/>
  <c r="P2513" i="6"/>
  <c r="P2514" i="6"/>
  <c r="P2515" i="6"/>
  <c r="P2516" i="6"/>
  <c r="P2517" i="6"/>
  <c r="P2518" i="6"/>
  <c r="P2519" i="6"/>
  <c r="P2520" i="6"/>
  <c r="P2521" i="6"/>
  <c r="P2522" i="6"/>
  <c r="P2523" i="6"/>
  <c r="P2524" i="6"/>
  <c r="P2525" i="6"/>
  <c r="P2526" i="6"/>
  <c r="P2527" i="6"/>
  <c r="P2528" i="6"/>
  <c r="P2529" i="6"/>
  <c r="P2530" i="6"/>
  <c r="P2531" i="6"/>
  <c r="P2532" i="6"/>
  <c r="P2533" i="6"/>
  <c r="P2534" i="6"/>
  <c r="P2535" i="6"/>
  <c r="P2536" i="6"/>
  <c r="P2537" i="6"/>
  <c r="P2538" i="6"/>
  <c r="P2539" i="6"/>
  <c r="P2540" i="6"/>
  <c r="P2541" i="6"/>
  <c r="P2542" i="6"/>
  <c r="P2543" i="6"/>
  <c r="P2544" i="6"/>
  <c r="P2545" i="6"/>
  <c r="P2546" i="6"/>
  <c r="P2547" i="6"/>
  <c r="P2548" i="6"/>
  <c r="P2549" i="6"/>
  <c r="P2550" i="6"/>
  <c r="P2551" i="6"/>
  <c r="P2552" i="6"/>
  <c r="P2553" i="6"/>
  <c r="P2554" i="6"/>
  <c r="P2555" i="6"/>
  <c r="P2556" i="6"/>
  <c r="P2557" i="6"/>
  <c r="P2558" i="6"/>
  <c r="P2559" i="6"/>
  <c r="P2560" i="6"/>
  <c r="P2561" i="6"/>
  <c r="P2562" i="6"/>
  <c r="P2563" i="6"/>
  <c r="P2564" i="6"/>
  <c r="P2565" i="6"/>
  <c r="P2566" i="6"/>
  <c r="P2567" i="6"/>
  <c r="P2568" i="6"/>
  <c r="P2569" i="6"/>
  <c r="P2570" i="6"/>
  <c r="P2571" i="6"/>
  <c r="P2572" i="6"/>
  <c r="P2573" i="6"/>
  <c r="P2574" i="6"/>
  <c r="P2575" i="6"/>
  <c r="P2576" i="6"/>
  <c r="P2577" i="6"/>
  <c r="P2578" i="6"/>
  <c r="P2579" i="6"/>
  <c r="P2580" i="6"/>
  <c r="P2581" i="6"/>
  <c r="P2582" i="6"/>
  <c r="P2583" i="6"/>
  <c r="P2584" i="6"/>
  <c r="P2585" i="6"/>
  <c r="P2586" i="6"/>
  <c r="P2587" i="6"/>
  <c r="P2588" i="6"/>
  <c r="P2589" i="6"/>
  <c r="P2590" i="6"/>
  <c r="P2591" i="6"/>
  <c r="P2592" i="6"/>
  <c r="P2593" i="6"/>
  <c r="P2594" i="6"/>
  <c r="P2595" i="6"/>
  <c r="P2596" i="6"/>
  <c r="P2597" i="6"/>
  <c r="P2598" i="6"/>
  <c r="P2599" i="6"/>
  <c r="P2600" i="6"/>
  <c r="P2601" i="6"/>
  <c r="P2602" i="6"/>
  <c r="P2603" i="6"/>
  <c r="P2604" i="6"/>
  <c r="P2605" i="6"/>
  <c r="P2606" i="6"/>
  <c r="P2607" i="6"/>
  <c r="P2608" i="6"/>
  <c r="P2609" i="6"/>
  <c r="P2610" i="6"/>
  <c r="P2611" i="6"/>
  <c r="P2612" i="6"/>
  <c r="P2613" i="6"/>
  <c r="P2614" i="6"/>
  <c r="P2615" i="6"/>
  <c r="P2616" i="6"/>
  <c r="P2617" i="6"/>
  <c r="P2618" i="6"/>
  <c r="P2619" i="6"/>
  <c r="P2620" i="6"/>
  <c r="P2621" i="6"/>
  <c r="P2622" i="6"/>
  <c r="P2623" i="6"/>
  <c r="P2624" i="6"/>
  <c r="P2625" i="6"/>
  <c r="P2626" i="6"/>
  <c r="P2627" i="6"/>
  <c r="P2628" i="6"/>
  <c r="P2629" i="6"/>
  <c r="P2630" i="6"/>
  <c r="P2631" i="6"/>
  <c r="P2632" i="6"/>
  <c r="P2633" i="6"/>
  <c r="P2634" i="6"/>
  <c r="P2635" i="6"/>
  <c r="P2636" i="6"/>
  <c r="P2637" i="6"/>
  <c r="P2638" i="6"/>
  <c r="P2639" i="6"/>
  <c r="P2640" i="6"/>
  <c r="P2641" i="6"/>
  <c r="P2642" i="6"/>
  <c r="P2643" i="6"/>
  <c r="P2644" i="6"/>
  <c r="P2645" i="6"/>
  <c r="P2646" i="6"/>
  <c r="P2647" i="6"/>
  <c r="P2648" i="6"/>
  <c r="P2649" i="6"/>
  <c r="P2650" i="6"/>
  <c r="P2651" i="6"/>
  <c r="P2652" i="6"/>
  <c r="P2653" i="6"/>
  <c r="P2654" i="6"/>
  <c r="P2655" i="6"/>
  <c r="P2656" i="6"/>
  <c r="P2657" i="6"/>
  <c r="P2658" i="6"/>
  <c r="P2659" i="6"/>
  <c r="P2660" i="6"/>
  <c r="P2661" i="6"/>
  <c r="P2662" i="6"/>
  <c r="P2663" i="6"/>
  <c r="P2664" i="6"/>
  <c r="P2665" i="6"/>
  <c r="P2666" i="6"/>
  <c r="P2667" i="6"/>
  <c r="P2668" i="6"/>
  <c r="P2669" i="6"/>
  <c r="P2670" i="6"/>
  <c r="P2671" i="6"/>
  <c r="P2672" i="6"/>
  <c r="P2673" i="6"/>
  <c r="P2674" i="6"/>
  <c r="P2675" i="6"/>
  <c r="P2676" i="6"/>
  <c r="P2677" i="6"/>
  <c r="P2678" i="6"/>
  <c r="P2679" i="6"/>
  <c r="P2680" i="6"/>
  <c r="P2681" i="6"/>
  <c r="P2682" i="6"/>
  <c r="P2683" i="6"/>
  <c r="P2684" i="6"/>
  <c r="P2685" i="6"/>
  <c r="P2686" i="6"/>
  <c r="P2687" i="6"/>
  <c r="P2688" i="6"/>
  <c r="P2689" i="6"/>
  <c r="P2690" i="6"/>
  <c r="P2691" i="6"/>
  <c r="P2692" i="6"/>
  <c r="P2693" i="6"/>
  <c r="P2694" i="6"/>
  <c r="P2695" i="6"/>
  <c r="P2696" i="6"/>
  <c r="P2697" i="6"/>
  <c r="P2698" i="6"/>
  <c r="P2699" i="6"/>
  <c r="P2700" i="6"/>
  <c r="P2701" i="6"/>
  <c r="P2702" i="6"/>
  <c r="P2703" i="6"/>
  <c r="P2704" i="6"/>
  <c r="P2705" i="6"/>
  <c r="P2706" i="6"/>
  <c r="P2707" i="6"/>
  <c r="P2708" i="6"/>
  <c r="P2709" i="6"/>
  <c r="P2710" i="6"/>
  <c r="P2711" i="6"/>
  <c r="P2712" i="6"/>
  <c r="P2713" i="6"/>
  <c r="P2714" i="6"/>
  <c r="P2715" i="6"/>
  <c r="P2716" i="6"/>
  <c r="P2717" i="6"/>
  <c r="P2718" i="6"/>
  <c r="P2719" i="6"/>
  <c r="P2720" i="6"/>
  <c r="P2721" i="6"/>
  <c r="P2722" i="6"/>
  <c r="P2723" i="6"/>
  <c r="P2724" i="6"/>
  <c r="P2725" i="6"/>
  <c r="P2726" i="6"/>
  <c r="P2727" i="6"/>
  <c r="P2728" i="6"/>
  <c r="P2729" i="6"/>
  <c r="P2730" i="6"/>
  <c r="P2731" i="6"/>
  <c r="P2732" i="6"/>
  <c r="P2733" i="6"/>
  <c r="P2734" i="6"/>
  <c r="P2735" i="6"/>
  <c r="P2736" i="6"/>
  <c r="P2737" i="6"/>
  <c r="P2738" i="6"/>
  <c r="P2739" i="6"/>
  <c r="P2740" i="6"/>
  <c r="P2741" i="6"/>
  <c r="P2742" i="6"/>
  <c r="P2743" i="6"/>
  <c r="P2744" i="6"/>
  <c r="P2745" i="6"/>
  <c r="P2746" i="6"/>
  <c r="P2747" i="6"/>
  <c r="P2748" i="6"/>
  <c r="P2749" i="6"/>
  <c r="P2750" i="6"/>
  <c r="P2751" i="6"/>
  <c r="P2752" i="6"/>
  <c r="P2753" i="6"/>
  <c r="P2754" i="6"/>
  <c r="P2755" i="6"/>
  <c r="P2756" i="6"/>
  <c r="P2757" i="6"/>
  <c r="P2758" i="6"/>
  <c r="P2759" i="6"/>
  <c r="P2760" i="6"/>
  <c r="P2761" i="6"/>
  <c r="P2762" i="6"/>
  <c r="P2763" i="6"/>
  <c r="P2764" i="6"/>
  <c r="P2765" i="6"/>
  <c r="P2766" i="6"/>
  <c r="P2767" i="6"/>
  <c r="P2768" i="6"/>
  <c r="P2769" i="6"/>
  <c r="P2770" i="6"/>
  <c r="P2771" i="6"/>
  <c r="P2772" i="6"/>
  <c r="P2773" i="6"/>
  <c r="P2774" i="6"/>
  <c r="P2775" i="6"/>
  <c r="P2776" i="6"/>
  <c r="P2777" i="6"/>
  <c r="P2778" i="6"/>
  <c r="P2779" i="6"/>
  <c r="P2780" i="6"/>
  <c r="P2781" i="6"/>
  <c r="P2782" i="6"/>
  <c r="P2783" i="6"/>
  <c r="P2784" i="6"/>
  <c r="P2785" i="6"/>
  <c r="P2786" i="6"/>
  <c r="P2787" i="6"/>
  <c r="P2788" i="6"/>
  <c r="P2789" i="6"/>
  <c r="P2790" i="6"/>
  <c r="P2791" i="6"/>
  <c r="P2792" i="6"/>
  <c r="P2793" i="6"/>
  <c r="P2794" i="6"/>
  <c r="P2795" i="6"/>
  <c r="P2796" i="6"/>
  <c r="P2797" i="6"/>
  <c r="P2798" i="6"/>
  <c r="P2799" i="6"/>
  <c r="P2800" i="6"/>
  <c r="P2801" i="6"/>
  <c r="P2802" i="6"/>
  <c r="P2803" i="6"/>
  <c r="P2804" i="6"/>
  <c r="P2805" i="6"/>
  <c r="P2806" i="6"/>
  <c r="P2807" i="6"/>
  <c r="P2808" i="6"/>
  <c r="P2809" i="6"/>
  <c r="P2810" i="6"/>
  <c r="P2811" i="6"/>
  <c r="P2812" i="6"/>
  <c r="P2813" i="6"/>
  <c r="P2814" i="6"/>
  <c r="P2815" i="6"/>
  <c r="P2816" i="6"/>
  <c r="P2817" i="6"/>
  <c r="P2818" i="6"/>
  <c r="P2819" i="6"/>
  <c r="P2820" i="6"/>
  <c r="P2821" i="6"/>
  <c r="P2822" i="6"/>
  <c r="P2823" i="6"/>
  <c r="P2824" i="6"/>
  <c r="P2825" i="6"/>
  <c r="P2826" i="6"/>
  <c r="P2827" i="6"/>
  <c r="P2828" i="6"/>
  <c r="P2829" i="6"/>
  <c r="P2830" i="6"/>
  <c r="P2831" i="6"/>
  <c r="P2832" i="6"/>
  <c r="P2833" i="6"/>
  <c r="P2834" i="6"/>
  <c r="P2835" i="6"/>
  <c r="P2836" i="6"/>
  <c r="P2837" i="6"/>
  <c r="P2838" i="6"/>
  <c r="P2839" i="6"/>
  <c r="P2840" i="6"/>
  <c r="P2841" i="6"/>
  <c r="P2842" i="6"/>
  <c r="P2843" i="6"/>
  <c r="P2844" i="6"/>
  <c r="P2845" i="6"/>
  <c r="P2846" i="6"/>
  <c r="P2847" i="6"/>
  <c r="P2848" i="6"/>
  <c r="P2849" i="6"/>
  <c r="P2850" i="6"/>
  <c r="P2851" i="6"/>
  <c r="P2852" i="6"/>
  <c r="P2853" i="6"/>
  <c r="P2854" i="6"/>
  <c r="P2855" i="6"/>
  <c r="P2856" i="6"/>
  <c r="P2857" i="6"/>
  <c r="P2858" i="6"/>
  <c r="P2859" i="6"/>
  <c r="P2860" i="6"/>
  <c r="P2861" i="6"/>
  <c r="P2862" i="6"/>
  <c r="P2863" i="6"/>
  <c r="P2864" i="6"/>
  <c r="P2865" i="6"/>
  <c r="P2866" i="6"/>
  <c r="P2867" i="6"/>
  <c r="P2868" i="6"/>
  <c r="P2869" i="6"/>
  <c r="P2870" i="6"/>
  <c r="P2871" i="6"/>
  <c r="P2872" i="6"/>
  <c r="P2873" i="6"/>
  <c r="P2874" i="6"/>
  <c r="P2875" i="6"/>
  <c r="P2876" i="6"/>
  <c r="P2877" i="6"/>
  <c r="P2878" i="6"/>
  <c r="P2879" i="6"/>
  <c r="P2880" i="6"/>
  <c r="P2881" i="6"/>
  <c r="P2882" i="6"/>
  <c r="P2883" i="6"/>
  <c r="P2884" i="6"/>
  <c r="P2885" i="6"/>
  <c r="P2886" i="6"/>
  <c r="P2887" i="6"/>
  <c r="P2888" i="6"/>
  <c r="P2889" i="6"/>
  <c r="P2890" i="6"/>
  <c r="P2891" i="6"/>
  <c r="P2892" i="6"/>
  <c r="P2893" i="6"/>
  <c r="P2894" i="6"/>
  <c r="P2895" i="6"/>
  <c r="P2896" i="6"/>
  <c r="P2897" i="6"/>
  <c r="P2898" i="6"/>
  <c r="P2899" i="6"/>
  <c r="P2900" i="6"/>
  <c r="P2901" i="6"/>
  <c r="P2902" i="6"/>
  <c r="P2903" i="6"/>
  <c r="P2904" i="6"/>
  <c r="P2905" i="6"/>
  <c r="P2906" i="6"/>
  <c r="P2907" i="6"/>
  <c r="P2908" i="6"/>
  <c r="P2909" i="6"/>
  <c r="P2910" i="6"/>
  <c r="P2911" i="6"/>
  <c r="P2912" i="6"/>
  <c r="P2913" i="6"/>
  <c r="P2914" i="6"/>
  <c r="P2915" i="6"/>
  <c r="P2916" i="6"/>
  <c r="P2917" i="6"/>
  <c r="P2918" i="6"/>
  <c r="P2919" i="6"/>
  <c r="P2920" i="6"/>
  <c r="P2921" i="6"/>
  <c r="P2922" i="6"/>
  <c r="P2923" i="6"/>
  <c r="P2924" i="6"/>
  <c r="P2925" i="6"/>
  <c r="P2926" i="6"/>
  <c r="P2927" i="6"/>
  <c r="P2928" i="6"/>
  <c r="P2929" i="6"/>
  <c r="P2930" i="6"/>
  <c r="P2931" i="6"/>
  <c r="P2932" i="6"/>
  <c r="P2933" i="6"/>
  <c r="P2934" i="6"/>
  <c r="P2935" i="6"/>
  <c r="P2936" i="6"/>
  <c r="P2937" i="6"/>
  <c r="P2938" i="6"/>
  <c r="P2939" i="6"/>
  <c r="P2940" i="6"/>
  <c r="P2941" i="6"/>
  <c r="P2942" i="6"/>
  <c r="P2943" i="6"/>
  <c r="P2944" i="6"/>
  <c r="P2945" i="6"/>
  <c r="P2946" i="6"/>
  <c r="P2947" i="6"/>
  <c r="P2948" i="6"/>
  <c r="P2949" i="6"/>
  <c r="P2950" i="6"/>
  <c r="P2951" i="6"/>
  <c r="P2952" i="6"/>
  <c r="P2953" i="6"/>
  <c r="P2954" i="6"/>
  <c r="P2955" i="6"/>
  <c r="P2956" i="6"/>
  <c r="P2957" i="6"/>
  <c r="P2958" i="6"/>
  <c r="P2959" i="6"/>
  <c r="P2960" i="6"/>
  <c r="P2961" i="6"/>
  <c r="P2962" i="6"/>
  <c r="P2963" i="6"/>
  <c r="P2964" i="6"/>
  <c r="P2965" i="6"/>
  <c r="P2966" i="6"/>
  <c r="P2967" i="6"/>
  <c r="P2968" i="6"/>
  <c r="P2969" i="6"/>
  <c r="P2970" i="6"/>
  <c r="P2971" i="6"/>
  <c r="P2972" i="6"/>
  <c r="P2973" i="6"/>
  <c r="P2974" i="6"/>
  <c r="P2975" i="6"/>
  <c r="P2976" i="6"/>
  <c r="P2977" i="6"/>
  <c r="P2978" i="6"/>
  <c r="P2979" i="6"/>
  <c r="P2980" i="6"/>
  <c r="P2981" i="6"/>
  <c r="P2982" i="6"/>
  <c r="P2983" i="6"/>
  <c r="P2984" i="6"/>
  <c r="P2985" i="6"/>
  <c r="P2986" i="6"/>
  <c r="P2987" i="6"/>
  <c r="P2988" i="6"/>
  <c r="P2989" i="6"/>
  <c r="P2990" i="6"/>
  <c r="P2991" i="6"/>
  <c r="P2992" i="6"/>
  <c r="P2993" i="6"/>
  <c r="P2994" i="6"/>
  <c r="P2995" i="6"/>
  <c r="P2996" i="6"/>
  <c r="P2997" i="6"/>
  <c r="P2998" i="6"/>
  <c r="P2999" i="6"/>
  <c r="P3000" i="6"/>
  <c r="P3001" i="6"/>
  <c r="P3002" i="6"/>
  <c r="P3003" i="6"/>
  <c r="P3004" i="6"/>
  <c r="P3005" i="6"/>
  <c r="P3006" i="6"/>
  <c r="P3007" i="6"/>
  <c r="P3008" i="6"/>
  <c r="P3009" i="6"/>
  <c r="P3010" i="6"/>
  <c r="P3011" i="6"/>
  <c r="P3012" i="6"/>
  <c r="P3013" i="6"/>
  <c r="P3014" i="6"/>
  <c r="P3015" i="6"/>
  <c r="P3016" i="6"/>
  <c r="P3017" i="6"/>
  <c r="P3018" i="6"/>
  <c r="P3019" i="6"/>
  <c r="P3020" i="6"/>
  <c r="P3021" i="6"/>
  <c r="P3022" i="6"/>
  <c r="P3023" i="6"/>
  <c r="P3024" i="6"/>
  <c r="P3025" i="6"/>
  <c r="P3026" i="6"/>
  <c r="P3027" i="6"/>
  <c r="P3028" i="6"/>
  <c r="P3029" i="6"/>
  <c r="P3030" i="6"/>
  <c r="P3031" i="6"/>
  <c r="P3032" i="6"/>
  <c r="P3033" i="6"/>
  <c r="P3034" i="6"/>
  <c r="P3035" i="6"/>
  <c r="P3036" i="6"/>
  <c r="P3037" i="6"/>
  <c r="P3038" i="6"/>
  <c r="P3039" i="6"/>
  <c r="P3040" i="6"/>
  <c r="P3041" i="6"/>
  <c r="P3042" i="6"/>
  <c r="P3043" i="6"/>
  <c r="P3044" i="6"/>
  <c r="P3045" i="6"/>
  <c r="P3046" i="6"/>
  <c r="P3047" i="6"/>
  <c r="P3048" i="6"/>
  <c r="P3049" i="6"/>
  <c r="P3050" i="6"/>
  <c r="P3051" i="6"/>
  <c r="P3052" i="6"/>
  <c r="P3053" i="6"/>
  <c r="P3054" i="6"/>
  <c r="P3055" i="6"/>
  <c r="P3056" i="6"/>
  <c r="P3057" i="6"/>
  <c r="P3058" i="6"/>
  <c r="P3059" i="6"/>
  <c r="P3060" i="6"/>
  <c r="P3061" i="6"/>
  <c r="P3062" i="6"/>
  <c r="P3063" i="6"/>
  <c r="P3064" i="6"/>
  <c r="P3065" i="6"/>
  <c r="P3066" i="6"/>
  <c r="P3067" i="6"/>
  <c r="P3068" i="6"/>
  <c r="P3069" i="6"/>
  <c r="P3070" i="6"/>
  <c r="P3071" i="6"/>
  <c r="P3072" i="6"/>
  <c r="P3073" i="6"/>
  <c r="P3074" i="6"/>
  <c r="P3075" i="6"/>
  <c r="P3076" i="6"/>
  <c r="P3077" i="6"/>
  <c r="P3078" i="6"/>
  <c r="P3079" i="6"/>
  <c r="P3080" i="6"/>
  <c r="P3081" i="6"/>
  <c r="P3082" i="6"/>
  <c r="P3083" i="6"/>
  <c r="P3084" i="6"/>
  <c r="P3085" i="6"/>
  <c r="P3086" i="6"/>
  <c r="P3087" i="6"/>
  <c r="P3088" i="6"/>
  <c r="P3089" i="6"/>
  <c r="P3090" i="6"/>
  <c r="P3091" i="6"/>
  <c r="P3092" i="6"/>
  <c r="P3093" i="6"/>
  <c r="P3094" i="6"/>
  <c r="P3095" i="6"/>
  <c r="P3096" i="6"/>
  <c r="P3097" i="6"/>
  <c r="P3098" i="6"/>
  <c r="P3099" i="6"/>
  <c r="P3100" i="6"/>
  <c r="P3101" i="6"/>
  <c r="P3102" i="6"/>
  <c r="P3103" i="6"/>
  <c r="P3104" i="6"/>
  <c r="P3105" i="6"/>
  <c r="P3106" i="6"/>
  <c r="P3107" i="6"/>
  <c r="P3108" i="6"/>
  <c r="P3109" i="6"/>
  <c r="P3110" i="6"/>
  <c r="P3111" i="6"/>
  <c r="P3112" i="6"/>
  <c r="P3113" i="6"/>
  <c r="P3114" i="6"/>
  <c r="P3115" i="6"/>
  <c r="P3116" i="6"/>
  <c r="P3117" i="6"/>
  <c r="P3118" i="6"/>
  <c r="P3119" i="6"/>
  <c r="P3120" i="6"/>
  <c r="P3121" i="6"/>
  <c r="P3122" i="6"/>
  <c r="P3123" i="6"/>
  <c r="P3124" i="6"/>
  <c r="P3125" i="6"/>
  <c r="P3126" i="6"/>
  <c r="P3127" i="6"/>
  <c r="P3128" i="6"/>
  <c r="P3129" i="6"/>
  <c r="P3130" i="6"/>
  <c r="P3131" i="6"/>
  <c r="P3132" i="6"/>
  <c r="P3133" i="6"/>
  <c r="P3134" i="6"/>
  <c r="P3135" i="6"/>
  <c r="P3136" i="6"/>
  <c r="P3137" i="6"/>
  <c r="P3138" i="6"/>
  <c r="P3139" i="6"/>
  <c r="P3140" i="6"/>
  <c r="P3141" i="6"/>
  <c r="P3142" i="6"/>
  <c r="P3143" i="6"/>
  <c r="P3144" i="6"/>
  <c r="P3145" i="6"/>
  <c r="P3146" i="6"/>
  <c r="P3147" i="6"/>
  <c r="P3148" i="6"/>
  <c r="P3149" i="6"/>
  <c r="P3150" i="6"/>
  <c r="P3151" i="6"/>
  <c r="P3152" i="6"/>
  <c r="P3153" i="6"/>
  <c r="P3154" i="6"/>
  <c r="P3155" i="6"/>
  <c r="P3156" i="6"/>
  <c r="P3157" i="6"/>
  <c r="P3158" i="6"/>
  <c r="P3159" i="6"/>
  <c r="P3160" i="6"/>
  <c r="P3161" i="6"/>
  <c r="P3162" i="6"/>
  <c r="P3163" i="6"/>
  <c r="P3164" i="6"/>
  <c r="P3165" i="6"/>
  <c r="P3166" i="6"/>
  <c r="P3167" i="6"/>
  <c r="P3168" i="6"/>
  <c r="P3169" i="6"/>
  <c r="P3170" i="6"/>
  <c r="P3171" i="6"/>
  <c r="P3172" i="6"/>
  <c r="P3173" i="6"/>
  <c r="P3174" i="6"/>
  <c r="P3175" i="6"/>
  <c r="P3176" i="6"/>
  <c r="P3177" i="6"/>
  <c r="P3178" i="6"/>
  <c r="P3179" i="6"/>
  <c r="P3180" i="6"/>
  <c r="P3181" i="6"/>
  <c r="P3182" i="6"/>
  <c r="P3183" i="6"/>
  <c r="P3184" i="6"/>
  <c r="P3185" i="6"/>
  <c r="P3186" i="6"/>
  <c r="P3187" i="6"/>
  <c r="P3188" i="6"/>
  <c r="P3189" i="6"/>
  <c r="P3190" i="6"/>
  <c r="P3191" i="6"/>
  <c r="P3192" i="6"/>
  <c r="P3193" i="6"/>
  <c r="P3194" i="6"/>
  <c r="P3195" i="6"/>
  <c r="P3196" i="6"/>
  <c r="P3197" i="6"/>
  <c r="P3198" i="6"/>
  <c r="P3199" i="6"/>
  <c r="P3200" i="6"/>
  <c r="P3201" i="6"/>
  <c r="P3202" i="6"/>
  <c r="P3203" i="6"/>
  <c r="P3204" i="6"/>
  <c r="P3205" i="6"/>
  <c r="P3206" i="6"/>
  <c r="P3207" i="6"/>
  <c r="P3208" i="6"/>
  <c r="P3209" i="6"/>
  <c r="P3210" i="6"/>
  <c r="P3211" i="6"/>
  <c r="P3212" i="6"/>
  <c r="P3213" i="6"/>
  <c r="P3214" i="6"/>
  <c r="P3215" i="6"/>
  <c r="P3216" i="6"/>
  <c r="P3217" i="6"/>
  <c r="P3218" i="6"/>
  <c r="P3219" i="6"/>
  <c r="P3220" i="6"/>
  <c r="P3221" i="6"/>
  <c r="P3222" i="6"/>
  <c r="P3223" i="6"/>
  <c r="P3224" i="6"/>
  <c r="P3225" i="6"/>
  <c r="P3226" i="6"/>
  <c r="P3227" i="6"/>
  <c r="P3228" i="6"/>
  <c r="P3229" i="6"/>
  <c r="P3230" i="6"/>
  <c r="P3231" i="6"/>
  <c r="P3232" i="6"/>
  <c r="P3233" i="6"/>
  <c r="P3234" i="6"/>
  <c r="P3235" i="6"/>
  <c r="P3236" i="6"/>
  <c r="P3237" i="6"/>
  <c r="P3238" i="6"/>
  <c r="P3239" i="6"/>
  <c r="P3240" i="6"/>
  <c r="P3241" i="6"/>
  <c r="P3242" i="6"/>
  <c r="P3243" i="6"/>
  <c r="P3244" i="6"/>
  <c r="P3245" i="6"/>
  <c r="P3246" i="6"/>
  <c r="P3247" i="6"/>
  <c r="P3248" i="6"/>
  <c r="P3249" i="6"/>
  <c r="P3250" i="6"/>
  <c r="P3251" i="6"/>
  <c r="P3252" i="6"/>
  <c r="P3253" i="6"/>
  <c r="P3254" i="6"/>
  <c r="P3255" i="6"/>
  <c r="P3256" i="6"/>
  <c r="P3257" i="6"/>
  <c r="P3258" i="6"/>
  <c r="P3259" i="6"/>
  <c r="P3260" i="6"/>
  <c r="P3261" i="6"/>
  <c r="P3262" i="6"/>
  <c r="P3263" i="6"/>
  <c r="P3264" i="6"/>
  <c r="P3265" i="6"/>
  <c r="P3266" i="6"/>
  <c r="P3267" i="6"/>
  <c r="P3268" i="6"/>
  <c r="P3269" i="6"/>
  <c r="P3270" i="6"/>
  <c r="P3271" i="6"/>
  <c r="P3272" i="6"/>
  <c r="P3273" i="6"/>
  <c r="P3274" i="6"/>
  <c r="P3275" i="6"/>
  <c r="P3276" i="6"/>
  <c r="P3277" i="6"/>
  <c r="P3278" i="6"/>
  <c r="P3279" i="6"/>
  <c r="P3280" i="6"/>
  <c r="P3281" i="6"/>
  <c r="P3282" i="6"/>
  <c r="P3283" i="6"/>
  <c r="P3284" i="6"/>
  <c r="P3285" i="6"/>
  <c r="P3286" i="6"/>
  <c r="P3287" i="6"/>
  <c r="P3288" i="6"/>
  <c r="P3289" i="6"/>
  <c r="P3290" i="6"/>
  <c r="P3291" i="6"/>
  <c r="P3292" i="6"/>
  <c r="P3293" i="6"/>
  <c r="P3294" i="6"/>
  <c r="P3295" i="6"/>
  <c r="P3296" i="6"/>
  <c r="P3297" i="6"/>
  <c r="P3298" i="6"/>
  <c r="P3299" i="6"/>
  <c r="P3300" i="6"/>
  <c r="P3301" i="6"/>
  <c r="P3302" i="6"/>
  <c r="P3303" i="6"/>
  <c r="P3304" i="6"/>
  <c r="P3305" i="6"/>
  <c r="P3306" i="6"/>
  <c r="P3307" i="6"/>
  <c r="P3308" i="6"/>
  <c r="P3309" i="6"/>
  <c r="P3310" i="6"/>
  <c r="P3311" i="6"/>
  <c r="P3312" i="6"/>
  <c r="P3313" i="6"/>
  <c r="P3314" i="6"/>
  <c r="P3315" i="6"/>
  <c r="P3316" i="6"/>
  <c r="P3317" i="6"/>
  <c r="P3318" i="6"/>
  <c r="P3319" i="6"/>
  <c r="P3320" i="6"/>
  <c r="P3321" i="6"/>
  <c r="P3322" i="6"/>
  <c r="P3323" i="6"/>
  <c r="P3324" i="6"/>
  <c r="P3325" i="6"/>
  <c r="P3326" i="6"/>
  <c r="P3327" i="6"/>
  <c r="P3328" i="6"/>
  <c r="P3329" i="6"/>
  <c r="P3330" i="6"/>
  <c r="P3331" i="6"/>
  <c r="P3332" i="6"/>
  <c r="P3333" i="6"/>
  <c r="P3334" i="6"/>
  <c r="P3335" i="6"/>
  <c r="P3336" i="6"/>
  <c r="P3337" i="6"/>
  <c r="P3338" i="6"/>
  <c r="P3339" i="6"/>
  <c r="P3340" i="6"/>
  <c r="P3341" i="6"/>
  <c r="P3342" i="6"/>
  <c r="P3343" i="6"/>
  <c r="P3344" i="6"/>
  <c r="P3345" i="6"/>
  <c r="P3346" i="6"/>
  <c r="P3347" i="6"/>
  <c r="P3348" i="6"/>
  <c r="P3349" i="6"/>
  <c r="P3350" i="6"/>
  <c r="P3351" i="6"/>
  <c r="P3352" i="6"/>
  <c r="P3353" i="6"/>
  <c r="P3354" i="6"/>
  <c r="P3355" i="6"/>
  <c r="P3356" i="6"/>
  <c r="P3357" i="6"/>
  <c r="P3358" i="6"/>
  <c r="P3359" i="6"/>
  <c r="P3360" i="6"/>
  <c r="P3361" i="6"/>
  <c r="P3362" i="6"/>
  <c r="P3363" i="6"/>
  <c r="P3364" i="6"/>
  <c r="P3365" i="6"/>
  <c r="P3366" i="6"/>
  <c r="P3367" i="6"/>
  <c r="P3368" i="6"/>
  <c r="P3369" i="6"/>
  <c r="P3370" i="6"/>
  <c r="P3371" i="6"/>
  <c r="P3372" i="6"/>
  <c r="P3373" i="6"/>
  <c r="P3374" i="6"/>
  <c r="P3375" i="6"/>
  <c r="P3376" i="6"/>
  <c r="P3377" i="6"/>
  <c r="P3378" i="6"/>
  <c r="P3379" i="6"/>
  <c r="P3380" i="6"/>
  <c r="P3381" i="6"/>
  <c r="P3382" i="6"/>
  <c r="P3383" i="6"/>
  <c r="P3384" i="6"/>
  <c r="P3385" i="6"/>
  <c r="P3386" i="6"/>
  <c r="P3387" i="6"/>
  <c r="P3388" i="6"/>
  <c r="P3389" i="6"/>
  <c r="P3390" i="6"/>
  <c r="P3391" i="6"/>
  <c r="P3392" i="6"/>
  <c r="P3393" i="6"/>
  <c r="P3394" i="6"/>
  <c r="P3395" i="6"/>
  <c r="P3396" i="6"/>
  <c r="P3397" i="6"/>
  <c r="P3398" i="6"/>
  <c r="P3399" i="6"/>
  <c r="P3400" i="6"/>
  <c r="P3401" i="6"/>
  <c r="P3402" i="6"/>
  <c r="P3403" i="6"/>
  <c r="P3404" i="6"/>
  <c r="P3405" i="6"/>
  <c r="P3406" i="6"/>
  <c r="P3407" i="6"/>
  <c r="P3408" i="6"/>
  <c r="P3409" i="6"/>
  <c r="P3410" i="6"/>
  <c r="P3411" i="6"/>
  <c r="P3412" i="6"/>
  <c r="P3413" i="6"/>
  <c r="P3414" i="6"/>
  <c r="P3415" i="6"/>
  <c r="P3416" i="6"/>
  <c r="P3417" i="6"/>
  <c r="P3418" i="6"/>
  <c r="P3419" i="6"/>
  <c r="P3420" i="6"/>
  <c r="P3421" i="6"/>
  <c r="P3422" i="6"/>
  <c r="P3423" i="6"/>
  <c r="P3424" i="6"/>
  <c r="P3425" i="6"/>
  <c r="P3426" i="6"/>
  <c r="P3427" i="6"/>
  <c r="P3428" i="6"/>
  <c r="P3429" i="6"/>
  <c r="P3430" i="6"/>
  <c r="P3431" i="6"/>
  <c r="P3432" i="6"/>
  <c r="P3433" i="6"/>
  <c r="P3434" i="6"/>
  <c r="P3435" i="6"/>
  <c r="P3436" i="6"/>
  <c r="P3437" i="6"/>
  <c r="P3438" i="6"/>
  <c r="P3439" i="6"/>
  <c r="P3440" i="6"/>
  <c r="P3441" i="6"/>
  <c r="P3442" i="6"/>
  <c r="P3443" i="6"/>
  <c r="P3444" i="6"/>
  <c r="P3445" i="6"/>
  <c r="P3446" i="6"/>
  <c r="P3447" i="6"/>
  <c r="P3448" i="6"/>
  <c r="P3449" i="6"/>
  <c r="P3450" i="6"/>
  <c r="P3451" i="6"/>
  <c r="P3452" i="6"/>
  <c r="P3453" i="6"/>
  <c r="P3454" i="6"/>
  <c r="P3455" i="6"/>
  <c r="P3456" i="6"/>
  <c r="P3457" i="6"/>
  <c r="P3458" i="6"/>
  <c r="P3459" i="6"/>
  <c r="P3460" i="6"/>
  <c r="P3461" i="6"/>
  <c r="P3462" i="6"/>
  <c r="P3463" i="6"/>
  <c r="P3464" i="6"/>
  <c r="P3465" i="6"/>
  <c r="P3466" i="6"/>
  <c r="P3467" i="6"/>
  <c r="P3468" i="6"/>
  <c r="P3469" i="6"/>
  <c r="P3470" i="6"/>
  <c r="P3471" i="6"/>
  <c r="P3472" i="6"/>
  <c r="P3473" i="6"/>
  <c r="P3474" i="6"/>
  <c r="P3475" i="6"/>
  <c r="P3476" i="6"/>
  <c r="P3477" i="6"/>
  <c r="P3478" i="6"/>
  <c r="P3479" i="6"/>
  <c r="P3480" i="6"/>
  <c r="P3481" i="6"/>
  <c r="P3482" i="6"/>
  <c r="P3483" i="6"/>
  <c r="P3484" i="6"/>
  <c r="P3485" i="6"/>
  <c r="P3486" i="6"/>
  <c r="P3487" i="6"/>
  <c r="P3488" i="6"/>
  <c r="P3489" i="6"/>
  <c r="P3490" i="6"/>
  <c r="P3491" i="6"/>
  <c r="P3492" i="6"/>
  <c r="P3493" i="6"/>
  <c r="P3494" i="6"/>
  <c r="P3495" i="6"/>
  <c r="P3496" i="6"/>
  <c r="P3497" i="6"/>
  <c r="P3498" i="6"/>
  <c r="P3499" i="6"/>
  <c r="P3500" i="6"/>
  <c r="P3501" i="6"/>
  <c r="P3502" i="6"/>
  <c r="P3503" i="6"/>
  <c r="P3504" i="6"/>
  <c r="P3505" i="6"/>
  <c r="P3506" i="6"/>
  <c r="P3507" i="6"/>
  <c r="P3508" i="6"/>
  <c r="P3509" i="6"/>
  <c r="P3510" i="6"/>
  <c r="P3511" i="6"/>
  <c r="P3512" i="6"/>
  <c r="P3513" i="6"/>
  <c r="P3514" i="6"/>
  <c r="P3515" i="6"/>
  <c r="P3516" i="6"/>
  <c r="P3517" i="6"/>
  <c r="P3518" i="6"/>
  <c r="P3519" i="6"/>
  <c r="P3520" i="6"/>
  <c r="P3521" i="6"/>
  <c r="P3522" i="6"/>
  <c r="P3523" i="6"/>
  <c r="P3524" i="6"/>
  <c r="P3525" i="6"/>
  <c r="P3526" i="6"/>
  <c r="P3527" i="6"/>
  <c r="P3528" i="6"/>
  <c r="P3529" i="6"/>
  <c r="P3530" i="6"/>
  <c r="P3531" i="6"/>
  <c r="P3532" i="6"/>
  <c r="P3533" i="6"/>
  <c r="P3534" i="6"/>
  <c r="P3535" i="6"/>
  <c r="P3536" i="6"/>
  <c r="P3537" i="6"/>
  <c r="P3538" i="6"/>
  <c r="P3539" i="6"/>
  <c r="P3540" i="6"/>
  <c r="P3541" i="6"/>
  <c r="P3542" i="6"/>
  <c r="P3543" i="6"/>
  <c r="P3544" i="6"/>
  <c r="P3545" i="6"/>
  <c r="P3546" i="6"/>
  <c r="P3547" i="6"/>
  <c r="P3548" i="6"/>
  <c r="P3549" i="6"/>
  <c r="P3550" i="6"/>
  <c r="P3551" i="6"/>
  <c r="P3552" i="6"/>
  <c r="P3553" i="6"/>
  <c r="P3554" i="6"/>
  <c r="P3555" i="6"/>
  <c r="P3556" i="6"/>
  <c r="P3557" i="6"/>
  <c r="P3558" i="6"/>
  <c r="P3559" i="6"/>
  <c r="P3560" i="6"/>
  <c r="P3561" i="6"/>
  <c r="P3562" i="6"/>
  <c r="P3563" i="6"/>
  <c r="P3564" i="6"/>
  <c r="P3565" i="6"/>
  <c r="P3566" i="6"/>
  <c r="P3567" i="6"/>
  <c r="P3568" i="6"/>
  <c r="P3569" i="6"/>
  <c r="P3570" i="6"/>
  <c r="P3571" i="6"/>
  <c r="P3572" i="6"/>
  <c r="P3573" i="6"/>
  <c r="P3574" i="6"/>
  <c r="P3575" i="6"/>
  <c r="P3576" i="6"/>
  <c r="P3577" i="6"/>
  <c r="P3578" i="6"/>
  <c r="P3579" i="6"/>
  <c r="P3580" i="6"/>
  <c r="P3581" i="6"/>
  <c r="P3582" i="6"/>
  <c r="P3583" i="6"/>
  <c r="P3584" i="6"/>
  <c r="P3585" i="6"/>
  <c r="P3586" i="6"/>
  <c r="P3587" i="6"/>
  <c r="P3588" i="6"/>
  <c r="P3589" i="6"/>
  <c r="P3590" i="6"/>
  <c r="P3591" i="6"/>
  <c r="P3592" i="6"/>
  <c r="P3593" i="6"/>
  <c r="P3594" i="6"/>
  <c r="P3595" i="6"/>
  <c r="P3596" i="6"/>
  <c r="P3597" i="6"/>
  <c r="P3598" i="6"/>
  <c r="P3599" i="6"/>
  <c r="P3600" i="6"/>
  <c r="P3601" i="6"/>
  <c r="P3602" i="6"/>
  <c r="P3603" i="6"/>
  <c r="P3604" i="6"/>
  <c r="P3605" i="6"/>
  <c r="P3606" i="6"/>
  <c r="P3607" i="6"/>
  <c r="P3608" i="6"/>
  <c r="P3609" i="6"/>
  <c r="P3610" i="6"/>
  <c r="P3611" i="6"/>
  <c r="P3612" i="6"/>
  <c r="P3613" i="6"/>
  <c r="P3614" i="6"/>
  <c r="P3615" i="6"/>
  <c r="P3616" i="6"/>
  <c r="P3617" i="6"/>
  <c r="P3618" i="6"/>
  <c r="P3619" i="6"/>
  <c r="P3620" i="6"/>
  <c r="P3621" i="6"/>
  <c r="P3622" i="6"/>
  <c r="P3623" i="6"/>
  <c r="P3624" i="6"/>
  <c r="P3625" i="6"/>
  <c r="P3626" i="6"/>
  <c r="P3627" i="6"/>
  <c r="P3628" i="6"/>
  <c r="P3629" i="6"/>
  <c r="P3630" i="6"/>
  <c r="P3631" i="6"/>
  <c r="P3632" i="6"/>
  <c r="P3633" i="6"/>
  <c r="P3634" i="6"/>
  <c r="P3635" i="6"/>
  <c r="P3636" i="6"/>
  <c r="P3637" i="6"/>
  <c r="P3638" i="6"/>
  <c r="P3639" i="6"/>
  <c r="P3640" i="6"/>
  <c r="P3641" i="6"/>
  <c r="P3642" i="6"/>
  <c r="P3643" i="6"/>
  <c r="P3644" i="6"/>
  <c r="P3645" i="6"/>
  <c r="P3646" i="6"/>
  <c r="P3647" i="6"/>
  <c r="P3648" i="6"/>
  <c r="P3649" i="6"/>
  <c r="P3650" i="6"/>
  <c r="P3651" i="6"/>
  <c r="P3652" i="6"/>
  <c r="P3653" i="6"/>
  <c r="P3654" i="6"/>
  <c r="P3655" i="6"/>
  <c r="P3656" i="6"/>
  <c r="P3657" i="6"/>
  <c r="P3658" i="6"/>
  <c r="P3659" i="6"/>
  <c r="P3660" i="6"/>
  <c r="P3661" i="6"/>
  <c r="P3662" i="6"/>
  <c r="P3663" i="6"/>
  <c r="P3664" i="6"/>
  <c r="P3665" i="6"/>
  <c r="P3666" i="6"/>
  <c r="P3667" i="6"/>
  <c r="P3668" i="6"/>
  <c r="P3669" i="6"/>
  <c r="P3670" i="6"/>
  <c r="P3671" i="6"/>
  <c r="P3672" i="6"/>
  <c r="P3673" i="6"/>
  <c r="P3674" i="6"/>
  <c r="P3675" i="6"/>
  <c r="P3676" i="6"/>
  <c r="P3677" i="6"/>
  <c r="P3678" i="6"/>
  <c r="P3679" i="6"/>
  <c r="P3680" i="6"/>
  <c r="P3681" i="6"/>
  <c r="P3682" i="6"/>
  <c r="P3683" i="6"/>
  <c r="P3684" i="6"/>
  <c r="P3685" i="6"/>
  <c r="P3686" i="6"/>
  <c r="P3687" i="6"/>
  <c r="P3688" i="6"/>
  <c r="P3689" i="6"/>
  <c r="P3690" i="6"/>
  <c r="P3691" i="6"/>
  <c r="P3692" i="6"/>
  <c r="P3693" i="6"/>
  <c r="P3694" i="6"/>
  <c r="P3695" i="6"/>
  <c r="P3696" i="6"/>
  <c r="P3697" i="6"/>
  <c r="P3698" i="6"/>
  <c r="P3699" i="6"/>
  <c r="P3700" i="6"/>
  <c r="P3701" i="6"/>
  <c r="P3702" i="6"/>
  <c r="P3703" i="6"/>
  <c r="P3704" i="6"/>
  <c r="P3705" i="6"/>
  <c r="P3706" i="6"/>
  <c r="P3707" i="6"/>
  <c r="P3708" i="6"/>
  <c r="P3709" i="6"/>
  <c r="P3710" i="6"/>
  <c r="P3711" i="6"/>
  <c r="P3712" i="6"/>
  <c r="P3713" i="6"/>
  <c r="P3714" i="6"/>
  <c r="P3715" i="6"/>
  <c r="P3716" i="6"/>
  <c r="P3717" i="6"/>
  <c r="P3718" i="6"/>
  <c r="P3719" i="6"/>
  <c r="P3720" i="6"/>
  <c r="P3721" i="6"/>
  <c r="P3722" i="6"/>
  <c r="P3723" i="6"/>
  <c r="P3724" i="6"/>
  <c r="P3725" i="6"/>
  <c r="P3726" i="6"/>
  <c r="P3727" i="6"/>
  <c r="P3728" i="6"/>
  <c r="P3729" i="6"/>
  <c r="P3730" i="6"/>
  <c r="P3731" i="6"/>
  <c r="P3732" i="6"/>
  <c r="P3733" i="6"/>
  <c r="P3734" i="6"/>
  <c r="P3735" i="6"/>
  <c r="P3736" i="6"/>
  <c r="P3737" i="6"/>
  <c r="P3738" i="6"/>
  <c r="P3739" i="6"/>
  <c r="P3740" i="6"/>
  <c r="P3741" i="6"/>
  <c r="P3742" i="6"/>
  <c r="P3743" i="6"/>
  <c r="P3744" i="6"/>
  <c r="P3745" i="6"/>
  <c r="P3746" i="6"/>
  <c r="P3747" i="6"/>
  <c r="P3748" i="6"/>
  <c r="P3749" i="6"/>
  <c r="P3750" i="6"/>
  <c r="P3751" i="6"/>
  <c r="P3752" i="6"/>
  <c r="P3753" i="6"/>
  <c r="P3754" i="6"/>
  <c r="P3755" i="6"/>
  <c r="P3756" i="6"/>
  <c r="P3757" i="6"/>
  <c r="P3758" i="6"/>
  <c r="P3759" i="6"/>
  <c r="P3760" i="6"/>
  <c r="P3761" i="6"/>
  <c r="P3762" i="6"/>
  <c r="P3763" i="6"/>
  <c r="P3764" i="6"/>
  <c r="P3765" i="6"/>
  <c r="P3766" i="6"/>
  <c r="P3767" i="6"/>
  <c r="P3768" i="6"/>
  <c r="P3769" i="6"/>
  <c r="P3770" i="6"/>
  <c r="P3771" i="6"/>
  <c r="P3772" i="6"/>
  <c r="P3773" i="6"/>
  <c r="P3774" i="6"/>
  <c r="P3775" i="6"/>
  <c r="P3776" i="6"/>
  <c r="P3777" i="6"/>
  <c r="P3778" i="6"/>
  <c r="P3779" i="6"/>
  <c r="P3780" i="6"/>
  <c r="P3781" i="6"/>
  <c r="P3782" i="6"/>
  <c r="P3783" i="6"/>
  <c r="P3784" i="6"/>
  <c r="P3785" i="6"/>
  <c r="P3786" i="6"/>
  <c r="P3787" i="6"/>
  <c r="P3788" i="6"/>
  <c r="P3789" i="6"/>
  <c r="P3790" i="6"/>
  <c r="P3791" i="6"/>
  <c r="P3792" i="6"/>
  <c r="P3793" i="6"/>
  <c r="P3794" i="6"/>
  <c r="P3795" i="6"/>
  <c r="P3796" i="6"/>
  <c r="P3797" i="6"/>
  <c r="P3798" i="6"/>
  <c r="P3799" i="6"/>
  <c r="P3800" i="6"/>
  <c r="P3801" i="6"/>
  <c r="P3802" i="6"/>
  <c r="P3803" i="6"/>
  <c r="P3804" i="6"/>
  <c r="P3805" i="6"/>
  <c r="P3806" i="6"/>
  <c r="P3807" i="6"/>
  <c r="P3808" i="6"/>
  <c r="P3809" i="6"/>
  <c r="P3810" i="6"/>
  <c r="P3811" i="6"/>
  <c r="P3812" i="6"/>
  <c r="P3813" i="6"/>
  <c r="P3814" i="6"/>
  <c r="P3815" i="6"/>
  <c r="P3816" i="6"/>
  <c r="P3817" i="6"/>
  <c r="P3818" i="6"/>
  <c r="P3819" i="6"/>
  <c r="P3820" i="6"/>
  <c r="P3821" i="6"/>
  <c r="P3822" i="6"/>
  <c r="P3823" i="6"/>
  <c r="P3824" i="6"/>
  <c r="P3825" i="6"/>
  <c r="P3826" i="6"/>
  <c r="P3827" i="6"/>
  <c r="P3828" i="6"/>
  <c r="P3829" i="6"/>
  <c r="P3830" i="6"/>
  <c r="P3831" i="6"/>
  <c r="P3832" i="6"/>
  <c r="P3833" i="6"/>
  <c r="P3834" i="6"/>
  <c r="P3835" i="6"/>
  <c r="P3836" i="6"/>
  <c r="P3837" i="6"/>
  <c r="P3838" i="6"/>
  <c r="P3839" i="6"/>
  <c r="P3840" i="6"/>
  <c r="P3841" i="6"/>
  <c r="P3842" i="6"/>
  <c r="P3843" i="6"/>
  <c r="P3844" i="6"/>
  <c r="P3845" i="6"/>
  <c r="P3846" i="6"/>
  <c r="P3847" i="6"/>
  <c r="P3848" i="6"/>
  <c r="P3849" i="6"/>
  <c r="P3850" i="6"/>
  <c r="P3851" i="6"/>
  <c r="P3852" i="6"/>
  <c r="P3853" i="6"/>
  <c r="P3854" i="6"/>
  <c r="P3855" i="6"/>
  <c r="P3856" i="6"/>
  <c r="P3857" i="6"/>
  <c r="P3858" i="6"/>
  <c r="P3859" i="6"/>
  <c r="P3860" i="6"/>
  <c r="P3861" i="6"/>
  <c r="P3862" i="6"/>
  <c r="P3863" i="6"/>
  <c r="P3864" i="6"/>
  <c r="P3865" i="6"/>
  <c r="P3866" i="6"/>
  <c r="P3867" i="6"/>
  <c r="P3868" i="6"/>
  <c r="P3869" i="6"/>
  <c r="P3870" i="6"/>
  <c r="P3871" i="6"/>
  <c r="P3872" i="6"/>
  <c r="P3873" i="6"/>
  <c r="P3874" i="6"/>
  <c r="P3875" i="6"/>
  <c r="P3876" i="6"/>
  <c r="P3877" i="6"/>
  <c r="P3878" i="6"/>
  <c r="P3879" i="6"/>
  <c r="P3880" i="6"/>
  <c r="P3881" i="6"/>
  <c r="P3882" i="6"/>
  <c r="P3883" i="6"/>
  <c r="P3884" i="6"/>
  <c r="P3885" i="6"/>
  <c r="P3886" i="6"/>
  <c r="P3887" i="6"/>
  <c r="P3888" i="6"/>
  <c r="P3889" i="6"/>
  <c r="P3890" i="6"/>
  <c r="P3891" i="6"/>
  <c r="P3892" i="6"/>
  <c r="P3893" i="6"/>
  <c r="P3894" i="6"/>
  <c r="P3895" i="6"/>
  <c r="P3896" i="6"/>
  <c r="P3897" i="6"/>
  <c r="P3898" i="6"/>
  <c r="P3899" i="6"/>
  <c r="P3900" i="6"/>
  <c r="P3901" i="6"/>
  <c r="P3902" i="6"/>
  <c r="P3903" i="6"/>
  <c r="P3904" i="6"/>
  <c r="P3905" i="6"/>
  <c r="P3906" i="6"/>
  <c r="P3907" i="6"/>
  <c r="P3908" i="6"/>
  <c r="P3909" i="6"/>
  <c r="P3910" i="6"/>
  <c r="P3911" i="6"/>
  <c r="P3912" i="6"/>
  <c r="P3913" i="6"/>
  <c r="P3914" i="6"/>
  <c r="P3915" i="6"/>
  <c r="P3916" i="6"/>
  <c r="P3917" i="6"/>
  <c r="P3918" i="6"/>
  <c r="P3919" i="6"/>
  <c r="P3920" i="6"/>
  <c r="P3921" i="6"/>
  <c r="P3922" i="6"/>
  <c r="P3923" i="6"/>
  <c r="P3924" i="6"/>
  <c r="P3925" i="6"/>
  <c r="P3926" i="6"/>
  <c r="P3927" i="6"/>
  <c r="P3928" i="6"/>
  <c r="P3929" i="6"/>
  <c r="P3930" i="6"/>
  <c r="P3931" i="6"/>
  <c r="P3932" i="6"/>
  <c r="P3933" i="6"/>
  <c r="P3934" i="6"/>
  <c r="P3935" i="6"/>
  <c r="P3936" i="6"/>
  <c r="P3937" i="6"/>
  <c r="P3938" i="6"/>
  <c r="P3939" i="6"/>
  <c r="P3940" i="6"/>
  <c r="P3941" i="6"/>
  <c r="P3942" i="6"/>
  <c r="P3943" i="6"/>
  <c r="P3944" i="6"/>
  <c r="P3945" i="6"/>
  <c r="P3946" i="6"/>
  <c r="P3947" i="6"/>
  <c r="P3948" i="6"/>
  <c r="P3949" i="6"/>
  <c r="P3950" i="6"/>
  <c r="P3951" i="6"/>
  <c r="P3952" i="6"/>
  <c r="P3953" i="6"/>
  <c r="P3954" i="6"/>
  <c r="P3955" i="6"/>
  <c r="P3956" i="6"/>
  <c r="P3957" i="6"/>
  <c r="P3958" i="6"/>
  <c r="P3959" i="6"/>
  <c r="P3960" i="6"/>
  <c r="P3961" i="6"/>
  <c r="P3962" i="6"/>
  <c r="P3963" i="6"/>
  <c r="P3964" i="6"/>
  <c r="P3965" i="6"/>
  <c r="P3966" i="6"/>
  <c r="P3967" i="6"/>
  <c r="P3968" i="6"/>
  <c r="P3969" i="6"/>
  <c r="P3970" i="6"/>
  <c r="P3971" i="6"/>
  <c r="P3972" i="6"/>
  <c r="P3973" i="6"/>
  <c r="P3974" i="6"/>
  <c r="P3975" i="6"/>
  <c r="P3976" i="6"/>
  <c r="P3977" i="6"/>
  <c r="P3978" i="6"/>
  <c r="P3979" i="6"/>
  <c r="P3980" i="6"/>
  <c r="P3981" i="6"/>
  <c r="P3982" i="6"/>
  <c r="P3983" i="6"/>
  <c r="P3984" i="6"/>
  <c r="P3985" i="6"/>
  <c r="P3986" i="6"/>
  <c r="P3987" i="6"/>
  <c r="P3988" i="6"/>
  <c r="P3989" i="6"/>
  <c r="P3990" i="6"/>
  <c r="P3991" i="6"/>
  <c r="P3992" i="6"/>
  <c r="P3993" i="6"/>
  <c r="P3994" i="6"/>
  <c r="P3995" i="6"/>
  <c r="P3996" i="6"/>
  <c r="P3997" i="6"/>
  <c r="P3998" i="6"/>
  <c r="P3999" i="6"/>
  <c r="P4000" i="6"/>
  <c r="P4001" i="6"/>
  <c r="P4002" i="6"/>
  <c r="P4003" i="6"/>
  <c r="P4004" i="6"/>
  <c r="P4005" i="6"/>
  <c r="P4006" i="6"/>
  <c r="P4007" i="6"/>
  <c r="P4008" i="6"/>
  <c r="P4009" i="6"/>
  <c r="P4010" i="6"/>
  <c r="P4011" i="6"/>
  <c r="P4012" i="6"/>
  <c r="P4013" i="6"/>
  <c r="P4014" i="6"/>
  <c r="P4015" i="6"/>
  <c r="P4016" i="6"/>
  <c r="P4017" i="6"/>
  <c r="P4018" i="6"/>
  <c r="P4019" i="6"/>
  <c r="P4020" i="6"/>
  <c r="P4021" i="6"/>
  <c r="P4022" i="6"/>
  <c r="P4023" i="6"/>
  <c r="P4024" i="6"/>
  <c r="P4025" i="6"/>
  <c r="P4026" i="6"/>
  <c r="P4027" i="6"/>
  <c r="P4028" i="6"/>
  <c r="P4029" i="6"/>
  <c r="P4030" i="6"/>
  <c r="P4031" i="6"/>
  <c r="P4032" i="6"/>
  <c r="P4033" i="6"/>
  <c r="P4034" i="6"/>
  <c r="P4035" i="6"/>
  <c r="P4036" i="6"/>
  <c r="P4037" i="6"/>
  <c r="P4038" i="6"/>
  <c r="P4039" i="6"/>
  <c r="P4040" i="6"/>
  <c r="P4041" i="6"/>
  <c r="P4042" i="6"/>
  <c r="P4043" i="6"/>
  <c r="P4044" i="6"/>
  <c r="P4045" i="6"/>
  <c r="P4046" i="6"/>
  <c r="P4047" i="6"/>
  <c r="P4048" i="6"/>
  <c r="P4049" i="6"/>
  <c r="P4050" i="6"/>
  <c r="P4051" i="6"/>
  <c r="P4052" i="6"/>
  <c r="P4053" i="6"/>
  <c r="P4054" i="6"/>
  <c r="P4055" i="6"/>
  <c r="P4056" i="6"/>
  <c r="P4057" i="6"/>
  <c r="P4058" i="6"/>
  <c r="P4059" i="6"/>
  <c r="P4060" i="6"/>
  <c r="P4061" i="6"/>
  <c r="P4062" i="6"/>
  <c r="P4063" i="6"/>
  <c r="P4064" i="6"/>
  <c r="P4065" i="6"/>
  <c r="P4066" i="6"/>
  <c r="P4067" i="6"/>
  <c r="P4068" i="6"/>
  <c r="P4069" i="6"/>
  <c r="P4070" i="6"/>
  <c r="P4071" i="6"/>
  <c r="P4072" i="6"/>
  <c r="P4073" i="6"/>
  <c r="P4074" i="6"/>
  <c r="P4075" i="6"/>
  <c r="P4076" i="6"/>
  <c r="P4077" i="6"/>
  <c r="P4078" i="6"/>
  <c r="P4079" i="6"/>
  <c r="P4080" i="6"/>
  <c r="P4081" i="6"/>
  <c r="P4082" i="6"/>
  <c r="P4083" i="6"/>
  <c r="P4084" i="6"/>
  <c r="P4085" i="6"/>
  <c r="P4086" i="6"/>
  <c r="P4087" i="6"/>
  <c r="P4088" i="6"/>
  <c r="P4089" i="6"/>
  <c r="P4090" i="6"/>
  <c r="P4091" i="6"/>
  <c r="P4092" i="6"/>
  <c r="P4093" i="6"/>
  <c r="P4094" i="6"/>
  <c r="P4095" i="6"/>
  <c r="P4096" i="6"/>
  <c r="P4097" i="6"/>
  <c r="P4098" i="6"/>
  <c r="P4099" i="6"/>
  <c r="P4100" i="6"/>
  <c r="P4101" i="6"/>
  <c r="P4102" i="6"/>
  <c r="P4103" i="6"/>
  <c r="P4104" i="6"/>
  <c r="P4105" i="6"/>
  <c r="P4106" i="6"/>
  <c r="P4107" i="6"/>
  <c r="P4108" i="6"/>
  <c r="P4109" i="6"/>
  <c r="P4110" i="6"/>
  <c r="P4111" i="6"/>
  <c r="P4112" i="6"/>
  <c r="P4113" i="6"/>
  <c r="P4114" i="6"/>
  <c r="P4115" i="6"/>
  <c r="P4116" i="6"/>
  <c r="P4117" i="6"/>
  <c r="P4118" i="6"/>
  <c r="P4119" i="6"/>
  <c r="P4120" i="6"/>
  <c r="P4121" i="6"/>
  <c r="P4122" i="6"/>
  <c r="P4123" i="6"/>
  <c r="P4124" i="6"/>
  <c r="P4125" i="6"/>
  <c r="P4126" i="6"/>
  <c r="P4127" i="6"/>
  <c r="P4128" i="6"/>
  <c r="P4129" i="6"/>
  <c r="P4130" i="6"/>
  <c r="P4131" i="6"/>
  <c r="P4132" i="6"/>
  <c r="P4133" i="6"/>
  <c r="P4134" i="6"/>
  <c r="P4135" i="6"/>
  <c r="P4136" i="6"/>
  <c r="P4137" i="6"/>
  <c r="P4138" i="6"/>
  <c r="P4139" i="6"/>
  <c r="P4140" i="6"/>
  <c r="P4141" i="6"/>
  <c r="P4142" i="6"/>
  <c r="P4143" i="6"/>
  <c r="P4144" i="6"/>
  <c r="P4145" i="6"/>
  <c r="P4146" i="6"/>
  <c r="P4147" i="6"/>
  <c r="P4148" i="6"/>
  <c r="P4149" i="6"/>
  <c r="P4150" i="6"/>
  <c r="P4151" i="6"/>
  <c r="P4152" i="6"/>
  <c r="P4153" i="6"/>
  <c r="P4154" i="6"/>
  <c r="P4155" i="6"/>
  <c r="P4156" i="6"/>
  <c r="P4157" i="6"/>
  <c r="P4158" i="6"/>
  <c r="P4159" i="6"/>
  <c r="P4160" i="6"/>
  <c r="P4161" i="6"/>
  <c r="P4162" i="6"/>
  <c r="P4163" i="6"/>
  <c r="P4164" i="6"/>
  <c r="P4165" i="6"/>
  <c r="P4166" i="6"/>
  <c r="P4167" i="6"/>
  <c r="P4168" i="6"/>
  <c r="P4169" i="6"/>
  <c r="P4170" i="6"/>
  <c r="P4171" i="6"/>
  <c r="P4172" i="6"/>
  <c r="P4173" i="6"/>
  <c r="P4174" i="6"/>
  <c r="P4175" i="6"/>
  <c r="P4176" i="6"/>
  <c r="P4177" i="6"/>
  <c r="P4178" i="6"/>
  <c r="P4179" i="6"/>
  <c r="P4180" i="6"/>
  <c r="P4181" i="6"/>
  <c r="P4182" i="6"/>
  <c r="P4183" i="6"/>
  <c r="P4184" i="6"/>
  <c r="P4185" i="6"/>
  <c r="P4186" i="6"/>
  <c r="P4187" i="6"/>
  <c r="P4188" i="6"/>
  <c r="P4189" i="6"/>
  <c r="P4190" i="6"/>
  <c r="P4191" i="6"/>
  <c r="P4192" i="6"/>
  <c r="P4193" i="6"/>
  <c r="P4194" i="6"/>
  <c r="P4195" i="6"/>
  <c r="P4196" i="6"/>
  <c r="P4197" i="6"/>
  <c r="P4198" i="6"/>
  <c r="P4199" i="6"/>
  <c r="P4200" i="6"/>
  <c r="P4201" i="6"/>
  <c r="P4202" i="6"/>
  <c r="P4203" i="6"/>
  <c r="P4204" i="6"/>
  <c r="P4205" i="6"/>
  <c r="P4206" i="6"/>
  <c r="P4207" i="6"/>
  <c r="P4208" i="6"/>
  <c r="P4209" i="6"/>
  <c r="P4210" i="6"/>
  <c r="P4211" i="6"/>
  <c r="P4212" i="6"/>
  <c r="P4213" i="6"/>
  <c r="P4214" i="6"/>
  <c r="P4215" i="6"/>
  <c r="P4216" i="6"/>
  <c r="P4217" i="6"/>
  <c r="P4218" i="6"/>
  <c r="P4219" i="6"/>
  <c r="P4220" i="6"/>
  <c r="P4221" i="6"/>
  <c r="P4222" i="6"/>
  <c r="P4223" i="6"/>
  <c r="P4224" i="6"/>
  <c r="P4225" i="6"/>
  <c r="P4226" i="6"/>
  <c r="P4227" i="6"/>
  <c r="P4228" i="6"/>
  <c r="P4229" i="6"/>
  <c r="P4230" i="6"/>
  <c r="P4231" i="6"/>
  <c r="P4232" i="6"/>
  <c r="P4233" i="6"/>
  <c r="P4234" i="6"/>
  <c r="P4235" i="6"/>
  <c r="P4236" i="6"/>
  <c r="P4237" i="6"/>
  <c r="P4238" i="6"/>
  <c r="P4239" i="6"/>
  <c r="P4240" i="6"/>
  <c r="P4241" i="6"/>
  <c r="P4242" i="6"/>
  <c r="P4243" i="6"/>
  <c r="P4244" i="6"/>
  <c r="P4245" i="6"/>
  <c r="P4246" i="6"/>
  <c r="P4247" i="6"/>
  <c r="P4248" i="6"/>
  <c r="P4249" i="6"/>
  <c r="P4250" i="6"/>
  <c r="P4251" i="6"/>
  <c r="P4252" i="6"/>
  <c r="P4253" i="6"/>
  <c r="P4254" i="6"/>
  <c r="P4255" i="6"/>
  <c r="P4256" i="6"/>
  <c r="P4257" i="6"/>
  <c r="P4258" i="6"/>
  <c r="P4259" i="6"/>
  <c r="P4260" i="6"/>
  <c r="P4261" i="6"/>
  <c r="P4262" i="6"/>
  <c r="P4263" i="6"/>
  <c r="P4264" i="6"/>
  <c r="P4265" i="6"/>
  <c r="P4266" i="6"/>
  <c r="P4267" i="6"/>
  <c r="P4268" i="6"/>
  <c r="P4269" i="6"/>
  <c r="P4270" i="6"/>
  <c r="P4271" i="6"/>
  <c r="P4272" i="6"/>
  <c r="P4273" i="6"/>
  <c r="P4274" i="6"/>
  <c r="P4275" i="6"/>
  <c r="P4276" i="6"/>
  <c r="P4277" i="6"/>
  <c r="P4278" i="6"/>
  <c r="P4279" i="6"/>
  <c r="P4280" i="6"/>
  <c r="P4281" i="6"/>
  <c r="P4282" i="6"/>
  <c r="P4283" i="6"/>
  <c r="P4284" i="6"/>
  <c r="P4285" i="6"/>
  <c r="P4286" i="6"/>
  <c r="P4287" i="6"/>
  <c r="P4288" i="6"/>
  <c r="P4289" i="6"/>
  <c r="P4290" i="6"/>
  <c r="P4291" i="6"/>
  <c r="P4292" i="6"/>
  <c r="P4293" i="6"/>
  <c r="P4294" i="6"/>
  <c r="P4295" i="6"/>
  <c r="P4296" i="6"/>
  <c r="P4297" i="6"/>
  <c r="P4298" i="6"/>
  <c r="P4299" i="6"/>
  <c r="P4300" i="6"/>
  <c r="P4301" i="6"/>
  <c r="P4302" i="6"/>
  <c r="P4303" i="6"/>
  <c r="P4304" i="6"/>
  <c r="P4305" i="6"/>
  <c r="P4306" i="6"/>
  <c r="P4307" i="6"/>
  <c r="P4308" i="6"/>
  <c r="P4309" i="6"/>
  <c r="P4310" i="6"/>
  <c r="P4311" i="6"/>
  <c r="P4312" i="6"/>
  <c r="P4313" i="6"/>
  <c r="P4314" i="6"/>
  <c r="P4315" i="6"/>
  <c r="P4316" i="6"/>
  <c r="P4317" i="6"/>
  <c r="P4318" i="6"/>
  <c r="P4319" i="6"/>
  <c r="P4320" i="6"/>
  <c r="P4321" i="6"/>
  <c r="P4322" i="6"/>
  <c r="P4323" i="6"/>
  <c r="P4324" i="6"/>
  <c r="P4325" i="6"/>
  <c r="P4326" i="6"/>
  <c r="P4327" i="6"/>
  <c r="P4328" i="6"/>
  <c r="P4329" i="6"/>
  <c r="P4330" i="6"/>
  <c r="P4331" i="6"/>
  <c r="P4332" i="6"/>
  <c r="P4333" i="6"/>
  <c r="P4334" i="6"/>
  <c r="P4335" i="6"/>
  <c r="P4336" i="6"/>
  <c r="P4337" i="6"/>
  <c r="P4338" i="6"/>
  <c r="P4339" i="6"/>
  <c r="P4340" i="6"/>
  <c r="P4341" i="6"/>
  <c r="P4342" i="6"/>
  <c r="P4343" i="6"/>
  <c r="P4344" i="6"/>
  <c r="P4345" i="6"/>
  <c r="P4346" i="6"/>
  <c r="P4347" i="6"/>
  <c r="P4348" i="6"/>
  <c r="P4349" i="6"/>
  <c r="P4350" i="6"/>
  <c r="P4351" i="6"/>
  <c r="P4352" i="6"/>
  <c r="P4353" i="6"/>
  <c r="P4354" i="6"/>
  <c r="P4355" i="6"/>
  <c r="P4356" i="6"/>
  <c r="P4357" i="6"/>
  <c r="P4358" i="6"/>
  <c r="P4359" i="6"/>
  <c r="P4360" i="6"/>
  <c r="P4361" i="6"/>
  <c r="P4362" i="6"/>
  <c r="P4363" i="6"/>
  <c r="P4364" i="6"/>
  <c r="P4365" i="6"/>
  <c r="P4366" i="6"/>
  <c r="P4367" i="6"/>
  <c r="P4368" i="6"/>
  <c r="P4369" i="6"/>
  <c r="P4370" i="6"/>
  <c r="P4371" i="6"/>
  <c r="P4372" i="6"/>
  <c r="P4373" i="6"/>
  <c r="P4374" i="6"/>
  <c r="P4375" i="6"/>
  <c r="P4376" i="6"/>
  <c r="P4377" i="6"/>
  <c r="P4378" i="6"/>
  <c r="P4379" i="6"/>
  <c r="P4380" i="6"/>
  <c r="P4381" i="6"/>
  <c r="P4382" i="6"/>
  <c r="P4383" i="6"/>
  <c r="P4384" i="6"/>
  <c r="P4385" i="6"/>
  <c r="P4386" i="6"/>
  <c r="P4387" i="6"/>
  <c r="P4388" i="6"/>
  <c r="P4389" i="6"/>
  <c r="P4390" i="6"/>
  <c r="P4391" i="6"/>
  <c r="P4392" i="6"/>
  <c r="P4393" i="6"/>
  <c r="P4394" i="6"/>
  <c r="P4395" i="6"/>
  <c r="P4396" i="6"/>
  <c r="P4397" i="6"/>
  <c r="P4398" i="6"/>
  <c r="P4399" i="6"/>
  <c r="P4400" i="6"/>
  <c r="P4401" i="6"/>
  <c r="P4402" i="6"/>
  <c r="P4403" i="6"/>
  <c r="P4404" i="6"/>
  <c r="P4405" i="6"/>
  <c r="P4406" i="6"/>
  <c r="P4407" i="6"/>
  <c r="P4408" i="6"/>
  <c r="P4409" i="6"/>
  <c r="P4410" i="6"/>
  <c r="P4411" i="6"/>
  <c r="P4412" i="6"/>
  <c r="P4413" i="6"/>
  <c r="P4414" i="6"/>
  <c r="P4415" i="6"/>
  <c r="P4416" i="6"/>
  <c r="P4417" i="6"/>
  <c r="P4418" i="6"/>
  <c r="P4419" i="6"/>
  <c r="P4420" i="6"/>
  <c r="P4421" i="6"/>
  <c r="P4422" i="6"/>
  <c r="P4423" i="6"/>
  <c r="P4424" i="6"/>
  <c r="P4425" i="6"/>
  <c r="P4426" i="6"/>
  <c r="P4427" i="6"/>
  <c r="P4428" i="6"/>
  <c r="P4429" i="6"/>
  <c r="P4430" i="6"/>
  <c r="P4431" i="6"/>
  <c r="P4432" i="6"/>
  <c r="P4433" i="6"/>
  <c r="P4434" i="6"/>
  <c r="P4435" i="6"/>
  <c r="P4436" i="6"/>
  <c r="P4437" i="6"/>
  <c r="P4438" i="6"/>
  <c r="P4439" i="6"/>
  <c r="P4440" i="6"/>
  <c r="P4441" i="6"/>
  <c r="P4442" i="6"/>
  <c r="P4443" i="6"/>
  <c r="P4444" i="6"/>
  <c r="P4445" i="6"/>
  <c r="P4446" i="6"/>
  <c r="P4447" i="6"/>
  <c r="P4448" i="6"/>
  <c r="P4449" i="6"/>
  <c r="P4450" i="6"/>
  <c r="P4451" i="6"/>
  <c r="P4452" i="6"/>
  <c r="P4453" i="6"/>
  <c r="P4454" i="6"/>
  <c r="P4455" i="6"/>
  <c r="P4456" i="6"/>
  <c r="P4457" i="6"/>
  <c r="P4458" i="6"/>
  <c r="P4459" i="6"/>
  <c r="P4460" i="6"/>
  <c r="P4461" i="6"/>
  <c r="P4462" i="6"/>
  <c r="P4463" i="6"/>
  <c r="P4464" i="6"/>
  <c r="P4465" i="6"/>
  <c r="P4466" i="6"/>
  <c r="P4467" i="6"/>
  <c r="P4468" i="6"/>
  <c r="P4469" i="6"/>
  <c r="P4470" i="6"/>
  <c r="P4471" i="6"/>
  <c r="P4472" i="6"/>
  <c r="P4473" i="6"/>
  <c r="P4474" i="6"/>
  <c r="P4475" i="6"/>
  <c r="P4476" i="6"/>
  <c r="P4477" i="6"/>
  <c r="P4478" i="6"/>
  <c r="P4479" i="6"/>
  <c r="P4480" i="6"/>
  <c r="P4481" i="6"/>
  <c r="P4482" i="6"/>
  <c r="P4483" i="6"/>
  <c r="P4484" i="6"/>
  <c r="P4485" i="6"/>
  <c r="P4486" i="6"/>
  <c r="P4487" i="6"/>
  <c r="P4488" i="6"/>
  <c r="P4489" i="6"/>
  <c r="P4490" i="6"/>
  <c r="P4491" i="6"/>
  <c r="P4492" i="6"/>
  <c r="P4493" i="6"/>
  <c r="P4494" i="6"/>
  <c r="P4495" i="6"/>
  <c r="P4496" i="6"/>
  <c r="P4497" i="6"/>
  <c r="P4498" i="6"/>
  <c r="P4499" i="6"/>
  <c r="P4500" i="6"/>
  <c r="P4501" i="6"/>
  <c r="P4502" i="6"/>
  <c r="P4503" i="6"/>
  <c r="P4504" i="6"/>
  <c r="P4505" i="6"/>
  <c r="P4506" i="6"/>
  <c r="P4507" i="6"/>
  <c r="P4508" i="6"/>
  <c r="P4509" i="6"/>
  <c r="P4510" i="6"/>
  <c r="P4511" i="6"/>
  <c r="P4512" i="6"/>
  <c r="P4513" i="6"/>
  <c r="P4514" i="6"/>
  <c r="P4515" i="6"/>
  <c r="P4516" i="6"/>
  <c r="P4517" i="6"/>
  <c r="P4518" i="6"/>
  <c r="P4519" i="6"/>
  <c r="P4520" i="6"/>
  <c r="P4521" i="6"/>
  <c r="P4522" i="6"/>
  <c r="P4523" i="6"/>
  <c r="P4524" i="6"/>
  <c r="P4525" i="6"/>
  <c r="P4526" i="6"/>
  <c r="P4527" i="6"/>
  <c r="P4528" i="6"/>
  <c r="P4529" i="6"/>
  <c r="P4530" i="6"/>
  <c r="P4531" i="6"/>
  <c r="P4532" i="6"/>
  <c r="P4533" i="6"/>
  <c r="P4534" i="6"/>
  <c r="P4535" i="6"/>
  <c r="P4536" i="6"/>
  <c r="P4537" i="6"/>
  <c r="P4538" i="6"/>
  <c r="P4539" i="6"/>
  <c r="P4540" i="6"/>
  <c r="P4541" i="6"/>
  <c r="P4542" i="6"/>
  <c r="P4543" i="6"/>
  <c r="P4544" i="6"/>
  <c r="P4545" i="6"/>
  <c r="P4546" i="6"/>
  <c r="P4547" i="6"/>
  <c r="P4548" i="6"/>
  <c r="P4549" i="6"/>
  <c r="P4550" i="6"/>
  <c r="P4551" i="6"/>
  <c r="P4552" i="6"/>
  <c r="P4553" i="6"/>
  <c r="P4554" i="6"/>
  <c r="P4555" i="6"/>
  <c r="P4556" i="6"/>
  <c r="P4557" i="6"/>
  <c r="P4558" i="6"/>
  <c r="P4559" i="6"/>
  <c r="P4560" i="6"/>
  <c r="P4561" i="6"/>
  <c r="P4562" i="6"/>
  <c r="P4563" i="6"/>
  <c r="P4564" i="6"/>
  <c r="P4565" i="6"/>
  <c r="P4566" i="6"/>
  <c r="P4567" i="6"/>
  <c r="P4568" i="6"/>
  <c r="P4569" i="6"/>
  <c r="P4570" i="6"/>
  <c r="P4571" i="6"/>
  <c r="P4572" i="6"/>
  <c r="P4573" i="6"/>
  <c r="P4574" i="6"/>
  <c r="P4575" i="6"/>
  <c r="P4576" i="6"/>
  <c r="P4577" i="6"/>
  <c r="P4578" i="6"/>
  <c r="P4579" i="6"/>
  <c r="P4580" i="6"/>
  <c r="P4581" i="6"/>
  <c r="P4582" i="6"/>
  <c r="P4583" i="6"/>
  <c r="P4584" i="6"/>
  <c r="P4585" i="6"/>
  <c r="P4586" i="6"/>
  <c r="P4587" i="6"/>
  <c r="P4588" i="6"/>
  <c r="P4589" i="6"/>
  <c r="P4590" i="6"/>
  <c r="P4591" i="6"/>
  <c r="P4592" i="6"/>
  <c r="P4593" i="6"/>
  <c r="P4594" i="6"/>
  <c r="P4595" i="6"/>
  <c r="P4596" i="6"/>
  <c r="P4597" i="6"/>
  <c r="P4598" i="6"/>
  <c r="P4599" i="6"/>
  <c r="P4600" i="6"/>
  <c r="P4601" i="6"/>
  <c r="P4602" i="6"/>
  <c r="P4603" i="6"/>
  <c r="P4604" i="6"/>
  <c r="P4605" i="6"/>
  <c r="P4606" i="6"/>
  <c r="P4607" i="6"/>
  <c r="P4608" i="6"/>
  <c r="P4609" i="6"/>
  <c r="P4610" i="6"/>
  <c r="P4611" i="6"/>
  <c r="P4612" i="6"/>
  <c r="P4613" i="6"/>
  <c r="P4614" i="6"/>
  <c r="P4615" i="6"/>
  <c r="P4616" i="6"/>
  <c r="P4617" i="6"/>
  <c r="P4618" i="6"/>
  <c r="P4619" i="6"/>
  <c r="P4620" i="6"/>
  <c r="P4621" i="6"/>
  <c r="P4622" i="6"/>
  <c r="P4623" i="6"/>
  <c r="P4624" i="6"/>
  <c r="P4625" i="6"/>
  <c r="P4626" i="6"/>
  <c r="P4627" i="6"/>
  <c r="P4628" i="6"/>
  <c r="P4629" i="6"/>
  <c r="P4630" i="6"/>
  <c r="P4631" i="6"/>
  <c r="P4632" i="6"/>
  <c r="P4633" i="6"/>
  <c r="P4634" i="6"/>
  <c r="P4635" i="6"/>
  <c r="P4636" i="6"/>
  <c r="P4637" i="6"/>
  <c r="P4638" i="6"/>
  <c r="P4639" i="6"/>
  <c r="P4640" i="6"/>
  <c r="P4641" i="6"/>
  <c r="P4642" i="6"/>
  <c r="P4643" i="6"/>
  <c r="P4644" i="6"/>
  <c r="P4645" i="6"/>
  <c r="P4646" i="6"/>
  <c r="P4647" i="6"/>
  <c r="P4648" i="6"/>
  <c r="P4649" i="6"/>
  <c r="P4650" i="6"/>
  <c r="P4651" i="6"/>
  <c r="P4652" i="6"/>
  <c r="P4653" i="6"/>
  <c r="P4654" i="6"/>
  <c r="P4655" i="6"/>
  <c r="P4656" i="6"/>
  <c r="P4657" i="6"/>
  <c r="P4658" i="6"/>
  <c r="P4659" i="6"/>
  <c r="P4660" i="6"/>
  <c r="P4661" i="6"/>
  <c r="P4662" i="6"/>
  <c r="P4663" i="6"/>
  <c r="P4664" i="6"/>
  <c r="P4665" i="6"/>
  <c r="P4666" i="6"/>
  <c r="P4667" i="6"/>
  <c r="P4668" i="6"/>
  <c r="P4669" i="6"/>
  <c r="P4670" i="6"/>
  <c r="P4671" i="6"/>
  <c r="P4672" i="6"/>
  <c r="P4673" i="6"/>
  <c r="P4674" i="6"/>
  <c r="P4675" i="6"/>
  <c r="P4676" i="6"/>
  <c r="P4677" i="6"/>
  <c r="P4678" i="6"/>
  <c r="P4679" i="6"/>
  <c r="P4680" i="6"/>
  <c r="P4681" i="6"/>
  <c r="P4682" i="6"/>
  <c r="P4683" i="6"/>
  <c r="P4684" i="6"/>
  <c r="P4685" i="6"/>
  <c r="P4686" i="6"/>
  <c r="P4687" i="6"/>
  <c r="P4688" i="6"/>
  <c r="P4689" i="6"/>
  <c r="P4690" i="6"/>
  <c r="P4691" i="6"/>
  <c r="P4692" i="6"/>
  <c r="P4693" i="6"/>
  <c r="P4694" i="6"/>
  <c r="P4695" i="6"/>
  <c r="P4696" i="6"/>
  <c r="P4697" i="6"/>
  <c r="P4698" i="6"/>
  <c r="P4699" i="6"/>
  <c r="P4700" i="6"/>
  <c r="P4701" i="6"/>
  <c r="P4702" i="6"/>
  <c r="P4703" i="6"/>
  <c r="P4704" i="6"/>
  <c r="P4705" i="6"/>
  <c r="P4706" i="6"/>
  <c r="P4707" i="6"/>
  <c r="P4708" i="6"/>
  <c r="P4709" i="6"/>
  <c r="P4710" i="6"/>
  <c r="P4711" i="6"/>
  <c r="P4712" i="6"/>
  <c r="P4713" i="6"/>
  <c r="P4714" i="6"/>
  <c r="P4715" i="6"/>
  <c r="P4716" i="6"/>
  <c r="P4717" i="6"/>
  <c r="P4718" i="6"/>
  <c r="P4719" i="6"/>
  <c r="P4720" i="6"/>
  <c r="P4721" i="6"/>
  <c r="P4722" i="6"/>
  <c r="P4723" i="6"/>
  <c r="P4724" i="6"/>
  <c r="P4725" i="6"/>
  <c r="P4726" i="6"/>
  <c r="P4727" i="6"/>
  <c r="P4728" i="6"/>
  <c r="P4729" i="6"/>
  <c r="P4730" i="6"/>
  <c r="P4731" i="6"/>
  <c r="P4732" i="6"/>
  <c r="P4733" i="6"/>
  <c r="P4734" i="6"/>
  <c r="P4735" i="6"/>
  <c r="P4736" i="6"/>
  <c r="P4737" i="6"/>
  <c r="P4738" i="6"/>
  <c r="P4739" i="6"/>
  <c r="P4740" i="6"/>
  <c r="P4741" i="6"/>
  <c r="P4742" i="6"/>
  <c r="P4743" i="6"/>
  <c r="P4744" i="6"/>
  <c r="P4745" i="6"/>
  <c r="P4746" i="6"/>
  <c r="P4747" i="6"/>
  <c r="P4748" i="6"/>
  <c r="P4749" i="6"/>
  <c r="P4750" i="6"/>
  <c r="P4751" i="6"/>
  <c r="P4752" i="6"/>
  <c r="P4753" i="6"/>
  <c r="P4754" i="6"/>
  <c r="P4755" i="6"/>
  <c r="P4756" i="6"/>
  <c r="P4757" i="6"/>
  <c r="P4758" i="6"/>
  <c r="P4759" i="6"/>
  <c r="P4760" i="6"/>
  <c r="P4761" i="6"/>
  <c r="P4762" i="6"/>
  <c r="P4763" i="6"/>
  <c r="P4764" i="6"/>
  <c r="P4765" i="6"/>
  <c r="P4766" i="6"/>
  <c r="P4767" i="6"/>
  <c r="P4768" i="6"/>
  <c r="P4769" i="6"/>
  <c r="P4770" i="6"/>
  <c r="P4771" i="6"/>
  <c r="P4772" i="6"/>
  <c r="P4773" i="6"/>
  <c r="P4774" i="6"/>
  <c r="P4775" i="6"/>
  <c r="P4776" i="6"/>
  <c r="P4777" i="6"/>
  <c r="P4778" i="6"/>
  <c r="P4779" i="6"/>
  <c r="P4780" i="6"/>
  <c r="P4781" i="6"/>
  <c r="P4782" i="6"/>
  <c r="P4783" i="6"/>
  <c r="P4784" i="6"/>
  <c r="P4785" i="6"/>
  <c r="P4786" i="6"/>
  <c r="P4787" i="6"/>
  <c r="P4788" i="6"/>
  <c r="P4789" i="6"/>
  <c r="P4790" i="6"/>
  <c r="P4791" i="6"/>
  <c r="P4792" i="6"/>
  <c r="P4793" i="6"/>
  <c r="P4794" i="6"/>
  <c r="P4795" i="6"/>
  <c r="P4796" i="6"/>
  <c r="P4797" i="6"/>
  <c r="P4798" i="6"/>
  <c r="P4799" i="6"/>
  <c r="P4800" i="6"/>
  <c r="P4801" i="6"/>
  <c r="P4802" i="6"/>
  <c r="P4803" i="6"/>
  <c r="P4804" i="6"/>
  <c r="P4805" i="6"/>
  <c r="P4806" i="6"/>
  <c r="P4807" i="6"/>
  <c r="P4808" i="6"/>
  <c r="P4809" i="6"/>
  <c r="P4810" i="6"/>
  <c r="P4811" i="6"/>
  <c r="P4812" i="6"/>
  <c r="P4813" i="6"/>
  <c r="P4814" i="6"/>
  <c r="P4815" i="6"/>
  <c r="P4816" i="6"/>
  <c r="P4817" i="6"/>
  <c r="P4818" i="6"/>
  <c r="P4819" i="6"/>
  <c r="P4820" i="6"/>
  <c r="P4821" i="6"/>
  <c r="P4822" i="6"/>
  <c r="P4823" i="6"/>
  <c r="P4824" i="6"/>
  <c r="P4825" i="6"/>
  <c r="P4826" i="6"/>
  <c r="P4827" i="6"/>
  <c r="P4828" i="6"/>
  <c r="P4829" i="6"/>
  <c r="P4830" i="6"/>
  <c r="P4831" i="6"/>
  <c r="P4832" i="6"/>
  <c r="P4833" i="6"/>
  <c r="P4834" i="6"/>
  <c r="P4835" i="6"/>
  <c r="P4836" i="6"/>
  <c r="P4837" i="6"/>
  <c r="P4838" i="6"/>
  <c r="P4839" i="6"/>
  <c r="P4840" i="6"/>
  <c r="P4841" i="6"/>
  <c r="P4842" i="6"/>
  <c r="P4843" i="6"/>
  <c r="P4844" i="6"/>
  <c r="P4845" i="6"/>
  <c r="P4846" i="6"/>
  <c r="P4847" i="6"/>
  <c r="P4848" i="6"/>
  <c r="P4849" i="6"/>
  <c r="P4850" i="6"/>
  <c r="P4851" i="6"/>
  <c r="P4852" i="6"/>
  <c r="P4853" i="6"/>
  <c r="P4854" i="6"/>
  <c r="P4855" i="6"/>
  <c r="P4856" i="6"/>
  <c r="P4857" i="6"/>
  <c r="P4858" i="6"/>
  <c r="P4859" i="6"/>
  <c r="P4860" i="6"/>
  <c r="P4861" i="6"/>
  <c r="P4862" i="6"/>
  <c r="P4863" i="6"/>
  <c r="P4864" i="6"/>
  <c r="P4865" i="6"/>
  <c r="P4866" i="6"/>
  <c r="P4867" i="6"/>
  <c r="P4868" i="6"/>
  <c r="P4869" i="6"/>
  <c r="P4870" i="6"/>
  <c r="P4871" i="6"/>
  <c r="P4872" i="6"/>
  <c r="P4873" i="6"/>
  <c r="P4874" i="6"/>
  <c r="P4875" i="6"/>
  <c r="P4876" i="6"/>
  <c r="P4877" i="6"/>
  <c r="P4878" i="6"/>
  <c r="P4879" i="6"/>
  <c r="P4880" i="6"/>
  <c r="P4881" i="6"/>
  <c r="P4882" i="6"/>
  <c r="P4883" i="6"/>
  <c r="P4884" i="6"/>
  <c r="P4885" i="6"/>
  <c r="P4886" i="6"/>
  <c r="P4887" i="6"/>
  <c r="P4888" i="6"/>
  <c r="P4889" i="6"/>
  <c r="P4890" i="6"/>
  <c r="P4891" i="6"/>
  <c r="P4892" i="6"/>
  <c r="P4893" i="6"/>
  <c r="P4894" i="6"/>
  <c r="P4895" i="6"/>
  <c r="P4896" i="6"/>
  <c r="P4897" i="6"/>
  <c r="P4898" i="6"/>
  <c r="P4899" i="6"/>
  <c r="P4900" i="6"/>
  <c r="P4901" i="6"/>
  <c r="P4902" i="6"/>
  <c r="P4903" i="6"/>
  <c r="P4904" i="6"/>
  <c r="P4905" i="6"/>
  <c r="P4906" i="6"/>
  <c r="P4907" i="6"/>
  <c r="P4908" i="6"/>
  <c r="P4909" i="6"/>
  <c r="P4910" i="6"/>
  <c r="P4911" i="6"/>
  <c r="P4912" i="6"/>
  <c r="P4913" i="6"/>
  <c r="P4914" i="6"/>
  <c r="P4915" i="6"/>
  <c r="P4916" i="6"/>
  <c r="P4917" i="6"/>
  <c r="P4918" i="6"/>
  <c r="P4919" i="6"/>
  <c r="P4920" i="6"/>
  <c r="P4921" i="6"/>
  <c r="P4922" i="6"/>
  <c r="P4923" i="6"/>
  <c r="P4924" i="6"/>
  <c r="P4925" i="6"/>
  <c r="P4926" i="6"/>
  <c r="P4927" i="6"/>
  <c r="P4928" i="6"/>
  <c r="P4929" i="6"/>
  <c r="P4930" i="6"/>
  <c r="P4931" i="6"/>
  <c r="P4932" i="6"/>
  <c r="P4933" i="6"/>
  <c r="P4934" i="6"/>
  <c r="P4935" i="6"/>
  <c r="P4936" i="6"/>
  <c r="P4937" i="6"/>
  <c r="P4938" i="6"/>
  <c r="P4939" i="6"/>
  <c r="P4940" i="6"/>
  <c r="P4941" i="6"/>
  <c r="P4942" i="6"/>
  <c r="P4943" i="6"/>
  <c r="P4944" i="6"/>
  <c r="P4945" i="6"/>
  <c r="P4946" i="6"/>
  <c r="P4947" i="6"/>
  <c r="P4948" i="6"/>
  <c r="P4949" i="6"/>
  <c r="P4950" i="6"/>
  <c r="P4951" i="6"/>
  <c r="P4952" i="6"/>
  <c r="P4953" i="6"/>
  <c r="P4954" i="6"/>
  <c r="P4955" i="6"/>
  <c r="P4956" i="6"/>
  <c r="P4957" i="6"/>
  <c r="P4958" i="6"/>
  <c r="P4959" i="6"/>
  <c r="P4960" i="6"/>
  <c r="P4961" i="6"/>
  <c r="P4962" i="6"/>
  <c r="P4963" i="6"/>
  <c r="P4964" i="6"/>
  <c r="P4965" i="6"/>
  <c r="P4966" i="6"/>
  <c r="P4967" i="6"/>
  <c r="P4968" i="6"/>
  <c r="P4969" i="6"/>
  <c r="P4970" i="6"/>
  <c r="P4971" i="6"/>
  <c r="P4972" i="6"/>
  <c r="P4973" i="6"/>
  <c r="P4974" i="6"/>
  <c r="P4975" i="6"/>
  <c r="P4976" i="6"/>
  <c r="P4977" i="6"/>
  <c r="P4978" i="6"/>
  <c r="P4979" i="6"/>
  <c r="P4980" i="6"/>
  <c r="P4981" i="6"/>
  <c r="P4982" i="6"/>
  <c r="P4983" i="6"/>
  <c r="P4984" i="6"/>
  <c r="P4985" i="6"/>
  <c r="P4986" i="6"/>
  <c r="P4987" i="6"/>
  <c r="P4988" i="6"/>
  <c r="P4989" i="6"/>
  <c r="P4990" i="6"/>
  <c r="P4991" i="6"/>
  <c r="P4992" i="6"/>
  <c r="P4993" i="6"/>
  <c r="P4994" i="6"/>
  <c r="P4995" i="6"/>
  <c r="P4996" i="6"/>
  <c r="P4997" i="6"/>
  <c r="P4998" i="6"/>
  <c r="P4999" i="6"/>
  <c r="P5000" i="6"/>
  <c r="P5001" i="6"/>
  <c r="P5002" i="6"/>
  <c r="P5003" i="6"/>
  <c r="P5004" i="6"/>
  <c r="P5005" i="6"/>
  <c r="P5006" i="6"/>
  <c r="P5007" i="6"/>
  <c r="P5008" i="6"/>
  <c r="P5009" i="6"/>
  <c r="P5010" i="6"/>
  <c r="P5011" i="6"/>
  <c r="P5012" i="6"/>
  <c r="P5013" i="6"/>
  <c r="P5014" i="6"/>
  <c r="P5015" i="6"/>
  <c r="P5016" i="6"/>
  <c r="P5017" i="6"/>
  <c r="P5018" i="6"/>
  <c r="P5019" i="6"/>
  <c r="P5020" i="6"/>
  <c r="P5021" i="6"/>
  <c r="P5022" i="6"/>
  <c r="P5023" i="6"/>
  <c r="P5024" i="6"/>
  <c r="P5025" i="6"/>
  <c r="P5026" i="6"/>
  <c r="P5027" i="6"/>
  <c r="P5028" i="6"/>
  <c r="P5029" i="6"/>
  <c r="P5030" i="6"/>
  <c r="P5031" i="6"/>
  <c r="P5032" i="6"/>
  <c r="P5033" i="6"/>
  <c r="P5034" i="6"/>
  <c r="P5035" i="6"/>
  <c r="P5036" i="6"/>
  <c r="P5037" i="6"/>
  <c r="P5038" i="6"/>
  <c r="P5039" i="6"/>
  <c r="P5040" i="6"/>
  <c r="P5041" i="6"/>
  <c r="P5042" i="6"/>
  <c r="P5043" i="6"/>
  <c r="P5044" i="6"/>
  <c r="P5045" i="6"/>
  <c r="P5046" i="6"/>
  <c r="P5047" i="6"/>
  <c r="P5048" i="6"/>
  <c r="P5049" i="6"/>
  <c r="P5050" i="6"/>
  <c r="P5051" i="6"/>
  <c r="P5052" i="6"/>
  <c r="P5053" i="6"/>
  <c r="P5054" i="6"/>
  <c r="P5055" i="6"/>
  <c r="P5056" i="6"/>
  <c r="P5057" i="6"/>
  <c r="P5058" i="6"/>
  <c r="P5059" i="6"/>
  <c r="P5060" i="6"/>
  <c r="P5061" i="6"/>
  <c r="P5062" i="6"/>
  <c r="P5063" i="6"/>
  <c r="P5064" i="6"/>
  <c r="P5065" i="6"/>
  <c r="P5066" i="6"/>
  <c r="P5067" i="6"/>
  <c r="P5068" i="6"/>
  <c r="P5069" i="6"/>
  <c r="P5070" i="6"/>
  <c r="P5071" i="6"/>
  <c r="P5072" i="6"/>
  <c r="P5073" i="6"/>
  <c r="P5074" i="6"/>
  <c r="P5075" i="6"/>
  <c r="P5076" i="6"/>
  <c r="P5077" i="6"/>
  <c r="P5078" i="6"/>
  <c r="P5079" i="6"/>
  <c r="P5080" i="6"/>
  <c r="P5081" i="6"/>
  <c r="P5082" i="6"/>
  <c r="P5083" i="6"/>
  <c r="P5084" i="6"/>
  <c r="P5085" i="6"/>
  <c r="P5086" i="6"/>
  <c r="P5087" i="6"/>
  <c r="P5088" i="6"/>
  <c r="P5089" i="6"/>
  <c r="P5090" i="6"/>
  <c r="P5091" i="6"/>
  <c r="P5092" i="6"/>
  <c r="P5093" i="6"/>
  <c r="P5094" i="6"/>
  <c r="P5095" i="6"/>
  <c r="P5096" i="6"/>
  <c r="P5097" i="6"/>
  <c r="P5098" i="6"/>
  <c r="P5099" i="6"/>
  <c r="P5100" i="6"/>
  <c r="P5101" i="6"/>
  <c r="P5102" i="6"/>
  <c r="P5103" i="6"/>
  <c r="P5104" i="6"/>
  <c r="P5105" i="6"/>
  <c r="P5106" i="6"/>
  <c r="P5107" i="6"/>
  <c r="P5108" i="6"/>
  <c r="P5109" i="6"/>
  <c r="P5110" i="6"/>
  <c r="P5111" i="6"/>
  <c r="P5112" i="6"/>
  <c r="P5113" i="6"/>
  <c r="P5114" i="6"/>
  <c r="P5115" i="6"/>
  <c r="P5116" i="6"/>
  <c r="P5117" i="6"/>
  <c r="P5118" i="6"/>
  <c r="P5119" i="6"/>
  <c r="P5120" i="6"/>
  <c r="P5121" i="6"/>
  <c r="P5122" i="6"/>
  <c r="P5123" i="6"/>
  <c r="P5124" i="6"/>
  <c r="P5125" i="6"/>
  <c r="P5126" i="6"/>
  <c r="P5127" i="6"/>
  <c r="P5128" i="6"/>
  <c r="P5129" i="6"/>
  <c r="P5130" i="6"/>
  <c r="P5131" i="6"/>
  <c r="P5132" i="6"/>
  <c r="P5133" i="6"/>
  <c r="P5134" i="6"/>
  <c r="P5135" i="6"/>
  <c r="P5136" i="6"/>
  <c r="P5137" i="6"/>
  <c r="P5138" i="6"/>
  <c r="P5139" i="6"/>
  <c r="P5140" i="6"/>
  <c r="P5141" i="6"/>
  <c r="P5142" i="6"/>
  <c r="P5143" i="6"/>
  <c r="P5144" i="6"/>
  <c r="P5145" i="6"/>
  <c r="P5146" i="6"/>
  <c r="P5147" i="6"/>
  <c r="P5148" i="6"/>
  <c r="P5149" i="6"/>
  <c r="P5150" i="6"/>
  <c r="P5151" i="6"/>
  <c r="P5152" i="6"/>
  <c r="P5153" i="6"/>
  <c r="P5154" i="6"/>
  <c r="P5155" i="6"/>
  <c r="P5156" i="6"/>
  <c r="P5157" i="6"/>
  <c r="P5158" i="6"/>
  <c r="P5159" i="6"/>
  <c r="P5160" i="6"/>
  <c r="P5161" i="6"/>
  <c r="P5162" i="6"/>
  <c r="P5163" i="6"/>
  <c r="P5164" i="6"/>
  <c r="P5165" i="6"/>
  <c r="P5166" i="6"/>
  <c r="P5167" i="6"/>
  <c r="P5168" i="6"/>
  <c r="P5169" i="6"/>
  <c r="P5170" i="6"/>
  <c r="P5171" i="6"/>
  <c r="P5172" i="6"/>
  <c r="P5173" i="6"/>
  <c r="P5174" i="6"/>
  <c r="P5175" i="6"/>
  <c r="P5176" i="6"/>
  <c r="P5177" i="6"/>
  <c r="P5178" i="6"/>
  <c r="P5179" i="6"/>
  <c r="P5180" i="6"/>
  <c r="P5181" i="6"/>
  <c r="P5182" i="6"/>
  <c r="P5183" i="6"/>
  <c r="P5184" i="6"/>
  <c r="P5185" i="6"/>
  <c r="P5186" i="6"/>
  <c r="P5187" i="6"/>
  <c r="P5188" i="6"/>
  <c r="P5189" i="6"/>
  <c r="P5190" i="6"/>
  <c r="P5191" i="6"/>
  <c r="P5192" i="6"/>
  <c r="P5193" i="6"/>
  <c r="P5194" i="6"/>
  <c r="P5195" i="6"/>
  <c r="P5196" i="6"/>
  <c r="P5197" i="6"/>
  <c r="P5198" i="6"/>
  <c r="P5199" i="6"/>
  <c r="P5200" i="6"/>
  <c r="P5201" i="6"/>
  <c r="P5202" i="6"/>
  <c r="P5203" i="6"/>
  <c r="P5204" i="6"/>
  <c r="P5205" i="6"/>
  <c r="P5206" i="6"/>
  <c r="P5207" i="6"/>
  <c r="P5208" i="6"/>
  <c r="P5209" i="6"/>
  <c r="P5210" i="6"/>
  <c r="P5211" i="6"/>
  <c r="P5212" i="6"/>
  <c r="P5213" i="6"/>
  <c r="P5214" i="6"/>
  <c r="P5215" i="6"/>
  <c r="P5216" i="6"/>
  <c r="P5217" i="6"/>
  <c r="P5218" i="6"/>
  <c r="P5219" i="6"/>
  <c r="P5220" i="6"/>
  <c r="P5221" i="6"/>
  <c r="P5222" i="6"/>
  <c r="P5223" i="6"/>
  <c r="P5224" i="6"/>
  <c r="P5225" i="6"/>
  <c r="P5226" i="6"/>
  <c r="P5227" i="6"/>
  <c r="P5228" i="6"/>
  <c r="P5229" i="6"/>
  <c r="P5230" i="6"/>
  <c r="P5231" i="6"/>
  <c r="P5232" i="6"/>
  <c r="P5233" i="6"/>
  <c r="P5234" i="6"/>
  <c r="P5235" i="6"/>
  <c r="P5236" i="6"/>
  <c r="P5237" i="6"/>
  <c r="P5238" i="6"/>
  <c r="P5239" i="6"/>
  <c r="P5240" i="6"/>
  <c r="P5241" i="6"/>
  <c r="P5242" i="6"/>
  <c r="P5243" i="6"/>
  <c r="P5244" i="6"/>
  <c r="P5245" i="6"/>
  <c r="P5246" i="6"/>
  <c r="P5247" i="6"/>
  <c r="P5248" i="6"/>
  <c r="P5249" i="6"/>
  <c r="P5250" i="6"/>
  <c r="P5251" i="6"/>
  <c r="P5252" i="6"/>
  <c r="P5253" i="6"/>
  <c r="P5254" i="6"/>
  <c r="P5255" i="6"/>
  <c r="P5256" i="6"/>
  <c r="P5257" i="6"/>
  <c r="P5258" i="6"/>
  <c r="P5259" i="6"/>
  <c r="P5260" i="6"/>
  <c r="P5261" i="6"/>
  <c r="P5262" i="6"/>
  <c r="P5263" i="6"/>
  <c r="P5264" i="6"/>
  <c r="P5265" i="6"/>
  <c r="P5266" i="6"/>
  <c r="P5267" i="6"/>
  <c r="P5268" i="6"/>
  <c r="P5269" i="6"/>
  <c r="P5270" i="6"/>
  <c r="P5271" i="6"/>
  <c r="P5272" i="6"/>
  <c r="P5273" i="6"/>
  <c r="P5274" i="6"/>
  <c r="P5275" i="6"/>
  <c r="P5276" i="6"/>
  <c r="P5277" i="6"/>
  <c r="P5278" i="6"/>
  <c r="P5279" i="6"/>
  <c r="P5280" i="6"/>
  <c r="P5281" i="6"/>
  <c r="P5282" i="6"/>
  <c r="P5283" i="6"/>
  <c r="P5284" i="6"/>
  <c r="P5285" i="6"/>
  <c r="P5286" i="6"/>
  <c r="P5287" i="6"/>
  <c r="P5288" i="6"/>
  <c r="P5289" i="6"/>
  <c r="P5290" i="6"/>
  <c r="P5291" i="6"/>
  <c r="P5292" i="6"/>
  <c r="P5293" i="6"/>
  <c r="P5294" i="6"/>
  <c r="P5295" i="6"/>
  <c r="P5296" i="6"/>
  <c r="P5297" i="6"/>
  <c r="P5298" i="6"/>
  <c r="P5299" i="6"/>
  <c r="P5300" i="6"/>
  <c r="P5301" i="6"/>
  <c r="P5302" i="6"/>
  <c r="P5303" i="6"/>
  <c r="P5304" i="6"/>
  <c r="P5305" i="6"/>
  <c r="P5306" i="6"/>
  <c r="P5307" i="6"/>
  <c r="P5308" i="6"/>
  <c r="P5309" i="6"/>
  <c r="P5310" i="6"/>
  <c r="P5311" i="6"/>
  <c r="P5312" i="6"/>
  <c r="P5313" i="6"/>
  <c r="P5314" i="6"/>
  <c r="P5315" i="6"/>
  <c r="P5316" i="6"/>
  <c r="P5317" i="6"/>
  <c r="P5318" i="6"/>
  <c r="P5319" i="6"/>
  <c r="P5320" i="6"/>
  <c r="P5321" i="6"/>
  <c r="P5322" i="6"/>
  <c r="P5323" i="6"/>
  <c r="P5324" i="6"/>
  <c r="P5325" i="6"/>
  <c r="P5326" i="6"/>
  <c r="P5327" i="6"/>
  <c r="P5328" i="6"/>
  <c r="P5329" i="6"/>
  <c r="P5330" i="6"/>
  <c r="P5331" i="6"/>
  <c r="P5332" i="6"/>
  <c r="P5333" i="6"/>
  <c r="P5334" i="6"/>
  <c r="P5335" i="6"/>
  <c r="P5336" i="6"/>
  <c r="P5337" i="6"/>
  <c r="P5338" i="6"/>
  <c r="P5339" i="6"/>
  <c r="P5340" i="6"/>
  <c r="P5341" i="6"/>
  <c r="P5342" i="6"/>
  <c r="P5343" i="6"/>
  <c r="P5344" i="6"/>
  <c r="P5345" i="6"/>
  <c r="P5346" i="6"/>
  <c r="P5347" i="6"/>
  <c r="P5348" i="6"/>
  <c r="P5349" i="6"/>
  <c r="P5350" i="6"/>
  <c r="P5351" i="6"/>
  <c r="P5352" i="6"/>
  <c r="P5353" i="6"/>
  <c r="P5354" i="6"/>
  <c r="P5355" i="6"/>
  <c r="P5356" i="6"/>
  <c r="P5357" i="6"/>
  <c r="P5358" i="6"/>
  <c r="P5359" i="6"/>
  <c r="P5360" i="6"/>
  <c r="P5361" i="6"/>
  <c r="P5362" i="6"/>
  <c r="P5363" i="6"/>
  <c r="P5364" i="6"/>
  <c r="P5365" i="6"/>
  <c r="P5366" i="6"/>
  <c r="P5367" i="6"/>
  <c r="P5368" i="6"/>
  <c r="P5369" i="6"/>
  <c r="P5370" i="6"/>
  <c r="P5371" i="6"/>
  <c r="P5372" i="6"/>
  <c r="P5373" i="6"/>
  <c r="P5374" i="6"/>
  <c r="P5375" i="6"/>
  <c r="P5376" i="6"/>
  <c r="P5377" i="6"/>
  <c r="P5378" i="6"/>
  <c r="P5379" i="6"/>
  <c r="P5380" i="6"/>
  <c r="P5381" i="6"/>
  <c r="P5382" i="6"/>
  <c r="P5383" i="6"/>
  <c r="P5384" i="6"/>
  <c r="P5385" i="6"/>
  <c r="P5386" i="6"/>
  <c r="P5387" i="6"/>
  <c r="P5388" i="6"/>
  <c r="P5389" i="6"/>
  <c r="P5390" i="6"/>
  <c r="P5391" i="6"/>
  <c r="P5392" i="6"/>
  <c r="P5393" i="6"/>
  <c r="P5394" i="6"/>
  <c r="P5395" i="6"/>
  <c r="P5396" i="6"/>
  <c r="P5397" i="6"/>
  <c r="P5398" i="6"/>
  <c r="P5399" i="6"/>
  <c r="P5400" i="6"/>
  <c r="P5401" i="6"/>
  <c r="P5402" i="6"/>
  <c r="P5403" i="6"/>
  <c r="P5404" i="6"/>
  <c r="P5405" i="6"/>
  <c r="P5406" i="6"/>
  <c r="P5407" i="6"/>
  <c r="P5408" i="6"/>
  <c r="P5409" i="6"/>
  <c r="P5410" i="6"/>
  <c r="P5411" i="6"/>
  <c r="P5412" i="6"/>
  <c r="P5413" i="6"/>
  <c r="P5414" i="6"/>
  <c r="P5415" i="6"/>
  <c r="P5416" i="6"/>
  <c r="P5417" i="6"/>
  <c r="P5418" i="6"/>
  <c r="P5419" i="6"/>
  <c r="P5420" i="6"/>
  <c r="P5421" i="6"/>
  <c r="P5422" i="6"/>
  <c r="P5423" i="6"/>
  <c r="P5424" i="6"/>
  <c r="P5425" i="6"/>
  <c r="P5426" i="6"/>
  <c r="P5427" i="6"/>
  <c r="P5428" i="6"/>
  <c r="P5429" i="6"/>
  <c r="P5430" i="6"/>
  <c r="P5431" i="6"/>
  <c r="P5432" i="6"/>
  <c r="P5433" i="6"/>
  <c r="P5434" i="6"/>
  <c r="P5435" i="6"/>
  <c r="P5436" i="6"/>
  <c r="P5437" i="6"/>
  <c r="P5438" i="6"/>
  <c r="P5439" i="6"/>
  <c r="P5440" i="6"/>
  <c r="P5441" i="6"/>
  <c r="P5442" i="6"/>
  <c r="P5443" i="6"/>
  <c r="P5444" i="6"/>
  <c r="P5445" i="6"/>
  <c r="P5446" i="6"/>
  <c r="P5447" i="6"/>
  <c r="P5448" i="6"/>
  <c r="P5449" i="6"/>
  <c r="P5450" i="6"/>
  <c r="P5451" i="6"/>
  <c r="P5452" i="6"/>
  <c r="P5453" i="6"/>
  <c r="P5454" i="6"/>
  <c r="P5455" i="6"/>
  <c r="P5456" i="6"/>
  <c r="P5457" i="6"/>
  <c r="P5458" i="6"/>
  <c r="P5459" i="6"/>
  <c r="P5460" i="6"/>
  <c r="P5461" i="6"/>
  <c r="P5462" i="6"/>
  <c r="P5463" i="6"/>
  <c r="P5464" i="6"/>
  <c r="P5465" i="6"/>
  <c r="P5466" i="6"/>
  <c r="P5467" i="6"/>
  <c r="P5468" i="6"/>
  <c r="P5469" i="6"/>
  <c r="P5470" i="6"/>
  <c r="P5471" i="6"/>
  <c r="P5472" i="6"/>
  <c r="P5473" i="6"/>
  <c r="P5474" i="6"/>
  <c r="P5475" i="6"/>
  <c r="P5476" i="6"/>
  <c r="P5477" i="6"/>
  <c r="P5478" i="6"/>
  <c r="P5479" i="6"/>
  <c r="P5480" i="6"/>
  <c r="P5481" i="6"/>
  <c r="P5482" i="6"/>
  <c r="P5483" i="6"/>
  <c r="P5484" i="6"/>
  <c r="P5485" i="6"/>
  <c r="P5486" i="6"/>
  <c r="P5487" i="6"/>
  <c r="P5488" i="6"/>
  <c r="P5489" i="6"/>
  <c r="P5490" i="6"/>
  <c r="P5491" i="6"/>
  <c r="P5492" i="6"/>
  <c r="P5493" i="6"/>
  <c r="P5494" i="6"/>
  <c r="P5495" i="6"/>
  <c r="P5496" i="6"/>
  <c r="P5497" i="6"/>
  <c r="P5498" i="6"/>
  <c r="P5499" i="6"/>
  <c r="P5500" i="6"/>
  <c r="P5501" i="6"/>
  <c r="P5502" i="6"/>
  <c r="P5503" i="6"/>
  <c r="P5504" i="6"/>
  <c r="P5505" i="6"/>
  <c r="P5506" i="6"/>
  <c r="P5507" i="6"/>
  <c r="P5508" i="6"/>
  <c r="P5509" i="6"/>
  <c r="P5510" i="6"/>
  <c r="P5511" i="6"/>
  <c r="P5512" i="6"/>
  <c r="P5513" i="6"/>
  <c r="P5514" i="6"/>
  <c r="P5515" i="6"/>
  <c r="P5516" i="6"/>
  <c r="P5517" i="6"/>
  <c r="P5518" i="6"/>
  <c r="P5519" i="6"/>
  <c r="P5520" i="6"/>
  <c r="P5521" i="6"/>
  <c r="P5522" i="6"/>
  <c r="P5523" i="6"/>
  <c r="P5524" i="6"/>
  <c r="P5525" i="6"/>
  <c r="P5526" i="6"/>
  <c r="P5527" i="6"/>
  <c r="P5528" i="6"/>
  <c r="P5529" i="6"/>
  <c r="P5530" i="6"/>
  <c r="P5531" i="6"/>
  <c r="P5532" i="6"/>
  <c r="P5533" i="6"/>
  <c r="P5534" i="6"/>
  <c r="P5535" i="6"/>
  <c r="P5536" i="6"/>
  <c r="P5537" i="6"/>
  <c r="P5538" i="6"/>
  <c r="P5539" i="6"/>
  <c r="P5540" i="6"/>
  <c r="P5541" i="6"/>
  <c r="P5542" i="6"/>
  <c r="P5543" i="6"/>
  <c r="P5544" i="6"/>
  <c r="P5545" i="6"/>
  <c r="P5546" i="6"/>
  <c r="P5547" i="6"/>
  <c r="P5548" i="6"/>
  <c r="P5549" i="6"/>
  <c r="P5550" i="6"/>
  <c r="P5551" i="6"/>
  <c r="P5552" i="6"/>
  <c r="P5553" i="6"/>
  <c r="P5554" i="6"/>
  <c r="P5555" i="6"/>
  <c r="P5556" i="6"/>
  <c r="P5557" i="6"/>
  <c r="P5558" i="6"/>
  <c r="P5559" i="6"/>
  <c r="P5560" i="6"/>
  <c r="P5561" i="6"/>
  <c r="P5562" i="6"/>
  <c r="P5563" i="6"/>
  <c r="P5564" i="6"/>
  <c r="P5565" i="6"/>
  <c r="P5566" i="6"/>
  <c r="P5567" i="6"/>
  <c r="P5568" i="6"/>
  <c r="P5569" i="6"/>
  <c r="P5570" i="6"/>
  <c r="P5571" i="6"/>
  <c r="P5572" i="6"/>
  <c r="P5573" i="6"/>
  <c r="P5574" i="6"/>
  <c r="P5575" i="6"/>
  <c r="P5576" i="6"/>
  <c r="P5577" i="6"/>
  <c r="P5578" i="6"/>
  <c r="P5579" i="6"/>
  <c r="P5580" i="6"/>
  <c r="P5581" i="6"/>
  <c r="P5582" i="6"/>
  <c r="P5583" i="6"/>
  <c r="P5584" i="6"/>
  <c r="P5585" i="6"/>
  <c r="P5586" i="6"/>
  <c r="P5587" i="6"/>
  <c r="P5588" i="6"/>
  <c r="P5589" i="6"/>
  <c r="P5590" i="6"/>
  <c r="P5591" i="6"/>
  <c r="P5592" i="6"/>
  <c r="P5593" i="6"/>
  <c r="P5594" i="6"/>
  <c r="P5595" i="6"/>
  <c r="P5596" i="6"/>
  <c r="P5597" i="6"/>
  <c r="P5598" i="6"/>
  <c r="P5599" i="6"/>
  <c r="P5600" i="6"/>
  <c r="P5601" i="6"/>
  <c r="P5602" i="6"/>
  <c r="P5603" i="6"/>
  <c r="P5604" i="6"/>
  <c r="P5605" i="6"/>
  <c r="P5606" i="6"/>
  <c r="P5607" i="6"/>
  <c r="P5608" i="6"/>
  <c r="P5609" i="6"/>
  <c r="P5610" i="6"/>
  <c r="P5611" i="6"/>
  <c r="P5612" i="6"/>
  <c r="P5613" i="6"/>
  <c r="P5614" i="6"/>
  <c r="P5615" i="6"/>
  <c r="P5616" i="6"/>
  <c r="P5617" i="6"/>
  <c r="P5618" i="6"/>
  <c r="P5619" i="6"/>
  <c r="P5620" i="6"/>
  <c r="P5621" i="6"/>
  <c r="P5622" i="6"/>
  <c r="P5623" i="6"/>
  <c r="P5624" i="6"/>
  <c r="P5625" i="6"/>
  <c r="P5626" i="6"/>
  <c r="P5627" i="6"/>
  <c r="P5628" i="6"/>
  <c r="P5629" i="6"/>
  <c r="P5630" i="6"/>
  <c r="P5631" i="6"/>
  <c r="P5632" i="6"/>
  <c r="P5633" i="6"/>
  <c r="P5634" i="6"/>
  <c r="P5635" i="6"/>
  <c r="P5636" i="6"/>
  <c r="P5637" i="6"/>
  <c r="P5638" i="6"/>
  <c r="P5639" i="6"/>
  <c r="P5640" i="6"/>
  <c r="P5641" i="6"/>
  <c r="P5642" i="6"/>
  <c r="P5643" i="6"/>
  <c r="P5644" i="6"/>
  <c r="P5645" i="6"/>
  <c r="P5646" i="6"/>
  <c r="P5647" i="6"/>
  <c r="P5648" i="6"/>
  <c r="P5649" i="6"/>
  <c r="P5650" i="6"/>
  <c r="P5651" i="6"/>
  <c r="P5652" i="6"/>
  <c r="P5653" i="6"/>
  <c r="P5654" i="6"/>
  <c r="P5655" i="6"/>
  <c r="P5656" i="6"/>
  <c r="P5657" i="6"/>
  <c r="P5658" i="6"/>
  <c r="P5659" i="6"/>
  <c r="P5660" i="6"/>
  <c r="P5661" i="6"/>
  <c r="P5662" i="6"/>
  <c r="P5663" i="6"/>
  <c r="P5664" i="6"/>
  <c r="P5665" i="6"/>
  <c r="P5666" i="6"/>
  <c r="P5667" i="6"/>
  <c r="P5668" i="6"/>
  <c r="P5669" i="6"/>
  <c r="P5670" i="6"/>
  <c r="P5671" i="6"/>
  <c r="P5672" i="6"/>
  <c r="P5673" i="6"/>
  <c r="P5674" i="6"/>
  <c r="P5675" i="6"/>
  <c r="P5676" i="6"/>
  <c r="P5677" i="6"/>
  <c r="P5678" i="6"/>
  <c r="P5679" i="6"/>
  <c r="P5680" i="6"/>
  <c r="P5681" i="6"/>
  <c r="P5682" i="6"/>
  <c r="P5683" i="6"/>
  <c r="P5684" i="6"/>
  <c r="P5685" i="6"/>
  <c r="P5686" i="6"/>
  <c r="P5687" i="6"/>
  <c r="P5688" i="6"/>
  <c r="P5689" i="6"/>
  <c r="P5690" i="6"/>
  <c r="P5691" i="6"/>
  <c r="P5692" i="6"/>
  <c r="P5693" i="6"/>
  <c r="P5694" i="6"/>
  <c r="P5695" i="6"/>
  <c r="P5696" i="6"/>
  <c r="P5697" i="6"/>
  <c r="P5698" i="6"/>
  <c r="P5699" i="6"/>
  <c r="P5700" i="6"/>
  <c r="P5701" i="6"/>
  <c r="P5702" i="6"/>
  <c r="P5703" i="6"/>
  <c r="P5704" i="6"/>
  <c r="P5705" i="6"/>
  <c r="P5706" i="6"/>
  <c r="P5707" i="6"/>
  <c r="P5708" i="6"/>
  <c r="P5709" i="6"/>
  <c r="P5710" i="6"/>
  <c r="P5711" i="6"/>
  <c r="P5712" i="6"/>
  <c r="P5713" i="6"/>
  <c r="P5714" i="6"/>
  <c r="P5715" i="6"/>
  <c r="P5716" i="6"/>
  <c r="P5717" i="6"/>
  <c r="P5718" i="6"/>
  <c r="P5719" i="6"/>
  <c r="P5720" i="6"/>
  <c r="P5721" i="6"/>
  <c r="P5722" i="6"/>
  <c r="P5723" i="6"/>
  <c r="P5724" i="6"/>
  <c r="P5725" i="6"/>
  <c r="P5726" i="6"/>
  <c r="P5727" i="6"/>
  <c r="P5728" i="6"/>
  <c r="P5729" i="6"/>
  <c r="P5730" i="6"/>
  <c r="P5731" i="6"/>
  <c r="P5732" i="6"/>
  <c r="P5733" i="6"/>
  <c r="P5734" i="6"/>
  <c r="P5735" i="6"/>
  <c r="P5736" i="6"/>
  <c r="P5737" i="6"/>
  <c r="P5738" i="6"/>
  <c r="P5739" i="6"/>
  <c r="P5740" i="6"/>
  <c r="P5741" i="6"/>
  <c r="P5742" i="6"/>
  <c r="P5743" i="6"/>
  <c r="P5744" i="6"/>
  <c r="P5745" i="6"/>
  <c r="P5746" i="6"/>
  <c r="P5747" i="6"/>
  <c r="P5748" i="6"/>
  <c r="P5749" i="6"/>
  <c r="P5750" i="6"/>
  <c r="P5751" i="6"/>
  <c r="P5752" i="6"/>
  <c r="P5753" i="6"/>
  <c r="P5754" i="6"/>
  <c r="P5755" i="6"/>
  <c r="P5756" i="6"/>
  <c r="P5757" i="6"/>
  <c r="P5758" i="6"/>
  <c r="P5759" i="6"/>
  <c r="P5760" i="6"/>
  <c r="P5761" i="6"/>
  <c r="P5762" i="6"/>
  <c r="P5763" i="6"/>
  <c r="P5764" i="6"/>
  <c r="P5765" i="6"/>
  <c r="P5766" i="6"/>
  <c r="P5767" i="6"/>
  <c r="P5768" i="6"/>
  <c r="P5769" i="6"/>
  <c r="P5770" i="6"/>
  <c r="P5771" i="6"/>
  <c r="P5772" i="6"/>
  <c r="P5773" i="6"/>
  <c r="P5774" i="6"/>
  <c r="P5775" i="6"/>
  <c r="P5776" i="6"/>
  <c r="P5777" i="6"/>
  <c r="P5778" i="6"/>
  <c r="P5779" i="6"/>
  <c r="P5780" i="6"/>
  <c r="P5781" i="6"/>
  <c r="P5782" i="6"/>
  <c r="P5783" i="6"/>
  <c r="P5784" i="6"/>
  <c r="P5785" i="6"/>
  <c r="P5786" i="6"/>
  <c r="P5787" i="6"/>
  <c r="P5788" i="6"/>
  <c r="P5789" i="6"/>
  <c r="P5790" i="6"/>
  <c r="P5791" i="6"/>
  <c r="P5792" i="6"/>
  <c r="P5793" i="6"/>
  <c r="P5794" i="6"/>
  <c r="P5795" i="6"/>
  <c r="P5796" i="6"/>
  <c r="P5797" i="6"/>
  <c r="P5798" i="6"/>
  <c r="P5799" i="6"/>
  <c r="P5800" i="6"/>
  <c r="P5801" i="6"/>
  <c r="P5802" i="6"/>
  <c r="P5803" i="6"/>
  <c r="P5804" i="6"/>
  <c r="P5805" i="6"/>
  <c r="P5806" i="6"/>
  <c r="P5807" i="6"/>
  <c r="P5808" i="6"/>
  <c r="P5809" i="6"/>
  <c r="P5810" i="6"/>
  <c r="P5811" i="6"/>
  <c r="P5812" i="6"/>
  <c r="P5813" i="6"/>
  <c r="P5814" i="6"/>
  <c r="P5815" i="6"/>
  <c r="P5816" i="6"/>
  <c r="P5817" i="6"/>
  <c r="P5818" i="6"/>
  <c r="P5819" i="6"/>
  <c r="P5820" i="6"/>
  <c r="P5821" i="6"/>
  <c r="P5822" i="6"/>
  <c r="P5823" i="6"/>
  <c r="P5824" i="6"/>
  <c r="P5825" i="6"/>
  <c r="P5826" i="6"/>
  <c r="P5827" i="6"/>
  <c r="P5828" i="6"/>
  <c r="P5829" i="6"/>
  <c r="P5830" i="6"/>
  <c r="P5831" i="6"/>
  <c r="P5832" i="6"/>
  <c r="P5833" i="6"/>
  <c r="P5834" i="6"/>
  <c r="P5835" i="6"/>
  <c r="P5836" i="6"/>
  <c r="P5837" i="6"/>
  <c r="P5838" i="6"/>
  <c r="P5839" i="6"/>
  <c r="P5840" i="6"/>
  <c r="P5841" i="6"/>
  <c r="P5842" i="6"/>
  <c r="P5843" i="6"/>
  <c r="P5844" i="6"/>
  <c r="P5845" i="6"/>
  <c r="P5846" i="6"/>
  <c r="P5847" i="6"/>
  <c r="P5848" i="6"/>
  <c r="P5849" i="6"/>
  <c r="P5850" i="6"/>
  <c r="P5851" i="6"/>
  <c r="P5852" i="6"/>
  <c r="P5853" i="6"/>
  <c r="P5854" i="6"/>
  <c r="P5855" i="6"/>
  <c r="P5856" i="6"/>
  <c r="P5857" i="6"/>
  <c r="P5858" i="6"/>
  <c r="P5859" i="6"/>
  <c r="P5860" i="6"/>
  <c r="P5861" i="6"/>
  <c r="P5862" i="6"/>
  <c r="P5863" i="6"/>
  <c r="P5864" i="6"/>
  <c r="P5865" i="6"/>
  <c r="P5866" i="6"/>
  <c r="P5867" i="6"/>
  <c r="P5868" i="6"/>
  <c r="P5869" i="6"/>
  <c r="P5870" i="6"/>
  <c r="P5871" i="6"/>
  <c r="P5872" i="6"/>
  <c r="P5873" i="6"/>
  <c r="P5874" i="6"/>
  <c r="P5875" i="6"/>
  <c r="P5876" i="6"/>
  <c r="P5877" i="6"/>
  <c r="P5878" i="6"/>
  <c r="P5879" i="6"/>
  <c r="P5880" i="6"/>
  <c r="P5881" i="6"/>
  <c r="P5882" i="6"/>
  <c r="P5883" i="6"/>
  <c r="P5884" i="6"/>
  <c r="P5885" i="6"/>
  <c r="P5886" i="6"/>
  <c r="P5887" i="6"/>
  <c r="P5888" i="6"/>
  <c r="P5889" i="6"/>
  <c r="P5890" i="6"/>
  <c r="P5891" i="6"/>
  <c r="P5892" i="6"/>
  <c r="P5893" i="6"/>
  <c r="P5894" i="6"/>
  <c r="P5895" i="6"/>
  <c r="P5896" i="6"/>
  <c r="P5897" i="6"/>
  <c r="P5898" i="6"/>
  <c r="P5899" i="6"/>
  <c r="P5900" i="6"/>
  <c r="P5901" i="6"/>
  <c r="P5902" i="6"/>
  <c r="P5903" i="6"/>
  <c r="P5904" i="6"/>
  <c r="P5905" i="6"/>
  <c r="P5906" i="6"/>
  <c r="P5907" i="6"/>
  <c r="P5908" i="6"/>
  <c r="P5909" i="6"/>
  <c r="P5910" i="6"/>
  <c r="P5911" i="6"/>
  <c r="P5912" i="6"/>
  <c r="P5913" i="6"/>
  <c r="P5914" i="6"/>
  <c r="P5915" i="6"/>
  <c r="P5916" i="6"/>
  <c r="P5917" i="6"/>
  <c r="P5918" i="6"/>
  <c r="P5919" i="6"/>
  <c r="P5920" i="6"/>
  <c r="P5921" i="6"/>
  <c r="P5922" i="6"/>
  <c r="P5923" i="6"/>
  <c r="P5924" i="6"/>
  <c r="P5925" i="6"/>
  <c r="P5926" i="6"/>
  <c r="P5927" i="6"/>
  <c r="P5928" i="6"/>
  <c r="P5929" i="6"/>
  <c r="P5930" i="6"/>
  <c r="P5931" i="6"/>
  <c r="P5932" i="6"/>
  <c r="P5933" i="6"/>
  <c r="P5934" i="6"/>
  <c r="P5935" i="6"/>
  <c r="P5936" i="6"/>
  <c r="P5937" i="6"/>
  <c r="P5938" i="6"/>
  <c r="P5939" i="6"/>
  <c r="P5940" i="6"/>
  <c r="P5941" i="6"/>
  <c r="P5942" i="6"/>
  <c r="P5943" i="6"/>
  <c r="P5944" i="6"/>
  <c r="P5945" i="6"/>
  <c r="P5946" i="6"/>
  <c r="P5947" i="6"/>
  <c r="P5948" i="6"/>
  <c r="P5949" i="6"/>
  <c r="P5950" i="6"/>
  <c r="P5951" i="6"/>
  <c r="P5952" i="6"/>
  <c r="P5953" i="6"/>
  <c r="P5954" i="6"/>
  <c r="P5955" i="6"/>
  <c r="P5956" i="6"/>
  <c r="P5957" i="6"/>
  <c r="P5958" i="6"/>
  <c r="P5959" i="6"/>
  <c r="P5960" i="6"/>
  <c r="P5961" i="6"/>
  <c r="P5962" i="6"/>
  <c r="P5963" i="6"/>
  <c r="P5964" i="6"/>
  <c r="P5965" i="6"/>
  <c r="P5966" i="6"/>
  <c r="P5967" i="6"/>
  <c r="P5968" i="6"/>
  <c r="P5969" i="6"/>
  <c r="P5970" i="6"/>
  <c r="P5971" i="6"/>
  <c r="P5972" i="6"/>
  <c r="P5973" i="6"/>
  <c r="P5974" i="6"/>
  <c r="P5975" i="6"/>
  <c r="P5976" i="6"/>
  <c r="P5977" i="6"/>
  <c r="P5978" i="6"/>
  <c r="P5979" i="6"/>
  <c r="P5980" i="6"/>
  <c r="P5981" i="6"/>
  <c r="P5982" i="6"/>
  <c r="P5983" i="6"/>
  <c r="P5984" i="6"/>
  <c r="P5985" i="6"/>
  <c r="P5986" i="6"/>
  <c r="P5987" i="6"/>
  <c r="P5988" i="6"/>
  <c r="P5989" i="6"/>
  <c r="P5990" i="6"/>
  <c r="P5991" i="6"/>
  <c r="P5992" i="6"/>
  <c r="P5993" i="6"/>
  <c r="P5994" i="6"/>
  <c r="P5995" i="6"/>
  <c r="P5996" i="6"/>
  <c r="P5997" i="6"/>
  <c r="P5998" i="6"/>
  <c r="P5999" i="6"/>
  <c r="P6000" i="6"/>
  <c r="P6001" i="6"/>
  <c r="P6002" i="6"/>
  <c r="P6003" i="6"/>
  <c r="P6004" i="6"/>
  <c r="P6005" i="6"/>
  <c r="P6006" i="6"/>
  <c r="P6007" i="6"/>
  <c r="P6008" i="6"/>
  <c r="P6009" i="6"/>
  <c r="P6010" i="6"/>
  <c r="P6011" i="6"/>
  <c r="P6012" i="6"/>
  <c r="P6013" i="6"/>
  <c r="P6014" i="6"/>
  <c r="P6015" i="6"/>
  <c r="P6016" i="6"/>
  <c r="P6017" i="6"/>
  <c r="P6018" i="6"/>
  <c r="P6019" i="6"/>
  <c r="P6020" i="6"/>
  <c r="P6021" i="6"/>
  <c r="P6022" i="6"/>
  <c r="P6023" i="6"/>
  <c r="P6024" i="6"/>
  <c r="P6025" i="6"/>
  <c r="P6026" i="6"/>
  <c r="P6027" i="6"/>
  <c r="P6028" i="6"/>
  <c r="P6029" i="6"/>
  <c r="P6030" i="6"/>
  <c r="P6031" i="6"/>
  <c r="P6032" i="6"/>
  <c r="P6033" i="6"/>
  <c r="P6034" i="6"/>
  <c r="P6035" i="6"/>
  <c r="P6036" i="6"/>
  <c r="P6037" i="6"/>
  <c r="P6038" i="6"/>
  <c r="P6039" i="6"/>
  <c r="P6040" i="6"/>
  <c r="P6041" i="6"/>
  <c r="P6042" i="6"/>
  <c r="P6043" i="6"/>
  <c r="P6044" i="6"/>
  <c r="P6045" i="6"/>
  <c r="P6046" i="6"/>
  <c r="P6047" i="6"/>
  <c r="P6048" i="6"/>
  <c r="P6049" i="6"/>
  <c r="P6050" i="6"/>
  <c r="P6051" i="6"/>
  <c r="P6052" i="6"/>
  <c r="P6053" i="6"/>
  <c r="P6054" i="6"/>
  <c r="P6055" i="6"/>
  <c r="P6056" i="6"/>
  <c r="P6057" i="6"/>
  <c r="P6058" i="6"/>
  <c r="P6059" i="6"/>
  <c r="P6060" i="6"/>
  <c r="P6061" i="6"/>
  <c r="P6062" i="6"/>
  <c r="P6063" i="6"/>
  <c r="P6064" i="6"/>
  <c r="P6065" i="6"/>
  <c r="P6066" i="6"/>
  <c r="P6067" i="6"/>
  <c r="P6068" i="6"/>
  <c r="P6069" i="6"/>
  <c r="P6070" i="6"/>
  <c r="P6071" i="6"/>
  <c r="P6072" i="6"/>
  <c r="P6073" i="6"/>
  <c r="P6074" i="6"/>
  <c r="P6075" i="6"/>
  <c r="P6076" i="6"/>
  <c r="P6077" i="6"/>
  <c r="P6078" i="6"/>
  <c r="P6079" i="6"/>
  <c r="P6080" i="6"/>
  <c r="P6081" i="6"/>
  <c r="P6082" i="6"/>
  <c r="P6083" i="6"/>
  <c r="P6084" i="6"/>
  <c r="P6085" i="6"/>
  <c r="P6086" i="6"/>
  <c r="P6087" i="6"/>
  <c r="P6088" i="6"/>
  <c r="P6089" i="6"/>
  <c r="P6090" i="6"/>
  <c r="P6091" i="6"/>
  <c r="P6092" i="6"/>
  <c r="P6093" i="6"/>
  <c r="P6094" i="6"/>
  <c r="P6095" i="6"/>
  <c r="P6096" i="6"/>
  <c r="P6097" i="6"/>
  <c r="P6098" i="6"/>
  <c r="P6099" i="6"/>
  <c r="P6100" i="6"/>
  <c r="P6101" i="6"/>
  <c r="P6102" i="6"/>
  <c r="P6103" i="6"/>
  <c r="P6104" i="6"/>
  <c r="P6105" i="6"/>
  <c r="P6106" i="6"/>
  <c r="P6107" i="6"/>
  <c r="P6108" i="6"/>
  <c r="P6109" i="6"/>
  <c r="P6110" i="6"/>
  <c r="P6111" i="6"/>
  <c r="P6112" i="6"/>
  <c r="P6113" i="6"/>
  <c r="P6114" i="6"/>
  <c r="P6115" i="6"/>
  <c r="P6116" i="6"/>
  <c r="P6117" i="6"/>
  <c r="P6118" i="6"/>
  <c r="P6119" i="6"/>
  <c r="P6120" i="6"/>
  <c r="P6121" i="6"/>
  <c r="P6122" i="6"/>
  <c r="P6123" i="6"/>
  <c r="P6124" i="6"/>
  <c r="P6125" i="6"/>
  <c r="P6126" i="6"/>
  <c r="P6127" i="6"/>
  <c r="P6128" i="6"/>
  <c r="P6129" i="6"/>
  <c r="P6130" i="6"/>
  <c r="P6131" i="6"/>
  <c r="P6132" i="6"/>
  <c r="P6133" i="6"/>
  <c r="P6134" i="6"/>
  <c r="P6135" i="6"/>
  <c r="P6136" i="6"/>
  <c r="P6137" i="6"/>
  <c r="P6138" i="6"/>
  <c r="P6139" i="6"/>
  <c r="P6140" i="6"/>
  <c r="P6141" i="6"/>
  <c r="P6142" i="6"/>
  <c r="P6143" i="6"/>
  <c r="P6144" i="6"/>
  <c r="P6145" i="6"/>
  <c r="P6146" i="6"/>
  <c r="P6147" i="6"/>
  <c r="P6148" i="6"/>
  <c r="P6149" i="6"/>
  <c r="P6150" i="6"/>
  <c r="P6151" i="6"/>
  <c r="P6152" i="6"/>
  <c r="P6153" i="6"/>
  <c r="P6154" i="6"/>
  <c r="P6155" i="6"/>
  <c r="P6156" i="6"/>
  <c r="P6157" i="6"/>
  <c r="P6158" i="6"/>
  <c r="P6159" i="6"/>
  <c r="P6160" i="6"/>
  <c r="P6161" i="6"/>
  <c r="P6162" i="6"/>
  <c r="P6163" i="6"/>
  <c r="P6164" i="6"/>
  <c r="P6165" i="6"/>
  <c r="P6166" i="6"/>
  <c r="P6167" i="6"/>
  <c r="P6168" i="6"/>
  <c r="P6169" i="6"/>
  <c r="P6170" i="6"/>
  <c r="P6171" i="6"/>
  <c r="P6172" i="6"/>
  <c r="P6173" i="6"/>
  <c r="P6174" i="6"/>
  <c r="P6175" i="6"/>
  <c r="P6176" i="6"/>
  <c r="P6177" i="6"/>
  <c r="P6178" i="6"/>
  <c r="P6179" i="6"/>
  <c r="P6180" i="6"/>
  <c r="P6181" i="6"/>
  <c r="P6182" i="6"/>
  <c r="P6183" i="6"/>
  <c r="P6184" i="6"/>
  <c r="P6185" i="6"/>
  <c r="P6186" i="6"/>
  <c r="P6187" i="6"/>
  <c r="P6188" i="6"/>
  <c r="P6189" i="6"/>
  <c r="P6190" i="6"/>
  <c r="P6191" i="6"/>
  <c r="P6192" i="6"/>
  <c r="P6193" i="6"/>
  <c r="P6194" i="6"/>
  <c r="P6195" i="6"/>
  <c r="P6196" i="6"/>
  <c r="P6197" i="6"/>
  <c r="P6198" i="6"/>
  <c r="P6199" i="6"/>
  <c r="P6200" i="6"/>
  <c r="P6201" i="6"/>
  <c r="P6202" i="6"/>
  <c r="P6203" i="6"/>
  <c r="P6204" i="6"/>
  <c r="P6205" i="6"/>
  <c r="P6206" i="6"/>
  <c r="P6207" i="6"/>
  <c r="P6208" i="6"/>
  <c r="P6209" i="6"/>
  <c r="P6210" i="6"/>
  <c r="P6211" i="6"/>
  <c r="P6212" i="6"/>
  <c r="P6213" i="6"/>
  <c r="P6214" i="6"/>
  <c r="P6215" i="6"/>
  <c r="P6216" i="6"/>
  <c r="P6217" i="6"/>
  <c r="P6218" i="6"/>
  <c r="P6219" i="6"/>
  <c r="P6220" i="6"/>
  <c r="P6221" i="6"/>
  <c r="P6222" i="6"/>
  <c r="P6223" i="6"/>
  <c r="P6224" i="6"/>
  <c r="P6225" i="6"/>
  <c r="P6226" i="6"/>
  <c r="P6227" i="6"/>
  <c r="P6228" i="6"/>
  <c r="P6229" i="6"/>
  <c r="P6230" i="6"/>
  <c r="P6231" i="6"/>
  <c r="P6232" i="6"/>
  <c r="P6233" i="6"/>
  <c r="P6234" i="6"/>
  <c r="P6235" i="6"/>
  <c r="P6236" i="6"/>
  <c r="P6237" i="6"/>
  <c r="P6238" i="6"/>
  <c r="P6239" i="6"/>
  <c r="P6240" i="6"/>
  <c r="P6241" i="6"/>
  <c r="P6242" i="6"/>
  <c r="P6243" i="6"/>
  <c r="P6244" i="6"/>
  <c r="P6245" i="6"/>
  <c r="P6246" i="6"/>
  <c r="P6247" i="6"/>
  <c r="P6248" i="6"/>
  <c r="P6249" i="6"/>
  <c r="P6250" i="6"/>
  <c r="P6251" i="6"/>
  <c r="P6252" i="6"/>
  <c r="P6253" i="6"/>
  <c r="P6254" i="6"/>
  <c r="P6255" i="6"/>
  <c r="P6256" i="6"/>
  <c r="P6257" i="6"/>
  <c r="P6258" i="6"/>
  <c r="P6259" i="6"/>
  <c r="P6260" i="6"/>
  <c r="P6261" i="6"/>
  <c r="P6262" i="6"/>
  <c r="P6263" i="6"/>
  <c r="P6264" i="6"/>
  <c r="P6265" i="6"/>
  <c r="P6266" i="6"/>
  <c r="P6267" i="6"/>
  <c r="P6268" i="6"/>
  <c r="P6269" i="6"/>
  <c r="P6270" i="6"/>
  <c r="P6271" i="6"/>
  <c r="P6272" i="6"/>
  <c r="P6273" i="6"/>
  <c r="P6274" i="6"/>
  <c r="P6275" i="6"/>
  <c r="P6276" i="6"/>
  <c r="P6277" i="6"/>
  <c r="P6278" i="6"/>
  <c r="P6279" i="6"/>
  <c r="P6280" i="6"/>
  <c r="P6281" i="6"/>
  <c r="P6282" i="6"/>
  <c r="P6283" i="6"/>
  <c r="P6284" i="6"/>
  <c r="P6285" i="6"/>
  <c r="P6286" i="6"/>
  <c r="P6287" i="6"/>
  <c r="P6288" i="6"/>
  <c r="P6289" i="6"/>
  <c r="P6290" i="6"/>
  <c r="P6291" i="6"/>
  <c r="P6292" i="6"/>
  <c r="P6293" i="6"/>
  <c r="P6294" i="6"/>
  <c r="P6295" i="6"/>
  <c r="P6296" i="6"/>
  <c r="P6297" i="6"/>
  <c r="P6298" i="6"/>
  <c r="P6299" i="6"/>
  <c r="P6300" i="6"/>
  <c r="P6301" i="6"/>
  <c r="P6302" i="6"/>
  <c r="P6303" i="6"/>
  <c r="P6304" i="6"/>
  <c r="P6305" i="6"/>
  <c r="P6306" i="6"/>
  <c r="P6307" i="6"/>
  <c r="P6308" i="6"/>
  <c r="P6309" i="6"/>
  <c r="P6310" i="6"/>
  <c r="P6311" i="6"/>
  <c r="P6312" i="6"/>
  <c r="P6313" i="6"/>
  <c r="P6314" i="6"/>
  <c r="P6315" i="6"/>
  <c r="P6316" i="6"/>
  <c r="P6317" i="6"/>
  <c r="P6318" i="6"/>
  <c r="P6319" i="6"/>
  <c r="P6320" i="6"/>
  <c r="P6321" i="6"/>
  <c r="P6322" i="6"/>
  <c r="P6323" i="6"/>
  <c r="P6324" i="6"/>
  <c r="P6325" i="6"/>
  <c r="P6326" i="6"/>
  <c r="P6327" i="6"/>
  <c r="P6328" i="6"/>
  <c r="P6329" i="6"/>
  <c r="P6330" i="6"/>
  <c r="P6331" i="6"/>
  <c r="P6332" i="6"/>
  <c r="P6333" i="6"/>
  <c r="P6334" i="6"/>
  <c r="P6335" i="6"/>
  <c r="P6336" i="6"/>
  <c r="P6337" i="6"/>
  <c r="P6338" i="6"/>
  <c r="P6339" i="6"/>
  <c r="P6340" i="6"/>
  <c r="P6341" i="6"/>
  <c r="P6342" i="6"/>
  <c r="P6343" i="6"/>
  <c r="P6344" i="6"/>
  <c r="P6345" i="6"/>
  <c r="P6346" i="6"/>
  <c r="P6347" i="6"/>
  <c r="P6348" i="6"/>
  <c r="P6349" i="6"/>
  <c r="P6350" i="6"/>
  <c r="P6351" i="6"/>
  <c r="P6352" i="6"/>
  <c r="P6353" i="6"/>
  <c r="P6354" i="6"/>
  <c r="P6355" i="6"/>
  <c r="P6356" i="6"/>
  <c r="P6357" i="6"/>
  <c r="P6358" i="6"/>
  <c r="P6359" i="6"/>
  <c r="P6360" i="6"/>
  <c r="P6361" i="6"/>
  <c r="P6362" i="6"/>
  <c r="P6363" i="6"/>
  <c r="P6364" i="6"/>
  <c r="P6365" i="6"/>
  <c r="P6366" i="6"/>
  <c r="P6367" i="6"/>
  <c r="P6368" i="6"/>
  <c r="P6369" i="6"/>
  <c r="P6370" i="6"/>
  <c r="P6371" i="6"/>
  <c r="P6372" i="6"/>
  <c r="P6373" i="6"/>
  <c r="P6374" i="6"/>
  <c r="P6375" i="6"/>
  <c r="P6376" i="6"/>
  <c r="P6377" i="6"/>
  <c r="P6378" i="6"/>
  <c r="P6379" i="6"/>
  <c r="P6380" i="6"/>
  <c r="P6381" i="6"/>
  <c r="P6382" i="6"/>
  <c r="P6383" i="6"/>
  <c r="P6384" i="6"/>
  <c r="P6385" i="6"/>
  <c r="P6386" i="6"/>
  <c r="P6387" i="6"/>
  <c r="P6388" i="6"/>
  <c r="P6389" i="6"/>
  <c r="P6390" i="6"/>
  <c r="P6391" i="6"/>
  <c r="P6392" i="6"/>
  <c r="P6393" i="6"/>
  <c r="P6394" i="6"/>
  <c r="P6395" i="6"/>
  <c r="P6396" i="6"/>
  <c r="P6397" i="6"/>
  <c r="P6398" i="6"/>
  <c r="P6399" i="6"/>
  <c r="P6400" i="6"/>
  <c r="P6401" i="6"/>
  <c r="P6402" i="6"/>
  <c r="P6403" i="6"/>
  <c r="P6404" i="6"/>
  <c r="P6405" i="6"/>
  <c r="P6406" i="6"/>
  <c r="P6407" i="6"/>
  <c r="P6408" i="6"/>
  <c r="P6409" i="6"/>
  <c r="P6410" i="6"/>
  <c r="P6411" i="6"/>
  <c r="P6412" i="6"/>
  <c r="P6413" i="6"/>
  <c r="P6414" i="6"/>
  <c r="P6415" i="6"/>
  <c r="P6416" i="6"/>
  <c r="P6417" i="6"/>
  <c r="P6418" i="6"/>
  <c r="P6419" i="6"/>
  <c r="P6420" i="6"/>
  <c r="P6421" i="6"/>
  <c r="P6422" i="6"/>
  <c r="P6423" i="6"/>
  <c r="P6424" i="6"/>
  <c r="P6425" i="6"/>
  <c r="P6426" i="6"/>
  <c r="P6427" i="6"/>
  <c r="P6428" i="6"/>
  <c r="P6429" i="6"/>
  <c r="P6430" i="6"/>
  <c r="P6431" i="6"/>
  <c r="P6432" i="6"/>
  <c r="P6433" i="6"/>
  <c r="P6434" i="6"/>
  <c r="P6435" i="6"/>
  <c r="P6436" i="6"/>
  <c r="P6437" i="6"/>
  <c r="P6438" i="6"/>
  <c r="P6439" i="6"/>
  <c r="P6440" i="6"/>
  <c r="P6441" i="6"/>
  <c r="P6442" i="6"/>
  <c r="P6443" i="6"/>
  <c r="P6444" i="6"/>
  <c r="P6445" i="6"/>
  <c r="P6446" i="6"/>
  <c r="P6447" i="6"/>
  <c r="P6448" i="6"/>
  <c r="P6449" i="6"/>
  <c r="P6450" i="6"/>
  <c r="P6451" i="6"/>
  <c r="P6452" i="6"/>
  <c r="P6453" i="6"/>
  <c r="P6454" i="6"/>
  <c r="P6455" i="6"/>
  <c r="P6456" i="6"/>
  <c r="P6457" i="6"/>
  <c r="P6458" i="6"/>
  <c r="P6459" i="6"/>
  <c r="P6460" i="6"/>
  <c r="P6461" i="6"/>
  <c r="P6462" i="6"/>
  <c r="P6463" i="6"/>
  <c r="P6464" i="6"/>
  <c r="P6465" i="6"/>
  <c r="P6466" i="6"/>
  <c r="P6467" i="6"/>
  <c r="P6468" i="6"/>
  <c r="P6469" i="6"/>
  <c r="P6470" i="6"/>
  <c r="P6471" i="6"/>
  <c r="P6472" i="6"/>
  <c r="P6473" i="6"/>
  <c r="P6474" i="6"/>
  <c r="P6475" i="6"/>
  <c r="P6476" i="6"/>
  <c r="P6477" i="6"/>
  <c r="P6478" i="6"/>
  <c r="P6479" i="6"/>
  <c r="P6480" i="6"/>
  <c r="P6481" i="6"/>
  <c r="P6482" i="6"/>
  <c r="P6483" i="6"/>
  <c r="P6484" i="6"/>
  <c r="P6485" i="6"/>
  <c r="P6486" i="6"/>
  <c r="P6487" i="6"/>
  <c r="P6488" i="6"/>
  <c r="P6489" i="6"/>
  <c r="P6490" i="6"/>
  <c r="P6491" i="6"/>
  <c r="P6492" i="6"/>
  <c r="P6493" i="6"/>
  <c r="P6494" i="6"/>
  <c r="P6495" i="6"/>
  <c r="P6496" i="6"/>
  <c r="P6497" i="6"/>
  <c r="P6498" i="6"/>
  <c r="P6499" i="6"/>
  <c r="P6500" i="6"/>
  <c r="P6501" i="6"/>
  <c r="P6502" i="6"/>
  <c r="P6503" i="6"/>
  <c r="P6504" i="6"/>
  <c r="P6505" i="6"/>
  <c r="P6506" i="6"/>
  <c r="P6507" i="6"/>
  <c r="P6508" i="6"/>
  <c r="P6509" i="6"/>
  <c r="P6510" i="6"/>
  <c r="P6511" i="6"/>
  <c r="P6512" i="6"/>
  <c r="P6513" i="6"/>
  <c r="P6514" i="6"/>
  <c r="P6515" i="6"/>
  <c r="P6516" i="6"/>
  <c r="P6517" i="6"/>
  <c r="P6518" i="6"/>
  <c r="P6519" i="6"/>
  <c r="P6520" i="6"/>
  <c r="P6521" i="6"/>
  <c r="P6522" i="6"/>
  <c r="P6523" i="6"/>
  <c r="P6524" i="6"/>
  <c r="P6525" i="6"/>
  <c r="P6526" i="6"/>
  <c r="P6527" i="6"/>
  <c r="P6528" i="6"/>
  <c r="P6529" i="6"/>
  <c r="P6530" i="6"/>
  <c r="P6531" i="6"/>
  <c r="P6532" i="6"/>
  <c r="P6533" i="6"/>
  <c r="P6534" i="6"/>
  <c r="P6535" i="6"/>
  <c r="P6536" i="6"/>
  <c r="P6537" i="6"/>
  <c r="P6538" i="6"/>
  <c r="P6539" i="6"/>
  <c r="P6540" i="6"/>
  <c r="P6541" i="6"/>
  <c r="P6542" i="6"/>
  <c r="P6543" i="6"/>
  <c r="P6544" i="6"/>
  <c r="P6545" i="6"/>
  <c r="P6546" i="6"/>
  <c r="P6547" i="6"/>
  <c r="P6548" i="6"/>
  <c r="P6549" i="6"/>
  <c r="P6550" i="6"/>
  <c r="P6551" i="6"/>
  <c r="P6552" i="6"/>
  <c r="P6553" i="6"/>
  <c r="P6554" i="6"/>
  <c r="P6555" i="6"/>
  <c r="P6556" i="6"/>
  <c r="P6557" i="6"/>
  <c r="P6558" i="6"/>
  <c r="P6559" i="6"/>
  <c r="P6560" i="6"/>
  <c r="P6561" i="6"/>
  <c r="P6562" i="6"/>
  <c r="P6563" i="6"/>
  <c r="P6564" i="6"/>
  <c r="P6565" i="6"/>
  <c r="P6566" i="6"/>
  <c r="P6567" i="6"/>
  <c r="P6568" i="6"/>
  <c r="P6569" i="6"/>
  <c r="P6570" i="6"/>
  <c r="P6571" i="6"/>
  <c r="P6572" i="6"/>
  <c r="P6573" i="6"/>
  <c r="P6574" i="6"/>
  <c r="P6575" i="6"/>
  <c r="P6576" i="6"/>
  <c r="P6577" i="6"/>
  <c r="P6578" i="6"/>
  <c r="P6579" i="6"/>
  <c r="P6580" i="6"/>
  <c r="P6581" i="6"/>
  <c r="P6582" i="6"/>
  <c r="P6583" i="6"/>
  <c r="P6584" i="6"/>
  <c r="P6585" i="6"/>
  <c r="P6586" i="6"/>
  <c r="P6587" i="6"/>
  <c r="P6588" i="6"/>
  <c r="P6589" i="6"/>
  <c r="P6590" i="6"/>
  <c r="P6591" i="6"/>
  <c r="P6592" i="6"/>
  <c r="P6593" i="6"/>
  <c r="P6594" i="6"/>
  <c r="P6595" i="6"/>
  <c r="P6596" i="6"/>
  <c r="P6597" i="6"/>
  <c r="P6598" i="6"/>
  <c r="P6599" i="6"/>
  <c r="P6600" i="6"/>
  <c r="P6601" i="6"/>
  <c r="P6602" i="6"/>
  <c r="P6603" i="6"/>
  <c r="P6604" i="6"/>
  <c r="P6605" i="6"/>
  <c r="P6606" i="6"/>
  <c r="P6607" i="6"/>
  <c r="P6608" i="6"/>
  <c r="P6609" i="6"/>
  <c r="P6610" i="6"/>
  <c r="P6611" i="6"/>
  <c r="P6612" i="6"/>
  <c r="P6613" i="6"/>
  <c r="P6614" i="6"/>
  <c r="P6615" i="6"/>
  <c r="P6616" i="6"/>
  <c r="P6617" i="6"/>
  <c r="P6618" i="6"/>
  <c r="P6619" i="6"/>
  <c r="P6620" i="6"/>
  <c r="P6621" i="6"/>
  <c r="P6622" i="6"/>
  <c r="P6623" i="6"/>
  <c r="P6624" i="6"/>
  <c r="P6625" i="6"/>
  <c r="P6626" i="6"/>
  <c r="P6627" i="6"/>
  <c r="P6628" i="6"/>
  <c r="P6629" i="6"/>
  <c r="P6630" i="6"/>
  <c r="P6631" i="6"/>
  <c r="P6632" i="6"/>
  <c r="P6633" i="6"/>
  <c r="P6634" i="6"/>
  <c r="P6635" i="6"/>
  <c r="P6636" i="6"/>
  <c r="P6637" i="6"/>
  <c r="P6638" i="6"/>
  <c r="P6639" i="6"/>
  <c r="P6640" i="6"/>
  <c r="P6641" i="6"/>
  <c r="P6642" i="6"/>
  <c r="P6643" i="6"/>
  <c r="P6644" i="6"/>
  <c r="P6645" i="6"/>
  <c r="P6646" i="6"/>
  <c r="P6647" i="6"/>
  <c r="P6648" i="6"/>
  <c r="P6649" i="6"/>
  <c r="P6650" i="6"/>
  <c r="P6651" i="6"/>
  <c r="P6652" i="6"/>
  <c r="P6653" i="6"/>
  <c r="P6654" i="6"/>
  <c r="P6655" i="6"/>
  <c r="P6656" i="6"/>
  <c r="P6657" i="6"/>
  <c r="P6658" i="6"/>
  <c r="P6659" i="6"/>
  <c r="P6660" i="6"/>
  <c r="P6661" i="6"/>
  <c r="P6662" i="6"/>
  <c r="P6663" i="6"/>
  <c r="P6664" i="6"/>
  <c r="P6665" i="6"/>
  <c r="P6666" i="6"/>
  <c r="P6667" i="6"/>
  <c r="P6668" i="6"/>
  <c r="P6669" i="6"/>
  <c r="P6670" i="6"/>
  <c r="P6671" i="6"/>
  <c r="P6672" i="6"/>
  <c r="P6673" i="6"/>
  <c r="P6674" i="6"/>
  <c r="P6675" i="6"/>
  <c r="P6676" i="6"/>
  <c r="P6677" i="6"/>
  <c r="P6678" i="6"/>
  <c r="P6679" i="6"/>
  <c r="P6680" i="6"/>
  <c r="P6681" i="6"/>
  <c r="P6682" i="6"/>
  <c r="P6683" i="6"/>
  <c r="P6684" i="6"/>
  <c r="P6685" i="6"/>
  <c r="P6686" i="6"/>
  <c r="P6687" i="6"/>
  <c r="P6688" i="6"/>
  <c r="P6689" i="6"/>
  <c r="P6690" i="6"/>
  <c r="P6691" i="6"/>
  <c r="P6692" i="6"/>
  <c r="P6693" i="6"/>
  <c r="P6694" i="6"/>
  <c r="P6695" i="6"/>
  <c r="P6696" i="6"/>
  <c r="P6697" i="6"/>
  <c r="P6698" i="6"/>
  <c r="P6699" i="6"/>
  <c r="P6700" i="6"/>
  <c r="P6701" i="6"/>
  <c r="P6702" i="6"/>
  <c r="P6703" i="6"/>
  <c r="P6704" i="6"/>
  <c r="P6705" i="6"/>
  <c r="P6706" i="6"/>
  <c r="P6707" i="6"/>
  <c r="P6708" i="6"/>
  <c r="P6709" i="6"/>
  <c r="P6710" i="6"/>
  <c r="P6711" i="6"/>
  <c r="P6712" i="6"/>
  <c r="P6713" i="6"/>
  <c r="P6714" i="6"/>
  <c r="P6715" i="6"/>
  <c r="P6716" i="6"/>
  <c r="P6717" i="6"/>
  <c r="P6718" i="6"/>
  <c r="P6719" i="6"/>
  <c r="P6720" i="6"/>
  <c r="P6721" i="6"/>
  <c r="P6722" i="6"/>
  <c r="P6723" i="6"/>
  <c r="P6724" i="6"/>
  <c r="P6725" i="6"/>
  <c r="P6726" i="6"/>
  <c r="P6727" i="6"/>
  <c r="P6728" i="6"/>
  <c r="P6729" i="6"/>
  <c r="P6730" i="6"/>
  <c r="P6731" i="6"/>
  <c r="P6732" i="6"/>
  <c r="P6733" i="6"/>
  <c r="P6734" i="6"/>
  <c r="P6735" i="6"/>
  <c r="P6736" i="6"/>
  <c r="P6737" i="6"/>
  <c r="P6738" i="6"/>
  <c r="P6739" i="6"/>
  <c r="P6740" i="6"/>
  <c r="P6741" i="6"/>
  <c r="P6742" i="6"/>
  <c r="P6743" i="6"/>
  <c r="P6744" i="6"/>
  <c r="P6745" i="6"/>
  <c r="P6746" i="6"/>
  <c r="P6747" i="6"/>
  <c r="P6748" i="6"/>
  <c r="P6749" i="6"/>
  <c r="P6750" i="6"/>
  <c r="P6751" i="6"/>
  <c r="P6752" i="6"/>
  <c r="P6753" i="6"/>
  <c r="P6754" i="6"/>
  <c r="P6755" i="6"/>
  <c r="P6756" i="6"/>
  <c r="P6757" i="6"/>
  <c r="P6758" i="6"/>
  <c r="P6759" i="6"/>
  <c r="P6760" i="6"/>
  <c r="P6761" i="6"/>
  <c r="P6762" i="6"/>
  <c r="P6763" i="6"/>
  <c r="P6764" i="6"/>
  <c r="P6765" i="6"/>
  <c r="P6766" i="6"/>
  <c r="P6767" i="6"/>
  <c r="P6768" i="6"/>
  <c r="P6769" i="6"/>
  <c r="P6770" i="6"/>
  <c r="P6771" i="6"/>
  <c r="P6772" i="6"/>
  <c r="P6773" i="6"/>
  <c r="P6774" i="6"/>
  <c r="P6775" i="6"/>
  <c r="P6776" i="6"/>
  <c r="P6777" i="6"/>
  <c r="P6778" i="6"/>
  <c r="P6779" i="6"/>
  <c r="P6780" i="6"/>
  <c r="P6781" i="6"/>
  <c r="P6782" i="6"/>
  <c r="P6783" i="6"/>
  <c r="P6784" i="6"/>
  <c r="P6785" i="6"/>
  <c r="P6786" i="6"/>
  <c r="P6787" i="6"/>
  <c r="P6788" i="6"/>
  <c r="P6789" i="6"/>
  <c r="P6790" i="6"/>
  <c r="P6791" i="6"/>
  <c r="P6792" i="6"/>
  <c r="P6793" i="6"/>
  <c r="P6794" i="6"/>
  <c r="P6795" i="6"/>
  <c r="P6796" i="6"/>
  <c r="P6797" i="6"/>
  <c r="P6798" i="6"/>
  <c r="P6799" i="6"/>
  <c r="P6800" i="6"/>
  <c r="P6801" i="6"/>
  <c r="P6802" i="6"/>
  <c r="P6803" i="6"/>
  <c r="P6804" i="6"/>
  <c r="P6805" i="6"/>
  <c r="P6806" i="6"/>
  <c r="P6807" i="6"/>
  <c r="P6808" i="6"/>
  <c r="P6809" i="6"/>
  <c r="P6810" i="6"/>
  <c r="P6811" i="6"/>
  <c r="P6812" i="6"/>
  <c r="P6813" i="6"/>
  <c r="P6814" i="6"/>
  <c r="P6815" i="6"/>
  <c r="P6816" i="6"/>
  <c r="P6817" i="6"/>
  <c r="P6818" i="6"/>
  <c r="P6819" i="6"/>
  <c r="P6820" i="6"/>
  <c r="P6821" i="6"/>
  <c r="P6822" i="6"/>
  <c r="P6823" i="6"/>
  <c r="P6824" i="6"/>
  <c r="P6825" i="6"/>
  <c r="P6826" i="6"/>
  <c r="P6827" i="6"/>
  <c r="P6828" i="6"/>
  <c r="P6829" i="6"/>
  <c r="P6830" i="6"/>
  <c r="P6831" i="6"/>
  <c r="P6832" i="6"/>
  <c r="P6833" i="6"/>
  <c r="P6834" i="6"/>
  <c r="P6835" i="6"/>
  <c r="P6836" i="6"/>
  <c r="P6837" i="6"/>
  <c r="P6838" i="6"/>
  <c r="P6839" i="6"/>
  <c r="P6840" i="6"/>
  <c r="P6841" i="6"/>
  <c r="P6842" i="6"/>
  <c r="P6843" i="6"/>
  <c r="P6844" i="6"/>
  <c r="P6845" i="6"/>
  <c r="P6846" i="6"/>
  <c r="P6847" i="6"/>
  <c r="P6848" i="6"/>
  <c r="P6849" i="6"/>
  <c r="P6850" i="6"/>
  <c r="P6851" i="6"/>
  <c r="P6852" i="6"/>
  <c r="P6853" i="6"/>
  <c r="P6854" i="6"/>
  <c r="P6855" i="6"/>
  <c r="P6856" i="6"/>
  <c r="P6857" i="6"/>
  <c r="P6858" i="6"/>
  <c r="P6859" i="6"/>
  <c r="P6860" i="6"/>
  <c r="P6861" i="6"/>
  <c r="P6862" i="6"/>
  <c r="P6863" i="6"/>
  <c r="P6864" i="6"/>
  <c r="P6865" i="6"/>
  <c r="P6866" i="6"/>
  <c r="P6867" i="6"/>
  <c r="P6868" i="6"/>
  <c r="P6869" i="6"/>
  <c r="P6870" i="6"/>
  <c r="P6871" i="6"/>
  <c r="P6872" i="6"/>
  <c r="P6873" i="6"/>
  <c r="P6874" i="6"/>
  <c r="P6875" i="6"/>
  <c r="P6876" i="6"/>
  <c r="P6877" i="6"/>
  <c r="P6878" i="6"/>
  <c r="P6879" i="6"/>
  <c r="P6880" i="6"/>
  <c r="P6881" i="6"/>
  <c r="P6882" i="6"/>
  <c r="P6883" i="6"/>
  <c r="P6884" i="6"/>
  <c r="P6885" i="6"/>
  <c r="P6886" i="6"/>
  <c r="P6887" i="6"/>
  <c r="P6888" i="6"/>
  <c r="P6889" i="6"/>
  <c r="P6890" i="6"/>
  <c r="P6891" i="6"/>
  <c r="P6892" i="6"/>
  <c r="P6893" i="6"/>
  <c r="P6894" i="6"/>
  <c r="P6895" i="6"/>
  <c r="P6896" i="6"/>
  <c r="P6897" i="6"/>
  <c r="P6898" i="6"/>
  <c r="P6899" i="6"/>
  <c r="P6900" i="6"/>
  <c r="P6901" i="6"/>
  <c r="P6902" i="6"/>
  <c r="P6903" i="6"/>
  <c r="P6904" i="6"/>
  <c r="P6905" i="6"/>
  <c r="P6906" i="6"/>
  <c r="P6907" i="6"/>
  <c r="P6908" i="6"/>
  <c r="P6909" i="6"/>
  <c r="P6910" i="6"/>
  <c r="P6911" i="6"/>
  <c r="P6912" i="6"/>
  <c r="P6913" i="6"/>
  <c r="P6914" i="6"/>
  <c r="P6915" i="6"/>
  <c r="P6916" i="6"/>
  <c r="P6917" i="6"/>
  <c r="P6918" i="6"/>
  <c r="P6919" i="6"/>
  <c r="P6920" i="6"/>
  <c r="P6921" i="6"/>
  <c r="P6922" i="6"/>
  <c r="P6923" i="6"/>
  <c r="P6924" i="6"/>
  <c r="P6925" i="6"/>
  <c r="P6926" i="6"/>
  <c r="P6927" i="6"/>
  <c r="P6928" i="6"/>
  <c r="P6929" i="6"/>
  <c r="P6930" i="6"/>
  <c r="P6931" i="6"/>
  <c r="P6932" i="6"/>
  <c r="P6933" i="6"/>
  <c r="P6934" i="6"/>
  <c r="P6935" i="6"/>
  <c r="P6936" i="6"/>
  <c r="P6937" i="6"/>
  <c r="P6938" i="6"/>
  <c r="P6939" i="6"/>
  <c r="P6940" i="6"/>
  <c r="P6941" i="6"/>
  <c r="P6942" i="6"/>
  <c r="P6943" i="6"/>
  <c r="P6944" i="6"/>
  <c r="P6945" i="6"/>
  <c r="P6946" i="6"/>
  <c r="P6947" i="6"/>
  <c r="P6948" i="6"/>
  <c r="P6949" i="6"/>
  <c r="P6950" i="6"/>
  <c r="P6951" i="6"/>
  <c r="P6952" i="6"/>
  <c r="P6953" i="6"/>
  <c r="P6954" i="6"/>
  <c r="P6955" i="6"/>
  <c r="P6956" i="6"/>
  <c r="P6957" i="6"/>
  <c r="P6958" i="6"/>
  <c r="P6959" i="6"/>
  <c r="P6960" i="6"/>
  <c r="P6961" i="6"/>
  <c r="P6962" i="6"/>
  <c r="P6963" i="6"/>
  <c r="P6964" i="6"/>
  <c r="P6965" i="6"/>
  <c r="P6966" i="6"/>
  <c r="P6967" i="6"/>
  <c r="P6968" i="6"/>
  <c r="P6969" i="6"/>
  <c r="P6970" i="6"/>
  <c r="P6971" i="6"/>
  <c r="P6972" i="6"/>
  <c r="P6973" i="6"/>
  <c r="P6974" i="6"/>
  <c r="P6975" i="6"/>
  <c r="P6976" i="6"/>
  <c r="P6977" i="6"/>
  <c r="P6978" i="6"/>
  <c r="P6979" i="6"/>
  <c r="P6980" i="6"/>
  <c r="P6981" i="6"/>
  <c r="P6982" i="6"/>
  <c r="P6983" i="6"/>
  <c r="P6984" i="6"/>
  <c r="P6985" i="6"/>
  <c r="P6986" i="6"/>
  <c r="P6987" i="6"/>
  <c r="P6988" i="6"/>
  <c r="P6989" i="6"/>
  <c r="P6990" i="6"/>
  <c r="P6991" i="6"/>
  <c r="P6992" i="6"/>
  <c r="P6993" i="6"/>
  <c r="P6994" i="6"/>
  <c r="P6995" i="6"/>
  <c r="P6996" i="6"/>
  <c r="P6997" i="6"/>
  <c r="P6998" i="6"/>
  <c r="P6999" i="6"/>
  <c r="P7000" i="6"/>
  <c r="P7001" i="6"/>
  <c r="P7002" i="6"/>
  <c r="P7003" i="6"/>
  <c r="P7004" i="6"/>
  <c r="P7005" i="6"/>
  <c r="P7006" i="6"/>
  <c r="P7007" i="6"/>
  <c r="P7008" i="6"/>
  <c r="P7009" i="6"/>
  <c r="P7010" i="6"/>
  <c r="P7011" i="6"/>
  <c r="P7012" i="6"/>
  <c r="P7013" i="6"/>
  <c r="P7014" i="6"/>
  <c r="P7015" i="6"/>
  <c r="P7016" i="6"/>
  <c r="P7017" i="6"/>
  <c r="P7018" i="6"/>
  <c r="P7019" i="6"/>
  <c r="P7020" i="6"/>
  <c r="P7021" i="6"/>
  <c r="P7022" i="6"/>
  <c r="P7023" i="6"/>
  <c r="P7024" i="6"/>
  <c r="P7025" i="6"/>
  <c r="P7026" i="6"/>
  <c r="P7027" i="6"/>
  <c r="P7028" i="6"/>
  <c r="P7029" i="6"/>
  <c r="P7030" i="6"/>
  <c r="P7031" i="6"/>
  <c r="P7032" i="6"/>
  <c r="P7033" i="6"/>
  <c r="P7034" i="6"/>
  <c r="P7035" i="6"/>
  <c r="P7036" i="6"/>
  <c r="P7037" i="6"/>
  <c r="P7038" i="6"/>
  <c r="P7039" i="6"/>
  <c r="P7040" i="6"/>
  <c r="P7041" i="6"/>
  <c r="P7042" i="6"/>
  <c r="P7043" i="6"/>
  <c r="P7044" i="6"/>
  <c r="P7045" i="6"/>
  <c r="P7046" i="6"/>
  <c r="P7047" i="6"/>
  <c r="P7048" i="6"/>
  <c r="P7049" i="6"/>
  <c r="P7050" i="6"/>
  <c r="P7051" i="6"/>
  <c r="P7052" i="6"/>
  <c r="P7053" i="6"/>
  <c r="P7054" i="6"/>
  <c r="P7055" i="6"/>
  <c r="P7056" i="6"/>
  <c r="P7057" i="6"/>
  <c r="P7058" i="6"/>
  <c r="P7059" i="6"/>
  <c r="P7060" i="6"/>
  <c r="P7061" i="6"/>
  <c r="P7062" i="6"/>
  <c r="P7063" i="6"/>
  <c r="P7064" i="6"/>
  <c r="P7065" i="6"/>
  <c r="P7066" i="6"/>
  <c r="P7067" i="6"/>
  <c r="P7068" i="6"/>
  <c r="P7069" i="6"/>
  <c r="P7070" i="6"/>
  <c r="P7071" i="6"/>
  <c r="P7072" i="6"/>
  <c r="P7073" i="6"/>
  <c r="P7074" i="6"/>
  <c r="P7075" i="6"/>
  <c r="P7076" i="6"/>
  <c r="P7077" i="6"/>
  <c r="P7078" i="6"/>
  <c r="P7079" i="6"/>
  <c r="P7080" i="6"/>
  <c r="P7081" i="6"/>
  <c r="P7082" i="6"/>
  <c r="P7083" i="6"/>
  <c r="P7084" i="6"/>
  <c r="P7085" i="6"/>
  <c r="P7086" i="6"/>
  <c r="P7087" i="6"/>
  <c r="P7088" i="6"/>
  <c r="P7089" i="6"/>
  <c r="P7090" i="6"/>
  <c r="P7091" i="6"/>
  <c r="P7092" i="6"/>
  <c r="P7093" i="6"/>
  <c r="P7094" i="6"/>
  <c r="P7095" i="6"/>
  <c r="P7096" i="6"/>
  <c r="P7097" i="6"/>
  <c r="P7098" i="6"/>
  <c r="P7099" i="6"/>
  <c r="P7100" i="6"/>
  <c r="P7101" i="6"/>
  <c r="P7102" i="6"/>
  <c r="P7103" i="6"/>
  <c r="P7104" i="6"/>
  <c r="P7105" i="6"/>
  <c r="P7106" i="6"/>
  <c r="P7107" i="6"/>
  <c r="P7108" i="6"/>
  <c r="P7109" i="6"/>
  <c r="P7110" i="6"/>
  <c r="P7111" i="6"/>
  <c r="P7112" i="6"/>
  <c r="P7113" i="6"/>
  <c r="P7114" i="6"/>
  <c r="P7115" i="6"/>
  <c r="P7116" i="6"/>
  <c r="P7117" i="6"/>
  <c r="P7118" i="6"/>
  <c r="P7119" i="6"/>
  <c r="P7120" i="6"/>
  <c r="P7121" i="6"/>
  <c r="P7122" i="6"/>
  <c r="P7123" i="6"/>
  <c r="P7124" i="6"/>
  <c r="P7125" i="6"/>
  <c r="P7126" i="6"/>
  <c r="P7127" i="6"/>
  <c r="P7128" i="6"/>
  <c r="P7129" i="6"/>
  <c r="P7130" i="6"/>
  <c r="P7131" i="6"/>
  <c r="P7132" i="6"/>
  <c r="P7133" i="6"/>
  <c r="P7134" i="6"/>
  <c r="P7135" i="6"/>
  <c r="P7136" i="6"/>
  <c r="P7137" i="6"/>
  <c r="P7138" i="6"/>
  <c r="P7139" i="6"/>
  <c r="P7140" i="6"/>
  <c r="P7141" i="6"/>
  <c r="P7142" i="6"/>
  <c r="P7143" i="6"/>
  <c r="P7144" i="6"/>
  <c r="P7145" i="6"/>
  <c r="P7146" i="6"/>
  <c r="P7147" i="6"/>
  <c r="P7148" i="6"/>
  <c r="P7149" i="6"/>
  <c r="P7150" i="6"/>
  <c r="P7151" i="6"/>
  <c r="P7152" i="6"/>
  <c r="P7153" i="6"/>
  <c r="P7154" i="6"/>
  <c r="P7155" i="6"/>
  <c r="P7156" i="6"/>
  <c r="P7157" i="6"/>
  <c r="P7158" i="6"/>
  <c r="P7159" i="6"/>
  <c r="P7160" i="6"/>
  <c r="P7161" i="6"/>
  <c r="P7162" i="6"/>
  <c r="P7163" i="6"/>
  <c r="P7164" i="6"/>
  <c r="P7165" i="6"/>
  <c r="P7166" i="6"/>
  <c r="P7167" i="6"/>
  <c r="P7168" i="6"/>
  <c r="P7169" i="6"/>
  <c r="P7170" i="6"/>
  <c r="P7171" i="6"/>
  <c r="P7172" i="6"/>
  <c r="P7173" i="6"/>
  <c r="P7174" i="6"/>
  <c r="P7175" i="6"/>
  <c r="P7176" i="6"/>
  <c r="P7177" i="6"/>
  <c r="P7178" i="6"/>
  <c r="P7179" i="6"/>
  <c r="P7180" i="6"/>
  <c r="P7181" i="6"/>
  <c r="P7182" i="6"/>
  <c r="P7183" i="6"/>
  <c r="P7184" i="6"/>
  <c r="P7185" i="6"/>
  <c r="P7186" i="6"/>
  <c r="P7187" i="6"/>
  <c r="P7188" i="6"/>
  <c r="P7189" i="6"/>
  <c r="P7190" i="6"/>
  <c r="P7191" i="6"/>
  <c r="P7192" i="6"/>
  <c r="P7193" i="6"/>
  <c r="P7194" i="6"/>
  <c r="P7195" i="6"/>
  <c r="P7196" i="6"/>
  <c r="P7197" i="6"/>
  <c r="P7198" i="6"/>
  <c r="P7199" i="6"/>
  <c r="P7200" i="6"/>
  <c r="P7201" i="6"/>
  <c r="P7202" i="6"/>
  <c r="P7203" i="6"/>
  <c r="P7204" i="6"/>
  <c r="P7205" i="6"/>
  <c r="P7206" i="6"/>
  <c r="P7207" i="6"/>
  <c r="P7208" i="6"/>
  <c r="P7209" i="6"/>
  <c r="P7210" i="6"/>
  <c r="P7211" i="6"/>
  <c r="P7212" i="6"/>
  <c r="P7213" i="6"/>
  <c r="P7214" i="6"/>
  <c r="P7215" i="6"/>
  <c r="P7216" i="6"/>
  <c r="P7217" i="6"/>
  <c r="P7218" i="6"/>
  <c r="P7219" i="6"/>
  <c r="P7220" i="6"/>
  <c r="P7221" i="6"/>
  <c r="P7222" i="6"/>
  <c r="P7223" i="6"/>
  <c r="P7224" i="6"/>
  <c r="P7225" i="6"/>
  <c r="P7226" i="6"/>
  <c r="P7227" i="6"/>
  <c r="P7228" i="6"/>
  <c r="P7229" i="6"/>
  <c r="P7230" i="6"/>
  <c r="P7231" i="6"/>
  <c r="P7232" i="6"/>
  <c r="P7233" i="6"/>
  <c r="P7234" i="6"/>
  <c r="P7235" i="6"/>
  <c r="P7236" i="6"/>
  <c r="P7237" i="6"/>
  <c r="P7238" i="6"/>
  <c r="P7239" i="6"/>
  <c r="P7240" i="6"/>
  <c r="P7241" i="6"/>
  <c r="P7242" i="6"/>
  <c r="P7243" i="6"/>
  <c r="P7244" i="6"/>
  <c r="P7245" i="6"/>
  <c r="P7246" i="6"/>
  <c r="P7247" i="6"/>
  <c r="P7248" i="6"/>
  <c r="P7249" i="6"/>
  <c r="P7250" i="6"/>
  <c r="P7251" i="6"/>
  <c r="P7252" i="6"/>
  <c r="P7253" i="6"/>
  <c r="P7254" i="6"/>
  <c r="P7255" i="6"/>
  <c r="P7256" i="6"/>
  <c r="P7257" i="6"/>
  <c r="P7258" i="6"/>
  <c r="P7259" i="6"/>
  <c r="P7260" i="6"/>
  <c r="P7261" i="6"/>
  <c r="P7262" i="6"/>
  <c r="P7263" i="6"/>
  <c r="P7264" i="6"/>
  <c r="P7265" i="6"/>
  <c r="P7266" i="6"/>
  <c r="P7267" i="6"/>
  <c r="P7268" i="6"/>
  <c r="P7269" i="6"/>
  <c r="P7270" i="6"/>
  <c r="P7271" i="6"/>
  <c r="P7272" i="6"/>
  <c r="P7273" i="6"/>
  <c r="P7274" i="6"/>
  <c r="P7275" i="6"/>
  <c r="P7276" i="6"/>
  <c r="P7277" i="6"/>
  <c r="P7278" i="6"/>
  <c r="P7279" i="6"/>
  <c r="P7280" i="6"/>
  <c r="P7281" i="6"/>
  <c r="P7282" i="6"/>
  <c r="P7283" i="6"/>
  <c r="P7284" i="6"/>
  <c r="P7285" i="6"/>
  <c r="P7286" i="6"/>
  <c r="P7287" i="6"/>
  <c r="P7288" i="6"/>
  <c r="P7289" i="6"/>
  <c r="P7290" i="6"/>
  <c r="P7291" i="6"/>
  <c r="P7292" i="6"/>
  <c r="P7293" i="6"/>
  <c r="P7294" i="6"/>
  <c r="P7295" i="6"/>
  <c r="P7296" i="6"/>
  <c r="P7297" i="6"/>
  <c r="P7298" i="6"/>
  <c r="P7299" i="6"/>
  <c r="P7300" i="6"/>
  <c r="P7301" i="6"/>
  <c r="P7302" i="6"/>
  <c r="P7303" i="6"/>
  <c r="P7304" i="6"/>
  <c r="P7305" i="6"/>
  <c r="P7306" i="6"/>
  <c r="P7307" i="6"/>
  <c r="P7308" i="6"/>
  <c r="P7309" i="6"/>
  <c r="P7310" i="6"/>
  <c r="P7311" i="6"/>
  <c r="P7312" i="6"/>
  <c r="P7313" i="6"/>
  <c r="P7314" i="6"/>
  <c r="P7315" i="6"/>
  <c r="P7316" i="6"/>
  <c r="P7317" i="6"/>
  <c r="P7318" i="6"/>
  <c r="P7319" i="6"/>
  <c r="P7320" i="6"/>
  <c r="P7321" i="6"/>
  <c r="P7322" i="6"/>
  <c r="P7323" i="6"/>
  <c r="P7324" i="6"/>
  <c r="P7325" i="6"/>
  <c r="P7326" i="6"/>
  <c r="P7327" i="6"/>
  <c r="P7328" i="6"/>
  <c r="P7329" i="6"/>
  <c r="P7330" i="6"/>
  <c r="P7331" i="6"/>
  <c r="P7332" i="6"/>
  <c r="P7333" i="6"/>
  <c r="P7334" i="6"/>
  <c r="P7335" i="6"/>
  <c r="P7336" i="6"/>
  <c r="P7337" i="6"/>
  <c r="P7338" i="6"/>
  <c r="P7339" i="6"/>
  <c r="P7340" i="6"/>
  <c r="P7341" i="6"/>
  <c r="P7342" i="6"/>
  <c r="P7343" i="6"/>
  <c r="P7344" i="6"/>
  <c r="P7345" i="6"/>
  <c r="P7346" i="6"/>
  <c r="P7347" i="6"/>
  <c r="P7348" i="6"/>
  <c r="P7349" i="6"/>
  <c r="P7350" i="6"/>
  <c r="P7351" i="6"/>
  <c r="P7352" i="6"/>
  <c r="P7353" i="6"/>
  <c r="P7354" i="6"/>
  <c r="P7355" i="6"/>
  <c r="P7356" i="6"/>
  <c r="P7357" i="6"/>
  <c r="P7358" i="6"/>
  <c r="P7359" i="6"/>
  <c r="P7360" i="6"/>
  <c r="P7361" i="6"/>
  <c r="P7362" i="6"/>
  <c r="P7363" i="6"/>
  <c r="P7364" i="6"/>
  <c r="P7365" i="6"/>
  <c r="P7366" i="6"/>
  <c r="P7367" i="6"/>
  <c r="P7368" i="6"/>
  <c r="P7369" i="6"/>
  <c r="P7370" i="6"/>
  <c r="P7371" i="6"/>
  <c r="P7372" i="6"/>
  <c r="P7373" i="6"/>
  <c r="P7374" i="6"/>
  <c r="P7375" i="6"/>
  <c r="P7376" i="6"/>
  <c r="P7377" i="6"/>
  <c r="P7378" i="6"/>
  <c r="P7379" i="6"/>
  <c r="P7380" i="6"/>
  <c r="P7381" i="6"/>
  <c r="P7382" i="6"/>
  <c r="P7383" i="6"/>
  <c r="P7384" i="6"/>
  <c r="P7385" i="6"/>
  <c r="P7386" i="6"/>
  <c r="P7387" i="6"/>
  <c r="P7388" i="6"/>
  <c r="P7389" i="6"/>
  <c r="P7390" i="6"/>
  <c r="P7391" i="6"/>
  <c r="P7392" i="6"/>
  <c r="P7393" i="6"/>
  <c r="P7394" i="6"/>
  <c r="P7395" i="6"/>
  <c r="P7396" i="6"/>
  <c r="P7397" i="6"/>
  <c r="P7398" i="6"/>
  <c r="P7399" i="6"/>
  <c r="P7400" i="6"/>
  <c r="P7401" i="6"/>
  <c r="P7402" i="6"/>
  <c r="P7403" i="6"/>
  <c r="P7404" i="6"/>
  <c r="P7405" i="6"/>
  <c r="P7406" i="6"/>
  <c r="P7407" i="6"/>
  <c r="P7408" i="6"/>
  <c r="P7409" i="6"/>
  <c r="P7410" i="6"/>
  <c r="P7411" i="6"/>
  <c r="P7412" i="6"/>
  <c r="P7413" i="6"/>
  <c r="P7414" i="6"/>
  <c r="P7415" i="6"/>
  <c r="P7416" i="6"/>
  <c r="P7417" i="6"/>
  <c r="P7418" i="6"/>
  <c r="P7419" i="6"/>
  <c r="P7420" i="6"/>
  <c r="P7421" i="6"/>
  <c r="P7422" i="6"/>
  <c r="P7423" i="6"/>
  <c r="P7424" i="6"/>
  <c r="P7425" i="6"/>
  <c r="P7426" i="6"/>
  <c r="P7427" i="6"/>
  <c r="P7428" i="6"/>
  <c r="P7429" i="6"/>
  <c r="P7430" i="6"/>
  <c r="P7431" i="6"/>
  <c r="P7432" i="6"/>
  <c r="P7433" i="6"/>
  <c r="P7434" i="6"/>
  <c r="P7435" i="6"/>
  <c r="P7436" i="6"/>
  <c r="P7437" i="6"/>
  <c r="P7438" i="6"/>
  <c r="P7439" i="6"/>
  <c r="P7440" i="6"/>
  <c r="P7441" i="6"/>
  <c r="P7442" i="6"/>
  <c r="P7443" i="6"/>
  <c r="P7444" i="6"/>
  <c r="P7445" i="6"/>
  <c r="P7446" i="6"/>
  <c r="P7447" i="6"/>
  <c r="P7448" i="6"/>
  <c r="P7449" i="6"/>
  <c r="P7450" i="6"/>
  <c r="P7451" i="6"/>
  <c r="P7452" i="6"/>
  <c r="P7453" i="6"/>
  <c r="P7454" i="6"/>
  <c r="P7455" i="6"/>
  <c r="P7456" i="6"/>
  <c r="P7457" i="6"/>
  <c r="P7458" i="6"/>
  <c r="P7459" i="6"/>
  <c r="P7460" i="6"/>
  <c r="P7461" i="6"/>
  <c r="P7462" i="6"/>
  <c r="P7463" i="6"/>
  <c r="P7464" i="6"/>
  <c r="P7465" i="6"/>
  <c r="P7466" i="6"/>
  <c r="P7467" i="6"/>
  <c r="P7468" i="6"/>
  <c r="P7469" i="6"/>
  <c r="P7470" i="6"/>
  <c r="P7471" i="6"/>
  <c r="P7472" i="6"/>
  <c r="P7473" i="6"/>
  <c r="P7474" i="6"/>
  <c r="P7475" i="6"/>
  <c r="P7476" i="6"/>
  <c r="P7477" i="6"/>
  <c r="P7478" i="6"/>
  <c r="P7479" i="6"/>
  <c r="P7480" i="6"/>
  <c r="P7481" i="6"/>
  <c r="P7482" i="6"/>
  <c r="P7483" i="6"/>
  <c r="P7484" i="6"/>
  <c r="P7485" i="6"/>
  <c r="P7486" i="6"/>
  <c r="P7487" i="6"/>
  <c r="P7488" i="6"/>
  <c r="P7489" i="6"/>
  <c r="P7490" i="6"/>
  <c r="P7491" i="6"/>
  <c r="P7492" i="6"/>
  <c r="P7493" i="6"/>
  <c r="P7494" i="6"/>
  <c r="P7495" i="6"/>
  <c r="P7496" i="6"/>
  <c r="P7497" i="6"/>
  <c r="P7498" i="6"/>
  <c r="P7499" i="6"/>
  <c r="P7500" i="6"/>
  <c r="P7501" i="6"/>
  <c r="P7502" i="6"/>
  <c r="P7503" i="6"/>
  <c r="P7504" i="6"/>
  <c r="P7505" i="6"/>
  <c r="P7506" i="6"/>
  <c r="P7507" i="6"/>
  <c r="P7508" i="6"/>
  <c r="P7509" i="6"/>
  <c r="P7510" i="6"/>
  <c r="P7511" i="6"/>
  <c r="P7512" i="6"/>
  <c r="P7513" i="6"/>
  <c r="P7514" i="6"/>
  <c r="P7515" i="6"/>
  <c r="P7516" i="6"/>
  <c r="P7517" i="6"/>
  <c r="P7518" i="6"/>
  <c r="P7519" i="6"/>
  <c r="P7520" i="6"/>
  <c r="P7521" i="6"/>
  <c r="P7522" i="6"/>
  <c r="P7523" i="6"/>
  <c r="P7524" i="6"/>
  <c r="P7525" i="6"/>
  <c r="P7526" i="6"/>
  <c r="P7527" i="6"/>
  <c r="P7528" i="6"/>
  <c r="P7529" i="6"/>
  <c r="P7530" i="6"/>
  <c r="P7531" i="6"/>
  <c r="P7532" i="6"/>
  <c r="P7533" i="6"/>
  <c r="P7534" i="6"/>
  <c r="P7535" i="6"/>
  <c r="P7536" i="6"/>
  <c r="P7537" i="6"/>
  <c r="P7538" i="6"/>
  <c r="P7539" i="6"/>
  <c r="P7540" i="6"/>
  <c r="P7541" i="6"/>
  <c r="P7542" i="6"/>
  <c r="P7543" i="6"/>
  <c r="P7544" i="6"/>
  <c r="P7545" i="6"/>
  <c r="P7546" i="6"/>
  <c r="P7547" i="6"/>
  <c r="P7548" i="6"/>
  <c r="P7549" i="6"/>
  <c r="P7550" i="6"/>
  <c r="P7551" i="6"/>
  <c r="P7552" i="6"/>
  <c r="P7553" i="6"/>
  <c r="P7554" i="6"/>
  <c r="P7555" i="6"/>
  <c r="P7556" i="6"/>
  <c r="P7557" i="6"/>
  <c r="P7558" i="6"/>
  <c r="P7559" i="6"/>
  <c r="P7560" i="6"/>
  <c r="P7561" i="6"/>
  <c r="P7562" i="6"/>
  <c r="P7563" i="6"/>
  <c r="P7564" i="6"/>
  <c r="P7565" i="6"/>
  <c r="P7566" i="6"/>
  <c r="P7567" i="6"/>
  <c r="P7568" i="6"/>
  <c r="P7569" i="6"/>
  <c r="P7570" i="6"/>
  <c r="P7571" i="6"/>
  <c r="P7572" i="6"/>
  <c r="P7573" i="6"/>
  <c r="P7574" i="6"/>
  <c r="P7575" i="6"/>
  <c r="P7576" i="6"/>
  <c r="P7577" i="6"/>
  <c r="P7578" i="6"/>
  <c r="P7579" i="6"/>
  <c r="P7580" i="6"/>
  <c r="P7581" i="6"/>
  <c r="P7582" i="6"/>
  <c r="P7583" i="6"/>
  <c r="P7584" i="6"/>
  <c r="P7585" i="6"/>
  <c r="P7586" i="6"/>
  <c r="P7587" i="6"/>
  <c r="P7588" i="6"/>
  <c r="P7589" i="6"/>
  <c r="P7590" i="6"/>
  <c r="P7591" i="6"/>
  <c r="P7592" i="6"/>
  <c r="P7593" i="6"/>
  <c r="P7594" i="6"/>
  <c r="P7595" i="6"/>
  <c r="P7596" i="6"/>
  <c r="P7597" i="6"/>
  <c r="P7598" i="6"/>
  <c r="P7599" i="6"/>
  <c r="P7600" i="6"/>
  <c r="P7601" i="6"/>
  <c r="P7602" i="6"/>
  <c r="P7603" i="6"/>
  <c r="P7604" i="6"/>
  <c r="P7605" i="6"/>
  <c r="P7606" i="6"/>
  <c r="P7607" i="6"/>
  <c r="P7608" i="6"/>
  <c r="P7609" i="6"/>
  <c r="P7610" i="6"/>
  <c r="P7611" i="6"/>
  <c r="P7612" i="6"/>
  <c r="P7613" i="6"/>
  <c r="P7614" i="6"/>
  <c r="P7615" i="6"/>
  <c r="P7616" i="6"/>
  <c r="P7617" i="6"/>
  <c r="P7618" i="6"/>
  <c r="P7619" i="6"/>
  <c r="P7620" i="6"/>
  <c r="P7621" i="6"/>
  <c r="P7622" i="6"/>
  <c r="P7623" i="6"/>
  <c r="P7624" i="6"/>
  <c r="P7625" i="6"/>
  <c r="P7626" i="6"/>
  <c r="P7627" i="6"/>
  <c r="P7628" i="6"/>
  <c r="P7629" i="6"/>
  <c r="P7630" i="6"/>
  <c r="P7631" i="6"/>
  <c r="P7632" i="6"/>
  <c r="P7633" i="6"/>
  <c r="P7634" i="6"/>
  <c r="P7635" i="6"/>
  <c r="P7636" i="6"/>
  <c r="P7637" i="6"/>
  <c r="P7638" i="6"/>
  <c r="P7639" i="6"/>
  <c r="P7640" i="6"/>
  <c r="P7641" i="6"/>
  <c r="P7642" i="6"/>
  <c r="P7643" i="6"/>
  <c r="P7644" i="6"/>
  <c r="P7645" i="6"/>
  <c r="P7646" i="6"/>
  <c r="P7647" i="6"/>
  <c r="P7648" i="6"/>
  <c r="P7649" i="6"/>
  <c r="P7650" i="6"/>
  <c r="P7651" i="6"/>
  <c r="P7652" i="6"/>
  <c r="P7653" i="6"/>
  <c r="P7654" i="6"/>
  <c r="P7655" i="6"/>
  <c r="P7656" i="6"/>
  <c r="P7657" i="6"/>
  <c r="P7658" i="6"/>
  <c r="P7659" i="6"/>
  <c r="P7660" i="6"/>
  <c r="P7661" i="6"/>
  <c r="P7662" i="6"/>
  <c r="P7663" i="6"/>
  <c r="P7664" i="6"/>
  <c r="P7665" i="6"/>
  <c r="P7666" i="6"/>
  <c r="P7667" i="6"/>
  <c r="P7668" i="6"/>
  <c r="P7669" i="6"/>
  <c r="P7670" i="6"/>
  <c r="P7671" i="6"/>
  <c r="P7672" i="6"/>
  <c r="P7673" i="6"/>
  <c r="P7674" i="6"/>
  <c r="P7675" i="6"/>
  <c r="P7676" i="6"/>
  <c r="P7677" i="6"/>
  <c r="P7678" i="6"/>
  <c r="P7679" i="6"/>
  <c r="P7680" i="6"/>
  <c r="P7681" i="6"/>
  <c r="P7682" i="6"/>
  <c r="P7683" i="6"/>
  <c r="P7684" i="6"/>
  <c r="P7685" i="6"/>
  <c r="P7686" i="6"/>
  <c r="P7687" i="6"/>
  <c r="P7688" i="6"/>
  <c r="P7689" i="6"/>
  <c r="P7690" i="6"/>
  <c r="P7691" i="6"/>
  <c r="P7692" i="6"/>
  <c r="P7693" i="6"/>
  <c r="P7694" i="6"/>
  <c r="P7695" i="6"/>
  <c r="P7696" i="6"/>
  <c r="P7697" i="6"/>
  <c r="P7698" i="6"/>
  <c r="P7699" i="6"/>
  <c r="P7700" i="6"/>
  <c r="P7701" i="6"/>
  <c r="P7702" i="6"/>
  <c r="P7703" i="6"/>
  <c r="P7704" i="6"/>
  <c r="P7705" i="6"/>
  <c r="P7706" i="6"/>
  <c r="P7707" i="6"/>
  <c r="P7708" i="6"/>
  <c r="P7709" i="6"/>
  <c r="P7710" i="6"/>
  <c r="P7711" i="6"/>
  <c r="P7712" i="6"/>
  <c r="P7713" i="6"/>
  <c r="P7714" i="6"/>
  <c r="P7715" i="6"/>
  <c r="P7716" i="6"/>
  <c r="P7717" i="6"/>
  <c r="P7718" i="6"/>
  <c r="P7719" i="6"/>
  <c r="P7720" i="6"/>
  <c r="P7721" i="6"/>
  <c r="P7722" i="6"/>
  <c r="P7723" i="6"/>
  <c r="P7724" i="6"/>
  <c r="P7725" i="6"/>
  <c r="P7726" i="6"/>
  <c r="P7727" i="6"/>
  <c r="P7728" i="6"/>
  <c r="P7729" i="6"/>
  <c r="P7730" i="6"/>
  <c r="P7731" i="6"/>
  <c r="P7732" i="6"/>
  <c r="P7733" i="6"/>
  <c r="P7734" i="6"/>
  <c r="P7735" i="6"/>
  <c r="P7736" i="6"/>
  <c r="P7737" i="6"/>
  <c r="P7738" i="6"/>
  <c r="P7739" i="6"/>
  <c r="P7740" i="6"/>
  <c r="P7741" i="6"/>
  <c r="P7742" i="6"/>
  <c r="P7743" i="6"/>
  <c r="P7744" i="6"/>
  <c r="P7745" i="6"/>
  <c r="P7746" i="6"/>
  <c r="P7747" i="6"/>
  <c r="P7748" i="6"/>
  <c r="P7749" i="6"/>
  <c r="P7750" i="6"/>
  <c r="P7751" i="6"/>
  <c r="P7752" i="6"/>
  <c r="P7753" i="6"/>
  <c r="P7754" i="6"/>
  <c r="P7755" i="6"/>
  <c r="P7756" i="6"/>
  <c r="P7757" i="6"/>
  <c r="P7758" i="6"/>
  <c r="P7759" i="6"/>
  <c r="P7760" i="6"/>
  <c r="P7761" i="6"/>
  <c r="P7762" i="6"/>
  <c r="P7763" i="6"/>
  <c r="P7764" i="6"/>
  <c r="P7765" i="6"/>
  <c r="P7766" i="6"/>
  <c r="P7767" i="6"/>
  <c r="P7768" i="6"/>
  <c r="P7769" i="6"/>
  <c r="P7770" i="6"/>
  <c r="P7771" i="6"/>
  <c r="P7772" i="6"/>
  <c r="P7773" i="6"/>
  <c r="P7774" i="6"/>
  <c r="P7775" i="6"/>
  <c r="P7776" i="6"/>
  <c r="P7777" i="6"/>
  <c r="P7778" i="6"/>
  <c r="P7779" i="6"/>
  <c r="P7780" i="6"/>
  <c r="P7781" i="6"/>
  <c r="P7782" i="6"/>
  <c r="P7783" i="6"/>
  <c r="P7784" i="6"/>
  <c r="P7785" i="6"/>
  <c r="P7786" i="6"/>
  <c r="P7787" i="6"/>
  <c r="P7788" i="6"/>
  <c r="P7789" i="6"/>
  <c r="P7790" i="6"/>
  <c r="P7791" i="6"/>
  <c r="P7792" i="6"/>
  <c r="P7793" i="6"/>
  <c r="P7794" i="6"/>
  <c r="P7795" i="6"/>
  <c r="P7796" i="6"/>
  <c r="P7797" i="6"/>
  <c r="P7798" i="6"/>
  <c r="P7799" i="6"/>
  <c r="P7800" i="6"/>
  <c r="P7801" i="6"/>
  <c r="P7802" i="6"/>
  <c r="P7803" i="6"/>
  <c r="P7804" i="6"/>
  <c r="P7805" i="6"/>
  <c r="P7806" i="6"/>
  <c r="P7807" i="6"/>
  <c r="P7808" i="6"/>
  <c r="P7809" i="6"/>
  <c r="P7810" i="6"/>
  <c r="P7811" i="6"/>
  <c r="P7812" i="6"/>
  <c r="P7813" i="6"/>
  <c r="P7814" i="6"/>
  <c r="P7815" i="6"/>
  <c r="P7816" i="6"/>
  <c r="P7817" i="6"/>
  <c r="P7818" i="6"/>
  <c r="P7819" i="6"/>
  <c r="P7820" i="6"/>
  <c r="P7821" i="6"/>
  <c r="P7822" i="6"/>
  <c r="P7823" i="6"/>
  <c r="P7824" i="6"/>
  <c r="P7825" i="6"/>
  <c r="P7826" i="6"/>
  <c r="P7827" i="6"/>
  <c r="P7828" i="6"/>
  <c r="P7829" i="6"/>
  <c r="P7830" i="6"/>
  <c r="P7831" i="6"/>
  <c r="P7832" i="6"/>
  <c r="P7833" i="6"/>
  <c r="P7834" i="6"/>
  <c r="P7835" i="6"/>
  <c r="P7836" i="6"/>
  <c r="P7837" i="6"/>
  <c r="P7838" i="6"/>
  <c r="P7839" i="6"/>
  <c r="P7840" i="6"/>
  <c r="P7841" i="6"/>
  <c r="P7842" i="6"/>
  <c r="P7843" i="6"/>
  <c r="P7844" i="6"/>
  <c r="P7845" i="6"/>
  <c r="P7846" i="6"/>
  <c r="P7847" i="6"/>
  <c r="P7848" i="6"/>
  <c r="P7849" i="6"/>
  <c r="P7850" i="6"/>
  <c r="P7851" i="6"/>
  <c r="P7852" i="6"/>
  <c r="P7853" i="6"/>
  <c r="P7854" i="6"/>
  <c r="P7855" i="6"/>
  <c r="P7856" i="6"/>
  <c r="P7857" i="6"/>
  <c r="P7858" i="6"/>
  <c r="P7859" i="6"/>
  <c r="P7860" i="6"/>
  <c r="P7861" i="6"/>
  <c r="P7862" i="6"/>
  <c r="P7863" i="6"/>
  <c r="P7864" i="6"/>
  <c r="P7865" i="6"/>
  <c r="P7866" i="6"/>
  <c r="P7867" i="6"/>
  <c r="P7868" i="6"/>
  <c r="P7869" i="6"/>
  <c r="P7870" i="6"/>
  <c r="P7871" i="6"/>
  <c r="P7872" i="6"/>
  <c r="P7873" i="6"/>
  <c r="P7874" i="6"/>
  <c r="P7875" i="6"/>
  <c r="P7876" i="6"/>
  <c r="P7877" i="6"/>
  <c r="P7878" i="6"/>
  <c r="P7879" i="6"/>
  <c r="P7880" i="6"/>
  <c r="P7881" i="6"/>
  <c r="P7882" i="6"/>
  <c r="P7883" i="6"/>
  <c r="P7884" i="6"/>
  <c r="P7885" i="6"/>
  <c r="P7886" i="6"/>
  <c r="P7887" i="6"/>
  <c r="P7888" i="6"/>
  <c r="P7889" i="6"/>
  <c r="P7890" i="6"/>
  <c r="P7891" i="6"/>
  <c r="P7892" i="6"/>
  <c r="P7893" i="6"/>
  <c r="P7894" i="6"/>
  <c r="P7895" i="6"/>
  <c r="P7896" i="6"/>
  <c r="P7897" i="6"/>
  <c r="P7898" i="6"/>
  <c r="P7899" i="6"/>
  <c r="P7900" i="6"/>
  <c r="P7901" i="6"/>
  <c r="P7902" i="6"/>
  <c r="P7903" i="6"/>
  <c r="P7904" i="6"/>
  <c r="P7905" i="6"/>
  <c r="P7906" i="6"/>
  <c r="P7907" i="6"/>
  <c r="P7908" i="6"/>
  <c r="P7909" i="6"/>
  <c r="P7910" i="6"/>
  <c r="P7911" i="6"/>
  <c r="P7912" i="6"/>
  <c r="P7913" i="6"/>
  <c r="P7914" i="6"/>
  <c r="P7915" i="6"/>
  <c r="P7916" i="6"/>
  <c r="P7917" i="6"/>
  <c r="P7918" i="6"/>
  <c r="P7919" i="6"/>
  <c r="P7920" i="6"/>
  <c r="P7921" i="6"/>
  <c r="P7922" i="6"/>
  <c r="P7923" i="6"/>
  <c r="P7924" i="6"/>
  <c r="P7925" i="6"/>
  <c r="P7926" i="6"/>
  <c r="P7927" i="6"/>
  <c r="P7928" i="6"/>
  <c r="P7929" i="6"/>
  <c r="P7930" i="6"/>
  <c r="P7931" i="6"/>
  <c r="P7932" i="6"/>
  <c r="P7933" i="6"/>
  <c r="P7934" i="6"/>
  <c r="P7935" i="6"/>
  <c r="P7936" i="6"/>
  <c r="P7937" i="6"/>
  <c r="P7938" i="6"/>
  <c r="P7939" i="6"/>
  <c r="P7940" i="6"/>
  <c r="P7941" i="6"/>
  <c r="P7942" i="6"/>
  <c r="P7943" i="6"/>
  <c r="P7944" i="6"/>
  <c r="P7945" i="6"/>
  <c r="P7946" i="6"/>
  <c r="P7947" i="6"/>
  <c r="P7948" i="6"/>
  <c r="P7949" i="6"/>
  <c r="P7950" i="6"/>
  <c r="P7951" i="6"/>
  <c r="P7952" i="6"/>
  <c r="P7953" i="6"/>
  <c r="P7954" i="6"/>
  <c r="P7955" i="6"/>
  <c r="P7956" i="6"/>
  <c r="P7957" i="6"/>
  <c r="P7958" i="6"/>
  <c r="P7959" i="6"/>
  <c r="P7960" i="6"/>
  <c r="P7961" i="6"/>
  <c r="P7962" i="6"/>
  <c r="P7963" i="6"/>
  <c r="P7964" i="6"/>
  <c r="P7965" i="6"/>
  <c r="P7966" i="6"/>
  <c r="P7967" i="6"/>
  <c r="P7968" i="6"/>
  <c r="P7969" i="6"/>
  <c r="P7970" i="6"/>
  <c r="P7971" i="6"/>
  <c r="P7972" i="6"/>
  <c r="P7973" i="6"/>
  <c r="P7974" i="6"/>
  <c r="P7975" i="6"/>
  <c r="P7976" i="6"/>
  <c r="P7977" i="6"/>
  <c r="P7978" i="6"/>
  <c r="P7979" i="6"/>
  <c r="P7980" i="6"/>
  <c r="P7981" i="6"/>
  <c r="P7982" i="6"/>
  <c r="P7983" i="6"/>
  <c r="P7984" i="6"/>
  <c r="P7985" i="6"/>
  <c r="P7986" i="6"/>
  <c r="P7987" i="6"/>
  <c r="P7988" i="6"/>
  <c r="P7989" i="6"/>
  <c r="P7990" i="6"/>
  <c r="P7991" i="6"/>
  <c r="P7992" i="6"/>
  <c r="P7993" i="6"/>
  <c r="P7994" i="6"/>
  <c r="P7995" i="6"/>
  <c r="P7996" i="6"/>
  <c r="P7997" i="6"/>
  <c r="P7998" i="6"/>
  <c r="P7999" i="6"/>
  <c r="P8000" i="6"/>
  <c r="P8001" i="6"/>
  <c r="P8002" i="6"/>
  <c r="P8003" i="6"/>
  <c r="P8004" i="6"/>
  <c r="P8005" i="6"/>
  <c r="P8006" i="6"/>
  <c r="P8007" i="6"/>
  <c r="P8008" i="6"/>
  <c r="P8009" i="6"/>
  <c r="P8010" i="6"/>
  <c r="P8011" i="6"/>
  <c r="P8012" i="6"/>
  <c r="P8013" i="6"/>
  <c r="P8014" i="6"/>
  <c r="P8015" i="6"/>
  <c r="P8016" i="6"/>
  <c r="P8017" i="6"/>
  <c r="P8018" i="6"/>
  <c r="P8019" i="6"/>
  <c r="P8020" i="6"/>
  <c r="P8021" i="6"/>
  <c r="P8022" i="6"/>
  <c r="P8023" i="6"/>
  <c r="P8024" i="6"/>
  <c r="P8025" i="6"/>
  <c r="P8026" i="6"/>
  <c r="P8027" i="6"/>
  <c r="P8028" i="6"/>
  <c r="P8029" i="6"/>
  <c r="P8030" i="6"/>
  <c r="P8031" i="6"/>
  <c r="P8032" i="6"/>
  <c r="P8033" i="6"/>
  <c r="P8034" i="6"/>
  <c r="P8035" i="6"/>
  <c r="P8036" i="6"/>
  <c r="P8037" i="6"/>
  <c r="P8038" i="6"/>
  <c r="P8039" i="6"/>
  <c r="P8040" i="6"/>
  <c r="P8041" i="6"/>
  <c r="P8042" i="6"/>
  <c r="P8043" i="6"/>
  <c r="P8044" i="6"/>
  <c r="P8045" i="6"/>
  <c r="P8046" i="6"/>
  <c r="P8047" i="6"/>
  <c r="P8048" i="6"/>
  <c r="P8049" i="6"/>
  <c r="P8050" i="6"/>
  <c r="P8051" i="6"/>
  <c r="P8052" i="6"/>
  <c r="P8053" i="6"/>
  <c r="P8054" i="6"/>
  <c r="P8055" i="6"/>
  <c r="P8056" i="6"/>
  <c r="P8057" i="6"/>
  <c r="P8058" i="6"/>
  <c r="P8059" i="6"/>
  <c r="P8060" i="6"/>
  <c r="P8061" i="6"/>
  <c r="P8062" i="6"/>
  <c r="P8063" i="6"/>
  <c r="P8064" i="6"/>
  <c r="P8065" i="6"/>
  <c r="P8066" i="6"/>
  <c r="P8067" i="6"/>
  <c r="P8068" i="6"/>
  <c r="P8069" i="6"/>
  <c r="P8070" i="6"/>
  <c r="P8071" i="6"/>
  <c r="P8072" i="6"/>
  <c r="P8073" i="6"/>
  <c r="P8074" i="6"/>
  <c r="P8075" i="6"/>
  <c r="P8076" i="6"/>
  <c r="P8077" i="6"/>
  <c r="P8078" i="6"/>
  <c r="P8079" i="6"/>
  <c r="P8080" i="6"/>
  <c r="P8081" i="6"/>
  <c r="P8082" i="6"/>
  <c r="P8083" i="6"/>
  <c r="P8084" i="6"/>
  <c r="P8085" i="6"/>
  <c r="P8086" i="6"/>
  <c r="P8087" i="6"/>
  <c r="P8088" i="6"/>
  <c r="P8089" i="6"/>
  <c r="P8090" i="6"/>
  <c r="P8091" i="6"/>
  <c r="P8092" i="6"/>
  <c r="P8093" i="6"/>
  <c r="P8094" i="6"/>
  <c r="P8095" i="6"/>
  <c r="P8096" i="6"/>
  <c r="P8097" i="6"/>
  <c r="P8098" i="6"/>
  <c r="P8099" i="6"/>
  <c r="P8100" i="6"/>
  <c r="P8101" i="6"/>
  <c r="P8102" i="6"/>
  <c r="P8103" i="6"/>
  <c r="P8104" i="6"/>
  <c r="P8105" i="6"/>
  <c r="P8106" i="6"/>
  <c r="P8107" i="6"/>
  <c r="P8108" i="6"/>
  <c r="P8109" i="6"/>
  <c r="P8110" i="6"/>
  <c r="P8111" i="6"/>
  <c r="P8112" i="6"/>
  <c r="P8113" i="6"/>
  <c r="P8114" i="6"/>
  <c r="P8115" i="6"/>
  <c r="P8116" i="6"/>
  <c r="P8117" i="6"/>
  <c r="P8118" i="6"/>
  <c r="P8119" i="6"/>
  <c r="P8120" i="6"/>
  <c r="P8121" i="6"/>
  <c r="P8122" i="6"/>
  <c r="P8123" i="6"/>
  <c r="P8124" i="6"/>
  <c r="P8125" i="6"/>
  <c r="P8126" i="6"/>
  <c r="P8127" i="6"/>
  <c r="P8128" i="6"/>
  <c r="P8129" i="6"/>
  <c r="P8130" i="6"/>
  <c r="P8131" i="6"/>
  <c r="P8132" i="6"/>
  <c r="P8133" i="6"/>
  <c r="P8134" i="6"/>
  <c r="P8135" i="6"/>
  <c r="P8136" i="6"/>
  <c r="P8137" i="6"/>
  <c r="P8138" i="6"/>
  <c r="P8139" i="6"/>
  <c r="P8140" i="6"/>
  <c r="P8141" i="6"/>
  <c r="P8142" i="6"/>
  <c r="P8143" i="6"/>
  <c r="P8144" i="6"/>
  <c r="P8145" i="6"/>
  <c r="P8146" i="6"/>
  <c r="P8147" i="6"/>
  <c r="P8148" i="6"/>
  <c r="P8149" i="6"/>
  <c r="P8150" i="6"/>
  <c r="P8151" i="6"/>
  <c r="P8152" i="6"/>
  <c r="P8153" i="6"/>
  <c r="P8154" i="6"/>
  <c r="P8155" i="6"/>
  <c r="P8156" i="6"/>
  <c r="P8157" i="6"/>
  <c r="P8158" i="6"/>
  <c r="P8159" i="6"/>
  <c r="P8160" i="6"/>
  <c r="P8161" i="6"/>
  <c r="P8162" i="6"/>
  <c r="P8163" i="6"/>
  <c r="P8164" i="6"/>
  <c r="P8165" i="6"/>
  <c r="P8166" i="6"/>
  <c r="P8167" i="6"/>
  <c r="P8168" i="6"/>
  <c r="P8169" i="6"/>
  <c r="P8170" i="6"/>
  <c r="P8171" i="6"/>
  <c r="P8172" i="6"/>
  <c r="P8173" i="6"/>
  <c r="P8174" i="6"/>
  <c r="P8175" i="6"/>
  <c r="P8176" i="6"/>
  <c r="P8177" i="6"/>
  <c r="P8178" i="6"/>
  <c r="P8179" i="6"/>
  <c r="P8180" i="6"/>
  <c r="P8181" i="6"/>
  <c r="P8182" i="6"/>
  <c r="P8183" i="6"/>
  <c r="P8184" i="6"/>
  <c r="P8185" i="6"/>
  <c r="P8186" i="6"/>
  <c r="P8187" i="6"/>
  <c r="P8188" i="6"/>
  <c r="P8189" i="6"/>
  <c r="P8190" i="6"/>
  <c r="P8191" i="6"/>
  <c r="P8192" i="6"/>
  <c r="P8193" i="6"/>
  <c r="P8194" i="6"/>
  <c r="P8195" i="6"/>
  <c r="P8196" i="6"/>
  <c r="P8197" i="6"/>
  <c r="P8198" i="6"/>
  <c r="P8199" i="6"/>
  <c r="P8200" i="6"/>
  <c r="P8201" i="6"/>
  <c r="P8202" i="6"/>
  <c r="P8203" i="6"/>
  <c r="P8204" i="6"/>
  <c r="P8205" i="6"/>
  <c r="P8206" i="6"/>
  <c r="P8207" i="6"/>
  <c r="P8208" i="6"/>
  <c r="P8209" i="6"/>
  <c r="P8210" i="6"/>
  <c r="P8211" i="6"/>
  <c r="P8212" i="6"/>
  <c r="P8213" i="6"/>
  <c r="P8214" i="6"/>
  <c r="P8215" i="6"/>
  <c r="P8216" i="6"/>
  <c r="P8217" i="6"/>
  <c r="P8218" i="6"/>
  <c r="P8219" i="6"/>
  <c r="P8220" i="6"/>
  <c r="P8221" i="6"/>
  <c r="P8222" i="6"/>
  <c r="P8223" i="6"/>
  <c r="P8224" i="6"/>
  <c r="P8225" i="6"/>
  <c r="P8226" i="6"/>
  <c r="P8227" i="6"/>
  <c r="P8228" i="6"/>
  <c r="P8229" i="6"/>
  <c r="P8230" i="6"/>
  <c r="P8231" i="6"/>
  <c r="P8232" i="6"/>
  <c r="P8233" i="6"/>
  <c r="P8234" i="6"/>
  <c r="P8235" i="6"/>
  <c r="P8236" i="6"/>
  <c r="P8237" i="6"/>
  <c r="P8238" i="6"/>
  <c r="P8239" i="6"/>
  <c r="P8240" i="6"/>
  <c r="P8241" i="6"/>
  <c r="P8242" i="6"/>
  <c r="P8243" i="6"/>
  <c r="P8244" i="6"/>
  <c r="P8245" i="6"/>
  <c r="P8246" i="6"/>
  <c r="P8247" i="6"/>
  <c r="P8248" i="6"/>
  <c r="P8249" i="6"/>
  <c r="P8250" i="6"/>
  <c r="P8251" i="6"/>
  <c r="P8252" i="6"/>
  <c r="P8253" i="6"/>
  <c r="P8254" i="6"/>
  <c r="P8255" i="6"/>
  <c r="P8256" i="6"/>
  <c r="P8257" i="6"/>
  <c r="P8258" i="6"/>
  <c r="P8259" i="6"/>
  <c r="P8260" i="6"/>
  <c r="P8261" i="6"/>
  <c r="P8262" i="6"/>
  <c r="P8263" i="6"/>
  <c r="P8264" i="6"/>
  <c r="P8265" i="6"/>
  <c r="P8266" i="6"/>
  <c r="P8267" i="6"/>
  <c r="P8268" i="6"/>
  <c r="P8269" i="6"/>
  <c r="P8270" i="6"/>
  <c r="P8271" i="6"/>
  <c r="P8272" i="6"/>
  <c r="P8273" i="6"/>
  <c r="P8274" i="6"/>
  <c r="P8275" i="6"/>
  <c r="P8276" i="6"/>
  <c r="P8277" i="6"/>
  <c r="P8278" i="6"/>
  <c r="P8279" i="6"/>
  <c r="P8280" i="6"/>
  <c r="P8281" i="6"/>
  <c r="P8282" i="6"/>
  <c r="P8283" i="6"/>
  <c r="P8284" i="6"/>
  <c r="P8285" i="6"/>
  <c r="P8286" i="6"/>
  <c r="P8287" i="6"/>
  <c r="P8288" i="6"/>
  <c r="P8289" i="6"/>
  <c r="P8290" i="6"/>
  <c r="P8291" i="6"/>
  <c r="P8292" i="6"/>
  <c r="P8293" i="6"/>
  <c r="P8294" i="6"/>
  <c r="P8295" i="6"/>
  <c r="P8296" i="6"/>
  <c r="P8297" i="6"/>
  <c r="P8298" i="6"/>
  <c r="P8299" i="6"/>
  <c r="P8300" i="6"/>
  <c r="P8301" i="6"/>
  <c r="P8302" i="6"/>
  <c r="P8303" i="6"/>
  <c r="P8304" i="6"/>
  <c r="P8305" i="6"/>
  <c r="P8306" i="6"/>
  <c r="P8307" i="6"/>
  <c r="P8308" i="6"/>
  <c r="P8309" i="6"/>
  <c r="P8310" i="6"/>
  <c r="P8311" i="6"/>
  <c r="P8312" i="6"/>
  <c r="P8313" i="6"/>
  <c r="P8314" i="6"/>
  <c r="P8315" i="6"/>
  <c r="P8316" i="6"/>
  <c r="P8317" i="6"/>
  <c r="P8318" i="6"/>
  <c r="P8319" i="6"/>
  <c r="P8320" i="6"/>
  <c r="P8321" i="6"/>
  <c r="P8322" i="6"/>
  <c r="P8323" i="6"/>
  <c r="P8324" i="6"/>
  <c r="P8325" i="6"/>
  <c r="P8326" i="6"/>
  <c r="P8327" i="6"/>
  <c r="P8328" i="6"/>
  <c r="P8329" i="6"/>
  <c r="P8330" i="6"/>
  <c r="P8331" i="6"/>
  <c r="P8332" i="6"/>
  <c r="P8333" i="6"/>
  <c r="P8334" i="6"/>
  <c r="P8335" i="6"/>
  <c r="P8336" i="6"/>
  <c r="P8337" i="6"/>
  <c r="P8338" i="6"/>
  <c r="P8339" i="6"/>
  <c r="P8340" i="6"/>
  <c r="P8341" i="6"/>
  <c r="P8342" i="6"/>
  <c r="P8343" i="6"/>
  <c r="P8344" i="6"/>
  <c r="P8345" i="6"/>
  <c r="P8346" i="6"/>
  <c r="P8347" i="6"/>
  <c r="P8348" i="6"/>
  <c r="P8349" i="6"/>
  <c r="P8350" i="6"/>
  <c r="P8351" i="6"/>
  <c r="P8352" i="6"/>
  <c r="P8353" i="6"/>
  <c r="P8354" i="6"/>
  <c r="P8355" i="6"/>
  <c r="P8356" i="6"/>
  <c r="P8357" i="6"/>
  <c r="P8358" i="6"/>
  <c r="P8359" i="6"/>
  <c r="P8360" i="6"/>
  <c r="P8361" i="6"/>
  <c r="P8362" i="6"/>
  <c r="P8363" i="6"/>
  <c r="P8364" i="6"/>
  <c r="P8365" i="6"/>
  <c r="P8366" i="6"/>
  <c r="P8367" i="6"/>
  <c r="P8368" i="6"/>
  <c r="P8369" i="6"/>
  <c r="P8370" i="6"/>
  <c r="P8371" i="6"/>
  <c r="P8372" i="6"/>
  <c r="P8373" i="6"/>
  <c r="P8374" i="6"/>
  <c r="P8375" i="6"/>
  <c r="P8376" i="6"/>
  <c r="P8377" i="6"/>
  <c r="P8378" i="6"/>
  <c r="P8379" i="6"/>
  <c r="P8380" i="6"/>
  <c r="P8381" i="6"/>
  <c r="P8382" i="6"/>
  <c r="P8383" i="6"/>
  <c r="P8384" i="6"/>
  <c r="P8385" i="6"/>
  <c r="P8386" i="6"/>
  <c r="P8387" i="6"/>
  <c r="P8388" i="6"/>
  <c r="P8389" i="6"/>
  <c r="P8390" i="6"/>
  <c r="P8391" i="6"/>
  <c r="P8392" i="6"/>
  <c r="P8393" i="6"/>
  <c r="P8394" i="6"/>
  <c r="P8395" i="6"/>
  <c r="P8396" i="6"/>
  <c r="P8397" i="6"/>
  <c r="P8398" i="6"/>
  <c r="P8399" i="6"/>
  <c r="P8400" i="6"/>
  <c r="P8401" i="6"/>
  <c r="P8402" i="6"/>
  <c r="P8403" i="6"/>
  <c r="P8404" i="6"/>
  <c r="P8405" i="6"/>
  <c r="P8406" i="6"/>
  <c r="P8407" i="6"/>
  <c r="P8408" i="6"/>
  <c r="P8409" i="6"/>
  <c r="P8410" i="6"/>
  <c r="P8411" i="6"/>
  <c r="P8412" i="6"/>
  <c r="P8413" i="6"/>
  <c r="P8414" i="6"/>
  <c r="P8415" i="6"/>
  <c r="P8416" i="6"/>
  <c r="P8417" i="6"/>
  <c r="P8418" i="6"/>
  <c r="P8419" i="6"/>
  <c r="P8420" i="6"/>
  <c r="P8421" i="6"/>
  <c r="P8422" i="6"/>
  <c r="P8423" i="6"/>
  <c r="P8424" i="6"/>
  <c r="P8425" i="6"/>
  <c r="P8426" i="6"/>
  <c r="P8427" i="6"/>
  <c r="P8428" i="6"/>
  <c r="P8429" i="6"/>
  <c r="P8430" i="6"/>
  <c r="P8431" i="6"/>
  <c r="P8432" i="6"/>
  <c r="P8433" i="6"/>
  <c r="P8434" i="6"/>
  <c r="P8435" i="6"/>
  <c r="P8436" i="6"/>
  <c r="P8437" i="6"/>
  <c r="P8438" i="6"/>
  <c r="P8439" i="6"/>
  <c r="P8440" i="6"/>
  <c r="P8441" i="6"/>
  <c r="P8442" i="6"/>
  <c r="P8443" i="6"/>
  <c r="P8444" i="6"/>
  <c r="P8445" i="6"/>
  <c r="P8446" i="6"/>
  <c r="P8447" i="6"/>
  <c r="P8448" i="6"/>
  <c r="P8449" i="6"/>
  <c r="P8450" i="6"/>
  <c r="P8451" i="6"/>
  <c r="P8452" i="6"/>
  <c r="P8453" i="6"/>
  <c r="P8454" i="6"/>
  <c r="P8455" i="6"/>
  <c r="P8456" i="6"/>
  <c r="P8457" i="6"/>
  <c r="P8458" i="6"/>
  <c r="P8459" i="6"/>
  <c r="P8460" i="6"/>
  <c r="P8461" i="6"/>
  <c r="P8462" i="6"/>
  <c r="P8463" i="6"/>
  <c r="P8464" i="6"/>
  <c r="P8465" i="6"/>
  <c r="P8466" i="6"/>
  <c r="P8467" i="6"/>
  <c r="P8468" i="6"/>
  <c r="P8469" i="6"/>
  <c r="P8470" i="6"/>
  <c r="P8471" i="6"/>
  <c r="P8472" i="6"/>
  <c r="P8473" i="6"/>
  <c r="P8474" i="6"/>
  <c r="P8475" i="6"/>
  <c r="P8476" i="6"/>
  <c r="P8477" i="6"/>
  <c r="P8478" i="6"/>
  <c r="P8479" i="6"/>
  <c r="P8480" i="6"/>
  <c r="P8481" i="6"/>
  <c r="P8482" i="6"/>
  <c r="P8483" i="6"/>
  <c r="P8484" i="6"/>
  <c r="P8485" i="6"/>
  <c r="P8486" i="6"/>
  <c r="P8487" i="6"/>
  <c r="P8488" i="6"/>
  <c r="P8489" i="6"/>
  <c r="P8490" i="6"/>
  <c r="P8491" i="6"/>
  <c r="P8492" i="6"/>
  <c r="P8493" i="6"/>
  <c r="P8494" i="6"/>
  <c r="P8495" i="6"/>
  <c r="P8496" i="6"/>
  <c r="P8497" i="6"/>
  <c r="P8498" i="6"/>
  <c r="P8499" i="6"/>
  <c r="P8500" i="6"/>
  <c r="P8501" i="6"/>
  <c r="P8502" i="6"/>
  <c r="P8503" i="6"/>
  <c r="P8504" i="6"/>
  <c r="P8505" i="6"/>
  <c r="P8506" i="6"/>
  <c r="P8507" i="6"/>
  <c r="P8508" i="6"/>
  <c r="P8509" i="6"/>
  <c r="P8510" i="6"/>
  <c r="P8511" i="6"/>
  <c r="P8512" i="6"/>
  <c r="P8513" i="6"/>
  <c r="P8514" i="6"/>
  <c r="P8515" i="6"/>
  <c r="P8516" i="6"/>
  <c r="P8517" i="6"/>
  <c r="P8518" i="6"/>
  <c r="P8519" i="6"/>
  <c r="P8520" i="6"/>
  <c r="P8521" i="6"/>
  <c r="P8522" i="6"/>
  <c r="P8523" i="6"/>
  <c r="P8524" i="6"/>
  <c r="P8525" i="6"/>
  <c r="P8526" i="6"/>
  <c r="P8527" i="6"/>
  <c r="P8528" i="6"/>
  <c r="P8529" i="6"/>
  <c r="P8530" i="6"/>
  <c r="P8531" i="6"/>
  <c r="P8532" i="6"/>
  <c r="P8533" i="6"/>
  <c r="P8534" i="6"/>
  <c r="P8535" i="6"/>
  <c r="P8536" i="6"/>
  <c r="P8537" i="6"/>
  <c r="P8538" i="6"/>
  <c r="P8539" i="6"/>
  <c r="P8540" i="6"/>
  <c r="P8541" i="6"/>
  <c r="P8542" i="6"/>
  <c r="P8543" i="6"/>
  <c r="P8544" i="6"/>
  <c r="P8545" i="6"/>
  <c r="P8546" i="6"/>
  <c r="P8547" i="6"/>
  <c r="P8548" i="6"/>
  <c r="P8549" i="6"/>
  <c r="P8550" i="6"/>
  <c r="P8551" i="6"/>
  <c r="P8552" i="6"/>
  <c r="P8553" i="6"/>
  <c r="P8554" i="6"/>
  <c r="P8555" i="6"/>
  <c r="P8556" i="6"/>
  <c r="P8557" i="6"/>
  <c r="P8558" i="6"/>
  <c r="P8559" i="6"/>
  <c r="P8560" i="6"/>
  <c r="P8561" i="6"/>
  <c r="P8562" i="6"/>
  <c r="P8563" i="6"/>
  <c r="P8564" i="6"/>
  <c r="P8565" i="6"/>
  <c r="P8566" i="6"/>
  <c r="P8567" i="6"/>
  <c r="P8568" i="6"/>
  <c r="P8569" i="6"/>
  <c r="P8570" i="6"/>
  <c r="P8571" i="6"/>
  <c r="P8572" i="6"/>
  <c r="P8573" i="6"/>
  <c r="P8574" i="6"/>
  <c r="P8575" i="6"/>
  <c r="P8576" i="6"/>
  <c r="P8577" i="6"/>
  <c r="P8578" i="6"/>
  <c r="P8579" i="6"/>
  <c r="P8580" i="6"/>
  <c r="P8581" i="6"/>
  <c r="P8582" i="6"/>
  <c r="P8583" i="6"/>
  <c r="P8584" i="6"/>
  <c r="P8585" i="6"/>
  <c r="P8586" i="6"/>
  <c r="P8587" i="6"/>
  <c r="P8588" i="6"/>
  <c r="P8589" i="6"/>
  <c r="P8590" i="6"/>
  <c r="P8591" i="6"/>
  <c r="P8592" i="6"/>
  <c r="P8593" i="6"/>
  <c r="P8594" i="6"/>
  <c r="P8595" i="6"/>
  <c r="P8596" i="6"/>
  <c r="P8597" i="6"/>
  <c r="P8598" i="6"/>
  <c r="P8599" i="6"/>
  <c r="P8600" i="6"/>
  <c r="P8601" i="6"/>
  <c r="P8602" i="6"/>
  <c r="P8603" i="6"/>
  <c r="P8604" i="6"/>
  <c r="P8605" i="6"/>
  <c r="P8606" i="6"/>
  <c r="P8607" i="6"/>
  <c r="P8608" i="6"/>
  <c r="P8609" i="6"/>
  <c r="P8610" i="6"/>
  <c r="P8611" i="6"/>
  <c r="P8612" i="6"/>
  <c r="P8613" i="6"/>
  <c r="P8614" i="6"/>
  <c r="P8615" i="6"/>
  <c r="P8616" i="6"/>
  <c r="P8617" i="6"/>
  <c r="P8618" i="6"/>
  <c r="P8619" i="6"/>
  <c r="P8620" i="6"/>
  <c r="P8621" i="6"/>
  <c r="P8622" i="6"/>
  <c r="P8623" i="6"/>
  <c r="P8624" i="6"/>
  <c r="P8625" i="6"/>
  <c r="P8626" i="6"/>
  <c r="P8627" i="6"/>
  <c r="P8628" i="6"/>
  <c r="P8629" i="6"/>
  <c r="P8630" i="6"/>
  <c r="P8631" i="6"/>
  <c r="P8632" i="6"/>
  <c r="P8633" i="6"/>
  <c r="P8634" i="6"/>
  <c r="P8635" i="6"/>
  <c r="P8636" i="6"/>
  <c r="P8637" i="6"/>
  <c r="P8638" i="6"/>
  <c r="P8639" i="6"/>
  <c r="P8640" i="6"/>
  <c r="P8641" i="6"/>
  <c r="P8642" i="6"/>
  <c r="P8643" i="6"/>
  <c r="P8644" i="6"/>
  <c r="P8645" i="6"/>
  <c r="P8646" i="6"/>
  <c r="P8647" i="6"/>
  <c r="P8648" i="6"/>
  <c r="P8649" i="6"/>
  <c r="P8650" i="6"/>
  <c r="P8651" i="6"/>
  <c r="P8652" i="6"/>
  <c r="P8653" i="6"/>
  <c r="P8654" i="6"/>
  <c r="P8655" i="6"/>
  <c r="P8656" i="6"/>
  <c r="P8657" i="6"/>
  <c r="P8658" i="6"/>
  <c r="P8659" i="6"/>
  <c r="P8660" i="6"/>
  <c r="P8661" i="6"/>
  <c r="P8662" i="6"/>
  <c r="P8663" i="6"/>
  <c r="P8664" i="6"/>
  <c r="P8665" i="6"/>
  <c r="P8666" i="6"/>
  <c r="P8667" i="6"/>
  <c r="P8668" i="6"/>
  <c r="P8669" i="6"/>
  <c r="P8670" i="6"/>
  <c r="P8671" i="6"/>
  <c r="P8672" i="6"/>
  <c r="P8673" i="6"/>
  <c r="P8674" i="6"/>
  <c r="P8675" i="6"/>
  <c r="P8676" i="6"/>
  <c r="P8677" i="6"/>
  <c r="P8678" i="6"/>
  <c r="P8679" i="6"/>
  <c r="P8680" i="6"/>
  <c r="P8681" i="6"/>
  <c r="P8682" i="6"/>
  <c r="P8683" i="6"/>
  <c r="P8684" i="6"/>
  <c r="P8685" i="6"/>
  <c r="P8686" i="6"/>
  <c r="P8687" i="6"/>
  <c r="P8688" i="6"/>
  <c r="P8689" i="6"/>
  <c r="P8690" i="6"/>
  <c r="P8691" i="6"/>
  <c r="P8692" i="6"/>
  <c r="P8693" i="6"/>
  <c r="P8694" i="6"/>
  <c r="P8695" i="6"/>
  <c r="P8696" i="6"/>
  <c r="P8697" i="6"/>
  <c r="P8698" i="6"/>
  <c r="P8699" i="6"/>
  <c r="P8700" i="6"/>
  <c r="P8701" i="6"/>
  <c r="P8702" i="6"/>
  <c r="P8703" i="6"/>
  <c r="P8704" i="6"/>
  <c r="P8705" i="6"/>
  <c r="P8706" i="6"/>
  <c r="P8707" i="6"/>
  <c r="P8708" i="6"/>
  <c r="P8709" i="6"/>
  <c r="P8710" i="6"/>
  <c r="P8711" i="6"/>
  <c r="P8712" i="6"/>
  <c r="P8713" i="6"/>
  <c r="P8714" i="6"/>
  <c r="P8715" i="6"/>
  <c r="P8716" i="6"/>
  <c r="P8717" i="6"/>
  <c r="P8718" i="6"/>
  <c r="P8719" i="6"/>
  <c r="P8720" i="6"/>
  <c r="P8721" i="6"/>
  <c r="P8722" i="6"/>
  <c r="P8723" i="6"/>
  <c r="P8724" i="6"/>
  <c r="P8725" i="6"/>
  <c r="P8726" i="6"/>
  <c r="P8727" i="6"/>
  <c r="P8728" i="6"/>
  <c r="P8729" i="6"/>
  <c r="P8730" i="6"/>
  <c r="P8731" i="6"/>
  <c r="P8732" i="6"/>
  <c r="P8733" i="6"/>
  <c r="P8734" i="6"/>
  <c r="P8735" i="6"/>
  <c r="P8736" i="6"/>
  <c r="P8737" i="6"/>
  <c r="P8738" i="6"/>
  <c r="P8739" i="6"/>
  <c r="P8740" i="6"/>
  <c r="P8741" i="6"/>
  <c r="P8742" i="6"/>
  <c r="P8743" i="6"/>
  <c r="P8744" i="6"/>
  <c r="P8745" i="6"/>
  <c r="P8746" i="6"/>
  <c r="P8747" i="6"/>
  <c r="P8748" i="6"/>
  <c r="P8749" i="6"/>
  <c r="P8750" i="6"/>
  <c r="P8751" i="6"/>
  <c r="P8752" i="6"/>
  <c r="P8753" i="6"/>
  <c r="P8754" i="6"/>
  <c r="P8755" i="6"/>
  <c r="P8756" i="6"/>
  <c r="P8757" i="6"/>
  <c r="P8758" i="6"/>
  <c r="P8759" i="6"/>
  <c r="P8760" i="6"/>
  <c r="P8761" i="6"/>
  <c r="P8762" i="6"/>
  <c r="P8763" i="6"/>
  <c r="P8764" i="6"/>
  <c r="P8765" i="6"/>
  <c r="P8766" i="6"/>
  <c r="P8767" i="6"/>
  <c r="P8768" i="6"/>
  <c r="P8769" i="6"/>
  <c r="P8770" i="6"/>
  <c r="P8771" i="6"/>
  <c r="P8772" i="6"/>
  <c r="P8773" i="6"/>
  <c r="P8774" i="6"/>
  <c r="P8775" i="6"/>
  <c r="P8776" i="6"/>
  <c r="P8777" i="6"/>
  <c r="P8778" i="6"/>
  <c r="P8779" i="6"/>
  <c r="P8780" i="6"/>
  <c r="P8781" i="6"/>
  <c r="P8782" i="6"/>
  <c r="P8783" i="6"/>
  <c r="P8784" i="6"/>
  <c r="P8785" i="6"/>
  <c r="P8786" i="6"/>
  <c r="P8787" i="6"/>
  <c r="P8788" i="6"/>
  <c r="P8789" i="6"/>
  <c r="P8790" i="6"/>
  <c r="P8791" i="6"/>
  <c r="P8792" i="6"/>
  <c r="P8793" i="6"/>
  <c r="P8794" i="6"/>
  <c r="P8795" i="6"/>
  <c r="P8796" i="6"/>
  <c r="P8797" i="6"/>
  <c r="P8798" i="6"/>
  <c r="P8799" i="6"/>
  <c r="P8800" i="6"/>
  <c r="P8801" i="6"/>
  <c r="P8802" i="6"/>
  <c r="P8803" i="6"/>
  <c r="P8804" i="6"/>
  <c r="P8805" i="6"/>
  <c r="P8806" i="6"/>
  <c r="P8807" i="6"/>
  <c r="P8808" i="6"/>
  <c r="P8809" i="6"/>
  <c r="P8810" i="6"/>
  <c r="P8811" i="6"/>
  <c r="P8812" i="6"/>
  <c r="P8813" i="6"/>
  <c r="P8814" i="6"/>
  <c r="P8815" i="6"/>
  <c r="P8816" i="6"/>
  <c r="P8817" i="6"/>
  <c r="P8818" i="6"/>
  <c r="P8819" i="6"/>
  <c r="P8820" i="6"/>
  <c r="P8821" i="6"/>
  <c r="P8822" i="6"/>
  <c r="P8823" i="6"/>
  <c r="P8824" i="6"/>
  <c r="P8825" i="6"/>
  <c r="P8826" i="6"/>
  <c r="P8827" i="6"/>
  <c r="P8828" i="6"/>
  <c r="P8829" i="6"/>
  <c r="P8830" i="6"/>
  <c r="P8831" i="6"/>
  <c r="P8832" i="6"/>
  <c r="P8833" i="6"/>
  <c r="P8834" i="6"/>
  <c r="P8835" i="6"/>
  <c r="P8836" i="6"/>
  <c r="P8837" i="6"/>
  <c r="P8838" i="6"/>
  <c r="P8839" i="6"/>
  <c r="P8840" i="6"/>
  <c r="P8841" i="6"/>
  <c r="P8842" i="6"/>
  <c r="P8843" i="6"/>
  <c r="P8844" i="6"/>
  <c r="P8845" i="6"/>
  <c r="P8846" i="6"/>
  <c r="P8847" i="6"/>
  <c r="P8848" i="6"/>
  <c r="P8849" i="6"/>
  <c r="P8850" i="6"/>
  <c r="P8851" i="6"/>
  <c r="P8852" i="6"/>
  <c r="P8853" i="6"/>
  <c r="P8854" i="6"/>
  <c r="P8855" i="6"/>
  <c r="P8856" i="6"/>
  <c r="P8857" i="6"/>
  <c r="P8858" i="6"/>
  <c r="P8859" i="6"/>
  <c r="P8860" i="6"/>
  <c r="P8861" i="6"/>
  <c r="P8862" i="6"/>
  <c r="P8863" i="6"/>
  <c r="P8864" i="6"/>
  <c r="P8865" i="6"/>
  <c r="P8866" i="6"/>
  <c r="P8867" i="6"/>
  <c r="P8868" i="6"/>
  <c r="P8869" i="6"/>
  <c r="P8870" i="6"/>
  <c r="P8871" i="6"/>
  <c r="P8872" i="6"/>
  <c r="P8873" i="6"/>
  <c r="P8874" i="6"/>
  <c r="P8875" i="6"/>
  <c r="P8876" i="6"/>
  <c r="P8877" i="6"/>
  <c r="P8878" i="6"/>
  <c r="P8879" i="6"/>
  <c r="P8880" i="6"/>
  <c r="P8881" i="6"/>
  <c r="P8882" i="6"/>
  <c r="P8883" i="6"/>
  <c r="P8884" i="6"/>
  <c r="P8885" i="6"/>
  <c r="P8886" i="6"/>
  <c r="P8887" i="6"/>
  <c r="P8888" i="6"/>
  <c r="P8889" i="6"/>
  <c r="P8890" i="6"/>
  <c r="P8891" i="6"/>
  <c r="P8892" i="6"/>
  <c r="P8893" i="6"/>
  <c r="P8894" i="6"/>
  <c r="P8895" i="6"/>
  <c r="P8896" i="6"/>
  <c r="P8897" i="6"/>
  <c r="P8898" i="6"/>
  <c r="P8899" i="6"/>
  <c r="P8900" i="6"/>
  <c r="P8901" i="6"/>
  <c r="P8902" i="6"/>
  <c r="P8903" i="6"/>
  <c r="P8904" i="6"/>
  <c r="P8905" i="6"/>
  <c r="P8906" i="6"/>
  <c r="P8907" i="6"/>
  <c r="P8908" i="6"/>
  <c r="P8909" i="6"/>
  <c r="P8910" i="6"/>
  <c r="P8911" i="6"/>
  <c r="P8912" i="6"/>
  <c r="P8913" i="6"/>
  <c r="P8914" i="6"/>
  <c r="P8915" i="6"/>
  <c r="P8916" i="6"/>
  <c r="P8917" i="6"/>
  <c r="P8918" i="6"/>
  <c r="P8919" i="6"/>
  <c r="P8920" i="6"/>
  <c r="P8921" i="6"/>
  <c r="P8922" i="6"/>
  <c r="P8923" i="6"/>
  <c r="P8924" i="6"/>
  <c r="P8925" i="6"/>
  <c r="P8926" i="6"/>
  <c r="P8927" i="6"/>
  <c r="P8928" i="6"/>
  <c r="P8929" i="6"/>
  <c r="P8930" i="6"/>
  <c r="P8931" i="6"/>
  <c r="P8932" i="6"/>
  <c r="P8933" i="6"/>
  <c r="P8934" i="6"/>
  <c r="P8935" i="6"/>
  <c r="P8936" i="6"/>
  <c r="P8937" i="6"/>
  <c r="P8938" i="6"/>
  <c r="P8939" i="6"/>
  <c r="P8940" i="6"/>
  <c r="P8941" i="6"/>
  <c r="P8942" i="6"/>
  <c r="P8943" i="6"/>
  <c r="P8944" i="6"/>
  <c r="P8945" i="6"/>
  <c r="P8946" i="6"/>
  <c r="P8947" i="6"/>
  <c r="P8948" i="6"/>
  <c r="P8949" i="6"/>
  <c r="P8950" i="6"/>
  <c r="P8951" i="6"/>
  <c r="P8952" i="6"/>
  <c r="P8953" i="6"/>
  <c r="P8954" i="6"/>
  <c r="P8955" i="6"/>
  <c r="P8956" i="6"/>
  <c r="P8957" i="6"/>
  <c r="P8958" i="6"/>
  <c r="P8959" i="6"/>
  <c r="P8960" i="6"/>
  <c r="P8961" i="6"/>
  <c r="P8962" i="6"/>
  <c r="P8963" i="6"/>
  <c r="P8964" i="6"/>
  <c r="P8965" i="6"/>
  <c r="P8966" i="6"/>
  <c r="P8967" i="6"/>
  <c r="P8968" i="6"/>
  <c r="P8969" i="6"/>
  <c r="P8970" i="6"/>
  <c r="P8971" i="6"/>
  <c r="P8972" i="6"/>
  <c r="P8973" i="6"/>
  <c r="P8974" i="6"/>
  <c r="P8975" i="6"/>
  <c r="P8976" i="6"/>
  <c r="P8977" i="6"/>
  <c r="P8978" i="6"/>
  <c r="P8979" i="6"/>
  <c r="P8980" i="6"/>
  <c r="P8981" i="6"/>
  <c r="P8982" i="6"/>
  <c r="P8983" i="6"/>
  <c r="P8984" i="6"/>
  <c r="P8985" i="6"/>
  <c r="P8986" i="6"/>
  <c r="P8987" i="6"/>
  <c r="P8988" i="6"/>
  <c r="P8989" i="6"/>
  <c r="P8990" i="6"/>
  <c r="P8991" i="6"/>
  <c r="P8992" i="6"/>
  <c r="P8993" i="6"/>
  <c r="P8994" i="6"/>
  <c r="P8995" i="6"/>
  <c r="P8996" i="6"/>
  <c r="P8997" i="6"/>
  <c r="P8998" i="6"/>
  <c r="P8999" i="6"/>
  <c r="P9000" i="6"/>
  <c r="P9001" i="6"/>
  <c r="P9002" i="6"/>
  <c r="P9003" i="6"/>
  <c r="P9004" i="6"/>
  <c r="P9005" i="6"/>
  <c r="P9006" i="6"/>
  <c r="P9007" i="6"/>
  <c r="P9008" i="6"/>
  <c r="P9009" i="6"/>
  <c r="P9010" i="6"/>
  <c r="P9011" i="6"/>
  <c r="P9012" i="6"/>
  <c r="P9013" i="6"/>
  <c r="P9014" i="6"/>
  <c r="P9015" i="6"/>
  <c r="P9016" i="6"/>
  <c r="P9017" i="6"/>
  <c r="P9018" i="6"/>
  <c r="P9019" i="6"/>
  <c r="P9020" i="6"/>
  <c r="P9021" i="6"/>
  <c r="P9022" i="6"/>
  <c r="P9023" i="6"/>
  <c r="P9024" i="6"/>
  <c r="P9025" i="6"/>
  <c r="P9026" i="6"/>
  <c r="P9027" i="6"/>
  <c r="P9028" i="6"/>
  <c r="P9029" i="6"/>
  <c r="P9030" i="6"/>
  <c r="P9031" i="6"/>
  <c r="P9032" i="6"/>
  <c r="P9033" i="6"/>
  <c r="P9034" i="6"/>
  <c r="P9035" i="6"/>
  <c r="P9036" i="6"/>
  <c r="P9037" i="6"/>
  <c r="P9038" i="6"/>
  <c r="P9039" i="6"/>
  <c r="P9040" i="6"/>
  <c r="P9041" i="6"/>
  <c r="P9042" i="6"/>
  <c r="P9043" i="6"/>
  <c r="P9044" i="6"/>
  <c r="P9045" i="6"/>
  <c r="P9046" i="6"/>
  <c r="P9047" i="6"/>
  <c r="P9048" i="6"/>
  <c r="P9049" i="6"/>
  <c r="P9050" i="6"/>
  <c r="P9051" i="6"/>
  <c r="P9052" i="6"/>
  <c r="P9053" i="6"/>
  <c r="P9054" i="6"/>
  <c r="P9055" i="6"/>
  <c r="P9056" i="6"/>
  <c r="P9057" i="6"/>
  <c r="P9058" i="6"/>
  <c r="P9059" i="6"/>
  <c r="P9060" i="6"/>
  <c r="P9061" i="6"/>
  <c r="P9062" i="6"/>
  <c r="P9063" i="6"/>
  <c r="P9064" i="6"/>
  <c r="P9065" i="6"/>
  <c r="P9066" i="6"/>
  <c r="P9067" i="6"/>
  <c r="P9068" i="6"/>
  <c r="P9069" i="6"/>
  <c r="P9070" i="6"/>
  <c r="P9071" i="6"/>
  <c r="P9072" i="6"/>
  <c r="P9073" i="6"/>
  <c r="P9074" i="6"/>
  <c r="P9075" i="6"/>
  <c r="P9076" i="6"/>
  <c r="P9077" i="6"/>
  <c r="P9078" i="6"/>
  <c r="P9079" i="6"/>
  <c r="P9080" i="6"/>
  <c r="P9081" i="6"/>
  <c r="P9082" i="6"/>
  <c r="P9083" i="6"/>
  <c r="P9084" i="6"/>
  <c r="P9085" i="6"/>
  <c r="P9086" i="6"/>
  <c r="P9087" i="6"/>
  <c r="P9088" i="6"/>
  <c r="P9089" i="6"/>
  <c r="P9090" i="6"/>
  <c r="P9091" i="6"/>
  <c r="P9092" i="6"/>
  <c r="P9093" i="6"/>
  <c r="P9094" i="6"/>
  <c r="P9095" i="6"/>
  <c r="P9096" i="6"/>
  <c r="P9097" i="6"/>
  <c r="P9098" i="6"/>
  <c r="P9099" i="6"/>
  <c r="P9100" i="6"/>
  <c r="P9101" i="6"/>
  <c r="P9102" i="6"/>
  <c r="P9103" i="6"/>
  <c r="P9104" i="6"/>
  <c r="P9105" i="6"/>
  <c r="P9106" i="6"/>
  <c r="P9107" i="6"/>
  <c r="P9108" i="6"/>
  <c r="P9109" i="6"/>
  <c r="P9110" i="6"/>
  <c r="P9111" i="6"/>
  <c r="P9112" i="6"/>
  <c r="P9113" i="6"/>
  <c r="P9114" i="6"/>
  <c r="P9115" i="6"/>
  <c r="P9116" i="6"/>
  <c r="P9117" i="6"/>
  <c r="P9118" i="6"/>
  <c r="P9119" i="6"/>
  <c r="P9120" i="6"/>
  <c r="P9121" i="6"/>
  <c r="P9122" i="6"/>
  <c r="P9123" i="6"/>
  <c r="P9124" i="6"/>
  <c r="P9125" i="6"/>
  <c r="P9126" i="6"/>
  <c r="P9127" i="6"/>
  <c r="P9128" i="6"/>
  <c r="P9129" i="6"/>
  <c r="P9130" i="6"/>
  <c r="P9131" i="6"/>
  <c r="P9132" i="6"/>
  <c r="P9133" i="6"/>
  <c r="P9134" i="6"/>
  <c r="P9135" i="6"/>
  <c r="P9136" i="6"/>
  <c r="P9137" i="6"/>
  <c r="P9138" i="6"/>
  <c r="P9139" i="6"/>
  <c r="P9140" i="6"/>
  <c r="P9141" i="6"/>
  <c r="P9142" i="6"/>
  <c r="P9143" i="6"/>
  <c r="P9144" i="6"/>
  <c r="P9145" i="6"/>
  <c r="P9146" i="6"/>
  <c r="P9147" i="6"/>
  <c r="P9148" i="6"/>
  <c r="P9149" i="6"/>
  <c r="P9150" i="6"/>
  <c r="P9151" i="6"/>
  <c r="P9152" i="6"/>
  <c r="P9153" i="6"/>
  <c r="P9154" i="6"/>
  <c r="P9155" i="6"/>
  <c r="P9156" i="6"/>
  <c r="P9157" i="6"/>
  <c r="P9158" i="6"/>
  <c r="P9159" i="6"/>
  <c r="P9160" i="6"/>
  <c r="P9161" i="6"/>
  <c r="P9162" i="6"/>
  <c r="P9163" i="6"/>
  <c r="P9164" i="6"/>
  <c r="P9165" i="6"/>
  <c r="P9166" i="6"/>
  <c r="P9167" i="6"/>
  <c r="P9168" i="6"/>
  <c r="P9169" i="6"/>
  <c r="P9170" i="6"/>
  <c r="P9171" i="6"/>
  <c r="P9172" i="6"/>
  <c r="P9173" i="6"/>
  <c r="P9174" i="6"/>
  <c r="P9175" i="6"/>
  <c r="P9176" i="6"/>
  <c r="P9177" i="6"/>
  <c r="P9178" i="6"/>
  <c r="P9179" i="6"/>
  <c r="P9180" i="6"/>
  <c r="P9181" i="6"/>
  <c r="P9182" i="6"/>
  <c r="P9183" i="6"/>
  <c r="P9184" i="6"/>
  <c r="P9185" i="6"/>
  <c r="P9186" i="6"/>
  <c r="P9187" i="6"/>
  <c r="P9188" i="6"/>
  <c r="P9189" i="6"/>
  <c r="P9190" i="6"/>
  <c r="P9191" i="6"/>
  <c r="P9192" i="6"/>
  <c r="P9193" i="6"/>
  <c r="P9194" i="6"/>
  <c r="P9195" i="6"/>
  <c r="P9196" i="6"/>
  <c r="P9197" i="6"/>
  <c r="P9198" i="6"/>
  <c r="P9199" i="6"/>
  <c r="P9200" i="6"/>
  <c r="P9201" i="6"/>
  <c r="P9202" i="6"/>
  <c r="P9203" i="6"/>
  <c r="P9204" i="6"/>
  <c r="P9205" i="6"/>
  <c r="P9206" i="6"/>
  <c r="P9207" i="6"/>
  <c r="P9208" i="6"/>
  <c r="P9209" i="6"/>
  <c r="P9210" i="6"/>
  <c r="P9211" i="6"/>
  <c r="P9212" i="6"/>
  <c r="P9213" i="6"/>
  <c r="P9214" i="6"/>
  <c r="P9215" i="6"/>
  <c r="P9216" i="6"/>
  <c r="P9217" i="6"/>
  <c r="P9218" i="6"/>
  <c r="P9219" i="6"/>
  <c r="P9220" i="6"/>
  <c r="P9221" i="6"/>
  <c r="P9222" i="6"/>
  <c r="P9223" i="6"/>
  <c r="P9224" i="6"/>
  <c r="P9225" i="6"/>
  <c r="P9226" i="6"/>
  <c r="P9227" i="6"/>
  <c r="P9228" i="6"/>
  <c r="P9229" i="6"/>
  <c r="P9230" i="6"/>
  <c r="P9231" i="6"/>
  <c r="P9232" i="6"/>
  <c r="P9233" i="6"/>
  <c r="P9234" i="6"/>
  <c r="P9235" i="6"/>
  <c r="P9236" i="6"/>
  <c r="P9237" i="6"/>
  <c r="P9238" i="6"/>
  <c r="P9239" i="6"/>
  <c r="P9240" i="6"/>
  <c r="P9241" i="6"/>
  <c r="P9242" i="6"/>
  <c r="P9243" i="6"/>
  <c r="P9244" i="6"/>
  <c r="P9245" i="6"/>
  <c r="P9246" i="6"/>
  <c r="P9247" i="6"/>
  <c r="P9248" i="6"/>
  <c r="P9249" i="6"/>
  <c r="P9250" i="6"/>
  <c r="P9251" i="6"/>
  <c r="P9252" i="6"/>
  <c r="P9253" i="6"/>
  <c r="P9254" i="6"/>
  <c r="P9255" i="6"/>
  <c r="P9256" i="6"/>
  <c r="P9257" i="6"/>
  <c r="P9258" i="6"/>
  <c r="P9259" i="6"/>
  <c r="P9260" i="6"/>
  <c r="P9261" i="6"/>
  <c r="P9262" i="6"/>
  <c r="P9263" i="6"/>
  <c r="P9264" i="6"/>
  <c r="P9265" i="6"/>
  <c r="P9266" i="6"/>
  <c r="P9267" i="6"/>
  <c r="P9268" i="6"/>
  <c r="P9269" i="6"/>
  <c r="P9270" i="6"/>
  <c r="P9271" i="6"/>
  <c r="P9272" i="6"/>
  <c r="P9273" i="6"/>
  <c r="P9274" i="6"/>
  <c r="P9275" i="6"/>
  <c r="P9276" i="6"/>
  <c r="P9277" i="6"/>
  <c r="P9278" i="6"/>
  <c r="P9279" i="6"/>
  <c r="P9280" i="6"/>
  <c r="P9281" i="6"/>
  <c r="P9282" i="6"/>
  <c r="P9283" i="6"/>
  <c r="P9284" i="6"/>
  <c r="P9285" i="6"/>
  <c r="P9286" i="6"/>
  <c r="P9287" i="6"/>
  <c r="P9288" i="6"/>
  <c r="P9289" i="6"/>
  <c r="P9290" i="6"/>
  <c r="P9291" i="6"/>
  <c r="P9292" i="6"/>
  <c r="P9293" i="6"/>
  <c r="P9294" i="6"/>
  <c r="P9295" i="6"/>
  <c r="P9296" i="6"/>
  <c r="P9297" i="6"/>
  <c r="P9298" i="6"/>
  <c r="P9299" i="6"/>
  <c r="P9300" i="6"/>
  <c r="P9301" i="6"/>
  <c r="P9302" i="6"/>
  <c r="P9303" i="6"/>
  <c r="P9304" i="6"/>
  <c r="P9305" i="6"/>
  <c r="P9306" i="6"/>
  <c r="P9307" i="6"/>
  <c r="P9308" i="6"/>
  <c r="P9309" i="6"/>
  <c r="P9310" i="6"/>
  <c r="P9311" i="6"/>
  <c r="P9312" i="6"/>
  <c r="P9313" i="6"/>
  <c r="P9314" i="6"/>
  <c r="P9315" i="6"/>
  <c r="P9316" i="6"/>
  <c r="P9317" i="6"/>
  <c r="P9318" i="6"/>
  <c r="P9319" i="6"/>
  <c r="P9320" i="6"/>
  <c r="P9321" i="6"/>
  <c r="P9322" i="6"/>
  <c r="P9323" i="6"/>
  <c r="P9324" i="6"/>
  <c r="P9325" i="6"/>
  <c r="P9326" i="6"/>
  <c r="P9327" i="6"/>
  <c r="P9328" i="6"/>
  <c r="P9329" i="6"/>
  <c r="P9330" i="6"/>
  <c r="P9331" i="6"/>
  <c r="P9332" i="6"/>
  <c r="P9333" i="6"/>
  <c r="P9334" i="6"/>
  <c r="P9335" i="6"/>
  <c r="P9336" i="6"/>
  <c r="P9337" i="6"/>
  <c r="P9338" i="6"/>
  <c r="P9339" i="6"/>
  <c r="P9340" i="6"/>
  <c r="P9341" i="6"/>
  <c r="P9342" i="6"/>
  <c r="P9343" i="6"/>
  <c r="P9344" i="6"/>
  <c r="P9345" i="6"/>
  <c r="P9346" i="6"/>
  <c r="P9347" i="6"/>
  <c r="P9348" i="6"/>
  <c r="P9349" i="6"/>
  <c r="P9350" i="6"/>
  <c r="P9351" i="6"/>
  <c r="P9352" i="6"/>
  <c r="P9353" i="6"/>
  <c r="P9354" i="6"/>
  <c r="P9355" i="6"/>
  <c r="P9356" i="6"/>
  <c r="P9357" i="6"/>
  <c r="P9358" i="6"/>
  <c r="P9359" i="6"/>
  <c r="P9360" i="6"/>
  <c r="P9361" i="6"/>
  <c r="P9362" i="6"/>
  <c r="P9363" i="6"/>
  <c r="P9364" i="6"/>
  <c r="P9365" i="6"/>
  <c r="P9366" i="6"/>
  <c r="P9367" i="6"/>
  <c r="P9368" i="6"/>
  <c r="P9369" i="6"/>
  <c r="P9370" i="6"/>
  <c r="P9371" i="6"/>
  <c r="P9372" i="6"/>
  <c r="P9373" i="6"/>
  <c r="P9374" i="6"/>
  <c r="P9375" i="6"/>
  <c r="P9376" i="6"/>
  <c r="P9377" i="6"/>
  <c r="P9378" i="6"/>
  <c r="P9379" i="6"/>
  <c r="P9380" i="6"/>
  <c r="P9381" i="6"/>
  <c r="P9382" i="6"/>
  <c r="P9383" i="6"/>
  <c r="P9384" i="6"/>
  <c r="P9385" i="6"/>
  <c r="P9386" i="6"/>
  <c r="P9387" i="6"/>
  <c r="P9388" i="6"/>
  <c r="P9389" i="6"/>
  <c r="P9390" i="6"/>
  <c r="P9391" i="6"/>
  <c r="P9392" i="6"/>
  <c r="P9393" i="6"/>
  <c r="P9394" i="6"/>
  <c r="P9395" i="6"/>
  <c r="P9396" i="6"/>
  <c r="P9397" i="6"/>
  <c r="P9398" i="6"/>
  <c r="P9399" i="6"/>
  <c r="P9400" i="6"/>
  <c r="P9401" i="6"/>
  <c r="P9402" i="6"/>
  <c r="P9403" i="6"/>
  <c r="P9404" i="6"/>
  <c r="P9405" i="6"/>
  <c r="P9406" i="6"/>
  <c r="P9407" i="6"/>
  <c r="P9408" i="6"/>
  <c r="P9409" i="6"/>
  <c r="P9410" i="6"/>
  <c r="P9411" i="6"/>
  <c r="P9412" i="6"/>
  <c r="P9413" i="6"/>
  <c r="P9414" i="6"/>
  <c r="P9415" i="6"/>
  <c r="P9416" i="6"/>
  <c r="P9417" i="6"/>
  <c r="P9418" i="6"/>
  <c r="P9419" i="6"/>
  <c r="P9420" i="6"/>
  <c r="P9421" i="6"/>
  <c r="P9422" i="6"/>
  <c r="P9423" i="6"/>
  <c r="P9424" i="6"/>
  <c r="P9425" i="6"/>
  <c r="P9426" i="6"/>
  <c r="P9427" i="6"/>
  <c r="P9428" i="6"/>
  <c r="P9429" i="6"/>
  <c r="P9430" i="6"/>
  <c r="P9431" i="6"/>
  <c r="P9432" i="6"/>
  <c r="P9433" i="6"/>
  <c r="P9434" i="6"/>
  <c r="P9435" i="6"/>
  <c r="P9436" i="6"/>
  <c r="P9437" i="6"/>
  <c r="P9438" i="6"/>
  <c r="P9439" i="6"/>
  <c r="P9440" i="6"/>
  <c r="P9441" i="6"/>
  <c r="P9442" i="6"/>
  <c r="P9443" i="6"/>
  <c r="P9444" i="6"/>
  <c r="P9445" i="6"/>
  <c r="P9446" i="6"/>
  <c r="P9447" i="6"/>
  <c r="P9448" i="6"/>
  <c r="P9449" i="6"/>
  <c r="P9450" i="6"/>
  <c r="P9451" i="6"/>
  <c r="P9452" i="6"/>
  <c r="P9453" i="6"/>
  <c r="P9454" i="6"/>
  <c r="P9455" i="6"/>
  <c r="P9456" i="6"/>
  <c r="P9457" i="6"/>
  <c r="P9458" i="6"/>
  <c r="P9459" i="6"/>
  <c r="P9460" i="6"/>
  <c r="P9461" i="6"/>
  <c r="P9462" i="6"/>
  <c r="P9463" i="6"/>
  <c r="P9464" i="6"/>
  <c r="P9465" i="6"/>
  <c r="P9466" i="6"/>
  <c r="P9467" i="6"/>
  <c r="P9468" i="6"/>
  <c r="P9469" i="6"/>
  <c r="P9470" i="6"/>
  <c r="P9471" i="6"/>
  <c r="P9472" i="6"/>
  <c r="P9473" i="6"/>
  <c r="P9474" i="6"/>
  <c r="P9475" i="6"/>
  <c r="P9476" i="6"/>
  <c r="P9477" i="6"/>
  <c r="P9478" i="6"/>
  <c r="P9479" i="6"/>
  <c r="P9480" i="6"/>
  <c r="P9481" i="6"/>
  <c r="P9482" i="6"/>
  <c r="P9483" i="6"/>
  <c r="P9484" i="6"/>
  <c r="P9485" i="6"/>
  <c r="P9486" i="6"/>
  <c r="P9487" i="6"/>
  <c r="P9488" i="6"/>
  <c r="P9489" i="6"/>
  <c r="P9490" i="6"/>
  <c r="P9491" i="6"/>
  <c r="P9492" i="6"/>
  <c r="P9493" i="6"/>
  <c r="P9494" i="6"/>
  <c r="P9495" i="6"/>
  <c r="P9496" i="6"/>
  <c r="P9497" i="6"/>
  <c r="P9498" i="6"/>
  <c r="P9499" i="6"/>
  <c r="P9500" i="6"/>
  <c r="P9501" i="6"/>
  <c r="P9502" i="6"/>
  <c r="P9503" i="6"/>
  <c r="P9504" i="6"/>
  <c r="P9505" i="6"/>
  <c r="P9506" i="6"/>
  <c r="P9507" i="6"/>
  <c r="P9508" i="6"/>
  <c r="P9509" i="6"/>
  <c r="P9510" i="6"/>
  <c r="P9511" i="6"/>
  <c r="P9512" i="6"/>
  <c r="P9513" i="6"/>
  <c r="P9514" i="6"/>
  <c r="P9515" i="6"/>
  <c r="P9516" i="6"/>
  <c r="P9517" i="6"/>
  <c r="P9518" i="6"/>
  <c r="P9519" i="6"/>
  <c r="P9520" i="6"/>
  <c r="P9521" i="6"/>
  <c r="P9522" i="6"/>
  <c r="P9523" i="6"/>
  <c r="P9524" i="6"/>
  <c r="P9525" i="6"/>
  <c r="P9526" i="6"/>
  <c r="P9527" i="6"/>
  <c r="P9528" i="6"/>
  <c r="P9529" i="6"/>
  <c r="P9530" i="6"/>
  <c r="P9531" i="6"/>
  <c r="P9532" i="6"/>
  <c r="P9533" i="6"/>
  <c r="P9534" i="6"/>
  <c r="P9535" i="6"/>
  <c r="P9536" i="6"/>
  <c r="P9537" i="6"/>
  <c r="P9538" i="6"/>
  <c r="P9539" i="6"/>
  <c r="P9540" i="6"/>
  <c r="P9541" i="6"/>
  <c r="P9542" i="6"/>
  <c r="P9543" i="6"/>
  <c r="P9544" i="6"/>
  <c r="P9545" i="6"/>
  <c r="P9546" i="6"/>
  <c r="P9547" i="6"/>
  <c r="P9548" i="6"/>
  <c r="P9549" i="6"/>
  <c r="P9550" i="6"/>
  <c r="P9551" i="6"/>
  <c r="P9552" i="6"/>
  <c r="P9553" i="6"/>
  <c r="P9554" i="6"/>
  <c r="P9555" i="6"/>
  <c r="P9556" i="6"/>
  <c r="P9557" i="6"/>
  <c r="P9558" i="6"/>
  <c r="P9559" i="6"/>
  <c r="P9560" i="6"/>
  <c r="P9561" i="6"/>
  <c r="P9562" i="6"/>
  <c r="P9563" i="6"/>
  <c r="P9564" i="6"/>
  <c r="P9565" i="6"/>
  <c r="P9566" i="6"/>
  <c r="P9567" i="6"/>
  <c r="P9568" i="6"/>
  <c r="P9569" i="6"/>
  <c r="P9570" i="6"/>
  <c r="P9571" i="6"/>
  <c r="P9572" i="6"/>
  <c r="P9573" i="6"/>
  <c r="P9574" i="6"/>
  <c r="P9575" i="6"/>
  <c r="P9576" i="6"/>
  <c r="P9577" i="6"/>
  <c r="P9578" i="6"/>
  <c r="P9579" i="6"/>
  <c r="P9580" i="6"/>
  <c r="P9581" i="6"/>
  <c r="P9582" i="6"/>
  <c r="P9583" i="6"/>
  <c r="P9584" i="6"/>
  <c r="P9585" i="6"/>
  <c r="P9586" i="6"/>
  <c r="P9587" i="6"/>
  <c r="P9588" i="6"/>
  <c r="P9589" i="6"/>
  <c r="P9590" i="6"/>
  <c r="P9591" i="6"/>
  <c r="P9592" i="6"/>
  <c r="P9593" i="6"/>
  <c r="P9594" i="6"/>
  <c r="P9595" i="6"/>
  <c r="P9596" i="6"/>
  <c r="P9597" i="6"/>
  <c r="P9598" i="6"/>
  <c r="P9599" i="6"/>
  <c r="P9600" i="6"/>
  <c r="P9601" i="6"/>
  <c r="P9602" i="6"/>
  <c r="P9603" i="6"/>
  <c r="P9604" i="6"/>
  <c r="P9605" i="6"/>
  <c r="P9606" i="6"/>
  <c r="P9607" i="6"/>
  <c r="P9608" i="6"/>
  <c r="P9609" i="6"/>
  <c r="P9610" i="6"/>
  <c r="P9611" i="6"/>
  <c r="P9612" i="6"/>
  <c r="P9613" i="6"/>
  <c r="P9614" i="6"/>
  <c r="P9615" i="6"/>
  <c r="P9616" i="6"/>
  <c r="P9617" i="6"/>
  <c r="P9618" i="6"/>
  <c r="P9619" i="6"/>
  <c r="P9620" i="6"/>
  <c r="P9621" i="6"/>
  <c r="P9622" i="6"/>
  <c r="P9623" i="6"/>
  <c r="P9624" i="6"/>
  <c r="P9625" i="6"/>
  <c r="P9626" i="6"/>
  <c r="P9627" i="6"/>
  <c r="P9628" i="6"/>
  <c r="P9629" i="6"/>
  <c r="P9630" i="6"/>
  <c r="P9631" i="6"/>
  <c r="P9632" i="6"/>
  <c r="P9633" i="6"/>
  <c r="P9634" i="6"/>
  <c r="P9635" i="6"/>
  <c r="P9636" i="6"/>
  <c r="P9637" i="6"/>
  <c r="P9638" i="6"/>
  <c r="P9639" i="6"/>
  <c r="P9640" i="6"/>
  <c r="P9641" i="6"/>
  <c r="P9642" i="6"/>
  <c r="P9643" i="6"/>
  <c r="P9644" i="6"/>
  <c r="P9645" i="6"/>
  <c r="P9646" i="6"/>
  <c r="P9647" i="6"/>
  <c r="P9648" i="6"/>
  <c r="P9649" i="6"/>
  <c r="P9650" i="6"/>
  <c r="P9651" i="6"/>
  <c r="P9652" i="6"/>
  <c r="P9653" i="6"/>
  <c r="P9654" i="6"/>
  <c r="P9655" i="6"/>
  <c r="P9656" i="6"/>
  <c r="P9657" i="6"/>
  <c r="P9658" i="6"/>
  <c r="P9659" i="6"/>
  <c r="P9660" i="6"/>
  <c r="P9661" i="6"/>
  <c r="P9662" i="6"/>
  <c r="P9663" i="6"/>
  <c r="P9664" i="6"/>
  <c r="P9665" i="6"/>
  <c r="P9666" i="6"/>
  <c r="P9667" i="6"/>
  <c r="P9668" i="6"/>
  <c r="P9669" i="6"/>
  <c r="P9670" i="6"/>
  <c r="P9671" i="6"/>
  <c r="P9672" i="6"/>
  <c r="P9673" i="6"/>
  <c r="P9674" i="6"/>
  <c r="P9675" i="6"/>
  <c r="P9676" i="6"/>
  <c r="P9677" i="6"/>
  <c r="P9678" i="6"/>
  <c r="P9679" i="6"/>
  <c r="P9680" i="6"/>
  <c r="P9681" i="6"/>
  <c r="P9682" i="6"/>
  <c r="P9683" i="6"/>
  <c r="P9684" i="6"/>
  <c r="P9685" i="6"/>
  <c r="P9686" i="6"/>
  <c r="P9687" i="6"/>
  <c r="P9688" i="6"/>
  <c r="P9689" i="6"/>
  <c r="P9690" i="6"/>
  <c r="P9691" i="6"/>
  <c r="P9692" i="6"/>
  <c r="P9693" i="6"/>
  <c r="P9694" i="6"/>
  <c r="P9695" i="6"/>
  <c r="P9696" i="6"/>
  <c r="P9697" i="6"/>
  <c r="P9698" i="6"/>
  <c r="P9699" i="6"/>
  <c r="P9700" i="6"/>
  <c r="P9701" i="6"/>
  <c r="P9702" i="6"/>
  <c r="P9703" i="6"/>
  <c r="P9704" i="6"/>
  <c r="P9705" i="6"/>
  <c r="P9706" i="6"/>
  <c r="P9707" i="6"/>
  <c r="P9708" i="6"/>
  <c r="P9709" i="6"/>
  <c r="P9710" i="6"/>
  <c r="P9711" i="6"/>
  <c r="P9712" i="6"/>
  <c r="P9713" i="6"/>
  <c r="P9714" i="6"/>
  <c r="P9715" i="6"/>
  <c r="P9716" i="6"/>
  <c r="P9717" i="6"/>
  <c r="P9718" i="6"/>
  <c r="P9719" i="6"/>
  <c r="P9720" i="6"/>
  <c r="P9721" i="6"/>
  <c r="P9722" i="6"/>
  <c r="P9723" i="6"/>
  <c r="P9724" i="6"/>
  <c r="P9725" i="6"/>
  <c r="P9726" i="6"/>
  <c r="P9727" i="6"/>
  <c r="P9728" i="6"/>
  <c r="P9729" i="6"/>
  <c r="P9730" i="6"/>
  <c r="P9731" i="6"/>
  <c r="P9732" i="6"/>
  <c r="P9733" i="6"/>
  <c r="P9734" i="6"/>
  <c r="P9735" i="6"/>
  <c r="P9736" i="6"/>
  <c r="P9737" i="6"/>
  <c r="P9738" i="6"/>
  <c r="P9739" i="6"/>
  <c r="P9740" i="6"/>
  <c r="P9741" i="6"/>
  <c r="P9742" i="6"/>
  <c r="P9743" i="6"/>
  <c r="P9744" i="6"/>
  <c r="P9745" i="6"/>
  <c r="P9746" i="6"/>
  <c r="P9747" i="6"/>
  <c r="P9748" i="6"/>
  <c r="P9749" i="6"/>
  <c r="P9750" i="6"/>
  <c r="P9751" i="6"/>
  <c r="P9752" i="6"/>
  <c r="P9753" i="6"/>
  <c r="P9754" i="6"/>
  <c r="P9755" i="6"/>
  <c r="P9756" i="6"/>
  <c r="P9757" i="6"/>
  <c r="P9758" i="6"/>
  <c r="P9759" i="6"/>
  <c r="P9760" i="6"/>
  <c r="P9761" i="6"/>
  <c r="P9762" i="6"/>
  <c r="P9763" i="6"/>
  <c r="P9764" i="6"/>
  <c r="P9765" i="6"/>
  <c r="P9766" i="6"/>
  <c r="P9767" i="6"/>
  <c r="P9768" i="6"/>
  <c r="P9769" i="6"/>
  <c r="P9770" i="6"/>
  <c r="P9771" i="6"/>
  <c r="P9772" i="6"/>
  <c r="P9773" i="6"/>
  <c r="P9774" i="6"/>
  <c r="P9775" i="6"/>
  <c r="P9776" i="6"/>
  <c r="P9777" i="6"/>
  <c r="P9778" i="6"/>
  <c r="P9779" i="6"/>
  <c r="P9780" i="6"/>
  <c r="P9781" i="6"/>
  <c r="P9782" i="6"/>
  <c r="P9783" i="6"/>
  <c r="P9784" i="6"/>
  <c r="P9785" i="6"/>
  <c r="P9786" i="6"/>
  <c r="P9787" i="6"/>
  <c r="P9788" i="6"/>
  <c r="P9789" i="6"/>
  <c r="P9790" i="6"/>
  <c r="P9791" i="6"/>
  <c r="P9792" i="6"/>
  <c r="P9793" i="6"/>
  <c r="P9794" i="6"/>
  <c r="P9795" i="6"/>
  <c r="P9796" i="6"/>
  <c r="P9797" i="6"/>
  <c r="P9798" i="6"/>
  <c r="P9799" i="6"/>
  <c r="P9800" i="6"/>
  <c r="P9801" i="6"/>
  <c r="P9802" i="6"/>
  <c r="P9803" i="6"/>
  <c r="P9804" i="6"/>
  <c r="P9805" i="6"/>
  <c r="P9806" i="6"/>
  <c r="P9807" i="6"/>
  <c r="P9808" i="6"/>
  <c r="P9809" i="6"/>
  <c r="P9810" i="6"/>
  <c r="P9811" i="6"/>
  <c r="P9812" i="6"/>
  <c r="P9813" i="6"/>
  <c r="P9814" i="6"/>
  <c r="P9815" i="6"/>
  <c r="P9816" i="6"/>
  <c r="P9817" i="6"/>
  <c r="P9818" i="6"/>
  <c r="P9819" i="6"/>
  <c r="P9820" i="6"/>
  <c r="P9821" i="6"/>
  <c r="P9822" i="6"/>
  <c r="P9823" i="6"/>
  <c r="P9824" i="6"/>
  <c r="P9825" i="6"/>
  <c r="P9826" i="6"/>
  <c r="P9827" i="6"/>
  <c r="P9828" i="6"/>
  <c r="P9829" i="6"/>
  <c r="P9830" i="6"/>
  <c r="P9831" i="6"/>
  <c r="P9832" i="6"/>
  <c r="P9833" i="6"/>
  <c r="P9834" i="6"/>
  <c r="P9835" i="6"/>
  <c r="P9836" i="6"/>
  <c r="P9837" i="6"/>
  <c r="P9838" i="6"/>
  <c r="P9839" i="6"/>
  <c r="P9840" i="6"/>
  <c r="P9841" i="6"/>
  <c r="P9842" i="6"/>
  <c r="P9843" i="6"/>
  <c r="P9844" i="6"/>
  <c r="P9845" i="6"/>
  <c r="P9846" i="6"/>
  <c r="P9847" i="6"/>
  <c r="P9848" i="6"/>
  <c r="P9849" i="6"/>
  <c r="P9850" i="6"/>
  <c r="P9851" i="6"/>
  <c r="P9852" i="6"/>
  <c r="P9853" i="6"/>
  <c r="P9854" i="6"/>
  <c r="P9855" i="6"/>
  <c r="P9856" i="6"/>
  <c r="P9857" i="6"/>
  <c r="P9858" i="6"/>
  <c r="P9859" i="6"/>
  <c r="P9860" i="6"/>
  <c r="P9861" i="6"/>
  <c r="P9862" i="6"/>
  <c r="P9863" i="6"/>
  <c r="P9864" i="6"/>
  <c r="P9865" i="6"/>
  <c r="P9866" i="6"/>
  <c r="P9867" i="6"/>
  <c r="P9868" i="6"/>
  <c r="P9869" i="6"/>
  <c r="P9870" i="6"/>
  <c r="P9871" i="6"/>
  <c r="P9872" i="6"/>
  <c r="P9873" i="6"/>
  <c r="P9874" i="6"/>
  <c r="P9875" i="6"/>
  <c r="P9876" i="6"/>
  <c r="P9877" i="6"/>
  <c r="P9878" i="6"/>
  <c r="P9879" i="6"/>
  <c r="P9880" i="6"/>
  <c r="P9881" i="6"/>
  <c r="P9882" i="6"/>
  <c r="P9883" i="6"/>
  <c r="P9884" i="6"/>
  <c r="P9885" i="6"/>
  <c r="P9886" i="6"/>
  <c r="P9887" i="6"/>
  <c r="P9888" i="6"/>
  <c r="P9889" i="6"/>
  <c r="P9890" i="6"/>
  <c r="P9891" i="6"/>
  <c r="P9892" i="6"/>
  <c r="P9893" i="6"/>
  <c r="P9894" i="6"/>
  <c r="P9895" i="6"/>
  <c r="P9896" i="6"/>
  <c r="P9897" i="6"/>
  <c r="P9898" i="6"/>
  <c r="P9899" i="6"/>
  <c r="P9900" i="6"/>
  <c r="P9901" i="6"/>
  <c r="P9902" i="6"/>
  <c r="P9903" i="6"/>
  <c r="P9904" i="6"/>
  <c r="P9905" i="6"/>
  <c r="P9906" i="6"/>
  <c r="P9907" i="6"/>
  <c r="P9908" i="6"/>
  <c r="P9909" i="6"/>
  <c r="P9910" i="6"/>
  <c r="P9911" i="6"/>
  <c r="P9912" i="6"/>
  <c r="P9913" i="6"/>
  <c r="P9914" i="6"/>
  <c r="P9915" i="6"/>
  <c r="P9916" i="6"/>
  <c r="P9917" i="6"/>
  <c r="P9918" i="6"/>
  <c r="P9919" i="6"/>
  <c r="P9920" i="6"/>
  <c r="P9921" i="6"/>
  <c r="P9922" i="6"/>
  <c r="P9923" i="6"/>
  <c r="P9924" i="6"/>
  <c r="P9925" i="6"/>
  <c r="P9926" i="6"/>
  <c r="P9927" i="6"/>
  <c r="P9928" i="6"/>
  <c r="P9929" i="6"/>
  <c r="P9930" i="6"/>
  <c r="P9931" i="6"/>
  <c r="P9932" i="6"/>
  <c r="P9933" i="6"/>
  <c r="P9934" i="6"/>
  <c r="P9935" i="6"/>
  <c r="P9936" i="6"/>
  <c r="P9937" i="6"/>
  <c r="P9938" i="6"/>
  <c r="P9939" i="6"/>
  <c r="P9940" i="6"/>
  <c r="P9941" i="6"/>
  <c r="P9942" i="6"/>
  <c r="P9943" i="6"/>
  <c r="P9944" i="6"/>
  <c r="P9945" i="6"/>
  <c r="P9946" i="6"/>
  <c r="P9947" i="6"/>
  <c r="P9948" i="6"/>
  <c r="P9949" i="6"/>
  <c r="P9950" i="6"/>
  <c r="P9951" i="6"/>
  <c r="P9952" i="6"/>
  <c r="P9953" i="6"/>
  <c r="P9954" i="6"/>
  <c r="P9955" i="6"/>
  <c r="P9956" i="6"/>
  <c r="P9957" i="6"/>
  <c r="P9958" i="6"/>
  <c r="P9959" i="6"/>
  <c r="P9960" i="6"/>
  <c r="P9961" i="6"/>
  <c r="P9962" i="6"/>
  <c r="P9963" i="6"/>
  <c r="P9964" i="6"/>
  <c r="P9965" i="6"/>
  <c r="P9966" i="6"/>
  <c r="P9967" i="6"/>
  <c r="P9968" i="6"/>
  <c r="P9969" i="6"/>
  <c r="P9970" i="6"/>
  <c r="P9971" i="6"/>
  <c r="P9972" i="6"/>
  <c r="P9973" i="6"/>
  <c r="P9974" i="6"/>
  <c r="P9975" i="6"/>
  <c r="P9976" i="6"/>
  <c r="P9977" i="6"/>
  <c r="P9978" i="6"/>
  <c r="P9979" i="6"/>
  <c r="P9980" i="6"/>
  <c r="P9981" i="6"/>
  <c r="P9982" i="6"/>
  <c r="P9983" i="6"/>
  <c r="P9984" i="6"/>
  <c r="P9985" i="6"/>
  <c r="P9986" i="6"/>
  <c r="P9987" i="6"/>
  <c r="P9988" i="6"/>
  <c r="P9989" i="6"/>
  <c r="P9990" i="6"/>
  <c r="P9991" i="6"/>
  <c r="P9992" i="6"/>
  <c r="P9993" i="6"/>
  <c r="P9994" i="6"/>
  <c r="P9995" i="6"/>
  <c r="P9996" i="6"/>
  <c r="P9997" i="6"/>
  <c r="P9998" i="6"/>
  <c r="P9999" i="6"/>
  <c r="P10000" i="6"/>
  <c r="P10001" i="6"/>
  <c r="P10002" i="6"/>
  <c r="P10003" i="6"/>
  <c r="P10004" i="6"/>
  <c r="P10005" i="6"/>
  <c r="P10006" i="6"/>
  <c r="P10007" i="6"/>
  <c r="P10008" i="6"/>
  <c r="P10009" i="6"/>
  <c r="P10010" i="6"/>
  <c r="P10011" i="6"/>
  <c r="P10012" i="6"/>
  <c r="P10013" i="6"/>
  <c r="P10014" i="6"/>
  <c r="P10015" i="6"/>
  <c r="P10016" i="6"/>
  <c r="P10017" i="6"/>
  <c r="P10018" i="6"/>
  <c r="P10019" i="6"/>
  <c r="P10020" i="6"/>
  <c r="P10021" i="6"/>
  <c r="P10022" i="6"/>
  <c r="P10023" i="6"/>
  <c r="P10024" i="6"/>
  <c r="P10025" i="6"/>
  <c r="P10026" i="6"/>
  <c r="P10027" i="6"/>
  <c r="P10028" i="6"/>
  <c r="P10029" i="6"/>
  <c r="P10030" i="6"/>
  <c r="P10031" i="6"/>
  <c r="P10032" i="6"/>
  <c r="P10033" i="6"/>
  <c r="P10034" i="6"/>
  <c r="P10035" i="6"/>
  <c r="P10036" i="6"/>
  <c r="P10037" i="6"/>
  <c r="P10038" i="6"/>
  <c r="P10039" i="6"/>
  <c r="P10040" i="6"/>
  <c r="P10041" i="6"/>
  <c r="P10042" i="6"/>
  <c r="P10043" i="6"/>
  <c r="P10044" i="6"/>
  <c r="P10045" i="6"/>
  <c r="P10046" i="6"/>
  <c r="P10047" i="6"/>
  <c r="P10048" i="6"/>
  <c r="P10049" i="6"/>
  <c r="P10050" i="6"/>
  <c r="P10051" i="6"/>
  <c r="P10052" i="6"/>
  <c r="P10053" i="6"/>
  <c r="P10054" i="6"/>
  <c r="P10055" i="6"/>
  <c r="P10056" i="6"/>
  <c r="P10057" i="6"/>
  <c r="P10058" i="6"/>
  <c r="P10059" i="6"/>
  <c r="P10060" i="6"/>
  <c r="P10061" i="6"/>
  <c r="P10062" i="6"/>
  <c r="P10063" i="6"/>
  <c r="P10064" i="6"/>
  <c r="P10065" i="6"/>
  <c r="P10066" i="6"/>
  <c r="P10067" i="6"/>
  <c r="P10068" i="6"/>
  <c r="P10069" i="6"/>
  <c r="P10070" i="6"/>
  <c r="P10071" i="6"/>
  <c r="P10072" i="6"/>
  <c r="P10073" i="6"/>
  <c r="P10074" i="6"/>
  <c r="P10075" i="6"/>
  <c r="P10076" i="6"/>
  <c r="P10077" i="6"/>
  <c r="P10078" i="6"/>
  <c r="P10079" i="6"/>
  <c r="P10080" i="6"/>
  <c r="P10081" i="6"/>
  <c r="P10082" i="6"/>
  <c r="P10083" i="6"/>
  <c r="P10084" i="6"/>
  <c r="P10085" i="6"/>
  <c r="P10086" i="6"/>
  <c r="P10087" i="6"/>
  <c r="P10088" i="6"/>
  <c r="P10089" i="6"/>
  <c r="P10090" i="6"/>
  <c r="P10091" i="6"/>
  <c r="P10092" i="6"/>
  <c r="P10093" i="6"/>
  <c r="P10094" i="6"/>
  <c r="P10095" i="6"/>
  <c r="P10096" i="6"/>
  <c r="P10097" i="6"/>
  <c r="P10098" i="6"/>
  <c r="P10099" i="6"/>
  <c r="P10100" i="6"/>
  <c r="P10101" i="6"/>
  <c r="P10102" i="6"/>
  <c r="P10103" i="6"/>
  <c r="P10104" i="6"/>
  <c r="P10105" i="6"/>
  <c r="P10106" i="6"/>
  <c r="P10107" i="6"/>
  <c r="P10108" i="6"/>
  <c r="P10109" i="6"/>
  <c r="P10110" i="6"/>
  <c r="P10111" i="6"/>
  <c r="P10112" i="6"/>
  <c r="P10113" i="6"/>
  <c r="P10114" i="6"/>
  <c r="P10115" i="6"/>
  <c r="P10116" i="6"/>
  <c r="P10117" i="6"/>
  <c r="P10118" i="6"/>
  <c r="P10119" i="6"/>
  <c r="P10120" i="6"/>
  <c r="P10121" i="6"/>
  <c r="P10122" i="6"/>
  <c r="P10123" i="6"/>
  <c r="P10124" i="6"/>
  <c r="P10125" i="6"/>
  <c r="P10126" i="6"/>
  <c r="P10127" i="6"/>
  <c r="P10128" i="6"/>
  <c r="P10129" i="6"/>
  <c r="P10130" i="6"/>
  <c r="P10131" i="6"/>
  <c r="P10132" i="6"/>
  <c r="P10133" i="6"/>
  <c r="P10134" i="6"/>
  <c r="P10135" i="6"/>
  <c r="P10136" i="6"/>
  <c r="P10137" i="6"/>
  <c r="P10138" i="6"/>
  <c r="P10139" i="6"/>
  <c r="P10140" i="6"/>
  <c r="P10141" i="6"/>
  <c r="P10142" i="6"/>
  <c r="P10143" i="6"/>
  <c r="P10144" i="6"/>
  <c r="P10145" i="6"/>
  <c r="P10146" i="6"/>
  <c r="P10147" i="6"/>
  <c r="P10148" i="6"/>
  <c r="P10149" i="6"/>
  <c r="P10150" i="6"/>
  <c r="P10151" i="6"/>
  <c r="P10152" i="6"/>
  <c r="P10153" i="6"/>
  <c r="P10154" i="6"/>
  <c r="P10155" i="6"/>
  <c r="P10156" i="6"/>
  <c r="P10157" i="6"/>
  <c r="P10158" i="6"/>
  <c r="P10159" i="6"/>
  <c r="P10160" i="6"/>
  <c r="P10161" i="6"/>
  <c r="P10162" i="6"/>
  <c r="P10163" i="6"/>
  <c r="P10164" i="6"/>
  <c r="P10165" i="6"/>
  <c r="P10166" i="6"/>
  <c r="P10167" i="6"/>
  <c r="P10168" i="6"/>
  <c r="P10169" i="6"/>
  <c r="P10170" i="6"/>
  <c r="P10171" i="6"/>
  <c r="P10172" i="6"/>
  <c r="P10173" i="6"/>
  <c r="P10174" i="6"/>
  <c r="P10175" i="6"/>
  <c r="P10176" i="6"/>
  <c r="P10177" i="6"/>
  <c r="P10178" i="6"/>
  <c r="P10179" i="6"/>
  <c r="P10180" i="6"/>
  <c r="P10181" i="6"/>
  <c r="P10182" i="6"/>
  <c r="P10183" i="6"/>
  <c r="P10184" i="6"/>
  <c r="P10185" i="6"/>
  <c r="P10186" i="6"/>
  <c r="P10187" i="6"/>
  <c r="P10188" i="6"/>
  <c r="P10189" i="6"/>
  <c r="P10190" i="6"/>
  <c r="P10191" i="6"/>
  <c r="P10192" i="6"/>
  <c r="P10193" i="6"/>
  <c r="P10194" i="6"/>
  <c r="P10195" i="6"/>
  <c r="P10196" i="6"/>
  <c r="P10197" i="6"/>
  <c r="P10198" i="6"/>
  <c r="P10199" i="6"/>
  <c r="P10200" i="6"/>
  <c r="P10201" i="6"/>
  <c r="P10202" i="6"/>
  <c r="P10203" i="6"/>
  <c r="P10204" i="6"/>
  <c r="P10205" i="6"/>
  <c r="P10206" i="6"/>
  <c r="P10207" i="6"/>
  <c r="P10208" i="6"/>
  <c r="P10209" i="6"/>
  <c r="P10210" i="6"/>
  <c r="P10211" i="6"/>
  <c r="P10212" i="6"/>
  <c r="P10213" i="6"/>
  <c r="P10214" i="6"/>
  <c r="P10215" i="6"/>
  <c r="P10216" i="6"/>
  <c r="P10217" i="6"/>
  <c r="P10218" i="6"/>
  <c r="P10219" i="6"/>
  <c r="P10220" i="6"/>
  <c r="P10221" i="6"/>
  <c r="P10222" i="6"/>
  <c r="P10223" i="6"/>
  <c r="P10224" i="6"/>
  <c r="P10225" i="6"/>
  <c r="P10226" i="6"/>
  <c r="P10227" i="6"/>
  <c r="P10228" i="6"/>
  <c r="P10229" i="6"/>
  <c r="P10230" i="6"/>
  <c r="P10231" i="6"/>
  <c r="P10232" i="6"/>
  <c r="P10233" i="6"/>
  <c r="P10234" i="6"/>
  <c r="P10235" i="6"/>
  <c r="P10236" i="6"/>
  <c r="P10237" i="6"/>
  <c r="P10238" i="6"/>
  <c r="P10239" i="6"/>
  <c r="P10240" i="6"/>
  <c r="P10241" i="6"/>
  <c r="P10242" i="6"/>
  <c r="P10243" i="6"/>
  <c r="P10244" i="6"/>
  <c r="P10245" i="6"/>
  <c r="P10246" i="6"/>
  <c r="P10247" i="6"/>
  <c r="P10248" i="6"/>
  <c r="P10249" i="6"/>
  <c r="P10250" i="6"/>
  <c r="P10251" i="6"/>
  <c r="P10252" i="6"/>
  <c r="P10253" i="6"/>
  <c r="P10254" i="6"/>
  <c r="P10255" i="6"/>
  <c r="P10256" i="6"/>
  <c r="P10257" i="6"/>
  <c r="P10258" i="6"/>
  <c r="P10259" i="6"/>
  <c r="P10260" i="6"/>
  <c r="P10261" i="6"/>
  <c r="P10262" i="6"/>
  <c r="P10263" i="6"/>
  <c r="P10264" i="6"/>
  <c r="P10265" i="6"/>
  <c r="P10266" i="6"/>
  <c r="P10267" i="6"/>
  <c r="P10268" i="6"/>
  <c r="P10269" i="6"/>
  <c r="P10270" i="6"/>
  <c r="P10271" i="6"/>
  <c r="P10272" i="6"/>
  <c r="P10273" i="6"/>
  <c r="P10274" i="6"/>
  <c r="P10275" i="6"/>
  <c r="P10276" i="6"/>
  <c r="P10277" i="6"/>
  <c r="P10278" i="6"/>
  <c r="P10279" i="6"/>
  <c r="P10280" i="6"/>
  <c r="P10281" i="6"/>
  <c r="P10282" i="6"/>
  <c r="P10283" i="6"/>
  <c r="P10284" i="6"/>
  <c r="P10285" i="6"/>
  <c r="P10286" i="6"/>
  <c r="P10287" i="6"/>
  <c r="P10288" i="6"/>
  <c r="P10289" i="6"/>
  <c r="P10290" i="6"/>
  <c r="P10291" i="6"/>
  <c r="P10292" i="6"/>
  <c r="P10293" i="6"/>
  <c r="P10294" i="6"/>
  <c r="P10295" i="6"/>
  <c r="P10296" i="6"/>
  <c r="P10297" i="6"/>
  <c r="P10298" i="6"/>
  <c r="P10299" i="6"/>
  <c r="P10300" i="6"/>
  <c r="P10301" i="6"/>
  <c r="P10302" i="6"/>
  <c r="P10303" i="6"/>
  <c r="P10304" i="6"/>
  <c r="P10305" i="6"/>
  <c r="P10306" i="6"/>
  <c r="P10307" i="6"/>
  <c r="P10308" i="6"/>
  <c r="P10309" i="6"/>
  <c r="P10310" i="6"/>
  <c r="P10311" i="6"/>
  <c r="P10312" i="6"/>
  <c r="P10313" i="6"/>
  <c r="P10314" i="6"/>
  <c r="P10315" i="6"/>
  <c r="P10316" i="6"/>
  <c r="P10317" i="6"/>
  <c r="P10318" i="6"/>
  <c r="P10319" i="6"/>
  <c r="P10320" i="6"/>
  <c r="P10321" i="6"/>
  <c r="P10322" i="6"/>
  <c r="P10323" i="6"/>
  <c r="P10324" i="6"/>
  <c r="P10325" i="6"/>
  <c r="P10326" i="6"/>
  <c r="P10327" i="6"/>
  <c r="P10328" i="6"/>
  <c r="P10329" i="6"/>
  <c r="P10330" i="6"/>
  <c r="P10331" i="6"/>
  <c r="P10332" i="6"/>
  <c r="P10333" i="6"/>
  <c r="P10334" i="6"/>
  <c r="P10335" i="6"/>
  <c r="P10336" i="6"/>
  <c r="P10337" i="6"/>
  <c r="P10338" i="6"/>
  <c r="P10339" i="6"/>
  <c r="P10340" i="6"/>
  <c r="P10341" i="6"/>
  <c r="P10342" i="6"/>
  <c r="P10343" i="6"/>
  <c r="P10344" i="6"/>
  <c r="P10345" i="6"/>
  <c r="P10346" i="6"/>
  <c r="P10347" i="6"/>
  <c r="P10348" i="6"/>
  <c r="P10349" i="6"/>
  <c r="P10350" i="6"/>
  <c r="P10351" i="6"/>
  <c r="P10352" i="6"/>
  <c r="P10353" i="6"/>
  <c r="P10354" i="6"/>
  <c r="P10355" i="6"/>
  <c r="P10356" i="6"/>
  <c r="P10357" i="6"/>
  <c r="P10358" i="6"/>
  <c r="P10359" i="6"/>
  <c r="P10360" i="6"/>
  <c r="P10361" i="6"/>
  <c r="P10362" i="6"/>
  <c r="P10363" i="6"/>
  <c r="P10364" i="6"/>
  <c r="P10365" i="6"/>
  <c r="P10366" i="6"/>
  <c r="P10367" i="6"/>
  <c r="P10368" i="6"/>
  <c r="P10369" i="6"/>
  <c r="P10370" i="6"/>
  <c r="P10371" i="6"/>
  <c r="P10372" i="6"/>
  <c r="P10373" i="6"/>
  <c r="P10374" i="6"/>
  <c r="P10375" i="6"/>
  <c r="P10376" i="6"/>
  <c r="P10377" i="6"/>
  <c r="P10378" i="6"/>
  <c r="P10379" i="6"/>
  <c r="P10380" i="6"/>
  <c r="P10381" i="6"/>
  <c r="P10382" i="6"/>
  <c r="P10383" i="6"/>
  <c r="P10384" i="6"/>
  <c r="P10385" i="6"/>
  <c r="P10386" i="6"/>
  <c r="P10387" i="6"/>
  <c r="P10388" i="6"/>
  <c r="P10389" i="6"/>
  <c r="P10390" i="6"/>
  <c r="P10391" i="6"/>
  <c r="P10392" i="6"/>
  <c r="P10393" i="6"/>
  <c r="P10394" i="6"/>
  <c r="P10395" i="6"/>
  <c r="P10396" i="6"/>
  <c r="P10397" i="6"/>
  <c r="P10398" i="6"/>
  <c r="P10399" i="6"/>
  <c r="P10400" i="6"/>
  <c r="P10401" i="6"/>
  <c r="P10402" i="6"/>
  <c r="P10403" i="6"/>
  <c r="P10404" i="6"/>
  <c r="P10405" i="6"/>
  <c r="P10406" i="6"/>
  <c r="P10407" i="6"/>
  <c r="P10408" i="6"/>
  <c r="P10409" i="6"/>
  <c r="P10410" i="6"/>
  <c r="P10411" i="6"/>
  <c r="P10412" i="6"/>
  <c r="P10413" i="6"/>
  <c r="P10414" i="6"/>
  <c r="P10415" i="6"/>
  <c r="P10416" i="6"/>
  <c r="P10417" i="6"/>
  <c r="P10418" i="6"/>
  <c r="P10419" i="6"/>
  <c r="P10420" i="6"/>
  <c r="P10421" i="6"/>
  <c r="P10422" i="6"/>
  <c r="P10423" i="6"/>
  <c r="P10424" i="6"/>
  <c r="P10425" i="6"/>
  <c r="P10426" i="6"/>
  <c r="P10427" i="6"/>
  <c r="P10428" i="6"/>
  <c r="P10429" i="6"/>
  <c r="P10430" i="6"/>
  <c r="P10431" i="6"/>
  <c r="P10432" i="6"/>
  <c r="P10433" i="6"/>
  <c r="P10434" i="6"/>
  <c r="P10435" i="6"/>
  <c r="P10436" i="6"/>
  <c r="P10437" i="6"/>
  <c r="P10438" i="6"/>
  <c r="P10439" i="6"/>
  <c r="P10440" i="6"/>
  <c r="P10441" i="6"/>
  <c r="P10442" i="6"/>
  <c r="P10443" i="6"/>
  <c r="P10444" i="6"/>
  <c r="P10445" i="6"/>
  <c r="P10446" i="6"/>
  <c r="P10447" i="6"/>
  <c r="P10448" i="6"/>
  <c r="P10449" i="6"/>
  <c r="P10450" i="6"/>
  <c r="P10451" i="6"/>
  <c r="P10452" i="6"/>
  <c r="P10453" i="6"/>
  <c r="P10454" i="6"/>
  <c r="P10455" i="6"/>
  <c r="P10456" i="6"/>
  <c r="P10457" i="6"/>
  <c r="P10458" i="6"/>
  <c r="P10459" i="6"/>
  <c r="P10460" i="6"/>
  <c r="P10461" i="6"/>
  <c r="P10462" i="6"/>
  <c r="P10463" i="6"/>
  <c r="P10464" i="6"/>
  <c r="P10465" i="6"/>
  <c r="P10466" i="6"/>
  <c r="P10467" i="6"/>
  <c r="P10468" i="6"/>
  <c r="P10469" i="6"/>
  <c r="P10470" i="6"/>
  <c r="P10471" i="6"/>
  <c r="P10472" i="6"/>
  <c r="P10473" i="6"/>
  <c r="P10474" i="6"/>
  <c r="P10475" i="6"/>
  <c r="P10476" i="6"/>
  <c r="P10477" i="6"/>
  <c r="P10478" i="6"/>
  <c r="P10479" i="6"/>
  <c r="P10480" i="6"/>
  <c r="P10481" i="6"/>
  <c r="P10482" i="6"/>
  <c r="P10483" i="6"/>
  <c r="P10484" i="6"/>
  <c r="P10485" i="6"/>
  <c r="P10486" i="6"/>
  <c r="P10487" i="6"/>
  <c r="P10488" i="6"/>
  <c r="P10489" i="6"/>
  <c r="P10490" i="6"/>
  <c r="P10491" i="6"/>
  <c r="P10492" i="6"/>
  <c r="P10493" i="6"/>
  <c r="P10494" i="6"/>
  <c r="P10495" i="6"/>
  <c r="P10496" i="6"/>
  <c r="P10497" i="6"/>
  <c r="P10498" i="6"/>
  <c r="P10499" i="6"/>
  <c r="P10500" i="6"/>
  <c r="P10501" i="6"/>
  <c r="P10502" i="6"/>
  <c r="P10503" i="6"/>
  <c r="P10504" i="6"/>
  <c r="P10505" i="6"/>
  <c r="P10506" i="6"/>
  <c r="P10507" i="6"/>
  <c r="P10508" i="6"/>
  <c r="P10509" i="6"/>
  <c r="P10510" i="6"/>
  <c r="P10511" i="6"/>
  <c r="P10512" i="6"/>
  <c r="P10513" i="6"/>
  <c r="P10514" i="6"/>
  <c r="P10515" i="6"/>
  <c r="P10516" i="6"/>
  <c r="P10517" i="6"/>
  <c r="P10518" i="6"/>
  <c r="P10519" i="6"/>
  <c r="P10520" i="6"/>
  <c r="P10521" i="6"/>
  <c r="P10522" i="6"/>
  <c r="P10523" i="6"/>
  <c r="P10524" i="6"/>
  <c r="P10525" i="6"/>
  <c r="P10526" i="6"/>
  <c r="P10527" i="6"/>
  <c r="P10528" i="6"/>
  <c r="P10529" i="6"/>
  <c r="P10530" i="6"/>
  <c r="P10531" i="6"/>
  <c r="P10532" i="6"/>
  <c r="P10533" i="6"/>
  <c r="P10534" i="6"/>
  <c r="P10535" i="6"/>
  <c r="P10536" i="6"/>
  <c r="P10537" i="6"/>
  <c r="P10538" i="6"/>
  <c r="P10539" i="6"/>
  <c r="P10540" i="6"/>
  <c r="P10541" i="6"/>
  <c r="P10542" i="6"/>
  <c r="P10543" i="6"/>
  <c r="P10544" i="6"/>
  <c r="P10545" i="6"/>
  <c r="P10546" i="6"/>
  <c r="P10547" i="6"/>
  <c r="P10548" i="6"/>
  <c r="P10549" i="6"/>
  <c r="P10550" i="6"/>
  <c r="P10551" i="6"/>
  <c r="P10552" i="6"/>
  <c r="P10553" i="6"/>
  <c r="P10554" i="6"/>
  <c r="P10555" i="6"/>
  <c r="P10556" i="6"/>
  <c r="P10557" i="6"/>
  <c r="P10558" i="6"/>
  <c r="P10559" i="6"/>
  <c r="P10560" i="6"/>
  <c r="P10561" i="6"/>
  <c r="P10562" i="6"/>
  <c r="P10563" i="6"/>
  <c r="P10564" i="6"/>
  <c r="P10565" i="6"/>
  <c r="P10566" i="6"/>
  <c r="P10567" i="6"/>
  <c r="P10568" i="6"/>
  <c r="P10569" i="6"/>
  <c r="P10570" i="6"/>
  <c r="P10571" i="6"/>
  <c r="P10572" i="6"/>
  <c r="P10573" i="6"/>
  <c r="P10574" i="6"/>
  <c r="P10575" i="6"/>
  <c r="P10576" i="6"/>
  <c r="P10577" i="6"/>
  <c r="P10578" i="6"/>
  <c r="P10579" i="6"/>
  <c r="P10580" i="6"/>
  <c r="P10581" i="6"/>
  <c r="P10582" i="6"/>
  <c r="P10583" i="6"/>
  <c r="P10584" i="6"/>
  <c r="P10585" i="6"/>
  <c r="P10586" i="6"/>
  <c r="P10587" i="6"/>
  <c r="P10588" i="6"/>
  <c r="P10589" i="6"/>
  <c r="P10590" i="6"/>
  <c r="P10591" i="6"/>
  <c r="P10592" i="6"/>
  <c r="P10593" i="6"/>
  <c r="P10594" i="6"/>
  <c r="P10595" i="6"/>
  <c r="P10596" i="6"/>
  <c r="P10597" i="6"/>
  <c r="P10598" i="6"/>
  <c r="P10599" i="6"/>
  <c r="P10600" i="6"/>
  <c r="P10601" i="6"/>
  <c r="P10602" i="6"/>
  <c r="P10603" i="6"/>
  <c r="P10604" i="6"/>
  <c r="P10605" i="6"/>
  <c r="P10606" i="6"/>
  <c r="P10607" i="6"/>
  <c r="P10608" i="6"/>
  <c r="P10609" i="6"/>
  <c r="P10610" i="6"/>
  <c r="P10611" i="6"/>
  <c r="P10612" i="6"/>
  <c r="P10613" i="6"/>
  <c r="P10614" i="6"/>
  <c r="P10615" i="6"/>
  <c r="P10616" i="6"/>
  <c r="P10617" i="6"/>
  <c r="P10618" i="6"/>
  <c r="P10619" i="6"/>
  <c r="P10620" i="6"/>
  <c r="P10621" i="6"/>
  <c r="P10622" i="6"/>
  <c r="P10623" i="6"/>
  <c r="P10624" i="6"/>
  <c r="P10625" i="6"/>
  <c r="P10626" i="6"/>
  <c r="P10627" i="6"/>
  <c r="P10628" i="6"/>
  <c r="P10629" i="6"/>
  <c r="P10630" i="6"/>
  <c r="P10631" i="6"/>
  <c r="P10632" i="6"/>
  <c r="P10633" i="6"/>
  <c r="P10634" i="6"/>
  <c r="P10635" i="6"/>
  <c r="P10636" i="6"/>
  <c r="P10637" i="6"/>
  <c r="P10638" i="6"/>
  <c r="P10639" i="6"/>
  <c r="P10640" i="6"/>
  <c r="P10641" i="6"/>
  <c r="P10642" i="6"/>
  <c r="P10643" i="6"/>
  <c r="P10644" i="6"/>
  <c r="P10645" i="6"/>
  <c r="P10646" i="6"/>
  <c r="P10647" i="6"/>
  <c r="P10648" i="6"/>
  <c r="P10649" i="6"/>
  <c r="P10650" i="6"/>
  <c r="P10651" i="6"/>
  <c r="P10652" i="6"/>
  <c r="P10653" i="6"/>
  <c r="P10654" i="6"/>
  <c r="P10655" i="6"/>
  <c r="P10656" i="6"/>
  <c r="P10657" i="6"/>
  <c r="P10658" i="6"/>
  <c r="P10659" i="6"/>
  <c r="P10660" i="6"/>
  <c r="P10661" i="6"/>
  <c r="P10662" i="6"/>
  <c r="P10663" i="6"/>
  <c r="P10664" i="6"/>
  <c r="P10665" i="6"/>
  <c r="P10666" i="6"/>
  <c r="P10667" i="6"/>
  <c r="P10668" i="6"/>
  <c r="P10669" i="6"/>
  <c r="P10670" i="6"/>
  <c r="P10671" i="6"/>
  <c r="P10672" i="6"/>
  <c r="P10673" i="6"/>
  <c r="P10674" i="6"/>
  <c r="P10675" i="6"/>
  <c r="P10676" i="6"/>
  <c r="P10677" i="6"/>
  <c r="P10678" i="6"/>
  <c r="P10679" i="6"/>
  <c r="P10680" i="6"/>
  <c r="P10681" i="6"/>
  <c r="P10682" i="6"/>
  <c r="P10683" i="6"/>
  <c r="P10684" i="6"/>
  <c r="P10685" i="6"/>
  <c r="P10686" i="6"/>
  <c r="P10687" i="6"/>
  <c r="P10688" i="6"/>
  <c r="P10689" i="6"/>
  <c r="P10690" i="6"/>
  <c r="P10691" i="6"/>
  <c r="P10692" i="6"/>
  <c r="P10693" i="6"/>
  <c r="P10694" i="6"/>
  <c r="P10695" i="6"/>
  <c r="P10696" i="6"/>
  <c r="P10697" i="6"/>
  <c r="P10698" i="6"/>
  <c r="P10699" i="6"/>
  <c r="P10700" i="6"/>
  <c r="P10701" i="6"/>
  <c r="P10702" i="6"/>
  <c r="P10703" i="6"/>
  <c r="P10704" i="6"/>
  <c r="P10705" i="6"/>
  <c r="P10706" i="6"/>
  <c r="P10707" i="6"/>
  <c r="P10708" i="6"/>
  <c r="P10709" i="6"/>
  <c r="P10710" i="6"/>
  <c r="P10711" i="6"/>
  <c r="P10712" i="6"/>
  <c r="P10713" i="6"/>
  <c r="P10714" i="6"/>
  <c r="P10715" i="6"/>
  <c r="P10716" i="6"/>
  <c r="P10717" i="6"/>
  <c r="P10718" i="6"/>
  <c r="P10719" i="6"/>
  <c r="P10720" i="6"/>
  <c r="P10721" i="6"/>
  <c r="P10722" i="6"/>
  <c r="P10723" i="6"/>
  <c r="P10724" i="6"/>
  <c r="P10725" i="6"/>
  <c r="P10726" i="6"/>
  <c r="P10727" i="6"/>
  <c r="P10728" i="6"/>
  <c r="P10729" i="6"/>
  <c r="P10730" i="6"/>
  <c r="P10731" i="6"/>
  <c r="P10732" i="6"/>
  <c r="P10733" i="6"/>
  <c r="P10734" i="6"/>
  <c r="P10735" i="6"/>
  <c r="P10736" i="6"/>
  <c r="P10737" i="6"/>
  <c r="P10738" i="6"/>
  <c r="P10739" i="6"/>
  <c r="P10740" i="6"/>
  <c r="P10741" i="6"/>
  <c r="P10742" i="6"/>
  <c r="P10743" i="6"/>
  <c r="P10744" i="6"/>
  <c r="P10745" i="6"/>
  <c r="P10746" i="6"/>
  <c r="P10747" i="6"/>
  <c r="P10748" i="6"/>
  <c r="P10749" i="6"/>
  <c r="P10750" i="6"/>
  <c r="P10751" i="6"/>
  <c r="P10752" i="6"/>
  <c r="P10753" i="6"/>
  <c r="P10754" i="6"/>
  <c r="P10755" i="6"/>
  <c r="P10756" i="6"/>
  <c r="P10757" i="6"/>
  <c r="P10758" i="6"/>
  <c r="P10759" i="6"/>
  <c r="P10760" i="6"/>
  <c r="P10761" i="6"/>
  <c r="P10762" i="6"/>
  <c r="P10763" i="6"/>
  <c r="P10764" i="6"/>
  <c r="P10765" i="6"/>
  <c r="P10766" i="6"/>
  <c r="P10767" i="6"/>
  <c r="P10768" i="6"/>
  <c r="P10769" i="6"/>
  <c r="P10770" i="6"/>
  <c r="P10771" i="6"/>
  <c r="P10772" i="6"/>
  <c r="P10773" i="6"/>
  <c r="P10774" i="6"/>
  <c r="P10775" i="6"/>
  <c r="P10776" i="6"/>
  <c r="P10777" i="6"/>
  <c r="P10778" i="6"/>
  <c r="P10779" i="6"/>
  <c r="P10780" i="6"/>
  <c r="P10781" i="6"/>
  <c r="P10782" i="6"/>
  <c r="P10783" i="6"/>
  <c r="P10784" i="6"/>
  <c r="P10785" i="6"/>
  <c r="P10786" i="6"/>
  <c r="P10787" i="6"/>
  <c r="P10788" i="6"/>
  <c r="P10789" i="6"/>
  <c r="P10790" i="6"/>
  <c r="P10791" i="6"/>
  <c r="P10792" i="6"/>
  <c r="P10793" i="6"/>
  <c r="P10794" i="6"/>
  <c r="P10795" i="6"/>
  <c r="P10796" i="6"/>
  <c r="P10797" i="6"/>
  <c r="P10798" i="6"/>
  <c r="P10799" i="6"/>
  <c r="P10800" i="6"/>
  <c r="P10801" i="6"/>
  <c r="P10802" i="6"/>
  <c r="P10803" i="6"/>
  <c r="P10804" i="6"/>
  <c r="P10805" i="6"/>
  <c r="P10806" i="6"/>
  <c r="P10807" i="6"/>
  <c r="P10808" i="6"/>
  <c r="P10809" i="6"/>
  <c r="P10810" i="6"/>
  <c r="P10811" i="6"/>
  <c r="P10812" i="6"/>
  <c r="P10813" i="6"/>
  <c r="P10814" i="6"/>
  <c r="P10815" i="6"/>
  <c r="P10816" i="6"/>
  <c r="P10817" i="6"/>
  <c r="P10818" i="6"/>
  <c r="P10819" i="6"/>
  <c r="P10820" i="6"/>
  <c r="P10821" i="6"/>
  <c r="P10822" i="6"/>
  <c r="P10823" i="6"/>
  <c r="P10824" i="6"/>
  <c r="P10825" i="6"/>
  <c r="P10826" i="6"/>
  <c r="P10827" i="6"/>
  <c r="P10828" i="6"/>
  <c r="P10829" i="6"/>
  <c r="P10830" i="6"/>
  <c r="P10831" i="6"/>
  <c r="P10832" i="6"/>
  <c r="P10833" i="6"/>
  <c r="P10834" i="6"/>
  <c r="P10835" i="6"/>
  <c r="P10836" i="6"/>
  <c r="P10837" i="6"/>
  <c r="P10838" i="6"/>
  <c r="P10839" i="6"/>
  <c r="P10840" i="6"/>
  <c r="P10841" i="6"/>
  <c r="P10842" i="6"/>
  <c r="P10843" i="6"/>
  <c r="P10844" i="6"/>
  <c r="P10845" i="6"/>
  <c r="P10846" i="6"/>
  <c r="P10847" i="6"/>
  <c r="P10848" i="6"/>
  <c r="P10849" i="6"/>
  <c r="P10850" i="6"/>
  <c r="P10851" i="6"/>
  <c r="P10852" i="6"/>
  <c r="P10853" i="6"/>
  <c r="P10854" i="6"/>
  <c r="P10855" i="6"/>
  <c r="P10856" i="6"/>
  <c r="P10857" i="6"/>
  <c r="P10858" i="6"/>
  <c r="P10859" i="6"/>
  <c r="P10860" i="6"/>
  <c r="P10861" i="6"/>
  <c r="P10862" i="6"/>
  <c r="P10863" i="6"/>
  <c r="P10864" i="6"/>
  <c r="P10865" i="6"/>
  <c r="P10866" i="6"/>
  <c r="P10867" i="6"/>
  <c r="P10868" i="6"/>
  <c r="P10869" i="6"/>
  <c r="P10870" i="6"/>
  <c r="P10871" i="6"/>
  <c r="P10872" i="6"/>
  <c r="P10873" i="6"/>
  <c r="P10874" i="6"/>
  <c r="P10875" i="6"/>
  <c r="P10876" i="6"/>
  <c r="P10877" i="6"/>
  <c r="P10878" i="6"/>
  <c r="P10879" i="6"/>
  <c r="P10880" i="6"/>
  <c r="P10881" i="6"/>
  <c r="P10882" i="6"/>
  <c r="P10883" i="6"/>
  <c r="P10884" i="6"/>
  <c r="P10885" i="6"/>
  <c r="P10886" i="6"/>
  <c r="P10887" i="6"/>
  <c r="P10888" i="6"/>
  <c r="P10889" i="6"/>
  <c r="P10890" i="6"/>
  <c r="P10891" i="6"/>
  <c r="P10892" i="6"/>
  <c r="P10893" i="6"/>
  <c r="P10894" i="6"/>
  <c r="P10895" i="6"/>
  <c r="P10896" i="6"/>
  <c r="P10897" i="6"/>
  <c r="P10898" i="6"/>
  <c r="P10899" i="6"/>
  <c r="P10900" i="6"/>
  <c r="P10901" i="6"/>
  <c r="P10902" i="6"/>
  <c r="P10903" i="6"/>
  <c r="P10904" i="6"/>
  <c r="P10905" i="6"/>
  <c r="P10906" i="6"/>
  <c r="P10907" i="6"/>
  <c r="P10908" i="6"/>
  <c r="P10909" i="6"/>
  <c r="P10910" i="6"/>
  <c r="P10911" i="6"/>
  <c r="P10912" i="6"/>
  <c r="P10913" i="6"/>
  <c r="P10914" i="6"/>
  <c r="P10915" i="6"/>
  <c r="P10916" i="6"/>
  <c r="P10917" i="6"/>
  <c r="P10918" i="6"/>
  <c r="P10919" i="6"/>
  <c r="P10920" i="6"/>
  <c r="P10921" i="6"/>
  <c r="P10922" i="6"/>
  <c r="P10923" i="6"/>
  <c r="P10924" i="6"/>
  <c r="P10925" i="6"/>
  <c r="P10926" i="6"/>
  <c r="P10927" i="6"/>
  <c r="P10928" i="6"/>
  <c r="P10929" i="6"/>
  <c r="P10930" i="6"/>
  <c r="P10931" i="6"/>
  <c r="P10932" i="6"/>
  <c r="P10933" i="6"/>
  <c r="P10934" i="6"/>
  <c r="P10935" i="6"/>
  <c r="P10936" i="6"/>
  <c r="P10937" i="6"/>
  <c r="P10938" i="6"/>
  <c r="P10939" i="6"/>
  <c r="P10940" i="6"/>
  <c r="P10941" i="6"/>
  <c r="P10942" i="6"/>
  <c r="P10943" i="6"/>
  <c r="P10944" i="6"/>
  <c r="P10945" i="6"/>
  <c r="P10946" i="6"/>
  <c r="P10947" i="6"/>
  <c r="P10948" i="6"/>
  <c r="P10949" i="6"/>
  <c r="P10950" i="6"/>
  <c r="P10951" i="6"/>
  <c r="P10952" i="6"/>
  <c r="P10953" i="6"/>
  <c r="P10954" i="6"/>
  <c r="P10955" i="6"/>
  <c r="P10956" i="6"/>
  <c r="P10957" i="6"/>
  <c r="P10958" i="6"/>
  <c r="P10959" i="6"/>
  <c r="P10960" i="6"/>
  <c r="P10961" i="6"/>
  <c r="P10962" i="6"/>
  <c r="P10963" i="6"/>
  <c r="P10964" i="6"/>
  <c r="P10965" i="6"/>
  <c r="P10966" i="6"/>
  <c r="P10967" i="6"/>
  <c r="P10968" i="6"/>
  <c r="P10969" i="6"/>
  <c r="P10970" i="6"/>
  <c r="P10971" i="6"/>
  <c r="P10972" i="6"/>
  <c r="P10973" i="6"/>
  <c r="P10974" i="6"/>
  <c r="P10975" i="6"/>
  <c r="P10976" i="6"/>
  <c r="P10977" i="6"/>
  <c r="P10978" i="6"/>
  <c r="P10979" i="6"/>
  <c r="P10980" i="6"/>
  <c r="P10981" i="6"/>
  <c r="P10982" i="6"/>
  <c r="P10983" i="6"/>
  <c r="P10984" i="6"/>
  <c r="P10985" i="6"/>
  <c r="P10986" i="6"/>
  <c r="P10987" i="6"/>
  <c r="P10988" i="6"/>
  <c r="P10989" i="6"/>
  <c r="P10990" i="6"/>
  <c r="P10991" i="6"/>
  <c r="P10992" i="6"/>
  <c r="P10993" i="6"/>
  <c r="P10994" i="6"/>
  <c r="P10995" i="6"/>
  <c r="P10996" i="6"/>
  <c r="P10997" i="6"/>
  <c r="P10998" i="6"/>
  <c r="P10999" i="6"/>
  <c r="P11000" i="6"/>
  <c r="P11001" i="6"/>
  <c r="P11002" i="6"/>
  <c r="P11003" i="6"/>
  <c r="P11004" i="6"/>
  <c r="P11005" i="6"/>
  <c r="P11006" i="6"/>
  <c r="P11007" i="6"/>
  <c r="P11008" i="6"/>
  <c r="P11009" i="6"/>
  <c r="P11010" i="6"/>
  <c r="P11011" i="6"/>
  <c r="P11012" i="6"/>
  <c r="P11013" i="6"/>
  <c r="P11014" i="6"/>
  <c r="P11015" i="6"/>
  <c r="P11016" i="6"/>
  <c r="P11017" i="6"/>
  <c r="P11018" i="6"/>
  <c r="P11019" i="6"/>
  <c r="P11020" i="6"/>
  <c r="P11021" i="6"/>
  <c r="P11022" i="6"/>
  <c r="P11023" i="6"/>
  <c r="P11024" i="6"/>
  <c r="P11025" i="6"/>
  <c r="P11026" i="6"/>
  <c r="P11027" i="6"/>
  <c r="P11028" i="6"/>
  <c r="P11029" i="6"/>
  <c r="P11030" i="6"/>
  <c r="P11031" i="6"/>
  <c r="P11032" i="6"/>
  <c r="P11033" i="6"/>
  <c r="P11034" i="6"/>
  <c r="P11035" i="6"/>
  <c r="P11036" i="6"/>
  <c r="P11037" i="6"/>
  <c r="P11038" i="6"/>
  <c r="P11039" i="6"/>
  <c r="P11040" i="6"/>
  <c r="P11041" i="6"/>
  <c r="P11042" i="6"/>
  <c r="P11043" i="6"/>
  <c r="P11044" i="6"/>
  <c r="P11045" i="6"/>
  <c r="P11046" i="6"/>
  <c r="P11047" i="6"/>
  <c r="P11048" i="6"/>
  <c r="P11049" i="6"/>
  <c r="P11050" i="6"/>
  <c r="P11051" i="6"/>
  <c r="P11052" i="6"/>
  <c r="P11053" i="6"/>
  <c r="P11054" i="6"/>
  <c r="P11055" i="6"/>
  <c r="P11056" i="6"/>
  <c r="P11057" i="6"/>
  <c r="P11058" i="6"/>
  <c r="P11059" i="6"/>
  <c r="P11060" i="6"/>
  <c r="P11061" i="6"/>
  <c r="P11062" i="6"/>
  <c r="P11063" i="6"/>
  <c r="P11064" i="6"/>
  <c r="P11065" i="6"/>
  <c r="P11066" i="6"/>
  <c r="P11067" i="6"/>
  <c r="P11068" i="6"/>
  <c r="P11069" i="6"/>
  <c r="P11070" i="6"/>
  <c r="P11071" i="6"/>
  <c r="P11072" i="6"/>
  <c r="P11073" i="6"/>
  <c r="P11074" i="6"/>
  <c r="P11075" i="6"/>
  <c r="P11076" i="6"/>
  <c r="P11077" i="6"/>
  <c r="P11078" i="6"/>
  <c r="P11079" i="6"/>
  <c r="P11080" i="6"/>
  <c r="P11081" i="6"/>
  <c r="P11082" i="6"/>
  <c r="P11083" i="6"/>
  <c r="P11084" i="6"/>
  <c r="P11085" i="6"/>
  <c r="P11086" i="6"/>
  <c r="P11087" i="6"/>
  <c r="P11088" i="6"/>
  <c r="P11089" i="6"/>
  <c r="P11090" i="6"/>
  <c r="P11091" i="6"/>
  <c r="P11092" i="6"/>
  <c r="P11093" i="6"/>
  <c r="P11094" i="6"/>
  <c r="P11095" i="6"/>
  <c r="P11096" i="6"/>
  <c r="P11097" i="6"/>
  <c r="P11098" i="6"/>
  <c r="P11099" i="6"/>
  <c r="P11100" i="6"/>
  <c r="P11101" i="6"/>
  <c r="P11102" i="6"/>
  <c r="P11103" i="6"/>
  <c r="P11104" i="6"/>
  <c r="P11105" i="6"/>
  <c r="P11106" i="6"/>
  <c r="P11107" i="6"/>
  <c r="P11108" i="6"/>
  <c r="P11109" i="6"/>
  <c r="P11110" i="6"/>
  <c r="P11111" i="6"/>
  <c r="P11112" i="6"/>
  <c r="P11113" i="6"/>
  <c r="P11114" i="6"/>
  <c r="P11115" i="6"/>
  <c r="P11116" i="6"/>
  <c r="P11117" i="6"/>
  <c r="P11118" i="6"/>
  <c r="P11119" i="6"/>
  <c r="P11120" i="6"/>
  <c r="P11121" i="6"/>
  <c r="P11122" i="6"/>
  <c r="P11123" i="6"/>
  <c r="P11124" i="6"/>
  <c r="P11125" i="6"/>
  <c r="P11126" i="6"/>
  <c r="P11127" i="6"/>
  <c r="P11128" i="6"/>
  <c r="P11129" i="6"/>
  <c r="P11130" i="6"/>
  <c r="P11131" i="6"/>
  <c r="P11132" i="6"/>
  <c r="P11133" i="6"/>
  <c r="P11134" i="6"/>
  <c r="P11135" i="6"/>
  <c r="P11136" i="6"/>
  <c r="P11137" i="6"/>
  <c r="P11138" i="6"/>
  <c r="P11139" i="6"/>
  <c r="P11140" i="6"/>
  <c r="P11141" i="6"/>
  <c r="P11142" i="6"/>
  <c r="P11143" i="6"/>
  <c r="P11144" i="6"/>
  <c r="P11145" i="6"/>
  <c r="P11146" i="6"/>
  <c r="P11147" i="6"/>
  <c r="P11148" i="6"/>
  <c r="P11149" i="6"/>
  <c r="P11150" i="6"/>
  <c r="P11151" i="6"/>
  <c r="P11152" i="6"/>
  <c r="P11153" i="6"/>
  <c r="P11154" i="6"/>
  <c r="P11155" i="6"/>
  <c r="P11156" i="6"/>
  <c r="P11157" i="6"/>
  <c r="P11158" i="6"/>
  <c r="P11159" i="6"/>
  <c r="P11160" i="6"/>
  <c r="P11161" i="6"/>
  <c r="P11162" i="6"/>
  <c r="P11163" i="6"/>
  <c r="P11164" i="6"/>
  <c r="P11165" i="6"/>
  <c r="P11166" i="6"/>
  <c r="P11167" i="6"/>
  <c r="P11168" i="6"/>
  <c r="P11169" i="6"/>
  <c r="P11170" i="6"/>
  <c r="P11171" i="6"/>
  <c r="P11172" i="6"/>
  <c r="P11173" i="6"/>
  <c r="P11174" i="6"/>
  <c r="P11175" i="6"/>
  <c r="P11176" i="6"/>
  <c r="P11177" i="6"/>
  <c r="P11178" i="6"/>
  <c r="P11179" i="6"/>
  <c r="P11180" i="6"/>
  <c r="P11181" i="6"/>
  <c r="P11182" i="6"/>
  <c r="P11183" i="6"/>
  <c r="P11184" i="6"/>
  <c r="P11185" i="6"/>
  <c r="P11186" i="6"/>
  <c r="P11187" i="6"/>
  <c r="P11188" i="6"/>
  <c r="P11189" i="6"/>
  <c r="P11190" i="6"/>
  <c r="P11191" i="6"/>
  <c r="P11192" i="6"/>
  <c r="P11193" i="6"/>
  <c r="P11194" i="6"/>
  <c r="P11195" i="6"/>
  <c r="P11196" i="6"/>
  <c r="P11197" i="6"/>
  <c r="P11198" i="6"/>
  <c r="P11199" i="6"/>
  <c r="P11200" i="6"/>
  <c r="P11201" i="6"/>
  <c r="P11202" i="6"/>
  <c r="P11203" i="6"/>
  <c r="P11204" i="6"/>
  <c r="P11205" i="6"/>
  <c r="P11206" i="6"/>
  <c r="P11207" i="6"/>
  <c r="P11208" i="6"/>
  <c r="P11209" i="6"/>
  <c r="P11210" i="6"/>
  <c r="P11211" i="6"/>
  <c r="P11212" i="6"/>
  <c r="P11213" i="6"/>
  <c r="P11214" i="6"/>
  <c r="P11215" i="6"/>
  <c r="P11216" i="6"/>
  <c r="P11217" i="6"/>
  <c r="P11218" i="6"/>
  <c r="P11219" i="6"/>
  <c r="P11220" i="6"/>
  <c r="P11221" i="6"/>
  <c r="P11222" i="6"/>
  <c r="P11223" i="6"/>
  <c r="P11224" i="6"/>
  <c r="P11225" i="6"/>
  <c r="P11226" i="6"/>
  <c r="P11227" i="6"/>
  <c r="P11228" i="6"/>
  <c r="P11229" i="6"/>
  <c r="P11230" i="6"/>
  <c r="P11231" i="6"/>
  <c r="P11232" i="6"/>
  <c r="P11233" i="6"/>
  <c r="P11234" i="6"/>
  <c r="P11235" i="6"/>
  <c r="P11236" i="6"/>
  <c r="P11237" i="6"/>
  <c r="P11238" i="6"/>
  <c r="P11239" i="6"/>
  <c r="P11240" i="6"/>
  <c r="P11241" i="6"/>
  <c r="P11242" i="6"/>
  <c r="P11243" i="6"/>
  <c r="P11244" i="6"/>
  <c r="P11245" i="6"/>
  <c r="P11246" i="6"/>
  <c r="P11247" i="6"/>
  <c r="P11248" i="6"/>
  <c r="P11249" i="6"/>
  <c r="P11250" i="6"/>
  <c r="P11251" i="6"/>
  <c r="P11252" i="6"/>
  <c r="P11253" i="6"/>
  <c r="P11254" i="6"/>
  <c r="P11255" i="6"/>
  <c r="P11256" i="6"/>
  <c r="P11257" i="6"/>
  <c r="P11258" i="6"/>
  <c r="P11259" i="6"/>
  <c r="P11260" i="6"/>
  <c r="P11261" i="6"/>
  <c r="P11262" i="6"/>
  <c r="P11263" i="6"/>
  <c r="P11264" i="6"/>
  <c r="P11265" i="6"/>
  <c r="P11266" i="6"/>
  <c r="P11267" i="6"/>
  <c r="P11268" i="6"/>
  <c r="P11269" i="6"/>
  <c r="P11270" i="6"/>
  <c r="P11271" i="6"/>
  <c r="P11272" i="6"/>
  <c r="P11273" i="6"/>
  <c r="P11274" i="6"/>
  <c r="P11275" i="6"/>
  <c r="P11276" i="6"/>
  <c r="P11277" i="6"/>
  <c r="P11278" i="6"/>
  <c r="P11279" i="6"/>
  <c r="P11280" i="6"/>
  <c r="P11281" i="6"/>
  <c r="P11282" i="6"/>
  <c r="P11283" i="6"/>
  <c r="P11284" i="6"/>
  <c r="P11285" i="6"/>
  <c r="P11286" i="6"/>
  <c r="P11287" i="6"/>
  <c r="P11288" i="6"/>
  <c r="P11289" i="6"/>
  <c r="P11290" i="6"/>
  <c r="P11291" i="6"/>
  <c r="P11292" i="6"/>
  <c r="P11293" i="6"/>
  <c r="P11294" i="6"/>
  <c r="P11295" i="6"/>
  <c r="P11296" i="6"/>
  <c r="P11297" i="6"/>
  <c r="P11298" i="6"/>
  <c r="P11299" i="6"/>
  <c r="P11300" i="6"/>
  <c r="P11301" i="6"/>
  <c r="P11302" i="6"/>
  <c r="P11303" i="6"/>
  <c r="P11304" i="6"/>
  <c r="P11305" i="6"/>
  <c r="P11306" i="6"/>
  <c r="P11307" i="6"/>
  <c r="P11308" i="6"/>
  <c r="P11309" i="6"/>
  <c r="P11310" i="6"/>
  <c r="P11311" i="6"/>
  <c r="P11312" i="6"/>
  <c r="P11313" i="6"/>
  <c r="P11314" i="6"/>
  <c r="P11315" i="6"/>
  <c r="P11316" i="6"/>
  <c r="P11317" i="6"/>
  <c r="P11318" i="6"/>
  <c r="P11319" i="6"/>
  <c r="P11320" i="6"/>
  <c r="P11321" i="6"/>
  <c r="P11322" i="6"/>
  <c r="P11323" i="6"/>
  <c r="P11324" i="6"/>
  <c r="P11325" i="6"/>
  <c r="P11326" i="6"/>
  <c r="P11327" i="6"/>
  <c r="P11328" i="6"/>
  <c r="P11329" i="6"/>
  <c r="P11330" i="6"/>
  <c r="P11331" i="6"/>
  <c r="P11332" i="6"/>
  <c r="P11333" i="6"/>
  <c r="P11334" i="6"/>
  <c r="P11335" i="6"/>
  <c r="P11336" i="6"/>
  <c r="P11337" i="6"/>
  <c r="P11338" i="6"/>
  <c r="P11339" i="6"/>
  <c r="P11340" i="6"/>
  <c r="P11341" i="6"/>
  <c r="P11342" i="6"/>
  <c r="P11343" i="6"/>
  <c r="P11344" i="6"/>
  <c r="P11345" i="6"/>
  <c r="P11346" i="6"/>
  <c r="P11347" i="6"/>
  <c r="P11348" i="6"/>
  <c r="P11349" i="6"/>
  <c r="P11350" i="6"/>
  <c r="P11351" i="6"/>
  <c r="P11352" i="6"/>
  <c r="P11353" i="6"/>
  <c r="P11354" i="6"/>
  <c r="P11355" i="6"/>
  <c r="P11356" i="6"/>
  <c r="P11357" i="6"/>
  <c r="P11358" i="6"/>
  <c r="P11359" i="6"/>
  <c r="P11360" i="6"/>
  <c r="P11361" i="6"/>
  <c r="P11362" i="6"/>
  <c r="P11363" i="6"/>
  <c r="P11364" i="6"/>
  <c r="P11365" i="6"/>
  <c r="P11366" i="6"/>
  <c r="P11367" i="6"/>
  <c r="P11368" i="6"/>
  <c r="P11369" i="6"/>
  <c r="P11370" i="6"/>
  <c r="P11371" i="6"/>
  <c r="P11372" i="6"/>
  <c r="P11373" i="6"/>
  <c r="P11374" i="6"/>
  <c r="P11375" i="6"/>
  <c r="P11376" i="6"/>
  <c r="P11377" i="6"/>
  <c r="P11378" i="6"/>
  <c r="P11379" i="6"/>
  <c r="P11380" i="6"/>
  <c r="P11381" i="6"/>
  <c r="P11382" i="6"/>
  <c r="P11383" i="6"/>
  <c r="P11384" i="6"/>
  <c r="P11385" i="6"/>
  <c r="P11386" i="6"/>
  <c r="P11387" i="6"/>
  <c r="P11388" i="6"/>
  <c r="P11389" i="6"/>
  <c r="P11390" i="6"/>
  <c r="P11391" i="6"/>
  <c r="P11392" i="6"/>
  <c r="P11393" i="6"/>
  <c r="P11394" i="6"/>
  <c r="P11395" i="6"/>
  <c r="P11396" i="6"/>
  <c r="P11397" i="6"/>
  <c r="P11398" i="6"/>
  <c r="P11399" i="6"/>
  <c r="P11400" i="6"/>
  <c r="P11401" i="6"/>
  <c r="P11402" i="6"/>
  <c r="P11403" i="6"/>
  <c r="P11404" i="6"/>
  <c r="P11405" i="6"/>
  <c r="P11406" i="6"/>
  <c r="P11407" i="6"/>
  <c r="P11408" i="6"/>
  <c r="P11409" i="6"/>
  <c r="P11410" i="6"/>
  <c r="P11411" i="6"/>
  <c r="P11412" i="6"/>
  <c r="P11413" i="6"/>
  <c r="P11414" i="6"/>
  <c r="P11415" i="6"/>
  <c r="P11416" i="6"/>
  <c r="P11417" i="6"/>
  <c r="P11418" i="6"/>
  <c r="P11419" i="6"/>
  <c r="P11420" i="6"/>
  <c r="P11421" i="6"/>
  <c r="P11422" i="6"/>
  <c r="P11423" i="6"/>
  <c r="P11424" i="6"/>
  <c r="P11425" i="6"/>
  <c r="P11426" i="6"/>
  <c r="P11427" i="6"/>
  <c r="P11428" i="6"/>
  <c r="P11429" i="6"/>
  <c r="P11430" i="6"/>
  <c r="P11431" i="6"/>
  <c r="P11432" i="6"/>
  <c r="P11433" i="6"/>
  <c r="P11434" i="6"/>
  <c r="P11435" i="6"/>
  <c r="P11436" i="6"/>
  <c r="P11437" i="6"/>
  <c r="P11438" i="6"/>
  <c r="P11439" i="6"/>
  <c r="P11440" i="6"/>
  <c r="P11441" i="6"/>
  <c r="P11442" i="6"/>
  <c r="P11443" i="6"/>
  <c r="P11444" i="6"/>
  <c r="P11445" i="6"/>
  <c r="P11446" i="6"/>
  <c r="P11447" i="6"/>
  <c r="P11448" i="6"/>
  <c r="P11449" i="6"/>
  <c r="P11450" i="6"/>
  <c r="P11451" i="6"/>
  <c r="P11452" i="6"/>
  <c r="P11453" i="6"/>
  <c r="P11454" i="6"/>
  <c r="P11455" i="6"/>
  <c r="P11456" i="6"/>
  <c r="P11457" i="6"/>
  <c r="P11458" i="6"/>
  <c r="P11459" i="6"/>
  <c r="P11460" i="6"/>
  <c r="P11461" i="6"/>
  <c r="P11462" i="6"/>
  <c r="P11463" i="6"/>
  <c r="P11464" i="6"/>
  <c r="P11465" i="6"/>
  <c r="P11466" i="6"/>
  <c r="P11467" i="6"/>
  <c r="P11468" i="6"/>
  <c r="P11469" i="6"/>
  <c r="P11470" i="6"/>
  <c r="P11471" i="6"/>
  <c r="P11472" i="6"/>
  <c r="P11473" i="6"/>
  <c r="P11474" i="6"/>
  <c r="P11475" i="6"/>
  <c r="P11476" i="6"/>
  <c r="P11477" i="6"/>
  <c r="P11478" i="6"/>
  <c r="P11479" i="6"/>
  <c r="P11480" i="6"/>
  <c r="P11481" i="6"/>
  <c r="P11482" i="6"/>
  <c r="P11483" i="6"/>
  <c r="P11484" i="6"/>
  <c r="P11485" i="6"/>
  <c r="P11486" i="6"/>
  <c r="P11487" i="6"/>
  <c r="P11488" i="6"/>
  <c r="P11489" i="6"/>
  <c r="P11490" i="6"/>
  <c r="P11491" i="6"/>
  <c r="P11492" i="6"/>
  <c r="P11493" i="6"/>
  <c r="P11494" i="6"/>
  <c r="P11495" i="6"/>
  <c r="P11496" i="6"/>
  <c r="P11497" i="6"/>
  <c r="P11498" i="6"/>
  <c r="P11499" i="6"/>
  <c r="P11500" i="6"/>
  <c r="P11501" i="6"/>
  <c r="P11502" i="6"/>
  <c r="P11503" i="6"/>
  <c r="P11504" i="6"/>
  <c r="P11505" i="6"/>
  <c r="P11506" i="6"/>
  <c r="P11507" i="6"/>
  <c r="P11508" i="6"/>
  <c r="P11509" i="6"/>
  <c r="P11510" i="6"/>
  <c r="P11511" i="6"/>
  <c r="P11512" i="6"/>
  <c r="P11513" i="6"/>
  <c r="P11514" i="6"/>
  <c r="P11515" i="6"/>
  <c r="P11516" i="6"/>
  <c r="P11517" i="6"/>
  <c r="P11518" i="6"/>
  <c r="P11519" i="6"/>
  <c r="P11520" i="6"/>
  <c r="P11521" i="6"/>
  <c r="P11522" i="6"/>
  <c r="P11523" i="6"/>
  <c r="P11524" i="6"/>
  <c r="P11525" i="6"/>
  <c r="P11526" i="6"/>
  <c r="P11527" i="6"/>
  <c r="P11528" i="6"/>
  <c r="P11529" i="6"/>
  <c r="P11530" i="6"/>
  <c r="P11531" i="6"/>
  <c r="P11532" i="6"/>
  <c r="P11533" i="6"/>
  <c r="P11534" i="6"/>
  <c r="P11535" i="6"/>
  <c r="P11536" i="6"/>
  <c r="P11537" i="6"/>
  <c r="P11538" i="6"/>
  <c r="P11539" i="6"/>
  <c r="P11540" i="6"/>
  <c r="P11541" i="6"/>
  <c r="P11542" i="6"/>
  <c r="P11543" i="6"/>
  <c r="P11544" i="6"/>
  <c r="P11545" i="6"/>
  <c r="P11546" i="6"/>
  <c r="P11547" i="6"/>
  <c r="P11548" i="6"/>
  <c r="P11549" i="6"/>
  <c r="P11550" i="6"/>
  <c r="P11551" i="6"/>
  <c r="P11552" i="6"/>
  <c r="P11553" i="6"/>
  <c r="P11554" i="6"/>
  <c r="P11555" i="6"/>
  <c r="P11556" i="6"/>
  <c r="P11557" i="6"/>
  <c r="P11558" i="6"/>
  <c r="P11559" i="6"/>
  <c r="P11560" i="6"/>
  <c r="P11561" i="6"/>
  <c r="P11562" i="6"/>
  <c r="P11563" i="6"/>
  <c r="P11564" i="6"/>
  <c r="P11565" i="6"/>
  <c r="P11566" i="6"/>
  <c r="P11567" i="6"/>
  <c r="P11568" i="6"/>
  <c r="P11569" i="6"/>
  <c r="P11570" i="6"/>
  <c r="P11571" i="6"/>
  <c r="P11572" i="6"/>
  <c r="P11573" i="6"/>
  <c r="P11574" i="6"/>
  <c r="P11575" i="6"/>
  <c r="P11576" i="6"/>
  <c r="P11577" i="6"/>
  <c r="P11578" i="6"/>
  <c r="P11579" i="6"/>
  <c r="P11580" i="6"/>
  <c r="P11581" i="6"/>
  <c r="P11582" i="6"/>
  <c r="P11583" i="6"/>
  <c r="P11584" i="6"/>
  <c r="P11585" i="6"/>
  <c r="P11586" i="6"/>
  <c r="P11587" i="6"/>
  <c r="P11588" i="6"/>
  <c r="P11589" i="6"/>
  <c r="P11590" i="6"/>
  <c r="P11591" i="6"/>
  <c r="P11592" i="6"/>
  <c r="P11593" i="6"/>
  <c r="P11594" i="6"/>
  <c r="P11595" i="6"/>
  <c r="P11596" i="6"/>
  <c r="P11597" i="6"/>
  <c r="P11598" i="6"/>
  <c r="P11599" i="6"/>
  <c r="P11600" i="6"/>
  <c r="P11601" i="6"/>
  <c r="P11602" i="6"/>
  <c r="P11603" i="6"/>
  <c r="P11604" i="6"/>
  <c r="P11605" i="6"/>
  <c r="P11606" i="6"/>
  <c r="P11607" i="6"/>
  <c r="P11608" i="6"/>
  <c r="P11609" i="6"/>
  <c r="P11610" i="6"/>
  <c r="P11611" i="6"/>
  <c r="P11612" i="6"/>
  <c r="P11613" i="6"/>
  <c r="P11614" i="6"/>
  <c r="P11615" i="6"/>
  <c r="P11616" i="6"/>
  <c r="P11617" i="6"/>
  <c r="P11618" i="6"/>
  <c r="P11619" i="6"/>
  <c r="P11620" i="6"/>
  <c r="P11621" i="6"/>
  <c r="P11622" i="6"/>
  <c r="P11623" i="6"/>
  <c r="P11624" i="6"/>
  <c r="P11625" i="6"/>
  <c r="P11626" i="6"/>
  <c r="P11627" i="6"/>
  <c r="P11628" i="6"/>
  <c r="P11629" i="6"/>
  <c r="P11630" i="6"/>
  <c r="P11631" i="6"/>
  <c r="P11632" i="6"/>
  <c r="P11633" i="6"/>
  <c r="P11634" i="6"/>
  <c r="P11635" i="6"/>
  <c r="P11636" i="6"/>
  <c r="P11637" i="6"/>
  <c r="P11638" i="6"/>
  <c r="P11639" i="6"/>
  <c r="P11640" i="6"/>
  <c r="P11641" i="6"/>
  <c r="P11642" i="6"/>
  <c r="P11643" i="6"/>
  <c r="P11644" i="6"/>
  <c r="P11645" i="6"/>
  <c r="P11646" i="6"/>
  <c r="P11647" i="6"/>
  <c r="P11648" i="6"/>
  <c r="P11649" i="6"/>
  <c r="P11650" i="6"/>
  <c r="P11651" i="6"/>
  <c r="P11652" i="6"/>
  <c r="P11653" i="6"/>
  <c r="P11654" i="6"/>
  <c r="P11655" i="6"/>
  <c r="P11656" i="6"/>
  <c r="P11657" i="6"/>
  <c r="P11658" i="6"/>
  <c r="P11659" i="6"/>
  <c r="P11660" i="6"/>
  <c r="P11661" i="6"/>
  <c r="P11662" i="6"/>
  <c r="P11663" i="6"/>
  <c r="P11664" i="6"/>
  <c r="P11665" i="6"/>
  <c r="P11666" i="6"/>
  <c r="P11667" i="6"/>
  <c r="P11668" i="6"/>
  <c r="P11669" i="6"/>
  <c r="P11670" i="6"/>
  <c r="P11671" i="6"/>
  <c r="P11672" i="6"/>
  <c r="P11673" i="6"/>
  <c r="P11674" i="6"/>
  <c r="P11675" i="6"/>
  <c r="P11676" i="6"/>
  <c r="P11677" i="6"/>
  <c r="P11678" i="6"/>
  <c r="P11679" i="6"/>
  <c r="P11680" i="6"/>
  <c r="P11681" i="6"/>
  <c r="P11682" i="6"/>
  <c r="P11683" i="6"/>
  <c r="P11684" i="6"/>
  <c r="P11685" i="6"/>
  <c r="P11686" i="6"/>
  <c r="P11687" i="6"/>
  <c r="P11688" i="6"/>
  <c r="P11689" i="6"/>
  <c r="P11690" i="6"/>
  <c r="P11691" i="6"/>
  <c r="P11692" i="6"/>
  <c r="P11693" i="6"/>
  <c r="P11694" i="6"/>
  <c r="P11695" i="6"/>
  <c r="P11696" i="6"/>
  <c r="P11697" i="6"/>
  <c r="P11698" i="6"/>
  <c r="P11699" i="6"/>
  <c r="P11700" i="6"/>
  <c r="P11701" i="6"/>
  <c r="P11702" i="6"/>
  <c r="P11703" i="6"/>
  <c r="P11704" i="6"/>
  <c r="P11705" i="6"/>
  <c r="P11706" i="6"/>
  <c r="P11707" i="6"/>
  <c r="P11708" i="6"/>
  <c r="P11709" i="6"/>
  <c r="P11710" i="6"/>
  <c r="P11711" i="6"/>
  <c r="P11712" i="6"/>
  <c r="P11713" i="6"/>
  <c r="P11714" i="6"/>
  <c r="P11715" i="6"/>
  <c r="P11716" i="6"/>
  <c r="P11717" i="6"/>
  <c r="P11718" i="6"/>
  <c r="P11719" i="6"/>
  <c r="P11720" i="6"/>
  <c r="P11721" i="6"/>
  <c r="P11722" i="6"/>
  <c r="P11723" i="6"/>
  <c r="P11724" i="6"/>
  <c r="P11725" i="6"/>
  <c r="P11726" i="6"/>
  <c r="P11727" i="6"/>
  <c r="P11728" i="6"/>
  <c r="P11729" i="6"/>
  <c r="P11730" i="6"/>
  <c r="P11731" i="6"/>
  <c r="P11732" i="6"/>
  <c r="P11733" i="6"/>
  <c r="P11734" i="6"/>
  <c r="P11735" i="6"/>
  <c r="P11736" i="6"/>
  <c r="P11737" i="6"/>
  <c r="P11738" i="6"/>
  <c r="P11739" i="6"/>
  <c r="P11740" i="6"/>
  <c r="P11741" i="6"/>
  <c r="P11742" i="6"/>
  <c r="P11743" i="6"/>
  <c r="P11744" i="6"/>
  <c r="P11745" i="6"/>
  <c r="P11746" i="6"/>
  <c r="P11747" i="6"/>
  <c r="P11748" i="6"/>
  <c r="P11749" i="6"/>
  <c r="P11750" i="6"/>
  <c r="P11751" i="6"/>
  <c r="P11752" i="6"/>
  <c r="P11753" i="6"/>
  <c r="P11754" i="6"/>
  <c r="P11755" i="6"/>
  <c r="P11756" i="6"/>
  <c r="P11757" i="6"/>
  <c r="P11758" i="6"/>
  <c r="P11759" i="6"/>
  <c r="P11760" i="6"/>
  <c r="P11761" i="6"/>
  <c r="P11762" i="6"/>
  <c r="P11763" i="6"/>
  <c r="P11764" i="6"/>
  <c r="P11765" i="6"/>
  <c r="P11766" i="6"/>
  <c r="P11767" i="6"/>
  <c r="P11768" i="6"/>
  <c r="P11769" i="6"/>
  <c r="P11770" i="6"/>
  <c r="P11771" i="6"/>
  <c r="P11772" i="6"/>
  <c r="P11773" i="6"/>
  <c r="P11774" i="6"/>
  <c r="P11775" i="6"/>
  <c r="P11776" i="6"/>
  <c r="P11777" i="6"/>
  <c r="P11778" i="6"/>
  <c r="P11779" i="6"/>
  <c r="P11780" i="6"/>
  <c r="P11781" i="6"/>
  <c r="P11782" i="6"/>
  <c r="P11783" i="6"/>
  <c r="P11784" i="6"/>
  <c r="P11785" i="6"/>
  <c r="P11786" i="6"/>
  <c r="P11787" i="6"/>
  <c r="P11788" i="6"/>
  <c r="P11789" i="6"/>
  <c r="P11790" i="6"/>
  <c r="P11791" i="6"/>
  <c r="P11792" i="6"/>
  <c r="P11793" i="6"/>
  <c r="P11794" i="6"/>
  <c r="P11795" i="6"/>
  <c r="P11796" i="6"/>
  <c r="P11797" i="6"/>
  <c r="P11798" i="6"/>
  <c r="P11799" i="6"/>
  <c r="P11800" i="6"/>
  <c r="P11801" i="6"/>
  <c r="P11802" i="6"/>
  <c r="P11803" i="6"/>
  <c r="P11804" i="6"/>
  <c r="P11805" i="6"/>
  <c r="P11806" i="6"/>
  <c r="P11807" i="6"/>
  <c r="P11808" i="6"/>
  <c r="P11809" i="6"/>
  <c r="P11810" i="6"/>
  <c r="P11811" i="6"/>
  <c r="P11812" i="6"/>
  <c r="P11813" i="6"/>
  <c r="P11814" i="6"/>
  <c r="P11815" i="6"/>
  <c r="P11816" i="6"/>
  <c r="P11817" i="6"/>
  <c r="P11818" i="6"/>
  <c r="P11819" i="6"/>
  <c r="P11820" i="6"/>
  <c r="P11821" i="6"/>
  <c r="P11822" i="6"/>
  <c r="P11823" i="6"/>
  <c r="P11824" i="6"/>
  <c r="P11825" i="6"/>
  <c r="P11826" i="6"/>
  <c r="P11827" i="6"/>
  <c r="P11828" i="6"/>
  <c r="P11829" i="6"/>
  <c r="P11830" i="6"/>
  <c r="P11831" i="6"/>
  <c r="P11832" i="6"/>
  <c r="P11833" i="6"/>
  <c r="P11834" i="6"/>
  <c r="P11835" i="6"/>
  <c r="P11836" i="6"/>
  <c r="P11837" i="6"/>
  <c r="P11838" i="6"/>
  <c r="P11839" i="6"/>
  <c r="P11840" i="6"/>
  <c r="P11841" i="6"/>
  <c r="P11842" i="6"/>
  <c r="P11843" i="6"/>
  <c r="P11844" i="6"/>
  <c r="P11845" i="6"/>
  <c r="P11846" i="6"/>
  <c r="P11847" i="6"/>
  <c r="P11848" i="6"/>
  <c r="P11849" i="6"/>
  <c r="P11850" i="6"/>
  <c r="P11851" i="6"/>
  <c r="P11852" i="6"/>
  <c r="P11853" i="6"/>
  <c r="P11854" i="6"/>
  <c r="P11855" i="6"/>
  <c r="P11856" i="6"/>
  <c r="P11857" i="6"/>
  <c r="P11858" i="6"/>
  <c r="P11859" i="6"/>
  <c r="P11860" i="6"/>
  <c r="P11861" i="6"/>
  <c r="P11862" i="6"/>
  <c r="P11863" i="6"/>
  <c r="P11864" i="6"/>
  <c r="P11865" i="6"/>
  <c r="P11866" i="6"/>
  <c r="P11867" i="6"/>
  <c r="P11868" i="6"/>
  <c r="P11869" i="6"/>
  <c r="P11870" i="6"/>
  <c r="P11871" i="6"/>
  <c r="P11872" i="6"/>
  <c r="P11873" i="6"/>
  <c r="P11874" i="6"/>
  <c r="P11875" i="6"/>
  <c r="P11876" i="6"/>
  <c r="P11877" i="6"/>
  <c r="P11878" i="6"/>
  <c r="P11879" i="6"/>
  <c r="P11880" i="6"/>
  <c r="P11881" i="6"/>
  <c r="P11882" i="6"/>
  <c r="P11883" i="6"/>
  <c r="P11884" i="6"/>
  <c r="P11885" i="6"/>
  <c r="P11886" i="6"/>
  <c r="P11887" i="6"/>
  <c r="P11888" i="6"/>
  <c r="P11889" i="6"/>
  <c r="P11890" i="6"/>
  <c r="P11891" i="6"/>
  <c r="P11892" i="6"/>
  <c r="P11893" i="6"/>
  <c r="P11894" i="6"/>
  <c r="P11895" i="6"/>
  <c r="P11896" i="6"/>
  <c r="P11897" i="6"/>
  <c r="P11898" i="6"/>
  <c r="P11899" i="6"/>
  <c r="P11900" i="6"/>
  <c r="P11901" i="6"/>
  <c r="P11902" i="6"/>
  <c r="P11903" i="6"/>
  <c r="P11904" i="6"/>
  <c r="P11905" i="6"/>
  <c r="P11906" i="6"/>
  <c r="P11907" i="6"/>
  <c r="P11908" i="6"/>
  <c r="P11909" i="6"/>
  <c r="P11910" i="6"/>
  <c r="P11911" i="6"/>
  <c r="P11912" i="6"/>
  <c r="P11913" i="6"/>
  <c r="P11914" i="6"/>
  <c r="P11915" i="6"/>
  <c r="P11916" i="6"/>
  <c r="P11917" i="6"/>
  <c r="P11918" i="6"/>
  <c r="P11919" i="6"/>
  <c r="P11920" i="6"/>
  <c r="P11921" i="6"/>
  <c r="P11922" i="6"/>
  <c r="P11923" i="6"/>
  <c r="P11924" i="6"/>
  <c r="P11925" i="6"/>
  <c r="P11926" i="6"/>
  <c r="P11927" i="6"/>
  <c r="P11928" i="6"/>
  <c r="P11929" i="6"/>
  <c r="P11930" i="6"/>
  <c r="P11931" i="6"/>
  <c r="P11932" i="6"/>
  <c r="P11933" i="6"/>
  <c r="P11934" i="6"/>
  <c r="P11935" i="6"/>
  <c r="P11936" i="6"/>
  <c r="P11937" i="6"/>
  <c r="P11938" i="6"/>
  <c r="P11939" i="6"/>
  <c r="P11940" i="6"/>
  <c r="P11941" i="6"/>
  <c r="P11942" i="6"/>
  <c r="P11943" i="6"/>
  <c r="P11944" i="6"/>
  <c r="P11945" i="6"/>
  <c r="P11946" i="6"/>
  <c r="P11947" i="6"/>
  <c r="P11948" i="6"/>
  <c r="P11949" i="6"/>
  <c r="P11950" i="6"/>
  <c r="P11951" i="6"/>
  <c r="P11952" i="6"/>
  <c r="P11953" i="6"/>
  <c r="P11954" i="6"/>
  <c r="P11955" i="6"/>
  <c r="P11956" i="6"/>
  <c r="P11957" i="6"/>
  <c r="P11958" i="6"/>
  <c r="P11959" i="6"/>
  <c r="P11960" i="6"/>
  <c r="P11961" i="6"/>
  <c r="P11962" i="6"/>
  <c r="P11963" i="6"/>
  <c r="P11964" i="6"/>
  <c r="P11965" i="6"/>
  <c r="P11966" i="6"/>
  <c r="P11967" i="6"/>
  <c r="P11968" i="6"/>
  <c r="P11969" i="6"/>
  <c r="P11970" i="6"/>
  <c r="P11971" i="6"/>
  <c r="P11972" i="6"/>
  <c r="P11973" i="6"/>
  <c r="P11974" i="6"/>
  <c r="P11975" i="6"/>
  <c r="P11976" i="6"/>
  <c r="P11977" i="6"/>
  <c r="P11978" i="6"/>
  <c r="P11979" i="6"/>
  <c r="P11980" i="6"/>
  <c r="P11981" i="6"/>
  <c r="P11982" i="6"/>
  <c r="P11983" i="6"/>
  <c r="P11984" i="6"/>
  <c r="P11985" i="6"/>
  <c r="P11986" i="6"/>
  <c r="P11987" i="6"/>
  <c r="P11988" i="6"/>
  <c r="P11989" i="6"/>
  <c r="P11990" i="6"/>
  <c r="P11991" i="6"/>
  <c r="P11992" i="6"/>
  <c r="P11993" i="6"/>
  <c r="P11994" i="6"/>
  <c r="P11995" i="6"/>
  <c r="P11996" i="6"/>
  <c r="P11997" i="6"/>
  <c r="P11998" i="6"/>
  <c r="P11999" i="6"/>
  <c r="P12000" i="6"/>
  <c r="P12001" i="6"/>
  <c r="P12002" i="6"/>
  <c r="P12003" i="6"/>
  <c r="P12004" i="6"/>
  <c r="P12005" i="6"/>
  <c r="P12006" i="6"/>
  <c r="P12007" i="6"/>
  <c r="P12008" i="6"/>
  <c r="P12009" i="6"/>
  <c r="P12010" i="6"/>
  <c r="P12011" i="6"/>
  <c r="P12012" i="6"/>
  <c r="P12013" i="6"/>
  <c r="P12014" i="6"/>
  <c r="P12015" i="6"/>
  <c r="P12016" i="6"/>
  <c r="P12017" i="6"/>
  <c r="P12018" i="6"/>
  <c r="P12019" i="6"/>
  <c r="P12020" i="6"/>
  <c r="P12021" i="6"/>
  <c r="P12022" i="6"/>
  <c r="P12023" i="6"/>
  <c r="P12024" i="6"/>
  <c r="P12025" i="6"/>
  <c r="P12026" i="6"/>
  <c r="P12027" i="6"/>
  <c r="P12028" i="6"/>
  <c r="P12029" i="6"/>
  <c r="P12030" i="6"/>
  <c r="P12031" i="6"/>
  <c r="P12032" i="6"/>
  <c r="P12033" i="6"/>
  <c r="P12034" i="6"/>
  <c r="P12035" i="6"/>
  <c r="P12036" i="6"/>
  <c r="P12037" i="6"/>
  <c r="P12038" i="6"/>
  <c r="P12039" i="6"/>
  <c r="P12040" i="6"/>
  <c r="P12041" i="6"/>
  <c r="P12042" i="6"/>
  <c r="P12043" i="6"/>
  <c r="P12044" i="6"/>
  <c r="P12045" i="6"/>
  <c r="P12046" i="6"/>
  <c r="P12047" i="6"/>
  <c r="P12048" i="6"/>
  <c r="P12049" i="6"/>
  <c r="P12050" i="6"/>
  <c r="P12051" i="6"/>
  <c r="P12052" i="6"/>
  <c r="P12053" i="6"/>
  <c r="P12054" i="6"/>
  <c r="P12055" i="6"/>
  <c r="P12056" i="6"/>
  <c r="P12057" i="6"/>
  <c r="P12058" i="6"/>
  <c r="P12059" i="6"/>
  <c r="P12060" i="6"/>
  <c r="P12061" i="6"/>
  <c r="P12062" i="6"/>
  <c r="P12063" i="6"/>
  <c r="P12064" i="6"/>
  <c r="P12065" i="6"/>
  <c r="P12066" i="6"/>
  <c r="P12067" i="6"/>
  <c r="P12068" i="6"/>
  <c r="P12069" i="6"/>
  <c r="P12070" i="6"/>
  <c r="P12071" i="6"/>
  <c r="P12072" i="6"/>
  <c r="P12073" i="6"/>
  <c r="P12074" i="6"/>
  <c r="P12075" i="6"/>
  <c r="P12076" i="6"/>
  <c r="P12077" i="6"/>
  <c r="P12078" i="6"/>
  <c r="P12079" i="6"/>
  <c r="P12080" i="6"/>
  <c r="P12081" i="6"/>
  <c r="P12082" i="6"/>
  <c r="P12083" i="6"/>
  <c r="P12084" i="6"/>
  <c r="P12085" i="6"/>
  <c r="P12086" i="6"/>
  <c r="P12087" i="6"/>
  <c r="P12088" i="6"/>
  <c r="P12089" i="6"/>
  <c r="P12090" i="6"/>
  <c r="P12091" i="6"/>
  <c r="P12092" i="6"/>
  <c r="P12093" i="6"/>
  <c r="P12094" i="6"/>
  <c r="P12095" i="6"/>
  <c r="P12096" i="6"/>
  <c r="P12097" i="6"/>
  <c r="P12098" i="6"/>
  <c r="P12099" i="6"/>
  <c r="P12100" i="6"/>
  <c r="P12101" i="6"/>
  <c r="P12102" i="6"/>
  <c r="P12103" i="6"/>
  <c r="P12104" i="6"/>
  <c r="P12105" i="6"/>
  <c r="P12106" i="6"/>
  <c r="P12107" i="6"/>
  <c r="P12108" i="6"/>
  <c r="P12109" i="6"/>
  <c r="P12110" i="6"/>
  <c r="P12111" i="6"/>
  <c r="P12112" i="6"/>
  <c r="P12113" i="6"/>
  <c r="P12114" i="6"/>
  <c r="P12115" i="6"/>
  <c r="P12116" i="6"/>
  <c r="P12117" i="6"/>
  <c r="P12118" i="6"/>
  <c r="P12119" i="6"/>
  <c r="P12120" i="6"/>
  <c r="P12121" i="6"/>
  <c r="P12122" i="6"/>
  <c r="P12123" i="6"/>
  <c r="P12124" i="6"/>
  <c r="P12125" i="6"/>
  <c r="P12126" i="6"/>
  <c r="P12127" i="6"/>
  <c r="P12128" i="6"/>
  <c r="P12129" i="6"/>
  <c r="P12130" i="6"/>
  <c r="P12131" i="6"/>
  <c r="P12132" i="6"/>
  <c r="P12133" i="6"/>
  <c r="P12134" i="6"/>
  <c r="P12135" i="6"/>
  <c r="P12136" i="6"/>
  <c r="P12137" i="6"/>
  <c r="P12138" i="6"/>
  <c r="P12139" i="6"/>
  <c r="P12140" i="6"/>
  <c r="P12141" i="6"/>
  <c r="P12142" i="6"/>
  <c r="P12143" i="6"/>
  <c r="P12144" i="6"/>
  <c r="P12145" i="6"/>
  <c r="P12146" i="6"/>
  <c r="P12147" i="6"/>
  <c r="P12148" i="6"/>
  <c r="P12149" i="6"/>
  <c r="P12150" i="6"/>
  <c r="P12151" i="6"/>
  <c r="P12152" i="6"/>
  <c r="P12153" i="6"/>
  <c r="P12154" i="6"/>
  <c r="P12155" i="6"/>
  <c r="P12156" i="6"/>
  <c r="P12157" i="6"/>
  <c r="P12158" i="6"/>
  <c r="P12159" i="6"/>
  <c r="P12160" i="6"/>
  <c r="P12161" i="6"/>
  <c r="P12162" i="6"/>
  <c r="P12163" i="6"/>
  <c r="P12164" i="6"/>
  <c r="P12165" i="6"/>
  <c r="P12166" i="6"/>
  <c r="P12167" i="6"/>
  <c r="P12168" i="6"/>
  <c r="P12169" i="6"/>
  <c r="P12170" i="6"/>
  <c r="P12171" i="6"/>
  <c r="P12172" i="6"/>
  <c r="P12173" i="6"/>
  <c r="P12174" i="6"/>
  <c r="P12175" i="6"/>
  <c r="P12176" i="6"/>
  <c r="P12177" i="6"/>
  <c r="P12178" i="6"/>
  <c r="P12179" i="6"/>
  <c r="P12180" i="6"/>
  <c r="P12181" i="6"/>
  <c r="P12182" i="6"/>
  <c r="P12183" i="6"/>
  <c r="P12184" i="6"/>
  <c r="P12185" i="6"/>
  <c r="P12186" i="6"/>
  <c r="P12187" i="6"/>
  <c r="P12188" i="6"/>
  <c r="P12189" i="6"/>
  <c r="P12190" i="6"/>
  <c r="P12191" i="6"/>
  <c r="P12192" i="6"/>
  <c r="P12193" i="6"/>
  <c r="P12194" i="6"/>
  <c r="P12195" i="6"/>
  <c r="P12196" i="6"/>
  <c r="P12197" i="6"/>
  <c r="P12198" i="6"/>
  <c r="P12199" i="6"/>
  <c r="P12200" i="6"/>
  <c r="P12201" i="6"/>
  <c r="P12202" i="6"/>
  <c r="P12203" i="6"/>
  <c r="P12204" i="6"/>
  <c r="P12205" i="6"/>
  <c r="P12206" i="6"/>
  <c r="P12207" i="6"/>
  <c r="P12208" i="6"/>
  <c r="P12209" i="6"/>
  <c r="P12210" i="6"/>
  <c r="P12211" i="6"/>
  <c r="P12212" i="6"/>
  <c r="P12213" i="6"/>
  <c r="P12214" i="6"/>
  <c r="P12215" i="6"/>
  <c r="P12216" i="6"/>
  <c r="P12217" i="6"/>
  <c r="P12218" i="6"/>
  <c r="P12219" i="6"/>
  <c r="P12220" i="6"/>
  <c r="P12221" i="6"/>
  <c r="P12222" i="6"/>
  <c r="P12223" i="6"/>
  <c r="P12224" i="6"/>
  <c r="P12225" i="6"/>
  <c r="P12226" i="6"/>
  <c r="P12227" i="6"/>
  <c r="P12228" i="6"/>
  <c r="P12229" i="6"/>
  <c r="P12230" i="6"/>
  <c r="P12231" i="6"/>
  <c r="P12232" i="6"/>
  <c r="P12233" i="6"/>
  <c r="P12234" i="6"/>
  <c r="P12235" i="6"/>
  <c r="P12236" i="6"/>
  <c r="P12237" i="6"/>
  <c r="P12238" i="6"/>
  <c r="P12239" i="6"/>
  <c r="P12240" i="6"/>
  <c r="P12241" i="6"/>
  <c r="P12242" i="6"/>
  <c r="P12243" i="6"/>
  <c r="P12244" i="6"/>
  <c r="P12245" i="6"/>
  <c r="P12246" i="6"/>
  <c r="P12247" i="6"/>
  <c r="P12248" i="6"/>
  <c r="P12249" i="6"/>
  <c r="P12250" i="6"/>
  <c r="P12251" i="6"/>
  <c r="P12252" i="6"/>
  <c r="P12253" i="6"/>
  <c r="P12254" i="6"/>
  <c r="P12255" i="6"/>
  <c r="P12256" i="6"/>
  <c r="P12257" i="6"/>
  <c r="P12258" i="6"/>
  <c r="P12259" i="6"/>
  <c r="P12260" i="6"/>
  <c r="P12261" i="6"/>
  <c r="P12262" i="6"/>
  <c r="P12263" i="6"/>
  <c r="P12264" i="6"/>
  <c r="P12265" i="6"/>
  <c r="P12266" i="6"/>
  <c r="P12267" i="6"/>
  <c r="P12268" i="6"/>
  <c r="P12269" i="6"/>
  <c r="P12270" i="6"/>
  <c r="P12271" i="6"/>
  <c r="P12272" i="6"/>
  <c r="P12273" i="6"/>
  <c r="P12274" i="6"/>
  <c r="P12275" i="6"/>
  <c r="P12276" i="6"/>
  <c r="P12277" i="6"/>
  <c r="P12278" i="6"/>
  <c r="P12279" i="6"/>
  <c r="P12280" i="6"/>
  <c r="P12281" i="6"/>
  <c r="P12282" i="6"/>
  <c r="P12283" i="6"/>
  <c r="P12284" i="6"/>
  <c r="P12285" i="6"/>
  <c r="P12286" i="6"/>
  <c r="P12287" i="6"/>
  <c r="P12288" i="6"/>
  <c r="P12289" i="6"/>
  <c r="P12290" i="6"/>
  <c r="P12291" i="6"/>
  <c r="P12292" i="6"/>
  <c r="P12293" i="6"/>
  <c r="P12294" i="6"/>
  <c r="P12295" i="6"/>
  <c r="P12296" i="6"/>
  <c r="P12297" i="6"/>
  <c r="P12298" i="6"/>
  <c r="P12299" i="6"/>
  <c r="P12300" i="6"/>
  <c r="P12301" i="6"/>
  <c r="P12302" i="6"/>
  <c r="P12303" i="6"/>
  <c r="P12304" i="6"/>
  <c r="P12305" i="6"/>
  <c r="P12306" i="6"/>
  <c r="P12307" i="6"/>
  <c r="P12308" i="6"/>
  <c r="P12309" i="6"/>
  <c r="P12310" i="6"/>
  <c r="P12311" i="6"/>
  <c r="P12312" i="6"/>
  <c r="P12313" i="6"/>
  <c r="P12314" i="6"/>
  <c r="P12315" i="6"/>
  <c r="P12316" i="6"/>
  <c r="P12317" i="6"/>
  <c r="P12318" i="6"/>
  <c r="P12319" i="6"/>
  <c r="P12320" i="6"/>
  <c r="P12321" i="6"/>
  <c r="P12322" i="6"/>
  <c r="P12323" i="6"/>
  <c r="P12324" i="6"/>
  <c r="P12325" i="6"/>
  <c r="P12326" i="6"/>
  <c r="P12327" i="6"/>
  <c r="P12328" i="6"/>
  <c r="P12329" i="6"/>
  <c r="P12330" i="6"/>
  <c r="P12331" i="6"/>
  <c r="P12332" i="6"/>
  <c r="P12333" i="6"/>
  <c r="P12334" i="6"/>
  <c r="P12335" i="6"/>
  <c r="P12336" i="6"/>
  <c r="P12337" i="6"/>
  <c r="P12338" i="6"/>
  <c r="P12339" i="6"/>
  <c r="P12340" i="6"/>
  <c r="P12341" i="6"/>
  <c r="P12342" i="6"/>
  <c r="P12343" i="6"/>
  <c r="P12344" i="6"/>
  <c r="P12345" i="6"/>
  <c r="P12346" i="6"/>
  <c r="P12347" i="6"/>
  <c r="P12348" i="6"/>
  <c r="P12349" i="6"/>
  <c r="P12350" i="6"/>
  <c r="P12351" i="6"/>
  <c r="P12352" i="6"/>
  <c r="P12353" i="6"/>
  <c r="P12354" i="6"/>
  <c r="P12355" i="6"/>
  <c r="P12356" i="6"/>
  <c r="P12357" i="6"/>
  <c r="P12358" i="6"/>
  <c r="P12359" i="6"/>
  <c r="P12360" i="6"/>
  <c r="P12361" i="6"/>
  <c r="P12362" i="6"/>
  <c r="P12363" i="6"/>
  <c r="P12364" i="6"/>
  <c r="P12365" i="6"/>
  <c r="P12366" i="6"/>
  <c r="P12367" i="6"/>
  <c r="P12368" i="6"/>
  <c r="P12369" i="6"/>
  <c r="P12370" i="6"/>
  <c r="P12371" i="6"/>
  <c r="P12372" i="6"/>
  <c r="P12373" i="6"/>
  <c r="P12374" i="6"/>
  <c r="P12375" i="6"/>
  <c r="P12376" i="6"/>
  <c r="P12377" i="6"/>
  <c r="P12378" i="6"/>
  <c r="P12379" i="6"/>
  <c r="P12380" i="6"/>
  <c r="P12381" i="6"/>
  <c r="P12382" i="6"/>
  <c r="P12383" i="6"/>
  <c r="P12384" i="6"/>
  <c r="P12385" i="6"/>
  <c r="P12386" i="6"/>
  <c r="P12387" i="6"/>
  <c r="P12388" i="6"/>
  <c r="P12389" i="6"/>
  <c r="P12390" i="6"/>
  <c r="P12391" i="6"/>
  <c r="P12392" i="6"/>
  <c r="P12393" i="6"/>
  <c r="P12394" i="6"/>
  <c r="P12395" i="6"/>
  <c r="P12396" i="6"/>
  <c r="P12397" i="6"/>
  <c r="P12398" i="6"/>
  <c r="P12399" i="6"/>
  <c r="P12400" i="6"/>
  <c r="P12401" i="6"/>
  <c r="P12402" i="6"/>
  <c r="P12403" i="6"/>
  <c r="P12404" i="6"/>
  <c r="P12405" i="6"/>
  <c r="P12406" i="6"/>
  <c r="P12407" i="6"/>
  <c r="P12408" i="6"/>
  <c r="P12409" i="6"/>
  <c r="P12410" i="6"/>
  <c r="P12411" i="6"/>
  <c r="P12412" i="6"/>
  <c r="P12413" i="6"/>
  <c r="P12414" i="6"/>
  <c r="P12415" i="6"/>
  <c r="P12416" i="6"/>
  <c r="P12417" i="6"/>
  <c r="P12418" i="6"/>
  <c r="P12419" i="6"/>
  <c r="P12420" i="6"/>
  <c r="P12421" i="6"/>
  <c r="P12422" i="6"/>
  <c r="P12423" i="6"/>
  <c r="P12424" i="6"/>
  <c r="P12425" i="6"/>
  <c r="P12426" i="6"/>
  <c r="P12427" i="6"/>
  <c r="P12428" i="6"/>
  <c r="P12429" i="6"/>
  <c r="P12430" i="6"/>
  <c r="P12431" i="6"/>
  <c r="P12432" i="6"/>
  <c r="P12433" i="6"/>
  <c r="P12434" i="6"/>
  <c r="P12435" i="6"/>
  <c r="P12436" i="6"/>
  <c r="P12437" i="6"/>
  <c r="P12438" i="6"/>
  <c r="P12439" i="6"/>
  <c r="P12440" i="6"/>
  <c r="P12441" i="6"/>
  <c r="P12442" i="6"/>
  <c r="P12443" i="6"/>
  <c r="P12444" i="6"/>
  <c r="P12445" i="6"/>
  <c r="P12446" i="6"/>
  <c r="P12447" i="6"/>
  <c r="P12448" i="6"/>
  <c r="P12449" i="6"/>
  <c r="P12450" i="6"/>
  <c r="P12451" i="6"/>
  <c r="P12452" i="6"/>
  <c r="P12453" i="6"/>
  <c r="P12454" i="6"/>
  <c r="P12455" i="6"/>
  <c r="P12456" i="6"/>
  <c r="P12457" i="6"/>
  <c r="P12458" i="6"/>
  <c r="P12459" i="6"/>
  <c r="P12460" i="6"/>
  <c r="P12461" i="6"/>
  <c r="P12462" i="6"/>
  <c r="P12463" i="6"/>
  <c r="P12464" i="6"/>
  <c r="P12465" i="6"/>
  <c r="P12466" i="6"/>
  <c r="P12467" i="6"/>
  <c r="P12468" i="6"/>
  <c r="P12469" i="6"/>
  <c r="P12470" i="6"/>
  <c r="P12471" i="6"/>
  <c r="P12472" i="6"/>
  <c r="P12473" i="6"/>
  <c r="P12474" i="6"/>
  <c r="P12475" i="6"/>
  <c r="P12476" i="6"/>
  <c r="P12477" i="6"/>
  <c r="P12478" i="6"/>
  <c r="P12479" i="6"/>
  <c r="P12480" i="6"/>
  <c r="P12481" i="6"/>
  <c r="P12482" i="6"/>
  <c r="P12483" i="6"/>
  <c r="P12484" i="6"/>
  <c r="P12485" i="6"/>
  <c r="P12486" i="6"/>
  <c r="P12487" i="6"/>
  <c r="P12488" i="6"/>
  <c r="P12489" i="6"/>
  <c r="P12490" i="6"/>
  <c r="P12491" i="6"/>
  <c r="P12492" i="6"/>
  <c r="P12493" i="6"/>
  <c r="P12494" i="6"/>
  <c r="P12495" i="6"/>
  <c r="P12496" i="6"/>
  <c r="P12497" i="6"/>
  <c r="P12498" i="6"/>
  <c r="P12499" i="6"/>
  <c r="P12500" i="6"/>
  <c r="P12501" i="6"/>
  <c r="P12502" i="6"/>
  <c r="P12503" i="6"/>
  <c r="P12504" i="6"/>
  <c r="P12505" i="6"/>
  <c r="P12506" i="6"/>
  <c r="P12507" i="6"/>
  <c r="P12508" i="6"/>
  <c r="P12509" i="6"/>
  <c r="P12510" i="6"/>
  <c r="P12511" i="6"/>
  <c r="P12512" i="6"/>
  <c r="P12513" i="6"/>
  <c r="P12514" i="6"/>
  <c r="P12515" i="6"/>
  <c r="P12516" i="6"/>
  <c r="P12517" i="6"/>
  <c r="P12518" i="6"/>
  <c r="P12519" i="6"/>
  <c r="P12520" i="6"/>
  <c r="P12521" i="6"/>
  <c r="P12522" i="6"/>
  <c r="P12523" i="6"/>
  <c r="P12524" i="6"/>
  <c r="P12525" i="6"/>
  <c r="P12526" i="6"/>
  <c r="P12527" i="6"/>
  <c r="P12528" i="6"/>
  <c r="P12529" i="6"/>
  <c r="P12530" i="6"/>
  <c r="P12531" i="6"/>
  <c r="P12532" i="6"/>
  <c r="P12533" i="6"/>
  <c r="P12534" i="6"/>
  <c r="P12535" i="6"/>
  <c r="P12536" i="6"/>
  <c r="P12537" i="6"/>
  <c r="P12538" i="6"/>
  <c r="P12539" i="6"/>
  <c r="P12540" i="6"/>
  <c r="P12541" i="6"/>
  <c r="P12542" i="6"/>
  <c r="P12543" i="6"/>
  <c r="P12544" i="6"/>
  <c r="P12545" i="6"/>
  <c r="P12546" i="6"/>
  <c r="P12547" i="6"/>
  <c r="P12548" i="6"/>
  <c r="P12549" i="6"/>
  <c r="P12550" i="6"/>
  <c r="P12551" i="6"/>
  <c r="P12552" i="6"/>
  <c r="P12553" i="6"/>
  <c r="P12554" i="6"/>
  <c r="P12555" i="6"/>
  <c r="P12556" i="6"/>
  <c r="P12557" i="6"/>
  <c r="P12558" i="6"/>
  <c r="P12559" i="6"/>
  <c r="P12560" i="6"/>
  <c r="P12561" i="6"/>
  <c r="P12562" i="6"/>
  <c r="P12563" i="6"/>
  <c r="P12564" i="6"/>
  <c r="P12565" i="6"/>
  <c r="P12566" i="6"/>
  <c r="P12567" i="6"/>
  <c r="P12568" i="6"/>
  <c r="P12569" i="6"/>
  <c r="P12570" i="6"/>
  <c r="P12571" i="6"/>
  <c r="P12572" i="6"/>
  <c r="P12573" i="6"/>
  <c r="P12574" i="6"/>
  <c r="P12575" i="6"/>
  <c r="P12576" i="6"/>
  <c r="P12577" i="6"/>
  <c r="P12578" i="6"/>
  <c r="P12579" i="6"/>
  <c r="P12580" i="6"/>
  <c r="P12581" i="6"/>
  <c r="P12582" i="6"/>
  <c r="P12583" i="6"/>
  <c r="P12584" i="6"/>
  <c r="P12585" i="6"/>
  <c r="P12586" i="6"/>
  <c r="P12587" i="6"/>
  <c r="P12588" i="6"/>
  <c r="P12589" i="6"/>
  <c r="P12590" i="6"/>
  <c r="P12591" i="6"/>
  <c r="P12592" i="6"/>
  <c r="P12593" i="6"/>
  <c r="P12594" i="6"/>
  <c r="P12595" i="6"/>
  <c r="P12596" i="6"/>
  <c r="P12597" i="6"/>
  <c r="P12598" i="6"/>
  <c r="P12599" i="6"/>
  <c r="P12600" i="6"/>
  <c r="P12601" i="6"/>
  <c r="P12602" i="6"/>
  <c r="P12603" i="6"/>
  <c r="P12604" i="6"/>
  <c r="P12605" i="6"/>
  <c r="P12606" i="6"/>
  <c r="P12607" i="6"/>
  <c r="P12608" i="6"/>
  <c r="P12609" i="6"/>
  <c r="P12610" i="6"/>
  <c r="P12611" i="6"/>
  <c r="P12612" i="6"/>
  <c r="P12613" i="6"/>
  <c r="P12614" i="6"/>
  <c r="P12615" i="6"/>
  <c r="P12616" i="6"/>
  <c r="P12617" i="6"/>
  <c r="P12618" i="6"/>
  <c r="P12619" i="6"/>
  <c r="P12620" i="6"/>
  <c r="P12621" i="6"/>
  <c r="P12622" i="6"/>
  <c r="P12623" i="6"/>
  <c r="P12624" i="6"/>
  <c r="P12625" i="6"/>
  <c r="P12626" i="6"/>
  <c r="P12627" i="6"/>
  <c r="P12628" i="6"/>
  <c r="P12629" i="6"/>
  <c r="P12630" i="6"/>
  <c r="P12631" i="6"/>
  <c r="P12632" i="6"/>
  <c r="P12633" i="6"/>
  <c r="P12634" i="6"/>
  <c r="P12635" i="6"/>
  <c r="P12636" i="6"/>
  <c r="P12637" i="6"/>
  <c r="P12638" i="6"/>
  <c r="P12639" i="6"/>
  <c r="P12640" i="6"/>
  <c r="P12641" i="6"/>
  <c r="P12642" i="6"/>
  <c r="P12643" i="6"/>
  <c r="P12644" i="6"/>
  <c r="P12645" i="6"/>
  <c r="P12646" i="6"/>
  <c r="P12647" i="6"/>
  <c r="P12648" i="6"/>
  <c r="P12649" i="6"/>
  <c r="P12650" i="6"/>
  <c r="P12651" i="6"/>
  <c r="P12652" i="6"/>
  <c r="P12653" i="6"/>
  <c r="P12654" i="6"/>
  <c r="P12655" i="6"/>
  <c r="P12656" i="6"/>
  <c r="P12657" i="6"/>
  <c r="P12658" i="6"/>
  <c r="P12659" i="6"/>
  <c r="P12660" i="6"/>
  <c r="P12661" i="6"/>
  <c r="P12662" i="6"/>
  <c r="P12663" i="6"/>
  <c r="P12664" i="6"/>
  <c r="P12665" i="6"/>
  <c r="P12666" i="6"/>
  <c r="P12667" i="6"/>
  <c r="P12668" i="6"/>
  <c r="P12669" i="6"/>
  <c r="P12670" i="6"/>
  <c r="P12671" i="6"/>
  <c r="P12672" i="6"/>
  <c r="P12673" i="6"/>
  <c r="P12674" i="6"/>
  <c r="P12675" i="6"/>
  <c r="P12676" i="6"/>
  <c r="P12677" i="6"/>
  <c r="P12678" i="6"/>
  <c r="P12679" i="6"/>
  <c r="P12680" i="6"/>
  <c r="P12681" i="6"/>
  <c r="P12682" i="6"/>
  <c r="P12683" i="6"/>
  <c r="P12684" i="6"/>
  <c r="P12685" i="6"/>
  <c r="P12686" i="6"/>
  <c r="P12687" i="6"/>
  <c r="P12688" i="6"/>
  <c r="P12689" i="6"/>
  <c r="P12690" i="6"/>
  <c r="P12691" i="6"/>
  <c r="P12692" i="6"/>
  <c r="P12693" i="6"/>
  <c r="P12694" i="6"/>
  <c r="P12695" i="6"/>
  <c r="P12696" i="6"/>
  <c r="P12697" i="6"/>
  <c r="P12698" i="6"/>
  <c r="P12699" i="6"/>
  <c r="P12700" i="6"/>
  <c r="P12701" i="6"/>
  <c r="P12702" i="6"/>
  <c r="P12703" i="6"/>
  <c r="P12704" i="6"/>
  <c r="P12705" i="6"/>
  <c r="P12706" i="6"/>
  <c r="P12707" i="6"/>
  <c r="P12708" i="6"/>
  <c r="P12709" i="6"/>
  <c r="P12710" i="6"/>
  <c r="P12711" i="6"/>
  <c r="P12712" i="6"/>
  <c r="P12713" i="6"/>
  <c r="P12714" i="6"/>
  <c r="P12715" i="6"/>
  <c r="P12716" i="6"/>
  <c r="P12717" i="6"/>
  <c r="P12718" i="6"/>
  <c r="P12719" i="6"/>
  <c r="P12720" i="6"/>
  <c r="P12721" i="6"/>
  <c r="P12722" i="6"/>
  <c r="P12723" i="6"/>
  <c r="P12724" i="6"/>
  <c r="P12725" i="6"/>
  <c r="P12726" i="6"/>
  <c r="P12727" i="6"/>
  <c r="P12728" i="6"/>
  <c r="P12729" i="6"/>
  <c r="P12730" i="6"/>
  <c r="P12731" i="6"/>
  <c r="P12732" i="6"/>
  <c r="P12733" i="6"/>
  <c r="P12734" i="6"/>
  <c r="P12735" i="6"/>
  <c r="P12736" i="6"/>
  <c r="P12737" i="6"/>
  <c r="P12738" i="6"/>
  <c r="P12739" i="6"/>
  <c r="P12740" i="6"/>
  <c r="P12741" i="6"/>
  <c r="P12742" i="6"/>
  <c r="P12743" i="6"/>
  <c r="P12744" i="6"/>
  <c r="P12745" i="6"/>
  <c r="P12746" i="6"/>
  <c r="P12747" i="6"/>
  <c r="P12748" i="6"/>
  <c r="P12749" i="6"/>
  <c r="P12750" i="6"/>
  <c r="P12751" i="6"/>
  <c r="P12752" i="6"/>
  <c r="P12753" i="6"/>
  <c r="P12754" i="6"/>
  <c r="P12755" i="6"/>
  <c r="P12756" i="6"/>
  <c r="P12757" i="6"/>
  <c r="P12758" i="6"/>
  <c r="P12759" i="6"/>
  <c r="P12760" i="6"/>
  <c r="P12761" i="6"/>
  <c r="P12762" i="6"/>
  <c r="P12763" i="6"/>
  <c r="P12764" i="6"/>
  <c r="P12765" i="6"/>
  <c r="P12766" i="6"/>
  <c r="P12767" i="6"/>
  <c r="P12768" i="6"/>
  <c r="P12769" i="6"/>
  <c r="P12770" i="6"/>
  <c r="P12771" i="6"/>
  <c r="P12772" i="6"/>
  <c r="P12773" i="6"/>
  <c r="P12774" i="6"/>
  <c r="P12775" i="6"/>
  <c r="P12776" i="6"/>
  <c r="P12777" i="6"/>
  <c r="P12778" i="6"/>
  <c r="P12779" i="6"/>
  <c r="P12780" i="6"/>
  <c r="P12781" i="6"/>
  <c r="P12782" i="6"/>
  <c r="P12783" i="6"/>
  <c r="P12784" i="6"/>
  <c r="P12785" i="6"/>
  <c r="P12786" i="6"/>
  <c r="P12787" i="6"/>
  <c r="P12788" i="6"/>
  <c r="P12789" i="6"/>
  <c r="P12790" i="6"/>
  <c r="P12791" i="6"/>
  <c r="P12792" i="6"/>
  <c r="P12793" i="6"/>
  <c r="P12794" i="6"/>
  <c r="P12795" i="6"/>
  <c r="P12796" i="6"/>
  <c r="P12797" i="6"/>
  <c r="P12798" i="6"/>
  <c r="P12799" i="6"/>
  <c r="P12800" i="6"/>
  <c r="P12801" i="6"/>
  <c r="P12802" i="6"/>
  <c r="P12803" i="6"/>
  <c r="P12804" i="6"/>
  <c r="P12805" i="6"/>
  <c r="P12806" i="6"/>
  <c r="P12807" i="6"/>
  <c r="P12808" i="6"/>
  <c r="P12809" i="6"/>
  <c r="P12810" i="6"/>
  <c r="P12811" i="6"/>
  <c r="P12812" i="6"/>
  <c r="P12813" i="6"/>
  <c r="P12814" i="6"/>
  <c r="P12815" i="6"/>
  <c r="P12816" i="6"/>
  <c r="P12817" i="6"/>
  <c r="P12818" i="6"/>
  <c r="P12819" i="6"/>
  <c r="P12820" i="6"/>
  <c r="P12821" i="6"/>
  <c r="P12822" i="6"/>
  <c r="P12823" i="6"/>
  <c r="P12824" i="6"/>
  <c r="P12825" i="6"/>
  <c r="P12826" i="6"/>
  <c r="P12827" i="6"/>
  <c r="P12828" i="6"/>
  <c r="P12829" i="6"/>
  <c r="P12830" i="6"/>
  <c r="P12831" i="6"/>
  <c r="P12832" i="6"/>
  <c r="P12833" i="6"/>
  <c r="P12834" i="6"/>
  <c r="P12835" i="6"/>
  <c r="P12836" i="6"/>
  <c r="P12837" i="6"/>
  <c r="P12838" i="6"/>
  <c r="P12839" i="6"/>
  <c r="P12840" i="6"/>
  <c r="P12841" i="6"/>
  <c r="P12842" i="6"/>
  <c r="P12843" i="6"/>
  <c r="P12844" i="6"/>
  <c r="P12845" i="6"/>
  <c r="P12846" i="6"/>
  <c r="P12847" i="6"/>
  <c r="P12848" i="6"/>
  <c r="P12849" i="6"/>
  <c r="P12850" i="6"/>
  <c r="P12851" i="6"/>
  <c r="P12852" i="6"/>
  <c r="P12853" i="6"/>
  <c r="P12854" i="6"/>
  <c r="P12855" i="6"/>
  <c r="P12856" i="6"/>
  <c r="P12857" i="6"/>
  <c r="P12858" i="6"/>
  <c r="P12859" i="6"/>
  <c r="P12860" i="6"/>
  <c r="P12861" i="6"/>
  <c r="P12862" i="6"/>
  <c r="P12863" i="6"/>
  <c r="P12864" i="6"/>
  <c r="P12865" i="6"/>
  <c r="P12866" i="6"/>
  <c r="P12867" i="6"/>
  <c r="P12868" i="6"/>
  <c r="P12869" i="6"/>
  <c r="P12870" i="6"/>
  <c r="P12871" i="6"/>
  <c r="P12872" i="6"/>
  <c r="P12873" i="6"/>
  <c r="P12874" i="6"/>
  <c r="P12875" i="6"/>
  <c r="P12876" i="6"/>
  <c r="P12877" i="6"/>
  <c r="P12878" i="6"/>
  <c r="P12879" i="6"/>
  <c r="P12880" i="6"/>
  <c r="P12881" i="6"/>
  <c r="P12882" i="6"/>
  <c r="P12883" i="6"/>
  <c r="P12884" i="6"/>
  <c r="P12885" i="6"/>
  <c r="P12886" i="6"/>
  <c r="P12887" i="6"/>
  <c r="P12888" i="6"/>
  <c r="P12889" i="6"/>
  <c r="P12890" i="6"/>
  <c r="P12891" i="6"/>
  <c r="P12892" i="6"/>
  <c r="P12893" i="6"/>
  <c r="P12894" i="6"/>
  <c r="P12895" i="6"/>
  <c r="P12896" i="6"/>
  <c r="P12897" i="6"/>
  <c r="P12898" i="6"/>
  <c r="P12899" i="6"/>
  <c r="P12900" i="6"/>
  <c r="P12901" i="6"/>
  <c r="P12902" i="6"/>
  <c r="P12903" i="6"/>
  <c r="P12904" i="6"/>
  <c r="P12905" i="6"/>
  <c r="P12906" i="6"/>
  <c r="P12907" i="6"/>
  <c r="P12908" i="6"/>
  <c r="P12909" i="6"/>
  <c r="P12910" i="6"/>
  <c r="P12911" i="6"/>
  <c r="P12912" i="6"/>
  <c r="P12913" i="6"/>
  <c r="P12914" i="6"/>
  <c r="P12915" i="6"/>
  <c r="P12916" i="6"/>
  <c r="P12917" i="6"/>
  <c r="P12918" i="6"/>
  <c r="P12919" i="6"/>
  <c r="P12920" i="6"/>
  <c r="P12921" i="6"/>
  <c r="P12922" i="6"/>
  <c r="P12923" i="6"/>
  <c r="P12924" i="6"/>
  <c r="P12925" i="6"/>
  <c r="P12926" i="6"/>
  <c r="P12927" i="6"/>
  <c r="P12928" i="6"/>
  <c r="P12929" i="6"/>
  <c r="P12930" i="6"/>
  <c r="P12931" i="6"/>
  <c r="P12932" i="6"/>
  <c r="P12933" i="6"/>
  <c r="P12934" i="6"/>
  <c r="P12935" i="6"/>
  <c r="P12936" i="6"/>
  <c r="P12937" i="6"/>
  <c r="P12938" i="6"/>
  <c r="P12939" i="6"/>
  <c r="P12940" i="6"/>
  <c r="P12941" i="6"/>
  <c r="P12942" i="6"/>
  <c r="P12943" i="6"/>
  <c r="P12944" i="6"/>
  <c r="P12945" i="6"/>
  <c r="P12946" i="6"/>
  <c r="P12947" i="6"/>
  <c r="P12948" i="6"/>
  <c r="P12949" i="6"/>
  <c r="P12950" i="6"/>
  <c r="P12951" i="6"/>
  <c r="P12952" i="6"/>
  <c r="P12953" i="6"/>
  <c r="P12954" i="6"/>
  <c r="P12955" i="6"/>
  <c r="P12956" i="6"/>
  <c r="P12957" i="6"/>
  <c r="P12958" i="6"/>
  <c r="P12959" i="6"/>
  <c r="P12960" i="6"/>
  <c r="P12961" i="6"/>
  <c r="P12962" i="6"/>
  <c r="P12963" i="6"/>
  <c r="P12964" i="6"/>
  <c r="P12965" i="6"/>
  <c r="P12966" i="6"/>
  <c r="P12967" i="6"/>
  <c r="P12968" i="6"/>
  <c r="P12969" i="6"/>
  <c r="P12970" i="6"/>
  <c r="P12971" i="6"/>
  <c r="P12972" i="6"/>
  <c r="P12973" i="6"/>
  <c r="P12974" i="6"/>
  <c r="P12975" i="6"/>
  <c r="P12976" i="6"/>
  <c r="P12977" i="6"/>
  <c r="P12978" i="6"/>
  <c r="P12979" i="6"/>
  <c r="P12980" i="6"/>
  <c r="P12981" i="6"/>
  <c r="P12982" i="6"/>
  <c r="P12983" i="6"/>
  <c r="P12984" i="6"/>
  <c r="P12985" i="6"/>
  <c r="P12986" i="6"/>
  <c r="P12987" i="6"/>
  <c r="P12988" i="6"/>
  <c r="P12989" i="6"/>
  <c r="P12990" i="6"/>
  <c r="P12991" i="6"/>
  <c r="P12992" i="6"/>
  <c r="P12993" i="6"/>
  <c r="P12994" i="6"/>
  <c r="P12995" i="6"/>
  <c r="P12996" i="6"/>
  <c r="P12997" i="6"/>
  <c r="P12998" i="6"/>
  <c r="P12999" i="6"/>
  <c r="P13000" i="6"/>
  <c r="P13001" i="6"/>
  <c r="P13002" i="6"/>
  <c r="P13003" i="6"/>
  <c r="P13004" i="6"/>
  <c r="P13005" i="6"/>
  <c r="P13006" i="6"/>
  <c r="P13007" i="6"/>
  <c r="P13008" i="6"/>
  <c r="P13009" i="6"/>
  <c r="P13010" i="6"/>
  <c r="P13011" i="6"/>
  <c r="P13012" i="6"/>
  <c r="P13013" i="6"/>
  <c r="P13014" i="6"/>
  <c r="P13015" i="6"/>
  <c r="P13016" i="6"/>
  <c r="P13017" i="6"/>
  <c r="P13018" i="6"/>
  <c r="P13019" i="6"/>
  <c r="P13020" i="6"/>
  <c r="P13021" i="6"/>
  <c r="P13022" i="6"/>
  <c r="P13023" i="6"/>
  <c r="P13024" i="6"/>
  <c r="P13025" i="6"/>
  <c r="P13026" i="6"/>
  <c r="P13027" i="6"/>
  <c r="P13028" i="6"/>
  <c r="P13029" i="6"/>
  <c r="P13030" i="6"/>
  <c r="P13031" i="6"/>
  <c r="P13032" i="6"/>
  <c r="P13033" i="6"/>
  <c r="P13034" i="6"/>
  <c r="P13035" i="6"/>
  <c r="P13036" i="6"/>
  <c r="P13037" i="6"/>
  <c r="P13038" i="6"/>
  <c r="P13039" i="6"/>
  <c r="P13040" i="6"/>
  <c r="P13041" i="6"/>
  <c r="P13042" i="6"/>
  <c r="P13043" i="6"/>
  <c r="P13044" i="6"/>
  <c r="P13045" i="6"/>
  <c r="P13046" i="6"/>
  <c r="P13047" i="6"/>
  <c r="P13048" i="6"/>
  <c r="P13049" i="6"/>
  <c r="P13050" i="6"/>
  <c r="P13051" i="6"/>
  <c r="P13052" i="6"/>
  <c r="P13053" i="6"/>
  <c r="P13054" i="6"/>
  <c r="P13055" i="6"/>
  <c r="P13056" i="6"/>
  <c r="P13057" i="6"/>
  <c r="P13058" i="6"/>
  <c r="P13059" i="6"/>
  <c r="P13060" i="6"/>
  <c r="P13061" i="6"/>
  <c r="P13062" i="6"/>
  <c r="P13063" i="6"/>
  <c r="P13064" i="6"/>
  <c r="P13065" i="6"/>
  <c r="P13066" i="6"/>
  <c r="P13067" i="6"/>
  <c r="P13068" i="6"/>
  <c r="P13069" i="6"/>
  <c r="P13070" i="6"/>
  <c r="P13071" i="6"/>
  <c r="P13072" i="6"/>
  <c r="P13073" i="6"/>
  <c r="P13074" i="6"/>
  <c r="P13075" i="6"/>
  <c r="P13076" i="6"/>
  <c r="P13077" i="6"/>
  <c r="P13078" i="6"/>
  <c r="P13079" i="6"/>
  <c r="P13080" i="6"/>
  <c r="P13081" i="6"/>
  <c r="P13082" i="6"/>
  <c r="P13083" i="6"/>
  <c r="P13084" i="6"/>
  <c r="P13085" i="6"/>
  <c r="P13086" i="6"/>
  <c r="P13087" i="6"/>
  <c r="P13088" i="6"/>
  <c r="P13089" i="6"/>
  <c r="P13090" i="6"/>
  <c r="P13091" i="6"/>
  <c r="P13092" i="6"/>
  <c r="P13093" i="6"/>
  <c r="P13094" i="6"/>
  <c r="P13095" i="6"/>
  <c r="P13096" i="6"/>
  <c r="P13097" i="6"/>
  <c r="P13098" i="6"/>
  <c r="P13099" i="6"/>
  <c r="P13100" i="6"/>
  <c r="P13101" i="6"/>
  <c r="P13102" i="6"/>
  <c r="P13103" i="6"/>
  <c r="P13104" i="6"/>
  <c r="P13105" i="6"/>
  <c r="P13106" i="6"/>
  <c r="P13107" i="6"/>
  <c r="P13108" i="6"/>
  <c r="P13109" i="6"/>
  <c r="P13110" i="6"/>
  <c r="P13111" i="6"/>
  <c r="P13112" i="6"/>
  <c r="P13113" i="6"/>
  <c r="P13114" i="6"/>
  <c r="P13115" i="6"/>
  <c r="P13116" i="6"/>
  <c r="P13117" i="6"/>
  <c r="P13118" i="6"/>
  <c r="P13119" i="6"/>
  <c r="P13120" i="6"/>
  <c r="P13121" i="6"/>
  <c r="P13122" i="6"/>
  <c r="P13123" i="6"/>
  <c r="P13124" i="6"/>
  <c r="P13125" i="6"/>
  <c r="P13126" i="6"/>
  <c r="P13127" i="6"/>
  <c r="P13128" i="6"/>
  <c r="P13129" i="6"/>
  <c r="P13130" i="6"/>
  <c r="P13131" i="6"/>
  <c r="P13132" i="6"/>
  <c r="P13133" i="6"/>
  <c r="P13134" i="6"/>
  <c r="P13135" i="6"/>
  <c r="P13136" i="6"/>
  <c r="P13137" i="6"/>
  <c r="P13138" i="6"/>
  <c r="P13139" i="6"/>
  <c r="P13140" i="6"/>
  <c r="P13141" i="6"/>
  <c r="P13142" i="6"/>
  <c r="P13143" i="6"/>
  <c r="P13144" i="6"/>
  <c r="P13145" i="6"/>
  <c r="P13146" i="6"/>
  <c r="P13147" i="6"/>
  <c r="P13148" i="6"/>
  <c r="P13149" i="6"/>
  <c r="P13150" i="6"/>
  <c r="P13151" i="6"/>
  <c r="P13152" i="6"/>
  <c r="P13153" i="6"/>
  <c r="P13154" i="6"/>
  <c r="P13155" i="6"/>
  <c r="P13156" i="6"/>
  <c r="P13157" i="6"/>
  <c r="P13158" i="6"/>
  <c r="P13159" i="6"/>
  <c r="P13160" i="6"/>
  <c r="P13161" i="6"/>
  <c r="P13162" i="6"/>
  <c r="P13163" i="6"/>
  <c r="P13164" i="6"/>
  <c r="P13165" i="6"/>
  <c r="P13166" i="6"/>
  <c r="P13167" i="6"/>
  <c r="P13168" i="6"/>
  <c r="P13169" i="6"/>
  <c r="P13170" i="6"/>
  <c r="P13171" i="6"/>
  <c r="P13172" i="6"/>
  <c r="P13173" i="6"/>
  <c r="P13174" i="6"/>
  <c r="P13175" i="6"/>
  <c r="P13176" i="6"/>
  <c r="P13177" i="6"/>
  <c r="P13178" i="6"/>
  <c r="P13179" i="6"/>
  <c r="P13180" i="6"/>
  <c r="P13181" i="6"/>
  <c r="P13182" i="6"/>
  <c r="P13183" i="6"/>
  <c r="P13184" i="6"/>
  <c r="P13185" i="6"/>
  <c r="P13186" i="6"/>
  <c r="P13187" i="6"/>
  <c r="P13188" i="6"/>
  <c r="P13189" i="6"/>
  <c r="P13190" i="6"/>
  <c r="P13191" i="6"/>
  <c r="P13192" i="6"/>
  <c r="P13193" i="6"/>
  <c r="P13194" i="6"/>
  <c r="P13195" i="6"/>
  <c r="P13196" i="6"/>
  <c r="P13197" i="6"/>
  <c r="P13198" i="6"/>
  <c r="P13199" i="6"/>
  <c r="P13200" i="6"/>
  <c r="P13201" i="6"/>
  <c r="P13202" i="6"/>
  <c r="P13203" i="6"/>
  <c r="P13204" i="6"/>
  <c r="P13205" i="6"/>
  <c r="P13206" i="6"/>
  <c r="P13207" i="6"/>
  <c r="P13208" i="6"/>
  <c r="P13209" i="6"/>
  <c r="P13210" i="6"/>
  <c r="P13211" i="6"/>
  <c r="P13212" i="6"/>
  <c r="P13213" i="6"/>
  <c r="P13214" i="6"/>
  <c r="P13215" i="6"/>
  <c r="P13216" i="6"/>
  <c r="P13217" i="6"/>
  <c r="P13218" i="6"/>
  <c r="P13219" i="6"/>
  <c r="P13220" i="6"/>
  <c r="P13221" i="6"/>
  <c r="P13222" i="6"/>
  <c r="P13223" i="6"/>
  <c r="P13224" i="6"/>
  <c r="P13225" i="6"/>
  <c r="P13226" i="6"/>
  <c r="P13227" i="6"/>
  <c r="P13228" i="6"/>
  <c r="P13229" i="6"/>
  <c r="P13230" i="6"/>
  <c r="P13231" i="6"/>
  <c r="P13232" i="6"/>
  <c r="P13233" i="6"/>
  <c r="P13234" i="6"/>
  <c r="P13235" i="6"/>
  <c r="P13236" i="6"/>
  <c r="P13237" i="6"/>
  <c r="P13238" i="6"/>
  <c r="P13239" i="6"/>
  <c r="P13240" i="6"/>
  <c r="P13241" i="6"/>
  <c r="P13242" i="6"/>
  <c r="P13243" i="6"/>
  <c r="P13244" i="6"/>
  <c r="P13245" i="6"/>
  <c r="P13246" i="6"/>
  <c r="P13247" i="6"/>
  <c r="P13248" i="6"/>
  <c r="P13249" i="6"/>
  <c r="P13250" i="6"/>
  <c r="P13251" i="6"/>
  <c r="P13252" i="6"/>
  <c r="P13253" i="6"/>
  <c r="P13254" i="6"/>
  <c r="P13255" i="6"/>
  <c r="P13256" i="6"/>
  <c r="P13257" i="6"/>
  <c r="P13258" i="6"/>
  <c r="P13259" i="6"/>
  <c r="P13260" i="6"/>
  <c r="P13261" i="6"/>
  <c r="P13262" i="6"/>
  <c r="P13263" i="6"/>
  <c r="P13264" i="6"/>
  <c r="P13265" i="6"/>
  <c r="P13266" i="6"/>
  <c r="P13267" i="6"/>
  <c r="P13268" i="6"/>
  <c r="P13269" i="6"/>
  <c r="P13270" i="6"/>
  <c r="P13271" i="6"/>
  <c r="P13272" i="6"/>
  <c r="P13273" i="6"/>
  <c r="P13274" i="6"/>
  <c r="P13275" i="6"/>
  <c r="P13276" i="6"/>
  <c r="P13277" i="6"/>
  <c r="P13278" i="6"/>
  <c r="P13279" i="6"/>
  <c r="P13280" i="6"/>
  <c r="P13281" i="6"/>
  <c r="P13282" i="6"/>
  <c r="P13283" i="6"/>
  <c r="P13284" i="6"/>
  <c r="P13285" i="6"/>
  <c r="P13286" i="6"/>
  <c r="P13287" i="6"/>
  <c r="P13288" i="6"/>
  <c r="P13289" i="6"/>
  <c r="P13290" i="6"/>
  <c r="P13291" i="6"/>
  <c r="P13292" i="6"/>
  <c r="P13293" i="6"/>
  <c r="P13294" i="6"/>
  <c r="P13295" i="6"/>
  <c r="P13296" i="6"/>
  <c r="P13297" i="6"/>
  <c r="P13298" i="6"/>
  <c r="P13299" i="6"/>
  <c r="P13300" i="6"/>
  <c r="P13301" i="6"/>
  <c r="P13302" i="6"/>
  <c r="P13303" i="6"/>
  <c r="P13304" i="6"/>
  <c r="P13305" i="6"/>
  <c r="P13306" i="6"/>
  <c r="P13307" i="6"/>
  <c r="P13308" i="6"/>
  <c r="P13309" i="6"/>
  <c r="P13310" i="6"/>
  <c r="P13311" i="6"/>
  <c r="P13312" i="6"/>
  <c r="P13313" i="6"/>
  <c r="P13314" i="6"/>
  <c r="P13315" i="6"/>
  <c r="P13316" i="6"/>
  <c r="P13317" i="6"/>
  <c r="P13318" i="6"/>
  <c r="P13319" i="6"/>
  <c r="P13320" i="6"/>
  <c r="P13321" i="6"/>
  <c r="P13322" i="6"/>
  <c r="P13323" i="6"/>
  <c r="P13324" i="6"/>
  <c r="P13325" i="6"/>
  <c r="P13326" i="6"/>
  <c r="P13327" i="6"/>
  <c r="P13328" i="6"/>
  <c r="P13329" i="6"/>
  <c r="P13330" i="6"/>
  <c r="P13331" i="6"/>
  <c r="P13332" i="6"/>
  <c r="P13333" i="6"/>
  <c r="P13334" i="6"/>
  <c r="P13335" i="6"/>
  <c r="P13336" i="6"/>
  <c r="P13337" i="6"/>
  <c r="P13338" i="6"/>
  <c r="P13339" i="6"/>
  <c r="P13340" i="6"/>
  <c r="P13341" i="6"/>
  <c r="P13342" i="6"/>
  <c r="P13343" i="6"/>
  <c r="P13344" i="6"/>
  <c r="P13345" i="6"/>
  <c r="P13346" i="6"/>
  <c r="P13347" i="6"/>
  <c r="P13348" i="6"/>
  <c r="P13349" i="6"/>
  <c r="P13350" i="6"/>
  <c r="P13351" i="6"/>
  <c r="P13352" i="6"/>
  <c r="P13353" i="6"/>
  <c r="P13354" i="6"/>
  <c r="P13355" i="6"/>
  <c r="P13356" i="6"/>
  <c r="P13357" i="6"/>
  <c r="P13358" i="6"/>
  <c r="P13359" i="6"/>
  <c r="P13360" i="6"/>
  <c r="P13361" i="6"/>
  <c r="P13362" i="6"/>
  <c r="P13363" i="6"/>
  <c r="P13364" i="6"/>
  <c r="P13365" i="6"/>
  <c r="P13366" i="6"/>
  <c r="P13367" i="6"/>
  <c r="P13368" i="6"/>
  <c r="P13369" i="6"/>
  <c r="P13370" i="6"/>
  <c r="P13371" i="6"/>
  <c r="P13372" i="6"/>
  <c r="P13373" i="6"/>
  <c r="P13374" i="6"/>
  <c r="P13375" i="6"/>
  <c r="P13376" i="6"/>
  <c r="P13377" i="6"/>
  <c r="P13378" i="6"/>
  <c r="P13379" i="6"/>
  <c r="P13380" i="6"/>
  <c r="P13381" i="6"/>
  <c r="P13382" i="6"/>
  <c r="P13383" i="6"/>
  <c r="P13384" i="6"/>
  <c r="P13385" i="6"/>
  <c r="P13386" i="6"/>
  <c r="P13387" i="6"/>
  <c r="P13388" i="6"/>
  <c r="P13389" i="6"/>
  <c r="P13390" i="6"/>
  <c r="P13391" i="6"/>
  <c r="P13392" i="6"/>
  <c r="P13393" i="6"/>
  <c r="P13394" i="6"/>
  <c r="P13395" i="6"/>
  <c r="P13396" i="6"/>
  <c r="P13397" i="6"/>
  <c r="P13398" i="6"/>
  <c r="P13399" i="6"/>
  <c r="P13400" i="6"/>
  <c r="P13401" i="6"/>
  <c r="P13402" i="6"/>
  <c r="P13403" i="6"/>
  <c r="P13404" i="6"/>
  <c r="P13405" i="6"/>
  <c r="P13406" i="6"/>
  <c r="P13407" i="6"/>
  <c r="P13408" i="6"/>
  <c r="P13409" i="6"/>
  <c r="P13410" i="6"/>
  <c r="P13411" i="6"/>
  <c r="P13412" i="6"/>
  <c r="P13413" i="6"/>
  <c r="P13414" i="6"/>
  <c r="P13415" i="6"/>
  <c r="P13416" i="6"/>
  <c r="P13417" i="6"/>
  <c r="P13418" i="6"/>
  <c r="P13419" i="6"/>
  <c r="P13420" i="6"/>
  <c r="P13421" i="6"/>
  <c r="P13422" i="6"/>
  <c r="P13423" i="6"/>
  <c r="P13424" i="6"/>
  <c r="P13425" i="6"/>
  <c r="P13426" i="6"/>
  <c r="P13427" i="6"/>
  <c r="P13428" i="6"/>
  <c r="P13429" i="6"/>
  <c r="P13430" i="6"/>
  <c r="P13431" i="6"/>
  <c r="P13432" i="6"/>
  <c r="P13433" i="6"/>
  <c r="P13434" i="6"/>
  <c r="P13435" i="6"/>
  <c r="P13436" i="6"/>
  <c r="P13437" i="6"/>
  <c r="P13438" i="6"/>
  <c r="P13439" i="6"/>
  <c r="P13440" i="6"/>
  <c r="P13441" i="6"/>
  <c r="P13442" i="6"/>
  <c r="P13443" i="6"/>
  <c r="P13444" i="6"/>
  <c r="P13445" i="6"/>
  <c r="P13446" i="6"/>
  <c r="P13447" i="6"/>
  <c r="P13448" i="6"/>
  <c r="P13449" i="6"/>
  <c r="P13450" i="6"/>
  <c r="P13451" i="6"/>
  <c r="P13452" i="6"/>
  <c r="P13453" i="6"/>
  <c r="P13454" i="6"/>
  <c r="P13455" i="6"/>
  <c r="P13456" i="6"/>
  <c r="P13457" i="6"/>
  <c r="P13458" i="6"/>
  <c r="P13459" i="6"/>
  <c r="P13460" i="6"/>
  <c r="P13461" i="6"/>
  <c r="P13462" i="6"/>
  <c r="P13463" i="6"/>
  <c r="P13464" i="6"/>
  <c r="P13465" i="6"/>
  <c r="P13466" i="6"/>
  <c r="P13467" i="6"/>
  <c r="P13468" i="6"/>
  <c r="P13469" i="6"/>
  <c r="P13470" i="6"/>
  <c r="P13471" i="6"/>
  <c r="P13472" i="6"/>
  <c r="P13473" i="6"/>
  <c r="P13474" i="6"/>
  <c r="P13475" i="6"/>
  <c r="P13476" i="6"/>
  <c r="P13477" i="6"/>
  <c r="P13478" i="6"/>
  <c r="P13479" i="6"/>
  <c r="P13480" i="6"/>
  <c r="P13481" i="6"/>
  <c r="P13482" i="6"/>
  <c r="P13483" i="6"/>
  <c r="P13484" i="6"/>
  <c r="P13485" i="6"/>
  <c r="P13486" i="6"/>
  <c r="P13487" i="6"/>
  <c r="P13488" i="6"/>
  <c r="P13489" i="6"/>
  <c r="P13490" i="6"/>
  <c r="P13491" i="6"/>
  <c r="P13492" i="6"/>
  <c r="P13493" i="6"/>
  <c r="P13494" i="6"/>
  <c r="P13495" i="6"/>
  <c r="P13496" i="6"/>
  <c r="P13497" i="6"/>
  <c r="P13498" i="6"/>
  <c r="P13499" i="6"/>
  <c r="P13500" i="6"/>
  <c r="P13501" i="6"/>
  <c r="P13502" i="6"/>
  <c r="P13503" i="6"/>
  <c r="P13504" i="6"/>
  <c r="P13505" i="6"/>
  <c r="P13506" i="6"/>
  <c r="P13507" i="6"/>
  <c r="P13508" i="6"/>
  <c r="P13509" i="6"/>
  <c r="P13510" i="6"/>
  <c r="P13511" i="6"/>
  <c r="P13512" i="6"/>
  <c r="P13513" i="6"/>
  <c r="P13514" i="6"/>
  <c r="P13515" i="6"/>
  <c r="P13516" i="6"/>
  <c r="P13517" i="6"/>
  <c r="P13518" i="6"/>
  <c r="P13519" i="6"/>
  <c r="P13520" i="6"/>
  <c r="P13521" i="6"/>
  <c r="P13522" i="6"/>
  <c r="P13523" i="6"/>
  <c r="P13524" i="6"/>
  <c r="P13525" i="6"/>
  <c r="P13526" i="6"/>
  <c r="P13527" i="6"/>
  <c r="P13528" i="6"/>
  <c r="P13529" i="6"/>
  <c r="P13530" i="6"/>
  <c r="P13531" i="6"/>
  <c r="P13532" i="6"/>
  <c r="P13533" i="6"/>
  <c r="P13534" i="6"/>
  <c r="P13535" i="6"/>
  <c r="P13536" i="6"/>
  <c r="P13537" i="6"/>
  <c r="P13538" i="6"/>
  <c r="P13539" i="6"/>
  <c r="P13540" i="6"/>
  <c r="P13541" i="6"/>
  <c r="P13542" i="6"/>
  <c r="P13543" i="6"/>
  <c r="P13544" i="6"/>
  <c r="P13545" i="6"/>
  <c r="P13546" i="6"/>
  <c r="P13547" i="6"/>
  <c r="P13548" i="6"/>
  <c r="P13549" i="6"/>
  <c r="P13550" i="6"/>
  <c r="P13551" i="6"/>
  <c r="P13552" i="6"/>
  <c r="P13553" i="6"/>
  <c r="P13554" i="6"/>
  <c r="P13555" i="6"/>
  <c r="P13556" i="6"/>
  <c r="P13557" i="6"/>
  <c r="P13558" i="6"/>
  <c r="P13559" i="6"/>
  <c r="P13560" i="6"/>
  <c r="P13561" i="6"/>
  <c r="P13562" i="6"/>
  <c r="P13563" i="6"/>
  <c r="P13564" i="6"/>
  <c r="P13565" i="6"/>
  <c r="P13566" i="6"/>
  <c r="P13567" i="6"/>
  <c r="P13568" i="6"/>
  <c r="P13569" i="6"/>
  <c r="P13570" i="6"/>
  <c r="P13571" i="6"/>
  <c r="P13572" i="6"/>
  <c r="P13573" i="6"/>
  <c r="P13574" i="6"/>
  <c r="P13575" i="6"/>
  <c r="P13576" i="6"/>
  <c r="P13577" i="6"/>
  <c r="P13578" i="6"/>
  <c r="P13579" i="6"/>
  <c r="P13580" i="6"/>
  <c r="P13581" i="6"/>
  <c r="P13582" i="6"/>
  <c r="P13583" i="6"/>
  <c r="P13584" i="6"/>
  <c r="P13585" i="6"/>
  <c r="P13586" i="6"/>
  <c r="P13587" i="6"/>
  <c r="P13588" i="6"/>
  <c r="P13589" i="6"/>
  <c r="P13590" i="6"/>
  <c r="P13591" i="6"/>
  <c r="P13592" i="6"/>
  <c r="P13593" i="6"/>
  <c r="P13594" i="6"/>
  <c r="P13595" i="6"/>
  <c r="P13596" i="6"/>
  <c r="P13597" i="6"/>
  <c r="P13598" i="6"/>
  <c r="P13599" i="6"/>
  <c r="P13600" i="6"/>
  <c r="P13601" i="6"/>
  <c r="P13602" i="6"/>
  <c r="P13603" i="6"/>
  <c r="P13604" i="6"/>
  <c r="P13605" i="6"/>
  <c r="P13606" i="6"/>
  <c r="P13607" i="6"/>
  <c r="P13608" i="6"/>
  <c r="P13609" i="6"/>
  <c r="P13610" i="6"/>
  <c r="P13611" i="6"/>
  <c r="P13612" i="6"/>
  <c r="P13613" i="6"/>
  <c r="P13614" i="6"/>
  <c r="P13615" i="6"/>
  <c r="P13616" i="6"/>
  <c r="P13617" i="6"/>
  <c r="P13618" i="6"/>
  <c r="P13619" i="6"/>
  <c r="P13620" i="6"/>
  <c r="P13621" i="6"/>
  <c r="P13622" i="6"/>
  <c r="P13623" i="6"/>
  <c r="P13624" i="6"/>
  <c r="P13625" i="6"/>
  <c r="P13626" i="6"/>
  <c r="P13627" i="6"/>
  <c r="P13628" i="6"/>
  <c r="P13629" i="6"/>
  <c r="P13630" i="6"/>
  <c r="P13631" i="6"/>
  <c r="P13632" i="6"/>
  <c r="P13633" i="6"/>
  <c r="P13634" i="6"/>
  <c r="P13635" i="6"/>
  <c r="P13636" i="6"/>
  <c r="P13637" i="6"/>
  <c r="P13638" i="6"/>
  <c r="P13639" i="6"/>
  <c r="P13640" i="6"/>
  <c r="P13641" i="6"/>
  <c r="P13642" i="6"/>
  <c r="P13643" i="6"/>
  <c r="P13644" i="6"/>
  <c r="P13645" i="6"/>
  <c r="P13646" i="6"/>
  <c r="P13647" i="6"/>
  <c r="P13648" i="6"/>
  <c r="P13649" i="6"/>
  <c r="P13650" i="6"/>
  <c r="P13651" i="6"/>
  <c r="P13652" i="6"/>
  <c r="P13653" i="6"/>
  <c r="P13654" i="6"/>
  <c r="P13655" i="6"/>
  <c r="P13656" i="6"/>
  <c r="P13657" i="6"/>
  <c r="P13658" i="6"/>
  <c r="P13659" i="6"/>
  <c r="P13660" i="6"/>
  <c r="P13661" i="6"/>
  <c r="P13662" i="6"/>
  <c r="P13663" i="6"/>
  <c r="P13664" i="6"/>
  <c r="P13665" i="6"/>
  <c r="P13666" i="6"/>
  <c r="P13667" i="6"/>
  <c r="P13668" i="6"/>
  <c r="P13669" i="6"/>
  <c r="P13670" i="6"/>
  <c r="P13671" i="6"/>
  <c r="P13672" i="6"/>
  <c r="P13673" i="6"/>
  <c r="P13674" i="6"/>
  <c r="P13675" i="6"/>
  <c r="P13676" i="6"/>
  <c r="P13677" i="6"/>
  <c r="P13678" i="6"/>
  <c r="P13679" i="6"/>
  <c r="P13680" i="6"/>
  <c r="P13681" i="6"/>
  <c r="P13682" i="6"/>
  <c r="P13683" i="6"/>
  <c r="P13684" i="6"/>
  <c r="P13685" i="6"/>
  <c r="P13686" i="6"/>
  <c r="P13687" i="6"/>
  <c r="P13688" i="6"/>
  <c r="P13689" i="6"/>
  <c r="P13690" i="6"/>
  <c r="P13691" i="6"/>
  <c r="P13692" i="6"/>
  <c r="P13693" i="6"/>
  <c r="P13694" i="6"/>
  <c r="P13695" i="6"/>
  <c r="P13696" i="6"/>
  <c r="P13697" i="6"/>
  <c r="P13698" i="6"/>
  <c r="P13699" i="6"/>
  <c r="P13700" i="6"/>
  <c r="P13701" i="6"/>
  <c r="P13702" i="6"/>
  <c r="P13703" i="6"/>
  <c r="P13704" i="6"/>
  <c r="P13705" i="6"/>
  <c r="P13706" i="6"/>
  <c r="P13707" i="6"/>
  <c r="P13708" i="6"/>
  <c r="P13709" i="6"/>
  <c r="P13710" i="6"/>
  <c r="P13711" i="6"/>
  <c r="P13712" i="6"/>
  <c r="P13713" i="6"/>
  <c r="P13714" i="6"/>
  <c r="P13715" i="6"/>
  <c r="P13716" i="6"/>
  <c r="P13717" i="6"/>
  <c r="P13718" i="6"/>
  <c r="P13719" i="6"/>
  <c r="P13720" i="6"/>
  <c r="P13721" i="6"/>
  <c r="P13722" i="6"/>
  <c r="P13723" i="6"/>
  <c r="P13724" i="6"/>
  <c r="P13725" i="6"/>
  <c r="P13726" i="6"/>
  <c r="P13727" i="6"/>
  <c r="P13728" i="6"/>
  <c r="P13729" i="6"/>
  <c r="P13730" i="6"/>
  <c r="P13731" i="6"/>
  <c r="P13732" i="6"/>
  <c r="P13733" i="6"/>
  <c r="P13734" i="6"/>
  <c r="P13735" i="6"/>
  <c r="P13736" i="6"/>
  <c r="P13737" i="6"/>
  <c r="P13738" i="6"/>
  <c r="P13739" i="6"/>
  <c r="P13740" i="6"/>
  <c r="P13741" i="6"/>
  <c r="P13742" i="6"/>
  <c r="P13743" i="6"/>
  <c r="P13744" i="6"/>
  <c r="P13745" i="6"/>
  <c r="P13746" i="6"/>
  <c r="P13747" i="6"/>
  <c r="P13748" i="6"/>
  <c r="P13749" i="6"/>
  <c r="P13750" i="6"/>
  <c r="P13751" i="6"/>
  <c r="P13752" i="6"/>
  <c r="P13753" i="6"/>
  <c r="P13754" i="6"/>
  <c r="P13755" i="6"/>
  <c r="P13756" i="6"/>
  <c r="P13757" i="6"/>
  <c r="P13758" i="6"/>
  <c r="P13759" i="6"/>
  <c r="P13760" i="6"/>
  <c r="P13761" i="6"/>
  <c r="P13762" i="6"/>
  <c r="P13763" i="6"/>
  <c r="P13764" i="6"/>
  <c r="P13765" i="6"/>
  <c r="P13766" i="6"/>
  <c r="P13767" i="6"/>
  <c r="P13768" i="6"/>
  <c r="P13769" i="6"/>
  <c r="P13770" i="6"/>
  <c r="P13771" i="6"/>
  <c r="P13772" i="6"/>
  <c r="P13773" i="6"/>
  <c r="P13774" i="6"/>
  <c r="P13775" i="6"/>
  <c r="P13776" i="6"/>
  <c r="P13777" i="6"/>
  <c r="P13778" i="6"/>
  <c r="P13779" i="6"/>
  <c r="P13780" i="6"/>
  <c r="P13781" i="6"/>
  <c r="P13782" i="6"/>
  <c r="P13783" i="6"/>
  <c r="P13784" i="6"/>
  <c r="P13785" i="6"/>
  <c r="P13786" i="6"/>
  <c r="P13787" i="6"/>
  <c r="P13788" i="6"/>
  <c r="P13789" i="6"/>
  <c r="P13790" i="6"/>
  <c r="P13791" i="6"/>
  <c r="P13792" i="6"/>
  <c r="P5" i="6"/>
  <c r="N7" i="18"/>
  <c r="N11" i="18"/>
  <c r="N15" i="18"/>
  <c r="N17" i="18"/>
  <c r="N19" i="18"/>
  <c r="N21" i="18"/>
  <c r="N10" i="18"/>
  <c r="N12" i="18"/>
  <c r="N14" i="18"/>
  <c r="N18" i="18"/>
  <c r="N20" i="18"/>
  <c r="N22" i="18"/>
  <c r="N13" i="18"/>
  <c r="N8" i="18"/>
  <c r="N9" i="18"/>
  <c r="N6" i="18"/>
  <c r="N16" i="18"/>
  <c r="H17" i="16" l="1"/>
  <c r="H16" i="16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6" i="18"/>
  <c r="H2" i="16"/>
  <c r="AA22" i="18"/>
  <c r="W22" i="18"/>
  <c r="V22" i="18"/>
  <c r="U22" i="18"/>
  <c r="T22" i="18"/>
  <c r="S22" i="18"/>
  <c r="R22" i="18"/>
  <c r="H22" i="18"/>
  <c r="G22" i="18"/>
  <c r="F22" i="18"/>
  <c r="AA21" i="18"/>
  <c r="W21" i="18"/>
  <c r="V21" i="18"/>
  <c r="U21" i="18"/>
  <c r="T21" i="18"/>
  <c r="S21" i="18"/>
  <c r="R21" i="18"/>
  <c r="H21" i="18"/>
  <c r="G21" i="18"/>
  <c r="F21" i="18"/>
  <c r="AA20" i="18"/>
  <c r="W20" i="18"/>
  <c r="V20" i="18"/>
  <c r="U20" i="18"/>
  <c r="T20" i="18"/>
  <c r="S20" i="18"/>
  <c r="R20" i="18"/>
  <c r="H20" i="18"/>
  <c r="G20" i="18"/>
  <c r="F20" i="18"/>
  <c r="AA19" i="18"/>
  <c r="W19" i="18"/>
  <c r="V19" i="18"/>
  <c r="U19" i="18"/>
  <c r="T19" i="18"/>
  <c r="S19" i="18"/>
  <c r="R19" i="18"/>
  <c r="H19" i="18"/>
  <c r="G19" i="18"/>
  <c r="F19" i="18"/>
  <c r="AA18" i="18"/>
  <c r="W18" i="18"/>
  <c r="V18" i="18"/>
  <c r="U18" i="18"/>
  <c r="T18" i="18"/>
  <c r="S18" i="18"/>
  <c r="R18" i="18"/>
  <c r="H18" i="18"/>
  <c r="G18" i="18"/>
  <c r="F18" i="18"/>
  <c r="AA17" i="18"/>
  <c r="W17" i="18"/>
  <c r="V17" i="18"/>
  <c r="U17" i="18"/>
  <c r="T17" i="18"/>
  <c r="S17" i="18"/>
  <c r="R17" i="18"/>
  <c r="H17" i="18"/>
  <c r="G17" i="18"/>
  <c r="F17" i="18"/>
  <c r="AA16" i="18"/>
  <c r="W16" i="18"/>
  <c r="V16" i="18"/>
  <c r="U16" i="18"/>
  <c r="T16" i="18"/>
  <c r="S16" i="18"/>
  <c r="R16" i="18"/>
  <c r="H16" i="18"/>
  <c r="G16" i="18"/>
  <c r="F16" i="18"/>
  <c r="AA15" i="18"/>
  <c r="W15" i="18"/>
  <c r="V15" i="18"/>
  <c r="U15" i="18"/>
  <c r="T15" i="18"/>
  <c r="S15" i="18"/>
  <c r="R15" i="18"/>
  <c r="H15" i="18"/>
  <c r="G15" i="18"/>
  <c r="F15" i="18"/>
  <c r="AA14" i="18"/>
  <c r="W14" i="18"/>
  <c r="V14" i="18"/>
  <c r="U14" i="18"/>
  <c r="T14" i="18"/>
  <c r="S14" i="18"/>
  <c r="R14" i="18"/>
  <c r="H14" i="18"/>
  <c r="G14" i="18"/>
  <c r="F14" i="18"/>
  <c r="AA13" i="18"/>
  <c r="W13" i="18"/>
  <c r="V13" i="18"/>
  <c r="U13" i="18"/>
  <c r="T13" i="18"/>
  <c r="S13" i="18"/>
  <c r="R13" i="18"/>
  <c r="H13" i="18"/>
  <c r="G13" i="18"/>
  <c r="F13" i="18"/>
  <c r="AA12" i="18"/>
  <c r="W12" i="18"/>
  <c r="V12" i="18"/>
  <c r="U12" i="18"/>
  <c r="T12" i="18"/>
  <c r="S12" i="18"/>
  <c r="R12" i="18"/>
  <c r="H12" i="18"/>
  <c r="G12" i="18"/>
  <c r="F12" i="18"/>
  <c r="AA11" i="18"/>
  <c r="W11" i="18"/>
  <c r="V11" i="18"/>
  <c r="U11" i="18"/>
  <c r="T11" i="18"/>
  <c r="S11" i="18"/>
  <c r="R11" i="18"/>
  <c r="H11" i="18"/>
  <c r="G11" i="18"/>
  <c r="F11" i="18"/>
  <c r="AA10" i="18"/>
  <c r="W10" i="18"/>
  <c r="V10" i="18"/>
  <c r="U10" i="18"/>
  <c r="T10" i="18"/>
  <c r="S10" i="18"/>
  <c r="R10" i="18"/>
  <c r="H10" i="18"/>
  <c r="G10" i="18"/>
  <c r="F10" i="18"/>
  <c r="AA9" i="18"/>
  <c r="W9" i="18"/>
  <c r="V9" i="18"/>
  <c r="U9" i="18"/>
  <c r="T9" i="18"/>
  <c r="S9" i="18"/>
  <c r="R9" i="18"/>
  <c r="H9" i="18"/>
  <c r="G9" i="18"/>
  <c r="F9" i="18"/>
  <c r="AA8" i="18"/>
  <c r="W8" i="18"/>
  <c r="V8" i="18"/>
  <c r="U8" i="18"/>
  <c r="T8" i="18"/>
  <c r="S8" i="18"/>
  <c r="R8" i="18"/>
  <c r="H8" i="18"/>
  <c r="G8" i="18"/>
  <c r="F8" i="18"/>
  <c r="AA7" i="18"/>
  <c r="W7" i="18"/>
  <c r="V7" i="18"/>
  <c r="U7" i="18"/>
  <c r="T7" i="18"/>
  <c r="S7" i="18"/>
  <c r="R7" i="18"/>
  <c r="H7" i="18"/>
  <c r="G7" i="18"/>
  <c r="F7" i="18"/>
  <c r="AA6" i="18"/>
  <c r="W6" i="18"/>
  <c r="V6" i="18"/>
  <c r="U6" i="18"/>
  <c r="T6" i="18"/>
  <c r="S6" i="18"/>
  <c r="R6" i="18"/>
  <c r="H6" i="18"/>
  <c r="G6" i="18"/>
  <c r="F6" i="18"/>
  <c r="H4" i="16"/>
  <c r="H5" i="16"/>
  <c r="H6" i="16"/>
  <c r="H7" i="16"/>
  <c r="H8" i="16"/>
  <c r="H9" i="16"/>
  <c r="O13" i="18" s="1"/>
  <c r="H10" i="16"/>
  <c r="H11" i="16"/>
  <c r="H12" i="16"/>
  <c r="H13" i="16"/>
  <c r="H14" i="16"/>
  <c r="H15" i="16"/>
  <c r="H18" i="16"/>
  <c r="H3" i="16"/>
  <c r="E2" i="16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1" i="18"/>
  <c r="E8" i="18"/>
  <c r="E16" i="18"/>
  <c r="L8" i="18"/>
  <c r="L22" i="18"/>
  <c r="L7" i="18"/>
  <c r="M16" i="18"/>
  <c r="E13" i="18"/>
  <c r="D20" i="18"/>
  <c r="D9" i="18"/>
  <c r="D13" i="18"/>
  <c r="C9" i="18"/>
  <c r="C8" i="18"/>
  <c r="E18" i="18"/>
  <c r="D21" i="18"/>
  <c r="D12" i="18"/>
  <c r="E10" i="18"/>
  <c r="L9" i="18"/>
  <c r="M18" i="18"/>
  <c r="M20" i="18"/>
  <c r="D22" i="18"/>
  <c r="D11" i="18"/>
  <c r="C6" i="18"/>
  <c r="C11" i="18"/>
  <c r="C10" i="18"/>
  <c r="C19" i="18"/>
  <c r="E7" i="18"/>
  <c r="D14" i="18"/>
  <c r="C21" i="18"/>
  <c r="C20" i="18"/>
  <c r="D10" i="18"/>
  <c r="C17" i="18"/>
  <c r="E15" i="18"/>
  <c r="M7" i="18"/>
  <c r="L19" i="18"/>
  <c r="M13" i="18"/>
  <c r="L6" i="18"/>
  <c r="M21" i="18"/>
  <c r="M10" i="18"/>
  <c r="M19" i="18"/>
  <c r="M6" i="18"/>
  <c r="L21" i="18"/>
  <c r="C14" i="18"/>
  <c r="D7" i="18"/>
  <c r="E21" i="18"/>
  <c r="D19" i="18"/>
  <c r="D8" i="18"/>
  <c r="M12" i="18"/>
  <c r="L17" i="18"/>
  <c r="L12" i="18"/>
  <c r="C16" i="18"/>
  <c r="L14" i="18"/>
  <c r="M15" i="18"/>
  <c r="L10" i="18"/>
  <c r="D6" i="18"/>
  <c r="C13" i="18"/>
  <c r="C12" i="18"/>
  <c r="E12" i="18"/>
  <c r="E9" i="18"/>
  <c r="D16" i="18"/>
  <c r="E6" i="18"/>
  <c r="C22" i="18"/>
  <c r="E20" i="18"/>
  <c r="E19" i="18"/>
  <c r="C18" i="18"/>
  <c r="E22" i="18"/>
  <c r="D15" i="18"/>
  <c r="L16" i="18"/>
  <c r="L11" i="18"/>
  <c r="L18" i="18"/>
  <c r="M9" i="18"/>
  <c r="L20" i="18"/>
  <c r="L15" i="18"/>
  <c r="M11" i="18"/>
  <c r="M8" i="18"/>
  <c r="L13" i="18"/>
  <c r="E14" i="18"/>
  <c r="D18" i="18"/>
  <c r="C7" i="18"/>
  <c r="E17" i="18"/>
  <c r="C15" i="18"/>
  <c r="M17" i="18"/>
  <c r="M22" i="18"/>
  <c r="D17" i="18"/>
  <c r="M14" i="18"/>
  <c r="Z14" i="18" l="1"/>
  <c r="Z22" i="18"/>
  <c r="Z17" i="18"/>
  <c r="Z8" i="18"/>
  <c r="Z11" i="18"/>
  <c r="Z9" i="18"/>
  <c r="Z15" i="18"/>
  <c r="Z12" i="18"/>
  <c r="Z6" i="18"/>
  <c r="Z19" i="18"/>
  <c r="Z10" i="18"/>
  <c r="Z21" i="18"/>
  <c r="Z13" i="18"/>
  <c r="Z7" i="18"/>
  <c r="Z20" i="18"/>
  <c r="Z18" i="18"/>
  <c r="Z16" i="18"/>
  <c r="X7" i="18"/>
  <c r="X9" i="18"/>
  <c r="X11" i="18"/>
  <c r="X13" i="18"/>
  <c r="X15" i="18"/>
  <c r="X17" i="18"/>
  <c r="X19" i="18"/>
  <c r="X21" i="18"/>
  <c r="Y6" i="18"/>
  <c r="AB6" i="18" s="1"/>
  <c r="Y10" i="18"/>
  <c r="AB10" i="18" s="1"/>
  <c r="Y20" i="18"/>
  <c r="AB20" i="18" s="1"/>
  <c r="Y22" i="18"/>
  <c r="AB22" i="18" s="1"/>
  <c r="Y8" i="18"/>
  <c r="AB8" i="18" s="1"/>
  <c r="X8" i="18"/>
  <c r="X10" i="18"/>
  <c r="X12" i="18"/>
  <c r="X14" i="18"/>
  <c r="X16" i="18"/>
  <c r="X18" i="18"/>
  <c r="X20" i="18"/>
  <c r="X22" i="18"/>
  <c r="Y12" i="18"/>
  <c r="AB12" i="18" s="1"/>
  <c r="Y14" i="18"/>
  <c r="AB14" i="18" s="1"/>
  <c r="Y16" i="18"/>
  <c r="AB16" i="18" s="1"/>
  <c r="Y18" i="18"/>
  <c r="AB18" i="18" s="1"/>
  <c r="X6" i="18"/>
  <c r="Y7" i="18"/>
  <c r="AB7" i="18" s="1"/>
  <c r="Y9" i="18"/>
  <c r="AB9" i="18" s="1"/>
  <c r="Y11" i="18"/>
  <c r="AB11" i="18" s="1"/>
  <c r="Y13" i="18"/>
  <c r="AB13" i="18" s="1"/>
  <c r="Y15" i="18"/>
  <c r="AB15" i="18" s="1"/>
  <c r="Y17" i="18"/>
  <c r="AB17" i="18" s="1"/>
  <c r="Y19" i="18"/>
  <c r="AB19" i="18" s="1"/>
  <c r="Y21" i="18"/>
  <c r="AB21" i="18" s="1"/>
  <c r="Y6" i="15"/>
  <c r="Y7" i="15"/>
  <c r="Y8" i="15"/>
  <c r="Y9" i="15"/>
  <c r="Y10" i="15"/>
  <c r="Y11" i="15"/>
  <c r="Y12" i="15"/>
  <c r="Y13" i="15"/>
  <c r="Y14" i="15"/>
  <c r="Y15" i="15"/>
  <c r="Y16" i="15"/>
  <c r="Y17" i="15"/>
  <c r="Y18" i="15"/>
  <c r="Y19" i="15"/>
  <c r="Y20" i="15"/>
  <c r="Y21" i="15"/>
  <c r="Y5" i="15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M10026" i="6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M10167" i="6"/>
  <c r="M10168" i="6"/>
  <c r="M10169" i="6"/>
  <c r="M10170" i="6"/>
  <c r="M10171" i="6"/>
  <c r="M10172" i="6"/>
  <c r="M10173" i="6"/>
  <c r="M10174" i="6"/>
  <c r="M10175" i="6"/>
  <c r="M10176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M10188" i="6"/>
  <c r="M10189" i="6"/>
  <c r="M10190" i="6"/>
  <c r="M10191" i="6"/>
  <c r="M10192" i="6"/>
  <c r="M10193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M10247" i="6"/>
  <c r="M10248" i="6"/>
  <c r="M10249" i="6"/>
  <c r="M10250" i="6"/>
  <c r="M10251" i="6"/>
  <c r="M10252" i="6"/>
  <c r="M10253" i="6"/>
  <c r="M10254" i="6"/>
  <c r="M10255" i="6"/>
  <c r="M10256" i="6"/>
  <c r="M10257" i="6"/>
  <c r="M10258" i="6"/>
  <c r="M10259" i="6"/>
  <c r="M10260" i="6"/>
  <c r="M10261" i="6"/>
  <c r="M10262" i="6"/>
  <c r="M10263" i="6"/>
  <c r="M10264" i="6"/>
  <c r="M10265" i="6"/>
  <c r="M10266" i="6"/>
  <c r="M10267" i="6"/>
  <c r="M10268" i="6"/>
  <c r="M10269" i="6"/>
  <c r="M10270" i="6"/>
  <c r="M10271" i="6"/>
  <c r="M10272" i="6"/>
  <c r="M10273" i="6"/>
  <c r="M10274" i="6"/>
  <c r="M10275" i="6"/>
  <c r="M10276" i="6"/>
  <c r="M10277" i="6"/>
  <c r="M10278" i="6"/>
  <c r="M10279" i="6"/>
  <c r="M10280" i="6"/>
  <c r="M10281" i="6"/>
  <c r="M10282" i="6"/>
  <c r="M10283" i="6"/>
  <c r="M10284" i="6"/>
  <c r="M10285" i="6"/>
  <c r="M10286" i="6"/>
  <c r="M10287" i="6"/>
  <c r="M10288" i="6"/>
  <c r="M10289" i="6"/>
  <c r="M10290" i="6"/>
  <c r="M10291" i="6"/>
  <c r="M10292" i="6"/>
  <c r="M10293" i="6"/>
  <c r="M10294" i="6"/>
  <c r="M10295" i="6"/>
  <c r="M10296" i="6"/>
  <c r="M10297" i="6"/>
  <c r="M10298" i="6"/>
  <c r="M10299" i="6"/>
  <c r="M10300" i="6"/>
  <c r="M10301" i="6"/>
  <c r="M10302" i="6"/>
  <c r="M10303" i="6"/>
  <c r="M10304" i="6"/>
  <c r="M10305" i="6"/>
  <c r="M10306" i="6"/>
  <c r="M10307" i="6"/>
  <c r="M10308" i="6"/>
  <c r="M10309" i="6"/>
  <c r="M10310" i="6"/>
  <c r="M10311" i="6"/>
  <c r="M10312" i="6"/>
  <c r="M10313" i="6"/>
  <c r="M10314" i="6"/>
  <c r="M10315" i="6"/>
  <c r="M10316" i="6"/>
  <c r="M10317" i="6"/>
  <c r="M10318" i="6"/>
  <c r="M10319" i="6"/>
  <c r="M10320" i="6"/>
  <c r="M10321" i="6"/>
  <c r="M10322" i="6"/>
  <c r="M10323" i="6"/>
  <c r="M10324" i="6"/>
  <c r="M10325" i="6"/>
  <c r="M10326" i="6"/>
  <c r="M10327" i="6"/>
  <c r="M10328" i="6"/>
  <c r="M10329" i="6"/>
  <c r="M10330" i="6"/>
  <c r="M10331" i="6"/>
  <c r="M10332" i="6"/>
  <c r="M10333" i="6"/>
  <c r="M10334" i="6"/>
  <c r="M10335" i="6"/>
  <c r="M10336" i="6"/>
  <c r="M10337" i="6"/>
  <c r="M10338" i="6"/>
  <c r="M10339" i="6"/>
  <c r="M10340" i="6"/>
  <c r="M10341" i="6"/>
  <c r="M10342" i="6"/>
  <c r="M10343" i="6"/>
  <c r="M10344" i="6"/>
  <c r="M10345" i="6"/>
  <c r="M10346" i="6"/>
  <c r="M10347" i="6"/>
  <c r="M10348" i="6"/>
  <c r="M10349" i="6"/>
  <c r="M10350" i="6"/>
  <c r="M10351" i="6"/>
  <c r="M10352" i="6"/>
  <c r="M10353" i="6"/>
  <c r="M10354" i="6"/>
  <c r="M10355" i="6"/>
  <c r="M10356" i="6"/>
  <c r="M10357" i="6"/>
  <c r="M10358" i="6"/>
  <c r="M10359" i="6"/>
  <c r="M10360" i="6"/>
  <c r="M10361" i="6"/>
  <c r="M10362" i="6"/>
  <c r="M10363" i="6"/>
  <c r="M10364" i="6"/>
  <c r="M10365" i="6"/>
  <c r="M10366" i="6"/>
  <c r="M10367" i="6"/>
  <c r="M10368" i="6"/>
  <c r="M10369" i="6"/>
  <c r="M10370" i="6"/>
  <c r="M10371" i="6"/>
  <c r="M10372" i="6"/>
  <c r="M10373" i="6"/>
  <c r="M10374" i="6"/>
  <c r="M10375" i="6"/>
  <c r="M10376" i="6"/>
  <c r="M10377" i="6"/>
  <c r="M10378" i="6"/>
  <c r="M10379" i="6"/>
  <c r="M10380" i="6"/>
  <c r="M10381" i="6"/>
  <c r="M10382" i="6"/>
  <c r="M10383" i="6"/>
  <c r="M10384" i="6"/>
  <c r="M10385" i="6"/>
  <c r="M10386" i="6"/>
  <c r="M10387" i="6"/>
  <c r="M10388" i="6"/>
  <c r="M10389" i="6"/>
  <c r="M10390" i="6"/>
  <c r="M10391" i="6"/>
  <c r="M10392" i="6"/>
  <c r="M10393" i="6"/>
  <c r="M10394" i="6"/>
  <c r="M10395" i="6"/>
  <c r="M10396" i="6"/>
  <c r="M10397" i="6"/>
  <c r="M10398" i="6"/>
  <c r="M10399" i="6"/>
  <c r="M10400" i="6"/>
  <c r="M10401" i="6"/>
  <c r="M10402" i="6"/>
  <c r="M10403" i="6"/>
  <c r="M10404" i="6"/>
  <c r="M10405" i="6"/>
  <c r="M10406" i="6"/>
  <c r="M10407" i="6"/>
  <c r="M10408" i="6"/>
  <c r="M10409" i="6"/>
  <c r="M10410" i="6"/>
  <c r="M10411" i="6"/>
  <c r="M10412" i="6"/>
  <c r="M10413" i="6"/>
  <c r="M10414" i="6"/>
  <c r="M10415" i="6"/>
  <c r="M10416" i="6"/>
  <c r="M10417" i="6"/>
  <c r="M10418" i="6"/>
  <c r="M10419" i="6"/>
  <c r="M10420" i="6"/>
  <c r="M10421" i="6"/>
  <c r="M10422" i="6"/>
  <c r="M10423" i="6"/>
  <c r="M10424" i="6"/>
  <c r="M10425" i="6"/>
  <c r="M10426" i="6"/>
  <c r="M10427" i="6"/>
  <c r="M10428" i="6"/>
  <c r="M10429" i="6"/>
  <c r="M10430" i="6"/>
  <c r="M10431" i="6"/>
  <c r="M10432" i="6"/>
  <c r="M10433" i="6"/>
  <c r="M10434" i="6"/>
  <c r="M10435" i="6"/>
  <c r="M10436" i="6"/>
  <c r="M10437" i="6"/>
  <c r="M10438" i="6"/>
  <c r="M10439" i="6"/>
  <c r="M10440" i="6"/>
  <c r="M10441" i="6"/>
  <c r="M10442" i="6"/>
  <c r="M10443" i="6"/>
  <c r="M10444" i="6"/>
  <c r="M10445" i="6"/>
  <c r="M10446" i="6"/>
  <c r="M10447" i="6"/>
  <c r="M10448" i="6"/>
  <c r="M10449" i="6"/>
  <c r="M10450" i="6"/>
  <c r="M10451" i="6"/>
  <c r="M10452" i="6"/>
  <c r="M10453" i="6"/>
  <c r="M10454" i="6"/>
  <c r="M10455" i="6"/>
  <c r="M10456" i="6"/>
  <c r="M10457" i="6"/>
  <c r="M10458" i="6"/>
  <c r="M10459" i="6"/>
  <c r="M10460" i="6"/>
  <c r="M10461" i="6"/>
  <c r="M10462" i="6"/>
  <c r="M10463" i="6"/>
  <c r="M10464" i="6"/>
  <c r="M10465" i="6"/>
  <c r="M10466" i="6"/>
  <c r="M10467" i="6"/>
  <c r="M10468" i="6"/>
  <c r="M10469" i="6"/>
  <c r="M10470" i="6"/>
  <c r="M10471" i="6"/>
  <c r="M10472" i="6"/>
  <c r="M10473" i="6"/>
  <c r="M10474" i="6"/>
  <c r="M10475" i="6"/>
  <c r="M10476" i="6"/>
  <c r="M10477" i="6"/>
  <c r="M10478" i="6"/>
  <c r="M10479" i="6"/>
  <c r="M10480" i="6"/>
  <c r="M10481" i="6"/>
  <c r="M10482" i="6"/>
  <c r="M10483" i="6"/>
  <c r="M10484" i="6"/>
  <c r="M10485" i="6"/>
  <c r="M10486" i="6"/>
  <c r="M10487" i="6"/>
  <c r="M10488" i="6"/>
  <c r="M10489" i="6"/>
  <c r="M10490" i="6"/>
  <c r="M10491" i="6"/>
  <c r="M10492" i="6"/>
  <c r="M10493" i="6"/>
  <c r="M10494" i="6"/>
  <c r="M10495" i="6"/>
  <c r="M10496" i="6"/>
  <c r="M10497" i="6"/>
  <c r="M10498" i="6"/>
  <c r="M10499" i="6"/>
  <c r="M10500" i="6"/>
  <c r="M10501" i="6"/>
  <c r="M10502" i="6"/>
  <c r="M10503" i="6"/>
  <c r="M10504" i="6"/>
  <c r="M10505" i="6"/>
  <c r="M10506" i="6"/>
  <c r="M10507" i="6"/>
  <c r="M10508" i="6"/>
  <c r="M10509" i="6"/>
  <c r="M10510" i="6"/>
  <c r="M10511" i="6"/>
  <c r="M10512" i="6"/>
  <c r="M10513" i="6"/>
  <c r="M10514" i="6"/>
  <c r="M10515" i="6"/>
  <c r="M10516" i="6"/>
  <c r="M10517" i="6"/>
  <c r="M10518" i="6"/>
  <c r="M10519" i="6"/>
  <c r="M10520" i="6"/>
  <c r="M10521" i="6"/>
  <c r="M10522" i="6"/>
  <c r="M10523" i="6"/>
  <c r="M10524" i="6"/>
  <c r="M10525" i="6"/>
  <c r="M10526" i="6"/>
  <c r="M10527" i="6"/>
  <c r="M10528" i="6"/>
  <c r="M10529" i="6"/>
  <c r="M10530" i="6"/>
  <c r="M10531" i="6"/>
  <c r="M10532" i="6"/>
  <c r="M10533" i="6"/>
  <c r="M10534" i="6"/>
  <c r="M10535" i="6"/>
  <c r="M10536" i="6"/>
  <c r="M10537" i="6"/>
  <c r="M10538" i="6"/>
  <c r="M10539" i="6"/>
  <c r="M10540" i="6"/>
  <c r="M10541" i="6"/>
  <c r="M10542" i="6"/>
  <c r="M10543" i="6"/>
  <c r="M10544" i="6"/>
  <c r="M10545" i="6"/>
  <c r="M10546" i="6"/>
  <c r="M10547" i="6"/>
  <c r="M10548" i="6"/>
  <c r="M10549" i="6"/>
  <c r="M10550" i="6"/>
  <c r="M10551" i="6"/>
  <c r="M10552" i="6"/>
  <c r="M10553" i="6"/>
  <c r="M10554" i="6"/>
  <c r="M10555" i="6"/>
  <c r="M10556" i="6"/>
  <c r="M10557" i="6"/>
  <c r="M10558" i="6"/>
  <c r="M10559" i="6"/>
  <c r="M10560" i="6"/>
  <c r="M10561" i="6"/>
  <c r="M10562" i="6"/>
  <c r="M10563" i="6"/>
  <c r="M10564" i="6"/>
  <c r="M10565" i="6"/>
  <c r="M10566" i="6"/>
  <c r="M10567" i="6"/>
  <c r="M10568" i="6"/>
  <c r="M10569" i="6"/>
  <c r="M10570" i="6"/>
  <c r="M10571" i="6"/>
  <c r="M10572" i="6"/>
  <c r="M10573" i="6"/>
  <c r="M10574" i="6"/>
  <c r="M10575" i="6"/>
  <c r="M10576" i="6"/>
  <c r="M10577" i="6"/>
  <c r="M10578" i="6"/>
  <c r="M10579" i="6"/>
  <c r="M10580" i="6"/>
  <c r="M10581" i="6"/>
  <c r="M10582" i="6"/>
  <c r="M10583" i="6"/>
  <c r="M10584" i="6"/>
  <c r="M10585" i="6"/>
  <c r="M10586" i="6"/>
  <c r="M10587" i="6"/>
  <c r="M10588" i="6"/>
  <c r="M10589" i="6"/>
  <c r="M10590" i="6"/>
  <c r="M10591" i="6"/>
  <c r="M10592" i="6"/>
  <c r="M10593" i="6"/>
  <c r="M10594" i="6"/>
  <c r="M10595" i="6"/>
  <c r="M10596" i="6"/>
  <c r="M10597" i="6"/>
  <c r="M10598" i="6"/>
  <c r="M10599" i="6"/>
  <c r="M10600" i="6"/>
  <c r="M10601" i="6"/>
  <c r="M10602" i="6"/>
  <c r="M10603" i="6"/>
  <c r="M10604" i="6"/>
  <c r="M10605" i="6"/>
  <c r="M10606" i="6"/>
  <c r="M10607" i="6"/>
  <c r="M10608" i="6"/>
  <c r="M10609" i="6"/>
  <c r="M10610" i="6"/>
  <c r="M10611" i="6"/>
  <c r="M10612" i="6"/>
  <c r="M10613" i="6"/>
  <c r="M10614" i="6"/>
  <c r="M10615" i="6"/>
  <c r="M10616" i="6"/>
  <c r="M10617" i="6"/>
  <c r="M10618" i="6"/>
  <c r="M10619" i="6"/>
  <c r="M10620" i="6"/>
  <c r="M10621" i="6"/>
  <c r="M10622" i="6"/>
  <c r="M10623" i="6"/>
  <c r="M10624" i="6"/>
  <c r="M10625" i="6"/>
  <c r="M10626" i="6"/>
  <c r="M10627" i="6"/>
  <c r="M10628" i="6"/>
  <c r="M10629" i="6"/>
  <c r="M10630" i="6"/>
  <c r="M10631" i="6"/>
  <c r="M10632" i="6"/>
  <c r="M10633" i="6"/>
  <c r="M10634" i="6"/>
  <c r="M10635" i="6"/>
  <c r="M10636" i="6"/>
  <c r="M10637" i="6"/>
  <c r="M10638" i="6"/>
  <c r="M10639" i="6"/>
  <c r="M10640" i="6"/>
  <c r="M10641" i="6"/>
  <c r="M10642" i="6"/>
  <c r="M10643" i="6"/>
  <c r="M10644" i="6"/>
  <c r="M10645" i="6"/>
  <c r="M10646" i="6"/>
  <c r="M10647" i="6"/>
  <c r="M10648" i="6"/>
  <c r="M10649" i="6"/>
  <c r="M10650" i="6"/>
  <c r="M10651" i="6"/>
  <c r="M10652" i="6"/>
  <c r="M10653" i="6"/>
  <c r="M10654" i="6"/>
  <c r="M10655" i="6"/>
  <c r="M10656" i="6"/>
  <c r="M10657" i="6"/>
  <c r="M10658" i="6"/>
  <c r="M10659" i="6"/>
  <c r="M10660" i="6"/>
  <c r="M10661" i="6"/>
  <c r="M10662" i="6"/>
  <c r="M10663" i="6"/>
  <c r="M10664" i="6"/>
  <c r="M10665" i="6"/>
  <c r="M10666" i="6"/>
  <c r="M10667" i="6"/>
  <c r="M10668" i="6"/>
  <c r="M10669" i="6"/>
  <c r="M10670" i="6"/>
  <c r="M10671" i="6"/>
  <c r="M10672" i="6"/>
  <c r="M10673" i="6"/>
  <c r="M10674" i="6"/>
  <c r="M10675" i="6"/>
  <c r="M10676" i="6"/>
  <c r="M10677" i="6"/>
  <c r="M10678" i="6"/>
  <c r="M10679" i="6"/>
  <c r="M10680" i="6"/>
  <c r="M10681" i="6"/>
  <c r="M10682" i="6"/>
  <c r="M10683" i="6"/>
  <c r="M10684" i="6"/>
  <c r="M10685" i="6"/>
  <c r="M10686" i="6"/>
  <c r="M10687" i="6"/>
  <c r="M10688" i="6"/>
  <c r="M10689" i="6"/>
  <c r="M10690" i="6"/>
  <c r="M10691" i="6"/>
  <c r="M10692" i="6"/>
  <c r="M10693" i="6"/>
  <c r="M10694" i="6"/>
  <c r="M10695" i="6"/>
  <c r="M10696" i="6"/>
  <c r="M10697" i="6"/>
  <c r="M10698" i="6"/>
  <c r="M10699" i="6"/>
  <c r="M10700" i="6"/>
  <c r="M10701" i="6"/>
  <c r="M10702" i="6"/>
  <c r="M10703" i="6"/>
  <c r="M10704" i="6"/>
  <c r="M10705" i="6"/>
  <c r="M10706" i="6"/>
  <c r="M10707" i="6"/>
  <c r="M10708" i="6"/>
  <c r="M10709" i="6"/>
  <c r="M10710" i="6"/>
  <c r="M10711" i="6"/>
  <c r="M10712" i="6"/>
  <c r="M10713" i="6"/>
  <c r="M10714" i="6"/>
  <c r="M10715" i="6"/>
  <c r="M10716" i="6"/>
  <c r="M10717" i="6"/>
  <c r="M10718" i="6"/>
  <c r="M10719" i="6"/>
  <c r="M10720" i="6"/>
  <c r="M10721" i="6"/>
  <c r="M10722" i="6"/>
  <c r="M10723" i="6"/>
  <c r="M10724" i="6"/>
  <c r="M10725" i="6"/>
  <c r="M10726" i="6"/>
  <c r="M10727" i="6"/>
  <c r="M10728" i="6"/>
  <c r="M10729" i="6"/>
  <c r="M10730" i="6"/>
  <c r="M10731" i="6"/>
  <c r="M10732" i="6"/>
  <c r="M10733" i="6"/>
  <c r="M10734" i="6"/>
  <c r="M10735" i="6"/>
  <c r="M10736" i="6"/>
  <c r="M10737" i="6"/>
  <c r="M10738" i="6"/>
  <c r="M10739" i="6"/>
  <c r="M10740" i="6"/>
  <c r="M10741" i="6"/>
  <c r="M10742" i="6"/>
  <c r="M10743" i="6"/>
  <c r="M10744" i="6"/>
  <c r="M10745" i="6"/>
  <c r="M10746" i="6"/>
  <c r="M10747" i="6"/>
  <c r="M10748" i="6"/>
  <c r="M10749" i="6"/>
  <c r="M10750" i="6"/>
  <c r="M10751" i="6"/>
  <c r="M10752" i="6"/>
  <c r="M10753" i="6"/>
  <c r="M10754" i="6"/>
  <c r="M10755" i="6"/>
  <c r="M10756" i="6"/>
  <c r="M10757" i="6"/>
  <c r="M10758" i="6"/>
  <c r="M10759" i="6"/>
  <c r="M10760" i="6"/>
  <c r="M10761" i="6"/>
  <c r="M10762" i="6"/>
  <c r="M10763" i="6"/>
  <c r="M10764" i="6"/>
  <c r="M10765" i="6"/>
  <c r="M10766" i="6"/>
  <c r="M10767" i="6"/>
  <c r="M10768" i="6"/>
  <c r="M10769" i="6"/>
  <c r="M10770" i="6"/>
  <c r="M10771" i="6"/>
  <c r="M10772" i="6"/>
  <c r="M10773" i="6"/>
  <c r="M10774" i="6"/>
  <c r="M10775" i="6"/>
  <c r="M10776" i="6"/>
  <c r="M10777" i="6"/>
  <c r="M10778" i="6"/>
  <c r="M10779" i="6"/>
  <c r="M10780" i="6"/>
  <c r="M10781" i="6"/>
  <c r="M10782" i="6"/>
  <c r="M10783" i="6"/>
  <c r="M10784" i="6"/>
  <c r="M10785" i="6"/>
  <c r="M10786" i="6"/>
  <c r="M10787" i="6"/>
  <c r="M10788" i="6"/>
  <c r="M10789" i="6"/>
  <c r="M10790" i="6"/>
  <c r="M10791" i="6"/>
  <c r="M10792" i="6"/>
  <c r="M10793" i="6"/>
  <c r="M10794" i="6"/>
  <c r="M10795" i="6"/>
  <c r="M10796" i="6"/>
  <c r="M10797" i="6"/>
  <c r="M10798" i="6"/>
  <c r="M10799" i="6"/>
  <c r="M10800" i="6"/>
  <c r="M10801" i="6"/>
  <c r="M10802" i="6"/>
  <c r="M10803" i="6"/>
  <c r="M10804" i="6"/>
  <c r="M10805" i="6"/>
  <c r="M10806" i="6"/>
  <c r="M10807" i="6"/>
  <c r="M10808" i="6"/>
  <c r="M10809" i="6"/>
  <c r="M10810" i="6"/>
  <c r="M10811" i="6"/>
  <c r="M10812" i="6"/>
  <c r="M10813" i="6"/>
  <c r="M10814" i="6"/>
  <c r="M10815" i="6"/>
  <c r="M10816" i="6"/>
  <c r="M10817" i="6"/>
  <c r="M10818" i="6"/>
  <c r="M10819" i="6"/>
  <c r="M10820" i="6"/>
  <c r="M10821" i="6"/>
  <c r="M10822" i="6"/>
  <c r="M10823" i="6"/>
  <c r="M10824" i="6"/>
  <c r="M10825" i="6"/>
  <c r="M10826" i="6"/>
  <c r="M10827" i="6"/>
  <c r="M10828" i="6"/>
  <c r="M10829" i="6"/>
  <c r="M10830" i="6"/>
  <c r="M10831" i="6"/>
  <c r="M10832" i="6"/>
  <c r="M10833" i="6"/>
  <c r="M10834" i="6"/>
  <c r="M10835" i="6"/>
  <c r="M10836" i="6"/>
  <c r="M10837" i="6"/>
  <c r="M10838" i="6"/>
  <c r="M10839" i="6"/>
  <c r="M10840" i="6"/>
  <c r="M10841" i="6"/>
  <c r="M10842" i="6"/>
  <c r="M10843" i="6"/>
  <c r="M10844" i="6"/>
  <c r="M10845" i="6"/>
  <c r="M10846" i="6"/>
  <c r="M10847" i="6"/>
  <c r="M10848" i="6"/>
  <c r="M10849" i="6"/>
  <c r="M10850" i="6"/>
  <c r="M10851" i="6"/>
  <c r="M10852" i="6"/>
  <c r="M10853" i="6"/>
  <c r="M10854" i="6"/>
  <c r="M10855" i="6"/>
  <c r="M10856" i="6"/>
  <c r="M10857" i="6"/>
  <c r="M10858" i="6"/>
  <c r="M10859" i="6"/>
  <c r="M10860" i="6"/>
  <c r="M10861" i="6"/>
  <c r="M10862" i="6"/>
  <c r="M10863" i="6"/>
  <c r="M10864" i="6"/>
  <c r="M10865" i="6"/>
  <c r="M10866" i="6"/>
  <c r="M10867" i="6"/>
  <c r="M10868" i="6"/>
  <c r="M10869" i="6"/>
  <c r="M10870" i="6"/>
  <c r="M10871" i="6"/>
  <c r="M10872" i="6"/>
  <c r="M10873" i="6"/>
  <c r="M10874" i="6"/>
  <c r="M10875" i="6"/>
  <c r="M10876" i="6"/>
  <c r="M10877" i="6"/>
  <c r="M10878" i="6"/>
  <c r="M10879" i="6"/>
  <c r="M10880" i="6"/>
  <c r="M10881" i="6"/>
  <c r="M10882" i="6"/>
  <c r="M10883" i="6"/>
  <c r="M10884" i="6"/>
  <c r="M10885" i="6"/>
  <c r="M10886" i="6"/>
  <c r="M10887" i="6"/>
  <c r="M10888" i="6"/>
  <c r="M10889" i="6"/>
  <c r="M10890" i="6"/>
  <c r="M10891" i="6"/>
  <c r="M10892" i="6"/>
  <c r="M10893" i="6"/>
  <c r="M10894" i="6"/>
  <c r="M10895" i="6"/>
  <c r="M10896" i="6"/>
  <c r="M10897" i="6"/>
  <c r="M10898" i="6"/>
  <c r="M10899" i="6"/>
  <c r="M10900" i="6"/>
  <c r="M10901" i="6"/>
  <c r="M10902" i="6"/>
  <c r="M10903" i="6"/>
  <c r="M10904" i="6"/>
  <c r="M10905" i="6"/>
  <c r="M10906" i="6"/>
  <c r="M10907" i="6"/>
  <c r="M10908" i="6"/>
  <c r="M10909" i="6"/>
  <c r="M10910" i="6"/>
  <c r="M10911" i="6"/>
  <c r="M10912" i="6"/>
  <c r="M10913" i="6"/>
  <c r="M10914" i="6"/>
  <c r="M10915" i="6"/>
  <c r="M10916" i="6"/>
  <c r="M10917" i="6"/>
  <c r="M10918" i="6"/>
  <c r="M10919" i="6"/>
  <c r="M10920" i="6"/>
  <c r="M10921" i="6"/>
  <c r="M10922" i="6"/>
  <c r="M10923" i="6"/>
  <c r="M10924" i="6"/>
  <c r="M10925" i="6"/>
  <c r="M10926" i="6"/>
  <c r="M10927" i="6"/>
  <c r="M10928" i="6"/>
  <c r="M10929" i="6"/>
  <c r="M10930" i="6"/>
  <c r="M10931" i="6"/>
  <c r="M10932" i="6"/>
  <c r="M10933" i="6"/>
  <c r="M10934" i="6"/>
  <c r="M10935" i="6"/>
  <c r="M10936" i="6"/>
  <c r="M10937" i="6"/>
  <c r="M10938" i="6"/>
  <c r="M10939" i="6"/>
  <c r="M10940" i="6"/>
  <c r="M10941" i="6"/>
  <c r="M10942" i="6"/>
  <c r="M10943" i="6"/>
  <c r="M10944" i="6"/>
  <c r="M10945" i="6"/>
  <c r="M10946" i="6"/>
  <c r="M10947" i="6"/>
  <c r="M10948" i="6"/>
  <c r="M10949" i="6"/>
  <c r="M10950" i="6"/>
  <c r="M10951" i="6"/>
  <c r="M10952" i="6"/>
  <c r="M10953" i="6"/>
  <c r="M10954" i="6"/>
  <c r="M10955" i="6"/>
  <c r="M10956" i="6"/>
  <c r="M10957" i="6"/>
  <c r="M10958" i="6"/>
  <c r="M10959" i="6"/>
  <c r="M10960" i="6"/>
  <c r="M10961" i="6"/>
  <c r="M10962" i="6"/>
  <c r="M10963" i="6"/>
  <c r="M10964" i="6"/>
  <c r="M10965" i="6"/>
  <c r="M10966" i="6"/>
  <c r="M10967" i="6"/>
  <c r="M10968" i="6"/>
  <c r="M10969" i="6"/>
  <c r="M10970" i="6"/>
  <c r="M10971" i="6"/>
  <c r="M10972" i="6"/>
  <c r="M10973" i="6"/>
  <c r="M10974" i="6"/>
  <c r="M10975" i="6"/>
  <c r="M10976" i="6"/>
  <c r="M10977" i="6"/>
  <c r="M10978" i="6"/>
  <c r="M10979" i="6"/>
  <c r="M10980" i="6"/>
  <c r="M10981" i="6"/>
  <c r="M10982" i="6"/>
  <c r="M10983" i="6"/>
  <c r="M10984" i="6"/>
  <c r="M10985" i="6"/>
  <c r="M10986" i="6"/>
  <c r="M10987" i="6"/>
  <c r="M10988" i="6"/>
  <c r="M10989" i="6"/>
  <c r="M10990" i="6"/>
  <c r="M10991" i="6"/>
  <c r="M10992" i="6"/>
  <c r="M10993" i="6"/>
  <c r="M10994" i="6"/>
  <c r="M10995" i="6"/>
  <c r="M10996" i="6"/>
  <c r="M10997" i="6"/>
  <c r="M10998" i="6"/>
  <c r="M10999" i="6"/>
  <c r="M11000" i="6"/>
  <c r="M11001" i="6"/>
  <c r="M11002" i="6"/>
  <c r="M11003" i="6"/>
  <c r="M11004" i="6"/>
  <c r="M11005" i="6"/>
  <c r="M11006" i="6"/>
  <c r="M11007" i="6"/>
  <c r="M11008" i="6"/>
  <c r="M11009" i="6"/>
  <c r="M11010" i="6"/>
  <c r="M11011" i="6"/>
  <c r="M11012" i="6"/>
  <c r="M11013" i="6"/>
  <c r="M11014" i="6"/>
  <c r="M11015" i="6"/>
  <c r="M11016" i="6"/>
  <c r="M11017" i="6"/>
  <c r="M11018" i="6"/>
  <c r="M11019" i="6"/>
  <c r="M11020" i="6"/>
  <c r="M11021" i="6"/>
  <c r="M11022" i="6"/>
  <c r="M11023" i="6"/>
  <c r="M11024" i="6"/>
  <c r="M11025" i="6"/>
  <c r="M11026" i="6"/>
  <c r="M11027" i="6"/>
  <c r="M11028" i="6"/>
  <c r="M11029" i="6"/>
  <c r="M11030" i="6"/>
  <c r="M11031" i="6"/>
  <c r="M11032" i="6"/>
  <c r="M11033" i="6"/>
  <c r="M11034" i="6"/>
  <c r="M11035" i="6"/>
  <c r="M11036" i="6"/>
  <c r="M11037" i="6"/>
  <c r="M11038" i="6"/>
  <c r="M11039" i="6"/>
  <c r="M11040" i="6"/>
  <c r="M11041" i="6"/>
  <c r="M11042" i="6"/>
  <c r="M11043" i="6"/>
  <c r="M11044" i="6"/>
  <c r="M11045" i="6"/>
  <c r="M11046" i="6"/>
  <c r="M11047" i="6"/>
  <c r="M11048" i="6"/>
  <c r="M11049" i="6"/>
  <c r="M11050" i="6"/>
  <c r="M11051" i="6"/>
  <c r="M11052" i="6"/>
  <c r="M11053" i="6"/>
  <c r="M11054" i="6"/>
  <c r="M11055" i="6"/>
  <c r="M11056" i="6"/>
  <c r="M11057" i="6"/>
  <c r="M11058" i="6"/>
  <c r="M11059" i="6"/>
  <c r="M11060" i="6"/>
  <c r="M11061" i="6"/>
  <c r="M11062" i="6"/>
  <c r="M11063" i="6"/>
  <c r="M11064" i="6"/>
  <c r="M11065" i="6"/>
  <c r="M11066" i="6"/>
  <c r="M11067" i="6"/>
  <c r="M11068" i="6"/>
  <c r="M11069" i="6"/>
  <c r="M11070" i="6"/>
  <c r="M11071" i="6"/>
  <c r="M11072" i="6"/>
  <c r="M11073" i="6"/>
  <c r="M11074" i="6"/>
  <c r="M11075" i="6"/>
  <c r="M11076" i="6"/>
  <c r="M11077" i="6"/>
  <c r="M11078" i="6"/>
  <c r="M11079" i="6"/>
  <c r="M11080" i="6"/>
  <c r="M11081" i="6"/>
  <c r="M11082" i="6"/>
  <c r="M11083" i="6"/>
  <c r="M11084" i="6"/>
  <c r="M11085" i="6"/>
  <c r="M11086" i="6"/>
  <c r="M11087" i="6"/>
  <c r="M11088" i="6"/>
  <c r="M11089" i="6"/>
  <c r="M11090" i="6"/>
  <c r="M11091" i="6"/>
  <c r="M11092" i="6"/>
  <c r="M11093" i="6"/>
  <c r="M11094" i="6"/>
  <c r="M11095" i="6"/>
  <c r="M11096" i="6"/>
  <c r="M11097" i="6"/>
  <c r="M11098" i="6"/>
  <c r="M11099" i="6"/>
  <c r="M11100" i="6"/>
  <c r="M11101" i="6"/>
  <c r="M11102" i="6"/>
  <c r="M11103" i="6"/>
  <c r="M11104" i="6"/>
  <c r="M11105" i="6"/>
  <c r="M11106" i="6"/>
  <c r="M11107" i="6"/>
  <c r="M11108" i="6"/>
  <c r="M11109" i="6"/>
  <c r="M11110" i="6"/>
  <c r="M11111" i="6"/>
  <c r="M11112" i="6"/>
  <c r="M11113" i="6"/>
  <c r="M11114" i="6"/>
  <c r="M11115" i="6"/>
  <c r="M11116" i="6"/>
  <c r="M11117" i="6"/>
  <c r="M11118" i="6"/>
  <c r="M11119" i="6"/>
  <c r="M11120" i="6"/>
  <c r="M11121" i="6"/>
  <c r="M11122" i="6"/>
  <c r="M11123" i="6"/>
  <c r="M11124" i="6"/>
  <c r="M11125" i="6"/>
  <c r="M11126" i="6"/>
  <c r="M11127" i="6"/>
  <c r="M11128" i="6"/>
  <c r="M11129" i="6"/>
  <c r="M11130" i="6"/>
  <c r="M11131" i="6"/>
  <c r="M11132" i="6"/>
  <c r="M11133" i="6"/>
  <c r="M11134" i="6"/>
  <c r="M11135" i="6"/>
  <c r="M11136" i="6"/>
  <c r="M11137" i="6"/>
  <c r="M11138" i="6"/>
  <c r="M11139" i="6"/>
  <c r="M11140" i="6"/>
  <c r="M11141" i="6"/>
  <c r="M11142" i="6"/>
  <c r="M11143" i="6"/>
  <c r="M11144" i="6"/>
  <c r="M11145" i="6"/>
  <c r="M11146" i="6"/>
  <c r="M11147" i="6"/>
  <c r="M11148" i="6"/>
  <c r="M11149" i="6"/>
  <c r="M11150" i="6"/>
  <c r="M11151" i="6"/>
  <c r="M11152" i="6"/>
  <c r="M11153" i="6"/>
  <c r="M11154" i="6"/>
  <c r="M11155" i="6"/>
  <c r="M11156" i="6"/>
  <c r="M11157" i="6"/>
  <c r="M11158" i="6"/>
  <c r="M11159" i="6"/>
  <c r="M11160" i="6"/>
  <c r="M11161" i="6"/>
  <c r="M11162" i="6"/>
  <c r="M11163" i="6"/>
  <c r="M11164" i="6"/>
  <c r="M11165" i="6"/>
  <c r="M11166" i="6"/>
  <c r="M11167" i="6"/>
  <c r="M11168" i="6"/>
  <c r="M11169" i="6"/>
  <c r="M11170" i="6"/>
  <c r="M11171" i="6"/>
  <c r="M11172" i="6"/>
  <c r="M11173" i="6"/>
  <c r="M11174" i="6"/>
  <c r="M11175" i="6"/>
  <c r="M11176" i="6"/>
  <c r="M11177" i="6"/>
  <c r="M11178" i="6"/>
  <c r="M11179" i="6"/>
  <c r="M11180" i="6"/>
  <c r="M11181" i="6"/>
  <c r="M11182" i="6"/>
  <c r="M11183" i="6"/>
  <c r="M11184" i="6"/>
  <c r="M11185" i="6"/>
  <c r="M11186" i="6"/>
  <c r="M11187" i="6"/>
  <c r="M11188" i="6"/>
  <c r="M11189" i="6"/>
  <c r="M11190" i="6"/>
  <c r="M11191" i="6"/>
  <c r="M11192" i="6"/>
  <c r="M11193" i="6"/>
  <c r="M11194" i="6"/>
  <c r="M11195" i="6"/>
  <c r="M11196" i="6"/>
  <c r="M11197" i="6"/>
  <c r="M11198" i="6"/>
  <c r="M11199" i="6"/>
  <c r="M11200" i="6"/>
  <c r="M11201" i="6"/>
  <c r="M11202" i="6"/>
  <c r="M11203" i="6"/>
  <c r="M11204" i="6"/>
  <c r="M11205" i="6"/>
  <c r="M11206" i="6"/>
  <c r="M11207" i="6"/>
  <c r="M11208" i="6"/>
  <c r="M11209" i="6"/>
  <c r="M11210" i="6"/>
  <c r="M11211" i="6"/>
  <c r="M11212" i="6"/>
  <c r="M11213" i="6"/>
  <c r="M11214" i="6"/>
  <c r="M11215" i="6"/>
  <c r="M11216" i="6"/>
  <c r="M11217" i="6"/>
  <c r="M11218" i="6"/>
  <c r="M11219" i="6"/>
  <c r="M11220" i="6"/>
  <c r="M11221" i="6"/>
  <c r="M11222" i="6"/>
  <c r="M11223" i="6"/>
  <c r="M11224" i="6"/>
  <c r="M11225" i="6"/>
  <c r="M11226" i="6"/>
  <c r="M11227" i="6"/>
  <c r="M11228" i="6"/>
  <c r="M11229" i="6"/>
  <c r="M11230" i="6"/>
  <c r="M11231" i="6"/>
  <c r="M11232" i="6"/>
  <c r="M11233" i="6"/>
  <c r="M11234" i="6"/>
  <c r="M11235" i="6"/>
  <c r="M11236" i="6"/>
  <c r="M11237" i="6"/>
  <c r="M11238" i="6"/>
  <c r="M11239" i="6"/>
  <c r="M11240" i="6"/>
  <c r="M11241" i="6"/>
  <c r="M11242" i="6"/>
  <c r="M11243" i="6"/>
  <c r="M11244" i="6"/>
  <c r="M11245" i="6"/>
  <c r="M11246" i="6"/>
  <c r="M11247" i="6"/>
  <c r="M11248" i="6"/>
  <c r="M11249" i="6"/>
  <c r="M11250" i="6"/>
  <c r="M11251" i="6"/>
  <c r="M11252" i="6"/>
  <c r="M11253" i="6"/>
  <c r="M11254" i="6"/>
  <c r="M11255" i="6"/>
  <c r="M11256" i="6"/>
  <c r="M11257" i="6"/>
  <c r="M11258" i="6"/>
  <c r="M11259" i="6"/>
  <c r="M11260" i="6"/>
  <c r="M11261" i="6"/>
  <c r="M11262" i="6"/>
  <c r="M11263" i="6"/>
  <c r="M11264" i="6"/>
  <c r="M11265" i="6"/>
  <c r="M11266" i="6"/>
  <c r="M11267" i="6"/>
  <c r="M11268" i="6"/>
  <c r="M11269" i="6"/>
  <c r="M11270" i="6"/>
  <c r="M11271" i="6"/>
  <c r="M11272" i="6"/>
  <c r="M11273" i="6"/>
  <c r="M11274" i="6"/>
  <c r="M11275" i="6"/>
  <c r="M11276" i="6"/>
  <c r="M11277" i="6"/>
  <c r="M11278" i="6"/>
  <c r="M11279" i="6"/>
  <c r="M11280" i="6"/>
  <c r="M11281" i="6"/>
  <c r="M11282" i="6"/>
  <c r="M11283" i="6"/>
  <c r="M11284" i="6"/>
  <c r="M11285" i="6"/>
  <c r="M11286" i="6"/>
  <c r="M11287" i="6"/>
  <c r="M11288" i="6"/>
  <c r="M11289" i="6"/>
  <c r="M11290" i="6"/>
  <c r="M11291" i="6"/>
  <c r="M11292" i="6"/>
  <c r="M11293" i="6"/>
  <c r="M11294" i="6"/>
  <c r="M11295" i="6"/>
  <c r="M11296" i="6"/>
  <c r="M11297" i="6"/>
  <c r="M11298" i="6"/>
  <c r="M11299" i="6"/>
  <c r="M11300" i="6"/>
  <c r="M11301" i="6"/>
  <c r="M11302" i="6"/>
  <c r="M11303" i="6"/>
  <c r="M11304" i="6"/>
  <c r="M11305" i="6"/>
  <c r="M11306" i="6"/>
  <c r="M11307" i="6"/>
  <c r="M11308" i="6"/>
  <c r="M11309" i="6"/>
  <c r="M11310" i="6"/>
  <c r="M11311" i="6"/>
  <c r="M11312" i="6"/>
  <c r="M11313" i="6"/>
  <c r="M11314" i="6"/>
  <c r="M11315" i="6"/>
  <c r="M11316" i="6"/>
  <c r="M11317" i="6"/>
  <c r="M11318" i="6"/>
  <c r="M11319" i="6"/>
  <c r="M11320" i="6"/>
  <c r="M11321" i="6"/>
  <c r="M11322" i="6"/>
  <c r="M11323" i="6"/>
  <c r="M11324" i="6"/>
  <c r="M11325" i="6"/>
  <c r="M11326" i="6"/>
  <c r="M11327" i="6"/>
  <c r="M11328" i="6"/>
  <c r="M11329" i="6"/>
  <c r="M11330" i="6"/>
  <c r="M11331" i="6"/>
  <c r="M11332" i="6"/>
  <c r="M11333" i="6"/>
  <c r="M11334" i="6"/>
  <c r="M11335" i="6"/>
  <c r="M11336" i="6"/>
  <c r="M11337" i="6"/>
  <c r="M11338" i="6"/>
  <c r="M11339" i="6"/>
  <c r="M11340" i="6"/>
  <c r="M11341" i="6"/>
  <c r="M11342" i="6"/>
  <c r="M11343" i="6"/>
  <c r="M11344" i="6"/>
  <c r="M11345" i="6"/>
  <c r="M11346" i="6"/>
  <c r="M11347" i="6"/>
  <c r="M11348" i="6"/>
  <c r="M11349" i="6"/>
  <c r="M11350" i="6"/>
  <c r="M11351" i="6"/>
  <c r="M11352" i="6"/>
  <c r="M11353" i="6"/>
  <c r="M11354" i="6"/>
  <c r="M11355" i="6"/>
  <c r="M11356" i="6"/>
  <c r="M11357" i="6"/>
  <c r="M11358" i="6"/>
  <c r="M11359" i="6"/>
  <c r="M11360" i="6"/>
  <c r="M11361" i="6"/>
  <c r="M11362" i="6"/>
  <c r="M11363" i="6"/>
  <c r="M11364" i="6"/>
  <c r="M11365" i="6"/>
  <c r="M11366" i="6"/>
  <c r="M11367" i="6"/>
  <c r="M11368" i="6"/>
  <c r="M11369" i="6"/>
  <c r="M11370" i="6"/>
  <c r="M11371" i="6"/>
  <c r="M11372" i="6"/>
  <c r="M11373" i="6"/>
  <c r="M11374" i="6"/>
  <c r="M11375" i="6"/>
  <c r="M11376" i="6"/>
  <c r="M11377" i="6"/>
  <c r="M11378" i="6"/>
  <c r="M11379" i="6"/>
  <c r="M11380" i="6"/>
  <c r="M11381" i="6"/>
  <c r="M11382" i="6"/>
  <c r="M11383" i="6"/>
  <c r="M11384" i="6"/>
  <c r="M11385" i="6"/>
  <c r="M11386" i="6"/>
  <c r="M11387" i="6"/>
  <c r="M11388" i="6"/>
  <c r="M11389" i="6"/>
  <c r="M11390" i="6"/>
  <c r="M11391" i="6"/>
  <c r="M11392" i="6"/>
  <c r="M11393" i="6"/>
  <c r="M11394" i="6"/>
  <c r="M11395" i="6"/>
  <c r="M11396" i="6"/>
  <c r="M11397" i="6"/>
  <c r="M11398" i="6"/>
  <c r="M11399" i="6"/>
  <c r="M11400" i="6"/>
  <c r="M11401" i="6"/>
  <c r="M11402" i="6"/>
  <c r="M11403" i="6"/>
  <c r="M11404" i="6"/>
  <c r="M11405" i="6"/>
  <c r="M11406" i="6"/>
  <c r="M11407" i="6"/>
  <c r="M11408" i="6"/>
  <c r="M11409" i="6"/>
  <c r="M11410" i="6"/>
  <c r="M11411" i="6"/>
  <c r="M11412" i="6"/>
  <c r="M11413" i="6"/>
  <c r="M11414" i="6"/>
  <c r="M11415" i="6"/>
  <c r="M11416" i="6"/>
  <c r="M11417" i="6"/>
  <c r="M11418" i="6"/>
  <c r="M11419" i="6"/>
  <c r="M11420" i="6"/>
  <c r="M11421" i="6"/>
  <c r="M11422" i="6"/>
  <c r="M11423" i="6"/>
  <c r="M11424" i="6"/>
  <c r="M11425" i="6"/>
  <c r="M11426" i="6"/>
  <c r="M11427" i="6"/>
  <c r="M11428" i="6"/>
  <c r="M11429" i="6"/>
  <c r="M11430" i="6"/>
  <c r="M11431" i="6"/>
  <c r="M11432" i="6"/>
  <c r="M11433" i="6"/>
  <c r="M11434" i="6"/>
  <c r="M11435" i="6"/>
  <c r="M11436" i="6"/>
  <c r="M11437" i="6"/>
  <c r="M11438" i="6"/>
  <c r="M11439" i="6"/>
  <c r="M11440" i="6"/>
  <c r="M11441" i="6"/>
  <c r="M11442" i="6"/>
  <c r="M11443" i="6"/>
  <c r="M11444" i="6"/>
  <c r="M11445" i="6"/>
  <c r="M11446" i="6"/>
  <c r="M11447" i="6"/>
  <c r="M11448" i="6"/>
  <c r="M11449" i="6"/>
  <c r="M11450" i="6"/>
  <c r="M11451" i="6"/>
  <c r="M11452" i="6"/>
  <c r="M11453" i="6"/>
  <c r="M11454" i="6"/>
  <c r="M11455" i="6"/>
  <c r="M11456" i="6"/>
  <c r="M11457" i="6"/>
  <c r="M11458" i="6"/>
  <c r="M11459" i="6"/>
  <c r="M11460" i="6"/>
  <c r="M11461" i="6"/>
  <c r="M11462" i="6"/>
  <c r="M11463" i="6"/>
  <c r="M11464" i="6"/>
  <c r="M11465" i="6"/>
  <c r="M11466" i="6"/>
  <c r="M11467" i="6"/>
  <c r="M11468" i="6"/>
  <c r="M11469" i="6"/>
  <c r="M11470" i="6"/>
  <c r="M11471" i="6"/>
  <c r="M11472" i="6"/>
  <c r="M11473" i="6"/>
  <c r="M11474" i="6"/>
  <c r="M11475" i="6"/>
  <c r="M11476" i="6"/>
  <c r="M11477" i="6"/>
  <c r="M11478" i="6"/>
  <c r="M11479" i="6"/>
  <c r="M11480" i="6"/>
  <c r="M11481" i="6"/>
  <c r="M11482" i="6"/>
  <c r="M11483" i="6"/>
  <c r="M11484" i="6"/>
  <c r="M11485" i="6"/>
  <c r="M11486" i="6"/>
  <c r="M11487" i="6"/>
  <c r="M11488" i="6"/>
  <c r="M11489" i="6"/>
  <c r="M11490" i="6"/>
  <c r="M11491" i="6"/>
  <c r="M11492" i="6"/>
  <c r="M11493" i="6"/>
  <c r="M11494" i="6"/>
  <c r="M11495" i="6"/>
  <c r="M11496" i="6"/>
  <c r="M11497" i="6"/>
  <c r="M11498" i="6"/>
  <c r="M11499" i="6"/>
  <c r="M11500" i="6"/>
  <c r="M11501" i="6"/>
  <c r="M11502" i="6"/>
  <c r="M11503" i="6"/>
  <c r="M11504" i="6"/>
  <c r="M11505" i="6"/>
  <c r="M11506" i="6"/>
  <c r="M11507" i="6"/>
  <c r="M11508" i="6"/>
  <c r="M11509" i="6"/>
  <c r="M11510" i="6"/>
  <c r="M11511" i="6"/>
  <c r="M11512" i="6"/>
  <c r="M11513" i="6"/>
  <c r="M11514" i="6"/>
  <c r="M11515" i="6"/>
  <c r="M11516" i="6"/>
  <c r="M11517" i="6"/>
  <c r="M11518" i="6"/>
  <c r="M11519" i="6"/>
  <c r="M11520" i="6"/>
  <c r="M11521" i="6"/>
  <c r="M11522" i="6"/>
  <c r="M11523" i="6"/>
  <c r="M11524" i="6"/>
  <c r="M11525" i="6"/>
  <c r="M11526" i="6"/>
  <c r="M11527" i="6"/>
  <c r="M11528" i="6"/>
  <c r="M11529" i="6"/>
  <c r="M11530" i="6"/>
  <c r="M11531" i="6"/>
  <c r="M11532" i="6"/>
  <c r="M11533" i="6"/>
  <c r="M11534" i="6"/>
  <c r="M11535" i="6"/>
  <c r="M11536" i="6"/>
  <c r="M11537" i="6"/>
  <c r="M11538" i="6"/>
  <c r="M11539" i="6"/>
  <c r="M11540" i="6"/>
  <c r="M11541" i="6"/>
  <c r="M11542" i="6"/>
  <c r="M11543" i="6"/>
  <c r="M11544" i="6"/>
  <c r="M11545" i="6"/>
  <c r="M11546" i="6"/>
  <c r="M11547" i="6"/>
  <c r="M11548" i="6"/>
  <c r="M11549" i="6"/>
  <c r="M11550" i="6"/>
  <c r="M11551" i="6"/>
  <c r="M11552" i="6"/>
  <c r="M11553" i="6"/>
  <c r="M11554" i="6"/>
  <c r="M11555" i="6"/>
  <c r="M11556" i="6"/>
  <c r="M11557" i="6"/>
  <c r="M11558" i="6"/>
  <c r="M11559" i="6"/>
  <c r="M11560" i="6"/>
  <c r="M11561" i="6"/>
  <c r="M11562" i="6"/>
  <c r="M11563" i="6"/>
  <c r="M11564" i="6"/>
  <c r="M11565" i="6"/>
  <c r="M11566" i="6"/>
  <c r="M11567" i="6"/>
  <c r="M11568" i="6"/>
  <c r="M11569" i="6"/>
  <c r="M11570" i="6"/>
  <c r="M11571" i="6"/>
  <c r="M11572" i="6"/>
  <c r="M11573" i="6"/>
  <c r="M11574" i="6"/>
  <c r="M11575" i="6"/>
  <c r="M11576" i="6"/>
  <c r="M11577" i="6"/>
  <c r="M11578" i="6"/>
  <c r="M11579" i="6"/>
  <c r="M11580" i="6"/>
  <c r="M11581" i="6"/>
  <c r="M11582" i="6"/>
  <c r="M11583" i="6"/>
  <c r="M11584" i="6"/>
  <c r="M11585" i="6"/>
  <c r="M11586" i="6"/>
  <c r="M11587" i="6"/>
  <c r="M11588" i="6"/>
  <c r="M11589" i="6"/>
  <c r="M11590" i="6"/>
  <c r="M11591" i="6"/>
  <c r="M11592" i="6"/>
  <c r="M11593" i="6"/>
  <c r="M11594" i="6"/>
  <c r="M11595" i="6"/>
  <c r="M11596" i="6"/>
  <c r="M11597" i="6"/>
  <c r="M11598" i="6"/>
  <c r="M11599" i="6"/>
  <c r="M11600" i="6"/>
  <c r="M11601" i="6"/>
  <c r="M11602" i="6"/>
  <c r="M11603" i="6"/>
  <c r="M11604" i="6"/>
  <c r="M11605" i="6"/>
  <c r="M11606" i="6"/>
  <c r="M11607" i="6"/>
  <c r="M11608" i="6"/>
  <c r="M11609" i="6"/>
  <c r="M11610" i="6"/>
  <c r="M11611" i="6"/>
  <c r="M11612" i="6"/>
  <c r="M11613" i="6"/>
  <c r="M11614" i="6"/>
  <c r="M11615" i="6"/>
  <c r="M11616" i="6"/>
  <c r="M11617" i="6"/>
  <c r="M11618" i="6"/>
  <c r="M11619" i="6"/>
  <c r="M11620" i="6"/>
  <c r="M11621" i="6"/>
  <c r="M11622" i="6"/>
  <c r="M11623" i="6"/>
  <c r="M11624" i="6"/>
  <c r="M11625" i="6"/>
  <c r="M11626" i="6"/>
  <c r="M11627" i="6"/>
  <c r="M11628" i="6"/>
  <c r="M11629" i="6"/>
  <c r="M11630" i="6"/>
  <c r="M11631" i="6"/>
  <c r="M11632" i="6"/>
  <c r="M11633" i="6"/>
  <c r="M11634" i="6"/>
  <c r="M11635" i="6"/>
  <c r="M11636" i="6"/>
  <c r="M11637" i="6"/>
  <c r="M11638" i="6"/>
  <c r="M11639" i="6"/>
  <c r="M11640" i="6"/>
  <c r="M11641" i="6"/>
  <c r="M11642" i="6"/>
  <c r="M11643" i="6"/>
  <c r="M11644" i="6"/>
  <c r="M11645" i="6"/>
  <c r="M11646" i="6"/>
  <c r="M11647" i="6"/>
  <c r="M11648" i="6"/>
  <c r="M11649" i="6"/>
  <c r="M11650" i="6"/>
  <c r="M11651" i="6"/>
  <c r="M11652" i="6"/>
  <c r="M11653" i="6"/>
  <c r="M11654" i="6"/>
  <c r="M11655" i="6"/>
  <c r="M11656" i="6"/>
  <c r="M11657" i="6"/>
  <c r="M11658" i="6"/>
  <c r="M11659" i="6"/>
  <c r="M11660" i="6"/>
  <c r="M11661" i="6"/>
  <c r="M11662" i="6"/>
  <c r="M11663" i="6"/>
  <c r="M11664" i="6"/>
  <c r="M11665" i="6"/>
  <c r="M11666" i="6"/>
  <c r="M11667" i="6"/>
  <c r="M11668" i="6"/>
  <c r="M11669" i="6"/>
  <c r="M11670" i="6"/>
  <c r="M11671" i="6"/>
  <c r="M11672" i="6"/>
  <c r="M11673" i="6"/>
  <c r="M11674" i="6"/>
  <c r="M11675" i="6"/>
  <c r="M11676" i="6"/>
  <c r="M11677" i="6"/>
  <c r="M11678" i="6"/>
  <c r="M11679" i="6"/>
  <c r="M11680" i="6"/>
  <c r="M11681" i="6"/>
  <c r="M11682" i="6"/>
  <c r="M11683" i="6"/>
  <c r="M11684" i="6"/>
  <c r="M11685" i="6"/>
  <c r="M11686" i="6"/>
  <c r="M11687" i="6"/>
  <c r="M11688" i="6"/>
  <c r="M11689" i="6"/>
  <c r="M11690" i="6"/>
  <c r="M11691" i="6"/>
  <c r="M11692" i="6"/>
  <c r="M11693" i="6"/>
  <c r="M11694" i="6"/>
  <c r="M11695" i="6"/>
  <c r="M11696" i="6"/>
  <c r="M11697" i="6"/>
  <c r="M11698" i="6"/>
  <c r="M11699" i="6"/>
  <c r="M11700" i="6"/>
  <c r="M11701" i="6"/>
  <c r="M11702" i="6"/>
  <c r="M11703" i="6"/>
  <c r="M11704" i="6"/>
  <c r="M11705" i="6"/>
  <c r="M11706" i="6"/>
  <c r="M11707" i="6"/>
  <c r="M11708" i="6"/>
  <c r="M11709" i="6"/>
  <c r="M11710" i="6"/>
  <c r="M11711" i="6"/>
  <c r="M11712" i="6"/>
  <c r="M11713" i="6"/>
  <c r="M11714" i="6"/>
  <c r="M11715" i="6"/>
  <c r="M11716" i="6"/>
  <c r="M11717" i="6"/>
  <c r="M11718" i="6"/>
  <c r="M11719" i="6"/>
  <c r="M11720" i="6"/>
  <c r="M11721" i="6"/>
  <c r="M11722" i="6"/>
  <c r="M11723" i="6"/>
  <c r="M11724" i="6"/>
  <c r="M11725" i="6"/>
  <c r="M11726" i="6"/>
  <c r="M11727" i="6"/>
  <c r="M11728" i="6"/>
  <c r="M11729" i="6"/>
  <c r="M11730" i="6"/>
  <c r="M11731" i="6"/>
  <c r="M11732" i="6"/>
  <c r="M11733" i="6"/>
  <c r="M11734" i="6"/>
  <c r="M11735" i="6"/>
  <c r="M11736" i="6"/>
  <c r="M11737" i="6"/>
  <c r="M11738" i="6"/>
  <c r="M11739" i="6"/>
  <c r="M11740" i="6"/>
  <c r="M11741" i="6"/>
  <c r="M11742" i="6"/>
  <c r="M11743" i="6"/>
  <c r="M11744" i="6"/>
  <c r="M11745" i="6"/>
  <c r="M11746" i="6"/>
  <c r="M11747" i="6"/>
  <c r="M11748" i="6"/>
  <c r="M11749" i="6"/>
  <c r="M11750" i="6"/>
  <c r="M11751" i="6"/>
  <c r="M11752" i="6"/>
  <c r="M11753" i="6"/>
  <c r="M11754" i="6"/>
  <c r="M11755" i="6"/>
  <c r="M11756" i="6"/>
  <c r="M11757" i="6"/>
  <c r="M11758" i="6"/>
  <c r="M11759" i="6"/>
  <c r="M11760" i="6"/>
  <c r="M11761" i="6"/>
  <c r="M11762" i="6"/>
  <c r="M11763" i="6"/>
  <c r="M11764" i="6"/>
  <c r="M11765" i="6"/>
  <c r="M11766" i="6"/>
  <c r="M11767" i="6"/>
  <c r="M11768" i="6"/>
  <c r="M11769" i="6"/>
  <c r="M11770" i="6"/>
  <c r="M11771" i="6"/>
  <c r="M11772" i="6"/>
  <c r="M11773" i="6"/>
  <c r="M11774" i="6"/>
  <c r="M11775" i="6"/>
  <c r="M11776" i="6"/>
  <c r="M11777" i="6"/>
  <c r="M11778" i="6"/>
  <c r="M11779" i="6"/>
  <c r="M11780" i="6"/>
  <c r="M11781" i="6"/>
  <c r="M11782" i="6"/>
  <c r="M11783" i="6"/>
  <c r="M11784" i="6"/>
  <c r="M11785" i="6"/>
  <c r="M11786" i="6"/>
  <c r="M11787" i="6"/>
  <c r="M11788" i="6"/>
  <c r="M11789" i="6"/>
  <c r="M11790" i="6"/>
  <c r="M11791" i="6"/>
  <c r="M11792" i="6"/>
  <c r="M11793" i="6"/>
  <c r="M11794" i="6"/>
  <c r="M11795" i="6"/>
  <c r="M11796" i="6"/>
  <c r="M11797" i="6"/>
  <c r="M11798" i="6"/>
  <c r="M11799" i="6"/>
  <c r="M11800" i="6"/>
  <c r="M11801" i="6"/>
  <c r="M11802" i="6"/>
  <c r="M11803" i="6"/>
  <c r="M11804" i="6"/>
  <c r="M11805" i="6"/>
  <c r="M11806" i="6"/>
  <c r="M11807" i="6"/>
  <c r="M11808" i="6"/>
  <c r="M11809" i="6"/>
  <c r="M11810" i="6"/>
  <c r="M11811" i="6"/>
  <c r="M11812" i="6"/>
  <c r="M11813" i="6"/>
  <c r="M11814" i="6"/>
  <c r="M11815" i="6"/>
  <c r="M11816" i="6"/>
  <c r="M11817" i="6"/>
  <c r="M11818" i="6"/>
  <c r="M11819" i="6"/>
  <c r="M11820" i="6"/>
  <c r="M11821" i="6"/>
  <c r="M11822" i="6"/>
  <c r="M11823" i="6"/>
  <c r="M11824" i="6"/>
  <c r="M11825" i="6"/>
  <c r="M11826" i="6"/>
  <c r="M11827" i="6"/>
  <c r="M11828" i="6"/>
  <c r="M11829" i="6"/>
  <c r="M11830" i="6"/>
  <c r="M11831" i="6"/>
  <c r="M11832" i="6"/>
  <c r="M11833" i="6"/>
  <c r="M11834" i="6"/>
  <c r="M11835" i="6"/>
  <c r="M11836" i="6"/>
  <c r="M11837" i="6"/>
  <c r="M11838" i="6"/>
  <c r="M11839" i="6"/>
  <c r="M11840" i="6"/>
  <c r="M11841" i="6"/>
  <c r="M11842" i="6"/>
  <c r="M11843" i="6"/>
  <c r="M11844" i="6"/>
  <c r="M11845" i="6"/>
  <c r="M11846" i="6"/>
  <c r="M11847" i="6"/>
  <c r="M11848" i="6"/>
  <c r="M11849" i="6"/>
  <c r="M11850" i="6"/>
  <c r="M11851" i="6"/>
  <c r="M11852" i="6"/>
  <c r="M11853" i="6"/>
  <c r="M11854" i="6"/>
  <c r="M11855" i="6"/>
  <c r="M11856" i="6"/>
  <c r="M11857" i="6"/>
  <c r="M11858" i="6"/>
  <c r="M11859" i="6"/>
  <c r="M11860" i="6"/>
  <c r="M11861" i="6"/>
  <c r="M11862" i="6"/>
  <c r="M11863" i="6"/>
  <c r="M11864" i="6"/>
  <c r="M11865" i="6"/>
  <c r="M11866" i="6"/>
  <c r="M11867" i="6"/>
  <c r="M11868" i="6"/>
  <c r="M11869" i="6"/>
  <c r="M11870" i="6"/>
  <c r="M11871" i="6"/>
  <c r="M11872" i="6"/>
  <c r="M11873" i="6"/>
  <c r="M11874" i="6"/>
  <c r="M11875" i="6"/>
  <c r="M11876" i="6"/>
  <c r="M11877" i="6"/>
  <c r="M11878" i="6"/>
  <c r="M11879" i="6"/>
  <c r="M11880" i="6"/>
  <c r="M11881" i="6"/>
  <c r="M11882" i="6"/>
  <c r="M11883" i="6"/>
  <c r="M11884" i="6"/>
  <c r="M11885" i="6"/>
  <c r="M11886" i="6"/>
  <c r="M11887" i="6"/>
  <c r="M11888" i="6"/>
  <c r="M11889" i="6"/>
  <c r="M11890" i="6"/>
  <c r="M11891" i="6"/>
  <c r="M11892" i="6"/>
  <c r="M11893" i="6"/>
  <c r="M11894" i="6"/>
  <c r="M11895" i="6"/>
  <c r="M11896" i="6"/>
  <c r="M11897" i="6"/>
  <c r="M11898" i="6"/>
  <c r="M11899" i="6"/>
  <c r="M11900" i="6"/>
  <c r="M11901" i="6"/>
  <c r="M11902" i="6"/>
  <c r="M11903" i="6"/>
  <c r="M11904" i="6"/>
  <c r="M11905" i="6"/>
  <c r="M11906" i="6"/>
  <c r="M11907" i="6"/>
  <c r="M11908" i="6"/>
  <c r="M11909" i="6"/>
  <c r="M11910" i="6"/>
  <c r="M11911" i="6"/>
  <c r="M11912" i="6"/>
  <c r="M11913" i="6"/>
  <c r="M11914" i="6"/>
  <c r="M11915" i="6"/>
  <c r="M11916" i="6"/>
  <c r="M11917" i="6"/>
  <c r="M11918" i="6"/>
  <c r="M11919" i="6"/>
  <c r="M11920" i="6"/>
  <c r="M11921" i="6"/>
  <c r="M11922" i="6"/>
  <c r="M11923" i="6"/>
  <c r="M11924" i="6"/>
  <c r="M11925" i="6"/>
  <c r="M11926" i="6"/>
  <c r="M11927" i="6"/>
  <c r="M11928" i="6"/>
  <c r="M11929" i="6"/>
  <c r="M11930" i="6"/>
  <c r="M11931" i="6"/>
  <c r="M11932" i="6"/>
  <c r="M11933" i="6"/>
  <c r="M11934" i="6"/>
  <c r="M11935" i="6"/>
  <c r="M11936" i="6"/>
  <c r="M11937" i="6"/>
  <c r="M11938" i="6"/>
  <c r="M11939" i="6"/>
  <c r="M11940" i="6"/>
  <c r="M11941" i="6"/>
  <c r="M11942" i="6"/>
  <c r="M11943" i="6"/>
  <c r="M11944" i="6"/>
  <c r="M11945" i="6"/>
  <c r="M11946" i="6"/>
  <c r="M11947" i="6"/>
  <c r="M11948" i="6"/>
  <c r="M11949" i="6"/>
  <c r="M11950" i="6"/>
  <c r="M11951" i="6"/>
  <c r="M11952" i="6"/>
  <c r="M11953" i="6"/>
  <c r="M11954" i="6"/>
  <c r="M11955" i="6"/>
  <c r="M11956" i="6"/>
  <c r="M11957" i="6"/>
  <c r="M11958" i="6"/>
  <c r="M11959" i="6"/>
  <c r="M11960" i="6"/>
  <c r="M11961" i="6"/>
  <c r="M11962" i="6"/>
  <c r="M11963" i="6"/>
  <c r="M11964" i="6"/>
  <c r="M11965" i="6"/>
  <c r="M11966" i="6"/>
  <c r="M11967" i="6"/>
  <c r="M11968" i="6"/>
  <c r="M11969" i="6"/>
  <c r="M11970" i="6"/>
  <c r="M11971" i="6"/>
  <c r="M11972" i="6"/>
  <c r="M11973" i="6"/>
  <c r="M11974" i="6"/>
  <c r="M11975" i="6"/>
  <c r="M11976" i="6"/>
  <c r="M11977" i="6"/>
  <c r="M11978" i="6"/>
  <c r="M11979" i="6"/>
  <c r="M11980" i="6"/>
  <c r="M11981" i="6"/>
  <c r="M11982" i="6"/>
  <c r="M11983" i="6"/>
  <c r="M11984" i="6"/>
  <c r="M11985" i="6"/>
  <c r="M11986" i="6"/>
  <c r="M11987" i="6"/>
  <c r="M11988" i="6"/>
  <c r="M11989" i="6"/>
  <c r="M11990" i="6"/>
  <c r="M11991" i="6"/>
  <c r="M11992" i="6"/>
  <c r="M11993" i="6"/>
  <c r="M11994" i="6"/>
  <c r="M11995" i="6"/>
  <c r="M11996" i="6"/>
  <c r="M11997" i="6"/>
  <c r="M11998" i="6"/>
  <c r="M11999" i="6"/>
  <c r="M12000" i="6"/>
  <c r="M12001" i="6"/>
  <c r="M12002" i="6"/>
  <c r="M12003" i="6"/>
  <c r="M12004" i="6"/>
  <c r="M12005" i="6"/>
  <c r="M12006" i="6"/>
  <c r="M12007" i="6"/>
  <c r="M12008" i="6"/>
  <c r="M12009" i="6"/>
  <c r="M12010" i="6"/>
  <c r="M12011" i="6"/>
  <c r="M12012" i="6"/>
  <c r="M12013" i="6"/>
  <c r="M12014" i="6"/>
  <c r="M12015" i="6"/>
  <c r="M12016" i="6"/>
  <c r="M12017" i="6"/>
  <c r="M12018" i="6"/>
  <c r="M12019" i="6"/>
  <c r="M12020" i="6"/>
  <c r="M12021" i="6"/>
  <c r="M12022" i="6"/>
  <c r="M12023" i="6"/>
  <c r="M12024" i="6"/>
  <c r="M12025" i="6"/>
  <c r="M12026" i="6"/>
  <c r="M12027" i="6"/>
  <c r="M12028" i="6"/>
  <c r="M12029" i="6"/>
  <c r="M12030" i="6"/>
  <c r="M12031" i="6"/>
  <c r="M12032" i="6"/>
  <c r="M12033" i="6"/>
  <c r="M12034" i="6"/>
  <c r="M12035" i="6"/>
  <c r="M12036" i="6"/>
  <c r="M12037" i="6"/>
  <c r="M12038" i="6"/>
  <c r="M12039" i="6"/>
  <c r="M12040" i="6"/>
  <c r="M12041" i="6"/>
  <c r="M12042" i="6"/>
  <c r="M12043" i="6"/>
  <c r="M12044" i="6"/>
  <c r="M12045" i="6"/>
  <c r="M12046" i="6"/>
  <c r="M12047" i="6"/>
  <c r="M12048" i="6"/>
  <c r="M12049" i="6"/>
  <c r="M12050" i="6"/>
  <c r="M12051" i="6"/>
  <c r="M12052" i="6"/>
  <c r="M12053" i="6"/>
  <c r="M12054" i="6"/>
  <c r="M12055" i="6"/>
  <c r="M12056" i="6"/>
  <c r="M12057" i="6"/>
  <c r="M12058" i="6"/>
  <c r="M12059" i="6"/>
  <c r="M12060" i="6"/>
  <c r="M12061" i="6"/>
  <c r="M12062" i="6"/>
  <c r="M12063" i="6"/>
  <c r="M12064" i="6"/>
  <c r="M12065" i="6"/>
  <c r="M12066" i="6"/>
  <c r="M12067" i="6"/>
  <c r="M12068" i="6"/>
  <c r="M12069" i="6"/>
  <c r="M12070" i="6"/>
  <c r="M12071" i="6"/>
  <c r="M12072" i="6"/>
  <c r="M12073" i="6"/>
  <c r="M12074" i="6"/>
  <c r="M12075" i="6"/>
  <c r="M12076" i="6"/>
  <c r="M12077" i="6"/>
  <c r="M12078" i="6"/>
  <c r="M12079" i="6"/>
  <c r="M12080" i="6"/>
  <c r="M12081" i="6"/>
  <c r="M12082" i="6"/>
  <c r="M12083" i="6"/>
  <c r="M12084" i="6"/>
  <c r="M12085" i="6"/>
  <c r="M12086" i="6"/>
  <c r="M12087" i="6"/>
  <c r="M12088" i="6"/>
  <c r="M12089" i="6"/>
  <c r="M12090" i="6"/>
  <c r="M12091" i="6"/>
  <c r="M12092" i="6"/>
  <c r="M12093" i="6"/>
  <c r="M12094" i="6"/>
  <c r="M12095" i="6"/>
  <c r="M12096" i="6"/>
  <c r="M12097" i="6"/>
  <c r="M12098" i="6"/>
  <c r="M12099" i="6"/>
  <c r="M12100" i="6"/>
  <c r="M12101" i="6"/>
  <c r="M12102" i="6"/>
  <c r="M12103" i="6"/>
  <c r="M12104" i="6"/>
  <c r="M12105" i="6"/>
  <c r="M12106" i="6"/>
  <c r="M12107" i="6"/>
  <c r="M12108" i="6"/>
  <c r="M12109" i="6"/>
  <c r="M12110" i="6"/>
  <c r="M12111" i="6"/>
  <c r="M12112" i="6"/>
  <c r="M12113" i="6"/>
  <c r="M12114" i="6"/>
  <c r="M12115" i="6"/>
  <c r="M12116" i="6"/>
  <c r="M12117" i="6"/>
  <c r="M12118" i="6"/>
  <c r="M12119" i="6"/>
  <c r="M12120" i="6"/>
  <c r="M12121" i="6"/>
  <c r="M12122" i="6"/>
  <c r="M12123" i="6"/>
  <c r="M12124" i="6"/>
  <c r="M12125" i="6"/>
  <c r="M12126" i="6"/>
  <c r="M12127" i="6"/>
  <c r="M12128" i="6"/>
  <c r="M12129" i="6"/>
  <c r="M12130" i="6"/>
  <c r="M12131" i="6"/>
  <c r="M12132" i="6"/>
  <c r="M12133" i="6"/>
  <c r="M12134" i="6"/>
  <c r="M12135" i="6"/>
  <c r="M12136" i="6"/>
  <c r="M12137" i="6"/>
  <c r="M12138" i="6"/>
  <c r="M12139" i="6"/>
  <c r="M12140" i="6"/>
  <c r="M12141" i="6"/>
  <c r="M12142" i="6"/>
  <c r="M12143" i="6"/>
  <c r="M12144" i="6"/>
  <c r="M12145" i="6"/>
  <c r="M12146" i="6"/>
  <c r="M12147" i="6"/>
  <c r="M12148" i="6"/>
  <c r="M12149" i="6"/>
  <c r="M12150" i="6"/>
  <c r="M12151" i="6"/>
  <c r="M12152" i="6"/>
  <c r="M12153" i="6"/>
  <c r="M12154" i="6"/>
  <c r="M12155" i="6"/>
  <c r="M12156" i="6"/>
  <c r="M12157" i="6"/>
  <c r="M12158" i="6"/>
  <c r="M12159" i="6"/>
  <c r="M12160" i="6"/>
  <c r="M12161" i="6"/>
  <c r="M12162" i="6"/>
  <c r="M12163" i="6"/>
  <c r="M12164" i="6"/>
  <c r="M12165" i="6"/>
  <c r="M12166" i="6"/>
  <c r="M12167" i="6"/>
  <c r="M12168" i="6"/>
  <c r="M12169" i="6"/>
  <c r="M12170" i="6"/>
  <c r="M12171" i="6"/>
  <c r="M12172" i="6"/>
  <c r="M12173" i="6"/>
  <c r="M12174" i="6"/>
  <c r="M12175" i="6"/>
  <c r="M12176" i="6"/>
  <c r="M12177" i="6"/>
  <c r="M12178" i="6"/>
  <c r="M12179" i="6"/>
  <c r="M12180" i="6"/>
  <c r="M12181" i="6"/>
  <c r="M12182" i="6"/>
  <c r="M12183" i="6"/>
  <c r="M12184" i="6"/>
  <c r="M12185" i="6"/>
  <c r="M12186" i="6"/>
  <c r="M12187" i="6"/>
  <c r="M12188" i="6"/>
  <c r="M12189" i="6"/>
  <c r="M12190" i="6"/>
  <c r="M12191" i="6"/>
  <c r="M12192" i="6"/>
  <c r="M12193" i="6"/>
  <c r="M12194" i="6"/>
  <c r="M12195" i="6"/>
  <c r="M12196" i="6"/>
  <c r="M12197" i="6"/>
  <c r="M12198" i="6"/>
  <c r="M12199" i="6"/>
  <c r="M12200" i="6"/>
  <c r="M12201" i="6"/>
  <c r="M12202" i="6"/>
  <c r="M12203" i="6"/>
  <c r="M12204" i="6"/>
  <c r="M12205" i="6"/>
  <c r="M12206" i="6"/>
  <c r="M12207" i="6"/>
  <c r="M12208" i="6"/>
  <c r="M12209" i="6"/>
  <c r="M12210" i="6"/>
  <c r="M12211" i="6"/>
  <c r="M12212" i="6"/>
  <c r="M12213" i="6"/>
  <c r="M12214" i="6"/>
  <c r="M12215" i="6"/>
  <c r="M12216" i="6"/>
  <c r="M12217" i="6"/>
  <c r="M12218" i="6"/>
  <c r="M12219" i="6"/>
  <c r="M12220" i="6"/>
  <c r="M12221" i="6"/>
  <c r="M12222" i="6"/>
  <c r="M12223" i="6"/>
  <c r="M12224" i="6"/>
  <c r="M12225" i="6"/>
  <c r="M12226" i="6"/>
  <c r="M12227" i="6"/>
  <c r="M12228" i="6"/>
  <c r="M12229" i="6"/>
  <c r="M12230" i="6"/>
  <c r="M12231" i="6"/>
  <c r="M12232" i="6"/>
  <c r="M12233" i="6"/>
  <c r="M12234" i="6"/>
  <c r="M12235" i="6"/>
  <c r="M12236" i="6"/>
  <c r="M12237" i="6"/>
  <c r="M12238" i="6"/>
  <c r="M12239" i="6"/>
  <c r="M12240" i="6"/>
  <c r="M12241" i="6"/>
  <c r="M12242" i="6"/>
  <c r="M12243" i="6"/>
  <c r="M12244" i="6"/>
  <c r="M12245" i="6"/>
  <c r="M12246" i="6"/>
  <c r="M12247" i="6"/>
  <c r="M12248" i="6"/>
  <c r="M12249" i="6"/>
  <c r="M12250" i="6"/>
  <c r="M12251" i="6"/>
  <c r="M12252" i="6"/>
  <c r="M12253" i="6"/>
  <c r="M12254" i="6"/>
  <c r="M12255" i="6"/>
  <c r="M12256" i="6"/>
  <c r="M12257" i="6"/>
  <c r="M12258" i="6"/>
  <c r="M12259" i="6"/>
  <c r="M12260" i="6"/>
  <c r="M12261" i="6"/>
  <c r="M12262" i="6"/>
  <c r="M12263" i="6"/>
  <c r="M12264" i="6"/>
  <c r="M12265" i="6"/>
  <c r="M12266" i="6"/>
  <c r="M12267" i="6"/>
  <c r="M12268" i="6"/>
  <c r="M12269" i="6"/>
  <c r="M12270" i="6"/>
  <c r="M12271" i="6"/>
  <c r="M12272" i="6"/>
  <c r="M12273" i="6"/>
  <c r="M12274" i="6"/>
  <c r="M12275" i="6"/>
  <c r="M12276" i="6"/>
  <c r="M12277" i="6"/>
  <c r="M12278" i="6"/>
  <c r="M12279" i="6"/>
  <c r="M12280" i="6"/>
  <c r="M12281" i="6"/>
  <c r="M12282" i="6"/>
  <c r="M12283" i="6"/>
  <c r="M12284" i="6"/>
  <c r="M12285" i="6"/>
  <c r="M12286" i="6"/>
  <c r="M12287" i="6"/>
  <c r="M12288" i="6"/>
  <c r="M12289" i="6"/>
  <c r="M12290" i="6"/>
  <c r="M12291" i="6"/>
  <c r="M12292" i="6"/>
  <c r="M12293" i="6"/>
  <c r="M12294" i="6"/>
  <c r="M12295" i="6"/>
  <c r="M12296" i="6"/>
  <c r="M12297" i="6"/>
  <c r="M12298" i="6"/>
  <c r="M12299" i="6"/>
  <c r="M12300" i="6"/>
  <c r="M12301" i="6"/>
  <c r="M12302" i="6"/>
  <c r="M12303" i="6"/>
  <c r="M12304" i="6"/>
  <c r="M12305" i="6"/>
  <c r="M12306" i="6"/>
  <c r="M12307" i="6"/>
  <c r="M12308" i="6"/>
  <c r="M12309" i="6"/>
  <c r="M12310" i="6"/>
  <c r="M12311" i="6"/>
  <c r="M12312" i="6"/>
  <c r="M12313" i="6"/>
  <c r="M12314" i="6"/>
  <c r="M12315" i="6"/>
  <c r="M12316" i="6"/>
  <c r="M12317" i="6"/>
  <c r="M12318" i="6"/>
  <c r="M12319" i="6"/>
  <c r="M12320" i="6"/>
  <c r="M12321" i="6"/>
  <c r="M12322" i="6"/>
  <c r="M12323" i="6"/>
  <c r="M12324" i="6"/>
  <c r="M12325" i="6"/>
  <c r="M12326" i="6"/>
  <c r="M12327" i="6"/>
  <c r="M12328" i="6"/>
  <c r="M12329" i="6"/>
  <c r="M12330" i="6"/>
  <c r="M12331" i="6"/>
  <c r="M12332" i="6"/>
  <c r="M12333" i="6"/>
  <c r="M12334" i="6"/>
  <c r="M12335" i="6"/>
  <c r="M12336" i="6"/>
  <c r="M12337" i="6"/>
  <c r="M12338" i="6"/>
  <c r="M12339" i="6"/>
  <c r="M12340" i="6"/>
  <c r="M12341" i="6"/>
  <c r="M12342" i="6"/>
  <c r="M12343" i="6"/>
  <c r="M12344" i="6"/>
  <c r="M12345" i="6"/>
  <c r="M12346" i="6"/>
  <c r="M12347" i="6"/>
  <c r="M12348" i="6"/>
  <c r="M12349" i="6"/>
  <c r="M12350" i="6"/>
  <c r="M12351" i="6"/>
  <c r="M12352" i="6"/>
  <c r="M12353" i="6"/>
  <c r="M12354" i="6"/>
  <c r="M12355" i="6"/>
  <c r="M12356" i="6"/>
  <c r="M12357" i="6"/>
  <c r="M12358" i="6"/>
  <c r="M12359" i="6"/>
  <c r="M12360" i="6"/>
  <c r="M12361" i="6"/>
  <c r="M12362" i="6"/>
  <c r="M12363" i="6"/>
  <c r="M12364" i="6"/>
  <c r="M12365" i="6"/>
  <c r="M12366" i="6"/>
  <c r="M12367" i="6"/>
  <c r="M12368" i="6"/>
  <c r="M12369" i="6"/>
  <c r="M12370" i="6"/>
  <c r="M12371" i="6"/>
  <c r="M12372" i="6"/>
  <c r="M12373" i="6"/>
  <c r="M12374" i="6"/>
  <c r="M12375" i="6"/>
  <c r="M12376" i="6"/>
  <c r="M12377" i="6"/>
  <c r="M12378" i="6"/>
  <c r="M12379" i="6"/>
  <c r="M12380" i="6"/>
  <c r="M12381" i="6"/>
  <c r="M12382" i="6"/>
  <c r="M12383" i="6"/>
  <c r="M12384" i="6"/>
  <c r="M12385" i="6"/>
  <c r="M12386" i="6"/>
  <c r="M12387" i="6"/>
  <c r="M12388" i="6"/>
  <c r="M12389" i="6"/>
  <c r="M12390" i="6"/>
  <c r="M12391" i="6"/>
  <c r="M12392" i="6"/>
  <c r="M12393" i="6"/>
  <c r="M12394" i="6"/>
  <c r="M12395" i="6"/>
  <c r="M12396" i="6"/>
  <c r="M12397" i="6"/>
  <c r="M12398" i="6"/>
  <c r="M12399" i="6"/>
  <c r="M12400" i="6"/>
  <c r="M12401" i="6"/>
  <c r="M12402" i="6"/>
  <c r="M12403" i="6"/>
  <c r="M12404" i="6"/>
  <c r="M12405" i="6"/>
  <c r="M12406" i="6"/>
  <c r="M12407" i="6"/>
  <c r="M12408" i="6"/>
  <c r="M12409" i="6"/>
  <c r="M12410" i="6"/>
  <c r="M12411" i="6"/>
  <c r="M12412" i="6"/>
  <c r="M12413" i="6"/>
  <c r="M12414" i="6"/>
  <c r="M12415" i="6"/>
  <c r="M12416" i="6"/>
  <c r="M12417" i="6"/>
  <c r="M12418" i="6"/>
  <c r="M12419" i="6"/>
  <c r="M12420" i="6"/>
  <c r="M12421" i="6"/>
  <c r="M12422" i="6"/>
  <c r="M12423" i="6"/>
  <c r="M12424" i="6"/>
  <c r="M12425" i="6"/>
  <c r="M12426" i="6"/>
  <c r="M12427" i="6"/>
  <c r="M12428" i="6"/>
  <c r="M12429" i="6"/>
  <c r="M12430" i="6"/>
  <c r="M12431" i="6"/>
  <c r="M12432" i="6"/>
  <c r="M12433" i="6"/>
  <c r="M12434" i="6"/>
  <c r="M12435" i="6"/>
  <c r="M12436" i="6"/>
  <c r="M12437" i="6"/>
  <c r="M12438" i="6"/>
  <c r="M12439" i="6"/>
  <c r="M12440" i="6"/>
  <c r="M12441" i="6"/>
  <c r="M12442" i="6"/>
  <c r="M12443" i="6"/>
  <c r="M12444" i="6"/>
  <c r="M12445" i="6"/>
  <c r="M12446" i="6"/>
  <c r="M12447" i="6"/>
  <c r="M12448" i="6"/>
  <c r="M12449" i="6"/>
  <c r="M12450" i="6"/>
  <c r="M12451" i="6"/>
  <c r="M12452" i="6"/>
  <c r="M12453" i="6"/>
  <c r="M12454" i="6"/>
  <c r="M12455" i="6"/>
  <c r="M12456" i="6"/>
  <c r="M12457" i="6"/>
  <c r="M12458" i="6"/>
  <c r="M12459" i="6"/>
  <c r="M12460" i="6"/>
  <c r="M12461" i="6"/>
  <c r="M12462" i="6"/>
  <c r="M12463" i="6"/>
  <c r="M12464" i="6"/>
  <c r="M12465" i="6"/>
  <c r="M12466" i="6"/>
  <c r="M12467" i="6"/>
  <c r="M12468" i="6"/>
  <c r="M12469" i="6"/>
  <c r="M12470" i="6"/>
  <c r="M12471" i="6"/>
  <c r="M12472" i="6"/>
  <c r="M12473" i="6"/>
  <c r="M12474" i="6"/>
  <c r="M12475" i="6"/>
  <c r="M12476" i="6"/>
  <c r="M12477" i="6"/>
  <c r="M12478" i="6"/>
  <c r="M12479" i="6"/>
  <c r="M12480" i="6"/>
  <c r="M12481" i="6"/>
  <c r="M12482" i="6"/>
  <c r="M12483" i="6"/>
  <c r="M12484" i="6"/>
  <c r="M12485" i="6"/>
  <c r="M12486" i="6"/>
  <c r="M12487" i="6"/>
  <c r="M12488" i="6"/>
  <c r="M12489" i="6"/>
  <c r="M12490" i="6"/>
  <c r="M12491" i="6"/>
  <c r="M12492" i="6"/>
  <c r="M12493" i="6"/>
  <c r="M12494" i="6"/>
  <c r="M12495" i="6"/>
  <c r="M12496" i="6"/>
  <c r="M12497" i="6"/>
  <c r="M12498" i="6"/>
  <c r="M12499" i="6"/>
  <c r="M12500" i="6"/>
  <c r="M12501" i="6"/>
  <c r="M12502" i="6"/>
  <c r="M12503" i="6"/>
  <c r="M12504" i="6"/>
  <c r="M12505" i="6"/>
  <c r="M12506" i="6"/>
  <c r="M12507" i="6"/>
  <c r="M12508" i="6"/>
  <c r="M12509" i="6"/>
  <c r="M12510" i="6"/>
  <c r="M12511" i="6"/>
  <c r="M12512" i="6"/>
  <c r="M12513" i="6"/>
  <c r="M12514" i="6"/>
  <c r="M12515" i="6"/>
  <c r="M12516" i="6"/>
  <c r="M12517" i="6"/>
  <c r="M12518" i="6"/>
  <c r="M12519" i="6"/>
  <c r="M12520" i="6"/>
  <c r="M12521" i="6"/>
  <c r="M12522" i="6"/>
  <c r="M12523" i="6"/>
  <c r="M12524" i="6"/>
  <c r="M12525" i="6"/>
  <c r="M12526" i="6"/>
  <c r="M12527" i="6"/>
  <c r="M12528" i="6"/>
  <c r="M12529" i="6"/>
  <c r="M12530" i="6"/>
  <c r="M12531" i="6"/>
  <c r="M12532" i="6"/>
  <c r="M12533" i="6"/>
  <c r="M12534" i="6"/>
  <c r="M12535" i="6"/>
  <c r="M12536" i="6"/>
  <c r="M12537" i="6"/>
  <c r="M12538" i="6"/>
  <c r="M12539" i="6"/>
  <c r="M12540" i="6"/>
  <c r="M12541" i="6"/>
  <c r="M12542" i="6"/>
  <c r="M12543" i="6"/>
  <c r="M12544" i="6"/>
  <c r="M12545" i="6"/>
  <c r="M12546" i="6"/>
  <c r="M12547" i="6"/>
  <c r="M12548" i="6"/>
  <c r="M12549" i="6"/>
  <c r="M12550" i="6"/>
  <c r="M12551" i="6"/>
  <c r="M12552" i="6"/>
  <c r="M12553" i="6"/>
  <c r="M12554" i="6"/>
  <c r="M12555" i="6"/>
  <c r="M12556" i="6"/>
  <c r="M12557" i="6"/>
  <c r="M12558" i="6"/>
  <c r="M12559" i="6"/>
  <c r="M12560" i="6"/>
  <c r="M12561" i="6"/>
  <c r="M12562" i="6"/>
  <c r="M12563" i="6"/>
  <c r="M12564" i="6"/>
  <c r="M12565" i="6"/>
  <c r="M12566" i="6"/>
  <c r="M12567" i="6"/>
  <c r="M12568" i="6"/>
  <c r="M12569" i="6"/>
  <c r="M12570" i="6"/>
  <c r="M12571" i="6"/>
  <c r="M12572" i="6"/>
  <c r="M12573" i="6"/>
  <c r="M12574" i="6"/>
  <c r="M12575" i="6"/>
  <c r="M12576" i="6"/>
  <c r="M12577" i="6"/>
  <c r="M12578" i="6"/>
  <c r="M12579" i="6"/>
  <c r="M12580" i="6"/>
  <c r="M12581" i="6"/>
  <c r="M12582" i="6"/>
  <c r="M12583" i="6"/>
  <c r="M12584" i="6"/>
  <c r="M12585" i="6"/>
  <c r="M12586" i="6"/>
  <c r="M12587" i="6"/>
  <c r="M12588" i="6"/>
  <c r="M12589" i="6"/>
  <c r="M12590" i="6"/>
  <c r="M12591" i="6"/>
  <c r="M12592" i="6"/>
  <c r="M12593" i="6"/>
  <c r="M12594" i="6"/>
  <c r="M12595" i="6"/>
  <c r="M12596" i="6"/>
  <c r="M12597" i="6"/>
  <c r="M12598" i="6"/>
  <c r="M12599" i="6"/>
  <c r="M12600" i="6"/>
  <c r="M12601" i="6"/>
  <c r="M12602" i="6"/>
  <c r="M12603" i="6"/>
  <c r="M12604" i="6"/>
  <c r="M12605" i="6"/>
  <c r="M12606" i="6"/>
  <c r="M12607" i="6"/>
  <c r="M12608" i="6"/>
  <c r="M12609" i="6"/>
  <c r="M12610" i="6"/>
  <c r="M12611" i="6"/>
  <c r="M12612" i="6"/>
  <c r="M12613" i="6"/>
  <c r="M12614" i="6"/>
  <c r="M12615" i="6"/>
  <c r="M12616" i="6"/>
  <c r="M12617" i="6"/>
  <c r="M12618" i="6"/>
  <c r="M12619" i="6"/>
  <c r="M12620" i="6"/>
  <c r="M12621" i="6"/>
  <c r="M12622" i="6"/>
  <c r="M12623" i="6"/>
  <c r="M12624" i="6"/>
  <c r="M12625" i="6"/>
  <c r="M12626" i="6"/>
  <c r="M12627" i="6"/>
  <c r="M12628" i="6"/>
  <c r="M12629" i="6"/>
  <c r="M12630" i="6"/>
  <c r="M12631" i="6"/>
  <c r="M12632" i="6"/>
  <c r="M12633" i="6"/>
  <c r="M12634" i="6"/>
  <c r="M12635" i="6"/>
  <c r="M12636" i="6"/>
  <c r="M12637" i="6"/>
  <c r="M12638" i="6"/>
  <c r="M12639" i="6"/>
  <c r="M12640" i="6"/>
  <c r="M12641" i="6"/>
  <c r="M12642" i="6"/>
  <c r="M12643" i="6"/>
  <c r="M12644" i="6"/>
  <c r="M12645" i="6"/>
  <c r="M12646" i="6"/>
  <c r="M12647" i="6"/>
  <c r="M12648" i="6"/>
  <c r="M12649" i="6"/>
  <c r="M12650" i="6"/>
  <c r="M12651" i="6"/>
  <c r="M12652" i="6"/>
  <c r="M12653" i="6"/>
  <c r="M12654" i="6"/>
  <c r="M12655" i="6"/>
  <c r="M12656" i="6"/>
  <c r="M12657" i="6"/>
  <c r="M12658" i="6"/>
  <c r="M12659" i="6"/>
  <c r="M12660" i="6"/>
  <c r="M12661" i="6"/>
  <c r="M12662" i="6"/>
  <c r="M12663" i="6"/>
  <c r="M12664" i="6"/>
  <c r="M12665" i="6"/>
  <c r="M12666" i="6"/>
  <c r="M12667" i="6"/>
  <c r="M12668" i="6"/>
  <c r="M12669" i="6"/>
  <c r="M12670" i="6"/>
  <c r="M12671" i="6"/>
  <c r="M12672" i="6"/>
  <c r="M12673" i="6"/>
  <c r="M12674" i="6"/>
  <c r="M12675" i="6"/>
  <c r="M12676" i="6"/>
  <c r="M12677" i="6"/>
  <c r="M12678" i="6"/>
  <c r="M12679" i="6"/>
  <c r="M12680" i="6"/>
  <c r="M12681" i="6"/>
  <c r="M12682" i="6"/>
  <c r="M12683" i="6"/>
  <c r="M12684" i="6"/>
  <c r="M12685" i="6"/>
  <c r="M12686" i="6"/>
  <c r="M12687" i="6"/>
  <c r="M12688" i="6"/>
  <c r="M12689" i="6"/>
  <c r="M12690" i="6"/>
  <c r="M12691" i="6"/>
  <c r="M12692" i="6"/>
  <c r="M12693" i="6"/>
  <c r="M12694" i="6"/>
  <c r="M12695" i="6"/>
  <c r="M12696" i="6"/>
  <c r="M12697" i="6"/>
  <c r="M12698" i="6"/>
  <c r="M12699" i="6"/>
  <c r="M12700" i="6"/>
  <c r="M12701" i="6"/>
  <c r="M12702" i="6"/>
  <c r="M12703" i="6"/>
  <c r="M12704" i="6"/>
  <c r="M12705" i="6"/>
  <c r="M12706" i="6"/>
  <c r="M12707" i="6"/>
  <c r="M12708" i="6"/>
  <c r="M12709" i="6"/>
  <c r="M12710" i="6"/>
  <c r="M12711" i="6"/>
  <c r="M12712" i="6"/>
  <c r="M12713" i="6"/>
  <c r="M12714" i="6"/>
  <c r="M12715" i="6"/>
  <c r="M12716" i="6"/>
  <c r="M12717" i="6"/>
  <c r="M12718" i="6"/>
  <c r="M12719" i="6"/>
  <c r="M12720" i="6"/>
  <c r="M12721" i="6"/>
  <c r="M12722" i="6"/>
  <c r="M12723" i="6"/>
  <c r="M12724" i="6"/>
  <c r="M12725" i="6"/>
  <c r="M12726" i="6"/>
  <c r="M12727" i="6"/>
  <c r="M12728" i="6"/>
  <c r="M12729" i="6"/>
  <c r="M12730" i="6"/>
  <c r="M12731" i="6"/>
  <c r="M12732" i="6"/>
  <c r="M12733" i="6"/>
  <c r="M12734" i="6"/>
  <c r="M12735" i="6"/>
  <c r="M12736" i="6"/>
  <c r="M12737" i="6"/>
  <c r="M12738" i="6"/>
  <c r="M12739" i="6"/>
  <c r="M12740" i="6"/>
  <c r="M12741" i="6"/>
  <c r="M12742" i="6"/>
  <c r="M12743" i="6"/>
  <c r="M12744" i="6"/>
  <c r="M12745" i="6"/>
  <c r="M12746" i="6"/>
  <c r="M12747" i="6"/>
  <c r="M12748" i="6"/>
  <c r="M12749" i="6"/>
  <c r="M12750" i="6"/>
  <c r="M12751" i="6"/>
  <c r="M12752" i="6"/>
  <c r="M12753" i="6"/>
  <c r="M12754" i="6"/>
  <c r="M12755" i="6"/>
  <c r="M12756" i="6"/>
  <c r="M12757" i="6"/>
  <c r="M12758" i="6"/>
  <c r="M12759" i="6"/>
  <c r="M12760" i="6"/>
  <c r="M12761" i="6"/>
  <c r="M12762" i="6"/>
  <c r="M12763" i="6"/>
  <c r="M12764" i="6"/>
  <c r="M12765" i="6"/>
  <c r="M12766" i="6"/>
  <c r="M12767" i="6"/>
  <c r="M12768" i="6"/>
  <c r="M12769" i="6"/>
  <c r="M12770" i="6"/>
  <c r="M12771" i="6"/>
  <c r="M12772" i="6"/>
  <c r="M12773" i="6"/>
  <c r="M12774" i="6"/>
  <c r="M12775" i="6"/>
  <c r="M12776" i="6"/>
  <c r="M12777" i="6"/>
  <c r="M12778" i="6"/>
  <c r="M12779" i="6"/>
  <c r="M12780" i="6"/>
  <c r="M12781" i="6"/>
  <c r="M12782" i="6"/>
  <c r="M12783" i="6"/>
  <c r="M12784" i="6"/>
  <c r="M12785" i="6"/>
  <c r="M12786" i="6"/>
  <c r="M12787" i="6"/>
  <c r="M12788" i="6"/>
  <c r="M12789" i="6"/>
  <c r="M12790" i="6"/>
  <c r="M12791" i="6"/>
  <c r="M12792" i="6"/>
  <c r="M12793" i="6"/>
  <c r="M12794" i="6"/>
  <c r="M12795" i="6"/>
  <c r="M12796" i="6"/>
  <c r="M12797" i="6"/>
  <c r="M12798" i="6"/>
  <c r="M12799" i="6"/>
  <c r="M12800" i="6"/>
  <c r="M12801" i="6"/>
  <c r="M12802" i="6"/>
  <c r="M12803" i="6"/>
  <c r="M12804" i="6"/>
  <c r="M12805" i="6"/>
  <c r="M12806" i="6"/>
  <c r="M12807" i="6"/>
  <c r="M12808" i="6"/>
  <c r="M12809" i="6"/>
  <c r="M12810" i="6"/>
  <c r="M12811" i="6"/>
  <c r="M12812" i="6"/>
  <c r="M12813" i="6"/>
  <c r="M12814" i="6"/>
  <c r="M12815" i="6"/>
  <c r="M12816" i="6"/>
  <c r="M12817" i="6"/>
  <c r="M12818" i="6"/>
  <c r="M12819" i="6"/>
  <c r="M12820" i="6"/>
  <c r="M12821" i="6"/>
  <c r="M12822" i="6"/>
  <c r="M12823" i="6"/>
  <c r="M12824" i="6"/>
  <c r="M12825" i="6"/>
  <c r="M12826" i="6"/>
  <c r="M12827" i="6"/>
  <c r="M12828" i="6"/>
  <c r="M12829" i="6"/>
  <c r="M12830" i="6"/>
  <c r="M12831" i="6"/>
  <c r="M12832" i="6"/>
  <c r="M12833" i="6"/>
  <c r="M12834" i="6"/>
  <c r="M12835" i="6"/>
  <c r="M12836" i="6"/>
  <c r="M12837" i="6"/>
  <c r="M12838" i="6"/>
  <c r="M12839" i="6"/>
  <c r="M12840" i="6"/>
  <c r="M12841" i="6"/>
  <c r="M12842" i="6"/>
  <c r="M12843" i="6"/>
  <c r="M12844" i="6"/>
  <c r="M12845" i="6"/>
  <c r="M12846" i="6"/>
  <c r="M12847" i="6"/>
  <c r="M12848" i="6"/>
  <c r="M12849" i="6"/>
  <c r="M12850" i="6"/>
  <c r="M12851" i="6"/>
  <c r="M12852" i="6"/>
  <c r="M12853" i="6"/>
  <c r="M12854" i="6"/>
  <c r="M12855" i="6"/>
  <c r="M12856" i="6"/>
  <c r="M12857" i="6"/>
  <c r="M12858" i="6"/>
  <c r="M12859" i="6"/>
  <c r="M12860" i="6"/>
  <c r="M12861" i="6"/>
  <c r="M12862" i="6"/>
  <c r="M12863" i="6"/>
  <c r="M12864" i="6"/>
  <c r="M12865" i="6"/>
  <c r="M12866" i="6"/>
  <c r="M12867" i="6"/>
  <c r="M12868" i="6"/>
  <c r="M12869" i="6"/>
  <c r="M12870" i="6"/>
  <c r="M12871" i="6"/>
  <c r="M12872" i="6"/>
  <c r="M12873" i="6"/>
  <c r="M12874" i="6"/>
  <c r="M12875" i="6"/>
  <c r="M12876" i="6"/>
  <c r="M12877" i="6"/>
  <c r="M12878" i="6"/>
  <c r="M12879" i="6"/>
  <c r="M12880" i="6"/>
  <c r="M12881" i="6"/>
  <c r="M12882" i="6"/>
  <c r="M12883" i="6"/>
  <c r="M12884" i="6"/>
  <c r="M12885" i="6"/>
  <c r="M12886" i="6"/>
  <c r="M12887" i="6"/>
  <c r="M12888" i="6"/>
  <c r="M12889" i="6"/>
  <c r="M12890" i="6"/>
  <c r="M12891" i="6"/>
  <c r="M12892" i="6"/>
  <c r="M12893" i="6"/>
  <c r="M12894" i="6"/>
  <c r="M12895" i="6"/>
  <c r="M12896" i="6"/>
  <c r="M12897" i="6"/>
  <c r="M12898" i="6"/>
  <c r="M12899" i="6"/>
  <c r="M12900" i="6"/>
  <c r="M12901" i="6"/>
  <c r="M12902" i="6"/>
  <c r="M12903" i="6"/>
  <c r="M12904" i="6"/>
  <c r="M12905" i="6"/>
  <c r="M12906" i="6"/>
  <c r="M12907" i="6"/>
  <c r="M12908" i="6"/>
  <c r="M12909" i="6"/>
  <c r="M12910" i="6"/>
  <c r="M12911" i="6"/>
  <c r="M12912" i="6"/>
  <c r="M12913" i="6"/>
  <c r="M12914" i="6"/>
  <c r="M12915" i="6"/>
  <c r="M12916" i="6"/>
  <c r="M12917" i="6"/>
  <c r="M12918" i="6"/>
  <c r="M12919" i="6"/>
  <c r="M12920" i="6"/>
  <c r="M12921" i="6"/>
  <c r="M12922" i="6"/>
  <c r="M12923" i="6"/>
  <c r="M12924" i="6"/>
  <c r="M12925" i="6"/>
  <c r="M12926" i="6"/>
  <c r="M12927" i="6"/>
  <c r="M12928" i="6"/>
  <c r="M12929" i="6"/>
  <c r="M12930" i="6"/>
  <c r="M12931" i="6"/>
  <c r="M12932" i="6"/>
  <c r="M12933" i="6"/>
  <c r="M12934" i="6"/>
  <c r="M12935" i="6"/>
  <c r="M12936" i="6"/>
  <c r="M12937" i="6"/>
  <c r="M12938" i="6"/>
  <c r="M12939" i="6"/>
  <c r="M12940" i="6"/>
  <c r="M12941" i="6"/>
  <c r="M12942" i="6"/>
  <c r="M12943" i="6"/>
  <c r="M12944" i="6"/>
  <c r="M12945" i="6"/>
  <c r="M12946" i="6"/>
  <c r="M12947" i="6"/>
  <c r="M12948" i="6"/>
  <c r="M12949" i="6"/>
  <c r="M12950" i="6"/>
  <c r="M12951" i="6"/>
  <c r="M12952" i="6"/>
  <c r="M12953" i="6"/>
  <c r="M12954" i="6"/>
  <c r="M12955" i="6"/>
  <c r="M12956" i="6"/>
  <c r="M12957" i="6"/>
  <c r="M12958" i="6"/>
  <c r="M12959" i="6"/>
  <c r="M12960" i="6"/>
  <c r="M12961" i="6"/>
  <c r="M12962" i="6"/>
  <c r="M12963" i="6"/>
  <c r="M12964" i="6"/>
  <c r="M12965" i="6"/>
  <c r="M12966" i="6"/>
  <c r="M12967" i="6"/>
  <c r="M12968" i="6"/>
  <c r="M12969" i="6"/>
  <c r="M12970" i="6"/>
  <c r="M12971" i="6"/>
  <c r="M12972" i="6"/>
  <c r="M12973" i="6"/>
  <c r="M12974" i="6"/>
  <c r="M12975" i="6"/>
  <c r="M12976" i="6"/>
  <c r="M12977" i="6"/>
  <c r="M12978" i="6"/>
  <c r="M12979" i="6"/>
  <c r="M12980" i="6"/>
  <c r="M12981" i="6"/>
  <c r="M12982" i="6"/>
  <c r="M12983" i="6"/>
  <c r="M12984" i="6"/>
  <c r="M12985" i="6"/>
  <c r="M12986" i="6"/>
  <c r="M12987" i="6"/>
  <c r="M12988" i="6"/>
  <c r="M12989" i="6"/>
  <c r="M12990" i="6"/>
  <c r="M12991" i="6"/>
  <c r="M12992" i="6"/>
  <c r="M12993" i="6"/>
  <c r="M12994" i="6"/>
  <c r="M12995" i="6"/>
  <c r="M12996" i="6"/>
  <c r="M12997" i="6"/>
  <c r="M12998" i="6"/>
  <c r="M12999" i="6"/>
  <c r="M13000" i="6"/>
  <c r="M13001" i="6"/>
  <c r="M13002" i="6"/>
  <c r="M13003" i="6"/>
  <c r="M13004" i="6"/>
  <c r="M13005" i="6"/>
  <c r="M13006" i="6"/>
  <c r="M13007" i="6"/>
  <c r="M13008" i="6"/>
  <c r="M13009" i="6"/>
  <c r="M13010" i="6"/>
  <c r="M13011" i="6"/>
  <c r="M13012" i="6"/>
  <c r="M13013" i="6"/>
  <c r="M13014" i="6"/>
  <c r="M13015" i="6"/>
  <c r="M13016" i="6"/>
  <c r="M13017" i="6"/>
  <c r="M13018" i="6"/>
  <c r="M13019" i="6"/>
  <c r="M13020" i="6"/>
  <c r="M13021" i="6"/>
  <c r="M13022" i="6"/>
  <c r="M13023" i="6"/>
  <c r="M13024" i="6"/>
  <c r="M13025" i="6"/>
  <c r="M13026" i="6"/>
  <c r="M13027" i="6"/>
  <c r="M13028" i="6"/>
  <c r="M13029" i="6"/>
  <c r="M13030" i="6"/>
  <c r="M13031" i="6"/>
  <c r="M13032" i="6"/>
  <c r="M13033" i="6"/>
  <c r="M13034" i="6"/>
  <c r="M13035" i="6"/>
  <c r="M13036" i="6"/>
  <c r="M13037" i="6"/>
  <c r="M13038" i="6"/>
  <c r="M13039" i="6"/>
  <c r="M13040" i="6"/>
  <c r="M13041" i="6"/>
  <c r="M13042" i="6"/>
  <c r="M13043" i="6"/>
  <c r="M13044" i="6"/>
  <c r="M13045" i="6"/>
  <c r="M13046" i="6"/>
  <c r="M13047" i="6"/>
  <c r="M13048" i="6"/>
  <c r="M13049" i="6"/>
  <c r="M13050" i="6"/>
  <c r="M13051" i="6"/>
  <c r="M13052" i="6"/>
  <c r="M13053" i="6"/>
  <c r="M13054" i="6"/>
  <c r="M13055" i="6"/>
  <c r="M13056" i="6"/>
  <c r="M13057" i="6"/>
  <c r="M13058" i="6"/>
  <c r="M13059" i="6"/>
  <c r="M13060" i="6"/>
  <c r="M13061" i="6"/>
  <c r="M13062" i="6"/>
  <c r="M13063" i="6"/>
  <c r="M13064" i="6"/>
  <c r="M13065" i="6"/>
  <c r="M13066" i="6"/>
  <c r="M13067" i="6"/>
  <c r="M13068" i="6"/>
  <c r="M13069" i="6"/>
  <c r="M13070" i="6"/>
  <c r="M13071" i="6"/>
  <c r="M13072" i="6"/>
  <c r="M13073" i="6"/>
  <c r="M13074" i="6"/>
  <c r="M13075" i="6"/>
  <c r="M13076" i="6"/>
  <c r="M13077" i="6"/>
  <c r="M13078" i="6"/>
  <c r="M13079" i="6"/>
  <c r="M13080" i="6"/>
  <c r="M13081" i="6"/>
  <c r="M13082" i="6"/>
  <c r="M13083" i="6"/>
  <c r="M13084" i="6"/>
  <c r="M13085" i="6"/>
  <c r="M13086" i="6"/>
  <c r="M13087" i="6"/>
  <c r="M13088" i="6"/>
  <c r="M13089" i="6"/>
  <c r="M13090" i="6"/>
  <c r="M13091" i="6"/>
  <c r="M13092" i="6"/>
  <c r="M13093" i="6"/>
  <c r="M13094" i="6"/>
  <c r="M13095" i="6"/>
  <c r="M13096" i="6"/>
  <c r="M13097" i="6"/>
  <c r="M13098" i="6"/>
  <c r="M13099" i="6"/>
  <c r="M13100" i="6"/>
  <c r="M13101" i="6"/>
  <c r="M13102" i="6"/>
  <c r="M13103" i="6"/>
  <c r="M13104" i="6"/>
  <c r="M13105" i="6"/>
  <c r="M13106" i="6"/>
  <c r="M13107" i="6"/>
  <c r="M13108" i="6"/>
  <c r="M13109" i="6"/>
  <c r="M13110" i="6"/>
  <c r="M13111" i="6"/>
  <c r="M13112" i="6"/>
  <c r="M13113" i="6"/>
  <c r="M13114" i="6"/>
  <c r="M13115" i="6"/>
  <c r="M13116" i="6"/>
  <c r="M13117" i="6"/>
  <c r="M13118" i="6"/>
  <c r="M13119" i="6"/>
  <c r="M13120" i="6"/>
  <c r="M13121" i="6"/>
  <c r="M13122" i="6"/>
  <c r="M13123" i="6"/>
  <c r="M13124" i="6"/>
  <c r="M13125" i="6"/>
  <c r="M13126" i="6"/>
  <c r="M13127" i="6"/>
  <c r="M13128" i="6"/>
  <c r="M13129" i="6"/>
  <c r="M13130" i="6"/>
  <c r="M13131" i="6"/>
  <c r="M13132" i="6"/>
  <c r="M13133" i="6"/>
  <c r="M13134" i="6"/>
  <c r="M13135" i="6"/>
  <c r="M13136" i="6"/>
  <c r="M13137" i="6"/>
  <c r="M13138" i="6"/>
  <c r="M13139" i="6"/>
  <c r="M13140" i="6"/>
  <c r="M13141" i="6"/>
  <c r="M13142" i="6"/>
  <c r="M13143" i="6"/>
  <c r="M13144" i="6"/>
  <c r="M13145" i="6"/>
  <c r="M13146" i="6"/>
  <c r="M13147" i="6"/>
  <c r="M13148" i="6"/>
  <c r="M13149" i="6"/>
  <c r="M13150" i="6"/>
  <c r="M13151" i="6"/>
  <c r="M13152" i="6"/>
  <c r="M13153" i="6"/>
  <c r="M13154" i="6"/>
  <c r="M13155" i="6"/>
  <c r="M13156" i="6"/>
  <c r="M13157" i="6"/>
  <c r="M13158" i="6"/>
  <c r="M13159" i="6"/>
  <c r="M13160" i="6"/>
  <c r="M13161" i="6"/>
  <c r="M13162" i="6"/>
  <c r="M13163" i="6"/>
  <c r="M13164" i="6"/>
  <c r="M13165" i="6"/>
  <c r="M13166" i="6"/>
  <c r="M13167" i="6"/>
  <c r="M13168" i="6"/>
  <c r="M13169" i="6"/>
  <c r="M13170" i="6"/>
  <c r="M13171" i="6"/>
  <c r="M13172" i="6"/>
  <c r="M13173" i="6"/>
  <c r="M13174" i="6"/>
  <c r="M13175" i="6"/>
  <c r="M13176" i="6"/>
  <c r="M13177" i="6"/>
  <c r="M13178" i="6"/>
  <c r="M13179" i="6"/>
  <c r="M13180" i="6"/>
  <c r="M13181" i="6"/>
  <c r="M13182" i="6"/>
  <c r="M13183" i="6"/>
  <c r="M13184" i="6"/>
  <c r="M13185" i="6"/>
  <c r="M13186" i="6"/>
  <c r="M13187" i="6"/>
  <c r="M13188" i="6"/>
  <c r="M13189" i="6"/>
  <c r="M13190" i="6"/>
  <c r="M13191" i="6"/>
  <c r="M13192" i="6"/>
  <c r="M13193" i="6"/>
  <c r="M13194" i="6"/>
  <c r="M13195" i="6"/>
  <c r="M13196" i="6"/>
  <c r="M13197" i="6"/>
  <c r="M13198" i="6"/>
  <c r="M13199" i="6"/>
  <c r="M13200" i="6"/>
  <c r="M13201" i="6"/>
  <c r="M13202" i="6"/>
  <c r="M13203" i="6"/>
  <c r="M13204" i="6"/>
  <c r="M13205" i="6"/>
  <c r="M13206" i="6"/>
  <c r="M13207" i="6"/>
  <c r="M13208" i="6"/>
  <c r="M13209" i="6"/>
  <c r="M13210" i="6"/>
  <c r="M13211" i="6"/>
  <c r="M13212" i="6"/>
  <c r="M13213" i="6"/>
  <c r="M13214" i="6"/>
  <c r="M13215" i="6"/>
  <c r="M13216" i="6"/>
  <c r="M13217" i="6"/>
  <c r="M13218" i="6"/>
  <c r="M13219" i="6"/>
  <c r="M13220" i="6"/>
  <c r="M13221" i="6"/>
  <c r="M13222" i="6"/>
  <c r="M13223" i="6"/>
  <c r="M13224" i="6"/>
  <c r="M13225" i="6"/>
  <c r="M13226" i="6"/>
  <c r="M13227" i="6"/>
  <c r="M13228" i="6"/>
  <c r="M13229" i="6"/>
  <c r="M13230" i="6"/>
  <c r="M13231" i="6"/>
  <c r="M13232" i="6"/>
  <c r="M13233" i="6"/>
  <c r="M13234" i="6"/>
  <c r="M13235" i="6"/>
  <c r="M13236" i="6"/>
  <c r="M13237" i="6"/>
  <c r="M13238" i="6"/>
  <c r="M13239" i="6"/>
  <c r="M13240" i="6"/>
  <c r="M13241" i="6"/>
  <c r="M13242" i="6"/>
  <c r="M13243" i="6"/>
  <c r="M13244" i="6"/>
  <c r="M13245" i="6"/>
  <c r="M13246" i="6"/>
  <c r="M13247" i="6"/>
  <c r="M13248" i="6"/>
  <c r="M13249" i="6"/>
  <c r="M13250" i="6"/>
  <c r="M13251" i="6"/>
  <c r="M13252" i="6"/>
  <c r="M13253" i="6"/>
  <c r="M13254" i="6"/>
  <c r="M13255" i="6"/>
  <c r="M13256" i="6"/>
  <c r="M13257" i="6"/>
  <c r="M13258" i="6"/>
  <c r="M13259" i="6"/>
  <c r="M13260" i="6"/>
  <c r="M13261" i="6"/>
  <c r="M13262" i="6"/>
  <c r="M13263" i="6"/>
  <c r="M13264" i="6"/>
  <c r="M13265" i="6"/>
  <c r="M13266" i="6"/>
  <c r="M13267" i="6"/>
  <c r="M13268" i="6"/>
  <c r="M13269" i="6"/>
  <c r="M13270" i="6"/>
  <c r="M13271" i="6"/>
  <c r="M13272" i="6"/>
  <c r="M13273" i="6"/>
  <c r="M13274" i="6"/>
  <c r="M13275" i="6"/>
  <c r="M13276" i="6"/>
  <c r="M13277" i="6"/>
  <c r="M13278" i="6"/>
  <c r="M13279" i="6"/>
  <c r="M13280" i="6"/>
  <c r="M13281" i="6"/>
  <c r="M13282" i="6"/>
  <c r="M13283" i="6"/>
  <c r="M13284" i="6"/>
  <c r="M13285" i="6"/>
  <c r="M13286" i="6"/>
  <c r="M13287" i="6"/>
  <c r="M13288" i="6"/>
  <c r="M13289" i="6"/>
  <c r="M13290" i="6"/>
  <c r="M13291" i="6"/>
  <c r="M13292" i="6"/>
  <c r="M13293" i="6"/>
  <c r="M13294" i="6"/>
  <c r="M13295" i="6"/>
  <c r="M13296" i="6"/>
  <c r="M13297" i="6"/>
  <c r="M13298" i="6"/>
  <c r="M13299" i="6"/>
  <c r="M13300" i="6"/>
  <c r="M13301" i="6"/>
  <c r="M13302" i="6"/>
  <c r="M13303" i="6"/>
  <c r="M13304" i="6"/>
  <c r="M13305" i="6"/>
  <c r="M13306" i="6"/>
  <c r="M13307" i="6"/>
  <c r="M13308" i="6"/>
  <c r="M13309" i="6"/>
  <c r="M13310" i="6"/>
  <c r="M13311" i="6"/>
  <c r="M13312" i="6"/>
  <c r="M13313" i="6"/>
  <c r="M13314" i="6"/>
  <c r="M13315" i="6"/>
  <c r="M13316" i="6"/>
  <c r="M13317" i="6"/>
  <c r="M13318" i="6"/>
  <c r="M13319" i="6"/>
  <c r="M13320" i="6"/>
  <c r="M13321" i="6"/>
  <c r="M13322" i="6"/>
  <c r="M13323" i="6"/>
  <c r="M13324" i="6"/>
  <c r="M13325" i="6"/>
  <c r="M13326" i="6"/>
  <c r="M13327" i="6"/>
  <c r="M13328" i="6"/>
  <c r="M13329" i="6"/>
  <c r="M13330" i="6"/>
  <c r="M13331" i="6"/>
  <c r="M13332" i="6"/>
  <c r="M13333" i="6"/>
  <c r="M13334" i="6"/>
  <c r="M13335" i="6"/>
  <c r="M13336" i="6"/>
  <c r="M13337" i="6"/>
  <c r="M13338" i="6"/>
  <c r="M13339" i="6"/>
  <c r="M13340" i="6"/>
  <c r="M13341" i="6"/>
  <c r="M13342" i="6"/>
  <c r="M13343" i="6"/>
  <c r="M13344" i="6"/>
  <c r="M13345" i="6"/>
  <c r="M13346" i="6"/>
  <c r="M13347" i="6"/>
  <c r="M13348" i="6"/>
  <c r="M13349" i="6"/>
  <c r="M13350" i="6"/>
  <c r="M13351" i="6"/>
  <c r="M13352" i="6"/>
  <c r="M13353" i="6"/>
  <c r="M13354" i="6"/>
  <c r="M13355" i="6"/>
  <c r="M13356" i="6"/>
  <c r="M13357" i="6"/>
  <c r="M13358" i="6"/>
  <c r="M13359" i="6"/>
  <c r="M13360" i="6"/>
  <c r="M13361" i="6"/>
  <c r="M13362" i="6"/>
  <c r="M13363" i="6"/>
  <c r="M13364" i="6"/>
  <c r="M13365" i="6"/>
  <c r="M13366" i="6"/>
  <c r="M13367" i="6"/>
  <c r="M13368" i="6"/>
  <c r="M13369" i="6"/>
  <c r="M13370" i="6"/>
  <c r="M13371" i="6"/>
  <c r="M13372" i="6"/>
  <c r="M13373" i="6"/>
  <c r="M13374" i="6"/>
  <c r="M13375" i="6"/>
  <c r="M13376" i="6"/>
  <c r="M13377" i="6"/>
  <c r="M13378" i="6"/>
  <c r="M13379" i="6"/>
  <c r="M13380" i="6"/>
  <c r="M13381" i="6"/>
  <c r="M13382" i="6"/>
  <c r="M13383" i="6"/>
  <c r="M13384" i="6"/>
  <c r="M13385" i="6"/>
  <c r="M13386" i="6"/>
  <c r="M13387" i="6"/>
  <c r="M13388" i="6"/>
  <c r="M13389" i="6"/>
  <c r="M13390" i="6"/>
  <c r="M13391" i="6"/>
  <c r="M13392" i="6"/>
  <c r="M13393" i="6"/>
  <c r="M13394" i="6"/>
  <c r="M13395" i="6"/>
  <c r="M13396" i="6"/>
  <c r="M13397" i="6"/>
  <c r="M13398" i="6"/>
  <c r="M13399" i="6"/>
  <c r="M13400" i="6"/>
  <c r="M13401" i="6"/>
  <c r="M13402" i="6"/>
  <c r="M13403" i="6"/>
  <c r="M13404" i="6"/>
  <c r="M13405" i="6"/>
  <c r="M13406" i="6"/>
  <c r="M13407" i="6"/>
  <c r="M13408" i="6"/>
  <c r="M13409" i="6"/>
  <c r="M13410" i="6"/>
  <c r="M13411" i="6"/>
  <c r="M13412" i="6"/>
  <c r="M13413" i="6"/>
  <c r="M13414" i="6"/>
  <c r="M13415" i="6"/>
  <c r="M13416" i="6"/>
  <c r="M13417" i="6"/>
  <c r="M13418" i="6"/>
  <c r="M13419" i="6"/>
  <c r="M13420" i="6"/>
  <c r="M13421" i="6"/>
  <c r="M13422" i="6"/>
  <c r="M13423" i="6"/>
  <c r="M13424" i="6"/>
  <c r="M13425" i="6"/>
  <c r="M13426" i="6"/>
  <c r="M13427" i="6"/>
  <c r="M13428" i="6"/>
  <c r="M13429" i="6"/>
  <c r="M13430" i="6"/>
  <c r="M13431" i="6"/>
  <c r="M13432" i="6"/>
  <c r="M13433" i="6"/>
  <c r="M13434" i="6"/>
  <c r="M13435" i="6"/>
  <c r="M13436" i="6"/>
  <c r="M13437" i="6"/>
  <c r="M13438" i="6"/>
  <c r="M13439" i="6"/>
  <c r="M13440" i="6"/>
  <c r="M13441" i="6"/>
  <c r="M13442" i="6"/>
  <c r="M13443" i="6"/>
  <c r="M13444" i="6"/>
  <c r="M13445" i="6"/>
  <c r="M13446" i="6"/>
  <c r="M13447" i="6"/>
  <c r="M13448" i="6"/>
  <c r="M13449" i="6"/>
  <c r="M13450" i="6"/>
  <c r="M13451" i="6"/>
  <c r="M13452" i="6"/>
  <c r="M13453" i="6"/>
  <c r="M13454" i="6"/>
  <c r="M13455" i="6"/>
  <c r="M13456" i="6"/>
  <c r="M13457" i="6"/>
  <c r="M13458" i="6"/>
  <c r="M13459" i="6"/>
  <c r="M13460" i="6"/>
  <c r="M13461" i="6"/>
  <c r="M13462" i="6"/>
  <c r="M13463" i="6"/>
  <c r="M13464" i="6"/>
  <c r="M13465" i="6"/>
  <c r="M13466" i="6"/>
  <c r="M13467" i="6"/>
  <c r="M13468" i="6"/>
  <c r="M13469" i="6"/>
  <c r="M13470" i="6"/>
  <c r="M13471" i="6"/>
  <c r="M13472" i="6"/>
  <c r="M13473" i="6"/>
  <c r="M13474" i="6"/>
  <c r="M13475" i="6"/>
  <c r="M13476" i="6"/>
  <c r="M13477" i="6"/>
  <c r="M13478" i="6"/>
  <c r="M13479" i="6"/>
  <c r="M13480" i="6"/>
  <c r="M13481" i="6"/>
  <c r="M13482" i="6"/>
  <c r="M13483" i="6"/>
  <c r="M13484" i="6"/>
  <c r="M13485" i="6"/>
  <c r="M13486" i="6"/>
  <c r="M13487" i="6"/>
  <c r="M13488" i="6"/>
  <c r="M13489" i="6"/>
  <c r="M13490" i="6"/>
  <c r="M13491" i="6"/>
  <c r="M13492" i="6"/>
  <c r="M13493" i="6"/>
  <c r="M13494" i="6"/>
  <c r="M13495" i="6"/>
  <c r="M13496" i="6"/>
  <c r="M13497" i="6"/>
  <c r="M13498" i="6"/>
  <c r="M13499" i="6"/>
  <c r="M13500" i="6"/>
  <c r="M13501" i="6"/>
  <c r="M13502" i="6"/>
  <c r="M13503" i="6"/>
  <c r="M13504" i="6"/>
  <c r="M13505" i="6"/>
  <c r="M13506" i="6"/>
  <c r="M13507" i="6"/>
  <c r="M13508" i="6"/>
  <c r="M13509" i="6"/>
  <c r="M13510" i="6"/>
  <c r="M13511" i="6"/>
  <c r="M13512" i="6"/>
  <c r="M13513" i="6"/>
  <c r="M13514" i="6"/>
  <c r="M13515" i="6"/>
  <c r="M13516" i="6"/>
  <c r="M13517" i="6"/>
  <c r="M13518" i="6"/>
  <c r="M13519" i="6"/>
  <c r="M13520" i="6"/>
  <c r="M13521" i="6"/>
  <c r="M13522" i="6"/>
  <c r="M13523" i="6"/>
  <c r="M13524" i="6"/>
  <c r="M13525" i="6"/>
  <c r="M13526" i="6"/>
  <c r="M13527" i="6"/>
  <c r="M13528" i="6"/>
  <c r="M13529" i="6"/>
  <c r="M13530" i="6"/>
  <c r="M13531" i="6"/>
  <c r="M13532" i="6"/>
  <c r="M13533" i="6"/>
  <c r="M13534" i="6"/>
  <c r="M13535" i="6"/>
  <c r="M13536" i="6"/>
  <c r="M13537" i="6"/>
  <c r="M13538" i="6"/>
  <c r="M13539" i="6"/>
  <c r="M13540" i="6"/>
  <c r="M13541" i="6"/>
  <c r="M13542" i="6"/>
  <c r="M13543" i="6"/>
  <c r="M13544" i="6"/>
  <c r="M13545" i="6"/>
  <c r="M13546" i="6"/>
  <c r="M13547" i="6"/>
  <c r="M13548" i="6"/>
  <c r="M13549" i="6"/>
  <c r="M13550" i="6"/>
  <c r="M13551" i="6"/>
  <c r="M13552" i="6"/>
  <c r="M13553" i="6"/>
  <c r="M13554" i="6"/>
  <c r="M13555" i="6"/>
  <c r="M13556" i="6"/>
  <c r="M13557" i="6"/>
  <c r="M13558" i="6"/>
  <c r="M13559" i="6"/>
  <c r="M13560" i="6"/>
  <c r="M13561" i="6"/>
  <c r="M13562" i="6"/>
  <c r="M13563" i="6"/>
  <c r="M13564" i="6"/>
  <c r="M13565" i="6"/>
  <c r="M13566" i="6"/>
  <c r="M13567" i="6"/>
  <c r="M13568" i="6"/>
  <c r="M13569" i="6"/>
  <c r="M13570" i="6"/>
  <c r="M13571" i="6"/>
  <c r="M13572" i="6"/>
  <c r="M13573" i="6"/>
  <c r="M13574" i="6"/>
  <c r="M13575" i="6"/>
  <c r="M13576" i="6"/>
  <c r="M13577" i="6"/>
  <c r="M13578" i="6"/>
  <c r="M13579" i="6"/>
  <c r="M13580" i="6"/>
  <c r="M13581" i="6"/>
  <c r="M13582" i="6"/>
  <c r="M13583" i="6"/>
  <c r="M13584" i="6"/>
  <c r="M13585" i="6"/>
  <c r="M13586" i="6"/>
  <c r="M13587" i="6"/>
  <c r="M13588" i="6"/>
  <c r="M13589" i="6"/>
  <c r="M13590" i="6"/>
  <c r="M13591" i="6"/>
  <c r="M13592" i="6"/>
  <c r="M13593" i="6"/>
  <c r="M13594" i="6"/>
  <c r="M13595" i="6"/>
  <c r="M13596" i="6"/>
  <c r="M13597" i="6"/>
  <c r="M13598" i="6"/>
  <c r="M13599" i="6"/>
  <c r="M13600" i="6"/>
  <c r="M13601" i="6"/>
  <c r="M13602" i="6"/>
  <c r="M13603" i="6"/>
  <c r="M13604" i="6"/>
  <c r="M13605" i="6"/>
  <c r="M13606" i="6"/>
  <c r="M13607" i="6"/>
  <c r="M13608" i="6"/>
  <c r="M13609" i="6"/>
  <c r="M13610" i="6"/>
  <c r="M13611" i="6"/>
  <c r="M13612" i="6"/>
  <c r="M13613" i="6"/>
  <c r="M13614" i="6"/>
  <c r="M13615" i="6"/>
  <c r="M13616" i="6"/>
  <c r="M13617" i="6"/>
  <c r="M13618" i="6"/>
  <c r="M13619" i="6"/>
  <c r="M13620" i="6"/>
  <c r="M13621" i="6"/>
  <c r="M13622" i="6"/>
  <c r="M13623" i="6"/>
  <c r="M13624" i="6"/>
  <c r="M13625" i="6"/>
  <c r="M13626" i="6"/>
  <c r="M13627" i="6"/>
  <c r="M13628" i="6"/>
  <c r="M13629" i="6"/>
  <c r="M13630" i="6"/>
  <c r="M13631" i="6"/>
  <c r="M13632" i="6"/>
  <c r="M13633" i="6"/>
  <c r="M13634" i="6"/>
  <c r="M13635" i="6"/>
  <c r="M13636" i="6"/>
  <c r="M13637" i="6"/>
  <c r="M13638" i="6"/>
  <c r="M13639" i="6"/>
  <c r="M13640" i="6"/>
  <c r="M13641" i="6"/>
  <c r="M13642" i="6"/>
  <c r="M13643" i="6"/>
  <c r="M13644" i="6"/>
  <c r="M13645" i="6"/>
  <c r="M13646" i="6"/>
  <c r="M13647" i="6"/>
  <c r="M13648" i="6"/>
  <c r="M13649" i="6"/>
  <c r="M13650" i="6"/>
  <c r="M13651" i="6"/>
  <c r="M13652" i="6"/>
  <c r="M13653" i="6"/>
  <c r="M13654" i="6"/>
  <c r="M13655" i="6"/>
  <c r="M13656" i="6"/>
  <c r="M13657" i="6"/>
  <c r="M13658" i="6"/>
  <c r="M13659" i="6"/>
  <c r="M13660" i="6"/>
  <c r="M13661" i="6"/>
  <c r="M13662" i="6"/>
  <c r="M13663" i="6"/>
  <c r="M13664" i="6"/>
  <c r="M13665" i="6"/>
  <c r="M13666" i="6"/>
  <c r="M13667" i="6"/>
  <c r="M13668" i="6"/>
  <c r="M13669" i="6"/>
  <c r="M13670" i="6"/>
  <c r="M13671" i="6"/>
  <c r="M13672" i="6"/>
  <c r="M13673" i="6"/>
  <c r="M13674" i="6"/>
  <c r="M13675" i="6"/>
  <c r="M13676" i="6"/>
  <c r="M13677" i="6"/>
  <c r="M13678" i="6"/>
  <c r="M13679" i="6"/>
  <c r="M13680" i="6"/>
  <c r="M13681" i="6"/>
  <c r="M13682" i="6"/>
  <c r="M13683" i="6"/>
  <c r="M13684" i="6"/>
  <c r="M13685" i="6"/>
  <c r="M13686" i="6"/>
  <c r="M13687" i="6"/>
  <c r="M13688" i="6"/>
  <c r="M13689" i="6"/>
  <c r="M13690" i="6"/>
  <c r="M13691" i="6"/>
  <c r="M13692" i="6"/>
  <c r="M13693" i="6"/>
  <c r="M13694" i="6"/>
  <c r="M13695" i="6"/>
  <c r="M13696" i="6"/>
  <c r="M13697" i="6"/>
  <c r="M13698" i="6"/>
  <c r="M13699" i="6"/>
  <c r="M13700" i="6"/>
  <c r="M13701" i="6"/>
  <c r="M13702" i="6"/>
  <c r="M13703" i="6"/>
  <c r="M13704" i="6"/>
  <c r="M13705" i="6"/>
  <c r="M13706" i="6"/>
  <c r="M13707" i="6"/>
  <c r="M13708" i="6"/>
  <c r="M13709" i="6"/>
  <c r="M13710" i="6"/>
  <c r="M13711" i="6"/>
  <c r="M13712" i="6"/>
  <c r="M13713" i="6"/>
  <c r="M13714" i="6"/>
  <c r="M13715" i="6"/>
  <c r="M13716" i="6"/>
  <c r="M13717" i="6"/>
  <c r="M13718" i="6"/>
  <c r="M13719" i="6"/>
  <c r="M13720" i="6"/>
  <c r="M13721" i="6"/>
  <c r="M13722" i="6"/>
  <c r="M13723" i="6"/>
  <c r="M13724" i="6"/>
  <c r="M13725" i="6"/>
  <c r="M13726" i="6"/>
  <c r="M13727" i="6"/>
  <c r="M13728" i="6"/>
  <c r="M13729" i="6"/>
  <c r="M13730" i="6"/>
  <c r="M13731" i="6"/>
  <c r="M13732" i="6"/>
  <c r="M13733" i="6"/>
  <c r="M13734" i="6"/>
  <c r="M13735" i="6"/>
  <c r="M13736" i="6"/>
  <c r="M13737" i="6"/>
  <c r="M13738" i="6"/>
  <c r="M13739" i="6"/>
  <c r="M13740" i="6"/>
  <c r="M13741" i="6"/>
  <c r="M13742" i="6"/>
  <c r="M13743" i="6"/>
  <c r="M13744" i="6"/>
  <c r="M13745" i="6"/>
  <c r="M13746" i="6"/>
  <c r="M13747" i="6"/>
  <c r="M13748" i="6"/>
  <c r="M13749" i="6"/>
  <c r="M13750" i="6"/>
  <c r="M13751" i="6"/>
  <c r="M13752" i="6"/>
  <c r="M13753" i="6"/>
  <c r="M13754" i="6"/>
  <c r="M13755" i="6"/>
  <c r="M13756" i="6"/>
  <c r="M13757" i="6"/>
  <c r="M13758" i="6"/>
  <c r="M13759" i="6"/>
  <c r="M13760" i="6"/>
  <c r="M13761" i="6"/>
  <c r="M13762" i="6"/>
  <c r="M13763" i="6"/>
  <c r="M13764" i="6"/>
  <c r="M13765" i="6"/>
  <c r="M13766" i="6"/>
  <c r="M13767" i="6"/>
  <c r="M13768" i="6"/>
  <c r="M13769" i="6"/>
  <c r="M13770" i="6"/>
  <c r="M13771" i="6"/>
  <c r="M13772" i="6"/>
  <c r="M13773" i="6"/>
  <c r="M13774" i="6"/>
  <c r="M13775" i="6"/>
  <c r="M13776" i="6"/>
  <c r="M13777" i="6"/>
  <c r="M13778" i="6"/>
  <c r="M13779" i="6"/>
  <c r="M13780" i="6"/>
  <c r="M13781" i="6"/>
  <c r="M13782" i="6"/>
  <c r="M13783" i="6"/>
  <c r="M13784" i="6"/>
  <c r="M13785" i="6"/>
  <c r="M13786" i="6"/>
  <c r="M13787" i="6"/>
  <c r="M13788" i="6"/>
  <c r="M13789" i="6"/>
  <c r="M13790" i="6"/>
  <c r="M13791" i="6"/>
  <c r="M13792" i="6"/>
  <c r="M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G934" i="6"/>
  <c r="G935" i="6"/>
  <c r="G936" i="6"/>
  <c r="G937" i="6"/>
  <c r="G938" i="6"/>
  <c r="G939" i="6"/>
  <c r="G940" i="6"/>
  <c r="G941" i="6"/>
  <c r="G942" i="6"/>
  <c r="G943" i="6"/>
  <c r="G944" i="6"/>
  <c r="G945" i="6"/>
  <c r="G946" i="6"/>
  <c r="G947" i="6"/>
  <c r="G948" i="6"/>
  <c r="G949" i="6"/>
  <c r="G950" i="6"/>
  <c r="G951" i="6"/>
  <c r="G952" i="6"/>
  <c r="G953" i="6"/>
  <c r="G954" i="6"/>
  <c r="G955" i="6"/>
  <c r="G956" i="6"/>
  <c r="G957" i="6"/>
  <c r="G958" i="6"/>
  <c r="G959" i="6"/>
  <c r="G960" i="6"/>
  <c r="G961" i="6"/>
  <c r="G962" i="6"/>
  <c r="G963" i="6"/>
  <c r="G964" i="6"/>
  <c r="G965" i="6"/>
  <c r="G966" i="6"/>
  <c r="G967" i="6"/>
  <c r="G968" i="6"/>
  <c r="G969" i="6"/>
  <c r="G970" i="6"/>
  <c r="G971" i="6"/>
  <c r="G972" i="6"/>
  <c r="G973" i="6"/>
  <c r="G974" i="6"/>
  <c r="G975" i="6"/>
  <c r="G976" i="6"/>
  <c r="G977" i="6"/>
  <c r="G978" i="6"/>
  <c r="G979" i="6"/>
  <c r="G980" i="6"/>
  <c r="G981" i="6"/>
  <c r="G982" i="6"/>
  <c r="G983" i="6"/>
  <c r="G984" i="6"/>
  <c r="G985" i="6"/>
  <c r="G986" i="6"/>
  <c r="G987" i="6"/>
  <c r="G988" i="6"/>
  <c r="G989" i="6"/>
  <c r="G990" i="6"/>
  <c r="G991" i="6"/>
  <c r="G992" i="6"/>
  <c r="G993" i="6"/>
  <c r="G994" i="6"/>
  <c r="G995" i="6"/>
  <c r="G996" i="6"/>
  <c r="G997" i="6"/>
  <c r="G998" i="6"/>
  <c r="G999" i="6"/>
  <c r="G1000" i="6"/>
  <c r="G1001" i="6"/>
  <c r="G1002" i="6"/>
  <c r="G1003" i="6"/>
  <c r="G1004" i="6"/>
  <c r="G1005" i="6"/>
  <c r="G1006" i="6"/>
  <c r="G1007" i="6"/>
  <c r="G1008" i="6"/>
  <c r="G1009" i="6"/>
  <c r="G1010" i="6"/>
  <c r="G1011" i="6"/>
  <c r="G1012" i="6"/>
  <c r="G1013" i="6"/>
  <c r="G1014" i="6"/>
  <c r="G1015" i="6"/>
  <c r="G1016" i="6"/>
  <c r="G1017" i="6"/>
  <c r="G1018" i="6"/>
  <c r="G1019" i="6"/>
  <c r="G1020" i="6"/>
  <c r="G1021" i="6"/>
  <c r="G1022" i="6"/>
  <c r="G1023" i="6"/>
  <c r="G1024" i="6"/>
  <c r="G1025" i="6"/>
  <c r="G1026" i="6"/>
  <c r="G1027" i="6"/>
  <c r="G1028" i="6"/>
  <c r="G1029" i="6"/>
  <c r="G1030" i="6"/>
  <c r="G1031" i="6"/>
  <c r="G1032" i="6"/>
  <c r="G1033" i="6"/>
  <c r="G1034" i="6"/>
  <c r="G1035" i="6"/>
  <c r="G1036" i="6"/>
  <c r="G1037" i="6"/>
  <c r="G1038" i="6"/>
  <c r="G1039" i="6"/>
  <c r="G1040" i="6"/>
  <c r="G1041" i="6"/>
  <c r="G1042" i="6"/>
  <c r="G1043" i="6"/>
  <c r="G1044" i="6"/>
  <c r="G1045" i="6"/>
  <c r="G1046" i="6"/>
  <c r="G1047" i="6"/>
  <c r="G1048" i="6"/>
  <c r="G1049" i="6"/>
  <c r="G1050" i="6"/>
  <c r="G1051" i="6"/>
  <c r="G1052" i="6"/>
  <c r="G1053" i="6"/>
  <c r="G1054" i="6"/>
  <c r="G1055" i="6"/>
  <c r="G1056" i="6"/>
  <c r="G1057" i="6"/>
  <c r="G1058" i="6"/>
  <c r="G1059" i="6"/>
  <c r="G1060" i="6"/>
  <c r="G1061" i="6"/>
  <c r="G1062" i="6"/>
  <c r="G1063" i="6"/>
  <c r="G1064" i="6"/>
  <c r="G1065" i="6"/>
  <c r="G1066" i="6"/>
  <c r="G1067" i="6"/>
  <c r="G1068" i="6"/>
  <c r="G1069" i="6"/>
  <c r="G1070" i="6"/>
  <c r="G1071" i="6"/>
  <c r="G1072" i="6"/>
  <c r="G1073" i="6"/>
  <c r="G1074" i="6"/>
  <c r="G1075" i="6"/>
  <c r="G1076" i="6"/>
  <c r="G1077" i="6"/>
  <c r="G1078" i="6"/>
  <c r="G1079" i="6"/>
  <c r="G1080" i="6"/>
  <c r="G1081" i="6"/>
  <c r="G1082" i="6"/>
  <c r="G1083" i="6"/>
  <c r="G1084" i="6"/>
  <c r="G1085" i="6"/>
  <c r="G1086" i="6"/>
  <c r="G1087" i="6"/>
  <c r="G1088" i="6"/>
  <c r="G1089" i="6"/>
  <c r="G1090" i="6"/>
  <c r="G1091" i="6"/>
  <c r="G1092" i="6"/>
  <c r="G1093" i="6"/>
  <c r="G1094" i="6"/>
  <c r="G1095" i="6"/>
  <c r="G1096" i="6"/>
  <c r="G1097" i="6"/>
  <c r="G1098" i="6"/>
  <c r="G1099" i="6"/>
  <c r="G1100" i="6"/>
  <c r="G1101" i="6"/>
  <c r="G1102" i="6"/>
  <c r="G1103" i="6"/>
  <c r="G1104" i="6"/>
  <c r="G1105" i="6"/>
  <c r="G1106" i="6"/>
  <c r="G1107" i="6"/>
  <c r="G1108" i="6"/>
  <c r="G1109" i="6"/>
  <c r="G1110" i="6"/>
  <c r="G1111" i="6"/>
  <c r="G1112" i="6"/>
  <c r="G1113" i="6"/>
  <c r="G1114" i="6"/>
  <c r="G1115" i="6"/>
  <c r="G1116" i="6"/>
  <c r="G1117" i="6"/>
  <c r="G1118" i="6"/>
  <c r="G1119" i="6"/>
  <c r="G1120" i="6"/>
  <c r="G1121" i="6"/>
  <c r="G1122" i="6"/>
  <c r="G1123" i="6"/>
  <c r="G1124" i="6"/>
  <c r="G1125" i="6"/>
  <c r="G1126" i="6"/>
  <c r="G1127" i="6"/>
  <c r="G1128" i="6"/>
  <c r="G1129" i="6"/>
  <c r="G1130" i="6"/>
  <c r="G1131" i="6"/>
  <c r="G1132" i="6"/>
  <c r="G1133" i="6"/>
  <c r="G1134" i="6"/>
  <c r="G1135" i="6"/>
  <c r="G1136" i="6"/>
  <c r="G1137" i="6"/>
  <c r="G1138" i="6"/>
  <c r="G1139" i="6"/>
  <c r="G1140" i="6"/>
  <c r="G1141" i="6"/>
  <c r="G1142" i="6"/>
  <c r="G1143" i="6"/>
  <c r="G1144" i="6"/>
  <c r="G1145" i="6"/>
  <c r="G1146" i="6"/>
  <c r="G1147" i="6"/>
  <c r="G1148" i="6"/>
  <c r="G1149" i="6"/>
  <c r="G1150" i="6"/>
  <c r="G1151" i="6"/>
  <c r="G1152" i="6"/>
  <c r="G1153" i="6"/>
  <c r="G1154" i="6"/>
  <c r="G1155" i="6"/>
  <c r="G1156" i="6"/>
  <c r="G1157" i="6"/>
  <c r="G1158" i="6"/>
  <c r="G1159" i="6"/>
  <c r="G1160" i="6"/>
  <c r="G1161" i="6"/>
  <c r="G1162" i="6"/>
  <c r="G1163" i="6"/>
  <c r="G1164" i="6"/>
  <c r="G1165" i="6"/>
  <c r="G1166" i="6"/>
  <c r="G1167" i="6"/>
  <c r="G1168" i="6"/>
  <c r="G1169" i="6"/>
  <c r="G1170" i="6"/>
  <c r="G1171" i="6"/>
  <c r="G1172" i="6"/>
  <c r="G1173" i="6"/>
  <c r="G1174" i="6"/>
  <c r="G1175" i="6"/>
  <c r="G1176" i="6"/>
  <c r="G1177" i="6"/>
  <c r="G1178" i="6"/>
  <c r="G1179" i="6"/>
  <c r="G1180" i="6"/>
  <c r="G1181" i="6"/>
  <c r="G1182" i="6"/>
  <c r="G1183" i="6"/>
  <c r="G1184" i="6"/>
  <c r="G1185" i="6"/>
  <c r="G1186" i="6"/>
  <c r="G1187" i="6"/>
  <c r="G1188" i="6"/>
  <c r="G1189" i="6"/>
  <c r="G1190" i="6"/>
  <c r="G1191" i="6"/>
  <c r="G1192" i="6"/>
  <c r="G1193" i="6"/>
  <c r="G1194" i="6"/>
  <c r="G1195" i="6"/>
  <c r="G1196" i="6"/>
  <c r="G1197" i="6"/>
  <c r="G1198" i="6"/>
  <c r="G1199" i="6"/>
  <c r="G1200" i="6"/>
  <c r="G1201" i="6"/>
  <c r="G1202" i="6"/>
  <c r="G1203" i="6"/>
  <c r="G1204" i="6"/>
  <c r="G1205" i="6"/>
  <c r="G1206" i="6"/>
  <c r="G1207" i="6"/>
  <c r="G1208" i="6"/>
  <c r="G1209" i="6"/>
  <c r="G1210" i="6"/>
  <c r="G1211" i="6"/>
  <c r="G1212" i="6"/>
  <c r="G1213" i="6"/>
  <c r="G1214" i="6"/>
  <c r="G1215" i="6"/>
  <c r="G1216" i="6"/>
  <c r="G1217" i="6"/>
  <c r="G1218" i="6"/>
  <c r="G1219" i="6"/>
  <c r="G1220" i="6"/>
  <c r="G1221" i="6"/>
  <c r="G1222" i="6"/>
  <c r="G1223" i="6"/>
  <c r="G1224" i="6"/>
  <c r="G1225" i="6"/>
  <c r="G1226" i="6"/>
  <c r="G1227" i="6"/>
  <c r="G1228" i="6"/>
  <c r="G1229" i="6"/>
  <c r="G1230" i="6"/>
  <c r="G1231" i="6"/>
  <c r="G1232" i="6"/>
  <c r="G1233" i="6"/>
  <c r="G1234" i="6"/>
  <c r="G1235" i="6"/>
  <c r="G1236" i="6"/>
  <c r="G1237" i="6"/>
  <c r="G1238" i="6"/>
  <c r="G1239" i="6"/>
  <c r="G1240" i="6"/>
  <c r="G1241" i="6"/>
  <c r="G1242" i="6"/>
  <c r="G1243" i="6"/>
  <c r="G1244" i="6"/>
  <c r="G1245" i="6"/>
  <c r="G1246" i="6"/>
  <c r="G1247" i="6"/>
  <c r="G1248" i="6"/>
  <c r="G1249" i="6"/>
  <c r="G1250" i="6"/>
  <c r="G1251" i="6"/>
  <c r="G1252" i="6"/>
  <c r="G1253" i="6"/>
  <c r="G1254" i="6"/>
  <c r="G1255" i="6"/>
  <c r="G1256" i="6"/>
  <c r="G1257" i="6"/>
  <c r="G1258" i="6"/>
  <c r="G1259" i="6"/>
  <c r="G1260" i="6"/>
  <c r="G1261" i="6"/>
  <c r="G1262" i="6"/>
  <c r="G1263" i="6"/>
  <c r="G1264" i="6"/>
  <c r="G1265" i="6"/>
  <c r="G1266" i="6"/>
  <c r="G1267" i="6"/>
  <c r="G1268" i="6"/>
  <c r="G1269" i="6"/>
  <c r="G1270" i="6"/>
  <c r="G1271" i="6"/>
  <c r="G1272" i="6"/>
  <c r="G1273" i="6"/>
  <c r="G1274" i="6"/>
  <c r="G1275" i="6"/>
  <c r="G1276" i="6"/>
  <c r="G1277" i="6"/>
  <c r="G1278" i="6"/>
  <c r="G1279" i="6"/>
  <c r="G1280" i="6"/>
  <c r="G1281" i="6"/>
  <c r="G1282" i="6"/>
  <c r="G1283" i="6"/>
  <c r="G1284" i="6"/>
  <c r="G1285" i="6"/>
  <c r="G1286" i="6"/>
  <c r="G1287" i="6"/>
  <c r="G1288" i="6"/>
  <c r="G1289" i="6"/>
  <c r="G1290" i="6"/>
  <c r="G1291" i="6"/>
  <c r="G1292" i="6"/>
  <c r="G1293" i="6"/>
  <c r="G1294" i="6"/>
  <c r="G1295" i="6"/>
  <c r="G1296" i="6"/>
  <c r="G1297" i="6"/>
  <c r="G1298" i="6"/>
  <c r="G1299" i="6"/>
  <c r="G1300" i="6"/>
  <c r="G1301" i="6"/>
  <c r="G1302" i="6"/>
  <c r="G1303" i="6"/>
  <c r="G1304" i="6"/>
  <c r="G1305" i="6"/>
  <c r="G1306" i="6"/>
  <c r="G1307" i="6"/>
  <c r="G1308" i="6"/>
  <c r="G1309" i="6"/>
  <c r="G1310" i="6"/>
  <c r="G1311" i="6"/>
  <c r="G1312" i="6"/>
  <c r="G1313" i="6"/>
  <c r="G1314" i="6"/>
  <c r="G1315" i="6"/>
  <c r="G1316" i="6"/>
  <c r="G1317" i="6"/>
  <c r="G1318" i="6"/>
  <c r="G1319" i="6"/>
  <c r="G1320" i="6"/>
  <c r="G1321" i="6"/>
  <c r="G1322" i="6"/>
  <c r="G1323" i="6"/>
  <c r="G1324" i="6"/>
  <c r="G1325" i="6"/>
  <c r="G1326" i="6"/>
  <c r="G1327" i="6"/>
  <c r="G1328" i="6"/>
  <c r="G1329" i="6"/>
  <c r="G1330" i="6"/>
  <c r="G1331" i="6"/>
  <c r="G1332" i="6"/>
  <c r="G1333" i="6"/>
  <c r="G1334" i="6"/>
  <c r="G1335" i="6"/>
  <c r="G1336" i="6"/>
  <c r="G1337" i="6"/>
  <c r="G1338" i="6"/>
  <c r="G1339" i="6"/>
  <c r="G1340" i="6"/>
  <c r="G1341" i="6"/>
  <c r="G1342" i="6"/>
  <c r="G1343" i="6"/>
  <c r="G1344" i="6"/>
  <c r="G1345" i="6"/>
  <c r="G1346" i="6"/>
  <c r="G1347" i="6"/>
  <c r="G1348" i="6"/>
  <c r="G1349" i="6"/>
  <c r="G1350" i="6"/>
  <c r="G1351" i="6"/>
  <c r="G1352" i="6"/>
  <c r="G1353" i="6"/>
  <c r="G1354" i="6"/>
  <c r="G1355" i="6"/>
  <c r="G1356" i="6"/>
  <c r="G1357" i="6"/>
  <c r="G1358" i="6"/>
  <c r="G1359" i="6"/>
  <c r="G1360" i="6"/>
  <c r="G1361" i="6"/>
  <c r="G1362" i="6"/>
  <c r="G1363" i="6"/>
  <c r="G1364" i="6"/>
  <c r="G1365" i="6"/>
  <c r="G1366" i="6"/>
  <c r="G1367" i="6"/>
  <c r="G1368" i="6"/>
  <c r="G1369" i="6"/>
  <c r="G1370" i="6"/>
  <c r="G1371" i="6"/>
  <c r="G1372" i="6"/>
  <c r="G1373" i="6"/>
  <c r="G1374" i="6"/>
  <c r="G1375" i="6"/>
  <c r="G1376" i="6"/>
  <c r="G1377" i="6"/>
  <c r="G1378" i="6"/>
  <c r="G1379" i="6"/>
  <c r="G1380" i="6"/>
  <c r="G1381" i="6"/>
  <c r="G1382" i="6"/>
  <c r="G1383" i="6"/>
  <c r="G1384" i="6"/>
  <c r="G1385" i="6"/>
  <c r="G1386" i="6"/>
  <c r="G1387" i="6"/>
  <c r="G1388" i="6"/>
  <c r="G1389" i="6"/>
  <c r="G1390" i="6"/>
  <c r="G1391" i="6"/>
  <c r="G1392" i="6"/>
  <c r="G1393" i="6"/>
  <c r="G1394" i="6"/>
  <c r="G1395" i="6"/>
  <c r="G1396" i="6"/>
  <c r="G1397" i="6"/>
  <c r="G1398" i="6"/>
  <c r="G1399" i="6"/>
  <c r="G1400" i="6"/>
  <c r="G1401" i="6"/>
  <c r="G1402" i="6"/>
  <c r="G1403" i="6"/>
  <c r="G1404" i="6"/>
  <c r="G1405" i="6"/>
  <c r="G1406" i="6"/>
  <c r="G1407" i="6"/>
  <c r="G1408" i="6"/>
  <c r="G1409" i="6"/>
  <c r="G1410" i="6"/>
  <c r="G1411" i="6"/>
  <c r="G1412" i="6"/>
  <c r="G1413" i="6"/>
  <c r="G1414" i="6"/>
  <c r="G1415" i="6"/>
  <c r="G1416" i="6"/>
  <c r="G1417" i="6"/>
  <c r="G1418" i="6"/>
  <c r="G1419" i="6"/>
  <c r="G1420" i="6"/>
  <c r="G1421" i="6"/>
  <c r="G1422" i="6"/>
  <c r="G1423" i="6"/>
  <c r="G1424" i="6"/>
  <c r="G1425" i="6"/>
  <c r="G1426" i="6"/>
  <c r="G1427" i="6"/>
  <c r="G1428" i="6"/>
  <c r="G1429" i="6"/>
  <c r="G1430" i="6"/>
  <c r="G1431" i="6"/>
  <c r="G1432" i="6"/>
  <c r="G1433" i="6"/>
  <c r="G1434" i="6"/>
  <c r="G1435" i="6"/>
  <c r="G1436" i="6"/>
  <c r="G1437" i="6"/>
  <c r="G1438" i="6"/>
  <c r="G1439" i="6"/>
  <c r="G1440" i="6"/>
  <c r="G1441" i="6"/>
  <c r="G1442" i="6"/>
  <c r="G1443" i="6"/>
  <c r="G1444" i="6"/>
  <c r="G1445" i="6"/>
  <c r="G1446" i="6"/>
  <c r="G1447" i="6"/>
  <c r="G1448" i="6"/>
  <c r="G1449" i="6"/>
  <c r="G1450" i="6"/>
  <c r="G1451" i="6"/>
  <c r="G1452" i="6"/>
  <c r="G1453" i="6"/>
  <c r="G1454" i="6"/>
  <c r="G1455" i="6"/>
  <c r="G1456" i="6"/>
  <c r="G1457" i="6"/>
  <c r="G1458" i="6"/>
  <c r="G1459" i="6"/>
  <c r="G1460" i="6"/>
  <c r="G1461" i="6"/>
  <c r="G1462" i="6"/>
  <c r="G1463" i="6"/>
  <c r="G1464" i="6"/>
  <c r="G1465" i="6"/>
  <c r="G1466" i="6"/>
  <c r="G1467" i="6"/>
  <c r="G1468" i="6"/>
  <c r="G1469" i="6"/>
  <c r="G1470" i="6"/>
  <c r="G1471" i="6"/>
  <c r="G1472" i="6"/>
  <c r="G1473" i="6"/>
  <c r="G1474" i="6"/>
  <c r="G1475" i="6"/>
  <c r="G1476" i="6"/>
  <c r="G1477" i="6"/>
  <c r="G1478" i="6"/>
  <c r="G1479" i="6"/>
  <c r="G1480" i="6"/>
  <c r="G1481" i="6"/>
  <c r="G1482" i="6"/>
  <c r="G1483" i="6"/>
  <c r="G1484" i="6"/>
  <c r="G1485" i="6"/>
  <c r="G1486" i="6"/>
  <c r="G1487" i="6"/>
  <c r="G1488" i="6"/>
  <c r="G1489" i="6"/>
  <c r="G1490" i="6"/>
  <c r="G1491" i="6"/>
  <c r="G1492" i="6"/>
  <c r="G1493" i="6"/>
  <c r="G1494" i="6"/>
  <c r="G1495" i="6"/>
  <c r="G1496" i="6"/>
  <c r="G1497" i="6"/>
  <c r="G1498" i="6"/>
  <c r="G1499" i="6"/>
  <c r="G1500" i="6"/>
  <c r="G1501" i="6"/>
  <c r="G1502" i="6"/>
  <c r="G1503" i="6"/>
  <c r="G1504" i="6"/>
  <c r="G1505" i="6"/>
  <c r="G1506" i="6"/>
  <c r="G1507" i="6"/>
  <c r="G1508" i="6"/>
  <c r="G1509" i="6"/>
  <c r="G1510" i="6"/>
  <c r="G1511" i="6"/>
  <c r="G1512" i="6"/>
  <c r="G1513" i="6"/>
  <c r="G1514" i="6"/>
  <c r="G1515" i="6"/>
  <c r="G1516" i="6"/>
  <c r="G1517" i="6"/>
  <c r="G1518" i="6"/>
  <c r="G1519" i="6"/>
  <c r="G1520" i="6"/>
  <c r="G1521" i="6"/>
  <c r="G1522" i="6"/>
  <c r="G1523" i="6"/>
  <c r="G1524" i="6"/>
  <c r="G1525" i="6"/>
  <c r="G1526" i="6"/>
  <c r="G1527" i="6"/>
  <c r="G1528" i="6"/>
  <c r="G1529" i="6"/>
  <c r="G1530" i="6"/>
  <c r="G1531" i="6"/>
  <c r="G1532" i="6"/>
  <c r="G1533" i="6"/>
  <c r="G1534" i="6"/>
  <c r="G1535" i="6"/>
  <c r="G1536" i="6"/>
  <c r="G1537" i="6"/>
  <c r="G1538" i="6"/>
  <c r="G1539" i="6"/>
  <c r="G1540" i="6"/>
  <c r="G1541" i="6"/>
  <c r="G1542" i="6"/>
  <c r="G1543" i="6"/>
  <c r="G1544" i="6"/>
  <c r="G1545" i="6"/>
  <c r="G1546" i="6"/>
  <c r="G1547" i="6"/>
  <c r="G1548" i="6"/>
  <c r="G1549" i="6"/>
  <c r="G1550" i="6"/>
  <c r="G1551" i="6"/>
  <c r="G1552" i="6"/>
  <c r="G1553" i="6"/>
  <c r="G1554" i="6"/>
  <c r="G1555" i="6"/>
  <c r="G1556" i="6"/>
  <c r="G1557" i="6"/>
  <c r="G1558" i="6"/>
  <c r="G1559" i="6"/>
  <c r="G1560" i="6"/>
  <c r="G1561" i="6"/>
  <c r="G1562" i="6"/>
  <c r="G1563" i="6"/>
  <c r="G1564" i="6"/>
  <c r="G1565" i="6"/>
  <c r="G1566" i="6"/>
  <c r="G1567" i="6"/>
  <c r="G1568" i="6"/>
  <c r="G1569" i="6"/>
  <c r="G1570" i="6"/>
  <c r="G1571" i="6"/>
  <c r="G1572" i="6"/>
  <c r="G1573" i="6"/>
  <c r="G1574" i="6"/>
  <c r="G1575" i="6"/>
  <c r="G1576" i="6"/>
  <c r="G1577" i="6"/>
  <c r="G1578" i="6"/>
  <c r="G1579" i="6"/>
  <c r="G1580" i="6"/>
  <c r="G1581" i="6"/>
  <c r="G1582" i="6"/>
  <c r="G1583" i="6"/>
  <c r="G1584" i="6"/>
  <c r="G1585" i="6"/>
  <c r="G1586" i="6"/>
  <c r="G1587" i="6"/>
  <c r="G1588" i="6"/>
  <c r="G1589" i="6"/>
  <c r="G1590" i="6"/>
  <c r="G1591" i="6"/>
  <c r="G1592" i="6"/>
  <c r="G1593" i="6"/>
  <c r="G1594" i="6"/>
  <c r="G1595" i="6"/>
  <c r="G1596" i="6"/>
  <c r="G1597" i="6"/>
  <c r="G1598" i="6"/>
  <c r="G1599" i="6"/>
  <c r="G1600" i="6"/>
  <c r="G1601" i="6"/>
  <c r="G1602" i="6"/>
  <c r="G1603" i="6"/>
  <c r="G1604" i="6"/>
  <c r="G1605" i="6"/>
  <c r="G1606" i="6"/>
  <c r="G1607" i="6"/>
  <c r="G1608" i="6"/>
  <c r="G1609" i="6"/>
  <c r="G1610" i="6"/>
  <c r="G1611" i="6"/>
  <c r="G1612" i="6"/>
  <c r="G1613" i="6"/>
  <c r="G1614" i="6"/>
  <c r="G1615" i="6"/>
  <c r="G1616" i="6"/>
  <c r="G1617" i="6"/>
  <c r="G1618" i="6"/>
  <c r="G1619" i="6"/>
  <c r="G1620" i="6"/>
  <c r="G1621" i="6"/>
  <c r="G1622" i="6"/>
  <c r="G1623" i="6"/>
  <c r="G1624" i="6"/>
  <c r="G1625" i="6"/>
  <c r="G1626" i="6"/>
  <c r="G1627" i="6"/>
  <c r="G1628" i="6"/>
  <c r="G1629" i="6"/>
  <c r="G1630" i="6"/>
  <c r="G1631" i="6"/>
  <c r="G1632" i="6"/>
  <c r="G1633" i="6"/>
  <c r="G1634" i="6"/>
  <c r="G1635" i="6"/>
  <c r="G1636" i="6"/>
  <c r="G1637" i="6"/>
  <c r="G1638" i="6"/>
  <c r="G1639" i="6"/>
  <c r="G1640" i="6"/>
  <c r="G1641" i="6"/>
  <c r="G1642" i="6"/>
  <c r="G1643" i="6"/>
  <c r="G1644" i="6"/>
  <c r="G1645" i="6"/>
  <c r="G1646" i="6"/>
  <c r="G1647" i="6"/>
  <c r="G1648" i="6"/>
  <c r="G1649" i="6"/>
  <c r="G1650" i="6"/>
  <c r="G1651" i="6"/>
  <c r="G1652" i="6"/>
  <c r="G1653" i="6"/>
  <c r="G1654" i="6"/>
  <c r="G1655" i="6"/>
  <c r="G1656" i="6"/>
  <c r="G1657" i="6"/>
  <c r="G1658" i="6"/>
  <c r="G1659" i="6"/>
  <c r="G1660" i="6"/>
  <c r="G1661" i="6"/>
  <c r="G1662" i="6"/>
  <c r="G1663" i="6"/>
  <c r="G1664" i="6"/>
  <c r="G1665" i="6"/>
  <c r="G1666" i="6"/>
  <c r="G1667" i="6"/>
  <c r="G1668" i="6"/>
  <c r="G1669" i="6"/>
  <c r="G1670" i="6"/>
  <c r="G1671" i="6"/>
  <c r="G1672" i="6"/>
  <c r="G1673" i="6"/>
  <c r="G1674" i="6"/>
  <c r="G1675" i="6"/>
  <c r="G1676" i="6"/>
  <c r="G1677" i="6"/>
  <c r="G1678" i="6"/>
  <c r="G1679" i="6"/>
  <c r="G1680" i="6"/>
  <c r="G1681" i="6"/>
  <c r="G1682" i="6"/>
  <c r="G1683" i="6"/>
  <c r="G1684" i="6"/>
  <c r="G1685" i="6"/>
  <c r="G1686" i="6"/>
  <c r="G1687" i="6"/>
  <c r="G1688" i="6"/>
  <c r="G1689" i="6"/>
  <c r="G1690" i="6"/>
  <c r="G1691" i="6"/>
  <c r="G1692" i="6"/>
  <c r="G1693" i="6"/>
  <c r="G1694" i="6"/>
  <c r="G1695" i="6"/>
  <c r="G1696" i="6"/>
  <c r="G1697" i="6"/>
  <c r="G1698" i="6"/>
  <c r="G1699" i="6"/>
  <c r="G1700" i="6"/>
  <c r="G1701" i="6"/>
  <c r="G1702" i="6"/>
  <c r="G1703" i="6"/>
  <c r="G1704" i="6"/>
  <c r="G1705" i="6"/>
  <c r="G1706" i="6"/>
  <c r="G1707" i="6"/>
  <c r="G1708" i="6"/>
  <c r="G1709" i="6"/>
  <c r="G1710" i="6"/>
  <c r="G1711" i="6"/>
  <c r="G1712" i="6"/>
  <c r="G1713" i="6"/>
  <c r="G1714" i="6"/>
  <c r="G1715" i="6"/>
  <c r="G1716" i="6"/>
  <c r="G1717" i="6"/>
  <c r="G1718" i="6"/>
  <c r="G1719" i="6"/>
  <c r="G1720" i="6"/>
  <c r="G1721" i="6"/>
  <c r="G1722" i="6"/>
  <c r="G1723" i="6"/>
  <c r="G1724" i="6"/>
  <c r="G1725" i="6"/>
  <c r="G1726" i="6"/>
  <c r="G1727" i="6"/>
  <c r="G1728" i="6"/>
  <c r="G1729" i="6"/>
  <c r="G1730" i="6"/>
  <c r="G1731" i="6"/>
  <c r="G1732" i="6"/>
  <c r="G1733" i="6"/>
  <c r="G1734" i="6"/>
  <c r="G1735" i="6"/>
  <c r="G1736" i="6"/>
  <c r="G1737" i="6"/>
  <c r="G1738" i="6"/>
  <c r="G1739" i="6"/>
  <c r="G1740" i="6"/>
  <c r="G1741" i="6"/>
  <c r="G1742" i="6"/>
  <c r="G1743" i="6"/>
  <c r="G1744" i="6"/>
  <c r="G1745" i="6"/>
  <c r="G1746" i="6"/>
  <c r="G1747" i="6"/>
  <c r="G1748" i="6"/>
  <c r="G1749" i="6"/>
  <c r="G1750" i="6"/>
  <c r="G1751" i="6"/>
  <c r="G1752" i="6"/>
  <c r="G1753" i="6"/>
  <c r="G1754" i="6"/>
  <c r="G1755" i="6"/>
  <c r="G1756" i="6"/>
  <c r="G1757" i="6"/>
  <c r="G1758" i="6"/>
  <c r="G1759" i="6"/>
  <c r="G1760" i="6"/>
  <c r="G1761" i="6"/>
  <c r="G1762" i="6"/>
  <c r="G1763" i="6"/>
  <c r="G1764" i="6"/>
  <c r="G1765" i="6"/>
  <c r="G1766" i="6"/>
  <c r="G1767" i="6"/>
  <c r="G1768" i="6"/>
  <c r="G1769" i="6"/>
  <c r="G1770" i="6"/>
  <c r="G1771" i="6"/>
  <c r="G1772" i="6"/>
  <c r="G1773" i="6"/>
  <c r="G1774" i="6"/>
  <c r="G1775" i="6"/>
  <c r="G1776" i="6"/>
  <c r="G1777" i="6"/>
  <c r="G1778" i="6"/>
  <c r="G1779" i="6"/>
  <c r="G1780" i="6"/>
  <c r="G1781" i="6"/>
  <c r="G1782" i="6"/>
  <c r="G1783" i="6"/>
  <c r="G1784" i="6"/>
  <c r="G1785" i="6"/>
  <c r="G1786" i="6"/>
  <c r="G1787" i="6"/>
  <c r="G1788" i="6"/>
  <c r="G1789" i="6"/>
  <c r="G1790" i="6"/>
  <c r="G1791" i="6"/>
  <c r="G1792" i="6"/>
  <c r="G1793" i="6"/>
  <c r="G1794" i="6"/>
  <c r="G1795" i="6"/>
  <c r="G1796" i="6"/>
  <c r="G1797" i="6"/>
  <c r="G1798" i="6"/>
  <c r="G1799" i="6"/>
  <c r="G1800" i="6"/>
  <c r="G1801" i="6"/>
  <c r="G1802" i="6"/>
  <c r="G1803" i="6"/>
  <c r="G1804" i="6"/>
  <c r="G1805" i="6"/>
  <c r="G1806" i="6"/>
  <c r="G1807" i="6"/>
  <c r="G1808" i="6"/>
  <c r="G1809" i="6"/>
  <c r="G1810" i="6"/>
  <c r="G1811" i="6"/>
  <c r="G1812" i="6"/>
  <c r="G1813" i="6"/>
  <c r="G1814" i="6"/>
  <c r="G1815" i="6"/>
  <c r="G1816" i="6"/>
  <c r="G1817" i="6"/>
  <c r="G1818" i="6"/>
  <c r="G1819" i="6"/>
  <c r="G1820" i="6"/>
  <c r="G1821" i="6"/>
  <c r="G1822" i="6"/>
  <c r="G1823" i="6"/>
  <c r="G1824" i="6"/>
  <c r="G1825" i="6"/>
  <c r="G1826" i="6"/>
  <c r="G1827" i="6"/>
  <c r="G1828" i="6"/>
  <c r="G1829" i="6"/>
  <c r="G1830" i="6"/>
  <c r="G1831" i="6"/>
  <c r="G1832" i="6"/>
  <c r="G1833" i="6"/>
  <c r="G1834" i="6"/>
  <c r="G1835" i="6"/>
  <c r="G1836" i="6"/>
  <c r="G1837" i="6"/>
  <c r="G1838" i="6"/>
  <c r="G1839" i="6"/>
  <c r="G1840" i="6"/>
  <c r="G1841" i="6"/>
  <c r="G1842" i="6"/>
  <c r="G1843" i="6"/>
  <c r="G1844" i="6"/>
  <c r="G1845" i="6"/>
  <c r="G1846" i="6"/>
  <c r="G1847" i="6"/>
  <c r="G1848" i="6"/>
  <c r="G1849" i="6"/>
  <c r="G1850" i="6"/>
  <c r="G1851" i="6"/>
  <c r="G1852" i="6"/>
  <c r="G1853" i="6"/>
  <c r="G1854" i="6"/>
  <c r="G1855" i="6"/>
  <c r="G1856" i="6"/>
  <c r="G1857" i="6"/>
  <c r="G1858" i="6"/>
  <c r="G1859" i="6"/>
  <c r="G1860" i="6"/>
  <c r="G1861" i="6"/>
  <c r="G1862" i="6"/>
  <c r="G1863" i="6"/>
  <c r="G1864" i="6"/>
  <c r="G1865" i="6"/>
  <c r="G1866" i="6"/>
  <c r="G1867" i="6"/>
  <c r="G1868" i="6"/>
  <c r="G1869" i="6"/>
  <c r="G1870" i="6"/>
  <c r="G1871" i="6"/>
  <c r="G1872" i="6"/>
  <c r="G1873" i="6"/>
  <c r="G1874" i="6"/>
  <c r="G1875" i="6"/>
  <c r="G1876" i="6"/>
  <c r="G1877" i="6"/>
  <c r="G1878" i="6"/>
  <c r="G1879" i="6"/>
  <c r="G1880" i="6"/>
  <c r="G1881" i="6"/>
  <c r="G1882" i="6"/>
  <c r="G1883" i="6"/>
  <c r="G1884" i="6"/>
  <c r="G1885" i="6"/>
  <c r="G1886" i="6"/>
  <c r="G1887" i="6"/>
  <c r="G1888" i="6"/>
  <c r="G1889" i="6"/>
  <c r="G1890" i="6"/>
  <c r="G1891" i="6"/>
  <c r="G1892" i="6"/>
  <c r="G1893" i="6"/>
  <c r="G1894" i="6"/>
  <c r="G1895" i="6"/>
  <c r="G1896" i="6"/>
  <c r="G1897" i="6"/>
  <c r="G1898" i="6"/>
  <c r="G1899" i="6"/>
  <c r="G1900" i="6"/>
  <c r="G1901" i="6"/>
  <c r="G1902" i="6"/>
  <c r="G1903" i="6"/>
  <c r="G1904" i="6"/>
  <c r="G1905" i="6"/>
  <c r="G1906" i="6"/>
  <c r="G1907" i="6"/>
  <c r="G1908" i="6"/>
  <c r="G1909" i="6"/>
  <c r="G1910" i="6"/>
  <c r="G1911" i="6"/>
  <c r="G1912" i="6"/>
  <c r="G1913" i="6"/>
  <c r="G1914" i="6"/>
  <c r="G1915" i="6"/>
  <c r="G1916" i="6"/>
  <c r="G1917" i="6"/>
  <c r="G1918" i="6"/>
  <c r="G1919" i="6"/>
  <c r="G1920" i="6"/>
  <c r="G1921" i="6"/>
  <c r="G1922" i="6"/>
  <c r="G1923" i="6"/>
  <c r="G1924" i="6"/>
  <c r="G1925" i="6"/>
  <c r="G1926" i="6"/>
  <c r="G1927" i="6"/>
  <c r="G1928" i="6"/>
  <c r="G1929" i="6"/>
  <c r="G1930" i="6"/>
  <c r="G1931" i="6"/>
  <c r="G1932" i="6"/>
  <c r="G1933" i="6"/>
  <c r="G1934" i="6"/>
  <c r="G1935" i="6"/>
  <c r="G1936" i="6"/>
  <c r="G1937" i="6"/>
  <c r="G1938" i="6"/>
  <c r="G1939" i="6"/>
  <c r="G1940" i="6"/>
  <c r="G1941" i="6"/>
  <c r="G1942" i="6"/>
  <c r="G1943" i="6"/>
  <c r="G1944" i="6"/>
  <c r="G1945" i="6"/>
  <c r="G1946" i="6"/>
  <c r="G1947" i="6"/>
  <c r="G1948" i="6"/>
  <c r="G1949" i="6"/>
  <c r="G1950" i="6"/>
  <c r="G1951" i="6"/>
  <c r="G1952" i="6"/>
  <c r="G1953" i="6"/>
  <c r="G1954" i="6"/>
  <c r="G1955" i="6"/>
  <c r="G1956" i="6"/>
  <c r="G1957" i="6"/>
  <c r="G1958" i="6"/>
  <c r="G1959" i="6"/>
  <c r="G1960" i="6"/>
  <c r="G1961" i="6"/>
  <c r="G1962" i="6"/>
  <c r="G1963" i="6"/>
  <c r="G1964" i="6"/>
  <c r="G1965" i="6"/>
  <c r="G1966" i="6"/>
  <c r="G1967" i="6"/>
  <c r="G1968" i="6"/>
  <c r="G1969" i="6"/>
  <c r="G1970" i="6"/>
  <c r="G1971" i="6"/>
  <c r="G1972" i="6"/>
  <c r="G1973" i="6"/>
  <c r="G1974" i="6"/>
  <c r="G1975" i="6"/>
  <c r="G1976" i="6"/>
  <c r="G1977" i="6"/>
  <c r="G1978" i="6"/>
  <c r="G1979" i="6"/>
  <c r="G1980" i="6"/>
  <c r="G1981" i="6"/>
  <c r="G1982" i="6"/>
  <c r="G1983" i="6"/>
  <c r="G1984" i="6"/>
  <c r="G1985" i="6"/>
  <c r="G1986" i="6"/>
  <c r="G1987" i="6"/>
  <c r="G1988" i="6"/>
  <c r="G1989" i="6"/>
  <c r="G1990" i="6"/>
  <c r="G1991" i="6"/>
  <c r="G1992" i="6"/>
  <c r="G1993" i="6"/>
  <c r="G1994" i="6"/>
  <c r="G1995" i="6"/>
  <c r="G1996" i="6"/>
  <c r="G1997" i="6"/>
  <c r="G1998" i="6"/>
  <c r="G1999" i="6"/>
  <c r="G2000" i="6"/>
  <c r="G2001" i="6"/>
  <c r="G2002" i="6"/>
  <c r="G2003" i="6"/>
  <c r="G2004" i="6"/>
  <c r="G2005" i="6"/>
  <c r="G2006" i="6"/>
  <c r="G2007" i="6"/>
  <c r="G2008" i="6"/>
  <c r="G2009" i="6"/>
  <c r="G2010" i="6"/>
  <c r="G2011" i="6"/>
  <c r="G2012" i="6"/>
  <c r="G2013" i="6"/>
  <c r="G2014" i="6"/>
  <c r="G2015" i="6"/>
  <c r="G2016" i="6"/>
  <c r="G2017" i="6"/>
  <c r="G2018" i="6"/>
  <c r="G2019" i="6"/>
  <c r="G2020" i="6"/>
  <c r="G2021" i="6"/>
  <c r="G2022" i="6"/>
  <c r="G2023" i="6"/>
  <c r="G2024" i="6"/>
  <c r="G2025" i="6"/>
  <c r="G2026" i="6"/>
  <c r="G2027" i="6"/>
  <c r="G2028" i="6"/>
  <c r="G2029" i="6"/>
  <c r="G2030" i="6"/>
  <c r="G2031" i="6"/>
  <c r="G2032" i="6"/>
  <c r="G2033" i="6"/>
  <c r="G2034" i="6"/>
  <c r="G2035" i="6"/>
  <c r="G2036" i="6"/>
  <c r="G2037" i="6"/>
  <c r="G2038" i="6"/>
  <c r="G2039" i="6"/>
  <c r="G2040" i="6"/>
  <c r="G2041" i="6"/>
  <c r="G2042" i="6"/>
  <c r="G2043" i="6"/>
  <c r="G2044" i="6"/>
  <c r="G2045" i="6"/>
  <c r="G2046" i="6"/>
  <c r="G2047" i="6"/>
  <c r="G2048" i="6"/>
  <c r="G2049" i="6"/>
  <c r="G2050" i="6"/>
  <c r="G2051" i="6"/>
  <c r="G2052" i="6"/>
  <c r="G2053" i="6"/>
  <c r="G2054" i="6"/>
  <c r="G2055" i="6"/>
  <c r="G2056" i="6"/>
  <c r="G2057" i="6"/>
  <c r="G2058" i="6"/>
  <c r="G2059" i="6"/>
  <c r="G2060" i="6"/>
  <c r="G2061" i="6"/>
  <c r="G2062" i="6"/>
  <c r="G2063" i="6"/>
  <c r="G2064" i="6"/>
  <c r="G2065" i="6"/>
  <c r="G2066" i="6"/>
  <c r="G2067" i="6"/>
  <c r="G2068" i="6"/>
  <c r="G2069" i="6"/>
  <c r="G2070" i="6"/>
  <c r="G2071" i="6"/>
  <c r="G2072" i="6"/>
  <c r="G2073" i="6"/>
  <c r="G2074" i="6"/>
  <c r="G2075" i="6"/>
  <c r="G2076" i="6"/>
  <c r="G2077" i="6"/>
  <c r="G2078" i="6"/>
  <c r="G2079" i="6"/>
  <c r="G2080" i="6"/>
  <c r="G2081" i="6"/>
  <c r="G2082" i="6"/>
  <c r="G2083" i="6"/>
  <c r="G2084" i="6"/>
  <c r="G2085" i="6"/>
  <c r="G2086" i="6"/>
  <c r="G2087" i="6"/>
  <c r="G2088" i="6"/>
  <c r="G2089" i="6"/>
  <c r="G2090" i="6"/>
  <c r="G2091" i="6"/>
  <c r="G2092" i="6"/>
  <c r="G2093" i="6"/>
  <c r="G2094" i="6"/>
  <c r="G2095" i="6"/>
  <c r="G2096" i="6"/>
  <c r="G2097" i="6"/>
  <c r="G2098" i="6"/>
  <c r="G2099" i="6"/>
  <c r="G2100" i="6"/>
  <c r="G2101" i="6"/>
  <c r="G2102" i="6"/>
  <c r="G2103" i="6"/>
  <c r="G2104" i="6"/>
  <c r="G2105" i="6"/>
  <c r="G2106" i="6"/>
  <c r="G2107" i="6"/>
  <c r="G2108" i="6"/>
  <c r="G2109" i="6"/>
  <c r="G2110" i="6"/>
  <c r="G2111" i="6"/>
  <c r="G2112" i="6"/>
  <c r="G2113" i="6"/>
  <c r="G2114" i="6"/>
  <c r="G2115" i="6"/>
  <c r="G2116" i="6"/>
  <c r="G2117" i="6"/>
  <c r="G2118" i="6"/>
  <c r="G2119" i="6"/>
  <c r="G2120" i="6"/>
  <c r="G2121" i="6"/>
  <c r="G2122" i="6"/>
  <c r="G2123" i="6"/>
  <c r="G2124" i="6"/>
  <c r="G2125" i="6"/>
  <c r="G2126" i="6"/>
  <c r="G2127" i="6"/>
  <c r="G2128" i="6"/>
  <c r="G2129" i="6"/>
  <c r="G2130" i="6"/>
  <c r="G2131" i="6"/>
  <c r="G2132" i="6"/>
  <c r="G2133" i="6"/>
  <c r="G2134" i="6"/>
  <c r="G2135" i="6"/>
  <c r="G2136" i="6"/>
  <c r="G2137" i="6"/>
  <c r="G2138" i="6"/>
  <c r="G2139" i="6"/>
  <c r="G2140" i="6"/>
  <c r="G2141" i="6"/>
  <c r="G2142" i="6"/>
  <c r="G2143" i="6"/>
  <c r="G2144" i="6"/>
  <c r="G2145" i="6"/>
  <c r="G2146" i="6"/>
  <c r="G2147" i="6"/>
  <c r="G2148" i="6"/>
  <c r="G2149" i="6"/>
  <c r="G2150" i="6"/>
  <c r="G2151" i="6"/>
  <c r="G2152" i="6"/>
  <c r="G2153" i="6"/>
  <c r="G2154" i="6"/>
  <c r="G2155" i="6"/>
  <c r="G2156" i="6"/>
  <c r="G2157" i="6"/>
  <c r="G2158" i="6"/>
  <c r="G2159" i="6"/>
  <c r="G2160" i="6"/>
  <c r="G2161" i="6"/>
  <c r="G2162" i="6"/>
  <c r="G2163" i="6"/>
  <c r="G2164" i="6"/>
  <c r="G2165" i="6"/>
  <c r="G2166" i="6"/>
  <c r="G2167" i="6"/>
  <c r="G2168" i="6"/>
  <c r="G2169" i="6"/>
  <c r="G2170" i="6"/>
  <c r="G2171" i="6"/>
  <c r="G2172" i="6"/>
  <c r="G2173" i="6"/>
  <c r="G2174" i="6"/>
  <c r="G2175" i="6"/>
  <c r="G2176" i="6"/>
  <c r="G2177" i="6"/>
  <c r="G2178" i="6"/>
  <c r="G2179" i="6"/>
  <c r="G2180" i="6"/>
  <c r="G2181" i="6"/>
  <c r="G2182" i="6"/>
  <c r="G2183" i="6"/>
  <c r="G2184" i="6"/>
  <c r="G2185" i="6"/>
  <c r="G2186" i="6"/>
  <c r="G2187" i="6"/>
  <c r="G2188" i="6"/>
  <c r="G2189" i="6"/>
  <c r="G2190" i="6"/>
  <c r="G2191" i="6"/>
  <c r="G2192" i="6"/>
  <c r="G2193" i="6"/>
  <c r="G2194" i="6"/>
  <c r="G2195" i="6"/>
  <c r="G2196" i="6"/>
  <c r="G2197" i="6"/>
  <c r="G2198" i="6"/>
  <c r="G2199" i="6"/>
  <c r="G2200" i="6"/>
  <c r="G2201" i="6"/>
  <c r="G2202" i="6"/>
  <c r="G2203" i="6"/>
  <c r="G2204" i="6"/>
  <c r="G2205" i="6"/>
  <c r="G2206" i="6"/>
  <c r="G2207" i="6"/>
  <c r="G2208" i="6"/>
  <c r="G2209" i="6"/>
  <c r="G2210" i="6"/>
  <c r="G2211" i="6"/>
  <c r="G2212" i="6"/>
  <c r="G2213" i="6"/>
  <c r="G2214" i="6"/>
  <c r="G2215" i="6"/>
  <c r="G2216" i="6"/>
  <c r="G2217" i="6"/>
  <c r="G2218" i="6"/>
  <c r="G2219" i="6"/>
  <c r="G2220" i="6"/>
  <c r="G2221" i="6"/>
  <c r="G2222" i="6"/>
  <c r="G2223" i="6"/>
  <c r="G2224" i="6"/>
  <c r="G2225" i="6"/>
  <c r="G2226" i="6"/>
  <c r="G2227" i="6"/>
  <c r="G2228" i="6"/>
  <c r="G2229" i="6"/>
  <c r="G2230" i="6"/>
  <c r="G2231" i="6"/>
  <c r="G2232" i="6"/>
  <c r="G2233" i="6"/>
  <c r="G2234" i="6"/>
  <c r="G2235" i="6"/>
  <c r="G2236" i="6"/>
  <c r="G2237" i="6"/>
  <c r="G2238" i="6"/>
  <c r="G2239" i="6"/>
  <c r="G2240" i="6"/>
  <c r="G2241" i="6"/>
  <c r="G2242" i="6"/>
  <c r="G2243" i="6"/>
  <c r="G2244" i="6"/>
  <c r="G2245" i="6"/>
  <c r="G2246" i="6"/>
  <c r="G2247" i="6"/>
  <c r="G2248" i="6"/>
  <c r="G2249" i="6"/>
  <c r="G2250" i="6"/>
  <c r="G2251" i="6"/>
  <c r="G2252" i="6"/>
  <c r="G2253" i="6"/>
  <c r="G2254" i="6"/>
  <c r="G2255" i="6"/>
  <c r="G2256" i="6"/>
  <c r="G2257" i="6"/>
  <c r="G2258" i="6"/>
  <c r="G2259" i="6"/>
  <c r="G2260" i="6"/>
  <c r="G2261" i="6"/>
  <c r="G2262" i="6"/>
  <c r="G2263" i="6"/>
  <c r="G2264" i="6"/>
  <c r="G2265" i="6"/>
  <c r="G2266" i="6"/>
  <c r="G2267" i="6"/>
  <c r="G2268" i="6"/>
  <c r="G2269" i="6"/>
  <c r="G2270" i="6"/>
  <c r="G2271" i="6"/>
  <c r="G2272" i="6"/>
  <c r="G2273" i="6"/>
  <c r="G2274" i="6"/>
  <c r="G2275" i="6"/>
  <c r="G2276" i="6"/>
  <c r="G2277" i="6"/>
  <c r="G2278" i="6"/>
  <c r="G2279" i="6"/>
  <c r="G2280" i="6"/>
  <c r="G2281" i="6"/>
  <c r="G2282" i="6"/>
  <c r="G2283" i="6"/>
  <c r="G2284" i="6"/>
  <c r="G2285" i="6"/>
  <c r="G2286" i="6"/>
  <c r="G2287" i="6"/>
  <c r="G2288" i="6"/>
  <c r="G2289" i="6"/>
  <c r="G2290" i="6"/>
  <c r="G2291" i="6"/>
  <c r="G2292" i="6"/>
  <c r="G2293" i="6"/>
  <c r="G2294" i="6"/>
  <c r="G2295" i="6"/>
  <c r="G2296" i="6"/>
  <c r="G2297" i="6"/>
  <c r="G2298" i="6"/>
  <c r="G2299" i="6"/>
  <c r="G2300" i="6"/>
  <c r="G2301" i="6"/>
  <c r="G2302" i="6"/>
  <c r="G2303" i="6"/>
  <c r="G2304" i="6"/>
  <c r="G2305" i="6"/>
  <c r="G2306" i="6"/>
  <c r="G2307" i="6"/>
  <c r="G2308" i="6"/>
  <c r="G2309" i="6"/>
  <c r="G2310" i="6"/>
  <c r="G2311" i="6"/>
  <c r="G2312" i="6"/>
  <c r="G2313" i="6"/>
  <c r="G2314" i="6"/>
  <c r="G2315" i="6"/>
  <c r="G2316" i="6"/>
  <c r="G2317" i="6"/>
  <c r="G2318" i="6"/>
  <c r="G2319" i="6"/>
  <c r="G2320" i="6"/>
  <c r="G2321" i="6"/>
  <c r="G2322" i="6"/>
  <c r="G2323" i="6"/>
  <c r="G2324" i="6"/>
  <c r="G2325" i="6"/>
  <c r="G2326" i="6"/>
  <c r="G2327" i="6"/>
  <c r="G2328" i="6"/>
  <c r="G2329" i="6"/>
  <c r="G2330" i="6"/>
  <c r="G2331" i="6"/>
  <c r="G2332" i="6"/>
  <c r="G2333" i="6"/>
  <c r="G2334" i="6"/>
  <c r="G2335" i="6"/>
  <c r="G2336" i="6"/>
  <c r="G2337" i="6"/>
  <c r="G2338" i="6"/>
  <c r="G2339" i="6"/>
  <c r="G2340" i="6"/>
  <c r="G2341" i="6"/>
  <c r="G2342" i="6"/>
  <c r="G2343" i="6"/>
  <c r="G2344" i="6"/>
  <c r="G2345" i="6"/>
  <c r="G2346" i="6"/>
  <c r="G2347" i="6"/>
  <c r="G2348" i="6"/>
  <c r="G2349" i="6"/>
  <c r="G2350" i="6"/>
  <c r="G2351" i="6"/>
  <c r="G2352" i="6"/>
  <c r="G2353" i="6"/>
  <c r="G2354" i="6"/>
  <c r="G2355" i="6"/>
  <c r="G2356" i="6"/>
  <c r="G2357" i="6"/>
  <c r="G2358" i="6"/>
  <c r="G2359" i="6"/>
  <c r="G2360" i="6"/>
  <c r="G2361" i="6"/>
  <c r="G2362" i="6"/>
  <c r="G2363" i="6"/>
  <c r="G2364" i="6"/>
  <c r="G2365" i="6"/>
  <c r="G2366" i="6"/>
  <c r="G2367" i="6"/>
  <c r="G2368" i="6"/>
  <c r="G2369" i="6"/>
  <c r="G2370" i="6"/>
  <c r="G2371" i="6"/>
  <c r="G2372" i="6"/>
  <c r="G2373" i="6"/>
  <c r="G2374" i="6"/>
  <c r="G2375" i="6"/>
  <c r="G2376" i="6"/>
  <c r="G2377" i="6"/>
  <c r="G2378" i="6"/>
  <c r="G2379" i="6"/>
  <c r="G2380" i="6"/>
  <c r="G2381" i="6"/>
  <c r="G2382" i="6"/>
  <c r="G2383" i="6"/>
  <c r="G2384" i="6"/>
  <c r="G2385" i="6"/>
  <c r="G2386" i="6"/>
  <c r="G2387" i="6"/>
  <c r="G2388" i="6"/>
  <c r="G2389" i="6"/>
  <c r="G2390" i="6"/>
  <c r="G2391" i="6"/>
  <c r="G2392" i="6"/>
  <c r="G2393" i="6"/>
  <c r="G2394" i="6"/>
  <c r="G2395" i="6"/>
  <c r="G2396" i="6"/>
  <c r="G2397" i="6"/>
  <c r="G2398" i="6"/>
  <c r="G2399" i="6"/>
  <c r="G2400" i="6"/>
  <c r="G2401" i="6"/>
  <c r="G2402" i="6"/>
  <c r="G2403" i="6"/>
  <c r="G2404" i="6"/>
  <c r="G2405" i="6"/>
  <c r="G2406" i="6"/>
  <c r="G2407" i="6"/>
  <c r="G2408" i="6"/>
  <c r="G2409" i="6"/>
  <c r="G2410" i="6"/>
  <c r="G2411" i="6"/>
  <c r="G2412" i="6"/>
  <c r="G2413" i="6"/>
  <c r="G2414" i="6"/>
  <c r="G2415" i="6"/>
  <c r="G2416" i="6"/>
  <c r="G2417" i="6"/>
  <c r="G2418" i="6"/>
  <c r="G2419" i="6"/>
  <c r="G2420" i="6"/>
  <c r="G2421" i="6"/>
  <c r="G2422" i="6"/>
  <c r="G2423" i="6"/>
  <c r="G2424" i="6"/>
  <c r="G2425" i="6"/>
  <c r="G2426" i="6"/>
  <c r="G2427" i="6"/>
  <c r="G2428" i="6"/>
  <c r="G2429" i="6"/>
  <c r="G2430" i="6"/>
  <c r="G2431" i="6"/>
  <c r="G2432" i="6"/>
  <c r="G2433" i="6"/>
  <c r="G2434" i="6"/>
  <c r="G2435" i="6"/>
  <c r="G2436" i="6"/>
  <c r="G2437" i="6"/>
  <c r="G2438" i="6"/>
  <c r="G2439" i="6"/>
  <c r="G2440" i="6"/>
  <c r="G2441" i="6"/>
  <c r="G2442" i="6"/>
  <c r="G2443" i="6"/>
  <c r="G2444" i="6"/>
  <c r="G2445" i="6"/>
  <c r="G2446" i="6"/>
  <c r="G2447" i="6"/>
  <c r="G2448" i="6"/>
  <c r="G2449" i="6"/>
  <c r="G2450" i="6"/>
  <c r="G2451" i="6"/>
  <c r="G2452" i="6"/>
  <c r="G2453" i="6"/>
  <c r="G2454" i="6"/>
  <c r="G2455" i="6"/>
  <c r="G2456" i="6"/>
  <c r="G2457" i="6"/>
  <c r="G2458" i="6"/>
  <c r="G2459" i="6"/>
  <c r="G2460" i="6"/>
  <c r="G2461" i="6"/>
  <c r="G2462" i="6"/>
  <c r="G2463" i="6"/>
  <c r="G2464" i="6"/>
  <c r="G2465" i="6"/>
  <c r="G2466" i="6"/>
  <c r="G2467" i="6"/>
  <c r="G2468" i="6"/>
  <c r="G2469" i="6"/>
  <c r="G2470" i="6"/>
  <c r="G2471" i="6"/>
  <c r="G2472" i="6"/>
  <c r="G2473" i="6"/>
  <c r="G2474" i="6"/>
  <c r="G2475" i="6"/>
  <c r="G2476" i="6"/>
  <c r="G2477" i="6"/>
  <c r="G2478" i="6"/>
  <c r="G2479" i="6"/>
  <c r="G2480" i="6"/>
  <c r="G2481" i="6"/>
  <c r="G2482" i="6"/>
  <c r="G2483" i="6"/>
  <c r="G2484" i="6"/>
  <c r="G2485" i="6"/>
  <c r="G2486" i="6"/>
  <c r="G2487" i="6"/>
  <c r="G2488" i="6"/>
  <c r="G2489" i="6"/>
  <c r="G2490" i="6"/>
  <c r="G2491" i="6"/>
  <c r="G2492" i="6"/>
  <c r="G2493" i="6"/>
  <c r="G2494" i="6"/>
  <c r="G2495" i="6"/>
  <c r="G2496" i="6"/>
  <c r="G2497" i="6"/>
  <c r="G2498" i="6"/>
  <c r="G2499" i="6"/>
  <c r="G2500" i="6"/>
  <c r="G2501" i="6"/>
  <c r="G2502" i="6"/>
  <c r="G2503" i="6"/>
  <c r="G2504" i="6"/>
  <c r="G2505" i="6"/>
  <c r="G2506" i="6"/>
  <c r="G2507" i="6"/>
  <c r="G2508" i="6"/>
  <c r="G2509" i="6"/>
  <c r="G2510" i="6"/>
  <c r="G2511" i="6"/>
  <c r="G2512" i="6"/>
  <c r="G2513" i="6"/>
  <c r="G2514" i="6"/>
  <c r="G2515" i="6"/>
  <c r="G2516" i="6"/>
  <c r="G2517" i="6"/>
  <c r="G2518" i="6"/>
  <c r="G2519" i="6"/>
  <c r="G2520" i="6"/>
  <c r="G2521" i="6"/>
  <c r="G2522" i="6"/>
  <c r="G2523" i="6"/>
  <c r="G2524" i="6"/>
  <c r="G2525" i="6"/>
  <c r="G2526" i="6"/>
  <c r="G2527" i="6"/>
  <c r="G2528" i="6"/>
  <c r="G2529" i="6"/>
  <c r="G2530" i="6"/>
  <c r="G2531" i="6"/>
  <c r="G2532" i="6"/>
  <c r="G2533" i="6"/>
  <c r="G2534" i="6"/>
  <c r="G2535" i="6"/>
  <c r="G2536" i="6"/>
  <c r="G2537" i="6"/>
  <c r="G2538" i="6"/>
  <c r="G2539" i="6"/>
  <c r="G2540" i="6"/>
  <c r="G2541" i="6"/>
  <c r="G2542" i="6"/>
  <c r="G2543" i="6"/>
  <c r="G2544" i="6"/>
  <c r="G2545" i="6"/>
  <c r="G2546" i="6"/>
  <c r="G2547" i="6"/>
  <c r="G2548" i="6"/>
  <c r="G2549" i="6"/>
  <c r="G2550" i="6"/>
  <c r="G2551" i="6"/>
  <c r="G2552" i="6"/>
  <c r="G2553" i="6"/>
  <c r="G2554" i="6"/>
  <c r="G2555" i="6"/>
  <c r="G2556" i="6"/>
  <c r="G2557" i="6"/>
  <c r="G2558" i="6"/>
  <c r="G2559" i="6"/>
  <c r="G2560" i="6"/>
  <c r="G2561" i="6"/>
  <c r="G2562" i="6"/>
  <c r="G2563" i="6"/>
  <c r="G2564" i="6"/>
  <c r="G2565" i="6"/>
  <c r="G2566" i="6"/>
  <c r="G2567" i="6"/>
  <c r="G2568" i="6"/>
  <c r="G2569" i="6"/>
  <c r="G2570" i="6"/>
  <c r="G2571" i="6"/>
  <c r="G2572" i="6"/>
  <c r="G2573" i="6"/>
  <c r="G2574" i="6"/>
  <c r="G2575" i="6"/>
  <c r="G2576" i="6"/>
  <c r="G2577" i="6"/>
  <c r="G2578" i="6"/>
  <c r="G2579" i="6"/>
  <c r="G2580" i="6"/>
  <c r="G2581" i="6"/>
  <c r="G2582" i="6"/>
  <c r="G2583" i="6"/>
  <c r="G2584" i="6"/>
  <c r="G2585" i="6"/>
  <c r="G2586" i="6"/>
  <c r="G2587" i="6"/>
  <c r="G2588" i="6"/>
  <c r="G2589" i="6"/>
  <c r="G2590" i="6"/>
  <c r="G2591" i="6"/>
  <c r="G2592" i="6"/>
  <c r="G2593" i="6"/>
  <c r="G2594" i="6"/>
  <c r="G2595" i="6"/>
  <c r="G2596" i="6"/>
  <c r="G2597" i="6"/>
  <c r="G2598" i="6"/>
  <c r="G2599" i="6"/>
  <c r="G2600" i="6"/>
  <c r="G2601" i="6"/>
  <c r="G2602" i="6"/>
  <c r="G2603" i="6"/>
  <c r="G2604" i="6"/>
  <c r="G2605" i="6"/>
  <c r="G2606" i="6"/>
  <c r="G2607" i="6"/>
  <c r="G2608" i="6"/>
  <c r="G2609" i="6"/>
  <c r="G2610" i="6"/>
  <c r="G2611" i="6"/>
  <c r="G2612" i="6"/>
  <c r="G2613" i="6"/>
  <c r="G2614" i="6"/>
  <c r="G2615" i="6"/>
  <c r="G2616" i="6"/>
  <c r="G2617" i="6"/>
  <c r="G2618" i="6"/>
  <c r="G2619" i="6"/>
  <c r="G2620" i="6"/>
  <c r="G2621" i="6"/>
  <c r="G2622" i="6"/>
  <c r="G2623" i="6"/>
  <c r="G2624" i="6"/>
  <c r="G2625" i="6"/>
  <c r="G2626" i="6"/>
  <c r="G2627" i="6"/>
  <c r="G2628" i="6"/>
  <c r="G2629" i="6"/>
  <c r="G2630" i="6"/>
  <c r="G2631" i="6"/>
  <c r="G2632" i="6"/>
  <c r="G2633" i="6"/>
  <c r="G2634" i="6"/>
  <c r="G2635" i="6"/>
  <c r="G2636" i="6"/>
  <c r="G2637" i="6"/>
  <c r="G2638" i="6"/>
  <c r="G2639" i="6"/>
  <c r="G2640" i="6"/>
  <c r="G2641" i="6"/>
  <c r="G2642" i="6"/>
  <c r="G2643" i="6"/>
  <c r="G2644" i="6"/>
  <c r="G2645" i="6"/>
  <c r="G2646" i="6"/>
  <c r="G2647" i="6"/>
  <c r="G2648" i="6"/>
  <c r="G2649" i="6"/>
  <c r="G2650" i="6"/>
  <c r="G2651" i="6"/>
  <c r="G2652" i="6"/>
  <c r="G2653" i="6"/>
  <c r="G2654" i="6"/>
  <c r="G2655" i="6"/>
  <c r="G2656" i="6"/>
  <c r="G2657" i="6"/>
  <c r="G2658" i="6"/>
  <c r="G2659" i="6"/>
  <c r="G2660" i="6"/>
  <c r="G2661" i="6"/>
  <c r="G2662" i="6"/>
  <c r="G2663" i="6"/>
  <c r="G2664" i="6"/>
  <c r="G2665" i="6"/>
  <c r="G2666" i="6"/>
  <c r="G2667" i="6"/>
  <c r="G2668" i="6"/>
  <c r="G2669" i="6"/>
  <c r="G2670" i="6"/>
  <c r="G2671" i="6"/>
  <c r="G2672" i="6"/>
  <c r="G2673" i="6"/>
  <c r="G2674" i="6"/>
  <c r="G2675" i="6"/>
  <c r="G2676" i="6"/>
  <c r="G2677" i="6"/>
  <c r="G2678" i="6"/>
  <c r="G2679" i="6"/>
  <c r="G2680" i="6"/>
  <c r="G2681" i="6"/>
  <c r="G2682" i="6"/>
  <c r="G2683" i="6"/>
  <c r="G2684" i="6"/>
  <c r="G2685" i="6"/>
  <c r="G2686" i="6"/>
  <c r="G2687" i="6"/>
  <c r="G2688" i="6"/>
  <c r="G2689" i="6"/>
  <c r="G2690" i="6"/>
  <c r="G2691" i="6"/>
  <c r="G2692" i="6"/>
  <c r="G2693" i="6"/>
  <c r="G2694" i="6"/>
  <c r="G2695" i="6"/>
  <c r="G2696" i="6"/>
  <c r="G2697" i="6"/>
  <c r="G2698" i="6"/>
  <c r="G2699" i="6"/>
  <c r="G2700" i="6"/>
  <c r="G2701" i="6"/>
  <c r="G2702" i="6"/>
  <c r="G2703" i="6"/>
  <c r="G2704" i="6"/>
  <c r="G2705" i="6"/>
  <c r="G2706" i="6"/>
  <c r="G2707" i="6"/>
  <c r="G2708" i="6"/>
  <c r="G2709" i="6"/>
  <c r="G2710" i="6"/>
  <c r="G2711" i="6"/>
  <c r="G2712" i="6"/>
  <c r="G2713" i="6"/>
  <c r="G2714" i="6"/>
  <c r="G2715" i="6"/>
  <c r="G2716" i="6"/>
  <c r="G2717" i="6"/>
  <c r="G2718" i="6"/>
  <c r="G2719" i="6"/>
  <c r="G2720" i="6"/>
  <c r="G2721" i="6"/>
  <c r="G2722" i="6"/>
  <c r="G2723" i="6"/>
  <c r="G2724" i="6"/>
  <c r="G2725" i="6"/>
  <c r="G2726" i="6"/>
  <c r="G2727" i="6"/>
  <c r="G2728" i="6"/>
  <c r="G2729" i="6"/>
  <c r="G2730" i="6"/>
  <c r="G2731" i="6"/>
  <c r="G2732" i="6"/>
  <c r="G2733" i="6"/>
  <c r="G2734" i="6"/>
  <c r="G2735" i="6"/>
  <c r="G2736" i="6"/>
  <c r="G2737" i="6"/>
  <c r="G2738" i="6"/>
  <c r="G2739" i="6"/>
  <c r="G2740" i="6"/>
  <c r="G2741" i="6"/>
  <c r="G2742" i="6"/>
  <c r="G2743" i="6"/>
  <c r="G2744" i="6"/>
  <c r="G2745" i="6"/>
  <c r="G2746" i="6"/>
  <c r="G2747" i="6"/>
  <c r="G2748" i="6"/>
  <c r="G2749" i="6"/>
  <c r="G2750" i="6"/>
  <c r="G2751" i="6"/>
  <c r="G2752" i="6"/>
  <c r="G2753" i="6"/>
  <c r="G2754" i="6"/>
  <c r="G2755" i="6"/>
  <c r="G2756" i="6"/>
  <c r="G2757" i="6"/>
  <c r="G2758" i="6"/>
  <c r="G2759" i="6"/>
  <c r="G2760" i="6"/>
  <c r="G2761" i="6"/>
  <c r="G2762" i="6"/>
  <c r="G2763" i="6"/>
  <c r="G2764" i="6"/>
  <c r="G2765" i="6"/>
  <c r="G2766" i="6"/>
  <c r="G2767" i="6"/>
  <c r="G2768" i="6"/>
  <c r="G2769" i="6"/>
  <c r="G2770" i="6"/>
  <c r="G2771" i="6"/>
  <c r="G2772" i="6"/>
  <c r="G2773" i="6"/>
  <c r="G2774" i="6"/>
  <c r="G2775" i="6"/>
  <c r="G2776" i="6"/>
  <c r="G2777" i="6"/>
  <c r="G2778" i="6"/>
  <c r="G2779" i="6"/>
  <c r="G2780" i="6"/>
  <c r="G2781" i="6"/>
  <c r="G2782" i="6"/>
  <c r="G2783" i="6"/>
  <c r="G2784" i="6"/>
  <c r="G2785" i="6"/>
  <c r="G2786" i="6"/>
  <c r="G2787" i="6"/>
  <c r="G2788" i="6"/>
  <c r="G2789" i="6"/>
  <c r="G2790" i="6"/>
  <c r="G2791" i="6"/>
  <c r="G2792" i="6"/>
  <c r="G2793" i="6"/>
  <c r="G2794" i="6"/>
  <c r="G2795" i="6"/>
  <c r="G2796" i="6"/>
  <c r="G2797" i="6"/>
  <c r="G2798" i="6"/>
  <c r="G2799" i="6"/>
  <c r="G2800" i="6"/>
  <c r="G2801" i="6"/>
  <c r="G2802" i="6"/>
  <c r="G2803" i="6"/>
  <c r="G2804" i="6"/>
  <c r="G2805" i="6"/>
  <c r="G2806" i="6"/>
  <c r="G2807" i="6"/>
  <c r="G2808" i="6"/>
  <c r="G2809" i="6"/>
  <c r="G2810" i="6"/>
  <c r="G2811" i="6"/>
  <c r="G2812" i="6"/>
  <c r="G2813" i="6"/>
  <c r="G2814" i="6"/>
  <c r="G2815" i="6"/>
  <c r="G2816" i="6"/>
  <c r="G2817" i="6"/>
  <c r="G2818" i="6"/>
  <c r="G2819" i="6"/>
  <c r="G2820" i="6"/>
  <c r="G2821" i="6"/>
  <c r="G2822" i="6"/>
  <c r="G2823" i="6"/>
  <c r="G2824" i="6"/>
  <c r="G2825" i="6"/>
  <c r="G2826" i="6"/>
  <c r="G2827" i="6"/>
  <c r="G2828" i="6"/>
  <c r="G2829" i="6"/>
  <c r="G2830" i="6"/>
  <c r="G2831" i="6"/>
  <c r="G2832" i="6"/>
  <c r="G2833" i="6"/>
  <c r="G2834" i="6"/>
  <c r="G2835" i="6"/>
  <c r="G2836" i="6"/>
  <c r="G2837" i="6"/>
  <c r="G2838" i="6"/>
  <c r="G2839" i="6"/>
  <c r="G2840" i="6"/>
  <c r="G2841" i="6"/>
  <c r="G2842" i="6"/>
  <c r="G2843" i="6"/>
  <c r="G2844" i="6"/>
  <c r="G2845" i="6"/>
  <c r="G2846" i="6"/>
  <c r="G2847" i="6"/>
  <c r="G2848" i="6"/>
  <c r="G2849" i="6"/>
  <c r="G2850" i="6"/>
  <c r="G2851" i="6"/>
  <c r="G2852" i="6"/>
  <c r="G2853" i="6"/>
  <c r="G2854" i="6"/>
  <c r="G2855" i="6"/>
  <c r="G2856" i="6"/>
  <c r="G2857" i="6"/>
  <c r="G2858" i="6"/>
  <c r="G2859" i="6"/>
  <c r="G2860" i="6"/>
  <c r="G2861" i="6"/>
  <c r="G2862" i="6"/>
  <c r="G2863" i="6"/>
  <c r="G2864" i="6"/>
  <c r="G2865" i="6"/>
  <c r="G2866" i="6"/>
  <c r="G2867" i="6"/>
  <c r="G2868" i="6"/>
  <c r="G2869" i="6"/>
  <c r="G2870" i="6"/>
  <c r="G2871" i="6"/>
  <c r="G2872" i="6"/>
  <c r="G2873" i="6"/>
  <c r="G2874" i="6"/>
  <c r="G2875" i="6"/>
  <c r="G2876" i="6"/>
  <c r="G2877" i="6"/>
  <c r="G2878" i="6"/>
  <c r="G2879" i="6"/>
  <c r="G2880" i="6"/>
  <c r="G2881" i="6"/>
  <c r="G2882" i="6"/>
  <c r="G2883" i="6"/>
  <c r="G2884" i="6"/>
  <c r="G2885" i="6"/>
  <c r="G2886" i="6"/>
  <c r="G2887" i="6"/>
  <c r="G2888" i="6"/>
  <c r="G2889" i="6"/>
  <c r="G2890" i="6"/>
  <c r="G2891" i="6"/>
  <c r="G2892" i="6"/>
  <c r="G2893" i="6"/>
  <c r="G2894" i="6"/>
  <c r="G2895" i="6"/>
  <c r="G2896" i="6"/>
  <c r="G2897" i="6"/>
  <c r="G2898" i="6"/>
  <c r="G2899" i="6"/>
  <c r="G2900" i="6"/>
  <c r="G2901" i="6"/>
  <c r="G2902" i="6"/>
  <c r="G2903" i="6"/>
  <c r="G2904" i="6"/>
  <c r="G2905" i="6"/>
  <c r="G2906" i="6"/>
  <c r="G2907" i="6"/>
  <c r="G2908" i="6"/>
  <c r="G2909" i="6"/>
  <c r="G2910" i="6"/>
  <c r="G2911" i="6"/>
  <c r="G2912" i="6"/>
  <c r="G2913" i="6"/>
  <c r="G2914" i="6"/>
  <c r="G2915" i="6"/>
  <c r="G2916" i="6"/>
  <c r="G2917" i="6"/>
  <c r="G2918" i="6"/>
  <c r="G2919" i="6"/>
  <c r="G2920" i="6"/>
  <c r="G2921" i="6"/>
  <c r="G2922" i="6"/>
  <c r="G2923" i="6"/>
  <c r="G2924" i="6"/>
  <c r="G2925" i="6"/>
  <c r="G2926" i="6"/>
  <c r="G2927" i="6"/>
  <c r="G2928" i="6"/>
  <c r="G2929" i="6"/>
  <c r="G2930" i="6"/>
  <c r="G2931" i="6"/>
  <c r="G2932" i="6"/>
  <c r="G2933" i="6"/>
  <c r="G2934" i="6"/>
  <c r="G2935" i="6"/>
  <c r="G2936" i="6"/>
  <c r="G2937" i="6"/>
  <c r="G2938" i="6"/>
  <c r="G2939" i="6"/>
  <c r="G2940" i="6"/>
  <c r="G2941" i="6"/>
  <c r="G2942" i="6"/>
  <c r="G2943" i="6"/>
  <c r="G2944" i="6"/>
  <c r="G2945" i="6"/>
  <c r="G2946" i="6"/>
  <c r="G2947" i="6"/>
  <c r="G2948" i="6"/>
  <c r="G2949" i="6"/>
  <c r="G2950" i="6"/>
  <c r="G2951" i="6"/>
  <c r="G2952" i="6"/>
  <c r="G2953" i="6"/>
  <c r="G2954" i="6"/>
  <c r="G2955" i="6"/>
  <c r="G2956" i="6"/>
  <c r="G2957" i="6"/>
  <c r="G2958" i="6"/>
  <c r="G2959" i="6"/>
  <c r="G2960" i="6"/>
  <c r="G2961" i="6"/>
  <c r="G2962" i="6"/>
  <c r="G2963" i="6"/>
  <c r="G2964" i="6"/>
  <c r="G2965" i="6"/>
  <c r="G2966" i="6"/>
  <c r="G2967" i="6"/>
  <c r="G2968" i="6"/>
  <c r="G2969" i="6"/>
  <c r="G2970" i="6"/>
  <c r="G2971" i="6"/>
  <c r="G2972" i="6"/>
  <c r="G2973" i="6"/>
  <c r="G2974" i="6"/>
  <c r="G2975" i="6"/>
  <c r="G2976" i="6"/>
  <c r="G2977" i="6"/>
  <c r="G2978" i="6"/>
  <c r="G2979" i="6"/>
  <c r="G2980" i="6"/>
  <c r="G2981" i="6"/>
  <c r="G2982" i="6"/>
  <c r="G2983" i="6"/>
  <c r="G2984" i="6"/>
  <c r="G2985" i="6"/>
  <c r="G2986" i="6"/>
  <c r="G2987" i="6"/>
  <c r="G2988" i="6"/>
  <c r="G2989" i="6"/>
  <c r="G2990" i="6"/>
  <c r="G2991" i="6"/>
  <c r="G2992" i="6"/>
  <c r="G2993" i="6"/>
  <c r="G2994" i="6"/>
  <c r="G2995" i="6"/>
  <c r="G2996" i="6"/>
  <c r="G2997" i="6"/>
  <c r="G2998" i="6"/>
  <c r="G2999" i="6"/>
  <c r="G3000" i="6"/>
  <c r="G3001" i="6"/>
  <c r="G3002" i="6"/>
  <c r="G3003" i="6"/>
  <c r="G3004" i="6"/>
  <c r="G3005" i="6"/>
  <c r="G3006" i="6"/>
  <c r="G3007" i="6"/>
  <c r="G3008" i="6"/>
  <c r="G3009" i="6"/>
  <c r="G3010" i="6"/>
  <c r="G3011" i="6"/>
  <c r="G3012" i="6"/>
  <c r="G3013" i="6"/>
  <c r="G3014" i="6"/>
  <c r="G3015" i="6"/>
  <c r="G3016" i="6"/>
  <c r="G3017" i="6"/>
  <c r="G3018" i="6"/>
  <c r="G3019" i="6"/>
  <c r="G3020" i="6"/>
  <c r="G3021" i="6"/>
  <c r="G3022" i="6"/>
  <c r="G3023" i="6"/>
  <c r="G3024" i="6"/>
  <c r="G3025" i="6"/>
  <c r="G3026" i="6"/>
  <c r="G3027" i="6"/>
  <c r="G3028" i="6"/>
  <c r="G3029" i="6"/>
  <c r="G3030" i="6"/>
  <c r="G3031" i="6"/>
  <c r="G3032" i="6"/>
  <c r="G3033" i="6"/>
  <c r="G3034" i="6"/>
  <c r="G3035" i="6"/>
  <c r="G3036" i="6"/>
  <c r="G3037" i="6"/>
  <c r="G3038" i="6"/>
  <c r="G3039" i="6"/>
  <c r="G3040" i="6"/>
  <c r="G3041" i="6"/>
  <c r="G3042" i="6"/>
  <c r="G3043" i="6"/>
  <c r="G3044" i="6"/>
  <c r="G3045" i="6"/>
  <c r="G3046" i="6"/>
  <c r="G3047" i="6"/>
  <c r="G3048" i="6"/>
  <c r="G3049" i="6"/>
  <c r="G3050" i="6"/>
  <c r="G3051" i="6"/>
  <c r="G3052" i="6"/>
  <c r="G3053" i="6"/>
  <c r="G3054" i="6"/>
  <c r="G3055" i="6"/>
  <c r="G3056" i="6"/>
  <c r="G3057" i="6"/>
  <c r="G3058" i="6"/>
  <c r="G3059" i="6"/>
  <c r="G3060" i="6"/>
  <c r="G3061" i="6"/>
  <c r="G3062" i="6"/>
  <c r="G3063" i="6"/>
  <c r="G3064" i="6"/>
  <c r="G3065" i="6"/>
  <c r="G3066" i="6"/>
  <c r="G3067" i="6"/>
  <c r="G3068" i="6"/>
  <c r="G3069" i="6"/>
  <c r="G3070" i="6"/>
  <c r="G3071" i="6"/>
  <c r="G3072" i="6"/>
  <c r="G3073" i="6"/>
  <c r="G3074" i="6"/>
  <c r="G3075" i="6"/>
  <c r="G3076" i="6"/>
  <c r="G3077" i="6"/>
  <c r="G3078" i="6"/>
  <c r="G3079" i="6"/>
  <c r="G3080" i="6"/>
  <c r="G3081" i="6"/>
  <c r="G3082" i="6"/>
  <c r="G3083" i="6"/>
  <c r="G3084" i="6"/>
  <c r="G3085" i="6"/>
  <c r="G3086" i="6"/>
  <c r="G3087" i="6"/>
  <c r="G3088" i="6"/>
  <c r="G3089" i="6"/>
  <c r="G3090" i="6"/>
  <c r="G3091" i="6"/>
  <c r="G3092" i="6"/>
  <c r="G3093" i="6"/>
  <c r="G3094" i="6"/>
  <c r="G3095" i="6"/>
  <c r="G3096" i="6"/>
  <c r="G3097" i="6"/>
  <c r="G3098" i="6"/>
  <c r="G3099" i="6"/>
  <c r="G3100" i="6"/>
  <c r="G3101" i="6"/>
  <c r="G3102" i="6"/>
  <c r="G3103" i="6"/>
  <c r="G3104" i="6"/>
  <c r="G3105" i="6"/>
  <c r="G3106" i="6"/>
  <c r="G3107" i="6"/>
  <c r="G3108" i="6"/>
  <c r="G3109" i="6"/>
  <c r="G3110" i="6"/>
  <c r="G3111" i="6"/>
  <c r="G3112" i="6"/>
  <c r="G3113" i="6"/>
  <c r="G3114" i="6"/>
  <c r="G3115" i="6"/>
  <c r="G3116" i="6"/>
  <c r="G3117" i="6"/>
  <c r="G3118" i="6"/>
  <c r="G3119" i="6"/>
  <c r="G3120" i="6"/>
  <c r="G3121" i="6"/>
  <c r="G3122" i="6"/>
  <c r="G3123" i="6"/>
  <c r="G3124" i="6"/>
  <c r="G3125" i="6"/>
  <c r="G3126" i="6"/>
  <c r="G3127" i="6"/>
  <c r="G3128" i="6"/>
  <c r="G3129" i="6"/>
  <c r="G3130" i="6"/>
  <c r="G3131" i="6"/>
  <c r="G3132" i="6"/>
  <c r="G3133" i="6"/>
  <c r="G3134" i="6"/>
  <c r="G3135" i="6"/>
  <c r="G3136" i="6"/>
  <c r="G3137" i="6"/>
  <c r="G3138" i="6"/>
  <c r="G3139" i="6"/>
  <c r="G3140" i="6"/>
  <c r="G3141" i="6"/>
  <c r="G3142" i="6"/>
  <c r="G3143" i="6"/>
  <c r="G3144" i="6"/>
  <c r="G3145" i="6"/>
  <c r="G3146" i="6"/>
  <c r="G3147" i="6"/>
  <c r="G3148" i="6"/>
  <c r="G3149" i="6"/>
  <c r="G3150" i="6"/>
  <c r="G3151" i="6"/>
  <c r="G3152" i="6"/>
  <c r="G3153" i="6"/>
  <c r="G3154" i="6"/>
  <c r="G3155" i="6"/>
  <c r="G3156" i="6"/>
  <c r="G3157" i="6"/>
  <c r="G3158" i="6"/>
  <c r="G3159" i="6"/>
  <c r="G3160" i="6"/>
  <c r="G3161" i="6"/>
  <c r="G3162" i="6"/>
  <c r="G3163" i="6"/>
  <c r="G3164" i="6"/>
  <c r="G3165" i="6"/>
  <c r="G3166" i="6"/>
  <c r="G3167" i="6"/>
  <c r="G3168" i="6"/>
  <c r="G3169" i="6"/>
  <c r="G3170" i="6"/>
  <c r="G3171" i="6"/>
  <c r="G3172" i="6"/>
  <c r="G3173" i="6"/>
  <c r="G3174" i="6"/>
  <c r="G3175" i="6"/>
  <c r="G3176" i="6"/>
  <c r="G3177" i="6"/>
  <c r="G3178" i="6"/>
  <c r="G3179" i="6"/>
  <c r="G3180" i="6"/>
  <c r="G3181" i="6"/>
  <c r="G3182" i="6"/>
  <c r="G3183" i="6"/>
  <c r="G3184" i="6"/>
  <c r="G3185" i="6"/>
  <c r="G3186" i="6"/>
  <c r="G3187" i="6"/>
  <c r="G3188" i="6"/>
  <c r="G3189" i="6"/>
  <c r="G3190" i="6"/>
  <c r="G3191" i="6"/>
  <c r="G3192" i="6"/>
  <c r="G3193" i="6"/>
  <c r="G3194" i="6"/>
  <c r="G3195" i="6"/>
  <c r="G3196" i="6"/>
  <c r="G3197" i="6"/>
  <c r="G3198" i="6"/>
  <c r="G3199" i="6"/>
  <c r="G3200" i="6"/>
  <c r="G3201" i="6"/>
  <c r="G3202" i="6"/>
  <c r="G3203" i="6"/>
  <c r="G3204" i="6"/>
  <c r="G3205" i="6"/>
  <c r="G3206" i="6"/>
  <c r="G3207" i="6"/>
  <c r="G3208" i="6"/>
  <c r="G3209" i="6"/>
  <c r="G3210" i="6"/>
  <c r="G3211" i="6"/>
  <c r="G3212" i="6"/>
  <c r="G3213" i="6"/>
  <c r="G3214" i="6"/>
  <c r="G3215" i="6"/>
  <c r="G3216" i="6"/>
  <c r="G3217" i="6"/>
  <c r="G3218" i="6"/>
  <c r="G3219" i="6"/>
  <c r="G3220" i="6"/>
  <c r="G3221" i="6"/>
  <c r="G3222" i="6"/>
  <c r="G3223" i="6"/>
  <c r="G3224" i="6"/>
  <c r="G3225" i="6"/>
  <c r="G3226" i="6"/>
  <c r="G3227" i="6"/>
  <c r="G3228" i="6"/>
  <c r="G3229" i="6"/>
  <c r="G3230" i="6"/>
  <c r="G3231" i="6"/>
  <c r="G3232" i="6"/>
  <c r="G3233" i="6"/>
  <c r="G3234" i="6"/>
  <c r="G3235" i="6"/>
  <c r="G3236" i="6"/>
  <c r="G3237" i="6"/>
  <c r="G3238" i="6"/>
  <c r="G3239" i="6"/>
  <c r="G3240" i="6"/>
  <c r="G3241" i="6"/>
  <c r="G3242" i="6"/>
  <c r="G3243" i="6"/>
  <c r="G3244" i="6"/>
  <c r="G3245" i="6"/>
  <c r="G3246" i="6"/>
  <c r="G3247" i="6"/>
  <c r="G3248" i="6"/>
  <c r="G3249" i="6"/>
  <c r="G3250" i="6"/>
  <c r="G3251" i="6"/>
  <c r="G3252" i="6"/>
  <c r="G3253" i="6"/>
  <c r="G3254" i="6"/>
  <c r="G3255" i="6"/>
  <c r="G3256" i="6"/>
  <c r="G3257" i="6"/>
  <c r="G3258" i="6"/>
  <c r="G3259" i="6"/>
  <c r="G3260" i="6"/>
  <c r="G3261" i="6"/>
  <c r="G3262" i="6"/>
  <c r="G3263" i="6"/>
  <c r="G3264" i="6"/>
  <c r="G3265" i="6"/>
  <c r="G3266" i="6"/>
  <c r="G3267" i="6"/>
  <c r="G3268" i="6"/>
  <c r="G3269" i="6"/>
  <c r="G3270" i="6"/>
  <c r="G3271" i="6"/>
  <c r="G3272" i="6"/>
  <c r="G3273" i="6"/>
  <c r="G3274" i="6"/>
  <c r="G3275" i="6"/>
  <c r="G3276" i="6"/>
  <c r="G3277" i="6"/>
  <c r="G3278" i="6"/>
  <c r="G3279" i="6"/>
  <c r="G3280" i="6"/>
  <c r="G3281" i="6"/>
  <c r="G3282" i="6"/>
  <c r="G3283" i="6"/>
  <c r="G3284" i="6"/>
  <c r="G3285" i="6"/>
  <c r="G3286" i="6"/>
  <c r="G3287" i="6"/>
  <c r="G3288" i="6"/>
  <c r="G3289" i="6"/>
  <c r="G3290" i="6"/>
  <c r="G3291" i="6"/>
  <c r="G3292" i="6"/>
  <c r="G3293" i="6"/>
  <c r="G3294" i="6"/>
  <c r="G3295" i="6"/>
  <c r="G3296" i="6"/>
  <c r="G3297" i="6"/>
  <c r="G3298" i="6"/>
  <c r="G3299" i="6"/>
  <c r="G3300" i="6"/>
  <c r="G3301" i="6"/>
  <c r="G3302" i="6"/>
  <c r="G3303" i="6"/>
  <c r="G3304" i="6"/>
  <c r="G3305" i="6"/>
  <c r="G3306" i="6"/>
  <c r="G3307" i="6"/>
  <c r="G3308" i="6"/>
  <c r="G3309" i="6"/>
  <c r="G3310" i="6"/>
  <c r="G3311" i="6"/>
  <c r="G3312" i="6"/>
  <c r="G3313" i="6"/>
  <c r="G3314" i="6"/>
  <c r="G3315" i="6"/>
  <c r="G3316" i="6"/>
  <c r="G3317" i="6"/>
  <c r="G3318" i="6"/>
  <c r="G3319" i="6"/>
  <c r="G3320" i="6"/>
  <c r="G3321" i="6"/>
  <c r="G3322" i="6"/>
  <c r="G3323" i="6"/>
  <c r="G3324" i="6"/>
  <c r="G3325" i="6"/>
  <c r="G3326" i="6"/>
  <c r="G3327" i="6"/>
  <c r="G3328" i="6"/>
  <c r="G3329" i="6"/>
  <c r="G3330" i="6"/>
  <c r="G3331" i="6"/>
  <c r="G3332" i="6"/>
  <c r="G3333" i="6"/>
  <c r="G3334" i="6"/>
  <c r="G3335" i="6"/>
  <c r="G3336" i="6"/>
  <c r="G3337" i="6"/>
  <c r="G3338" i="6"/>
  <c r="G3339" i="6"/>
  <c r="G3340" i="6"/>
  <c r="G3341" i="6"/>
  <c r="G3342" i="6"/>
  <c r="G3343" i="6"/>
  <c r="G3344" i="6"/>
  <c r="G3345" i="6"/>
  <c r="G3346" i="6"/>
  <c r="G3347" i="6"/>
  <c r="G3348" i="6"/>
  <c r="G3349" i="6"/>
  <c r="G3350" i="6"/>
  <c r="G3351" i="6"/>
  <c r="G3352" i="6"/>
  <c r="G3353" i="6"/>
  <c r="G3354" i="6"/>
  <c r="G3355" i="6"/>
  <c r="G3356" i="6"/>
  <c r="G3357" i="6"/>
  <c r="G3358" i="6"/>
  <c r="G3359" i="6"/>
  <c r="G3360" i="6"/>
  <c r="G3361" i="6"/>
  <c r="G3362" i="6"/>
  <c r="G3363" i="6"/>
  <c r="G3364" i="6"/>
  <c r="G3365" i="6"/>
  <c r="G3366" i="6"/>
  <c r="G3367" i="6"/>
  <c r="G3368" i="6"/>
  <c r="G3369" i="6"/>
  <c r="G3370" i="6"/>
  <c r="G3371" i="6"/>
  <c r="G3372" i="6"/>
  <c r="G3373" i="6"/>
  <c r="G3374" i="6"/>
  <c r="G3375" i="6"/>
  <c r="G3376" i="6"/>
  <c r="G3377" i="6"/>
  <c r="G3378" i="6"/>
  <c r="G3379" i="6"/>
  <c r="G3380" i="6"/>
  <c r="G3381" i="6"/>
  <c r="G3382" i="6"/>
  <c r="G3383" i="6"/>
  <c r="G3384" i="6"/>
  <c r="G3385" i="6"/>
  <c r="G3386" i="6"/>
  <c r="G3387" i="6"/>
  <c r="G3388" i="6"/>
  <c r="G3389" i="6"/>
  <c r="G3390" i="6"/>
  <c r="G3391" i="6"/>
  <c r="G3392" i="6"/>
  <c r="G3393" i="6"/>
  <c r="G3394" i="6"/>
  <c r="G3395" i="6"/>
  <c r="G3396" i="6"/>
  <c r="G3397" i="6"/>
  <c r="G3398" i="6"/>
  <c r="G3399" i="6"/>
  <c r="G3400" i="6"/>
  <c r="G3401" i="6"/>
  <c r="G3402" i="6"/>
  <c r="G3403" i="6"/>
  <c r="G3404" i="6"/>
  <c r="G3405" i="6"/>
  <c r="G3406" i="6"/>
  <c r="G3407" i="6"/>
  <c r="G3408" i="6"/>
  <c r="G3409" i="6"/>
  <c r="G3410" i="6"/>
  <c r="G3411" i="6"/>
  <c r="G3412" i="6"/>
  <c r="G3413" i="6"/>
  <c r="G3414" i="6"/>
  <c r="G3415" i="6"/>
  <c r="G3416" i="6"/>
  <c r="G3417" i="6"/>
  <c r="G3418" i="6"/>
  <c r="G3419" i="6"/>
  <c r="G3420" i="6"/>
  <c r="G3421" i="6"/>
  <c r="G3422" i="6"/>
  <c r="G3423" i="6"/>
  <c r="G3424" i="6"/>
  <c r="G3425" i="6"/>
  <c r="G3426" i="6"/>
  <c r="G3427" i="6"/>
  <c r="G3428" i="6"/>
  <c r="G3429" i="6"/>
  <c r="G3430" i="6"/>
  <c r="G3431" i="6"/>
  <c r="G3432" i="6"/>
  <c r="G3433" i="6"/>
  <c r="G3434" i="6"/>
  <c r="G3435" i="6"/>
  <c r="G3436" i="6"/>
  <c r="G3437" i="6"/>
  <c r="G3438" i="6"/>
  <c r="G3439" i="6"/>
  <c r="G3440" i="6"/>
  <c r="G3441" i="6"/>
  <c r="G3442" i="6"/>
  <c r="G3443" i="6"/>
  <c r="G3444" i="6"/>
  <c r="G3445" i="6"/>
  <c r="G3446" i="6"/>
  <c r="G3447" i="6"/>
  <c r="G3448" i="6"/>
  <c r="G3449" i="6"/>
  <c r="G3450" i="6"/>
  <c r="G3451" i="6"/>
  <c r="G3452" i="6"/>
  <c r="G3453" i="6"/>
  <c r="G3454" i="6"/>
  <c r="G3455" i="6"/>
  <c r="G3456" i="6"/>
  <c r="G3457" i="6"/>
  <c r="G3458" i="6"/>
  <c r="G3459" i="6"/>
  <c r="G3460" i="6"/>
  <c r="G3461" i="6"/>
  <c r="G3462" i="6"/>
  <c r="G3463" i="6"/>
  <c r="G3464" i="6"/>
  <c r="G3465" i="6"/>
  <c r="G3466" i="6"/>
  <c r="G3467" i="6"/>
  <c r="G3468" i="6"/>
  <c r="G3469" i="6"/>
  <c r="G3470" i="6"/>
  <c r="G3471" i="6"/>
  <c r="G3472" i="6"/>
  <c r="G3473" i="6"/>
  <c r="G3474" i="6"/>
  <c r="G3475" i="6"/>
  <c r="G3476" i="6"/>
  <c r="G3477" i="6"/>
  <c r="G3478" i="6"/>
  <c r="G3479" i="6"/>
  <c r="G3480" i="6"/>
  <c r="G3481" i="6"/>
  <c r="G3482" i="6"/>
  <c r="G3483" i="6"/>
  <c r="G3484" i="6"/>
  <c r="G3485" i="6"/>
  <c r="G3486" i="6"/>
  <c r="G3487" i="6"/>
  <c r="G3488" i="6"/>
  <c r="G3489" i="6"/>
  <c r="G3490" i="6"/>
  <c r="G3491" i="6"/>
  <c r="G3492" i="6"/>
  <c r="G3493" i="6"/>
  <c r="G3494" i="6"/>
  <c r="G3495" i="6"/>
  <c r="G3496" i="6"/>
  <c r="G3497" i="6"/>
  <c r="G3498" i="6"/>
  <c r="G3499" i="6"/>
  <c r="G3500" i="6"/>
  <c r="G3501" i="6"/>
  <c r="G3502" i="6"/>
  <c r="G3503" i="6"/>
  <c r="G3504" i="6"/>
  <c r="G3505" i="6"/>
  <c r="G3506" i="6"/>
  <c r="G3507" i="6"/>
  <c r="G3508" i="6"/>
  <c r="G3509" i="6"/>
  <c r="G3510" i="6"/>
  <c r="G3511" i="6"/>
  <c r="G3512" i="6"/>
  <c r="G3513" i="6"/>
  <c r="G3514" i="6"/>
  <c r="G3515" i="6"/>
  <c r="G3516" i="6"/>
  <c r="G3517" i="6"/>
  <c r="G3518" i="6"/>
  <c r="G3519" i="6"/>
  <c r="G3520" i="6"/>
  <c r="G3521" i="6"/>
  <c r="G3522" i="6"/>
  <c r="G3523" i="6"/>
  <c r="G3524" i="6"/>
  <c r="G3525" i="6"/>
  <c r="G3526" i="6"/>
  <c r="G3527" i="6"/>
  <c r="G3528" i="6"/>
  <c r="G3529" i="6"/>
  <c r="G3530" i="6"/>
  <c r="G3531" i="6"/>
  <c r="G3532" i="6"/>
  <c r="G3533" i="6"/>
  <c r="G3534" i="6"/>
  <c r="G3535" i="6"/>
  <c r="G3536" i="6"/>
  <c r="G3537" i="6"/>
  <c r="G3538" i="6"/>
  <c r="G3539" i="6"/>
  <c r="G3540" i="6"/>
  <c r="G3541" i="6"/>
  <c r="G3542" i="6"/>
  <c r="G3543" i="6"/>
  <c r="G3544" i="6"/>
  <c r="G3545" i="6"/>
  <c r="G3546" i="6"/>
  <c r="G3547" i="6"/>
  <c r="G3548" i="6"/>
  <c r="G3549" i="6"/>
  <c r="G3550" i="6"/>
  <c r="G3551" i="6"/>
  <c r="G3552" i="6"/>
  <c r="G3553" i="6"/>
  <c r="G3554" i="6"/>
  <c r="G3555" i="6"/>
  <c r="G3556" i="6"/>
  <c r="G3557" i="6"/>
  <c r="G3558" i="6"/>
  <c r="G3559" i="6"/>
  <c r="G3560" i="6"/>
  <c r="G3561" i="6"/>
  <c r="G3562" i="6"/>
  <c r="G3563" i="6"/>
  <c r="G3564" i="6"/>
  <c r="G3565" i="6"/>
  <c r="G3566" i="6"/>
  <c r="G3567" i="6"/>
  <c r="G3568" i="6"/>
  <c r="G3569" i="6"/>
  <c r="G3570" i="6"/>
  <c r="G3571" i="6"/>
  <c r="G3572" i="6"/>
  <c r="G3573" i="6"/>
  <c r="G3574" i="6"/>
  <c r="G3575" i="6"/>
  <c r="G3576" i="6"/>
  <c r="G3577" i="6"/>
  <c r="G3578" i="6"/>
  <c r="G3579" i="6"/>
  <c r="G3580" i="6"/>
  <c r="G3581" i="6"/>
  <c r="G3582" i="6"/>
  <c r="G3583" i="6"/>
  <c r="G3584" i="6"/>
  <c r="G3585" i="6"/>
  <c r="G3586" i="6"/>
  <c r="G3587" i="6"/>
  <c r="G3588" i="6"/>
  <c r="G3589" i="6"/>
  <c r="G3590" i="6"/>
  <c r="G3591" i="6"/>
  <c r="G3592" i="6"/>
  <c r="G3593" i="6"/>
  <c r="G3594" i="6"/>
  <c r="G3595" i="6"/>
  <c r="G3596" i="6"/>
  <c r="G3597" i="6"/>
  <c r="G3598" i="6"/>
  <c r="G3599" i="6"/>
  <c r="G3600" i="6"/>
  <c r="G3601" i="6"/>
  <c r="G3602" i="6"/>
  <c r="G3603" i="6"/>
  <c r="G3604" i="6"/>
  <c r="G3605" i="6"/>
  <c r="G3606" i="6"/>
  <c r="G3607" i="6"/>
  <c r="G3608" i="6"/>
  <c r="G3609" i="6"/>
  <c r="G3610" i="6"/>
  <c r="G3611" i="6"/>
  <c r="G3612" i="6"/>
  <c r="G3613" i="6"/>
  <c r="G3614" i="6"/>
  <c r="G3615" i="6"/>
  <c r="G3616" i="6"/>
  <c r="G3617" i="6"/>
  <c r="G3618" i="6"/>
  <c r="G3619" i="6"/>
  <c r="G3620" i="6"/>
  <c r="G3621" i="6"/>
  <c r="G3622" i="6"/>
  <c r="G3623" i="6"/>
  <c r="G3624" i="6"/>
  <c r="G3625" i="6"/>
  <c r="G3626" i="6"/>
  <c r="G3627" i="6"/>
  <c r="G3628" i="6"/>
  <c r="G3629" i="6"/>
  <c r="G3630" i="6"/>
  <c r="G3631" i="6"/>
  <c r="G3632" i="6"/>
  <c r="G3633" i="6"/>
  <c r="G3634" i="6"/>
  <c r="G3635" i="6"/>
  <c r="G3636" i="6"/>
  <c r="G3637" i="6"/>
  <c r="G3638" i="6"/>
  <c r="G3639" i="6"/>
  <c r="G3640" i="6"/>
  <c r="G3641" i="6"/>
  <c r="G3642" i="6"/>
  <c r="G3643" i="6"/>
  <c r="G3644" i="6"/>
  <c r="G3645" i="6"/>
  <c r="G3646" i="6"/>
  <c r="G3647" i="6"/>
  <c r="G3648" i="6"/>
  <c r="G3649" i="6"/>
  <c r="G3650" i="6"/>
  <c r="G3651" i="6"/>
  <c r="G3652" i="6"/>
  <c r="G3653" i="6"/>
  <c r="G3654" i="6"/>
  <c r="G3655" i="6"/>
  <c r="G3656" i="6"/>
  <c r="G3657" i="6"/>
  <c r="G3658" i="6"/>
  <c r="G3659" i="6"/>
  <c r="G3660" i="6"/>
  <c r="G3661" i="6"/>
  <c r="G3662" i="6"/>
  <c r="G3663" i="6"/>
  <c r="G3664" i="6"/>
  <c r="G3665" i="6"/>
  <c r="G3666" i="6"/>
  <c r="G3667" i="6"/>
  <c r="G3668" i="6"/>
  <c r="G3669" i="6"/>
  <c r="G3670" i="6"/>
  <c r="G3671" i="6"/>
  <c r="G3672" i="6"/>
  <c r="G3673" i="6"/>
  <c r="G3674" i="6"/>
  <c r="G3675" i="6"/>
  <c r="G3676" i="6"/>
  <c r="G3677" i="6"/>
  <c r="G3678" i="6"/>
  <c r="G3679" i="6"/>
  <c r="G3680" i="6"/>
  <c r="G3681" i="6"/>
  <c r="G3682" i="6"/>
  <c r="G3683" i="6"/>
  <c r="G3684" i="6"/>
  <c r="G3685" i="6"/>
  <c r="G3686" i="6"/>
  <c r="G3687" i="6"/>
  <c r="G3688" i="6"/>
  <c r="G3689" i="6"/>
  <c r="G3690" i="6"/>
  <c r="G3691" i="6"/>
  <c r="G3692" i="6"/>
  <c r="G3693" i="6"/>
  <c r="G3694" i="6"/>
  <c r="G3695" i="6"/>
  <c r="G3696" i="6"/>
  <c r="G3697" i="6"/>
  <c r="G3698" i="6"/>
  <c r="G3699" i="6"/>
  <c r="G3700" i="6"/>
  <c r="G3701" i="6"/>
  <c r="G3702" i="6"/>
  <c r="G3703" i="6"/>
  <c r="G3704" i="6"/>
  <c r="G3705" i="6"/>
  <c r="G3706" i="6"/>
  <c r="G3707" i="6"/>
  <c r="G3708" i="6"/>
  <c r="G3709" i="6"/>
  <c r="G3710" i="6"/>
  <c r="G3711" i="6"/>
  <c r="G3712" i="6"/>
  <c r="G3713" i="6"/>
  <c r="G3714" i="6"/>
  <c r="G3715" i="6"/>
  <c r="G3716" i="6"/>
  <c r="G3717" i="6"/>
  <c r="G3718" i="6"/>
  <c r="G3719" i="6"/>
  <c r="G3720" i="6"/>
  <c r="G3721" i="6"/>
  <c r="G3722" i="6"/>
  <c r="G3723" i="6"/>
  <c r="G3724" i="6"/>
  <c r="G3725" i="6"/>
  <c r="G3726" i="6"/>
  <c r="G3727" i="6"/>
  <c r="G3728" i="6"/>
  <c r="G3729" i="6"/>
  <c r="G3730" i="6"/>
  <c r="G3731" i="6"/>
  <c r="G3732" i="6"/>
  <c r="G3733" i="6"/>
  <c r="G3734" i="6"/>
  <c r="G3735" i="6"/>
  <c r="G3736" i="6"/>
  <c r="G3737" i="6"/>
  <c r="G3738" i="6"/>
  <c r="G3739" i="6"/>
  <c r="G3740" i="6"/>
  <c r="G3741" i="6"/>
  <c r="G3742" i="6"/>
  <c r="G3743" i="6"/>
  <c r="G3744" i="6"/>
  <c r="G3745" i="6"/>
  <c r="G3746" i="6"/>
  <c r="G3747" i="6"/>
  <c r="G3748" i="6"/>
  <c r="G3749" i="6"/>
  <c r="G3750" i="6"/>
  <c r="G3751" i="6"/>
  <c r="G3752" i="6"/>
  <c r="G3753" i="6"/>
  <c r="G3754" i="6"/>
  <c r="G3755" i="6"/>
  <c r="G3756" i="6"/>
  <c r="G3757" i="6"/>
  <c r="G3758" i="6"/>
  <c r="G3759" i="6"/>
  <c r="G3760" i="6"/>
  <c r="G3761" i="6"/>
  <c r="G3762" i="6"/>
  <c r="G3763" i="6"/>
  <c r="G3764" i="6"/>
  <c r="G3765" i="6"/>
  <c r="G3766" i="6"/>
  <c r="G3767" i="6"/>
  <c r="G3768" i="6"/>
  <c r="G3769" i="6"/>
  <c r="G3770" i="6"/>
  <c r="G3771" i="6"/>
  <c r="G3772" i="6"/>
  <c r="G3773" i="6"/>
  <c r="G3774" i="6"/>
  <c r="G3775" i="6"/>
  <c r="G3776" i="6"/>
  <c r="G3777" i="6"/>
  <c r="G3778" i="6"/>
  <c r="G3779" i="6"/>
  <c r="G3780" i="6"/>
  <c r="G3781" i="6"/>
  <c r="G3782" i="6"/>
  <c r="G3783" i="6"/>
  <c r="G3784" i="6"/>
  <c r="G3785" i="6"/>
  <c r="G3786" i="6"/>
  <c r="G3787" i="6"/>
  <c r="G3788" i="6"/>
  <c r="G3789" i="6"/>
  <c r="G3790" i="6"/>
  <c r="G3791" i="6"/>
  <c r="G3792" i="6"/>
  <c r="G3793" i="6"/>
  <c r="G3794" i="6"/>
  <c r="G3795" i="6"/>
  <c r="G3796" i="6"/>
  <c r="G3797" i="6"/>
  <c r="G3798" i="6"/>
  <c r="G3799" i="6"/>
  <c r="G3800" i="6"/>
  <c r="G3801" i="6"/>
  <c r="G3802" i="6"/>
  <c r="G3803" i="6"/>
  <c r="G3804" i="6"/>
  <c r="G3805" i="6"/>
  <c r="G3806" i="6"/>
  <c r="G3807" i="6"/>
  <c r="G3808" i="6"/>
  <c r="G3809" i="6"/>
  <c r="G3810" i="6"/>
  <c r="G3811" i="6"/>
  <c r="G3812" i="6"/>
  <c r="G3813" i="6"/>
  <c r="G3814" i="6"/>
  <c r="G3815" i="6"/>
  <c r="G3816" i="6"/>
  <c r="G3817" i="6"/>
  <c r="G3818" i="6"/>
  <c r="G3819" i="6"/>
  <c r="G3820" i="6"/>
  <c r="G3821" i="6"/>
  <c r="G3822" i="6"/>
  <c r="G3823" i="6"/>
  <c r="G3824" i="6"/>
  <c r="G3825" i="6"/>
  <c r="G3826" i="6"/>
  <c r="G3827" i="6"/>
  <c r="G3828" i="6"/>
  <c r="G3829" i="6"/>
  <c r="G3830" i="6"/>
  <c r="G3831" i="6"/>
  <c r="G3832" i="6"/>
  <c r="G3833" i="6"/>
  <c r="G3834" i="6"/>
  <c r="G3835" i="6"/>
  <c r="G3836" i="6"/>
  <c r="G3837" i="6"/>
  <c r="G3838" i="6"/>
  <c r="G3839" i="6"/>
  <c r="G3840" i="6"/>
  <c r="G3841" i="6"/>
  <c r="G3842" i="6"/>
  <c r="G3843" i="6"/>
  <c r="G3844" i="6"/>
  <c r="G3845" i="6"/>
  <c r="G3846" i="6"/>
  <c r="G3847" i="6"/>
  <c r="G3848" i="6"/>
  <c r="G3849" i="6"/>
  <c r="G3850" i="6"/>
  <c r="G3851" i="6"/>
  <c r="G3852" i="6"/>
  <c r="G3853" i="6"/>
  <c r="G3854" i="6"/>
  <c r="G3855" i="6"/>
  <c r="G3856" i="6"/>
  <c r="G3857" i="6"/>
  <c r="G3858" i="6"/>
  <c r="G3859" i="6"/>
  <c r="G3860" i="6"/>
  <c r="G3861" i="6"/>
  <c r="G3862" i="6"/>
  <c r="G3863" i="6"/>
  <c r="G3864" i="6"/>
  <c r="G3865" i="6"/>
  <c r="G3866" i="6"/>
  <c r="G3867" i="6"/>
  <c r="G3868" i="6"/>
  <c r="G3869" i="6"/>
  <c r="G3870" i="6"/>
  <c r="G3871" i="6"/>
  <c r="G3872" i="6"/>
  <c r="G3873" i="6"/>
  <c r="G3874" i="6"/>
  <c r="G3875" i="6"/>
  <c r="G3876" i="6"/>
  <c r="G3877" i="6"/>
  <c r="G3878" i="6"/>
  <c r="G3879" i="6"/>
  <c r="G3880" i="6"/>
  <c r="G3881" i="6"/>
  <c r="G3882" i="6"/>
  <c r="G3883" i="6"/>
  <c r="G3884" i="6"/>
  <c r="G3885" i="6"/>
  <c r="G3886" i="6"/>
  <c r="G3887" i="6"/>
  <c r="G3888" i="6"/>
  <c r="G3889" i="6"/>
  <c r="G3890" i="6"/>
  <c r="G3891" i="6"/>
  <c r="G3892" i="6"/>
  <c r="G3893" i="6"/>
  <c r="G3894" i="6"/>
  <c r="G3895" i="6"/>
  <c r="G3896" i="6"/>
  <c r="G3897" i="6"/>
  <c r="G3898" i="6"/>
  <c r="G3899" i="6"/>
  <c r="G3900" i="6"/>
  <c r="G3901" i="6"/>
  <c r="G3902" i="6"/>
  <c r="G3903" i="6"/>
  <c r="G3904" i="6"/>
  <c r="G3905" i="6"/>
  <c r="G3906" i="6"/>
  <c r="G3907" i="6"/>
  <c r="G3908" i="6"/>
  <c r="G3909" i="6"/>
  <c r="G3910" i="6"/>
  <c r="G3911" i="6"/>
  <c r="G3912" i="6"/>
  <c r="G3913" i="6"/>
  <c r="G3914" i="6"/>
  <c r="G3915" i="6"/>
  <c r="G3916" i="6"/>
  <c r="G3917" i="6"/>
  <c r="G3918" i="6"/>
  <c r="G3919" i="6"/>
  <c r="G3920" i="6"/>
  <c r="G3921" i="6"/>
  <c r="G3922" i="6"/>
  <c r="G3923" i="6"/>
  <c r="G3924" i="6"/>
  <c r="G3925" i="6"/>
  <c r="G3926" i="6"/>
  <c r="G3927" i="6"/>
  <c r="G3928" i="6"/>
  <c r="G3929" i="6"/>
  <c r="G3930" i="6"/>
  <c r="G3931" i="6"/>
  <c r="G3932" i="6"/>
  <c r="G3933" i="6"/>
  <c r="G3934" i="6"/>
  <c r="G3935" i="6"/>
  <c r="G3936" i="6"/>
  <c r="G3937" i="6"/>
  <c r="G3938" i="6"/>
  <c r="G3939" i="6"/>
  <c r="G3940" i="6"/>
  <c r="G3941" i="6"/>
  <c r="G3942" i="6"/>
  <c r="G3943" i="6"/>
  <c r="G3944" i="6"/>
  <c r="G3945" i="6"/>
  <c r="G3946" i="6"/>
  <c r="G3947" i="6"/>
  <c r="G3948" i="6"/>
  <c r="G3949" i="6"/>
  <c r="G3950" i="6"/>
  <c r="G3951" i="6"/>
  <c r="G3952" i="6"/>
  <c r="G3953" i="6"/>
  <c r="G3954" i="6"/>
  <c r="G3955" i="6"/>
  <c r="G3956" i="6"/>
  <c r="G3957" i="6"/>
  <c r="G3958" i="6"/>
  <c r="G3959" i="6"/>
  <c r="G3960" i="6"/>
  <c r="G3961" i="6"/>
  <c r="G3962" i="6"/>
  <c r="G3963" i="6"/>
  <c r="G3964" i="6"/>
  <c r="G3965" i="6"/>
  <c r="G3966" i="6"/>
  <c r="G3967" i="6"/>
  <c r="G3968" i="6"/>
  <c r="G3969" i="6"/>
  <c r="G3970" i="6"/>
  <c r="G3971" i="6"/>
  <c r="G3972" i="6"/>
  <c r="G3973" i="6"/>
  <c r="G3974" i="6"/>
  <c r="G3975" i="6"/>
  <c r="G3976" i="6"/>
  <c r="G3977" i="6"/>
  <c r="G3978" i="6"/>
  <c r="G3979" i="6"/>
  <c r="G3980" i="6"/>
  <c r="G3981" i="6"/>
  <c r="G3982" i="6"/>
  <c r="G3983" i="6"/>
  <c r="G3984" i="6"/>
  <c r="G3985" i="6"/>
  <c r="G3986" i="6"/>
  <c r="G3987" i="6"/>
  <c r="G3988" i="6"/>
  <c r="G3989" i="6"/>
  <c r="G3990" i="6"/>
  <c r="G3991" i="6"/>
  <c r="G3992" i="6"/>
  <c r="G3993" i="6"/>
  <c r="G3994" i="6"/>
  <c r="G3995" i="6"/>
  <c r="G3996" i="6"/>
  <c r="G3997" i="6"/>
  <c r="G3998" i="6"/>
  <c r="G3999" i="6"/>
  <c r="G4000" i="6"/>
  <c r="G4001" i="6"/>
  <c r="G4002" i="6"/>
  <c r="G4003" i="6"/>
  <c r="G4004" i="6"/>
  <c r="G4005" i="6"/>
  <c r="G4006" i="6"/>
  <c r="G4007" i="6"/>
  <c r="G4008" i="6"/>
  <c r="G4009" i="6"/>
  <c r="G4010" i="6"/>
  <c r="G4011" i="6"/>
  <c r="G4012" i="6"/>
  <c r="G4013" i="6"/>
  <c r="G4014" i="6"/>
  <c r="G4015" i="6"/>
  <c r="G4016" i="6"/>
  <c r="G4017" i="6"/>
  <c r="G4018" i="6"/>
  <c r="G4019" i="6"/>
  <c r="G4020" i="6"/>
  <c r="G4021" i="6"/>
  <c r="G4022" i="6"/>
  <c r="G4023" i="6"/>
  <c r="G4024" i="6"/>
  <c r="G4025" i="6"/>
  <c r="G4026" i="6"/>
  <c r="G4027" i="6"/>
  <c r="G4028" i="6"/>
  <c r="G4029" i="6"/>
  <c r="G4030" i="6"/>
  <c r="G4031" i="6"/>
  <c r="G4032" i="6"/>
  <c r="G4033" i="6"/>
  <c r="G4034" i="6"/>
  <c r="G4035" i="6"/>
  <c r="G4036" i="6"/>
  <c r="G4037" i="6"/>
  <c r="G4038" i="6"/>
  <c r="G4039" i="6"/>
  <c r="G4040" i="6"/>
  <c r="G4041" i="6"/>
  <c r="G4042" i="6"/>
  <c r="G4043" i="6"/>
  <c r="G4044" i="6"/>
  <c r="G4045" i="6"/>
  <c r="G4046" i="6"/>
  <c r="G4047" i="6"/>
  <c r="G4048" i="6"/>
  <c r="G4049" i="6"/>
  <c r="G4050" i="6"/>
  <c r="G4051" i="6"/>
  <c r="G4052" i="6"/>
  <c r="G4053" i="6"/>
  <c r="G4054" i="6"/>
  <c r="G4055" i="6"/>
  <c r="G4056" i="6"/>
  <c r="G4057" i="6"/>
  <c r="G4058" i="6"/>
  <c r="G4059" i="6"/>
  <c r="G4060" i="6"/>
  <c r="G4061" i="6"/>
  <c r="G4062" i="6"/>
  <c r="G4063" i="6"/>
  <c r="G4064" i="6"/>
  <c r="G4065" i="6"/>
  <c r="G4066" i="6"/>
  <c r="G4067" i="6"/>
  <c r="G4068" i="6"/>
  <c r="G4069" i="6"/>
  <c r="G4070" i="6"/>
  <c r="G4071" i="6"/>
  <c r="G4072" i="6"/>
  <c r="G4073" i="6"/>
  <c r="G4074" i="6"/>
  <c r="G4075" i="6"/>
  <c r="G4076" i="6"/>
  <c r="G4077" i="6"/>
  <c r="G4078" i="6"/>
  <c r="G4079" i="6"/>
  <c r="G4080" i="6"/>
  <c r="G4081" i="6"/>
  <c r="G4082" i="6"/>
  <c r="G4083" i="6"/>
  <c r="G4084" i="6"/>
  <c r="G4085" i="6"/>
  <c r="G4086" i="6"/>
  <c r="G4087" i="6"/>
  <c r="G4088" i="6"/>
  <c r="G4089" i="6"/>
  <c r="G4090" i="6"/>
  <c r="G4091" i="6"/>
  <c r="G4092" i="6"/>
  <c r="G4093" i="6"/>
  <c r="G4094" i="6"/>
  <c r="G4095" i="6"/>
  <c r="G4096" i="6"/>
  <c r="G4097" i="6"/>
  <c r="G4098" i="6"/>
  <c r="G4099" i="6"/>
  <c r="G4100" i="6"/>
  <c r="G4101" i="6"/>
  <c r="G4102" i="6"/>
  <c r="G4103" i="6"/>
  <c r="G4104" i="6"/>
  <c r="G4105" i="6"/>
  <c r="G4106" i="6"/>
  <c r="G4107" i="6"/>
  <c r="G4108" i="6"/>
  <c r="G4109" i="6"/>
  <c r="G4110" i="6"/>
  <c r="G4111" i="6"/>
  <c r="G4112" i="6"/>
  <c r="G4113" i="6"/>
  <c r="G4114" i="6"/>
  <c r="G4115" i="6"/>
  <c r="G4116" i="6"/>
  <c r="G4117" i="6"/>
  <c r="G4118" i="6"/>
  <c r="G4119" i="6"/>
  <c r="G4120" i="6"/>
  <c r="G4121" i="6"/>
  <c r="G4122" i="6"/>
  <c r="G4123" i="6"/>
  <c r="G4124" i="6"/>
  <c r="G4125" i="6"/>
  <c r="G4126" i="6"/>
  <c r="G4127" i="6"/>
  <c r="G4128" i="6"/>
  <c r="G4129" i="6"/>
  <c r="G4130" i="6"/>
  <c r="G4131" i="6"/>
  <c r="G4132" i="6"/>
  <c r="G4133" i="6"/>
  <c r="G4134" i="6"/>
  <c r="G4135" i="6"/>
  <c r="G4136" i="6"/>
  <c r="G4137" i="6"/>
  <c r="G4138" i="6"/>
  <c r="G4139" i="6"/>
  <c r="G4140" i="6"/>
  <c r="G4141" i="6"/>
  <c r="G4142" i="6"/>
  <c r="G4143" i="6"/>
  <c r="G4144" i="6"/>
  <c r="G4145" i="6"/>
  <c r="G4146" i="6"/>
  <c r="G4147" i="6"/>
  <c r="G4148" i="6"/>
  <c r="G4149" i="6"/>
  <c r="G4150" i="6"/>
  <c r="G4151" i="6"/>
  <c r="G4152" i="6"/>
  <c r="G4153" i="6"/>
  <c r="G4154" i="6"/>
  <c r="G4155" i="6"/>
  <c r="G4156" i="6"/>
  <c r="G4157" i="6"/>
  <c r="G4158" i="6"/>
  <c r="G4159" i="6"/>
  <c r="G4160" i="6"/>
  <c r="G4161" i="6"/>
  <c r="G4162" i="6"/>
  <c r="G4163" i="6"/>
  <c r="G4164" i="6"/>
  <c r="G4165" i="6"/>
  <c r="G4166" i="6"/>
  <c r="G4167" i="6"/>
  <c r="G4168" i="6"/>
  <c r="G4169" i="6"/>
  <c r="G4170" i="6"/>
  <c r="G4171" i="6"/>
  <c r="G4172" i="6"/>
  <c r="G4173" i="6"/>
  <c r="G4174" i="6"/>
  <c r="G4175" i="6"/>
  <c r="G4176" i="6"/>
  <c r="G4177" i="6"/>
  <c r="G4178" i="6"/>
  <c r="G4179" i="6"/>
  <c r="G4180" i="6"/>
  <c r="G4181" i="6"/>
  <c r="G4182" i="6"/>
  <c r="G4183" i="6"/>
  <c r="G4184" i="6"/>
  <c r="G4185" i="6"/>
  <c r="G4186" i="6"/>
  <c r="G4187" i="6"/>
  <c r="G4188" i="6"/>
  <c r="G4189" i="6"/>
  <c r="G4190" i="6"/>
  <c r="G4191" i="6"/>
  <c r="G4192" i="6"/>
  <c r="G4193" i="6"/>
  <c r="G4194" i="6"/>
  <c r="G4195" i="6"/>
  <c r="G4196" i="6"/>
  <c r="G4197" i="6"/>
  <c r="G4198" i="6"/>
  <c r="G4199" i="6"/>
  <c r="G4200" i="6"/>
  <c r="G4201" i="6"/>
  <c r="G4202" i="6"/>
  <c r="G4203" i="6"/>
  <c r="G4204" i="6"/>
  <c r="G4205" i="6"/>
  <c r="G4206" i="6"/>
  <c r="G4207" i="6"/>
  <c r="G4208" i="6"/>
  <c r="G4209" i="6"/>
  <c r="G4210" i="6"/>
  <c r="G4211" i="6"/>
  <c r="G4212" i="6"/>
  <c r="G4213" i="6"/>
  <c r="G4214" i="6"/>
  <c r="G4215" i="6"/>
  <c r="G4216" i="6"/>
  <c r="G4217" i="6"/>
  <c r="G4218" i="6"/>
  <c r="G4219" i="6"/>
  <c r="G4220" i="6"/>
  <c r="G4221" i="6"/>
  <c r="G4222" i="6"/>
  <c r="G4223" i="6"/>
  <c r="G4224" i="6"/>
  <c r="G4225" i="6"/>
  <c r="G4226" i="6"/>
  <c r="G4227" i="6"/>
  <c r="G4228" i="6"/>
  <c r="G4229" i="6"/>
  <c r="G4230" i="6"/>
  <c r="G4231" i="6"/>
  <c r="G4232" i="6"/>
  <c r="G4233" i="6"/>
  <c r="G4234" i="6"/>
  <c r="G4235" i="6"/>
  <c r="G4236" i="6"/>
  <c r="G4237" i="6"/>
  <c r="G4238" i="6"/>
  <c r="G4239" i="6"/>
  <c r="G4240" i="6"/>
  <c r="G4241" i="6"/>
  <c r="G4242" i="6"/>
  <c r="G4243" i="6"/>
  <c r="G4244" i="6"/>
  <c r="G4245" i="6"/>
  <c r="G4246" i="6"/>
  <c r="G4247" i="6"/>
  <c r="G4248" i="6"/>
  <c r="G4249" i="6"/>
  <c r="G4250" i="6"/>
  <c r="G4251" i="6"/>
  <c r="G4252" i="6"/>
  <c r="G4253" i="6"/>
  <c r="G4254" i="6"/>
  <c r="G4255" i="6"/>
  <c r="G4256" i="6"/>
  <c r="G4257" i="6"/>
  <c r="G4258" i="6"/>
  <c r="G4259" i="6"/>
  <c r="G4260" i="6"/>
  <c r="G4261" i="6"/>
  <c r="G4262" i="6"/>
  <c r="G4263" i="6"/>
  <c r="G4264" i="6"/>
  <c r="G4265" i="6"/>
  <c r="G4266" i="6"/>
  <c r="G4267" i="6"/>
  <c r="G4268" i="6"/>
  <c r="G4269" i="6"/>
  <c r="G4270" i="6"/>
  <c r="G4271" i="6"/>
  <c r="G4272" i="6"/>
  <c r="G4273" i="6"/>
  <c r="G4274" i="6"/>
  <c r="G4275" i="6"/>
  <c r="G4276" i="6"/>
  <c r="G4277" i="6"/>
  <c r="G4278" i="6"/>
  <c r="G4279" i="6"/>
  <c r="G4280" i="6"/>
  <c r="G4281" i="6"/>
  <c r="G4282" i="6"/>
  <c r="G4283" i="6"/>
  <c r="G4284" i="6"/>
  <c r="G4285" i="6"/>
  <c r="G4286" i="6"/>
  <c r="G4287" i="6"/>
  <c r="G4288" i="6"/>
  <c r="G4289" i="6"/>
  <c r="G4290" i="6"/>
  <c r="G4291" i="6"/>
  <c r="G4292" i="6"/>
  <c r="G4293" i="6"/>
  <c r="G4294" i="6"/>
  <c r="G4295" i="6"/>
  <c r="G4296" i="6"/>
  <c r="G4297" i="6"/>
  <c r="G4298" i="6"/>
  <c r="G4299" i="6"/>
  <c r="G4300" i="6"/>
  <c r="G4301" i="6"/>
  <c r="G4302" i="6"/>
  <c r="G4303" i="6"/>
  <c r="G4304" i="6"/>
  <c r="G4305" i="6"/>
  <c r="G4306" i="6"/>
  <c r="G4307" i="6"/>
  <c r="G4308" i="6"/>
  <c r="G4309" i="6"/>
  <c r="G4310" i="6"/>
  <c r="G4311" i="6"/>
  <c r="G4312" i="6"/>
  <c r="G4313" i="6"/>
  <c r="G4314" i="6"/>
  <c r="G4315" i="6"/>
  <c r="G4316" i="6"/>
  <c r="G4317" i="6"/>
  <c r="G4318" i="6"/>
  <c r="G4319" i="6"/>
  <c r="G4320" i="6"/>
  <c r="G4321" i="6"/>
  <c r="G4322" i="6"/>
  <c r="G4323" i="6"/>
  <c r="G4324" i="6"/>
  <c r="G4325" i="6"/>
  <c r="G4326" i="6"/>
  <c r="G4327" i="6"/>
  <c r="G4328" i="6"/>
  <c r="G4329" i="6"/>
  <c r="G4330" i="6"/>
  <c r="G4331" i="6"/>
  <c r="G4332" i="6"/>
  <c r="G4333" i="6"/>
  <c r="G4334" i="6"/>
  <c r="G4335" i="6"/>
  <c r="G4336" i="6"/>
  <c r="G4337" i="6"/>
  <c r="G4338" i="6"/>
  <c r="G4339" i="6"/>
  <c r="G4340" i="6"/>
  <c r="G4341" i="6"/>
  <c r="G4342" i="6"/>
  <c r="G4343" i="6"/>
  <c r="G4344" i="6"/>
  <c r="G4345" i="6"/>
  <c r="G4346" i="6"/>
  <c r="G4347" i="6"/>
  <c r="G4348" i="6"/>
  <c r="G4349" i="6"/>
  <c r="G4350" i="6"/>
  <c r="G4351" i="6"/>
  <c r="G4352" i="6"/>
  <c r="G4353" i="6"/>
  <c r="G4354" i="6"/>
  <c r="G4355" i="6"/>
  <c r="G4356" i="6"/>
  <c r="G4357" i="6"/>
  <c r="G4358" i="6"/>
  <c r="G4359" i="6"/>
  <c r="G4360" i="6"/>
  <c r="G4361" i="6"/>
  <c r="G4362" i="6"/>
  <c r="G4363" i="6"/>
  <c r="G4364" i="6"/>
  <c r="G4365" i="6"/>
  <c r="G4366" i="6"/>
  <c r="G4367" i="6"/>
  <c r="G4368" i="6"/>
  <c r="G4369" i="6"/>
  <c r="G4370" i="6"/>
  <c r="G4371" i="6"/>
  <c r="G4372" i="6"/>
  <c r="G4373" i="6"/>
  <c r="G4374" i="6"/>
  <c r="G4375" i="6"/>
  <c r="G4376" i="6"/>
  <c r="G4377" i="6"/>
  <c r="G4378" i="6"/>
  <c r="G4379" i="6"/>
  <c r="G4380" i="6"/>
  <c r="G4381" i="6"/>
  <c r="G4382" i="6"/>
  <c r="G4383" i="6"/>
  <c r="G4384" i="6"/>
  <c r="G4385" i="6"/>
  <c r="G4386" i="6"/>
  <c r="G4387" i="6"/>
  <c r="G4388" i="6"/>
  <c r="G4389" i="6"/>
  <c r="G4390" i="6"/>
  <c r="G4391" i="6"/>
  <c r="G4392" i="6"/>
  <c r="G4393" i="6"/>
  <c r="G4394" i="6"/>
  <c r="G4395" i="6"/>
  <c r="G4396" i="6"/>
  <c r="G4397" i="6"/>
  <c r="G4398" i="6"/>
  <c r="G4399" i="6"/>
  <c r="G4400" i="6"/>
  <c r="G4401" i="6"/>
  <c r="G4402" i="6"/>
  <c r="G4403" i="6"/>
  <c r="G4404" i="6"/>
  <c r="G4405" i="6"/>
  <c r="G4406" i="6"/>
  <c r="G4407" i="6"/>
  <c r="G4408" i="6"/>
  <c r="G4409" i="6"/>
  <c r="G4410" i="6"/>
  <c r="G4411" i="6"/>
  <c r="G4412" i="6"/>
  <c r="G4413" i="6"/>
  <c r="G4414" i="6"/>
  <c r="G4415" i="6"/>
  <c r="G4416" i="6"/>
  <c r="G4417" i="6"/>
  <c r="G4418" i="6"/>
  <c r="G4419" i="6"/>
  <c r="G4420" i="6"/>
  <c r="G4421" i="6"/>
  <c r="G4422" i="6"/>
  <c r="G4423" i="6"/>
  <c r="G4424" i="6"/>
  <c r="G4425" i="6"/>
  <c r="G4426" i="6"/>
  <c r="G4427" i="6"/>
  <c r="G4428" i="6"/>
  <c r="G4429" i="6"/>
  <c r="G4430" i="6"/>
  <c r="G4431" i="6"/>
  <c r="G4432" i="6"/>
  <c r="G4433" i="6"/>
  <c r="G4434" i="6"/>
  <c r="G4435" i="6"/>
  <c r="G4436" i="6"/>
  <c r="G4437" i="6"/>
  <c r="G4438" i="6"/>
  <c r="G4439" i="6"/>
  <c r="G4440" i="6"/>
  <c r="G4441" i="6"/>
  <c r="G4442" i="6"/>
  <c r="G4443" i="6"/>
  <c r="G4444" i="6"/>
  <c r="G4445" i="6"/>
  <c r="G4446" i="6"/>
  <c r="G4447" i="6"/>
  <c r="G4448" i="6"/>
  <c r="G4449" i="6"/>
  <c r="G4450" i="6"/>
  <c r="G4451" i="6"/>
  <c r="G4452" i="6"/>
  <c r="G4453" i="6"/>
  <c r="G4454" i="6"/>
  <c r="G4455" i="6"/>
  <c r="G4456" i="6"/>
  <c r="G4457" i="6"/>
  <c r="G4458" i="6"/>
  <c r="G4459" i="6"/>
  <c r="G4460" i="6"/>
  <c r="G4461" i="6"/>
  <c r="G4462" i="6"/>
  <c r="G4463" i="6"/>
  <c r="G4464" i="6"/>
  <c r="G4465" i="6"/>
  <c r="G4466" i="6"/>
  <c r="G4467" i="6"/>
  <c r="G4468" i="6"/>
  <c r="G4469" i="6"/>
  <c r="G4470" i="6"/>
  <c r="G4471" i="6"/>
  <c r="G4472" i="6"/>
  <c r="G4473" i="6"/>
  <c r="G4474" i="6"/>
  <c r="G4475" i="6"/>
  <c r="G4476" i="6"/>
  <c r="G4477" i="6"/>
  <c r="G4478" i="6"/>
  <c r="G4479" i="6"/>
  <c r="G4480" i="6"/>
  <c r="G4481" i="6"/>
  <c r="G4482" i="6"/>
  <c r="G4483" i="6"/>
  <c r="G4484" i="6"/>
  <c r="G4485" i="6"/>
  <c r="G4486" i="6"/>
  <c r="G4487" i="6"/>
  <c r="G4488" i="6"/>
  <c r="G4489" i="6"/>
  <c r="G4490" i="6"/>
  <c r="G4491" i="6"/>
  <c r="G4492" i="6"/>
  <c r="G4493" i="6"/>
  <c r="G4494" i="6"/>
  <c r="G4495" i="6"/>
  <c r="G4496" i="6"/>
  <c r="G4497" i="6"/>
  <c r="G4498" i="6"/>
  <c r="G4499" i="6"/>
  <c r="G4500" i="6"/>
  <c r="G4501" i="6"/>
  <c r="G4502" i="6"/>
  <c r="G4503" i="6"/>
  <c r="G4504" i="6"/>
  <c r="G4505" i="6"/>
  <c r="G4506" i="6"/>
  <c r="G4507" i="6"/>
  <c r="G4508" i="6"/>
  <c r="G4509" i="6"/>
  <c r="G4510" i="6"/>
  <c r="G4511" i="6"/>
  <c r="G4512" i="6"/>
  <c r="G4513" i="6"/>
  <c r="G4514" i="6"/>
  <c r="G4515" i="6"/>
  <c r="G4516" i="6"/>
  <c r="G4517" i="6"/>
  <c r="G4518" i="6"/>
  <c r="G4519" i="6"/>
  <c r="G4520" i="6"/>
  <c r="G4521" i="6"/>
  <c r="G4522" i="6"/>
  <c r="G4523" i="6"/>
  <c r="G4524" i="6"/>
  <c r="G4525" i="6"/>
  <c r="G4526" i="6"/>
  <c r="G4527" i="6"/>
  <c r="G4528" i="6"/>
  <c r="G4529" i="6"/>
  <c r="G4530" i="6"/>
  <c r="G4531" i="6"/>
  <c r="G4532" i="6"/>
  <c r="G4533" i="6"/>
  <c r="G4534" i="6"/>
  <c r="G4535" i="6"/>
  <c r="G4536" i="6"/>
  <c r="G4537" i="6"/>
  <c r="G4538" i="6"/>
  <c r="G4539" i="6"/>
  <c r="G4540" i="6"/>
  <c r="G4541" i="6"/>
  <c r="G4542" i="6"/>
  <c r="G4543" i="6"/>
  <c r="G4544" i="6"/>
  <c r="G4545" i="6"/>
  <c r="G4546" i="6"/>
  <c r="G4547" i="6"/>
  <c r="G4548" i="6"/>
  <c r="G4549" i="6"/>
  <c r="G4550" i="6"/>
  <c r="G4551" i="6"/>
  <c r="G4552" i="6"/>
  <c r="G4553" i="6"/>
  <c r="G4554" i="6"/>
  <c r="G4555" i="6"/>
  <c r="G4556" i="6"/>
  <c r="G4557" i="6"/>
  <c r="G4558" i="6"/>
  <c r="G4559" i="6"/>
  <c r="G4560" i="6"/>
  <c r="G4561" i="6"/>
  <c r="G4562" i="6"/>
  <c r="G4563" i="6"/>
  <c r="G4564" i="6"/>
  <c r="G4565" i="6"/>
  <c r="G4566" i="6"/>
  <c r="G4567" i="6"/>
  <c r="G4568" i="6"/>
  <c r="G4569" i="6"/>
  <c r="G4570" i="6"/>
  <c r="G4571" i="6"/>
  <c r="G4572" i="6"/>
  <c r="G4573" i="6"/>
  <c r="G4574" i="6"/>
  <c r="G4575" i="6"/>
  <c r="G4576" i="6"/>
  <c r="G4577" i="6"/>
  <c r="G4578" i="6"/>
  <c r="G4579" i="6"/>
  <c r="G4580" i="6"/>
  <c r="G4581" i="6"/>
  <c r="G4582" i="6"/>
  <c r="G4583" i="6"/>
  <c r="G4584" i="6"/>
  <c r="G4585" i="6"/>
  <c r="G4586" i="6"/>
  <c r="G4587" i="6"/>
  <c r="G4588" i="6"/>
  <c r="G4589" i="6"/>
  <c r="G4590" i="6"/>
  <c r="G4591" i="6"/>
  <c r="G4592" i="6"/>
  <c r="G4593" i="6"/>
  <c r="G4594" i="6"/>
  <c r="G4595" i="6"/>
  <c r="G4596" i="6"/>
  <c r="G4597" i="6"/>
  <c r="G4598" i="6"/>
  <c r="G4599" i="6"/>
  <c r="G4600" i="6"/>
  <c r="G4601" i="6"/>
  <c r="G4602" i="6"/>
  <c r="G4603" i="6"/>
  <c r="G4604" i="6"/>
  <c r="G4605" i="6"/>
  <c r="G4606" i="6"/>
  <c r="G4607" i="6"/>
  <c r="G4608" i="6"/>
  <c r="G4609" i="6"/>
  <c r="G4610" i="6"/>
  <c r="G4611" i="6"/>
  <c r="G4612" i="6"/>
  <c r="G4613" i="6"/>
  <c r="G4614" i="6"/>
  <c r="G4615" i="6"/>
  <c r="G4616" i="6"/>
  <c r="G4617" i="6"/>
  <c r="G4618" i="6"/>
  <c r="G4619" i="6"/>
  <c r="G4620" i="6"/>
  <c r="G4621" i="6"/>
  <c r="G4622" i="6"/>
  <c r="G4623" i="6"/>
  <c r="G4624" i="6"/>
  <c r="G4625" i="6"/>
  <c r="G4626" i="6"/>
  <c r="G4627" i="6"/>
  <c r="G4628" i="6"/>
  <c r="G4629" i="6"/>
  <c r="G4630" i="6"/>
  <c r="G4631" i="6"/>
  <c r="G4632" i="6"/>
  <c r="G4633" i="6"/>
  <c r="G4634" i="6"/>
  <c r="G4635" i="6"/>
  <c r="G4636" i="6"/>
  <c r="G4637" i="6"/>
  <c r="G4638" i="6"/>
  <c r="G4639" i="6"/>
  <c r="G4640" i="6"/>
  <c r="G4641" i="6"/>
  <c r="G4642" i="6"/>
  <c r="G4643" i="6"/>
  <c r="G4644" i="6"/>
  <c r="G4645" i="6"/>
  <c r="G4646" i="6"/>
  <c r="G4647" i="6"/>
  <c r="G4648" i="6"/>
  <c r="G4649" i="6"/>
  <c r="G4650" i="6"/>
  <c r="G4651" i="6"/>
  <c r="G4652" i="6"/>
  <c r="G4653" i="6"/>
  <c r="G4654" i="6"/>
  <c r="G4655" i="6"/>
  <c r="G4656" i="6"/>
  <c r="G4657" i="6"/>
  <c r="G4658" i="6"/>
  <c r="G4659" i="6"/>
  <c r="G4660" i="6"/>
  <c r="G4661" i="6"/>
  <c r="G4662" i="6"/>
  <c r="G4663" i="6"/>
  <c r="G4664" i="6"/>
  <c r="G4665" i="6"/>
  <c r="G4666" i="6"/>
  <c r="G4667" i="6"/>
  <c r="G4668" i="6"/>
  <c r="G4669" i="6"/>
  <c r="G4670" i="6"/>
  <c r="G4671" i="6"/>
  <c r="G4672" i="6"/>
  <c r="G4673" i="6"/>
  <c r="G4674" i="6"/>
  <c r="G4675" i="6"/>
  <c r="G4676" i="6"/>
  <c r="G4677" i="6"/>
  <c r="G4678" i="6"/>
  <c r="G4679" i="6"/>
  <c r="G4680" i="6"/>
  <c r="G4681" i="6"/>
  <c r="G4682" i="6"/>
  <c r="G4683" i="6"/>
  <c r="G4684" i="6"/>
  <c r="G4685" i="6"/>
  <c r="G4686" i="6"/>
  <c r="G4687" i="6"/>
  <c r="G4688" i="6"/>
  <c r="G4689" i="6"/>
  <c r="G4690" i="6"/>
  <c r="G4691" i="6"/>
  <c r="G4692" i="6"/>
  <c r="G4693" i="6"/>
  <c r="G4694" i="6"/>
  <c r="G4695" i="6"/>
  <c r="G4696" i="6"/>
  <c r="G4697" i="6"/>
  <c r="G4698" i="6"/>
  <c r="G4699" i="6"/>
  <c r="G4700" i="6"/>
  <c r="G4701" i="6"/>
  <c r="G4702" i="6"/>
  <c r="G4703" i="6"/>
  <c r="G4704" i="6"/>
  <c r="G4705" i="6"/>
  <c r="G4706" i="6"/>
  <c r="G4707" i="6"/>
  <c r="G4708" i="6"/>
  <c r="G4709" i="6"/>
  <c r="G4710" i="6"/>
  <c r="G4711" i="6"/>
  <c r="G4712" i="6"/>
  <c r="G4713" i="6"/>
  <c r="G4714" i="6"/>
  <c r="G4715" i="6"/>
  <c r="G4716" i="6"/>
  <c r="G4717" i="6"/>
  <c r="G4718" i="6"/>
  <c r="G4719" i="6"/>
  <c r="G4720" i="6"/>
  <c r="G4721" i="6"/>
  <c r="G4722" i="6"/>
  <c r="G4723" i="6"/>
  <c r="G4724" i="6"/>
  <c r="G4725" i="6"/>
  <c r="G4726" i="6"/>
  <c r="G4727" i="6"/>
  <c r="G4728" i="6"/>
  <c r="G4729" i="6"/>
  <c r="G4730" i="6"/>
  <c r="G4731" i="6"/>
  <c r="G4732" i="6"/>
  <c r="G4733" i="6"/>
  <c r="G4734" i="6"/>
  <c r="G4735" i="6"/>
  <c r="G4736" i="6"/>
  <c r="G4737" i="6"/>
  <c r="G4738" i="6"/>
  <c r="G4739" i="6"/>
  <c r="G4740" i="6"/>
  <c r="G4741" i="6"/>
  <c r="G4742" i="6"/>
  <c r="G4743" i="6"/>
  <c r="G4744" i="6"/>
  <c r="G4745" i="6"/>
  <c r="G4746" i="6"/>
  <c r="G4747" i="6"/>
  <c r="G4748" i="6"/>
  <c r="G4749" i="6"/>
  <c r="G4750" i="6"/>
  <c r="G4751" i="6"/>
  <c r="G4752" i="6"/>
  <c r="G4753" i="6"/>
  <c r="G4754" i="6"/>
  <c r="G4755" i="6"/>
  <c r="G4756" i="6"/>
  <c r="G4757" i="6"/>
  <c r="G4758" i="6"/>
  <c r="G4759" i="6"/>
  <c r="G4760" i="6"/>
  <c r="G4761" i="6"/>
  <c r="G4762" i="6"/>
  <c r="G4763" i="6"/>
  <c r="G4764" i="6"/>
  <c r="G4765" i="6"/>
  <c r="G4766" i="6"/>
  <c r="G4767" i="6"/>
  <c r="G4768" i="6"/>
  <c r="G4769" i="6"/>
  <c r="G4770" i="6"/>
  <c r="G4771" i="6"/>
  <c r="G4772" i="6"/>
  <c r="G4773" i="6"/>
  <c r="G4774" i="6"/>
  <c r="G4775" i="6"/>
  <c r="G4776" i="6"/>
  <c r="G4777" i="6"/>
  <c r="G4778" i="6"/>
  <c r="G4779" i="6"/>
  <c r="G4780" i="6"/>
  <c r="G4781" i="6"/>
  <c r="G4782" i="6"/>
  <c r="G4783" i="6"/>
  <c r="G4784" i="6"/>
  <c r="G4785" i="6"/>
  <c r="G4786" i="6"/>
  <c r="G4787" i="6"/>
  <c r="G4788" i="6"/>
  <c r="G4789" i="6"/>
  <c r="G4790" i="6"/>
  <c r="G4791" i="6"/>
  <c r="G4792" i="6"/>
  <c r="G4793" i="6"/>
  <c r="G4794" i="6"/>
  <c r="G4795" i="6"/>
  <c r="G4796" i="6"/>
  <c r="G4797" i="6"/>
  <c r="G4798" i="6"/>
  <c r="G4799" i="6"/>
  <c r="G4800" i="6"/>
  <c r="G4801" i="6"/>
  <c r="G4802" i="6"/>
  <c r="G4803" i="6"/>
  <c r="G4804" i="6"/>
  <c r="G4805" i="6"/>
  <c r="G4806" i="6"/>
  <c r="G4807" i="6"/>
  <c r="G4808" i="6"/>
  <c r="G4809" i="6"/>
  <c r="G4810" i="6"/>
  <c r="G4811" i="6"/>
  <c r="G4812" i="6"/>
  <c r="G4813" i="6"/>
  <c r="G4814" i="6"/>
  <c r="G4815" i="6"/>
  <c r="G4816" i="6"/>
  <c r="G4817" i="6"/>
  <c r="G4818" i="6"/>
  <c r="G4819" i="6"/>
  <c r="G4820" i="6"/>
  <c r="G4821" i="6"/>
  <c r="G4822" i="6"/>
  <c r="G4823" i="6"/>
  <c r="G4824" i="6"/>
  <c r="G4825" i="6"/>
  <c r="G4826" i="6"/>
  <c r="G4827" i="6"/>
  <c r="G4828" i="6"/>
  <c r="G4829" i="6"/>
  <c r="G4830" i="6"/>
  <c r="G4831" i="6"/>
  <c r="G4832" i="6"/>
  <c r="G4833" i="6"/>
  <c r="G4834" i="6"/>
  <c r="G4835" i="6"/>
  <c r="G4836" i="6"/>
  <c r="G4837" i="6"/>
  <c r="G4838" i="6"/>
  <c r="G4839" i="6"/>
  <c r="G4840" i="6"/>
  <c r="G4841" i="6"/>
  <c r="G4842" i="6"/>
  <c r="G4843" i="6"/>
  <c r="G4844" i="6"/>
  <c r="G4845" i="6"/>
  <c r="G4846" i="6"/>
  <c r="G4847" i="6"/>
  <c r="G4848" i="6"/>
  <c r="G4849" i="6"/>
  <c r="G4850" i="6"/>
  <c r="G4851" i="6"/>
  <c r="G4852" i="6"/>
  <c r="G4853" i="6"/>
  <c r="G4854" i="6"/>
  <c r="G4855" i="6"/>
  <c r="G4856" i="6"/>
  <c r="G4857" i="6"/>
  <c r="G4858" i="6"/>
  <c r="G4859" i="6"/>
  <c r="G4860" i="6"/>
  <c r="G4861" i="6"/>
  <c r="G4862" i="6"/>
  <c r="G4863" i="6"/>
  <c r="G4864" i="6"/>
  <c r="G4865" i="6"/>
  <c r="G4866" i="6"/>
  <c r="G4867" i="6"/>
  <c r="G4868" i="6"/>
  <c r="G4869" i="6"/>
  <c r="G4870" i="6"/>
  <c r="G4871" i="6"/>
  <c r="G4872" i="6"/>
  <c r="G4873" i="6"/>
  <c r="G4874" i="6"/>
  <c r="G4875" i="6"/>
  <c r="G4876" i="6"/>
  <c r="G4877" i="6"/>
  <c r="G4878" i="6"/>
  <c r="G4879" i="6"/>
  <c r="G4880" i="6"/>
  <c r="G4881" i="6"/>
  <c r="G4882" i="6"/>
  <c r="G4883" i="6"/>
  <c r="G4884" i="6"/>
  <c r="G4885" i="6"/>
  <c r="G4886" i="6"/>
  <c r="G4887" i="6"/>
  <c r="G4888" i="6"/>
  <c r="G4889" i="6"/>
  <c r="G4890" i="6"/>
  <c r="G4891" i="6"/>
  <c r="G4892" i="6"/>
  <c r="G4893" i="6"/>
  <c r="G4894" i="6"/>
  <c r="G4895" i="6"/>
  <c r="G4896" i="6"/>
  <c r="G4897" i="6"/>
  <c r="G4898" i="6"/>
  <c r="G4899" i="6"/>
  <c r="G4900" i="6"/>
  <c r="G4901" i="6"/>
  <c r="G4902" i="6"/>
  <c r="G4903" i="6"/>
  <c r="G4904" i="6"/>
  <c r="G4905" i="6"/>
  <c r="G4906" i="6"/>
  <c r="G4907" i="6"/>
  <c r="G4908" i="6"/>
  <c r="G4909" i="6"/>
  <c r="G4910" i="6"/>
  <c r="G4911" i="6"/>
  <c r="G4912" i="6"/>
  <c r="G4913" i="6"/>
  <c r="G4914" i="6"/>
  <c r="G4915" i="6"/>
  <c r="G4916" i="6"/>
  <c r="G4917" i="6"/>
  <c r="G4918" i="6"/>
  <c r="G4919" i="6"/>
  <c r="G4920" i="6"/>
  <c r="G4921" i="6"/>
  <c r="G4922" i="6"/>
  <c r="G4923" i="6"/>
  <c r="G4924" i="6"/>
  <c r="G4925" i="6"/>
  <c r="G4926" i="6"/>
  <c r="G4927" i="6"/>
  <c r="G4928" i="6"/>
  <c r="G4929" i="6"/>
  <c r="G4930" i="6"/>
  <c r="G4931" i="6"/>
  <c r="G4932" i="6"/>
  <c r="G4933" i="6"/>
  <c r="G4934" i="6"/>
  <c r="G4935" i="6"/>
  <c r="G4936" i="6"/>
  <c r="G4937" i="6"/>
  <c r="G4938" i="6"/>
  <c r="G4939" i="6"/>
  <c r="G4940" i="6"/>
  <c r="G4941" i="6"/>
  <c r="G4942" i="6"/>
  <c r="G4943" i="6"/>
  <c r="G4944" i="6"/>
  <c r="G4945" i="6"/>
  <c r="G4946" i="6"/>
  <c r="G4947" i="6"/>
  <c r="G4948" i="6"/>
  <c r="G4949" i="6"/>
  <c r="G4950" i="6"/>
  <c r="G4951" i="6"/>
  <c r="G4952" i="6"/>
  <c r="G4953" i="6"/>
  <c r="G4954" i="6"/>
  <c r="G4955" i="6"/>
  <c r="G4956" i="6"/>
  <c r="G4957" i="6"/>
  <c r="G4958" i="6"/>
  <c r="G4959" i="6"/>
  <c r="G4960" i="6"/>
  <c r="G4961" i="6"/>
  <c r="G4962" i="6"/>
  <c r="G4963" i="6"/>
  <c r="G4964" i="6"/>
  <c r="G4965" i="6"/>
  <c r="G4966" i="6"/>
  <c r="G4967" i="6"/>
  <c r="G4968" i="6"/>
  <c r="G4969" i="6"/>
  <c r="G4970" i="6"/>
  <c r="G4971" i="6"/>
  <c r="G4972" i="6"/>
  <c r="G4973" i="6"/>
  <c r="G4974" i="6"/>
  <c r="G4975" i="6"/>
  <c r="G4976" i="6"/>
  <c r="G4977" i="6"/>
  <c r="G4978" i="6"/>
  <c r="G4979" i="6"/>
  <c r="G4980" i="6"/>
  <c r="G4981" i="6"/>
  <c r="G4982" i="6"/>
  <c r="G4983" i="6"/>
  <c r="G4984" i="6"/>
  <c r="G4985" i="6"/>
  <c r="G4986" i="6"/>
  <c r="G4987" i="6"/>
  <c r="G4988" i="6"/>
  <c r="G4989" i="6"/>
  <c r="G4990" i="6"/>
  <c r="G4991" i="6"/>
  <c r="G4992" i="6"/>
  <c r="G4993" i="6"/>
  <c r="G4994" i="6"/>
  <c r="G4995" i="6"/>
  <c r="G4996" i="6"/>
  <c r="G4997" i="6"/>
  <c r="G4998" i="6"/>
  <c r="G4999" i="6"/>
  <c r="G5000" i="6"/>
  <c r="G5001" i="6"/>
  <c r="G5002" i="6"/>
  <c r="G5003" i="6"/>
  <c r="G5004" i="6"/>
  <c r="G5005" i="6"/>
  <c r="G5006" i="6"/>
  <c r="G5007" i="6"/>
  <c r="G5008" i="6"/>
  <c r="G5009" i="6"/>
  <c r="G5010" i="6"/>
  <c r="G5011" i="6"/>
  <c r="G5012" i="6"/>
  <c r="G5013" i="6"/>
  <c r="G5014" i="6"/>
  <c r="G5015" i="6"/>
  <c r="G5016" i="6"/>
  <c r="G5017" i="6"/>
  <c r="G5018" i="6"/>
  <c r="G5019" i="6"/>
  <c r="G5020" i="6"/>
  <c r="G5021" i="6"/>
  <c r="G5022" i="6"/>
  <c r="G5023" i="6"/>
  <c r="G5024" i="6"/>
  <c r="G5025" i="6"/>
  <c r="G5026" i="6"/>
  <c r="G5027" i="6"/>
  <c r="G5028" i="6"/>
  <c r="G5029" i="6"/>
  <c r="G5030" i="6"/>
  <c r="G5031" i="6"/>
  <c r="G5032" i="6"/>
  <c r="G5033" i="6"/>
  <c r="G5034" i="6"/>
  <c r="G5035" i="6"/>
  <c r="G5036" i="6"/>
  <c r="G5037" i="6"/>
  <c r="G5038" i="6"/>
  <c r="G5039" i="6"/>
  <c r="G5040" i="6"/>
  <c r="G5041" i="6"/>
  <c r="G5042" i="6"/>
  <c r="G5043" i="6"/>
  <c r="G5044" i="6"/>
  <c r="G5045" i="6"/>
  <c r="G5046" i="6"/>
  <c r="G5047" i="6"/>
  <c r="G5048" i="6"/>
  <c r="G5049" i="6"/>
  <c r="G5050" i="6"/>
  <c r="G5051" i="6"/>
  <c r="G5052" i="6"/>
  <c r="G5053" i="6"/>
  <c r="G5054" i="6"/>
  <c r="G5055" i="6"/>
  <c r="G5056" i="6"/>
  <c r="G5057" i="6"/>
  <c r="G5058" i="6"/>
  <c r="G5059" i="6"/>
  <c r="G5060" i="6"/>
  <c r="G5061" i="6"/>
  <c r="G5062" i="6"/>
  <c r="G5063" i="6"/>
  <c r="G5064" i="6"/>
  <c r="G5065" i="6"/>
  <c r="G5066" i="6"/>
  <c r="G5067" i="6"/>
  <c r="G5068" i="6"/>
  <c r="G5069" i="6"/>
  <c r="G5070" i="6"/>
  <c r="G5071" i="6"/>
  <c r="G5072" i="6"/>
  <c r="G5073" i="6"/>
  <c r="G5074" i="6"/>
  <c r="G5075" i="6"/>
  <c r="G5076" i="6"/>
  <c r="G5077" i="6"/>
  <c r="G5078" i="6"/>
  <c r="G5079" i="6"/>
  <c r="G5080" i="6"/>
  <c r="G5081" i="6"/>
  <c r="G5082" i="6"/>
  <c r="G5083" i="6"/>
  <c r="G5084" i="6"/>
  <c r="G5085" i="6"/>
  <c r="G5086" i="6"/>
  <c r="G5087" i="6"/>
  <c r="G5088" i="6"/>
  <c r="G5089" i="6"/>
  <c r="G5090" i="6"/>
  <c r="G5091" i="6"/>
  <c r="G5092" i="6"/>
  <c r="G5093" i="6"/>
  <c r="G5094" i="6"/>
  <c r="G5095" i="6"/>
  <c r="G5096" i="6"/>
  <c r="G5097" i="6"/>
  <c r="G5098" i="6"/>
  <c r="G5099" i="6"/>
  <c r="G5100" i="6"/>
  <c r="G5101" i="6"/>
  <c r="G5102" i="6"/>
  <c r="G5103" i="6"/>
  <c r="G5104" i="6"/>
  <c r="G5105" i="6"/>
  <c r="G5106" i="6"/>
  <c r="G5107" i="6"/>
  <c r="G5108" i="6"/>
  <c r="G5109" i="6"/>
  <c r="G5110" i="6"/>
  <c r="G5111" i="6"/>
  <c r="G5112" i="6"/>
  <c r="G5113" i="6"/>
  <c r="G5114" i="6"/>
  <c r="G5115" i="6"/>
  <c r="G5116" i="6"/>
  <c r="G5117" i="6"/>
  <c r="G5118" i="6"/>
  <c r="G5119" i="6"/>
  <c r="G5120" i="6"/>
  <c r="G5121" i="6"/>
  <c r="G5122" i="6"/>
  <c r="G5123" i="6"/>
  <c r="G5124" i="6"/>
  <c r="G5125" i="6"/>
  <c r="G5126" i="6"/>
  <c r="G5127" i="6"/>
  <c r="G5128" i="6"/>
  <c r="G5129" i="6"/>
  <c r="G5130" i="6"/>
  <c r="G5131" i="6"/>
  <c r="G5132" i="6"/>
  <c r="G5133" i="6"/>
  <c r="G5134" i="6"/>
  <c r="G5135" i="6"/>
  <c r="G5136" i="6"/>
  <c r="G5137" i="6"/>
  <c r="G5138" i="6"/>
  <c r="G5139" i="6"/>
  <c r="G5140" i="6"/>
  <c r="G5141" i="6"/>
  <c r="G5142" i="6"/>
  <c r="G5143" i="6"/>
  <c r="G5144" i="6"/>
  <c r="G5145" i="6"/>
  <c r="G5146" i="6"/>
  <c r="G5147" i="6"/>
  <c r="G5148" i="6"/>
  <c r="G5149" i="6"/>
  <c r="G5150" i="6"/>
  <c r="G5151" i="6"/>
  <c r="G5152" i="6"/>
  <c r="G5153" i="6"/>
  <c r="G5154" i="6"/>
  <c r="G5155" i="6"/>
  <c r="G5156" i="6"/>
  <c r="G5157" i="6"/>
  <c r="G5158" i="6"/>
  <c r="G5159" i="6"/>
  <c r="G5160" i="6"/>
  <c r="G5161" i="6"/>
  <c r="G5162" i="6"/>
  <c r="G5163" i="6"/>
  <c r="G5164" i="6"/>
  <c r="G5165" i="6"/>
  <c r="G5166" i="6"/>
  <c r="G5167" i="6"/>
  <c r="G5168" i="6"/>
  <c r="G5169" i="6"/>
  <c r="G5170" i="6"/>
  <c r="G5171" i="6"/>
  <c r="G5172" i="6"/>
  <c r="G5173" i="6"/>
  <c r="G5174" i="6"/>
  <c r="G5175" i="6"/>
  <c r="G5176" i="6"/>
  <c r="G5177" i="6"/>
  <c r="G5178" i="6"/>
  <c r="G5179" i="6"/>
  <c r="G5180" i="6"/>
  <c r="G5181" i="6"/>
  <c r="G5182" i="6"/>
  <c r="G5183" i="6"/>
  <c r="G5184" i="6"/>
  <c r="G5185" i="6"/>
  <c r="G5186" i="6"/>
  <c r="G5187" i="6"/>
  <c r="G5188" i="6"/>
  <c r="G5189" i="6"/>
  <c r="G5190" i="6"/>
  <c r="G5191" i="6"/>
  <c r="G5192" i="6"/>
  <c r="G5193" i="6"/>
  <c r="G5194" i="6"/>
  <c r="G5195" i="6"/>
  <c r="G5196" i="6"/>
  <c r="G5197" i="6"/>
  <c r="G5198" i="6"/>
  <c r="G5199" i="6"/>
  <c r="G5200" i="6"/>
  <c r="G5201" i="6"/>
  <c r="G5202" i="6"/>
  <c r="G5203" i="6"/>
  <c r="G5204" i="6"/>
  <c r="G5205" i="6"/>
  <c r="G5206" i="6"/>
  <c r="G5207" i="6"/>
  <c r="G5208" i="6"/>
  <c r="G5209" i="6"/>
  <c r="G5210" i="6"/>
  <c r="G5211" i="6"/>
  <c r="G5212" i="6"/>
  <c r="G5213" i="6"/>
  <c r="G5214" i="6"/>
  <c r="G5215" i="6"/>
  <c r="G5216" i="6"/>
  <c r="G5217" i="6"/>
  <c r="G5218" i="6"/>
  <c r="G5219" i="6"/>
  <c r="G5220" i="6"/>
  <c r="G5221" i="6"/>
  <c r="G5222" i="6"/>
  <c r="G5223" i="6"/>
  <c r="G5224" i="6"/>
  <c r="G5225" i="6"/>
  <c r="G5226" i="6"/>
  <c r="G5227" i="6"/>
  <c r="G5228" i="6"/>
  <c r="G5229" i="6"/>
  <c r="G5230" i="6"/>
  <c r="G5231" i="6"/>
  <c r="G5232" i="6"/>
  <c r="G5233" i="6"/>
  <c r="G5234" i="6"/>
  <c r="G5235" i="6"/>
  <c r="G5236" i="6"/>
  <c r="G5237" i="6"/>
  <c r="G5238" i="6"/>
  <c r="G5239" i="6"/>
  <c r="G5240" i="6"/>
  <c r="G5241" i="6"/>
  <c r="G5242" i="6"/>
  <c r="G5243" i="6"/>
  <c r="G5244" i="6"/>
  <c r="G5245" i="6"/>
  <c r="G5246" i="6"/>
  <c r="G5247" i="6"/>
  <c r="G5248" i="6"/>
  <c r="G5249" i="6"/>
  <c r="G5250" i="6"/>
  <c r="G5251" i="6"/>
  <c r="G5252" i="6"/>
  <c r="G5253" i="6"/>
  <c r="G5254" i="6"/>
  <c r="G5255" i="6"/>
  <c r="G5256" i="6"/>
  <c r="G5257" i="6"/>
  <c r="G5258" i="6"/>
  <c r="G5259" i="6"/>
  <c r="G5260" i="6"/>
  <c r="G5261" i="6"/>
  <c r="G5262" i="6"/>
  <c r="G5263" i="6"/>
  <c r="G5264" i="6"/>
  <c r="G5265" i="6"/>
  <c r="G5266" i="6"/>
  <c r="G5267" i="6"/>
  <c r="G5268" i="6"/>
  <c r="G5269" i="6"/>
  <c r="G5270" i="6"/>
  <c r="G5271" i="6"/>
  <c r="G5272" i="6"/>
  <c r="G5273" i="6"/>
  <c r="G5274" i="6"/>
  <c r="G5275" i="6"/>
  <c r="G5276" i="6"/>
  <c r="G5277" i="6"/>
  <c r="G5278" i="6"/>
  <c r="G5279" i="6"/>
  <c r="G5280" i="6"/>
  <c r="G5281" i="6"/>
  <c r="G5282" i="6"/>
  <c r="G5283" i="6"/>
  <c r="G5284" i="6"/>
  <c r="G5285" i="6"/>
  <c r="G5286" i="6"/>
  <c r="G5287" i="6"/>
  <c r="G5288" i="6"/>
  <c r="G5289" i="6"/>
  <c r="G5290" i="6"/>
  <c r="G5291" i="6"/>
  <c r="G5292" i="6"/>
  <c r="G5293" i="6"/>
  <c r="G5294" i="6"/>
  <c r="G5295" i="6"/>
  <c r="G5296" i="6"/>
  <c r="G5297" i="6"/>
  <c r="G5298" i="6"/>
  <c r="G5299" i="6"/>
  <c r="G5300" i="6"/>
  <c r="G5301" i="6"/>
  <c r="G5302" i="6"/>
  <c r="G5303" i="6"/>
  <c r="G5304" i="6"/>
  <c r="G5305" i="6"/>
  <c r="G5306" i="6"/>
  <c r="G5307" i="6"/>
  <c r="G5308" i="6"/>
  <c r="G5309" i="6"/>
  <c r="G5310" i="6"/>
  <c r="G5311" i="6"/>
  <c r="G5312" i="6"/>
  <c r="G5313" i="6"/>
  <c r="G5314" i="6"/>
  <c r="G5315" i="6"/>
  <c r="G5316" i="6"/>
  <c r="G5317" i="6"/>
  <c r="G5318" i="6"/>
  <c r="G5319" i="6"/>
  <c r="G5320" i="6"/>
  <c r="G5321" i="6"/>
  <c r="G5322" i="6"/>
  <c r="G5323" i="6"/>
  <c r="G5324" i="6"/>
  <c r="G5325" i="6"/>
  <c r="G5326" i="6"/>
  <c r="G5327" i="6"/>
  <c r="G5328" i="6"/>
  <c r="G5329" i="6"/>
  <c r="G5330" i="6"/>
  <c r="G5331" i="6"/>
  <c r="G5332" i="6"/>
  <c r="G5333" i="6"/>
  <c r="G5334" i="6"/>
  <c r="G5335" i="6"/>
  <c r="G5336" i="6"/>
  <c r="G5337" i="6"/>
  <c r="G5338" i="6"/>
  <c r="G5339" i="6"/>
  <c r="G5340" i="6"/>
  <c r="G5341" i="6"/>
  <c r="G5342" i="6"/>
  <c r="G5343" i="6"/>
  <c r="G5344" i="6"/>
  <c r="G5345" i="6"/>
  <c r="G5346" i="6"/>
  <c r="G5347" i="6"/>
  <c r="G5348" i="6"/>
  <c r="G5349" i="6"/>
  <c r="G5350" i="6"/>
  <c r="G5351" i="6"/>
  <c r="G5352" i="6"/>
  <c r="G5353" i="6"/>
  <c r="G5354" i="6"/>
  <c r="G5355" i="6"/>
  <c r="G5356" i="6"/>
  <c r="G5357" i="6"/>
  <c r="G5358" i="6"/>
  <c r="G5359" i="6"/>
  <c r="G5360" i="6"/>
  <c r="G5361" i="6"/>
  <c r="G5362" i="6"/>
  <c r="G5363" i="6"/>
  <c r="G5364" i="6"/>
  <c r="G5365" i="6"/>
  <c r="G5366" i="6"/>
  <c r="G5367" i="6"/>
  <c r="G5368" i="6"/>
  <c r="G5369" i="6"/>
  <c r="G5370" i="6"/>
  <c r="G5371" i="6"/>
  <c r="G5372" i="6"/>
  <c r="G5373" i="6"/>
  <c r="G5374" i="6"/>
  <c r="G5375" i="6"/>
  <c r="G5376" i="6"/>
  <c r="G5377" i="6"/>
  <c r="G5378" i="6"/>
  <c r="G5379" i="6"/>
  <c r="G5380" i="6"/>
  <c r="G5381" i="6"/>
  <c r="G5382" i="6"/>
  <c r="G5383" i="6"/>
  <c r="G5384" i="6"/>
  <c r="G5385" i="6"/>
  <c r="G5386" i="6"/>
  <c r="G5387" i="6"/>
  <c r="G5388" i="6"/>
  <c r="G5389" i="6"/>
  <c r="G5390" i="6"/>
  <c r="G5391" i="6"/>
  <c r="G5392" i="6"/>
  <c r="G5393" i="6"/>
  <c r="G5394" i="6"/>
  <c r="G5395" i="6"/>
  <c r="G5396" i="6"/>
  <c r="G5397" i="6"/>
  <c r="G5398" i="6"/>
  <c r="G5399" i="6"/>
  <c r="G5400" i="6"/>
  <c r="G5401" i="6"/>
  <c r="G5402" i="6"/>
  <c r="G5403" i="6"/>
  <c r="G5404" i="6"/>
  <c r="G5405" i="6"/>
  <c r="G5406" i="6"/>
  <c r="G5407" i="6"/>
  <c r="G5408" i="6"/>
  <c r="G5409" i="6"/>
  <c r="G5410" i="6"/>
  <c r="G5411" i="6"/>
  <c r="G5412" i="6"/>
  <c r="G5413" i="6"/>
  <c r="G5414" i="6"/>
  <c r="G5415" i="6"/>
  <c r="G5416" i="6"/>
  <c r="G5417" i="6"/>
  <c r="G5418" i="6"/>
  <c r="G5419" i="6"/>
  <c r="G5420" i="6"/>
  <c r="G5421" i="6"/>
  <c r="G5422" i="6"/>
  <c r="G5423" i="6"/>
  <c r="G5424" i="6"/>
  <c r="G5425" i="6"/>
  <c r="G5426" i="6"/>
  <c r="G5427" i="6"/>
  <c r="G5428" i="6"/>
  <c r="G5429" i="6"/>
  <c r="G5430" i="6"/>
  <c r="G5431" i="6"/>
  <c r="G5432" i="6"/>
  <c r="G5433" i="6"/>
  <c r="G5434" i="6"/>
  <c r="G5435" i="6"/>
  <c r="G5436" i="6"/>
  <c r="G5437" i="6"/>
  <c r="G5438" i="6"/>
  <c r="G5439" i="6"/>
  <c r="G5440" i="6"/>
  <c r="G5441" i="6"/>
  <c r="G5442" i="6"/>
  <c r="G5443" i="6"/>
  <c r="G5444" i="6"/>
  <c r="G5445" i="6"/>
  <c r="G5446" i="6"/>
  <c r="G5447" i="6"/>
  <c r="G5448" i="6"/>
  <c r="G5449" i="6"/>
  <c r="G5450" i="6"/>
  <c r="G5451" i="6"/>
  <c r="G5452" i="6"/>
  <c r="G5453" i="6"/>
  <c r="G5454" i="6"/>
  <c r="G5455" i="6"/>
  <c r="G5456" i="6"/>
  <c r="G5457" i="6"/>
  <c r="G5458" i="6"/>
  <c r="G5459" i="6"/>
  <c r="G5460" i="6"/>
  <c r="G5461" i="6"/>
  <c r="G5462" i="6"/>
  <c r="G5463" i="6"/>
  <c r="G5464" i="6"/>
  <c r="G5465" i="6"/>
  <c r="G5466" i="6"/>
  <c r="G5467" i="6"/>
  <c r="G5468" i="6"/>
  <c r="G5469" i="6"/>
  <c r="G5470" i="6"/>
  <c r="G5471" i="6"/>
  <c r="G5472" i="6"/>
  <c r="G5473" i="6"/>
  <c r="G5474" i="6"/>
  <c r="G5475" i="6"/>
  <c r="G5476" i="6"/>
  <c r="G5477" i="6"/>
  <c r="G5478" i="6"/>
  <c r="G5479" i="6"/>
  <c r="G5480" i="6"/>
  <c r="G5481" i="6"/>
  <c r="G5482" i="6"/>
  <c r="G5483" i="6"/>
  <c r="G5484" i="6"/>
  <c r="G5485" i="6"/>
  <c r="G5486" i="6"/>
  <c r="G5487" i="6"/>
  <c r="G5488" i="6"/>
  <c r="G5489" i="6"/>
  <c r="G5490" i="6"/>
  <c r="G5491" i="6"/>
  <c r="G5492" i="6"/>
  <c r="G5493" i="6"/>
  <c r="G5494" i="6"/>
  <c r="G5495" i="6"/>
  <c r="G5496" i="6"/>
  <c r="G5497" i="6"/>
  <c r="G5498" i="6"/>
  <c r="G5499" i="6"/>
  <c r="G5500" i="6"/>
  <c r="G5501" i="6"/>
  <c r="G5502" i="6"/>
  <c r="G5503" i="6"/>
  <c r="G5504" i="6"/>
  <c r="G5505" i="6"/>
  <c r="G5506" i="6"/>
  <c r="G5507" i="6"/>
  <c r="G5508" i="6"/>
  <c r="G5509" i="6"/>
  <c r="G5510" i="6"/>
  <c r="G5511" i="6"/>
  <c r="G5512" i="6"/>
  <c r="G5513" i="6"/>
  <c r="G5514" i="6"/>
  <c r="G5515" i="6"/>
  <c r="G5516" i="6"/>
  <c r="G5517" i="6"/>
  <c r="G5518" i="6"/>
  <c r="G5519" i="6"/>
  <c r="G5520" i="6"/>
  <c r="G5521" i="6"/>
  <c r="G5522" i="6"/>
  <c r="G5523" i="6"/>
  <c r="G5524" i="6"/>
  <c r="G5525" i="6"/>
  <c r="G5526" i="6"/>
  <c r="G5527" i="6"/>
  <c r="G5528" i="6"/>
  <c r="G5529" i="6"/>
  <c r="G5530" i="6"/>
  <c r="G5531" i="6"/>
  <c r="G5532" i="6"/>
  <c r="G5533" i="6"/>
  <c r="G5534" i="6"/>
  <c r="G5535" i="6"/>
  <c r="G5536" i="6"/>
  <c r="G5537" i="6"/>
  <c r="G5538" i="6"/>
  <c r="G5539" i="6"/>
  <c r="G5540" i="6"/>
  <c r="G5541" i="6"/>
  <c r="G5542" i="6"/>
  <c r="G5543" i="6"/>
  <c r="G5544" i="6"/>
  <c r="G5545" i="6"/>
  <c r="G5546" i="6"/>
  <c r="G5547" i="6"/>
  <c r="G5548" i="6"/>
  <c r="G5549" i="6"/>
  <c r="G5550" i="6"/>
  <c r="G5551" i="6"/>
  <c r="G5552" i="6"/>
  <c r="G5553" i="6"/>
  <c r="G5554" i="6"/>
  <c r="G5555" i="6"/>
  <c r="G5556" i="6"/>
  <c r="G5557" i="6"/>
  <c r="G5558" i="6"/>
  <c r="G5559" i="6"/>
  <c r="G5560" i="6"/>
  <c r="G5561" i="6"/>
  <c r="G5562" i="6"/>
  <c r="G5563" i="6"/>
  <c r="G5564" i="6"/>
  <c r="G5565" i="6"/>
  <c r="G5566" i="6"/>
  <c r="G5567" i="6"/>
  <c r="G5568" i="6"/>
  <c r="G5569" i="6"/>
  <c r="G5570" i="6"/>
  <c r="G5571" i="6"/>
  <c r="G5572" i="6"/>
  <c r="G5573" i="6"/>
  <c r="G5574" i="6"/>
  <c r="G5575" i="6"/>
  <c r="G5576" i="6"/>
  <c r="G5577" i="6"/>
  <c r="G5578" i="6"/>
  <c r="G5579" i="6"/>
  <c r="G5580" i="6"/>
  <c r="G5581" i="6"/>
  <c r="G5582" i="6"/>
  <c r="G5583" i="6"/>
  <c r="G5584" i="6"/>
  <c r="G5585" i="6"/>
  <c r="G5586" i="6"/>
  <c r="G5587" i="6"/>
  <c r="G5588" i="6"/>
  <c r="G5589" i="6"/>
  <c r="G5590" i="6"/>
  <c r="G5591" i="6"/>
  <c r="G5592" i="6"/>
  <c r="G5593" i="6"/>
  <c r="G5594" i="6"/>
  <c r="G5595" i="6"/>
  <c r="G5596" i="6"/>
  <c r="G5597" i="6"/>
  <c r="G5598" i="6"/>
  <c r="G5599" i="6"/>
  <c r="G5600" i="6"/>
  <c r="G5601" i="6"/>
  <c r="G5602" i="6"/>
  <c r="G5603" i="6"/>
  <c r="G5604" i="6"/>
  <c r="G5605" i="6"/>
  <c r="G5606" i="6"/>
  <c r="G5607" i="6"/>
  <c r="G5608" i="6"/>
  <c r="G5609" i="6"/>
  <c r="G5610" i="6"/>
  <c r="G5611" i="6"/>
  <c r="G5612" i="6"/>
  <c r="G5613" i="6"/>
  <c r="G5614" i="6"/>
  <c r="G5615" i="6"/>
  <c r="G5616" i="6"/>
  <c r="G5617" i="6"/>
  <c r="G5618" i="6"/>
  <c r="G5619" i="6"/>
  <c r="G5620" i="6"/>
  <c r="G5621" i="6"/>
  <c r="G5622" i="6"/>
  <c r="G5623" i="6"/>
  <c r="G5624" i="6"/>
  <c r="G5625" i="6"/>
  <c r="G5626" i="6"/>
  <c r="G5627" i="6"/>
  <c r="G5628" i="6"/>
  <c r="G5629" i="6"/>
  <c r="G5630" i="6"/>
  <c r="G5631" i="6"/>
  <c r="G5632" i="6"/>
  <c r="G5633" i="6"/>
  <c r="G5634" i="6"/>
  <c r="G5635" i="6"/>
  <c r="G5636" i="6"/>
  <c r="G5637" i="6"/>
  <c r="G5638" i="6"/>
  <c r="G5639" i="6"/>
  <c r="G5640" i="6"/>
  <c r="G5641" i="6"/>
  <c r="G5642" i="6"/>
  <c r="G5643" i="6"/>
  <c r="G5644" i="6"/>
  <c r="G5645" i="6"/>
  <c r="G5646" i="6"/>
  <c r="G5647" i="6"/>
  <c r="G5648" i="6"/>
  <c r="G5649" i="6"/>
  <c r="G5650" i="6"/>
  <c r="G5651" i="6"/>
  <c r="G5652" i="6"/>
  <c r="G5653" i="6"/>
  <c r="G5654" i="6"/>
  <c r="G5655" i="6"/>
  <c r="G5656" i="6"/>
  <c r="G5657" i="6"/>
  <c r="G5658" i="6"/>
  <c r="G5659" i="6"/>
  <c r="G5660" i="6"/>
  <c r="G5661" i="6"/>
  <c r="G5662" i="6"/>
  <c r="G5663" i="6"/>
  <c r="G5664" i="6"/>
  <c r="G5665" i="6"/>
  <c r="G5666" i="6"/>
  <c r="G5667" i="6"/>
  <c r="G5668" i="6"/>
  <c r="G5669" i="6"/>
  <c r="G5670" i="6"/>
  <c r="G5671" i="6"/>
  <c r="G5672" i="6"/>
  <c r="G5673" i="6"/>
  <c r="G5674" i="6"/>
  <c r="G5675" i="6"/>
  <c r="G5676" i="6"/>
  <c r="G5677" i="6"/>
  <c r="G5678" i="6"/>
  <c r="G5679" i="6"/>
  <c r="G5680" i="6"/>
  <c r="G5681" i="6"/>
  <c r="G5682" i="6"/>
  <c r="G5683" i="6"/>
  <c r="G5684" i="6"/>
  <c r="G5685" i="6"/>
  <c r="G5686" i="6"/>
  <c r="G5687" i="6"/>
  <c r="G5688" i="6"/>
  <c r="G5689" i="6"/>
  <c r="G5690" i="6"/>
  <c r="G5691" i="6"/>
  <c r="G5692" i="6"/>
  <c r="G5693" i="6"/>
  <c r="G5694" i="6"/>
  <c r="G5695" i="6"/>
  <c r="G5696" i="6"/>
  <c r="G5697" i="6"/>
  <c r="G5698" i="6"/>
  <c r="G5699" i="6"/>
  <c r="G5700" i="6"/>
  <c r="G5701" i="6"/>
  <c r="G5702" i="6"/>
  <c r="G5703" i="6"/>
  <c r="G5704" i="6"/>
  <c r="G5705" i="6"/>
  <c r="G5706" i="6"/>
  <c r="G5707" i="6"/>
  <c r="G5708" i="6"/>
  <c r="G5709" i="6"/>
  <c r="G5710" i="6"/>
  <c r="G5711" i="6"/>
  <c r="G5712" i="6"/>
  <c r="G5713" i="6"/>
  <c r="G5714" i="6"/>
  <c r="G5715" i="6"/>
  <c r="G5716" i="6"/>
  <c r="G5717" i="6"/>
  <c r="G5718" i="6"/>
  <c r="G5719" i="6"/>
  <c r="G5720" i="6"/>
  <c r="G5721" i="6"/>
  <c r="G5722" i="6"/>
  <c r="G5723" i="6"/>
  <c r="G5724" i="6"/>
  <c r="G5725" i="6"/>
  <c r="G5726" i="6"/>
  <c r="G5727" i="6"/>
  <c r="G5728" i="6"/>
  <c r="G5729" i="6"/>
  <c r="G5730" i="6"/>
  <c r="G5731" i="6"/>
  <c r="G5732" i="6"/>
  <c r="G5733" i="6"/>
  <c r="G5734" i="6"/>
  <c r="G5735" i="6"/>
  <c r="G5736" i="6"/>
  <c r="G5737" i="6"/>
  <c r="G5738" i="6"/>
  <c r="G5739" i="6"/>
  <c r="G5740" i="6"/>
  <c r="G5741" i="6"/>
  <c r="G5742" i="6"/>
  <c r="G5743" i="6"/>
  <c r="G5744" i="6"/>
  <c r="G5745" i="6"/>
  <c r="G5746" i="6"/>
  <c r="G5747" i="6"/>
  <c r="G5748" i="6"/>
  <c r="G5749" i="6"/>
  <c r="G5750" i="6"/>
  <c r="G5751" i="6"/>
  <c r="G5752" i="6"/>
  <c r="G5753" i="6"/>
  <c r="G5754" i="6"/>
  <c r="G5755" i="6"/>
  <c r="G5756" i="6"/>
  <c r="G5757" i="6"/>
  <c r="G5758" i="6"/>
  <c r="G5759" i="6"/>
  <c r="G5760" i="6"/>
  <c r="G5761" i="6"/>
  <c r="G5762" i="6"/>
  <c r="G5763" i="6"/>
  <c r="G5764" i="6"/>
  <c r="G5765" i="6"/>
  <c r="G5766" i="6"/>
  <c r="G5767" i="6"/>
  <c r="G5768" i="6"/>
  <c r="G5769" i="6"/>
  <c r="G5770" i="6"/>
  <c r="G5771" i="6"/>
  <c r="G5772" i="6"/>
  <c r="G5773" i="6"/>
  <c r="G5774" i="6"/>
  <c r="G5775" i="6"/>
  <c r="G5776" i="6"/>
  <c r="G5777" i="6"/>
  <c r="G5778" i="6"/>
  <c r="G5779" i="6"/>
  <c r="G5780" i="6"/>
  <c r="G5781" i="6"/>
  <c r="G5782" i="6"/>
  <c r="G5783" i="6"/>
  <c r="G5784" i="6"/>
  <c r="G5785" i="6"/>
  <c r="G5786" i="6"/>
  <c r="G5787" i="6"/>
  <c r="G5788" i="6"/>
  <c r="G5789" i="6"/>
  <c r="G5790" i="6"/>
  <c r="G5791" i="6"/>
  <c r="G5792" i="6"/>
  <c r="G5793" i="6"/>
  <c r="G5794" i="6"/>
  <c r="G5795" i="6"/>
  <c r="G5796" i="6"/>
  <c r="G5797" i="6"/>
  <c r="G5798" i="6"/>
  <c r="G5799" i="6"/>
  <c r="G5800" i="6"/>
  <c r="G5801" i="6"/>
  <c r="G5802" i="6"/>
  <c r="G5803" i="6"/>
  <c r="G5804" i="6"/>
  <c r="G5805" i="6"/>
  <c r="G5806" i="6"/>
  <c r="G5807" i="6"/>
  <c r="G5808" i="6"/>
  <c r="G5809" i="6"/>
  <c r="G5810" i="6"/>
  <c r="G5811" i="6"/>
  <c r="G5812" i="6"/>
  <c r="G5813" i="6"/>
  <c r="G5814" i="6"/>
  <c r="G5815" i="6"/>
  <c r="G5816" i="6"/>
  <c r="G5817" i="6"/>
  <c r="G5818" i="6"/>
  <c r="G5819" i="6"/>
  <c r="G5820" i="6"/>
  <c r="G5821" i="6"/>
  <c r="G5822" i="6"/>
  <c r="G5823" i="6"/>
  <c r="G5824" i="6"/>
  <c r="G5825" i="6"/>
  <c r="G5826" i="6"/>
  <c r="G5827" i="6"/>
  <c r="G5828" i="6"/>
  <c r="G5829" i="6"/>
  <c r="G5830" i="6"/>
  <c r="G5831" i="6"/>
  <c r="G5832" i="6"/>
  <c r="G5833" i="6"/>
  <c r="G5834" i="6"/>
  <c r="G5835" i="6"/>
  <c r="G5836" i="6"/>
  <c r="G5837" i="6"/>
  <c r="G5838" i="6"/>
  <c r="G5839" i="6"/>
  <c r="G5840" i="6"/>
  <c r="G5841" i="6"/>
  <c r="G5842" i="6"/>
  <c r="G5843" i="6"/>
  <c r="G5844" i="6"/>
  <c r="G5845" i="6"/>
  <c r="G5846" i="6"/>
  <c r="G5847" i="6"/>
  <c r="G5848" i="6"/>
  <c r="G5849" i="6"/>
  <c r="G5850" i="6"/>
  <c r="G5851" i="6"/>
  <c r="G5852" i="6"/>
  <c r="G5853" i="6"/>
  <c r="G5854" i="6"/>
  <c r="G5855" i="6"/>
  <c r="G5856" i="6"/>
  <c r="G5857" i="6"/>
  <c r="G5858" i="6"/>
  <c r="G5859" i="6"/>
  <c r="G5860" i="6"/>
  <c r="G5861" i="6"/>
  <c r="G5862" i="6"/>
  <c r="G5863" i="6"/>
  <c r="G5864" i="6"/>
  <c r="G5865" i="6"/>
  <c r="G5866" i="6"/>
  <c r="G5867" i="6"/>
  <c r="G5868" i="6"/>
  <c r="G5869" i="6"/>
  <c r="G5870" i="6"/>
  <c r="G5871" i="6"/>
  <c r="G5872" i="6"/>
  <c r="G5873" i="6"/>
  <c r="G5874" i="6"/>
  <c r="G5875" i="6"/>
  <c r="G5876" i="6"/>
  <c r="G5877" i="6"/>
  <c r="G5878" i="6"/>
  <c r="G5879" i="6"/>
  <c r="G5880" i="6"/>
  <c r="G5881" i="6"/>
  <c r="G5882" i="6"/>
  <c r="G5883" i="6"/>
  <c r="G5884" i="6"/>
  <c r="G5885" i="6"/>
  <c r="G5886" i="6"/>
  <c r="G5887" i="6"/>
  <c r="G5888" i="6"/>
  <c r="G5889" i="6"/>
  <c r="G5890" i="6"/>
  <c r="G5891" i="6"/>
  <c r="G5892" i="6"/>
  <c r="G5893" i="6"/>
  <c r="G5894" i="6"/>
  <c r="G5895" i="6"/>
  <c r="G5896" i="6"/>
  <c r="G5897" i="6"/>
  <c r="G5898" i="6"/>
  <c r="G5899" i="6"/>
  <c r="G5900" i="6"/>
  <c r="G5901" i="6"/>
  <c r="G5902" i="6"/>
  <c r="G5903" i="6"/>
  <c r="G5904" i="6"/>
  <c r="G5905" i="6"/>
  <c r="G5906" i="6"/>
  <c r="G5907" i="6"/>
  <c r="G5908" i="6"/>
  <c r="G5909" i="6"/>
  <c r="G5910" i="6"/>
  <c r="G5911" i="6"/>
  <c r="G5912" i="6"/>
  <c r="G5913" i="6"/>
  <c r="G5914" i="6"/>
  <c r="G5915" i="6"/>
  <c r="G5916" i="6"/>
  <c r="G5917" i="6"/>
  <c r="G5918" i="6"/>
  <c r="G5919" i="6"/>
  <c r="G5920" i="6"/>
  <c r="G5921" i="6"/>
  <c r="G5922" i="6"/>
  <c r="G5923" i="6"/>
  <c r="G5924" i="6"/>
  <c r="G5925" i="6"/>
  <c r="G5926" i="6"/>
  <c r="G5927" i="6"/>
  <c r="G5928" i="6"/>
  <c r="G5929" i="6"/>
  <c r="G5930" i="6"/>
  <c r="G5931" i="6"/>
  <c r="G5932" i="6"/>
  <c r="G5933" i="6"/>
  <c r="G5934" i="6"/>
  <c r="G5935" i="6"/>
  <c r="G5936" i="6"/>
  <c r="G5937" i="6"/>
  <c r="G5938" i="6"/>
  <c r="G5939" i="6"/>
  <c r="G5940" i="6"/>
  <c r="G5941" i="6"/>
  <c r="G5942" i="6"/>
  <c r="G5943" i="6"/>
  <c r="G5944" i="6"/>
  <c r="G5945" i="6"/>
  <c r="G5946" i="6"/>
  <c r="G5947" i="6"/>
  <c r="G5948" i="6"/>
  <c r="G5949" i="6"/>
  <c r="G5950" i="6"/>
  <c r="G5951" i="6"/>
  <c r="G5952" i="6"/>
  <c r="G5953" i="6"/>
  <c r="G5954" i="6"/>
  <c r="G5955" i="6"/>
  <c r="G5956" i="6"/>
  <c r="G5957" i="6"/>
  <c r="G5958" i="6"/>
  <c r="G5959" i="6"/>
  <c r="G5960" i="6"/>
  <c r="G5961" i="6"/>
  <c r="G5962" i="6"/>
  <c r="G5963" i="6"/>
  <c r="G5964" i="6"/>
  <c r="G5965" i="6"/>
  <c r="G5966" i="6"/>
  <c r="G5967" i="6"/>
  <c r="G5968" i="6"/>
  <c r="G5969" i="6"/>
  <c r="G5970" i="6"/>
  <c r="G5971" i="6"/>
  <c r="G5972" i="6"/>
  <c r="G5973" i="6"/>
  <c r="G5974" i="6"/>
  <c r="G5975" i="6"/>
  <c r="G5976" i="6"/>
  <c r="G5977" i="6"/>
  <c r="G5978" i="6"/>
  <c r="G5979" i="6"/>
  <c r="G5980" i="6"/>
  <c r="G5981" i="6"/>
  <c r="G5982" i="6"/>
  <c r="G5983" i="6"/>
  <c r="G5984" i="6"/>
  <c r="G5985" i="6"/>
  <c r="G5986" i="6"/>
  <c r="G5987" i="6"/>
  <c r="G5988" i="6"/>
  <c r="G5989" i="6"/>
  <c r="G5990" i="6"/>
  <c r="G5991" i="6"/>
  <c r="G5992" i="6"/>
  <c r="G5993" i="6"/>
  <c r="G5994" i="6"/>
  <c r="G5995" i="6"/>
  <c r="G5996" i="6"/>
  <c r="G5997" i="6"/>
  <c r="G5998" i="6"/>
  <c r="G5999" i="6"/>
  <c r="G6000" i="6"/>
  <c r="G6001" i="6"/>
  <c r="G6002" i="6"/>
  <c r="G6003" i="6"/>
  <c r="G6004" i="6"/>
  <c r="G6005" i="6"/>
  <c r="G6006" i="6"/>
  <c r="G6007" i="6"/>
  <c r="G6008" i="6"/>
  <c r="G6009" i="6"/>
  <c r="G6010" i="6"/>
  <c r="G6011" i="6"/>
  <c r="G6012" i="6"/>
  <c r="G6013" i="6"/>
  <c r="G6014" i="6"/>
  <c r="G6015" i="6"/>
  <c r="G6016" i="6"/>
  <c r="G6017" i="6"/>
  <c r="G6018" i="6"/>
  <c r="G6019" i="6"/>
  <c r="G6020" i="6"/>
  <c r="G6021" i="6"/>
  <c r="G6022" i="6"/>
  <c r="G6023" i="6"/>
  <c r="G6024" i="6"/>
  <c r="G6025" i="6"/>
  <c r="G6026" i="6"/>
  <c r="G6027" i="6"/>
  <c r="G6028" i="6"/>
  <c r="G6029" i="6"/>
  <c r="G6030" i="6"/>
  <c r="G6031" i="6"/>
  <c r="G6032" i="6"/>
  <c r="G6033" i="6"/>
  <c r="G6034" i="6"/>
  <c r="G6035" i="6"/>
  <c r="G6036" i="6"/>
  <c r="G6037" i="6"/>
  <c r="G6038" i="6"/>
  <c r="G6039" i="6"/>
  <c r="G6040" i="6"/>
  <c r="G6041" i="6"/>
  <c r="G6042" i="6"/>
  <c r="G6043" i="6"/>
  <c r="G6044" i="6"/>
  <c r="G6045" i="6"/>
  <c r="G6046" i="6"/>
  <c r="G6047" i="6"/>
  <c r="G6048" i="6"/>
  <c r="G6049" i="6"/>
  <c r="G6050" i="6"/>
  <c r="G6051" i="6"/>
  <c r="G6052" i="6"/>
  <c r="G6053" i="6"/>
  <c r="G6054" i="6"/>
  <c r="G6055" i="6"/>
  <c r="G6056" i="6"/>
  <c r="G6057" i="6"/>
  <c r="G6058" i="6"/>
  <c r="G6059" i="6"/>
  <c r="G6060" i="6"/>
  <c r="G6061" i="6"/>
  <c r="G6062" i="6"/>
  <c r="G6063" i="6"/>
  <c r="G6064" i="6"/>
  <c r="G6065" i="6"/>
  <c r="G6066" i="6"/>
  <c r="G6067" i="6"/>
  <c r="G6068" i="6"/>
  <c r="G6069" i="6"/>
  <c r="G6070" i="6"/>
  <c r="G6071" i="6"/>
  <c r="G6072" i="6"/>
  <c r="G6073" i="6"/>
  <c r="G6074" i="6"/>
  <c r="G6075" i="6"/>
  <c r="G6076" i="6"/>
  <c r="G6077" i="6"/>
  <c r="G6078" i="6"/>
  <c r="G6079" i="6"/>
  <c r="G6080" i="6"/>
  <c r="G6081" i="6"/>
  <c r="G6082" i="6"/>
  <c r="G6083" i="6"/>
  <c r="G6084" i="6"/>
  <c r="G6085" i="6"/>
  <c r="G6086" i="6"/>
  <c r="G6087" i="6"/>
  <c r="G6088" i="6"/>
  <c r="G6089" i="6"/>
  <c r="G6090" i="6"/>
  <c r="G6091" i="6"/>
  <c r="G6092" i="6"/>
  <c r="G6093" i="6"/>
  <c r="G6094" i="6"/>
  <c r="G6095" i="6"/>
  <c r="G6096" i="6"/>
  <c r="G6097" i="6"/>
  <c r="G6098" i="6"/>
  <c r="G6099" i="6"/>
  <c r="G6100" i="6"/>
  <c r="G6101" i="6"/>
  <c r="G6102" i="6"/>
  <c r="G6103" i="6"/>
  <c r="G6104" i="6"/>
  <c r="G6105" i="6"/>
  <c r="G6106" i="6"/>
  <c r="G6107" i="6"/>
  <c r="G6108" i="6"/>
  <c r="G6109" i="6"/>
  <c r="G6110" i="6"/>
  <c r="G6111" i="6"/>
  <c r="G6112" i="6"/>
  <c r="G6113" i="6"/>
  <c r="G6114" i="6"/>
  <c r="G6115" i="6"/>
  <c r="G6116" i="6"/>
  <c r="G6117" i="6"/>
  <c r="G6118" i="6"/>
  <c r="G6119" i="6"/>
  <c r="G6120" i="6"/>
  <c r="G6121" i="6"/>
  <c r="G6122" i="6"/>
  <c r="G6123" i="6"/>
  <c r="G6124" i="6"/>
  <c r="G6125" i="6"/>
  <c r="G6126" i="6"/>
  <c r="G6127" i="6"/>
  <c r="G6128" i="6"/>
  <c r="G6129" i="6"/>
  <c r="G6130" i="6"/>
  <c r="G6131" i="6"/>
  <c r="G6132" i="6"/>
  <c r="G6133" i="6"/>
  <c r="G6134" i="6"/>
  <c r="G6135" i="6"/>
  <c r="G6136" i="6"/>
  <c r="G6137" i="6"/>
  <c r="G6138" i="6"/>
  <c r="G6139" i="6"/>
  <c r="G6140" i="6"/>
  <c r="G6141" i="6"/>
  <c r="G6142" i="6"/>
  <c r="G6143" i="6"/>
  <c r="G6144" i="6"/>
  <c r="G6145" i="6"/>
  <c r="G6146" i="6"/>
  <c r="G6147" i="6"/>
  <c r="G6148" i="6"/>
  <c r="G6149" i="6"/>
  <c r="G6150" i="6"/>
  <c r="G6151" i="6"/>
  <c r="G6152" i="6"/>
  <c r="G6153" i="6"/>
  <c r="G6154" i="6"/>
  <c r="G6155" i="6"/>
  <c r="G6156" i="6"/>
  <c r="G6157" i="6"/>
  <c r="G6158" i="6"/>
  <c r="G6159" i="6"/>
  <c r="G6160" i="6"/>
  <c r="G6161" i="6"/>
  <c r="G6162" i="6"/>
  <c r="G6163" i="6"/>
  <c r="G6164" i="6"/>
  <c r="G6165" i="6"/>
  <c r="G6166" i="6"/>
  <c r="G6167" i="6"/>
  <c r="G6168" i="6"/>
  <c r="G6169" i="6"/>
  <c r="G6170" i="6"/>
  <c r="G6171" i="6"/>
  <c r="G6172" i="6"/>
  <c r="G6173" i="6"/>
  <c r="G6174" i="6"/>
  <c r="G6175" i="6"/>
  <c r="G6176" i="6"/>
  <c r="G6177" i="6"/>
  <c r="G6178" i="6"/>
  <c r="G6179" i="6"/>
  <c r="G6180" i="6"/>
  <c r="G6181" i="6"/>
  <c r="G6182" i="6"/>
  <c r="G6183" i="6"/>
  <c r="G6184" i="6"/>
  <c r="G6185" i="6"/>
  <c r="G6186" i="6"/>
  <c r="G6187" i="6"/>
  <c r="G6188" i="6"/>
  <c r="G6189" i="6"/>
  <c r="G6190" i="6"/>
  <c r="G6191" i="6"/>
  <c r="G6192" i="6"/>
  <c r="G6193" i="6"/>
  <c r="G6194" i="6"/>
  <c r="G6195" i="6"/>
  <c r="G6196" i="6"/>
  <c r="G6197" i="6"/>
  <c r="G6198" i="6"/>
  <c r="G6199" i="6"/>
  <c r="G6200" i="6"/>
  <c r="G6201" i="6"/>
  <c r="G6202" i="6"/>
  <c r="G6203" i="6"/>
  <c r="G6204" i="6"/>
  <c r="G6205" i="6"/>
  <c r="G6206" i="6"/>
  <c r="G6207" i="6"/>
  <c r="G6208" i="6"/>
  <c r="G6209" i="6"/>
  <c r="G6210" i="6"/>
  <c r="G6211" i="6"/>
  <c r="G6212" i="6"/>
  <c r="G6213" i="6"/>
  <c r="G6214" i="6"/>
  <c r="G6215" i="6"/>
  <c r="G6216" i="6"/>
  <c r="G6217" i="6"/>
  <c r="G6218" i="6"/>
  <c r="G6219" i="6"/>
  <c r="G6220" i="6"/>
  <c r="G6221" i="6"/>
  <c r="G6222" i="6"/>
  <c r="G6223" i="6"/>
  <c r="G6224" i="6"/>
  <c r="G6225" i="6"/>
  <c r="G6226" i="6"/>
  <c r="G6227" i="6"/>
  <c r="G6228" i="6"/>
  <c r="G6229" i="6"/>
  <c r="G6230" i="6"/>
  <c r="G6231" i="6"/>
  <c r="G6232" i="6"/>
  <c r="G6233" i="6"/>
  <c r="G6234" i="6"/>
  <c r="G6235" i="6"/>
  <c r="G6236" i="6"/>
  <c r="G6237" i="6"/>
  <c r="G6238" i="6"/>
  <c r="G6239" i="6"/>
  <c r="G6240" i="6"/>
  <c r="G6241" i="6"/>
  <c r="G6242" i="6"/>
  <c r="G6243" i="6"/>
  <c r="G6244" i="6"/>
  <c r="G6245" i="6"/>
  <c r="G6246" i="6"/>
  <c r="G6247" i="6"/>
  <c r="G6248" i="6"/>
  <c r="G6249" i="6"/>
  <c r="G6250" i="6"/>
  <c r="G6251" i="6"/>
  <c r="G6252" i="6"/>
  <c r="G6253" i="6"/>
  <c r="G6254" i="6"/>
  <c r="G6255" i="6"/>
  <c r="G6256" i="6"/>
  <c r="G6257" i="6"/>
  <c r="G6258" i="6"/>
  <c r="G6259" i="6"/>
  <c r="G6260" i="6"/>
  <c r="G6261" i="6"/>
  <c r="G6262" i="6"/>
  <c r="G6263" i="6"/>
  <c r="G6264" i="6"/>
  <c r="G6265" i="6"/>
  <c r="G6266" i="6"/>
  <c r="G6267" i="6"/>
  <c r="G6268" i="6"/>
  <c r="G6269" i="6"/>
  <c r="G6270" i="6"/>
  <c r="G6271" i="6"/>
  <c r="G6272" i="6"/>
  <c r="G6273" i="6"/>
  <c r="G6274" i="6"/>
  <c r="G6275" i="6"/>
  <c r="G6276" i="6"/>
  <c r="G6277" i="6"/>
  <c r="G6278" i="6"/>
  <c r="G6279" i="6"/>
  <c r="G6280" i="6"/>
  <c r="G6281" i="6"/>
  <c r="G6282" i="6"/>
  <c r="G6283" i="6"/>
  <c r="G6284" i="6"/>
  <c r="G6285" i="6"/>
  <c r="G6286" i="6"/>
  <c r="G6287" i="6"/>
  <c r="G6288" i="6"/>
  <c r="G6289" i="6"/>
  <c r="G6290" i="6"/>
  <c r="G6291" i="6"/>
  <c r="G6292" i="6"/>
  <c r="G6293" i="6"/>
  <c r="G6294" i="6"/>
  <c r="G6295" i="6"/>
  <c r="G6296" i="6"/>
  <c r="G6297" i="6"/>
  <c r="G6298" i="6"/>
  <c r="G6299" i="6"/>
  <c r="G6300" i="6"/>
  <c r="G6301" i="6"/>
  <c r="G6302" i="6"/>
  <c r="G6303" i="6"/>
  <c r="G6304" i="6"/>
  <c r="G6305" i="6"/>
  <c r="G6306" i="6"/>
  <c r="G6307" i="6"/>
  <c r="G6308" i="6"/>
  <c r="G6309" i="6"/>
  <c r="G6310" i="6"/>
  <c r="G6311" i="6"/>
  <c r="G6312" i="6"/>
  <c r="G6313" i="6"/>
  <c r="G6314" i="6"/>
  <c r="G6315" i="6"/>
  <c r="G6316" i="6"/>
  <c r="G6317" i="6"/>
  <c r="G6318" i="6"/>
  <c r="G6319" i="6"/>
  <c r="G6320" i="6"/>
  <c r="G6321" i="6"/>
  <c r="G6322" i="6"/>
  <c r="G6323" i="6"/>
  <c r="G6324" i="6"/>
  <c r="G6325" i="6"/>
  <c r="G6326" i="6"/>
  <c r="G6327" i="6"/>
  <c r="G6328" i="6"/>
  <c r="G6329" i="6"/>
  <c r="G6330" i="6"/>
  <c r="G6331" i="6"/>
  <c r="G6332" i="6"/>
  <c r="G6333" i="6"/>
  <c r="G6334" i="6"/>
  <c r="G6335" i="6"/>
  <c r="G6336" i="6"/>
  <c r="G6337" i="6"/>
  <c r="G6338" i="6"/>
  <c r="G6339" i="6"/>
  <c r="G6340" i="6"/>
  <c r="G6341" i="6"/>
  <c r="G6342" i="6"/>
  <c r="G6343" i="6"/>
  <c r="G6344" i="6"/>
  <c r="G6345" i="6"/>
  <c r="G6346" i="6"/>
  <c r="G6347" i="6"/>
  <c r="G6348" i="6"/>
  <c r="G6349" i="6"/>
  <c r="G6350" i="6"/>
  <c r="G6351" i="6"/>
  <c r="G6352" i="6"/>
  <c r="G6353" i="6"/>
  <c r="G6354" i="6"/>
  <c r="G6355" i="6"/>
  <c r="G6356" i="6"/>
  <c r="G6357" i="6"/>
  <c r="G6358" i="6"/>
  <c r="G6359" i="6"/>
  <c r="G6360" i="6"/>
  <c r="G6361" i="6"/>
  <c r="G6362" i="6"/>
  <c r="G6363" i="6"/>
  <c r="G6364" i="6"/>
  <c r="G6365" i="6"/>
  <c r="G6366" i="6"/>
  <c r="G6367" i="6"/>
  <c r="G6368" i="6"/>
  <c r="G6369" i="6"/>
  <c r="G6370" i="6"/>
  <c r="G6371" i="6"/>
  <c r="G6372" i="6"/>
  <c r="G6373" i="6"/>
  <c r="G6374" i="6"/>
  <c r="G6375" i="6"/>
  <c r="G6376" i="6"/>
  <c r="G6377" i="6"/>
  <c r="G6378" i="6"/>
  <c r="G6379" i="6"/>
  <c r="G6380" i="6"/>
  <c r="G6381" i="6"/>
  <c r="G6382" i="6"/>
  <c r="G6383" i="6"/>
  <c r="G6384" i="6"/>
  <c r="G6385" i="6"/>
  <c r="G6386" i="6"/>
  <c r="G6387" i="6"/>
  <c r="G6388" i="6"/>
  <c r="G6389" i="6"/>
  <c r="G6390" i="6"/>
  <c r="G6391" i="6"/>
  <c r="G6392" i="6"/>
  <c r="G6393" i="6"/>
  <c r="G6394" i="6"/>
  <c r="G6395" i="6"/>
  <c r="G6396" i="6"/>
  <c r="G6397" i="6"/>
  <c r="G6398" i="6"/>
  <c r="G6399" i="6"/>
  <c r="G6400" i="6"/>
  <c r="G6401" i="6"/>
  <c r="G6402" i="6"/>
  <c r="G6403" i="6"/>
  <c r="G6404" i="6"/>
  <c r="G6405" i="6"/>
  <c r="G6406" i="6"/>
  <c r="G6407" i="6"/>
  <c r="G6408" i="6"/>
  <c r="G6409" i="6"/>
  <c r="G6410" i="6"/>
  <c r="G6411" i="6"/>
  <c r="G6412" i="6"/>
  <c r="G6413" i="6"/>
  <c r="G6414" i="6"/>
  <c r="G6415" i="6"/>
  <c r="G6416" i="6"/>
  <c r="G6417" i="6"/>
  <c r="G6418" i="6"/>
  <c r="G6419" i="6"/>
  <c r="G6420" i="6"/>
  <c r="G6421" i="6"/>
  <c r="G6422" i="6"/>
  <c r="G6423" i="6"/>
  <c r="G6424" i="6"/>
  <c r="G6425" i="6"/>
  <c r="G6426" i="6"/>
  <c r="G6427" i="6"/>
  <c r="G6428" i="6"/>
  <c r="G6429" i="6"/>
  <c r="G6430" i="6"/>
  <c r="G6431" i="6"/>
  <c r="G6432" i="6"/>
  <c r="G6433" i="6"/>
  <c r="G6434" i="6"/>
  <c r="G6435" i="6"/>
  <c r="G6436" i="6"/>
  <c r="G6437" i="6"/>
  <c r="G6438" i="6"/>
  <c r="G6439" i="6"/>
  <c r="G6440" i="6"/>
  <c r="G6441" i="6"/>
  <c r="G6442" i="6"/>
  <c r="G6443" i="6"/>
  <c r="G6444" i="6"/>
  <c r="G6445" i="6"/>
  <c r="G6446" i="6"/>
  <c r="G6447" i="6"/>
  <c r="G6448" i="6"/>
  <c r="G6449" i="6"/>
  <c r="G6450" i="6"/>
  <c r="G6451" i="6"/>
  <c r="G6452" i="6"/>
  <c r="G6453" i="6"/>
  <c r="G6454" i="6"/>
  <c r="G6455" i="6"/>
  <c r="G6456" i="6"/>
  <c r="G6457" i="6"/>
  <c r="G6458" i="6"/>
  <c r="G6459" i="6"/>
  <c r="G6460" i="6"/>
  <c r="G6461" i="6"/>
  <c r="G6462" i="6"/>
  <c r="G6463" i="6"/>
  <c r="G6464" i="6"/>
  <c r="G6465" i="6"/>
  <c r="G6466" i="6"/>
  <c r="G6467" i="6"/>
  <c r="G6468" i="6"/>
  <c r="G6469" i="6"/>
  <c r="G6470" i="6"/>
  <c r="G6471" i="6"/>
  <c r="G6472" i="6"/>
  <c r="G6473" i="6"/>
  <c r="G6474" i="6"/>
  <c r="G6475" i="6"/>
  <c r="G6476" i="6"/>
  <c r="G6477" i="6"/>
  <c r="G6478" i="6"/>
  <c r="G6479" i="6"/>
  <c r="G6480" i="6"/>
  <c r="G6481" i="6"/>
  <c r="G6482" i="6"/>
  <c r="G6483" i="6"/>
  <c r="G6484" i="6"/>
  <c r="G6485" i="6"/>
  <c r="G6486" i="6"/>
  <c r="G6487" i="6"/>
  <c r="G6488" i="6"/>
  <c r="G6489" i="6"/>
  <c r="G6490" i="6"/>
  <c r="G6491" i="6"/>
  <c r="G6492" i="6"/>
  <c r="G6493" i="6"/>
  <c r="G6494" i="6"/>
  <c r="G6495" i="6"/>
  <c r="G6496" i="6"/>
  <c r="G6497" i="6"/>
  <c r="G6498" i="6"/>
  <c r="G6499" i="6"/>
  <c r="G6500" i="6"/>
  <c r="G6501" i="6"/>
  <c r="G6502" i="6"/>
  <c r="G6503" i="6"/>
  <c r="G6504" i="6"/>
  <c r="G6505" i="6"/>
  <c r="G6506" i="6"/>
  <c r="G6507" i="6"/>
  <c r="G6508" i="6"/>
  <c r="G6509" i="6"/>
  <c r="G6510" i="6"/>
  <c r="G6511" i="6"/>
  <c r="G6512" i="6"/>
  <c r="G6513" i="6"/>
  <c r="G6514" i="6"/>
  <c r="G6515" i="6"/>
  <c r="G6516" i="6"/>
  <c r="G6517" i="6"/>
  <c r="G6518" i="6"/>
  <c r="G6519" i="6"/>
  <c r="G6520" i="6"/>
  <c r="G6521" i="6"/>
  <c r="G6522" i="6"/>
  <c r="G6523" i="6"/>
  <c r="G6524" i="6"/>
  <c r="G6525" i="6"/>
  <c r="G6526" i="6"/>
  <c r="G6527" i="6"/>
  <c r="G6528" i="6"/>
  <c r="G6529" i="6"/>
  <c r="G6530" i="6"/>
  <c r="G6531" i="6"/>
  <c r="G6532" i="6"/>
  <c r="G6533" i="6"/>
  <c r="G6534" i="6"/>
  <c r="G6535" i="6"/>
  <c r="G6536" i="6"/>
  <c r="G6537" i="6"/>
  <c r="G6538" i="6"/>
  <c r="G6539" i="6"/>
  <c r="G6540" i="6"/>
  <c r="G6541" i="6"/>
  <c r="G6542" i="6"/>
  <c r="G6543" i="6"/>
  <c r="G6544" i="6"/>
  <c r="G6545" i="6"/>
  <c r="G6546" i="6"/>
  <c r="G6547" i="6"/>
  <c r="G6548" i="6"/>
  <c r="G6549" i="6"/>
  <c r="G6550" i="6"/>
  <c r="G6551" i="6"/>
  <c r="G6552" i="6"/>
  <c r="G6553" i="6"/>
  <c r="G6554" i="6"/>
  <c r="G6555" i="6"/>
  <c r="G6556" i="6"/>
  <c r="G6557" i="6"/>
  <c r="G6558" i="6"/>
  <c r="G6559" i="6"/>
  <c r="G6560" i="6"/>
  <c r="G6561" i="6"/>
  <c r="G6562" i="6"/>
  <c r="G6563" i="6"/>
  <c r="G6564" i="6"/>
  <c r="G6565" i="6"/>
  <c r="G6566" i="6"/>
  <c r="G6567" i="6"/>
  <c r="G6568" i="6"/>
  <c r="G6569" i="6"/>
  <c r="G6570" i="6"/>
  <c r="G6571" i="6"/>
  <c r="G6572" i="6"/>
  <c r="G6573" i="6"/>
  <c r="G6574" i="6"/>
  <c r="G6575" i="6"/>
  <c r="G6576" i="6"/>
  <c r="G6577" i="6"/>
  <c r="G6578" i="6"/>
  <c r="G6579" i="6"/>
  <c r="G6580" i="6"/>
  <c r="G6581" i="6"/>
  <c r="G6582" i="6"/>
  <c r="G6583" i="6"/>
  <c r="G6584" i="6"/>
  <c r="G6585" i="6"/>
  <c r="G6586" i="6"/>
  <c r="G6587" i="6"/>
  <c r="G6588" i="6"/>
  <c r="G6589" i="6"/>
  <c r="G6590" i="6"/>
  <c r="G6591" i="6"/>
  <c r="G6592" i="6"/>
  <c r="G6593" i="6"/>
  <c r="G6594" i="6"/>
  <c r="G6595" i="6"/>
  <c r="G6596" i="6"/>
  <c r="G6597" i="6"/>
  <c r="G6598" i="6"/>
  <c r="G6599" i="6"/>
  <c r="G6600" i="6"/>
  <c r="G6601" i="6"/>
  <c r="G6602" i="6"/>
  <c r="G6603" i="6"/>
  <c r="G6604" i="6"/>
  <c r="G6605" i="6"/>
  <c r="G6606" i="6"/>
  <c r="G6607" i="6"/>
  <c r="G6608" i="6"/>
  <c r="G6609" i="6"/>
  <c r="G6610" i="6"/>
  <c r="G6611" i="6"/>
  <c r="G6612" i="6"/>
  <c r="G6613" i="6"/>
  <c r="G6614" i="6"/>
  <c r="G6615" i="6"/>
  <c r="G6616" i="6"/>
  <c r="G6617" i="6"/>
  <c r="G6618" i="6"/>
  <c r="G6619" i="6"/>
  <c r="G6620" i="6"/>
  <c r="G6621" i="6"/>
  <c r="G6622" i="6"/>
  <c r="G6623" i="6"/>
  <c r="G6624" i="6"/>
  <c r="G6625" i="6"/>
  <c r="G6626" i="6"/>
  <c r="G6627" i="6"/>
  <c r="G6628" i="6"/>
  <c r="G6629" i="6"/>
  <c r="G6630" i="6"/>
  <c r="G6631" i="6"/>
  <c r="G6632" i="6"/>
  <c r="G6633" i="6"/>
  <c r="G6634" i="6"/>
  <c r="G6635" i="6"/>
  <c r="G6636" i="6"/>
  <c r="G6637" i="6"/>
  <c r="G6638" i="6"/>
  <c r="G6639" i="6"/>
  <c r="G6640" i="6"/>
  <c r="G6641" i="6"/>
  <c r="G6642" i="6"/>
  <c r="G6643" i="6"/>
  <c r="G6644" i="6"/>
  <c r="G6645" i="6"/>
  <c r="G6646" i="6"/>
  <c r="G6647" i="6"/>
  <c r="G6648" i="6"/>
  <c r="G6649" i="6"/>
  <c r="G6650" i="6"/>
  <c r="G6651" i="6"/>
  <c r="G6652" i="6"/>
  <c r="G6653" i="6"/>
  <c r="G6654" i="6"/>
  <c r="G6655" i="6"/>
  <c r="G6656" i="6"/>
  <c r="G6657" i="6"/>
  <c r="G6658" i="6"/>
  <c r="G6659" i="6"/>
  <c r="G6660" i="6"/>
  <c r="G6661" i="6"/>
  <c r="G6662" i="6"/>
  <c r="G6663" i="6"/>
  <c r="G6664" i="6"/>
  <c r="G6665" i="6"/>
  <c r="G6666" i="6"/>
  <c r="G6667" i="6"/>
  <c r="G6668" i="6"/>
  <c r="G6669" i="6"/>
  <c r="G6670" i="6"/>
  <c r="G6671" i="6"/>
  <c r="G6672" i="6"/>
  <c r="G6673" i="6"/>
  <c r="G6674" i="6"/>
  <c r="G6675" i="6"/>
  <c r="G6676" i="6"/>
  <c r="G6677" i="6"/>
  <c r="G6678" i="6"/>
  <c r="G6679" i="6"/>
  <c r="G6680" i="6"/>
  <c r="G6681" i="6"/>
  <c r="G6682" i="6"/>
  <c r="G6683" i="6"/>
  <c r="G6684" i="6"/>
  <c r="G6685" i="6"/>
  <c r="G6686" i="6"/>
  <c r="G6687" i="6"/>
  <c r="G6688" i="6"/>
  <c r="G6689" i="6"/>
  <c r="G6690" i="6"/>
  <c r="G6691" i="6"/>
  <c r="G6692" i="6"/>
  <c r="G6693" i="6"/>
  <c r="G6694" i="6"/>
  <c r="G6695" i="6"/>
  <c r="G6696" i="6"/>
  <c r="G6697" i="6"/>
  <c r="G6698" i="6"/>
  <c r="G6699" i="6"/>
  <c r="G6700" i="6"/>
  <c r="G6701" i="6"/>
  <c r="G6702" i="6"/>
  <c r="G6703" i="6"/>
  <c r="G6704" i="6"/>
  <c r="G6705" i="6"/>
  <c r="G6706" i="6"/>
  <c r="G6707" i="6"/>
  <c r="G6708" i="6"/>
  <c r="G6709" i="6"/>
  <c r="G6710" i="6"/>
  <c r="G6711" i="6"/>
  <c r="G6712" i="6"/>
  <c r="G6713" i="6"/>
  <c r="G6714" i="6"/>
  <c r="G6715" i="6"/>
  <c r="G6716" i="6"/>
  <c r="G6717" i="6"/>
  <c r="G6718" i="6"/>
  <c r="G6719" i="6"/>
  <c r="G6720" i="6"/>
  <c r="G6721" i="6"/>
  <c r="G6722" i="6"/>
  <c r="G6723" i="6"/>
  <c r="G6724" i="6"/>
  <c r="G6725" i="6"/>
  <c r="G6726" i="6"/>
  <c r="G6727" i="6"/>
  <c r="G6728" i="6"/>
  <c r="G6729" i="6"/>
  <c r="G6730" i="6"/>
  <c r="G6731" i="6"/>
  <c r="G6732" i="6"/>
  <c r="G6733" i="6"/>
  <c r="G6734" i="6"/>
  <c r="G6735" i="6"/>
  <c r="G6736" i="6"/>
  <c r="G6737" i="6"/>
  <c r="G6738" i="6"/>
  <c r="G6739" i="6"/>
  <c r="G6740" i="6"/>
  <c r="G6741" i="6"/>
  <c r="G6742" i="6"/>
  <c r="G6743" i="6"/>
  <c r="G6744" i="6"/>
  <c r="G6745" i="6"/>
  <c r="G6746" i="6"/>
  <c r="G6747" i="6"/>
  <c r="G6748" i="6"/>
  <c r="G6749" i="6"/>
  <c r="G6750" i="6"/>
  <c r="G6751" i="6"/>
  <c r="G6752" i="6"/>
  <c r="G6753" i="6"/>
  <c r="G6754" i="6"/>
  <c r="G6755" i="6"/>
  <c r="G6756" i="6"/>
  <c r="G6757" i="6"/>
  <c r="G6758" i="6"/>
  <c r="G6759" i="6"/>
  <c r="G6760" i="6"/>
  <c r="G6761" i="6"/>
  <c r="G6762" i="6"/>
  <c r="G6763" i="6"/>
  <c r="G6764" i="6"/>
  <c r="G6765" i="6"/>
  <c r="G6766" i="6"/>
  <c r="G6767" i="6"/>
  <c r="G6768" i="6"/>
  <c r="G6769" i="6"/>
  <c r="G6770" i="6"/>
  <c r="G6771" i="6"/>
  <c r="G6772" i="6"/>
  <c r="G6773" i="6"/>
  <c r="G6774" i="6"/>
  <c r="G6775" i="6"/>
  <c r="G6776" i="6"/>
  <c r="G6777" i="6"/>
  <c r="G6778" i="6"/>
  <c r="G6779" i="6"/>
  <c r="G6780" i="6"/>
  <c r="G6781" i="6"/>
  <c r="G6782" i="6"/>
  <c r="G6783" i="6"/>
  <c r="G6784" i="6"/>
  <c r="G6785" i="6"/>
  <c r="G6786" i="6"/>
  <c r="G6787" i="6"/>
  <c r="G6788" i="6"/>
  <c r="G6789" i="6"/>
  <c r="G6790" i="6"/>
  <c r="G6791" i="6"/>
  <c r="G6792" i="6"/>
  <c r="G6793" i="6"/>
  <c r="G6794" i="6"/>
  <c r="G6795" i="6"/>
  <c r="G6796" i="6"/>
  <c r="G6797" i="6"/>
  <c r="G6798" i="6"/>
  <c r="G6799" i="6"/>
  <c r="G6800" i="6"/>
  <c r="G6801" i="6"/>
  <c r="G6802" i="6"/>
  <c r="G6803" i="6"/>
  <c r="G6804" i="6"/>
  <c r="G6805" i="6"/>
  <c r="G6806" i="6"/>
  <c r="G6807" i="6"/>
  <c r="G6808" i="6"/>
  <c r="G6809" i="6"/>
  <c r="G6810" i="6"/>
  <c r="G6811" i="6"/>
  <c r="G6812" i="6"/>
  <c r="G6813" i="6"/>
  <c r="G6814" i="6"/>
  <c r="G6815" i="6"/>
  <c r="G6816" i="6"/>
  <c r="G6817" i="6"/>
  <c r="G6818" i="6"/>
  <c r="G6819" i="6"/>
  <c r="G6820" i="6"/>
  <c r="G6821" i="6"/>
  <c r="G6822" i="6"/>
  <c r="G6823" i="6"/>
  <c r="G6824" i="6"/>
  <c r="G6825" i="6"/>
  <c r="G6826" i="6"/>
  <c r="G6827" i="6"/>
  <c r="G6828" i="6"/>
  <c r="G6829" i="6"/>
  <c r="G6830" i="6"/>
  <c r="G6831" i="6"/>
  <c r="G6832" i="6"/>
  <c r="G6833" i="6"/>
  <c r="G6834" i="6"/>
  <c r="G6835" i="6"/>
  <c r="G6836" i="6"/>
  <c r="G6837" i="6"/>
  <c r="G6838" i="6"/>
  <c r="G6839" i="6"/>
  <c r="G6840" i="6"/>
  <c r="G6841" i="6"/>
  <c r="G6842" i="6"/>
  <c r="G6843" i="6"/>
  <c r="G6844" i="6"/>
  <c r="G6845" i="6"/>
  <c r="G6846" i="6"/>
  <c r="G6847" i="6"/>
  <c r="G6848" i="6"/>
  <c r="G6849" i="6"/>
  <c r="G6850" i="6"/>
  <c r="G6851" i="6"/>
  <c r="G6852" i="6"/>
  <c r="G6853" i="6"/>
  <c r="G6854" i="6"/>
  <c r="G6855" i="6"/>
  <c r="G6856" i="6"/>
  <c r="G6857" i="6"/>
  <c r="G6858" i="6"/>
  <c r="G6859" i="6"/>
  <c r="G6860" i="6"/>
  <c r="G6861" i="6"/>
  <c r="G6862" i="6"/>
  <c r="G6863" i="6"/>
  <c r="G6864" i="6"/>
  <c r="G6865" i="6"/>
  <c r="G6866" i="6"/>
  <c r="G6867" i="6"/>
  <c r="G6868" i="6"/>
  <c r="G6869" i="6"/>
  <c r="G6870" i="6"/>
  <c r="G6871" i="6"/>
  <c r="G6872" i="6"/>
  <c r="G6873" i="6"/>
  <c r="G6874" i="6"/>
  <c r="G6875" i="6"/>
  <c r="G6876" i="6"/>
  <c r="G6877" i="6"/>
  <c r="G6878" i="6"/>
  <c r="G6879" i="6"/>
  <c r="G6880" i="6"/>
  <c r="G6881" i="6"/>
  <c r="G6882" i="6"/>
  <c r="G6883" i="6"/>
  <c r="G6884" i="6"/>
  <c r="G6885" i="6"/>
  <c r="G6886" i="6"/>
  <c r="G6887" i="6"/>
  <c r="G6888" i="6"/>
  <c r="G6889" i="6"/>
  <c r="G6890" i="6"/>
  <c r="G6891" i="6"/>
  <c r="G6892" i="6"/>
  <c r="G6893" i="6"/>
  <c r="G6894" i="6"/>
  <c r="G6895" i="6"/>
  <c r="G6896" i="6"/>
  <c r="G6897" i="6"/>
  <c r="G6898" i="6"/>
  <c r="G6899" i="6"/>
  <c r="G6900" i="6"/>
  <c r="G6901" i="6"/>
  <c r="G6902" i="6"/>
  <c r="G6903" i="6"/>
  <c r="G6904" i="6"/>
  <c r="G6905" i="6"/>
  <c r="G6906" i="6"/>
  <c r="G6907" i="6"/>
  <c r="G6908" i="6"/>
  <c r="G6909" i="6"/>
  <c r="G6910" i="6"/>
  <c r="G6911" i="6"/>
  <c r="G6912" i="6"/>
  <c r="G6913" i="6"/>
  <c r="G6914" i="6"/>
  <c r="G6915" i="6"/>
  <c r="G6916" i="6"/>
  <c r="G6917" i="6"/>
  <c r="G6918" i="6"/>
  <c r="G6919" i="6"/>
  <c r="G6920" i="6"/>
  <c r="G6921" i="6"/>
  <c r="G6922" i="6"/>
  <c r="G6923" i="6"/>
  <c r="G6924" i="6"/>
  <c r="G6925" i="6"/>
  <c r="G6926" i="6"/>
  <c r="G6927" i="6"/>
  <c r="G6928" i="6"/>
  <c r="G6929" i="6"/>
  <c r="G6930" i="6"/>
  <c r="G6931" i="6"/>
  <c r="G6932" i="6"/>
  <c r="G6933" i="6"/>
  <c r="G6934" i="6"/>
  <c r="G6935" i="6"/>
  <c r="G6936" i="6"/>
  <c r="G6937" i="6"/>
  <c r="G6938" i="6"/>
  <c r="G6939" i="6"/>
  <c r="G6940" i="6"/>
  <c r="G6941" i="6"/>
  <c r="G6942" i="6"/>
  <c r="G6943" i="6"/>
  <c r="G6944" i="6"/>
  <c r="G6945" i="6"/>
  <c r="G6946" i="6"/>
  <c r="G6947" i="6"/>
  <c r="G6948" i="6"/>
  <c r="G6949" i="6"/>
  <c r="G6950" i="6"/>
  <c r="G6951" i="6"/>
  <c r="G6952" i="6"/>
  <c r="G6953" i="6"/>
  <c r="G6954" i="6"/>
  <c r="G6955" i="6"/>
  <c r="G6956" i="6"/>
  <c r="G6957" i="6"/>
  <c r="G6958" i="6"/>
  <c r="G6959" i="6"/>
  <c r="G6960" i="6"/>
  <c r="G6961" i="6"/>
  <c r="G6962" i="6"/>
  <c r="G6963" i="6"/>
  <c r="G6964" i="6"/>
  <c r="G6965" i="6"/>
  <c r="G6966" i="6"/>
  <c r="G6967" i="6"/>
  <c r="G6968" i="6"/>
  <c r="G6969" i="6"/>
  <c r="G6970" i="6"/>
  <c r="G6971" i="6"/>
  <c r="G6972" i="6"/>
  <c r="G6973" i="6"/>
  <c r="G6974" i="6"/>
  <c r="G6975" i="6"/>
  <c r="G6976" i="6"/>
  <c r="G6977" i="6"/>
  <c r="G6978" i="6"/>
  <c r="G6979" i="6"/>
  <c r="G6980" i="6"/>
  <c r="G6981" i="6"/>
  <c r="G6982" i="6"/>
  <c r="G6983" i="6"/>
  <c r="G6984" i="6"/>
  <c r="G6985" i="6"/>
  <c r="G6986" i="6"/>
  <c r="G6987" i="6"/>
  <c r="G6988" i="6"/>
  <c r="G6989" i="6"/>
  <c r="G6990" i="6"/>
  <c r="G6991" i="6"/>
  <c r="G6992" i="6"/>
  <c r="G6993" i="6"/>
  <c r="G6994" i="6"/>
  <c r="G6995" i="6"/>
  <c r="G6996" i="6"/>
  <c r="G6997" i="6"/>
  <c r="G6998" i="6"/>
  <c r="G6999" i="6"/>
  <c r="G7000" i="6"/>
  <c r="G7001" i="6"/>
  <c r="G7002" i="6"/>
  <c r="G7003" i="6"/>
  <c r="G7004" i="6"/>
  <c r="G7005" i="6"/>
  <c r="G7006" i="6"/>
  <c r="G7007" i="6"/>
  <c r="G7008" i="6"/>
  <c r="G7009" i="6"/>
  <c r="G7010" i="6"/>
  <c r="G7011" i="6"/>
  <c r="G7012" i="6"/>
  <c r="G7013" i="6"/>
  <c r="G7014" i="6"/>
  <c r="G7015" i="6"/>
  <c r="G7016" i="6"/>
  <c r="G7017" i="6"/>
  <c r="G7018" i="6"/>
  <c r="G7019" i="6"/>
  <c r="G7020" i="6"/>
  <c r="G7021" i="6"/>
  <c r="G7022" i="6"/>
  <c r="G7023" i="6"/>
  <c r="G7024" i="6"/>
  <c r="G7025" i="6"/>
  <c r="G7026" i="6"/>
  <c r="G7027" i="6"/>
  <c r="G7028" i="6"/>
  <c r="G7029" i="6"/>
  <c r="G7030" i="6"/>
  <c r="G7031" i="6"/>
  <c r="G7032" i="6"/>
  <c r="G7033" i="6"/>
  <c r="G7034" i="6"/>
  <c r="G7035" i="6"/>
  <c r="G7036" i="6"/>
  <c r="G7037" i="6"/>
  <c r="G7038" i="6"/>
  <c r="G7039" i="6"/>
  <c r="G7040" i="6"/>
  <c r="G7041" i="6"/>
  <c r="G7042" i="6"/>
  <c r="G7043" i="6"/>
  <c r="G7044" i="6"/>
  <c r="G7045" i="6"/>
  <c r="G7046" i="6"/>
  <c r="G7047" i="6"/>
  <c r="G7048" i="6"/>
  <c r="G7049" i="6"/>
  <c r="G7050" i="6"/>
  <c r="G7051" i="6"/>
  <c r="G7052" i="6"/>
  <c r="G7053" i="6"/>
  <c r="G7054" i="6"/>
  <c r="G7055" i="6"/>
  <c r="G7056" i="6"/>
  <c r="G7057" i="6"/>
  <c r="G7058" i="6"/>
  <c r="G7059" i="6"/>
  <c r="G7060" i="6"/>
  <c r="G7061" i="6"/>
  <c r="G7062" i="6"/>
  <c r="G7063" i="6"/>
  <c r="G7064" i="6"/>
  <c r="G7065" i="6"/>
  <c r="G7066" i="6"/>
  <c r="G7067" i="6"/>
  <c r="G7068" i="6"/>
  <c r="G7069" i="6"/>
  <c r="G7070" i="6"/>
  <c r="G7071" i="6"/>
  <c r="G7072" i="6"/>
  <c r="G7073" i="6"/>
  <c r="G7074" i="6"/>
  <c r="G7075" i="6"/>
  <c r="G7076" i="6"/>
  <c r="G7077" i="6"/>
  <c r="G7078" i="6"/>
  <c r="G7079" i="6"/>
  <c r="G7080" i="6"/>
  <c r="G7081" i="6"/>
  <c r="G7082" i="6"/>
  <c r="G7083" i="6"/>
  <c r="G7084" i="6"/>
  <c r="G7085" i="6"/>
  <c r="G7086" i="6"/>
  <c r="G7087" i="6"/>
  <c r="G7088" i="6"/>
  <c r="G7089" i="6"/>
  <c r="G7090" i="6"/>
  <c r="G7091" i="6"/>
  <c r="G7092" i="6"/>
  <c r="G7093" i="6"/>
  <c r="G7094" i="6"/>
  <c r="G7095" i="6"/>
  <c r="G7096" i="6"/>
  <c r="G7097" i="6"/>
  <c r="G7098" i="6"/>
  <c r="G7099" i="6"/>
  <c r="G7100" i="6"/>
  <c r="G7101" i="6"/>
  <c r="G7102" i="6"/>
  <c r="G7103" i="6"/>
  <c r="G7104" i="6"/>
  <c r="G7105" i="6"/>
  <c r="G7106" i="6"/>
  <c r="G7107" i="6"/>
  <c r="G7108" i="6"/>
  <c r="G7109" i="6"/>
  <c r="G7110" i="6"/>
  <c r="G7111" i="6"/>
  <c r="G7112" i="6"/>
  <c r="G7113" i="6"/>
  <c r="G7114" i="6"/>
  <c r="G7115" i="6"/>
  <c r="G7116" i="6"/>
  <c r="G7117" i="6"/>
  <c r="G7118" i="6"/>
  <c r="G7119" i="6"/>
  <c r="G7120" i="6"/>
  <c r="G7121" i="6"/>
  <c r="G7122" i="6"/>
  <c r="G7123" i="6"/>
  <c r="G7124" i="6"/>
  <c r="G7125" i="6"/>
  <c r="G7126" i="6"/>
  <c r="G7127" i="6"/>
  <c r="G7128" i="6"/>
  <c r="G7129" i="6"/>
  <c r="G7130" i="6"/>
  <c r="G7131" i="6"/>
  <c r="G7132" i="6"/>
  <c r="G7133" i="6"/>
  <c r="G7134" i="6"/>
  <c r="G7135" i="6"/>
  <c r="G7136" i="6"/>
  <c r="G7137" i="6"/>
  <c r="G7138" i="6"/>
  <c r="G7139" i="6"/>
  <c r="G7140" i="6"/>
  <c r="G7141" i="6"/>
  <c r="G7142" i="6"/>
  <c r="G7143" i="6"/>
  <c r="G7144" i="6"/>
  <c r="G7145" i="6"/>
  <c r="G7146" i="6"/>
  <c r="G7147" i="6"/>
  <c r="G7148" i="6"/>
  <c r="G7149" i="6"/>
  <c r="G7150" i="6"/>
  <c r="G7151" i="6"/>
  <c r="G7152" i="6"/>
  <c r="G7153" i="6"/>
  <c r="G7154" i="6"/>
  <c r="G7155" i="6"/>
  <c r="G7156" i="6"/>
  <c r="G7157" i="6"/>
  <c r="G7158" i="6"/>
  <c r="G7159" i="6"/>
  <c r="G7160" i="6"/>
  <c r="G7161" i="6"/>
  <c r="G7162" i="6"/>
  <c r="G7163" i="6"/>
  <c r="G7164" i="6"/>
  <c r="G7165" i="6"/>
  <c r="G7166" i="6"/>
  <c r="G7167" i="6"/>
  <c r="G7168" i="6"/>
  <c r="G7169" i="6"/>
  <c r="G7170" i="6"/>
  <c r="G7171" i="6"/>
  <c r="G7172" i="6"/>
  <c r="G7173" i="6"/>
  <c r="G7174" i="6"/>
  <c r="G7175" i="6"/>
  <c r="G7176" i="6"/>
  <c r="G7177" i="6"/>
  <c r="G7178" i="6"/>
  <c r="G7179" i="6"/>
  <c r="G7180" i="6"/>
  <c r="G7181" i="6"/>
  <c r="G7182" i="6"/>
  <c r="G7183" i="6"/>
  <c r="G7184" i="6"/>
  <c r="G7185" i="6"/>
  <c r="G7186" i="6"/>
  <c r="G7187" i="6"/>
  <c r="G7188" i="6"/>
  <c r="G7189" i="6"/>
  <c r="G7190" i="6"/>
  <c r="G7191" i="6"/>
  <c r="G7192" i="6"/>
  <c r="G7193" i="6"/>
  <c r="G7194" i="6"/>
  <c r="G7195" i="6"/>
  <c r="G7196" i="6"/>
  <c r="G7197" i="6"/>
  <c r="G7198" i="6"/>
  <c r="G7199" i="6"/>
  <c r="G7200" i="6"/>
  <c r="G7201" i="6"/>
  <c r="G7202" i="6"/>
  <c r="G7203" i="6"/>
  <c r="G7204" i="6"/>
  <c r="G7205" i="6"/>
  <c r="G7206" i="6"/>
  <c r="G7207" i="6"/>
  <c r="G7208" i="6"/>
  <c r="G7209" i="6"/>
  <c r="G7210" i="6"/>
  <c r="G7211" i="6"/>
  <c r="G7212" i="6"/>
  <c r="G7213" i="6"/>
  <c r="G7214" i="6"/>
  <c r="G7215" i="6"/>
  <c r="G7216" i="6"/>
  <c r="G7217" i="6"/>
  <c r="G7218" i="6"/>
  <c r="G7219" i="6"/>
  <c r="G7220" i="6"/>
  <c r="G7221" i="6"/>
  <c r="G7222" i="6"/>
  <c r="G7223" i="6"/>
  <c r="G7224" i="6"/>
  <c r="G7225" i="6"/>
  <c r="G7226" i="6"/>
  <c r="G7227" i="6"/>
  <c r="G7228" i="6"/>
  <c r="G7229" i="6"/>
  <c r="G7230" i="6"/>
  <c r="G7231" i="6"/>
  <c r="G7232" i="6"/>
  <c r="G7233" i="6"/>
  <c r="G7234" i="6"/>
  <c r="G7235" i="6"/>
  <c r="G7236" i="6"/>
  <c r="G7237" i="6"/>
  <c r="G7238" i="6"/>
  <c r="G7239" i="6"/>
  <c r="G7240" i="6"/>
  <c r="G7241" i="6"/>
  <c r="G7242" i="6"/>
  <c r="G7243" i="6"/>
  <c r="G7244" i="6"/>
  <c r="G7245" i="6"/>
  <c r="G7246" i="6"/>
  <c r="G7247" i="6"/>
  <c r="G7248" i="6"/>
  <c r="G7249" i="6"/>
  <c r="G7250" i="6"/>
  <c r="G7251" i="6"/>
  <c r="G7252" i="6"/>
  <c r="G7253" i="6"/>
  <c r="G7254" i="6"/>
  <c r="G7255" i="6"/>
  <c r="G7256" i="6"/>
  <c r="G7257" i="6"/>
  <c r="G7258" i="6"/>
  <c r="G7259" i="6"/>
  <c r="G7260" i="6"/>
  <c r="G7261" i="6"/>
  <c r="G7262" i="6"/>
  <c r="G7263" i="6"/>
  <c r="G7264" i="6"/>
  <c r="G7265" i="6"/>
  <c r="G7266" i="6"/>
  <c r="G7267" i="6"/>
  <c r="G7268" i="6"/>
  <c r="G7269" i="6"/>
  <c r="G7270" i="6"/>
  <c r="G7271" i="6"/>
  <c r="G7272" i="6"/>
  <c r="G7273" i="6"/>
  <c r="G7274" i="6"/>
  <c r="G7275" i="6"/>
  <c r="G7276" i="6"/>
  <c r="G7277" i="6"/>
  <c r="G7278" i="6"/>
  <c r="G7279" i="6"/>
  <c r="G7280" i="6"/>
  <c r="G7281" i="6"/>
  <c r="G7282" i="6"/>
  <c r="G7283" i="6"/>
  <c r="G7284" i="6"/>
  <c r="G7285" i="6"/>
  <c r="G7286" i="6"/>
  <c r="G7287" i="6"/>
  <c r="G7288" i="6"/>
  <c r="G7289" i="6"/>
  <c r="G7290" i="6"/>
  <c r="G7291" i="6"/>
  <c r="G7292" i="6"/>
  <c r="G7293" i="6"/>
  <c r="G7294" i="6"/>
  <c r="G7295" i="6"/>
  <c r="G7296" i="6"/>
  <c r="G7297" i="6"/>
  <c r="G7298" i="6"/>
  <c r="G7299" i="6"/>
  <c r="G7300" i="6"/>
  <c r="G7301" i="6"/>
  <c r="G7302" i="6"/>
  <c r="G7303" i="6"/>
  <c r="G7304" i="6"/>
  <c r="G7305" i="6"/>
  <c r="G7306" i="6"/>
  <c r="G7307" i="6"/>
  <c r="G7308" i="6"/>
  <c r="G7309" i="6"/>
  <c r="G7310" i="6"/>
  <c r="G7311" i="6"/>
  <c r="G7312" i="6"/>
  <c r="G7313" i="6"/>
  <c r="G7314" i="6"/>
  <c r="G7315" i="6"/>
  <c r="G7316" i="6"/>
  <c r="G7317" i="6"/>
  <c r="G7318" i="6"/>
  <c r="G7319" i="6"/>
  <c r="G7320" i="6"/>
  <c r="G7321" i="6"/>
  <c r="G7322" i="6"/>
  <c r="G7323" i="6"/>
  <c r="G7324" i="6"/>
  <c r="G7325" i="6"/>
  <c r="G7326" i="6"/>
  <c r="G7327" i="6"/>
  <c r="G7328" i="6"/>
  <c r="G7329" i="6"/>
  <c r="G7330" i="6"/>
  <c r="G7331" i="6"/>
  <c r="G7332" i="6"/>
  <c r="G7333" i="6"/>
  <c r="G7334" i="6"/>
  <c r="G7335" i="6"/>
  <c r="G7336" i="6"/>
  <c r="G7337" i="6"/>
  <c r="G7338" i="6"/>
  <c r="G7339" i="6"/>
  <c r="G7340" i="6"/>
  <c r="G7341" i="6"/>
  <c r="G7342" i="6"/>
  <c r="G7343" i="6"/>
  <c r="G7344" i="6"/>
  <c r="G7345" i="6"/>
  <c r="G7346" i="6"/>
  <c r="G7347" i="6"/>
  <c r="G7348" i="6"/>
  <c r="G7349" i="6"/>
  <c r="G7350" i="6"/>
  <c r="G7351" i="6"/>
  <c r="G7352" i="6"/>
  <c r="G7353" i="6"/>
  <c r="G7354" i="6"/>
  <c r="G7355" i="6"/>
  <c r="G7356" i="6"/>
  <c r="G7357" i="6"/>
  <c r="G7358" i="6"/>
  <c r="G7359" i="6"/>
  <c r="G7360" i="6"/>
  <c r="G7361" i="6"/>
  <c r="G7362" i="6"/>
  <c r="G7363" i="6"/>
  <c r="G7364" i="6"/>
  <c r="G7365" i="6"/>
  <c r="G7366" i="6"/>
  <c r="G7367" i="6"/>
  <c r="G7368" i="6"/>
  <c r="G7369" i="6"/>
  <c r="G7370" i="6"/>
  <c r="G7371" i="6"/>
  <c r="G7372" i="6"/>
  <c r="G7373" i="6"/>
  <c r="G7374" i="6"/>
  <c r="G7375" i="6"/>
  <c r="G7376" i="6"/>
  <c r="G7377" i="6"/>
  <c r="G7378" i="6"/>
  <c r="G7379" i="6"/>
  <c r="G7380" i="6"/>
  <c r="G7381" i="6"/>
  <c r="G7382" i="6"/>
  <c r="G7383" i="6"/>
  <c r="G7384" i="6"/>
  <c r="G7385" i="6"/>
  <c r="G7386" i="6"/>
  <c r="G7387" i="6"/>
  <c r="G7388" i="6"/>
  <c r="G7389" i="6"/>
  <c r="G7390" i="6"/>
  <c r="G7391" i="6"/>
  <c r="G7392" i="6"/>
  <c r="G7393" i="6"/>
  <c r="G7394" i="6"/>
  <c r="G7395" i="6"/>
  <c r="G7396" i="6"/>
  <c r="G7397" i="6"/>
  <c r="G7398" i="6"/>
  <c r="G7399" i="6"/>
  <c r="G7400" i="6"/>
  <c r="G7401" i="6"/>
  <c r="G7402" i="6"/>
  <c r="G7403" i="6"/>
  <c r="G7404" i="6"/>
  <c r="G7405" i="6"/>
  <c r="G7406" i="6"/>
  <c r="G7407" i="6"/>
  <c r="G7408" i="6"/>
  <c r="G7409" i="6"/>
  <c r="G7410" i="6"/>
  <c r="G7411" i="6"/>
  <c r="G7412" i="6"/>
  <c r="G7413" i="6"/>
  <c r="G7414" i="6"/>
  <c r="G7415" i="6"/>
  <c r="G7416" i="6"/>
  <c r="G7417" i="6"/>
  <c r="G7418" i="6"/>
  <c r="G7419" i="6"/>
  <c r="G7420" i="6"/>
  <c r="G7421" i="6"/>
  <c r="G7422" i="6"/>
  <c r="G7423" i="6"/>
  <c r="G7424" i="6"/>
  <c r="G7425" i="6"/>
  <c r="G7426" i="6"/>
  <c r="G7427" i="6"/>
  <c r="G7428" i="6"/>
  <c r="G7429" i="6"/>
  <c r="G7430" i="6"/>
  <c r="G7431" i="6"/>
  <c r="G7432" i="6"/>
  <c r="G7433" i="6"/>
  <c r="G7434" i="6"/>
  <c r="G7435" i="6"/>
  <c r="G7436" i="6"/>
  <c r="G7437" i="6"/>
  <c r="G7438" i="6"/>
  <c r="G7439" i="6"/>
  <c r="G7440" i="6"/>
  <c r="G7441" i="6"/>
  <c r="G7442" i="6"/>
  <c r="G7443" i="6"/>
  <c r="G7444" i="6"/>
  <c r="G7445" i="6"/>
  <c r="G7446" i="6"/>
  <c r="G7447" i="6"/>
  <c r="G7448" i="6"/>
  <c r="G7449" i="6"/>
  <c r="G7450" i="6"/>
  <c r="G7451" i="6"/>
  <c r="G7452" i="6"/>
  <c r="G7453" i="6"/>
  <c r="G7454" i="6"/>
  <c r="G7455" i="6"/>
  <c r="G7456" i="6"/>
  <c r="G7457" i="6"/>
  <c r="G7458" i="6"/>
  <c r="G7459" i="6"/>
  <c r="G7460" i="6"/>
  <c r="G7461" i="6"/>
  <c r="G7462" i="6"/>
  <c r="G7463" i="6"/>
  <c r="G7464" i="6"/>
  <c r="G7465" i="6"/>
  <c r="G7466" i="6"/>
  <c r="G7467" i="6"/>
  <c r="G7468" i="6"/>
  <c r="G7469" i="6"/>
  <c r="G7470" i="6"/>
  <c r="G7471" i="6"/>
  <c r="G7472" i="6"/>
  <c r="G7473" i="6"/>
  <c r="G7474" i="6"/>
  <c r="G7475" i="6"/>
  <c r="G7476" i="6"/>
  <c r="G7477" i="6"/>
  <c r="G7478" i="6"/>
  <c r="G7479" i="6"/>
  <c r="G7480" i="6"/>
  <c r="G7481" i="6"/>
  <c r="G7482" i="6"/>
  <c r="G7483" i="6"/>
  <c r="G7484" i="6"/>
  <c r="G7485" i="6"/>
  <c r="G7486" i="6"/>
  <c r="G7487" i="6"/>
  <c r="G7488" i="6"/>
  <c r="G7489" i="6"/>
  <c r="G7490" i="6"/>
  <c r="G7491" i="6"/>
  <c r="G7492" i="6"/>
  <c r="G7493" i="6"/>
  <c r="G7494" i="6"/>
  <c r="G7495" i="6"/>
  <c r="G7496" i="6"/>
  <c r="G7497" i="6"/>
  <c r="G7498" i="6"/>
  <c r="G7499" i="6"/>
  <c r="G7500" i="6"/>
  <c r="G7501" i="6"/>
  <c r="G7502" i="6"/>
  <c r="G7503" i="6"/>
  <c r="G7504" i="6"/>
  <c r="G7505" i="6"/>
  <c r="G7506" i="6"/>
  <c r="G7507" i="6"/>
  <c r="G7508" i="6"/>
  <c r="G7509" i="6"/>
  <c r="G7510" i="6"/>
  <c r="G7511" i="6"/>
  <c r="G7512" i="6"/>
  <c r="G7513" i="6"/>
  <c r="G7514" i="6"/>
  <c r="G7515" i="6"/>
  <c r="G7516" i="6"/>
  <c r="G7517" i="6"/>
  <c r="G7518" i="6"/>
  <c r="G7519" i="6"/>
  <c r="G7520" i="6"/>
  <c r="G7521" i="6"/>
  <c r="G7522" i="6"/>
  <c r="G7523" i="6"/>
  <c r="G7524" i="6"/>
  <c r="G7525" i="6"/>
  <c r="G7526" i="6"/>
  <c r="G7527" i="6"/>
  <c r="G7528" i="6"/>
  <c r="G7529" i="6"/>
  <c r="G7530" i="6"/>
  <c r="G7531" i="6"/>
  <c r="G7532" i="6"/>
  <c r="G7533" i="6"/>
  <c r="G7534" i="6"/>
  <c r="G7535" i="6"/>
  <c r="G7536" i="6"/>
  <c r="G7537" i="6"/>
  <c r="G7538" i="6"/>
  <c r="G7539" i="6"/>
  <c r="G7540" i="6"/>
  <c r="G7541" i="6"/>
  <c r="G7542" i="6"/>
  <c r="G7543" i="6"/>
  <c r="G7544" i="6"/>
  <c r="G7545" i="6"/>
  <c r="G7546" i="6"/>
  <c r="G7547" i="6"/>
  <c r="G7548" i="6"/>
  <c r="G7549" i="6"/>
  <c r="G7550" i="6"/>
  <c r="G7551" i="6"/>
  <c r="G7552" i="6"/>
  <c r="G7553" i="6"/>
  <c r="G7554" i="6"/>
  <c r="G7555" i="6"/>
  <c r="G7556" i="6"/>
  <c r="G7557" i="6"/>
  <c r="G7558" i="6"/>
  <c r="G7559" i="6"/>
  <c r="G7560" i="6"/>
  <c r="G7561" i="6"/>
  <c r="G7562" i="6"/>
  <c r="G7563" i="6"/>
  <c r="G7564" i="6"/>
  <c r="G7565" i="6"/>
  <c r="G7566" i="6"/>
  <c r="G7567" i="6"/>
  <c r="G7568" i="6"/>
  <c r="G7569" i="6"/>
  <c r="G7570" i="6"/>
  <c r="G7571" i="6"/>
  <c r="G7572" i="6"/>
  <c r="G7573" i="6"/>
  <c r="G7574" i="6"/>
  <c r="G7575" i="6"/>
  <c r="G7576" i="6"/>
  <c r="G7577" i="6"/>
  <c r="G7578" i="6"/>
  <c r="G7579" i="6"/>
  <c r="G7580" i="6"/>
  <c r="G7581" i="6"/>
  <c r="G7582" i="6"/>
  <c r="G7583" i="6"/>
  <c r="G7584" i="6"/>
  <c r="G7585" i="6"/>
  <c r="G7586" i="6"/>
  <c r="G7587" i="6"/>
  <c r="G7588" i="6"/>
  <c r="G7589" i="6"/>
  <c r="G7590" i="6"/>
  <c r="G7591" i="6"/>
  <c r="G7592" i="6"/>
  <c r="G7593" i="6"/>
  <c r="G7594" i="6"/>
  <c r="G7595" i="6"/>
  <c r="G7596" i="6"/>
  <c r="G7597" i="6"/>
  <c r="G7598" i="6"/>
  <c r="G7599" i="6"/>
  <c r="G7600" i="6"/>
  <c r="G7601" i="6"/>
  <c r="G7602" i="6"/>
  <c r="G7603" i="6"/>
  <c r="G7604" i="6"/>
  <c r="G7605" i="6"/>
  <c r="G7606" i="6"/>
  <c r="G7607" i="6"/>
  <c r="G7608" i="6"/>
  <c r="G7609" i="6"/>
  <c r="G7610" i="6"/>
  <c r="G7611" i="6"/>
  <c r="G7612" i="6"/>
  <c r="G7613" i="6"/>
  <c r="G7614" i="6"/>
  <c r="G7615" i="6"/>
  <c r="G7616" i="6"/>
  <c r="G7617" i="6"/>
  <c r="G7618" i="6"/>
  <c r="G7619" i="6"/>
  <c r="G7620" i="6"/>
  <c r="G7621" i="6"/>
  <c r="G7622" i="6"/>
  <c r="G7623" i="6"/>
  <c r="G7624" i="6"/>
  <c r="G7625" i="6"/>
  <c r="G7626" i="6"/>
  <c r="G7627" i="6"/>
  <c r="G7628" i="6"/>
  <c r="G7629" i="6"/>
  <c r="G7630" i="6"/>
  <c r="G7631" i="6"/>
  <c r="G7632" i="6"/>
  <c r="G7633" i="6"/>
  <c r="G7634" i="6"/>
  <c r="G7635" i="6"/>
  <c r="G7636" i="6"/>
  <c r="G7637" i="6"/>
  <c r="G7638" i="6"/>
  <c r="G7639" i="6"/>
  <c r="G7640" i="6"/>
  <c r="G7641" i="6"/>
  <c r="G7642" i="6"/>
  <c r="G7643" i="6"/>
  <c r="G7644" i="6"/>
  <c r="G7645" i="6"/>
  <c r="G7646" i="6"/>
  <c r="G7647" i="6"/>
  <c r="G7648" i="6"/>
  <c r="G7649" i="6"/>
  <c r="G7650" i="6"/>
  <c r="G7651" i="6"/>
  <c r="G7652" i="6"/>
  <c r="G7653" i="6"/>
  <c r="G7654" i="6"/>
  <c r="G7655" i="6"/>
  <c r="G7656" i="6"/>
  <c r="G7657" i="6"/>
  <c r="G7658" i="6"/>
  <c r="G7659" i="6"/>
  <c r="G7660" i="6"/>
  <c r="G7661" i="6"/>
  <c r="G7662" i="6"/>
  <c r="G7663" i="6"/>
  <c r="G7664" i="6"/>
  <c r="G7665" i="6"/>
  <c r="G7666" i="6"/>
  <c r="G7667" i="6"/>
  <c r="G7668" i="6"/>
  <c r="G7669" i="6"/>
  <c r="G7670" i="6"/>
  <c r="G7671" i="6"/>
  <c r="G7672" i="6"/>
  <c r="G7673" i="6"/>
  <c r="G7674" i="6"/>
  <c r="G7675" i="6"/>
  <c r="G7676" i="6"/>
  <c r="G7677" i="6"/>
  <c r="G7678" i="6"/>
  <c r="G7679" i="6"/>
  <c r="G7680" i="6"/>
  <c r="G7681" i="6"/>
  <c r="G7682" i="6"/>
  <c r="G7683" i="6"/>
  <c r="G7684" i="6"/>
  <c r="G7685" i="6"/>
  <c r="G7686" i="6"/>
  <c r="G7687" i="6"/>
  <c r="G7688" i="6"/>
  <c r="G7689" i="6"/>
  <c r="G7690" i="6"/>
  <c r="G7691" i="6"/>
  <c r="G7692" i="6"/>
  <c r="G7693" i="6"/>
  <c r="G7694" i="6"/>
  <c r="G7695" i="6"/>
  <c r="G7696" i="6"/>
  <c r="G7697" i="6"/>
  <c r="G7698" i="6"/>
  <c r="G7699" i="6"/>
  <c r="G7700" i="6"/>
  <c r="G7701" i="6"/>
  <c r="G7702" i="6"/>
  <c r="G7703" i="6"/>
  <c r="G7704" i="6"/>
  <c r="G7705" i="6"/>
  <c r="G7706" i="6"/>
  <c r="G7707" i="6"/>
  <c r="G7708" i="6"/>
  <c r="G7709" i="6"/>
  <c r="G7710" i="6"/>
  <c r="G7711" i="6"/>
  <c r="G7712" i="6"/>
  <c r="G7713" i="6"/>
  <c r="G7714" i="6"/>
  <c r="G7715" i="6"/>
  <c r="G7716" i="6"/>
  <c r="G7717" i="6"/>
  <c r="G7718" i="6"/>
  <c r="G7719" i="6"/>
  <c r="G7720" i="6"/>
  <c r="G7721" i="6"/>
  <c r="G7722" i="6"/>
  <c r="G7723" i="6"/>
  <c r="G7724" i="6"/>
  <c r="G7725" i="6"/>
  <c r="G7726" i="6"/>
  <c r="G7727" i="6"/>
  <c r="G7728" i="6"/>
  <c r="G7729" i="6"/>
  <c r="G7730" i="6"/>
  <c r="G7731" i="6"/>
  <c r="G7732" i="6"/>
  <c r="G7733" i="6"/>
  <c r="G7734" i="6"/>
  <c r="G7735" i="6"/>
  <c r="G7736" i="6"/>
  <c r="G7737" i="6"/>
  <c r="G7738" i="6"/>
  <c r="G7739" i="6"/>
  <c r="G7740" i="6"/>
  <c r="G7741" i="6"/>
  <c r="G7742" i="6"/>
  <c r="G7743" i="6"/>
  <c r="G7744" i="6"/>
  <c r="G7745" i="6"/>
  <c r="G7746" i="6"/>
  <c r="G7747" i="6"/>
  <c r="G7748" i="6"/>
  <c r="G7749" i="6"/>
  <c r="G7750" i="6"/>
  <c r="G7751" i="6"/>
  <c r="G7752" i="6"/>
  <c r="G7753" i="6"/>
  <c r="G7754" i="6"/>
  <c r="G7755" i="6"/>
  <c r="G7756" i="6"/>
  <c r="G7757" i="6"/>
  <c r="G7758" i="6"/>
  <c r="G7759" i="6"/>
  <c r="G7760" i="6"/>
  <c r="G7761" i="6"/>
  <c r="G7762" i="6"/>
  <c r="G7763" i="6"/>
  <c r="G7764" i="6"/>
  <c r="G7765" i="6"/>
  <c r="G7766" i="6"/>
  <c r="G7767" i="6"/>
  <c r="G7768" i="6"/>
  <c r="G7769" i="6"/>
  <c r="G7770" i="6"/>
  <c r="G7771" i="6"/>
  <c r="G7772" i="6"/>
  <c r="G7773" i="6"/>
  <c r="G7774" i="6"/>
  <c r="G7775" i="6"/>
  <c r="G7776" i="6"/>
  <c r="G7777" i="6"/>
  <c r="G7778" i="6"/>
  <c r="G7779" i="6"/>
  <c r="G7780" i="6"/>
  <c r="G7781" i="6"/>
  <c r="G7782" i="6"/>
  <c r="G7783" i="6"/>
  <c r="G7784" i="6"/>
  <c r="G7785" i="6"/>
  <c r="G7786" i="6"/>
  <c r="G7787" i="6"/>
  <c r="G7788" i="6"/>
  <c r="G7789" i="6"/>
  <c r="G7790" i="6"/>
  <c r="G7791" i="6"/>
  <c r="G7792" i="6"/>
  <c r="G7793" i="6"/>
  <c r="G7794" i="6"/>
  <c r="G7795" i="6"/>
  <c r="G7796" i="6"/>
  <c r="G7797" i="6"/>
  <c r="G7798" i="6"/>
  <c r="G7799" i="6"/>
  <c r="G7800" i="6"/>
  <c r="G7801" i="6"/>
  <c r="G7802" i="6"/>
  <c r="G7803" i="6"/>
  <c r="G7804" i="6"/>
  <c r="G7805" i="6"/>
  <c r="G7806" i="6"/>
  <c r="G7807" i="6"/>
  <c r="G7808" i="6"/>
  <c r="G7809" i="6"/>
  <c r="G7810" i="6"/>
  <c r="G7811" i="6"/>
  <c r="G7812" i="6"/>
  <c r="G7813" i="6"/>
  <c r="G7814" i="6"/>
  <c r="G7815" i="6"/>
  <c r="G7816" i="6"/>
  <c r="G7817" i="6"/>
  <c r="G7818" i="6"/>
  <c r="G7819" i="6"/>
  <c r="G7820" i="6"/>
  <c r="G7821" i="6"/>
  <c r="G7822" i="6"/>
  <c r="G7823" i="6"/>
  <c r="G7824" i="6"/>
  <c r="G7825" i="6"/>
  <c r="G7826" i="6"/>
  <c r="G7827" i="6"/>
  <c r="G7828" i="6"/>
  <c r="G7829" i="6"/>
  <c r="G7830" i="6"/>
  <c r="G7831" i="6"/>
  <c r="G7832" i="6"/>
  <c r="G7833" i="6"/>
  <c r="G7834" i="6"/>
  <c r="G7835" i="6"/>
  <c r="G7836" i="6"/>
  <c r="G7837" i="6"/>
  <c r="G7838" i="6"/>
  <c r="G7839" i="6"/>
  <c r="G7840" i="6"/>
  <c r="G7841" i="6"/>
  <c r="G7842" i="6"/>
  <c r="G7843" i="6"/>
  <c r="G7844" i="6"/>
  <c r="G7845" i="6"/>
  <c r="G7846" i="6"/>
  <c r="G7847" i="6"/>
  <c r="G7848" i="6"/>
  <c r="G7849" i="6"/>
  <c r="G7850" i="6"/>
  <c r="G7851" i="6"/>
  <c r="G7852" i="6"/>
  <c r="G7853" i="6"/>
  <c r="G7854" i="6"/>
  <c r="G7855" i="6"/>
  <c r="G7856" i="6"/>
  <c r="G7857" i="6"/>
  <c r="G7858" i="6"/>
  <c r="G7859" i="6"/>
  <c r="G7860" i="6"/>
  <c r="G7861" i="6"/>
  <c r="G7862" i="6"/>
  <c r="G7863" i="6"/>
  <c r="G7864" i="6"/>
  <c r="G7865" i="6"/>
  <c r="G7866" i="6"/>
  <c r="G7867" i="6"/>
  <c r="G7868" i="6"/>
  <c r="G7869" i="6"/>
  <c r="G7870" i="6"/>
  <c r="G7871" i="6"/>
  <c r="G7872" i="6"/>
  <c r="G7873" i="6"/>
  <c r="G7874" i="6"/>
  <c r="G7875" i="6"/>
  <c r="G7876" i="6"/>
  <c r="G7877" i="6"/>
  <c r="G7878" i="6"/>
  <c r="G7879" i="6"/>
  <c r="G7880" i="6"/>
  <c r="G7881" i="6"/>
  <c r="G7882" i="6"/>
  <c r="G7883" i="6"/>
  <c r="G7884" i="6"/>
  <c r="G7885" i="6"/>
  <c r="G7886" i="6"/>
  <c r="G7887" i="6"/>
  <c r="G7888" i="6"/>
  <c r="G7889" i="6"/>
  <c r="G7890" i="6"/>
  <c r="G7891" i="6"/>
  <c r="G7892" i="6"/>
  <c r="G7893" i="6"/>
  <c r="G7894" i="6"/>
  <c r="G7895" i="6"/>
  <c r="G7896" i="6"/>
  <c r="G7897" i="6"/>
  <c r="G7898" i="6"/>
  <c r="G7899" i="6"/>
  <c r="G7900" i="6"/>
  <c r="G7901" i="6"/>
  <c r="G7902" i="6"/>
  <c r="G7903" i="6"/>
  <c r="G7904" i="6"/>
  <c r="G7905" i="6"/>
  <c r="G7906" i="6"/>
  <c r="G7907" i="6"/>
  <c r="G7908" i="6"/>
  <c r="G7909" i="6"/>
  <c r="G7910" i="6"/>
  <c r="G7911" i="6"/>
  <c r="G7912" i="6"/>
  <c r="G7913" i="6"/>
  <c r="G7914" i="6"/>
  <c r="G7915" i="6"/>
  <c r="G7916" i="6"/>
  <c r="G7917" i="6"/>
  <c r="G7918" i="6"/>
  <c r="G7919" i="6"/>
  <c r="G7920" i="6"/>
  <c r="G7921" i="6"/>
  <c r="G7922" i="6"/>
  <c r="G7923" i="6"/>
  <c r="G7924" i="6"/>
  <c r="G7925" i="6"/>
  <c r="G7926" i="6"/>
  <c r="G7927" i="6"/>
  <c r="G7928" i="6"/>
  <c r="G7929" i="6"/>
  <c r="G7930" i="6"/>
  <c r="G7931" i="6"/>
  <c r="G7932" i="6"/>
  <c r="G7933" i="6"/>
  <c r="G7934" i="6"/>
  <c r="G7935" i="6"/>
  <c r="G7936" i="6"/>
  <c r="G7937" i="6"/>
  <c r="G7938" i="6"/>
  <c r="G7939" i="6"/>
  <c r="G7940" i="6"/>
  <c r="G7941" i="6"/>
  <c r="G7942" i="6"/>
  <c r="G7943" i="6"/>
  <c r="G7944" i="6"/>
  <c r="G7945" i="6"/>
  <c r="G7946" i="6"/>
  <c r="G7947" i="6"/>
  <c r="G7948" i="6"/>
  <c r="G7949" i="6"/>
  <c r="G7950" i="6"/>
  <c r="G7951" i="6"/>
  <c r="G7952" i="6"/>
  <c r="G7953" i="6"/>
  <c r="G7954" i="6"/>
  <c r="G7955" i="6"/>
  <c r="G7956" i="6"/>
  <c r="G7957" i="6"/>
  <c r="G7958" i="6"/>
  <c r="G7959" i="6"/>
  <c r="G7960" i="6"/>
  <c r="G7961" i="6"/>
  <c r="G7962" i="6"/>
  <c r="G7963" i="6"/>
  <c r="G7964" i="6"/>
  <c r="G7965" i="6"/>
  <c r="G7966" i="6"/>
  <c r="G7967" i="6"/>
  <c r="G7968" i="6"/>
  <c r="G7969" i="6"/>
  <c r="G7970" i="6"/>
  <c r="G7971" i="6"/>
  <c r="G7972" i="6"/>
  <c r="G7973" i="6"/>
  <c r="G7974" i="6"/>
  <c r="G7975" i="6"/>
  <c r="G7976" i="6"/>
  <c r="G7977" i="6"/>
  <c r="G7978" i="6"/>
  <c r="G7979" i="6"/>
  <c r="G7980" i="6"/>
  <c r="G7981" i="6"/>
  <c r="G7982" i="6"/>
  <c r="G7983" i="6"/>
  <c r="G7984" i="6"/>
  <c r="G7985" i="6"/>
  <c r="G7986" i="6"/>
  <c r="G7987" i="6"/>
  <c r="G7988" i="6"/>
  <c r="G7989" i="6"/>
  <c r="G7990" i="6"/>
  <c r="G7991" i="6"/>
  <c r="G7992" i="6"/>
  <c r="G7993" i="6"/>
  <c r="G7994" i="6"/>
  <c r="G7995" i="6"/>
  <c r="G7996" i="6"/>
  <c r="G7997" i="6"/>
  <c r="G7998" i="6"/>
  <c r="G7999" i="6"/>
  <c r="G8000" i="6"/>
  <c r="G8001" i="6"/>
  <c r="G8002" i="6"/>
  <c r="G8003" i="6"/>
  <c r="G8004" i="6"/>
  <c r="G8005" i="6"/>
  <c r="G8006" i="6"/>
  <c r="G8007" i="6"/>
  <c r="G8008" i="6"/>
  <c r="G8009" i="6"/>
  <c r="G8010" i="6"/>
  <c r="G8011" i="6"/>
  <c r="G8012" i="6"/>
  <c r="G8013" i="6"/>
  <c r="G8014" i="6"/>
  <c r="G8015" i="6"/>
  <c r="G8016" i="6"/>
  <c r="G8017" i="6"/>
  <c r="G8018" i="6"/>
  <c r="G8019" i="6"/>
  <c r="G8020" i="6"/>
  <c r="G8021" i="6"/>
  <c r="G8022" i="6"/>
  <c r="G8023" i="6"/>
  <c r="G8024" i="6"/>
  <c r="G8025" i="6"/>
  <c r="G8026" i="6"/>
  <c r="G8027" i="6"/>
  <c r="G8028" i="6"/>
  <c r="G8029" i="6"/>
  <c r="G8030" i="6"/>
  <c r="G8031" i="6"/>
  <c r="G8032" i="6"/>
  <c r="G8033" i="6"/>
  <c r="G8034" i="6"/>
  <c r="G8035" i="6"/>
  <c r="G8036" i="6"/>
  <c r="G8037" i="6"/>
  <c r="G8038" i="6"/>
  <c r="G8039" i="6"/>
  <c r="G8040" i="6"/>
  <c r="G8041" i="6"/>
  <c r="G8042" i="6"/>
  <c r="G8043" i="6"/>
  <c r="G8044" i="6"/>
  <c r="G8045" i="6"/>
  <c r="G8046" i="6"/>
  <c r="G8047" i="6"/>
  <c r="G8048" i="6"/>
  <c r="G8049" i="6"/>
  <c r="G8050" i="6"/>
  <c r="G8051" i="6"/>
  <c r="G8052" i="6"/>
  <c r="G8053" i="6"/>
  <c r="G8054" i="6"/>
  <c r="G8055" i="6"/>
  <c r="G8056" i="6"/>
  <c r="G8057" i="6"/>
  <c r="G8058" i="6"/>
  <c r="G8059" i="6"/>
  <c r="G8060" i="6"/>
  <c r="G8061" i="6"/>
  <c r="G8062" i="6"/>
  <c r="G8063" i="6"/>
  <c r="G8064" i="6"/>
  <c r="G8065" i="6"/>
  <c r="G8066" i="6"/>
  <c r="G8067" i="6"/>
  <c r="G8068" i="6"/>
  <c r="G8069" i="6"/>
  <c r="G8070" i="6"/>
  <c r="G8071" i="6"/>
  <c r="G8072" i="6"/>
  <c r="G8073" i="6"/>
  <c r="G8074" i="6"/>
  <c r="G8075" i="6"/>
  <c r="G8076" i="6"/>
  <c r="G8077" i="6"/>
  <c r="G8078" i="6"/>
  <c r="G8079" i="6"/>
  <c r="G8080" i="6"/>
  <c r="G8081" i="6"/>
  <c r="G8082" i="6"/>
  <c r="G8083" i="6"/>
  <c r="G8084" i="6"/>
  <c r="G8085" i="6"/>
  <c r="G8086" i="6"/>
  <c r="G8087" i="6"/>
  <c r="G8088" i="6"/>
  <c r="G8089" i="6"/>
  <c r="G8090" i="6"/>
  <c r="G8091" i="6"/>
  <c r="G8092" i="6"/>
  <c r="G8093" i="6"/>
  <c r="G8094" i="6"/>
  <c r="G8095" i="6"/>
  <c r="G8096" i="6"/>
  <c r="G8097" i="6"/>
  <c r="G8098" i="6"/>
  <c r="G8099" i="6"/>
  <c r="G8100" i="6"/>
  <c r="G8101" i="6"/>
  <c r="G8102" i="6"/>
  <c r="G8103" i="6"/>
  <c r="G8104" i="6"/>
  <c r="G8105" i="6"/>
  <c r="G8106" i="6"/>
  <c r="G8107" i="6"/>
  <c r="G8108" i="6"/>
  <c r="G8109" i="6"/>
  <c r="G8110" i="6"/>
  <c r="G8111" i="6"/>
  <c r="G8112" i="6"/>
  <c r="G8113" i="6"/>
  <c r="G8114" i="6"/>
  <c r="G8115" i="6"/>
  <c r="G8116" i="6"/>
  <c r="G8117" i="6"/>
  <c r="G8118" i="6"/>
  <c r="G8119" i="6"/>
  <c r="G8120" i="6"/>
  <c r="G8121" i="6"/>
  <c r="G8122" i="6"/>
  <c r="G8123" i="6"/>
  <c r="G8124" i="6"/>
  <c r="G8125" i="6"/>
  <c r="G8126" i="6"/>
  <c r="G8127" i="6"/>
  <c r="G8128" i="6"/>
  <c r="G8129" i="6"/>
  <c r="G8130" i="6"/>
  <c r="G8131" i="6"/>
  <c r="G8132" i="6"/>
  <c r="G8133" i="6"/>
  <c r="G8134" i="6"/>
  <c r="G8135" i="6"/>
  <c r="G8136" i="6"/>
  <c r="G8137" i="6"/>
  <c r="G8138" i="6"/>
  <c r="G8139" i="6"/>
  <c r="G8140" i="6"/>
  <c r="G8141" i="6"/>
  <c r="G8142" i="6"/>
  <c r="G8143" i="6"/>
  <c r="G8144" i="6"/>
  <c r="G8145" i="6"/>
  <c r="G8146" i="6"/>
  <c r="G8147" i="6"/>
  <c r="G8148" i="6"/>
  <c r="G8149" i="6"/>
  <c r="G8150" i="6"/>
  <c r="G8151" i="6"/>
  <c r="G8152" i="6"/>
  <c r="G8153" i="6"/>
  <c r="G8154" i="6"/>
  <c r="G8155" i="6"/>
  <c r="G8156" i="6"/>
  <c r="G8157" i="6"/>
  <c r="G8158" i="6"/>
  <c r="G8159" i="6"/>
  <c r="G8160" i="6"/>
  <c r="G8161" i="6"/>
  <c r="G8162" i="6"/>
  <c r="G8163" i="6"/>
  <c r="G8164" i="6"/>
  <c r="G8165" i="6"/>
  <c r="G8166" i="6"/>
  <c r="G8167" i="6"/>
  <c r="G8168" i="6"/>
  <c r="G8169" i="6"/>
  <c r="G8170" i="6"/>
  <c r="G8171" i="6"/>
  <c r="G8172" i="6"/>
  <c r="G8173" i="6"/>
  <c r="G8174" i="6"/>
  <c r="G8175" i="6"/>
  <c r="G8176" i="6"/>
  <c r="G8177" i="6"/>
  <c r="G8178" i="6"/>
  <c r="G8179" i="6"/>
  <c r="G8180" i="6"/>
  <c r="G8181" i="6"/>
  <c r="G8182" i="6"/>
  <c r="G8183" i="6"/>
  <c r="G8184" i="6"/>
  <c r="G8185" i="6"/>
  <c r="G8186" i="6"/>
  <c r="G8187" i="6"/>
  <c r="G8188" i="6"/>
  <c r="G8189" i="6"/>
  <c r="G8190" i="6"/>
  <c r="G8191" i="6"/>
  <c r="G8192" i="6"/>
  <c r="G8193" i="6"/>
  <c r="G8194" i="6"/>
  <c r="G8195" i="6"/>
  <c r="G8196" i="6"/>
  <c r="G8197" i="6"/>
  <c r="G8198" i="6"/>
  <c r="G8199" i="6"/>
  <c r="G8200" i="6"/>
  <c r="G8201" i="6"/>
  <c r="G8202" i="6"/>
  <c r="G8203" i="6"/>
  <c r="G8204" i="6"/>
  <c r="G8205" i="6"/>
  <c r="G8206" i="6"/>
  <c r="G8207" i="6"/>
  <c r="G8208" i="6"/>
  <c r="G8209" i="6"/>
  <c r="G8210" i="6"/>
  <c r="G8211" i="6"/>
  <c r="G8212" i="6"/>
  <c r="G8213" i="6"/>
  <c r="G8214" i="6"/>
  <c r="G8215" i="6"/>
  <c r="G8216" i="6"/>
  <c r="G8217" i="6"/>
  <c r="G8218" i="6"/>
  <c r="G8219" i="6"/>
  <c r="G8220" i="6"/>
  <c r="G8221" i="6"/>
  <c r="G8222" i="6"/>
  <c r="G8223" i="6"/>
  <c r="G8224" i="6"/>
  <c r="G8225" i="6"/>
  <c r="G8226" i="6"/>
  <c r="G8227" i="6"/>
  <c r="G8228" i="6"/>
  <c r="G8229" i="6"/>
  <c r="G8230" i="6"/>
  <c r="G8231" i="6"/>
  <c r="G8232" i="6"/>
  <c r="G8233" i="6"/>
  <c r="G8234" i="6"/>
  <c r="G8235" i="6"/>
  <c r="G8236" i="6"/>
  <c r="G8237" i="6"/>
  <c r="G8238" i="6"/>
  <c r="G8239" i="6"/>
  <c r="G8240" i="6"/>
  <c r="G8241" i="6"/>
  <c r="G8242" i="6"/>
  <c r="G8243" i="6"/>
  <c r="G8244" i="6"/>
  <c r="G8245" i="6"/>
  <c r="G8246" i="6"/>
  <c r="G8247" i="6"/>
  <c r="G8248" i="6"/>
  <c r="G8249" i="6"/>
  <c r="G8250" i="6"/>
  <c r="G8251" i="6"/>
  <c r="G8252" i="6"/>
  <c r="G8253" i="6"/>
  <c r="G8254" i="6"/>
  <c r="G8255" i="6"/>
  <c r="G8256" i="6"/>
  <c r="G8257" i="6"/>
  <c r="G8258" i="6"/>
  <c r="G8259" i="6"/>
  <c r="G8260" i="6"/>
  <c r="G8261" i="6"/>
  <c r="G8262" i="6"/>
  <c r="G8263" i="6"/>
  <c r="G8264" i="6"/>
  <c r="G8265" i="6"/>
  <c r="G8266" i="6"/>
  <c r="G8267" i="6"/>
  <c r="G8268" i="6"/>
  <c r="G8269" i="6"/>
  <c r="G8270" i="6"/>
  <c r="G8271" i="6"/>
  <c r="G8272" i="6"/>
  <c r="G8273" i="6"/>
  <c r="G8274" i="6"/>
  <c r="G8275" i="6"/>
  <c r="G8276" i="6"/>
  <c r="G8277" i="6"/>
  <c r="G8278" i="6"/>
  <c r="G8279" i="6"/>
  <c r="G8280" i="6"/>
  <c r="G8281" i="6"/>
  <c r="G8282" i="6"/>
  <c r="G8283" i="6"/>
  <c r="G8284" i="6"/>
  <c r="G8285" i="6"/>
  <c r="G8286" i="6"/>
  <c r="G8287" i="6"/>
  <c r="G8288" i="6"/>
  <c r="G8289" i="6"/>
  <c r="G8290" i="6"/>
  <c r="G8291" i="6"/>
  <c r="G8292" i="6"/>
  <c r="G8293" i="6"/>
  <c r="G8294" i="6"/>
  <c r="G8295" i="6"/>
  <c r="G8296" i="6"/>
  <c r="G8297" i="6"/>
  <c r="G8298" i="6"/>
  <c r="G8299" i="6"/>
  <c r="G8300" i="6"/>
  <c r="G8301" i="6"/>
  <c r="G8302" i="6"/>
  <c r="G8303" i="6"/>
  <c r="G8304" i="6"/>
  <c r="G8305" i="6"/>
  <c r="G8306" i="6"/>
  <c r="G8307" i="6"/>
  <c r="G8308" i="6"/>
  <c r="G8309" i="6"/>
  <c r="G8310" i="6"/>
  <c r="G8311" i="6"/>
  <c r="G8312" i="6"/>
  <c r="G8313" i="6"/>
  <c r="G8314" i="6"/>
  <c r="G8315" i="6"/>
  <c r="G8316" i="6"/>
  <c r="G8317" i="6"/>
  <c r="G8318" i="6"/>
  <c r="G8319" i="6"/>
  <c r="G8320" i="6"/>
  <c r="G8321" i="6"/>
  <c r="G8322" i="6"/>
  <c r="G8323" i="6"/>
  <c r="G8324" i="6"/>
  <c r="G8325" i="6"/>
  <c r="G8326" i="6"/>
  <c r="G8327" i="6"/>
  <c r="G8328" i="6"/>
  <c r="G8329" i="6"/>
  <c r="G8330" i="6"/>
  <c r="G8331" i="6"/>
  <c r="G8332" i="6"/>
  <c r="G8333" i="6"/>
  <c r="G8334" i="6"/>
  <c r="G8335" i="6"/>
  <c r="G8336" i="6"/>
  <c r="G8337" i="6"/>
  <c r="G8338" i="6"/>
  <c r="G8339" i="6"/>
  <c r="G8340" i="6"/>
  <c r="G8341" i="6"/>
  <c r="G8342" i="6"/>
  <c r="G8343" i="6"/>
  <c r="G8344" i="6"/>
  <c r="G8345" i="6"/>
  <c r="G8346" i="6"/>
  <c r="G8347" i="6"/>
  <c r="G8348" i="6"/>
  <c r="G8349" i="6"/>
  <c r="G8350" i="6"/>
  <c r="G8351" i="6"/>
  <c r="G8352" i="6"/>
  <c r="G8353" i="6"/>
  <c r="G8354" i="6"/>
  <c r="G8355" i="6"/>
  <c r="G8356" i="6"/>
  <c r="G8357" i="6"/>
  <c r="G8358" i="6"/>
  <c r="G8359" i="6"/>
  <c r="G8360" i="6"/>
  <c r="G8361" i="6"/>
  <c r="G8362" i="6"/>
  <c r="G8363" i="6"/>
  <c r="G8364" i="6"/>
  <c r="G8365" i="6"/>
  <c r="G8366" i="6"/>
  <c r="G8367" i="6"/>
  <c r="G8368" i="6"/>
  <c r="G8369" i="6"/>
  <c r="G8370" i="6"/>
  <c r="G8371" i="6"/>
  <c r="G8372" i="6"/>
  <c r="G8373" i="6"/>
  <c r="G8374" i="6"/>
  <c r="G8375" i="6"/>
  <c r="G8376" i="6"/>
  <c r="G8377" i="6"/>
  <c r="G8378" i="6"/>
  <c r="G8379" i="6"/>
  <c r="G8380" i="6"/>
  <c r="G8381" i="6"/>
  <c r="G8382" i="6"/>
  <c r="G8383" i="6"/>
  <c r="G8384" i="6"/>
  <c r="G8385" i="6"/>
  <c r="G8386" i="6"/>
  <c r="G8387" i="6"/>
  <c r="G8388" i="6"/>
  <c r="G8389" i="6"/>
  <c r="G8390" i="6"/>
  <c r="G8391" i="6"/>
  <c r="G8392" i="6"/>
  <c r="G8393" i="6"/>
  <c r="G8394" i="6"/>
  <c r="G8395" i="6"/>
  <c r="G8396" i="6"/>
  <c r="G8397" i="6"/>
  <c r="G8398" i="6"/>
  <c r="G8399" i="6"/>
  <c r="G8400" i="6"/>
  <c r="G8401" i="6"/>
  <c r="G8402" i="6"/>
  <c r="G8403" i="6"/>
  <c r="G8404" i="6"/>
  <c r="G8405" i="6"/>
  <c r="G8406" i="6"/>
  <c r="G8407" i="6"/>
  <c r="G8408" i="6"/>
  <c r="G8409" i="6"/>
  <c r="G8410" i="6"/>
  <c r="G8411" i="6"/>
  <c r="G8412" i="6"/>
  <c r="G8413" i="6"/>
  <c r="G8414" i="6"/>
  <c r="G8415" i="6"/>
  <c r="G8416" i="6"/>
  <c r="G8417" i="6"/>
  <c r="G8418" i="6"/>
  <c r="G8419" i="6"/>
  <c r="G8420" i="6"/>
  <c r="G8421" i="6"/>
  <c r="G8422" i="6"/>
  <c r="G8423" i="6"/>
  <c r="G8424" i="6"/>
  <c r="G8425" i="6"/>
  <c r="G8426" i="6"/>
  <c r="G8427" i="6"/>
  <c r="G8428" i="6"/>
  <c r="G8429" i="6"/>
  <c r="G8430" i="6"/>
  <c r="G8431" i="6"/>
  <c r="G8432" i="6"/>
  <c r="G8433" i="6"/>
  <c r="G8434" i="6"/>
  <c r="G8435" i="6"/>
  <c r="G8436" i="6"/>
  <c r="G8437" i="6"/>
  <c r="G8438" i="6"/>
  <c r="G8439" i="6"/>
  <c r="G8440" i="6"/>
  <c r="G8441" i="6"/>
  <c r="G8442" i="6"/>
  <c r="G8443" i="6"/>
  <c r="G8444" i="6"/>
  <c r="G8445" i="6"/>
  <c r="G8446" i="6"/>
  <c r="G8447" i="6"/>
  <c r="G8448" i="6"/>
  <c r="G8449" i="6"/>
  <c r="G8450" i="6"/>
  <c r="G8451" i="6"/>
  <c r="G8452" i="6"/>
  <c r="G8453" i="6"/>
  <c r="G8454" i="6"/>
  <c r="G8455" i="6"/>
  <c r="G8456" i="6"/>
  <c r="G8457" i="6"/>
  <c r="G8458" i="6"/>
  <c r="G8459" i="6"/>
  <c r="G8460" i="6"/>
  <c r="G8461" i="6"/>
  <c r="G8462" i="6"/>
  <c r="G8463" i="6"/>
  <c r="G8464" i="6"/>
  <c r="G8465" i="6"/>
  <c r="G8466" i="6"/>
  <c r="G8467" i="6"/>
  <c r="G8468" i="6"/>
  <c r="G8469" i="6"/>
  <c r="G8470" i="6"/>
  <c r="G8471" i="6"/>
  <c r="G8472" i="6"/>
  <c r="G8473" i="6"/>
  <c r="G8474" i="6"/>
  <c r="G8475" i="6"/>
  <c r="G8476" i="6"/>
  <c r="G8477" i="6"/>
  <c r="G8478" i="6"/>
  <c r="G8479" i="6"/>
  <c r="G8480" i="6"/>
  <c r="G8481" i="6"/>
  <c r="G8482" i="6"/>
  <c r="G8483" i="6"/>
  <c r="G8484" i="6"/>
  <c r="G8485" i="6"/>
  <c r="G8486" i="6"/>
  <c r="G8487" i="6"/>
  <c r="G8488" i="6"/>
  <c r="G8489" i="6"/>
  <c r="G8490" i="6"/>
  <c r="G8491" i="6"/>
  <c r="G8492" i="6"/>
  <c r="G8493" i="6"/>
  <c r="G8494" i="6"/>
  <c r="G8495" i="6"/>
  <c r="G8496" i="6"/>
  <c r="G8497" i="6"/>
  <c r="G8498" i="6"/>
  <c r="G8499" i="6"/>
  <c r="G8500" i="6"/>
  <c r="G8501" i="6"/>
  <c r="G8502" i="6"/>
  <c r="G8503" i="6"/>
  <c r="G8504" i="6"/>
  <c r="G8505" i="6"/>
  <c r="G8506" i="6"/>
  <c r="G8507" i="6"/>
  <c r="G8508" i="6"/>
  <c r="G8509" i="6"/>
  <c r="G8510" i="6"/>
  <c r="G8511" i="6"/>
  <c r="G8512" i="6"/>
  <c r="G8513" i="6"/>
  <c r="G8514" i="6"/>
  <c r="G8515" i="6"/>
  <c r="G8516" i="6"/>
  <c r="G8517" i="6"/>
  <c r="G8518" i="6"/>
  <c r="G8519" i="6"/>
  <c r="G8520" i="6"/>
  <c r="G8521" i="6"/>
  <c r="G8522" i="6"/>
  <c r="G8523" i="6"/>
  <c r="G8524" i="6"/>
  <c r="G8525" i="6"/>
  <c r="G8526" i="6"/>
  <c r="G8527" i="6"/>
  <c r="G8528" i="6"/>
  <c r="G8529" i="6"/>
  <c r="G8530" i="6"/>
  <c r="G8531" i="6"/>
  <c r="G8532" i="6"/>
  <c r="G8533" i="6"/>
  <c r="G8534" i="6"/>
  <c r="G8535" i="6"/>
  <c r="G8536" i="6"/>
  <c r="G8537" i="6"/>
  <c r="G8538" i="6"/>
  <c r="G8539" i="6"/>
  <c r="G8540" i="6"/>
  <c r="G8541" i="6"/>
  <c r="G8542" i="6"/>
  <c r="G8543" i="6"/>
  <c r="G8544" i="6"/>
  <c r="G8545" i="6"/>
  <c r="G8546" i="6"/>
  <c r="G8547" i="6"/>
  <c r="G8548" i="6"/>
  <c r="G8549" i="6"/>
  <c r="G8550" i="6"/>
  <c r="G8551" i="6"/>
  <c r="G8552" i="6"/>
  <c r="G8553" i="6"/>
  <c r="G8554" i="6"/>
  <c r="G8555" i="6"/>
  <c r="G8556" i="6"/>
  <c r="G8557" i="6"/>
  <c r="G8558" i="6"/>
  <c r="G8559" i="6"/>
  <c r="G8560" i="6"/>
  <c r="G8561" i="6"/>
  <c r="G8562" i="6"/>
  <c r="G8563" i="6"/>
  <c r="G8564" i="6"/>
  <c r="G8565" i="6"/>
  <c r="G8566" i="6"/>
  <c r="G8567" i="6"/>
  <c r="G8568" i="6"/>
  <c r="G8569" i="6"/>
  <c r="G8570" i="6"/>
  <c r="G8571" i="6"/>
  <c r="G8572" i="6"/>
  <c r="G8573" i="6"/>
  <c r="G8574" i="6"/>
  <c r="G8575" i="6"/>
  <c r="G8576" i="6"/>
  <c r="G8577" i="6"/>
  <c r="G8578" i="6"/>
  <c r="G8579" i="6"/>
  <c r="G8580" i="6"/>
  <c r="G8581" i="6"/>
  <c r="G8582" i="6"/>
  <c r="G8583" i="6"/>
  <c r="G8584" i="6"/>
  <c r="G8585" i="6"/>
  <c r="G8586" i="6"/>
  <c r="G8587" i="6"/>
  <c r="G8588" i="6"/>
  <c r="G8589" i="6"/>
  <c r="G8590" i="6"/>
  <c r="G8591" i="6"/>
  <c r="G8592" i="6"/>
  <c r="G8593" i="6"/>
  <c r="G8594" i="6"/>
  <c r="G8595" i="6"/>
  <c r="G8596" i="6"/>
  <c r="G8597" i="6"/>
  <c r="G8598" i="6"/>
  <c r="G8599" i="6"/>
  <c r="G8600" i="6"/>
  <c r="G8601" i="6"/>
  <c r="G8602" i="6"/>
  <c r="G8603" i="6"/>
  <c r="G8604" i="6"/>
  <c r="G8605" i="6"/>
  <c r="G8606" i="6"/>
  <c r="G8607" i="6"/>
  <c r="G8608" i="6"/>
  <c r="G8609" i="6"/>
  <c r="G8610" i="6"/>
  <c r="G8611" i="6"/>
  <c r="G8612" i="6"/>
  <c r="G8613" i="6"/>
  <c r="G8614" i="6"/>
  <c r="G8615" i="6"/>
  <c r="G8616" i="6"/>
  <c r="G8617" i="6"/>
  <c r="G8618" i="6"/>
  <c r="G8619" i="6"/>
  <c r="G8620" i="6"/>
  <c r="G8621" i="6"/>
  <c r="G8622" i="6"/>
  <c r="G8623" i="6"/>
  <c r="G8624" i="6"/>
  <c r="G8625" i="6"/>
  <c r="G8626" i="6"/>
  <c r="G8627" i="6"/>
  <c r="G8628" i="6"/>
  <c r="G8629" i="6"/>
  <c r="G8630" i="6"/>
  <c r="G8631" i="6"/>
  <c r="G8632" i="6"/>
  <c r="G8633" i="6"/>
  <c r="G8634" i="6"/>
  <c r="G8635" i="6"/>
  <c r="G8636" i="6"/>
  <c r="G8637" i="6"/>
  <c r="G8638" i="6"/>
  <c r="G8639" i="6"/>
  <c r="G8640" i="6"/>
  <c r="G8641" i="6"/>
  <c r="G8642" i="6"/>
  <c r="G8643" i="6"/>
  <c r="G8644" i="6"/>
  <c r="G8645" i="6"/>
  <c r="G8646" i="6"/>
  <c r="G8647" i="6"/>
  <c r="G8648" i="6"/>
  <c r="G8649" i="6"/>
  <c r="G8650" i="6"/>
  <c r="G8651" i="6"/>
  <c r="G8652" i="6"/>
  <c r="G8653" i="6"/>
  <c r="G8654" i="6"/>
  <c r="G8655" i="6"/>
  <c r="G8656" i="6"/>
  <c r="G8657" i="6"/>
  <c r="G8658" i="6"/>
  <c r="G8659" i="6"/>
  <c r="G8660" i="6"/>
  <c r="G8661" i="6"/>
  <c r="G8662" i="6"/>
  <c r="G8663" i="6"/>
  <c r="G8664" i="6"/>
  <c r="G8665" i="6"/>
  <c r="G8666" i="6"/>
  <c r="G8667" i="6"/>
  <c r="G8668" i="6"/>
  <c r="G8669" i="6"/>
  <c r="G8670" i="6"/>
  <c r="G8671" i="6"/>
  <c r="G8672" i="6"/>
  <c r="G8673" i="6"/>
  <c r="G8674" i="6"/>
  <c r="G8675" i="6"/>
  <c r="G8676" i="6"/>
  <c r="G8677" i="6"/>
  <c r="G8678" i="6"/>
  <c r="G8679" i="6"/>
  <c r="G8680" i="6"/>
  <c r="G8681" i="6"/>
  <c r="G8682" i="6"/>
  <c r="G8683" i="6"/>
  <c r="G8684" i="6"/>
  <c r="G8685" i="6"/>
  <c r="G8686" i="6"/>
  <c r="G8687" i="6"/>
  <c r="G8688" i="6"/>
  <c r="G8689" i="6"/>
  <c r="G8690" i="6"/>
  <c r="G8691" i="6"/>
  <c r="G8692" i="6"/>
  <c r="G8693" i="6"/>
  <c r="G8694" i="6"/>
  <c r="G8695" i="6"/>
  <c r="G8696" i="6"/>
  <c r="G8697" i="6"/>
  <c r="G8698" i="6"/>
  <c r="G8699" i="6"/>
  <c r="G8700" i="6"/>
  <c r="G8701" i="6"/>
  <c r="G8702" i="6"/>
  <c r="G8703" i="6"/>
  <c r="G8704" i="6"/>
  <c r="G8705" i="6"/>
  <c r="G8706" i="6"/>
  <c r="G8707" i="6"/>
  <c r="G8708" i="6"/>
  <c r="G8709" i="6"/>
  <c r="G8710" i="6"/>
  <c r="G8711" i="6"/>
  <c r="G8712" i="6"/>
  <c r="G8713" i="6"/>
  <c r="G8714" i="6"/>
  <c r="G8715" i="6"/>
  <c r="G8716" i="6"/>
  <c r="G8717" i="6"/>
  <c r="G8718" i="6"/>
  <c r="G8719" i="6"/>
  <c r="G8720" i="6"/>
  <c r="G8721" i="6"/>
  <c r="G8722" i="6"/>
  <c r="G8723" i="6"/>
  <c r="G8724" i="6"/>
  <c r="G8725" i="6"/>
  <c r="G8726" i="6"/>
  <c r="G8727" i="6"/>
  <c r="G8728" i="6"/>
  <c r="G8729" i="6"/>
  <c r="G8730" i="6"/>
  <c r="G8731" i="6"/>
  <c r="G8732" i="6"/>
  <c r="G8733" i="6"/>
  <c r="G8734" i="6"/>
  <c r="G8735" i="6"/>
  <c r="G8736" i="6"/>
  <c r="G8737" i="6"/>
  <c r="G8738" i="6"/>
  <c r="G8739" i="6"/>
  <c r="G8740" i="6"/>
  <c r="G8741" i="6"/>
  <c r="G8742" i="6"/>
  <c r="G8743" i="6"/>
  <c r="G8744" i="6"/>
  <c r="G8745" i="6"/>
  <c r="G8746" i="6"/>
  <c r="G8747" i="6"/>
  <c r="G8748" i="6"/>
  <c r="G8749" i="6"/>
  <c r="G8750" i="6"/>
  <c r="G8751" i="6"/>
  <c r="G8752" i="6"/>
  <c r="G8753" i="6"/>
  <c r="G8754" i="6"/>
  <c r="G8755" i="6"/>
  <c r="G8756" i="6"/>
  <c r="G8757" i="6"/>
  <c r="G8758" i="6"/>
  <c r="G8759" i="6"/>
  <c r="G8760" i="6"/>
  <c r="G8761" i="6"/>
  <c r="G8762" i="6"/>
  <c r="G8763" i="6"/>
  <c r="G8764" i="6"/>
  <c r="G8765" i="6"/>
  <c r="G8766" i="6"/>
  <c r="G8767" i="6"/>
  <c r="G8768" i="6"/>
  <c r="G8769" i="6"/>
  <c r="G8770" i="6"/>
  <c r="G8771" i="6"/>
  <c r="G8772" i="6"/>
  <c r="G8773" i="6"/>
  <c r="G8774" i="6"/>
  <c r="G8775" i="6"/>
  <c r="G8776" i="6"/>
  <c r="G8777" i="6"/>
  <c r="G8778" i="6"/>
  <c r="G8779" i="6"/>
  <c r="G8780" i="6"/>
  <c r="G8781" i="6"/>
  <c r="G8782" i="6"/>
  <c r="G8783" i="6"/>
  <c r="G8784" i="6"/>
  <c r="G8785" i="6"/>
  <c r="G8786" i="6"/>
  <c r="G8787" i="6"/>
  <c r="G8788" i="6"/>
  <c r="G8789" i="6"/>
  <c r="G8790" i="6"/>
  <c r="G8791" i="6"/>
  <c r="G8792" i="6"/>
  <c r="G8793" i="6"/>
  <c r="G8794" i="6"/>
  <c r="G8795" i="6"/>
  <c r="G8796" i="6"/>
  <c r="G8797" i="6"/>
  <c r="G8798" i="6"/>
  <c r="G8799" i="6"/>
  <c r="G8800" i="6"/>
  <c r="G8801" i="6"/>
  <c r="G8802" i="6"/>
  <c r="G8803" i="6"/>
  <c r="G8804" i="6"/>
  <c r="G8805" i="6"/>
  <c r="G8806" i="6"/>
  <c r="G8807" i="6"/>
  <c r="G8808" i="6"/>
  <c r="G8809" i="6"/>
  <c r="G8810" i="6"/>
  <c r="G8811" i="6"/>
  <c r="G8812" i="6"/>
  <c r="G8813" i="6"/>
  <c r="G8814" i="6"/>
  <c r="G8815" i="6"/>
  <c r="G8816" i="6"/>
  <c r="G8817" i="6"/>
  <c r="G8818" i="6"/>
  <c r="G8819" i="6"/>
  <c r="G8820" i="6"/>
  <c r="G8821" i="6"/>
  <c r="G8822" i="6"/>
  <c r="G8823" i="6"/>
  <c r="G8824" i="6"/>
  <c r="G8825" i="6"/>
  <c r="G8826" i="6"/>
  <c r="G8827" i="6"/>
  <c r="G8828" i="6"/>
  <c r="G8829" i="6"/>
  <c r="G8830" i="6"/>
  <c r="G8831" i="6"/>
  <c r="G8832" i="6"/>
  <c r="G8833" i="6"/>
  <c r="G8834" i="6"/>
  <c r="G8835" i="6"/>
  <c r="G8836" i="6"/>
  <c r="G8837" i="6"/>
  <c r="G8838" i="6"/>
  <c r="G8839" i="6"/>
  <c r="G8840" i="6"/>
  <c r="G8841" i="6"/>
  <c r="G8842" i="6"/>
  <c r="G8843" i="6"/>
  <c r="G8844" i="6"/>
  <c r="G8845" i="6"/>
  <c r="G8846" i="6"/>
  <c r="G8847" i="6"/>
  <c r="G8848" i="6"/>
  <c r="G8849" i="6"/>
  <c r="G8850" i="6"/>
  <c r="G8851" i="6"/>
  <c r="G8852" i="6"/>
  <c r="G8853" i="6"/>
  <c r="G8854" i="6"/>
  <c r="G8855" i="6"/>
  <c r="G8856" i="6"/>
  <c r="G8857" i="6"/>
  <c r="G8858" i="6"/>
  <c r="G8859" i="6"/>
  <c r="G8860" i="6"/>
  <c r="G8861" i="6"/>
  <c r="G8862" i="6"/>
  <c r="G8863" i="6"/>
  <c r="G8864" i="6"/>
  <c r="G8865" i="6"/>
  <c r="G8866" i="6"/>
  <c r="G8867" i="6"/>
  <c r="G8868" i="6"/>
  <c r="G8869" i="6"/>
  <c r="G8870" i="6"/>
  <c r="G8871" i="6"/>
  <c r="G8872" i="6"/>
  <c r="G8873" i="6"/>
  <c r="G8874" i="6"/>
  <c r="G8875" i="6"/>
  <c r="G8876" i="6"/>
  <c r="G8877" i="6"/>
  <c r="G8878" i="6"/>
  <c r="G8879" i="6"/>
  <c r="G8880" i="6"/>
  <c r="G8881" i="6"/>
  <c r="G8882" i="6"/>
  <c r="G8883" i="6"/>
  <c r="G8884" i="6"/>
  <c r="G8885" i="6"/>
  <c r="G8886" i="6"/>
  <c r="G8887" i="6"/>
  <c r="G8888" i="6"/>
  <c r="G8889" i="6"/>
  <c r="G8890" i="6"/>
  <c r="G8891" i="6"/>
  <c r="G8892" i="6"/>
  <c r="G8893" i="6"/>
  <c r="G8894" i="6"/>
  <c r="G8895" i="6"/>
  <c r="G8896" i="6"/>
  <c r="G8897" i="6"/>
  <c r="G8898" i="6"/>
  <c r="G8899" i="6"/>
  <c r="G8900" i="6"/>
  <c r="G8901" i="6"/>
  <c r="G8902" i="6"/>
  <c r="G8903" i="6"/>
  <c r="G8904" i="6"/>
  <c r="G8905" i="6"/>
  <c r="G8906" i="6"/>
  <c r="G8907" i="6"/>
  <c r="G8908" i="6"/>
  <c r="G8909" i="6"/>
  <c r="G8910" i="6"/>
  <c r="G8911" i="6"/>
  <c r="G8912" i="6"/>
  <c r="G8913" i="6"/>
  <c r="G8914" i="6"/>
  <c r="G8915" i="6"/>
  <c r="G8916" i="6"/>
  <c r="G8917" i="6"/>
  <c r="G8918" i="6"/>
  <c r="G8919" i="6"/>
  <c r="G8920" i="6"/>
  <c r="G8921" i="6"/>
  <c r="G8922" i="6"/>
  <c r="G8923" i="6"/>
  <c r="G8924" i="6"/>
  <c r="G8925" i="6"/>
  <c r="G8926" i="6"/>
  <c r="G8927" i="6"/>
  <c r="G8928" i="6"/>
  <c r="G8929" i="6"/>
  <c r="G8930" i="6"/>
  <c r="G8931" i="6"/>
  <c r="G8932" i="6"/>
  <c r="G8933" i="6"/>
  <c r="G8934" i="6"/>
  <c r="G8935" i="6"/>
  <c r="G8936" i="6"/>
  <c r="G8937" i="6"/>
  <c r="G8938" i="6"/>
  <c r="G8939" i="6"/>
  <c r="G8940" i="6"/>
  <c r="G8941" i="6"/>
  <c r="G8942" i="6"/>
  <c r="G8943" i="6"/>
  <c r="G8944" i="6"/>
  <c r="G8945" i="6"/>
  <c r="G8946" i="6"/>
  <c r="G8947" i="6"/>
  <c r="G8948" i="6"/>
  <c r="G8949" i="6"/>
  <c r="G8950" i="6"/>
  <c r="G8951" i="6"/>
  <c r="G8952" i="6"/>
  <c r="G8953" i="6"/>
  <c r="G8954" i="6"/>
  <c r="G8955" i="6"/>
  <c r="G8956" i="6"/>
  <c r="G8957" i="6"/>
  <c r="G8958" i="6"/>
  <c r="G8959" i="6"/>
  <c r="G8960" i="6"/>
  <c r="G8961" i="6"/>
  <c r="G8962" i="6"/>
  <c r="G8963" i="6"/>
  <c r="G8964" i="6"/>
  <c r="G8965" i="6"/>
  <c r="G8966" i="6"/>
  <c r="G8967" i="6"/>
  <c r="G8968" i="6"/>
  <c r="G8969" i="6"/>
  <c r="G8970" i="6"/>
  <c r="G8971" i="6"/>
  <c r="G8972" i="6"/>
  <c r="G8973" i="6"/>
  <c r="G8974" i="6"/>
  <c r="G8975" i="6"/>
  <c r="G8976" i="6"/>
  <c r="G8977" i="6"/>
  <c r="G8978" i="6"/>
  <c r="G8979" i="6"/>
  <c r="G8980" i="6"/>
  <c r="G8981" i="6"/>
  <c r="G8982" i="6"/>
  <c r="G8983" i="6"/>
  <c r="G8984" i="6"/>
  <c r="G8985" i="6"/>
  <c r="G8986" i="6"/>
  <c r="G8987" i="6"/>
  <c r="G8988" i="6"/>
  <c r="G8989" i="6"/>
  <c r="G8990" i="6"/>
  <c r="G8991" i="6"/>
  <c r="G8992" i="6"/>
  <c r="G8993" i="6"/>
  <c r="G8994" i="6"/>
  <c r="G8995" i="6"/>
  <c r="G8996" i="6"/>
  <c r="G8997" i="6"/>
  <c r="G8998" i="6"/>
  <c r="G8999" i="6"/>
  <c r="G9000" i="6"/>
  <c r="G9001" i="6"/>
  <c r="G9002" i="6"/>
  <c r="G9003" i="6"/>
  <c r="G9004" i="6"/>
  <c r="G9005" i="6"/>
  <c r="G9006" i="6"/>
  <c r="G9007" i="6"/>
  <c r="G9008" i="6"/>
  <c r="G9009" i="6"/>
  <c r="G9010" i="6"/>
  <c r="G9011" i="6"/>
  <c r="G9012" i="6"/>
  <c r="G9013" i="6"/>
  <c r="G9014" i="6"/>
  <c r="G9015" i="6"/>
  <c r="G9016" i="6"/>
  <c r="G9017" i="6"/>
  <c r="G9018" i="6"/>
  <c r="G9019" i="6"/>
  <c r="G9020" i="6"/>
  <c r="G9021" i="6"/>
  <c r="G9022" i="6"/>
  <c r="G9023" i="6"/>
  <c r="G9024" i="6"/>
  <c r="G9025" i="6"/>
  <c r="G9026" i="6"/>
  <c r="G9027" i="6"/>
  <c r="G9028" i="6"/>
  <c r="G9029" i="6"/>
  <c r="G9030" i="6"/>
  <c r="G9031" i="6"/>
  <c r="G9032" i="6"/>
  <c r="G9033" i="6"/>
  <c r="G9034" i="6"/>
  <c r="G9035" i="6"/>
  <c r="G9036" i="6"/>
  <c r="G9037" i="6"/>
  <c r="G9038" i="6"/>
  <c r="G9039" i="6"/>
  <c r="G9040" i="6"/>
  <c r="G9041" i="6"/>
  <c r="G9042" i="6"/>
  <c r="G9043" i="6"/>
  <c r="G9044" i="6"/>
  <c r="G9045" i="6"/>
  <c r="G9046" i="6"/>
  <c r="G9047" i="6"/>
  <c r="G9048" i="6"/>
  <c r="G9049" i="6"/>
  <c r="G9050" i="6"/>
  <c r="G9051" i="6"/>
  <c r="G9052" i="6"/>
  <c r="G9053" i="6"/>
  <c r="G9054" i="6"/>
  <c r="G9055" i="6"/>
  <c r="G9056" i="6"/>
  <c r="G9057" i="6"/>
  <c r="G9058" i="6"/>
  <c r="G9059" i="6"/>
  <c r="G9060" i="6"/>
  <c r="G9061" i="6"/>
  <c r="G9062" i="6"/>
  <c r="G9063" i="6"/>
  <c r="G9064" i="6"/>
  <c r="G9065" i="6"/>
  <c r="G9066" i="6"/>
  <c r="G9067" i="6"/>
  <c r="G9068" i="6"/>
  <c r="G9069" i="6"/>
  <c r="G9070" i="6"/>
  <c r="G9071" i="6"/>
  <c r="G9072" i="6"/>
  <c r="G9073" i="6"/>
  <c r="G9074" i="6"/>
  <c r="G9075" i="6"/>
  <c r="G9076" i="6"/>
  <c r="G9077" i="6"/>
  <c r="G9078" i="6"/>
  <c r="G9079" i="6"/>
  <c r="G9080" i="6"/>
  <c r="G9081" i="6"/>
  <c r="G9082" i="6"/>
  <c r="G9083" i="6"/>
  <c r="G9084" i="6"/>
  <c r="G9085" i="6"/>
  <c r="G9086" i="6"/>
  <c r="G9087" i="6"/>
  <c r="G9088" i="6"/>
  <c r="G9089" i="6"/>
  <c r="G9090" i="6"/>
  <c r="G9091" i="6"/>
  <c r="G9092" i="6"/>
  <c r="G9093" i="6"/>
  <c r="G9094" i="6"/>
  <c r="G9095" i="6"/>
  <c r="G9096" i="6"/>
  <c r="G9097" i="6"/>
  <c r="G9098" i="6"/>
  <c r="G9099" i="6"/>
  <c r="G9100" i="6"/>
  <c r="G9101" i="6"/>
  <c r="G9102" i="6"/>
  <c r="G9103" i="6"/>
  <c r="G9104" i="6"/>
  <c r="G9105" i="6"/>
  <c r="G9106" i="6"/>
  <c r="G9107" i="6"/>
  <c r="G9108" i="6"/>
  <c r="G9109" i="6"/>
  <c r="G9110" i="6"/>
  <c r="G9111" i="6"/>
  <c r="G9112" i="6"/>
  <c r="G9113" i="6"/>
  <c r="G9114" i="6"/>
  <c r="G9115" i="6"/>
  <c r="G9116" i="6"/>
  <c r="G9117" i="6"/>
  <c r="G9118" i="6"/>
  <c r="G9119" i="6"/>
  <c r="G9120" i="6"/>
  <c r="G9121" i="6"/>
  <c r="G9122" i="6"/>
  <c r="G9123" i="6"/>
  <c r="G9124" i="6"/>
  <c r="G9125" i="6"/>
  <c r="G9126" i="6"/>
  <c r="G9127" i="6"/>
  <c r="G9128" i="6"/>
  <c r="G9129" i="6"/>
  <c r="G9130" i="6"/>
  <c r="G9131" i="6"/>
  <c r="G9132" i="6"/>
  <c r="G9133" i="6"/>
  <c r="G9134" i="6"/>
  <c r="G9135" i="6"/>
  <c r="G9136" i="6"/>
  <c r="G9137" i="6"/>
  <c r="G9138" i="6"/>
  <c r="G9139" i="6"/>
  <c r="G9140" i="6"/>
  <c r="G9141" i="6"/>
  <c r="G9142" i="6"/>
  <c r="G9143" i="6"/>
  <c r="G9144" i="6"/>
  <c r="G9145" i="6"/>
  <c r="G9146" i="6"/>
  <c r="G9147" i="6"/>
  <c r="G9148" i="6"/>
  <c r="G9149" i="6"/>
  <c r="G9150" i="6"/>
  <c r="G9151" i="6"/>
  <c r="G9152" i="6"/>
  <c r="G9153" i="6"/>
  <c r="G9154" i="6"/>
  <c r="G9155" i="6"/>
  <c r="G9156" i="6"/>
  <c r="G9157" i="6"/>
  <c r="G9158" i="6"/>
  <c r="G9159" i="6"/>
  <c r="G9160" i="6"/>
  <c r="G9161" i="6"/>
  <c r="G9162" i="6"/>
  <c r="G9163" i="6"/>
  <c r="G9164" i="6"/>
  <c r="G9165" i="6"/>
  <c r="G9166" i="6"/>
  <c r="G9167" i="6"/>
  <c r="G9168" i="6"/>
  <c r="G9169" i="6"/>
  <c r="G9170" i="6"/>
  <c r="G9171" i="6"/>
  <c r="G9172" i="6"/>
  <c r="G9173" i="6"/>
  <c r="G9174" i="6"/>
  <c r="G9175" i="6"/>
  <c r="G9176" i="6"/>
  <c r="G9177" i="6"/>
  <c r="G9178" i="6"/>
  <c r="G9179" i="6"/>
  <c r="G9180" i="6"/>
  <c r="G9181" i="6"/>
  <c r="G9182" i="6"/>
  <c r="G9183" i="6"/>
  <c r="G9184" i="6"/>
  <c r="G9185" i="6"/>
  <c r="G9186" i="6"/>
  <c r="G9187" i="6"/>
  <c r="G9188" i="6"/>
  <c r="G9189" i="6"/>
  <c r="G9190" i="6"/>
  <c r="G9191" i="6"/>
  <c r="G9192" i="6"/>
  <c r="G9193" i="6"/>
  <c r="G9194" i="6"/>
  <c r="G9195" i="6"/>
  <c r="G9196" i="6"/>
  <c r="G9197" i="6"/>
  <c r="G9198" i="6"/>
  <c r="G9199" i="6"/>
  <c r="G9200" i="6"/>
  <c r="G9201" i="6"/>
  <c r="G9202" i="6"/>
  <c r="G9203" i="6"/>
  <c r="G9204" i="6"/>
  <c r="G9205" i="6"/>
  <c r="G9206" i="6"/>
  <c r="G9207" i="6"/>
  <c r="G9208" i="6"/>
  <c r="G9209" i="6"/>
  <c r="G9210" i="6"/>
  <c r="G9211" i="6"/>
  <c r="G9212" i="6"/>
  <c r="G9213" i="6"/>
  <c r="G9214" i="6"/>
  <c r="G9215" i="6"/>
  <c r="G9216" i="6"/>
  <c r="G9217" i="6"/>
  <c r="G9218" i="6"/>
  <c r="G9219" i="6"/>
  <c r="G9220" i="6"/>
  <c r="G9221" i="6"/>
  <c r="G9222" i="6"/>
  <c r="G9223" i="6"/>
  <c r="G9224" i="6"/>
  <c r="G9225" i="6"/>
  <c r="G9226" i="6"/>
  <c r="G9227" i="6"/>
  <c r="G9228" i="6"/>
  <c r="G9229" i="6"/>
  <c r="G9230" i="6"/>
  <c r="G9231" i="6"/>
  <c r="G9232" i="6"/>
  <c r="G9233" i="6"/>
  <c r="G9234" i="6"/>
  <c r="G9235" i="6"/>
  <c r="G9236" i="6"/>
  <c r="G9237" i="6"/>
  <c r="G9238" i="6"/>
  <c r="G9239" i="6"/>
  <c r="G9240" i="6"/>
  <c r="G9241" i="6"/>
  <c r="G9242" i="6"/>
  <c r="G9243" i="6"/>
  <c r="G9244" i="6"/>
  <c r="G9245" i="6"/>
  <c r="G9246" i="6"/>
  <c r="G9247" i="6"/>
  <c r="G9248" i="6"/>
  <c r="G9249" i="6"/>
  <c r="G9250" i="6"/>
  <c r="G9251" i="6"/>
  <c r="G9252" i="6"/>
  <c r="G9253" i="6"/>
  <c r="G9254" i="6"/>
  <c r="G9255" i="6"/>
  <c r="G9256" i="6"/>
  <c r="G9257" i="6"/>
  <c r="G9258" i="6"/>
  <c r="G9259" i="6"/>
  <c r="G9260" i="6"/>
  <c r="G9261" i="6"/>
  <c r="G9262" i="6"/>
  <c r="G9263" i="6"/>
  <c r="G9264" i="6"/>
  <c r="G9265" i="6"/>
  <c r="G9266" i="6"/>
  <c r="G9267" i="6"/>
  <c r="G9268" i="6"/>
  <c r="G9269" i="6"/>
  <c r="G9270" i="6"/>
  <c r="G9271" i="6"/>
  <c r="G9272" i="6"/>
  <c r="G9273" i="6"/>
  <c r="G9274" i="6"/>
  <c r="G9275" i="6"/>
  <c r="G9276" i="6"/>
  <c r="G9277" i="6"/>
  <c r="G9278" i="6"/>
  <c r="G9279" i="6"/>
  <c r="G9280" i="6"/>
  <c r="G9281" i="6"/>
  <c r="G9282" i="6"/>
  <c r="G9283" i="6"/>
  <c r="G9284" i="6"/>
  <c r="G9285" i="6"/>
  <c r="G9286" i="6"/>
  <c r="G9287" i="6"/>
  <c r="G9288" i="6"/>
  <c r="G9289" i="6"/>
  <c r="G9290" i="6"/>
  <c r="G9291" i="6"/>
  <c r="G9292" i="6"/>
  <c r="G9293" i="6"/>
  <c r="G9294" i="6"/>
  <c r="G9295" i="6"/>
  <c r="G9296" i="6"/>
  <c r="G9297" i="6"/>
  <c r="G9298" i="6"/>
  <c r="G9299" i="6"/>
  <c r="G9300" i="6"/>
  <c r="G9301" i="6"/>
  <c r="G9302" i="6"/>
  <c r="G9303" i="6"/>
  <c r="G9304" i="6"/>
  <c r="G9305" i="6"/>
  <c r="G9306" i="6"/>
  <c r="G9307" i="6"/>
  <c r="G9308" i="6"/>
  <c r="G9309" i="6"/>
  <c r="G9310" i="6"/>
  <c r="G9311" i="6"/>
  <c r="G9312" i="6"/>
  <c r="G9313" i="6"/>
  <c r="G9314" i="6"/>
  <c r="G9315" i="6"/>
  <c r="G9316" i="6"/>
  <c r="G9317" i="6"/>
  <c r="G9318" i="6"/>
  <c r="G9319" i="6"/>
  <c r="G9320" i="6"/>
  <c r="G9321" i="6"/>
  <c r="G9322" i="6"/>
  <c r="G9323" i="6"/>
  <c r="G9324" i="6"/>
  <c r="G9325" i="6"/>
  <c r="G9326" i="6"/>
  <c r="G9327" i="6"/>
  <c r="G9328" i="6"/>
  <c r="G9329" i="6"/>
  <c r="G9330" i="6"/>
  <c r="G9331" i="6"/>
  <c r="G9332" i="6"/>
  <c r="G9333" i="6"/>
  <c r="G9334" i="6"/>
  <c r="G9335" i="6"/>
  <c r="G9336" i="6"/>
  <c r="G9337" i="6"/>
  <c r="G9338" i="6"/>
  <c r="G9339" i="6"/>
  <c r="G9340" i="6"/>
  <c r="G9341" i="6"/>
  <c r="G9342" i="6"/>
  <c r="G9343" i="6"/>
  <c r="G9344" i="6"/>
  <c r="G9345" i="6"/>
  <c r="G9346" i="6"/>
  <c r="G9347" i="6"/>
  <c r="G9348" i="6"/>
  <c r="G9349" i="6"/>
  <c r="G9350" i="6"/>
  <c r="G9351" i="6"/>
  <c r="G9352" i="6"/>
  <c r="G9353" i="6"/>
  <c r="G9354" i="6"/>
  <c r="G9355" i="6"/>
  <c r="G9356" i="6"/>
  <c r="G9357" i="6"/>
  <c r="G9358" i="6"/>
  <c r="G9359" i="6"/>
  <c r="G9360" i="6"/>
  <c r="G9361" i="6"/>
  <c r="G9362" i="6"/>
  <c r="G9363" i="6"/>
  <c r="G9364" i="6"/>
  <c r="G9365" i="6"/>
  <c r="G9366" i="6"/>
  <c r="G9367" i="6"/>
  <c r="G9368" i="6"/>
  <c r="G9369" i="6"/>
  <c r="G9370" i="6"/>
  <c r="G9371" i="6"/>
  <c r="G9372" i="6"/>
  <c r="G9373" i="6"/>
  <c r="G9374" i="6"/>
  <c r="G9375" i="6"/>
  <c r="G9376" i="6"/>
  <c r="G9377" i="6"/>
  <c r="G9378" i="6"/>
  <c r="G9379" i="6"/>
  <c r="G9380" i="6"/>
  <c r="G9381" i="6"/>
  <c r="G9382" i="6"/>
  <c r="G9383" i="6"/>
  <c r="G9384" i="6"/>
  <c r="G9385" i="6"/>
  <c r="G9386" i="6"/>
  <c r="G9387" i="6"/>
  <c r="G9388" i="6"/>
  <c r="G9389" i="6"/>
  <c r="G9390" i="6"/>
  <c r="G9391" i="6"/>
  <c r="G9392" i="6"/>
  <c r="G9393" i="6"/>
  <c r="G9394" i="6"/>
  <c r="G9395" i="6"/>
  <c r="G9396" i="6"/>
  <c r="G9397" i="6"/>
  <c r="G9398" i="6"/>
  <c r="G9399" i="6"/>
  <c r="G9400" i="6"/>
  <c r="G9401" i="6"/>
  <c r="G9402" i="6"/>
  <c r="G9403" i="6"/>
  <c r="G9404" i="6"/>
  <c r="G9405" i="6"/>
  <c r="G9406" i="6"/>
  <c r="G9407" i="6"/>
  <c r="G9408" i="6"/>
  <c r="G9409" i="6"/>
  <c r="G9410" i="6"/>
  <c r="G9411" i="6"/>
  <c r="G9412" i="6"/>
  <c r="G9413" i="6"/>
  <c r="G9414" i="6"/>
  <c r="G9415" i="6"/>
  <c r="G9416" i="6"/>
  <c r="G9417" i="6"/>
  <c r="G9418" i="6"/>
  <c r="G9419" i="6"/>
  <c r="G9420" i="6"/>
  <c r="G9421" i="6"/>
  <c r="G9422" i="6"/>
  <c r="G9423" i="6"/>
  <c r="G9424" i="6"/>
  <c r="G9425" i="6"/>
  <c r="G9426" i="6"/>
  <c r="G9427" i="6"/>
  <c r="G9428" i="6"/>
  <c r="G9429" i="6"/>
  <c r="G9430" i="6"/>
  <c r="G9431" i="6"/>
  <c r="G9432" i="6"/>
  <c r="G9433" i="6"/>
  <c r="G9434" i="6"/>
  <c r="G9435" i="6"/>
  <c r="G9436" i="6"/>
  <c r="G9437" i="6"/>
  <c r="G9438" i="6"/>
  <c r="G9439" i="6"/>
  <c r="G9440" i="6"/>
  <c r="G9441" i="6"/>
  <c r="G9442" i="6"/>
  <c r="G9443" i="6"/>
  <c r="G9444" i="6"/>
  <c r="G9445" i="6"/>
  <c r="G9446" i="6"/>
  <c r="G9447" i="6"/>
  <c r="G9448" i="6"/>
  <c r="G9449" i="6"/>
  <c r="G9450" i="6"/>
  <c r="G9451" i="6"/>
  <c r="G9452" i="6"/>
  <c r="G9453" i="6"/>
  <c r="G9454" i="6"/>
  <c r="G9455" i="6"/>
  <c r="G9456" i="6"/>
  <c r="G9457" i="6"/>
  <c r="G9458" i="6"/>
  <c r="G9459" i="6"/>
  <c r="G9460" i="6"/>
  <c r="G9461" i="6"/>
  <c r="G9462" i="6"/>
  <c r="G9463" i="6"/>
  <c r="G9464" i="6"/>
  <c r="G9465" i="6"/>
  <c r="G9466" i="6"/>
  <c r="G9467" i="6"/>
  <c r="G9468" i="6"/>
  <c r="G9469" i="6"/>
  <c r="G9470" i="6"/>
  <c r="G9471" i="6"/>
  <c r="G9472" i="6"/>
  <c r="G9473" i="6"/>
  <c r="G9474" i="6"/>
  <c r="G9475" i="6"/>
  <c r="G9476" i="6"/>
  <c r="G9477" i="6"/>
  <c r="G9478" i="6"/>
  <c r="G9479" i="6"/>
  <c r="G9480" i="6"/>
  <c r="G9481" i="6"/>
  <c r="G9482" i="6"/>
  <c r="G9483" i="6"/>
  <c r="G9484" i="6"/>
  <c r="G9485" i="6"/>
  <c r="G9486" i="6"/>
  <c r="G9487" i="6"/>
  <c r="G9488" i="6"/>
  <c r="G9489" i="6"/>
  <c r="G9490" i="6"/>
  <c r="G9491" i="6"/>
  <c r="G9492" i="6"/>
  <c r="G9493" i="6"/>
  <c r="G9494" i="6"/>
  <c r="G9495" i="6"/>
  <c r="G9496" i="6"/>
  <c r="G9497" i="6"/>
  <c r="G9498" i="6"/>
  <c r="G9499" i="6"/>
  <c r="G9500" i="6"/>
  <c r="G9501" i="6"/>
  <c r="G9502" i="6"/>
  <c r="G9503" i="6"/>
  <c r="G9504" i="6"/>
  <c r="G9505" i="6"/>
  <c r="G9506" i="6"/>
  <c r="G9507" i="6"/>
  <c r="G9508" i="6"/>
  <c r="G9509" i="6"/>
  <c r="G9510" i="6"/>
  <c r="G9511" i="6"/>
  <c r="G9512" i="6"/>
  <c r="G9513" i="6"/>
  <c r="G9514" i="6"/>
  <c r="G9515" i="6"/>
  <c r="G9516" i="6"/>
  <c r="G9517" i="6"/>
  <c r="G9518" i="6"/>
  <c r="G9519" i="6"/>
  <c r="G9520" i="6"/>
  <c r="G9521" i="6"/>
  <c r="G9522" i="6"/>
  <c r="G9523" i="6"/>
  <c r="G9524" i="6"/>
  <c r="G9525" i="6"/>
  <c r="G9526" i="6"/>
  <c r="G9527" i="6"/>
  <c r="G9528" i="6"/>
  <c r="G9529" i="6"/>
  <c r="G9530" i="6"/>
  <c r="G9531" i="6"/>
  <c r="G9532" i="6"/>
  <c r="G9533" i="6"/>
  <c r="G9534" i="6"/>
  <c r="G9535" i="6"/>
  <c r="G9536" i="6"/>
  <c r="G9537" i="6"/>
  <c r="G9538" i="6"/>
  <c r="G9539" i="6"/>
  <c r="G9540" i="6"/>
  <c r="G9541" i="6"/>
  <c r="G9542" i="6"/>
  <c r="G9543" i="6"/>
  <c r="G9544" i="6"/>
  <c r="G9545" i="6"/>
  <c r="G9546" i="6"/>
  <c r="G9547" i="6"/>
  <c r="G9548" i="6"/>
  <c r="G9549" i="6"/>
  <c r="G9550" i="6"/>
  <c r="G9551" i="6"/>
  <c r="G9552" i="6"/>
  <c r="G9553" i="6"/>
  <c r="G9554" i="6"/>
  <c r="G9555" i="6"/>
  <c r="G9556" i="6"/>
  <c r="G9557" i="6"/>
  <c r="G9558" i="6"/>
  <c r="G9559" i="6"/>
  <c r="G9560" i="6"/>
  <c r="G9561" i="6"/>
  <c r="G9562" i="6"/>
  <c r="G9563" i="6"/>
  <c r="G9564" i="6"/>
  <c r="G9565" i="6"/>
  <c r="G9566" i="6"/>
  <c r="G9567" i="6"/>
  <c r="G9568" i="6"/>
  <c r="G9569" i="6"/>
  <c r="G9570" i="6"/>
  <c r="G9571" i="6"/>
  <c r="G9572" i="6"/>
  <c r="G9573" i="6"/>
  <c r="G9574" i="6"/>
  <c r="G9575" i="6"/>
  <c r="G9576" i="6"/>
  <c r="G9577" i="6"/>
  <c r="G9578" i="6"/>
  <c r="G9579" i="6"/>
  <c r="G9580" i="6"/>
  <c r="G9581" i="6"/>
  <c r="G9582" i="6"/>
  <c r="G9583" i="6"/>
  <c r="G9584" i="6"/>
  <c r="G9585" i="6"/>
  <c r="G9586" i="6"/>
  <c r="G9587" i="6"/>
  <c r="G9588" i="6"/>
  <c r="G9589" i="6"/>
  <c r="G9590" i="6"/>
  <c r="G9591" i="6"/>
  <c r="G9592" i="6"/>
  <c r="G9593" i="6"/>
  <c r="G9594" i="6"/>
  <c r="G9595" i="6"/>
  <c r="G9596" i="6"/>
  <c r="G9597" i="6"/>
  <c r="G9598" i="6"/>
  <c r="G9599" i="6"/>
  <c r="G9600" i="6"/>
  <c r="G9601" i="6"/>
  <c r="G9602" i="6"/>
  <c r="G9603" i="6"/>
  <c r="G9604" i="6"/>
  <c r="G9605" i="6"/>
  <c r="G9606" i="6"/>
  <c r="G9607" i="6"/>
  <c r="G9608" i="6"/>
  <c r="G9609" i="6"/>
  <c r="G9610" i="6"/>
  <c r="G9611" i="6"/>
  <c r="G9612" i="6"/>
  <c r="G9613" i="6"/>
  <c r="G9614" i="6"/>
  <c r="G9615" i="6"/>
  <c r="G9616" i="6"/>
  <c r="G9617" i="6"/>
  <c r="G9618" i="6"/>
  <c r="G9619" i="6"/>
  <c r="G9620" i="6"/>
  <c r="G9621" i="6"/>
  <c r="G9622" i="6"/>
  <c r="G9623" i="6"/>
  <c r="G9624" i="6"/>
  <c r="G9625" i="6"/>
  <c r="G9626" i="6"/>
  <c r="G9627" i="6"/>
  <c r="G9628" i="6"/>
  <c r="G9629" i="6"/>
  <c r="G9630" i="6"/>
  <c r="G9631" i="6"/>
  <c r="G9632" i="6"/>
  <c r="G9633" i="6"/>
  <c r="G9634" i="6"/>
  <c r="G9635" i="6"/>
  <c r="G9636" i="6"/>
  <c r="G9637" i="6"/>
  <c r="G9638" i="6"/>
  <c r="G9639" i="6"/>
  <c r="G9640" i="6"/>
  <c r="G9641" i="6"/>
  <c r="G9642" i="6"/>
  <c r="G9643" i="6"/>
  <c r="G9644" i="6"/>
  <c r="G9645" i="6"/>
  <c r="G9646" i="6"/>
  <c r="G9647" i="6"/>
  <c r="G9648" i="6"/>
  <c r="G9649" i="6"/>
  <c r="G9650" i="6"/>
  <c r="G9651" i="6"/>
  <c r="G9652" i="6"/>
  <c r="G9653" i="6"/>
  <c r="G9654" i="6"/>
  <c r="G9655" i="6"/>
  <c r="G9656" i="6"/>
  <c r="G9657" i="6"/>
  <c r="G9658" i="6"/>
  <c r="G9659" i="6"/>
  <c r="G9660" i="6"/>
  <c r="G9661" i="6"/>
  <c r="G9662" i="6"/>
  <c r="G9663" i="6"/>
  <c r="G9664" i="6"/>
  <c r="G9665" i="6"/>
  <c r="G9666" i="6"/>
  <c r="G9667" i="6"/>
  <c r="G9668" i="6"/>
  <c r="G9669" i="6"/>
  <c r="G9670" i="6"/>
  <c r="G9671" i="6"/>
  <c r="G9672" i="6"/>
  <c r="G9673" i="6"/>
  <c r="G9674" i="6"/>
  <c r="G9675" i="6"/>
  <c r="G9676" i="6"/>
  <c r="G9677" i="6"/>
  <c r="G9678" i="6"/>
  <c r="G9679" i="6"/>
  <c r="G9680" i="6"/>
  <c r="G9681" i="6"/>
  <c r="G9682" i="6"/>
  <c r="G9683" i="6"/>
  <c r="G9684" i="6"/>
  <c r="G9685" i="6"/>
  <c r="G9686" i="6"/>
  <c r="G9687" i="6"/>
  <c r="G9688" i="6"/>
  <c r="G9689" i="6"/>
  <c r="G9690" i="6"/>
  <c r="G9691" i="6"/>
  <c r="G9692" i="6"/>
  <c r="G9693" i="6"/>
  <c r="G9694" i="6"/>
  <c r="G9695" i="6"/>
  <c r="G9696" i="6"/>
  <c r="G9697" i="6"/>
  <c r="G9698" i="6"/>
  <c r="G9699" i="6"/>
  <c r="G9700" i="6"/>
  <c r="G9701" i="6"/>
  <c r="G9702" i="6"/>
  <c r="G9703" i="6"/>
  <c r="G9704" i="6"/>
  <c r="G9705" i="6"/>
  <c r="G9706" i="6"/>
  <c r="G9707" i="6"/>
  <c r="G9708" i="6"/>
  <c r="G9709" i="6"/>
  <c r="G9710" i="6"/>
  <c r="G9711" i="6"/>
  <c r="G9712" i="6"/>
  <c r="G9713" i="6"/>
  <c r="G9714" i="6"/>
  <c r="G9715" i="6"/>
  <c r="G9716" i="6"/>
  <c r="G9717" i="6"/>
  <c r="G9718" i="6"/>
  <c r="G9719" i="6"/>
  <c r="G9720" i="6"/>
  <c r="G9721" i="6"/>
  <c r="G9722" i="6"/>
  <c r="G9723" i="6"/>
  <c r="G9724" i="6"/>
  <c r="G9725" i="6"/>
  <c r="G9726" i="6"/>
  <c r="G9727" i="6"/>
  <c r="G9728" i="6"/>
  <c r="G9729" i="6"/>
  <c r="G9730" i="6"/>
  <c r="G9731" i="6"/>
  <c r="G9732" i="6"/>
  <c r="G9733" i="6"/>
  <c r="G9734" i="6"/>
  <c r="G9735" i="6"/>
  <c r="G9736" i="6"/>
  <c r="G9737" i="6"/>
  <c r="G9738" i="6"/>
  <c r="G9739" i="6"/>
  <c r="G9740" i="6"/>
  <c r="G9741" i="6"/>
  <c r="G9742" i="6"/>
  <c r="G9743" i="6"/>
  <c r="G9744" i="6"/>
  <c r="G9745" i="6"/>
  <c r="G9746" i="6"/>
  <c r="G9747" i="6"/>
  <c r="G9748" i="6"/>
  <c r="G9749" i="6"/>
  <c r="G9750" i="6"/>
  <c r="G9751" i="6"/>
  <c r="G9752" i="6"/>
  <c r="G9753" i="6"/>
  <c r="G9754" i="6"/>
  <c r="G9755" i="6"/>
  <c r="G9756" i="6"/>
  <c r="G9757" i="6"/>
  <c r="G9758" i="6"/>
  <c r="G9759" i="6"/>
  <c r="G9760" i="6"/>
  <c r="G9761" i="6"/>
  <c r="G9762" i="6"/>
  <c r="G9763" i="6"/>
  <c r="G9764" i="6"/>
  <c r="G9765" i="6"/>
  <c r="G9766" i="6"/>
  <c r="G9767" i="6"/>
  <c r="G9768" i="6"/>
  <c r="G9769" i="6"/>
  <c r="G9770" i="6"/>
  <c r="G9771" i="6"/>
  <c r="G9772" i="6"/>
  <c r="G9773" i="6"/>
  <c r="G9774" i="6"/>
  <c r="G9775" i="6"/>
  <c r="G9776" i="6"/>
  <c r="G9777" i="6"/>
  <c r="G9778" i="6"/>
  <c r="G9779" i="6"/>
  <c r="G9780" i="6"/>
  <c r="G9781" i="6"/>
  <c r="G9782" i="6"/>
  <c r="G9783" i="6"/>
  <c r="G9784" i="6"/>
  <c r="G9785" i="6"/>
  <c r="G9786" i="6"/>
  <c r="G9787" i="6"/>
  <c r="G9788" i="6"/>
  <c r="G9789" i="6"/>
  <c r="G9790" i="6"/>
  <c r="G9791" i="6"/>
  <c r="G9792" i="6"/>
  <c r="G9793" i="6"/>
  <c r="G9794" i="6"/>
  <c r="G9795" i="6"/>
  <c r="G9796" i="6"/>
  <c r="G9797" i="6"/>
  <c r="G9798" i="6"/>
  <c r="G9799" i="6"/>
  <c r="G9800" i="6"/>
  <c r="G9801" i="6"/>
  <c r="G9802" i="6"/>
  <c r="G9803" i="6"/>
  <c r="G9804" i="6"/>
  <c r="G9805" i="6"/>
  <c r="G9806" i="6"/>
  <c r="G9807" i="6"/>
  <c r="G9808" i="6"/>
  <c r="G9809" i="6"/>
  <c r="G9810" i="6"/>
  <c r="G9811" i="6"/>
  <c r="G9812" i="6"/>
  <c r="G9813" i="6"/>
  <c r="G9814" i="6"/>
  <c r="G9815" i="6"/>
  <c r="G9816" i="6"/>
  <c r="G9817" i="6"/>
  <c r="G9818" i="6"/>
  <c r="G9819" i="6"/>
  <c r="G9820" i="6"/>
  <c r="G9821" i="6"/>
  <c r="G9822" i="6"/>
  <c r="G9823" i="6"/>
  <c r="G9824" i="6"/>
  <c r="G9825" i="6"/>
  <c r="G9826" i="6"/>
  <c r="G9827" i="6"/>
  <c r="G9828" i="6"/>
  <c r="G9829" i="6"/>
  <c r="G9830" i="6"/>
  <c r="G9831" i="6"/>
  <c r="G9832" i="6"/>
  <c r="G9833" i="6"/>
  <c r="G9834" i="6"/>
  <c r="G9835" i="6"/>
  <c r="G9836" i="6"/>
  <c r="G9837" i="6"/>
  <c r="G9838" i="6"/>
  <c r="G9839" i="6"/>
  <c r="G9840" i="6"/>
  <c r="G9841" i="6"/>
  <c r="G9842" i="6"/>
  <c r="G9843" i="6"/>
  <c r="G9844" i="6"/>
  <c r="G9845" i="6"/>
  <c r="G9846" i="6"/>
  <c r="G9847" i="6"/>
  <c r="G9848" i="6"/>
  <c r="G9849" i="6"/>
  <c r="G9850" i="6"/>
  <c r="G9851" i="6"/>
  <c r="G9852" i="6"/>
  <c r="G9853" i="6"/>
  <c r="G9854" i="6"/>
  <c r="G9855" i="6"/>
  <c r="G9856" i="6"/>
  <c r="G9857" i="6"/>
  <c r="G9858" i="6"/>
  <c r="G9859" i="6"/>
  <c r="G9860" i="6"/>
  <c r="G9861" i="6"/>
  <c r="G9862" i="6"/>
  <c r="G9863" i="6"/>
  <c r="G9864" i="6"/>
  <c r="G9865" i="6"/>
  <c r="G9866" i="6"/>
  <c r="G9867" i="6"/>
  <c r="G9868" i="6"/>
  <c r="G9869" i="6"/>
  <c r="G9870" i="6"/>
  <c r="G9871" i="6"/>
  <c r="G9872" i="6"/>
  <c r="G9873" i="6"/>
  <c r="G9874" i="6"/>
  <c r="G9875" i="6"/>
  <c r="G9876" i="6"/>
  <c r="G9877" i="6"/>
  <c r="G9878" i="6"/>
  <c r="G9879" i="6"/>
  <c r="G9880" i="6"/>
  <c r="G9881" i="6"/>
  <c r="G9882" i="6"/>
  <c r="G9883" i="6"/>
  <c r="G9884" i="6"/>
  <c r="G9885" i="6"/>
  <c r="G9886" i="6"/>
  <c r="G9887" i="6"/>
  <c r="G9888" i="6"/>
  <c r="G9889" i="6"/>
  <c r="G9890" i="6"/>
  <c r="G9891" i="6"/>
  <c r="G9892" i="6"/>
  <c r="G9893" i="6"/>
  <c r="G9894" i="6"/>
  <c r="G9895" i="6"/>
  <c r="G9896" i="6"/>
  <c r="G9897" i="6"/>
  <c r="G9898" i="6"/>
  <c r="G9899" i="6"/>
  <c r="G9900" i="6"/>
  <c r="G9901" i="6"/>
  <c r="G9902" i="6"/>
  <c r="G9903" i="6"/>
  <c r="G9904" i="6"/>
  <c r="G9905" i="6"/>
  <c r="G9906" i="6"/>
  <c r="G9907" i="6"/>
  <c r="G9908" i="6"/>
  <c r="G9909" i="6"/>
  <c r="G9910" i="6"/>
  <c r="G9911" i="6"/>
  <c r="G9912" i="6"/>
  <c r="G9913" i="6"/>
  <c r="G9914" i="6"/>
  <c r="G9915" i="6"/>
  <c r="G9916" i="6"/>
  <c r="G9917" i="6"/>
  <c r="G9918" i="6"/>
  <c r="G9919" i="6"/>
  <c r="G9920" i="6"/>
  <c r="G9921" i="6"/>
  <c r="G9922" i="6"/>
  <c r="G9923" i="6"/>
  <c r="G9924" i="6"/>
  <c r="G9925" i="6"/>
  <c r="G9926" i="6"/>
  <c r="G9927" i="6"/>
  <c r="G9928" i="6"/>
  <c r="G9929" i="6"/>
  <c r="G9930" i="6"/>
  <c r="G9931" i="6"/>
  <c r="G9932" i="6"/>
  <c r="G9933" i="6"/>
  <c r="G9934" i="6"/>
  <c r="G9935" i="6"/>
  <c r="G9936" i="6"/>
  <c r="G9937" i="6"/>
  <c r="G9938" i="6"/>
  <c r="G9939" i="6"/>
  <c r="G9940" i="6"/>
  <c r="G9941" i="6"/>
  <c r="G9942" i="6"/>
  <c r="G9943" i="6"/>
  <c r="G9944" i="6"/>
  <c r="G9945" i="6"/>
  <c r="G9946" i="6"/>
  <c r="G9947" i="6"/>
  <c r="G9948" i="6"/>
  <c r="G9949" i="6"/>
  <c r="G9950" i="6"/>
  <c r="G9951" i="6"/>
  <c r="G9952" i="6"/>
  <c r="G9953" i="6"/>
  <c r="G9954" i="6"/>
  <c r="G9955" i="6"/>
  <c r="G9956" i="6"/>
  <c r="G9957" i="6"/>
  <c r="G9958" i="6"/>
  <c r="G9959" i="6"/>
  <c r="G9960" i="6"/>
  <c r="G9961" i="6"/>
  <c r="G9962" i="6"/>
  <c r="G9963" i="6"/>
  <c r="G9964" i="6"/>
  <c r="G9965" i="6"/>
  <c r="G9966" i="6"/>
  <c r="G9967" i="6"/>
  <c r="G9968" i="6"/>
  <c r="G9969" i="6"/>
  <c r="G9970" i="6"/>
  <c r="G9971" i="6"/>
  <c r="G9972" i="6"/>
  <c r="G9973" i="6"/>
  <c r="G9974" i="6"/>
  <c r="G9975" i="6"/>
  <c r="G9976" i="6"/>
  <c r="G9977" i="6"/>
  <c r="G9978" i="6"/>
  <c r="G9979" i="6"/>
  <c r="G9980" i="6"/>
  <c r="G9981" i="6"/>
  <c r="G9982" i="6"/>
  <c r="G9983" i="6"/>
  <c r="G9984" i="6"/>
  <c r="G9985" i="6"/>
  <c r="G9986" i="6"/>
  <c r="G9987" i="6"/>
  <c r="G9988" i="6"/>
  <c r="G9989" i="6"/>
  <c r="G9990" i="6"/>
  <c r="G9991" i="6"/>
  <c r="G9992" i="6"/>
  <c r="G9993" i="6"/>
  <c r="G9994" i="6"/>
  <c r="G9995" i="6"/>
  <c r="G9996" i="6"/>
  <c r="G9997" i="6"/>
  <c r="G9998" i="6"/>
  <c r="G9999" i="6"/>
  <c r="G10000" i="6"/>
  <c r="G10001" i="6"/>
  <c r="G10002" i="6"/>
  <c r="G10003" i="6"/>
  <c r="G10004" i="6"/>
  <c r="G10005" i="6"/>
  <c r="G10006" i="6"/>
  <c r="G10007" i="6"/>
  <c r="G10008" i="6"/>
  <c r="G10009" i="6"/>
  <c r="G10010" i="6"/>
  <c r="G10011" i="6"/>
  <c r="G10012" i="6"/>
  <c r="G10013" i="6"/>
  <c r="G10014" i="6"/>
  <c r="G10015" i="6"/>
  <c r="G10016" i="6"/>
  <c r="G10017" i="6"/>
  <c r="G10018" i="6"/>
  <c r="G10019" i="6"/>
  <c r="G10020" i="6"/>
  <c r="G10021" i="6"/>
  <c r="G10022" i="6"/>
  <c r="G10023" i="6"/>
  <c r="G10024" i="6"/>
  <c r="G10025" i="6"/>
  <c r="G10026" i="6"/>
  <c r="G10027" i="6"/>
  <c r="G10028" i="6"/>
  <c r="G10029" i="6"/>
  <c r="G10030" i="6"/>
  <c r="G10031" i="6"/>
  <c r="G10032" i="6"/>
  <c r="G10033" i="6"/>
  <c r="G10034" i="6"/>
  <c r="G10035" i="6"/>
  <c r="G10036" i="6"/>
  <c r="G10037" i="6"/>
  <c r="G10038" i="6"/>
  <c r="G10039" i="6"/>
  <c r="G10040" i="6"/>
  <c r="G10041" i="6"/>
  <c r="G10042" i="6"/>
  <c r="G10043" i="6"/>
  <c r="G10044" i="6"/>
  <c r="G10045" i="6"/>
  <c r="G10046" i="6"/>
  <c r="G10047" i="6"/>
  <c r="G10048" i="6"/>
  <c r="G10049" i="6"/>
  <c r="G10050" i="6"/>
  <c r="G10051" i="6"/>
  <c r="G10052" i="6"/>
  <c r="G10053" i="6"/>
  <c r="G10054" i="6"/>
  <c r="G10055" i="6"/>
  <c r="G10056" i="6"/>
  <c r="G10057" i="6"/>
  <c r="G10058" i="6"/>
  <c r="G10059" i="6"/>
  <c r="G10060" i="6"/>
  <c r="G10061" i="6"/>
  <c r="G10062" i="6"/>
  <c r="G10063" i="6"/>
  <c r="G10064" i="6"/>
  <c r="G10065" i="6"/>
  <c r="G10066" i="6"/>
  <c r="G10067" i="6"/>
  <c r="G10068" i="6"/>
  <c r="G10069" i="6"/>
  <c r="G10070" i="6"/>
  <c r="G10071" i="6"/>
  <c r="G10072" i="6"/>
  <c r="G10073" i="6"/>
  <c r="G10074" i="6"/>
  <c r="G10075" i="6"/>
  <c r="G10076" i="6"/>
  <c r="G10077" i="6"/>
  <c r="G10078" i="6"/>
  <c r="G10079" i="6"/>
  <c r="G10080" i="6"/>
  <c r="G10081" i="6"/>
  <c r="G10082" i="6"/>
  <c r="G10083" i="6"/>
  <c r="G10084" i="6"/>
  <c r="G10085" i="6"/>
  <c r="G10086" i="6"/>
  <c r="G10087" i="6"/>
  <c r="G10088" i="6"/>
  <c r="G10089" i="6"/>
  <c r="G10090" i="6"/>
  <c r="G10091" i="6"/>
  <c r="G10092" i="6"/>
  <c r="G10093" i="6"/>
  <c r="G10094" i="6"/>
  <c r="G10095" i="6"/>
  <c r="G10096" i="6"/>
  <c r="G10097" i="6"/>
  <c r="G10098" i="6"/>
  <c r="G10099" i="6"/>
  <c r="G10100" i="6"/>
  <c r="G10101" i="6"/>
  <c r="G10102" i="6"/>
  <c r="G10103" i="6"/>
  <c r="G10104" i="6"/>
  <c r="G10105" i="6"/>
  <c r="G10106" i="6"/>
  <c r="G10107" i="6"/>
  <c r="G10108" i="6"/>
  <c r="G10109" i="6"/>
  <c r="G10110" i="6"/>
  <c r="G10111" i="6"/>
  <c r="G10112" i="6"/>
  <c r="G10113" i="6"/>
  <c r="G10114" i="6"/>
  <c r="G10115" i="6"/>
  <c r="G10116" i="6"/>
  <c r="G10117" i="6"/>
  <c r="G10118" i="6"/>
  <c r="G10119" i="6"/>
  <c r="G10120" i="6"/>
  <c r="G10121" i="6"/>
  <c r="G10122" i="6"/>
  <c r="G10123" i="6"/>
  <c r="G10124" i="6"/>
  <c r="G10125" i="6"/>
  <c r="G10126" i="6"/>
  <c r="G10127" i="6"/>
  <c r="G10128" i="6"/>
  <c r="G10129" i="6"/>
  <c r="G10130" i="6"/>
  <c r="G10131" i="6"/>
  <c r="G10132" i="6"/>
  <c r="G10133" i="6"/>
  <c r="G10134" i="6"/>
  <c r="G10135" i="6"/>
  <c r="G10136" i="6"/>
  <c r="G10137" i="6"/>
  <c r="G10138" i="6"/>
  <c r="G10139" i="6"/>
  <c r="G10140" i="6"/>
  <c r="G10141" i="6"/>
  <c r="G10142" i="6"/>
  <c r="G10143" i="6"/>
  <c r="G10144" i="6"/>
  <c r="G10145" i="6"/>
  <c r="G10146" i="6"/>
  <c r="G10147" i="6"/>
  <c r="G10148" i="6"/>
  <c r="G10149" i="6"/>
  <c r="G10150" i="6"/>
  <c r="G10151" i="6"/>
  <c r="G10152" i="6"/>
  <c r="G10153" i="6"/>
  <c r="G10154" i="6"/>
  <c r="G10155" i="6"/>
  <c r="G10156" i="6"/>
  <c r="G10157" i="6"/>
  <c r="G10158" i="6"/>
  <c r="G10159" i="6"/>
  <c r="G10160" i="6"/>
  <c r="G10161" i="6"/>
  <c r="G10162" i="6"/>
  <c r="G10163" i="6"/>
  <c r="G10164" i="6"/>
  <c r="G10165" i="6"/>
  <c r="G10166" i="6"/>
  <c r="G10167" i="6"/>
  <c r="G10168" i="6"/>
  <c r="G10169" i="6"/>
  <c r="G10170" i="6"/>
  <c r="G10171" i="6"/>
  <c r="G10172" i="6"/>
  <c r="G10173" i="6"/>
  <c r="G10174" i="6"/>
  <c r="G10175" i="6"/>
  <c r="G10176" i="6"/>
  <c r="G10177" i="6"/>
  <c r="G10178" i="6"/>
  <c r="G10179" i="6"/>
  <c r="G10180" i="6"/>
  <c r="G10181" i="6"/>
  <c r="G10182" i="6"/>
  <c r="G10183" i="6"/>
  <c r="G10184" i="6"/>
  <c r="G10185" i="6"/>
  <c r="G10186" i="6"/>
  <c r="G10187" i="6"/>
  <c r="G10188" i="6"/>
  <c r="G10189" i="6"/>
  <c r="G10190" i="6"/>
  <c r="G10191" i="6"/>
  <c r="G10192" i="6"/>
  <c r="G10193" i="6"/>
  <c r="G10194" i="6"/>
  <c r="G10195" i="6"/>
  <c r="G10196" i="6"/>
  <c r="G10197" i="6"/>
  <c r="G10198" i="6"/>
  <c r="G10199" i="6"/>
  <c r="G10200" i="6"/>
  <c r="G10201" i="6"/>
  <c r="G10202" i="6"/>
  <c r="G10203" i="6"/>
  <c r="G10204" i="6"/>
  <c r="G10205" i="6"/>
  <c r="G10206" i="6"/>
  <c r="G10207" i="6"/>
  <c r="G10208" i="6"/>
  <c r="G10209" i="6"/>
  <c r="G10210" i="6"/>
  <c r="G10211" i="6"/>
  <c r="G10212" i="6"/>
  <c r="G10213" i="6"/>
  <c r="G10214" i="6"/>
  <c r="G10215" i="6"/>
  <c r="G10216" i="6"/>
  <c r="G10217" i="6"/>
  <c r="G10218" i="6"/>
  <c r="G10219" i="6"/>
  <c r="G10220" i="6"/>
  <c r="G10221" i="6"/>
  <c r="G10222" i="6"/>
  <c r="G10223" i="6"/>
  <c r="G10224" i="6"/>
  <c r="G10225" i="6"/>
  <c r="G10226" i="6"/>
  <c r="G10227" i="6"/>
  <c r="G10228" i="6"/>
  <c r="G10229" i="6"/>
  <c r="G10230" i="6"/>
  <c r="G10231" i="6"/>
  <c r="G10232" i="6"/>
  <c r="G10233" i="6"/>
  <c r="G10234" i="6"/>
  <c r="G10235" i="6"/>
  <c r="G10236" i="6"/>
  <c r="G10237" i="6"/>
  <c r="G10238" i="6"/>
  <c r="G10239" i="6"/>
  <c r="G10240" i="6"/>
  <c r="G10241" i="6"/>
  <c r="G10242" i="6"/>
  <c r="G10243" i="6"/>
  <c r="G10244" i="6"/>
  <c r="G10245" i="6"/>
  <c r="G10246" i="6"/>
  <c r="G10247" i="6"/>
  <c r="G10248" i="6"/>
  <c r="G10249" i="6"/>
  <c r="G10250" i="6"/>
  <c r="G10251" i="6"/>
  <c r="G10252" i="6"/>
  <c r="G10253" i="6"/>
  <c r="G10254" i="6"/>
  <c r="G10255" i="6"/>
  <c r="G10256" i="6"/>
  <c r="G10257" i="6"/>
  <c r="G10258" i="6"/>
  <c r="G10259" i="6"/>
  <c r="G10260" i="6"/>
  <c r="G10261" i="6"/>
  <c r="G10262" i="6"/>
  <c r="G10263" i="6"/>
  <c r="G10264" i="6"/>
  <c r="G10265" i="6"/>
  <c r="G10266" i="6"/>
  <c r="G10267" i="6"/>
  <c r="G10268" i="6"/>
  <c r="G10269" i="6"/>
  <c r="G10270" i="6"/>
  <c r="G10271" i="6"/>
  <c r="G10272" i="6"/>
  <c r="G10273" i="6"/>
  <c r="G10274" i="6"/>
  <c r="G10275" i="6"/>
  <c r="G10276" i="6"/>
  <c r="G10277" i="6"/>
  <c r="G10278" i="6"/>
  <c r="G10279" i="6"/>
  <c r="G10280" i="6"/>
  <c r="G10281" i="6"/>
  <c r="G10282" i="6"/>
  <c r="G10283" i="6"/>
  <c r="G10284" i="6"/>
  <c r="G10285" i="6"/>
  <c r="G10286" i="6"/>
  <c r="G10287" i="6"/>
  <c r="G10288" i="6"/>
  <c r="G10289" i="6"/>
  <c r="G10290" i="6"/>
  <c r="G10291" i="6"/>
  <c r="G10292" i="6"/>
  <c r="G10293" i="6"/>
  <c r="G10294" i="6"/>
  <c r="G10295" i="6"/>
  <c r="G10296" i="6"/>
  <c r="G10297" i="6"/>
  <c r="G10298" i="6"/>
  <c r="G10299" i="6"/>
  <c r="G10300" i="6"/>
  <c r="G10301" i="6"/>
  <c r="G10302" i="6"/>
  <c r="G10303" i="6"/>
  <c r="G10304" i="6"/>
  <c r="G10305" i="6"/>
  <c r="G10306" i="6"/>
  <c r="G10307" i="6"/>
  <c r="G10308" i="6"/>
  <c r="G10309" i="6"/>
  <c r="G10310" i="6"/>
  <c r="G10311" i="6"/>
  <c r="G10312" i="6"/>
  <c r="G10313" i="6"/>
  <c r="G10314" i="6"/>
  <c r="G10315" i="6"/>
  <c r="G10316" i="6"/>
  <c r="G10317" i="6"/>
  <c r="G10318" i="6"/>
  <c r="G10319" i="6"/>
  <c r="G10320" i="6"/>
  <c r="G10321" i="6"/>
  <c r="G10322" i="6"/>
  <c r="G10323" i="6"/>
  <c r="G10324" i="6"/>
  <c r="G10325" i="6"/>
  <c r="G10326" i="6"/>
  <c r="G10327" i="6"/>
  <c r="G10328" i="6"/>
  <c r="G10329" i="6"/>
  <c r="G10330" i="6"/>
  <c r="G10331" i="6"/>
  <c r="G10332" i="6"/>
  <c r="G10333" i="6"/>
  <c r="G10334" i="6"/>
  <c r="G10335" i="6"/>
  <c r="G10336" i="6"/>
  <c r="G10337" i="6"/>
  <c r="G10338" i="6"/>
  <c r="G10339" i="6"/>
  <c r="G10340" i="6"/>
  <c r="G10341" i="6"/>
  <c r="G10342" i="6"/>
  <c r="G10343" i="6"/>
  <c r="G10344" i="6"/>
  <c r="G10345" i="6"/>
  <c r="G10346" i="6"/>
  <c r="G10347" i="6"/>
  <c r="G10348" i="6"/>
  <c r="G10349" i="6"/>
  <c r="G10350" i="6"/>
  <c r="G10351" i="6"/>
  <c r="G10352" i="6"/>
  <c r="G10353" i="6"/>
  <c r="G10354" i="6"/>
  <c r="G10355" i="6"/>
  <c r="G10356" i="6"/>
  <c r="G10357" i="6"/>
  <c r="G10358" i="6"/>
  <c r="G10359" i="6"/>
  <c r="G10360" i="6"/>
  <c r="G10361" i="6"/>
  <c r="G10362" i="6"/>
  <c r="G10363" i="6"/>
  <c r="G10364" i="6"/>
  <c r="G10365" i="6"/>
  <c r="G10366" i="6"/>
  <c r="G10367" i="6"/>
  <c r="G10368" i="6"/>
  <c r="G10369" i="6"/>
  <c r="G10370" i="6"/>
  <c r="G10371" i="6"/>
  <c r="G10372" i="6"/>
  <c r="G10373" i="6"/>
  <c r="G10374" i="6"/>
  <c r="G10375" i="6"/>
  <c r="G10376" i="6"/>
  <c r="G10377" i="6"/>
  <c r="G10378" i="6"/>
  <c r="G10379" i="6"/>
  <c r="G10380" i="6"/>
  <c r="G10381" i="6"/>
  <c r="G10382" i="6"/>
  <c r="G10383" i="6"/>
  <c r="G10384" i="6"/>
  <c r="G10385" i="6"/>
  <c r="G10386" i="6"/>
  <c r="G10387" i="6"/>
  <c r="G10388" i="6"/>
  <c r="G10389" i="6"/>
  <c r="G10390" i="6"/>
  <c r="G10391" i="6"/>
  <c r="G10392" i="6"/>
  <c r="G10393" i="6"/>
  <c r="G10394" i="6"/>
  <c r="G10395" i="6"/>
  <c r="G10396" i="6"/>
  <c r="G10397" i="6"/>
  <c r="G10398" i="6"/>
  <c r="G10399" i="6"/>
  <c r="G10400" i="6"/>
  <c r="G10401" i="6"/>
  <c r="G10402" i="6"/>
  <c r="G10403" i="6"/>
  <c r="G10404" i="6"/>
  <c r="G10405" i="6"/>
  <c r="G10406" i="6"/>
  <c r="G10407" i="6"/>
  <c r="G10408" i="6"/>
  <c r="G10409" i="6"/>
  <c r="G10410" i="6"/>
  <c r="G10411" i="6"/>
  <c r="G10412" i="6"/>
  <c r="G10413" i="6"/>
  <c r="G10414" i="6"/>
  <c r="G10415" i="6"/>
  <c r="G10416" i="6"/>
  <c r="G10417" i="6"/>
  <c r="G10418" i="6"/>
  <c r="G10419" i="6"/>
  <c r="G10420" i="6"/>
  <c r="G10421" i="6"/>
  <c r="G10422" i="6"/>
  <c r="G10423" i="6"/>
  <c r="G10424" i="6"/>
  <c r="G10425" i="6"/>
  <c r="G10426" i="6"/>
  <c r="G10427" i="6"/>
  <c r="G10428" i="6"/>
  <c r="G10429" i="6"/>
  <c r="G10430" i="6"/>
  <c r="G10431" i="6"/>
  <c r="G10432" i="6"/>
  <c r="G10433" i="6"/>
  <c r="G10434" i="6"/>
  <c r="G10435" i="6"/>
  <c r="G10436" i="6"/>
  <c r="G10437" i="6"/>
  <c r="G10438" i="6"/>
  <c r="G10439" i="6"/>
  <c r="G10440" i="6"/>
  <c r="G10441" i="6"/>
  <c r="G10442" i="6"/>
  <c r="G10443" i="6"/>
  <c r="G10444" i="6"/>
  <c r="G10445" i="6"/>
  <c r="G10446" i="6"/>
  <c r="G10447" i="6"/>
  <c r="G10448" i="6"/>
  <c r="G10449" i="6"/>
  <c r="G10450" i="6"/>
  <c r="G10451" i="6"/>
  <c r="G10452" i="6"/>
  <c r="G10453" i="6"/>
  <c r="G10454" i="6"/>
  <c r="G10455" i="6"/>
  <c r="G10456" i="6"/>
  <c r="G10457" i="6"/>
  <c r="G10458" i="6"/>
  <c r="G10459" i="6"/>
  <c r="G10460" i="6"/>
  <c r="G10461" i="6"/>
  <c r="G10462" i="6"/>
  <c r="G10463" i="6"/>
  <c r="G10464" i="6"/>
  <c r="G10465" i="6"/>
  <c r="G10466" i="6"/>
  <c r="G10467" i="6"/>
  <c r="G10468" i="6"/>
  <c r="G10469" i="6"/>
  <c r="G10470" i="6"/>
  <c r="G10471" i="6"/>
  <c r="G10472" i="6"/>
  <c r="G10473" i="6"/>
  <c r="G10474" i="6"/>
  <c r="G10475" i="6"/>
  <c r="G10476" i="6"/>
  <c r="G10477" i="6"/>
  <c r="G10478" i="6"/>
  <c r="G10479" i="6"/>
  <c r="G10480" i="6"/>
  <c r="G10481" i="6"/>
  <c r="G10482" i="6"/>
  <c r="G10483" i="6"/>
  <c r="G10484" i="6"/>
  <c r="G10485" i="6"/>
  <c r="G10486" i="6"/>
  <c r="G10487" i="6"/>
  <c r="G10488" i="6"/>
  <c r="G10489" i="6"/>
  <c r="G10490" i="6"/>
  <c r="G10491" i="6"/>
  <c r="G10492" i="6"/>
  <c r="G10493" i="6"/>
  <c r="G10494" i="6"/>
  <c r="G10495" i="6"/>
  <c r="G10496" i="6"/>
  <c r="G10497" i="6"/>
  <c r="G10498" i="6"/>
  <c r="G10499" i="6"/>
  <c r="G10500" i="6"/>
  <c r="G10501" i="6"/>
  <c r="G10502" i="6"/>
  <c r="G10503" i="6"/>
  <c r="G10504" i="6"/>
  <c r="G10505" i="6"/>
  <c r="G10506" i="6"/>
  <c r="G10507" i="6"/>
  <c r="G10508" i="6"/>
  <c r="G10509" i="6"/>
  <c r="G10510" i="6"/>
  <c r="G10511" i="6"/>
  <c r="G10512" i="6"/>
  <c r="G10513" i="6"/>
  <c r="G10514" i="6"/>
  <c r="G10515" i="6"/>
  <c r="G10516" i="6"/>
  <c r="G10517" i="6"/>
  <c r="G10518" i="6"/>
  <c r="G10519" i="6"/>
  <c r="G10520" i="6"/>
  <c r="G10521" i="6"/>
  <c r="G10522" i="6"/>
  <c r="G10523" i="6"/>
  <c r="G10524" i="6"/>
  <c r="G10525" i="6"/>
  <c r="G10526" i="6"/>
  <c r="G10527" i="6"/>
  <c r="G10528" i="6"/>
  <c r="G10529" i="6"/>
  <c r="G10530" i="6"/>
  <c r="G10531" i="6"/>
  <c r="G10532" i="6"/>
  <c r="G10533" i="6"/>
  <c r="G10534" i="6"/>
  <c r="G10535" i="6"/>
  <c r="G10536" i="6"/>
  <c r="G10537" i="6"/>
  <c r="G10538" i="6"/>
  <c r="G10539" i="6"/>
  <c r="G10540" i="6"/>
  <c r="G10541" i="6"/>
  <c r="G10542" i="6"/>
  <c r="G10543" i="6"/>
  <c r="G10544" i="6"/>
  <c r="G10545" i="6"/>
  <c r="G10546" i="6"/>
  <c r="G10547" i="6"/>
  <c r="G10548" i="6"/>
  <c r="G10549" i="6"/>
  <c r="G10550" i="6"/>
  <c r="G10551" i="6"/>
  <c r="G10552" i="6"/>
  <c r="G10553" i="6"/>
  <c r="G10554" i="6"/>
  <c r="G10555" i="6"/>
  <c r="G10556" i="6"/>
  <c r="G10557" i="6"/>
  <c r="G10558" i="6"/>
  <c r="G10559" i="6"/>
  <c r="G10560" i="6"/>
  <c r="G10561" i="6"/>
  <c r="G10562" i="6"/>
  <c r="G10563" i="6"/>
  <c r="G10564" i="6"/>
  <c r="G10565" i="6"/>
  <c r="G10566" i="6"/>
  <c r="G10567" i="6"/>
  <c r="G10568" i="6"/>
  <c r="G10569" i="6"/>
  <c r="G10570" i="6"/>
  <c r="G10571" i="6"/>
  <c r="G10572" i="6"/>
  <c r="G10573" i="6"/>
  <c r="G10574" i="6"/>
  <c r="G10575" i="6"/>
  <c r="G10576" i="6"/>
  <c r="G10577" i="6"/>
  <c r="G10578" i="6"/>
  <c r="G10579" i="6"/>
  <c r="G10580" i="6"/>
  <c r="G10581" i="6"/>
  <c r="G10582" i="6"/>
  <c r="G10583" i="6"/>
  <c r="G10584" i="6"/>
  <c r="G10585" i="6"/>
  <c r="G10586" i="6"/>
  <c r="G10587" i="6"/>
  <c r="G10588" i="6"/>
  <c r="G10589" i="6"/>
  <c r="G10590" i="6"/>
  <c r="G10591" i="6"/>
  <c r="G10592" i="6"/>
  <c r="G10593" i="6"/>
  <c r="G10594" i="6"/>
  <c r="G10595" i="6"/>
  <c r="G10596" i="6"/>
  <c r="G10597" i="6"/>
  <c r="G10598" i="6"/>
  <c r="G10599" i="6"/>
  <c r="G10600" i="6"/>
  <c r="G10601" i="6"/>
  <c r="G10602" i="6"/>
  <c r="G10603" i="6"/>
  <c r="G10604" i="6"/>
  <c r="G10605" i="6"/>
  <c r="G10606" i="6"/>
  <c r="G10607" i="6"/>
  <c r="G10608" i="6"/>
  <c r="G10609" i="6"/>
  <c r="G10610" i="6"/>
  <c r="G10611" i="6"/>
  <c r="G10612" i="6"/>
  <c r="G10613" i="6"/>
  <c r="G10614" i="6"/>
  <c r="G10615" i="6"/>
  <c r="G10616" i="6"/>
  <c r="G10617" i="6"/>
  <c r="G10618" i="6"/>
  <c r="G10619" i="6"/>
  <c r="G10620" i="6"/>
  <c r="G10621" i="6"/>
  <c r="G10622" i="6"/>
  <c r="G10623" i="6"/>
  <c r="G10624" i="6"/>
  <c r="G10625" i="6"/>
  <c r="G10626" i="6"/>
  <c r="G10627" i="6"/>
  <c r="G10628" i="6"/>
  <c r="G10629" i="6"/>
  <c r="G10630" i="6"/>
  <c r="G10631" i="6"/>
  <c r="G10632" i="6"/>
  <c r="G10633" i="6"/>
  <c r="G10634" i="6"/>
  <c r="G10635" i="6"/>
  <c r="G10636" i="6"/>
  <c r="G10637" i="6"/>
  <c r="G10638" i="6"/>
  <c r="G10639" i="6"/>
  <c r="G10640" i="6"/>
  <c r="G10641" i="6"/>
  <c r="G10642" i="6"/>
  <c r="G10643" i="6"/>
  <c r="G10644" i="6"/>
  <c r="G10645" i="6"/>
  <c r="G10646" i="6"/>
  <c r="G10647" i="6"/>
  <c r="G10648" i="6"/>
  <c r="G10649" i="6"/>
  <c r="G10650" i="6"/>
  <c r="G10651" i="6"/>
  <c r="G10652" i="6"/>
  <c r="G10653" i="6"/>
  <c r="G10654" i="6"/>
  <c r="G10655" i="6"/>
  <c r="G10656" i="6"/>
  <c r="G10657" i="6"/>
  <c r="G10658" i="6"/>
  <c r="G10659" i="6"/>
  <c r="G10660" i="6"/>
  <c r="G10661" i="6"/>
  <c r="G10662" i="6"/>
  <c r="G10663" i="6"/>
  <c r="G10664" i="6"/>
  <c r="G10665" i="6"/>
  <c r="G10666" i="6"/>
  <c r="G10667" i="6"/>
  <c r="G10668" i="6"/>
  <c r="G10669" i="6"/>
  <c r="G10670" i="6"/>
  <c r="G10671" i="6"/>
  <c r="G10672" i="6"/>
  <c r="G10673" i="6"/>
  <c r="G10674" i="6"/>
  <c r="G10675" i="6"/>
  <c r="G10676" i="6"/>
  <c r="G10677" i="6"/>
  <c r="G10678" i="6"/>
  <c r="G10679" i="6"/>
  <c r="G10680" i="6"/>
  <c r="G10681" i="6"/>
  <c r="G10682" i="6"/>
  <c r="G10683" i="6"/>
  <c r="G10684" i="6"/>
  <c r="G10685" i="6"/>
  <c r="G10686" i="6"/>
  <c r="G10687" i="6"/>
  <c r="G10688" i="6"/>
  <c r="G10689" i="6"/>
  <c r="G10690" i="6"/>
  <c r="G10691" i="6"/>
  <c r="G10692" i="6"/>
  <c r="G10693" i="6"/>
  <c r="G10694" i="6"/>
  <c r="G10695" i="6"/>
  <c r="G10696" i="6"/>
  <c r="G10697" i="6"/>
  <c r="G10698" i="6"/>
  <c r="G10699" i="6"/>
  <c r="G10700" i="6"/>
  <c r="G10701" i="6"/>
  <c r="G10702" i="6"/>
  <c r="G10703" i="6"/>
  <c r="G10704" i="6"/>
  <c r="G10705" i="6"/>
  <c r="G10706" i="6"/>
  <c r="G10707" i="6"/>
  <c r="G10708" i="6"/>
  <c r="G10709" i="6"/>
  <c r="G10710" i="6"/>
  <c r="G10711" i="6"/>
  <c r="G10712" i="6"/>
  <c r="G10713" i="6"/>
  <c r="G10714" i="6"/>
  <c r="G10715" i="6"/>
  <c r="G10716" i="6"/>
  <c r="G10717" i="6"/>
  <c r="G10718" i="6"/>
  <c r="G10719" i="6"/>
  <c r="G10720" i="6"/>
  <c r="G10721" i="6"/>
  <c r="G10722" i="6"/>
  <c r="G10723" i="6"/>
  <c r="G10724" i="6"/>
  <c r="G10725" i="6"/>
  <c r="G10726" i="6"/>
  <c r="G10727" i="6"/>
  <c r="G10728" i="6"/>
  <c r="G10729" i="6"/>
  <c r="G10730" i="6"/>
  <c r="G10731" i="6"/>
  <c r="G10732" i="6"/>
  <c r="G10733" i="6"/>
  <c r="G10734" i="6"/>
  <c r="G10735" i="6"/>
  <c r="G10736" i="6"/>
  <c r="G10737" i="6"/>
  <c r="G10738" i="6"/>
  <c r="G10739" i="6"/>
  <c r="G10740" i="6"/>
  <c r="G10741" i="6"/>
  <c r="G10742" i="6"/>
  <c r="G10743" i="6"/>
  <c r="G10744" i="6"/>
  <c r="G10745" i="6"/>
  <c r="G10746" i="6"/>
  <c r="G10747" i="6"/>
  <c r="G10748" i="6"/>
  <c r="G10749" i="6"/>
  <c r="G10750" i="6"/>
  <c r="G10751" i="6"/>
  <c r="G10752" i="6"/>
  <c r="G10753" i="6"/>
  <c r="G10754" i="6"/>
  <c r="G10755" i="6"/>
  <c r="G10756" i="6"/>
  <c r="G10757" i="6"/>
  <c r="G10758" i="6"/>
  <c r="G10759" i="6"/>
  <c r="G10760" i="6"/>
  <c r="G10761" i="6"/>
  <c r="G10762" i="6"/>
  <c r="G10763" i="6"/>
  <c r="G10764" i="6"/>
  <c r="G10765" i="6"/>
  <c r="G10766" i="6"/>
  <c r="G10767" i="6"/>
  <c r="G10768" i="6"/>
  <c r="G10769" i="6"/>
  <c r="G10770" i="6"/>
  <c r="G10771" i="6"/>
  <c r="G10772" i="6"/>
  <c r="G10773" i="6"/>
  <c r="G10774" i="6"/>
  <c r="G10775" i="6"/>
  <c r="G10776" i="6"/>
  <c r="G10777" i="6"/>
  <c r="G10778" i="6"/>
  <c r="G10779" i="6"/>
  <c r="G10780" i="6"/>
  <c r="G10781" i="6"/>
  <c r="G10782" i="6"/>
  <c r="G10783" i="6"/>
  <c r="G10784" i="6"/>
  <c r="G10785" i="6"/>
  <c r="G10786" i="6"/>
  <c r="G10787" i="6"/>
  <c r="G10788" i="6"/>
  <c r="G10789" i="6"/>
  <c r="G10790" i="6"/>
  <c r="G10791" i="6"/>
  <c r="G10792" i="6"/>
  <c r="G10793" i="6"/>
  <c r="G10794" i="6"/>
  <c r="G10795" i="6"/>
  <c r="G10796" i="6"/>
  <c r="G10797" i="6"/>
  <c r="G10798" i="6"/>
  <c r="G10799" i="6"/>
  <c r="G10800" i="6"/>
  <c r="G10801" i="6"/>
  <c r="G10802" i="6"/>
  <c r="G10803" i="6"/>
  <c r="G10804" i="6"/>
  <c r="G10805" i="6"/>
  <c r="G10806" i="6"/>
  <c r="G10807" i="6"/>
  <c r="G10808" i="6"/>
  <c r="G10809" i="6"/>
  <c r="G10810" i="6"/>
  <c r="G10811" i="6"/>
  <c r="G10812" i="6"/>
  <c r="G10813" i="6"/>
  <c r="G10814" i="6"/>
  <c r="G10815" i="6"/>
  <c r="G10816" i="6"/>
  <c r="G10817" i="6"/>
  <c r="G10818" i="6"/>
  <c r="G10819" i="6"/>
  <c r="G10820" i="6"/>
  <c r="G10821" i="6"/>
  <c r="G10822" i="6"/>
  <c r="G10823" i="6"/>
  <c r="G10824" i="6"/>
  <c r="G10825" i="6"/>
  <c r="G10826" i="6"/>
  <c r="G10827" i="6"/>
  <c r="G10828" i="6"/>
  <c r="G10829" i="6"/>
  <c r="G10830" i="6"/>
  <c r="G10831" i="6"/>
  <c r="G10832" i="6"/>
  <c r="G10833" i="6"/>
  <c r="G10834" i="6"/>
  <c r="G10835" i="6"/>
  <c r="G10836" i="6"/>
  <c r="G10837" i="6"/>
  <c r="G10838" i="6"/>
  <c r="G10839" i="6"/>
  <c r="G10840" i="6"/>
  <c r="G10841" i="6"/>
  <c r="G10842" i="6"/>
  <c r="G10843" i="6"/>
  <c r="G10844" i="6"/>
  <c r="G10845" i="6"/>
  <c r="G10846" i="6"/>
  <c r="G10847" i="6"/>
  <c r="G10848" i="6"/>
  <c r="G10849" i="6"/>
  <c r="G10850" i="6"/>
  <c r="G10851" i="6"/>
  <c r="G10852" i="6"/>
  <c r="G10853" i="6"/>
  <c r="G10854" i="6"/>
  <c r="G10855" i="6"/>
  <c r="G10856" i="6"/>
  <c r="G10857" i="6"/>
  <c r="G10858" i="6"/>
  <c r="G10859" i="6"/>
  <c r="G10860" i="6"/>
  <c r="G10861" i="6"/>
  <c r="G10862" i="6"/>
  <c r="G10863" i="6"/>
  <c r="G10864" i="6"/>
  <c r="G10865" i="6"/>
  <c r="G10866" i="6"/>
  <c r="G10867" i="6"/>
  <c r="G10868" i="6"/>
  <c r="G10869" i="6"/>
  <c r="G10870" i="6"/>
  <c r="G10871" i="6"/>
  <c r="G10872" i="6"/>
  <c r="G10873" i="6"/>
  <c r="G10874" i="6"/>
  <c r="G10875" i="6"/>
  <c r="G10876" i="6"/>
  <c r="G10877" i="6"/>
  <c r="G10878" i="6"/>
  <c r="G10879" i="6"/>
  <c r="G10880" i="6"/>
  <c r="G10881" i="6"/>
  <c r="G10882" i="6"/>
  <c r="G10883" i="6"/>
  <c r="G10884" i="6"/>
  <c r="G10885" i="6"/>
  <c r="G10886" i="6"/>
  <c r="G10887" i="6"/>
  <c r="G10888" i="6"/>
  <c r="G10889" i="6"/>
  <c r="G10890" i="6"/>
  <c r="G10891" i="6"/>
  <c r="G10892" i="6"/>
  <c r="G10893" i="6"/>
  <c r="G10894" i="6"/>
  <c r="G10895" i="6"/>
  <c r="G10896" i="6"/>
  <c r="G10897" i="6"/>
  <c r="G10898" i="6"/>
  <c r="G10899" i="6"/>
  <c r="G10900" i="6"/>
  <c r="G10901" i="6"/>
  <c r="G10902" i="6"/>
  <c r="G10903" i="6"/>
  <c r="G10904" i="6"/>
  <c r="G10905" i="6"/>
  <c r="G10906" i="6"/>
  <c r="G10907" i="6"/>
  <c r="G10908" i="6"/>
  <c r="G10909" i="6"/>
  <c r="G10910" i="6"/>
  <c r="G10911" i="6"/>
  <c r="G10912" i="6"/>
  <c r="G10913" i="6"/>
  <c r="G10914" i="6"/>
  <c r="G10915" i="6"/>
  <c r="G10916" i="6"/>
  <c r="G10917" i="6"/>
  <c r="G10918" i="6"/>
  <c r="G10919" i="6"/>
  <c r="G10920" i="6"/>
  <c r="G10921" i="6"/>
  <c r="G10922" i="6"/>
  <c r="G10923" i="6"/>
  <c r="G10924" i="6"/>
  <c r="G10925" i="6"/>
  <c r="G10926" i="6"/>
  <c r="G10927" i="6"/>
  <c r="G10928" i="6"/>
  <c r="G10929" i="6"/>
  <c r="G10930" i="6"/>
  <c r="G10931" i="6"/>
  <c r="G10932" i="6"/>
  <c r="G10933" i="6"/>
  <c r="G10934" i="6"/>
  <c r="G10935" i="6"/>
  <c r="G10936" i="6"/>
  <c r="G10937" i="6"/>
  <c r="G10938" i="6"/>
  <c r="G10939" i="6"/>
  <c r="G10940" i="6"/>
  <c r="G10941" i="6"/>
  <c r="G10942" i="6"/>
  <c r="G10943" i="6"/>
  <c r="G10944" i="6"/>
  <c r="G10945" i="6"/>
  <c r="G10946" i="6"/>
  <c r="G10947" i="6"/>
  <c r="G10948" i="6"/>
  <c r="G10949" i="6"/>
  <c r="G10950" i="6"/>
  <c r="G10951" i="6"/>
  <c r="G10952" i="6"/>
  <c r="G10953" i="6"/>
  <c r="G10954" i="6"/>
  <c r="G10955" i="6"/>
  <c r="G10956" i="6"/>
  <c r="G10957" i="6"/>
  <c r="G10958" i="6"/>
  <c r="G10959" i="6"/>
  <c r="G10960" i="6"/>
  <c r="G10961" i="6"/>
  <c r="G10962" i="6"/>
  <c r="G10963" i="6"/>
  <c r="G10964" i="6"/>
  <c r="G10965" i="6"/>
  <c r="G10966" i="6"/>
  <c r="G10967" i="6"/>
  <c r="G10968" i="6"/>
  <c r="G10969" i="6"/>
  <c r="G10970" i="6"/>
  <c r="G10971" i="6"/>
  <c r="G10972" i="6"/>
  <c r="G10973" i="6"/>
  <c r="G10974" i="6"/>
  <c r="G10975" i="6"/>
  <c r="G10976" i="6"/>
  <c r="G10977" i="6"/>
  <c r="G10978" i="6"/>
  <c r="G10979" i="6"/>
  <c r="G10980" i="6"/>
  <c r="G10981" i="6"/>
  <c r="G10982" i="6"/>
  <c r="G10983" i="6"/>
  <c r="G10984" i="6"/>
  <c r="G10985" i="6"/>
  <c r="G10986" i="6"/>
  <c r="G10987" i="6"/>
  <c r="G10988" i="6"/>
  <c r="G10989" i="6"/>
  <c r="G10990" i="6"/>
  <c r="G10991" i="6"/>
  <c r="G10992" i="6"/>
  <c r="G10993" i="6"/>
  <c r="G10994" i="6"/>
  <c r="G10995" i="6"/>
  <c r="G10996" i="6"/>
  <c r="G10997" i="6"/>
  <c r="G10998" i="6"/>
  <c r="G10999" i="6"/>
  <c r="G11000" i="6"/>
  <c r="G11001" i="6"/>
  <c r="G11002" i="6"/>
  <c r="G11003" i="6"/>
  <c r="G11004" i="6"/>
  <c r="G11005" i="6"/>
  <c r="G11006" i="6"/>
  <c r="G11007" i="6"/>
  <c r="G11008" i="6"/>
  <c r="G11009" i="6"/>
  <c r="G11010" i="6"/>
  <c r="G11011" i="6"/>
  <c r="G11012" i="6"/>
  <c r="G11013" i="6"/>
  <c r="G11014" i="6"/>
  <c r="G11015" i="6"/>
  <c r="G11016" i="6"/>
  <c r="G11017" i="6"/>
  <c r="G11018" i="6"/>
  <c r="G11019" i="6"/>
  <c r="G11020" i="6"/>
  <c r="G11021" i="6"/>
  <c r="G11022" i="6"/>
  <c r="G11023" i="6"/>
  <c r="G11024" i="6"/>
  <c r="G11025" i="6"/>
  <c r="G11026" i="6"/>
  <c r="G11027" i="6"/>
  <c r="G11028" i="6"/>
  <c r="G11029" i="6"/>
  <c r="G11030" i="6"/>
  <c r="G11031" i="6"/>
  <c r="G11032" i="6"/>
  <c r="G11033" i="6"/>
  <c r="G11034" i="6"/>
  <c r="G11035" i="6"/>
  <c r="G11036" i="6"/>
  <c r="G11037" i="6"/>
  <c r="G11038" i="6"/>
  <c r="G11039" i="6"/>
  <c r="G11040" i="6"/>
  <c r="G11041" i="6"/>
  <c r="G11042" i="6"/>
  <c r="G11043" i="6"/>
  <c r="G11044" i="6"/>
  <c r="G11045" i="6"/>
  <c r="G11046" i="6"/>
  <c r="G11047" i="6"/>
  <c r="G11048" i="6"/>
  <c r="G11049" i="6"/>
  <c r="G11050" i="6"/>
  <c r="G11051" i="6"/>
  <c r="G11052" i="6"/>
  <c r="G11053" i="6"/>
  <c r="G11054" i="6"/>
  <c r="G11055" i="6"/>
  <c r="G11056" i="6"/>
  <c r="G11057" i="6"/>
  <c r="G11058" i="6"/>
  <c r="G11059" i="6"/>
  <c r="G11060" i="6"/>
  <c r="G11061" i="6"/>
  <c r="G11062" i="6"/>
  <c r="G11063" i="6"/>
  <c r="G11064" i="6"/>
  <c r="G11065" i="6"/>
  <c r="G11066" i="6"/>
  <c r="G11067" i="6"/>
  <c r="G11068" i="6"/>
  <c r="G11069" i="6"/>
  <c r="G11070" i="6"/>
  <c r="G11071" i="6"/>
  <c r="G11072" i="6"/>
  <c r="G11073" i="6"/>
  <c r="G11074" i="6"/>
  <c r="G11075" i="6"/>
  <c r="G11076" i="6"/>
  <c r="G11077" i="6"/>
  <c r="G11078" i="6"/>
  <c r="G11079" i="6"/>
  <c r="G11080" i="6"/>
  <c r="G11081" i="6"/>
  <c r="G11082" i="6"/>
  <c r="G11083" i="6"/>
  <c r="G11084" i="6"/>
  <c r="G11085" i="6"/>
  <c r="G11086" i="6"/>
  <c r="G11087" i="6"/>
  <c r="G11088" i="6"/>
  <c r="G11089" i="6"/>
  <c r="G11090" i="6"/>
  <c r="G11091" i="6"/>
  <c r="G11092" i="6"/>
  <c r="G11093" i="6"/>
  <c r="G11094" i="6"/>
  <c r="G11095" i="6"/>
  <c r="G11096" i="6"/>
  <c r="G11097" i="6"/>
  <c r="G11098" i="6"/>
  <c r="G11099" i="6"/>
  <c r="G11100" i="6"/>
  <c r="G11101" i="6"/>
  <c r="G11102" i="6"/>
  <c r="G11103" i="6"/>
  <c r="G11104" i="6"/>
  <c r="G11105" i="6"/>
  <c r="G11106" i="6"/>
  <c r="G11107" i="6"/>
  <c r="G11108" i="6"/>
  <c r="G11109" i="6"/>
  <c r="G11110" i="6"/>
  <c r="G11111" i="6"/>
  <c r="G11112" i="6"/>
  <c r="G11113" i="6"/>
  <c r="G11114" i="6"/>
  <c r="G11115" i="6"/>
  <c r="G11116" i="6"/>
  <c r="G11117" i="6"/>
  <c r="G11118" i="6"/>
  <c r="G11119" i="6"/>
  <c r="G11120" i="6"/>
  <c r="G11121" i="6"/>
  <c r="G11122" i="6"/>
  <c r="G11123" i="6"/>
  <c r="G11124" i="6"/>
  <c r="G11125" i="6"/>
  <c r="G11126" i="6"/>
  <c r="G11127" i="6"/>
  <c r="G11128" i="6"/>
  <c r="G11129" i="6"/>
  <c r="G11130" i="6"/>
  <c r="G11131" i="6"/>
  <c r="G11132" i="6"/>
  <c r="G11133" i="6"/>
  <c r="G11134" i="6"/>
  <c r="G11135" i="6"/>
  <c r="G11136" i="6"/>
  <c r="G11137" i="6"/>
  <c r="G11138" i="6"/>
  <c r="G11139" i="6"/>
  <c r="G11140" i="6"/>
  <c r="G11141" i="6"/>
  <c r="G11142" i="6"/>
  <c r="G11143" i="6"/>
  <c r="G11144" i="6"/>
  <c r="G11145" i="6"/>
  <c r="G11146" i="6"/>
  <c r="G11147" i="6"/>
  <c r="G11148" i="6"/>
  <c r="G11149" i="6"/>
  <c r="G11150" i="6"/>
  <c r="G11151" i="6"/>
  <c r="G11152" i="6"/>
  <c r="G11153" i="6"/>
  <c r="G11154" i="6"/>
  <c r="G11155" i="6"/>
  <c r="G11156" i="6"/>
  <c r="G11157" i="6"/>
  <c r="G11158" i="6"/>
  <c r="G11159" i="6"/>
  <c r="G11160" i="6"/>
  <c r="G11161" i="6"/>
  <c r="G11162" i="6"/>
  <c r="G11163" i="6"/>
  <c r="G11164" i="6"/>
  <c r="G11165" i="6"/>
  <c r="G11166" i="6"/>
  <c r="G11167" i="6"/>
  <c r="G11168" i="6"/>
  <c r="G11169" i="6"/>
  <c r="G11170" i="6"/>
  <c r="G11171" i="6"/>
  <c r="G11172" i="6"/>
  <c r="G11173" i="6"/>
  <c r="G11174" i="6"/>
  <c r="G11175" i="6"/>
  <c r="G11176" i="6"/>
  <c r="G11177" i="6"/>
  <c r="G11178" i="6"/>
  <c r="G11179" i="6"/>
  <c r="G11180" i="6"/>
  <c r="G11181" i="6"/>
  <c r="G11182" i="6"/>
  <c r="G11183" i="6"/>
  <c r="G11184" i="6"/>
  <c r="G11185" i="6"/>
  <c r="G11186" i="6"/>
  <c r="G11187" i="6"/>
  <c r="G11188" i="6"/>
  <c r="G11189" i="6"/>
  <c r="G11190" i="6"/>
  <c r="G11191" i="6"/>
  <c r="G11192" i="6"/>
  <c r="G11193" i="6"/>
  <c r="G11194" i="6"/>
  <c r="G11195" i="6"/>
  <c r="G11196" i="6"/>
  <c r="G11197" i="6"/>
  <c r="G11198" i="6"/>
  <c r="G11199" i="6"/>
  <c r="G11200" i="6"/>
  <c r="G11201" i="6"/>
  <c r="G11202" i="6"/>
  <c r="G11203" i="6"/>
  <c r="G11204" i="6"/>
  <c r="G11205" i="6"/>
  <c r="G11206" i="6"/>
  <c r="G11207" i="6"/>
  <c r="G11208" i="6"/>
  <c r="G11209" i="6"/>
  <c r="G11210" i="6"/>
  <c r="G11211" i="6"/>
  <c r="G11212" i="6"/>
  <c r="G11213" i="6"/>
  <c r="G11214" i="6"/>
  <c r="G11215" i="6"/>
  <c r="G11216" i="6"/>
  <c r="G11217" i="6"/>
  <c r="G11218" i="6"/>
  <c r="G11219" i="6"/>
  <c r="G11220" i="6"/>
  <c r="G11221" i="6"/>
  <c r="G11222" i="6"/>
  <c r="G11223" i="6"/>
  <c r="G11224" i="6"/>
  <c r="G11225" i="6"/>
  <c r="G11226" i="6"/>
  <c r="G11227" i="6"/>
  <c r="G11228" i="6"/>
  <c r="G11229" i="6"/>
  <c r="G11230" i="6"/>
  <c r="G11231" i="6"/>
  <c r="G11232" i="6"/>
  <c r="G11233" i="6"/>
  <c r="G11234" i="6"/>
  <c r="G11235" i="6"/>
  <c r="G11236" i="6"/>
  <c r="G11237" i="6"/>
  <c r="G11238" i="6"/>
  <c r="G11239" i="6"/>
  <c r="G11240" i="6"/>
  <c r="G11241" i="6"/>
  <c r="G11242" i="6"/>
  <c r="G11243" i="6"/>
  <c r="G11244" i="6"/>
  <c r="G11245" i="6"/>
  <c r="G11246" i="6"/>
  <c r="G11247" i="6"/>
  <c r="G11248" i="6"/>
  <c r="G11249" i="6"/>
  <c r="G11250" i="6"/>
  <c r="G11251" i="6"/>
  <c r="G11252" i="6"/>
  <c r="G11253" i="6"/>
  <c r="G11254" i="6"/>
  <c r="G11255" i="6"/>
  <c r="G11256" i="6"/>
  <c r="G11257" i="6"/>
  <c r="G11258" i="6"/>
  <c r="G11259" i="6"/>
  <c r="G11260" i="6"/>
  <c r="G11261" i="6"/>
  <c r="G11262" i="6"/>
  <c r="G11263" i="6"/>
  <c r="G11264" i="6"/>
  <c r="G11265" i="6"/>
  <c r="G11266" i="6"/>
  <c r="G11267" i="6"/>
  <c r="G11268" i="6"/>
  <c r="G11269" i="6"/>
  <c r="G11270" i="6"/>
  <c r="G11271" i="6"/>
  <c r="G11272" i="6"/>
  <c r="G11273" i="6"/>
  <c r="G11274" i="6"/>
  <c r="G11275" i="6"/>
  <c r="G11276" i="6"/>
  <c r="G11277" i="6"/>
  <c r="G11278" i="6"/>
  <c r="G11279" i="6"/>
  <c r="G11280" i="6"/>
  <c r="G11281" i="6"/>
  <c r="G11282" i="6"/>
  <c r="G11283" i="6"/>
  <c r="G11284" i="6"/>
  <c r="G11285" i="6"/>
  <c r="G11286" i="6"/>
  <c r="G11287" i="6"/>
  <c r="G11288" i="6"/>
  <c r="G11289" i="6"/>
  <c r="G11290" i="6"/>
  <c r="G11291" i="6"/>
  <c r="G11292" i="6"/>
  <c r="G11293" i="6"/>
  <c r="G11294" i="6"/>
  <c r="G11295" i="6"/>
  <c r="G11296" i="6"/>
  <c r="G11297" i="6"/>
  <c r="G11298" i="6"/>
  <c r="G11299" i="6"/>
  <c r="G11300" i="6"/>
  <c r="G11301" i="6"/>
  <c r="G11302" i="6"/>
  <c r="G11303" i="6"/>
  <c r="G11304" i="6"/>
  <c r="G11305" i="6"/>
  <c r="G11306" i="6"/>
  <c r="G11307" i="6"/>
  <c r="G11308" i="6"/>
  <c r="G11309" i="6"/>
  <c r="G11310" i="6"/>
  <c r="G11311" i="6"/>
  <c r="G11312" i="6"/>
  <c r="G11313" i="6"/>
  <c r="G11314" i="6"/>
  <c r="G11315" i="6"/>
  <c r="G11316" i="6"/>
  <c r="G11317" i="6"/>
  <c r="G11318" i="6"/>
  <c r="G11319" i="6"/>
  <c r="G11320" i="6"/>
  <c r="G11321" i="6"/>
  <c r="G11322" i="6"/>
  <c r="G11323" i="6"/>
  <c r="G11324" i="6"/>
  <c r="G11325" i="6"/>
  <c r="G11326" i="6"/>
  <c r="G11327" i="6"/>
  <c r="G11328" i="6"/>
  <c r="G11329" i="6"/>
  <c r="G11330" i="6"/>
  <c r="G11331" i="6"/>
  <c r="G11332" i="6"/>
  <c r="G11333" i="6"/>
  <c r="G11334" i="6"/>
  <c r="G11335" i="6"/>
  <c r="G11336" i="6"/>
  <c r="G11337" i="6"/>
  <c r="G11338" i="6"/>
  <c r="G11339" i="6"/>
  <c r="G11340" i="6"/>
  <c r="G11341" i="6"/>
  <c r="G11342" i="6"/>
  <c r="G11343" i="6"/>
  <c r="G11344" i="6"/>
  <c r="G11345" i="6"/>
  <c r="G11346" i="6"/>
  <c r="G11347" i="6"/>
  <c r="G11348" i="6"/>
  <c r="G11349" i="6"/>
  <c r="G11350" i="6"/>
  <c r="G11351" i="6"/>
  <c r="G11352" i="6"/>
  <c r="G11353" i="6"/>
  <c r="G11354" i="6"/>
  <c r="G11355" i="6"/>
  <c r="G11356" i="6"/>
  <c r="G11357" i="6"/>
  <c r="G11358" i="6"/>
  <c r="G11359" i="6"/>
  <c r="G11360" i="6"/>
  <c r="G11361" i="6"/>
  <c r="G11362" i="6"/>
  <c r="G11363" i="6"/>
  <c r="G11364" i="6"/>
  <c r="G11365" i="6"/>
  <c r="G11366" i="6"/>
  <c r="G11367" i="6"/>
  <c r="G11368" i="6"/>
  <c r="G11369" i="6"/>
  <c r="G11370" i="6"/>
  <c r="G11371" i="6"/>
  <c r="G11372" i="6"/>
  <c r="G11373" i="6"/>
  <c r="G11374" i="6"/>
  <c r="G11375" i="6"/>
  <c r="G11376" i="6"/>
  <c r="G11377" i="6"/>
  <c r="G11378" i="6"/>
  <c r="G11379" i="6"/>
  <c r="G11380" i="6"/>
  <c r="G11381" i="6"/>
  <c r="G11382" i="6"/>
  <c r="G11383" i="6"/>
  <c r="G11384" i="6"/>
  <c r="G11385" i="6"/>
  <c r="G11386" i="6"/>
  <c r="G11387" i="6"/>
  <c r="G11388" i="6"/>
  <c r="G11389" i="6"/>
  <c r="G11390" i="6"/>
  <c r="G11391" i="6"/>
  <c r="G11392" i="6"/>
  <c r="G11393" i="6"/>
  <c r="G11394" i="6"/>
  <c r="G11395" i="6"/>
  <c r="G11396" i="6"/>
  <c r="G11397" i="6"/>
  <c r="G11398" i="6"/>
  <c r="G11399" i="6"/>
  <c r="G11400" i="6"/>
  <c r="G11401" i="6"/>
  <c r="G11402" i="6"/>
  <c r="G11403" i="6"/>
  <c r="G11404" i="6"/>
  <c r="G11405" i="6"/>
  <c r="G11406" i="6"/>
  <c r="G11407" i="6"/>
  <c r="G11408" i="6"/>
  <c r="G11409" i="6"/>
  <c r="G11410" i="6"/>
  <c r="G11411" i="6"/>
  <c r="G11412" i="6"/>
  <c r="G11413" i="6"/>
  <c r="G11414" i="6"/>
  <c r="G11415" i="6"/>
  <c r="G11416" i="6"/>
  <c r="G11417" i="6"/>
  <c r="G11418" i="6"/>
  <c r="G11419" i="6"/>
  <c r="G11420" i="6"/>
  <c r="G11421" i="6"/>
  <c r="G11422" i="6"/>
  <c r="G11423" i="6"/>
  <c r="G11424" i="6"/>
  <c r="G11425" i="6"/>
  <c r="G11426" i="6"/>
  <c r="G11427" i="6"/>
  <c r="G11428" i="6"/>
  <c r="G11429" i="6"/>
  <c r="G11430" i="6"/>
  <c r="G11431" i="6"/>
  <c r="G11432" i="6"/>
  <c r="G11433" i="6"/>
  <c r="G11434" i="6"/>
  <c r="G11435" i="6"/>
  <c r="G11436" i="6"/>
  <c r="G11437" i="6"/>
  <c r="G11438" i="6"/>
  <c r="G11439" i="6"/>
  <c r="G11440" i="6"/>
  <c r="G11441" i="6"/>
  <c r="G11442" i="6"/>
  <c r="G11443" i="6"/>
  <c r="G11444" i="6"/>
  <c r="G11445" i="6"/>
  <c r="G11446" i="6"/>
  <c r="G11447" i="6"/>
  <c r="G11448" i="6"/>
  <c r="G11449" i="6"/>
  <c r="G11450" i="6"/>
  <c r="G11451" i="6"/>
  <c r="G11452" i="6"/>
  <c r="G11453" i="6"/>
  <c r="G11454" i="6"/>
  <c r="G11455" i="6"/>
  <c r="G11456" i="6"/>
  <c r="G11457" i="6"/>
  <c r="G11458" i="6"/>
  <c r="G11459" i="6"/>
  <c r="G11460" i="6"/>
  <c r="G11461" i="6"/>
  <c r="G11462" i="6"/>
  <c r="G11463" i="6"/>
  <c r="G11464" i="6"/>
  <c r="G11465" i="6"/>
  <c r="G11466" i="6"/>
  <c r="G11467" i="6"/>
  <c r="G11468" i="6"/>
  <c r="G11469" i="6"/>
  <c r="G11470" i="6"/>
  <c r="G11471" i="6"/>
  <c r="G11472" i="6"/>
  <c r="G11473" i="6"/>
  <c r="G11474" i="6"/>
  <c r="G11475" i="6"/>
  <c r="G11476" i="6"/>
  <c r="G11477" i="6"/>
  <c r="G11478" i="6"/>
  <c r="G11479" i="6"/>
  <c r="G11480" i="6"/>
  <c r="G11481" i="6"/>
  <c r="G11482" i="6"/>
  <c r="G11483" i="6"/>
  <c r="G11484" i="6"/>
  <c r="G11485" i="6"/>
  <c r="G11486" i="6"/>
  <c r="G11487" i="6"/>
  <c r="G11488" i="6"/>
  <c r="G11489" i="6"/>
  <c r="G11490" i="6"/>
  <c r="G11491" i="6"/>
  <c r="G11492" i="6"/>
  <c r="G11493" i="6"/>
  <c r="G11494" i="6"/>
  <c r="G11495" i="6"/>
  <c r="G11496" i="6"/>
  <c r="G11497" i="6"/>
  <c r="G11498" i="6"/>
  <c r="G11499" i="6"/>
  <c r="G11500" i="6"/>
  <c r="G11501" i="6"/>
  <c r="G11502" i="6"/>
  <c r="G11503" i="6"/>
  <c r="G11504" i="6"/>
  <c r="G11505" i="6"/>
  <c r="G11506" i="6"/>
  <c r="G11507" i="6"/>
  <c r="G11508" i="6"/>
  <c r="G11509" i="6"/>
  <c r="G11510" i="6"/>
  <c r="G11511" i="6"/>
  <c r="G11512" i="6"/>
  <c r="G11513" i="6"/>
  <c r="G11514" i="6"/>
  <c r="G11515" i="6"/>
  <c r="G11516" i="6"/>
  <c r="G11517" i="6"/>
  <c r="G11518" i="6"/>
  <c r="G11519" i="6"/>
  <c r="G11520" i="6"/>
  <c r="G11521" i="6"/>
  <c r="G11522" i="6"/>
  <c r="G11523" i="6"/>
  <c r="G11524" i="6"/>
  <c r="G11525" i="6"/>
  <c r="G11526" i="6"/>
  <c r="G11527" i="6"/>
  <c r="G11528" i="6"/>
  <c r="G11529" i="6"/>
  <c r="G11530" i="6"/>
  <c r="G11531" i="6"/>
  <c r="G11532" i="6"/>
  <c r="G11533" i="6"/>
  <c r="G11534" i="6"/>
  <c r="G11535" i="6"/>
  <c r="G11536" i="6"/>
  <c r="G11537" i="6"/>
  <c r="G11538" i="6"/>
  <c r="G11539" i="6"/>
  <c r="G11540" i="6"/>
  <c r="G11541" i="6"/>
  <c r="G11542" i="6"/>
  <c r="G11543" i="6"/>
  <c r="G11544" i="6"/>
  <c r="G11545" i="6"/>
  <c r="G11546" i="6"/>
  <c r="G11547" i="6"/>
  <c r="G11548" i="6"/>
  <c r="G11549" i="6"/>
  <c r="G11550" i="6"/>
  <c r="G11551" i="6"/>
  <c r="G11552" i="6"/>
  <c r="G11553" i="6"/>
  <c r="G11554" i="6"/>
  <c r="G11555" i="6"/>
  <c r="G11556" i="6"/>
  <c r="G11557" i="6"/>
  <c r="G11558" i="6"/>
  <c r="G11559" i="6"/>
  <c r="G11560" i="6"/>
  <c r="G11561" i="6"/>
  <c r="G11562" i="6"/>
  <c r="G11563" i="6"/>
  <c r="G11564" i="6"/>
  <c r="G11565" i="6"/>
  <c r="G11566" i="6"/>
  <c r="G11567" i="6"/>
  <c r="G11568" i="6"/>
  <c r="G11569" i="6"/>
  <c r="G11570" i="6"/>
  <c r="G11571" i="6"/>
  <c r="G11572" i="6"/>
  <c r="G11573" i="6"/>
  <c r="G11574" i="6"/>
  <c r="G11575" i="6"/>
  <c r="G11576" i="6"/>
  <c r="G11577" i="6"/>
  <c r="G11578" i="6"/>
  <c r="G11579" i="6"/>
  <c r="G11580" i="6"/>
  <c r="G11581" i="6"/>
  <c r="G11582" i="6"/>
  <c r="G11583" i="6"/>
  <c r="G11584" i="6"/>
  <c r="G11585" i="6"/>
  <c r="G11586" i="6"/>
  <c r="G11587" i="6"/>
  <c r="G11588" i="6"/>
  <c r="G11589" i="6"/>
  <c r="G11590" i="6"/>
  <c r="G11591" i="6"/>
  <c r="G11592" i="6"/>
  <c r="G11593" i="6"/>
  <c r="G11594" i="6"/>
  <c r="G11595" i="6"/>
  <c r="G11596" i="6"/>
  <c r="G11597" i="6"/>
  <c r="G11598" i="6"/>
  <c r="G11599" i="6"/>
  <c r="G11600" i="6"/>
  <c r="G11601" i="6"/>
  <c r="G11602" i="6"/>
  <c r="G11603" i="6"/>
  <c r="G11604" i="6"/>
  <c r="G11605" i="6"/>
  <c r="G11606" i="6"/>
  <c r="G11607" i="6"/>
  <c r="G11608" i="6"/>
  <c r="G11609" i="6"/>
  <c r="G11610" i="6"/>
  <c r="G11611" i="6"/>
  <c r="G11612" i="6"/>
  <c r="G11613" i="6"/>
  <c r="G11614" i="6"/>
  <c r="G11615" i="6"/>
  <c r="G11616" i="6"/>
  <c r="G11617" i="6"/>
  <c r="G11618" i="6"/>
  <c r="G11619" i="6"/>
  <c r="G11620" i="6"/>
  <c r="G11621" i="6"/>
  <c r="G11622" i="6"/>
  <c r="G11623" i="6"/>
  <c r="G11624" i="6"/>
  <c r="G11625" i="6"/>
  <c r="G11626" i="6"/>
  <c r="G11627" i="6"/>
  <c r="G11628" i="6"/>
  <c r="G11629" i="6"/>
  <c r="G11630" i="6"/>
  <c r="G11631" i="6"/>
  <c r="G11632" i="6"/>
  <c r="G11633" i="6"/>
  <c r="G11634" i="6"/>
  <c r="G11635" i="6"/>
  <c r="G11636" i="6"/>
  <c r="G11637" i="6"/>
  <c r="G11638" i="6"/>
  <c r="G11639" i="6"/>
  <c r="G11640" i="6"/>
  <c r="G11641" i="6"/>
  <c r="G11642" i="6"/>
  <c r="G11643" i="6"/>
  <c r="G11644" i="6"/>
  <c r="G11645" i="6"/>
  <c r="G11646" i="6"/>
  <c r="G11647" i="6"/>
  <c r="G11648" i="6"/>
  <c r="G11649" i="6"/>
  <c r="G11650" i="6"/>
  <c r="G11651" i="6"/>
  <c r="G11652" i="6"/>
  <c r="G11653" i="6"/>
  <c r="G11654" i="6"/>
  <c r="G11655" i="6"/>
  <c r="G11656" i="6"/>
  <c r="G11657" i="6"/>
  <c r="G11658" i="6"/>
  <c r="G11659" i="6"/>
  <c r="G11660" i="6"/>
  <c r="G11661" i="6"/>
  <c r="G11662" i="6"/>
  <c r="G11663" i="6"/>
  <c r="G11664" i="6"/>
  <c r="G11665" i="6"/>
  <c r="G11666" i="6"/>
  <c r="G11667" i="6"/>
  <c r="G11668" i="6"/>
  <c r="G11669" i="6"/>
  <c r="G11670" i="6"/>
  <c r="G11671" i="6"/>
  <c r="G11672" i="6"/>
  <c r="G11673" i="6"/>
  <c r="G11674" i="6"/>
  <c r="G11675" i="6"/>
  <c r="G11676" i="6"/>
  <c r="G11677" i="6"/>
  <c r="G11678" i="6"/>
  <c r="G11679" i="6"/>
  <c r="G11680" i="6"/>
  <c r="G11681" i="6"/>
  <c r="G11682" i="6"/>
  <c r="G11683" i="6"/>
  <c r="G11684" i="6"/>
  <c r="G11685" i="6"/>
  <c r="G11686" i="6"/>
  <c r="G11687" i="6"/>
  <c r="G11688" i="6"/>
  <c r="G11689" i="6"/>
  <c r="G11690" i="6"/>
  <c r="G11691" i="6"/>
  <c r="G11692" i="6"/>
  <c r="G11693" i="6"/>
  <c r="G11694" i="6"/>
  <c r="G11695" i="6"/>
  <c r="G11696" i="6"/>
  <c r="G11697" i="6"/>
  <c r="G11698" i="6"/>
  <c r="G11699" i="6"/>
  <c r="G11700" i="6"/>
  <c r="G11701" i="6"/>
  <c r="G11702" i="6"/>
  <c r="G11703" i="6"/>
  <c r="G11704" i="6"/>
  <c r="G11705" i="6"/>
  <c r="G11706" i="6"/>
  <c r="G11707" i="6"/>
  <c r="G11708" i="6"/>
  <c r="G11709" i="6"/>
  <c r="G11710" i="6"/>
  <c r="G11711" i="6"/>
  <c r="G11712" i="6"/>
  <c r="G11713" i="6"/>
  <c r="G11714" i="6"/>
  <c r="G11715" i="6"/>
  <c r="G11716" i="6"/>
  <c r="G11717" i="6"/>
  <c r="G11718" i="6"/>
  <c r="G11719" i="6"/>
  <c r="G11720" i="6"/>
  <c r="G11721" i="6"/>
  <c r="G11722" i="6"/>
  <c r="G11723" i="6"/>
  <c r="G11724" i="6"/>
  <c r="G11725" i="6"/>
  <c r="G11726" i="6"/>
  <c r="G11727" i="6"/>
  <c r="G11728" i="6"/>
  <c r="G11729" i="6"/>
  <c r="G11730" i="6"/>
  <c r="G11731" i="6"/>
  <c r="G11732" i="6"/>
  <c r="G11733" i="6"/>
  <c r="G11734" i="6"/>
  <c r="G11735" i="6"/>
  <c r="G11736" i="6"/>
  <c r="G11737" i="6"/>
  <c r="G11738" i="6"/>
  <c r="G11739" i="6"/>
  <c r="G11740" i="6"/>
  <c r="G11741" i="6"/>
  <c r="G11742" i="6"/>
  <c r="G11743" i="6"/>
  <c r="G11744" i="6"/>
  <c r="G11745" i="6"/>
  <c r="G11746" i="6"/>
  <c r="G11747" i="6"/>
  <c r="G11748" i="6"/>
  <c r="G11749" i="6"/>
  <c r="G11750" i="6"/>
  <c r="G11751" i="6"/>
  <c r="G11752" i="6"/>
  <c r="G11753" i="6"/>
  <c r="G11754" i="6"/>
  <c r="G11755" i="6"/>
  <c r="G11756" i="6"/>
  <c r="G11757" i="6"/>
  <c r="G11758" i="6"/>
  <c r="G11759" i="6"/>
  <c r="G11760" i="6"/>
  <c r="G11761" i="6"/>
  <c r="G11762" i="6"/>
  <c r="G11763" i="6"/>
  <c r="G11764" i="6"/>
  <c r="G11765" i="6"/>
  <c r="G11766" i="6"/>
  <c r="G11767" i="6"/>
  <c r="G11768" i="6"/>
  <c r="G11769" i="6"/>
  <c r="G11770" i="6"/>
  <c r="G11771" i="6"/>
  <c r="G11772" i="6"/>
  <c r="G11773" i="6"/>
  <c r="G11774" i="6"/>
  <c r="G11775" i="6"/>
  <c r="G11776" i="6"/>
  <c r="G11777" i="6"/>
  <c r="G11778" i="6"/>
  <c r="G11779" i="6"/>
  <c r="G11780" i="6"/>
  <c r="G11781" i="6"/>
  <c r="G11782" i="6"/>
  <c r="G11783" i="6"/>
  <c r="G11784" i="6"/>
  <c r="G11785" i="6"/>
  <c r="G11786" i="6"/>
  <c r="G11787" i="6"/>
  <c r="G11788" i="6"/>
  <c r="G11789" i="6"/>
  <c r="G11790" i="6"/>
  <c r="G11791" i="6"/>
  <c r="G11792" i="6"/>
  <c r="G11793" i="6"/>
  <c r="G11794" i="6"/>
  <c r="G11795" i="6"/>
  <c r="G11796" i="6"/>
  <c r="G11797" i="6"/>
  <c r="G11798" i="6"/>
  <c r="G11799" i="6"/>
  <c r="G11800" i="6"/>
  <c r="G11801" i="6"/>
  <c r="G11802" i="6"/>
  <c r="G11803" i="6"/>
  <c r="G11804" i="6"/>
  <c r="G11805" i="6"/>
  <c r="G11806" i="6"/>
  <c r="G11807" i="6"/>
  <c r="G11808" i="6"/>
  <c r="G11809" i="6"/>
  <c r="G11810" i="6"/>
  <c r="G11811" i="6"/>
  <c r="G11812" i="6"/>
  <c r="G11813" i="6"/>
  <c r="G11814" i="6"/>
  <c r="G11815" i="6"/>
  <c r="G11816" i="6"/>
  <c r="G11817" i="6"/>
  <c r="G11818" i="6"/>
  <c r="G11819" i="6"/>
  <c r="G11820" i="6"/>
  <c r="G11821" i="6"/>
  <c r="G11822" i="6"/>
  <c r="G11823" i="6"/>
  <c r="G11824" i="6"/>
  <c r="G11825" i="6"/>
  <c r="G11826" i="6"/>
  <c r="G11827" i="6"/>
  <c r="G11828" i="6"/>
  <c r="G11829" i="6"/>
  <c r="G11830" i="6"/>
  <c r="G11831" i="6"/>
  <c r="G11832" i="6"/>
  <c r="G11833" i="6"/>
  <c r="G11834" i="6"/>
  <c r="G11835" i="6"/>
  <c r="G11836" i="6"/>
  <c r="G11837" i="6"/>
  <c r="G11838" i="6"/>
  <c r="G11839" i="6"/>
  <c r="G11840" i="6"/>
  <c r="G11841" i="6"/>
  <c r="G11842" i="6"/>
  <c r="G11843" i="6"/>
  <c r="G11844" i="6"/>
  <c r="G11845" i="6"/>
  <c r="G11846" i="6"/>
  <c r="G11847" i="6"/>
  <c r="G11848" i="6"/>
  <c r="G11849" i="6"/>
  <c r="G11850" i="6"/>
  <c r="G11851" i="6"/>
  <c r="G11852" i="6"/>
  <c r="G11853" i="6"/>
  <c r="G11854" i="6"/>
  <c r="G11855" i="6"/>
  <c r="G11856" i="6"/>
  <c r="G11857" i="6"/>
  <c r="G11858" i="6"/>
  <c r="G11859" i="6"/>
  <c r="G11860" i="6"/>
  <c r="G11861" i="6"/>
  <c r="G11862" i="6"/>
  <c r="G11863" i="6"/>
  <c r="G11864" i="6"/>
  <c r="G11865" i="6"/>
  <c r="G11866" i="6"/>
  <c r="G11867" i="6"/>
  <c r="G11868" i="6"/>
  <c r="G11869" i="6"/>
  <c r="G11870" i="6"/>
  <c r="G11871" i="6"/>
  <c r="G11872" i="6"/>
  <c r="G11873" i="6"/>
  <c r="G11874" i="6"/>
  <c r="G11875" i="6"/>
  <c r="G11876" i="6"/>
  <c r="G11877" i="6"/>
  <c r="G11878" i="6"/>
  <c r="G11879" i="6"/>
  <c r="G11880" i="6"/>
  <c r="G11881" i="6"/>
  <c r="G11882" i="6"/>
  <c r="G11883" i="6"/>
  <c r="G11884" i="6"/>
  <c r="G11885" i="6"/>
  <c r="G11886" i="6"/>
  <c r="G11887" i="6"/>
  <c r="G11888" i="6"/>
  <c r="G11889" i="6"/>
  <c r="G11890" i="6"/>
  <c r="G11891" i="6"/>
  <c r="G11892" i="6"/>
  <c r="G11893" i="6"/>
  <c r="G11894" i="6"/>
  <c r="G11895" i="6"/>
  <c r="G11896" i="6"/>
  <c r="G11897" i="6"/>
  <c r="G11898" i="6"/>
  <c r="G11899" i="6"/>
  <c r="G11900" i="6"/>
  <c r="G11901" i="6"/>
  <c r="G11902" i="6"/>
  <c r="G11903" i="6"/>
  <c r="G11904" i="6"/>
  <c r="G11905" i="6"/>
  <c r="G11906" i="6"/>
  <c r="G11907" i="6"/>
  <c r="G11908" i="6"/>
  <c r="G11909" i="6"/>
  <c r="G11910" i="6"/>
  <c r="G11911" i="6"/>
  <c r="G11912" i="6"/>
  <c r="G11913" i="6"/>
  <c r="G11914" i="6"/>
  <c r="G11915" i="6"/>
  <c r="G11916" i="6"/>
  <c r="G11917" i="6"/>
  <c r="G11918" i="6"/>
  <c r="G11919" i="6"/>
  <c r="G11920" i="6"/>
  <c r="G11921" i="6"/>
  <c r="G11922" i="6"/>
  <c r="G11923" i="6"/>
  <c r="G11924" i="6"/>
  <c r="G11925" i="6"/>
  <c r="G11926" i="6"/>
  <c r="G11927" i="6"/>
  <c r="G11928" i="6"/>
  <c r="G11929" i="6"/>
  <c r="G11930" i="6"/>
  <c r="G11931" i="6"/>
  <c r="G11932" i="6"/>
  <c r="G11933" i="6"/>
  <c r="G11934" i="6"/>
  <c r="G11935" i="6"/>
  <c r="G11936" i="6"/>
  <c r="G11937" i="6"/>
  <c r="G11938" i="6"/>
  <c r="G11939" i="6"/>
  <c r="G11940" i="6"/>
  <c r="G11941" i="6"/>
  <c r="G11942" i="6"/>
  <c r="G11943" i="6"/>
  <c r="G11944" i="6"/>
  <c r="G11945" i="6"/>
  <c r="G11946" i="6"/>
  <c r="G11947" i="6"/>
  <c r="G11948" i="6"/>
  <c r="G11949" i="6"/>
  <c r="G11950" i="6"/>
  <c r="G11951" i="6"/>
  <c r="G11952" i="6"/>
  <c r="G11953" i="6"/>
  <c r="G11954" i="6"/>
  <c r="G11955" i="6"/>
  <c r="G11956" i="6"/>
  <c r="G11957" i="6"/>
  <c r="G11958" i="6"/>
  <c r="G11959" i="6"/>
  <c r="G11960" i="6"/>
  <c r="G11961" i="6"/>
  <c r="G11962" i="6"/>
  <c r="G11963" i="6"/>
  <c r="G11964" i="6"/>
  <c r="G11965" i="6"/>
  <c r="G11966" i="6"/>
  <c r="G11967" i="6"/>
  <c r="G11968" i="6"/>
  <c r="G11969" i="6"/>
  <c r="G11970" i="6"/>
  <c r="G11971" i="6"/>
  <c r="G11972" i="6"/>
  <c r="G11973" i="6"/>
  <c r="G11974" i="6"/>
  <c r="G11975" i="6"/>
  <c r="G11976" i="6"/>
  <c r="G11977" i="6"/>
  <c r="G11978" i="6"/>
  <c r="G11979" i="6"/>
  <c r="G11980" i="6"/>
  <c r="G11981" i="6"/>
  <c r="G11982" i="6"/>
  <c r="G11983" i="6"/>
  <c r="G11984" i="6"/>
  <c r="G11985" i="6"/>
  <c r="G11986" i="6"/>
  <c r="G11987" i="6"/>
  <c r="G11988" i="6"/>
  <c r="G11989" i="6"/>
  <c r="G11990" i="6"/>
  <c r="G11991" i="6"/>
  <c r="G11992" i="6"/>
  <c r="G11993" i="6"/>
  <c r="G11994" i="6"/>
  <c r="G11995" i="6"/>
  <c r="G11996" i="6"/>
  <c r="G11997" i="6"/>
  <c r="G11998" i="6"/>
  <c r="G11999" i="6"/>
  <c r="G12000" i="6"/>
  <c r="G12001" i="6"/>
  <c r="G12002" i="6"/>
  <c r="G12003" i="6"/>
  <c r="G12004" i="6"/>
  <c r="G12005" i="6"/>
  <c r="G12006" i="6"/>
  <c r="G12007" i="6"/>
  <c r="G12008" i="6"/>
  <c r="G12009" i="6"/>
  <c r="G12010" i="6"/>
  <c r="G12011" i="6"/>
  <c r="G12012" i="6"/>
  <c r="G12013" i="6"/>
  <c r="G12014" i="6"/>
  <c r="G12015" i="6"/>
  <c r="G12016" i="6"/>
  <c r="G12017" i="6"/>
  <c r="G12018" i="6"/>
  <c r="G12019" i="6"/>
  <c r="G12020" i="6"/>
  <c r="G12021" i="6"/>
  <c r="G12022" i="6"/>
  <c r="G12023" i="6"/>
  <c r="G12024" i="6"/>
  <c r="G12025" i="6"/>
  <c r="G12026" i="6"/>
  <c r="G12027" i="6"/>
  <c r="G12028" i="6"/>
  <c r="G12029" i="6"/>
  <c r="G12030" i="6"/>
  <c r="G12031" i="6"/>
  <c r="G12032" i="6"/>
  <c r="G12033" i="6"/>
  <c r="G12034" i="6"/>
  <c r="G12035" i="6"/>
  <c r="G12036" i="6"/>
  <c r="G12037" i="6"/>
  <c r="G12038" i="6"/>
  <c r="G12039" i="6"/>
  <c r="G12040" i="6"/>
  <c r="G12041" i="6"/>
  <c r="G12042" i="6"/>
  <c r="G12043" i="6"/>
  <c r="G12044" i="6"/>
  <c r="G12045" i="6"/>
  <c r="G12046" i="6"/>
  <c r="G12047" i="6"/>
  <c r="G12048" i="6"/>
  <c r="G12049" i="6"/>
  <c r="G12050" i="6"/>
  <c r="G12051" i="6"/>
  <c r="G12052" i="6"/>
  <c r="G12053" i="6"/>
  <c r="G12054" i="6"/>
  <c r="G12055" i="6"/>
  <c r="G12056" i="6"/>
  <c r="G12057" i="6"/>
  <c r="G12058" i="6"/>
  <c r="G12059" i="6"/>
  <c r="G12060" i="6"/>
  <c r="G12061" i="6"/>
  <c r="G12062" i="6"/>
  <c r="G12063" i="6"/>
  <c r="G12064" i="6"/>
  <c r="G12065" i="6"/>
  <c r="G12066" i="6"/>
  <c r="G12067" i="6"/>
  <c r="G12068" i="6"/>
  <c r="G12069" i="6"/>
  <c r="G12070" i="6"/>
  <c r="G12071" i="6"/>
  <c r="G12072" i="6"/>
  <c r="G12073" i="6"/>
  <c r="G12074" i="6"/>
  <c r="G12075" i="6"/>
  <c r="G12076" i="6"/>
  <c r="G12077" i="6"/>
  <c r="G12078" i="6"/>
  <c r="G12079" i="6"/>
  <c r="G12080" i="6"/>
  <c r="G12081" i="6"/>
  <c r="G12082" i="6"/>
  <c r="G12083" i="6"/>
  <c r="G12084" i="6"/>
  <c r="G12085" i="6"/>
  <c r="G12086" i="6"/>
  <c r="G12087" i="6"/>
  <c r="G12088" i="6"/>
  <c r="G12089" i="6"/>
  <c r="G12090" i="6"/>
  <c r="G12091" i="6"/>
  <c r="G12092" i="6"/>
  <c r="G12093" i="6"/>
  <c r="G12094" i="6"/>
  <c r="G12095" i="6"/>
  <c r="G12096" i="6"/>
  <c r="G12097" i="6"/>
  <c r="G12098" i="6"/>
  <c r="G12099" i="6"/>
  <c r="G12100" i="6"/>
  <c r="G12101" i="6"/>
  <c r="G12102" i="6"/>
  <c r="G12103" i="6"/>
  <c r="G12104" i="6"/>
  <c r="G12105" i="6"/>
  <c r="G12106" i="6"/>
  <c r="G12107" i="6"/>
  <c r="G12108" i="6"/>
  <c r="G12109" i="6"/>
  <c r="G12110" i="6"/>
  <c r="G12111" i="6"/>
  <c r="G12112" i="6"/>
  <c r="G12113" i="6"/>
  <c r="G12114" i="6"/>
  <c r="G12115" i="6"/>
  <c r="G12116" i="6"/>
  <c r="G12117" i="6"/>
  <c r="G12118" i="6"/>
  <c r="G12119" i="6"/>
  <c r="G12120" i="6"/>
  <c r="G12121" i="6"/>
  <c r="G12122" i="6"/>
  <c r="G12123" i="6"/>
  <c r="G12124" i="6"/>
  <c r="G12125" i="6"/>
  <c r="G12126" i="6"/>
  <c r="G12127" i="6"/>
  <c r="G12128" i="6"/>
  <c r="G12129" i="6"/>
  <c r="G12130" i="6"/>
  <c r="G12131" i="6"/>
  <c r="G12132" i="6"/>
  <c r="G12133" i="6"/>
  <c r="G12134" i="6"/>
  <c r="G12135" i="6"/>
  <c r="G12136" i="6"/>
  <c r="G12137" i="6"/>
  <c r="G12138" i="6"/>
  <c r="G12139" i="6"/>
  <c r="G12140" i="6"/>
  <c r="G12141" i="6"/>
  <c r="G12142" i="6"/>
  <c r="G12143" i="6"/>
  <c r="G12144" i="6"/>
  <c r="G12145" i="6"/>
  <c r="G12146" i="6"/>
  <c r="G12147" i="6"/>
  <c r="G12148" i="6"/>
  <c r="G12149" i="6"/>
  <c r="G12150" i="6"/>
  <c r="G12151" i="6"/>
  <c r="G12152" i="6"/>
  <c r="G12153" i="6"/>
  <c r="G12154" i="6"/>
  <c r="G12155" i="6"/>
  <c r="G12156" i="6"/>
  <c r="G12157" i="6"/>
  <c r="G12158" i="6"/>
  <c r="G12159" i="6"/>
  <c r="G12160" i="6"/>
  <c r="G12161" i="6"/>
  <c r="G12162" i="6"/>
  <c r="G12163" i="6"/>
  <c r="G12164" i="6"/>
  <c r="G12165" i="6"/>
  <c r="G12166" i="6"/>
  <c r="G12167" i="6"/>
  <c r="G12168" i="6"/>
  <c r="G12169" i="6"/>
  <c r="G12170" i="6"/>
  <c r="G12171" i="6"/>
  <c r="G12172" i="6"/>
  <c r="G12173" i="6"/>
  <c r="G12174" i="6"/>
  <c r="G12175" i="6"/>
  <c r="G12176" i="6"/>
  <c r="G12177" i="6"/>
  <c r="G12178" i="6"/>
  <c r="G12179" i="6"/>
  <c r="G12180" i="6"/>
  <c r="G12181" i="6"/>
  <c r="G12182" i="6"/>
  <c r="G12183" i="6"/>
  <c r="G12184" i="6"/>
  <c r="G12185" i="6"/>
  <c r="G12186" i="6"/>
  <c r="G12187" i="6"/>
  <c r="G12188" i="6"/>
  <c r="G12189" i="6"/>
  <c r="G12190" i="6"/>
  <c r="G12191" i="6"/>
  <c r="G12192" i="6"/>
  <c r="G12193" i="6"/>
  <c r="G12194" i="6"/>
  <c r="G12195" i="6"/>
  <c r="G12196" i="6"/>
  <c r="G12197" i="6"/>
  <c r="G12198" i="6"/>
  <c r="G12199" i="6"/>
  <c r="G12200" i="6"/>
  <c r="G12201" i="6"/>
  <c r="G12202" i="6"/>
  <c r="G12203" i="6"/>
  <c r="G12204" i="6"/>
  <c r="G12205" i="6"/>
  <c r="G12206" i="6"/>
  <c r="G12207" i="6"/>
  <c r="G12208" i="6"/>
  <c r="G12209" i="6"/>
  <c r="G12210" i="6"/>
  <c r="G12211" i="6"/>
  <c r="G12212" i="6"/>
  <c r="G12213" i="6"/>
  <c r="G12214" i="6"/>
  <c r="G12215" i="6"/>
  <c r="G12216" i="6"/>
  <c r="G12217" i="6"/>
  <c r="G12218" i="6"/>
  <c r="G12219" i="6"/>
  <c r="G12220" i="6"/>
  <c r="G12221" i="6"/>
  <c r="G12222" i="6"/>
  <c r="G12223" i="6"/>
  <c r="G12224" i="6"/>
  <c r="G12225" i="6"/>
  <c r="G12226" i="6"/>
  <c r="G12227" i="6"/>
  <c r="G12228" i="6"/>
  <c r="G12229" i="6"/>
  <c r="G12230" i="6"/>
  <c r="G12231" i="6"/>
  <c r="G12232" i="6"/>
  <c r="G12233" i="6"/>
  <c r="G12234" i="6"/>
  <c r="G12235" i="6"/>
  <c r="G12236" i="6"/>
  <c r="G12237" i="6"/>
  <c r="G12238" i="6"/>
  <c r="G12239" i="6"/>
  <c r="G12240" i="6"/>
  <c r="G12241" i="6"/>
  <c r="G12242" i="6"/>
  <c r="G12243" i="6"/>
  <c r="G12244" i="6"/>
  <c r="G12245" i="6"/>
  <c r="G12246" i="6"/>
  <c r="G12247" i="6"/>
  <c r="G12248" i="6"/>
  <c r="G12249" i="6"/>
  <c r="G12250" i="6"/>
  <c r="G12251" i="6"/>
  <c r="G12252" i="6"/>
  <c r="G12253" i="6"/>
  <c r="G12254" i="6"/>
  <c r="G12255" i="6"/>
  <c r="G12256" i="6"/>
  <c r="G12257" i="6"/>
  <c r="G12258" i="6"/>
  <c r="G12259" i="6"/>
  <c r="G12260" i="6"/>
  <c r="G12261" i="6"/>
  <c r="G12262" i="6"/>
  <c r="G12263" i="6"/>
  <c r="G12264" i="6"/>
  <c r="G12265" i="6"/>
  <c r="G12266" i="6"/>
  <c r="G12267" i="6"/>
  <c r="G12268" i="6"/>
  <c r="G12269" i="6"/>
  <c r="G12270" i="6"/>
  <c r="G12271" i="6"/>
  <c r="G12272" i="6"/>
  <c r="G12273" i="6"/>
  <c r="G12274" i="6"/>
  <c r="G12275" i="6"/>
  <c r="G12276" i="6"/>
  <c r="G12277" i="6"/>
  <c r="G12278" i="6"/>
  <c r="G12279" i="6"/>
  <c r="G12280" i="6"/>
  <c r="G12281" i="6"/>
  <c r="G12282" i="6"/>
  <c r="G12283" i="6"/>
  <c r="G12284" i="6"/>
  <c r="G12285" i="6"/>
  <c r="G12286" i="6"/>
  <c r="G12287" i="6"/>
  <c r="G12288" i="6"/>
  <c r="G12289" i="6"/>
  <c r="G12290" i="6"/>
  <c r="G12291" i="6"/>
  <c r="G12292" i="6"/>
  <c r="G12293" i="6"/>
  <c r="G12294" i="6"/>
  <c r="G12295" i="6"/>
  <c r="G12296" i="6"/>
  <c r="G12297" i="6"/>
  <c r="G12298" i="6"/>
  <c r="G12299" i="6"/>
  <c r="G12300" i="6"/>
  <c r="G12301" i="6"/>
  <c r="G12302" i="6"/>
  <c r="G12303" i="6"/>
  <c r="G12304" i="6"/>
  <c r="G12305" i="6"/>
  <c r="G12306" i="6"/>
  <c r="G12307" i="6"/>
  <c r="G12308" i="6"/>
  <c r="G12309" i="6"/>
  <c r="G12310" i="6"/>
  <c r="G12311" i="6"/>
  <c r="G12312" i="6"/>
  <c r="G12313" i="6"/>
  <c r="G12314" i="6"/>
  <c r="G12315" i="6"/>
  <c r="G12316" i="6"/>
  <c r="G12317" i="6"/>
  <c r="G12318" i="6"/>
  <c r="G12319" i="6"/>
  <c r="G12320" i="6"/>
  <c r="G12321" i="6"/>
  <c r="G12322" i="6"/>
  <c r="G12323" i="6"/>
  <c r="G12324" i="6"/>
  <c r="G12325" i="6"/>
  <c r="G12326" i="6"/>
  <c r="G12327" i="6"/>
  <c r="G12328" i="6"/>
  <c r="G12329" i="6"/>
  <c r="G12330" i="6"/>
  <c r="G12331" i="6"/>
  <c r="G12332" i="6"/>
  <c r="G12333" i="6"/>
  <c r="G12334" i="6"/>
  <c r="G12335" i="6"/>
  <c r="G12336" i="6"/>
  <c r="G12337" i="6"/>
  <c r="G12338" i="6"/>
  <c r="G12339" i="6"/>
  <c r="G12340" i="6"/>
  <c r="G12341" i="6"/>
  <c r="G12342" i="6"/>
  <c r="G12343" i="6"/>
  <c r="G12344" i="6"/>
  <c r="G12345" i="6"/>
  <c r="G12346" i="6"/>
  <c r="G12347" i="6"/>
  <c r="G12348" i="6"/>
  <c r="G12349" i="6"/>
  <c r="G12350" i="6"/>
  <c r="G12351" i="6"/>
  <c r="G12352" i="6"/>
  <c r="G12353" i="6"/>
  <c r="G12354" i="6"/>
  <c r="G12355" i="6"/>
  <c r="G12356" i="6"/>
  <c r="G12357" i="6"/>
  <c r="G12358" i="6"/>
  <c r="G12359" i="6"/>
  <c r="G12360" i="6"/>
  <c r="G12361" i="6"/>
  <c r="G12362" i="6"/>
  <c r="G12363" i="6"/>
  <c r="G12364" i="6"/>
  <c r="G12365" i="6"/>
  <c r="G12366" i="6"/>
  <c r="G12367" i="6"/>
  <c r="G12368" i="6"/>
  <c r="G12369" i="6"/>
  <c r="G12370" i="6"/>
  <c r="G12371" i="6"/>
  <c r="G12372" i="6"/>
  <c r="G12373" i="6"/>
  <c r="G12374" i="6"/>
  <c r="G12375" i="6"/>
  <c r="G12376" i="6"/>
  <c r="G12377" i="6"/>
  <c r="G12378" i="6"/>
  <c r="G12379" i="6"/>
  <c r="G12380" i="6"/>
  <c r="G12381" i="6"/>
  <c r="G12382" i="6"/>
  <c r="G12383" i="6"/>
  <c r="G12384" i="6"/>
  <c r="G12385" i="6"/>
  <c r="G12386" i="6"/>
  <c r="G12387" i="6"/>
  <c r="G12388" i="6"/>
  <c r="G12389" i="6"/>
  <c r="G12390" i="6"/>
  <c r="G12391" i="6"/>
  <c r="G12392" i="6"/>
  <c r="G12393" i="6"/>
  <c r="G12394" i="6"/>
  <c r="G12395" i="6"/>
  <c r="G12396" i="6"/>
  <c r="G12397" i="6"/>
  <c r="G12398" i="6"/>
  <c r="G12399" i="6"/>
  <c r="G12400" i="6"/>
  <c r="G12401" i="6"/>
  <c r="G12402" i="6"/>
  <c r="G12403" i="6"/>
  <c r="G12404" i="6"/>
  <c r="G12405" i="6"/>
  <c r="G12406" i="6"/>
  <c r="G12407" i="6"/>
  <c r="G12408" i="6"/>
  <c r="G12409" i="6"/>
  <c r="G12410" i="6"/>
  <c r="G12411" i="6"/>
  <c r="G12412" i="6"/>
  <c r="G12413" i="6"/>
  <c r="G12414" i="6"/>
  <c r="G12415" i="6"/>
  <c r="G12416" i="6"/>
  <c r="G12417" i="6"/>
  <c r="G12418" i="6"/>
  <c r="G12419" i="6"/>
  <c r="G12420" i="6"/>
  <c r="G12421" i="6"/>
  <c r="G12422" i="6"/>
  <c r="G12423" i="6"/>
  <c r="G12424" i="6"/>
  <c r="G12425" i="6"/>
  <c r="G12426" i="6"/>
  <c r="G12427" i="6"/>
  <c r="G12428" i="6"/>
  <c r="G12429" i="6"/>
  <c r="G12430" i="6"/>
  <c r="G12431" i="6"/>
  <c r="G12432" i="6"/>
  <c r="G12433" i="6"/>
  <c r="G12434" i="6"/>
  <c r="G12435" i="6"/>
  <c r="G12436" i="6"/>
  <c r="G12437" i="6"/>
  <c r="G12438" i="6"/>
  <c r="G12439" i="6"/>
  <c r="G12440" i="6"/>
  <c r="G12441" i="6"/>
  <c r="G12442" i="6"/>
  <c r="G12443" i="6"/>
  <c r="G12444" i="6"/>
  <c r="G12445" i="6"/>
  <c r="G12446" i="6"/>
  <c r="G12447" i="6"/>
  <c r="G12448" i="6"/>
  <c r="G12449" i="6"/>
  <c r="G12450" i="6"/>
  <c r="G12451" i="6"/>
  <c r="G12452" i="6"/>
  <c r="G12453" i="6"/>
  <c r="G12454" i="6"/>
  <c r="G12455" i="6"/>
  <c r="G12456" i="6"/>
  <c r="G12457" i="6"/>
  <c r="G12458" i="6"/>
  <c r="G12459" i="6"/>
  <c r="G12460" i="6"/>
  <c r="G12461" i="6"/>
  <c r="G12462" i="6"/>
  <c r="G12463" i="6"/>
  <c r="G12464" i="6"/>
  <c r="G12465" i="6"/>
  <c r="G12466" i="6"/>
  <c r="G12467" i="6"/>
  <c r="G12468" i="6"/>
  <c r="G12469" i="6"/>
  <c r="G12470" i="6"/>
  <c r="G12471" i="6"/>
  <c r="G12472" i="6"/>
  <c r="G12473" i="6"/>
  <c r="G12474" i="6"/>
  <c r="G12475" i="6"/>
  <c r="G12476" i="6"/>
  <c r="G12477" i="6"/>
  <c r="G12478" i="6"/>
  <c r="G12479" i="6"/>
  <c r="G12480" i="6"/>
  <c r="G12481" i="6"/>
  <c r="G12482" i="6"/>
  <c r="G12483" i="6"/>
  <c r="G12484" i="6"/>
  <c r="G12485" i="6"/>
  <c r="G12486" i="6"/>
  <c r="G12487" i="6"/>
  <c r="G12488" i="6"/>
  <c r="G12489" i="6"/>
  <c r="G12490" i="6"/>
  <c r="G12491" i="6"/>
  <c r="G12492" i="6"/>
  <c r="G12493" i="6"/>
  <c r="G12494" i="6"/>
  <c r="G12495" i="6"/>
  <c r="G12496" i="6"/>
  <c r="G12497" i="6"/>
  <c r="G12498" i="6"/>
  <c r="G12499" i="6"/>
  <c r="G12500" i="6"/>
  <c r="G12501" i="6"/>
  <c r="G12502" i="6"/>
  <c r="G12503" i="6"/>
  <c r="G12504" i="6"/>
  <c r="G12505" i="6"/>
  <c r="G12506" i="6"/>
  <c r="G12507" i="6"/>
  <c r="G12508" i="6"/>
  <c r="G12509" i="6"/>
  <c r="G12510" i="6"/>
  <c r="G12511" i="6"/>
  <c r="G12512" i="6"/>
  <c r="G12513" i="6"/>
  <c r="G12514" i="6"/>
  <c r="G12515" i="6"/>
  <c r="G12516" i="6"/>
  <c r="G12517" i="6"/>
  <c r="G12518" i="6"/>
  <c r="G12519" i="6"/>
  <c r="G12520" i="6"/>
  <c r="G12521" i="6"/>
  <c r="G12522" i="6"/>
  <c r="G12523" i="6"/>
  <c r="G12524" i="6"/>
  <c r="G12525" i="6"/>
  <c r="G12526" i="6"/>
  <c r="G12527" i="6"/>
  <c r="G12528" i="6"/>
  <c r="G12529" i="6"/>
  <c r="G12530" i="6"/>
  <c r="G12531" i="6"/>
  <c r="G12532" i="6"/>
  <c r="G12533" i="6"/>
  <c r="G12534" i="6"/>
  <c r="G12535" i="6"/>
  <c r="G12536" i="6"/>
  <c r="G12537" i="6"/>
  <c r="G12538" i="6"/>
  <c r="G12539" i="6"/>
  <c r="G12540" i="6"/>
  <c r="G12541" i="6"/>
  <c r="G12542" i="6"/>
  <c r="G12543" i="6"/>
  <c r="G12544" i="6"/>
  <c r="G12545" i="6"/>
  <c r="G12546" i="6"/>
  <c r="G12547" i="6"/>
  <c r="G12548" i="6"/>
  <c r="G12549" i="6"/>
  <c r="G12550" i="6"/>
  <c r="G12551" i="6"/>
  <c r="G12552" i="6"/>
  <c r="G12553" i="6"/>
  <c r="G12554" i="6"/>
  <c r="G12555" i="6"/>
  <c r="G12556" i="6"/>
  <c r="G12557" i="6"/>
  <c r="G12558" i="6"/>
  <c r="G12559" i="6"/>
  <c r="G12560" i="6"/>
  <c r="G12561" i="6"/>
  <c r="G12562" i="6"/>
  <c r="G12563" i="6"/>
  <c r="G12564" i="6"/>
  <c r="G12565" i="6"/>
  <c r="G12566" i="6"/>
  <c r="G12567" i="6"/>
  <c r="G12568" i="6"/>
  <c r="G12569" i="6"/>
  <c r="G12570" i="6"/>
  <c r="G12571" i="6"/>
  <c r="G12572" i="6"/>
  <c r="G12573" i="6"/>
  <c r="G12574" i="6"/>
  <c r="G12575" i="6"/>
  <c r="G12576" i="6"/>
  <c r="G12577" i="6"/>
  <c r="G12578" i="6"/>
  <c r="G12579" i="6"/>
  <c r="G12580" i="6"/>
  <c r="G12581" i="6"/>
  <c r="G12582" i="6"/>
  <c r="G12583" i="6"/>
  <c r="G12584" i="6"/>
  <c r="G12585" i="6"/>
  <c r="G12586" i="6"/>
  <c r="G12587" i="6"/>
  <c r="G12588" i="6"/>
  <c r="G12589" i="6"/>
  <c r="G12590" i="6"/>
  <c r="G12591" i="6"/>
  <c r="G12592" i="6"/>
  <c r="G12593" i="6"/>
  <c r="G12594" i="6"/>
  <c r="G12595" i="6"/>
  <c r="G12596" i="6"/>
  <c r="G12597" i="6"/>
  <c r="G12598" i="6"/>
  <c r="G12599" i="6"/>
  <c r="G12600" i="6"/>
  <c r="G12601" i="6"/>
  <c r="G12602" i="6"/>
  <c r="G12603" i="6"/>
  <c r="G12604" i="6"/>
  <c r="G12605" i="6"/>
  <c r="G12606" i="6"/>
  <c r="G12607" i="6"/>
  <c r="G12608" i="6"/>
  <c r="G12609" i="6"/>
  <c r="G12610" i="6"/>
  <c r="G12611" i="6"/>
  <c r="G12612" i="6"/>
  <c r="G12613" i="6"/>
  <c r="G12614" i="6"/>
  <c r="G12615" i="6"/>
  <c r="G12616" i="6"/>
  <c r="G12617" i="6"/>
  <c r="G12618" i="6"/>
  <c r="G12619" i="6"/>
  <c r="G12620" i="6"/>
  <c r="G12621" i="6"/>
  <c r="G12622" i="6"/>
  <c r="G12623" i="6"/>
  <c r="G12624" i="6"/>
  <c r="G12625" i="6"/>
  <c r="G12626" i="6"/>
  <c r="G12627" i="6"/>
  <c r="G12628" i="6"/>
  <c r="G12629" i="6"/>
  <c r="G12630" i="6"/>
  <c r="G12631" i="6"/>
  <c r="G12632" i="6"/>
  <c r="G12633" i="6"/>
  <c r="G12634" i="6"/>
  <c r="G12635" i="6"/>
  <c r="G12636" i="6"/>
  <c r="G12637" i="6"/>
  <c r="G12638" i="6"/>
  <c r="G12639" i="6"/>
  <c r="G12640" i="6"/>
  <c r="G12641" i="6"/>
  <c r="G12642" i="6"/>
  <c r="G12643" i="6"/>
  <c r="G12644" i="6"/>
  <c r="G12645" i="6"/>
  <c r="G12646" i="6"/>
  <c r="G12647" i="6"/>
  <c r="G12648" i="6"/>
  <c r="G12649" i="6"/>
  <c r="G12650" i="6"/>
  <c r="G12651" i="6"/>
  <c r="G12652" i="6"/>
  <c r="G12653" i="6"/>
  <c r="G12654" i="6"/>
  <c r="G12655" i="6"/>
  <c r="G12656" i="6"/>
  <c r="G12657" i="6"/>
  <c r="G12658" i="6"/>
  <c r="G12659" i="6"/>
  <c r="G12660" i="6"/>
  <c r="G12661" i="6"/>
  <c r="G12662" i="6"/>
  <c r="G12663" i="6"/>
  <c r="G12664" i="6"/>
  <c r="G12665" i="6"/>
  <c r="G12666" i="6"/>
  <c r="G12667" i="6"/>
  <c r="G12668" i="6"/>
  <c r="G12669" i="6"/>
  <c r="G12670" i="6"/>
  <c r="G12671" i="6"/>
  <c r="G12672" i="6"/>
  <c r="G12673" i="6"/>
  <c r="G12674" i="6"/>
  <c r="G12675" i="6"/>
  <c r="G12676" i="6"/>
  <c r="G12677" i="6"/>
  <c r="G12678" i="6"/>
  <c r="G12679" i="6"/>
  <c r="G12680" i="6"/>
  <c r="G12681" i="6"/>
  <c r="G12682" i="6"/>
  <c r="G12683" i="6"/>
  <c r="G12684" i="6"/>
  <c r="G12685" i="6"/>
  <c r="G12686" i="6"/>
  <c r="G12687" i="6"/>
  <c r="G12688" i="6"/>
  <c r="G12689" i="6"/>
  <c r="G12690" i="6"/>
  <c r="G12691" i="6"/>
  <c r="G12692" i="6"/>
  <c r="G12693" i="6"/>
  <c r="G12694" i="6"/>
  <c r="G12695" i="6"/>
  <c r="G12696" i="6"/>
  <c r="G12697" i="6"/>
  <c r="G12698" i="6"/>
  <c r="G12699" i="6"/>
  <c r="G12700" i="6"/>
  <c r="G12701" i="6"/>
  <c r="G12702" i="6"/>
  <c r="G12703" i="6"/>
  <c r="G12704" i="6"/>
  <c r="G12705" i="6"/>
  <c r="G12706" i="6"/>
  <c r="G12707" i="6"/>
  <c r="G12708" i="6"/>
  <c r="G12709" i="6"/>
  <c r="G12710" i="6"/>
  <c r="G12711" i="6"/>
  <c r="G12712" i="6"/>
  <c r="G12713" i="6"/>
  <c r="G12714" i="6"/>
  <c r="G12715" i="6"/>
  <c r="G12716" i="6"/>
  <c r="G12717" i="6"/>
  <c r="G12718" i="6"/>
  <c r="G12719" i="6"/>
  <c r="G12720" i="6"/>
  <c r="G12721" i="6"/>
  <c r="G12722" i="6"/>
  <c r="G12723" i="6"/>
  <c r="G12724" i="6"/>
  <c r="G12725" i="6"/>
  <c r="G12726" i="6"/>
  <c r="G12727" i="6"/>
  <c r="G12728" i="6"/>
  <c r="G12729" i="6"/>
  <c r="G12730" i="6"/>
  <c r="G12731" i="6"/>
  <c r="G12732" i="6"/>
  <c r="G12733" i="6"/>
  <c r="G12734" i="6"/>
  <c r="G12735" i="6"/>
  <c r="G12736" i="6"/>
  <c r="G12737" i="6"/>
  <c r="G12738" i="6"/>
  <c r="G12739" i="6"/>
  <c r="G12740" i="6"/>
  <c r="G12741" i="6"/>
  <c r="G12742" i="6"/>
  <c r="G12743" i="6"/>
  <c r="G12744" i="6"/>
  <c r="G12745" i="6"/>
  <c r="G12746" i="6"/>
  <c r="G12747" i="6"/>
  <c r="G12748" i="6"/>
  <c r="G12749" i="6"/>
  <c r="G12750" i="6"/>
  <c r="G12751" i="6"/>
  <c r="G12752" i="6"/>
  <c r="G12753" i="6"/>
  <c r="G12754" i="6"/>
  <c r="G12755" i="6"/>
  <c r="G12756" i="6"/>
  <c r="G12757" i="6"/>
  <c r="G12758" i="6"/>
  <c r="G12759" i="6"/>
  <c r="G12760" i="6"/>
  <c r="G12761" i="6"/>
  <c r="G12762" i="6"/>
  <c r="G12763" i="6"/>
  <c r="G12764" i="6"/>
  <c r="G12765" i="6"/>
  <c r="G12766" i="6"/>
  <c r="G12767" i="6"/>
  <c r="G12768" i="6"/>
  <c r="G12769" i="6"/>
  <c r="G12770" i="6"/>
  <c r="G12771" i="6"/>
  <c r="G12772" i="6"/>
  <c r="G12773" i="6"/>
  <c r="G12774" i="6"/>
  <c r="G12775" i="6"/>
  <c r="G12776" i="6"/>
  <c r="G12777" i="6"/>
  <c r="G12778" i="6"/>
  <c r="G12779" i="6"/>
  <c r="G12780" i="6"/>
  <c r="G12781" i="6"/>
  <c r="G12782" i="6"/>
  <c r="G12783" i="6"/>
  <c r="G12784" i="6"/>
  <c r="G12785" i="6"/>
  <c r="G12786" i="6"/>
  <c r="G12787" i="6"/>
  <c r="G12788" i="6"/>
  <c r="G12789" i="6"/>
  <c r="G12790" i="6"/>
  <c r="G12791" i="6"/>
  <c r="G12792" i="6"/>
  <c r="G12793" i="6"/>
  <c r="G12794" i="6"/>
  <c r="G12795" i="6"/>
  <c r="G12796" i="6"/>
  <c r="G12797" i="6"/>
  <c r="G12798" i="6"/>
  <c r="G12799" i="6"/>
  <c r="G12800" i="6"/>
  <c r="G12801" i="6"/>
  <c r="G12802" i="6"/>
  <c r="G12803" i="6"/>
  <c r="G12804" i="6"/>
  <c r="G12805" i="6"/>
  <c r="G12806" i="6"/>
  <c r="G12807" i="6"/>
  <c r="G12808" i="6"/>
  <c r="G12809" i="6"/>
  <c r="G12810" i="6"/>
  <c r="G12811" i="6"/>
  <c r="G12812" i="6"/>
  <c r="G12813" i="6"/>
  <c r="G12814" i="6"/>
  <c r="G12815" i="6"/>
  <c r="G12816" i="6"/>
  <c r="G12817" i="6"/>
  <c r="G12818" i="6"/>
  <c r="G12819" i="6"/>
  <c r="G12820" i="6"/>
  <c r="G12821" i="6"/>
  <c r="G12822" i="6"/>
  <c r="G12823" i="6"/>
  <c r="G12824" i="6"/>
  <c r="G12825" i="6"/>
  <c r="G12826" i="6"/>
  <c r="G12827" i="6"/>
  <c r="G12828" i="6"/>
  <c r="G12829" i="6"/>
  <c r="G12830" i="6"/>
  <c r="G12831" i="6"/>
  <c r="G12832" i="6"/>
  <c r="G12833" i="6"/>
  <c r="G12834" i="6"/>
  <c r="G12835" i="6"/>
  <c r="G12836" i="6"/>
  <c r="G12837" i="6"/>
  <c r="G12838" i="6"/>
  <c r="G12839" i="6"/>
  <c r="G12840" i="6"/>
  <c r="G12841" i="6"/>
  <c r="G12842" i="6"/>
  <c r="G12843" i="6"/>
  <c r="G12844" i="6"/>
  <c r="G12845" i="6"/>
  <c r="G12846" i="6"/>
  <c r="G12847" i="6"/>
  <c r="G12848" i="6"/>
  <c r="G12849" i="6"/>
  <c r="G12850" i="6"/>
  <c r="G12851" i="6"/>
  <c r="G12852" i="6"/>
  <c r="G12853" i="6"/>
  <c r="G12854" i="6"/>
  <c r="G12855" i="6"/>
  <c r="G12856" i="6"/>
  <c r="G12857" i="6"/>
  <c r="G12858" i="6"/>
  <c r="G12859" i="6"/>
  <c r="G12860" i="6"/>
  <c r="G12861" i="6"/>
  <c r="G12862" i="6"/>
  <c r="G12863" i="6"/>
  <c r="G12864" i="6"/>
  <c r="G12865" i="6"/>
  <c r="G12866" i="6"/>
  <c r="G12867" i="6"/>
  <c r="G12868" i="6"/>
  <c r="G12869" i="6"/>
  <c r="G12870" i="6"/>
  <c r="G12871" i="6"/>
  <c r="G12872" i="6"/>
  <c r="G12873" i="6"/>
  <c r="G12874" i="6"/>
  <c r="G12875" i="6"/>
  <c r="G12876" i="6"/>
  <c r="G12877" i="6"/>
  <c r="G12878" i="6"/>
  <c r="G12879" i="6"/>
  <c r="G12880" i="6"/>
  <c r="G12881" i="6"/>
  <c r="G12882" i="6"/>
  <c r="G12883" i="6"/>
  <c r="G12884" i="6"/>
  <c r="G12885" i="6"/>
  <c r="G12886" i="6"/>
  <c r="G12887" i="6"/>
  <c r="G12888" i="6"/>
  <c r="G12889" i="6"/>
  <c r="G12890" i="6"/>
  <c r="G12891" i="6"/>
  <c r="G12892" i="6"/>
  <c r="G12893" i="6"/>
  <c r="G12894" i="6"/>
  <c r="G12895" i="6"/>
  <c r="G12896" i="6"/>
  <c r="G12897" i="6"/>
  <c r="G12898" i="6"/>
  <c r="G12899" i="6"/>
  <c r="G12900" i="6"/>
  <c r="G12901" i="6"/>
  <c r="G12902" i="6"/>
  <c r="G12903" i="6"/>
  <c r="G12904" i="6"/>
  <c r="G12905" i="6"/>
  <c r="G12906" i="6"/>
  <c r="G12907" i="6"/>
  <c r="G12908" i="6"/>
  <c r="G12909" i="6"/>
  <c r="G12910" i="6"/>
  <c r="G12911" i="6"/>
  <c r="G12912" i="6"/>
  <c r="G12913" i="6"/>
  <c r="G12914" i="6"/>
  <c r="G12915" i="6"/>
  <c r="G12916" i="6"/>
  <c r="G12917" i="6"/>
  <c r="G12918" i="6"/>
  <c r="G12919" i="6"/>
  <c r="G12920" i="6"/>
  <c r="G12921" i="6"/>
  <c r="G12922" i="6"/>
  <c r="G12923" i="6"/>
  <c r="G12924" i="6"/>
  <c r="G12925" i="6"/>
  <c r="G12926" i="6"/>
  <c r="G12927" i="6"/>
  <c r="G12928" i="6"/>
  <c r="G12929" i="6"/>
  <c r="G12930" i="6"/>
  <c r="G12931" i="6"/>
  <c r="G12932" i="6"/>
  <c r="G12933" i="6"/>
  <c r="G12934" i="6"/>
  <c r="G12935" i="6"/>
  <c r="G12936" i="6"/>
  <c r="G12937" i="6"/>
  <c r="G12938" i="6"/>
  <c r="G12939" i="6"/>
  <c r="G12940" i="6"/>
  <c r="G12941" i="6"/>
  <c r="G12942" i="6"/>
  <c r="G12943" i="6"/>
  <c r="G12944" i="6"/>
  <c r="G12945" i="6"/>
  <c r="G12946" i="6"/>
  <c r="G12947" i="6"/>
  <c r="G12948" i="6"/>
  <c r="G12949" i="6"/>
  <c r="G12950" i="6"/>
  <c r="G12951" i="6"/>
  <c r="G12952" i="6"/>
  <c r="G12953" i="6"/>
  <c r="G12954" i="6"/>
  <c r="G12955" i="6"/>
  <c r="G12956" i="6"/>
  <c r="G12957" i="6"/>
  <c r="G12958" i="6"/>
  <c r="G12959" i="6"/>
  <c r="G12960" i="6"/>
  <c r="G12961" i="6"/>
  <c r="G12962" i="6"/>
  <c r="G12963" i="6"/>
  <c r="G12964" i="6"/>
  <c r="G12965" i="6"/>
  <c r="G12966" i="6"/>
  <c r="G12967" i="6"/>
  <c r="G12968" i="6"/>
  <c r="G12969" i="6"/>
  <c r="G12970" i="6"/>
  <c r="G12971" i="6"/>
  <c r="G12972" i="6"/>
  <c r="G12973" i="6"/>
  <c r="G12974" i="6"/>
  <c r="G12975" i="6"/>
  <c r="G12976" i="6"/>
  <c r="G12977" i="6"/>
  <c r="G12978" i="6"/>
  <c r="G12979" i="6"/>
  <c r="G12980" i="6"/>
  <c r="G12981" i="6"/>
  <c r="G12982" i="6"/>
  <c r="G12983" i="6"/>
  <c r="G12984" i="6"/>
  <c r="G12985" i="6"/>
  <c r="G12986" i="6"/>
  <c r="G12987" i="6"/>
  <c r="G12988" i="6"/>
  <c r="G12989" i="6"/>
  <c r="G12990" i="6"/>
  <c r="G12991" i="6"/>
  <c r="G12992" i="6"/>
  <c r="G12993" i="6"/>
  <c r="G12994" i="6"/>
  <c r="G12995" i="6"/>
  <c r="G12996" i="6"/>
  <c r="G12997" i="6"/>
  <c r="G12998" i="6"/>
  <c r="G12999" i="6"/>
  <c r="G13000" i="6"/>
  <c r="G13001" i="6"/>
  <c r="G13002" i="6"/>
  <c r="G13003" i="6"/>
  <c r="G13004" i="6"/>
  <c r="G13005" i="6"/>
  <c r="G13006" i="6"/>
  <c r="G13007" i="6"/>
  <c r="G13008" i="6"/>
  <c r="G13009" i="6"/>
  <c r="G13010" i="6"/>
  <c r="G13011" i="6"/>
  <c r="G13012" i="6"/>
  <c r="G13013" i="6"/>
  <c r="G13014" i="6"/>
  <c r="G13015" i="6"/>
  <c r="G13016" i="6"/>
  <c r="G13017" i="6"/>
  <c r="G13018" i="6"/>
  <c r="G13019" i="6"/>
  <c r="G13020" i="6"/>
  <c r="G13021" i="6"/>
  <c r="G13022" i="6"/>
  <c r="G13023" i="6"/>
  <c r="G13024" i="6"/>
  <c r="G13025" i="6"/>
  <c r="G13026" i="6"/>
  <c r="G13027" i="6"/>
  <c r="G13028" i="6"/>
  <c r="G13029" i="6"/>
  <c r="G13030" i="6"/>
  <c r="G13031" i="6"/>
  <c r="G13032" i="6"/>
  <c r="G13033" i="6"/>
  <c r="G13034" i="6"/>
  <c r="G13035" i="6"/>
  <c r="G13036" i="6"/>
  <c r="G13037" i="6"/>
  <c r="G13038" i="6"/>
  <c r="G13039" i="6"/>
  <c r="G13040" i="6"/>
  <c r="G13041" i="6"/>
  <c r="G13042" i="6"/>
  <c r="G13043" i="6"/>
  <c r="G13044" i="6"/>
  <c r="G13045" i="6"/>
  <c r="G13046" i="6"/>
  <c r="G13047" i="6"/>
  <c r="G13048" i="6"/>
  <c r="G13049" i="6"/>
  <c r="G13050" i="6"/>
  <c r="G13051" i="6"/>
  <c r="G13052" i="6"/>
  <c r="G13053" i="6"/>
  <c r="G13054" i="6"/>
  <c r="G13055" i="6"/>
  <c r="G13056" i="6"/>
  <c r="G13057" i="6"/>
  <c r="G13058" i="6"/>
  <c r="G13059" i="6"/>
  <c r="G13060" i="6"/>
  <c r="G13061" i="6"/>
  <c r="G13062" i="6"/>
  <c r="G13063" i="6"/>
  <c r="G13064" i="6"/>
  <c r="G13065" i="6"/>
  <c r="G13066" i="6"/>
  <c r="G13067" i="6"/>
  <c r="G13068" i="6"/>
  <c r="G13069" i="6"/>
  <c r="G13070" i="6"/>
  <c r="G13071" i="6"/>
  <c r="G13072" i="6"/>
  <c r="G13073" i="6"/>
  <c r="G13074" i="6"/>
  <c r="G13075" i="6"/>
  <c r="G13076" i="6"/>
  <c r="G13077" i="6"/>
  <c r="G13078" i="6"/>
  <c r="G13079" i="6"/>
  <c r="G13080" i="6"/>
  <c r="G13081" i="6"/>
  <c r="G13082" i="6"/>
  <c r="G13083" i="6"/>
  <c r="G13084" i="6"/>
  <c r="G13085" i="6"/>
  <c r="G13086" i="6"/>
  <c r="G13087" i="6"/>
  <c r="G13088" i="6"/>
  <c r="G13089" i="6"/>
  <c r="G13090" i="6"/>
  <c r="G13091" i="6"/>
  <c r="G13092" i="6"/>
  <c r="G13093" i="6"/>
  <c r="G13094" i="6"/>
  <c r="G13095" i="6"/>
  <c r="G13096" i="6"/>
  <c r="G13097" i="6"/>
  <c r="G13098" i="6"/>
  <c r="G13099" i="6"/>
  <c r="G13100" i="6"/>
  <c r="G13101" i="6"/>
  <c r="G13102" i="6"/>
  <c r="G13103" i="6"/>
  <c r="G13104" i="6"/>
  <c r="G13105" i="6"/>
  <c r="G13106" i="6"/>
  <c r="G13107" i="6"/>
  <c r="G13108" i="6"/>
  <c r="G13109" i="6"/>
  <c r="G13110" i="6"/>
  <c r="G13111" i="6"/>
  <c r="G13112" i="6"/>
  <c r="G13113" i="6"/>
  <c r="G13114" i="6"/>
  <c r="G13115" i="6"/>
  <c r="G13116" i="6"/>
  <c r="G13117" i="6"/>
  <c r="G13118" i="6"/>
  <c r="G13119" i="6"/>
  <c r="G13120" i="6"/>
  <c r="G13121" i="6"/>
  <c r="G13122" i="6"/>
  <c r="G13123" i="6"/>
  <c r="G13124" i="6"/>
  <c r="G13125" i="6"/>
  <c r="G13126" i="6"/>
  <c r="G13127" i="6"/>
  <c r="G13128" i="6"/>
  <c r="G13129" i="6"/>
  <c r="G13130" i="6"/>
  <c r="G13131" i="6"/>
  <c r="G13132" i="6"/>
  <c r="G13133" i="6"/>
  <c r="G13134" i="6"/>
  <c r="G13135" i="6"/>
  <c r="G13136" i="6"/>
  <c r="G13137" i="6"/>
  <c r="G13138" i="6"/>
  <c r="G13139" i="6"/>
  <c r="G13140" i="6"/>
  <c r="G13141" i="6"/>
  <c r="G13142" i="6"/>
  <c r="G13143" i="6"/>
  <c r="G13144" i="6"/>
  <c r="G13145" i="6"/>
  <c r="G13146" i="6"/>
  <c r="G13147" i="6"/>
  <c r="G13148" i="6"/>
  <c r="G13149" i="6"/>
  <c r="G13150" i="6"/>
  <c r="G13151" i="6"/>
  <c r="G13152" i="6"/>
  <c r="G13153" i="6"/>
  <c r="G13154" i="6"/>
  <c r="G13155" i="6"/>
  <c r="G13156" i="6"/>
  <c r="G13157" i="6"/>
  <c r="G13158" i="6"/>
  <c r="G13159" i="6"/>
  <c r="G13160" i="6"/>
  <c r="G13161" i="6"/>
  <c r="G13162" i="6"/>
  <c r="G13163" i="6"/>
  <c r="G13164" i="6"/>
  <c r="G13165" i="6"/>
  <c r="G13166" i="6"/>
  <c r="G13167" i="6"/>
  <c r="G13168" i="6"/>
  <c r="G13169" i="6"/>
  <c r="G13170" i="6"/>
  <c r="G13171" i="6"/>
  <c r="G13172" i="6"/>
  <c r="G13173" i="6"/>
  <c r="G13174" i="6"/>
  <c r="G13175" i="6"/>
  <c r="G13176" i="6"/>
  <c r="G13177" i="6"/>
  <c r="G13178" i="6"/>
  <c r="G13179" i="6"/>
  <c r="G13180" i="6"/>
  <c r="G13181" i="6"/>
  <c r="G13182" i="6"/>
  <c r="G13183" i="6"/>
  <c r="G13184" i="6"/>
  <c r="G13185" i="6"/>
  <c r="G13186" i="6"/>
  <c r="G13187" i="6"/>
  <c r="G13188" i="6"/>
  <c r="G13189" i="6"/>
  <c r="G13190" i="6"/>
  <c r="G13191" i="6"/>
  <c r="G13192" i="6"/>
  <c r="G13193" i="6"/>
  <c r="G13194" i="6"/>
  <c r="G13195" i="6"/>
  <c r="G13196" i="6"/>
  <c r="G13197" i="6"/>
  <c r="G13198" i="6"/>
  <c r="G13199" i="6"/>
  <c r="G13200" i="6"/>
  <c r="G13201" i="6"/>
  <c r="G13202" i="6"/>
  <c r="G13203" i="6"/>
  <c r="G13204" i="6"/>
  <c r="G13205" i="6"/>
  <c r="G13206" i="6"/>
  <c r="G13207" i="6"/>
  <c r="G13208" i="6"/>
  <c r="G13209" i="6"/>
  <c r="G13210" i="6"/>
  <c r="G13211" i="6"/>
  <c r="G13212" i="6"/>
  <c r="G13213" i="6"/>
  <c r="G13214" i="6"/>
  <c r="G13215" i="6"/>
  <c r="G13216" i="6"/>
  <c r="G13217" i="6"/>
  <c r="G13218" i="6"/>
  <c r="G13219" i="6"/>
  <c r="G13220" i="6"/>
  <c r="G13221" i="6"/>
  <c r="G13222" i="6"/>
  <c r="G13223" i="6"/>
  <c r="G13224" i="6"/>
  <c r="G13225" i="6"/>
  <c r="G13226" i="6"/>
  <c r="G13227" i="6"/>
  <c r="G13228" i="6"/>
  <c r="G13229" i="6"/>
  <c r="G13230" i="6"/>
  <c r="G13231" i="6"/>
  <c r="G13232" i="6"/>
  <c r="G13233" i="6"/>
  <c r="G13234" i="6"/>
  <c r="G13235" i="6"/>
  <c r="G13236" i="6"/>
  <c r="G13237" i="6"/>
  <c r="G13238" i="6"/>
  <c r="G13239" i="6"/>
  <c r="G13240" i="6"/>
  <c r="G13241" i="6"/>
  <c r="G13242" i="6"/>
  <c r="G13243" i="6"/>
  <c r="G13244" i="6"/>
  <c r="G13245" i="6"/>
  <c r="G13246" i="6"/>
  <c r="G13247" i="6"/>
  <c r="G13248" i="6"/>
  <c r="G13249" i="6"/>
  <c r="G13250" i="6"/>
  <c r="G13251" i="6"/>
  <c r="G13252" i="6"/>
  <c r="G13253" i="6"/>
  <c r="G13254" i="6"/>
  <c r="G13255" i="6"/>
  <c r="G13256" i="6"/>
  <c r="G13257" i="6"/>
  <c r="G13258" i="6"/>
  <c r="G13259" i="6"/>
  <c r="G13260" i="6"/>
  <c r="G13261" i="6"/>
  <c r="G13262" i="6"/>
  <c r="G13263" i="6"/>
  <c r="G13264" i="6"/>
  <c r="G13265" i="6"/>
  <c r="G13266" i="6"/>
  <c r="G13267" i="6"/>
  <c r="G13268" i="6"/>
  <c r="G13269" i="6"/>
  <c r="G13270" i="6"/>
  <c r="G13271" i="6"/>
  <c r="G13272" i="6"/>
  <c r="G13273" i="6"/>
  <c r="G13274" i="6"/>
  <c r="G13275" i="6"/>
  <c r="G13276" i="6"/>
  <c r="G13277" i="6"/>
  <c r="G13278" i="6"/>
  <c r="G13279" i="6"/>
  <c r="G13280" i="6"/>
  <c r="G13281" i="6"/>
  <c r="G13282" i="6"/>
  <c r="G13283" i="6"/>
  <c r="G13284" i="6"/>
  <c r="G13285" i="6"/>
  <c r="G13286" i="6"/>
  <c r="G13287" i="6"/>
  <c r="G13288" i="6"/>
  <c r="G13289" i="6"/>
  <c r="G13290" i="6"/>
  <c r="G13291" i="6"/>
  <c r="G13292" i="6"/>
  <c r="G13293" i="6"/>
  <c r="G13294" i="6"/>
  <c r="G13295" i="6"/>
  <c r="G13296" i="6"/>
  <c r="G13297" i="6"/>
  <c r="G13298" i="6"/>
  <c r="G13299" i="6"/>
  <c r="G13300" i="6"/>
  <c r="G13301" i="6"/>
  <c r="G13302" i="6"/>
  <c r="G13303" i="6"/>
  <c r="G13304" i="6"/>
  <c r="G13305" i="6"/>
  <c r="G13306" i="6"/>
  <c r="G13307" i="6"/>
  <c r="G13308" i="6"/>
  <c r="G13309" i="6"/>
  <c r="G13310" i="6"/>
  <c r="G13311" i="6"/>
  <c r="G13312" i="6"/>
  <c r="G13313" i="6"/>
  <c r="G13314" i="6"/>
  <c r="G13315" i="6"/>
  <c r="G13316" i="6"/>
  <c r="G13317" i="6"/>
  <c r="G13318" i="6"/>
  <c r="G13319" i="6"/>
  <c r="G13320" i="6"/>
  <c r="G13321" i="6"/>
  <c r="G13322" i="6"/>
  <c r="G13323" i="6"/>
  <c r="G13324" i="6"/>
  <c r="G13325" i="6"/>
  <c r="G13326" i="6"/>
  <c r="G13327" i="6"/>
  <c r="G13328" i="6"/>
  <c r="G13329" i="6"/>
  <c r="G13330" i="6"/>
  <c r="G13331" i="6"/>
  <c r="G13332" i="6"/>
  <c r="G13333" i="6"/>
  <c r="G13334" i="6"/>
  <c r="G13335" i="6"/>
  <c r="G13336" i="6"/>
  <c r="G13337" i="6"/>
  <c r="G13338" i="6"/>
  <c r="G13339" i="6"/>
  <c r="G13340" i="6"/>
  <c r="G13341" i="6"/>
  <c r="G13342" i="6"/>
  <c r="G13343" i="6"/>
  <c r="G13344" i="6"/>
  <c r="G13345" i="6"/>
  <c r="G13346" i="6"/>
  <c r="G13347" i="6"/>
  <c r="G13348" i="6"/>
  <c r="G13349" i="6"/>
  <c r="G13350" i="6"/>
  <c r="G13351" i="6"/>
  <c r="G13352" i="6"/>
  <c r="G13353" i="6"/>
  <c r="G13354" i="6"/>
  <c r="G13355" i="6"/>
  <c r="G13356" i="6"/>
  <c r="G13357" i="6"/>
  <c r="G13358" i="6"/>
  <c r="G13359" i="6"/>
  <c r="G13360" i="6"/>
  <c r="G13361" i="6"/>
  <c r="G13362" i="6"/>
  <c r="G13363" i="6"/>
  <c r="G13364" i="6"/>
  <c r="G13365" i="6"/>
  <c r="G13366" i="6"/>
  <c r="G13367" i="6"/>
  <c r="G13368" i="6"/>
  <c r="G13369" i="6"/>
  <c r="G13370" i="6"/>
  <c r="G13371" i="6"/>
  <c r="G13372" i="6"/>
  <c r="G13373" i="6"/>
  <c r="G13374" i="6"/>
  <c r="G13375" i="6"/>
  <c r="G13376" i="6"/>
  <c r="G13377" i="6"/>
  <c r="G13378" i="6"/>
  <c r="G13379" i="6"/>
  <c r="G13380" i="6"/>
  <c r="G13381" i="6"/>
  <c r="G13382" i="6"/>
  <c r="G13383" i="6"/>
  <c r="G13384" i="6"/>
  <c r="G13385" i="6"/>
  <c r="G13386" i="6"/>
  <c r="G13387" i="6"/>
  <c r="G13388" i="6"/>
  <c r="G13389" i="6"/>
  <c r="G13390" i="6"/>
  <c r="G13391" i="6"/>
  <c r="G13392" i="6"/>
  <c r="G13393" i="6"/>
  <c r="G13394" i="6"/>
  <c r="G13395" i="6"/>
  <c r="G13396" i="6"/>
  <c r="G13397" i="6"/>
  <c r="G13398" i="6"/>
  <c r="G13399" i="6"/>
  <c r="G13400" i="6"/>
  <c r="G13401" i="6"/>
  <c r="G13402" i="6"/>
  <c r="G13403" i="6"/>
  <c r="G13404" i="6"/>
  <c r="G13405" i="6"/>
  <c r="G13406" i="6"/>
  <c r="G13407" i="6"/>
  <c r="G13408" i="6"/>
  <c r="G13409" i="6"/>
  <c r="G13410" i="6"/>
  <c r="G13411" i="6"/>
  <c r="G13412" i="6"/>
  <c r="G13413" i="6"/>
  <c r="G13414" i="6"/>
  <c r="G13415" i="6"/>
  <c r="G13416" i="6"/>
  <c r="G13417" i="6"/>
  <c r="G13418" i="6"/>
  <c r="G13419" i="6"/>
  <c r="G13420" i="6"/>
  <c r="G13421" i="6"/>
  <c r="G13422" i="6"/>
  <c r="G13423" i="6"/>
  <c r="G13424" i="6"/>
  <c r="G13425" i="6"/>
  <c r="G13426" i="6"/>
  <c r="G13427" i="6"/>
  <c r="G13428" i="6"/>
  <c r="G13429" i="6"/>
  <c r="G13430" i="6"/>
  <c r="G13431" i="6"/>
  <c r="G13432" i="6"/>
  <c r="G13433" i="6"/>
  <c r="G13434" i="6"/>
  <c r="G13435" i="6"/>
  <c r="G13436" i="6"/>
  <c r="G13437" i="6"/>
  <c r="G13438" i="6"/>
  <c r="G13439" i="6"/>
  <c r="G13440" i="6"/>
  <c r="G13441" i="6"/>
  <c r="G13442" i="6"/>
  <c r="G13443" i="6"/>
  <c r="G13444" i="6"/>
  <c r="G13445" i="6"/>
  <c r="G13446" i="6"/>
  <c r="G13447" i="6"/>
  <c r="G13448" i="6"/>
  <c r="G13449" i="6"/>
  <c r="G13450" i="6"/>
  <c r="G13451" i="6"/>
  <c r="G13452" i="6"/>
  <c r="G13453" i="6"/>
  <c r="G13454" i="6"/>
  <c r="G13455" i="6"/>
  <c r="G13456" i="6"/>
  <c r="G13457" i="6"/>
  <c r="G13458" i="6"/>
  <c r="G13459" i="6"/>
  <c r="G13460" i="6"/>
  <c r="G13461" i="6"/>
  <c r="G13462" i="6"/>
  <c r="G13463" i="6"/>
  <c r="G13464" i="6"/>
  <c r="G13465" i="6"/>
  <c r="G13466" i="6"/>
  <c r="G13467" i="6"/>
  <c r="G13468" i="6"/>
  <c r="G13469" i="6"/>
  <c r="G13470" i="6"/>
  <c r="G13471" i="6"/>
  <c r="G13472" i="6"/>
  <c r="G13473" i="6"/>
  <c r="G13474" i="6"/>
  <c r="G13475" i="6"/>
  <c r="G13476" i="6"/>
  <c r="G13477" i="6"/>
  <c r="G13478" i="6"/>
  <c r="G13479" i="6"/>
  <c r="G13480" i="6"/>
  <c r="G13481" i="6"/>
  <c r="G13482" i="6"/>
  <c r="G13483" i="6"/>
  <c r="G13484" i="6"/>
  <c r="G13485" i="6"/>
  <c r="G13486" i="6"/>
  <c r="G13487" i="6"/>
  <c r="G13488" i="6"/>
  <c r="G13489" i="6"/>
  <c r="G13490" i="6"/>
  <c r="G13491" i="6"/>
  <c r="G13492" i="6"/>
  <c r="G13493" i="6"/>
  <c r="G13494" i="6"/>
  <c r="G13495" i="6"/>
  <c r="G13496" i="6"/>
  <c r="G13497" i="6"/>
  <c r="G13498" i="6"/>
  <c r="G13499" i="6"/>
  <c r="G13500" i="6"/>
  <c r="G13501" i="6"/>
  <c r="G13502" i="6"/>
  <c r="G13503" i="6"/>
  <c r="G13504" i="6"/>
  <c r="G13505" i="6"/>
  <c r="G13506" i="6"/>
  <c r="G13507" i="6"/>
  <c r="G13508" i="6"/>
  <c r="G13509" i="6"/>
  <c r="G13510" i="6"/>
  <c r="G13511" i="6"/>
  <c r="G13512" i="6"/>
  <c r="G13513" i="6"/>
  <c r="G13514" i="6"/>
  <c r="G13515" i="6"/>
  <c r="G13516" i="6"/>
  <c r="G13517" i="6"/>
  <c r="G13518" i="6"/>
  <c r="G13519" i="6"/>
  <c r="G13520" i="6"/>
  <c r="G13521" i="6"/>
  <c r="G13522" i="6"/>
  <c r="G13523" i="6"/>
  <c r="G13524" i="6"/>
  <c r="G13525" i="6"/>
  <c r="G13526" i="6"/>
  <c r="G13527" i="6"/>
  <c r="G13528" i="6"/>
  <c r="G13529" i="6"/>
  <c r="G13530" i="6"/>
  <c r="G13531" i="6"/>
  <c r="G13532" i="6"/>
  <c r="G13533" i="6"/>
  <c r="G13534" i="6"/>
  <c r="G13535" i="6"/>
  <c r="G13536" i="6"/>
  <c r="G13537" i="6"/>
  <c r="G13538" i="6"/>
  <c r="G13539" i="6"/>
  <c r="G13540" i="6"/>
  <c r="G13541" i="6"/>
  <c r="G13542" i="6"/>
  <c r="G13543" i="6"/>
  <c r="G13544" i="6"/>
  <c r="G13545" i="6"/>
  <c r="G13546" i="6"/>
  <c r="G13547" i="6"/>
  <c r="G13548" i="6"/>
  <c r="G13549" i="6"/>
  <c r="G13550" i="6"/>
  <c r="G13551" i="6"/>
  <c r="G13552" i="6"/>
  <c r="G13553" i="6"/>
  <c r="G13554" i="6"/>
  <c r="G13555" i="6"/>
  <c r="G13556" i="6"/>
  <c r="G13557" i="6"/>
  <c r="G13558" i="6"/>
  <c r="G13559" i="6"/>
  <c r="G13560" i="6"/>
  <c r="G13561" i="6"/>
  <c r="G13562" i="6"/>
  <c r="G13563" i="6"/>
  <c r="G13564" i="6"/>
  <c r="G13565" i="6"/>
  <c r="G13566" i="6"/>
  <c r="G13567" i="6"/>
  <c r="G13568" i="6"/>
  <c r="G13569" i="6"/>
  <c r="G13570" i="6"/>
  <c r="G13571" i="6"/>
  <c r="G13572" i="6"/>
  <c r="G13573" i="6"/>
  <c r="G13574" i="6"/>
  <c r="G13575" i="6"/>
  <c r="G13576" i="6"/>
  <c r="G13577" i="6"/>
  <c r="G13578" i="6"/>
  <c r="G13579" i="6"/>
  <c r="G13580" i="6"/>
  <c r="G13581" i="6"/>
  <c r="G13582" i="6"/>
  <c r="G13583" i="6"/>
  <c r="G13584" i="6"/>
  <c r="G13585" i="6"/>
  <c r="G13586" i="6"/>
  <c r="G13587" i="6"/>
  <c r="G13588" i="6"/>
  <c r="G13589" i="6"/>
  <c r="G13590" i="6"/>
  <c r="G13591" i="6"/>
  <c r="G13592" i="6"/>
  <c r="G13593" i="6"/>
  <c r="G13594" i="6"/>
  <c r="G13595" i="6"/>
  <c r="G13596" i="6"/>
  <c r="G13597" i="6"/>
  <c r="G13598" i="6"/>
  <c r="G13599" i="6"/>
  <c r="G13600" i="6"/>
  <c r="G13601" i="6"/>
  <c r="G13602" i="6"/>
  <c r="G13603" i="6"/>
  <c r="G13604" i="6"/>
  <c r="G13605" i="6"/>
  <c r="G13606" i="6"/>
  <c r="G13607" i="6"/>
  <c r="G13608" i="6"/>
  <c r="G13609" i="6"/>
  <c r="G13610" i="6"/>
  <c r="G13611" i="6"/>
  <c r="G13612" i="6"/>
  <c r="G13613" i="6"/>
  <c r="G13614" i="6"/>
  <c r="G13615" i="6"/>
  <c r="G13616" i="6"/>
  <c r="G13617" i="6"/>
  <c r="G13618" i="6"/>
  <c r="G13619" i="6"/>
  <c r="G13620" i="6"/>
  <c r="G13621" i="6"/>
  <c r="G13622" i="6"/>
  <c r="G13623" i="6"/>
  <c r="G13624" i="6"/>
  <c r="G13625" i="6"/>
  <c r="G13626" i="6"/>
  <c r="G13627" i="6"/>
  <c r="G13628" i="6"/>
  <c r="G13629" i="6"/>
  <c r="G13630" i="6"/>
  <c r="G13631" i="6"/>
  <c r="G13632" i="6"/>
  <c r="G13633" i="6"/>
  <c r="G13634" i="6"/>
  <c r="G13635" i="6"/>
  <c r="G13636" i="6"/>
  <c r="G13637" i="6"/>
  <c r="G13638" i="6"/>
  <c r="G13639" i="6"/>
  <c r="G13640" i="6"/>
  <c r="G13641" i="6"/>
  <c r="G13642" i="6"/>
  <c r="G13643" i="6"/>
  <c r="G13644" i="6"/>
  <c r="G13645" i="6"/>
  <c r="G13646" i="6"/>
  <c r="G13647" i="6"/>
  <c r="G13648" i="6"/>
  <c r="G13649" i="6"/>
  <c r="G13650" i="6"/>
  <c r="G13651" i="6"/>
  <c r="G13652" i="6"/>
  <c r="G13653" i="6"/>
  <c r="G13654" i="6"/>
  <c r="G13655" i="6"/>
  <c r="G13656" i="6"/>
  <c r="G13657" i="6"/>
  <c r="G13658" i="6"/>
  <c r="G13659" i="6"/>
  <c r="G13660" i="6"/>
  <c r="G13661" i="6"/>
  <c r="G13662" i="6"/>
  <c r="G13663" i="6"/>
  <c r="G13664" i="6"/>
  <c r="G13665" i="6"/>
  <c r="G13666" i="6"/>
  <c r="G13667" i="6"/>
  <c r="G13668" i="6"/>
  <c r="G13669" i="6"/>
  <c r="G13670" i="6"/>
  <c r="G13671" i="6"/>
  <c r="G13672" i="6"/>
  <c r="G13673" i="6"/>
  <c r="G13674" i="6"/>
  <c r="G13675" i="6"/>
  <c r="G13676" i="6"/>
  <c r="G13677" i="6"/>
  <c r="G13678" i="6"/>
  <c r="G13679" i="6"/>
  <c r="G13680" i="6"/>
  <c r="G13681" i="6"/>
  <c r="G13682" i="6"/>
  <c r="G13683" i="6"/>
  <c r="G13684" i="6"/>
  <c r="G13685" i="6"/>
  <c r="G13686" i="6"/>
  <c r="G13687" i="6"/>
  <c r="G13688" i="6"/>
  <c r="G13689" i="6"/>
  <c r="G13690" i="6"/>
  <c r="G13691" i="6"/>
  <c r="G13692" i="6"/>
  <c r="G13693" i="6"/>
  <c r="G13694" i="6"/>
  <c r="G13695" i="6"/>
  <c r="G13696" i="6"/>
  <c r="G13697" i="6"/>
  <c r="G13698" i="6"/>
  <c r="G13699" i="6"/>
  <c r="G13700" i="6"/>
  <c r="G13701" i="6"/>
  <c r="G13702" i="6"/>
  <c r="G13703" i="6"/>
  <c r="G13704" i="6"/>
  <c r="G13705" i="6"/>
  <c r="G13706" i="6"/>
  <c r="G13707" i="6"/>
  <c r="G13708" i="6"/>
  <c r="G13709" i="6"/>
  <c r="G13710" i="6"/>
  <c r="G13711" i="6"/>
  <c r="G13712" i="6"/>
  <c r="G13713" i="6"/>
  <c r="G13714" i="6"/>
  <c r="G13715" i="6"/>
  <c r="G13716" i="6"/>
  <c r="G13717" i="6"/>
  <c r="G13718" i="6"/>
  <c r="G13719" i="6"/>
  <c r="G13720" i="6"/>
  <c r="G13721" i="6"/>
  <c r="G13722" i="6"/>
  <c r="G13723" i="6"/>
  <c r="G13724" i="6"/>
  <c r="G13725" i="6"/>
  <c r="G13726" i="6"/>
  <c r="G13727" i="6"/>
  <c r="G13728" i="6"/>
  <c r="G13729" i="6"/>
  <c r="G13730" i="6"/>
  <c r="G13731" i="6"/>
  <c r="G13732" i="6"/>
  <c r="G13733" i="6"/>
  <c r="G13734" i="6"/>
  <c r="G13735" i="6"/>
  <c r="G13736" i="6"/>
  <c r="G13737" i="6"/>
  <c r="G13738" i="6"/>
  <c r="G13739" i="6"/>
  <c r="G13740" i="6"/>
  <c r="G13741" i="6"/>
  <c r="G13742" i="6"/>
  <c r="G13743" i="6"/>
  <c r="G13744" i="6"/>
  <c r="G13745" i="6"/>
  <c r="G13746" i="6"/>
  <c r="G13747" i="6"/>
  <c r="G13748" i="6"/>
  <c r="G13749" i="6"/>
  <c r="G13750" i="6"/>
  <c r="G13751" i="6"/>
  <c r="G13752" i="6"/>
  <c r="G13753" i="6"/>
  <c r="G13754" i="6"/>
  <c r="G13755" i="6"/>
  <c r="G13756" i="6"/>
  <c r="G13757" i="6"/>
  <c r="G13758" i="6"/>
  <c r="G13759" i="6"/>
  <c r="G13760" i="6"/>
  <c r="G13761" i="6"/>
  <c r="G13762" i="6"/>
  <c r="G13763" i="6"/>
  <c r="G13764" i="6"/>
  <c r="G13765" i="6"/>
  <c r="G13766" i="6"/>
  <c r="G13767" i="6"/>
  <c r="G13768" i="6"/>
  <c r="G13769" i="6"/>
  <c r="G13770" i="6"/>
  <c r="G13771" i="6"/>
  <c r="G13772" i="6"/>
  <c r="G13773" i="6"/>
  <c r="G13774" i="6"/>
  <c r="G13775" i="6"/>
  <c r="G13776" i="6"/>
  <c r="G13777" i="6"/>
  <c r="G13778" i="6"/>
  <c r="G13779" i="6"/>
  <c r="G13780" i="6"/>
  <c r="G13781" i="6"/>
  <c r="G13782" i="6"/>
  <c r="G13783" i="6"/>
  <c r="G13784" i="6"/>
  <c r="G13785" i="6"/>
  <c r="G13786" i="6"/>
  <c r="G13787" i="6"/>
  <c r="G13788" i="6"/>
  <c r="G13789" i="6"/>
  <c r="G13790" i="6"/>
  <c r="G13791" i="6"/>
  <c r="G13792" i="6"/>
  <c r="G5" i="6"/>
  <c r="U21" i="15"/>
  <c r="T21" i="15"/>
  <c r="S21" i="15"/>
  <c r="R21" i="15"/>
  <c r="Q21" i="15"/>
  <c r="P21" i="15"/>
  <c r="H21" i="15"/>
  <c r="G21" i="15"/>
  <c r="F21" i="15"/>
  <c r="U20" i="15"/>
  <c r="T20" i="15"/>
  <c r="S20" i="15"/>
  <c r="R20" i="15"/>
  <c r="Q20" i="15"/>
  <c r="P20" i="15"/>
  <c r="H20" i="15"/>
  <c r="G20" i="15"/>
  <c r="F20" i="15"/>
  <c r="U19" i="15"/>
  <c r="T19" i="15"/>
  <c r="S19" i="15"/>
  <c r="R19" i="15"/>
  <c r="Q19" i="15"/>
  <c r="P19" i="15"/>
  <c r="H19" i="15"/>
  <c r="G19" i="15"/>
  <c r="F19" i="15"/>
  <c r="U18" i="15"/>
  <c r="T18" i="15"/>
  <c r="S18" i="15"/>
  <c r="R18" i="15"/>
  <c r="Q18" i="15"/>
  <c r="P18" i="15"/>
  <c r="H18" i="15"/>
  <c r="G18" i="15"/>
  <c r="F18" i="15"/>
  <c r="U17" i="15"/>
  <c r="T17" i="15"/>
  <c r="S17" i="15"/>
  <c r="R17" i="15"/>
  <c r="Q17" i="15"/>
  <c r="P17" i="15"/>
  <c r="H17" i="15"/>
  <c r="G17" i="15"/>
  <c r="F17" i="15"/>
  <c r="U16" i="15"/>
  <c r="T16" i="15"/>
  <c r="S16" i="15"/>
  <c r="R16" i="15"/>
  <c r="Q16" i="15"/>
  <c r="P16" i="15"/>
  <c r="H16" i="15"/>
  <c r="G16" i="15"/>
  <c r="F16" i="15"/>
  <c r="U15" i="15"/>
  <c r="T15" i="15"/>
  <c r="S15" i="15"/>
  <c r="R15" i="15"/>
  <c r="Q15" i="15"/>
  <c r="P15" i="15"/>
  <c r="H15" i="15"/>
  <c r="G15" i="15"/>
  <c r="F15" i="15"/>
  <c r="U14" i="15"/>
  <c r="T14" i="15"/>
  <c r="S14" i="15"/>
  <c r="R14" i="15"/>
  <c r="Q14" i="15"/>
  <c r="P14" i="15"/>
  <c r="H14" i="15"/>
  <c r="G14" i="15"/>
  <c r="F14" i="15"/>
  <c r="U13" i="15"/>
  <c r="T13" i="15"/>
  <c r="S13" i="15"/>
  <c r="R13" i="15"/>
  <c r="Q13" i="15"/>
  <c r="P13" i="15"/>
  <c r="H13" i="15"/>
  <c r="G13" i="15"/>
  <c r="F13" i="15"/>
  <c r="U12" i="15"/>
  <c r="T12" i="15"/>
  <c r="S12" i="15"/>
  <c r="R12" i="15"/>
  <c r="Q12" i="15"/>
  <c r="P12" i="15"/>
  <c r="H12" i="15"/>
  <c r="G12" i="15"/>
  <c r="F12" i="15"/>
  <c r="U11" i="15"/>
  <c r="T11" i="15"/>
  <c r="S11" i="15"/>
  <c r="R11" i="15"/>
  <c r="Q11" i="15"/>
  <c r="P11" i="15"/>
  <c r="H11" i="15"/>
  <c r="G11" i="15"/>
  <c r="F11" i="15"/>
  <c r="U10" i="15"/>
  <c r="T10" i="15"/>
  <c r="S10" i="15"/>
  <c r="R10" i="15"/>
  <c r="Q10" i="15"/>
  <c r="P10" i="15"/>
  <c r="H10" i="15"/>
  <c r="G10" i="15"/>
  <c r="F10" i="15"/>
  <c r="U9" i="15"/>
  <c r="T9" i="15"/>
  <c r="S9" i="15"/>
  <c r="R9" i="15"/>
  <c r="Q9" i="15"/>
  <c r="P9" i="15"/>
  <c r="H9" i="15"/>
  <c r="G9" i="15"/>
  <c r="F9" i="15"/>
  <c r="U8" i="15"/>
  <c r="T8" i="15"/>
  <c r="S8" i="15"/>
  <c r="R8" i="15"/>
  <c r="Q8" i="15"/>
  <c r="P8" i="15"/>
  <c r="H8" i="15"/>
  <c r="G8" i="15"/>
  <c r="F8" i="15"/>
  <c r="U7" i="15"/>
  <c r="T7" i="15"/>
  <c r="S7" i="15"/>
  <c r="R7" i="15"/>
  <c r="Q7" i="15"/>
  <c r="P7" i="15"/>
  <c r="H7" i="15"/>
  <c r="G7" i="15"/>
  <c r="F7" i="15"/>
  <c r="U6" i="15"/>
  <c r="T6" i="15"/>
  <c r="S6" i="15"/>
  <c r="R6" i="15"/>
  <c r="Q6" i="15"/>
  <c r="P6" i="15"/>
  <c r="H6" i="15"/>
  <c r="G6" i="15"/>
  <c r="F6" i="15"/>
  <c r="U5" i="15"/>
  <c r="T5" i="15"/>
  <c r="S5" i="15"/>
  <c r="R5" i="15"/>
  <c r="Q5" i="15"/>
  <c r="P5" i="15"/>
  <c r="H5" i="15"/>
  <c r="G5" i="15"/>
  <c r="F5" i="15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N6217" i="6"/>
  <c r="N6218" i="6"/>
  <c r="N6219" i="6"/>
  <c r="N6220" i="6"/>
  <c r="N6221" i="6"/>
  <c r="N6222" i="6"/>
  <c r="N6223" i="6"/>
  <c r="N6224" i="6"/>
  <c r="N6225" i="6"/>
  <c r="N6226" i="6"/>
  <c r="N6227" i="6"/>
  <c r="N6228" i="6"/>
  <c r="N6229" i="6"/>
  <c r="N6230" i="6"/>
  <c r="N6231" i="6"/>
  <c r="N6232" i="6"/>
  <c r="N6233" i="6"/>
  <c r="N6234" i="6"/>
  <c r="N6235" i="6"/>
  <c r="N6236" i="6"/>
  <c r="N6237" i="6"/>
  <c r="N6238" i="6"/>
  <c r="N6239" i="6"/>
  <c r="N6240" i="6"/>
  <c r="N6241" i="6"/>
  <c r="N6242" i="6"/>
  <c r="N6243" i="6"/>
  <c r="N6244" i="6"/>
  <c r="N6245" i="6"/>
  <c r="N6246" i="6"/>
  <c r="N6247" i="6"/>
  <c r="N6248" i="6"/>
  <c r="N6249" i="6"/>
  <c r="N6250" i="6"/>
  <c r="N6251" i="6"/>
  <c r="N6252" i="6"/>
  <c r="N6253" i="6"/>
  <c r="N6254" i="6"/>
  <c r="N6255" i="6"/>
  <c r="N6256" i="6"/>
  <c r="N6257" i="6"/>
  <c r="N6258" i="6"/>
  <c r="N6259" i="6"/>
  <c r="N6260" i="6"/>
  <c r="N6261" i="6"/>
  <c r="N6262" i="6"/>
  <c r="N6263" i="6"/>
  <c r="N6264" i="6"/>
  <c r="N6265" i="6"/>
  <c r="N6266" i="6"/>
  <c r="N6267" i="6"/>
  <c r="N6268" i="6"/>
  <c r="N6269" i="6"/>
  <c r="N6270" i="6"/>
  <c r="N6271" i="6"/>
  <c r="N6272" i="6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N6331" i="6"/>
  <c r="N6332" i="6"/>
  <c r="N6333" i="6"/>
  <c r="N6334" i="6"/>
  <c r="N6335" i="6"/>
  <c r="N6336" i="6"/>
  <c r="N6337" i="6"/>
  <c r="N6338" i="6"/>
  <c r="N6339" i="6"/>
  <c r="N6340" i="6"/>
  <c r="N6341" i="6"/>
  <c r="N6342" i="6"/>
  <c r="N6343" i="6"/>
  <c r="N6344" i="6"/>
  <c r="N6345" i="6"/>
  <c r="N6346" i="6"/>
  <c r="N6347" i="6"/>
  <c r="N6348" i="6"/>
  <c r="N6349" i="6"/>
  <c r="N6350" i="6"/>
  <c r="N6351" i="6"/>
  <c r="N6352" i="6"/>
  <c r="N6353" i="6"/>
  <c r="N6354" i="6"/>
  <c r="N6355" i="6"/>
  <c r="N6356" i="6"/>
  <c r="N6357" i="6"/>
  <c r="N6358" i="6"/>
  <c r="N6359" i="6"/>
  <c r="N6360" i="6"/>
  <c r="N6361" i="6"/>
  <c r="N6362" i="6"/>
  <c r="N6363" i="6"/>
  <c r="N6364" i="6"/>
  <c r="N6365" i="6"/>
  <c r="N6366" i="6"/>
  <c r="N6367" i="6"/>
  <c r="N6368" i="6"/>
  <c r="N6369" i="6"/>
  <c r="N6370" i="6"/>
  <c r="N6371" i="6"/>
  <c r="N6372" i="6"/>
  <c r="N6373" i="6"/>
  <c r="N6374" i="6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N6498" i="6"/>
  <c r="N6499" i="6"/>
  <c r="N6500" i="6"/>
  <c r="N6501" i="6"/>
  <c r="N6502" i="6"/>
  <c r="N6503" i="6"/>
  <c r="N6504" i="6"/>
  <c r="N6505" i="6"/>
  <c r="N6506" i="6"/>
  <c r="N6507" i="6"/>
  <c r="N6508" i="6"/>
  <c r="N6509" i="6"/>
  <c r="N6510" i="6"/>
  <c r="N6511" i="6"/>
  <c r="N6512" i="6"/>
  <c r="N6513" i="6"/>
  <c r="N6514" i="6"/>
  <c r="N6515" i="6"/>
  <c r="N6516" i="6"/>
  <c r="N6517" i="6"/>
  <c r="N6518" i="6"/>
  <c r="N6519" i="6"/>
  <c r="N6520" i="6"/>
  <c r="N6521" i="6"/>
  <c r="N6522" i="6"/>
  <c r="N6523" i="6"/>
  <c r="N6524" i="6"/>
  <c r="N6525" i="6"/>
  <c r="N6526" i="6"/>
  <c r="N6527" i="6"/>
  <c r="N6528" i="6"/>
  <c r="N6529" i="6"/>
  <c r="N6530" i="6"/>
  <c r="N6531" i="6"/>
  <c r="N6532" i="6"/>
  <c r="N6533" i="6"/>
  <c r="N6534" i="6"/>
  <c r="N6535" i="6"/>
  <c r="N6536" i="6"/>
  <c r="N6537" i="6"/>
  <c r="N6538" i="6"/>
  <c r="N6539" i="6"/>
  <c r="N6540" i="6"/>
  <c r="N6541" i="6"/>
  <c r="N6542" i="6"/>
  <c r="N6543" i="6"/>
  <c r="N6544" i="6"/>
  <c r="N6545" i="6"/>
  <c r="N6546" i="6"/>
  <c r="N6547" i="6"/>
  <c r="N6548" i="6"/>
  <c r="N6549" i="6"/>
  <c r="N6550" i="6"/>
  <c r="N6551" i="6"/>
  <c r="N6552" i="6"/>
  <c r="N6553" i="6"/>
  <c r="N6554" i="6"/>
  <c r="N6555" i="6"/>
  <c r="N6556" i="6"/>
  <c r="N6557" i="6"/>
  <c r="N6558" i="6"/>
  <c r="N6559" i="6"/>
  <c r="N6560" i="6"/>
  <c r="N6561" i="6"/>
  <c r="N6562" i="6"/>
  <c r="N6563" i="6"/>
  <c r="N6564" i="6"/>
  <c r="N6565" i="6"/>
  <c r="N6566" i="6"/>
  <c r="N6567" i="6"/>
  <c r="N6568" i="6"/>
  <c r="N6569" i="6"/>
  <c r="N6570" i="6"/>
  <c r="N6571" i="6"/>
  <c r="N6572" i="6"/>
  <c r="N6573" i="6"/>
  <c r="N6574" i="6"/>
  <c r="N6575" i="6"/>
  <c r="N6576" i="6"/>
  <c r="N6577" i="6"/>
  <c r="N6578" i="6"/>
  <c r="N6579" i="6"/>
  <c r="N6580" i="6"/>
  <c r="N6581" i="6"/>
  <c r="N6582" i="6"/>
  <c r="N6583" i="6"/>
  <c r="N6584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N6654" i="6"/>
  <c r="N6655" i="6"/>
  <c r="N6656" i="6"/>
  <c r="N6657" i="6"/>
  <c r="N6658" i="6"/>
  <c r="N6659" i="6"/>
  <c r="N6660" i="6"/>
  <c r="N6661" i="6"/>
  <c r="N6662" i="6"/>
  <c r="N6663" i="6"/>
  <c r="N6664" i="6"/>
  <c r="N6665" i="6"/>
  <c r="N6666" i="6"/>
  <c r="N6667" i="6"/>
  <c r="N6668" i="6"/>
  <c r="N6669" i="6"/>
  <c r="N6670" i="6"/>
  <c r="N6671" i="6"/>
  <c r="N6672" i="6"/>
  <c r="N6673" i="6"/>
  <c r="N6674" i="6"/>
  <c r="N6675" i="6"/>
  <c r="N6676" i="6"/>
  <c r="N6677" i="6"/>
  <c r="N6678" i="6"/>
  <c r="N6679" i="6"/>
  <c r="N6680" i="6"/>
  <c r="N6681" i="6"/>
  <c r="N6682" i="6"/>
  <c r="N6683" i="6"/>
  <c r="N6684" i="6"/>
  <c r="N6685" i="6"/>
  <c r="N6686" i="6"/>
  <c r="N6687" i="6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N6708" i="6"/>
  <c r="N6709" i="6"/>
  <c r="N6710" i="6"/>
  <c r="N6711" i="6"/>
  <c r="N6712" i="6"/>
  <c r="N6713" i="6"/>
  <c r="N6714" i="6"/>
  <c r="N6715" i="6"/>
  <c r="N6716" i="6"/>
  <c r="N6717" i="6"/>
  <c r="N6718" i="6"/>
  <c r="N6719" i="6"/>
  <c r="N6720" i="6"/>
  <c r="N6721" i="6"/>
  <c r="N6722" i="6"/>
  <c r="N6723" i="6"/>
  <c r="N6724" i="6"/>
  <c r="N6725" i="6"/>
  <c r="N6726" i="6"/>
  <c r="N6727" i="6"/>
  <c r="N6728" i="6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N6767" i="6"/>
  <c r="N6768" i="6"/>
  <c r="N6769" i="6"/>
  <c r="N6770" i="6"/>
  <c r="N6771" i="6"/>
  <c r="N6772" i="6"/>
  <c r="N6773" i="6"/>
  <c r="N6774" i="6"/>
  <c r="N6775" i="6"/>
  <c r="N6776" i="6"/>
  <c r="N6777" i="6"/>
  <c r="N6778" i="6"/>
  <c r="N6779" i="6"/>
  <c r="N6780" i="6"/>
  <c r="N6781" i="6"/>
  <c r="N6782" i="6"/>
  <c r="N6783" i="6"/>
  <c r="N6784" i="6"/>
  <c r="N6785" i="6"/>
  <c r="N6786" i="6"/>
  <c r="N6787" i="6"/>
  <c r="N6788" i="6"/>
  <c r="N6789" i="6"/>
  <c r="N6790" i="6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N6858" i="6"/>
  <c r="N6859" i="6"/>
  <c r="N6860" i="6"/>
  <c r="N6861" i="6"/>
  <c r="N6862" i="6"/>
  <c r="N6863" i="6"/>
  <c r="N6864" i="6"/>
  <c r="N6865" i="6"/>
  <c r="N6866" i="6"/>
  <c r="N6867" i="6"/>
  <c r="N6868" i="6"/>
  <c r="N6869" i="6"/>
  <c r="N6870" i="6"/>
  <c r="N6871" i="6"/>
  <c r="N6872" i="6"/>
  <c r="N6873" i="6"/>
  <c r="N6874" i="6"/>
  <c r="N6875" i="6"/>
  <c r="N6876" i="6"/>
  <c r="N6877" i="6"/>
  <c r="N6878" i="6"/>
  <c r="N6879" i="6"/>
  <c r="N6880" i="6"/>
  <c r="N6881" i="6"/>
  <c r="N6882" i="6"/>
  <c r="N6883" i="6"/>
  <c r="N6884" i="6"/>
  <c r="N6885" i="6"/>
  <c r="N6886" i="6"/>
  <c r="N6887" i="6"/>
  <c r="N6888" i="6"/>
  <c r="N6889" i="6"/>
  <c r="N6890" i="6"/>
  <c r="N6891" i="6"/>
  <c r="N6892" i="6"/>
  <c r="N6893" i="6"/>
  <c r="N6894" i="6"/>
  <c r="N6895" i="6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N6954" i="6"/>
  <c r="N6955" i="6"/>
  <c r="N6956" i="6"/>
  <c r="N6957" i="6"/>
  <c r="N6958" i="6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N6973" i="6"/>
  <c r="N6974" i="6"/>
  <c r="N6975" i="6"/>
  <c r="N6976" i="6"/>
  <c r="N6977" i="6"/>
  <c r="N6978" i="6"/>
  <c r="N6979" i="6"/>
  <c r="N6980" i="6"/>
  <c r="N6981" i="6"/>
  <c r="N6982" i="6"/>
  <c r="N6983" i="6"/>
  <c r="N6984" i="6"/>
  <c r="N6985" i="6"/>
  <c r="N6986" i="6"/>
  <c r="N6987" i="6"/>
  <c r="N6988" i="6"/>
  <c r="N6989" i="6"/>
  <c r="N6990" i="6"/>
  <c r="N6991" i="6"/>
  <c r="N6992" i="6"/>
  <c r="N6993" i="6"/>
  <c r="N6994" i="6"/>
  <c r="N6995" i="6"/>
  <c r="N6996" i="6"/>
  <c r="N6997" i="6"/>
  <c r="N6998" i="6"/>
  <c r="N6999" i="6"/>
  <c r="N7000" i="6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N7051" i="6"/>
  <c r="N7052" i="6"/>
  <c r="N7053" i="6"/>
  <c r="N7054" i="6"/>
  <c r="N7055" i="6"/>
  <c r="N7056" i="6"/>
  <c r="N7057" i="6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N7074" i="6"/>
  <c r="N7075" i="6"/>
  <c r="N7076" i="6"/>
  <c r="N7077" i="6"/>
  <c r="N7078" i="6"/>
  <c r="N7079" i="6"/>
  <c r="N7080" i="6"/>
  <c r="N7081" i="6"/>
  <c r="N7082" i="6"/>
  <c r="N7083" i="6"/>
  <c r="N7084" i="6"/>
  <c r="N7085" i="6"/>
  <c r="N7086" i="6"/>
  <c r="N7087" i="6"/>
  <c r="N7088" i="6"/>
  <c r="N7089" i="6"/>
  <c r="N7090" i="6"/>
  <c r="N7091" i="6"/>
  <c r="N7092" i="6"/>
  <c r="N7093" i="6"/>
  <c r="N7094" i="6"/>
  <c r="N7095" i="6"/>
  <c r="N7096" i="6"/>
  <c r="N7097" i="6"/>
  <c r="N7098" i="6"/>
  <c r="N7099" i="6"/>
  <c r="N7100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N7159" i="6"/>
  <c r="N7160" i="6"/>
  <c r="N7161" i="6"/>
  <c r="N7162" i="6"/>
  <c r="N7163" i="6"/>
  <c r="N7164" i="6"/>
  <c r="N7165" i="6"/>
  <c r="N7166" i="6"/>
  <c r="N7167" i="6"/>
  <c r="N7168" i="6"/>
  <c r="N7169" i="6"/>
  <c r="N7170" i="6"/>
  <c r="N7171" i="6"/>
  <c r="N7172" i="6"/>
  <c r="N7173" i="6"/>
  <c r="N7174" i="6"/>
  <c r="N7175" i="6"/>
  <c r="N7176" i="6"/>
  <c r="N7177" i="6"/>
  <c r="N7178" i="6"/>
  <c r="N7179" i="6"/>
  <c r="N7180" i="6"/>
  <c r="N7181" i="6"/>
  <c r="N7182" i="6"/>
  <c r="N7183" i="6"/>
  <c r="N7184" i="6"/>
  <c r="N7185" i="6"/>
  <c r="N7186" i="6"/>
  <c r="N7187" i="6"/>
  <c r="N7188" i="6"/>
  <c r="N7189" i="6"/>
  <c r="N7190" i="6"/>
  <c r="N7191" i="6"/>
  <c r="N7192" i="6"/>
  <c r="N7193" i="6"/>
  <c r="N7194" i="6"/>
  <c r="N7195" i="6"/>
  <c r="N7196" i="6"/>
  <c r="N7197" i="6"/>
  <c r="N7198" i="6"/>
  <c r="N7199" i="6"/>
  <c r="N7200" i="6"/>
  <c r="N7201" i="6"/>
  <c r="N7202" i="6"/>
  <c r="N7203" i="6"/>
  <c r="N7204" i="6"/>
  <c r="N7205" i="6"/>
  <c r="N7206" i="6"/>
  <c r="N7207" i="6"/>
  <c r="N7208" i="6"/>
  <c r="N7209" i="6"/>
  <c r="N7210" i="6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N7255" i="6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N7269" i="6"/>
  <c r="N7270" i="6"/>
  <c r="N7271" i="6"/>
  <c r="N7272" i="6"/>
  <c r="N7273" i="6"/>
  <c r="N7274" i="6"/>
  <c r="N7275" i="6"/>
  <c r="N7276" i="6"/>
  <c r="N7277" i="6"/>
  <c r="N7278" i="6"/>
  <c r="N7279" i="6"/>
  <c r="N7280" i="6"/>
  <c r="N7281" i="6"/>
  <c r="N7282" i="6"/>
  <c r="N7283" i="6"/>
  <c r="N7284" i="6"/>
  <c r="N7285" i="6"/>
  <c r="N7286" i="6"/>
  <c r="N7287" i="6"/>
  <c r="N7288" i="6"/>
  <c r="N7289" i="6"/>
  <c r="N7290" i="6"/>
  <c r="N7291" i="6"/>
  <c r="N7292" i="6"/>
  <c r="N7293" i="6"/>
  <c r="N7294" i="6"/>
  <c r="N7295" i="6"/>
  <c r="N7296" i="6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N7345" i="6"/>
  <c r="N7346" i="6"/>
  <c r="N7347" i="6"/>
  <c r="N7348" i="6"/>
  <c r="N7349" i="6"/>
  <c r="N7350" i="6"/>
  <c r="N7351" i="6"/>
  <c r="N7352" i="6"/>
  <c r="N7353" i="6"/>
  <c r="N7354" i="6"/>
  <c r="N7355" i="6"/>
  <c r="N7356" i="6"/>
  <c r="N7357" i="6"/>
  <c r="N7358" i="6"/>
  <c r="N7359" i="6"/>
  <c r="N7360" i="6"/>
  <c r="N7361" i="6"/>
  <c r="N7362" i="6"/>
  <c r="N7363" i="6"/>
  <c r="N7364" i="6"/>
  <c r="N7365" i="6"/>
  <c r="N7366" i="6"/>
  <c r="N7367" i="6"/>
  <c r="N7368" i="6"/>
  <c r="N7369" i="6"/>
  <c r="N7370" i="6"/>
  <c r="N7371" i="6"/>
  <c r="N7372" i="6"/>
  <c r="N7373" i="6"/>
  <c r="N7374" i="6"/>
  <c r="N7375" i="6"/>
  <c r="N7376" i="6"/>
  <c r="N7377" i="6"/>
  <c r="N7378" i="6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N7392" i="6"/>
  <c r="N7393" i="6"/>
  <c r="N7394" i="6"/>
  <c r="N7395" i="6"/>
  <c r="N7396" i="6"/>
  <c r="N7397" i="6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N7448" i="6"/>
  <c r="N7449" i="6"/>
  <c r="N7450" i="6"/>
  <c r="N7451" i="6"/>
  <c r="N7452" i="6"/>
  <c r="N7453" i="6"/>
  <c r="N7454" i="6"/>
  <c r="N7455" i="6"/>
  <c r="N7456" i="6"/>
  <c r="N7457" i="6"/>
  <c r="N7458" i="6"/>
  <c r="N7459" i="6"/>
  <c r="N7460" i="6"/>
  <c r="N7461" i="6"/>
  <c r="N7462" i="6"/>
  <c r="N7463" i="6"/>
  <c r="N7464" i="6"/>
  <c r="N7465" i="6"/>
  <c r="N7466" i="6"/>
  <c r="N7467" i="6"/>
  <c r="N7468" i="6"/>
  <c r="N7469" i="6"/>
  <c r="N7470" i="6"/>
  <c r="N7471" i="6"/>
  <c r="N7472" i="6"/>
  <c r="N7473" i="6"/>
  <c r="N7474" i="6"/>
  <c r="N7475" i="6"/>
  <c r="N7476" i="6"/>
  <c r="N7477" i="6"/>
  <c r="N7478" i="6"/>
  <c r="N7479" i="6"/>
  <c r="N7480" i="6"/>
  <c r="N7481" i="6"/>
  <c r="N7482" i="6"/>
  <c r="N7483" i="6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N7524" i="6"/>
  <c r="N7525" i="6"/>
  <c r="N7526" i="6"/>
  <c r="N7527" i="6"/>
  <c r="N7528" i="6"/>
  <c r="N7529" i="6"/>
  <c r="N7530" i="6"/>
  <c r="N7531" i="6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N7560" i="6"/>
  <c r="N7561" i="6"/>
  <c r="N7562" i="6"/>
  <c r="N7563" i="6"/>
  <c r="N7564" i="6"/>
  <c r="N7565" i="6"/>
  <c r="N7566" i="6"/>
  <c r="N7567" i="6"/>
  <c r="N7568" i="6"/>
  <c r="N7569" i="6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N7614" i="6"/>
  <c r="N7615" i="6"/>
  <c r="N7616" i="6"/>
  <c r="N7617" i="6"/>
  <c r="N7618" i="6"/>
  <c r="N7619" i="6"/>
  <c r="N7620" i="6"/>
  <c r="N7621" i="6"/>
  <c r="N7622" i="6"/>
  <c r="N7623" i="6"/>
  <c r="N7624" i="6"/>
  <c r="N7625" i="6"/>
  <c r="N7626" i="6"/>
  <c r="N7627" i="6"/>
  <c r="N7628" i="6"/>
  <c r="N7629" i="6"/>
  <c r="N7630" i="6"/>
  <c r="N7631" i="6"/>
  <c r="N7632" i="6"/>
  <c r="N7633" i="6"/>
  <c r="N7634" i="6"/>
  <c r="N7635" i="6"/>
  <c r="N7636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N7661" i="6"/>
  <c r="N7662" i="6"/>
  <c r="N7663" i="6"/>
  <c r="N7664" i="6"/>
  <c r="N7665" i="6"/>
  <c r="N7666" i="6"/>
  <c r="N7667" i="6"/>
  <c r="N7668" i="6"/>
  <c r="N7669" i="6"/>
  <c r="N7670" i="6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N7706" i="6"/>
  <c r="N7707" i="6"/>
  <c r="N7708" i="6"/>
  <c r="N7709" i="6"/>
  <c r="N7710" i="6"/>
  <c r="N7711" i="6"/>
  <c r="N7712" i="6"/>
  <c r="N7713" i="6"/>
  <c r="N7714" i="6"/>
  <c r="N7715" i="6"/>
  <c r="N7716" i="6"/>
  <c r="N7717" i="6"/>
  <c r="N7718" i="6"/>
  <c r="N7719" i="6"/>
  <c r="N7720" i="6"/>
  <c r="N7721" i="6"/>
  <c r="N7722" i="6"/>
  <c r="N7723" i="6"/>
  <c r="N7724" i="6"/>
  <c r="N7725" i="6"/>
  <c r="N7726" i="6"/>
  <c r="N7727" i="6"/>
  <c r="N7728" i="6"/>
  <c r="N7729" i="6"/>
  <c r="N7730" i="6"/>
  <c r="N7731" i="6"/>
  <c r="N7732" i="6"/>
  <c r="N7733" i="6"/>
  <c r="N7734" i="6"/>
  <c r="N7735" i="6"/>
  <c r="N7736" i="6"/>
  <c r="N7737" i="6"/>
  <c r="N7738" i="6"/>
  <c r="N7739" i="6"/>
  <c r="N7740" i="6"/>
  <c r="N7741" i="6"/>
  <c r="N7742" i="6"/>
  <c r="N7743" i="6"/>
  <c r="N7744" i="6"/>
  <c r="N7745" i="6"/>
  <c r="N7746" i="6"/>
  <c r="N7747" i="6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N7787" i="6"/>
  <c r="N7788" i="6"/>
  <c r="N7789" i="6"/>
  <c r="N7790" i="6"/>
  <c r="N7791" i="6"/>
  <c r="N7792" i="6"/>
  <c r="N7793" i="6"/>
  <c r="N7794" i="6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N7807" i="6"/>
  <c r="N7808" i="6"/>
  <c r="N7809" i="6"/>
  <c r="N7810" i="6"/>
  <c r="N7811" i="6"/>
  <c r="N7812" i="6"/>
  <c r="N7813" i="6"/>
  <c r="N7814" i="6"/>
  <c r="N7815" i="6"/>
  <c r="N7816" i="6"/>
  <c r="N7817" i="6"/>
  <c r="N7818" i="6"/>
  <c r="N7819" i="6"/>
  <c r="N7820" i="6"/>
  <c r="N7821" i="6"/>
  <c r="N7822" i="6"/>
  <c r="N7823" i="6"/>
  <c r="N7824" i="6"/>
  <c r="N7825" i="6"/>
  <c r="N7826" i="6"/>
  <c r="N7827" i="6"/>
  <c r="N7828" i="6"/>
  <c r="N7829" i="6"/>
  <c r="N7830" i="6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N7887" i="6"/>
  <c r="N7888" i="6"/>
  <c r="N7889" i="6"/>
  <c r="N7890" i="6"/>
  <c r="N7891" i="6"/>
  <c r="N7892" i="6"/>
  <c r="N7893" i="6"/>
  <c r="N7894" i="6"/>
  <c r="N7895" i="6"/>
  <c r="N7896" i="6"/>
  <c r="N7897" i="6"/>
  <c r="N7898" i="6"/>
  <c r="N7899" i="6"/>
  <c r="N7900" i="6"/>
  <c r="N7901" i="6"/>
  <c r="N7902" i="6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N7953" i="6"/>
  <c r="N7954" i="6"/>
  <c r="N7955" i="6"/>
  <c r="N7956" i="6"/>
  <c r="N7957" i="6"/>
  <c r="N7958" i="6"/>
  <c r="N7959" i="6"/>
  <c r="N7960" i="6"/>
  <c r="N7961" i="6"/>
  <c r="N7962" i="6"/>
  <c r="N7963" i="6"/>
  <c r="N7964" i="6"/>
  <c r="N7965" i="6"/>
  <c r="N7966" i="6"/>
  <c r="N7967" i="6"/>
  <c r="N7968" i="6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N7988" i="6"/>
  <c r="N7989" i="6"/>
  <c r="N7990" i="6"/>
  <c r="N7991" i="6"/>
  <c r="N7992" i="6"/>
  <c r="N7993" i="6"/>
  <c r="N7994" i="6"/>
  <c r="N7995" i="6"/>
  <c r="N7996" i="6"/>
  <c r="N7997" i="6"/>
  <c r="N7998" i="6"/>
  <c r="N7999" i="6"/>
  <c r="N8000" i="6"/>
  <c r="N8001" i="6"/>
  <c r="N8002" i="6"/>
  <c r="N8003" i="6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N8092" i="6"/>
  <c r="N8093" i="6"/>
  <c r="N8094" i="6"/>
  <c r="N8095" i="6"/>
  <c r="N8096" i="6"/>
  <c r="N8097" i="6"/>
  <c r="N8098" i="6"/>
  <c r="N8099" i="6"/>
  <c r="N8100" i="6"/>
  <c r="N8101" i="6"/>
  <c r="N8102" i="6"/>
  <c r="N8103" i="6"/>
  <c r="N8104" i="6"/>
  <c r="N8105" i="6"/>
  <c r="N8106" i="6"/>
  <c r="N8107" i="6"/>
  <c r="N8108" i="6"/>
  <c r="N8109" i="6"/>
  <c r="N8110" i="6"/>
  <c r="N8111" i="6"/>
  <c r="N8112" i="6"/>
  <c r="N8113" i="6"/>
  <c r="N8114" i="6"/>
  <c r="N8115" i="6"/>
  <c r="N8116" i="6"/>
  <c r="N8117" i="6"/>
  <c r="N8118" i="6"/>
  <c r="N8119" i="6"/>
  <c r="N8120" i="6"/>
  <c r="N8121" i="6"/>
  <c r="N8122" i="6"/>
  <c r="N8123" i="6"/>
  <c r="N8124" i="6"/>
  <c r="N8125" i="6"/>
  <c r="N8126" i="6"/>
  <c r="N8127" i="6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N8182" i="6"/>
  <c r="N8183" i="6"/>
  <c r="N8184" i="6"/>
  <c r="N8185" i="6"/>
  <c r="N8186" i="6"/>
  <c r="N8187" i="6"/>
  <c r="N8188" i="6"/>
  <c r="N8189" i="6"/>
  <c r="N8190" i="6"/>
  <c r="N8191" i="6"/>
  <c r="N8192" i="6"/>
  <c r="N8193" i="6"/>
  <c r="N8194" i="6"/>
  <c r="N8195" i="6"/>
  <c r="N8196" i="6"/>
  <c r="N8197" i="6"/>
  <c r="N8198" i="6"/>
  <c r="N8199" i="6"/>
  <c r="N8200" i="6"/>
  <c r="N8201" i="6"/>
  <c r="N8202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N8291" i="6"/>
  <c r="N8292" i="6"/>
  <c r="N8293" i="6"/>
  <c r="N8294" i="6"/>
  <c r="N8295" i="6"/>
  <c r="N8296" i="6"/>
  <c r="N8297" i="6"/>
  <c r="N8298" i="6"/>
  <c r="N8299" i="6"/>
  <c r="N8300" i="6"/>
  <c r="N8301" i="6"/>
  <c r="N8302" i="6"/>
  <c r="N8303" i="6"/>
  <c r="N8304" i="6"/>
  <c r="N8305" i="6"/>
  <c r="N8306" i="6"/>
  <c r="N8307" i="6"/>
  <c r="N8308" i="6"/>
  <c r="N8309" i="6"/>
  <c r="N8310" i="6"/>
  <c r="N8311" i="6"/>
  <c r="N8312" i="6"/>
  <c r="N8313" i="6"/>
  <c r="N8314" i="6"/>
  <c r="N8315" i="6"/>
  <c r="N8316" i="6"/>
  <c r="N8317" i="6"/>
  <c r="N8318" i="6"/>
  <c r="N8319" i="6"/>
  <c r="N8320" i="6"/>
  <c r="N8321" i="6"/>
  <c r="N8322" i="6"/>
  <c r="N8323" i="6"/>
  <c r="N8324" i="6"/>
  <c r="N8325" i="6"/>
  <c r="N8326" i="6"/>
  <c r="N8327" i="6"/>
  <c r="N8328" i="6"/>
  <c r="N8329" i="6"/>
  <c r="N8330" i="6"/>
  <c r="N8331" i="6"/>
  <c r="N8332" i="6"/>
  <c r="N8333" i="6"/>
  <c r="N8334" i="6"/>
  <c r="N8335" i="6"/>
  <c r="N8336" i="6"/>
  <c r="N8337" i="6"/>
  <c r="N8338" i="6"/>
  <c r="N8339" i="6"/>
  <c r="N8340" i="6"/>
  <c r="N8341" i="6"/>
  <c r="N8342" i="6"/>
  <c r="N8343" i="6"/>
  <c r="N8344" i="6"/>
  <c r="N8345" i="6"/>
  <c r="N8346" i="6"/>
  <c r="N8347" i="6"/>
  <c r="N8348" i="6"/>
  <c r="N8349" i="6"/>
  <c r="N8350" i="6"/>
  <c r="N8351" i="6"/>
  <c r="N8352" i="6"/>
  <c r="N8353" i="6"/>
  <c r="N8354" i="6"/>
  <c r="N8355" i="6"/>
  <c r="N8356" i="6"/>
  <c r="N8357" i="6"/>
  <c r="N8358" i="6"/>
  <c r="N8359" i="6"/>
  <c r="N8360" i="6"/>
  <c r="N8361" i="6"/>
  <c r="N8362" i="6"/>
  <c r="N8363" i="6"/>
  <c r="N8364" i="6"/>
  <c r="N8365" i="6"/>
  <c r="N8366" i="6"/>
  <c r="N8367" i="6"/>
  <c r="N8368" i="6"/>
  <c r="N8369" i="6"/>
  <c r="N8370" i="6"/>
  <c r="N8371" i="6"/>
  <c r="N8372" i="6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N8395" i="6"/>
  <c r="N8396" i="6"/>
  <c r="N8397" i="6"/>
  <c r="N8398" i="6"/>
  <c r="N8399" i="6"/>
  <c r="N8400" i="6"/>
  <c r="N8401" i="6"/>
  <c r="N8402" i="6"/>
  <c r="N8403" i="6"/>
  <c r="N8404" i="6"/>
  <c r="N8405" i="6"/>
  <c r="N8406" i="6"/>
  <c r="N8407" i="6"/>
  <c r="N8408" i="6"/>
  <c r="N8409" i="6"/>
  <c r="N8410" i="6"/>
  <c r="N8411" i="6"/>
  <c r="N8412" i="6"/>
  <c r="N8413" i="6"/>
  <c r="N8414" i="6"/>
  <c r="N8415" i="6"/>
  <c r="N8416" i="6"/>
  <c r="N8417" i="6"/>
  <c r="N8418" i="6"/>
  <c r="N8419" i="6"/>
  <c r="N8420" i="6"/>
  <c r="N8421" i="6"/>
  <c r="N8422" i="6"/>
  <c r="N8423" i="6"/>
  <c r="N8424" i="6"/>
  <c r="N8425" i="6"/>
  <c r="N8426" i="6"/>
  <c r="N8427" i="6"/>
  <c r="N8428" i="6"/>
  <c r="N8429" i="6"/>
  <c r="N8430" i="6"/>
  <c r="N8431" i="6"/>
  <c r="N8432" i="6"/>
  <c r="N8433" i="6"/>
  <c r="N8434" i="6"/>
  <c r="N8435" i="6"/>
  <c r="N8436" i="6"/>
  <c r="N8437" i="6"/>
  <c r="N8438" i="6"/>
  <c r="N8439" i="6"/>
  <c r="N8440" i="6"/>
  <c r="N8441" i="6"/>
  <c r="N8442" i="6"/>
  <c r="N8443" i="6"/>
  <c r="N8444" i="6"/>
  <c r="N8445" i="6"/>
  <c r="N8446" i="6"/>
  <c r="N8447" i="6"/>
  <c r="N8448" i="6"/>
  <c r="N8449" i="6"/>
  <c r="N8450" i="6"/>
  <c r="N8451" i="6"/>
  <c r="N8452" i="6"/>
  <c r="N8453" i="6"/>
  <c r="N8454" i="6"/>
  <c r="N8455" i="6"/>
  <c r="N8456" i="6"/>
  <c r="N8457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N8510" i="6"/>
  <c r="N8511" i="6"/>
  <c r="N8512" i="6"/>
  <c r="N8513" i="6"/>
  <c r="N8514" i="6"/>
  <c r="N8515" i="6"/>
  <c r="N8516" i="6"/>
  <c r="N8517" i="6"/>
  <c r="N8518" i="6"/>
  <c r="N8519" i="6"/>
  <c r="N8520" i="6"/>
  <c r="N8521" i="6"/>
  <c r="N8522" i="6"/>
  <c r="N8523" i="6"/>
  <c r="N8524" i="6"/>
  <c r="N8525" i="6"/>
  <c r="N8526" i="6"/>
  <c r="N8527" i="6"/>
  <c r="N8528" i="6"/>
  <c r="N8529" i="6"/>
  <c r="N8530" i="6"/>
  <c r="N8531" i="6"/>
  <c r="N8532" i="6"/>
  <c r="N8533" i="6"/>
  <c r="N8534" i="6"/>
  <c r="N8535" i="6"/>
  <c r="N8536" i="6"/>
  <c r="N8537" i="6"/>
  <c r="N8538" i="6"/>
  <c r="N8539" i="6"/>
  <c r="N8540" i="6"/>
  <c r="N8541" i="6"/>
  <c r="N8542" i="6"/>
  <c r="N8543" i="6"/>
  <c r="N8544" i="6"/>
  <c r="N8545" i="6"/>
  <c r="N8546" i="6"/>
  <c r="N8547" i="6"/>
  <c r="N8548" i="6"/>
  <c r="N8549" i="6"/>
  <c r="N8550" i="6"/>
  <c r="N8551" i="6"/>
  <c r="N8552" i="6"/>
  <c r="N8553" i="6"/>
  <c r="N8554" i="6"/>
  <c r="N8555" i="6"/>
  <c r="N8556" i="6"/>
  <c r="N8557" i="6"/>
  <c r="N8558" i="6"/>
  <c r="N8559" i="6"/>
  <c r="N8560" i="6"/>
  <c r="N8561" i="6"/>
  <c r="N8562" i="6"/>
  <c r="N8563" i="6"/>
  <c r="N8564" i="6"/>
  <c r="N8565" i="6"/>
  <c r="N8566" i="6"/>
  <c r="N8567" i="6"/>
  <c r="N8568" i="6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N8583" i="6"/>
  <c r="N8584" i="6"/>
  <c r="N8585" i="6"/>
  <c r="N8586" i="6"/>
  <c r="N8587" i="6"/>
  <c r="N8588" i="6"/>
  <c r="N8589" i="6"/>
  <c r="N8590" i="6"/>
  <c r="N8591" i="6"/>
  <c r="N8592" i="6"/>
  <c r="N8593" i="6"/>
  <c r="N8594" i="6"/>
  <c r="N8595" i="6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N8616" i="6"/>
  <c r="N8617" i="6"/>
  <c r="N8618" i="6"/>
  <c r="N8619" i="6"/>
  <c r="N8620" i="6"/>
  <c r="N8621" i="6"/>
  <c r="N8622" i="6"/>
  <c r="N8623" i="6"/>
  <c r="N8624" i="6"/>
  <c r="N8625" i="6"/>
  <c r="N8626" i="6"/>
  <c r="N8627" i="6"/>
  <c r="N8628" i="6"/>
  <c r="N8629" i="6"/>
  <c r="N8630" i="6"/>
  <c r="N8631" i="6"/>
  <c r="N8632" i="6"/>
  <c r="N8633" i="6"/>
  <c r="N8634" i="6"/>
  <c r="N8635" i="6"/>
  <c r="N8636" i="6"/>
  <c r="N8637" i="6"/>
  <c r="N8638" i="6"/>
  <c r="N8639" i="6"/>
  <c r="N8640" i="6"/>
  <c r="N8641" i="6"/>
  <c r="N8642" i="6"/>
  <c r="N8643" i="6"/>
  <c r="N8644" i="6"/>
  <c r="N8645" i="6"/>
  <c r="N8646" i="6"/>
  <c r="N8647" i="6"/>
  <c r="N8648" i="6"/>
  <c r="N8649" i="6"/>
  <c r="N8650" i="6"/>
  <c r="N8651" i="6"/>
  <c r="N8652" i="6"/>
  <c r="N8653" i="6"/>
  <c r="N8654" i="6"/>
  <c r="N8655" i="6"/>
  <c r="N8656" i="6"/>
  <c r="N8657" i="6"/>
  <c r="N8658" i="6"/>
  <c r="N8659" i="6"/>
  <c r="N8660" i="6"/>
  <c r="N8661" i="6"/>
  <c r="N8662" i="6"/>
  <c r="N8663" i="6"/>
  <c r="N8664" i="6"/>
  <c r="N8665" i="6"/>
  <c r="N8666" i="6"/>
  <c r="N8667" i="6"/>
  <c r="N8668" i="6"/>
  <c r="N8669" i="6"/>
  <c r="N8670" i="6"/>
  <c r="N8671" i="6"/>
  <c r="N8672" i="6"/>
  <c r="N8673" i="6"/>
  <c r="N8674" i="6"/>
  <c r="N8675" i="6"/>
  <c r="N8676" i="6"/>
  <c r="N8677" i="6"/>
  <c r="N8678" i="6"/>
  <c r="N8679" i="6"/>
  <c r="N8680" i="6"/>
  <c r="N8681" i="6"/>
  <c r="N8682" i="6"/>
  <c r="N8683" i="6"/>
  <c r="N8684" i="6"/>
  <c r="N8685" i="6"/>
  <c r="N8686" i="6"/>
  <c r="N8687" i="6"/>
  <c r="N8688" i="6"/>
  <c r="N8689" i="6"/>
  <c r="N8690" i="6"/>
  <c r="N8691" i="6"/>
  <c r="N8692" i="6"/>
  <c r="N8693" i="6"/>
  <c r="N8694" i="6"/>
  <c r="N8695" i="6"/>
  <c r="N8696" i="6"/>
  <c r="N8697" i="6"/>
  <c r="N8698" i="6"/>
  <c r="N8699" i="6"/>
  <c r="N8700" i="6"/>
  <c r="N8701" i="6"/>
  <c r="N8702" i="6"/>
  <c r="N8703" i="6"/>
  <c r="N8704" i="6"/>
  <c r="N8705" i="6"/>
  <c r="N8706" i="6"/>
  <c r="N8707" i="6"/>
  <c r="N8708" i="6"/>
  <c r="N8709" i="6"/>
  <c r="N8710" i="6"/>
  <c r="N8711" i="6"/>
  <c r="N8712" i="6"/>
  <c r="N8713" i="6"/>
  <c r="N8714" i="6"/>
  <c r="N8715" i="6"/>
  <c r="N8716" i="6"/>
  <c r="N8717" i="6"/>
  <c r="N8718" i="6"/>
  <c r="N8719" i="6"/>
  <c r="N8720" i="6"/>
  <c r="N8721" i="6"/>
  <c r="N8722" i="6"/>
  <c r="N8723" i="6"/>
  <c r="N8724" i="6"/>
  <c r="N8725" i="6"/>
  <c r="N8726" i="6"/>
  <c r="N8727" i="6"/>
  <c r="N8728" i="6"/>
  <c r="N8729" i="6"/>
  <c r="N8730" i="6"/>
  <c r="N8731" i="6"/>
  <c r="N8732" i="6"/>
  <c r="N8733" i="6"/>
  <c r="N8734" i="6"/>
  <c r="N8735" i="6"/>
  <c r="N8736" i="6"/>
  <c r="N8737" i="6"/>
  <c r="N8738" i="6"/>
  <c r="N8739" i="6"/>
  <c r="N8740" i="6"/>
  <c r="N8741" i="6"/>
  <c r="N8742" i="6"/>
  <c r="N8743" i="6"/>
  <c r="N8744" i="6"/>
  <c r="N8745" i="6"/>
  <c r="N8746" i="6"/>
  <c r="N8747" i="6"/>
  <c r="N8748" i="6"/>
  <c r="N8749" i="6"/>
  <c r="N8750" i="6"/>
  <c r="N8751" i="6"/>
  <c r="N8752" i="6"/>
  <c r="N8753" i="6"/>
  <c r="N8754" i="6"/>
  <c r="N8755" i="6"/>
  <c r="N8756" i="6"/>
  <c r="N8757" i="6"/>
  <c r="N8758" i="6"/>
  <c r="N8759" i="6"/>
  <c r="N8760" i="6"/>
  <c r="N8761" i="6"/>
  <c r="N8762" i="6"/>
  <c r="N8763" i="6"/>
  <c r="N8764" i="6"/>
  <c r="N8765" i="6"/>
  <c r="N8766" i="6"/>
  <c r="N8767" i="6"/>
  <c r="N8768" i="6"/>
  <c r="N8769" i="6"/>
  <c r="N8770" i="6"/>
  <c r="N8771" i="6"/>
  <c r="N8772" i="6"/>
  <c r="N8773" i="6"/>
  <c r="N8774" i="6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N8796" i="6"/>
  <c r="N8797" i="6"/>
  <c r="N8798" i="6"/>
  <c r="N8799" i="6"/>
  <c r="N8800" i="6"/>
  <c r="N8801" i="6"/>
  <c r="N8802" i="6"/>
  <c r="N8803" i="6"/>
  <c r="N8804" i="6"/>
  <c r="N8805" i="6"/>
  <c r="N8806" i="6"/>
  <c r="N8807" i="6"/>
  <c r="N8808" i="6"/>
  <c r="N8809" i="6"/>
  <c r="N8810" i="6"/>
  <c r="N8811" i="6"/>
  <c r="N8812" i="6"/>
  <c r="N8813" i="6"/>
  <c r="N8814" i="6"/>
  <c r="N8815" i="6"/>
  <c r="N8816" i="6"/>
  <c r="N8817" i="6"/>
  <c r="N8818" i="6"/>
  <c r="N8819" i="6"/>
  <c r="N8820" i="6"/>
  <c r="N8821" i="6"/>
  <c r="N8822" i="6"/>
  <c r="N8823" i="6"/>
  <c r="N8824" i="6"/>
  <c r="N8825" i="6"/>
  <c r="N8826" i="6"/>
  <c r="N8827" i="6"/>
  <c r="N8828" i="6"/>
  <c r="N8829" i="6"/>
  <c r="N8830" i="6"/>
  <c r="N8831" i="6"/>
  <c r="N8832" i="6"/>
  <c r="N8833" i="6"/>
  <c r="N8834" i="6"/>
  <c r="N8835" i="6"/>
  <c r="N8836" i="6"/>
  <c r="N8837" i="6"/>
  <c r="N8838" i="6"/>
  <c r="N8839" i="6"/>
  <c r="N8840" i="6"/>
  <c r="N8841" i="6"/>
  <c r="N8842" i="6"/>
  <c r="N8843" i="6"/>
  <c r="N8844" i="6"/>
  <c r="N8845" i="6"/>
  <c r="N8846" i="6"/>
  <c r="N8847" i="6"/>
  <c r="N8848" i="6"/>
  <c r="N8849" i="6"/>
  <c r="N8850" i="6"/>
  <c r="N8851" i="6"/>
  <c r="N8852" i="6"/>
  <c r="N8853" i="6"/>
  <c r="N8854" i="6"/>
  <c r="N8855" i="6"/>
  <c r="N8856" i="6"/>
  <c r="N8857" i="6"/>
  <c r="N8858" i="6"/>
  <c r="N8859" i="6"/>
  <c r="N8860" i="6"/>
  <c r="N8861" i="6"/>
  <c r="N8862" i="6"/>
  <c r="N8863" i="6"/>
  <c r="N8864" i="6"/>
  <c r="N8865" i="6"/>
  <c r="N8866" i="6"/>
  <c r="N8867" i="6"/>
  <c r="N8868" i="6"/>
  <c r="N8869" i="6"/>
  <c r="N8870" i="6"/>
  <c r="N8871" i="6"/>
  <c r="N8872" i="6"/>
  <c r="N8873" i="6"/>
  <c r="N8874" i="6"/>
  <c r="N8875" i="6"/>
  <c r="N8876" i="6"/>
  <c r="N8877" i="6"/>
  <c r="N8878" i="6"/>
  <c r="N8879" i="6"/>
  <c r="N8880" i="6"/>
  <c r="N8881" i="6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N8905" i="6"/>
  <c r="N8906" i="6"/>
  <c r="N8907" i="6"/>
  <c r="N8908" i="6"/>
  <c r="N8909" i="6"/>
  <c r="N8910" i="6"/>
  <c r="N8911" i="6"/>
  <c r="N8912" i="6"/>
  <c r="N8913" i="6"/>
  <c r="N8914" i="6"/>
  <c r="N8915" i="6"/>
  <c r="N8916" i="6"/>
  <c r="N8917" i="6"/>
  <c r="N8918" i="6"/>
  <c r="N8919" i="6"/>
  <c r="N8920" i="6"/>
  <c r="N8921" i="6"/>
  <c r="N8922" i="6"/>
  <c r="N8923" i="6"/>
  <c r="N8924" i="6"/>
  <c r="N8925" i="6"/>
  <c r="N8926" i="6"/>
  <c r="N8927" i="6"/>
  <c r="N8928" i="6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N8941" i="6"/>
  <c r="N8942" i="6"/>
  <c r="N8943" i="6"/>
  <c r="N8944" i="6"/>
  <c r="N8945" i="6"/>
  <c r="N8946" i="6"/>
  <c r="N8947" i="6"/>
  <c r="N8948" i="6"/>
  <c r="N8949" i="6"/>
  <c r="N8950" i="6"/>
  <c r="N8951" i="6"/>
  <c r="N8952" i="6"/>
  <c r="N8953" i="6"/>
  <c r="N8954" i="6"/>
  <c r="N8955" i="6"/>
  <c r="N8956" i="6"/>
  <c r="N8957" i="6"/>
  <c r="N8958" i="6"/>
  <c r="N8959" i="6"/>
  <c r="N8960" i="6"/>
  <c r="N8961" i="6"/>
  <c r="N8962" i="6"/>
  <c r="N8963" i="6"/>
  <c r="N8964" i="6"/>
  <c r="N8965" i="6"/>
  <c r="N8966" i="6"/>
  <c r="N8967" i="6"/>
  <c r="N8968" i="6"/>
  <c r="N8969" i="6"/>
  <c r="N8970" i="6"/>
  <c r="N8971" i="6"/>
  <c r="N8972" i="6"/>
  <c r="N8973" i="6"/>
  <c r="N8974" i="6"/>
  <c r="N8975" i="6"/>
  <c r="N8976" i="6"/>
  <c r="N8977" i="6"/>
  <c r="N8978" i="6"/>
  <c r="N8979" i="6"/>
  <c r="N8980" i="6"/>
  <c r="N8981" i="6"/>
  <c r="N8982" i="6"/>
  <c r="N8983" i="6"/>
  <c r="N8984" i="6"/>
  <c r="N8985" i="6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N9005" i="6"/>
  <c r="N9006" i="6"/>
  <c r="N9007" i="6"/>
  <c r="N9008" i="6"/>
  <c r="N9009" i="6"/>
  <c r="N9010" i="6"/>
  <c r="N9011" i="6"/>
  <c r="N9012" i="6"/>
  <c r="N9013" i="6"/>
  <c r="N9014" i="6"/>
  <c r="N9015" i="6"/>
  <c r="N9016" i="6"/>
  <c r="N9017" i="6"/>
  <c r="N9018" i="6"/>
  <c r="N9019" i="6"/>
  <c r="N9020" i="6"/>
  <c r="N9021" i="6"/>
  <c r="N9022" i="6"/>
  <c r="N9023" i="6"/>
  <c r="N9024" i="6"/>
  <c r="N9025" i="6"/>
  <c r="N9026" i="6"/>
  <c r="N9027" i="6"/>
  <c r="N9028" i="6"/>
  <c r="N9029" i="6"/>
  <c r="N9030" i="6"/>
  <c r="N9031" i="6"/>
  <c r="N9032" i="6"/>
  <c r="N9033" i="6"/>
  <c r="N9034" i="6"/>
  <c r="N9035" i="6"/>
  <c r="N9036" i="6"/>
  <c r="N9037" i="6"/>
  <c r="N9038" i="6"/>
  <c r="N9039" i="6"/>
  <c r="N9040" i="6"/>
  <c r="N9041" i="6"/>
  <c r="N9042" i="6"/>
  <c r="N9043" i="6"/>
  <c r="N9044" i="6"/>
  <c r="N9045" i="6"/>
  <c r="N9046" i="6"/>
  <c r="N9047" i="6"/>
  <c r="N9048" i="6"/>
  <c r="N9049" i="6"/>
  <c r="N9050" i="6"/>
  <c r="N9051" i="6"/>
  <c r="N9052" i="6"/>
  <c r="N9053" i="6"/>
  <c r="N9054" i="6"/>
  <c r="N9055" i="6"/>
  <c r="N9056" i="6"/>
  <c r="N9057" i="6"/>
  <c r="N9058" i="6"/>
  <c r="N9059" i="6"/>
  <c r="N9060" i="6"/>
  <c r="N9061" i="6"/>
  <c r="N9062" i="6"/>
  <c r="N9063" i="6"/>
  <c r="N9064" i="6"/>
  <c r="N9065" i="6"/>
  <c r="N9066" i="6"/>
  <c r="N9067" i="6"/>
  <c r="N9068" i="6"/>
  <c r="N9069" i="6"/>
  <c r="N9070" i="6"/>
  <c r="N9071" i="6"/>
  <c r="N9072" i="6"/>
  <c r="N9073" i="6"/>
  <c r="N9074" i="6"/>
  <c r="N9075" i="6"/>
  <c r="N9076" i="6"/>
  <c r="N9077" i="6"/>
  <c r="N9078" i="6"/>
  <c r="N9079" i="6"/>
  <c r="N9080" i="6"/>
  <c r="N9081" i="6"/>
  <c r="N9082" i="6"/>
  <c r="N9083" i="6"/>
  <c r="N9084" i="6"/>
  <c r="N9085" i="6"/>
  <c r="N9086" i="6"/>
  <c r="N9087" i="6"/>
  <c r="N9088" i="6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N9106" i="6"/>
  <c r="N9107" i="6"/>
  <c r="N9108" i="6"/>
  <c r="N9109" i="6"/>
  <c r="N9110" i="6"/>
  <c r="N9111" i="6"/>
  <c r="N9112" i="6"/>
  <c r="N9113" i="6"/>
  <c r="N9114" i="6"/>
  <c r="N9115" i="6"/>
  <c r="N9116" i="6"/>
  <c r="N9117" i="6"/>
  <c r="N9118" i="6"/>
  <c r="N9119" i="6"/>
  <c r="N9120" i="6"/>
  <c r="N9121" i="6"/>
  <c r="N9122" i="6"/>
  <c r="N9123" i="6"/>
  <c r="N9124" i="6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N9140" i="6"/>
  <c r="N9141" i="6"/>
  <c r="N9142" i="6"/>
  <c r="N9143" i="6"/>
  <c r="N9144" i="6"/>
  <c r="N9145" i="6"/>
  <c r="N9146" i="6"/>
  <c r="N9147" i="6"/>
  <c r="N9148" i="6"/>
  <c r="N9149" i="6"/>
  <c r="N9150" i="6"/>
  <c r="N9151" i="6"/>
  <c r="N9152" i="6"/>
  <c r="N9153" i="6"/>
  <c r="N9154" i="6"/>
  <c r="N9155" i="6"/>
  <c r="N9156" i="6"/>
  <c r="N9157" i="6"/>
  <c r="N9158" i="6"/>
  <c r="N9159" i="6"/>
  <c r="N9160" i="6"/>
  <c r="N9161" i="6"/>
  <c r="N9162" i="6"/>
  <c r="N9163" i="6"/>
  <c r="N9164" i="6"/>
  <c r="N9165" i="6"/>
  <c r="N9166" i="6"/>
  <c r="N9167" i="6"/>
  <c r="N9168" i="6"/>
  <c r="N9169" i="6"/>
  <c r="N9170" i="6"/>
  <c r="N9171" i="6"/>
  <c r="N9172" i="6"/>
  <c r="N9173" i="6"/>
  <c r="N9174" i="6"/>
  <c r="N9175" i="6"/>
  <c r="N9176" i="6"/>
  <c r="N9177" i="6"/>
  <c r="N9178" i="6"/>
  <c r="N9179" i="6"/>
  <c r="N9180" i="6"/>
  <c r="N9181" i="6"/>
  <c r="N9182" i="6"/>
  <c r="N9183" i="6"/>
  <c r="N9184" i="6"/>
  <c r="N9185" i="6"/>
  <c r="N9186" i="6"/>
  <c r="N9187" i="6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N9211" i="6"/>
  <c r="N9212" i="6"/>
  <c r="N9213" i="6"/>
  <c r="N9214" i="6"/>
  <c r="N9215" i="6"/>
  <c r="N9216" i="6"/>
  <c r="N9217" i="6"/>
  <c r="N9218" i="6"/>
  <c r="N9219" i="6"/>
  <c r="N9220" i="6"/>
  <c r="N9221" i="6"/>
  <c r="N9222" i="6"/>
  <c r="N9223" i="6"/>
  <c r="N9224" i="6"/>
  <c r="N9225" i="6"/>
  <c r="N9226" i="6"/>
  <c r="N9227" i="6"/>
  <c r="N9228" i="6"/>
  <c r="N9229" i="6"/>
  <c r="N9230" i="6"/>
  <c r="N9231" i="6"/>
  <c r="N9232" i="6"/>
  <c r="N9233" i="6"/>
  <c r="N9234" i="6"/>
  <c r="N9235" i="6"/>
  <c r="N9236" i="6"/>
  <c r="N9237" i="6"/>
  <c r="N9238" i="6"/>
  <c r="N9239" i="6"/>
  <c r="N9240" i="6"/>
  <c r="N9241" i="6"/>
  <c r="N9242" i="6"/>
  <c r="N9243" i="6"/>
  <c r="N9244" i="6"/>
  <c r="N9245" i="6"/>
  <c r="N9246" i="6"/>
  <c r="N9247" i="6"/>
  <c r="N9248" i="6"/>
  <c r="N9249" i="6"/>
  <c r="N9250" i="6"/>
  <c r="N9251" i="6"/>
  <c r="N9252" i="6"/>
  <c r="N9253" i="6"/>
  <c r="N9254" i="6"/>
  <c r="N9255" i="6"/>
  <c r="N9256" i="6"/>
  <c r="N9257" i="6"/>
  <c r="N9258" i="6"/>
  <c r="N9259" i="6"/>
  <c r="N9260" i="6"/>
  <c r="N9261" i="6"/>
  <c r="N9262" i="6"/>
  <c r="N9263" i="6"/>
  <c r="N9264" i="6"/>
  <c r="N9265" i="6"/>
  <c r="N9266" i="6"/>
  <c r="N9267" i="6"/>
  <c r="N9268" i="6"/>
  <c r="N9269" i="6"/>
  <c r="N9270" i="6"/>
  <c r="N9271" i="6"/>
  <c r="N9272" i="6"/>
  <c r="N9273" i="6"/>
  <c r="N9274" i="6"/>
  <c r="N9275" i="6"/>
  <c r="N9276" i="6"/>
  <c r="N9277" i="6"/>
  <c r="N9278" i="6"/>
  <c r="N9279" i="6"/>
  <c r="N9280" i="6"/>
  <c r="N9281" i="6"/>
  <c r="N9282" i="6"/>
  <c r="N9283" i="6"/>
  <c r="N9284" i="6"/>
  <c r="N9285" i="6"/>
  <c r="N9286" i="6"/>
  <c r="N9287" i="6"/>
  <c r="N9288" i="6"/>
  <c r="N9289" i="6"/>
  <c r="N9290" i="6"/>
  <c r="N9291" i="6"/>
  <c r="N9292" i="6"/>
  <c r="N9293" i="6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N9317" i="6"/>
  <c r="N9318" i="6"/>
  <c r="N9319" i="6"/>
  <c r="N9320" i="6"/>
  <c r="N9321" i="6"/>
  <c r="N9322" i="6"/>
  <c r="N9323" i="6"/>
  <c r="N9324" i="6"/>
  <c r="N9325" i="6"/>
  <c r="N9326" i="6"/>
  <c r="N9327" i="6"/>
  <c r="N9328" i="6"/>
  <c r="N9329" i="6"/>
  <c r="N9330" i="6"/>
  <c r="N9331" i="6"/>
  <c r="N9332" i="6"/>
  <c r="N9333" i="6"/>
  <c r="N9334" i="6"/>
  <c r="N9335" i="6"/>
  <c r="N9336" i="6"/>
  <c r="N9337" i="6"/>
  <c r="N9338" i="6"/>
  <c r="N9339" i="6"/>
  <c r="N9340" i="6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N9355" i="6"/>
  <c r="N9356" i="6"/>
  <c r="N9357" i="6"/>
  <c r="N9358" i="6"/>
  <c r="N9359" i="6"/>
  <c r="N9360" i="6"/>
  <c r="N9361" i="6"/>
  <c r="N9362" i="6"/>
  <c r="N9363" i="6"/>
  <c r="N9364" i="6"/>
  <c r="N9365" i="6"/>
  <c r="N9366" i="6"/>
  <c r="N9367" i="6"/>
  <c r="N9368" i="6"/>
  <c r="N9369" i="6"/>
  <c r="N9370" i="6"/>
  <c r="N9371" i="6"/>
  <c r="N9372" i="6"/>
  <c r="N9373" i="6"/>
  <c r="N9374" i="6"/>
  <c r="N9375" i="6"/>
  <c r="N9376" i="6"/>
  <c r="N9377" i="6"/>
  <c r="N9378" i="6"/>
  <c r="N9379" i="6"/>
  <c r="N9380" i="6"/>
  <c r="N9381" i="6"/>
  <c r="N9382" i="6"/>
  <c r="N9383" i="6"/>
  <c r="N9384" i="6"/>
  <c r="N9385" i="6"/>
  <c r="N9386" i="6"/>
  <c r="N9387" i="6"/>
  <c r="N9388" i="6"/>
  <c r="N9389" i="6"/>
  <c r="N9390" i="6"/>
  <c r="N9391" i="6"/>
  <c r="N9392" i="6"/>
  <c r="N9393" i="6"/>
  <c r="N9394" i="6"/>
  <c r="N9395" i="6"/>
  <c r="N9396" i="6"/>
  <c r="N9397" i="6"/>
  <c r="N9398" i="6"/>
  <c r="N9399" i="6"/>
  <c r="N9400" i="6"/>
  <c r="N9401" i="6"/>
  <c r="N9402" i="6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N9423" i="6"/>
  <c r="N9424" i="6"/>
  <c r="N9425" i="6"/>
  <c r="N9426" i="6"/>
  <c r="N9427" i="6"/>
  <c r="N9428" i="6"/>
  <c r="N9429" i="6"/>
  <c r="N9430" i="6"/>
  <c r="N9431" i="6"/>
  <c r="N9432" i="6"/>
  <c r="N9433" i="6"/>
  <c r="N9434" i="6"/>
  <c r="N9435" i="6"/>
  <c r="N9436" i="6"/>
  <c r="N9437" i="6"/>
  <c r="N9438" i="6"/>
  <c r="N9439" i="6"/>
  <c r="N9440" i="6"/>
  <c r="N9441" i="6"/>
  <c r="N9442" i="6"/>
  <c r="N9443" i="6"/>
  <c r="N9444" i="6"/>
  <c r="N9445" i="6"/>
  <c r="N9446" i="6"/>
  <c r="N9447" i="6"/>
  <c r="N9448" i="6"/>
  <c r="N9449" i="6"/>
  <c r="N9450" i="6"/>
  <c r="N9451" i="6"/>
  <c r="N9452" i="6"/>
  <c r="N9453" i="6"/>
  <c r="N9454" i="6"/>
  <c r="N9455" i="6"/>
  <c r="N9456" i="6"/>
  <c r="N9457" i="6"/>
  <c r="N9458" i="6"/>
  <c r="N9459" i="6"/>
  <c r="N9460" i="6"/>
  <c r="N9461" i="6"/>
  <c r="N9462" i="6"/>
  <c r="N9463" i="6"/>
  <c r="N9464" i="6"/>
  <c r="N9465" i="6"/>
  <c r="N9466" i="6"/>
  <c r="N9467" i="6"/>
  <c r="N9468" i="6"/>
  <c r="N9469" i="6"/>
  <c r="N9470" i="6"/>
  <c r="N9471" i="6"/>
  <c r="N9472" i="6"/>
  <c r="N9473" i="6"/>
  <c r="N9474" i="6"/>
  <c r="N9475" i="6"/>
  <c r="N9476" i="6"/>
  <c r="N9477" i="6"/>
  <c r="N9478" i="6"/>
  <c r="N9479" i="6"/>
  <c r="N9480" i="6"/>
  <c r="N9481" i="6"/>
  <c r="N9482" i="6"/>
  <c r="N9483" i="6"/>
  <c r="N9484" i="6"/>
  <c r="N9485" i="6"/>
  <c r="N9486" i="6"/>
  <c r="N9487" i="6"/>
  <c r="N9488" i="6"/>
  <c r="N9489" i="6"/>
  <c r="N9490" i="6"/>
  <c r="N9491" i="6"/>
  <c r="N9492" i="6"/>
  <c r="N9493" i="6"/>
  <c r="N9494" i="6"/>
  <c r="N9495" i="6"/>
  <c r="N9496" i="6"/>
  <c r="N9497" i="6"/>
  <c r="N9498" i="6"/>
  <c r="N9499" i="6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N9519" i="6"/>
  <c r="N9520" i="6"/>
  <c r="N9521" i="6"/>
  <c r="N9522" i="6"/>
  <c r="N9523" i="6"/>
  <c r="N9524" i="6"/>
  <c r="N9525" i="6"/>
  <c r="N9526" i="6"/>
  <c r="N9527" i="6"/>
  <c r="N9528" i="6"/>
  <c r="N9529" i="6"/>
  <c r="N9530" i="6"/>
  <c r="N9531" i="6"/>
  <c r="N9532" i="6"/>
  <c r="N9533" i="6"/>
  <c r="N9534" i="6"/>
  <c r="N9535" i="6"/>
  <c r="N9536" i="6"/>
  <c r="N9537" i="6"/>
  <c r="N9538" i="6"/>
  <c r="N9539" i="6"/>
  <c r="N9540" i="6"/>
  <c r="N9541" i="6"/>
  <c r="N9542" i="6"/>
  <c r="N954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N9570" i="6"/>
  <c r="N9571" i="6"/>
  <c r="N9572" i="6"/>
  <c r="N9573" i="6"/>
  <c r="N9574" i="6"/>
  <c r="N9575" i="6"/>
  <c r="N9576" i="6"/>
  <c r="N9577" i="6"/>
  <c r="N9578" i="6"/>
  <c r="N9579" i="6"/>
  <c r="N9580" i="6"/>
  <c r="N9581" i="6"/>
  <c r="N9582" i="6"/>
  <c r="N9583" i="6"/>
  <c r="N9584" i="6"/>
  <c r="N9585" i="6"/>
  <c r="N9586" i="6"/>
  <c r="N9587" i="6"/>
  <c r="N9588" i="6"/>
  <c r="N9589" i="6"/>
  <c r="N9590" i="6"/>
  <c r="N9591" i="6"/>
  <c r="N9592" i="6"/>
  <c r="N9593" i="6"/>
  <c r="N9594" i="6"/>
  <c r="N9595" i="6"/>
  <c r="N9596" i="6"/>
  <c r="N9597" i="6"/>
  <c r="N9598" i="6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N9622" i="6"/>
  <c r="N9623" i="6"/>
  <c r="N9624" i="6"/>
  <c r="N9625" i="6"/>
  <c r="N9626" i="6"/>
  <c r="N9627" i="6"/>
  <c r="N9628" i="6"/>
  <c r="N9629" i="6"/>
  <c r="N9630" i="6"/>
  <c r="N9631" i="6"/>
  <c r="N9632" i="6"/>
  <c r="N9633" i="6"/>
  <c r="N9634" i="6"/>
  <c r="N9635" i="6"/>
  <c r="N9636" i="6"/>
  <c r="N9637" i="6"/>
  <c r="N9638" i="6"/>
  <c r="N9639" i="6"/>
  <c r="N9640" i="6"/>
  <c r="N9641" i="6"/>
  <c r="N9642" i="6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N9659" i="6"/>
  <c r="N9660" i="6"/>
  <c r="N9661" i="6"/>
  <c r="N9662" i="6"/>
  <c r="N9663" i="6"/>
  <c r="N9664" i="6"/>
  <c r="N9665" i="6"/>
  <c r="N9666" i="6"/>
  <c r="N9667" i="6"/>
  <c r="N9668" i="6"/>
  <c r="N9669" i="6"/>
  <c r="N9670" i="6"/>
  <c r="N9671" i="6"/>
  <c r="N9672" i="6"/>
  <c r="N9673" i="6"/>
  <c r="N9674" i="6"/>
  <c r="N9675" i="6"/>
  <c r="N9676" i="6"/>
  <c r="N9677" i="6"/>
  <c r="N9678" i="6"/>
  <c r="N9679" i="6"/>
  <c r="N9680" i="6"/>
  <c r="N9681" i="6"/>
  <c r="N9682" i="6"/>
  <c r="N9683" i="6"/>
  <c r="N9684" i="6"/>
  <c r="N9685" i="6"/>
  <c r="N9686" i="6"/>
  <c r="N9687" i="6"/>
  <c r="N9688" i="6"/>
  <c r="N9689" i="6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N9715" i="6"/>
  <c r="N9716" i="6"/>
  <c r="N9717" i="6"/>
  <c r="N9718" i="6"/>
  <c r="N9719" i="6"/>
  <c r="N9720" i="6"/>
  <c r="N9721" i="6"/>
  <c r="N9722" i="6"/>
  <c r="N9723" i="6"/>
  <c r="N9724" i="6"/>
  <c r="N9725" i="6"/>
  <c r="N9726" i="6"/>
  <c r="N9727" i="6"/>
  <c r="N9728" i="6"/>
  <c r="N9729" i="6"/>
  <c r="N9730" i="6"/>
  <c r="N9731" i="6"/>
  <c r="N9732" i="6"/>
  <c r="N9733" i="6"/>
  <c r="N9734" i="6"/>
  <c r="N9735" i="6"/>
  <c r="N9736" i="6"/>
  <c r="N9737" i="6"/>
  <c r="N9738" i="6"/>
  <c r="N9739" i="6"/>
  <c r="N9740" i="6"/>
  <c r="N9741" i="6"/>
  <c r="N9742" i="6"/>
  <c r="N9743" i="6"/>
  <c r="N9744" i="6"/>
  <c r="N9745" i="6"/>
  <c r="N9746" i="6"/>
  <c r="N9747" i="6"/>
  <c r="N9748" i="6"/>
  <c r="N9749" i="6"/>
  <c r="N9750" i="6"/>
  <c r="N9751" i="6"/>
  <c r="N9752" i="6"/>
  <c r="N9753" i="6"/>
  <c r="N9754" i="6"/>
  <c r="N9755" i="6"/>
  <c r="N9756" i="6"/>
  <c r="N9757" i="6"/>
  <c r="N9758" i="6"/>
  <c r="N9759" i="6"/>
  <c r="N9760" i="6"/>
  <c r="N9761" i="6"/>
  <c r="N9762" i="6"/>
  <c r="N9763" i="6"/>
  <c r="N9764" i="6"/>
  <c r="N9765" i="6"/>
  <c r="N9766" i="6"/>
  <c r="N9767" i="6"/>
  <c r="N9768" i="6"/>
  <c r="N9769" i="6"/>
  <c r="N9770" i="6"/>
  <c r="N9771" i="6"/>
  <c r="N9772" i="6"/>
  <c r="N9773" i="6"/>
  <c r="N9774" i="6"/>
  <c r="N9775" i="6"/>
  <c r="N9776" i="6"/>
  <c r="N9777" i="6"/>
  <c r="N9778" i="6"/>
  <c r="N9779" i="6"/>
  <c r="N9780" i="6"/>
  <c r="N9781" i="6"/>
  <c r="N9782" i="6"/>
  <c r="N9783" i="6"/>
  <c r="N9784" i="6"/>
  <c r="N9785" i="6"/>
  <c r="N9786" i="6"/>
  <c r="N9787" i="6"/>
  <c r="N9788" i="6"/>
  <c r="N9789" i="6"/>
  <c r="N9790" i="6"/>
  <c r="N9791" i="6"/>
  <c r="N9792" i="6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826" i="6"/>
  <c r="N9827" i="6"/>
  <c r="N9828" i="6"/>
  <c r="N9829" i="6"/>
  <c r="N9830" i="6"/>
  <c r="N9831" i="6"/>
  <c r="N9832" i="6"/>
  <c r="N9833" i="6"/>
  <c r="N9834" i="6"/>
  <c r="N9835" i="6"/>
  <c r="N9836" i="6"/>
  <c r="N9837" i="6"/>
  <c r="N9838" i="6"/>
  <c r="N9839" i="6"/>
  <c r="N9840" i="6"/>
  <c r="N9841" i="6"/>
  <c r="N9842" i="6"/>
  <c r="N9843" i="6"/>
  <c r="N9844" i="6"/>
  <c r="N9845" i="6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N9860" i="6"/>
  <c r="N9861" i="6"/>
  <c r="N9862" i="6"/>
  <c r="N9863" i="6"/>
  <c r="N9864" i="6"/>
  <c r="N9865" i="6"/>
  <c r="N9866" i="6"/>
  <c r="N9867" i="6"/>
  <c r="N9868" i="6"/>
  <c r="N9869" i="6"/>
  <c r="N9870" i="6"/>
  <c r="N9871" i="6"/>
  <c r="N9872" i="6"/>
  <c r="N9873" i="6"/>
  <c r="N9874" i="6"/>
  <c r="N9875" i="6"/>
  <c r="N9876" i="6"/>
  <c r="N9877" i="6"/>
  <c r="N9878" i="6"/>
  <c r="N9879" i="6"/>
  <c r="N9880" i="6"/>
  <c r="N9881" i="6"/>
  <c r="N9882" i="6"/>
  <c r="N9883" i="6"/>
  <c r="N9884" i="6"/>
  <c r="N9885" i="6"/>
  <c r="N9886" i="6"/>
  <c r="N9887" i="6"/>
  <c r="N9888" i="6"/>
  <c r="N9889" i="6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N9909" i="6"/>
  <c r="N9910" i="6"/>
  <c r="N9911" i="6"/>
  <c r="N9912" i="6"/>
  <c r="N9913" i="6"/>
  <c r="N9914" i="6"/>
  <c r="N9915" i="6"/>
  <c r="N9916" i="6"/>
  <c r="N9917" i="6"/>
  <c r="N9918" i="6"/>
  <c r="N9919" i="6"/>
  <c r="N9920" i="6"/>
  <c r="N9921" i="6"/>
  <c r="N9922" i="6"/>
  <c r="N9923" i="6"/>
  <c r="N9924" i="6"/>
  <c r="N9925" i="6"/>
  <c r="N9926" i="6"/>
  <c r="N9927" i="6"/>
  <c r="N9928" i="6"/>
  <c r="N9929" i="6"/>
  <c r="N9930" i="6"/>
  <c r="N9931" i="6"/>
  <c r="N9932" i="6"/>
  <c r="N9933" i="6"/>
  <c r="N9934" i="6"/>
  <c r="N9935" i="6"/>
  <c r="N9936" i="6"/>
  <c r="N9937" i="6"/>
  <c r="N9938" i="6"/>
  <c r="N9939" i="6"/>
  <c r="N9940" i="6"/>
  <c r="N9941" i="6"/>
  <c r="N9942" i="6"/>
  <c r="N9943" i="6"/>
  <c r="N9944" i="6"/>
  <c r="N9945" i="6"/>
  <c r="N9946" i="6"/>
  <c r="N9947" i="6"/>
  <c r="N9948" i="6"/>
  <c r="N9949" i="6"/>
  <c r="N9950" i="6"/>
  <c r="N9951" i="6"/>
  <c r="N9952" i="6"/>
  <c r="N9953" i="6"/>
  <c r="N9954" i="6"/>
  <c r="N9955" i="6"/>
  <c r="N9956" i="6"/>
  <c r="N9957" i="6"/>
  <c r="N9958" i="6"/>
  <c r="N9959" i="6"/>
  <c r="N9960" i="6"/>
  <c r="N9961" i="6"/>
  <c r="N9962" i="6"/>
  <c r="N9963" i="6"/>
  <c r="N9964" i="6"/>
  <c r="N9965" i="6"/>
  <c r="N9966" i="6"/>
  <c r="N9967" i="6"/>
  <c r="N9968" i="6"/>
  <c r="N9969" i="6"/>
  <c r="N9970" i="6"/>
  <c r="N9971" i="6"/>
  <c r="N9972" i="6"/>
  <c r="N9973" i="6"/>
  <c r="N9974" i="6"/>
  <c r="N9975" i="6"/>
  <c r="N9976" i="6"/>
  <c r="N9977" i="6"/>
  <c r="N9978" i="6"/>
  <c r="N9979" i="6"/>
  <c r="N9980" i="6"/>
  <c r="N9981" i="6"/>
  <c r="N9982" i="6"/>
  <c r="N9983" i="6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N10037" i="6"/>
  <c r="N10038" i="6"/>
  <c r="N10039" i="6"/>
  <c r="N10040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N10052" i="6"/>
  <c r="N10053" i="6"/>
  <c r="N10054" i="6"/>
  <c r="N10055" i="6"/>
  <c r="N10056" i="6"/>
  <c r="N10057" i="6"/>
  <c r="N10058" i="6"/>
  <c r="N10059" i="6"/>
  <c r="N10060" i="6"/>
  <c r="N10061" i="6"/>
  <c r="N10062" i="6"/>
  <c r="N10063" i="6"/>
  <c r="N10064" i="6"/>
  <c r="N10065" i="6"/>
  <c r="N10066" i="6"/>
  <c r="N10067" i="6"/>
  <c r="N10068" i="6"/>
  <c r="N10069" i="6"/>
  <c r="N10070" i="6"/>
  <c r="N10071" i="6"/>
  <c r="N10072" i="6"/>
  <c r="N10073" i="6"/>
  <c r="N10074" i="6"/>
  <c r="N10075" i="6"/>
  <c r="N10076" i="6"/>
  <c r="N10077" i="6"/>
  <c r="N10078" i="6"/>
  <c r="N10079" i="6"/>
  <c r="N10080" i="6"/>
  <c r="N10081" i="6"/>
  <c r="N10082" i="6"/>
  <c r="N10083" i="6"/>
  <c r="N10084" i="6"/>
  <c r="N10085" i="6"/>
  <c r="N10086" i="6"/>
  <c r="N10087" i="6"/>
  <c r="N10088" i="6"/>
  <c r="N10089" i="6"/>
  <c r="N10090" i="6"/>
  <c r="N10091" i="6"/>
  <c r="N10092" i="6"/>
  <c r="N10093" i="6"/>
  <c r="N10094" i="6"/>
  <c r="N10095" i="6"/>
  <c r="N10096" i="6"/>
  <c r="N10097" i="6"/>
  <c r="N10098" i="6"/>
  <c r="N10099" i="6"/>
  <c r="N10100" i="6"/>
  <c r="N10101" i="6"/>
  <c r="N10102" i="6"/>
  <c r="N10103" i="6"/>
  <c r="N10104" i="6"/>
  <c r="N10105" i="6"/>
  <c r="N10106" i="6"/>
  <c r="N10107" i="6"/>
  <c r="N10108" i="6"/>
  <c r="N10109" i="6"/>
  <c r="N10110" i="6"/>
  <c r="N10111" i="6"/>
  <c r="N10112" i="6"/>
  <c r="N10113" i="6"/>
  <c r="N10114" i="6"/>
  <c r="N10115" i="6"/>
  <c r="N10116" i="6"/>
  <c r="N10117" i="6"/>
  <c r="N10118" i="6"/>
  <c r="N10119" i="6"/>
  <c r="N10120" i="6"/>
  <c r="N10121" i="6"/>
  <c r="N10122" i="6"/>
  <c r="N10123" i="6"/>
  <c r="N10124" i="6"/>
  <c r="N10125" i="6"/>
  <c r="N10126" i="6"/>
  <c r="N10127" i="6"/>
  <c r="N10128" i="6"/>
  <c r="N10129" i="6"/>
  <c r="N10130" i="6"/>
  <c r="N10131" i="6"/>
  <c r="N10132" i="6"/>
  <c r="N10133" i="6"/>
  <c r="N10134" i="6"/>
  <c r="N10135" i="6"/>
  <c r="N10136" i="6"/>
  <c r="N10137" i="6"/>
  <c r="N10138" i="6"/>
  <c r="N10139" i="6"/>
  <c r="N10140" i="6"/>
  <c r="N10141" i="6"/>
  <c r="N10142" i="6"/>
  <c r="N10143" i="6"/>
  <c r="N10144" i="6"/>
  <c r="N10145" i="6"/>
  <c r="N10146" i="6"/>
  <c r="N10147" i="6"/>
  <c r="N10148" i="6"/>
  <c r="N10149" i="6"/>
  <c r="N10150" i="6"/>
  <c r="N10151" i="6"/>
  <c r="N10152" i="6"/>
  <c r="N10153" i="6"/>
  <c r="N10154" i="6"/>
  <c r="N10155" i="6"/>
  <c r="N10156" i="6"/>
  <c r="N10157" i="6"/>
  <c r="N10158" i="6"/>
  <c r="N10159" i="6"/>
  <c r="N10160" i="6"/>
  <c r="N10161" i="6"/>
  <c r="N10162" i="6"/>
  <c r="N10163" i="6"/>
  <c r="N10164" i="6"/>
  <c r="N10165" i="6"/>
  <c r="N10166" i="6"/>
  <c r="N10167" i="6"/>
  <c r="N10168" i="6"/>
  <c r="N10169" i="6"/>
  <c r="N10170" i="6"/>
  <c r="N10171" i="6"/>
  <c r="N10172" i="6"/>
  <c r="N10173" i="6"/>
  <c r="N10174" i="6"/>
  <c r="N10175" i="6"/>
  <c r="N10176" i="6"/>
  <c r="N10177" i="6"/>
  <c r="N10178" i="6"/>
  <c r="N10179" i="6"/>
  <c r="N10180" i="6"/>
  <c r="N10181" i="6"/>
  <c r="N10182" i="6"/>
  <c r="N10183" i="6"/>
  <c r="N10184" i="6"/>
  <c r="N10185" i="6"/>
  <c r="N10186" i="6"/>
  <c r="N10187" i="6"/>
  <c r="N10188" i="6"/>
  <c r="N10189" i="6"/>
  <c r="N10190" i="6"/>
  <c r="N10191" i="6"/>
  <c r="N10192" i="6"/>
  <c r="N10193" i="6"/>
  <c r="N10194" i="6"/>
  <c r="N10195" i="6"/>
  <c r="N10196" i="6"/>
  <c r="N10197" i="6"/>
  <c r="N10198" i="6"/>
  <c r="N10199" i="6"/>
  <c r="N10200" i="6"/>
  <c r="N10201" i="6"/>
  <c r="N10202" i="6"/>
  <c r="N10203" i="6"/>
  <c r="N10204" i="6"/>
  <c r="N10205" i="6"/>
  <c r="N10206" i="6"/>
  <c r="N10207" i="6"/>
  <c r="N10208" i="6"/>
  <c r="N10209" i="6"/>
  <c r="N10210" i="6"/>
  <c r="N10211" i="6"/>
  <c r="N10212" i="6"/>
  <c r="N10213" i="6"/>
  <c r="N10214" i="6"/>
  <c r="N10215" i="6"/>
  <c r="N10216" i="6"/>
  <c r="N10217" i="6"/>
  <c r="N10218" i="6"/>
  <c r="N10219" i="6"/>
  <c r="N10220" i="6"/>
  <c r="N10221" i="6"/>
  <c r="N10222" i="6"/>
  <c r="N10223" i="6"/>
  <c r="N10224" i="6"/>
  <c r="N10225" i="6"/>
  <c r="N10226" i="6"/>
  <c r="N10227" i="6"/>
  <c r="N10228" i="6"/>
  <c r="N10229" i="6"/>
  <c r="N10230" i="6"/>
  <c r="N10231" i="6"/>
  <c r="N10232" i="6"/>
  <c r="N10233" i="6"/>
  <c r="N10234" i="6"/>
  <c r="N10235" i="6"/>
  <c r="N10236" i="6"/>
  <c r="N10237" i="6"/>
  <c r="N10238" i="6"/>
  <c r="N10239" i="6"/>
  <c r="N10240" i="6"/>
  <c r="N10241" i="6"/>
  <c r="N10242" i="6"/>
  <c r="N10243" i="6"/>
  <c r="N10244" i="6"/>
  <c r="N10245" i="6"/>
  <c r="N10246" i="6"/>
  <c r="N10247" i="6"/>
  <c r="N10248" i="6"/>
  <c r="N10249" i="6"/>
  <c r="N10250" i="6"/>
  <c r="N10251" i="6"/>
  <c r="N10252" i="6"/>
  <c r="N10253" i="6"/>
  <c r="N10254" i="6"/>
  <c r="N10255" i="6"/>
  <c r="N10256" i="6"/>
  <c r="N10257" i="6"/>
  <c r="N10258" i="6"/>
  <c r="N10259" i="6"/>
  <c r="N10260" i="6"/>
  <c r="N10261" i="6"/>
  <c r="N10262" i="6"/>
  <c r="N10263" i="6"/>
  <c r="N10264" i="6"/>
  <c r="N10265" i="6"/>
  <c r="N10266" i="6"/>
  <c r="N10267" i="6"/>
  <c r="N10268" i="6"/>
  <c r="N10269" i="6"/>
  <c r="N10270" i="6"/>
  <c r="N10271" i="6"/>
  <c r="N10272" i="6"/>
  <c r="N10273" i="6"/>
  <c r="N10274" i="6"/>
  <c r="N10275" i="6"/>
  <c r="N10276" i="6"/>
  <c r="N10277" i="6"/>
  <c r="N10278" i="6"/>
  <c r="N10279" i="6"/>
  <c r="N10280" i="6"/>
  <c r="N10281" i="6"/>
  <c r="N10282" i="6"/>
  <c r="N10283" i="6"/>
  <c r="N10284" i="6"/>
  <c r="N10285" i="6"/>
  <c r="N10286" i="6"/>
  <c r="N10287" i="6"/>
  <c r="N10288" i="6"/>
  <c r="N10289" i="6"/>
  <c r="N10290" i="6"/>
  <c r="N10291" i="6"/>
  <c r="N10292" i="6"/>
  <c r="N10293" i="6"/>
  <c r="N10294" i="6"/>
  <c r="N10295" i="6"/>
  <c r="N10296" i="6"/>
  <c r="N10297" i="6"/>
  <c r="N10298" i="6"/>
  <c r="N10299" i="6"/>
  <c r="N10300" i="6"/>
  <c r="N10301" i="6"/>
  <c r="N10302" i="6"/>
  <c r="N10303" i="6"/>
  <c r="N10304" i="6"/>
  <c r="N10305" i="6"/>
  <c r="N10306" i="6"/>
  <c r="N10307" i="6"/>
  <c r="N10308" i="6"/>
  <c r="N10309" i="6"/>
  <c r="N10310" i="6"/>
  <c r="N10311" i="6"/>
  <c r="N10312" i="6"/>
  <c r="N10313" i="6"/>
  <c r="N10314" i="6"/>
  <c r="N10315" i="6"/>
  <c r="N10316" i="6"/>
  <c r="N10317" i="6"/>
  <c r="N10318" i="6"/>
  <c r="N10319" i="6"/>
  <c r="N10320" i="6"/>
  <c r="N10321" i="6"/>
  <c r="N10322" i="6"/>
  <c r="N10323" i="6"/>
  <c r="N10324" i="6"/>
  <c r="N10325" i="6"/>
  <c r="N10326" i="6"/>
  <c r="N10327" i="6"/>
  <c r="N10328" i="6"/>
  <c r="N10329" i="6"/>
  <c r="N10330" i="6"/>
  <c r="N10331" i="6"/>
  <c r="N10332" i="6"/>
  <c r="N10333" i="6"/>
  <c r="N10334" i="6"/>
  <c r="N10335" i="6"/>
  <c r="N10336" i="6"/>
  <c r="N10337" i="6"/>
  <c r="N10338" i="6"/>
  <c r="N10339" i="6"/>
  <c r="N10340" i="6"/>
  <c r="N10341" i="6"/>
  <c r="N10342" i="6"/>
  <c r="N10343" i="6"/>
  <c r="N10344" i="6"/>
  <c r="N10345" i="6"/>
  <c r="N10346" i="6"/>
  <c r="N10347" i="6"/>
  <c r="N10348" i="6"/>
  <c r="N10349" i="6"/>
  <c r="N10350" i="6"/>
  <c r="N10351" i="6"/>
  <c r="N10352" i="6"/>
  <c r="N10353" i="6"/>
  <c r="N10354" i="6"/>
  <c r="N10355" i="6"/>
  <c r="N10356" i="6"/>
  <c r="N10357" i="6"/>
  <c r="N10358" i="6"/>
  <c r="N10359" i="6"/>
  <c r="N10360" i="6"/>
  <c r="N10361" i="6"/>
  <c r="N10362" i="6"/>
  <c r="N10363" i="6"/>
  <c r="N10364" i="6"/>
  <c r="N10365" i="6"/>
  <c r="N10366" i="6"/>
  <c r="N10367" i="6"/>
  <c r="N10368" i="6"/>
  <c r="N10369" i="6"/>
  <c r="N10370" i="6"/>
  <c r="N10371" i="6"/>
  <c r="N10372" i="6"/>
  <c r="N10373" i="6"/>
  <c r="N10374" i="6"/>
  <c r="N10375" i="6"/>
  <c r="N10376" i="6"/>
  <c r="N10377" i="6"/>
  <c r="N10378" i="6"/>
  <c r="N10379" i="6"/>
  <c r="N10380" i="6"/>
  <c r="N10381" i="6"/>
  <c r="N10382" i="6"/>
  <c r="N10383" i="6"/>
  <c r="N10384" i="6"/>
  <c r="N10385" i="6"/>
  <c r="N10386" i="6"/>
  <c r="N10387" i="6"/>
  <c r="N10388" i="6"/>
  <c r="N10389" i="6"/>
  <c r="N10390" i="6"/>
  <c r="N10391" i="6"/>
  <c r="N10392" i="6"/>
  <c r="N10393" i="6"/>
  <c r="N10394" i="6"/>
  <c r="N10395" i="6"/>
  <c r="N10396" i="6"/>
  <c r="N10397" i="6"/>
  <c r="N10398" i="6"/>
  <c r="N10399" i="6"/>
  <c r="N10400" i="6"/>
  <c r="N10401" i="6"/>
  <c r="N10402" i="6"/>
  <c r="N10403" i="6"/>
  <c r="N10404" i="6"/>
  <c r="N10405" i="6"/>
  <c r="N10406" i="6"/>
  <c r="N10407" i="6"/>
  <c r="N10408" i="6"/>
  <c r="N10409" i="6"/>
  <c r="N10410" i="6"/>
  <c r="N10411" i="6"/>
  <c r="N10412" i="6"/>
  <c r="N10413" i="6"/>
  <c r="N10414" i="6"/>
  <c r="N10415" i="6"/>
  <c r="N10416" i="6"/>
  <c r="N10417" i="6"/>
  <c r="N10418" i="6"/>
  <c r="N10419" i="6"/>
  <c r="N10420" i="6"/>
  <c r="N10421" i="6"/>
  <c r="N10422" i="6"/>
  <c r="N10423" i="6"/>
  <c r="N10424" i="6"/>
  <c r="N10425" i="6"/>
  <c r="N10426" i="6"/>
  <c r="N10427" i="6"/>
  <c r="N10428" i="6"/>
  <c r="N10429" i="6"/>
  <c r="N10430" i="6"/>
  <c r="N10431" i="6"/>
  <c r="N10432" i="6"/>
  <c r="N10433" i="6"/>
  <c r="N10434" i="6"/>
  <c r="N10435" i="6"/>
  <c r="N10436" i="6"/>
  <c r="N10437" i="6"/>
  <c r="N10438" i="6"/>
  <c r="N10439" i="6"/>
  <c r="N10440" i="6"/>
  <c r="N10441" i="6"/>
  <c r="N10442" i="6"/>
  <c r="N10443" i="6"/>
  <c r="N10444" i="6"/>
  <c r="N10445" i="6"/>
  <c r="N10446" i="6"/>
  <c r="N10447" i="6"/>
  <c r="N10448" i="6"/>
  <c r="N10449" i="6"/>
  <c r="N10450" i="6"/>
  <c r="N10451" i="6"/>
  <c r="N10452" i="6"/>
  <c r="N10453" i="6"/>
  <c r="N10454" i="6"/>
  <c r="N10455" i="6"/>
  <c r="N10456" i="6"/>
  <c r="N10457" i="6"/>
  <c r="N10458" i="6"/>
  <c r="N10459" i="6"/>
  <c r="N10460" i="6"/>
  <c r="N10461" i="6"/>
  <c r="N10462" i="6"/>
  <c r="N10463" i="6"/>
  <c r="N10464" i="6"/>
  <c r="N10465" i="6"/>
  <c r="N10466" i="6"/>
  <c r="N10467" i="6"/>
  <c r="N10468" i="6"/>
  <c r="N10469" i="6"/>
  <c r="N10470" i="6"/>
  <c r="N10471" i="6"/>
  <c r="N10472" i="6"/>
  <c r="N10473" i="6"/>
  <c r="N10474" i="6"/>
  <c r="N10475" i="6"/>
  <c r="N10476" i="6"/>
  <c r="N10477" i="6"/>
  <c r="N10478" i="6"/>
  <c r="N10479" i="6"/>
  <c r="N10480" i="6"/>
  <c r="N10481" i="6"/>
  <c r="N10482" i="6"/>
  <c r="N10483" i="6"/>
  <c r="N10484" i="6"/>
  <c r="N10485" i="6"/>
  <c r="N10486" i="6"/>
  <c r="N10487" i="6"/>
  <c r="N10488" i="6"/>
  <c r="N10489" i="6"/>
  <c r="N10490" i="6"/>
  <c r="N10491" i="6"/>
  <c r="N10492" i="6"/>
  <c r="N10493" i="6"/>
  <c r="N10494" i="6"/>
  <c r="N10495" i="6"/>
  <c r="N10496" i="6"/>
  <c r="N10497" i="6"/>
  <c r="N10498" i="6"/>
  <c r="N10499" i="6"/>
  <c r="N10500" i="6"/>
  <c r="N10501" i="6"/>
  <c r="N10502" i="6"/>
  <c r="N10503" i="6"/>
  <c r="N10504" i="6"/>
  <c r="N10505" i="6"/>
  <c r="N10506" i="6"/>
  <c r="N10507" i="6"/>
  <c r="N10508" i="6"/>
  <c r="N10509" i="6"/>
  <c r="N10510" i="6"/>
  <c r="N10511" i="6"/>
  <c r="N10512" i="6"/>
  <c r="N10513" i="6"/>
  <c r="N10514" i="6"/>
  <c r="N10515" i="6"/>
  <c r="N10516" i="6"/>
  <c r="N10517" i="6"/>
  <c r="N10518" i="6"/>
  <c r="N10519" i="6"/>
  <c r="N10520" i="6"/>
  <c r="N10521" i="6"/>
  <c r="N10522" i="6"/>
  <c r="N10523" i="6"/>
  <c r="N10524" i="6"/>
  <c r="N10525" i="6"/>
  <c r="N10526" i="6"/>
  <c r="N10527" i="6"/>
  <c r="N10528" i="6"/>
  <c r="N10529" i="6"/>
  <c r="N10530" i="6"/>
  <c r="N10531" i="6"/>
  <c r="N10532" i="6"/>
  <c r="N10533" i="6"/>
  <c r="N10534" i="6"/>
  <c r="N10535" i="6"/>
  <c r="N10536" i="6"/>
  <c r="N10537" i="6"/>
  <c r="N10538" i="6"/>
  <c r="N10539" i="6"/>
  <c r="N10540" i="6"/>
  <c r="N10541" i="6"/>
  <c r="N10542" i="6"/>
  <c r="N10543" i="6"/>
  <c r="N10544" i="6"/>
  <c r="N10545" i="6"/>
  <c r="N10546" i="6"/>
  <c r="N10547" i="6"/>
  <c r="N10548" i="6"/>
  <c r="N10549" i="6"/>
  <c r="N10550" i="6"/>
  <c r="N10551" i="6"/>
  <c r="N10552" i="6"/>
  <c r="N10553" i="6"/>
  <c r="N10554" i="6"/>
  <c r="N10555" i="6"/>
  <c r="N10556" i="6"/>
  <c r="N10557" i="6"/>
  <c r="N10558" i="6"/>
  <c r="N10559" i="6"/>
  <c r="N10560" i="6"/>
  <c r="N10561" i="6"/>
  <c r="N10562" i="6"/>
  <c r="N10563" i="6"/>
  <c r="N10564" i="6"/>
  <c r="N10565" i="6"/>
  <c r="N10566" i="6"/>
  <c r="N10567" i="6"/>
  <c r="N10568" i="6"/>
  <c r="N10569" i="6"/>
  <c r="N10570" i="6"/>
  <c r="N10571" i="6"/>
  <c r="N10572" i="6"/>
  <c r="N10573" i="6"/>
  <c r="N10574" i="6"/>
  <c r="N10575" i="6"/>
  <c r="N10576" i="6"/>
  <c r="N10577" i="6"/>
  <c r="N10578" i="6"/>
  <c r="N10579" i="6"/>
  <c r="N10580" i="6"/>
  <c r="N10581" i="6"/>
  <c r="N10582" i="6"/>
  <c r="N10583" i="6"/>
  <c r="N10584" i="6"/>
  <c r="N10585" i="6"/>
  <c r="N10586" i="6"/>
  <c r="N10587" i="6"/>
  <c r="N10588" i="6"/>
  <c r="N10589" i="6"/>
  <c r="N10590" i="6"/>
  <c r="N10591" i="6"/>
  <c r="N10592" i="6"/>
  <c r="N10593" i="6"/>
  <c r="N10594" i="6"/>
  <c r="N10595" i="6"/>
  <c r="N10596" i="6"/>
  <c r="N10597" i="6"/>
  <c r="N10598" i="6"/>
  <c r="N10599" i="6"/>
  <c r="N10600" i="6"/>
  <c r="N10601" i="6"/>
  <c r="N10602" i="6"/>
  <c r="N10603" i="6"/>
  <c r="N10604" i="6"/>
  <c r="N10605" i="6"/>
  <c r="N10606" i="6"/>
  <c r="N10607" i="6"/>
  <c r="N10608" i="6"/>
  <c r="N10609" i="6"/>
  <c r="N10610" i="6"/>
  <c r="N10611" i="6"/>
  <c r="N10612" i="6"/>
  <c r="N10613" i="6"/>
  <c r="N10614" i="6"/>
  <c r="N10615" i="6"/>
  <c r="N10616" i="6"/>
  <c r="N10617" i="6"/>
  <c r="N10618" i="6"/>
  <c r="N10619" i="6"/>
  <c r="N10620" i="6"/>
  <c r="N10621" i="6"/>
  <c r="N10622" i="6"/>
  <c r="N10623" i="6"/>
  <c r="N10624" i="6"/>
  <c r="N10625" i="6"/>
  <c r="N10626" i="6"/>
  <c r="N10627" i="6"/>
  <c r="N10628" i="6"/>
  <c r="N10629" i="6"/>
  <c r="N10630" i="6"/>
  <c r="N10631" i="6"/>
  <c r="N10632" i="6"/>
  <c r="N10633" i="6"/>
  <c r="N10634" i="6"/>
  <c r="N10635" i="6"/>
  <c r="N10636" i="6"/>
  <c r="N10637" i="6"/>
  <c r="N10638" i="6"/>
  <c r="N10639" i="6"/>
  <c r="N10640" i="6"/>
  <c r="N10641" i="6"/>
  <c r="N10642" i="6"/>
  <c r="N10643" i="6"/>
  <c r="N10644" i="6"/>
  <c r="N10645" i="6"/>
  <c r="N10646" i="6"/>
  <c r="N10647" i="6"/>
  <c r="N10648" i="6"/>
  <c r="N10649" i="6"/>
  <c r="N10650" i="6"/>
  <c r="N10651" i="6"/>
  <c r="N10652" i="6"/>
  <c r="N10653" i="6"/>
  <c r="N10654" i="6"/>
  <c r="N10655" i="6"/>
  <c r="N10656" i="6"/>
  <c r="N10657" i="6"/>
  <c r="N10658" i="6"/>
  <c r="N10659" i="6"/>
  <c r="N10660" i="6"/>
  <c r="N10661" i="6"/>
  <c r="N10662" i="6"/>
  <c r="N10663" i="6"/>
  <c r="N10664" i="6"/>
  <c r="N10665" i="6"/>
  <c r="N10666" i="6"/>
  <c r="N10667" i="6"/>
  <c r="N10668" i="6"/>
  <c r="N10669" i="6"/>
  <c r="N10670" i="6"/>
  <c r="N10671" i="6"/>
  <c r="N10672" i="6"/>
  <c r="N10673" i="6"/>
  <c r="N10674" i="6"/>
  <c r="N10675" i="6"/>
  <c r="N10676" i="6"/>
  <c r="N10677" i="6"/>
  <c r="N10678" i="6"/>
  <c r="N10679" i="6"/>
  <c r="N10680" i="6"/>
  <c r="N10681" i="6"/>
  <c r="N10682" i="6"/>
  <c r="N10683" i="6"/>
  <c r="N10684" i="6"/>
  <c r="N10685" i="6"/>
  <c r="N10686" i="6"/>
  <c r="N10687" i="6"/>
  <c r="N10688" i="6"/>
  <c r="N10689" i="6"/>
  <c r="N10690" i="6"/>
  <c r="N10691" i="6"/>
  <c r="N10692" i="6"/>
  <c r="N10693" i="6"/>
  <c r="N10694" i="6"/>
  <c r="N10695" i="6"/>
  <c r="N10696" i="6"/>
  <c r="N10697" i="6"/>
  <c r="N10698" i="6"/>
  <c r="N10699" i="6"/>
  <c r="N10700" i="6"/>
  <c r="N10701" i="6"/>
  <c r="N10702" i="6"/>
  <c r="N10703" i="6"/>
  <c r="N10704" i="6"/>
  <c r="N10705" i="6"/>
  <c r="N10706" i="6"/>
  <c r="N10707" i="6"/>
  <c r="N10708" i="6"/>
  <c r="N10709" i="6"/>
  <c r="N10710" i="6"/>
  <c r="N10711" i="6"/>
  <c r="N10712" i="6"/>
  <c r="N10713" i="6"/>
  <c r="N10714" i="6"/>
  <c r="N10715" i="6"/>
  <c r="N10716" i="6"/>
  <c r="N10717" i="6"/>
  <c r="N10718" i="6"/>
  <c r="N10719" i="6"/>
  <c r="N10720" i="6"/>
  <c r="N10721" i="6"/>
  <c r="N10722" i="6"/>
  <c r="N10723" i="6"/>
  <c r="N10724" i="6"/>
  <c r="N10725" i="6"/>
  <c r="N10726" i="6"/>
  <c r="N10727" i="6"/>
  <c r="N10728" i="6"/>
  <c r="N10729" i="6"/>
  <c r="N10730" i="6"/>
  <c r="N10731" i="6"/>
  <c r="N10732" i="6"/>
  <c r="N10733" i="6"/>
  <c r="N10734" i="6"/>
  <c r="N10735" i="6"/>
  <c r="N10736" i="6"/>
  <c r="N10737" i="6"/>
  <c r="N10738" i="6"/>
  <c r="N10739" i="6"/>
  <c r="N10740" i="6"/>
  <c r="N10741" i="6"/>
  <c r="N10742" i="6"/>
  <c r="N10743" i="6"/>
  <c r="N10744" i="6"/>
  <c r="N10745" i="6"/>
  <c r="N10746" i="6"/>
  <c r="N10747" i="6"/>
  <c r="N10748" i="6"/>
  <c r="N10749" i="6"/>
  <c r="N10750" i="6"/>
  <c r="N10751" i="6"/>
  <c r="N10752" i="6"/>
  <c r="N10753" i="6"/>
  <c r="N10754" i="6"/>
  <c r="N10755" i="6"/>
  <c r="N10756" i="6"/>
  <c r="N10757" i="6"/>
  <c r="N10758" i="6"/>
  <c r="N10759" i="6"/>
  <c r="N10760" i="6"/>
  <c r="N10761" i="6"/>
  <c r="N10762" i="6"/>
  <c r="N10763" i="6"/>
  <c r="N10764" i="6"/>
  <c r="N10765" i="6"/>
  <c r="N10766" i="6"/>
  <c r="N10767" i="6"/>
  <c r="N10768" i="6"/>
  <c r="N10769" i="6"/>
  <c r="N10770" i="6"/>
  <c r="N10771" i="6"/>
  <c r="N10772" i="6"/>
  <c r="N10773" i="6"/>
  <c r="N10774" i="6"/>
  <c r="N10775" i="6"/>
  <c r="N10776" i="6"/>
  <c r="N10777" i="6"/>
  <c r="N10778" i="6"/>
  <c r="N10779" i="6"/>
  <c r="N10780" i="6"/>
  <c r="N10781" i="6"/>
  <c r="N10782" i="6"/>
  <c r="N10783" i="6"/>
  <c r="N10784" i="6"/>
  <c r="N10785" i="6"/>
  <c r="N10786" i="6"/>
  <c r="N10787" i="6"/>
  <c r="N10788" i="6"/>
  <c r="N10789" i="6"/>
  <c r="N10790" i="6"/>
  <c r="N10791" i="6"/>
  <c r="N10792" i="6"/>
  <c r="N10793" i="6"/>
  <c r="N10794" i="6"/>
  <c r="N10795" i="6"/>
  <c r="N10796" i="6"/>
  <c r="N10797" i="6"/>
  <c r="N10798" i="6"/>
  <c r="N10799" i="6"/>
  <c r="N10800" i="6"/>
  <c r="N10801" i="6"/>
  <c r="N10802" i="6"/>
  <c r="N10803" i="6"/>
  <c r="N10804" i="6"/>
  <c r="N10805" i="6"/>
  <c r="N10806" i="6"/>
  <c r="N10807" i="6"/>
  <c r="N10808" i="6"/>
  <c r="N10809" i="6"/>
  <c r="N10810" i="6"/>
  <c r="N10811" i="6"/>
  <c r="N10812" i="6"/>
  <c r="N10813" i="6"/>
  <c r="N10814" i="6"/>
  <c r="N10815" i="6"/>
  <c r="N10816" i="6"/>
  <c r="N10817" i="6"/>
  <c r="N10818" i="6"/>
  <c r="N10819" i="6"/>
  <c r="N10820" i="6"/>
  <c r="N10821" i="6"/>
  <c r="N10822" i="6"/>
  <c r="N10823" i="6"/>
  <c r="N10824" i="6"/>
  <c r="N10825" i="6"/>
  <c r="N10826" i="6"/>
  <c r="N10827" i="6"/>
  <c r="N10828" i="6"/>
  <c r="N10829" i="6"/>
  <c r="N10830" i="6"/>
  <c r="N10831" i="6"/>
  <c r="N10832" i="6"/>
  <c r="N10833" i="6"/>
  <c r="N10834" i="6"/>
  <c r="N10835" i="6"/>
  <c r="N10836" i="6"/>
  <c r="N10837" i="6"/>
  <c r="N10838" i="6"/>
  <c r="N10839" i="6"/>
  <c r="N10840" i="6"/>
  <c r="N10841" i="6"/>
  <c r="N10842" i="6"/>
  <c r="N10843" i="6"/>
  <c r="N10844" i="6"/>
  <c r="N10845" i="6"/>
  <c r="N10846" i="6"/>
  <c r="N10847" i="6"/>
  <c r="N10848" i="6"/>
  <c r="N10849" i="6"/>
  <c r="N10850" i="6"/>
  <c r="N10851" i="6"/>
  <c r="N10852" i="6"/>
  <c r="N10853" i="6"/>
  <c r="N10854" i="6"/>
  <c r="N10855" i="6"/>
  <c r="N10856" i="6"/>
  <c r="N10857" i="6"/>
  <c r="N10858" i="6"/>
  <c r="N10859" i="6"/>
  <c r="N10860" i="6"/>
  <c r="N10861" i="6"/>
  <c r="N10862" i="6"/>
  <c r="N10863" i="6"/>
  <c r="N10864" i="6"/>
  <c r="N10865" i="6"/>
  <c r="N10866" i="6"/>
  <c r="N10867" i="6"/>
  <c r="N10868" i="6"/>
  <c r="N10869" i="6"/>
  <c r="N10870" i="6"/>
  <c r="N10871" i="6"/>
  <c r="N10872" i="6"/>
  <c r="N10873" i="6"/>
  <c r="N10874" i="6"/>
  <c r="N10875" i="6"/>
  <c r="N10876" i="6"/>
  <c r="N10877" i="6"/>
  <c r="N10878" i="6"/>
  <c r="N10879" i="6"/>
  <c r="N10880" i="6"/>
  <c r="N10881" i="6"/>
  <c r="N10882" i="6"/>
  <c r="N10883" i="6"/>
  <c r="N10884" i="6"/>
  <c r="N10885" i="6"/>
  <c r="N10886" i="6"/>
  <c r="N10887" i="6"/>
  <c r="N10888" i="6"/>
  <c r="N10889" i="6"/>
  <c r="N10890" i="6"/>
  <c r="N10891" i="6"/>
  <c r="N10892" i="6"/>
  <c r="N10893" i="6"/>
  <c r="N10894" i="6"/>
  <c r="N10895" i="6"/>
  <c r="N10896" i="6"/>
  <c r="N10897" i="6"/>
  <c r="N10898" i="6"/>
  <c r="N10899" i="6"/>
  <c r="N10900" i="6"/>
  <c r="N10901" i="6"/>
  <c r="N10902" i="6"/>
  <c r="N10903" i="6"/>
  <c r="N10904" i="6"/>
  <c r="N10905" i="6"/>
  <c r="N10906" i="6"/>
  <c r="N10907" i="6"/>
  <c r="N10908" i="6"/>
  <c r="N10909" i="6"/>
  <c r="N10910" i="6"/>
  <c r="N10911" i="6"/>
  <c r="N10912" i="6"/>
  <c r="N10913" i="6"/>
  <c r="N10914" i="6"/>
  <c r="N10915" i="6"/>
  <c r="N10916" i="6"/>
  <c r="N10917" i="6"/>
  <c r="N10918" i="6"/>
  <c r="N10919" i="6"/>
  <c r="N10920" i="6"/>
  <c r="N10921" i="6"/>
  <c r="N10922" i="6"/>
  <c r="N10923" i="6"/>
  <c r="N10924" i="6"/>
  <c r="N10925" i="6"/>
  <c r="N10926" i="6"/>
  <c r="N10927" i="6"/>
  <c r="N10928" i="6"/>
  <c r="N10929" i="6"/>
  <c r="N10930" i="6"/>
  <c r="N10931" i="6"/>
  <c r="N10932" i="6"/>
  <c r="N10933" i="6"/>
  <c r="N10934" i="6"/>
  <c r="N10935" i="6"/>
  <c r="N10936" i="6"/>
  <c r="N10937" i="6"/>
  <c r="N10938" i="6"/>
  <c r="N10939" i="6"/>
  <c r="N10940" i="6"/>
  <c r="N10941" i="6"/>
  <c r="N10942" i="6"/>
  <c r="N10943" i="6"/>
  <c r="N10944" i="6"/>
  <c r="N10945" i="6"/>
  <c r="N10946" i="6"/>
  <c r="N10947" i="6"/>
  <c r="N10948" i="6"/>
  <c r="N10949" i="6"/>
  <c r="N10950" i="6"/>
  <c r="N10951" i="6"/>
  <c r="N10952" i="6"/>
  <c r="N10953" i="6"/>
  <c r="N10954" i="6"/>
  <c r="N10955" i="6"/>
  <c r="N10956" i="6"/>
  <c r="N10957" i="6"/>
  <c r="N10958" i="6"/>
  <c r="N10959" i="6"/>
  <c r="N10960" i="6"/>
  <c r="N10961" i="6"/>
  <c r="N10962" i="6"/>
  <c r="N10963" i="6"/>
  <c r="N10964" i="6"/>
  <c r="N10965" i="6"/>
  <c r="N10966" i="6"/>
  <c r="N10967" i="6"/>
  <c r="N10968" i="6"/>
  <c r="N10969" i="6"/>
  <c r="N10970" i="6"/>
  <c r="N10971" i="6"/>
  <c r="N10972" i="6"/>
  <c r="N10973" i="6"/>
  <c r="N10974" i="6"/>
  <c r="N10975" i="6"/>
  <c r="N10976" i="6"/>
  <c r="N10977" i="6"/>
  <c r="N10978" i="6"/>
  <c r="N10979" i="6"/>
  <c r="N10980" i="6"/>
  <c r="N10981" i="6"/>
  <c r="N10982" i="6"/>
  <c r="N10983" i="6"/>
  <c r="N10984" i="6"/>
  <c r="N10985" i="6"/>
  <c r="N10986" i="6"/>
  <c r="N10987" i="6"/>
  <c r="N10988" i="6"/>
  <c r="N10989" i="6"/>
  <c r="N10990" i="6"/>
  <c r="N10991" i="6"/>
  <c r="N10992" i="6"/>
  <c r="N10993" i="6"/>
  <c r="N10994" i="6"/>
  <c r="N10995" i="6"/>
  <c r="N10996" i="6"/>
  <c r="N10997" i="6"/>
  <c r="N10998" i="6"/>
  <c r="N10999" i="6"/>
  <c r="N11000" i="6"/>
  <c r="N11001" i="6"/>
  <c r="N11002" i="6"/>
  <c r="N11003" i="6"/>
  <c r="N11004" i="6"/>
  <c r="N11005" i="6"/>
  <c r="N11006" i="6"/>
  <c r="N11007" i="6"/>
  <c r="N11008" i="6"/>
  <c r="N11009" i="6"/>
  <c r="N11010" i="6"/>
  <c r="N11011" i="6"/>
  <c r="N11012" i="6"/>
  <c r="N11013" i="6"/>
  <c r="N11014" i="6"/>
  <c r="N11015" i="6"/>
  <c r="N11016" i="6"/>
  <c r="N11017" i="6"/>
  <c r="N11018" i="6"/>
  <c r="N11019" i="6"/>
  <c r="N11020" i="6"/>
  <c r="N11021" i="6"/>
  <c r="N11022" i="6"/>
  <c r="N11023" i="6"/>
  <c r="N11024" i="6"/>
  <c r="N11025" i="6"/>
  <c r="N11026" i="6"/>
  <c r="N11027" i="6"/>
  <c r="N11028" i="6"/>
  <c r="N11029" i="6"/>
  <c r="N11030" i="6"/>
  <c r="N11031" i="6"/>
  <c r="N11032" i="6"/>
  <c r="N11033" i="6"/>
  <c r="N11034" i="6"/>
  <c r="N11035" i="6"/>
  <c r="N11036" i="6"/>
  <c r="N11037" i="6"/>
  <c r="N11038" i="6"/>
  <c r="N11039" i="6"/>
  <c r="N11040" i="6"/>
  <c r="N11041" i="6"/>
  <c r="N11042" i="6"/>
  <c r="N11043" i="6"/>
  <c r="N11044" i="6"/>
  <c r="N11045" i="6"/>
  <c r="N11046" i="6"/>
  <c r="N11047" i="6"/>
  <c r="N11048" i="6"/>
  <c r="N11049" i="6"/>
  <c r="N11050" i="6"/>
  <c r="N11051" i="6"/>
  <c r="N11052" i="6"/>
  <c r="N11053" i="6"/>
  <c r="N11054" i="6"/>
  <c r="N11055" i="6"/>
  <c r="N11056" i="6"/>
  <c r="N11057" i="6"/>
  <c r="N11058" i="6"/>
  <c r="N11059" i="6"/>
  <c r="N11060" i="6"/>
  <c r="N11061" i="6"/>
  <c r="N11062" i="6"/>
  <c r="N11063" i="6"/>
  <c r="N11064" i="6"/>
  <c r="N11065" i="6"/>
  <c r="N11066" i="6"/>
  <c r="N11067" i="6"/>
  <c r="N11068" i="6"/>
  <c r="N11069" i="6"/>
  <c r="N11070" i="6"/>
  <c r="N11071" i="6"/>
  <c r="N11072" i="6"/>
  <c r="N11073" i="6"/>
  <c r="N11074" i="6"/>
  <c r="N11075" i="6"/>
  <c r="N11076" i="6"/>
  <c r="N11077" i="6"/>
  <c r="N11078" i="6"/>
  <c r="N11079" i="6"/>
  <c r="N11080" i="6"/>
  <c r="N11081" i="6"/>
  <c r="N11082" i="6"/>
  <c r="N11083" i="6"/>
  <c r="N11084" i="6"/>
  <c r="N11085" i="6"/>
  <c r="N11086" i="6"/>
  <c r="N11087" i="6"/>
  <c r="N11088" i="6"/>
  <c r="N11089" i="6"/>
  <c r="N11090" i="6"/>
  <c r="N11091" i="6"/>
  <c r="N11092" i="6"/>
  <c r="N11093" i="6"/>
  <c r="N11094" i="6"/>
  <c r="N11095" i="6"/>
  <c r="N11096" i="6"/>
  <c r="N11097" i="6"/>
  <c r="N11098" i="6"/>
  <c r="N11099" i="6"/>
  <c r="N11100" i="6"/>
  <c r="N11101" i="6"/>
  <c r="N11102" i="6"/>
  <c r="N11103" i="6"/>
  <c r="N11104" i="6"/>
  <c r="N11105" i="6"/>
  <c r="N11106" i="6"/>
  <c r="N11107" i="6"/>
  <c r="N11108" i="6"/>
  <c r="N11109" i="6"/>
  <c r="N11110" i="6"/>
  <c r="N11111" i="6"/>
  <c r="N11112" i="6"/>
  <c r="N11113" i="6"/>
  <c r="N11114" i="6"/>
  <c r="N11115" i="6"/>
  <c r="N11116" i="6"/>
  <c r="N11117" i="6"/>
  <c r="N11118" i="6"/>
  <c r="N11119" i="6"/>
  <c r="N11120" i="6"/>
  <c r="N11121" i="6"/>
  <c r="N11122" i="6"/>
  <c r="N11123" i="6"/>
  <c r="N11124" i="6"/>
  <c r="N11125" i="6"/>
  <c r="N11126" i="6"/>
  <c r="N11127" i="6"/>
  <c r="N11128" i="6"/>
  <c r="N11129" i="6"/>
  <c r="N11130" i="6"/>
  <c r="N11131" i="6"/>
  <c r="N11132" i="6"/>
  <c r="N11133" i="6"/>
  <c r="N11134" i="6"/>
  <c r="N11135" i="6"/>
  <c r="N11136" i="6"/>
  <c r="N11137" i="6"/>
  <c r="N11138" i="6"/>
  <c r="N11139" i="6"/>
  <c r="N11140" i="6"/>
  <c r="N11141" i="6"/>
  <c r="N11142" i="6"/>
  <c r="N11143" i="6"/>
  <c r="N11144" i="6"/>
  <c r="N11145" i="6"/>
  <c r="N11146" i="6"/>
  <c r="N11147" i="6"/>
  <c r="N11148" i="6"/>
  <c r="N11149" i="6"/>
  <c r="N11150" i="6"/>
  <c r="N11151" i="6"/>
  <c r="N11152" i="6"/>
  <c r="N11153" i="6"/>
  <c r="N11154" i="6"/>
  <c r="N11155" i="6"/>
  <c r="N11156" i="6"/>
  <c r="N11157" i="6"/>
  <c r="N11158" i="6"/>
  <c r="N11159" i="6"/>
  <c r="N11160" i="6"/>
  <c r="N11161" i="6"/>
  <c r="N11162" i="6"/>
  <c r="N11163" i="6"/>
  <c r="N11164" i="6"/>
  <c r="N11165" i="6"/>
  <c r="N11166" i="6"/>
  <c r="N11167" i="6"/>
  <c r="N11168" i="6"/>
  <c r="N11169" i="6"/>
  <c r="N11170" i="6"/>
  <c r="N11171" i="6"/>
  <c r="N11172" i="6"/>
  <c r="N11173" i="6"/>
  <c r="N11174" i="6"/>
  <c r="N11175" i="6"/>
  <c r="N11176" i="6"/>
  <c r="N11177" i="6"/>
  <c r="N11178" i="6"/>
  <c r="N11179" i="6"/>
  <c r="N11180" i="6"/>
  <c r="N11181" i="6"/>
  <c r="N11182" i="6"/>
  <c r="N11183" i="6"/>
  <c r="N11184" i="6"/>
  <c r="N11185" i="6"/>
  <c r="N11186" i="6"/>
  <c r="N11187" i="6"/>
  <c r="N11188" i="6"/>
  <c r="N11189" i="6"/>
  <c r="N11190" i="6"/>
  <c r="N11191" i="6"/>
  <c r="N11192" i="6"/>
  <c r="N11193" i="6"/>
  <c r="N11194" i="6"/>
  <c r="N11195" i="6"/>
  <c r="N11196" i="6"/>
  <c r="N11197" i="6"/>
  <c r="N11198" i="6"/>
  <c r="N11199" i="6"/>
  <c r="N11200" i="6"/>
  <c r="N11201" i="6"/>
  <c r="N11202" i="6"/>
  <c r="N11203" i="6"/>
  <c r="N11204" i="6"/>
  <c r="N11205" i="6"/>
  <c r="N11206" i="6"/>
  <c r="N11207" i="6"/>
  <c r="N11208" i="6"/>
  <c r="N11209" i="6"/>
  <c r="N11210" i="6"/>
  <c r="N11211" i="6"/>
  <c r="N11212" i="6"/>
  <c r="N11213" i="6"/>
  <c r="N11214" i="6"/>
  <c r="N11215" i="6"/>
  <c r="N11216" i="6"/>
  <c r="N11217" i="6"/>
  <c r="N11218" i="6"/>
  <c r="N11219" i="6"/>
  <c r="N11220" i="6"/>
  <c r="N11221" i="6"/>
  <c r="N11222" i="6"/>
  <c r="N11223" i="6"/>
  <c r="N11224" i="6"/>
  <c r="N11225" i="6"/>
  <c r="N11226" i="6"/>
  <c r="N11227" i="6"/>
  <c r="N11228" i="6"/>
  <c r="N11229" i="6"/>
  <c r="N11230" i="6"/>
  <c r="N11231" i="6"/>
  <c r="N11232" i="6"/>
  <c r="N11233" i="6"/>
  <c r="N11234" i="6"/>
  <c r="N11235" i="6"/>
  <c r="N11236" i="6"/>
  <c r="N11237" i="6"/>
  <c r="N11238" i="6"/>
  <c r="N11239" i="6"/>
  <c r="N11240" i="6"/>
  <c r="N11241" i="6"/>
  <c r="N11242" i="6"/>
  <c r="N11243" i="6"/>
  <c r="N11244" i="6"/>
  <c r="N11245" i="6"/>
  <c r="N11246" i="6"/>
  <c r="N11247" i="6"/>
  <c r="N11248" i="6"/>
  <c r="N11249" i="6"/>
  <c r="N11250" i="6"/>
  <c r="N11251" i="6"/>
  <c r="N11252" i="6"/>
  <c r="N11253" i="6"/>
  <c r="N11254" i="6"/>
  <c r="N11255" i="6"/>
  <c r="N11256" i="6"/>
  <c r="N11257" i="6"/>
  <c r="N11258" i="6"/>
  <c r="N11259" i="6"/>
  <c r="N11260" i="6"/>
  <c r="N11261" i="6"/>
  <c r="N11262" i="6"/>
  <c r="N11263" i="6"/>
  <c r="N11264" i="6"/>
  <c r="N11265" i="6"/>
  <c r="N11266" i="6"/>
  <c r="N11267" i="6"/>
  <c r="N11268" i="6"/>
  <c r="N11269" i="6"/>
  <c r="N11270" i="6"/>
  <c r="N11271" i="6"/>
  <c r="N11272" i="6"/>
  <c r="N11273" i="6"/>
  <c r="N11274" i="6"/>
  <c r="N11275" i="6"/>
  <c r="N11276" i="6"/>
  <c r="N11277" i="6"/>
  <c r="N11278" i="6"/>
  <c r="N11279" i="6"/>
  <c r="N11280" i="6"/>
  <c r="N11281" i="6"/>
  <c r="N11282" i="6"/>
  <c r="N11283" i="6"/>
  <c r="N11284" i="6"/>
  <c r="N11285" i="6"/>
  <c r="N11286" i="6"/>
  <c r="N11287" i="6"/>
  <c r="N11288" i="6"/>
  <c r="N11289" i="6"/>
  <c r="N11290" i="6"/>
  <c r="N11291" i="6"/>
  <c r="N11292" i="6"/>
  <c r="N11293" i="6"/>
  <c r="N11294" i="6"/>
  <c r="N11295" i="6"/>
  <c r="N11296" i="6"/>
  <c r="N11297" i="6"/>
  <c r="N11298" i="6"/>
  <c r="N11299" i="6"/>
  <c r="N11300" i="6"/>
  <c r="N11301" i="6"/>
  <c r="N11302" i="6"/>
  <c r="N11303" i="6"/>
  <c r="N11304" i="6"/>
  <c r="N11305" i="6"/>
  <c r="N11306" i="6"/>
  <c r="N11307" i="6"/>
  <c r="N11308" i="6"/>
  <c r="N11309" i="6"/>
  <c r="N11310" i="6"/>
  <c r="N11311" i="6"/>
  <c r="N11312" i="6"/>
  <c r="N11313" i="6"/>
  <c r="N11314" i="6"/>
  <c r="N11315" i="6"/>
  <c r="N11316" i="6"/>
  <c r="N11317" i="6"/>
  <c r="N11318" i="6"/>
  <c r="N11319" i="6"/>
  <c r="N11320" i="6"/>
  <c r="N11321" i="6"/>
  <c r="N11322" i="6"/>
  <c r="N11323" i="6"/>
  <c r="N11324" i="6"/>
  <c r="N11325" i="6"/>
  <c r="N11326" i="6"/>
  <c r="N11327" i="6"/>
  <c r="N11328" i="6"/>
  <c r="N11329" i="6"/>
  <c r="N11330" i="6"/>
  <c r="N11331" i="6"/>
  <c r="N11332" i="6"/>
  <c r="N11333" i="6"/>
  <c r="N11334" i="6"/>
  <c r="N11335" i="6"/>
  <c r="N11336" i="6"/>
  <c r="N11337" i="6"/>
  <c r="N11338" i="6"/>
  <c r="N11339" i="6"/>
  <c r="N11340" i="6"/>
  <c r="N11341" i="6"/>
  <c r="N11342" i="6"/>
  <c r="N11343" i="6"/>
  <c r="N11344" i="6"/>
  <c r="N11345" i="6"/>
  <c r="N11346" i="6"/>
  <c r="N11347" i="6"/>
  <c r="N11348" i="6"/>
  <c r="N11349" i="6"/>
  <c r="N11350" i="6"/>
  <c r="N11351" i="6"/>
  <c r="N11352" i="6"/>
  <c r="N11353" i="6"/>
  <c r="N11354" i="6"/>
  <c r="N11355" i="6"/>
  <c r="N11356" i="6"/>
  <c r="N11357" i="6"/>
  <c r="N11358" i="6"/>
  <c r="N11359" i="6"/>
  <c r="N11360" i="6"/>
  <c r="N11361" i="6"/>
  <c r="N11362" i="6"/>
  <c r="N11363" i="6"/>
  <c r="N11364" i="6"/>
  <c r="N11365" i="6"/>
  <c r="N11366" i="6"/>
  <c r="N11367" i="6"/>
  <c r="N11368" i="6"/>
  <c r="N11369" i="6"/>
  <c r="N11370" i="6"/>
  <c r="N11371" i="6"/>
  <c r="N11372" i="6"/>
  <c r="N11373" i="6"/>
  <c r="N11374" i="6"/>
  <c r="N11375" i="6"/>
  <c r="N11376" i="6"/>
  <c r="N11377" i="6"/>
  <c r="N11378" i="6"/>
  <c r="N11379" i="6"/>
  <c r="N11380" i="6"/>
  <c r="N11381" i="6"/>
  <c r="N11382" i="6"/>
  <c r="N11383" i="6"/>
  <c r="N11384" i="6"/>
  <c r="N11385" i="6"/>
  <c r="N11386" i="6"/>
  <c r="N11387" i="6"/>
  <c r="N11388" i="6"/>
  <c r="N11389" i="6"/>
  <c r="N11390" i="6"/>
  <c r="N11391" i="6"/>
  <c r="N11392" i="6"/>
  <c r="N11393" i="6"/>
  <c r="N11394" i="6"/>
  <c r="N11395" i="6"/>
  <c r="N11396" i="6"/>
  <c r="N11397" i="6"/>
  <c r="N11398" i="6"/>
  <c r="N11399" i="6"/>
  <c r="N11400" i="6"/>
  <c r="N11401" i="6"/>
  <c r="N11402" i="6"/>
  <c r="N11403" i="6"/>
  <c r="N11404" i="6"/>
  <c r="N11405" i="6"/>
  <c r="N11406" i="6"/>
  <c r="N11407" i="6"/>
  <c r="N11408" i="6"/>
  <c r="N11409" i="6"/>
  <c r="N11410" i="6"/>
  <c r="N11411" i="6"/>
  <c r="N11412" i="6"/>
  <c r="N11413" i="6"/>
  <c r="N11414" i="6"/>
  <c r="N11415" i="6"/>
  <c r="N11416" i="6"/>
  <c r="N11417" i="6"/>
  <c r="N11418" i="6"/>
  <c r="N11419" i="6"/>
  <c r="N11420" i="6"/>
  <c r="N11421" i="6"/>
  <c r="N11422" i="6"/>
  <c r="N11423" i="6"/>
  <c r="N11424" i="6"/>
  <c r="N11425" i="6"/>
  <c r="N11426" i="6"/>
  <c r="N11427" i="6"/>
  <c r="N11428" i="6"/>
  <c r="N11429" i="6"/>
  <c r="N11430" i="6"/>
  <c r="N11431" i="6"/>
  <c r="N11432" i="6"/>
  <c r="N11433" i="6"/>
  <c r="N11434" i="6"/>
  <c r="N11435" i="6"/>
  <c r="N11436" i="6"/>
  <c r="N11437" i="6"/>
  <c r="N11438" i="6"/>
  <c r="N11439" i="6"/>
  <c r="N11440" i="6"/>
  <c r="N11441" i="6"/>
  <c r="N11442" i="6"/>
  <c r="N11443" i="6"/>
  <c r="N11444" i="6"/>
  <c r="N11445" i="6"/>
  <c r="N11446" i="6"/>
  <c r="N11447" i="6"/>
  <c r="N11448" i="6"/>
  <c r="N11449" i="6"/>
  <c r="N11450" i="6"/>
  <c r="N11451" i="6"/>
  <c r="N11452" i="6"/>
  <c r="N11453" i="6"/>
  <c r="N11454" i="6"/>
  <c r="N11455" i="6"/>
  <c r="N11456" i="6"/>
  <c r="N11457" i="6"/>
  <c r="N11458" i="6"/>
  <c r="N11459" i="6"/>
  <c r="N11460" i="6"/>
  <c r="N11461" i="6"/>
  <c r="N11462" i="6"/>
  <c r="N11463" i="6"/>
  <c r="N11464" i="6"/>
  <c r="N11465" i="6"/>
  <c r="N11466" i="6"/>
  <c r="N11467" i="6"/>
  <c r="N11468" i="6"/>
  <c r="N11469" i="6"/>
  <c r="N11470" i="6"/>
  <c r="N11471" i="6"/>
  <c r="N11472" i="6"/>
  <c r="N11473" i="6"/>
  <c r="N11474" i="6"/>
  <c r="N11475" i="6"/>
  <c r="N11476" i="6"/>
  <c r="N11477" i="6"/>
  <c r="N11478" i="6"/>
  <c r="N11479" i="6"/>
  <c r="N11480" i="6"/>
  <c r="N11481" i="6"/>
  <c r="N11482" i="6"/>
  <c r="N11483" i="6"/>
  <c r="N11484" i="6"/>
  <c r="N11485" i="6"/>
  <c r="N11486" i="6"/>
  <c r="N11487" i="6"/>
  <c r="N11488" i="6"/>
  <c r="N11489" i="6"/>
  <c r="N11490" i="6"/>
  <c r="N11491" i="6"/>
  <c r="N11492" i="6"/>
  <c r="N11493" i="6"/>
  <c r="N11494" i="6"/>
  <c r="N11495" i="6"/>
  <c r="N11496" i="6"/>
  <c r="N11497" i="6"/>
  <c r="N11498" i="6"/>
  <c r="N11499" i="6"/>
  <c r="N11500" i="6"/>
  <c r="N11501" i="6"/>
  <c r="N11502" i="6"/>
  <c r="N11503" i="6"/>
  <c r="N11504" i="6"/>
  <c r="N11505" i="6"/>
  <c r="N11506" i="6"/>
  <c r="N11507" i="6"/>
  <c r="N11508" i="6"/>
  <c r="N11509" i="6"/>
  <c r="N11510" i="6"/>
  <c r="N11511" i="6"/>
  <c r="N11512" i="6"/>
  <c r="N11513" i="6"/>
  <c r="N11514" i="6"/>
  <c r="N11515" i="6"/>
  <c r="N11516" i="6"/>
  <c r="N11517" i="6"/>
  <c r="N11518" i="6"/>
  <c r="N11519" i="6"/>
  <c r="N11520" i="6"/>
  <c r="N11521" i="6"/>
  <c r="N11522" i="6"/>
  <c r="N11523" i="6"/>
  <c r="N11524" i="6"/>
  <c r="N11525" i="6"/>
  <c r="N11526" i="6"/>
  <c r="N11527" i="6"/>
  <c r="N11528" i="6"/>
  <c r="N11529" i="6"/>
  <c r="N11530" i="6"/>
  <c r="N11531" i="6"/>
  <c r="N11532" i="6"/>
  <c r="N11533" i="6"/>
  <c r="N11534" i="6"/>
  <c r="N11535" i="6"/>
  <c r="N11536" i="6"/>
  <c r="N11537" i="6"/>
  <c r="N11538" i="6"/>
  <c r="N11539" i="6"/>
  <c r="N11540" i="6"/>
  <c r="N11541" i="6"/>
  <c r="N11542" i="6"/>
  <c r="N11543" i="6"/>
  <c r="N11544" i="6"/>
  <c r="N11545" i="6"/>
  <c r="N11546" i="6"/>
  <c r="N11547" i="6"/>
  <c r="N11548" i="6"/>
  <c r="N11549" i="6"/>
  <c r="N11550" i="6"/>
  <c r="N11551" i="6"/>
  <c r="N11552" i="6"/>
  <c r="N11553" i="6"/>
  <c r="N11554" i="6"/>
  <c r="N11555" i="6"/>
  <c r="N11556" i="6"/>
  <c r="N11557" i="6"/>
  <c r="N11558" i="6"/>
  <c r="N11559" i="6"/>
  <c r="N11560" i="6"/>
  <c r="N11561" i="6"/>
  <c r="N11562" i="6"/>
  <c r="N11563" i="6"/>
  <c r="N11564" i="6"/>
  <c r="N11565" i="6"/>
  <c r="N11566" i="6"/>
  <c r="N11567" i="6"/>
  <c r="N11568" i="6"/>
  <c r="N11569" i="6"/>
  <c r="N11570" i="6"/>
  <c r="N11571" i="6"/>
  <c r="N11572" i="6"/>
  <c r="N11573" i="6"/>
  <c r="N11574" i="6"/>
  <c r="N11575" i="6"/>
  <c r="N11576" i="6"/>
  <c r="N11577" i="6"/>
  <c r="N11578" i="6"/>
  <c r="N11579" i="6"/>
  <c r="N11580" i="6"/>
  <c r="N11581" i="6"/>
  <c r="N11582" i="6"/>
  <c r="N11583" i="6"/>
  <c r="N11584" i="6"/>
  <c r="N11585" i="6"/>
  <c r="N11586" i="6"/>
  <c r="N11587" i="6"/>
  <c r="N11588" i="6"/>
  <c r="N11589" i="6"/>
  <c r="N11590" i="6"/>
  <c r="N11591" i="6"/>
  <c r="N11592" i="6"/>
  <c r="N11593" i="6"/>
  <c r="N11594" i="6"/>
  <c r="N11595" i="6"/>
  <c r="N11596" i="6"/>
  <c r="N11597" i="6"/>
  <c r="N11598" i="6"/>
  <c r="N11599" i="6"/>
  <c r="N11600" i="6"/>
  <c r="N11601" i="6"/>
  <c r="N11602" i="6"/>
  <c r="N11603" i="6"/>
  <c r="N11604" i="6"/>
  <c r="N11605" i="6"/>
  <c r="N11606" i="6"/>
  <c r="N11607" i="6"/>
  <c r="N11608" i="6"/>
  <c r="N11609" i="6"/>
  <c r="N11610" i="6"/>
  <c r="N11611" i="6"/>
  <c r="N11612" i="6"/>
  <c r="N11613" i="6"/>
  <c r="N11614" i="6"/>
  <c r="N11615" i="6"/>
  <c r="N11616" i="6"/>
  <c r="N11617" i="6"/>
  <c r="N11618" i="6"/>
  <c r="N11619" i="6"/>
  <c r="N11620" i="6"/>
  <c r="N11621" i="6"/>
  <c r="N11622" i="6"/>
  <c r="N11623" i="6"/>
  <c r="N11624" i="6"/>
  <c r="N11625" i="6"/>
  <c r="N11626" i="6"/>
  <c r="N11627" i="6"/>
  <c r="N11628" i="6"/>
  <c r="N11629" i="6"/>
  <c r="N11630" i="6"/>
  <c r="N11631" i="6"/>
  <c r="N11632" i="6"/>
  <c r="N11633" i="6"/>
  <c r="N11634" i="6"/>
  <c r="N11635" i="6"/>
  <c r="N11636" i="6"/>
  <c r="N11637" i="6"/>
  <c r="N11638" i="6"/>
  <c r="N11639" i="6"/>
  <c r="N11640" i="6"/>
  <c r="N11641" i="6"/>
  <c r="N11642" i="6"/>
  <c r="N11643" i="6"/>
  <c r="N11644" i="6"/>
  <c r="N11645" i="6"/>
  <c r="N11646" i="6"/>
  <c r="N11647" i="6"/>
  <c r="N11648" i="6"/>
  <c r="N11649" i="6"/>
  <c r="N11650" i="6"/>
  <c r="N11651" i="6"/>
  <c r="N11652" i="6"/>
  <c r="N11653" i="6"/>
  <c r="N11654" i="6"/>
  <c r="N11655" i="6"/>
  <c r="N11656" i="6"/>
  <c r="N11657" i="6"/>
  <c r="N11658" i="6"/>
  <c r="N11659" i="6"/>
  <c r="N11660" i="6"/>
  <c r="N11661" i="6"/>
  <c r="N11662" i="6"/>
  <c r="N11663" i="6"/>
  <c r="N11664" i="6"/>
  <c r="N11665" i="6"/>
  <c r="N11666" i="6"/>
  <c r="N11667" i="6"/>
  <c r="N11668" i="6"/>
  <c r="N11669" i="6"/>
  <c r="N11670" i="6"/>
  <c r="N11671" i="6"/>
  <c r="N11672" i="6"/>
  <c r="N11673" i="6"/>
  <c r="N11674" i="6"/>
  <c r="N11675" i="6"/>
  <c r="N11676" i="6"/>
  <c r="N11677" i="6"/>
  <c r="N11678" i="6"/>
  <c r="N11679" i="6"/>
  <c r="N11680" i="6"/>
  <c r="N11681" i="6"/>
  <c r="N11682" i="6"/>
  <c r="N11683" i="6"/>
  <c r="N11684" i="6"/>
  <c r="N11685" i="6"/>
  <c r="N11686" i="6"/>
  <c r="N11687" i="6"/>
  <c r="N11688" i="6"/>
  <c r="N11689" i="6"/>
  <c r="N11690" i="6"/>
  <c r="N11691" i="6"/>
  <c r="N11692" i="6"/>
  <c r="N11693" i="6"/>
  <c r="N11694" i="6"/>
  <c r="N11695" i="6"/>
  <c r="N11696" i="6"/>
  <c r="N11697" i="6"/>
  <c r="N11698" i="6"/>
  <c r="N11699" i="6"/>
  <c r="N11700" i="6"/>
  <c r="N11701" i="6"/>
  <c r="N11702" i="6"/>
  <c r="N11703" i="6"/>
  <c r="N11704" i="6"/>
  <c r="N11705" i="6"/>
  <c r="N11706" i="6"/>
  <c r="N11707" i="6"/>
  <c r="N11708" i="6"/>
  <c r="N11709" i="6"/>
  <c r="N11710" i="6"/>
  <c r="N11711" i="6"/>
  <c r="N11712" i="6"/>
  <c r="N11713" i="6"/>
  <c r="N11714" i="6"/>
  <c r="N11715" i="6"/>
  <c r="N11716" i="6"/>
  <c r="N11717" i="6"/>
  <c r="N11718" i="6"/>
  <c r="N11719" i="6"/>
  <c r="N11720" i="6"/>
  <c r="N11721" i="6"/>
  <c r="N11722" i="6"/>
  <c r="N11723" i="6"/>
  <c r="N11724" i="6"/>
  <c r="N11725" i="6"/>
  <c r="N11726" i="6"/>
  <c r="N11727" i="6"/>
  <c r="N11728" i="6"/>
  <c r="N11729" i="6"/>
  <c r="N11730" i="6"/>
  <c r="N11731" i="6"/>
  <c r="N11732" i="6"/>
  <c r="N11733" i="6"/>
  <c r="N11734" i="6"/>
  <c r="N11735" i="6"/>
  <c r="N11736" i="6"/>
  <c r="N11737" i="6"/>
  <c r="N11738" i="6"/>
  <c r="N11739" i="6"/>
  <c r="N11740" i="6"/>
  <c r="N11741" i="6"/>
  <c r="N11742" i="6"/>
  <c r="N11743" i="6"/>
  <c r="N11744" i="6"/>
  <c r="N11745" i="6"/>
  <c r="N11746" i="6"/>
  <c r="N11747" i="6"/>
  <c r="N11748" i="6"/>
  <c r="N11749" i="6"/>
  <c r="N11750" i="6"/>
  <c r="N11751" i="6"/>
  <c r="N11752" i="6"/>
  <c r="N11753" i="6"/>
  <c r="N11754" i="6"/>
  <c r="N11755" i="6"/>
  <c r="N11756" i="6"/>
  <c r="N11757" i="6"/>
  <c r="N11758" i="6"/>
  <c r="N11759" i="6"/>
  <c r="N11760" i="6"/>
  <c r="N11761" i="6"/>
  <c r="N11762" i="6"/>
  <c r="N11763" i="6"/>
  <c r="N11764" i="6"/>
  <c r="N11765" i="6"/>
  <c r="N11766" i="6"/>
  <c r="N11767" i="6"/>
  <c r="N11768" i="6"/>
  <c r="N11769" i="6"/>
  <c r="N11770" i="6"/>
  <c r="N11771" i="6"/>
  <c r="N11772" i="6"/>
  <c r="N11773" i="6"/>
  <c r="N11774" i="6"/>
  <c r="N11775" i="6"/>
  <c r="N11776" i="6"/>
  <c r="N11777" i="6"/>
  <c r="N11778" i="6"/>
  <c r="N11779" i="6"/>
  <c r="N11780" i="6"/>
  <c r="N11781" i="6"/>
  <c r="N11782" i="6"/>
  <c r="N11783" i="6"/>
  <c r="N11784" i="6"/>
  <c r="N11785" i="6"/>
  <c r="N11786" i="6"/>
  <c r="N11787" i="6"/>
  <c r="N11788" i="6"/>
  <c r="N11789" i="6"/>
  <c r="N11790" i="6"/>
  <c r="N11791" i="6"/>
  <c r="N11792" i="6"/>
  <c r="N11793" i="6"/>
  <c r="N11794" i="6"/>
  <c r="N11795" i="6"/>
  <c r="N11796" i="6"/>
  <c r="N11797" i="6"/>
  <c r="N11798" i="6"/>
  <c r="N11799" i="6"/>
  <c r="N11800" i="6"/>
  <c r="N11801" i="6"/>
  <c r="N11802" i="6"/>
  <c r="N11803" i="6"/>
  <c r="N11804" i="6"/>
  <c r="N11805" i="6"/>
  <c r="N11806" i="6"/>
  <c r="N11807" i="6"/>
  <c r="N11808" i="6"/>
  <c r="N11809" i="6"/>
  <c r="N11810" i="6"/>
  <c r="N11811" i="6"/>
  <c r="N11812" i="6"/>
  <c r="N11813" i="6"/>
  <c r="N11814" i="6"/>
  <c r="N11815" i="6"/>
  <c r="N11816" i="6"/>
  <c r="N11817" i="6"/>
  <c r="N11818" i="6"/>
  <c r="N11819" i="6"/>
  <c r="N11820" i="6"/>
  <c r="N11821" i="6"/>
  <c r="N11822" i="6"/>
  <c r="N11823" i="6"/>
  <c r="N11824" i="6"/>
  <c r="N11825" i="6"/>
  <c r="N11826" i="6"/>
  <c r="N11827" i="6"/>
  <c r="N11828" i="6"/>
  <c r="N11829" i="6"/>
  <c r="N11830" i="6"/>
  <c r="N11831" i="6"/>
  <c r="N11832" i="6"/>
  <c r="N11833" i="6"/>
  <c r="N11834" i="6"/>
  <c r="N11835" i="6"/>
  <c r="N11836" i="6"/>
  <c r="N11837" i="6"/>
  <c r="N11838" i="6"/>
  <c r="N11839" i="6"/>
  <c r="N11840" i="6"/>
  <c r="N11841" i="6"/>
  <c r="N11842" i="6"/>
  <c r="N11843" i="6"/>
  <c r="N11844" i="6"/>
  <c r="N11845" i="6"/>
  <c r="N11846" i="6"/>
  <c r="N11847" i="6"/>
  <c r="N11848" i="6"/>
  <c r="N11849" i="6"/>
  <c r="N11850" i="6"/>
  <c r="N11851" i="6"/>
  <c r="N11852" i="6"/>
  <c r="N11853" i="6"/>
  <c r="N11854" i="6"/>
  <c r="N11855" i="6"/>
  <c r="N11856" i="6"/>
  <c r="N11857" i="6"/>
  <c r="N11858" i="6"/>
  <c r="N11859" i="6"/>
  <c r="N11860" i="6"/>
  <c r="N11861" i="6"/>
  <c r="N11862" i="6"/>
  <c r="N11863" i="6"/>
  <c r="N11864" i="6"/>
  <c r="N11865" i="6"/>
  <c r="N11866" i="6"/>
  <c r="N11867" i="6"/>
  <c r="N11868" i="6"/>
  <c r="N11869" i="6"/>
  <c r="N11870" i="6"/>
  <c r="N11871" i="6"/>
  <c r="N11872" i="6"/>
  <c r="N11873" i="6"/>
  <c r="N11874" i="6"/>
  <c r="N11875" i="6"/>
  <c r="N11876" i="6"/>
  <c r="N11877" i="6"/>
  <c r="N11878" i="6"/>
  <c r="N11879" i="6"/>
  <c r="N11880" i="6"/>
  <c r="N11881" i="6"/>
  <c r="N11882" i="6"/>
  <c r="N11883" i="6"/>
  <c r="N11884" i="6"/>
  <c r="N11885" i="6"/>
  <c r="N11886" i="6"/>
  <c r="N11887" i="6"/>
  <c r="N11888" i="6"/>
  <c r="N11889" i="6"/>
  <c r="N11890" i="6"/>
  <c r="N11891" i="6"/>
  <c r="N11892" i="6"/>
  <c r="N11893" i="6"/>
  <c r="N11894" i="6"/>
  <c r="N11895" i="6"/>
  <c r="N11896" i="6"/>
  <c r="N11897" i="6"/>
  <c r="N11898" i="6"/>
  <c r="N11899" i="6"/>
  <c r="N11900" i="6"/>
  <c r="N11901" i="6"/>
  <c r="N11902" i="6"/>
  <c r="N11903" i="6"/>
  <c r="N11904" i="6"/>
  <c r="N11905" i="6"/>
  <c r="N11906" i="6"/>
  <c r="N11907" i="6"/>
  <c r="N11908" i="6"/>
  <c r="N11909" i="6"/>
  <c r="N11910" i="6"/>
  <c r="N11911" i="6"/>
  <c r="N11912" i="6"/>
  <c r="N11913" i="6"/>
  <c r="N11914" i="6"/>
  <c r="N11915" i="6"/>
  <c r="N11916" i="6"/>
  <c r="N11917" i="6"/>
  <c r="N11918" i="6"/>
  <c r="N11919" i="6"/>
  <c r="N11920" i="6"/>
  <c r="N11921" i="6"/>
  <c r="N11922" i="6"/>
  <c r="N11923" i="6"/>
  <c r="N11924" i="6"/>
  <c r="N11925" i="6"/>
  <c r="N11926" i="6"/>
  <c r="N11927" i="6"/>
  <c r="N11928" i="6"/>
  <c r="N11929" i="6"/>
  <c r="N11930" i="6"/>
  <c r="N11931" i="6"/>
  <c r="N11932" i="6"/>
  <c r="N11933" i="6"/>
  <c r="N11934" i="6"/>
  <c r="N11935" i="6"/>
  <c r="N11936" i="6"/>
  <c r="N11937" i="6"/>
  <c r="N11938" i="6"/>
  <c r="N11939" i="6"/>
  <c r="N11940" i="6"/>
  <c r="N11941" i="6"/>
  <c r="N11942" i="6"/>
  <c r="N11943" i="6"/>
  <c r="N11944" i="6"/>
  <c r="N11945" i="6"/>
  <c r="N11946" i="6"/>
  <c r="N11947" i="6"/>
  <c r="N11948" i="6"/>
  <c r="N11949" i="6"/>
  <c r="N11950" i="6"/>
  <c r="N11951" i="6"/>
  <c r="N11952" i="6"/>
  <c r="N11953" i="6"/>
  <c r="N11954" i="6"/>
  <c r="N11955" i="6"/>
  <c r="N11956" i="6"/>
  <c r="N11957" i="6"/>
  <c r="N11958" i="6"/>
  <c r="N11959" i="6"/>
  <c r="N11960" i="6"/>
  <c r="N11961" i="6"/>
  <c r="N11962" i="6"/>
  <c r="N11963" i="6"/>
  <c r="N11964" i="6"/>
  <c r="N11965" i="6"/>
  <c r="N11966" i="6"/>
  <c r="N11967" i="6"/>
  <c r="N11968" i="6"/>
  <c r="N11969" i="6"/>
  <c r="N11970" i="6"/>
  <c r="N11971" i="6"/>
  <c r="N11972" i="6"/>
  <c r="N11973" i="6"/>
  <c r="N11974" i="6"/>
  <c r="N11975" i="6"/>
  <c r="N11976" i="6"/>
  <c r="N11977" i="6"/>
  <c r="N11978" i="6"/>
  <c r="N11979" i="6"/>
  <c r="N11980" i="6"/>
  <c r="N11981" i="6"/>
  <c r="N11982" i="6"/>
  <c r="N11983" i="6"/>
  <c r="N11984" i="6"/>
  <c r="N11985" i="6"/>
  <c r="N11986" i="6"/>
  <c r="N11987" i="6"/>
  <c r="N11988" i="6"/>
  <c r="N11989" i="6"/>
  <c r="N11990" i="6"/>
  <c r="N11991" i="6"/>
  <c r="N11992" i="6"/>
  <c r="N11993" i="6"/>
  <c r="N11994" i="6"/>
  <c r="N11995" i="6"/>
  <c r="N11996" i="6"/>
  <c r="N11997" i="6"/>
  <c r="N11998" i="6"/>
  <c r="N11999" i="6"/>
  <c r="N12000" i="6"/>
  <c r="N12001" i="6"/>
  <c r="N12002" i="6"/>
  <c r="N12003" i="6"/>
  <c r="N12004" i="6"/>
  <c r="N12005" i="6"/>
  <c r="N12006" i="6"/>
  <c r="N12007" i="6"/>
  <c r="N12008" i="6"/>
  <c r="N12009" i="6"/>
  <c r="N12010" i="6"/>
  <c r="N12011" i="6"/>
  <c r="N12012" i="6"/>
  <c r="N12013" i="6"/>
  <c r="N12014" i="6"/>
  <c r="N12015" i="6"/>
  <c r="N12016" i="6"/>
  <c r="N12017" i="6"/>
  <c r="N12018" i="6"/>
  <c r="N12019" i="6"/>
  <c r="N12020" i="6"/>
  <c r="N12021" i="6"/>
  <c r="N12022" i="6"/>
  <c r="N12023" i="6"/>
  <c r="N12024" i="6"/>
  <c r="N12025" i="6"/>
  <c r="N12026" i="6"/>
  <c r="N12027" i="6"/>
  <c r="N12028" i="6"/>
  <c r="N12029" i="6"/>
  <c r="N12030" i="6"/>
  <c r="N12031" i="6"/>
  <c r="N12032" i="6"/>
  <c r="N12033" i="6"/>
  <c r="N12034" i="6"/>
  <c r="N12035" i="6"/>
  <c r="N12036" i="6"/>
  <c r="N12037" i="6"/>
  <c r="N12038" i="6"/>
  <c r="N12039" i="6"/>
  <c r="N12040" i="6"/>
  <c r="N12041" i="6"/>
  <c r="N12042" i="6"/>
  <c r="N12043" i="6"/>
  <c r="N12044" i="6"/>
  <c r="N12045" i="6"/>
  <c r="N12046" i="6"/>
  <c r="N12047" i="6"/>
  <c r="N12048" i="6"/>
  <c r="N12049" i="6"/>
  <c r="N12050" i="6"/>
  <c r="N12051" i="6"/>
  <c r="N12052" i="6"/>
  <c r="N12053" i="6"/>
  <c r="N12054" i="6"/>
  <c r="N12055" i="6"/>
  <c r="N12056" i="6"/>
  <c r="N12057" i="6"/>
  <c r="N12058" i="6"/>
  <c r="N12059" i="6"/>
  <c r="N12060" i="6"/>
  <c r="N12061" i="6"/>
  <c r="N12062" i="6"/>
  <c r="N12063" i="6"/>
  <c r="N12064" i="6"/>
  <c r="N12065" i="6"/>
  <c r="N12066" i="6"/>
  <c r="N12067" i="6"/>
  <c r="N12068" i="6"/>
  <c r="N12069" i="6"/>
  <c r="N12070" i="6"/>
  <c r="N12071" i="6"/>
  <c r="N12072" i="6"/>
  <c r="N12073" i="6"/>
  <c r="N12074" i="6"/>
  <c r="N12075" i="6"/>
  <c r="N12076" i="6"/>
  <c r="N12077" i="6"/>
  <c r="N12078" i="6"/>
  <c r="N12079" i="6"/>
  <c r="N12080" i="6"/>
  <c r="N12081" i="6"/>
  <c r="N12082" i="6"/>
  <c r="N12083" i="6"/>
  <c r="N12084" i="6"/>
  <c r="N12085" i="6"/>
  <c r="N12086" i="6"/>
  <c r="N12087" i="6"/>
  <c r="N12088" i="6"/>
  <c r="N12089" i="6"/>
  <c r="N12090" i="6"/>
  <c r="N12091" i="6"/>
  <c r="N12092" i="6"/>
  <c r="N12093" i="6"/>
  <c r="N12094" i="6"/>
  <c r="N12095" i="6"/>
  <c r="N12096" i="6"/>
  <c r="N12097" i="6"/>
  <c r="N12098" i="6"/>
  <c r="N12099" i="6"/>
  <c r="N12100" i="6"/>
  <c r="N12101" i="6"/>
  <c r="N12102" i="6"/>
  <c r="N12103" i="6"/>
  <c r="N12104" i="6"/>
  <c r="N12105" i="6"/>
  <c r="N12106" i="6"/>
  <c r="N12107" i="6"/>
  <c r="N12108" i="6"/>
  <c r="N12109" i="6"/>
  <c r="N12110" i="6"/>
  <c r="N12111" i="6"/>
  <c r="N12112" i="6"/>
  <c r="N12113" i="6"/>
  <c r="N12114" i="6"/>
  <c r="N12115" i="6"/>
  <c r="N12116" i="6"/>
  <c r="N12117" i="6"/>
  <c r="N12118" i="6"/>
  <c r="N12119" i="6"/>
  <c r="N12120" i="6"/>
  <c r="N12121" i="6"/>
  <c r="N12122" i="6"/>
  <c r="N12123" i="6"/>
  <c r="N12124" i="6"/>
  <c r="N12125" i="6"/>
  <c r="N12126" i="6"/>
  <c r="N12127" i="6"/>
  <c r="N12128" i="6"/>
  <c r="N12129" i="6"/>
  <c r="N12130" i="6"/>
  <c r="N12131" i="6"/>
  <c r="N12132" i="6"/>
  <c r="N12133" i="6"/>
  <c r="N12134" i="6"/>
  <c r="N12135" i="6"/>
  <c r="N12136" i="6"/>
  <c r="N12137" i="6"/>
  <c r="N12138" i="6"/>
  <c r="N12139" i="6"/>
  <c r="N12140" i="6"/>
  <c r="N12141" i="6"/>
  <c r="N12142" i="6"/>
  <c r="N12143" i="6"/>
  <c r="N12144" i="6"/>
  <c r="N12145" i="6"/>
  <c r="N12146" i="6"/>
  <c r="N12147" i="6"/>
  <c r="N12148" i="6"/>
  <c r="N12149" i="6"/>
  <c r="N12150" i="6"/>
  <c r="N12151" i="6"/>
  <c r="N12152" i="6"/>
  <c r="N12153" i="6"/>
  <c r="N12154" i="6"/>
  <c r="N12155" i="6"/>
  <c r="N12156" i="6"/>
  <c r="N12157" i="6"/>
  <c r="N12158" i="6"/>
  <c r="N12159" i="6"/>
  <c r="N12160" i="6"/>
  <c r="N12161" i="6"/>
  <c r="N12162" i="6"/>
  <c r="N12163" i="6"/>
  <c r="N12164" i="6"/>
  <c r="N12165" i="6"/>
  <c r="N12166" i="6"/>
  <c r="N12167" i="6"/>
  <c r="N12168" i="6"/>
  <c r="N12169" i="6"/>
  <c r="N12170" i="6"/>
  <c r="N12171" i="6"/>
  <c r="N12172" i="6"/>
  <c r="N12173" i="6"/>
  <c r="N12174" i="6"/>
  <c r="N12175" i="6"/>
  <c r="N12176" i="6"/>
  <c r="N12177" i="6"/>
  <c r="N12178" i="6"/>
  <c r="N12179" i="6"/>
  <c r="N12180" i="6"/>
  <c r="N12181" i="6"/>
  <c r="N12182" i="6"/>
  <c r="N12183" i="6"/>
  <c r="N12184" i="6"/>
  <c r="N12185" i="6"/>
  <c r="N12186" i="6"/>
  <c r="N12187" i="6"/>
  <c r="N12188" i="6"/>
  <c r="N12189" i="6"/>
  <c r="N12190" i="6"/>
  <c r="N12191" i="6"/>
  <c r="N12192" i="6"/>
  <c r="N12193" i="6"/>
  <c r="N12194" i="6"/>
  <c r="N12195" i="6"/>
  <c r="N12196" i="6"/>
  <c r="N12197" i="6"/>
  <c r="N12198" i="6"/>
  <c r="N12199" i="6"/>
  <c r="N12200" i="6"/>
  <c r="N12201" i="6"/>
  <c r="N12202" i="6"/>
  <c r="N12203" i="6"/>
  <c r="N12204" i="6"/>
  <c r="N12205" i="6"/>
  <c r="N12206" i="6"/>
  <c r="N12207" i="6"/>
  <c r="N12208" i="6"/>
  <c r="N12209" i="6"/>
  <c r="N12210" i="6"/>
  <c r="N12211" i="6"/>
  <c r="N12212" i="6"/>
  <c r="N12213" i="6"/>
  <c r="N12214" i="6"/>
  <c r="N12215" i="6"/>
  <c r="N12216" i="6"/>
  <c r="N12217" i="6"/>
  <c r="N12218" i="6"/>
  <c r="N12219" i="6"/>
  <c r="N12220" i="6"/>
  <c r="N12221" i="6"/>
  <c r="N12222" i="6"/>
  <c r="N12223" i="6"/>
  <c r="N12224" i="6"/>
  <c r="N12225" i="6"/>
  <c r="N12226" i="6"/>
  <c r="N12227" i="6"/>
  <c r="N12228" i="6"/>
  <c r="N12229" i="6"/>
  <c r="N12230" i="6"/>
  <c r="N12231" i="6"/>
  <c r="N12232" i="6"/>
  <c r="N12233" i="6"/>
  <c r="N12234" i="6"/>
  <c r="N12235" i="6"/>
  <c r="N12236" i="6"/>
  <c r="N12237" i="6"/>
  <c r="N12238" i="6"/>
  <c r="N12239" i="6"/>
  <c r="N12240" i="6"/>
  <c r="N12241" i="6"/>
  <c r="N12242" i="6"/>
  <c r="N12243" i="6"/>
  <c r="N12244" i="6"/>
  <c r="N12245" i="6"/>
  <c r="N12246" i="6"/>
  <c r="N12247" i="6"/>
  <c r="N12248" i="6"/>
  <c r="N12249" i="6"/>
  <c r="N12250" i="6"/>
  <c r="N12251" i="6"/>
  <c r="N12252" i="6"/>
  <c r="N12253" i="6"/>
  <c r="N12254" i="6"/>
  <c r="N12255" i="6"/>
  <c r="N12256" i="6"/>
  <c r="N12257" i="6"/>
  <c r="N12258" i="6"/>
  <c r="N12259" i="6"/>
  <c r="N12260" i="6"/>
  <c r="N12261" i="6"/>
  <c r="N12262" i="6"/>
  <c r="N12263" i="6"/>
  <c r="N12264" i="6"/>
  <c r="N12265" i="6"/>
  <c r="N12266" i="6"/>
  <c r="N12267" i="6"/>
  <c r="N12268" i="6"/>
  <c r="N12269" i="6"/>
  <c r="N12270" i="6"/>
  <c r="N12271" i="6"/>
  <c r="N12272" i="6"/>
  <c r="N12273" i="6"/>
  <c r="N12274" i="6"/>
  <c r="N12275" i="6"/>
  <c r="N12276" i="6"/>
  <c r="N12277" i="6"/>
  <c r="N12278" i="6"/>
  <c r="N12279" i="6"/>
  <c r="N12280" i="6"/>
  <c r="N12281" i="6"/>
  <c r="N12282" i="6"/>
  <c r="N12283" i="6"/>
  <c r="N12284" i="6"/>
  <c r="N12285" i="6"/>
  <c r="N12286" i="6"/>
  <c r="N12287" i="6"/>
  <c r="N12288" i="6"/>
  <c r="N12289" i="6"/>
  <c r="N12290" i="6"/>
  <c r="N12291" i="6"/>
  <c r="N12292" i="6"/>
  <c r="N12293" i="6"/>
  <c r="N12294" i="6"/>
  <c r="N12295" i="6"/>
  <c r="N12296" i="6"/>
  <c r="N12297" i="6"/>
  <c r="N12298" i="6"/>
  <c r="N12299" i="6"/>
  <c r="N12300" i="6"/>
  <c r="N12301" i="6"/>
  <c r="N12302" i="6"/>
  <c r="N12303" i="6"/>
  <c r="N12304" i="6"/>
  <c r="N12305" i="6"/>
  <c r="N12306" i="6"/>
  <c r="N12307" i="6"/>
  <c r="N12308" i="6"/>
  <c r="N12309" i="6"/>
  <c r="N12310" i="6"/>
  <c r="N12311" i="6"/>
  <c r="N12312" i="6"/>
  <c r="N12313" i="6"/>
  <c r="N12314" i="6"/>
  <c r="N12315" i="6"/>
  <c r="N12316" i="6"/>
  <c r="N12317" i="6"/>
  <c r="N12318" i="6"/>
  <c r="N12319" i="6"/>
  <c r="N12320" i="6"/>
  <c r="N12321" i="6"/>
  <c r="N12322" i="6"/>
  <c r="N12323" i="6"/>
  <c r="N12324" i="6"/>
  <c r="N12325" i="6"/>
  <c r="N12326" i="6"/>
  <c r="N12327" i="6"/>
  <c r="N12328" i="6"/>
  <c r="N12329" i="6"/>
  <c r="N12330" i="6"/>
  <c r="N12331" i="6"/>
  <c r="N12332" i="6"/>
  <c r="N12333" i="6"/>
  <c r="N12334" i="6"/>
  <c r="N12335" i="6"/>
  <c r="N12336" i="6"/>
  <c r="N12337" i="6"/>
  <c r="N12338" i="6"/>
  <c r="N12339" i="6"/>
  <c r="N12340" i="6"/>
  <c r="N12341" i="6"/>
  <c r="N12342" i="6"/>
  <c r="N12343" i="6"/>
  <c r="N12344" i="6"/>
  <c r="N12345" i="6"/>
  <c r="N12346" i="6"/>
  <c r="N12347" i="6"/>
  <c r="N12348" i="6"/>
  <c r="N12349" i="6"/>
  <c r="N12350" i="6"/>
  <c r="N12351" i="6"/>
  <c r="N12352" i="6"/>
  <c r="N12353" i="6"/>
  <c r="N12354" i="6"/>
  <c r="N12355" i="6"/>
  <c r="N12356" i="6"/>
  <c r="N12357" i="6"/>
  <c r="N12358" i="6"/>
  <c r="N12359" i="6"/>
  <c r="N12360" i="6"/>
  <c r="N12361" i="6"/>
  <c r="N12362" i="6"/>
  <c r="N12363" i="6"/>
  <c r="N12364" i="6"/>
  <c r="N12365" i="6"/>
  <c r="N12366" i="6"/>
  <c r="N12367" i="6"/>
  <c r="N12368" i="6"/>
  <c r="N12369" i="6"/>
  <c r="N12370" i="6"/>
  <c r="N12371" i="6"/>
  <c r="N12372" i="6"/>
  <c r="N12373" i="6"/>
  <c r="N12374" i="6"/>
  <c r="N12375" i="6"/>
  <c r="N12376" i="6"/>
  <c r="N12377" i="6"/>
  <c r="N12378" i="6"/>
  <c r="N12379" i="6"/>
  <c r="N12380" i="6"/>
  <c r="N12381" i="6"/>
  <c r="N12382" i="6"/>
  <c r="N12383" i="6"/>
  <c r="N12384" i="6"/>
  <c r="N12385" i="6"/>
  <c r="N12386" i="6"/>
  <c r="N12387" i="6"/>
  <c r="N12388" i="6"/>
  <c r="N12389" i="6"/>
  <c r="N12390" i="6"/>
  <c r="N12391" i="6"/>
  <c r="N12392" i="6"/>
  <c r="N12393" i="6"/>
  <c r="N12394" i="6"/>
  <c r="N12395" i="6"/>
  <c r="N12396" i="6"/>
  <c r="N12397" i="6"/>
  <c r="N12398" i="6"/>
  <c r="N12399" i="6"/>
  <c r="N12400" i="6"/>
  <c r="N12401" i="6"/>
  <c r="N12402" i="6"/>
  <c r="N12403" i="6"/>
  <c r="N12404" i="6"/>
  <c r="N12405" i="6"/>
  <c r="N12406" i="6"/>
  <c r="N12407" i="6"/>
  <c r="N12408" i="6"/>
  <c r="N12409" i="6"/>
  <c r="N12410" i="6"/>
  <c r="N12411" i="6"/>
  <c r="N12412" i="6"/>
  <c r="N12413" i="6"/>
  <c r="N12414" i="6"/>
  <c r="N12415" i="6"/>
  <c r="N12416" i="6"/>
  <c r="N12417" i="6"/>
  <c r="N12418" i="6"/>
  <c r="N12419" i="6"/>
  <c r="N12420" i="6"/>
  <c r="N12421" i="6"/>
  <c r="N12422" i="6"/>
  <c r="N12423" i="6"/>
  <c r="N12424" i="6"/>
  <c r="N12425" i="6"/>
  <c r="N12426" i="6"/>
  <c r="N12427" i="6"/>
  <c r="N12428" i="6"/>
  <c r="N12429" i="6"/>
  <c r="N12430" i="6"/>
  <c r="N12431" i="6"/>
  <c r="N12432" i="6"/>
  <c r="N12433" i="6"/>
  <c r="N12434" i="6"/>
  <c r="N12435" i="6"/>
  <c r="N12436" i="6"/>
  <c r="N12437" i="6"/>
  <c r="N12438" i="6"/>
  <c r="N12439" i="6"/>
  <c r="N12440" i="6"/>
  <c r="N12441" i="6"/>
  <c r="N12442" i="6"/>
  <c r="N12443" i="6"/>
  <c r="N12444" i="6"/>
  <c r="N12445" i="6"/>
  <c r="N12446" i="6"/>
  <c r="N12447" i="6"/>
  <c r="N12448" i="6"/>
  <c r="N12449" i="6"/>
  <c r="N12450" i="6"/>
  <c r="N12451" i="6"/>
  <c r="N12452" i="6"/>
  <c r="N12453" i="6"/>
  <c r="N12454" i="6"/>
  <c r="N12455" i="6"/>
  <c r="N12456" i="6"/>
  <c r="N12457" i="6"/>
  <c r="N12458" i="6"/>
  <c r="N12459" i="6"/>
  <c r="N12460" i="6"/>
  <c r="N12461" i="6"/>
  <c r="N12462" i="6"/>
  <c r="N12463" i="6"/>
  <c r="N12464" i="6"/>
  <c r="N12465" i="6"/>
  <c r="N12466" i="6"/>
  <c r="N12467" i="6"/>
  <c r="N12468" i="6"/>
  <c r="N12469" i="6"/>
  <c r="N12470" i="6"/>
  <c r="N12471" i="6"/>
  <c r="N12472" i="6"/>
  <c r="N12473" i="6"/>
  <c r="N12474" i="6"/>
  <c r="N12475" i="6"/>
  <c r="N12476" i="6"/>
  <c r="N12477" i="6"/>
  <c r="N12478" i="6"/>
  <c r="N12479" i="6"/>
  <c r="N12480" i="6"/>
  <c r="N12481" i="6"/>
  <c r="N12482" i="6"/>
  <c r="N12483" i="6"/>
  <c r="N12484" i="6"/>
  <c r="N12485" i="6"/>
  <c r="N12486" i="6"/>
  <c r="N12487" i="6"/>
  <c r="N12488" i="6"/>
  <c r="N12489" i="6"/>
  <c r="N12490" i="6"/>
  <c r="N12491" i="6"/>
  <c r="N12492" i="6"/>
  <c r="N12493" i="6"/>
  <c r="N12494" i="6"/>
  <c r="N12495" i="6"/>
  <c r="N12496" i="6"/>
  <c r="N12497" i="6"/>
  <c r="N12498" i="6"/>
  <c r="N12499" i="6"/>
  <c r="N12500" i="6"/>
  <c r="N12501" i="6"/>
  <c r="N12502" i="6"/>
  <c r="N12503" i="6"/>
  <c r="N12504" i="6"/>
  <c r="N12505" i="6"/>
  <c r="N12506" i="6"/>
  <c r="N12507" i="6"/>
  <c r="N12508" i="6"/>
  <c r="N12509" i="6"/>
  <c r="N12510" i="6"/>
  <c r="N12511" i="6"/>
  <c r="N12512" i="6"/>
  <c r="N12513" i="6"/>
  <c r="N12514" i="6"/>
  <c r="N12515" i="6"/>
  <c r="N12516" i="6"/>
  <c r="N12517" i="6"/>
  <c r="N12518" i="6"/>
  <c r="N12519" i="6"/>
  <c r="N12520" i="6"/>
  <c r="N12521" i="6"/>
  <c r="N12522" i="6"/>
  <c r="N12523" i="6"/>
  <c r="N12524" i="6"/>
  <c r="N12525" i="6"/>
  <c r="N12526" i="6"/>
  <c r="N12527" i="6"/>
  <c r="N12528" i="6"/>
  <c r="N12529" i="6"/>
  <c r="N12530" i="6"/>
  <c r="N12531" i="6"/>
  <c r="N12532" i="6"/>
  <c r="N12533" i="6"/>
  <c r="N12534" i="6"/>
  <c r="N12535" i="6"/>
  <c r="N12536" i="6"/>
  <c r="N12537" i="6"/>
  <c r="N12538" i="6"/>
  <c r="N12539" i="6"/>
  <c r="N12540" i="6"/>
  <c r="N12541" i="6"/>
  <c r="N12542" i="6"/>
  <c r="N12543" i="6"/>
  <c r="N12544" i="6"/>
  <c r="N12545" i="6"/>
  <c r="N12546" i="6"/>
  <c r="N12547" i="6"/>
  <c r="N12548" i="6"/>
  <c r="N12549" i="6"/>
  <c r="N12550" i="6"/>
  <c r="N12551" i="6"/>
  <c r="N12552" i="6"/>
  <c r="N12553" i="6"/>
  <c r="N12554" i="6"/>
  <c r="N12555" i="6"/>
  <c r="N12556" i="6"/>
  <c r="N12557" i="6"/>
  <c r="N12558" i="6"/>
  <c r="N12559" i="6"/>
  <c r="N12560" i="6"/>
  <c r="N12561" i="6"/>
  <c r="N12562" i="6"/>
  <c r="N12563" i="6"/>
  <c r="N12564" i="6"/>
  <c r="N12565" i="6"/>
  <c r="N12566" i="6"/>
  <c r="N12567" i="6"/>
  <c r="N12568" i="6"/>
  <c r="N12569" i="6"/>
  <c r="N12570" i="6"/>
  <c r="N12571" i="6"/>
  <c r="N12572" i="6"/>
  <c r="N12573" i="6"/>
  <c r="N12574" i="6"/>
  <c r="N12575" i="6"/>
  <c r="N12576" i="6"/>
  <c r="N12577" i="6"/>
  <c r="N12578" i="6"/>
  <c r="N12579" i="6"/>
  <c r="N12580" i="6"/>
  <c r="N12581" i="6"/>
  <c r="N12582" i="6"/>
  <c r="N12583" i="6"/>
  <c r="N12584" i="6"/>
  <c r="N12585" i="6"/>
  <c r="N12586" i="6"/>
  <c r="N12587" i="6"/>
  <c r="N12588" i="6"/>
  <c r="N12589" i="6"/>
  <c r="N12590" i="6"/>
  <c r="N12591" i="6"/>
  <c r="N12592" i="6"/>
  <c r="N12593" i="6"/>
  <c r="N12594" i="6"/>
  <c r="N12595" i="6"/>
  <c r="N12596" i="6"/>
  <c r="N12597" i="6"/>
  <c r="N12598" i="6"/>
  <c r="N12599" i="6"/>
  <c r="N12600" i="6"/>
  <c r="N12601" i="6"/>
  <c r="N12602" i="6"/>
  <c r="N12603" i="6"/>
  <c r="N12604" i="6"/>
  <c r="N12605" i="6"/>
  <c r="N12606" i="6"/>
  <c r="N12607" i="6"/>
  <c r="N12608" i="6"/>
  <c r="N12609" i="6"/>
  <c r="N12610" i="6"/>
  <c r="N12611" i="6"/>
  <c r="N12612" i="6"/>
  <c r="N12613" i="6"/>
  <c r="N12614" i="6"/>
  <c r="N12615" i="6"/>
  <c r="N12616" i="6"/>
  <c r="N12617" i="6"/>
  <c r="N12618" i="6"/>
  <c r="N12619" i="6"/>
  <c r="N12620" i="6"/>
  <c r="N12621" i="6"/>
  <c r="N12622" i="6"/>
  <c r="N12623" i="6"/>
  <c r="N12624" i="6"/>
  <c r="N12625" i="6"/>
  <c r="N12626" i="6"/>
  <c r="N12627" i="6"/>
  <c r="N12628" i="6"/>
  <c r="N12629" i="6"/>
  <c r="N12630" i="6"/>
  <c r="N12631" i="6"/>
  <c r="N12632" i="6"/>
  <c r="N12633" i="6"/>
  <c r="N12634" i="6"/>
  <c r="N12635" i="6"/>
  <c r="N12636" i="6"/>
  <c r="N12637" i="6"/>
  <c r="N12638" i="6"/>
  <c r="N12639" i="6"/>
  <c r="N12640" i="6"/>
  <c r="N12641" i="6"/>
  <c r="N12642" i="6"/>
  <c r="N12643" i="6"/>
  <c r="N12644" i="6"/>
  <c r="N12645" i="6"/>
  <c r="N12646" i="6"/>
  <c r="N12647" i="6"/>
  <c r="N12648" i="6"/>
  <c r="N12649" i="6"/>
  <c r="N12650" i="6"/>
  <c r="N12651" i="6"/>
  <c r="N12652" i="6"/>
  <c r="N12653" i="6"/>
  <c r="N12654" i="6"/>
  <c r="N12655" i="6"/>
  <c r="N12656" i="6"/>
  <c r="N12657" i="6"/>
  <c r="N12658" i="6"/>
  <c r="N12659" i="6"/>
  <c r="N12660" i="6"/>
  <c r="N12661" i="6"/>
  <c r="N12662" i="6"/>
  <c r="N12663" i="6"/>
  <c r="N12664" i="6"/>
  <c r="N12665" i="6"/>
  <c r="N12666" i="6"/>
  <c r="N12667" i="6"/>
  <c r="N12668" i="6"/>
  <c r="N12669" i="6"/>
  <c r="N12670" i="6"/>
  <c r="N12671" i="6"/>
  <c r="N12672" i="6"/>
  <c r="N12673" i="6"/>
  <c r="N12674" i="6"/>
  <c r="N12675" i="6"/>
  <c r="N12676" i="6"/>
  <c r="N12677" i="6"/>
  <c r="N12678" i="6"/>
  <c r="N12679" i="6"/>
  <c r="N12680" i="6"/>
  <c r="N12681" i="6"/>
  <c r="N12682" i="6"/>
  <c r="N12683" i="6"/>
  <c r="N12684" i="6"/>
  <c r="N12685" i="6"/>
  <c r="N12686" i="6"/>
  <c r="N12687" i="6"/>
  <c r="N12688" i="6"/>
  <c r="N12689" i="6"/>
  <c r="N12690" i="6"/>
  <c r="N12691" i="6"/>
  <c r="N12692" i="6"/>
  <c r="N12693" i="6"/>
  <c r="N12694" i="6"/>
  <c r="N12695" i="6"/>
  <c r="N12696" i="6"/>
  <c r="N12697" i="6"/>
  <c r="N12698" i="6"/>
  <c r="N12699" i="6"/>
  <c r="N12700" i="6"/>
  <c r="N12701" i="6"/>
  <c r="N12702" i="6"/>
  <c r="N12703" i="6"/>
  <c r="N12704" i="6"/>
  <c r="N12705" i="6"/>
  <c r="N12706" i="6"/>
  <c r="N12707" i="6"/>
  <c r="N12708" i="6"/>
  <c r="N12709" i="6"/>
  <c r="N12710" i="6"/>
  <c r="N12711" i="6"/>
  <c r="N12712" i="6"/>
  <c r="N12713" i="6"/>
  <c r="N12714" i="6"/>
  <c r="N12715" i="6"/>
  <c r="N12716" i="6"/>
  <c r="N12717" i="6"/>
  <c r="N12718" i="6"/>
  <c r="N12719" i="6"/>
  <c r="N12720" i="6"/>
  <c r="N12721" i="6"/>
  <c r="N12722" i="6"/>
  <c r="N12723" i="6"/>
  <c r="N12724" i="6"/>
  <c r="N12725" i="6"/>
  <c r="N12726" i="6"/>
  <c r="N12727" i="6"/>
  <c r="N12728" i="6"/>
  <c r="N12729" i="6"/>
  <c r="N12730" i="6"/>
  <c r="N12731" i="6"/>
  <c r="N12732" i="6"/>
  <c r="N12733" i="6"/>
  <c r="N12734" i="6"/>
  <c r="N12735" i="6"/>
  <c r="N12736" i="6"/>
  <c r="N12737" i="6"/>
  <c r="N12738" i="6"/>
  <c r="N12739" i="6"/>
  <c r="N12740" i="6"/>
  <c r="N12741" i="6"/>
  <c r="N12742" i="6"/>
  <c r="N12743" i="6"/>
  <c r="N12744" i="6"/>
  <c r="N12745" i="6"/>
  <c r="N12746" i="6"/>
  <c r="N12747" i="6"/>
  <c r="N12748" i="6"/>
  <c r="N12749" i="6"/>
  <c r="N12750" i="6"/>
  <c r="N12751" i="6"/>
  <c r="N12752" i="6"/>
  <c r="N12753" i="6"/>
  <c r="N12754" i="6"/>
  <c r="N12755" i="6"/>
  <c r="N12756" i="6"/>
  <c r="N12757" i="6"/>
  <c r="N12758" i="6"/>
  <c r="N12759" i="6"/>
  <c r="N12760" i="6"/>
  <c r="N12761" i="6"/>
  <c r="N12762" i="6"/>
  <c r="N12763" i="6"/>
  <c r="N12764" i="6"/>
  <c r="N12765" i="6"/>
  <c r="N12766" i="6"/>
  <c r="N12767" i="6"/>
  <c r="N12768" i="6"/>
  <c r="N12769" i="6"/>
  <c r="N12770" i="6"/>
  <c r="N12771" i="6"/>
  <c r="N12772" i="6"/>
  <c r="N12773" i="6"/>
  <c r="N12774" i="6"/>
  <c r="N12775" i="6"/>
  <c r="N12776" i="6"/>
  <c r="N12777" i="6"/>
  <c r="N12778" i="6"/>
  <c r="N12779" i="6"/>
  <c r="N12780" i="6"/>
  <c r="N12781" i="6"/>
  <c r="N12782" i="6"/>
  <c r="N12783" i="6"/>
  <c r="N12784" i="6"/>
  <c r="N12785" i="6"/>
  <c r="N12786" i="6"/>
  <c r="N12787" i="6"/>
  <c r="N12788" i="6"/>
  <c r="N12789" i="6"/>
  <c r="N12790" i="6"/>
  <c r="N12791" i="6"/>
  <c r="N12792" i="6"/>
  <c r="N12793" i="6"/>
  <c r="N12794" i="6"/>
  <c r="N12795" i="6"/>
  <c r="N12796" i="6"/>
  <c r="N12797" i="6"/>
  <c r="N12798" i="6"/>
  <c r="N12799" i="6"/>
  <c r="N12800" i="6"/>
  <c r="N12801" i="6"/>
  <c r="N12802" i="6"/>
  <c r="N12803" i="6"/>
  <c r="N12804" i="6"/>
  <c r="N12805" i="6"/>
  <c r="N12806" i="6"/>
  <c r="N12807" i="6"/>
  <c r="N12808" i="6"/>
  <c r="N12809" i="6"/>
  <c r="N12810" i="6"/>
  <c r="N12811" i="6"/>
  <c r="N12812" i="6"/>
  <c r="N12813" i="6"/>
  <c r="N12814" i="6"/>
  <c r="N12815" i="6"/>
  <c r="N12816" i="6"/>
  <c r="N12817" i="6"/>
  <c r="N12818" i="6"/>
  <c r="N12819" i="6"/>
  <c r="N12820" i="6"/>
  <c r="N12821" i="6"/>
  <c r="N12822" i="6"/>
  <c r="N12823" i="6"/>
  <c r="N12824" i="6"/>
  <c r="N12825" i="6"/>
  <c r="N12826" i="6"/>
  <c r="N12827" i="6"/>
  <c r="N12828" i="6"/>
  <c r="N12829" i="6"/>
  <c r="N12830" i="6"/>
  <c r="N12831" i="6"/>
  <c r="N12832" i="6"/>
  <c r="N12833" i="6"/>
  <c r="N12834" i="6"/>
  <c r="N12835" i="6"/>
  <c r="N12836" i="6"/>
  <c r="N12837" i="6"/>
  <c r="N12838" i="6"/>
  <c r="N12839" i="6"/>
  <c r="N12840" i="6"/>
  <c r="N12841" i="6"/>
  <c r="N12842" i="6"/>
  <c r="N12843" i="6"/>
  <c r="N12844" i="6"/>
  <c r="N12845" i="6"/>
  <c r="N12846" i="6"/>
  <c r="N12847" i="6"/>
  <c r="N12848" i="6"/>
  <c r="N12849" i="6"/>
  <c r="N12850" i="6"/>
  <c r="N12851" i="6"/>
  <c r="N12852" i="6"/>
  <c r="N12853" i="6"/>
  <c r="N12854" i="6"/>
  <c r="N12855" i="6"/>
  <c r="N12856" i="6"/>
  <c r="N12857" i="6"/>
  <c r="N12858" i="6"/>
  <c r="N12859" i="6"/>
  <c r="N12860" i="6"/>
  <c r="N12861" i="6"/>
  <c r="N12862" i="6"/>
  <c r="N12863" i="6"/>
  <c r="N12864" i="6"/>
  <c r="N12865" i="6"/>
  <c r="N12866" i="6"/>
  <c r="N12867" i="6"/>
  <c r="N12868" i="6"/>
  <c r="N12869" i="6"/>
  <c r="N12870" i="6"/>
  <c r="N12871" i="6"/>
  <c r="N12872" i="6"/>
  <c r="N12873" i="6"/>
  <c r="N12874" i="6"/>
  <c r="N12875" i="6"/>
  <c r="N12876" i="6"/>
  <c r="N12877" i="6"/>
  <c r="N12878" i="6"/>
  <c r="N12879" i="6"/>
  <c r="N12880" i="6"/>
  <c r="N12881" i="6"/>
  <c r="N12882" i="6"/>
  <c r="N12883" i="6"/>
  <c r="N12884" i="6"/>
  <c r="N12885" i="6"/>
  <c r="N12886" i="6"/>
  <c r="N12887" i="6"/>
  <c r="N12888" i="6"/>
  <c r="N12889" i="6"/>
  <c r="N12890" i="6"/>
  <c r="N12891" i="6"/>
  <c r="N12892" i="6"/>
  <c r="N12893" i="6"/>
  <c r="N12894" i="6"/>
  <c r="N12895" i="6"/>
  <c r="N12896" i="6"/>
  <c r="N12897" i="6"/>
  <c r="N12898" i="6"/>
  <c r="N12899" i="6"/>
  <c r="N12900" i="6"/>
  <c r="N12901" i="6"/>
  <c r="N12902" i="6"/>
  <c r="N12903" i="6"/>
  <c r="N12904" i="6"/>
  <c r="N12905" i="6"/>
  <c r="N12906" i="6"/>
  <c r="N12907" i="6"/>
  <c r="N12908" i="6"/>
  <c r="N12909" i="6"/>
  <c r="N12910" i="6"/>
  <c r="N12911" i="6"/>
  <c r="N12912" i="6"/>
  <c r="N12913" i="6"/>
  <c r="N12914" i="6"/>
  <c r="N12915" i="6"/>
  <c r="N12916" i="6"/>
  <c r="N12917" i="6"/>
  <c r="N12918" i="6"/>
  <c r="N12919" i="6"/>
  <c r="N12920" i="6"/>
  <c r="N12921" i="6"/>
  <c r="N12922" i="6"/>
  <c r="N12923" i="6"/>
  <c r="N12924" i="6"/>
  <c r="N12925" i="6"/>
  <c r="N12926" i="6"/>
  <c r="N12927" i="6"/>
  <c r="N12928" i="6"/>
  <c r="N12929" i="6"/>
  <c r="N12930" i="6"/>
  <c r="N12931" i="6"/>
  <c r="N12932" i="6"/>
  <c r="N12933" i="6"/>
  <c r="N12934" i="6"/>
  <c r="N12935" i="6"/>
  <c r="N12936" i="6"/>
  <c r="N12937" i="6"/>
  <c r="N12938" i="6"/>
  <c r="N12939" i="6"/>
  <c r="N12940" i="6"/>
  <c r="N12941" i="6"/>
  <c r="N12942" i="6"/>
  <c r="N12943" i="6"/>
  <c r="N12944" i="6"/>
  <c r="N12945" i="6"/>
  <c r="N12946" i="6"/>
  <c r="N12947" i="6"/>
  <c r="N12948" i="6"/>
  <c r="N12949" i="6"/>
  <c r="N12950" i="6"/>
  <c r="N12951" i="6"/>
  <c r="N12952" i="6"/>
  <c r="N12953" i="6"/>
  <c r="N12954" i="6"/>
  <c r="N12955" i="6"/>
  <c r="N12956" i="6"/>
  <c r="N12957" i="6"/>
  <c r="N12958" i="6"/>
  <c r="N12959" i="6"/>
  <c r="N12960" i="6"/>
  <c r="N12961" i="6"/>
  <c r="N12962" i="6"/>
  <c r="N12963" i="6"/>
  <c r="N12964" i="6"/>
  <c r="N12965" i="6"/>
  <c r="N12966" i="6"/>
  <c r="N12967" i="6"/>
  <c r="N12968" i="6"/>
  <c r="N12969" i="6"/>
  <c r="N12970" i="6"/>
  <c r="N12971" i="6"/>
  <c r="N12972" i="6"/>
  <c r="N12973" i="6"/>
  <c r="N12974" i="6"/>
  <c r="N12975" i="6"/>
  <c r="N12976" i="6"/>
  <c r="N12977" i="6"/>
  <c r="N12978" i="6"/>
  <c r="N12979" i="6"/>
  <c r="N12980" i="6"/>
  <c r="N12981" i="6"/>
  <c r="N12982" i="6"/>
  <c r="N12983" i="6"/>
  <c r="N12984" i="6"/>
  <c r="N12985" i="6"/>
  <c r="N12986" i="6"/>
  <c r="N12987" i="6"/>
  <c r="N12988" i="6"/>
  <c r="N12989" i="6"/>
  <c r="N12990" i="6"/>
  <c r="N12991" i="6"/>
  <c r="N12992" i="6"/>
  <c r="N12993" i="6"/>
  <c r="N12994" i="6"/>
  <c r="N12995" i="6"/>
  <c r="N12996" i="6"/>
  <c r="N12997" i="6"/>
  <c r="N12998" i="6"/>
  <c r="N12999" i="6"/>
  <c r="N13000" i="6"/>
  <c r="N13001" i="6"/>
  <c r="N13002" i="6"/>
  <c r="N13003" i="6"/>
  <c r="N13004" i="6"/>
  <c r="N13005" i="6"/>
  <c r="N13006" i="6"/>
  <c r="N13007" i="6"/>
  <c r="N13008" i="6"/>
  <c r="N13009" i="6"/>
  <c r="N13010" i="6"/>
  <c r="N13011" i="6"/>
  <c r="N13012" i="6"/>
  <c r="N13013" i="6"/>
  <c r="N13014" i="6"/>
  <c r="N13015" i="6"/>
  <c r="N13016" i="6"/>
  <c r="N13017" i="6"/>
  <c r="N13018" i="6"/>
  <c r="N13019" i="6"/>
  <c r="N13020" i="6"/>
  <c r="N13021" i="6"/>
  <c r="N13022" i="6"/>
  <c r="N13023" i="6"/>
  <c r="N13024" i="6"/>
  <c r="N13025" i="6"/>
  <c r="N13026" i="6"/>
  <c r="N13027" i="6"/>
  <c r="N13028" i="6"/>
  <c r="N13029" i="6"/>
  <c r="N13030" i="6"/>
  <c r="N13031" i="6"/>
  <c r="N13032" i="6"/>
  <c r="N13033" i="6"/>
  <c r="N13034" i="6"/>
  <c r="N13035" i="6"/>
  <c r="N13036" i="6"/>
  <c r="N13037" i="6"/>
  <c r="N13038" i="6"/>
  <c r="N13039" i="6"/>
  <c r="N13040" i="6"/>
  <c r="N13041" i="6"/>
  <c r="N13042" i="6"/>
  <c r="N13043" i="6"/>
  <c r="N13044" i="6"/>
  <c r="N13045" i="6"/>
  <c r="N13046" i="6"/>
  <c r="N13047" i="6"/>
  <c r="N13048" i="6"/>
  <c r="N13049" i="6"/>
  <c r="N13050" i="6"/>
  <c r="N13051" i="6"/>
  <c r="N13052" i="6"/>
  <c r="N13053" i="6"/>
  <c r="N13054" i="6"/>
  <c r="N13055" i="6"/>
  <c r="N13056" i="6"/>
  <c r="N13057" i="6"/>
  <c r="N13058" i="6"/>
  <c r="N13059" i="6"/>
  <c r="N13060" i="6"/>
  <c r="N13061" i="6"/>
  <c r="N13062" i="6"/>
  <c r="N13063" i="6"/>
  <c r="N13064" i="6"/>
  <c r="N13065" i="6"/>
  <c r="N13066" i="6"/>
  <c r="N13067" i="6"/>
  <c r="N13068" i="6"/>
  <c r="N13069" i="6"/>
  <c r="N13070" i="6"/>
  <c r="N13071" i="6"/>
  <c r="N13072" i="6"/>
  <c r="N13073" i="6"/>
  <c r="N13074" i="6"/>
  <c r="N13075" i="6"/>
  <c r="N13076" i="6"/>
  <c r="N13077" i="6"/>
  <c r="N13078" i="6"/>
  <c r="N13079" i="6"/>
  <c r="N13080" i="6"/>
  <c r="N13081" i="6"/>
  <c r="N13082" i="6"/>
  <c r="N13083" i="6"/>
  <c r="N13084" i="6"/>
  <c r="N13085" i="6"/>
  <c r="N13086" i="6"/>
  <c r="N13087" i="6"/>
  <c r="N13088" i="6"/>
  <c r="N13089" i="6"/>
  <c r="N13090" i="6"/>
  <c r="N13091" i="6"/>
  <c r="N13092" i="6"/>
  <c r="N13093" i="6"/>
  <c r="N13094" i="6"/>
  <c r="N13095" i="6"/>
  <c r="N13096" i="6"/>
  <c r="N13097" i="6"/>
  <c r="N13098" i="6"/>
  <c r="N13099" i="6"/>
  <c r="N13100" i="6"/>
  <c r="N13101" i="6"/>
  <c r="N13102" i="6"/>
  <c r="N13103" i="6"/>
  <c r="N13104" i="6"/>
  <c r="N13105" i="6"/>
  <c r="N13106" i="6"/>
  <c r="N13107" i="6"/>
  <c r="N13108" i="6"/>
  <c r="N13109" i="6"/>
  <c r="N13110" i="6"/>
  <c r="N13111" i="6"/>
  <c r="N13112" i="6"/>
  <c r="N13113" i="6"/>
  <c r="N13114" i="6"/>
  <c r="N13115" i="6"/>
  <c r="N13116" i="6"/>
  <c r="N13117" i="6"/>
  <c r="N13118" i="6"/>
  <c r="N13119" i="6"/>
  <c r="N13120" i="6"/>
  <c r="N13121" i="6"/>
  <c r="N13122" i="6"/>
  <c r="N13123" i="6"/>
  <c r="N13124" i="6"/>
  <c r="N13125" i="6"/>
  <c r="N13126" i="6"/>
  <c r="N13127" i="6"/>
  <c r="N13128" i="6"/>
  <c r="N13129" i="6"/>
  <c r="N13130" i="6"/>
  <c r="N13131" i="6"/>
  <c r="N13132" i="6"/>
  <c r="N13133" i="6"/>
  <c r="N13134" i="6"/>
  <c r="N13135" i="6"/>
  <c r="N13136" i="6"/>
  <c r="N13137" i="6"/>
  <c r="N13138" i="6"/>
  <c r="N13139" i="6"/>
  <c r="N13140" i="6"/>
  <c r="N13141" i="6"/>
  <c r="N13142" i="6"/>
  <c r="N13143" i="6"/>
  <c r="N13144" i="6"/>
  <c r="N13145" i="6"/>
  <c r="N13146" i="6"/>
  <c r="N13147" i="6"/>
  <c r="N13148" i="6"/>
  <c r="N13149" i="6"/>
  <c r="N13150" i="6"/>
  <c r="N13151" i="6"/>
  <c r="N13152" i="6"/>
  <c r="N13153" i="6"/>
  <c r="N13154" i="6"/>
  <c r="N13155" i="6"/>
  <c r="N13156" i="6"/>
  <c r="N13157" i="6"/>
  <c r="N13158" i="6"/>
  <c r="N13159" i="6"/>
  <c r="N13160" i="6"/>
  <c r="N13161" i="6"/>
  <c r="N13162" i="6"/>
  <c r="N13163" i="6"/>
  <c r="N13164" i="6"/>
  <c r="N13165" i="6"/>
  <c r="N13166" i="6"/>
  <c r="N13167" i="6"/>
  <c r="N13168" i="6"/>
  <c r="N13169" i="6"/>
  <c r="N13170" i="6"/>
  <c r="N13171" i="6"/>
  <c r="N13172" i="6"/>
  <c r="N13173" i="6"/>
  <c r="N13174" i="6"/>
  <c r="N13175" i="6"/>
  <c r="N13176" i="6"/>
  <c r="N13177" i="6"/>
  <c r="N13178" i="6"/>
  <c r="N13179" i="6"/>
  <c r="N13180" i="6"/>
  <c r="N13181" i="6"/>
  <c r="N13182" i="6"/>
  <c r="N13183" i="6"/>
  <c r="N13184" i="6"/>
  <c r="N13185" i="6"/>
  <c r="N13186" i="6"/>
  <c r="N13187" i="6"/>
  <c r="N13188" i="6"/>
  <c r="N13189" i="6"/>
  <c r="N13190" i="6"/>
  <c r="N13191" i="6"/>
  <c r="N13192" i="6"/>
  <c r="N13193" i="6"/>
  <c r="N13194" i="6"/>
  <c r="N13195" i="6"/>
  <c r="N13196" i="6"/>
  <c r="N13197" i="6"/>
  <c r="N13198" i="6"/>
  <c r="N13199" i="6"/>
  <c r="N13200" i="6"/>
  <c r="N13201" i="6"/>
  <c r="N13202" i="6"/>
  <c r="N13203" i="6"/>
  <c r="N13204" i="6"/>
  <c r="N13205" i="6"/>
  <c r="N13206" i="6"/>
  <c r="N13207" i="6"/>
  <c r="N13208" i="6"/>
  <c r="N13209" i="6"/>
  <c r="N13210" i="6"/>
  <c r="N13211" i="6"/>
  <c r="N13212" i="6"/>
  <c r="N13213" i="6"/>
  <c r="N13214" i="6"/>
  <c r="N13215" i="6"/>
  <c r="N13216" i="6"/>
  <c r="N13217" i="6"/>
  <c r="N13218" i="6"/>
  <c r="N13219" i="6"/>
  <c r="N13220" i="6"/>
  <c r="N13221" i="6"/>
  <c r="N13222" i="6"/>
  <c r="N13223" i="6"/>
  <c r="N13224" i="6"/>
  <c r="N13225" i="6"/>
  <c r="N13226" i="6"/>
  <c r="N13227" i="6"/>
  <c r="N13228" i="6"/>
  <c r="N13229" i="6"/>
  <c r="N13230" i="6"/>
  <c r="N13231" i="6"/>
  <c r="N13232" i="6"/>
  <c r="N13233" i="6"/>
  <c r="N13234" i="6"/>
  <c r="N13235" i="6"/>
  <c r="N13236" i="6"/>
  <c r="N13237" i="6"/>
  <c r="N13238" i="6"/>
  <c r="N13239" i="6"/>
  <c r="N13240" i="6"/>
  <c r="N13241" i="6"/>
  <c r="N13242" i="6"/>
  <c r="N13243" i="6"/>
  <c r="N13244" i="6"/>
  <c r="N13245" i="6"/>
  <c r="N13246" i="6"/>
  <c r="N13247" i="6"/>
  <c r="N13248" i="6"/>
  <c r="N13249" i="6"/>
  <c r="N13250" i="6"/>
  <c r="N13251" i="6"/>
  <c r="N13252" i="6"/>
  <c r="N13253" i="6"/>
  <c r="N13254" i="6"/>
  <c r="N13255" i="6"/>
  <c r="N13256" i="6"/>
  <c r="N13257" i="6"/>
  <c r="N13258" i="6"/>
  <c r="N13259" i="6"/>
  <c r="N13260" i="6"/>
  <c r="N13261" i="6"/>
  <c r="N13262" i="6"/>
  <c r="N13263" i="6"/>
  <c r="N13264" i="6"/>
  <c r="N13265" i="6"/>
  <c r="N13266" i="6"/>
  <c r="N13267" i="6"/>
  <c r="N13268" i="6"/>
  <c r="N13269" i="6"/>
  <c r="N13270" i="6"/>
  <c r="N13271" i="6"/>
  <c r="N13272" i="6"/>
  <c r="N13273" i="6"/>
  <c r="N13274" i="6"/>
  <c r="N13275" i="6"/>
  <c r="N13276" i="6"/>
  <c r="N13277" i="6"/>
  <c r="N13278" i="6"/>
  <c r="N13279" i="6"/>
  <c r="N13280" i="6"/>
  <c r="N13281" i="6"/>
  <c r="N13282" i="6"/>
  <c r="N13283" i="6"/>
  <c r="N13284" i="6"/>
  <c r="N13285" i="6"/>
  <c r="N13286" i="6"/>
  <c r="N13287" i="6"/>
  <c r="N13288" i="6"/>
  <c r="N13289" i="6"/>
  <c r="N13290" i="6"/>
  <c r="N13291" i="6"/>
  <c r="N13292" i="6"/>
  <c r="N13293" i="6"/>
  <c r="N13294" i="6"/>
  <c r="N13295" i="6"/>
  <c r="N13296" i="6"/>
  <c r="N13297" i="6"/>
  <c r="N13298" i="6"/>
  <c r="N13299" i="6"/>
  <c r="N13300" i="6"/>
  <c r="N13301" i="6"/>
  <c r="N13302" i="6"/>
  <c r="N13303" i="6"/>
  <c r="N13304" i="6"/>
  <c r="N13305" i="6"/>
  <c r="N13306" i="6"/>
  <c r="N13307" i="6"/>
  <c r="N13308" i="6"/>
  <c r="N13309" i="6"/>
  <c r="N13310" i="6"/>
  <c r="N13311" i="6"/>
  <c r="N13312" i="6"/>
  <c r="N13313" i="6"/>
  <c r="N13314" i="6"/>
  <c r="N13315" i="6"/>
  <c r="N13316" i="6"/>
  <c r="N13317" i="6"/>
  <c r="N13318" i="6"/>
  <c r="N13319" i="6"/>
  <c r="N13320" i="6"/>
  <c r="N13321" i="6"/>
  <c r="N13322" i="6"/>
  <c r="N13323" i="6"/>
  <c r="N13324" i="6"/>
  <c r="N13325" i="6"/>
  <c r="N13326" i="6"/>
  <c r="N13327" i="6"/>
  <c r="N13328" i="6"/>
  <c r="N13329" i="6"/>
  <c r="N13330" i="6"/>
  <c r="N13331" i="6"/>
  <c r="N13332" i="6"/>
  <c r="N13333" i="6"/>
  <c r="N13334" i="6"/>
  <c r="N13335" i="6"/>
  <c r="N13336" i="6"/>
  <c r="N13337" i="6"/>
  <c r="N13338" i="6"/>
  <c r="N13339" i="6"/>
  <c r="N13340" i="6"/>
  <c r="N13341" i="6"/>
  <c r="N13342" i="6"/>
  <c r="N13343" i="6"/>
  <c r="N13344" i="6"/>
  <c r="N13345" i="6"/>
  <c r="N13346" i="6"/>
  <c r="N13347" i="6"/>
  <c r="N13348" i="6"/>
  <c r="N13349" i="6"/>
  <c r="N13350" i="6"/>
  <c r="N13351" i="6"/>
  <c r="N13352" i="6"/>
  <c r="N13353" i="6"/>
  <c r="N13354" i="6"/>
  <c r="N13355" i="6"/>
  <c r="N13356" i="6"/>
  <c r="N13357" i="6"/>
  <c r="N13358" i="6"/>
  <c r="N13359" i="6"/>
  <c r="N13360" i="6"/>
  <c r="N13361" i="6"/>
  <c r="N13362" i="6"/>
  <c r="N13363" i="6"/>
  <c r="N13364" i="6"/>
  <c r="N13365" i="6"/>
  <c r="N13366" i="6"/>
  <c r="N13367" i="6"/>
  <c r="N13368" i="6"/>
  <c r="N13369" i="6"/>
  <c r="N13370" i="6"/>
  <c r="N13371" i="6"/>
  <c r="N13372" i="6"/>
  <c r="N13373" i="6"/>
  <c r="N13374" i="6"/>
  <c r="N13375" i="6"/>
  <c r="N13376" i="6"/>
  <c r="N13377" i="6"/>
  <c r="N13378" i="6"/>
  <c r="N13379" i="6"/>
  <c r="N13380" i="6"/>
  <c r="N13381" i="6"/>
  <c r="N13382" i="6"/>
  <c r="N13383" i="6"/>
  <c r="N13384" i="6"/>
  <c r="N13385" i="6"/>
  <c r="N13386" i="6"/>
  <c r="N13387" i="6"/>
  <c r="N13388" i="6"/>
  <c r="N13389" i="6"/>
  <c r="N13390" i="6"/>
  <c r="N13391" i="6"/>
  <c r="N13392" i="6"/>
  <c r="N13393" i="6"/>
  <c r="N13394" i="6"/>
  <c r="N13395" i="6"/>
  <c r="N13396" i="6"/>
  <c r="N13397" i="6"/>
  <c r="N13398" i="6"/>
  <c r="N13399" i="6"/>
  <c r="N13400" i="6"/>
  <c r="N13401" i="6"/>
  <c r="N13402" i="6"/>
  <c r="N13403" i="6"/>
  <c r="N13404" i="6"/>
  <c r="N13405" i="6"/>
  <c r="N13406" i="6"/>
  <c r="N13407" i="6"/>
  <c r="N13408" i="6"/>
  <c r="N13409" i="6"/>
  <c r="N13410" i="6"/>
  <c r="N13411" i="6"/>
  <c r="N13412" i="6"/>
  <c r="N13413" i="6"/>
  <c r="N13414" i="6"/>
  <c r="N13415" i="6"/>
  <c r="N13416" i="6"/>
  <c r="N13417" i="6"/>
  <c r="N13418" i="6"/>
  <c r="N13419" i="6"/>
  <c r="N13420" i="6"/>
  <c r="N13421" i="6"/>
  <c r="N13422" i="6"/>
  <c r="N13423" i="6"/>
  <c r="N13424" i="6"/>
  <c r="N13425" i="6"/>
  <c r="N13426" i="6"/>
  <c r="N13427" i="6"/>
  <c r="N13428" i="6"/>
  <c r="N13429" i="6"/>
  <c r="N13430" i="6"/>
  <c r="N13431" i="6"/>
  <c r="N13432" i="6"/>
  <c r="N13433" i="6"/>
  <c r="N13434" i="6"/>
  <c r="N13435" i="6"/>
  <c r="N13436" i="6"/>
  <c r="N13437" i="6"/>
  <c r="N13438" i="6"/>
  <c r="N13439" i="6"/>
  <c r="N13440" i="6"/>
  <c r="N13441" i="6"/>
  <c r="N13442" i="6"/>
  <c r="N13443" i="6"/>
  <c r="N13444" i="6"/>
  <c r="N13445" i="6"/>
  <c r="N13446" i="6"/>
  <c r="N13447" i="6"/>
  <c r="N13448" i="6"/>
  <c r="N13449" i="6"/>
  <c r="N13450" i="6"/>
  <c r="N13451" i="6"/>
  <c r="N13452" i="6"/>
  <c r="N13453" i="6"/>
  <c r="N13454" i="6"/>
  <c r="N13455" i="6"/>
  <c r="N13456" i="6"/>
  <c r="N13457" i="6"/>
  <c r="N13458" i="6"/>
  <c r="N13459" i="6"/>
  <c r="N13460" i="6"/>
  <c r="N13461" i="6"/>
  <c r="N13462" i="6"/>
  <c r="N13463" i="6"/>
  <c r="N13464" i="6"/>
  <c r="N13465" i="6"/>
  <c r="N13466" i="6"/>
  <c r="N13467" i="6"/>
  <c r="N13468" i="6"/>
  <c r="N13469" i="6"/>
  <c r="N13470" i="6"/>
  <c r="N13471" i="6"/>
  <c r="N13472" i="6"/>
  <c r="N13473" i="6"/>
  <c r="N13474" i="6"/>
  <c r="N13475" i="6"/>
  <c r="N13476" i="6"/>
  <c r="N13477" i="6"/>
  <c r="N13478" i="6"/>
  <c r="N13479" i="6"/>
  <c r="N13480" i="6"/>
  <c r="N13481" i="6"/>
  <c r="N13482" i="6"/>
  <c r="N13483" i="6"/>
  <c r="N13484" i="6"/>
  <c r="N13485" i="6"/>
  <c r="N13486" i="6"/>
  <c r="N13487" i="6"/>
  <c r="N13488" i="6"/>
  <c r="N13489" i="6"/>
  <c r="N13490" i="6"/>
  <c r="N13491" i="6"/>
  <c r="N13492" i="6"/>
  <c r="N13493" i="6"/>
  <c r="N13494" i="6"/>
  <c r="N13495" i="6"/>
  <c r="N13496" i="6"/>
  <c r="N13497" i="6"/>
  <c r="N13498" i="6"/>
  <c r="N13499" i="6"/>
  <c r="N13500" i="6"/>
  <c r="N13501" i="6"/>
  <c r="N13502" i="6"/>
  <c r="N13503" i="6"/>
  <c r="N13504" i="6"/>
  <c r="N13505" i="6"/>
  <c r="N13506" i="6"/>
  <c r="N13507" i="6"/>
  <c r="N13508" i="6"/>
  <c r="N13509" i="6"/>
  <c r="N13510" i="6"/>
  <c r="N13511" i="6"/>
  <c r="N13512" i="6"/>
  <c r="N13513" i="6"/>
  <c r="N13514" i="6"/>
  <c r="N13515" i="6"/>
  <c r="N13516" i="6"/>
  <c r="N13517" i="6"/>
  <c r="N13518" i="6"/>
  <c r="N13519" i="6"/>
  <c r="N13520" i="6"/>
  <c r="N13521" i="6"/>
  <c r="N13522" i="6"/>
  <c r="N13523" i="6"/>
  <c r="N13524" i="6"/>
  <c r="N13525" i="6"/>
  <c r="N13526" i="6"/>
  <c r="N13527" i="6"/>
  <c r="N13528" i="6"/>
  <c r="N13529" i="6"/>
  <c r="N13530" i="6"/>
  <c r="N13531" i="6"/>
  <c r="N13532" i="6"/>
  <c r="N13533" i="6"/>
  <c r="N13534" i="6"/>
  <c r="N13535" i="6"/>
  <c r="N13536" i="6"/>
  <c r="N13537" i="6"/>
  <c r="N13538" i="6"/>
  <c r="N13539" i="6"/>
  <c r="N13540" i="6"/>
  <c r="N13541" i="6"/>
  <c r="N13542" i="6"/>
  <c r="N13543" i="6"/>
  <c r="N13544" i="6"/>
  <c r="N13545" i="6"/>
  <c r="N13546" i="6"/>
  <c r="N13547" i="6"/>
  <c r="N13548" i="6"/>
  <c r="N13549" i="6"/>
  <c r="N13550" i="6"/>
  <c r="N13551" i="6"/>
  <c r="N13552" i="6"/>
  <c r="N13553" i="6"/>
  <c r="N13554" i="6"/>
  <c r="N13555" i="6"/>
  <c r="N13556" i="6"/>
  <c r="N13557" i="6"/>
  <c r="N13558" i="6"/>
  <c r="N13559" i="6"/>
  <c r="N13560" i="6"/>
  <c r="N13561" i="6"/>
  <c r="N13562" i="6"/>
  <c r="N13563" i="6"/>
  <c r="N13564" i="6"/>
  <c r="N13565" i="6"/>
  <c r="N13566" i="6"/>
  <c r="N13567" i="6"/>
  <c r="N13568" i="6"/>
  <c r="N13569" i="6"/>
  <c r="N13570" i="6"/>
  <c r="N13571" i="6"/>
  <c r="N13572" i="6"/>
  <c r="N13573" i="6"/>
  <c r="N13574" i="6"/>
  <c r="N13575" i="6"/>
  <c r="N13576" i="6"/>
  <c r="N13577" i="6"/>
  <c r="N13578" i="6"/>
  <c r="N13579" i="6"/>
  <c r="N13580" i="6"/>
  <c r="N13581" i="6"/>
  <c r="N13582" i="6"/>
  <c r="N13583" i="6"/>
  <c r="N13584" i="6"/>
  <c r="N13585" i="6"/>
  <c r="N13586" i="6"/>
  <c r="N13587" i="6"/>
  <c r="N13588" i="6"/>
  <c r="N13589" i="6"/>
  <c r="N13590" i="6"/>
  <c r="N13591" i="6"/>
  <c r="N13592" i="6"/>
  <c r="N13593" i="6"/>
  <c r="N13594" i="6"/>
  <c r="N13595" i="6"/>
  <c r="N13596" i="6"/>
  <c r="N13597" i="6"/>
  <c r="N13598" i="6"/>
  <c r="N13599" i="6"/>
  <c r="N13600" i="6"/>
  <c r="N13601" i="6"/>
  <c r="N13602" i="6"/>
  <c r="N13603" i="6"/>
  <c r="N13604" i="6"/>
  <c r="N13605" i="6"/>
  <c r="N13606" i="6"/>
  <c r="N13607" i="6"/>
  <c r="N13608" i="6"/>
  <c r="N13609" i="6"/>
  <c r="N13610" i="6"/>
  <c r="N13611" i="6"/>
  <c r="N13612" i="6"/>
  <c r="N13613" i="6"/>
  <c r="N13614" i="6"/>
  <c r="N13615" i="6"/>
  <c r="N13616" i="6"/>
  <c r="N13617" i="6"/>
  <c r="N13618" i="6"/>
  <c r="N13619" i="6"/>
  <c r="N13620" i="6"/>
  <c r="N13621" i="6"/>
  <c r="N13622" i="6"/>
  <c r="N13623" i="6"/>
  <c r="N13624" i="6"/>
  <c r="N13625" i="6"/>
  <c r="N13626" i="6"/>
  <c r="N13627" i="6"/>
  <c r="N13628" i="6"/>
  <c r="N13629" i="6"/>
  <c r="N13630" i="6"/>
  <c r="N13631" i="6"/>
  <c r="N13632" i="6"/>
  <c r="N13633" i="6"/>
  <c r="N13634" i="6"/>
  <c r="N13635" i="6"/>
  <c r="N13636" i="6"/>
  <c r="N13637" i="6"/>
  <c r="N13638" i="6"/>
  <c r="N13639" i="6"/>
  <c r="N13640" i="6"/>
  <c r="N13641" i="6"/>
  <c r="N13642" i="6"/>
  <c r="N13643" i="6"/>
  <c r="N13644" i="6"/>
  <c r="N13645" i="6"/>
  <c r="N13646" i="6"/>
  <c r="N13647" i="6"/>
  <c r="N13648" i="6"/>
  <c r="N13649" i="6"/>
  <c r="N13650" i="6"/>
  <c r="N13651" i="6"/>
  <c r="N13652" i="6"/>
  <c r="N13653" i="6"/>
  <c r="N13654" i="6"/>
  <c r="N13655" i="6"/>
  <c r="N13656" i="6"/>
  <c r="N13657" i="6"/>
  <c r="N13658" i="6"/>
  <c r="N13659" i="6"/>
  <c r="N13660" i="6"/>
  <c r="N13661" i="6"/>
  <c r="N13662" i="6"/>
  <c r="N13663" i="6"/>
  <c r="N13664" i="6"/>
  <c r="N13665" i="6"/>
  <c r="N13666" i="6"/>
  <c r="N13667" i="6"/>
  <c r="N13668" i="6"/>
  <c r="N13669" i="6"/>
  <c r="N13670" i="6"/>
  <c r="N13671" i="6"/>
  <c r="N13672" i="6"/>
  <c r="N13673" i="6"/>
  <c r="N13674" i="6"/>
  <c r="N13675" i="6"/>
  <c r="N13676" i="6"/>
  <c r="N13677" i="6"/>
  <c r="N13678" i="6"/>
  <c r="N13679" i="6"/>
  <c r="N13680" i="6"/>
  <c r="N13681" i="6"/>
  <c r="N13682" i="6"/>
  <c r="N13683" i="6"/>
  <c r="N13684" i="6"/>
  <c r="N13685" i="6"/>
  <c r="N13686" i="6"/>
  <c r="N13687" i="6"/>
  <c r="N13688" i="6"/>
  <c r="N13689" i="6"/>
  <c r="N13690" i="6"/>
  <c r="N13691" i="6"/>
  <c r="N13692" i="6"/>
  <c r="N13693" i="6"/>
  <c r="N13694" i="6"/>
  <c r="N13695" i="6"/>
  <c r="N13696" i="6"/>
  <c r="N13697" i="6"/>
  <c r="N13698" i="6"/>
  <c r="N13699" i="6"/>
  <c r="N13700" i="6"/>
  <c r="N13701" i="6"/>
  <c r="N13702" i="6"/>
  <c r="N13703" i="6"/>
  <c r="N13704" i="6"/>
  <c r="N13705" i="6"/>
  <c r="N13706" i="6"/>
  <c r="N13707" i="6"/>
  <c r="N13708" i="6"/>
  <c r="N13709" i="6"/>
  <c r="N13710" i="6"/>
  <c r="N13711" i="6"/>
  <c r="N13712" i="6"/>
  <c r="N13713" i="6"/>
  <c r="N13714" i="6"/>
  <c r="N13715" i="6"/>
  <c r="N13716" i="6"/>
  <c r="N13717" i="6"/>
  <c r="N13718" i="6"/>
  <c r="N13719" i="6"/>
  <c r="N13720" i="6"/>
  <c r="N13721" i="6"/>
  <c r="N13722" i="6"/>
  <c r="N13723" i="6"/>
  <c r="N13724" i="6"/>
  <c r="N13725" i="6"/>
  <c r="N13726" i="6"/>
  <c r="N13727" i="6"/>
  <c r="N13728" i="6"/>
  <c r="N13729" i="6"/>
  <c r="N13730" i="6"/>
  <c r="N13731" i="6"/>
  <c r="N13732" i="6"/>
  <c r="N13733" i="6"/>
  <c r="N13734" i="6"/>
  <c r="N13735" i="6"/>
  <c r="N13736" i="6"/>
  <c r="N13737" i="6"/>
  <c r="N13738" i="6"/>
  <c r="N13739" i="6"/>
  <c r="N13740" i="6"/>
  <c r="N13741" i="6"/>
  <c r="N13742" i="6"/>
  <c r="N13743" i="6"/>
  <c r="N13744" i="6"/>
  <c r="N13745" i="6"/>
  <c r="N13746" i="6"/>
  <c r="N13747" i="6"/>
  <c r="N13748" i="6"/>
  <c r="N13749" i="6"/>
  <c r="N13750" i="6"/>
  <c r="N13751" i="6"/>
  <c r="N13752" i="6"/>
  <c r="N13753" i="6"/>
  <c r="N13754" i="6"/>
  <c r="N13755" i="6"/>
  <c r="N13756" i="6"/>
  <c r="N13757" i="6"/>
  <c r="N13758" i="6"/>
  <c r="N13759" i="6"/>
  <c r="N13760" i="6"/>
  <c r="N13761" i="6"/>
  <c r="N13762" i="6"/>
  <c r="N13763" i="6"/>
  <c r="N13764" i="6"/>
  <c r="N13765" i="6"/>
  <c r="N13766" i="6"/>
  <c r="N13767" i="6"/>
  <c r="N13768" i="6"/>
  <c r="N13769" i="6"/>
  <c r="N13770" i="6"/>
  <c r="N13771" i="6"/>
  <c r="N13772" i="6"/>
  <c r="N13773" i="6"/>
  <c r="N13774" i="6"/>
  <c r="N13775" i="6"/>
  <c r="N13776" i="6"/>
  <c r="N13777" i="6"/>
  <c r="N13778" i="6"/>
  <c r="N13779" i="6"/>
  <c r="N13780" i="6"/>
  <c r="N13781" i="6"/>
  <c r="N13782" i="6"/>
  <c r="N13783" i="6"/>
  <c r="N13784" i="6"/>
  <c r="N13785" i="6"/>
  <c r="N13786" i="6"/>
  <c r="N13787" i="6"/>
  <c r="N13788" i="6"/>
  <c r="N13789" i="6"/>
  <c r="N13790" i="6"/>
  <c r="N13791" i="6"/>
  <c r="N13792" i="6"/>
  <c r="N5" i="6"/>
  <c r="E21" i="15"/>
  <c r="C19" i="15"/>
  <c r="D16" i="15"/>
  <c r="E13" i="15"/>
  <c r="C11" i="15"/>
  <c r="D8" i="15"/>
  <c r="E5" i="15"/>
  <c r="D21" i="15"/>
  <c r="E18" i="15"/>
  <c r="C16" i="15"/>
  <c r="D13" i="15"/>
  <c r="E10" i="15"/>
  <c r="C8" i="15"/>
  <c r="D5" i="15"/>
  <c r="C21" i="15"/>
  <c r="D18" i="15"/>
  <c r="E15" i="15"/>
  <c r="C13" i="15"/>
  <c r="D10" i="15"/>
  <c r="E7" i="15"/>
  <c r="C5" i="15"/>
  <c r="E20" i="15"/>
  <c r="C18" i="15"/>
  <c r="D15" i="15"/>
  <c r="E12" i="15"/>
  <c r="C10" i="15"/>
  <c r="D7" i="15"/>
  <c r="D20" i="15"/>
  <c r="E17" i="15"/>
  <c r="C15" i="15"/>
  <c r="D12" i="15"/>
  <c r="E9" i="15"/>
  <c r="C7" i="15"/>
  <c r="C20" i="15"/>
  <c r="D17" i="15"/>
  <c r="E14" i="15"/>
  <c r="C12" i="15"/>
  <c r="D9" i="15"/>
  <c r="E6" i="15"/>
  <c r="E19" i="15"/>
  <c r="C17" i="15"/>
  <c r="D14" i="15"/>
  <c r="E11" i="15"/>
  <c r="C9" i="15"/>
  <c r="D6" i="15"/>
  <c r="D19" i="15"/>
  <c r="E16" i="15"/>
  <c r="C14" i="15"/>
  <c r="D11" i="15"/>
  <c r="E8" i="15"/>
  <c r="C6" i="15"/>
  <c r="J12" i="8"/>
  <c r="J16" i="8"/>
  <c r="J20" i="8"/>
  <c r="K12" i="8"/>
  <c r="K16" i="8"/>
  <c r="K20" i="8"/>
  <c r="J13" i="8"/>
  <c r="J17" i="8"/>
  <c r="J21" i="8"/>
  <c r="K13" i="8"/>
  <c r="K17" i="8"/>
  <c r="K21" i="8"/>
  <c r="J14" i="8"/>
  <c r="J18" i="8"/>
  <c r="K14" i="8"/>
  <c r="K18" i="8"/>
  <c r="J15" i="8"/>
  <c r="J19" i="8"/>
  <c r="K15" i="8"/>
  <c r="K19" i="8"/>
  <c r="J5" i="8"/>
  <c r="J9" i="8"/>
  <c r="K5" i="8"/>
  <c r="K9" i="8"/>
  <c r="J6" i="8"/>
  <c r="J10" i="8"/>
  <c r="K6" i="8"/>
  <c r="K10" i="8"/>
  <c r="J7" i="8"/>
  <c r="K7" i="8"/>
  <c r="J8" i="8"/>
  <c r="K8" i="8"/>
  <c r="K11" i="8"/>
  <c r="J11" i="8"/>
  <c r="J14" i="15"/>
  <c r="L19" i="15"/>
  <c r="L9" i="15"/>
  <c r="K15" i="15"/>
  <c r="J21" i="15"/>
  <c r="J11" i="15"/>
  <c r="L13" i="15"/>
  <c r="L16" i="15"/>
  <c r="L6" i="15"/>
  <c r="K12" i="15"/>
  <c r="J18" i="15"/>
  <c r="J8" i="15"/>
  <c r="K14" i="15"/>
  <c r="K19" i="15"/>
  <c r="K9" i="15"/>
  <c r="J15" i="15"/>
  <c r="L20" i="15"/>
  <c r="L10" i="15"/>
  <c r="K16" i="15"/>
  <c r="K6" i="15"/>
  <c r="J12" i="15"/>
  <c r="L17" i="15"/>
  <c r="L7" i="15"/>
  <c r="K13" i="15"/>
  <c r="J19" i="15"/>
  <c r="J9" i="15"/>
  <c r="L14" i="15"/>
  <c r="K20" i="15"/>
  <c r="K10" i="15"/>
  <c r="J16" i="15"/>
  <c r="L21" i="15"/>
  <c r="L8" i="15"/>
  <c r="K21" i="15"/>
  <c r="J6" i="15"/>
  <c r="L11" i="15"/>
  <c r="K17" i="15"/>
  <c r="K7" i="15"/>
  <c r="J13" i="15"/>
  <c r="L18" i="15"/>
  <c r="L5" i="15"/>
  <c r="J10" i="15"/>
  <c r="K5" i="15"/>
  <c r="K11" i="15"/>
  <c r="J17" i="15"/>
  <c r="J7" i="15"/>
  <c r="L12" i="15"/>
  <c r="K18" i="15"/>
  <c r="K8" i="15"/>
  <c r="J5" i="15"/>
  <c r="J20" i="15"/>
  <c r="L15" i="15"/>
  <c r="V6" i="15" l="1"/>
  <c r="X9" i="15"/>
  <c r="V14" i="15"/>
  <c r="X17" i="15"/>
  <c r="V9" i="15"/>
  <c r="X12" i="15"/>
  <c r="V17" i="15"/>
  <c r="X20" i="15"/>
  <c r="X7" i="15"/>
  <c r="V12" i="15"/>
  <c r="X15" i="15"/>
  <c r="V20" i="15"/>
  <c r="V7" i="15"/>
  <c r="X10" i="15"/>
  <c r="V15" i="15"/>
  <c r="X18" i="15"/>
  <c r="X5" i="15"/>
  <c r="V10" i="15"/>
  <c r="X13" i="15"/>
  <c r="V18" i="15"/>
  <c r="X21" i="15"/>
  <c r="V5" i="15"/>
  <c r="X8" i="15"/>
  <c r="V13" i="15"/>
  <c r="X16" i="15"/>
  <c r="V21" i="15"/>
  <c r="V8" i="15"/>
  <c r="X11" i="15"/>
  <c r="V16" i="15"/>
  <c r="X19" i="15"/>
  <c r="X6" i="15"/>
  <c r="V11" i="15"/>
  <c r="X14" i="15"/>
  <c r="V19" i="15"/>
  <c r="Q6" i="8"/>
  <c r="R6" i="8"/>
  <c r="S6" i="8"/>
  <c r="T6" i="8"/>
  <c r="U6" i="8"/>
  <c r="Q7" i="8"/>
  <c r="R7" i="8"/>
  <c r="S7" i="8"/>
  <c r="T7" i="8"/>
  <c r="U7" i="8"/>
  <c r="Q8" i="8"/>
  <c r="R8" i="8"/>
  <c r="S8" i="8"/>
  <c r="T8" i="8"/>
  <c r="U8" i="8"/>
  <c r="Q9" i="8"/>
  <c r="R9" i="8"/>
  <c r="S9" i="8"/>
  <c r="T9" i="8"/>
  <c r="U9" i="8"/>
  <c r="Q10" i="8"/>
  <c r="R10" i="8"/>
  <c r="S10" i="8"/>
  <c r="T10" i="8"/>
  <c r="U10" i="8"/>
  <c r="Q11" i="8"/>
  <c r="R11" i="8"/>
  <c r="S11" i="8"/>
  <c r="T11" i="8"/>
  <c r="U11" i="8"/>
  <c r="Q12" i="8"/>
  <c r="R12" i="8"/>
  <c r="S12" i="8"/>
  <c r="T12" i="8"/>
  <c r="U12" i="8"/>
  <c r="Q13" i="8"/>
  <c r="R13" i="8"/>
  <c r="S13" i="8"/>
  <c r="T13" i="8"/>
  <c r="U13" i="8"/>
  <c r="Q14" i="8"/>
  <c r="R14" i="8"/>
  <c r="S14" i="8"/>
  <c r="T14" i="8"/>
  <c r="U14" i="8"/>
  <c r="Q15" i="8"/>
  <c r="R15" i="8"/>
  <c r="S15" i="8"/>
  <c r="T15" i="8"/>
  <c r="U15" i="8"/>
  <c r="Q16" i="8"/>
  <c r="R16" i="8"/>
  <c r="S16" i="8"/>
  <c r="T16" i="8"/>
  <c r="U16" i="8"/>
  <c r="Q17" i="8"/>
  <c r="R17" i="8"/>
  <c r="S17" i="8"/>
  <c r="T17" i="8"/>
  <c r="U17" i="8"/>
  <c r="Q18" i="8"/>
  <c r="R18" i="8"/>
  <c r="S18" i="8"/>
  <c r="T18" i="8"/>
  <c r="U18" i="8"/>
  <c r="Q19" i="8"/>
  <c r="R19" i="8"/>
  <c r="S19" i="8"/>
  <c r="T19" i="8"/>
  <c r="U19" i="8"/>
  <c r="Q20" i="8"/>
  <c r="R20" i="8"/>
  <c r="S20" i="8"/>
  <c r="T20" i="8"/>
  <c r="U20" i="8"/>
  <c r="Q21" i="8"/>
  <c r="R21" i="8"/>
  <c r="S21" i="8"/>
  <c r="T21" i="8"/>
  <c r="U21" i="8"/>
  <c r="R5" i="8"/>
  <c r="S5" i="8"/>
  <c r="T5" i="8"/>
  <c r="U5" i="8"/>
  <c r="Q5" i="8"/>
  <c r="H6" i="8"/>
  <c r="H7" i="8"/>
  <c r="H8" i="8"/>
  <c r="H9" i="8"/>
  <c r="H10" i="8"/>
  <c r="H11" i="8"/>
  <c r="H12" i="8"/>
  <c r="H13" i="8"/>
  <c r="I13" i="8"/>
  <c r="W13" i="8" s="1"/>
  <c r="H14" i="8"/>
  <c r="H15" i="8"/>
  <c r="H16" i="8"/>
  <c r="H17" i="8"/>
  <c r="H18" i="8"/>
  <c r="H19" i="8"/>
  <c r="H20" i="8"/>
  <c r="H21" i="8"/>
  <c r="I21" i="8"/>
  <c r="W21" i="8" s="1"/>
  <c r="H5" i="8"/>
  <c r="F4" i="9"/>
  <c r="G4" i="9"/>
  <c r="F5" i="9"/>
  <c r="G5" i="9"/>
  <c r="F6" i="9"/>
  <c r="G6" i="9"/>
  <c r="F7" i="9"/>
  <c r="G7" i="9"/>
  <c r="F8" i="9"/>
  <c r="G8" i="9"/>
  <c r="F9" i="9"/>
  <c r="G9" i="9"/>
  <c r="F10" i="9"/>
  <c r="G10" i="9"/>
  <c r="F11" i="9"/>
  <c r="G11" i="9"/>
  <c r="F12" i="9"/>
  <c r="G12" i="9"/>
  <c r="F13" i="9"/>
  <c r="G13" i="9"/>
  <c r="F14" i="9"/>
  <c r="G14" i="9"/>
  <c r="F15" i="9"/>
  <c r="G15" i="9"/>
  <c r="F16" i="9"/>
  <c r="G16" i="9"/>
  <c r="F17" i="9"/>
  <c r="G17" i="9"/>
  <c r="F18" i="9"/>
  <c r="G18" i="9"/>
  <c r="F19" i="9"/>
  <c r="G19" i="9"/>
  <c r="F20" i="9"/>
  <c r="G20" i="9"/>
  <c r="E5" i="9"/>
  <c r="E6" i="9"/>
  <c r="E7" i="9"/>
  <c r="I8" i="8" s="1"/>
  <c r="W8" i="8" s="1"/>
  <c r="E8" i="9"/>
  <c r="E9" i="9"/>
  <c r="I10" i="8" s="1"/>
  <c r="W10" i="8" s="1"/>
  <c r="E10" i="9"/>
  <c r="I11" i="8" s="1"/>
  <c r="W11" i="8" s="1"/>
  <c r="E11" i="9"/>
  <c r="I12" i="8" s="1"/>
  <c r="W12" i="8" s="1"/>
  <c r="E12" i="9"/>
  <c r="E13" i="9"/>
  <c r="E14" i="9"/>
  <c r="E15" i="9"/>
  <c r="I16" i="8" s="1"/>
  <c r="W16" i="8" s="1"/>
  <c r="E16" i="9"/>
  <c r="E17" i="9"/>
  <c r="E18" i="9"/>
  <c r="E19" i="9"/>
  <c r="I20" i="8" s="1"/>
  <c r="W20" i="8" s="1"/>
  <c r="E20" i="9"/>
  <c r="E4" i="9"/>
  <c r="I7" i="20" l="1"/>
  <c r="X7" i="20" s="1"/>
  <c r="I8" i="18"/>
  <c r="J8" i="18" s="1"/>
  <c r="I7" i="15"/>
  <c r="W7" i="15" s="1"/>
  <c r="I6" i="20"/>
  <c r="X6" i="20" s="1"/>
  <c r="I7" i="18"/>
  <c r="J7" i="18" s="1"/>
  <c r="I6" i="15"/>
  <c r="W6" i="15" s="1"/>
  <c r="I20" i="20"/>
  <c r="X20" i="20" s="1"/>
  <c r="I21" i="18"/>
  <c r="J21" i="18" s="1"/>
  <c r="I20" i="15"/>
  <c r="W20" i="15" s="1"/>
  <c r="I12" i="20"/>
  <c r="X12" i="20" s="1"/>
  <c r="I13" i="18"/>
  <c r="J13" i="18" s="1"/>
  <c r="I12" i="15"/>
  <c r="W12" i="15" s="1"/>
  <c r="I19" i="20"/>
  <c r="X19" i="20" s="1"/>
  <c r="I20" i="18"/>
  <c r="J20" i="18" s="1"/>
  <c r="I19" i="15"/>
  <c r="W19" i="15" s="1"/>
  <c r="I18" i="20"/>
  <c r="X18" i="20" s="1"/>
  <c r="I19" i="18"/>
  <c r="J19" i="18" s="1"/>
  <c r="I18" i="15"/>
  <c r="W18" i="15" s="1"/>
  <c r="I17" i="20"/>
  <c r="X17" i="20" s="1"/>
  <c r="I18" i="18"/>
  <c r="J18" i="18" s="1"/>
  <c r="I17" i="15"/>
  <c r="W17" i="15" s="1"/>
  <c r="I9" i="20"/>
  <c r="X9" i="20" s="1"/>
  <c r="I10" i="18"/>
  <c r="J10" i="18" s="1"/>
  <c r="I9" i="15"/>
  <c r="W9" i="15" s="1"/>
  <c r="I17" i="8"/>
  <c r="W17" i="8" s="1"/>
  <c r="I9" i="8"/>
  <c r="W9" i="8" s="1"/>
  <c r="I16" i="20"/>
  <c r="X16" i="20" s="1"/>
  <c r="I17" i="18"/>
  <c r="J17" i="18" s="1"/>
  <c r="I16" i="15"/>
  <c r="W16" i="15" s="1"/>
  <c r="I15" i="20"/>
  <c r="X15" i="20" s="1"/>
  <c r="I16" i="18"/>
  <c r="J16" i="18" s="1"/>
  <c r="I15" i="15"/>
  <c r="W15" i="15" s="1"/>
  <c r="I5" i="20"/>
  <c r="X5" i="20" s="1"/>
  <c r="I6" i="18"/>
  <c r="J6" i="18" s="1"/>
  <c r="I5" i="15"/>
  <c r="W5" i="15" s="1"/>
  <c r="I14" i="20"/>
  <c r="X14" i="20" s="1"/>
  <c r="I15" i="18"/>
  <c r="J15" i="18" s="1"/>
  <c r="I14" i="15"/>
  <c r="W14" i="15" s="1"/>
  <c r="I21" i="20"/>
  <c r="X21" i="20" s="1"/>
  <c r="I22" i="18"/>
  <c r="J22" i="18" s="1"/>
  <c r="I21" i="15"/>
  <c r="W21" i="15" s="1"/>
  <c r="I13" i="20"/>
  <c r="X13" i="20" s="1"/>
  <c r="I14" i="18"/>
  <c r="J14" i="18" s="1"/>
  <c r="I13" i="15"/>
  <c r="W13" i="15" s="1"/>
  <c r="I19" i="8"/>
  <c r="W19" i="8" s="1"/>
  <c r="I15" i="8"/>
  <c r="W15" i="8" s="1"/>
  <c r="I7" i="8"/>
  <c r="W7" i="8" s="1"/>
  <c r="I11" i="20"/>
  <c r="X11" i="20" s="1"/>
  <c r="I12" i="18"/>
  <c r="J12" i="18" s="1"/>
  <c r="I11" i="15"/>
  <c r="W11" i="15" s="1"/>
  <c r="I18" i="8"/>
  <c r="W18" i="8" s="1"/>
  <c r="I14" i="8"/>
  <c r="W14" i="8" s="1"/>
  <c r="I6" i="8"/>
  <c r="W6" i="8" s="1"/>
  <c r="I10" i="20"/>
  <c r="X10" i="20" s="1"/>
  <c r="I11" i="18"/>
  <c r="J11" i="18" s="1"/>
  <c r="I10" i="15"/>
  <c r="W10" i="15" s="1"/>
  <c r="I5" i="8"/>
  <c r="W5" i="8" s="1"/>
  <c r="I8" i="20"/>
  <c r="X8" i="20" s="1"/>
  <c r="I9" i="18"/>
  <c r="J9" i="18" s="1"/>
  <c r="I8" i="15"/>
  <c r="W8" i="15" s="1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5" i="8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H1837" i="6"/>
  <c r="H1838" i="6"/>
  <c r="H1839" i="6"/>
  <c r="H1840" i="6"/>
  <c r="H1841" i="6"/>
  <c r="H1842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H1965" i="6"/>
  <c r="H1966" i="6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2005" i="6"/>
  <c r="H2006" i="6"/>
  <c r="H2007" i="6"/>
  <c r="H2008" i="6"/>
  <c r="H2009" i="6"/>
  <c r="H2010" i="6"/>
  <c r="H2011" i="6"/>
  <c r="H2012" i="6"/>
  <c r="H2013" i="6"/>
  <c r="H2014" i="6"/>
  <c r="H2015" i="6"/>
  <c r="H2016" i="6"/>
  <c r="H2017" i="6"/>
  <c r="H2018" i="6"/>
  <c r="H2019" i="6"/>
  <c r="H2020" i="6"/>
  <c r="H2021" i="6"/>
  <c r="H2022" i="6"/>
  <c r="H2023" i="6"/>
  <c r="H2024" i="6"/>
  <c r="H2025" i="6"/>
  <c r="H2026" i="6"/>
  <c r="H2027" i="6"/>
  <c r="H2028" i="6"/>
  <c r="H2029" i="6"/>
  <c r="H2030" i="6"/>
  <c r="H2031" i="6"/>
  <c r="H2032" i="6"/>
  <c r="H2033" i="6"/>
  <c r="H2034" i="6"/>
  <c r="H2035" i="6"/>
  <c r="H2036" i="6"/>
  <c r="H2037" i="6"/>
  <c r="H2038" i="6"/>
  <c r="H2039" i="6"/>
  <c r="H2040" i="6"/>
  <c r="H2041" i="6"/>
  <c r="H2042" i="6"/>
  <c r="H2043" i="6"/>
  <c r="H2044" i="6"/>
  <c r="H2045" i="6"/>
  <c r="H2046" i="6"/>
  <c r="H2047" i="6"/>
  <c r="H2048" i="6"/>
  <c r="H2049" i="6"/>
  <c r="H2050" i="6"/>
  <c r="H2051" i="6"/>
  <c r="H2052" i="6"/>
  <c r="H2053" i="6"/>
  <c r="H2054" i="6"/>
  <c r="H2055" i="6"/>
  <c r="H2056" i="6"/>
  <c r="H2057" i="6"/>
  <c r="H2058" i="6"/>
  <c r="H2059" i="6"/>
  <c r="H2060" i="6"/>
  <c r="H2061" i="6"/>
  <c r="H2062" i="6"/>
  <c r="H2063" i="6"/>
  <c r="H2064" i="6"/>
  <c r="H2065" i="6"/>
  <c r="H2066" i="6"/>
  <c r="H2067" i="6"/>
  <c r="H2068" i="6"/>
  <c r="H2069" i="6"/>
  <c r="H2070" i="6"/>
  <c r="H2071" i="6"/>
  <c r="H2072" i="6"/>
  <c r="H2073" i="6"/>
  <c r="H2074" i="6"/>
  <c r="H2075" i="6"/>
  <c r="H2076" i="6"/>
  <c r="H2077" i="6"/>
  <c r="H2078" i="6"/>
  <c r="H2079" i="6"/>
  <c r="H2080" i="6"/>
  <c r="H2081" i="6"/>
  <c r="H2082" i="6"/>
  <c r="H2083" i="6"/>
  <c r="H2084" i="6"/>
  <c r="H2085" i="6"/>
  <c r="H2086" i="6"/>
  <c r="H2087" i="6"/>
  <c r="H2088" i="6"/>
  <c r="H2089" i="6"/>
  <c r="H2090" i="6"/>
  <c r="H2091" i="6"/>
  <c r="H2092" i="6"/>
  <c r="H2093" i="6"/>
  <c r="H2094" i="6"/>
  <c r="H2095" i="6"/>
  <c r="H2096" i="6"/>
  <c r="H2097" i="6"/>
  <c r="H2098" i="6"/>
  <c r="H2099" i="6"/>
  <c r="H2100" i="6"/>
  <c r="H2101" i="6"/>
  <c r="H2102" i="6"/>
  <c r="H2103" i="6"/>
  <c r="H2104" i="6"/>
  <c r="H2105" i="6"/>
  <c r="H2106" i="6"/>
  <c r="H2107" i="6"/>
  <c r="H2108" i="6"/>
  <c r="H2109" i="6"/>
  <c r="H2110" i="6"/>
  <c r="H2111" i="6"/>
  <c r="H2112" i="6"/>
  <c r="H2113" i="6"/>
  <c r="H2114" i="6"/>
  <c r="H2115" i="6"/>
  <c r="H2116" i="6"/>
  <c r="H2117" i="6"/>
  <c r="H2118" i="6"/>
  <c r="H2119" i="6"/>
  <c r="H2120" i="6"/>
  <c r="H2121" i="6"/>
  <c r="H2122" i="6"/>
  <c r="H2123" i="6"/>
  <c r="H2124" i="6"/>
  <c r="H2125" i="6"/>
  <c r="H2126" i="6"/>
  <c r="H2127" i="6"/>
  <c r="H2128" i="6"/>
  <c r="H2129" i="6"/>
  <c r="H2130" i="6"/>
  <c r="H2131" i="6"/>
  <c r="H2132" i="6"/>
  <c r="H2133" i="6"/>
  <c r="H2134" i="6"/>
  <c r="H2135" i="6"/>
  <c r="H2136" i="6"/>
  <c r="H2137" i="6"/>
  <c r="H2138" i="6"/>
  <c r="H2139" i="6"/>
  <c r="H2140" i="6"/>
  <c r="H2141" i="6"/>
  <c r="H2142" i="6"/>
  <c r="H2143" i="6"/>
  <c r="H2144" i="6"/>
  <c r="H2145" i="6"/>
  <c r="H2146" i="6"/>
  <c r="H2147" i="6"/>
  <c r="H2148" i="6"/>
  <c r="H2149" i="6"/>
  <c r="H2150" i="6"/>
  <c r="H2151" i="6"/>
  <c r="H2152" i="6"/>
  <c r="H2153" i="6"/>
  <c r="H2154" i="6"/>
  <c r="H2155" i="6"/>
  <c r="H2156" i="6"/>
  <c r="H2157" i="6"/>
  <c r="H2158" i="6"/>
  <c r="H2159" i="6"/>
  <c r="H2160" i="6"/>
  <c r="H2161" i="6"/>
  <c r="H2162" i="6"/>
  <c r="H2163" i="6"/>
  <c r="H2164" i="6"/>
  <c r="H2165" i="6"/>
  <c r="H2166" i="6"/>
  <c r="H2167" i="6"/>
  <c r="H2168" i="6"/>
  <c r="H2169" i="6"/>
  <c r="H2170" i="6"/>
  <c r="H2171" i="6"/>
  <c r="H2172" i="6"/>
  <c r="H2173" i="6"/>
  <c r="H2174" i="6"/>
  <c r="H2175" i="6"/>
  <c r="H2176" i="6"/>
  <c r="H2177" i="6"/>
  <c r="H2178" i="6"/>
  <c r="H2179" i="6"/>
  <c r="H2180" i="6"/>
  <c r="H2181" i="6"/>
  <c r="H2182" i="6"/>
  <c r="H2183" i="6"/>
  <c r="H2184" i="6"/>
  <c r="H2185" i="6"/>
  <c r="H2186" i="6"/>
  <c r="H2187" i="6"/>
  <c r="H2188" i="6"/>
  <c r="H2189" i="6"/>
  <c r="H2190" i="6"/>
  <c r="H2191" i="6"/>
  <c r="H2192" i="6"/>
  <c r="H2193" i="6"/>
  <c r="H2194" i="6"/>
  <c r="H2195" i="6"/>
  <c r="H2196" i="6"/>
  <c r="H2197" i="6"/>
  <c r="H2198" i="6"/>
  <c r="H2199" i="6"/>
  <c r="H2200" i="6"/>
  <c r="H2201" i="6"/>
  <c r="H2202" i="6"/>
  <c r="H2203" i="6"/>
  <c r="H2204" i="6"/>
  <c r="H2205" i="6"/>
  <c r="H2206" i="6"/>
  <c r="H2207" i="6"/>
  <c r="H2208" i="6"/>
  <c r="H2209" i="6"/>
  <c r="H2210" i="6"/>
  <c r="H2211" i="6"/>
  <c r="H2212" i="6"/>
  <c r="H2213" i="6"/>
  <c r="H2214" i="6"/>
  <c r="H2215" i="6"/>
  <c r="H2216" i="6"/>
  <c r="H2217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230" i="6"/>
  <c r="H2231" i="6"/>
  <c r="H2232" i="6"/>
  <c r="H2233" i="6"/>
  <c r="H2234" i="6"/>
  <c r="H2235" i="6"/>
  <c r="H2236" i="6"/>
  <c r="H2237" i="6"/>
  <c r="H2238" i="6"/>
  <c r="H2239" i="6"/>
  <c r="H2240" i="6"/>
  <c r="H2241" i="6"/>
  <c r="H2242" i="6"/>
  <c r="H2243" i="6"/>
  <c r="H2244" i="6"/>
  <c r="H2245" i="6"/>
  <c r="H2246" i="6"/>
  <c r="H2247" i="6"/>
  <c r="H2248" i="6"/>
  <c r="H2249" i="6"/>
  <c r="H2250" i="6"/>
  <c r="H2251" i="6"/>
  <c r="H2252" i="6"/>
  <c r="H2253" i="6"/>
  <c r="H2254" i="6"/>
  <c r="H2255" i="6"/>
  <c r="H2256" i="6"/>
  <c r="H2257" i="6"/>
  <c r="H2258" i="6"/>
  <c r="H2259" i="6"/>
  <c r="H2260" i="6"/>
  <c r="H2261" i="6"/>
  <c r="H2262" i="6"/>
  <c r="H2263" i="6"/>
  <c r="H2264" i="6"/>
  <c r="H2265" i="6"/>
  <c r="H2266" i="6"/>
  <c r="H2267" i="6"/>
  <c r="H2268" i="6"/>
  <c r="H2269" i="6"/>
  <c r="H2270" i="6"/>
  <c r="H2271" i="6"/>
  <c r="H2272" i="6"/>
  <c r="H2273" i="6"/>
  <c r="H2274" i="6"/>
  <c r="H2275" i="6"/>
  <c r="H2276" i="6"/>
  <c r="H2277" i="6"/>
  <c r="H2278" i="6"/>
  <c r="H2279" i="6"/>
  <c r="H2280" i="6"/>
  <c r="H2281" i="6"/>
  <c r="H2282" i="6"/>
  <c r="H2283" i="6"/>
  <c r="H2284" i="6"/>
  <c r="H2285" i="6"/>
  <c r="H2286" i="6"/>
  <c r="H2287" i="6"/>
  <c r="H2288" i="6"/>
  <c r="H2289" i="6"/>
  <c r="H2290" i="6"/>
  <c r="H2291" i="6"/>
  <c r="H2292" i="6"/>
  <c r="H2293" i="6"/>
  <c r="H2294" i="6"/>
  <c r="H2295" i="6"/>
  <c r="H2296" i="6"/>
  <c r="H2297" i="6"/>
  <c r="H2298" i="6"/>
  <c r="H2299" i="6"/>
  <c r="H2300" i="6"/>
  <c r="H2301" i="6"/>
  <c r="H2302" i="6"/>
  <c r="H2303" i="6"/>
  <c r="H2304" i="6"/>
  <c r="H2305" i="6"/>
  <c r="H2306" i="6"/>
  <c r="H2307" i="6"/>
  <c r="H2308" i="6"/>
  <c r="H2309" i="6"/>
  <c r="H2310" i="6"/>
  <c r="H2311" i="6"/>
  <c r="H2312" i="6"/>
  <c r="H2313" i="6"/>
  <c r="H2314" i="6"/>
  <c r="H2315" i="6"/>
  <c r="H2316" i="6"/>
  <c r="H2317" i="6"/>
  <c r="H2318" i="6"/>
  <c r="H2319" i="6"/>
  <c r="H2320" i="6"/>
  <c r="H2321" i="6"/>
  <c r="H2322" i="6"/>
  <c r="H2323" i="6"/>
  <c r="H2324" i="6"/>
  <c r="H2325" i="6"/>
  <c r="H2326" i="6"/>
  <c r="H2327" i="6"/>
  <c r="H2328" i="6"/>
  <c r="H2329" i="6"/>
  <c r="H2330" i="6"/>
  <c r="H2331" i="6"/>
  <c r="H2332" i="6"/>
  <c r="H2333" i="6"/>
  <c r="H2334" i="6"/>
  <c r="H2335" i="6"/>
  <c r="H2336" i="6"/>
  <c r="H2337" i="6"/>
  <c r="H2338" i="6"/>
  <c r="H2339" i="6"/>
  <c r="H2340" i="6"/>
  <c r="H2341" i="6"/>
  <c r="H2342" i="6"/>
  <c r="H2343" i="6"/>
  <c r="H2344" i="6"/>
  <c r="H2345" i="6"/>
  <c r="H2346" i="6"/>
  <c r="H2347" i="6"/>
  <c r="H2348" i="6"/>
  <c r="H2349" i="6"/>
  <c r="H2350" i="6"/>
  <c r="H2351" i="6"/>
  <c r="H2352" i="6"/>
  <c r="H2353" i="6"/>
  <c r="H2354" i="6"/>
  <c r="H2355" i="6"/>
  <c r="H2356" i="6"/>
  <c r="H2357" i="6"/>
  <c r="H2358" i="6"/>
  <c r="H2359" i="6"/>
  <c r="H2360" i="6"/>
  <c r="H2361" i="6"/>
  <c r="H2362" i="6"/>
  <c r="H2363" i="6"/>
  <c r="H2364" i="6"/>
  <c r="H2365" i="6"/>
  <c r="H2366" i="6"/>
  <c r="H2367" i="6"/>
  <c r="H2368" i="6"/>
  <c r="H2369" i="6"/>
  <c r="H2370" i="6"/>
  <c r="H2371" i="6"/>
  <c r="H2372" i="6"/>
  <c r="H2373" i="6"/>
  <c r="H2374" i="6"/>
  <c r="H2375" i="6"/>
  <c r="H2376" i="6"/>
  <c r="H2377" i="6"/>
  <c r="H2378" i="6"/>
  <c r="H2379" i="6"/>
  <c r="H2380" i="6"/>
  <c r="H2381" i="6"/>
  <c r="H2382" i="6"/>
  <c r="H2383" i="6"/>
  <c r="H2384" i="6"/>
  <c r="H2385" i="6"/>
  <c r="H2386" i="6"/>
  <c r="H2387" i="6"/>
  <c r="H2388" i="6"/>
  <c r="H2389" i="6"/>
  <c r="H2390" i="6"/>
  <c r="H2391" i="6"/>
  <c r="H2392" i="6"/>
  <c r="H2393" i="6"/>
  <c r="H2394" i="6"/>
  <c r="H2395" i="6"/>
  <c r="H2396" i="6"/>
  <c r="H2397" i="6"/>
  <c r="H2398" i="6"/>
  <c r="H2399" i="6"/>
  <c r="H2400" i="6"/>
  <c r="H2401" i="6"/>
  <c r="H2402" i="6"/>
  <c r="H2403" i="6"/>
  <c r="H2404" i="6"/>
  <c r="H2405" i="6"/>
  <c r="H2406" i="6"/>
  <c r="H2407" i="6"/>
  <c r="H2408" i="6"/>
  <c r="H2409" i="6"/>
  <c r="H2410" i="6"/>
  <c r="H2411" i="6"/>
  <c r="H2412" i="6"/>
  <c r="H2413" i="6"/>
  <c r="H2414" i="6"/>
  <c r="H2415" i="6"/>
  <c r="H2416" i="6"/>
  <c r="H2417" i="6"/>
  <c r="H2418" i="6"/>
  <c r="H2419" i="6"/>
  <c r="H2420" i="6"/>
  <c r="H2421" i="6"/>
  <c r="H2422" i="6"/>
  <c r="H2423" i="6"/>
  <c r="H2424" i="6"/>
  <c r="H2425" i="6"/>
  <c r="H2426" i="6"/>
  <c r="H2427" i="6"/>
  <c r="H2428" i="6"/>
  <c r="H2429" i="6"/>
  <c r="H2430" i="6"/>
  <c r="H2431" i="6"/>
  <c r="H2432" i="6"/>
  <c r="H2433" i="6"/>
  <c r="H2434" i="6"/>
  <c r="H2435" i="6"/>
  <c r="H2436" i="6"/>
  <c r="H2437" i="6"/>
  <c r="H2438" i="6"/>
  <c r="H2439" i="6"/>
  <c r="H2440" i="6"/>
  <c r="H2441" i="6"/>
  <c r="H2442" i="6"/>
  <c r="H2443" i="6"/>
  <c r="H2444" i="6"/>
  <c r="H2445" i="6"/>
  <c r="H2446" i="6"/>
  <c r="H2447" i="6"/>
  <c r="H2448" i="6"/>
  <c r="H2449" i="6"/>
  <c r="H2450" i="6"/>
  <c r="H2451" i="6"/>
  <c r="H2452" i="6"/>
  <c r="H2453" i="6"/>
  <c r="H2454" i="6"/>
  <c r="H2455" i="6"/>
  <c r="H2456" i="6"/>
  <c r="H2457" i="6"/>
  <c r="H2458" i="6"/>
  <c r="H2459" i="6"/>
  <c r="H2460" i="6"/>
  <c r="H2461" i="6"/>
  <c r="H2462" i="6"/>
  <c r="H2463" i="6"/>
  <c r="H2464" i="6"/>
  <c r="H2465" i="6"/>
  <c r="H2466" i="6"/>
  <c r="H2467" i="6"/>
  <c r="H2468" i="6"/>
  <c r="H2469" i="6"/>
  <c r="H2470" i="6"/>
  <c r="H2471" i="6"/>
  <c r="H2472" i="6"/>
  <c r="H2473" i="6"/>
  <c r="H2474" i="6"/>
  <c r="H2475" i="6"/>
  <c r="H2476" i="6"/>
  <c r="H2477" i="6"/>
  <c r="H2478" i="6"/>
  <c r="H2479" i="6"/>
  <c r="H2480" i="6"/>
  <c r="H2481" i="6"/>
  <c r="H2482" i="6"/>
  <c r="H2483" i="6"/>
  <c r="H2484" i="6"/>
  <c r="H2485" i="6"/>
  <c r="H2486" i="6"/>
  <c r="H2487" i="6"/>
  <c r="H2488" i="6"/>
  <c r="H2489" i="6"/>
  <c r="H2490" i="6"/>
  <c r="H2491" i="6"/>
  <c r="H2492" i="6"/>
  <c r="H2493" i="6"/>
  <c r="H2494" i="6"/>
  <c r="H2495" i="6"/>
  <c r="H2496" i="6"/>
  <c r="H2497" i="6"/>
  <c r="H2498" i="6"/>
  <c r="H2499" i="6"/>
  <c r="H2500" i="6"/>
  <c r="H2501" i="6"/>
  <c r="H2502" i="6"/>
  <c r="H2503" i="6"/>
  <c r="H2504" i="6"/>
  <c r="H2505" i="6"/>
  <c r="H2506" i="6"/>
  <c r="H2507" i="6"/>
  <c r="H2508" i="6"/>
  <c r="H2509" i="6"/>
  <c r="H2510" i="6"/>
  <c r="H2511" i="6"/>
  <c r="H2512" i="6"/>
  <c r="H2513" i="6"/>
  <c r="H2514" i="6"/>
  <c r="H2515" i="6"/>
  <c r="H2516" i="6"/>
  <c r="H2517" i="6"/>
  <c r="H2518" i="6"/>
  <c r="H2519" i="6"/>
  <c r="H2520" i="6"/>
  <c r="H2521" i="6"/>
  <c r="H2522" i="6"/>
  <c r="H2523" i="6"/>
  <c r="H2524" i="6"/>
  <c r="H2525" i="6"/>
  <c r="H2526" i="6"/>
  <c r="H2527" i="6"/>
  <c r="H2528" i="6"/>
  <c r="H2529" i="6"/>
  <c r="H2530" i="6"/>
  <c r="H2531" i="6"/>
  <c r="H2532" i="6"/>
  <c r="H2533" i="6"/>
  <c r="H2534" i="6"/>
  <c r="H2535" i="6"/>
  <c r="H2536" i="6"/>
  <c r="H2537" i="6"/>
  <c r="H2538" i="6"/>
  <c r="H2539" i="6"/>
  <c r="H2540" i="6"/>
  <c r="H2541" i="6"/>
  <c r="H2542" i="6"/>
  <c r="H2543" i="6"/>
  <c r="H2544" i="6"/>
  <c r="H2545" i="6"/>
  <c r="H2546" i="6"/>
  <c r="H2547" i="6"/>
  <c r="H2548" i="6"/>
  <c r="H2549" i="6"/>
  <c r="H2550" i="6"/>
  <c r="H2551" i="6"/>
  <c r="H2552" i="6"/>
  <c r="H2553" i="6"/>
  <c r="H2554" i="6"/>
  <c r="H2555" i="6"/>
  <c r="H2556" i="6"/>
  <c r="H2557" i="6"/>
  <c r="H2558" i="6"/>
  <c r="H2559" i="6"/>
  <c r="H2560" i="6"/>
  <c r="H2561" i="6"/>
  <c r="H2562" i="6"/>
  <c r="H2563" i="6"/>
  <c r="H2564" i="6"/>
  <c r="H2565" i="6"/>
  <c r="H2566" i="6"/>
  <c r="H2567" i="6"/>
  <c r="H2568" i="6"/>
  <c r="H2569" i="6"/>
  <c r="H2570" i="6"/>
  <c r="H2571" i="6"/>
  <c r="H2572" i="6"/>
  <c r="H2573" i="6"/>
  <c r="H2574" i="6"/>
  <c r="H2575" i="6"/>
  <c r="H2576" i="6"/>
  <c r="H2577" i="6"/>
  <c r="H2578" i="6"/>
  <c r="H2579" i="6"/>
  <c r="H2580" i="6"/>
  <c r="H2581" i="6"/>
  <c r="H2582" i="6"/>
  <c r="H2583" i="6"/>
  <c r="H2584" i="6"/>
  <c r="H2585" i="6"/>
  <c r="H2586" i="6"/>
  <c r="H2587" i="6"/>
  <c r="H2588" i="6"/>
  <c r="H2589" i="6"/>
  <c r="H2590" i="6"/>
  <c r="H2591" i="6"/>
  <c r="H2592" i="6"/>
  <c r="H2593" i="6"/>
  <c r="H2594" i="6"/>
  <c r="H2595" i="6"/>
  <c r="H2596" i="6"/>
  <c r="H2597" i="6"/>
  <c r="H2598" i="6"/>
  <c r="H2599" i="6"/>
  <c r="H2600" i="6"/>
  <c r="H2601" i="6"/>
  <c r="H2602" i="6"/>
  <c r="H2603" i="6"/>
  <c r="H2604" i="6"/>
  <c r="H2605" i="6"/>
  <c r="H2606" i="6"/>
  <c r="H2607" i="6"/>
  <c r="H2608" i="6"/>
  <c r="H2609" i="6"/>
  <c r="H2610" i="6"/>
  <c r="H2611" i="6"/>
  <c r="H2612" i="6"/>
  <c r="H2613" i="6"/>
  <c r="H2614" i="6"/>
  <c r="H2615" i="6"/>
  <c r="H2616" i="6"/>
  <c r="H2617" i="6"/>
  <c r="H2618" i="6"/>
  <c r="H2619" i="6"/>
  <c r="H2620" i="6"/>
  <c r="H2621" i="6"/>
  <c r="H2622" i="6"/>
  <c r="H2623" i="6"/>
  <c r="H2624" i="6"/>
  <c r="H2625" i="6"/>
  <c r="H2626" i="6"/>
  <c r="H2627" i="6"/>
  <c r="H2628" i="6"/>
  <c r="H2629" i="6"/>
  <c r="H2630" i="6"/>
  <c r="H2631" i="6"/>
  <c r="H2632" i="6"/>
  <c r="H2633" i="6"/>
  <c r="H2634" i="6"/>
  <c r="H2635" i="6"/>
  <c r="H2636" i="6"/>
  <c r="H2637" i="6"/>
  <c r="H2638" i="6"/>
  <c r="H2639" i="6"/>
  <c r="H2640" i="6"/>
  <c r="H2641" i="6"/>
  <c r="H2642" i="6"/>
  <c r="H2643" i="6"/>
  <c r="H2644" i="6"/>
  <c r="H2645" i="6"/>
  <c r="H2646" i="6"/>
  <c r="H2647" i="6"/>
  <c r="H2648" i="6"/>
  <c r="H2649" i="6"/>
  <c r="H2650" i="6"/>
  <c r="H2651" i="6"/>
  <c r="H2652" i="6"/>
  <c r="H2653" i="6"/>
  <c r="H2654" i="6"/>
  <c r="H2655" i="6"/>
  <c r="H2656" i="6"/>
  <c r="H2657" i="6"/>
  <c r="H2658" i="6"/>
  <c r="H2659" i="6"/>
  <c r="H2660" i="6"/>
  <c r="H2661" i="6"/>
  <c r="H2662" i="6"/>
  <c r="H2663" i="6"/>
  <c r="H2664" i="6"/>
  <c r="H2665" i="6"/>
  <c r="H2666" i="6"/>
  <c r="H2667" i="6"/>
  <c r="H2668" i="6"/>
  <c r="H2669" i="6"/>
  <c r="H2670" i="6"/>
  <c r="H2671" i="6"/>
  <c r="H2672" i="6"/>
  <c r="H2673" i="6"/>
  <c r="H2674" i="6"/>
  <c r="H2675" i="6"/>
  <c r="H2676" i="6"/>
  <c r="H2677" i="6"/>
  <c r="H2678" i="6"/>
  <c r="H2679" i="6"/>
  <c r="H2680" i="6"/>
  <c r="H2681" i="6"/>
  <c r="H2682" i="6"/>
  <c r="H2683" i="6"/>
  <c r="H2684" i="6"/>
  <c r="H2685" i="6"/>
  <c r="H2686" i="6"/>
  <c r="H2687" i="6"/>
  <c r="H2688" i="6"/>
  <c r="H2689" i="6"/>
  <c r="H2690" i="6"/>
  <c r="H2691" i="6"/>
  <c r="H2692" i="6"/>
  <c r="H2693" i="6"/>
  <c r="H2694" i="6"/>
  <c r="H2695" i="6"/>
  <c r="H2696" i="6"/>
  <c r="H2697" i="6"/>
  <c r="H2698" i="6"/>
  <c r="H2699" i="6"/>
  <c r="H2700" i="6"/>
  <c r="H2701" i="6"/>
  <c r="H2702" i="6"/>
  <c r="H2703" i="6"/>
  <c r="H2704" i="6"/>
  <c r="H2705" i="6"/>
  <c r="H2706" i="6"/>
  <c r="H2707" i="6"/>
  <c r="H2708" i="6"/>
  <c r="H2709" i="6"/>
  <c r="H2710" i="6"/>
  <c r="H2711" i="6"/>
  <c r="H2712" i="6"/>
  <c r="H2713" i="6"/>
  <c r="H2714" i="6"/>
  <c r="H2715" i="6"/>
  <c r="H2716" i="6"/>
  <c r="H2717" i="6"/>
  <c r="H2718" i="6"/>
  <c r="H2719" i="6"/>
  <c r="H2720" i="6"/>
  <c r="H2721" i="6"/>
  <c r="H2722" i="6"/>
  <c r="H2723" i="6"/>
  <c r="H2724" i="6"/>
  <c r="H2725" i="6"/>
  <c r="H2726" i="6"/>
  <c r="H2727" i="6"/>
  <c r="H2728" i="6"/>
  <c r="H2729" i="6"/>
  <c r="H2730" i="6"/>
  <c r="H2731" i="6"/>
  <c r="H2732" i="6"/>
  <c r="H2733" i="6"/>
  <c r="H2734" i="6"/>
  <c r="H2735" i="6"/>
  <c r="H2736" i="6"/>
  <c r="H2737" i="6"/>
  <c r="H2738" i="6"/>
  <c r="H2739" i="6"/>
  <c r="H2740" i="6"/>
  <c r="H2741" i="6"/>
  <c r="H2742" i="6"/>
  <c r="H2743" i="6"/>
  <c r="H2744" i="6"/>
  <c r="H2745" i="6"/>
  <c r="H2746" i="6"/>
  <c r="H2747" i="6"/>
  <c r="H2748" i="6"/>
  <c r="H2749" i="6"/>
  <c r="H2750" i="6"/>
  <c r="H2751" i="6"/>
  <c r="H2752" i="6"/>
  <c r="H2753" i="6"/>
  <c r="H2754" i="6"/>
  <c r="H2755" i="6"/>
  <c r="H2756" i="6"/>
  <c r="H2757" i="6"/>
  <c r="H2758" i="6"/>
  <c r="H2759" i="6"/>
  <c r="H2760" i="6"/>
  <c r="H2761" i="6"/>
  <c r="H2762" i="6"/>
  <c r="H2763" i="6"/>
  <c r="H2764" i="6"/>
  <c r="H2765" i="6"/>
  <c r="H2766" i="6"/>
  <c r="H2767" i="6"/>
  <c r="H2768" i="6"/>
  <c r="H2769" i="6"/>
  <c r="H2770" i="6"/>
  <c r="H2771" i="6"/>
  <c r="H2772" i="6"/>
  <c r="H2773" i="6"/>
  <c r="H2774" i="6"/>
  <c r="H2775" i="6"/>
  <c r="H2776" i="6"/>
  <c r="H2777" i="6"/>
  <c r="H2778" i="6"/>
  <c r="H2779" i="6"/>
  <c r="H2780" i="6"/>
  <c r="H2781" i="6"/>
  <c r="H2782" i="6"/>
  <c r="H2783" i="6"/>
  <c r="H2784" i="6"/>
  <c r="H2785" i="6"/>
  <c r="H2786" i="6"/>
  <c r="H2787" i="6"/>
  <c r="H2788" i="6"/>
  <c r="H2789" i="6"/>
  <c r="H2790" i="6"/>
  <c r="H2791" i="6"/>
  <c r="H2792" i="6"/>
  <c r="H2793" i="6"/>
  <c r="H2794" i="6"/>
  <c r="H2795" i="6"/>
  <c r="H2796" i="6"/>
  <c r="H2797" i="6"/>
  <c r="H2798" i="6"/>
  <c r="H2799" i="6"/>
  <c r="H2800" i="6"/>
  <c r="H2801" i="6"/>
  <c r="H2802" i="6"/>
  <c r="H2803" i="6"/>
  <c r="H2804" i="6"/>
  <c r="H2805" i="6"/>
  <c r="H2806" i="6"/>
  <c r="H2807" i="6"/>
  <c r="H2808" i="6"/>
  <c r="H2809" i="6"/>
  <c r="H2810" i="6"/>
  <c r="H2811" i="6"/>
  <c r="H2812" i="6"/>
  <c r="H2813" i="6"/>
  <c r="H2814" i="6"/>
  <c r="H2815" i="6"/>
  <c r="H2816" i="6"/>
  <c r="H2817" i="6"/>
  <c r="H2818" i="6"/>
  <c r="H2819" i="6"/>
  <c r="H2820" i="6"/>
  <c r="H2821" i="6"/>
  <c r="H2822" i="6"/>
  <c r="H2823" i="6"/>
  <c r="H2824" i="6"/>
  <c r="H2825" i="6"/>
  <c r="H2826" i="6"/>
  <c r="H2827" i="6"/>
  <c r="H2828" i="6"/>
  <c r="H2829" i="6"/>
  <c r="H2830" i="6"/>
  <c r="H2831" i="6"/>
  <c r="H2832" i="6"/>
  <c r="H2833" i="6"/>
  <c r="H2834" i="6"/>
  <c r="H2835" i="6"/>
  <c r="H2836" i="6"/>
  <c r="H2837" i="6"/>
  <c r="H2838" i="6"/>
  <c r="H2839" i="6"/>
  <c r="H2840" i="6"/>
  <c r="H2841" i="6"/>
  <c r="H2842" i="6"/>
  <c r="H2843" i="6"/>
  <c r="H2844" i="6"/>
  <c r="H2845" i="6"/>
  <c r="H2846" i="6"/>
  <c r="H2847" i="6"/>
  <c r="H2848" i="6"/>
  <c r="H2849" i="6"/>
  <c r="H2850" i="6"/>
  <c r="H2851" i="6"/>
  <c r="H2852" i="6"/>
  <c r="H2853" i="6"/>
  <c r="H2854" i="6"/>
  <c r="H2855" i="6"/>
  <c r="H2856" i="6"/>
  <c r="H2857" i="6"/>
  <c r="H2858" i="6"/>
  <c r="H2859" i="6"/>
  <c r="H2860" i="6"/>
  <c r="H2861" i="6"/>
  <c r="H2862" i="6"/>
  <c r="H2863" i="6"/>
  <c r="H2864" i="6"/>
  <c r="H2865" i="6"/>
  <c r="H2866" i="6"/>
  <c r="H2867" i="6"/>
  <c r="H2868" i="6"/>
  <c r="H2869" i="6"/>
  <c r="H2870" i="6"/>
  <c r="H2871" i="6"/>
  <c r="H2872" i="6"/>
  <c r="H2873" i="6"/>
  <c r="H2874" i="6"/>
  <c r="H2875" i="6"/>
  <c r="H2876" i="6"/>
  <c r="H2877" i="6"/>
  <c r="H2878" i="6"/>
  <c r="H2879" i="6"/>
  <c r="H2880" i="6"/>
  <c r="H2881" i="6"/>
  <c r="H2882" i="6"/>
  <c r="H2883" i="6"/>
  <c r="H2884" i="6"/>
  <c r="H2885" i="6"/>
  <c r="H2886" i="6"/>
  <c r="H2887" i="6"/>
  <c r="H2888" i="6"/>
  <c r="H2889" i="6"/>
  <c r="H2890" i="6"/>
  <c r="H2891" i="6"/>
  <c r="H2892" i="6"/>
  <c r="H2893" i="6"/>
  <c r="H2894" i="6"/>
  <c r="H2895" i="6"/>
  <c r="H2896" i="6"/>
  <c r="H2897" i="6"/>
  <c r="H2898" i="6"/>
  <c r="H2899" i="6"/>
  <c r="H2900" i="6"/>
  <c r="H2901" i="6"/>
  <c r="H2902" i="6"/>
  <c r="H2903" i="6"/>
  <c r="H2904" i="6"/>
  <c r="H2905" i="6"/>
  <c r="H2906" i="6"/>
  <c r="H2907" i="6"/>
  <c r="H2908" i="6"/>
  <c r="H2909" i="6"/>
  <c r="H2910" i="6"/>
  <c r="H2911" i="6"/>
  <c r="H2912" i="6"/>
  <c r="H2913" i="6"/>
  <c r="H2914" i="6"/>
  <c r="H2915" i="6"/>
  <c r="H2916" i="6"/>
  <c r="H2917" i="6"/>
  <c r="H2918" i="6"/>
  <c r="H2919" i="6"/>
  <c r="H2920" i="6"/>
  <c r="H2921" i="6"/>
  <c r="H2922" i="6"/>
  <c r="H2923" i="6"/>
  <c r="H2924" i="6"/>
  <c r="H2925" i="6"/>
  <c r="H2926" i="6"/>
  <c r="H2927" i="6"/>
  <c r="H2928" i="6"/>
  <c r="H2929" i="6"/>
  <c r="H2930" i="6"/>
  <c r="H2931" i="6"/>
  <c r="H2932" i="6"/>
  <c r="H2933" i="6"/>
  <c r="H2934" i="6"/>
  <c r="H2935" i="6"/>
  <c r="H2936" i="6"/>
  <c r="H2937" i="6"/>
  <c r="H2938" i="6"/>
  <c r="H2939" i="6"/>
  <c r="H2940" i="6"/>
  <c r="H2941" i="6"/>
  <c r="H2942" i="6"/>
  <c r="H2943" i="6"/>
  <c r="H2944" i="6"/>
  <c r="H2945" i="6"/>
  <c r="H2946" i="6"/>
  <c r="H2947" i="6"/>
  <c r="H2948" i="6"/>
  <c r="H2949" i="6"/>
  <c r="H2950" i="6"/>
  <c r="H2951" i="6"/>
  <c r="H2952" i="6"/>
  <c r="H2953" i="6"/>
  <c r="H2954" i="6"/>
  <c r="H2955" i="6"/>
  <c r="H2956" i="6"/>
  <c r="H2957" i="6"/>
  <c r="H2958" i="6"/>
  <c r="H2959" i="6"/>
  <c r="H2960" i="6"/>
  <c r="H2961" i="6"/>
  <c r="H2962" i="6"/>
  <c r="H2963" i="6"/>
  <c r="H2964" i="6"/>
  <c r="H2965" i="6"/>
  <c r="H2966" i="6"/>
  <c r="H2967" i="6"/>
  <c r="H2968" i="6"/>
  <c r="H2969" i="6"/>
  <c r="H2970" i="6"/>
  <c r="H2971" i="6"/>
  <c r="H2972" i="6"/>
  <c r="H2973" i="6"/>
  <c r="H2974" i="6"/>
  <c r="H2975" i="6"/>
  <c r="H2976" i="6"/>
  <c r="H2977" i="6"/>
  <c r="H2978" i="6"/>
  <c r="H2979" i="6"/>
  <c r="H2980" i="6"/>
  <c r="H2981" i="6"/>
  <c r="H2982" i="6"/>
  <c r="H2983" i="6"/>
  <c r="H2984" i="6"/>
  <c r="H2985" i="6"/>
  <c r="H2986" i="6"/>
  <c r="H2987" i="6"/>
  <c r="H2988" i="6"/>
  <c r="H2989" i="6"/>
  <c r="H2990" i="6"/>
  <c r="H2991" i="6"/>
  <c r="H2992" i="6"/>
  <c r="H2993" i="6"/>
  <c r="H2994" i="6"/>
  <c r="H2995" i="6"/>
  <c r="H2996" i="6"/>
  <c r="H2997" i="6"/>
  <c r="H2998" i="6"/>
  <c r="H2999" i="6"/>
  <c r="H3000" i="6"/>
  <c r="H3001" i="6"/>
  <c r="H3002" i="6"/>
  <c r="H3003" i="6"/>
  <c r="H3004" i="6"/>
  <c r="H3005" i="6"/>
  <c r="H3006" i="6"/>
  <c r="H3007" i="6"/>
  <c r="H3008" i="6"/>
  <c r="H3009" i="6"/>
  <c r="H3010" i="6"/>
  <c r="H3011" i="6"/>
  <c r="H3012" i="6"/>
  <c r="H3013" i="6"/>
  <c r="H3014" i="6"/>
  <c r="H3015" i="6"/>
  <c r="H3016" i="6"/>
  <c r="H3017" i="6"/>
  <c r="H3018" i="6"/>
  <c r="H3019" i="6"/>
  <c r="H3020" i="6"/>
  <c r="H3021" i="6"/>
  <c r="H3022" i="6"/>
  <c r="H3023" i="6"/>
  <c r="H3024" i="6"/>
  <c r="H3025" i="6"/>
  <c r="H3026" i="6"/>
  <c r="H3027" i="6"/>
  <c r="H3028" i="6"/>
  <c r="H3029" i="6"/>
  <c r="H3030" i="6"/>
  <c r="H3031" i="6"/>
  <c r="H3032" i="6"/>
  <c r="H3033" i="6"/>
  <c r="H3034" i="6"/>
  <c r="H3035" i="6"/>
  <c r="H3036" i="6"/>
  <c r="H3037" i="6"/>
  <c r="H3038" i="6"/>
  <c r="H3039" i="6"/>
  <c r="H3040" i="6"/>
  <c r="H3041" i="6"/>
  <c r="H3042" i="6"/>
  <c r="H3043" i="6"/>
  <c r="H3044" i="6"/>
  <c r="H3045" i="6"/>
  <c r="H3046" i="6"/>
  <c r="H3047" i="6"/>
  <c r="H3048" i="6"/>
  <c r="H3049" i="6"/>
  <c r="H3050" i="6"/>
  <c r="H3051" i="6"/>
  <c r="H3052" i="6"/>
  <c r="H3053" i="6"/>
  <c r="H3054" i="6"/>
  <c r="H3055" i="6"/>
  <c r="H3056" i="6"/>
  <c r="H3057" i="6"/>
  <c r="H3058" i="6"/>
  <c r="H3059" i="6"/>
  <c r="H3060" i="6"/>
  <c r="H3061" i="6"/>
  <c r="H3062" i="6"/>
  <c r="H3063" i="6"/>
  <c r="H3064" i="6"/>
  <c r="H3065" i="6"/>
  <c r="H3066" i="6"/>
  <c r="H3067" i="6"/>
  <c r="H3068" i="6"/>
  <c r="H3069" i="6"/>
  <c r="H3070" i="6"/>
  <c r="H3071" i="6"/>
  <c r="H3072" i="6"/>
  <c r="H3073" i="6"/>
  <c r="H3074" i="6"/>
  <c r="H3075" i="6"/>
  <c r="H3076" i="6"/>
  <c r="H3077" i="6"/>
  <c r="H3078" i="6"/>
  <c r="H3079" i="6"/>
  <c r="H3080" i="6"/>
  <c r="H3081" i="6"/>
  <c r="H3082" i="6"/>
  <c r="H3083" i="6"/>
  <c r="H3084" i="6"/>
  <c r="H3085" i="6"/>
  <c r="H3086" i="6"/>
  <c r="H3087" i="6"/>
  <c r="H3088" i="6"/>
  <c r="H3089" i="6"/>
  <c r="H3090" i="6"/>
  <c r="H3091" i="6"/>
  <c r="H3092" i="6"/>
  <c r="H3093" i="6"/>
  <c r="H3094" i="6"/>
  <c r="H3095" i="6"/>
  <c r="H3096" i="6"/>
  <c r="H3097" i="6"/>
  <c r="H3098" i="6"/>
  <c r="H3099" i="6"/>
  <c r="H3100" i="6"/>
  <c r="H3101" i="6"/>
  <c r="H3102" i="6"/>
  <c r="H3103" i="6"/>
  <c r="H3104" i="6"/>
  <c r="H3105" i="6"/>
  <c r="H3106" i="6"/>
  <c r="H3107" i="6"/>
  <c r="H3108" i="6"/>
  <c r="H3109" i="6"/>
  <c r="H3110" i="6"/>
  <c r="H3111" i="6"/>
  <c r="H3112" i="6"/>
  <c r="H3113" i="6"/>
  <c r="H3114" i="6"/>
  <c r="H3115" i="6"/>
  <c r="H3116" i="6"/>
  <c r="H3117" i="6"/>
  <c r="H3118" i="6"/>
  <c r="H3119" i="6"/>
  <c r="H3120" i="6"/>
  <c r="H3121" i="6"/>
  <c r="H3122" i="6"/>
  <c r="H3123" i="6"/>
  <c r="H3124" i="6"/>
  <c r="H3125" i="6"/>
  <c r="H3126" i="6"/>
  <c r="H3127" i="6"/>
  <c r="H3128" i="6"/>
  <c r="H3129" i="6"/>
  <c r="H3130" i="6"/>
  <c r="H3131" i="6"/>
  <c r="H3132" i="6"/>
  <c r="H3133" i="6"/>
  <c r="H3134" i="6"/>
  <c r="H3135" i="6"/>
  <c r="H3136" i="6"/>
  <c r="H3137" i="6"/>
  <c r="H3138" i="6"/>
  <c r="H3139" i="6"/>
  <c r="H3140" i="6"/>
  <c r="H3141" i="6"/>
  <c r="H3142" i="6"/>
  <c r="H3143" i="6"/>
  <c r="H3144" i="6"/>
  <c r="H3145" i="6"/>
  <c r="H3146" i="6"/>
  <c r="H3147" i="6"/>
  <c r="H3148" i="6"/>
  <c r="H3149" i="6"/>
  <c r="H3150" i="6"/>
  <c r="H3151" i="6"/>
  <c r="H3152" i="6"/>
  <c r="H3153" i="6"/>
  <c r="H3154" i="6"/>
  <c r="H3155" i="6"/>
  <c r="H3156" i="6"/>
  <c r="H3157" i="6"/>
  <c r="H3158" i="6"/>
  <c r="H3159" i="6"/>
  <c r="H3160" i="6"/>
  <c r="H3161" i="6"/>
  <c r="H3162" i="6"/>
  <c r="H3163" i="6"/>
  <c r="H3164" i="6"/>
  <c r="H3165" i="6"/>
  <c r="H3166" i="6"/>
  <c r="H3167" i="6"/>
  <c r="H3168" i="6"/>
  <c r="H3169" i="6"/>
  <c r="H3170" i="6"/>
  <c r="H3171" i="6"/>
  <c r="H3172" i="6"/>
  <c r="H3173" i="6"/>
  <c r="H3174" i="6"/>
  <c r="H3175" i="6"/>
  <c r="H3176" i="6"/>
  <c r="H3177" i="6"/>
  <c r="H3178" i="6"/>
  <c r="H3179" i="6"/>
  <c r="H3180" i="6"/>
  <c r="H3181" i="6"/>
  <c r="H3182" i="6"/>
  <c r="H3183" i="6"/>
  <c r="H3184" i="6"/>
  <c r="H3185" i="6"/>
  <c r="H3186" i="6"/>
  <c r="H3187" i="6"/>
  <c r="H3188" i="6"/>
  <c r="H3189" i="6"/>
  <c r="H3190" i="6"/>
  <c r="H3191" i="6"/>
  <c r="H3192" i="6"/>
  <c r="H3193" i="6"/>
  <c r="H3194" i="6"/>
  <c r="H3195" i="6"/>
  <c r="H3196" i="6"/>
  <c r="H3197" i="6"/>
  <c r="H3198" i="6"/>
  <c r="H3199" i="6"/>
  <c r="H3200" i="6"/>
  <c r="H3201" i="6"/>
  <c r="H3202" i="6"/>
  <c r="H3203" i="6"/>
  <c r="H3204" i="6"/>
  <c r="H3205" i="6"/>
  <c r="H3206" i="6"/>
  <c r="H3207" i="6"/>
  <c r="H3208" i="6"/>
  <c r="H3209" i="6"/>
  <c r="H3210" i="6"/>
  <c r="H3211" i="6"/>
  <c r="H3212" i="6"/>
  <c r="H3213" i="6"/>
  <c r="H3214" i="6"/>
  <c r="H3215" i="6"/>
  <c r="H3216" i="6"/>
  <c r="H3217" i="6"/>
  <c r="H3218" i="6"/>
  <c r="H3219" i="6"/>
  <c r="H3220" i="6"/>
  <c r="H3221" i="6"/>
  <c r="H3222" i="6"/>
  <c r="H3223" i="6"/>
  <c r="H3224" i="6"/>
  <c r="H3225" i="6"/>
  <c r="H3226" i="6"/>
  <c r="H3227" i="6"/>
  <c r="H3228" i="6"/>
  <c r="H3229" i="6"/>
  <c r="H3230" i="6"/>
  <c r="H3231" i="6"/>
  <c r="H3232" i="6"/>
  <c r="H3233" i="6"/>
  <c r="H3234" i="6"/>
  <c r="H3235" i="6"/>
  <c r="H3236" i="6"/>
  <c r="H3237" i="6"/>
  <c r="H3238" i="6"/>
  <c r="H3239" i="6"/>
  <c r="H3240" i="6"/>
  <c r="H3241" i="6"/>
  <c r="H3242" i="6"/>
  <c r="H3243" i="6"/>
  <c r="H3244" i="6"/>
  <c r="H3245" i="6"/>
  <c r="H3246" i="6"/>
  <c r="H3247" i="6"/>
  <c r="H3248" i="6"/>
  <c r="H3249" i="6"/>
  <c r="H3250" i="6"/>
  <c r="H3251" i="6"/>
  <c r="H3252" i="6"/>
  <c r="H3253" i="6"/>
  <c r="H3254" i="6"/>
  <c r="H3255" i="6"/>
  <c r="H3256" i="6"/>
  <c r="H3257" i="6"/>
  <c r="H3258" i="6"/>
  <c r="H3259" i="6"/>
  <c r="H3260" i="6"/>
  <c r="H3261" i="6"/>
  <c r="H3262" i="6"/>
  <c r="H3263" i="6"/>
  <c r="H3264" i="6"/>
  <c r="H3265" i="6"/>
  <c r="H3266" i="6"/>
  <c r="H3267" i="6"/>
  <c r="H3268" i="6"/>
  <c r="H3269" i="6"/>
  <c r="H3270" i="6"/>
  <c r="H3271" i="6"/>
  <c r="H3272" i="6"/>
  <c r="H3273" i="6"/>
  <c r="H3274" i="6"/>
  <c r="H3275" i="6"/>
  <c r="H3276" i="6"/>
  <c r="H3277" i="6"/>
  <c r="H3278" i="6"/>
  <c r="H3279" i="6"/>
  <c r="H3280" i="6"/>
  <c r="H3281" i="6"/>
  <c r="H3282" i="6"/>
  <c r="H3283" i="6"/>
  <c r="H3284" i="6"/>
  <c r="H3285" i="6"/>
  <c r="H3286" i="6"/>
  <c r="H3287" i="6"/>
  <c r="H3288" i="6"/>
  <c r="H3289" i="6"/>
  <c r="H3290" i="6"/>
  <c r="H3291" i="6"/>
  <c r="H3292" i="6"/>
  <c r="H3293" i="6"/>
  <c r="H3294" i="6"/>
  <c r="H3295" i="6"/>
  <c r="H3296" i="6"/>
  <c r="H3297" i="6"/>
  <c r="H3298" i="6"/>
  <c r="H3299" i="6"/>
  <c r="H3300" i="6"/>
  <c r="H3301" i="6"/>
  <c r="H3302" i="6"/>
  <c r="H3303" i="6"/>
  <c r="H3304" i="6"/>
  <c r="H3305" i="6"/>
  <c r="H3306" i="6"/>
  <c r="H3307" i="6"/>
  <c r="H3308" i="6"/>
  <c r="H3309" i="6"/>
  <c r="H3310" i="6"/>
  <c r="H3311" i="6"/>
  <c r="H3312" i="6"/>
  <c r="H3313" i="6"/>
  <c r="H3314" i="6"/>
  <c r="H3315" i="6"/>
  <c r="H3316" i="6"/>
  <c r="H3317" i="6"/>
  <c r="H3318" i="6"/>
  <c r="H3319" i="6"/>
  <c r="H3320" i="6"/>
  <c r="H3321" i="6"/>
  <c r="H3322" i="6"/>
  <c r="H3323" i="6"/>
  <c r="H3324" i="6"/>
  <c r="H3325" i="6"/>
  <c r="H3326" i="6"/>
  <c r="H3327" i="6"/>
  <c r="H3328" i="6"/>
  <c r="H3329" i="6"/>
  <c r="H3330" i="6"/>
  <c r="H3331" i="6"/>
  <c r="H3332" i="6"/>
  <c r="H3333" i="6"/>
  <c r="H3334" i="6"/>
  <c r="H3335" i="6"/>
  <c r="H3336" i="6"/>
  <c r="H3337" i="6"/>
  <c r="H3338" i="6"/>
  <c r="H3339" i="6"/>
  <c r="H3340" i="6"/>
  <c r="H3341" i="6"/>
  <c r="H3342" i="6"/>
  <c r="H3343" i="6"/>
  <c r="H3344" i="6"/>
  <c r="H3345" i="6"/>
  <c r="H3346" i="6"/>
  <c r="H3347" i="6"/>
  <c r="H3348" i="6"/>
  <c r="H3349" i="6"/>
  <c r="H3350" i="6"/>
  <c r="H3351" i="6"/>
  <c r="H3352" i="6"/>
  <c r="H3353" i="6"/>
  <c r="H3354" i="6"/>
  <c r="H3355" i="6"/>
  <c r="H3356" i="6"/>
  <c r="H3357" i="6"/>
  <c r="H3358" i="6"/>
  <c r="H3359" i="6"/>
  <c r="H3360" i="6"/>
  <c r="H3361" i="6"/>
  <c r="H3362" i="6"/>
  <c r="H3363" i="6"/>
  <c r="H3364" i="6"/>
  <c r="H3365" i="6"/>
  <c r="H3366" i="6"/>
  <c r="H3367" i="6"/>
  <c r="H3368" i="6"/>
  <c r="H3369" i="6"/>
  <c r="H3370" i="6"/>
  <c r="H3371" i="6"/>
  <c r="H3372" i="6"/>
  <c r="H3373" i="6"/>
  <c r="H3374" i="6"/>
  <c r="H3375" i="6"/>
  <c r="H3376" i="6"/>
  <c r="H3377" i="6"/>
  <c r="H3378" i="6"/>
  <c r="H3379" i="6"/>
  <c r="H3380" i="6"/>
  <c r="H3381" i="6"/>
  <c r="H3382" i="6"/>
  <c r="H3383" i="6"/>
  <c r="H3384" i="6"/>
  <c r="H3385" i="6"/>
  <c r="H3386" i="6"/>
  <c r="H3387" i="6"/>
  <c r="H3388" i="6"/>
  <c r="H3389" i="6"/>
  <c r="H3390" i="6"/>
  <c r="H3391" i="6"/>
  <c r="H3392" i="6"/>
  <c r="H3393" i="6"/>
  <c r="H3394" i="6"/>
  <c r="H3395" i="6"/>
  <c r="H3396" i="6"/>
  <c r="H3397" i="6"/>
  <c r="H3398" i="6"/>
  <c r="H3399" i="6"/>
  <c r="H3400" i="6"/>
  <c r="H3401" i="6"/>
  <c r="H3402" i="6"/>
  <c r="H3403" i="6"/>
  <c r="H3404" i="6"/>
  <c r="H3405" i="6"/>
  <c r="H3406" i="6"/>
  <c r="H3407" i="6"/>
  <c r="H3408" i="6"/>
  <c r="H3409" i="6"/>
  <c r="H3410" i="6"/>
  <c r="H3411" i="6"/>
  <c r="H3412" i="6"/>
  <c r="H3413" i="6"/>
  <c r="H3414" i="6"/>
  <c r="H3415" i="6"/>
  <c r="H3416" i="6"/>
  <c r="H3417" i="6"/>
  <c r="H3418" i="6"/>
  <c r="H3419" i="6"/>
  <c r="H3420" i="6"/>
  <c r="H3421" i="6"/>
  <c r="H3422" i="6"/>
  <c r="H3423" i="6"/>
  <c r="H3424" i="6"/>
  <c r="H3425" i="6"/>
  <c r="H3426" i="6"/>
  <c r="H3427" i="6"/>
  <c r="H3428" i="6"/>
  <c r="H3429" i="6"/>
  <c r="H3430" i="6"/>
  <c r="H3431" i="6"/>
  <c r="H3432" i="6"/>
  <c r="H3433" i="6"/>
  <c r="H3434" i="6"/>
  <c r="H3435" i="6"/>
  <c r="H3436" i="6"/>
  <c r="H3437" i="6"/>
  <c r="H3438" i="6"/>
  <c r="H3439" i="6"/>
  <c r="H3440" i="6"/>
  <c r="H3441" i="6"/>
  <c r="H3442" i="6"/>
  <c r="H3443" i="6"/>
  <c r="H3444" i="6"/>
  <c r="H3445" i="6"/>
  <c r="H3446" i="6"/>
  <c r="H3447" i="6"/>
  <c r="H3448" i="6"/>
  <c r="H3449" i="6"/>
  <c r="H3450" i="6"/>
  <c r="H3451" i="6"/>
  <c r="H3452" i="6"/>
  <c r="H3453" i="6"/>
  <c r="H3454" i="6"/>
  <c r="H3455" i="6"/>
  <c r="H3456" i="6"/>
  <c r="H3457" i="6"/>
  <c r="H3458" i="6"/>
  <c r="H3459" i="6"/>
  <c r="H3460" i="6"/>
  <c r="H3461" i="6"/>
  <c r="H3462" i="6"/>
  <c r="H3463" i="6"/>
  <c r="H3464" i="6"/>
  <c r="H3465" i="6"/>
  <c r="H3466" i="6"/>
  <c r="H3467" i="6"/>
  <c r="H3468" i="6"/>
  <c r="H3469" i="6"/>
  <c r="H3470" i="6"/>
  <c r="H3471" i="6"/>
  <c r="H3472" i="6"/>
  <c r="H3473" i="6"/>
  <c r="H3474" i="6"/>
  <c r="H3475" i="6"/>
  <c r="H3476" i="6"/>
  <c r="H3477" i="6"/>
  <c r="H3478" i="6"/>
  <c r="H3479" i="6"/>
  <c r="H3480" i="6"/>
  <c r="H3481" i="6"/>
  <c r="H3482" i="6"/>
  <c r="H3483" i="6"/>
  <c r="H3484" i="6"/>
  <c r="H3485" i="6"/>
  <c r="H3486" i="6"/>
  <c r="H3487" i="6"/>
  <c r="H3488" i="6"/>
  <c r="H3489" i="6"/>
  <c r="H3490" i="6"/>
  <c r="H3491" i="6"/>
  <c r="H3492" i="6"/>
  <c r="H3493" i="6"/>
  <c r="H3494" i="6"/>
  <c r="H3495" i="6"/>
  <c r="H3496" i="6"/>
  <c r="H3497" i="6"/>
  <c r="H3498" i="6"/>
  <c r="H3499" i="6"/>
  <c r="H3500" i="6"/>
  <c r="H3501" i="6"/>
  <c r="H3502" i="6"/>
  <c r="H3503" i="6"/>
  <c r="H3504" i="6"/>
  <c r="H3505" i="6"/>
  <c r="H3506" i="6"/>
  <c r="H3507" i="6"/>
  <c r="H3508" i="6"/>
  <c r="H3509" i="6"/>
  <c r="H3510" i="6"/>
  <c r="H3511" i="6"/>
  <c r="H3512" i="6"/>
  <c r="H3513" i="6"/>
  <c r="H3514" i="6"/>
  <c r="H3515" i="6"/>
  <c r="H3516" i="6"/>
  <c r="H3517" i="6"/>
  <c r="H3518" i="6"/>
  <c r="H3519" i="6"/>
  <c r="H3520" i="6"/>
  <c r="H3521" i="6"/>
  <c r="H3522" i="6"/>
  <c r="H3523" i="6"/>
  <c r="H3524" i="6"/>
  <c r="H3525" i="6"/>
  <c r="H3526" i="6"/>
  <c r="H3527" i="6"/>
  <c r="H3528" i="6"/>
  <c r="H3529" i="6"/>
  <c r="H3530" i="6"/>
  <c r="H3531" i="6"/>
  <c r="H3532" i="6"/>
  <c r="H3533" i="6"/>
  <c r="H3534" i="6"/>
  <c r="H3535" i="6"/>
  <c r="H3536" i="6"/>
  <c r="H3537" i="6"/>
  <c r="H3538" i="6"/>
  <c r="H3539" i="6"/>
  <c r="H3540" i="6"/>
  <c r="H3541" i="6"/>
  <c r="H3542" i="6"/>
  <c r="H3543" i="6"/>
  <c r="H3544" i="6"/>
  <c r="H3545" i="6"/>
  <c r="H3546" i="6"/>
  <c r="H3547" i="6"/>
  <c r="H3548" i="6"/>
  <c r="H3549" i="6"/>
  <c r="H3550" i="6"/>
  <c r="H3551" i="6"/>
  <c r="H3552" i="6"/>
  <c r="H3553" i="6"/>
  <c r="H3554" i="6"/>
  <c r="H3555" i="6"/>
  <c r="H3556" i="6"/>
  <c r="H3557" i="6"/>
  <c r="H3558" i="6"/>
  <c r="H3559" i="6"/>
  <c r="H3560" i="6"/>
  <c r="H3561" i="6"/>
  <c r="H3562" i="6"/>
  <c r="H3563" i="6"/>
  <c r="H3564" i="6"/>
  <c r="H3565" i="6"/>
  <c r="H3566" i="6"/>
  <c r="H3567" i="6"/>
  <c r="H3568" i="6"/>
  <c r="H3569" i="6"/>
  <c r="H3570" i="6"/>
  <c r="H3571" i="6"/>
  <c r="H3572" i="6"/>
  <c r="H3573" i="6"/>
  <c r="H3574" i="6"/>
  <c r="H3575" i="6"/>
  <c r="H3576" i="6"/>
  <c r="H3577" i="6"/>
  <c r="H3578" i="6"/>
  <c r="H3579" i="6"/>
  <c r="H3580" i="6"/>
  <c r="H3581" i="6"/>
  <c r="H3582" i="6"/>
  <c r="H3583" i="6"/>
  <c r="H3584" i="6"/>
  <c r="H3585" i="6"/>
  <c r="H3586" i="6"/>
  <c r="H3587" i="6"/>
  <c r="H3588" i="6"/>
  <c r="H3589" i="6"/>
  <c r="H3590" i="6"/>
  <c r="H3591" i="6"/>
  <c r="H3592" i="6"/>
  <c r="H3593" i="6"/>
  <c r="H3594" i="6"/>
  <c r="H3595" i="6"/>
  <c r="H3596" i="6"/>
  <c r="H3597" i="6"/>
  <c r="H3598" i="6"/>
  <c r="H3599" i="6"/>
  <c r="H3600" i="6"/>
  <c r="H3601" i="6"/>
  <c r="H3602" i="6"/>
  <c r="H3603" i="6"/>
  <c r="H3604" i="6"/>
  <c r="H3605" i="6"/>
  <c r="H3606" i="6"/>
  <c r="H3607" i="6"/>
  <c r="H3608" i="6"/>
  <c r="H3609" i="6"/>
  <c r="H3610" i="6"/>
  <c r="H3611" i="6"/>
  <c r="H3612" i="6"/>
  <c r="H3613" i="6"/>
  <c r="H3614" i="6"/>
  <c r="H3615" i="6"/>
  <c r="H3616" i="6"/>
  <c r="H3617" i="6"/>
  <c r="H3618" i="6"/>
  <c r="H3619" i="6"/>
  <c r="H3620" i="6"/>
  <c r="H3621" i="6"/>
  <c r="H3622" i="6"/>
  <c r="H3623" i="6"/>
  <c r="H3624" i="6"/>
  <c r="H3625" i="6"/>
  <c r="H3626" i="6"/>
  <c r="H3627" i="6"/>
  <c r="H3628" i="6"/>
  <c r="H3629" i="6"/>
  <c r="H3630" i="6"/>
  <c r="H3631" i="6"/>
  <c r="H3632" i="6"/>
  <c r="H3633" i="6"/>
  <c r="H3634" i="6"/>
  <c r="H3635" i="6"/>
  <c r="H3636" i="6"/>
  <c r="H3637" i="6"/>
  <c r="H3638" i="6"/>
  <c r="H3639" i="6"/>
  <c r="H3640" i="6"/>
  <c r="H3641" i="6"/>
  <c r="H3642" i="6"/>
  <c r="H3643" i="6"/>
  <c r="H3644" i="6"/>
  <c r="H3645" i="6"/>
  <c r="H3646" i="6"/>
  <c r="H3647" i="6"/>
  <c r="H3648" i="6"/>
  <c r="H3649" i="6"/>
  <c r="H3650" i="6"/>
  <c r="H3651" i="6"/>
  <c r="H3652" i="6"/>
  <c r="H3653" i="6"/>
  <c r="H3654" i="6"/>
  <c r="H3655" i="6"/>
  <c r="H3656" i="6"/>
  <c r="H3657" i="6"/>
  <c r="H3658" i="6"/>
  <c r="H3659" i="6"/>
  <c r="H3660" i="6"/>
  <c r="H3661" i="6"/>
  <c r="H3662" i="6"/>
  <c r="H3663" i="6"/>
  <c r="H3664" i="6"/>
  <c r="H3665" i="6"/>
  <c r="H3666" i="6"/>
  <c r="H3667" i="6"/>
  <c r="H3668" i="6"/>
  <c r="H3669" i="6"/>
  <c r="H3670" i="6"/>
  <c r="H3671" i="6"/>
  <c r="H3672" i="6"/>
  <c r="H3673" i="6"/>
  <c r="H3674" i="6"/>
  <c r="H3675" i="6"/>
  <c r="H3676" i="6"/>
  <c r="H3677" i="6"/>
  <c r="H3678" i="6"/>
  <c r="H3679" i="6"/>
  <c r="H3680" i="6"/>
  <c r="H3681" i="6"/>
  <c r="H3682" i="6"/>
  <c r="H3683" i="6"/>
  <c r="H3684" i="6"/>
  <c r="H3685" i="6"/>
  <c r="H3686" i="6"/>
  <c r="H3687" i="6"/>
  <c r="H3688" i="6"/>
  <c r="H3689" i="6"/>
  <c r="H3690" i="6"/>
  <c r="H3691" i="6"/>
  <c r="H3692" i="6"/>
  <c r="H3693" i="6"/>
  <c r="H3694" i="6"/>
  <c r="H3695" i="6"/>
  <c r="H3696" i="6"/>
  <c r="H3697" i="6"/>
  <c r="H3698" i="6"/>
  <c r="H3699" i="6"/>
  <c r="H3700" i="6"/>
  <c r="H3701" i="6"/>
  <c r="H3702" i="6"/>
  <c r="H3703" i="6"/>
  <c r="H3704" i="6"/>
  <c r="H3705" i="6"/>
  <c r="H3706" i="6"/>
  <c r="H3707" i="6"/>
  <c r="H3708" i="6"/>
  <c r="H3709" i="6"/>
  <c r="H3710" i="6"/>
  <c r="H3711" i="6"/>
  <c r="H3712" i="6"/>
  <c r="H3713" i="6"/>
  <c r="H3714" i="6"/>
  <c r="H3715" i="6"/>
  <c r="H3716" i="6"/>
  <c r="H3717" i="6"/>
  <c r="H3718" i="6"/>
  <c r="H3719" i="6"/>
  <c r="H3720" i="6"/>
  <c r="H3721" i="6"/>
  <c r="H3722" i="6"/>
  <c r="H3723" i="6"/>
  <c r="H3724" i="6"/>
  <c r="H3725" i="6"/>
  <c r="H3726" i="6"/>
  <c r="H3727" i="6"/>
  <c r="H3728" i="6"/>
  <c r="H3729" i="6"/>
  <c r="H3730" i="6"/>
  <c r="H3731" i="6"/>
  <c r="H3732" i="6"/>
  <c r="H3733" i="6"/>
  <c r="H3734" i="6"/>
  <c r="H3735" i="6"/>
  <c r="H3736" i="6"/>
  <c r="H3737" i="6"/>
  <c r="H3738" i="6"/>
  <c r="H3739" i="6"/>
  <c r="H3740" i="6"/>
  <c r="H3741" i="6"/>
  <c r="H3742" i="6"/>
  <c r="H3743" i="6"/>
  <c r="H3744" i="6"/>
  <c r="H3745" i="6"/>
  <c r="H3746" i="6"/>
  <c r="H3747" i="6"/>
  <c r="H3748" i="6"/>
  <c r="H3749" i="6"/>
  <c r="H3750" i="6"/>
  <c r="H3751" i="6"/>
  <c r="H3752" i="6"/>
  <c r="H3753" i="6"/>
  <c r="H3754" i="6"/>
  <c r="H3755" i="6"/>
  <c r="H3756" i="6"/>
  <c r="H3757" i="6"/>
  <c r="H3758" i="6"/>
  <c r="H3759" i="6"/>
  <c r="H3760" i="6"/>
  <c r="H3761" i="6"/>
  <c r="H3762" i="6"/>
  <c r="H3763" i="6"/>
  <c r="H3764" i="6"/>
  <c r="H3765" i="6"/>
  <c r="H3766" i="6"/>
  <c r="H3767" i="6"/>
  <c r="H3768" i="6"/>
  <c r="H3769" i="6"/>
  <c r="H3770" i="6"/>
  <c r="H3771" i="6"/>
  <c r="H3772" i="6"/>
  <c r="H3773" i="6"/>
  <c r="H3774" i="6"/>
  <c r="H3775" i="6"/>
  <c r="H3776" i="6"/>
  <c r="H3777" i="6"/>
  <c r="H3778" i="6"/>
  <c r="H3779" i="6"/>
  <c r="H3780" i="6"/>
  <c r="H3781" i="6"/>
  <c r="H3782" i="6"/>
  <c r="H3783" i="6"/>
  <c r="H3784" i="6"/>
  <c r="H3785" i="6"/>
  <c r="H3786" i="6"/>
  <c r="H3787" i="6"/>
  <c r="H3788" i="6"/>
  <c r="H3789" i="6"/>
  <c r="H3790" i="6"/>
  <c r="H3791" i="6"/>
  <c r="H3792" i="6"/>
  <c r="H3793" i="6"/>
  <c r="H3794" i="6"/>
  <c r="H3795" i="6"/>
  <c r="H3796" i="6"/>
  <c r="H3797" i="6"/>
  <c r="H3798" i="6"/>
  <c r="H3799" i="6"/>
  <c r="H3800" i="6"/>
  <c r="H3801" i="6"/>
  <c r="H3802" i="6"/>
  <c r="H3803" i="6"/>
  <c r="H3804" i="6"/>
  <c r="H3805" i="6"/>
  <c r="H3806" i="6"/>
  <c r="H3807" i="6"/>
  <c r="H3808" i="6"/>
  <c r="H3809" i="6"/>
  <c r="H3810" i="6"/>
  <c r="H3811" i="6"/>
  <c r="H3812" i="6"/>
  <c r="H3813" i="6"/>
  <c r="H3814" i="6"/>
  <c r="H3815" i="6"/>
  <c r="H3816" i="6"/>
  <c r="H3817" i="6"/>
  <c r="H3818" i="6"/>
  <c r="H3819" i="6"/>
  <c r="H3820" i="6"/>
  <c r="H3821" i="6"/>
  <c r="H3822" i="6"/>
  <c r="H3823" i="6"/>
  <c r="H3824" i="6"/>
  <c r="H3825" i="6"/>
  <c r="H3826" i="6"/>
  <c r="H3827" i="6"/>
  <c r="H3828" i="6"/>
  <c r="H3829" i="6"/>
  <c r="H3830" i="6"/>
  <c r="H3831" i="6"/>
  <c r="H3832" i="6"/>
  <c r="H3833" i="6"/>
  <c r="H3834" i="6"/>
  <c r="H3835" i="6"/>
  <c r="H3836" i="6"/>
  <c r="H3837" i="6"/>
  <c r="H3838" i="6"/>
  <c r="H3839" i="6"/>
  <c r="H3840" i="6"/>
  <c r="H3841" i="6"/>
  <c r="H3842" i="6"/>
  <c r="H3843" i="6"/>
  <c r="H3844" i="6"/>
  <c r="H3845" i="6"/>
  <c r="H3846" i="6"/>
  <c r="H3847" i="6"/>
  <c r="H3848" i="6"/>
  <c r="H3849" i="6"/>
  <c r="H3850" i="6"/>
  <c r="H3851" i="6"/>
  <c r="H3852" i="6"/>
  <c r="H3853" i="6"/>
  <c r="H3854" i="6"/>
  <c r="H3855" i="6"/>
  <c r="H3856" i="6"/>
  <c r="H3857" i="6"/>
  <c r="H3858" i="6"/>
  <c r="H3859" i="6"/>
  <c r="H3860" i="6"/>
  <c r="H3861" i="6"/>
  <c r="H3862" i="6"/>
  <c r="H3863" i="6"/>
  <c r="H3864" i="6"/>
  <c r="H3865" i="6"/>
  <c r="H3866" i="6"/>
  <c r="H3867" i="6"/>
  <c r="H3868" i="6"/>
  <c r="H3869" i="6"/>
  <c r="H3870" i="6"/>
  <c r="H3871" i="6"/>
  <c r="H3872" i="6"/>
  <c r="H3873" i="6"/>
  <c r="H3874" i="6"/>
  <c r="H3875" i="6"/>
  <c r="H3876" i="6"/>
  <c r="H3877" i="6"/>
  <c r="H3878" i="6"/>
  <c r="H3879" i="6"/>
  <c r="H3880" i="6"/>
  <c r="H3881" i="6"/>
  <c r="H3882" i="6"/>
  <c r="H3883" i="6"/>
  <c r="H3884" i="6"/>
  <c r="H3885" i="6"/>
  <c r="H3886" i="6"/>
  <c r="H3887" i="6"/>
  <c r="H3888" i="6"/>
  <c r="H3889" i="6"/>
  <c r="H3890" i="6"/>
  <c r="H3891" i="6"/>
  <c r="H3892" i="6"/>
  <c r="H3893" i="6"/>
  <c r="H3894" i="6"/>
  <c r="H3895" i="6"/>
  <c r="H3896" i="6"/>
  <c r="H3897" i="6"/>
  <c r="H3898" i="6"/>
  <c r="H3899" i="6"/>
  <c r="H3900" i="6"/>
  <c r="H3901" i="6"/>
  <c r="H3902" i="6"/>
  <c r="H3903" i="6"/>
  <c r="H3904" i="6"/>
  <c r="H3905" i="6"/>
  <c r="H3906" i="6"/>
  <c r="H3907" i="6"/>
  <c r="H3908" i="6"/>
  <c r="H3909" i="6"/>
  <c r="H3910" i="6"/>
  <c r="H3911" i="6"/>
  <c r="H3912" i="6"/>
  <c r="H3913" i="6"/>
  <c r="H3914" i="6"/>
  <c r="H3915" i="6"/>
  <c r="H3916" i="6"/>
  <c r="H3917" i="6"/>
  <c r="H3918" i="6"/>
  <c r="H3919" i="6"/>
  <c r="H3920" i="6"/>
  <c r="H3921" i="6"/>
  <c r="H3922" i="6"/>
  <c r="H3923" i="6"/>
  <c r="H3924" i="6"/>
  <c r="H3925" i="6"/>
  <c r="H3926" i="6"/>
  <c r="H3927" i="6"/>
  <c r="H3928" i="6"/>
  <c r="H3929" i="6"/>
  <c r="H3930" i="6"/>
  <c r="H3931" i="6"/>
  <c r="H3932" i="6"/>
  <c r="H3933" i="6"/>
  <c r="H3934" i="6"/>
  <c r="H3935" i="6"/>
  <c r="H3936" i="6"/>
  <c r="H3937" i="6"/>
  <c r="H3938" i="6"/>
  <c r="H3939" i="6"/>
  <c r="H3940" i="6"/>
  <c r="H3941" i="6"/>
  <c r="H3942" i="6"/>
  <c r="H3943" i="6"/>
  <c r="H3944" i="6"/>
  <c r="H3945" i="6"/>
  <c r="H3946" i="6"/>
  <c r="H3947" i="6"/>
  <c r="H3948" i="6"/>
  <c r="H3949" i="6"/>
  <c r="H3950" i="6"/>
  <c r="H3951" i="6"/>
  <c r="H3952" i="6"/>
  <c r="H3953" i="6"/>
  <c r="H3954" i="6"/>
  <c r="H3955" i="6"/>
  <c r="H3956" i="6"/>
  <c r="H3957" i="6"/>
  <c r="H3958" i="6"/>
  <c r="H3959" i="6"/>
  <c r="H3960" i="6"/>
  <c r="H3961" i="6"/>
  <c r="H3962" i="6"/>
  <c r="H3963" i="6"/>
  <c r="H3964" i="6"/>
  <c r="H3965" i="6"/>
  <c r="H3966" i="6"/>
  <c r="H3967" i="6"/>
  <c r="H3968" i="6"/>
  <c r="H3969" i="6"/>
  <c r="H3970" i="6"/>
  <c r="H3971" i="6"/>
  <c r="H3972" i="6"/>
  <c r="H3973" i="6"/>
  <c r="H3974" i="6"/>
  <c r="H3975" i="6"/>
  <c r="H3976" i="6"/>
  <c r="H3977" i="6"/>
  <c r="H3978" i="6"/>
  <c r="H3979" i="6"/>
  <c r="H3980" i="6"/>
  <c r="H3981" i="6"/>
  <c r="H3982" i="6"/>
  <c r="H3983" i="6"/>
  <c r="H3984" i="6"/>
  <c r="H3985" i="6"/>
  <c r="H3986" i="6"/>
  <c r="H3987" i="6"/>
  <c r="H3988" i="6"/>
  <c r="H3989" i="6"/>
  <c r="H3990" i="6"/>
  <c r="H3991" i="6"/>
  <c r="H3992" i="6"/>
  <c r="H3993" i="6"/>
  <c r="H3994" i="6"/>
  <c r="H3995" i="6"/>
  <c r="H3996" i="6"/>
  <c r="H3997" i="6"/>
  <c r="H3998" i="6"/>
  <c r="H3999" i="6"/>
  <c r="H4000" i="6"/>
  <c r="H4001" i="6"/>
  <c r="H4002" i="6"/>
  <c r="H4003" i="6"/>
  <c r="H4004" i="6"/>
  <c r="H4005" i="6"/>
  <c r="H4006" i="6"/>
  <c r="H4007" i="6"/>
  <c r="H4008" i="6"/>
  <c r="H4009" i="6"/>
  <c r="H4010" i="6"/>
  <c r="H4011" i="6"/>
  <c r="H4012" i="6"/>
  <c r="H4013" i="6"/>
  <c r="H4014" i="6"/>
  <c r="H4015" i="6"/>
  <c r="H4016" i="6"/>
  <c r="H4017" i="6"/>
  <c r="H4018" i="6"/>
  <c r="H4019" i="6"/>
  <c r="H4020" i="6"/>
  <c r="H4021" i="6"/>
  <c r="H4022" i="6"/>
  <c r="H4023" i="6"/>
  <c r="H4024" i="6"/>
  <c r="H4025" i="6"/>
  <c r="H4026" i="6"/>
  <c r="H4027" i="6"/>
  <c r="H4028" i="6"/>
  <c r="H4029" i="6"/>
  <c r="H4030" i="6"/>
  <c r="H4031" i="6"/>
  <c r="H4032" i="6"/>
  <c r="H4033" i="6"/>
  <c r="H4034" i="6"/>
  <c r="H4035" i="6"/>
  <c r="H4036" i="6"/>
  <c r="H4037" i="6"/>
  <c r="H4038" i="6"/>
  <c r="H4039" i="6"/>
  <c r="H4040" i="6"/>
  <c r="H4041" i="6"/>
  <c r="H4042" i="6"/>
  <c r="H4043" i="6"/>
  <c r="H4044" i="6"/>
  <c r="H4045" i="6"/>
  <c r="H4046" i="6"/>
  <c r="H4047" i="6"/>
  <c r="H4048" i="6"/>
  <c r="H4049" i="6"/>
  <c r="H4050" i="6"/>
  <c r="H4051" i="6"/>
  <c r="H4052" i="6"/>
  <c r="H4053" i="6"/>
  <c r="H4054" i="6"/>
  <c r="H4055" i="6"/>
  <c r="H4056" i="6"/>
  <c r="H4057" i="6"/>
  <c r="H4058" i="6"/>
  <c r="H4059" i="6"/>
  <c r="H4060" i="6"/>
  <c r="H4061" i="6"/>
  <c r="H4062" i="6"/>
  <c r="H4063" i="6"/>
  <c r="H4064" i="6"/>
  <c r="H4065" i="6"/>
  <c r="H4066" i="6"/>
  <c r="H4067" i="6"/>
  <c r="H4068" i="6"/>
  <c r="H4069" i="6"/>
  <c r="H4070" i="6"/>
  <c r="H4071" i="6"/>
  <c r="H4072" i="6"/>
  <c r="H4073" i="6"/>
  <c r="H4074" i="6"/>
  <c r="H4075" i="6"/>
  <c r="H4076" i="6"/>
  <c r="H4077" i="6"/>
  <c r="H4078" i="6"/>
  <c r="H4079" i="6"/>
  <c r="H4080" i="6"/>
  <c r="H4081" i="6"/>
  <c r="H4082" i="6"/>
  <c r="H4083" i="6"/>
  <c r="H4084" i="6"/>
  <c r="H4085" i="6"/>
  <c r="H4086" i="6"/>
  <c r="H4087" i="6"/>
  <c r="H4088" i="6"/>
  <c r="H4089" i="6"/>
  <c r="H4090" i="6"/>
  <c r="H4091" i="6"/>
  <c r="H4092" i="6"/>
  <c r="H4093" i="6"/>
  <c r="H4094" i="6"/>
  <c r="H4095" i="6"/>
  <c r="H4096" i="6"/>
  <c r="H4097" i="6"/>
  <c r="H4098" i="6"/>
  <c r="H4099" i="6"/>
  <c r="H4100" i="6"/>
  <c r="H4101" i="6"/>
  <c r="H4102" i="6"/>
  <c r="H4103" i="6"/>
  <c r="H4104" i="6"/>
  <c r="H4105" i="6"/>
  <c r="H4106" i="6"/>
  <c r="H4107" i="6"/>
  <c r="H4108" i="6"/>
  <c r="H4109" i="6"/>
  <c r="H4110" i="6"/>
  <c r="H4111" i="6"/>
  <c r="H4112" i="6"/>
  <c r="H4113" i="6"/>
  <c r="H4114" i="6"/>
  <c r="H4115" i="6"/>
  <c r="H4116" i="6"/>
  <c r="H4117" i="6"/>
  <c r="H4118" i="6"/>
  <c r="H4119" i="6"/>
  <c r="H4120" i="6"/>
  <c r="H4121" i="6"/>
  <c r="H4122" i="6"/>
  <c r="H4123" i="6"/>
  <c r="H4124" i="6"/>
  <c r="H4125" i="6"/>
  <c r="H4126" i="6"/>
  <c r="H4127" i="6"/>
  <c r="H4128" i="6"/>
  <c r="H4129" i="6"/>
  <c r="H4130" i="6"/>
  <c r="H4131" i="6"/>
  <c r="H4132" i="6"/>
  <c r="H4133" i="6"/>
  <c r="H4134" i="6"/>
  <c r="H4135" i="6"/>
  <c r="H4136" i="6"/>
  <c r="H4137" i="6"/>
  <c r="H4138" i="6"/>
  <c r="H4139" i="6"/>
  <c r="H4140" i="6"/>
  <c r="H4141" i="6"/>
  <c r="H4142" i="6"/>
  <c r="H4143" i="6"/>
  <c r="H4144" i="6"/>
  <c r="H4145" i="6"/>
  <c r="H4146" i="6"/>
  <c r="H4147" i="6"/>
  <c r="H4148" i="6"/>
  <c r="H4149" i="6"/>
  <c r="H4150" i="6"/>
  <c r="H4151" i="6"/>
  <c r="H4152" i="6"/>
  <c r="H4153" i="6"/>
  <c r="H4154" i="6"/>
  <c r="H4155" i="6"/>
  <c r="H4156" i="6"/>
  <c r="H4157" i="6"/>
  <c r="H4158" i="6"/>
  <c r="H4159" i="6"/>
  <c r="H4160" i="6"/>
  <c r="H4161" i="6"/>
  <c r="H4162" i="6"/>
  <c r="H4163" i="6"/>
  <c r="H4164" i="6"/>
  <c r="H4165" i="6"/>
  <c r="H4166" i="6"/>
  <c r="H4167" i="6"/>
  <c r="H4168" i="6"/>
  <c r="H4169" i="6"/>
  <c r="H4170" i="6"/>
  <c r="H4171" i="6"/>
  <c r="H4172" i="6"/>
  <c r="H4173" i="6"/>
  <c r="H4174" i="6"/>
  <c r="H4175" i="6"/>
  <c r="H4176" i="6"/>
  <c r="H4177" i="6"/>
  <c r="H4178" i="6"/>
  <c r="H4179" i="6"/>
  <c r="H4180" i="6"/>
  <c r="H4181" i="6"/>
  <c r="H4182" i="6"/>
  <c r="H4183" i="6"/>
  <c r="H4184" i="6"/>
  <c r="H4185" i="6"/>
  <c r="H4186" i="6"/>
  <c r="H4187" i="6"/>
  <c r="H4188" i="6"/>
  <c r="H4189" i="6"/>
  <c r="H4190" i="6"/>
  <c r="H4191" i="6"/>
  <c r="H4192" i="6"/>
  <c r="H4193" i="6"/>
  <c r="H4194" i="6"/>
  <c r="H4195" i="6"/>
  <c r="H4196" i="6"/>
  <c r="H4197" i="6"/>
  <c r="H4198" i="6"/>
  <c r="H4199" i="6"/>
  <c r="H4200" i="6"/>
  <c r="H4201" i="6"/>
  <c r="H4202" i="6"/>
  <c r="H4203" i="6"/>
  <c r="H4204" i="6"/>
  <c r="H4205" i="6"/>
  <c r="H4206" i="6"/>
  <c r="H4207" i="6"/>
  <c r="H4208" i="6"/>
  <c r="H4209" i="6"/>
  <c r="H4210" i="6"/>
  <c r="H4211" i="6"/>
  <c r="H4212" i="6"/>
  <c r="H4213" i="6"/>
  <c r="H4214" i="6"/>
  <c r="H4215" i="6"/>
  <c r="H4216" i="6"/>
  <c r="H4217" i="6"/>
  <c r="H4218" i="6"/>
  <c r="H4219" i="6"/>
  <c r="H4220" i="6"/>
  <c r="H4221" i="6"/>
  <c r="H4222" i="6"/>
  <c r="H4223" i="6"/>
  <c r="H4224" i="6"/>
  <c r="H4225" i="6"/>
  <c r="H4226" i="6"/>
  <c r="H4227" i="6"/>
  <c r="H4228" i="6"/>
  <c r="H4229" i="6"/>
  <c r="H4230" i="6"/>
  <c r="H4231" i="6"/>
  <c r="H4232" i="6"/>
  <c r="H4233" i="6"/>
  <c r="H4234" i="6"/>
  <c r="H4235" i="6"/>
  <c r="H4236" i="6"/>
  <c r="H4237" i="6"/>
  <c r="H4238" i="6"/>
  <c r="H4239" i="6"/>
  <c r="H4240" i="6"/>
  <c r="H4241" i="6"/>
  <c r="H4242" i="6"/>
  <c r="H4243" i="6"/>
  <c r="H4244" i="6"/>
  <c r="H4245" i="6"/>
  <c r="H4246" i="6"/>
  <c r="H4247" i="6"/>
  <c r="H4248" i="6"/>
  <c r="H4249" i="6"/>
  <c r="H4250" i="6"/>
  <c r="H4251" i="6"/>
  <c r="H4252" i="6"/>
  <c r="H4253" i="6"/>
  <c r="H4254" i="6"/>
  <c r="H4255" i="6"/>
  <c r="H4256" i="6"/>
  <c r="H4257" i="6"/>
  <c r="H4258" i="6"/>
  <c r="H4259" i="6"/>
  <c r="H4260" i="6"/>
  <c r="H4261" i="6"/>
  <c r="H4262" i="6"/>
  <c r="H4263" i="6"/>
  <c r="H4264" i="6"/>
  <c r="H4265" i="6"/>
  <c r="H4266" i="6"/>
  <c r="H4267" i="6"/>
  <c r="H4268" i="6"/>
  <c r="H4269" i="6"/>
  <c r="H4270" i="6"/>
  <c r="H4271" i="6"/>
  <c r="H4272" i="6"/>
  <c r="H4273" i="6"/>
  <c r="H4274" i="6"/>
  <c r="H4275" i="6"/>
  <c r="H4276" i="6"/>
  <c r="H4277" i="6"/>
  <c r="H4278" i="6"/>
  <c r="H4279" i="6"/>
  <c r="H4280" i="6"/>
  <c r="H4281" i="6"/>
  <c r="H4282" i="6"/>
  <c r="H4283" i="6"/>
  <c r="H4284" i="6"/>
  <c r="H4285" i="6"/>
  <c r="H4286" i="6"/>
  <c r="H4287" i="6"/>
  <c r="H4288" i="6"/>
  <c r="H4289" i="6"/>
  <c r="H4290" i="6"/>
  <c r="H4291" i="6"/>
  <c r="H4292" i="6"/>
  <c r="H4293" i="6"/>
  <c r="H4294" i="6"/>
  <c r="H4295" i="6"/>
  <c r="H4296" i="6"/>
  <c r="H4297" i="6"/>
  <c r="H4298" i="6"/>
  <c r="H4299" i="6"/>
  <c r="H4300" i="6"/>
  <c r="H4301" i="6"/>
  <c r="H4302" i="6"/>
  <c r="H4303" i="6"/>
  <c r="H4304" i="6"/>
  <c r="H4305" i="6"/>
  <c r="H4306" i="6"/>
  <c r="H4307" i="6"/>
  <c r="H4308" i="6"/>
  <c r="H4309" i="6"/>
  <c r="H4310" i="6"/>
  <c r="H4311" i="6"/>
  <c r="H4312" i="6"/>
  <c r="H4313" i="6"/>
  <c r="H4314" i="6"/>
  <c r="H4315" i="6"/>
  <c r="H4316" i="6"/>
  <c r="H4317" i="6"/>
  <c r="H4318" i="6"/>
  <c r="H4319" i="6"/>
  <c r="H4320" i="6"/>
  <c r="H4321" i="6"/>
  <c r="H4322" i="6"/>
  <c r="H4323" i="6"/>
  <c r="H4324" i="6"/>
  <c r="H4325" i="6"/>
  <c r="H4326" i="6"/>
  <c r="H4327" i="6"/>
  <c r="H4328" i="6"/>
  <c r="H4329" i="6"/>
  <c r="H4330" i="6"/>
  <c r="H4331" i="6"/>
  <c r="H4332" i="6"/>
  <c r="H4333" i="6"/>
  <c r="H4334" i="6"/>
  <c r="H4335" i="6"/>
  <c r="H4336" i="6"/>
  <c r="H4337" i="6"/>
  <c r="H4338" i="6"/>
  <c r="H4339" i="6"/>
  <c r="H4340" i="6"/>
  <c r="H4341" i="6"/>
  <c r="H4342" i="6"/>
  <c r="H4343" i="6"/>
  <c r="H4344" i="6"/>
  <c r="H4345" i="6"/>
  <c r="H4346" i="6"/>
  <c r="H4347" i="6"/>
  <c r="H4348" i="6"/>
  <c r="H4349" i="6"/>
  <c r="H4350" i="6"/>
  <c r="H4351" i="6"/>
  <c r="H4352" i="6"/>
  <c r="H4353" i="6"/>
  <c r="H4354" i="6"/>
  <c r="H4355" i="6"/>
  <c r="H4356" i="6"/>
  <c r="H4357" i="6"/>
  <c r="H4358" i="6"/>
  <c r="H4359" i="6"/>
  <c r="H4360" i="6"/>
  <c r="H4361" i="6"/>
  <c r="H4362" i="6"/>
  <c r="H4363" i="6"/>
  <c r="H4364" i="6"/>
  <c r="H4365" i="6"/>
  <c r="H4366" i="6"/>
  <c r="H4367" i="6"/>
  <c r="H4368" i="6"/>
  <c r="H4369" i="6"/>
  <c r="H4370" i="6"/>
  <c r="H4371" i="6"/>
  <c r="H4372" i="6"/>
  <c r="H4373" i="6"/>
  <c r="H4374" i="6"/>
  <c r="H4375" i="6"/>
  <c r="H4376" i="6"/>
  <c r="H4377" i="6"/>
  <c r="H4378" i="6"/>
  <c r="H4379" i="6"/>
  <c r="H4380" i="6"/>
  <c r="H4381" i="6"/>
  <c r="H4382" i="6"/>
  <c r="H4383" i="6"/>
  <c r="H4384" i="6"/>
  <c r="H4385" i="6"/>
  <c r="H4386" i="6"/>
  <c r="H4387" i="6"/>
  <c r="H4388" i="6"/>
  <c r="H4389" i="6"/>
  <c r="H4390" i="6"/>
  <c r="H4391" i="6"/>
  <c r="H4392" i="6"/>
  <c r="H4393" i="6"/>
  <c r="H4394" i="6"/>
  <c r="H4395" i="6"/>
  <c r="H4396" i="6"/>
  <c r="H4397" i="6"/>
  <c r="H4398" i="6"/>
  <c r="H4399" i="6"/>
  <c r="H4400" i="6"/>
  <c r="H4401" i="6"/>
  <c r="H4402" i="6"/>
  <c r="H4403" i="6"/>
  <c r="H4404" i="6"/>
  <c r="H4405" i="6"/>
  <c r="H4406" i="6"/>
  <c r="H4407" i="6"/>
  <c r="H4408" i="6"/>
  <c r="H4409" i="6"/>
  <c r="H4410" i="6"/>
  <c r="H4411" i="6"/>
  <c r="H4412" i="6"/>
  <c r="H4413" i="6"/>
  <c r="H4414" i="6"/>
  <c r="H4415" i="6"/>
  <c r="H4416" i="6"/>
  <c r="H4417" i="6"/>
  <c r="H4418" i="6"/>
  <c r="H4419" i="6"/>
  <c r="H4420" i="6"/>
  <c r="H4421" i="6"/>
  <c r="H4422" i="6"/>
  <c r="H4423" i="6"/>
  <c r="H4424" i="6"/>
  <c r="H4425" i="6"/>
  <c r="H4426" i="6"/>
  <c r="H4427" i="6"/>
  <c r="H4428" i="6"/>
  <c r="H4429" i="6"/>
  <c r="H4430" i="6"/>
  <c r="H4431" i="6"/>
  <c r="H4432" i="6"/>
  <c r="H4433" i="6"/>
  <c r="H4434" i="6"/>
  <c r="H4435" i="6"/>
  <c r="H4436" i="6"/>
  <c r="H4437" i="6"/>
  <c r="H4438" i="6"/>
  <c r="H4439" i="6"/>
  <c r="H4440" i="6"/>
  <c r="H4441" i="6"/>
  <c r="H4442" i="6"/>
  <c r="H4443" i="6"/>
  <c r="H4444" i="6"/>
  <c r="H4445" i="6"/>
  <c r="H4446" i="6"/>
  <c r="H4447" i="6"/>
  <c r="H4448" i="6"/>
  <c r="H4449" i="6"/>
  <c r="H4450" i="6"/>
  <c r="H4451" i="6"/>
  <c r="H4452" i="6"/>
  <c r="H4453" i="6"/>
  <c r="H4454" i="6"/>
  <c r="H4455" i="6"/>
  <c r="H4456" i="6"/>
  <c r="H4457" i="6"/>
  <c r="H4458" i="6"/>
  <c r="H4459" i="6"/>
  <c r="H4460" i="6"/>
  <c r="H4461" i="6"/>
  <c r="H4462" i="6"/>
  <c r="H4463" i="6"/>
  <c r="H4464" i="6"/>
  <c r="H4465" i="6"/>
  <c r="H4466" i="6"/>
  <c r="H4467" i="6"/>
  <c r="H4468" i="6"/>
  <c r="H4469" i="6"/>
  <c r="H4470" i="6"/>
  <c r="H4471" i="6"/>
  <c r="H4472" i="6"/>
  <c r="H4473" i="6"/>
  <c r="H4474" i="6"/>
  <c r="H4475" i="6"/>
  <c r="H4476" i="6"/>
  <c r="H4477" i="6"/>
  <c r="H4478" i="6"/>
  <c r="H4479" i="6"/>
  <c r="H4480" i="6"/>
  <c r="H4481" i="6"/>
  <c r="H4482" i="6"/>
  <c r="H4483" i="6"/>
  <c r="H4484" i="6"/>
  <c r="H4485" i="6"/>
  <c r="H4486" i="6"/>
  <c r="H4487" i="6"/>
  <c r="H4488" i="6"/>
  <c r="H4489" i="6"/>
  <c r="H4490" i="6"/>
  <c r="H4491" i="6"/>
  <c r="H4492" i="6"/>
  <c r="H4493" i="6"/>
  <c r="H4494" i="6"/>
  <c r="H4495" i="6"/>
  <c r="H4496" i="6"/>
  <c r="H4497" i="6"/>
  <c r="H4498" i="6"/>
  <c r="H4499" i="6"/>
  <c r="H4500" i="6"/>
  <c r="H4501" i="6"/>
  <c r="H4502" i="6"/>
  <c r="H4503" i="6"/>
  <c r="H4504" i="6"/>
  <c r="H4505" i="6"/>
  <c r="H4506" i="6"/>
  <c r="H4507" i="6"/>
  <c r="H4508" i="6"/>
  <c r="H4509" i="6"/>
  <c r="H4510" i="6"/>
  <c r="H4511" i="6"/>
  <c r="H4512" i="6"/>
  <c r="H4513" i="6"/>
  <c r="H4514" i="6"/>
  <c r="H4515" i="6"/>
  <c r="H4516" i="6"/>
  <c r="H4517" i="6"/>
  <c r="H4518" i="6"/>
  <c r="H4519" i="6"/>
  <c r="H4520" i="6"/>
  <c r="H4521" i="6"/>
  <c r="H4522" i="6"/>
  <c r="H4523" i="6"/>
  <c r="H4524" i="6"/>
  <c r="H4525" i="6"/>
  <c r="H4526" i="6"/>
  <c r="H4527" i="6"/>
  <c r="H4528" i="6"/>
  <c r="H4529" i="6"/>
  <c r="H4530" i="6"/>
  <c r="H4531" i="6"/>
  <c r="H4532" i="6"/>
  <c r="H4533" i="6"/>
  <c r="H4534" i="6"/>
  <c r="H4535" i="6"/>
  <c r="H4536" i="6"/>
  <c r="H4537" i="6"/>
  <c r="H4538" i="6"/>
  <c r="H4539" i="6"/>
  <c r="H4540" i="6"/>
  <c r="H4541" i="6"/>
  <c r="H4542" i="6"/>
  <c r="H4543" i="6"/>
  <c r="H4544" i="6"/>
  <c r="H4545" i="6"/>
  <c r="H4546" i="6"/>
  <c r="H4547" i="6"/>
  <c r="H4548" i="6"/>
  <c r="H4549" i="6"/>
  <c r="H4550" i="6"/>
  <c r="H4551" i="6"/>
  <c r="H4552" i="6"/>
  <c r="H4553" i="6"/>
  <c r="H4554" i="6"/>
  <c r="H4555" i="6"/>
  <c r="H4556" i="6"/>
  <c r="H4557" i="6"/>
  <c r="H4558" i="6"/>
  <c r="H4559" i="6"/>
  <c r="H4560" i="6"/>
  <c r="H4561" i="6"/>
  <c r="H4562" i="6"/>
  <c r="H4563" i="6"/>
  <c r="H4564" i="6"/>
  <c r="H4565" i="6"/>
  <c r="H4566" i="6"/>
  <c r="H4567" i="6"/>
  <c r="H4568" i="6"/>
  <c r="H4569" i="6"/>
  <c r="H4570" i="6"/>
  <c r="H4571" i="6"/>
  <c r="H4572" i="6"/>
  <c r="H4573" i="6"/>
  <c r="H4574" i="6"/>
  <c r="H4575" i="6"/>
  <c r="H4576" i="6"/>
  <c r="H4577" i="6"/>
  <c r="H4578" i="6"/>
  <c r="H4579" i="6"/>
  <c r="H4580" i="6"/>
  <c r="H4581" i="6"/>
  <c r="H4582" i="6"/>
  <c r="H4583" i="6"/>
  <c r="H4584" i="6"/>
  <c r="H4585" i="6"/>
  <c r="H4586" i="6"/>
  <c r="H4587" i="6"/>
  <c r="H4588" i="6"/>
  <c r="H4589" i="6"/>
  <c r="H4590" i="6"/>
  <c r="H4591" i="6"/>
  <c r="H4592" i="6"/>
  <c r="H4593" i="6"/>
  <c r="H4594" i="6"/>
  <c r="H4595" i="6"/>
  <c r="H4596" i="6"/>
  <c r="H4597" i="6"/>
  <c r="H4598" i="6"/>
  <c r="H4599" i="6"/>
  <c r="H4600" i="6"/>
  <c r="H4601" i="6"/>
  <c r="H4602" i="6"/>
  <c r="H4603" i="6"/>
  <c r="H4604" i="6"/>
  <c r="H4605" i="6"/>
  <c r="H4606" i="6"/>
  <c r="H4607" i="6"/>
  <c r="H4608" i="6"/>
  <c r="H4609" i="6"/>
  <c r="H4610" i="6"/>
  <c r="H4611" i="6"/>
  <c r="H4612" i="6"/>
  <c r="H4613" i="6"/>
  <c r="H4614" i="6"/>
  <c r="H4615" i="6"/>
  <c r="H4616" i="6"/>
  <c r="H4617" i="6"/>
  <c r="H4618" i="6"/>
  <c r="H4619" i="6"/>
  <c r="H4620" i="6"/>
  <c r="H4621" i="6"/>
  <c r="H4622" i="6"/>
  <c r="H4623" i="6"/>
  <c r="H4624" i="6"/>
  <c r="H4625" i="6"/>
  <c r="H4626" i="6"/>
  <c r="H4627" i="6"/>
  <c r="H4628" i="6"/>
  <c r="H4629" i="6"/>
  <c r="H4630" i="6"/>
  <c r="H4631" i="6"/>
  <c r="H4632" i="6"/>
  <c r="H4633" i="6"/>
  <c r="H4634" i="6"/>
  <c r="H4635" i="6"/>
  <c r="H4636" i="6"/>
  <c r="H4637" i="6"/>
  <c r="H4638" i="6"/>
  <c r="H4639" i="6"/>
  <c r="H4640" i="6"/>
  <c r="H4641" i="6"/>
  <c r="H4642" i="6"/>
  <c r="H4643" i="6"/>
  <c r="H4644" i="6"/>
  <c r="H4645" i="6"/>
  <c r="H4646" i="6"/>
  <c r="H4647" i="6"/>
  <c r="H4648" i="6"/>
  <c r="H4649" i="6"/>
  <c r="H4650" i="6"/>
  <c r="H4651" i="6"/>
  <c r="H4652" i="6"/>
  <c r="H4653" i="6"/>
  <c r="H4654" i="6"/>
  <c r="H4655" i="6"/>
  <c r="H4656" i="6"/>
  <c r="H4657" i="6"/>
  <c r="H4658" i="6"/>
  <c r="H4659" i="6"/>
  <c r="H4660" i="6"/>
  <c r="H4661" i="6"/>
  <c r="H4662" i="6"/>
  <c r="H4663" i="6"/>
  <c r="H4664" i="6"/>
  <c r="H4665" i="6"/>
  <c r="H4666" i="6"/>
  <c r="H4667" i="6"/>
  <c r="H4668" i="6"/>
  <c r="H4669" i="6"/>
  <c r="H4670" i="6"/>
  <c r="H4671" i="6"/>
  <c r="H4672" i="6"/>
  <c r="H4673" i="6"/>
  <c r="H4674" i="6"/>
  <c r="H4675" i="6"/>
  <c r="H4676" i="6"/>
  <c r="H4677" i="6"/>
  <c r="H4678" i="6"/>
  <c r="H4679" i="6"/>
  <c r="H4680" i="6"/>
  <c r="H4681" i="6"/>
  <c r="H4682" i="6"/>
  <c r="H4683" i="6"/>
  <c r="H4684" i="6"/>
  <c r="H4685" i="6"/>
  <c r="H4686" i="6"/>
  <c r="H4687" i="6"/>
  <c r="H4688" i="6"/>
  <c r="H4689" i="6"/>
  <c r="H4690" i="6"/>
  <c r="H4691" i="6"/>
  <c r="H4692" i="6"/>
  <c r="H4693" i="6"/>
  <c r="H4694" i="6"/>
  <c r="H4695" i="6"/>
  <c r="H4696" i="6"/>
  <c r="H4697" i="6"/>
  <c r="H4698" i="6"/>
  <c r="H4699" i="6"/>
  <c r="H4700" i="6"/>
  <c r="H4701" i="6"/>
  <c r="H4702" i="6"/>
  <c r="H4703" i="6"/>
  <c r="H4704" i="6"/>
  <c r="H4705" i="6"/>
  <c r="H4706" i="6"/>
  <c r="H4707" i="6"/>
  <c r="H4708" i="6"/>
  <c r="H4709" i="6"/>
  <c r="H4710" i="6"/>
  <c r="H4711" i="6"/>
  <c r="H4712" i="6"/>
  <c r="H4713" i="6"/>
  <c r="H4714" i="6"/>
  <c r="H4715" i="6"/>
  <c r="H4716" i="6"/>
  <c r="H4717" i="6"/>
  <c r="H4718" i="6"/>
  <c r="H4719" i="6"/>
  <c r="H4720" i="6"/>
  <c r="H4721" i="6"/>
  <c r="H4722" i="6"/>
  <c r="H4723" i="6"/>
  <c r="H4724" i="6"/>
  <c r="H4725" i="6"/>
  <c r="H4726" i="6"/>
  <c r="H4727" i="6"/>
  <c r="H4728" i="6"/>
  <c r="H4729" i="6"/>
  <c r="H4730" i="6"/>
  <c r="H4731" i="6"/>
  <c r="H4732" i="6"/>
  <c r="H4733" i="6"/>
  <c r="H4734" i="6"/>
  <c r="H4735" i="6"/>
  <c r="H4736" i="6"/>
  <c r="H4737" i="6"/>
  <c r="H4738" i="6"/>
  <c r="H4739" i="6"/>
  <c r="H4740" i="6"/>
  <c r="H4741" i="6"/>
  <c r="H4742" i="6"/>
  <c r="H4743" i="6"/>
  <c r="H4744" i="6"/>
  <c r="H4745" i="6"/>
  <c r="H4746" i="6"/>
  <c r="H4747" i="6"/>
  <c r="H4748" i="6"/>
  <c r="H4749" i="6"/>
  <c r="H4750" i="6"/>
  <c r="H4751" i="6"/>
  <c r="H4752" i="6"/>
  <c r="H4753" i="6"/>
  <c r="H4754" i="6"/>
  <c r="H4755" i="6"/>
  <c r="H4756" i="6"/>
  <c r="H4757" i="6"/>
  <c r="H4758" i="6"/>
  <c r="H4759" i="6"/>
  <c r="H4760" i="6"/>
  <c r="H4761" i="6"/>
  <c r="H4762" i="6"/>
  <c r="H4763" i="6"/>
  <c r="H4764" i="6"/>
  <c r="H4765" i="6"/>
  <c r="H4766" i="6"/>
  <c r="H4767" i="6"/>
  <c r="H4768" i="6"/>
  <c r="H4769" i="6"/>
  <c r="H4770" i="6"/>
  <c r="H4771" i="6"/>
  <c r="H4772" i="6"/>
  <c r="H4773" i="6"/>
  <c r="H4774" i="6"/>
  <c r="H4775" i="6"/>
  <c r="H4776" i="6"/>
  <c r="H4777" i="6"/>
  <c r="H4778" i="6"/>
  <c r="H4779" i="6"/>
  <c r="H4780" i="6"/>
  <c r="H4781" i="6"/>
  <c r="H4782" i="6"/>
  <c r="H4783" i="6"/>
  <c r="H4784" i="6"/>
  <c r="H4785" i="6"/>
  <c r="H4786" i="6"/>
  <c r="H4787" i="6"/>
  <c r="H4788" i="6"/>
  <c r="H4789" i="6"/>
  <c r="H4790" i="6"/>
  <c r="H4791" i="6"/>
  <c r="H4792" i="6"/>
  <c r="H4793" i="6"/>
  <c r="H4794" i="6"/>
  <c r="H4795" i="6"/>
  <c r="H4796" i="6"/>
  <c r="H4797" i="6"/>
  <c r="H4798" i="6"/>
  <c r="H4799" i="6"/>
  <c r="H4800" i="6"/>
  <c r="H4801" i="6"/>
  <c r="H4802" i="6"/>
  <c r="H4803" i="6"/>
  <c r="H4804" i="6"/>
  <c r="H4805" i="6"/>
  <c r="H4806" i="6"/>
  <c r="H4807" i="6"/>
  <c r="H4808" i="6"/>
  <c r="H4809" i="6"/>
  <c r="H4810" i="6"/>
  <c r="H4811" i="6"/>
  <c r="H4812" i="6"/>
  <c r="H4813" i="6"/>
  <c r="H4814" i="6"/>
  <c r="H4815" i="6"/>
  <c r="H4816" i="6"/>
  <c r="H4817" i="6"/>
  <c r="H4818" i="6"/>
  <c r="H4819" i="6"/>
  <c r="H4820" i="6"/>
  <c r="H4821" i="6"/>
  <c r="H4822" i="6"/>
  <c r="H4823" i="6"/>
  <c r="H4824" i="6"/>
  <c r="H4825" i="6"/>
  <c r="H4826" i="6"/>
  <c r="H4827" i="6"/>
  <c r="H4828" i="6"/>
  <c r="H4829" i="6"/>
  <c r="H4830" i="6"/>
  <c r="H4831" i="6"/>
  <c r="H4832" i="6"/>
  <c r="H4833" i="6"/>
  <c r="H4834" i="6"/>
  <c r="H4835" i="6"/>
  <c r="H4836" i="6"/>
  <c r="H4837" i="6"/>
  <c r="H4838" i="6"/>
  <c r="H4839" i="6"/>
  <c r="H4840" i="6"/>
  <c r="H4841" i="6"/>
  <c r="H4842" i="6"/>
  <c r="H4843" i="6"/>
  <c r="H4844" i="6"/>
  <c r="H4845" i="6"/>
  <c r="H4846" i="6"/>
  <c r="H4847" i="6"/>
  <c r="H4848" i="6"/>
  <c r="H4849" i="6"/>
  <c r="H4850" i="6"/>
  <c r="H4851" i="6"/>
  <c r="H4852" i="6"/>
  <c r="H4853" i="6"/>
  <c r="H4854" i="6"/>
  <c r="H4855" i="6"/>
  <c r="H4856" i="6"/>
  <c r="H4857" i="6"/>
  <c r="H4858" i="6"/>
  <c r="H4859" i="6"/>
  <c r="H4860" i="6"/>
  <c r="H4861" i="6"/>
  <c r="H4862" i="6"/>
  <c r="H4863" i="6"/>
  <c r="H4864" i="6"/>
  <c r="H4865" i="6"/>
  <c r="H4866" i="6"/>
  <c r="H4867" i="6"/>
  <c r="H4868" i="6"/>
  <c r="H4869" i="6"/>
  <c r="H4870" i="6"/>
  <c r="H4871" i="6"/>
  <c r="H4872" i="6"/>
  <c r="H4873" i="6"/>
  <c r="H4874" i="6"/>
  <c r="H4875" i="6"/>
  <c r="H4876" i="6"/>
  <c r="H4877" i="6"/>
  <c r="H4878" i="6"/>
  <c r="H4879" i="6"/>
  <c r="H4880" i="6"/>
  <c r="H4881" i="6"/>
  <c r="H4882" i="6"/>
  <c r="H4883" i="6"/>
  <c r="H4884" i="6"/>
  <c r="H4885" i="6"/>
  <c r="H4886" i="6"/>
  <c r="H4887" i="6"/>
  <c r="H4888" i="6"/>
  <c r="H4889" i="6"/>
  <c r="H4890" i="6"/>
  <c r="H4891" i="6"/>
  <c r="H4892" i="6"/>
  <c r="H4893" i="6"/>
  <c r="H4894" i="6"/>
  <c r="H4895" i="6"/>
  <c r="H4896" i="6"/>
  <c r="H4897" i="6"/>
  <c r="H4898" i="6"/>
  <c r="H4899" i="6"/>
  <c r="H4900" i="6"/>
  <c r="H4901" i="6"/>
  <c r="H4902" i="6"/>
  <c r="H4903" i="6"/>
  <c r="H4904" i="6"/>
  <c r="H4905" i="6"/>
  <c r="H4906" i="6"/>
  <c r="H4907" i="6"/>
  <c r="H4908" i="6"/>
  <c r="H4909" i="6"/>
  <c r="H4910" i="6"/>
  <c r="H4911" i="6"/>
  <c r="H4912" i="6"/>
  <c r="H4913" i="6"/>
  <c r="H4914" i="6"/>
  <c r="H4915" i="6"/>
  <c r="H4916" i="6"/>
  <c r="H4917" i="6"/>
  <c r="H4918" i="6"/>
  <c r="H4919" i="6"/>
  <c r="H4920" i="6"/>
  <c r="H4921" i="6"/>
  <c r="H4922" i="6"/>
  <c r="H4923" i="6"/>
  <c r="H4924" i="6"/>
  <c r="H4925" i="6"/>
  <c r="H4926" i="6"/>
  <c r="H4927" i="6"/>
  <c r="H4928" i="6"/>
  <c r="H4929" i="6"/>
  <c r="H4930" i="6"/>
  <c r="H4931" i="6"/>
  <c r="H4932" i="6"/>
  <c r="H4933" i="6"/>
  <c r="H4934" i="6"/>
  <c r="H4935" i="6"/>
  <c r="H4936" i="6"/>
  <c r="H4937" i="6"/>
  <c r="H4938" i="6"/>
  <c r="H4939" i="6"/>
  <c r="H4940" i="6"/>
  <c r="H4941" i="6"/>
  <c r="H4942" i="6"/>
  <c r="H4943" i="6"/>
  <c r="H4944" i="6"/>
  <c r="H4945" i="6"/>
  <c r="H4946" i="6"/>
  <c r="H4947" i="6"/>
  <c r="H4948" i="6"/>
  <c r="H4949" i="6"/>
  <c r="H4950" i="6"/>
  <c r="H4951" i="6"/>
  <c r="H4952" i="6"/>
  <c r="H4953" i="6"/>
  <c r="H4954" i="6"/>
  <c r="H4955" i="6"/>
  <c r="H4956" i="6"/>
  <c r="H4957" i="6"/>
  <c r="H4958" i="6"/>
  <c r="H4959" i="6"/>
  <c r="H4960" i="6"/>
  <c r="H4961" i="6"/>
  <c r="H4962" i="6"/>
  <c r="H4963" i="6"/>
  <c r="H4964" i="6"/>
  <c r="H4965" i="6"/>
  <c r="H4966" i="6"/>
  <c r="H4967" i="6"/>
  <c r="H4968" i="6"/>
  <c r="H4969" i="6"/>
  <c r="H4970" i="6"/>
  <c r="H4971" i="6"/>
  <c r="H4972" i="6"/>
  <c r="H4973" i="6"/>
  <c r="H4974" i="6"/>
  <c r="H4975" i="6"/>
  <c r="H4976" i="6"/>
  <c r="H4977" i="6"/>
  <c r="H4978" i="6"/>
  <c r="H4979" i="6"/>
  <c r="H4980" i="6"/>
  <c r="H4981" i="6"/>
  <c r="H4982" i="6"/>
  <c r="H4983" i="6"/>
  <c r="H4984" i="6"/>
  <c r="H4985" i="6"/>
  <c r="H4986" i="6"/>
  <c r="H4987" i="6"/>
  <c r="H4988" i="6"/>
  <c r="H4989" i="6"/>
  <c r="H4990" i="6"/>
  <c r="H4991" i="6"/>
  <c r="H4992" i="6"/>
  <c r="H4993" i="6"/>
  <c r="H4994" i="6"/>
  <c r="H4995" i="6"/>
  <c r="H4996" i="6"/>
  <c r="H4997" i="6"/>
  <c r="H4998" i="6"/>
  <c r="H4999" i="6"/>
  <c r="H5000" i="6"/>
  <c r="H5001" i="6"/>
  <c r="H5002" i="6"/>
  <c r="H5003" i="6"/>
  <c r="H5004" i="6"/>
  <c r="H5005" i="6"/>
  <c r="H5006" i="6"/>
  <c r="H5007" i="6"/>
  <c r="H5008" i="6"/>
  <c r="H5009" i="6"/>
  <c r="H5010" i="6"/>
  <c r="H5011" i="6"/>
  <c r="H5012" i="6"/>
  <c r="H5013" i="6"/>
  <c r="H5014" i="6"/>
  <c r="H5015" i="6"/>
  <c r="H5016" i="6"/>
  <c r="H5017" i="6"/>
  <c r="H5018" i="6"/>
  <c r="H5019" i="6"/>
  <c r="H5020" i="6"/>
  <c r="H5021" i="6"/>
  <c r="H5022" i="6"/>
  <c r="H5023" i="6"/>
  <c r="H5024" i="6"/>
  <c r="H5025" i="6"/>
  <c r="H5026" i="6"/>
  <c r="H5027" i="6"/>
  <c r="H5028" i="6"/>
  <c r="H5029" i="6"/>
  <c r="H5030" i="6"/>
  <c r="H5031" i="6"/>
  <c r="H5032" i="6"/>
  <c r="H5033" i="6"/>
  <c r="H5034" i="6"/>
  <c r="H5035" i="6"/>
  <c r="H5036" i="6"/>
  <c r="H5037" i="6"/>
  <c r="H5038" i="6"/>
  <c r="H5039" i="6"/>
  <c r="H5040" i="6"/>
  <c r="H5041" i="6"/>
  <c r="H5042" i="6"/>
  <c r="H5043" i="6"/>
  <c r="H5044" i="6"/>
  <c r="H5045" i="6"/>
  <c r="H5046" i="6"/>
  <c r="H5047" i="6"/>
  <c r="H5048" i="6"/>
  <c r="H5049" i="6"/>
  <c r="H5050" i="6"/>
  <c r="H5051" i="6"/>
  <c r="H5052" i="6"/>
  <c r="H5053" i="6"/>
  <c r="H5054" i="6"/>
  <c r="H5055" i="6"/>
  <c r="H5056" i="6"/>
  <c r="H5057" i="6"/>
  <c r="H5058" i="6"/>
  <c r="H5059" i="6"/>
  <c r="H5060" i="6"/>
  <c r="H5061" i="6"/>
  <c r="H5062" i="6"/>
  <c r="H5063" i="6"/>
  <c r="H5064" i="6"/>
  <c r="H5065" i="6"/>
  <c r="H5066" i="6"/>
  <c r="H5067" i="6"/>
  <c r="H5068" i="6"/>
  <c r="H5069" i="6"/>
  <c r="H5070" i="6"/>
  <c r="H5071" i="6"/>
  <c r="H5072" i="6"/>
  <c r="H5073" i="6"/>
  <c r="H5074" i="6"/>
  <c r="H5075" i="6"/>
  <c r="H5076" i="6"/>
  <c r="H5077" i="6"/>
  <c r="H5078" i="6"/>
  <c r="H5079" i="6"/>
  <c r="H5080" i="6"/>
  <c r="H5081" i="6"/>
  <c r="H5082" i="6"/>
  <c r="H5083" i="6"/>
  <c r="H5084" i="6"/>
  <c r="H5085" i="6"/>
  <c r="H5086" i="6"/>
  <c r="H5087" i="6"/>
  <c r="H5088" i="6"/>
  <c r="H5089" i="6"/>
  <c r="H5090" i="6"/>
  <c r="H5091" i="6"/>
  <c r="H5092" i="6"/>
  <c r="H5093" i="6"/>
  <c r="H5094" i="6"/>
  <c r="H5095" i="6"/>
  <c r="H5096" i="6"/>
  <c r="H5097" i="6"/>
  <c r="H5098" i="6"/>
  <c r="H5099" i="6"/>
  <c r="H5100" i="6"/>
  <c r="H5101" i="6"/>
  <c r="H5102" i="6"/>
  <c r="H5103" i="6"/>
  <c r="H5104" i="6"/>
  <c r="H5105" i="6"/>
  <c r="H5106" i="6"/>
  <c r="H5107" i="6"/>
  <c r="H5108" i="6"/>
  <c r="H5109" i="6"/>
  <c r="H5110" i="6"/>
  <c r="H5111" i="6"/>
  <c r="H5112" i="6"/>
  <c r="H5113" i="6"/>
  <c r="H5114" i="6"/>
  <c r="H5115" i="6"/>
  <c r="H5116" i="6"/>
  <c r="H5117" i="6"/>
  <c r="H5118" i="6"/>
  <c r="H5119" i="6"/>
  <c r="H5120" i="6"/>
  <c r="H5121" i="6"/>
  <c r="H5122" i="6"/>
  <c r="H5123" i="6"/>
  <c r="H5124" i="6"/>
  <c r="H5125" i="6"/>
  <c r="H5126" i="6"/>
  <c r="H5127" i="6"/>
  <c r="H5128" i="6"/>
  <c r="H5129" i="6"/>
  <c r="H5130" i="6"/>
  <c r="H5131" i="6"/>
  <c r="H5132" i="6"/>
  <c r="H5133" i="6"/>
  <c r="H5134" i="6"/>
  <c r="H5135" i="6"/>
  <c r="H5136" i="6"/>
  <c r="H5137" i="6"/>
  <c r="H5138" i="6"/>
  <c r="H5139" i="6"/>
  <c r="H5140" i="6"/>
  <c r="H5141" i="6"/>
  <c r="H5142" i="6"/>
  <c r="H5143" i="6"/>
  <c r="H5144" i="6"/>
  <c r="H5145" i="6"/>
  <c r="H5146" i="6"/>
  <c r="H5147" i="6"/>
  <c r="H5148" i="6"/>
  <c r="H5149" i="6"/>
  <c r="H5150" i="6"/>
  <c r="H5151" i="6"/>
  <c r="H5152" i="6"/>
  <c r="H5153" i="6"/>
  <c r="H5154" i="6"/>
  <c r="H5155" i="6"/>
  <c r="H5156" i="6"/>
  <c r="H5157" i="6"/>
  <c r="H5158" i="6"/>
  <c r="H5159" i="6"/>
  <c r="H5160" i="6"/>
  <c r="H5161" i="6"/>
  <c r="H5162" i="6"/>
  <c r="H5163" i="6"/>
  <c r="H5164" i="6"/>
  <c r="H5165" i="6"/>
  <c r="H5166" i="6"/>
  <c r="H5167" i="6"/>
  <c r="H5168" i="6"/>
  <c r="H5169" i="6"/>
  <c r="H5170" i="6"/>
  <c r="H5171" i="6"/>
  <c r="H5172" i="6"/>
  <c r="H5173" i="6"/>
  <c r="H5174" i="6"/>
  <c r="H5175" i="6"/>
  <c r="H5176" i="6"/>
  <c r="H5177" i="6"/>
  <c r="H5178" i="6"/>
  <c r="H5179" i="6"/>
  <c r="H5180" i="6"/>
  <c r="H5181" i="6"/>
  <c r="H5182" i="6"/>
  <c r="H5183" i="6"/>
  <c r="H5184" i="6"/>
  <c r="H5185" i="6"/>
  <c r="H5186" i="6"/>
  <c r="H5187" i="6"/>
  <c r="H5188" i="6"/>
  <c r="H5189" i="6"/>
  <c r="H5190" i="6"/>
  <c r="H5191" i="6"/>
  <c r="H5192" i="6"/>
  <c r="H5193" i="6"/>
  <c r="H5194" i="6"/>
  <c r="H5195" i="6"/>
  <c r="H5196" i="6"/>
  <c r="H5197" i="6"/>
  <c r="H5198" i="6"/>
  <c r="H5199" i="6"/>
  <c r="H5200" i="6"/>
  <c r="H5201" i="6"/>
  <c r="H5202" i="6"/>
  <c r="H5203" i="6"/>
  <c r="H5204" i="6"/>
  <c r="H5205" i="6"/>
  <c r="H5206" i="6"/>
  <c r="H5207" i="6"/>
  <c r="H5208" i="6"/>
  <c r="H5209" i="6"/>
  <c r="H5210" i="6"/>
  <c r="H5211" i="6"/>
  <c r="H5212" i="6"/>
  <c r="H5213" i="6"/>
  <c r="H5214" i="6"/>
  <c r="H5215" i="6"/>
  <c r="H5216" i="6"/>
  <c r="H5217" i="6"/>
  <c r="H5218" i="6"/>
  <c r="H5219" i="6"/>
  <c r="H5220" i="6"/>
  <c r="H5221" i="6"/>
  <c r="H5222" i="6"/>
  <c r="H5223" i="6"/>
  <c r="H5224" i="6"/>
  <c r="H5225" i="6"/>
  <c r="H5226" i="6"/>
  <c r="H5227" i="6"/>
  <c r="H5228" i="6"/>
  <c r="H5229" i="6"/>
  <c r="H5230" i="6"/>
  <c r="H5231" i="6"/>
  <c r="H5232" i="6"/>
  <c r="H5233" i="6"/>
  <c r="H5234" i="6"/>
  <c r="H5235" i="6"/>
  <c r="H5236" i="6"/>
  <c r="H5237" i="6"/>
  <c r="H5238" i="6"/>
  <c r="H5239" i="6"/>
  <c r="H5240" i="6"/>
  <c r="H5241" i="6"/>
  <c r="H5242" i="6"/>
  <c r="H5243" i="6"/>
  <c r="H5244" i="6"/>
  <c r="H5245" i="6"/>
  <c r="H5246" i="6"/>
  <c r="H5247" i="6"/>
  <c r="H5248" i="6"/>
  <c r="H5249" i="6"/>
  <c r="H5250" i="6"/>
  <c r="H5251" i="6"/>
  <c r="H5252" i="6"/>
  <c r="H5253" i="6"/>
  <c r="H5254" i="6"/>
  <c r="H5255" i="6"/>
  <c r="H5256" i="6"/>
  <c r="H5257" i="6"/>
  <c r="H5258" i="6"/>
  <c r="H5259" i="6"/>
  <c r="H5260" i="6"/>
  <c r="H5261" i="6"/>
  <c r="H5262" i="6"/>
  <c r="H5263" i="6"/>
  <c r="H5264" i="6"/>
  <c r="H5265" i="6"/>
  <c r="H5266" i="6"/>
  <c r="H5267" i="6"/>
  <c r="H5268" i="6"/>
  <c r="H5269" i="6"/>
  <c r="H5270" i="6"/>
  <c r="H5271" i="6"/>
  <c r="H5272" i="6"/>
  <c r="H5273" i="6"/>
  <c r="H5274" i="6"/>
  <c r="H5275" i="6"/>
  <c r="H5276" i="6"/>
  <c r="H5277" i="6"/>
  <c r="H5278" i="6"/>
  <c r="H5279" i="6"/>
  <c r="H5280" i="6"/>
  <c r="H5281" i="6"/>
  <c r="H5282" i="6"/>
  <c r="H5283" i="6"/>
  <c r="H5284" i="6"/>
  <c r="H5285" i="6"/>
  <c r="H5286" i="6"/>
  <c r="H5287" i="6"/>
  <c r="H5288" i="6"/>
  <c r="H5289" i="6"/>
  <c r="H5290" i="6"/>
  <c r="H5291" i="6"/>
  <c r="H5292" i="6"/>
  <c r="H5293" i="6"/>
  <c r="H5294" i="6"/>
  <c r="H5295" i="6"/>
  <c r="H5296" i="6"/>
  <c r="H5297" i="6"/>
  <c r="H5298" i="6"/>
  <c r="H5299" i="6"/>
  <c r="H5300" i="6"/>
  <c r="H5301" i="6"/>
  <c r="H5302" i="6"/>
  <c r="H5303" i="6"/>
  <c r="H5304" i="6"/>
  <c r="H5305" i="6"/>
  <c r="H5306" i="6"/>
  <c r="H5307" i="6"/>
  <c r="H5308" i="6"/>
  <c r="H5309" i="6"/>
  <c r="H5310" i="6"/>
  <c r="H5311" i="6"/>
  <c r="H5312" i="6"/>
  <c r="H5313" i="6"/>
  <c r="H5314" i="6"/>
  <c r="H5315" i="6"/>
  <c r="H5316" i="6"/>
  <c r="H5317" i="6"/>
  <c r="H5318" i="6"/>
  <c r="H5319" i="6"/>
  <c r="H5320" i="6"/>
  <c r="H5321" i="6"/>
  <c r="H5322" i="6"/>
  <c r="H5323" i="6"/>
  <c r="H5324" i="6"/>
  <c r="H5325" i="6"/>
  <c r="H5326" i="6"/>
  <c r="H5327" i="6"/>
  <c r="H5328" i="6"/>
  <c r="H5329" i="6"/>
  <c r="H5330" i="6"/>
  <c r="H5331" i="6"/>
  <c r="H5332" i="6"/>
  <c r="H5333" i="6"/>
  <c r="H5334" i="6"/>
  <c r="H5335" i="6"/>
  <c r="H5336" i="6"/>
  <c r="H5337" i="6"/>
  <c r="H5338" i="6"/>
  <c r="H5339" i="6"/>
  <c r="H5340" i="6"/>
  <c r="H5341" i="6"/>
  <c r="H5342" i="6"/>
  <c r="H5343" i="6"/>
  <c r="H5344" i="6"/>
  <c r="H5345" i="6"/>
  <c r="H5346" i="6"/>
  <c r="H5347" i="6"/>
  <c r="H5348" i="6"/>
  <c r="H5349" i="6"/>
  <c r="H5350" i="6"/>
  <c r="H5351" i="6"/>
  <c r="H5352" i="6"/>
  <c r="H5353" i="6"/>
  <c r="H5354" i="6"/>
  <c r="H5355" i="6"/>
  <c r="H5356" i="6"/>
  <c r="H5357" i="6"/>
  <c r="H5358" i="6"/>
  <c r="H5359" i="6"/>
  <c r="H5360" i="6"/>
  <c r="H5361" i="6"/>
  <c r="H5362" i="6"/>
  <c r="H5363" i="6"/>
  <c r="H5364" i="6"/>
  <c r="H5365" i="6"/>
  <c r="H5366" i="6"/>
  <c r="H5367" i="6"/>
  <c r="H5368" i="6"/>
  <c r="H5369" i="6"/>
  <c r="H5370" i="6"/>
  <c r="H5371" i="6"/>
  <c r="H5372" i="6"/>
  <c r="H5373" i="6"/>
  <c r="H5374" i="6"/>
  <c r="H5375" i="6"/>
  <c r="H5376" i="6"/>
  <c r="H5377" i="6"/>
  <c r="H5378" i="6"/>
  <c r="H5379" i="6"/>
  <c r="H5380" i="6"/>
  <c r="H5381" i="6"/>
  <c r="H5382" i="6"/>
  <c r="H5383" i="6"/>
  <c r="H5384" i="6"/>
  <c r="H5385" i="6"/>
  <c r="H5386" i="6"/>
  <c r="H5387" i="6"/>
  <c r="H5388" i="6"/>
  <c r="H5389" i="6"/>
  <c r="H5390" i="6"/>
  <c r="H5391" i="6"/>
  <c r="H5392" i="6"/>
  <c r="H5393" i="6"/>
  <c r="H5394" i="6"/>
  <c r="H5395" i="6"/>
  <c r="H5396" i="6"/>
  <c r="H5397" i="6"/>
  <c r="H5398" i="6"/>
  <c r="H5399" i="6"/>
  <c r="H5400" i="6"/>
  <c r="H5401" i="6"/>
  <c r="H5402" i="6"/>
  <c r="H5403" i="6"/>
  <c r="H5404" i="6"/>
  <c r="H5405" i="6"/>
  <c r="H5406" i="6"/>
  <c r="H5407" i="6"/>
  <c r="H5408" i="6"/>
  <c r="H5409" i="6"/>
  <c r="H5410" i="6"/>
  <c r="H5411" i="6"/>
  <c r="H5412" i="6"/>
  <c r="H5413" i="6"/>
  <c r="H5414" i="6"/>
  <c r="H5415" i="6"/>
  <c r="H5416" i="6"/>
  <c r="H5417" i="6"/>
  <c r="H5418" i="6"/>
  <c r="H5419" i="6"/>
  <c r="H5420" i="6"/>
  <c r="H5421" i="6"/>
  <c r="H5422" i="6"/>
  <c r="H5423" i="6"/>
  <c r="H5424" i="6"/>
  <c r="H5425" i="6"/>
  <c r="H5426" i="6"/>
  <c r="H5427" i="6"/>
  <c r="H5428" i="6"/>
  <c r="H5429" i="6"/>
  <c r="H5430" i="6"/>
  <c r="H5431" i="6"/>
  <c r="H5432" i="6"/>
  <c r="H5433" i="6"/>
  <c r="H5434" i="6"/>
  <c r="H5435" i="6"/>
  <c r="H5436" i="6"/>
  <c r="H5437" i="6"/>
  <c r="H5438" i="6"/>
  <c r="H5439" i="6"/>
  <c r="H5440" i="6"/>
  <c r="H5441" i="6"/>
  <c r="H5442" i="6"/>
  <c r="H5443" i="6"/>
  <c r="H5444" i="6"/>
  <c r="H5445" i="6"/>
  <c r="H5446" i="6"/>
  <c r="H5447" i="6"/>
  <c r="H5448" i="6"/>
  <c r="H5449" i="6"/>
  <c r="H5450" i="6"/>
  <c r="H5451" i="6"/>
  <c r="H5452" i="6"/>
  <c r="H5453" i="6"/>
  <c r="H5454" i="6"/>
  <c r="H5455" i="6"/>
  <c r="H5456" i="6"/>
  <c r="H5457" i="6"/>
  <c r="H5458" i="6"/>
  <c r="H5459" i="6"/>
  <c r="H5460" i="6"/>
  <c r="H5461" i="6"/>
  <c r="H5462" i="6"/>
  <c r="H5463" i="6"/>
  <c r="H5464" i="6"/>
  <c r="H5465" i="6"/>
  <c r="H5466" i="6"/>
  <c r="H5467" i="6"/>
  <c r="H5468" i="6"/>
  <c r="H5469" i="6"/>
  <c r="H5470" i="6"/>
  <c r="H5471" i="6"/>
  <c r="H5472" i="6"/>
  <c r="H5473" i="6"/>
  <c r="H5474" i="6"/>
  <c r="H5475" i="6"/>
  <c r="H5476" i="6"/>
  <c r="H5477" i="6"/>
  <c r="H5478" i="6"/>
  <c r="H5479" i="6"/>
  <c r="H5480" i="6"/>
  <c r="H5481" i="6"/>
  <c r="H5482" i="6"/>
  <c r="H5483" i="6"/>
  <c r="H5484" i="6"/>
  <c r="H5485" i="6"/>
  <c r="H5486" i="6"/>
  <c r="H5487" i="6"/>
  <c r="H5488" i="6"/>
  <c r="H5489" i="6"/>
  <c r="H5490" i="6"/>
  <c r="H5491" i="6"/>
  <c r="H5492" i="6"/>
  <c r="H5493" i="6"/>
  <c r="H5494" i="6"/>
  <c r="H5495" i="6"/>
  <c r="H5496" i="6"/>
  <c r="H5497" i="6"/>
  <c r="H5498" i="6"/>
  <c r="H5499" i="6"/>
  <c r="H5500" i="6"/>
  <c r="H5501" i="6"/>
  <c r="H5502" i="6"/>
  <c r="H5503" i="6"/>
  <c r="H5504" i="6"/>
  <c r="H5505" i="6"/>
  <c r="H5506" i="6"/>
  <c r="H5507" i="6"/>
  <c r="H5508" i="6"/>
  <c r="H5509" i="6"/>
  <c r="H5510" i="6"/>
  <c r="H5511" i="6"/>
  <c r="H5512" i="6"/>
  <c r="H5513" i="6"/>
  <c r="H5514" i="6"/>
  <c r="H5515" i="6"/>
  <c r="H5516" i="6"/>
  <c r="H5517" i="6"/>
  <c r="H5518" i="6"/>
  <c r="H5519" i="6"/>
  <c r="H5520" i="6"/>
  <c r="H5521" i="6"/>
  <c r="H5522" i="6"/>
  <c r="H5523" i="6"/>
  <c r="H5524" i="6"/>
  <c r="H5525" i="6"/>
  <c r="H5526" i="6"/>
  <c r="H5527" i="6"/>
  <c r="H5528" i="6"/>
  <c r="H5529" i="6"/>
  <c r="H5530" i="6"/>
  <c r="H5531" i="6"/>
  <c r="H5532" i="6"/>
  <c r="H5533" i="6"/>
  <c r="H5534" i="6"/>
  <c r="H5535" i="6"/>
  <c r="H5536" i="6"/>
  <c r="H5537" i="6"/>
  <c r="H5538" i="6"/>
  <c r="H5539" i="6"/>
  <c r="H5540" i="6"/>
  <c r="H5541" i="6"/>
  <c r="H5542" i="6"/>
  <c r="H5543" i="6"/>
  <c r="H5544" i="6"/>
  <c r="H5545" i="6"/>
  <c r="H5546" i="6"/>
  <c r="H5547" i="6"/>
  <c r="H5548" i="6"/>
  <c r="H5549" i="6"/>
  <c r="H5550" i="6"/>
  <c r="H5551" i="6"/>
  <c r="H5552" i="6"/>
  <c r="H5553" i="6"/>
  <c r="H5554" i="6"/>
  <c r="H5555" i="6"/>
  <c r="H5556" i="6"/>
  <c r="H5557" i="6"/>
  <c r="H5558" i="6"/>
  <c r="H5559" i="6"/>
  <c r="H5560" i="6"/>
  <c r="H5561" i="6"/>
  <c r="H5562" i="6"/>
  <c r="H5563" i="6"/>
  <c r="H5564" i="6"/>
  <c r="H5565" i="6"/>
  <c r="H5566" i="6"/>
  <c r="H5567" i="6"/>
  <c r="H5568" i="6"/>
  <c r="H5569" i="6"/>
  <c r="H5570" i="6"/>
  <c r="H5571" i="6"/>
  <c r="H5572" i="6"/>
  <c r="H5573" i="6"/>
  <c r="H5574" i="6"/>
  <c r="H5575" i="6"/>
  <c r="H5576" i="6"/>
  <c r="H5577" i="6"/>
  <c r="H5578" i="6"/>
  <c r="H5579" i="6"/>
  <c r="H5580" i="6"/>
  <c r="H5581" i="6"/>
  <c r="H5582" i="6"/>
  <c r="H5583" i="6"/>
  <c r="H5584" i="6"/>
  <c r="H5585" i="6"/>
  <c r="H5586" i="6"/>
  <c r="H5587" i="6"/>
  <c r="H5588" i="6"/>
  <c r="H5589" i="6"/>
  <c r="H5590" i="6"/>
  <c r="H5591" i="6"/>
  <c r="H5592" i="6"/>
  <c r="H5593" i="6"/>
  <c r="H5594" i="6"/>
  <c r="H5595" i="6"/>
  <c r="H5596" i="6"/>
  <c r="H5597" i="6"/>
  <c r="H5598" i="6"/>
  <c r="H5599" i="6"/>
  <c r="H5600" i="6"/>
  <c r="H5601" i="6"/>
  <c r="H5602" i="6"/>
  <c r="H5603" i="6"/>
  <c r="H5604" i="6"/>
  <c r="H5605" i="6"/>
  <c r="H5606" i="6"/>
  <c r="H5607" i="6"/>
  <c r="H5608" i="6"/>
  <c r="H5609" i="6"/>
  <c r="H5610" i="6"/>
  <c r="H5611" i="6"/>
  <c r="H5612" i="6"/>
  <c r="H5613" i="6"/>
  <c r="H5614" i="6"/>
  <c r="H5615" i="6"/>
  <c r="H5616" i="6"/>
  <c r="H5617" i="6"/>
  <c r="H5618" i="6"/>
  <c r="H5619" i="6"/>
  <c r="H5620" i="6"/>
  <c r="H5621" i="6"/>
  <c r="H5622" i="6"/>
  <c r="H5623" i="6"/>
  <c r="H5624" i="6"/>
  <c r="H5625" i="6"/>
  <c r="H5626" i="6"/>
  <c r="H5627" i="6"/>
  <c r="H5628" i="6"/>
  <c r="H5629" i="6"/>
  <c r="H5630" i="6"/>
  <c r="H5631" i="6"/>
  <c r="H5632" i="6"/>
  <c r="H5633" i="6"/>
  <c r="H5634" i="6"/>
  <c r="H5635" i="6"/>
  <c r="H5636" i="6"/>
  <c r="H5637" i="6"/>
  <c r="H5638" i="6"/>
  <c r="H5639" i="6"/>
  <c r="H5640" i="6"/>
  <c r="H5641" i="6"/>
  <c r="H5642" i="6"/>
  <c r="H5643" i="6"/>
  <c r="H5644" i="6"/>
  <c r="H5645" i="6"/>
  <c r="H5646" i="6"/>
  <c r="H5647" i="6"/>
  <c r="H5648" i="6"/>
  <c r="H5649" i="6"/>
  <c r="H5650" i="6"/>
  <c r="H5651" i="6"/>
  <c r="H5652" i="6"/>
  <c r="H5653" i="6"/>
  <c r="H5654" i="6"/>
  <c r="H5655" i="6"/>
  <c r="H5656" i="6"/>
  <c r="H5657" i="6"/>
  <c r="H5658" i="6"/>
  <c r="H5659" i="6"/>
  <c r="H5660" i="6"/>
  <c r="H5661" i="6"/>
  <c r="H5662" i="6"/>
  <c r="H5663" i="6"/>
  <c r="H5664" i="6"/>
  <c r="H5665" i="6"/>
  <c r="H5666" i="6"/>
  <c r="H5667" i="6"/>
  <c r="H5668" i="6"/>
  <c r="H5669" i="6"/>
  <c r="H5670" i="6"/>
  <c r="H5671" i="6"/>
  <c r="H5672" i="6"/>
  <c r="H5673" i="6"/>
  <c r="H5674" i="6"/>
  <c r="H5675" i="6"/>
  <c r="H5676" i="6"/>
  <c r="H5677" i="6"/>
  <c r="H5678" i="6"/>
  <c r="H5679" i="6"/>
  <c r="H5680" i="6"/>
  <c r="H5681" i="6"/>
  <c r="H5682" i="6"/>
  <c r="H5683" i="6"/>
  <c r="H5684" i="6"/>
  <c r="H5685" i="6"/>
  <c r="H5686" i="6"/>
  <c r="H5687" i="6"/>
  <c r="H5688" i="6"/>
  <c r="H5689" i="6"/>
  <c r="H5690" i="6"/>
  <c r="H5691" i="6"/>
  <c r="H5692" i="6"/>
  <c r="H5693" i="6"/>
  <c r="H5694" i="6"/>
  <c r="H5695" i="6"/>
  <c r="H5696" i="6"/>
  <c r="H5697" i="6"/>
  <c r="H5698" i="6"/>
  <c r="H5699" i="6"/>
  <c r="H5700" i="6"/>
  <c r="H5701" i="6"/>
  <c r="H5702" i="6"/>
  <c r="H5703" i="6"/>
  <c r="H5704" i="6"/>
  <c r="H5705" i="6"/>
  <c r="H5706" i="6"/>
  <c r="H5707" i="6"/>
  <c r="H5708" i="6"/>
  <c r="H5709" i="6"/>
  <c r="H5710" i="6"/>
  <c r="H5711" i="6"/>
  <c r="H5712" i="6"/>
  <c r="H5713" i="6"/>
  <c r="H5714" i="6"/>
  <c r="H5715" i="6"/>
  <c r="H5716" i="6"/>
  <c r="H5717" i="6"/>
  <c r="H5718" i="6"/>
  <c r="H5719" i="6"/>
  <c r="H5720" i="6"/>
  <c r="H5721" i="6"/>
  <c r="H5722" i="6"/>
  <c r="H5723" i="6"/>
  <c r="H5724" i="6"/>
  <c r="H5725" i="6"/>
  <c r="H5726" i="6"/>
  <c r="H5727" i="6"/>
  <c r="H5728" i="6"/>
  <c r="H5729" i="6"/>
  <c r="H5730" i="6"/>
  <c r="H5731" i="6"/>
  <c r="H5732" i="6"/>
  <c r="H5733" i="6"/>
  <c r="H5734" i="6"/>
  <c r="H5735" i="6"/>
  <c r="H5736" i="6"/>
  <c r="H5737" i="6"/>
  <c r="H5738" i="6"/>
  <c r="H5739" i="6"/>
  <c r="H5740" i="6"/>
  <c r="H5741" i="6"/>
  <c r="H5742" i="6"/>
  <c r="H5743" i="6"/>
  <c r="H5744" i="6"/>
  <c r="H5745" i="6"/>
  <c r="H5746" i="6"/>
  <c r="H5747" i="6"/>
  <c r="H5748" i="6"/>
  <c r="H5749" i="6"/>
  <c r="H5750" i="6"/>
  <c r="H5751" i="6"/>
  <c r="H5752" i="6"/>
  <c r="H5753" i="6"/>
  <c r="H5754" i="6"/>
  <c r="H5755" i="6"/>
  <c r="H5756" i="6"/>
  <c r="H5757" i="6"/>
  <c r="H5758" i="6"/>
  <c r="H5759" i="6"/>
  <c r="H5760" i="6"/>
  <c r="H5761" i="6"/>
  <c r="H5762" i="6"/>
  <c r="H5763" i="6"/>
  <c r="H5764" i="6"/>
  <c r="H5765" i="6"/>
  <c r="H5766" i="6"/>
  <c r="H5767" i="6"/>
  <c r="H5768" i="6"/>
  <c r="H5769" i="6"/>
  <c r="H5770" i="6"/>
  <c r="H5771" i="6"/>
  <c r="H5772" i="6"/>
  <c r="H5773" i="6"/>
  <c r="H5774" i="6"/>
  <c r="H5775" i="6"/>
  <c r="H5776" i="6"/>
  <c r="H5777" i="6"/>
  <c r="H5778" i="6"/>
  <c r="H5779" i="6"/>
  <c r="H5780" i="6"/>
  <c r="H5781" i="6"/>
  <c r="H5782" i="6"/>
  <c r="H5783" i="6"/>
  <c r="H5784" i="6"/>
  <c r="H5785" i="6"/>
  <c r="H5786" i="6"/>
  <c r="H5787" i="6"/>
  <c r="H5788" i="6"/>
  <c r="H5789" i="6"/>
  <c r="H5790" i="6"/>
  <c r="H5791" i="6"/>
  <c r="H5792" i="6"/>
  <c r="H5793" i="6"/>
  <c r="H5794" i="6"/>
  <c r="H5795" i="6"/>
  <c r="H5796" i="6"/>
  <c r="H5797" i="6"/>
  <c r="H5798" i="6"/>
  <c r="H5799" i="6"/>
  <c r="H5800" i="6"/>
  <c r="H5801" i="6"/>
  <c r="H5802" i="6"/>
  <c r="H5803" i="6"/>
  <c r="H5804" i="6"/>
  <c r="H5805" i="6"/>
  <c r="H5806" i="6"/>
  <c r="H5807" i="6"/>
  <c r="H5808" i="6"/>
  <c r="H5809" i="6"/>
  <c r="H5810" i="6"/>
  <c r="H5811" i="6"/>
  <c r="H5812" i="6"/>
  <c r="H5813" i="6"/>
  <c r="H5814" i="6"/>
  <c r="H5815" i="6"/>
  <c r="H5816" i="6"/>
  <c r="H5817" i="6"/>
  <c r="H5818" i="6"/>
  <c r="H5819" i="6"/>
  <c r="H5820" i="6"/>
  <c r="H5821" i="6"/>
  <c r="H5822" i="6"/>
  <c r="H5823" i="6"/>
  <c r="H5824" i="6"/>
  <c r="H5825" i="6"/>
  <c r="H5826" i="6"/>
  <c r="H5827" i="6"/>
  <c r="H5828" i="6"/>
  <c r="H5829" i="6"/>
  <c r="H5830" i="6"/>
  <c r="H5831" i="6"/>
  <c r="H5832" i="6"/>
  <c r="H5833" i="6"/>
  <c r="H5834" i="6"/>
  <c r="H5835" i="6"/>
  <c r="H5836" i="6"/>
  <c r="H5837" i="6"/>
  <c r="H5838" i="6"/>
  <c r="H5839" i="6"/>
  <c r="H5840" i="6"/>
  <c r="H5841" i="6"/>
  <c r="H5842" i="6"/>
  <c r="H5843" i="6"/>
  <c r="H5844" i="6"/>
  <c r="H5845" i="6"/>
  <c r="H5846" i="6"/>
  <c r="H5847" i="6"/>
  <c r="H5848" i="6"/>
  <c r="H5849" i="6"/>
  <c r="H5850" i="6"/>
  <c r="H5851" i="6"/>
  <c r="H5852" i="6"/>
  <c r="H5853" i="6"/>
  <c r="H5854" i="6"/>
  <c r="H5855" i="6"/>
  <c r="H5856" i="6"/>
  <c r="H5857" i="6"/>
  <c r="H5858" i="6"/>
  <c r="H5859" i="6"/>
  <c r="H5860" i="6"/>
  <c r="H5861" i="6"/>
  <c r="H5862" i="6"/>
  <c r="H5863" i="6"/>
  <c r="H5864" i="6"/>
  <c r="H5865" i="6"/>
  <c r="H5866" i="6"/>
  <c r="H5867" i="6"/>
  <c r="H5868" i="6"/>
  <c r="H5869" i="6"/>
  <c r="H5870" i="6"/>
  <c r="H5871" i="6"/>
  <c r="H5872" i="6"/>
  <c r="H5873" i="6"/>
  <c r="H5874" i="6"/>
  <c r="H5875" i="6"/>
  <c r="H5876" i="6"/>
  <c r="H5877" i="6"/>
  <c r="H5878" i="6"/>
  <c r="H5879" i="6"/>
  <c r="H5880" i="6"/>
  <c r="H5881" i="6"/>
  <c r="H5882" i="6"/>
  <c r="H5883" i="6"/>
  <c r="H5884" i="6"/>
  <c r="H5885" i="6"/>
  <c r="H5886" i="6"/>
  <c r="H5887" i="6"/>
  <c r="H5888" i="6"/>
  <c r="H5889" i="6"/>
  <c r="H5890" i="6"/>
  <c r="H5891" i="6"/>
  <c r="H5892" i="6"/>
  <c r="H5893" i="6"/>
  <c r="H5894" i="6"/>
  <c r="H5895" i="6"/>
  <c r="H5896" i="6"/>
  <c r="H5897" i="6"/>
  <c r="H5898" i="6"/>
  <c r="H5899" i="6"/>
  <c r="H5900" i="6"/>
  <c r="H5901" i="6"/>
  <c r="H5902" i="6"/>
  <c r="H5903" i="6"/>
  <c r="H5904" i="6"/>
  <c r="H5905" i="6"/>
  <c r="H5906" i="6"/>
  <c r="H5907" i="6"/>
  <c r="H5908" i="6"/>
  <c r="H5909" i="6"/>
  <c r="H5910" i="6"/>
  <c r="H5911" i="6"/>
  <c r="H5912" i="6"/>
  <c r="H5913" i="6"/>
  <c r="H5914" i="6"/>
  <c r="H5915" i="6"/>
  <c r="H5916" i="6"/>
  <c r="H5917" i="6"/>
  <c r="H5918" i="6"/>
  <c r="H5919" i="6"/>
  <c r="H5920" i="6"/>
  <c r="H5921" i="6"/>
  <c r="H5922" i="6"/>
  <c r="H5923" i="6"/>
  <c r="H5924" i="6"/>
  <c r="H5925" i="6"/>
  <c r="H5926" i="6"/>
  <c r="H5927" i="6"/>
  <c r="H5928" i="6"/>
  <c r="H5929" i="6"/>
  <c r="H5930" i="6"/>
  <c r="H5931" i="6"/>
  <c r="H5932" i="6"/>
  <c r="H5933" i="6"/>
  <c r="H5934" i="6"/>
  <c r="H5935" i="6"/>
  <c r="H5936" i="6"/>
  <c r="H5937" i="6"/>
  <c r="H5938" i="6"/>
  <c r="H5939" i="6"/>
  <c r="H5940" i="6"/>
  <c r="H5941" i="6"/>
  <c r="H5942" i="6"/>
  <c r="H5943" i="6"/>
  <c r="H5944" i="6"/>
  <c r="H5945" i="6"/>
  <c r="H5946" i="6"/>
  <c r="H5947" i="6"/>
  <c r="H5948" i="6"/>
  <c r="H5949" i="6"/>
  <c r="H5950" i="6"/>
  <c r="H5951" i="6"/>
  <c r="H5952" i="6"/>
  <c r="H5953" i="6"/>
  <c r="H5954" i="6"/>
  <c r="H5955" i="6"/>
  <c r="H5956" i="6"/>
  <c r="H5957" i="6"/>
  <c r="H5958" i="6"/>
  <c r="H5959" i="6"/>
  <c r="H5960" i="6"/>
  <c r="H5961" i="6"/>
  <c r="H5962" i="6"/>
  <c r="H5963" i="6"/>
  <c r="H5964" i="6"/>
  <c r="H5965" i="6"/>
  <c r="H5966" i="6"/>
  <c r="H5967" i="6"/>
  <c r="H5968" i="6"/>
  <c r="H5969" i="6"/>
  <c r="H5970" i="6"/>
  <c r="H5971" i="6"/>
  <c r="H5972" i="6"/>
  <c r="H5973" i="6"/>
  <c r="H5974" i="6"/>
  <c r="H5975" i="6"/>
  <c r="H5976" i="6"/>
  <c r="H5977" i="6"/>
  <c r="H5978" i="6"/>
  <c r="H5979" i="6"/>
  <c r="H5980" i="6"/>
  <c r="H5981" i="6"/>
  <c r="H5982" i="6"/>
  <c r="H5983" i="6"/>
  <c r="H5984" i="6"/>
  <c r="H5985" i="6"/>
  <c r="H5986" i="6"/>
  <c r="H5987" i="6"/>
  <c r="H5988" i="6"/>
  <c r="H5989" i="6"/>
  <c r="H5990" i="6"/>
  <c r="H5991" i="6"/>
  <c r="H5992" i="6"/>
  <c r="H5993" i="6"/>
  <c r="H5994" i="6"/>
  <c r="H5995" i="6"/>
  <c r="H5996" i="6"/>
  <c r="H5997" i="6"/>
  <c r="H5998" i="6"/>
  <c r="H5999" i="6"/>
  <c r="H6000" i="6"/>
  <c r="H6001" i="6"/>
  <c r="H6002" i="6"/>
  <c r="H6003" i="6"/>
  <c r="H6004" i="6"/>
  <c r="H6005" i="6"/>
  <c r="H6006" i="6"/>
  <c r="H6007" i="6"/>
  <c r="H6008" i="6"/>
  <c r="H6009" i="6"/>
  <c r="H6010" i="6"/>
  <c r="H6011" i="6"/>
  <c r="H6012" i="6"/>
  <c r="H6013" i="6"/>
  <c r="H6014" i="6"/>
  <c r="H6015" i="6"/>
  <c r="H6016" i="6"/>
  <c r="H6017" i="6"/>
  <c r="H6018" i="6"/>
  <c r="H6019" i="6"/>
  <c r="H6020" i="6"/>
  <c r="H6021" i="6"/>
  <c r="H6022" i="6"/>
  <c r="H6023" i="6"/>
  <c r="H6024" i="6"/>
  <c r="H6025" i="6"/>
  <c r="H6026" i="6"/>
  <c r="H6027" i="6"/>
  <c r="H6028" i="6"/>
  <c r="H6029" i="6"/>
  <c r="H6030" i="6"/>
  <c r="H6031" i="6"/>
  <c r="H6032" i="6"/>
  <c r="H6033" i="6"/>
  <c r="H6034" i="6"/>
  <c r="H6035" i="6"/>
  <c r="H6036" i="6"/>
  <c r="H6037" i="6"/>
  <c r="H6038" i="6"/>
  <c r="H6039" i="6"/>
  <c r="H6040" i="6"/>
  <c r="H6041" i="6"/>
  <c r="H6042" i="6"/>
  <c r="H6043" i="6"/>
  <c r="H6044" i="6"/>
  <c r="H6045" i="6"/>
  <c r="H6046" i="6"/>
  <c r="H6047" i="6"/>
  <c r="H6048" i="6"/>
  <c r="H6049" i="6"/>
  <c r="H6050" i="6"/>
  <c r="H6051" i="6"/>
  <c r="H6052" i="6"/>
  <c r="H6053" i="6"/>
  <c r="H6054" i="6"/>
  <c r="H6055" i="6"/>
  <c r="H6056" i="6"/>
  <c r="H6057" i="6"/>
  <c r="H6058" i="6"/>
  <c r="H6059" i="6"/>
  <c r="H6060" i="6"/>
  <c r="H6061" i="6"/>
  <c r="H6062" i="6"/>
  <c r="H6063" i="6"/>
  <c r="H6064" i="6"/>
  <c r="H6065" i="6"/>
  <c r="H6066" i="6"/>
  <c r="H6067" i="6"/>
  <c r="H6068" i="6"/>
  <c r="H6069" i="6"/>
  <c r="H6070" i="6"/>
  <c r="H6071" i="6"/>
  <c r="H6072" i="6"/>
  <c r="H6073" i="6"/>
  <c r="H6074" i="6"/>
  <c r="H6075" i="6"/>
  <c r="H6076" i="6"/>
  <c r="H6077" i="6"/>
  <c r="H6078" i="6"/>
  <c r="H6079" i="6"/>
  <c r="H6080" i="6"/>
  <c r="H6081" i="6"/>
  <c r="H6082" i="6"/>
  <c r="H6083" i="6"/>
  <c r="H6084" i="6"/>
  <c r="H6085" i="6"/>
  <c r="H6086" i="6"/>
  <c r="H6087" i="6"/>
  <c r="H6088" i="6"/>
  <c r="H6089" i="6"/>
  <c r="H6090" i="6"/>
  <c r="H6091" i="6"/>
  <c r="H6092" i="6"/>
  <c r="H6093" i="6"/>
  <c r="H6094" i="6"/>
  <c r="H6095" i="6"/>
  <c r="H6096" i="6"/>
  <c r="H6097" i="6"/>
  <c r="H6098" i="6"/>
  <c r="H6099" i="6"/>
  <c r="H6100" i="6"/>
  <c r="H6101" i="6"/>
  <c r="H6102" i="6"/>
  <c r="H6103" i="6"/>
  <c r="H6104" i="6"/>
  <c r="H6105" i="6"/>
  <c r="H6106" i="6"/>
  <c r="H6107" i="6"/>
  <c r="H6108" i="6"/>
  <c r="H6109" i="6"/>
  <c r="H6110" i="6"/>
  <c r="H6111" i="6"/>
  <c r="H6112" i="6"/>
  <c r="H6113" i="6"/>
  <c r="H6114" i="6"/>
  <c r="H6115" i="6"/>
  <c r="H6116" i="6"/>
  <c r="H6117" i="6"/>
  <c r="H6118" i="6"/>
  <c r="H6119" i="6"/>
  <c r="H6120" i="6"/>
  <c r="H6121" i="6"/>
  <c r="H6122" i="6"/>
  <c r="H6123" i="6"/>
  <c r="H6124" i="6"/>
  <c r="H6125" i="6"/>
  <c r="H6126" i="6"/>
  <c r="H6127" i="6"/>
  <c r="H6128" i="6"/>
  <c r="H6129" i="6"/>
  <c r="H6130" i="6"/>
  <c r="H6131" i="6"/>
  <c r="H6132" i="6"/>
  <c r="H6133" i="6"/>
  <c r="H6134" i="6"/>
  <c r="H6135" i="6"/>
  <c r="H6136" i="6"/>
  <c r="H6137" i="6"/>
  <c r="H6138" i="6"/>
  <c r="H6139" i="6"/>
  <c r="H6140" i="6"/>
  <c r="H6141" i="6"/>
  <c r="H6142" i="6"/>
  <c r="H6143" i="6"/>
  <c r="H6144" i="6"/>
  <c r="H6145" i="6"/>
  <c r="H6146" i="6"/>
  <c r="H6147" i="6"/>
  <c r="H6148" i="6"/>
  <c r="H6149" i="6"/>
  <c r="H6150" i="6"/>
  <c r="H6151" i="6"/>
  <c r="H6152" i="6"/>
  <c r="H6153" i="6"/>
  <c r="H6154" i="6"/>
  <c r="H6155" i="6"/>
  <c r="H6156" i="6"/>
  <c r="H6157" i="6"/>
  <c r="H6158" i="6"/>
  <c r="H6159" i="6"/>
  <c r="H6160" i="6"/>
  <c r="H6161" i="6"/>
  <c r="H6162" i="6"/>
  <c r="H6163" i="6"/>
  <c r="H6164" i="6"/>
  <c r="H6165" i="6"/>
  <c r="H6166" i="6"/>
  <c r="H6167" i="6"/>
  <c r="H6168" i="6"/>
  <c r="H6169" i="6"/>
  <c r="H6170" i="6"/>
  <c r="H6171" i="6"/>
  <c r="H6172" i="6"/>
  <c r="H6173" i="6"/>
  <c r="H6174" i="6"/>
  <c r="H6175" i="6"/>
  <c r="H6176" i="6"/>
  <c r="H6177" i="6"/>
  <c r="H6178" i="6"/>
  <c r="H6179" i="6"/>
  <c r="H6180" i="6"/>
  <c r="H6181" i="6"/>
  <c r="H6182" i="6"/>
  <c r="H6183" i="6"/>
  <c r="H6184" i="6"/>
  <c r="H6185" i="6"/>
  <c r="H6186" i="6"/>
  <c r="H6187" i="6"/>
  <c r="H6188" i="6"/>
  <c r="H6189" i="6"/>
  <c r="H6190" i="6"/>
  <c r="H6191" i="6"/>
  <c r="H6192" i="6"/>
  <c r="H6193" i="6"/>
  <c r="H6194" i="6"/>
  <c r="H6195" i="6"/>
  <c r="H6196" i="6"/>
  <c r="H6197" i="6"/>
  <c r="H6198" i="6"/>
  <c r="H6199" i="6"/>
  <c r="H6200" i="6"/>
  <c r="H6201" i="6"/>
  <c r="H6202" i="6"/>
  <c r="H6203" i="6"/>
  <c r="H6204" i="6"/>
  <c r="H6205" i="6"/>
  <c r="H6206" i="6"/>
  <c r="H6207" i="6"/>
  <c r="H6208" i="6"/>
  <c r="H6209" i="6"/>
  <c r="H6210" i="6"/>
  <c r="H6211" i="6"/>
  <c r="H6212" i="6"/>
  <c r="H6213" i="6"/>
  <c r="H6214" i="6"/>
  <c r="H6215" i="6"/>
  <c r="H6216" i="6"/>
  <c r="H6217" i="6"/>
  <c r="H6218" i="6"/>
  <c r="H6219" i="6"/>
  <c r="H6220" i="6"/>
  <c r="H6221" i="6"/>
  <c r="H6222" i="6"/>
  <c r="H6223" i="6"/>
  <c r="H6224" i="6"/>
  <c r="H6225" i="6"/>
  <c r="H6226" i="6"/>
  <c r="H6227" i="6"/>
  <c r="H6228" i="6"/>
  <c r="H6229" i="6"/>
  <c r="H6230" i="6"/>
  <c r="H6231" i="6"/>
  <c r="H6232" i="6"/>
  <c r="H6233" i="6"/>
  <c r="H6234" i="6"/>
  <c r="H6235" i="6"/>
  <c r="H6236" i="6"/>
  <c r="H6237" i="6"/>
  <c r="H6238" i="6"/>
  <c r="H6239" i="6"/>
  <c r="H6240" i="6"/>
  <c r="H6241" i="6"/>
  <c r="H6242" i="6"/>
  <c r="H6243" i="6"/>
  <c r="H6244" i="6"/>
  <c r="H6245" i="6"/>
  <c r="H6246" i="6"/>
  <c r="H6247" i="6"/>
  <c r="H6248" i="6"/>
  <c r="H6249" i="6"/>
  <c r="H6250" i="6"/>
  <c r="H6251" i="6"/>
  <c r="H6252" i="6"/>
  <c r="H6253" i="6"/>
  <c r="H6254" i="6"/>
  <c r="H6255" i="6"/>
  <c r="H6256" i="6"/>
  <c r="H6257" i="6"/>
  <c r="H6258" i="6"/>
  <c r="H6259" i="6"/>
  <c r="H6260" i="6"/>
  <c r="H6261" i="6"/>
  <c r="H6262" i="6"/>
  <c r="H6263" i="6"/>
  <c r="H6264" i="6"/>
  <c r="H6265" i="6"/>
  <c r="H6266" i="6"/>
  <c r="H6267" i="6"/>
  <c r="H6268" i="6"/>
  <c r="H6269" i="6"/>
  <c r="H6270" i="6"/>
  <c r="H6271" i="6"/>
  <c r="H6272" i="6"/>
  <c r="H6273" i="6"/>
  <c r="H6274" i="6"/>
  <c r="H6275" i="6"/>
  <c r="H6276" i="6"/>
  <c r="H6277" i="6"/>
  <c r="H6278" i="6"/>
  <c r="H6279" i="6"/>
  <c r="H6280" i="6"/>
  <c r="H6281" i="6"/>
  <c r="H6282" i="6"/>
  <c r="H6283" i="6"/>
  <c r="H6284" i="6"/>
  <c r="H6285" i="6"/>
  <c r="H6286" i="6"/>
  <c r="H6287" i="6"/>
  <c r="H6288" i="6"/>
  <c r="H6289" i="6"/>
  <c r="H6290" i="6"/>
  <c r="H6291" i="6"/>
  <c r="H6292" i="6"/>
  <c r="H6293" i="6"/>
  <c r="H6294" i="6"/>
  <c r="H6295" i="6"/>
  <c r="H6296" i="6"/>
  <c r="H6297" i="6"/>
  <c r="H6298" i="6"/>
  <c r="H6299" i="6"/>
  <c r="H6300" i="6"/>
  <c r="H6301" i="6"/>
  <c r="H6302" i="6"/>
  <c r="H6303" i="6"/>
  <c r="H6304" i="6"/>
  <c r="H6305" i="6"/>
  <c r="H6306" i="6"/>
  <c r="H6307" i="6"/>
  <c r="H6308" i="6"/>
  <c r="H6309" i="6"/>
  <c r="H6310" i="6"/>
  <c r="H6311" i="6"/>
  <c r="H6312" i="6"/>
  <c r="H6313" i="6"/>
  <c r="H6314" i="6"/>
  <c r="H6315" i="6"/>
  <c r="H6316" i="6"/>
  <c r="H6317" i="6"/>
  <c r="H6318" i="6"/>
  <c r="H6319" i="6"/>
  <c r="H6320" i="6"/>
  <c r="H6321" i="6"/>
  <c r="H6322" i="6"/>
  <c r="H6323" i="6"/>
  <c r="H6324" i="6"/>
  <c r="H6325" i="6"/>
  <c r="H6326" i="6"/>
  <c r="H6327" i="6"/>
  <c r="H6328" i="6"/>
  <c r="H6329" i="6"/>
  <c r="H6330" i="6"/>
  <c r="H6331" i="6"/>
  <c r="H6332" i="6"/>
  <c r="H6333" i="6"/>
  <c r="H6334" i="6"/>
  <c r="H6335" i="6"/>
  <c r="H6336" i="6"/>
  <c r="H6337" i="6"/>
  <c r="H6338" i="6"/>
  <c r="H6339" i="6"/>
  <c r="H6340" i="6"/>
  <c r="H6341" i="6"/>
  <c r="H6342" i="6"/>
  <c r="H6343" i="6"/>
  <c r="H6344" i="6"/>
  <c r="H6345" i="6"/>
  <c r="H6346" i="6"/>
  <c r="H6347" i="6"/>
  <c r="H6348" i="6"/>
  <c r="H6349" i="6"/>
  <c r="H6350" i="6"/>
  <c r="H6351" i="6"/>
  <c r="H6352" i="6"/>
  <c r="H6353" i="6"/>
  <c r="H6354" i="6"/>
  <c r="H6355" i="6"/>
  <c r="H6356" i="6"/>
  <c r="H6357" i="6"/>
  <c r="H6358" i="6"/>
  <c r="H6359" i="6"/>
  <c r="H6360" i="6"/>
  <c r="H6361" i="6"/>
  <c r="H6362" i="6"/>
  <c r="H6363" i="6"/>
  <c r="H6364" i="6"/>
  <c r="H6365" i="6"/>
  <c r="H6366" i="6"/>
  <c r="H6367" i="6"/>
  <c r="H6368" i="6"/>
  <c r="H6369" i="6"/>
  <c r="H6370" i="6"/>
  <c r="H6371" i="6"/>
  <c r="H6372" i="6"/>
  <c r="H6373" i="6"/>
  <c r="H6374" i="6"/>
  <c r="H6375" i="6"/>
  <c r="H6376" i="6"/>
  <c r="H6377" i="6"/>
  <c r="H6378" i="6"/>
  <c r="H6379" i="6"/>
  <c r="H6380" i="6"/>
  <c r="H6381" i="6"/>
  <c r="H6382" i="6"/>
  <c r="H6383" i="6"/>
  <c r="H6384" i="6"/>
  <c r="H6385" i="6"/>
  <c r="H6386" i="6"/>
  <c r="H6387" i="6"/>
  <c r="H6388" i="6"/>
  <c r="H6389" i="6"/>
  <c r="H6390" i="6"/>
  <c r="H6391" i="6"/>
  <c r="H6392" i="6"/>
  <c r="H6393" i="6"/>
  <c r="H6394" i="6"/>
  <c r="H6395" i="6"/>
  <c r="H6396" i="6"/>
  <c r="H6397" i="6"/>
  <c r="H6398" i="6"/>
  <c r="H6399" i="6"/>
  <c r="H6400" i="6"/>
  <c r="H6401" i="6"/>
  <c r="H6402" i="6"/>
  <c r="H6403" i="6"/>
  <c r="H6404" i="6"/>
  <c r="H6405" i="6"/>
  <c r="H6406" i="6"/>
  <c r="H6407" i="6"/>
  <c r="H6408" i="6"/>
  <c r="H6409" i="6"/>
  <c r="H6410" i="6"/>
  <c r="H6411" i="6"/>
  <c r="H6412" i="6"/>
  <c r="H6413" i="6"/>
  <c r="H6414" i="6"/>
  <c r="H6415" i="6"/>
  <c r="H6416" i="6"/>
  <c r="H6417" i="6"/>
  <c r="H6418" i="6"/>
  <c r="H6419" i="6"/>
  <c r="H6420" i="6"/>
  <c r="H6421" i="6"/>
  <c r="H6422" i="6"/>
  <c r="H6423" i="6"/>
  <c r="H6424" i="6"/>
  <c r="H6425" i="6"/>
  <c r="H6426" i="6"/>
  <c r="H6427" i="6"/>
  <c r="H6428" i="6"/>
  <c r="H6429" i="6"/>
  <c r="H6430" i="6"/>
  <c r="H6431" i="6"/>
  <c r="H6432" i="6"/>
  <c r="H6433" i="6"/>
  <c r="H6434" i="6"/>
  <c r="H6435" i="6"/>
  <c r="H6436" i="6"/>
  <c r="H6437" i="6"/>
  <c r="H6438" i="6"/>
  <c r="H6439" i="6"/>
  <c r="H6440" i="6"/>
  <c r="H6441" i="6"/>
  <c r="H6442" i="6"/>
  <c r="H6443" i="6"/>
  <c r="H6444" i="6"/>
  <c r="H6445" i="6"/>
  <c r="H6446" i="6"/>
  <c r="H6447" i="6"/>
  <c r="H6448" i="6"/>
  <c r="H6449" i="6"/>
  <c r="H6450" i="6"/>
  <c r="H6451" i="6"/>
  <c r="H6452" i="6"/>
  <c r="H6453" i="6"/>
  <c r="H6454" i="6"/>
  <c r="H6455" i="6"/>
  <c r="H6456" i="6"/>
  <c r="H6457" i="6"/>
  <c r="H6458" i="6"/>
  <c r="H6459" i="6"/>
  <c r="H6460" i="6"/>
  <c r="H6461" i="6"/>
  <c r="H6462" i="6"/>
  <c r="H6463" i="6"/>
  <c r="H6464" i="6"/>
  <c r="H6465" i="6"/>
  <c r="H6466" i="6"/>
  <c r="H6467" i="6"/>
  <c r="H6468" i="6"/>
  <c r="H6469" i="6"/>
  <c r="H6470" i="6"/>
  <c r="H6471" i="6"/>
  <c r="H6472" i="6"/>
  <c r="H6473" i="6"/>
  <c r="H6474" i="6"/>
  <c r="H6475" i="6"/>
  <c r="H6476" i="6"/>
  <c r="H6477" i="6"/>
  <c r="H6478" i="6"/>
  <c r="H6479" i="6"/>
  <c r="H6480" i="6"/>
  <c r="H6481" i="6"/>
  <c r="H6482" i="6"/>
  <c r="H6483" i="6"/>
  <c r="H6484" i="6"/>
  <c r="H6485" i="6"/>
  <c r="H6486" i="6"/>
  <c r="H6487" i="6"/>
  <c r="H6488" i="6"/>
  <c r="H6489" i="6"/>
  <c r="H6490" i="6"/>
  <c r="H6491" i="6"/>
  <c r="H6492" i="6"/>
  <c r="H6493" i="6"/>
  <c r="H6494" i="6"/>
  <c r="H6495" i="6"/>
  <c r="H6496" i="6"/>
  <c r="H6497" i="6"/>
  <c r="H6498" i="6"/>
  <c r="H6499" i="6"/>
  <c r="H6500" i="6"/>
  <c r="H6501" i="6"/>
  <c r="H6502" i="6"/>
  <c r="H6503" i="6"/>
  <c r="H6504" i="6"/>
  <c r="H6505" i="6"/>
  <c r="H6506" i="6"/>
  <c r="H6507" i="6"/>
  <c r="H6508" i="6"/>
  <c r="H6509" i="6"/>
  <c r="H6510" i="6"/>
  <c r="H6511" i="6"/>
  <c r="H6512" i="6"/>
  <c r="H6513" i="6"/>
  <c r="H6514" i="6"/>
  <c r="H6515" i="6"/>
  <c r="H6516" i="6"/>
  <c r="H6517" i="6"/>
  <c r="H6518" i="6"/>
  <c r="H6519" i="6"/>
  <c r="H6520" i="6"/>
  <c r="H6521" i="6"/>
  <c r="H6522" i="6"/>
  <c r="H6523" i="6"/>
  <c r="H6524" i="6"/>
  <c r="H6525" i="6"/>
  <c r="H6526" i="6"/>
  <c r="H6527" i="6"/>
  <c r="H6528" i="6"/>
  <c r="H6529" i="6"/>
  <c r="H6530" i="6"/>
  <c r="H6531" i="6"/>
  <c r="H6532" i="6"/>
  <c r="H6533" i="6"/>
  <c r="H6534" i="6"/>
  <c r="H6535" i="6"/>
  <c r="H6536" i="6"/>
  <c r="H6537" i="6"/>
  <c r="H6538" i="6"/>
  <c r="H6539" i="6"/>
  <c r="H6540" i="6"/>
  <c r="H6541" i="6"/>
  <c r="H6542" i="6"/>
  <c r="H6543" i="6"/>
  <c r="H6544" i="6"/>
  <c r="H6545" i="6"/>
  <c r="H6546" i="6"/>
  <c r="H6547" i="6"/>
  <c r="H6548" i="6"/>
  <c r="H6549" i="6"/>
  <c r="H6550" i="6"/>
  <c r="H6551" i="6"/>
  <c r="H6552" i="6"/>
  <c r="H6553" i="6"/>
  <c r="H6554" i="6"/>
  <c r="H6555" i="6"/>
  <c r="H6556" i="6"/>
  <c r="H6557" i="6"/>
  <c r="H6558" i="6"/>
  <c r="H6559" i="6"/>
  <c r="H6560" i="6"/>
  <c r="H6561" i="6"/>
  <c r="H6562" i="6"/>
  <c r="H6563" i="6"/>
  <c r="H6564" i="6"/>
  <c r="H6565" i="6"/>
  <c r="H6566" i="6"/>
  <c r="H6567" i="6"/>
  <c r="H6568" i="6"/>
  <c r="H6569" i="6"/>
  <c r="H6570" i="6"/>
  <c r="H6571" i="6"/>
  <c r="H6572" i="6"/>
  <c r="H6573" i="6"/>
  <c r="H6574" i="6"/>
  <c r="H6575" i="6"/>
  <c r="H6576" i="6"/>
  <c r="H6577" i="6"/>
  <c r="H6578" i="6"/>
  <c r="H6579" i="6"/>
  <c r="H6580" i="6"/>
  <c r="H6581" i="6"/>
  <c r="H6582" i="6"/>
  <c r="H6583" i="6"/>
  <c r="H6584" i="6"/>
  <c r="H6585" i="6"/>
  <c r="H6586" i="6"/>
  <c r="H6587" i="6"/>
  <c r="H6588" i="6"/>
  <c r="H6589" i="6"/>
  <c r="H6590" i="6"/>
  <c r="H6591" i="6"/>
  <c r="H6592" i="6"/>
  <c r="H6593" i="6"/>
  <c r="H6594" i="6"/>
  <c r="H6595" i="6"/>
  <c r="H6596" i="6"/>
  <c r="H6597" i="6"/>
  <c r="H6598" i="6"/>
  <c r="H6599" i="6"/>
  <c r="H6600" i="6"/>
  <c r="H6601" i="6"/>
  <c r="H6602" i="6"/>
  <c r="H6603" i="6"/>
  <c r="H6604" i="6"/>
  <c r="H6605" i="6"/>
  <c r="H6606" i="6"/>
  <c r="H6607" i="6"/>
  <c r="H6608" i="6"/>
  <c r="H6609" i="6"/>
  <c r="H6610" i="6"/>
  <c r="H6611" i="6"/>
  <c r="H6612" i="6"/>
  <c r="H6613" i="6"/>
  <c r="H6614" i="6"/>
  <c r="H6615" i="6"/>
  <c r="H6616" i="6"/>
  <c r="H6617" i="6"/>
  <c r="H6618" i="6"/>
  <c r="H6619" i="6"/>
  <c r="H6620" i="6"/>
  <c r="H6621" i="6"/>
  <c r="H6622" i="6"/>
  <c r="H6623" i="6"/>
  <c r="H6624" i="6"/>
  <c r="H6625" i="6"/>
  <c r="H6626" i="6"/>
  <c r="H6627" i="6"/>
  <c r="H6628" i="6"/>
  <c r="H6629" i="6"/>
  <c r="H6630" i="6"/>
  <c r="H6631" i="6"/>
  <c r="H6632" i="6"/>
  <c r="H6633" i="6"/>
  <c r="H6634" i="6"/>
  <c r="H6635" i="6"/>
  <c r="H6636" i="6"/>
  <c r="H6637" i="6"/>
  <c r="H6638" i="6"/>
  <c r="H6639" i="6"/>
  <c r="H6640" i="6"/>
  <c r="H6641" i="6"/>
  <c r="H6642" i="6"/>
  <c r="H6643" i="6"/>
  <c r="H6644" i="6"/>
  <c r="H6645" i="6"/>
  <c r="H6646" i="6"/>
  <c r="H6647" i="6"/>
  <c r="H6648" i="6"/>
  <c r="H6649" i="6"/>
  <c r="H6650" i="6"/>
  <c r="H6651" i="6"/>
  <c r="H6652" i="6"/>
  <c r="H6653" i="6"/>
  <c r="H6654" i="6"/>
  <c r="H6655" i="6"/>
  <c r="H6656" i="6"/>
  <c r="H6657" i="6"/>
  <c r="H6658" i="6"/>
  <c r="H6659" i="6"/>
  <c r="H6660" i="6"/>
  <c r="H6661" i="6"/>
  <c r="H6662" i="6"/>
  <c r="H6663" i="6"/>
  <c r="H6664" i="6"/>
  <c r="H6665" i="6"/>
  <c r="H6666" i="6"/>
  <c r="H6667" i="6"/>
  <c r="H6668" i="6"/>
  <c r="H6669" i="6"/>
  <c r="H6670" i="6"/>
  <c r="H6671" i="6"/>
  <c r="H6672" i="6"/>
  <c r="H6673" i="6"/>
  <c r="H6674" i="6"/>
  <c r="H6675" i="6"/>
  <c r="H6676" i="6"/>
  <c r="H6677" i="6"/>
  <c r="H6678" i="6"/>
  <c r="H6679" i="6"/>
  <c r="H6680" i="6"/>
  <c r="H6681" i="6"/>
  <c r="H6682" i="6"/>
  <c r="H6683" i="6"/>
  <c r="H6684" i="6"/>
  <c r="H6685" i="6"/>
  <c r="H6686" i="6"/>
  <c r="H6687" i="6"/>
  <c r="H6688" i="6"/>
  <c r="H6689" i="6"/>
  <c r="H6690" i="6"/>
  <c r="H6691" i="6"/>
  <c r="H6692" i="6"/>
  <c r="H6693" i="6"/>
  <c r="H6694" i="6"/>
  <c r="H6695" i="6"/>
  <c r="H6696" i="6"/>
  <c r="H6697" i="6"/>
  <c r="H6698" i="6"/>
  <c r="H6699" i="6"/>
  <c r="H6700" i="6"/>
  <c r="H6701" i="6"/>
  <c r="H6702" i="6"/>
  <c r="H6703" i="6"/>
  <c r="H6704" i="6"/>
  <c r="H6705" i="6"/>
  <c r="H6706" i="6"/>
  <c r="H6707" i="6"/>
  <c r="H6708" i="6"/>
  <c r="H6709" i="6"/>
  <c r="H6710" i="6"/>
  <c r="H6711" i="6"/>
  <c r="H6712" i="6"/>
  <c r="H6713" i="6"/>
  <c r="H6714" i="6"/>
  <c r="H6715" i="6"/>
  <c r="H6716" i="6"/>
  <c r="H6717" i="6"/>
  <c r="H6718" i="6"/>
  <c r="H6719" i="6"/>
  <c r="H6720" i="6"/>
  <c r="H6721" i="6"/>
  <c r="H6722" i="6"/>
  <c r="H6723" i="6"/>
  <c r="H6724" i="6"/>
  <c r="H6725" i="6"/>
  <c r="H6726" i="6"/>
  <c r="H6727" i="6"/>
  <c r="H6728" i="6"/>
  <c r="H6729" i="6"/>
  <c r="H6730" i="6"/>
  <c r="H6731" i="6"/>
  <c r="H6732" i="6"/>
  <c r="H6733" i="6"/>
  <c r="H6734" i="6"/>
  <c r="H6735" i="6"/>
  <c r="H6736" i="6"/>
  <c r="H6737" i="6"/>
  <c r="H6738" i="6"/>
  <c r="H6739" i="6"/>
  <c r="H6740" i="6"/>
  <c r="H6741" i="6"/>
  <c r="H6742" i="6"/>
  <c r="H6743" i="6"/>
  <c r="H6744" i="6"/>
  <c r="H6745" i="6"/>
  <c r="H6746" i="6"/>
  <c r="H6747" i="6"/>
  <c r="H6748" i="6"/>
  <c r="H6749" i="6"/>
  <c r="H6750" i="6"/>
  <c r="H6751" i="6"/>
  <c r="H6752" i="6"/>
  <c r="H6753" i="6"/>
  <c r="H6754" i="6"/>
  <c r="H6755" i="6"/>
  <c r="H6756" i="6"/>
  <c r="H6757" i="6"/>
  <c r="H6758" i="6"/>
  <c r="H6759" i="6"/>
  <c r="H6760" i="6"/>
  <c r="H6761" i="6"/>
  <c r="H6762" i="6"/>
  <c r="H6763" i="6"/>
  <c r="H6764" i="6"/>
  <c r="H6765" i="6"/>
  <c r="H6766" i="6"/>
  <c r="H6767" i="6"/>
  <c r="H6768" i="6"/>
  <c r="H6769" i="6"/>
  <c r="H6770" i="6"/>
  <c r="H6771" i="6"/>
  <c r="H6772" i="6"/>
  <c r="H6773" i="6"/>
  <c r="H6774" i="6"/>
  <c r="H6775" i="6"/>
  <c r="H6776" i="6"/>
  <c r="H6777" i="6"/>
  <c r="H6778" i="6"/>
  <c r="H6779" i="6"/>
  <c r="H6780" i="6"/>
  <c r="H6781" i="6"/>
  <c r="H6782" i="6"/>
  <c r="H6783" i="6"/>
  <c r="H6784" i="6"/>
  <c r="H6785" i="6"/>
  <c r="H6786" i="6"/>
  <c r="H6787" i="6"/>
  <c r="H6788" i="6"/>
  <c r="H6789" i="6"/>
  <c r="H6790" i="6"/>
  <c r="H6791" i="6"/>
  <c r="H6792" i="6"/>
  <c r="H6793" i="6"/>
  <c r="H6794" i="6"/>
  <c r="H6795" i="6"/>
  <c r="H6796" i="6"/>
  <c r="H6797" i="6"/>
  <c r="H6798" i="6"/>
  <c r="H6799" i="6"/>
  <c r="H6800" i="6"/>
  <c r="H6801" i="6"/>
  <c r="H6802" i="6"/>
  <c r="H6803" i="6"/>
  <c r="H6804" i="6"/>
  <c r="H6805" i="6"/>
  <c r="H6806" i="6"/>
  <c r="H6807" i="6"/>
  <c r="H6808" i="6"/>
  <c r="H6809" i="6"/>
  <c r="H6810" i="6"/>
  <c r="H6811" i="6"/>
  <c r="H6812" i="6"/>
  <c r="H6813" i="6"/>
  <c r="H6814" i="6"/>
  <c r="H6815" i="6"/>
  <c r="H6816" i="6"/>
  <c r="H6817" i="6"/>
  <c r="H6818" i="6"/>
  <c r="H6819" i="6"/>
  <c r="H6820" i="6"/>
  <c r="H6821" i="6"/>
  <c r="H6822" i="6"/>
  <c r="H6823" i="6"/>
  <c r="H6824" i="6"/>
  <c r="H6825" i="6"/>
  <c r="H6826" i="6"/>
  <c r="H6827" i="6"/>
  <c r="H6828" i="6"/>
  <c r="H6829" i="6"/>
  <c r="H6830" i="6"/>
  <c r="H6831" i="6"/>
  <c r="H6832" i="6"/>
  <c r="H6833" i="6"/>
  <c r="H6834" i="6"/>
  <c r="H6835" i="6"/>
  <c r="H6836" i="6"/>
  <c r="H6837" i="6"/>
  <c r="H6838" i="6"/>
  <c r="H6839" i="6"/>
  <c r="H6840" i="6"/>
  <c r="H6841" i="6"/>
  <c r="H6842" i="6"/>
  <c r="H6843" i="6"/>
  <c r="H6844" i="6"/>
  <c r="H6845" i="6"/>
  <c r="H6846" i="6"/>
  <c r="H6847" i="6"/>
  <c r="H6848" i="6"/>
  <c r="H6849" i="6"/>
  <c r="H6850" i="6"/>
  <c r="H6851" i="6"/>
  <c r="H6852" i="6"/>
  <c r="H6853" i="6"/>
  <c r="H6854" i="6"/>
  <c r="H6855" i="6"/>
  <c r="H6856" i="6"/>
  <c r="H6857" i="6"/>
  <c r="H6858" i="6"/>
  <c r="H6859" i="6"/>
  <c r="H6860" i="6"/>
  <c r="H6861" i="6"/>
  <c r="H6862" i="6"/>
  <c r="H6863" i="6"/>
  <c r="H6864" i="6"/>
  <c r="H6865" i="6"/>
  <c r="H6866" i="6"/>
  <c r="H6867" i="6"/>
  <c r="H6868" i="6"/>
  <c r="H6869" i="6"/>
  <c r="H6870" i="6"/>
  <c r="H6871" i="6"/>
  <c r="H6872" i="6"/>
  <c r="H6873" i="6"/>
  <c r="H6874" i="6"/>
  <c r="H6875" i="6"/>
  <c r="H6876" i="6"/>
  <c r="H6877" i="6"/>
  <c r="H6878" i="6"/>
  <c r="H6879" i="6"/>
  <c r="H6880" i="6"/>
  <c r="H6881" i="6"/>
  <c r="H6882" i="6"/>
  <c r="H6883" i="6"/>
  <c r="H6884" i="6"/>
  <c r="H6885" i="6"/>
  <c r="H6886" i="6"/>
  <c r="H6887" i="6"/>
  <c r="H6888" i="6"/>
  <c r="H6889" i="6"/>
  <c r="H6890" i="6"/>
  <c r="H6891" i="6"/>
  <c r="H6892" i="6"/>
  <c r="H6893" i="6"/>
  <c r="H6894" i="6"/>
  <c r="H6895" i="6"/>
  <c r="H6896" i="6"/>
  <c r="H6897" i="6"/>
  <c r="H6898" i="6"/>
  <c r="H6899" i="6"/>
  <c r="H6900" i="6"/>
  <c r="H6901" i="6"/>
  <c r="H6902" i="6"/>
  <c r="H6903" i="6"/>
  <c r="H6904" i="6"/>
  <c r="H6905" i="6"/>
  <c r="H6906" i="6"/>
  <c r="H6907" i="6"/>
  <c r="H6908" i="6"/>
  <c r="H6909" i="6"/>
  <c r="H6910" i="6"/>
  <c r="H6911" i="6"/>
  <c r="H6912" i="6"/>
  <c r="H6913" i="6"/>
  <c r="H6914" i="6"/>
  <c r="H6915" i="6"/>
  <c r="H6916" i="6"/>
  <c r="H6917" i="6"/>
  <c r="H6918" i="6"/>
  <c r="H6919" i="6"/>
  <c r="H6920" i="6"/>
  <c r="H6921" i="6"/>
  <c r="H6922" i="6"/>
  <c r="H6923" i="6"/>
  <c r="H6924" i="6"/>
  <c r="H6925" i="6"/>
  <c r="H6926" i="6"/>
  <c r="H6927" i="6"/>
  <c r="H6928" i="6"/>
  <c r="H6929" i="6"/>
  <c r="H6930" i="6"/>
  <c r="H6931" i="6"/>
  <c r="H6932" i="6"/>
  <c r="H6933" i="6"/>
  <c r="H6934" i="6"/>
  <c r="H6935" i="6"/>
  <c r="H6936" i="6"/>
  <c r="H6937" i="6"/>
  <c r="H6938" i="6"/>
  <c r="H6939" i="6"/>
  <c r="H6940" i="6"/>
  <c r="H6941" i="6"/>
  <c r="H6942" i="6"/>
  <c r="H6943" i="6"/>
  <c r="H6944" i="6"/>
  <c r="H6945" i="6"/>
  <c r="H6946" i="6"/>
  <c r="H6947" i="6"/>
  <c r="H6948" i="6"/>
  <c r="H6949" i="6"/>
  <c r="H6950" i="6"/>
  <c r="H6951" i="6"/>
  <c r="H6952" i="6"/>
  <c r="H6953" i="6"/>
  <c r="H6954" i="6"/>
  <c r="H6955" i="6"/>
  <c r="H6956" i="6"/>
  <c r="H6957" i="6"/>
  <c r="H6958" i="6"/>
  <c r="H6959" i="6"/>
  <c r="H6960" i="6"/>
  <c r="H6961" i="6"/>
  <c r="H6962" i="6"/>
  <c r="H6963" i="6"/>
  <c r="H6964" i="6"/>
  <c r="H6965" i="6"/>
  <c r="H6966" i="6"/>
  <c r="H6967" i="6"/>
  <c r="H6968" i="6"/>
  <c r="H6969" i="6"/>
  <c r="H6970" i="6"/>
  <c r="H6971" i="6"/>
  <c r="H6972" i="6"/>
  <c r="H6973" i="6"/>
  <c r="H6974" i="6"/>
  <c r="H6975" i="6"/>
  <c r="H6976" i="6"/>
  <c r="H6977" i="6"/>
  <c r="H6978" i="6"/>
  <c r="H6979" i="6"/>
  <c r="H6980" i="6"/>
  <c r="H6981" i="6"/>
  <c r="H6982" i="6"/>
  <c r="H6983" i="6"/>
  <c r="H6984" i="6"/>
  <c r="H6985" i="6"/>
  <c r="H6986" i="6"/>
  <c r="H6987" i="6"/>
  <c r="H6988" i="6"/>
  <c r="H6989" i="6"/>
  <c r="H6990" i="6"/>
  <c r="H6991" i="6"/>
  <c r="H6992" i="6"/>
  <c r="H6993" i="6"/>
  <c r="H6994" i="6"/>
  <c r="H6995" i="6"/>
  <c r="H6996" i="6"/>
  <c r="H6997" i="6"/>
  <c r="H6998" i="6"/>
  <c r="H6999" i="6"/>
  <c r="H7000" i="6"/>
  <c r="H7001" i="6"/>
  <c r="H7002" i="6"/>
  <c r="H7003" i="6"/>
  <c r="H7004" i="6"/>
  <c r="H7005" i="6"/>
  <c r="H7006" i="6"/>
  <c r="H7007" i="6"/>
  <c r="H7008" i="6"/>
  <c r="H7009" i="6"/>
  <c r="H7010" i="6"/>
  <c r="H7011" i="6"/>
  <c r="H7012" i="6"/>
  <c r="H7013" i="6"/>
  <c r="H7014" i="6"/>
  <c r="H7015" i="6"/>
  <c r="H7016" i="6"/>
  <c r="H7017" i="6"/>
  <c r="H7018" i="6"/>
  <c r="H7019" i="6"/>
  <c r="H7020" i="6"/>
  <c r="H7021" i="6"/>
  <c r="H7022" i="6"/>
  <c r="H7023" i="6"/>
  <c r="H7024" i="6"/>
  <c r="H7025" i="6"/>
  <c r="H7026" i="6"/>
  <c r="H7027" i="6"/>
  <c r="H7028" i="6"/>
  <c r="H7029" i="6"/>
  <c r="H7030" i="6"/>
  <c r="H7031" i="6"/>
  <c r="H7032" i="6"/>
  <c r="H7033" i="6"/>
  <c r="H7034" i="6"/>
  <c r="H7035" i="6"/>
  <c r="H7036" i="6"/>
  <c r="H7037" i="6"/>
  <c r="H7038" i="6"/>
  <c r="H7039" i="6"/>
  <c r="H7040" i="6"/>
  <c r="H7041" i="6"/>
  <c r="H7042" i="6"/>
  <c r="H7043" i="6"/>
  <c r="H7044" i="6"/>
  <c r="H7045" i="6"/>
  <c r="H7046" i="6"/>
  <c r="H7047" i="6"/>
  <c r="H7048" i="6"/>
  <c r="H7049" i="6"/>
  <c r="H7050" i="6"/>
  <c r="H7051" i="6"/>
  <c r="H7052" i="6"/>
  <c r="H7053" i="6"/>
  <c r="H7054" i="6"/>
  <c r="H7055" i="6"/>
  <c r="H7056" i="6"/>
  <c r="H7057" i="6"/>
  <c r="H7058" i="6"/>
  <c r="H7059" i="6"/>
  <c r="H7060" i="6"/>
  <c r="H7061" i="6"/>
  <c r="H7062" i="6"/>
  <c r="H7063" i="6"/>
  <c r="H7064" i="6"/>
  <c r="H7065" i="6"/>
  <c r="H7066" i="6"/>
  <c r="H7067" i="6"/>
  <c r="H7068" i="6"/>
  <c r="H7069" i="6"/>
  <c r="H7070" i="6"/>
  <c r="H7071" i="6"/>
  <c r="H7072" i="6"/>
  <c r="H7073" i="6"/>
  <c r="H7074" i="6"/>
  <c r="H7075" i="6"/>
  <c r="H7076" i="6"/>
  <c r="H7077" i="6"/>
  <c r="H7078" i="6"/>
  <c r="H7079" i="6"/>
  <c r="H7080" i="6"/>
  <c r="H7081" i="6"/>
  <c r="H7082" i="6"/>
  <c r="H7083" i="6"/>
  <c r="H7084" i="6"/>
  <c r="H7085" i="6"/>
  <c r="H7086" i="6"/>
  <c r="H7087" i="6"/>
  <c r="H7088" i="6"/>
  <c r="H7089" i="6"/>
  <c r="H7090" i="6"/>
  <c r="H7091" i="6"/>
  <c r="H7092" i="6"/>
  <c r="H7093" i="6"/>
  <c r="H7094" i="6"/>
  <c r="H7095" i="6"/>
  <c r="H7096" i="6"/>
  <c r="H7097" i="6"/>
  <c r="H7098" i="6"/>
  <c r="H7099" i="6"/>
  <c r="H7100" i="6"/>
  <c r="H7101" i="6"/>
  <c r="H7102" i="6"/>
  <c r="H7103" i="6"/>
  <c r="H7104" i="6"/>
  <c r="H7105" i="6"/>
  <c r="H7106" i="6"/>
  <c r="H7107" i="6"/>
  <c r="H7108" i="6"/>
  <c r="H7109" i="6"/>
  <c r="H7110" i="6"/>
  <c r="H7111" i="6"/>
  <c r="H7112" i="6"/>
  <c r="H7113" i="6"/>
  <c r="H7114" i="6"/>
  <c r="H7115" i="6"/>
  <c r="H7116" i="6"/>
  <c r="H7117" i="6"/>
  <c r="H7118" i="6"/>
  <c r="H7119" i="6"/>
  <c r="H7120" i="6"/>
  <c r="H7121" i="6"/>
  <c r="H7122" i="6"/>
  <c r="H7123" i="6"/>
  <c r="H7124" i="6"/>
  <c r="H7125" i="6"/>
  <c r="H7126" i="6"/>
  <c r="H7127" i="6"/>
  <c r="H7128" i="6"/>
  <c r="H7129" i="6"/>
  <c r="H7130" i="6"/>
  <c r="H7131" i="6"/>
  <c r="H7132" i="6"/>
  <c r="H7133" i="6"/>
  <c r="H7134" i="6"/>
  <c r="H7135" i="6"/>
  <c r="H7136" i="6"/>
  <c r="H7137" i="6"/>
  <c r="H7138" i="6"/>
  <c r="H7139" i="6"/>
  <c r="H7140" i="6"/>
  <c r="H7141" i="6"/>
  <c r="H7142" i="6"/>
  <c r="H7143" i="6"/>
  <c r="H7144" i="6"/>
  <c r="H7145" i="6"/>
  <c r="H7146" i="6"/>
  <c r="H7147" i="6"/>
  <c r="H7148" i="6"/>
  <c r="H7149" i="6"/>
  <c r="H7150" i="6"/>
  <c r="H7151" i="6"/>
  <c r="H7152" i="6"/>
  <c r="H7153" i="6"/>
  <c r="H7154" i="6"/>
  <c r="H7155" i="6"/>
  <c r="H7156" i="6"/>
  <c r="H7157" i="6"/>
  <c r="H7158" i="6"/>
  <c r="H7159" i="6"/>
  <c r="H7160" i="6"/>
  <c r="H7161" i="6"/>
  <c r="H7162" i="6"/>
  <c r="H7163" i="6"/>
  <c r="H7164" i="6"/>
  <c r="H7165" i="6"/>
  <c r="H7166" i="6"/>
  <c r="H7167" i="6"/>
  <c r="H7168" i="6"/>
  <c r="H7169" i="6"/>
  <c r="H7170" i="6"/>
  <c r="H7171" i="6"/>
  <c r="H7172" i="6"/>
  <c r="H7173" i="6"/>
  <c r="H7174" i="6"/>
  <c r="H7175" i="6"/>
  <c r="H7176" i="6"/>
  <c r="H7177" i="6"/>
  <c r="H7178" i="6"/>
  <c r="H7179" i="6"/>
  <c r="H7180" i="6"/>
  <c r="H7181" i="6"/>
  <c r="H7182" i="6"/>
  <c r="H7183" i="6"/>
  <c r="H7184" i="6"/>
  <c r="H7185" i="6"/>
  <c r="H7186" i="6"/>
  <c r="H7187" i="6"/>
  <c r="H7188" i="6"/>
  <c r="H7189" i="6"/>
  <c r="H7190" i="6"/>
  <c r="H7191" i="6"/>
  <c r="H7192" i="6"/>
  <c r="H7193" i="6"/>
  <c r="H7194" i="6"/>
  <c r="H7195" i="6"/>
  <c r="H7196" i="6"/>
  <c r="H7197" i="6"/>
  <c r="H7198" i="6"/>
  <c r="H7199" i="6"/>
  <c r="H7200" i="6"/>
  <c r="H7201" i="6"/>
  <c r="H7202" i="6"/>
  <c r="H7203" i="6"/>
  <c r="H7204" i="6"/>
  <c r="H7205" i="6"/>
  <c r="H7206" i="6"/>
  <c r="H7207" i="6"/>
  <c r="H7208" i="6"/>
  <c r="H7209" i="6"/>
  <c r="H7210" i="6"/>
  <c r="H7211" i="6"/>
  <c r="H7212" i="6"/>
  <c r="H7213" i="6"/>
  <c r="H7214" i="6"/>
  <c r="H7215" i="6"/>
  <c r="H7216" i="6"/>
  <c r="H7217" i="6"/>
  <c r="H7218" i="6"/>
  <c r="H7219" i="6"/>
  <c r="H7220" i="6"/>
  <c r="H7221" i="6"/>
  <c r="H7222" i="6"/>
  <c r="H7223" i="6"/>
  <c r="H7224" i="6"/>
  <c r="H7225" i="6"/>
  <c r="H7226" i="6"/>
  <c r="H7227" i="6"/>
  <c r="H7228" i="6"/>
  <c r="H7229" i="6"/>
  <c r="H7230" i="6"/>
  <c r="H7231" i="6"/>
  <c r="H7232" i="6"/>
  <c r="H7233" i="6"/>
  <c r="H7234" i="6"/>
  <c r="H7235" i="6"/>
  <c r="H7236" i="6"/>
  <c r="H7237" i="6"/>
  <c r="H7238" i="6"/>
  <c r="H7239" i="6"/>
  <c r="H7240" i="6"/>
  <c r="H7241" i="6"/>
  <c r="H7242" i="6"/>
  <c r="H7243" i="6"/>
  <c r="H7244" i="6"/>
  <c r="H7245" i="6"/>
  <c r="H7246" i="6"/>
  <c r="H7247" i="6"/>
  <c r="H7248" i="6"/>
  <c r="H7249" i="6"/>
  <c r="H7250" i="6"/>
  <c r="H7251" i="6"/>
  <c r="H7252" i="6"/>
  <c r="H7253" i="6"/>
  <c r="H7254" i="6"/>
  <c r="H7255" i="6"/>
  <c r="H7256" i="6"/>
  <c r="H7257" i="6"/>
  <c r="H7258" i="6"/>
  <c r="H7259" i="6"/>
  <c r="H7260" i="6"/>
  <c r="H7261" i="6"/>
  <c r="H7262" i="6"/>
  <c r="H7263" i="6"/>
  <c r="H7264" i="6"/>
  <c r="H7265" i="6"/>
  <c r="H7266" i="6"/>
  <c r="H7267" i="6"/>
  <c r="H7268" i="6"/>
  <c r="H7269" i="6"/>
  <c r="H7270" i="6"/>
  <c r="H7271" i="6"/>
  <c r="H7272" i="6"/>
  <c r="H7273" i="6"/>
  <c r="H7274" i="6"/>
  <c r="H7275" i="6"/>
  <c r="H7276" i="6"/>
  <c r="H7277" i="6"/>
  <c r="H7278" i="6"/>
  <c r="H7279" i="6"/>
  <c r="H7280" i="6"/>
  <c r="H7281" i="6"/>
  <c r="H7282" i="6"/>
  <c r="H7283" i="6"/>
  <c r="H7284" i="6"/>
  <c r="H7285" i="6"/>
  <c r="H7286" i="6"/>
  <c r="H7287" i="6"/>
  <c r="H7288" i="6"/>
  <c r="H7289" i="6"/>
  <c r="H7290" i="6"/>
  <c r="H7291" i="6"/>
  <c r="H7292" i="6"/>
  <c r="H7293" i="6"/>
  <c r="H7294" i="6"/>
  <c r="H7295" i="6"/>
  <c r="H7296" i="6"/>
  <c r="H7297" i="6"/>
  <c r="H7298" i="6"/>
  <c r="H7299" i="6"/>
  <c r="H7300" i="6"/>
  <c r="H7301" i="6"/>
  <c r="H7302" i="6"/>
  <c r="H7303" i="6"/>
  <c r="H7304" i="6"/>
  <c r="H7305" i="6"/>
  <c r="H7306" i="6"/>
  <c r="H7307" i="6"/>
  <c r="H7308" i="6"/>
  <c r="H7309" i="6"/>
  <c r="H7310" i="6"/>
  <c r="H7311" i="6"/>
  <c r="H7312" i="6"/>
  <c r="H7313" i="6"/>
  <c r="H7314" i="6"/>
  <c r="H7315" i="6"/>
  <c r="H7316" i="6"/>
  <c r="H7317" i="6"/>
  <c r="H7318" i="6"/>
  <c r="H7319" i="6"/>
  <c r="H7320" i="6"/>
  <c r="H7321" i="6"/>
  <c r="H7322" i="6"/>
  <c r="H7323" i="6"/>
  <c r="H7324" i="6"/>
  <c r="H7325" i="6"/>
  <c r="H7326" i="6"/>
  <c r="H7327" i="6"/>
  <c r="H7328" i="6"/>
  <c r="H7329" i="6"/>
  <c r="H7330" i="6"/>
  <c r="H7331" i="6"/>
  <c r="H7332" i="6"/>
  <c r="H7333" i="6"/>
  <c r="H7334" i="6"/>
  <c r="H7335" i="6"/>
  <c r="H7336" i="6"/>
  <c r="H7337" i="6"/>
  <c r="H7338" i="6"/>
  <c r="H7339" i="6"/>
  <c r="H7340" i="6"/>
  <c r="H7341" i="6"/>
  <c r="H7342" i="6"/>
  <c r="H7343" i="6"/>
  <c r="H7344" i="6"/>
  <c r="H7345" i="6"/>
  <c r="H7346" i="6"/>
  <c r="H7347" i="6"/>
  <c r="H7348" i="6"/>
  <c r="H7349" i="6"/>
  <c r="H7350" i="6"/>
  <c r="H7351" i="6"/>
  <c r="H7352" i="6"/>
  <c r="H7353" i="6"/>
  <c r="H7354" i="6"/>
  <c r="H7355" i="6"/>
  <c r="H7356" i="6"/>
  <c r="H7357" i="6"/>
  <c r="H7358" i="6"/>
  <c r="H7359" i="6"/>
  <c r="H7360" i="6"/>
  <c r="H7361" i="6"/>
  <c r="H7362" i="6"/>
  <c r="H7363" i="6"/>
  <c r="H7364" i="6"/>
  <c r="H7365" i="6"/>
  <c r="H7366" i="6"/>
  <c r="H7367" i="6"/>
  <c r="H7368" i="6"/>
  <c r="H7369" i="6"/>
  <c r="H7370" i="6"/>
  <c r="H7371" i="6"/>
  <c r="H7372" i="6"/>
  <c r="H7373" i="6"/>
  <c r="H7374" i="6"/>
  <c r="H7375" i="6"/>
  <c r="H7376" i="6"/>
  <c r="H7377" i="6"/>
  <c r="H7378" i="6"/>
  <c r="H7379" i="6"/>
  <c r="H7380" i="6"/>
  <c r="H7381" i="6"/>
  <c r="H7382" i="6"/>
  <c r="H7383" i="6"/>
  <c r="H7384" i="6"/>
  <c r="H7385" i="6"/>
  <c r="H7386" i="6"/>
  <c r="H7387" i="6"/>
  <c r="H7388" i="6"/>
  <c r="H7389" i="6"/>
  <c r="H7390" i="6"/>
  <c r="H7391" i="6"/>
  <c r="H7392" i="6"/>
  <c r="H7393" i="6"/>
  <c r="H7394" i="6"/>
  <c r="H7395" i="6"/>
  <c r="H7396" i="6"/>
  <c r="H7397" i="6"/>
  <c r="H7398" i="6"/>
  <c r="H7399" i="6"/>
  <c r="H7400" i="6"/>
  <c r="H7401" i="6"/>
  <c r="H7402" i="6"/>
  <c r="H7403" i="6"/>
  <c r="H7404" i="6"/>
  <c r="H7405" i="6"/>
  <c r="H7406" i="6"/>
  <c r="H7407" i="6"/>
  <c r="H7408" i="6"/>
  <c r="H7409" i="6"/>
  <c r="H7410" i="6"/>
  <c r="H7411" i="6"/>
  <c r="H7412" i="6"/>
  <c r="H7413" i="6"/>
  <c r="H7414" i="6"/>
  <c r="H7415" i="6"/>
  <c r="H7416" i="6"/>
  <c r="H7417" i="6"/>
  <c r="H7418" i="6"/>
  <c r="H7419" i="6"/>
  <c r="H7420" i="6"/>
  <c r="H7421" i="6"/>
  <c r="H7422" i="6"/>
  <c r="H7423" i="6"/>
  <c r="H7424" i="6"/>
  <c r="H7425" i="6"/>
  <c r="H7426" i="6"/>
  <c r="H7427" i="6"/>
  <c r="H7428" i="6"/>
  <c r="H7429" i="6"/>
  <c r="H7430" i="6"/>
  <c r="H7431" i="6"/>
  <c r="H7432" i="6"/>
  <c r="H7433" i="6"/>
  <c r="H7434" i="6"/>
  <c r="H7435" i="6"/>
  <c r="H7436" i="6"/>
  <c r="H7437" i="6"/>
  <c r="H7438" i="6"/>
  <c r="H7439" i="6"/>
  <c r="H7440" i="6"/>
  <c r="H7441" i="6"/>
  <c r="H7442" i="6"/>
  <c r="H7443" i="6"/>
  <c r="H7444" i="6"/>
  <c r="H7445" i="6"/>
  <c r="H7446" i="6"/>
  <c r="H7447" i="6"/>
  <c r="H7448" i="6"/>
  <c r="H7449" i="6"/>
  <c r="H7450" i="6"/>
  <c r="H7451" i="6"/>
  <c r="H7452" i="6"/>
  <c r="H7453" i="6"/>
  <c r="H7454" i="6"/>
  <c r="H7455" i="6"/>
  <c r="H7456" i="6"/>
  <c r="H7457" i="6"/>
  <c r="H7458" i="6"/>
  <c r="H7459" i="6"/>
  <c r="H7460" i="6"/>
  <c r="H7461" i="6"/>
  <c r="H7462" i="6"/>
  <c r="H7463" i="6"/>
  <c r="H7464" i="6"/>
  <c r="H7465" i="6"/>
  <c r="H7466" i="6"/>
  <c r="H7467" i="6"/>
  <c r="H7468" i="6"/>
  <c r="H7469" i="6"/>
  <c r="H7470" i="6"/>
  <c r="H7471" i="6"/>
  <c r="H7472" i="6"/>
  <c r="H7473" i="6"/>
  <c r="H7474" i="6"/>
  <c r="H7475" i="6"/>
  <c r="H7476" i="6"/>
  <c r="H7477" i="6"/>
  <c r="H7478" i="6"/>
  <c r="H7479" i="6"/>
  <c r="H7480" i="6"/>
  <c r="H7481" i="6"/>
  <c r="H7482" i="6"/>
  <c r="H7483" i="6"/>
  <c r="H7484" i="6"/>
  <c r="H7485" i="6"/>
  <c r="H7486" i="6"/>
  <c r="H7487" i="6"/>
  <c r="H7488" i="6"/>
  <c r="H7489" i="6"/>
  <c r="H7490" i="6"/>
  <c r="H7491" i="6"/>
  <c r="H7492" i="6"/>
  <c r="H7493" i="6"/>
  <c r="H7494" i="6"/>
  <c r="H7495" i="6"/>
  <c r="H7496" i="6"/>
  <c r="H7497" i="6"/>
  <c r="H7498" i="6"/>
  <c r="H7499" i="6"/>
  <c r="H7500" i="6"/>
  <c r="H7501" i="6"/>
  <c r="H7502" i="6"/>
  <c r="H7503" i="6"/>
  <c r="H7504" i="6"/>
  <c r="H7505" i="6"/>
  <c r="H7506" i="6"/>
  <c r="H7507" i="6"/>
  <c r="H7508" i="6"/>
  <c r="H7509" i="6"/>
  <c r="H7510" i="6"/>
  <c r="H7511" i="6"/>
  <c r="H7512" i="6"/>
  <c r="H7513" i="6"/>
  <c r="H7514" i="6"/>
  <c r="H7515" i="6"/>
  <c r="H7516" i="6"/>
  <c r="H7517" i="6"/>
  <c r="H7518" i="6"/>
  <c r="H7519" i="6"/>
  <c r="H7520" i="6"/>
  <c r="H7521" i="6"/>
  <c r="H7522" i="6"/>
  <c r="H7523" i="6"/>
  <c r="H7524" i="6"/>
  <c r="H7525" i="6"/>
  <c r="H7526" i="6"/>
  <c r="H7527" i="6"/>
  <c r="H7528" i="6"/>
  <c r="H7529" i="6"/>
  <c r="H7530" i="6"/>
  <c r="H7531" i="6"/>
  <c r="H7532" i="6"/>
  <c r="H7533" i="6"/>
  <c r="H7534" i="6"/>
  <c r="H7535" i="6"/>
  <c r="H7536" i="6"/>
  <c r="H7537" i="6"/>
  <c r="H7538" i="6"/>
  <c r="H7539" i="6"/>
  <c r="H7540" i="6"/>
  <c r="H7541" i="6"/>
  <c r="H7542" i="6"/>
  <c r="H7543" i="6"/>
  <c r="H7544" i="6"/>
  <c r="H7545" i="6"/>
  <c r="H7546" i="6"/>
  <c r="H7547" i="6"/>
  <c r="H7548" i="6"/>
  <c r="H7549" i="6"/>
  <c r="H7550" i="6"/>
  <c r="H7551" i="6"/>
  <c r="H7552" i="6"/>
  <c r="H7553" i="6"/>
  <c r="H7554" i="6"/>
  <c r="H7555" i="6"/>
  <c r="H7556" i="6"/>
  <c r="H7557" i="6"/>
  <c r="H7558" i="6"/>
  <c r="H7559" i="6"/>
  <c r="H7560" i="6"/>
  <c r="H7561" i="6"/>
  <c r="H7562" i="6"/>
  <c r="H7563" i="6"/>
  <c r="H7564" i="6"/>
  <c r="H7565" i="6"/>
  <c r="H7566" i="6"/>
  <c r="H7567" i="6"/>
  <c r="H7568" i="6"/>
  <c r="H7569" i="6"/>
  <c r="H7570" i="6"/>
  <c r="H7571" i="6"/>
  <c r="H7572" i="6"/>
  <c r="H7573" i="6"/>
  <c r="H7574" i="6"/>
  <c r="H7575" i="6"/>
  <c r="H7576" i="6"/>
  <c r="H7577" i="6"/>
  <c r="H7578" i="6"/>
  <c r="H7579" i="6"/>
  <c r="H7580" i="6"/>
  <c r="H7581" i="6"/>
  <c r="H7582" i="6"/>
  <c r="H7583" i="6"/>
  <c r="H7584" i="6"/>
  <c r="H7585" i="6"/>
  <c r="H7586" i="6"/>
  <c r="H7587" i="6"/>
  <c r="H7588" i="6"/>
  <c r="H7589" i="6"/>
  <c r="H7590" i="6"/>
  <c r="H7591" i="6"/>
  <c r="H7592" i="6"/>
  <c r="H7593" i="6"/>
  <c r="H7594" i="6"/>
  <c r="H7595" i="6"/>
  <c r="H7596" i="6"/>
  <c r="H7597" i="6"/>
  <c r="H7598" i="6"/>
  <c r="H7599" i="6"/>
  <c r="H7600" i="6"/>
  <c r="H7601" i="6"/>
  <c r="H7602" i="6"/>
  <c r="H7603" i="6"/>
  <c r="H7604" i="6"/>
  <c r="H7605" i="6"/>
  <c r="H7606" i="6"/>
  <c r="H7607" i="6"/>
  <c r="H7608" i="6"/>
  <c r="H7609" i="6"/>
  <c r="H7610" i="6"/>
  <c r="H7611" i="6"/>
  <c r="H7612" i="6"/>
  <c r="H7613" i="6"/>
  <c r="H7614" i="6"/>
  <c r="H7615" i="6"/>
  <c r="H7616" i="6"/>
  <c r="H7617" i="6"/>
  <c r="H7618" i="6"/>
  <c r="H7619" i="6"/>
  <c r="H7620" i="6"/>
  <c r="H7621" i="6"/>
  <c r="H7622" i="6"/>
  <c r="H7623" i="6"/>
  <c r="H7624" i="6"/>
  <c r="H7625" i="6"/>
  <c r="H7626" i="6"/>
  <c r="H7627" i="6"/>
  <c r="H7628" i="6"/>
  <c r="H7629" i="6"/>
  <c r="H7630" i="6"/>
  <c r="H7631" i="6"/>
  <c r="H7632" i="6"/>
  <c r="H7633" i="6"/>
  <c r="H7634" i="6"/>
  <c r="H7635" i="6"/>
  <c r="H7636" i="6"/>
  <c r="H7637" i="6"/>
  <c r="H7638" i="6"/>
  <c r="H7639" i="6"/>
  <c r="H7640" i="6"/>
  <c r="H7641" i="6"/>
  <c r="H7642" i="6"/>
  <c r="H7643" i="6"/>
  <c r="H7644" i="6"/>
  <c r="H7645" i="6"/>
  <c r="H7646" i="6"/>
  <c r="H7647" i="6"/>
  <c r="H7648" i="6"/>
  <c r="H7649" i="6"/>
  <c r="H7650" i="6"/>
  <c r="H7651" i="6"/>
  <c r="H7652" i="6"/>
  <c r="H7653" i="6"/>
  <c r="H7654" i="6"/>
  <c r="H7655" i="6"/>
  <c r="H7656" i="6"/>
  <c r="H7657" i="6"/>
  <c r="H7658" i="6"/>
  <c r="H7659" i="6"/>
  <c r="H7660" i="6"/>
  <c r="H7661" i="6"/>
  <c r="H7662" i="6"/>
  <c r="H7663" i="6"/>
  <c r="H7664" i="6"/>
  <c r="H7665" i="6"/>
  <c r="H7666" i="6"/>
  <c r="H7667" i="6"/>
  <c r="H7668" i="6"/>
  <c r="H7669" i="6"/>
  <c r="H7670" i="6"/>
  <c r="H7671" i="6"/>
  <c r="H7672" i="6"/>
  <c r="H7673" i="6"/>
  <c r="H7674" i="6"/>
  <c r="H7675" i="6"/>
  <c r="H7676" i="6"/>
  <c r="H7677" i="6"/>
  <c r="H7678" i="6"/>
  <c r="H7679" i="6"/>
  <c r="H7680" i="6"/>
  <c r="H7681" i="6"/>
  <c r="H7682" i="6"/>
  <c r="H7683" i="6"/>
  <c r="H7684" i="6"/>
  <c r="H7685" i="6"/>
  <c r="H7686" i="6"/>
  <c r="H7687" i="6"/>
  <c r="H7688" i="6"/>
  <c r="H7689" i="6"/>
  <c r="H7690" i="6"/>
  <c r="H7691" i="6"/>
  <c r="H7692" i="6"/>
  <c r="H7693" i="6"/>
  <c r="H7694" i="6"/>
  <c r="H7695" i="6"/>
  <c r="H7696" i="6"/>
  <c r="H7697" i="6"/>
  <c r="H7698" i="6"/>
  <c r="H7699" i="6"/>
  <c r="H7700" i="6"/>
  <c r="H7701" i="6"/>
  <c r="H7702" i="6"/>
  <c r="H7703" i="6"/>
  <c r="H7704" i="6"/>
  <c r="H7705" i="6"/>
  <c r="H7706" i="6"/>
  <c r="H7707" i="6"/>
  <c r="H7708" i="6"/>
  <c r="H7709" i="6"/>
  <c r="H7710" i="6"/>
  <c r="H7711" i="6"/>
  <c r="H7712" i="6"/>
  <c r="H7713" i="6"/>
  <c r="H7714" i="6"/>
  <c r="H7715" i="6"/>
  <c r="H7716" i="6"/>
  <c r="H7717" i="6"/>
  <c r="H7718" i="6"/>
  <c r="H7719" i="6"/>
  <c r="H7720" i="6"/>
  <c r="H7721" i="6"/>
  <c r="H7722" i="6"/>
  <c r="H7723" i="6"/>
  <c r="H7724" i="6"/>
  <c r="H7725" i="6"/>
  <c r="H7726" i="6"/>
  <c r="H7727" i="6"/>
  <c r="H7728" i="6"/>
  <c r="H7729" i="6"/>
  <c r="H7730" i="6"/>
  <c r="H7731" i="6"/>
  <c r="H7732" i="6"/>
  <c r="H7733" i="6"/>
  <c r="H7734" i="6"/>
  <c r="H7735" i="6"/>
  <c r="H7736" i="6"/>
  <c r="H7737" i="6"/>
  <c r="H7738" i="6"/>
  <c r="H7739" i="6"/>
  <c r="H7740" i="6"/>
  <c r="H7741" i="6"/>
  <c r="H7742" i="6"/>
  <c r="H7743" i="6"/>
  <c r="H7744" i="6"/>
  <c r="H7745" i="6"/>
  <c r="H7746" i="6"/>
  <c r="H7747" i="6"/>
  <c r="H7748" i="6"/>
  <c r="H7749" i="6"/>
  <c r="H7750" i="6"/>
  <c r="H7751" i="6"/>
  <c r="H7752" i="6"/>
  <c r="H7753" i="6"/>
  <c r="H7754" i="6"/>
  <c r="H7755" i="6"/>
  <c r="H7756" i="6"/>
  <c r="H7757" i="6"/>
  <c r="H7758" i="6"/>
  <c r="H7759" i="6"/>
  <c r="H7760" i="6"/>
  <c r="H7761" i="6"/>
  <c r="H7762" i="6"/>
  <c r="H7763" i="6"/>
  <c r="H7764" i="6"/>
  <c r="H7765" i="6"/>
  <c r="H7766" i="6"/>
  <c r="H7767" i="6"/>
  <c r="H7768" i="6"/>
  <c r="H7769" i="6"/>
  <c r="H7770" i="6"/>
  <c r="H7771" i="6"/>
  <c r="H7772" i="6"/>
  <c r="H7773" i="6"/>
  <c r="H7774" i="6"/>
  <c r="H7775" i="6"/>
  <c r="H7776" i="6"/>
  <c r="H7777" i="6"/>
  <c r="H7778" i="6"/>
  <c r="H7779" i="6"/>
  <c r="H7780" i="6"/>
  <c r="H7781" i="6"/>
  <c r="H7782" i="6"/>
  <c r="H7783" i="6"/>
  <c r="H7784" i="6"/>
  <c r="H7785" i="6"/>
  <c r="H7786" i="6"/>
  <c r="H7787" i="6"/>
  <c r="H7788" i="6"/>
  <c r="H7789" i="6"/>
  <c r="H7790" i="6"/>
  <c r="H7791" i="6"/>
  <c r="H7792" i="6"/>
  <c r="H7793" i="6"/>
  <c r="H7794" i="6"/>
  <c r="H7795" i="6"/>
  <c r="H7796" i="6"/>
  <c r="H7797" i="6"/>
  <c r="H7798" i="6"/>
  <c r="H7799" i="6"/>
  <c r="H7800" i="6"/>
  <c r="H7801" i="6"/>
  <c r="H7802" i="6"/>
  <c r="H7803" i="6"/>
  <c r="H7804" i="6"/>
  <c r="H7805" i="6"/>
  <c r="H7806" i="6"/>
  <c r="H7807" i="6"/>
  <c r="H7808" i="6"/>
  <c r="H7809" i="6"/>
  <c r="H7810" i="6"/>
  <c r="H7811" i="6"/>
  <c r="H7812" i="6"/>
  <c r="H7813" i="6"/>
  <c r="H7814" i="6"/>
  <c r="H7815" i="6"/>
  <c r="H7816" i="6"/>
  <c r="H7817" i="6"/>
  <c r="H7818" i="6"/>
  <c r="H7819" i="6"/>
  <c r="H7820" i="6"/>
  <c r="H7821" i="6"/>
  <c r="H7822" i="6"/>
  <c r="H7823" i="6"/>
  <c r="H7824" i="6"/>
  <c r="H7825" i="6"/>
  <c r="H7826" i="6"/>
  <c r="H7827" i="6"/>
  <c r="H7828" i="6"/>
  <c r="H7829" i="6"/>
  <c r="H7830" i="6"/>
  <c r="H7831" i="6"/>
  <c r="H7832" i="6"/>
  <c r="H7833" i="6"/>
  <c r="H7834" i="6"/>
  <c r="H7835" i="6"/>
  <c r="H7836" i="6"/>
  <c r="H7837" i="6"/>
  <c r="H7838" i="6"/>
  <c r="H7839" i="6"/>
  <c r="H7840" i="6"/>
  <c r="H7841" i="6"/>
  <c r="H7842" i="6"/>
  <c r="H7843" i="6"/>
  <c r="H7844" i="6"/>
  <c r="H7845" i="6"/>
  <c r="H7846" i="6"/>
  <c r="H7847" i="6"/>
  <c r="H7848" i="6"/>
  <c r="H7849" i="6"/>
  <c r="H7850" i="6"/>
  <c r="H7851" i="6"/>
  <c r="H7852" i="6"/>
  <c r="H7853" i="6"/>
  <c r="H7854" i="6"/>
  <c r="H7855" i="6"/>
  <c r="H7856" i="6"/>
  <c r="H7857" i="6"/>
  <c r="H7858" i="6"/>
  <c r="H7859" i="6"/>
  <c r="H7860" i="6"/>
  <c r="H7861" i="6"/>
  <c r="H7862" i="6"/>
  <c r="H7863" i="6"/>
  <c r="H7864" i="6"/>
  <c r="H7865" i="6"/>
  <c r="H7866" i="6"/>
  <c r="H7867" i="6"/>
  <c r="H7868" i="6"/>
  <c r="H7869" i="6"/>
  <c r="H7870" i="6"/>
  <c r="H7871" i="6"/>
  <c r="H7872" i="6"/>
  <c r="H7873" i="6"/>
  <c r="H7874" i="6"/>
  <c r="H7875" i="6"/>
  <c r="H7876" i="6"/>
  <c r="H7877" i="6"/>
  <c r="H7878" i="6"/>
  <c r="H7879" i="6"/>
  <c r="H7880" i="6"/>
  <c r="H7881" i="6"/>
  <c r="H7882" i="6"/>
  <c r="H7883" i="6"/>
  <c r="H7884" i="6"/>
  <c r="H7885" i="6"/>
  <c r="H7886" i="6"/>
  <c r="H7887" i="6"/>
  <c r="H7888" i="6"/>
  <c r="H7889" i="6"/>
  <c r="H7890" i="6"/>
  <c r="H7891" i="6"/>
  <c r="H7892" i="6"/>
  <c r="H7893" i="6"/>
  <c r="H7894" i="6"/>
  <c r="H7895" i="6"/>
  <c r="H7896" i="6"/>
  <c r="H7897" i="6"/>
  <c r="H7898" i="6"/>
  <c r="H7899" i="6"/>
  <c r="H7900" i="6"/>
  <c r="H7901" i="6"/>
  <c r="H7902" i="6"/>
  <c r="H7903" i="6"/>
  <c r="H7904" i="6"/>
  <c r="H7905" i="6"/>
  <c r="H7906" i="6"/>
  <c r="H7907" i="6"/>
  <c r="H7908" i="6"/>
  <c r="H7909" i="6"/>
  <c r="H7910" i="6"/>
  <c r="H7911" i="6"/>
  <c r="H7912" i="6"/>
  <c r="H7913" i="6"/>
  <c r="H7914" i="6"/>
  <c r="H7915" i="6"/>
  <c r="H7916" i="6"/>
  <c r="H7917" i="6"/>
  <c r="H7918" i="6"/>
  <c r="H7919" i="6"/>
  <c r="H7920" i="6"/>
  <c r="H7921" i="6"/>
  <c r="H7922" i="6"/>
  <c r="H7923" i="6"/>
  <c r="H7924" i="6"/>
  <c r="H7925" i="6"/>
  <c r="H7926" i="6"/>
  <c r="H7927" i="6"/>
  <c r="H7928" i="6"/>
  <c r="H7929" i="6"/>
  <c r="H7930" i="6"/>
  <c r="H7931" i="6"/>
  <c r="H7932" i="6"/>
  <c r="H7933" i="6"/>
  <c r="H7934" i="6"/>
  <c r="H7935" i="6"/>
  <c r="H7936" i="6"/>
  <c r="H7937" i="6"/>
  <c r="H7938" i="6"/>
  <c r="H7939" i="6"/>
  <c r="H7940" i="6"/>
  <c r="H7941" i="6"/>
  <c r="H7942" i="6"/>
  <c r="H7943" i="6"/>
  <c r="H7944" i="6"/>
  <c r="H7945" i="6"/>
  <c r="H7946" i="6"/>
  <c r="H7947" i="6"/>
  <c r="H7948" i="6"/>
  <c r="H7949" i="6"/>
  <c r="H7950" i="6"/>
  <c r="H7951" i="6"/>
  <c r="H7952" i="6"/>
  <c r="H7953" i="6"/>
  <c r="H7954" i="6"/>
  <c r="H7955" i="6"/>
  <c r="H7956" i="6"/>
  <c r="H7957" i="6"/>
  <c r="H7958" i="6"/>
  <c r="H7959" i="6"/>
  <c r="H7960" i="6"/>
  <c r="H7961" i="6"/>
  <c r="H7962" i="6"/>
  <c r="H7963" i="6"/>
  <c r="H7964" i="6"/>
  <c r="H7965" i="6"/>
  <c r="H7966" i="6"/>
  <c r="H7967" i="6"/>
  <c r="H7968" i="6"/>
  <c r="H7969" i="6"/>
  <c r="H7970" i="6"/>
  <c r="H7971" i="6"/>
  <c r="H7972" i="6"/>
  <c r="H7973" i="6"/>
  <c r="H7974" i="6"/>
  <c r="H7975" i="6"/>
  <c r="H7976" i="6"/>
  <c r="H7977" i="6"/>
  <c r="H7978" i="6"/>
  <c r="H7979" i="6"/>
  <c r="H7980" i="6"/>
  <c r="H7981" i="6"/>
  <c r="H7982" i="6"/>
  <c r="H7983" i="6"/>
  <c r="H7984" i="6"/>
  <c r="H7985" i="6"/>
  <c r="H7986" i="6"/>
  <c r="H7987" i="6"/>
  <c r="H7988" i="6"/>
  <c r="H7989" i="6"/>
  <c r="H7990" i="6"/>
  <c r="H7991" i="6"/>
  <c r="H7992" i="6"/>
  <c r="H7993" i="6"/>
  <c r="H7994" i="6"/>
  <c r="H7995" i="6"/>
  <c r="H7996" i="6"/>
  <c r="H7997" i="6"/>
  <c r="H7998" i="6"/>
  <c r="H7999" i="6"/>
  <c r="H8000" i="6"/>
  <c r="H8001" i="6"/>
  <c r="H8002" i="6"/>
  <c r="H8003" i="6"/>
  <c r="H8004" i="6"/>
  <c r="H8005" i="6"/>
  <c r="H8006" i="6"/>
  <c r="H8007" i="6"/>
  <c r="H8008" i="6"/>
  <c r="H8009" i="6"/>
  <c r="H8010" i="6"/>
  <c r="H8011" i="6"/>
  <c r="H8012" i="6"/>
  <c r="H8013" i="6"/>
  <c r="H8014" i="6"/>
  <c r="H8015" i="6"/>
  <c r="H8016" i="6"/>
  <c r="H8017" i="6"/>
  <c r="H8018" i="6"/>
  <c r="H8019" i="6"/>
  <c r="H8020" i="6"/>
  <c r="H8021" i="6"/>
  <c r="H8022" i="6"/>
  <c r="H8023" i="6"/>
  <c r="H8024" i="6"/>
  <c r="H8025" i="6"/>
  <c r="H8026" i="6"/>
  <c r="H8027" i="6"/>
  <c r="H8028" i="6"/>
  <c r="H8029" i="6"/>
  <c r="H8030" i="6"/>
  <c r="H8031" i="6"/>
  <c r="H8032" i="6"/>
  <c r="H8033" i="6"/>
  <c r="H8034" i="6"/>
  <c r="H8035" i="6"/>
  <c r="H8036" i="6"/>
  <c r="H8037" i="6"/>
  <c r="H8038" i="6"/>
  <c r="H8039" i="6"/>
  <c r="H8040" i="6"/>
  <c r="H8041" i="6"/>
  <c r="H8042" i="6"/>
  <c r="H8043" i="6"/>
  <c r="H8044" i="6"/>
  <c r="H8045" i="6"/>
  <c r="H8046" i="6"/>
  <c r="H8047" i="6"/>
  <c r="H8048" i="6"/>
  <c r="H8049" i="6"/>
  <c r="H8050" i="6"/>
  <c r="H8051" i="6"/>
  <c r="H8052" i="6"/>
  <c r="H8053" i="6"/>
  <c r="H8054" i="6"/>
  <c r="H8055" i="6"/>
  <c r="H8056" i="6"/>
  <c r="H8057" i="6"/>
  <c r="H8058" i="6"/>
  <c r="H8059" i="6"/>
  <c r="H8060" i="6"/>
  <c r="H8061" i="6"/>
  <c r="H8062" i="6"/>
  <c r="H8063" i="6"/>
  <c r="H8064" i="6"/>
  <c r="H8065" i="6"/>
  <c r="H8066" i="6"/>
  <c r="H8067" i="6"/>
  <c r="H8068" i="6"/>
  <c r="H8069" i="6"/>
  <c r="H8070" i="6"/>
  <c r="H8071" i="6"/>
  <c r="H8072" i="6"/>
  <c r="H8073" i="6"/>
  <c r="H8074" i="6"/>
  <c r="H8075" i="6"/>
  <c r="H8076" i="6"/>
  <c r="H8077" i="6"/>
  <c r="H8078" i="6"/>
  <c r="H8079" i="6"/>
  <c r="H8080" i="6"/>
  <c r="H8081" i="6"/>
  <c r="H8082" i="6"/>
  <c r="H8083" i="6"/>
  <c r="H8084" i="6"/>
  <c r="H8085" i="6"/>
  <c r="H8086" i="6"/>
  <c r="H8087" i="6"/>
  <c r="H8088" i="6"/>
  <c r="H8089" i="6"/>
  <c r="H8090" i="6"/>
  <c r="H8091" i="6"/>
  <c r="H8092" i="6"/>
  <c r="H8093" i="6"/>
  <c r="H8094" i="6"/>
  <c r="H8095" i="6"/>
  <c r="H8096" i="6"/>
  <c r="H8097" i="6"/>
  <c r="H8098" i="6"/>
  <c r="H8099" i="6"/>
  <c r="H8100" i="6"/>
  <c r="H8101" i="6"/>
  <c r="H8102" i="6"/>
  <c r="H8103" i="6"/>
  <c r="H8104" i="6"/>
  <c r="H8105" i="6"/>
  <c r="H8106" i="6"/>
  <c r="H8107" i="6"/>
  <c r="H8108" i="6"/>
  <c r="H8109" i="6"/>
  <c r="H8110" i="6"/>
  <c r="H8111" i="6"/>
  <c r="H8112" i="6"/>
  <c r="H8113" i="6"/>
  <c r="H8114" i="6"/>
  <c r="H8115" i="6"/>
  <c r="H8116" i="6"/>
  <c r="H8117" i="6"/>
  <c r="H8118" i="6"/>
  <c r="H8119" i="6"/>
  <c r="H8120" i="6"/>
  <c r="H8121" i="6"/>
  <c r="H8122" i="6"/>
  <c r="H8123" i="6"/>
  <c r="H8124" i="6"/>
  <c r="H8125" i="6"/>
  <c r="H8126" i="6"/>
  <c r="H8127" i="6"/>
  <c r="H8128" i="6"/>
  <c r="H8129" i="6"/>
  <c r="H8130" i="6"/>
  <c r="H8131" i="6"/>
  <c r="H8132" i="6"/>
  <c r="H8133" i="6"/>
  <c r="H8134" i="6"/>
  <c r="H8135" i="6"/>
  <c r="H8136" i="6"/>
  <c r="H8137" i="6"/>
  <c r="H8138" i="6"/>
  <c r="H8139" i="6"/>
  <c r="H8140" i="6"/>
  <c r="H8141" i="6"/>
  <c r="H8142" i="6"/>
  <c r="H8143" i="6"/>
  <c r="H8144" i="6"/>
  <c r="H8145" i="6"/>
  <c r="H8146" i="6"/>
  <c r="H8147" i="6"/>
  <c r="H8148" i="6"/>
  <c r="H8149" i="6"/>
  <c r="H8150" i="6"/>
  <c r="H8151" i="6"/>
  <c r="H8152" i="6"/>
  <c r="H8153" i="6"/>
  <c r="H8154" i="6"/>
  <c r="H8155" i="6"/>
  <c r="H8156" i="6"/>
  <c r="H8157" i="6"/>
  <c r="H8158" i="6"/>
  <c r="H8159" i="6"/>
  <c r="H8160" i="6"/>
  <c r="H8161" i="6"/>
  <c r="H8162" i="6"/>
  <c r="H8163" i="6"/>
  <c r="H8164" i="6"/>
  <c r="H8165" i="6"/>
  <c r="H8166" i="6"/>
  <c r="H8167" i="6"/>
  <c r="H8168" i="6"/>
  <c r="H8169" i="6"/>
  <c r="H8170" i="6"/>
  <c r="H8171" i="6"/>
  <c r="H8172" i="6"/>
  <c r="H8173" i="6"/>
  <c r="H8174" i="6"/>
  <c r="H8175" i="6"/>
  <c r="H8176" i="6"/>
  <c r="H8177" i="6"/>
  <c r="H8178" i="6"/>
  <c r="H8179" i="6"/>
  <c r="H8180" i="6"/>
  <c r="H8181" i="6"/>
  <c r="H8182" i="6"/>
  <c r="H8183" i="6"/>
  <c r="H8184" i="6"/>
  <c r="H8185" i="6"/>
  <c r="H8186" i="6"/>
  <c r="H8187" i="6"/>
  <c r="H8188" i="6"/>
  <c r="H8189" i="6"/>
  <c r="H8190" i="6"/>
  <c r="H8191" i="6"/>
  <c r="H8192" i="6"/>
  <c r="H8193" i="6"/>
  <c r="H8194" i="6"/>
  <c r="H8195" i="6"/>
  <c r="H8196" i="6"/>
  <c r="H8197" i="6"/>
  <c r="H8198" i="6"/>
  <c r="H8199" i="6"/>
  <c r="H8200" i="6"/>
  <c r="H8201" i="6"/>
  <c r="H8202" i="6"/>
  <c r="H8203" i="6"/>
  <c r="H8204" i="6"/>
  <c r="H8205" i="6"/>
  <c r="H8206" i="6"/>
  <c r="H8207" i="6"/>
  <c r="H8208" i="6"/>
  <c r="H8209" i="6"/>
  <c r="H8210" i="6"/>
  <c r="H8211" i="6"/>
  <c r="H8212" i="6"/>
  <c r="H8213" i="6"/>
  <c r="H8214" i="6"/>
  <c r="H8215" i="6"/>
  <c r="H8216" i="6"/>
  <c r="H8217" i="6"/>
  <c r="H8218" i="6"/>
  <c r="H8219" i="6"/>
  <c r="H8220" i="6"/>
  <c r="H8221" i="6"/>
  <c r="H8222" i="6"/>
  <c r="H8223" i="6"/>
  <c r="H8224" i="6"/>
  <c r="H8225" i="6"/>
  <c r="H8226" i="6"/>
  <c r="H8227" i="6"/>
  <c r="H8228" i="6"/>
  <c r="H8229" i="6"/>
  <c r="H8230" i="6"/>
  <c r="H8231" i="6"/>
  <c r="H8232" i="6"/>
  <c r="H8233" i="6"/>
  <c r="H8234" i="6"/>
  <c r="H8235" i="6"/>
  <c r="H8236" i="6"/>
  <c r="H8237" i="6"/>
  <c r="H8238" i="6"/>
  <c r="H8239" i="6"/>
  <c r="H8240" i="6"/>
  <c r="H8241" i="6"/>
  <c r="H8242" i="6"/>
  <c r="H8243" i="6"/>
  <c r="H8244" i="6"/>
  <c r="H8245" i="6"/>
  <c r="H8246" i="6"/>
  <c r="H8247" i="6"/>
  <c r="H8248" i="6"/>
  <c r="H8249" i="6"/>
  <c r="H8250" i="6"/>
  <c r="H8251" i="6"/>
  <c r="H8252" i="6"/>
  <c r="H8253" i="6"/>
  <c r="H8254" i="6"/>
  <c r="H8255" i="6"/>
  <c r="H8256" i="6"/>
  <c r="H8257" i="6"/>
  <c r="H8258" i="6"/>
  <c r="H8259" i="6"/>
  <c r="H8260" i="6"/>
  <c r="H8261" i="6"/>
  <c r="H8262" i="6"/>
  <c r="H8263" i="6"/>
  <c r="H8264" i="6"/>
  <c r="H8265" i="6"/>
  <c r="H8266" i="6"/>
  <c r="H8267" i="6"/>
  <c r="H8268" i="6"/>
  <c r="H8269" i="6"/>
  <c r="H8270" i="6"/>
  <c r="H8271" i="6"/>
  <c r="H8272" i="6"/>
  <c r="H8273" i="6"/>
  <c r="H8274" i="6"/>
  <c r="H8275" i="6"/>
  <c r="H8276" i="6"/>
  <c r="H8277" i="6"/>
  <c r="H8278" i="6"/>
  <c r="H8279" i="6"/>
  <c r="H8280" i="6"/>
  <c r="H8281" i="6"/>
  <c r="H8282" i="6"/>
  <c r="H8283" i="6"/>
  <c r="H8284" i="6"/>
  <c r="H8285" i="6"/>
  <c r="H8286" i="6"/>
  <c r="H8287" i="6"/>
  <c r="H8288" i="6"/>
  <c r="H8289" i="6"/>
  <c r="H8290" i="6"/>
  <c r="H8291" i="6"/>
  <c r="H8292" i="6"/>
  <c r="H8293" i="6"/>
  <c r="H8294" i="6"/>
  <c r="H8295" i="6"/>
  <c r="H8296" i="6"/>
  <c r="H8297" i="6"/>
  <c r="H8298" i="6"/>
  <c r="H8299" i="6"/>
  <c r="H8300" i="6"/>
  <c r="H8301" i="6"/>
  <c r="H8302" i="6"/>
  <c r="H8303" i="6"/>
  <c r="H8304" i="6"/>
  <c r="H8305" i="6"/>
  <c r="H8306" i="6"/>
  <c r="H8307" i="6"/>
  <c r="H8308" i="6"/>
  <c r="H8309" i="6"/>
  <c r="H8310" i="6"/>
  <c r="H8311" i="6"/>
  <c r="H8312" i="6"/>
  <c r="H8313" i="6"/>
  <c r="H8314" i="6"/>
  <c r="H8315" i="6"/>
  <c r="H8316" i="6"/>
  <c r="H8317" i="6"/>
  <c r="H8318" i="6"/>
  <c r="H8319" i="6"/>
  <c r="H8320" i="6"/>
  <c r="H8321" i="6"/>
  <c r="H8322" i="6"/>
  <c r="H8323" i="6"/>
  <c r="H8324" i="6"/>
  <c r="H8325" i="6"/>
  <c r="H8326" i="6"/>
  <c r="H8327" i="6"/>
  <c r="H8328" i="6"/>
  <c r="H8329" i="6"/>
  <c r="H8330" i="6"/>
  <c r="H8331" i="6"/>
  <c r="H8332" i="6"/>
  <c r="H8333" i="6"/>
  <c r="H8334" i="6"/>
  <c r="H8335" i="6"/>
  <c r="H8336" i="6"/>
  <c r="H8337" i="6"/>
  <c r="H8338" i="6"/>
  <c r="H8339" i="6"/>
  <c r="H8340" i="6"/>
  <c r="H8341" i="6"/>
  <c r="H8342" i="6"/>
  <c r="H8343" i="6"/>
  <c r="H8344" i="6"/>
  <c r="H8345" i="6"/>
  <c r="H8346" i="6"/>
  <c r="H8347" i="6"/>
  <c r="H8348" i="6"/>
  <c r="H8349" i="6"/>
  <c r="H8350" i="6"/>
  <c r="H8351" i="6"/>
  <c r="H8352" i="6"/>
  <c r="H8353" i="6"/>
  <c r="H8354" i="6"/>
  <c r="H8355" i="6"/>
  <c r="H8356" i="6"/>
  <c r="H8357" i="6"/>
  <c r="H8358" i="6"/>
  <c r="H8359" i="6"/>
  <c r="H8360" i="6"/>
  <c r="H8361" i="6"/>
  <c r="H8362" i="6"/>
  <c r="H8363" i="6"/>
  <c r="H8364" i="6"/>
  <c r="H8365" i="6"/>
  <c r="H8366" i="6"/>
  <c r="H8367" i="6"/>
  <c r="H8368" i="6"/>
  <c r="H8369" i="6"/>
  <c r="H8370" i="6"/>
  <c r="H8371" i="6"/>
  <c r="H8372" i="6"/>
  <c r="H8373" i="6"/>
  <c r="H8374" i="6"/>
  <c r="H8375" i="6"/>
  <c r="H8376" i="6"/>
  <c r="H8377" i="6"/>
  <c r="H8378" i="6"/>
  <c r="H8379" i="6"/>
  <c r="H8380" i="6"/>
  <c r="H8381" i="6"/>
  <c r="H8382" i="6"/>
  <c r="H8383" i="6"/>
  <c r="H8384" i="6"/>
  <c r="H8385" i="6"/>
  <c r="H8386" i="6"/>
  <c r="H8387" i="6"/>
  <c r="H8388" i="6"/>
  <c r="H8389" i="6"/>
  <c r="H8390" i="6"/>
  <c r="H8391" i="6"/>
  <c r="H8392" i="6"/>
  <c r="H8393" i="6"/>
  <c r="H8394" i="6"/>
  <c r="H8395" i="6"/>
  <c r="H8396" i="6"/>
  <c r="H8397" i="6"/>
  <c r="H8398" i="6"/>
  <c r="H8399" i="6"/>
  <c r="H8400" i="6"/>
  <c r="H8401" i="6"/>
  <c r="H8402" i="6"/>
  <c r="H8403" i="6"/>
  <c r="H8404" i="6"/>
  <c r="H8405" i="6"/>
  <c r="H8406" i="6"/>
  <c r="H8407" i="6"/>
  <c r="H8408" i="6"/>
  <c r="H8409" i="6"/>
  <c r="H8410" i="6"/>
  <c r="H8411" i="6"/>
  <c r="H8412" i="6"/>
  <c r="H8413" i="6"/>
  <c r="H8414" i="6"/>
  <c r="H8415" i="6"/>
  <c r="H8416" i="6"/>
  <c r="H8417" i="6"/>
  <c r="H8418" i="6"/>
  <c r="H8419" i="6"/>
  <c r="H8420" i="6"/>
  <c r="H8421" i="6"/>
  <c r="H8422" i="6"/>
  <c r="H8423" i="6"/>
  <c r="H8424" i="6"/>
  <c r="H8425" i="6"/>
  <c r="H8426" i="6"/>
  <c r="H8427" i="6"/>
  <c r="H8428" i="6"/>
  <c r="H8429" i="6"/>
  <c r="H8430" i="6"/>
  <c r="H8431" i="6"/>
  <c r="H8432" i="6"/>
  <c r="H8433" i="6"/>
  <c r="H8434" i="6"/>
  <c r="H8435" i="6"/>
  <c r="H8436" i="6"/>
  <c r="H8437" i="6"/>
  <c r="H8438" i="6"/>
  <c r="H8439" i="6"/>
  <c r="H8440" i="6"/>
  <c r="H8441" i="6"/>
  <c r="H8442" i="6"/>
  <c r="H8443" i="6"/>
  <c r="H8444" i="6"/>
  <c r="H8445" i="6"/>
  <c r="H8446" i="6"/>
  <c r="H8447" i="6"/>
  <c r="H8448" i="6"/>
  <c r="H8449" i="6"/>
  <c r="H8450" i="6"/>
  <c r="H8451" i="6"/>
  <c r="H8452" i="6"/>
  <c r="H8453" i="6"/>
  <c r="H8454" i="6"/>
  <c r="H8455" i="6"/>
  <c r="H8456" i="6"/>
  <c r="H8457" i="6"/>
  <c r="H8458" i="6"/>
  <c r="H8459" i="6"/>
  <c r="H8460" i="6"/>
  <c r="H8461" i="6"/>
  <c r="H8462" i="6"/>
  <c r="H8463" i="6"/>
  <c r="H8464" i="6"/>
  <c r="H8465" i="6"/>
  <c r="H8466" i="6"/>
  <c r="H8467" i="6"/>
  <c r="H8468" i="6"/>
  <c r="H8469" i="6"/>
  <c r="H8470" i="6"/>
  <c r="H8471" i="6"/>
  <c r="H8472" i="6"/>
  <c r="H8473" i="6"/>
  <c r="H8474" i="6"/>
  <c r="H8475" i="6"/>
  <c r="H8476" i="6"/>
  <c r="H8477" i="6"/>
  <c r="H8478" i="6"/>
  <c r="H8479" i="6"/>
  <c r="H8480" i="6"/>
  <c r="H8481" i="6"/>
  <c r="H8482" i="6"/>
  <c r="H8483" i="6"/>
  <c r="H8484" i="6"/>
  <c r="H8485" i="6"/>
  <c r="H8486" i="6"/>
  <c r="H8487" i="6"/>
  <c r="H8488" i="6"/>
  <c r="H8489" i="6"/>
  <c r="H8490" i="6"/>
  <c r="H8491" i="6"/>
  <c r="H8492" i="6"/>
  <c r="H8493" i="6"/>
  <c r="H8494" i="6"/>
  <c r="H8495" i="6"/>
  <c r="H8496" i="6"/>
  <c r="H8497" i="6"/>
  <c r="H8498" i="6"/>
  <c r="H8499" i="6"/>
  <c r="H8500" i="6"/>
  <c r="H8501" i="6"/>
  <c r="H8502" i="6"/>
  <c r="H8503" i="6"/>
  <c r="H8504" i="6"/>
  <c r="H8505" i="6"/>
  <c r="H8506" i="6"/>
  <c r="H8507" i="6"/>
  <c r="H8508" i="6"/>
  <c r="H8509" i="6"/>
  <c r="H8510" i="6"/>
  <c r="H8511" i="6"/>
  <c r="H8512" i="6"/>
  <c r="H8513" i="6"/>
  <c r="H8514" i="6"/>
  <c r="H8515" i="6"/>
  <c r="H8516" i="6"/>
  <c r="H8517" i="6"/>
  <c r="H8518" i="6"/>
  <c r="H8519" i="6"/>
  <c r="H8520" i="6"/>
  <c r="H8521" i="6"/>
  <c r="H8522" i="6"/>
  <c r="H8523" i="6"/>
  <c r="H8524" i="6"/>
  <c r="H8525" i="6"/>
  <c r="H8526" i="6"/>
  <c r="H8527" i="6"/>
  <c r="H8528" i="6"/>
  <c r="H8529" i="6"/>
  <c r="H8530" i="6"/>
  <c r="H8531" i="6"/>
  <c r="H8532" i="6"/>
  <c r="H8533" i="6"/>
  <c r="H8534" i="6"/>
  <c r="H8535" i="6"/>
  <c r="H8536" i="6"/>
  <c r="H8537" i="6"/>
  <c r="H8538" i="6"/>
  <c r="H8539" i="6"/>
  <c r="H8540" i="6"/>
  <c r="H8541" i="6"/>
  <c r="H8542" i="6"/>
  <c r="H8543" i="6"/>
  <c r="H8544" i="6"/>
  <c r="H8545" i="6"/>
  <c r="H8546" i="6"/>
  <c r="H8547" i="6"/>
  <c r="H8548" i="6"/>
  <c r="H8549" i="6"/>
  <c r="H8550" i="6"/>
  <c r="H8551" i="6"/>
  <c r="H8552" i="6"/>
  <c r="H8553" i="6"/>
  <c r="H8554" i="6"/>
  <c r="H8555" i="6"/>
  <c r="H8556" i="6"/>
  <c r="H8557" i="6"/>
  <c r="H8558" i="6"/>
  <c r="H8559" i="6"/>
  <c r="H8560" i="6"/>
  <c r="H8561" i="6"/>
  <c r="H8562" i="6"/>
  <c r="H8563" i="6"/>
  <c r="H8564" i="6"/>
  <c r="H8565" i="6"/>
  <c r="H8566" i="6"/>
  <c r="H8567" i="6"/>
  <c r="H8568" i="6"/>
  <c r="H8569" i="6"/>
  <c r="H8570" i="6"/>
  <c r="H8571" i="6"/>
  <c r="H8572" i="6"/>
  <c r="H8573" i="6"/>
  <c r="H8574" i="6"/>
  <c r="H8575" i="6"/>
  <c r="H8576" i="6"/>
  <c r="H8577" i="6"/>
  <c r="H8578" i="6"/>
  <c r="H8579" i="6"/>
  <c r="H8580" i="6"/>
  <c r="H8581" i="6"/>
  <c r="H8582" i="6"/>
  <c r="H8583" i="6"/>
  <c r="H8584" i="6"/>
  <c r="H8585" i="6"/>
  <c r="H8586" i="6"/>
  <c r="H8587" i="6"/>
  <c r="H8588" i="6"/>
  <c r="H8589" i="6"/>
  <c r="H8590" i="6"/>
  <c r="H8591" i="6"/>
  <c r="H8592" i="6"/>
  <c r="H8593" i="6"/>
  <c r="H8594" i="6"/>
  <c r="H8595" i="6"/>
  <c r="H8596" i="6"/>
  <c r="H8597" i="6"/>
  <c r="H8598" i="6"/>
  <c r="H8599" i="6"/>
  <c r="H8600" i="6"/>
  <c r="H8601" i="6"/>
  <c r="H8602" i="6"/>
  <c r="H8603" i="6"/>
  <c r="H8604" i="6"/>
  <c r="H8605" i="6"/>
  <c r="H8606" i="6"/>
  <c r="H8607" i="6"/>
  <c r="H8608" i="6"/>
  <c r="H8609" i="6"/>
  <c r="H8610" i="6"/>
  <c r="H8611" i="6"/>
  <c r="H8612" i="6"/>
  <c r="H8613" i="6"/>
  <c r="H8614" i="6"/>
  <c r="H8615" i="6"/>
  <c r="H8616" i="6"/>
  <c r="H8617" i="6"/>
  <c r="H8618" i="6"/>
  <c r="H8619" i="6"/>
  <c r="H8620" i="6"/>
  <c r="H8621" i="6"/>
  <c r="H8622" i="6"/>
  <c r="H8623" i="6"/>
  <c r="H8624" i="6"/>
  <c r="H8625" i="6"/>
  <c r="H8626" i="6"/>
  <c r="H8627" i="6"/>
  <c r="H8628" i="6"/>
  <c r="H8629" i="6"/>
  <c r="H8630" i="6"/>
  <c r="H8631" i="6"/>
  <c r="H8632" i="6"/>
  <c r="H8633" i="6"/>
  <c r="H8634" i="6"/>
  <c r="H8635" i="6"/>
  <c r="H8636" i="6"/>
  <c r="H8637" i="6"/>
  <c r="H8638" i="6"/>
  <c r="H8639" i="6"/>
  <c r="H8640" i="6"/>
  <c r="H8641" i="6"/>
  <c r="H8642" i="6"/>
  <c r="H8643" i="6"/>
  <c r="H8644" i="6"/>
  <c r="H8645" i="6"/>
  <c r="H8646" i="6"/>
  <c r="H8647" i="6"/>
  <c r="H8648" i="6"/>
  <c r="H8649" i="6"/>
  <c r="H8650" i="6"/>
  <c r="H8651" i="6"/>
  <c r="H8652" i="6"/>
  <c r="H8653" i="6"/>
  <c r="H8654" i="6"/>
  <c r="H8655" i="6"/>
  <c r="H8656" i="6"/>
  <c r="H8657" i="6"/>
  <c r="H8658" i="6"/>
  <c r="H8659" i="6"/>
  <c r="H8660" i="6"/>
  <c r="H8661" i="6"/>
  <c r="H8662" i="6"/>
  <c r="H8663" i="6"/>
  <c r="H8664" i="6"/>
  <c r="H8665" i="6"/>
  <c r="H8666" i="6"/>
  <c r="H8667" i="6"/>
  <c r="H8668" i="6"/>
  <c r="H8669" i="6"/>
  <c r="H8670" i="6"/>
  <c r="H8671" i="6"/>
  <c r="H8672" i="6"/>
  <c r="H8673" i="6"/>
  <c r="H8674" i="6"/>
  <c r="H8675" i="6"/>
  <c r="H8676" i="6"/>
  <c r="H8677" i="6"/>
  <c r="H8678" i="6"/>
  <c r="H8679" i="6"/>
  <c r="H8680" i="6"/>
  <c r="H8681" i="6"/>
  <c r="H8682" i="6"/>
  <c r="H8683" i="6"/>
  <c r="H8684" i="6"/>
  <c r="H8685" i="6"/>
  <c r="H8686" i="6"/>
  <c r="H8687" i="6"/>
  <c r="H8688" i="6"/>
  <c r="H8689" i="6"/>
  <c r="H8690" i="6"/>
  <c r="H8691" i="6"/>
  <c r="H8692" i="6"/>
  <c r="H8693" i="6"/>
  <c r="H8694" i="6"/>
  <c r="H8695" i="6"/>
  <c r="H8696" i="6"/>
  <c r="H8697" i="6"/>
  <c r="H8698" i="6"/>
  <c r="H8699" i="6"/>
  <c r="H8700" i="6"/>
  <c r="H8701" i="6"/>
  <c r="H8702" i="6"/>
  <c r="H8703" i="6"/>
  <c r="H8704" i="6"/>
  <c r="H8705" i="6"/>
  <c r="H8706" i="6"/>
  <c r="H8707" i="6"/>
  <c r="H8708" i="6"/>
  <c r="H8709" i="6"/>
  <c r="H8710" i="6"/>
  <c r="H8711" i="6"/>
  <c r="H8712" i="6"/>
  <c r="H8713" i="6"/>
  <c r="H8714" i="6"/>
  <c r="H8715" i="6"/>
  <c r="H8716" i="6"/>
  <c r="H8717" i="6"/>
  <c r="H8718" i="6"/>
  <c r="H8719" i="6"/>
  <c r="H8720" i="6"/>
  <c r="H8721" i="6"/>
  <c r="H8722" i="6"/>
  <c r="H8723" i="6"/>
  <c r="H8724" i="6"/>
  <c r="H8725" i="6"/>
  <c r="H8726" i="6"/>
  <c r="H8727" i="6"/>
  <c r="H8728" i="6"/>
  <c r="H8729" i="6"/>
  <c r="H8730" i="6"/>
  <c r="H8731" i="6"/>
  <c r="H8732" i="6"/>
  <c r="H8733" i="6"/>
  <c r="H8734" i="6"/>
  <c r="H8735" i="6"/>
  <c r="H8736" i="6"/>
  <c r="H8737" i="6"/>
  <c r="H8738" i="6"/>
  <c r="H8739" i="6"/>
  <c r="H8740" i="6"/>
  <c r="H8741" i="6"/>
  <c r="H8742" i="6"/>
  <c r="H8743" i="6"/>
  <c r="H8744" i="6"/>
  <c r="H8745" i="6"/>
  <c r="H8746" i="6"/>
  <c r="H8747" i="6"/>
  <c r="H8748" i="6"/>
  <c r="H8749" i="6"/>
  <c r="H8750" i="6"/>
  <c r="H8751" i="6"/>
  <c r="H8752" i="6"/>
  <c r="H8753" i="6"/>
  <c r="H8754" i="6"/>
  <c r="H8755" i="6"/>
  <c r="H8756" i="6"/>
  <c r="H8757" i="6"/>
  <c r="H8758" i="6"/>
  <c r="H8759" i="6"/>
  <c r="H8760" i="6"/>
  <c r="H8761" i="6"/>
  <c r="H8762" i="6"/>
  <c r="H8763" i="6"/>
  <c r="H8764" i="6"/>
  <c r="H8765" i="6"/>
  <c r="H8766" i="6"/>
  <c r="H8767" i="6"/>
  <c r="H8768" i="6"/>
  <c r="H8769" i="6"/>
  <c r="H8770" i="6"/>
  <c r="H8771" i="6"/>
  <c r="H8772" i="6"/>
  <c r="H8773" i="6"/>
  <c r="H8774" i="6"/>
  <c r="H8775" i="6"/>
  <c r="H8776" i="6"/>
  <c r="H8777" i="6"/>
  <c r="H8778" i="6"/>
  <c r="H8779" i="6"/>
  <c r="H8780" i="6"/>
  <c r="H8781" i="6"/>
  <c r="H8782" i="6"/>
  <c r="H8783" i="6"/>
  <c r="H8784" i="6"/>
  <c r="H8785" i="6"/>
  <c r="H8786" i="6"/>
  <c r="H8787" i="6"/>
  <c r="H8788" i="6"/>
  <c r="H8789" i="6"/>
  <c r="H8790" i="6"/>
  <c r="H8791" i="6"/>
  <c r="H8792" i="6"/>
  <c r="H8793" i="6"/>
  <c r="H8794" i="6"/>
  <c r="H8795" i="6"/>
  <c r="H8796" i="6"/>
  <c r="H8797" i="6"/>
  <c r="H8798" i="6"/>
  <c r="H8799" i="6"/>
  <c r="H8800" i="6"/>
  <c r="H8801" i="6"/>
  <c r="H8802" i="6"/>
  <c r="H8803" i="6"/>
  <c r="H8804" i="6"/>
  <c r="H8805" i="6"/>
  <c r="H8806" i="6"/>
  <c r="H8807" i="6"/>
  <c r="H8808" i="6"/>
  <c r="H8809" i="6"/>
  <c r="H8810" i="6"/>
  <c r="H8811" i="6"/>
  <c r="H8812" i="6"/>
  <c r="H8813" i="6"/>
  <c r="H8814" i="6"/>
  <c r="H8815" i="6"/>
  <c r="H8816" i="6"/>
  <c r="H8817" i="6"/>
  <c r="H8818" i="6"/>
  <c r="H8819" i="6"/>
  <c r="H8820" i="6"/>
  <c r="H8821" i="6"/>
  <c r="H8822" i="6"/>
  <c r="H8823" i="6"/>
  <c r="H8824" i="6"/>
  <c r="H8825" i="6"/>
  <c r="H8826" i="6"/>
  <c r="H8827" i="6"/>
  <c r="H8828" i="6"/>
  <c r="H8829" i="6"/>
  <c r="H8830" i="6"/>
  <c r="H8831" i="6"/>
  <c r="H8832" i="6"/>
  <c r="H8833" i="6"/>
  <c r="H8834" i="6"/>
  <c r="H8835" i="6"/>
  <c r="H8836" i="6"/>
  <c r="H8837" i="6"/>
  <c r="H8838" i="6"/>
  <c r="H8839" i="6"/>
  <c r="H8840" i="6"/>
  <c r="H8841" i="6"/>
  <c r="H8842" i="6"/>
  <c r="H8843" i="6"/>
  <c r="H8844" i="6"/>
  <c r="H8845" i="6"/>
  <c r="H8846" i="6"/>
  <c r="H8847" i="6"/>
  <c r="H8848" i="6"/>
  <c r="H8849" i="6"/>
  <c r="H8850" i="6"/>
  <c r="H8851" i="6"/>
  <c r="H8852" i="6"/>
  <c r="H8853" i="6"/>
  <c r="H8854" i="6"/>
  <c r="H8855" i="6"/>
  <c r="H8856" i="6"/>
  <c r="H8857" i="6"/>
  <c r="H8858" i="6"/>
  <c r="H8859" i="6"/>
  <c r="H8860" i="6"/>
  <c r="H8861" i="6"/>
  <c r="H8862" i="6"/>
  <c r="H8863" i="6"/>
  <c r="H8864" i="6"/>
  <c r="H8865" i="6"/>
  <c r="H8866" i="6"/>
  <c r="H8867" i="6"/>
  <c r="H8868" i="6"/>
  <c r="H8869" i="6"/>
  <c r="H8870" i="6"/>
  <c r="H8871" i="6"/>
  <c r="H8872" i="6"/>
  <c r="H8873" i="6"/>
  <c r="H8874" i="6"/>
  <c r="H8875" i="6"/>
  <c r="H8876" i="6"/>
  <c r="H8877" i="6"/>
  <c r="H8878" i="6"/>
  <c r="H8879" i="6"/>
  <c r="H8880" i="6"/>
  <c r="H8881" i="6"/>
  <c r="H8882" i="6"/>
  <c r="H8883" i="6"/>
  <c r="H8884" i="6"/>
  <c r="H8885" i="6"/>
  <c r="H8886" i="6"/>
  <c r="H8887" i="6"/>
  <c r="H8888" i="6"/>
  <c r="H8889" i="6"/>
  <c r="H8890" i="6"/>
  <c r="H8891" i="6"/>
  <c r="H8892" i="6"/>
  <c r="H8893" i="6"/>
  <c r="H8894" i="6"/>
  <c r="H8895" i="6"/>
  <c r="H8896" i="6"/>
  <c r="H8897" i="6"/>
  <c r="H8898" i="6"/>
  <c r="H8899" i="6"/>
  <c r="H8900" i="6"/>
  <c r="H8901" i="6"/>
  <c r="H8902" i="6"/>
  <c r="H8903" i="6"/>
  <c r="H8904" i="6"/>
  <c r="H8905" i="6"/>
  <c r="H8906" i="6"/>
  <c r="H8907" i="6"/>
  <c r="H8908" i="6"/>
  <c r="H8909" i="6"/>
  <c r="H8910" i="6"/>
  <c r="H8911" i="6"/>
  <c r="H8912" i="6"/>
  <c r="H8913" i="6"/>
  <c r="H8914" i="6"/>
  <c r="H8915" i="6"/>
  <c r="H8916" i="6"/>
  <c r="H8917" i="6"/>
  <c r="H8918" i="6"/>
  <c r="H8919" i="6"/>
  <c r="H8920" i="6"/>
  <c r="H8921" i="6"/>
  <c r="H8922" i="6"/>
  <c r="H8923" i="6"/>
  <c r="H8924" i="6"/>
  <c r="H8925" i="6"/>
  <c r="H8926" i="6"/>
  <c r="H8927" i="6"/>
  <c r="H8928" i="6"/>
  <c r="H8929" i="6"/>
  <c r="H8930" i="6"/>
  <c r="H8931" i="6"/>
  <c r="H8932" i="6"/>
  <c r="H8933" i="6"/>
  <c r="H8934" i="6"/>
  <c r="H8935" i="6"/>
  <c r="H8936" i="6"/>
  <c r="H8937" i="6"/>
  <c r="H8938" i="6"/>
  <c r="H8939" i="6"/>
  <c r="H8940" i="6"/>
  <c r="H8941" i="6"/>
  <c r="H8942" i="6"/>
  <c r="H8943" i="6"/>
  <c r="H8944" i="6"/>
  <c r="H8945" i="6"/>
  <c r="H8946" i="6"/>
  <c r="H8947" i="6"/>
  <c r="H8948" i="6"/>
  <c r="H8949" i="6"/>
  <c r="H8950" i="6"/>
  <c r="H8951" i="6"/>
  <c r="H8952" i="6"/>
  <c r="H8953" i="6"/>
  <c r="H8954" i="6"/>
  <c r="H8955" i="6"/>
  <c r="H8956" i="6"/>
  <c r="H8957" i="6"/>
  <c r="H8958" i="6"/>
  <c r="H8959" i="6"/>
  <c r="H8960" i="6"/>
  <c r="H8961" i="6"/>
  <c r="H8962" i="6"/>
  <c r="H8963" i="6"/>
  <c r="H8964" i="6"/>
  <c r="H8965" i="6"/>
  <c r="H8966" i="6"/>
  <c r="H8967" i="6"/>
  <c r="H8968" i="6"/>
  <c r="H8969" i="6"/>
  <c r="H8970" i="6"/>
  <c r="H8971" i="6"/>
  <c r="H8972" i="6"/>
  <c r="H8973" i="6"/>
  <c r="H8974" i="6"/>
  <c r="H8975" i="6"/>
  <c r="H8976" i="6"/>
  <c r="H8977" i="6"/>
  <c r="H8978" i="6"/>
  <c r="H8979" i="6"/>
  <c r="H8980" i="6"/>
  <c r="H8981" i="6"/>
  <c r="H8982" i="6"/>
  <c r="H8983" i="6"/>
  <c r="H8984" i="6"/>
  <c r="H8985" i="6"/>
  <c r="H8986" i="6"/>
  <c r="H8987" i="6"/>
  <c r="H8988" i="6"/>
  <c r="H8989" i="6"/>
  <c r="H8990" i="6"/>
  <c r="H8991" i="6"/>
  <c r="H8992" i="6"/>
  <c r="H8993" i="6"/>
  <c r="H8994" i="6"/>
  <c r="H8995" i="6"/>
  <c r="H8996" i="6"/>
  <c r="H8997" i="6"/>
  <c r="H8998" i="6"/>
  <c r="H8999" i="6"/>
  <c r="H9000" i="6"/>
  <c r="H9001" i="6"/>
  <c r="H9002" i="6"/>
  <c r="H9003" i="6"/>
  <c r="H9004" i="6"/>
  <c r="H9005" i="6"/>
  <c r="H9006" i="6"/>
  <c r="H9007" i="6"/>
  <c r="H9008" i="6"/>
  <c r="H9009" i="6"/>
  <c r="H9010" i="6"/>
  <c r="H9011" i="6"/>
  <c r="H9012" i="6"/>
  <c r="H9013" i="6"/>
  <c r="H9014" i="6"/>
  <c r="H9015" i="6"/>
  <c r="H9016" i="6"/>
  <c r="H9017" i="6"/>
  <c r="H9018" i="6"/>
  <c r="H9019" i="6"/>
  <c r="H9020" i="6"/>
  <c r="H9021" i="6"/>
  <c r="H9022" i="6"/>
  <c r="H9023" i="6"/>
  <c r="H9024" i="6"/>
  <c r="H9025" i="6"/>
  <c r="H9026" i="6"/>
  <c r="H9027" i="6"/>
  <c r="H9028" i="6"/>
  <c r="H9029" i="6"/>
  <c r="H9030" i="6"/>
  <c r="H9031" i="6"/>
  <c r="H9032" i="6"/>
  <c r="H9033" i="6"/>
  <c r="H9034" i="6"/>
  <c r="H9035" i="6"/>
  <c r="H9036" i="6"/>
  <c r="H9037" i="6"/>
  <c r="H9038" i="6"/>
  <c r="H9039" i="6"/>
  <c r="H9040" i="6"/>
  <c r="H9041" i="6"/>
  <c r="H9042" i="6"/>
  <c r="H9043" i="6"/>
  <c r="H9044" i="6"/>
  <c r="H9045" i="6"/>
  <c r="H9046" i="6"/>
  <c r="H9047" i="6"/>
  <c r="H9048" i="6"/>
  <c r="H9049" i="6"/>
  <c r="H9050" i="6"/>
  <c r="H9051" i="6"/>
  <c r="H9052" i="6"/>
  <c r="H9053" i="6"/>
  <c r="H9054" i="6"/>
  <c r="H9055" i="6"/>
  <c r="H9056" i="6"/>
  <c r="H9057" i="6"/>
  <c r="H9058" i="6"/>
  <c r="H9059" i="6"/>
  <c r="H9060" i="6"/>
  <c r="H9061" i="6"/>
  <c r="H9062" i="6"/>
  <c r="H9063" i="6"/>
  <c r="H9064" i="6"/>
  <c r="H9065" i="6"/>
  <c r="H9066" i="6"/>
  <c r="H9067" i="6"/>
  <c r="H9068" i="6"/>
  <c r="H9069" i="6"/>
  <c r="H9070" i="6"/>
  <c r="H9071" i="6"/>
  <c r="H9072" i="6"/>
  <c r="H9073" i="6"/>
  <c r="H9074" i="6"/>
  <c r="H9075" i="6"/>
  <c r="H9076" i="6"/>
  <c r="H9077" i="6"/>
  <c r="H9078" i="6"/>
  <c r="H9079" i="6"/>
  <c r="H9080" i="6"/>
  <c r="H9081" i="6"/>
  <c r="H9082" i="6"/>
  <c r="H9083" i="6"/>
  <c r="H9084" i="6"/>
  <c r="H9085" i="6"/>
  <c r="H9086" i="6"/>
  <c r="H9087" i="6"/>
  <c r="H9088" i="6"/>
  <c r="H9089" i="6"/>
  <c r="H9090" i="6"/>
  <c r="H9091" i="6"/>
  <c r="H9092" i="6"/>
  <c r="H9093" i="6"/>
  <c r="H9094" i="6"/>
  <c r="H9095" i="6"/>
  <c r="H9096" i="6"/>
  <c r="H9097" i="6"/>
  <c r="H9098" i="6"/>
  <c r="H9099" i="6"/>
  <c r="H9100" i="6"/>
  <c r="H9101" i="6"/>
  <c r="H9102" i="6"/>
  <c r="H9103" i="6"/>
  <c r="H9104" i="6"/>
  <c r="H9105" i="6"/>
  <c r="H9106" i="6"/>
  <c r="H9107" i="6"/>
  <c r="H9108" i="6"/>
  <c r="H9109" i="6"/>
  <c r="H9110" i="6"/>
  <c r="H9111" i="6"/>
  <c r="H9112" i="6"/>
  <c r="H9113" i="6"/>
  <c r="H9114" i="6"/>
  <c r="H9115" i="6"/>
  <c r="H9116" i="6"/>
  <c r="H9117" i="6"/>
  <c r="H9118" i="6"/>
  <c r="H9119" i="6"/>
  <c r="H9120" i="6"/>
  <c r="H9121" i="6"/>
  <c r="H9122" i="6"/>
  <c r="H9123" i="6"/>
  <c r="H9124" i="6"/>
  <c r="H9125" i="6"/>
  <c r="H9126" i="6"/>
  <c r="H9127" i="6"/>
  <c r="H9128" i="6"/>
  <c r="H9129" i="6"/>
  <c r="H9130" i="6"/>
  <c r="H9131" i="6"/>
  <c r="H9132" i="6"/>
  <c r="H9133" i="6"/>
  <c r="H9134" i="6"/>
  <c r="H9135" i="6"/>
  <c r="H9136" i="6"/>
  <c r="H9137" i="6"/>
  <c r="H9138" i="6"/>
  <c r="H9139" i="6"/>
  <c r="H9140" i="6"/>
  <c r="H9141" i="6"/>
  <c r="H9142" i="6"/>
  <c r="H9143" i="6"/>
  <c r="H9144" i="6"/>
  <c r="H9145" i="6"/>
  <c r="H9146" i="6"/>
  <c r="H9147" i="6"/>
  <c r="H9148" i="6"/>
  <c r="H9149" i="6"/>
  <c r="H9150" i="6"/>
  <c r="H9151" i="6"/>
  <c r="H9152" i="6"/>
  <c r="H9153" i="6"/>
  <c r="H9154" i="6"/>
  <c r="H9155" i="6"/>
  <c r="H9156" i="6"/>
  <c r="H9157" i="6"/>
  <c r="H9158" i="6"/>
  <c r="H9159" i="6"/>
  <c r="H9160" i="6"/>
  <c r="H9161" i="6"/>
  <c r="H9162" i="6"/>
  <c r="H9163" i="6"/>
  <c r="H9164" i="6"/>
  <c r="H9165" i="6"/>
  <c r="H9166" i="6"/>
  <c r="H9167" i="6"/>
  <c r="H9168" i="6"/>
  <c r="H9169" i="6"/>
  <c r="H9170" i="6"/>
  <c r="H9171" i="6"/>
  <c r="H9172" i="6"/>
  <c r="H9173" i="6"/>
  <c r="H9174" i="6"/>
  <c r="H9175" i="6"/>
  <c r="H9176" i="6"/>
  <c r="H9177" i="6"/>
  <c r="H9178" i="6"/>
  <c r="H9179" i="6"/>
  <c r="H9180" i="6"/>
  <c r="H9181" i="6"/>
  <c r="H9182" i="6"/>
  <c r="H9183" i="6"/>
  <c r="H9184" i="6"/>
  <c r="H9185" i="6"/>
  <c r="H9186" i="6"/>
  <c r="H9187" i="6"/>
  <c r="H9188" i="6"/>
  <c r="H9189" i="6"/>
  <c r="H9190" i="6"/>
  <c r="H9191" i="6"/>
  <c r="H9192" i="6"/>
  <c r="H9193" i="6"/>
  <c r="H9194" i="6"/>
  <c r="H9195" i="6"/>
  <c r="H9196" i="6"/>
  <c r="H9197" i="6"/>
  <c r="H9198" i="6"/>
  <c r="H9199" i="6"/>
  <c r="H9200" i="6"/>
  <c r="H9201" i="6"/>
  <c r="H9202" i="6"/>
  <c r="H9203" i="6"/>
  <c r="H9204" i="6"/>
  <c r="H9205" i="6"/>
  <c r="H9206" i="6"/>
  <c r="H9207" i="6"/>
  <c r="H9208" i="6"/>
  <c r="H9209" i="6"/>
  <c r="H9210" i="6"/>
  <c r="H9211" i="6"/>
  <c r="H9212" i="6"/>
  <c r="H9213" i="6"/>
  <c r="H9214" i="6"/>
  <c r="H9215" i="6"/>
  <c r="H9216" i="6"/>
  <c r="H9217" i="6"/>
  <c r="H9218" i="6"/>
  <c r="H9219" i="6"/>
  <c r="H9220" i="6"/>
  <c r="H9221" i="6"/>
  <c r="H9222" i="6"/>
  <c r="H9223" i="6"/>
  <c r="H9224" i="6"/>
  <c r="H9225" i="6"/>
  <c r="H9226" i="6"/>
  <c r="H9227" i="6"/>
  <c r="H9228" i="6"/>
  <c r="H9229" i="6"/>
  <c r="H9230" i="6"/>
  <c r="H9231" i="6"/>
  <c r="H9232" i="6"/>
  <c r="H9233" i="6"/>
  <c r="H9234" i="6"/>
  <c r="H9235" i="6"/>
  <c r="H9236" i="6"/>
  <c r="H9237" i="6"/>
  <c r="H9238" i="6"/>
  <c r="H9239" i="6"/>
  <c r="H9240" i="6"/>
  <c r="H9241" i="6"/>
  <c r="H9242" i="6"/>
  <c r="H9243" i="6"/>
  <c r="H9244" i="6"/>
  <c r="H9245" i="6"/>
  <c r="H9246" i="6"/>
  <c r="H9247" i="6"/>
  <c r="H9248" i="6"/>
  <c r="H9249" i="6"/>
  <c r="H9250" i="6"/>
  <c r="H9251" i="6"/>
  <c r="H9252" i="6"/>
  <c r="H9253" i="6"/>
  <c r="H9254" i="6"/>
  <c r="H9255" i="6"/>
  <c r="H9256" i="6"/>
  <c r="H9257" i="6"/>
  <c r="H9258" i="6"/>
  <c r="H9259" i="6"/>
  <c r="H9260" i="6"/>
  <c r="H9261" i="6"/>
  <c r="H9262" i="6"/>
  <c r="H9263" i="6"/>
  <c r="H9264" i="6"/>
  <c r="H9265" i="6"/>
  <c r="H9266" i="6"/>
  <c r="H9267" i="6"/>
  <c r="H9268" i="6"/>
  <c r="H9269" i="6"/>
  <c r="H9270" i="6"/>
  <c r="H9271" i="6"/>
  <c r="H9272" i="6"/>
  <c r="H9273" i="6"/>
  <c r="H9274" i="6"/>
  <c r="H9275" i="6"/>
  <c r="H9276" i="6"/>
  <c r="H9277" i="6"/>
  <c r="H9278" i="6"/>
  <c r="H9279" i="6"/>
  <c r="H9280" i="6"/>
  <c r="H9281" i="6"/>
  <c r="H9282" i="6"/>
  <c r="H9283" i="6"/>
  <c r="H9284" i="6"/>
  <c r="H9285" i="6"/>
  <c r="H9286" i="6"/>
  <c r="H9287" i="6"/>
  <c r="H9288" i="6"/>
  <c r="H9289" i="6"/>
  <c r="H9290" i="6"/>
  <c r="H9291" i="6"/>
  <c r="H9292" i="6"/>
  <c r="H9293" i="6"/>
  <c r="H9294" i="6"/>
  <c r="H9295" i="6"/>
  <c r="H9296" i="6"/>
  <c r="H9297" i="6"/>
  <c r="H9298" i="6"/>
  <c r="H9299" i="6"/>
  <c r="H9300" i="6"/>
  <c r="H9301" i="6"/>
  <c r="H9302" i="6"/>
  <c r="H9303" i="6"/>
  <c r="H9304" i="6"/>
  <c r="H9305" i="6"/>
  <c r="H9306" i="6"/>
  <c r="H9307" i="6"/>
  <c r="H9308" i="6"/>
  <c r="H9309" i="6"/>
  <c r="H9310" i="6"/>
  <c r="H9311" i="6"/>
  <c r="H9312" i="6"/>
  <c r="H9313" i="6"/>
  <c r="H9314" i="6"/>
  <c r="H9315" i="6"/>
  <c r="H9316" i="6"/>
  <c r="H9317" i="6"/>
  <c r="H9318" i="6"/>
  <c r="H9319" i="6"/>
  <c r="H9320" i="6"/>
  <c r="H9321" i="6"/>
  <c r="H9322" i="6"/>
  <c r="H9323" i="6"/>
  <c r="H9324" i="6"/>
  <c r="H9325" i="6"/>
  <c r="H9326" i="6"/>
  <c r="H9327" i="6"/>
  <c r="H9328" i="6"/>
  <c r="H9329" i="6"/>
  <c r="H9330" i="6"/>
  <c r="H9331" i="6"/>
  <c r="H9332" i="6"/>
  <c r="H9333" i="6"/>
  <c r="H9334" i="6"/>
  <c r="H9335" i="6"/>
  <c r="H9336" i="6"/>
  <c r="H9337" i="6"/>
  <c r="H9338" i="6"/>
  <c r="H9339" i="6"/>
  <c r="H9340" i="6"/>
  <c r="H9341" i="6"/>
  <c r="H9342" i="6"/>
  <c r="H9343" i="6"/>
  <c r="H9344" i="6"/>
  <c r="H9345" i="6"/>
  <c r="H9346" i="6"/>
  <c r="H9347" i="6"/>
  <c r="H9348" i="6"/>
  <c r="H9349" i="6"/>
  <c r="H9350" i="6"/>
  <c r="H9351" i="6"/>
  <c r="H9352" i="6"/>
  <c r="H9353" i="6"/>
  <c r="H9354" i="6"/>
  <c r="H9355" i="6"/>
  <c r="H9356" i="6"/>
  <c r="H9357" i="6"/>
  <c r="H9358" i="6"/>
  <c r="H9359" i="6"/>
  <c r="H9360" i="6"/>
  <c r="H9361" i="6"/>
  <c r="H9362" i="6"/>
  <c r="H9363" i="6"/>
  <c r="H9364" i="6"/>
  <c r="H9365" i="6"/>
  <c r="H9366" i="6"/>
  <c r="H9367" i="6"/>
  <c r="H9368" i="6"/>
  <c r="H9369" i="6"/>
  <c r="H9370" i="6"/>
  <c r="H9371" i="6"/>
  <c r="H9372" i="6"/>
  <c r="H9373" i="6"/>
  <c r="H9374" i="6"/>
  <c r="H9375" i="6"/>
  <c r="H9376" i="6"/>
  <c r="H9377" i="6"/>
  <c r="H9378" i="6"/>
  <c r="H9379" i="6"/>
  <c r="H9380" i="6"/>
  <c r="H9381" i="6"/>
  <c r="H9382" i="6"/>
  <c r="H9383" i="6"/>
  <c r="H9384" i="6"/>
  <c r="H9385" i="6"/>
  <c r="H9386" i="6"/>
  <c r="H9387" i="6"/>
  <c r="H9388" i="6"/>
  <c r="H9389" i="6"/>
  <c r="H9390" i="6"/>
  <c r="H9391" i="6"/>
  <c r="H9392" i="6"/>
  <c r="H9393" i="6"/>
  <c r="H9394" i="6"/>
  <c r="H9395" i="6"/>
  <c r="H9396" i="6"/>
  <c r="H9397" i="6"/>
  <c r="H9398" i="6"/>
  <c r="H9399" i="6"/>
  <c r="H9400" i="6"/>
  <c r="H9401" i="6"/>
  <c r="H9402" i="6"/>
  <c r="H9403" i="6"/>
  <c r="H9404" i="6"/>
  <c r="H9405" i="6"/>
  <c r="H9406" i="6"/>
  <c r="H9407" i="6"/>
  <c r="H9408" i="6"/>
  <c r="H9409" i="6"/>
  <c r="H9410" i="6"/>
  <c r="H9411" i="6"/>
  <c r="H9412" i="6"/>
  <c r="H9413" i="6"/>
  <c r="H9414" i="6"/>
  <c r="H9415" i="6"/>
  <c r="H9416" i="6"/>
  <c r="H9417" i="6"/>
  <c r="H9418" i="6"/>
  <c r="H9419" i="6"/>
  <c r="H9420" i="6"/>
  <c r="H9421" i="6"/>
  <c r="H9422" i="6"/>
  <c r="H9423" i="6"/>
  <c r="H9424" i="6"/>
  <c r="H9425" i="6"/>
  <c r="H9426" i="6"/>
  <c r="H9427" i="6"/>
  <c r="H9428" i="6"/>
  <c r="H9429" i="6"/>
  <c r="H9430" i="6"/>
  <c r="H9431" i="6"/>
  <c r="H9432" i="6"/>
  <c r="H9433" i="6"/>
  <c r="H9434" i="6"/>
  <c r="H9435" i="6"/>
  <c r="H9436" i="6"/>
  <c r="H9437" i="6"/>
  <c r="H9438" i="6"/>
  <c r="H9439" i="6"/>
  <c r="H9440" i="6"/>
  <c r="H9441" i="6"/>
  <c r="H9442" i="6"/>
  <c r="H9443" i="6"/>
  <c r="H9444" i="6"/>
  <c r="H9445" i="6"/>
  <c r="H9446" i="6"/>
  <c r="H9447" i="6"/>
  <c r="H9448" i="6"/>
  <c r="H9449" i="6"/>
  <c r="H9450" i="6"/>
  <c r="H9451" i="6"/>
  <c r="H9452" i="6"/>
  <c r="H9453" i="6"/>
  <c r="H9454" i="6"/>
  <c r="H9455" i="6"/>
  <c r="H9456" i="6"/>
  <c r="H9457" i="6"/>
  <c r="H9458" i="6"/>
  <c r="H9459" i="6"/>
  <c r="H9460" i="6"/>
  <c r="H9461" i="6"/>
  <c r="H9462" i="6"/>
  <c r="H9463" i="6"/>
  <c r="H9464" i="6"/>
  <c r="H9465" i="6"/>
  <c r="H9466" i="6"/>
  <c r="H9467" i="6"/>
  <c r="H9468" i="6"/>
  <c r="H9469" i="6"/>
  <c r="H9470" i="6"/>
  <c r="H9471" i="6"/>
  <c r="H9472" i="6"/>
  <c r="H9473" i="6"/>
  <c r="H9474" i="6"/>
  <c r="H9475" i="6"/>
  <c r="H9476" i="6"/>
  <c r="H9477" i="6"/>
  <c r="H9478" i="6"/>
  <c r="H9479" i="6"/>
  <c r="H9480" i="6"/>
  <c r="H9481" i="6"/>
  <c r="H9482" i="6"/>
  <c r="H9483" i="6"/>
  <c r="H9484" i="6"/>
  <c r="H9485" i="6"/>
  <c r="H9486" i="6"/>
  <c r="H9487" i="6"/>
  <c r="H9488" i="6"/>
  <c r="H9489" i="6"/>
  <c r="H9490" i="6"/>
  <c r="H9491" i="6"/>
  <c r="H9492" i="6"/>
  <c r="H9493" i="6"/>
  <c r="H9494" i="6"/>
  <c r="H9495" i="6"/>
  <c r="H9496" i="6"/>
  <c r="H9497" i="6"/>
  <c r="H9498" i="6"/>
  <c r="H9499" i="6"/>
  <c r="H9500" i="6"/>
  <c r="H9501" i="6"/>
  <c r="H9502" i="6"/>
  <c r="H9503" i="6"/>
  <c r="H9504" i="6"/>
  <c r="H9505" i="6"/>
  <c r="H9506" i="6"/>
  <c r="H9507" i="6"/>
  <c r="H9508" i="6"/>
  <c r="H9509" i="6"/>
  <c r="H9510" i="6"/>
  <c r="H9511" i="6"/>
  <c r="H9512" i="6"/>
  <c r="H9513" i="6"/>
  <c r="H9514" i="6"/>
  <c r="H9515" i="6"/>
  <c r="H9516" i="6"/>
  <c r="H9517" i="6"/>
  <c r="H9518" i="6"/>
  <c r="H9519" i="6"/>
  <c r="H9520" i="6"/>
  <c r="H9521" i="6"/>
  <c r="H9522" i="6"/>
  <c r="H9523" i="6"/>
  <c r="H9524" i="6"/>
  <c r="H9525" i="6"/>
  <c r="H9526" i="6"/>
  <c r="H9527" i="6"/>
  <c r="H9528" i="6"/>
  <c r="H9529" i="6"/>
  <c r="H9530" i="6"/>
  <c r="H9531" i="6"/>
  <c r="H9532" i="6"/>
  <c r="H9533" i="6"/>
  <c r="H9534" i="6"/>
  <c r="H9535" i="6"/>
  <c r="H9536" i="6"/>
  <c r="H9537" i="6"/>
  <c r="H9538" i="6"/>
  <c r="H9539" i="6"/>
  <c r="H9540" i="6"/>
  <c r="H9541" i="6"/>
  <c r="H9542" i="6"/>
  <c r="H9543" i="6"/>
  <c r="H9544" i="6"/>
  <c r="H9545" i="6"/>
  <c r="H9546" i="6"/>
  <c r="H9547" i="6"/>
  <c r="H9548" i="6"/>
  <c r="H9549" i="6"/>
  <c r="H9550" i="6"/>
  <c r="H9551" i="6"/>
  <c r="H9552" i="6"/>
  <c r="H9553" i="6"/>
  <c r="H9554" i="6"/>
  <c r="H9555" i="6"/>
  <c r="H9556" i="6"/>
  <c r="H9557" i="6"/>
  <c r="H9558" i="6"/>
  <c r="H9559" i="6"/>
  <c r="H9560" i="6"/>
  <c r="H9561" i="6"/>
  <c r="H9562" i="6"/>
  <c r="H9563" i="6"/>
  <c r="H9564" i="6"/>
  <c r="H9565" i="6"/>
  <c r="H9566" i="6"/>
  <c r="H9567" i="6"/>
  <c r="H9568" i="6"/>
  <c r="H9569" i="6"/>
  <c r="H9570" i="6"/>
  <c r="H9571" i="6"/>
  <c r="H9572" i="6"/>
  <c r="H9573" i="6"/>
  <c r="H9574" i="6"/>
  <c r="H9575" i="6"/>
  <c r="H9576" i="6"/>
  <c r="H9577" i="6"/>
  <c r="H9578" i="6"/>
  <c r="H9579" i="6"/>
  <c r="H9580" i="6"/>
  <c r="H9581" i="6"/>
  <c r="H9582" i="6"/>
  <c r="H9583" i="6"/>
  <c r="H9584" i="6"/>
  <c r="H9585" i="6"/>
  <c r="H9586" i="6"/>
  <c r="H9587" i="6"/>
  <c r="H9588" i="6"/>
  <c r="H9589" i="6"/>
  <c r="H9590" i="6"/>
  <c r="H9591" i="6"/>
  <c r="H9592" i="6"/>
  <c r="H9593" i="6"/>
  <c r="H9594" i="6"/>
  <c r="H9595" i="6"/>
  <c r="H9596" i="6"/>
  <c r="H9597" i="6"/>
  <c r="H9598" i="6"/>
  <c r="H9599" i="6"/>
  <c r="H9600" i="6"/>
  <c r="H9601" i="6"/>
  <c r="H9602" i="6"/>
  <c r="H9603" i="6"/>
  <c r="H9604" i="6"/>
  <c r="H9605" i="6"/>
  <c r="H9606" i="6"/>
  <c r="H9607" i="6"/>
  <c r="H9608" i="6"/>
  <c r="H9609" i="6"/>
  <c r="H9610" i="6"/>
  <c r="H9611" i="6"/>
  <c r="H9612" i="6"/>
  <c r="H9613" i="6"/>
  <c r="H9614" i="6"/>
  <c r="H9615" i="6"/>
  <c r="H9616" i="6"/>
  <c r="H9617" i="6"/>
  <c r="H9618" i="6"/>
  <c r="H9619" i="6"/>
  <c r="H9620" i="6"/>
  <c r="H9621" i="6"/>
  <c r="H9622" i="6"/>
  <c r="H9623" i="6"/>
  <c r="H9624" i="6"/>
  <c r="H9625" i="6"/>
  <c r="H9626" i="6"/>
  <c r="H9627" i="6"/>
  <c r="H9628" i="6"/>
  <c r="H9629" i="6"/>
  <c r="H9630" i="6"/>
  <c r="H9631" i="6"/>
  <c r="H9632" i="6"/>
  <c r="H9633" i="6"/>
  <c r="H9634" i="6"/>
  <c r="H9635" i="6"/>
  <c r="H9636" i="6"/>
  <c r="H9637" i="6"/>
  <c r="H9638" i="6"/>
  <c r="H9639" i="6"/>
  <c r="H9640" i="6"/>
  <c r="H9641" i="6"/>
  <c r="H9642" i="6"/>
  <c r="H9643" i="6"/>
  <c r="H9644" i="6"/>
  <c r="H9645" i="6"/>
  <c r="H9646" i="6"/>
  <c r="H9647" i="6"/>
  <c r="H9648" i="6"/>
  <c r="H9649" i="6"/>
  <c r="H9650" i="6"/>
  <c r="H9651" i="6"/>
  <c r="H9652" i="6"/>
  <c r="H9653" i="6"/>
  <c r="H9654" i="6"/>
  <c r="H9655" i="6"/>
  <c r="H9656" i="6"/>
  <c r="H9657" i="6"/>
  <c r="H9658" i="6"/>
  <c r="H9659" i="6"/>
  <c r="H9660" i="6"/>
  <c r="H9661" i="6"/>
  <c r="H9662" i="6"/>
  <c r="H9663" i="6"/>
  <c r="H9664" i="6"/>
  <c r="H9665" i="6"/>
  <c r="H9666" i="6"/>
  <c r="H9667" i="6"/>
  <c r="H9668" i="6"/>
  <c r="H9669" i="6"/>
  <c r="H9670" i="6"/>
  <c r="H9671" i="6"/>
  <c r="H9672" i="6"/>
  <c r="H9673" i="6"/>
  <c r="H9674" i="6"/>
  <c r="H9675" i="6"/>
  <c r="H9676" i="6"/>
  <c r="H9677" i="6"/>
  <c r="H9678" i="6"/>
  <c r="H9679" i="6"/>
  <c r="H9680" i="6"/>
  <c r="H9681" i="6"/>
  <c r="H9682" i="6"/>
  <c r="H9683" i="6"/>
  <c r="H9684" i="6"/>
  <c r="H9685" i="6"/>
  <c r="H9686" i="6"/>
  <c r="H9687" i="6"/>
  <c r="H9688" i="6"/>
  <c r="H9689" i="6"/>
  <c r="H9690" i="6"/>
  <c r="H9691" i="6"/>
  <c r="H9692" i="6"/>
  <c r="H9693" i="6"/>
  <c r="H9694" i="6"/>
  <c r="H9695" i="6"/>
  <c r="H9696" i="6"/>
  <c r="H9697" i="6"/>
  <c r="H9698" i="6"/>
  <c r="H9699" i="6"/>
  <c r="H9700" i="6"/>
  <c r="H9701" i="6"/>
  <c r="H9702" i="6"/>
  <c r="H9703" i="6"/>
  <c r="H9704" i="6"/>
  <c r="H9705" i="6"/>
  <c r="H9706" i="6"/>
  <c r="H9707" i="6"/>
  <c r="H9708" i="6"/>
  <c r="H9709" i="6"/>
  <c r="H9710" i="6"/>
  <c r="H9711" i="6"/>
  <c r="H9712" i="6"/>
  <c r="H9713" i="6"/>
  <c r="H9714" i="6"/>
  <c r="H9715" i="6"/>
  <c r="H9716" i="6"/>
  <c r="H9717" i="6"/>
  <c r="H9718" i="6"/>
  <c r="H9719" i="6"/>
  <c r="H9720" i="6"/>
  <c r="H9721" i="6"/>
  <c r="H9722" i="6"/>
  <c r="H9723" i="6"/>
  <c r="H9724" i="6"/>
  <c r="H9725" i="6"/>
  <c r="H9726" i="6"/>
  <c r="H9727" i="6"/>
  <c r="H9728" i="6"/>
  <c r="H9729" i="6"/>
  <c r="H9730" i="6"/>
  <c r="H9731" i="6"/>
  <c r="H9732" i="6"/>
  <c r="H9733" i="6"/>
  <c r="H9734" i="6"/>
  <c r="H9735" i="6"/>
  <c r="H9736" i="6"/>
  <c r="H9737" i="6"/>
  <c r="H9738" i="6"/>
  <c r="H9739" i="6"/>
  <c r="H9740" i="6"/>
  <c r="H9741" i="6"/>
  <c r="H9742" i="6"/>
  <c r="H9743" i="6"/>
  <c r="H9744" i="6"/>
  <c r="H9745" i="6"/>
  <c r="H9746" i="6"/>
  <c r="H9747" i="6"/>
  <c r="H9748" i="6"/>
  <c r="H9749" i="6"/>
  <c r="H9750" i="6"/>
  <c r="H9751" i="6"/>
  <c r="H9752" i="6"/>
  <c r="H9753" i="6"/>
  <c r="H9754" i="6"/>
  <c r="H9755" i="6"/>
  <c r="H9756" i="6"/>
  <c r="H9757" i="6"/>
  <c r="H9758" i="6"/>
  <c r="H9759" i="6"/>
  <c r="H9760" i="6"/>
  <c r="H9761" i="6"/>
  <c r="H9762" i="6"/>
  <c r="H9763" i="6"/>
  <c r="H9764" i="6"/>
  <c r="H9765" i="6"/>
  <c r="H9766" i="6"/>
  <c r="H9767" i="6"/>
  <c r="H9768" i="6"/>
  <c r="H9769" i="6"/>
  <c r="H9770" i="6"/>
  <c r="H9771" i="6"/>
  <c r="H9772" i="6"/>
  <c r="H9773" i="6"/>
  <c r="H9774" i="6"/>
  <c r="H9775" i="6"/>
  <c r="H9776" i="6"/>
  <c r="H9777" i="6"/>
  <c r="H9778" i="6"/>
  <c r="H9779" i="6"/>
  <c r="H9780" i="6"/>
  <c r="H9781" i="6"/>
  <c r="H9782" i="6"/>
  <c r="H9783" i="6"/>
  <c r="H9784" i="6"/>
  <c r="H9785" i="6"/>
  <c r="H9786" i="6"/>
  <c r="H9787" i="6"/>
  <c r="H9788" i="6"/>
  <c r="H9789" i="6"/>
  <c r="H9790" i="6"/>
  <c r="H9791" i="6"/>
  <c r="H9792" i="6"/>
  <c r="H9793" i="6"/>
  <c r="H9794" i="6"/>
  <c r="H9795" i="6"/>
  <c r="H9796" i="6"/>
  <c r="H9797" i="6"/>
  <c r="H9798" i="6"/>
  <c r="H9799" i="6"/>
  <c r="H9800" i="6"/>
  <c r="H9801" i="6"/>
  <c r="H9802" i="6"/>
  <c r="H9803" i="6"/>
  <c r="H9804" i="6"/>
  <c r="H9805" i="6"/>
  <c r="H9806" i="6"/>
  <c r="H9807" i="6"/>
  <c r="H9808" i="6"/>
  <c r="H9809" i="6"/>
  <c r="H9810" i="6"/>
  <c r="H9811" i="6"/>
  <c r="H9812" i="6"/>
  <c r="H9813" i="6"/>
  <c r="H9814" i="6"/>
  <c r="H9815" i="6"/>
  <c r="H9816" i="6"/>
  <c r="H9817" i="6"/>
  <c r="H9818" i="6"/>
  <c r="H9819" i="6"/>
  <c r="H9820" i="6"/>
  <c r="H9821" i="6"/>
  <c r="H9822" i="6"/>
  <c r="H9823" i="6"/>
  <c r="H9824" i="6"/>
  <c r="H9825" i="6"/>
  <c r="H9826" i="6"/>
  <c r="H9827" i="6"/>
  <c r="H9828" i="6"/>
  <c r="H9829" i="6"/>
  <c r="H9830" i="6"/>
  <c r="H9831" i="6"/>
  <c r="H9832" i="6"/>
  <c r="H9833" i="6"/>
  <c r="H9834" i="6"/>
  <c r="H9835" i="6"/>
  <c r="H9836" i="6"/>
  <c r="H9837" i="6"/>
  <c r="H9838" i="6"/>
  <c r="H9839" i="6"/>
  <c r="H9840" i="6"/>
  <c r="H9841" i="6"/>
  <c r="H9842" i="6"/>
  <c r="H9843" i="6"/>
  <c r="H9844" i="6"/>
  <c r="H9845" i="6"/>
  <c r="H9846" i="6"/>
  <c r="H9847" i="6"/>
  <c r="H9848" i="6"/>
  <c r="H9849" i="6"/>
  <c r="H9850" i="6"/>
  <c r="H9851" i="6"/>
  <c r="H9852" i="6"/>
  <c r="H9853" i="6"/>
  <c r="H9854" i="6"/>
  <c r="H9855" i="6"/>
  <c r="H9856" i="6"/>
  <c r="H9857" i="6"/>
  <c r="H9858" i="6"/>
  <c r="H9859" i="6"/>
  <c r="H9860" i="6"/>
  <c r="H9861" i="6"/>
  <c r="H9862" i="6"/>
  <c r="H9863" i="6"/>
  <c r="H9864" i="6"/>
  <c r="H9865" i="6"/>
  <c r="H9866" i="6"/>
  <c r="H9867" i="6"/>
  <c r="H9868" i="6"/>
  <c r="H9869" i="6"/>
  <c r="H9870" i="6"/>
  <c r="H9871" i="6"/>
  <c r="H9872" i="6"/>
  <c r="H9873" i="6"/>
  <c r="H9874" i="6"/>
  <c r="H9875" i="6"/>
  <c r="H9876" i="6"/>
  <c r="H9877" i="6"/>
  <c r="H9878" i="6"/>
  <c r="H9879" i="6"/>
  <c r="H9880" i="6"/>
  <c r="H9881" i="6"/>
  <c r="H9882" i="6"/>
  <c r="H9883" i="6"/>
  <c r="H9884" i="6"/>
  <c r="H9885" i="6"/>
  <c r="H9886" i="6"/>
  <c r="H9887" i="6"/>
  <c r="H9888" i="6"/>
  <c r="H9889" i="6"/>
  <c r="H9890" i="6"/>
  <c r="H9891" i="6"/>
  <c r="H9892" i="6"/>
  <c r="H9893" i="6"/>
  <c r="H9894" i="6"/>
  <c r="H9895" i="6"/>
  <c r="H9896" i="6"/>
  <c r="H9897" i="6"/>
  <c r="H9898" i="6"/>
  <c r="H9899" i="6"/>
  <c r="H9900" i="6"/>
  <c r="H9901" i="6"/>
  <c r="H9902" i="6"/>
  <c r="H9903" i="6"/>
  <c r="H9904" i="6"/>
  <c r="H9905" i="6"/>
  <c r="H9906" i="6"/>
  <c r="H9907" i="6"/>
  <c r="H9908" i="6"/>
  <c r="H9909" i="6"/>
  <c r="H9910" i="6"/>
  <c r="H9911" i="6"/>
  <c r="H9912" i="6"/>
  <c r="H9913" i="6"/>
  <c r="H9914" i="6"/>
  <c r="H9915" i="6"/>
  <c r="H9916" i="6"/>
  <c r="H9917" i="6"/>
  <c r="H9918" i="6"/>
  <c r="H9919" i="6"/>
  <c r="H9920" i="6"/>
  <c r="H9921" i="6"/>
  <c r="H9922" i="6"/>
  <c r="H9923" i="6"/>
  <c r="H9924" i="6"/>
  <c r="H9925" i="6"/>
  <c r="H9926" i="6"/>
  <c r="H9927" i="6"/>
  <c r="H9928" i="6"/>
  <c r="H9929" i="6"/>
  <c r="H9930" i="6"/>
  <c r="H9931" i="6"/>
  <c r="H9932" i="6"/>
  <c r="H9933" i="6"/>
  <c r="H9934" i="6"/>
  <c r="H9935" i="6"/>
  <c r="H9936" i="6"/>
  <c r="H9937" i="6"/>
  <c r="H9938" i="6"/>
  <c r="H9939" i="6"/>
  <c r="H9940" i="6"/>
  <c r="H9941" i="6"/>
  <c r="H9942" i="6"/>
  <c r="H9943" i="6"/>
  <c r="H9944" i="6"/>
  <c r="H9945" i="6"/>
  <c r="H9946" i="6"/>
  <c r="H9947" i="6"/>
  <c r="H9948" i="6"/>
  <c r="H9949" i="6"/>
  <c r="H9950" i="6"/>
  <c r="H9951" i="6"/>
  <c r="H9952" i="6"/>
  <c r="H9953" i="6"/>
  <c r="H9954" i="6"/>
  <c r="H9955" i="6"/>
  <c r="H9956" i="6"/>
  <c r="H9957" i="6"/>
  <c r="H9958" i="6"/>
  <c r="H9959" i="6"/>
  <c r="H9960" i="6"/>
  <c r="H9961" i="6"/>
  <c r="H9962" i="6"/>
  <c r="H9963" i="6"/>
  <c r="H9964" i="6"/>
  <c r="H9965" i="6"/>
  <c r="H9966" i="6"/>
  <c r="H9967" i="6"/>
  <c r="H9968" i="6"/>
  <c r="H9969" i="6"/>
  <c r="H9970" i="6"/>
  <c r="H9971" i="6"/>
  <c r="H9972" i="6"/>
  <c r="H9973" i="6"/>
  <c r="H9974" i="6"/>
  <c r="H9975" i="6"/>
  <c r="H9976" i="6"/>
  <c r="H9977" i="6"/>
  <c r="H9978" i="6"/>
  <c r="H9979" i="6"/>
  <c r="H9980" i="6"/>
  <c r="H9981" i="6"/>
  <c r="H9982" i="6"/>
  <c r="H9983" i="6"/>
  <c r="H9984" i="6"/>
  <c r="H9985" i="6"/>
  <c r="H9986" i="6"/>
  <c r="H9987" i="6"/>
  <c r="H9988" i="6"/>
  <c r="H9989" i="6"/>
  <c r="H9990" i="6"/>
  <c r="H9991" i="6"/>
  <c r="H9992" i="6"/>
  <c r="H9993" i="6"/>
  <c r="H9994" i="6"/>
  <c r="H9995" i="6"/>
  <c r="H9996" i="6"/>
  <c r="H9997" i="6"/>
  <c r="H9998" i="6"/>
  <c r="H9999" i="6"/>
  <c r="H10000" i="6"/>
  <c r="H10001" i="6"/>
  <c r="H10002" i="6"/>
  <c r="H10003" i="6"/>
  <c r="H10004" i="6"/>
  <c r="H10005" i="6"/>
  <c r="H10006" i="6"/>
  <c r="H10007" i="6"/>
  <c r="H10008" i="6"/>
  <c r="H10009" i="6"/>
  <c r="H10010" i="6"/>
  <c r="H10011" i="6"/>
  <c r="H10012" i="6"/>
  <c r="H10013" i="6"/>
  <c r="H10014" i="6"/>
  <c r="H10015" i="6"/>
  <c r="H10016" i="6"/>
  <c r="H10017" i="6"/>
  <c r="H10018" i="6"/>
  <c r="H10019" i="6"/>
  <c r="H10020" i="6"/>
  <c r="H10021" i="6"/>
  <c r="H10022" i="6"/>
  <c r="H10023" i="6"/>
  <c r="H10024" i="6"/>
  <c r="H10025" i="6"/>
  <c r="H10026" i="6"/>
  <c r="H10027" i="6"/>
  <c r="H10028" i="6"/>
  <c r="H10029" i="6"/>
  <c r="H10030" i="6"/>
  <c r="H10031" i="6"/>
  <c r="H10032" i="6"/>
  <c r="H10033" i="6"/>
  <c r="H10034" i="6"/>
  <c r="H10035" i="6"/>
  <c r="H10036" i="6"/>
  <c r="H10037" i="6"/>
  <c r="H10038" i="6"/>
  <c r="H10039" i="6"/>
  <c r="H10040" i="6"/>
  <c r="H10041" i="6"/>
  <c r="H10042" i="6"/>
  <c r="H10043" i="6"/>
  <c r="H10044" i="6"/>
  <c r="H10045" i="6"/>
  <c r="H10046" i="6"/>
  <c r="H10047" i="6"/>
  <c r="H10048" i="6"/>
  <c r="H10049" i="6"/>
  <c r="H10050" i="6"/>
  <c r="H10051" i="6"/>
  <c r="H10052" i="6"/>
  <c r="H10053" i="6"/>
  <c r="H10054" i="6"/>
  <c r="H10055" i="6"/>
  <c r="H10056" i="6"/>
  <c r="H10057" i="6"/>
  <c r="H10058" i="6"/>
  <c r="H10059" i="6"/>
  <c r="H10060" i="6"/>
  <c r="H10061" i="6"/>
  <c r="H10062" i="6"/>
  <c r="H10063" i="6"/>
  <c r="H10064" i="6"/>
  <c r="H10065" i="6"/>
  <c r="H10066" i="6"/>
  <c r="H10067" i="6"/>
  <c r="H10068" i="6"/>
  <c r="H10069" i="6"/>
  <c r="H10070" i="6"/>
  <c r="H10071" i="6"/>
  <c r="H10072" i="6"/>
  <c r="H10073" i="6"/>
  <c r="H10074" i="6"/>
  <c r="H10075" i="6"/>
  <c r="H10076" i="6"/>
  <c r="H10077" i="6"/>
  <c r="H10078" i="6"/>
  <c r="H10079" i="6"/>
  <c r="H10080" i="6"/>
  <c r="H10081" i="6"/>
  <c r="H10082" i="6"/>
  <c r="H10083" i="6"/>
  <c r="H10084" i="6"/>
  <c r="H10085" i="6"/>
  <c r="H10086" i="6"/>
  <c r="H10087" i="6"/>
  <c r="H10088" i="6"/>
  <c r="H10089" i="6"/>
  <c r="H10090" i="6"/>
  <c r="H10091" i="6"/>
  <c r="H10092" i="6"/>
  <c r="H10093" i="6"/>
  <c r="H10094" i="6"/>
  <c r="H10095" i="6"/>
  <c r="H10096" i="6"/>
  <c r="H10097" i="6"/>
  <c r="H10098" i="6"/>
  <c r="H10099" i="6"/>
  <c r="H10100" i="6"/>
  <c r="H10101" i="6"/>
  <c r="H10102" i="6"/>
  <c r="H10103" i="6"/>
  <c r="H10104" i="6"/>
  <c r="H10105" i="6"/>
  <c r="H10106" i="6"/>
  <c r="H10107" i="6"/>
  <c r="H10108" i="6"/>
  <c r="H10109" i="6"/>
  <c r="H10110" i="6"/>
  <c r="H10111" i="6"/>
  <c r="H10112" i="6"/>
  <c r="H10113" i="6"/>
  <c r="H10114" i="6"/>
  <c r="H10115" i="6"/>
  <c r="H10116" i="6"/>
  <c r="H10117" i="6"/>
  <c r="H10118" i="6"/>
  <c r="H10119" i="6"/>
  <c r="H10120" i="6"/>
  <c r="H10121" i="6"/>
  <c r="H10122" i="6"/>
  <c r="H10123" i="6"/>
  <c r="H10124" i="6"/>
  <c r="H10125" i="6"/>
  <c r="H10126" i="6"/>
  <c r="H10127" i="6"/>
  <c r="H10128" i="6"/>
  <c r="H10129" i="6"/>
  <c r="H10130" i="6"/>
  <c r="H10131" i="6"/>
  <c r="H10132" i="6"/>
  <c r="H10133" i="6"/>
  <c r="H10134" i="6"/>
  <c r="H10135" i="6"/>
  <c r="H10136" i="6"/>
  <c r="H10137" i="6"/>
  <c r="H10138" i="6"/>
  <c r="H10139" i="6"/>
  <c r="H10140" i="6"/>
  <c r="H10141" i="6"/>
  <c r="H10142" i="6"/>
  <c r="H10143" i="6"/>
  <c r="H10144" i="6"/>
  <c r="H10145" i="6"/>
  <c r="H10146" i="6"/>
  <c r="H10147" i="6"/>
  <c r="H10148" i="6"/>
  <c r="H10149" i="6"/>
  <c r="H10150" i="6"/>
  <c r="H10151" i="6"/>
  <c r="H10152" i="6"/>
  <c r="H10153" i="6"/>
  <c r="H10154" i="6"/>
  <c r="H10155" i="6"/>
  <c r="H10156" i="6"/>
  <c r="H10157" i="6"/>
  <c r="H10158" i="6"/>
  <c r="H10159" i="6"/>
  <c r="H10160" i="6"/>
  <c r="H10161" i="6"/>
  <c r="H10162" i="6"/>
  <c r="H10163" i="6"/>
  <c r="H10164" i="6"/>
  <c r="H10165" i="6"/>
  <c r="H10166" i="6"/>
  <c r="H10167" i="6"/>
  <c r="H10168" i="6"/>
  <c r="H10169" i="6"/>
  <c r="H10170" i="6"/>
  <c r="H10171" i="6"/>
  <c r="H10172" i="6"/>
  <c r="H10173" i="6"/>
  <c r="H10174" i="6"/>
  <c r="H10175" i="6"/>
  <c r="H10176" i="6"/>
  <c r="H10177" i="6"/>
  <c r="H10178" i="6"/>
  <c r="H10179" i="6"/>
  <c r="H10180" i="6"/>
  <c r="H10181" i="6"/>
  <c r="H10182" i="6"/>
  <c r="H10183" i="6"/>
  <c r="H10184" i="6"/>
  <c r="H10185" i="6"/>
  <c r="H10186" i="6"/>
  <c r="H10187" i="6"/>
  <c r="H10188" i="6"/>
  <c r="H10189" i="6"/>
  <c r="H10190" i="6"/>
  <c r="H10191" i="6"/>
  <c r="H10192" i="6"/>
  <c r="H10193" i="6"/>
  <c r="H10194" i="6"/>
  <c r="H10195" i="6"/>
  <c r="H10196" i="6"/>
  <c r="H10197" i="6"/>
  <c r="H10198" i="6"/>
  <c r="H10199" i="6"/>
  <c r="H10200" i="6"/>
  <c r="H10201" i="6"/>
  <c r="H10202" i="6"/>
  <c r="H10203" i="6"/>
  <c r="H10204" i="6"/>
  <c r="H10205" i="6"/>
  <c r="H10206" i="6"/>
  <c r="H10207" i="6"/>
  <c r="H10208" i="6"/>
  <c r="H10209" i="6"/>
  <c r="H10210" i="6"/>
  <c r="H10211" i="6"/>
  <c r="H10212" i="6"/>
  <c r="H10213" i="6"/>
  <c r="H10214" i="6"/>
  <c r="H10215" i="6"/>
  <c r="H10216" i="6"/>
  <c r="H10217" i="6"/>
  <c r="H10218" i="6"/>
  <c r="H10219" i="6"/>
  <c r="H10220" i="6"/>
  <c r="H10221" i="6"/>
  <c r="H10222" i="6"/>
  <c r="H10223" i="6"/>
  <c r="H10224" i="6"/>
  <c r="H10225" i="6"/>
  <c r="H10226" i="6"/>
  <c r="H10227" i="6"/>
  <c r="H10228" i="6"/>
  <c r="H10229" i="6"/>
  <c r="H10230" i="6"/>
  <c r="H10231" i="6"/>
  <c r="H10232" i="6"/>
  <c r="H10233" i="6"/>
  <c r="H10234" i="6"/>
  <c r="H10235" i="6"/>
  <c r="H10236" i="6"/>
  <c r="H10237" i="6"/>
  <c r="H10238" i="6"/>
  <c r="H10239" i="6"/>
  <c r="H10240" i="6"/>
  <c r="H10241" i="6"/>
  <c r="H10242" i="6"/>
  <c r="H10243" i="6"/>
  <c r="H10244" i="6"/>
  <c r="H10245" i="6"/>
  <c r="H10246" i="6"/>
  <c r="H10247" i="6"/>
  <c r="H10248" i="6"/>
  <c r="H10249" i="6"/>
  <c r="H10250" i="6"/>
  <c r="H10251" i="6"/>
  <c r="H10252" i="6"/>
  <c r="H10253" i="6"/>
  <c r="H10254" i="6"/>
  <c r="H10255" i="6"/>
  <c r="H10256" i="6"/>
  <c r="H10257" i="6"/>
  <c r="H10258" i="6"/>
  <c r="H10259" i="6"/>
  <c r="H10260" i="6"/>
  <c r="H10261" i="6"/>
  <c r="H10262" i="6"/>
  <c r="H10263" i="6"/>
  <c r="H10264" i="6"/>
  <c r="H10265" i="6"/>
  <c r="H10266" i="6"/>
  <c r="H10267" i="6"/>
  <c r="H10268" i="6"/>
  <c r="H10269" i="6"/>
  <c r="H10270" i="6"/>
  <c r="H10271" i="6"/>
  <c r="H10272" i="6"/>
  <c r="H10273" i="6"/>
  <c r="H10274" i="6"/>
  <c r="H10275" i="6"/>
  <c r="H10276" i="6"/>
  <c r="H10277" i="6"/>
  <c r="H10278" i="6"/>
  <c r="H10279" i="6"/>
  <c r="H10280" i="6"/>
  <c r="H10281" i="6"/>
  <c r="H10282" i="6"/>
  <c r="H10283" i="6"/>
  <c r="H10284" i="6"/>
  <c r="H10285" i="6"/>
  <c r="H10286" i="6"/>
  <c r="H10287" i="6"/>
  <c r="H10288" i="6"/>
  <c r="H10289" i="6"/>
  <c r="H10290" i="6"/>
  <c r="H10291" i="6"/>
  <c r="H10292" i="6"/>
  <c r="H10293" i="6"/>
  <c r="H10294" i="6"/>
  <c r="H10295" i="6"/>
  <c r="H10296" i="6"/>
  <c r="H10297" i="6"/>
  <c r="H10298" i="6"/>
  <c r="H10299" i="6"/>
  <c r="H10300" i="6"/>
  <c r="H10301" i="6"/>
  <c r="H10302" i="6"/>
  <c r="H10303" i="6"/>
  <c r="H10304" i="6"/>
  <c r="H10305" i="6"/>
  <c r="H10306" i="6"/>
  <c r="H10307" i="6"/>
  <c r="H10308" i="6"/>
  <c r="H10309" i="6"/>
  <c r="H10310" i="6"/>
  <c r="H10311" i="6"/>
  <c r="H10312" i="6"/>
  <c r="H10313" i="6"/>
  <c r="H10314" i="6"/>
  <c r="H10315" i="6"/>
  <c r="H10316" i="6"/>
  <c r="H10317" i="6"/>
  <c r="H10318" i="6"/>
  <c r="H10319" i="6"/>
  <c r="H10320" i="6"/>
  <c r="H10321" i="6"/>
  <c r="H10322" i="6"/>
  <c r="H10323" i="6"/>
  <c r="H10324" i="6"/>
  <c r="H10325" i="6"/>
  <c r="H10326" i="6"/>
  <c r="H10327" i="6"/>
  <c r="H10328" i="6"/>
  <c r="H10329" i="6"/>
  <c r="H10330" i="6"/>
  <c r="H10331" i="6"/>
  <c r="H10332" i="6"/>
  <c r="H10333" i="6"/>
  <c r="H10334" i="6"/>
  <c r="H10335" i="6"/>
  <c r="H10336" i="6"/>
  <c r="H10337" i="6"/>
  <c r="H10338" i="6"/>
  <c r="H10339" i="6"/>
  <c r="H10340" i="6"/>
  <c r="H10341" i="6"/>
  <c r="H10342" i="6"/>
  <c r="H10343" i="6"/>
  <c r="H10344" i="6"/>
  <c r="H10345" i="6"/>
  <c r="H10346" i="6"/>
  <c r="H10347" i="6"/>
  <c r="H10348" i="6"/>
  <c r="H10349" i="6"/>
  <c r="H10350" i="6"/>
  <c r="H10351" i="6"/>
  <c r="H10352" i="6"/>
  <c r="H10353" i="6"/>
  <c r="H10354" i="6"/>
  <c r="H10355" i="6"/>
  <c r="H10356" i="6"/>
  <c r="H10357" i="6"/>
  <c r="H10358" i="6"/>
  <c r="H10359" i="6"/>
  <c r="H10360" i="6"/>
  <c r="H10361" i="6"/>
  <c r="H10362" i="6"/>
  <c r="H10363" i="6"/>
  <c r="H10364" i="6"/>
  <c r="H10365" i="6"/>
  <c r="H10366" i="6"/>
  <c r="H10367" i="6"/>
  <c r="H10368" i="6"/>
  <c r="H10369" i="6"/>
  <c r="H10370" i="6"/>
  <c r="H10371" i="6"/>
  <c r="H10372" i="6"/>
  <c r="H10373" i="6"/>
  <c r="H10374" i="6"/>
  <c r="H10375" i="6"/>
  <c r="H10376" i="6"/>
  <c r="H10377" i="6"/>
  <c r="H10378" i="6"/>
  <c r="H10379" i="6"/>
  <c r="H10380" i="6"/>
  <c r="H10381" i="6"/>
  <c r="H10382" i="6"/>
  <c r="H10383" i="6"/>
  <c r="H10384" i="6"/>
  <c r="H10385" i="6"/>
  <c r="H10386" i="6"/>
  <c r="H10387" i="6"/>
  <c r="H10388" i="6"/>
  <c r="H10389" i="6"/>
  <c r="H10390" i="6"/>
  <c r="H10391" i="6"/>
  <c r="H10392" i="6"/>
  <c r="H10393" i="6"/>
  <c r="H10394" i="6"/>
  <c r="H10395" i="6"/>
  <c r="H10396" i="6"/>
  <c r="H10397" i="6"/>
  <c r="H10398" i="6"/>
  <c r="H10399" i="6"/>
  <c r="H10400" i="6"/>
  <c r="H10401" i="6"/>
  <c r="H10402" i="6"/>
  <c r="H10403" i="6"/>
  <c r="H10404" i="6"/>
  <c r="H10405" i="6"/>
  <c r="H10406" i="6"/>
  <c r="H10407" i="6"/>
  <c r="H10408" i="6"/>
  <c r="H10409" i="6"/>
  <c r="H10410" i="6"/>
  <c r="H10411" i="6"/>
  <c r="H10412" i="6"/>
  <c r="H10413" i="6"/>
  <c r="H10414" i="6"/>
  <c r="H10415" i="6"/>
  <c r="H10416" i="6"/>
  <c r="H10417" i="6"/>
  <c r="H10418" i="6"/>
  <c r="H10419" i="6"/>
  <c r="H10420" i="6"/>
  <c r="H10421" i="6"/>
  <c r="H10422" i="6"/>
  <c r="H10423" i="6"/>
  <c r="H10424" i="6"/>
  <c r="H10425" i="6"/>
  <c r="H10426" i="6"/>
  <c r="H10427" i="6"/>
  <c r="H10428" i="6"/>
  <c r="H10429" i="6"/>
  <c r="H10430" i="6"/>
  <c r="H10431" i="6"/>
  <c r="H10432" i="6"/>
  <c r="H10433" i="6"/>
  <c r="H10434" i="6"/>
  <c r="H10435" i="6"/>
  <c r="H10436" i="6"/>
  <c r="H10437" i="6"/>
  <c r="H10438" i="6"/>
  <c r="H10439" i="6"/>
  <c r="H10440" i="6"/>
  <c r="H10441" i="6"/>
  <c r="H10442" i="6"/>
  <c r="H10443" i="6"/>
  <c r="H10444" i="6"/>
  <c r="H10445" i="6"/>
  <c r="H10446" i="6"/>
  <c r="H10447" i="6"/>
  <c r="H10448" i="6"/>
  <c r="H10449" i="6"/>
  <c r="H10450" i="6"/>
  <c r="H10451" i="6"/>
  <c r="H10452" i="6"/>
  <c r="H10453" i="6"/>
  <c r="H10454" i="6"/>
  <c r="H10455" i="6"/>
  <c r="H10456" i="6"/>
  <c r="H10457" i="6"/>
  <c r="H10458" i="6"/>
  <c r="H10459" i="6"/>
  <c r="H10460" i="6"/>
  <c r="H10461" i="6"/>
  <c r="H10462" i="6"/>
  <c r="H10463" i="6"/>
  <c r="H10464" i="6"/>
  <c r="H10465" i="6"/>
  <c r="H10466" i="6"/>
  <c r="H10467" i="6"/>
  <c r="H10468" i="6"/>
  <c r="H10469" i="6"/>
  <c r="H10470" i="6"/>
  <c r="H10471" i="6"/>
  <c r="H10472" i="6"/>
  <c r="H10473" i="6"/>
  <c r="H10474" i="6"/>
  <c r="H10475" i="6"/>
  <c r="H10476" i="6"/>
  <c r="H10477" i="6"/>
  <c r="H10478" i="6"/>
  <c r="H10479" i="6"/>
  <c r="H10480" i="6"/>
  <c r="H10481" i="6"/>
  <c r="H10482" i="6"/>
  <c r="H10483" i="6"/>
  <c r="H10484" i="6"/>
  <c r="H10485" i="6"/>
  <c r="H10486" i="6"/>
  <c r="H10487" i="6"/>
  <c r="H10488" i="6"/>
  <c r="H10489" i="6"/>
  <c r="H10490" i="6"/>
  <c r="H10491" i="6"/>
  <c r="H10492" i="6"/>
  <c r="H10493" i="6"/>
  <c r="H10494" i="6"/>
  <c r="H10495" i="6"/>
  <c r="H10496" i="6"/>
  <c r="H10497" i="6"/>
  <c r="H10498" i="6"/>
  <c r="H10499" i="6"/>
  <c r="H10500" i="6"/>
  <c r="H10501" i="6"/>
  <c r="H10502" i="6"/>
  <c r="H10503" i="6"/>
  <c r="H10504" i="6"/>
  <c r="H10505" i="6"/>
  <c r="H10506" i="6"/>
  <c r="H10507" i="6"/>
  <c r="H10508" i="6"/>
  <c r="H10509" i="6"/>
  <c r="H10510" i="6"/>
  <c r="H10511" i="6"/>
  <c r="H10512" i="6"/>
  <c r="H10513" i="6"/>
  <c r="H10514" i="6"/>
  <c r="H10515" i="6"/>
  <c r="H10516" i="6"/>
  <c r="H10517" i="6"/>
  <c r="H10518" i="6"/>
  <c r="H10519" i="6"/>
  <c r="H10520" i="6"/>
  <c r="H10521" i="6"/>
  <c r="H10522" i="6"/>
  <c r="H10523" i="6"/>
  <c r="H10524" i="6"/>
  <c r="H10525" i="6"/>
  <c r="H10526" i="6"/>
  <c r="H10527" i="6"/>
  <c r="H10528" i="6"/>
  <c r="H10529" i="6"/>
  <c r="H10530" i="6"/>
  <c r="H10531" i="6"/>
  <c r="H10532" i="6"/>
  <c r="H10533" i="6"/>
  <c r="H10534" i="6"/>
  <c r="H10535" i="6"/>
  <c r="H10536" i="6"/>
  <c r="H10537" i="6"/>
  <c r="H10538" i="6"/>
  <c r="H10539" i="6"/>
  <c r="H10540" i="6"/>
  <c r="H10541" i="6"/>
  <c r="H10542" i="6"/>
  <c r="H10543" i="6"/>
  <c r="H10544" i="6"/>
  <c r="H10545" i="6"/>
  <c r="H10546" i="6"/>
  <c r="H10547" i="6"/>
  <c r="H10548" i="6"/>
  <c r="H10549" i="6"/>
  <c r="H10550" i="6"/>
  <c r="H10551" i="6"/>
  <c r="H10552" i="6"/>
  <c r="H10553" i="6"/>
  <c r="H10554" i="6"/>
  <c r="H10555" i="6"/>
  <c r="H10556" i="6"/>
  <c r="H10557" i="6"/>
  <c r="H10558" i="6"/>
  <c r="H10559" i="6"/>
  <c r="H10560" i="6"/>
  <c r="H10561" i="6"/>
  <c r="H10562" i="6"/>
  <c r="H10563" i="6"/>
  <c r="H10564" i="6"/>
  <c r="H10565" i="6"/>
  <c r="H10566" i="6"/>
  <c r="H10567" i="6"/>
  <c r="H10568" i="6"/>
  <c r="H10569" i="6"/>
  <c r="H10570" i="6"/>
  <c r="H10571" i="6"/>
  <c r="H10572" i="6"/>
  <c r="H10573" i="6"/>
  <c r="H10574" i="6"/>
  <c r="H10575" i="6"/>
  <c r="H10576" i="6"/>
  <c r="H10577" i="6"/>
  <c r="H10578" i="6"/>
  <c r="H10579" i="6"/>
  <c r="H10580" i="6"/>
  <c r="H10581" i="6"/>
  <c r="H10582" i="6"/>
  <c r="H10583" i="6"/>
  <c r="H10584" i="6"/>
  <c r="H10585" i="6"/>
  <c r="H10586" i="6"/>
  <c r="H10587" i="6"/>
  <c r="H10588" i="6"/>
  <c r="H10589" i="6"/>
  <c r="H10590" i="6"/>
  <c r="H10591" i="6"/>
  <c r="H10592" i="6"/>
  <c r="H10593" i="6"/>
  <c r="H10594" i="6"/>
  <c r="H10595" i="6"/>
  <c r="H10596" i="6"/>
  <c r="H10597" i="6"/>
  <c r="H10598" i="6"/>
  <c r="H10599" i="6"/>
  <c r="H10600" i="6"/>
  <c r="H10601" i="6"/>
  <c r="H10602" i="6"/>
  <c r="H10603" i="6"/>
  <c r="H10604" i="6"/>
  <c r="H10605" i="6"/>
  <c r="H10606" i="6"/>
  <c r="H10607" i="6"/>
  <c r="H10608" i="6"/>
  <c r="H10609" i="6"/>
  <c r="H10610" i="6"/>
  <c r="H10611" i="6"/>
  <c r="H10612" i="6"/>
  <c r="H10613" i="6"/>
  <c r="H10614" i="6"/>
  <c r="H10615" i="6"/>
  <c r="H10616" i="6"/>
  <c r="H10617" i="6"/>
  <c r="H10618" i="6"/>
  <c r="H10619" i="6"/>
  <c r="H10620" i="6"/>
  <c r="H10621" i="6"/>
  <c r="H10622" i="6"/>
  <c r="H10623" i="6"/>
  <c r="H10624" i="6"/>
  <c r="H10625" i="6"/>
  <c r="H10626" i="6"/>
  <c r="H10627" i="6"/>
  <c r="H10628" i="6"/>
  <c r="H10629" i="6"/>
  <c r="H10630" i="6"/>
  <c r="H10631" i="6"/>
  <c r="H10632" i="6"/>
  <c r="H10633" i="6"/>
  <c r="H10634" i="6"/>
  <c r="H10635" i="6"/>
  <c r="H10636" i="6"/>
  <c r="H10637" i="6"/>
  <c r="H10638" i="6"/>
  <c r="H10639" i="6"/>
  <c r="H10640" i="6"/>
  <c r="H10641" i="6"/>
  <c r="H10642" i="6"/>
  <c r="H10643" i="6"/>
  <c r="H10644" i="6"/>
  <c r="H10645" i="6"/>
  <c r="H10646" i="6"/>
  <c r="H10647" i="6"/>
  <c r="H10648" i="6"/>
  <c r="H10649" i="6"/>
  <c r="H10650" i="6"/>
  <c r="H10651" i="6"/>
  <c r="H10652" i="6"/>
  <c r="H10653" i="6"/>
  <c r="H10654" i="6"/>
  <c r="H10655" i="6"/>
  <c r="H10656" i="6"/>
  <c r="H10657" i="6"/>
  <c r="H10658" i="6"/>
  <c r="H10659" i="6"/>
  <c r="H10660" i="6"/>
  <c r="H10661" i="6"/>
  <c r="H10662" i="6"/>
  <c r="H10663" i="6"/>
  <c r="H10664" i="6"/>
  <c r="H10665" i="6"/>
  <c r="H10666" i="6"/>
  <c r="H10667" i="6"/>
  <c r="H10668" i="6"/>
  <c r="H10669" i="6"/>
  <c r="H10670" i="6"/>
  <c r="H10671" i="6"/>
  <c r="H10672" i="6"/>
  <c r="H10673" i="6"/>
  <c r="H10674" i="6"/>
  <c r="H10675" i="6"/>
  <c r="H10676" i="6"/>
  <c r="H10677" i="6"/>
  <c r="H10678" i="6"/>
  <c r="H10679" i="6"/>
  <c r="H10680" i="6"/>
  <c r="H10681" i="6"/>
  <c r="H10682" i="6"/>
  <c r="H10683" i="6"/>
  <c r="H10684" i="6"/>
  <c r="H10685" i="6"/>
  <c r="H10686" i="6"/>
  <c r="H10687" i="6"/>
  <c r="H10688" i="6"/>
  <c r="H10689" i="6"/>
  <c r="H10690" i="6"/>
  <c r="H10691" i="6"/>
  <c r="H10692" i="6"/>
  <c r="H10693" i="6"/>
  <c r="H10694" i="6"/>
  <c r="H10695" i="6"/>
  <c r="H10696" i="6"/>
  <c r="H10697" i="6"/>
  <c r="H10698" i="6"/>
  <c r="H10699" i="6"/>
  <c r="H10700" i="6"/>
  <c r="H10701" i="6"/>
  <c r="H10702" i="6"/>
  <c r="H10703" i="6"/>
  <c r="H10704" i="6"/>
  <c r="H10705" i="6"/>
  <c r="H10706" i="6"/>
  <c r="H10707" i="6"/>
  <c r="H10708" i="6"/>
  <c r="H10709" i="6"/>
  <c r="H10710" i="6"/>
  <c r="H10711" i="6"/>
  <c r="H10712" i="6"/>
  <c r="H10713" i="6"/>
  <c r="H10714" i="6"/>
  <c r="H10715" i="6"/>
  <c r="H10716" i="6"/>
  <c r="H10717" i="6"/>
  <c r="H10718" i="6"/>
  <c r="H10719" i="6"/>
  <c r="H10720" i="6"/>
  <c r="H10721" i="6"/>
  <c r="H10722" i="6"/>
  <c r="H10723" i="6"/>
  <c r="H10724" i="6"/>
  <c r="H10725" i="6"/>
  <c r="H10726" i="6"/>
  <c r="H10727" i="6"/>
  <c r="H10728" i="6"/>
  <c r="H10729" i="6"/>
  <c r="H10730" i="6"/>
  <c r="H10731" i="6"/>
  <c r="H10732" i="6"/>
  <c r="H10733" i="6"/>
  <c r="H10734" i="6"/>
  <c r="H10735" i="6"/>
  <c r="H10736" i="6"/>
  <c r="H10737" i="6"/>
  <c r="H10738" i="6"/>
  <c r="H10739" i="6"/>
  <c r="H10740" i="6"/>
  <c r="H10741" i="6"/>
  <c r="H10742" i="6"/>
  <c r="H10743" i="6"/>
  <c r="H10744" i="6"/>
  <c r="H10745" i="6"/>
  <c r="H10746" i="6"/>
  <c r="H10747" i="6"/>
  <c r="H10748" i="6"/>
  <c r="H10749" i="6"/>
  <c r="H10750" i="6"/>
  <c r="H10751" i="6"/>
  <c r="H10752" i="6"/>
  <c r="H10753" i="6"/>
  <c r="H10754" i="6"/>
  <c r="H10755" i="6"/>
  <c r="H10756" i="6"/>
  <c r="H10757" i="6"/>
  <c r="H10758" i="6"/>
  <c r="H10759" i="6"/>
  <c r="H10760" i="6"/>
  <c r="H10761" i="6"/>
  <c r="H10762" i="6"/>
  <c r="H10763" i="6"/>
  <c r="H10764" i="6"/>
  <c r="H10765" i="6"/>
  <c r="H10766" i="6"/>
  <c r="H10767" i="6"/>
  <c r="H10768" i="6"/>
  <c r="H10769" i="6"/>
  <c r="H10770" i="6"/>
  <c r="H10771" i="6"/>
  <c r="H10772" i="6"/>
  <c r="H10773" i="6"/>
  <c r="H10774" i="6"/>
  <c r="H10775" i="6"/>
  <c r="H10776" i="6"/>
  <c r="H10777" i="6"/>
  <c r="H10778" i="6"/>
  <c r="H10779" i="6"/>
  <c r="H10780" i="6"/>
  <c r="H10781" i="6"/>
  <c r="H10782" i="6"/>
  <c r="H10783" i="6"/>
  <c r="H10784" i="6"/>
  <c r="H10785" i="6"/>
  <c r="H10786" i="6"/>
  <c r="H10787" i="6"/>
  <c r="H10788" i="6"/>
  <c r="H10789" i="6"/>
  <c r="H10790" i="6"/>
  <c r="H10791" i="6"/>
  <c r="H10792" i="6"/>
  <c r="H10793" i="6"/>
  <c r="H10794" i="6"/>
  <c r="H10795" i="6"/>
  <c r="H10796" i="6"/>
  <c r="H10797" i="6"/>
  <c r="H10798" i="6"/>
  <c r="H10799" i="6"/>
  <c r="H10800" i="6"/>
  <c r="H10801" i="6"/>
  <c r="H10802" i="6"/>
  <c r="H10803" i="6"/>
  <c r="H10804" i="6"/>
  <c r="H10805" i="6"/>
  <c r="H10806" i="6"/>
  <c r="H10807" i="6"/>
  <c r="H10808" i="6"/>
  <c r="H10809" i="6"/>
  <c r="H10810" i="6"/>
  <c r="H10811" i="6"/>
  <c r="H10812" i="6"/>
  <c r="H10813" i="6"/>
  <c r="H10814" i="6"/>
  <c r="H10815" i="6"/>
  <c r="H10816" i="6"/>
  <c r="H10817" i="6"/>
  <c r="H10818" i="6"/>
  <c r="H10819" i="6"/>
  <c r="H10820" i="6"/>
  <c r="H10821" i="6"/>
  <c r="H10822" i="6"/>
  <c r="H10823" i="6"/>
  <c r="H10824" i="6"/>
  <c r="H10825" i="6"/>
  <c r="H10826" i="6"/>
  <c r="H10827" i="6"/>
  <c r="H10828" i="6"/>
  <c r="H10829" i="6"/>
  <c r="H10830" i="6"/>
  <c r="H10831" i="6"/>
  <c r="H10832" i="6"/>
  <c r="H10833" i="6"/>
  <c r="H10834" i="6"/>
  <c r="H10835" i="6"/>
  <c r="H10836" i="6"/>
  <c r="H10837" i="6"/>
  <c r="H10838" i="6"/>
  <c r="H10839" i="6"/>
  <c r="H10840" i="6"/>
  <c r="H10841" i="6"/>
  <c r="H10842" i="6"/>
  <c r="H10843" i="6"/>
  <c r="H10844" i="6"/>
  <c r="H10845" i="6"/>
  <c r="H10846" i="6"/>
  <c r="H10847" i="6"/>
  <c r="H10848" i="6"/>
  <c r="H10849" i="6"/>
  <c r="H10850" i="6"/>
  <c r="H10851" i="6"/>
  <c r="H10852" i="6"/>
  <c r="H10853" i="6"/>
  <c r="H10854" i="6"/>
  <c r="H10855" i="6"/>
  <c r="H10856" i="6"/>
  <c r="H10857" i="6"/>
  <c r="H10858" i="6"/>
  <c r="H10859" i="6"/>
  <c r="H10860" i="6"/>
  <c r="H10861" i="6"/>
  <c r="H10862" i="6"/>
  <c r="H10863" i="6"/>
  <c r="H10864" i="6"/>
  <c r="H10865" i="6"/>
  <c r="H10866" i="6"/>
  <c r="H10867" i="6"/>
  <c r="H10868" i="6"/>
  <c r="H10869" i="6"/>
  <c r="H10870" i="6"/>
  <c r="H10871" i="6"/>
  <c r="H10872" i="6"/>
  <c r="H10873" i="6"/>
  <c r="H10874" i="6"/>
  <c r="H10875" i="6"/>
  <c r="H10876" i="6"/>
  <c r="H10877" i="6"/>
  <c r="H10878" i="6"/>
  <c r="H10879" i="6"/>
  <c r="H10880" i="6"/>
  <c r="H10881" i="6"/>
  <c r="H10882" i="6"/>
  <c r="H10883" i="6"/>
  <c r="H10884" i="6"/>
  <c r="H10885" i="6"/>
  <c r="H10886" i="6"/>
  <c r="H10887" i="6"/>
  <c r="H10888" i="6"/>
  <c r="H10889" i="6"/>
  <c r="H10890" i="6"/>
  <c r="H10891" i="6"/>
  <c r="H10892" i="6"/>
  <c r="H10893" i="6"/>
  <c r="H10894" i="6"/>
  <c r="H10895" i="6"/>
  <c r="H10896" i="6"/>
  <c r="H10897" i="6"/>
  <c r="H10898" i="6"/>
  <c r="H10899" i="6"/>
  <c r="H10900" i="6"/>
  <c r="H10901" i="6"/>
  <c r="H10902" i="6"/>
  <c r="H10903" i="6"/>
  <c r="H10904" i="6"/>
  <c r="H10905" i="6"/>
  <c r="H10906" i="6"/>
  <c r="H10907" i="6"/>
  <c r="H10908" i="6"/>
  <c r="H10909" i="6"/>
  <c r="H10910" i="6"/>
  <c r="H10911" i="6"/>
  <c r="H10912" i="6"/>
  <c r="H10913" i="6"/>
  <c r="H10914" i="6"/>
  <c r="H10915" i="6"/>
  <c r="H10916" i="6"/>
  <c r="H10917" i="6"/>
  <c r="H10918" i="6"/>
  <c r="H10919" i="6"/>
  <c r="H10920" i="6"/>
  <c r="H10921" i="6"/>
  <c r="H10922" i="6"/>
  <c r="H10923" i="6"/>
  <c r="H10924" i="6"/>
  <c r="H10925" i="6"/>
  <c r="H10926" i="6"/>
  <c r="H10927" i="6"/>
  <c r="H10928" i="6"/>
  <c r="H10929" i="6"/>
  <c r="H10930" i="6"/>
  <c r="H10931" i="6"/>
  <c r="H10932" i="6"/>
  <c r="H10933" i="6"/>
  <c r="H10934" i="6"/>
  <c r="H10935" i="6"/>
  <c r="H10936" i="6"/>
  <c r="H10937" i="6"/>
  <c r="H10938" i="6"/>
  <c r="H10939" i="6"/>
  <c r="H10940" i="6"/>
  <c r="H10941" i="6"/>
  <c r="H10942" i="6"/>
  <c r="H10943" i="6"/>
  <c r="H10944" i="6"/>
  <c r="H10945" i="6"/>
  <c r="H10946" i="6"/>
  <c r="H10947" i="6"/>
  <c r="H10948" i="6"/>
  <c r="H10949" i="6"/>
  <c r="H10950" i="6"/>
  <c r="H10951" i="6"/>
  <c r="H10952" i="6"/>
  <c r="H10953" i="6"/>
  <c r="H10954" i="6"/>
  <c r="H10955" i="6"/>
  <c r="H10956" i="6"/>
  <c r="H10957" i="6"/>
  <c r="H10958" i="6"/>
  <c r="H10959" i="6"/>
  <c r="H10960" i="6"/>
  <c r="H10961" i="6"/>
  <c r="H10962" i="6"/>
  <c r="H10963" i="6"/>
  <c r="H10964" i="6"/>
  <c r="H10965" i="6"/>
  <c r="H10966" i="6"/>
  <c r="H10967" i="6"/>
  <c r="H10968" i="6"/>
  <c r="H10969" i="6"/>
  <c r="H10970" i="6"/>
  <c r="H10971" i="6"/>
  <c r="H10972" i="6"/>
  <c r="H10973" i="6"/>
  <c r="H10974" i="6"/>
  <c r="H10975" i="6"/>
  <c r="H10976" i="6"/>
  <c r="H10977" i="6"/>
  <c r="H10978" i="6"/>
  <c r="H10979" i="6"/>
  <c r="H10980" i="6"/>
  <c r="H10981" i="6"/>
  <c r="H10982" i="6"/>
  <c r="H10983" i="6"/>
  <c r="H10984" i="6"/>
  <c r="H10985" i="6"/>
  <c r="H10986" i="6"/>
  <c r="H10987" i="6"/>
  <c r="H10988" i="6"/>
  <c r="H10989" i="6"/>
  <c r="H10990" i="6"/>
  <c r="H10991" i="6"/>
  <c r="H10992" i="6"/>
  <c r="H10993" i="6"/>
  <c r="H10994" i="6"/>
  <c r="H10995" i="6"/>
  <c r="H10996" i="6"/>
  <c r="H10997" i="6"/>
  <c r="H10998" i="6"/>
  <c r="H10999" i="6"/>
  <c r="H11000" i="6"/>
  <c r="H11001" i="6"/>
  <c r="H11002" i="6"/>
  <c r="H11003" i="6"/>
  <c r="H11004" i="6"/>
  <c r="H11005" i="6"/>
  <c r="H11006" i="6"/>
  <c r="H11007" i="6"/>
  <c r="H11008" i="6"/>
  <c r="H11009" i="6"/>
  <c r="H11010" i="6"/>
  <c r="H11011" i="6"/>
  <c r="H11012" i="6"/>
  <c r="H11013" i="6"/>
  <c r="H11014" i="6"/>
  <c r="H11015" i="6"/>
  <c r="H11016" i="6"/>
  <c r="H11017" i="6"/>
  <c r="H11018" i="6"/>
  <c r="H11019" i="6"/>
  <c r="H11020" i="6"/>
  <c r="H11021" i="6"/>
  <c r="H11022" i="6"/>
  <c r="H11023" i="6"/>
  <c r="H11024" i="6"/>
  <c r="H11025" i="6"/>
  <c r="H11026" i="6"/>
  <c r="H11027" i="6"/>
  <c r="H11028" i="6"/>
  <c r="H11029" i="6"/>
  <c r="H11030" i="6"/>
  <c r="H11031" i="6"/>
  <c r="H11032" i="6"/>
  <c r="H11033" i="6"/>
  <c r="H11034" i="6"/>
  <c r="H11035" i="6"/>
  <c r="H11036" i="6"/>
  <c r="H11037" i="6"/>
  <c r="H11038" i="6"/>
  <c r="H11039" i="6"/>
  <c r="H11040" i="6"/>
  <c r="H11041" i="6"/>
  <c r="H11042" i="6"/>
  <c r="H11043" i="6"/>
  <c r="H11044" i="6"/>
  <c r="H11045" i="6"/>
  <c r="H11046" i="6"/>
  <c r="H11047" i="6"/>
  <c r="H11048" i="6"/>
  <c r="H11049" i="6"/>
  <c r="H11050" i="6"/>
  <c r="H11051" i="6"/>
  <c r="H11052" i="6"/>
  <c r="H11053" i="6"/>
  <c r="H11054" i="6"/>
  <c r="H11055" i="6"/>
  <c r="H11056" i="6"/>
  <c r="H11057" i="6"/>
  <c r="H11058" i="6"/>
  <c r="H11059" i="6"/>
  <c r="H11060" i="6"/>
  <c r="H11061" i="6"/>
  <c r="H11062" i="6"/>
  <c r="H11063" i="6"/>
  <c r="H11064" i="6"/>
  <c r="H11065" i="6"/>
  <c r="H11066" i="6"/>
  <c r="H11067" i="6"/>
  <c r="H11068" i="6"/>
  <c r="H11069" i="6"/>
  <c r="H11070" i="6"/>
  <c r="H11071" i="6"/>
  <c r="H11072" i="6"/>
  <c r="H11073" i="6"/>
  <c r="H11074" i="6"/>
  <c r="H11075" i="6"/>
  <c r="H11076" i="6"/>
  <c r="H11077" i="6"/>
  <c r="H11078" i="6"/>
  <c r="H11079" i="6"/>
  <c r="H11080" i="6"/>
  <c r="H11081" i="6"/>
  <c r="H11082" i="6"/>
  <c r="H11083" i="6"/>
  <c r="H11084" i="6"/>
  <c r="H11085" i="6"/>
  <c r="H11086" i="6"/>
  <c r="H11087" i="6"/>
  <c r="H11088" i="6"/>
  <c r="H11089" i="6"/>
  <c r="H11090" i="6"/>
  <c r="H11091" i="6"/>
  <c r="H11092" i="6"/>
  <c r="H11093" i="6"/>
  <c r="H11094" i="6"/>
  <c r="H11095" i="6"/>
  <c r="H11096" i="6"/>
  <c r="H11097" i="6"/>
  <c r="H11098" i="6"/>
  <c r="H11099" i="6"/>
  <c r="H11100" i="6"/>
  <c r="H11101" i="6"/>
  <c r="H11102" i="6"/>
  <c r="H11103" i="6"/>
  <c r="H11104" i="6"/>
  <c r="H11105" i="6"/>
  <c r="H11106" i="6"/>
  <c r="H11107" i="6"/>
  <c r="H11108" i="6"/>
  <c r="H11109" i="6"/>
  <c r="H11110" i="6"/>
  <c r="H11111" i="6"/>
  <c r="H11112" i="6"/>
  <c r="H11113" i="6"/>
  <c r="H11114" i="6"/>
  <c r="H11115" i="6"/>
  <c r="H11116" i="6"/>
  <c r="H11117" i="6"/>
  <c r="H11118" i="6"/>
  <c r="H11119" i="6"/>
  <c r="H11120" i="6"/>
  <c r="H11121" i="6"/>
  <c r="H11122" i="6"/>
  <c r="H11123" i="6"/>
  <c r="H11124" i="6"/>
  <c r="H11125" i="6"/>
  <c r="H11126" i="6"/>
  <c r="H11127" i="6"/>
  <c r="H11128" i="6"/>
  <c r="H11129" i="6"/>
  <c r="H11130" i="6"/>
  <c r="H11131" i="6"/>
  <c r="H11132" i="6"/>
  <c r="H11133" i="6"/>
  <c r="H11134" i="6"/>
  <c r="H11135" i="6"/>
  <c r="H11136" i="6"/>
  <c r="H11137" i="6"/>
  <c r="H11138" i="6"/>
  <c r="H11139" i="6"/>
  <c r="H11140" i="6"/>
  <c r="H11141" i="6"/>
  <c r="H11142" i="6"/>
  <c r="H11143" i="6"/>
  <c r="H11144" i="6"/>
  <c r="H11145" i="6"/>
  <c r="H11146" i="6"/>
  <c r="H11147" i="6"/>
  <c r="H11148" i="6"/>
  <c r="H11149" i="6"/>
  <c r="H11150" i="6"/>
  <c r="H11151" i="6"/>
  <c r="H11152" i="6"/>
  <c r="H11153" i="6"/>
  <c r="H11154" i="6"/>
  <c r="H11155" i="6"/>
  <c r="H11156" i="6"/>
  <c r="H11157" i="6"/>
  <c r="H11158" i="6"/>
  <c r="H11159" i="6"/>
  <c r="H11160" i="6"/>
  <c r="H11161" i="6"/>
  <c r="H11162" i="6"/>
  <c r="H11163" i="6"/>
  <c r="H11164" i="6"/>
  <c r="H11165" i="6"/>
  <c r="H11166" i="6"/>
  <c r="H11167" i="6"/>
  <c r="H11168" i="6"/>
  <c r="H11169" i="6"/>
  <c r="H11170" i="6"/>
  <c r="H11171" i="6"/>
  <c r="H11172" i="6"/>
  <c r="H11173" i="6"/>
  <c r="H11174" i="6"/>
  <c r="H11175" i="6"/>
  <c r="H11176" i="6"/>
  <c r="H11177" i="6"/>
  <c r="H11178" i="6"/>
  <c r="H11179" i="6"/>
  <c r="H11180" i="6"/>
  <c r="H11181" i="6"/>
  <c r="H11182" i="6"/>
  <c r="H11183" i="6"/>
  <c r="H11184" i="6"/>
  <c r="H11185" i="6"/>
  <c r="H11186" i="6"/>
  <c r="H11187" i="6"/>
  <c r="H11188" i="6"/>
  <c r="H11189" i="6"/>
  <c r="H11190" i="6"/>
  <c r="H11191" i="6"/>
  <c r="H11192" i="6"/>
  <c r="H11193" i="6"/>
  <c r="H11194" i="6"/>
  <c r="H11195" i="6"/>
  <c r="H11196" i="6"/>
  <c r="H11197" i="6"/>
  <c r="H11198" i="6"/>
  <c r="H11199" i="6"/>
  <c r="H11200" i="6"/>
  <c r="H11201" i="6"/>
  <c r="H11202" i="6"/>
  <c r="H11203" i="6"/>
  <c r="H11204" i="6"/>
  <c r="H11205" i="6"/>
  <c r="H11206" i="6"/>
  <c r="H11207" i="6"/>
  <c r="H11208" i="6"/>
  <c r="H11209" i="6"/>
  <c r="H11210" i="6"/>
  <c r="H11211" i="6"/>
  <c r="H11212" i="6"/>
  <c r="H11213" i="6"/>
  <c r="H11214" i="6"/>
  <c r="H11215" i="6"/>
  <c r="H11216" i="6"/>
  <c r="H11217" i="6"/>
  <c r="H11218" i="6"/>
  <c r="H11219" i="6"/>
  <c r="H11220" i="6"/>
  <c r="H11221" i="6"/>
  <c r="H11222" i="6"/>
  <c r="H11223" i="6"/>
  <c r="H11224" i="6"/>
  <c r="H11225" i="6"/>
  <c r="H11226" i="6"/>
  <c r="H11227" i="6"/>
  <c r="H11228" i="6"/>
  <c r="H11229" i="6"/>
  <c r="H11230" i="6"/>
  <c r="H11231" i="6"/>
  <c r="H11232" i="6"/>
  <c r="H11233" i="6"/>
  <c r="H11234" i="6"/>
  <c r="H11235" i="6"/>
  <c r="H11236" i="6"/>
  <c r="H11237" i="6"/>
  <c r="H11238" i="6"/>
  <c r="H11239" i="6"/>
  <c r="H11240" i="6"/>
  <c r="H11241" i="6"/>
  <c r="H11242" i="6"/>
  <c r="H11243" i="6"/>
  <c r="H11244" i="6"/>
  <c r="H11245" i="6"/>
  <c r="H11246" i="6"/>
  <c r="H11247" i="6"/>
  <c r="H11248" i="6"/>
  <c r="H11249" i="6"/>
  <c r="H11250" i="6"/>
  <c r="H11251" i="6"/>
  <c r="H11252" i="6"/>
  <c r="H11253" i="6"/>
  <c r="H11254" i="6"/>
  <c r="H11255" i="6"/>
  <c r="H11256" i="6"/>
  <c r="H11257" i="6"/>
  <c r="H11258" i="6"/>
  <c r="H11259" i="6"/>
  <c r="H11260" i="6"/>
  <c r="H11261" i="6"/>
  <c r="H11262" i="6"/>
  <c r="H11263" i="6"/>
  <c r="H11264" i="6"/>
  <c r="H11265" i="6"/>
  <c r="H11266" i="6"/>
  <c r="H11267" i="6"/>
  <c r="H11268" i="6"/>
  <c r="H11269" i="6"/>
  <c r="H11270" i="6"/>
  <c r="H11271" i="6"/>
  <c r="H11272" i="6"/>
  <c r="H11273" i="6"/>
  <c r="H11274" i="6"/>
  <c r="H11275" i="6"/>
  <c r="H11276" i="6"/>
  <c r="H11277" i="6"/>
  <c r="H11278" i="6"/>
  <c r="H11279" i="6"/>
  <c r="H11280" i="6"/>
  <c r="H11281" i="6"/>
  <c r="H11282" i="6"/>
  <c r="H11283" i="6"/>
  <c r="H11284" i="6"/>
  <c r="H11285" i="6"/>
  <c r="H11286" i="6"/>
  <c r="H11287" i="6"/>
  <c r="H11288" i="6"/>
  <c r="H11289" i="6"/>
  <c r="H11290" i="6"/>
  <c r="H11291" i="6"/>
  <c r="H11292" i="6"/>
  <c r="H11293" i="6"/>
  <c r="H11294" i="6"/>
  <c r="H11295" i="6"/>
  <c r="H11296" i="6"/>
  <c r="H11297" i="6"/>
  <c r="H11298" i="6"/>
  <c r="H11299" i="6"/>
  <c r="H11300" i="6"/>
  <c r="H11301" i="6"/>
  <c r="H11302" i="6"/>
  <c r="H11303" i="6"/>
  <c r="H11304" i="6"/>
  <c r="H11305" i="6"/>
  <c r="H11306" i="6"/>
  <c r="H11307" i="6"/>
  <c r="H11308" i="6"/>
  <c r="H11309" i="6"/>
  <c r="H11310" i="6"/>
  <c r="H11311" i="6"/>
  <c r="H11312" i="6"/>
  <c r="H11313" i="6"/>
  <c r="H11314" i="6"/>
  <c r="H11315" i="6"/>
  <c r="H11316" i="6"/>
  <c r="H11317" i="6"/>
  <c r="H11318" i="6"/>
  <c r="H11319" i="6"/>
  <c r="H11320" i="6"/>
  <c r="H11321" i="6"/>
  <c r="H11322" i="6"/>
  <c r="H11323" i="6"/>
  <c r="H11324" i="6"/>
  <c r="H11325" i="6"/>
  <c r="H11326" i="6"/>
  <c r="H11327" i="6"/>
  <c r="H11328" i="6"/>
  <c r="H11329" i="6"/>
  <c r="H11330" i="6"/>
  <c r="H11331" i="6"/>
  <c r="H11332" i="6"/>
  <c r="H11333" i="6"/>
  <c r="H11334" i="6"/>
  <c r="H11335" i="6"/>
  <c r="H11336" i="6"/>
  <c r="H11337" i="6"/>
  <c r="H11338" i="6"/>
  <c r="H11339" i="6"/>
  <c r="H11340" i="6"/>
  <c r="H11341" i="6"/>
  <c r="H11342" i="6"/>
  <c r="H11343" i="6"/>
  <c r="H11344" i="6"/>
  <c r="H11345" i="6"/>
  <c r="H11346" i="6"/>
  <c r="H11347" i="6"/>
  <c r="H11348" i="6"/>
  <c r="H11349" i="6"/>
  <c r="H11350" i="6"/>
  <c r="H11351" i="6"/>
  <c r="H11352" i="6"/>
  <c r="H11353" i="6"/>
  <c r="H11354" i="6"/>
  <c r="H11355" i="6"/>
  <c r="H11356" i="6"/>
  <c r="H11357" i="6"/>
  <c r="H11358" i="6"/>
  <c r="H11359" i="6"/>
  <c r="H11360" i="6"/>
  <c r="H11361" i="6"/>
  <c r="H11362" i="6"/>
  <c r="H11363" i="6"/>
  <c r="H11364" i="6"/>
  <c r="H11365" i="6"/>
  <c r="H11366" i="6"/>
  <c r="H11367" i="6"/>
  <c r="H11368" i="6"/>
  <c r="H11369" i="6"/>
  <c r="H11370" i="6"/>
  <c r="H11371" i="6"/>
  <c r="H11372" i="6"/>
  <c r="H11373" i="6"/>
  <c r="H11374" i="6"/>
  <c r="H11375" i="6"/>
  <c r="H11376" i="6"/>
  <c r="H11377" i="6"/>
  <c r="H11378" i="6"/>
  <c r="H11379" i="6"/>
  <c r="H11380" i="6"/>
  <c r="H11381" i="6"/>
  <c r="H11382" i="6"/>
  <c r="H11383" i="6"/>
  <c r="H11384" i="6"/>
  <c r="H11385" i="6"/>
  <c r="H11386" i="6"/>
  <c r="H11387" i="6"/>
  <c r="H11388" i="6"/>
  <c r="H11389" i="6"/>
  <c r="H11390" i="6"/>
  <c r="H11391" i="6"/>
  <c r="H11392" i="6"/>
  <c r="H11393" i="6"/>
  <c r="H11394" i="6"/>
  <c r="H11395" i="6"/>
  <c r="H11396" i="6"/>
  <c r="H11397" i="6"/>
  <c r="H11398" i="6"/>
  <c r="H11399" i="6"/>
  <c r="H11400" i="6"/>
  <c r="H11401" i="6"/>
  <c r="H11402" i="6"/>
  <c r="H11403" i="6"/>
  <c r="H11404" i="6"/>
  <c r="H11405" i="6"/>
  <c r="H11406" i="6"/>
  <c r="H11407" i="6"/>
  <c r="H11408" i="6"/>
  <c r="H11409" i="6"/>
  <c r="H11410" i="6"/>
  <c r="H11411" i="6"/>
  <c r="H11412" i="6"/>
  <c r="H11413" i="6"/>
  <c r="H11414" i="6"/>
  <c r="H11415" i="6"/>
  <c r="H11416" i="6"/>
  <c r="H11417" i="6"/>
  <c r="H11418" i="6"/>
  <c r="H11419" i="6"/>
  <c r="H11420" i="6"/>
  <c r="H11421" i="6"/>
  <c r="H11422" i="6"/>
  <c r="H11423" i="6"/>
  <c r="H11424" i="6"/>
  <c r="H11425" i="6"/>
  <c r="H11426" i="6"/>
  <c r="H11427" i="6"/>
  <c r="H11428" i="6"/>
  <c r="H11429" i="6"/>
  <c r="H11430" i="6"/>
  <c r="H11431" i="6"/>
  <c r="H11432" i="6"/>
  <c r="H11433" i="6"/>
  <c r="H11434" i="6"/>
  <c r="H11435" i="6"/>
  <c r="H11436" i="6"/>
  <c r="H11437" i="6"/>
  <c r="H11438" i="6"/>
  <c r="H11439" i="6"/>
  <c r="H11440" i="6"/>
  <c r="H11441" i="6"/>
  <c r="H11442" i="6"/>
  <c r="H11443" i="6"/>
  <c r="H11444" i="6"/>
  <c r="H11445" i="6"/>
  <c r="H11446" i="6"/>
  <c r="H11447" i="6"/>
  <c r="H11448" i="6"/>
  <c r="H11449" i="6"/>
  <c r="H11450" i="6"/>
  <c r="H11451" i="6"/>
  <c r="H11452" i="6"/>
  <c r="H11453" i="6"/>
  <c r="H11454" i="6"/>
  <c r="H11455" i="6"/>
  <c r="H11456" i="6"/>
  <c r="H11457" i="6"/>
  <c r="H11458" i="6"/>
  <c r="H11459" i="6"/>
  <c r="H11460" i="6"/>
  <c r="H11461" i="6"/>
  <c r="H11462" i="6"/>
  <c r="H11463" i="6"/>
  <c r="H11464" i="6"/>
  <c r="H11465" i="6"/>
  <c r="H11466" i="6"/>
  <c r="H11467" i="6"/>
  <c r="H11468" i="6"/>
  <c r="H11469" i="6"/>
  <c r="H11470" i="6"/>
  <c r="H11471" i="6"/>
  <c r="H11472" i="6"/>
  <c r="H11473" i="6"/>
  <c r="H11474" i="6"/>
  <c r="H11475" i="6"/>
  <c r="H11476" i="6"/>
  <c r="H11477" i="6"/>
  <c r="H11478" i="6"/>
  <c r="H11479" i="6"/>
  <c r="H11480" i="6"/>
  <c r="H11481" i="6"/>
  <c r="H11482" i="6"/>
  <c r="H11483" i="6"/>
  <c r="H11484" i="6"/>
  <c r="H11485" i="6"/>
  <c r="H11486" i="6"/>
  <c r="H11487" i="6"/>
  <c r="H11488" i="6"/>
  <c r="H11489" i="6"/>
  <c r="H11490" i="6"/>
  <c r="H11491" i="6"/>
  <c r="H11492" i="6"/>
  <c r="H11493" i="6"/>
  <c r="H11494" i="6"/>
  <c r="H11495" i="6"/>
  <c r="H11496" i="6"/>
  <c r="H11497" i="6"/>
  <c r="H11498" i="6"/>
  <c r="H11499" i="6"/>
  <c r="H11500" i="6"/>
  <c r="H11501" i="6"/>
  <c r="H11502" i="6"/>
  <c r="H11503" i="6"/>
  <c r="H11504" i="6"/>
  <c r="H11505" i="6"/>
  <c r="H11506" i="6"/>
  <c r="H11507" i="6"/>
  <c r="H11508" i="6"/>
  <c r="H11509" i="6"/>
  <c r="H11510" i="6"/>
  <c r="H11511" i="6"/>
  <c r="H11512" i="6"/>
  <c r="H11513" i="6"/>
  <c r="H11514" i="6"/>
  <c r="H11515" i="6"/>
  <c r="H11516" i="6"/>
  <c r="H11517" i="6"/>
  <c r="H11518" i="6"/>
  <c r="H11519" i="6"/>
  <c r="H11520" i="6"/>
  <c r="H11521" i="6"/>
  <c r="H11522" i="6"/>
  <c r="H11523" i="6"/>
  <c r="H11524" i="6"/>
  <c r="H11525" i="6"/>
  <c r="H11526" i="6"/>
  <c r="H11527" i="6"/>
  <c r="H11528" i="6"/>
  <c r="H11529" i="6"/>
  <c r="H11530" i="6"/>
  <c r="H11531" i="6"/>
  <c r="H11532" i="6"/>
  <c r="H11533" i="6"/>
  <c r="H11534" i="6"/>
  <c r="H11535" i="6"/>
  <c r="H11536" i="6"/>
  <c r="H11537" i="6"/>
  <c r="H11538" i="6"/>
  <c r="H11539" i="6"/>
  <c r="H11540" i="6"/>
  <c r="H11541" i="6"/>
  <c r="H11542" i="6"/>
  <c r="H11543" i="6"/>
  <c r="H11544" i="6"/>
  <c r="H11545" i="6"/>
  <c r="H11546" i="6"/>
  <c r="H11547" i="6"/>
  <c r="H11548" i="6"/>
  <c r="H11549" i="6"/>
  <c r="H11550" i="6"/>
  <c r="H11551" i="6"/>
  <c r="H11552" i="6"/>
  <c r="H11553" i="6"/>
  <c r="H11554" i="6"/>
  <c r="H11555" i="6"/>
  <c r="H11556" i="6"/>
  <c r="H11557" i="6"/>
  <c r="H11558" i="6"/>
  <c r="H11559" i="6"/>
  <c r="H11560" i="6"/>
  <c r="H11561" i="6"/>
  <c r="H11562" i="6"/>
  <c r="H11563" i="6"/>
  <c r="H11564" i="6"/>
  <c r="H11565" i="6"/>
  <c r="H11566" i="6"/>
  <c r="H11567" i="6"/>
  <c r="H11568" i="6"/>
  <c r="H11569" i="6"/>
  <c r="H11570" i="6"/>
  <c r="H11571" i="6"/>
  <c r="H11572" i="6"/>
  <c r="H11573" i="6"/>
  <c r="H11574" i="6"/>
  <c r="H11575" i="6"/>
  <c r="H11576" i="6"/>
  <c r="H11577" i="6"/>
  <c r="H11578" i="6"/>
  <c r="H11579" i="6"/>
  <c r="H11580" i="6"/>
  <c r="H11581" i="6"/>
  <c r="H11582" i="6"/>
  <c r="H11583" i="6"/>
  <c r="H11584" i="6"/>
  <c r="H11585" i="6"/>
  <c r="H11586" i="6"/>
  <c r="H11587" i="6"/>
  <c r="H11588" i="6"/>
  <c r="H11589" i="6"/>
  <c r="H11590" i="6"/>
  <c r="H11591" i="6"/>
  <c r="H11592" i="6"/>
  <c r="H11593" i="6"/>
  <c r="H11594" i="6"/>
  <c r="H11595" i="6"/>
  <c r="H11596" i="6"/>
  <c r="H11597" i="6"/>
  <c r="H11598" i="6"/>
  <c r="H11599" i="6"/>
  <c r="H11600" i="6"/>
  <c r="H11601" i="6"/>
  <c r="H11602" i="6"/>
  <c r="H11603" i="6"/>
  <c r="H11604" i="6"/>
  <c r="H11605" i="6"/>
  <c r="H11606" i="6"/>
  <c r="H11607" i="6"/>
  <c r="H11608" i="6"/>
  <c r="H11609" i="6"/>
  <c r="H11610" i="6"/>
  <c r="H11611" i="6"/>
  <c r="H11612" i="6"/>
  <c r="H11613" i="6"/>
  <c r="H11614" i="6"/>
  <c r="H11615" i="6"/>
  <c r="H11616" i="6"/>
  <c r="H11617" i="6"/>
  <c r="H11618" i="6"/>
  <c r="H11619" i="6"/>
  <c r="H11620" i="6"/>
  <c r="H11621" i="6"/>
  <c r="H11622" i="6"/>
  <c r="H11623" i="6"/>
  <c r="H11624" i="6"/>
  <c r="H11625" i="6"/>
  <c r="H11626" i="6"/>
  <c r="H11627" i="6"/>
  <c r="H11628" i="6"/>
  <c r="H11629" i="6"/>
  <c r="H11630" i="6"/>
  <c r="H11631" i="6"/>
  <c r="H11632" i="6"/>
  <c r="H11633" i="6"/>
  <c r="H11634" i="6"/>
  <c r="H11635" i="6"/>
  <c r="H11636" i="6"/>
  <c r="H11637" i="6"/>
  <c r="H11638" i="6"/>
  <c r="H11639" i="6"/>
  <c r="H11640" i="6"/>
  <c r="H11641" i="6"/>
  <c r="H11642" i="6"/>
  <c r="H11643" i="6"/>
  <c r="H11644" i="6"/>
  <c r="H11645" i="6"/>
  <c r="H11646" i="6"/>
  <c r="H11647" i="6"/>
  <c r="H11648" i="6"/>
  <c r="H11649" i="6"/>
  <c r="H11650" i="6"/>
  <c r="H11651" i="6"/>
  <c r="H11652" i="6"/>
  <c r="H11653" i="6"/>
  <c r="H11654" i="6"/>
  <c r="H11655" i="6"/>
  <c r="H11656" i="6"/>
  <c r="H11657" i="6"/>
  <c r="H11658" i="6"/>
  <c r="H11659" i="6"/>
  <c r="H11660" i="6"/>
  <c r="H11661" i="6"/>
  <c r="H11662" i="6"/>
  <c r="H11663" i="6"/>
  <c r="H11664" i="6"/>
  <c r="H11665" i="6"/>
  <c r="H11666" i="6"/>
  <c r="H11667" i="6"/>
  <c r="H11668" i="6"/>
  <c r="H11669" i="6"/>
  <c r="H11670" i="6"/>
  <c r="H11671" i="6"/>
  <c r="H11672" i="6"/>
  <c r="H11673" i="6"/>
  <c r="H11674" i="6"/>
  <c r="H11675" i="6"/>
  <c r="H11676" i="6"/>
  <c r="H11677" i="6"/>
  <c r="H11678" i="6"/>
  <c r="H11679" i="6"/>
  <c r="H11680" i="6"/>
  <c r="H11681" i="6"/>
  <c r="H11682" i="6"/>
  <c r="H11683" i="6"/>
  <c r="H11684" i="6"/>
  <c r="H11685" i="6"/>
  <c r="H11686" i="6"/>
  <c r="H11687" i="6"/>
  <c r="H11688" i="6"/>
  <c r="H11689" i="6"/>
  <c r="H11690" i="6"/>
  <c r="H11691" i="6"/>
  <c r="H11692" i="6"/>
  <c r="H11693" i="6"/>
  <c r="H11694" i="6"/>
  <c r="H11695" i="6"/>
  <c r="H11696" i="6"/>
  <c r="H11697" i="6"/>
  <c r="H11698" i="6"/>
  <c r="H11699" i="6"/>
  <c r="H11700" i="6"/>
  <c r="H11701" i="6"/>
  <c r="H11702" i="6"/>
  <c r="H11703" i="6"/>
  <c r="H11704" i="6"/>
  <c r="H11705" i="6"/>
  <c r="H11706" i="6"/>
  <c r="H11707" i="6"/>
  <c r="H11708" i="6"/>
  <c r="H11709" i="6"/>
  <c r="H11710" i="6"/>
  <c r="H11711" i="6"/>
  <c r="H11712" i="6"/>
  <c r="H11713" i="6"/>
  <c r="H11714" i="6"/>
  <c r="H11715" i="6"/>
  <c r="H11716" i="6"/>
  <c r="H11717" i="6"/>
  <c r="H11718" i="6"/>
  <c r="H11719" i="6"/>
  <c r="H11720" i="6"/>
  <c r="H11721" i="6"/>
  <c r="H11722" i="6"/>
  <c r="H11723" i="6"/>
  <c r="H11724" i="6"/>
  <c r="H11725" i="6"/>
  <c r="H11726" i="6"/>
  <c r="H11727" i="6"/>
  <c r="H11728" i="6"/>
  <c r="H11729" i="6"/>
  <c r="H11730" i="6"/>
  <c r="H11731" i="6"/>
  <c r="H11732" i="6"/>
  <c r="H11733" i="6"/>
  <c r="H11734" i="6"/>
  <c r="H11735" i="6"/>
  <c r="H11736" i="6"/>
  <c r="H11737" i="6"/>
  <c r="H11738" i="6"/>
  <c r="H11739" i="6"/>
  <c r="H11740" i="6"/>
  <c r="H11741" i="6"/>
  <c r="H11742" i="6"/>
  <c r="H11743" i="6"/>
  <c r="H11744" i="6"/>
  <c r="H11745" i="6"/>
  <c r="H11746" i="6"/>
  <c r="H11747" i="6"/>
  <c r="H11748" i="6"/>
  <c r="H11749" i="6"/>
  <c r="H11750" i="6"/>
  <c r="H11751" i="6"/>
  <c r="H11752" i="6"/>
  <c r="H11753" i="6"/>
  <c r="H11754" i="6"/>
  <c r="H11755" i="6"/>
  <c r="H11756" i="6"/>
  <c r="H11757" i="6"/>
  <c r="H11758" i="6"/>
  <c r="H11759" i="6"/>
  <c r="H11760" i="6"/>
  <c r="H11761" i="6"/>
  <c r="H11762" i="6"/>
  <c r="H11763" i="6"/>
  <c r="H11764" i="6"/>
  <c r="H11765" i="6"/>
  <c r="H11766" i="6"/>
  <c r="H11767" i="6"/>
  <c r="H11768" i="6"/>
  <c r="H11769" i="6"/>
  <c r="H11770" i="6"/>
  <c r="H11771" i="6"/>
  <c r="H11772" i="6"/>
  <c r="H11773" i="6"/>
  <c r="H11774" i="6"/>
  <c r="H11775" i="6"/>
  <c r="H11776" i="6"/>
  <c r="H11777" i="6"/>
  <c r="H11778" i="6"/>
  <c r="H11779" i="6"/>
  <c r="H11780" i="6"/>
  <c r="H11781" i="6"/>
  <c r="H11782" i="6"/>
  <c r="H11783" i="6"/>
  <c r="H11784" i="6"/>
  <c r="H11785" i="6"/>
  <c r="H11786" i="6"/>
  <c r="H11787" i="6"/>
  <c r="H11788" i="6"/>
  <c r="H11789" i="6"/>
  <c r="H11790" i="6"/>
  <c r="H11791" i="6"/>
  <c r="H11792" i="6"/>
  <c r="H11793" i="6"/>
  <c r="H11794" i="6"/>
  <c r="H11795" i="6"/>
  <c r="H11796" i="6"/>
  <c r="H11797" i="6"/>
  <c r="H11798" i="6"/>
  <c r="H11799" i="6"/>
  <c r="H11800" i="6"/>
  <c r="H11801" i="6"/>
  <c r="H11802" i="6"/>
  <c r="H11803" i="6"/>
  <c r="H11804" i="6"/>
  <c r="H11805" i="6"/>
  <c r="H11806" i="6"/>
  <c r="H11807" i="6"/>
  <c r="H11808" i="6"/>
  <c r="H11809" i="6"/>
  <c r="H11810" i="6"/>
  <c r="H11811" i="6"/>
  <c r="H11812" i="6"/>
  <c r="H11813" i="6"/>
  <c r="H11814" i="6"/>
  <c r="H11815" i="6"/>
  <c r="H11816" i="6"/>
  <c r="H11817" i="6"/>
  <c r="H11818" i="6"/>
  <c r="H11819" i="6"/>
  <c r="H11820" i="6"/>
  <c r="H11821" i="6"/>
  <c r="H11822" i="6"/>
  <c r="H11823" i="6"/>
  <c r="H11824" i="6"/>
  <c r="H11825" i="6"/>
  <c r="H11826" i="6"/>
  <c r="H11827" i="6"/>
  <c r="H11828" i="6"/>
  <c r="H11829" i="6"/>
  <c r="H11830" i="6"/>
  <c r="H11831" i="6"/>
  <c r="H11832" i="6"/>
  <c r="H11833" i="6"/>
  <c r="H11834" i="6"/>
  <c r="H11835" i="6"/>
  <c r="H11836" i="6"/>
  <c r="H11837" i="6"/>
  <c r="H11838" i="6"/>
  <c r="H11839" i="6"/>
  <c r="H11840" i="6"/>
  <c r="H11841" i="6"/>
  <c r="H11842" i="6"/>
  <c r="H11843" i="6"/>
  <c r="H11844" i="6"/>
  <c r="H11845" i="6"/>
  <c r="H11846" i="6"/>
  <c r="H11847" i="6"/>
  <c r="H11848" i="6"/>
  <c r="H11849" i="6"/>
  <c r="H11850" i="6"/>
  <c r="H11851" i="6"/>
  <c r="H11852" i="6"/>
  <c r="H11853" i="6"/>
  <c r="H11854" i="6"/>
  <c r="H11855" i="6"/>
  <c r="H11856" i="6"/>
  <c r="H11857" i="6"/>
  <c r="H11858" i="6"/>
  <c r="H11859" i="6"/>
  <c r="H11860" i="6"/>
  <c r="H11861" i="6"/>
  <c r="H11862" i="6"/>
  <c r="H11863" i="6"/>
  <c r="H11864" i="6"/>
  <c r="H11865" i="6"/>
  <c r="H11866" i="6"/>
  <c r="H11867" i="6"/>
  <c r="H11868" i="6"/>
  <c r="H11869" i="6"/>
  <c r="H11870" i="6"/>
  <c r="H11871" i="6"/>
  <c r="H11872" i="6"/>
  <c r="H11873" i="6"/>
  <c r="H11874" i="6"/>
  <c r="H11875" i="6"/>
  <c r="H11876" i="6"/>
  <c r="H11877" i="6"/>
  <c r="H11878" i="6"/>
  <c r="H11879" i="6"/>
  <c r="H11880" i="6"/>
  <c r="H11881" i="6"/>
  <c r="H11882" i="6"/>
  <c r="H11883" i="6"/>
  <c r="H11884" i="6"/>
  <c r="H11885" i="6"/>
  <c r="H11886" i="6"/>
  <c r="H11887" i="6"/>
  <c r="H11888" i="6"/>
  <c r="H11889" i="6"/>
  <c r="H11890" i="6"/>
  <c r="H11891" i="6"/>
  <c r="H11892" i="6"/>
  <c r="H11893" i="6"/>
  <c r="H11894" i="6"/>
  <c r="H11895" i="6"/>
  <c r="H11896" i="6"/>
  <c r="H11897" i="6"/>
  <c r="H11898" i="6"/>
  <c r="H11899" i="6"/>
  <c r="H11900" i="6"/>
  <c r="H11901" i="6"/>
  <c r="H11902" i="6"/>
  <c r="H11903" i="6"/>
  <c r="H11904" i="6"/>
  <c r="H11905" i="6"/>
  <c r="H11906" i="6"/>
  <c r="H11907" i="6"/>
  <c r="H11908" i="6"/>
  <c r="H11909" i="6"/>
  <c r="H11910" i="6"/>
  <c r="H11911" i="6"/>
  <c r="H11912" i="6"/>
  <c r="H11913" i="6"/>
  <c r="H11914" i="6"/>
  <c r="H11915" i="6"/>
  <c r="H11916" i="6"/>
  <c r="H11917" i="6"/>
  <c r="H11918" i="6"/>
  <c r="H11919" i="6"/>
  <c r="H11920" i="6"/>
  <c r="H11921" i="6"/>
  <c r="H11922" i="6"/>
  <c r="H11923" i="6"/>
  <c r="H11924" i="6"/>
  <c r="H11925" i="6"/>
  <c r="H11926" i="6"/>
  <c r="H11927" i="6"/>
  <c r="H11928" i="6"/>
  <c r="H11929" i="6"/>
  <c r="H11930" i="6"/>
  <c r="H11931" i="6"/>
  <c r="H11932" i="6"/>
  <c r="H11933" i="6"/>
  <c r="H11934" i="6"/>
  <c r="H11935" i="6"/>
  <c r="H11936" i="6"/>
  <c r="H11937" i="6"/>
  <c r="H11938" i="6"/>
  <c r="H11939" i="6"/>
  <c r="H11940" i="6"/>
  <c r="H11941" i="6"/>
  <c r="H11942" i="6"/>
  <c r="H11943" i="6"/>
  <c r="H11944" i="6"/>
  <c r="H11945" i="6"/>
  <c r="H11946" i="6"/>
  <c r="H11947" i="6"/>
  <c r="H11948" i="6"/>
  <c r="H11949" i="6"/>
  <c r="H11950" i="6"/>
  <c r="H11951" i="6"/>
  <c r="H11952" i="6"/>
  <c r="H11953" i="6"/>
  <c r="H11954" i="6"/>
  <c r="H11955" i="6"/>
  <c r="H11956" i="6"/>
  <c r="H11957" i="6"/>
  <c r="H11958" i="6"/>
  <c r="H11959" i="6"/>
  <c r="H11960" i="6"/>
  <c r="H11961" i="6"/>
  <c r="H11962" i="6"/>
  <c r="H11963" i="6"/>
  <c r="H11964" i="6"/>
  <c r="H11965" i="6"/>
  <c r="H11966" i="6"/>
  <c r="H11967" i="6"/>
  <c r="H11968" i="6"/>
  <c r="H11969" i="6"/>
  <c r="H11970" i="6"/>
  <c r="H11971" i="6"/>
  <c r="H11972" i="6"/>
  <c r="H11973" i="6"/>
  <c r="H11974" i="6"/>
  <c r="H11975" i="6"/>
  <c r="H11976" i="6"/>
  <c r="H11977" i="6"/>
  <c r="H11978" i="6"/>
  <c r="H11979" i="6"/>
  <c r="H11980" i="6"/>
  <c r="H11981" i="6"/>
  <c r="H11982" i="6"/>
  <c r="H11983" i="6"/>
  <c r="H11984" i="6"/>
  <c r="H11985" i="6"/>
  <c r="H11986" i="6"/>
  <c r="H11987" i="6"/>
  <c r="H11988" i="6"/>
  <c r="H11989" i="6"/>
  <c r="H11990" i="6"/>
  <c r="H11991" i="6"/>
  <c r="H11992" i="6"/>
  <c r="H11993" i="6"/>
  <c r="H11994" i="6"/>
  <c r="H11995" i="6"/>
  <c r="H11996" i="6"/>
  <c r="H11997" i="6"/>
  <c r="H11998" i="6"/>
  <c r="H11999" i="6"/>
  <c r="H12000" i="6"/>
  <c r="H12001" i="6"/>
  <c r="H12002" i="6"/>
  <c r="H12003" i="6"/>
  <c r="H12004" i="6"/>
  <c r="H12005" i="6"/>
  <c r="H12006" i="6"/>
  <c r="H12007" i="6"/>
  <c r="H12008" i="6"/>
  <c r="H12009" i="6"/>
  <c r="H12010" i="6"/>
  <c r="H12011" i="6"/>
  <c r="H12012" i="6"/>
  <c r="H12013" i="6"/>
  <c r="H12014" i="6"/>
  <c r="H12015" i="6"/>
  <c r="H12016" i="6"/>
  <c r="H12017" i="6"/>
  <c r="H12018" i="6"/>
  <c r="H12019" i="6"/>
  <c r="H12020" i="6"/>
  <c r="H12021" i="6"/>
  <c r="H12022" i="6"/>
  <c r="H12023" i="6"/>
  <c r="H12024" i="6"/>
  <c r="H12025" i="6"/>
  <c r="H12026" i="6"/>
  <c r="H12027" i="6"/>
  <c r="H12028" i="6"/>
  <c r="H12029" i="6"/>
  <c r="H12030" i="6"/>
  <c r="H12031" i="6"/>
  <c r="H12032" i="6"/>
  <c r="H12033" i="6"/>
  <c r="H12034" i="6"/>
  <c r="H12035" i="6"/>
  <c r="H12036" i="6"/>
  <c r="H12037" i="6"/>
  <c r="H12038" i="6"/>
  <c r="H12039" i="6"/>
  <c r="H12040" i="6"/>
  <c r="H12041" i="6"/>
  <c r="H12042" i="6"/>
  <c r="H12043" i="6"/>
  <c r="H12044" i="6"/>
  <c r="H12045" i="6"/>
  <c r="H12046" i="6"/>
  <c r="H12047" i="6"/>
  <c r="H12048" i="6"/>
  <c r="H12049" i="6"/>
  <c r="H12050" i="6"/>
  <c r="H12051" i="6"/>
  <c r="H12052" i="6"/>
  <c r="H12053" i="6"/>
  <c r="H12054" i="6"/>
  <c r="H12055" i="6"/>
  <c r="H12056" i="6"/>
  <c r="H12057" i="6"/>
  <c r="H12058" i="6"/>
  <c r="H12059" i="6"/>
  <c r="H12060" i="6"/>
  <c r="H12061" i="6"/>
  <c r="H12062" i="6"/>
  <c r="H12063" i="6"/>
  <c r="H12064" i="6"/>
  <c r="H12065" i="6"/>
  <c r="H12066" i="6"/>
  <c r="H12067" i="6"/>
  <c r="H12068" i="6"/>
  <c r="H12069" i="6"/>
  <c r="H12070" i="6"/>
  <c r="H12071" i="6"/>
  <c r="H12072" i="6"/>
  <c r="H12073" i="6"/>
  <c r="H12074" i="6"/>
  <c r="H12075" i="6"/>
  <c r="H12076" i="6"/>
  <c r="H12077" i="6"/>
  <c r="H12078" i="6"/>
  <c r="H12079" i="6"/>
  <c r="H12080" i="6"/>
  <c r="H12081" i="6"/>
  <c r="H12082" i="6"/>
  <c r="H12083" i="6"/>
  <c r="H12084" i="6"/>
  <c r="H12085" i="6"/>
  <c r="H12086" i="6"/>
  <c r="H12087" i="6"/>
  <c r="H12088" i="6"/>
  <c r="H12089" i="6"/>
  <c r="H12090" i="6"/>
  <c r="H12091" i="6"/>
  <c r="H12092" i="6"/>
  <c r="H12093" i="6"/>
  <c r="H12094" i="6"/>
  <c r="H12095" i="6"/>
  <c r="H12096" i="6"/>
  <c r="H12097" i="6"/>
  <c r="H12098" i="6"/>
  <c r="H12099" i="6"/>
  <c r="H12100" i="6"/>
  <c r="H12101" i="6"/>
  <c r="H12102" i="6"/>
  <c r="H12103" i="6"/>
  <c r="H12104" i="6"/>
  <c r="H12105" i="6"/>
  <c r="H12106" i="6"/>
  <c r="H12107" i="6"/>
  <c r="H12108" i="6"/>
  <c r="H12109" i="6"/>
  <c r="H12110" i="6"/>
  <c r="H12111" i="6"/>
  <c r="H12112" i="6"/>
  <c r="H12113" i="6"/>
  <c r="H12114" i="6"/>
  <c r="H12115" i="6"/>
  <c r="H12116" i="6"/>
  <c r="H12117" i="6"/>
  <c r="H12118" i="6"/>
  <c r="H12119" i="6"/>
  <c r="H12120" i="6"/>
  <c r="H12121" i="6"/>
  <c r="H12122" i="6"/>
  <c r="H12123" i="6"/>
  <c r="H12124" i="6"/>
  <c r="H12125" i="6"/>
  <c r="H12126" i="6"/>
  <c r="H12127" i="6"/>
  <c r="H12128" i="6"/>
  <c r="H12129" i="6"/>
  <c r="H12130" i="6"/>
  <c r="H12131" i="6"/>
  <c r="H12132" i="6"/>
  <c r="H12133" i="6"/>
  <c r="H12134" i="6"/>
  <c r="H12135" i="6"/>
  <c r="H12136" i="6"/>
  <c r="H12137" i="6"/>
  <c r="H12138" i="6"/>
  <c r="H12139" i="6"/>
  <c r="H12140" i="6"/>
  <c r="H12141" i="6"/>
  <c r="H12142" i="6"/>
  <c r="H12143" i="6"/>
  <c r="H12144" i="6"/>
  <c r="H12145" i="6"/>
  <c r="H12146" i="6"/>
  <c r="H12147" i="6"/>
  <c r="H12148" i="6"/>
  <c r="H12149" i="6"/>
  <c r="H12150" i="6"/>
  <c r="H12151" i="6"/>
  <c r="H12152" i="6"/>
  <c r="H12153" i="6"/>
  <c r="H12154" i="6"/>
  <c r="H12155" i="6"/>
  <c r="H12156" i="6"/>
  <c r="H12157" i="6"/>
  <c r="H12158" i="6"/>
  <c r="H12159" i="6"/>
  <c r="H12160" i="6"/>
  <c r="H12161" i="6"/>
  <c r="H12162" i="6"/>
  <c r="H12163" i="6"/>
  <c r="H12164" i="6"/>
  <c r="H12165" i="6"/>
  <c r="H12166" i="6"/>
  <c r="H12167" i="6"/>
  <c r="H12168" i="6"/>
  <c r="H12169" i="6"/>
  <c r="H12170" i="6"/>
  <c r="H12171" i="6"/>
  <c r="H12172" i="6"/>
  <c r="H12173" i="6"/>
  <c r="H12174" i="6"/>
  <c r="H12175" i="6"/>
  <c r="H12176" i="6"/>
  <c r="H12177" i="6"/>
  <c r="H12178" i="6"/>
  <c r="H12179" i="6"/>
  <c r="H12180" i="6"/>
  <c r="H12181" i="6"/>
  <c r="H12182" i="6"/>
  <c r="H12183" i="6"/>
  <c r="H12184" i="6"/>
  <c r="H12185" i="6"/>
  <c r="H12186" i="6"/>
  <c r="H12187" i="6"/>
  <c r="H12188" i="6"/>
  <c r="H12189" i="6"/>
  <c r="H12190" i="6"/>
  <c r="H12191" i="6"/>
  <c r="H12192" i="6"/>
  <c r="H12193" i="6"/>
  <c r="H12194" i="6"/>
  <c r="H12195" i="6"/>
  <c r="H12196" i="6"/>
  <c r="H12197" i="6"/>
  <c r="H12198" i="6"/>
  <c r="H12199" i="6"/>
  <c r="H12200" i="6"/>
  <c r="H12201" i="6"/>
  <c r="H12202" i="6"/>
  <c r="H12203" i="6"/>
  <c r="H12204" i="6"/>
  <c r="H12205" i="6"/>
  <c r="H12206" i="6"/>
  <c r="H12207" i="6"/>
  <c r="H12208" i="6"/>
  <c r="H12209" i="6"/>
  <c r="H12210" i="6"/>
  <c r="H12211" i="6"/>
  <c r="H12212" i="6"/>
  <c r="H12213" i="6"/>
  <c r="H12214" i="6"/>
  <c r="H12215" i="6"/>
  <c r="H12216" i="6"/>
  <c r="H12217" i="6"/>
  <c r="H12218" i="6"/>
  <c r="H12219" i="6"/>
  <c r="H12220" i="6"/>
  <c r="H12221" i="6"/>
  <c r="H12222" i="6"/>
  <c r="H12223" i="6"/>
  <c r="H12224" i="6"/>
  <c r="H12225" i="6"/>
  <c r="H12226" i="6"/>
  <c r="H12227" i="6"/>
  <c r="H12228" i="6"/>
  <c r="H12229" i="6"/>
  <c r="H12230" i="6"/>
  <c r="H12231" i="6"/>
  <c r="H12232" i="6"/>
  <c r="H12233" i="6"/>
  <c r="H12234" i="6"/>
  <c r="H12235" i="6"/>
  <c r="H12236" i="6"/>
  <c r="H12237" i="6"/>
  <c r="H12238" i="6"/>
  <c r="H12239" i="6"/>
  <c r="H12240" i="6"/>
  <c r="H12241" i="6"/>
  <c r="H12242" i="6"/>
  <c r="H12243" i="6"/>
  <c r="H12244" i="6"/>
  <c r="H12245" i="6"/>
  <c r="H12246" i="6"/>
  <c r="H12247" i="6"/>
  <c r="H12248" i="6"/>
  <c r="H12249" i="6"/>
  <c r="H12250" i="6"/>
  <c r="H12251" i="6"/>
  <c r="H12252" i="6"/>
  <c r="H12253" i="6"/>
  <c r="H12254" i="6"/>
  <c r="H12255" i="6"/>
  <c r="H12256" i="6"/>
  <c r="H12257" i="6"/>
  <c r="H12258" i="6"/>
  <c r="H12259" i="6"/>
  <c r="H12260" i="6"/>
  <c r="H12261" i="6"/>
  <c r="H12262" i="6"/>
  <c r="H12263" i="6"/>
  <c r="H12264" i="6"/>
  <c r="H12265" i="6"/>
  <c r="H12266" i="6"/>
  <c r="H12267" i="6"/>
  <c r="H12268" i="6"/>
  <c r="H12269" i="6"/>
  <c r="H12270" i="6"/>
  <c r="H12271" i="6"/>
  <c r="H12272" i="6"/>
  <c r="H12273" i="6"/>
  <c r="H12274" i="6"/>
  <c r="H12275" i="6"/>
  <c r="H12276" i="6"/>
  <c r="H12277" i="6"/>
  <c r="H12278" i="6"/>
  <c r="H12279" i="6"/>
  <c r="H12280" i="6"/>
  <c r="H12281" i="6"/>
  <c r="H12282" i="6"/>
  <c r="H12283" i="6"/>
  <c r="H12284" i="6"/>
  <c r="H12285" i="6"/>
  <c r="H12286" i="6"/>
  <c r="H12287" i="6"/>
  <c r="H12288" i="6"/>
  <c r="H12289" i="6"/>
  <c r="H12290" i="6"/>
  <c r="H12291" i="6"/>
  <c r="H12292" i="6"/>
  <c r="H12293" i="6"/>
  <c r="H12294" i="6"/>
  <c r="H12295" i="6"/>
  <c r="H12296" i="6"/>
  <c r="H12297" i="6"/>
  <c r="H12298" i="6"/>
  <c r="H12299" i="6"/>
  <c r="H12300" i="6"/>
  <c r="H12301" i="6"/>
  <c r="H12302" i="6"/>
  <c r="H12303" i="6"/>
  <c r="H12304" i="6"/>
  <c r="H12305" i="6"/>
  <c r="H12306" i="6"/>
  <c r="H12307" i="6"/>
  <c r="H12308" i="6"/>
  <c r="H12309" i="6"/>
  <c r="H12310" i="6"/>
  <c r="H12311" i="6"/>
  <c r="H12312" i="6"/>
  <c r="H12313" i="6"/>
  <c r="H12314" i="6"/>
  <c r="H12315" i="6"/>
  <c r="H12316" i="6"/>
  <c r="H12317" i="6"/>
  <c r="H12318" i="6"/>
  <c r="H12319" i="6"/>
  <c r="H12320" i="6"/>
  <c r="H12321" i="6"/>
  <c r="H12322" i="6"/>
  <c r="H12323" i="6"/>
  <c r="H12324" i="6"/>
  <c r="H12325" i="6"/>
  <c r="H12326" i="6"/>
  <c r="H12327" i="6"/>
  <c r="H12328" i="6"/>
  <c r="H12329" i="6"/>
  <c r="H12330" i="6"/>
  <c r="H12331" i="6"/>
  <c r="H12332" i="6"/>
  <c r="H12333" i="6"/>
  <c r="H12334" i="6"/>
  <c r="H12335" i="6"/>
  <c r="H12336" i="6"/>
  <c r="H12337" i="6"/>
  <c r="H12338" i="6"/>
  <c r="H12339" i="6"/>
  <c r="H12340" i="6"/>
  <c r="H12341" i="6"/>
  <c r="H12342" i="6"/>
  <c r="H12343" i="6"/>
  <c r="H12344" i="6"/>
  <c r="H12345" i="6"/>
  <c r="H12346" i="6"/>
  <c r="H12347" i="6"/>
  <c r="H12348" i="6"/>
  <c r="H12349" i="6"/>
  <c r="H12350" i="6"/>
  <c r="H12351" i="6"/>
  <c r="H12352" i="6"/>
  <c r="H12353" i="6"/>
  <c r="H12354" i="6"/>
  <c r="H12355" i="6"/>
  <c r="H12356" i="6"/>
  <c r="H12357" i="6"/>
  <c r="H12358" i="6"/>
  <c r="H12359" i="6"/>
  <c r="H12360" i="6"/>
  <c r="H12361" i="6"/>
  <c r="H12362" i="6"/>
  <c r="H12363" i="6"/>
  <c r="H12364" i="6"/>
  <c r="H12365" i="6"/>
  <c r="H12366" i="6"/>
  <c r="H12367" i="6"/>
  <c r="H12368" i="6"/>
  <c r="H12369" i="6"/>
  <c r="H12370" i="6"/>
  <c r="H12371" i="6"/>
  <c r="H12372" i="6"/>
  <c r="H12373" i="6"/>
  <c r="H12374" i="6"/>
  <c r="H12375" i="6"/>
  <c r="H12376" i="6"/>
  <c r="H12377" i="6"/>
  <c r="H12378" i="6"/>
  <c r="H12379" i="6"/>
  <c r="H12380" i="6"/>
  <c r="H12381" i="6"/>
  <c r="H12382" i="6"/>
  <c r="H12383" i="6"/>
  <c r="H12384" i="6"/>
  <c r="H12385" i="6"/>
  <c r="H12386" i="6"/>
  <c r="H12387" i="6"/>
  <c r="H12388" i="6"/>
  <c r="H12389" i="6"/>
  <c r="H12390" i="6"/>
  <c r="H12391" i="6"/>
  <c r="H12392" i="6"/>
  <c r="H12393" i="6"/>
  <c r="H12394" i="6"/>
  <c r="H12395" i="6"/>
  <c r="H12396" i="6"/>
  <c r="H12397" i="6"/>
  <c r="H12398" i="6"/>
  <c r="H12399" i="6"/>
  <c r="H12400" i="6"/>
  <c r="H12401" i="6"/>
  <c r="H12402" i="6"/>
  <c r="H12403" i="6"/>
  <c r="H12404" i="6"/>
  <c r="H12405" i="6"/>
  <c r="H12406" i="6"/>
  <c r="H12407" i="6"/>
  <c r="H12408" i="6"/>
  <c r="H12409" i="6"/>
  <c r="H12410" i="6"/>
  <c r="H12411" i="6"/>
  <c r="H12412" i="6"/>
  <c r="H12413" i="6"/>
  <c r="H12414" i="6"/>
  <c r="H12415" i="6"/>
  <c r="H12416" i="6"/>
  <c r="H12417" i="6"/>
  <c r="H12418" i="6"/>
  <c r="H12419" i="6"/>
  <c r="H12420" i="6"/>
  <c r="H12421" i="6"/>
  <c r="H12422" i="6"/>
  <c r="H12423" i="6"/>
  <c r="H12424" i="6"/>
  <c r="H12425" i="6"/>
  <c r="H12426" i="6"/>
  <c r="H12427" i="6"/>
  <c r="H12428" i="6"/>
  <c r="H12429" i="6"/>
  <c r="H12430" i="6"/>
  <c r="H12431" i="6"/>
  <c r="H12432" i="6"/>
  <c r="H12433" i="6"/>
  <c r="H12434" i="6"/>
  <c r="H12435" i="6"/>
  <c r="H12436" i="6"/>
  <c r="H12437" i="6"/>
  <c r="H12438" i="6"/>
  <c r="H12439" i="6"/>
  <c r="H12440" i="6"/>
  <c r="H12441" i="6"/>
  <c r="H12442" i="6"/>
  <c r="H12443" i="6"/>
  <c r="H12444" i="6"/>
  <c r="H12445" i="6"/>
  <c r="H12446" i="6"/>
  <c r="H12447" i="6"/>
  <c r="H12448" i="6"/>
  <c r="H12449" i="6"/>
  <c r="H12450" i="6"/>
  <c r="H12451" i="6"/>
  <c r="H12452" i="6"/>
  <c r="H12453" i="6"/>
  <c r="H12454" i="6"/>
  <c r="H12455" i="6"/>
  <c r="H12456" i="6"/>
  <c r="H12457" i="6"/>
  <c r="H12458" i="6"/>
  <c r="H12459" i="6"/>
  <c r="H12460" i="6"/>
  <c r="H12461" i="6"/>
  <c r="H12462" i="6"/>
  <c r="H12463" i="6"/>
  <c r="H12464" i="6"/>
  <c r="H12465" i="6"/>
  <c r="H12466" i="6"/>
  <c r="H12467" i="6"/>
  <c r="H12468" i="6"/>
  <c r="H12469" i="6"/>
  <c r="H12470" i="6"/>
  <c r="H12471" i="6"/>
  <c r="H12472" i="6"/>
  <c r="H12473" i="6"/>
  <c r="H12474" i="6"/>
  <c r="H12475" i="6"/>
  <c r="H12476" i="6"/>
  <c r="H12477" i="6"/>
  <c r="H12478" i="6"/>
  <c r="H12479" i="6"/>
  <c r="H12480" i="6"/>
  <c r="H12481" i="6"/>
  <c r="H12482" i="6"/>
  <c r="H12483" i="6"/>
  <c r="H12484" i="6"/>
  <c r="H12485" i="6"/>
  <c r="H12486" i="6"/>
  <c r="H12487" i="6"/>
  <c r="H12488" i="6"/>
  <c r="H12489" i="6"/>
  <c r="H12490" i="6"/>
  <c r="H12491" i="6"/>
  <c r="H12492" i="6"/>
  <c r="H12493" i="6"/>
  <c r="H12494" i="6"/>
  <c r="H12495" i="6"/>
  <c r="H12496" i="6"/>
  <c r="H12497" i="6"/>
  <c r="H12498" i="6"/>
  <c r="H12499" i="6"/>
  <c r="H12500" i="6"/>
  <c r="H12501" i="6"/>
  <c r="H12502" i="6"/>
  <c r="H12503" i="6"/>
  <c r="H12504" i="6"/>
  <c r="H12505" i="6"/>
  <c r="H12506" i="6"/>
  <c r="H12507" i="6"/>
  <c r="H12508" i="6"/>
  <c r="H12509" i="6"/>
  <c r="H12510" i="6"/>
  <c r="H12511" i="6"/>
  <c r="H12512" i="6"/>
  <c r="H12513" i="6"/>
  <c r="H12514" i="6"/>
  <c r="H12515" i="6"/>
  <c r="H12516" i="6"/>
  <c r="H12517" i="6"/>
  <c r="H12518" i="6"/>
  <c r="H12519" i="6"/>
  <c r="H12520" i="6"/>
  <c r="H12521" i="6"/>
  <c r="H12522" i="6"/>
  <c r="H12523" i="6"/>
  <c r="H12524" i="6"/>
  <c r="H12525" i="6"/>
  <c r="H12526" i="6"/>
  <c r="H12527" i="6"/>
  <c r="H12528" i="6"/>
  <c r="H12529" i="6"/>
  <c r="H12530" i="6"/>
  <c r="H12531" i="6"/>
  <c r="H12532" i="6"/>
  <c r="H12533" i="6"/>
  <c r="H12534" i="6"/>
  <c r="H12535" i="6"/>
  <c r="H12536" i="6"/>
  <c r="H12537" i="6"/>
  <c r="H12538" i="6"/>
  <c r="H12539" i="6"/>
  <c r="H12540" i="6"/>
  <c r="H12541" i="6"/>
  <c r="H12542" i="6"/>
  <c r="H12543" i="6"/>
  <c r="H12544" i="6"/>
  <c r="H12545" i="6"/>
  <c r="H12546" i="6"/>
  <c r="H12547" i="6"/>
  <c r="H12548" i="6"/>
  <c r="H12549" i="6"/>
  <c r="H12550" i="6"/>
  <c r="H12551" i="6"/>
  <c r="H12552" i="6"/>
  <c r="H12553" i="6"/>
  <c r="H12554" i="6"/>
  <c r="H12555" i="6"/>
  <c r="H12556" i="6"/>
  <c r="H12557" i="6"/>
  <c r="H12558" i="6"/>
  <c r="H12559" i="6"/>
  <c r="H12560" i="6"/>
  <c r="H12561" i="6"/>
  <c r="H12562" i="6"/>
  <c r="H12563" i="6"/>
  <c r="H12564" i="6"/>
  <c r="H12565" i="6"/>
  <c r="H12566" i="6"/>
  <c r="H12567" i="6"/>
  <c r="H12568" i="6"/>
  <c r="H12569" i="6"/>
  <c r="H12570" i="6"/>
  <c r="H12571" i="6"/>
  <c r="H12572" i="6"/>
  <c r="H12573" i="6"/>
  <c r="H12574" i="6"/>
  <c r="H12575" i="6"/>
  <c r="H12576" i="6"/>
  <c r="H12577" i="6"/>
  <c r="H12578" i="6"/>
  <c r="H12579" i="6"/>
  <c r="H12580" i="6"/>
  <c r="H12581" i="6"/>
  <c r="H12582" i="6"/>
  <c r="H12583" i="6"/>
  <c r="H12584" i="6"/>
  <c r="H12585" i="6"/>
  <c r="H12586" i="6"/>
  <c r="H12587" i="6"/>
  <c r="H12588" i="6"/>
  <c r="H12589" i="6"/>
  <c r="H12590" i="6"/>
  <c r="H12591" i="6"/>
  <c r="H12592" i="6"/>
  <c r="H12593" i="6"/>
  <c r="H12594" i="6"/>
  <c r="H12595" i="6"/>
  <c r="H12596" i="6"/>
  <c r="H12597" i="6"/>
  <c r="H12598" i="6"/>
  <c r="H12599" i="6"/>
  <c r="H12600" i="6"/>
  <c r="H12601" i="6"/>
  <c r="H12602" i="6"/>
  <c r="H12603" i="6"/>
  <c r="H12604" i="6"/>
  <c r="H12605" i="6"/>
  <c r="H12606" i="6"/>
  <c r="H12607" i="6"/>
  <c r="H12608" i="6"/>
  <c r="H12609" i="6"/>
  <c r="H12610" i="6"/>
  <c r="H12611" i="6"/>
  <c r="H12612" i="6"/>
  <c r="H12613" i="6"/>
  <c r="H12614" i="6"/>
  <c r="H12615" i="6"/>
  <c r="H12616" i="6"/>
  <c r="H12617" i="6"/>
  <c r="H12618" i="6"/>
  <c r="H12619" i="6"/>
  <c r="H12620" i="6"/>
  <c r="H12621" i="6"/>
  <c r="H12622" i="6"/>
  <c r="H12623" i="6"/>
  <c r="H12624" i="6"/>
  <c r="H12625" i="6"/>
  <c r="H12626" i="6"/>
  <c r="H12627" i="6"/>
  <c r="H12628" i="6"/>
  <c r="H12629" i="6"/>
  <c r="H12630" i="6"/>
  <c r="H12631" i="6"/>
  <c r="H12632" i="6"/>
  <c r="H12633" i="6"/>
  <c r="H12634" i="6"/>
  <c r="H12635" i="6"/>
  <c r="H12636" i="6"/>
  <c r="H12637" i="6"/>
  <c r="H12638" i="6"/>
  <c r="H12639" i="6"/>
  <c r="H12640" i="6"/>
  <c r="H12641" i="6"/>
  <c r="H12642" i="6"/>
  <c r="H12643" i="6"/>
  <c r="H12644" i="6"/>
  <c r="H12645" i="6"/>
  <c r="H12646" i="6"/>
  <c r="H12647" i="6"/>
  <c r="H12648" i="6"/>
  <c r="H12649" i="6"/>
  <c r="H12650" i="6"/>
  <c r="H12651" i="6"/>
  <c r="H12652" i="6"/>
  <c r="H12653" i="6"/>
  <c r="H12654" i="6"/>
  <c r="H12655" i="6"/>
  <c r="H12656" i="6"/>
  <c r="H12657" i="6"/>
  <c r="H12658" i="6"/>
  <c r="H12659" i="6"/>
  <c r="H12660" i="6"/>
  <c r="H12661" i="6"/>
  <c r="H12662" i="6"/>
  <c r="H12663" i="6"/>
  <c r="H12664" i="6"/>
  <c r="H12665" i="6"/>
  <c r="H12666" i="6"/>
  <c r="H12667" i="6"/>
  <c r="H12668" i="6"/>
  <c r="H12669" i="6"/>
  <c r="H12670" i="6"/>
  <c r="H12671" i="6"/>
  <c r="H12672" i="6"/>
  <c r="H12673" i="6"/>
  <c r="H12674" i="6"/>
  <c r="H12675" i="6"/>
  <c r="H12676" i="6"/>
  <c r="H12677" i="6"/>
  <c r="H12678" i="6"/>
  <c r="H12679" i="6"/>
  <c r="H12680" i="6"/>
  <c r="H12681" i="6"/>
  <c r="H12682" i="6"/>
  <c r="H12683" i="6"/>
  <c r="H12684" i="6"/>
  <c r="H12685" i="6"/>
  <c r="H12686" i="6"/>
  <c r="H12687" i="6"/>
  <c r="H12688" i="6"/>
  <c r="H12689" i="6"/>
  <c r="H12690" i="6"/>
  <c r="H12691" i="6"/>
  <c r="H12692" i="6"/>
  <c r="H12693" i="6"/>
  <c r="H12694" i="6"/>
  <c r="H12695" i="6"/>
  <c r="H12696" i="6"/>
  <c r="H12697" i="6"/>
  <c r="H12698" i="6"/>
  <c r="H12699" i="6"/>
  <c r="H12700" i="6"/>
  <c r="H12701" i="6"/>
  <c r="H12702" i="6"/>
  <c r="H12703" i="6"/>
  <c r="H12704" i="6"/>
  <c r="H12705" i="6"/>
  <c r="H12706" i="6"/>
  <c r="H12707" i="6"/>
  <c r="H12708" i="6"/>
  <c r="H12709" i="6"/>
  <c r="H12710" i="6"/>
  <c r="H12711" i="6"/>
  <c r="H12712" i="6"/>
  <c r="H12713" i="6"/>
  <c r="H12714" i="6"/>
  <c r="H12715" i="6"/>
  <c r="H12716" i="6"/>
  <c r="H12717" i="6"/>
  <c r="H12718" i="6"/>
  <c r="H12719" i="6"/>
  <c r="H12720" i="6"/>
  <c r="H12721" i="6"/>
  <c r="H12722" i="6"/>
  <c r="H12723" i="6"/>
  <c r="H12724" i="6"/>
  <c r="H12725" i="6"/>
  <c r="H12726" i="6"/>
  <c r="H12727" i="6"/>
  <c r="H12728" i="6"/>
  <c r="H12729" i="6"/>
  <c r="H12730" i="6"/>
  <c r="H12731" i="6"/>
  <c r="H12732" i="6"/>
  <c r="H12733" i="6"/>
  <c r="H12734" i="6"/>
  <c r="H12735" i="6"/>
  <c r="H12736" i="6"/>
  <c r="H12737" i="6"/>
  <c r="H12738" i="6"/>
  <c r="H12739" i="6"/>
  <c r="H12740" i="6"/>
  <c r="H12741" i="6"/>
  <c r="H12742" i="6"/>
  <c r="H12743" i="6"/>
  <c r="H12744" i="6"/>
  <c r="H12745" i="6"/>
  <c r="H12746" i="6"/>
  <c r="H12747" i="6"/>
  <c r="H12748" i="6"/>
  <c r="H12749" i="6"/>
  <c r="H12750" i="6"/>
  <c r="H12751" i="6"/>
  <c r="H12752" i="6"/>
  <c r="H12753" i="6"/>
  <c r="H12754" i="6"/>
  <c r="H12755" i="6"/>
  <c r="H12756" i="6"/>
  <c r="H12757" i="6"/>
  <c r="H12758" i="6"/>
  <c r="H12759" i="6"/>
  <c r="H12760" i="6"/>
  <c r="H12761" i="6"/>
  <c r="H12762" i="6"/>
  <c r="H12763" i="6"/>
  <c r="H12764" i="6"/>
  <c r="H12765" i="6"/>
  <c r="H12766" i="6"/>
  <c r="H12767" i="6"/>
  <c r="H12768" i="6"/>
  <c r="H12769" i="6"/>
  <c r="H12770" i="6"/>
  <c r="H12771" i="6"/>
  <c r="H12772" i="6"/>
  <c r="H12773" i="6"/>
  <c r="H12774" i="6"/>
  <c r="H12775" i="6"/>
  <c r="H12776" i="6"/>
  <c r="H12777" i="6"/>
  <c r="H12778" i="6"/>
  <c r="H12779" i="6"/>
  <c r="H12780" i="6"/>
  <c r="H12781" i="6"/>
  <c r="H12782" i="6"/>
  <c r="H12783" i="6"/>
  <c r="H12784" i="6"/>
  <c r="H12785" i="6"/>
  <c r="H12786" i="6"/>
  <c r="H12787" i="6"/>
  <c r="H12788" i="6"/>
  <c r="H12789" i="6"/>
  <c r="H12790" i="6"/>
  <c r="H12791" i="6"/>
  <c r="H12792" i="6"/>
  <c r="H12793" i="6"/>
  <c r="H12794" i="6"/>
  <c r="H12795" i="6"/>
  <c r="H12796" i="6"/>
  <c r="H12797" i="6"/>
  <c r="H12798" i="6"/>
  <c r="H12799" i="6"/>
  <c r="H12800" i="6"/>
  <c r="H12801" i="6"/>
  <c r="H12802" i="6"/>
  <c r="H12803" i="6"/>
  <c r="H12804" i="6"/>
  <c r="H12805" i="6"/>
  <c r="H12806" i="6"/>
  <c r="H12807" i="6"/>
  <c r="H12808" i="6"/>
  <c r="H12809" i="6"/>
  <c r="H12810" i="6"/>
  <c r="H12811" i="6"/>
  <c r="H12812" i="6"/>
  <c r="H12813" i="6"/>
  <c r="H12814" i="6"/>
  <c r="H12815" i="6"/>
  <c r="H12816" i="6"/>
  <c r="H12817" i="6"/>
  <c r="H12818" i="6"/>
  <c r="H12819" i="6"/>
  <c r="H12820" i="6"/>
  <c r="H12821" i="6"/>
  <c r="H12822" i="6"/>
  <c r="H12823" i="6"/>
  <c r="H12824" i="6"/>
  <c r="H12825" i="6"/>
  <c r="H12826" i="6"/>
  <c r="H12827" i="6"/>
  <c r="H12828" i="6"/>
  <c r="H12829" i="6"/>
  <c r="H12830" i="6"/>
  <c r="H12831" i="6"/>
  <c r="H12832" i="6"/>
  <c r="H12833" i="6"/>
  <c r="H12834" i="6"/>
  <c r="H12835" i="6"/>
  <c r="H12836" i="6"/>
  <c r="H12837" i="6"/>
  <c r="H12838" i="6"/>
  <c r="H12839" i="6"/>
  <c r="H12840" i="6"/>
  <c r="H12841" i="6"/>
  <c r="H12842" i="6"/>
  <c r="H12843" i="6"/>
  <c r="H12844" i="6"/>
  <c r="H12845" i="6"/>
  <c r="H12846" i="6"/>
  <c r="H12847" i="6"/>
  <c r="H12848" i="6"/>
  <c r="H12849" i="6"/>
  <c r="H12850" i="6"/>
  <c r="H12851" i="6"/>
  <c r="H12852" i="6"/>
  <c r="H12853" i="6"/>
  <c r="H12854" i="6"/>
  <c r="H12855" i="6"/>
  <c r="H12856" i="6"/>
  <c r="H12857" i="6"/>
  <c r="H12858" i="6"/>
  <c r="H12859" i="6"/>
  <c r="H12860" i="6"/>
  <c r="H12861" i="6"/>
  <c r="H12862" i="6"/>
  <c r="H12863" i="6"/>
  <c r="H12864" i="6"/>
  <c r="H12865" i="6"/>
  <c r="H12866" i="6"/>
  <c r="H12867" i="6"/>
  <c r="H12868" i="6"/>
  <c r="H12869" i="6"/>
  <c r="H12870" i="6"/>
  <c r="H12871" i="6"/>
  <c r="H12872" i="6"/>
  <c r="H12873" i="6"/>
  <c r="H12874" i="6"/>
  <c r="H12875" i="6"/>
  <c r="H12876" i="6"/>
  <c r="H12877" i="6"/>
  <c r="H12878" i="6"/>
  <c r="H12879" i="6"/>
  <c r="H12880" i="6"/>
  <c r="H12881" i="6"/>
  <c r="H12882" i="6"/>
  <c r="H12883" i="6"/>
  <c r="H12884" i="6"/>
  <c r="H12885" i="6"/>
  <c r="H12886" i="6"/>
  <c r="H12887" i="6"/>
  <c r="H12888" i="6"/>
  <c r="H12889" i="6"/>
  <c r="H12890" i="6"/>
  <c r="H12891" i="6"/>
  <c r="H12892" i="6"/>
  <c r="H12893" i="6"/>
  <c r="H12894" i="6"/>
  <c r="H12895" i="6"/>
  <c r="H12896" i="6"/>
  <c r="H12897" i="6"/>
  <c r="H12898" i="6"/>
  <c r="H12899" i="6"/>
  <c r="H12900" i="6"/>
  <c r="H12901" i="6"/>
  <c r="H12902" i="6"/>
  <c r="H12903" i="6"/>
  <c r="H12904" i="6"/>
  <c r="H12905" i="6"/>
  <c r="H12906" i="6"/>
  <c r="H12907" i="6"/>
  <c r="H12908" i="6"/>
  <c r="H12909" i="6"/>
  <c r="H12910" i="6"/>
  <c r="H12911" i="6"/>
  <c r="H12912" i="6"/>
  <c r="H12913" i="6"/>
  <c r="H12914" i="6"/>
  <c r="H12915" i="6"/>
  <c r="H12916" i="6"/>
  <c r="H12917" i="6"/>
  <c r="H12918" i="6"/>
  <c r="H12919" i="6"/>
  <c r="H12920" i="6"/>
  <c r="H12921" i="6"/>
  <c r="H12922" i="6"/>
  <c r="H12923" i="6"/>
  <c r="H12924" i="6"/>
  <c r="H12925" i="6"/>
  <c r="H12926" i="6"/>
  <c r="H12927" i="6"/>
  <c r="H12928" i="6"/>
  <c r="H12929" i="6"/>
  <c r="H12930" i="6"/>
  <c r="H12931" i="6"/>
  <c r="H12932" i="6"/>
  <c r="H12933" i="6"/>
  <c r="H12934" i="6"/>
  <c r="H12935" i="6"/>
  <c r="H12936" i="6"/>
  <c r="H12937" i="6"/>
  <c r="H12938" i="6"/>
  <c r="H12939" i="6"/>
  <c r="H12940" i="6"/>
  <c r="H12941" i="6"/>
  <c r="H12942" i="6"/>
  <c r="H12943" i="6"/>
  <c r="H12944" i="6"/>
  <c r="H12945" i="6"/>
  <c r="H12946" i="6"/>
  <c r="H12947" i="6"/>
  <c r="H12948" i="6"/>
  <c r="H12949" i="6"/>
  <c r="H12950" i="6"/>
  <c r="H12951" i="6"/>
  <c r="H12952" i="6"/>
  <c r="H12953" i="6"/>
  <c r="H12954" i="6"/>
  <c r="H12955" i="6"/>
  <c r="H12956" i="6"/>
  <c r="H12957" i="6"/>
  <c r="H12958" i="6"/>
  <c r="H12959" i="6"/>
  <c r="H12960" i="6"/>
  <c r="H12961" i="6"/>
  <c r="H12962" i="6"/>
  <c r="H12963" i="6"/>
  <c r="H12964" i="6"/>
  <c r="H12965" i="6"/>
  <c r="H12966" i="6"/>
  <c r="H12967" i="6"/>
  <c r="H12968" i="6"/>
  <c r="H12969" i="6"/>
  <c r="H12970" i="6"/>
  <c r="H12971" i="6"/>
  <c r="H12972" i="6"/>
  <c r="H12973" i="6"/>
  <c r="H12974" i="6"/>
  <c r="H12975" i="6"/>
  <c r="H12976" i="6"/>
  <c r="H12977" i="6"/>
  <c r="H12978" i="6"/>
  <c r="H12979" i="6"/>
  <c r="H12980" i="6"/>
  <c r="H12981" i="6"/>
  <c r="H12982" i="6"/>
  <c r="H12983" i="6"/>
  <c r="H12984" i="6"/>
  <c r="H12985" i="6"/>
  <c r="H12986" i="6"/>
  <c r="H12987" i="6"/>
  <c r="H12988" i="6"/>
  <c r="H12989" i="6"/>
  <c r="H12990" i="6"/>
  <c r="H12991" i="6"/>
  <c r="H12992" i="6"/>
  <c r="H12993" i="6"/>
  <c r="H12994" i="6"/>
  <c r="H12995" i="6"/>
  <c r="H12996" i="6"/>
  <c r="H12997" i="6"/>
  <c r="H12998" i="6"/>
  <c r="H12999" i="6"/>
  <c r="H13000" i="6"/>
  <c r="H13001" i="6"/>
  <c r="H13002" i="6"/>
  <c r="H13003" i="6"/>
  <c r="H13004" i="6"/>
  <c r="H13005" i="6"/>
  <c r="H13006" i="6"/>
  <c r="H13007" i="6"/>
  <c r="H13008" i="6"/>
  <c r="H13009" i="6"/>
  <c r="H13010" i="6"/>
  <c r="H13011" i="6"/>
  <c r="H13012" i="6"/>
  <c r="H13013" i="6"/>
  <c r="H13014" i="6"/>
  <c r="H13015" i="6"/>
  <c r="H13016" i="6"/>
  <c r="H13017" i="6"/>
  <c r="H13018" i="6"/>
  <c r="H13019" i="6"/>
  <c r="H13020" i="6"/>
  <c r="H13021" i="6"/>
  <c r="H13022" i="6"/>
  <c r="H13023" i="6"/>
  <c r="H13024" i="6"/>
  <c r="H13025" i="6"/>
  <c r="H13026" i="6"/>
  <c r="H13027" i="6"/>
  <c r="H13028" i="6"/>
  <c r="H13029" i="6"/>
  <c r="H13030" i="6"/>
  <c r="H13031" i="6"/>
  <c r="H13032" i="6"/>
  <c r="H13033" i="6"/>
  <c r="H13034" i="6"/>
  <c r="H13035" i="6"/>
  <c r="H13036" i="6"/>
  <c r="H13037" i="6"/>
  <c r="H13038" i="6"/>
  <c r="H13039" i="6"/>
  <c r="H13040" i="6"/>
  <c r="H13041" i="6"/>
  <c r="H13042" i="6"/>
  <c r="H13043" i="6"/>
  <c r="H13044" i="6"/>
  <c r="H13045" i="6"/>
  <c r="H13046" i="6"/>
  <c r="H13047" i="6"/>
  <c r="H13048" i="6"/>
  <c r="H13049" i="6"/>
  <c r="H13050" i="6"/>
  <c r="H13051" i="6"/>
  <c r="H13052" i="6"/>
  <c r="H13053" i="6"/>
  <c r="H13054" i="6"/>
  <c r="H13055" i="6"/>
  <c r="H13056" i="6"/>
  <c r="H13057" i="6"/>
  <c r="H13058" i="6"/>
  <c r="H13059" i="6"/>
  <c r="H13060" i="6"/>
  <c r="H13061" i="6"/>
  <c r="H13062" i="6"/>
  <c r="H13063" i="6"/>
  <c r="H13064" i="6"/>
  <c r="H13065" i="6"/>
  <c r="H13066" i="6"/>
  <c r="H13067" i="6"/>
  <c r="H13068" i="6"/>
  <c r="H13069" i="6"/>
  <c r="H13070" i="6"/>
  <c r="H13071" i="6"/>
  <c r="H13072" i="6"/>
  <c r="H13073" i="6"/>
  <c r="H13074" i="6"/>
  <c r="H13075" i="6"/>
  <c r="H13076" i="6"/>
  <c r="H13077" i="6"/>
  <c r="H13078" i="6"/>
  <c r="H13079" i="6"/>
  <c r="H13080" i="6"/>
  <c r="H13081" i="6"/>
  <c r="H13082" i="6"/>
  <c r="H13083" i="6"/>
  <c r="H13084" i="6"/>
  <c r="H13085" i="6"/>
  <c r="H13086" i="6"/>
  <c r="H13087" i="6"/>
  <c r="H13088" i="6"/>
  <c r="H13089" i="6"/>
  <c r="H13090" i="6"/>
  <c r="H13091" i="6"/>
  <c r="H13092" i="6"/>
  <c r="H13093" i="6"/>
  <c r="H13094" i="6"/>
  <c r="H13095" i="6"/>
  <c r="H13096" i="6"/>
  <c r="H13097" i="6"/>
  <c r="H13098" i="6"/>
  <c r="H13099" i="6"/>
  <c r="H13100" i="6"/>
  <c r="H13101" i="6"/>
  <c r="H13102" i="6"/>
  <c r="H13103" i="6"/>
  <c r="H13104" i="6"/>
  <c r="H13105" i="6"/>
  <c r="H13106" i="6"/>
  <c r="H13107" i="6"/>
  <c r="H13108" i="6"/>
  <c r="H13109" i="6"/>
  <c r="H13110" i="6"/>
  <c r="H13111" i="6"/>
  <c r="H13112" i="6"/>
  <c r="H13113" i="6"/>
  <c r="H13114" i="6"/>
  <c r="H13115" i="6"/>
  <c r="H13116" i="6"/>
  <c r="H13117" i="6"/>
  <c r="H13118" i="6"/>
  <c r="H13119" i="6"/>
  <c r="H13120" i="6"/>
  <c r="H13121" i="6"/>
  <c r="H13122" i="6"/>
  <c r="H13123" i="6"/>
  <c r="H13124" i="6"/>
  <c r="H13125" i="6"/>
  <c r="H13126" i="6"/>
  <c r="H13127" i="6"/>
  <c r="H13128" i="6"/>
  <c r="H13129" i="6"/>
  <c r="H13130" i="6"/>
  <c r="H13131" i="6"/>
  <c r="H13132" i="6"/>
  <c r="H13133" i="6"/>
  <c r="H13134" i="6"/>
  <c r="H13135" i="6"/>
  <c r="H13136" i="6"/>
  <c r="H13137" i="6"/>
  <c r="H13138" i="6"/>
  <c r="H13139" i="6"/>
  <c r="H13140" i="6"/>
  <c r="H13141" i="6"/>
  <c r="H13142" i="6"/>
  <c r="H13143" i="6"/>
  <c r="H13144" i="6"/>
  <c r="H13145" i="6"/>
  <c r="H13146" i="6"/>
  <c r="H13147" i="6"/>
  <c r="H13148" i="6"/>
  <c r="H13149" i="6"/>
  <c r="H13150" i="6"/>
  <c r="H13151" i="6"/>
  <c r="H13152" i="6"/>
  <c r="H13153" i="6"/>
  <c r="H13154" i="6"/>
  <c r="H13155" i="6"/>
  <c r="H13156" i="6"/>
  <c r="H13157" i="6"/>
  <c r="H13158" i="6"/>
  <c r="H13159" i="6"/>
  <c r="H13160" i="6"/>
  <c r="H13161" i="6"/>
  <c r="H13162" i="6"/>
  <c r="H13163" i="6"/>
  <c r="H13164" i="6"/>
  <c r="H13165" i="6"/>
  <c r="H13166" i="6"/>
  <c r="H13167" i="6"/>
  <c r="H13168" i="6"/>
  <c r="H13169" i="6"/>
  <c r="H13170" i="6"/>
  <c r="H13171" i="6"/>
  <c r="H13172" i="6"/>
  <c r="H13173" i="6"/>
  <c r="H13174" i="6"/>
  <c r="H13175" i="6"/>
  <c r="H13176" i="6"/>
  <c r="H13177" i="6"/>
  <c r="H13178" i="6"/>
  <c r="H13179" i="6"/>
  <c r="H13180" i="6"/>
  <c r="H13181" i="6"/>
  <c r="H13182" i="6"/>
  <c r="H13183" i="6"/>
  <c r="H13184" i="6"/>
  <c r="H13185" i="6"/>
  <c r="H13186" i="6"/>
  <c r="H13187" i="6"/>
  <c r="H13188" i="6"/>
  <c r="H13189" i="6"/>
  <c r="H13190" i="6"/>
  <c r="H13191" i="6"/>
  <c r="H13192" i="6"/>
  <c r="H13193" i="6"/>
  <c r="H13194" i="6"/>
  <c r="H13195" i="6"/>
  <c r="H13196" i="6"/>
  <c r="H13197" i="6"/>
  <c r="H13198" i="6"/>
  <c r="H13199" i="6"/>
  <c r="H13200" i="6"/>
  <c r="H13201" i="6"/>
  <c r="H13202" i="6"/>
  <c r="H13203" i="6"/>
  <c r="H13204" i="6"/>
  <c r="H13205" i="6"/>
  <c r="H13206" i="6"/>
  <c r="H13207" i="6"/>
  <c r="H13208" i="6"/>
  <c r="H13209" i="6"/>
  <c r="H13210" i="6"/>
  <c r="H13211" i="6"/>
  <c r="H13212" i="6"/>
  <c r="H13213" i="6"/>
  <c r="H13214" i="6"/>
  <c r="H13215" i="6"/>
  <c r="H13216" i="6"/>
  <c r="H13217" i="6"/>
  <c r="H13218" i="6"/>
  <c r="H13219" i="6"/>
  <c r="H13220" i="6"/>
  <c r="H13221" i="6"/>
  <c r="H13222" i="6"/>
  <c r="H13223" i="6"/>
  <c r="H13224" i="6"/>
  <c r="H13225" i="6"/>
  <c r="H13226" i="6"/>
  <c r="H13227" i="6"/>
  <c r="H13228" i="6"/>
  <c r="H13229" i="6"/>
  <c r="H13230" i="6"/>
  <c r="H13231" i="6"/>
  <c r="H13232" i="6"/>
  <c r="H13233" i="6"/>
  <c r="H13234" i="6"/>
  <c r="H13235" i="6"/>
  <c r="H13236" i="6"/>
  <c r="H13237" i="6"/>
  <c r="H13238" i="6"/>
  <c r="H13239" i="6"/>
  <c r="H13240" i="6"/>
  <c r="H13241" i="6"/>
  <c r="H13242" i="6"/>
  <c r="H13243" i="6"/>
  <c r="H13244" i="6"/>
  <c r="H13245" i="6"/>
  <c r="H13246" i="6"/>
  <c r="H13247" i="6"/>
  <c r="H13248" i="6"/>
  <c r="H13249" i="6"/>
  <c r="H13250" i="6"/>
  <c r="H13251" i="6"/>
  <c r="H13252" i="6"/>
  <c r="H13253" i="6"/>
  <c r="H13254" i="6"/>
  <c r="H13255" i="6"/>
  <c r="H13256" i="6"/>
  <c r="H13257" i="6"/>
  <c r="H13258" i="6"/>
  <c r="H13259" i="6"/>
  <c r="H13260" i="6"/>
  <c r="H13261" i="6"/>
  <c r="H13262" i="6"/>
  <c r="H13263" i="6"/>
  <c r="H13264" i="6"/>
  <c r="H13265" i="6"/>
  <c r="H13266" i="6"/>
  <c r="H13267" i="6"/>
  <c r="H13268" i="6"/>
  <c r="H13269" i="6"/>
  <c r="H13270" i="6"/>
  <c r="H13271" i="6"/>
  <c r="H13272" i="6"/>
  <c r="H13273" i="6"/>
  <c r="H13274" i="6"/>
  <c r="H13275" i="6"/>
  <c r="H13276" i="6"/>
  <c r="H13277" i="6"/>
  <c r="H13278" i="6"/>
  <c r="H13279" i="6"/>
  <c r="H13280" i="6"/>
  <c r="H13281" i="6"/>
  <c r="H13282" i="6"/>
  <c r="H13283" i="6"/>
  <c r="H13284" i="6"/>
  <c r="H13285" i="6"/>
  <c r="H13286" i="6"/>
  <c r="H13287" i="6"/>
  <c r="H13288" i="6"/>
  <c r="H13289" i="6"/>
  <c r="H13290" i="6"/>
  <c r="H13291" i="6"/>
  <c r="H13292" i="6"/>
  <c r="H13293" i="6"/>
  <c r="H13294" i="6"/>
  <c r="H13295" i="6"/>
  <c r="H13296" i="6"/>
  <c r="H13297" i="6"/>
  <c r="H13298" i="6"/>
  <c r="H13299" i="6"/>
  <c r="H13300" i="6"/>
  <c r="H13301" i="6"/>
  <c r="H13302" i="6"/>
  <c r="H13303" i="6"/>
  <c r="H13304" i="6"/>
  <c r="H13305" i="6"/>
  <c r="H13306" i="6"/>
  <c r="H13307" i="6"/>
  <c r="H13308" i="6"/>
  <c r="H13309" i="6"/>
  <c r="H13310" i="6"/>
  <c r="H13311" i="6"/>
  <c r="H13312" i="6"/>
  <c r="H13313" i="6"/>
  <c r="H13314" i="6"/>
  <c r="H13315" i="6"/>
  <c r="H13316" i="6"/>
  <c r="H13317" i="6"/>
  <c r="H13318" i="6"/>
  <c r="H13319" i="6"/>
  <c r="H13320" i="6"/>
  <c r="H13321" i="6"/>
  <c r="H13322" i="6"/>
  <c r="H13323" i="6"/>
  <c r="H13324" i="6"/>
  <c r="H13325" i="6"/>
  <c r="H13326" i="6"/>
  <c r="H13327" i="6"/>
  <c r="H13328" i="6"/>
  <c r="H13329" i="6"/>
  <c r="H13330" i="6"/>
  <c r="H13331" i="6"/>
  <c r="H13332" i="6"/>
  <c r="H13333" i="6"/>
  <c r="H13334" i="6"/>
  <c r="H13335" i="6"/>
  <c r="H13336" i="6"/>
  <c r="H13337" i="6"/>
  <c r="H13338" i="6"/>
  <c r="H13339" i="6"/>
  <c r="H13340" i="6"/>
  <c r="H13341" i="6"/>
  <c r="H13342" i="6"/>
  <c r="H13343" i="6"/>
  <c r="H13344" i="6"/>
  <c r="H13345" i="6"/>
  <c r="H13346" i="6"/>
  <c r="H13347" i="6"/>
  <c r="H13348" i="6"/>
  <c r="H13349" i="6"/>
  <c r="H13350" i="6"/>
  <c r="H13351" i="6"/>
  <c r="H13352" i="6"/>
  <c r="H13353" i="6"/>
  <c r="H13354" i="6"/>
  <c r="H13355" i="6"/>
  <c r="H13356" i="6"/>
  <c r="H13357" i="6"/>
  <c r="H13358" i="6"/>
  <c r="H13359" i="6"/>
  <c r="H13360" i="6"/>
  <c r="H13361" i="6"/>
  <c r="H13362" i="6"/>
  <c r="H13363" i="6"/>
  <c r="H13364" i="6"/>
  <c r="H13365" i="6"/>
  <c r="H13366" i="6"/>
  <c r="H13367" i="6"/>
  <c r="H13368" i="6"/>
  <c r="H13369" i="6"/>
  <c r="H13370" i="6"/>
  <c r="H13371" i="6"/>
  <c r="H13372" i="6"/>
  <c r="H13373" i="6"/>
  <c r="H13374" i="6"/>
  <c r="H13375" i="6"/>
  <c r="H13376" i="6"/>
  <c r="H13377" i="6"/>
  <c r="H13378" i="6"/>
  <c r="H13379" i="6"/>
  <c r="H13380" i="6"/>
  <c r="H13381" i="6"/>
  <c r="H13382" i="6"/>
  <c r="H13383" i="6"/>
  <c r="H13384" i="6"/>
  <c r="H13385" i="6"/>
  <c r="H13386" i="6"/>
  <c r="H13387" i="6"/>
  <c r="H13388" i="6"/>
  <c r="H13389" i="6"/>
  <c r="H13390" i="6"/>
  <c r="H13391" i="6"/>
  <c r="H13392" i="6"/>
  <c r="H13393" i="6"/>
  <c r="H13394" i="6"/>
  <c r="H13395" i="6"/>
  <c r="H13396" i="6"/>
  <c r="H13397" i="6"/>
  <c r="H13398" i="6"/>
  <c r="H13399" i="6"/>
  <c r="H13400" i="6"/>
  <c r="H13401" i="6"/>
  <c r="H13402" i="6"/>
  <c r="H13403" i="6"/>
  <c r="H13404" i="6"/>
  <c r="H13405" i="6"/>
  <c r="H13406" i="6"/>
  <c r="H13407" i="6"/>
  <c r="H13408" i="6"/>
  <c r="H13409" i="6"/>
  <c r="H13410" i="6"/>
  <c r="H13411" i="6"/>
  <c r="H13412" i="6"/>
  <c r="H13413" i="6"/>
  <c r="H13414" i="6"/>
  <c r="H13415" i="6"/>
  <c r="H13416" i="6"/>
  <c r="H13417" i="6"/>
  <c r="H13418" i="6"/>
  <c r="H13419" i="6"/>
  <c r="H13420" i="6"/>
  <c r="H13421" i="6"/>
  <c r="H13422" i="6"/>
  <c r="H13423" i="6"/>
  <c r="H13424" i="6"/>
  <c r="H13425" i="6"/>
  <c r="H13426" i="6"/>
  <c r="H13427" i="6"/>
  <c r="H13428" i="6"/>
  <c r="H13429" i="6"/>
  <c r="H13430" i="6"/>
  <c r="H13431" i="6"/>
  <c r="H13432" i="6"/>
  <c r="H13433" i="6"/>
  <c r="H13434" i="6"/>
  <c r="H13435" i="6"/>
  <c r="H13436" i="6"/>
  <c r="H13437" i="6"/>
  <c r="H13438" i="6"/>
  <c r="H13439" i="6"/>
  <c r="H13440" i="6"/>
  <c r="H13441" i="6"/>
  <c r="H13442" i="6"/>
  <c r="H13443" i="6"/>
  <c r="H13444" i="6"/>
  <c r="H13445" i="6"/>
  <c r="H13446" i="6"/>
  <c r="H13447" i="6"/>
  <c r="H13448" i="6"/>
  <c r="H13449" i="6"/>
  <c r="H13450" i="6"/>
  <c r="H13451" i="6"/>
  <c r="H13452" i="6"/>
  <c r="H13453" i="6"/>
  <c r="H13454" i="6"/>
  <c r="H13455" i="6"/>
  <c r="H13456" i="6"/>
  <c r="H13457" i="6"/>
  <c r="H13458" i="6"/>
  <c r="H13459" i="6"/>
  <c r="H13460" i="6"/>
  <c r="H13461" i="6"/>
  <c r="H13462" i="6"/>
  <c r="H13463" i="6"/>
  <c r="H13464" i="6"/>
  <c r="H13465" i="6"/>
  <c r="H13466" i="6"/>
  <c r="H13467" i="6"/>
  <c r="H13468" i="6"/>
  <c r="H13469" i="6"/>
  <c r="H13470" i="6"/>
  <c r="H13471" i="6"/>
  <c r="H13472" i="6"/>
  <c r="H13473" i="6"/>
  <c r="H13474" i="6"/>
  <c r="H13475" i="6"/>
  <c r="H13476" i="6"/>
  <c r="H13477" i="6"/>
  <c r="H13478" i="6"/>
  <c r="H13479" i="6"/>
  <c r="H13480" i="6"/>
  <c r="H13481" i="6"/>
  <c r="H13482" i="6"/>
  <c r="H13483" i="6"/>
  <c r="H13484" i="6"/>
  <c r="H13485" i="6"/>
  <c r="H13486" i="6"/>
  <c r="H13487" i="6"/>
  <c r="H13488" i="6"/>
  <c r="H13489" i="6"/>
  <c r="H13490" i="6"/>
  <c r="H13491" i="6"/>
  <c r="H13492" i="6"/>
  <c r="H13493" i="6"/>
  <c r="H13494" i="6"/>
  <c r="H13495" i="6"/>
  <c r="H13496" i="6"/>
  <c r="H13497" i="6"/>
  <c r="H13498" i="6"/>
  <c r="H13499" i="6"/>
  <c r="H13500" i="6"/>
  <c r="H13501" i="6"/>
  <c r="H13502" i="6"/>
  <c r="H13503" i="6"/>
  <c r="H13504" i="6"/>
  <c r="H13505" i="6"/>
  <c r="H13506" i="6"/>
  <c r="H13507" i="6"/>
  <c r="H13508" i="6"/>
  <c r="H13509" i="6"/>
  <c r="H13510" i="6"/>
  <c r="H13511" i="6"/>
  <c r="H13512" i="6"/>
  <c r="H13513" i="6"/>
  <c r="H13514" i="6"/>
  <c r="H13515" i="6"/>
  <c r="H13516" i="6"/>
  <c r="H13517" i="6"/>
  <c r="H13518" i="6"/>
  <c r="H13519" i="6"/>
  <c r="H13520" i="6"/>
  <c r="H13521" i="6"/>
  <c r="H13522" i="6"/>
  <c r="H13523" i="6"/>
  <c r="H13524" i="6"/>
  <c r="H13525" i="6"/>
  <c r="H13526" i="6"/>
  <c r="H13527" i="6"/>
  <c r="H13528" i="6"/>
  <c r="H13529" i="6"/>
  <c r="H13530" i="6"/>
  <c r="H13531" i="6"/>
  <c r="H13532" i="6"/>
  <c r="H13533" i="6"/>
  <c r="H13534" i="6"/>
  <c r="H13535" i="6"/>
  <c r="H13536" i="6"/>
  <c r="H13537" i="6"/>
  <c r="H13538" i="6"/>
  <c r="H13539" i="6"/>
  <c r="H13540" i="6"/>
  <c r="H13541" i="6"/>
  <c r="H13542" i="6"/>
  <c r="H13543" i="6"/>
  <c r="H13544" i="6"/>
  <c r="H13545" i="6"/>
  <c r="H13546" i="6"/>
  <c r="H13547" i="6"/>
  <c r="H13548" i="6"/>
  <c r="H13549" i="6"/>
  <c r="H13550" i="6"/>
  <c r="H13551" i="6"/>
  <c r="H13552" i="6"/>
  <c r="H13553" i="6"/>
  <c r="H13554" i="6"/>
  <c r="H13555" i="6"/>
  <c r="H13556" i="6"/>
  <c r="H13557" i="6"/>
  <c r="H13558" i="6"/>
  <c r="H13559" i="6"/>
  <c r="H13560" i="6"/>
  <c r="H13561" i="6"/>
  <c r="H13562" i="6"/>
  <c r="H13563" i="6"/>
  <c r="H13564" i="6"/>
  <c r="H13565" i="6"/>
  <c r="H13566" i="6"/>
  <c r="H13567" i="6"/>
  <c r="H13568" i="6"/>
  <c r="H13569" i="6"/>
  <c r="H13570" i="6"/>
  <c r="H13571" i="6"/>
  <c r="H13572" i="6"/>
  <c r="H13573" i="6"/>
  <c r="H13574" i="6"/>
  <c r="H13575" i="6"/>
  <c r="H13576" i="6"/>
  <c r="H13577" i="6"/>
  <c r="H13578" i="6"/>
  <c r="H13579" i="6"/>
  <c r="H13580" i="6"/>
  <c r="H13581" i="6"/>
  <c r="H13582" i="6"/>
  <c r="H13583" i="6"/>
  <c r="H13584" i="6"/>
  <c r="H13585" i="6"/>
  <c r="H13586" i="6"/>
  <c r="H13587" i="6"/>
  <c r="H13588" i="6"/>
  <c r="H13589" i="6"/>
  <c r="H13590" i="6"/>
  <c r="H13591" i="6"/>
  <c r="H13592" i="6"/>
  <c r="H13593" i="6"/>
  <c r="H13594" i="6"/>
  <c r="H13595" i="6"/>
  <c r="H13596" i="6"/>
  <c r="H13597" i="6"/>
  <c r="H13598" i="6"/>
  <c r="H13599" i="6"/>
  <c r="H13600" i="6"/>
  <c r="H13601" i="6"/>
  <c r="H13602" i="6"/>
  <c r="H13603" i="6"/>
  <c r="H13604" i="6"/>
  <c r="H13605" i="6"/>
  <c r="H13606" i="6"/>
  <c r="H13607" i="6"/>
  <c r="H13608" i="6"/>
  <c r="H13609" i="6"/>
  <c r="H13610" i="6"/>
  <c r="H13611" i="6"/>
  <c r="H13612" i="6"/>
  <c r="H13613" i="6"/>
  <c r="H13614" i="6"/>
  <c r="H13615" i="6"/>
  <c r="H13616" i="6"/>
  <c r="H13617" i="6"/>
  <c r="H13618" i="6"/>
  <c r="H13619" i="6"/>
  <c r="H13620" i="6"/>
  <c r="H13621" i="6"/>
  <c r="H13622" i="6"/>
  <c r="H13623" i="6"/>
  <c r="H13624" i="6"/>
  <c r="H13625" i="6"/>
  <c r="H13626" i="6"/>
  <c r="H13627" i="6"/>
  <c r="H13628" i="6"/>
  <c r="H13629" i="6"/>
  <c r="H13630" i="6"/>
  <c r="H13631" i="6"/>
  <c r="H13632" i="6"/>
  <c r="H13633" i="6"/>
  <c r="H13634" i="6"/>
  <c r="H13635" i="6"/>
  <c r="H13636" i="6"/>
  <c r="H13637" i="6"/>
  <c r="H13638" i="6"/>
  <c r="H13639" i="6"/>
  <c r="H13640" i="6"/>
  <c r="H13641" i="6"/>
  <c r="H13642" i="6"/>
  <c r="H13643" i="6"/>
  <c r="H13644" i="6"/>
  <c r="H13645" i="6"/>
  <c r="H13646" i="6"/>
  <c r="H13647" i="6"/>
  <c r="H13648" i="6"/>
  <c r="H13649" i="6"/>
  <c r="H13650" i="6"/>
  <c r="H13651" i="6"/>
  <c r="H13652" i="6"/>
  <c r="H13653" i="6"/>
  <c r="H13654" i="6"/>
  <c r="H13655" i="6"/>
  <c r="H13656" i="6"/>
  <c r="H13657" i="6"/>
  <c r="H13658" i="6"/>
  <c r="H13659" i="6"/>
  <c r="H13660" i="6"/>
  <c r="H13661" i="6"/>
  <c r="H13662" i="6"/>
  <c r="H13663" i="6"/>
  <c r="H13664" i="6"/>
  <c r="H13665" i="6"/>
  <c r="H13666" i="6"/>
  <c r="H13667" i="6"/>
  <c r="H13668" i="6"/>
  <c r="H13669" i="6"/>
  <c r="H13670" i="6"/>
  <c r="H13671" i="6"/>
  <c r="H13672" i="6"/>
  <c r="H13673" i="6"/>
  <c r="H13674" i="6"/>
  <c r="H13675" i="6"/>
  <c r="H13676" i="6"/>
  <c r="H13677" i="6"/>
  <c r="H13678" i="6"/>
  <c r="H13679" i="6"/>
  <c r="H13680" i="6"/>
  <c r="H13681" i="6"/>
  <c r="H13682" i="6"/>
  <c r="H13683" i="6"/>
  <c r="H13684" i="6"/>
  <c r="H13685" i="6"/>
  <c r="H13686" i="6"/>
  <c r="H13687" i="6"/>
  <c r="H13688" i="6"/>
  <c r="H13689" i="6"/>
  <c r="H13690" i="6"/>
  <c r="H13691" i="6"/>
  <c r="H13692" i="6"/>
  <c r="H13693" i="6"/>
  <c r="H13694" i="6"/>
  <c r="H13695" i="6"/>
  <c r="H13696" i="6"/>
  <c r="H13697" i="6"/>
  <c r="H13698" i="6"/>
  <c r="H13699" i="6"/>
  <c r="H13700" i="6"/>
  <c r="H13701" i="6"/>
  <c r="H13702" i="6"/>
  <c r="H13703" i="6"/>
  <c r="H13704" i="6"/>
  <c r="H13705" i="6"/>
  <c r="H13706" i="6"/>
  <c r="H13707" i="6"/>
  <c r="H13708" i="6"/>
  <c r="H13709" i="6"/>
  <c r="H13710" i="6"/>
  <c r="H13711" i="6"/>
  <c r="H13712" i="6"/>
  <c r="H13713" i="6"/>
  <c r="H13714" i="6"/>
  <c r="H13715" i="6"/>
  <c r="H13716" i="6"/>
  <c r="H13717" i="6"/>
  <c r="H13718" i="6"/>
  <c r="H13719" i="6"/>
  <c r="H13720" i="6"/>
  <c r="H13721" i="6"/>
  <c r="H13722" i="6"/>
  <c r="H13723" i="6"/>
  <c r="H13724" i="6"/>
  <c r="H13725" i="6"/>
  <c r="H13726" i="6"/>
  <c r="H13727" i="6"/>
  <c r="H13728" i="6"/>
  <c r="H13729" i="6"/>
  <c r="H13730" i="6"/>
  <c r="H13731" i="6"/>
  <c r="H13732" i="6"/>
  <c r="H13733" i="6"/>
  <c r="H13734" i="6"/>
  <c r="H13735" i="6"/>
  <c r="H13736" i="6"/>
  <c r="H13737" i="6"/>
  <c r="H13738" i="6"/>
  <c r="H13739" i="6"/>
  <c r="H13740" i="6"/>
  <c r="H13741" i="6"/>
  <c r="H13742" i="6"/>
  <c r="H13743" i="6"/>
  <c r="H13744" i="6"/>
  <c r="H13745" i="6"/>
  <c r="H13746" i="6"/>
  <c r="H13747" i="6"/>
  <c r="H13748" i="6"/>
  <c r="H13749" i="6"/>
  <c r="H13750" i="6"/>
  <c r="H13751" i="6"/>
  <c r="H13752" i="6"/>
  <c r="H13753" i="6"/>
  <c r="H13754" i="6"/>
  <c r="H13755" i="6"/>
  <c r="H13756" i="6"/>
  <c r="H13757" i="6"/>
  <c r="H13758" i="6"/>
  <c r="H13759" i="6"/>
  <c r="H13760" i="6"/>
  <c r="H13761" i="6"/>
  <c r="H13762" i="6"/>
  <c r="H13763" i="6"/>
  <c r="H13764" i="6"/>
  <c r="H13765" i="6"/>
  <c r="H13766" i="6"/>
  <c r="H13767" i="6"/>
  <c r="H13768" i="6"/>
  <c r="H13769" i="6"/>
  <c r="H13770" i="6"/>
  <c r="H13771" i="6"/>
  <c r="H13772" i="6"/>
  <c r="H13773" i="6"/>
  <c r="H13774" i="6"/>
  <c r="H13775" i="6"/>
  <c r="H13776" i="6"/>
  <c r="H13777" i="6"/>
  <c r="H13778" i="6"/>
  <c r="H13779" i="6"/>
  <c r="H13780" i="6"/>
  <c r="H13781" i="6"/>
  <c r="H13782" i="6"/>
  <c r="H13783" i="6"/>
  <c r="H13784" i="6"/>
  <c r="H13785" i="6"/>
  <c r="H13786" i="6"/>
  <c r="H13787" i="6"/>
  <c r="H13788" i="6"/>
  <c r="H13789" i="6"/>
  <c r="H13790" i="6"/>
  <c r="H13791" i="6"/>
  <c r="H13792" i="6"/>
  <c r="H5" i="6"/>
  <c r="L8" i="8"/>
  <c r="L16" i="8"/>
  <c r="L11" i="8"/>
  <c r="L19" i="8"/>
  <c r="L6" i="8"/>
  <c r="L14" i="8"/>
  <c r="L9" i="8"/>
  <c r="L17" i="8"/>
  <c r="L12" i="8"/>
  <c r="L20" i="8"/>
  <c r="L7" i="8"/>
  <c r="L15" i="8"/>
  <c r="L10" i="8"/>
  <c r="L18" i="8"/>
  <c r="L13" i="8"/>
  <c r="L21" i="8"/>
  <c r="L5" i="8"/>
  <c r="E6" i="8"/>
  <c r="E14" i="8"/>
  <c r="E7" i="8"/>
  <c r="E15" i="8"/>
  <c r="E8" i="8"/>
  <c r="E16" i="8"/>
  <c r="E9" i="8"/>
  <c r="E17" i="8"/>
  <c r="E10" i="8"/>
  <c r="E18" i="8"/>
  <c r="E11" i="8"/>
  <c r="E19" i="8"/>
  <c r="E12" i="8"/>
  <c r="E20" i="8"/>
  <c r="E13" i="8"/>
  <c r="E21" i="8"/>
  <c r="E5" i="8"/>
  <c r="D6" i="8"/>
  <c r="D14" i="8"/>
  <c r="D7" i="8"/>
  <c r="D15" i="8"/>
  <c r="D8" i="8"/>
  <c r="D16" i="8"/>
  <c r="D9" i="8"/>
  <c r="D17" i="8"/>
  <c r="D10" i="8"/>
  <c r="D18" i="8"/>
  <c r="D11" i="8"/>
  <c r="D19" i="8"/>
  <c r="D12" i="8"/>
  <c r="D20" i="8"/>
  <c r="D13" i="8"/>
  <c r="D21" i="8"/>
  <c r="D5" i="8"/>
  <c r="C6" i="8"/>
  <c r="C14" i="8"/>
  <c r="C7" i="8"/>
  <c r="C15" i="8"/>
  <c r="C8" i="8"/>
  <c r="C16" i="8"/>
  <c r="C9" i="8"/>
  <c r="C17" i="8"/>
  <c r="C10" i="8"/>
  <c r="C18" i="8"/>
  <c r="C11" i="8"/>
  <c r="C19" i="8"/>
  <c r="C12" i="8"/>
  <c r="C20" i="8"/>
  <c r="C13" i="8"/>
  <c r="C21" i="8"/>
  <c r="C5" i="8"/>
  <c r="X5" i="8" l="1"/>
  <c r="X19" i="8"/>
  <c r="X11" i="8"/>
  <c r="X16" i="8"/>
  <c r="X8" i="8"/>
  <c r="X21" i="8"/>
  <c r="X13" i="8"/>
  <c r="X18" i="8"/>
  <c r="X10" i="8"/>
  <c r="X15" i="8"/>
  <c r="X7" i="8"/>
  <c r="X20" i="8"/>
  <c r="X12" i="8"/>
  <c r="X17" i="8"/>
  <c r="X9" i="8"/>
  <c r="X14" i="8"/>
  <c r="X6" i="8"/>
  <c r="V5" i="8"/>
  <c r="V21" i="8"/>
  <c r="V13" i="8"/>
  <c r="V20" i="8"/>
  <c r="V12" i="8"/>
  <c r="V19" i="8"/>
  <c r="V11" i="8"/>
  <c r="V18" i="8"/>
  <c r="V10" i="8"/>
  <c r="V17" i="8"/>
  <c r="V9" i="8"/>
  <c r="V16" i="8"/>
  <c r="V8" i="8"/>
  <c r="V15" i="8"/>
  <c r="V7" i="8"/>
  <c r="V14" i="8"/>
  <c r="V6" i="8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1" i="6"/>
  <c r="O892" i="6"/>
  <c r="O893" i="6"/>
  <c r="O894" i="6"/>
  <c r="O895" i="6"/>
  <c r="O896" i="6"/>
  <c r="O897" i="6"/>
  <c r="O898" i="6"/>
  <c r="O899" i="6"/>
  <c r="O900" i="6"/>
  <c r="O901" i="6"/>
  <c r="O902" i="6"/>
  <c r="O903" i="6"/>
  <c r="O904" i="6"/>
  <c r="O905" i="6"/>
  <c r="O906" i="6"/>
  <c r="O907" i="6"/>
  <c r="O908" i="6"/>
  <c r="O909" i="6"/>
  <c r="O910" i="6"/>
  <c r="O911" i="6"/>
  <c r="O912" i="6"/>
  <c r="O913" i="6"/>
  <c r="O914" i="6"/>
  <c r="O915" i="6"/>
  <c r="O916" i="6"/>
  <c r="O917" i="6"/>
  <c r="O918" i="6"/>
  <c r="O919" i="6"/>
  <c r="O920" i="6"/>
  <c r="O921" i="6"/>
  <c r="O922" i="6"/>
  <c r="O923" i="6"/>
  <c r="O924" i="6"/>
  <c r="O925" i="6"/>
  <c r="O926" i="6"/>
  <c r="O927" i="6"/>
  <c r="O928" i="6"/>
  <c r="O929" i="6"/>
  <c r="O930" i="6"/>
  <c r="O931" i="6"/>
  <c r="O932" i="6"/>
  <c r="O933" i="6"/>
  <c r="O934" i="6"/>
  <c r="O935" i="6"/>
  <c r="O936" i="6"/>
  <c r="O937" i="6"/>
  <c r="O938" i="6"/>
  <c r="O939" i="6"/>
  <c r="O940" i="6"/>
  <c r="O941" i="6"/>
  <c r="O942" i="6"/>
  <c r="O943" i="6"/>
  <c r="O944" i="6"/>
  <c r="O945" i="6"/>
  <c r="O946" i="6"/>
  <c r="O947" i="6"/>
  <c r="O948" i="6"/>
  <c r="O949" i="6"/>
  <c r="O950" i="6"/>
  <c r="O951" i="6"/>
  <c r="O952" i="6"/>
  <c r="O953" i="6"/>
  <c r="O954" i="6"/>
  <c r="O955" i="6"/>
  <c r="O956" i="6"/>
  <c r="O957" i="6"/>
  <c r="O958" i="6"/>
  <c r="O959" i="6"/>
  <c r="O960" i="6"/>
  <c r="O961" i="6"/>
  <c r="O962" i="6"/>
  <c r="O963" i="6"/>
  <c r="O964" i="6"/>
  <c r="O965" i="6"/>
  <c r="O966" i="6"/>
  <c r="O967" i="6"/>
  <c r="O968" i="6"/>
  <c r="O969" i="6"/>
  <c r="O970" i="6"/>
  <c r="O971" i="6"/>
  <c r="O972" i="6"/>
  <c r="O973" i="6"/>
  <c r="O974" i="6"/>
  <c r="O975" i="6"/>
  <c r="O976" i="6"/>
  <c r="O977" i="6"/>
  <c r="O978" i="6"/>
  <c r="O979" i="6"/>
  <c r="O980" i="6"/>
  <c r="O981" i="6"/>
  <c r="O982" i="6"/>
  <c r="O983" i="6"/>
  <c r="O984" i="6"/>
  <c r="O985" i="6"/>
  <c r="O986" i="6"/>
  <c r="O987" i="6"/>
  <c r="O988" i="6"/>
  <c r="O989" i="6"/>
  <c r="O990" i="6"/>
  <c r="O991" i="6"/>
  <c r="O992" i="6"/>
  <c r="O993" i="6"/>
  <c r="O994" i="6"/>
  <c r="O995" i="6"/>
  <c r="O996" i="6"/>
  <c r="O997" i="6"/>
  <c r="O998" i="6"/>
  <c r="O999" i="6"/>
  <c r="O1000" i="6"/>
  <c r="O1001" i="6"/>
  <c r="O1002" i="6"/>
  <c r="O1003" i="6"/>
  <c r="O1004" i="6"/>
  <c r="O1005" i="6"/>
  <c r="O1006" i="6"/>
  <c r="O1007" i="6"/>
  <c r="O1008" i="6"/>
  <c r="O1009" i="6"/>
  <c r="O1010" i="6"/>
  <c r="O1011" i="6"/>
  <c r="O1012" i="6"/>
  <c r="O1013" i="6"/>
  <c r="O1014" i="6"/>
  <c r="O1015" i="6"/>
  <c r="O1016" i="6"/>
  <c r="O1017" i="6"/>
  <c r="O1018" i="6"/>
  <c r="O1019" i="6"/>
  <c r="O1020" i="6"/>
  <c r="O1021" i="6"/>
  <c r="O1022" i="6"/>
  <c r="O1023" i="6"/>
  <c r="O1024" i="6"/>
  <c r="O1025" i="6"/>
  <c r="O1026" i="6"/>
  <c r="O1027" i="6"/>
  <c r="O1028" i="6"/>
  <c r="O1029" i="6"/>
  <c r="O1030" i="6"/>
  <c r="O1031" i="6"/>
  <c r="O1032" i="6"/>
  <c r="O1033" i="6"/>
  <c r="O1034" i="6"/>
  <c r="O1035" i="6"/>
  <c r="O1036" i="6"/>
  <c r="O1037" i="6"/>
  <c r="O1038" i="6"/>
  <c r="O1039" i="6"/>
  <c r="O1040" i="6"/>
  <c r="O1041" i="6"/>
  <c r="O1042" i="6"/>
  <c r="O1043" i="6"/>
  <c r="O1044" i="6"/>
  <c r="O1045" i="6"/>
  <c r="O1046" i="6"/>
  <c r="O1047" i="6"/>
  <c r="O1048" i="6"/>
  <c r="O1049" i="6"/>
  <c r="O1050" i="6"/>
  <c r="O1051" i="6"/>
  <c r="O1052" i="6"/>
  <c r="O1053" i="6"/>
  <c r="O1054" i="6"/>
  <c r="O1055" i="6"/>
  <c r="O1056" i="6"/>
  <c r="O1057" i="6"/>
  <c r="O1058" i="6"/>
  <c r="O1059" i="6"/>
  <c r="O1060" i="6"/>
  <c r="O1061" i="6"/>
  <c r="O1062" i="6"/>
  <c r="O1063" i="6"/>
  <c r="O1064" i="6"/>
  <c r="O1065" i="6"/>
  <c r="O1066" i="6"/>
  <c r="O1067" i="6"/>
  <c r="O1068" i="6"/>
  <c r="O1069" i="6"/>
  <c r="O1070" i="6"/>
  <c r="O1071" i="6"/>
  <c r="O1072" i="6"/>
  <c r="O1073" i="6"/>
  <c r="O1074" i="6"/>
  <c r="O1075" i="6"/>
  <c r="O1076" i="6"/>
  <c r="O1077" i="6"/>
  <c r="O1078" i="6"/>
  <c r="O1079" i="6"/>
  <c r="O1080" i="6"/>
  <c r="O1081" i="6"/>
  <c r="O1082" i="6"/>
  <c r="O1083" i="6"/>
  <c r="O1084" i="6"/>
  <c r="O1085" i="6"/>
  <c r="O1086" i="6"/>
  <c r="O1087" i="6"/>
  <c r="O1088" i="6"/>
  <c r="O1089" i="6"/>
  <c r="O1090" i="6"/>
  <c r="O1091" i="6"/>
  <c r="O1092" i="6"/>
  <c r="O1093" i="6"/>
  <c r="O1094" i="6"/>
  <c r="O1095" i="6"/>
  <c r="O1096" i="6"/>
  <c r="O1097" i="6"/>
  <c r="O1098" i="6"/>
  <c r="O1099" i="6"/>
  <c r="O1100" i="6"/>
  <c r="O1101" i="6"/>
  <c r="O1102" i="6"/>
  <c r="O1103" i="6"/>
  <c r="O1104" i="6"/>
  <c r="O1105" i="6"/>
  <c r="O1106" i="6"/>
  <c r="O1107" i="6"/>
  <c r="O1108" i="6"/>
  <c r="O1109" i="6"/>
  <c r="O1110" i="6"/>
  <c r="O1111" i="6"/>
  <c r="O1112" i="6"/>
  <c r="O1113" i="6"/>
  <c r="O1114" i="6"/>
  <c r="O1115" i="6"/>
  <c r="O1116" i="6"/>
  <c r="O1117" i="6"/>
  <c r="O1118" i="6"/>
  <c r="O1119" i="6"/>
  <c r="O1120" i="6"/>
  <c r="O1121" i="6"/>
  <c r="O1122" i="6"/>
  <c r="O1123" i="6"/>
  <c r="O1124" i="6"/>
  <c r="O1125" i="6"/>
  <c r="O1126" i="6"/>
  <c r="O1127" i="6"/>
  <c r="O1128" i="6"/>
  <c r="O1129" i="6"/>
  <c r="O1130" i="6"/>
  <c r="O1131" i="6"/>
  <c r="O1132" i="6"/>
  <c r="O1133" i="6"/>
  <c r="O1134" i="6"/>
  <c r="O1135" i="6"/>
  <c r="O1136" i="6"/>
  <c r="O1137" i="6"/>
  <c r="O1138" i="6"/>
  <c r="O1139" i="6"/>
  <c r="O1140" i="6"/>
  <c r="O1141" i="6"/>
  <c r="O1142" i="6"/>
  <c r="O1143" i="6"/>
  <c r="O1144" i="6"/>
  <c r="O1145" i="6"/>
  <c r="O1146" i="6"/>
  <c r="O1147" i="6"/>
  <c r="O1148" i="6"/>
  <c r="O1149" i="6"/>
  <c r="O1150" i="6"/>
  <c r="O1151" i="6"/>
  <c r="O1152" i="6"/>
  <c r="O1153" i="6"/>
  <c r="O1154" i="6"/>
  <c r="O1155" i="6"/>
  <c r="O1156" i="6"/>
  <c r="O1157" i="6"/>
  <c r="O1158" i="6"/>
  <c r="O1159" i="6"/>
  <c r="O1160" i="6"/>
  <c r="O1161" i="6"/>
  <c r="O1162" i="6"/>
  <c r="O1163" i="6"/>
  <c r="O1164" i="6"/>
  <c r="O1165" i="6"/>
  <c r="O1166" i="6"/>
  <c r="O1167" i="6"/>
  <c r="O1168" i="6"/>
  <c r="O1169" i="6"/>
  <c r="O1170" i="6"/>
  <c r="O1171" i="6"/>
  <c r="O1172" i="6"/>
  <c r="O1173" i="6"/>
  <c r="O1174" i="6"/>
  <c r="O1175" i="6"/>
  <c r="O1176" i="6"/>
  <c r="O1177" i="6"/>
  <c r="O1178" i="6"/>
  <c r="O1179" i="6"/>
  <c r="O1180" i="6"/>
  <c r="O1181" i="6"/>
  <c r="O1182" i="6"/>
  <c r="O1183" i="6"/>
  <c r="O1184" i="6"/>
  <c r="O1185" i="6"/>
  <c r="O1186" i="6"/>
  <c r="O1187" i="6"/>
  <c r="O1188" i="6"/>
  <c r="O1189" i="6"/>
  <c r="O1190" i="6"/>
  <c r="O1191" i="6"/>
  <c r="O1192" i="6"/>
  <c r="O1193" i="6"/>
  <c r="O1194" i="6"/>
  <c r="O1195" i="6"/>
  <c r="O1196" i="6"/>
  <c r="O1197" i="6"/>
  <c r="O1198" i="6"/>
  <c r="O1199" i="6"/>
  <c r="O1200" i="6"/>
  <c r="O1201" i="6"/>
  <c r="O1202" i="6"/>
  <c r="O1203" i="6"/>
  <c r="O1204" i="6"/>
  <c r="O1205" i="6"/>
  <c r="O1206" i="6"/>
  <c r="O1207" i="6"/>
  <c r="O1208" i="6"/>
  <c r="O1209" i="6"/>
  <c r="O1210" i="6"/>
  <c r="O1211" i="6"/>
  <c r="O1212" i="6"/>
  <c r="O1213" i="6"/>
  <c r="O1214" i="6"/>
  <c r="O1215" i="6"/>
  <c r="O1216" i="6"/>
  <c r="O1217" i="6"/>
  <c r="O1218" i="6"/>
  <c r="O1219" i="6"/>
  <c r="O1220" i="6"/>
  <c r="O1221" i="6"/>
  <c r="O1222" i="6"/>
  <c r="O1223" i="6"/>
  <c r="O1224" i="6"/>
  <c r="O1225" i="6"/>
  <c r="O1226" i="6"/>
  <c r="O1227" i="6"/>
  <c r="O1228" i="6"/>
  <c r="O1229" i="6"/>
  <c r="O1230" i="6"/>
  <c r="O1231" i="6"/>
  <c r="O1232" i="6"/>
  <c r="O1233" i="6"/>
  <c r="O1234" i="6"/>
  <c r="O1235" i="6"/>
  <c r="O1236" i="6"/>
  <c r="O1237" i="6"/>
  <c r="O1238" i="6"/>
  <c r="O1239" i="6"/>
  <c r="O1240" i="6"/>
  <c r="O1241" i="6"/>
  <c r="O1242" i="6"/>
  <c r="O1243" i="6"/>
  <c r="O1244" i="6"/>
  <c r="O1245" i="6"/>
  <c r="O1246" i="6"/>
  <c r="O1247" i="6"/>
  <c r="O1248" i="6"/>
  <c r="O1249" i="6"/>
  <c r="O1250" i="6"/>
  <c r="O1251" i="6"/>
  <c r="O1252" i="6"/>
  <c r="O1253" i="6"/>
  <c r="O1254" i="6"/>
  <c r="O1255" i="6"/>
  <c r="O1256" i="6"/>
  <c r="O1257" i="6"/>
  <c r="O1258" i="6"/>
  <c r="O1259" i="6"/>
  <c r="O1260" i="6"/>
  <c r="O1261" i="6"/>
  <c r="O1262" i="6"/>
  <c r="O1263" i="6"/>
  <c r="O1264" i="6"/>
  <c r="O1265" i="6"/>
  <c r="O1266" i="6"/>
  <c r="O1267" i="6"/>
  <c r="O1268" i="6"/>
  <c r="O1269" i="6"/>
  <c r="O1270" i="6"/>
  <c r="O1271" i="6"/>
  <c r="O1272" i="6"/>
  <c r="O1273" i="6"/>
  <c r="O1274" i="6"/>
  <c r="O1275" i="6"/>
  <c r="O1276" i="6"/>
  <c r="O1277" i="6"/>
  <c r="O1278" i="6"/>
  <c r="O1279" i="6"/>
  <c r="O1280" i="6"/>
  <c r="O1281" i="6"/>
  <c r="O1282" i="6"/>
  <c r="O1283" i="6"/>
  <c r="O1284" i="6"/>
  <c r="O1285" i="6"/>
  <c r="O1286" i="6"/>
  <c r="O1287" i="6"/>
  <c r="O1288" i="6"/>
  <c r="O1289" i="6"/>
  <c r="O1290" i="6"/>
  <c r="O1291" i="6"/>
  <c r="O1292" i="6"/>
  <c r="O1293" i="6"/>
  <c r="O1294" i="6"/>
  <c r="O1295" i="6"/>
  <c r="O1296" i="6"/>
  <c r="O1297" i="6"/>
  <c r="O1298" i="6"/>
  <c r="O1299" i="6"/>
  <c r="O1300" i="6"/>
  <c r="O1301" i="6"/>
  <c r="O1302" i="6"/>
  <c r="O1303" i="6"/>
  <c r="O1304" i="6"/>
  <c r="O1305" i="6"/>
  <c r="O1306" i="6"/>
  <c r="O1307" i="6"/>
  <c r="O1308" i="6"/>
  <c r="O1309" i="6"/>
  <c r="O1310" i="6"/>
  <c r="O1311" i="6"/>
  <c r="O1312" i="6"/>
  <c r="O1313" i="6"/>
  <c r="O1314" i="6"/>
  <c r="O1315" i="6"/>
  <c r="O1316" i="6"/>
  <c r="O1317" i="6"/>
  <c r="O1318" i="6"/>
  <c r="O1319" i="6"/>
  <c r="O1320" i="6"/>
  <c r="O1321" i="6"/>
  <c r="O1322" i="6"/>
  <c r="O1323" i="6"/>
  <c r="O1324" i="6"/>
  <c r="O1325" i="6"/>
  <c r="O1326" i="6"/>
  <c r="O1327" i="6"/>
  <c r="O1328" i="6"/>
  <c r="O1329" i="6"/>
  <c r="O1330" i="6"/>
  <c r="O1331" i="6"/>
  <c r="O1332" i="6"/>
  <c r="O1333" i="6"/>
  <c r="O1334" i="6"/>
  <c r="O1335" i="6"/>
  <c r="O1336" i="6"/>
  <c r="O1337" i="6"/>
  <c r="O1338" i="6"/>
  <c r="O1339" i="6"/>
  <c r="O1340" i="6"/>
  <c r="O1341" i="6"/>
  <c r="O1342" i="6"/>
  <c r="O1343" i="6"/>
  <c r="O1344" i="6"/>
  <c r="O1345" i="6"/>
  <c r="O1346" i="6"/>
  <c r="O1347" i="6"/>
  <c r="O1348" i="6"/>
  <c r="O1349" i="6"/>
  <c r="O1350" i="6"/>
  <c r="O1351" i="6"/>
  <c r="O1352" i="6"/>
  <c r="O1353" i="6"/>
  <c r="O1354" i="6"/>
  <c r="O1355" i="6"/>
  <c r="O1356" i="6"/>
  <c r="O1357" i="6"/>
  <c r="O1358" i="6"/>
  <c r="O1359" i="6"/>
  <c r="O1360" i="6"/>
  <c r="O1361" i="6"/>
  <c r="O1362" i="6"/>
  <c r="O1363" i="6"/>
  <c r="O1364" i="6"/>
  <c r="O1365" i="6"/>
  <c r="O1366" i="6"/>
  <c r="O1367" i="6"/>
  <c r="O1368" i="6"/>
  <c r="O1369" i="6"/>
  <c r="O1370" i="6"/>
  <c r="O1371" i="6"/>
  <c r="O1372" i="6"/>
  <c r="O1373" i="6"/>
  <c r="O1374" i="6"/>
  <c r="O1375" i="6"/>
  <c r="O1376" i="6"/>
  <c r="O1377" i="6"/>
  <c r="O1378" i="6"/>
  <c r="O1379" i="6"/>
  <c r="O1380" i="6"/>
  <c r="O1381" i="6"/>
  <c r="O1382" i="6"/>
  <c r="O1383" i="6"/>
  <c r="O1384" i="6"/>
  <c r="O1385" i="6"/>
  <c r="O1386" i="6"/>
  <c r="O1387" i="6"/>
  <c r="O1388" i="6"/>
  <c r="O1389" i="6"/>
  <c r="O1390" i="6"/>
  <c r="O1391" i="6"/>
  <c r="O1392" i="6"/>
  <c r="O1393" i="6"/>
  <c r="O1394" i="6"/>
  <c r="O1395" i="6"/>
  <c r="O1396" i="6"/>
  <c r="O1397" i="6"/>
  <c r="O1398" i="6"/>
  <c r="O1399" i="6"/>
  <c r="O1400" i="6"/>
  <c r="O1401" i="6"/>
  <c r="O1402" i="6"/>
  <c r="O1403" i="6"/>
  <c r="O1404" i="6"/>
  <c r="O1405" i="6"/>
  <c r="O1406" i="6"/>
  <c r="O1407" i="6"/>
  <c r="O1408" i="6"/>
  <c r="O1409" i="6"/>
  <c r="O1410" i="6"/>
  <c r="O1411" i="6"/>
  <c r="O1412" i="6"/>
  <c r="O1413" i="6"/>
  <c r="O1414" i="6"/>
  <c r="O1415" i="6"/>
  <c r="O1416" i="6"/>
  <c r="O1417" i="6"/>
  <c r="O1418" i="6"/>
  <c r="O1419" i="6"/>
  <c r="O1420" i="6"/>
  <c r="O1421" i="6"/>
  <c r="O1422" i="6"/>
  <c r="O1423" i="6"/>
  <c r="O1424" i="6"/>
  <c r="O1425" i="6"/>
  <c r="O1426" i="6"/>
  <c r="O1427" i="6"/>
  <c r="O1428" i="6"/>
  <c r="O1429" i="6"/>
  <c r="O1430" i="6"/>
  <c r="O1431" i="6"/>
  <c r="O1432" i="6"/>
  <c r="O1433" i="6"/>
  <c r="O1434" i="6"/>
  <c r="O1435" i="6"/>
  <c r="O1436" i="6"/>
  <c r="O1437" i="6"/>
  <c r="O1438" i="6"/>
  <c r="O1439" i="6"/>
  <c r="O1440" i="6"/>
  <c r="O1441" i="6"/>
  <c r="O1442" i="6"/>
  <c r="O1443" i="6"/>
  <c r="O1444" i="6"/>
  <c r="O1445" i="6"/>
  <c r="O1446" i="6"/>
  <c r="O1447" i="6"/>
  <c r="O1448" i="6"/>
  <c r="O1449" i="6"/>
  <c r="O1450" i="6"/>
  <c r="O1451" i="6"/>
  <c r="O1452" i="6"/>
  <c r="O1453" i="6"/>
  <c r="O1454" i="6"/>
  <c r="O1455" i="6"/>
  <c r="O1456" i="6"/>
  <c r="O1457" i="6"/>
  <c r="O1458" i="6"/>
  <c r="O1459" i="6"/>
  <c r="O1460" i="6"/>
  <c r="O1461" i="6"/>
  <c r="O1462" i="6"/>
  <c r="O1463" i="6"/>
  <c r="O1464" i="6"/>
  <c r="O1465" i="6"/>
  <c r="O1466" i="6"/>
  <c r="O1467" i="6"/>
  <c r="O1468" i="6"/>
  <c r="O1469" i="6"/>
  <c r="O1470" i="6"/>
  <c r="O1471" i="6"/>
  <c r="O1472" i="6"/>
  <c r="O1473" i="6"/>
  <c r="O1474" i="6"/>
  <c r="O1475" i="6"/>
  <c r="O1476" i="6"/>
  <c r="O1477" i="6"/>
  <c r="O1478" i="6"/>
  <c r="O1479" i="6"/>
  <c r="O1480" i="6"/>
  <c r="O1481" i="6"/>
  <c r="O1482" i="6"/>
  <c r="O1483" i="6"/>
  <c r="O1484" i="6"/>
  <c r="O1485" i="6"/>
  <c r="O1486" i="6"/>
  <c r="O1487" i="6"/>
  <c r="O1488" i="6"/>
  <c r="O1489" i="6"/>
  <c r="O1490" i="6"/>
  <c r="O1491" i="6"/>
  <c r="O1492" i="6"/>
  <c r="O1493" i="6"/>
  <c r="O1494" i="6"/>
  <c r="O1495" i="6"/>
  <c r="O1496" i="6"/>
  <c r="O1497" i="6"/>
  <c r="O1498" i="6"/>
  <c r="O1499" i="6"/>
  <c r="O1500" i="6"/>
  <c r="O1501" i="6"/>
  <c r="O1502" i="6"/>
  <c r="O1503" i="6"/>
  <c r="O1504" i="6"/>
  <c r="O1505" i="6"/>
  <c r="O1506" i="6"/>
  <c r="O1507" i="6"/>
  <c r="O1508" i="6"/>
  <c r="O1509" i="6"/>
  <c r="O1510" i="6"/>
  <c r="O1511" i="6"/>
  <c r="O1512" i="6"/>
  <c r="O1513" i="6"/>
  <c r="O1514" i="6"/>
  <c r="O1515" i="6"/>
  <c r="O1516" i="6"/>
  <c r="O1517" i="6"/>
  <c r="O1518" i="6"/>
  <c r="O1519" i="6"/>
  <c r="O1520" i="6"/>
  <c r="O1521" i="6"/>
  <c r="O1522" i="6"/>
  <c r="O1523" i="6"/>
  <c r="O1524" i="6"/>
  <c r="O1525" i="6"/>
  <c r="O1526" i="6"/>
  <c r="O1527" i="6"/>
  <c r="O1528" i="6"/>
  <c r="O1529" i="6"/>
  <c r="O1530" i="6"/>
  <c r="O1531" i="6"/>
  <c r="O1532" i="6"/>
  <c r="O1533" i="6"/>
  <c r="O1534" i="6"/>
  <c r="O1535" i="6"/>
  <c r="O1536" i="6"/>
  <c r="O1537" i="6"/>
  <c r="O1538" i="6"/>
  <c r="O1539" i="6"/>
  <c r="O1540" i="6"/>
  <c r="O1541" i="6"/>
  <c r="O1542" i="6"/>
  <c r="O1543" i="6"/>
  <c r="O1544" i="6"/>
  <c r="O1545" i="6"/>
  <c r="O1546" i="6"/>
  <c r="O1547" i="6"/>
  <c r="O1548" i="6"/>
  <c r="O1549" i="6"/>
  <c r="O1550" i="6"/>
  <c r="O1551" i="6"/>
  <c r="O1552" i="6"/>
  <c r="O1553" i="6"/>
  <c r="O1554" i="6"/>
  <c r="O1555" i="6"/>
  <c r="O1556" i="6"/>
  <c r="O1557" i="6"/>
  <c r="O1558" i="6"/>
  <c r="O1559" i="6"/>
  <c r="O1560" i="6"/>
  <c r="O1561" i="6"/>
  <c r="O1562" i="6"/>
  <c r="O1563" i="6"/>
  <c r="O1564" i="6"/>
  <c r="O1565" i="6"/>
  <c r="O1566" i="6"/>
  <c r="O1567" i="6"/>
  <c r="O1568" i="6"/>
  <c r="O1569" i="6"/>
  <c r="O1570" i="6"/>
  <c r="O1571" i="6"/>
  <c r="O1572" i="6"/>
  <c r="O1573" i="6"/>
  <c r="O1574" i="6"/>
  <c r="O1575" i="6"/>
  <c r="O1576" i="6"/>
  <c r="O1577" i="6"/>
  <c r="O1578" i="6"/>
  <c r="O1579" i="6"/>
  <c r="O1580" i="6"/>
  <c r="O1581" i="6"/>
  <c r="O1582" i="6"/>
  <c r="O1583" i="6"/>
  <c r="O1584" i="6"/>
  <c r="O1585" i="6"/>
  <c r="O1586" i="6"/>
  <c r="O1587" i="6"/>
  <c r="O1588" i="6"/>
  <c r="O1589" i="6"/>
  <c r="O1590" i="6"/>
  <c r="O1591" i="6"/>
  <c r="O1592" i="6"/>
  <c r="O1593" i="6"/>
  <c r="O1594" i="6"/>
  <c r="O1595" i="6"/>
  <c r="O1596" i="6"/>
  <c r="O1597" i="6"/>
  <c r="O1598" i="6"/>
  <c r="O1599" i="6"/>
  <c r="O1600" i="6"/>
  <c r="O1601" i="6"/>
  <c r="O1602" i="6"/>
  <c r="O1603" i="6"/>
  <c r="O1604" i="6"/>
  <c r="O1605" i="6"/>
  <c r="O1606" i="6"/>
  <c r="O1607" i="6"/>
  <c r="O1608" i="6"/>
  <c r="O1609" i="6"/>
  <c r="O1610" i="6"/>
  <c r="O1611" i="6"/>
  <c r="O1612" i="6"/>
  <c r="O1613" i="6"/>
  <c r="O1614" i="6"/>
  <c r="O1615" i="6"/>
  <c r="O1616" i="6"/>
  <c r="O1617" i="6"/>
  <c r="O1618" i="6"/>
  <c r="O1619" i="6"/>
  <c r="O1620" i="6"/>
  <c r="O1621" i="6"/>
  <c r="O1622" i="6"/>
  <c r="O1623" i="6"/>
  <c r="O1624" i="6"/>
  <c r="O1625" i="6"/>
  <c r="O1626" i="6"/>
  <c r="O1627" i="6"/>
  <c r="O1628" i="6"/>
  <c r="O1629" i="6"/>
  <c r="O1630" i="6"/>
  <c r="O1631" i="6"/>
  <c r="O1632" i="6"/>
  <c r="O1633" i="6"/>
  <c r="O1634" i="6"/>
  <c r="O1635" i="6"/>
  <c r="O1636" i="6"/>
  <c r="O1637" i="6"/>
  <c r="O1638" i="6"/>
  <c r="O1639" i="6"/>
  <c r="O1640" i="6"/>
  <c r="O1641" i="6"/>
  <c r="O1642" i="6"/>
  <c r="O1643" i="6"/>
  <c r="O1644" i="6"/>
  <c r="O1645" i="6"/>
  <c r="O1646" i="6"/>
  <c r="O1647" i="6"/>
  <c r="O1648" i="6"/>
  <c r="O1649" i="6"/>
  <c r="O1650" i="6"/>
  <c r="O1651" i="6"/>
  <c r="O1652" i="6"/>
  <c r="O1653" i="6"/>
  <c r="O1654" i="6"/>
  <c r="O1655" i="6"/>
  <c r="O1656" i="6"/>
  <c r="O1657" i="6"/>
  <c r="O1658" i="6"/>
  <c r="O1659" i="6"/>
  <c r="O1660" i="6"/>
  <c r="O1661" i="6"/>
  <c r="O1662" i="6"/>
  <c r="O1663" i="6"/>
  <c r="O1664" i="6"/>
  <c r="O1665" i="6"/>
  <c r="O1666" i="6"/>
  <c r="O1667" i="6"/>
  <c r="O1668" i="6"/>
  <c r="O1669" i="6"/>
  <c r="O1670" i="6"/>
  <c r="O1671" i="6"/>
  <c r="O1672" i="6"/>
  <c r="O1673" i="6"/>
  <c r="O1674" i="6"/>
  <c r="O1675" i="6"/>
  <c r="O1676" i="6"/>
  <c r="O1677" i="6"/>
  <c r="O1678" i="6"/>
  <c r="O1679" i="6"/>
  <c r="O1680" i="6"/>
  <c r="O1681" i="6"/>
  <c r="O1682" i="6"/>
  <c r="O1683" i="6"/>
  <c r="O1684" i="6"/>
  <c r="O1685" i="6"/>
  <c r="O1686" i="6"/>
  <c r="O1687" i="6"/>
  <c r="O1688" i="6"/>
  <c r="O1689" i="6"/>
  <c r="O1690" i="6"/>
  <c r="O1691" i="6"/>
  <c r="O1692" i="6"/>
  <c r="O1693" i="6"/>
  <c r="O1694" i="6"/>
  <c r="O1695" i="6"/>
  <c r="O1696" i="6"/>
  <c r="O1697" i="6"/>
  <c r="O1698" i="6"/>
  <c r="O1699" i="6"/>
  <c r="O1700" i="6"/>
  <c r="O1701" i="6"/>
  <c r="O1702" i="6"/>
  <c r="O1703" i="6"/>
  <c r="O1704" i="6"/>
  <c r="O1705" i="6"/>
  <c r="O1706" i="6"/>
  <c r="O1707" i="6"/>
  <c r="O1708" i="6"/>
  <c r="O1709" i="6"/>
  <c r="O1710" i="6"/>
  <c r="O1711" i="6"/>
  <c r="O1712" i="6"/>
  <c r="O1713" i="6"/>
  <c r="O1714" i="6"/>
  <c r="O1715" i="6"/>
  <c r="O1716" i="6"/>
  <c r="O1717" i="6"/>
  <c r="O1718" i="6"/>
  <c r="O1719" i="6"/>
  <c r="O1720" i="6"/>
  <c r="O1721" i="6"/>
  <c r="O1722" i="6"/>
  <c r="O1723" i="6"/>
  <c r="O1724" i="6"/>
  <c r="O1725" i="6"/>
  <c r="O1726" i="6"/>
  <c r="O1727" i="6"/>
  <c r="O1728" i="6"/>
  <c r="O1729" i="6"/>
  <c r="O1730" i="6"/>
  <c r="O1731" i="6"/>
  <c r="O1732" i="6"/>
  <c r="O1733" i="6"/>
  <c r="O1734" i="6"/>
  <c r="O1735" i="6"/>
  <c r="O1736" i="6"/>
  <c r="O1737" i="6"/>
  <c r="O1738" i="6"/>
  <c r="O1739" i="6"/>
  <c r="O1740" i="6"/>
  <c r="O1741" i="6"/>
  <c r="O1742" i="6"/>
  <c r="O1743" i="6"/>
  <c r="O1744" i="6"/>
  <c r="O1745" i="6"/>
  <c r="O1746" i="6"/>
  <c r="O1747" i="6"/>
  <c r="O1748" i="6"/>
  <c r="O1749" i="6"/>
  <c r="O1750" i="6"/>
  <c r="O1751" i="6"/>
  <c r="O1752" i="6"/>
  <c r="O1753" i="6"/>
  <c r="O1754" i="6"/>
  <c r="O1755" i="6"/>
  <c r="O1756" i="6"/>
  <c r="O1757" i="6"/>
  <c r="O1758" i="6"/>
  <c r="O1759" i="6"/>
  <c r="O1760" i="6"/>
  <c r="O1761" i="6"/>
  <c r="O1762" i="6"/>
  <c r="O1763" i="6"/>
  <c r="O1764" i="6"/>
  <c r="O1765" i="6"/>
  <c r="O1766" i="6"/>
  <c r="O1767" i="6"/>
  <c r="O1768" i="6"/>
  <c r="O1769" i="6"/>
  <c r="O1770" i="6"/>
  <c r="O1771" i="6"/>
  <c r="O1772" i="6"/>
  <c r="O1773" i="6"/>
  <c r="O1774" i="6"/>
  <c r="O1775" i="6"/>
  <c r="O1776" i="6"/>
  <c r="O1777" i="6"/>
  <c r="O1778" i="6"/>
  <c r="O1779" i="6"/>
  <c r="O1780" i="6"/>
  <c r="O1781" i="6"/>
  <c r="O1782" i="6"/>
  <c r="O1783" i="6"/>
  <c r="O1784" i="6"/>
  <c r="O1785" i="6"/>
  <c r="O1786" i="6"/>
  <c r="O1787" i="6"/>
  <c r="O1788" i="6"/>
  <c r="O1789" i="6"/>
  <c r="O1790" i="6"/>
  <c r="O1791" i="6"/>
  <c r="O1792" i="6"/>
  <c r="O1793" i="6"/>
  <c r="O1794" i="6"/>
  <c r="O1795" i="6"/>
  <c r="O1796" i="6"/>
  <c r="O1797" i="6"/>
  <c r="O1798" i="6"/>
  <c r="O1799" i="6"/>
  <c r="O1800" i="6"/>
  <c r="O1801" i="6"/>
  <c r="O1802" i="6"/>
  <c r="O1803" i="6"/>
  <c r="O1804" i="6"/>
  <c r="O1805" i="6"/>
  <c r="O1806" i="6"/>
  <c r="O1807" i="6"/>
  <c r="O1808" i="6"/>
  <c r="O1809" i="6"/>
  <c r="O1810" i="6"/>
  <c r="O1811" i="6"/>
  <c r="O1812" i="6"/>
  <c r="O1813" i="6"/>
  <c r="O1814" i="6"/>
  <c r="O1815" i="6"/>
  <c r="O1816" i="6"/>
  <c r="O1817" i="6"/>
  <c r="O1818" i="6"/>
  <c r="O1819" i="6"/>
  <c r="O1820" i="6"/>
  <c r="O1821" i="6"/>
  <c r="O1822" i="6"/>
  <c r="O1823" i="6"/>
  <c r="O1824" i="6"/>
  <c r="O1825" i="6"/>
  <c r="O1826" i="6"/>
  <c r="O1827" i="6"/>
  <c r="O1828" i="6"/>
  <c r="O1829" i="6"/>
  <c r="O1830" i="6"/>
  <c r="O1831" i="6"/>
  <c r="O1832" i="6"/>
  <c r="O1833" i="6"/>
  <c r="O1834" i="6"/>
  <c r="O1835" i="6"/>
  <c r="O1836" i="6"/>
  <c r="O1837" i="6"/>
  <c r="O1838" i="6"/>
  <c r="O1839" i="6"/>
  <c r="O1840" i="6"/>
  <c r="O1841" i="6"/>
  <c r="O1842" i="6"/>
  <c r="O1843" i="6"/>
  <c r="O1844" i="6"/>
  <c r="O1845" i="6"/>
  <c r="O1846" i="6"/>
  <c r="O1847" i="6"/>
  <c r="O1848" i="6"/>
  <c r="O1849" i="6"/>
  <c r="O1850" i="6"/>
  <c r="O1851" i="6"/>
  <c r="O1852" i="6"/>
  <c r="O1853" i="6"/>
  <c r="O1854" i="6"/>
  <c r="O1855" i="6"/>
  <c r="O1856" i="6"/>
  <c r="O1857" i="6"/>
  <c r="O1858" i="6"/>
  <c r="O1859" i="6"/>
  <c r="O1860" i="6"/>
  <c r="O1861" i="6"/>
  <c r="O1862" i="6"/>
  <c r="O1863" i="6"/>
  <c r="O1864" i="6"/>
  <c r="O1865" i="6"/>
  <c r="O1866" i="6"/>
  <c r="O1867" i="6"/>
  <c r="O1868" i="6"/>
  <c r="O1869" i="6"/>
  <c r="O1870" i="6"/>
  <c r="O1871" i="6"/>
  <c r="O1872" i="6"/>
  <c r="O1873" i="6"/>
  <c r="O1874" i="6"/>
  <c r="O1875" i="6"/>
  <c r="O1876" i="6"/>
  <c r="O1877" i="6"/>
  <c r="O1878" i="6"/>
  <c r="O1879" i="6"/>
  <c r="O1880" i="6"/>
  <c r="O1881" i="6"/>
  <c r="O1882" i="6"/>
  <c r="O1883" i="6"/>
  <c r="O1884" i="6"/>
  <c r="O1885" i="6"/>
  <c r="O1886" i="6"/>
  <c r="O1887" i="6"/>
  <c r="O1888" i="6"/>
  <c r="O1889" i="6"/>
  <c r="O1890" i="6"/>
  <c r="O1891" i="6"/>
  <c r="O1892" i="6"/>
  <c r="O1893" i="6"/>
  <c r="O1894" i="6"/>
  <c r="O1895" i="6"/>
  <c r="O1896" i="6"/>
  <c r="O1897" i="6"/>
  <c r="O1898" i="6"/>
  <c r="O1899" i="6"/>
  <c r="O1900" i="6"/>
  <c r="O1901" i="6"/>
  <c r="O1902" i="6"/>
  <c r="O1903" i="6"/>
  <c r="O1904" i="6"/>
  <c r="O1905" i="6"/>
  <c r="O1906" i="6"/>
  <c r="O1907" i="6"/>
  <c r="O1908" i="6"/>
  <c r="O1909" i="6"/>
  <c r="O1910" i="6"/>
  <c r="O1911" i="6"/>
  <c r="O1912" i="6"/>
  <c r="O1913" i="6"/>
  <c r="O1914" i="6"/>
  <c r="O1915" i="6"/>
  <c r="O1916" i="6"/>
  <c r="O1917" i="6"/>
  <c r="O1918" i="6"/>
  <c r="O1919" i="6"/>
  <c r="O1920" i="6"/>
  <c r="O1921" i="6"/>
  <c r="O1922" i="6"/>
  <c r="O1923" i="6"/>
  <c r="O1924" i="6"/>
  <c r="O1925" i="6"/>
  <c r="O1926" i="6"/>
  <c r="O1927" i="6"/>
  <c r="O1928" i="6"/>
  <c r="O1929" i="6"/>
  <c r="O1930" i="6"/>
  <c r="O1931" i="6"/>
  <c r="O1932" i="6"/>
  <c r="O1933" i="6"/>
  <c r="O1934" i="6"/>
  <c r="O1935" i="6"/>
  <c r="O1936" i="6"/>
  <c r="O1937" i="6"/>
  <c r="O1938" i="6"/>
  <c r="O1939" i="6"/>
  <c r="O1940" i="6"/>
  <c r="O1941" i="6"/>
  <c r="O1942" i="6"/>
  <c r="O1943" i="6"/>
  <c r="O1944" i="6"/>
  <c r="O1945" i="6"/>
  <c r="O1946" i="6"/>
  <c r="O1947" i="6"/>
  <c r="O1948" i="6"/>
  <c r="O1949" i="6"/>
  <c r="O1950" i="6"/>
  <c r="O1951" i="6"/>
  <c r="O1952" i="6"/>
  <c r="O1953" i="6"/>
  <c r="O1954" i="6"/>
  <c r="O1955" i="6"/>
  <c r="O1956" i="6"/>
  <c r="O1957" i="6"/>
  <c r="O1958" i="6"/>
  <c r="O1959" i="6"/>
  <c r="O1960" i="6"/>
  <c r="O1961" i="6"/>
  <c r="O1962" i="6"/>
  <c r="O1963" i="6"/>
  <c r="O1964" i="6"/>
  <c r="O1965" i="6"/>
  <c r="O1966" i="6"/>
  <c r="O1967" i="6"/>
  <c r="O1968" i="6"/>
  <c r="O1969" i="6"/>
  <c r="O1970" i="6"/>
  <c r="O1971" i="6"/>
  <c r="O1972" i="6"/>
  <c r="O1973" i="6"/>
  <c r="O1974" i="6"/>
  <c r="O1975" i="6"/>
  <c r="O1976" i="6"/>
  <c r="O1977" i="6"/>
  <c r="O1978" i="6"/>
  <c r="O1979" i="6"/>
  <c r="O1980" i="6"/>
  <c r="O1981" i="6"/>
  <c r="O1982" i="6"/>
  <c r="O1983" i="6"/>
  <c r="O1984" i="6"/>
  <c r="O1985" i="6"/>
  <c r="O1986" i="6"/>
  <c r="O1987" i="6"/>
  <c r="O1988" i="6"/>
  <c r="O1989" i="6"/>
  <c r="O1990" i="6"/>
  <c r="O1991" i="6"/>
  <c r="O1992" i="6"/>
  <c r="O1993" i="6"/>
  <c r="O1994" i="6"/>
  <c r="O1995" i="6"/>
  <c r="O1996" i="6"/>
  <c r="O1997" i="6"/>
  <c r="O1998" i="6"/>
  <c r="O1999" i="6"/>
  <c r="O2000" i="6"/>
  <c r="O2001" i="6"/>
  <c r="O2002" i="6"/>
  <c r="O2003" i="6"/>
  <c r="O2004" i="6"/>
  <c r="O2005" i="6"/>
  <c r="O2006" i="6"/>
  <c r="O2007" i="6"/>
  <c r="O2008" i="6"/>
  <c r="O2009" i="6"/>
  <c r="O2010" i="6"/>
  <c r="O2011" i="6"/>
  <c r="O2012" i="6"/>
  <c r="O2013" i="6"/>
  <c r="O2014" i="6"/>
  <c r="O2015" i="6"/>
  <c r="O2016" i="6"/>
  <c r="O2017" i="6"/>
  <c r="O2018" i="6"/>
  <c r="O2019" i="6"/>
  <c r="O2020" i="6"/>
  <c r="O2021" i="6"/>
  <c r="O2022" i="6"/>
  <c r="O2023" i="6"/>
  <c r="O2024" i="6"/>
  <c r="O2025" i="6"/>
  <c r="O2026" i="6"/>
  <c r="O2027" i="6"/>
  <c r="O2028" i="6"/>
  <c r="O2029" i="6"/>
  <c r="O2030" i="6"/>
  <c r="O2031" i="6"/>
  <c r="O2032" i="6"/>
  <c r="O2033" i="6"/>
  <c r="O2034" i="6"/>
  <c r="O2035" i="6"/>
  <c r="O2036" i="6"/>
  <c r="O2037" i="6"/>
  <c r="O2038" i="6"/>
  <c r="O2039" i="6"/>
  <c r="O2040" i="6"/>
  <c r="O2041" i="6"/>
  <c r="O2042" i="6"/>
  <c r="O2043" i="6"/>
  <c r="O2044" i="6"/>
  <c r="O2045" i="6"/>
  <c r="O2046" i="6"/>
  <c r="O2047" i="6"/>
  <c r="O2048" i="6"/>
  <c r="O2049" i="6"/>
  <c r="O2050" i="6"/>
  <c r="O2051" i="6"/>
  <c r="O2052" i="6"/>
  <c r="O2053" i="6"/>
  <c r="O2054" i="6"/>
  <c r="O2055" i="6"/>
  <c r="O2056" i="6"/>
  <c r="O2057" i="6"/>
  <c r="O2058" i="6"/>
  <c r="O2059" i="6"/>
  <c r="O2060" i="6"/>
  <c r="O2061" i="6"/>
  <c r="O2062" i="6"/>
  <c r="O2063" i="6"/>
  <c r="O2064" i="6"/>
  <c r="O2065" i="6"/>
  <c r="O2066" i="6"/>
  <c r="O2067" i="6"/>
  <c r="O2068" i="6"/>
  <c r="O2069" i="6"/>
  <c r="O2070" i="6"/>
  <c r="O2071" i="6"/>
  <c r="O2072" i="6"/>
  <c r="O2073" i="6"/>
  <c r="O2074" i="6"/>
  <c r="O2075" i="6"/>
  <c r="O2076" i="6"/>
  <c r="O2077" i="6"/>
  <c r="O2078" i="6"/>
  <c r="O2079" i="6"/>
  <c r="O2080" i="6"/>
  <c r="O2081" i="6"/>
  <c r="O2082" i="6"/>
  <c r="O2083" i="6"/>
  <c r="O2084" i="6"/>
  <c r="O2085" i="6"/>
  <c r="O2086" i="6"/>
  <c r="O2087" i="6"/>
  <c r="O2088" i="6"/>
  <c r="O2089" i="6"/>
  <c r="O2090" i="6"/>
  <c r="O2091" i="6"/>
  <c r="O2092" i="6"/>
  <c r="O2093" i="6"/>
  <c r="O2094" i="6"/>
  <c r="O2095" i="6"/>
  <c r="O2096" i="6"/>
  <c r="O2097" i="6"/>
  <c r="O2098" i="6"/>
  <c r="O2099" i="6"/>
  <c r="O2100" i="6"/>
  <c r="O2101" i="6"/>
  <c r="O2102" i="6"/>
  <c r="O2103" i="6"/>
  <c r="O2104" i="6"/>
  <c r="O2105" i="6"/>
  <c r="O2106" i="6"/>
  <c r="O2107" i="6"/>
  <c r="O2108" i="6"/>
  <c r="O2109" i="6"/>
  <c r="O2110" i="6"/>
  <c r="O2111" i="6"/>
  <c r="O2112" i="6"/>
  <c r="O2113" i="6"/>
  <c r="O2114" i="6"/>
  <c r="O2115" i="6"/>
  <c r="O2116" i="6"/>
  <c r="O2117" i="6"/>
  <c r="O2118" i="6"/>
  <c r="O2119" i="6"/>
  <c r="O2120" i="6"/>
  <c r="O2121" i="6"/>
  <c r="O2122" i="6"/>
  <c r="O2123" i="6"/>
  <c r="O2124" i="6"/>
  <c r="O2125" i="6"/>
  <c r="O2126" i="6"/>
  <c r="O2127" i="6"/>
  <c r="O2128" i="6"/>
  <c r="O2129" i="6"/>
  <c r="O2130" i="6"/>
  <c r="O2131" i="6"/>
  <c r="O2132" i="6"/>
  <c r="O2133" i="6"/>
  <c r="O2134" i="6"/>
  <c r="O2135" i="6"/>
  <c r="O2136" i="6"/>
  <c r="O2137" i="6"/>
  <c r="O2138" i="6"/>
  <c r="O2139" i="6"/>
  <c r="O2140" i="6"/>
  <c r="O2141" i="6"/>
  <c r="O2142" i="6"/>
  <c r="O2143" i="6"/>
  <c r="O2144" i="6"/>
  <c r="O2145" i="6"/>
  <c r="O2146" i="6"/>
  <c r="O2147" i="6"/>
  <c r="O2148" i="6"/>
  <c r="O2149" i="6"/>
  <c r="O2150" i="6"/>
  <c r="O2151" i="6"/>
  <c r="O2152" i="6"/>
  <c r="O2153" i="6"/>
  <c r="O2154" i="6"/>
  <c r="O2155" i="6"/>
  <c r="O2156" i="6"/>
  <c r="O2157" i="6"/>
  <c r="O2158" i="6"/>
  <c r="O2159" i="6"/>
  <c r="O2160" i="6"/>
  <c r="O2161" i="6"/>
  <c r="O2162" i="6"/>
  <c r="O2163" i="6"/>
  <c r="O2164" i="6"/>
  <c r="O2165" i="6"/>
  <c r="O2166" i="6"/>
  <c r="O2167" i="6"/>
  <c r="O2168" i="6"/>
  <c r="O2169" i="6"/>
  <c r="O2170" i="6"/>
  <c r="O2171" i="6"/>
  <c r="O2172" i="6"/>
  <c r="O2173" i="6"/>
  <c r="O2174" i="6"/>
  <c r="O2175" i="6"/>
  <c r="O2176" i="6"/>
  <c r="O2177" i="6"/>
  <c r="O2178" i="6"/>
  <c r="O2179" i="6"/>
  <c r="O2180" i="6"/>
  <c r="O2181" i="6"/>
  <c r="O2182" i="6"/>
  <c r="O2183" i="6"/>
  <c r="O2184" i="6"/>
  <c r="O2185" i="6"/>
  <c r="O2186" i="6"/>
  <c r="O2187" i="6"/>
  <c r="O2188" i="6"/>
  <c r="O2189" i="6"/>
  <c r="O2190" i="6"/>
  <c r="O2191" i="6"/>
  <c r="O2192" i="6"/>
  <c r="O2193" i="6"/>
  <c r="O2194" i="6"/>
  <c r="O2195" i="6"/>
  <c r="O2196" i="6"/>
  <c r="O2197" i="6"/>
  <c r="O2198" i="6"/>
  <c r="O2199" i="6"/>
  <c r="O2200" i="6"/>
  <c r="O2201" i="6"/>
  <c r="O2202" i="6"/>
  <c r="O2203" i="6"/>
  <c r="O2204" i="6"/>
  <c r="O2205" i="6"/>
  <c r="O2206" i="6"/>
  <c r="O2207" i="6"/>
  <c r="O2208" i="6"/>
  <c r="O2209" i="6"/>
  <c r="O2210" i="6"/>
  <c r="O2211" i="6"/>
  <c r="O2212" i="6"/>
  <c r="O2213" i="6"/>
  <c r="O2214" i="6"/>
  <c r="O2215" i="6"/>
  <c r="O2216" i="6"/>
  <c r="O2217" i="6"/>
  <c r="O2218" i="6"/>
  <c r="O2219" i="6"/>
  <c r="O2220" i="6"/>
  <c r="O2221" i="6"/>
  <c r="O2222" i="6"/>
  <c r="O2223" i="6"/>
  <c r="O2224" i="6"/>
  <c r="O2225" i="6"/>
  <c r="O2226" i="6"/>
  <c r="O2227" i="6"/>
  <c r="O2228" i="6"/>
  <c r="O2229" i="6"/>
  <c r="O2230" i="6"/>
  <c r="O2231" i="6"/>
  <c r="O2232" i="6"/>
  <c r="O2233" i="6"/>
  <c r="O2234" i="6"/>
  <c r="O2235" i="6"/>
  <c r="O2236" i="6"/>
  <c r="O2237" i="6"/>
  <c r="O2238" i="6"/>
  <c r="O2239" i="6"/>
  <c r="O2240" i="6"/>
  <c r="O2241" i="6"/>
  <c r="O2242" i="6"/>
  <c r="O2243" i="6"/>
  <c r="O2244" i="6"/>
  <c r="O2245" i="6"/>
  <c r="O2246" i="6"/>
  <c r="O2247" i="6"/>
  <c r="O2248" i="6"/>
  <c r="O2249" i="6"/>
  <c r="O2250" i="6"/>
  <c r="O2251" i="6"/>
  <c r="O2252" i="6"/>
  <c r="O2253" i="6"/>
  <c r="O2254" i="6"/>
  <c r="O2255" i="6"/>
  <c r="O2256" i="6"/>
  <c r="O2257" i="6"/>
  <c r="O2258" i="6"/>
  <c r="O2259" i="6"/>
  <c r="O2260" i="6"/>
  <c r="O2261" i="6"/>
  <c r="O2262" i="6"/>
  <c r="O2263" i="6"/>
  <c r="O2264" i="6"/>
  <c r="O2265" i="6"/>
  <c r="O2266" i="6"/>
  <c r="O2267" i="6"/>
  <c r="O2268" i="6"/>
  <c r="O2269" i="6"/>
  <c r="O2270" i="6"/>
  <c r="O2271" i="6"/>
  <c r="O2272" i="6"/>
  <c r="O2273" i="6"/>
  <c r="O2274" i="6"/>
  <c r="O2275" i="6"/>
  <c r="O2276" i="6"/>
  <c r="O2277" i="6"/>
  <c r="O2278" i="6"/>
  <c r="O2279" i="6"/>
  <c r="O2280" i="6"/>
  <c r="O2281" i="6"/>
  <c r="O2282" i="6"/>
  <c r="O2283" i="6"/>
  <c r="O2284" i="6"/>
  <c r="O2285" i="6"/>
  <c r="O2286" i="6"/>
  <c r="O2287" i="6"/>
  <c r="O2288" i="6"/>
  <c r="O2289" i="6"/>
  <c r="O2290" i="6"/>
  <c r="O2291" i="6"/>
  <c r="O2292" i="6"/>
  <c r="O2293" i="6"/>
  <c r="O2294" i="6"/>
  <c r="O2295" i="6"/>
  <c r="O2296" i="6"/>
  <c r="O2297" i="6"/>
  <c r="O2298" i="6"/>
  <c r="O2299" i="6"/>
  <c r="O2300" i="6"/>
  <c r="O2301" i="6"/>
  <c r="O2302" i="6"/>
  <c r="O2303" i="6"/>
  <c r="O2304" i="6"/>
  <c r="O2305" i="6"/>
  <c r="O2306" i="6"/>
  <c r="O2307" i="6"/>
  <c r="O2308" i="6"/>
  <c r="O2309" i="6"/>
  <c r="O2310" i="6"/>
  <c r="O2311" i="6"/>
  <c r="O2312" i="6"/>
  <c r="O2313" i="6"/>
  <c r="O2314" i="6"/>
  <c r="O2315" i="6"/>
  <c r="O2316" i="6"/>
  <c r="O2317" i="6"/>
  <c r="O2318" i="6"/>
  <c r="O2319" i="6"/>
  <c r="O2320" i="6"/>
  <c r="O2321" i="6"/>
  <c r="O2322" i="6"/>
  <c r="O2323" i="6"/>
  <c r="O2324" i="6"/>
  <c r="O2325" i="6"/>
  <c r="O2326" i="6"/>
  <c r="O2327" i="6"/>
  <c r="O2328" i="6"/>
  <c r="O2329" i="6"/>
  <c r="O2330" i="6"/>
  <c r="O2331" i="6"/>
  <c r="O2332" i="6"/>
  <c r="O2333" i="6"/>
  <c r="O2334" i="6"/>
  <c r="O2335" i="6"/>
  <c r="O2336" i="6"/>
  <c r="O2337" i="6"/>
  <c r="O2338" i="6"/>
  <c r="O2339" i="6"/>
  <c r="O2340" i="6"/>
  <c r="O2341" i="6"/>
  <c r="O2342" i="6"/>
  <c r="O2343" i="6"/>
  <c r="O2344" i="6"/>
  <c r="O2345" i="6"/>
  <c r="O2346" i="6"/>
  <c r="O2347" i="6"/>
  <c r="O2348" i="6"/>
  <c r="O2349" i="6"/>
  <c r="O2350" i="6"/>
  <c r="O2351" i="6"/>
  <c r="O2352" i="6"/>
  <c r="O2353" i="6"/>
  <c r="O2354" i="6"/>
  <c r="O2355" i="6"/>
  <c r="O2356" i="6"/>
  <c r="O2357" i="6"/>
  <c r="O2358" i="6"/>
  <c r="O2359" i="6"/>
  <c r="O2360" i="6"/>
  <c r="O2361" i="6"/>
  <c r="O2362" i="6"/>
  <c r="O2363" i="6"/>
  <c r="O2364" i="6"/>
  <c r="O2365" i="6"/>
  <c r="O2366" i="6"/>
  <c r="O2367" i="6"/>
  <c r="O2368" i="6"/>
  <c r="O2369" i="6"/>
  <c r="O2370" i="6"/>
  <c r="O2371" i="6"/>
  <c r="O2372" i="6"/>
  <c r="O2373" i="6"/>
  <c r="O2374" i="6"/>
  <c r="O2375" i="6"/>
  <c r="O2376" i="6"/>
  <c r="O2377" i="6"/>
  <c r="O2378" i="6"/>
  <c r="O2379" i="6"/>
  <c r="O2380" i="6"/>
  <c r="O2381" i="6"/>
  <c r="O2382" i="6"/>
  <c r="O2383" i="6"/>
  <c r="O2384" i="6"/>
  <c r="O2385" i="6"/>
  <c r="O2386" i="6"/>
  <c r="O2387" i="6"/>
  <c r="O2388" i="6"/>
  <c r="O2389" i="6"/>
  <c r="O2390" i="6"/>
  <c r="O2391" i="6"/>
  <c r="O2392" i="6"/>
  <c r="O2393" i="6"/>
  <c r="O2394" i="6"/>
  <c r="O2395" i="6"/>
  <c r="O2396" i="6"/>
  <c r="O2397" i="6"/>
  <c r="O2398" i="6"/>
  <c r="O2399" i="6"/>
  <c r="O2400" i="6"/>
  <c r="O2401" i="6"/>
  <c r="O2402" i="6"/>
  <c r="O2403" i="6"/>
  <c r="O2404" i="6"/>
  <c r="O2405" i="6"/>
  <c r="O2406" i="6"/>
  <c r="O2407" i="6"/>
  <c r="O2408" i="6"/>
  <c r="O2409" i="6"/>
  <c r="O2410" i="6"/>
  <c r="O2411" i="6"/>
  <c r="O2412" i="6"/>
  <c r="O2413" i="6"/>
  <c r="O2414" i="6"/>
  <c r="O2415" i="6"/>
  <c r="O2416" i="6"/>
  <c r="O2417" i="6"/>
  <c r="O2418" i="6"/>
  <c r="O2419" i="6"/>
  <c r="O2420" i="6"/>
  <c r="O2421" i="6"/>
  <c r="O2422" i="6"/>
  <c r="O2423" i="6"/>
  <c r="O2424" i="6"/>
  <c r="O2425" i="6"/>
  <c r="O2426" i="6"/>
  <c r="O2427" i="6"/>
  <c r="O2428" i="6"/>
  <c r="O2429" i="6"/>
  <c r="O2430" i="6"/>
  <c r="O2431" i="6"/>
  <c r="O2432" i="6"/>
  <c r="O2433" i="6"/>
  <c r="O2434" i="6"/>
  <c r="O2435" i="6"/>
  <c r="O2436" i="6"/>
  <c r="O2437" i="6"/>
  <c r="O2438" i="6"/>
  <c r="O2439" i="6"/>
  <c r="O2440" i="6"/>
  <c r="O2441" i="6"/>
  <c r="O2442" i="6"/>
  <c r="O2443" i="6"/>
  <c r="O2444" i="6"/>
  <c r="O2445" i="6"/>
  <c r="O2446" i="6"/>
  <c r="O2447" i="6"/>
  <c r="O2448" i="6"/>
  <c r="O2449" i="6"/>
  <c r="O2450" i="6"/>
  <c r="O2451" i="6"/>
  <c r="O2452" i="6"/>
  <c r="O2453" i="6"/>
  <c r="O2454" i="6"/>
  <c r="O2455" i="6"/>
  <c r="O2456" i="6"/>
  <c r="O2457" i="6"/>
  <c r="O2458" i="6"/>
  <c r="O2459" i="6"/>
  <c r="O2460" i="6"/>
  <c r="O2461" i="6"/>
  <c r="O2462" i="6"/>
  <c r="O2463" i="6"/>
  <c r="O2464" i="6"/>
  <c r="O2465" i="6"/>
  <c r="O2466" i="6"/>
  <c r="O2467" i="6"/>
  <c r="O2468" i="6"/>
  <c r="O2469" i="6"/>
  <c r="O2470" i="6"/>
  <c r="O2471" i="6"/>
  <c r="O2472" i="6"/>
  <c r="O2473" i="6"/>
  <c r="O2474" i="6"/>
  <c r="O2475" i="6"/>
  <c r="O2476" i="6"/>
  <c r="O2477" i="6"/>
  <c r="O2478" i="6"/>
  <c r="O2479" i="6"/>
  <c r="O2480" i="6"/>
  <c r="O2481" i="6"/>
  <c r="O2482" i="6"/>
  <c r="O2483" i="6"/>
  <c r="O2484" i="6"/>
  <c r="O2485" i="6"/>
  <c r="O2486" i="6"/>
  <c r="O2487" i="6"/>
  <c r="O2488" i="6"/>
  <c r="O2489" i="6"/>
  <c r="O2490" i="6"/>
  <c r="O2491" i="6"/>
  <c r="O2492" i="6"/>
  <c r="O2493" i="6"/>
  <c r="O2494" i="6"/>
  <c r="O2495" i="6"/>
  <c r="O2496" i="6"/>
  <c r="O2497" i="6"/>
  <c r="O2498" i="6"/>
  <c r="O2499" i="6"/>
  <c r="O2500" i="6"/>
  <c r="O2501" i="6"/>
  <c r="O2502" i="6"/>
  <c r="O2503" i="6"/>
  <c r="O2504" i="6"/>
  <c r="O2505" i="6"/>
  <c r="O2506" i="6"/>
  <c r="O2507" i="6"/>
  <c r="O2508" i="6"/>
  <c r="O2509" i="6"/>
  <c r="O2510" i="6"/>
  <c r="O2511" i="6"/>
  <c r="O2512" i="6"/>
  <c r="O2513" i="6"/>
  <c r="O2514" i="6"/>
  <c r="O2515" i="6"/>
  <c r="O2516" i="6"/>
  <c r="O2517" i="6"/>
  <c r="O2518" i="6"/>
  <c r="O2519" i="6"/>
  <c r="O2520" i="6"/>
  <c r="O2521" i="6"/>
  <c r="O2522" i="6"/>
  <c r="O2523" i="6"/>
  <c r="O2524" i="6"/>
  <c r="O2525" i="6"/>
  <c r="O2526" i="6"/>
  <c r="O2527" i="6"/>
  <c r="O2528" i="6"/>
  <c r="O2529" i="6"/>
  <c r="O2530" i="6"/>
  <c r="O2531" i="6"/>
  <c r="O2532" i="6"/>
  <c r="O2533" i="6"/>
  <c r="O2534" i="6"/>
  <c r="O2535" i="6"/>
  <c r="O2536" i="6"/>
  <c r="O2537" i="6"/>
  <c r="O2538" i="6"/>
  <c r="O2539" i="6"/>
  <c r="O2540" i="6"/>
  <c r="O2541" i="6"/>
  <c r="O2542" i="6"/>
  <c r="O2543" i="6"/>
  <c r="O2544" i="6"/>
  <c r="O2545" i="6"/>
  <c r="O2546" i="6"/>
  <c r="O2547" i="6"/>
  <c r="O2548" i="6"/>
  <c r="O2549" i="6"/>
  <c r="O2550" i="6"/>
  <c r="O2551" i="6"/>
  <c r="O2552" i="6"/>
  <c r="O2553" i="6"/>
  <c r="O2554" i="6"/>
  <c r="O2555" i="6"/>
  <c r="O2556" i="6"/>
  <c r="O2557" i="6"/>
  <c r="O2558" i="6"/>
  <c r="O2559" i="6"/>
  <c r="O2560" i="6"/>
  <c r="O2561" i="6"/>
  <c r="O2562" i="6"/>
  <c r="O2563" i="6"/>
  <c r="O2564" i="6"/>
  <c r="O2565" i="6"/>
  <c r="O2566" i="6"/>
  <c r="O2567" i="6"/>
  <c r="O2568" i="6"/>
  <c r="O2569" i="6"/>
  <c r="O2570" i="6"/>
  <c r="O2571" i="6"/>
  <c r="O2572" i="6"/>
  <c r="O2573" i="6"/>
  <c r="O2574" i="6"/>
  <c r="O2575" i="6"/>
  <c r="O2576" i="6"/>
  <c r="O2577" i="6"/>
  <c r="O2578" i="6"/>
  <c r="O2579" i="6"/>
  <c r="O2580" i="6"/>
  <c r="O2581" i="6"/>
  <c r="O2582" i="6"/>
  <c r="O2583" i="6"/>
  <c r="O2584" i="6"/>
  <c r="O2585" i="6"/>
  <c r="O2586" i="6"/>
  <c r="O2587" i="6"/>
  <c r="O2588" i="6"/>
  <c r="O2589" i="6"/>
  <c r="O2590" i="6"/>
  <c r="O2591" i="6"/>
  <c r="O2592" i="6"/>
  <c r="O2593" i="6"/>
  <c r="O2594" i="6"/>
  <c r="O2595" i="6"/>
  <c r="O2596" i="6"/>
  <c r="O2597" i="6"/>
  <c r="O2598" i="6"/>
  <c r="O2599" i="6"/>
  <c r="O2600" i="6"/>
  <c r="O2601" i="6"/>
  <c r="O2602" i="6"/>
  <c r="O2603" i="6"/>
  <c r="O2604" i="6"/>
  <c r="O2605" i="6"/>
  <c r="O2606" i="6"/>
  <c r="O2607" i="6"/>
  <c r="O2608" i="6"/>
  <c r="O2609" i="6"/>
  <c r="O2610" i="6"/>
  <c r="O2611" i="6"/>
  <c r="O2612" i="6"/>
  <c r="O2613" i="6"/>
  <c r="O2614" i="6"/>
  <c r="O2615" i="6"/>
  <c r="O2616" i="6"/>
  <c r="O2617" i="6"/>
  <c r="O2618" i="6"/>
  <c r="O2619" i="6"/>
  <c r="O2620" i="6"/>
  <c r="O2621" i="6"/>
  <c r="O2622" i="6"/>
  <c r="O2623" i="6"/>
  <c r="O2624" i="6"/>
  <c r="O2625" i="6"/>
  <c r="O2626" i="6"/>
  <c r="O2627" i="6"/>
  <c r="O2628" i="6"/>
  <c r="O2629" i="6"/>
  <c r="O2630" i="6"/>
  <c r="O2631" i="6"/>
  <c r="O2632" i="6"/>
  <c r="O2633" i="6"/>
  <c r="O2634" i="6"/>
  <c r="O2635" i="6"/>
  <c r="O2636" i="6"/>
  <c r="O2637" i="6"/>
  <c r="O2638" i="6"/>
  <c r="O2639" i="6"/>
  <c r="O2640" i="6"/>
  <c r="O2641" i="6"/>
  <c r="O2642" i="6"/>
  <c r="O2643" i="6"/>
  <c r="O2644" i="6"/>
  <c r="O2645" i="6"/>
  <c r="O2646" i="6"/>
  <c r="O2647" i="6"/>
  <c r="O2648" i="6"/>
  <c r="O2649" i="6"/>
  <c r="O2650" i="6"/>
  <c r="O2651" i="6"/>
  <c r="O2652" i="6"/>
  <c r="O2653" i="6"/>
  <c r="O2654" i="6"/>
  <c r="O2655" i="6"/>
  <c r="O2656" i="6"/>
  <c r="O2657" i="6"/>
  <c r="O2658" i="6"/>
  <c r="O2659" i="6"/>
  <c r="O2660" i="6"/>
  <c r="O2661" i="6"/>
  <c r="O2662" i="6"/>
  <c r="O2663" i="6"/>
  <c r="O2664" i="6"/>
  <c r="O2665" i="6"/>
  <c r="O2666" i="6"/>
  <c r="O2667" i="6"/>
  <c r="O2668" i="6"/>
  <c r="O2669" i="6"/>
  <c r="O2670" i="6"/>
  <c r="O2671" i="6"/>
  <c r="O2672" i="6"/>
  <c r="O2673" i="6"/>
  <c r="O2674" i="6"/>
  <c r="O2675" i="6"/>
  <c r="O2676" i="6"/>
  <c r="O2677" i="6"/>
  <c r="O2678" i="6"/>
  <c r="O2679" i="6"/>
  <c r="O2680" i="6"/>
  <c r="O2681" i="6"/>
  <c r="O2682" i="6"/>
  <c r="O2683" i="6"/>
  <c r="O2684" i="6"/>
  <c r="O2685" i="6"/>
  <c r="O2686" i="6"/>
  <c r="O2687" i="6"/>
  <c r="O2688" i="6"/>
  <c r="O2689" i="6"/>
  <c r="O2690" i="6"/>
  <c r="O2691" i="6"/>
  <c r="O2692" i="6"/>
  <c r="O2693" i="6"/>
  <c r="O2694" i="6"/>
  <c r="O2695" i="6"/>
  <c r="O2696" i="6"/>
  <c r="O2697" i="6"/>
  <c r="O2698" i="6"/>
  <c r="O2699" i="6"/>
  <c r="O2700" i="6"/>
  <c r="O2701" i="6"/>
  <c r="O2702" i="6"/>
  <c r="O2703" i="6"/>
  <c r="O2704" i="6"/>
  <c r="O2705" i="6"/>
  <c r="O2706" i="6"/>
  <c r="O2707" i="6"/>
  <c r="O2708" i="6"/>
  <c r="O2709" i="6"/>
  <c r="O2710" i="6"/>
  <c r="O2711" i="6"/>
  <c r="O2712" i="6"/>
  <c r="O2713" i="6"/>
  <c r="O2714" i="6"/>
  <c r="O2715" i="6"/>
  <c r="O2716" i="6"/>
  <c r="O2717" i="6"/>
  <c r="O2718" i="6"/>
  <c r="O2719" i="6"/>
  <c r="O2720" i="6"/>
  <c r="O2721" i="6"/>
  <c r="O2722" i="6"/>
  <c r="O2723" i="6"/>
  <c r="O2724" i="6"/>
  <c r="O2725" i="6"/>
  <c r="O2726" i="6"/>
  <c r="O2727" i="6"/>
  <c r="O2728" i="6"/>
  <c r="O2729" i="6"/>
  <c r="O2730" i="6"/>
  <c r="O2731" i="6"/>
  <c r="O2732" i="6"/>
  <c r="O2733" i="6"/>
  <c r="O2734" i="6"/>
  <c r="O2735" i="6"/>
  <c r="O2736" i="6"/>
  <c r="O2737" i="6"/>
  <c r="O2738" i="6"/>
  <c r="O2739" i="6"/>
  <c r="O2740" i="6"/>
  <c r="O2741" i="6"/>
  <c r="O2742" i="6"/>
  <c r="O2743" i="6"/>
  <c r="O2744" i="6"/>
  <c r="O2745" i="6"/>
  <c r="O2746" i="6"/>
  <c r="O2747" i="6"/>
  <c r="O2748" i="6"/>
  <c r="O2749" i="6"/>
  <c r="O2750" i="6"/>
  <c r="O2751" i="6"/>
  <c r="O2752" i="6"/>
  <c r="O2753" i="6"/>
  <c r="O2754" i="6"/>
  <c r="O2755" i="6"/>
  <c r="O2756" i="6"/>
  <c r="O2757" i="6"/>
  <c r="O2758" i="6"/>
  <c r="O2759" i="6"/>
  <c r="O2760" i="6"/>
  <c r="O2761" i="6"/>
  <c r="O2762" i="6"/>
  <c r="O2763" i="6"/>
  <c r="O2764" i="6"/>
  <c r="O2765" i="6"/>
  <c r="O2766" i="6"/>
  <c r="O2767" i="6"/>
  <c r="O2768" i="6"/>
  <c r="O2769" i="6"/>
  <c r="O2770" i="6"/>
  <c r="O2771" i="6"/>
  <c r="O2772" i="6"/>
  <c r="O2773" i="6"/>
  <c r="O2774" i="6"/>
  <c r="O2775" i="6"/>
  <c r="O2776" i="6"/>
  <c r="O2777" i="6"/>
  <c r="O2778" i="6"/>
  <c r="O2779" i="6"/>
  <c r="O2780" i="6"/>
  <c r="O2781" i="6"/>
  <c r="O2782" i="6"/>
  <c r="O2783" i="6"/>
  <c r="O2784" i="6"/>
  <c r="O2785" i="6"/>
  <c r="O2786" i="6"/>
  <c r="O2787" i="6"/>
  <c r="O2788" i="6"/>
  <c r="O2789" i="6"/>
  <c r="O2790" i="6"/>
  <c r="O2791" i="6"/>
  <c r="O2792" i="6"/>
  <c r="O2793" i="6"/>
  <c r="O2794" i="6"/>
  <c r="O2795" i="6"/>
  <c r="O2796" i="6"/>
  <c r="O2797" i="6"/>
  <c r="O2798" i="6"/>
  <c r="O2799" i="6"/>
  <c r="O2800" i="6"/>
  <c r="O2801" i="6"/>
  <c r="O2802" i="6"/>
  <c r="O2803" i="6"/>
  <c r="O2804" i="6"/>
  <c r="O2805" i="6"/>
  <c r="O2806" i="6"/>
  <c r="O2807" i="6"/>
  <c r="O2808" i="6"/>
  <c r="O2809" i="6"/>
  <c r="O2810" i="6"/>
  <c r="O2811" i="6"/>
  <c r="O2812" i="6"/>
  <c r="O2813" i="6"/>
  <c r="O2814" i="6"/>
  <c r="O2815" i="6"/>
  <c r="O2816" i="6"/>
  <c r="O2817" i="6"/>
  <c r="O2818" i="6"/>
  <c r="O2819" i="6"/>
  <c r="O2820" i="6"/>
  <c r="O2821" i="6"/>
  <c r="O2822" i="6"/>
  <c r="O2823" i="6"/>
  <c r="O2824" i="6"/>
  <c r="O2825" i="6"/>
  <c r="O2826" i="6"/>
  <c r="O2827" i="6"/>
  <c r="O2828" i="6"/>
  <c r="O2829" i="6"/>
  <c r="O2830" i="6"/>
  <c r="O2831" i="6"/>
  <c r="O2832" i="6"/>
  <c r="O2833" i="6"/>
  <c r="O2834" i="6"/>
  <c r="O2835" i="6"/>
  <c r="O2836" i="6"/>
  <c r="O2837" i="6"/>
  <c r="O2838" i="6"/>
  <c r="O2839" i="6"/>
  <c r="O2840" i="6"/>
  <c r="O2841" i="6"/>
  <c r="O2842" i="6"/>
  <c r="O2843" i="6"/>
  <c r="O2844" i="6"/>
  <c r="O2845" i="6"/>
  <c r="O2846" i="6"/>
  <c r="O2847" i="6"/>
  <c r="O2848" i="6"/>
  <c r="O2849" i="6"/>
  <c r="O2850" i="6"/>
  <c r="O2851" i="6"/>
  <c r="O2852" i="6"/>
  <c r="O2853" i="6"/>
  <c r="O2854" i="6"/>
  <c r="O2855" i="6"/>
  <c r="O2856" i="6"/>
  <c r="O2857" i="6"/>
  <c r="O2858" i="6"/>
  <c r="O2859" i="6"/>
  <c r="O2860" i="6"/>
  <c r="O2861" i="6"/>
  <c r="O2862" i="6"/>
  <c r="O2863" i="6"/>
  <c r="O2864" i="6"/>
  <c r="O2865" i="6"/>
  <c r="O2866" i="6"/>
  <c r="O2867" i="6"/>
  <c r="O2868" i="6"/>
  <c r="O2869" i="6"/>
  <c r="O2870" i="6"/>
  <c r="O2871" i="6"/>
  <c r="O2872" i="6"/>
  <c r="O2873" i="6"/>
  <c r="O2874" i="6"/>
  <c r="O2875" i="6"/>
  <c r="O2876" i="6"/>
  <c r="O2877" i="6"/>
  <c r="O2878" i="6"/>
  <c r="O2879" i="6"/>
  <c r="O2880" i="6"/>
  <c r="O2881" i="6"/>
  <c r="O2882" i="6"/>
  <c r="O2883" i="6"/>
  <c r="O2884" i="6"/>
  <c r="O2885" i="6"/>
  <c r="O2886" i="6"/>
  <c r="O2887" i="6"/>
  <c r="O2888" i="6"/>
  <c r="O2889" i="6"/>
  <c r="O2890" i="6"/>
  <c r="O2891" i="6"/>
  <c r="O2892" i="6"/>
  <c r="O2893" i="6"/>
  <c r="O2894" i="6"/>
  <c r="O2895" i="6"/>
  <c r="O2896" i="6"/>
  <c r="O2897" i="6"/>
  <c r="O2898" i="6"/>
  <c r="O2899" i="6"/>
  <c r="O2900" i="6"/>
  <c r="O2901" i="6"/>
  <c r="O2902" i="6"/>
  <c r="O2903" i="6"/>
  <c r="O2904" i="6"/>
  <c r="O2905" i="6"/>
  <c r="O2906" i="6"/>
  <c r="O2907" i="6"/>
  <c r="O2908" i="6"/>
  <c r="O2909" i="6"/>
  <c r="O2910" i="6"/>
  <c r="O2911" i="6"/>
  <c r="O2912" i="6"/>
  <c r="O2913" i="6"/>
  <c r="O2914" i="6"/>
  <c r="O2915" i="6"/>
  <c r="O2916" i="6"/>
  <c r="O2917" i="6"/>
  <c r="O2918" i="6"/>
  <c r="O2919" i="6"/>
  <c r="O2920" i="6"/>
  <c r="O2921" i="6"/>
  <c r="O2922" i="6"/>
  <c r="O2923" i="6"/>
  <c r="O2924" i="6"/>
  <c r="O2925" i="6"/>
  <c r="O2926" i="6"/>
  <c r="O2927" i="6"/>
  <c r="O2928" i="6"/>
  <c r="O2929" i="6"/>
  <c r="O2930" i="6"/>
  <c r="O2931" i="6"/>
  <c r="O2932" i="6"/>
  <c r="O2933" i="6"/>
  <c r="O2934" i="6"/>
  <c r="O2935" i="6"/>
  <c r="O2936" i="6"/>
  <c r="O2937" i="6"/>
  <c r="O2938" i="6"/>
  <c r="O2939" i="6"/>
  <c r="O2940" i="6"/>
  <c r="O2941" i="6"/>
  <c r="O2942" i="6"/>
  <c r="O2943" i="6"/>
  <c r="O2944" i="6"/>
  <c r="O2945" i="6"/>
  <c r="O2946" i="6"/>
  <c r="O2947" i="6"/>
  <c r="O2948" i="6"/>
  <c r="O2949" i="6"/>
  <c r="O2950" i="6"/>
  <c r="O2951" i="6"/>
  <c r="O2952" i="6"/>
  <c r="O2953" i="6"/>
  <c r="O2954" i="6"/>
  <c r="O2955" i="6"/>
  <c r="O2956" i="6"/>
  <c r="O2957" i="6"/>
  <c r="O2958" i="6"/>
  <c r="O2959" i="6"/>
  <c r="O2960" i="6"/>
  <c r="O2961" i="6"/>
  <c r="O2962" i="6"/>
  <c r="O2963" i="6"/>
  <c r="O2964" i="6"/>
  <c r="O2965" i="6"/>
  <c r="O2966" i="6"/>
  <c r="O2967" i="6"/>
  <c r="O2968" i="6"/>
  <c r="O2969" i="6"/>
  <c r="O2970" i="6"/>
  <c r="O2971" i="6"/>
  <c r="O2972" i="6"/>
  <c r="O2973" i="6"/>
  <c r="O2974" i="6"/>
  <c r="O2975" i="6"/>
  <c r="O2976" i="6"/>
  <c r="O2977" i="6"/>
  <c r="O2978" i="6"/>
  <c r="O2979" i="6"/>
  <c r="O2980" i="6"/>
  <c r="O2981" i="6"/>
  <c r="O2982" i="6"/>
  <c r="O2983" i="6"/>
  <c r="O2984" i="6"/>
  <c r="O2985" i="6"/>
  <c r="O2986" i="6"/>
  <c r="O2987" i="6"/>
  <c r="O2988" i="6"/>
  <c r="O2989" i="6"/>
  <c r="O2990" i="6"/>
  <c r="O2991" i="6"/>
  <c r="O2992" i="6"/>
  <c r="O2993" i="6"/>
  <c r="O2994" i="6"/>
  <c r="O2995" i="6"/>
  <c r="O2996" i="6"/>
  <c r="O2997" i="6"/>
  <c r="O2998" i="6"/>
  <c r="O2999" i="6"/>
  <c r="O3000" i="6"/>
  <c r="O3001" i="6"/>
  <c r="O3002" i="6"/>
  <c r="O3003" i="6"/>
  <c r="O3004" i="6"/>
  <c r="O3005" i="6"/>
  <c r="O3006" i="6"/>
  <c r="O3007" i="6"/>
  <c r="O3008" i="6"/>
  <c r="O3009" i="6"/>
  <c r="O3010" i="6"/>
  <c r="O3011" i="6"/>
  <c r="O3012" i="6"/>
  <c r="O3013" i="6"/>
  <c r="O3014" i="6"/>
  <c r="O3015" i="6"/>
  <c r="O3016" i="6"/>
  <c r="O3017" i="6"/>
  <c r="O3018" i="6"/>
  <c r="O3019" i="6"/>
  <c r="O3020" i="6"/>
  <c r="O3021" i="6"/>
  <c r="O3022" i="6"/>
  <c r="O3023" i="6"/>
  <c r="O3024" i="6"/>
  <c r="O3025" i="6"/>
  <c r="O3026" i="6"/>
  <c r="O3027" i="6"/>
  <c r="O3028" i="6"/>
  <c r="O3029" i="6"/>
  <c r="O3030" i="6"/>
  <c r="O3031" i="6"/>
  <c r="O3032" i="6"/>
  <c r="O3033" i="6"/>
  <c r="O3034" i="6"/>
  <c r="O3035" i="6"/>
  <c r="O3036" i="6"/>
  <c r="O3037" i="6"/>
  <c r="O3038" i="6"/>
  <c r="O3039" i="6"/>
  <c r="O3040" i="6"/>
  <c r="O3041" i="6"/>
  <c r="O3042" i="6"/>
  <c r="O3043" i="6"/>
  <c r="O3044" i="6"/>
  <c r="O3045" i="6"/>
  <c r="O3046" i="6"/>
  <c r="O3047" i="6"/>
  <c r="O3048" i="6"/>
  <c r="O3049" i="6"/>
  <c r="O3050" i="6"/>
  <c r="O3051" i="6"/>
  <c r="O3052" i="6"/>
  <c r="O3053" i="6"/>
  <c r="O3054" i="6"/>
  <c r="O3055" i="6"/>
  <c r="O3056" i="6"/>
  <c r="O3057" i="6"/>
  <c r="O3058" i="6"/>
  <c r="O3059" i="6"/>
  <c r="O3060" i="6"/>
  <c r="O3061" i="6"/>
  <c r="O3062" i="6"/>
  <c r="O3063" i="6"/>
  <c r="O3064" i="6"/>
  <c r="O3065" i="6"/>
  <c r="O3066" i="6"/>
  <c r="O3067" i="6"/>
  <c r="O3068" i="6"/>
  <c r="O3069" i="6"/>
  <c r="O3070" i="6"/>
  <c r="O3071" i="6"/>
  <c r="O3072" i="6"/>
  <c r="O3073" i="6"/>
  <c r="O3074" i="6"/>
  <c r="O3075" i="6"/>
  <c r="O3076" i="6"/>
  <c r="O3077" i="6"/>
  <c r="O3078" i="6"/>
  <c r="O3079" i="6"/>
  <c r="O3080" i="6"/>
  <c r="O3081" i="6"/>
  <c r="O3082" i="6"/>
  <c r="O3083" i="6"/>
  <c r="O3084" i="6"/>
  <c r="O3085" i="6"/>
  <c r="O3086" i="6"/>
  <c r="O3087" i="6"/>
  <c r="O3088" i="6"/>
  <c r="O3089" i="6"/>
  <c r="O3090" i="6"/>
  <c r="O3091" i="6"/>
  <c r="O3092" i="6"/>
  <c r="O3093" i="6"/>
  <c r="O3094" i="6"/>
  <c r="O3095" i="6"/>
  <c r="O3096" i="6"/>
  <c r="O3097" i="6"/>
  <c r="O3098" i="6"/>
  <c r="O3099" i="6"/>
  <c r="O3100" i="6"/>
  <c r="O3101" i="6"/>
  <c r="O3102" i="6"/>
  <c r="O3103" i="6"/>
  <c r="O3104" i="6"/>
  <c r="O3105" i="6"/>
  <c r="O3106" i="6"/>
  <c r="O3107" i="6"/>
  <c r="O3108" i="6"/>
  <c r="O3109" i="6"/>
  <c r="O3110" i="6"/>
  <c r="O3111" i="6"/>
  <c r="O3112" i="6"/>
  <c r="O3113" i="6"/>
  <c r="O3114" i="6"/>
  <c r="O3115" i="6"/>
  <c r="O3116" i="6"/>
  <c r="O3117" i="6"/>
  <c r="O3118" i="6"/>
  <c r="O3119" i="6"/>
  <c r="O3120" i="6"/>
  <c r="O3121" i="6"/>
  <c r="O3122" i="6"/>
  <c r="O3123" i="6"/>
  <c r="O3124" i="6"/>
  <c r="O3125" i="6"/>
  <c r="O3126" i="6"/>
  <c r="O3127" i="6"/>
  <c r="O3128" i="6"/>
  <c r="O3129" i="6"/>
  <c r="O3130" i="6"/>
  <c r="O3131" i="6"/>
  <c r="O3132" i="6"/>
  <c r="O3133" i="6"/>
  <c r="O3134" i="6"/>
  <c r="O3135" i="6"/>
  <c r="O3136" i="6"/>
  <c r="O3137" i="6"/>
  <c r="O3138" i="6"/>
  <c r="O3139" i="6"/>
  <c r="O3140" i="6"/>
  <c r="O3141" i="6"/>
  <c r="O3142" i="6"/>
  <c r="O3143" i="6"/>
  <c r="O3144" i="6"/>
  <c r="O3145" i="6"/>
  <c r="O3146" i="6"/>
  <c r="O3147" i="6"/>
  <c r="O3148" i="6"/>
  <c r="O3149" i="6"/>
  <c r="O3150" i="6"/>
  <c r="O3151" i="6"/>
  <c r="O3152" i="6"/>
  <c r="O3153" i="6"/>
  <c r="O3154" i="6"/>
  <c r="O3155" i="6"/>
  <c r="O3156" i="6"/>
  <c r="O3157" i="6"/>
  <c r="O3158" i="6"/>
  <c r="O3159" i="6"/>
  <c r="O3160" i="6"/>
  <c r="O3161" i="6"/>
  <c r="O3162" i="6"/>
  <c r="O3163" i="6"/>
  <c r="O3164" i="6"/>
  <c r="O3165" i="6"/>
  <c r="O3166" i="6"/>
  <c r="O3167" i="6"/>
  <c r="O3168" i="6"/>
  <c r="O3169" i="6"/>
  <c r="O3170" i="6"/>
  <c r="O3171" i="6"/>
  <c r="O3172" i="6"/>
  <c r="O3173" i="6"/>
  <c r="O3174" i="6"/>
  <c r="O3175" i="6"/>
  <c r="O3176" i="6"/>
  <c r="O3177" i="6"/>
  <c r="O3178" i="6"/>
  <c r="O3179" i="6"/>
  <c r="O3180" i="6"/>
  <c r="O3181" i="6"/>
  <c r="O3182" i="6"/>
  <c r="O3183" i="6"/>
  <c r="O3184" i="6"/>
  <c r="O3185" i="6"/>
  <c r="O3186" i="6"/>
  <c r="O3187" i="6"/>
  <c r="O3188" i="6"/>
  <c r="O3189" i="6"/>
  <c r="O3190" i="6"/>
  <c r="O3191" i="6"/>
  <c r="O3192" i="6"/>
  <c r="O3193" i="6"/>
  <c r="O3194" i="6"/>
  <c r="O3195" i="6"/>
  <c r="O3196" i="6"/>
  <c r="O3197" i="6"/>
  <c r="O3198" i="6"/>
  <c r="O3199" i="6"/>
  <c r="O3200" i="6"/>
  <c r="O3201" i="6"/>
  <c r="O3202" i="6"/>
  <c r="O3203" i="6"/>
  <c r="O3204" i="6"/>
  <c r="O3205" i="6"/>
  <c r="O3206" i="6"/>
  <c r="O3207" i="6"/>
  <c r="O3208" i="6"/>
  <c r="O3209" i="6"/>
  <c r="O3210" i="6"/>
  <c r="O3211" i="6"/>
  <c r="O3212" i="6"/>
  <c r="O3213" i="6"/>
  <c r="O3214" i="6"/>
  <c r="O3215" i="6"/>
  <c r="O3216" i="6"/>
  <c r="O3217" i="6"/>
  <c r="O3218" i="6"/>
  <c r="O3219" i="6"/>
  <c r="O3220" i="6"/>
  <c r="O3221" i="6"/>
  <c r="O3222" i="6"/>
  <c r="O3223" i="6"/>
  <c r="O3224" i="6"/>
  <c r="O3225" i="6"/>
  <c r="O3226" i="6"/>
  <c r="O3227" i="6"/>
  <c r="O3228" i="6"/>
  <c r="O3229" i="6"/>
  <c r="O3230" i="6"/>
  <c r="O3231" i="6"/>
  <c r="O3232" i="6"/>
  <c r="O3233" i="6"/>
  <c r="O3234" i="6"/>
  <c r="O3235" i="6"/>
  <c r="O3236" i="6"/>
  <c r="O3237" i="6"/>
  <c r="O3238" i="6"/>
  <c r="O3239" i="6"/>
  <c r="O3240" i="6"/>
  <c r="O3241" i="6"/>
  <c r="O3242" i="6"/>
  <c r="O3243" i="6"/>
  <c r="O3244" i="6"/>
  <c r="O3245" i="6"/>
  <c r="O3246" i="6"/>
  <c r="O3247" i="6"/>
  <c r="O3248" i="6"/>
  <c r="O3249" i="6"/>
  <c r="O3250" i="6"/>
  <c r="O3251" i="6"/>
  <c r="O3252" i="6"/>
  <c r="O3253" i="6"/>
  <c r="O3254" i="6"/>
  <c r="O3255" i="6"/>
  <c r="O3256" i="6"/>
  <c r="O3257" i="6"/>
  <c r="O3258" i="6"/>
  <c r="O3259" i="6"/>
  <c r="O3260" i="6"/>
  <c r="O3261" i="6"/>
  <c r="O3262" i="6"/>
  <c r="O3263" i="6"/>
  <c r="O3264" i="6"/>
  <c r="O3265" i="6"/>
  <c r="O3266" i="6"/>
  <c r="O3267" i="6"/>
  <c r="O3268" i="6"/>
  <c r="O3269" i="6"/>
  <c r="O3270" i="6"/>
  <c r="O3271" i="6"/>
  <c r="O3272" i="6"/>
  <c r="O3273" i="6"/>
  <c r="O3274" i="6"/>
  <c r="O3275" i="6"/>
  <c r="O3276" i="6"/>
  <c r="O3277" i="6"/>
  <c r="O3278" i="6"/>
  <c r="O3279" i="6"/>
  <c r="O3280" i="6"/>
  <c r="O3281" i="6"/>
  <c r="O3282" i="6"/>
  <c r="O3283" i="6"/>
  <c r="O3284" i="6"/>
  <c r="O3285" i="6"/>
  <c r="O3286" i="6"/>
  <c r="O3287" i="6"/>
  <c r="O3288" i="6"/>
  <c r="O3289" i="6"/>
  <c r="O3290" i="6"/>
  <c r="O3291" i="6"/>
  <c r="O3292" i="6"/>
  <c r="O3293" i="6"/>
  <c r="O3294" i="6"/>
  <c r="O3295" i="6"/>
  <c r="O3296" i="6"/>
  <c r="O3297" i="6"/>
  <c r="O3298" i="6"/>
  <c r="O3299" i="6"/>
  <c r="O3300" i="6"/>
  <c r="O3301" i="6"/>
  <c r="O3302" i="6"/>
  <c r="O3303" i="6"/>
  <c r="O3304" i="6"/>
  <c r="O3305" i="6"/>
  <c r="O3306" i="6"/>
  <c r="O3307" i="6"/>
  <c r="O3308" i="6"/>
  <c r="O3309" i="6"/>
  <c r="O3310" i="6"/>
  <c r="O3311" i="6"/>
  <c r="O3312" i="6"/>
  <c r="O3313" i="6"/>
  <c r="O3314" i="6"/>
  <c r="O3315" i="6"/>
  <c r="O3316" i="6"/>
  <c r="O3317" i="6"/>
  <c r="O3318" i="6"/>
  <c r="O3319" i="6"/>
  <c r="O3320" i="6"/>
  <c r="O3321" i="6"/>
  <c r="O3322" i="6"/>
  <c r="O3323" i="6"/>
  <c r="O3324" i="6"/>
  <c r="O3325" i="6"/>
  <c r="O3326" i="6"/>
  <c r="O3327" i="6"/>
  <c r="O3328" i="6"/>
  <c r="O3329" i="6"/>
  <c r="O3330" i="6"/>
  <c r="O3331" i="6"/>
  <c r="O3332" i="6"/>
  <c r="O3333" i="6"/>
  <c r="O3334" i="6"/>
  <c r="O3335" i="6"/>
  <c r="O3336" i="6"/>
  <c r="O3337" i="6"/>
  <c r="O3338" i="6"/>
  <c r="O3339" i="6"/>
  <c r="O3340" i="6"/>
  <c r="O3341" i="6"/>
  <c r="O3342" i="6"/>
  <c r="O3343" i="6"/>
  <c r="O3344" i="6"/>
  <c r="O3345" i="6"/>
  <c r="O3346" i="6"/>
  <c r="O3347" i="6"/>
  <c r="O3348" i="6"/>
  <c r="O3349" i="6"/>
  <c r="O3350" i="6"/>
  <c r="O3351" i="6"/>
  <c r="O3352" i="6"/>
  <c r="O3353" i="6"/>
  <c r="O3354" i="6"/>
  <c r="O3355" i="6"/>
  <c r="O3356" i="6"/>
  <c r="O3357" i="6"/>
  <c r="O3358" i="6"/>
  <c r="O3359" i="6"/>
  <c r="O3360" i="6"/>
  <c r="O3361" i="6"/>
  <c r="O3362" i="6"/>
  <c r="O3363" i="6"/>
  <c r="O3364" i="6"/>
  <c r="O3365" i="6"/>
  <c r="O3366" i="6"/>
  <c r="O3367" i="6"/>
  <c r="O3368" i="6"/>
  <c r="O3369" i="6"/>
  <c r="O3370" i="6"/>
  <c r="O3371" i="6"/>
  <c r="O3372" i="6"/>
  <c r="O3373" i="6"/>
  <c r="O3374" i="6"/>
  <c r="O3375" i="6"/>
  <c r="O3376" i="6"/>
  <c r="O3377" i="6"/>
  <c r="O3378" i="6"/>
  <c r="O3379" i="6"/>
  <c r="O3380" i="6"/>
  <c r="O3381" i="6"/>
  <c r="O3382" i="6"/>
  <c r="O3383" i="6"/>
  <c r="O3384" i="6"/>
  <c r="O3385" i="6"/>
  <c r="O3386" i="6"/>
  <c r="O3387" i="6"/>
  <c r="O3388" i="6"/>
  <c r="O3389" i="6"/>
  <c r="O3390" i="6"/>
  <c r="O3391" i="6"/>
  <c r="O3392" i="6"/>
  <c r="O3393" i="6"/>
  <c r="O3394" i="6"/>
  <c r="O3395" i="6"/>
  <c r="O3396" i="6"/>
  <c r="O3397" i="6"/>
  <c r="O3398" i="6"/>
  <c r="O3399" i="6"/>
  <c r="O3400" i="6"/>
  <c r="O3401" i="6"/>
  <c r="O3402" i="6"/>
  <c r="O3403" i="6"/>
  <c r="O3404" i="6"/>
  <c r="O3405" i="6"/>
  <c r="O3406" i="6"/>
  <c r="O3407" i="6"/>
  <c r="O3408" i="6"/>
  <c r="O3409" i="6"/>
  <c r="O3410" i="6"/>
  <c r="O3411" i="6"/>
  <c r="O3412" i="6"/>
  <c r="O3413" i="6"/>
  <c r="O3414" i="6"/>
  <c r="O3415" i="6"/>
  <c r="O3416" i="6"/>
  <c r="O3417" i="6"/>
  <c r="O3418" i="6"/>
  <c r="O3419" i="6"/>
  <c r="O3420" i="6"/>
  <c r="O3421" i="6"/>
  <c r="O3422" i="6"/>
  <c r="O3423" i="6"/>
  <c r="O3424" i="6"/>
  <c r="O3425" i="6"/>
  <c r="O3426" i="6"/>
  <c r="O3427" i="6"/>
  <c r="O3428" i="6"/>
  <c r="O3429" i="6"/>
  <c r="O3430" i="6"/>
  <c r="O3431" i="6"/>
  <c r="O3432" i="6"/>
  <c r="O3433" i="6"/>
  <c r="O3434" i="6"/>
  <c r="O3435" i="6"/>
  <c r="O3436" i="6"/>
  <c r="O3437" i="6"/>
  <c r="O3438" i="6"/>
  <c r="O3439" i="6"/>
  <c r="O3440" i="6"/>
  <c r="O3441" i="6"/>
  <c r="O3442" i="6"/>
  <c r="O3443" i="6"/>
  <c r="O3444" i="6"/>
  <c r="O3445" i="6"/>
  <c r="O3446" i="6"/>
  <c r="O3447" i="6"/>
  <c r="O3448" i="6"/>
  <c r="O3449" i="6"/>
  <c r="O3450" i="6"/>
  <c r="O3451" i="6"/>
  <c r="O3452" i="6"/>
  <c r="O3453" i="6"/>
  <c r="O3454" i="6"/>
  <c r="O3455" i="6"/>
  <c r="O3456" i="6"/>
  <c r="O3457" i="6"/>
  <c r="O3458" i="6"/>
  <c r="O3459" i="6"/>
  <c r="O3460" i="6"/>
  <c r="O3461" i="6"/>
  <c r="O3462" i="6"/>
  <c r="O3463" i="6"/>
  <c r="O3464" i="6"/>
  <c r="O3465" i="6"/>
  <c r="O3466" i="6"/>
  <c r="O3467" i="6"/>
  <c r="O3468" i="6"/>
  <c r="O3469" i="6"/>
  <c r="O3470" i="6"/>
  <c r="O3471" i="6"/>
  <c r="O3472" i="6"/>
  <c r="O3473" i="6"/>
  <c r="O3474" i="6"/>
  <c r="O3475" i="6"/>
  <c r="O3476" i="6"/>
  <c r="O3477" i="6"/>
  <c r="O3478" i="6"/>
  <c r="O3479" i="6"/>
  <c r="O3480" i="6"/>
  <c r="O3481" i="6"/>
  <c r="O3482" i="6"/>
  <c r="O3483" i="6"/>
  <c r="O3484" i="6"/>
  <c r="O3485" i="6"/>
  <c r="O3486" i="6"/>
  <c r="O3487" i="6"/>
  <c r="O3488" i="6"/>
  <c r="O3489" i="6"/>
  <c r="O3490" i="6"/>
  <c r="O3491" i="6"/>
  <c r="O3492" i="6"/>
  <c r="O3493" i="6"/>
  <c r="O3494" i="6"/>
  <c r="O3495" i="6"/>
  <c r="O3496" i="6"/>
  <c r="O3497" i="6"/>
  <c r="O3498" i="6"/>
  <c r="O3499" i="6"/>
  <c r="O3500" i="6"/>
  <c r="O3501" i="6"/>
  <c r="O3502" i="6"/>
  <c r="O3503" i="6"/>
  <c r="O3504" i="6"/>
  <c r="O3505" i="6"/>
  <c r="O3506" i="6"/>
  <c r="O3507" i="6"/>
  <c r="O3508" i="6"/>
  <c r="O3509" i="6"/>
  <c r="O3510" i="6"/>
  <c r="O3511" i="6"/>
  <c r="O3512" i="6"/>
  <c r="O3513" i="6"/>
  <c r="O3514" i="6"/>
  <c r="O3515" i="6"/>
  <c r="O3516" i="6"/>
  <c r="O3517" i="6"/>
  <c r="O3518" i="6"/>
  <c r="O3519" i="6"/>
  <c r="O3520" i="6"/>
  <c r="O3521" i="6"/>
  <c r="O3522" i="6"/>
  <c r="O3523" i="6"/>
  <c r="O3524" i="6"/>
  <c r="O3525" i="6"/>
  <c r="O3526" i="6"/>
  <c r="O3527" i="6"/>
  <c r="O3528" i="6"/>
  <c r="O3529" i="6"/>
  <c r="O3530" i="6"/>
  <c r="O3531" i="6"/>
  <c r="O3532" i="6"/>
  <c r="O3533" i="6"/>
  <c r="O3534" i="6"/>
  <c r="O3535" i="6"/>
  <c r="O3536" i="6"/>
  <c r="O3537" i="6"/>
  <c r="O3538" i="6"/>
  <c r="O3539" i="6"/>
  <c r="O3540" i="6"/>
  <c r="O3541" i="6"/>
  <c r="O3542" i="6"/>
  <c r="O3543" i="6"/>
  <c r="O3544" i="6"/>
  <c r="O3545" i="6"/>
  <c r="O3546" i="6"/>
  <c r="O3547" i="6"/>
  <c r="O3548" i="6"/>
  <c r="O3549" i="6"/>
  <c r="O3550" i="6"/>
  <c r="O3551" i="6"/>
  <c r="O3552" i="6"/>
  <c r="O3553" i="6"/>
  <c r="O3554" i="6"/>
  <c r="O3555" i="6"/>
  <c r="O3556" i="6"/>
  <c r="O3557" i="6"/>
  <c r="O3558" i="6"/>
  <c r="O3559" i="6"/>
  <c r="O3560" i="6"/>
  <c r="O3561" i="6"/>
  <c r="O3562" i="6"/>
  <c r="O3563" i="6"/>
  <c r="O3564" i="6"/>
  <c r="O3565" i="6"/>
  <c r="O3566" i="6"/>
  <c r="O3567" i="6"/>
  <c r="O3568" i="6"/>
  <c r="O3569" i="6"/>
  <c r="O3570" i="6"/>
  <c r="O3571" i="6"/>
  <c r="O3572" i="6"/>
  <c r="O3573" i="6"/>
  <c r="O3574" i="6"/>
  <c r="O3575" i="6"/>
  <c r="O3576" i="6"/>
  <c r="O3577" i="6"/>
  <c r="O3578" i="6"/>
  <c r="O3579" i="6"/>
  <c r="O3580" i="6"/>
  <c r="O3581" i="6"/>
  <c r="O3582" i="6"/>
  <c r="O3583" i="6"/>
  <c r="O3584" i="6"/>
  <c r="O3585" i="6"/>
  <c r="O3586" i="6"/>
  <c r="O3587" i="6"/>
  <c r="O3588" i="6"/>
  <c r="O3589" i="6"/>
  <c r="O3590" i="6"/>
  <c r="O3591" i="6"/>
  <c r="O3592" i="6"/>
  <c r="O3593" i="6"/>
  <c r="O3594" i="6"/>
  <c r="O3595" i="6"/>
  <c r="O3596" i="6"/>
  <c r="O3597" i="6"/>
  <c r="O3598" i="6"/>
  <c r="O3599" i="6"/>
  <c r="O3600" i="6"/>
  <c r="O3601" i="6"/>
  <c r="O3602" i="6"/>
  <c r="O3603" i="6"/>
  <c r="O3604" i="6"/>
  <c r="O3605" i="6"/>
  <c r="O3606" i="6"/>
  <c r="O3607" i="6"/>
  <c r="O3608" i="6"/>
  <c r="O3609" i="6"/>
  <c r="O3610" i="6"/>
  <c r="O3611" i="6"/>
  <c r="O3612" i="6"/>
  <c r="O3613" i="6"/>
  <c r="O3614" i="6"/>
  <c r="O3615" i="6"/>
  <c r="O3616" i="6"/>
  <c r="O3617" i="6"/>
  <c r="O3618" i="6"/>
  <c r="O3619" i="6"/>
  <c r="O3620" i="6"/>
  <c r="O3621" i="6"/>
  <c r="O3622" i="6"/>
  <c r="O3623" i="6"/>
  <c r="O3624" i="6"/>
  <c r="O3625" i="6"/>
  <c r="O3626" i="6"/>
  <c r="O3627" i="6"/>
  <c r="O3628" i="6"/>
  <c r="O3629" i="6"/>
  <c r="O3630" i="6"/>
  <c r="O3631" i="6"/>
  <c r="O3632" i="6"/>
  <c r="O3633" i="6"/>
  <c r="O3634" i="6"/>
  <c r="O3635" i="6"/>
  <c r="O3636" i="6"/>
  <c r="O3637" i="6"/>
  <c r="O3638" i="6"/>
  <c r="O3639" i="6"/>
  <c r="O3640" i="6"/>
  <c r="O3641" i="6"/>
  <c r="O3642" i="6"/>
  <c r="O3643" i="6"/>
  <c r="O3644" i="6"/>
  <c r="O3645" i="6"/>
  <c r="O3646" i="6"/>
  <c r="O3647" i="6"/>
  <c r="O3648" i="6"/>
  <c r="O3649" i="6"/>
  <c r="O3650" i="6"/>
  <c r="O3651" i="6"/>
  <c r="O3652" i="6"/>
  <c r="O3653" i="6"/>
  <c r="O3654" i="6"/>
  <c r="O3655" i="6"/>
  <c r="O3656" i="6"/>
  <c r="O3657" i="6"/>
  <c r="O3658" i="6"/>
  <c r="O3659" i="6"/>
  <c r="O3660" i="6"/>
  <c r="O3661" i="6"/>
  <c r="O3662" i="6"/>
  <c r="O3663" i="6"/>
  <c r="O3664" i="6"/>
  <c r="O3665" i="6"/>
  <c r="O3666" i="6"/>
  <c r="O3667" i="6"/>
  <c r="O3668" i="6"/>
  <c r="O3669" i="6"/>
  <c r="O3670" i="6"/>
  <c r="O3671" i="6"/>
  <c r="O3672" i="6"/>
  <c r="O3673" i="6"/>
  <c r="O3674" i="6"/>
  <c r="O3675" i="6"/>
  <c r="O3676" i="6"/>
  <c r="O3677" i="6"/>
  <c r="O3678" i="6"/>
  <c r="O3679" i="6"/>
  <c r="O3680" i="6"/>
  <c r="O3681" i="6"/>
  <c r="O3682" i="6"/>
  <c r="O3683" i="6"/>
  <c r="O3684" i="6"/>
  <c r="O3685" i="6"/>
  <c r="O3686" i="6"/>
  <c r="O3687" i="6"/>
  <c r="O3688" i="6"/>
  <c r="O3689" i="6"/>
  <c r="O3690" i="6"/>
  <c r="O3691" i="6"/>
  <c r="O3692" i="6"/>
  <c r="O3693" i="6"/>
  <c r="O3694" i="6"/>
  <c r="O3695" i="6"/>
  <c r="O3696" i="6"/>
  <c r="O3697" i="6"/>
  <c r="O3698" i="6"/>
  <c r="O3699" i="6"/>
  <c r="O3700" i="6"/>
  <c r="O3701" i="6"/>
  <c r="O3702" i="6"/>
  <c r="O3703" i="6"/>
  <c r="O3704" i="6"/>
  <c r="O3705" i="6"/>
  <c r="O3706" i="6"/>
  <c r="O3707" i="6"/>
  <c r="O3708" i="6"/>
  <c r="O3709" i="6"/>
  <c r="O3710" i="6"/>
  <c r="O3711" i="6"/>
  <c r="O3712" i="6"/>
  <c r="O3713" i="6"/>
  <c r="O3714" i="6"/>
  <c r="O3715" i="6"/>
  <c r="O3716" i="6"/>
  <c r="O3717" i="6"/>
  <c r="O3718" i="6"/>
  <c r="O3719" i="6"/>
  <c r="O3720" i="6"/>
  <c r="O3721" i="6"/>
  <c r="O3722" i="6"/>
  <c r="O3723" i="6"/>
  <c r="O3724" i="6"/>
  <c r="O3725" i="6"/>
  <c r="O3726" i="6"/>
  <c r="O3727" i="6"/>
  <c r="O3728" i="6"/>
  <c r="O3729" i="6"/>
  <c r="O3730" i="6"/>
  <c r="O3731" i="6"/>
  <c r="O3732" i="6"/>
  <c r="O3733" i="6"/>
  <c r="O3734" i="6"/>
  <c r="O3735" i="6"/>
  <c r="O3736" i="6"/>
  <c r="O3737" i="6"/>
  <c r="O3738" i="6"/>
  <c r="O3739" i="6"/>
  <c r="O3740" i="6"/>
  <c r="O3741" i="6"/>
  <c r="O3742" i="6"/>
  <c r="O3743" i="6"/>
  <c r="O3744" i="6"/>
  <c r="O3745" i="6"/>
  <c r="O3746" i="6"/>
  <c r="O3747" i="6"/>
  <c r="O3748" i="6"/>
  <c r="O3749" i="6"/>
  <c r="O3750" i="6"/>
  <c r="O3751" i="6"/>
  <c r="O3752" i="6"/>
  <c r="O3753" i="6"/>
  <c r="O3754" i="6"/>
  <c r="O3755" i="6"/>
  <c r="O3756" i="6"/>
  <c r="O3757" i="6"/>
  <c r="O3758" i="6"/>
  <c r="O3759" i="6"/>
  <c r="O3760" i="6"/>
  <c r="O3761" i="6"/>
  <c r="O3762" i="6"/>
  <c r="O3763" i="6"/>
  <c r="O3764" i="6"/>
  <c r="O3765" i="6"/>
  <c r="O3766" i="6"/>
  <c r="O3767" i="6"/>
  <c r="O3768" i="6"/>
  <c r="O3769" i="6"/>
  <c r="O3770" i="6"/>
  <c r="O3771" i="6"/>
  <c r="O3772" i="6"/>
  <c r="O3773" i="6"/>
  <c r="O3774" i="6"/>
  <c r="O3775" i="6"/>
  <c r="O3776" i="6"/>
  <c r="O3777" i="6"/>
  <c r="O3778" i="6"/>
  <c r="O3779" i="6"/>
  <c r="O3780" i="6"/>
  <c r="O3781" i="6"/>
  <c r="O3782" i="6"/>
  <c r="O3783" i="6"/>
  <c r="O3784" i="6"/>
  <c r="O3785" i="6"/>
  <c r="O3786" i="6"/>
  <c r="O3787" i="6"/>
  <c r="O3788" i="6"/>
  <c r="O3789" i="6"/>
  <c r="O3790" i="6"/>
  <c r="O3791" i="6"/>
  <c r="O3792" i="6"/>
  <c r="O3793" i="6"/>
  <c r="O3794" i="6"/>
  <c r="O3795" i="6"/>
  <c r="O3796" i="6"/>
  <c r="O3797" i="6"/>
  <c r="O3798" i="6"/>
  <c r="O3799" i="6"/>
  <c r="O3800" i="6"/>
  <c r="O3801" i="6"/>
  <c r="O3802" i="6"/>
  <c r="O3803" i="6"/>
  <c r="O3804" i="6"/>
  <c r="O3805" i="6"/>
  <c r="O3806" i="6"/>
  <c r="O3807" i="6"/>
  <c r="O3808" i="6"/>
  <c r="O3809" i="6"/>
  <c r="O3810" i="6"/>
  <c r="O3811" i="6"/>
  <c r="O3812" i="6"/>
  <c r="O3813" i="6"/>
  <c r="O3814" i="6"/>
  <c r="O3815" i="6"/>
  <c r="O3816" i="6"/>
  <c r="O3817" i="6"/>
  <c r="O3818" i="6"/>
  <c r="O3819" i="6"/>
  <c r="O3820" i="6"/>
  <c r="O3821" i="6"/>
  <c r="O3822" i="6"/>
  <c r="O3823" i="6"/>
  <c r="O3824" i="6"/>
  <c r="O3825" i="6"/>
  <c r="O3826" i="6"/>
  <c r="O3827" i="6"/>
  <c r="O3828" i="6"/>
  <c r="O3829" i="6"/>
  <c r="O3830" i="6"/>
  <c r="O3831" i="6"/>
  <c r="O3832" i="6"/>
  <c r="O3833" i="6"/>
  <c r="O3834" i="6"/>
  <c r="O3835" i="6"/>
  <c r="O3836" i="6"/>
  <c r="O3837" i="6"/>
  <c r="O3838" i="6"/>
  <c r="O3839" i="6"/>
  <c r="O3840" i="6"/>
  <c r="O3841" i="6"/>
  <c r="O3842" i="6"/>
  <c r="O3843" i="6"/>
  <c r="O3844" i="6"/>
  <c r="O3845" i="6"/>
  <c r="O3846" i="6"/>
  <c r="O3847" i="6"/>
  <c r="O3848" i="6"/>
  <c r="O3849" i="6"/>
  <c r="O3850" i="6"/>
  <c r="O3851" i="6"/>
  <c r="O3852" i="6"/>
  <c r="O3853" i="6"/>
  <c r="O3854" i="6"/>
  <c r="O3855" i="6"/>
  <c r="O3856" i="6"/>
  <c r="O3857" i="6"/>
  <c r="O3858" i="6"/>
  <c r="O3859" i="6"/>
  <c r="O3860" i="6"/>
  <c r="O3861" i="6"/>
  <c r="O3862" i="6"/>
  <c r="O3863" i="6"/>
  <c r="O3864" i="6"/>
  <c r="O3865" i="6"/>
  <c r="O3866" i="6"/>
  <c r="O3867" i="6"/>
  <c r="O3868" i="6"/>
  <c r="O3869" i="6"/>
  <c r="O3870" i="6"/>
  <c r="O3871" i="6"/>
  <c r="O3872" i="6"/>
  <c r="O3873" i="6"/>
  <c r="O3874" i="6"/>
  <c r="O3875" i="6"/>
  <c r="O3876" i="6"/>
  <c r="O3877" i="6"/>
  <c r="O3878" i="6"/>
  <c r="O3879" i="6"/>
  <c r="O3880" i="6"/>
  <c r="O3881" i="6"/>
  <c r="O3882" i="6"/>
  <c r="O3883" i="6"/>
  <c r="O3884" i="6"/>
  <c r="O3885" i="6"/>
  <c r="O3886" i="6"/>
  <c r="O3887" i="6"/>
  <c r="O3888" i="6"/>
  <c r="O3889" i="6"/>
  <c r="O3890" i="6"/>
  <c r="O3891" i="6"/>
  <c r="O3892" i="6"/>
  <c r="O3893" i="6"/>
  <c r="O3894" i="6"/>
  <c r="O3895" i="6"/>
  <c r="O3896" i="6"/>
  <c r="O3897" i="6"/>
  <c r="O3898" i="6"/>
  <c r="O3899" i="6"/>
  <c r="O3900" i="6"/>
  <c r="O3901" i="6"/>
  <c r="O3902" i="6"/>
  <c r="O3903" i="6"/>
  <c r="O3904" i="6"/>
  <c r="O3905" i="6"/>
  <c r="O3906" i="6"/>
  <c r="O3907" i="6"/>
  <c r="O3908" i="6"/>
  <c r="O3909" i="6"/>
  <c r="O3910" i="6"/>
  <c r="O3911" i="6"/>
  <c r="O3912" i="6"/>
  <c r="O3913" i="6"/>
  <c r="O3914" i="6"/>
  <c r="O3915" i="6"/>
  <c r="O3916" i="6"/>
  <c r="O3917" i="6"/>
  <c r="O3918" i="6"/>
  <c r="O3919" i="6"/>
  <c r="O3920" i="6"/>
  <c r="O3921" i="6"/>
  <c r="O3922" i="6"/>
  <c r="O3923" i="6"/>
  <c r="O3924" i="6"/>
  <c r="O3925" i="6"/>
  <c r="O3926" i="6"/>
  <c r="O3927" i="6"/>
  <c r="O3928" i="6"/>
  <c r="O3929" i="6"/>
  <c r="O3930" i="6"/>
  <c r="O3931" i="6"/>
  <c r="O3932" i="6"/>
  <c r="O3933" i="6"/>
  <c r="O3934" i="6"/>
  <c r="O3935" i="6"/>
  <c r="O3936" i="6"/>
  <c r="O3937" i="6"/>
  <c r="O3938" i="6"/>
  <c r="O3939" i="6"/>
  <c r="O3940" i="6"/>
  <c r="O3941" i="6"/>
  <c r="O3942" i="6"/>
  <c r="O3943" i="6"/>
  <c r="O3944" i="6"/>
  <c r="O3945" i="6"/>
  <c r="O3946" i="6"/>
  <c r="O3947" i="6"/>
  <c r="O3948" i="6"/>
  <c r="O3949" i="6"/>
  <c r="O3950" i="6"/>
  <c r="O3951" i="6"/>
  <c r="O3952" i="6"/>
  <c r="O3953" i="6"/>
  <c r="O3954" i="6"/>
  <c r="O3955" i="6"/>
  <c r="O3956" i="6"/>
  <c r="O3957" i="6"/>
  <c r="O3958" i="6"/>
  <c r="O3959" i="6"/>
  <c r="O3960" i="6"/>
  <c r="O3961" i="6"/>
  <c r="O3962" i="6"/>
  <c r="O3963" i="6"/>
  <c r="O3964" i="6"/>
  <c r="O3965" i="6"/>
  <c r="O3966" i="6"/>
  <c r="O3967" i="6"/>
  <c r="O3968" i="6"/>
  <c r="O3969" i="6"/>
  <c r="O3970" i="6"/>
  <c r="O3971" i="6"/>
  <c r="O3972" i="6"/>
  <c r="O3973" i="6"/>
  <c r="O3974" i="6"/>
  <c r="O3975" i="6"/>
  <c r="O3976" i="6"/>
  <c r="O3977" i="6"/>
  <c r="O3978" i="6"/>
  <c r="O3979" i="6"/>
  <c r="O3980" i="6"/>
  <c r="O3981" i="6"/>
  <c r="O3982" i="6"/>
  <c r="O3983" i="6"/>
  <c r="O3984" i="6"/>
  <c r="O3985" i="6"/>
  <c r="O3986" i="6"/>
  <c r="O3987" i="6"/>
  <c r="O3988" i="6"/>
  <c r="O3989" i="6"/>
  <c r="O3990" i="6"/>
  <c r="O3991" i="6"/>
  <c r="O3992" i="6"/>
  <c r="O3993" i="6"/>
  <c r="O3994" i="6"/>
  <c r="O3995" i="6"/>
  <c r="O3996" i="6"/>
  <c r="O3997" i="6"/>
  <c r="O3998" i="6"/>
  <c r="O3999" i="6"/>
  <c r="O4000" i="6"/>
  <c r="O4001" i="6"/>
  <c r="O4002" i="6"/>
  <c r="O4003" i="6"/>
  <c r="O4004" i="6"/>
  <c r="O4005" i="6"/>
  <c r="O4006" i="6"/>
  <c r="O4007" i="6"/>
  <c r="O4008" i="6"/>
  <c r="O4009" i="6"/>
  <c r="O4010" i="6"/>
  <c r="O4011" i="6"/>
  <c r="O4012" i="6"/>
  <c r="O4013" i="6"/>
  <c r="O4014" i="6"/>
  <c r="O4015" i="6"/>
  <c r="O4016" i="6"/>
  <c r="O4017" i="6"/>
  <c r="O4018" i="6"/>
  <c r="O4019" i="6"/>
  <c r="O4020" i="6"/>
  <c r="O4021" i="6"/>
  <c r="O4022" i="6"/>
  <c r="O4023" i="6"/>
  <c r="O4024" i="6"/>
  <c r="O4025" i="6"/>
  <c r="O4026" i="6"/>
  <c r="O4027" i="6"/>
  <c r="O4028" i="6"/>
  <c r="O4029" i="6"/>
  <c r="O4030" i="6"/>
  <c r="O4031" i="6"/>
  <c r="O4032" i="6"/>
  <c r="O4033" i="6"/>
  <c r="O4034" i="6"/>
  <c r="O4035" i="6"/>
  <c r="O4036" i="6"/>
  <c r="O4037" i="6"/>
  <c r="O4038" i="6"/>
  <c r="O4039" i="6"/>
  <c r="O4040" i="6"/>
  <c r="O4041" i="6"/>
  <c r="O4042" i="6"/>
  <c r="O4043" i="6"/>
  <c r="O4044" i="6"/>
  <c r="O4045" i="6"/>
  <c r="O4046" i="6"/>
  <c r="O4047" i="6"/>
  <c r="O4048" i="6"/>
  <c r="O4049" i="6"/>
  <c r="O4050" i="6"/>
  <c r="O4051" i="6"/>
  <c r="O4052" i="6"/>
  <c r="O4053" i="6"/>
  <c r="O4054" i="6"/>
  <c r="O4055" i="6"/>
  <c r="O4056" i="6"/>
  <c r="O4057" i="6"/>
  <c r="O4058" i="6"/>
  <c r="O4059" i="6"/>
  <c r="O4060" i="6"/>
  <c r="O4061" i="6"/>
  <c r="O4062" i="6"/>
  <c r="O4063" i="6"/>
  <c r="O4064" i="6"/>
  <c r="O4065" i="6"/>
  <c r="O4066" i="6"/>
  <c r="O4067" i="6"/>
  <c r="O4068" i="6"/>
  <c r="O4069" i="6"/>
  <c r="O4070" i="6"/>
  <c r="O4071" i="6"/>
  <c r="O4072" i="6"/>
  <c r="O4073" i="6"/>
  <c r="O4074" i="6"/>
  <c r="O4075" i="6"/>
  <c r="O4076" i="6"/>
  <c r="O4077" i="6"/>
  <c r="O4078" i="6"/>
  <c r="O4079" i="6"/>
  <c r="O4080" i="6"/>
  <c r="O4081" i="6"/>
  <c r="O4082" i="6"/>
  <c r="O4083" i="6"/>
  <c r="O4084" i="6"/>
  <c r="O4085" i="6"/>
  <c r="O4086" i="6"/>
  <c r="O4087" i="6"/>
  <c r="O4088" i="6"/>
  <c r="O4089" i="6"/>
  <c r="O4090" i="6"/>
  <c r="O4091" i="6"/>
  <c r="O4092" i="6"/>
  <c r="O4093" i="6"/>
  <c r="O4094" i="6"/>
  <c r="O4095" i="6"/>
  <c r="O4096" i="6"/>
  <c r="O4097" i="6"/>
  <c r="O4098" i="6"/>
  <c r="O4099" i="6"/>
  <c r="O4100" i="6"/>
  <c r="O4101" i="6"/>
  <c r="O4102" i="6"/>
  <c r="O4103" i="6"/>
  <c r="O4104" i="6"/>
  <c r="O4105" i="6"/>
  <c r="O4106" i="6"/>
  <c r="O4107" i="6"/>
  <c r="O4108" i="6"/>
  <c r="O4109" i="6"/>
  <c r="O4110" i="6"/>
  <c r="O4111" i="6"/>
  <c r="O4112" i="6"/>
  <c r="O4113" i="6"/>
  <c r="O4114" i="6"/>
  <c r="O4115" i="6"/>
  <c r="O4116" i="6"/>
  <c r="O4117" i="6"/>
  <c r="O4118" i="6"/>
  <c r="O4119" i="6"/>
  <c r="O4120" i="6"/>
  <c r="O4121" i="6"/>
  <c r="O4122" i="6"/>
  <c r="O4123" i="6"/>
  <c r="O4124" i="6"/>
  <c r="O4125" i="6"/>
  <c r="O4126" i="6"/>
  <c r="O4127" i="6"/>
  <c r="O4128" i="6"/>
  <c r="O4129" i="6"/>
  <c r="O4130" i="6"/>
  <c r="O4131" i="6"/>
  <c r="O4132" i="6"/>
  <c r="O4133" i="6"/>
  <c r="O4134" i="6"/>
  <c r="O4135" i="6"/>
  <c r="O4136" i="6"/>
  <c r="O4137" i="6"/>
  <c r="O4138" i="6"/>
  <c r="O4139" i="6"/>
  <c r="O4140" i="6"/>
  <c r="O4141" i="6"/>
  <c r="O4142" i="6"/>
  <c r="O4143" i="6"/>
  <c r="O4144" i="6"/>
  <c r="O4145" i="6"/>
  <c r="O4146" i="6"/>
  <c r="O4147" i="6"/>
  <c r="O4148" i="6"/>
  <c r="O4149" i="6"/>
  <c r="O4150" i="6"/>
  <c r="O4151" i="6"/>
  <c r="O4152" i="6"/>
  <c r="O4153" i="6"/>
  <c r="O4154" i="6"/>
  <c r="O4155" i="6"/>
  <c r="O4156" i="6"/>
  <c r="O4157" i="6"/>
  <c r="O4158" i="6"/>
  <c r="O4159" i="6"/>
  <c r="O4160" i="6"/>
  <c r="O4161" i="6"/>
  <c r="O4162" i="6"/>
  <c r="O4163" i="6"/>
  <c r="O4164" i="6"/>
  <c r="O4165" i="6"/>
  <c r="O4166" i="6"/>
  <c r="O4167" i="6"/>
  <c r="O4168" i="6"/>
  <c r="O4169" i="6"/>
  <c r="O4170" i="6"/>
  <c r="O4171" i="6"/>
  <c r="O4172" i="6"/>
  <c r="O4173" i="6"/>
  <c r="O4174" i="6"/>
  <c r="O4175" i="6"/>
  <c r="O4176" i="6"/>
  <c r="O4177" i="6"/>
  <c r="O4178" i="6"/>
  <c r="O4179" i="6"/>
  <c r="O4180" i="6"/>
  <c r="O4181" i="6"/>
  <c r="O4182" i="6"/>
  <c r="O4183" i="6"/>
  <c r="O4184" i="6"/>
  <c r="O4185" i="6"/>
  <c r="O4186" i="6"/>
  <c r="O4187" i="6"/>
  <c r="O4188" i="6"/>
  <c r="O4189" i="6"/>
  <c r="O4190" i="6"/>
  <c r="O4191" i="6"/>
  <c r="O4192" i="6"/>
  <c r="O4193" i="6"/>
  <c r="O4194" i="6"/>
  <c r="O4195" i="6"/>
  <c r="O4196" i="6"/>
  <c r="O4197" i="6"/>
  <c r="O4198" i="6"/>
  <c r="O4199" i="6"/>
  <c r="O4200" i="6"/>
  <c r="O4201" i="6"/>
  <c r="O4202" i="6"/>
  <c r="O4203" i="6"/>
  <c r="O4204" i="6"/>
  <c r="O4205" i="6"/>
  <c r="O4206" i="6"/>
  <c r="O4207" i="6"/>
  <c r="O4208" i="6"/>
  <c r="O4209" i="6"/>
  <c r="O4210" i="6"/>
  <c r="O4211" i="6"/>
  <c r="O4212" i="6"/>
  <c r="O4213" i="6"/>
  <c r="O4214" i="6"/>
  <c r="O4215" i="6"/>
  <c r="O4216" i="6"/>
  <c r="O4217" i="6"/>
  <c r="O4218" i="6"/>
  <c r="O4219" i="6"/>
  <c r="O4220" i="6"/>
  <c r="O4221" i="6"/>
  <c r="O4222" i="6"/>
  <c r="O4223" i="6"/>
  <c r="O4224" i="6"/>
  <c r="O4225" i="6"/>
  <c r="O4226" i="6"/>
  <c r="O4227" i="6"/>
  <c r="O4228" i="6"/>
  <c r="O4229" i="6"/>
  <c r="O4230" i="6"/>
  <c r="O4231" i="6"/>
  <c r="O4232" i="6"/>
  <c r="O4233" i="6"/>
  <c r="O4234" i="6"/>
  <c r="O4235" i="6"/>
  <c r="O4236" i="6"/>
  <c r="O4237" i="6"/>
  <c r="O4238" i="6"/>
  <c r="O4239" i="6"/>
  <c r="O4240" i="6"/>
  <c r="O4241" i="6"/>
  <c r="O4242" i="6"/>
  <c r="O4243" i="6"/>
  <c r="O4244" i="6"/>
  <c r="O4245" i="6"/>
  <c r="O4246" i="6"/>
  <c r="O4247" i="6"/>
  <c r="O4248" i="6"/>
  <c r="O4249" i="6"/>
  <c r="O4250" i="6"/>
  <c r="O4251" i="6"/>
  <c r="O4252" i="6"/>
  <c r="O4253" i="6"/>
  <c r="O4254" i="6"/>
  <c r="O4255" i="6"/>
  <c r="O4256" i="6"/>
  <c r="O4257" i="6"/>
  <c r="O4258" i="6"/>
  <c r="O4259" i="6"/>
  <c r="O4260" i="6"/>
  <c r="O4261" i="6"/>
  <c r="O4262" i="6"/>
  <c r="O4263" i="6"/>
  <c r="O4264" i="6"/>
  <c r="O4265" i="6"/>
  <c r="O4266" i="6"/>
  <c r="O4267" i="6"/>
  <c r="O4268" i="6"/>
  <c r="O4269" i="6"/>
  <c r="O4270" i="6"/>
  <c r="O4271" i="6"/>
  <c r="O4272" i="6"/>
  <c r="O4273" i="6"/>
  <c r="O4274" i="6"/>
  <c r="O4275" i="6"/>
  <c r="O4276" i="6"/>
  <c r="O4277" i="6"/>
  <c r="O4278" i="6"/>
  <c r="O4279" i="6"/>
  <c r="O4280" i="6"/>
  <c r="O4281" i="6"/>
  <c r="O4282" i="6"/>
  <c r="O4283" i="6"/>
  <c r="O4284" i="6"/>
  <c r="O4285" i="6"/>
  <c r="O4286" i="6"/>
  <c r="O4287" i="6"/>
  <c r="O4288" i="6"/>
  <c r="O4289" i="6"/>
  <c r="O4290" i="6"/>
  <c r="O4291" i="6"/>
  <c r="O4292" i="6"/>
  <c r="O4293" i="6"/>
  <c r="O4294" i="6"/>
  <c r="O4295" i="6"/>
  <c r="O4296" i="6"/>
  <c r="O4297" i="6"/>
  <c r="O4298" i="6"/>
  <c r="O4299" i="6"/>
  <c r="O4300" i="6"/>
  <c r="O4301" i="6"/>
  <c r="O4302" i="6"/>
  <c r="O4303" i="6"/>
  <c r="O4304" i="6"/>
  <c r="O4305" i="6"/>
  <c r="O4306" i="6"/>
  <c r="O4307" i="6"/>
  <c r="O4308" i="6"/>
  <c r="O4309" i="6"/>
  <c r="O4310" i="6"/>
  <c r="O4311" i="6"/>
  <c r="O4312" i="6"/>
  <c r="O4313" i="6"/>
  <c r="O4314" i="6"/>
  <c r="O4315" i="6"/>
  <c r="O4316" i="6"/>
  <c r="O4317" i="6"/>
  <c r="O4318" i="6"/>
  <c r="O4319" i="6"/>
  <c r="O4320" i="6"/>
  <c r="O4321" i="6"/>
  <c r="O4322" i="6"/>
  <c r="O4323" i="6"/>
  <c r="O4324" i="6"/>
  <c r="O4325" i="6"/>
  <c r="O4326" i="6"/>
  <c r="O4327" i="6"/>
  <c r="O4328" i="6"/>
  <c r="O4329" i="6"/>
  <c r="O4330" i="6"/>
  <c r="O4331" i="6"/>
  <c r="O4332" i="6"/>
  <c r="O4333" i="6"/>
  <c r="O4334" i="6"/>
  <c r="O4335" i="6"/>
  <c r="O4336" i="6"/>
  <c r="O4337" i="6"/>
  <c r="O4338" i="6"/>
  <c r="O4339" i="6"/>
  <c r="O4340" i="6"/>
  <c r="O4341" i="6"/>
  <c r="O4342" i="6"/>
  <c r="O4343" i="6"/>
  <c r="O4344" i="6"/>
  <c r="O4345" i="6"/>
  <c r="O4346" i="6"/>
  <c r="O4347" i="6"/>
  <c r="O4348" i="6"/>
  <c r="O4349" i="6"/>
  <c r="O4350" i="6"/>
  <c r="O4351" i="6"/>
  <c r="O4352" i="6"/>
  <c r="O4353" i="6"/>
  <c r="O4354" i="6"/>
  <c r="O4355" i="6"/>
  <c r="O4356" i="6"/>
  <c r="O4357" i="6"/>
  <c r="O4358" i="6"/>
  <c r="O4359" i="6"/>
  <c r="O4360" i="6"/>
  <c r="O4361" i="6"/>
  <c r="O4362" i="6"/>
  <c r="O4363" i="6"/>
  <c r="O4364" i="6"/>
  <c r="O4365" i="6"/>
  <c r="O4366" i="6"/>
  <c r="O4367" i="6"/>
  <c r="O4368" i="6"/>
  <c r="O4369" i="6"/>
  <c r="O4370" i="6"/>
  <c r="O4371" i="6"/>
  <c r="O4372" i="6"/>
  <c r="O4373" i="6"/>
  <c r="O4374" i="6"/>
  <c r="O4375" i="6"/>
  <c r="O4376" i="6"/>
  <c r="O4377" i="6"/>
  <c r="O4378" i="6"/>
  <c r="O4379" i="6"/>
  <c r="O4380" i="6"/>
  <c r="O4381" i="6"/>
  <c r="O4382" i="6"/>
  <c r="O4383" i="6"/>
  <c r="O4384" i="6"/>
  <c r="O4385" i="6"/>
  <c r="O4386" i="6"/>
  <c r="O4387" i="6"/>
  <c r="O4388" i="6"/>
  <c r="O4389" i="6"/>
  <c r="O4390" i="6"/>
  <c r="O4391" i="6"/>
  <c r="O4392" i="6"/>
  <c r="O4393" i="6"/>
  <c r="O4394" i="6"/>
  <c r="O4395" i="6"/>
  <c r="O4396" i="6"/>
  <c r="O4397" i="6"/>
  <c r="O4398" i="6"/>
  <c r="O4399" i="6"/>
  <c r="O4400" i="6"/>
  <c r="O4401" i="6"/>
  <c r="O4402" i="6"/>
  <c r="O4403" i="6"/>
  <c r="O4404" i="6"/>
  <c r="O4405" i="6"/>
  <c r="O4406" i="6"/>
  <c r="O4407" i="6"/>
  <c r="O4408" i="6"/>
  <c r="O4409" i="6"/>
  <c r="O4410" i="6"/>
  <c r="O4411" i="6"/>
  <c r="O4412" i="6"/>
  <c r="O4413" i="6"/>
  <c r="O4414" i="6"/>
  <c r="O4415" i="6"/>
  <c r="O4416" i="6"/>
  <c r="O4417" i="6"/>
  <c r="O4418" i="6"/>
  <c r="O4419" i="6"/>
  <c r="O4420" i="6"/>
  <c r="O4421" i="6"/>
  <c r="O4422" i="6"/>
  <c r="O4423" i="6"/>
  <c r="O4424" i="6"/>
  <c r="O4425" i="6"/>
  <c r="O4426" i="6"/>
  <c r="O4427" i="6"/>
  <c r="O4428" i="6"/>
  <c r="O4429" i="6"/>
  <c r="O4430" i="6"/>
  <c r="O4431" i="6"/>
  <c r="O4432" i="6"/>
  <c r="O4433" i="6"/>
  <c r="O4434" i="6"/>
  <c r="O4435" i="6"/>
  <c r="O4436" i="6"/>
  <c r="O4437" i="6"/>
  <c r="O4438" i="6"/>
  <c r="O4439" i="6"/>
  <c r="O4440" i="6"/>
  <c r="O4441" i="6"/>
  <c r="O4442" i="6"/>
  <c r="O4443" i="6"/>
  <c r="O4444" i="6"/>
  <c r="O4445" i="6"/>
  <c r="O4446" i="6"/>
  <c r="O4447" i="6"/>
  <c r="O4448" i="6"/>
  <c r="O4449" i="6"/>
  <c r="O4450" i="6"/>
  <c r="O4451" i="6"/>
  <c r="O4452" i="6"/>
  <c r="O4453" i="6"/>
  <c r="O4454" i="6"/>
  <c r="O4455" i="6"/>
  <c r="O4456" i="6"/>
  <c r="O4457" i="6"/>
  <c r="O4458" i="6"/>
  <c r="O4459" i="6"/>
  <c r="O4460" i="6"/>
  <c r="O4461" i="6"/>
  <c r="O4462" i="6"/>
  <c r="O4463" i="6"/>
  <c r="O4464" i="6"/>
  <c r="O4465" i="6"/>
  <c r="O4466" i="6"/>
  <c r="O4467" i="6"/>
  <c r="O4468" i="6"/>
  <c r="O4469" i="6"/>
  <c r="O4470" i="6"/>
  <c r="O4471" i="6"/>
  <c r="O4472" i="6"/>
  <c r="O4473" i="6"/>
  <c r="O4474" i="6"/>
  <c r="O4475" i="6"/>
  <c r="O4476" i="6"/>
  <c r="O4477" i="6"/>
  <c r="O4478" i="6"/>
  <c r="O4479" i="6"/>
  <c r="O4480" i="6"/>
  <c r="O4481" i="6"/>
  <c r="O4482" i="6"/>
  <c r="O4483" i="6"/>
  <c r="O4484" i="6"/>
  <c r="O4485" i="6"/>
  <c r="O4486" i="6"/>
  <c r="O4487" i="6"/>
  <c r="O4488" i="6"/>
  <c r="O4489" i="6"/>
  <c r="O4490" i="6"/>
  <c r="O4491" i="6"/>
  <c r="O4492" i="6"/>
  <c r="O4493" i="6"/>
  <c r="O4494" i="6"/>
  <c r="O4495" i="6"/>
  <c r="O4496" i="6"/>
  <c r="O4497" i="6"/>
  <c r="O4498" i="6"/>
  <c r="O4499" i="6"/>
  <c r="O4500" i="6"/>
  <c r="O4501" i="6"/>
  <c r="O4502" i="6"/>
  <c r="O4503" i="6"/>
  <c r="O4504" i="6"/>
  <c r="O4505" i="6"/>
  <c r="O4506" i="6"/>
  <c r="O4507" i="6"/>
  <c r="O4508" i="6"/>
  <c r="O4509" i="6"/>
  <c r="O4510" i="6"/>
  <c r="O4511" i="6"/>
  <c r="O4512" i="6"/>
  <c r="O4513" i="6"/>
  <c r="O4514" i="6"/>
  <c r="O4515" i="6"/>
  <c r="O4516" i="6"/>
  <c r="O4517" i="6"/>
  <c r="O4518" i="6"/>
  <c r="O4519" i="6"/>
  <c r="O4520" i="6"/>
  <c r="O4521" i="6"/>
  <c r="O4522" i="6"/>
  <c r="O4523" i="6"/>
  <c r="O4524" i="6"/>
  <c r="O4525" i="6"/>
  <c r="O4526" i="6"/>
  <c r="O4527" i="6"/>
  <c r="O4528" i="6"/>
  <c r="O4529" i="6"/>
  <c r="O4530" i="6"/>
  <c r="O4531" i="6"/>
  <c r="O4532" i="6"/>
  <c r="O4533" i="6"/>
  <c r="O4534" i="6"/>
  <c r="O4535" i="6"/>
  <c r="O4536" i="6"/>
  <c r="O4537" i="6"/>
  <c r="O4538" i="6"/>
  <c r="O4539" i="6"/>
  <c r="O4540" i="6"/>
  <c r="O4541" i="6"/>
  <c r="O4542" i="6"/>
  <c r="O4543" i="6"/>
  <c r="O4544" i="6"/>
  <c r="O4545" i="6"/>
  <c r="O4546" i="6"/>
  <c r="O4547" i="6"/>
  <c r="O4548" i="6"/>
  <c r="O4549" i="6"/>
  <c r="O4550" i="6"/>
  <c r="O4551" i="6"/>
  <c r="O4552" i="6"/>
  <c r="O4553" i="6"/>
  <c r="O4554" i="6"/>
  <c r="O4555" i="6"/>
  <c r="O4556" i="6"/>
  <c r="O4557" i="6"/>
  <c r="O4558" i="6"/>
  <c r="O4559" i="6"/>
  <c r="O4560" i="6"/>
  <c r="O4561" i="6"/>
  <c r="O4562" i="6"/>
  <c r="O4563" i="6"/>
  <c r="O4564" i="6"/>
  <c r="O4565" i="6"/>
  <c r="O4566" i="6"/>
  <c r="O4567" i="6"/>
  <c r="O4568" i="6"/>
  <c r="O4569" i="6"/>
  <c r="O4570" i="6"/>
  <c r="O4571" i="6"/>
  <c r="O4572" i="6"/>
  <c r="O4573" i="6"/>
  <c r="O4574" i="6"/>
  <c r="O4575" i="6"/>
  <c r="O4576" i="6"/>
  <c r="O4577" i="6"/>
  <c r="O4578" i="6"/>
  <c r="O4579" i="6"/>
  <c r="O4580" i="6"/>
  <c r="O4581" i="6"/>
  <c r="O4582" i="6"/>
  <c r="O4583" i="6"/>
  <c r="O4584" i="6"/>
  <c r="O4585" i="6"/>
  <c r="O4586" i="6"/>
  <c r="O4587" i="6"/>
  <c r="O4588" i="6"/>
  <c r="O4589" i="6"/>
  <c r="O4590" i="6"/>
  <c r="O4591" i="6"/>
  <c r="O4592" i="6"/>
  <c r="O4593" i="6"/>
  <c r="O4594" i="6"/>
  <c r="O4595" i="6"/>
  <c r="O4596" i="6"/>
  <c r="O4597" i="6"/>
  <c r="O4598" i="6"/>
  <c r="O4599" i="6"/>
  <c r="O4600" i="6"/>
  <c r="O4601" i="6"/>
  <c r="O4602" i="6"/>
  <c r="O4603" i="6"/>
  <c r="O4604" i="6"/>
  <c r="O4605" i="6"/>
  <c r="O4606" i="6"/>
  <c r="O4607" i="6"/>
  <c r="O4608" i="6"/>
  <c r="O4609" i="6"/>
  <c r="O4610" i="6"/>
  <c r="O4611" i="6"/>
  <c r="O4612" i="6"/>
  <c r="O4613" i="6"/>
  <c r="O4614" i="6"/>
  <c r="O4615" i="6"/>
  <c r="O4616" i="6"/>
  <c r="O4617" i="6"/>
  <c r="O4618" i="6"/>
  <c r="O4619" i="6"/>
  <c r="O4620" i="6"/>
  <c r="O4621" i="6"/>
  <c r="O4622" i="6"/>
  <c r="O4623" i="6"/>
  <c r="O4624" i="6"/>
  <c r="O4625" i="6"/>
  <c r="O4626" i="6"/>
  <c r="O4627" i="6"/>
  <c r="O4628" i="6"/>
  <c r="O4629" i="6"/>
  <c r="O4630" i="6"/>
  <c r="O4631" i="6"/>
  <c r="O4632" i="6"/>
  <c r="O4633" i="6"/>
  <c r="O4634" i="6"/>
  <c r="O4635" i="6"/>
  <c r="O4636" i="6"/>
  <c r="O4637" i="6"/>
  <c r="O4638" i="6"/>
  <c r="O4639" i="6"/>
  <c r="O4640" i="6"/>
  <c r="O4641" i="6"/>
  <c r="O4642" i="6"/>
  <c r="O4643" i="6"/>
  <c r="O4644" i="6"/>
  <c r="O4645" i="6"/>
  <c r="O4646" i="6"/>
  <c r="O4647" i="6"/>
  <c r="O4648" i="6"/>
  <c r="O4649" i="6"/>
  <c r="O4650" i="6"/>
  <c r="O4651" i="6"/>
  <c r="O4652" i="6"/>
  <c r="O4653" i="6"/>
  <c r="O4654" i="6"/>
  <c r="O4655" i="6"/>
  <c r="O4656" i="6"/>
  <c r="O4657" i="6"/>
  <c r="O4658" i="6"/>
  <c r="O4659" i="6"/>
  <c r="O4660" i="6"/>
  <c r="O4661" i="6"/>
  <c r="O4662" i="6"/>
  <c r="O4663" i="6"/>
  <c r="O4664" i="6"/>
  <c r="O4665" i="6"/>
  <c r="O4666" i="6"/>
  <c r="O4667" i="6"/>
  <c r="O4668" i="6"/>
  <c r="O4669" i="6"/>
  <c r="O4670" i="6"/>
  <c r="O4671" i="6"/>
  <c r="O4672" i="6"/>
  <c r="O4673" i="6"/>
  <c r="O4674" i="6"/>
  <c r="O4675" i="6"/>
  <c r="O4676" i="6"/>
  <c r="O4677" i="6"/>
  <c r="O4678" i="6"/>
  <c r="O4679" i="6"/>
  <c r="O4680" i="6"/>
  <c r="O4681" i="6"/>
  <c r="O4682" i="6"/>
  <c r="O4683" i="6"/>
  <c r="O4684" i="6"/>
  <c r="O4685" i="6"/>
  <c r="O4686" i="6"/>
  <c r="O4687" i="6"/>
  <c r="O4688" i="6"/>
  <c r="O4689" i="6"/>
  <c r="O4690" i="6"/>
  <c r="O4691" i="6"/>
  <c r="O4692" i="6"/>
  <c r="O4693" i="6"/>
  <c r="O4694" i="6"/>
  <c r="O4695" i="6"/>
  <c r="O4696" i="6"/>
  <c r="O4697" i="6"/>
  <c r="O4698" i="6"/>
  <c r="O4699" i="6"/>
  <c r="O4700" i="6"/>
  <c r="O4701" i="6"/>
  <c r="O4702" i="6"/>
  <c r="O4703" i="6"/>
  <c r="O4704" i="6"/>
  <c r="O4705" i="6"/>
  <c r="O4706" i="6"/>
  <c r="O4707" i="6"/>
  <c r="O4708" i="6"/>
  <c r="O4709" i="6"/>
  <c r="O4710" i="6"/>
  <c r="O4711" i="6"/>
  <c r="O4712" i="6"/>
  <c r="O4713" i="6"/>
  <c r="O4714" i="6"/>
  <c r="O4715" i="6"/>
  <c r="O4716" i="6"/>
  <c r="O4717" i="6"/>
  <c r="O4718" i="6"/>
  <c r="O4719" i="6"/>
  <c r="O4720" i="6"/>
  <c r="O4721" i="6"/>
  <c r="O4722" i="6"/>
  <c r="O4723" i="6"/>
  <c r="O4724" i="6"/>
  <c r="O4725" i="6"/>
  <c r="O4726" i="6"/>
  <c r="O4727" i="6"/>
  <c r="O4728" i="6"/>
  <c r="O4729" i="6"/>
  <c r="O4730" i="6"/>
  <c r="O4731" i="6"/>
  <c r="O4732" i="6"/>
  <c r="O4733" i="6"/>
  <c r="O4734" i="6"/>
  <c r="O4735" i="6"/>
  <c r="O4736" i="6"/>
  <c r="O4737" i="6"/>
  <c r="O4738" i="6"/>
  <c r="O4739" i="6"/>
  <c r="O4740" i="6"/>
  <c r="O4741" i="6"/>
  <c r="O4742" i="6"/>
  <c r="O4743" i="6"/>
  <c r="O4744" i="6"/>
  <c r="O4745" i="6"/>
  <c r="O4746" i="6"/>
  <c r="O4747" i="6"/>
  <c r="O4748" i="6"/>
  <c r="O4749" i="6"/>
  <c r="O4750" i="6"/>
  <c r="O4751" i="6"/>
  <c r="O4752" i="6"/>
  <c r="O4753" i="6"/>
  <c r="O4754" i="6"/>
  <c r="O4755" i="6"/>
  <c r="O4756" i="6"/>
  <c r="O4757" i="6"/>
  <c r="O4758" i="6"/>
  <c r="O4759" i="6"/>
  <c r="O4760" i="6"/>
  <c r="O4761" i="6"/>
  <c r="O4762" i="6"/>
  <c r="O4763" i="6"/>
  <c r="O4764" i="6"/>
  <c r="O4765" i="6"/>
  <c r="O4766" i="6"/>
  <c r="O4767" i="6"/>
  <c r="O4768" i="6"/>
  <c r="O4769" i="6"/>
  <c r="O4770" i="6"/>
  <c r="O4771" i="6"/>
  <c r="O4772" i="6"/>
  <c r="O4773" i="6"/>
  <c r="O4774" i="6"/>
  <c r="O4775" i="6"/>
  <c r="O4776" i="6"/>
  <c r="O4777" i="6"/>
  <c r="O4778" i="6"/>
  <c r="O4779" i="6"/>
  <c r="O4780" i="6"/>
  <c r="O4781" i="6"/>
  <c r="O4782" i="6"/>
  <c r="O4783" i="6"/>
  <c r="O4784" i="6"/>
  <c r="O4785" i="6"/>
  <c r="O4786" i="6"/>
  <c r="O4787" i="6"/>
  <c r="O4788" i="6"/>
  <c r="O4789" i="6"/>
  <c r="O4790" i="6"/>
  <c r="O4791" i="6"/>
  <c r="O4792" i="6"/>
  <c r="O4793" i="6"/>
  <c r="O4794" i="6"/>
  <c r="O4795" i="6"/>
  <c r="O4796" i="6"/>
  <c r="O4797" i="6"/>
  <c r="O4798" i="6"/>
  <c r="O4799" i="6"/>
  <c r="O4800" i="6"/>
  <c r="O4801" i="6"/>
  <c r="O4802" i="6"/>
  <c r="O4803" i="6"/>
  <c r="O4804" i="6"/>
  <c r="O4805" i="6"/>
  <c r="O4806" i="6"/>
  <c r="O4807" i="6"/>
  <c r="O4808" i="6"/>
  <c r="O4809" i="6"/>
  <c r="O4810" i="6"/>
  <c r="O4811" i="6"/>
  <c r="O4812" i="6"/>
  <c r="O4813" i="6"/>
  <c r="O4814" i="6"/>
  <c r="O4815" i="6"/>
  <c r="O4816" i="6"/>
  <c r="O4817" i="6"/>
  <c r="O4818" i="6"/>
  <c r="O4819" i="6"/>
  <c r="O4820" i="6"/>
  <c r="O4821" i="6"/>
  <c r="O4822" i="6"/>
  <c r="O4823" i="6"/>
  <c r="O4824" i="6"/>
  <c r="O4825" i="6"/>
  <c r="O4826" i="6"/>
  <c r="O4827" i="6"/>
  <c r="O4828" i="6"/>
  <c r="O4829" i="6"/>
  <c r="O4830" i="6"/>
  <c r="O4831" i="6"/>
  <c r="O4832" i="6"/>
  <c r="O4833" i="6"/>
  <c r="O4834" i="6"/>
  <c r="O4835" i="6"/>
  <c r="O4836" i="6"/>
  <c r="O4837" i="6"/>
  <c r="O4838" i="6"/>
  <c r="O4839" i="6"/>
  <c r="O4840" i="6"/>
  <c r="O4841" i="6"/>
  <c r="O4842" i="6"/>
  <c r="O4843" i="6"/>
  <c r="O4844" i="6"/>
  <c r="O4845" i="6"/>
  <c r="O4846" i="6"/>
  <c r="O4847" i="6"/>
  <c r="O4848" i="6"/>
  <c r="O4849" i="6"/>
  <c r="O4850" i="6"/>
  <c r="O4851" i="6"/>
  <c r="O4852" i="6"/>
  <c r="O4853" i="6"/>
  <c r="O4854" i="6"/>
  <c r="O4855" i="6"/>
  <c r="O4856" i="6"/>
  <c r="O4857" i="6"/>
  <c r="O4858" i="6"/>
  <c r="O4859" i="6"/>
  <c r="O4860" i="6"/>
  <c r="O4861" i="6"/>
  <c r="O4862" i="6"/>
  <c r="O4863" i="6"/>
  <c r="O4864" i="6"/>
  <c r="O4865" i="6"/>
  <c r="O4866" i="6"/>
  <c r="O4867" i="6"/>
  <c r="O4868" i="6"/>
  <c r="O4869" i="6"/>
  <c r="O4870" i="6"/>
  <c r="O4871" i="6"/>
  <c r="O4872" i="6"/>
  <c r="O4873" i="6"/>
  <c r="O4874" i="6"/>
  <c r="O4875" i="6"/>
  <c r="O4876" i="6"/>
  <c r="O4877" i="6"/>
  <c r="O4878" i="6"/>
  <c r="O4879" i="6"/>
  <c r="O4880" i="6"/>
  <c r="O4881" i="6"/>
  <c r="O4882" i="6"/>
  <c r="O4883" i="6"/>
  <c r="O4884" i="6"/>
  <c r="O4885" i="6"/>
  <c r="O4886" i="6"/>
  <c r="O4887" i="6"/>
  <c r="O4888" i="6"/>
  <c r="O4889" i="6"/>
  <c r="O4890" i="6"/>
  <c r="O4891" i="6"/>
  <c r="O4892" i="6"/>
  <c r="O4893" i="6"/>
  <c r="O4894" i="6"/>
  <c r="O4895" i="6"/>
  <c r="O4896" i="6"/>
  <c r="O4897" i="6"/>
  <c r="O4898" i="6"/>
  <c r="O4899" i="6"/>
  <c r="O4900" i="6"/>
  <c r="O4901" i="6"/>
  <c r="O4902" i="6"/>
  <c r="O4903" i="6"/>
  <c r="O4904" i="6"/>
  <c r="O4905" i="6"/>
  <c r="O4906" i="6"/>
  <c r="O4907" i="6"/>
  <c r="O4908" i="6"/>
  <c r="O4909" i="6"/>
  <c r="O4910" i="6"/>
  <c r="O4911" i="6"/>
  <c r="O4912" i="6"/>
  <c r="O4913" i="6"/>
  <c r="O4914" i="6"/>
  <c r="O4915" i="6"/>
  <c r="O4916" i="6"/>
  <c r="O4917" i="6"/>
  <c r="O4918" i="6"/>
  <c r="O4919" i="6"/>
  <c r="O4920" i="6"/>
  <c r="O4921" i="6"/>
  <c r="O4922" i="6"/>
  <c r="O4923" i="6"/>
  <c r="O4924" i="6"/>
  <c r="O4925" i="6"/>
  <c r="O4926" i="6"/>
  <c r="O4927" i="6"/>
  <c r="O4928" i="6"/>
  <c r="O4929" i="6"/>
  <c r="O4930" i="6"/>
  <c r="O4931" i="6"/>
  <c r="O4932" i="6"/>
  <c r="O4933" i="6"/>
  <c r="O4934" i="6"/>
  <c r="O4935" i="6"/>
  <c r="O4936" i="6"/>
  <c r="O4937" i="6"/>
  <c r="O4938" i="6"/>
  <c r="O4939" i="6"/>
  <c r="O4940" i="6"/>
  <c r="O4941" i="6"/>
  <c r="O4942" i="6"/>
  <c r="O4943" i="6"/>
  <c r="O4944" i="6"/>
  <c r="O4945" i="6"/>
  <c r="O4946" i="6"/>
  <c r="O4947" i="6"/>
  <c r="O4948" i="6"/>
  <c r="O4949" i="6"/>
  <c r="O4950" i="6"/>
  <c r="O4951" i="6"/>
  <c r="O4952" i="6"/>
  <c r="O4953" i="6"/>
  <c r="O4954" i="6"/>
  <c r="O4955" i="6"/>
  <c r="O4956" i="6"/>
  <c r="O4957" i="6"/>
  <c r="O4958" i="6"/>
  <c r="O4959" i="6"/>
  <c r="O4960" i="6"/>
  <c r="O4961" i="6"/>
  <c r="O4962" i="6"/>
  <c r="O4963" i="6"/>
  <c r="O4964" i="6"/>
  <c r="O4965" i="6"/>
  <c r="O4966" i="6"/>
  <c r="O4967" i="6"/>
  <c r="O4968" i="6"/>
  <c r="O4969" i="6"/>
  <c r="O4970" i="6"/>
  <c r="O4971" i="6"/>
  <c r="O4972" i="6"/>
  <c r="O4973" i="6"/>
  <c r="O4974" i="6"/>
  <c r="O4975" i="6"/>
  <c r="O4976" i="6"/>
  <c r="O4977" i="6"/>
  <c r="O4978" i="6"/>
  <c r="O4979" i="6"/>
  <c r="O4980" i="6"/>
  <c r="O4981" i="6"/>
  <c r="O4982" i="6"/>
  <c r="O4983" i="6"/>
  <c r="O4984" i="6"/>
  <c r="O4985" i="6"/>
  <c r="O4986" i="6"/>
  <c r="O4987" i="6"/>
  <c r="O4988" i="6"/>
  <c r="O4989" i="6"/>
  <c r="O4990" i="6"/>
  <c r="O4991" i="6"/>
  <c r="O4992" i="6"/>
  <c r="O4993" i="6"/>
  <c r="O4994" i="6"/>
  <c r="O4995" i="6"/>
  <c r="O4996" i="6"/>
  <c r="O4997" i="6"/>
  <c r="O4998" i="6"/>
  <c r="O4999" i="6"/>
  <c r="O5000" i="6"/>
  <c r="O5001" i="6"/>
  <c r="O5002" i="6"/>
  <c r="O5003" i="6"/>
  <c r="O5004" i="6"/>
  <c r="O5005" i="6"/>
  <c r="O5006" i="6"/>
  <c r="O5007" i="6"/>
  <c r="O5008" i="6"/>
  <c r="O5009" i="6"/>
  <c r="O5010" i="6"/>
  <c r="O5011" i="6"/>
  <c r="O5012" i="6"/>
  <c r="O5013" i="6"/>
  <c r="O5014" i="6"/>
  <c r="O5015" i="6"/>
  <c r="O5016" i="6"/>
  <c r="O5017" i="6"/>
  <c r="O5018" i="6"/>
  <c r="O5019" i="6"/>
  <c r="O5020" i="6"/>
  <c r="O5021" i="6"/>
  <c r="O5022" i="6"/>
  <c r="O5023" i="6"/>
  <c r="O5024" i="6"/>
  <c r="O5025" i="6"/>
  <c r="O5026" i="6"/>
  <c r="O5027" i="6"/>
  <c r="O5028" i="6"/>
  <c r="O5029" i="6"/>
  <c r="O5030" i="6"/>
  <c r="O5031" i="6"/>
  <c r="O5032" i="6"/>
  <c r="O5033" i="6"/>
  <c r="O5034" i="6"/>
  <c r="O5035" i="6"/>
  <c r="O5036" i="6"/>
  <c r="O5037" i="6"/>
  <c r="O5038" i="6"/>
  <c r="O5039" i="6"/>
  <c r="O5040" i="6"/>
  <c r="O5041" i="6"/>
  <c r="O5042" i="6"/>
  <c r="O5043" i="6"/>
  <c r="O5044" i="6"/>
  <c r="O5045" i="6"/>
  <c r="O5046" i="6"/>
  <c r="O5047" i="6"/>
  <c r="O5048" i="6"/>
  <c r="O5049" i="6"/>
  <c r="O5050" i="6"/>
  <c r="O5051" i="6"/>
  <c r="O5052" i="6"/>
  <c r="O5053" i="6"/>
  <c r="O5054" i="6"/>
  <c r="O5055" i="6"/>
  <c r="O5056" i="6"/>
  <c r="O5057" i="6"/>
  <c r="O5058" i="6"/>
  <c r="O5059" i="6"/>
  <c r="O5060" i="6"/>
  <c r="O5061" i="6"/>
  <c r="O5062" i="6"/>
  <c r="O5063" i="6"/>
  <c r="O5064" i="6"/>
  <c r="O5065" i="6"/>
  <c r="O5066" i="6"/>
  <c r="O5067" i="6"/>
  <c r="O5068" i="6"/>
  <c r="O5069" i="6"/>
  <c r="O5070" i="6"/>
  <c r="O5071" i="6"/>
  <c r="O5072" i="6"/>
  <c r="O5073" i="6"/>
  <c r="O5074" i="6"/>
  <c r="O5075" i="6"/>
  <c r="O5076" i="6"/>
  <c r="O5077" i="6"/>
  <c r="O5078" i="6"/>
  <c r="O5079" i="6"/>
  <c r="O5080" i="6"/>
  <c r="O5081" i="6"/>
  <c r="O5082" i="6"/>
  <c r="O5083" i="6"/>
  <c r="O5084" i="6"/>
  <c r="O5085" i="6"/>
  <c r="O5086" i="6"/>
  <c r="O5087" i="6"/>
  <c r="O5088" i="6"/>
  <c r="O5089" i="6"/>
  <c r="O5090" i="6"/>
  <c r="O5091" i="6"/>
  <c r="O5092" i="6"/>
  <c r="O5093" i="6"/>
  <c r="O5094" i="6"/>
  <c r="O5095" i="6"/>
  <c r="O5096" i="6"/>
  <c r="O5097" i="6"/>
  <c r="O5098" i="6"/>
  <c r="O5099" i="6"/>
  <c r="O5100" i="6"/>
  <c r="O5101" i="6"/>
  <c r="O5102" i="6"/>
  <c r="O5103" i="6"/>
  <c r="O5104" i="6"/>
  <c r="O5105" i="6"/>
  <c r="O5106" i="6"/>
  <c r="O5107" i="6"/>
  <c r="O5108" i="6"/>
  <c r="O5109" i="6"/>
  <c r="O5110" i="6"/>
  <c r="O5111" i="6"/>
  <c r="O5112" i="6"/>
  <c r="O5113" i="6"/>
  <c r="O5114" i="6"/>
  <c r="O5115" i="6"/>
  <c r="O5116" i="6"/>
  <c r="O5117" i="6"/>
  <c r="O5118" i="6"/>
  <c r="O5119" i="6"/>
  <c r="O5120" i="6"/>
  <c r="O5121" i="6"/>
  <c r="O5122" i="6"/>
  <c r="O5123" i="6"/>
  <c r="O5124" i="6"/>
  <c r="O5125" i="6"/>
  <c r="O5126" i="6"/>
  <c r="O5127" i="6"/>
  <c r="O5128" i="6"/>
  <c r="O5129" i="6"/>
  <c r="O5130" i="6"/>
  <c r="O5131" i="6"/>
  <c r="O5132" i="6"/>
  <c r="O5133" i="6"/>
  <c r="O5134" i="6"/>
  <c r="O5135" i="6"/>
  <c r="O5136" i="6"/>
  <c r="O5137" i="6"/>
  <c r="O5138" i="6"/>
  <c r="O5139" i="6"/>
  <c r="O5140" i="6"/>
  <c r="O5141" i="6"/>
  <c r="O5142" i="6"/>
  <c r="O5143" i="6"/>
  <c r="O5144" i="6"/>
  <c r="O5145" i="6"/>
  <c r="O5146" i="6"/>
  <c r="O5147" i="6"/>
  <c r="O5148" i="6"/>
  <c r="O5149" i="6"/>
  <c r="O5150" i="6"/>
  <c r="O5151" i="6"/>
  <c r="O5152" i="6"/>
  <c r="O5153" i="6"/>
  <c r="O5154" i="6"/>
  <c r="O5155" i="6"/>
  <c r="O5156" i="6"/>
  <c r="O5157" i="6"/>
  <c r="O5158" i="6"/>
  <c r="O5159" i="6"/>
  <c r="O5160" i="6"/>
  <c r="O5161" i="6"/>
  <c r="O5162" i="6"/>
  <c r="O5163" i="6"/>
  <c r="O5164" i="6"/>
  <c r="O5165" i="6"/>
  <c r="O5166" i="6"/>
  <c r="O5167" i="6"/>
  <c r="O5168" i="6"/>
  <c r="O5169" i="6"/>
  <c r="O5170" i="6"/>
  <c r="O5171" i="6"/>
  <c r="O5172" i="6"/>
  <c r="O5173" i="6"/>
  <c r="O5174" i="6"/>
  <c r="O5175" i="6"/>
  <c r="O5176" i="6"/>
  <c r="O5177" i="6"/>
  <c r="O5178" i="6"/>
  <c r="O5179" i="6"/>
  <c r="O5180" i="6"/>
  <c r="O5181" i="6"/>
  <c r="O5182" i="6"/>
  <c r="O5183" i="6"/>
  <c r="O5184" i="6"/>
  <c r="O5185" i="6"/>
  <c r="O5186" i="6"/>
  <c r="O5187" i="6"/>
  <c r="O5188" i="6"/>
  <c r="O5189" i="6"/>
  <c r="O5190" i="6"/>
  <c r="O5191" i="6"/>
  <c r="O5192" i="6"/>
  <c r="O5193" i="6"/>
  <c r="O5194" i="6"/>
  <c r="O5195" i="6"/>
  <c r="O5196" i="6"/>
  <c r="O5197" i="6"/>
  <c r="O5198" i="6"/>
  <c r="O5199" i="6"/>
  <c r="O5200" i="6"/>
  <c r="O5201" i="6"/>
  <c r="O5202" i="6"/>
  <c r="O5203" i="6"/>
  <c r="O5204" i="6"/>
  <c r="O5205" i="6"/>
  <c r="O5206" i="6"/>
  <c r="O5207" i="6"/>
  <c r="O5208" i="6"/>
  <c r="O5209" i="6"/>
  <c r="O5210" i="6"/>
  <c r="O5211" i="6"/>
  <c r="O5212" i="6"/>
  <c r="O5213" i="6"/>
  <c r="O5214" i="6"/>
  <c r="O5215" i="6"/>
  <c r="O5216" i="6"/>
  <c r="O5217" i="6"/>
  <c r="O5218" i="6"/>
  <c r="O5219" i="6"/>
  <c r="O5220" i="6"/>
  <c r="O5221" i="6"/>
  <c r="O5222" i="6"/>
  <c r="O5223" i="6"/>
  <c r="O5224" i="6"/>
  <c r="O5225" i="6"/>
  <c r="O5226" i="6"/>
  <c r="O5227" i="6"/>
  <c r="O5228" i="6"/>
  <c r="O5229" i="6"/>
  <c r="O5230" i="6"/>
  <c r="O5231" i="6"/>
  <c r="O5232" i="6"/>
  <c r="O5233" i="6"/>
  <c r="O5234" i="6"/>
  <c r="O5235" i="6"/>
  <c r="O5236" i="6"/>
  <c r="O5237" i="6"/>
  <c r="O5238" i="6"/>
  <c r="O5239" i="6"/>
  <c r="O5240" i="6"/>
  <c r="O5241" i="6"/>
  <c r="O5242" i="6"/>
  <c r="O5243" i="6"/>
  <c r="O5244" i="6"/>
  <c r="O5245" i="6"/>
  <c r="O5246" i="6"/>
  <c r="O5247" i="6"/>
  <c r="O5248" i="6"/>
  <c r="O5249" i="6"/>
  <c r="O5250" i="6"/>
  <c r="O5251" i="6"/>
  <c r="O5252" i="6"/>
  <c r="O5253" i="6"/>
  <c r="O5254" i="6"/>
  <c r="O5255" i="6"/>
  <c r="O5256" i="6"/>
  <c r="O5257" i="6"/>
  <c r="O5258" i="6"/>
  <c r="O5259" i="6"/>
  <c r="O5260" i="6"/>
  <c r="O5261" i="6"/>
  <c r="O5262" i="6"/>
  <c r="O5263" i="6"/>
  <c r="O5264" i="6"/>
  <c r="O5265" i="6"/>
  <c r="O5266" i="6"/>
  <c r="O5267" i="6"/>
  <c r="O5268" i="6"/>
  <c r="O5269" i="6"/>
  <c r="O5270" i="6"/>
  <c r="O5271" i="6"/>
  <c r="O5272" i="6"/>
  <c r="O5273" i="6"/>
  <c r="O5274" i="6"/>
  <c r="O5275" i="6"/>
  <c r="O5276" i="6"/>
  <c r="O5277" i="6"/>
  <c r="O5278" i="6"/>
  <c r="O5279" i="6"/>
  <c r="O5280" i="6"/>
  <c r="O5281" i="6"/>
  <c r="O5282" i="6"/>
  <c r="O5283" i="6"/>
  <c r="O5284" i="6"/>
  <c r="O5285" i="6"/>
  <c r="O5286" i="6"/>
  <c r="O5287" i="6"/>
  <c r="O5288" i="6"/>
  <c r="O5289" i="6"/>
  <c r="O5290" i="6"/>
  <c r="O5291" i="6"/>
  <c r="O5292" i="6"/>
  <c r="O5293" i="6"/>
  <c r="O5294" i="6"/>
  <c r="O5295" i="6"/>
  <c r="O5296" i="6"/>
  <c r="O5297" i="6"/>
  <c r="O5298" i="6"/>
  <c r="O5299" i="6"/>
  <c r="O5300" i="6"/>
  <c r="O5301" i="6"/>
  <c r="O5302" i="6"/>
  <c r="O5303" i="6"/>
  <c r="O5304" i="6"/>
  <c r="O5305" i="6"/>
  <c r="O5306" i="6"/>
  <c r="O5307" i="6"/>
  <c r="O5308" i="6"/>
  <c r="O5309" i="6"/>
  <c r="O5310" i="6"/>
  <c r="O5311" i="6"/>
  <c r="O5312" i="6"/>
  <c r="O5313" i="6"/>
  <c r="O5314" i="6"/>
  <c r="O5315" i="6"/>
  <c r="O5316" i="6"/>
  <c r="O5317" i="6"/>
  <c r="O5318" i="6"/>
  <c r="O5319" i="6"/>
  <c r="O5320" i="6"/>
  <c r="O5321" i="6"/>
  <c r="O5322" i="6"/>
  <c r="O5323" i="6"/>
  <c r="O5324" i="6"/>
  <c r="O5325" i="6"/>
  <c r="O5326" i="6"/>
  <c r="O5327" i="6"/>
  <c r="O5328" i="6"/>
  <c r="O5329" i="6"/>
  <c r="O5330" i="6"/>
  <c r="O5331" i="6"/>
  <c r="O5332" i="6"/>
  <c r="O5333" i="6"/>
  <c r="O5334" i="6"/>
  <c r="O5335" i="6"/>
  <c r="O5336" i="6"/>
  <c r="O5337" i="6"/>
  <c r="O5338" i="6"/>
  <c r="O5339" i="6"/>
  <c r="O5340" i="6"/>
  <c r="O5341" i="6"/>
  <c r="O5342" i="6"/>
  <c r="O5343" i="6"/>
  <c r="O5344" i="6"/>
  <c r="O5345" i="6"/>
  <c r="O5346" i="6"/>
  <c r="O5347" i="6"/>
  <c r="O5348" i="6"/>
  <c r="O5349" i="6"/>
  <c r="O5350" i="6"/>
  <c r="O5351" i="6"/>
  <c r="O5352" i="6"/>
  <c r="O5353" i="6"/>
  <c r="O5354" i="6"/>
  <c r="O5355" i="6"/>
  <c r="O5356" i="6"/>
  <c r="O5357" i="6"/>
  <c r="O5358" i="6"/>
  <c r="O5359" i="6"/>
  <c r="O5360" i="6"/>
  <c r="O5361" i="6"/>
  <c r="O5362" i="6"/>
  <c r="O5363" i="6"/>
  <c r="O5364" i="6"/>
  <c r="O5365" i="6"/>
  <c r="O5366" i="6"/>
  <c r="O5367" i="6"/>
  <c r="O5368" i="6"/>
  <c r="O5369" i="6"/>
  <c r="O5370" i="6"/>
  <c r="O5371" i="6"/>
  <c r="O5372" i="6"/>
  <c r="O5373" i="6"/>
  <c r="O5374" i="6"/>
  <c r="O5375" i="6"/>
  <c r="O5376" i="6"/>
  <c r="O5377" i="6"/>
  <c r="O5378" i="6"/>
  <c r="O5379" i="6"/>
  <c r="O5380" i="6"/>
  <c r="O5381" i="6"/>
  <c r="O5382" i="6"/>
  <c r="O5383" i="6"/>
  <c r="O5384" i="6"/>
  <c r="O5385" i="6"/>
  <c r="O5386" i="6"/>
  <c r="O5387" i="6"/>
  <c r="O5388" i="6"/>
  <c r="O5389" i="6"/>
  <c r="O5390" i="6"/>
  <c r="O5391" i="6"/>
  <c r="O5392" i="6"/>
  <c r="O5393" i="6"/>
  <c r="O5394" i="6"/>
  <c r="O5395" i="6"/>
  <c r="O5396" i="6"/>
  <c r="O5397" i="6"/>
  <c r="O5398" i="6"/>
  <c r="O5399" i="6"/>
  <c r="O5400" i="6"/>
  <c r="O5401" i="6"/>
  <c r="O5402" i="6"/>
  <c r="O5403" i="6"/>
  <c r="O5404" i="6"/>
  <c r="O5405" i="6"/>
  <c r="O5406" i="6"/>
  <c r="O5407" i="6"/>
  <c r="O5408" i="6"/>
  <c r="O5409" i="6"/>
  <c r="O5410" i="6"/>
  <c r="O5411" i="6"/>
  <c r="O5412" i="6"/>
  <c r="O5413" i="6"/>
  <c r="O5414" i="6"/>
  <c r="O5415" i="6"/>
  <c r="O5416" i="6"/>
  <c r="O5417" i="6"/>
  <c r="O5418" i="6"/>
  <c r="O5419" i="6"/>
  <c r="O5420" i="6"/>
  <c r="O5421" i="6"/>
  <c r="O5422" i="6"/>
  <c r="O5423" i="6"/>
  <c r="O5424" i="6"/>
  <c r="O5425" i="6"/>
  <c r="O5426" i="6"/>
  <c r="O5427" i="6"/>
  <c r="O5428" i="6"/>
  <c r="O5429" i="6"/>
  <c r="O5430" i="6"/>
  <c r="O5431" i="6"/>
  <c r="O5432" i="6"/>
  <c r="O5433" i="6"/>
  <c r="O5434" i="6"/>
  <c r="O5435" i="6"/>
  <c r="O5436" i="6"/>
  <c r="O5437" i="6"/>
  <c r="O5438" i="6"/>
  <c r="O5439" i="6"/>
  <c r="O5440" i="6"/>
  <c r="O5441" i="6"/>
  <c r="O5442" i="6"/>
  <c r="O5443" i="6"/>
  <c r="O5444" i="6"/>
  <c r="O5445" i="6"/>
  <c r="O5446" i="6"/>
  <c r="O5447" i="6"/>
  <c r="O5448" i="6"/>
  <c r="O5449" i="6"/>
  <c r="O5450" i="6"/>
  <c r="O5451" i="6"/>
  <c r="O5452" i="6"/>
  <c r="O5453" i="6"/>
  <c r="O5454" i="6"/>
  <c r="O5455" i="6"/>
  <c r="O5456" i="6"/>
  <c r="O5457" i="6"/>
  <c r="O5458" i="6"/>
  <c r="O5459" i="6"/>
  <c r="O5460" i="6"/>
  <c r="O5461" i="6"/>
  <c r="O5462" i="6"/>
  <c r="O5463" i="6"/>
  <c r="O5464" i="6"/>
  <c r="O5465" i="6"/>
  <c r="O5466" i="6"/>
  <c r="O5467" i="6"/>
  <c r="O5468" i="6"/>
  <c r="O5469" i="6"/>
  <c r="O5470" i="6"/>
  <c r="O5471" i="6"/>
  <c r="O5472" i="6"/>
  <c r="O5473" i="6"/>
  <c r="O5474" i="6"/>
  <c r="O5475" i="6"/>
  <c r="O5476" i="6"/>
  <c r="O5477" i="6"/>
  <c r="O5478" i="6"/>
  <c r="O5479" i="6"/>
  <c r="O5480" i="6"/>
  <c r="O5481" i="6"/>
  <c r="O5482" i="6"/>
  <c r="O5483" i="6"/>
  <c r="O5484" i="6"/>
  <c r="O5485" i="6"/>
  <c r="O5486" i="6"/>
  <c r="O5487" i="6"/>
  <c r="O5488" i="6"/>
  <c r="O5489" i="6"/>
  <c r="O5490" i="6"/>
  <c r="O5491" i="6"/>
  <c r="O5492" i="6"/>
  <c r="O5493" i="6"/>
  <c r="O5494" i="6"/>
  <c r="O5495" i="6"/>
  <c r="O5496" i="6"/>
  <c r="O5497" i="6"/>
  <c r="O5498" i="6"/>
  <c r="O5499" i="6"/>
  <c r="O5500" i="6"/>
  <c r="O5501" i="6"/>
  <c r="O5502" i="6"/>
  <c r="O5503" i="6"/>
  <c r="O5504" i="6"/>
  <c r="O5505" i="6"/>
  <c r="O5506" i="6"/>
  <c r="O5507" i="6"/>
  <c r="O5508" i="6"/>
  <c r="O5509" i="6"/>
  <c r="O5510" i="6"/>
  <c r="O5511" i="6"/>
  <c r="O5512" i="6"/>
  <c r="O5513" i="6"/>
  <c r="O5514" i="6"/>
  <c r="O5515" i="6"/>
  <c r="O5516" i="6"/>
  <c r="O5517" i="6"/>
  <c r="O5518" i="6"/>
  <c r="O5519" i="6"/>
  <c r="O5520" i="6"/>
  <c r="O5521" i="6"/>
  <c r="O5522" i="6"/>
  <c r="O5523" i="6"/>
  <c r="O5524" i="6"/>
  <c r="O5525" i="6"/>
  <c r="O5526" i="6"/>
  <c r="O5527" i="6"/>
  <c r="O5528" i="6"/>
  <c r="O5529" i="6"/>
  <c r="O5530" i="6"/>
  <c r="O5531" i="6"/>
  <c r="O5532" i="6"/>
  <c r="O5533" i="6"/>
  <c r="O5534" i="6"/>
  <c r="O5535" i="6"/>
  <c r="O5536" i="6"/>
  <c r="O5537" i="6"/>
  <c r="O5538" i="6"/>
  <c r="O5539" i="6"/>
  <c r="O5540" i="6"/>
  <c r="O5541" i="6"/>
  <c r="O5542" i="6"/>
  <c r="O5543" i="6"/>
  <c r="O5544" i="6"/>
  <c r="O5545" i="6"/>
  <c r="O5546" i="6"/>
  <c r="O5547" i="6"/>
  <c r="O5548" i="6"/>
  <c r="O5549" i="6"/>
  <c r="O5550" i="6"/>
  <c r="O5551" i="6"/>
  <c r="O5552" i="6"/>
  <c r="O5553" i="6"/>
  <c r="O5554" i="6"/>
  <c r="O5555" i="6"/>
  <c r="O5556" i="6"/>
  <c r="O5557" i="6"/>
  <c r="O5558" i="6"/>
  <c r="O5559" i="6"/>
  <c r="O5560" i="6"/>
  <c r="O5561" i="6"/>
  <c r="O5562" i="6"/>
  <c r="O5563" i="6"/>
  <c r="O5564" i="6"/>
  <c r="O5565" i="6"/>
  <c r="O5566" i="6"/>
  <c r="O5567" i="6"/>
  <c r="O5568" i="6"/>
  <c r="O5569" i="6"/>
  <c r="O5570" i="6"/>
  <c r="O5571" i="6"/>
  <c r="O5572" i="6"/>
  <c r="O5573" i="6"/>
  <c r="O5574" i="6"/>
  <c r="O5575" i="6"/>
  <c r="O5576" i="6"/>
  <c r="O5577" i="6"/>
  <c r="O5578" i="6"/>
  <c r="O5579" i="6"/>
  <c r="O5580" i="6"/>
  <c r="O5581" i="6"/>
  <c r="O5582" i="6"/>
  <c r="O5583" i="6"/>
  <c r="O5584" i="6"/>
  <c r="O5585" i="6"/>
  <c r="O5586" i="6"/>
  <c r="O5587" i="6"/>
  <c r="O5588" i="6"/>
  <c r="O5589" i="6"/>
  <c r="O5590" i="6"/>
  <c r="O5591" i="6"/>
  <c r="O5592" i="6"/>
  <c r="O5593" i="6"/>
  <c r="O5594" i="6"/>
  <c r="O5595" i="6"/>
  <c r="O5596" i="6"/>
  <c r="O5597" i="6"/>
  <c r="O5598" i="6"/>
  <c r="O5599" i="6"/>
  <c r="O5600" i="6"/>
  <c r="O5601" i="6"/>
  <c r="O5602" i="6"/>
  <c r="O5603" i="6"/>
  <c r="O5604" i="6"/>
  <c r="O5605" i="6"/>
  <c r="O5606" i="6"/>
  <c r="O5607" i="6"/>
  <c r="O5608" i="6"/>
  <c r="O5609" i="6"/>
  <c r="O5610" i="6"/>
  <c r="O5611" i="6"/>
  <c r="O5612" i="6"/>
  <c r="O5613" i="6"/>
  <c r="O5614" i="6"/>
  <c r="O5615" i="6"/>
  <c r="O5616" i="6"/>
  <c r="O5617" i="6"/>
  <c r="O5618" i="6"/>
  <c r="O5619" i="6"/>
  <c r="O5620" i="6"/>
  <c r="O5621" i="6"/>
  <c r="O5622" i="6"/>
  <c r="O5623" i="6"/>
  <c r="O5624" i="6"/>
  <c r="O5625" i="6"/>
  <c r="O5626" i="6"/>
  <c r="O5627" i="6"/>
  <c r="O5628" i="6"/>
  <c r="O5629" i="6"/>
  <c r="O5630" i="6"/>
  <c r="O5631" i="6"/>
  <c r="O5632" i="6"/>
  <c r="O5633" i="6"/>
  <c r="O5634" i="6"/>
  <c r="O5635" i="6"/>
  <c r="O5636" i="6"/>
  <c r="O5637" i="6"/>
  <c r="O5638" i="6"/>
  <c r="O5639" i="6"/>
  <c r="O5640" i="6"/>
  <c r="O5641" i="6"/>
  <c r="O5642" i="6"/>
  <c r="O5643" i="6"/>
  <c r="O5644" i="6"/>
  <c r="O5645" i="6"/>
  <c r="O5646" i="6"/>
  <c r="O5647" i="6"/>
  <c r="O5648" i="6"/>
  <c r="O5649" i="6"/>
  <c r="O5650" i="6"/>
  <c r="O5651" i="6"/>
  <c r="O5652" i="6"/>
  <c r="O5653" i="6"/>
  <c r="O5654" i="6"/>
  <c r="O5655" i="6"/>
  <c r="O5656" i="6"/>
  <c r="O5657" i="6"/>
  <c r="O5658" i="6"/>
  <c r="O5659" i="6"/>
  <c r="O5660" i="6"/>
  <c r="O5661" i="6"/>
  <c r="O5662" i="6"/>
  <c r="O5663" i="6"/>
  <c r="O5664" i="6"/>
  <c r="O5665" i="6"/>
  <c r="O5666" i="6"/>
  <c r="O5667" i="6"/>
  <c r="O5668" i="6"/>
  <c r="O5669" i="6"/>
  <c r="O5670" i="6"/>
  <c r="O5671" i="6"/>
  <c r="O5672" i="6"/>
  <c r="O5673" i="6"/>
  <c r="O5674" i="6"/>
  <c r="O5675" i="6"/>
  <c r="O5676" i="6"/>
  <c r="O5677" i="6"/>
  <c r="O5678" i="6"/>
  <c r="O5679" i="6"/>
  <c r="O5680" i="6"/>
  <c r="O5681" i="6"/>
  <c r="O5682" i="6"/>
  <c r="O5683" i="6"/>
  <c r="O5684" i="6"/>
  <c r="O5685" i="6"/>
  <c r="O5686" i="6"/>
  <c r="O5687" i="6"/>
  <c r="O5688" i="6"/>
  <c r="O5689" i="6"/>
  <c r="O5690" i="6"/>
  <c r="O5691" i="6"/>
  <c r="O5692" i="6"/>
  <c r="O5693" i="6"/>
  <c r="O5694" i="6"/>
  <c r="O5695" i="6"/>
  <c r="O5696" i="6"/>
  <c r="O5697" i="6"/>
  <c r="O5698" i="6"/>
  <c r="O5699" i="6"/>
  <c r="O5700" i="6"/>
  <c r="O5701" i="6"/>
  <c r="O5702" i="6"/>
  <c r="O5703" i="6"/>
  <c r="O5704" i="6"/>
  <c r="O5705" i="6"/>
  <c r="O5706" i="6"/>
  <c r="O5707" i="6"/>
  <c r="O5708" i="6"/>
  <c r="O5709" i="6"/>
  <c r="O5710" i="6"/>
  <c r="O5711" i="6"/>
  <c r="O5712" i="6"/>
  <c r="O5713" i="6"/>
  <c r="O5714" i="6"/>
  <c r="O5715" i="6"/>
  <c r="O5716" i="6"/>
  <c r="O5717" i="6"/>
  <c r="O5718" i="6"/>
  <c r="O5719" i="6"/>
  <c r="O5720" i="6"/>
  <c r="O5721" i="6"/>
  <c r="O5722" i="6"/>
  <c r="O5723" i="6"/>
  <c r="O5724" i="6"/>
  <c r="O5725" i="6"/>
  <c r="O5726" i="6"/>
  <c r="O5727" i="6"/>
  <c r="O5728" i="6"/>
  <c r="O5729" i="6"/>
  <c r="O5730" i="6"/>
  <c r="O5731" i="6"/>
  <c r="O5732" i="6"/>
  <c r="O5733" i="6"/>
  <c r="O5734" i="6"/>
  <c r="O5735" i="6"/>
  <c r="O5736" i="6"/>
  <c r="O5737" i="6"/>
  <c r="O5738" i="6"/>
  <c r="O5739" i="6"/>
  <c r="O5740" i="6"/>
  <c r="O5741" i="6"/>
  <c r="O5742" i="6"/>
  <c r="O5743" i="6"/>
  <c r="O5744" i="6"/>
  <c r="O5745" i="6"/>
  <c r="O5746" i="6"/>
  <c r="O5747" i="6"/>
  <c r="O5748" i="6"/>
  <c r="O5749" i="6"/>
  <c r="O5750" i="6"/>
  <c r="O5751" i="6"/>
  <c r="O5752" i="6"/>
  <c r="O5753" i="6"/>
  <c r="O5754" i="6"/>
  <c r="O5755" i="6"/>
  <c r="O5756" i="6"/>
  <c r="O5757" i="6"/>
  <c r="O5758" i="6"/>
  <c r="O5759" i="6"/>
  <c r="O5760" i="6"/>
  <c r="O5761" i="6"/>
  <c r="O5762" i="6"/>
  <c r="O5763" i="6"/>
  <c r="O5764" i="6"/>
  <c r="O5765" i="6"/>
  <c r="O5766" i="6"/>
  <c r="O5767" i="6"/>
  <c r="O5768" i="6"/>
  <c r="O5769" i="6"/>
  <c r="O5770" i="6"/>
  <c r="O5771" i="6"/>
  <c r="O5772" i="6"/>
  <c r="O5773" i="6"/>
  <c r="O5774" i="6"/>
  <c r="O5775" i="6"/>
  <c r="O5776" i="6"/>
  <c r="O5777" i="6"/>
  <c r="O5778" i="6"/>
  <c r="O5779" i="6"/>
  <c r="O5780" i="6"/>
  <c r="O5781" i="6"/>
  <c r="O5782" i="6"/>
  <c r="O5783" i="6"/>
  <c r="O5784" i="6"/>
  <c r="O5785" i="6"/>
  <c r="O5786" i="6"/>
  <c r="O5787" i="6"/>
  <c r="O5788" i="6"/>
  <c r="O5789" i="6"/>
  <c r="O5790" i="6"/>
  <c r="O5791" i="6"/>
  <c r="O5792" i="6"/>
  <c r="O5793" i="6"/>
  <c r="O5794" i="6"/>
  <c r="O5795" i="6"/>
  <c r="O5796" i="6"/>
  <c r="O5797" i="6"/>
  <c r="O5798" i="6"/>
  <c r="O5799" i="6"/>
  <c r="O5800" i="6"/>
  <c r="O5801" i="6"/>
  <c r="O5802" i="6"/>
  <c r="O5803" i="6"/>
  <c r="O5804" i="6"/>
  <c r="O5805" i="6"/>
  <c r="O5806" i="6"/>
  <c r="O5807" i="6"/>
  <c r="O5808" i="6"/>
  <c r="O5809" i="6"/>
  <c r="O5810" i="6"/>
  <c r="O5811" i="6"/>
  <c r="O5812" i="6"/>
  <c r="O5813" i="6"/>
  <c r="O5814" i="6"/>
  <c r="O5815" i="6"/>
  <c r="O5816" i="6"/>
  <c r="O5817" i="6"/>
  <c r="O5818" i="6"/>
  <c r="O5819" i="6"/>
  <c r="O5820" i="6"/>
  <c r="O5821" i="6"/>
  <c r="O5822" i="6"/>
  <c r="O5823" i="6"/>
  <c r="O5824" i="6"/>
  <c r="O5825" i="6"/>
  <c r="O5826" i="6"/>
  <c r="O5827" i="6"/>
  <c r="O5828" i="6"/>
  <c r="O5829" i="6"/>
  <c r="O5830" i="6"/>
  <c r="O5831" i="6"/>
  <c r="O5832" i="6"/>
  <c r="O5833" i="6"/>
  <c r="O5834" i="6"/>
  <c r="O5835" i="6"/>
  <c r="O5836" i="6"/>
  <c r="O5837" i="6"/>
  <c r="O5838" i="6"/>
  <c r="O5839" i="6"/>
  <c r="O5840" i="6"/>
  <c r="O5841" i="6"/>
  <c r="O5842" i="6"/>
  <c r="O5843" i="6"/>
  <c r="O5844" i="6"/>
  <c r="O5845" i="6"/>
  <c r="O5846" i="6"/>
  <c r="O5847" i="6"/>
  <c r="O5848" i="6"/>
  <c r="O5849" i="6"/>
  <c r="O5850" i="6"/>
  <c r="O5851" i="6"/>
  <c r="O5852" i="6"/>
  <c r="O5853" i="6"/>
  <c r="O5854" i="6"/>
  <c r="O5855" i="6"/>
  <c r="O5856" i="6"/>
  <c r="O5857" i="6"/>
  <c r="O5858" i="6"/>
  <c r="O5859" i="6"/>
  <c r="O5860" i="6"/>
  <c r="O5861" i="6"/>
  <c r="O5862" i="6"/>
  <c r="O5863" i="6"/>
  <c r="O5864" i="6"/>
  <c r="O5865" i="6"/>
  <c r="O5866" i="6"/>
  <c r="O5867" i="6"/>
  <c r="O5868" i="6"/>
  <c r="O5869" i="6"/>
  <c r="O5870" i="6"/>
  <c r="O5871" i="6"/>
  <c r="O5872" i="6"/>
  <c r="O5873" i="6"/>
  <c r="O5874" i="6"/>
  <c r="O5875" i="6"/>
  <c r="O5876" i="6"/>
  <c r="O5877" i="6"/>
  <c r="O5878" i="6"/>
  <c r="O5879" i="6"/>
  <c r="O5880" i="6"/>
  <c r="O5881" i="6"/>
  <c r="O5882" i="6"/>
  <c r="O5883" i="6"/>
  <c r="O5884" i="6"/>
  <c r="O5885" i="6"/>
  <c r="O5886" i="6"/>
  <c r="O5887" i="6"/>
  <c r="O5888" i="6"/>
  <c r="O5889" i="6"/>
  <c r="O5890" i="6"/>
  <c r="O5891" i="6"/>
  <c r="O5892" i="6"/>
  <c r="O5893" i="6"/>
  <c r="O5894" i="6"/>
  <c r="O5895" i="6"/>
  <c r="O5896" i="6"/>
  <c r="O5897" i="6"/>
  <c r="O5898" i="6"/>
  <c r="O5899" i="6"/>
  <c r="O5900" i="6"/>
  <c r="O5901" i="6"/>
  <c r="O5902" i="6"/>
  <c r="O5903" i="6"/>
  <c r="O5904" i="6"/>
  <c r="O5905" i="6"/>
  <c r="O5906" i="6"/>
  <c r="O5907" i="6"/>
  <c r="O5908" i="6"/>
  <c r="O5909" i="6"/>
  <c r="O5910" i="6"/>
  <c r="O5911" i="6"/>
  <c r="O5912" i="6"/>
  <c r="O5913" i="6"/>
  <c r="O5914" i="6"/>
  <c r="O5915" i="6"/>
  <c r="O5916" i="6"/>
  <c r="O5917" i="6"/>
  <c r="O5918" i="6"/>
  <c r="O5919" i="6"/>
  <c r="O5920" i="6"/>
  <c r="O5921" i="6"/>
  <c r="O5922" i="6"/>
  <c r="O5923" i="6"/>
  <c r="O5924" i="6"/>
  <c r="O5925" i="6"/>
  <c r="O5926" i="6"/>
  <c r="O5927" i="6"/>
  <c r="O5928" i="6"/>
  <c r="O5929" i="6"/>
  <c r="O5930" i="6"/>
  <c r="O5931" i="6"/>
  <c r="O5932" i="6"/>
  <c r="O5933" i="6"/>
  <c r="O5934" i="6"/>
  <c r="O5935" i="6"/>
  <c r="O5936" i="6"/>
  <c r="O5937" i="6"/>
  <c r="O5938" i="6"/>
  <c r="O5939" i="6"/>
  <c r="O5940" i="6"/>
  <c r="O5941" i="6"/>
  <c r="O5942" i="6"/>
  <c r="O5943" i="6"/>
  <c r="O5944" i="6"/>
  <c r="O5945" i="6"/>
  <c r="O5946" i="6"/>
  <c r="O5947" i="6"/>
  <c r="O5948" i="6"/>
  <c r="O5949" i="6"/>
  <c r="O5950" i="6"/>
  <c r="O5951" i="6"/>
  <c r="O5952" i="6"/>
  <c r="O5953" i="6"/>
  <c r="O5954" i="6"/>
  <c r="O5955" i="6"/>
  <c r="O5956" i="6"/>
  <c r="O5957" i="6"/>
  <c r="O5958" i="6"/>
  <c r="O5959" i="6"/>
  <c r="O5960" i="6"/>
  <c r="O5961" i="6"/>
  <c r="O5962" i="6"/>
  <c r="O5963" i="6"/>
  <c r="O5964" i="6"/>
  <c r="O5965" i="6"/>
  <c r="O5966" i="6"/>
  <c r="O5967" i="6"/>
  <c r="O5968" i="6"/>
  <c r="O5969" i="6"/>
  <c r="O5970" i="6"/>
  <c r="O5971" i="6"/>
  <c r="O5972" i="6"/>
  <c r="O5973" i="6"/>
  <c r="O5974" i="6"/>
  <c r="O5975" i="6"/>
  <c r="O5976" i="6"/>
  <c r="O5977" i="6"/>
  <c r="O5978" i="6"/>
  <c r="O5979" i="6"/>
  <c r="O5980" i="6"/>
  <c r="O5981" i="6"/>
  <c r="O5982" i="6"/>
  <c r="O5983" i="6"/>
  <c r="O5984" i="6"/>
  <c r="O5985" i="6"/>
  <c r="O5986" i="6"/>
  <c r="O5987" i="6"/>
  <c r="O5988" i="6"/>
  <c r="O5989" i="6"/>
  <c r="O5990" i="6"/>
  <c r="O5991" i="6"/>
  <c r="O5992" i="6"/>
  <c r="O5993" i="6"/>
  <c r="O5994" i="6"/>
  <c r="O5995" i="6"/>
  <c r="O5996" i="6"/>
  <c r="O5997" i="6"/>
  <c r="O5998" i="6"/>
  <c r="O5999" i="6"/>
  <c r="O6000" i="6"/>
  <c r="O6001" i="6"/>
  <c r="O6002" i="6"/>
  <c r="O6003" i="6"/>
  <c r="O6004" i="6"/>
  <c r="O6005" i="6"/>
  <c r="O6006" i="6"/>
  <c r="O6007" i="6"/>
  <c r="O6008" i="6"/>
  <c r="O6009" i="6"/>
  <c r="O6010" i="6"/>
  <c r="O6011" i="6"/>
  <c r="O6012" i="6"/>
  <c r="O6013" i="6"/>
  <c r="O6014" i="6"/>
  <c r="O6015" i="6"/>
  <c r="O6016" i="6"/>
  <c r="O6017" i="6"/>
  <c r="O6018" i="6"/>
  <c r="O6019" i="6"/>
  <c r="O6020" i="6"/>
  <c r="O6021" i="6"/>
  <c r="O6022" i="6"/>
  <c r="O6023" i="6"/>
  <c r="O6024" i="6"/>
  <c r="O6025" i="6"/>
  <c r="O6026" i="6"/>
  <c r="O6027" i="6"/>
  <c r="O6028" i="6"/>
  <c r="O6029" i="6"/>
  <c r="O6030" i="6"/>
  <c r="O6031" i="6"/>
  <c r="O6032" i="6"/>
  <c r="O6033" i="6"/>
  <c r="O6034" i="6"/>
  <c r="O6035" i="6"/>
  <c r="O6036" i="6"/>
  <c r="O6037" i="6"/>
  <c r="O6038" i="6"/>
  <c r="O6039" i="6"/>
  <c r="O6040" i="6"/>
  <c r="O6041" i="6"/>
  <c r="O6042" i="6"/>
  <c r="O6043" i="6"/>
  <c r="O6044" i="6"/>
  <c r="O6045" i="6"/>
  <c r="O6046" i="6"/>
  <c r="O6047" i="6"/>
  <c r="O6048" i="6"/>
  <c r="O6049" i="6"/>
  <c r="O6050" i="6"/>
  <c r="O6051" i="6"/>
  <c r="O6052" i="6"/>
  <c r="O6053" i="6"/>
  <c r="O6054" i="6"/>
  <c r="O6055" i="6"/>
  <c r="O6056" i="6"/>
  <c r="O6057" i="6"/>
  <c r="O6058" i="6"/>
  <c r="O6059" i="6"/>
  <c r="O6060" i="6"/>
  <c r="O6061" i="6"/>
  <c r="O6062" i="6"/>
  <c r="O6063" i="6"/>
  <c r="O6064" i="6"/>
  <c r="O6065" i="6"/>
  <c r="O6066" i="6"/>
  <c r="O6067" i="6"/>
  <c r="O6068" i="6"/>
  <c r="O6069" i="6"/>
  <c r="O6070" i="6"/>
  <c r="O6071" i="6"/>
  <c r="O6072" i="6"/>
  <c r="O6073" i="6"/>
  <c r="O6074" i="6"/>
  <c r="O6075" i="6"/>
  <c r="O6076" i="6"/>
  <c r="O6077" i="6"/>
  <c r="O6078" i="6"/>
  <c r="O6079" i="6"/>
  <c r="O6080" i="6"/>
  <c r="O6081" i="6"/>
  <c r="O6082" i="6"/>
  <c r="O6083" i="6"/>
  <c r="O6084" i="6"/>
  <c r="O6085" i="6"/>
  <c r="O6086" i="6"/>
  <c r="O6087" i="6"/>
  <c r="O6088" i="6"/>
  <c r="O6089" i="6"/>
  <c r="O6090" i="6"/>
  <c r="O6091" i="6"/>
  <c r="O6092" i="6"/>
  <c r="O6093" i="6"/>
  <c r="O6094" i="6"/>
  <c r="O6095" i="6"/>
  <c r="O6096" i="6"/>
  <c r="O6097" i="6"/>
  <c r="O6098" i="6"/>
  <c r="O6099" i="6"/>
  <c r="O6100" i="6"/>
  <c r="O6101" i="6"/>
  <c r="O6102" i="6"/>
  <c r="O6103" i="6"/>
  <c r="O6104" i="6"/>
  <c r="O6105" i="6"/>
  <c r="O6106" i="6"/>
  <c r="O6107" i="6"/>
  <c r="O6108" i="6"/>
  <c r="O6109" i="6"/>
  <c r="O6110" i="6"/>
  <c r="O6111" i="6"/>
  <c r="O6112" i="6"/>
  <c r="O6113" i="6"/>
  <c r="O6114" i="6"/>
  <c r="O6115" i="6"/>
  <c r="O6116" i="6"/>
  <c r="O6117" i="6"/>
  <c r="O6118" i="6"/>
  <c r="O6119" i="6"/>
  <c r="O6120" i="6"/>
  <c r="O6121" i="6"/>
  <c r="O6122" i="6"/>
  <c r="O6123" i="6"/>
  <c r="O6124" i="6"/>
  <c r="O6125" i="6"/>
  <c r="O6126" i="6"/>
  <c r="O6127" i="6"/>
  <c r="O6128" i="6"/>
  <c r="O6129" i="6"/>
  <c r="O6130" i="6"/>
  <c r="O6131" i="6"/>
  <c r="O6132" i="6"/>
  <c r="O6133" i="6"/>
  <c r="O6134" i="6"/>
  <c r="O6135" i="6"/>
  <c r="O6136" i="6"/>
  <c r="O6137" i="6"/>
  <c r="O6138" i="6"/>
  <c r="O6139" i="6"/>
  <c r="O6140" i="6"/>
  <c r="O6141" i="6"/>
  <c r="O6142" i="6"/>
  <c r="O6143" i="6"/>
  <c r="O6144" i="6"/>
  <c r="O6145" i="6"/>
  <c r="O6146" i="6"/>
  <c r="O6147" i="6"/>
  <c r="O6148" i="6"/>
  <c r="O6149" i="6"/>
  <c r="O6150" i="6"/>
  <c r="O6151" i="6"/>
  <c r="O6152" i="6"/>
  <c r="O6153" i="6"/>
  <c r="O6154" i="6"/>
  <c r="O6155" i="6"/>
  <c r="O6156" i="6"/>
  <c r="O6157" i="6"/>
  <c r="O6158" i="6"/>
  <c r="O6159" i="6"/>
  <c r="O6160" i="6"/>
  <c r="O6161" i="6"/>
  <c r="O6162" i="6"/>
  <c r="O6163" i="6"/>
  <c r="O6164" i="6"/>
  <c r="O6165" i="6"/>
  <c r="O6166" i="6"/>
  <c r="O6167" i="6"/>
  <c r="O6168" i="6"/>
  <c r="O6169" i="6"/>
  <c r="O6170" i="6"/>
  <c r="O6171" i="6"/>
  <c r="O6172" i="6"/>
  <c r="O6173" i="6"/>
  <c r="O6174" i="6"/>
  <c r="O6175" i="6"/>
  <c r="O6176" i="6"/>
  <c r="O6177" i="6"/>
  <c r="O6178" i="6"/>
  <c r="O6179" i="6"/>
  <c r="O6180" i="6"/>
  <c r="O6181" i="6"/>
  <c r="O6182" i="6"/>
  <c r="O6183" i="6"/>
  <c r="O6184" i="6"/>
  <c r="O6185" i="6"/>
  <c r="O6186" i="6"/>
  <c r="O6187" i="6"/>
  <c r="O6188" i="6"/>
  <c r="O6189" i="6"/>
  <c r="O6190" i="6"/>
  <c r="O6191" i="6"/>
  <c r="O6192" i="6"/>
  <c r="O6193" i="6"/>
  <c r="O6194" i="6"/>
  <c r="O6195" i="6"/>
  <c r="O6196" i="6"/>
  <c r="O6197" i="6"/>
  <c r="O6198" i="6"/>
  <c r="O6199" i="6"/>
  <c r="O6200" i="6"/>
  <c r="O6201" i="6"/>
  <c r="O6202" i="6"/>
  <c r="O6203" i="6"/>
  <c r="O6204" i="6"/>
  <c r="O6205" i="6"/>
  <c r="O6206" i="6"/>
  <c r="O6207" i="6"/>
  <c r="O6208" i="6"/>
  <c r="O6209" i="6"/>
  <c r="O6210" i="6"/>
  <c r="O6211" i="6"/>
  <c r="O6212" i="6"/>
  <c r="O6213" i="6"/>
  <c r="O6214" i="6"/>
  <c r="O6215" i="6"/>
  <c r="O6216" i="6"/>
  <c r="O6217" i="6"/>
  <c r="O6218" i="6"/>
  <c r="O6219" i="6"/>
  <c r="O6220" i="6"/>
  <c r="O6221" i="6"/>
  <c r="O6222" i="6"/>
  <c r="O6223" i="6"/>
  <c r="O6224" i="6"/>
  <c r="O6225" i="6"/>
  <c r="O6226" i="6"/>
  <c r="O6227" i="6"/>
  <c r="O6228" i="6"/>
  <c r="O6229" i="6"/>
  <c r="O6230" i="6"/>
  <c r="O6231" i="6"/>
  <c r="O6232" i="6"/>
  <c r="O6233" i="6"/>
  <c r="O6234" i="6"/>
  <c r="O6235" i="6"/>
  <c r="O6236" i="6"/>
  <c r="O6237" i="6"/>
  <c r="O6238" i="6"/>
  <c r="O6239" i="6"/>
  <c r="O6240" i="6"/>
  <c r="O6241" i="6"/>
  <c r="O6242" i="6"/>
  <c r="O6243" i="6"/>
  <c r="O6244" i="6"/>
  <c r="O6245" i="6"/>
  <c r="O6246" i="6"/>
  <c r="O6247" i="6"/>
  <c r="O6248" i="6"/>
  <c r="O6249" i="6"/>
  <c r="O6250" i="6"/>
  <c r="O6251" i="6"/>
  <c r="O6252" i="6"/>
  <c r="O6253" i="6"/>
  <c r="O6254" i="6"/>
  <c r="O6255" i="6"/>
  <c r="O6256" i="6"/>
  <c r="O6257" i="6"/>
  <c r="O6258" i="6"/>
  <c r="O6259" i="6"/>
  <c r="O6260" i="6"/>
  <c r="O6261" i="6"/>
  <c r="O6262" i="6"/>
  <c r="O6263" i="6"/>
  <c r="O6264" i="6"/>
  <c r="O6265" i="6"/>
  <c r="O6266" i="6"/>
  <c r="O6267" i="6"/>
  <c r="O6268" i="6"/>
  <c r="O6269" i="6"/>
  <c r="O6270" i="6"/>
  <c r="O6271" i="6"/>
  <c r="O6272" i="6"/>
  <c r="O6273" i="6"/>
  <c r="O6274" i="6"/>
  <c r="O6275" i="6"/>
  <c r="O6276" i="6"/>
  <c r="O6277" i="6"/>
  <c r="O6278" i="6"/>
  <c r="O6279" i="6"/>
  <c r="O6280" i="6"/>
  <c r="O6281" i="6"/>
  <c r="O6282" i="6"/>
  <c r="O6283" i="6"/>
  <c r="O6284" i="6"/>
  <c r="O6285" i="6"/>
  <c r="O6286" i="6"/>
  <c r="O6287" i="6"/>
  <c r="O6288" i="6"/>
  <c r="O6289" i="6"/>
  <c r="O6290" i="6"/>
  <c r="O6291" i="6"/>
  <c r="O6292" i="6"/>
  <c r="O6293" i="6"/>
  <c r="O6294" i="6"/>
  <c r="O6295" i="6"/>
  <c r="O6296" i="6"/>
  <c r="O6297" i="6"/>
  <c r="O6298" i="6"/>
  <c r="O6299" i="6"/>
  <c r="O6300" i="6"/>
  <c r="O6301" i="6"/>
  <c r="O6302" i="6"/>
  <c r="O6303" i="6"/>
  <c r="O6304" i="6"/>
  <c r="O6305" i="6"/>
  <c r="O6306" i="6"/>
  <c r="O6307" i="6"/>
  <c r="O6308" i="6"/>
  <c r="O6309" i="6"/>
  <c r="O6310" i="6"/>
  <c r="O6311" i="6"/>
  <c r="O6312" i="6"/>
  <c r="O6313" i="6"/>
  <c r="O6314" i="6"/>
  <c r="O6315" i="6"/>
  <c r="O6316" i="6"/>
  <c r="O6317" i="6"/>
  <c r="O6318" i="6"/>
  <c r="O6319" i="6"/>
  <c r="O6320" i="6"/>
  <c r="O6321" i="6"/>
  <c r="O6322" i="6"/>
  <c r="O6323" i="6"/>
  <c r="O6324" i="6"/>
  <c r="O6325" i="6"/>
  <c r="O6326" i="6"/>
  <c r="O6327" i="6"/>
  <c r="O6328" i="6"/>
  <c r="O6329" i="6"/>
  <c r="O6330" i="6"/>
  <c r="O6331" i="6"/>
  <c r="O6332" i="6"/>
  <c r="O6333" i="6"/>
  <c r="O6334" i="6"/>
  <c r="O6335" i="6"/>
  <c r="O6336" i="6"/>
  <c r="O6337" i="6"/>
  <c r="O6338" i="6"/>
  <c r="O6339" i="6"/>
  <c r="O6340" i="6"/>
  <c r="O6341" i="6"/>
  <c r="O6342" i="6"/>
  <c r="O6343" i="6"/>
  <c r="O6344" i="6"/>
  <c r="O6345" i="6"/>
  <c r="O6346" i="6"/>
  <c r="O6347" i="6"/>
  <c r="O6348" i="6"/>
  <c r="O6349" i="6"/>
  <c r="O6350" i="6"/>
  <c r="O6351" i="6"/>
  <c r="O6352" i="6"/>
  <c r="O6353" i="6"/>
  <c r="O6354" i="6"/>
  <c r="O6355" i="6"/>
  <c r="O6356" i="6"/>
  <c r="O6357" i="6"/>
  <c r="O6358" i="6"/>
  <c r="O6359" i="6"/>
  <c r="O6360" i="6"/>
  <c r="O6361" i="6"/>
  <c r="O6362" i="6"/>
  <c r="O6363" i="6"/>
  <c r="O6364" i="6"/>
  <c r="O6365" i="6"/>
  <c r="O6366" i="6"/>
  <c r="O6367" i="6"/>
  <c r="O6368" i="6"/>
  <c r="O6369" i="6"/>
  <c r="O6370" i="6"/>
  <c r="O6371" i="6"/>
  <c r="O6372" i="6"/>
  <c r="O6373" i="6"/>
  <c r="O6374" i="6"/>
  <c r="O6375" i="6"/>
  <c r="O6376" i="6"/>
  <c r="O6377" i="6"/>
  <c r="O6378" i="6"/>
  <c r="O6379" i="6"/>
  <c r="O6380" i="6"/>
  <c r="O6381" i="6"/>
  <c r="O6382" i="6"/>
  <c r="O6383" i="6"/>
  <c r="O6384" i="6"/>
  <c r="O6385" i="6"/>
  <c r="O6386" i="6"/>
  <c r="O6387" i="6"/>
  <c r="O6388" i="6"/>
  <c r="O6389" i="6"/>
  <c r="O6390" i="6"/>
  <c r="O6391" i="6"/>
  <c r="O6392" i="6"/>
  <c r="O6393" i="6"/>
  <c r="O6394" i="6"/>
  <c r="O6395" i="6"/>
  <c r="O6396" i="6"/>
  <c r="O6397" i="6"/>
  <c r="O6398" i="6"/>
  <c r="O6399" i="6"/>
  <c r="O6400" i="6"/>
  <c r="O6401" i="6"/>
  <c r="O6402" i="6"/>
  <c r="O6403" i="6"/>
  <c r="O6404" i="6"/>
  <c r="O6405" i="6"/>
  <c r="O6406" i="6"/>
  <c r="O6407" i="6"/>
  <c r="O6408" i="6"/>
  <c r="O6409" i="6"/>
  <c r="O6410" i="6"/>
  <c r="O6411" i="6"/>
  <c r="O6412" i="6"/>
  <c r="O6413" i="6"/>
  <c r="O6414" i="6"/>
  <c r="O6415" i="6"/>
  <c r="O6416" i="6"/>
  <c r="O6417" i="6"/>
  <c r="O6418" i="6"/>
  <c r="O6419" i="6"/>
  <c r="O6420" i="6"/>
  <c r="O6421" i="6"/>
  <c r="O6422" i="6"/>
  <c r="O6423" i="6"/>
  <c r="O6424" i="6"/>
  <c r="O6425" i="6"/>
  <c r="O6426" i="6"/>
  <c r="O6427" i="6"/>
  <c r="O6428" i="6"/>
  <c r="O6429" i="6"/>
  <c r="O6430" i="6"/>
  <c r="O6431" i="6"/>
  <c r="O6432" i="6"/>
  <c r="O6433" i="6"/>
  <c r="O6434" i="6"/>
  <c r="O6435" i="6"/>
  <c r="O6436" i="6"/>
  <c r="O6437" i="6"/>
  <c r="O6438" i="6"/>
  <c r="O6439" i="6"/>
  <c r="O6440" i="6"/>
  <c r="O6441" i="6"/>
  <c r="O6442" i="6"/>
  <c r="O6443" i="6"/>
  <c r="O6444" i="6"/>
  <c r="O6445" i="6"/>
  <c r="O6446" i="6"/>
  <c r="O6447" i="6"/>
  <c r="O6448" i="6"/>
  <c r="O6449" i="6"/>
  <c r="O6450" i="6"/>
  <c r="O6451" i="6"/>
  <c r="O6452" i="6"/>
  <c r="O6453" i="6"/>
  <c r="O6454" i="6"/>
  <c r="O6455" i="6"/>
  <c r="O6456" i="6"/>
  <c r="O6457" i="6"/>
  <c r="O6458" i="6"/>
  <c r="O6459" i="6"/>
  <c r="O6460" i="6"/>
  <c r="O6461" i="6"/>
  <c r="O6462" i="6"/>
  <c r="O6463" i="6"/>
  <c r="O6464" i="6"/>
  <c r="O6465" i="6"/>
  <c r="O6466" i="6"/>
  <c r="O6467" i="6"/>
  <c r="O6468" i="6"/>
  <c r="O6469" i="6"/>
  <c r="O6470" i="6"/>
  <c r="O6471" i="6"/>
  <c r="O6472" i="6"/>
  <c r="O6473" i="6"/>
  <c r="O6474" i="6"/>
  <c r="O6475" i="6"/>
  <c r="O6476" i="6"/>
  <c r="O6477" i="6"/>
  <c r="O6478" i="6"/>
  <c r="O6479" i="6"/>
  <c r="O6480" i="6"/>
  <c r="O6481" i="6"/>
  <c r="O6482" i="6"/>
  <c r="O6483" i="6"/>
  <c r="O6484" i="6"/>
  <c r="O6485" i="6"/>
  <c r="O6486" i="6"/>
  <c r="O6487" i="6"/>
  <c r="O6488" i="6"/>
  <c r="O6489" i="6"/>
  <c r="O6490" i="6"/>
  <c r="O6491" i="6"/>
  <c r="O6492" i="6"/>
  <c r="O6493" i="6"/>
  <c r="O6494" i="6"/>
  <c r="O6495" i="6"/>
  <c r="O6496" i="6"/>
  <c r="O6497" i="6"/>
  <c r="O6498" i="6"/>
  <c r="O6499" i="6"/>
  <c r="O6500" i="6"/>
  <c r="O6501" i="6"/>
  <c r="O6502" i="6"/>
  <c r="O6503" i="6"/>
  <c r="O6504" i="6"/>
  <c r="O6505" i="6"/>
  <c r="O6506" i="6"/>
  <c r="O6507" i="6"/>
  <c r="O6508" i="6"/>
  <c r="O6509" i="6"/>
  <c r="O6510" i="6"/>
  <c r="O6511" i="6"/>
  <c r="O6512" i="6"/>
  <c r="O6513" i="6"/>
  <c r="O6514" i="6"/>
  <c r="O6515" i="6"/>
  <c r="O6516" i="6"/>
  <c r="O6517" i="6"/>
  <c r="O6518" i="6"/>
  <c r="O6519" i="6"/>
  <c r="O6520" i="6"/>
  <c r="O6521" i="6"/>
  <c r="O6522" i="6"/>
  <c r="O6523" i="6"/>
  <c r="O6524" i="6"/>
  <c r="O6525" i="6"/>
  <c r="O6526" i="6"/>
  <c r="O6527" i="6"/>
  <c r="O6528" i="6"/>
  <c r="O6529" i="6"/>
  <c r="O6530" i="6"/>
  <c r="O6531" i="6"/>
  <c r="O6532" i="6"/>
  <c r="O6533" i="6"/>
  <c r="O6534" i="6"/>
  <c r="O6535" i="6"/>
  <c r="O6536" i="6"/>
  <c r="O6537" i="6"/>
  <c r="O6538" i="6"/>
  <c r="O6539" i="6"/>
  <c r="O6540" i="6"/>
  <c r="O6541" i="6"/>
  <c r="O6542" i="6"/>
  <c r="O6543" i="6"/>
  <c r="O6544" i="6"/>
  <c r="O6545" i="6"/>
  <c r="O6546" i="6"/>
  <c r="O6547" i="6"/>
  <c r="O6548" i="6"/>
  <c r="O6549" i="6"/>
  <c r="O6550" i="6"/>
  <c r="O6551" i="6"/>
  <c r="O6552" i="6"/>
  <c r="O6553" i="6"/>
  <c r="O6554" i="6"/>
  <c r="O6555" i="6"/>
  <c r="O6556" i="6"/>
  <c r="O6557" i="6"/>
  <c r="O6558" i="6"/>
  <c r="O6559" i="6"/>
  <c r="O6560" i="6"/>
  <c r="O6561" i="6"/>
  <c r="O6562" i="6"/>
  <c r="O6563" i="6"/>
  <c r="O6564" i="6"/>
  <c r="O6565" i="6"/>
  <c r="O6566" i="6"/>
  <c r="O6567" i="6"/>
  <c r="O6568" i="6"/>
  <c r="O6569" i="6"/>
  <c r="O6570" i="6"/>
  <c r="O6571" i="6"/>
  <c r="O6572" i="6"/>
  <c r="O6573" i="6"/>
  <c r="O6574" i="6"/>
  <c r="O6575" i="6"/>
  <c r="O6576" i="6"/>
  <c r="O6577" i="6"/>
  <c r="O6578" i="6"/>
  <c r="O6579" i="6"/>
  <c r="O6580" i="6"/>
  <c r="O6581" i="6"/>
  <c r="O6582" i="6"/>
  <c r="O6583" i="6"/>
  <c r="O6584" i="6"/>
  <c r="O6585" i="6"/>
  <c r="O6586" i="6"/>
  <c r="O6587" i="6"/>
  <c r="O6588" i="6"/>
  <c r="O6589" i="6"/>
  <c r="O6590" i="6"/>
  <c r="O6591" i="6"/>
  <c r="O6592" i="6"/>
  <c r="O6593" i="6"/>
  <c r="O6594" i="6"/>
  <c r="O6595" i="6"/>
  <c r="O6596" i="6"/>
  <c r="O6597" i="6"/>
  <c r="O6598" i="6"/>
  <c r="O6599" i="6"/>
  <c r="O6600" i="6"/>
  <c r="O6601" i="6"/>
  <c r="O6602" i="6"/>
  <c r="O6603" i="6"/>
  <c r="O6604" i="6"/>
  <c r="O6605" i="6"/>
  <c r="O6606" i="6"/>
  <c r="O6607" i="6"/>
  <c r="O6608" i="6"/>
  <c r="O6609" i="6"/>
  <c r="O6610" i="6"/>
  <c r="O6611" i="6"/>
  <c r="O6612" i="6"/>
  <c r="O6613" i="6"/>
  <c r="O6614" i="6"/>
  <c r="O6615" i="6"/>
  <c r="O6616" i="6"/>
  <c r="O6617" i="6"/>
  <c r="O6618" i="6"/>
  <c r="O6619" i="6"/>
  <c r="O6620" i="6"/>
  <c r="O6621" i="6"/>
  <c r="O6622" i="6"/>
  <c r="O6623" i="6"/>
  <c r="O6624" i="6"/>
  <c r="O6625" i="6"/>
  <c r="O6626" i="6"/>
  <c r="O6627" i="6"/>
  <c r="O6628" i="6"/>
  <c r="O6629" i="6"/>
  <c r="O6630" i="6"/>
  <c r="O6631" i="6"/>
  <c r="O6632" i="6"/>
  <c r="O6633" i="6"/>
  <c r="O6634" i="6"/>
  <c r="O6635" i="6"/>
  <c r="O6636" i="6"/>
  <c r="O6637" i="6"/>
  <c r="O6638" i="6"/>
  <c r="O6639" i="6"/>
  <c r="O6640" i="6"/>
  <c r="O6641" i="6"/>
  <c r="O6642" i="6"/>
  <c r="O6643" i="6"/>
  <c r="O6644" i="6"/>
  <c r="O6645" i="6"/>
  <c r="O6646" i="6"/>
  <c r="O6647" i="6"/>
  <c r="O6648" i="6"/>
  <c r="O6649" i="6"/>
  <c r="O6650" i="6"/>
  <c r="O6651" i="6"/>
  <c r="O6652" i="6"/>
  <c r="O6653" i="6"/>
  <c r="O6654" i="6"/>
  <c r="O6655" i="6"/>
  <c r="O6656" i="6"/>
  <c r="O6657" i="6"/>
  <c r="O6658" i="6"/>
  <c r="O6659" i="6"/>
  <c r="O6660" i="6"/>
  <c r="O6661" i="6"/>
  <c r="O6662" i="6"/>
  <c r="O6663" i="6"/>
  <c r="O6664" i="6"/>
  <c r="O6665" i="6"/>
  <c r="O6666" i="6"/>
  <c r="O6667" i="6"/>
  <c r="O6668" i="6"/>
  <c r="O6669" i="6"/>
  <c r="O6670" i="6"/>
  <c r="O6671" i="6"/>
  <c r="O6672" i="6"/>
  <c r="O6673" i="6"/>
  <c r="O6674" i="6"/>
  <c r="O6675" i="6"/>
  <c r="O6676" i="6"/>
  <c r="O6677" i="6"/>
  <c r="O6678" i="6"/>
  <c r="O6679" i="6"/>
  <c r="O6680" i="6"/>
  <c r="O6681" i="6"/>
  <c r="O6682" i="6"/>
  <c r="O6683" i="6"/>
  <c r="O6684" i="6"/>
  <c r="O6685" i="6"/>
  <c r="O6686" i="6"/>
  <c r="O6687" i="6"/>
  <c r="O6688" i="6"/>
  <c r="O6689" i="6"/>
  <c r="O6690" i="6"/>
  <c r="O6691" i="6"/>
  <c r="O6692" i="6"/>
  <c r="O6693" i="6"/>
  <c r="O6694" i="6"/>
  <c r="O6695" i="6"/>
  <c r="O6696" i="6"/>
  <c r="O6697" i="6"/>
  <c r="O6698" i="6"/>
  <c r="O6699" i="6"/>
  <c r="O6700" i="6"/>
  <c r="O6701" i="6"/>
  <c r="O6702" i="6"/>
  <c r="O6703" i="6"/>
  <c r="O6704" i="6"/>
  <c r="O6705" i="6"/>
  <c r="O6706" i="6"/>
  <c r="O6707" i="6"/>
  <c r="O6708" i="6"/>
  <c r="O6709" i="6"/>
  <c r="O6710" i="6"/>
  <c r="O6711" i="6"/>
  <c r="O6712" i="6"/>
  <c r="O6713" i="6"/>
  <c r="O6714" i="6"/>
  <c r="O6715" i="6"/>
  <c r="O6716" i="6"/>
  <c r="O6717" i="6"/>
  <c r="O6718" i="6"/>
  <c r="O6719" i="6"/>
  <c r="O6720" i="6"/>
  <c r="O6721" i="6"/>
  <c r="O6722" i="6"/>
  <c r="O6723" i="6"/>
  <c r="O6724" i="6"/>
  <c r="O6725" i="6"/>
  <c r="O6726" i="6"/>
  <c r="O6727" i="6"/>
  <c r="O6728" i="6"/>
  <c r="O6729" i="6"/>
  <c r="O6730" i="6"/>
  <c r="O6731" i="6"/>
  <c r="O6732" i="6"/>
  <c r="O6733" i="6"/>
  <c r="O6734" i="6"/>
  <c r="O6735" i="6"/>
  <c r="O6736" i="6"/>
  <c r="O6737" i="6"/>
  <c r="O6738" i="6"/>
  <c r="O6739" i="6"/>
  <c r="O6740" i="6"/>
  <c r="O6741" i="6"/>
  <c r="O6742" i="6"/>
  <c r="O6743" i="6"/>
  <c r="O6744" i="6"/>
  <c r="O6745" i="6"/>
  <c r="O6746" i="6"/>
  <c r="O6747" i="6"/>
  <c r="O6748" i="6"/>
  <c r="O6749" i="6"/>
  <c r="O6750" i="6"/>
  <c r="O6751" i="6"/>
  <c r="O6752" i="6"/>
  <c r="O6753" i="6"/>
  <c r="O6754" i="6"/>
  <c r="O6755" i="6"/>
  <c r="O6756" i="6"/>
  <c r="O6757" i="6"/>
  <c r="O6758" i="6"/>
  <c r="O6759" i="6"/>
  <c r="O6760" i="6"/>
  <c r="O6761" i="6"/>
  <c r="O6762" i="6"/>
  <c r="O6763" i="6"/>
  <c r="O6764" i="6"/>
  <c r="O6765" i="6"/>
  <c r="O6766" i="6"/>
  <c r="O6767" i="6"/>
  <c r="O6768" i="6"/>
  <c r="O6769" i="6"/>
  <c r="O6770" i="6"/>
  <c r="O6771" i="6"/>
  <c r="O6772" i="6"/>
  <c r="O6773" i="6"/>
  <c r="O6774" i="6"/>
  <c r="O6775" i="6"/>
  <c r="O6776" i="6"/>
  <c r="O6777" i="6"/>
  <c r="O6778" i="6"/>
  <c r="O6779" i="6"/>
  <c r="O6780" i="6"/>
  <c r="O6781" i="6"/>
  <c r="O6782" i="6"/>
  <c r="O6783" i="6"/>
  <c r="O6784" i="6"/>
  <c r="O6785" i="6"/>
  <c r="O6786" i="6"/>
  <c r="O6787" i="6"/>
  <c r="O6788" i="6"/>
  <c r="O6789" i="6"/>
  <c r="O6790" i="6"/>
  <c r="O6791" i="6"/>
  <c r="O6792" i="6"/>
  <c r="O6793" i="6"/>
  <c r="O6794" i="6"/>
  <c r="O6795" i="6"/>
  <c r="O6796" i="6"/>
  <c r="O6797" i="6"/>
  <c r="O6798" i="6"/>
  <c r="O6799" i="6"/>
  <c r="O6800" i="6"/>
  <c r="O6801" i="6"/>
  <c r="O6802" i="6"/>
  <c r="O6803" i="6"/>
  <c r="O6804" i="6"/>
  <c r="O6805" i="6"/>
  <c r="O6806" i="6"/>
  <c r="O6807" i="6"/>
  <c r="O6808" i="6"/>
  <c r="O6809" i="6"/>
  <c r="O6810" i="6"/>
  <c r="O6811" i="6"/>
  <c r="O6812" i="6"/>
  <c r="O6813" i="6"/>
  <c r="O6814" i="6"/>
  <c r="O6815" i="6"/>
  <c r="O6816" i="6"/>
  <c r="O6817" i="6"/>
  <c r="O6818" i="6"/>
  <c r="O6819" i="6"/>
  <c r="O6820" i="6"/>
  <c r="O6821" i="6"/>
  <c r="O6822" i="6"/>
  <c r="O6823" i="6"/>
  <c r="O6824" i="6"/>
  <c r="O6825" i="6"/>
  <c r="O6826" i="6"/>
  <c r="O6827" i="6"/>
  <c r="O6828" i="6"/>
  <c r="O6829" i="6"/>
  <c r="O6830" i="6"/>
  <c r="O6831" i="6"/>
  <c r="O6832" i="6"/>
  <c r="O6833" i="6"/>
  <c r="O6834" i="6"/>
  <c r="O6835" i="6"/>
  <c r="O6836" i="6"/>
  <c r="O6837" i="6"/>
  <c r="O6838" i="6"/>
  <c r="O6839" i="6"/>
  <c r="O6840" i="6"/>
  <c r="O6841" i="6"/>
  <c r="O6842" i="6"/>
  <c r="O6843" i="6"/>
  <c r="O6844" i="6"/>
  <c r="O6845" i="6"/>
  <c r="O6846" i="6"/>
  <c r="O6847" i="6"/>
  <c r="O6848" i="6"/>
  <c r="O6849" i="6"/>
  <c r="O6850" i="6"/>
  <c r="O6851" i="6"/>
  <c r="O6852" i="6"/>
  <c r="O6853" i="6"/>
  <c r="O6854" i="6"/>
  <c r="O6855" i="6"/>
  <c r="O6856" i="6"/>
  <c r="O6857" i="6"/>
  <c r="O6858" i="6"/>
  <c r="O6859" i="6"/>
  <c r="O6860" i="6"/>
  <c r="O6861" i="6"/>
  <c r="O6862" i="6"/>
  <c r="O6863" i="6"/>
  <c r="O6864" i="6"/>
  <c r="O6865" i="6"/>
  <c r="O6866" i="6"/>
  <c r="O6867" i="6"/>
  <c r="O6868" i="6"/>
  <c r="O6869" i="6"/>
  <c r="O6870" i="6"/>
  <c r="O6871" i="6"/>
  <c r="O6872" i="6"/>
  <c r="O6873" i="6"/>
  <c r="O6874" i="6"/>
  <c r="O6875" i="6"/>
  <c r="O6876" i="6"/>
  <c r="O6877" i="6"/>
  <c r="O6878" i="6"/>
  <c r="O6879" i="6"/>
  <c r="O6880" i="6"/>
  <c r="O6881" i="6"/>
  <c r="O6882" i="6"/>
  <c r="O6883" i="6"/>
  <c r="O6884" i="6"/>
  <c r="O6885" i="6"/>
  <c r="O6886" i="6"/>
  <c r="O6887" i="6"/>
  <c r="O6888" i="6"/>
  <c r="O6889" i="6"/>
  <c r="O6890" i="6"/>
  <c r="O6891" i="6"/>
  <c r="O6892" i="6"/>
  <c r="O6893" i="6"/>
  <c r="O6894" i="6"/>
  <c r="O6895" i="6"/>
  <c r="O6896" i="6"/>
  <c r="O6897" i="6"/>
  <c r="O6898" i="6"/>
  <c r="O6899" i="6"/>
  <c r="O6900" i="6"/>
  <c r="O6901" i="6"/>
  <c r="O6902" i="6"/>
  <c r="O6903" i="6"/>
  <c r="O6904" i="6"/>
  <c r="O6905" i="6"/>
  <c r="O6906" i="6"/>
  <c r="O6907" i="6"/>
  <c r="O6908" i="6"/>
  <c r="O6909" i="6"/>
  <c r="O6910" i="6"/>
  <c r="O6911" i="6"/>
  <c r="O6912" i="6"/>
  <c r="O6913" i="6"/>
  <c r="O6914" i="6"/>
  <c r="O6915" i="6"/>
  <c r="O6916" i="6"/>
  <c r="O6917" i="6"/>
  <c r="O6918" i="6"/>
  <c r="O6919" i="6"/>
  <c r="O6920" i="6"/>
  <c r="O6921" i="6"/>
  <c r="O6922" i="6"/>
  <c r="O6923" i="6"/>
  <c r="O6924" i="6"/>
  <c r="O6925" i="6"/>
  <c r="O6926" i="6"/>
  <c r="O6927" i="6"/>
  <c r="O6928" i="6"/>
  <c r="O6929" i="6"/>
  <c r="O6930" i="6"/>
  <c r="O6931" i="6"/>
  <c r="O6932" i="6"/>
  <c r="O6933" i="6"/>
  <c r="O6934" i="6"/>
  <c r="O6935" i="6"/>
  <c r="O6936" i="6"/>
  <c r="O6937" i="6"/>
  <c r="O6938" i="6"/>
  <c r="O6939" i="6"/>
  <c r="O6940" i="6"/>
  <c r="O6941" i="6"/>
  <c r="O6942" i="6"/>
  <c r="O6943" i="6"/>
  <c r="O6944" i="6"/>
  <c r="O6945" i="6"/>
  <c r="O6946" i="6"/>
  <c r="O6947" i="6"/>
  <c r="O6948" i="6"/>
  <c r="O6949" i="6"/>
  <c r="O6950" i="6"/>
  <c r="O6951" i="6"/>
  <c r="O6952" i="6"/>
  <c r="O6953" i="6"/>
  <c r="O6954" i="6"/>
  <c r="O6955" i="6"/>
  <c r="O6956" i="6"/>
  <c r="O6957" i="6"/>
  <c r="O6958" i="6"/>
  <c r="O6959" i="6"/>
  <c r="O6960" i="6"/>
  <c r="O6961" i="6"/>
  <c r="O6962" i="6"/>
  <c r="O6963" i="6"/>
  <c r="O6964" i="6"/>
  <c r="O6965" i="6"/>
  <c r="O6966" i="6"/>
  <c r="O6967" i="6"/>
  <c r="O6968" i="6"/>
  <c r="O6969" i="6"/>
  <c r="O6970" i="6"/>
  <c r="O6971" i="6"/>
  <c r="O6972" i="6"/>
  <c r="O6973" i="6"/>
  <c r="O6974" i="6"/>
  <c r="O6975" i="6"/>
  <c r="O6976" i="6"/>
  <c r="O6977" i="6"/>
  <c r="O6978" i="6"/>
  <c r="O6979" i="6"/>
  <c r="O6980" i="6"/>
  <c r="O6981" i="6"/>
  <c r="O6982" i="6"/>
  <c r="O6983" i="6"/>
  <c r="O6984" i="6"/>
  <c r="O6985" i="6"/>
  <c r="O6986" i="6"/>
  <c r="O6987" i="6"/>
  <c r="O6988" i="6"/>
  <c r="O6989" i="6"/>
  <c r="O6990" i="6"/>
  <c r="O6991" i="6"/>
  <c r="O6992" i="6"/>
  <c r="O6993" i="6"/>
  <c r="O6994" i="6"/>
  <c r="O6995" i="6"/>
  <c r="O6996" i="6"/>
  <c r="O6997" i="6"/>
  <c r="O6998" i="6"/>
  <c r="O6999" i="6"/>
  <c r="O7000" i="6"/>
  <c r="O7001" i="6"/>
  <c r="O7002" i="6"/>
  <c r="O7003" i="6"/>
  <c r="O7004" i="6"/>
  <c r="O7005" i="6"/>
  <c r="O7006" i="6"/>
  <c r="O7007" i="6"/>
  <c r="O7008" i="6"/>
  <c r="O7009" i="6"/>
  <c r="O7010" i="6"/>
  <c r="O7011" i="6"/>
  <c r="O7012" i="6"/>
  <c r="O7013" i="6"/>
  <c r="O7014" i="6"/>
  <c r="O7015" i="6"/>
  <c r="O7016" i="6"/>
  <c r="O7017" i="6"/>
  <c r="O7018" i="6"/>
  <c r="O7019" i="6"/>
  <c r="O7020" i="6"/>
  <c r="O7021" i="6"/>
  <c r="O7022" i="6"/>
  <c r="O7023" i="6"/>
  <c r="O7024" i="6"/>
  <c r="O7025" i="6"/>
  <c r="O7026" i="6"/>
  <c r="O7027" i="6"/>
  <c r="O7028" i="6"/>
  <c r="O7029" i="6"/>
  <c r="O7030" i="6"/>
  <c r="O7031" i="6"/>
  <c r="O7032" i="6"/>
  <c r="O7033" i="6"/>
  <c r="O7034" i="6"/>
  <c r="O7035" i="6"/>
  <c r="O7036" i="6"/>
  <c r="O7037" i="6"/>
  <c r="O7038" i="6"/>
  <c r="O7039" i="6"/>
  <c r="O7040" i="6"/>
  <c r="O7041" i="6"/>
  <c r="O7042" i="6"/>
  <c r="O7043" i="6"/>
  <c r="O7044" i="6"/>
  <c r="O7045" i="6"/>
  <c r="O7046" i="6"/>
  <c r="O7047" i="6"/>
  <c r="O7048" i="6"/>
  <c r="O7049" i="6"/>
  <c r="O7050" i="6"/>
  <c r="O7051" i="6"/>
  <c r="O7052" i="6"/>
  <c r="O7053" i="6"/>
  <c r="O7054" i="6"/>
  <c r="O7055" i="6"/>
  <c r="O7056" i="6"/>
  <c r="O7057" i="6"/>
  <c r="O7058" i="6"/>
  <c r="O7059" i="6"/>
  <c r="O7060" i="6"/>
  <c r="O7061" i="6"/>
  <c r="O7062" i="6"/>
  <c r="O7063" i="6"/>
  <c r="O7064" i="6"/>
  <c r="O7065" i="6"/>
  <c r="O7066" i="6"/>
  <c r="O7067" i="6"/>
  <c r="O7068" i="6"/>
  <c r="O7069" i="6"/>
  <c r="O7070" i="6"/>
  <c r="O7071" i="6"/>
  <c r="O7072" i="6"/>
  <c r="O7073" i="6"/>
  <c r="O7074" i="6"/>
  <c r="O7075" i="6"/>
  <c r="O7076" i="6"/>
  <c r="O7077" i="6"/>
  <c r="O7078" i="6"/>
  <c r="O7079" i="6"/>
  <c r="O7080" i="6"/>
  <c r="O7081" i="6"/>
  <c r="O7082" i="6"/>
  <c r="O7083" i="6"/>
  <c r="O7084" i="6"/>
  <c r="O7085" i="6"/>
  <c r="O7086" i="6"/>
  <c r="O7087" i="6"/>
  <c r="O7088" i="6"/>
  <c r="O7089" i="6"/>
  <c r="O7090" i="6"/>
  <c r="O7091" i="6"/>
  <c r="O7092" i="6"/>
  <c r="O7093" i="6"/>
  <c r="O7094" i="6"/>
  <c r="O7095" i="6"/>
  <c r="O7096" i="6"/>
  <c r="O7097" i="6"/>
  <c r="O7098" i="6"/>
  <c r="O7099" i="6"/>
  <c r="O7100" i="6"/>
  <c r="O7101" i="6"/>
  <c r="O7102" i="6"/>
  <c r="O7103" i="6"/>
  <c r="O7104" i="6"/>
  <c r="O7105" i="6"/>
  <c r="O7106" i="6"/>
  <c r="O7107" i="6"/>
  <c r="O7108" i="6"/>
  <c r="O7109" i="6"/>
  <c r="O7110" i="6"/>
  <c r="O7111" i="6"/>
  <c r="O7112" i="6"/>
  <c r="O7113" i="6"/>
  <c r="O7114" i="6"/>
  <c r="O7115" i="6"/>
  <c r="O7116" i="6"/>
  <c r="O7117" i="6"/>
  <c r="O7118" i="6"/>
  <c r="O7119" i="6"/>
  <c r="O7120" i="6"/>
  <c r="O7121" i="6"/>
  <c r="O7122" i="6"/>
  <c r="O7123" i="6"/>
  <c r="O7124" i="6"/>
  <c r="O7125" i="6"/>
  <c r="O7126" i="6"/>
  <c r="O7127" i="6"/>
  <c r="O7128" i="6"/>
  <c r="O7129" i="6"/>
  <c r="O7130" i="6"/>
  <c r="O7131" i="6"/>
  <c r="O7132" i="6"/>
  <c r="O7133" i="6"/>
  <c r="O7134" i="6"/>
  <c r="O7135" i="6"/>
  <c r="O7136" i="6"/>
  <c r="O7137" i="6"/>
  <c r="O7138" i="6"/>
  <c r="O7139" i="6"/>
  <c r="O7140" i="6"/>
  <c r="O7141" i="6"/>
  <c r="O7142" i="6"/>
  <c r="O7143" i="6"/>
  <c r="O7144" i="6"/>
  <c r="O7145" i="6"/>
  <c r="O7146" i="6"/>
  <c r="O7147" i="6"/>
  <c r="O7148" i="6"/>
  <c r="O7149" i="6"/>
  <c r="O7150" i="6"/>
  <c r="O7151" i="6"/>
  <c r="O7152" i="6"/>
  <c r="O7153" i="6"/>
  <c r="O7154" i="6"/>
  <c r="O7155" i="6"/>
  <c r="O7156" i="6"/>
  <c r="O7157" i="6"/>
  <c r="O7158" i="6"/>
  <c r="O7159" i="6"/>
  <c r="O7160" i="6"/>
  <c r="O7161" i="6"/>
  <c r="O7162" i="6"/>
  <c r="O7163" i="6"/>
  <c r="O7164" i="6"/>
  <c r="O7165" i="6"/>
  <c r="O7166" i="6"/>
  <c r="O7167" i="6"/>
  <c r="O7168" i="6"/>
  <c r="O7169" i="6"/>
  <c r="O7170" i="6"/>
  <c r="O7171" i="6"/>
  <c r="O7172" i="6"/>
  <c r="O7173" i="6"/>
  <c r="O7174" i="6"/>
  <c r="O7175" i="6"/>
  <c r="O7176" i="6"/>
  <c r="O7177" i="6"/>
  <c r="O7178" i="6"/>
  <c r="O7179" i="6"/>
  <c r="O7180" i="6"/>
  <c r="O7181" i="6"/>
  <c r="O7182" i="6"/>
  <c r="O7183" i="6"/>
  <c r="O7184" i="6"/>
  <c r="O7185" i="6"/>
  <c r="O7186" i="6"/>
  <c r="O7187" i="6"/>
  <c r="O7188" i="6"/>
  <c r="O7189" i="6"/>
  <c r="O7190" i="6"/>
  <c r="O7191" i="6"/>
  <c r="O7192" i="6"/>
  <c r="O7193" i="6"/>
  <c r="O7194" i="6"/>
  <c r="O7195" i="6"/>
  <c r="O7196" i="6"/>
  <c r="O7197" i="6"/>
  <c r="O7198" i="6"/>
  <c r="O7199" i="6"/>
  <c r="O7200" i="6"/>
  <c r="O7201" i="6"/>
  <c r="O7202" i="6"/>
  <c r="O7203" i="6"/>
  <c r="O7204" i="6"/>
  <c r="O7205" i="6"/>
  <c r="O7206" i="6"/>
  <c r="O7207" i="6"/>
  <c r="O7208" i="6"/>
  <c r="O7209" i="6"/>
  <c r="O7210" i="6"/>
  <c r="O7211" i="6"/>
  <c r="O7212" i="6"/>
  <c r="O7213" i="6"/>
  <c r="O7214" i="6"/>
  <c r="O7215" i="6"/>
  <c r="O7216" i="6"/>
  <c r="O7217" i="6"/>
  <c r="O7218" i="6"/>
  <c r="O7219" i="6"/>
  <c r="O7220" i="6"/>
  <c r="O7221" i="6"/>
  <c r="O7222" i="6"/>
  <c r="O7223" i="6"/>
  <c r="O7224" i="6"/>
  <c r="O7225" i="6"/>
  <c r="O7226" i="6"/>
  <c r="O7227" i="6"/>
  <c r="O7228" i="6"/>
  <c r="O7229" i="6"/>
  <c r="O7230" i="6"/>
  <c r="O7231" i="6"/>
  <c r="O7232" i="6"/>
  <c r="O7233" i="6"/>
  <c r="O7234" i="6"/>
  <c r="O7235" i="6"/>
  <c r="O7236" i="6"/>
  <c r="O7237" i="6"/>
  <c r="O7238" i="6"/>
  <c r="O7239" i="6"/>
  <c r="O7240" i="6"/>
  <c r="O7241" i="6"/>
  <c r="O7242" i="6"/>
  <c r="O7243" i="6"/>
  <c r="O7244" i="6"/>
  <c r="O7245" i="6"/>
  <c r="O7246" i="6"/>
  <c r="O7247" i="6"/>
  <c r="O7248" i="6"/>
  <c r="O7249" i="6"/>
  <c r="O7250" i="6"/>
  <c r="O7251" i="6"/>
  <c r="O7252" i="6"/>
  <c r="O7253" i="6"/>
  <c r="O7254" i="6"/>
  <c r="O7255" i="6"/>
  <c r="O7256" i="6"/>
  <c r="O7257" i="6"/>
  <c r="O7258" i="6"/>
  <c r="O7259" i="6"/>
  <c r="O7260" i="6"/>
  <c r="O7261" i="6"/>
  <c r="O7262" i="6"/>
  <c r="O7263" i="6"/>
  <c r="O7264" i="6"/>
  <c r="O7265" i="6"/>
  <c r="O7266" i="6"/>
  <c r="O7267" i="6"/>
  <c r="O7268" i="6"/>
  <c r="O7269" i="6"/>
  <c r="O7270" i="6"/>
  <c r="O7271" i="6"/>
  <c r="O7272" i="6"/>
  <c r="O7273" i="6"/>
  <c r="O7274" i="6"/>
  <c r="O7275" i="6"/>
  <c r="O7276" i="6"/>
  <c r="O7277" i="6"/>
  <c r="O7278" i="6"/>
  <c r="O7279" i="6"/>
  <c r="O7280" i="6"/>
  <c r="O7281" i="6"/>
  <c r="O7282" i="6"/>
  <c r="O7283" i="6"/>
  <c r="O7284" i="6"/>
  <c r="O7285" i="6"/>
  <c r="O7286" i="6"/>
  <c r="O7287" i="6"/>
  <c r="O7288" i="6"/>
  <c r="O7289" i="6"/>
  <c r="O7290" i="6"/>
  <c r="O7291" i="6"/>
  <c r="O7292" i="6"/>
  <c r="O7293" i="6"/>
  <c r="O7294" i="6"/>
  <c r="O7295" i="6"/>
  <c r="O7296" i="6"/>
  <c r="O7297" i="6"/>
  <c r="O7298" i="6"/>
  <c r="O7299" i="6"/>
  <c r="O7300" i="6"/>
  <c r="O7301" i="6"/>
  <c r="O7302" i="6"/>
  <c r="O7303" i="6"/>
  <c r="O7304" i="6"/>
  <c r="O7305" i="6"/>
  <c r="O7306" i="6"/>
  <c r="O7307" i="6"/>
  <c r="O7308" i="6"/>
  <c r="O7309" i="6"/>
  <c r="O7310" i="6"/>
  <c r="O7311" i="6"/>
  <c r="O7312" i="6"/>
  <c r="O7313" i="6"/>
  <c r="O7314" i="6"/>
  <c r="O7315" i="6"/>
  <c r="O7316" i="6"/>
  <c r="O7317" i="6"/>
  <c r="O7318" i="6"/>
  <c r="O7319" i="6"/>
  <c r="O7320" i="6"/>
  <c r="O7321" i="6"/>
  <c r="O7322" i="6"/>
  <c r="O7323" i="6"/>
  <c r="O7324" i="6"/>
  <c r="O7325" i="6"/>
  <c r="O7326" i="6"/>
  <c r="O7327" i="6"/>
  <c r="O7328" i="6"/>
  <c r="O7329" i="6"/>
  <c r="O7330" i="6"/>
  <c r="O7331" i="6"/>
  <c r="O7332" i="6"/>
  <c r="O7333" i="6"/>
  <c r="O7334" i="6"/>
  <c r="O7335" i="6"/>
  <c r="O7336" i="6"/>
  <c r="O7337" i="6"/>
  <c r="O7338" i="6"/>
  <c r="O7339" i="6"/>
  <c r="O7340" i="6"/>
  <c r="O7341" i="6"/>
  <c r="O7342" i="6"/>
  <c r="O7343" i="6"/>
  <c r="O7344" i="6"/>
  <c r="O7345" i="6"/>
  <c r="O7346" i="6"/>
  <c r="O7347" i="6"/>
  <c r="O7348" i="6"/>
  <c r="O7349" i="6"/>
  <c r="O7350" i="6"/>
  <c r="O7351" i="6"/>
  <c r="O7352" i="6"/>
  <c r="O7353" i="6"/>
  <c r="O7354" i="6"/>
  <c r="O7355" i="6"/>
  <c r="O7356" i="6"/>
  <c r="O7357" i="6"/>
  <c r="O7358" i="6"/>
  <c r="O7359" i="6"/>
  <c r="O7360" i="6"/>
  <c r="O7361" i="6"/>
  <c r="O7362" i="6"/>
  <c r="O7363" i="6"/>
  <c r="O7364" i="6"/>
  <c r="O7365" i="6"/>
  <c r="O7366" i="6"/>
  <c r="O7367" i="6"/>
  <c r="O7368" i="6"/>
  <c r="O7369" i="6"/>
  <c r="O7370" i="6"/>
  <c r="O7371" i="6"/>
  <c r="O7372" i="6"/>
  <c r="O7373" i="6"/>
  <c r="O7374" i="6"/>
  <c r="O7375" i="6"/>
  <c r="O7376" i="6"/>
  <c r="O7377" i="6"/>
  <c r="O7378" i="6"/>
  <c r="O7379" i="6"/>
  <c r="O7380" i="6"/>
  <c r="O7381" i="6"/>
  <c r="O7382" i="6"/>
  <c r="O7383" i="6"/>
  <c r="O7384" i="6"/>
  <c r="O7385" i="6"/>
  <c r="O7386" i="6"/>
  <c r="O7387" i="6"/>
  <c r="O7388" i="6"/>
  <c r="O7389" i="6"/>
  <c r="O7390" i="6"/>
  <c r="O7391" i="6"/>
  <c r="O7392" i="6"/>
  <c r="O7393" i="6"/>
  <c r="O7394" i="6"/>
  <c r="O7395" i="6"/>
  <c r="O7396" i="6"/>
  <c r="O7397" i="6"/>
  <c r="O7398" i="6"/>
  <c r="O7399" i="6"/>
  <c r="O7400" i="6"/>
  <c r="O7401" i="6"/>
  <c r="O7402" i="6"/>
  <c r="O7403" i="6"/>
  <c r="O7404" i="6"/>
  <c r="O7405" i="6"/>
  <c r="O7406" i="6"/>
  <c r="O7407" i="6"/>
  <c r="O7408" i="6"/>
  <c r="O7409" i="6"/>
  <c r="O7410" i="6"/>
  <c r="O7411" i="6"/>
  <c r="O7412" i="6"/>
  <c r="O7413" i="6"/>
  <c r="O7414" i="6"/>
  <c r="O7415" i="6"/>
  <c r="O7416" i="6"/>
  <c r="O7417" i="6"/>
  <c r="O7418" i="6"/>
  <c r="O7419" i="6"/>
  <c r="O7420" i="6"/>
  <c r="O7421" i="6"/>
  <c r="O7422" i="6"/>
  <c r="O7423" i="6"/>
  <c r="O7424" i="6"/>
  <c r="O7425" i="6"/>
  <c r="O7426" i="6"/>
  <c r="O7427" i="6"/>
  <c r="O7428" i="6"/>
  <c r="O7429" i="6"/>
  <c r="O7430" i="6"/>
  <c r="O7431" i="6"/>
  <c r="O7432" i="6"/>
  <c r="O7433" i="6"/>
  <c r="O7434" i="6"/>
  <c r="O7435" i="6"/>
  <c r="O7436" i="6"/>
  <c r="O7437" i="6"/>
  <c r="O7438" i="6"/>
  <c r="O7439" i="6"/>
  <c r="O7440" i="6"/>
  <c r="O7441" i="6"/>
  <c r="O7442" i="6"/>
  <c r="O7443" i="6"/>
  <c r="O7444" i="6"/>
  <c r="O7445" i="6"/>
  <c r="O7446" i="6"/>
  <c r="O7447" i="6"/>
  <c r="O7448" i="6"/>
  <c r="O7449" i="6"/>
  <c r="O7450" i="6"/>
  <c r="O7451" i="6"/>
  <c r="O7452" i="6"/>
  <c r="O7453" i="6"/>
  <c r="O7454" i="6"/>
  <c r="O7455" i="6"/>
  <c r="O7456" i="6"/>
  <c r="O7457" i="6"/>
  <c r="O7458" i="6"/>
  <c r="O7459" i="6"/>
  <c r="O7460" i="6"/>
  <c r="O7461" i="6"/>
  <c r="O7462" i="6"/>
  <c r="O7463" i="6"/>
  <c r="O7464" i="6"/>
  <c r="O7465" i="6"/>
  <c r="O7466" i="6"/>
  <c r="O7467" i="6"/>
  <c r="O7468" i="6"/>
  <c r="O7469" i="6"/>
  <c r="O7470" i="6"/>
  <c r="O7471" i="6"/>
  <c r="O7472" i="6"/>
  <c r="O7473" i="6"/>
  <c r="O7474" i="6"/>
  <c r="O7475" i="6"/>
  <c r="O7476" i="6"/>
  <c r="O7477" i="6"/>
  <c r="O7478" i="6"/>
  <c r="O7479" i="6"/>
  <c r="O7480" i="6"/>
  <c r="O7481" i="6"/>
  <c r="O7482" i="6"/>
  <c r="O7483" i="6"/>
  <c r="O7484" i="6"/>
  <c r="O7485" i="6"/>
  <c r="O7486" i="6"/>
  <c r="O7487" i="6"/>
  <c r="O7488" i="6"/>
  <c r="O7489" i="6"/>
  <c r="O7490" i="6"/>
  <c r="O7491" i="6"/>
  <c r="O7492" i="6"/>
  <c r="O7493" i="6"/>
  <c r="O7494" i="6"/>
  <c r="O7495" i="6"/>
  <c r="O7496" i="6"/>
  <c r="O7497" i="6"/>
  <c r="O7498" i="6"/>
  <c r="O7499" i="6"/>
  <c r="O7500" i="6"/>
  <c r="O7501" i="6"/>
  <c r="O7502" i="6"/>
  <c r="O7503" i="6"/>
  <c r="O7504" i="6"/>
  <c r="O7505" i="6"/>
  <c r="O7506" i="6"/>
  <c r="O7507" i="6"/>
  <c r="O7508" i="6"/>
  <c r="O7509" i="6"/>
  <c r="O7510" i="6"/>
  <c r="O7511" i="6"/>
  <c r="O7512" i="6"/>
  <c r="O7513" i="6"/>
  <c r="O7514" i="6"/>
  <c r="O7515" i="6"/>
  <c r="O7516" i="6"/>
  <c r="O7517" i="6"/>
  <c r="O7518" i="6"/>
  <c r="O7519" i="6"/>
  <c r="O7520" i="6"/>
  <c r="O7521" i="6"/>
  <c r="O7522" i="6"/>
  <c r="O7523" i="6"/>
  <c r="O7524" i="6"/>
  <c r="O7525" i="6"/>
  <c r="O7526" i="6"/>
  <c r="O7527" i="6"/>
  <c r="O7528" i="6"/>
  <c r="O7529" i="6"/>
  <c r="O7530" i="6"/>
  <c r="O7531" i="6"/>
  <c r="O7532" i="6"/>
  <c r="O7533" i="6"/>
  <c r="O7534" i="6"/>
  <c r="O7535" i="6"/>
  <c r="O7536" i="6"/>
  <c r="O7537" i="6"/>
  <c r="O7538" i="6"/>
  <c r="O7539" i="6"/>
  <c r="O7540" i="6"/>
  <c r="O7541" i="6"/>
  <c r="O7542" i="6"/>
  <c r="O7543" i="6"/>
  <c r="O7544" i="6"/>
  <c r="O7545" i="6"/>
  <c r="O7546" i="6"/>
  <c r="O7547" i="6"/>
  <c r="O7548" i="6"/>
  <c r="O7549" i="6"/>
  <c r="O7550" i="6"/>
  <c r="O7551" i="6"/>
  <c r="O7552" i="6"/>
  <c r="O7553" i="6"/>
  <c r="O7554" i="6"/>
  <c r="O7555" i="6"/>
  <c r="O7556" i="6"/>
  <c r="O7557" i="6"/>
  <c r="O7558" i="6"/>
  <c r="O7559" i="6"/>
  <c r="O7560" i="6"/>
  <c r="O7561" i="6"/>
  <c r="O7562" i="6"/>
  <c r="O7563" i="6"/>
  <c r="O7564" i="6"/>
  <c r="O7565" i="6"/>
  <c r="O7566" i="6"/>
  <c r="O7567" i="6"/>
  <c r="O7568" i="6"/>
  <c r="O7569" i="6"/>
  <c r="O7570" i="6"/>
  <c r="O7571" i="6"/>
  <c r="O7572" i="6"/>
  <c r="O7573" i="6"/>
  <c r="O7574" i="6"/>
  <c r="O7575" i="6"/>
  <c r="O7576" i="6"/>
  <c r="O7577" i="6"/>
  <c r="O7578" i="6"/>
  <c r="O7579" i="6"/>
  <c r="O7580" i="6"/>
  <c r="O7581" i="6"/>
  <c r="O7582" i="6"/>
  <c r="O7583" i="6"/>
  <c r="O7584" i="6"/>
  <c r="O7585" i="6"/>
  <c r="O7586" i="6"/>
  <c r="O7587" i="6"/>
  <c r="O7588" i="6"/>
  <c r="O7589" i="6"/>
  <c r="O7590" i="6"/>
  <c r="O7591" i="6"/>
  <c r="O7592" i="6"/>
  <c r="O7593" i="6"/>
  <c r="O7594" i="6"/>
  <c r="O7595" i="6"/>
  <c r="O7596" i="6"/>
  <c r="O7597" i="6"/>
  <c r="O7598" i="6"/>
  <c r="O7599" i="6"/>
  <c r="O7600" i="6"/>
  <c r="O7601" i="6"/>
  <c r="O7602" i="6"/>
  <c r="O7603" i="6"/>
  <c r="O7604" i="6"/>
  <c r="O7605" i="6"/>
  <c r="O7606" i="6"/>
  <c r="O7607" i="6"/>
  <c r="O7608" i="6"/>
  <c r="O7609" i="6"/>
  <c r="O7610" i="6"/>
  <c r="O7611" i="6"/>
  <c r="O7612" i="6"/>
  <c r="O7613" i="6"/>
  <c r="O7614" i="6"/>
  <c r="O7615" i="6"/>
  <c r="O7616" i="6"/>
  <c r="O7617" i="6"/>
  <c r="O7618" i="6"/>
  <c r="O7619" i="6"/>
  <c r="O7620" i="6"/>
  <c r="O7621" i="6"/>
  <c r="O7622" i="6"/>
  <c r="O7623" i="6"/>
  <c r="O7624" i="6"/>
  <c r="O7625" i="6"/>
  <c r="O7626" i="6"/>
  <c r="O7627" i="6"/>
  <c r="O7628" i="6"/>
  <c r="O7629" i="6"/>
  <c r="O7630" i="6"/>
  <c r="O7631" i="6"/>
  <c r="O7632" i="6"/>
  <c r="O7633" i="6"/>
  <c r="O7634" i="6"/>
  <c r="O7635" i="6"/>
  <c r="O7636" i="6"/>
  <c r="O7637" i="6"/>
  <c r="O7638" i="6"/>
  <c r="O7639" i="6"/>
  <c r="O7640" i="6"/>
  <c r="O7641" i="6"/>
  <c r="O7642" i="6"/>
  <c r="O7643" i="6"/>
  <c r="O7644" i="6"/>
  <c r="O7645" i="6"/>
  <c r="O7646" i="6"/>
  <c r="O7647" i="6"/>
  <c r="O7648" i="6"/>
  <c r="O7649" i="6"/>
  <c r="O7650" i="6"/>
  <c r="O7651" i="6"/>
  <c r="O7652" i="6"/>
  <c r="O7653" i="6"/>
  <c r="O7654" i="6"/>
  <c r="O7655" i="6"/>
  <c r="O7656" i="6"/>
  <c r="O7657" i="6"/>
  <c r="O7658" i="6"/>
  <c r="O7659" i="6"/>
  <c r="O7660" i="6"/>
  <c r="O7661" i="6"/>
  <c r="O7662" i="6"/>
  <c r="O7663" i="6"/>
  <c r="O7664" i="6"/>
  <c r="O7665" i="6"/>
  <c r="O7666" i="6"/>
  <c r="O7667" i="6"/>
  <c r="O7668" i="6"/>
  <c r="O7669" i="6"/>
  <c r="O7670" i="6"/>
  <c r="O7671" i="6"/>
  <c r="O7672" i="6"/>
  <c r="O7673" i="6"/>
  <c r="O7674" i="6"/>
  <c r="O7675" i="6"/>
  <c r="O7676" i="6"/>
  <c r="O7677" i="6"/>
  <c r="O7678" i="6"/>
  <c r="O7679" i="6"/>
  <c r="O7680" i="6"/>
  <c r="O7681" i="6"/>
  <c r="O7682" i="6"/>
  <c r="O7683" i="6"/>
  <c r="O7684" i="6"/>
  <c r="O7685" i="6"/>
  <c r="O7686" i="6"/>
  <c r="O7687" i="6"/>
  <c r="O7688" i="6"/>
  <c r="O7689" i="6"/>
  <c r="O7690" i="6"/>
  <c r="O7691" i="6"/>
  <c r="O7692" i="6"/>
  <c r="O7693" i="6"/>
  <c r="O7694" i="6"/>
  <c r="O7695" i="6"/>
  <c r="O7696" i="6"/>
  <c r="O7697" i="6"/>
  <c r="O7698" i="6"/>
  <c r="O7699" i="6"/>
  <c r="O7700" i="6"/>
  <c r="O7701" i="6"/>
  <c r="O7702" i="6"/>
  <c r="O7703" i="6"/>
  <c r="O7704" i="6"/>
  <c r="O7705" i="6"/>
  <c r="O7706" i="6"/>
  <c r="O7707" i="6"/>
  <c r="O7708" i="6"/>
  <c r="O7709" i="6"/>
  <c r="O7710" i="6"/>
  <c r="O7711" i="6"/>
  <c r="O7712" i="6"/>
  <c r="O7713" i="6"/>
  <c r="O7714" i="6"/>
  <c r="O7715" i="6"/>
  <c r="O7716" i="6"/>
  <c r="O7717" i="6"/>
  <c r="O7718" i="6"/>
  <c r="O7719" i="6"/>
  <c r="O7720" i="6"/>
  <c r="O7721" i="6"/>
  <c r="O7722" i="6"/>
  <c r="O7723" i="6"/>
  <c r="O7724" i="6"/>
  <c r="O7725" i="6"/>
  <c r="O7726" i="6"/>
  <c r="O7727" i="6"/>
  <c r="O7728" i="6"/>
  <c r="O7729" i="6"/>
  <c r="O7730" i="6"/>
  <c r="O7731" i="6"/>
  <c r="O7732" i="6"/>
  <c r="O7733" i="6"/>
  <c r="O7734" i="6"/>
  <c r="O7735" i="6"/>
  <c r="O7736" i="6"/>
  <c r="O7737" i="6"/>
  <c r="O7738" i="6"/>
  <c r="O7739" i="6"/>
  <c r="O7740" i="6"/>
  <c r="O7741" i="6"/>
  <c r="O7742" i="6"/>
  <c r="O7743" i="6"/>
  <c r="O7744" i="6"/>
  <c r="O7745" i="6"/>
  <c r="O7746" i="6"/>
  <c r="O7747" i="6"/>
  <c r="O7748" i="6"/>
  <c r="O7749" i="6"/>
  <c r="O7750" i="6"/>
  <c r="O7751" i="6"/>
  <c r="O7752" i="6"/>
  <c r="O7753" i="6"/>
  <c r="O7754" i="6"/>
  <c r="O7755" i="6"/>
  <c r="O7756" i="6"/>
  <c r="O7757" i="6"/>
  <c r="O7758" i="6"/>
  <c r="O7759" i="6"/>
  <c r="O7760" i="6"/>
  <c r="O7761" i="6"/>
  <c r="O7762" i="6"/>
  <c r="O7763" i="6"/>
  <c r="O7764" i="6"/>
  <c r="O7765" i="6"/>
  <c r="O7766" i="6"/>
  <c r="O7767" i="6"/>
  <c r="O7768" i="6"/>
  <c r="O7769" i="6"/>
  <c r="O7770" i="6"/>
  <c r="O7771" i="6"/>
  <c r="O7772" i="6"/>
  <c r="O7773" i="6"/>
  <c r="O7774" i="6"/>
  <c r="O7775" i="6"/>
  <c r="O7776" i="6"/>
  <c r="O7777" i="6"/>
  <c r="O7778" i="6"/>
  <c r="O7779" i="6"/>
  <c r="O7780" i="6"/>
  <c r="O7781" i="6"/>
  <c r="O7782" i="6"/>
  <c r="O7783" i="6"/>
  <c r="O7784" i="6"/>
  <c r="O7785" i="6"/>
  <c r="O7786" i="6"/>
  <c r="O7787" i="6"/>
  <c r="O7788" i="6"/>
  <c r="O7789" i="6"/>
  <c r="O7790" i="6"/>
  <c r="O7791" i="6"/>
  <c r="O7792" i="6"/>
  <c r="O7793" i="6"/>
  <c r="O7794" i="6"/>
  <c r="O7795" i="6"/>
  <c r="O7796" i="6"/>
  <c r="O7797" i="6"/>
  <c r="O7798" i="6"/>
  <c r="O7799" i="6"/>
  <c r="O7800" i="6"/>
  <c r="O7801" i="6"/>
  <c r="O7802" i="6"/>
  <c r="O7803" i="6"/>
  <c r="O7804" i="6"/>
  <c r="O7805" i="6"/>
  <c r="O7806" i="6"/>
  <c r="O7807" i="6"/>
  <c r="O7808" i="6"/>
  <c r="O7809" i="6"/>
  <c r="O7810" i="6"/>
  <c r="O7811" i="6"/>
  <c r="O7812" i="6"/>
  <c r="O7813" i="6"/>
  <c r="O7814" i="6"/>
  <c r="O7815" i="6"/>
  <c r="O7816" i="6"/>
  <c r="O7817" i="6"/>
  <c r="O7818" i="6"/>
  <c r="O7819" i="6"/>
  <c r="O7820" i="6"/>
  <c r="O7821" i="6"/>
  <c r="O7822" i="6"/>
  <c r="O7823" i="6"/>
  <c r="O7824" i="6"/>
  <c r="O7825" i="6"/>
  <c r="O7826" i="6"/>
  <c r="O7827" i="6"/>
  <c r="O7828" i="6"/>
  <c r="O7829" i="6"/>
  <c r="O7830" i="6"/>
  <c r="O7831" i="6"/>
  <c r="O7832" i="6"/>
  <c r="O7833" i="6"/>
  <c r="O7834" i="6"/>
  <c r="O7835" i="6"/>
  <c r="O7836" i="6"/>
  <c r="O7837" i="6"/>
  <c r="O7838" i="6"/>
  <c r="O7839" i="6"/>
  <c r="O7840" i="6"/>
  <c r="O7841" i="6"/>
  <c r="O7842" i="6"/>
  <c r="O7843" i="6"/>
  <c r="O7844" i="6"/>
  <c r="O7845" i="6"/>
  <c r="O7846" i="6"/>
  <c r="O7847" i="6"/>
  <c r="O7848" i="6"/>
  <c r="O7849" i="6"/>
  <c r="O7850" i="6"/>
  <c r="O7851" i="6"/>
  <c r="O7852" i="6"/>
  <c r="O7853" i="6"/>
  <c r="O7854" i="6"/>
  <c r="O7855" i="6"/>
  <c r="O7856" i="6"/>
  <c r="O7857" i="6"/>
  <c r="O7858" i="6"/>
  <c r="O7859" i="6"/>
  <c r="O7860" i="6"/>
  <c r="O7861" i="6"/>
  <c r="O7862" i="6"/>
  <c r="O7863" i="6"/>
  <c r="O7864" i="6"/>
  <c r="O7865" i="6"/>
  <c r="O7866" i="6"/>
  <c r="O7867" i="6"/>
  <c r="O7868" i="6"/>
  <c r="O7869" i="6"/>
  <c r="O7870" i="6"/>
  <c r="O7871" i="6"/>
  <c r="O7872" i="6"/>
  <c r="O7873" i="6"/>
  <c r="O7874" i="6"/>
  <c r="O7875" i="6"/>
  <c r="O7876" i="6"/>
  <c r="O7877" i="6"/>
  <c r="O7878" i="6"/>
  <c r="O7879" i="6"/>
  <c r="O7880" i="6"/>
  <c r="O7881" i="6"/>
  <c r="O7882" i="6"/>
  <c r="O7883" i="6"/>
  <c r="O7884" i="6"/>
  <c r="O7885" i="6"/>
  <c r="O7886" i="6"/>
  <c r="O7887" i="6"/>
  <c r="O7888" i="6"/>
  <c r="O7889" i="6"/>
  <c r="O7890" i="6"/>
  <c r="O7891" i="6"/>
  <c r="O7892" i="6"/>
  <c r="O7893" i="6"/>
  <c r="O7894" i="6"/>
  <c r="O7895" i="6"/>
  <c r="O7896" i="6"/>
  <c r="O7897" i="6"/>
  <c r="O7898" i="6"/>
  <c r="O7899" i="6"/>
  <c r="O7900" i="6"/>
  <c r="O7901" i="6"/>
  <c r="O7902" i="6"/>
  <c r="O7903" i="6"/>
  <c r="O7904" i="6"/>
  <c r="O7905" i="6"/>
  <c r="O7906" i="6"/>
  <c r="O7907" i="6"/>
  <c r="O7908" i="6"/>
  <c r="O7909" i="6"/>
  <c r="O7910" i="6"/>
  <c r="O7911" i="6"/>
  <c r="O7912" i="6"/>
  <c r="O7913" i="6"/>
  <c r="O7914" i="6"/>
  <c r="O7915" i="6"/>
  <c r="O7916" i="6"/>
  <c r="O7917" i="6"/>
  <c r="O7918" i="6"/>
  <c r="O7919" i="6"/>
  <c r="O7920" i="6"/>
  <c r="O7921" i="6"/>
  <c r="O7922" i="6"/>
  <c r="O7923" i="6"/>
  <c r="O7924" i="6"/>
  <c r="O7925" i="6"/>
  <c r="O7926" i="6"/>
  <c r="O7927" i="6"/>
  <c r="O7928" i="6"/>
  <c r="O7929" i="6"/>
  <c r="O7930" i="6"/>
  <c r="O7931" i="6"/>
  <c r="O7932" i="6"/>
  <c r="O7933" i="6"/>
  <c r="O7934" i="6"/>
  <c r="O7935" i="6"/>
  <c r="O7936" i="6"/>
  <c r="O7937" i="6"/>
  <c r="O7938" i="6"/>
  <c r="O7939" i="6"/>
  <c r="O7940" i="6"/>
  <c r="O7941" i="6"/>
  <c r="O7942" i="6"/>
  <c r="O7943" i="6"/>
  <c r="O7944" i="6"/>
  <c r="O7945" i="6"/>
  <c r="O7946" i="6"/>
  <c r="O7947" i="6"/>
  <c r="O7948" i="6"/>
  <c r="O7949" i="6"/>
  <c r="O7950" i="6"/>
  <c r="O7951" i="6"/>
  <c r="O7952" i="6"/>
  <c r="O7953" i="6"/>
  <c r="O7954" i="6"/>
  <c r="O7955" i="6"/>
  <c r="O7956" i="6"/>
  <c r="O7957" i="6"/>
  <c r="O7958" i="6"/>
  <c r="O7959" i="6"/>
  <c r="O7960" i="6"/>
  <c r="O7961" i="6"/>
  <c r="O7962" i="6"/>
  <c r="O7963" i="6"/>
  <c r="O7964" i="6"/>
  <c r="O7965" i="6"/>
  <c r="O7966" i="6"/>
  <c r="O7967" i="6"/>
  <c r="O7968" i="6"/>
  <c r="O7969" i="6"/>
  <c r="O7970" i="6"/>
  <c r="O7971" i="6"/>
  <c r="O7972" i="6"/>
  <c r="O7973" i="6"/>
  <c r="O7974" i="6"/>
  <c r="O7975" i="6"/>
  <c r="O7976" i="6"/>
  <c r="O7977" i="6"/>
  <c r="O7978" i="6"/>
  <c r="O7979" i="6"/>
  <c r="O7980" i="6"/>
  <c r="O7981" i="6"/>
  <c r="O7982" i="6"/>
  <c r="O7983" i="6"/>
  <c r="O7984" i="6"/>
  <c r="O7985" i="6"/>
  <c r="O7986" i="6"/>
  <c r="O7987" i="6"/>
  <c r="O7988" i="6"/>
  <c r="O7989" i="6"/>
  <c r="O7990" i="6"/>
  <c r="O7991" i="6"/>
  <c r="O7992" i="6"/>
  <c r="O7993" i="6"/>
  <c r="O7994" i="6"/>
  <c r="O7995" i="6"/>
  <c r="O7996" i="6"/>
  <c r="O7997" i="6"/>
  <c r="O7998" i="6"/>
  <c r="O7999" i="6"/>
  <c r="O8000" i="6"/>
  <c r="O8001" i="6"/>
  <c r="O8002" i="6"/>
  <c r="O8003" i="6"/>
  <c r="O8004" i="6"/>
  <c r="O8005" i="6"/>
  <c r="O8006" i="6"/>
  <c r="O8007" i="6"/>
  <c r="O8008" i="6"/>
  <c r="O8009" i="6"/>
  <c r="O8010" i="6"/>
  <c r="O8011" i="6"/>
  <c r="O8012" i="6"/>
  <c r="O8013" i="6"/>
  <c r="O8014" i="6"/>
  <c r="O8015" i="6"/>
  <c r="O8016" i="6"/>
  <c r="O8017" i="6"/>
  <c r="O8018" i="6"/>
  <c r="O8019" i="6"/>
  <c r="O8020" i="6"/>
  <c r="O8021" i="6"/>
  <c r="O8022" i="6"/>
  <c r="O8023" i="6"/>
  <c r="O8024" i="6"/>
  <c r="O8025" i="6"/>
  <c r="O8026" i="6"/>
  <c r="O8027" i="6"/>
  <c r="O8028" i="6"/>
  <c r="O8029" i="6"/>
  <c r="O8030" i="6"/>
  <c r="O8031" i="6"/>
  <c r="O8032" i="6"/>
  <c r="O8033" i="6"/>
  <c r="O8034" i="6"/>
  <c r="O8035" i="6"/>
  <c r="O8036" i="6"/>
  <c r="O8037" i="6"/>
  <c r="O8038" i="6"/>
  <c r="O8039" i="6"/>
  <c r="O8040" i="6"/>
  <c r="O8041" i="6"/>
  <c r="O8042" i="6"/>
  <c r="O8043" i="6"/>
  <c r="O8044" i="6"/>
  <c r="O8045" i="6"/>
  <c r="O8046" i="6"/>
  <c r="O8047" i="6"/>
  <c r="O8048" i="6"/>
  <c r="O8049" i="6"/>
  <c r="O8050" i="6"/>
  <c r="O8051" i="6"/>
  <c r="O8052" i="6"/>
  <c r="O8053" i="6"/>
  <c r="O8054" i="6"/>
  <c r="O8055" i="6"/>
  <c r="O8056" i="6"/>
  <c r="O8057" i="6"/>
  <c r="O8058" i="6"/>
  <c r="O8059" i="6"/>
  <c r="O8060" i="6"/>
  <c r="O8061" i="6"/>
  <c r="O8062" i="6"/>
  <c r="O8063" i="6"/>
  <c r="O8064" i="6"/>
  <c r="O8065" i="6"/>
  <c r="O8066" i="6"/>
  <c r="O8067" i="6"/>
  <c r="O8068" i="6"/>
  <c r="O8069" i="6"/>
  <c r="O8070" i="6"/>
  <c r="O8071" i="6"/>
  <c r="O8072" i="6"/>
  <c r="O8073" i="6"/>
  <c r="O8074" i="6"/>
  <c r="O8075" i="6"/>
  <c r="O8076" i="6"/>
  <c r="O8077" i="6"/>
  <c r="O8078" i="6"/>
  <c r="O8079" i="6"/>
  <c r="O8080" i="6"/>
  <c r="O8081" i="6"/>
  <c r="O8082" i="6"/>
  <c r="O8083" i="6"/>
  <c r="O8084" i="6"/>
  <c r="O8085" i="6"/>
  <c r="O8086" i="6"/>
  <c r="O8087" i="6"/>
  <c r="O8088" i="6"/>
  <c r="O8089" i="6"/>
  <c r="O8090" i="6"/>
  <c r="O8091" i="6"/>
  <c r="O8092" i="6"/>
  <c r="O8093" i="6"/>
  <c r="O8094" i="6"/>
  <c r="O8095" i="6"/>
  <c r="O8096" i="6"/>
  <c r="O8097" i="6"/>
  <c r="O8098" i="6"/>
  <c r="O8099" i="6"/>
  <c r="O8100" i="6"/>
  <c r="O8101" i="6"/>
  <c r="O8102" i="6"/>
  <c r="O8103" i="6"/>
  <c r="O8104" i="6"/>
  <c r="O8105" i="6"/>
  <c r="O8106" i="6"/>
  <c r="O8107" i="6"/>
  <c r="O8108" i="6"/>
  <c r="O8109" i="6"/>
  <c r="O8110" i="6"/>
  <c r="O8111" i="6"/>
  <c r="O8112" i="6"/>
  <c r="O8113" i="6"/>
  <c r="O8114" i="6"/>
  <c r="O8115" i="6"/>
  <c r="O8116" i="6"/>
  <c r="O8117" i="6"/>
  <c r="O8118" i="6"/>
  <c r="O8119" i="6"/>
  <c r="O8120" i="6"/>
  <c r="O8121" i="6"/>
  <c r="O8122" i="6"/>
  <c r="O8123" i="6"/>
  <c r="O8124" i="6"/>
  <c r="O8125" i="6"/>
  <c r="O8126" i="6"/>
  <c r="O8127" i="6"/>
  <c r="O8128" i="6"/>
  <c r="O8129" i="6"/>
  <c r="O8130" i="6"/>
  <c r="O8131" i="6"/>
  <c r="O8132" i="6"/>
  <c r="O8133" i="6"/>
  <c r="O8134" i="6"/>
  <c r="O8135" i="6"/>
  <c r="O8136" i="6"/>
  <c r="O8137" i="6"/>
  <c r="O8138" i="6"/>
  <c r="O8139" i="6"/>
  <c r="O8140" i="6"/>
  <c r="O8141" i="6"/>
  <c r="O8142" i="6"/>
  <c r="O8143" i="6"/>
  <c r="O8144" i="6"/>
  <c r="O8145" i="6"/>
  <c r="O8146" i="6"/>
  <c r="O8147" i="6"/>
  <c r="O8148" i="6"/>
  <c r="O8149" i="6"/>
  <c r="O8150" i="6"/>
  <c r="O8151" i="6"/>
  <c r="O8152" i="6"/>
  <c r="O8153" i="6"/>
  <c r="O8154" i="6"/>
  <c r="O8155" i="6"/>
  <c r="O8156" i="6"/>
  <c r="O8157" i="6"/>
  <c r="O8158" i="6"/>
  <c r="O8159" i="6"/>
  <c r="O8160" i="6"/>
  <c r="O8161" i="6"/>
  <c r="O8162" i="6"/>
  <c r="O8163" i="6"/>
  <c r="O8164" i="6"/>
  <c r="O8165" i="6"/>
  <c r="O8166" i="6"/>
  <c r="O8167" i="6"/>
  <c r="O8168" i="6"/>
  <c r="O8169" i="6"/>
  <c r="O8170" i="6"/>
  <c r="O8171" i="6"/>
  <c r="O8172" i="6"/>
  <c r="O8173" i="6"/>
  <c r="O8174" i="6"/>
  <c r="O8175" i="6"/>
  <c r="O8176" i="6"/>
  <c r="O8177" i="6"/>
  <c r="O8178" i="6"/>
  <c r="O8179" i="6"/>
  <c r="O8180" i="6"/>
  <c r="O8181" i="6"/>
  <c r="O8182" i="6"/>
  <c r="O8183" i="6"/>
  <c r="O8184" i="6"/>
  <c r="O8185" i="6"/>
  <c r="O8186" i="6"/>
  <c r="O8187" i="6"/>
  <c r="O8188" i="6"/>
  <c r="O8189" i="6"/>
  <c r="O8190" i="6"/>
  <c r="O8191" i="6"/>
  <c r="O8192" i="6"/>
  <c r="O8193" i="6"/>
  <c r="O8194" i="6"/>
  <c r="O8195" i="6"/>
  <c r="O8196" i="6"/>
  <c r="O8197" i="6"/>
  <c r="O8198" i="6"/>
  <c r="O8199" i="6"/>
  <c r="O8200" i="6"/>
  <c r="O8201" i="6"/>
  <c r="O8202" i="6"/>
  <c r="O8203" i="6"/>
  <c r="O8204" i="6"/>
  <c r="O8205" i="6"/>
  <c r="O8206" i="6"/>
  <c r="O8207" i="6"/>
  <c r="O8208" i="6"/>
  <c r="O8209" i="6"/>
  <c r="O8210" i="6"/>
  <c r="O8211" i="6"/>
  <c r="O8212" i="6"/>
  <c r="O8213" i="6"/>
  <c r="O8214" i="6"/>
  <c r="O8215" i="6"/>
  <c r="O8216" i="6"/>
  <c r="O8217" i="6"/>
  <c r="O8218" i="6"/>
  <c r="O8219" i="6"/>
  <c r="O8220" i="6"/>
  <c r="O8221" i="6"/>
  <c r="O8222" i="6"/>
  <c r="O8223" i="6"/>
  <c r="O8224" i="6"/>
  <c r="O8225" i="6"/>
  <c r="O8226" i="6"/>
  <c r="O8227" i="6"/>
  <c r="O8228" i="6"/>
  <c r="O8229" i="6"/>
  <c r="O8230" i="6"/>
  <c r="O8231" i="6"/>
  <c r="O8232" i="6"/>
  <c r="O8233" i="6"/>
  <c r="O8234" i="6"/>
  <c r="O8235" i="6"/>
  <c r="O8236" i="6"/>
  <c r="O8237" i="6"/>
  <c r="O8238" i="6"/>
  <c r="O8239" i="6"/>
  <c r="O8240" i="6"/>
  <c r="O8241" i="6"/>
  <c r="O8242" i="6"/>
  <c r="O8243" i="6"/>
  <c r="O8244" i="6"/>
  <c r="O8245" i="6"/>
  <c r="O8246" i="6"/>
  <c r="O8247" i="6"/>
  <c r="O8248" i="6"/>
  <c r="O8249" i="6"/>
  <c r="O8250" i="6"/>
  <c r="O8251" i="6"/>
  <c r="O8252" i="6"/>
  <c r="O8253" i="6"/>
  <c r="O8254" i="6"/>
  <c r="O8255" i="6"/>
  <c r="O8256" i="6"/>
  <c r="O8257" i="6"/>
  <c r="O8258" i="6"/>
  <c r="O8259" i="6"/>
  <c r="O8260" i="6"/>
  <c r="O8261" i="6"/>
  <c r="O8262" i="6"/>
  <c r="O8263" i="6"/>
  <c r="O8264" i="6"/>
  <c r="O8265" i="6"/>
  <c r="O8266" i="6"/>
  <c r="O8267" i="6"/>
  <c r="O8268" i="6"/>
  <c r="O8269" i="6"/>
  <c r="O8270" i="6"/>
  <c r="O8271" i="6"/>
  <c r="O8272" i="6"/>
  <c r="O8273" i="6"/>
  <c r="O8274" i="6"/>
  <c r="O8275" i="6"/>
  <c r="O8276" i="6"/>
  <c r="O8277" i="6"/>
  <c r="O8278" i="6"/>
  <c r="O8279" i="6"/>
  <c r="O8280" i="6"/>
  <c r="O8281" i="6"/>
  <c r="O8282" i="6"/>
  <c r="O8283" i="6"/>
  <c r="O8284" i="6"/>
  <c r="O8285" i="6"/>
  <c r="O8286" i="6"/>
  <c r="O8287" i="6"/>
  <c r="O8288" i="6"/>
  <c r="O8289" i="6"/>
  <c r="O8290" i="6"/>
  <c r="O8291" i="6"/>
  <c r="O8292" i="6"/>
  <c r="O8293" i="6"/>
  <c r="O8294" i="6"/>
  <c r="O8295" i="6"/>
  <c r="O8296" i="6"/>
  <c r="O8297" i="6"/>
  <c r="O8298" i="6"/>
  <c r="O8299" i="6"/>
  <c r="O8300" i="6"/>
  <c r="O8301" i="6"/>
  <c r="O8302" i="6"/>
  <c r="O8303" i="6"/>
  <c r="O8304" i="6"/>
  <c r="O8305" i="6"/>
  <c r="O8306" i="6"/>
  <c r="O8307" i="6"/>
  <c r="O8308" i="6"/>
  <c r="O8309" i="6"/>
  <c r="O8310" i="6"/>
  <c r="O8311" i="6"/>
  <c r="O8312" i="6"/>
  <c r="O8313" i="6"/>
  <c r="O8314" i="6"/>
  <c r="O8315" i="6"/>
  <c r="O8316" i="6"/>
  <c r="O8317" i="6"/>
  <c r="O8318" i="6"/>
  <c r="O8319" i="6"/>
  <c r="O8320" i="6"/>
  <c r="O8321" i="6"/>
  <c r="O8322" i="6"/>
  <c r="O8323" i="6"/>
  <c r="O8324" i="6"/>
  <c r="O8325" i="6"/>
  <c r="O8326" i="6"/>
  <c r="O8327" i="6"/>
  <c r="O8328" i="6"/>
  <c r="O8329" i="6"/>
  <c r="O8330" i="6"/>
  <c r="O8331" i="6"/>
  <c r="O8332" i="6"/>
  <c r="O8333" i="6"/>
  <c r="O8334" i="6"/>
  <c r="O8335" i="6"/>
  <c r="O8336" i="6"/>
  <c r="O8337" i="6"/>
  <c r="O8338" i="6"/>
  <c r="O8339" i="6"/>
  <c r="O8340" i="6"/>
  <c r="O8341" i="6"/>
  <c r="O8342" i="6"/>
  <c r="O8343" i="6"/>
  <c r="O8344" i="6"/>
  <c r="O8345" i="6"/>
  <c r="O8346" i="6"/>
  <c r="O8347" i="6"/>
  <c r="O8348" i="6"/>
  <c r="O8349" i="6"/>
  <c r="O8350" i="6"/>
  <c r="O8351" i="6"/>
  <c r="O8352" i="6"/>
  <c r="O8353" i="6"/>
  <c r="O8354" i="6"/>
  <c r="O8355" i="6"/>
  <c r="O8356" i="6"/>
  <c r="O8357" i="6"/>
  <c r="O8358" i="6"/>
  <c r="O8359" i="6"/>
  <c r="O8360" i="6"/>
  <c r="O8361" i="6"/>
  <c r="O8362" i="6"/>
  <c r="O8363" i="6"/>
  <c r="O8364" i="6"/>
  <c r="O8365" i="6"/>
  <c r="O8366" i="6"/>
  <c r="O8367" i="6"/>
  <c r="O8368" i="6"/>
  <c r="O8369" i="6"/>
  <c r="O8370" i="6"/>
  <c r="O8371" i="6"/>
  <c r="O8372" i="6"/>
  <c r="O8373" i="6"/>
  <c r="O8374" i="6"/>
  <c r="O8375" i="6"/>
  <c r="O8376" i="6"/>
  <c r="O8377" i="6"/>
  <c r="O8378" i="6"/>
  <c r="O8379" i="6"/>
  <c r="O8380" i="6"/>
  <c r="O8381" i="6"/>
  <c r="O8382" i="6"/>
  <c r="O8383" i="6"/>
  <c r="O8384" i="6"/>
  <c r="O8385" i="6"/>
  <c r="O8386" i="6"/>
  <c r="O8387" i="6"/>
  <c r="O8388" i="6"/>
  <c r="O8389" i="6"/>
  <c r="O8390" i="6"/>
  <c r="O8391" i="6"/>
  <c r="O8392" i="6"/>
  <c r="O8393" i="6"/>
  <c r="O8394" i="6"/>
  <c r="O8395" i="6"/>
  <c r="O8396" i="6"/>
  <c r="O8397" i="6"/>
  <c r="O8398" i="6"/>
  <c r="O8399" i="6"/>
  <c r="O8400" i="6"/>
  <c r="O8401" i="6"/>
  <c r="O8402" i="6"/>
  <c r="O8403" i="6"/>
  <c r="O8404" i="6"/>
  <c r="O8405" i="6"/>
  <c r="O8406" i="6"/>
  <c r="O8407" i="6"/>
  <c r="O8408" i="6"/>
  <c r="O8409" i="6"/>
  <c r="O8410" i="6"/>
  <c r="O8411" i="6"/>
  <c r="O8412" i="6"/>
  <c r="O8413" i="6"/>
  <c r="O8414" i="6"/>
  <c r="O8415" i="6"/>
  <c r="O8416" i="6"/>
  <c r="O8417" i="6"/>
  <c r="O8418" i="6"/>
  <c r="O8419" i="6"/>
  <c r="O8420" i="6"/>
  <c r="O8421" i="6"/>
  <c r="O8422" i="6"/>
  <c r="O8423" i="6"/>
  <c r="O8424" i="6"/>
  <c r="O8425" i="6"/>
  <c r="O8426" i="6"/>
  <c r="O8427" i="6"/>
  <c r="O8428" i="6"/>
  <c r="O8429" i="6"/>
  <c r="O8430" i="6"/>
  <c r="O8431" i="6"/>
  <c r="O8432" i="6"/>
  <c r="O8433" i="6"/>
  <c r="O8434" i="6"/>
  <c r="O8435" i="6"/>
  <c r="O8436" i="6"/>
  <c r="O8437" i="6"/>
  <c r="O8438" i="6"/>
  <c r="O8439" i="6"/>
  <c r="O8440" i="6"/>
  <c r="O8441" i="6"/>
  <c r="O8442" i="6"/>
  <c r="O8443" i="6"/>
  <c r="O8444" i="6"/>
  <c r="O8445" i="6"/>
  <c r="O8446" i="6"/>
  <c r="O8447" i="6"/>
  <c r="O8448" i="6"/>
  <c r="O8449" i="6"/>
  <c r="O8450" i="6"/>
  <c r="O8451" i="6"/>
  <c r="O8452" i="6"/>
  <c r="O8453" i="6"/>
  <c r="O8454" i="6"/>
  <c r="O8455" i="6"/>
  <c r="O8456" i="6"/>
  <c r="O8457" i="6"/>
  <c r="O8458" i="6"/>
  <c r="O8459" i="6"/>
  <c r="O8460" i="6"/>
  <c r="O8461" i="6"/>
  <c r="O8462" i="6"/>
  <c r="O8463" i="6"/>
  <c r="O8464" i="6"/>
  <c r="O8465" i="6"/>
  <c r="O8466" i="6"/>
  <c r="O8467" i="6"/>
  <c r="O8468" i="6"/>
  <c r="O8469" i="6"/>
  <c r="O8470" i="6"/>
  <c r="O8471" i="6"/>
  <c r="O8472" i="6"/>
  <c r="O8473" i="6"/>
  <c r="O8474" i="6"/>
  <c r="O8475" i="6"/>
  <c r="O8476" i="6"/>
  <c r="O8477" i="6"/>
  <c r="O8478" i="6"/>
  <c r="O8479" i="6"/>
  <c r="O8480" i="6"/>
  <c r="O8481" i="6"/>
  <c r="O8482" i="6"/>
  <c r="O8483" i="6"/>
  <c r="O8484" i="6"/>
  <c r="O8485" i="6"/>
  <c r="O8486" i="6"/>
  <c r="O8487" i="6"/>
  <c r="O8488" i="6"/>
  <c r="O8489" i="6"/>
  <c r="O8490" i="6"/>
  <c r="O8491" i="6"/>
  <c r="O8492" i="6"/>
  <c r="O8493" i="6"/>
  <c r="O8494" i="6"/>
  <c r="O8495" i="6"/>
  <c r="O8496" i="6"/>
  <c r="O8497" i="6"/>
  <c r="O8498" i="6"/>
  <c r="O8499" i="6"/>
  <c r="O8500" i="6"/>
  <c r="O8501" i="6"/>
  <c r="O8502" i="6"/>
  <c r="O8503" i="6"/>
  <c r="O8504" i="6"/>
  <c r="O8505" i="6"/>
  <c r="O8506" i="6"/>
  <c r="O8507" i="6"/>
  <c r="O8508" i="6"/>
  <c r="O8509" i="6"/>
  <c r="O8510" i="6"/>
  <c r="O8511" i="6"/>
  <c r="O8512" i="6"/>
  <c r="O8513" i="6"/>
  <c r="O8514" i="6"/>
  <c r="O8515" i="6"/>
  <c r="O8516" i="6"/>
  <c r="O8517" i="6"/>
  <c r="O8518" i="6"/>
  <c r="O8519" i="6"/>
  <c r="O8520" i="6"/>
  <c r="O8521" i="6"/>
  <c r="O8522" i="6"/>
  <c r="O8523" i="6"/>
  <c r="O8524" i="6"/>
  <c r="O8525" i="6"/>
  <c r="O8526" i="6"/>
  <c r="O8527" i="6"/>
  <c r="O8528" i="6"/>
  <c r="O8529" i="6"/>
  <c r="O8530" i="6"/>
  <c r="O8531" i="6"/>
  <c r="O8532" i="6"/>
  <c r="O8533" i="6"/>
  <c r="O8534" i="6"/>
  <c r="O8535" i="6"/>
  <c r="O8536" i="6"/>
  <c r="O8537" i="6"/>
  <c r="O8538" i="6"/>
  <c r="O8539" i="6"/>
  <c r="O8540" i="6"/>
  <c r="O8541" i="6"/>
  <c r="O8542" i="6"/>
  <c r="O8543" i="6"/>
  <c r="O8544" i="6"/>
  <c r="O8545" i="6"/>
  <c r="O8546" i="6"/>
  <c r="O8547" i="6"/>
  <c r="O8548" i="6"/>
  <c r="O8549" i="6"/>
  <c r="O8550" i="6"/>
  <c r="O8551" i="6"/>
  <c r="O8552" i="6"/>
  <c r="O8553" i="6"/>
  <c r="O8554" i="6"/>
  <c r="O8555" i="6"/>
  <c r="O8556" i="6"/>
  <c r="O8557" i="6"/>
  <c r="O8558" i="6"/>
  <c r="O8559" i="6"/>
  <c r="O8560" i="6"/>
  <c r="O8561" i="6"/>
  <c r="O8562" i="6"/>
  <c r="O8563" i="6"/>
  <c r="O8564" i="6"/>
  <c r="O8565" i="6"/>
  <c r="O8566" i="6"/>
  <c r="O8567" i="6"/>
  <c r="O8568" i="6"/>
  <c r="O8569" i="6"/>
  <c r="O8570" i="6"/>
  <c r="O8571" i="6"/>
  <c r="O8572" i="6"/>
  <c r="O8573" i="6"/>
  <c r="O8574" i="6"/>
  <c r="O8575" i="6"/>
  <c r="O8576" i="6"/>
  <c r="O8577" i="6"/>
  <c r="O8578" i="6"/>
  <c r="O8579" i="6"/>
  <c r="O8580" i="6"/>
  <c r="O8581" i="6"/>
  <c r="O8582" i="6"/>
  <c r="O8583" i="6"/>
  <c r="O8584" i="6"/>
  <c r="O8585" i="6"/>
  <c r="O8586" i="6"/>
  <c r="O8587" i="6"/>
  <c r="O8588" i="6"/>
  <c r="O8589" i="6"/>
  <c r="O8590" i="6"/>
  <c r="O8591" i="6"/>
  <c r="O8592" i="6"/>
  <c r="O8593" i="6"/>
  <c r="O8594" i="6"/>
  <c r="O8595" i="6"/>
  <c r="O8596" i="6"/>
  <c r="O8597" i="6"/>
  <c r="O8598" i="6"/>
  <c r="O8599" i="6"/>
  <c r="O8600" i="6"/>
  <c r="O8601" i="6"/>
  <c r="O8602" i="6"/>
  <c r="O8603" i="6"/>
  <c r="O8604" i="6"/>
  <c r="O8605" i="6"/>
  <c r="O8606" i="6"/>
  <c r="O8607" i="6"/>
  <c r="O8608" i="6"/>
  <c r="O8609" i="6"/>
  <c r="O8610" i="6"/>
  <c r="O8611" i="6"/>
  <c r="O8612" i="6"/>
  <c r="O8613" i="6"/>
  <c r="O8614" i="6"/>
  <c r="O8615" i="6"/>
  <c r="O8616" i="6"/>
  <c r="O8617" i="6"/>
  <c r="O8618" i="6"/>
  <c r="O8619" i="6"/>
  <c r="O8620" i="6"/>
  <c r="O8621" i="6"/>
  <c r="O8622" i="6"/>
  <c r="O8623" i="6"/>
  <c r="O8624" i="6"/>
  <c r="O8625" i="6"/>
  <c r="O8626" i="6"/>
  <c r="O8627" i="6"/>
  <c r="O8628" i="6"/>
  <c r="O8629" i="6"/>
  <c r="O8630" i="6"/>
  <c r="O8631" i="6"/>
  <c r="O8632" i="6"/>
  <c r="O8633" i="6"/>
  <c r="O8634" i="6"/>
  <c r="O8635" i="6"/>
  <c r="O8636" i="6"/>
  <c r="O8637" i="6"/>
  <c r="O8638" i="6"/>
  <c r="O8639" i="6"/>
  <c r="O8640" i="6"/>
  <c r="O8641" i="6"/>
  <c r="O8642" i="6"/>
  <c r="O8643" i="6"/>
  <c r="O8644" i="6"/>
  <c r="O8645" i="6"/>
  <c r="O8646" i="6"/>
  <c r="O8647" i="6"/>
  <c r="O8648" i="6"/>
  <c r="O8649" i="6"/>
  <c r="O8650" i="6"/>
  <c r="O8651" i="6"/>
  <c r="O8652" i="6"/>
  <c r="O8653" i="6"/>
  <c r="O8654" i="6"/>
  <c r="O8655" i="6"/>
  <c r="O8656" i="6"/>
  <c r="O8657" i="6"/>
  <c r="O8658" i="6"/>
  <c r="O8659" i="6"/>
  <c r="O8660" i="6"/>
  <c r="O8661" i="6"/>
  <c r="O8662" i="6"/>
  <c r="O8663" i="6"/>
  <c r="O8664" i="6"/>
  <c r="O8665" i="6"/>
  <c r="O8666" i="6"/>
  <c r="O8667" i="6"/>
  <c r="O8668" i="6"/>
  <c r="O8669" i="6"/>
  <c r="O8670" i="6"/>
  <c r="O8671" i="6"/>
  <c r="O8672" i="6"/>
  <c r="O8673" i="6"/>
  <c r="O8674" i="6"/>
  <c r="O8675" i="6"/>
  <c r="O8676" i="6"/>
  <c r="O8677" i="6"/>
  <c r="O8678" i="6"/>
  <c r="O8679" i="6"/>
  <c r="O8680" i="6"/>
  <c r="O8681" i="6"/>
  <c r="O8682" i="6"/>
  <c r="O8683" i="6"/>
  <c r="O8684" i="6"/>
  <c r="O8685" i="6"/>
  <c r="O8686" i="6"/>
  <c r="O8687" i="6"/>
  <c r="O8688" i="6"/>
  <c r="O8689" i="6"/>
  <c r="O8690" i="6"/>
  <c r="O8691" i="6"/>
  <c r="O8692" i="6"/>
  <c r="O8693" i="6"/>
  <c r="O8694" i="6"/>
  <c r="O8695" i="6"/>
  <c r="O8696" i="6"/>
  <c r="O8697" i="6"/>
  <c r="O8698" i="6"/>
  <c r="O8699" i="6"/>
  <c r="O8700" i="6"/>
  <c r="O8701" i="6"/>
  <c r="O8702" i="6"/>
  <c r="O8703" i="6"/>
  <c r="O8704" i="6"/>
  <c r="O8705" i="6"/>
  <c r="O8706" i="6"/>
  <c r="O8707" i="6"/>
  <c r="O8708" i="6"/>
  <c r="O8709" i="6"/>
  <c r="O8710" i="6"/>
  <c r="O8711" i="6"/>
  <c r="O8712" i="6"/>
  <c r="O8713" i="6"/>
  <c r="O8714" i="6"/>
  <c r="O8715" i="6"/>
  <c r="O8716" i="6"/>
  <c r="O8717" i="6"/>
  <c r="O8718" i="6"/>
  <c r="O8719" i="6"/>
  <c r="O8720" i="6"/>
  <c r="O8721" i="6"/>
  <c r="O8722" i="6"/>
  <c r="O8723" i="6"/>
  <c r="O8724" i="6"/>
  <c r="O8725" i="6"/>
  <c r="O8726" i="6"/>
  <c r="O8727" i="6"/>
  <c r="O8728" i="6"/>
  <c r="O8729" i="6"/>
  <c r="O8730" i="6"/>
  <c r="O8731" i="6"/>
  <c r="O8732" i="6"/>
  <c r="O8733" i="6"/>
  <c r="O8734" i="6"/>
  <c r="O8735" i="6"/>
  <c r="O8736" i="6"/>
  <c r="O8737" i="6"/>
  <c r="O8738" i="6"/>
  <c r="O8739" i="6"/>
  <c r="O8740" i="6"/>
  <c r="O8741" i="6"/>
  <c r="O8742" i="6"/>
  <c r="O8743" i="6"/>
  <c r="O8744" i="6"/>
  <c r="O8745" i="6"/>
  <c r="O8746" i="6"/>
  <c r="O8747" i="6"/>
  <c r="O8748" i="6"/>
  <c r="O8749" i="6"/>
  <c r="O8750" i="6"/>
  <c r="O8751" i="6"/>
  <c r="O8752" i="6"/>
  <c r="O8753" i="6"/>
  <c r="O8754" i="6"/>
  <c r="O8755" i="6"/>
  <c r="O8756" i="6"/>
  <c r="O8757" i="6"/>
  <c r="O8758" i="6"/>
  <c r="O8759" i="6"/>
  <c r="O8760" i="6"/>
  <c r="O8761" i="6"/>
  <c r="O8762" i="6"/>
  <c r="O8763" i="6"/>
  <c r="O8764" i="6"/>
  <c r="O8765" i="6"/>
  <c r="O8766" i="6"/>
  <c r="O8767" i="6"/>
  <c r="O8768" i="6"/>
  <c r="O8769" i="6"/>
  <c r="O8770" i="6"/>
  <c r="O8771" i="6"/>
  <c r="O8772" i="6"/>
  <c r="O8773" i="6"/>
  <c r="O8774" i="6"/>
  <c r="O8775" i="6"/>
  <c r="O8776" i="6"/>
  <c r="O8777" i="6"/>
  <c r="O8778" i="6"/>
  <c r="O8779" i="6"/>
  <c r="O8780" i="6"/>
  <c r="O8781" i="6"/>
  <c r="O8782" i="6"/>
  <c r="O8783" i="6"/>
  <c r="O8784" i="6"/>
  <c r="O8785" i="6"/>
  <c r="O8786" i="6"/>
  <c r="O8787" i="6"/>
  <c r="O8788" i="6"/>
  <c r="O8789" i="6"/>
  <c r="O8790" i="6"/>
  <c r="O8791" i="6"/>
  <c r="O8792" i="6"/>
  <c r="O8793" i="6"/>
  <c r="O8794" i="6"/>
  <c r="O8795" i="6"/>
  <c r="O8796" i="6"/>
  <c r="O8797" i="6"/>
  <c r="O8798" i="6"/>
  <c r="O8799" i="6"/>
  <c r="O8800" i="6"/>
  <c r="O8801" i="6"/>
  <c r="O8802" i="6"/>
  <c r="O8803" i="6"/>
  <c r="O8804" i="6"/>
  <c r="O8805" i="6"/>
  <c r="O8806" i="6"/>
  <c r="O8807" i="6"/>
  <c r="O8808" i="6"/>
  <c r="O8809" i="6"/>
  <c r="O8810" i="6"/>
  <c r="O8811" i="6"/>
  <c r="O8812" i="6"/>
  <c r="O8813" i="6"/>
  <c r="O8814" i="6"/>
  <c r="O8815" i="6"/>
  <c r="O8816" i="6"/>
  <c r="O8817" i="6"/>
  <c r="O8818" i="6"/>
  <c r="O8819" i="6"/>
  <c r="O8820" i="6"/>
  <c r="O8821" i="6"/>
  <c r="O8822" i="6"/>
  <c r="O8823" i="6"/>
  <c r="O8824" i="6"/>
  <c r="O8825" i="6"/>
  <c r="O8826" i="6"/>
  <c r="O8827" i="6"/>
  <c r="O8828" i="6"/>
  <c r="O8829" i="6"/>
  <c r="O8830" i="6"/>
  <c r="O8831" i="6"/>
  <c r="O8832" i="6"/>
  <c r="O8833" i="6"/>
  <c r="O8834" i="6"/>
  <c r="O8835" i="6"/>
  <c r="O8836" i="6"/>
  <c r="O8837" i="6"/>
  <c r="O8838" i="6"/>
  <c r="O8839" i="6"/>
  <c r="O8840" i="6"/>
  <c r="O8841" i="6"/>
  <c r="O8842" i="6"/>
  <c r="O8843" i="6"/>
  <c r="O8844" i="6"/>
  <c r="O8845" i="6"/>
  <c r="O8846" i="6"/>
  <c r="O8847" i="6"/>
  <c r="O8848" i="6"/>
  <c r="O8849" i="6"/>
  <c r="O8850" i="6"/>
  <c r="O8851" i="6"/>
  <c r="O8852" i="6"/>
  <c r="O8853" i="6"/>
  <c r="O8854" i="6"/>
  <c r="O8855" i="6"/>
  <c r="O8856" i="6"/>
  <c r="O8857" i="6"/>
  <c r="O8858" i="6"/>
  <c r="O8859" i="6"/>
  <c r="O8860" i="6"/>
  <c r="O8861" i="6"/>
  <c r="O8862" i="6"/>
  <c r="O8863" i="6"/>
  <c r="O8864" i="6"/>
  <c r="O8865" i="6"/>
  <c r="O8866" i="6"/>
  <c r="O8867" i="6"/>
  <c r="O8868" i="6"/>
  <c r="O8869" i="6"/>
  <c r="O8870" i="6"/>
  <c r="O8871" i="6"/>
  <c r="O8872" i="6"/>
  <c r="O8873" i="6"/>
  <c r="O8874" i="6"/>
  <c r="O8875" i="6"/>
  <c r="O8876" i="6"/>
  <c r="O8877" i="6"/>
  <c r="O8878" i="6"/>
  <c r="O8879" i="6"/>
  <c r="O8880" i="6"/>
  <c r="O8881" i="6"/>
  <c r="O8882" i="6"/>
  <c r="O8883" i="6"/>
  <c r="O8884" i="6"/>
  <c r="O8885" i="6"/>
  <c r="O8886" i="6"/>
  <c r="O8887" i="6"/>
  <c r="O8888" i="6"/>
  <c r="O8889" i="6"/>
  <c r="O8890" i="6"/>
  <c r="O8891" i="6"/>
  <c r="O8892" i="6"/>
  <c r="O8893" i="6"/>
  <c r="O8894" i="6"/>
  <c r="O8895" i="6"/>
  <c r="O8896" i="6"/>
  <c r="O8897" i="6"/>
  <c r="O8898" i="6"/>
  <c r="O8899" i="6"/>
  <c r="O8900" i="6"/>
  <c r="O8901" i="6"/>
  <c r="O8902" i="6"/>
  <c r="O8903" i="6"/>
  <c r="O8904" i="6"/>
  <c r="O8905" i="6"/>
  <c r="O8906" i="6"/>
  <c r="O8907" i="6"/>
  <c r="O8908" i="6"/>
  <c r="O8909" i="6"/>
  <c r="O8910" i="6"/>
  <c r="O8911" i="6"/>
  <c r="O8912" i="6"/>
  <c r="O8913" i="6"/>
  <c r="O8914" i="6"/>
  <c r="O8915" i="6"/>
  <c r="O8916" i="6"/>
  <c r="O8917" i="6"/>
  <c r="O8918" i="6"/>
  <c r="O8919" i="6"/>
  <c r="O8920" i="6"/>
  <c r="O8921" i="6"/>
  <c r="O8922" i="6"/>
  <c r="O8923" i="6"/>
  <c r="O8924" i="6"/>
  <c r="O8925" i="6"/>
  <c r="O8926" i="6"/>
  <c r="O8927" i="6"/>
  <c r="O8928" i="6"/>
  <c r="O8929" i="6"/>
  <c r="O8930" i="6"/>
  <c r="O8931" i="6"/>
  <c r="O8932" i="6"/>
  <c r="O8933" i="6"/>
  <c r="O8934" i="6"/>
  <c r="O8935" i="6"/>
  <c r="O8936" i="6"/>
  <c r="O8937" i="6"/>
  <c r="O8938" i="6"/>
  <c r="O8939" i="6"/>
  <c r="O8940" i="6"/>
  <c r="O8941" i="6"/>
  <c r="O8942" i="6"/>
  <c r="O8943" i="6"/>
  <c r="O8944" i="6"/>
  <c r="O8945" i="6"/>
  <c r="O8946" i="6"/>
  <c r="O8947" i="6"/>
  <c r="O8948" i="6"/>
  <c r="O8949" i="6"/>
  <c r="O8950" i="6"/>
  <c r="O8951" i="6"/>
  <c r="O8952" i="6"/>
  <c r="O8953" i="6"/>
  <c r="O8954" i="6"/>
  <c r="O8955" i="6"/>
  <c r="O8956" i="6"/>
  <c r="O8957" i="6"/>
  <c r="O8958" i="6"/>
  <c r="O8959" i="6"/>
  <c r="O8960" i="6"/>
  <c r="O8961" i="6"/>
  <c r="O8962" i="6"/>
  <c r="O8963" i="6"/>
  <c r="O8964" i="6"/>
  <c r="O8965" i="6"/>
  <c r="O8966" i="6"/>
  <c r="O8967" i="6"/>
  <c r="O8968" i="6"/>
  <c r="O8969" i="6"/>
  <c r="O8970" i="6"/>
  <c r="O8971" i="6"/>
  <c r="O8972" i="6"/>
  <c r="O8973" i="6"/>
  <c r="O8974" i="6"/>
  <c r="O8975" i="6"/>
  <c r="O8976" i="6"/>
  <c r="O8977" i="6"/>
  <c r="O8978" i="6"/>
  <c r="O8979" i="6"/>
  <c r="O8980" i="6"/>
  <c r="O8981" i="6"/>
  <c r="O8982" i="6"/>
  <c r="O8983" i="6"/>
  <c r="O8984" i="6"/>
  <c r="O8985" i="6"/>
  <c r="O8986" i="6"/>
  <c r="O8987" i="6"/>
  <c r="O8988" i="6"/>
  <c r="O8989" i="6"/>
  <c r="O8990" i="6"/>
  <c r="O8991" i="6"/>
  <c r="O8992" i="6"/>
  <c r="O8993" i="6"/>
  <c r="O8994" i="6"/>
  <c r="O8995" i="6"/>
  <c r="O8996" i="6"/>
  <c r="O8997" i="6"/>
  <c r="O8998" i="6"/>
  <c r="O8999" i="6"/>
  <c r="O9000" i="6"/>
  <c r="O9001" i="6"/>
  <c r="O9002" i="6"/>
  <c r="O9003" i="6"/>
  <c r="O9004" i="6"/>
  <c r="O9005" i="6"/>
  <c r="O9006" i="6"/>
  <c r="O9007" i="6"/>
  <c r="O9008" i="6"/>
  <c r="O9009" i="6"/>
  <c r="O9010" i="6"/>
  <c r="O9011" i="6"/>
  <c r="O9012" i="6"/>
  <c r="O9013" i="6"/>
  <c r="O9014" i="6"/>
  <c r="O9015" i="6"/>
  <c r="O9016" i="6"/>
  <c r="O9017" i="6"/>
  <c r="O9018" i="6"/>
  <c r="O9019" i="6"/>
  <c r="O9020" i="6"/>
  <c r="O9021" i="6"/>
  <c r="O9022" i="6"/>
  <c r="O9023" i="6"/>
  <c r="O9024" i="6"/>
  <c r="O9025" i="6"/>
  <c r="O9026" i="6"/>
  <c r="O9027" i="6"/>
  <c r="O9028" i="6"/>
  <c r="O9029" i="6"/>
  <c r="O9030" i="6"/>
  <c r="O9031" i="6"/>
  <c r="O9032" i="6"/>
  <c r="O9033" i="6"/>
  <c r="O9034" i="6"/>
  <c r="O9035" i="6"/>
  <c r="O9036" i="6"/>
  <c r="O9037" i="6"/>
  <c r="O9038" i="6"/>
  <c r="O9039" i="6"/>
  <c r="O9040" i="6"/>
  <c r="O9041" i="6"/>
  <c r="O9042" i="6"/>
  <c r="O9043" i="6"/>
  <c r="O9044" i="6"/>
  <c r="O9045" i="6"/>
  <c r="O9046" i="6"/>
  <c r="O9047" i="6"/>
  <c r="O9048" i="6"/>
  <c r="O9049" i="6"/>
  <c r="O9050" i="6"/>
  <c r="O9051" i="6"/>
  <c r="O9052" i="6"/>
  <c r="O9053" i="6"/>
  <c r="O9054" i="6"/>
  <c r="O9055" i="6"/>
  <c r="O9056" i="6"/>
  <c r="O9057" i="6"/>
  <c r="O9058" i="6"/>
  <c r="O9059" i="6"/>
  <c r="O9060" i="6"/>
  <c r="O9061" i="6"/>
  <c r="O9062" i="6"/>
  <c r="O9063" i="6"/>
  <c r="O9064" i="6"/>
  <c r="O9065" i="6"/>
  <c r="O9066" i="6"/>
  <c r="O9067" i="6"/>
  <c r="O9068" i="6"/>
  <c r="O9069" i="6"/>
  <c r="O9070" i="6"/>
  <c r="O9071" i="6"/>
  <c r="O9072" i="6"/>
  <c r="O9073" i="6"/>
  <c r="O9074" i="6"/>
  <c r="O9075" i="6"/>
  <c r="O9076" i="6"/>
  <c r="O9077" i="6"/>
  <c r="O9078" i="6"/>
  <c r="O9079" i="6"/>
  <c r="O9080" i="6"/>
  <c r="O9081" i="6"/>
  <c r="O9082" i="6"/>
  <c r="O9083" i="6"/>
  <c r="O9084" i="6"/>
  <c r="O9085" i="6"/>
  <c r="O9086" i="6"/>
  <c r="O9087" i="6"/>
  <c r="O9088" i="6"/>
  <c r="O9089" i="6"/>
  <c r="O9090" i="6"/>
  <c r="O9091" i="6"/>
  <c r="O9092" i="6"/>
  <c r="O9093" i="6"/>
  <c r="O9094" i="6"/>
  <c r="O9095" i="6"/>
  <c r="O9096" i="6"/>
  <c r="O9097" i="6"/>
  <c r="O9098" i="6"/>
  <c r="O9099" i="6"/>
  <c r="O9100" i="6"/>
  <c r="O9101" i="6"/>
  <c r="O9102" i="6"/>
  <c r="O9103" i="6"/>
  <c r="O9104" i="6"/>
  <c r="O9105" i="6"/>
  <c r="O9106" i="6"/>
  <c r="O9107" i="6"/>
  <c r="O9108" i="6"/>
  <c r="O9109" i="6"/>
  <c r="O9110" i="6"/>
  <c r="O9111" i="6"/>
  <c r="O9112" i="6"/>
  <c r="O9113" i="6"/>
  <c r="O9114" i="6"/>
  <c r="O9115" i="6"/>
  <c r="O9116" i="6"/>
  <c r="O9117" i="6"/>
  <c r="O9118" i="6"/>
  <c r="O9119" i="6"/>
  <c r="O9120" i="6"/>
  <c r="O9121" i="6"/>
  <c r="O9122" i="6"/>
  <c r="O9123" i="6"/>
  <c r="O9124" i="6"/>
  <c r="O9125" i="6"/>
  <c r="O9126" i="6"/>
  <c r="O9127" i="6"/>
  <c r="O9128" i="6"/>
  <c r="O9129" i="6"/>
  <c r="O9130" i="6"/>
  <c r="O9131" i="6"/>
  <c r="O9132" i="6"/>
  <c r="O9133" i="6"/>
  <c r="O9134" i="6"/>
  <c r="O9135" i="6"/>
  <c r="O9136" i="6"/>
  <c r="O9137" i="6"/>
  <c r="O9138" i="6"/>
  <c r="O9139" i="6"/>
  <c r="O9140" i="6"/>
  <c r="O9141" i="6"/>
  <c r="O9142" i="6"/>
  <c r="O9143" i="6"/>
  <c r="O9144" i="6"/>
  <c r="O9145" i="6"/>
  <c r="O9146" i="6"/>
  <c r="O9147" i="6"/>
  <c r="O9148" i="6"/>
  <c r="O9149" i="6"/>
  <c r="O9150" i="6"/>
  <c r="O9151" i="6"/>
  <c r="O9152" i="6"/>
  <c r="O9153" i="6"/>
  <c r="O9154" i="6"/>
  <c r="O9155" i="6"/>
  <c r="O9156" i="6"/>
  <c r="O9157" i="6"/>
  <c r="O9158" i="6"/>
  <c r="O9159" i="6"/>
  <c r="O9160" i="6"/>
  <c r="O9161" i="6"/>
  <c r="O9162" i="6"/>
  <c r="O9163" i="6"/>
  <c r="O9164" i="6"/>
  <c r="O9165" i="6"/>
  <c r="O9166" i="6"/>
  <c r="O9167" i="6"/>
  <c r="O9168" i="6"/>
  <c r="O9169" i="6"/>
  <c r="O9170" i="6"/>
  <c r="O9171" i="6"/>
  <c r="O9172" i="6"/>
  <c r="O9173" i="6"/>
  <c r="O9174" i="6"/>
  <c r="O9175" i="6"/>
  <c r="O9176" i="6"/>
  <c r="O9177" i="6"/>
  <c r="O9178" i="6"/>
  <c r="O9179" i="6"/>
  <c r="O9180" i="6"/>
  <c r="O9181" i="6"/>
  <c r="O9182" i="6"/>
  <c r="O9183" i="6"/>
  <c r="O9184" i="6"/>
  <c r="O9185" i="6"/>
  <c r="O9186" i="6"/>
  <c r="O9187" i="6"/>
  <c r="O9188" i="6"/>
  <c r="O9189" i="6"/>
  <c r="O9190" i="6"/>
  <c r="O9191" i="6"/>
  <c r="O9192" i="6"/>
  <c r="O9193" i="6"/>
  <c r="O9194" i="6"/>
  <c r="O9195" i="6"/>
  <c r="O9196" i="6"/>
  <c r="O9197" i="6"/>
  <c r="O9198" i="6"/>
  <c r="O9199" i="6"/>
  <c r="O9200" i="6"/>
  <c r="O9201" i="6"/>
  <c r="O9202" i="6"/>
  <c r="O9203" i="6"/>
  <c r="O9204" i="6"/>
  <c r="O9205" i="6"/>
  <c r="O9206" i="6"/>
  <c r="O9207" i="6"/>
  <c r="O9208" i="6"/>
  <c r="O9209" i="6"/>
  <c r="O9210" i="6"/>
  <c r="O9211" i="6"/>
  <c r="O9212" i="6"/>
  <c r="O9213" i="6"/>
  <c r="O9214" i="6"/>
  <c r="O9215" i="6"/>
  <c r="O9216" i="6"/>
  <c r="O9217" i="6"/>
  <c r="O9218" i="6"/>
  <c r="O9219" i="6"/>
  <c r="O9220" i="6"/>
  <c r="O9221" i="6"/>
  <c r="O9222" i="6"/>
  <c r="O9223" i="6"/>
  <c r="O9224" i="6"/>
  <c r="O9225" i="6"/>
  <c r="O9226" i="6"/>
  <c r="O9227" i="6"/>
  <c r="O9228" i="6"/>
  <c r="O9229" i="6"/>
  <c r="O9230" i="6"/>
  <c r="O9231" i="6"/>
  <c r="O9232" i="6"/>
  <c r="O9233" i="6"/>
  <c r="O9234" i="6"/>
  <c r="O9235" i="6"/>
  <c r="O9236" i="6"/>
  <c r="O9237" i="6"/>
  <c r="O9238" i="6"/>
  <c r="O9239" i="6"/>
  <c r="O9240" i="6"/>
  <c r="O9241" i="6"/>
  <c r="O9242" i="6"/>
  <c r="O9243" i="6"/>
  <c r="O9244" i="6"/>
  <c r="O9245" i="6"/>
  <c r="O9246" i="6"/>
  <c r="O9247" i="6"/>
  <c r="O9248" i="6"/>
  <c r="O9249" i="6"/>
  <c r="O9250" i="6"/>
  <c r="O9251" i="6"/>
  <c r="O9252" i="6"/>
  <c r="O9253" i="6"/>
  <c r="O9254" i="6"/>
  <c r="O9255" i="6"/>
  <c r="O9256" i="6"/>
  <c r="O9257" i="6"/>
  <c r="O9258" i="6"/>
  <c r="O9259" i="6"/>
  <c r="O9260" i="6"/>
  <c r="O9261" i="6"/>
  <c r="O9262" i="6"/>
  <c r="O9263" i="6"/>
  <c r="O9264" i="6"/>
  <c r="O9265" i="6"/>
  <c r="O9266" i="6"/>
  <c r="O9267" i="6"/>
  <c r="O9268" i="6"/>
  <c r="O9269" i="6"/>
  <c r="O9270" i="6"/>
  <c r="O9271" i="6"/>
  <c r="O9272" i="6"/>
  <c r="O9273" i="6"/>
  <c r="O9274" i="6"/>
  <c r="O9275" i="6"/>
  <c r="O9276" i="6"/>
  <c r="O9277" i="6"/>
  <c r="O9278" i="6"/>
  <c r="O9279" i="6"/>
  <c r="O9280" i="6"/>
  <c r="O9281" i="6"/>
  <c r="O9282" i="6"/>
  <c r="O9283" i="6"/>
  <c r="O9284" i="6"/>
  <c r="O9285" i="6"/>
  <c r="O9286" i="6"/>
  <c r="O9287" i="6"/>
  <c r="O9288" i="6"/>
  <c r="O9289" i="6"/>
  <c r="O9290" i="6"/>
  <c r="O9291" i="6"/>
  <c r="O9292" i="6"/>
  <c r="O9293" i="6"/>
  <c r="O9294" i="6"/>
  <c r="O9295" i="6"/>
  <c r="O9296" i="6"/>
  <c r="O9297" i="6"/>
  <c r="O9298" i="6"/>
  <c r="O9299" i="6"/>
  <c r="O9300" i="6"/>
  <c r="O9301" i="6"/>
  <c r="O9302" i="6"/>
  <c r="O9303" i="6"/>
  <c r="O9304" i="6"/>
  <c r="O9305" i="6"/>
  <c r="O9306" i="6"/>
  <c r="O9307" i="6"/>
  <c r="O9308" i="6"/>
  <c r="O9309" i="6"/>
  <c r="O9310" i="6"/>
  <c r="O9311" i="6"/>
  <c r="O9312" i="6"/>
  <c r="O9313" i="6"/>
  <c r="O9314" i="6"/>
  <c r="O9315" i="6"/>
  <c r="O9316" i="6"/>
  <c r="O9317" i="6"/>
  <c r="O9318" i="6"/>
  <c r="O9319" i="6"/>
  <c r="O9320" i="6"/>
  <c r="O9321" i="6"/>
  <c r="O9322" i="6"/>
  <c r="O9323" i="6"/>
  <c r="O9324" i="6"/>
  <c r="O9325" i="6"/>
  <c r="O9326" i="6"/>
  <c r="O9327" i="6"/>
  <c r="O9328" i="6"/>
  <c r="O9329" i="6"/>
  <c r="O9330" i="6"/>
  <c r="O9331" i="6"/>
  <c r="O9332" i="6"/>
  <c r="O9333" i="6"/>
  <c r="O9334" i="6"/>
  <c r="O9335" i="6"/>
  <c r="O9336" i="6"/>
  <c r="O9337" i="6"/>
  <c r="O9338" i="6"/>
  <c r="O9339" i="6"/>
  <c r="O9340" i="6"/>
  <c r="O9341" i="6"/>
  <c r="O9342" i="6"/>
  <c r="O9343" i="6"/>
  <c r="O9344" i="6"/>
  <c r="O9345" i="6"/>
  <c r="O9346" i="6"/>
  <c r="O9347" i="6"/>
  <c r="O9348" i="6"/>
  <c r="O9349" i="6"/>
  <c r="O9350" i="6"/>
  <c r="O9351" i="6"/>
  <c r="O9352" i="6"/>
  <c r="O9353" i="6"/>
  <c r="O9354" i="6"/>
  <c r="O9355" i="6"/>
  <c r="O9356" i="6"/>
  <c r="O9357" i="6"/>
  <c r="O9358" i="6"/>
  <c r="O9359" i="6"/>
  <c r="O9360" i="6"/>
  <c r="O9361" i="6"/>
  <c r="O9362" i="6"/>
  <c r="O9363" i="6"/>
  <c r="O9364" i="6"/>
  <c r="O9365" i="6"/>
  <c r="O9366" i="6"/>
  <c r="O9367" i="6"/>
  <c r="O9368" i="6"/>
  <c r="O9369" i="6"/>
  <c r="O9370" i="6"/>
  <c r="O9371" i="6"/>
  <c r="O9372" i="6"/>
  <c r="O9373" i="6"/>
  <c r="O9374" i="6"/>
  <c r="O9375" i="6"/>
  <c r="O9376" i="6"/>
  <c r="O9377" i="6"/>
  <c r="O9378" i="6"/>
  <c r="O9379" i="6"/>
  <c r="O9380" i="6"/>
  <c r="O9381" i="6"/>
  <c r="O9382" i="6"/>
  <c r="O9383" i="6"/>
  <c r="O9384" i="6"/>
  <c r="O9385" i="6"/>
  <c r="O9386" i="6"/>
  <c r="O9387" i="6"/>
  <c r="O9388" i="6"/>
  <c r="O9389" i="6"/>
  <c r="O9390" i="6"/>
  <c r="O9391" i="6"/>
  <c r="O9392" i="6"/>
  <c r="O9393" i="6"/>
  <c r="O9394" i="6"/>
  <c r="O9395" i="6"/>
  <c r="O9396" i="6"/>
  <c r="O9397" i="6"/>
  <c r="O9398" i="6"/>
  <c r="O9399" i="6"/>
  <c r="O9400" i="6"/>
  <c r="O9401" i="6"/>
  <c r="O9402" i="6"/>
  <c r="O9403" i="6"/>
  <c r="O9404" i="6"/>
  <c r="O9405" i="6"/>
  <c r="O9406" i="6"/>
  <c r="O9407" i="6"/>
  <c r="O9408" i="6"/>
  <c r="O9409" i="6"/>
  <c r="O9410" i="6"/>
  <c r="O9411" i="6"/>
  <c r="O9412" i="6"/>
  <c r="O9413" i="6"/>
  <c r="O9414" i="6"/>
  <c r="O9415" i="6"/>
  <c r="O9416" i="6"/>
  <c r="O9417" i="6"/>
  <c r="O9418" i="6"/>
  <c r="O9419" i="6"/>
  <c r="O9420" i="6"/>
  <c r="O9421" i="6"/>
  <c r="O9422" i="6"/>
  <c r="O9423" i="6"/>
  <c r="O9424" i="6"/>
  <c r="O9425" i="6"/>
  <c r="O9426" i="6"/>
  <c r="O9427" i="6"/>
  <c r="O9428" i="6"/>
  <c r="O9429" i="6"/>
  <c r="O9430" i="6"/>
  <c r="O9431" i="6"/>
  <c r="O9432" i="6"/>
  <c r="O9433" i="6"/>
  <c r="O9434" i="6"/>
  <c r="O9435" i="6"/>
  <c r="O9436" i="6"/>
  <c r="O9437" i="6"/>
  <c r="O9438" i="6"/>
  <c r="O9439" i="6"/>
  <c r="O9440" i="6"/>
  <c r="O9441" i="6"/>
  <c r="O9442" i="6"/>
  <c r="O9443" i="6"/>
  <c r="O9444" i="6"/>
  <c r="O9445" i="6"/>
  <c r="O9446" i="6"/>
  <c r="O9447" i="6"/>
  <c r="O9448" i="6"/>
  <c r="O9449" i="6"/>
  <c r="O9450" i="6"/>
  <c r="O9451" i="6"/>
  <c r="O9452" i="6"/>
  <c r="O9453" i="6"/>
  <c r="O9454" i="6"/>
  <c r="O9455" i="6"/>
  <c r="O9456" i="6"/>
  <c r="O9457" i="6"/>
  <c r="O9458" i="6"/>
  <c r="O9459" i="6"/>
  <c r="O9460" i="6"/>
  <c r="O9461" i="6"/>
  <c r="O9462" i="6"/>
  <c r="O9463" i="6"/>
  <c r="O9464" i="6"/>
  <c r="O9465" i="6"/>
  <c r="O9466" i="6"/>
  <c r="O9467" i="6"/>
  <c r="O9468" i="6"/>
  <c r="O9469" i="6"/>
  <c r="O9470" i="6"/>
  <c r="O9471" i="6"/>
  <c r="O9472" i="6"/>
  <c r="O9473" i="6"/>
  <c r="O9474" i="6"/>
  <c r="O9475" i="6"/>
  <c r="O9476" i="6"/>
  <c r="O9477" i="6"/>
  <c r="O9478" i="6"/>
  <c r="O9479" i="6"/>
  <c r="O9480" i="6"/>
  <c r="O9481" i="6"/>
  <c r="O9482" i="6"/>
  <c r="O9483" i="6"/>
  <c r="O9484" i="6"/>
  <c r="O9485" i="6"/>
  <c r="O9486" i="6"/>
  <c r="O9487" i="6"/>
  <c r="O9488" i="6"/>
  <c r="O9489" i="6"/>
  <c r="O9490" i="6"/>
  <c r="O9491" i="6"/>
  <c r="O9492" i="6"/>
  <c r="O9493" i="6"/>
  <c r="O9494" i="6"/>
  <c r="O9495" i="6"/>
  <c r="O9496" i="6"/>
  <c r="O9497" i="6"/>
  <c r="O9498" i="6"/>
  <c r="O9499" i="6"/>
  <c r="O9500" i="6"/>
  <c r="O9501" i="6"/>
  <c r="O9502" i="6"/>
  <c r="O9503" i="6"/>
  <c r="O9504" i="6"/>
  <c r="O9505" i="6"/>
  <c r="O9506" i="6"/>
  <c r="O9507" i="6"/>
  <c r="O9508" i="6"/>
  <c r="O9509" i="6"/>
  <c r="O9510" i="6"/>
  <c r="O9511" i="6"/>
  <c r="O9512" i="6"/>
  <c r="O9513" i="6"/>
  <c r="O9514" i="6"/>
  <c r="O9515" i="6"/>
  <c r="O9516" i="6"/>
  <c r="O9517" i="6"/>
  <c r="O9518" i="6"/>
  <c r="O9519" i="6"/>
  <c r="O9520" i="6"/>
  <c r="O9521" i="6"/>
  <c r="O9522" i="6"/>
  <c r="O9523" i="6"/>
  <c r="O9524" i="6"/>
  <c r="O9525" i="6"/>
  <c r="O9526" i="6"/>
  <c r="O9527" i="6"/>
  <c r="O9528" i="6"/>
  <c r="O9529" i="6"/>
  <c r="O9530" i="6"/>
  <c r="O9531" i="6"/>
  <c r="O9532" i="6"/>
  <c r="O9533" i="6"/>
  <c r="O9534" i="6"/>
  <c r="O9535" i="6"/>
  <c r="O9536" i="6"/>
  <c r="O9537" i="6"/>
  <c r="O9538" i="6"/>
  <c r="O9539" i="6"/>
  <c r="O9540" i="6"/>
  <c r="O9541" i="6"/>
  <c r="O9542" i="6"/>
  <c r="O9543" i="6"/>
  <c r="O9544" i="6"/>
  <c r="O9545" i="6"/>
  <c r="O9546" i="6"/>
  <c r="O9547" i="6"/>
  <c r="O9548" i="6"/>
  <c r="O9549" i="6"/>
  <c r="O9550" i="6"/>
  <c r="O9551" i="6"/>
  <c r="O9552" i="6"/>
  <c r="O9553" i="6"/>
  <c r="O9554" i="6"/>
  <c r="O9555" i="6"/>
  <c r="O9556" i="6"/>
  <c r="O9557" i="6"/>
  <c r="O9558" i="6"/>
  <c r="O9559" i="6"/>
  <c r="O9560" i="6"/>
  <c r="O9561" i="6"/>
  <c r="O9562" i="6"/>
  <c r="O9563" i="6"/>
  <c r="O9564" i="6"/>
  <c r="O9565" i="6"/>
  <c r="O9566" i="6"/>
  <c r="O9567" i="6"/>
  <c r="O9568" i="6"/>
  <c r="O9569" i="6"/>
  <c r="O9570" i="6"/>
  <c r="O9571" i="6"/>
  <c r="O9572" i="6"/>
  <c r="O9573" i="6"/>
  <c r="O9574" i="6"/>
  <c r="O9575" i="6"/>
  <c r="O9576" i="6"/>
  <c r="O9577" i="6"/>
  <c r="O9578" i="6"/>
  <c r="O9579" i="6"/>
  <c r="O9580" i="6"/>
  <c r="O9581" i="6"/>
  <c r="O9582" i="6"/>
  <c r="O9583" i="6"/>
  <c r="O9584" i="6"/>
  <c r="O9585" i="6"/>
  <c r="O9586" i="6"/>
  <c r="O9587" i="6"/>
  <c r="O9588" i="6"/>
  <c r="O9589" i="6"/>
  <c r="O9590" i="6"/>
  <c r="O9591" i="6"/>
  <c r="O9592" i="6"/>
  <c r="O9593" i="6"/>
  <c r="O9594" i="6"/>
  <c r="O9595" i="6"/>
  <c r="O9596" i="6"/>
  <c r="O9597" i="6"/>
  <c r="O9598" i="6"/>
  <c r="O9599" i="6"/>
  <c r="O9600" i="6"/>
  <c r="O9601" i="6"/>
  <c r="O9602" i="6"/>
  <c r="O9603" i="6"/>
  <c r="O9604" i="6"/>
  <c r="O9605" i="6"/>
  <c r="O9606" i="6"/>
  <c r="O9607" i="6"/>
  <c r="O9608" i="6"/>
  <c r="O9609" i="6"/>
  <c r="O9610" i="6"/>
  <c r="O9611" i="6"/>
  <c r="O9612" i="6"/>
  <c r="O9613" i="6"/>
  <c r="O9614" i="6"/>
  <c r="O9615" i="6"/>
  <c r="O9616" i="6"/>
  <c r="O9617" i="6"/>
  <c r="O9618" i="6"/>
  <c r="O9619" i="6"/>
  <c r="O9620" i="6"/>
  <c r="O9621" i="6"/>
  <c r="O9622" i="6"/>
  <c r="O9623" i="6"/>
  <c r="O9624" i="6"/>
  <c r="O9625" i="6"/>
  <c r="O9626" i="6"/>
  <c r="O9627" i="6"/>
  <c r="O9628" i="6"/>
  <c r="O9629" i="6"/>
  <c r="O9630" i="6"/>
  <c r="O9631" i="6"/>
  <c r="O9632" i="6"/>
  <c r="O9633" i="6"/>
  <c r="O9634" i="6"/>
  <c r="O9635" i="6"/>
  <c r="O9636" i="6"/>
  <c r="O9637" i="6"/>
  <c r="O9638" i="6"/>
  <c r="O9639" i="6"/>
  <c r="O9640" i="6"/>
  <c r="O9641" i="6"/>
  <c r="O9642" i="6"/>
  <c r="O9643" i="6"/>
  <c r="O9644" i="6"/>
  <c r="O9645" i="6"/>
  <c r="O9646" i="6"/>
  <c r="O9647" i="6"/>
  <c r="O9648" i="6"/>
  <c r="O9649" i="6"/>
  <c r="O9650" i="6"/>
  <c r="O9651" i="6"/>
  <c r="O9652" i="6"/>
  <c r="O9653" i="6"/>
  <c r="O9654" i="6"/>
  <c r="O9655" i="6"/>
  <c r="O9656" i="6"/>
  <c r="O9657" i="6"/>
  <c r="O9658" i="6"/>
  <c r="O9659" i="6"/>
  <c r="O9660" i="6"/>
  <c r="O9661" i="6"/>
  <c r="O9662" i="6"/>
  <c r="O9663" i="6"/>
  <c r="O9664" i="6"/>
  <c r="O9665" i="6"/>
  <c r="O9666" i="6"/>
  <c r="O9667" i="6"/>
  <c r="O9668" i="6"/>
  <c r="O9669" i="6"/>
  <c r="O9670" i="6"/>
  <c r="O9671" i="6"/>
  <c r="O9672" i="6"/>
  <c r="O9673" i="6"/>
  <c r="O9674" i="6"/>
  <c r="O9675" i="6"/>
  <c r="O9676" i="6"/>
  <c r="O9677" i="6"/>
  <c r="O9678" i="6"/>
  <c r="O9679" i="6"/>
  <c r="O9680" i="6"/>
  <c r="O9681" i="6"/>
  <c r="O9682" i="6"/>
  <c r="O9683" i="6"/>
  <c r="O9684" i="6"/>
  <c r="O9685" i="6"/>
  <c r="O9686" i="6"/>
  <c r="O9687" i="6"/>
  <c r="O9688" i="6"/>
  <c r="O9689" i="6"/>
  <c r="O9690" i="6"/>
  <c r="O9691" i="6"/>
  <c r="O9692" i="6"/>
  <c r="O9693" i="6"/>
  <c r="O9694" i="6"/>
  <c r="O9695" i="6"/>
  <c r="O9696" i="6"/>
  <c r="O9697" i="6"/>
  <c r="O9698" i="6"/>
  <c r="O9699" i="6"/>
  <c r="O9700" i="6"/>
  <c r="O9701" i="6"/>
  <c r="O9702" i="6"/>
  <c r="O9703" i="6"/>
  <c r="O9704" i="6"/>
  <c r="O9705" i="6"/>
  <c r="O9706" i="6"/>
  <c r="O9707" i="6"/>
  <c r="O9708" i="6"/>
  <c r="O9709" i="6"/>
  <c r="O9710" i="6"/>
  <c r="O9711" i="6"/>
  <c r="O9712" i="6"/>
  <c r="O9713" i="6"/>
  <c r="O9714" i="6"/>
  <c r="O9715" i="6"/>
  <c r="O9716" i="6"/>
  <c r="O9717" i="6"/>
  <c r="O9718" i="6"/>
  <c r="O9719" i="6"/>
  <c r="O9720" i="6"/>
  <c r="O9721" i="6"/>
  <c r="O9722" i="6"/>
  <c r="O9723" i="6"/>
  <c r="O9724" i="6"/>
  <c r="O9725" i="6"/>
  <c r="O9726" i="6"/>
  <c r="O9727" i="6"/>
  <c r="O9728" i="6"/>
  <c r="O9729" i="6"/>
  <c r="O9730" i="6"/>
  <c r="O9731" i="6"/>
  <c r="O9732" i="6"/>
  <c r="O9733" i="6"/>
  <c r="O9734" i="6"/>
  <c r="O9735" i="6"/>
  <c r="O9736" i="6"/>
  <c r="O9737" i="6"/>
  <c r="O9738" i="6"/>
  <c r="O9739" i="6"/>
  <c r="O9740" i="6"/>
  <c r="O9741" i="6"/>
  <c r="O9742" i="6"/>
  <c r="O9743" i="6"/>
  <c r="O9744" i="6"/>
  <c r="O9745" i="6"/>
  <c r="O9746" i="6"/>
  <c r="O9747" i="6"/>
  <c r="O9748" i="6"/>
  <c r="O9749" i="6"/>
  <c r="O9750" i="6"/>
  <c r="O9751" i="6"/>
  <c r="O9752" i="6"/>
  <c r="O9753" i="6"/>
  <c r="O9754" i="6"/>
  <c r="O9755" i="6"/>
  <c r="O9756" i="6"/>
  <c r="O9757" i="6"/>
  <c r="O9758" i="6"/>
  <c r="O9759" i="6"/>
  <c r="O9760" i="6"/>
  <c r="O9761" i="6"/>
  <c r="O9762" i="6"/>
  <c r="O9763" i="6"/>
  <c r="O9764" i="6"/>
  <c r="O9765" i="6"/>
  <c r="O9766" i="6"/>
  <c r="O9767" i="6"/>
  <c r="O9768" i="6"/>
  <c r="O9769" i="6"/>
  <c r="O9770" i="6"/>
  <c r="O9771" i="6"/>
  <c r="O9772" i="6"/>
  <c r="O9773" i="6"/>
  <c r="O9774" i="6"/>
  <c r="O9775" i="6"/>
  <c r="O9776" i="6"/>
  <c r="O9777" i="6"/>
  <c r="O9778" i="6"/>
  <c r="O9779" i="6"/>
  <c r="O9780" i="6"/>
  <c r="O9781" i="6"/>
  <c r="O9782" i="6"/>
  <c r="O9783" i="6"/>
  <c r="O9784" i="6"/>
  <c r="O9785" i="6"/>
  <c r="O9786" i="6"/>
  <c r="O9787" i="6"/>
  <c r="O9788" i="6"/>
  <c r="O9789" i="6"/>
  <c r="O9790" i="6"/>
  <c r="O9791" i="6"/>
  <c r="O9792" i="6"/>
  <c r="O9793" i="6"/>
  <c r="O9794" i="6"/>
  <c r="O9795" i="6"/>
  <c r="O9796" i="6"/>
  <c r="O9797" i="6"/>
  <c r="O9798" i="6"/>
  <c r="O9799" i="6"/>
  <c r="O9800" i="6"/>
  <c r="O9801" i="6"/>
  <c r="O9802" i="6"/>
  <c r="O9803" i="6"/>
  <c r="O9804" i="6"/>
  <c r="O9805" i="6"/>
  <c r="O9806" i="6"/>
  <c r="O9807" i="6"/>
  <c r="O9808" i="6"/>
  <c r="O9809" i="6"/>
  <c r="O9810" i="6"/>
  <c r="O9811" i="6"/>
  <c r="O9812" i="6"/>
  <c r="O9813" i="6"/>
  <c r="O9814" i="6"/>
  <c r="O9815" i="6"/>
  <c r="O9816" i="6"/>
  <c r="O9817" i="6"/>
  <c r="O9818" i="6"/>
  <c r="O9819" i="6"/>
  <c r="O9820" i="6"/>
  <c r="O9821" i="6"/>
  <c r="O9822" i="6"/>
  <c r="O9823" i="6"/>
  <c r="O9824" i="6"/>
  <c r="O9825" i="6"/>
  <c r="O9826" i="6"/>
  <c r="O9827" i="6"/>
  <c r="O9828" i="6"/>
  <c r="O9829" i="6"/>
  <c r="O9830" i="6"/>
  <c r="O9831" i="6"/>
  <c r="O9832" i="6"/>
  <c r="O9833" i="6"/>
  <c r="O9834" i="6"/>
  <c r="O9835" i="6"/>
  <c r="O9836" i="6"/>
  <c r="O9837" i="6"/>
  <c r="O9838" i="6"/>
  <c r="O9839" i="6"/>
  <c r="O9840" i="6"/>
  <c r="O9841" i="6"/>
  <c r="O9842" i="6"/>
  <c r="O9843" i="6"/>
  <c r="O9844" i="6"/>
  <c r="O9845" i="6"/>
  <c r="O9846" i="6"/>
  <c r="O9847" i="6"/>
  <c r="O9848" i="6"/>
  <c r="O9849" i="6"/>
  <c r="O9850" i="6"/>
  <c r="O9851" i="6"/>
  <c r="O9852" i="6"/>
  <c r="O9853" i="6"/>
  <c r="O9854" i="6"/>
  <c r="O9855" i="6"/>
  <c r="O9856" i="6"/>
  <c r="O9857" i="6"/>
  <c r="O9858" i="6"/>
  <c r="O9859" i="6"/>
  <c r="O9860" i="6"/>
  <c r="O9861" i="6"/>
  <c r="O9862" i="6"/>
  <c r="O9863" i="6"/>
  <c r="O9864" i="6"/>
  <c r="O9865" i="6"/>
  <c r="O9866" i="6"/>
  <c r="O9867" i="6"/>
  <c r="O9868" i="6"/>
  <c r="O9869" i="6"/>
  <c r="O9870" i="6"/>
  <c r="O9871" i="6"/>
  <c r="O9872" i="6"/>
  <c r="O9873" i="6"/>
  <c r="O9874" i="6"/>
  <c r="O9875" i="6"/>
  <c r="O9876" i="6"/>
  <c r="O9877" i="6"/>
  <c r="O9878" i="6"/>
  <c r="O9879" i="6"/>
  <c r="O9880" i="6"/>
  <c r="O9881" i="6"/>
  <c r="O9882" i="6"/>
  <c r="O9883" i="6"/>
  <c r="O9884" i="6"/>
  <c r="O9885" i="6"/>
  <c r="O9886" i="6"/>
  <c r="O9887" i="6"/>
  <c r="O9888" i="6"/>
  <c r="O9889" i="6"/>
  <c r="O9890" i="6"/>
  <c r="O9891" i="6"/>
  <c r="O9892" i="6"/>
  <c r="O9893" i="6"/>
  <c r="O9894" i="6"/>
  <c r="O9895" i="6"/>
  <c r="O9896" i="6"/>
  <c r="O9897" i="6"/>
  <c r="O9898" i="6"/>
  <c r="O9899" i="6"/>
  <c r="O9900" i="6"/>
  <c r="O9901" i="6"/>
  <c r="O9902" i="6"/>
  <c r="O9903" i="6"/>
  <c r="O9904" i="6"/>
  <c r="O9905" i="6"/>
  <c r="O9906" i="6"/>
  <c r="O9907" i="6"/>
  <c r="O9908" i="6"/>
  <c r="O9909" i="6"/>
  <c r="O9910" i="6"/>
  <c r="O9911" i="6"/>
  <c r="O9912" i="6"/>
  <c r="O9913" i="6"/>
  <c r="O9914" i="6"/>
  <c r="O9915" i="6"/>
  <c r="O9916" i="6"/>
  <c r="O9917" i="6"/>
  <c r="O9918" i="6"/>
  <c r="O9919" i="6"/>
  <c r="O9920" i="6"/>
  <c r="O9921" i="6"/>
  <c r="O9922" i="6"/>
  <c r="O9923" i="6"/>
  <c r="O9924" i="6"/>
  <c r="O9925" i="6"/>
  <c r="O9926" i="6"/>
  <c r="O9927" i="6"/>
  <c r="O9928" i="6"/>
  <c r="O9929" i="6"/>
  <c r="O9930" i="6"/>
  <c r="O9931" i="6"/>
  <c r="O9932" i="6"/>
  <c r="O9933" i="6"/>
  <c r="O9934" i="6"/>
  <c r="O9935" i="6"/>
  <c r="O9936" i="6"/>
  <c r="O9937" i="6"/>
  <c r="O9938" i="6"/>
  <c r="O9939" i="6"/>
  <c r="O9940" i="6"/>
  <c r="O9941" i="6"/>
  <c r="O9942" i="6"/>
  <c r="O9943" i="6"/>
  <c r="O9944" i="6"/>
  <c r="O9945" i="6"/>
  <c r="O9946" i="6"/>
  <c r="O9947" i="6"/>
  <c r="O9948" i="6"/>
  <c r="O9949" i="6"/>
  <c r="O9950" i="6"/>
  <c r="O9951" i="6"/>
  <c r="O9952" i="6"/>
  <c r="O9953" i="6"/>
  <c r="O9954" i="6"/>
  <c r="O9955" i="6"/>
  <c r="O9956" i="6"/>
  <c r="O9957" i="6"/>
  <c r="O9958" i="6"/>
  <c r="O9959" i="6"/>
  <c r="O9960" i="6"/>
  <c r="O9961" i="6"/>
  <c r="O9962" i="6"/>
  <c r="O9963" i="6"/>
  <c r="O9964" i="6"/>
  <c r="O9965" i="6"/>
  <c r="O9966" i="6"/>
  <c r="O9967" i="6"/>
  <c r="O9968" i="6"/>
  <c r="O9969" i="6"/>
  <c r="O9970" i="6"/>
  <c r="O9971" i="6"/>
  <c r="O9972" i="6"/>
  <c r="O9973" i="6"/>
  <c r="O9974" i="6"/>
  <c r="O9975" i="6"/>
  <c r="O9976" i="6"/>
  <c r="O9977" i="6"/>
  <c r="O9978" i="6"/>
  <c r="O9979" i="6"/>
  <c r="O9980" i="6"/>
  <c r="O9981" i="6"/>
  <c r="O9982" i="6"/>
  <c r="O9983" i="6"/>
  <c r="O9984" i="6"/>
  <c r="O9985" i="6"/>
  <c r="O9986" i="6"/>
  <c r="O9987" i="6"/>
  <c r="O9988" i="6"/>
  <c r="O9989" i="6"/>
  <c r="O9990" i="6"/>
  <c r="O9991" i="6"/>
  <c r="O9992" i="6"/>
  <c r="O9993" i="6"/>
  <c r="O9994" i="6"/>
  <c r="O9995" i="6"/>
  <c r="O9996" i="6"/>
  <c r="O9997" i="6"/>
  <c r="O9998" i="6"/>
  <c r="O9999" i="6"/>
  <c r="O10000" i="6"/>
  <c r="O10001" i="6"/>
  <c r="O10002" i="6"/>
  <c r="O10003" i="6"/>
  <c r="O10004" i="6"/>
  <c r="O10005" i="6"/>
  <c r="O10006" i="6"/>
  <c r="O10007" i="6"/>
  <c r="O10008" i="6"/>
  <c r="O10009" i="6"/>
  <c r="O10010" i="6"/>
  <c r="O10011" i="6"/>
  <c r="O10012" i="6"/>
  <c r="O10013" i="6"/>
  <c r="O10014" i="6"/>
  <c r="O10015" i="6"/>
  <c r="O10016" i="6"/>
  <c r="O10017" i="6"/>
  <c r="O10018" i="6"/>
  <c r="O10019" i="6"/>
  <c r="O10020" i="6"/>
  <c r="O10021" i="6"/>
  <c r="O10022" i="6"/>
  <c r="O10023" i="6"/>
  <c r="O10024" i="6"/>
  <c r="O10025" i="6"/>
  <c r="O10026" i="6"/>
  <c r="O10027" i="6"/>
  <c r="O10028" i="6"/>
  <c r="O10029" i="6"/>
  <c r="O10030" i="6"/>
  <c r="O10031" i="6"/>
  <c r="O10032" i="6"/>
  <c r="O10033" i="6"/>
  <c r="O10034" i="6"/>
  <c r="O10035" i="6"/>
  <c r="O10036" i="6"/>
  <c r="O10037" i="6"/>
  <c r="O10038" i="6"/>
  <c r="O10039" i="6"/>
  <c r="O10040" i="6"/>
  <c r="O10041" i="6"/>
  <c r="O10042" i="6"/>
  <c r="O10043" i="6"/>
  <c r="O10044" i="6"/>
  <c r="O10045" i="6"/>
  <c r="O10046" i="6"/>
  <c r="O10047" i="6"/>
  <c r="O10048" i="6"/>
  <c r="O10049" i="6"/>
  <c r="O10050" i="6"/>
  <c r="O10051" i="6"/>
  <c r="O10052" i="6"/>
  <c r="O10053" i="6"/>
  <c r="O10054" i="6"/>
  <c r="O10055" i="6"/>
  <c r="O10056" i="6"/>
  <c r="O10057" i="6"/>
  <c r="O10058" i="6"/>
  <c r="O10059" i="6"/>
  <c r="O10060" i="6"/>
  <c r="O10061" i="6"/>
  <c r="O10062" i="6"/>
  <c r="O10063" i="6"/>
  <c r="O10064" i="6"/>
  <c r="O10065" i="6"/>
  <c r="O10066" i="6"/>
  <c r="O10067" i="6"/>
  <c r="O10068" i="6"/>
  <c r="O10069" i="6"/>
  <c r="O10070" i="6"/>
  <c r="O10071" i="6"/>
  <c r="O10072" i="6"/>
  <c r="O10073" i="6"/>
  <c r="O10074" i="6"/>
  <c r="O10075" i="6"/>
  <c r="O10076" i="6"/>
  <c r="O10077" i="6"/>
  <c r="O10078" i="6"/>
  <c r="O10079" i="6"/>
  <c r="O10080" i="6"/>
  <c r="O10081" i="6"/>
  <c r="O10082" i="6"/>
  <c r="O10083" i="6"/>
  <c r="O10084" i="6"/>
  <c r="O10085" i="6"/>
  <c r="O10086" i="6"/>
  <c r="O10087" i="6"/>
  <c r="O10088" i="6"/>
  <c r="O10089" i="6"/>
  <c r="O10090" i="6"/>
  <c r="O10091" i="6"/>
  <c r="O10092" i="6"/>
  <c r="O10093" i="6"/>
  <c r="O10094" i="6"/>
  <c r="O10095" i="6"/>
  <c r="O10096" i="6"/>
  <c r="O10097" i="6"/>
  <c r="O10098" i="6"/>
  <c r="O10099" i="6"/>
  <c r="O10100" i="6"/>
  <c r="O10101" i="6"/>
  <c r="O10102" i="6"/>
  <c r="O10103" i="6"/>
  <c r="O10104" i="6"/>
  <c r="O10105" i="6"/>
  <c r="O10106" i="6"/>
  <c r="O10107" i="6"/>
  <c r="O10108" i="6"/>
  <c r="O10109" i="6"/>
  <c r="O10110" i="6"/>
  <c r="O10111" i="6"/>
  <c r="O10112" i="6"/>
  <c r="O10113" i="6"/>
  <c r="O10114" i="6"/>
  <c r="O10115" i="6"/>
  <c r="O10116" i="6"/>
  <c r="O10117" i="6"/>
  <c r="O10118" i="6"/>
  <c r="O10119" i="6"/>
  <c r="O10120" i="6"/>
  <c r="O10121" i="6"/>
  <c r="O10122" i="6"/>
  <c r="O10123" i="6"/>
  <c r="O10124" i="6"/>
  <c r="O10125" i="6"/>
  <c r="O10126" i="6"/>
  <c r="O10127" i="6"/>
  <c r="O10128" i="6"/>
  <c r="O10129" i="6"/>
  <c r="O10130" i="6"/>
  <c r="O10131" i="6"/>
  <c r="O10132" i="6"/>
  <c r="O10133" i="6"/>
  <c r="O10134" i="6"/>
  <c r="O10135" i="6"/>
  <c r="O10136" i="6"/>
  <c r="O10137" i="6"/>
  <c r="O10138" i="6"/>
  <c r="O10139" i="6"/>
  <c r="O10140" i="6"/>
  <c r="O10141" i="6"/>
  <c r="O10142" i="6"/>
  <c r="O10143" i="6"/>
  <c r="O10144" i="6"/>
  <c r="O10145" i="6"/>
  <c r="O10146" i="6"/>
  <c r="O10147" i="6"/>
  <c r="O10148" i="6"/>
  <c r="O10149" i="6"/>
  <c r="O10150" i="6"/>
  <c r="O10151" i="6"/>
  <c r="O10152" i="6"/>
  <c r="O10153" i="6"/>
  <c r="O10154" i="6"/>
  <c r="O10155" i="6"/>
  <c r="O10156" i="6"/>
  <c r="O10157" i="6"/>
  <c r="O10158" i="6"/>
  <c r="O10159" i="6"/>
  <c r="O10160" i="6"/>
  <c r="O10161" i="6"/>
  <c r="O10162" i="6"/>
  <c r="O10163" i="6"/>
  <c r="O10164" i="6"/>
  <c r="O10165" i="6"/>
  <c r="O10166" i="6"/>
  <c r="O10167" i="6"/>
  <c r="O10168" i="6"/>
  <c r="O10169" i="6"/>
  <c r="O10170" i="6"/>
  <c r="O10171" i="6"/>
  <c r="O10172" i="6"/>
  <c r="O10173" i="6"/>
  <c r="O10174" i="6"/>
  <c r="O10175" i="6"/>
  <c r="O10176" i="6"/>
  <c r="O10177" i="6"/>
  <c r="O10178" i="6"/>
  <c r="O10179" i="6"/>
  <c r="O10180" i="6"/>
  <c r="O10181" i="6"/>
  <c r="O10182" i="6"/>
  <c r="O10183" i="6"/>
  <c r="O10184" i="6"/>
  <c r="O10185" i="6"/>
  <c r="O10186" i="6"/>
  <c r="O10187" i="6"/>
  <c r="O10188" i="6"/>
  <c r="O10189" i="6"/>
  <c r="O10190" i="6"/>
  <c r="O10191" i="6"/>
  <c r="O10192" i="6"/>
  <c r="O10193" i="6"/>
  <c r="O10194" i="6"/>
  <c r="O10195" i="6"/>
  <c r="O10196" i="6"/>
  <c r="O10197" i="6"/>
  <c r="O10198" i="6"/>
  <c r="O10199" i="6"/>
  <c r="O10200" i="6"/>
  <c r="O10201" i="6"/>
  <c r="O10202" i="6"/>
  <c r="O10203" i="6"/>
  <c r="O10204" i="6"/>
  <c r="O10205" i="6"/>
  <c r="O10206" i="6"/>
  <c r="O10207" i="6"/>
  <c r="O10208" i="6"/>
  <c r="O10209" i="6"/>
  <c r="O10210" i="6"/>
  <c r="O10211" i="6"/>
  <c r="O10212" i="6"/>
  <c r="O10213" i="6"/>
  <c r="O10214" i="6"/>
  <c r="O10215" i="6"/>
  <c r="O10216" i="6"/>
  <c r="O10217" i="6"/>
  <c r="O10218" i="6"/>
  <c r="O10219" i="6"/>
  <c r="O10220" i="6"/>
  <c r="O10221" i="6"/>
  <c r="O10222" i="6"/>
  <c r="O10223" i="6"/>
  <c r="O10224" i="6"/>
  <c r="O10225" i="6"/>
  <c r="O10226" i="6"/>
  <c r="O10227" i="6"/>
  <c r="O10228" i="6"/>
  <c r="O10229" i="6"/>
  <c r="O10230" i="6"/>
  <c r="O10231" i="6"/>
  <c r="O10232" i="6"/>
  <c r="O10233" i="6"/>
  <c r="O10234" i="6"/>
  <c r="O10235" i="6"/>
  <c r="O10236" i="6"/>
  <c r="O10237" i="6"/>
  <c r="O10238" i="6"/>
  <c r="O10239" i="6"/>
  <c r="O10240" i="6"/>
  <c r="O10241" i="6"/>
  <c r="O10242" i="6"/>
  <c r="O10243" i="6"/>
  <c r="O10244" i="6"/>
  <c r="O10245" i="6"/>
  <c r="O10246" i="6"/>
  <c r="O10247" i="6"/>
  <c r="O10248" i="6"/>
  <c r="O10249" i="6"/>
  <c r="O10250" i="6"/>
  <c r="O10251" i="6"/>
  <c r="O10252" i="6"/>
  <c r="O10253" i="6"/>
  <c r="O10254" i="6"/>
  <c r="O10255" i="6"/>
  <c r="O10256" i="6"/>
  <c r="O10257" i="6"/>
  <c r="O10258" i="6"/>
  <c r="O10259" i="6"/>
  <c r="O10260" i="6"/>
  <c r="O10261" i="6"/>
  <c r="O10262" i="6"/>
  <c r="O10263" i="6"/>
  <c r="O10264" i="6"/>
  <c r="O10265" i="6"/>
  <c r="O10266" i="6"/>
  <c r="O10267" i="6"/>
  <c r="O10268" i="6"/>
  <c r="O10269" i="6"/>
  <c r="O10270" i="6"/>
  <c r="O10271" i="6"/>
  <c r="O10272" i="6"/>
  <c r="O10273" i="6"/>
  <c r="O10274" i="6"/>
  <c r="O10275" i="6"/>
  <c r="O10276" i="6"/>
  <c r="O10277" i="6"/>
  <c r="O10278" i="6"/>
  <c r="O10279" i="6"/>
  <c r="O10280" i="6"/>
  <c r="O10281" i="6"/>
  <c r="O10282" i="6"/>
  <c r="O10283" i="6"/>
  <c r="O10284" i="6"/>
  <c r="O10285" i="6"/>
  <c r="O10286" i="6"/>
  <c r="O10287" i="6"/>
  <c r="O10288" i="6"/>
  <c r="O10289" i="6"/>
  <c r="O10290" i="6"/>
  <c r="O10291" i="6"/>
  <c r="O10292" i="6"/>
  <c r="O10293" i="6"/>
  <c r="O10294" i="6"/>
  <c r="O10295" i="6"/>
  <c r="O10296" i="6"/>
  <c r="O10297" i="6"/>
  <c r="O10298" i="6"/>
  <c r="O10299" i="6"/>
  <c r="O10300" i="6"/>
  <c r="O10301" i="6"/>
  <c r="O10302" i="6"/>
  <c r="O10303" i="6"/>
  <c r="O10304" i="6"/>
  <c r="O10305" i="6"/>
  <c r="O10306" i="6"/>
  <c r="O10307" i="6"/>
  <c r="O10308" i="6"/>
  <c r="O10309" i="6"/>
  <c r="O10310" i="6"/>
  <c r="O10311" i="6"/>
  <c r="O10312" i="6"/>
  <c r="O10313" i="6"/>
  <c r="O10314" i="6"/>
  <c r="O10315" i="6"/>
  <c r="O10316" i="6"/>
  <c r="O10317" i="6"/>
  <c r="O10318" i="6"/>
  <c r="O10319" i="6"/>
  <c r="O10320" i="6"/>
  <c r="O10321" i="6"/>
  <c r="O10322" i="6"/>
  <c r="O10323" i="6"/>
  <c r="O10324" i="6"/>
  <c r="O10325" i="6"/>
  <c r="O10326" i="6"/>
  <c r="O10327" i="6"/>
  <c r="O10328" i="6"/>
  <c r="O10329" i="6"/>
  <c r="O10330" i="6"/>
  <c r="O10331" i="6"/>
  <c r="O10332" i="6"/>
  <c r="O10333" i="6"/>
  <c r="O10334" i="6"/>
  <c r="O10335" i="6"/>
  <c r="O10336" i="6"/>
  <c r="O10337" i="6"/>
  <c r="O10338" i="6"/>
  <c r="O10339" i="6"/>
  <c r="O10340" i="6"/>
  <c r="O10341" i="6"/>
  <c r="O10342" i="6"/>
  <c r="O10343" i="6"/>
  <c r="O10344" i="6"/>
  <c r="O10345" i="6"/>
  <c r="O10346" i="6"/>
  <c r="O10347" i="6"/>
  <c r="O10348" i="6"/>
  <c r="O10349" i="6"/>
  <c r="O10350" i="6"/>
  <c r="O10351" i="6"/>
  <c r="O10352" i="6"/>
  <c r="O10353" i="6"/>
  <c r="O10354" i="6"/>
  <c r="O10355" i="6"/>
  <c r="O10356" i="6"/>
  <c r="O10357" i="6"/>
  <c r="O10358" i="6"/>
  <c r="O10359" i="6"/>
  <c r="O10360" i="6"/>
  <c r="O10361" i="6"/>
  <c r="O10362" i="6"/>
  <c r="O10363" i="6"/>
  <c r="O10364" i="6"/>
  <c r="O10365" i="6"/>
  <c r="O10366" i="6"/>
  <c r="O10367" i="6"/>
  <c r="O10368" i="6"/>
  <c r="O10369" i="6"/>
  <c r="O10370" i="6"/>
  <c r="O10371" i="6"/>
  <c r="O10372" i="6"/>
  <c r="O10373" i="6"/>
  <c r="O10374" i="6"/>
  <c r="O10375" i="6"/>
  <c r="O10376" i="6"/>
  <c r="O10377" i="6"/>
  <c r="O10378" i="6"/>
  <c r="O10379" i="6"/>
  <c r="O10380" i="6"/>
  <c r="O10381" i="6"/>
  <c r="O10382" i="6"/>
  <c r="O10383" i="6"/>
  <c r="O10384" i="6"/>
  <c r="O10385" i="6"/>
  <c r="O10386" i="6"/>
  <c r="O10387" i="6"/>
  <c r="O10388" i="6"/>
  <c r="O10389" i="6"/>
  <c r="O10390" i="6"/>
  <c r="O10391" i="6"/>
  <c r="O10392" i="6"/>
  <c r="O10393" i="6"/>
  <c r="O10394" i="6"/>
  <c r="O10395" i="6"/>
  <c r="O10396" i="6"/>
  <c r="O10397" i="6"/>
  <c r="O10398" i="6"/>
  <c r="O10399" i="6"/>
  <c r="O10400" i="6"/>
  <c r="O10401" i="6"/>
  <c r="O10402" i="6"/>
  <c r="O10403" i="6"/>
  <c r="O10404" i="6"/>
  <c r="O10405" i="6"/>
  <c r="O10406" i="6"/>
  <c r="O10407" i="6"/>
  <c r="O10408" i="6"/>
  <c r="O10409" i="6"/>
  <c r="O10410" i="6"/>
  <c r="O10411" i="6"/>
  <c r="O10412" i="6"/>
  <c r="O10413" i="6"/>
  <c r="O10414" i="6"/>
  <c r="O10415" i="6"/>
  <c r="O10416" i="6"/>
  <c r="O10417" i="6"/>
  <c r="O10418" i="6"/>
  <c r="O10419" i="6"/>
  <c r="O10420" i="6"/>
  <c r="O10421" i="6"/>
  <c r="O10422" i="6"/>
  <c r="O10423" i="6"/>
  <c r="O10424" i="6"/>
  <c r="O10425" i="6"/>
  <c r="O10426" i="6"/>
  <c r="O10427" i="6"/>
  <c r="O10428" i="6"/>
  <c r="O10429" i="6"/>
  <c r="O10430" i="6"/>
  <c r="O10431" i="6"/>
  <c r="O10432" i="6"/>
  <c r="O10433" i="6"/>
  <c r="O10434" i="6"/>
  <c r="O10435" i="6"/>
  <c r="O10436" i="6"/>
  <c r="O10437" i="6"/>
  <c r="O10438" i="6"/>
  <c r="O10439" i="6"/>
  <c r="O10440" i="6"/>
  <c r="O10441" i="6"/>
  <c r="O10442" i="6"/>
  <c r="O10443" i="6"/>
  <c r="O10444" i="6"/>
  <c r="O10445" i="6"/>
  <c r="O10446" i="6"/>
  <c r="O10447" i="6"/>
  <c r="O10448" i="6"/>
  <c r="O10449" i="6"/>
  <c r="O10450" i="6"/>
  <c r="O10451" i="6"/>
  <c r="O10452" i="6"/>
  <c r="O10453" i="6"/>
  <c r="O10454" i="6"/>
  <c r="O10455" i="6"/>
  <c r="O10456" i="6"/>
  <c r="O10457" i="6"/>
  <c r="O10458" i="6"/>
  <c r="O10459" i="6"/>
  <c r="O10460" i="6"/>
  <c r="O10461" i="6"/>
  <c r="O10462" i="6"/>
  <c r="O10463" i="6"/>
  <c r="O10464" i="6"/>
  <c r="O10465" i="6"/>
  <c r="O10466" i="6"/>
  <c r="O10467" i="6"/>
  <c r="O10468" i="6"/>
  <c r="O10469" i="6"/>
  <c r="O10470" i="6"/>
  <c r="O10471" i="6"/>
  <c r="O10472" i="6"/>
  <c r="O10473" i="6"/>
  <c r="O10474" i="6"/>
  <c r="O10475" i="6"/>
  <c r="O10476" i="6"/>
  <c r="O10477" i="6"/>
  <c r="O10478" i="6"/>
  <c r="O10479" i="6"/>
  <c r="O10480" i="6"/>
  <c r="O10481" i="6"/>
  <c r="O10482" i="6"/>
  <c r="O10483" i="6"/>
  <c r="O10484" i="6"/>
  <c r="O10485" i="6"/>
  <c r="O10486" i="6"/>
  <c r="O10487" i="6"/>
  <c r="O10488" i="6"/>
  <c r="O10489" i="6"/>
  <c r="O10490" i="6"/>
  <c r="O10491" i="6"/>
  <c r="O10492" i="6"/>
  <c r="O10493" i="6"/>
  <c r="O10494" i="6"/>
  <c r="O10495" i="6"/>
  <c r="O10496" i="6"/>
  <c r="O10497" i="6"/>
  <c r="O10498" i="6"/>
  <c r="O10499" i="6"/>
  <c r="O10500" i="6"/>
  <c r="O10501" i="6"/>
  <c r="O10502" i="6"/>
  <c r="O10503" i="6"/>
  <c r="O10504" i="6"/>
  <c r="O10505" i="6"/>
  <c r="O10506" i="6"/>
  <c r="O10507" i="6"/>
  <c r="O10508" i="6"/>
  <c r="O10509" i="6"/>
  <c r="O10510" i="6"/>
  <c r="O10511" i="6"/>
  <c r="O10512" i="6"/>
  <c r="O10513" i="6"/>
  <c r="O10514" i="6"/>
  <c r="O10515" i="6"/>
  <c r="O10516" i="6"/>
  <c r="O10517" i="6"/>
  <c r="O10518" i="6"/>
  <c r="O10519" i="6"/>
  <c r="O10520" i="6"/>
  <c r="O10521" i="6"/>
  <c r="O10522" i="6"/>
  <c r="O10523" i="6"/>
  <c r="O10524" i="6"/>
  <c r="O10525" i="6"/>
  <c r="O10526" i="6"/>
  <c r="O10527" i="6"/>
  <c r="O10528" i="6"/>
  <c r="O10529" i="6"/>
  <c r="O10530" i="6"/>
  <c r="O10531" i="6"/>
  <c r="O10532" i="6"/>
  <c r="O10533" i="6"/>
  <c r="O10534" i="6"/>
  <c r="O10535" i="6"/>
  <c r="O10536" i="6"/>
  <c r="O10537" i="6"/>
  <c r="O10538" i="6"/>
  <c r="O10539" i="6"/>
  <c r="O10540" i="6"/>
  <c r="O10541" i="6"/>
  <c r="O10542" i="6"/>
  <c r="O10543" i="6"/>
  <c r="O10544" i="6"/>
  <c r="O10545" i="6"/>
  <c r="O10546" i="6"/>
  <c r="O10547" i="6"/>
  <c r="O10548" i="6"/>
  <c r="O10549" i="6"/>
  <c r="O10550" i="6"/>
  <c r="O10551" i="6"/>
  <c r="O10552" i="6"/>
  <c r="O10553" i="6"/>
  <c r="O10554" i="6"/>
  <c r="O10555" i="6"/>
  <c r="O10556" i="6"/>
  <c r="O10557" i="6"/>
  <c r="O10558" i="6"/>
  <c r="O10559" i="6"/>
  <c r="O10560" i="6"/>
  <c r="O10561" i="6"/>
  <c r="O10562" i="6"/>
  <c r="O10563" i="6"/>
  <c r="O10564" i="6"/>
  <c r="O10565" i="6"/>
  <c r="O10566" i="6"/>
  <c r="O10567" i="6"/>
  <c r="O10568" i="6"/>
  <c r="O10569" i="6"/>
  <c r="O10570" i="6"/>
  <c r="O10571" i="6"/>
  <c r="O10572" i="6"/>
  <c r="O10573" i="6"/>
  <c r="O10574" i="6"/>
  <c r="O10575" i="6"/>
  <c r="O10576" i="6"/>
  <c r="O10577" i="6"/>
  <c r="O10578" i="6"/>
  <c r="O10579" i="6"/>
  <c r="O10580" i="6"/>
  <c r="O10581" i="6"/>
  <c r="O10582" i="6"/>
  <c r="O10583" i="6"/>
  <c r="O10584" i="6"/>
  <c r="O10585" i="6"/>
  <c r="O10586" i="6"/>
  <c r="O10587" i="6"/>
  <c r="O10588" i="6"/>
  <c r="O10589" i="6"/>
  <c r="O10590" i="6"/>
  <c r="O10591" i="6"/>
  <c r="O10592" i="6"/>
  <c r="O10593" i="6"/>
  <c r="O10594" i="6"/>
  <c r="O10595" i="6"/>
  <c r="O10596" i="6"/>
  <c r="O10597" i="6"/>
  <c r="O10598" i="6"/>
  <c r="O10599" i="6"/>
  <c r="O10600" i="6"/>
  <c r="O10601" i="6"/>
  <c r="O10602" i="6"/>
  <c r="O10603" i="6"/>
  <c r="O10604" i="6"/>
  <c r="O10605" i="6"/>
  <c r="O10606" i="6"/>
  <c r="O10607" i="6"/>
  <c r="O10608" i="6"/>
  <c r="O10609" i="6"/>
  <c r="O10610" i="6"/>
  <c r="O10611" i="6"/>
  <c r="O10612" i="6"/>
  <c r="O10613" i="6"/>
  <c r="O10614" i="6"/>
  <c r="O10615" i="6"/>
  <c r="O10616" i="6"/>
  <c r="O10617" i="6"/>
  <c r="O10618" i="6"/>
  <c r="O10619" i="6"/>
  <c r="O10620" i="6"/>
  <c r="O10621" i="6"/>
  <c r="O10622" i="6"/>
  <c r="O10623" i="6"/>
  <c r="O10624" i="6"/>
  <c r="O10625" i="6"/>
  <c r="O10626" i="6"/>
  <c r="O10627" i="6"/>
  <c r="O10628" i="6"/>
  <c r="O10629" i="6"/>
  <c r="O10630" i="6"/>
  <c r="O10631" i="6"/>
  <c r="O10632" i="6"/>
  <c r="O10633" i="6"/>
  <c r="O10634" i="6"/>
  <c r="O10635" i="6"/>
  <c r="O10636" i="6"/>
  <c r="O10637" i="6"/>
  <c r="O10638" i="6"/>
  <c r="O10639" i="6"/>
  <c r="O10640" i="6"/>
  <c r="O10641" i="6"/>
  <c r="O10642" i="6"/>
  <c r="O10643" i="6"/>
  <c r="O10644" i="6"/>
  <c r="O10645" i="6"/>
  <c r="O10646" i="6"/>
  <c r="O10647" i="6"/>
  <c r="O10648" i="6"/>
  <c r="O10649" i="6"/>
  <c r="O10650" i="6"/>
  <c r="O10651" i="6"/>
  <c r="O10652" i="6"/>
  <c r="O10653" i="6"/>
  <c r="O10654" i="6"/>
  <c r="O10655" i="6"/>
  <c r="O10656" i="6"/>
  <c r="O10657" i="6"/>
  <c r="O10658" i="6"/>
  <c r="O10659" i="6"/>
  <c r="O10660" i="6"/>
  <c r="O10661" i="6"/>
  <c r="O10662" i="6"/>
  <c r="O10663" i="6"/>
  <c r="O10664" i="6"/>
  <c r="O10665" i="6"/>
  <c r="O10666" i="6"/>
  <c r="O10667" i="6"/>
  <c r="O10668" i="6"/>
  <c r="O10669" i="6"/>
  <c r="O10670" i="6"/>
  <c r="O10671" i="6"/>
  <c r="O10672" i="6"/>
  <c r="O10673" i="6"/>
  <c r="O10674" i="6"/>
  <c r="O10675" i="6"/>
  <c r="O10676" i="6"/>
  <c r="O10677" i="6"/>
  <c r="O10678" i="6"/>
  <c r="O10679" i="6"/>
  <c r="O10680" i="6"/>
  <c r="O10681" i="6"/>
  <c r="O10682" i="6"/>
  <c r="O10683" i="6"/>
  <c r="O10684" i="6"/>
  <c r="O10685" i="6"/>
  <c r="O10686" i="6"/>
  <c r="O10687" i="6"/>
  <c r="O10688" i="6"/>
  <c r="O10689" i="6"/>
  <c r="O10690" i="6"/>
  <c r="O10691" i="6"/>
  <c r="O10692" i="6"/>
  <c r="O10693" i="6"/>
  <c r="O10694" i="6"/>
  <c r="O10695" i="6"/>
  <c r="O10696" i="6"/>
  <c r="O10697" i="6"/>
  <c r="O10698" i="6"/>
  <c r="O10699" i="6"/>
  <c r="O10700" i="6"/>
  <c r="O10701" i="6"/>
  <c r="O10702" i="6"/>
  <c r="O10703" i="6"/>
  <c r="O10704" i="6"/>
  <c r="O10705" i="6"/>
  <c r="O10706" i="6"/>
  <c r="O10707" i="6"/>
  <c r="O10708" i="6"/>
  <c r="O10709" i="6"/>
  <c r="O10710" i="6"/>
  <c r="O10711" i="6"/>
  <c r="O10712" i="6"/>
  <c r="O10713" i="6"/>
  <c r="O10714" i="6"/>
  <c r="O10715" i="6"/>
  <c r="O10716" i="6"/>
  <c r="O10717" i="6"/>
  <c r="O10718" i="6"/>
  <c r="O10719" i="6"/>
  <c r="O10720" i="6"/>
  <c r="O10721" i="6"/>
  <c r="O10722" i="6"/>
  <c r="O10723" i="6"/>
  <c r="O10724" i="6"/>
  <c r="O10725" i="6"/>
  <c r="O10726" i="6"/>
  <c r="O10727" i="6"/>
  <c r="O10728" i="6"/>
  <c r="O10729" i="6"/>
  <c r="O10730" i="6"/>
  <c r="O10731" i="6"/>
  <c r="O10732" i="6"/>
  <c r="O10733" i="6"/>
  <c r="O10734" i="6"/>
  <c r="O10735" i="6"/>
  <c r="O10736" i="6"/>
  <c r="O10737" i="6"/>
  <c r="O10738" i="6"/>
  <c r="O10739" i="6"/>
  <c r="O10740" i="6"/>
  <c r="O10741" i="6"/>
  <c r="O10742" i="6"/>
  <c r="O10743" i="6"/>
  <c r="O10744" i="6"/>
  <c r="O10745" i="6"/>
  <c r="O10746" i="6"/>
  <c r="O10747" i="6"/>
  <c r="O10748" i="6"/>
  <c r="O10749" i="6"/>
  <c r="O10750" i="6"/>
  <c r="O10751" i="6"/>
  <c r="O10752" i="6"/>
  <c r="O10753" i="6"/>
  <c r="O10754" i="6"/>
  <c r="O10755" i="6"/>
  <c r="O10756" i="6"/>
  <c r="O10757" i="6"/>
  <c r="O10758" i="6"/>
  <c r="O10759" i="6"/>
  <c r="O10760" i="6"/>
  <c r="O10761" i="6"/>
  <c r="O10762" i="6"/>
  <c r="O10763" i="6"/>
  <c r="O10764" i="6"/>
  <c r="O10765" i="6"/>
  <c r="O10766" i="6"/>
  <c r="O10767" i="6"/>
  <c r="O10768" i="6"/>
  <c r="O10769" i="6"/>
  <c r="O10770" i="6"/>
  <c r="O10771" i="6"/>
  <c r="O10772" i="6"/>
  <c r="O10773" i="6"/>
  <c r="O10774" i="6"/>
  <c r="O10775" i="6"/>
  <c r="O10776" i="6"/>
  <c r="O10777" i="6"/>
  <c r="O10778" i="6"/>
  <c r="O10779" i="6"/>
  <c r="O10780" i="6"/>
  <c r="O10781" i="6"/>
  <c r="O10782" i="6"/>
  <c r="O10783" i="6"/>
  <c r="O10784" i="6"/>
  <c r="O10785" i="6"/>
  <c r="O10786" i="6"/>
  <c r="O10787" i="6"/>
  <c r="O10788" i="6"/>
  <c r="O10789" i="6"/>
  <c r="O10790" i="6"/>
  <c r="O10791" i="6"/>
  <c r="O10792" i="6"/>
  <c r="O10793" i="6"/>
  <c r="O10794" i="6"/>
  <c r="O10795" i="6"/>
  <c r="O10796" i="6"/>
  <c r="O10797" i="6"/>
  <c r="O10798" i="6"/>
  <c r="O10799" i="6"/>
  <c r="O10800" i="6"/>
  <c r="O10801" i="6"/>
  <c r="O10802" i="6"/>
  <c r="O10803" i="6"/>
  <c r="O10804" i="6"/>
  <c r="O10805" i="6"/>
  <c r="O10806" i="6"/>
  <c r="O10807" i="6"/>
  <c r="O10808" i="6"/>
  <c r="O10809" i="6"/>
  <c r="O10810" i="6"/>
  <c r="O10811" i="6"/>
  <c r="O10812" i="6"/>
  <c r="O10813" i="6"/>
  <c r="O10814" i="6"/>
  <c r="O10815" i="6"/>
  <c r="O10816" i="6"/>
  <c r="O10817" i="6"/>
  <c r="O10818" i="6"/>
  <c r="O10819" i="6"/>
  <c r="O10820" i="6"/>
  <c r="O10821" i="6"/>
  <c r="O10822" i="6"/>
  <c r="O10823" i="6"/>
  <c r="O10824" i="6"/>
  <c r="O10825" i="6"/>
  <c r="O10826" i="6"/>
  <c r="O10827" i="6"/>
  <c r="O10828" i="6"/>
  <c r="O10829" i="6"/>
  <c r="O10830" i="6"/>
  <c r="O10831" i="6"/>
  <c r="O10832" i="6"/>
  <c r="O10833" i="6"/>
  <c r="O10834" i="6"/>
  <c r="O10835" i="6"/>
  <c r="O10836" i="6"/>
  <c r="O10837" i="6"/>
  <c r="O10838" i="6"/>
  <c r="O10839" i="6"/>
  <c r="O10840" i="6"/>
  <c r="O10841" i="6"/>
  <c r="O10842" i="6"/>
  <c r="O10843" i="6"/>
  <c r="O10844" i="6"/>
  <c r="O10845" i="6"/>
  <c r="O10846" i="6"/>
  <c r="O10847" i="6"/>
  <c r="O10848" i="6"/>
  <c r="O10849" i="6"/>
  <c r="O10850" i="6"/>
  <c r="O10851" i="6"/>
  <c r="O10852" i="6"/>
  <c r="O10853" i="6"/>
  <c r="O10854" i="6"/>
  <c r="O10855" i="6"/>
  <c r="O10856" i="6"/>
  <c r="O10857" i="6"/>
  <c r="O10858" i="6"/>
  <c r="O10859" i="6"/>
  <c r="O10860" i="6"/>
  <c r="O10861" i="6"/>
  <c r="O10862" i="6"/>
  <c r="O10863" i="6"/>
  <c r="O10864" i="6"/>
  <c r="O10865" i="6"/>
  <c r="O10866" i="6"/>
  <c r="O10867" i="6"/>
  <c r="O10868" i="6"/>
  <c r="O10869" i="6"/>
  <c r="O10870" i="6"/>
  <c r="O10871" i="6"/>
  <c r="O10872" i="6"/>
  <c r="O10873" i="6"/>
  <c r="O10874" i="6"/>
  <c r="O10875" i="6"/>
  <c r="O10876" i="6"/>
  <c r="O10877" i="6"/>
  <c r="O10878" i="6"/>
  <c r="O10879" i="6"/>
  <c r="O10880" i="6"/>
  <c r="O10881" i="6"/>
  <c r="O10882" i="6"/>
  <c r="O10883" i="6"/>
  <c r="O10884" i="6"/>
  <c r="O10885" i="6"/>
  <c r="O10886" i="6"/>
  <c r="O10887" i="6"/>
  <c r="O10888" i="6"/>
  <c r="O10889" i="6"/>
  <c r="O10890" i="6"/>
  <c r="O10891" i="6"/>
  <c r="O10892" i="6"/>
  <c r="O10893" i="6"/>
  <c r="O10894" i="6"/>
  <c r="O10895" i="6"/>
  <c r="O10896" i="6"/>
  <c r="O10897" i="6"/>
  <c r="O10898" i="6"/>
  <c r="O10899" i="6"/>
  <c r="O10900" i="6"/>
  <c r="O10901" i="6"/>
  <c r="O10902" i="6"/>
  <c r="O10903" i="6"/>
  <c r="O10904" i="6"/>
  <c r="O10905" i="6"/>
  <c r="O10906" i="6"/>
  <c r="O10907" i="6"/>
  <c r="O10908" i="6"/>
  <c r="O10909" i="6"/>
  <c r="O10910" i="6"/>
  <c r="O10911" i="6"/>
  <c r="O10912" i="6"/>
  <c r="O10913" i="6"/>
  <c r="O10914" i="6"/>
  <c r="O10915" i="6"/>
  <c r="O10916" i="6"/>
  <c r="O10917" i="6"/>
  <c r="O10918" i="6"/>
  <c r="O10919" i="6"/>
  <c r="O10920" i="6"/>
  <c r="O10921" i="6"/>
  <c r="O10922" i="6"/>
  <c r="O10923" i="6"/>
  <c r="O10924" i="6"/>
  <c r="O10925" i="6"/>
  <c r="O10926" i="6"/>
  <c r="O10927" i="6"/>
  <c r="O10928" i="6"/>
  <c r="O10929" i="6"/>
  <c r="O10930" i="6"/>
  <c r="O10931" i="6"/>
  <c r="O10932" i="6"/>
  <c r="O10933" i="6"/>
  <c r="O10934" i="6"/>
  <c r="O10935" i="6"/>
  <c r="O10936" i="6"/>
  <c r="O10937" i="6"/>
  <c r="O10938" i="6"/>
  <c r="O10939" i="6"/>
  <c r="O10940" i="6"/>
  <c r="O10941" i="6"/>
  <c r="O10942" i="6"/>
  <c r="O10943" i="6"/>
  <c r="O10944" i="6"/>
  <c r="O10945" i="6"/>
  <c r="O10946" i="6"/>
  <c r="O10947" i="6"/>
  <c r="O10948" i="6"/>
  <c r="O10949" i="6"/>
  <c r="O10950" i="6"/>
  <c r="O10951" i="6"/>
  <c r="O10952" i="6"/>
  <c r="O10953" i="6"/>
  <c r="O10954" i="6"/>
  <c r="O10955" i="6"/>
  <c r="O10956" i="6"/>
  <c r="O10957" i="6"/>
  <c r="O10958" i="6"/>
  <c r="O10959" i="6"/>
  <c r="O10960" i="6"/>
  <c r="O10961" i="6"/>
  <c r="O10962" i="6"/>
  <c r="O10963" i="6"/>
  <c r="O10964" i="6"/>
  <c r="O10965" i="6"/>
  <c r="O10966" i="6"/>
  <c r="O10967" i="6"/>
  <c r="O10968" i="6"/>
  <c r="O10969" i="6"/>
  <c r="O10970" i="6"/>
  <c r="O10971" i="6"/>
  <c r="O10972" i="6"/>
  <c r="O10973" i="6"/>
  <c r="O10974" i="6"/>
  <c r="O10975" i="6"/>
  <c r="O10976" i="6"/>
  <c r="O10977" i="6"/>
  <c r="O10978" i="6"/>
  <c r="O10979" i="6"/>
  <c r="O10980" i="6"/>
  <c r="O10981" i="6"/>
  <c r="O10982" i="6"/>
  <c r="O10983" i="6"/>
  <c r="O10984" i="6"/>
  <c r="O10985" i="6"/>
  <c r="O10986" i="6"/>
  <c r="O10987" i="6"/>
  <c r="O10988" i="6"/>
  <c r="O10989" i="6"/>
  <c r="O10990" i="6"/>
  <c r="O10991" i="6"/>
  <c r="O10992" i="6"/>
  <c r="O10993" i="6"/>
  <c r="O10994" i="6"/>
  <c r="O10995" i="6"/>
  <c r="O10996" i="6"/>
  <c r="O10997" i="6"/>
  <c r="O10998" i="6"/>
  <c r="O10999" i="6"/>
  <c r="O11000" i="6"/>
  <c r="O11001" i="6"/>
  <c r="O11002" i="6"/>
  <c r="O11003" i="6"/>
  <c r="O11004" i="6"/>
  <c r="O11005" i="6"/>
  <c r="O11006" i="6"/>
  <c r="O11007" i="6"/>
  <c r="O11008" i="6"/>
  <c r="O11009" i="6"/>
  <c r="O11010" i="6"/>
  <c r="O11011" i="6"/>
  <c r="O11012" i="6"/>
  <c r="O11013" i="6"/>
  <c r="O11014" i="6"/>
  <c r="O11015" i="6"/>
  <c r="O11016" i="6"/>
  <c r="O11017" i="6"/>
  <c r="O11018" i="6"/>
  <c r="O11019" i="6"/>
  <c r="O11020" i="6"/>
  <c r="O11021" i="6"/>
  <c r="O11022" i="6"/>
  <c r="O11023" i="6"/>
  <c r="O11024" i="6"/>
  <c r="O11025" i="6"/>
  <c r="O11026" i="6"/>
  <c r="O11027" i="6"/>
  <c r="O11028" i="6"/>
  <c r="O11029" i="6"/>
  <c r="O11030" i="6"/>
  <c r="O11031" i="6"/>
  <c r="O11032" i="6"/>
  <c r="O11033" i="6"/>
  <c r="O11034" i="6"/>
  <c r="O11035" i="6"/>
  <c r="O11036" i="6"/>
  <c r="O11037" i="6"/>
  <c r="O11038" i="6"/>
  <c r="O11039" i="6"/>
  <c r="O11040" i="6"/>
  <c r="O11041" i="6"/>
  <c r="O11042" i="6"/>
  <c r="O11043" i="6"/>
  <c r="O11044" i="6"/>
  <c r="O11045" i="6"/>
  <c r="O11046" i="6"/>
  <c r="O11047" i="6"/>
  <c r="O11048" i="6"/>
  <c r="O11049" i="6"/>
  <c r="O11050" i="6"/>
  <c r="O11051" i="6"/>
  <c r="O11052" i="6"/>
  <c r="O11053" i="6"/>
  <c r="O11054" i="6"/>
  <c r="O11055" i="6"/>
  <c r="O11056" i="6"/>
  <c r="O11057" i="6"/>
  <c r="O11058" i="6"/>
  <c r="O11059" i="6"/>
  <c r="O11060" i="6"/>
  <c r="O11061" i="6"/>
  <c r="O11062" i="6"/>
  <c r="O11063" i="6"/>
  <c r="O11064" i="6"/>
  <c r="O11065" i="6"/>
  <c r="O11066" i="6"/>
  <c r="O11067" i="6"/>
  <c r="O11068" i="6"/>
  <c r="O11069" i="6"/>
  <c r="O11070" i="6"/>
  <c r="O11071" i="6"/>
  <c r="O11072" i="6"/>
  <c r="O11073" i="6"/>
  <c r="O11074" i="6"/>
  <c r="O11075" i="6"/>
  <c r="O11076" i="6"/>
  <c r="O11077" i="6"/>
  <c r="O11078" i="6"/>
  <c r="O11079" i="6"/>
  <c r="O11080" i="6"/>
  <c r="O11081" i="6"/>
  <c r="O11082" i="6"/>
  <c r="O11083" i="6"/>
  <c r="O11084" i="6"/>
  <c r="O11085" i="6"/>
  <c r="O11086" i="6"/>
  <c r="O11087" i="6"/>
  <c r="O11088" i="6"/>
  <c r="O11089" i="6"/>
  <c r="O11090" i="6"/>
  <c r="O11091" i="6"/>
  <c r="O11092" i="6"/>
  <c r="O11093" i="6"/>
  <c r="O11094" i="6"/>
  <c r="O11095" i="6"/>
  <c r="O11096" i="6"/>
  <c r="O11097" i="6"/>
  <c r="O11098" i="6"/>
  <c r="O11099" i="6"/>
  <c r="O11100" i="6"/>
  <c r="O11101" i="6"/>
  <c r="O11102" i="6"/>
  <c r="O11103" i="6"/>
  <c r="O11104" i="6"/>
  <c r="O11105" i="6"/>
  <c r="O11106" i="6"/>
  <c r="O11107" i="6"/>
  <c r="O11108" i="6"/>
  <c r="O11109" i="6"/>
  <c r="O11110" i="6"/>
  <c r="O11111" i="6"/>
  <c r="O11112" i="6"/>
  <c r="O11113" i="6"/>
  <c r="O11114" i="6"/>
  <c r="O11115" i="6"/>
  <c r="O11116" i="6"/>
  <c r="O11117" i="6"/>
  <c r="O11118" i="6"/>
  <c r="O11119" i="6"/>
  <c r="O11120" i="6"/>
  <c r="O11121" i="6"/>
  <c r="O11122" i="6"/>
  <c r="O11123" i="6"/>
  <c r="O11124" i="6"/>
  <c r="O11125" i="6"/>
  <c r="O11126" i="6"/>
  <c r="O11127" i="6"/>
  <c r="O11128" i="6"/>
  <c r="O11129" i="6"/>
  <c r="O11130" i="6"/>
  <c r="O11131" i="6"/>
  <c r="O11132" i="6"/>
  <c r="O11133" i="6"/>
  <c r="O11134" i="6"/>
  <c r="O11135" i="6"/>
  <c r="O11136" i="6"/>
  <c r="O11137" i="6"/>
  <c r="O11138" i="6"/>
  <c r="O11139" i="6"/>
  <c r="O11140" i="6"/>
  <c r="O11141" i="6"/>
  <c r="O11142" i="6"/>
  <c r="O11143" i="6"/>
  <c r="O11144" i="6"/>
  <c r="O11145" i="6"/>
  <c r="O11146" i="6"/>
  <c r="O11147" i="6"/>
  <c r="O11148" i="6"/>
  <c r="O11149" i="6"/>
  <c r="O11150" i="6"/>
  <c r="O11151" i="6"/>
  <c r="O11152" i="6"/>
  <c r="O11153" i="6"/>
  <c r="O11154" i="6"/>
  <c r="O11155" i="6"/>
  <c r="O11156" i="6"/>
  <c r="O11157" i="6"/>
  <c r="O11158" i="6"/>
  <c r="O11159" i="6"/>
  <c r="O11160" i="6"/>
  <c r="O11161" i="6"/>
  <c r="O11162" i="6"/>
  <c r="O11163" i="6"/>
  <c r="O11164" i="6"/>
  <c r="O11165" i="6"/>
  <c r="O11166" i="6"/>
  <c r="O11167" i="6"/>
  <c r="O11168" i="6"/>
  <c r="O11169" i="6"/>
  <c r="O11170" i="6"/>
  <c r="O11171" i="6"/>
  <c r="O11172" i="6"/>
  <c r="O11173" i="6"/>
  <c r="O11174" i="6"/>
  <c r="O11175" i="6"/>
  <c r="O11176" i="6"/>
  <c r="O11177" i="6"/>
  <c r="O11178" i="6"/>
  <c r="O11179" i="6"/>
  <c r="O11180" i="6"/>
  <c r="O11181" i="6"/>
  <c r="O11182" i="6"/>
  <c r="O11183" i="6"/>
  <c r="O11184" i="6"/>
  <c r="O11185" i="6"/>
  <c r="O11186" i="6"/>
  <c r="O11187" i="6"/>
  <c r="O11188" i="6"/>
  <c r="O11189" i="6"/>
  <c r="O11190" i="6"/>
  <c r="O11191" i="6"/>
  <c r="O11192" i="6"/>
  <c r="O11193" i="6"/>
  <c r="O11194" i="6"/>
  <c r="O11195" i="6"/>
  <c r="O11196" i="6"/>
  <c r="O11197" i="6"/>
  <c r="O11198" i="6"/>
  <c r="O11199" i="6"/>
  <c r="O11200" i="6"/>
  <c r="O11201" i="6"/>
  <c r="O11202" i="6"/>
  <c r="O11203" i="6"/>
  <c r="O11204" i="6"/>
  <c r="O11205" i="6"/>
  <c r="O11206" i="6"/>
  <c r="O11207" i="6"/>
  <c r="O11208" i="6"/>
  <c r="O11209" i="6"/>
  <c r="O11210" i="6"/>
  <c r="O11211" i="6"/>
  <c r="O11212" i="6"/>
  <c r="O11213" i="6"/>
  <c r="O11214" i="6"/>
  <c r="O11215" i="6"/>
  <c r="O11216" i="6"/>
  <c r="O11217" i="6"/>
  <c r="O11218" i="6"/>
  <c r="O11219" i="6"/>
  <c r="O11220" i="6"/>
  <c r="O11221" i="6"/>
  <c r="O11222" i="6"/>
  <c r="O11223" i="6"/>
  <c r="O11224" i="6"/>
  <c r="O11225" i="6"/>
  <c r="O11226" i="6"/>
  <c r="O11227" i="6"/>
  <c r="O11228" i="6"/>
  <c r="O11229" i="6"/>
  <c r="O11230" i="6"/>
  <c r="O11231" i="6"/>
  <c r="O11232" i="6"/>
  <c r="O11233" i="6"/>
  <c r="O11234" i="6"/>
  <c r="O11235" i="6"/>
  <c r="O11236" i="6"/>
  <c r="O11237" i="6"/>
  <c r="O11238" i="6"/>
  <c r="O11239" i="6"/>
  <c r="O11240" i="6"/>
  <c r="O11241" i="6"/>
  <c r="O11242" i="6"/>
  <c r="O11243" i="6"/>
  <c r="O11244" i="6"/>
  <c r="O11245" i="6"/>
  <c r="O11246" i="6"/>
  <c r="O11247" i="6"/>
  <c r="O11248" i="6"/>
  <c r="O11249" i="6"/>
  <c r="O11250" i="6"/>
  <c r="O11251" i="6"/>
  <c r="O11252" i="6"/>
  <c r="O11253" i="6"/>
  <c r="O11254" i="6"/>
  <c r="O11255" i="6"/>
  <c r="O11256" i="6"/>
  <c r="O11257" i="6"/>
  <c r="O11258" i="6"/>
  <c r="O11259" i="6"/>
  <c r="O11260" i="6"/>
  <c r="O11261" i="6"/>
  <c r="O11262" i="6"/>
  <c r="O11263" i="6"/>
  <c r="O11264" i="6"/>
  <c r="O11265" i="6"/>
  <c r="O11266" i="6"/>
  <c r="O11267" i="6"/>
  <c r="O11268" i="6"/>
  <c r="O11269" i="6"/>
  <c r="O11270" i="6"/>
  <c r="O11271" i="6"/>
  <c r="O11272" i="6"/>
  <c r="O11273" i="6"/>
  <c r="O11274" i="6"/>
  <c r="O11275" i="6"/>
  <c r="O11276" i="6"/>
  <c r="O11277" i="6"/>
  <c r="O11278" i="6"/>
  <c r="O11279" i="6"/>
  <c r="O11280" i="6"/>
  <c r="O11281" i="6"/>
  <c r="O11282" i="6"/>
  <c r="O11283" i="6"/>
  <c r="O11284" i="6"/>
  <c r="O11285" i="6"/>
  <c r="O11286" i="6"/>
  <c r="O11287" i="6"/>
  <c r="O11288" i="6"/>
  <c r="O11289" i="6"/>
  <c r="O11290" i="6"/>
  <c r="O11291" i="6"/>
  <c r="O11292" i="6"/>
  <c r="O11293" i="6"/>
  <c r="O11294" i="6"/>
  <c r="O11295" i="6"/>
  <c r="O11296" i="6"/>
  <c r="O11297" i="6"/>
  <c r="O11298" i="6"/>
  <c r="O11299" i="6"/>
  <c r="O11300" i="6"/>
  <c r="O11301" i="6"/>
  <c r="O11302" i="6"/>
  <c r="O11303" i="6"/>
  <c r="O11304" i="6"/>
  <c r="O11305" i="6"/>
  <c r="O11306" i="6"/>
  <c r="O11307" i="6"/>
  <c r="O11308" i="6"/>
  <c r="O11309" i="6"/>
  <c r="O11310" i="6"/>
  <c r="O11311" i="6"/>
  <c r="O11312" i="6"/>
  <c r="O11313" i="6"/>
  <c r="O11314" i="6"/>
  <c r="O11315" i="6"/>
  <c r="O11316" i="6"/>
  <c r="O11317" i="6"/>
  <c r="O11318" i="6"/>
  <c r="O11319" i="6"/>
  <c r="O11320" i="6"/>
  <c r="O11321" i="6"/>
  <c r="O11322" i="6"/>
  <c r="O11323" i="6"/>
  <c r="O11324" i="6"/>
  <c r="O11325" i="6"/>
  <c r="O11326" i="6"/>
  <c r="O11327" i="6"/>
  <c r="O11328" i="6"/>
  <c r="O11329" i="6"/>
  <c r="O11330" i="6"/>
  <c r="O11331" i="6"/>
  <c r="O11332" i="6"/>
  <c r="O11333" i="6"/>
  <c r="O11334" i="6"/>
  <c r="O11335" i="6"/>
  <c r="O11336" i="6"/>
  <c r="O11337" i="6"/>
  <c r="O11338" i="6"/>
  <c r="O11339" i="6"/>
  <c r="O11340" i="6"/>
  <c r="O11341" i="6"/>
  <c r="O11342" i="6"/>
  <c r="O11343" i="6"/>
  <c r="O11344" i="6"/>
  <c r="O11345" i="6"/>
  <c r="O11346" i="6"/>
  <c r="O11347" i="6"/>
  <c r="O11348" i="6"/>
  <c r="O11349" i="6"/>
  <c r="O11350" i="6"/>
  <c r="O11351" i="6"/>
  <c r="O11352" i="6"/>
  <c r="O11353" i="6"/>
  <c r="O11354" i="6"/>
  <c r="O11355" i="6"/>
  <c r="O11356" i="6"/>
  <c r="O11357" i="6"/>
  <c r="O11358" i="6"/>
  <c r="O11359" i="6"/>
  <c r="O11360" i="6"/>
  <c r="O11361" i="6"/>
  <c r="O11362" i="6"/>
  <c r="O11363" i="6"/>
  <c r="O11364" i="6"/>
  <c r="O11365" i="6"/>
  <c r="O11366" i="6"/>
  <c r="O11367" i="6"/>
  <c r="O11368" i="6"/>
  <c r="O11369" i="6"/>
  <c r="O11370" i="6"/>
  <c r="O11371" i="6"/>
  <c r="O11372" i="6"/>
  <c r="O11373" i="6"/>
  <c r="O11374" i="6"/>
  <c r="O11375" i="6"/>
  <c r="O11376" i="6"/>
  <c r="O11377" i="6"/>
  <c r="O11378" i="6"/>
  <c r="O11379" i="6"/>
  <c r="O11380" i="6"/>
  <c r="O11381" i="6"/>
  <c r="O11382" i="6"/>
  <c r="O11383" i="6"/>
  <c r="O11384" i="6"/>
  <c r="O11385" i="6"/>
  <c r="O11386" i="6"/>
  <c r="O11387" i="6"/>
  <c r="O11388" i="6"/>
  <c r="O11389" i="6"/>
  <c r="O11390" i="6"/>
  <c r="O11391" i="6"/>
  <c r="O11392" i="6"/>
  <c r="O11393" i="6"/>
  <c r="O11394" i="6"/>
  <c r="O11395" i="6"/>
  <c r="O11396" i="6"/>
  <c r="O11397" i="6"/>
  <c r="O11398" i="6"/>
  <c r="O11399" i="6"/>
  <c r="O11400" i="6"/>
  <c r="O11401" i="6"/>
  <c r="O11402" i="6"/>
  <c r="O11403" i="6"/>
  <c r="O11404" i="6"/>
  <c r="O11405" i="6"/>
  <c r="O11406" i="6"/>
  <c r="O11407" i="6"/>
  <c r="O11408" i="6"/>
  <c r="O11409" i="6"/>
  <c r="O11410" i="6"/>
  <c r="O11411" i="6"/>
  <c r="O11412" i="6"/>
  <c r="O11413" i="6"/>
  <c r="O11414" i="6"/>
  <c r="O11415" i="6"/>
  <c r="O11416" i="6"/>
  <c r="O11417" i="6"/>
  <c r="O11418" i="6"/>
  <c r="O11419" i="6"/>
  <c r="O11420" i="6"/>
  <c r="O11421" i="6"/>
  <c r="O11422" i="6"/>
  <c r="O11423" i="6"/>
  <c r="O11424" i="6"/>
  <c r="O11425" i="6"/>
  <c r="O11426" i="6"/>
  <c r="O11427" i="6"/>
  <c r="O11428" i="6"/>
  <c r="O11429" i="6"/>
  <c r="O11430" i="6"/>
  <c r="O11431" i="6"/>
  <c r="O11432" i="6"/>
  <c r="O11433" i="6"/>
  <c r="O11434" i="6"/>
  <c r="O11435" i="6"/>
  <c r="O11436" i="6"/>
  <c r="O11437" i="6"/>
  <c r="O11438" i="6"/>
  <c r="O11439" i="6"/>
  <c r="O11440" i="6"/>
  <c r="O11441" i="6"/>
  <c r="O11442" i="6"/>
  <c r="O11443" i="6"/>
  <c r="O11444" i="6"/>
  <c r="O11445" i="6"/>
  <c r="O11446" i="6"/>
  <c r="O11447" i="6"/>
  <c r="O11448" i="6"/>
  <c r="O11449" i="6"/>
  <c r="O11450" i="6"/>
  <c r="O11451" i="6"/>
  <c r="O11452" i="6"/>
  <c r="O11453" i="6"/>
  <c r="O11454" i="6"/>
  <c r="O11455" i="6"/>
  <c r="O11456" i="6"/>
  <c r="O11457" i="6"/>
  <c r="O11458" i="6"/>
  <c r="O11459" i="6"/>
  <c r="O11460" i="6"/>
  <c r="O11461" i="6"/>
  <c r="O11462" i="6"/>
  <c r="O11463" i="6"/>
  <c r="O11464" i="6"/>
  <c r="O11465" i="6"/>
  <c r="O11466" i="6"/>
  <c r="O11467" i="6"/>
  <c r="O11468" i="6"/>
  <c r="O11469" i="6"/>
  <c r="O11470" i="6"/>
  <c r="O11471" i="6"/>
  <c r="O11472" i="6"/>
  <c r="O11473" i="6"/>
  <c r="O11474" i="6"/>
  <c r="O11475" i="6"/>
  <c r="O11476" i="6"/>
  <c r="O11477" i="6"/>
  <c r="O11478" i="6"/>
  <c r="O11479" i="6"/>
  <c r="O11480" i="6"/>
  <c r="O11481" i="6"/>
  <c r="O11482" i="6"/>
  <c r="O11483" i="6"/>
  <c r="O11484" i="6"/>
  <c r="O11485" i="6"/>
  <c r="O11486" i="6"/>
  <c r="O11487" i="6"/>
  <c r="O11488" i="6"/>
  <c r="O11489" i="6"/>
  <c r="O11490" i="6"/>
  <c r="O11491" i="6"/>
  <c r="O11492" i="6"/>
  <c r="O11493" i="6"/>
  <c r="O11494" i="6"/>
  <c r="O11495" i="6"/>
  <c r="O11496" i="6"/>
  <c r="O11497" i="6"/>
  <c r="O11498" i="6"/>
  <c r="O11499" i="6"/>
  <c r="O11500" i="6"/>
  <c r="O11501" i="6"/>
  <c r="O11502" i="6"/>
  <c r="O11503" i="6"/>
  <c r="O11504" i="6"/>
  <c r="O11505" i="6"/>
  <c r="O11506" i="6"/>
  <c r="O11507" i="6"/>
  <c r="O11508" i="6"/>
  <c r="O11509" i="6"/>
  <c r="O11510" i="6"/>
  <c r="O11511" i="6"/>
  <c r="O11512" i="6"/>
  <c r="O11513" i="6"/>
  <c r="O11514" i="6"/>
  <c r="O11515" i="6"/>
  <c r="O11516" i="6"/>
  <c r="O11517" i="6"/>
  <c r="O11518" i="6"/>
  <c r="O11519" i="6"/>
  <c r="O11520" i="6"/>
  <c r="O11521" i="6"/>
  <c r="O11522" i="6"/>
  <c r="O11523" i="6"/>
  <c r="O11524" i="6"/>
  <c r="O11525" i="6"/>
  <c r="O11526" i="6"/>
  <c r="O11527" i="6"/>
  <c r="O11528" i="6"/>
  <c r="O11529" i="6"/>
  <c r="O11530" i="6"/>
  <c r="O11531" i="6"/>
  <c r="O11532" i="6"/>
  <c r="O11533" i="6"/>
  <c r="O11534" i="6"/>
  <c r="O11535" i="6"/>
  <c r="O11536" i="6"/>
  <c r="O11537" i="6"/>
  <c r="O11538" i="6"/>
  <c r="O11539" i="6"/>
  <c r="O11540" i="6"/>
  <c r="O11541" i="6"/>
  <c r="O11542" i="6"/>
  <c r="O11543" i="6"/>
  <c r="O11544" i="6"/>
  <c r="O11545" i="6"/>
  <c r="O11546" i="6"/>
  <c r="O11547" i="6"/>
  <c r="O11548" i="6"/>
  <c r="O11549" i="6"/>
  <c r="O11550" i="6"/>
  <c r="O11551" i="6"/>
  <c r="O11552" i="6"/>
  <c r="O11553" i="6"/>
  <c r="O11554" i="6"/>
  <c r="O11555" i="6"/>
  <c r="O11556" i="6"/>
  <c r="O11557" i="6"/>
  <c r="O11558" i="6"/>
  <c r="O11559" i="6"/>
  <c r="O11560" i="6"/>
  <c r="O11561" i="6"/>
  <c r="O11562" i="6"/>
  <c r="O11563" i="6"/>
  <c r="O11564" i="6"/>
  <c r="O11565" i="6"/>
  <c r="O11566" i="6"/>
  <c r="O11567" i="6"/>
  <c r="O11568" i="6"/>
  <c r="O11569" i="6"/>
  <c r="O11570" i="6"/>
  <c r="O11571" i="6"/>
  <c r="O11572" i="6"/>
  <c r="O11573" i="6"/>
  <c r="O11574" i="6"/>
  <c r="O11575" i="6"/>
  <c r="O11576" i="6"/>
  <c r="O11577" i="6"/>
  <c r="O11578" i="6"/>
  <c r="O11579" i="6"/>
  <c r="O11580" i="6"/>
  <c r="O11581" i="6"/>
  <c r="O11582" i="6"/>
  <c r="O11583" i="6"/>
  <c r="O11584" i="6"/>
  <c r="O11585" i="6"/>
  <c r="O11586" i="6"/>
  <c r="O11587" i="6"/>
  <c r="O11588" i="6"/>
  <c r="O11589" i="6"/>
  <c r="O11590" i="6"/>
  <c r="O11591" i="6"/>
  <c r="O11592" i="6"/>
  <c r="O11593" i="6"/>
  <c r="O11594" i="6"/>
  <c r="O11595" i="6"/>
  <c r="O11596" i="6"/>
  <c r="O11597" i="6"/>
  <c r="O11598" i="6"/>
  <c r="O11599" i="6"/>
  <c r="O11600" i="6"/>
  <c r="O11601" i="6"/>
  <c r="O11602" i="6"/>
  <c r="O11603" i="6"/>
  <c r="O11604" i="6"/>
  <c r="O11605" i="6"/>
  <c r="O11606" i="6"/>
  <c r="O11607" i="6"/>
  <c r="O11608" i="6"/>
  <c r="O11609" i="6"/>
  <c r="O11610" i="6"/>
  <c r="O11611" i="6"/>
  <c r="O11612" i="6"/>
  <c r="O11613" i="6"/>
  <c r="O11614" i="6"/>
  <c r="O11615" i="6"/>
  <c r="O11616" i="6"/>
  <c r="O11617" i="6"/>
  <c r="O11618" i="6"/>
  <c r="O11619" i="6"/>
  <c r="O11620" i="6"/>
  <c r="O11621" i="6"/>
  <c r="O11622" i="6"/>
  <c r="O11623" i="6"/>
  <c r="O11624" i="6"/>
  <c r="O11625" i="6"/>
  <c r="O11626" i="6"/>
  <c r="O11627" i="6"/>
  <c r="O11628" i="6"/>
  <c r="O11629" i="6"/>
  <c r="O11630" i="6"/>
  <c r="O11631" i="6"/>
  <c r="O11632" i="6"/>
  <c r="O11633" i="6"/>
  <c r="O11634" i="6"/>
  <c r="O11635" i="6"/>
  <c r="O11636" i="6"/>
  <c r="O11637" i="6"/>
  <c r="O11638" i="6"/>
  <c r="O11639" i="6"/>
  <c r="O11640" i="6"/>
  <c r="O11641" i="6"/>
  <c r="O11642" i="6"/>
  <c r="O11643" i="6"/>
  <c r="O11644" i="6"/>
  <c r="O11645" i="6"/>
  <c r="O11646" i="6"/>
  <c r="O11647" i="6"/>
  <c r="O11648" i="6"/>
  <c r="O11649" i="6"/>
  <c r="O11650" i="6"/>
  <c r="O11651" i="6"/>
  <c r="O11652" i="6"/>
  <c r="O11653" i="6"/>
  <c r="O11654" i="6"/>
  <c r="O11655" i="6"/>
  <c r="O11656" i="6"/>
  <c r="O11657" i="6"/>
  <c r="O11658" i="6"/>
  <c r="O11659" i="6"/>
  <c r="O11660" i="6"/>
  <c r="O11661" i="6"/>
  <c r="O11662" i="6"/>
  <c r="O11663" i="6"/>
  <c r="O11664" i="6"/>
  <c r="O11665" i="6"/>
  <c r="O11666" i="6"/>
  <c r="O11667" i="6"/>
  <c r="O11668" i="6"/>
  <c r="O11669" i="6"/>
  <c r="O11670" i="6"/>
  <c r="O11671" i="6"/>
  <c r="O11672" i="6"/>
  <c r="O11673" i="6"/>
  <c r="O11674" i="6"/>
  <c r="O11675" i="6"/>
  <c r="O11676" i="6"/>
  <c r="O11677" i="6"/>
  <c r="O11678" i="6"/>
  <c r="O11679" i="6"/>
  <c r="O11680" i="6"/>
  <c r="O11681" i="6"/>
  <c r="O11682" i="6"/>
  <c r="O11683" i="6"/>
  <c r="O11684" i="6"/>
  <c r="O11685" i="6"/>
  <c r="O11686" i="6"/>
  <c r="O11687" i="6"/>
  <c r="O11688" i="6"/>
  <c r="O11689" i="6"/>
  <c r="O11690" i="6"/>
  <c r="O11691" i="6"/>
  <c r="O11692" i="6"/>
  <c r="O11693" i="6"/>
  <c r="O11694" i="6"/>
  <c r="O11695" i="6"/>
  <c r="O11696" i="6"/>
  <c r="O11697" i="6"/>
  <c r="O11698" i="6"/>
  <c r="O11699" i="6"/>
  <c r="O11700" i="6"/>
  <c r="O11701" i="6"/>
  <c r="O11702" i="6"/>
  <c r="O11703" i="6"/>
  <c r="O11704" i="6"/>
  <c r="O11705" i="6"/>
  <c r="O11706" i="6"/>
  <c r="O11707" i="6"/>
  <c r="O11708" i="6"/>
  <c r="O11709" i="6"/>
  <c r="O11710" i="6"/>
  <c r="O11711" i="6"/>
  <c r="O11712" i="6"/>
  <c r="O11713" i="6"/>
  <c r="O11714" i="6"/>
  <c r="O11715" i="6"/>
  <c r="O11716" i="6"/>
  <c r="O11717" i="6"/>
  <c r="O11718" i="6"/>
  <c r="O11719" i="6"/>
  <c r="O11720" i="6"/>
  <c r="O11721" i="6"/>
  <c r="O11722" i="6"/>
  <c r="O11723" i="6"/>
  <c r="O11724" i="6"/>
  <c r="O11725" i="6"/>
  <c r="O11726" i="6"/>
  <c r="O11727" i="6"/>
  <c r="O11728" i="6"/>
  <c r="O11729" i="6"/>
  <c r="O11730" i="6"/>
  <c r="O11731" i="6"/>
  <c r="O11732" i="6"/>
  <c r="O11733" i="6"/>
  <c r="O11734" i="6"/>
  <c r="O11735" i="6"/>
  <c r="O11736" i="6"/>
  <c r="O11737" i="6"/>
  <c r="O11738" i="6"/>
  <c r="O11739" i="6"/>
  <c r="O11740" i="6"/>
  <c r="O11741" i="6"/>
  <c r="O11742" i="6"/>
  <c r="O11743" i="6"/>
  <c r="O11744" i="6"/>
  <c r="O11745" i="6"/>
  <c r="O11746" i="6"/>
  <c r="O11747" i="6"/>
  <c r="O11748" i="6"/>
  <c r="O11749" i="6"/>
  <c r="O11750" i="6"/>
  <c r="O11751" i="6"/>
  <c r="O11752" i="6"/>
  <c r="O11753" i="6"/>
  <c r="O11754" i="6"/>
  <c r="O11755" i="6"/>
  <c r="O11756" i="6"/>
  <c r="O11757" i="6"/>
  <c r="O11758" i="6"/>
  <c r="O11759" i="6"/>
  <c r="O11760" i="6"/>
  <c r="O11761" i="6"/>
  <c r="O11762" i="6"/>
  <c r="O11763" i="6"/>
  <c r="O11764" i="6"/>
  <c r="O11765" i="6"/>
  <c r="O11766" i="6"/>
  <c r="O11767" i="6"/>
  <c r="O11768" i="6"/>
  <c r="O11769" i="6"/>
  <c r="O11770" i="6"/>
  <c r="O11771" i="6"/>
  <c r="O11772" i="6"/>
  <c r="O11773" i="6"/>
  <c r="O11774" i="6"/>
  <c r="O11775" i="6"/>
  <c r="O11776" i="6"/>
  <c r="O11777" i="6"/>
  <c r="O11778" i="6"/>
  <c r="O11779" i="6"/>
  <c r="O11780" i="6"/>
  <c r="O11781" i="6"/>
  <c r="O11782" i="6"/>
  <c r="O11783" i="6"/>
  <c r="O11784" i="6"/>
  <c r="O11785" i="6"/>
  <c r="O11786" i="6"/>
  <c r="O11787" i="6"/>
  <c r="O11788" i="6"/>
  <c r="O11789" i="6"/>
  <c r="O11790" i="6"/>
  <c r="O11791" i="6"/>
  <c r="O11792" i="6"/>
  <c r="O11793" i="6"/>
  <c r="O11794" i="6"/>
  <c r="O11795" i="6"/>
  <c r="O11796" i="6"/>
  <c r="O11797" i="6"/>
  <c r="O11798" i="6"/>
  <c r="O11799" i="6"/>
  <c r="O11800" i="6"/>
  <c r="O11801" i="6"/>
  <c r="O11802" i="6"/>
  <c r="O11803" i="6"/>
  <c r="O11804" i="6"/>
  <c r="O11805" i="6"/>
  <c r="O11806" i="6"/>
  <c r="O11807" i="6"/>
  <c r="O11808" i="6"/>
  <c r="O11809" i="6"/>
  <c r="O11810" i="6"/>
  <c r="O11811" i="6"/>
  <c r="O11812" i="6"/>
  <c r="O11813" i="6"/>
  <c r="O11814" i="6"/>
  <c r="O11815" i="6"/>
  <c r="O11816" i="6"/>
  <c r="O11817" i="6"/>
  <c r="O11818" i="6"/>
  <c r="O11819" i="6"/>
  <c r="O11820" i="6"/>
  <c r="O11821" i="6"/>
  <c r="O11822" i="6"/>
  <c r="O11823" i="6"/>
  <c r="O11824" i="6"/>
  <c r="O11825" i="6"/>
  <c r="O11826" i="6"/>
  <c r="O11827" i="6"/>
  <c r="O11828" i="6"/>
  <c r="O11829" i="6"/>
  <c r="O11830" i="6"/>
  <c r="O11831" i="6"/>
  <c r="O11832" i="6"/>
  <c r="O11833" i="6"/>
  <c r="O11834" i="6"/>
  <c r="O11835" i="6"/>
  <c r="O11836" i="6"/>
  <c r="O11837" i="6"/>
  <c r="O11838" i="6"/>
  <c r="O11839" i="6"/>
  <c r="O11840" i="6"/>
  <c r="O11841" i="6"/>
  <c r="O11842" i="6"/>
  <c r="O11843" i="6"/>
  <c r="O11844" i="6"/>
  <c r="O11845" i="6"/>
  <c r="O11846" i="6"/>
  <c r="O11847" i="6"/>
  <c r="O11848" i="6"/>
  <c r="O11849" i="6"/>
  <c r="O11850" i="6"/>
  <c r="O11851" i="6"/>
  <c r="O11852" i="6"/>
  <c r="O11853" i="6"/>
  <c r="O11854" i="6"/>
  <c r="O11855" i="6"/>
  <c r="O11856" i="6"/>
  <c r="O11857" i="6"/>
  <c r="O11858" i="6"/>
  <c r="O11859" i="6"/>
  <c r="O11860" i="6"/>
  <c r="O11861" i="6"/>
  <c r="O11862" i="6"/>
  <c r="O11863" i="6"/>
  <c r="O11864" i="6"/>
  <c r="O11865" i="6"/>
  <c r="O11866" i="6"/>
  <c r="O11867" i="6"/>
  <c r="O11868" i="6"/>
  <c r="O11869" i="6"/>
  <c r="O11870" i="6"/>
  <c r="O11871" i="6"/>
  <c r="O11872" i="6"/>
  <c r="O11873" i="6"/>
  <c r="O11874" i="6"/>
  <c r="O11875" i="6"/>
  <c r="O11876" i="6"/>
  <c r="O11877" i="6"/>
  <c r="O11878" i="6"/>
  <c r="O11879" i="6"/>
  <c r="O11880" i="6"/>
  <c r="O11881" i="6"/>
  <c r="O11882" i="6"/>
  <c r="O11883" i="6"/>
  <c r="O11884" i="6"/>
  <c r="O11885" i="6"/>
  <c r="O11886" i="6"/>
  <c r="O11887" i="6"/>
  <c r="O11888" i="6"/>
  <c r="O11889" i="6"/>
  <c r="O11890" i="6"/>
  <c r="O11891" i="6"/>
  <c r="O11892" i="6"/>
  <c r="O11893" i="6"/>
  <c r="O11894" i="6"/>
  <c r="O11895" i="6"/>
  <c r="O11896" i="6"/>
  <c r="O11897" i="6"/>
  <c r="O11898" i="6"/>
  <c r="O11899" i="6"/>
  <c r="O11900" i="6"/>
  <c r="O11901" i="6"/>
  <c r="O11902" i="6"/>
  <c r="O11903" i="6"/>
  <c r="O11904" i="6"/>
  <c r="O11905" i="6"/>
  <c r="O11906" i="6"/>
  <c r="O11907" i="6"/>
  <c r="O11908" i="6"/>
  <c r="O11909" i="6"/>
  <c r="O11910" i="6"/>
  <c r="O11911" i="6"/>
  <c r="O11912" i="6"/>
  <c r="O11913" i="6"/>
  <c r="O11914" i="6"/>
  <c r="O11915" i="6"/>
  <c r="O11916" i="6"/>
  <c r="O11917" i="6"/>
  <c r="O11918" i="6"/>
  <c r="O11919" i="6"/>
  <c r="O11920" i="6"/>
  <c r="O11921" i="6"/>
  <c r="O11922" i="6"/>
  <c r="O11923" i="6"/>
  <c r="O11924" i="6"/>
  <c r="O11925" i="6"/>
  <c r="O11926" i="6"/>
  <c r="O11927" i="6"/>
  <c r="O11928" i="6"/>
  <c r="O11929" i="6"/>
  <c r="O11930" i="6"/>
  <c r="O11931" i="6"/>
  <c r="O11932" i="6"/>
  <c r="O11933" i="6"/>
  <c r="O11934" i="6"/>
  <c r="O11935" i="6"/>
  <c r="O11936" i="6"/>
  <c r="O11937" i="6"/>
  <c r="O11938" i="6"/>
  <c r="O11939" i="6"/>
  <c r="O11940" i="6"/>
  <c r="O11941" i="6"/>
  <c r="O11942" i="6"/>
  <c r="O11943" i="6"/>
  <c r="O11944" i="6"/>
  <c r="O11945" i="6"/>
  <c r="O11946" i="6"/>
  <c r="O11947" i="6"/>
  <c r="O11948" i="6"/>
  <c r="O11949" i="6"/>
  <c r="O11950" i="6"/>
  <c r="O11951" i="6"/>
  <c r="O11952" i="6"/>
  <c r="O11953" i="6"/>
  <c r="O11954" i="6"/>
  <c r="O11955" i="6"/>
  <c r="O11956" i="6"/>
  <c r="O11957" i="6"/>
  <c r="O11958" i="6"/>
  <c r="O11959" i="6"/>
  <c r="O11960" i="6"/>
  <c r="O11961" i="6"/>
  <c r="O11962" i="6"/>
  <c r="O11963" i="6"/>
  <c r="O11964" i="6"/>
  <c r="O11965" i="6"/>
  <c r="O11966" i="6"/>
  <c r="O11967" i="6"/>
  <c r="O11968" i="6"/>
  <c r="O11969" i="6"/>
  <c r="O11970" i="6"/>
  <c r="O11971" i="6"/>
  <c r="O11972" i="6"/>
  <c r="O11973" i="6"/>
  <c r="O11974" i="6"/>
  <c r="O11975" i="6"/>
  <c r="O11976" i="6"/>
  <c r="O11977" i="6"/>
  <c r="O11978" i="6"/>
  <c r="O11979" i="6"/>
  <c r="O11980" i="6"/>
  <c r="O11981" i="6"/>
  <c r="O11982" i="6"/>
  <c r="O11983" i="6"/>
  <c r="O11984" i="6"/>
  <c r="O11985" i="6"/>
  <c r="O11986" i="6"/>
  <c r="O11987" i="6"/>
  <c r="O11988" i="6"/>
  <c r="O11989" i="6"/>
  <c r="O11990" i="6"/>
  <c r="O11991" i="6"/>
  <c r="O11992" i="6"/>
  <c r="O11993" i="6"/>
  <c r="O11994" i="6"/>
  <c r="O11995" i="6"/>
  <c r="O11996" i="6"/>
  <c r="O11997" i="6"/>
  <c r="O11998" i="6"/>
  <c r="O11999" i="6"/>
  <c r="O12000" i="6"/>
  <c r="O12001" i="6"/>
  <c r="O12002" i="6"/>
  <c r="O12003" i="6"/>
  <c r="O12004" i="6"/>
  <c r="O12005" i="6"/>
  <c r="O12006" i="6"/>
  <c r="O12007" i="6"/>
  <c r="O12008" i="6"/>
  <c r="O12009" i="6"/>
  <c r="O12010" i="6"/>
  <c r="O12011" i="6"/>
  <c r="O12012" i="6"/>
  <c r="O12013" i="6"/>
  <c r="O12014" i="6"/>
  <c r="O12015" i="6"/>
  <c r="O12016" i="6"/>
  <c r="O12017" i="6"/>
  <c r="O12018" i="6"/>
  <c r="O12019" i="6"/>
  <c r="O12020" i="6"/>
  <c r="O12021" i="6"/>
  <c r="O12022" i="6"/>
  <c r="O12023" i="6"/>
  <c r="O12024" i="6"/>
  <c r="O12025" i="6"/>
  <c r="O12026" i="6"/>
  <c r="O12027" i="6"/>
  <c r="O12028" i="6"/>
  <c r="O12029" i="6"/>
  <c r="O12030" i="6"/>
  <c r="O12031" i="6"/>
  <c r="O12032" i="6"/>
  <c r="O12033" i="6"/>
  <c r="O12034" i="6"/>
  <c r="O12035" i="6"/>
  <c r="O12036" i="6"/>
  <c r="O12037" i="6"/>
  <c r="O12038" i="6"/>
  <c r="O12039" i="6"/>
  <c r="O12040" i="6"/>
  <c r="O12041" i="6"/>
  <c r="O12042" i="6"/>
  <c r="O12043" i="6"/>
  <c r="O12044" i="6"/>
  <c r="O12045" i="6"/>
  <c r="O12046" i="6"/>
  <c r="O12047" i="6"/>
  <c r="O12048" i="6"/>
  <c r="O12049" i="6"/>
  <c r="O12050" i="6"/>
  <c r="O12051" i="6"/>
  <c r="O12052" i="6"/>
  <c r="O12053" i="6"/>
  <c r="O12054" i="6"/>
  <c r="O12055" i="6"/>
  <c r="O12056" i="6"/>
  <c r="O12057" i="6"/>
  <c r="O12058" i="6"/>
  <c r="O12059" i="6"/>
  <c r="O12060" i="6"/>
  <c r="O12061" i="6"/>
  <c r="O12062" i="6"/>
  <c r="O12063" i="6"/>
  <c r="O12064" i="6"/>
  <c r="O12065" i="6"/>
  <c r="O12066" i="6"/>
  <c r="O12067" i="6"/>
  <c r="O12068" i="6"/>
  <c r="O12069" i="6"/>
  <c r="O12070" i="6"/>
  <c r="O12071" i="6"/>
  <c r="O12072" i="6"/>
  <c r="O12073" i="6"/>
  <c r="O12074" i="6"/>
  <c r="O12075" i="6"/>
  <c r="O12076" i="6"/>
  <c r="O12077" i="6"/>
  <c r="O12078" i="6"/>
  <c r="O12079" i="6"/>
  <c r="O12080" i="6"/>
  <c r="O12081" i="6"/>
  <c r="O12082" i="6"/>
  <c r="O12083" i="6"/>
  <c r="O12084" i="6"/>
  <c r="O12085" i="6"/>
  <c r="O12086" i="6"/>
  <c r="O12087" i="6"/>
  <c r="O12088" i="6"/>
  <c r="O12089" i="6"/>
  <c r="O12090" i="6"/>
  <c r="O12091" i="6"/>
  <c r="O12092" i="6"/>
  <c r="O12093" i="6"/>
  <c r="O12094" i="6"/>
  <c r="O12095" i="6"/>
  <c r="O12096" i="6"/>
  <c r="O12097" i="6"/>
  <c r="O12098" i="6"/>
  <c r="O12099" i="6"/>
  <c r="O12100" i="6"/>
  <c r="O12101" i="6"/>
  <c r="O12102" i="6"/>
  <c r="O12103" i="6"/>
  <c r="O12104" i="6"/>
  <c r="O12105" i="6"/>
  <c r="O12106" i="6"/>
  <c r="O12107" i="6"/>
  <c r="O12108" i="6"/>
  <c r="O12109" i="6"/>
  <c r="O12110" i="6"/>
  <c r="O12111" i="6"/>
  <c r="O12112" i="6"/>
  <c r="O12113" i="6"/>
  <c r="O12114" i="6"/>
  <c r="O12115" i="6"/>
  <c r="O12116" i="6"/>
  <c r="O12117" i="6"/>
  <c r="O12118" i="6"/>
  <c r="O12119" i="6"/>
  <c r="O12120" i="6"/>
  <c r="O12121" i="6"/>
  <c r="O12122" i="6"/>
  <c r="O12123" i="6"/>
  <c r="O12124" i="6"/>
  <c r="O12125" i="6"/>
  <c r="O12126" i="6"/>
  <c r="O12127" i="6"/>
  <c r="O12128" i="6"/>
  <c r="O12129" i="6"/>
  <c r="O12130" i="6"/>
  <c r="O12131" i="6"/>
  <c r="O12132" i="6"/>
  <c r="O12133" i="6"/>
  <c r="O12134" i="6"/>
  <c r="O12135" i="6"/>
  <c r="O12136" i="6"/>
  <c r="O12137" i="6"/>
  <c r="O12138" i="6"/>
  <c r="O12139" i="6"/>
  <c r="O12140" i="6"/>
  <c r="O12141" i="6"/>
  <c r="O12142" i="6"/>
  <c r="O12143" i="6"/>
  <c r="O12144" i="6"/>
  <c r="O12145" i="6"/>
  <c r="O12146" i="6"/>
  <c r="O12147" i="6"/>
  <c r="O12148" i="6"/>
  <c r="O12149" i="6"/>
  <c r="O12150" i="6"/>
  <c r="O12151" i="6"/>
  <c r="O12152" i="6"/>
  <c r="O12153" i="6"/>
  <c r="O12154" i="6"/>
  <c r="O12155" i="6"/>
  <c r="O12156" i="6"/>
  <c r="O12157" i="6"/>
  <c r="O12158" i="6"/>
  <c r="O12159" i="6"/>
  <c r="O12160" i="6"/>
  <c r="O12161" i="6"/>
  <c r="O12162" i="6"/>
  <c r="O12163" i="6"/>
  <c r="O12164" i="6"/>
  <c r="O12165" i="6"/>
  <c r="O12166" i="6"/>
  <c r="O12167" i="6"/>
  <c r="O12168" i="6"/>
  <c r="O12169" i="6"/>
  <c r="O12170" i="6"/>
  <c r="O12171" i="6"/>
  <c r="O12172" i="6"/>
  <c r="O12173" i="6"/>
  <c r="O12174" i="6"/>
  <c r="O12175" i="6"/>
  <c r="O12176" i="6"/>
  <c r="O12177" i="6"/>
  <c r="O12178" i="6"/>
  <c r="O12179" i="6"/>
  <c r="O12180" i="6"/>
  <c r="O12181" i="6"/>
  <c r="O12182" i="6"/>
  <c r="O12183" i="6"/>
  <c r="O12184" i="6"/>
  <c r="O12185" i="6"/>
  <c r="O12186" i="6"/>
  <c r="O12187" i="6"/>
  <c r="O12188" i="6"/>
  <c r="O12189" i="6"/>
  <c r="O12190" i="6"/>
  <c r="O12191" i="6"/>
  <c r="O12192" i="6"/>
  <c r="O12193" i="6"/>
  <c r="O12194" i="6"/>
  <c r="O12195" i="6"/>
  <c r="O12196" i="6"/>
  <c r="O12197" i="6"/>
  <c r="O12198" i="6"/>
  <c r="O12199" i="6"/>
  <c r="O12200" i="6"/>
  <c r="O12201" i="6"/>
  <c r="O12202" i="6"/>
  <c r="O12203" i="6"/>
  <c r="O12204" i="6"/>
  <c r="O12205" i="6"/>
  <c r="O12206" i="6"/>
  <c r="O12207" i="6"/>
  <c r="O12208" i="6"/>
  <c r="O12209" i="6"/>
  <c r="O12210" i="6"/>
  <c r="O12211" i="6"/>
  <c r="O12212" i="6"/>
  <c r="O12213" i="6"/>
  <c r="O12214" i="6"/>
  <c r="O12215" i="6"/>
  <c r="O12216" i="6"/>
  <c r="O12217" i="6"/>
  <c r="O12218" i="6"/>
  <c r="O12219" i="6"/>
  <c r="O12220" i="6"/>
  <c r="O12221" i="6"/>
  <c r="O12222" i="6"/>
  <c r="O12223" i="6"/>
  <c r="O12224" i="6"/>
  <c r="O12225" i="6"/>
  <c r="O12226" i="6"/>
  <c r="O12227" i="6"/>
  <c r="O12228" i="6"/>
  <c r="O12229" i="6"/>
  <c r="O12230" i="6"/>
  <c r="O12231" i="6"/>
  <c r="O12232" i="6"/>
  <c r="O12233" i="6"/>
  <c r="O12234" i="6"/>
  <c r="O12235" i="6"/>
  <c r="O12236" i="6"/>
  <c r="O12237" i="6"/>
  <c r="O12238" i="6"/>
  <c r="O12239" i="6"/>
  <c r="O12240" i="6"/>
  <c r="O12241" i="6"/>
  <c r="O12242" i="6"/>
  <c r="O12243" i="6"/>
  <c r="O12244" i="6"/>
  <c r="O12245" i="6"/>
  <c r="O12246" i="6"/>
  <c r="O12247" i="6"/>
  <c r="O12248" i="6"/>
  <c r="O12249" i="6"/>
  <c r="O12250" i="6"/>
  <c r="O12251" i="6"/>
  <c r="O12252" i="6"/>
  <c r="O12253" i="6"/>
  <c r="O12254" i="6"/>
  <c r="O12255" i="6"/>
  <c r="O12256" i="6"/>
  <c r="O12257" i="6"/>
  <c r="O12258" i="6"/>
  <c r="O12259" i="6"/>
  <c r="O12260" i="6"/>
  <c r="O12261" i="6"/>
  <c r="O12262" i="6"/>
  <c r="O12263" i="6"/>
  <c r="O12264" i="6"/>
  <c r="O12265" i="6"/>
  <c r="O12266" i="6"/>
  <c r="O12267" i="6"/>
  <c r="O12268" i="6"/>
  <c r="O12269" i="6"/>
  <c r="O12270" i="6"/>
  <c r="O12271" i="6"/>
  <c r="O12272" i="6"/>
  <c r="O12273" i="6"/>
  <c r="O12274" i="6"/>
  <c r="O12275" i="6"/>
  <c r="O12276" i="6"/>
  <c r="O12277" i="6"/>
  <c r="O12278" i="6"/>
  <c r="O12279" i="6"/>
  <c r="O12280" i="6"/>
  <c r="O12281" i="6"/>
  <c r="O12282" i="6"/>
  <c r="O12283" i="6"/>
  <c r="O12284" i="6"/>
  <c r="O12285" i="6"/>
  <c r="O12286" i="6"/>
  <c r="O12287" i="6"/>
  <c r="O12288" i="6"/>
  <c r="O12289" i="6"/>
  <c r="O12290" i="6"/>
  <c r="O12291" i="6"/>
  <c r="O12292" i="6"/>
  <c r="O12293" i="6"/>
  <c r="O12294" i="6"/>
  <c r="O12295" i="6"/>
  <c r="O12296" i="6"/>
  <c r="O12297" i="6"/>
  <c r="O12298" i="6"/>
  <c r="O12299" i="6"/>
  <c r="O12300" i="6"/>
  <c r="O12301" i="6"/>
  <c r="O12302" i="6"/>
  <c r="O12303" i="6"/>
  <c r="O12304" i="6"/>
  <c r="O12305" i="6"/>
  <c r="O12306" i="6"/>
  <c r="O12307" i="6"/>
  <c r="O12308" i="6"/>
  <c r="O12309" i="6"/>
  <c r="O12310" i="6"/>
  <c r="O12311" i="6"/>
  <c r="O12312" i="6"/>
  <c r="O12313" i="6"/>
  <c r="O12314" i="6"/>
  <c r="O12315" i="6"/>
  <c r="O12316" i="6"/>
  <c r="O12317" i="6"/>
  <c r="O12318" i="6"/>
  <c r="O12319" i="6"/>
  <c r="O12320" i="6"/>
  <c r="O12321" i="6"/>
  <c r="O12322" i="6"/>
  <c r="O12323" i="6"/>
  <c r="O12324" i="6"/>
  <c r="O12325" i="6"/>
  <c r="O12326" i="6"/>
  <c r="O12327" i="6"/>
  <c r="O12328" i="6"/>
  <c r="O12329" i="6"/>
  <c r="O12330" i="6"/>
  <c r="O12331" i="6"/>
  <c r="O12332" i="6"/>
  <c r="O12333" i="6"/>
  <c r="O12334" i="6"/>
  <c r="O12335" i="6"/>
  <c r="O12336" i="6"/>
  <c r="O12337" i="6"/>
  <c r="O12338" i="6"/>
  <c r="O12339" i="6"/>
  <c r="O12340" i="6"/>
  <c r="O12341" i="6"/>
  <c r="O12342" i="6"/>
  <c r="O12343" i="6"/>
  <c r="O12344" i="6"/>
  <c r="O12345" i="6"/>
  <c r="O12346" i="6"/>
  <c r="O12347" i="6"/>
  <c r="O12348" i="6"/>
  <c r="O12349" i="6"/>
  <c r="O12350" i="6"/>
  <c r="O12351" i="6"/>
  <c r="O12352" i="6"/>
  <c r="O12353" i="6"/>
  <c r="O12354" i="6"/>
  <c r="O12355" i="6"/>
  <c r="O12356" i="6"/>
  <c r="O12357" i="6"/>
  <c r="O12358" i="6"/>
  <c r="O12359" i="6"/>
  <c r="O12360" i="6"/>
  <c r="O12361" i="6"/>
  <c r="O12362" i="6"/>
  <c r="O12363" i="6"/>
  <c r="O12364" i="6"/>
  <c r="O12365" i="6"/>
  <c r="O12366" i="6"/>
  <c r="O12367" i="6"/>
  <c r="O12368" i="6"/>
  <c r="O12369" i="6"/>
  <c r="O12370" i="6"/>
  <c r="O12371" i="6"/>
  <c r="O12372" i="6"/>
  <c r="O12373" i="6"/>
  <c r="O12374" i="6"/>
  <c r="O12375" i="6"/>
  <c r="O12376" i="6"/>
  <c r="O12377" i="6"/>
  <c r="O12378" i="6"/>
  <c r="O12379" i="6"/>
  <c r="O12380" i="6"/>
  <c r="O12381" i="6"/>
  <c r="O12382" i="6"/>
  <c r="O12383" i="6"/>
  <c r="O12384" i="6"/>
  <c r="O12385" i="6"/>
  <c r="O12386" i="6"/>
  <c r="O12387" i="6"/>
  <c r="O12388" i="6"/>
  <c r="O12389" i="6"/>
  <c r="O12390" i="6"/>
  <c r="O12391" i="6"/>
  <c r="O12392" i="6"/>
  <c r="O12393" i="6"/>
  <c r="O12394" i="6"/>
  <c r="O12395" i="6"/>
  <c r="O12396" i="6"/>
  <c r="O12397" i="6"/>
  <c r="O12398" i="6"/>
  <c r="O12399" i="6"/>
  <c r="O12400" i="6"/>
  <c r="O12401" i="6"/>
  <c r="O12402" i="6"/>
  <c r="O12403" i="6"/>
  <c r="O12404" i="6"/>
  <c r="O12405" i="6"/>
  <c r="O12406" i="6"/>
  <c r="O12407" i="6"/>
  <c r="O12408" i="6"/>
  <c r="O12409" i="6"/>
  <c r="O12410" i="6"/>
  <c r="O12411" i="6"/>
  <c r="O12412" i="6"/>
  <c r="O12413" i="6"/>
  <c r="O12414" i="6"/>
  <c r="O12415" i="6"/>
  <c r="O12416" i="6"/>
  <c r="O12417" i="6"/>
  <c r="O12418" i="6"/>
  <c r="O12419" i="6"/>
  <c r="O12420" i="6"/>
  <c r="O12421" i="6"/>
  <c r="O12422" i="6"/>
  <c r="O12423" i="6"/>
  <c r="O12424" i="6"/>
  <c r="O12425" i="6"/>
  <c r="O12426" i="6"/>
  <c r="O12427" i="6"/>
  <c r="O12428" i="6"/>
  <c r="O12429" i="6"/>
  <c r="O12430" i="6"/>
  <c r="O12431" i="6"/>
  <c r="O12432" i="6"/>
  <c r="O12433" i="6"/>
  <c r="O12434" i="6"/>
  <c r="O12435" i="6"/>
  <c r="O12436" i="6"/>
  <c r="O12437" i="6"/>
  <c r="O12438" i="6"/>
  <c r="O12439" i="6"/>
  <c r="O12440" i="6"/>
  <c r="O12441" i="6"/>
  <c r="O12442" i="6"/>
  <c r="O12443" i="6"/>
  <c r="O12444" i="6"/>
  <c r="O12445" i="6"/>
  <c r="O12446" i="6"/>
  <c r="O12447" i="6"/>
  <c r="O12448" i="6"/>
  <c r="O12449" i="6"/>
  <c r="O12450" i="6"/>
  <c r="O12451" i="6"/>
  <c r="O12452" i="6"/>
  <c r="O12453" i="6"/>
  <c r="O12454" i="6"/>
  <c r="O12455" i="6"/>
  <c r="O12456" i="6"/>
  <c r="O12457" i="6"/>
  <c r="O12458" i="6"/>
  <c r="O12459" i="6"/>
  <c r="O12460" i="6"/>
  <c r="O12461" i="6"/>
  <c r="O12462" i="6"/>
  <c r="O12463" i="6"/>
  <c r="O12464" i="6"/>
  <c r="O12465" i="6"/>
  <c r="O12466" i="6"/>
  <c r="O12467" i="6"/>
  <c r="O12468" i="6"/>
  <c r="O12469" i="6"/>
  <c r="O12470" i="6"/>
  <c r="O12471" i="6"/>
  <c r="O12472" i="6"/>
  <c r="O12473" i="6"/>
  <c r="O12474" i="6"/>
  <c r="O12475" i="6"/>
  <c r="O12476" i="6"/>
  <c r="O12477" i="6"/>
  <c r="O12478" i="6"/>
  <c r="O12479" i="6"/>
  <c r="O12480" i="6"/>
  <c r="O12481" i="6"/>
  <c r="O12482" i="6"/>
  <c r="O12483" i="6"/>
  <c r="O12484" i="6"/>
  <c r="O12485" i="6"/>
  <c r="O12486" i="6"/>
  <c r="O12487" i="6"/>
  <c r="O12488" i="6"/>
  <c r="O12489" i="6"/>
  <c r="O12490" i="6"/>
  <c r="O12491" i="6"/>
  <c r="O12492" i="6"/>
  <c r="O12493" i="6"/>
  <c r="O12494" i="6"/>
  <c r="O12495" i="6"/>
  <c r="O12496" i="6"/>
  <c r="O12497" i="6"/>
  <c r="O12498" i="6"/>
  <c r="O12499" i="6"/>
  <c r="O12500" i="6"/>
  <c r="O12501" i="6"/>
  <c r="O12502" i="6"/>
  <c r="O12503" i="6"/>
  <c r="O12504" i="6"/>
  <c r="O12505" i="6"/>
  <c r="O12506" i="6"/>
  <c r="O12507" i="6"/>
  <c r="O12508" i="6"/>
  <c r="O12509" i="6"/>
  <c r="O12510" i="6"/>
  <c r="O12511" i="6"/>
  <c r="O12512" i="6"/>
  <c r="O12513" i="6"/>
  <c r="O12514" i="6"/>
  <c r="O12515" i="6"/>
  <c r="O12516" i="6"/>
  <c r="O12517" i="6"/>
  <c r="O12518" i="6"/>
  <c r="O12519" i="6"/>
  <c r="O12520" i="6"/>
  <c r="O12521" i="6"/>
  <c r="O12522" i="6"/>
  <c r="O12523" i="6"/>
  <c r="O12524" i="6"/>
  <c r="O12525" i="6"/>
  <c r="O12526" i="6"/>
  <c r="O12527" i="6"/>
  <c r="O12528" i="6"/>
  <c r="O12529" i="6"/>
  <c r="O12530" i="6"/>
  <c r="O12531" i="6"/>
  <c r="O12532" i="6"/>
  <c r="O12533" i="6"/>
  <c r="O12534" i="6"/>
  <c r="O12535" i="6"/>
  <c r="O12536" i="6"/>
  <c r="O12537" i="6"/>
  <c r="O12538" i="6"/>
  <c r="O12539" i="6"/>
  <c r="O12540" i="6"/>
  <c r="O12541" i="6"/>
  <c r="O12542" i="6"/>
  <c r="O12543" i="6"/>
  <c r="O12544" i="6"/>
  <c r="O12545" i="6"/>
  <c r="O12546" i="6"/>
  <c r="O12547" i="6"/>
  <c r="O12548" i="6"/>
  <c r="O12549" i="6"/>
  <c r="O12550" i="6"/>
  <c r="O12551" i="6"/>
  <c r="O12552" i="6"/>
  <c r="O12553" i="6"/>
  <c r="O12554" i="6"/>
  <c r="O12555" i="6"/>
  <c r="O12556" i="6"/>
  <c r="O12557" i="6"/>
  <c r="O12558" i="6"/>
  <c r="O12559" i="6"/>
  <c r="O12560" i="6"/>
  <c r="O12561" i="6"/>
  <c r="O12562" i="6"/>
  <c r="O12563" i="6"/>
  <c r="O12564" i="6"/>
  <c r="O12565" i="6"/>
  <c r="O12566" i="6"/>
  <c r="O12567" i="6"/>
  <c r="O12568" i="6"/>
  <c r="O12569" i="6"/>
  <c r="O12570" i="6"/>
  <c r="O12571" i="6"/>
  <c r="O12572" i="6"/>
  <c r="O12573" i="6"/>
  <c r="O12574" i="6"/>
  <c r="O12575" i="6"/>
  <c r="O12576" i="6"/>
  <c r="O12577" i="6"/>
  <c r="O12578" i="6"/>
  <c r="O12579" i="6"/>
  <c r="O12580" i="6"/>
  <c r="O12581" i="6"/>
  <c r="O12582" i="6"/>
  <c r="O12583" i="6"/>
  <c r="O12584" i="6"/>
  <c r="O12585" i="6"/>
  <c r="O12586" i="6"/>
  <c r="O12587" i="6"/>
  <c r="O12588" i="6"/>
  <c r="O12589" i="6"/>
  <c r="O12590" i="6"/>
  <c r="O12591" i="6"/>
  <c r="O12592" i="6"/>
  <c r="O12593" i="6"/>
  <c r="O12594" i="6"/>
  <c r="O12595" i="6"/>
  <c r="O12596" i="6"/>
  <c r="O12597" i="6"/>
  <c r="O12598" i="6"/>
  <c r="O12599" i="6"/>
  <c r="O12600" i="6"/>
  <c r="O12601" i="6"/>
  <c r="O12602" i="6"/>
  <c r="O12603" i="6"/>
  <c r="O12604" i="6"/>
  <c r="O12605" i="6"/>
  <c r="O12606" i="6"/>
  <c r="O12607" i="6"/>
  <c r="O12608" i="6"/>
  <c r="O12609" i="6"/>
  <c r="O12610" i="6"/>
  <c r="O12611" i="6"/>
  <c r="O12612" i="6"/>
  <c r="O12613" i="6"/>
  <c r="O12614" i="6"/>
  <c r="O12615" i="6"/>
  <c r="O12616" i="6"/>
  <c r="O12617" i="6"/>
  <c r="O12618" i="6"/>
  <c r="O12619" i="6"/>
  <c r="O12620" i="6"/>
  <c r="O12621" i="6"/>
  <c r="O12622" i="6"/>
  <c r="O12623" i="6"/>
  <c r="O12624" i="6"/>
  <c r="O12625" i="6"/>
  <c r="O12626" i="6"/>
  <c r="O12627" i="6"/>
  <c r="O12628" i="6"/>
  <c r="O12629" i="6"/>
  <c r="O12630" i="6"/>
  <c r="O12631" i="6"/>
  <c r="O12632" i="6"/>
  <c r="O12633" i="6"/>
  <c r="O12634" i="6"/>
  <c r="O12635" i="6"/>
  <c r="O12636" i="6"/>
  <c r="O12637" i="6"/>
  <c r="O12638" i="6"/>
  <c r="O12639" i="6"/>
  <c r="O12640" i="6"/>
  <c r="O12641" i="6"/>
  <c r="O12642" i="6"/>
  <c r="O12643" i="6"/>
  <c r="O12644" i="6"/>
  <c r="O12645" i="6"/>
  <c r="O12646" i="6"/>
  <c r="O12647" i="6"/>
  <c r="O12648" i="6"/>
  <c r="O12649" i="6"/>
  <c r="O12650" i="6"/>
  <c r="O12651" i="6"/>
  <c r="O12652" i="6"/>
  <c r="O12653" i="6"/>
  <c r="O12654" i="6"/>
  <c r="O12655" i="6"/>
  <c r="O12656" i="6"/>
  <c r="O12657" i="6"/>
  <c r="O12658" i="6"/>
  <c r="O12659" i="6"/>
  <c r="O12660" i="6"/>
  <c r="O12661" i="6"/>
  <c r="O12662" i="6"/>
  <c r="O12663" i="6"/>
  <c r="O12664" i="6"/>
  <c r="O12665" i="6"/>
  <c r="O12666" i="6"/>
  <c r="O12667" i="6"/>
  <c r="O12668" i="6"/>
  <c r="O12669" i="6"/>
  <c r="O12670" i="6"/>
  <c r="O12671" i="6"/>
  <c r="O12672" i="6"/>
  <c r="O12673" i="6"/>
  <c r="O12674" i="6"/>
  <c r="O12675" i="6"/>
  <c r="O12676" i="6"/>
  <c r="O12677" i="6"/>
  <c r="O12678" i="6"/>
  <c r="O12679" i="6"/>
  <c r="O12680" i="6"/>
  <c r="O12681" i="6"/>
  <c r="O12682" i="6"/>
  <c r="O12683" i="6"/>
  <c r="O12684" i="6"/>
  <c r="O12685" i="6"/>
  <c r="O12686" i="6"/>
  <c r="O12687" i="6"/>
  <c r="O12688" i="6"/>
  <c r="O12689" i="6"/>
  <c r="O12690" i="6"/>
  <c r="O12691" i="6"/>
  <c r="O12692" i="6"/>
  <c r="O12693" i="6"/>
  <c r="O12694" i="6"/>
  <c r="O12695" i="6"/>
  <c r="O12696" i="6"/>
  <c r="O12697" i="6"/>
  <c r="O12698" i="6"/>
  <c r="O12699" i="6"/>
  <c r="O12700" i="6"/>
  <c r="O12701" i="6"/>
  <c r="O12702" i="6"/>
  <c r="O12703" i="6"/>
  <c r="O12704" i="6"/>
  <c r="O12705" i="6"/>
  <c r="O12706" i="6"/>
  <c r="O12707" i="6"/>
  <c r="O12708" i="6"/>
  <c r="O12709" i="6"/>
  <c r="O12710" i="6"/>
  <c r="O12711" i="6"/>
  <c r="O12712" i="6"/>
  <c r="O12713" i="6"/>
  <c r="O12714" i="6"/>
  <c r="O12715" i="6"/>
  <c r="O12716" i="6"/>
  <c r="O12717" i="6"/>
  <c r="O12718" i="6"/>
  <c r="O12719" i="6"/>
  <c r="O12720" i="6"/>
  <c r="O12721" i="6"/>
  <c r="O12722" i="6"/>
  <c r="O12723" i="6"/>
  <c r="O12724" i="6"/>
  <c r="O12725" i="6"/>
  <c r="O12726" i="6"/>
  <c r="O12727" i="6"/>
  <c r="O12728" i="6"/>
  <c r="O12729" i="6"/>
  <c r="O12730" i="6"/>
  <c r="O12731" i="6"/>
  <c r="O12732" i="6"/>
  <c r="O12733" i="6"/>
  <c r="O12734" i="6"/>
  <c r="O12735" i="6"/>
  <c r="O12736" i="6"/>
  <c r="O12737" i="6"/>
  <c r="O12738" i="6"/>
  <c r="O12739" i="6"/>
  <c r="O12740" i="6"/>
  <c r="O12741" i="6"/>
  <c r="O12742" i="6"/>
  <c r="O12743" i="6"/>
  <c r="O12744" i="6"/>
  <c r="O12745" i="6"/>
  <c r="O12746" i="6"/>
  <c r="O12747" i="6"/>
  <c r="O12748" i="6"/>
  <c r="O12749" i="6"/>
  <c r="O12750" i="6"/>
  <c r="O12751" i="6"/>
  <c r="O12752" i="6"/>
  <c r="O12753" i="6"/>
  <c r="O12754" i="6"/>
  <c r="O12755" i="6"/>
  <c r="O12756" i="6"/>
  <c r="O12757" i="6"/>
  <c r="O12758" i="6"/>
  <c r="O12759" i="6"/>
  <c r="O12760" i="6"/>
  <c r="O12761" i="6"/>
  <c r="O12762" i="6"/>
  <c r="O12763" i="6"/>
  <c r="O12764" i="6"/>
  <c r="O12765" i="6"/>
  <c r="O12766" i="6"/>
  <c r="O12767" i="6"/>
  <c r="O12768" i="6"/>
  <c r="O12769" i="6"/>
  <c r="O12770" i="6"/>
  <c r="O12771" i="6"/>
  <c r="O12772" i="6"/>
  <c r="O12773" i="6"/>
  <c r="O12774" i="6"/>
  <c r="O12775" i="6"/>
  <c r="O12776" i="6"/>
  <c r="O12777" i="6"/>
  <c r="O12778" i="6"/>
  <c r="O12779" i="6"/>
  <c r="O12780" i="6"/>
  <c r="O12781" i="6"/>
  <c r="O12782" i="6"/>
  <c r="O12783" i="6"/>
  <c r="O12784" i="6"/>
  <c r="O12785" i="6"/>
  <c r="O12786" i="6"/>
  <c r="O12787" i="6"/>
  <c r="O12788" i="6"/>
  <c r="O12789" i="6"/>
  <c r="O12790" i="6"/>
  <c r="O12791" i="6"/>
  <c r="O12792" i="6"/>
  <c r="O12793" i="6"/>
  <c r="O12794" i="6"/>
  <c r="O12795" i="6"/>
  <c r="O12796" i="6"/>
  <c r="O12797" i="6"/>
  <c r="O12798" i="6"/>
  <c r="O12799" i="6"/>
  <c r="O12800" i="6"/>
  <c r="O12801" i="6"/>
  <c r="O12802" i="6"/>
  <c r="O12803" i="6"/>
  <c r="O12804" i="6"/>
  <c r="O12805" i="6"/>
  <c r="O12806" i="6"/>
  <c r="O12807" i="6"/>
  <c r="O12808" i="6"/>
  <c r="O12809" i="6"/>
  <c r="O12810" i="6"/>
  <c r="O12811" i="6"/>
  <c r="O12812" i="6"/>
  <c r="O12813" i="6"/>
  <c r="O12814" i="6"/>
  <c r="O12815" i="6"/>
  <c r="O12816" i="6"/>
  <c r="O12817" i="6"/>
  <c r="O12818" i="6"/>
  <c r="O12819" i="6"/>
  <c r="O12820" i="6"/>
  <c r="O12821" i="6"/>
  <c r="O12822" i="6"/>
  <c r="O12823" i="6"/>
  <c r="O12824" i="6"/>
  <c r="O12825" i="6"/>
  <c r="O12826" i="6"/>
  <c r="O12827" i="6"/>
  <c r="O12828" i="6"/>
  <c r="O12829" i="6"/>
  <c r="O12830" i="6"/>
  <c r="O12831" i="6"/>
  <c r="O12832" i="6"/>
  <c r="O12833" i="6"/>
  <c r="O12834" i="6"/>
  <c r="O12835" i="6"/>
  <c r="O12836" i="6"/>
  <c r="O12837" i="6"/>
  <c r="O12838" i="6"/>
  <c r="O12839" i="6"/>
  <c r="O12840" i="6"/>
  <c r="O12841" i="6"/>
  <c r="O12842" i="6"/>
  <c r="O12843" i="6"/>
  <c r="O12844" i="6"/>
  <c r="O12845" i="6"/>
  <c r="O12846" i="6"/>
  <c r="O12847" i="6"/>
  <c r="O12848" i="6"/>
  <c r="O12849" i="6"/>
  <c r="O12850" i="6"/>
  <c r="O12851" i="6"/>
  <c r="O12852" i="6"/>
  <c r="O12853" i="6"/>
  <c r="O12854" i="6"/>
  <c r="O12855" i="6"/>
  <c r="O12856" i="6"/>
  <c r="O12857" i="6"/>
  <c r="O12858" i="6"/>
  <c r="O12859" i="6"/>
  <c r="O12860" i="6"/>
  <c r="O12861" i="6"/>
  <c r="O12862" i="6"/>
  <c r="O12863" i="6"/>
  <c r="O12864" i="6"/>
  <c r="O12865" i="6"/>
  <c r="O12866" i="6"/>
  <c r="O12867" i="6"/>
  <c r="O12868" i="6"/>
  <c r="O12869" i="6"/>
  <c r="O12870" i="6"/>
  <c r="O12871" i="6"/>
  <c r="O12872" i="6"/>
  <c r="O12873" i="6"/>
  <c r="O12874" i="6"/>
  <c r="O12875" i="6"/>
  <c r="O12876" i="6"/>
  <c r="O12877" i="6"/>
  <c r="O12878" i="6"/>
  <c r="O12879" i="6"/>
  <c r="O12880" i="6"/>
  <c r="O12881" i="6"/>
  <c r="O12882" i="6"/>
  <c r="O12883" i="6"/>
  <c r="O12884" i="6"/>
  <c r="O12885" i="6"/>
  <c r="O12886" i="6"/>
  <c r="O12887" i="6"/>
  <c r="O12888" i="6"/>
  <c r="O12889" i="6"/>
  <c r="O12890" i="6"/>
  <c r="O12891" i="6"/>
  <c r="O12892" i="6"/>
  <c r="O12893" i="6"/>
  <c r="O12894" i="6"/>
  <c r="O12895" i="6"/>
  <c r="O12896" i="6"/>
  <c r="O12897" i="6"/>
  <c r="O12898" i="6"/>
  <c r="O12899" i="6"/>
  <c r="O12900" i="6"/>
  <c r="O12901" i="6"/>
  <c r="O12902" i="6"/>
  <c r="O12903" i="6"/>
  <c r="O12904" i="6"/>
  <c r="O12905" i="6"/>
  <c r="O12906" i="6"/>
  <c r="O12907" i="6"/>
  <c r="O12908" i="6"/>
  <c r="O12909" i="6"/>
  <c r="O12910" i="6"/>
  <c r="O12911" i="6"/>
  <c r="O12912" i="6"/>
  <c r="O12913" i="6"/>
  <c r="O12914" i="6"/>
  <c r="O12915" i="6"/>
  <c r="O12916" i="6"/>
  <c r="O12917" i="6"/>
  <c r="O12918" i="6"/>
  <c r="O12919" i="6"/>
  <c r="O12920" i="6"/>
  <c r="O12921" i="6"/>
  <c r="O12922" i="6"/>
  <c r="O12923" i="6"/>
  <c r="O12924" i="6"/>
  <c r="O12925" i="6"/>
  <c r="O12926" i="6"/>
  <c r="O12927" i="6"/>
  <c r="O12928" i="6"/>
  <c r="O12929" i="6"/>
  <c r="O12930" i="6"/>
  <c r="O12931" i="6"/>
  <c r="O12932" i="6"/>
  <c r="O12933" i="6"/>
  <c r="O12934" i="6"/>
  <c r="O12935" i="6"/>
  <c r="O12936" i="6"/>
  <c r="O12937" i="6"/>
  <c r="O12938" i="6"/>
  <c r="O12939" i="6"/>
  <c r="O12940" i="6"/>
  <c r="O12941" i="6"/>
  <c r="O12942" i="6"/>
  <c r="O12943" i="6"/>
  <c r="O12944" i="6"/>
  <c r="O12945" i="6"/>
  <c r="O12946" i="6"/>
  <c r="O12947" i="6"/>
  <c r="O12948" i="6"/>
  <c r="O12949" i="6"/>
  <c r="O12950" i="6"/>
  <c r="O12951" i="6"/>
  <c r="O12952" i="6"/>
  <c r="O12953" i="6"/>
  <c r="O12954" i="6"/>
  <c r="O12955" i="6"/>
  <c r="O12956" i="6"/>
  <c r="O12957" i="6"/>
  <c r="O12958" i="6"/>
  <c r="O12959" i="6"/>
  <c r="O12960" i="6"/>
  <c r="O12961" i="6"/>
  <c r="O12962" i="6"/>
  <c r="O12963" i="6"/>
  <c r="O12964" i="6"/>
  <c r="O12965" i="6"/>
  <c r="O12966" i="6"/>
  <c r="O12967" i="6"/>
  <c r="O12968" i="6"/>
  <c r="O12969" i="6"/>
  <c r="O12970" i="6"/>
  <c r="O12971" i="6"/>
  <c r="O12972" i="6"/>
  <c r="O12973" i="6"/>
  <c r="O12974" i="6"/>
  <c r="O12975" i="6"/>
  <c r="O12976" i="6"/>
  <c r="O12977" i="6"/>
  <c r="O12978" i="6"/>
  <c r="O12979" i="6"/>
  <c r="O12980" i="6"/>
  <c r="O12981" i="6"/>
  <c r="O12982" i="6"/>
  <c r="O12983" i="6"/>
  <c r="O12984" i="6"/>
  <c r="O12985" i="6"/>
  <c r="O12986" i="6"/>
  <c r="O12987" i="6"/>
  <c r="O12988" i="6"/>
  <c r="O12989" i="6"/>
  <c r="O12990" i="6"/>
  <c r="O12991" i="6"/>
  <c r="O12992" i="6"/>
  <c r="O12993" i="6"/>
  <c r="O12994" i="6"/>
  <c r="O12995" i="6"/>
  <c r="O12996" i="6"/>
  <c r="O12997" i="6"/>
  <c r="O12998" i="6"/>
  <c r="O12999" i="6"/>
  <c r="O13000" i="6"/>
  <c r="O13001" i="6"/>
  <c r="O13002" i="6"/>
  <c r="O13003" i="6"/>
  <c r="O13004" i="6"/>
  <c r="O13005" i="6"/>
  <c r="O13006" i="6"/>
  <c r="O13007" i="6"/>
  <c r="O13008" i="6"/>
  <c r="O13009" i="6"/>
  <c r="O13010" i="6"/>
  <c r="O13011" i="6"/>
  <c r="O13012" i="6"/>
  <c r="O13013" i="6"/>
  <c r="O13014" i="6"/>
  <c r="O13015" i="6"/>
  <c r="O13016" i="6"/>
  <c r="O13017" i="6"/>
  <c r="O13018" i="6"/>
  <c r="O13019" i="6"/>
  <c r="O13020" i="6"/>
  <c r="O13021" i="6"/>
  <c r="O13022" i="6"/>
  <c r="O13023" i="6"/>
  <c r="O13024" i="6"/>
  <c r="O13025" i="6"/>
  <c r="O13026" i="6"/>
  <c r="O13027" i="6"/>
  <c r="O13028" i="6"/>
  <c r="O13029" i="6"/>
  <c r="O13030" i="6"/>
  <c r="O13031" i="6"/>
  <c r="O13032" i="6"/>
  <c r="O13033" i="6"/>
  <c r="O13034" i="6"/>
  <c r="O13035" i="6"/>
  <c r="O13036" i="6"/>
  <c r="O13037" i="6"/>
  <c r="O13038" i="6"/>
  <c r="O13039" i="6"/>
  <c r="O13040" i="6"/>
  <c r="O13041" i="6"/>
  <c r="O13042" i="6"/>
  <c r="O13043" i="6"/>
  <c r="O13044" i="6"/>
  <c r="O13045" i="6"/>
  <c r="O13046" i="6"/>
  <c r="O13047" i="6"/>
  <c r="O13048" i="6"/>
  <c r="O13049" i="6"/>
  <c r="O13050" i="6"/>
  <c r="O13051" i="6"/>
  <c r="O13052" i="6"/>
  <c r="O13053" i="6"/>
  <c r="O13054" i="6"/>
  <c r="O13055" i="6"/>
  <c r="O13056" i="6"/>
  <c r="O13057" i="6"/>
  <c r="O13058" i="6"/>
  <c r="O13059" i="6"/>
  <c r="O13060" i="6"/>
  <c r="O13061" i="6"/>
  <c r="O13062" i="6"/>
  <c r="O13063" i="6"/>
  <c r="O13064" i="6"/>
  <c r="O13065" i="6"/>
  <c r="O13066" i="6"/>
  <c r="O13067" i="6"/>
  <c r="O13068" i="6"/>
  <c r="O13069" i="6"/>
  <c r="O13070" i="6"/>
  <c r="O13071" i="6"/>
  <c r="O13072" i="6"/>
  <c r="O13073" i="6"/>
  <c r="O13074" i="6"/>
  <c r="O13075" i="6"/>
  <c r="O13076" i="6"/>
  <c r="O13077" i="6"/>
  <c r="O13078" i="6"/>
  <c r="O13079" i="6"/>
  <c r="O13080" i="6"/>
  <c r="O13081" i="6"/>
  <c r="O13082" i="6"/>
  <c r="O13083" i="6"/>
  <c r="O13084" i="6"/>
  <c r="O13085" i="6"/>
  <c r="O13086" i="6"/>
  <c r="O13087" i="6"/>
  <c r="O13088" i="6"/>
  <c r="O13089" i="6"/>
  <c r="O13090" i="6"/>
  <c r="O13091" i="6"/>
  <c r="O13092" i="6"/>
  <c r="O13093" i="6"/>
  <c r="O13094" i="6"/>
  <c r="O13095" i="6"/>
  <c r="O13096" i="6"/>
  <c r="O13097" i="6"/>
  <c r="O13098" i="6"/>
  <c r="O13099" i="6"/>
  <c r="O13100" i="6"/>
  <c r="O13101" i="6"/>
  <c r="O13102" i="6"/>
  <c r="O13103" i="6"/>
  <c r="O13104" i="6"/>
  <c r="O13105" i="6"/>
  <c r="O13106" i="6"/>
  <c r="O13107" i="6"/>
  <c r="O13108" i="6"/>
  <c r="O13109" i="6"/>
  <c r="O13110" i="6"/>
  <c r="O13111" i="6"/>
  <c r="O13112" i="6"/>
  <c r="O13113" i="6"/>
  <c r="O13114" i="6"/>
  <c r="O13115" i="6"/>
  <c r="O13116" i="6"/>
  <c r="O13117" i="6"/>
  <c r="O13118" i="6"/>
  <c r="O13119" i="6"/>
  <c r="O13120" i="6"/>
  <c r="O13121" i="6"/>
  <c r="O13122" i="6"/>
  <c r="O13123" i="6"/>
  <c r="O13124" i="6"/>
  <c r="O13125" i="6"/>
  <c r="O13126" i="6"/>
  <c r="O13127" i="6"/>
  <c r="O13128" i="6"/>
  <c r="O13129" i="6"/>
  <c r="O13130" i="6"/>
  <c r="O13131" i="6"/>
  <c r="O13132" i="6"/>
  <c r="O13133" i="6"/>
  <c r="O13134" i="6"/>
  <c r="O13135" i="6"/>
  <c r="O13136" i="6"/>
  <c r="O13137" i="6"/>
  <c r="O13138" i="6"/>
  <c r="O13139" i="6"/>
  <c r="O13140" i="6"/>
  <c r="O13141" i="6"/>
  <c r="O13142" i="6"/>
  <c r="O13143" i="6"/>
  <c r="O13144" i="6"/>
  <c r="O13145" i="6"/>
  <c r="O13146" i="6"/>
  <c r="O13147" i="6"/>
  <c r="O13148" i="6"/>
  <c r="O13149" i="6"/>
  <c r="O13150" i="6"/>
  <c r="O13151" i="6"/>
  <c r="O13152" i="6"/>
  <c r="O13153" i="6"/>
  <c r="O13154" i="6"/>
  <c r="O13155" i="6"/>
  <c r="O13156" i="6"/>
  <c r="O13157" i="6"/>
  <c r="O13158" i="6"/>
  <c r="O13159" i="6"/>
  <c r="O13160" i="6"/>
  <c r="O13161" i="6"/>
  <c r="O13162" i="6"/>
  <c r="O13163" i="6"/>
  <c r="O13164" i="6"/>
  <c r="O13165" i="6"/>
  <c r="O13166" i="6"/>
  <c r="O13167" i="6"/>
  <c r="O13168" i="6"/>
  <c r="O13169" i="6"/>
  <c r="O13170" i="6"/>
  <c r="O13171" i="6"/>
  <c r="O13172" i="6"/>
  <c r="O13173" i="6"/>
  <c r="O13174" i="6"/>
  <c r="O13175" i="6"/>
  <c r="O13176" i="6"/>
  <c r="O13177" i="6"/>
  <c r="O13178" i="6"/>
  <c r="O13179" i="6"/>
  <c r="O13180" i="6"/>
  <c r="O13181" i="6"/>
  <c r="O13182" i="6"/>
  <c r="O13183" i="6"/>
  <c r="O13184" i="6"/>
  <c r="O13185" i="6"/>
  <c r="O13186" i="6"/>
  <c r="O13187" i="6"/>
  <c r="O13188" i="6"/>
  <c r="O13189" i="6"/>
  <c r="O13190" i="6"/>
  <c r="O13191" i="6"/>
  <c r="O13192" i="6"/>
  <c r="O13193" i="6"/>
  <c r="O13194" i="6"/>
  <c r="O13195" i="6"/>
  <c r="O13196" i="6"/>
  <c r="O13197" i="6"/>
  <c r="O13198" i="6"/>
  <c r="O13199" i="6"/>
  <c r="O13200" i="6"/>
  <c r="O13201" i="6"/>
  <c r="O13202" i="6"/>
  <c r="O13203" i="6"/>
  <c r="O13204" i="6"/>
  <c r="O13205" i="6"/>
  <c r="O13206" i="6"/>
  <c r="O13207" i="6"/>
  <c r="O13208" i="6"/>
  <c r="O13209" i="6"/>
  <c r="O13210" i="6"/>
  <c r="O13211" i="6"/>
  <c r="O13212" i="6"/>
  <c r="O13213" i="6"/>
  <c r="O13214" i="6"/>
  <c r="O13215" i="6"/>
  <c r="O13216" i="6"/>
  <c r="O13217" i="6"/>
  <c r="O13218" i="6"/>
  <c r="O13219" i="6"/>
  <c r="O13220" i="6"/>
  <c r="O13221" i="6"/>
  <c r="O13222" i="6"/>
  <c r="O13223" i="6"/>
  <c r="O13224" i="6"/>
  <c r="O13225" i="6"/>
  <c r="O13226" i="6"/>
  <c r="O13227" i="6"/>
  <c r="O13228" i="6"/>
  <c r="O13229" i="6"/>
  <c r="O13230" i="6"/>
  <c r="O13231" i="6"/>
  <c r="O13232" i="6"/>
  <c r="O13233" i="6"/>
  <c r="O13234" i="6"/>
  <c r="O13235" i="6"/>
  <c r="O13236" i="6"/>
  <c r="O13237" i="6"/>
  <c r="O13238" i="6"/>
  <c r="O13239" i="6"/>
  <c r="O13240" i="6"/>
  <c r="O13241" i="6"/>
  <c r="O13242" i="6"/>
  <c r="O13243" i="6"/>
  <c r="O13244" i="6"/>
  <c r="O13245" i="6"/>
  <c r="O13246" i="6"/>
  <c r="O13247" i="6"/>
  <c r="O13248" i="6"/>
  <c r="O13249" i="6"/>
  <c r="O13250" i="6"/>
  <c r="O13251" i="6"/>
  <c r="O13252" i="6"/>
  <c r="O13253" i="6"/>
  <c r="O13254" i="6"/>
  <c r="O13255" i="6"/>
  <c r="O13256" i="6"/>
  <c r="O13257" i="6"/>
  <c r="O13258" i="6"/>
  <c r="O13259" i="6"/>
  <c r="O13260" i="6"/>
  <c r="O13261" i="6"/>
  <c r="O13262" i="6"/>
  <c r="O13263" i="6"/>
  <c r="O13264" i="6"/>
  <c r="O13265" i="6"/>
  <c r="O13266" i="6"/>
  <c r="O13267" i="6"/>
  <c r="O13268" i="6"/>
  <c r="O13269" i="6"/>
  <c r="O13270" i="6"/>
  <c r="O13271" i="6"/>
  <c r="O13272" i="6"/>
  <c r="O13273" i="6"/>
  <c r="O13274" i="6"/>
  <c r="O13275" i="6"/>
  <c r="O13276" i="6"/>
  <c r="O13277" i="6"/>
  <c r="O13278" i="6"/>
  <c r="O13279" i="6"/>
  <c r="O13280" i="6"/>
  <c r="O13281" i="6"/>
  <c r="O13282" i="6"/>
  <c r="O13283" i="6"/>
  <c r="O13284" i="6"/>
  <c r="O13285" i="6"/>
  <c r="O13286" i="6"/>
  <c r="O13287" i="6"/>
  <c r="O13288" i="6"/>
  <c r="O13289" i="6"/>
  <c r="O13290" i="6"/>
  <c r="O13291" i="6"/>
  <c r="O13292" i="6"/>
  <c r="O13293" i="6"/>
  <c r="O13294" i="6"/>
  <c r="O13295" i="6"/>
  <c r="O13296" i="6"/>
  <c r="O13297" i="6"/>
  <c r="O13298" i="6"/>
  <c r="O13299" i="6"/>
  <c r="O13300" i="6"/>
  <c r="O13301" i="6"/>
  <c r="O13302" i="6"/>
  <c r="O13303" i="6"/>
  <c r="O13304" i="6"/>
  <c r="O13305" i="6"/>
  <c r="O13306" i="6"/>
  <c r="O13307" i="6"/>
  <c r="O13308" i="6"/>
  <c r="O13309" i="6"/>
  <c r="O13310" i="6"/>
  <c r="O13311" i="6"/>
  <c r="O13312" i="6"/>
  <c r="O13313" i="6"/>
  <c r="O13314" i="6"/>
  <c r="O13315" i="6"/>
  <c r="O13316" i="6"/>
  <c r="O13317" i="6"/>
  <c r="O13318" i="6"/>
  <c r="O13319" i="6"/>
  <c r="O13320" i="6"/>
  <c r="O13321" i="6"/>
  <c r="O13322" i="6"/>
  <c r="O13323" i="6"/>
  <c r="O13324" i="6"/>
  <c r="O13325" i="6"/>
  <c r="O13326" i="6"/>
  <c r="O13327" i="6"/>
  <c r="O13328" i="6"/>
  <c r="O13329" i="6"/>
  <c r="O13330" i="6"/>
  <c r="O13331" i="6"/>
  <c r="O13332" i="6"/>
  <c r="O13333" i="6"/>
  <c r="O13334" i="6"/>
  <c r="O13335" i="6"/>
  <c r="O13336" i="6"/>
  <c r="O13337" i="6"/>
  <c r="O13338" i="6"/>
  <c r="O13339" i="6"/>
  <c r="O13340" i="6"/>
  <c r="O13341" i="6"/>
  <c r="O13342" i="6"/>
  <c r="O13343" i="6"/>
  <c r="O13344" i="6"/>
  <c r="O13345" i="6"/>
  <c r="O13346" i="6"/>
  <c r="O13347" i="6"/>
  <c r="O13348" i="6"/>
  <c r="O13349" i="6"/>
  <c r="O13350" i="6"/>
  <c r="O13351" i="6"/>
  <c r="O13352" i="6"/>
  <c r="O13353" i="6"/>
  <c r="O13354" i="6"/>
  <c r="O13355" i="6"/>
  <c r="O13356" i="6"/>
  <c r="O13357" i="6"/>
  <c r="O13358" i="6"/>
  <c r="O13359" i="6"/>
  <c r="O13360" i="6"/>
  <c r="O13361" i="6"/>
  <c r="O13362" i="6"/>
  <c r="O13363" i="6"/>
  <c r="O13364" i="6"/>
  <c r="O13365" i="6"/>
  <c r="O13366" i="6"/>
  <c r="O13367" i="6"/>
  <c r="O13368" i="6"/>
  <c r="O13369" i="6"/>
  <c r="O13370" i="6"/>
  <c r="O13371" i="6"/>
  <c r="O13372" i="6"/>
  <c r="O13373" i="6"/>
  <c r="O13374" i="6"/>
  <c r="O13375" i="6"/>
  <c r="O13376" i="6"/>
  <c r="O13377" i="6"/>
  <c r="O13378" i="6"/>
  <c r="O13379" i="6"/>
  <c r="O13380" i="6"/>
  <c r="O13381" i="6"/>
  <c r="O13382" i="6"/>
  <c r="O13383" i="6"/>
  <c r="O13384" i="6"/>
  <c r="O13385" i="6"/>
  <c r="O13386" i="6"/>
  <c r="O13387" i="6"/>
  <c r="O13388" i="6"/>
  <c r="O13389" i="6"/>
  <c r="O13390" i="6"/>
  <c r="O13391" i="6"/>
  <c r="O13392" i="6"/>
  <c r="O13393" i="6"/>
  <c r="O13394" i="6"/>
  <c r="O13395" i="6"/>
  <c r="O13396" i="6"/>
  <c r="O13397" i="6"/>
  <c r="O13398" i="6"/>
  <c r="O13399" i="6"/>
  <c r="O13400" i="6"/>
  <c r="O13401" i="6"/>
  <c r="O13402" i="6"/>
  <c r="O13403" i="6"/>
  <c r="O13404" i="6"/>
  <c r="O13405" i="6"/>
  <c r="O13406" i="6"/>
  <c r="O13407" i="6"/>
  <c r="O13408" i="6"/>
  <c r="O13409" i="6"/>
  <c r="O13410" i="6"/>
  <c r="O13411" i="6"/>
  <c r="O13412" i="6"/>
  <c r="O13413" i="6"/>
  <c r="O13414" i="6"/>
  <c r="O13415" i="6"/>
  <c r="O13416" i="6"/>
  <c r="O13417" i="6"/>
  <c r="O13418" i="6"/>
  <c r="O13419" i="6"/>
  <c r="O13420" i="6"/>
  <c r="O13421" i="6"/>
  <c r="O13422" i="6"/>
  <c r="O13423" i="6"/>
  <c r="O13424" i="6"/>
  <c r="O13425" i="6"/>
  <c r="O13426" i="6"/>
  <c r="O13427" i="6"/>
  <c r="O13428" i="6"/>
  <c r="O13429" i="6"/>
  <c r="O13430" i="6"/>
  <c r="O13431" i="6"/>
  <c r="O13432" i="6"/>
  <c r="O13433" i="6"/>
  <c r="O13434" i="6"/>
  <c r="O13435" i="6"/>
  <c r="O13436" i="6"/>
  <c r="O13437" i="6"/>
  <c r="O13438" i="6"/>
  <c r="O13439" i="6"/>
  <c r="O13440" i="6"/>
  <c r="O13441" i="6"/>
  <c r="O13442" i="6"/>
  <c r="O13443" i="6"/>
  <c r="O13444" i="6"/>
  <c r="O13445" i="6"/>
  <c r="O13446" i="6"/>
  <c r="O13447" i="6"/>
  <c r="O13448" i="6"/>
  <c r="O13449" i="6"/>
  <c r="O13450" i="6"/>
  <c r="O13451" i="6"/>
  <c r="O13452" i="6"/>
  <c r="O13453" i="6"/>
  <c r="O13454" i="6"/>
  <c r="O13455" i="6"/>
  <c r="O13456" i="6"/>
  <c r="O13457" i="6"/>
  <c r="O13458" i="6"/>
  <c r="O13459" i="6"/>
  <c r="O13460" i="6"/>
  <c r="O13461" i="6"/>
  <c r="O13462" i="6"/>
  <c r="O13463" i="6"/>
  <c r="O13464" i="6"/>
  <c r="O13465" i="6"/>
  <c r="O13466" i="6"/>
  <c r="O13467" i="6"/>
  <c r="O13468" i="6"/>
  <c r="O13469" i="6"/>
  <c r="O13470" i="6"/>
  <c r="O13471" i="6"/>
  <c r="O13472" i="6"/>
  <c r="O13473" i="6"/>
  <c r="O13474" i="6"/>
  <c r="O13475" i="6"/>
  <c r="O13476" i="6"/>
  <c r="O13477" i="6"/>
  <c r="O13478" i="6"/>
  <c r="O13479" i="6"/>
  <c r="O13480" i="6"/>
  <c r="O13481" i="6"/>
  <c r="O13482" i="6"/>
  <c r="O13483" i="6"/>
  <c r="O13484" i="6"/>
  <c r="O13485" i="6"/>
  <c r="O13486" i="6"/>
  <c r="O13487" i="6"/>
  <c r="O13488" i="6"/>
  <c r="O13489" i="6"/>
  <c r="O13490" i="6"/>
  <c r="O13491" i="6"/>
  <c r="O13492" i="6"/>
  <c r="O13493" i="6"/>
  <c r="O13494" i="6"/>
  <c r="O13495" i="6"/>
  <c r="O13496" i="6"/>
  <c r="O13497" i="6"/>
  <c r="O13498" i="6"/>
  <c r="O13499" i="6"/>
  <c r="O13500" i="6"/>
  <c r="O13501" i="6"/>
  <c r="O13502" i="6"/>
  <c r="O13503" i="6"/>
  <c r="O13504" i="6"/>
  <c r="O13505" i="6"/>
  <c r="O13506" i="6"/>
  <c r="O13507" i="6"/>
  <c r="O13508" i="6"/>
  <c r="O13509" i="6"/>
  <c r="O13510" i="6"/>
  <c r="O13511" i="6"/>
  <c r="O13512" i="6"/>
  <c r="O13513" i="6"/>
  <c r="O13514" i="6"/>
  <c r="O13515" i="6"/>
  <c r="O13516" i="6"/>
  <c r="O13517" i="6"/>
  <c r="O13518" i="6"/>
  <c r="O13519" i="6"/>
  <c r="O13520" i="6"/>
  <c r="O13521" i="6"/>
  <c r="O13522" i="6"/>
  <c r="O13523" i="6"/>
  <c r="O13524" i="6"/>
  <c r="O13525" i="6"/>
  <c r="O13526" i="6"/>
  <c r="O13527" i="6"/>
  <c r="O13528" i="6"/>
  <c r="O13529" i="6"/>
  <c r="O13530" i="6"/>
  <c r="O13531" i="6"/>
  <c r="O13532" i="6"/>
  <c r="O13533" i="6"/>
  <c r="O13534" i="6"/>
  <c r="O13535" i="6"/>
  <c r="O13536" i="6"/>
  <c r="O13537" i="6"/>
  <c r="O13538" i="6"/>
  <c r="O13539" i="6"/>
  <c r="O13540" i="6"/>
  <c r="O13541" i="6"/>
  <c r="O13542" i="6"/>
  <c r="O13543" i="6"/>
  <c r="O13544" i="6"/>
  <c r="O13545" i="6"/>
  <c r="O13546" i="6"/>
  <c r="O13547" i="6"/>
  <c r="O13548" i="6"/>
  <c r="O13549" i="6"/>
  <c r="O13550" i="6"/>
  <c r="O13551" i="6"/>
  <c r="O13552" i="6"/>
  <c r="O13553" i="6"/>
  <c r="O13554" i="6"/>
  <c r="O13555" i="6"/>
  <c r="O13556" i="6"/>
  <c r="O13557" i="6"/>
  <c r="O13558" i="6"/>
  <c r="O13559" i="6"/>
  <c r="O13560" i="6"/>
  <c r="O13561" i="6"/>
  <c r="O13562" i="6"/>
  <c r="O13563" i="6"/>
  <c r="O13564" i="6"/>
  <c r="O13565" i="6"/>
  <c r="O13566" i="6"/>
  <c r="O13567" i="6"/>
  <c r="O13568" i="6"/>
  <c r="O13569" i="6"/>
  <c r="O13570" i="6"/>
  <c r="O13571" i="6"/>
  <c r="O13572" i="6"/>
  <c r="O13573" i="6"/>
  <c r="O13574" i="6"/>
  <c r="O13575" i="6"/>
  <c r="O13576" i="6"/>
  <c r="O13577" i="6"/>
  <c r="O13578" i="6"/>
  <c r="O13579" i="6"/>
  <c r="O13580" i="6"/>
  <c r="O13581" i="6"/>
  <c r="O13582" i="6"/>
  <c r="O13583" i="6"/>
  <c r="O13584" i="6"/>
  <c r="O13585" i="6"/>
  <c r="O13586" i="6"/>
  <c r="O13587" i="6"/>
  <c r="O13588" i="6"/>
  <c r="O13589" i="6"/>
  <c r="O13590" i="6"/>
  <c r="O13591" i="6"/>
  <c r="O13592" i="6"/>
  <c r="O13593" i="6"/>
  <c r="O13594" i="6"/>
  <c r="O13595" i="6"/>
  <c r="O13596" i="6"/>
  <c r="O13597" i="6"/>
  <c r="O13598" i="6"/>
  <c r="O13599" i="6"/>
  <c r="O13600" i="6"/>
  <c r="O13601" i="6"/>
  <c r="O13602" i="6"/>
  <c r="O13603" i="6"/>
  <c r="O13604" i="6"/>
  <c r="O13605" i="6"/>
  <c r="O13606" i="6"/>
  <c r="O13607" i="6"/>
  <c r="O13608" i="6"/>
  <c r="O13609" i="6"/>
  <c r="O13610" i="6"/>
  <c r="O13611" i="6"/>
  <c r="O13612" i="6"/>
  <c r="O13613" i="6"/>
  <c r="O13614" i="6"/>
  <c r="O13615" i="6"/>
  <c r="O13616" i="6"/>
  <c r="O13617" i="6"/>
  <c r="O13618" i="6"/>
  <c r="O13619" i="6"/>
  <c r="O13620" i="6"/>
  <c r="O13621" i="6"/>
  <c r="O13622" i="6"/>
  <c r="O13623" i="6"/>
  <c r="O13624" i="6"/>
  <c r="O13625" i="6"/>
  <c r="O13626" i="6"/>
  <c r="O13627" i="6"/>
  <c r="O13628" i="6"/>
  <c r="O13629" i="6"/>
  <c r="O13630" i="6"/>
  <c r="O13631" i="6"/>
  <c r="O13632" i="6"/>
  <c r="O13633" i="6"/>
  <c r="O13634" i="6"/>
  <c r="O13635" i="6"/>
  <c r="O13636" i="6"/>
  <c r="O13637" i="6"/>
  <c r="O13638" i="6"/>
  <c r="O13639" i="6"/>
  <c r="O13640" i="6"/>
  <c r="O13641" i="6"/>
  <c r="O13642" i="6"/>
  <c r="O13643" i="6"/>
  <c r="O13644" i="6"/>
  <c r="O13645" i="6"/>
  <c r="O13646" i="6"/>
  <c r="O13647" i="6"/>
  <c r="O13648" i="6"/>
  <c r="O13649" i="6"/>
  <c r="O13650" i="6"/>
  <c r="O13651" i="6"/>
  <c r="O13652" i="6"/>
  <c r="O13653" i="6"/>
  <c r="O13654" i="6"/>
  <c r="O13655" i="6"/>
  <c r="O13656" i="6"/>
  <c r="O13657" i="6"/>
  <c r="O13658" i="6"/>
  <c r="O13659" i="6"/>
  <c r="O13660" i="6"/>
  <c r="O13661" i="6"/>
  <c r="O13662" i="6"/>
  <c r="O13663" i="6"/>
  <c r="O13664" i="6"/>
  <c r="O13665" i="6"/>
  <c r="O13666" i="6"/>
  <c r="O13667" i="6"/>
  <c r="O13668" i="6"/>
  <c r="O13669" i="6"/>
  <c r="O13670" i="6"/>
  <c r="O13671" i="6"/>
  <c r="O13672" i="6"/>
  <c r="O13673" i="6"/>
  <c r="O13674" i="6"/>
  <c r="O13675" i="6"/>
  <c r="O13676" i="6"/>
  <c r="O13677" i="6"/>
  <c r="O13678" i="6"/>
  <c r="O13679" i="6"/>
  <c r="O13680" i="6"/>
  <c r="O13681" i="6"/>
  <c r="O13682" i="6"/>
  <c r="O13683" i="6"/>
  <c r="O13684" i="6"/>
  <c r="O13685" i="6"/>
  <c r="O13686" i="6"/>
  <c r="O13687" i="6"/>
  <c r="O13688" i="6"/>
  <c r="O13689" i="6"/>
  <c r="O13690" i="6"/>
  <c r="O13691" i="6"/>
  <c r="O13692" i="6"/>
  <c r="O13693" i="6"/>
  <c r="O13694" i="6"/>
  <c r="O13695" i="6"/>
  <c r="O13696" i="6"/>
  <c r="O13697" i="6"/>
  <c r="O13698" i="6"/>
  <c r="O13699" i="6"/>
  <c r="O13700" i="6"/>
  <c r="O13701" i="6"/>
  <c r="O13702" i="6"/>
  <c r="O13703" i="6"/>
  <c r="O13704" i="6"/>
  <c r="O13705" i="6"/>
  <c r="O13706" i="6"/>
  <c r="O13707" i="6"/>
  <c r="O13708" i="6"/>
  <c r="O13709" i="6"/>
  <c r="O13710" i="6"/>
  <c r="O13711" i="6"/>
  <c r="O13712" i="6"/>
  <c r="O13713" i="6"/>
  <c r="O13714" i="6"/>
  <c r="O13715" i="6"/>
  <c r="O13716" i="6"/>
  <c r="O13717" i="6"/>
  <c r="O13718" i="6"/>
  <c r="O13719" i="6"/>
  <c r="O13720" i="6"/>
  <c r="O13721" i="6"/>
  <c r="O13722" i="6"/>
  <c r="O13723" i="6"/>
  <c r="O13724" i="6"/>
  <c r="O13725" i="6"/>
  <c r="O13726" i="6"/>
  <c r="O13727" i="6"/>
  <c r="O13728" i="6"/>
  <c r="O13729" i="6"/>
  <c r="O13730" i="6"/>
  <c r="O13731" i="6"/>
  <c r="O13732" i="6"/>
  <c r="O13733" i="6"/>
  <c r="O13734" i="6"/>
  <c r="O13735" i="6"/>
  <c r="O13736" i="6"/>
  <c r="O13737" i="6"/>
  <c r="O13738" i="6"/>
  <c r="O13739" i="6"/>
  <c r="O13740" i="6"/>
  <c r="O13741" i="6"/>
  <c r="O13742" i="6"/>
  <c r="O13743" i="6"/>
  <c r="O13744" i="6"/>
  <c r="O13745" i="6"/>
  <c r="O13746" i="6"/>
  <c r="O13747" i="6"/>
  <c r="O13748" i="6"/>
  <c r="O13749" i="6"/>
  <c r="O13750" i="6"/>
  <c r="O13751" i="6"/>
  <c r="O13752" i="6"/>
  <c r="O13753" i="6"/>
  <c r="O13754" i="6"/>
  <c r="O13755" i="6"/>
  <c r="O13756" i="6"/>
  <c r="O13757" i="6"/>
  <c r="O13758" i="6"/>
  <c r="O13759" i="6"/>
  <c r="O13760" i="6"/>
  <c r="O13761" i="6"/>
  <c r="O13762" i="6"/>
  <c r="O13763" i="6"/>
  <c r="O13764" i="6"/>
  <c r="O13765" i="6"/>
  <c r="O13766" i="6"/>
  <c r="O13767" i="6"/>
  <c r="O13768" i="6"/>
  <c r="O13769" i="6"/>
  <c r="O13770" i="6"/>
  <c r="O13771" i="6"/>
  <c r="O13772" i="6"/>
  <c r="O13773" i="6"/>
  <c r="O13774" i="6"/>
  <c r="O13775" i="6"/>
  <c r="O13776" i="6"/>
  <c r="O13777" i="6"/>
  <c r="O13778" i="6"/>
  <c r="O13779" i="6"/>
  <c r="O13780" i="6"/>
  <c r="O13781" i="6"/>
  <c r="O13782" i="6"/>
  <c r="O13783" i="6"/>
  <c r="O13784" i="6"/>
  <c r="O13785" i="6"/>
  <c r="O13786" i="6"/>
  <c r="O13787" i="6"/>
  <c r="O13788" i="6"/>
  <c r="O13789" i="6"/>
  <c r="O13790" i="6"/>
  <c r="O13791" i="6"/>
  <c r="O13792" i="6"/>
  <c r="O5" i="6"/>
  <c r="K13684" i="6" l="1"/>
  <c r="L13684" i="6"/>
  <c r="I13684" i="6"/>
  <c r="J13684" i="6"/>
  <c r="K13685" i="6"/>
  <c r="L13685" i="6"/>
  <c r="I13685" i="6"/>
  <c r="J13685" i="6"/>
  <c r="K13686" i="6"/>
  <c r="L13686" i="6"/>
  <c r="I13686" i="6"/>
  <c r="J13686" i="6"/>
  <c r="K13687" i="6"/>
  <c r="L13687" i="6"/>
  <c r="I13687" i="6"/>
  <c r="J13687" i="6"/>
  <c r="K13688" i="6"/>
  <c r="L13688" i="6"/>
  <c r="I13688" i="6"/>
  <c r="J13688" i="6"/>
  <c r="K13689" i="6"/>
  <c r="I13689" i="6"/>
  <c r="J13689" i="6"/>
  <c r="L13689" i="6"/>
  <c r="K13690" i="6"/>
  <c r="L13690" i="6"/>
  <c r="I13690" i="6"/>
  <c r="J13690" i="6"/>
  <c r="I13691" i="6"/>
  <c r="J13691" i="6"/>
  <c r="K13691" i="6"/>
  <c r="L13691" i="6"/>
  <c r="K13692" i="6"/>
  <c r="L13692" i="6"/>
  <c r="I13692" i="6"/>
  <c r="J13692" i="6"/>
  <c r="K13693" i="6"/>
  <c r="L13693" i="6"/>
  <c r="I13693" i="6"/>
  <c r="J13693" i="6"/>
  <c r="K13694" i="6"/>
  <c r="L13694" i="6"/>
  <c r="I13694" i="6"/>
  <c r="J13694" i="6"/>
  <c r="K13695" i="6"/>
  <c r="L13695" i="6"/>
  <c r="I13695" i="6"/>
  <c r="J13695" i="6"/>
  <c r="K13696" i="6"/>
  <c r="L13696" i="6"/>
  <c r="I13696" i="6"/>
  <c r="J13696" i="6"/>
  <c r="K13697" i="6"/>
  <c r="L13697" i="6"/>
  <c r="I13697" i="6"/>
  <c r="J13697" i="6"/>
  <c r="K13698" i="6"/>
  <c r="L13698" i="6"/>
  <c r="I13698" i="6"/>
  <c r="J13698" i="6"/>
  <c r="K13699" i="6"/>
  <c r="L13699" i="6"/>
  <c r="I13699" i="6"/>
  <c r="J13699" i="6"/>
  <c r="K13700" i="6"/>
  <c r="L13700" i="6"/>
  <c r="I13700" i="6"/>
  <c r="J13700" i="6"/>
  <c r="K13701" i="6"/>
  <c r="L13701" i="6"/>
  <c r="I13701" i="6"/>
  <c r="J13701" i="6"/>
  <c r="K13702" i="6"/>
  <c r="L13702" i="6"/>
  <c r="I13702" i="6"/>
  <c r="J13702" i="6"/>
  <c r="K13703" i="6"/>
  <c r="L13703" i="6"/>
  <c r="I13703" i="6"/>
  <c r="J13703" i="6"/>
  <c r="K13704" i="6"/>
  <c r="L13704" i="6"/>
  <c r="I13704" i="6"/>
  <c r="J13704" i="6"/>
  <c r="K13705" i="6"/>
  <c r="L13705" i="6"/>
  <c r="I13705" i="6"/>
  <c r="J13705" i="6"/>
  <c r="L13706" i="6"/>
  <c r="I13706" i="6"/>
  <c r="J13706" i="6"/>
  <c r="K13706" i="6"/>
  <c r="K13707" i="6"/>
  <c r="L13707" i="6"/>
  <c r="I13707" i="6"/>
  <c r="J13707" i="6"/>
  <c r="K13708" i="6"/>
  <c r="L13708" i="6"/>
  <c r="I13708" i="6"/>
  <c r="J13708" i="6"/>
  <c r="K13709" i="6"/>
  <c r="L13709" i="6"/>
  <c r="I13709" i="6"/>
  <c r="J13709" i="6"/>
  <c r="K13710" i="6"/>
  <c r="L13710" i="6"/>
  <c r="I13710" i="6"/>
  <c r="J13710" i="6"/>
  <c r="K13711" i="6"/>
  <c r="L13711" i="6"/>
  <c r="I13711" i="6"/>
  <c r="J13711" i="6"/>
  <c r="K13712" i="6"/>
  <c r="L13712" i="6"/>
  <c r="I13712" i="6"/>
  <c r="J13712" i="6"/>
  <c r="K13713" i="6"/>
  <c r="L13713" i="6"/>
  <c r="I13713" i="6"/>
  <c r="J13713" i="6"/>
  <c r="K13714" i="6"/>
  <c r="L13714" i="6"/>
  <c r="I13714" i="6"/>
  <c r="J13714" i="6"/>
  <c r="K13715" i="6"/>
  <c r="L13715" i="6"/>
  <c r="I13715" i="6"/>
  <c r="J13715" i="6"/>
  <c r="K13716" i="6"/>
  <c r="L13716" i="6"/>
  <c r="I13716" i="6"/>
  <c r="J13716" i="6"/>
  <c r="K13717" i="6"/>
  <c r="L13717" i="6"/>
  <c r="I13717" i="6"/>
  <c r="J13717" i="6"/>
  <c r="K13718" i="6"/>
  <c r="L13718" i="6"/>
  <c r="I13718" i="6"/>
  <c r="J13718" i="6"/>
  <c r="K13719" i="6"/>
  <c r="L13719" i="6"/>
  <c r="I13719" i="6"/>
  <c r="J13719" i="6"/>
  <c r="K13720" i="6"/>
  <c r="L13720" i="6"/>
  <c r="I13720" i="6"/>
  <c r="J13720" i="6"/>
  <c r="K13721" i="6"/>
  <c r="I13721" i="6"/>
  <c r="J13721" i="6"/>
  <c r="L13721" i="6"/>
  <c r="K13722" i="6"/>
  <c r="L13722" i="6"/>
  <c r="I13722" i="6"/>
  <c r="J13722" i="6"/>
  <c r="K13723" i="6"/>
  <c r="L13723" i="6"/>
  <c r="I13723" i="6"/>
  <c r="J13723" i="6"/>
  <c r="K13724" i="6"/>
  <c r="L13724" i="6"/>
  <c r="I13724" i="6"/>
  <c r="J13724" i="6"/>
  <c r="K13725" i="6"/>
  <c r="L13725" i="6"/>
  <c r="I13725" i="6"/>
  <c r="J13725" i="6"/>
  <c r="K13726" i="6"/>
  <c r="L13726" i="6"/>
  <c r="I13726" i="6"/>
  <c r="J13726" i="6"/>
  <c r="K13727" i="6"/>
  <c r="L13727" i="6"/>
  <c r="I13727" i="6"/>
  <c r="J13727" i="6"/>
  <c r="K13728" i="6"/>
  <c r="L13728" i="6"/>
  <c r="I13728" i="6"/>
  <c r="J13728" i="6"/>
  <c r="K13729" i="6"/>
  <c r="L13729" i="6"/>
  <c r="I13729" i="6"/>
  <c r="J13729" i="6"/>
  <c r="L13730" i="6"/>
  <c r="I13730" i="6"/>
  <c r="J13730" i="6"/>
  <c r="K13730" i="6"/>
  <c r="K13731" i="6"/>
  <c r="L13731" i="6"/>
  <c r="I13731" i="6"/>
  <c r="J13731" i="6"/>
  <c r="K13732" i="6"/>
  <c r="L13732" i="6"/>
  <c r="I13732" i="6"/>
  <c r="J13732" i="6"/>
  <c r="K13733" i="6"/>
  <c r="L13733" i="6"/>
  <c r="I13733" i="6"/>
  <c r="J13733" i="6"/>
  <c r="K13734" i="6"/>
  <c r="L13734" i="6"/>
  <c r="I13734" i="6"/>
  <c r="J13734" i="6"/>
  <c r="K13735" i="6"/>
  <c r="L13735" i="6"/>
  <c r="I13735" i="6"/>
  <c r="J13735" i="6"/>
  <c r="K13736" i="6"/>
  <c r="L13736" i="6"/>
  <c r="I13736" i="6"/>
  <c r="J13736" i="6"/>
  <c r="K13737" i="6"/>
  <c r="I13737" i="6"/>
  <c r="J13737" i="6"/>
  <c r="L13737" i="6"/>
  <c r="K13738" i="6"/>
  <c r="L13738" i="6"/>
  <c r="I13738" i="6"/>
  <c r="J13738" i="6"/>
  <c r="K13739" i="6"/>
  <c r="L13739" i="6"/>
  <c r="I13739" i="6"/>
  <c r="J13739" i="6"/>
  <c r="K13740" i="6"/>
  <c r="L13740" i="6"/>
  <c r="I13740" i="6"/>
  <c r="J13740" i="6"/>
  <c r="K13741" i="6"/>
  <c r="I13741" i="6"/>
  <c r="J13741" i="6"/>
  <c r="L13741" i="6"/>
  <c r="K13742" i="6"/>
  <c r="L13742" i="6"/>
  <c r="I13742" i="6"/>
  <c r="J13742" i="6"/>
  <c r="K13743" i="6"/>
  <c r="L13743" i="6"/>
  <c r="I13743" i="6"/>
  <c r="J13743" i="6"/>
  <c r="K13744" i="6"/>
  <c r="L13744" i="6"/>
  <c r="I13744" i="6"/>
  <c r="J13744" i="6"/>
  <c r="K13745" i="6"/>
  <c r="L13745" i="6"/>
  <c r="I13745" i="6"/>
  <c r="J13745" i="6"/>
  <c r="K13746" i="6"/>
  <c r="L13746" i="6"/>
  <c r="I13746" i="6"/>
  <c r="J13746" i="6"/>
  <c r="L13747" i="6"/>
  <c r="I13747" i="6"/>
  <c r="J13747" i="6"/>
  <c r="K13747" i="6"/>
  <c r="K13748" i="6"/>
  <c r="L13748" i="6"/>
  <c r="I13748" i="6"/>
  <c r="J13748" i="6"/>
  <c r="K13749" i="6"/>
  <c r="I13749" i="6"/>
  <c r="J13749" i="6"/>
  <c r="L13749" i="6"/>
  <c r="K13750" i="6"/>
  <c r="L13750" i="6"/>
  <c r="I13750" i="6"/>
  <c r="J13750" i="6"/>
  <c r="K13751" i="6"/>
  <c r="L13751" i="6"/>
  <c r="I13751" i="6"/>
  <c r="J13751" i="6"/>
  <c r="K13752" i="6"/>
  <c r="L13752" i="6"/>
  <c r="I13752" i="6"/>
  <c r="J13752" i="6"/>
  <c r="K13753" i="6"/>
  <c r="L13753" i="6"/>
  <c r="I13753" i="6"/>
  <c r="J13753" i="6"/>
  <c r="K13754" i="6"/>
  <c r="I13754" i="6"/>
  <c r="J13754" i="6"/>
  <c r="L13754" i="6"/>
  <c r="K13755" i="6"/>
  <c r="L13755" i="6"/>
  <c r="I13755" i="6"/>
  <c r="J13755" i="6"/>
  <c r="K13756" i="6"/>
  <c r="L13756" i="6"/>
  <c r="I13756" i="6"/>
  <c r="J13756" i="6"/>
  <c r="K13757" i="6"/>
  <c r="L13757" i="6"/>
  <c r="I13757" i="6"/>
  <c r="J13757" i="6"/>
  <c r="K13758" i="6"/>
  <c r="L13758" i="6"/>
  <c r="I13758" i="6"/>
  <c r="J13758" i="6"/>
  <c r="K13759" i="6"/>
  <c r="L13759" i="6"/>
  <c r="I13759" i="6"/>
  <c r="J13759" i="6"/>
  <c r="K13760" i="6"/>
  <c r="L13760" i="6"/>
  <c r="I13760" i="6"/>
  <c r="J13760" i="6"/>
  <c r="K13761" i="6"/>
  <c r="I13761" i="6"/>
  <c r="J13761" i="6"/>
  <c r="L13761" i="6"/>
  <c r="K13762" i="6"/>
  <c r="L13762" i="6"/>
  <c r="I13762" i="6"/>
  <c r="J13762" i="6"/>
  <c r="K13763" i="6"/>
  <c r="L13763" i="6"/>
  <c r="I13763" i="6"/>
  <c r="J13763" i="6"/>
  <c r="K13764" i="6"/>
  <c r="L13764" i="6"/>
  <c r="I13764" i="6"/>
  <c r="J13764" i="6"/>
  <c r="K13765" i="6"/>
  <c r="L13765" i="6"/>
  <c r="I13765" i="6"/>
  <c r="J13765" i="6"/>
  <c r="K13766" i="6"/>
  <c r="L13766" i="6"/>
  <c r="I13766" i="6"/>
  <c r="J13766" i="6"/>
  <c r="K13767" i="6"/>
  <c r="L13767" i="6"/>
  <c r="I13767" i="6"/>
  <c r="J13767" i="6"/>
  <c r="K13768" i="6"/>
  <c r="L13768" i="6"/>
  <c r="I13768" i="6"/>
  <c r="J13768" i="6"/>
  <c r="K13769" i="6"/>
  <c r="I13769" i="6"/>
  <c r="J13769" i="6"/>
  <c r="L13769" i="6"/>
  <c r="K13770" i="6"/>
  <c r="L13770" i="6"/>
  <c r="I13770" i="6"/>
  <c r="J13770" i="6"/>
  <c r="K13771" i="6"/>
  <c r="L13771" i="6"/>
  <c r="I13771" i="6"/>
  <c r="J13771" i="6"/>
  <c r="K13772" i="6"/>
  <c r="L13772" i="6"/>
  <c r="I13772" i="6"/>
  <c r="J13772" i="6"/>
  <c r="K13773" i="6"/>
  <c r="I13773" i="6"/>
  <c r="J13773" i="6"/>
  <c r="L13773" i="6"/>
  <c r="K13774" i="6"/>
  <c r="L13774" i="6"/>
  <c r="I13774" i="6"/>
  <c r="J13774" i="6"/>
  <c r="K13775" i="6"/>
  <c r="L13775" i="6"/>
  <c r="I13775" i="6"/>
  <c r="J13775" i="6"/>
  <c r="K13776" i="6"/>
  <c r="L13776" i="6"/>
  <c r="I13776" i="6"/>
  <c r="J13776" i="6"/>
  <c r="K13777" i="6"/>
  <c r="I13777" i="6"/>
  <c r="J13777" i="6"/>
  <c r="L13777" i="6"/>
  <c r="K13778" i="6"/>
  <c r="L13778" i="6"/>
  <c r="I13778" i="6"/>
  <c r="J13778" i="6"/>
  <c r="K13779" i="6"/>
  <c r="L13779" i="6"/>
  <c r="I13779" i="6"/>
  <c r="J13779" i="6"/>
  <c r="K13780" i="6"/>
  <c r="L13780" i="6"/>
  <c r="I13780" i="6"/>
  <c r="J13780" i="6"/>
  <c r="K13781" i="6"/>
  <c r="I13781" i="6"/>
  <c r="J13781" i="6"/>
  <c r="L13781" i="6"/>
  <c r="K13782" i="6"/>
  <c r="L13782" i="6"/>
  <c r="I13782" i="6"/>
  <c r="J13782" i="6"/>
  <c r="K13783" i="6"/>
  <c r="L13783" i="6"/>
  <c r="I13783" i="6"/>
  <c r="J13783" i="6"/>
  <c r="K13784" i="6"/>
  <c r="L13784" i="6"/>
  <c r="I13784" i="6"/>
  <c r="J13784" i="6"/>
  <c r="K13785" i="6"/>
  <c r="L13785" i="6"/>
  <c r="I13785" i="6"/>
  <c r="J13785" i="6"/>
  <c r="K13786" i="6"/>
  <c r="L13786" i="6"/>
  <c r="I13786" i="6"/>
  <c r="J13786" i="6"/>
  <c r="K13787" i="6"/>
  <c r="L13787" i="6"/>
  <c r="I13787" i="6"/>
  <c r="J13787" i="6"/>
  <c r="K13788" i="6"/>
  <c r="L13788" i="6"/>
  <c r="I13788" i="6"/>
  <c r="J13788" i="6"/>
  <c r="K13789" i="6"/>
  <c r="L13789" i="6"/>
  <c r="I13789" i="6"/>
  <c r="J13789" i="6"/>
  <c r="K13790" i="6"/>
  <c r="L13790" i="6"/>
  <c r="I13790" i="6"/>
  <c r="J13790" i="6"/>
  <c r="K13791" i="6"/>
  <c r="L13791" i="6"/>
  <c r="I13791" i="6"/>
  <c r="J13791" i="6"/>
  <c r="K13792" i="6"/>
  <c r="L13792" i="6"/>
  <c r="I13792" i="6"/>
  <c r="J13792" i="6"/>
  <c r="K6" i="6" l="1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K1873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K2515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K2566" i="6"/>
  <c r="K2567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K2739" i="6"/>
  <c r="K2740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K2753" i="6"/>
  <c r="K2754" i="6"/>
  <c r="K2755" i="6"/>
  <c r="K2756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K3223" i="6"/>
  <c r="K3224" i="6"/>
  <c r="K3225" i="6"/>
  <c r="K3226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K3254" i="6"/>
  <c r="K3255" i="6"/>
  <c r="K3256" i="6"/>
  <c r="K3257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K3855" i="6"/>
  <c r="K3856" i="6"/>
  <c r="K3857" i="6"/>
  <c r="K3858" i="6"/>
  <c r="K3859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3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6" i="6"/>
  <c r="K4887" i="6"/>
  <c r="K4888" i="6"/>
  <c r="K4889" i="6"/>
  <c r="K4890" i="6"/>
  <c r="K4891" i="6"/>
  <c r="K4892" i="6"/>
  <c r="K4893" i="6"/>
  <c r="K4894" i="6"/>
  <c r="K4895" i="6"/>
  <c r="K4896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3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067" i="6"/>
  <c r="K5068" i="6"/>
  <c r="K5069" i="6"/>
  <c r="K5070" i="6"/>
  <c r="K5071" i="6"/>
  <c r="K5072" i="6"/>
  <c r="K5073" i="6"/>
  <c r="K5074" i="6"/>
  <c r="K5075" i="6"/>
  <c r="K5076" i="6"/>
  <c r="K5077" i="6"/>
  <c r="K5078" i="6"/>
  <c r="K5079" i="6"/>
  <c r="K5080" i="6"/>
  <c r="K5081" i="6"/>
  <c r="K5082" i="6"/>
  <c r="K5083" i="6"/>
  <c r="K5084" i="6"/>
  <c r="K5085" i="6"/>
  <c r="K5086" i="6"/>
  <c r="K5087" i="6"/>
  <c r="K5088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1" i="6"/>
  <c r="K5102" i="6"/>
  <c r="K5103" i="6"/>
  <c r="K5104" i="6"/>
  <c r="K5105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6" i="6"/>
  <c r="K5187" i="6"/>
  <c r="K5188" i="6"/>
  <c r="K5189" i="6"/>
  <c r="K5190" i="6"/>
  <c r="K5191" i="6"/>
  <c r="K5192" i="6"/>
  <c r="K5193" i="6"/>
  <c r="K5194" i="6"/>
  <c r="K5195" i="6"/>
  <c r="K5196" i="6"/>
  <c r="K5197" i="6"/>
  <c r="K5198" i="6"/>
  <c r="K5199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3" i="6"/>
  <c r="K5214" i="6"/>
  <c r="K5215" i="6"/>
  <c r="K5216" i="6"/>
  <c r="K5217" i="6"/>
  <c r="K5218" i="6"/>
  <c r="K5219" i="6"/>
  <c r="K5220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4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8" i="6"/>
  <c r="K5349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K5371" i="6"/>
  <c r="K5372" i="6"/>
  <c r="K5373" i="6"/>
  <c r="K5374" i="6"/>
  <c r="K5375" i="6"/>
  <c r="K5376" i="6"/>
  <c r="K5377" i="6"/>
  <c r="K5378" i="6"/>
  <c r="K5379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3" i="6"/>
  <c r="K5404" i="6"/>
  <c r="K5405" i="6"/>
  <c r="K5406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1" i="6"/>
  <c r="K5452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5474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3" i="6"/>
  <c r="K5504" i="6"/>
  <c r="K5505" i="6"/>
  <c r="K5506" i="6"/>
  <c r="K5507" i="6"/>
  <c r="K5508" i="6"/>
  <c r="K5509" i="6"/>
  <c r="K5510" i="6"/>
  <c r="K5511" i="6"/>
  <c r="K5512" i="6"/>
  <c r="K5513" i="6"/>
  <c r="K5514" i="6"/>
  <c r="K5515" i="6"/>
  <c r="K5516" i="6"/>
  <c r="K5517" i="6"/>
  <c r="K5518" i="6"/>
  <c r="K5519" i="6"/>
  <c r="K5520" i="6"/>
  <c r="K5521" i="6"/>
  <c r="K5522" i="6"/>
  <c r="K5523" i="6"/>
  <c r="K5524" i="6"/>
  <c r="K5525" i="6"/>
  <c r="K5526" i="6"/>
  <c r="K5527" i="6"/>
  <c r="K5528" i="6"/>
  <c r="K5529" i="6"/>
  <c r="K5530" i="6"/>
  <c r="K5531" i="6"/>
  <c r="K5532" i="6"/>
  <c r="K5533" i="6"/>
  <c r="K5534" i="6"/>
  <c r="K5535" i="6"/>
  <c r="K5536" i="6"/>
  <c r="K5537" i="6"/>
  <c r="K5538" i="6"/>
  <c r="K5539" i="6"/>
  <c r="K5540" i="6"/>
  <c r="K5541" i="6"/>
  <c r="K5542" i="6"/>
  <c r="K5543" i="6"/>
  <c r="K5544" i="6"/>
  <c r="K5545" i="6"/>
  <c r="K5546" i="6"/>
  <c r="K5547" i="6"/>
  <c r="K5548" i="6"/>
  <c r="K5549" i="6"/>
  <c r="K5550" i="6"/>
  <c r="K5551" i="6"/>
  <c r="K5552" i="6"/>
  <c r="K5553" i="6"/>
  <c r="K5554" i="6"/>
  <c r="K5555" i="6"/>
  <c r="K5556" i="6"/>
  <c r="K5557" i="6"/>
  <c r="K5558" i="6"/>
  <c r="K5559" i="6"/>
  <c r="K5560" i="6"/>
  <c r="K5561" i="6"/>
  <c r="K5562" i="6"/>
  <c r="K5563" i="6"/>
  <c r="K5564" i="6"/>
  <c r="K5565" i="6"/>
  <c r="K5566" i="6"/>
  <c r="K5567" i="6"/>
  <c r="K5568" i="6"/>
  <c r="K5569" i="6"/>
  <c r="K5570" i="6"/>
  <c r="K5571" i="6"/>
  <c r="K5572" i="6"/>
  <c r="K5573" i="6"/>
  <c r="K5574" i="6"/>
  <c r="K5575" i="6"/>
  <c r="K5576" i="6"/>
  <c r="K5577" i="6"/>
  <c r="K5578" i="6"/>
  <c r="K5579" i="6"/>
  <c r="K5580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2" i="6"/>
  <c r="K5643" i="6"/>
  <c r="K5644" i="6"/>
  <c r="K5645" i="6"/>
  <c r="K5646" i="6"/>
  <c r="K5647" i="6"/>
  <c r="K5648" i="6"/>
  <c r="K5649" i="6"/>
  <c r="K5650" i="6"/>
  <c r="K5651" i="6"/>
  <c r="K5652" i="6"/>
  <c r="K5653" i="6"/>
  <c r="K5654" i="6"/>
  <c r="K5655" i="6"/>
  <c r="K5656" i="6"/>
  <c r="K5657" i="6"/>
  <c r="K5658" i="6"/>
  <c r="K5659" i="6"/>
  <c r="K5660" i="6"/>
  <c r="K5661" i="6"/>
  <c r="K5662" i="6"/>
  <c r="K5663" i="6"/>
  <c r="K5664" i="6"/>
  <c r="K5665" i="6"/>
  <c r="K5666" i="6"/>
  <c r="K5667" i="6"/>
  <c r="K5668" i="6"/>
  <c r="K5669" i="6"/>
  <c r="K5670" i="6"/>
  <c r="K5671" i="6"/>
  <c r="K5672" i="6"/>
  <c r="K5673" i="6"/>
  <c r="K5674" i="6"/>
  <c r="K5675" i="6"/>
  <c r="K5676" i="6"/>
  <c r="K5677" i="6"/>
  <c r="K5678" i="6"/>
  <c r="K5679" i="6"/>
  <c r="K5680" i="6"/>
  <c r="K5681" i="6"/>
  <c r="K5682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K5710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K5788" i="6"/>
  <c r="K5789" i="6"/>
  <c r="K5790" i="6"/>
  <c r="K5791" i="6"/>
  <c r="K5792" i="6"/>
  <c r="K5793" i="6"/>
  <c r="K5794" i="6"/>
  <c r="K5795" i="6"/>
  <c r="K5796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K5849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K5911" i="6"/>
  <c r="K5912" i="6"/>
  <c r="K5913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K5959" i="6"/>
  <c r="K5960" i="6"/>
  <c r="K5961" i="6"/>
  <c r="K5962" i="6"/>
  <c r="K5963" i="6"/>
  <c r="K5964" i="6"/>
  <c r="K5965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3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4" i="6"/>
  <c r="K6035" i="6"/>
  <c r="K6036" i="6"/>
  <c r="K6037" i="6"/>
  <c r="K6038" i="6"/>
  <c r="K6039" i="6"/>
  <c r="K6040" i="6"/>
  <c r="K6041" i="6"/>
  <c r="K6042" i="6"/>
  <c r="K6043" i="6"/>
  <c r="K6044" i="6"/>
  <c r="K6045" i="6"/>
  <c r="K6046" i="6"/>
  <c r="K6047" i="6"/>
  <c r="K6048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K6164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K6478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6494" i="6"/>
  <c r="K6495" i="6"/>
  <c r="K6496" i="6"/>
  <c r="K6497" i="6"/>
  <c r="K6498" i="6"/>
  <c r="K6499" i="6"/>
  <c r="K6500" i="6"/>
  <c r="K6501" i="6"/>
  <c r="K6502" i="6"/>
  <c r="K6503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K6543" i="6"/>
  <c r="K6544" i="6"/>
  <c r="K6545" i="6"/>
  <c r="K6546" i="6"/>
  <c r="K6547" i="6"/>
  <c r="K6548" i="6"/>
  <c r="K6549" i="6"/>
  <c r="K6550" i="6"/>
  <c r="K6551" i="6"/>
  <c r="K6552" i="6"/>
  <c r="K6553" i="6"/>
  <c r="K6554" i="6"/>
  <c r="K6555" i="6"/>
  <c r="K6556" i="6"/>
  <c r="K6557" i="6"/>
  <c r="K6558" i="6"/>
  <c r="K6559" i="6"/>
  <c r="K6560" i="6"/>
  <c r="K6561" i="6"/>
  <c r="K6562" i="6"/>
  <c r="K6563" i="6"/>
  <c r="K6564" i="6"/>
  <c r="K6565" i="6"/>
  <c r="K6566" i="6"/>
  <c r="K6567" i="6"/>
  <c r="K6568" i="6"/>
  <c r="K6569" i="6"/>
  <c r="K6570" i="6"/>
  <c r="K6571" i="6"/>
  <c r="K6572" i="6"/>
  <c r="K6573" i="6"/>
  <c r="K6574" i="6"/>
  <c r="K6575" i="6"/>
  <c r="K6576" i="6"/>
  <c r="K6577" i="6"/>
  <c r="K6578" i="6"/>
  <c r="K6579" i="6"/>
  <c r="K6580" i="6"/>
  <c r="K6581" i="6"/>
  <c r="K6582" i="6"/>
  <c r="K6583" i="6"/>
  <c r="K6584" i="6"/>
  <c r="K6585" i="6"/>
  <c r="K6586" i="6"/>
  <c r="K6587" i="6"/>
  <c r="K6588" i="6"/>
  <c r="K6589" i="6"/>
  <c r="K6590" i="6"/>
  <c r="K6591" i="6"/>
  <c r="K6592" i="6"/>
  <c r="K6593" i="6"/>
  <c r="K6594" i="6"/>
  <c r="K6595" i="6"/>
  <c r="K6596" i="6"/>
  <c r="K6597" i="6"/>
  <c r="K6598" i="6"/>
  <c r="K6599" i="6"/>
  <c r="K6600" i="6"/>
  <c r="K6601" i="6"/>
  <c r="K6602" i="6"/>
  <c r="K6603" i="6"/>
  <c r="K6604" i="6"/>
  <c r="K6605" i="6"/>
  <c r="K6606" i="6"/>
  <c r="K6607" i="6"/>
  <c r="K6608" i="6"/>
  <c r="K6609" i="6"/>
  <c r="K6610" i="6"/>
  <c r="K6611" i="6"/>
  <c r="K6612" i="6"/>
  <c r="K6613" i="6"/>
  <c r="K6614" i="6"/>
  <c r="K6615" i="6"/>
  <c r="K6616" i="6"/>
  <c r="K6617" i="6"/>
  <c r="K6618" i="6"/>
  <c r="K6619" i="6"/>
  <c r="K6620" i="6"/>
  <c r="K6621" i="6"/>
  <c r="K6622" i="6"/>
  <c r="K6623" i="6"/>
  <c r="K6624" i="6"/>
  <c r="K6625" i="6"/>
  <c r="K6626" i="6"/>
  <c r="K6627" i="6"/>
  <c r="K6628" i="6"/>
  <c r="K6629" i="6"/>
  <c r="K6630" i="6"/>
  <c r="K6631" i="6"/>
  <c r="K6632" i="6"/>
  <c r="K6633" i="6"/>
  <c r="K6634" i="6"/>
  <c r="K6635" i="6"/>
  <c r="K6636" i="6"/>
  <c r="K6637" i="6"/>
  <c r="K6638" i="6"/>
  <c r="K6639" i="6"/>
  <c r="K6640" i="6"/>
  <c r="K6641" i="6"/>
  <c r="K6642" i="6"/>
  <c r="K6643" i="6"/>
  <c r="K6644" i="6"/>
  <c r="K6645" i="6"/>
  <c r="K6646" i="6"/>
  <c r="K6647" i="6"/>
  <c r="K6648" i="6"/>
  <c r="K6649" i="6"/>
  <c r="K6650" i="6"/>
  <c r="K6651" i="6"/>
  <c r="K6652" i="6"/>
  <c r="K6653" i="6"/>
  <c r="K6654" i="6"/>
  <c r="K6655" i="6"/>
  <c r="K6656" i="6"/>
  <c r="K6657" i="6"/>
  <c r="K6658" i="6"/>
  <c r="K6659" i="6"/>
  <c r="K6660" i="6"/>
  <c r="K6661" i="6"/>
  <c r="K6662" i="6"/>
  <c r="K6663" i="6"/>
  <c r="K6664" i="6"/>
  <c r="K6665" i="6"/>
  <c r="K6666" i="6"/>
  <c r="K6667" i="6"/>
  <c r="K6668" i="6"/>
  <c r="K6669" i="6"/>
  <c r="K6670" i="6"/>
  <c r="K6671" i="6"/>
  <c r="K6672" i="6"/>
  <c r="K6673" i="6"/>
  <c r="K6674" i="6"/>
  <c r="K6675" i="6"/>
  <c r="K6676" i="6"/>
  <c r="K6677" i="6"/>
  <c r="K6678" i="6"/>
  <c r="K6679" i="6"/>
  <c r="K6680" i="6"/>
  <c r="K6681" i="6"/>
  <c r="K6682" i="6"/>
  <c r="K6683" i="6"/>
  <c r="K6684" i="6"/>
  <c r="K6685" i="6"/>
  <c r="K6686" i="6"/>
  <c r="K6687" i="6"/>
  <c r="K6688" i="6"/>
  <c r="K6689" i="6"/>
  <c r="K6690" i="6"/>
  <c r="K6691" i="6"/>
  <c r="K6692" i="6"/>
  <c r="K6693" i="6"/>
  <c r="K6694" i="6"/>
  <c r="K6695" i="6"/>
  <c r="K6696" i="6"/>
  <c r="K6697" i="6"/>
  <c r="K6698" i="6"/>
  <c r="K6699" i="6"/>
  <c r="K6700" i="6"/>
  <c r="K6701" i="6"/>
  <c r="K6702" i="6"/>
  <c r="K6703" i="6"/>
  <c r="K6704" i="6"/>
  <c r="K6705" i="6"/>
  <c r="K6706" i="6"/>
  <c r="K6707" i="6"/>
  <c r="K6708" i="6"/>
  <c r="K6709" i="6"/>
  <c r="K6710" i="6"/>
  <c r="K6711" i="6"/>
  <c r="K6712" i="6"/>
  <c r="K6713" i="6"/>
  <c r="K6714" i="6"/>
  <c r="K6715" i="6"/>
  <c r="K6716" i="6"/>
  <c r="K6717" i="6"/>
  <c r="K6718" i="6"/>
  <c r="K6719" i="6"/>
  <c r="K6720" i="6"/>
  <c r="K6721" i="6"/>
  <c r="K6722" i="6"/>
  <c r="K6723" i="6"/>
  <c r="K6724" i="6"/>
  <c r="K6725" i="6"/>
  <c r="K6726" i="6"/>
  <c r="K6727" i="6"/>
  <c r="K6728" i="6"/>
  <c r="K6729" i="6"/>
  <c r="K6730" i="6"/>
  <c r="K6731" i="6"/>
  <c r="K6732" i="6"/>
  <c r="K6733" i="6"/>
  <c r="K6734" i="6"/>
  <c r="K6735" i="6"/>
  <c r="K6736" i="6"/>
  <c r="K6737" i="6"/>
  <c r="K6738" i="6"/>
  <c r="K6739" i="6"/>
  <c r="K6740" i="6"/>
  <c r="K6741" i="6"/>
  <c r="K6742" i="6"/>
  <c r="K6743" i="6"/>
  <c r="K6744" i="6"/>
  <c r="K6745" i="6"/>
  <c r="K6746" i="6"/>
  <c r="K6747" i="6"/>
  <c r="K6748" i="6"/>
  <c r="K6749" i="6"/>
  <c r="K6750" i="6"/>
  <c r="K6751" i="6"/>
  <c r="K6752" i="6"/>
  <c r="K6753" i="6"/>
  <c r="K6754" i="6"/>
  <c r="K6755" i="6"/>
  <c r="K6756" i="6"/>
  <c r="K6757" i="6"/>
  <c r="K6758" i="6"/>
  <c r="K6759" i="6"/>
  <c r="K6760" i="6"/>
  <c r="K6761" i="6"/>
  <c r="K6762" i="6"/>
  <c r="K6763" i="6"/>
  <c r="K6764" i="6"/>
  <c r="K6765" i="6"/>
  <c r="K6766" i="6"/>
  <c r="K6767" i="6"/>
  <c r="K6768" i="6"/>
  <c r="K6769" i="6"/>
  <c r="K6770" i="6"/>
  <c r="K6771" i="6"/>
  <c r="K6772" i="6"/>
  <c r="K6773" i="6"/>
  <c r="K6774" i="6"/>
  <c r="K6775" i="6"/>
  <c r="K6776" i="6"/>
  <c r="K6777" i="6"/>
  <c r="K6778" i="6"/>
  <c r="K6779" i="6"/>
  <c r="K6780" i="6"/>
  <c r="K6781" i="6"/>
  <c r="K6782" i="6"/>
  <c r="K6783" i="6"/>
  <c r="K6784" i="6"/>
  <c r="K6785" i="6"/>
  <c r="K6786" i="6"/>
  <c r="K6787" i="6"/>
  <c r="K6788" i="6"/>
  <c r="K6789" i="6"/>
  <c r="K6790" i="6"/>
  <c r="K6791" i="6"/>
  <c r="K6792" i="6"/>
  <c r="K6793" i="6"/>
  <c r="K6794" i="6"/>
  <c r="K6795" i="6"/>
  <c r="K6796" i="6"/>
  <c r="K6797" i="6"/>
  <c r="K6798" i="6"/>
  <c r="K6799" i="6"/>
  <c r="K6800" i="6"/>
  <c r="K6801" i="6"/>
  <c r="K6802" i="6"/>
  <c r="K6803" i="6"/>
  <c r="K6804" i="6"/>
  <c r="K6805" i="6"/>
  <c r="K6806" i="6"/>
  <c r="K6807" i="6"/>
  <c r="K6808" i="6"/>
  <c r="K6809" i="6"/>
  <c r="K6810" i="6"/>
  <c r="K6811" i="6"/>
  <c r="K6812" i="6"/>
  <c r="K6813" i="6"/>
  <c r="K6814" i="6"/>
  <c r="K6815" i="6"/>
  <c r="K6816" i="6"/>
  <c r="K6817" i="6"/>
  <c r="K6818" i="6"/>
  <c r="K6819" i="6"/>
  <c r="K6820" i="6"/>
  <c r="K6821" i="6"/>
  <c r="K6822" i="6"/>
  <c r="K6823" i="6"/>
  <c r="K6824" i="6"/>
  <c r="K6825" i="6"/>
  <c r="K6826" i="6"/>
  <c r="K6827" i="6"/>
  <c r="K6828" i="6"/>
  <c r="K6829" i="6"/>
  <c r="K6830" i="6"/>
  <c r="K6831" i="6"/>
  <c r="K6832" i="6"/>
  <c r="K6833" i="6"/>
  <c r="K6834" i="6"/>
  <c r="K6835" i="6"/>
  <c r="K6836" i="6"/>
  <c r="K6837" i="6"/>
  <c r="K6838" i="6"/>
  <c r="K6839" i="6"/>
  <c r="K6840" i="6"/>
  <c r="K6841" i="6"/>
  <c r="K6842" i="6"/>
  <c r="K6843" i="6"/>
  <c r="K6844" i="6"/>
  <c r="K6845" i="6"/>
  <c r="K6846" i="6"/>
  <c r="K6847" i="6"/>
  <c r="K6848" i="6"/>
  <c r="K6849" i="6"/>
  <c r="K6850" i="6"/>
  <c r="K6851" i="6"/>
  <c r="K6852" i="6"/>
  <c r="K6853" i="6"/>
  <c r="K6854" i="6"/>
  <c r="K6855" i="6"/>
  <c r="K6856" i="6"/>
  <c r="K6857" i="6"/>
  <c r="K6858" i="6"/>
  <c r="K6859" i="6"/>
  <c r="K6860" i="6"/>
  <c r="K6861" i="6"/>
  <c r="K6862" i="6"/>
  <c r="K6863" i="6"/>
  <c r="K6864" i="6"/>
  <c r="K6865" i="6"/>
  <c r="K6866" i="6"/>
  <c r="K6867" i="6"/>
  <c r="K6868" i="6"/>
  <c r="K6869" i="6"/>
  <c r="K6870" i="6"/>
  <c r="K6871" i="6"/>
  <c r="K6872" i="6"/>
  <c r="K6873" i="6"/>
  <c r="K6874" i="6"/>
  <c r="K6875" i="6"/>
  <c r="K6876" i="6"/>
  <c r="K6877" i="6"/>
  <c r="K6878" i="6"/>
  <c r="K6879" i="6"/>
  <c r="K6880" i="6"/>
  <c r="K6881" i="6"/>
  <c r="K6882" i="6"/>
  <c r="K6883" i="6"/>
  <c r="K6884" i="6"/>
  <c r="K6885" i="6"/>
  <c r="K6886" i="6"/>
  <c r="K6887" i="6"/>
  <c r="K6888" i="6"/>
  <c r="K6889" i="6"/>
  <c r="K6890" i="6"/>
  <c r="K6891" i="6"/>
  <c r="K6892" i="6"/>
  <c r="K6893" i="6"/>
  <c r="K6894" i="6"/>
  <c r="K6895" i="6"/>
  <c r="K6896" i="6"/>
  <c r="K6897" i="6"/>
  <c r="K6898" i="6"/>
  <c r="K6899" i="6"/>
  <c r="K6900" i="6"/>
  <c r="K6901" i="6"/>
  <c r="K6902" i="6"/>
  <c r="K6903" i="6"/>
  <c r="K6904" i="6"/>
  <c r="K6905" i="6"/>
  <c r="K6906" i="6"/>
  <c r="K6907" i="6"/>
  <c r="K6908" i="6"/>
  <c r="K6909" i="6"/>
  <c r="K6910" i="6"/>
  <c r="K6911" i="6"/>
  <c r="K6912" i="6"/>
  <c r="K6913" i="6"/>
  <c r="K6914" i="6"/>
  <c r="K6915" i="6"/>
  <c r="K6916" i="6"/>
  <c r="K6917" i="6"/>
  <c r="K6918" i="6"/>
  <c r="K6919" i="6"/>
  <c r="K6920" i="6"/>
  <c r="K6921" i="6"/>
  <c r="K6922" i="6"/>
  <c r="K6923" i="6"/>
  <c r="K6924" i="6"/>
  <c r="K6925" i="6"/>
  <c r="K6926" i="6"/>
  <c r="K6927" i="6"/>
  <c r="K6928" i="6"/>
  <c r="K6929" i="6"/>
  <c r="K6930" i="6"/>
  <c r="K6931" i="6"/>
  <c r="K6932" i="6"/>
  <c r="K6933" i="6"/>
  <c r="K6934" i="6"/>
  <c r="K6935" i="6"/>
  <c r="K6936" i="6"/>
  <c r="K6937" i="6"/>
  <c r="K6938" i="6"/>
  <c r="K6939" i="6"/>
  <c r="K6940" i="6"/>
  <c r="K6941" i="6"/>
  <c r="K6942" i="6"/>
  <c r="K6943" i="6"/>
  <c r="K6944" i="6"/>
  <c r="K6945" i="6"/>
  <c r="K6946" i="6"/>
  <c r="K6947" i="6"/>
  <c r="K6948" i="6"/>
  <c r="K6949" i="6"/>
  <c r="K6950" i="6"/>
  <c r="K6951" i="6"/>
  <c r="K6952" i="6"/>
  <c r="K6953" i="6"/>
  <c r="K6954" i="6"/>
  <c r="K6955" i="6"/>
  <c r="K6956" i="6"/>
  <c r="K6957" i="6"/>
  <c r="K6958" i="6"/>
  <c r="K6959" i="6"/>
  <c r="K6960" i="6"/>
  <c r="K6961" i="6"/>
  <c r="K6962" i="6"/>
  <c r="K6963" i="6"/>
  <c r="K6964" i="6"/>
  <c r="K6965" i="6"/>
  <c r="K6966" i="6"/>
  <c r="K6967" i="6"/>
  <c r="K6968" i="6"/>
  <c r="K6969" i="6"/>
  <c r="K6970" i="6"/>
  <c r="K6971" i="6"/>
  <c r="K6972" i="6"/>
  <c r="K6973" i="6"/>
  <c r="K6974" i="6"/>
  <c r="K6975" i="6"/>
  <c r="K6976" i="6"/>
  <c r="K6977" i="6"/>
  <c r="K6978" i="6"/>
  <c r="K6979" i="6"/>
  <c r="K6980" i="6"/>
  <c r="K6981" i="6"/>
  <c r="K6982" i="6"/>
  <c r="K6983" i="6"/>
  <c r="K6984" i="6"/>
  <c r="K6985" i="6"/>
  <c r="K6986" i="6"/>
  <c r="K6987" i="6"/>
  <c r="K6988" i="6"/>
  <c r="K6989" i="6"/>
  <c r="K6990" i="6"/>
  <c r="K6991" i="6"/>
  <c r="K6992" i="6"/>
  <c r="K6993" i="6"/>
  <c r="K6994" i="6"/>
  <c r="K6995" i="6"/>
  <c r="K6996" i="6"/>
  <c r="K6997" i="6"/>
  <c r="K6998" i="6"/>
  <c r="K6999" i="6"/>
  <c r="K7000" i="6"/>
  <c r="K7001" i="6"/>
  <c r="K7002" i="6"/>
  <c r="K7003" i="6"/>
  <c r="K7004" i="6"/>
  <c r="K7005" i="6"/>
  <c r="K7006" i="6"/>
  <c r="K7007" i="6"/>
  <c r="K7008" i="6"/>
  <c r="K7009" i="6"/>
  <c r="K7010" i="6"/>
  <c r="K7011" i="6"/>
  <c r="K7012" i="6"/>
  <c r="K7013" i="6"/>
  <c r="K7014" i="6"/>
  <c r="K7015" i="6"/>
  <c r="K7016" i="6"/>
  <c r="K7017" i="6"/>
  <c r="K7018" i="6"/>
  <c r="K7019" i="6"/>
  <c r="K7020" i="6"/>
  <c r="K7021" i="6"/>
  <c r="K7022" i="6"/>
  <c r="K7023" i="6"/>
  <c r="K7024" i="6"/>
  <c r="K7025" i="6"/>
  <c r="K7026" i="6"/>
  <c r="K7027" i="6"/>
  <c r="K7028" i="6"/>
  <c r="K7029" i="6"/>
  <c r="K7030" i="6"/>
  <c r="K7031" i="6"/>
  <c r="K7032" i="6"/>
  <c r="K7033" i="6"/>
  <c r="K7034" i="6"/>
  <c r="K7035" i="6"/>
  <c r="K7036" i="6"/>
  <c r="K7037" i="6"/>
  <c r="K7038" i="6"/>
  <c r="K7039" i="6"/>
  <c r="K7040" i="6"/>
  <c r="K7041" i="6"/>
  <c r="K7042" i="6"/>
  <c r="K7043" i="6"/>
  <c r="K7044" i="6"/>
  <c r="K7045" i="6"/>
  <c r="K7046" i="6"/>
  <c r="K7047" i="6"/>
  <c r="K7048" i="6"/>
  <c r="K7049" i="6"/>
  <c r="K7050" i="6"/>
  <c r="K7051" i="6"/>
  <c r="K7052" i="6"/>
  <c r="K7053" i="6"/>
  <c r="K7054" i="6"/>
  <c r="K7055" i="6"/>
  <c r="K7056" i="6"/>
  <c r="K7057" i="6"/>
  <c r="K7058" i="6"/>
  <c r="K7059" i="6"/>
  <c r="K7060" i="6"/>
  <c r="K7061" i="6"/>
  <c r="K7062" i="6"/>
  <c r="K7063" i="6"/>
  <c r="K7064" i="6"/>
  <c r="K7065" i="6"/>
  <c r="K7066" i="6"/>
  <c r="K7067" i="6"/>
  <c r="K7068" i="6"/>
  <c r="K7069" i="6"/>
  <c r="K7070" i="6"/>
  <c r="K7071" i="6"/>
  <c r="K7072" i="6"/>
  <c r="K7073" i="6"/>
  <c r="K7074" i="6"/>
  <c r="K7075" i="6"/>
  <c r="K7076" i="6"/>
  <c r="K7077" i="6"/>
  <c r="K7078" i="6"/>
  <c r="K7079" i="6"/>
  <c r="K7080" i="6"/>
  <c r="K7081" i="6"/>
  <c r="K7082" i="6"/>
  <c r="K7083" i="6"/>
  <c r="K7084" i="6"/>
  <c r="K7085" i="6"/>
  <c r="K7086" i="6"/>
  <c r="K7087" i="6"/>
  <c r="K7088" i="6"/>
  <c r="K7089" i="6"/>
  <c r="K7090" i="6"/>
  <c r="K7091" i="6"/>
  <c r="K7092" i="6"/>
  <c r="K7093" i="6"/>
  <c r="K7094" i="6"/>
  <c r="K7095" i="6"/>
  <c r="K7096" i="6"/>
  <c r="K7097" i="6"/>
  <c r="K7098" i="6"/>
  <c r="K7099" i="6"/>
  <c r="K7100" i="6"/>
  <c r="K7101" i="6"/>
  <c r="K7102" i="6"/>
  <c r="K7103" i="6"/>
  <c r="K7104" i="6"/>
  <c r="K7105" i="6"/>
  <c r="K7106" i="6"/>
  <c r="K7107" i="6"/>
  <c r="K7108" i="6"/>
  <c r="K7109" i="6"/>
  <c r="K7110" i="6"/>
  <c r="K7111" i="6"/>
  <c r="K7112" i="6"/>
  <c r="K7113" i="6"/>
  <c r="K7114" i="6"/>
  <c r="K7115" i="6"/>
  <c r="K7116" i="6"/>
  <c r="K7117" i="6"/>
  <c r="K7118" i="6"/>
  <c r="K7119" i="6"/>
  <c r="K7120" i="6"/>
  <c r="K7121" i="6"/>
  <c r="K7122" i="6"/>
  <c r="K7123" i="6"/>
  <c r="K7124" i="6"/>
  <c r="K7125" i="6"/>
  <c r="K7126" i="6"/>
  <c r="K7127" i="6"/>
  <c r="K7128" i="6"/>
  <c r="K7129" i="6"/>
  <c r="K7130" i="6"/>
  <c r="K7131" i="6"/>
  <c r="K7132" i="6"/>
  <c r="K7133" i="6"/>
  <c r="K7134" i="6"/>
  <c r="K7135" i="6"/>
  <c r="K7136" i="6"/>
  <c r="K7137" i="6"/>
  <c r="K7138" i="6"/>
  <c r="K7139" i="6"/>
  <c r="K7140" i="6"/>
  <c r="K7141" i="6"/>
  <c r="K7142" i="6"/>
  <c r="K7143" i="6"/>
  <c r="K7144" i="6"/>
  <c r="K7145" i="6"/>
  <c r="K7146" i="6"/>
  <c r="K7147" i="6"/>
  <c r="K7148" i="6"/>
  <c r="K7149" i="6"/>
  <c r="K7150" i="6"/>
  <c r="K7151" i="6"/>
  <c r="K7152" i="6"/>
  <c r="K7153" i="6"/>
  <c r="K7154" i="6"/>
  <c r="K7155" i="6"/>
  <c r="K7156" i="6"/>
  <c r="K7157" i="6"/>
  <c r="K7158" i="6"/>
  <c r="K7159" i="6"/>
  <c r="K7160" i="6"/>
  <c r="K7161" i="6"/>
  <c r="K7162" i="6"/>
  <c r="K7163" i="6"/>
  <c r="K7164" i="6"/>
  <c r="K7165" i="6"/>
  <c r="K7166" i="6"/>
  <c r="K7167" i="6"/>
  <c r="K7168" i="6"/>
  <c r="K7169" i="6"/>
  <c r="K7170" i="6"/>
  <c r="K7171" i="6"/>
  <c r="K7172" i="6"/>
  <c r="K7173" i="6"/>
  <c r="K7174" i="6"/>
  <c r="K7175" i="6"/>
  <c r="K7176" i="6"/>
  <c r="K7177" i="6"/>
  <c r="K7178" i="6"/>
  <c r="K7179" i="6"/>
  <c r="K7180" i="6"/>
  <c r="K7181" i="6"/>
  <c r="K7182" i="6"/>
  <c r="K7183" i="6"/>
  <c r="K7184" i="6"/>
  <c r="K7185" i="6"/>
  <c r="K7186" i="6"/>
  <c r="K7187" i="6"/>
  <c r="K7188" i="6"/>
  <c r="K7189" i="6"/>
  <c r="K7190" i="6"/>
  <c r="K7191" i="6"/>
  <c r="K7192" i="6"/>
  <c r="K7193" i="6"/>
  <c r="K7194" i="6"/>
  <c r="K7195" i="6"/>
  <c r="K7196" i="6"/>
  <c r="K7197" i="6"/>
  <c r="K7198" i="6"/>
  <c r="K7199" i="6"/>
  <c r="K7200" i="6"/>
  <c r="K7201" i="6"/>
  <c r="K7202" i="6"/>
  <c r="K7203" i="6"/>
  <c r="K7204" i="6"/>
  <c r="K7205" i="6"/>
  <c r="K7206" i="6"/>
  <c r="K7207" i="6"/>
  <c r="K7208" i="6"/>
  <c r="K7209" i="6"/>
  <c r="K7210" i="6"/>
  <c r="K7211" i="6"/>
  <c r="K7212" i="6"/>
  <c r="K7213" i="6"/>
  <c r="K7214" i="6"/>
  <c r="K7215" i="6"/>
  <c r="K7216" i="6"/>
  <c r="K7217" i="6"/>
  <c r="K7218" i="6"/>
  <c r="K7219" i="6"/>
  <c r="K7220" i="6"/>
  <c r="K7221" i="6"/>
  <c r="K7222" i="6"/>
  <c r="K7223" i="6"/>
  <c r="K7224" i="6"/>
  <c r="K7225" i="6"/>
  <c r="K7226" i="6"/>
  <c r="K7227" i="6"/>
  <c r="K7228" i="6"/>
  <c r="K7229" i="6"/>
  <c r="K7230" i="6"/>
  <c r="K7231" i="6"/>
  <c r="K7232" i="6"/>
  <c r="K7233" i="6"/>
  <c r="K7234" i="6"/>
  <c r="K7235" i="6"/>
  <c r="K7236" i="6"/>
  <c r="K7237" i="6"/>
  <c r="K7238" i="6"/>
  <c r="K7239" i="6"/>
  <c r="K7240" i="6"/>
  <c r="K7241" i="6"/>
  <c r="K7242" i="6"/>
  <c r="K7243" i="6"/>
  <c r="K7244" i="6"/>
  <c r="K7245" i="6"/>
  <c r="K7246" i="6"/>
  <c r="K7247" i="6"/>
  <c r="K7248" i="6"/>
  <c r="K7249" i="6"/>
  <c r="K7250" i="6"/>
  <c r="K7251" i="6"/>
  <c r="K7252" i="6"/>
  <c r="K7253" i="6"/>
  <c r="K7254" i="6"/>
  <c r="K7255" i="6"/>
  <c r="K7256" i="6"/>
  <c r="K7257" i="6"/>
  <c r="K7258" i="6"/>
  <c r="K7259" i="6"/>
  <c r="K7260" i="6"/>
  <c r="K7261" i="6"/>
  <c r="K7262" i="6"/>
  <c r="K7263" i="6"/>
  <c r="K7264" i="6"/>
  <c r="K7265" i="6"/>
  <c r="K7266" i="6"/>
  <c r="K7267" i="6"/>
  <c r="K7268" i="6"/>
  <c r="K7269" i="6"/>
  <c r="K7270" i="6"/>
  <c r="K7271" i="6"/>
  <c r="K7272" i="6"/>
  <c r="K7273" i="6"/>
  <c r="K7274" i="6"/>
  <c r="K7275" i="6"/>
  <c r="K7276" i="6"/>
  <c r="K7277" i="6"/>
  <c r="K7278" i="6"/>
  <c r="K7279" i="6"/>
  <c r="K7280" i="6"/>
  <c r="K7281" i="6"/>
  <c r="K7282" i="6"/>
  <c r="K7283" i="6"/>
  <c r="K7284" i="6"/>
  <c r="K7285" i="6"/>
  <c r="K7286" i="6"/>
  <c r="K7287" i="6"/>
  <c r="K7288" i="6"/>
  <c r="K7289" i="6"/>
  <c r="K7290" i="6"/>
  <c r="K7291" i="6"/>
  <c r="K7292" i="6"/>
  <c r="K7293" i="6"/>
  <c r="K7294" i="6"/>
  <c r="K7295" i="6"/>
  <c r="K7296" i="6"/>
  <c r="K7297" i="6"/>
  <c r="K7298" i="6"/>
  <c r="K7299" i="6"/>
  <c r="K7300" i="6"/>
  <c r="K7301" i="6"/>
  <c r="K7302" i="6"/>
  <c r="K7303" i="6"/>
  <c r="K7304" i="6"/>
  <c r="K7305" i="6"/>
  <c r="K7306" i="6"/>
  <c r="K7307" i="6"/>
  <c r="K7308" i="6"/>
  <c r="K7309" i="6"/>
  <c r="K7310" i="6"/>
  <c r="K7311" i="6"/>
  <c r="K7312" i="6"/>
  <c r="K7313" i="6"/>
  <c r="K7314" i="6"/>
  <c r="K7315" i="6"/>
  <c r="K7316" i="6"/>
  <c r="K7317" i="6"/>
  <c r="K7318" i="6"/>
  <c r="K7319" i="6"/>
  <c r="K7320" i="6"/>
  <c r="K7321" i="6"/>
  <c r="K7322" i="6"/>
  <c r="K7323" i="6"/>
  <c r="K7324" i="6"/>
  <c r="K7325" i="6"/>
  <c r="K7326" i="6"/>
  <c r="K7327" i="6"/>
  <c r="K7328" i="6"/>
  <c r="K7329" i="6"/>
  <c r="K7330" i="6"/>
  <c r="K7331" i="6"/>
  <c r="K7332" i="6"/>
  <c r="K7333" i="6"/>
  <c r="K7334" i="6"/>
  <c r="K7335" i="6"/>
  <c r="K7336" i="6"/>
  <c r="K7337" i="6"/>
  <c r="K7338" i="6"/>
  <c r="K7339" i="6"/>
  <c r="K7340" i="6"/>
  <c r="K7341" i="6"/>
  <c r="K7342" i="6"/>
  <c r="K7343" i="6"/>
  <c r="K7344" i="6"/>
  <c r="K7345" i="6"/>
  <c r="K7346" i="6"/>
  <c r="K7347" i="6"/>
  <c r="K7348" i="6"/>
  <c r="K7349" i="6"/>
  <c r="K7350" i="6"/>
  <c r="K7351" i="6"/>
  <c r="K7352" i="6"/>
  <c r="K7353" i="6"/>
  <c r="K7354" i="6"/>
  <c r="K7355" i="6"/>
  <c r="K7356" i="6"/>
  <c r="K7357" i="6"/>
  <c r="K7358" i="6"/>
  <c r="K7359" i="6"/>
  <c r="K7360" i="6"/>
  <c r="K7361" i="6"/>
  <c r="K7362" i="6"/>
  <c r="K7363" i="6"/>
  <c r="K7364" i="6"/>
  <c r="K7365" i="6"/>
  <c r="K7366" i="6"/>
  <c r="K7367" i="6"/>
  <c r="K7368" i="6"/>
  <c r="K7369" i="6"/>
  <c r="K7370" i="6"/>
  <c r="K7371" i="6"/>
  <c r="K7372" i="6"/>
  <c r="K7373" i="6"/>
  <c r="K7374" i="6"/>
  <c r="K7375" i="6"/>
  <c r="K7376" i="6"/>
  <c r="K7377" i="6"/>
  <c r="K7378" i="6"/>
  <c r="K7379" i="6"/>
  <c r="K7380" i="6"/>
  <c r="K7381" i="6"/>
  <c r="K7382" i="6"/>
  <c r="K7383" i="6"/>
  <c r="K7384" i="6"/>
  <c r="K7385" i="6"/>
  <c r="K7386" i="6"/>
  <c r="K7387" i="6"/>
  <c r="K7388" i="6"/>
  <c r="K7389" i="6"/>
  <c r="K7390" i="6"/>
  <c r="K7391" i="6"/>
  <c r="K7392" i="6"/>
  <c r="K7393" i="6"/>
  <c r="K7394" i="6"/>
  <c r="K7395" i="6"/>
  <c r="K7396" i="6"/>
  <c r="K7397" i="6"/>
  <c r="K7398" i="6"/>
  <c r="K7399" i="6"/>
  <c r="K7400" i="6"/>
  <c r="K7401" i="6"/>
  <c r="K7402" i="6"/>
  <c r="K7403" i="6"/>
  <c r="K7404" i="6"/>
  <c r="K7405" i="6"/>
  <c r="K7406" i="6"/>
  <c r="K7407" i="6"/>
  <c r="K7408" i="6"/>
  <c r="K7409" i="6"/>
  <c r="K7410" i="6"/>
  <c r="K7411" i="6"/>
  <c r="K7412" i="6"/>
  <c r="K7413" i="6"/>
  <c r="K7414" i="6"/>
  <c r="K7415" i="6"/>
  <c r="K7416" i="6"/>
  <c r="K7417" i="6"/>
  <c r="K7418" i="6"/>
  <c r="K7419" i="6"/>
  <c r="K7420" i="6"/>
  <c r="K7421" i="6"/>
  <c r="K7422" i="6"/>
  <c r="K7423" i="6"/>
  <c r="K7424" i="6"/>
  <c r="K7425" i="6"/>
  <c r="K7426" i="6"/>
  <c r="K7427" i="6"/>
  <c r="K7428" i="6"/>
  <c r="K7429" i="6"/>
  <c r="K7430" i="6"/>
  <c r="K7431" i="6"/>
  <c r="K7432" i="6"/>
  <c r="K7433" i="6"/>
  <c r="K7434" i="6"/>
  <c r="K7435" i="6"/>
  <c r="K7436" i="6"/>
  <c r="K7437" i="6"/>
  <c r="K7438" i="6"/>
  <c r="K7439" i="6"/>
  <c r="K7440" i="6"/>
  <c r="K7441" i="6"/>
  <c r="K7442" i="6"/>
  <c r="K7443" i="6"/>
  <c r="K7444" i="6"/>
  <c r="K7445" i="6"/>
  <c r="K7446" i="6"/>
  <c r="K7447" i="6"/>
  <c r="K7448" i="6"/>
  <c r="K7449" i="6"/>
  <c r="K7450" i="6"/>
  <c r="K7451" i="6"/>
  <c r="K7452" i="6"/>
  <c r="K7453" i="6"/>
  <c r="K7454" i="6"/>
  <c r="K7455" i="6"/>
  <c r="K7456" i="6"/>
  <c r="K7457" i="6"/>
  <c r="K7458" i="6"/>
  <c r="K7459" i="6"/>
  <c r="K7460" i="6"/>
  <c r="K7461" i="6"/>
  <c r="K7462" i="6"/>
  <c r="K7463" i="6"/>
  <c r="K7464" i="6"/>
  <c r="K7465" i="6"/>
  <c r="K7466" i="6"/>
  <c r="K7467" i="6"/>
  <c r="K7468" i="6"/>
  <c r="K7469" i="6"/>
  <c r="K7470" i="6"/>
  <c r="K7471" i="6"/>
  <c r="K7472" i="6"/>
  <c r="K7473" i="6"/>
  <c r="K7474" i="6"/>
  <c r="K7475" i="6"/>
  <c r="K7476" i="6"/>
  <c r="K7477" i="6"/>
  <c r="K7478" i="6"/>
  <c r="K7479" i="6"/>
  <c r="K7480" i="6"/>
  <c r="K7481" i="6"/>
  <c r="K7482" i="6"/>
  <c r="K7483" i="6"/>
  <c r="K7484" i="6"/>
  <c r="K7485" i="6"/>
  <c r="K7486" i="6"/>
  <c r="K7487" i="6"/>
  <c r="K7488" i="6"/>
  <c r="K7489" i="6"/>
  <c r="K7490" i="6"/>
  <c r="K7491" i="6"/>
  <c r="K7492" i="6"/>
  <c r="K7493" i="6"/>
  <c r="K7494" i="6"/>
  <c r="K7495" i="6"/>
  <c r="K7496" i="6"/>
  <c r="K7497" i="6"/>
  <c r="K7498" i="6"/>
  <c r="K7499" i="6"/>
  <c r="K7500" i="6"/>
  <c r="K7501" i="6"/>
  <c r="K7502" i="6"/>
  <c r="K7503" i="6"/>
  <c r="K7504" i="6"/>
  <c r="K7505" i="6"/>
  <c r="K7506" i="6"/>
  <c r="K7507" i="6"/>
  <c r="K7508" i="6"/>
  <c r="K7509" i="6"/>
  <c r="K7510" i="6"/>
  <c r="K7511" i="6"/>
  <c r="K7512" i="6"/>
  <c r="K7513" i="6"/>
  <c r="K7514" i="6"/>
  <c r="K7515" i="6"/>
  <c r="K7516" i="6"/>
  <c r="K7517" i="6"/>
  <c r="K7518" i="6"/>
  <c r="K7519" i="6"/>
  <c r="K7520" i="6"/>
  <c r="K7521" i="6"/>
  <c r="K7522" i="6"/>
  <c r="K7523" i="6"/>
  <c r="K7524" i="6"/>
  <c r="K7525" i="6"/>
  <c r="K7526" i="6"/>
  <c r="K7527" i="6"/>
  <c r="K7528" i="6"/>
  <c r="K7529" i="6"/>
  <c r="K7530" i="6"/>
  <c r="K7531" i="6"/>
  <c r="K7532" i="6"/>
  <c r="K7533" i="6"/>
  <c r="K7534" i="6"/>
  <c r="K7535" i="6"/>
  <c r="K7536" i="6"/>
  <c r="K7537" i="6"/>
  <c r="K7538" i="6"/>
  <c r="K7539" i="6"/>
  <c r="K7540" i="6"/>
  <c r="K7541" i="6"/>
  <c r="K7542" i="6"/>
  <c r="K7543" i="6"/>
  <c r="K7544" i="6"/>
  <c r="K7545" i="6"/>
  <c r="K7546" i="6"/>
  <c r="K7547" i="6"/>
  <c r="K7548" i="6"/>
  <c r="K7549" i="6"/>
  <c r="K7550" i="6"/>
  <c r="K7551" i="6"/>
  <c r="K7552" i="6"/>
  <c r="K7553" i="6"/>
  <c r="K7554" i="6"/>
  <c r="K7555" i="6"/>
  <c r="K7556" i="6"/>
  <c r="K7557" i="6"/>
  <c r="K7558" i="6"/>
  <c r="K7559" i="6"/>
  <c r="K7560" i="6"/>
  <c r="K7561" i="6"/>
  <c r="K7562" i="6"/>
  <c r="K7563" i="6"/>
  <c r="K7564" i="6"/>
  <c r="K7565" i="6"/>
  <c r="K7566" i="6"/>
  <c r="K7567" i="6"/>
  <c r="K7568" i="6"/>
  <c r="K7569" i="6"/>
  <c r="K7570" i="6"/>
  <c r="K7571" i="6"/>
  <c r="K7572" i="6"/>
  <c r="K7573" i="6"/>
  <c r="K7574" i="6"/>
  <c r="K7575" i="6"/>
  <c r="K7576" i="6"/>
  <c r="K7577" i="6"/>
  <c r="K7578" i="6"/>
  <c r="K7579" i="6"/>
  <c r="K7580" i="6"/>
  <c r="K7581" i="6"/>
  <c r="K7582" i="6"/>
  <c r="K7583" i="6"/>
  <c r="K7584" i="6"/>
  <c r="K7585" i="6"/>
  <c r="K7586" i="6"/>
  <c r="K7587" i="6"/>
  <c r="K7588" i="6"/>
  <c r="K7589" i="6"/>
  <c r="K7590" i="6"/>
  <c r="K7591" i="6"/>
  <c r="K7592" i="6"/>
  <c r="K7593" i="6"/>
  <c r="K7594" i="6"/>
  <c r="K7595" i="6"/>
  <c r="K7596" i="6"/>
  <c r="K7597" i="6"/>
  <c r="K7598" i="6"/>
  <c r="K7599" i="6"/>
  <c r="K7600" i="6"/>
  <c r="K7601" i="6"/>
  <c r="K7602" i="6"/>
  <c r="K7603" i="6"/>
  <c r="K7604" i="6"/>
  <c r="K7605" i="6"/>
  <c r="K7606" i="6"/>
  <c r="K7607" i="6"/>
  <c r="K7608" i="6"/>
  <c r="K7609" i="6"/>
  <c r="K7610" i="6"/>
  <c r="K7611" i="6"/>
  <c r="K7612" i="6"/>
  <c r="K7613" i="6"/>
  <c r="K7614" i="6"/>
  <c r="K7615" i="6"/>
  <c r="K7616" i="6"/>
  <c r="K7617" i="6"/>
  <c r="K7618" i="6"/>
  <c r="K7619" i="6"/>
  <c r="K7620" i="6"/>
  <c r="K7621" i="6"/>
  <c r="K7622" i="6"/>
  <c r="K7623" i="6"/>
  <c r="K7624" i="6"/>
  <c r="K7625" i="6"/>
  <c r="K7626" i="6"/>
  <c r="K7627" i="6"/>
  <c r="K7628" i="6"/>
  <c r="K7629" i="6"/>
  <c r="K7630" i="6"/>
  <c r="K7631" i="6"/>
  <c r="K7632" i="6"/>
  <c r="K7633" i="6"/>
  <c r="K7634" i="6"/>
  <c r="K7635" i="6"/>
  <c r="K7636" i="6"/>
  <c r="K7637" i="6"/>
  <c r="K7638" i="6"/>
  <c r="K7639" i="6"/>
  <c r="K7640" i="6"/>
  <c r="K7641" i="6"/>
  <c r="K7642" i="6"/>
  <c r="K7643" i="6"/>
  <c r="K7644" i="6"/>
  <c r="K7645" i="6"/>
  <c r="K7646" i="6"/>
  <c r="K7647" i="6"/>
  <c r="K7648" i="6"/>
  <c r="K7649" i="6"/>
  <c r="K7650" i="6"/>
  <c r="K7651" i="6"/>
  <c r="K7652" i="6"/>
  <c r="K7653" i="6"/>
  <c r="K7654" i="6"/>
  <c r="K7655" i="6"/>
  <c r="K7656" i="6"/>
  <c r="K7657" i="6"/>
  <c r="K7658" i="6"/>
  <c r="K7659" i="6"/>
  <c r="K7660" i="6"/>
  <c r="K7661" i="6"/>
  <c r="K7662" i="6"/>
  <c r="K7663" i="6"/>
  <c r="K7664" i="6"/>
  <c r="K7665" i="6"/>
  <c r="K7666" i="6"/>
  <c r="K7667" i="6"/>
  <c r="K7668" i="6"/>
  <c r="K7669" i="6"/>
  <c r="K7670" i="6"/>
  <c r="K7671" i="6"/>
  <c r="K7672" i="6"/>
  <c r="K7673" i="6"/>
  <c r="K7674" i="6"/>
  <c r="K7675" i="6"/>
  <c r="K7676" i="6"/>
  <c r="K7677" i="6"/>
  <c r="K7678" i="6"/>
  <c r="K7679" i="6"/>
  <c r="K7680" i="6"/>
  <c r="K7681" i="6"/>
  <c r="K7682" i="6"/>
  <c r="K7683" i="6"/>
  <c r="K7684" i="6"/>
  <c r="K7685" i="6"/>
  <c r="K7686" i="6"/>
  <c r="K7687" i="6"/>
  <c r="K7688" i="6"/>
  <c r="K7689" i="6"/>
  <c r="K7690" i="6"/>
  <c r="K7691" i="6"/>
  <c r="K7692" i="6"/>
  <c r="K7693" i="6"/>
  <c r="K7694" i="6"/>
  <c r="K7695" i="6"/>
  <c r="K7696" i="6"/>
  <c r="K7697" i="6"/>
  <c r="K7698" i="6"/>
  <c r="K7699" i="6"/>
  <c r="K7700" i="6"/>
  <c r="K7701" i="6"/>
  <c r="K7702" i="6"/>
  <c r="K7703" i="6"/>
  <c r="K7704" i="6"/>
  <c r="K7705" i="6"/>
  <c r="K7706" i="6"/>
  <c r="K7707" i="6"/>
  <c r="K7708" i="6"/>
  <c r="K7709" i="6"/>
  <c r="K7710" i="6"/>
  <c r="K7711" i="6"/>
  <c r="K7712" i="6"/>
  <c r="K7713" i="6"/>
  <c r="K7714" i="6"/>
  <c r="K7715" i="6"/>
  <c r="K7716" i="6"/>
  <c r="K7717" i="6"/>
  <c r="K7718" i="6"/>
  <c r="K7719" i="6"/>
  <c r="K7720" i="6"/>
  <c r="K7721" i="6"/>
  <c r="K7722" i="6"/>
  <c r="K7723" i="6"/>
  <c r="K7724" i="6"/>
  <c r="K7725" i="6"/>
  <c r="K7726" i="6"/>
  <c r="K7727" i="6"/>
  <c r="K7728" i="6"/>
  <c r="K7729" i="6"/>
  <c r="K7730" i="6"/>
  <c r="K7731" i="6"/>
  <c r="K7732" i="6"/>
  <c r="K7733" i="6"/>
  <c r="K7734" i="6"/>
  <c r="K7735" i="6"/>
  <c r="K7736" i="6"/>
  <c r="K7737" i="6"/>
  <c r="K7738" i="6"/>
  <c r="K7739" i="6"/>
  <c r="K7740" i="6"/>
  <c r="K7741" i="6"/>
  <c r="K7742" i="6"/>
  <c r="K7743" i="6"/>
  <c r="K7744" i="6"/>
  <c r="K7745" i="6"/>
  <c r="K7746" i="6"/>
  <c r="K7747" i="6"/>
  <c r="K7748" i="6"/>
  <c r="K7749" i="6"/>
  <c r="K7750" i="6"/>
  <c r="K7751" i="6"/>
  <c r="K7752" i="6"/>
  <c r="K7753" i="6"/>
  <c r="K7754" i="6"/>
  <c r="K7755" i="6"/>
  <c r="K7756" i="6"/>
  <c r="K7757" i="6"/>
  <c r="K7758" i="6"/>
  <c r="K7759" i="6"/>
  <c r="K7760" i="6"/>
  <c r="K7761" i="6"/>
  <c r="K7762" i="6"/>
  <c r="K7763" i="6"/>
  <c r="K7764" i="6"/>
  <c r="K7765" i="6"/>
  <c r="K7766" i="6"/>
  <c r="K7767" i="6"/>
  <c r="K7768" i="6"/>
  <c r="K7769" i="6"/>
  <c r="K7770" i="6"/>
  <c r="K7771" i="6"/>
  <c r="K7772" i="6"/>
  <c r="K7773" i="6"/>
  <c r="K7774" i="6"/>
  <c r="K7775" i="6"/>
  <c r="K7776" i="6"/>
  <c r="K7777" i="6"/>
  <c r="K7778" i="6"/>
  <c r="K7779" i="6"/>
  <c r="K7780" i="6"/>
  <c r="K7781" i="6"/>
  <c r="K7782" i="6"/>
  <c r="K7783" i="6"/>
  <c r="K7784" i="6"/>
  <c r="K7785" i="6"/>
  <c r="K7786" i="6"/>
  <c r="K7787" i="6"/>
  <c r="K7788" i="6"/>
  <c r="K7789" i="6"/>
  <c r="K7790" i="6"/>
  <c r="K7791" i="6"/>
  <c r="K7792" i="6"/>
  <c r="K7793" i="6"/>
  <c r="K7794" i="6"/>
  <c r="K7795" i="6"/>
  <c r="K7796" i="6"/>
  <c r="K7797" i="6"/>
  <c r="K7798" i="6"/>
  <c r="K7799" i="6"/>
  <c r="K7800" i="6"/>
  <c r="K7801" i="6"/>
  <c r="K7802" i="6"/>
  <c r="K7803" i="6"/>
  <c r="K7804" i="6"/>
  <c r="K7805" i="6"/>
  <c r="K7806" i="6"/>
  <c r="K7807" i="6"/>
  <c r="K7808" i="6"/>
  <c r="K7809" i="6"/>
  <c r="K7810" i="6"/>
  <c r="K7811" i="6"/>
  <c r="K7812" i="6"/>
  <c r="K7813" i="6"/>
  <c r="K7814" i="6"/>
  <c r="K7815" i="6"/>
  <c r="K7816" i="6"/>
  <c r="K7817" i="6"/>
  <c r="K7818" i="6"/>
  <c r="K7819" i="6"/>
  <c r="K7820" i="6"/>
  <c r="K7821" i="6"/>
  <c r="K7822" i="6"/>
  <c r="K7823" i="6"/>
  <c r="K7824" i="6"/>
  <c r="K7825" i="6"/>
  <c r="K7826" i="6"/>
  <c r="K7827" i="6"/>
  <c r="K7828" i="6"/>
  <c r="K7829" i="6"/>
  <c r="K7830" i="6"/>
  <c r="K7831" i="6"/>
  <c r="K7832" i="6"/>
  <c r="K7833" i="6"/>
  <c r="K7834" i="6"/>
  <c r="K7835" i="6"/>
  <c r="K7836" i="6"/>
  <c r="K7837" i="6"/>
  <c r="K7838" i="6"/>
  <c r="K7839" i="6"/>
  <c r="K7840" i="6"/>
  <c r="K7841" i="6"/>
  <c r="K7842" i="6"/>
  <c r="K7843" i="6"/>
  <c r="K7844" i="6"/>
  <c r="K7845" i="6"/>
  <c r="K7846" i="6"/>
  <c r="K7847" i="6"/>
  <c r="K7848" i="6"/>
  <c r="K7849" i="6"/>
  <c r="K7850" i="6"/>
  <c r="K7851" i="6"/>
  <c r="K7852" i="6"/>
  <c r="K7853" i="6"/>
  <c r="K7854" i="6"/>
  <c r="K7855" i="6"/>
  <c r="K7856" i="6"/>
  <c r="K7857" i="6"/>
  <c r="K7858" i="6"/>
  <c r="K7859" i="6"/>
  <c r="K7860" i="6"/>
  <c r="K7861" i="6"/>
  <c r="K7862" i="6"/>
  <c r="K7863" i="6"/>
  <c r="K7864" i="6"/>
  <c r="K7865" i="6"/>
  <c r="K7866" i="6"/>
  <c r="K7867" i="6"/>
  <c r="K7868" i="6"/>
  <c r="K7869" i="6"/>
  <c r="K7870" i="6"/>
  <c r="K7871" i="6"/>
  <c r="K7872" i="6"/>
  <c r="K7873" i="6"/>
  <c r="K7874" i="6"/>
  <c r="K7875" i="6"/>
  <c r="K7876" i="6"/>
  <c r="K7877" i="6"/>
  <c r="K7878" i="6"/>
  <c r="K7879" i="6"/>
  <c r="K7880" i="6"/>
  <c r="K7881" i="6"/>
  <c r="K7882" i="6"/>
  <c r="K7883" i="6"/>
  <c r="K7884" i="6"/>
  <c r="K7885" i="6"/>
  <c r="K7886" i="6"/>
  <c r="K7887" i="6"/>
  <c r="K7888" i="6"/>
  <c r="K7889" i="6"/>
  <c r="K7890" i="6"/>
  <c r="K7891" i="6"/>
  <c r="K7892" i="6"/>
  <c r="K7893" i="6"/>
  <c r="K7894" i="6"/>
  <c r="K7895" i="6"/>
  <c r="K7896" i="6"/>
  <c r="K7897" i="6"/>
  <c r="K7898" i="6"/>
  <c r="K7899" i="6"/>
  <c r="K7900" i="6"/>
  <c r="K7901" i="6"/>
  <c r="K7902" i="6"/>
  <c r="K7903" i="6"/>
  <c r="K7904" i="6"/>
  <c r="K7905" i="6"/>
  <c r="K7906" i="6"/>
  <c r="K7907" i="6"/>
  <c r="K7908" i="6"/>
  <c r="K7909" i="6"/>
  <c r="K7910" i="6"/>
  <c r="K7911" i="6"/>
  <c r="K7912" i="6"/>
  <c r="K7913" i="6"/>
  <c r="K7914" i="6"/>
  <c r="K7915" i="6"/>
  <c r="K7916" i="6"/>
  <c r="K7917" i="6"/>
  <c r="K7918" i="6"/>
  <c r="K7919" i="6"/>
  <c r="K7920" i="6"/>
  <c r="K7921" i="6"/>
  <c r="K7922" i="6"/>
  <c r="K7923" i="6"/>
  <c r="K7924" i="6"/>
  <c r="K7925" i="6"/>
  <c r="K7926" i="6"/>
  <c r="K7927" i="6"/>
  <c r="K7928" i="6"/>
  <c r="K7929" i="6"/>
  <c r="K7930" i="6"/>
  <c r="K7931" i="6"/>
  <c r="K7932" i="6"/>
  <c r="K7933" i="6"/>
  <c r="K7934" i="6"/>
  <c r="K7935" i="6"/>
  <c r="K7936" i="6"/>
  <c r="K7937" i="6"/>
  <c r="K7938" i="6"/>
  <c r="K7939" i="6"/>
  <c r="K7940" i="6"/>
  <c r="K7941" i="6"/>
  <c r="K7942" i="6"/>
  <c r="K7943" i="6"/>
  <c r="K7944" i="6"/>
  <c r="K7945" i="6"/>
  <c r="K7946" i="6"/>
  <c r="K7947" i="6"/>
  <c r="K7948" i="6"/>
  <c r="K7949" i="6"/>
  <c r="K7950" i="6"/>
  <c r="K7951" i="6"/>
  <c r="K7952" i="6"/>
  <c r="K7953" i="6"/>
  <c r="K7954" i="6"/>
  <c r="K7955" i="6"/>
  <c r="K7956" i="6"/>
  <c r="K7957" i="6"/>
  <c r="K7958" i="6"/>
  <c r="K7959" i="6"/>
  <c r="K7960" i="6"/>
  <c r="K7961" i="6"/>
  <c r="K7962" i="6"/>
  <c r="K7963" i="6"/>
  <c r="K7964" i="6"/>
  <c r="K7965" i="6"/>
  <c r="K7966" i="6"/>
  <c r="K7967" i="6"/>
  <c r="K7968" i="6"/>
  <c r="K7969" i="6"/>
  <c r="K7970" i="6"/>
  <c r="K7971" i="6"/>
  <c r="K7972" i="6"/>
  <c r="K7973" i="6"/>
  <c r="K7974" i="6"/>
  <c r="K7975" i="6"/>
  <c r="K7976" i="6"/>
  <c r="K7977" i="6"/>
  <c r="K7978" i="6"/>
  <c r="K7979" i="6"/>
  <c r="K7980" i="6"/>
  <c r="K7981" i="6"/>
  <c r="K7982" i="6"/>
  <c r="K7983" i="6"/>
  <c r="K7984" i="6"/>
  <c r="K7985" i="6"/>
  <c r="K7986" i="6"/>
  <c r="K7987" i="6"/>
  <c r="K7988" i="6"/>
  <c r="K7989" i="6"/>
  <c r="K7990" i="6"/>
  <c r="K7991" i="6"/>
  <c r="K7992" i="6"/>
  <c r="K7993" i="6"/>
  <c r="K7994" i="6"/>
  <c r="K7995" i="6"/>
  <c r="K7996" i="6"/>
  <c r="K7997" i="6"/>
  <c r="K7998" i="6"/>
  <c r="K7999" i="6"/>
  <c r="K8000" i="6"/>
  <c r="K8001" i="6"/>
  <c r="K8002" i="6"/>
  <c r="K8003" i="6"/>
  <c r="K8004" i="6"/>
  <c r="K8005" i="6"/>
  <c r="K8006" i="6"/>
  <c r="K8007" i="6"/>
  <c r="K8008" i="6"/>
  <c r="K8009" i="6"/>
  <c r="K8010" i="6"/>
  <c r="K8011" i="6"/>
  <c r="K8012" i="6"/>
  <c r="K8013" i="6"/>
  <c r="K8014" i="6"/>
  <c r="K8015" i="6"/>
  <c r="K8016" i="6"/>
  <c r="K8017" i="6"/>
  <c r="K8018" i="6"/>
  <c r="K8019" i="6"/>
  <c r="K8020" i="6"/>
  <c r="K8021" i="6"/>
  <c r="K8022" i="6"/>
  <c r="K8023" i="6"/>
  <c r="K8024" i="6"/>
  <c r="K8025" i="6"/>
  <c r="K8026" i="6"/>
  <c r="K8027" i="6"/>
  <c r="K8028" i="6"/>
  <c r="K8029" i="6"/>
  <c r="K8030" i="6"/>
  <c r="K8031" i="6"/>
  <c r="K8032" i="6"/>
  <c r="K8033" i="6"/>
  <c r="K8034" i="6"/>
  <c r="K8035" i="6"/>
  <c r="K8036" i="6"/>
  <c r="K8037" i="6"/>
  <c r="K8038" i="6"/>
  <c r="K8039" i="6"/>
  <c r="K8040" i="6"/>
  <c r="K8041" i="6"/>
  <c r="K8042" i="6"/>
  <c r="K8043" i="6"/>
  <c r="K8044" i="6"/>
  <c r="K8045" i="6"/>
  <c r="K8046" i="6"/>
  <c r="K8047" i="6"/>
  <c r="K8048" i="6"/>
  <c r="K8049" i="6"/>
  <c r="K8050" i="6"/>
  <c r="K8051" i="6"/>
  <c r="K8052" i="6"/>
  <c r="K8053" i="6"/>
  <c r="K8054" i="6"/>
  <c r="K8055" i="6"/>
  <c r="K8056" i="6"/>
  <c r="K8057" i="6"/>
  <c r="K8058" i="6"/>
  <c r="K8059" i="6"/>
  <c r="K8060" i="6"/>
  <c r="K8061" i="6"/>
  <c r="K8062" i="6"/>
  <c r="K8063" i="6"/>
  <c r="K8064" i="6"/>
  <c r="K8065" i="6"/>
  <c r="K8066" i="6"/>
  <c r="K8067" i="6"/>
  <c r="K8068" i="6"/>
  <c r="K8069" i="6"/>
  <c r="K8070" i="6"/>
  <c r="K8071" i="6"/>
  <c r="K8072" i="6"/>
  <c r="K8073" i="6"/>
  <c r="K8074" i="6"/>
  <c r="K8075" i="6"/>
  <c r="K8076" i="6"/>
  <c r="K8077" i="6"/>
  <c r="K8078" i="6"/>
  <c r="K8079" i="6"/>
  <c r="K8080" i="6"/>
  <c r="K8081" i="6"/>
  <c r="K8082" i="6"/>
  <c r="K8083" i="6"/>
  <c r="K8084" i="6"/>
  <c r="K8085" i="6"/>
  <c r="K8086" i="6"/>
  <c r="K8087" i="6"/>
  <c r="K8088" i="6"/>
  <c r="K8089" i="6"/>
  <c r="K8090" i="6"/>
  <c r="K8091" i="6"/>
  <c r="K8092" i="6"/>
  <c r="K8093" i="6"/>
  <c r="K8094" i="6"/>
  <c r="K8095" i="6"/>
  <c r="K8096" i="6"/>
  <c r="K8097" i="6"/>
  <c r="K8098" i="6"/>
  <c r="K8099" i="6"/>
  <c r="K8100" i="6"/>
  <c r="K8101" i="6"/>
  <c r="K8102" i="6"/>
  <c r="K8103" i="6"/>
  <c r="K8104" i="6"/>
  <c r="K8105" i="6"/>
  <c r="K8106" i="6"/>
  <c r="K8107" i="6"/>
  <c r="K8108" i="6"/>
  <c r="K8109" i="6"/>
  <c r="K8110" i="6"/>
  <c r="K8111" i="6"/>
  <c r="K8112" i="6"/>
  <c r="K8113" i="6"/>
  <c r="K8114" i="6"/>
  <c r="K8115" i="6"/>
  <c r="K8116" i="6"/>
  <c r="K8117" i="6"/>
  <c r="K8118" i="6"/>
  <c r="K8119" i="6"/>
  <c r="K8120" i="6"/>
  <c r="K8121" i="6"/>
  <c r="K8122" i="6"/>
  <c r="K8123" i="6"/>
  <c r="K8124" i="6"/>
  <c r="K8125" i="6"/>
  <c r="K8126" i="6"/>
  <c r="K8127" i="6"/>
  <c r="K8128" i="6"/>
  <c r="K8129" i="6"/>
  <c r="K8130" i="6"/>
  <c r="K8131" i="6"/>
  <c r="K8132" i="6"/>
  <c r="K8133" i="6"/>
  <c r="K8134" i="6"/>
  <c r="K8135" i="6"/>
  <c r="K8136" i="6"/>
  <c r="K8137" i="6"/>
  <c r="K8138" i="6"/>
  <c r="K8139" i="6"/>
  <c r="K8140" i="6"/>
  <c r="K8141" i="6"/>
  <c r="K8142" i="6"/>
  <c r="K8143" i="6"/>
  <c r="K8144" i="6"/>
  <c r="K8145" i="6"/>
  <c r="K8146" i="6"/>
  <c r="K8147" i="6"/>
  <c r="K8148" i="6"/>
  <c r="K8149" i="6"/>
  <c r="K8150" i="6"/>
  <c r="K8151" i="6"/>
  <c r="K8152" i="6"/>
  <c r="K8153" i="6"/>
  <c r="K8154" i="6"/>
  <c r="K8155" i="6"/>
  <c r="K8156" i="6"/>
  <c r="K8157" i="6"/>
  <c r="K8158" i="6"/>
  <c r="K8159" i="6"/>
  <c r="K8160" i="6"/>
  <c r="K8161" i="6"/>
  <c r="K8162" i="6"/>
  <c r="K8163" i="6"/>
  <c r="K8164" i="6"/>
  <c r="K8165" i="6"/>
  <c r="K8166" i="6"/>
  <c r="K8167" i="6"/>
  <c r="K8168" i="6"/>
  <c r="K8169" i="6"/>
  <c r="K8170" i="6"/>
  <c r="K8171" i="6"/>
  <c r="K8172" i="6"/>
  <c r="K8173" i="6"/>
  <c r="K8174" i="6"/>
  <c r="K8175" i="6"/>
  <c r="K8176" i="6"/>
  <c r="K8177" i="6"/>
  <c r="K8178" i="6"/>
  <c r="K8179" i="6"/>
  <c r="K8180" i="6"/>
  <c r="K8181" i="6"/>
  <c r="K8182" i="6"/>
  <c r="K8183" i="6"/>
  <c r="K8184" i="6"/>
  <c r="K8185" i="6"/>
  <c r="K8186" i="6"/>
  <c r="K8187" i="6"/>
  <c r="K8188" i="6"/>
  <c r="K8189" i="6"/>
  <c r="K8190" i="6"/>
  <c r="K8191" i="6"/>
  <c r="K8192" i="6"/>
  <c r="K8193" i="6"/>
  <c r="K8194" i="6"/>
  <c r="K8195" i="6"/>
  <c r="K8196" i="6"/>
  <c r="K8197" i="6"/>
  <c r="K8198" i="6"/>
  <c r="K8199" i="6"/>
  <c r="K8200" i="6"/>
  <c r="K8201" i="6"/>
  <c r="K8202" i="6"/>
  <c r="K8203" i="6"/>
  <c r="K8204" i="6"/>
  <c r="K8205" i="6"/>
  <c r="K8206" i="6"/>
  <c r="K8207" i="6"/>
  <c r="K8208" i="6"/>
  <c r="K8209" i="6"/>
  <c r="K8210" i="6"/>
  <c r="K8211" i="6"/>
  <c r="K8212" i="6"/>
  <c r="K8213" i="6"/>
  <c r="K8214" i="6"/>
  <c r="K8215" i="6"/>
  <c r="K8216" i="6"/>
  <c r="K8217" i="6"/>
  <c r="K8218" i="6"/>
  <c r="K8219" i="6"/>
  <c r="K8220" i="6"/>
  <c r="K8221" i="6"/>
  <c r="K8222" i="6"/>
  <c r="K8223" i="6"/>
  <c r="K8224" i="6"/>
  <c r="K8225" i="6"/>
  <c r="K8226" i="6"/>
  <c r="K8227" i="6"/>
  <c r="K8228" i="6"/>
  <c r="K8229" i="6"/>
  <c r="K8230" i="6"/>
  <c r="K8231" i="6"/>
  <c r="K8232" i="6"/>
  <c r="K8233" i="6"/>
  <c r="K8234" i="6"/>
  <c r="K8235" i="6"/>
  <c r="K8236" i="6"/>
  <c r="K8237" i="6"/>
  <c r="K8238" i="6"/>
  <c r="K8239" i="6"/>
  <c r="K8240" i="6"/>
  <c r="K8241" i="6"/>
  <c r="K8242" i="6"/>
  <c r="K8243" i="6"/>
  <c r="K8244" i="6"/>
  <c r="K8245" i="6"/>
  <c r="K8246" i="6"/>
  <c r="K8247" i="6"/>
  <c r="K8248" i="6"/>
  <c r="K8249" i="6"/>
  <c r="K8250" i="6"/>
  <c r="K8251" i="6"/>
  <c r="K8252" i="6"/>
  <c r="K8253" i="6"/>
  <c r="K8254" i="6"/>
  <c r="K8255" i="6"/>
  <c r="K8256" i="6"/>
  <c r="K8257" i="6"/>
  <c r="K8258" i="6"/>
  <c r="K8259" i="6"/>
  <c r="K8260" i="6"/>
  <c r="K8261" i="6"/>
  <c r="K8262" i="6"/>
  <c r="K8263" i="6"/>
  <c r="K8264" i="6"/>
  <c r="K8265" i="6"/>
  <c r="K8266" i="6"/>
  <c r="K8267" i="6"/>
  <c r="K8268" i="6"/>
  <c r="K8269" i="6"/>
  <c r="K8270" i="6"/>
  <c r="K8271" i="6"/>
  <c r="K8272" i="6"/>
  <c r="K8273" i="6"/>
  <c r="K8274" i="6"/>
  <c r="K8275" i="6"/>
  <c r="K8276" i="6"/>
  <c r="K8277" i="6"/>
  <c r="K8278" i="6"/>
  <c r="K8279" i="6"/>
  <c r="K8280" i="6"/>
  <c r="K8281" i="6"/>
  <c r="K8282" i="6"/>
  <c r="K8283" i="6"/>
  <c r="K8284" i="6"/>
  <c r="K8285" i="6"/>
  <c r="K8286" i="6"/>
  <c r="K8287" i="6"/>
  <c r="K8288" i="6"/>
  <c r="K8289" i="6"/>
  <c r="K8290" i="6"/>
  <c r="K8291" i="6"/>
  <c r="K8292" i="6"/>
  <c r="K8293" i="6"/>
  <c r="K8294" i="6"/>
  <c r="K8295" i="6"/>
  <c r="K8296" i="6"/>
  <c r="K8297" i="6"/>
  <c r="K8298" i="6"/>
  <c r="K8299" i="6"/>
  <c r="K8300" i="6"/>
  <c r="K8301" i="6"/>
  <c r="K8302" i="6"/>
  <c r="K8303" i="6"/>
  <c r="K8304" i="6"/>
  <c r="K8305" i="6"/>
  <c r="K8306" i="6"/>
  <c r="K8307" i="6"/>
  <c r="K8308" i="6"/>
  <c r="K8309" i="6"/>
  <c r="K8310" i="6"/>
  <c r="K8311" i="6"/>
  <c r="K8312" i="6"/>
  <c r="K8313" i="6"/>
  <c r="K8314" i="6"/>
  <c r="K8315" i="6"/>
  <c r="K8316" i="6"/>
  <c r="K8317" i="6"/>
  <c r="K8318" i="6"/>
  <c r="K8319" i="6"/>
  <c r="K8320" i="6"/>
  <c r="K8321" i="6"/>
  <c r="K8322" i="6"/>
  <c r="K8323" i="6"/>
  <c r="K8324" i="6"/>
  <c r="K8325" i="6"/>
  <c r="K8326" i="6"/>
  <c r="K8327" i="6"/>
  <c r="K8328" i="6"/>
  <c r="K8329" i="6"/>
  <c r="K8330" i="6"/>
  <c r="K8331" i="6"/>
  <c r="K8332" i="6"/>
  <c r="K8333" i="6"/>
  <c r="K8334" i="6"/>
  <c r="K8335" i="6"/>
  <c r="K8336" i="6"/>
  <c r="K8337" i="6"/>
  <c r="K8338" i="6"/>
  <c r="K8339" i="6"/>
  <c r="K8340" i="6"/>
  <c r="K8341" i="6"/>
  <c r="K8342" i="6"/>
  <c r="K8343" i="6"/>
  <c r="K8344" i="6"/>
  <c r="K8345" i="6"/>
  <c r="K8346" i="6"/>
  <c r="K8347" i="6"/>
  <c r="K8348" i="6"/>
  <c r="K8349" i="6"/>
  <c r="K8350" i="6"/>
  <c r="K8351" i="6"/>
  <c r="K8352" i="6"/>
  <c r="K8353" i="6"/>
  <c r="K8354" i="6"/>
  <c r="K8355" i="6"/>
  <c r="K8356" i="6"/>
  <c r="K8357" i="6"/>
  <c r="K8358" i="6"/>
  <c r="K8359" i="6"/>
  <c r="K8360" i="6"/>
  <c r="K8361" i="6"/>
  <c r="K8362" i="6"/>
  <c r="K8363" i="6"/>
  <c r="K8364" i="6"/>
  <c r="K8365" i="6"/>
  <c r="K8366" i="6"/>
  <c r="K8367" i="6"/>
  <c r="K8368" i="6"/>
  <c r="K8369" i="6"/>
  <c r="K8370" i="6"/>
  <c r="K8371" i="6"/>
  <c r="K8372" i="6"/>
  <c r="K8373" i="6"/>
  <c r="K8374" i="6"/>
  <c r="K8375" i="6"/>
  <c r="K8376" i="6"/>
  <c r="K8377" i="6"/>
  <c r="K8378" i="6"/>
  <c r="K8379" i="6"/>
  <c r="K8380" i="6"/>
  <c r="K8381" i="6"/>
  <c r="K8382" i="6"/>
  <c r="K8383" i="6"/>
  <c r="K8384" i="6"/>
  <c r="K8385" i="6"/>
  <c r="K8386" i="6"/>
  <c r="K8387" i="6"/>
  <c r="K8388" i="6"/>
  <c r="K8389" i="6"/>
  <c r="K8390" i="6"/>
  <c r="K8391" i="6"/>
  <c r="K8392" i="6"/>
  <c r="K8393" i="6"/>
  <c r="K8394" i="6"/>
  <c r="K8395" i="6"/>
  <c r="K8396" i="6"/>
  <c r="K8397" i="6"/>
  <c r="K8398" i="6"/>
  <c r="K8399" i="6"/>
  <c r="K8400" i="6"/>
  <c r="K8401" i="6"/>
  <c r="K8402" i="6"/>
  <c r="K8403" i="6"/>
  <c r="K8404" i="6"/>
  <c r="K8405" i="6"/>
  <c r="K8406" i="6"/>
  <c r="K8407" i="6"/>
  <c r="K8408" i="6"/>
  <c r="K8409" i="6"/>
  <c r="K8410" i="6"/>
  <c r="K8411" i="6"/>
  <c r="K8412" i="6"/>
  <c r="K8413" i="6"/>
  <c r="K8414" i="6"/>
  <c r="K8415" i="6"/>
  <c r="K8416" i="6"/>
  <c r="K8417" i="6"/>
  <c r="K8418" i="6"/>
  <c r="K8419" i="6"/>
  <c r="K8420" i="6"/>
  <c r="K8421" i="6"/>
  <c r="K8422" i="6"/>
  <c r="K8423" i="6"/>
  <c r="K8424" i="6"/>
  <c r="K8425" i="6"/>
  <c r="K8426" i="6"/>
  <c r="K8427" i="6"/>
  <c r="K8428" i="6"/>
  <c r="K8429" i="6"/>
  <c r="K8430" i="6"/>
  <c r="K8431" i="6"/>
  <c r="K8432" i="6"/>
  <c r="K8433" i="6"/>
  <c r="K8434" i="6"/>
  <c r="K8435" i="6"/>
  <c r="K8436" i="6"/>
  <c r="K8437" i="6"/>
  <c r="K8438" i="6"/>
  <c r="K8439" i="6"/>
  <c r="K8440" i="6"/>
  <c r="K8441" i="6"/>
  <c r="K8442" i="6"/>
  <c r="K8443" i="6"/>
  <c r="K8444" i="6"/>
  <c r="K8445" i="6"/>
  <c r="K8446" i="6"/>
  <c r="K8447" i="6"/>
  <c r="K8448" i="6"/>
  <c r="K8449" i="6"/>
  <c r="K8450" i="6"/>
  <c r="K8451" i="6"/>
  <c r="K8452" i="6"/>
  <c r="K8453" i="6"/>
  <c r="K8454" i="6"/>
  <c r="K8455" i="6"/>
  <c r="K8456" i="6"/>
  <c r="K8457" i="6"/>
  <c r="K8458" i="6"/>
  <c r="K8459" i="6"/>
  <c r="K8460" i="6"/>
  <c r="K8461" i="6"/>
  <c r="K8462" i="6"/>
  <c r="K8463" i="6"/>
  <c r="K8464" i="6"/>
  <c r="K8465" i="6"/>
  <c r="K8466" i="6"/>
  <c r="K8467" i="6"/>
  <c r="K8468" i="6"/>
  <c r="K8469" i="6"/>
  <c r="K8470" i="6"/>
  <c r="K8471" i="6"/>
  <c r="K8472" i="6"/>
  <c r="K8473" i="6"/>
  <c r="K8474" i="6"/>
  <c r="K8475" i="6"/>
  <c r="K8476" i="6"/>
  <c r="K8477" i="6"/>
  <c r="K8478" i="6"/>
  <c r="K8479" i="6"/>
  <c r="K8480" i="6"/>
  <c r="K8481" i="6"/>
  <c r="K8482" i="6"/>
  <c r="K8483" i="6"/>
  <c r="K8484" i="6"/>
  <c r="K8485" i="6"/>
  <c r="K8486" i="6"/>
  <c r="K8487" i="6"/>
  <c r="K8488" i="6"/>
  <c r="K8489" i="6"/>
  <c r="K8490" i="6"/>
  <c r="K8491" i="6"/>
  <c r="K8492" i="6"/>
  <c r="K8493" i="6"/>
  <c r="K8494" i="6"/>
  <c r="K8495" i="6"/>
  <c r="K8496" i="6"/>
  <c r="K8497" i="6"/>
  <c r="K8498" i="6"/>
  <c r="K8499" i="6"/>
  <c r="K8500" i="6"/>
  <c r="K8501" i="6"/>
  <c r="K8502" i="6"/>
  <c r="K8503" i="6"/>
  <c r="K8504" i="6"/>
  <c r="K8505" i="6"/>
  <c r="K8506" i="6"/>
  <c r="K8507" i="6"/>
  <c r="K8508" i="6"/>
  <c r="K8509" i="6"/>
  <c r="K8510" i="6"/>
  <c r="K8511" i="6"/>
  <c r="K8512" i="6"/>
  <c r="K8513" i="6"/>
  <c r="K8514" i="6"/>
  <c r="K8515" i="6"/>
  <c r="K8516" i="6"/>
  <c r="K8517" i="6"/>
  <c r="K8518" i="6"/>
  <c r="K8519" i="6"/>
  <c r="K8520" i="6"/>
  <c r="K8521" i="6"/>
  <c r="K8522" i="6"/>
  <c r="K8523" i="6"/>
  <c r="K8524" i="6"/>
  <c r="K8525" i="6"/>
  <c r="K8526" i="6"/>
  <c r="K8527" i="6"/>
  <c r="K8528" i="6"/>
  <c r="K8529" i="6"/>
  <c r="K8530" i="6"/>
  <c r="K8531" i="6"/>
  <c r="K8532" i="6"/>
  <c r="K8533" i="6"/>
  <c r="K8534" i="6"/>
  <c r="K8535" i="6"/>
  <c r="K8536" i="6"/>
  <c r="K8537" i="6"/>
  <c r="K8538" i="6"/>
  <c r="K8539" i="6"/>
  <c r="K8540" i="6"/>
  <c r="K8541" i="6"/>
  <c r="K8542" i="6"/>
  <c r="K8543" i="6"/>
  <c r="K8544" i="6"/>
  <c r="K8545" i="6"/>
  <c r="K8546" i="6"/>
  <c r="K8547" i="6"/>
  <c r="K8548" i="6"/>
  <c r="K8549" i="6"/>
  <c r="K8550" i="6"/>
  <c r="K8551" i="6"/>
  <c r="K8552" i="6"/>
  <c r="K8553" i="6"/>
  <c r="K8554" i="6"/>
  <c r="K8555" i="6"/>
  <c r="K8556" i="6"/>
  <c r="K8557" i="6"/>
  <c r="K8558" i="6"/>
  <c r="K8559" i="6"/>
  <c r="K8560" i="6"/>
  <c r="K8561" i="6"/>
  <c r="K8562" i="6"/>
  <c r="K8563" i="6"/>
  <c r="K8564" i="6"/>
  <c r="K8565" i="6"/>
  <c r="K8566" i="6"/>
  <c r="K8567" i="6"/>
  <c r="K8568" i="6"/>
  <c r="K8569" i="6"/>
  <c r="K8570" i="6"/>
  <c r="K8571" i="6"/>
  <c r="K8572" i="6"/>
  <c r="K8573" i="6"/>
  <c r="K8574" i="6"/>
  <c r="K8575" i="6"/>
  <c r="K8576" i="6"/>
  <c r="K8577" i="6"/>
  <c r="K8578" i="6"/>
  <c r="K8579" i="6"/>
  <c r="K8580" i="6"/>
  <c r="K8581" i="6"/>
  <c r="K8582" i="6"/>
  <c r="K8583" i="6"/>
  <c r="K8584" i="6"/>
  <c r="K8585" i="6"/>
  <c r="K8586" i="6"/>
  <c r="K8587" i="6"/>
  <c r="K8588" i="6"/>
  <c r="K8589" i="6"/>
  <c r="K8590" i="6"/>
  <c r="K8591" i="6"/>
  <c r="K8592" i="6"/>
  <c r="K8593" i="6"/>
  <c r="K8594" i="6"/>
  <c r="K8595" i="6"/>
  <c r="K8596" i="6"/>
  <c r="K8597" i="6"/>
  <c r="K8598" i="6"/>
  <c r="K8599" i="6"/>
  <c r="K8600" i="6"/>
  <c r="K8601" i="6"/>
  <c r="K8602" i="6"/>
  <c r="K8603" i="6"/>
  <c r="K8604" i="6"/>
  <c r="K8605" i="6"/>
  <c r="K8606" i="6"/>
  <c r="K8607" i="6"/>
  <c r="K8608" i="6"/>
  <c r="K8609" i="6"/>
  <c r="K8610" i="6"/>
  <c r="K8611" i="6"/>
  <c r="K8612" i="6"/>
  <c r="K8613" i="6"/>
  <c r="K8614" i="6"/>
  <c r="K8615" i="6"/>
  <c r="K8616" i="6"/>
  <c r="K8617" i="6"/>
  <c r="K8618" i="6"/>
  <c r="K8619" i="6"/>
  <c r="K8620" i="6"/>
  <c r="K8621" i="6"/>
  <c r="K8622" i="6"/>
  <c r="K8623" i="6"/>
  <c r="K8624" i="6"/>
  <c r="K8625" i="6"/>
  <c r="K8626" i="6"/>
  <c r="K8627" i="6"/>
  <c r="K8628" i="6"/>
  <c r="K8629" i="6"/>
  <c r="K8630" i="6"/>
  <c r="K8631" i="6"/>
  <c r="K8632" i="6"/>
  <c r="K8633" i="6"/>
  <c r="K8634" i="6"/>
  <c r="K8635" i="6"/>
  <c r="K8636" i="6"/>
  <c r="K8637" i="6"/>
  <c r="K8638" i="6"/>
  <c r="K8639" i="6"/>
  <c r="K8640" i="6"/>
  <c r="K8641" i="6"/>
  <c r="K8642" i="6"/>
  <c r="K8643" i="6"/>
  <c r="K8644" i="6"/>
  <c r="K8645" i="6"/>
  <c r="K8646" i="6"/>
  <c r="K8647" i="6"/>
  <c r="K8648" i="6"/>
  <c r="K8649" i="6"/>
  <c r="K8650" i="6"/>
  <c r="K8651" i="6"/>
  <c r="K8652" i="6"/>
  <c r="K8653" i="6"/>
  <c r="K8654" i="6"/>
  <c r="K8655" i="6"/>
  <c r="K8656" i="6"/>
  <c r="K8657" i="6"/>
  <c r="K8658" i="6"/>
  <c r="K8659" i="6"/>
  <c r="K8660" i="6"/>
  <c r="K8661" i="6"/>
  <c r="K8662" i="6"/>
  <c r="K8663" i="6"/>
  <c r="K8664" i="6"/>
  <c r="K8665" i="6"/>
  <c r="K8666" i="6"/>
  <c r="K8667" i="6"/>
  <c r="K8668" i="6"/>
  <c r="K8669" i="6"/>
  <c r="K8670" i="6"/>
  <c r="K8671" i="6"/>
  <c r="K8672" i="6"/>
  <c r="K8673" i="6"/>
  <c r="K8674" i="6"/>
  <c r="K8675" i="6"/>
  <c r="K8676" i="6"/>
  <c r="K8677" i="6"/>
  <c r="K8678" i="6"/>
  <c r="K8679" i="6"/>
  <c r="K8680" i="6"/>
  <c r="K8681" i="6"/>
  <c r="K8682" i="6"/>
  <c r="K8683" i="6"/>
  <c r="K8684" i="6"/>
  <c r="K8685" i="6"/>
  <c r="K8686" i="6"/>
  <c r="K8687" i="6"/>
  <c r="K8688" i="6"/>
  <c r="K8689" i="6"/>
  <c r="K8690" i="6"/>
  <c r="K8691" i="6"/>
  <c r="K8692" i="6"/>
  <c r="K8693" i="6"/>
  <c r="K8694" i="6"/>
  <c r="K8695" i="6"/>
  <c r="K8696" i="6"/>
  <c r="K8697" i="6"/>
  <c r="K8698" i="6"/>
  <c r="K8699" i="6"/>
  <c r="K8700" i="6"/>
  <c r="K8701" i="6"/>
  <c r="K8702" i="6"/>
  <c r="K8703" i="6"/>
  <c r="K8704" i="6"/>
  <c r="K8705" i="6"/>
  <c r="K8706" i="6"/>
  <c r="K8707" i="6"/>
  <c r="K8708" i="6"/>
  <c r="K8709" i="6"/>
  <c r="K8710" i="6"/>
  <c r="K8711" i="6"/>
  <c r="K8712" i="6"/>
  <c r="K8713" i="6"/>
  <c r="K8714" i="6"/>
  <c r="K8715" i="6"/>
  <c r="K8716" i="6"/>
  <c r="K8717" i="6"/>
  <c r="K8718" i="6"/>
  <c r="K8719" i="6"/>
  <c r="K8720" i="6"/>
  <c r="K8721" i="6"/>
  <c r="K8722" i="6"/>
  <c r="K8723" i="6"/>
  <c r="K8724" i="6"/>
  <c r="K8725" i="6"/>
  <c r="K8726" i="6"/>
  <c r="K8727" i="6"/>
  <c r="K8728" i="6"/>
  <c r="K8729" i="6"/>
  <c r="K8730" i="6"/>
  <c r="K8731" i="6"/>
  <c r="K8732" i="6"/>
  <c r="K8733" i="6"/>
  <c r="K8734" i="6"/>
  <c r="K8735" i="6"/>
  <c r="K8736" i="6"/>
  <c r="K8737" i="6"/>
  <c r="K8738" i="6"/>
  <c r="K8739" i="6"/>
  <c r="K8740" i="6"/>
  <c r="K8741" i="6"/>
  <c r="K8742" i="6"/>
  <c r="K8743" i="6"/>
  <c r="K8744" i="6"/>
  <c r="K8745" i="6"/>
  <c r="K8746" i="6"/>
  <c r="K8747" i="6"/>
  <c r="K8748" i="6"/>
  <c r="K8749" i="6"/>
  <c r="K8750" i="6"/>
  <c r="K8751" i="6"/>
  <c r="K8752" i="6"/>
  <c r="K8753" i="6"/>
  <c r="K8754" i="6"/>
  <c r="K8755" i="6"/>
  <c r="K8756" i="6"/>
  <c r="K8757" i="6"/>
  <c r="K8758" i="6"/>
  <c r="K8759" i="6"/>
  <c r="K8760" i="6"/>
  <c r="K8761" i="6"/>
  <c r="K8762" i="6"/>
  <c r="K8763" i="6"/>
  <c r="K8764" i="6"/>
  <c r="K8765" i="6"/>
  <c r="K8766" i="6"/>
  <c r="K8767" i="6"/>
  <c r="K8768" i="6"/>
  <c r="K8769" i="6"/>
  <c r="K8770" i="6"/>
  <c r="K8771" i="6"/>
  <c r="K8772" i="6"/>
  <c r="K8773" i="6"/>
  <c r="K8774" i="6"/>
  <c r="K8775" i="6"/>
  <c r="K8776" i="6"/>
  <c r="K8777" i="6"/>
  <c r="K8778" i="6"/>
  <c r="K8779" i="6"/>
  <c r="K8780" i="6"/>
  <c r="K8781" i="6"/>
  <c r="K8782" i="6"/>
  <c r="K8783" i="6"/>
  <c r="K8784" i="6"/>
  <c r="K8785" i="6"/>
  <c r="K8786" i="6"/>
  <c r="K8787" i="6"/>
  <c r="K8788" i="6"/>
  <c r="K8789" i="6"/>
  <c r="K8790" i="6"/>
  <c r="K8791" i="6"/>
  <c r="K8792" i="6"/>
  <c r="K8793" i="6"/>
  <c r="K8794" i="6"/>
  <c r="K8795" i="6"/>
  <c r="K8796" i="6"/>
  <c r="K8797" i="6"/>
  <c r="K8798" i="6"/>
  <c r="K8799" i="6"/>
  <c r="K8800" i="6"/>
  <c r="K8801" i="6"/>
  <c r="K8802" i="6"/>
  <c r="K8803" i="6"/>
  <c r="K8804" i="6"/>
  <c r="K8805" i="6"/>
  <c r="K8806" i="6"/>
  <c r="K8807" i="6"/>
  <c r="K8808" i="6"/>
  <c r="K8809" i="6"/>
  <c r="K8810" i="6"/>
  <c r="K8811" i="6"/>
  <c r="K8812" i="6"/>
  <c r="K8813" i="6"/>
  <c r="K8814" i="6"/>
  <c r="K8815" i="6"/>
  <c r="K8816" i="6"/>
  <c r="K8817" i="6"/>
  <c r="K8818" i="6"/>
  <c r="K8819" i="6"/>
  <c r="K8820" i="6"/>
  <c r="K8821" i="6"/>
  <c r="K8822" i="6"/>
  <c r="K8823" i="6"/>
  <c r="K8824" i="6"/>
  <c r="K8825" i="6"/>
  <c r="K8826" i="6"/>
  <c r="K8827" i="6"/>
  <c r="K8828" i="6"/>
  <c r="K8829" i="6"/>
  <c r="K8830" i="6"/>
  <c r="K8831" i="6"/>
  <c r="K8832" i="6"/>
  <c r="K8833" i="6"/>
  <c r="K8834" i="6"/>
  <c r="K8835" i="6"/>
  <c r="K8836" i="6"/>
  <c r="K8837" i="6"/>
  <c r="K8838" i="6"/>
  <c r="K8839" i="6"/>
  <c r="K8840" i="6"/>
  <c r="K8841" i="6"/>
  <c r="K8842" i="6"/>
  <c r="K8843" i="6"/>
  <c r="K8844" i="6"/>
  <c r="K8845" i="6"/>
  <c r="K8846" i="6"/>
  <c r="K8847" i="6"/>
  <c r="K8848" i="6"/>
  <c r="K8849" i="6"/>
  <c r="K8850" i="6"/>
  <c r="K8851" i="6"/>
  <c r="K8852" i="6"/>
  <c r="K8853" i="6"/>
  <c r="K8854" i="6"/>
  <c r="K8855" i="6"/>
  <c r="K8856" i="6"/>
  <c r="K8857" i="6"/>
  <c r="K8858" i="6"/>
  <c r="K8859" i="6"/>
  <c r="K8860" i="6"/>
  <c r="K8861" i="6"/>
  <c r="K8862" i="6"/>
  <c r="K8863" i="6"/>
  <c r="K8864" i="6"/>
  <c r="K8865" i="6"/>
  <c r="K8866" i="6"/>
  <c r="K8867" i="6"/>
  <c r="K8868" i="6"/>
  <c r="K8869" i="6"/>
  <c r="K8870" i="6"/>
  <c r="K8871" i="6"/>
  <c r="K8872" i="6"/>
  <c r="K8873" i="6"/>
  <c r="K8874" i="6"/>
  <c r="K8875" i="6"/>
  <c r="K8876" i="6"/>
  <c r="K8877" i="6"/>
  <c r="K8878" i="6"/>
  <c r="K8879" i="6"/>
  <c r="K8880" i="6"/>
  <c r="K8881" i="6"/>
  <c r="K8882" i="6"/>
  <c r="K8883" i="6"/>
  <c r="K8884" i="6"/>
  <c r="K8885" i="6"/>
  <c r="K8886" i="6"/>
  <c r="K8887" i="6"/>
  <c r="K8888" i="6"/>
  <c r="K8889" i="6"/>
  <c r="K8890" i="6"/>
  <c r="K8891" i="6"/>
  <c r="K8892" i="6"/>
  <c r="K8893" i="6"/>
  <c r="K8894" i="6"/>
  <c r="K8895" i="6"/>
  <c r="K8896" i="6"/>
  <c r="K8897" i="6"/>
  <c r="K8898" i="6"/>
  <c r="K8899" i="6"/>
  <c r="K8900" i="6"/>
  <c r="K8901" i="6"/>
  <c r="K8902" i="6"/>
  <c r="K8903" i="6"/>
  <c r="K8904" i="6"/>
  <c r="K8905" i="6"/>
  <c r="K8906" i="6"/>
  <c r="K8907" i="6"/>
  <c r="K8908" i="6"/>
  <c r="K8909" i="6"/>
  <c r="K8910" i="6"/>
  <c r="K8911" i="6"/>
  <c r="K8912" i="6"/>
  <c r="K8913" i="6"/>
  <c r="K8914" i="6"/>
  <c r="K8915" i="6"/>
  <c r="K8916" i="6"/>
  <c r="K8917" i="6"/>
  <c r="K8918" i="6"/>
  <c r="K8919" i="6"/>
  <c r="K8920" i="6"/>
  <c r="K8921" i="6"/>
  <c r="K8922" i="6"/>
  <c r="K8923" i="6"/>
  <c r="K8924" i="6"/>
  <c r="K8925" i="6"/>
  <c r="K8926" i="6"/>
  <c r="K8927" i="6"/>
  <c r="K8928" i="6"/>
  <c r="K8929" i="6"/>
  <c r="K8930" i="6"/>
  <c r="K8931" i="6"/>
  <c r="K8932" i="6"/>
  <c r="K8933" i="6"/>
  <c r="K8934" i="6"/>
  <c r="K8935" i="6"/>
  <c r="K8936" i="6"/>
  <c r="K8937" i="6"/>
  <c r="K8938" i="6"/>
  <c r="K8939" i="6"/>
  <c r="K8940" i="6"/>
  <c r="K8941" i="6"/>
  <c r="K8942" i="6"/>
  <c r="K8943" i="6"/>
  <c r="K8944" i="6"/>
  <c r="K8945" i="6"/>
  <c r="K8946" i="6"/>
  <c r="K8947" i="6"/>
  <c r="K8948" i="6"/>
  <c r="K8949" i="6"/>
  <c r="K8950" i="6"/>
  <c r="K8951" i="6"/>
  <c r="K8952" i="6"/>
  <c r="K8953" i="6"/>
  <c r="K8954" i="6"/>
  <c r="K8955" i="6"/>
  <c r="K8956" i="6"/>
  <c r="K8957" i="6"/>
  <c r="K8958" i="6"/>
  <c r="K8959" i="6"/>
  <c r="K8960" i="6"/>
  <c r="K8961" i="6"/>
  <c r="K8962" i="6"/>
  <c r="K8963" i="6"/>
  <c r="K8964" i="6"/>
  <c r="K8965" i="6"/>
  <c r="K8966" i="6"/>
  <c r="K8967" i="6"/>
  <c r="K8968" i="6"/>
  <c r="K8969" i="6"/>
  <c r="K8970" i="6"/>
  <c r="K8971" i="6"/>
  <c r="K8972" i="6"/>
  <c r="K8973" i="6"/>
  <c r="K8974" i="6"/>
  <c r="K8975" i="6"/>
  <c r="K8976" i="6"/>
  <c r="K8977" i="6"/>
  <c r="K8978" i="6"/>
  <c r="K8979" i="6"/>
  <c r="K8980" i="6"/>
  <c r="K8981" i="6"/>
  <c r="K8982" i="6"/>
  <c r="K8983" i="6"/>
  <c r="K8984" i="6"/>
  <c r="K8985" i="6"/>
  <c r="K8986" i="6"/>
  <c r="K8987" i="6"/>
  <c r="K8988" i="6"/>
  <c r="K8989" i="6"/>
  <c r="K8990" i="6"/>
  <c r="K8991" i="6"/>
  <c r="K8992" i="6"/>
  <c r="K8993" i="6"/>
  <c r="K8994" i="6"/>
  <c r="K8995" i="6"/>
  <c r="K8996" i="6"/>
  <c r="K8997" i="6"/>
  <c r="K8998" i="6"/>
  <c r="K8999" i="6"/>
  <c r="K9000" i="6"/>
  <c r="K9001" i="6"/>
  <c r="K9002" i="6"/>
  <c r="K9003" i="6"/>
  <c r="K9004" i="6"/>
  <c r="K9005" i="6"/>
  <c r="K9006" i="6"/>
  <c r="K9007" i="6"/>
  <c r="K9008" i="6"/>
  <c r="K9009" i="6"/>
  <c r="K9010" i="6"/>
  <c r="K9011" i="6"/>
  <c r="K9012" i="6"/>
  <c r="K9013" i="6"/>
  <c r="K9014" i="6"/>
  <c r="K9015" i="6"/>
  <c r="K9016" i="6"/>
  <c r="K9017" i="6"/>
  <c r="K9018" i="6"/>
  <c r="K9019" i="6"/>
  <c r="K9020" i="6"/>
  <c r="K9021" i="6"/>
  <c r="K9022" i="6"/>
  <c r="K9023" i="6"/>
  <c r="K9024" i="6"/>
  <c r="K9025" i="6"/>
  <c r="K9026" i="6"/>
  <c r="K9027" i="6"/>
  <c r="K9028" i="6"/>
  <c r="K9029" i="6"/>
  <c r="K9030" i="6"/>
  <c r="K9031" i="6"/>
  <c r="K9032" i="6"/>
  <c r="K9033" i="6"/>
  <c r="K9034" i="6"/>
  <c r="K9035" i="6"/>
  <c r="K9036" i="6"/>
  <c r="K9037" i="6"/>
  <c r="K9038" i="6"/>
  <c r="K9039" i="6"/>
  <c r="K9040" i="6"/>
  <c r="K9041" i="6"/>
  <c r="K9042" i="6"/>
  <c r="K9043" i="6"/>
  <c r="K9044" i="6"/>
  <c r="K9045" i="6"/>
  <c r="K9046" i="6"/>
  <c r="K9047" i="6"/>
  <c r="K9048" i="6"/>
  <c r="K9049" i="6"/>
  <c r="K9050" i="6"/>
  <c r="K9051" i="6"/>
  <c r="K9052" i="6"/>
  <c r="K9053" i="6"/>
  <c r="K9054" i="6"/>
  <c r="K9055" i="6"/>
  <c r="K9056" i="6"/>
  <c r="K9057" i="6"/>
  <c r="K9058" i="6"/>
  <c r="K9059" i="6"/>
  <c r="K9060" i="6"/>
  <c r="K9061" i="6"/>
  <c r="K9062" i="6"/>
  <c r="K9063" i="6"/>
  <c r="K9064" i="6"/>
  <c r="K9065" i="6"/>
  <c r="K9066" i="6"/>
  <c r="K9067" i="6"/>
  <c r="K9068" i="6"/>
  <c r="K9069" i="6"/>
  <c r="K9070" i="6"/>
  <c r="K9071" i="6"/>
  <c r="K9072" i="6"/>
  <c r="K9073" i="6"/>
  <c r="K9074" i="6"/>
  <c r="K9075" i="6"/>
  <c r="K9076" i="6"/>
  <c r="K9077" i="6"/>
  <c r="K9078" i="6"/>
  <c r="K9079" i="6"/>
  <c r="K9080" i="6"/>
  <c r="K9081" i="6"/>
  <c r="K9082" i="6"/>
  <c r="K9083" i="6"/>
  <c r="K9084" i="6"/>
  <c r="K9085" i="6"/>
  <c r="K9086" i="6"/>
  <c r="K9087" i="6"/>
  <c r="K9088" i="6"/>
  <c r="K9089" i="6"/>
  <c r="K9090" i="6"/>
  <c r="K9091" i="6"/>
  <c r="K9092" i="6"/>
  <c r="K9093" i="6"/>
  <c r="K9094" i="6"/>
  <c r="K9095" i="6"/>
  <c r="K9096" i="6"/>
  <c r="K9097" i="6"/>
  <c r="K9098" i="6"/>
  <c r="K9099" i="6"/>
  <c r="K9100" i="6"/>
  <c r="K9101" i="6"/>
  <c r="K9102" i="6"/>
  <c r="K9103" i="6"/>
  <c r="K9104" i="6"/>
  <c r="K9105" i="6"/>
  <c r="K9106" i="6"/>
  <c r="K9107" i="6"/>
  <c r="K9108" i="6"/>
  <c r="K9109" i="6"/>
  <c r="K9110" i="6"/>
  <c r="K9111" i="6"/>
  <c r="K9112" i="6"/>
  <c r="K9113" i="6"/>
  <c r="K9114" i="6"/>
  <c r="K9115" i="6"/>
  <c r="K9116" i="6"/>
  <c r="K9117" i="6"/>
  <c r="K9118" i="6"/>
  <c r="K9119" i="6"/>
  <c r="K9120" i="6"/>
  <c r="K9121" i="6"/>
  <c r="K9122" i="6"/>
  <c r="K9123" i="6"/>
  <c r="K9124" i="6"/>
  <c r="K9125" i="6"/>
  <c r="K9126" i="6"/>
  <c r="K9127" i="6"/>
  <c r="K9128" i="6"/>
  <c r="K9129" i="6"/>
  <c r="K9130" i="6"/>
  <c r="K9131" i="6"/>
  <c r="K9132" i="6"/>
  <c r="K9133" i="6"/>
  <c r="K9134" i="6"/>
  <c r="K9135" i="6"/>
  <c r="K9136" i="6"/>
  <c r="K9137" i="6"/>
  <c r="K9138" i="6"/>
  <c r="K9139" i="6"/>
  <c r="K9140" i="6"/>
  <c r="K9141" i="6"/>
  <c r="K9142" i="6"/>
  <c r="K9143" i="6"/>
  <c r="K9144" i="6"/>
  <c r="K9145" i="6"/>
  <c r="K9146" i="6"/>
  <c r="K9147" i="6"/>
  <c r="K9148" i="6"/>
  <c r="K9149" i="6"/>
  <c r="K9150" i="6"/>
  <c r="K9151" i="6"/>
  <c r="K9152" i="6"/>
  <c r="K9153" i="6"/>
  <c r="K9154" i="6"/>
  <c r="K9155" i="6"/>
  <c r="K9156" i="6"/>
  <c r="K9157" i="6"/>
  <c r="K9158" i="6"/>
  <c r="K9159" i="6"/>
  <c r="K9160" i="6"/>
  <c r="K9161" i="6"/>
  <c r="K9162" i="6"/>
  <c r="K9163" i="6"/>
  <c r="K9164" i="6"/>
  <c r="K9165" i="6"/>
  <c r="K9166" i="6"/>
  <c r="K9167" i="6"/>
  <c r="K9168" i="6"/>
  <c r="K9169" i="6"/>
  <c r="K9170" i="6"/>
  <c r="K9171" i="6"/>
  <c r="K9172" i="6"/>
  <c r="K9173" i="6"/>
  <c r="K9174" i="6"/>
  <c r="K9175" i="6"/>
  <c r="K9176" i="6"/>
  <c r="K9177" i="6"/>
  <c r="K9178" i="6"/>
  <c r="K9179" i="6"/>
  <c r="K9180" i="6"/>
  <c r="K9181" i="6"/>
  <c r="K9182" i="6"/>
  <c r="K9183" i="6"/>
  <c r="K9184" i="6"/>
  <c r="K9185" i="6"/>
  <c r="K9186" i="6"/>
  <c r="K9187" i="6"/>
  <c r="K9188" i="6"/>
  <c r="K9189" i="6"/>
  <c r="K9190" i="6"/>
  <c r="K9191" i="6"/>
  <c r="K9192" i="6"/>
  <c r="K9193" i="6"/>
  <c r="K9194" i="6"/>
  <c r="K9195" i="6"/>
  <c r="K9196" i="6"/>
  <c r="K9197" i="6"/>
  <c r="K9198" i="6"/>
  <c r="K9199" i="6"/>
  <c r="K9200" i="6"/>
  <c r="K9201" i="6"/>
  <c r="K9202" i="6"/>
  <c r="K9203" i="6"/>
  <c r="K9204" i="6"/>
  <c r="K9205" i="6"/>
  <c r="K9206" i="6"/>
  <c r="K9207" i="6"/>
  <c r="K9208" i="6"/>
  <c r="K9209" i="6"/>
  <c r="K9210" i="6"/>
  <c r="K9211" i="6"/>
  <c r="K9212" i="6"/>
  <c r="K9213" i="6"/>
  <c r="K9214" i="6"/>
  <c r="K9215" i="6"/>
  <c r="K9216" i="6"/>
  <c r="K9217" i="6"/>
  <c r="K9218" i="6"/>
  <c r="K9219" i="6"/>
  <c r="K9220" i="6"/>
  <c r="K9221" i="6"/>
  <c r="K9222" i="6"/>
  <c r="K9223" i="6"/>
  <c r="K9224" i="6"/>
  <c r="K9225" i="6"/>
  <c r="K9226" i="6"/>
  <c r="K9227" i="6"/>
  <c r="K9228" i="6"/>
  <c r="K9229" i="6"/>
  <c r="K9230" i="6"/>
  <c r="K9231" i="6"/>
  <c r="K9232" i="6"/>
  <c r="K9233" i="6"/>
  <c r="K9234" i="6"/>
  <c r="K9235" i="6"/>
  <c r="K9236" i="6"/>
  <c r="K9237" i="6"/>
  <c r="K9238" i="6"/>
  <c r="K9239" i="6"/>
  <c r="K9240" i="6"/>
  <c r="K9241" i="6"/>
  <c r="K9242" i="6"/>
  <c r="K9243" i="6"/>
  <c r="K9244" i="6"/>
  <c r="K9245" i="6"/>
  <c r="K9246" i="6"/>
  <c r="K9247" i="6"/>
  <c r="K9248" i="6"/>
  <c r="K9249" i="6"/>
  <c r="K9250" i="6"/>
  <c r="K9251" i="6"/>
  <c r="K9252" i="6"/>
  <c r="K9253" i="6"/>
  <c r="K9254" i="6"/>
  <c r="K9255" i="6"/>
  <c r="K9256" i="6"/>
  <c r="K9257" i="6"/>
  <c r="K9258" i="6"/>
  <c r="K9259" i="6"/>
  <c r="K9260" i="6"/>
  <c r="K9261" i="6"/>
  <c r="K9262" i="6"/>
  <c r="K9263" i="6"/>
  <c r="K9264" i="6"/>
  <c r="K9265" i="6"/>
  <c r="K9266" i="6"/>
  <c r="K9267" i="6"/>
  <c r="K9268" i="6"/>
  <c r="K9269" i="6"/>
  <c r="K9270" i="6"/>
  <c r="K9271" i="6"/>
  <c r="K9272" i="6"/>
  <c r="K9273" i="6"/>
  <c r="K9274" i="6"/>
  <c r="K9275" i="6"/>
  <c r="K9276" i="6"/>
  <c r="K9277" i="6"/>
  <c r="K9278" i="6"/>
  <c r="K9279" i="6"/>
  <c r="K9280" i="6"/>
  <c r="K9281" i="6"/>
  <c r="K9282" i="6"/>
  <c r="K9283" i="6"/>
  <c r="K9284" i="6"/>
  <c r="K9285" i="6"/>
  <c r="K9286" i="6"/>
  <c r="K9287" i="6"/>
  <c r="K9288" i="6"/>
  <c r="K9289" i="6"/>
  <c r="K9290" i="6"/>
  <c r="K9291" i="6"/>
  <c r="K9292" i="6"/>
  <c r="K9293" i="6"/>
  <c r="K9294" i="6"/>
  <c r="K9295" i="6"/>
  <c r="K9296" i="6"/>
  <c r="K9297" i="6"/>
  <c r="K9298" i="6"/>
  <c r="K9299" i="6"/>
  <c r="K9300" i="6"/>
  <c r="K9301" i="6"/>
  <c r="K9302" i="6"/>
  <c r="K9303" i="6"/>
  <c r="K9304" i="6"/>
  <c r="K9305" i="6"/>
  <c r="K9306" i="6"/>
  <c r="K9307" i="6"/>
  <c r="K9308" i="6"/>
  <c r="K9309" i="6"/>
  <c r="K9310" i="6"/>
  <c r="K9311" i="6"/>
  <c r="K9312" i="6"/>
  <c r="K9313" i="6"/>
  <c r="K9314" i="6"/>
  <c r="K9315" i="6"/>
  <c r="K9316" i="6"/>
  <c r="K9317" i="6"/>
  <c r="K9318" i="6"/>
  <c r="K9319" i="6"/>
  <c r="K9320" i="6"/>
  <c r="K9321" i="6"/>
  <c r="K9322" i="6"/>
  <c r="K9323" i="6"/>
  <c r="K9324" i="6"/>
  <c r="K9325" i="6"/>
  <c r="K9326" i="6"/>
  <c r="K9327" i="6"/>
  <c r="K9328" i="6"/>
  <c r="K9329" i="6"/>
  <c r="K9330" i="6"/>
  <c r="K9331" i="6"/>
  <c r="K9332" i="6"/>
  <c r="K9333" i="6"/>
  <c r="K9334" i="6"/>
  <c r="K9335" i="6"/>
  <c r="K9336" i="6"/>
  <c r="K9337" i="6"/>
  <c r="K9338" i="6"/>
  <c r="K9339" i="6"/>
  <c r="K9340" i="6"/>
  <c r="K9341" i="6"/>
  <c r="K9342" i="6"/>
  <c r="K9343" i="6"/>
  <c r="K9344" i="6"/>
  <c r="K9345" i="6"/>
  <c r="K9346" i="6"/>
  <c r="K9347" i="6"/>
  <c r="K9348" i="6"/>
  <c r="K9349" i="6"/>
  <c r="K9350" i="6"/>
  <c r="K9351" i="6"/>
  <c r="K9352" i="6"/>
  <c r="K9353" i="6"/>
  <c r="K9354" i="6"/>
  <c r="K9355" i="6"/>
  <c r="K9356" i="6"/>
  <c r="K9357" i="6"/>
  <c r="K9358" i="6"/>
  <c r="K9359" i="6"/>
  <c r="K9360" i="6"/>
  <c r="K9361" i="6"/>
  <c r="K9362" i="6"/>
  <c r="K9363" i="6"/>
  <c r="K9364" i="6"/>
  <c r="K9365" i="6"/>
  <c r="K9366" i="6"/>
  <c r="K9367" i="6"/>
  <c r="K9368" i="6"/>
  <c r="K9369" i="6"/>
  <c r="K9370" i="6"/>
  <c r="K9371" i="6"/>
  <c r="K9372" i="6"/>
  <c r="K9373" i="6"/>
  <c r="K9374" i="6"/>
  <c r="K9375" i="6"/>
  <c r="K9376" i="6"/>
  <c r="K9377" i="6"/>
  <c r="K9378" i="6"/>
  <c r="K9379" i="6"/>
  <c r="K9380" i="6"/>
  <c r="K9381" i="6"/>
  <c r="K9382" i="6"/>
  <c r="K9383" i="6"/>
  <c r="K9384" i="6"/>
  <c r="K9385" i="6"/>
  <c r="K9386" i="6"/>
  <c r="K9387" i="6"/>
  <c r="K9388" i="6"/>
  <c r="K9389" i="6"/>
  <c r="K9390" i="6"/>
  <c r="K9391" i="6"/>
  <c r="K9392" i="6"/>
  <c r="K9393" i="6"/>
  <c r="K9394" i="6"/>
  <c r="K9395" i="6"/>
  <c r="K9396" i="6"/>
  <c r="K9397" i="6"/>
  <c r="K9398" i="6"/>
  <c r="K9399" i="6"/>
  <c r="K9400" i="6"/>
  <c r="K9401" i="6"/>
  <c r="K9402" i="6"/>
  <c r="K9403" i="6"/>
  <c r="K9404" i="6"/>
  <c r="K9405" i="6"/>
  <c r="K9406" i="6"/>
  <c r="K9407" i="6"/>
  <c r="K9408" i="6"/>
  <c r="K9409" i="6"/>
  <c r="K9410" i="6"/>
  <c r="K9411" i="6"/>
  <c r="K9412" i="6"/>
  <c r="K9413" i="6"/>
  <c r="K9414" i="6"/>
  <c r="K9415" i="6"/>
  <c r="K9416" i="6"/>
  <c r="K9417" i="6"/>
  <c r="K9418" i="6"/>
  <c r="K9419" i="6"/>
  <c r="K9420" i="6"/>
  <c r="K9421" i="6"/>
  <c r="K9422" i="6"/>
  <c r="K9423" i="6"/>
  <c r="K9424" i="6"/>
  <c r="K9425" i="6"/>
  <c r="K9426" i="6"/>
  <c r="K9427" i="6"/>
  <c r="K9428" i="6"/>
  <c r="K9429" i="6"/>
  <c r="K9430" i="6"/>
  <c r="K9431" i="6"/>
  <c r="K9432" i="6"/>
  <c r="K9433" i="6"/>
  <c r="K9434" i="6"/>
  <c r="K9435" i="6"/>
  <c r="K9436" i="6"/>
  <c r="K9437" i="6"/>
  <c r="K9438" i="6"/>
  <c r="K9439" i="6"/>
  <c r="K9440" i="6"/>
  <c r="K9441" i="6"/>
  <c r="K9442" i="6"/>
  <c r="K9443" i="6"/>
  <c r="K9444" i="6"/>
  <c r="K9445" i="6"/>
  <c r="K9446" i="6"/>
  <c r="K9447" i="6"/>
  <c r="K9448" i="6"/>
  <c r="K9449" i="6"/>
  <c r="K9450" i="6"/>
  <c r="K9451" i="6"/>
  <c r="K9452" i="6"/>
  <c r="K9453" i="6"/>
  <c r="K9454" i="6"/>
  <c r="K9455" i="6"/>
  <c r="K9456" i="6"/>
  <c r="K9457" i="6"/>
  <c r="K9458" i="6"/>
  <c r="K9459" i="6"/>
  <c r="K9460" i="6"/>
  <c r="K9461" i="6"/>
  <c r="K9462" i="6"/>
  <c r="K9463" i="6"/>
  <c r="K9464" i="6"/>
  <c r="K9465" i="6"/>
  <c r="K9466" i="6"/>
  <c r="K9467" i="6"/>
  <c r="K9468" i="6"/>
  <c r="K9469" i="6"/>
  <c r="K9470" i="6"/>
  <c r="K9471" i="6"/>
  <c r="K9472" i="6"/>
  <c r="K9473" i="6"/>
  <c r="K9474" i="6"/>
  <c r="K9475" i="6"/>
  <c r="K9476" i="6"/>
  <c r="K9477" i="6"/>
  <c r="K9478" i="6"/>
  <c r="K9479" i="6"/>
  <c r="K9480" i="6"/>
  <c r="K9481" i="6"/>
  <c r="K9482" i="6"/>
  <c r="K9483" i="6"/>
  <c r="K9484" i="6"/>
  <c r="K9485" i="6"/>
  <c r="K9486" i="6"/>
  <c r="K9487" i="6"/>
  <c r="K9488" i="6"/>
  <c r="K9489" i="6"/>
  <c r="K9490" i="6"/>
  <c r="K9491" i="6"/>
  <c r="K9492" i="6"/>
  <c r="K9493" i="6"/>
  <c r="K9494" i="6"/>
  <c r="K9495" i="6"/>
  <c r="K9496" i="6"/>
  <c r="K9497" i="6"/>
  <c r="K9498" i="6"/>
  <c r="K9499" i="6"/>
  <c r="K9500" i="6"/>
  <c r="K9501" i="6"/>
  <c r="K9502" i="6"/>
  <c r="K9503" i="6"/>
  <c r="K9504" i="6"/>
  <c r="K9505" i="6"/>
  <c r="K9506" i="6"/>
  <c r="K9507" i="6"/>
  <c r="K9508" i="6"/>
  <c r="K9509" i="6"/>
  <c r="K9510" i="6"/>
  <c r="K9511" i="6"/>
  <c r="K9512" i="6"/>
  <c r="K9513" i="6"/>
  <c r="K9514" i="6"/>
  <c r="K9515" i="6"/>
  <c r="K9516" i="6"/>
  <c r="K9517" i="6"/>
  <c r="K9518" i="6"/>
  <c r="K9519" i="6"/>
  <c r="K9520" i="6"/>
  <c r="K9521" i="6"/>
  <c r="K9522" i="6"/>
  <c r="K9523" i="6"/>
  <c r="K9524" i="6"/>
  <c r="K9525" i="6"/>
  <c r="K9526" i="6"/>
  <c r="K9527" i="6"/>
  <c r="K9528" i="6"/>
  <c r="K9529" i="6"/>
  <c r="K9530" i="6"/>
  <c r="K9531" i="6"/>
  <c r="K9532" i="6"/>
  <c r="K9533" i="6"/>
  <c r="K9534" i="6"/>
  <c r="K9535" i="6"/>
  <c r="K9536" i="6"/>
  <c r="K9537" i="6"/>
  <c r="K9538" i="6"/>
  <c r="K9539" i="6"/>
  <c r="K9540" i="6"/>
  <c r="K9541" i="6"/>
  <c r="K9542" i="6"/>
  <c r="K9543" i="6"/>
  <c r="K9544" i="6"/>
  <c r="K9545" i="6"/>
  <c r="K9546" i="6"/>
  <c r="K9547" i="6"/>
  <c r="K9548" i="6"/>
  <c r="K9549" i="6"/>
  <c r="K9550" i="6"/>
  <c r="K9551" i="6"/>
  <c r="K9552" i="6"/>
  <c r="K9553" i="6"/>
  <c r="K9554" i="6"/>
  <c r="K9555" i="6"/>
  <c r="K9556" i="6"/>
  <c r="K9557" i="6"/>
  <c r="K9558" i="6"/>
  <c r="K9559" i="6"/>
  <c r="K9560" i="6"/>
  <c r="K9561" i="6"/>
  <c r="K9562" i="6"/>
  <c r="K9563" i="6"/>
  <c r="K9564" i="6"/>
  <c r="K9565" i="6"/>
  <c r="K9566" i="6"/>
  <c r="K9567" i="6"/>
  <c r="K9568" i="6"/>
  <c r="K9569" i="6"/>
  <c r="K9570" i="6"/>
  <c r="K9571" i="6"/>
  <c r="K9572" i="6"/>
  <c r="K9573" i="6"/>
  <c r="K9574" i="6"/>
  <c r="K9575" i="6"/>
  <c r="K9576" i="6"/>
  <c r="K9577" i="6"/>
  <c r="K9578" i="6"/>
  <c r="K9579" i="6"/>
  <c r="K9580" i="6"/>
  <c r="K9581" i="6"/>
  <c r="K9582" i="6"/>
  <c r="K9583" i="6"/>
  <c r="K9584" i="6"/>
  <c r="K9585" i="6"/>
  <c r="K9586" i="6"/>
  <c r="K9587" i="6"/>
  <c r="K9588" i="6"/>
  <c r="K9589" i="6"/>
  <c r="K9590" i="6"/>
  <c r="K9591" i="6"/>
  <c r="K9592" i="6"/>
  <c r="K9593" i="6"/>
  <c r="K9594" i="6"/>
  <c r="K9595" i="6"/>
  <c r="K9596" i="6"/>
  <c r="K9597" i="6"/>
  <c r="K9598" i="6"/>
  <c r="K9599" i="6"/>
  <c r="K9600" i="6"/>
  <c r="K9601" i="6"/>
  <c r="K9602" i="6"/>
  <c r="K9603" i="6"/>
  <c r="K9604" i="6"/>
  <c r="K9605" i="6"/>
  <c r="K9606" i="6"/>
  <c r="K9607" i="6"/>
  <c r="K9608" i="6"/>
  <c r="K9609" i="6"/>
  <c r="K9610" i="6"/>
  <c r="K9611" i="6"/>
  <c r="K9612" i="6"/>
  <c r="K9613" i="6"/>
  <c r="K9614" i="6"/>
  <c r="K9615" i="6"/>
  <c r="K9616" i="6"/>
  <c r="K9617" i="6"/>
  <c r="K9618" i="6"/>
  <c r="K9619" i="6"/>
  <c r="K9620" i="6"/>
  <c r="K9621" i="6"/>
  <c r="K9622" i="6"/>
  <c r="K9623" i="6"/>
  <c r="K9624" i="6"/>
  <c r="K9625" i="6"/>
  <c r="K9626" i="6"/>
  <c r="K9627" i="6"/>
  <c r="K9628" i="6"/>
  <c r="K9629" i="6"/>
  <c r="K9630" i="6"/>
  <c r="K9631" i="6"/>
  <c r="K9632" i="6"/>
  <c r="K9633" i="6"/>
  <c r="K9634" i="6"/>
  <c r="K9635" i="6"/>
  <c r="K9636" i="6"/>
  <c r="K9637" i="6"/>
  <c r="K9638" i="6"/>
  <c r="K9639" i="6"/>
  <c r="K9640" i="6"/>
  <c r="K9641" i="6"/>
  <c r="K9642" i="6"/>
  <c r="K9643" i="6"/>
  <c r="K9644" i="6"/>
  <c r="K9645" i="6"/>
  <c r="K9646" i="6"/>
  <c r="K9647" i="6"/>
  <c r="K9648" i="6"/>
  <c r="K9649" i="6"/>
  <c r="K9650" i="6"/>
  <c r="K9651" i="6"/>
  <c r="K9652" i="6"/>
  <c r="K9653" i="6"/>
  <c r="K9654" i="6"/>
  <c r="K9655" i="6"/>
  <c r="K9656" i="6"/>
  <c r="K9657" i="6"/>
  <c r="K9658" i="6"/>
  <c r="K9659" i="6"/>
  <c r="K9660" i="6"/>
  <c r="K9661" i="6"/>
  <c r="K9662" i="6"/>
  <c r="K9663" i="6"/>
  <c r="K9664" i="6"/>
  <c r="K9665" i="6"/>
  <c r="K9666" i="6"/>
  <c r="K9667" i="6"/>
  <c r="K9668" i="6"/>
  <c r="K9669" i="6"/>
  <c r="K9670" i="6"/>
  <c r="K9671" i="6"/>
  <c r="K9672" i="6"/>
  <c r="K9673" i="6"/>
  <c r="K9674" i="6"/>
  <c r="K9675" i="6"/>
  <c r="K9676" i="6"/>
  <c r="K9677" i="6"/>
  <c r="K9678" i="6"/>
  <c r="K9679" i="6"/>
  <c r="K9680" i="6"/>
  <c r="K9681" i="6"/>
  <c r="K9682" i="6"/>
  <c r="K9683" i="6"/>
  <c r="K9684" i="6"/>
  <c r="K9685" i="6"/>
  <c r="K9686" i="6"/>
  <c r="K9687" i="6"/>
  <c r="K9688" i="6"/>
  <c r="K9689" i="6"/>
  <c r="K9690" i="6"/>
  <c r="K9691" i="6"/>
  <c r="K9692" i="6"/>
  <c r="K9693" i="6"/>
  <c r="K9694" i="6"/>
  <c r="K9695" i="6"/>
  <c r="K9696" i="6"/>
  <c r="K9697" i="6"/>
  <c r="K9698" i="6"/>
  <c r="K9699" i="6"/>
  <c r="K9700" i="6"/>
  <c r="K9701" i="6"/>
  <c r="K9702" i="6"/>
  <c r="K9703" i="6"/>
  <c r="K9704" i="6"/>
  <c r="K9705" i="6"/>
  <c r="K9706" i="6"/>
  <c r="K9707" i="6"/>
  <c r="K9708" i="6"/>
  <c r="K9709" i="6"/>
  <c r="K9710" i="6"/>
  <c r="K9711" i="6"/>
  <c r="K9712" i="6"/>
  <c r="K9713" i="6"/>
  <c r="K9714" i="6"/>
  <c r="K9715" i="6"/>
  <c r="K9716" i="6"/>
  <c r="K9717" i="6"/>
  <c r="K9718" i="6"/>
  <c r="K9719" i="6"/>
  <c r="K9720" i="6"/>
  <c r="K9721" i="6"/>
  <c r="K9722" i="6"/>
  <c r="K9723" i="6"/>
  <c r="K9724" i="6"/>
  <c r="K9725" i="6"/>
  <c r="K9726" i="6"/>
  <c r="K9727" i="6"/>
  <c r="K9728" i="6"/>
  <c r="K9729" i="6"/>
  <c r="K9730" i="6"/>
  <c r="K9731" i="6"/>
  <c r="K9732" i="6"/>
  <c r="K9733" i="6"/>
  <c r="K9734" i="6"/>
  <c r="K9735" i="6"/>
  <c r="K9736" i="6"/>
  <c r="K9737" i="6"/>
  <c r="K9738" i="6"/>
  <c r="K9739" i="6"/>
  <c r="K9740" i="6"/>
  <c r="K9741" i="6"/>
  <c r="K9742" i="6"/>
  <c r="K9743" i="6"/>
  <c r="K9744" i="6"/>
  <c r="K9745" i="6"/>
  <c r="K9746" i="6"/>
  <c r="K9747" i="6"/>
  <c r="K9748" i="6"/>
  <c r="K9749" i="6"/>
  <c r="K9750" i="6"/>
  <c r="K9751" i="6"/>
  <c r="K9752" i="6"/>
  <c r="K9753" i="6"/>
  <c r="K9754" i="6"/>
  <c r="K9755" i="6"/>
  <c r="K9756" i="6"/>
  <c r="K9757" i="6"/>
  <c r="K9758" i="6"/>
  <c r="K9759" i="6"/>
  <c r="K9760" i="6"/>
  <c r="K9761" i="6"/>
  <c r="K9762" i="6"/>
  <c r="K9763" i="6"/>
  <c r="K9764" i="6"/>
  <c r="K9765" i="6"/>
  <c r="K9766" i="6"/>
  <c r="K9767" i="6"/>
  <c r="K9768" i="6"/>
  <c r="K9769" i="6"/>
  <c r="K9770" i="6"/>
  <c r="K9771" i="6"/>
  <c r="K9772" i="6"/>
  <c r="K9773" i="6"/>
  <c r="K9774" i="6"/>
  <c r="K9775" i="6"/>
  <c r="K9776" i="6"/>
  <c r="K9777" i="6"/>
  <c r="K9778" i="6"/>
  <c r="K9779" i="6"/>
  <c r="K9780" i="6"/>
  <c r="K9781" i="6"/>
  <c r="K9782" i="6"/>
  <c r="K9783" i="6"/>
  <c r="K9784" i="6"/>
  <c r="K9785" i="6"/>
  <c r="K9786" i="6"/>
  <c r="K9787" i="6"/>
  <c r="K9788" i="6"/>
  <c r="K9789" i="6"/>
  <c r="K9790" i="6"/>
  <c r="K9791" i="6"/>
  <c r="K9792" i="6"/>
  <c r="K9793" i="6"/>
  <c r="K9794" i="6"/>
  <c r="K9795" i="6"/>
  <c r="K9796" i="6"/>
  <c r="K9797" i="6"/>
  <c r="K9798" i="6"/>
  <c r="K9799" i="6"/>
  <c r="K9800" i="6"/>
  <c r="K9801" i="6"/>
  <c r="K9802" i="6"/>
  <c r="K9803" i="6"/>
  <c r="K9804" i="6"/>
  <c r="K9805" i="6"/>
  <c r="K9806" i="6"/>
  <c r="K9807" i="6"/>
  <c r="K9808" i="6"/>
  <c r="K9809" i="6"/>
  <c r="K9810" i="6"/>
  <c r="K9811" i="6"/>
  <c r="K9812" i="6"/>
  <c r="K9813" i="6"/>
  <c r="K9814" i="6"/>
  <c r="K9815" i="6"/>
  <c r="K9816" i="6"/>
  <c r="K9817" i="6"/>
  <c r="K9818" i="6"/>
  <c r="K9819" i="6"/>
  <c r="K9820" i="6"/>
  <c r="K9821" i="6"/>
  <c r="K9822" i="6"/>
  <c r="K9823" i="6"/>
  <c r="K9824" i="6"/>
  <c r="K9825" i="6"/>
  <c r="K9826" i="6"/>
  <c r="K9827" i="6"/>
  <c r="K9828" i="6"/>
  <c r="K9829" i="6"/>
  <c r="K9830" i="6"/>
  <c r="K9831" i="6"/>
  <c r="K9832" i="6"/>
  <c r="K9833" i="6"/>
  <c r="K9834" i="6"/>
  <c r="K9835" i="6"/>
  <c r="K9836" i="6"/>
  <c r="K9837" i="6"/>
  <c r="K9838" i="6"/>
  <c r="K9839" i="6"/>
  <c r="K9840" i="6"/>
  <c r="K9841" i="6"/>
  <c r="K9842" i="6"/>
  <c r="K9843" i="6"/>
  <c r="K9844" i="6"/>
  <c r="K9845" i="6"/>
  <c r="K9846" i="6"/>
  <c r="K9847" i="6"/>
  <c r="K9848" i="6"/>
  <c r="K9849" i="6"/>
  <c r="K9850" i="6"/>
  <c r="K9851" i="6"/>
  <c r="K9852" i="6"/>
  <c r="K9853" i="6"/>
  <c r="K9854" i="6"/>
  <c r="K9855" i="6"/>
  <c r="K9856" i="6"/>
  <c r="K9857" i="6"/>
  <c r="K9858" i="6"/>
  <c r="K9859" i="6"/>
  <c r="K9860" i="6"/>
  <c r="K9861" i="6"/>
  <c r="K9862" i="6"/>
  <c r="K9863" i="6"/>
  <c r="K9864" i="6"/>
  <c r="K9865" i="6"/>
  <c r="K9866" i="6"/>
  <c r="K9867" i="6"/>
  <c r="K9868" i="6"/>
  <c r="K9869" i="6"/>
  <c r="K9870" i="6"/>
  <c r="K9871" i="6"/>
  <c r="K9872" i="6"/>
  <c r="K9873" i="6"/>
  <c r="K9874" i="6"/>
  <c r="K9875" i="6"/>
  <c r="K9876" i="6"/>
  <c r="K9877" i="6"/>
  <c r="K9878" i="6"/>
  <c r="K9879" i="6"/>
  <c r="K9880" i="6"/>
  <c r="K9881" i="6"/>
  <c r="K9882" i="6"/>
  <c r="K9883" i="6"/>
  <c r="K9884" i="6"/>
  <c r="K9885" i="6"/>
  <c r="K9886" i="6"/>
  <c r="K9887" i="6"/>
  <c r="K9888" i="6"/>
  <c r="K9889" i="6"/>
  <c r="K9890" i="6"/>
  <c r="K9891" i="6"/>
  <c r="K9892" i="6"/>
  <c r="K9893" i="6"/>
  <c r="K9894" i="6"/>
  <c r="K9895" i="6"/>
  <c r="K9896" i="6"/>
  <c r="K9897" i="6"/>
  <c r="K9898" i="6"/>
  <c r="K9899" i="6"/>
  <c r="K9900" i="6"/>
  <c r="K9901" i="6"/>
  <c r="K9902" i="6"/>
  <c r="K9903" i="6"/>
  <c r="K9904" i="6"/>
  <c r="K9905" i="6"/>
  <c r="K9906" i="6"/>
  <c r="K9907" i="6"/>
  <c r="K9908" i="6"/>
  <c r="K9909" i="6"/>
  <c r="K9910" i="6"/>
  <c r="K9911" i="6"/>
  <c r="K9912" i="6"/>
  <c r="K9913" i="6"/>
  <c r="K9914" i="6"/>
  <c r="K9915" i="6"/>
  <c r="K9916" i="6"/>
  <c r="K9917" i="6"/>
  <c r="K9918" i="6"/>
  <c r="K9919" i="6"/>
  <c r="K9920" i="6"/>
  <c r="K9921" i="6"/>
  <c r="K9922" i="6"/>
  <c r="K9923" i="6"/>
  <c r="K9924" i="6"/>
  <c r="K9925" i="6"/>
  <c r="K9926" i="6"/>
  <c r="K9927" i="6"/>
  <c r="K9928" i="6"/>
  <c r="K9929" i="6"/>
  <c r="K9930" i="6"/>
  <c r="K9931" i="6"/>
  <c r="K9932" i="6"/>
  <c r="K9933" i="6"/>
  <c r="K9934" i="6"/>
  <c r="K9935" i="6"/>
  <c r="K9936" i="6"/>
  <c r="K9937" i="6"/>
  <c r="K9938" i="6"/>
  <c r="K9939" i="6"/>
  <c r="K9940" i="6"/>
  <c r="K9941" i="6"/>
  <c r="K9942" i="6"/>
  <c r="K9943" i="6"/>
  <c r="K9944" i="6"/>
  <c r="K9945" i="6"/>
  <c r="K9946" i="6"/>
  <c r="K9947" i="6"/>
  <c r="K9948" i="6"/>
  <c r="K9949" i="6"/>
  <c r="K9950" i="6"/>
  <c r="K9951" i="6"/>
  <c r="K9952" i="6"/>
  <c r="K9953" i="6"/>
  <c r="K9954" i="6"/>
  <c r="K9955" i="6"/>
  <c r="K9956" i="6"/>
  <c r="K9957" i="6"/>
  <c r="K9958" i="6"/>
  <c r="K9959" i="6"/>
  <c r="K9960" i="6"/>
  <c r="K9961" i="6"/>
  <c r="K9962" i="6"/>
  <c r="K9963" i="6"/>
  <c r="K9964" i="6"/>
  <c r="K9965" i="6"/>
  <c r="K9966" i="6"/>
  <c r="K9967" i="6"/>
  <c r="K9968" i="6"/>
  <c r="K9969" i="6"/>
  <c r="K9970" i="6"/>
  <c r="K9971" i="6"/>
  <c r="K9972" i="6"/>
  <c r="K9973" i="6"/>
  <c r="K9974" i="6"/>
  <c r="K9975" i="6"/>
  <c r="K9976" i="6"/>
  <c r="K9977" i="6"/>
  <c r="K9978" i="6"/>
  <c r="K9979" i="6"/>
  <c r="K9980" i="6"/>
  <c r="K9981" i="6"/>
  <c r="K9982" i="6"/>
  <c r="K9983" i="6"/>
  <c r="K9984" i="6"/>
  <c r="K9985" i="6"/>
  <c r="K9986" i="6"/>
  <c r="K9987" i="6"/>
  <c r="K9988" i="6"/>
  <c r="K9989" i="6"/>
  <c r="K9990" i="6"/>
  <c r="K9991" i="6"/>
  <c r="K9992" i="6"/>
  <c r="K9993" i="6"/>
  <c r="K9994" i="6"/>
  <c r="K9995" i="6"/>
  <c r="K9996" i="6"/>
  <c r="K9997" i="6"/>
  <c r="K9998" i="6"/>
  <c r="K9999" i="6"/>
  <c r="K10000" i="6"/>
  <c r="K10001" i="6"/>
  <c r="K10002" i="6"/>
  <c r="K10003" i="6"/>
  <c r="K10004" i="6"/>
  <c r="K10005" i="6"/>
  <c r="K10006" i="6"/>
  <c r="K10007" i="6"/>
  <c r="K10008" i="6"/>
  <c r="K10009" i="6"/>
  <c r="K10010" i="6"/>
  <c r="K10011" i="6"/>
  <c r="K10012" i="6"/>
  <c r="K10013" i="6"/>
  <c r="K10014" i="6"/>
  <c r="K10015" i="6"/>
  <c r="K10016" i="6"/>
  <c r="K10017" i="6"/>
  <c r="K10018" i="6"/>
  <c r="K10019" i="6"/>
  <c r="K10020" i="6"/>
  <c r="K10021" i="6"/>
  <c r="K10022" i="6"/>
  <c r="K10023" i="6"/>
  <c r="K10024" i="6"/>
  <c r="K10025" i="6"/>
  <c r="K10026" i="6"/>
  <c r="K10027" i="6"/>
  <c r="K10028" i="6"/>
  <c r="K10029" i="6"/>
  <c r="K10030" i="6"/>
  <c r="K10031" i="6"/>
  <c r="K10032" i="6"/>
  <c r="K10033" i="6"/>
  <c r="K10034" i="6"/>
  <c r="K10035" i="6"/>
  <c r="K10036" i="6"/>
  <c r="K10037" i="6"/>
  <c r="K10038" i="6"/>
  <c r="K10039" i="6"/>
  <c r="K10040" i="6"/>
  <c r="K10041" i="6"/>
  <c r="K10042" i="6"/>
  <c r="K10043" i="6"/>
  <c r="K10044" i="6"/>
  <c r="K10045" i="6"/>
  <c r="K10046" i="6"/>
  <c r="K10047" i="6"/>
  <c r="K10048" i="6"/>
  <c r="K10049" i="6"/>
  <c r="K10050" i="6"/>
  <c r="K10051" i="6"/>
  <c r="K10052" i="6"/>
  <c r="K10053" i="6"/>
  <c r="K10054" i="6"/>
  <c r="K10055" i="6"/>
  <c r="K10056" i="6"/>
  <c r="K10057" i="6"/>
  <c r="K10058" i="6"/>
  <c r="K10059" i="6"/>
  <c r="K10060" i="6"/>
  <c r="K10061" i="6"/>
  <c r="K10062" i="6"/>
  <c r="K10063" i="6"/>
  <c r="K10064" i="6"/>
  <c r="K10065" i="6"/>
  <c r="K10066" i="6"/>
  <c r="K10067" i="6"/>
  <c r="K10068" i="6"/>
  <c r="K10069" i="6"/>
  <c r="K10070" i="6"/>
  <c r="K10071" i="6"/>
  <c r="K10072" i="6"/>
  <c r="K10073" i="6"/>
  <c r="K10074" i="6"/>
  <c r="K10075" i="6"/>
  <c r="K10076" i="6"/>
  <c r="K10077" i="6"/>
  <c r="K10078" i="6"/>
  <c r="K10079" i="6"/>
  <c r="K10080" i="6"/>
  <c r="K10081" i="6"/>
  <c r="K10082" i="6"/>
  <c r="K10083" i="6"/>
  <c r="K10084" i="6"/>
  <c r="K10085" i="6"/>
  <c r="K10086" i="6"/>
  <c r="K10087" i="6"/>
  <c r="K10088" i="6"/>
  <c r="K10089" i="6"/>
  <c r="K10090" i="6"/>
  <c r="K10091" i="6"/>
  <c r="K10092" i="6"/>
  <c r="K10093" i="6"/>
  <c r="K10094" i="6"/>
  <c r="K10095" i="6"/>
  <c r="K10096" i="6"/>
  <c r="K10097" i="6"/>
  <c r="K10098" i="6"/>
  <c r="K10099" i="6"/>
  <c r="K10100" i="6"/>
  <c r="K10101" i="6"/>
  <c r="K10102" i="6"/>
  <c r="K10103" i="6"/>
  <c r="K10104" i="6"/>
  <c r="K10105" i="6"/>
  <c r="K10106" i="6"/>
  <c r="K10107" i="6"/>
  <c r="K10108" i="6"/>
  <c r="K10109" i="6"/>
  <c r="K10110" i="6"/>
  <c r="K10111" i="6"/>
  <c r="K10112" i="6"/>
  <c r="K10113" i="6"/>
  <c r="K10114" i="6"/>
  <c r="K10115" i="6"/>
  <c r="K10116" i="6"/>
  <c r="K10117" i="6"/>
  <c r="K10118" i="6"/>
  <c r="K10119" i="6"/>
  <c r="K10120" i="6"/>
  <c r="K10121" i="6"/>
  <c r="K10122" i="6"/>
  <c r="K10123" i="6"/>
  <c r="K10124" i="6"/>
  <c r="K10125" i="6"/>
  <c r="K10126" i="6"/>
  <c r="K10127" i="6"/>
  <c r="K10128" i="6"/>
  <c r="K10129" i="6"/>
  <c r="K10130" i="6"/>
  <c r="K10131" i="6"/>
  <c r="K10132" i="6"/>
  <c r="K10133" i="6"/>
  <c r="K10134" i="6"/>
  <c r="K10135" i="6"/>
  <c r="K10136" i="6"/>
  <c r="K10137" i="6"/>
  <c r="K10138" i="6"/>
  <c r="K10139" i="6"/>
  <c r="K10140" i="6"/>
  <c r="K10141" i="6"/>
  <c r="K10142" i="6"/>
  <c r="K10143" i="6"/>
  <c r="K10144" i="6"/>
  <c r="K10145" i="6"/>
  <c r="K10146" i="6"/>
  <c r="K10147" i="6"/>
  <c r="K10148" i="6"/>
  <c r="K10149" i="6"/>
  <c r="K10150" i="6"/>
  <c r="K10151" i="6"/>
  <c r="K10152" i="6"/>
  <c r="K10153" i="6"/>
  <c r="K10154" i="6"/>
  <c r="K10155" i="6"/>
  <c r="K10156" i="6"/>
  <c r="K10157" i="6"/>
  <c r="K10158" i="6"/>
  <c r="K10159" i="6"/>
  <c r="K10160" i="6"/>
  <c r="K10161" i="6"/>
  <c r="K10162" i="6"/>
  <c r="K10163" i="6"/>
  <c r="K10164" i="6"/>
  <c r="K10165" i="6"/>
  <c r="K10166" i="6"/>
  <c r="K10167" i="6"/>
  <c r="K10168" i="6"/>
  <c r="K10169" i="6"/>
  <c r="K10170" i="6"/>
  <c r="K10171" i="6"/>
  <c r="K10172" i="6"/>
  <c r="K10173" i="6"/>
  <c r="K10174" i="6"/>
  <c r="K10175" i="6"/>
  <c r="K10176" i="6"/>
  <c r="K10177" i="6"/>
  <c r="K10178" i="6"/>
  <c r="K10179" i="6"/>
  <c r="K10180" i="6"/>
  <c r="K10181" i="6"/>
  <c r="K10182" i="6"/>
  <c r="K10183" i="6"/>
  <c r="K10184" i="6"/>
  <c r="K10185" i="6"/>
  <c r="K10186" i="6"/>
  <c r="K10187" i="6"/>
  <c r="K10188" i="6"/>
  <c r="K10189" i="6"/>
  <c r="K10190" i="6"/>
  <c r="K10191" i="6"/>
  <c r="K10192" i="6"/>
  <c r="K10193" i="6"/>
  <c r="K10194" i="6"/>
  <c r="K10195" i="6"/>
  <c r="K10196" i="6"/>
  <c r="K10197" i="6"/>
  <c r="K10198" i="6"/>
  <c r="K10199" i="6"/>
  <c r="K10200" i="6"/>
  <c r="K10201" i="6"/>
  <c r="K10202" i="6"/>
  <c r="K10203" i="6"/>
  <c r="K10204" i="6"/>
  <c r="K10205" i="6"/>
  <c r="K10206" i="6"/>
  <c r="K10207" i="6"/>
  <c r="K10208" i="6"/>
  <c r="K10209" i="6"/>
  <c r="K10210" i="6"/>
  <c r="K10211" i="6"/>
  <c r="K10212" i="6"/>
  <c r="K10213" i="6"/>
  <c r="K10214" i="6"/>
  <c r="K10215" i="6"/>
  <c r="K10216" i="6"/>
  <c r="K10217" i="6"/>
  <c r="K10218" i="6"/>
  <c r="K10219" i="6"/>
  <c r="K10220" i="6"/>
  <c r="K10221" i="6"/>
  <c r="K10222" i="6"/>
  <c r="K10223" i="6"/>
  <c r="K10224" i="6"/>
  <c r="K10225" i="6"/>
  <c r="K10226" i="6"/>
  <c r="K10227" i="6"/>
  <c r="K10228" i="6"/>
  <c r="K10229" i="6"/>
  <c r="K10230" i="6"/>
  <c r="K10231" i="6"/>
  <c r="K10232" i="6"/>
  <c r="K10233" i="6"/>
  <c r="K10234" i="6"/>
  <c r="K10235" i="6"/>
  <c r="K10236" i="6"/>
  <c r="K10237" i="6"/>
  <c r="K10238" i="6"/>
  <c r="K10239" i="6"/>
  <c r="K10240" i="6"/>
  <c r="K10241" i="6"/>
  <c r="K10242" i="6"/>
  <c r="K10243" i="6"/>
  <c r="K10244" i="6"/>
  <c r="K10245" i="6"/>
  <c r="K10246" i="6"/>
  <c r="K10247" i="6"/>
  <c r="K10248" i="6"/>
  <c r="K10249" i="6"/>
  <c r="K10250" i="6"/>
  <c r="K10251" i="6"/>
  <c r="K10252" i="6"/>
  <c r="K10253" i="6"/>
  <c r="K10254" i="6"/>
  <c r="K10255" i="6"/>
  <c r="K10256" i="6"/>
  <c r="K10257" i="6"/>
  <c r="K10258" i="6"/>
  <c r="K10259" i="6"/>
  <c r="K10260" i="6"/>
  <c r="K10261" i="6"/>
  <c r="K10262" i="6"/>
  <c r="K10263" i="6"/>
  <c r="K10264" i="6"/>
  <c r="K10265" i="6"/>
  <c r="K10266" i="6"/>
  <c r="K10267" i="6"/>
  <c r="K10268" i="6"/>
  <c r="K10269" i="6"/>
  <c r="K10270" i="6"/>
  <c r="K10271" i="6"/>
  <c r="K10272" i="6"/>
  <c r="K10273" i="6"/>
  <c r="K10274" i="6"/>
  <c r="K10275" i="6"/>
  <c r="K10276" i="6"/>
  <c r="K10277" i="6"/>
  <c r="K10278" i="6"/>
  <c r="K10279" i="6"/>
  <c r="K10280" i="6"/>
  <c r="K10281" i="6"/>
  <c r="K10282" i="6"/>
  <c r="K10283" i="6"/>
  <c r="K10284" i="6"/>
  <c r="K10285" i="6"/>
  <c r="K10286" i="6"/>
  <c r="K10287" i="6"/>
  <c r="K10288" i="6"/>
  <c r="K10289" i="6"/>
  <c r="K10290" i="6"/>
  <c r="K10291" i="6"/>
  <c r="K10292" i="6"/>
  <c r="K10293" i="6"/>
  <c r="K10294" i="6"/>
  <c r="K10295" i="6"/>
  <c r="K10296" i="6"/>
  <c r="K10297" i="6"/>
  <c r="K10298" i="6"/>
  <c r="K10299" i="6"/>
  <c r="K10300" i="6"/>
  <c r="K10301" i="6"/>
  <c r="K10302" i="6"/>
  <c r="K10303" i="6"/>
  <c r="K10304" i="6"/>
  <c r="K10305" i="6"/>
  <c r="K10306" i="6"/>
  <c r="K10307" i="6"/>
  <c r="K10308" i="6"/>
  <c r="K10309" i="6"/>
  <c r="K10310" i="6"/>
  <c r="K10311" i="6"/>
  <c r="K10312" i="6"/>
  <c r="K10313" i="6"/>
  <c r="K10314" i="6"/>
  <c r="K10315" i="6"/>
  <c r="K10316" i="6"/>
  <c r="K10317" i="6"/>
  <c r="K10318" i="6"/>
  <c r="K10319" i="6"/>
  <c r="K10320" i="6"/>
  <c r="K10321" i="6"/>
  <c r="K10322" i="6"/>
  <c r="K10323" i="6"/>
  <c r="K10324" i="6"/>
  <c r="K10325" i="6"/>
  <c r="K10326" i="6"/>
  <c r="K10327" i="6"/>
  <c r="K10328" i="6"/>
  <c r="K10329" i="6"/>
  <c r="K10330" i="6"/>
  <c r="K10331" i="6"/>
  <c r="K10332" i="6"/>
  <c r="K10333" i="6"/>
  <c r="K10334" i="6"/>
  <c r="K10335" i="6"/>
  <c r="K10336" i="6"/>
  <c r="K10337" i="6"/>
  <c r="K10338" i="6"/>
  <c r="K10339" i="6"/>
  <c r="K10340" i="6"/>
  <c r="K10341" i="6"/>
  <c r="K10342" i="6"/>
  <c r="K10343" i="6"/>
  <c r="K10344" i="6"/>
  <c r="K10345" i="6"/>
  <c r="K10346" i="6"/>
  <c r="K10347" i="6"/>
  <c r="K10348" i="6"/>
  <c r="K10349" i="6"/>
  <c r="K10350" i="6"/>
  <c r="K10351" i="6"/>
  <c r="K10352" i="6"/>
  <c r="K10353" i="6"/>
  <c r="K10354" i="6"/>
  <c r="K10355" i="6"/>
  <c r="K10356" i="6"/>
  <c r="K10357" i="6"/>
  <c r="K10358" i="6"/>
  <c r="K10359" i="6"/>
  <c r="K10360" i="6"/>
  <c r="K10361" i="6"/>
  <c r="K10362" i="6"/>
  <c r="K10363" i="6"/>
  <c r="K10364" i="6"/>
  <c r="K10365" i="6"/>
  <c r="K10366" i="6"/>
  <c r="K10367" i="6"/>
  <c r="K10368" i="6"/>
  <c r="K10369" i="6"/>
  <c r="K10370" i="6"/>
  <c r="K10371" i="6"/>
  <c r="K10372" i="6"/>
  <c r="K10373" i="6"/>
  <c r="K10374" i="6"/>
  <c r="K10375" i="6"/>
  <c r="K10376" i="6"/>
  <c r="K10377" i="6"/>
  <c r="K10378" i="6"/>
  <c r="K10379" i="6"/>
  <c r="K10380" i="6"/>
  <c r="K10381" i="6"/>
  <c r="K10382" i="6"/>
  <c r="K10383" i="6"/>
  <c r="K10384" i="6"/>
  <c r="K10385" i="6"/>
  <c r="K10386" i="6"/>
  <c r="K10387" i="6"/>
  <c r="K10388" i="6"/>
  <c r="K10389" i="6"/>
  <c r="K10390" i="6"/>
  <c r="K10391" i="6"/>
  <c r="K10392" i="6"/>
  <c r="K10393" i="6"/>
  <c r="K10394" i="6"/>
  <c r="K10395" i="6"/>
  <c r="K10396" i="6"/>
  <c r="K10397" i="6"/>
  <c r="K10398" i="6"/>
  <c r="K10399" i="6"/>
  <c r="K10400" i="6"/>
  <c r="K10401" i="6"/>
  <c r="K10402" i="6"/>
  <c r="K10403" i="6"/>
  <c r="K10404" i="6"/>
  <c r="K10405" i="6"/>
  <c r="K10406" i="6"/>
  <c r="K10407" i="6"/>
  <c r="K10408" i="6"/>
  <c r="K10409" i="6"/>
  <c r="K10410" i="6"/>
  <c r="K10411" i="6"/>
  <c r="K10412" i="6"/>
  <c r="K10413" i="6"/>
  <c r="K10414" i="6"/>
  <c r="K10415" i="6"/>
  <c r="K10416" i="6"/>
  <c r="K10417" i="6"/>
  <c r="K10418" i="6"/>
  <c r="K10419" i="6"/>
  <c r="K10420" i="6"/>
  <c r="K10421" i="6"/>
  <c r="K10422" i="6"/>
  <c r="K10423" i="6"/>
  <c r="K10424" i="6"/>
  <c r="K10425" i="6"/>
  <c r="K10426" i="6"/>
  <c r="K10427" i="6"/>
  <c r="K10428" i="6"/>
  <c r="K10429" i="6"/>
  <c r="K10430" i="6"/>
  <c r="K10431" i="6"/>
  <c r="K10432" i="6"/>
  <c r="K10433" i="6"/>
  <c r="K10434" i="6"/>
  <c r="K10435" i="6"/>
  <c r="K10436" i="6"/>
  <c r="K10437" i="6"/>
  <c r="K10438" i="6"/>
  <c r="K10439" i="6"/>
  <c r="K10440" i="6"/>
  <c r="K10441" i="6"/>
  <c r="K10442" i="6"/>
  <c r="K10443" i="6"/>
  <c r="K10444" i="6"/>
  <c r="K10445" i="6"/>
  <c r="K10446" i="6"/>
  <c r="K10447" i="6"/>
  <c r="K10448" i="6"/>
  <c r="K10449" i="6"/>
  <c r="K10450" i="6"/>
  <c r="K10451" i="6"/>
  <c r="K10452" i="6"/>
  <c r="K10453" i="6"/>
  <c r="K10454" i="6"/>
  <c r="K10455" i="6"/>
  <c r="K10456" i="6"/>
  <c r="K10457" i="6"/>
  <c r="K10458" i="6"/>
  <c r="K10459" i="6"/>
  <c r="K10460" i="6"/>
  <c r="K10461" i="6"/>
  <c r="K10462" i="6"/>
  <c r="K10463" i="6"/>
  <c r="K10464" i="6"/>
  <c r="K10465" i="6"/>
  <c r="K10466" i="6"/>
  <c r="K10467" i="6"/>
  <c r="K10468" i="6"/>
  <c r="K10469" i="6"/>
  <c r="K10470" i="6"/>
  <c r="K10471" i="6"/>
  <c r="K10472" i="6"/>
  <c r="K10473" i="6"/>
  <c r="K10474" i="6"/>
  <c r="K10475" i="6"/>
  <c r="K10476" i="6"/>
  <c r="K10477" i="6"/>
  <c r="K10478" i="6"/>
  <c r="K10479" i="6"/>
  <c r="K10480" i="6"/>
  <c r="K10481" i="6"/>
  <c r="K10482" i="6"/>
  <c r="K10483" i="6"/>
  <c r="K10484" i="6"/>
  <c r="K10485" i="6"/>
  <c r="K10486" i="6"/>
  <c r="K10487" i="6"/>
  <c r="K10488" i="6"/>
  <c r="K10489" i="6"/>
  <c r="K10490" i="6"/>
  <c r="K10491" i="6"/>
  <c r="K10492" i="6"/>
  <c r="K10493" i="6"/>
  <c r="K10494" i="6"/>
  <c r="K10495" i="6"/>
  <c r="K10496" i="6"/>
  <c r="K10497" i="6"/>
  <c r="K10498" i="6"/>
  <c r="K10499" i="6"/>
  <c r="K10500" i="6"/>
  <c r="K10501" i="6"/>
  <c r="K10502" i="6"/>
  <c r="K10503" i="6"/>
  <c r="K10504" i="6"/>
  <c r="K10505" i="6"/>
  <c r="K10506" i="6"/>
  <c r="K10507" i="6"/>
  <c r="K10508" i="6"/>
  <c r="K10509" i="6"/>
  <c r="K10510" i="6"/>
  <c r="K10511" i="6"/>
  <c r="K10512" i="6"/>
  <c r="K10513" i="6"/>
  <c r="K10514" i="6"/>
  <c r="K10515" i="6"/>
  <c r="K10516" i="6"/>
  <c r="K10517" i="6"/>
  <c r="K10518" i="6"/>
  <c r="K10519" i="6"/>
  <c r="K10520" i="6"/>
  <c r="K10521" i="6"/>
  <c r="K10522" i="6"/>
  <c r="K10523" i="6"/>
  <c r="K10524" i="6"/>
  <c r="K10525" i="6"/>
  <c r="K10526" i="6"/>
  <c r="K10527" i="6"/>
  <c r="K10528" i="6"/>
  <c r="K10529" i="6"/>
  <c r="K10530" i="6"/>
  <c r="K10531" i="6"/>
  <c r="K10532" i="6"/>
  <c r="K10533" i="6"/>
  <c r="K10534" i="6"/>
  <c r="K10535" i="6"/>
  <c r="K10536" i="6"/>
  <c r="K10537" i="6"/>
  <c r="K10538" i="6"/>
  <c r="K10539" i="6"/>
  <c r="K10540" i="6"/>
  <c r="K10541" i="6"/>
  <c r="K10542" i="6"/>
  <c r="K10543" i="6"/>
  <c r="K10544" i="6"/>
  <c r="K10545" i="6"/>
  <c r="K10546" i="6"/>
  <c r="K10547" i="6"/>
  <c r="K10548" i="6"/>
  <c r="K10549" i="6"/>
  <c r="K10550" i="6"/>
  <c r="K10551" i="6"/>
  <c r="K10552" i="6"/>
  <c r="K10553" i="6"/>
  <c r="K10554" i="6"/>
  <c r="K10555" i="6"/>
  <c r="K10556" i="6"/>
  <c r="K10557" i="6"/>
  <c r="K10558" i="6"/>
  <c r="K10559" i="6"/>
  <c r="K10560" i="6"/>
  <c r="K10561" i="6"/>
  <c r="K10562" i="6"/>
  <c r="K10563" i="6"/>
  <c r="K10564" i="6"/>
  <c r="K10565" i="6"/>
  <c r="K10566" i="6"/>
  <c r="K10567" i="6"/>
  <c r="K10568" i="6"/>
  <c r="K10569" i="6"/>
  <c r="K10570" i="6"/>
  <c r="K10571" i="6"/>
  <c r="K10572" i="6"/>
  <c r="K10573" i="6"/>
  <c r="K10574" i="6"/>
  <c r="K10575" i="6"/>
  <c r="K10576" i="6"/>
  <c r="K10577" i="6"/>
  <c r="K10578" i="6"/>
  <c r="K10579" i="6"/>
  <c r="K10580" i="6"/>
  <c r="K10581" i="6"/>
  <c r="K10582" i="6"/>
  <c r="K10583" i="6"/>
  <c r="K10584" i="6"/>
  <c r="K10585" i="6"/>
  <c r="K10586" i="6"/>
  <c r="K10587" i="6"/>
  <c r="K10588" i="6"/>
  <c r="K10589" i="6"/>
  <c r="K10590" i="6"/>
  <c r="K10591" i="6"/>
  <c r="K10592" i="6"/>
  <c r="K10593" i="6"/>
  <c r="K10594" i="6"/>
  <c r="K10595" i="6"/>
  <c r="K10596" i="6"/>
  <c r="K10597" i="6"/>
  <c r="K10598" i="6"/>
  <c r="K10599" i="6"/>
  <c r="K10600" i="6"/>
  <c r="K10601" i="6"/>
  <c r="K10602" i="6"/>
  <c r="K10603" i="6"/>
  <c r="K10604" i="6"/>
  <c r="K10605" i="6"/>
  <c r="K10606" i="6"/>
  <c r="K10607" i="6"/>
  <c r="K10608" i="6"/>
  <c r="K10609" i="6"/>
  <c r="K10610" i="6"/>
  <c r="K10611" i="6"/>
  <c r="K10612" i="6"/>
  <c r="K10613" i="6"/>
  <c r="K10614" i="6"/>
  <c r="K10615" i="6"/>
  <c r="K10616" i="6"/>
  <c r="K10617" i="6"/>
  <c r="K10618" i="6"/>
  <c r="K10619" i="6"/>
  <c r="K10620" i="6"/>
  <c r="K10621" i="6"/>
  <c r="K10622" i="6"/>
  <c r="K10623" i="6"/>
  <c r="K10624" i="6"/>
  <c r="K10625" i="6"/>
  <c r="K10626" i="6"/>
  <c r="K10627" i="6"/>
  <c r="K10628" i="6"/>
  <c r="K10629" i="6"/>
  <c r="K10630" i="6"/>
  <c r="K10631" i="6"/>
  <c r="K10632" i="6"/>
  <c r="K10633" i="6"/>
  <c r="K10634" i="6"/>
  <c r="K10635" i="6"/>
  <c r="K10636" i="6"/>
  <c r="K10637" i="6"/>
  <c r="K10638" i="6"/>
  <c r="K10639" i="6"/>
  <c r="K10640" i="6"/>
  <c r="K10641" i="6"/>
  <c r="K10642" i="6"/>
  <c r="K10643" i="6"/>
  <c r="K10644" i="6"/>
  <c r="K10645" i="6"/>
  <c r="K10646" i="6"/>
  <c r="K10647" i="6"/>
  <c r="K10648" i="6"/>
  <c r="K10649" i="6"/>
  <c r="K10650" i="6"/>
  <c r="K10651" i="6"/>
  <c r="K10652" i="6"/>
  <c r="K10653" i="6"/>
  <c r="K10654" i="6"/>
  <c r="K10655" i="6"/>
  <c r="K10656" i="6"/>
  <c r="K10657" i="6"/>
  <c r="K10658" i="6"/>
  <c r="K10659" i="6"/>
  <c r="K10660" i="6"/>
  <c r="K10661" i="6"/>
  <c r="K10662" i="6"/>
  <c r="K10663" i="6"/>
  <c r="K10664" i="6"/>
  <c r="K10665" i="6"/>
  <c r="K10666" i="6"/>
  <c r="K10667" i="6"/>
  <c r="K10668" i="6"/>
  <c r="K10669" i="6"/>
  <c r="K10670" i="6"/>
  <c r="K10671" i="6"/>
  <c r="K10672" i="6"/>
  <c r="K10673" i="6"/>
  <c r="K10674" i="6"/>
  <c r="K10675" i="6"/>
  <c r="K10676" i="6"/>
  <c r="K10677" i="6"/>
  <c r="K10678" i="6"/>
  <c r="K10679" i="6"/>
  <c r="K10680" i="6"/>
  <c r="K10681" i="6"/>
  <c r="K10682" i="6"/>
  <c r="K10683" i="6"/>
  <c r="K10684" i="6"/>
  <c r="K10685" i="6"/>
  <c r="K10686" i="6"/>
  <c r="K10687" i="6"/>
  <c r="K10688" i="6"/>
  <c r="K10689" i="6"/>
  <c r="K10690" i="6"/>
  <c r="K10691" i="6"/>
  <c r="K10692" i="6"/>
  <c r="K10693" i="6"/>
  <c r="K10694" i="6"/>
  <c r="K10695" i="6"/>
  <c r="K10696" i="6"/>
  <c r="K10697" i="6"/>
  <c r="K10698" i="6"/>
  <c r="K10699" i="6"/>
  <c r="K10700" i="6"/>
  <c r="K10701" i="6"/>
  <c r="K10702" i="6"/>
  <c r="K10703" i="6"/>
  <c r="K10704" i="6"/>
  <c r="K10705" i="6"/>
  <c r="K10706" i="6"/>
  <c r="K10707" i="6"/>
  <c r="K10708" i="6"/>
  <c r="K10709" i="6"/>
  <c r="K10710" i="6"/>
  <c r="K10711" i="6"/>
  <c r="K10712" i="6"/>
  <c r="K10713" i="6"/>
  <c r="K10714" i="6"/>
  <c r="K10715" i="6"/>
  <c r="K10716" i="6"/>
  <c r="K10717" i="6"/>
  <c r="K10718" i="6"/>
  <c r="K10719" i="6"/>
  <c r="K10720" i="6"/>
  <c r="K10721" i="6"/>
  <c r="K10722" i="6"/>
  <c r="K10723" i="6"/>
  <c r="K10724" i="6"/>
  <c r="K10725" i="6"/>
  <c r="K10726" i="6"/>
  <c r="K10727" i="6"/>
  <c r="K10728" i="6"/>
  <c r="K10729" i="6"/>
  <c r="K10730" i="6"/>
  <c r="K10731" i="6"/>
  <c r="K10732" i="6"/>
  <c r="K10733" i="6"/>
  <c r="K10734" i="6"/>
  <c r="K10735" i="6"/>
  <c r="K10736" i="6"/>
  <c r="K10737" i="6"/>
  <c r="K10738" i="6"/>
  <c r="K10739" i="6"/>
  <c r="K10740" i="6"/>
  <c r="K10741" i="6"/>
  <c r="K10742" i="6"/>
  <c r="K10743" i="6"/>
  <c r="K10744" i="6"/>
  <c r="K10745" i="6"/>
  <c r="K10746" i="6"/>
  <c r="K10747" i="6"/>
  <c r="K10748" i="6"/>
  <c r="K10749" i="6"/>
  <c r="K10750" i="6"/>
  <c r="K10751" i="6"/>
  <c r="K10752" i="6"/>
  <c r="K10753" i="6"/>
  <c r="K10754" i="6"/>
  <c r="K10755" i="6"/>
  <c r="K10756" i="6"/>
  <c r="K10757" i="6"/>
  <c r="K10758" i="6"/>
  <c r="K10759" i="6"/>
  <c r="K10760" i="6"/>
  <c r="K10761" i="6"/>
  <c r="K10762" i="6"/>
  <c r="K10763" i="6"/>
  <c r="K10764" i="6"/>
  <c r="K10765" i="6"/>
  <c r="K10766" i="6"/>
  <c r="K10767" i="6"/>
  <c r="K10768" i="6"/>
  <c r="K10769" i="6"/>
  <c r="K10770" i="6"/>
  <c r="K10771" i="6"/>
  <c r="K10772" i="6"/>
  <c r="K10773" i="6"/>
  <c r="K10774" i="6"/>
  <c r="K10775" i="6"/>
  <c r="K10776" i="6"/>
  <c r="K10777" i="6"/>
  <c r="K10778" i="6"/>
  <c r="K10779" i="6"/>
  <c r="K10780" i="6"/>
  <c r="K10781" i="6"/>
  <c r="K10782" i="6"/>
  <c r="K10783" i="6"/>
  <c r="K10784" i="6"/>
  <c r="K10785" i="6"/>
  <c r="K10786" i="6"/>
  <c r="K10787" i="6"/>
  <c r="K10788" i="6"/>
  <c r="K10789" i="6"/>
  <c r="K10790" i="6"/>
  <c r="K10791" i="6"/>
  <c r="K10792" i="6"/>
  <c r="K10793" i="6"/>
  <c r="K10794" i="6"/>
  <c r="K10795" i="6"/>
  <c r="K10796" i="6"/>
  <c r="K10797" i="6"/>
  <c r="K10798" i="6"/>
  <c r="K10799" i="6"/>
  <c r="K10800" i="6"/>
  <c r="K10801" i="6"/>
  <c r="K10802" i="6"/>
  <c r="K10803" i="6"/>
  <c r="K10804" i="6"/>
  <c r="K10805" i="6"/>
  <c r="K10806" i="6"/>
  <c r="K10807" i="6"/>
  <c r="K10808" i="6"/>
  <c r="K10809" i="6"/>
  <c r="K10810" i="6"/>
  <c r="K10811" i="6"/>
  <c r="K10812" i="6"/>
  <c r="K10813" i="6"/>
  <c r="K10814" i="6"/>
  <c r="K10815" i="6"/>
  <c r="K10816" i="6"/>
  <c r="K10817" i="6"/>
  <c r="K10818" i="6"/>
  <c r="K10819" i="6"/>
  <c r="K10820" i="6"/>
  <c r="K10821" i="6"/>
  <c r="K10822" i="6"/>
  <c r="K10823" i="6"/>
  <c r="K10824" i="6"/>
  <c r="K10825" i="6"/>
  <c r="K10826" i="6"/>
  <c r="K10827" i="6"/>
  <c r="K10828" i="6"/>
  <c r="K10829" i="6"/>
  <c r="K10830" i="6"/>
  <c r="K10831" i="6"/>
  <c r="K10832" i="6"/>
  <c r="K10833" i="6"/>
  <c r="K10834" i="6"/>
  <c r="K10835" i="6"/>
  <c r="K10836" i="6"/>
  <c r="K10837" i="6"/>
  <c r="K10838" i="6"/>
  <c r="K10839" i="6"/>
  <c r="K10840" i="6"/>
  <c r="K10841" i="6"/>
  <c r="K10842" i="6"/>
  <c r="K10843" i="6"/>
  <c r="K10844" i="6"/>
  <c r="K10845" i="6"/>
  <c r="K10846" i="6"/>
  <c r="K10847" i="6"/>
  <c r="K10848" i="6"/>
  <c r="K10849" i="6"/>
  <c r="K10850" i="6"/>
  <c r="K10851" i="6"/>
  <c r="K10852" i="6"/>
  <c r="K10853" i="6"/>
  <c r="K10854" i="6"/>
  <c r="K10855" i="6"/>
  <c r="K10856" i="6"/>
  <c r="K10857" i="6"/>
  <c r="K10858" i="6"/>
  <c r="K10859" i="6"/>
  <c r="K10860" i="6"/>
  <c r="K10861" i="6"/>
  <c r="K10862" i="6"/>
  <c r="K10863" i="6"/>
  <c r="K10864" i="6"/>
  <c r="K10865" i="6"/>
  <c r="K10866" i="6"/>
  <c r="K10867" i="6"/>
  <c r="K10868" i="6"/>
  <c r="K10869" i="6"/>
  <c r="K10870" i="6"/>
  <c r="K10871" i="6"/>
  <c r="K10872" i="6"/>
  <c r="K10873" i="6"/>
  <c r="K10874" i="6"/>
  <c r="K10875" i="6"/>
  <c r="K10876" i="6"/>
  <c r="K10877" i="6"/>
  <c r="K10878" i="6"/>
  <c r="K10879" i="6"/>
  <c r="K10880" i="6"/>
  <c r="K10881" i="6"/>
  <c r="K10882" i="6"/>
  <c r="K10883" i="6"/>
  <c r="K10884" i="6"/>
  <c r="K10885" i="6"/>
  <c r="K10886" i="6"/>
  <c r="K10887" i="6"/>
  <c r="K10888" i="6"/>
  <c r="K10889" i="6"/>
  <c r="K10890" i="6"/>
  <c r="K10891" i="6"/>
  <c r="K10892" i="6"/>
  <c r="K10893" i="6"/>
  <c r="K10894" i="6"/>
  <c r="K10895" i="6"/>
  <c r="K10896" i="6"/>
  <c r="K10897" i="6"/>
  <c r="K10898" i="6"/>
  <c r="K10899" i="6"/>
  <c r="K10900" i="6"/>
  <c r="K10901" i="6"/>
  <c r="K10902" i="6"/>
  <c r="K10903" i="6"/>
  <c r="K10904" i="6"/>
  <c r="K10905" i="6"/>
  <c r="K10906" i="6"/>
  <c r="K10907" i="6"/>
  <c r="K10908" i="6"/>
  <c r="K10909" i="6"/>
  <c r="K10910" i="6"/>
  <c r="K10911" i="6"/>
  <c r="K10912" i="6"/>
  <c r="K10913" i="6"/>
  <c r="K10914" i="6"/>
  <c r="K10915" i="6"/>
  <c r="K10916" i="6"/>
  <c r="K10917" i="6"/>
  <c r="K10918" i="6"/>
  <c r="K10919" i="6"/>
  <c r="K10920" i="6"/>
  <c r="K10921" i="6"/>
  <c r="K10922" i="6"/>
  <c r="K10923" i="6"/>
  <c r="K10924" i="6"/>
  <c r="K10925" i="6"/>
  <c r="K10926" i="6"/>
  <c r="K10927" i="6"/>
  <c r="K10928" i="6"/>
  <c r="K10929" i="6"/>
  <c r="K10930" i="6"/>
  <c r="K10931" i="6"/>
  <c r="K10932" i="6"/>
  <c r="K10933" i="6"/>
  <c r="K10934" i="6"/>
  <c r="K10935" i="6"/>
  <c r="K10936" i="6"/>
  <c r="K10937" i="6"/>
  <c r="K10938" i="6"/>
  <c r="K10939" i="6"/>
  <c r="K10940" i="6"/>
  <c r="K10941" i="6"/>
  <c r="K10942" i="6"/>
  <c r="K10943" i="6"/>
  <c r="K10944" i="6"/>
  <c r="K10945" i="6"/>
  <c r="K10946" i="6"/>
  <c r="K10947" i="6"/>
  <c r="K10948" i="6"/>
  <c r="K10949" i="6"/>
  <c r="K10950" i="6"/>
  <c r="K10951" i="6"/>
  <c r="K10952" i="6"/>
  <c r="K10953" i="6"/>
  <c r="K10954" i="6"/>
  <c r="K10955" i="6"/>
  <c r="K10956" i="6"/>
  <c r="K10957" i="6"/>
  <c r="K10958" i="6"/>
  <c r="K10959" i="6"/>
  <c r="K10960" i="6"/>
  <c r="K10961" i="6"/>
  <c r="K10962" i="6"/>
  <c r="K10963" i="6"/>
  <c r="K10964" i="6"/>
  <c r="K10965" i="6"/>
  <c r="K10966" i="6"/>
  <c r="K10967" i="6"/>
  <c r="K10968" i="6"/>
  <c r="K10969" i="6"/>
  <c r="K10970" i="6"/>
  <c r="K10971" i="6"/>
  <c r="K10972" i="6"/>
  <c r="K10973" i="6"/>
  <c r="K10974" i="6"/>
  <c r="K10975" i="6"/>
  <c r="K10976" i="6"/>
  <c r="K10977" i="6"/>
  <c r="K10978" i="6"/>
  <c r="K10979" i="6"/>
  <c r="K10980" i="6"/>
  <c r="K10981" i="6"/>
  <c r="K10982" i="6"/>
  <c r="K10983" i="6"/>
  <c r="K10984" i="6"/>
  <c r="K10985" i="6"/>
  <c r="K10986" i="6"/>
  <c r="K10987" i="6"/>
  <c r="K10988" i="6"/>
  <c r="K10989" i="6"/>
  <c r="K10990" i="6"/>
  <c r="K10991" i="6"/>
  <c r="K10992" i="6"/>
  <c r="K10993" i="6"/>
  <c r="K10994" i="6"/>
  <c r="K10995" i="6"/>
  <c r="K10996" i="6"/>
  <c r="K10997" i="6"/>
  <c r="K10998" i="6"/>
  <c r="K10999" i="6"/>
  <c r="K11000" i="6"/>
  <c r="K11001" i="6"/>
  <c r="K11002" i="6"/>
  <c r="K11003" i="6"/>
  <c r="K11004" i="6"/>
  <c r="K11005" i="6"/>
  <c r="K11006" i="6"/>
  <c r="K11007" i="6"/>
  <c r="K11008" i="6"/>
  <c r="K11009" i="6"/>
  <c r="K11010" i="6"/>
  <c r="K11011" i="6"/>
  <c r="K11012" i="6"/>
  <c r="K11013" i="6"/>
  <c r="K11014" i="6"/>
  <c r="K11015" i="6"/>
  <c r="K11016" i="6"/>
  <c r="K11017" i="6"/>
  <c r="K11018" i="6"/>
  <c r="K11019" i="6"/>
  <c r="K11020" i="6"/>
  <c r="K11021" i="6"/>
  <c r="K11022" i="6"/>
  <c r="K11023" i="6"/>
  <c r="K11024" i="6"/>
  <c r="K11025" i="6"/>
  <c r="K11026" i="6"/>
  <c r="K11027" i="6"/>
  <c r="K11028" i="6"/>
  <c r="K11029" i="6"/>
  <c r="K11030" i="6"/>
  <c r="K11031" i="6"/>
  <c r="K11032" i="6"/>
  <c r="K11033" i="6"/>
  <c r="K11034" i="6"/>
  <c r="K11035" i="6"/>
  <c r="K11036" i="6"/>
  <c r="K11037" i="6"/>
  <c r="K11038" i="6"/>
  <c r="K11039" i="6"/>
  <c r="K11040" i="6"/>
  <c r="K11041" i="6"/>
  <c r="K11042" i="6"/>
  <c r="K11043" i="6"/>
  <c r="K11044" i="6"/>
  <c r="K11045" i="6"/>
  <c r="K11046" i="6"/>
  <c r="K11047" i="6"/>
  <c r="K11048" i="6"/>
  <c r="K11049" i="6"/>
  <c r="K11050" i="6"/>
  <c r="K11051" i="6"/>
  <c r="K11052" i="6"/>
  <c r="K11053" i="6"/>
  <c r="K11054" i="6"/>
  <c r="K11055" i="6"/>
  <c r="K11056" i="6"/>
  <c r="K11057" i="6"/>
  <c r="K11058" i="6"/>
  <c r="K11059" i="6"/>
  <c r="K11060" i="6"/>
  <c r="K11061" i="6"/>
  <c r="K11062" i="6"/>
  <c r="K11063" i="6"/>
  <c r="K11064" i="6"/>
  <c r="K11065" i="6"/>
  <c r="K11066" i="6"/>
  <c r="K11067" i="6"/>
  <c r="K11068" i="6"/>
  <c r="K11069" i="6"/>
  <c r="K11070" i="6"/>
  <c r="K11071" i="6"/>
  <c r="K11072" i="6"/>
  <c r="K11073" i="6"/>
  <c r="K11074" i="6"/>
  <c r="K11075" i="6"/>
  <c r="K11076" i="6"/>
  <c r="K11077" i="6"/>
  <c r="K11078" i="6"/>
  <c r="K11079" i="6"/>
  <c r="K11080" i="6"/>
  <c r="K11081" i="6"/>
  <c r="K11082" i="6"/>
  <c r="K11083" i="6"/>
  <c r="K11084" i="6"/>
  <c r="K11085" i="6"/>
  <c r="K11086" i="6"/>
  <c r="K11087" i="6"/>
  <c r="K11088" i="6"/>
  <c r="K11089" i="6"/>
  <c r="K11090" i="6"/>
  <c r="K11091" i="6"/>
  <c r="K11092" i="6"/>
  <c r="K11093" i="6"/>
  <c r="K11094" i="6"/>
  <c r="K11095" i="6"/>
  <c r="K11096" i="6"/>
  <c r="K11097" i="6"/>
  <c r="K11098" i="6"/>
  <c r="K11099" i="6"/>
  <c r="K11100" i="6"/>
  <c r="K11101" i="6"/>
  <c r="K11102" i="6"/>
  <c r="K11103" i="6"/>
  <c r="K11104" i="6"/>
  <c r="K11105" i="6"/>
  <c r="K11106" i="6"/>
  <c r="K11107" i="6"/>
  <c r="K11108" i="6"/>
  <c r="K11109" i="6"/>
  <c r="K11110" i="6"/>
  <c r="K11111" i="6"/>
  <c r="K11112" i="6"/>
  <c r="K11113" i="6"/>
  <c r="K11114" i="6"/>
  <c r="K11115" i="6"/>
  <c r="K11116" i="6"/>
  <c r="K11117" i="6"/>
  <c r="K11118" i="6"/>
  <c r="K11119" i="6"/>
  <c r="K11120" i="6"/>
  <c r="K11121" i="6"/>
  <c r="K11122" i="6"/>
  <c r="K11123" i="6"/>
  <c r="K11124" i="6"/>
  <c r="K11125" i="6"/>
  <c r="K11126" i="6"/>
  <c r="K11127" i="6"/>
  <c r="K11128" i="6"/>
  <c r="K11129" i="6"/>
  <c r="K11130" i="6"/>
  <c r="K11131" i="6"/>
  <c r="K11132" i="6"/>
  <c r="K11133" i="6"/>
  <c r="K11134" i="6"/>
  <c r="K11135" i="6"/>
  <c r="K11136" i="6"/>
  <c r="K11137" i="6"/>
  <c r="K11138" i="6"/>
  <c r="K11139" i="6"/>
  <c r="K11140" i="6"/>
  <c r="K11141" i="6"/>
  <c r="K11142" i="6"/>
  <c r="K11143" i="6"/>
  <c r="K11144" i="6"/>
  <c r="K11145" i="6"/>
  <c r="K11146" i="6"/>
  <c r="K11147" i="6"/>
  <c r="K11148" i="6"/>
  <c r="K11149" i="6"/>
  <c r="K11150" i="6"/>
  <c r="K11151" i="6"/>
  <c r="K11152" i="6"/>
  <c r="K11153" i="6"/>
  <c r="K11154" i="6"/>
  <c r="K11155" i="6"/>
  <c r="K11156" i="6"/>
  <c r="K11157" i="6"/>
  <c r="K11158" i="6"/>
  <c r="K11159" i="6"/>
  <c r="K11160" i="6"/>
  <c r="K11161" i="6"/>
  <c r="K11162" i="6"/>
  <c r="K11163" i="6"/>
  <c r="K11164" i="6"/>
  <c r="K11165" i="6"/>
  <c r="K11166" i="6"/>
  <c r="K11167" i="6"/>
  <c r="K11168" i="6"/>
  <c r="K11169" i="6"/>
  <c r="K11170" i="6"/>
  <c r="K11171" i="6"/>
  <c r="K11172" i="6"/>
  <c r="K11173" i="6"/>
  <c r="K11174" i="6"/>
  <c r="K11175" i="6"/>
  <c r="K11176" i="6"/>
  <c r="K11177" i="6"/>
  <c r="K11178" i="6"/>
  <c r="K11179" i="6"/>
  <c r="K11180" i="6"/>
  <c r="K11181" i="6"/>
  <c r="K11182" i="6"/>
  <c r="K11183" i="6"/>
  <c r="K11184" i="6"/>
  <c r="K11185" i="6"/>
  <c r="K11186" i="6"/>
  <c r="K11187" i="6"/>
  <c r="K11188" i="6"/>
  <c r="K11189" i="6"/>
  <c r="K11190" i="6"/>
  <c r="K11191" i="6"/>
  <c r="K11192" i="6"/>
  <c r="K11193" i="6"/>
  <c r="K11194" i="6"/>
  <c r="K11195" i="6"/>
  <c r="K11196" i="6"/>
  <c r="K11197" i="6"/>
  <c r="K11198" i="6"/>
  <c r="K11199" i="6"/>
  <c r="K11200" i="6"/>
  <c r="K11201" i="6"/>
  <c r="K11202" i="6"/>
  <c r="K11203" i="6"/>
  <c r="K11204" i="6"/>
  <c r="K11205" i="6"/>
  <c r="K11206" i="6"/>
  <c r="K11207" i="6"/>
  <c r="K11208" i="6"/>
  <c r="K11209" i="6"/>
  <c r="K11210" i="6"/>
  <c r="K11211" i="6"/>
  <c r="K11212" i="6"/>
  <c r="K11213" i="6"/>
  <c r="K11214" i="6"/>
  <c r="K11215" i="6"/>
  <c r="K11216" i="6"/>
  <c r="K11217" i="6"/>
  <c r="K11218" i="6"/>
  <c r="K11219" i="6"/>
  <c r="K11220" i="6"/>
  <c r="K11221" i="6"/>
  <c r="K11222" i="6"/>
  <c r="K11223" i="6"/>
  <c r="K11224" i="6"/>
  <c r="K11225" i="6"/>
  <c r="K11226" i="6"/>
  <c r="K11227" i="6"/>
  <c r="K11228" i="6"/>
  <c r="K11229" i="6"/>
  <c r="K11230" i="6"/>
  <c r="K11231" i="6"/>
  <c r="K11232" i="6"/>
  <c r="K11233" i="6"/>
  <c r="K11234" i="6"/>
  <c r="K11235" i="6"/>
  <c r="K11236" i="6"/>
  <c r="K11237" i="6"/>
  <c r="K11238" i="6"/>
  <c r="K11239" i="6"/>
  <c r="K11240" i="6"/>
  <c r="K11241" i="6"/>
  <c r="K11242" i="6"/>
  <c r="K11243" i="6"/>
  <c r="K11244" i="6"/>
  <c r="K11245" i="6"/>
  <c r="K11246" i="6"/>
  <c r="K11247" i="6"/>
  <c r="K11248" i="6"/>
  <c r="K11249" i="6"/>
  <c r="K11250" i="6"/>
  <c r="K11251" i="6"/>
  <c r="K11252" i="6"/>
  <c r="K11253" i="6"/>
  <c r="K11254" i="6"/>
  <c r="K11255" i="6"/>
  <c r="K11256" i="6"/>
  <c r="K11257" i="6"/>
  <c r="K11258" i="6"/>
  <c r="K11259" i="6"/>
  <c r="K11260" i="6"/>
  <c r="K11261" i="6"/>
  <c r="K11262" i="6"/>
  <c r="K11263" i="6"/>
  <c r="K11264" i="6"/>
  <c r="K11265" i="6"/>
  <c r="K11266" i="6"/>
  <c r="K11267" i="6"/>
  <c r="K11268" i="6"/>
  <c r="K11269" i="6"/>
  <c r="K11270" i="6"/>
  <c r="K11271" i="6"/>
  <c r="K11272" i="6"/>
  <c r="K11273" i="6"/>
  <c r="K11274" i="6"/>
  <c r="K11275" i="6"/>
  <c r="K11276" i="6"/>
  <c r="K11277" i="6"/>
  <c r="K11278" i="6"/>
  <c r="K11279" i="6"/>
  <c r="K11280" i="6"/>
  <c r="K11281" i="6"/>
  <c r="K11282" i="6"/>
  <c r="K11283" i="6"/>
  <c r="K11284" i="6"/>
  <c r="K11285" i="6"/>
  <c r="K11286" i="6"/>
  <c r="K11287" i="6"/>
  <c r="K11288" i="6"/>
  <c r="K11289" i="6"/>
  <c r="K11290" i="6"/>
  <c r="K11291" i="6"/>
  <c r="K11292" i="6"/>
  <c r="K11293" i="6"/>
  <c r="K11294" i="6"/>
  <c r="K11295" i="6"/>
  <c r="K11296" i="6"/>
  <c r="K11297" i="6"/>
  <c r="K11298" i="6"/>
  <c r="K11299" i="6"/>
  <c r="K11300" i="6"/>
  <c r="K11301" i="6"/>
  <c r="K11302" i="6"/>
  <c r="K11303" i="6"/>
  <c r="K11304" i="6"/>
  <c r="K11305" i="6"/>
  <c r="K11306" i="6"/>
  <c r="K11307" i="6"/>
  <c r="K11308" i="6"/>
  <c r="K11309" i="6"/>
  <c r="K11310" i="6"/>
  <c r="K11311" i="6"/>
  <c r="K11312" i="6"/>
  <c r="K11313" i="6"/>
  <c r="K11314" i="6"/>
  <c r="K11315" i="6"/>
  <c r="K11316" i="6"/>
  <c r="K11317" i="6"/>
  <c r="K11318" i="6"/>
  <c r="K11319" i="6"/>
  <c r="K11320" i="6"/>
  <c r="K11321" i="6"/>
  <c r="K11322" i="6"/>
  <c r="K11323" i="6"/>
  <c r="K11324" i="6"/>
  <c r="K11325" i="6"/>
  <c r="K11326" i="6"/>
  <c r="K11327" i="6"/>
  <c r="K11328" i="6"/>
  <c r="K11329" i="6"/>
  <c r="K11330" i="6"/>
  <c r="K11331" i="6"/>
  <c r="K11332" i="6"/>
  <c r="K11333" i="6"/>
  <c r="K11334" i="6"/>
  <c r="K11335" i="6"/>
  <c r="K11336" i="6"/>
  <c r="K11337" i="6"/>
  <c r="K11338" i="6"/>
  <c r="K11339" i="6"/>
  <c r="K11340" i="6"/>
  <c r="K11341" i="6"/>
  <c r="K11342" i="6"/>
  <c r="K11343" i="6"/>
  <c r="K11344" i="6"/>
  <c r="K11345" i="6"/>
  <c r="K11346" i="6"/>
  <c r="K11347" i="6"/>
  <c r="K11348" i="6"/>
  <c r="K11349" i="6"/>
  <c r="K11350" i="6"/>
  <c r="K11351" i="6"/>
  <c r="K11352" i="6"/>
  <c r="K11353" i="6"/>
  <c r="K11354" i="6"/>
  <c r="K11355" i="6"/>
  <c r="K11356" i="6"/>
  <c r="K11357" i="6"/>
  <c r="K11358" i="6"/>
  <c r="K11359" i="6"/>
  <c r="K11360" i="6"/>
  <c r="K11361" i="6"/>
  <c r="K11362" i="6"/>
  <c r="K11363" i="6"/>
  <c r="K11364" i="6"/>
  <c r="K11365" i="6"/>
  <c r="K11366" i="6"/>
  <c r="K11367" i="6"/>
  <c r="K11368" i="6"/>
  <c r="K11369" i="6"/>
  <c r="K11370" i="6"/>
  <c r="K11371" i="6"/>
  <c r="K11372" i="6"/>
  <c r="K11373" i="6"/>
  <c r="K11374" i="6"/>
  <c r="K11375" i="6"/>
  <c r="K11376" i="6"/>
  <c r="K11377" i="6"/>
  <c r="K11378" i="6"/>
  <c r="K11379" i="6"/>
  <c r="K11380" i="6"/>
  <c r="K11381" i="6"/>
  <c r="K11382" i="6"/>
  <c r="K11383" i="6"/>
  <c r="K11384" i="6"/>
  <c r="K11385" i="6"/>
  <c r="K11386" i="6"/>
  <c r="K11387" i="6"/>
  <c r="K11388" i="6"/>
  <c r="K11389" i="6"/>
  <c r="K11390" i="6"/>
  <c r="K11391" i="6"/>
  <c r="K11392" i="6"/>
  <c r="K11393" i="6"/>
  <c r="K11394" i="6"/>
  <c r="K11395" i="6"/>
  <c r="K11396" i="6"/>
  <c r="K11397" i="6"/>
  <c r="K11398" i="6"/>
  <c r="K11399" i="6"/>
  <c r="K11400" i="6"/>
  <c r="K11401" i="6"/>
  <c r="K11402" i="6"/>
  <c r="K11403" i="6"/>
  <c r="K11404" i="6"/>
  <c r="K11405" i="6"/>
  <c r="K11406" i="6"/>
  <c r="K11407" i="6"/>
  <c r="K11408" i="6"/>
  <c r="K11409" i="6"/>
  <c r="K11410" i="6"/>
  <c r="K11411" i="6"/>
  <c r="K11412" i="6"/>
  <c r="K11413" i="6"/>
  <c r="K11414" i="6"/>
  <c r="K11415" i="6"/>
  <c r="K11416" i="6"/>
  <c r="K11417" i="6"/>
  <c r="K11418" i="6"/>
  <c r="K11419" i="6"/>
  <c r="K11420" i="6"/>
  <c r="K11421" i="6"/>
  <c r="K11422" i="6"/>
  <c r="K11423" i="6"/>
  <c r="K11424" i="6"/>
  <c r="K11425" i="6"/>
  <c r="K11426" i="6"/>
  <c r="K11427" i="6"/>
  <c r="K11428" i="6"/>
  <c r="K11429" i="6"/>
  <c r="K11430" i="6"/>
  <c r="K11431" i="6"/>
  <c r="K11432" i="6"/>
  <c r="K11433" i="6"/>
  <c r="K11434" i="6"/>
  <c r="K11435" i="6"/>
  <c r="K11436" i="6"/>
  <c r="K11437" i="6"/>
  <c r="K11438" i="6"/>
  <c r="K11439" i="6"/>
  <c r="K11440" i="6"/>
  <c r="K11441" i="6"/>
  <c r="K11442" i="6"/>
  <c r="K11443" i="6"/>
  <c r="K11444" i="6"/>
  <c r="K11445" i="6"/>
  <c r="K11446" i="6"/>
  <c r="K11447" i="6"/>
  <c r="K11448" i="6"/>
  <c r="K11449" i="6"/>
  <c r="K11450" i="6"/>
  <c r="K11451" i="6"/>
  <c r="K11452" i="6"/>
  <c r="K11453" i="6"/>
  <c r="K11454" i="6"/>
  <c r="K11455" i="6"/>
  <c r="K11456" i="6"/>
  <c r="K11457" i="6"/>
  <c r="K11458" i="6"/>
  <c r="K11459" i="6"/>
  <c r="K11460" i="6"/>
  <c r="K11461" i="6"/>
  <c r="K11462" i="6"/>
  <c r="K11463" i="6"/>
  <c r="K11464" i="6"/>
  <c r="K11465" i="6"/>
  <c r="K11466" i="6"/>
  <c r="K11467" i="6"/>
  <c r="K11468" i="6"/>
  <c r="K11469" i="6"/>
  <c r="K11470" i="6"/>
  <c r="K11471" i="6"/>
  <c r="K11472" i="6"/>
  <c r="K11473" i="6"/>
  <c r="K11474" i="6"/>
  <c r="K11475" i="6"/>
  <c r="K11476" i="6"/>
  <c r="K11477" i="6"/>
  <c r="K11478" i="6"/>
  <c r="K11479" i="6"/>
  <c r="K11480" i="6"/>
  <c r="K11481" i="6"/>
  <c r="K11482" i="6"/>
  <c r="K11483" i="6"/>
  <c r="K11484" i="6"/>
  <c r="K11485" i="6"/>
  <c r="K11486" i="6"/>
  <c r="K11487" i="6"/>
  <c r="K11488" i="6"/>
  <c r="K11489" i="6"/>
  <c r="K11490" i="6"/>
  <c r="K11491" i="6"/>
  <c r="K11492" i="6"/>
  <c r="K11493" i="6"/>
  <c r="K11494" i="6"/>
  <c r="K11495" i="6"/>
  <c r="K11496" i="6"/>
  <c r="K11497" i="6"/>
  <c r="K11498" i="6"/>
  <c r="K11499" i="6"/>
  <c r="K11500" i="6"/>
  <c r="K11501" i="6"/>
  <c r="K11502" i="6"/>
  <c r="K11503" i="6"/>
  <c r="K11504" i="6"/>
  <c r="K11505" i="6"/>
  <c r="K11506" i="6"/>
  <c r="K11507" i="6"/>
  <c r="K11508" i="6"/>
  <c r="K11509" i="6"/>
  <c r="K11510" i="6"/>
  <c r="K11511" i="6"/>
  <c r="K11512" i="6"/>
  <c r="K11513" i="6"/>
  <c r="K11514" i="6"/>
  <c r="K11515" i="6"/>
  <c r="K11516" i="6"/>
  <c r="K11517" i="6"/>
  <c r="K11518" i="6"/>
  <c r="K11519" i="6"/>
  <c r="K11520" i="6"/>
  <c r="K11521" i="6"/>
  <c r="K11522" i="6"/>
  <c r="K11523" i="6"/>
  <c r="K11524" i="6"/>
  <c r="K11525" i="6"/>
  <c r="K11526" i="6"/>
  <c r="K11527" i="6"/>
  <c r="K11528" i="6"/>
  <c r="K11529" i="6"/>
  <c r="K11530" i="6"/>
  <c r="K11531" i="6"/>
  <c r="K11532" i="6"/>
  <c r="K11533" i="6"/>
  <c r="K11534" i="6"/>
  <c r="K11535" i="6"/>
  <c r="K11536" i="6"/>
  <c r="K11537" i="6"/>
  <c r="K11538" i="6"/>
  <c r="K11539" i="6"/>
  <c r="K11540" i="6"/>
  <c r="K11541" i="6"/>
  <c r="K11542" i="6"/>
  <c r="K11543" i="6"/>
  <c r="K11544" i="6"/>
  <c r="K11545" i="6"/>
  <c r="K11546" i="6"/>
  <c r="K11547" i="6"/>
  <c r="K11548" i="6"/>
  <c r="K11549" i="6"/>
  <c r="K11550" i="6"/>
  <c r="K11551" i="6"/>
  <c r="K11552" i="6"/>
  <c r="K11553" i="6"/>
  <c r="K11554" i="6"/>
  <c r="K11555" i="6"/>
  <c r="K11556" i="6"/>
  <c r="K11557" i="6"/>
  <c r="K11558" i="6"/>
  <c r="K11559" i="6"/>
  <c r="K11560" i="6"/>
  <c r="K11561" i="6"/>
  <c r="K11562" i="6"/>
  <c r="K11563" i="6"/>
  <c r="K11564" i="6"/>
  <c r="K11565" i="6"/>
  <c r="K11566" i="6"/>
  <c r="K11567" i="6"/>
  <c r="K11568" i="6"/>
  <c r="K11569" i="6"/>
  <c r="K11570" i="6"/>
  <c r="K11571" i="6"/>
  <c r="K11572" i="6"/>
  <c r="K11573" i="6"/>
  <c r="K11574" i="6"/>
  <c r="K11575" i="6"/>
  <c r="K11576" i="6"/>
  <c r="K11577" i="6"/>
  <c r="K11578" i="6"/>
  <c r="K11579" i="6"/>
  <c r="K11580" i="6"/>
  <c r="K11581" i="6"/>
  <c r="K11582" i="6"/>
  <c r="K11583" i="6"/>
  <c r="K11584" i="6"/>
  <c r="K11585" i="6"/>
  <c r="K11586" i="6"/>
  <c r="K11587" i="6"/>
  <c r="K11588" i="6"/>
  <c r="K11589" i="6"/>
  <c r="K11590" i="6"/>
  <c r="K11591" i="6"/>
  <c r="K11592" i="6"/>
  <c r="K11593" i="6"/>
  <c r="K11594" i="6"/>
  <c r="K11595" i="6"/>
  <c r="K11596" i="6"/>
  <c r="K11597" i="6"/>
  <c r="K11598" i="6"/>
  <c r="K11599" i="6"/>
  <c r="K11600" i="6"/>
  <c r="K11601" i="6"/>
  <c r="K11602" i="6"/>
  <c r="K11603" i="6"/>
  <c r="K11604" i="6"/>
  <c r="K11605" i="6"/>
  <c r="K11606" i="6"/>
  <c r="K11607" i="6"/>
  <c r="K11608" i="6"/>
  <c r="K11609" i="6"/>
  <c r="K11610" i="6"/>
  <c r="K11611" i="6"/>
  <c r="K11612" i="6"/>
  <c r="K11613" i="6"/>
  <c r="K11614" i="6"/>
  <c r="K11615" i="6"/>
  <c r="K11616" i="6"/>
  <c r="K11617" i="6"/>
  <c r="K11618" i="6"/>
  <c r="K11619" i="6"/>
  <c r="K11620" i="6"/>
  <c r="K11621" i="6"/>
  <c r="K11622" i="6"/>
  <c r="K11623" i="6"/>
  <c r="K11624" i="6"/>
  <c r="K11625" i="6"/>
  <c r="K11626" i="6"/>
  <c r="K11627" i="6"/>
  <c r="K11628" i="6"/>
  <c r="K11629" i="6"/>
  <c r="K11630" i="6"/>
  <c r="K11631" i="6"/>
  <c r="K11632" i="6"/>
  <c r="K11633" i="6"/>
  <c r="K11634" i="6"/>
  <c r="K11635" i="6"/>
  <c r="K11636" i="6"/>
  <c r="K11637" i="6"/>
  <c r="K11638" i="6"/>
  <c r="K11639" i="6"/>
  <c r="K11640" i="6"/>
  <c r="K11641" i="6"/>
  <c r="K11642" i="6"/>
  <c r="K11643" i="6"/>
  <c r="K11644" i="6"/>
  <c r="K11645" i="6"/>
  <c r="K11646" i="6"/>
  <c r="K11647" i="6"/>
  <c r="K11648" i="6"/>
  <c r="K11649" i="6"/>
  <c r="K11650" i="6"/>
  <c r="K11651" i="6"/>
  <c r="K11652" i="6"/>
  <c r="K11653" i="6"/>
  <c r="K11654" i="6"/>
  <c r="K11655" i="6"/>
  <c r="K11656" i="6"/>
  <c r="K11657" i="6"/>
  <c r="K11658" i="6"/>
  <c r="K11659" i="6"/>
  <c r="K11660" i="6"/>
  <c r="K11661" i="6"/>
  <c r="K11662" i="6"/>
  <c r="K11663" i="6"/>
  <c r="K11664" i="6"/>
  <c r="K11665" i="6"/>
  <c r="K11666" i="6"/>
  <c r="K11667" i="6"/>
  <c r="K11668" i="6"/>
  <c r="K11669" i="6"/>
  <c r="K11670" i="6"/>
  <c r="K11671" i="6"/>
  <c r="K11672" i="6"/>
  <c r="K11673" i="6"/>
  <c r="K11674" i="6"/>
  <c r="K11675" i="6"/>
  <c r="K11676" i="6"/>
  <c r="K11677" i="6"/>
  <c r="K11678" i="6"/>
  <c r="K11679" i="6"/>
  <c r="K11680" i="6"/>
  <c r="K11681" i="6"/>
  <c r="K11682" i="6"/>
  <c r="K11683" i="6"/>
  <c r="K11684" i="6"/>
  <c r="K11685" i="6"/>
  <c r="K11686" i="6"/>
  <c r="K11687" i="6"/>
  <c r="K11688" i="6"/>
  <c r="K11689" i="6"/>
  <c r="K11690" i="6"/>
  <c r="K11691" i="6"/>
  <c r="K11692" i="6"/>
  <c r="K11693" i="6"/>
  <c r="K11694" i="6"/>
  <c r="K11695" i="6"/>
  <c r="K11696" i="6"/>
  <c r="K11697" i="6"/>
  <c r="K11698" i="6"/>
  <c r="K11699" i="6"/>
  <c r="K11700" i="6"/>
  <c r="K11701" i="6"/>
  <c r="K11702" i="6"/>
  <c r="K11703" i="6"/>
  <c r="K11704" i="6"/>
  <c r="K11705" i="6"/>
  <c r="K11706" i="6"/>
  <c r="K11707" i="6"/>
  <c r="K11708" i="6"/>
  <c r="K11709" i="6"/>
  <c r="K11710" i="6"/>
  <c r="K11711" i="6"/>
  <c r="K11712" i="6"/>
  <c r="K11713" i="6"/>
  <c r="K11714" i="6"/>
  <c r="K11715" i="6"/>
  <c r="K11716" i="6"/>
  <c r="K11717" i="6"/>
  <c r="K11718" i="6"/>
  <c r="K11719" i="6"/>
  <c r="K11720" i="6"/>
  <c r="K11721" i="6"/>
  <c r="K11722" i="6"/>
  <c r="K11723" i="6"/>
  <c r="K11724" i="6"/>
  <c r="K11725" i="6"/>
  <c r="K11726" i="6"/>
  <c r="K11727" i="6"/>
  <c r="K11728" i="6"/>
  <c r="K11729" i="6"/>
  <c r="K11730" i="6"/>
  <c r="K11731" i="6"/>
  <c r="K11732" i="6"/>
  <c r="K11733" i="6"/>
  <c r="K11734" i="6"/>
  <c r="K11735" i="6"/>
  <c r="K11736" i="6"/>
  <c r="K11737" i="6"/>
  <c r="K11738" i="6"/>
  <c r="K11739" i="6"/>
  <c r="K11740" i="6"/>
  <c r="K11741" i="6"/>
  <c r="K11742" i="6"/>
  <c r="K11743" i="6"/>
  <c r="K11744" i="6"/>
  <c r="K11745" i="6"/>
  <c r="K11746" i="6"/>
  <c r="K11747" i="6"/>
  <c r="K11748" i="6"/>
  <c r="K11749" i="6"/>
  <c r="K11750" i="6"/>
  <c r="K11751" i="6"/>
  <c r="K11752" i="6"/>
  <c r="K11753" i="6"/>
  <c r="K11754" i="6"/>
  <c r="K11755" i="6"/>
  <c r="K11756" i="6"/>
  <c r="K11757" i="6"/>
  <c r="K11758" i="6"/>
  <c r="K11759" i="6"/>
  <c r="K11760" i="6"/>
  <c r="K11761" i="6"/>
  <c r="K11762" i="6"/>
  <c r="K11763" i="6"/>
  <c r="K11764" i="6"/>
  <c r="K11765" i="6"/>
  <c r="K11766" i="6"/>
  <c r="K11767" i="6"/>
  <c r="K11768" i="6"/>
  <c r="K11769" i="6"/>
  <c r="K11770" i="6"/>
  <c r="K11771" i="6"/>
  <c r="K11772" i="6"/>
  <c r="K11773" i="6"/>
  <c r="K11774" i="6"/>
  <c r="K11775" i="6"/>
  <c r="K11776" i="6"/>
  <c r="K11777" i="6"/>
  <c r="K11778" i="6"/>
  <c r="K11779" i="6"/>
  <c r="K11780" i="6"/>
  <c r="K11781" i="6"/>
  <c r="K11782" i="6"/>
  <c r="K11783" i="6"/>
  <c r="K11784" i="6"/>
  <c r="K11785" i="6"/>
  <c r="K11786" i="6"/>
  <c r="K11787" i="6"/>
  <c r="K11788" i="6"/>
  <c r="K11789" i="6"/>
  <c r="K11790" i="6"/>
  <c r="K11791" i="6"/>
  <c r="K11792" i="6"/>
  <c r="K11793" i="6"/>
  <c r="K11794" i="6"/>
  <c r="K11795" i="6"/>
  <c r="K11796" i="6"/>
  <c r="K11797" i="6"/>
  <c r="K11798" i="6"/>
  <c r="K11799" i="6"/>
  <c r="K11800" i="6"/>
  <c r="K11801" i="6"/>
  <c r="K11802" i="6"/>
  <c r="K11803" i="6"/>
  <c r="K11804" i="6"/>
  <c r="K11805" i="6"/>
  <c r="K11806" i="6"/>
  <c r="K11807" i="6"/>
  <c r="K11808" i="6"/>
  <c r="K11809" i="6"/>
  <c r="K11810" i="6"/>
  <c r="K11811" i="6"/>
  <c r="K11812" i="6"/>
  <c r="K11813" i="6"/>
  <c r="K11814" i="6"/>
  <c r="K11815" i="6"/>
  <c r="K11816" i="6"/>
  <c r="K11817" i="6"/>
  <c r="K11818" i="6"/>
  <c r="K11819" i="6"/>
  <c r="K11820" i="6"/>
  <c r="K11821" i="6"/>
  <c r="K11822" i="6"/>
  <c r="K11823" i="6"/>
  <c r="K11824" i="6"/>
  <c r="K11825" i="6"/>
  <c r="K11826" i="6"/>
  <c r="K11827" i="6"/>
  <c r="K11828" i="6"/>
  <c r="K11829" i="6"/>
  <c r="K11830" i="6"/>
  <c r="K11831" i="6"/>
  <c r="K11832" i="6"/>
  <c r="K11833" i="6"/>
  <c r="K11834" i="6"/>
  <c r="K11835" i="6"/>
  <c r="K11836" i="6"/>
  <c r="K11837" i="6"/>
  <c r="K11838" i="6"/>
  <c r="K11839" i="6"/>
  <c r="K11840" i="6"/>
  <c r="K11841" i="6"/>
  <c r="K11842" i="6"/>
  <c r="K11843" i="6"/>
  <c r="K11844" i="6"/>
  <c r="K11845" i="6"/>
  <c r="K11846" i="6"/>
  <c r="K11847" i="6"/>
  <c r="K11848" i="6"/>
  <c r="K11849" i="6"/>
  <c r="K11850" i="6"/>
  <c r="K11851" i="6"/>
  <c r="K11852" i="6"/>
  <c r="K11853" i="6"/>
  <c r="K11854" i="6"/>
  <c r="K11855" i="6"/>
  <c r="K11856" i="6"/>
  <c r="K11857" i="6"/>
  <c r="K11858" i="6"/>
  <c r="K11859" i="6"/>
  <c r="K11860" i="6"/>
  <c r="K11861" i="6"/>
  <c r="K11862" i="6"/>
  <c r="K11863" i="6"/>
  <c r="K11864" i="6"/>
  <c r="K11865" i="6"/>
  <c r="K11866" i="6"/>
  <c r="K11867" i="6"/>
  <c r="K11868" i="6"/>
  <c r="K11869" i="6"/>
  <c r="K11870" i="6"/>
  <c r="K11871" i="6"/>
  <c r="K11872" i="6"/>
  <c r="K11873" i="6"/>
  <c r="K11874" i="6"/>
  <c r="K11875" i="6"/>
  <c r="K11876" i="6"/>
  <c r="K11877" i="6"/>
  <c r="K11878" i="6"/>
  <c r="K11879" i="6"/>
  <c r="K11880" i="6"/>
  <c r="K11881" i="6"/>
  <c r="K11882" i="6"/>
  <c r="K11883" i="6"/>
  <c r="K11884" i="6"/>
  <c r="K11885" i="6"/>
  <c r="K11886" i="6"/>
  <c r="K11887" i="6"/>
  <c r="K11888" i="6"/>
  <c r="K11889" i="6"/>
  <c r="K11890" i="6"/>
  <c r="K11891" i="6"/>
  <c r="K11892" i="6"/>
  <c r="K11893" i="6"/>
  <c r="K11894" i="6"/>
  <c r="K11895" i="6"/>
  <c r="K11896" i="6"/>
  <c r="K11897" i="6"/>
  <c r="K11898" i="6"/>
  <c r="K11899" i="6"/>
  <c r="K11900" i="6"/>
  <c r="K11901" i="6"/>
  <c r="K11902" i="6"/>
  <c r="K11903" i="6"/>
  <c r="K11904" i="6"/>
  <c r="K11905" i="6"/>
  <c r="K11906" i="6"/>
  <c r="K11907" i="6"/>
  <c r="K11908" i="6"/>
  <c r="K11909" i="6"/>
  <c r="K11910" i="6"/>
  <c r="K11911" i="6"/>
  <c r="K11912" i="6"/>
  <c r="K11913" i="6"/>
  <c r="K11914" i="6"/>
  <c r="K11915" i="6"/>
  <c r="K11916" i="6"/>
  <c r="K11917" i="6"/>
  <c r="K11918" i="6"/>
  <c r="K11919" i="6"/>
  <c r="K11920" i="6"/>
  <c r="K11921" i="6"/>
  <c r="K11922" i="6"/>
  <c r="K11923" i="6"/>
  <c r="K11924" i="6"/>
  <c r="K11925" i="6"/>
  <c r="K11926" i="6"/>
  <c r="K11927" i="6"/>
  <c r="K11928" i="6"/>
  <c r="K11929" i="6"/>
  <c r="K11930" i="6"/>
  <c r="K11931" i="6"/>
  <c r="K11932" i="6"/>
  <c r="K11933" i="6"/>
  <c r="K11934" i="6"/>
  <c r="K11935" i="6"/>
  <c r="K11936" i="6"/>
  <c r="K11937" i="6"/>
  <c r="K11938" i="6"/>
  <c r="K11939" i="6"/>
  <c r="K11940" i="6"/>
  <c r="K11941" i="6"/>
  <c r="K11942" i="6"/>
  <c r="K11943" i="6"/>
  <c r="K11944" i="6"/>
  <c r="K11945" i="6"/>
  <c r="K11946" i="6"/>
  <c r="K11947" i="6"/>
  <c r="K11948" i="6"/>
  <c r="K11949" i="6"/>
  <c r="K11950" i="6"/>
  <c r="K11951" i="6"/>
  <c r="K11952" i="6"/>
  <c r="K11953" i="6"/>
  <c r="K11954" i="6"/>
  <c r="K11955" i="6"/>
  <c r="K11956" i="6"/>
  <c r="K11957" i="6"/>
  <c r="K11958" i="6"/>
  <c r="K11959" i="6"/>
  <c r="K11960" i="6"/>
  <c r="K11961" i="6"/>
  <c r="K11962" i="6"/>
  <c r="K11963" i="6"/>
  <c r="K11964" i="6"/>
  <c r="K11965" i="6"/>
  <c r="K11966" i="6"/>
  <c r="K11967" i="6"/>
  <c r="K11968" i="6"/>
  <c r="K11969" i="6"/>
  <c r="K11970" i="6"/>
  <c r="K11971" i="6"/>
  <c r="K11972" i="6"/>
  <c r="K11973" i="6"/>
  <c r="K11974" i="6"/>
  <c r="K11975" i="6"/>
  <c r="K11976" i="6"/>
  <c r="K11977" i="6"/>
  <c r="K11978" i="6"/>
  <c r="K11979" i="6"/>
  <c r="K11980" i="6"/>
  <c r="K11981" i="6"/>
  <c r="K11982" i="6"/>
  <c r="K11983" i="6"/>
  <c r="K11984" i="6"/>
  <c r="K11985" i="6"/>
  <c r="K11986" i="6"/>
  <c r="K11987" i="6"/>
  <c r="K11988" i="6"/>
  <c r="K11989" i="6"/>
  <c r="K11990" i="6"/>
  <c r="K11991" i="6"/>
  <c r="K11992" i="6"/>
  <c r="K11993" i="6"/>
  <c r="K11994" i="6"/>
  <c r="K11995" i="6"/>
  <c r="K11996" i="6"/>
  <c r="K11997" i="6"/>
  <c r="K11998" i="6"/>
  <c r="K11999" i="6"/>
  <c r="K12000" i="6"/>
  <c r="K12001" i="6"/>
  <c r="K12002" i="6"/>
  <c r="K12003" i="6"/>
  <c r="K12004" i="6"/>
  <c r="K12005" i="6"/>
  <c r="K12006" i="6"/>
  <c r="K12007" i="6"/>
  <c r="K12008" i="6"/>
  <c r="K12009" i="6"/>
  <c r="K12010" i="6"/>
  <c r="K12011" i="6"/>
  <c r="K12012" i="6"/>
  <c r="K12013" i="6"/>
  <c r="K12014" i="6"/>
  <c r="K12015" i="6"/>
  <c r="K12016" i="6"/>
  <c r="K12017" i="6"/>
  <c r="K12018" i="6"/>
  <c r="K12019" i="6"/>
  <c r="K12020" i="6"/>
  <c r="K12021" i="6"/>
  <c r="K12022" i="6"/>
  <c r="K12023" i="6"/>
  <c r="K12024" i="6"/>
  <c r="K12025" i="6"/>
  <c r="K12026" i="6"/>
  <c r="K12027" i="6"/>
  <c r="K12028" i="6"/>
  <c r="K12029" i="6"/>
  <c r="K12030" i="6"/>
  <c r="K12031" i="6"/>
  <c r="K12032" i="6"/>
  <c r="K12033" i="6"/>
  <c r="K12034" i="6"/>
  <c r="K12035" i="6"/>
  <c r="K12036" i="6"/>
  <c r="K12037" i="6"/>
  <c r="K12038" i="6"/>
  <c r="K12039" i="6"/>
  <c r="K12040" i="6"/>
  <c r="K12041" i="6"/>
  <c r="K12042" i="6"/>
  <c r="K12043" i="6"/>
  <c r="K12044" i="6"/>
  <c r="K12045" i="6"/>
  <c r="K12046" i="6"/>
  <c r="K12047" i="6"/>
  <c r="K12048" i="6"/>
  <c r="K12049" i="6"/>
  <c r="K12050" i="6"/>
  <c r="K12051" i="6"/>
  <c r="K12052" i="6"/>
  <c r="K12053" i="6"/>
  <c r="K12054" i="6"/>
  <c r="K12055" i="6"/>
  <c r="K12056" i="6"/>
  <c r="K12057" i="6"/>
  <c r="K12058" i="6"/>
  <c r="K12059" i="6"/>
  <c r="K12060" i="6"/>
  <c r="K12061" i="6"/>
  <c r="K12062" i="6"/>
  <c r="K12063" i="6"/>
  <c r="K12064" i="6"/>
  <c r="K12065" i="6"/>
  <c r="K12066" i="6"/>
  <c r="K12067" i="6"/>
  <c r="K12068" i="6"/>
  <c r="K12069" i="6"/>
  <c r="K12070" i="6"/>
  <c r="K12071" i="6"/>
  <c r="K12072" i="6"/>
  <c r="K12073" i="6"/>
  <c r="K12074" i="6"/>
  <c r="K12075" i="6"/>
  <c r="K12076" i="6"/>
  <c r="K12077" i="6"/>
  <c r="K12078" i="6"/>
  <c r="K12079" i="6"/>
  <c r="K12080" i="6"/>
  <c r="K12081" i="6"/>
  <c r="K12082" i="6"/>
  <c r="K12083" i="6"/>
  <c r="K12084" i="6"/>
  <c r="K12085" i="6"/>
  <c r="K12086" i="6"/>
  <c r="K12087" i="6"/>
  <c r="K12088" i="6"/>
  <c r="K12089" i="6"/>
  <c r="K12090" i="6"/>
  <c r="K12091" i="6"/>
  <c r="K12092" i="6"/>
  <c r="K12093" i="6"/>
  <c r="K12094" i="6"/>
  <c r="K12095" i="6"/>
  <c r="K12096" i="6"/>
  <c r="K12097" i="6"/>
  <c r="K12098" i="6"/>
  <c r="K12099" i="6"/>
  <c r="K12100" i="6"/>
  <c r="K12101" i="6"/>
  <c r="K12102" i="6"/>
  <c r="K12103" i="6"/>
  <c r="K12104" i="6"/>
  <c r="K12105" i="6"/>
  <c r="K12106" i="6"/>
  <c r="K12107" i="6"/>
  <c r="K12108" i="6"/>
  <c r="K12109" i="6"/>
  <c r="K12110" i="6"/>
  <c r="K12111" i="6"/>
  <c r="K12112" i="6"/>
  <c r="K12113" i="6"/>
  <c r="K12114" i="6"/>
  <c r="K12115" i="6"/>
  <c r="K12116" i="6"/>
  <c r="K12117" i="6"/>
  <c r="K12118" i="6"/>
  <c r="K12119" i="6"/>
  <c r="K12120" i="6"/>
  <c r="K12121" i="6"/>
  <c r="K12122" i="6"/>
  <c r="K12123" i="6"/>
  <c r="K12124" i="6"/>
  <c r="K12125" i="6"/>
  <c r="K12126" i="6"/>
  <c r="K12127" i="6"/>
  <c r="K12128" i="6"/>
  <c r="K12129" i="6"/>
  <c r="K12130" i="6"/>
  <c r="K12131" i="6"/>
  <c r="K12132" i="6"/>
  <c r="K12133" i="6"/>
  <c r="K12134" i="6"/>
  <c r="K12135" i="6"/>
  <c r="K12136" i="6"/>
  <c r="K12137" i="6"/>
  <c r="K12138" i="6"/>
  <c r="K12139" i="6"/>
  <c r="K12140" i="6"/>
  <c r="K12141" i="6"/>
  <c r="K12142" i="6"/>
  <c r="K12143" i="6"/>
  <c r="K12144" i="6"/>
  <c r="K12145" i="6"/>
  <c r="K12146" i="6"/>
  <c r="K12147" i="6"/>
  <c r="K12148" i="6"/>
  <c r="K12149" i="6"/>
  <c r="K12150" i="6"/>
  <c r="K12151" i="6"/>
  <c r="K12152" i="6"/>
  <c r="K12153" i="6"/>
  <c r="K12154" i="6"/>
  <c r="K12155" i="6"/>
  <c r="K12156" i="6"/>
  <c r="K12157" i="6"/>
  <c r="K12158" i="6"/>
  <c r="K12159" i="6"/>
  <c r="K12160" i="6"/>
  <c r="K12161" i="6"/>
  <c r="K12162" i="6"/>
  <c r="K12163" i="6"/>
  <c r="K12164" i="6"/>
  <c r="K12165" i="6"/>
  <c r="K12166" i="6"/>
  <c r="K12167" i="6"/>
  <c r="K12168" i="6"/>
  <c r="K12169" i="6"/>
  <c r="K12170" i="6"/>
  <c r="K12171" i="6"/>
  <c r="K12172" i="6"/>
  <c r="K12173" i="6"/>
  <c r="K12174" i="6"/>
  <c r="K12175" i="6"/>
  <c r="K12176" i="6"/>
  <c r="K12177" i="6"/>
  <c r="K12178" i="6"/>
  <c r="K12179" i="6"/>
  <c r="K12180" i="6"/>
  <c r="K12181" i="6"/>
  <c r="K12182" i="6"/>
  <c r="K12183" i="6"/>
  <c r="K12184" i="6"/>
  <c r="K12185" i="6"/>
  <c r="K12186" i="6"/>
  <c r="K12187" i="6"/>
  <c r="K12188" i="6"/>
  <c r="K12189" i="6"/>
  <c r="K12190" i="6"/>
  <c r="K12191" i="6"/>
  <c r="K12192" i="6"/>
  <c r="K12193" i="6"/>
  <c r="K12194" i="6"/>
  <c r="K12195" i="6"/>
  <c r="K12196" i="6"/>
  <c r="K12197" i="6"/>
  <c r="K12198" i="6"/>
  <c r="K12199" i="6"/>
  <c r="K12200" i="6"/>
  <c r="K12201" i="6"/>
  <c r="K12202" i="6"/>
  <c r="K12203" i="6"/>
  <c r="K12204" i="6"/>
  <c r="K12205" i="6"/>
  <c r="K12206" i="6"/>
  <c r="K12207" i="6"/>
  <c r="K12208" i="6"/>
  <c r="K12209" i="6"/>
  <c r="K12210" i="6"/>
  <c r="K12211" i="6"/>
  <c r="K12212" i="6"/>
  <c r="K12213" i="6"/>
  <c r="K12214" i="6"/>
  <c r="K12215" i="6"/>
  <c r="K12216" i="6"/>
  <c r="K12217" i="6"/>
  <c r="K12218" i="6"/>
  <c r="K12219" i="6"/>
  <c r="K12220" i="6"/>
  <c r="K12221" i="6"/>
  <c r="K12222" i="6"/>
  <c r="K12223" i="6"/>
  <c r="K12224" i="6"/>
  <c r="K12225" i="6"/>
  <c r="K12226" i="6"/>
  <c r="K12227" i="6"/>
  <c r="K12228" i="6"/>
  <c r="K12229" i="6"/>
  <c r="K12230" i="6"/>
  <c r="K12231" i="6"/>
  <c r="K12232" i="6"/>
  <c r="K12233" i="6"/>
  <c r="K12234" i="6"/>
  <c r="K12235" i="6"/>
  <c r="K12236" i="6"/>
  <c r="K12237" i="6"/>
  <c r="K12238" i="6"/>
  <c r="K12239" i="6"/>
  <c r="K12240" i="6"/>
  <c r="K12241" i="6"/>
  <c r="K12242" i="6"/>
  <c r="K12243" i="6"/>
  <c r="K12244" i="6"/>
  <c r="K12245" i="6"/>
  <c r="K12246" i="6"/>
  <c r="K12247" i="6"/>
  <c r="K12248" i="6"/>
  <c r="K12249" i="6"/>
  <c r="K12250" i="6"/>
  <c r="K12251" i="6"/>
  <c r="K12252" i="6"/>
  <c r="K12253" i="6"/>
  <c r="K12254" i="6"/>
  <c r="K12255" i="6"/>
  <c r="K12256" i="6"/>
  <c r="K12257" i="6"/>
  <c r="K12258" i="6"/>
  <c r="K12259" i="6"/>
  <c r="K12260" i="6"/>
  <c r="K12261" i="6"/>
  <c r="K12262" i="6"/>
  <c r="K12263" i="6"/>
  <c r="K12264" i="6"/>
  <c r="K12265" i="6"/>
  <c r="K12266" i="6"/>
  <c r="K12267" i="6"/>
  <c r="K12268" i="6"/>
  <c r="K12269" i="6"/>
  <c r="K12270" i="6"/>
  <c r="K12271" i="6"/>
  <c r="K12272" i="6"/>
  <c r="K12273" i="6"/>
  <c r="K12274" i="6"/>
  <c r="K12275" i="6"/>
  <c r="K12276" i="6"/>
  <c r="K12277" i="6"/>
  <c r="K12278" i="6"/>
  <c r="K12279" i="6"/>
  <c r="K12280" i="6"/>
  <c r="K12281" i="6"/>
  <c r="K12282" i="6"/>
  <c r="K12283" i="6"/>
  <c r="K12284" i="6"/>
  <c r="K12285" i="6"/>
  <c r="K12286" i="6"/>
  <c r="K12287" i="6"/>
  <c r="K12288" i="6"/>
  <c r="K12289" i="6"/>
  <c r="K12290" i="6"/>
  <c r="K12291" i="6"/>
  <c r="K12292" i="6"/>
  <c r="K12293" i="6"/>
  <c r="K12294" i="6"/>
  <c r="K12295" i="6"/>
  <c r="K12296" i="6"/>
  <c r="K12297" i="6"/>
  <c r="K12298" i="6"/>
  <c r="K12299" i="6"/>
  <c r="K12300" i="6"/>
  <c r="K12301" i="6"/>
  <c r="K12302" i="6"/>
  <c r="K12303" i="6"/>
  <c r="K12304" i="6"/>
  <c r="K12305" i="6"/>
  <c r="K12306" i="6"/>
  <c r="K12307" i="6"/>
  <c r="K12308" i="6"/>
  <c r="K12309" i="6"/>
  <c r="K12310" i="6"/>
  <c r="K12311" i="6"/>
  <c r="K12312" i="6"/>
  <c r="K12313" i="6"/>
  <c r="K12314" i="6"/>
  <c r="K12315" i="6"/>
  <c r="K12316" i="6"/>
  <c r="K12317" i="6"/>
  <c r="K12318" i="6"/>
  <c r="K12319" i="6"/>
  <c r="K12320" i="6"/>
  <c r="K12321" i="6"/>
  <c r="K12322" i="6"/>
  <c r="K12323" i="6"/>
  <c r="K12324" i="6"/>
  <c r="K12325" i="6"/>
  <c r="K12326" i="6"/>
  <c r="K12327" i="6"/>
  <c r="K12328" i="6"/>
  <c r="K12329" i="6"/>
  <c r="K12330" i="6"/>
  <c r="K12331" i="6"/>
  <c r="K12332" i="6"/>
  <c r="K12333" i="6"/>
  <c r="K12334" i="6"/>
  <c r="K12335" i="6"/>
  <c r="K12336" i="6"/>
  <c r="K12337" i="6"/>
  <c r="K12338" i="6"/>
  <c r="K12339" i="6"/>
  <c r="K12340" i="6"/>
  <c r="K12341" i="6"/>
  <c r="K12342" i="6"/>
  <c r="K12343" i="6"/>
  <c r="K12344" i="6"/>
  <c r="K12345" i="6"/>
  <c r="K12346" i="6"/>
  <c r="K12347" i="6"/>
  <c r="K12348" i="6"/>
  <c r="K12349" i="6"/>
  <c r="K12350" i="6"/>
  <c r="K12351" i="6"/>
  <c r="K12352" i="6"/>
  <c r="K12353" i="6"/>
  <c r="K12354" i="6"/>
  <c r="K12355" i="6"/>
  <c r="K12356" i="6"/>
  <c r="K12357" i="6"/>
  <c r="K12358" i="6"/>
  <c r="K12359" i="6"/>
  <c r="K12360" i="6"/>
  <c r="K12361" i="6"/>
  <c r="K12362" i="6"/>
  <c r="K12363" i="6"/>
  <c r="K12364" i="6"/>
  <c r="K12365" i="6"/>
  <c r="K12366" i="6"/>
  <c r="K12367" i="6"/>
  <c r="K12368" i="6"/>
  <c r="K12369" i="6"/>
  <c r="K12370" i="6"/>
  <c r="K12371" i="6"/>
  <c r="K12372" i="6"/>
  <c r="K12373" i="6"/>
  <c r="K12374" i="6"/>
  <c r="K12375" i="6"/>
  <c r="K12376" i="6"/>
  <c r="K12377" i="6"/>
  <c r="K12378" i="6"/>
  <c r="K12379" i="6"/>
  <c r="K12380" i="6"/>
  <c r="K12381" i="6"/>
  <c r="K12382" i="6"/>
  <c r="K12383" i="6"/>
  <c r="K12384" i="6"/>
  <c r="K12385" i="6"/>
  <c r="K12386" i="6"/>
  <c r="K12387" i="6"/>
  <c r="K12388" i="6"/>
  <c r="K12389" i="6"/>
  <c r="K12390" i="6"/>
  <c r="K12391" i="6"/>
  <c r="K12392" i="6"/>
  <c r="K12393" i="6"/>
  <c r="K12394" i="6"/>
  <c r="K12395" i="6"/>
  <c r="K12396" i="6"/>
  <c r="K12397" i="6"/>
  <c r="K12398" i="6"/>
  <c r="K12399" i="6"/>
  <c r="K12400" i="6"/>
  <c r="K12401" i="6"/>
  <c r="K12402" i="6"/>
  <c r="K12403" i="6"/>
  <c r="K12404" i="6"/>
  <c r="K12405" i="6"/>
  <c r="K12406" i="6"/>
  <c r="K12407" i="6"/>
  <c r="K12408" i="6"/>
  <c r="K12409" i="6"/>
  <c r="K12410" i="6"/>
  <c r="K12411" i="6"/>
  <c r="K12412" i="6"/>
  <c r="K12413" i="6"/>
  <c r="K12414" i="6"/>
  <c r="K12415" i="6"/>
  <c r="K12416" i="6"/>
  <c r="K12417" i="6"/>
  <c r="K12418" i="6"/>
  <c r="K12419" i="6"/>
  <c r="K12420" i="6"/>
  <c r="K12421" i="6"/>
  <c r="K12422" i="6"/>
  <c r="K12423" i="6"/>
  <c r="K12424" i="6"/>
  <c r="K12425" i="6"/>
  <c r="K12426" i="6"/>
  <c r="K12427" i="6"/>
  <c r="K12428" i="6"/>
  <c r="K12429" i="6"/>
  <c r="K12430" i="6"/>
  <c r="K12431" i="6"/>
  <c r="K12432" i="6"/>
  <c r="K12433" i="6"/>
  <c r="K12434" i="6"/>
  <c r="K12435" i="6"/>
  <c r="K12436" i="6"/>
  <c r="K12437" i="6"/>
  <c r="K12438" i="6"/>
  <c r="K12439" i="6"/>
  <c r="K12440" i="6"/>
  <c r="K12441" i="6"/>
  <c r="K12442" i="6"/>
  <c r="K12443" i="6"/>
  <c r="K12444" i="6"/>
  <c r="K12445" i="6"/>
  <c r="K12446" i="6"/>
  <c r="K12447" i="6"/>
  <c r="K12448" i="6"/>
  <c r="K12449" i="6"/>
  <c r="K12450" i="6"/>
  <c r="K12451" i="6"/>
  <c r="K12452" i="6"/>
  <c r="K12453" i="6"/>
  <c r="K12454" i="6"/>
  <c r="K12455" i="6"/>
  <c r="K12456" i="6"/>
  <c r="K12457" i="6"/>
  <c r="K12458" i="6"/>
  <c r="K12459" i="6"/>
  <c r="K12460" i="6"/>
  <c r="K12461" i="6"/>
  <c r="K12462" i="6"/>
  <c r="K12463" i="6"/>
  <c r="K12464" i="6"/>
  <c r="K12465" i="6"/>
  <c r="K12466" i="6"/>
  <c r="K12467" i="6"/>
  <c r="K12468" i="6"/>
  <c r="K12469" i="6"/>
  <c r="K12470" i="6"/>
  <c r="K12471" i="6"/>
  <c r="K12472" i="6"/>
  <c r="K12473" i="6"/>
  <c r="K12474" i="6"/>
  <c r="K12475" i="6"/>
  <c r="K12476" i="6"/>
  <c r="K12477" i="6"/>
  <c r="K12478" i="6"/>
  <c r="K12479" i="6"/>
  <c r="K12480" i="6"/>
  <c r="K12481" i="6"/>
  <c r="K12482" i="6"/>
  <c r="K12483" i="6"/>
  <c r="K12484" i="6"/>
  <c r="K12485" i="6"/>
  <c r="K12486" i="6"/>
  <c r="K12487" i="6"/>
  <c r="K12488" i="6"/>
  <c r="K12489" i="6"/>
  <c r="K12490" i="6"/>
  <c r="K12491" i="6"/>
  <c r="K12492" i="6"/>
  <c r="K12493" i="6"/>
  <c r="K12494" i="6"/>
  <c r="K12495" i="6"/>
  <c r="K12496" i="6"/>
  <c r="K12497" i="6"/>
  <c r="K12498" i="6"/>
  <c r="K12499" i="6"/>
  <c r="K12500" i="6"/>
  <c r="K12501" i="6"/>
  <c r="K12502" i="6"/>
  <c r="K12503" i="6"/>
  <c r="K12504" i="6"/>
  <c r="K12505" i="6"/>
  <c r="K12506" i="6"/>
  <c r="K12507" i="6"/>
  <c r="K12508" i="6"/>
  <c r="K12509" i="6"/>
  <c r="K12510" i="6"/>
  <c r="K12511" i="6"/>
  <c r="K12512" i="6"/>
  <c r="K12513" i="6"/>
  <c r="K12514" i="6"/>
  <c r="K12515" i="6"/>
  <c r="K12516" i="6"/>
  <c r="K12517" i="6"/>
  <c r="K12518" i="6"/>
  <c r="K12519" i="6"/>
  <c r="K12520" i="6"/>
  <c r="K12521" i="6"/>
  <c r="K12522" i="6"/>
  <c r="K12523" i="6"/>
  <c r="K12524" i="6"/>
  <c r="K12525" i="6"/>
  <c r="K12526" i="6"/>
  <c r="K12527" i="6"/>
  <c r="K12528" i="6"/>
  <c r="K12529" i="6"/>
  <c r="K12530" i="6"/>
  <c r="K12531" i="6"/>
  <c r="K12532" i="6"/>
  <c r="K12533" i="6"/>
  <c r="K12534" i="6"/>
  <c r="K12535" i="6"/>
  <c r="K12536" i="6"/>
  <c r="K12537" i="6"/>
  <c r="K12538" i="6"/>
  <c r="K12539" i="6"/>
  <c r="K12540" i="6"/>
  <c r="K12541" i="6"/>
  <c r="K12542" i="6"/>
  <c r="K12543" i="6"/>
  <c r="K12544" i="6"/>
  <c r="K12545" i="6"/>
  <c r="K12546" i="6"/>
  <c r="K12547" i="6"/>
  <c r="K12548" i="6"/>
  <c r="K12549" i="6"/>
  <c r="K12550" i="6"/>
  <c r="K12551" i="6"/>
  <c r="K12552" i="6"/>
  <c r="K12553" i="6"/>
  <c r="K12554" i="6"/>
  <c r="K12555" i="6"/>
  <c r="K12556" i="6"/>
  <c r="K12557" i="6"/>
  <c r="K12558" i="6"/>
  <c r="K12559" i="6"/>
  <c r="K12560" i="6"/>
  <c r="K12561" i="6"/>
  <c r="K12562" i="6"/>
  <c r="K12563" i="6"/>
  <c r="K12564" i="6"/>
  <c r="K12565" i="6"/>
  <c r="K12566" i="6"/>
  <c r="K12567" i="6"/>
  <c r="K12568" i="6"/>
  <c r="K12569" i="6"/>
  <c r="K12570" i="6"/>
  <c r="K12571" i="6"/>
  <c r="K12572" i="6"/>
  <c r="K12573" i="6"/>
  <c r="K12574" i="6"/>
  <c r="K12575" i="6"/>
  <c r="K12576" i="6"/>
  <c r="K12577" i="6"/>
  <c r="K12578" i="6"/>
  <c r="K12579" i="6"/>
  <c r="K12580" i="6"/>
  <c r="K12581" i="6"/>
  <c r="K12582" i="6"/>
  <c r="K12583" i="6"/>
  <c r="K12584" i="6"/>
  <c r="K12585" i="6"/>
  <c r="K12586" i="6"/>
  <c r="K12587" i="6"/>
  <c r="K12588" i="6"/>
  <c r="K12589" i="6"/>
  <c r="K12590" i="6"/>
  <c r="K12591" i="6"/>
  <c r="K12592" i="6"/>
  <c r="K12593" i="6"/>
  <c r="K12594" i="6"/>
  <c r="K12595" i="6"/>
  <c r="K12596" i="6"/>
  <c r="K12597" i="6"/>
  <c r="K12598" i="6"/>
  <c r="K12599" i="6"/>
  <c r="K12600" i="6"/>
  <c r="K12601" i="6"/>
  <c r="K12602" i="6"/>
  <c r="K12603" i="6"/>
  <c r="K12604" i="6"/>
  <c r="K12605" i="6"/>
  <c r="K12606" i="6"/>
  <c r="K12607" i="6"/>
  <c r="K12608" i="6"/>
  <c r="K12609" i="6"/>
  <c r="K12610" i="6"/>
  <c r="K12611" i="6"/>
  <c r="K12612" i="6"/>
  <c r="K12613" i="6"/>
  <c r="K12614" i="6"/>
  <c r="K12615" i="6"/>
  <c r="K12616" i="6"/>
  <c r="K12617" i="6"/>
  <c r="K12618" i="6"/>
  <c r="K12619" i="6"/>
  <c r="K12620" i="6"/>
  <c r="K12621" i="6"/>
  <c r="K12622" i="6"/>
  <c r="K12623" i="6"/>
  <c r="K12624" i="6"/>
  <c r="K12625" i="6"/>
  <c r="K12626" i="6"/>
  <c r="K12627" i="6"/>
  <c r="K12628" i="6"/>
  <c r="K12629" i="6"/>
  <c r="K12630" i="6"/>
  <c r="K12631" i="6"/>
  <c r="K12632" i="6"/>
  <c r="K12633" i="6"/>
  <c r="K12634" i="6"/>
  <c r="K12635" i="6"/>
  <c r="K12636" i="6"/>
  <c r="K12637" i="6"/>
  <c r="K12638" i="6"/>
  <c r="K12639" i="6"/>
  <c r="K12640" i="6"/>
  <c r="K12641" i="6"/>
  <c r="K12642" i="6"/>
  <c r="K12643" i="6"/>
  <c r="K12644" i="6"/>
  <c r="K12645" i="6"/>
  <c r="K12646" i="6"/>
  <c r="K12647" i="6"/>
  <c r="K12648" i="6"/>
  <c r="K12649" i="6"/>
  <c r="K12650" i="6"/>
  <c r="K12651" i="6"/>
  <c r="K12652" i="6"/>
  <c r="K12653" i="6"/>
  <c r="K12654" i="6"/>
  <c r="K12655" i="6"/>
  <c r="K12656" i="6"/>
  <c r="K12657" i="6"/>
  <c r="K12658" i="6"/>
  <c r="K12659" i="6"/>
  <c r="K12660" i="6"/>
  <c r="K12661" i="6"/>
  <c r="K12662" i="6"/>
  <c r="K12663" i="6"/>
  <c r="K12664" i="6"/>
  <c r="K12665" i="6"/>
  <c r="K12666" i="6"/>
  <c r="K12667" i="6"/>
  <c r="K12668" i="6"/>
  <c r="K12669" i="6"/>
  <c r="K12670" i="6"/>
  <c r="K12671" i="6"/>
  <c r="K12672" i="6"/>
  <c r="K12673" i="6"/>
  <c r="K12674" i="6"/>
  <c r="K12675" i="6"/>
  <c r="K12676" i="6"/>
  <c r="K12677" i="6"/>
  <c r="K12678" i="6"/>
  <c r="K12679" i="6"/>
  <c r="K12680" i="6"/>
  <c r="K12681" i="6"/>
  <c r="K12682" i="6"/>
  <c r="K12683" i="6"/>
  <c r="K12684" i="6"/>
  <c r="K12685" i="6"/>
  <c r="K12686" i="6"/>
  <c r="K12687" i="6"/>
  <c r="K12688" i="6"/>
  <c r="K12689" i="6"/>
  <c r="K12690" i="6"/>
  <c r="K12691" i="6"/>
  <c r="K12692" i="6"/>
  <c r="K12693" i="6"/>
  <c r="K12694" i="6"/>
  <c r="K12695" i="6"/>
  <c r="K12696" i="6"/>
  <c r="K12697" i="6"/>
  <c r="K12698" i="6"/>
  <c r="K12699" i="6"/>
  <c r="K12700" i="6"/>
  <c r="K12701" i="6"/>
  <c r="K12702" i="6"/>
  <c r="K12703" i="6"/>
  <c r="K12704" i="6"/>
  <c r="K12705" i="6"/>
  <c r="K12706" i="6"/>
  <c r="K12707" i="6"/>
  <c r="K12708" i="6"/>
  <c r="K12709" i="6"/>
  <c r="K12710" i="6"/>
  <c r="K12711" i="6"/>
  <c r="K12712" i="6"/>
  <c r="K12713" i="6"/>
  <c r="K12714" i="6"/>
  <c r="K12715" i="6"/>
  <c r="K12716" i="6"/>
  <c r="K12717" i="6"/>
  <c r="K12718" i="6"/>
  <c r="K12719" i="6"/>
  <c r="K12720" i="6"/>
  <c r="K12721" i="6"/>
  <c r="K12722" i="6"/>
  <c r="K12723" i="6"/>
  <c r="K12724" i="6"/>
  <c r="K12725" i="6"/>
  <c r="K12726" i="6"/>
  <c r="K12727" i="6"/>
  <c r="K12728" i="6"/>
  <c r="K12729" i="6"/>
  <c r="K12730" i="6"/>
  <c r="K12731" i="6"/>
  <c r="K12732" i="6"/>
  <c r="K12733" i="6"/>
  <c r="K12734" i="6"/>
  <c r="K12735" i="6"/>
  <c r="K12736" i="6"/>
  <c r="K12737" i="6"/>
  <c r="K12738" i="6"/>
  <c r="K12739" i="6"/>
  <c r="K12740" i="6"/>
  <c r="K12741" i="6"/>
  <c r="K12742" i="6"/>
  <c r="K12743" i="6"/>
  <c r="K12744" i="6"/>
  <c r="K12745" i="6"/>
  <c r="K12746" i="6"/>
  <c r="K12747" i="6"/>
  <c r="K12748" i="6"/>
  <c r="K12749" i="6"/>
  <c r="K12750" i="6"/>
  <c r="K12751" i="6"/>
  <c r="K12752" i="6"/>
  <c r="K12753" i="6"/>
  <c r="K12754" i="6"/>
  <c r="K12755" i="6"/>
  <c r="K12756" i="6"/>
  <c r="K12757" i="6"/>
  <c r="K12758" i="6"/>
  <c r="K12759" i="6"/>
  <c r="K12760" i="6"/>
  <c r="K12761" i="6"/>
  <c r="K12762" i="6"/>
  <c r="K12763" i="6"/>
  <c r="K12764" i="6"/>
  <c r="K12765" i="6"/>
  <c r="K12766" i="6"/>
  <c r="K12767" i="6"/>
  <c r="K12768" i="6"/>
  <c r="K12769" i="6"/>
  <c r="K12770" i="6"/>
  <c r="K12771" i="6"/>
  <c r="K12772" i="6"/>
  <c r="K12773" i="6"/>
  <c r="K12774" i="6"/>
  <c r="K12775" i="6"/>
  <c r="K12776" i="6"/>
  <c r="K12777" i="6"/>
  <c r="K12778" i="6"/>
  <c r="K12779" i="6"/>
  <c r="K12780" i="6"/>
  <c r="K12781" i="6"/>
  <c r="K12782" i="6"/>
  <c r="K12783" i="6"/>
  <c r="K12784" i="6"/>
  <c r="K12785" i="6"/>
  <c r="K12786" i="6"/>
  <c r="K12787" i="6"/>
  <c r="K12788" i="6"/>
  <c r="K12789" i="6"/>
  <c r="K12790" i="6"/>
  <c r="K12791" i="6"/>
  <c r="K12792" i="6"/>
  <c r="K12793" i="6"/>
  <c r="K12794" i="6"/>
  <c r="K12795" i="6"/>
  <c r="K12796" i="6"/>
  <c r="K12797" i="6"/>
  <c r="K12798" i="6"/>
  <c r="K12799" i="6"/>
  <c r="K12800" i="6"/>
  <c r="K12801" i="6"/>
  <c r="K12802" i="6"/>
  <c r="K12803" i="6"/>
  <c r="K12804" i="6"/>
  <c r="K12805" i="6"/>
  <c r="K12806" i="6"/>
  <c r="K12807" i="6"/>
  <c r="K12808" i="6"/>
  <c r="K12809" i="6"/>
  <c r="K12810" i="6"/>
  <c r="K12811" i="6"/>
  <c r="K12812" i="6"/>
  <c r="K12813" i="6"/>
  <c r="K12814" i="6"/>
  <c r="K12815" i="6"/>
  <c r="K12816" i="6"/>
  <c r="K12817" i="6"/>
  <c r="K12818" i="6"/>
  <c r="K12819" i="6"/>
  <c r="K12820" i="6"/>
  <c r="K12821" i="6"/>
  <c r="K12822" i="6"/>
  <c r="K12823" i="6"/>
  <c r="K12824" i="6"/>
  <c r="K12825" i="6"/>
  <c r="K12826" i="6"/>
  <c r="K12827" i="6"/>
  <c r="K12828" i="6"/>
  <c r="K12829" i="6"/>
  <c r="K12830" i="6"/>
  <c r="K12831" i="6"/>
  <c r="K12832" i="6"/>
  <c r="K12833" i="6"/>
  <c r="K12834" i="6"/>
  <c r="K12835" i="6"/>
  <c r="K12836" i="6"/>
  <c r="K12837" i="6"/>
  <c r="K12838" i="6"/>
  <c r="K12839" i="6"/>
  <c r="K12840" i="6"/>
  <c r="K12841" i="6"/>
  <c r="K12842" i="6"/>
  <c r="K12843" i="6"/>
  <c r="K12844" i="6"/>
  <c r="K12845" i="6"/>
  <c r="K12846" i="6"/>
  <c r="K12847" i="6"/>
  <c r="K12848" i="6"/>
  <c r="K12849" i="6"/>
  <c r="K12850" i="6"/>
  <c r="K12851" i="6"/>
  <c r="K12852" i="6"/>
  <c r="K12853" i="6"/>
  <c r="K12854" i="6"/>
  <c r="K12855" i="6"/>
  <c r="K12856" i="6"/>
  <c r="K12857" i="6"/>
  <c r="K12858" i="6"/>
  <c r="K12859" i="6"/>
  <c r="K12860" i="6"/>
  <c r="K12861" i="6"/>
  <c r="K12862" i="6"/>
  <c r="K12863" i="6"/>
  <c r="K12864" i="6"/>
  <c r="K12865" i="6"/>
  <c r="K12866" i="6"/>
  <c r="K12867" i="6"/>
  <c r="K12868" i="6"/>
  <c r="K12869" i="6"/>
  <c r="K12870" i="6"/>
  <c r="K12871" i="6"/>
  <c r="K12872" i="6"/>
  <c r="K12873" i="6"/>
  <c r="K12874" i="6"/>
  <c r="K12875" i="6"/>
  <c r="K12876" i="6"/>
  <c r="K12877" i="6"/>
  <c r="K12878" i="6"/>
  <c r="K12879" i="6"/>
  <c r="K12880" i="6"/>
  <c r="K12881" i="6"/>
  <c r="K12882" i="6"/>
  <c r="K12883" i="6"/>
  <c r="K12884" i="6"/>
  <c r="K12885" i="6"/>
  <c r="K12886" i="6"/>
  <c r="K12887" i="6"/>
  <c r="K12888" i="6"/>
  <c r="K12889" i="6"/>
  <c r="K12890" i="6"/>
  <c r="K12891" i="6"/>
  <c r="K12892" i="6"/>
  <c r="K12893" i="6"/>
  <c r="K12894" i="6"/>
  <c r="K12895" i="6"/>
  <c r="K12896" i="6"/>
  <c r="K12897" i="6"/>
  <c r="K12898" i="6"/>
  <c r="K12899" i="6"/>
  <c r="K12900" i="6"/>
  <c r="K12901" i="6"/>
  <c r="K12902" i="6"/>
  <c r="K12903" i="6"/>
  <c r="K12904" i="6"/>
  <c r="K12905" i="6"/>
  <c r="K12906" i="6"/>
  <c r="K12907" i="6"/>
  <c r="K12908" i="6"/>
  <c r="K12909" i="6"/>
  <c r="K12910" i="6"/>
  <c r="K12911" i="6"/>
  <c r="K12912" i="6"/>
  <c r="K12913" i="6"/>
  <c r="K12914" i="6"/>
  <c r="K12915" i="6"/>
  <c r="K12916" i="6"/>
  <c r="K12917" i="6"/>
  <c r="K12918" i="6"/>
  <c r="K12919" i="6"/>
  <c r="K12920" i="6"/>
  <c r="K12921" i="6"/>
  <c r="K12922" i="6"/>
  <c r="K12923" i="6"/>
  <c r="K12924" i="6"/>
  <c r="K12925" i="6"/>
  <c r="K12926" i="6"/>
  <c r="K12927" i="6"/>
  <c r="K12928" i="6"/>
  <c r="K12929" i="6"/>
  <c r="K12930" i="6"/>
  <c r="K12931" i="6"/>
  <c r="K12932" i="6"/>
  <c r="K12933" i="6"/>
  <c r="K12934" i="6"/>
  <c r="K12935" i="6"/>
  <c r="K12936" i="6"/>
  <c r="K12937" i="6"/>
  <c r="K12938" i="6"/>
  <c r="K12939" i="6"/>
  <c r="K12940" i="6"/>
  <c r="K12941" i="6"/>
  <c r="K12942" i="6"/>
  <c r="K12943" i="6"/>
  <c r="K12944" i="6"/>
  <c r="K12945" i="6"/>
  <c r="K12946" i="6"/>
  <c r="K12947" i="6"/>
  <c r="K12948" i="6"/>
  <c r="K12949" i="6"/>
  <c r="K12950" i="6"/>
  <c r="K12951" i="6"/>
  <c r="K12952" i="6"/>
  <c r="K12953" i="6"/>
  <c r="K12954" i="6"/>
  <c r="K12955" i="6"/>
  <c r="K12956" i="6"/>
  <c r="K12957" i="6"/>
  <c r="K12958" i="6"/>
  <c r="K12959" i="6"/>
  <c r="K12960" i="6"/>
  <c r="K12961" i="6"/>
  <c r="K12962" i="6"/>
  <c r="K12963" i="6"/>
  <c r="K12964" i="6"/>
  <c r="K12965" i="6"/>
  <c r="K12966" i="6"/>
  <c r="K12967" i="6"/>
  <c r="K12968" i="6"/>
  <c r="K12969" i="6"/>
  <c r="K12970" i="6"/>
  <c r="K12971" i="6"/>
  <c r="K12972" i="6"/>
  <c r="K12973" i="6"/>
  <c r="K12974" i="6"/>
  <c r="K12975" i="6"/>
  <c r="K12976" i="6"/>
  <c r="K12977" i="6"/>
  <c r="K12978" i="6"/>
  <c r="K12979" i="6"/>
  <c r="K12980" i="6"/>
  <c r="K12981" i="6"/>
  <c r="K12982" i="6"/>
  <c r="K12983" i="6"/>
  <c r="K12984" i="6"/>
  <c r="K12985" i="6"/>
  <c r="K12986" i="6"/>
  <c r="K12987" i="6"/>
  <c r="K12988" i="6"/>
  <c r="K12989" i="6"/>
  <c r="K12990" i="6"/>
  <c r="K12991" i="6"/>
  <c r="K12992" i="6"/>
  <c r="K12993" i="6"/>
  <c r="K12994" i="6"/>
  <c r="K12995" i="6"/>
  <c r="K12996" i="6"/>
  <c r="K12997" i="6"/>
  <c r="K12998" i="6"/>
  <c r="K12999" i="6"/>
  <c r="K13000" i="6"/>
  <c r="K13001" i="6"/>
  <c r="K13002" i="6"/>
  <c r="K13003" i="6"/>
  <c r="K13004" i="6"/>
  <c r="K13005" i="6"/>
  <c r="K13006" i="6"/>
  <c r="K13007" i="6"/>
  <c r="K13008" i="6"/>
  <c r="K13009" i="6"/>
  <c r="K13010" i="6"/>
  <c r="K13011" i="6"/>
  <c r="K13012" i="6"/>
  <c r="K13013" i="6"/>
  <c r="K13014" i="6"/>
  <c r="K13015" i="6"/>
  <c r="K13016" i="6"/>
  <c r="K13017" i="6"/>
  <c r="K13018" i="6"/>
  <c r="K13019" i="6"/>
  <c r="K13020" i="6"/>
  <c r="K13021" i="6"/>
  <c r="K13022" i="6"/>
  <c r="K13023" i="6"/>
  <c r="K13024" i="6"/>
  <c r="K13025" i="6"/>
  <c r="K13026" i="6"/>
  <c r="K13027" i="6"/>
  <c r="K13028" i="6"/>
  <c r="K13029" i="6"/>
  <c r="K13030" i="6"/>
  <c r="K13031" i="6"/>
  <c r="K13032" i="6"/>
  <c r="K13033" i="6"/>
  <c r="K13034" i="6"/>
  <c r="K13035" i="6"/>
  <c r="K13036" i="6"/>
  <c r="K13037" i="6"/>
  <c r="K13038" i="6"/>
  <c r="K13039" i="6"/>
  <c r="K13040" i="6"/>
  <c r="K13041" i="6"/>
  <c r="K13042" i="6"/>
  <c r="K13043" i="6"/>
  <c r="K13044" i="6"/>
  <c r="K13045" i="6"/>
  <c r="K13046" i="6"/>
  <c r="K13047" i="6"/>
  <c r="K13048" i="6"/>
  <c r="K13049" i="6"/>
  <c r="K13050" i="6"/>
  <c r="K13051" i="6"/>
  <c r="K13052" i="6"/>
  <c r="K13053" i="6"/>
  <c r="K13054" i="6"/>
  <c r="K13055" i="6"/>
  <c r="K13056" i="6"/>
  <c r="K13057" i="6"/>
  <c r="K13058" i="6"/>
  <c r="K13059" i="6"/>
  <c r="K13060" i="6"/>
  <c r="K13061" i="6"/>
  <c r="K13062" i="6"/>
  <c r="K13063" i="6"/>
  <c r="K13064" i="6"/>
  <c r="K13065" i="6"/>
  <c r="K13066" i="6"/>
  <c r="K13067" i="6"/>
  <c r="K13068" i="6"/>
  <c r="K13069" i="6"/>
  <c r="K13070" i="6"/>
  <c r="K13071" i="6"/>
  <c r="K13072" i="6"/>
  <c r="K13073" i="6"/>
  <c r="K13074" i="6"/>
  <c r="K13075" i="6"/>
  <c r="K13076" i="6"/>
  <c r="K13077" i="6"/>
  <c r="K13078" i="6"/>
  <c r="K13079" i="6"/>
  <c r="K13080" i="6"/>
  <c r="K13081" i="6"/>
  <c r="K13082" i="6"/>
  <c r="K13083" i="6"/>
  <c r="K13084" i="6"/>
  <c r="K13085" i="6"/>
  <c r="K13086" i="6"/>
  <c r="K13087" i="6"/>
  <c r="K13088" i="6"/>
  <c r="K13089" i="6"/>
  <c r="K13090" i="6"/>
  <c r="K13091" i="6"/>
  <c r="K13092" i="6"/>
  <c r="K13093" i="6"/>
  <c r="K13094" i="6"/>
  <c r="K13095" i="6"/>
  <c r="K13096" i="6"/>
  <c r="K13097" i="6"/>
  <c r="K13098" i="6"/>
  <c r="K13099" i="6"/>
  <c r="K13100" i="6"/>
  <c r="K13101" i="6"/>
  <c r="K13102" i="6"/>
  <c r="K13103" i="6"/>
  <c r="K13104" i="6"/>
  <c r="K13105" i="6"/>
  <c r="K13106" i="6"/>
  <c r="K13107" i="6"/>
  <c r="K13108" i="6"/>
  <c r="K13109" i="6"/>
  <c r="K13110" i="6"/>
  <c r="K13111" i="6"/>
  <c r="K13112" i="6"/>
  <c r="K13113" i="6"/>
  <c r="K13114" i="6"/>
  <c r="K13115" i="6"/>
  <c r="K13116" i="6"/>
  <c r="K13117" i="6"/>
  <c r="K13118" i="6"/>
  <c r="K13119" i="6"/>
  <c r="K13120" i="6"/>
  <c r="K13121" i="6"/>
  <c r="K13122" i="6"/>
  <c r="K13123" i="6"/>
  <c r="K13124" i="6"/>
  <c r="K13125" i="6"/>
  <c r="K13126" i="6"/>
  <c r="K13127" i="6"/>
  <c r="K13128" i="6"/>
  <c r="K13129" i="6"/>
  <c r="K13130" i="6"/>
  <c r="K13131" i="6"/>
  <c r="K13132" i="6"/>
  <c r="K13133" i="6"/>
  <c r="K13134" i="6"/>
  <c r="K13135" i="6"/>
  <c r="K13136" i="6"/>
  <c r="K13137" i="6"/>
  <c r="K13138" i="6"/>
  <c r="K13139" i="6"/>
  <c r="K13140" i="6"/>
  <c r="K13141" i="6"/>
  <c r="K13142" i="6"/>
  <c r="K13143" i="6"/>
  <c r="K13144" i="6"/>
  <c r="K13145" i="6"/>
  <c r="K13146" i="6"/>
  <c r="K13147" i="6"/>
  <c r="K13148" i="6"/>
  <c r="K13149" i="6"/>
  <c r="K13150" i="6"/>
  <c r="K13151" i="6"/>
  <c r="K13152" i="6"/>
  <c r="K13153" i="6"/>
  <c r="K13154" i="6"/>
  <c r="K13155" i="6"/>
  <c r="K13156" i="6"/>
  <c r="K13157" i="6"/>
  <c r="K13158" i="6"/>
  <c r="K13159" i="6"/>
  <c r="K13160" i="6"/>
  <c r="K13161" i="6"/>
  <c r="K13162" i="6"/>
  <c r="K13163" i="6"/>
  <c r="K13164" i="6"/>
  <c r="K13165" i="6"/>
  <c r="K13166" i="6"/>
  <c r="K13167" i="6"/>
  <c r="K13168" i="6"/>
  <c r="K13169" i="6"/>
  <c r="K13170" i="6"/>
  <c r="K13171" i="6"/>
  <c r="K13172" i="6"/>
  <c r="K13173" i="6"/>
  <c r="K13174" i="6"/>
  <c r="K13175" i="6"/>
  <c r="K13176" i="6"/>
  <c r="K13177" i="6"/>
  <c r="K13178" i="6"/>
  <c r="K13179" i="6"/>
  <c r="K13180" i="6"/>
  <c r="K13181" i="6"/>
  <c r="K13182" i="6"/>
  <c r="K13183" i="6"/>
  <c r="K13184" i="6"/>
  <c r="K13185" i="6"/>
  <c r="K13186" i="6"/>
  <c r="K13187" i="6"/>
  <c r="K13188" i="6"/>
  <c r="K13189" i="6"/>
  <c r="K13190" i="6"/>
  <c r="K13191" i="6"/>
  <c r="K13192" i="6"/>
  <c r="K13193" i="6"/>
  <c r="K13194" i="6"/>
  <c r="K13195" i="6"/>
  <c r="K13196" i="6"/>
  <c r="K13197" i="6"/>
  <c r="K13198" i="6"/>
  <c r="K13199" i="6"/>
  <c r="K13200" i="6"/>
  <c r="K13201" i="6"/>
  <c r="K13202" i="6"/>
  <c r="K13203" i="6"/>
  <c r="K13204" i="6"/>
  <c r="K13205" i="6"/>
  <c r="K13206" i="6"/>
  <c r="K13207" i="6"/>
  <c r="K13208" i="6"/>
  <c r="K13209" i="6"/>
  <c r="K13210" i="6"/>
  <c r="K13211" i="6"/>
  <c r="K13212" i="6"/>
  <c r="K13213" i="6"/>
  <c r="K13214" i="6"/>
  <c r="K13215" i="6"/>
  <c r="K13216" i="6"/>
  <c r="K13217" i="6"/>
  <c r="K13218" i="6"/>
  <c r="K13219" i="6"/>
  <c r="K13220" i="6"/>
  <c r="K13221" i="6"/>
  <c r="K13222" i="6"/>
  <c r="K13223" i="6"/>
  <c r="K13224" i="6"/>
  <c r="K13225" i="6"/>
  <c r="K13226" i="6"/>
  <c r="K13227" i="6"/>
  <c r="K13228" i="6"/>
  <c r="K13229" i="6"/>
  <c r="K13230" i="6"/>
  <c r="K13231" i="6"/>
  <c r="K13232" i="6"/>
  <c r="K13233" i="6"/>
  <c r="K13234" i="6"/>
  <c r="K13235" i="6"/>
  <c r="K13236" i="6"/>
  <c r="K13237" i="6"/>
  <c r="K13238" i="6"/>
  <c r="K13239" i="6"/>
  <c r="K13240" i="6"/>
  <c r="K13241" i="6"/>
  <c r="K13242" i="6"/>
  <c r="K13243" i="6"/>
  <c r="K13244" i="6"/>
  <c r="K13245" i="6"/>
  <c r="K13246" i="6"/>
  <c r="K13247" i="6"/>
  <c r="K13248" i="6"/>
  <c r="K13249" i="6"/>
  <c r="K13250" i="6"/>
  <c r="K13251" i="6"/>
  <c r="K13252" i="6"/>
  <c r="K13253" i="6"/>
  <c r="K13254" i="6"/>
  <c r="K13255" i="6"/>
  <c r="K13256" i="6"/>
  <c r="K13257" i="6"/>
  <c r="K13258" i="6"/>
  <c r="K13259" i="6"/>
  <c r="K13260" i="6"/>
  <c r="K13261" i="6"/>
  <c r="K13262" i="6"/>
  <c r="K13263" i="6"/>
  <c r="K13264" i="6"/>
  <c r="K13265" i="6"/>
  <c r="K13266" i="6"/>
  <c r="K13267" i="6"/>
  <c r="K13268" i="6"/>
  <c r="K13269" i="6"/>
  <c r="K13270" i="6"/>
  <c r="K13271" i="6"/>
  <c r="K13272" i="6"/>
  <c r="K13273" i="6"/>
  <c r="K13274" i="6"/>
  <c r="K13275" i="6"/>
  <c r="K13276" i="6"/>
  <c r="K13277" i="6"/>
  <c r="K13278" i="6"/>
  <c r="K13279" i="6"/>
  <c r="K13280" i="6"/>
  <c r="K13281" i="6"/>
  <c r="K13282" i="6"/>
  <c r="K13283" i="6"/>
  <c r="K13284" i="6"/>
  <c r="K13285" i="6"/>
  <c r="K13286" i="6"/>
  <c r="K13287" i="6"/>
  <c r="K13288" i="6"/>
  <c r="K13289" i="6"/>
  <c r="K13290" i="6"/>
  <c r="K13291" i="6"/>
  <c r="K13292" i="6"/>
  <c r="K13293" i="6"/>
  <c r="K13294" i="6"/>
  <c r="K13295" i="6"/>
  <c r="K13296" i="6"/>
  <c r="K13297" i="6"/>
  <c r="K13298" i="6"/>
  <c r="K13299" i="6"/>
  <c r="K13300" i="6"/>
  <c r="K13301" i="6"/>
  <c r="K13302" i="6"/>
  <c r="K13303" i="6"/>
  <c r="K13304" i="6"/>
  <c r="K13305" i="6"/>
  <c r="K13306" i="6"/>
  <c r="K13307" i="6"/>
  <c r="K13308" i="6"/>
  <c r="K13309" i="6"/>
  <c r="K13310" i="6"/>
  <c r="K13311" i="6"/>
  <c r="K13312" i="6"/>
  <c r="K13313" i="6"/>
  <c r="K13314" i="6"/>
  <c r="K13315" i="6"/>
  <c r="K13316" i="6"/>
  <c r="K13317" i="6"/>
  <c r="K13318" i="6"/>
  <c r="K13319" i="6"/>
  <c r="K13320" i="6"/>
  <c r="K13321" i="6"/>
  <c r="K13322" i="6"/>
  <c r="K13323" i="6"/>
  <c r="K13324" i="6"/>
  <c r="K13325" i="6"/>
  <c r="K13326" i="6"/>
  <c r="K13327" i="6"/>
  <c r="K13328" i="6"/>
  <c r="K13329" i="6"/>
  <c r="K13330" i="6"/>
  <c r="K13331" i="6"/>
  <c r="K13332" i="6"/>
  <c r="K13333" i="6"/>
  <c r="K13334" i="6"/>
  <c r="K13335" i="6"/>
  <c r="K13336" i="6"/>
  <c r="K13337" i="6"/>
  <c r="K13338" i="6"/>
  <c r="K13339" i="6"/>
  <c r="K13340" i="6"/>
  <c r="K13341" i="6"/>
  <c r="K13342" i="6"/>
  <c r="K13343" i="6"/>
  <c r="K13344" i="6"/>
  <c r="K13345" i="6"/>
  <c r="K13346" i="6"/>
  <c r="K13347" i="6"/>
  <c r="K13348" i="6"/>
  <c r="K13349" i="6"/>
  <c r="K13350" i="6"/>
  <c r="K13351" i="6"/>
  <c r="K13352" i="6"/>
  <c r="K13353" i="6"/>
  <c r="K13354" i="6"/>
  <c r="K13355" i="6"/>
  <c r="K13356" i="6"/>
  <c r="K13357" i="6"/>
  <c r="K13358" i="6"/>
  <c r="K13359" i="6"/>
  <c r="K13360" i="6"/>
  <c r="K13361" i="6"/>
  <c r="K13362" i="6"/>
  <c r="K13363" i="6"/>
  <c r="K13364" i="6"/>
  <c r="K13365" i="6"/>
  <c r="K13366" i="6"/>
  <c r="K13367" i="6"/>
  <c r="K13368" i="6"/>
  <c r="K13369" i="6"/>
  <c r="K13370" i="6"/>
  <c r="K13371" i="6"/>
  <c r="K13372" i="6"/>
  <c r="K13373" i="6"/>
  <c r="K13374" i="6"/>
  <c r="K13375" i="6"/>
  <c r="K13376" i="6"/>
  <c r="K13377" i="6"/>
  <c r="K13378" i="6"/>
  <c r="K13379" i="6"/>
  <c r="K13380" i="6"/>
  <c r="K13381" i="6"/>
  <c r="K13382" i="6"/>
  <c r="K13383" i="6"/>
  <c r="K13384" i="6"/>
  <c r="K13385" i="6"/>
  <c r="K13386" i="6"/>
  <c r="K13387" i="6"/>
  <c r="K13388" i="6"/>
  <c r="K13389" i="6"/>
  <c r="K13390" i="6"/>
  <c r="K13391" i="6"/>
  <c r="K13392" i="6"/>
  <c r="K13393" i="6"/>
  <c r="K13394" i="6"/>
  <c r="K13395" i="6"/>
  <c r="K13396" i="6"/>
  <c r="K13397" i="6"/>
  <c r="K13398" i="6"/>
  <c r="K13399" i="6"/>
  <c r="K13400" i="6"/>
  <c r="K13401" i="6"/>
  <c r="K13402" i="6"/>
  <c r="K13403" i="6"/>
  <c r="K13404" i="6"/>
  <c r="K13405" i="6"/>
  <c r="K13406" i="6"/>
  <c r="K13407" i="6"/>
  <c r="K13408" i="6"/>
  <c r="K13409" i="6"/>
  <c r="K13410" i="6"/>
  <c r="K13411" i="6"/>
  <c r="K13412" i="6"/>
  <c r="K13413" i="6"/>
  <c r="K13414" i="6"/>
  <c r="K13415" i="6"/>
  <c r="K13416" i="6"/>
  <c r="K13417" i="6"/>
  <c r="K13418" i="6"/>
  <c r="K13419" i="6"/>
  <c r="K13420" i="6"/>
  <c r="K13421" i="6"/>
  <c r="K13422" i="6"/>
  <c r="K13423" i="6"/>
  <c r="K13424" i="6"/>
  <c r="K13425" i="6"/>
  <c r="K13426" i="6"/>
  <c r="K13427" i="6"/>
  <c r="K13428" i="6"/>
  <c r="K13429" i="6"/>
  <c r="K13430" i="6"/>
  <c r="K13431" i="6"/>
  <c r="K13432" i="6"/>
  <c r="K13433" i="6"/>
  <c r="K13434" i="6"/>
  <c r="K13435" i="6"/>
  <c r="K13436" i="6"/>
  <c r="K13437" i="6"/>
  <c r="K13438" i="6"/>
  <c r="K13439" i="6"/>
  <c r="K13440" i="6"/>
  <c r="K13441" i="6"/>
  <c r="K13442" i="6"/>
  <c r="K13443" i="6"/>
  <c r="K13444" i="6"/>
  <c r="K13445" i="6"/>
  <c r="K13446" i="6"/>
  <c r="K13447" i="6"/>
  <c r="K13448" i="6"/>
  <c r="K13449" i="6"/>
  <c r="K13450" i="6"/>
  <c r="K13451" i="6"/>
  <c r="K13452" i="6"/>
  <c r="K13453" i="6"/>
  <c r="K13454" i="6"/>
  <c r="K13455" i="6"/>
  <c r="K13456" i="6"/>
  <c r="K13457" i="6"/>
  <c r="K13458" i="6"/>
  <c r="K13459" i="6"/>
  <c r="K13460" i="6"/>
  <c r="K13461" i="6"/>
  <c r="K13462" i="6"/>
  <c r="K13463" i="6"/>
  <c r="K13464" i="6"/>
  <c r="K13465" i="6"/>
  <c r="K13466" i="6"/>
  <c r="K13467" i="6"/>
  <c r="K13468" i="6"/>
  <c r="K13469" i="6"/>
  <c r="K13470" i="6"/>
  <c r="K13471" i="6"/>
  <c r="K13472" i="6"/>
  <c r="K13473" i="6"/>
  <c r="K13474" i="6"/>
  <c r="K13475" i="6"/>
  <c r="K13476" i="6"/>
  <c r="K13477" i="6"/>
  <c r="K13478" i="6"/>
  <c r="K13479" i="6"/>
  <c r="K13480" i="6"/>
  <c r="K13481" i="6"/>
  <c r="K13482" i="6"/>
  <c r="K13483" i="6"/>
  <c r="K13484" i="6"/>
  <c r="K13485" i="6"/>
  <c r="K13486" i="6"/>
  <c r="K13487" i="6"/>
  <c r="K13488" i="6"/>
  <c r="K13489" i="6"/>
  <c r="K13490" i="6"/>
  <c r="K13491" i="6"/>
  <c r="K13492" i="6"/>
  <c r="K13493" i="6"/>
  <c r="K13494" i="6"/>
  <c r="K13495" i="6"/>
  <c r="K13496" i="6"/>
  <c r="K13497" i="6"/>
  <c r="K13498" i="6"/>
  <c r="K13499" i="6"/>
  <c r="K13500" i="6"/>
  <c r="K13501" i="6"/>
  <c r="K13502" i="6"/>
  <c r="K13503" i="6"/>
  <c r="K13504" i="6"/>
  <c r="K13505" i="6"/>
  <c r="K13506" i="6"/>
  <c r="K13507" i="6"/>
  <c r="K13508" i="6"/>
  <c r="K13509" i="6"/>
  <c r="K13510" i="6"/>
  <c r="K13511" i="6"/>
  <c r="K13512" i="6"/>
  <c r="K13513" i="6"/>
  <c r="K13514" i="6"/>
  <c r="K13515" i="6"/>
  <c r="K13516" i="6"/>
  <c r="K13517" i="6"/>
  <c r="K13518" i="6"/>
  <c r="K13519" i="6"/>
  <c r="K13520" i="6"/>
  <c r="K13521" i="6"/>
  <c r="K13522" i="6"/>
  <c r="K13523" i="6"/>
  <c r="K13524" i="6"/>
  <c r="K13525" i="6"/>
  <c r="K13526" i="6"/>
  <c r="K13527" i="6"/>
  <c r="K13528" i="6"/>
  <c r="K13529" i="6"/>
  <c r="K13530" i="6"/>
  <c r="K13531" i="6"/>
  <c r="K13532" i="6"/>
  <c r="K13533" i="6"/>
  <c r="K13534" i="6"/>
  <c r="K13535" i="6"/>
  <c r="K13536" i="6"/>
  <c r="K13537" i="6"/>
  <c r="K13538" i="6"/>
  <c r="K13539" i="6"/>
  <c r="K13540" i="6"/>
  <c r="K13541" i="6"/>
  <c r="K13542" i="6"/>
  <c r="K13543" i="6"/>
  <c r="K13544" i="6"/>
  <c r="K13545" i="6"/>
  <c r="K13546" i="6"/>
  <c r="K13547" i="6"/>
  <c r="K13548" i="6"/>
  <c r="K13549" i="6"/>
  <c r="K13550" i="6"/>
  <c r="K13551" i="6"/>
  <c r="K13552" i="6"/>
  <c r="K13553" i="6"/>
  <c r="K13554" i="6"/>
  <c r="K13555" i="6"/>
  <c r="K13556" i="6"/>
  <c r="K13557" i="6"/>
  <c r="K13558" i="6"/>
  <c r="K13559" i="6"/>
  <c r="K13560" i="6"/>
  <c r="K13561" i="6"/>
  <c r="K13562" i="6"/>
  <c r="K13563" i="6"/>
  <c r="K13564" i="6"/>
  <c r="K13565" i="6"/>
  <c r="K13566" i="6"/>
  <c r="K13567" i="6"/>
  <c r="K13568" i="6"/>
  <c r="K13569" i="6"/>
  <c r="K13570" i="6"/>
  <c r="K13571" i="6"/>
  <c r="K13572" i="6"/>
  <c r="K13573" i="6"/>
  <c r="K13574" i="6"/>
  <c r="K13575" i="6"/>
  <c r="K13576" i="6"/>
  <c r="K13577" i="6"/>
  <c r="K13578" i="6"/>
  <c r="K13579" i="6"/>
  <c r="K13580" i="6"/>
  <c r="K13581" i="6"/>
  <c r="K13582" i="6"/>
  <c r="K13583" i="6"/>
  <c r="K13584" i="6"/>
  <c r="K13585" i="6"/>
  <c r="K13586" i="6"/>
  <c r="K13587" i="6"/>
  <c r="K13588" i="6"/>
  <c r="K13589" i="6"/>
  <c r="K13590" i="6"/>
  <c r="K13591" i="6"/>
  <c r="K13592" i="6"/>
  <c r="K13593" i="6"/>
  <c r="K13594" i="6"/>
  <c r="K13595" i="6"/>
  <c r="K13596" i="6"/>
  <c r="K13597" i="6"/>
  <c r="K13598" i="6"/>
  <c r="K13599" i="6"/>
  <c r="K13600" i="6"/>
  <c r="K13601" i="6"/>
  <c r="K13602" i="6"/>
  <c r="K13603" i="6"/>
  <c r="K13604" i="6"/>
  <c r="K13605" i="6"/>
  <c r="K13606" i="6"/>
  <c r="K13607" i="6"/>
  <c r="K13608" i="6"/>
  <c r="K13609" i="6"/>
  <c r="K13610" i="6"/>
  <c r="K13611" i="6"/>
  <c r="K13612" i="6"/>
  <c r="K13613" i="6"/>
  <c r="K13614" i="6"/>
  <c r="K13615" i="6"/>
  <c r="K13616" i="6"/>
  <c r="K13617" i="6"/>
  <c r="K13618" i="6"/>
  <c r="K13619" i="6"/>
  <c r="K13620" i="6"/>
  <c r="K13621" i="6"/>
  <c r="K13622" i="6"/>
  <c r="K13623" i="6"/>
  <c r="K13624" i="6"/>
  <c r="K13625" i="6"/>
  <c r="K13626" i="6"/>
  <c r="K13627" i="6"/>
  <c r="K13628" i="6"/>
  <c r="K13629" i="6"/>
  <c r="K13630" i="6"/>
  <c r="K13631" i="6"/>
  <c r="K13632" i="6"/>
  <c r="K13633" i="6"/>
  <c r="K13634" i="6"/>
  <c r="K13635" i="6"/>
  <c r="K13636" i="6"/>
  <c r="K13637" i="6"/>
  <c r="K13638" i="6"/>
  <c r="K13639" i="6"/>
  <c r="K13640" i="6"/>
  <c r="K13641" i="6"/>
  <c r="K13642" i="6"/>
  <c r="K13643" i="6"/>
  <c r="K13644" i="6"/>
  <c r="K13645" i="6"/>
  <c r="K13646" i="6"/>
  <c r="K13647" i="6"/>
  <c r="K13648" i="6"/>
  <c r="K13649" i="6"/>
  <c r="K13650" i="6"/>
  <c r="K13651" i="6"/>
  <c r="K13652" i="6"/>
  <c r="K13653" i="6"/>
  <c r="K13654" i="6"/>
  <c r="K13655" i="6"/>
  <c r="K13656" i="6"/>
  <c r="K13657" i="6"/>
  <c r="K13658" i="6"/>
  <c r="K13659" i="6"/>
  <c r="K13660" i="6"/>
  <c r="K13661" i="6"/>
  <c r="K13662" i="6"/>
  <c r="K13663" i="6"/>
  <c r="K13664" i="6"/>
  <c r="K13665" i="6"/>
  <c r="K13666" i="6"/>
  <c r="K13667" i="6"/>
  <c r="K13668" i="6"/>
  <c r="K13669" i="6"/>
  <c r="K13670" i="6"/>
  <c r="K13671" i="6"/>
  <c r="K13672" i="6"/>
  <c r="K13673" i="6"/>
  <c r="K13674" i="6"/>
  <c r="K13675" i="6"/>
  <c r="K13676" i="6"/>
  <c r="K13677" i="6"/>
  <c r="K13678" i="6"/>
  <c r="K13679" i="6"/>
  <c r="K13680" i="6"/>
  <c r="K13681" i="6"/>
  <c r="K13682" i="6"/>
  <c r="K13683" i="6"/>
  <c r="K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8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881" i="6"/>
  <c r="L882" i="6"/>
  <c r="L883" i="6"/>
  <c r="L884" i="6"/>
  <c r="L885" i="6"/>
  <c r="L886" i="6"/>
  <c r="L887" i="6"/>
  <c r="L888" i="6"/>
  <c r="L889" i="6"/>
  <c r="L890" i="6"/>
  <c r="L891" i="6"/>
  <c r="L892" i="6"/>
  <c r="L893" i="6"/>
  <c r="L894" i="6"/>
  <c r="L895" i="6"/>
  <c r="L896" i="6"/>
  <c r="L897" i="6"/>
  <c r="L898" i="6"/>
  <c r="L899" i="6"/>
  <c r="L900" i="6"/>
  <c r="L901" i="6"/>
  <c r="L902" i="6"/>
  <c r="L903" i="6"/>
  <c r="L904" i="6"/>
  <c r="L905" i="6"/>
  <c r="L906" i="6"/>
  <c r="L907" i="6"/>
  <c r="L908" i="6"/>
  <c r="L909" i="6"/>
  <c r="L910" i="6"/>
  <c r="L911" i="6"/>
  <c r="L912" i="6"/>
  <c r="L913" i="6"/>
  <c r="L914" i="6"/>
  <c r="L915" i="6"/>
  <c r="L916" i="6"/>
  <c r="L917" i="6"/>
  <c r="L918" i="6"/>
  <c r="L919" i="6"/>
  <c r="L920" i="6"/>
  <c r="L921" i="6"/>
  <c r="L922" i="6"/>
  <c r="L923" i="6"/>
  <c r="L924" i="6"/>
  <c r="L925" i="6"/>
  <c r="L926" i="6"/>
  <c r="L927" i="6"/>
  <c r="L928" i="6"/>
  <c r="L929" i="6"/>
  <c r="L930" i="6"/>
  <c r="L931" i="6"/>
  <c r="L932" i="6"/>
  <c r="L933" i="6"/>
  <c r="L934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958" i="6"/>
  <c r="L959" i="6"/>
  <c r="L960" i="6"/>
  <c r="L961" i="6"/>
  <c r="L962" i="6"/>
  <c r="L963" i="6"/>
  <c r="L964" i="6"/>
  <c r="L965" i="6"/>
  <c r="L966" i="6"/>
  <c r="L967" i="6"/>
  <c r="L968" i="6"/>
  <c r="L969" i="6"/>
  <c r="L970" i="6"/>
  <c r="L971" i="6"/>
  <c r="L972" i="6"/>
  <c r="L973" i="6"/>
  <c r="L974" i="6"/>
  <c r="L975" i="6"/>
  <c r="L976" i="6"/>
  <c r="L977" i="6"/>
  <c r="L978" i="6"/>
  <c r="L979" i="6"/>
  <c r="L980" i="6"/>
  <c r="L981" i="6"/>
  <c r="L982" i="6"/>
  <c r="L983" i="6"/>
  <c r="L984" i="6"/>
  <c r="L985" i="6"/>
  <c r="L986" i="6"/>
  <c r="L987" i="6"/>
  <c r="L988" i="6"/>
  <c r="L989" i="6"/>
  <c r="L990" i="6"/>
  <c r="L991" i="6"/>
  <c r="L992" i="6"/>
  <c r="L993" i="6"/>
  <c r="L994" i="6"/>
  <c r="L995" i="6"/>
  <c r="L996" i="6"/>
  <c r="L997" i="6"/>
  <c r="L998" i="6"/>
  <c r="L999" i="6"/>
  <c r="L1000" i="6"/>
  <c r="L1001" i="6"/>
  <c r="L1002" i="6"/>
  <c r="L1003" i="6"/>
  <c r="L1004" i="6"/>
  <c r="L1005" i="6"/>
  <c r="L1006" i="6"/>
  <c r="L1007" i="6"/>
  <c r="L1008" i="6"/>
  <c r="L1009" i="6"/>
  <c r="L1010" i="6"/>
  <c r="L1011" i="6"/>
  <c r="L1012" i="6"/>
  <c r="L1013" i="6"/>
  <c r="L1014" i="6"/>
  <c r="L1015" i="6"/>
  <c r="L1016" i="6"/>
  <c r="L1017" i="6"/>
  <c r="L1018" i="6"/>
  <c r="L1019" i="6"/>
  <c r="L1020" i="6"/>
  <c r="L1021" i="6"/>
  <c r="L1022" i="6"/>
  <c r="L1023" i="6"/>
  <c r="L1024" i="6"/>
  <c r="L1025" i="6"/>
  <c r="L1026" i="6"/>
  <c r="L1027" i="6"/>
  <c r="L1028" i="6"/>
  <c r="L1029" i="6"/>
  <c r="L1030" i="6"/>
  <c r="L1031" i="6"/>
  <c r="L1032" i="6"/>
  <c r="L1033" i="6"/>
  <c r="L1034" i="6"/>
  <c r="L1035" i="6"/>
  <c r="L1036" i="6"/>
  <c r="L1037" i="6"/>
  <c r="L1038" i="6"/>
  <c r="L1039" i="6"/>
  <c r="L1040" i="6"/>
  <c r="L1041" i="6"/>
  <c r="L1042" i="6"/>
  <c r="L1043" i="6"/>
  <c r="L1044" i="6"/>
  <c r="L1045" i="6"/>
  <c r="L1046" i="6"/>
  <c r="L1047" i="6"/>
  <c r="L1048" i="6"/>
  <c r="L1049" i="6"/>
  <c r="L1050" i="6"/>
  <c r="L1051" i="6"/>
  <c r="L1052" i="6"/>
  <c r="L1053" i="6"/>
  <c r="L1054" i="6"/>
  <c r="L1055" i="6"/>
  <c r="L1056" i="6"/>
  <c r="L1057" i="6"/>
  <c r="L1058" i="6"/>
  <c r="L1059" i="6"/>
  <c r="L1060" i="6"/>
  <c r="L1061" i="6"/>
  <c r="L1062" i="6"/>
  <c r="L1063" i="6"/>
  <c r="L1064" i="6"/>
  <c r="L1065" i="6"/>
  <c r="L1066" i="6"/>
  <c r="L1067" i="6"/>
  <c r="L1068" i="6"/>
  <c r="L1069" i="6"/>
  <c r="L1070" i="6"/>
  <c r="L1071" i="6"/>
  <c r="L1072" i="6"/>
  <c r="L1073" i="6"/>
  <c r="L1074" i="6"/>
  <c r="L1075" i="6"/>
  <c r="L1076" i="6"/>
  <c r="L1077" i="6"/>
  <c r="L1078" i="6"/>
  <c r="L1079" i="6"/>
  <c r="L1080" i="6"/>
  <c r="L1081" i="6"/>
  <c r="L1082" i="6"/>
  <c r="L1083" i="6"/>
  <c r="L1084" i="6"/>
  <c r="L1085" i="6"/>
  <c r="L1086" i="6"/>
  <c r="L1087" i="6"/>
  <c r="L1088" i="6"/>
  <c r="L1089" i="6"/>
  <c r="L1090" i="6"/>
  <c r="L1091" i="6"/>
  <c r="L1092" i="6"/>
  <c r="L1093" i="6"/>
  <c r="L1094" i="6"/>
  <c r="L1095" i="6"/>
  <c r="L1096" i="6"/>
  <c r="L1097" i="6"/>
  <c r="L1098" i="6"/>
  <c r="L1099" i="6"/>
  <c r="L1100" i="6"/>
  <c r="L1101" i="6"/>
  <c r="L1102" i="6"/>
  <c r="L1103" i="6"/>
  <c r="L1104" i="6"/>
  <c r="L1105" i="6"/>
  <c r="L1106" i="6"/>
  <c r="L1107" i="6"/>
  <c r="L1108" i="6"/>
  <c r="L1109" i="6"/>
  <c r="L1110" i="6"/>
  <c r="L1111" i="6"/>
  <c r="L1112" i="6"/>
  <c r="L1113" i="6"/>
  <c r="L1114" i="6"/>
  <c r="L1115" i="6"/>
  <c r="L1116" i="6"/>
  <c r="L1117" i="6"/>
  <c r="L1118" i="6"/>
  <c r="L1119" i="6"/>
  <c r="L1120" i="6"/>
  <c r="L1121" i="6"/>
  <c r="L1122" i="6"/>
  <c r="L1123" i="6"/>
  <c r="L1124" i="6"/>
  <c r="L1125" i="6"/>
  <c r="L1126" i="6"/>
  <c r="L1127" i="6"/>
  <c r="L1128" i="6"/>
  <c r="L1129" i="6"/>
  <c r="L1130" i="6"/>
  <c r="L1131" i="6"/>
  <c r="L1132" i="6"/>
  <c r="L1133" i="6"/>
  <c r="L1134" i="6"/>
  <c r="L1135" i="6"/>
  <c r="L1136" i="6"/>
  <c r="L1137" i="6"/>
  <c r="L1138" i="6"/>
  <c r="L1139" i="6"/>
  <c r="L1140" i="6"/>
  <c r="L1141" i="6"/>
  <c r="L1142" i="6"/>
  <c r="L1143" i="6"/>
  <c r="L1144" i="6"/>
  <c r="L1145" i="6"/>
  <c r="L1146" i="6"/>
  <c r="L1147" i="6"/>
  <c r="L1148" i="6"/>
  <c r="L1149" i="6"/>
  <c r="L1150" i="6"/>
  <c r="L1151" i="6"/>
  <c r="L1152" i="6"/>
  <c r="L1153" i="6"/>
  <c r="L1154" i="6"/>
  <c r="L1155" i="6"/>
  <c r="L1156" i="6"/>
  <c r="L1157" i="6"/>
  <c r="L1158" i="6"/>
  <c r="L1159" i="6"/>
  <c r="L1160" i="6"/>
  <c r="L1161" i="6"/>
  <c r="L1162" i="6"/>
  <c r="L1163" i="6"/>
  <c r="L1164" i="6"/>
  <c r="L1165" i="6"/>
  <c r="L1166" i="6"/>
  <c r="L1167" i="6"/>
  <c r="L1168" i="6"/>
  <c r="L1169" i="6"/>
  <c r="L1170" i="6"/>
  <c r="L1171" i="6"/>
  <c r="L1172" i="6"/>
  <c r="L1173" i="6"/>
  <c r="L1174" i="6"/>
  <c r="L1175" i="6"/>
  <c r="L1176" i="6"/>
  <c r="L1177" i="6"/>
  <c r="L1178" i="6"/>
  <c r="L1179" i="6"/>
  <c r="L1180" i="6"/>
  <c r="L1181" i="6"/>
  <c r="L1182" i="6"/>
  <c r="L1183" i="6"/>
  <c r="L1184" i="6"/>
  <c r="L1185" i="6"/>
  <c r="L1186" i="6"/>
  <c r="L1187" i="6"/>
  <c r="L1188" i="6"/>
  <c r="L1189" i="6"/>
  <c r="L1190" i="6"/>
  <c r="L1191" i="6"/>
  <c r="L1192" i="6"/>
  <c r="L1193" i="6"/>
  <c r="L1194" i="6"/>
  <c r="L1195" i="6"/>
  <c r="L1196" i="6"/>
  <c r="L1197" i="6"/>
  <c r="L1198" i="6"/>
  <c r="L1199" i="6"/>
  <c r="L1200" i="6"/>
  <c r="L1201" i="6"/>
  <c r="L1202" i="6"/>
  <c r="L1203" i="6"/>
  <c r="L1204" i="6"/>
  <c r="L1205" i="6"/>
  <c r="L1206" i="6"/>
  <c r="L1207" i="6"/>
  <c r="L1208" i="6"/>
  <c r="L1209" i="6"/>
  <c r="L1210" i="6"/>
  <c r="L1211" i="6"/>
  <c r="L1212" i="6"/>
  <c r="L1213" i="6"/>
  <c r="L1214" i="6"/>
  <c r="L1215" i="6"/>
  <c r="L1216" i="6"/>
  <c r="L1217" i="6"/>
  <c r="L1218" i="6"/>
  <c r="L1219" i="6"/>
  <c r="L1220" i="6"/>
  <c r="L1221" i="6"/>
  <c r="L1222" i="6"/>
  <c r="L1223" i="6"/>
  <c r="L1224" i="6"/>
  <c r="L1225" i="6"/>
  <c r="L1226" i="6"/>
  <c r="L1227" i="6"/>
  <c r="L1228" i="6"/>
  <c r="L1229" i="6"/>
  <c r="L1230" i="6"/>
  <c r="L1231" i="6"/>
  <c r="L1232" i="6"/>
  <c r="L1233" i="6"/>
  <c r="L1234" i="6"/>
  <c r="L1235" i="6"/>
  <c r="L1236" i="6"/>
  <c r="L1237" i="6"/>
  <c r="L1238" i="6"/>
  <c r="L1239" i="6"/>
  <c r="L1240" i="6"/>
  <c r="L1241" i="6"/>
  <c r="L1242" i="6"/>
  <c r="L1243" i="6"/>
  <c r="L1244" i="6"/>
  <c r="L1245" i="6"/>
  <c r="L1246" i="6"/>
  <c r="L1247" i="6"/>
  <c r="L1248" i="6"/>
  <c r="L1249" i="6"/>
  <c r="L1250" i="6"/>
  <c r="L1251" i="6"/>
  <c r="L1252" i="6"/>
  <c r="L1253" i="6"/>
  <c r="L1254" i="6"/>
  <c r="L1255" i="6"/>
  <c r="L1256" i="6"/>
  <c r="L1257" i="6"/>
  <c r="L1258" i="6"/>
  <c r="L1259" i="6"/>
  <c r="L1260" i="6"/>
  <c r="L1261" i="6"/>
  <c r="L1262" i="6"/>
  <c r="L1263" i="6"/>
  <c r="L1264" i="6"/>
  <c r="L1265" i="6"/>
  <c r="L1266" i="6"/>
  <c r="L1267" i="6"/>
  <c r="L1268" i="6"/>
  <c r="L1269" i="6"/>
  <c r="L1270" i="6"/>
  <c r="L1271" i="6"/>
  <c r="L1272" i="6"/>
  <c r="L1273" i="6"/>
  <c r="L1274" i="6"/>
  <c r="L1275" i="6"/>
  <c r="L1276" i="6"/>
  <c r="L1277" i="6"/>
  <c r="L1278" i="6"/>
  <c r="L1279" i="6"/>
  <c r="L1280" i="6"/>
  <c r="L1281" i="6"/>
  <c r="L1282" i="6"/>
  <c r="L1283" i="6"/>
  <c r="L1284" i="6"/>
  <c r="L1285" i="6"/>
  <c r="L1286" i="6"/>
  <c r="L1287" i="6"/>
  <c r="L1288" i="6"/>
  <c r="L1289" i="6"/>
  <c r="L1290" i="6"/>
  <c r="L1291" i="6"/>
  <c r="L1292" i="6"/>
  <c r="L1293" i="6"/>
  <c r="L1294" i="6"/>
  <c r="L1295" i="6"/>
  <c r="L1296" i="6"/>
  <c r="L1297" i="6"/>
  <c r="L1298" i="6"/>
  <c r="L1299" i="6"/>
  <c r="L1300" i="6"/>
  <c r="L1301" i="6"/>
  <c r="L1302" i="6"/>
  <c r="L1303" i="6"/>
  <c r="L1304" i="6"/>
  <c r="L1305" i="6"/>
  <c r="L1306" i="6"/>
  <c r="L1307" i="6"/>
  <c r="L1308" i="6"/>
  <c r="L1309" i="6"/>
  <c r="L1310" i="6"/>
  <c r="L1311" i="6"/>
  <c r="L1312" i="6"/>
  <c r="L1313" i="6"/>
  <c r="L1314" i="6"/>
  <c r="L1315" i="6"/>
  <c r="L1316" i="6"/>
  <c r="L1317" i="6"/>
  <c r="L1318" i="6"/>
  <c r="L1319" i="6"/>
  <c r="L1320" i="6"/>
  <c r="L1321" i="6"/>
  <c r="L1322" i="6"/>
  <c r="L1323" i="6"/>
  <c r="L1324" i="6"/>
  <c r="L1325" i="6"/>
  <c r="L1326" i="6"/>
  <c r="L1327" i="6"/>
  <c r="L1328" i="6"/>
  <c r="L1329" i="6"/>
  <c r="L1330" i="6"/>
  <c r="L1331" i="6"/>
  <c r="L1332" i="6"/>
  <c r="L1333" i="6"/>
  <c r="L1334" i="6"/>
  <c r="L1335" i="6"/>
  <c r="L1336" i="6"/>
  <c r="L1337" i="6"/>
  <c r="L1338" i="6"/>
  <c r="L1339" i="6"/>
  <c r="L1340" i="6"/>
  <c r="L1341" i="6"/>
  <c r="L1342" i="6"/>
  <c r="L1343" i="6"/>
  <c r="L1344" i="6"/>
  <c r="L1345" i="6"/>
  <c r="L1346" i="6"/>
  <c r="L1347" i="6"/>
  <c r="L1348" i="6"/>
  <c r="L1349" i="6"/>
  <c r="L1350" i="6"/>
  <c r="L1351" i="6"/>
  <c r="L1352" i="6"/>
  <c r="L1353" i="6"/>
  <c r="L1354" i="6"/>
  <c r="L1355" i="6"/>
  <c r="L1356" i="6"/>
  <c r="L1357" i="6"/>
  <c r="L1358" i="6"/>
  <c r="L1359" i="6"/>
  <c r="L1360" i="6"/>
  <c r="L1361" i="6"/>
  <c r="L1362" i="6"/>
  <c r="L1363" i="6"/>
  <c r="L1364" i="6"/>
  <c r="L1365" i="6"/>
  <c r="L1366" i="6"/>
  <c r="L1367" i="6"/>
  <c r="L1368" i="6"/>
  <c r="L1369" i="6"/>
  <c r="L1370" i="6"/>
  <c r="L1371" i="6"/>
  <c r="L1372" i="6"/>
  <c r="L1373" i="6"/>
  <c r="L1374" i="6"/>
  <c r="L1375" i="6"/>
  <c r="L1376" i="6"/>
  <c r="L1377" i="6"/>
  <c r="L1378" i="6"/>
  <c r="L1379" i="6"/>
  <c r="L1380" i="6"/>
  <c r="L1381" i="6"/>
  <c r="L1382" i="6"/>
  <c r="L1383" i="6"/>
  <c r="L1384" i="6"/>
  <c r="L1385" i="6"/>
  <c r="L1386" i="6"/>
  <c r="L1387" i="6"/>
  <c r="L1388" i="6"/>
  <c r="L1389" i="6"/>
  <c r="L1390" i="6"/>
  <c r="L1391" i="6"/>
  <c r="L1392" i="6"/>
  <c r="L1393" i="6"/>
  <c r="L1394" i="6"/>
  <c r="L1395" i="6"/>
  <c r="L1396" i="6"/>
  <c r="L1397" i="6"/>
  <c r="L1398" i="6"/>
  <c r="L1399" i="6"/>
  <c r="L1400" i="6"/>
  <c r="L1401" i="6"/>
  <c r="L1402" i="6"/>
  <c r="L1403" i="6"/>
  <c r="L1404" i="6"/>
  <c r="L1405" i="6"/>
  <c r="L1406" i="6"/>
  <c r="L1407" i="6"/>
  <c r="L1408" i="6"/>
  <c r="L1409" i="6"/>
  <c r="L1410" i="6"/>
  <c r="L1411" i="6"/>
  <c r="L1412" i="6"/>
  <c r="L1413" i="6"/>
  <c r="L1414" i="6"/>
  <c r="L1415" i="6"/>
  <c r="L1416" i="6"/>
  <c r="L1417" i="6"/>
  <c r="L1418" i="6"/>
  <c r="L1419" i="6"/>
  <c r="L1420" i="6"/>
  <c r="L1421" i="6"/>
  <c r="L1422" i="6"/>
  <c r="L1423" i="6"/>
  <c r="L1424" i="6"/>
  <c r="L1425" i="6"/>
  <c r="L1426" i="6"/>
  <c r="L1427" i="6"/>
  <c r="L1428" i="6"/>
  <c r="L1429" i="6"/>
  <c r="L1430" i="6"/>
  <c r="L1431" i="6"/>
  <c r="L1432" i="6"/>
  <c r="L1433" i="6"/>
  <c r="L1434" i="6"/>
  <c r="L1435" i="6"/>
  <c r="L1436" i="6"/>
  <c r="L1437" i="6"/>
  <c r="L1438" i="6"/>
  <c r="L1439" i="6"/>
  <c r="L1440" i="6"/>
  <c r="L1441" i="6"/>
  <c r="L1442" i="6"/>
  <c r="L1443" i="6"/>
  <c r="L1444" i="6"/>
  <c r="L1445" i="6"/>
  <c r="L1446" i="6"/>
  <c r="L1447" i="6"/>
  <c r="L1448" i="6"/>
  <c r="L1449" i="6"/>
  <c r="L1450" i="6"/>
  <c r="L1451" i="6"/>
  <c r="L1452" i="6"/>
  <c r="L1453" i="6"/>
  <c r="L1454" i="6"/>
  <c r="L1455" i="6"/>
  <c r="L1456" i="6"/>
  <c r="L1457" i="6"/>
  <c r="L1458" i="6"/>
  <c r="L1459" i="6"/>
  <c r="L1460" i="6"/>
  <c r="L1461" i="6"/>
  <c r="L1462" i="6"/>
  <c r="L1463" i="6"/>
  <c r="L1464" i="6"/>
  <c r="L1465" i="6"/>
  <c r="L1466" i="6"/>
  <c r="L1467" i="6"/>
  <c r="L1468" i="6"/>
  <c r="L1469" i="6"/>
  <c r="L1470" i="6"/>
  <c r="L1471" i="6"/>
  <c r="L1472" i="6"/>
  <c r="L1473" i="6"/>
  <c r="L1474" i="6"/>
  <c r="L1475" i="6"/>
  <c r="L1476" i="6"/>
  <c r="L1477" i="6"/>
  <c r="L1478" i="6"/>
  <c r="L1479" i="6"/>
  <c r="L1480" i="6"/>
  <c r="L1481" i="6"/>
  <c r="L1482" i="6"/>
  <c r="L1483" i="6"/>
  <c r="L1484" i="6"/>
  <c r="L1485" i="6"/>
  <c r="L1486" i="6"/>
  <c r="L1487" i="6"/>
  <c r="L1488" i="6"/>
  <c r="L1489" i="6"/>
  <c r="L1490" i="6"/>
  <c r="L1491" i="6"/>
  <c r="L1492" i="6"/>
  <c r="L1493" i="6"/>
  <c r="L1494" i="6"/>
  <c r="L1495" i="6"/>
  <c r="L1496" i="6"/>
  <c r="L1497" i="6"/>
  <c r="L1498" i="6"/>
  <c r="L1499" i="6"/>
  <c r="L1500" i="6"/>
  <c r="L1501" i="6"/>
  <c r="L1502" i="6"/>
  <c r="L1503" i="6"/>
  <c r="L1504" i="6"/>
  <c r="L1505" i="6"/>
  <c r="L1506" i="6"/>
  <c r="L1507" i="6"/>
  <c r="L1508" i="6"/>
  <c r="L1509" i="6"/>
  <c r="L1510" i="6"/>
  <c r="L1511" i="6"/>
  <c r="L1512" i="6"/>
  <c r="L1513" i="6"/>
  <c r="L1514" i="6"/>
  <c r="L1515" i="6"/>
  <c r="L1516" i="6"/>
  <c r="L1517" i="6"/>
  <c r="L1518" i="6"/>
  <c r="L1519" i="6"/>
  <c r="L1520" i="6"/>
  <c r="L1521" i="6"/>
  <c r="L1522" i="6"/>
  <c r="L1523" i="6"/>
  <c r="L1524" i="6"/>
  <c r="L1525" i="6"/>
  <c r="L1526" i="6"/>
  <c r="L1527" i="6"/>
  <c r="L1528" i="6"/>
  <c r="L1529" i="6"/>
  <c r="L1530" i="6"/>
  <c r="L1531" i="6"/>
  <c r="L1532" i="6"/>
  <c r="L1533" i="6"/>
  <c r="L1534" i="6"/>
  <c r="L1535" i="6"/>
  <c r="L1536" i="6"/>
  <c r="L1537" i="6"/>
  <c r="L1538" i="6"/>
  <c r="L1539" i="6"/>
  <c r="L1540" i="6"/>
  <c r="L1541" i="6"/>
  <c r="L1542" i="6"/>
  <c r="L1543" i="6"/>
  <c r="L1544" i="6"/>
  <c r="L1545" i="6"/>
  <c r="L1546" i="6"/>
  <c r="L1547" i="6"/>
  <c r="L1548" i="6"/>
  <c r="L1549" i="6"/>
  <c r="L1550" i="6"/>
  <c r="L1551" i="6"/>
  <c r="L1552" i="6"/>
  <c r="L1553" i="6"/>
  <c r="L1554" i="6"/>
  <c r="L1555" i="6"/>
  <c r="L1556" i="6"/>
  <c r="L1557" i="6"/>
  <c r="L1558" i="6"/>
  <c r="L1559" i="6"/>
  <c r="L1560" i="6"/>
  <c r="L1561" i="6"/>
  <c r="L1562" i="6"/>
  <c r="L1563" i="6"/>
  <c r="L1564" i="6"/>
  <c r="L1565" i="6"/>
  <c r="L1566" i="6"/>
  <c r="L1567" i="6"/>
  <c r="L1568" i="6"/>
  <c r="L1569" i="6"/>
  <c r="L1570" i="6"/>
  <c r="L1571" i="6"/>
  <c r="L1572" i="6"/>
  <c r="L1573" i="6"/>
  <c r="L1574" i="6"/>
  <c r="L1575" i="6"/>
  <c r="L1576" i="6"/>
  <c r="L1577" i="6"/>
  <c r="L1578" i="6"/>
  <c r="L1579" i="6"/>
  <c r="L1580" i="6"/>
  <c r="L1581" i="6"/>
  <c r="L1582" i="6"/>
  <c r="L1583" i="6"/>
  <c r="L1584" i="6"/>
  <c r="L1585" i="6"/>
  <c r="L1586" i="6"/>
  <c r="L1587" i="6"/>
  <c r="L1588" i="6"/>
  <c r="L1589" i="6"/>
  <c r="L1590" i="6"/>
  <c r="L1591" i="6"/>
  <c r="L1592" i="6"/>
  <c r="L1593" i="6"/>
  <c r="L1594" i="6"/>
  <c r="L1595" i="6"/>
  <c r="L1596" i="6"/>
  <c r="L1597" i="6"/>
  <c r="L1598" i="6"/>
  <c r="L1599" i="6"/>
  <c r="L1600" i="6"/>
  <c r="L1601" i="6"/>
  <c r="L1602" i="6"/>
  <c r="L1603" i="6"/>
  <c r="L1604" i="6"/>
  <c r="L1605" i="6"/>
  <c r="L1606" i="6"/>
  <c r="L1607" i="6"/>
  <c r="L1608" i="6"/>
  <c r="L1609" i="6"/>
  <c r="L1610" i="6"/>
  <c r="L1611" i="6"/>
  <c r="L1612" i="6"/>
  <c r="L1613" i="6"/>
  <c r="L1614" i="6"/>
  <c r="L1615" i="6"/>
  <c r="L1616" i="6"/>
  <c r="L1617" i="6"/>
  <c r="L1618" i="6"/>
  <c r="L1619" i="6"/>
  <c r="L1620" i="6"/>
  <c r="L1621" i="6"/>
  <c r="L1622" i="6"/>
  <c r="L1623" i="6"/>
  <c r="L1624" i="6"/>
  <c r="L1625" i="6"/>
  <c r="L1626" i="6"/>
  <c r="L1627" i="6"/>
  <c r="L1628" i="6"/>
  <c r="L1629" i="6"/>
  <c r="L1630" i="6"/>
  <c r="L1631" i="6"/>
  <c r="L1632" i="6"/>
  <c r="L1633" i="6"/>
  <c r="L1634" i="6"/>
  <c r="L1635" i="6"/>
  <c r="L1636" i="6"/>
  <c r="L1637" i="6"/>
  <c r="L1638" i="6"/>
  <c r="L1639" i="6"/>
  <c r="L1640" i="6"/>
  <c r="L1641" i="6"/>
  <c r="L1642" i="6"/>
  <c r="L1643" i="6"/>
  <c r="L1644" i="6"/>
  <c r="L1645" i="6"/>
  <c r="L1646" i="6"/>
  <c r="L1647" i="6"/>
  <c r="L1648" i="6"/>
  <c r="L1649" i="6"/>
  <c r="L1650" i="6"/>
  <c r="L1651" i="6"/>
  <c r="L1652" i="6"/>
  <c r="L1653" i="6"/>
  <c r="L1654" i="6"/>
  <c r="L1655" i="6"/>
  <c r="L1656" i="6"/>
  <c r="L1657" i="6"/>
  <c r="L1658" i="6"/>
  <c r="L1659" i="6"/>
  <c r="L1660" i="6"/>
  <c r="L1661" i="6"/>
  <c r="L1662" i="6"/>
  <c r="L1663" i="6"/>
  <c r="L1664" i="6"/>
  <c r="L1665" i="6"/>
  <c r="L1666" i="6"/>
  <c r="L1667" i="6"/>
  <c r="L1668" i="6"/>
  <c r="L1669" i="6"/>
  <c r="L1670" i="6"/>
  <c r="L1671" i="6"/>
  <c r="L1672" i="6"/>
  <c r="L1673" i="6"/>
  <c r="L1674" i="6"/>
  <c r="L1675" i="6"/>
  <c r="L1676" i="6"/>
  <c r="L1677" i="6"/>
  <c r="L1678" i="6"/>
  <c r="L1679" i="6"/>
  <c r="L1680" i="6"/>
  <c r="L1681" i="6"/>
  <c r="L1682" i="6"/>
  <c r="L1683" i="6"/>
  <c r="L1684" i="6"/>
  <c r="L1685" i="6"/>
  <c r="L1686" i="6"/>
  <c r="L1687" i="6"/>
  <c r="L1688" i="6"/>
  <c r="L1689" i="6"/>
  <c r="L1690" i="6"/>
  <c r="L1691" i="6"/>
  <c r="L1692" i="6"/>
  <c r="L1693" i="6"/>
  <c r="L1694" i="6"/>
  <c r="L1695" i="6"/>
  <c r="L1696" i="6"/>
  <c r="L1697" i="6"/>
  <c r="L1698" i="6"/>
  <c r="L1699" i="6"/>
  <c r="L1700" i="6"/>
  <c r="L1701" i="6"/>
  <c r="L1702" i="6"/>
  <c r="L1703" i="6"/>
  <c r="L1704" i="6"/>
  <c r="L1705" i="6"/>
  <c r="L1706" i="6"/>
  <c r="L1707" i="6"/>
  <c r="L1708" i="6"/>
  <c r="L1709" i="6"/>
  <c r="L1710" i="6"/>
  <c r="L1711" i="6"/>
  <c r="L1712" i="6"/>
  <c r="L1713" i="6"/>
  <c r="L1714" i="6"/>
  <c r="L1715" i="6"/>
  <c r="L1716" i="6"/>
  <c r="L1717" i="6"/>
  <c r="L1718" i="6"/>
  <c r="L1719" i="6"/>
  <c r="L1720" i="6"/>
  <c r="L1721" i="6"/>
  <c r="L1722" i="6"/>
  <c r="L1723" i="6"/>
  <c r="L1724" i="6"/>
  <c r="L1725" i="6"/>
  <c r="L1726" i="6"/>
  <c r="L1727" i="6"/>
  <c r="L1728" i="6"/>
  <c r="L1729" i="6"/>
  <c r="L1730" i="6"/>
  <c r="L1731" i="6"/>
  <c r="L1732" i="6"/>
  <c r="L1733" i="6"/>
  <c r="L1734" i="6"/>
  <c r="L1735" i="6"/>
  <c r="L1736" i="6"/>
  <c r="L1737" i="6"/>
  <c r="L1738" i="6"/>
  <c r="L1739" i="6"/>
  <c r="L1740" i="6"/>
  <c r="L1741" i="6"/>
  <c r="L1742" i="6"/>
  <c r="L1743" i="6"/>
  <c r="L1744" i="6"/>
  <c r="L1745" i="6"/>
  <c r="L1746" i="6"/>
  <c r="L1747" i="6"/>
  <c r="L1748" i="6"/>
  <c r="L1749" i="6"/>
  <c r="L1750" i="6"/>
  <c r="L1751" i="6"/>
  <c r="L1752" i="6"/>
  <c r="L1753" i="6"/>
  <c r="L1754" i="6"/>
  <c r="L1755" i="6"/>
  <c r="L1756" i="6"/>
  <c r="L1757" i="6"/>
  <c r="L1758" i="6"/>
  <c r="L1759" i="6"/>
  <c r="L1760" i="6"/>
  <c r="L1761" i="6"/>
  <c r="L1762" i="6"/>
  <c r="L1763" i="6"/>
  <c r="L1764" i="6"/>
  <c r="L1765" i="6"/>
  <c r="L1766" i="6"/>
  <c r="L1767" i="6"/>
  <c r="L1768" i="6"/>
  <c r="L1769" i="6"/>
  <c r="L1770" i="6"/>
  <c r="L1771" i="6"/>
  <c r="L1772" i="6"/>
  <c r="L1773" i="6"/>
  <c r="L1774" i="6"/>
  <c r="L1775" i="6"/>
  <c r="L1776" i="6"/>
  <c r="L1777" i="6"/>
  <c r="L1778" i="6"/>
  <c r="L1779" i="6"/>
  <c r="L1780" i="6"/>
  <c r="L1781" i="6"/>
  <c r="L1782" i="6"/>
  <c r="L1783" i="6"/>
  <c r="L1784" i="6"/>
  <c r="L1785" i="6"/>
  <c r="L1786" i="6"/>
  <c r="L1787" i="6"/>
  <c r="L1788" i="6"/>
  <c r="L1789" i="6"/>
  <c r="L1790" i="6"/>
  <c r="L1791" i="6"/>
  <c r="L1792" i="6"/>
  <c r="L1793" i="6"/>
  <c r="L1794" i="6"/>
  <c r="L1795" i="6"/>
  <c r="L1796" i="6"/>
  <c r="L1797" i="6"/>
  <c r="L1798" i="6"/>
  <c r="L1799" i="6"/>
  <c r="L1800" i="6"/>
  <c r="L1801" i="6"/>
  <c r="L1802" i="6"/>
  <c r="L1803" i="6"/>
  <c r="L1804" i="6"/>
  <c r="L1805" i="6"/>
  <c r="L1806" i="6"/>
  <c r="L1807" i="6"/>
  <c r="L1808" i="6"/>
  <c r="L1809" i="6"/>
  <c r="L1810" i="6"/>
  <c r="L1811" i="6"/>
  <c r="L1812" i="6"/>
  <c r="L1813" i="6"/>
  <c r="L1814" i="6"/>
  <c r="L1815" i="6"/>
  <c r="L1816" i="6"/>
  <c r="L1817" i="6"/>
  <c r="L1818" i="6"/>
  <c r="L1819" i="6"/>
  <c r="L1820" i="6"/>
  <c r="L1821" i="6"/>
  <c r="L1822" i="6"/>
  <c r="L1823" i="6"/>
  <c r="L1824" i="6"/>
  <c r="L1825" i="6"/>
  <c r="L1826" i="6"/>
  <c r="L1827" i="6"/>
  <c r="L1828" i="6"/>
  <c r="L1829" i="6"/>
  <c r="L1830" i="6"/>
  <c r="L1831" i="6"/>
  <c r="L1832" i="6"/>
  <c r="L1833" i="6"/>
  <c r="L1834" i="6"/>
  <c r="L1835" i="6"/>
  <c r="L1836" i="6"/>
  <c r="L1837" i="6"/>
  <c r="L1838" i="6"/>
  <c r="L1839" i="6"/>
  <c r="L1840" i="6"/>
  <c r="L1841" i="6"/>
  <c r="L1842" i="6"/>
  <c r="L1843" i="6"/>
  <c r="L1844" i="6"/>
  <c r="L1845" i="6"/>
  <c r="L1846" i="6"/>
  <c r="L1847" i="6"/>
  <c r="L1848" i="6"/>
  <c r="L1849" i="6"/>
  <c r="L1850" i="6"/>
  <c r="L1851" i="6"/>
  <c r="L1852" i="6"/>
  <c r="L1853" i="6"/>
  <c r="L1854" i="6"/>
  <c r="L1855" i="6"/>
  <c r="L1856" i="6"/>
  <c r="L1857" i="6"/>
  <c r="L1858" i="6"/>
  <c r="L1859" i="6"/>
  <c r="L1860" i="6"/>
  <c r="L1861" i="6"/>
  <c r="L1862" i="6"/>
  <c r="L1863" i="6"/>
  <c r="L1864" i="6"/>
  <c r="L1865" i="6"/>
  <c r="L1866" i="6"/>
  <c r="L1867" i="6"/>
  <c r="L1868" i="6"/>
  <c r="L1869" i="6"/>
  <c r="L1870" i="6"/>
  <c r="L1871" i="6"/>
  <c r="L1872" i="6"/>
  <c r="L1873" i="6"/>
  <c r="L1874" i="6"/>
  <c r="L1875" i="6"/>
  <c r="L1876" i="6"/>
  <c r="L1877" i="6"/>
  <c r="L1878" i="6"/>
  <c r="L1879" i="6"/>
  <c r="L1880" i="6"/>
  <c r="L1881" i="6"/>
  <c r="L1882" i="6"/>
  <c r="L1883" i="6"/>
  <c r="L1884" i="6"/>
  <c r="L1885" i="6"/>
  <c r="L1886" i="6"/>
  <c r="L1887" i="6"/>
  <c r="L1888" i="6"/>
  <c r="L1889" i="6"/>
  <c r="L1890" i="6"/>
  <c r="L1891" i="6"/>
  <c r="L1892" i="6"/>
  <c r="L1893" i="6"/>
  <c r="L1894" i="6"/>
  <c r="L1895" i="6"/>
  <c r="L1896" i="6"/>
  <c r="L1897" i="6"/>
  <c r="L1898" i="6"/>
  <c r="L1899" i="6"/>
  <c r="L1900" i="6"/>
  <c r="L1901" i="6"/>
  <c r="L1902" i="6"/>
  <c r="L1903" i="6"/>
  <c r="L1904" i="6"/>
  <c r="L1905" i="6"/>
  <c r="L1906" i="6"/>
  <c r="L1907" i="6"/>
  <c r="L1908" i="6"/>
  <c r="L1909" i="6"/>
  <c r="L1910" i="6"/>
  <c r="L1911" i="6"/>
  <c r="L1912" i="6"/>
  <c r="L1913" i="6"/>
  <c r="L1914" i="6"/>
  <c r="L1915" i="6"/>
  <c r="L1916" i="6"/>
  <c r="L1917" i="6"/>
  <c r="L1918" i="6"/>
  <c r="L1919" i="6"/>
  <c r="L1920" i="6"/>
  <c r="L1921" i="6"/>
  <c r="L1922" i="6"/>
  <c r="L1923" i="6"/>
  <c r="L1924" i="6"/>
  <c r="L1925" i="6"/>
  <c r="L1926" i="6"/>
  <c r="L1927" i="6"/>
  <c r="L1928" i="6"/>
  <c r="L1929" i="6"/>
  <c r="L1930" i="6"/>
  <c r="L1931" i="6"/>
  <c r="L1932" i="6"/>
  <c r="L1933" i="6"/>
  <c r="L1934" i="6"/>
  <c r="L1935" i="6"/>
  <c r="L1936" i="6"/>
  <c r="L1937" i="6"/>
  <c r="L1938" i="6"/>
  <c r="L1939" i="6"/>
  <c r="L1940" i="6"/>
  <c r="L1941" i="6"/>
  <c r="L1942" i="6"/>
  <c r="L1943" i="6"/>
  <c r="L1944" i="6"/>
  <c r="L1945" i="6"/>
  <c r="L1946" i="6"/>
  <c r="L1947" i="6"/>
  <c r="L1948" i="6"/>
  <c r="L1949" i="6"/>
  <c r="L1950" i="6"/>
  <c r="L1951" i="6"/>
  <c r="L1952" i="6"/>
  <c r="L1953" i="6"/>
  <c r="L1954" i="6"/>
  <c r="L1955" i="6"/>
  <c r="L1956" i="6"/>
  <c r="L1957" i="6"/>
  <c r="L1958" i="6"/>
  <c r="L1959" i="6"/>
  <c r="L1960" i="6"/>
  <c r="L1961" i="6"/>
  <c r="L1962" i="6"/>
  <c r="L1963" i="6"/>
  <c r="L1964" i="6"/>
  <c r="L1965" i="6"/>
  <c r="L1966" i="6"/>
  <c r="L1967" i="6"/>
  <c r="L1968" i="6"/>
  <c r="L1969" i="6"/>
  <c r="L1970" i="6"/>
  <c r="L1971" i="6"/>
  <c r="L1972" i="6"/>
  <c r="L1973" i="6"/>
  <c r="L1974" i="6"/>
  <c r="L1975" i="6"/>
  <c r="L1976" i="6"/>
  <c r="L1977" i="6"/>
  <c r="L1978" i="6"/>
  <c r="L1979" i="6"/>
  <c r="L1980" i="6"/>
  <c r="L1981" i="6"/>
  <c r="L1982" i="6"/>
  <c r="L1983" i="6"/>
  <c r="L1984" i="6"/>
  <c r="L1985" i="6"/>
  <c r="L1986" i="6"/>
  <c r="L1987" i="6"/>
  <c r="L1988" i="6"/>
  <c r="L1989" i="6"/>
  <c r="L1990" i="6"/>
  <c r="L1991" i="6"/>
  <c r="L1992" i="6"/>
  <c r="L1993" i="6"/>
  <c r="L1994" i="6"/>
  <c r="L1995" i="6"/>
  <c r="L1996" i="6"/>
  <c r="L1997" i="6"/>
  <c r="L1998" i="6"/>
  <c r="L1999" i="6"/>
  <c r="L2000" i="6"/>
  <c r="L2001" i="6"/>
  <c r="L2002" i="6"/>
  <c r="L2003" i="6"/>
  <c r="L2004" i="6"/>
  <c r="L2005" i="6"/>
  <c r="L2006" i="6"/>
  <c r="L2007" i="6"/>
  <c r="L2008" i="6"/>
  <c r="L2009" i="6"/>
  <c r="L2010" i="6"/>
  <c r="L2011" i="6"/>
  <c r="L2012" i="6"/>
  <c r="L2013" i="6"/>
  <c r="L2014" i="6"/>
  <c r="L2015" i="6"/>
  <c r="L2016" i="6"/>
  <c r="L2017" i="6"/>
  <c r="L2018" i="6"/>
  <c r="L2019" i="6"/>
  <c r="L2020" i="6"/>
  <c r="L2021" i="6"/>
  <c r="L2022" i="6"/>
  <c r="L2023" i="6"/>
  <c r="L2024" i="6"/>
  <c r="L2025" i="6"/>
  <c r="L2026" i="6"/>
  <c r="L2027" i="6"/>
  <c r="L2028" i="6"/>
  <c r="L2029" i="6"/>
  <c r="L2030" i="6"/>
  <c r="L2031" i="6"/>
  <c r="L2032" i="6"/>
  <c r="L2033" i="6"/>
  <c r="L2034" i="6"/>
  <c r="L2035" i="6"/>
  <c r="L2036" i="6"/>
  <c r="L2037" i="6"/>
  <c r="L2038" i="6"/>
  <c r="L2039" i="6"/>
  <c r="L2040" i="6"/>
  <c r="L2041" i="6"/>
  <c r="L2042" i="6"/>
  <c r="L2043" i="6"/>
  <c r="L2044" i="6"/>
  <c r="L2045" i="6"/>
  <c r="L2046" i="6"/>
  <c r="L2047" i="6"/>
  <c r="L2048" i="6"/>
  <c r="L2049" i="6"/>
  <c r="L2050" i="6"/>
  <c r="L2051" i="6"/>
  <c r="L2052" i="6"/>
  <c r="L2053" i="6"/>
  <c r="L2054" i="6"/>
  <c r="L2055" i="6"/>
  <c r="L2056" i="6"/>
  <c r="L2057" i="6"/>
  <c r="L2058" i="6"/>
  <c r="L2059" i="6"/>
  <c r="L2060" i="6"/>
  <c r="L2061" i="6"/>
  <c r="L2062" i="6"/>
  <c r="L2063" i="6"/>
  <c r="L2064" i="6"/>
  <c r="L2065" i="6"/>
  <c r="L2066" i="6"/>
  <c r="L2067" i="6"/>
  <c r="L2068" i="6"/>
  <c r="L2069" i="6"/>
  <c r="L2070" i="6"/>
  <c r="L2071" i="6"/>
  <c r="L2072" i="6"/>
  <c r="L2073" i="6"/>
  <c r="L2074" i="6"/>
  <c r="L2075" i="6"/>
  <c r="L2076" i="6"/>
  <c r="L2077" i="6"/>
  <c r="L2078" i="6"/>
  <c r="L2079" i="6"/>
  <c r="L2080" i="6"/>
  <c r="L2081" i="6"/>
  <c r="L2082" i="6"/>
  <c r="L2083" i="6"/>
  <c r="L2084" i="6"/>
  <c r="L2085" i="6"/>
  <c r="L2086" i="6"/>
  <c r="L2087" i="6"/>
  <c r="L2088" i="6"/>
  <c r="L2089" i="6"/>
  <c r="L2090" i="6"/>
  <c r="L2091" i="6"/>
  <c r="L2092" i="6"/>
  <c r="L2093" i="6"/>
  <c r="L2094" i="6"/>
  <c r="L2095" i="6"/>
  <c r="L2096" i="6"/>
  <c r="L2097" i="6"/>
  <c r="L2098" i="6"/>
  <c r="L2099" i="6"/>
  <c r="L2100" i="6"/>
  <c r="L2101" i="6"/>
  <c r="L2102" i="6"/>
  <c r="L2103" i="6"/>
  <c r="L2104" i="6"/>
  <c r="L2105" i="6"/>
  <c r="L2106" i="6"/>
  <c r="L2107" i="6"/>
  <c r="L2108" i="6"/>
  <c r="L2109" i="6"/>
  <c r="L2110" i="6"/>
  <c r="L2111" i="6"/>
  <c r="L2112" i="6"/>
  <c r="L2113" i="6"/>
  <c r="L2114" i="6"/>
  <c r="L2115" i="6"/>
  <c r="L2116" i="6"/>
  <c r="L2117" i="6"/>
  <c r="L2118" i="6"/>
  <c r="L2119" i="6"/>
  <c r="L2120" i="6"/>
  <c r="L2121" i="6"/>
  <c r="L2122" i="6"/>
  <c r="L2123" i="6"/>
  <c r="L2124" i="6"/>
  <c r="L2125" i="6"/>
  <c r="L2126" i="6"/>
  <c r="L2127" i="6"/>
  <c r="L2128" i="6"/>
  <c r="L2129" i="6"/>
  <c r="L2130" i="6"/>
  <c r="L2131" i="6"/>
  <c r="L2132" i="6"/>
  <c r="L2133" i="6"/>
  <c r="L2134" i="6"/>
  <c r="L2135" i="6"/>
  <c r="L2136" i="6"/>
  <c r="L2137" i="6"/>
  <c r="L2138" i="6"/>
  <c r="L2139" i="6"/>
  <c r="L2140" i="6"/>
  <c r="L2141" i="6"/>
  <c r="L2142" i="6"/>
  <c r="L2143" i="6"/>
  <c r="L2144" i="6"/>
  <c r="L2145" i="6"/>
  <c r="L2146" i="6"/>
  <c r="L2147" i="6"/>
  <c r="L2148" i="6"/>
  <c r="L2149" i="6"/>
  <c r="L2150" i="6"/>
  <c r="L2151" i="6"/>
  <c r="L2152" i="6"/>
  <c r="L2153" i="6"/>
  <c r="L2154" i="6"/>
  <c r="L2155" i="6"/>
  <c r="L2156" i="6"/>
  <c r="L2157" i="6"/>
  <c r="L2158" i="6"/>
  <c r="L2159" i="6"/>
  <c r="L2160" i="6"/>
  <c r="L2161" i="6"/>
  <c r="L2162" i="6"/>
  <c r="L2163" i="6"/>
  <c r="L2164" i="6"/>
  <c r="L2165" i="6"/>
  <c r="L2166" i="6"/>
  <c r="L2167" i="6"/>
  <c r="L2168" i="6"/>
  <c r="L2169" i="6"/>
  <c r="L2170" i="6"/>
  <c r="L2171" i="6"/>
  <c r="L2172" i="6"/>
  <c r="L2173" i="6"/>
  <c r="L2174" i="6"/>
  <c r="L2175" i="6"/>
  <c r="L2176" i="6"/>
  <c r="L2177" i="6"/>
  <c r="L2178" i="6"/>
  <c r="L2179" i="6"/>
  <c r="L2180" i="6"/>
  <c r="L2181" i="6"/>
  <c r="L2182" i="6"/>
  <c r="L2183" i="6"/>
  <c r="L2184" i="6"/>
  <c r="L2185" i="6"/>
  <c r="L2186" i="6"/>
  <c r="L2187" i="6"/>
  <c r="L2188" i="6"/>
  <c r="L2189" i="6"/>
  <c r="L2190" i="6"/>
  <c r="L2191" i="6"/>
  <c r="L2192" i="6"/>
  <c r="L2193" i="6"/>
  <c r="L2194" i="6"/>
  <c r="L2195" i="6"/>
  <c r="L2196" i="6"/>
  <c r="L2197" i="6"/>
  <c r="L2198" i="6"/>
  <c r="L2199" i="6"/>
  <c r="L2200" i="6"/>
  <c r="L2201" i="6"/>
  <c r="L2202" i="6"/>
  <c r="L2203" i="6"/>
  <c r="L2204" i="6"/>
  <c r="L2205" i="6"/>
  <c r="L2206" i="6"/>
  <c r="L2207" i="6"/>
  <c r="L2208" i="6"/>
  <c r="L2209" i="6"/>
  <c r="L2210" i="6"/>
  <c r="L2211" i="6"/>
  <c r="L2212" i="6"/>
  <c r="L2213" i="6"/>
  <c r="L2214" i="6"/>
  <c r="L2215" i="6"/>
  <c r="L2216" i="6"/>
  <c r="L2217" i="6"/>
  <c r="L2218" i="6"/>
  <c r="L2219" i="6"/>
  <c r="L2220" i="6"/>
  <c r="L2221" i="6"/>
  <c r="L2222" i="6"/>
  <c r="L2223" i="6"/>
  <c r="L2224" i="6"/>
  <c r="L2225" i="6"/>
  <c r="L2226" i="6"/>
  <c r="L2227" i="6"/>
  <c r="L2228" i="6"/>
  <c r="L2229" i="6"/>
  <c r="L2230" i="6"/>
  <c r="L2231" i="6"/>
  <c r="L2232" i="6"/>
  <c r="L2233" i="6"/>
  <c r="L2234" i="6"/>
  <c r="L2235" i="6"/>
  <c r="L2236" i="6"/>
  <c r="L2237" i="6"/>
  <c r="L2238" i="6"/>
  <c r="L2239" i="6"/>
  <c r="L2240" i="6"/>
  <c r="L2241" i="6"/>
  <c r="L2242" i="6"/>
  <c r="L2243" i="6"/>
  <c r="L2244" i="6"/>
  <c r="L2245" i="6"/>
  <c r="L2246" i="6"/>
  <c r="L2247" i="6"/>
  <c r="L2248" i="6"/>
  <c r="L2249" i="6"/>
  <c r="L2250" i="6"/>
  <c r="L2251" i="6"/>
  <c r="L2252" i="6"/>
  <c r="L2253" i="6"/>
  <c r="L2254" i="6"/>
  <c r="L2255" i="6"/>
  <c r="L2256" i="6"/>
  <c r="L2257" i="6"/>
  <c r="L2258" i="6"/>
  <c r="L2259" i="6"/>
  <c r="L2260" i="6"/>
  <c r="L2261" i="6"/>
  <c r="L2262" i="6"/>
  <c r="L2263" i="6"/>
  <c r="L2264" i="6"/>
  <c r="L2265" i="6"/>
  <c r="L2266" i="6"/>
  <c r="L2267" i="6"/>
  <c r="L2268" i="6"/>
  <c r="L2269" i="6"/>
  <c r="L2270" i="6"/>
  <c r="L2271" i="6"/>
  <c r="L2272" i="6"/>
  <c r="L2273" i="6"/>
  <c r="L2274" i="6"/>
  <c r="L2275" i="6"/>
  <c r="L2276" i="6"/>
  <c r="L2277" i="6"/>
  <c r="L2278" i="6"/>
  <c r="L2279" i="6"/>
  <c r="L2280" i="6"/>
  <c r="L2281" i="6"/>
  <c r="L2282" i="6"/>
  <c r="L2283" i="6"/>
  <c r="L2284" i="6"/>
  <c r="L2285" i="6"/>
  <c r="L2286" i="6"/>
  <c r="L2287" i="6"/>
  <c r="L2288" i="6"/>
  <c r="L2289" i="6"/>
  <c r="L2290" i="6"/>
  <c r="L2291" i="6"/>
  <c r="L2292" i="6"/>
  <c r="L2293" i="6"/>
  <c r="L2294" i="6"/>
  <c r="L2295" i="6"/>
  <c r="L2296" i="6"/>
  <c r="L2297" i="6"/>
  <c r="L2298" i="6"/>
  <c r="L2299" i="6"/>
  <c r="L2300" i="6"/>
  <c r="L2301" i="6"/>
  <c r="L2302" i="6"/>
  <c r="L2303" i="6"/>
  <c r="L2304" i="6"/>
  <c r="L2305" i="6"/>
  <c r="L2306" i="6"/>
  <c r="L2307" i="6"/>
  <c r="L2308" i="6"/>
  <c r="L2309" i="6"/>
  <c r="L2310" i="6"/>
  <c r="L2311" i="6"/>
  <c r="L2312" i="6"/>
  <c r="L2313" i="6"/>
  <c r="L2314" i="6"/>
  <c r="L2315" i="6"/>
  <c r="L2316" i="6"/>
  <c r="L2317" i="6"/>
  <c r="L2318" i="6"/>
  <c r="L2319" i="6"/>
  <c r="L2320" i="6"/>
  <c r="L2321" i="6"/>
  <c r="L2322" i="6"/>
  <c r="L2323" i="6"/>
  <c r="L2324" i="6"/>
  <c r="L2325" i="6"/>
  <c r="L2326" i="6"/>
  <c r="L2327" i="6"/>
  <c r="L2328" i="6"/>
  <c r="L2329" i="6"/>
  <c r="L2330" i="6"/>
  <c r="L2331" i="6"/>
  <c r="L2332" i="6"/>
  <c r="L2333" i="6"/>
  <c r="L2334" i="6"/>
  <c r="L2335" i="6"/>
  <c r="L2336" i="6"/>
  <c r="L2337" i="6"/>
  <c r="L2338" i="6"/>
  <c r="L2339" i="6"/>
  <c r="L2340" i="6"/>
  <c r="L2341" i="6"/>
  <c r="L2342" i="6"/>
  <c r="L2343" i="6"/>
  <c r="L2344" i="6"/>
  <c r="L2345" i="6"/>
  <c r="L2346" i="6"/>
  <c r="L2347" i="6"/>
  <c r="L2348" i="6"/>
  <c r="L2349" i="6"/>
  <c r="L2350" i="6"/>
  <c r="L2351" i="6"/>
  <c r="L2352" i="6"/>
  <c r="L2353" i="6"/>
  <c r="L2354" i="6"/>
  <c r="L2355" i="6"/>
  <c r="L2356" i="6"/>
  <c r="L2357" i="6"/>
  <c r="L2358" i="6"/>
  <c r="L2359" i="6"/>
  <c r="L2360" i="6"/>
  <c r="L2361" i="6"/>
  <c r="L2362" i="6"/>
  <c r="L2363" i="6"/>
  <c r="L2364" i="6"/>
  <c r="L2365" i="6"/>
  <c r="L2366" i="6"/>
  <c r="L2367" i="6"/>
  <c r="L2368" i="6"/>
  <c r="L2369" i="6"/>
  <c r="L2370" i="6"/>
  <c r="L2371" i="6"/>
  <c r="L2372" i="6"/>
  <c r="L2373" i="6"/>
  <c r="L2374" i="6"/>
  <c r="L2375" i="6"/>
  <c r="L2376" i="6"/>
  <c r="L2377" i="6"/>
  <c r="L2378" i="6"/>
  <c r="L2379" i="6"/>
  <c r="L2380" i="6"/>
  <c r="L2381" i="6"/>
  <c r="L2382" i="6"/>
  <c r="L2383" i="6"/>
  <c r="L2384" i="6"/>
  <c r="L2385" i="6"/>
  <c r="L2386" i="6"/>
  <c r="L2387" i="6"/>
  <c r="L2388" i="6"/>
  <c r="L2389" i="6"/>
  <c r="L2390" i="6"/>
  <c r="L2391" i="6"/>
  <c r="L2392" i="6"/>
  <c r="L2393" i="6"/>
  <c r="L2394" i="6"/>
  <c r="L2395" i="6"/>
  <c r="L2396" i="6"/>
  <c r="L2397" i="6"/>
  <c r="L2398" i="6"/>
  <c r="L2399" i="6"/>
  <c r="L2400" i="6"/>
  <c r="L2401" i="6"/>
  <c r="L2402" i="6"/>
  <c r="L2403" i="6"/>
  <c r="L2404" i="6"/>
  <c r="L2405" i="6"/>
  <c r="L2406" i="6"/>
  <c r="L2407" i="6"/>
  <c r="L2408" i="6"/>
  <c r="L2409" i="6"/>
  <c r="L2410" i="6"/>
  <c r="L2411" i="6"/>
  <c r="L2412" i="6"/>
  <c r="L2413" i="6"/>
  <c r="L2414" i="6"/>
  <c r="L2415" i="6"/>
  <c r="L2416" i="6"/>
  <c r="L2417" i="6"/>
  <c r="L2418" i="6"/>
  <c r="L2419" i="6"/>
  <c r="L2420" i="6"/>
  <c r="L2421" i="6"/>
  <c r="L2422" i="6"/>
  <c r="L2423" i="6"/>
  <c r="L2424" i="6"/>
  <c r="L2425" i="6"/>
  <c r="L2426" i="6"/>
  <c r="L2427" i="6"/>
  <c r="L2428" i="6"/>
  <c r="L2429" i="6"/>
  <c r="L2430" i="6"/>
  <c r="L2431" i="6"/>
  <c r="L2432" i="6"/>
  <c r="L2433" i="6"/>
  <c r="L2434" i="6"/>
  <c r="L2435" i="6"/>
  <c r="L2436" i="6"/>
  <c r="L2437" i="6"/>
  <c r="L2438" i="6"/>
  <c r="L2439" i="6"/>
  <c r="L2440" i="6"/>
  <c r="L2441" i="6"/>
  <c r="L2442" i="6"/>
  <c r="L2443" i="6"/>
  <c r="L2444" i="6"/>
  <c r="L2445" i="6"/>
  <c r="L2446" i="6"/>
  <c r="L2447" i="6"/>
  <c r="L2448" i="6"/>
  <c r="L2449" i="6"/>
  <c r="L2450" i="6"/>
  <c r="L2451" i="6"/>
  <c r="L2452" i="6"/>
  <c r="L2453" i="6"/>
  <c r="L2454" i="6"/>
  <c r="L2455" i="6"/>
  <c r="L2456" i="6"/>
  <c r="L2457" i="6"/>
  <c r="L2458" i="6"/>
  <c r="L2459" i="6"/>
  <c r="L2460" i="6"/>
  <c r="L2461" i="6"/>
  <c r="L2462" i="6"/>
  <c r="L2463" i="6"/>
  <c r="L2464" i="6"/>
  <c r="L2465" i="6"/>
  <c r="L2466" i="6"/>
  <c r="L2467" i="6"/>
  <c r="L2468" i="6"/>
  <c r="L2469" i="6"/>
  <c r="L2470" i="6"/>
  <c r="L2471" i="6"/>
  <c r="L2472" i="6"/>
  <c r="L2473" i="6"/>
  <c r="L2474" i="6"/>
  <c r="L2475" i="6"/>
  <c r="L2476" i="6"/>
  <c r="L2477" i="6"/>
  <c r="L2478" i="6"/>
  <c r="L2479" i="6"/>
  <c r="L2480" i="6"/>
  <c r="L2481" i="6"/>
  <c r="L2482" i="6"/>
  <c r="L2483" i="6"/>
  <c r="L2484" i="6"/>
  <c r="L2485" i="6"/>
  <c r="L2486" i="6"/>
  <c r="L2487" i="6"/>
  <c r="L2488" i="6"/>
  <c r="L2489" i="6"/>
  <c r="L2490" i="6"/>
  <c r="L2491" i="6"/>
  <c r="L2492" i="6"/>
  <c r="L2493" i="6"/>
  <c r="L2494" i="6"/>
  <c r="L2495" i="6"/>
  <c r="L2496" i="6"/>
  <c r="L2497" i="6"/>
  <c r="L2498" i="6"/>
  <c r="L2499" i="6"/>
  <c r="L2500" i="6"/>
  <c r="L2501" i="6"/>
  <c r="L2502" i="6"/>
  <c r="L2503" i="6"/>
  <c r="L2504" i="6"/>
  <c r="L2505" i="6"/>
  <c r="L2506" i="6"/>
  <c r="L2507" i="6"/>
  <c r="L2508" i="6"/>
  <c r="L2509" i="6"/>
  <c r="L2510" i="6"/>
  <c r="L2511" i="6"/>
  <c r="L2512" i="6"/>
  <c r="L2513" i="6"/>
  <c r="L2514" i="6"/>
  <c r="L2515" i="6"/>
  <c r="L2516" i="6"/>
  <c r="L2517" i="6"/>
  <c r="L2518" i="6"/>
  <c r="L2519" i="6"/>
  <c r="L2520" i="6"/>
  <c r="L2521" i="6"/>
  <c r="L2522" i="6"/>
  <c r="L2523" i="6"/>
  <c r="L2524" i="6"/>
  <c r="L2525" i="6"/>
  <c r="L2526" i="6"/>
  <c r="L2527" i="6"/>
  <c r="L2528" i="6"/>
  <c r="L2529" i="6"/>
  <c r="L2530" i="6"/>
  <c r="L2531" i="6"/>
  <c r="L2532" i="6"/>
  <c r="L2533" i="6"/>
  <c r="L2534" i="6"/>
  <c r="L2535" i="6"/>
  <c r="L2536" i="6"/>
  <c r="L2537" i="6"/>
  <c r="L2538" i="6"/>
  <c r="L2539" i="6"/>
  <c r="L2540" i="6"/>
  <c r="L2541" i="6"/>
  <c r="L2542" i="6"/>
  <c r="L2543" i="6"/>
  <c r="L2544" i="6"/>
  <c r="L2545" i="6"/>
  <c r="L2546" i="6"/>
  <c r="L2547" i="6"/>
  <c r="L2548" i="6"/>
  <c r="L2549" i="6"/>
  <c r="L2550" i="6"/>
  <c r="L2551" i="6"/>
  <c r="L2552" i="6"/>
  <c r="L2553" i="6"/>
  <c r="L2554" i="6"/>
  <c r="L2555" i="6"/>
  <c r="L2556" i="6"/>
  <c r="L2557" i="6"/>
  <c r="L2558" i="6"/>
  <c r="L2559" i="6"/>
  <c r="L2560" i="6"/>
  <c r="L2561" i="6"/>
  <c r="L2562" i="6"/>
  <c r="L2563" i="6"/>
  <c r="L2564" i="6"/>
  <c r="L2565" i="6"/>
  <c r="L2566" i="6"/>
  <c r="L2567" i="6"/>
  <c r="L2568" i="6"/>
  <c r="L2569" i="6"/>
  <c r="L2570" i="6"/>
  <c r="L2571" i="6"/>
  <c r="L2572" i="6"/>
  <c r="L2573" i="6"/>
  <c r="L2574" i="6"/>
  <c r="L2575" i="6"/>
  <c r="L2576" i="6"/>
  <c r="L2577" i="6"/>
  <c r="L2578" i="6"/>
  <c r="L2579" i="6"/>
  <c r="L2580" i="6"/>
  <c r="L2581" i="6"/>
  <c r="L2582" i="6"/>
  <c r="L2583" i="6"/>
  <c r="L2584" i="6"/>
  <c r="L2585" i="6"/>
  <c r="L2586" i="6"/>
  <c r="L2587" i="6"/>
  <c r="L2588" i="6"/>
  <c r="L2589" i="6"/>
  <c r="L2590" i="6"/>
  <c r="L2591" i="6"/>
  <c r="L2592" i="6"/>
  <c r="L2593" i="6"/>
  <c r="L2594" i="6"/>
  <c r="L2595" i="6"/>
  <c r="L2596" i="6"/>
  <c r="L2597" i="6"/>
  <c r="L2598" i="6"/>
  <c r="L2599" i="6"/>
  <c r="L2600" i="6"/>
  <c r="L2601" i="6"/>
  <c r="L2602" i="6"/>
  <c r="L2603" i="6"/>
  <c r="L2604" i="6"/>
  <c r="L2605" i="6"/>
  <c r="L2606" i="6"/>
  <c r="L2607" i="6"/>
  <c r="L2608" i="6"/>
  <c r="L2609" i="6"/>
  <c r="L2610" i="6"/>
  <c r="L2611" i="6"/>
  <c r="L2612" i="6"/>
  <c r="L2613" i="6"/>
  <c r="L2614" i="6"/>
  <c r="L2615" i="6"/>
  <c r="L2616" i="6"/>
  <c r="L2617" i="6"/>
  <c r="L2618" i="6"/>
  <c r="L2619" i="6"/>
  <c r="L2620" i="6"/>
  <c r="L2621" i="6"/>
  <c r="L2622" i="6"/>
  <c r="L2623" i="6"/>
  <c r="L2624" i="6"/>
  <c r="L2625" i="6"/>
  <c r="L2626" i="6"/>
  <c r="L2627" i="6"/>
  <c r="L2628" i="6"/>
  <c r="L2629" i="6"/>
  <c r="L2630" i="6"/>
  <c r="L2631" i="6"/>
  <c r="L2632" i="6"/>
  <c r="L2633" i="6"/>
  <c r="L2634" i="6"/>
  <c r="L2635" i="6"/>
  <c r="L2636" i="6"/>
  <c r="L2637" i="6"/>
  <c r="L2638" i="6"/>
  <c r="L2639" i="6"/>
  <c r="L2640" i="6"/>
  <c r="L2641" i="6"/>
  <c r="L2642" i="6"/>
  <c r="L2643" i="6"/>
  <c r="L2644" i="6"/>
  <c r="L2645" i="6"/>
  <c r="L2646" i="6"/>
  <c r="L2647" i="6"/>
  <c r="L2648" i="6"/>
  <c r="L2649" i="6"/>
  <c r="L2650" i="6"/>
  <c r="L2651" i="6"/>
  <c r="L2652" i="6"/>
  <c r="L2653" i="6"/>
  <c r="L2654" i="6"/>
  <c r="L2655" i="6"/>
  <c r="L2656" i="6"/>
  <c r="L2657" i="6"/>
  <c r="L2658" i="6"/>
  <c r="L2659" i="6"/>
  <c r="L2660" i="6"/>
  <c r="L2661" i="6"/>
  <c r="L2662" i="6"/>
  <c r="L2663" i="6"/>
  <c r="L2664" i="6"/>
  <c r="L2665" i="6"/>
  <c r="L2666" i="6"/>
  <c r="L2667" i="6"/>
  <c r="L2668" i="6"/>
  <c r="L2669" i="6"/>
  <c r="L2670" i="6"/>
  <c r="L2671" i="6"/>
  <c r="L2672" i="6"/>
  <c r="L2673" i="6"/>
  <c r="L2674" i="6"/>
  <c r="L2675" i="6"/>
  <c r="L2676" i="6"/>
  <c r="L2677" i="6"/>
  <c r="L2678" i="6"/>
  <c r="L2679" i="6"/>
  <c r="L2680" i="6"/>
  <c r="L2681" i="6"/>
  <c r="L2682" i="6"/>
  <c r="L2683" i="6"/>
  <c r="L2684" i="6"/>
  <c r="L2685" i="6"/>
  <c r="L2686" i="6"/>
  <c r="L2687" i="6"/>
  <c r="L2688" i="6"/>
  <c r="L2689" i="6"/>
  <c r="L2690" i="6"/>
  <c r="L2691" i="6"/>
  <c r="L2692" i="6"/>
  <c r="L2693" i="6"/>
  <c r="L2694" i="6"/>
  <c r="L2695" i="6"/>
  <c r="L2696" i="6"/>
  <c r="L2697" i="6"/>
  <c r="L2698" i="6"/>
  <c r="L2699" i="6"/>
  <c r="L2700" i="6"/>
  <c r="L2701" i="6"/>
  <c r="L2702" i="6"/>
  <c r="L2703" i="6"/>
  <c r="L2704" i="6"/>
  <c r="L2705" i="6"/>
  <c r="L2706" i="6"/>
  <c r="L2707" i="6"/>
  <c r="L2708" i="6"/>
  <c r="L2709" i="6"/>
  <c r="L2710" i="6"/>
  <c r="L2711" i="6"/>
  <c r="L2712" i="6"/>
  <c r="L2713" i="6"/>
  <c r="L2714" i="6"/>
  <c r="L2715" i="6"/>
  <c r="L2716" i="6"/>
  <c r="L2717" i="6"/>
  <c r="L2718" i="6"/>
  <c r="L2719" i="6"/>
  <c r="L2720" i="6"/>
  <c r="L2721" i="6"/>
  <c r="L2722" i="6"/>
  <c r="L2723" i="6"/>
  <c r="L2724" i="6"/>
  <c r="L2725" i="6"/>
  <c r="L2726" i="6"/>
  <c r="L2727" i="6"/>
  <c r="L2728" i="6"/>
  <c r="L2729" i="6"/>
  <c r="L2730" i="6"/>
  <c r="L2731" i="6"/>
  <c r="L2732" i="6"/>
  <c r="L2733" i="6"/>
  <c r="L2734" i="6"/>
  <c r="L2735" i="6"/>
  <c r="L2736" i="6"/>
  <c r="L2737" i="6"/>
  <c r="L2738" i="6"/>
  <c r="L2739" i="6"/>
  <c r="L2740" i="6"/>
  <c r="L2741" i="6"/>
  <c r="L2742" i="6"/>
  <c r="L2743" i="6"/>
  <c r="L2744" i="6"/>
  <c r="L2745" i="6"/>
  <c r="L2746" i="6"/>
  <c r="L2747" i="6"/>
  <c r="L2748" i="6"/>
  <c r="L2749" i="6"/>
  <c r="L2750" i="6"/>
  <c r="L2751" i="6"/>
  <c r="L2752" i="6"/>
  <c r="L2753" i="6"/>
  <c r="L2754" i="6"/>
  <c r="L2755" i="6"/>
  <c r="L2756" i="6"/>
  <c r="L2757" i="6"/>
  <c r="L2758" i="6"/>
  <c r="L2759" i="6"/>
  <c r="L2760" i="6"/>
  <c r="L2761" i="6"/>
  <c r="L2762" i="6"/>
  <c r="L2763" i="6"/>
  <c r="L2764" i="6"/>
  <c r="L2765" i="6"/>
  <c r="L2766" i="6"/>
  <c r="L2767" i="6"/>
  <c r="L2768" i="6"/>
  <c r="L2769" i="6"/>
  <c r="L2770" i="6"/>
  <c r="L2771" i="6"/>
  <c r="L2772" i="6"/>
  <c r="L2773" i="6"/>
  <c r="L2774" i="6"/>
  <c r="L2775" i="6"/>
  <c r="L2776" i="6"/>
  <c r="L2777" i="6"/>
  <c r="L2778" i="6"/>
  <c r="L2779" i="6"/>
  <c r="L2780" i="6"/>
  <c r="L2781" i="6"/>
  <c r="L2782" i="6"/>
  <c r="L2783" i="6"/>
  <c r="L2784" i="6"/>
  <c r="L2785" i="6"/>
  <c r="L2786" i="6"/>
  <c r="L2787" i="6"/>
  <c r="L2788" i="6"/>
  <c r="L2789" i="6"/>
  <c r="L2790" i="6"/>
  <c r="L2791" i="6"/>
  <c r="L2792" i="6"/>
  <c r="L2793" i="6"/>
  <c r="L2794" i="6"/>
  <c r="L2795" i="6"/>
  <c r="L2796" i="6"/>
  <c r="L2797" i="6"/>
  <c r="L2798" i="6"/>
  <c r="L2799" i="6"/>
  <c r="L2800" i="6"/>
  <c r="L2801" i="6"/>
  <c r="L2802" i="6"/>
  <c r="L2803" i="6"/>
  <c r="L2804" i="6"/>
  <c r="L2805" i="6"/>
  <c r="L2806" i="6"/>
  <c r="L2807" i="6"/>
  <c r="L2808" i="6"/>
  <c r="L2809" i="6"/>
  <c r="L2810" i="6"/>
  <c r="L2811" i="6"/>
  <c r="L2812" i="6"/>
  <c r="L2813" i="6"/>
  <c r="L2814" i="6"/>
  <c r="L2815" i="6"/>
  <c r="L2816" i="6"/>
  <c r="L2817" i="6"/>
  <c r="L2818" i="6"/>
  <c r="L2819" i="6"/>
  <c r="L2820" i="6"/>
  <c r="L2821" i="6"/>
  <c r="L2822" i="6"/>
  <c r="L2823" i="6"/>
  <c r="L2824" i="6"/>
  <c r="L2825" i="6"/>
  <c r="L2826" i="6"/>
  <c r="L2827" i="6"/>
  <c r="L2828" i="6"/>
  <c r="L2829" i="6"/>
  <c r="L2830" i="6"/>
  <c r="L2831" i="6"/>
  <c r="L2832" i="6"/>
  <c r="L2833" i="6"/>
  <c r="L2834" i="6"/>
  <c r="L2835" i="6"/>
  <c r="L2836" i="6"/>
  <c r="L2837" i="6"/>
  <c r="L2838" i="6"/>
  <c r="L2839" i="6"/>
  <c r="L2840" i="6"/>
  <c r="L2841" i="6"/>
  <c r="L2842" i="6"/>
  <c r="L2843" i="6"/>
  <c r="L2844" i="6"/>
  <c r="L2845" i="6"/>
  <c r="L2846" i="6"/>
  <c r="L2847" i="6"/>
  <c r="L2848" i="6"/>
  <c r="L2849" i="6"/>
  <c r="L2850" i="6"/>
  <c r="L2851" i="6"/>
  <c r="L2852" i="6"/>
  <c r="L2853" i="6"/>
  <c r="L2854" i="6"/>
  <c r="L2855" i="6"/>
  <c r="L2856" i="6"/>
  <c r="L2857" i="6"/>
  <c r="L2858" i="6"/>
  <c r="L2859" i="6"/>
  <c r="L2860" i="6"/>
  <c r="L2861" i="6"/>
  <c r="L2862" i="6"/>
  <c r="L2863" i="6"/>
  <c r="L2864" i="6"/>
  <c r="L2865" i="6"/>
  <c r="L2866" i="6"/>
  <c r="L2867" i="6"/>
  <c r="L2868" i="6"/>
  <c r="L2869" i="6"/>
  <c r="L2870" i="6"/>
  <c r="L2871" i="6"/>
  <c r="L2872" i="6"/>
  <c r="L2873" i="6"/>
  <c r="L2874" i="6"/>
  <c r="L2875" i="6"/>
  <c r="L2876" i="6"/>
  <c r="L2877" i="6"/>
  <c r="L2878" i="6"/>
  <c r="L2879" i="6"/>
  <c r="L2880" i="6"/>
  <c r="L2881" i="6"/>
  <c r="L2882" i="6"/>
  <c r="L2883" i="6"/>
  <c r="L2884" i="6"/>
  <c r="L2885" i="6"/>
  <c r="L2886" i="6"/>
  <c r="L2887" i="6"/>
  <c r="L2888" i="6"/>
  <c r="L2889" i="6"/>
  <c r="L2890" i="6"/>
  <c r="L2891" i="6"/>
  <c r="L2892" i="6"/>
  <c r="L2893" i="6"/>
  <c r="L2894" i="6"/>
  <c r="L2895" i="6"/>
  <c r="L2896" i="6"/>
  <c r="L2897" i="6"/>
  <c r="L2898" i="6"/>
  <c r="L2899" i="6"/>
  <c r="L2900" i="6"/>
  <c r="L2901" i="6"/>
  <c r="L2902" i="6"/>
  <c r="L2903" i="6"/>
  <c r="L2904" i="6"/>
  <c r="L2905" i="6"/>
  <c r="L2906" i="6"/>
  <c r="L2907" i="6"/>
  <c r="L2908" i="6"/>
  <c r="L2909" i="6"/>
  <c r="L2910" i="6"/>
  <c r="L2911" i="6"/>
  <c r="L2912" i="6"/>
  <c r="L2913" i="6"/>
  <c r="L2914" i="6"/>
  <c r="L2915" i="6"/>
  <c r="L2916" i="6"/>
  <c r="L2917" i="6"/>
  <c r="L2918" i="6"/>
  <c r="L2919" i="6"/>
  <c r="L2920" i="6"/>
  <c r="L2921" i="6"/>
  <c r="L2922" i="6"/>
  <c r="L2923" i="6"/>
  <c r="L2924" i="6"/>
  <c r="L2925" i="6"/>
  <c r="L2926" i="6"/>
  <c r="L2927" i="6"/>
  <c r="L2928" i="6"/>
  <c r="L2929" i="6"/>
  <c r="L2930" i="6"/>
  <c r="L2931" i="6"/>
  <c r="L2932" i="6"/>
  <c r="L2933" i="6"/>
  <c r="L2934" i="6"/>
  <c r="L2935" i="6"/>
  <c r="L2936" i="6"/>
  <c r="L2937" i="6"/>
  <c r="L2938" i="6"/>
  <c r="L2939" i="6"/>
  <c r="L2940" i="6"/>
  <c r="L2941" i="6"/>
  <c r="L2942" i="6"/>
  <c r="L2943" i="6"/>
  <c r="L2944" i="6"/>
  <c r="L2945" i="6"/>
  <c r="L2946" i="6"/>
  <c r="L2947" i="6"/>
  <c r="L2948" i="6"/>
  <c r="L2949" i="6"/>
  <c r="L2950" i="6"/>
  <c r="L2951" i="6"/>
  <c r="L2952" i="6"/>
  <c r="L2953" i="6"/>
  <c r="L2954" i="6"/>
  <c r="L2955" i="6"/>
  <c r="L2956" i="6"/>
  <c r="L2957" i="6"/>
  <c r="L2958" i="6"/>
  <c r="L2959" i="6"/>
  <c r="L2960" i="6"/>
  <c r="L2961" i="6"/>
  <c r="L2962" i="6"/>
  <c r="L2963" i="6"/>
  <c r="L2964" i="6"/>
  <c r="L2965" i="6"/>
  <c r="L2966" i="6"/>
  <c r="L2967" i="6"/>
  <c r="L2968" i="6"/>
  <c r="L2969" i="6"/>
  <c r="L2970" i="6"/>
  <c r="L2971" i="6"/>
  <c r="L2972" i="6"/>
  <c r="L2973" i="6"/>
  <c r="L2974" i="6"/>
  <c r="L2975" i="6"/>
  <c r="L2976" i="6"/>
  <c r="L2977" i="6"/>
  <c r="L2978" i="6"/>
  <c r="L2979" i="6"/>
  <c r="L2980" i="6"/>
  <c r="L2981" i="6"/>
  <c r="L2982" i="6"/>
  <c r="L2983" i="6"/>
  <c r="L2984" i="6"/>
  <c r="L2985" i="6"/>
  <c r="L2986" i="6"/>
  <c r="L2987" i="6"/>
  <c r="L2988" i="6"/>
  <c r="L2989" i="6"/>
  <c r="L2990" i="6"/>
  <c r="L2991" i="6"/>
  <c r="L2992" i="6"/>
  <c r="L2993" i="6"/>
  <c r="L2994" i="6"/>
  <c r="L2995" i="6"/>
  <c r="L2996" i="6"/>
  <c r="L2997" i="6"/>
  <c r="L2998" i="6"/>
  <c r="L2999" i="6"/>
  <c r="L3000" i="6"/>
  <c r="L3001" i="6"/>
  <c r="L3002" i="6"/>
  <c r="L3003" i="6"/>
  <c r="L3004" i="6"/>
  <c r="L3005" i="6"/>
  <c r="L3006" i="6"/>
  <c r="L3007" i="6"/>
  <c r="L3008" i="6"/>
  <c r="L3009" i="6"/>
  <c r="L3010" i="6"/>
  <c r="L3011" i="6"/>
  <c r="L3012" i="6"/>
  <c r="L3013" i="6"/>
  <c r="L3014" i="6"/>
  <c r="L3015" i="6"/>
  <c r="L3016" i="6"/>
  <c r="L3017" i="6"/>
  <c r="L3018" i="6"/>
  <c r="L3019" i="6"/>
  <c r="L3020" i="6"/>
  <c r="L3021" i="6"/>
  <c r="L3022" i="6"/>
  <c r="L3023" i="6"/>
  <c r="L3024" i="6"/>
  <c r="L3025" i="6"/>
  <c r="L3026" i="6"/>
  <c r="L3027" i="6"/>
  <c r="L3028" i="6"/>
  <c r="L3029" i="6"/>
  <c r="L3030" i="6"/>
  <c r="L3031" i="6"/>
  <c r="L3032" i="6"/>
  <c r="L3033" i="6"/>
  <c r="L3034" i="6"/>
  <c r="L3035" i="6"/>
  <c r="L3036" i="6"/>
  <c r="L3037" i="6"/>
  <c r="L3038" i="6"/>
  <c r="L3039" i="6"/>
  <c r="L3040" i="6"/>
  <c r="L3041" i="6"/>
  <c r="L3042" i="6"/>
  <c r="L3043" i="6"/>
  <c r="L3044" i="6"/>
  <c r="L3045" i="6"/>
  <c r="L3046" i="6"/>
  <c r="L3047" i="6"/>
  <c r="L3048" i="6"/>
  <c r="L3049" i="6"/>
  <c r="L3050" i="6"/>
  <c r="L3051" i="6"/>
  <c r="L3052" i="6"/>
  <c r="L3053" i="6"/>
  <c r="L3054" i="6"/>
  <c r="L3055" i="6"/>
  <c r="L3056" i="6"/>
  <c r="L3057" i="6"/>
  <c r="L3058" i="6"/>
  <c r="L3059" i="6"/>
  <c r="L3060" i="6"/>
  <c r="L3061" i="6"/>
  <c r="L3062" i="6"/>
  <c r="L3063" i="6"/>
  <c r="L3064" i="6"/>
  <c r="L3065" i="6"/>
  <c r="L3066" i="6"/>
  <c r="L3067" i="6"/>
  <c r="L3068" i="6"/>
  <c r="L3069" i="6"/>
  <c r="L3070" i="6"/>
  <c r="L3071" i="6"/>
  <c r="L3072" i="6"/>
  <c r="L3073" i="6"/>
  <c r="L3074" i="6"/>
  <c r="L3075" i="6"/>
  <c r="L3076" i="6"/>
  <c r="L3077" i="6"/>
  <c r="L3078" i="6"/>
  <c r="L3079" i="6"/>
  <c r="L3080" i="6"/>
  <c r="L3081" i="6"/>
  <c r="L3082" i="6"/>
  <c r="L3083" i="6"/>
  <c r="L3084" i="6"/>
  <c r="L3085" i="6"/>
  <c r="L3086" i="6"/>
  <c r="L3087" i="6"/>
  <c r="L3088" i="6"/>
  <c r="L3089" i="6"/>
  <c r="L3090" i="6"/>
  <c r="L3091" i="6"/>
  <c r="L3092" i="6"/>
  <c r="L3093" i="6"/>
  <c r="L3094" i="6"/>
  <c r="L3095" i="6"/>
  <c r="L3096" i="6"/>
  <c r="L3097" i="6"/>
  <c r="L3098" i="6"/>
  <c r="L3099" i="6"/>
  <c r="L3100" i="6"/>
  <c r="L3101" i="6"/>
  <c r="L3102" i="6"/>
  <c r="L3103" i="6"/>
  <c r="L3104" i="6"/>
  <c r="L3105" i="6"/>
  <c r="L3106" i="6"/>
  <c r="L3107" i="6"/>
  <c r="L3108" i="6"/>
  <c r="L3109" i="6"/>
  <c r="L3110" i="6"/>
  <c r="L3111" i="6"/>
  <c r="L3112" i="6"/>
  <c r="L3113" i="6"/>
  <c r="L3114" i="6"/>
  <c r="L3115" i="6"/>
  <c r="L3116" i="6"/>
  <c r="L3117" i="6"/>
  <c r="L3118" i="6"/>
  <c r="L3119" i="6"/>
  <c r="L3120" i="6"/>
  <c r="L3121" i="6"/>
  <c r="L3122" i="6"/>
  <c r="L3123" i="6"/>
  <c r="L3124" i="6"/>
  <c r="L3125" i="6"/>
  <c r="L3126" i="6"/>
  <c r="L3127" i="6"/>
  <c r="L3128" i="6"/>
  <c r="L3129" i="6"/>
  <c r="L3130" i="6"/>
  <c r="L3131" i="6"/>
  <c r="L3132" i="6"/>
  <c r="L3133" i="6"/>
  <c r="L3134" i="6"/>
  <c r="L3135" i="6"/>
  <c r="L3136" i="6"/>
  <c r="L3137" i="6"/>
  <c r="L3138" i="6"/>
  <c r="L3139" i="6"/>
  <c r="L3140" i="6"/>
  <c r="L3141" i="6"/>
  <c r="L3142" i="6"/>
  <c r="L3143" i="6"/>
  <c r="L3144" i="6"/>
  <c r="L3145" i="6"/>
  <c r="L3146" i="6"/>
  <c r="L3147" i="6"/>
  <c r="L3148" i="6"/>
  <c r="L3149" i="6"/>
  <c r="L3150" i="6"/>
  <c r="L3151" i="6"/>
  <c r="L3152" i="6"/>
  <c r="L3153" i="6"/>
  <c r="L3154" i="6"/>
  <c r="L3155" i="6"/>
  <c r="L3156" i="6"/>
  <c r="L3157" i="6"/>
  <c r="L3158" i="6"/>
  <c r="L3159" i="6"/>
  <c r="L3160" i="6"/>
  <c r="L3161" i="6"/>
  <c r="L3162" i="6"/>
  <c r="L3163" i="6"/>
  <c r="L3164" i="6"/>
  <c r="L3165" i="6"/>
  <c r="L3166" i="6"/>
  <c r="L3167" i="6"/>
  <c r="L3168" i="6"/>
  <c r="L3169" i="6"/>
  <c r="L3170" i="6"/>
  <c r="L3171" i="6"/>
  <c r="L3172" i="6"/>
  <c r="L3173" i="6"/>
  <c r="L3174" i="6"/>
  <c r="L3175" i="6"/>
  <c r="L3176" i="6"/>
  <c r="L3177" i="6"/>
  <c r="L3178" i="6"/>
  <c r="L3179" i="6"/>
  <c r="L3180" i="6"/>
  <c r="L3181" i="6"/>
  <c r="L3182" i="6"/>
  <c r="L3183" i="6"/>
  <c r="L3184" i="6"/>
  <c r="L3185" i="6"/>
  <c r="L3186" i="6"/>
  <c r="L3187" i="6"/>
  <c r="L3188" i="6"/>
  <c r="L3189" i="6"/>
  <c r="L3190" i="6"/>
  <c r="L3191" i="6"/>
  <c r="L3192" i="6"/>
  <c r="L3193" i="6"/>
  <c r="L3194" i="6"/>
  <c r="L3195" i="6"/>
  <c r="L3196" i="6"/>
  <c r="L3197" i="6"/>
  <c r="L3198" i="6"/>
  <c r="L3199" i="6"/>
  <c r="L3200" i="6"/>
  <c r="L3201" i="6"/>
  <c r="L3202" i="6"/>
  <c r="L3203" i="6"/>
  <c r="L3204" i="6"/>
  <c r="L3205" i="6"/>
  <c r="L3206" i="6"/>
  <c r="L3207" i="6"/>
  <c r="L3208" i="6"/>
  <c r="L3209" i="6"/>
  <c r="L3210" i="6"/>
  <c r="L3211" i="6"/>
  <c r="L3212" i="6"/>
  <c r="L3213" i="6"/>
  <c r="L3214" i="6"/>
  <c r="L3215" i="6"/>
  <c r="L3216" i="6"/>
  <c r="L3217" i="6"/>
  <c r="L3218" i="6"/>
  <c r="L3219" i="6"/>
  <c r="L3220" i="6"/>
  <c r="L3221" i="6"/>
  <c r="L3222" i="6"/>
  <c r="L3223" i="6"/>
  <c r="L3224" i="6"/>
  <c r="L3225" i="6"/>
  <c r="L3226" i="6"/>
  <c r="L3227" i="6"/>
  <c r="L3228" i="6"/>
  <c r="L3229" i="6"/>
  <c r="L3230" i="6"/>
  <c r="L3231" i="6"/>
  <c r="L3232" i="6"/>
  <c r="L3233" i="6"/>
  <c r="L3234" i="6"/>
  <c r="L3235" i="6"/>
  <c r="L3236" i="6"/>
  <c r="L3237" i="6"/>
  <c r="L3238" i="6"/>
  <c r="L3239" i="6"/>
  <c r="L3240" i="6"/>
  <c r="L3241" i="6"/>
  <c r="L3242" i="6"/>
  <c r="L3243" i="6"/>
  <c r="L3244" i="6"/>
  <c r="L3245" i="6"/>
  <c r="L3246" i="6"/>
  <c r="L3247" i="6"/>
  <c r="L3248" i="6"/>
  <c r="L3249" i="6"/>
  <c r="L3250" i="6"/>
  <c r="L3251" i="6"/>
  <c r="L3252" i="6"/>
  <c r="L3253" i="6"/>
  <c r="L3254" i="6"/>
  <c r="L3255" i="6"/>
  <c r="L3256" i="6"/>
  <c r="L3257" i="6"/>
  <c r="L3258" i="6"/>
  <c r="L3259" i="6"/>
  <c r="L3260" i="6"/>
  <c r="L3261" i="6"/>
  <c r="L3262" i="6"/>
  <c r="L3263" i="6"/>
  <c r="L3264" i="6"/>
  <c r="L3265" i="6"/>
  <c r="L3266" i="6"/>
  <c r="L3267" i="6"/>
  <c r="L3268" i="6"/>
  <c r="L3269" i="6"/>
  <c r="L3270" i="6"/>
  <c r="L3271" i="6"/>
  <c r="L3272" i="6"/>
  <c r="L3273" i="6"/>
  <c r="L3274" i="6"/>
  <c r="L3275" i="6"/>
  <c r="L3276" i="6"/>
  <c r="L3277" i="6"/>
  <c r="L3278" i="6"/>
  <c r="L3279" i="6"/>
  <c r="L3280" i="6"/>
  <c r="L3281" i="6"/>
  <c r="L3282" i="6"/>
  <c r="L3283" i="6"/>
  <c r="L3284" i="6"/>
  <c r="L3285" i="6"/>
  <c r="L3286" i="6"/>
  <c r="L3287" i="6"/>
  <c r="L3288" i="6"/>
  <c r="L3289" i="6"/>
  <c r="L3290" i="6"/>
  <c r="L3291" i="6"/>
  <c r="L3292" i="6"/>
  <c r="L3293" i="6"/>
  <c r="L3294" i="6"/>
  <c r="L3295" i="6"/>
  <c r="L3296" i="6"/>
  <c r="L3297" i="6"/>
  <c r="L3298" i="6"/>
  <c r="L3299" i="6"/>
  <c r="L3300" i="6"/>
  <c r="L3301" i="6"/>
  <c r="L3302" i="6"/>
  <c r="L3303" i="6"/>
  <c r="L3304" i="6"/>
  <c r="L3305" i="6"/>
  <c r="L3306" i="6"/>
  <c r="L3307" i="6"/>
  <c r="L3308" i="6"/>
  <c r="L3309" i="6"/>
  <c r="L3310" i="6"/>
  <c r="L3311" i="6"/>
  <c r="L3312" i="6"/>
  <c r="L3313" i="6"/>
  <c r="L3314" i="6"/>
  <c r="L3315" i="6"/>
  <c r="L3316" i="6"/>
  <c r="L3317" i="6"/>
  <c r="L3318" i="6"/>
  <c r="L3319" i="6"/>
  <c r="L3320" i="6"/>
  <c r="L3321" i="6"/>
  <c r="L3322" i="6"/>
  <c r="L3323" i="6"/>
  <c r="L3324" i="6"/>
  <c r="L3325" i="6"/>
  <c r="L3326" i="6"/>
  <c r="L3327" i="6"/>
  <c r="L3328" i="6"/>
  <c r="L3329" i="6"/>
  <c r="L3330" i="6"/>
  <c r="L3331" i="6"/>
  <c r="L3332" i="6"/>
  <c r="L3333" i="6"/>
  <c r="L3334" i="6"/>
  <c r="L3335" i="6"/>
  <c r="L3336" i="6"/>
  <c r="L3337" i="6"/>
  <c r="L3338" i="6"/>
  <c r="L3339" i="6"/>
  <c r="L3340" i="6"/>
  <c r="L3341" i="6"/>
  <c r="L3342" i="6"/>
  <c r="L3343" i="6"/>
  <c r="L3344" i="6"/>
  <c r="L3345" i="6"/>
  <c r="L3346" i="6"/>
  <c r="L3347" i="6"/>
  <c r="L3348" i="6"/>
  <c r="L3349" i="6"/>
  <c r="L3350" i="6"/>
  <c r="L3351" i="6"/>
  <c r="L3352" i="6"/>
  <c r="L3353" i="6"/>
  <c r="L3354" i="6"/>
  <c r="L3355" i="6"/>
  <c r="L3356" i="6"/>
  <c r="L3357" i="6"/>
  <c r="L3358" i="6"/>
  <c r="L3359" i="6"/>
  <c r="L3360" i="6"/>
  <c r="L3361" i="6"/>
  <c r="L3362" i="6"/>
  <c r="L3363" i="6"/>
  <c r="L3364" i="6"/>
  <c r="L3365" i="6"/>
  <c r="L3366" i="6"/>
  <c r="L3367" i="6"/>
  <c r="L3368" i="6"/>
  <c r="L3369" i="6"/>
  <c r="L3370" i="6"/>
  <c r="L3371" i="6"/>
  <c r="L3372" i="6"/>
  <c r="L3373" i="6"/>
  <c r="L3374" i="6"/>
  <c r="L3375" i="6"/>
  <c r="L3376" i="6"/>
  <c r="L3377" i="6"/>
  <c r="L3378" i="6"/>
  <c r="L3379" i="6"/>
  <c r="L3380" i="6"/>
  <c r="L3381" i="6"/>
  <c r="L3382" i="6"/>
  <c r="L3383" i="6"/>
  <c r="L3384" i="6"/>
  <c r="L3385" i="6"/>
  <c r="L3386" i="6"/>
  <c r="L3387" i="6"/>
  <c r="L3388" i="6"/>
  <c r="L3389" i="6"/>
  <c r="L3390" i="6"/>
  <c r="L3391" i="6"/>
  <c r="L3392" i="6"/>
  <c r="L3393" i="6"/>
  <c r="L3394" i="6"/>
  <c r="L3395" i="6"/>
  <c r="L3396" i="6"/>
  <c r="L3397" i="6"/>
  <c r="L3398" i="6"/>
  <c r="L3399" i="6"/>
  <c r="L3400" i="6"/>
  <c r="L3401" i="6"/>
  <c r="L3402" i="6"/>
  <c r="L3403" i="6"/>
  <c r="L3404" i="6"/>
  <c r="L3405" i="6"/>
  <c r="L3406" i="6"/>
  <c r="L3407" i="6"/>
  <c r="L3408" i="6"/>
  <c r="L3409" i="6"/>
  <c r="L3410" i="6"/>
  <c r="L3411" i="6"/>
  <c r="L3412" i="6"/>
  <c r="L3413" i="6"/>
  <c r="L3414" i="6"/>
  <c r="L3415" i="6"/>
  <c r="L3416" i="6"/>
  <c r="L3417" i="6"/>
  <c r="L3418" i="6"/>
  <c r="L3419" i="6"/>
  <c r="L3420" i="6"/>
  <c r="L3421" i="6"/>
  <c r="L3422" i="6"/>
  <c r="L3423" i="6"/>
  <c r="L3424" i="6"/>
  <c r="L3425" i="6"/>
  <c r="L3426" i="6"/>
  <c r="L3427" i="6"/>
  <c r="L3428" i="6"/>
  <c r="L3429" i="6"/>
  <c r="L3430" i="6"/>
  <c r="L3431" i="6"/>
  <c r="L3432" i="6"/>
  <c r="L3433" i="6"/>
  <c r="L3434" i="6"/>
  <c r="L3435" i="6"/>
  <c r="L3436" i="6"/>
  <c r="L3437" i="6"/>
  <c r="L3438" i="6"/>
  <c r="L3439" i="6"/>
  <c r="L3440" i="6"/>
  <c r="L3441" i="6"/>
  <c r="L3442" i="6"/>
  <c r="L3443" i="6"/>
  <c r="L3444" i="6"/>
  <c r="L3445" i="6"/>
  <c r="L3446" i="6"/>
  <c r="L3447" i="6"/>
  <c r="L3448" i="6"/>
  <c r="L3449" i="6"/>
  <c r="L3450" i="6"/>
  <c r="L3451" i="6"/>
  <c r="L3452" i="6"/>
  <c r="L3453" i="6"/>
  <c r="L3454" i="6"/>
  <c r="L3455" i="6"/>
  <c r="L3456" i="6"/>
  <c r="L3457" i="6"/>
  <c r="L3458" i="6"/>
  <c r="L3459" i="6"/>
  <c r="L3460" i="6"/>
  <c r="L3461" i="6"/>
  <c r="L3462" i="6"/>
  <c r="L3463" i="6"/>
  <c r="L3464" i="6"/>
  <c r="L3465" i="6"/>
  <c r="L3466" i="6"/>
  <c r="L3467" i="6"/>
  <c r="L3468" i="6"/>
  <c r="L3469" i="6"/>
  <c r="L3470" i="6"/>
  <c r="L3471" i="6"/>
  <c r="L3472" i="6"/>
  <c r="L3473" i="6"/>
  <c r="L3474" i="6"/>
  <c r="L3475" i="6"/>
  <c r="L3476" i="6"/>
  <c r="L3477" i="6"/>
  <c r="L3478" i="6"/>
  <c r="L3479" i="6"/>
  <c r="L3480" i="6"/>
  <c r="L3481" i="6"/>
  <c r="L3482" i="6"/>
  <c r="L3483" i="6"/>
  <c r="L3484" i="6"/>
  <c r="L3485" i="6"/>
  <c r="L3486" i="6"/>
  <c r="L3487" i="6"/>
  <c r="L3488" i="6"/>
  <c r="L3489" i="6"/>
  <c r="L3490" i="6"/>
  <c r="L3491" i="6"/>
  <c r="L3492" i="6"/>
  <c r="L3493" i="6"/>
  <c r="L3494" i="6"/>
  <c r="L3495" i="6"/>
  <c r="L3496" i="6"/>
  <c r="L3497" i="6"/>
  <c r="L3498" i="6"/>
  <c r="L3499" i="6"/>
  <c r="L3500" i="6"/>
  <c r="L3501" i="6"/>
  <c r="L3502" i="6"/>
  <c r="L3503" i="6"/>
  <c r="L3504" i="6"/>
  <c r="L3505" i="6"/>
  <c r="L3506" i="6"/>
  <c r="L3507" i="6"/>
  <c r="L3508" i="6"/>
  <c r="L3509" i="6"/>
  <c r="L3510" i="6"/>
  <c r="L3511" i="6"/>
  <c r="L3512" i="6"/>
  <c r="L3513" i="6"/>
  <c r="L3514" i="6"/>
  <c r="L3515" i="6"/>
  <c r="L3516" i="6"/>
  <c r="L3517" i="6"/>
  <c r="L3518" i="6"/>
  <c r="L3519" i="6"/>
  <c r="L3520" i="6"/>
  <c r="L3521" i="6"/>
  <c r="L3522" i="6"/>
  <c r="L3523" i="6"/>
  <c r="L3524" i="6"/>
  <c r="L3525" i="6"/>
  <c r="L3526" i="6"/>
  <c r="L3527" i="6"/>
  <c r="L3528" i="6"/>
  <c r="L3529" i="6"/>
  <c r="L3530" i="6"/>
  <c r="L3531" i="6"/>
  <c r="L3532" i="6"/>
  <c r="L3533" i="6"/>
  <c r="L3534" i="6"/>
  <c r="L3535" i="6"/>
  <c r="L3536" i="6"/>
  <c r="L3537" i="6"/>
  <c r="L3538" i="6"/>
  <c r="L3539" i="6"/>
  <c r="L3540" i="6"/>
  <c r="L3541" i="6"/>
  <c r="L3542" i="6"/>
  <c r="L3543" i="6"/>
  <c r="L3544" i="6"/>
  <c r="L3545" i="6"/>
  <c r="L3546" i="6"/>
  <c r="L3547" i="6"/>
  <c r="L3548" i="6"/>
  <c r="L3549" i="6"/>
  <c r="L3550" i="6"/>
  <c r="L3551" i="6"/>
  <c r="L3552" i="6"/>
  <c r="L3553" i="6"/>
  <c r="L3554" i="6"/>
  <c r="L3555" i="6"/>
  <c r="L3556" i="6"/>
  <c r="L3557" i="6"/>
  <c r="L3558" i="6"/>
  <c r="L3559" i="6"/>
  <c r="L3560" i="6"/>
  <c r="L3561" i="6"/>
  <c r="L3562" i="6"/>
  <c r="L3563" i="6"/>
  <c r="L3564" i="6"/>
  <c r="L3565" i="6"/>
  <c r="L3566" i="6"/>
  <c r="L3567" i="6"/>
  <c r="L3568" i="6"/>
  <c r="L3569" i="6"/>
  <c r="L3570" i="6"/>
  <c r="L3571" i="6"/>
  <c r="L3572" i="6"/>
  <c r="L3573" i="6"/>
  <c r="L3574" i="6"/>
  <c r="L3575" i="6"/>
  <c r="L3576" i="6"/>
  <c r="L3577" i="6"/>
  <c r="L3578" i="6"/>
  <c r="L3579" i="6"/>
  <c r="L3580" i="6"/>
  <c r="L3581" i="6"/>
  <c r="L3582" i="6"/>
  <c r="L3583" i="6"/>
  <c r="L3584" i="6"/>
  <c r="L3585" i="6"/>
  <c r="L3586" i="6"/>
  <c r="L3587" i="6"/>
  <c r="L3588" i="6"/>
  <c r="L3589" i="6"/>
  <c r="L3590" i="6"/>
  <c r="L3591" i="6"/>
  <c r="L3592" i="6"/>
  <c r="L3593" i="6"/>
  <c r="L3594" i="6"/>
  <c r="L3595" i="6"/>
  <c r="L3596" i="6"/>
  <c r="L3597" i="6"/>
  <c r="L3598" i="6"/>
  <c r="L3599" i="6"/>
  <c r="L3600" i="6"/>
  <c r="L3601" i="6"/>
  <c r="L3602" i="6"/>
  <c r="L3603" i="6"/>
  <c r="L3604" i="6"/>
  <c r="L3605" i="6"/>
  <c r="L3606" i="6"/>
  <c r="L3607" i="6"/>
  <c r="L3608" i="6"/>
  <c r="L3609" i="6"/>
  <c r="L3610" i="6"/>
  <c r="L3611" i="6"/>
  <c r="L3612" i="6"/>
  <c r="L3613" i="6"/>
  <c r="L3614" i="6"/>
  <c r="L3615" i="6"/>
  <c r="L3616" i="6"/>
  <c r="L3617" i="6"/>
  <c r="L3618" i="6"/>
  <c r="L3619" i="6"/>
  <c r="L3620" i="6"/>
  <c r="L3621" i="6"/>
  <c r="L3622" i="6"/>
  <c r="L3623" i="6"/>
  <c r="L3624" i="6"/>
  <c r="L3625" i="6"/>
  <c r="L3626" i="6"/>
  <c r="L3627" i="6"/>
  <c r="L3628" i="6"/>
  <c r="L3629" i="6"/>
  <c r="L3630" i="6"/>
  <c r="L3631" i="6"/>
  <c r="L3632" i="6"/>
  <c r="L3633" i="6"/>
  <c r="L3634" i="6"/>
  <c r="L3635" i="6"/>
  <c r="L3636" i="6"/>
  <c r="L3637" i="6"/>
  <c r="L3638" i="6"/>
  <c r="L3639" i="6"/>
  <c r="L3640" i="6"/>
  <c r="L3641" i="6"/>
  <c r="L3642" i="6"/>
  <c r="L3643" i="6"/>
  <c r="L3644" i="6"/>
  <c r="L3645" i="6"/>
  <c r="L3646" i="6"/>
  <c r="L3647" i="6"/>
  <c r="L3648" i="6"/>
  <c r="L3649" i="6"/>
  <c r="L3650" i="6"/>
  <c r="L3651" i="6"/>
  <c r="L3652" i="6"/>
  <c r="L3653" i="6"/>
  <c r="L3654" i="6"/>
  <c r="L3655" i="6"/>
  <c r="L3656" i="6"/>
  <c r="L3657" i="6"/>
  <c r="L3658" i="6"/>
  <c r="L3659" i="6"/>
  <c r="L3660" i="6"/>
  <c r="L3661" i="6"/>
  <c r="L3662" i="6"/>
  <c r="L3663" i="6"/>
  <c r="L3664" i="6"/>
  <c r="L3665" i="6"/>
  <c r="L3666" i="6"/>
  <c r="L3667" i="6"/>
  <c r="L3668" i="6"/>
  <c r="L3669" i="6"/>
  <c r="L3670" i="6"/>
  <c r="L3671" i="6"/>
  <c r="L3672" i="6"/>
  <c r="L3673" i="6"/>
  <c r="L3674" i="6"/>
  <c r="L3675" i="6"/>
  <c r="L3676" i="6"/>
  <c r="L3677" i="6"/>
  <c r="L3678" i="6"/>
  <c r="L3679" i="6"/>
  <c r="L3680" i="6"/>
  <c r="L3681" i="6"/>
  <c r="L3682" i="6"/>
  <c r="L3683" i="6"/>
  <c r="L3684" i="6"/>
  <c r="L3685" i="6"/>
  <c r="L3686" i="6"/>
  <c r="L3687" i="6"/>
  <c r="L3688" i="6"/>
  <c r="L3689" i="6"/>
  <c r="L3690" i="6"/>
  <c r="L3691" i="6"/>
  <c r="L3692" i="6"/>
  <c r="L3693" i="6"/>
  <c r="L3694" i="6"/>
  <c r="L3695" i="6"/>
  <c r="L3696" i="6"/>
  <c r="L3697" i="6"/>
  <c r="L3698" i="6"/>
  <c r="L3699" i="6"/>
  <c r="L3700" i="6"/>
  <c r="L3701" i="6"/>
  <c r="L3702" i="6"/>
  <c r="L3703" i="6"/>
  <c r="L3704" i="6"/>
  <c r="L3705" i="6"/>
  <c r="L3706" i="6"/>
  <c r="L3707" i="6"/>
  <c r="L3708" i="6"/>
  <c r="L3709" i="6"/>
  <c r="L3710" i="6"/>
  <c r="L3711" i="6"/>
  <c r="L3712" i="6"/>
  <c r="L3713" i="6"/>
  <c r="L3714" i="6"/>
  <c r="L3715" i="6"/>
  <c r="L3716" i="6"/>
  <c r="L3717" i="6"/>
  <c r="L3718" i="6"/>
  <c r="L3719" i="6"/>
  <c r="L3720" i="6"/>
  <c r="L3721" i="6"/>
  <c r="L3722" i="6"/>
  <c r="L3723" i="6"/>
  <c r="L3724" i="6"/>
  <c r="L3725" i="6"/>
  <c r="L3726" i="6"/>
  <c r="L3727" i="6"/>
  <c r="L3728" i="6"/>
  <c r="L3729" i="6"/>
  <c r="L3730" i="6"/>
  <c r="L3731" i="6"/>
  <c r="L3732" i="6"/>
  <c r="L3733" i="6"/>
  <c r="L3734" i="6"/>
  <c r="L3735" i="6"/>
  <c r="L3736" i="6"/>
  <c r="L3737" i="6"/>
  <c r="L3738" i="6"/>
  <c r="L3739" i="6"/>
  <c r="L3740" i="6"/>
  <c r="L3741" i="6"/>
  <c r="L3742" i="6"/>
  <c r="L3743" i="6"/>
  <c r="L3744" i="6"/>
  <c r="L3745" i="6"/>
  <c r="L3746" i="6"/>
  <c r="L3747" i="6"/>
  <c r="L3748" i="6"/>
  <c r="L3749" i="6"/>
  <c r="L3750" i="6"/>
  <c r="L3751" i="6"/>
  <c r="L3752" i="6"/>
  <c r="L3753" i="6"/>
  <c r="L3754" i="6"/>
  <c r="L3755" i="6"/>
  <c r="L3756" i="6"/>
  <c r="L3757" i="6"/>
  <c r="L3758" i="6"/>
  <c r="L3759" i="6"/>
  <c r="L3760" i="6"/>
  <c r="L3761" i="6"/>
  <c r="L3762" i="6"/>
  <c r="L3763" i="6"/>
  <c r="L3764" i="6"/>
  <c r="L3765" i="6"/>
  <c r="L3766" i="6"/>
  <c r="L3767" i="6"/>
  <c r="L3768" i="6"/>
  <c r="L3769" i="6"/>
  <c r="L3770" i="6"/>
  <c r="L3771" i="6"/>
  <c r="L3772" i="6"/>
  <c r="L3773" i="6"/>
  <c r="L3774" i="6"/>
  <c r="L3775" i="6"/>
  <c r="L3776" i="6"/>
  <c r="L3777" i="6"/>
  <c r="L3778" i="6"/>
  <c r="L3779" i="6"/>
  <c r="L3780" i="6"/>
  <c r="L3781" i="6"/>
  <c r="L3782" i="6"/>
  <c r="L3783" i="6"/>
  <c r="L3784" i="6"/>
  <c r="L3785" i="6"/>
  <c r="L3786" i="6"/>
  <c r="L3787" i="6"/>
  <c r="L3788" i="6"/>
  <c r="L3789" i="6"/>
  <c r="L3790" i="6"/>
  <c r="L3791" i="6"/>
  <c r="L3792" i="6"/>
  <c r="L3793" i="6"/>
  <c r="L3794" i="6"/>
  <c r="L3795" i="6"/>
  <c r="L3796" i="6"/>
  <c r="L3797" i="6"/>
  <c r="L3798" i="6"/>
  <c r="L3799" i="6"/>
  <c r="L3800" i="6"/>
  <c r="L3801" i="6"/>
  <c r="L3802" i="6"/>
  <c r="L3803" i="6"/>
  <c r="L3804" i="6"/>
  <c r="L3805" i="6"/>
  <c r="L3806" i="6"/>
  <c r="L3807" i="6"/>
  <c r="L3808" i="6"/>
  <c r="L3809" i="6"/>
  <c r="L3810" i="6"/>
  <c r="L3811" i="6"/>
  <c r="L3812" i="6"/>
  <c r="L3813" i="6"/>
  <c r="L3814" i="6"/>
  <c r="L3815" i="6"/>
  <c r="L3816" i="6"/>
  <c r="L3817" i="6"/>
  <c r="L3818" i="6"/>
  <c r="L3819" i="6"/>
  <c r="L3820" i="6"/>
  <c r="L3821" i="6"/>
  <c r="L3822" i="6"/>
  <c r="L3823" i="6"/>
  <c r="L3824" i="6"/>
  <c r="L3825" i="6"/>
  <c r="L3826" i="6"/>
  <c r="L3827" i="6"/>
  <c r="L3828" i="6"/>
  <c r="L3829" i="6"/>
  <c r="L3830" i="6"/>
  <c r="L3831" i="6"/>
  <c r="L3832" i="6"/>
  <c r="L3833" i="6"/>
  <c r="L3834" i="6"/>
  <c r="L3835" i="6"/>
  <c r="L3836" i="6"/>
  <c r="L3837" i="6"/>
  <c r="L3838" i="6"/>
  <c r="L3839" i="6"/>
  <c r="L3840" i="6"/>
  <c r="L3841" i="6"/>
  <c r="L3842" i="6"/>
  <c r="L3843" i="6"/>
  <c r="L3844" i="6"/>
  <c r="L3845" i="6"/>
  <c r="L3846" i="6"/>
  <c r="L3847" i="6"/>
  <c r="L3848" i="6"/>
  <c r="L3849" i="6"/>
  <c r="L3850" i="6"/>
  <c r="L3851" i="6"/>
  <c r="L3852" i="6"/>
  <c r="L3853" i="6"/>
  <c r="L3854" i="6"/>
  <c r="L3855" i="6"/>
  <c r="L3856" i="6"/>
  <c r="L3857" i="6"/>
  <c r="L3858" i="6"/>
  <c r="L3859" i="6"/>
  <c r="L3860" i="6"/>
  <c r="L3861" i="6"/>
  <c r="L3862" i="6"/>
  <c r="L3863" i="6"/>
  <c r="L3864" i="6"/>
  <c r="L3865" i="6"/>
  <c r="L3866" i="6"/>
  <c r="L3867" i="6"/>
  <c r="L3868" i="6"/>
  <c r="L3869" i="6"/>
  <c r="L3870" i="6"/>
  <c r="L3871" i="6"/>
  <c r="L3872" i="6"/>
  <c r="L3873" i="6"/>
  <c r="L3874" i="6"/>
  <c r="L3875" i="6"/>
  <c r="L3876" i="6"/>
  <c r="L3877" i="6"/>
  <c r="L3878" i="6"/>
  <c r="L3879" i="6"/>
  <c r="L3880" i="6"/>
  <c r="L3881" i="6"/>
  <c r="L3882" i="6"/>
  <c r="L3883" i="6"/>
  <c r="L3884" i="6"/>
  <c r="L3885" i="6"/>
  <c r="L3886" i="6"/>
  <c r="L3887" i="6"/>
  <c r="L3888" i="6"/>
  <c r="L3889" i="6"/>
  <c r="L3890" i="6"/>
  <c r="L3891" i="6"/>
  <c r="L3892" i="6"/>
  <c r="L3893" i="6"/>
  <c r="L3894" i="6"/>
  <c r="L3895" i="6"/>
  <c r="L3896" i="6"/>
  <c r="L3897" i="6"/>
  <c r="L3898" i="6"/>
  <c r="L3899" i="6"/>
  <c r="L3900" i="6"/>
  <c r="L3901" i="6"/>
  <c r="L3902" i="6"/>
  <c r="L3903" i="6"/>
  <c r="L3904" i="6"/>
  <c r="L3905" i="6"/>
  <c r="L3906" i="6"/>
  <c r="L3907" i="6"/>
  <c r="L3908" i="6"/>
  <c r="L3909" i="6"/>
  <c r="L3910" i="6"/>
  <c r="L3911" i="6"/>
  <c r="L3912" i="6"/>
  <c r="L3913" i="6"/>
  <c r="L3914" i="6"/>
  <c r="L3915" i="6"/>
  <c r="L3916" i="6"/>
  <c r="L3917" i="6"/>
  <c r="L3918" i="6"/>
  <c r="L3919" i="6"/>
  <c r="L3920" i="6"/>
  <c r="L3921" i="6"/>
  <c r="L3922" i="6"/>
  <c r="L3923" i="6"/>
  <c r="L3924" i="6"/>
  <c r="L3925" i="6"/>
  <c r="L3926" i="6"/>
  <c r="L3927" i="6"/>
  <c r="L3928" i="6"/>
  <c r="L3929" i="6"/>
  <c r="L3930" i="6"/>
  <c r="L3931" i="6"/>
  <c r="L3932" i="6"/>
  <c r="L3933" i="6"/>
  <c r="L3934" i="6"/>
  <c r="L3935" i="6"/>
  <c r="L3936" i="6"/>
  <c r="L3937" i="6"/>
  <c r="L3938" i="6"/>
  <c r="L3939" i="6"/>
  <c r="L3940" i="6"/>
  <c r="L3941" i="6"/>
  <c r="L3942" i="6"/>
  <c r="L3943" i="6"/>
  <c r="L3944" i="6"/>
  <c r="L3945" i="6"/>
  <c r="L3946" i="6"/>
  <c r="L3947" i="6"/>
  <c r="L3948" i="6"/>
  <c r="L3949" i="6"/>
  <c r="L3950" i="6"/>
  <c r="L3951" i="6"/>
  <c r="L3952" i="6"/>
  <c r="L3953" i="6"/>
  <c r="L3954" i="6"/>
  <c r="L3955" i="6"/>
  <c r="L3956" i="6"/>
  <c r="L3957" i="6"/>
  <c r="L3958" i="6"/>
  <c r="L3959" i="6"/>
  <c r="L3960" i="6"/>
  <c r="L3961" i="6"/>
  <c r="L3962" i="6"/>
  <c r="L3963" i="6"/>
  <c r="L3964" i="6"/>
  <c r="L3965" i="6"/>
  <c r="L3966" i="6"/>
  <c r="L3967" i="6"/>
  <c r="L3968" i="6"/>
  <c r="L3969" i="6"/>
  <c r="L3970" i="6"/>
  <c r="L3971" i="6"/>
  <c r="L3972" i="6"/>
  <c r="L3973" i="6"/>
  <c r="L3974" i="6"/>
  <c r="L3975" i="6"/>
  <c r="L3976" i="6"/>
  <c r="L3977" i="6"/>
  <c r="L3978" i="6"/>
  <c r="L3979" i="6"/>
  <c r="L3980" i="6"/>
  <c r="L3981" i="6"/>
  <c r="L3982" i="6"/>
  <c r="L3983" i="6"/>
  <c r="L3984" i="6"/>
  <c r="L3985" i="6"/>
  <c r="L3986" i="6"/>
  <c r="L3987" i="6"/>
  <c r="L3988" i="6"/>
  <c r="L3989" i="6"/>
  <c r="L3990" i="6"/>
  <c r="L3991" i="6"/>
  <c r="L3992" i="6"/>
  <c r="L3993" i="6"/>
  <c r="L3994" i="6"/>
  <c r="L3995" i="6"/>
  <c r="L3996" i="6"/>
  <c r="L3997" i="6"/>
  <c r="L3998" i="6"/>
  <c r="L3999" i="6"/>
  <c r="L4000" i="6"/>
  <c r="L4001" i="6"/>
  <c r="L4002" i="6"/>
  <c r="L4003" i="6"/>
  <c r="L4004" i="6"/>
  <c r="L4005" i="6"/>
  <c r="L4006" i="6"/>
  <c r="L4007" i="6"/>
  <c r="L4008" i="6"/>
  <c r="L4009" i="6"/>
  <c r="L4010" i="6"/>
  <c r="L4011" i="6"/>
  <c r="L4012" i="6"/>
  <c r="L4013" i="6"/>
  <c r="L4014" i="6"/>
  <c r="L4015" i="6"/>
  <c r="L4016" i="6"/>
  <c r="L4017" i="6"/>
  <c r="L4018" i="6"/>
  <c r="L4019" i="6"/>
  <c r="L4020" i="6"/>
  <c r="L4021" i="6"/>
  <c r="L4022" i="6"/>
  <c r="L4023" i="6"/>
  <c r="L4024" i="6"/>
  <c r="L4025" i="6"/>
  <c r="L4026" i="6"/>
  <c r="L4027" i="6"/>
  <c r="L4028" i="6"/>
  <c r="L4029" i="6"/>
  <c r="L4030" i="6"/>
  <c r="L4031" i="6"/>
  <c r="L4032" i="6"/>
  <c r="L4033" i="6"/>
  <c r="L4034" i="6"/>
  <c r="L4035" i="6"/>
  <c r="L4036" i="6"/>
  <c r="L4037" i="6"/>
  <c r="L4038" i="6"/>
  <c r="L4039" i="6"/>
  <c r="L4040" i="6"/>
  <c r="L4041" i="6"/>
  <c r="L4042" i="6"/>
  <c r="L4043" i="6"/>
  <c r="L4044" i="6"/>
  <c r="L4045" i="6"/>
  <c r="L4046" i="6"/>
  <c r="L4047" i="6"/>
  <c r="L4048" i="6"/>
  <c r="L4049" i="6"/>
  <c r="L4050" i="6"/>
  <c r="L4051" i="6"/>
  <c r="L4052" i="6"/>
  <c r="L4053" i="6"/>
  <c r="L4054" i="6"/>
  <c r="L4055" i="6"/>
  <c r="L4056" i="6"/>
  <c r="L4057" i="6"/>
  <c r="L4058" i="6"/>
  <c r="L4059" i="6"/>
  <c r="L4060" i="6"/>
  <c r="L4061" i="6"/>
  <c r="L4062" i="6"/>
  <c r="L4063" i="6"/>
  <c r="L4064" i="6"/>
  <c r="L4065" i="6"/>
  <c r="L4066" i="6"/>
  <c r="L4067" i="6"/>
  <c r="L4068" i="6"/>
  <c r="L4069" i="6"/>
  <c r="L4070" i="6"/>
  <c r="L4071" i="6"/>
  <c r="L4072" i="6"/>
  <c r="L4073" i="6"/>
  <c r="L4074" i="6"/>
  <c r="L4075" i="6"/>
  <c r="L4076" i="6"/>
  <c r="L4077" i="6"/>
  <c r="L4078" i="6"/>
  <c r="L4079" i="6"/>
  <c r="L4080" i="6"/>
  <c r="L4081" i="6"/>
  <c r="L4082" i="6"/>
  <c r="L4083" i="6"/>
  <c r="L4084" i="6"/>
  <c r="L4085" i="6"/>
  <c r="L4086" i="6"/>
  <c r="L4087" i="6"/>
  <c r="L4088" i="6"/>
  <c r="L4089" i="6"/>
  <c r="L4090" i="6"/>
  <c r="L4091" i="6"/>
  <c r="L4092" i="6"/>
  <c r="L4093" i="6"/>
  <c r="L4094" i="6"/>
  <c r="L4095" i="6"/>
  <c r="L4096" i="6"/>
  <c r="L4097" i="6"/>
  <c r="L4098" i="6"/>
  <c r="L4099" i="6"/>
  <c r="L4100" i="6"/>
  <c r="L4101" i="6"/>
  <c r="L4102" i="6"/>
  <c r="L4103" i="6"/>
  <c r="L4104" i="6"/>
  <c r="L4105" i="6"/>
  <c r="L4106" i="6"/>
  <c r="L4107" i="6"/>
  <c r="L4108" i="6"/>
  <c r="L4109" i="6"/>
  <c r="L4110" i="6"/>
  <c r="L4111" i="6"/>
  <c r="L4112" i="6"/>
  <c r="L4113" i="6"/>
  <c r="L4114" i="6"/>
  <c r="L4115" i="6"/>
  <c r="L4116" i="6"/>
  <c r="L4117" i="6"/>
  <c r="L4118" i="6"/>
  <c r="L4119" i="6"/>
  <c r="L4120" i="6"/>
  <c r="L4121" i="6"/>
  <c r="L4122" i="6"/>
  <c r="L4123" i="6"/>
  <c r="L4124" i="6"/>
  <c r="L4125" i="6"/>
  <c r="L4126" i="6"/>
  <c r="L4127" i="6"/>
  <c r="L4128" i="6"/>
  <c r="L4129" i="6"/>
  <c r="L4130" i="6"/>
  <c r="L4131" i="6"/>
  <c r="L4132" i="6"/>
  <c r="L4133" i="6"/>
  <c r="L4134" i="6"/>
  <c r="L4135" i="6"/>
  <c r="L4136" i="6"/>
  <c r="L4137" i="6"/>
  <c r="L4138" i="6"/>
  <c r="L4139" i="6"/>
  <c r="L4140" i="6"/>
  <c r="L4141" i="6"/>
  <c r="L4142" i="6"/>
  <c r="L4143" i="6"/>
  <c r="L4144" i="6"/>
  <c r="L4145" i="6"/>
  <c r="L4146" i="6"/>
  <c r="L4147" i="6"/>
  <c r="L4148" i="6"/>
  <c r="L4149" i="6"/>
  <c r="L4150" i="6"/>
  <c r="L4151" i="6"/>
  <c r="L4152" i="6"/>
  <c r="L4153" i="6"/>
  <c r="L4154" i="6"/>
  <c r="L4155" i="6"/>
  <c r="L4156" i="6"/>
  <c r="L4157" i="6"/>
  <c r="L4158" i="6"/>
  <c r="L4159" i="6"/>
  <c r="L4160" i="6"/>
  <c r="L4161" i="6"/>
  <c r="L4162" i="6"/>
  <c r="L4163" i="6"/>
  <c r="L4164" i="6"/>
  <c r="L4165" i="6"/>
  <c r="L4166" i="6"/>
  <c r="L4167" i="6"/>
  <c r="L4168" i="6"/>
  <c r="L4169" i="6"/>
  <c r="L4170" i="6"/>
  <c r="L4171" i="6"/>
  <c r="L4172" i="6"/>
  <c r="L4173" i="6"/>
  <c r="L4174" i="6"/>
  <c r="L4175" i="6"/>
  <c r="L4176" i="6"/>
  <c r="L4177" i="6"/>
  <c r="L4178" i="6"/>
  <c r="L4179" i="6"/>
  <c r="L4180" i="6"/>
  <c r="L4181" i="6"/>
  <c r="L4182" i="6"/>
  <c r="L4183" i="6"/>
  <c r="L4184" i="6"/>
  <c r="L4185" i="6"/>
  <c r="L4186" i="6"/>
  <c r="L4187" i="6"/>
  <c r="L4188" i="6"/>
  <c r="L4189" i="6"/>
  <c r="L4190" i="6"/>
  <c r="L4191" i="6"/>
  <c r="L4192" i="6"/>
  <c r="L4193" i="6"/>
  <c r="L4194" i="6"/>
  <c r="L4195" i="6"/>
  <c r="L4196" i="6"/>
  <c r="L4197" i="6"/>
  <c r="L4198" i="6"/>
  <c r="L4199" i="6"/>
  <c r="L4200" i="6"/>
  <c r="L4201" i="6"/>
  <c r="L4202" i="6"/>
  <c r="L4203" i="6"/>
  <c r="L4204" i="6"/>
  <c r="L4205" i="6"/>
  <c r="L4206" i="6"/>
  <c r="L4207" i="6"/>
  <c r="L4208" i="6"/>
  <c r="L4209" i="6"/>
  <c r="L4210" i="6"/>
  <c r="L4211" i="6"/>
  <c r="L4212" i="6"/>
  <c r="L4213" i="6"/>
  <c r="L4214" i="6"/>
  <c r="L4215" i="6"/>
  <c r="L4216" i="6"/>
  <c r="L4217" i="6"/>
  <c r="L4218" i="6"/>
  <c r="L4219" i="6"/>
  <c r="L4220" i="6"/>
  <c r="L4221" i="6"/>
  <c r="L4222" i="6"/>
  <c r="L4223" i="6"/>
  <c r="L4224" i="6"/>
  <c r="L4225" i="6"/>
  <c r="L4226" i="6"/>
  <c r="L4227" i="6"/>
  <c r="L4228" i="6"/>
  <c r="L4229" i="6"/>
  <c r="L4230" i="6"/>
  <c r="L4231" i="6"/>
  <c r="L4232" i="6"/>
  <c r="L4233" i="6"/>
  <c r="L4234" i="6"/>
  <c r="L4235" i="6"/>
  <c r="L4236" i="6"/>
  <c r="L4237" i="6"/>
  <c r="L4238" i="6"/>
  <c r="L4239" i="6"/>
  <c r="L4240" i="6"/>
  <c r="L4241" i="6"/>
  <c r="L4242" i="6"/>
  <c r="L4243" i="6"/>
  <c r="L4244" i="6"/>
  <c r="L4245" i="6"/>
  <c r="L4246" i="6"/>
  <c r="L4247" i="6"/>
  <c r="L4248" i="6"/>
  <c r="L4249" i="6"/>
  <c r="L4250" i="6"/>
  <c r="L4251" i="6"/>
  <c r="L4252" i="6"/>
  <c r="L4253" i="6"/>
  <c r="L4254" i="6"/>
  <c r="L4255" i="6"/>
  <c r="L4256" i="6"/>
  <c r="L4257" i="6"/>
  <c r="L4258" i="6"/>
  <c r="L4259" i="6"/>
  <c r="L4260" i="6"/>
  <c r="L4261" i="6"/>
  <c r="L4262" i="6"/>
  <c r="L4263" i="6"/>
  <c r="L4264" i="6"/>
  <c r="L4265" i="6"/>
  <c r="L4266" i="6"/>
  <c r="L4267" i="6"/>
  <c r="L4268" i="6"/>
  <c r="L4269" i="6"/>
  <c r="L4270" i="6"/>
  <c r="L4271" i="6"/>
  <c r="L4272" i="6"/>
  <c r="L4273" i="6"/>
  <c r="L4274" i="6"/>
  <c r="L4275" i="6"/>
  <c r="L4276" i="6"/>
  <c r="L4277" i="6"/>
  <c r="L4278" i="6"/>
  <c r="L4279" i="6"/>
  <c r="L4280" i="6"/>
  <c r="L4281" i="6"/>
  <c r="L4282" i="6"/>
  <c r="L4283" i="6"/>
  <c r="L4284" i="6"/>
  <c r="L4285" i="6"/>
  <c r="L4286" i="6"/>
  <c r="L4287" i="6"/>
  <c r="L4288" i="6"/>
  <c r="L4289" i="6"/>
  <c r="L4290" i="6"/>
  <c r="L4291" i="6"/>
  <c r="L4292" i="6"/>
  <c r="L4293" i="6"/>
  <c r="L4294" i="6"/>
  <c r="L4295" i="6"/>
  <c r="L4296" i="6"/>
  <c r="L4297" i="6"/>
  <c r="L4298" i="6"/>
  <c r="L4299" i="6"/>
  <c r="L4300" i="6"/>
  <c r="L4301" i="6"/>
  <c r="L4302" i="6"/>
  <c r="L4303" i="6"/>
  <c r="L4304" i="6"/>
  <c r="L4305" i="6"/>
  <c r="L4306" i="6"/>
  <c r="L4307" i="6"/>
  <c r="L4308" i="6"/>
  <c r="L4309" i="6"/>
  <c r="L4310" i="6"/>
  <c r="L4311" i="6"/>
  <c r="L4312" i="6"/>
  <c r="L4313" i="6"/>
  <c r="L4314" i="6"/>
  <c r="L4315" i="6"/>
  <c r="L4316" i="6"/>
  <c r="L4317" i="6"/>
  <c r="L4318" i="6"/>
  <c r="L4319" i="6"/>
  <c r="L4320" i="6"/>
  <c r="L4321" i="6"/>
  <c r="L4322" i="6"/>
  <c r="L4323" i="6"/>
  <c r="L4324" i="6"/>
  <c r="L4325" i="6"/>
  <c r="L4326" i="6"/>
  <c r="L4327" i="6"/>
  <c r="L4328" i="6"/>
  <c r="L4329" i="6"/>
  <c r="L4330" i="6"/>
  <c r="L4331" i="6"/>
  <c r="L4332" i="6"/>
  <c r="L4333" i="6"/>
  <c r="L4334" i="6"/>
  <c r="L4335" i="6"/>
  <c r="L4336" i="6"/>
  <c r="L4337" i="6"/>
  <c r="L4338" i="6"/>
  <c r="L4339" i="6"/>
  <c r="L4340" i="6"/>
  <c r="L4341" i="6"/>
  <c r="L4342" i="6"/>
  <c r="L4343" i="6"/>
  <c r="L4344" i="6"/>
  <c r="L4345" i="6"/>
  <c r="L4346" i="6"/>
  <c r="L4347" i="6"/>
  <c r="L4348" i="6"/>
  <c r="L4349" i="6"/>
  <c r="L4350" i="6"/>
  <c r="L4351" i="6"/>
  <c r="L4352" i="6"/>
  <c r="L4353" i="6"/>
  <c r="L4354" i="6"/>
  <c r="L4355" i="6"/>
  <c r="L4356" i="6"/>
  <c r="L4357" i="6"/>
  <c r="L4358" i="6"/>
  <c r="L4359" i="6"/>
  <c r="L4360" i="6"/>
  <c r="L4361" i="6"/>
  <c r="L4362" i="6"/>
  <c r="L4363" i="6"/>
  <c r="L4364" i="6"/>
  <c r="L4365" i="6"/>
  <c r="L4366" i="6"/>
  <c r="L4367" i="6"/>
  <c r="L4368" i="6"/>
  <c r="L4369" i="6"/>
  <c r="L4370" i="6"/>
  <c r="L4371" i="6"/>
  <c r="L4372" i="6"/>
  <c r="L4373" i="6"/>
  <c r="L4374" i="6"/>
  <c r="L4375" i="6"/>
  <c r="L4376" i="6"/>
  <c r="L4377" i="6"/>
  <c r="L4378" i="6"/>
  <c r="L4379" i="6"/>
  <c r="L4380" i="6"/>
  <c r="L4381" i="6"/>
  <c r="L4382" i="6"/>
  <c r="L4383" i="6"/>
  <c r="L4384" i="6"/>
  <c r="L4385" i="6"/>
  <c r="L4386" i="6"/>
  <c r="L4387" i="6"/>
  <c r="L4388" i="6"/>
  <c r="L4389" i="6"/>
  <c r="L4390" i="6"/>
  <c r="L4391" i="6"/>
  <c r="L4392" i="6"/>
  <c r="L4393" i="6"/>
  <c r="L4394" i="6"/>
  <c r="L4395" i="6"/>
  <c r="L4396" i="6"/>
  <c r="L4397" i="6"/>
  <c r="L4398" i="6"/>
  <c r="L4399" i="6"/>
  <c r="L4400" i="6"/>
  <c r="L4401" i="6"/>
  <c r="L4402" i="6"/>
  <c r="L4403" i="6"/>
  <c r="L4404" i="6"/>
  <c r="L4405" i="6"/>
  <c r="L4406" i="6"/>
  <c r="L4407" i="6"/>
  <c r="L4408" i="6"/>
  <c r="L4409" i="6"/>
  <c r="L4410" i="6"/>
  <c r="L4411" i="6"/>
  <c r="L4412" i="6"/>
  <c r="L4413" i="6"/>
  <c r="L4414" i="6"/>
  <c r="L4415" i="6"/>
  <c r="L4416" i="6"/>
  <c r="L4417" i="6"/>
  <c r="L4418" i="6"/>
  <c r="L4419" i="6"/>
  <c r="L4420" i="6"/>
  <c r="L4421" i="6"/>
  <c r="L4422" i="6"/>
  <c r="L4423" i="6"/>
  <c r="L4424" i="6"/>
  <c r="L4425" i="6"/>
  <c r="L4426" i="6"/>
  <c r="L4427" i="6"/>
  <c r="L4428" i="6"/>
  <c r="L4429" i="6"/>
  <c r="L4430" i="6"/>
  <c r="L4431" i="6"/>
  <c r="L4432" i="6"/>
  <c r="L4433" i="6"/>
  <c r="L4434" i="6"/>
  <c r="L4435" i="6"/>
  <c r="L4436" i="6"/>
  <c r="L4437" i="6"/>
  <c r="L4438" i="6"/>
  <c r="L4439" i="6"/>
  <c r="L4440" i="6"/>
  <c r="L4441" i="6"/>
  <c r="L4442" i="6"/>
  <c r="L4443" i="6"/>
  <c r="L4444" i="6"/>
  <c r="L4445" i="6"/>
  <c r="L4446" i="6"/>
  <c r="L4447" i="6"/>
  <c r="L4448" i="6"/>
  <c r="L4449" i="6"/>
  <c r="L4450" i="6"/>
  <c r="L4451" i="6"/>
  <c r="L4452" i="6"/>
  <c r="L4453" i="6"/>
  <c r="L4454" i="6"/>
  <c r="L4455" i="6"/>
  <c r="L4456" i="6"/>
  <c r="L4457" i="6"/>
  <c r="L4458" i="6"/>
  <c r="L4459" i="6"/>
  <c r="L4460" i="6"/>
  <c r="L4461" i="6"/>
  <c r="L4462" i="6"/>
  <c r="L4463" i="6"/>
  <c r="L4464" i="6"/>
  <c r="L4465" i="6"/>
  <c r="L4466" i="6"/>
  <c r="L4467" i="6"/>
  <c r="L4468" i="6"/>
  <c r="L4469" i="6"/>
  <c r="L4470" i="6"/>
  <c r="L4471" i="6"/>
  <c r="L4472" i="6"/>
  <c r="L4473" i="6"/>
  <c r="L4474" i="6"/>
  <c r="L4475" i="6"/>
  <c r="L4476" i="6"/>
  <c r="L4477" i="6"/>
  <c r="L4478" i="6"/>
  <c r="L4479" i="6"/>
  <c r="L4480" i="6"/>
  <c r="L4481" i="6"/>
  <c r="L4482" i="6"/>
  <c r="L4483" i="6"/>
  <c r="L4484" i="6"/>
  <c r="L4485" i="6"/>
  <c r="L4486" i="6"/>
  <c r="L4487" i="6"/>
  <c r="L4488" i="6"/>
  <c r="L4489" i="6"/>
  <c r="L4490" i="6"/>
  <c r="L4491" i="6"/>
  <c r="L4492" i="6"/>
  <c r="L4493" i="6"/>
  <c r="L4494" i="6"/>
  <c r="L4495" i="6"/>
  <c r="L4496" i="6"/>
  <c r="L4497" i="6"/>
  <c r="L4498" i="6"/>
  <c r="L4499" i="6"/>
  <c r="L4500" i="6"/>
  <c r="L4501" i="6"/>
  <c r="L4502" i="6"/>
  <c r="L4503" i="6"/>
  <c r="L4504" i="6"/>
  <c r="L4505" i="6"/>
  <c r="L4506" i="6"/>
  <c r="L4507" i="6"/>
  <c r="L4508" i="6"/>
  <c r="L4509" i="6"/>
  <c r="L4510" i="6"/>
  <c r="L4511" i="6"/>
  <c r="L4512" i="6"/>
  <c r="L4513" i="6"/>
  <c r="L4514" i="6"/>
  <c r="L4515" i="6"/>
  <c r="L4516" i="6"/>
  <c r="L4517" i="6"/>
  <c r="L4518" i="6"/>
  <c r="L4519" i="6"/>
  <c r="L4520" i="6"/>
  <c r="L4521" i="6"/>
  <c r="L4522" i="6"/>
  <c r="L4523" i="6"/>
  <c r="L4524" i="6"/>
  <c r="L4525" i="6"/>
  <c r="L4526" i="6"/>
  <c r="L4527" i="6"/>
  <c r="L4528" i="6"/>
  <c r="L4529" i="6"/>
  <c r="L4530" i="6"/>
  <c r="L4531" i="6"/>
  <c r="L4532" i="6"/>
  <c r="L4533" i="6"/>
  <c r="L4534" i="6"/>
  <c r="L4535" i="6"/>
  <c r="L4536" i="6"/>
  <c r="L4537" i="6"/>
  <c r="L4538" i="6"/>
  <c r="L4539" i="6"/>
  <c r="L4540" i="6"/>
  <c r="L4541" i="6"/>
  <c r="L4542" i="6"/>
  <c r="L4543" i="6"/>
  <c r="L4544" i="6"/>
  <c r="L4545" i="6"/>
  <c r="L4546" i="6"/>
  <c r="L4547" i="6"/>
  <c r="L4548" i="6"/>
  <c r="L4549" i="6"/>
  <c r="L4550" i="6"/>
  <c r="L4551" i="6"/>
  <c r="L4552" i="6"/>
  <c r="L4553" i="6"/>
  <c r="L4554" i="6"/>
  <c r="L4555" i="6"/>
  <c r="L4556" i="6"/>
  <c r="L4557" i="6"/>
  <c r="L4558" i="6"/>
  <c r="L4559" i="6"/>
  <c r="L4560" i="6"/>
  <c r="L4561" i="6"/>
  <c r="L4562" i="6"/>
  <c r="L4563" i="6"/>
  <c r="L4564" i="6"/>
  <c r="L4565" i="6"/>
  <c r="L4566" i="6"/>
  <c r="L4567" i="6"/>
  <c r="L4568" i="6"/>
  <c r="L4569" i="6"/>
  <c r="L4570" i="6"/>
  <c r="L4571" i="6"/>
  <c r="L4572" i="6"/>
  <c r="L4573" i="6"/>
  <c r="L4574" i="6"/>
  <c r="L4575" i="6"/>
  <c r="L4576" i="6"/>
  <c r="L4577" i="6"/>
  <c r="L4578" i="6"/>
  <c r="L4579" i="6"/>
  <c r="L4580" i="6"/>
  <c r="L4581" i="6"/>
  <c r="L4582" i="6"/>
  <c r="L4583" i="6"/>
  <c r="L4584" i="6"/>
  <c r="L4585" i="6"/>
  <c r="L4586" i="6"/>
  <c r="L4587" i="6"/>
  <c r="L4588" i="6"/>
  <c r="L4589" i="6"/>
  <c r="L4590" i="6"/>
  <c r="L4591" i="6"/>
  <c r="L4592" i="6"/>
  <c r="L4593" i="6"/>
  <c r="L4594" i="6"/>
  <c r="L4595" i="6"/>
  <c r="L4596" i="6"/>
  <c r="L4597" i="6"/>
  <c r="L4598" i="6"/>
  <c r="L4599" i="6"/>
  <c r="L4600" i="6"/>
  <c r="L4601" i="6"/>
  <c r="L4602" i="6"/>
  <c r="L4603" i="6"/>
  <c r="L4604" i="6"/>
  <c r="L4605" i="6"/>
  <c r="L4606" i="6"/>
  <c r="L4607" i="6"/>
  <c r="L4608" i="6"/>
  <c r="L4609" i="6"/>
  <c r="L4610" i="6"/>
  <c r="L4611" i="6"/>
  <c r="L4612" i="6"/>
  <c r="L4613" i="6"/>
  <c r="L4614" i="6"/>
  <c r="L4615" i="6"/>
  <c r="L4616" i="6"/>
  <c r="L4617" i="6"/>
  <c r="L4618" i="6"/>
  <c r="L4619" i="6"/>
  <c r="L4620" i="6"/>
  <c r="L4621" i="6"/>
  <c r="L4622" i="6"/>
  <c r="L4623" i="6"/>
  <c r="L4624" i="6"/>
  <c r="L4625" i="6"/>
  <c r="L4626" i="6"/>
  <c r="L4627" i="6"/>
  <c r="L4628" i="6"/>
  <c r="L4629" i="6"/>
  <c r="L4630" i="6"/>
  <c r="L4631" i="6"/>
  <c r="L4632" i="6"/>
  <c r="L4633" i="6"/>
  <c r="L4634" i="6"/>
  <c r="L4635" i="6"/>
  <c r="L4636" i="6"/>
  <c r="L4637" i="6"/>
  <c r="L4638" i="6"/>
  <c r="L4639" i="6"/>
  <c r="L4640" i="6"/>
  <c r="L4641" i="6"/>
  <c r="L4642" i="6"/>
  <c r="L4643" i="6"/>
  <c r="L4644" i="6"/>
  <c r="L4645" i="6"/>
  <c r="L4646" i="6"/>
  <c r="L4647" i="6"/>
  <c r="L4648" i="6"/>
  <c r="L4649" i="6"/>
  <c r="L4650" i="6"/>
  <c r="L4651" i="6"/>
  <c r="L4652" i="6"/>
  <c r="L4653" i="6"/>
  <c r="L4654" i="6"/>
  <c r="L4655" i="6"/>
  <c r="L4656" i="6"/>
  <c r="L4657" i="6"/>
  <c r="L4658" i="6"/>
  <c r="L4659" i="6"/>
  <c r="L4660" i="6"/>
  <c r="L4661" i="6"/>
  <c r="L4662" i="6"/>
  <c r="L4663" i="6"/>
  <c r="L4664" i="6"/>
  <c r="L4665" i="6"/>
  <c r="L4666" i="6"/>
  <c r="L4667" i="6"/>
  <c r="L4668" i="6"/>
  <c r="L4669" i="6"/>
  <c r="L4670" i="6"/>
  <c r="L4671" i="6"/>
  <c r="L4672" i="6"/>
  <c r="L4673" i="6"/>
  <c r="L4674" i="6"/>
  <c r="L4675" i="6"/>
  <c r="L4676" i="6"/>
  <c r="L4677" i="6"/>
  <c r="L4678" i="6"/>
  <c r="L4679" i="6"/>
  <c r="L4680" i="6"/>
  <c r="L4681" i="6"/>
  <c r="L4682" i="6"/>
  <c r="L4683" i="6"/>
  <c r="L4684" i="6"/>
  <c r="L4685" i="6"/>
  <c r="L4686" i="6"/>
  <c r="L4687" i="6"/>
  <c r="L4688" i="6"/>
  <c r="L4689" i="6"/>
  <c r="L4690" i="6"/>
  <c r="L4691" i="6"/>
  <c r="L4692" i="6"/>
  <c r="L4693" i="6"/>
  <c r="L4694" i="6"/>
  <c r="L4695" i="6"/>
  <c r="L4696" i="6"/>
  <c r="L4697" i="6"/>
  <c r="L4698" i="6"/>
  <c r="L4699" i="6"/>
  <c r="L4700" i="6"/>
  <c r="L4701" i="6"/>
  <c r="L4702" i="6"/>
  <c r="L4703" i="6"/>
  <c r="L4704" i="6"/>
  <c r="L4705" i="6"/>
  <c r="L4706" i="6"/>
  <c r="L4707" i="6"/>
  <c r="L4708" i="6"/>
  <c r="L4709" i="6"/>
  <c r="L4710" i="6"/>
  <c r="L4711" i="6"/>
  <c r="L4712" i="6"/>
  <c r="L4713" i="6"/>
  <c r="L4714" i="6"/>
  <c r="L4715" i="6"/>
  <c r="L4716" i="6"/>
  <c r="L4717" i="6"/>
  <c r="L4718" i="6"/>
  <c r="L4719" i="6"/>
  <c r="L4720" i="6"/>
  <c r="L4721" i="6"/>
  <c r="L4722" i="6"/>
  <c r="L4723" i="6"/>
  <c r="L4724" i="6"/>
  <c r="L4725" i="6"/>
  <c r="L4726" i="6"/>
  <c r="L4727" i="6"/>
  <c r="L4728" i="6"/>
  <c r="L4729" i="6"/>
  <c r="L4730" i="6"/>
  <c r="L4731" i="6"/>
  <c r="L4732" i="6"/>
  <c r="L4733" i="6"/>
  <c r="L4734" i="6"/>
  <c r="L4735" i="6"/>
  <c r="L4736" i="6"/>
  <c r="L4737" i="6"/>
  <c r="L4738" i="6"/>
  <c r="L4739" i="6"/>
  <c r="L4740" i="6"/>
  <c r="L4741" i="6"/>
  <c r="L4742" i="6"/>
  <c r="L4743" i="6"/>
  <c r="L4744" i="6"/>
  <c r="L4745" i="6"/>
  <c r="L4746" i="6"/>
  <c r="L4747" i="6"/>
  <c r="L4748" i="6"/>
  <c r="L4749" i="6"/>
  <c r="L4750" i="6"/>
  <c r="L4751" i="6"/>
  <c r="L4752" i="6"/>
  <c r="L4753" i="6"/>
  <c r="L4754" i="6"/>
  <c r="L4755" i="6"/>
  <c r="L4756" i="6"/>
  <c r="L4757" i="6"/>
  <c r="L4758" i="6"/>
  <c r="L4759" i="6"/>
  <c r="L4760" i="6"/>
  <c r="L4761" i="6"/>
  <c r="L4762" i="6"/>
  <c r="L4763" i="6"/>
  <c r="L4764" i="6"/>
  <c r="L4765" i="6"/>
  <c r="L4766" i="6"/>
  <c r="L4767" i="6"/>
  <c r="L4768" i="6"/>
  <c r="L4769" i="6"/>
  <c r="L4770" i="6"/>
  <c r="L4771" i="6"/>
  <c r="L4772" i="6"/>
  <c r="L4773" i="6"/>
  <c r="L4774" i="6"/>
  <c r="L4775" i="6"/>
  <c r="L4776" i="6"/>
  <c r="L4777" i="6"/>
  <c r="L4778" i="6"/>
  <c r="L4779" i="6"/>
  <c r="L4780" i="6"/>
  <c r="L4781" i="6"/>
  <c r="L4782" i="6"/>
  <c r="L4783" i="6"/>
  <c r="L4784" i="6"/>
  <c r="L4785" i="6"/>
  <c r="L4786" i="6"/>
  <c r="L4787" i="6"/>
  <c r="L4788" i="6"/>
  <c r="L4789" i="6"/>
  <c r="L4790" i="6"/>
  <c r="L4791" i="6"/>
  <c r="L4792" i="6"/>
  <c r="L4793" i="6"/>
  <c r="L4794" i="6"/>
  <c r="L4795" i="6"/>
  <c r="L4796" i="6"/>
  <c r="L4797" i="6"/>
  <c r="L4798" i="6"/>
  <c r="L4799" i="6"/>
  <c r="L4800" i="6"/>
  <c r="L4801" i="6"/>
  <c r="L4802" i="6"/>
  <c r="L4803" i="6"/>
  <c r="L4804" i="6"/>
  <c r="L4805" i="6"/>
  <c r="L4806" i="6"/>
  <c r="L4807" i="6"/>
  <c r="L4808" i="6"/>
  <c r="L4809" i="6"/>
  <c r="L4810" i="6"/>
  <c r="L4811" i="6"/>
  <c r="L4812" i="6"/>
  <c r="L4813" i="6"/>
  <c r="L4814" i="6"/>
  <c r="L4815" i="6"/>
  <c r="L4816" i="6"/>
  <c r="L4817" i="6"/>
  <c r="L4818" i="6"/>
  <c r="L4819" i="6"/>
  <c r="L4820" i="6"/>
  <c r="L4821" i="6"/>
  <c r="L4822" i="6"/>
  <c r="L4823" i="6"/>
  <c r="L4824" i="6"/>
  <c r="L4825" i="6"/>
  <c r="L4826" i="6"/>
  <c r="L4827" i="6"/>
  <c r="L4828" i="6"/>
  <c r="L4829" i="6"/>
  <c r="L4830" i="6"/>
  <c r="L4831" i="6"/>
  <c r="L4832" i="6"/>
  <c r="L4833" i="6"/>
  <c r="L4834" i="6"/>
  <c r="L4835" i="6"/>
  <c r="L4836" i="6"/>
  <c r="L4837" i="6"/>
  <c r="L4838" i="6"/>
  <c r="L4839" i="6"/>
  <c r="L4840" i="6"/>
  <c r="L4841" i="6"/>
  <c r="L4842" i="6"/>
  <c r="L4843" i="6"/>
  <c r="L4844" i="6"/>
  <c r="L4845" i="6"/>
  <c r="L4846" i="6"/>
  <c r="L4847" i="6"/>
  <c r="L4848" i="6"/>
  <c r="L4849" i="6"/>
  <c r="L4850" i="6"/>
  <c r="L4851" i="6"/>
  <c r="L4852" i="6"/>
  <c r="L4853" i="6"/>
  <c r="L4854" i="6"/>
  <c r="L4855" i="6"/>
  <c r="L4856" i="6"/>
  <c r="L4857" i="6"/>
  <c r="L4858" i="6"/>
  <c r="L4859" i="6"/>
  <c r="L4860" i="6"/>
  <c r="L4861" i="6"/>
  <c r="L4862" i="6"/>
  <c r="L4863" i="6"/>
  <c r="L4864" i="6"/>
  <c r="L4865" i="6"/>
  <c r="L4866" i="6"/>
  <c r="L4867" i="6"/>
  <c r="L4868" i="6"/>
  <c r="L4869" i="6"/>
  <c r="L4870" i="6"/>
  <c r="L4871" i="6"/>
  <c r="L4872" i="6"/>
  <c r="L4873" i="6"/>
  <c r="L4874" i="6"/>
  <c r="L4875" i="6"/>
  <c r="L4876" i="6"/>
  <c r="L4877" i="6"/>
  <c r="L4878" i="6"/>
  <c r="L4879" i="6"/>
  <c r="L4880" i="6"/>
  <c r="L4881" i="6"/>
  <c r="L4882" i="6"/>
  <c r="L4883" i="6"/>
  <c r="L4884" i="6"/>
  <c r="L4885" i="6"/>
  <c r="L4886" i="6"/>
  <c r="L4887" i="6"/>
  <c r="L4888" i="6"/>
  <c r="L4889" i="6"/>
  <c r="L4890" i="6"/>
  <c r="L4891" i="6"/>
  <c r="L4892" i="6"/>
  <c r="L4893" i="6"/>
  <c r="L4894" i="6"/>
  <c r="L4895" i="6"/>
  <c r="L4896" i="6"/>
  <c r="L4897" i="6"/>
  <c r="L4898" i="6"/>
  <c r="L4899" i="6"/>
  <c r="L4900" i="6"/>
  <c r="L4901" i="6"/>
  <c r="L4902" i="6"/>
  <c r="L4903" i="6"/>
  <c r="L4904" i="6"/>
  <c r="L4905" i="6"/>
  <c r="L4906" i="6"/>
  <c r="L4907" i="6"/>
  <c r="L4908" i="6"/>
  <c r="L4909" i="6"/>
  <c r="L4910" i="6"/>
  <c r="L4911" i="6"/>
  <c r="L4912" i="6"/>
  <c r="L4913" i="6"/>
  <c r="L4914" i="6"/>
  <c r="L4915" i="6"/>
  <c r="L4916" i="6"/>
  <c r="L4917" i="6"/>
  <c r="L4918" i="6"/>
  <c r="L4919" i="6"/>
  <c r="L4920" i="6"/>
  <c r="L4921" i="6"/>
  <c r="L4922" i="6"/>
  <c r="L4923" i="6"/>
  <c r="L4924" i="6"/>
  <c r="L4925" i="6"/>
  <c r="L4926" i="6"/>
  <c r="L4927" i="6"/>
  <c r="L4928" i="6"/>
  <c r="L4929" i="6"/>
  <c r="L4930" i="6"/>
  <c r="L4931" i="6"/>
  <c r="L4932" i="6"/>
  <c r="L4933" i="6"/>
  <c r="L4934" i="6"/>
  <c r="L4935" i="6"/>
  <c r="L4936" i="6"/>
  <c r="L4937" i="6"/>
  <c r="L4938" i="6"/>
  <c r="L4939" i="6"/>
  <c r="L4940" i="6"/>
  <c r="L4941" i="6"/>
  <c r="L4942" i="6"/>
  <c r="L4943" i="6"/>
  <c r="L4944" i="6"/>
  <c r="L4945" i="6"/>
  <c r="L4946" i="6"/>
  <c r="L4947" i="6"/>
  <c r="L4948" i="6"/>
  <c r="L4949" i="6"/>
  <c r="L4950" i="6"/>
  <c r="L4951" i="6"/>
  <c r="L4952" i="6"/>
  <c r="L4953" i="6"/>
  <c r="L4954" i="6"/>
  <c r="L4955" i="6"/>
  <c r="L4956" i="6"/>
  <c r="L4957" i="6"/>
  <c r="L4958" i="6"/>
  <c r="L4959" i="6"/>
  <c r="L4960" i="6"/>
  <c r="L4961" i="6"/>
  <c r="L4962" i="6"/>
  <c r="L4963" i="6"/>
  <c r="L4964" i="6"/>
  <c r="L4965" i="6"/>
  <c r="L4966" i="6"/>
  <c r="L4967" i="6"/>
  <c r="L4968" i="6"/>
  <c r="L4969" i="6"/>
  <c r="L4970" i="6"/>
  <c r="L4971" i="6"/>
  <c r="L4972" i="6"/>
  <c r="L4973" i="6"/>
  <c r="L4974" i="6"/>
  <c r="L4975" i="6"/>
  <c r="L4976" i="6"/>
  <c r="L4977" i="6"/>
  <c r="L4978" i="6"/>
  <c r="L4979" i="6"/>
  <c r="L4980" i="6"/>
  <c r="L4981" i="6"/>
  <c r="L4982" i="6"/>
  <c r="L4983" i="6"/>
  <c r="L4984" i="6"/>
  <c r="L4985" i="6"/>
  <c r="L4986" i="6"/>
  <c r="L4987" i="6"/>
  <c r="L4988" i="6"/>
  <c r="L4989" i="6"/>
  <c r="L4990" i="6"/>
  <c r="L4991" i="6"/>
  <c r="L4992" i="6"/>
  <c r="L4993" i="6"/>
  <c r="L4994" i="6"/>
  <c r="L4995" i="6"/>
  <c r="L4996" i="6"/>
  <c r="L4997" i="6"/>
  <c r="L4998" i="6"/>
  <c r="L4999" i="6"/>
  <c r="L5000" i="6"/>
  <c r="L5001" i="6"/>
  <c r="L5002" i="6"/>
  <c r="L5003" i="6"/>
  <c r="L5004" i="6"/>
  <c r="L5005" i="6"/>
  <c r="L5006" i="6"/>
  <c r="L5007" i="6"/>
  <c r="L5008" i="6"/>
  <c r="L5009" i="6"/>
  <c r="L5010" i="6"/>
  <c r="L5011" i="6"/>
  <c r="L5012" i="6"/>
  <c r="L5013" i="6"/>
  <c r="L5014" i="6"/>
  <c r="L5015" i="6"/>
  <c r="L5016" i="6"/>
  <c r="L5017" i="6"/>
  <c r="L5018" i="6"/>
  <c r="L5019" i="6"/>
  <c r="L5020" i="6"/>
  <c r="L5021" i="6"/>
  <c r="L5022" i="6"/>
  <c r="L5023" i="6"/>
  <c r="L5024" i="6"/>
  <c r="L5025" i="6"/>
  <c r="L5026" i="6"/>
  <c r="L5027" i="6"/>
  <c r="L5028" i="6"/>
  <c r="L5029" i="6"/>
  <c r="L5030" i="6"/>
  <c r="L5031" i="6"/>
  <c r="L5032" i="6"/>
  <c r="L5033" i="6"/>
  <c r="L5034" i="6"/>
  <c r="L5035" i="6"/>
  <c r="L5036" i="6"/>
  <c r="L5037" i="6"/>
  <c r="L5038" i="6"/>
  <c r="L5039" i="6"/>
  <c r="L5040" i="6"/>
  <c r="L5041" i="6"/>
  <c r="L5042" i="6"/>
  <c r="L5043" i="6"/>
  <c r="L5044" i="6"/>
  <c r="L5045" i="6"/>
  <c r="L5046" i="6"/>
  <c r="L5047" i="6"/>
  <c r="L5048" i="6"/>
  <c r="L5049" i="6"/>
  <c r="L5050" i="6"/>
  <c r="L5051" i="6"/>
  <c r="L5052" i="6"/>
  <c r="L5053" i="6"/>
  <c r="L5054" i="6"/>
  <c r="L5055" i="6"/>
  <c r="L5056" i="6"/>
  <c r="L5057" i="6"/>
  <c r="L5058" i="6"/>
  <c r="L5059" i="6"/>
  <c r="L5060" i="6"/>
  <c r="L5061" i="6"/>
  <c r="L5062" i="6"/>
  <c r="L5063" i="6"/>
  <c r="L5064" i="6"/>
  <c r="L5065" i="6"/>
  <c r="L5066" i="6"/>
  <c r="L5067" i="6"/>
  <c r="L5068" i="6"/>
  <c r="L5069" i="6"/>
  <c r="L5070" i="6"/>
  <c r="L5071" i="6"/>
  <c r="L5072" i="6"/>
  <c r="L5073" i="6"/>
  <c r="L5074" i="6"/>
  <c r="L5075" i="6"/>
  <c r="L5076" i="6"/>
  <c r="L5077" i="6"/>
  <c r="L5078" i="6"/>
  <c r="L5079" i="6"/>
  <c r="L5080" i="6"/>
  <c r="L5081" i="6"/>
  <c r="L5082" i="6"/>
  <c r="L5083" i="6"/>
  <c r="L5084" i="6"/>
  <c r="L5085" i="6"/>
  <c r="L5086" i="6"/>
  <c r="L5087" i="6"/>
  <c r="L5088" i="6"/>
  <c r="L5089" i="6"/>
  <c r="L5090" i="6"/>
  <c r="L5091" i="6"/>
  <c r="L5092" i="6"/>
  <c r="L5093" i="6"/>
  <c r="L5094" i="6"/>
  <c r="L5095" i="6"/>
  <c r="L5096" i="6"/>
  <c r="L5097" i="6"/>
  <c r="L5098" i="6"/>
  <c r="L5099" i="6"/>
  <c r="L5100" i="6"/>
  <c r="L5101" i="6"/>
  <c r="L5102" i="6"/>
  <c r="L5103" i="6"/>
  <c r="L5104" i="6"/>
  <c r="L5105" i="6"/>
  <c r="L5106" i="6"/>
  <c r="L5107" i="6"/>
  <c r="L5108" i="6"/>
  <c r="L5109" i="6"/>
  <c r="L5110" i="6"/>
  <c r="L5111" i="6"/>
  <c r="L5112" i="6"/>
  <c r="L5113" i="6"/>
  <c r="L5114" i="6"/>
  <c r="L5115" i="6"/>
  <c r="L5116" i="6"/>
  <c r="L5117" i="6"/>
  <c r="L5118" i="6"/>
  <c r="L5119" i="6"/>
  <c r="L5120" i="6"/>
  <c r="L5121" i="6"/>
  <c r="L5122" i="6"/>
  <c r="L5123" i="6"/>
  <c r="L5124" i="6"/>
  <c r="L5125" i="6"/>
  <c r="L5126" i="6"/>
  <c r="L5127" i="6"/>
  <c r="L5128" i="6"/>
  <c r="L5129" i="6"/>
  <c r="L5130" i="6"/>
  <c r="L5131" i="6"/>
  <c r="L5132" i="6"/>
  <c r="L5133" i="6"/>
  <c r="L5134" i="6"/>
  <c r="L5135" i="6"/>
  <c r="L5136" i="6"/>
  <c r="L5137" i="6"/>
  <c r="L5138" i="6"/>
  <c r="L5139" i="6"/>
  <c r="L5140" i="6"/>
  <c r="L5141" i="6"/>
  <c r="L5142" i="6"/>
  <c r="L5143" i="6"/>
  <c r="L5144" i="6"/>
  <c r="L5145" i="6"/>
  <c r="L5146" i="6"/>
  <c r="L5147" i="6"/>
  <c r="L5148" i="6"/>
  <c r="L5149" i="6"/>
  <c r="L5150" i="6"/>
  <c r="L5151" i="6"/>
  <c r="L5152" i="6"/>
  <c r="L5153" i="6"/>
  <c r="L5154" i="6"/>
  <c r="L5155" i="6"/>
  <c r="L5156" i="6"/>
  <c r="L5157" i="6"/>
  <c r="L5158" i="6"/>
  <c r="L5159" i="6"/>
  <c r="L5160" i="6"/>
  <c r="L5161" i="6"/>
  <c r="L5162" i="6"/>
  <c r="L5163" i="6"/>
  <c r="L5164" i="6"/>
  <c r="L5165" i="6"/>
  <c r="L5166" i="6"/>
  <c r="L5167" i="6"/>
  <c r="L5168" i="6"/>
  <c r="L5169" i="6"/>
  <c r="L5170" i="6"/>
  <c r="L5171" i="6"/>
  <c r="L5172" i="6"/>
  <c r="L5173" i="6"/>
  <c r="L5174" i="6"/>
  <c r="L5175" i="6"/>
  <c r="L5176" i="6"/>
  <c r="L5177" i="6"/>
  <c r="L5178" i="6"/>
  <c r="L5179" i="6"/>
  <c r="L5180" i="6"/>
  <c r="L5181" i="6"/>
  <c r="L5182" i="6"/>
  <c r="L5183" i="6"/>
  <c r="L5184" i="6"/>
  <c r="L5185" i="6"/>
  <c r="L5186" i="6"/>
  <c r="L5187" i="6"/>
  <c r="L5188" i="6"/>
  <c r="L5189" i="6"/>
  <c r="L5190" i="6"/>
  <c r="L5191" i="6"/>
  <c r="L5192" i="6"/>
  <c r="L5193" i="6"/>
  <c r="L5194" i="6"/>
  <c r="L5195" i="6"/>
  <c r="L5196" i="6"/>
  <c r="L5197" i="6"/>
  <c r="L5198" i="6"/>
  <c r="L5199" i="6"/>
  <c r="L5200" i="6"/>
  <c r="L5201" i="6"/>
  <c r="L5202" i="6"/>
  <c r="L5203" i="6"/>
  <c r="L5204" i="6"/>
  <c r="L5205" i="6"/>
  <c r="L5206" i="6"/>
  <c r="L5207" i="6"/>
  <c r="L5208" i="6"/>
  <c r="L5209" i="6"/>
  <c r="L5210" i="6"/>
  <c r="L5211" i="6"/>
  <c r="L5212" i="6"/>
  <c r="L5213" i="6"/>
  <c r="L5214" i="6"/>
  <c r="L5215" i="6"/>
  <c r="L5216" i="6"/>
  <c r="L5217" i="6"/>
  <c r="L5218" i="6"/>
  <c r="L5219" i="6"/>
  <c r="L5220" i="6"/>
  <c r="L5221" i="6"/>
  <c r="L5222" i="6"/>
  <c r="L5223" i="6"/>
  <c r="L5224" i="6"/>
  <c r="L5225" i="6"/>
  <c r="L5226" i="6"/>
  <c r="L5227" i="6"/>
  <c r="L5228" i="6"/>
  <c r="L5229" i="6"/>
  <c r="L5230" i="6"/>
  <c r="L5231" i="6"/>
  <c r="L5232" i="6"/>
  <c r="L5233" i="6"/>
  <c r="L5234" i="6"/>
  <c r="L5235" i="6"/>
  <c r="L5236" i="6"/>
  <c r="L5237" i="6"/>
  <c r="L5238" i="6"/>
  <c r="L5239" i="6"/>
  <c r="L5240" i="6"/>
  <c r="L5241" i="6"/>
  <c r="L5242" i="6"/>
  <c r="L5243" i="6"/>
  <c r="L5244" i="6"/>
  <c r="L5245" i="6"/>
  <c r="L5246" i="6"/>
  <c r="L5247" i="6"/>
  <c r="L5248" i="6"/>
  <c r="L5249" i="6"/>
  <c r="L5250" i="6"/>
  <c r="L5251" i="6"/>
  <c r="L5252" i="6"/>
  <c r="L5253" i="6"/>
  <c r="L5254" i="6"/>
  <c r="L5255" i="6"/>
  <c r="L5256" i="6"/>
  <c r="L5257" i="6"/>
  <c r="L5258" i="6"/>
  <c r="L5259" i="6"/>
  <c r="L5260" i="6"/>
  <c r="L5261" i="6"/>
  <c r="L5262" i="6"/>
  <c r="L5263" i="6"/>
  <c r="L5264" i="6"/>
  <c r="L5265" i="6"/>
  <c r="L5266" i="6"/>
  <c r="L5267" i="6"/>
  <c r="L5268" i="6"/>
  <c r="L5269" i="6"/>
  <c r="L5270" i="6"/>
  <c r="L5271" i="6"/>
  <c r="L5272" i="6"/>
  <c r="L5273" i="6"/>
  <c r="L5274" i="6"/>
  <c r="L5275" i="6"/>
  <c r="L5276" i="6"/>
  <c r="L5277" i="6"/>
  <c r="L5278" i="6"/>
  <c r="L5279" i="6"/>
  <c r="L5280" i="6"/>
  <c r="L5281" i="6"/>
  <c r="L5282" i="6"/>
  <c r="L5283" i="6"/>
  <c r="L5284" i="6"/>
  <c r="L5285" i="6"/>
  <c r="L5286" i="6"/>
  <c r="L5287" i="6"/>
  <c r="L5288" i="6"/>
  <c r="L5289" i="6"/>
  <c r="L5290" i="6"/>
  <c r="L5291" i="6"/>
  <c r="L5292" i="6"/>
  <c r="L5293" i="6"/>
  <c r="L5294" i="6"/>
  <c r="L5295" i="6"/>
  <c r="L5296" i="6"/>
  <c r="L5297" i="6"/>
  <c r="L5298" i="6"/>
  <c r="L5299" i="6"/>
  <c r="L5300" i="6"/>
  <c r="L5301" i="6"/>
  <c r="L5302" i="6"/>
  <c r="L5303" i="6"/>
  <c r="L5304" i="6"/>
  <c r="L5305" i="6"/>
  <c r="L5306" i="6"/>
  <c r="L5307" i="6"/>
  <c r="L5308" i="6"/>
  <c r="L5309" i="6"/>
  <c r="L5310" i="6"/>
  <c r="L5311" i="6"/>
  <c r="L5312" i="6"/>
  <c r="L5313" i="6"/>
  <c r="L5314" i="6"/>
  <c r="L5315" i="6"/>
  <c r="L5316" i="6"/>
  <c r="L5317" i="6"/>
  <c r="L5318" i="6"/>
  <c r="L5319" i="6"/>
  <c r="L5320" i="6"/>
  <c r="L5321" i="6"/>
  <c r="L5322" i="6"/>
  <c r="L5323" i="6"/>
  <c r="L5324" i="6"/>
  <c r="L5325" i="6"/>
  <c r="L5326" i="6"/>
  <c r="L5327" i="6"/>
  <c r="L5328" i="6"/>
  <c r="L5329" i="6"/>
  <c r="L5330" i="6"/>
  <c r="L5331" i="6"/>
  <c r="L5332" i="6"/>
  <c r="L5333" i="6"/>
  <c r="L5334" i="6"/>
  <c r="L5335" i="6"/>
  <c r="L5336" i="6"/>
  <c r="L5337" i="6"/>
  <c r="L5338" i="6"/>
  <c r="L5339" i="6"/>
  <c r="L5340" i="6"/>
  <c r="L5341" i="6"/>
  <c r="L5342" i="6"/>
  <c r="L5343" i="6"/>
  <c r="L5344" i="6"/>
  <c r="L5345" i="6"/>
  <c r="L5346" i="6"/>
  <c r="L5347" i="6"/>
  <c r="L5348" i="6"/>
  <c r="L5349" i="6"/>
  <c r="L5350" i="6"/>
  <c r="L5351" i="6"/>
  <c r="L5352" i="6"/>
  <c r="L5353" i="6"/>
  <c r="L5354" i="6"/>
  <c r="L5355" i="6"/>
  <c r="L5356" i="6"/>
  <c r="L5357" i="6"/>
  <c r="L5358" i="6"/>
  <c r="L5359" i="6"/>
  <c r="L5360" i="6"/>
  <c r="L5361" i="6"/>
  <c r="L5362" i="6"/>
  <c r="L5363" i="6"/>
  <c r="L5364" i="6"/>
  <c r="L5365" i="6"/>
  <c r="L5366" i="6"/>
  <c r="L5367" i="6"/>
  <c r="L5368" i="6"/>
  <c r="L5369" i="6"/>
  <c r="L5370" i="6"/>
  <c r="L5371" i="6"/>
  <c r="L5372" i="6"/>
  <c r="L5373" i="6"/>
  <c r="L5374" i="6"/>
  <c r="L5375" i="6"/>
  <c r="L5376" i="6"/>
  <c r="L5377" i="6"/>
  <c r="L5378" i="6"/>
  <c r="L5379" i="6"/>
  <c r="L5380" i="6"/>
  <c r="L5381" i="6"/>
  <c r="L5382" i="6"/>
  <c r="L5383" i="6"/>
  <c r="L5384" i="6"/>
  <c r="L5385" i="6"/>
  <c r="L5386" i="6"/>
  <c r="L5387" i="6"/>
  <c r="L5388" i="6"/>
  <c r="L5389" i="6"/>
  <c r="L5390" i="6"/>
  <c r="L5391" i="6"/>
  <c r="L5392" i="6"/>
  <c r="L5393" i="6"/>
  <c r="L5394" i="6"/>
  <c r="L5395" i="6"/>
  <c r="L5396" i="6"/>
  <c r="L5397" i="6"/>
  <c r="L5398" i="6"/>
  <c r="L5399" i="6"/>
  <c r="L5400" i="6"/>
  <c r="L5401" i="6"/>
  <c r="L5402" i="6"/>
  <c r="L5403" i="6"/>
  <c r="L5404" i="6"/>
  <c r="L5405" i="6"/>
  <c r="L5406" i="6"/>
  <c r="L5407" i="6"/>
  <c r="L5408" i="6"/>
  <c r="L5409" i="6"/>
  <c r="L5410" i="6"/>
  <c r="L5411" i="6"/>
  <c r="L5412" i="6"/>
  <c r="L5413" i="6"/>
  <c r="L5414" i="6"/>
  <c r="L5415" i="6"/>
  <c r="L5416" i="6"/>
  <c r="L5417" i="6"/>
  <c r="L5418" i="6"/>
  <c r="L5419" i="6"/>
  <c r="L5420" i="6"/>
  <c r="L5421" i="6"/>
  <c r="L5422" i="6"/>
  <c r="L5423" i="6"/>
  <c r="L5424" i="6"/>
  <c r="L5425" i="6"/>
  <c r="L5426" i="6"/>
  <c r="L5427" i="6"/>
  <c r="L5428" i="6"/>
  <c r="L5429" i="6"/>
  <c r="L5430" i="6"/>
  <c r="L5431" i="6"/>
  <c r="L5432" i="6"/>
  <c r="L5433" i="6"/>
  <c r="L5434" i="6"/>
  <c r="L5435" i="6"/>
  <c r="L5436" i="6"/>
  <c r="L5437" i="6"/>
  <c r="L5438" i="6"/>
  <c r="L5439" i="6"/>
  <c r="L5440" i="6"/>
  <c r="L5441" i="6"/>
  <c r="L5442" i="6"/>
  <c r="L5443" i="6"/>
  <c r="L5444" i="6"/>
  <c r="L5445" i="6"/>
  <c r="L5446" i="6"/>
  <c r="L5447" i="6"/>
  <c r="L5448" i="6"/>
  <c r="L5449" i="6"/>
  <c r="L5450" i="6"/>
  <c r="L5451" i="6"/>
  <c r="L5452" i="6"/>
  <c r="L5453" i="6"/>
  <c r="L5454" i="6"/>
  <c r="L5455" i="6"/>
  <c r="L5456" i="6"/>
  <c r="L5457" i="6"/>
  <c r="L5458" i="6"/>
  <c r="L5459" i="6"/>
  <c r="L5460" i="6"/>
  <c r="L5461" i="6"/>
  <c r="L5462" i="6"/>
  <c r="L5463" i="6"/>
  <c r="L5464" i="6"/>
  <c r="L5465" i="6"/>
  <c r="L5466" i="6"/>
  <c r="L5467" i="6"/>
  <c r="L5468" i="6"/>
  <c r="L5469" i="6"/>
  <c r="L5470" i="6"/>
  <c r="L5471" i="6"/>
  <c r="L5472" i="6"/>
  <c r="L5473" i="6"/>
  <c r="L5474" i="6"/>
  <c r="L5475" i="6"/>
  <c r="L5476" i="6"/>
  <c r="L5477" i="6"/>
  <c r="L5478" i="6"/>
  <c r="L5479" i="6"/>
  <c r="L5480" i="6"/>
  <c r="L5481" i="6"/>
  <c r="L5482" i="6"/>
  <c r="L5483" i="6"/>
  <c r="L5484" i="6"/>
  <c r="L5485" i="6"/>
  <c r="L5486" i="6"/>
  <c r="L5487" i="6"/>
  <c r="L5488" i="6"/>
  <c r="L5489" i="6"/>
  <c r="L5490" i="6"/>
  <c r="L5491" i="6"/>
  <c r="L5492" i="6"/>
  <c r="L5493" i="6"/>
  <c r="L5494" i="6"/>
  <c r="L5495" i="6"/>
  <c r="L5496" i="6"/>
  <c r="L5497" i="6"/>
  <c r="L5498" i="6"/>
  <c r="L5499" i="6"/>
  <c r="L5500" i="6"/>
  <c r="L5501" i="6"/>
  <c r="L5502" i="6"/>
  <c r="L5503" i="6"/>
  <c r="L5504" i="6"/>
  <c r="L5505" i="6"/>
  <c r="L5506" i="6"/>
  <c r="L5507" i="6"/>
  <c r="L5508" i="6"/>
  <c r="L5509" i="6"/>
  <c r="L5510" i="6"/>
  <c r="L5511" i="6"/>
  <c r="L5512" i="6"/>
  <c r="L5513" i="6"/>
  <c r="L5514" i="6"/>
  <c r="L5515" i="6"/>
  <c r="L5516" i="6"/>
  <c r="L5517" i="6"/>
  <c r="L5518" i="6"/>
  <c r="L5519" i="6"/>
  <c r="L5520" i="6"/>
  <c r="L5521" i="6"/>
  <c r="L5522" i="6"/>
  <c r="L5523" i="6"/>
  <c r="L5524" i="6"/>
  <c r="L5525" i="6"/>
  <c r="L5526" i="6"/>
  <c r="L5527" i="6"/>
  <c r="L5528" i="6"/>
  <c r="L5529" i="6"/>
  <c r="L5530" i="6"/>
  <c r="L5531" i="6"/>
  <c r="L5532" i="6"/>
  <c r="L5533" i="6"/>
  <c r="L5534" i="6"/>
  <c r="L5535" i="6"/>
  <c r="L5536" i="6"/>
  <c r="L5537" i="6"/>
  <c r="L5538" i="6"/>
  <c r="L5539" i="6"/>
  <c r="L5540" i="6"/>
  <c r="L5541" i="6"/>
  <c r="L5542" i="6"/>
  <c r="L5543" i="6"/>
  <c r="L5544" i="6"/>
  <c r="L5545" i="6"/>
  <c r="L5546" i="6"/>
  <c r="L5547" i="6"/>
  <c r="L5548" i="6"/>
  <c r="L5549" i="6"/>
  <c r="L5550" i="6"/>
  <c r="L5551" i="6"/>
  <c r="L5552" i="6"/>
  <c r="L5553" i="6"/>
  <c r="L5554" i="6"/>
  <c r="L5555" i="6"/>
  <c r="L5556" i="6"/>
  <c r="L5557" i="6"/>
  <c r="L5558" i="6"/>
  <c r="L5559" i="6"/>
  <c r="L5560" i="6"/>
  <c r="L5561" i="6"/>
  <c r="L5562" i="6"/>
  <c r="L5563" i="6"/>
  <c r="L5564" i="6"/>
  <c r="L5565" i="6"/>
  <c r="L5566" i="6"/>
  <c r="L5567" i="6"/>
  <c r="L5568" i="6"/>
  <c r="L5569" i="6"/>
  <c r="L5570" i="6"/>
  <c r="L5571" i="6"/>
  <c r="L5572" i="6"/>
  <c r="L5573" i="6"/>
  <c r="L5574" i="6"/>
  <c r="L5575" i="6"/>
  <c r="L5576" i="6"/>
  <c r="L5577" i="6"/>
  <c r="L5578" i="6"/>
  <c r="L5579" i="6"/>
  <c r="L5580" i="6"/>
  <c r="L5581" i="6"/>
  <c r="L5582" i="6"/>
  <c r="L5583" i="6"/>
  <c r="L5584" i="6"/>
  <c r="L5585" i="6"/>
  <c r="L5586" i="6"/>
  <c r="L5587" i="6"/>
  <c r="L5588" i="6"/>
  <c r="L5589" i="6"/>
  <c r="L5590" i="6"/>
  <c r="L5591" i="6"/>
  <c r="L5592" i="6"/>
  <c r="L5593" i="6"/>
  <c r="L5594" i="6"/>
  <c r="L5595" i="6"/>
  <c r="L5596" i="6"/>
  <c r="L5597" i="6"/>
  <c r="L5598" i="6"/>
  <c r="L5599" i="6"/>
  <c r="L5600" i="6"/>
  <c r="L5601" i="6"/>
  <c r="L5602" i="6"/>
  <c r="L5603" i="6"/>
  <c r="L5604" i="6"/>
  <c r="L5605" i="6"/>
  <c r="L5606" i="6"/>
  <c r="L5607" i="6"/>
  <c r="L5608" i="6"/>
  <c r="L5609" i="6"/>
  <c r="L5610" i="6"/>
  <c r="L5611" i="6"/>
  <c r="L5612" i="6"/>
  <c r="L5613" i="6"/>
  <c r="L5614" i="6"/>
  <c r="L5615" i="6"/>
  <c r="L5616" i="6"/>
  <c r="L5617" i="6"/>
  <c r="L5618" i="6"/>
  <c r="L5619" i="6"/>
  <c r="L5620" i="6"/>
  <c r="L5621" i="6"/>
  <c r="L5622" i="6"/>
  <c r="L5623" i="6"/>
  <c r="L5624" i="6"/>
  <c r="L5625" i="6"/>
  <c r="L5626" i="6"/>
  <c r="L5627" i="6"/>
  <c r="L5628" i="6"/>
  <c r="L5629" i="6"/>
  <c r="L5630" i="6"/>
  <c r="L5631" i="6"/>
  <c r="L5632" i="6"/>
  <c r="L5633" i="6"/>
  <c r="L5634" i="6"/>
  <c r="L5635" i="6"/>
  <c r="L5636" i="6"/>
  <c r="L5637" i="6"/>
  <c r="L5638" i="6"/>
  <c r="L5639" i="6"/>
  <c r="L5640" i="6"/>
  <c r="L5641" i="6"/>
  <c r="L5642" i="6"/>
  <c r="L5643" i="6"/>
  <c r="L5644" i="6"/>
  <c r="L5645" i="6"/>
  <c r="L5646" i="6"/>
  <c r="L5647" i="6"/>
  <c r="L5648" i="6"/>
  <c r="L5649" i="6"/>
  <c r="L5650" i="6"/>
  <c r="L5651" i="6"/>
  <c r="L5652" i="6"/>
  <c r="L5653" i="6"/>
  <c r="L5654" i="6"/>
  <c r="L5655" i="6"/>
  <c r="L5656" i="6"/>
  <c r="L5657" i="6"/>
  <c r="L5658" i="6"/>
  <c r="L5659" i="6"/>
  <c r="L5660" i="6"/>
  <c r="L5661" i="6"/>
  <c r="L5662" i="6"/>
  <c r="L5663" i="6"/>
  <c r="L5664" i="6"/>
  <c r="L5665" i="6"/>
  <c r="L5666" i="6"/>
  <c r="L5667" i="6"/>
  <c r="L5668" i="6"/>
  <c r="L5669" i="6"/>
  <c r="L5670" i="6"/>
  <c r="L5671" i="6"/>
  <c r="L5672" i="6"/>
  <c r="L5673" i="6"/>
  <c r="L5674" i="6"/>
  <c r="L5675" i="6"/>
  <c r="L5676" i="6"/>
  <c r="L5677" i="6"/>
  <c r="L5678" i="6"/>
  <c r="L5679" i="6"/>
  <c r="L5680" i="6"/>
  <c r="L5681" i="6"/>
  <c r="L5682" i="6"/>
  <c r="L5683" i="6"/>
  <c r="L5684" i="6"/>
  <c r="L5685" i="6"/>
  <c r="L5686" i="6"/>
  <c r="L5687" i="6"/>
  <c r="L5688" i="6"/>
  <c r="L5689" i="6"/>
  <c r="L5690" i="6"/>
  <c r="L5691" i="6"/>
  <c r="L5692" i="6"/>
  <c r="L5693" i="6"/>
  <c r="L5694" i="6"/>
  <c r="L5695" i="6"/>
  <c r="L5696" i="6"/>
  <c r="L5697" i="6"/>
  <c r="L5698" i="6"/>
  <c r="L5699" i="6"/>
  <c r="L5700" i="6"/>
  <c r="L5701" i="6"/>
  <c r="L5702" i="6"/>
  <c r="L5703" i="6"/>
  <c r="L5704" i="6"/>
  <c r="L5705" i="6"/>
  <c r="L5706" i="6"/>
  <c r="L5707" i="6"/>
  <c r="L5708" i="6"/>
  <c r="L5709" i="6"/>
  <c r="L5710" i="6"/>
  <c r="L5711" i="6"/>
  <c r="L5712" i="6"/>
  <c r="L5713" i="6"/>
  <c r="L5714" i="6"/>
  <c r="L5715" i="6"/>
  <c r="L5716" i="6"/>
  <c r="L5717" i="6"/>
  <c r="L5718" i="6"/>
  <c r="L5719" i="6"/>
  <c r="L5720" i="6"/>
  <c r="L5721" i="6"/>
  <c r="L5722" i="6"/>
  <c r="L5723" i="6"/>
  <c r="L5724" i="6"/>
  <c r="L5725" i="6"/>
  <c r="L5726" i="6"/>
  <c r="L5727" i="6"/>
  <c r="L5728" i="6"/>
  <c r="L5729" i="6"/>
  <c r="L5730" i="6"/>
  <c r="L5731" i="6"/>
  <c r="L5732" i="6"/>
  <c r="L5733" i="6"/>
  <c r="L5734" i="6"/>
  <c r="L5735" i="6"/>
  <c r="L5736" i="6"/>
  <c r="L5737" i="6"/>
  <c r="L5738" i="6"/>
  <c r="L5739" i="6"/>
  <c r="L5740" i="6"/>
  <c r="L5741" i="6"/>
  <c r="L5742" i="6"/>
  <c r="L5743" i="6"/>
  <c r="L5744" i="6"/>
  <c r="L5745" i="6"/>
  <c r="L5746" i="6"/>
  <c r="L5747" i="6"/>
  <c r="L5748" i="6"/>
  <c r="L5749" i="6"/>
  <c r="L5750" i="6"/>
  <c r="L5751" i="6"/>
  <c r="L5752" i="6"/>
  <c r="L5753" i="6"/>
  <c r="L5754" i="6"/>
  <c r="L5755" i="6"/>
  <c r="L5756" i="6"/>
  <c r="L5757" i="6"/>
  <c r="L5758" i="6"/>
  <c r="L5759" i="6"/>
  <c r="L5760" i="6"/>
  <c r="L5761" i="6"/>
  <c r="L5762" i="6"/>
  <c r="L5763" i="6"/>
  <c r="L5764" i="6"/>
  <c r="L5765" i="6"/>
  <c r="L5766" i="6"/>
  <c r="L5767" i="6"/>
  <c r="L5768" i="6"/>
  <c r="L5769" i="6"/>
  <c r="L5770" i="6"/>
  <c r="L5771" i="6"/>
  <c r="L5772" i="6"/>
  <c r="L5773" i="6"/>
  <c r="L5774" i="6"/>
  <c r="L5775" i="6"/>
  <c r="L5776" i="6"/>
  <c r="L5777" i="6"/>
  <c r="L5778" i="6"/>
  <c r="L5779" i="6"/>
  <c r="L5780" i="6"/>
  <c r="L5781" i="6"/>
  <c r="L5782" i="6"/>
  <c r="L5783" i="6"/>
  <c r="L5784" i="6"/>
  <c r="L5785" i="6"/>
  <c r="L5786" i="6"/>
  <c r="L5787" i="6"/>
  <c r="L5788" i="6"/>
  <c r="L5789" i="6"/>
  <c r="L5790" i="6"/>
  <c r="L5791" i="6"/>
  <c r="L5792" i="6"/>
  <c r="L5793" i="6"/>
  <c r="L5794" i="6"/>
  <c r="L5795" i="6"/>
  <c r="L5796" i="6"/>
  <c r="L5797" i="6"/>
  <c r="L5798" i="6"/>
  <c r="L5799" i="6"/>
  <c r="L5800" i="6"/>
  <c r="L5801" i="6"/>
  <c r="L5802" i="6"/>
  <c r="L5803" i="6"/>
  <c r="L5804" i="6"/>
  <c r="L5805" i="6"/>
  <c r="L5806" i="6"/>
  <c r="L5807" i="6"/>
  <c r="L5808" i="6"/>
  <c r="L5809" i="6"/>
  <c r="L5810" i="6"/>
  <c r="L5811" i="6"/>
  <c r="L5812" i="6"/>
  <c r="L5813" i="6"/>
  <c r="L5814" i="6"/>
  <c r="L5815" i="6"/>
  <c r="L5816" i="6"/>
  <c r="L5817" i="6"/>
  <c r="L5818" i="6"/>
  <c r="L5819" i="6"/>
  <c r="L5820" i="6"/>
  <c r="L5821" i="6"/>
  <c r="L5822" i="6"/>
  <c r="L5823" i="6"/>
  <c r="L5824" i="6"/>
  <c r="L5825" i="6"/>
  <c r="L5826" i="6"/>
  <c r="L5827" i="6"/>
  <c r="L5828" i="6"/>
  <c r="L5829" i="6"/>
  <c r="L5830" i="6"/>
  <c r="L5831" i="6"/>
  <c r="L5832" i="6"/>
  <c r="L5833" i="6"/>
  <c r="L5834" i="6"/>
  <c r="L5835" i="6"/>
  <c r="L5836" i="6"/>
  <c r="L5837" i="6"/>
  <c r="L5838" i="6"/>
  <c r="L5839" i="6"/>
  <c r="L5840" i="6"/>
  <c r="L5841" i="6"/>
  <c r="L5842" i="6"/>
  <c r="L5843" i="6"/>
  <c r="L5844" i="6"/>
  <c r="L5845" i="6"/>
  <c r="L5846" i="6"/>
  <c r="L5847" i="6"/>
  <c r="L5848" i="6"/>
  <c r="L5849" i="6"/>
  <c r="L5850" i="6"/>
  <c r="L5851" i="6"/>
  <c r="L5852" i="6"/>
  <c r="L5853" i="6"/>
  <c r="L5854" i="6"/>
  <c r="L5855" i="6"/>
  <c r="L5856" i="6"/>
  <c r="L5857" i="6"/>
  <c r="L5858" i="6"/>
  <c r="L5859" i="6"/>
  <c r="L5860" i="6"/>
  <c r="L5861" i="6"/>
  <c r="L5862" i="6"/>
  <c r="L5863" i="6"/>
  <c r="L5864" i="6"/>
  <c r="L5865" i="6"/>
  <c r="L5866" i="6"/>
  <c r="L5867" i="6"/>
  <c r="L5868" i="6"/>
  <c r="L5869" i="6"/>
  <c r="L5870" i="6"/>
  <c r="L5871" i="6"/>
  <c r="L5872" i="6"/>
  <c r="L5873" i="6"/>
  <c r="L5874" i="6"/>
  <c r="L5875" i="6"/>
  <c r="L5876" i="6"/>
  <c r="L5877" i="6"/>
  <c r="L5878" i="6"/>
  <c r="L5879" i="6"/>
  <c r="L5880" i="6"/>
  <c r="L5881" i="6"/>
  <c r="L5882" i="6"/>
  <c r="L5883" i="6"/>
  <c r="L5884" i="6"/>
  <c r="L5885" i="6"/>
  <c r="L5886" i="6"/>
  <c r="L5887" i="6"/>
  <c r="L5888" i="6"/>
  <c r="L5889" i="6"/>
  <c r="L5890" i="6"/>
  <c r="L5891" i="6"/>
  <c r="L5892" i="6"/>
  <c r="L5893" i="6"/>
  <c r="L5894" i="6"/>
  <c r="L5895" i="6"/>
  <c r="L5896" i="6"/>
  <c r="L5897" i="6"/>
  <c r="L5898" i="6"/>
  <c r="L5899" i="6"/>
  <c r="L5900" i="6"/>
  <c r="L5901" i="6"/>
  <c r="L5902" i="6"/>
  <c r="L5903" i="6"/>
  <c r="L5904" i="6"/>
  <c r="L5905" i="6"/>
  <c r="L5906" i="6"/>
  <c r="L5907" i="6"/>
  <c r="L5908" i="6"/>
  <c r="L5909" i="6"/>
  <c r="L5910" i="6"/>
  <c r="L5911" i="6"/>
  <c r="L5912" i="6"/>
  <c r="L5913" i="6"/>
  <c r="L5914" i="6"/>
  <c r="L5915" i="6"/>
  <c r="L5916" i="6"/>
  <c r="L5917" i="6"/>
  <c r="L5918" i="6"/>
  <c r="L5919" i="6"/>
  <c r="L5920" i="6"/>
  <c r="L5921" i="6"/>
  <c r="L5922" i="6"/>
  <c r="L5923" i="6"/>
  <c r="L5924" i="6"/>
  <c r="L5925" i="6"/>
  <c r="L5926" i="6"/>
  <c r="L5927" i="6"/>
  <c r="L5928" i="6"/>
  <c r="L5929" i="6"/>
  <c r="L5930" i="6"/>
  <c r="L5931" i="6"/>
  <c r="L5932" i="6"/>
  <c r="L5933" i="6"/>
  <c r="L5934" i="6"/>
  <c r="L5935" i="6"/>
  <c r="L5936" i="6"/>
  <c r="L5937" i="6"/>
  <c r="L5938" i="6"/>
  <c r="L5939" i="6"/>
  <c r="L5940" i="6"/>
  <c r="L5941" i="6"/>
  <c r="L5942" i="6"/>
  <c r="L5943" i="6"/>
  <c r="L5944" i="6"/>
  <c r="L5945" i="6"/>
  <c r="L5946" i="6"/>
  <c r="L5947" i="6"/>
  <c r="L5948" i="6"/>
  <c r="L5949" i="6"/>
  <c r="L5950" i="6"/>
  <c r="L5951" i="6"/>
  <c r="L5952" i="6"/>
  <c r="L5953" i="6"/>
  <c r="L5954" i="6"/>
  <c r="L5955" i="6"/>
  <c r="L5956" i="6"/>
  <c r="L5957" i="6"/>
  <c r="L5958" i="6"/>
  <c r="L5959" i="6"/>
  <c r="L5960" i="6"/>
  <c r="L5961" i="6"/>
  <c r="L5962" i="6"/>
  <c r="L5963" i="6"/>
  <c r="L5964" i="6"/>
  <c r="L5965" i="6"/>
  <c r="L5966" i="6"/>
  <c r="L5967" i="6"/>
  <c r="L5968" i="6"/>
  <c r="L5969" i="6"/>
  <c r="L5970" i="6"/>
  <c r="L5971" i="6"/>
  <c r="L5972" i="6"/>
  <c r="L5973" i="6"/>
  <c r="L5974" i="6"/>
  <c r="L5975" i="6"/>
  <c r="L5976" i="6"/>
  <c r="L5977" i="6"/>
  <c r="L5978" i="6"/>
  <c r="L5979" i="6"/>
  <c r="L5980" i="6"/>
  <c r="L5981" i="6"/>
  <c r="L5982" i="6"/>
  <c r="L5983" i="6"/>
  <c r="L5984" i="6"/>
  <c r="L5985" i="6"/>
  <c r="L5986" i="6"/>
  <c r="L5987" i="6"/>
  <c r="L5988" i="6"/>
  <c r="L5989" i="6"/>
  <c r="L5990" i="6"/>
  <c r="L5991" i="6"/>
  <c r="L5992" i="6"/>
  <c r="L5993" i="6"/>
  <c r="L5994" i="6"/>
  <c r="L5995" i="6"/>
  <c r="L5996" i="6"/>
  <c r="L5997" i="6"/>
  <c r="L5998" i="6"/>
  <c r="L5999" i="6"/>
  <c r="L6000" i="6"/>
  <c r="L6001" i="6"/>
  <c r="L6002" i="6"/>
  <c r="L6003" i="6"/>
  <c r="L6004" i="6"/>
  <c r="L6005" i="6"/>
  <c r="L6006" i="6"/>
  <c r="L6007" i="6"/>
  <c r="L6008" i="6"/>
  <c r="L6009" i="6"/>
  <c r="L6010" i="6"/>
  <c r="L6011" i="6"/>
  <c r="L6012" i="6"/>
  <c r="L6013" i="6"/>
  <c r="L6014" i="6"/>
  <c r="L6015" i="6"/>
  <c r="L6016" i="6"/>
  <c r="L6017" i="6"/>
  <c r="L6018" i="6"/>
  <c r="L6019" i="6"/>
  <c r="L6020" i="6"/>
  <c r="L6021" i="6"/>
  <c r="L6022" i="6"/>
  <c r="L6023" i="6"/>
  <c r="L6024" i="6"/>
  <c r="L6025" i="6"/>
  <c r="L6026" i="6"/>
  <c r="L6027" i="6"/>
  <c r="L6028" i="6"/>
  <c r="L6029" i="6"/>
  <c r="L6030" i="6"/>
  <c r="L6031" i="6"/>
  <c r="L6032" i="6"/>
  <c r="L6033" i="6"/>
  <c r="L6034" i="6"/>
  <c r="L6035" i="6"/>
  <c r="L6036" i="6"/>
  <c r="L6037" i="6"/>
  <c r="L6038" i="6"/>
  <c r="L6039" i="6"/>
  <c r="L6040" i="6"/>
  <c r="L6041" i="6"/>
  <c r="L6042" i="6"/>
  <c r="L6043" i="6"/>
  <c r="L6044" i="6"/>
  <c r="L6045" i="6"/>
  <c r="L6046" i="6"/>
  <c r="L6047" i="6"/>
  <c r="L6048" i="6"/>
  <c r="L6049" i="6"/>
  <c r="L6050" i="6"/>
  <c r="L6051" i="6"/>
  <c r="L6052" i="6"/>
  <c r="L6053" i="6"/>
  <c r="L6054" i="6"/>
  <c r="L6055" i="6"/>
  <c r="L6056" i="6"/>
  <c r="L6057" i="6"/>
  <c r="L6058" i="6"/>
  <c r="L6059" i="6"/>
  <c r="L6060" i="6"/>
  <c r="L6061" i="6"/>
  <c r="L6062" i="6"/>
  <c r="L6063" i="6"/>
  <c r="L6064" i="6"/>
  <c r="L6065" i="6"/>
  <c r="L6066" i="6"/>
  <c r="L6067" i="6"/>
  <c r="L6068" i="6"/>
  <c r="L6069" i="6"/>
  <c r="L6070" i="6"/>
  <c r="L6071" i="6"/>
  <c r="L6072" i="6"/>
  <c r="L6073" i="6"/>
  <c r="L6074" i="6"/>
  <c r="L6075" i="6"/>
  <c r="L6076" i="6"/>
  <c r="L6077" i="6"/>
  <c r="L6078" i="6"/>
  <c r="L6079" i="6"/>
  <c r="L6080" i="6"/>
  <c r="L6081" i="6"/>
  <c r="L6082" i="6"/>
  <c r="L6083" i="6"/>
  <c r="L6084" i="6"/>
  <c r="L6085" i="6"/>
  <c r="L6086" i="6"/>
  <c r="L6087" i="6"/>
  <c r="L6088" i="6"/>
  <c r="L6089" i="6"/>
  <c r="L6090" i="6"/>
  <c r="L6091" i="6"/>
  <c r="L6092" i="6"/>
  <c r="L6093" i="6"/>
  <c r="L6094" i="6"/>
  <c r="L6095" i="6"/>
  <c r="L6096" i="6"/>
  <c r="L6097" i="6"/>
  <c r="L6098" i="6"/>
  <c r="L6099" i="6"/>
  <c r="L6100" i="6"/>
  <c r="L6101" i="6"/>
  <c r="L6102" i="6"/>
  <c r="L6103" i="6"/>
  <c r="L6104" i="6"/>
  <c r="L6105" i="6"/>
  <c r="L6106" i="6"/>
  <c r="L6107" i="6"/>
  <c r="L6108" i="6"/>
  <c r="L6109" i="6"/>
  <c r="L6110" i="6"/>
  <c r="L6111" i="6"/>
  <c r="L6112" i="6"/>
  <c r="L6113" i="6"/>
  <c r="L6114" i="6"/>
  <c r="L6115" i="6"/>
  <c r="L6116" i="6"/>
  <c r="L6117" i="6"/>
  <c r="L6118" i="6"/>
  <c r="L6119" i="6"/>
  <c r="L6120" i="6"/>
  <c r="L6121" i="6"/>
  <c r="L6122" i="6"/>
  <c r="L6123" i="6"/>
  <c r="L6124" i="6"/>
  <c r="L6125" i="6"/>
  <c r="L6126" i="6"/>
  <c r="L6127" i="6"/>
  <c r="L6128" i="6"/>
  <c r="L6129" i="6"/>
  <c r="L6130" i="6"/>
  <c r="L6131" i="6"/>
  <c r="L6132" i="6"/>
  <c r="L6133" i="6"/>
  <c r="L6134" i="6"/>
  <c r="L6135" i="6"/>
  <c r="L6136" i="6"/>
  <c r="L6137" i="6"/>
  <c r="L6138" i="6"/>
  <c r="L6139" i="6"/>
  <c r="L6140" i="6"/>
  <c r="L6141" i="6"/>
  <c r="L6142" i="6"/>
  <c r="L6143" i="6"/>
  <c r="L6144" i="6"/>
  <c r="L6145" i="6"/>
  <c r="L6146" i="6"/>
  <c r="L6147" i="6"/>
  <c r="L6148" i="6"/>
  <c r="L6149" i="6"/>
  <c r="L6150" i="6"/>
  <c r="L6151" i="6"/>
  <c r="L6152" i="6"/>
  <c r="L6153" i="6"/>
  <c r="L6154" i="6"/>
  <c r="L6155" i="6"/>
  <c r="L6156" i="6"/>
  <c r="L6157" i="6"/>
  <c r="L6158" i="6"/>
  <c r="L6159" i="6"/>
  <c r="L6160" i="6"/>
  <c r="L6161" i="6"/>
  <c r="L6162" i="6"/>
  <c r="L6163" i="6"/>
  <c r="L6164" i="6"/>
  <c r="L6165" i="6"/>
  <c r="L6166" i="6"/>
  <c r="L6167" i="6"/>
  <c r="L6168" i="6"/>
  <c r="L6169" i="6"/>
  <c r="L6170" i="6"/>
  <c r="L6171" i="6"/>
  <c r="L6172" i="6"/>
  <c r="L6173" i="6"/>
  <c r="L6174" i="6"/>
  <c r="L6175" i="6"/>
  <c r="L6176" i="6"/>
  <c r="L6177" i="6"/>
  <c r="L6178" i="6"/>
  <c r="L6179" i="6"/>
  <c r="L6180" i="6"/>
  <c r="L6181" i="6"/>
  <c r="L6182" i="6"/>
  <c r="L6183" i="6"/>
  <c r="L6184" i="6"/>
  <c r="L6185" i="6"/>
  <c r="L6186" i="6"/>
  <c r="L6187" i="6"/>
  <c r="L6188" i="6"/>
  <c r="L6189" i="6"/>
  <c r="L6190" i="6"/>
  <c r="L6191" i="6"/>
  <c r="L6192" i="6"/>
  <c r="L6193" i="6"/>
  <c r="L6194" i="6"/>
  <c r="L6195" i="6"/>
  <c r="L6196" i="6"/>
  <c r="L6197" i="6"/>
  <c r="L6198" i="6"/>
  <c r="L6199" i="6"/>
  <c r="L6200" i="6"/>
  <c r="L6201" i="6"/>
  <c r="L6202" i="6"/>
  <c r="L6203" i="6"/>
  <c r="L6204" i="6"/>
  <c r="L6205" i="6"/>
  <c r="L6206" i="6"/>
  <c r="L6207" i="6"/>
  <c r="L6208" i="6"/>
  <c r="L6209" i="6"/>
  <c r="L6210" i="6"/>
  <c r="L6211" i="6"/>
  <c r="L6212" i="6"/>
  <c r="L6213" i="6"/>
  <c r="L6214" i="6"/>
  <c r="L6215" i="6"/>
  <c r="L6216" i="6"/>
  <c r="L6217" i="6"/>
  <c r="L6218" i="6"/>
  <c r="L6219" i="6"/>
  <c r="L6220" i="6"/>
  <c r="L6221" i="6"/>
  <c r="L6222" i="6"/>
  <c r="L6223" i="6"/>
  <c r="L6224" i="6"/>
  <c r="L6225" i="6"/>
  <c r="L6226" i="6"/>
  <c r="L6227" i="6"/>
  <c r="L6228" i="6"/>
  <c r="L6229" i="6"/>
  <c r="L6230" i="6"/>
  <c r="L6231" i="6"/>
  <c r="L6232" i="6"/>
  <c r="L6233" i="6"/>
  <c r="L6234" i="6"/>
  <c r="L6235" i="6"/>
  <c r="L6236" i="6"/>
  <c r="L6237" i="6"/>
  <c r="L6238" i="6"/>
  <c r="L6239" i="6"/>
  <c r="L6240" i="6"/>
  <c r="L6241" i="6"/>
  <c r="L6242" i="6"/>
  <c r="L6243" i="6"/>
  <c r="L6244" i="6"/>
  <c r="L6245" i="6"/>
  <c r="L6246" i="6"/>
  <c r="L6247" i="6"/>
  <c r="L6248" i="6"/>
  <c r="L6249" i="6"/>
  <c r="L6250" i="6"/>
  <c r="L6251" i="6"/>
  <c r="L6252" i="6"/>
  <c r="L6253" i="6"/>
  <c r="L6254" i="6"/>
  <c r="L6255" i="6"/>
  <c r="L6256" i="6"/>
  <c r="L6257" i="6"/>
  <c r="L6258" i="6"/>
  <c r="L6259" i="6"/>
  <c r="L6260" i="6"/>
  <c r="L6261" i="6"/>
  <c r="L6262" i="6"/>
  <c r="L6263" i="6"/>
  <c r="L6264" i="6"/>
  <c r="L6265" i="6"/>
  <c r="L6266" i="6"/>
  <c r="L6267" i="6"/>
  <c r="L6268" i="6"/>
  <c r="L6269" i="6"/>
  <c r="L6270" i="6"/>
  <c r="L6271" i="6"/>
  <c r="L6272" i="6"/>
  <c r="L6273" i="6"/>
  <c r="L6274" i="6"/>
  <c r="L6275" i="6"/>
  <c r="L6276" i="6"/>
  <c r="L6277" i="6"/>
  <c r="L6278" i="6"/>
  <c r="L6279" i="6"/>
  <c r="L6280" i="6"/>
  <c r="L6281" i="6"/>
  <c r="L6282" i="6"/>
  <c r="L6283" i="6"/>
  <c r="L6284" i="6"/>
  <c r="L6285" i="6"/>
  <c r="L6286" i="6"/>
  <c r="L6287" i="6"/>
  <c r="L6288" i="6"/>
  <c r="L6289" i="6"/>
  <c r="L6290" i="6"/>
  <c r="L6291" i="6"/>
  <c r="L6292" i="6"/>
  <c r="L6293" i="6"/>
  <c r="L6294" i="6"/>
  <c r="L6295" i="6"/>
  <c r="L6296" i="6"/>
  <c r="L6297" i="6"/>
  <c r="L6298" i="6"/>
  <c r="L6299" i="6"/>
  <c r="L6300" i="6"/>
  <c r="L6301" i="6"/>
  <c r="L6302" i="6"/>
  <c r="L6303" i="6"/>
  <c r="L6304" i="6"/>
  <c r="L6305" i="6"/>
  <c r="L6306" i="6"/>
  <c r="L6307" i="6"/>
  <c r="L6308" i="6"/>
  <c r="L6309" i="6"/>
  <c r="L6310" i="6"/>
  <c r="L6311" i="6"/>
  <c r="L6312" i="6"/>
  <c r="L6313" i="6"/>
  <c r="L6314" i="6"/>
  <c r="L6315" i="6"/>
  <c r="L6316" i="6"/>
  <c r="L6317" i="6"/>
  <c r="L6318" i="6"/>
  <c r="L6319" i="6"/>
  <c r="L6320" i="6"/>
  <c r="L6321" i="6"/>
  <c r="L6322" i="6"/>
  <c r="L6323" i="6"/>
  <c r="L6324" i="6"/>
  <c r="L6325" i="6"/>
  <c r="L6326" i="6"/>
  <c r="L6327" i="6"/>
  <c r="L6328" i="6"/>
  <c r="L6329" i="6"/>
  <c r="L6330" i="6"/>
  <c r="L6331" i="6"/>
  <c r="L6332" i="6"/>
  <c r="L6333" i="6"/>
  <c r="L6334" i="6"/>
  <c r="L6335" i="6"/>
  <c r="L6336" i="6"/>
  <c r="L6337" i="6"/>
  <c r="L6338" i="6"/>
  <c r="L6339" i="6"/>
  <c r="L6340" i="6"/>
  <c r="L6341" i="6"/>
  <c r="L6342" i="6"/>
  <c r="L6343" i="6"/>
  <c r="L6344" i="6"/>
  <c r="L6345" i="6"/>
  <c r="L6346" i="6"/>
  <c r="L6347" i="6"/>
  <c r="L6348" i="6"/>
  <c r="L6349" i="6"/>
  <c r="L6350" i="6"/>
  <c r="L6351" i="6"/>
  <c r="L6352" i="6"/>
  <c r="L6353" i="6"/>
  <c r="L6354" i="6"/>
  <c r="L6355" i="6"/>
  <c r="L6356" i="6"/>
  <c r="L6357" i="6"/>
  <c r="L6358" i="6"/>
  <c r="L6359" i="6"/>
  <c r="L6360" i="6"/>
  <c r="L6361" i="6"/>
  <c r="L6362" i="6"/>
  <c r="L6363" i="6"/>
  <c r="L6364" i="6"/>
  <c r="L6365" i="6"/>
  <c r="L6366" i="6"/>
  <c r="L6367" i="6"/>
  <c r="L6368" i="6"/>
  <c r="L6369" i="6"/>
  <c r="L6370" i="6"/>
  <c r="L6371" i="6"/>
  <c r="L6372" i="6"/>
  <c r="L6373" i="6"/>
  <c r="L6374" i="6"/>
  <c r="L6375" i="6"/>
  <c r="L6376" i="6"/>
  <c r="L6377" i="6"/>
  <c r="L6378" i="6"/>
  <c r="L6379" i="6"/>
  <c r="L6380" i="6"/>
  <c r="L6381" i="6"/>
  <c r="L6382" i="6"/>
  <c r="L6383" i="6"/>
  <c r="L6384" i="6"/>
  <c r="L6385" i="6"/>
  <c r="L6386" i="6"/>
  <c r="L6387" i="6"/>
  <c r="L6388" i="6"/>
  <c r="L6389" i="6"/>
  <c r="L6390" i="6"/>
  <c r="L6391" i="6"/>
  <c r="L6392" i="6"/>
  <c r="L6393" i="6"/>
  <c r="L6394" i="6"/>
  <c r="L6395" i="6"/>
  <c r="L6396" i="6"/>
  <c r="L6397" i="6"/>
  <c r="L6398" i="6"/>
  <c r="L6399" i="6"/>
  <c r="L6400" i="6"/>
  <c r="L6401" i="6"/>
  <c r="L6402" i="6"/>
  <c r="L6403" i="6"/>
  <c r="L6404" i="6"/>
  <c r="L6405" i="6"/>
  <c r="L6406" i="6"/>
  <c r="L6407" i="6"/>
  <c r="L6408" i="6"/>
  <c r="L6409" i="6"/>
  <c r="L6410" i="6"/>
  <c r="L6411" i="6"/>
  <c r="L6412" i="6"/>
  <c r="L6413" i="6"/>
  <c r="L6414" i="6"/>
  <c r="L6415" i="6"/>
  <c r="L6416" i="6"/>
  <c r="L6417" i="6"/>
  <c r="L6418" i="6"/>
  <c r="L6419" i="6"/>
  <c r="L6420" i="6"/>
  <c r="L6421" i="6"/>
  <c r="L6422" i="6"/>
  <c r="L6423" i="6"/>
  <c r="L6424" i="6"/>
  <c r="L6425" i="6"/>
  <c r="L6426" i="6"/>
  <c r="L6427" i="6"/>
  <c r="L6428" i="6"/>
  <c r="L6429" i="6"/>
  <c r="L6430" i="6"/>
  <c r="L6431" i="6"/>
  <c r="L6432" i="6"/>
  <c r="L6433" i="6"/>
  <c r="L6434" i="6"/>
  <c r="L6435" i="6"/>
  <c r="L6436" i="6"/>
  <c r="L6437" i="6"/>
  <c r="L6438" i="6"/>
  <c r="L6439" i="6"/>
  <c r="L6440" i="6"/>
  <c r="L6441" i="6"/>
  <c r="L6442" i="6"/>
  <c r="L6443" i="6"/>
  <c r="L6444" i="6"/>
  <c r="L6445" i="6"/>
  <c r="L6446" i="6"/>
  <c r="L6447" i="6"/>
  <c r="L6448" i="6"/>
  <c r="L6449" i="6"/>
  <c r="L6450" i="6"/>
  <c r="L6451" i="6"/>
  <c r="L6452" i="6"/>
  <c r="L6453" i="6"/>
  <c r="L6454" i="6"/>
  <c r="L6455" i="6"/>
  <c r="L6456" i="6"/>
  <c r="L6457" i="6"/>
  <c r="L6458" i="6"/>
  <c r="L6459" i="6"/>
  <c r="L6460" i="6"/>
  <c r="L6461" i="6"/>
  <c r="L6462" i="6"/>
  <c r="L6463" i="6"/>
  <c r="L6464" i="6"/>
  <c r="L6465" i="6"/>
  <c r="L6466" i="6"/>
  <c r="L6467" i="6"/>
  <c r="L6468" i="6"/>
  <c r="L6469" i="6"/>
  <c r="L6470" i="6"/>
  <c r="L6471" i="6"/>
  <c r="L6472" i="6"/>
  <c r="L6473" i="6"/>
  <c r="L6474" i="6"/>
  <c r="L6475" i="6"/>
  <c r="L6476" i="6"/>
  <c r="L6477" i="6"/>
  <c r="L6478" i="6"/>
  <c r="L6479" i="6"/>
  <c r="L6480" i="6"/>
  <c r="L6481" i="6"/>
  <c r="L6482" i="6"/>
  <c r="L6483" i="6"/>
  <c r="L6484" i="6"/>
  <c r="L6485" i="6"/>
  <c r="L6486" i="6"/>
  <c r="L6487" i="6"/>
  <c r="L6488" i="6"/>
  <c r="L6489" i="6"/>
  <c r="L6490" i="6"/>
  <c r="L6491" i="6"/>
  <c r="L6492" i="6"/>
  <c r="L6493" i="6"/>
  <c r="L6494" i="6"/>
  <c r="L6495" i="6"/>
  <c r="L6496" i="6"/>
  <c r="L6497" i="6"/>
  <c r="L6498" i="6"/>
  <c r="L6499" i="6"/>
  <c r="L6500" i="6"/>
  <c r="L6501" i="6"/>
  <c r="L6502" i="6"/>
  <c r="L6503" i="6"/>
  <c r="L6504" i="6"/>
  <c r="L6505" i="6"/>
  <c r="L6506" i="6"/>
  <c r="L6507" i="6"/>
  <c r="L6508" i="6"/>
  <c r="L6509" i="6"/>
  <c r="L6510" i="6"/>
  <c r="L6511" i="6"/>
  <c r="L6512" i="6"/>
  <c r="L6513" i="6"/>
  <c r="L6514" i="6"/>
  <c r="L6515" i="6"/>
  <c r="L6516" i="6"/>
  <c r="L6517" i="6"/>
  <c r="L6518" i="6"/>
  <c r="L6519" i="6"/>
  <c r="L6520" i="6"/>
  <c r="L6521" i="6"/>
  <c r="L6522" i="6"/>
  <c r="L6523" i="6"/>
  <c r="L6524" i="6"/>
  <c r="L6525" i="6"/>
  <c r="L6526" i="6"/>
  <c r="L6527" i="6"/>
  <c r="L6528" i="6"/>
  <c r="L6529" i="6"/>
  <c r="L6530" i="6"/>
  <c r="L6531" i="6"/>
  <c r="L6532" i="6"/>
  <c r="L6533" i="6"/>
  <c r="L6534" i="6"/>
  <c r="L6535" i="6"/>
  <c r="L6536" i="6"/>
  <c r="L6537" i="6"/>
  <c r="L6538" i="6"/>
  <c r="L6539" i="6"/>
  <c r="L6540" i="6"/>
  <c r="L6541" i="6"/>
  <c r="L6542" i="6"/>
  <c r="L6543" i="6"/>
  <c r="L6544" i="6"/>
  <c r="L6545" i="6"/>
  <c r="L6546" i="6"/>
  <c r="L6547" i="6"/>
  <c r="L6548" i="6"/>
  <c r="L6549" i="6"/>
  <c r="L6550" i="6"/>
  <c r="L6551" i="6"/>
  <c r="L6552" i="6"/>
  <c r="L6553" i="6"/>
  <c r="L6554" i="6"/>
  <c r="L6555" i="6"/>
  <c r="L6556" i="6"/>
  <c r="L6557" i="6"/>
  <c r="L6558" i="6"/>
  <c r="L6559" i="6"/>
  <c r="L6560" i="6"/>
  <c r="L6561" i="6"/>
  <c r="L6562" i="6"/>
  <c r="L6563" i="6"/>
  <c r="L6564" i="6"/>
  <c r="L6565" i="6"/>
  <c r="L6566" i="6"/>
  <c r="L6567" i="6"/>
  <c r="L6568" i="6"/>
  <c r="L6569" i="6"/>
  <c r="L6570" i="6"/>
  <c r="L6571" i="6"/>
  <c r="L6572" i="6"/>
  <c r="L6573" i="6"/>
  <c r="L6574" i="6"/>
  <c r="L6575" i="6"/>
  <c r="L6576" i="6"/>
  <c r="L6577" i="6"/>
  <c r="L6578" i="6"/>
  <c r="L6579" i="6"/>
  <c r="L6580" i="6"/>
  <c r="L6581" i="6"/>
  <c r="L6582" i="6"/>
  <c r="L6583" i="6"/>
  <c r="L6584" i="6"/>
  <c r="L6585" i="6"/>
  <c r="L6586" i="6"/>
  <c r="L6587" i="6"/>
  <c r="L6588" i="6"/>
  <c r="L6589" i="6"/>
  <c r="L6590" i="6"/>
  <c r="L6591" i="6"/>
  <c r="L6592" i="6"/>
  <c r="L6593" i="6"/>
  <c r="L6594" i="6"/>
  <c r="L6595" i="6"/>
  <c r="L6596" i="6"/>
  <c r="L6597" i="6"/>
  <c r="L6598" i="6"/>
  <c r="L6599" i="6"/>
  <c r="L6600" i="6"/>
  <c r="L6601" i="6"/>
  <c r="L6602" i="6"/>
  <c r="L6603" i="6"/>
  <c r="L6604" i="6"/>
  <c r="L6605" i="6"/>
  <c r="L6606" i="6"/>
  <c r="L6607" i="6"/>
  <c r="L6608" i="6"/>
  <c r="L6609" i="6"/>
  <c r="L6610" i="6"/>
  <c r="L6611" i="6"/>
  <c r="L6612" i="6"/>
  <c r="L6613" i="6"/>
  <c r="L6614" i="6"/>
  <c r="L6615" i="6"/>
  <c r="L6616" i="6"/>
  <c r="L6617" i="6"/>
  <c r="L6618" i="6"/>
  <c r="L6619" i="6"/>
  <c r="L6620" i="6"/>
  <c r="L6621" i="6"/>
  <c r="L6622" i="6"/>
  <c r="L6623" i="6"/>
  <c r="L6624" i="6"/>
  <c r="L6625" i="6"/>
  <c r="L6626" i="6"/>
  <c r="L6627" i="6"/>
  <c r="L6628" i="6"/>
  <c r="L6629" i="6"/>
  <c r="L6630" i="6"/>
  <c r="L6631" i="6"/>
  <c r="L6632" i="6"/>
  <c r="L6633" i="6"/>
  <c r="L6634" i="6"/>
  <c r="L6635" i="6"/>
  <c r="L6636" i="6"/>
  <c r="L6637" i="6"/>
  <c r="L6638" i="6"/>
  <c r="L6639" i="6"/>
  <c r="L6640" i="6"/>
  <c r="L6641" i="6"/>
  <c r="L6642" i="6"/>
  <c r="L6643" i="6"/>
  <c r="L6644" i="6"/>
  <c r="L6645" i="6"/>
  <c r="L6646" i="6"/>
  <c r="L6647" i="6"/>
  <c r="L6648" i="6"/>
  <c r="L6649" i="6"/>
  <c r="L6650" i="6"/>
  <c r="L6651" i="6"/>
  <c r="L6652" i="6"/>
  <c r="L6653" i="6"/>
  <c r="L6654" i="6"/>
  <c r="L6655" i="6"/>
  <c r="L6656" i="6"/>
  <c r="L6657" i="6"/>
  <c r="L6658" i="6"/>
  <c r="L6659" i="6"/>
  <c r="L6660" i="6"/>
  <c r="L6661" i="6"/>
  <c r="L6662" i="6"/>
  <c r="L6663" i="6"/>
  <c r="L6664" i="6"/>
  <c r="L6665" i="6"/>
  <c r="L6666" i="6"/>
  <c r="L6667" i="6"/>
  <c r="L6668" i="6"/>
  <c r="L6669" i="6"/>
  <c r="L6670" i="6"/>
  <c r="L6671" i="6"/>
  <c r="L6672" i="6"/>
  <c r="L6673" i="6"/>
  <c r="L6674" i="6"/>
  <c r="L6675" i="6"/>
  <c r="L6676" i="6"/>
  <c r="L6677" i="6"/>
  <c r="L6678" i="6"/>
  <c r="L6679" i="6"/>
  <c r="L6680" i="6"/>
  <c r="L6681" i="6"/>
  <c r="L6682" i="6"/>
  <c r="L6683" i="6"/>
  <c r="L6684" i="6"/>
  <c r="L6685" i="6"/>
  <c r="L6686" i="6"/>
  <c r="L6687" i="6"/>
  <c r="L6688" i="6"/>
  <c r="L6689" i="6"/>
  <c r="L6690" i="6"/>
  <c r="L6691" i="6"/>
  <c r="L6692" i="6"/>
  <c r="L6693" i="6"/>
  <c r="L6694" i="6"/>
  <c r="L6695" i="6"/>
  <c r="L6696" i="6"/>
  <c r="L6697" i="6"/>
  <c r="L6698" i="6"/>
  <c r="L6699" i="6"/>
  <c r="L6700" i="6"/>
  <c r="L6701" i="6"/>
  <c r="L6702" i="6"/>
  <c r="L6703" i="6"/>
  <c r="L6704" i="6"/>
  <c r="L6705" i="6"/>
  <c r="L6706" i="6"/>
  <c r="L6707" i="6"/>
  <c r="L6708" i="6"/>
  <c r="L6709" i="6"/>
  <c r="L6710" i="6"/>
  <c r="L6711" i="6"/>
  <c r="L6712" i="6"/>
  <c r="L6713" i="6"/>
  <c r="L6714" i="6"/>
  <c r="L6715" i="6"/>
  <c r="L6716" i="6"/>
  <c r="L6717" i="6"/>
  <c r="L6718" i="6"/>
  <c r="L6719" i="6"/>
  <c r="L6720" i="6"/>
  <c r="L6721" i="6"/>
  <c r="L6722" i="6"/>
  <c r="L6723" i="6"/>
  <c r="L6724" i="6"/>
  <c r="L6725" i="6"/>
  <c r="L6726" i="6"/>
  <c r="L6727" i="6"/>
  <c r="L6728" i="6"/>
  <c r="L6729" i="6"/>
  <c r="L6730" i="6"/>
  <c r="L6731" i="6"/>
  <c r="L6732" i="6"/>
  <c r="L6733" i="6"/>
  <c r="L6734" i="6"/>
  <c r="L6735" i="6"/>
  <c r="L6736" i="6"/>
  <c r="L6737" i="6"/>
  <c r="L6738" i="6"/>
  <c r="L6739" i="6"/>
  <c r="L6740" i="6"/>
  <c r="L6741" i="6"/>
  <c r="L6742" i="6"/>
  <c r="L6743" i="6"/>
  <c r="L6744" i="6"/>
  <c r="L6745" i="6"/>
  <c r="L6746" i="6"/>
  <c r="L6747" i="6"/>
  <c r="L6748" i="6"/>
  <c r="L6749" i="6"/>
  <c r="L6750" i="6"/>
  <c r="L6751" i="6"/>
  <c r="L6752" i="6"/>
  <c r="L6753" i="6"/>
  <c r="L6754" i="6"/>
  <c r="L6755" i="6"/>
  <c r="L6756" i="6"/>
  <c r="L6757" i="6"/>
  <c r="L6758" i="6"/>
  <c r="L6759" i="6"/>
  <c r="L6760" i="6"/>
  <c r="L6761" i="6"/>
  <c r="L6762" i="6"/>
  <c r="L6763" i="6"/>
  <c r="L6764" i="6"/>
  <c r="L6765" i="6"/>
  <c r="L6766" i="6"/>
  <c r="L6767" i="6"/>
  <c r="L6768" i="6"/>
  <c r="L6769" i="6"/>
  <c r="L6770" i="6"/>
  <c r="L6771" i="6"/>
  <c r="L6772" i="6"/>
  <c r="L6773" i="6"/>
  <c r="L6774" i="6"/>
  <c r="L6775" i="6"/>
  <c r="L6776" i="6"/>
  <c r="L6777" i="6"/>
  <c r="L6778" i="6"/>
  <c r="L6779" i="6"/>
  <c r="L6780" i="6"/>
  <c r="L6781" i="6"/>
  <c r="L6782" i="6"/>
  <c r="L6783" i="6"/>
  <c r="L6784" i="6"/>
  <c r="L6785" i="6"/>
  <c r="L6786" i="6"/>
  <c r="L6787" i="6"/>
  <c r="L6788" i="6"/>
  <c r="L6789" i="6"/>
  <c r="L6790" i="6"/>
  <c r="L6791" i="6"/>
  <c r="L6792" i="6"/>
  <c r="L6793" i="6"/>
  <c r="L6794" i="6"/>
  <c r="L6795" i="6"/>
  <c r="L6796" i="6"/>
  <c r="L6797" i="6"/>
  <c r="L6798" i="6"/>
  <c r="L6799" i="6"/>
  <c r="L6800" i="6"/>
  <c r="L6801" i="6"/>
  <c r="L6802" i="6"/>
  <c r="L6803" i="6"/>
  <c r="L6804" i="6"/>
  <c r="L6805" i="6"/>
  <c r="L6806" i="6"/>
  <c r="L6807" i="6"/>
  <c r="L6808" i="6"/>
  <c r="L6809" i="6"/>
  <c r="L6810" i="6"/>
  <c r="L6811" i="6"/>
  <c r="L6812" i="6"/>
  <c r="L6813" i="6"/>
  <c r="L6814" i="6"/>
  <c r="L6815" i="6"/>
  <c r="L6816" i="6"/>
  <c r="L6817" i="6"/>
  <c r="L6818" i="6"/>
  <c r="L6819" i="6"/>
  <c r="L6820" i="6"/>
  <c r="L6821" i="6"/>
  <c r="L6822" i="6"/>
  <c r="L6823" i="6"/>
  <c r="L6824" i="6"/>
  <c r="L6825" i="6"/>
  <c r="L6826" i="6"/>
  <c r="L6827" i="6"/>
  <c r="L6828" i="6"/>
  <c r="L6829" i="6"/>
  <c r="L6830" i="6"/>
  <c r="L6831" i="6"/>
  <c r="L6832" i="6"/>
  <c r="L6833" i="6"/>
  <c r="L6834" i="6"/>
  <c r="L6835" i="6"/>
  <c r="L6836" i="6"/>
  <c r="L6837" i="6"/>
  <c r="L6838" i="6"/>
  <c r="L6839" i="6"/>
  <c r="L6840" i="6"/>
  <c r="L6841" i="6"/>
  <c r="L6842" i="6"/>
  <c r="L6843" i="6"/>
  <c r="L6844" i="6"/>
  <c r="L6845" i="6"/>
  <c r="L6846" i="6"/>
  <c r="L6847" i="6"/>
  <c r="L6848" i="6"/>
  <c r="L6849" i="6"/>
  <c r="L6850" i="6"/>
  <c r="L6851" i="6"/>
  <c r="L6852" i="6"/>
  <c r="L6853" i="6"/>
  <c r="L6854" i="6"/>
  <c r="L6855" i="6"/>
  <c r="L6856" i="6"/>
  <c r="L6857" i="6"/>
  <c r="L6858" i="6"/>
  <c r="L6859" i="6"/>
  <c r="L6860" i="6"/>
  <c r="L6861" i="6"/>
  <c r="L6862" i="6"/>
  <c r="L6863" i="6"/>
  <c r="L6864" i="6"/>
  <c r="L6865" i="6"/>
  <c r="L6866" i="6"/>
  <c r="L6867" i="6"/>
  <c r="L6868" i="6"/>
  <c r="L6869" i="6"/>
  <c r="L6870" i="6"/>
  <c r="L6871" i="6"/>
  <c r="L6872" i="6"/>
  <c r="L6873" i="6"/>
  <c r="L6874" i="6"/>
  <c r="L6875" i="6"/>
  <c r="L6876" i="6"/>
  <c r="L6877" i="6"/>
  <c r="L6878" i="6"/>
  <c r="L6879" i="6"/>
  <c r="L6880" i="6"/>
  <c r="L6881" i="6"/>
  <c r="L6882" i="6"/>
  <c r="L6883" i="6"/>
  <c r="L6884" i="6"/>
  <c r="L6885" i="6"/>
  <c r="L6886" i="6"/>
  <c r="L6887" i="6"/>
  <c r="L6888" i="6"/>
  <c r="L6889" i="6"/>
  <c r="L6890" i="6"/>
  <c r="L6891" i="6"/>
  <c r="L6892" i="6"/>
  <c r="L6893" i="6"/>
  <c r="L6894" i="6"/>
  <c r="L6895" i="6"/>
  <c r="L6896" i="6"/>
  <c r="L6897" i="6"/>
  <c r="L6898" i="6"/>
  <c r="L6899" i="6"/>
  <c r="L6900" i="6"/>
  <c r="L6901" i="6"/>
  <c r="L6902" i="6"/>
  <c r="L6903" i="6"/>
  <c r="L6904" i="6"/>
  <c r="L6905" i="6"/>
  <c r="L6906" i="6"/>
  <c r="L6907" i="6"/>
  <c r="L6908" i="6"/>
  <c r="L6909" i="6"/>
  <c r="L6910" i="6"/>
  <c r="L6911" i="6"/>
  <c r="L6912" i="6"/>
  <c r="L6913" i="6"/>
  <c r="L6914" i="6"/>
  <c r="L6915" i="6"/>
  <c r="L6916" i="6"/>
  <c r="L6917" i="6"/>
  <c r="L6918" i="6"/>
  <c r="L6919" i="6"/>
  <c r="L6920" i="6"/>
  <c r="L6921" i="6"/>
  <c r="L6922" i="6"/>
  <c r="L6923" i="6"/>
  <c r="L6924" i="6"/>
  <c r="L6925" i="6"/>
  <c r="L6926" i="6"/>
  <c r="L6927" i="6"/>
  <c r="L6928" i="6"/>
  <c r="L6929" i="6"/>
  <c r="L6930" i="6"/>
  <c r="L6931" i="6"/>
  <c r="L6932" i="6"/>
  <c r="L6933" i="6"/>
  <c r="L6934" i="6"/>
  <c r="L6935" i="6"/>
  <c r="L6936" i="6"/>
  <c r="L6937" i="6"/>
  <c r="L6938" i="6"/>
  <c r="L6939" i="6"/>
  <c r="L6940" i="6"/>
  <c r="L6941" i="6"/>
  <c r="L6942" i="6"/>
  <c r="L6943" i="6"/>
  <c r="L6944" i="6"/>
  <c r="L6945" i="6"/>
  <c r="L6946" i="6"/>
  <c r="L6947" i="6"/>
  <c r="L6948" i="6"/>
  <c r="L6949" i="6"/>
  <c r="L6950" i="6"/>
  <c r="L6951" i="6"/>
  <c r="L6952" i="6"/>
  <c r="L6953" i="6"/>
  <c r="L6954" i="6"/>
  <c r="L6955" i="6"/>
  <c r="L6956" i="6"/>
  <c r="L6957" i="6"/>
  <c r="L6958" i="6"/>
  <c r="L6959" i="6"/>
  <c r="L6960" i="6"/>
  <c r="L6961" i="6"/>
  <c r="L6962" i="6"/>
  <c r="L6963" i="6"/>
  <c r="L6964" i="6"/>
  <c r="L6965" i="6"/>
  <c r="L6966" i="6"/>
  <c r="L6967" i="6"/>
  <c r="L6968" i="6"/>
  <c r="L6969" i="6"/>
  <c r="L6970" i="6"/>
  <c r="L6971" i="6"/>
  <c r="L6972" i="6"/>
  <c r="L6973" i="6"/>
  <c r="L6974" i="6"/>
  <c r="L6975" i="6"/>
  <c r="L6976" i="6"/>
  <c r="L6977" i="6"/>
  <c r="L6978" i="6"/>
  <c r="L6979" i="6"/>
  <c r="L6980" i="6"/>
  <c r="L6981" i="6"/>
  <c r="L6982" i="6"/>
  <c r="L6983" i="6"/>
  <c r="L6984" i="6"/>
  <c r="L6985" i="6"/>
  <c r="L6986" i="6"/>
  <c r="L6987" i="6"/>
  <c r="L6988" i="6"/>
  <c r="L6989" i="6"/>
  <c r="L6990" i="6"/>
  <c r="L6991" i="6"/>
  <c r="L6992" i="6"/>
  <c r="L6993" i="6"/>
  <c r="L6994" i="6"/>
  <c r="L6995" i="6"/>
  <c r="L6996" i="6"/>
  <c r="L6997" i="6"/>
  <c r="L6998" i="6"/>
  <c r="L6999" i="6"/>
  <c r="L7000" i="6"/>
  <c r="L7001" i="6"/>
  <c r="L7002" i="6"/>
  <c r="L7003" i="6"/>
  <c r="L7004" i="6"/>
  <c r="L7005" i="6"/>
  <c r="L7006" i="6"/>
  <c r="L7007" i="6"/>
  <c r="L7008" i="6"/>
  <c r="L7009" i="6"/>
  <c r="L7010" i="6"/>
  <c r="L7011" i="6"/>
  <c r="L7012" i="6"/>
  <c r="L7013" i="6"/>
  <c r="L7014" i="6"/>
  <c r="L7015" i="6"/>
  <c r="L7016" i="6"/>
  <c r="L7017" i="6"/>
  <c r="L7018" i="6"/>
  <c r="L7019" i="6"/>
  <c r="L7020" i="6"/>
  <c r="L7021" i="6"/>
  <c r="L7022" i="6"/>
  <c r="L7023" i="6"/>
  <c r="L7024" i="6"/>
  <c r="L7025" i="6"/>
  <c r="L7026" i="6"/>
  <c r="L7027" i="6"/>
  <c r="L7028" i="6"/>
  <c r="L7029" i="6"/>
  <c r="L7030" i="6"/>
  <c r="L7031" i="6"/>
  <c r="L7032" i="6"/>
  <c r="L7033" i="6"/>
  <c r="L7034" i="6"/>
  <c r="L7035" i="6"/>
  <c r="L7036" i="6"/>
  <c r="L7037" i="6"/>
  <c r="L7038" i="6"/>
  <c r="L7039" i="6"/>
  <c r="L7040" i="6"/>
  <c r="L7041" i="6"/>
  <c r="L7042" i="6"/>
  <c r="L7043" i="6"/>
  <c r="L7044" i="6"/>
  <c r="L7045" i="6"/>
  <c r="L7046" i="6"/>
  <c r="L7047" i="6"/>
  <c r="L7048" i="6"/>
  <c r="L7049" i="6"/>
  <c r="L7050" i="6"/>
  <c r="L7051" i="6"/>
  <c r="L7052" i="6"/>
  <c r="L7053" i="6"/>
  <c r="L7054" i="6"/>
  <c r="L7055" i="6"/>
  <c r="L7056" i="6"/>
  <c r="L7057" i="6"/>
  <c r="L7058" i="6"/>
  <c r="L7059" i="6"/>
  <c r="L7060" i="6"/>
  <c r="L7061" i="6"/>
  <c r="L7062" i="6"/>
  <c r="L7063" i="6"/>
  <c r="L7064" i="6"/>
  <c r="L7065" i="6"/>
  <c r="L7066" i="6"/>
  <c r="L7067" i="6"/>
  <c r="L7068" i="6"/>
  <c r="L7069" i="6"/>
  <c r="L7070" i="6"/>
  <c r="L7071" i="6"/>
  <c r="L7072" i="6"/>
  <c r="L7073" i="6"/>
  <c r="L7074" i="6"/>
  <c r="L7075" i="6"/>
  <c r="L7076" i="6"/>
  <c r="L7077" i="6"/>
  <c r="L7078" i="6"/>
  <c r="L7079" i="6"/>
  <c r="L7080" i="6"/>
  <c r="L7081" i="6"/>
  <c r="L7082" i="6"/>
  <c r="L7083" i="6"/>
  <c r="L7084" i="6"/>
  <c r="L7085" i="6"/>
  <c r="L7086" i="6"/>
  <c r="L7087" i="6"/>
  <c r="L7088" i="6"/>
  <c r="L7089" i="6"/>
  <c r="L7090" i="6"/>
  <c r="L7091" i="6"/>
  <c r="L7092" i="6"/>
  <c r="L7093" i="6"/>
  <c r="L7094" i="6"/>
  <c r="L7095" i="6"/>
  <c r="L7096" i="6"/>
  <c r="L7097" i="6"/>
  <c r="L7098" i="6"/>
  <c r="L7099" i="6"/>
  <c r="L7100" i="6"/>
  <c r="L7101" i="6"/>
  <c r="L7102" i="6"/>
  <c r="L7103" i="6"/>
  <c r="L7104" i="6"/>
  <c r="L7105" i="6"/>
  <c r="L7106" i="6"/>
  <c r="L7107" i="6"/>
  <c r="L7108" i="6"/>
  <c r="L7109" i="6"/>
  <c r="L7110" i="6"/>
  <c r="L7111" i="6"/>
  <c r="L7112" i="6"/>
  <c r="L7113" i="6"/>
  <c r="L7114" i="6"/>
  <c r="L7115" i="6"/>
  <c r="L7116" i="6"/>
  <c r="L7117" i="6"/>
  <c r="L7118" i="6"/>
  <c r="L7119" i="6"/>
  <c r="L7120" i="6"/>
  <c r="L7121" i="6"/>
  <c r="L7122" i="6"/>
  <c r="L7123" i="6"/>
  <c r="L7124" i="6"/>
  <c r="L7125" i="6"/>
  <c r="L7126" i="6"/>
  <c r="L7127" i="6"/>
  <c r="L7128" i="6"/>
  <c r="L7129" i="6"/>
  <c r="L7130" i="6"/>
  <c r="L7131" i="6"/>
  <c r="L7132" i="6"/>
  <c r="L7133" i="6"/>
  <c r="L7134" i="6"/>
  <c r="L7135" i="6"/>
  <c r="L7136" i="6"/>
  <c r="L7137" i="6"/>
  <c r="L7138" i="6"/>
  <c r="L7139" i="6"/>
  <c r="L7140" i="6"/>
  <c r="L7141" i="6"/>
  <c r="L7142" i="6"/>
  <c r="L7143" i="6"/>
  <c r="L7144" i="6"/>
  <c r="L7145" i="6"/>
  <c r="L7146" i="6"/>
  <c r="L7147" i="6"/>
  <c r="L7148" i="6"/>
  <c r="L7149" i="6"/>
  <c r="L7150" i="6"/>
  <c r="L7151" i="6"/>
  <c r="L7152" i="6"/>
  <c r="L7153" i="6"/>
  <c r="L7154" i="6"/>
  <c r="L7155" i="6"/>
  <c r="L7156" i="6"/>
  <c r="L7157" i="6"/>
  <c r="L7158" i="6"/>
  <c r="L7159" i="6"/>
  <c r="L7160" i="6"/>
  <c r="L7161" i="6"/>
  <c r="L7162" i="6"/>
  <c r="L7163" i="6"/>
  <c r="L7164" i="6"/>
  <c r="L7165" i="6"/>
  <c r="L7166" i="6"/>
  <c r="L7167" i="6"/>
  <c r="L7168" i="6"/>
  <c r="L7169" i="6"/>
  <c r="L7170" i="6"/>
  <c r="L7171" i="6"/>
  <c r="L7172" i="6"/>
  <c r="L7173" i="6"/>
  <c r="L7174" i="6"/>
  <c r="L7175" i="6"/>
  <c r="L7176" i="6"/>
  <c r="L7177" i="6"/>
  <c r="L7178" i="6"/>
  <c r="L7179" i="6"/>
  <c r="L7180" i="6"/>
  <c r="L7181" i="6"/>
  <c r="L7182" i="6"/>
  <c r="L7183" i="6"/>
  <c r="L7184" i="6"/>
  <c r="L7185" i="6"/>
  <c r="L7186" i="6"/>
  <c r="L7187" i="6"/>
  <c r="L7188" i="6"/>
  <c r="L7189" i="6"/>
  <c r="L7190" i="6"/>
  <c r="L7191" i="6"/>
  <c r="L7192" i="6"/>
  <c r="L7193" i="6"/>
  <c r="L7194" i="6"/>
  <c r="L7195" i="6"/>
  <c r="L7196" i="6"/>
  <c r="L7197" i="6"/>
  <c r="L7198" i="6"/>
  <c r="L7199" i="6"/>
  <c r="L7200" i="6"/>
  <c r="L7201" i="6"/>
  <c r="L7202" i="6"/>
  <c r="L7203" i="6"/>
  <c r="L7204" i="6"/>
  <c r="L7205" i="6"/>
  <c r="L7206" i="6"/>
  <c r="L7207" i="6"/>
  <c r="L7208" i="6"/>
  <c r="L7209" i="6"/>
  <c r="L7210" i="6"/>
  <c r="L7211" i="6"/>
  <c r="L7212" i="6"/>
  <c r="L7213" i="6"/>
  <c r="L7214" i="6"/>
  <c r="L7215" i="6"/>
  <c r="L7216" i="6"/>
  <c r="L7217" i="6"/>
  <c r="L7218" i="6"/>
  <c r="L7219" i="6"/>
  <c r="L7220" i="6"/>
  <c r="L7221" i="6"/>
  <c r="L7222" i="6"/>
  <c r="L7223" i="6"/>
  <c r="L7224" i="6"/>
  <c r="L7225" i="6"/>
  <c r="L7226" i="6"/>
  <c r="L7227" i="6"/>
  <c r="L7228" i="6"/>
  <c r="L7229" i="6"/>
  <c r="L7230" i="6"/>
  <c r="L7231" i="6"/>
  <c r="L7232" i="6"/>
  <c r="L7233" i="6"/>
  <c r="L7234" i="6"/>
  <c r="L7235" i="6"/>
  <c r="L7236" i="6"/>
  <c r="L7237" i="6"/>
  <c r="L7238" i="6"/>
  <c r="L7239" i="6"/>
  <c r="L7240" i="6"/>
  <c r="L7241" i="6"/>
  <c r="L7242" i="6"/>
  <c r="L7243" i="6"/>
  <c r="L7244" i="6"/>
  <c r="L7245" i="6"/>
  <c r="L7246" i="6"/>
  <c r="L7247" i="6"/>
  <c r="L7248" i="6"/>
  <c r="L7249" i="6"/>
  <c r="L7250" i="6"/>
  <c r="L7251" i="6"/>
  <c r="L7252" i="6"/>
  <c r="L7253" i="6"/>
  <c r="L7254" i="6"/>
  <c r="L7255" i="6"/>
  <c r="L7256" i="6"/>
  <c r="L7257" i="6"/>
  <c r="L7258" i="6"/>
  <c r="L7259" i="6"/>
  <c r="L7260" i="6"/>
  <c r="L7261" i="6"/>
  <c r="L7262" i="6"/>
  <c r="L7263" i="6"/>
  <c r="L7264" i="6"/>
  <c r="L7265" i="6"/>
  <c r="L7266" i="6"/>
  <c r="L7267" i="6"/>
  <c r="L7268" i="6"/>
  <c r="L7269" i="6"/>
  <c r="L7270" i="6"/>
  <c r="L7271" i="6"/>
  <c r="L7272" i="6"/>
  <c r="L7273" i="6"/>
  <c r="L7274" i="6"/>
  <c r="L7275" i="6"/>
  <c r="L7276" i="6"/>
  <c r="L7277" i="6"/>
  <c r="L7278" i="6"/>
  <c r="L7279" i="6"/>
  <c r="L7280" i="6"/>
  <c r="L7281" i="6"/>
  <c r="L7282" i="6"/>
  <c r="L7283" i="6"/>
  <c r="L7284" i="6"/>
  <c r="L7285" i="6"/>
  <c r="L7286" i="6"/>
  <c r="L7287" i="6"/>
  <c r="L7288" i="6"/>
  <c r="L7289" i="6"/>
  <c r="L7290" i="6"/>
  <c r="L7291" i="6"/>
  <c r="L7292" i="6"/>
  <c r="L7293" i="6"/>
  <c r="L7294" i="6"/>
  <c r="L7295" i="6"/>
  <c r="L7296" i="6"/>
  <c r="L7297" i="6"/>
  <c r="L7298" i="6"/>
  <c r="L7299" i="6"/>
  <c r="L7300" i="6"/>
  <c r="L7301" i="6"/>
  <c r="L7302" i="6"/>
  <c r="L7303" i="6"/>
  <c r="L7304" i="6"/>
  <c r="L7305" i="6"/>
  <c r="L7306" i="6"/>
  <c r="L7307" i="6"/>
  <c r="L7308" i="6"/>
  <c r="L7309" i="6"/>
  <c r="L7310" i="6"/>
  <c r="L7311" i="6"/>
  <c r="L7312" i="6"/>
  <c r="L7313" i="6"/>
  <c r="L7314" i="6"/>
  <c r="L7315" i="6"/>
  <c r="L7316" i="6"/>
  <c r="L7317" i="6"/>
  <c r="L7318" i="6"/>
  <c r="L7319" i="6"/>
  <c r="L7320" i="6"/>
  <c r="L7321" i="6"/>
  <c r="L7322" i="6"/>
  <c r="L7323" i="6"/>
  <c r="L7324" i="6"/>
  <c r="L7325" i="6"/>
  <c r="L7326" i="6"/>
  <c r="L7327" i="6"/>
  <c r="L7328" i="6"/>
  <c r="L7329" i="6"/>
  <c r="L7330" i="6"/>
  <c r="L7331" i="6"/>
  <c r="L7332" i="6"/>
  <c r="L7333" i="6"/>
  <c r="L7334" i="6"/>
  <c r="L7335" i="6"/>
  <c r="L7336" i="6"/>
  <c r="L7337" i="6"/>
  <c r="L7338" i="6"/>
  <c r="L7339" i="6"/>
  <c r="L7340" i="6"/>
  <c r="L7341" i="6"/>
  <c r="L7342" i="6"/>
  <c r="L7343" i="6"/>
  <c r="L7344" i="6"/>
  <c r="L7345" i="6"/>
  <c r="L7346" i="6"/>
  <c r="L7347" i="6"/>
  <c r="L7348" i="6"/>
  <c r="L7349" i="6"/>
  <c r="L7350" i="6"/>
  <c r="L7351" i="6"/>
  <c r="L7352" i="6"/>
  <c r="L7353" i="6"/>
  <c r="L7354" i="6"/>
  <c r="L7355" i="6"/>
  <c r="L7356" i="6"/>
  <c r="L7357" i="6"/>
  <c r="L7358" i="6"/>
  <c r="L7359" i="6"/>
  <c r="L7360" i="6"/>
  <c r="L7361" i="6"/>
  <c r="L7362" i="6"/>
  <c r="L7363" i="6"/>
  <c r="L7364" i="6"/>
  <c r="L7365" i="6"/>
  <c r="L7366" i="6"/>
  <c r="L7367" i="6"/>
  <c r="L7368" i="6"/>
  <c r="L7369" i="6"/>
  <c r="L7370" i="6"/>
  <c r="L7371" i="6"/>
  <c r="L7372" i="6"/>
  <c r="L7373" i="6"/>
  <c r="L7374" i="6"/>
  <c r="L7375" i="6"/>
  <c r="L7376" i="6"/>
  <c r="L7377" i="6"/>
  <c r="L7378" i="6"/>
  <c r="L7379" i="6"/>
  <c r="L7380" i="6"/>
  <c r="L7381" i="6"/>
  <c r="L7382" i="6"/>
  <c r="L7383" i="6"/>
  <c r="L7384" i="6"/>
  <c r="L7385" i="6"/>
  <c r="L7386" i="6"/>
  <c r="L7387" i="6"/>
  <c r="L7388" i="6"/>
  <c r="L7389" i="6"/>
  <c r="L7390" i="6"/>
  <c r="L7391" i="6"/>
  <c r="L7392" i="6"/>
  <c r="L7393" i="6"/>
  <c r="L7394" i="6"/>
  <c r="L7395" i="6"/>
  <c r="L7396" i="6"/>
  <c r="L7397" i="6"/>
  <c r="L7398" i="6"/>
  <c r="L7399" i="6"/>
  <c r="L7400" i="6"/>
  <c r="L7401" i="6"/>
  <c r="L7402" i="6"/>
  <c r="L7403" i="6"/>
  <c r="L7404" i="6"/>
  <c r="L7405" i="6"/>
  <c r="L7406" i="6"/>
  <c r="L7407" i="6"/>
  <c r="L7408" i="6"/>
  <c r="L7409" i="6"/>
  <c r="L7410" i="6"/>
  <c r="L7411" i="6"/>
  <c r="L7412" i="6"/>
  <c r="L7413" i="6"/>
  <c r="L7414" i="6"/>
  <c r="L7415" i="6"/>
  <c r="L7416" i="6"/>
  <c r="L7417" i="6"/>
  <c r="L7418" i="6"/>
  <c r="L7419" i="6"/>
  <c r="L7420" i="6"/>
  <c r="L7421" i="6"/>
  <c r="L7422" i="6"/>
  <c r="L7423" i="6"/>
  <c r="L7424" i="6"/>
  <c r="L7425" i="6"/>
  <c r="L7426" i="6"/>
  <c r="L7427" i="6"/>
  <c r="L7428" i="6"/>
  <c r="L7429" i="6"/>
  <c r="L7430" i="6"/>
  <c r="L7431" i="6"/>
  <c r="L7432" i="6"/>
  <c r="L7433" i="6"/>
  <c r="L7434" i="6"/>
  <c r="L7435" i="6"/>
  <c r="L7436" i="6"/>
  <c r="L7437" i="6"/>
  <c r="L7438" i="6"/>
  <c r="L7439" i="6"/>
  <c r="L7440" i="6"/>
  <c r="L7441" i="6"/>
  <c r="L7442" i="6"/>
  <c r="L7443" i="6"/>
  <c r="L7444" i="6"/>
  <c r="L7445" i="6"/>
  <c r="L7446" i="6"/>
  <c r="L7447" i="6"/>
  <c r="L7448" i="6"/>
  <c r="L7449" i="6"/>
  <c r="L7450" i="6"/>
  <c r="L7451" i="6"/>
  <c r="L7452" i="6"/>
  <c r="L7453" i="6"/>
  <c r="L7454" i="6"/>
  <c r="L7455" i="6"/>
  <c r="L7456" i="6"/>
  <c r="L7457" i="6"/>
  <c r="L7458" i="6"/>
  <c r="L7459" i="6"/>
  <c r="L7460" i="6"/>
  <c r="L7461" i="6"/>
  <c r="L7462" i="6"/>
  <c r="L7463" i="6"/>
  <c r="L7464" i="6"/>
  <c r="L7465" i="6"/>
  <c r="L7466" i="6"/>
  <c r="L7467" i="6"/>
  <c r="L7468" i="6"/>
  <c r="L7469" i="6"/>
  <c r="L7470" i="6"/>
  <c r="L7471" i="6"/>
  <c r="L7472" i="6"/>
  <c r="L7473" i="6"/>
  <c r="L7474" i="6"/>
  <c r="L7475" i="6"/>
  <c r="L7476" i="6"/>
  <c r="L7477" i="6"/>
  <c r="L7478" i="6"/>
  <c r="L7479" i="6"/>
  <c r="L7480" i="6"/>
  <c r="L7481" i="6"/>
  <c r="L7482" i="6"/>
  <c r="L7483" i="6"/>
  <c r="L7484" i="6"/>
  <c r="L7485" i="6"/>
  <c r="L7486" i="6"/>
  <c r="L7487" i="6"/>
  <c r="L7488" i="6"/>
  <c r="L7489" i="6"/>
  <c r="L7490" i="6"/>
  <c r="L7491" i="6"/>
  <c r="L7492" i="6"/>
  <c r="L7493" i="6"/>
  <c r="L7494" i="6"/>
  <c r="L7495" i="6"/>
  <c r="L7496" i="6"/>
  <c r="L7497" i="6"/>
  <c r="L7498" i="6"/>
  <c r="L7499" i="6"/>
  <c r="L7500" i="6"/>
  <c r="L7501" i="6"/>
  <c r="L7502" i="6"/>
  <c r="L7503" i="6"/>
  <c r="L7504" i="6"/>
  <c r="L7505" i="6"/>
  <c r="L7506" i="6"/>
  <c r="L7507" i="6"/>
  <c r="L7508" i="6"/>
  <c r="L7509" i="6"/>
  <c r="L7510" i="6"/>
  <c r="L7511" i="6"/>
  <c r="L7512" i="6"/>
  <c r="L7513" i="6"/>
  <c r="L7514" i="6"/>
  <c r="L7515" i="6"/>
  <c r="L7516" i="6"/>
  <c r="L7517" i="6"/>
  <c r="L7518" i="6"/>
  <c r="L7519" i="6"/>
  <c r="L7520" i="6"/>
  <c r="L7521" i="6"/>
  <c r="L7522" i="6"/>
  <c r="L7523" i="6"/>
  <c r="L7524" i="6"/>
  <c r="L7525" i="6"/>
  <c r="L7526" i="6"/>
  <c r="L7527" i="6"/>
  <c r="L7528" i="6"/>
  <c r="L7529" i="6"/>
  <c r="L7530" i="6"/>
  <c r="L7531" i="6"/>
  <c r="L7532" i="6"/>
  <c r="L7533" i="6"/>
  <c r="L7534" i="6"/>
  <c r="L7535" i="6"/>
  <c r="L7536" i="6"/>
  <c r="L7537" i="6"/>
  <c r="L7538" i="6"/>
  <c r="L7539" i="6"/>
  <c r="L7540" i="6"/>
  <c r="L7541" i="6"/>
  <c r="L7542" i="6"/>
  <c r="L7543" i="6"/>
  <c r="L7544" i="6"/>
  <c r="L7545" i="6"/>
  <c r="L7546" i="6"/>
  <c r="L7547" i="6"/>
  <c r="L7548" i="6"/>
  <c r="L7549" i="6"/>
  <c r="L7550" i="6"/>
  <c r="L7551" i="6"/>
  <c r="L7552" i="6"/>
  <c r="L7553" i="6"/>
  <c r="L7554" i="6"/>
  <c r="L7555" i="6"/>
  <c r="L7556" i="6"/>
  <c r="L7557" i="6"/>
  <c r="L7558" i="6"/>
  <c r="L7559" i="6"/>
  <c r="L7560" i="6"/>
  <c r="L7561" i="6"/>
  <c r="L7562" i="6"/>
  <c r="L7563" i="6"/>
  <c r="L7564" i="6"/>
  <c r="L7565" i="6"/>
  <c r="L7566" i="6"/>
  <c r="L7567" i="6"/>
  <c r="L7568" i="6"/>
  <c r="L7569" i="6"/>
  <c r="L7570" i="6"/>
  <c r="L7571" i="6"/>
  <c r="L7572" i="6"/>
  <c r="L7573" i="6"/>
  <c r="L7574" i="6"/>
  <c r="L7575" i="6"/>
  <c r="L7576" i="6"/>
  <c r="L7577" i="6"/>
  <c r="L7578" i="6"/>
  <c r="L7579" i="6"/>
  <c r="L7580" i="6"/>
  <c r="L7581" i="6"/>
  <c r="L7582" i="6"/>
  <c r="L7583" i="6"/>
  <c r="L7584" i="6"/>
  <c r="L7585" i="6"/>
  <c r="L7586" i="6"/>
  <c r="L7587" i="6"/>
  <c r="L7588" i="6"/>
  <c r="L7589" i="6"/>
  <c r="L7590" i="6"/>
  <c r="L7591" i="6"/>
  <c r="L7592" i="6"/>
  <c r="L7593" i="6"/>
  <c r="L7594" i="6"/>
  <c r="L7595" i="6"/>
  <c r="L7596" i="6"/>
  <c r="L7597" i="6"/>
  <c r="L7598" i="6"/>
  <c r="L7599" i="6"/>
  <c r="L7600" i="6"/>
  <c r="L7601" i="6"/>
  <c r="L7602" i="6"/>
  <c r="L7603" i="6"/>
  <c r="L7604" i="6"/>
  <c r="L7605" i="6"/>
  <c r="L7606" i="6"/>
  <c r="L7607" i="6"/>
  <c r="L7608" i="6"/>
  <c r="L7609" i="6"/>
  <c r="L7610" i="6"/>
  <c r="L7611" i="6"/>
  <c r="L7612" i="6"/>
  <c r="L7613" i="6"/>
  <c r="L7614" i="6"/>
  <c r="L7615" i="6"/>
  <c r="L7616" i="6"/>
  <c r="L7617" i="6"/>
  <c r="L7618" i="6"/>
  <c r="L7619" i="6"/>
  <c r="L7620" i="6"/>
  <c r="L7621" i="6"/>
  <c r="L7622" i="6"/>
  <c r="L7623" i="6"/>
  <c r="L7624" i="6"/>
  <c r="L7625" i="6"/>
  <c r="L7626" i="6"/>
  <c r="L7627" i="6"/>
  <c r="L7628" i="6"/>
  <c r="L7629" i="6"/>
  <c r="L7630" i="6"/>
  <c r="L7631" i="6"/>
  <c r="L7632" i="6"/>
  <c r="L7633" i="6"/>
  <c r="L7634" i="6"/>
  <c r="L7635" i="6"/>
  <c r="L7636" i="6"/>
  <c r="L7637" i="6"/>
  <c r="L7638" i="6"/>
  <c r="L7639" i="6"/>
  <c r="L7640" i="6"/>
  <c r="L7641" i="6"/>
  <c r="L7642" i="6"/>
  <c r="L7643" i="6"/>
  <c r="L7644" i="6"/>
  <c r="L7645" i="6"/>
  <c r="L7646" i="6"/>
  <c r="L7647" i="6"/>
  <c r="L7648" i="6"/>
  <c r="L7649" i="6"/>
  <c r="L7650" i="6"/>
  <c r="L7651" i="6"/>
  <c r="L7652" i="6"/>
  <c r="L7653" i="6"/>
  <c r="L7654" i="6"/>
  <c r="L7655" i="6"/>
  <c r="L7656" i="6"/>
  <c r="L7657" i="6"/>
  <c r="L7658" i="6"/>
  <c r="L7659" i="6"/>
  <c r="L7660" i="6"/>
  <c r="L7661" i="6"/>
  <c r="L7662" i="6"/>
  <c r="L7663" i="6"/>
  <c r="L7664" i="6"/>
  <c r="L7665" i="6"/>
  <c r="L7666" i="6"/>
  <c r="L7667" i="6"/>
  <c r="L7668" i="6"/>
  <c r="L7669" i="6"/>
  <c r="L7670" i="6"/>
  <c r="L7671" i="6"/>
  <c r="L7672" i="6"/>
  <c r="L7673" i="6"/>
  <c r="L7674" i="6"/>
  <c r="L7675" i="6"/>
  <c r="L7676" i="6"/>
  <c r="L7677" i="6"/>
  <c r="L7678" i="6"/>
  <c r="L7679" i="6"/>
  <c r="L7680" i="6"/>
  <c r="L7681" i="6"/>
  <c r="L7682" i="6"/>
  <c r="L7683" i="6"/>
  <c r="L7684" i="6"/>
  <c r="L7685" i="6"/>
  <c r="L7686" i="6"/>
  <c r="L7687" i="6"/>
  <c r="L7688" i="6"/>
  <c r="L7689" i="6"/>
  <c r="L7690" i="6"/>
  <c r="L7691" i="6"/>
  <c r="L7692" i="6"/>
  <c r="L7693" i="6"/>
  <c r="L7694" i="6"/>
  <c r="L7695" i="6"/>
  <c r="L7696" i="6"/>
  <c r="L7697" i="6"/>
  <c r="L7698" i="6"/>
  <c r="L7699" i="6"/>
  <c r="L7700" i="6"/>
  <c r="L7701" i="6"/>
  <c r="L7702" i="6"/>
  <c r="L7703" i="6"/>
  <c r="L7704" i="6"/>
  <c r="L7705" i="6"/>
  <c r="L7706" i="6"/>
  <c r="L7707" i="6"/>
  <c r="L7708" i="6"/>
  <c r="L7709" i="6"/>
  <c r="L7710" i="6"/>
  <c r="L7711" i="6"/>
  <c r="L7712" i="6"/>
  <c r="L7713" i="6"/>
  <c r="L7714" i="6"/>
  <c r="L7715" i="6"/>
  <c r="L7716" i="6"/>
  <c r="L7717" i="6"/>
  <c r="L7718" i="6"/>
  <c r="L7719" i="6"/>
  <c r="L7720" i="6"/>
  <c r="L7721" i="6"/>
  <c r="L7722" i="6"/>
  <c r="L7723" i="6"/>
  <c r="L7724" i="6"/>
  <c r="L7725" i="6"/>
  <c r="L7726" i="6"/>
  <c r="L7727" i="6"/>
  <c r="L7728" i="6"/>
  <c r="L7729" i="6"/>
  <c r="L7730" i="6"/>
  <c r="L7731" i="6"/>
  <c r="L7732" i="6"/>
  <c r="L7733" i="6"/>
  <c r="L7734" i="6"/>
  <c r="L7735" i="6"/>
  <c r="L7736" i="6"/>
  <c r="L7737" i="6"/>
  <c r="L7738" i="6"/>
  <c r="L7739" i="6"/>
  <c r="L7740" i="6"/>
  <c r="L7741" i="6"/>
  <c r="L7742" i="6"/>
  <c r="L7743" i="6"/>
  <c r="L7744" i="6"/>
  <c r="L7745" i="6"/>
  <c r="L7746" i="6"/>
  <c r="L7747" i="6"/>
  <c r="L7748" i="6"/>
  <c r="L7749" i="6"/>
  <c r="L7750" i="6"/>
  <c r="L7751" i="6"/>
  <c r="L7752" i="6"/>
  <c r="L7753" i="6"/>
  <c r="L7754" i="6"/>
  <c r="L7755" i="6"/>
  <c r="L7756" i="6"/>
  <c r="L7757" i="6"/>
  <c r="L7758" i="6"/>
  <c r="L7759" i="6"/>
  <c r="L7760" i="6"/>
  <c r="L7761" i="6"/>
  <c r="L7762" i="6"/>
  <c r="L7763" i="6"/>
  <c r="L7764" i="6"/>
  <c r="L7765" i="6"/>
  <c r="L7766" i="6"/>
  <c r="L7767" i="6"/>
  <c r="L7768" i="6"/>
  <c r="L7769" i="6"/>
  <c r="L7770" i="6"/>
  <c r="L7771" i="6"/>
  <c r="L7772" i="6"/>
  <c r="L7773" i="6"/>
  <c r="L7774" i="6"/>
  <c r="L7775" i="6"/>
  <c r="L7776" i="6"/>
  <c r="L7777" i="6"/>
  <c r="L7778" i="6"/>
  <c r="L7779" i="6"/>
  <c r="L7780" i="6"/>
  <c r="L7781" i="6"/>
  <c r="L7782" i="6"/>
  <c r="L7783" i="6"/>
  <c r="L7784" i="6"/>
  <c r="L7785" i="6"/>
  <c r="L7786" i="6"/>
  <c r="L7787" i="6"/>
  <c r="L7788" i="6"/>
  <c r="L7789" i="6"/>
  <c r="L7790" i="6"/>
  <c r="L7791" i="6"/>
  <c r="L7792" i="6"/>
  <c r="L7793" i="6"/>
  <c r="L7794" i="6"/>
  <c r="L7795" i="6"/>
  <c r="L7796" i="6"/>
  <c r="L7797" i="6"/>
  <c r="L7798" i="6"/>
  <c r="L7799" i="6"/>
  <c r="L7800" i="6"/>
  <c r="L7801" i="6"/>
  <c r="L7802" i="6"/>
  <c r="L7803" i="6"/>
  <c r="L7804" i="6"/>
  <c r="L7805" i="6"/>
  <c r="L7806" i="6"/>
  <c r="L7807" i="6"/>
  <c r="L7808" i="6"/>
  <c r="L7809" i="6"/>
  <c r="L7810" i="6"/>
  <c r="L7811" i="6"/>
  <c r="L7812" i="6"/>
  <c r="L7813" i="6"/>
  <c r="L7814" i="6"/>
  <c r="L7815" i="6"/>
  <c r="L7816" i="6"/>
  <c r="L7817" i="6"/>
  <c r="L7818" i="6"/>
  <c r="L7819" i="6"/>
  <c r="L7820" i="6"/>
  <c r="L7821" i="6"/>
  <c r="L7822" i="6"/>
  <c r="L7823" i="6"/>
  <c r="L7824" i="6"/>
  <c r="L7825" i="6"/>
  <c r="L7826" i="6"/>
  <c r="L7827" i="6"/>
  <c r="L7828" i="6"/>
  <c r="L7829" i="6"/>
  <c r="L7830" i="6"/>
  <c r="L7831" i="6"/>
  <c r="L7832" i="6"/>
  <c r="L7833" i="6"/>
  <c r="L7834" i="6"/>
  <c r="L7835" i="6"/>
  <c r="L7836" i="6"/>
  <c r="L7837" i="6"/>
  <c r="L7838" i="6"/>
  <c r="L7839" i="6"/>
  <c r="L7840" i="6"/>
  <c r="L7841" i="6"/>
  <c r="L7842" i="6"/>
  <c r="L7843" i="6"/>
  <c r="L7844" i="6"/>
  <c r="L7845" i="6"/>
  <c r="L7846" i="6"/>
  <c r="L7847" i="6"/>
  <c r="L7848" i="6"/>
  <c r="L7849" i="6"/>
  <c r="L7850" i="6"/>
  <c r="L7851" i="6"/>
  <c r="L7852" i="6"/>
  <c r="L7853" i="6"/>
  <c r="L7854" i="6"/>
  <c r="L7855" i="6"/>
  <c r="L7856" i="6"/>
  <c r="L7857" i="6"/>
  <c r="L7858" i="6"/>
  <c r="L7859" i="6"/>
  <c r="L7860" i="6"/>
  <c r="L7861" i="6"/>
  <c r="L7862" i="6"/>
  <c r="L7863" i="6"/>
  <c r="L7864" i="6"/>
  <c r="L7865" i="6"/>
  <c r="L7866" i="6"/>
  <c r="L7867" i="6"/>
  <c r="L7868" i="6"/>
  <c r="L7869" i="6"/>
  <c r="L7870" i="6"/>
  <c r="L7871" i="6"/>
  <c r="L7872" i="6"/>
  <c r="L7873" i="6"/>
  <c r="L7874" i="6"/>
  <c r="L7875" i="6"/>
  <c r="L7876" i="6"/>
  <c r="L7877" i="6"/>
  <c r="L7878" i="6"/>
  <c r="L7879" i="6"/>
  <c r="L7880" i="6"/>
  <c r="L7881" i="6"/>
  <c r="L7882" i="6"/>
  <c r="L7883" i="6"/>
  <c r="L7884" i="6"/>
  <c r="L7885" i="6"/>
  <c r="L7886" i="6"/>
  <c r="L7887" i="6"/>
  <c r="L7888" i="6"/>
  <c r="L7889" i="6"/>
  <c r="L7890" i="6"/>
  <c r="L7891" i="6"/>
  <c r="L7892" i="6"/>
  <c r="L7893" i="6"/>
  <c r="L7894" i="6"/>
  <c r="L7895" i="6"/>
  <c r="L7896" i="6"/>
  <c r="L7897" i="6"/>
  <c r="L7898" i="6"/>
  <c r="L7899" i="6"/>
  <c r="L7900" i="6"/>
  <c r="L7901" i="6"/>
  <c r="L7902" i="6"/>
  <c r="L7903" i="6"/>
  <c r="L7904" i="6"/>
  <c r="L7905" i="6"/>
  <c r="L7906" i="6"/>
  <c r="L7907" i="6"/>
  <c r="L7908" i="6"/>
  <c r="L7909" i="6"/>
  <c r="L7910" i="6"/>
  <c r="L7911" i="6"/>
  <c r="L7912" i="6"/>
  <c r="L7913" i="6"/>
  <c r="L7914" i="6"/>
  <c r="L7915" i="6"/>
  <c r="L7916" i="6"/>
  <c r="L7917" i="6"/>
  <c r="L7918" i="6"/>
  <c r="L7919" i="6"/>
  <c r="L7920" i="6"/>
  <c r="L7921" i="6"/>
  <c r="L7922" i="6"/>
  <c r="L7923" i="6"/>
  <c r="L7924" i="6"/>
  <c r="L7925" i="6"/>
  <c r="L7926" i="6"/>
  <c r="L7927" i="6"/>
  <c r="L7928" i="6"/>
  <c r="L7929" i="6"/>
  <c r="L7930" i="6"/>
  <c r="L7931" i="6"/>
  <c r="L7932" i="6"/>
  <c r="L7933" i="6"/>
  <c r="L7934" i="6"/>
  <c r="L7935" i="6"/>
  <c r="L7936" i="6"/>
  <c r="L7937" i="6"/>
  <c r="L7938" i="6"/>
  <c r="L7939" i="6"/>
  <c r="L7940" i="6"/>
  <c r="L7941" i="6"/>
  <c r="L7942" i="6"/>
  <c r="L7943" i="6"/>
  <c r="L7944" i="6"/>
  <c r="L7945" i="6"/>
  <c r="L7946" i="6"/>
  <c r="L7947" i="6"/>
  <c r="L7948" i="6"/>
  <c r="L7949" i="6"/>
  <c r="L7950" i="6"/>
  <c r="L7951" i="6"/>
  <c r="L7952" i="6"/>
  <c r="L7953" i="6"/>
  <c r="L7954" i="6"/>
  <c r="L7955" i="6"/>
  <c r="L7956" i="6"/>
  <c r="L7957" i="6"/>
  <c r="L7958" i="6"/>
  <c r="L7959" i="6"/>
  <c r="L7960" i="6"/>
  <c r="L7961" i="6"/>
  <c r="L7962" i="6"/>
  <c r="L7963" i="6"/>
  <c r="L7964" i="6"/>
  <c r="L7965" i="6"/>
  <c r="L7966" i="6"/>
  <c r="L7967" i="6"/>
  <c r="L7968" i="6"/>
  <c r="L7969" i="6"/>
  <c r="L7970" i="6"/>
  <c r="L7971" i="6"/>
  <c r="L7972" i="6"/>
  <c r="L7973" i="6"/>
  <c r="L7974" i="6"/>
  <c r="L7975" i="6"/>
  <c r="L7976" i="6"/>
  <c r="L7977" i="6"/>
  <c r="L7978" i="6"/>
  <c r="L7979" i="6"/>
  <c r="L7980" i="6"/>
  <c r="L7981" i="6"/>
  <c r="L7982" i="6"/>
  <c r="L7983" i="6"/>
  <c r="L7984" i="6"/>
  <c r="L7985" i="6"/>
  <c r="L7986" i="6"/>
  <c r="L7987" i="6"/>
  <c r="L7988" i="6"/>
  <c r="L7989" i="6"/>
  <c r="L7990" i="6"/>
  <c r="L7991" i="6"/>
  <c r="L7992" i="6"/>
  <c r="L7993" i="6"/>
  <c r="L7994" i="6"/>
  <c r="L7995" i="6"/>
  <c r="L7996" i="6"/>
  <c r="L7997" i="6"/>
  <c r="L7998" i="6"/>
  <c r="L7999" i="6"/>
  <c r="L8000" i="6"/>
  <c r="L8001" i="6"/>
  <c r="L8002" i="6"/>
  <c r="L8003" i="6"/>
  <c r="L8004" i="6"/>
  <c r="L8005" i="6"/>
  <c r="L8006" i="6"/>
  <c r="L8007" i="6"/>
  <c r="L8008" i="6"/>
  <c r="L8009" i="6"/>
  <c r="L8010" i="6"/>
  <c r="L8011" i="6"/>
  <c r="L8012" i="6"/>
  <c r="L8013" i="6"/>
  <c r="L8014" i="6"/>
  <c r="L8015" i="6"/>
  <c r="L8016" i="6"/>
  <c r="L8017" i="6"/>
  <c r="L8018" i="6"/>
  <c r="L8019" i="6"/>
  <c r="L8020" i="6"/>
  <c r="L8021" i="6"/>
  <c r="L8022" i="6"/>
  <c r="L8023" i="6"/>
  <c r="L8024" i="6"/>
  <c r="L8025" i="6"/>
  <c r="L8026" i="6"/>
  <c r="L8027" i="6"/>
  <c r="L8028" i="6"/>
  <c r="L8029" i="6"/>
  <c r="L8030" i="6"/>
  <c r="L8031" i="6"/>
  <c r="L8032" i="6"/>
  <c r="L8033" i="6"/>
  <c r="L8034" i="6"/>
  <c r="L8035" i="6"/>
  <c r="L8036" i="6"/>
  <c r="L8037" i="6"/>
  <c r="L8038" i="6"/>
  <c r="L8039" i="6"/>
  <c r="L8040" i="6"/>
  <c r="L8041" i="6"/>
  <c r="L8042" i="6"/>
  <c r="L8043" i="6"/>
  <c r="L8044" i="6"/>
  <c r="L8045" i="6"/>
  <c r="L8046" i="6"/>
  <c r="L8047" i="6"/>
  <c r="L8048" i="6"/>
  <c r="L8049" i="6"/>
  <c r="L8050" i="6"/>
  <c r="L8051" i="6"/>
  <c r="L8052" i="6"/>
  <c r="L8053" i="6"/>
  <c r="L8054" i="6"/>
  <c r="L8055" i="6"/>
  <c r="L8056" i="6"/>
  <c r="L8057" i="6"/>
  <c r="L8058" i="6"/>
  <c r="L8059" i="6"/>
  <c r="L8060" i="6"/>
  <c r="L8061" i="6"/>
  <c r="L8062" i="6"/>
  <c r="L8063" i="6"/>
  <c r="L8064" i="6"/>
  <c r="L8065" i="6"/>
  <c r="L8066" i="6"/>
  <c r="L8067" i="6"/>
  <c r="L8068" i="6"/>
  <c r="L8069" i="6"/>
  <c r="L8070" i="6"/>
  <c r="L8071" i="6"/>
  <c r="L8072" i="6"/>
  <c r="L8073" i="6"/>
  <c r="L8074" i="6"/>
  <c r="L8075" i="6"/>
  <c r="L8076" i="6"/>
  <c r="L8077" i="6"/>
  <c r="L8078" i="6"/>
  <c r="L8079" i="6"/>
  <c r="L8080" i="6"/>
  <c r="L8081" i="6"/>
  <c r="L8082" i="6"/>
  <c r="L8083" i="6"/>
  <c r="L8084" i="6"/>
  <c r="L8085" i="6"/>
  <c r="L8086" i="6"/>
  <c r="L8087" i="6"/>
  <c r="L8088" i="6"/>
  <c r="L8089" i="6"/>
  <c r="L8090" i="6"/>
  <c r="L8091" i="6"/>
  <c r="L8092" i="6"/>
  <c r="L8093" i="6"/>
  <c r="L8094" i="6"/>
  <c r="L8095" i="6"/>
  <c r="L8096" i="6"/>
  <c r="L8097" i="6"/>
  <c r="L8098" i="6"/>
  <c r="L8099" i="6"/>
  <c r="L8100" i="6"/>
  <c r="L8101" i="6"/>
  <c r="L8102" i="6"/>
  <c r="L8103" i="6"/>
  <c r="L8104" i="6"/>
  <c r="L8105" i="6"/>
  <c r="L8106" i="6"/>
  <c r="L8107" i="6"/>
  <c r="L8108" i="6"/>
  <c r="L8109" i="6"/>
  <c r="L8110" i="6"/>
  <c r="L8111" i="6"/>
  <c r="L8112" i="6"/>
  <c r="L8113" i="6"/>
  <c r="L8114" i="6"/>
  <c r="L8115" i="6"/>
  <c r="L8116" i="6"/>
  <c r="L8117" i="6"/>
  <c r="L8118" i="6"/>
  <c r="L8119" i="6"/>
  <c r="L8120" i="6"/>
  <c r="L8121" i="6"/>
  <c r="L8122" i="6"/>
  <c r="L8123" i="6"/>
  <c r="L8124" i="6"/>
  <c r="L8125" i="6"/>
  <c r="L8126" i="6"/>
  <c r="L8127" i="6"/>
  <c r="L8128" i="6"/>
  <c r="L8129" i="6"/>
  <c r="L8130" i="6"/>
  <c r="L8131" i="6"/>
  <c r="L8132" i="6"/>
  <c r="L8133" i="6"/>
  <c r="L8134" i="6"/>
  <c r="L8135" i="6"/>
  <c r="L8136" i="6"/>
  <c r="L8137" i="6"/>
  <c r="L8138" i="6"/>
  <c r="L8139" i="6"/>
  <c r="L8140" i="6"/>
  <c r="L8141" i="6"/>
  <c r="L8142" i="6"/>
  <c r="L8143" i="6"/>
  <c r="L8144" i="6"/>
  <c r="L8145" i="6"/>
  <c r="L8146" i="6"/>
  <c r="L8147" i="6"/>
  <c r="L8148" i="6"/>
  <c r="L8149" i="6"/>
  <c r="L8150" i="6"/>
  <c r="L8151" i="6"/>
  <c r="L8152" i="6"/>
  <c r="L8153" i="6"/>
  <c r="L8154" i="6"/>
  <c r="L8155" i="6"/>
  <c r="L8156" i="6"/>
  <c r="L8157" i="6"/>
  <c r="L8158" i="6"/>
  <c r="L8159" i="6"/>
  <c r="L8160" i="6"/>
  <c r="L8161" i="6"/>
  <c r="L8162" i="6"/>
  <c r="L8163" i="6"/>
  <c r="L8164" i="6"/>
  <c r="L8165" i="6"/>
  <c r="L8166" i="6"/>
  <c r="L8167" i="6"/>
  <c r="L8168" i="6"/>
  <c r="L8169" i="6"/>
  <c r="L8170" i="6"/>
  <c r="L8171" i="6"/>
  <c r="L8172" i="6"/>
  <c r="L8173" i="6"/>
  <c r="L8174" i="6"/>
  <c r="L8175" i="6"/>
  <c r="L8176" i="6"/>
  <c r="L8177" i="6"/>
  <c r="L8178" i="6"/>
  <c r="L8179" i="6"/>
  <c r="L8180" i="6"/>
  <c r="L8181" i="6"/>
  <c r="L8182" i="6"/>
  <c r="L8183" i="6"/>
  <c r="L8184" i="6"/>
  <c r="L8185" i="6"/>
  <c r="L8186" i="6"/>
  <c r="L8187" i="6"/>
  <c r="L8188" i="6"/>
  <c r="L8189" i="6"/>
  <c r="L8190" i="6"/>
  <c r="L8191" i="6"/>
  <c r="L8192" i="6"/>
  <c r="L8193" i="6"/>
  <c r="L8194" i="6"/>
  <c r="L8195" i="6"/>
  <c r="L8196" i="6"/>
  <c r="L8197" i="6"/>
  <c r="L8198" i="6"/>
  <c r="L8199" i="6"/>
  <c r="L8200" i="6"/>
  <c r="L8201" i="6"/>
  <c r="L8202" i="6"/>
  <c r="L8203" i="6"/>
  <c r="L8204" i="6"/>
  <c r="L8205" i="6"/>
  <c r="L8206" i="6"/>
  <c r="L8207" i="6"/>
  <c r="L8208" i="6"/>
  <c r="L8209" i="6"/>
  <c r="L8210" i="6"/>
  <c r="L8211" i="6"/>
  <c r="L8212" i="6"/>
  <c r="L8213" i="6"/>
  <c r="L8214" i="6"/>
  <c r="L8215" i="6"/>
  <c r="L8216" i="6"/>
  <c r="L8217" i="6"/>
  <c r="L8218" i="6"/>
  <c r="L8219" i="6"/>
  <c r="L8220" i="6"/>
  <c r="L8221" i="6"/>
  <c r="L8222" i="6"/>
  <c r="L8223" i="6"/>
  <c r="L8224" i="6"/>
  <c r="L8225" i="6"/>
  <c r="L8226" i="6"/>
  <c r="L8227" i="6"/>
  <c r="L8228" i="6"/>
  <c r="L8229" i="6"/>
  <c r="L8230" i="6"/>
  <c r="L8231" i="6"/>
  <c r="L8232" i="6"/>
  <c r="L8233" i="6"/>
  <c r="L8234" i="6"/>
  <c r="L8235" i="6"/>
  <c r="L8236" i="6"/>
  <c r="L8237" i="6"/>
  <c r="L8238" i="6"/>
  <c r="L8239" i="6"/>
  <c r="L8240" i="6"/>
  <c r="L8241" i="6"/>
  <c r="L8242" i="6"/>
  <c r="L8243" i="6"/>
  <c r="L8244" i="6"/>
  <c r="L8245" i="6"/>
  <c r="L8246" i="6"/>
  <c r="L8247" i="6"/>
  <c r="L8248" i="6"/>
  <c r="L8249" i="6"/>
  <c r="L8250" i="6"/>
  <c r="L8251" i="6"/>
  <c r="L8252" i="6"/>
  <c r="L8253" i="6"/>
  <c r="L8254" i="6"/>
  <c r="L8255" i="6"/>
  <c r="L8256" i="6"/>
  <c r="L8257" i="6"/>
  <c r="L8258" i="6"/>
  <c r="L8259" i="6"/>
  <c r="L8260" i="6"/>
  <c r="L8261" i="6"/>
  <c r="L8262" i="6"/>
  <c r="L8263" i="6"/>
  <c r="L8264" i="6"/>
  <c r="L8265" i="6"/>
  <c r="L8266" i="6"/>
  <c r="L8267" i="6"/>
  <c r="L8268" i="6"/>
  <c r="L8269" i="6"/>
  <c r="L8270" i="6"/>
  <c r="L8271" i="6"/>
  <c r="L8272" i="6"/>
  <c r="L8273" i="6"/>
  <c r="L8274" i="6"/>
  <c r="L8275" i="6"/>
  <c r="L8276" i="6"/>
  <c r="L8277" i="6"/>
  <c r="L8278" i="6"/>
  <c r="L8279" i="6"/>
  <c r="L8280" i="6"/>
  <c r="L8281" i="6"/>
  <c r="L8282" i="6"/>
  <c r="L8283" i="6"/>
  <c r="L8284" i="6"/>
  <c r="L8285" i="6"/>
  <c r="L8286" i="6"/>
  <c r="L8287" i="6"/>
  <c r="L8288" i="6"/>
  <c r="L8289" i="6"/>
  <c r="L8290" i="6"/>
  <c r="L8291" i="6"/>
  <c r="L8292" i="6"/>
  <c r="L8293" i="6"/>
  <c r="L8294" i="6"/>
  <c r="L8295" i="6"/>
  <c r="L8296" i="6"/>
  <c r="L8297" i="6"/>
  <c r="L8298" i="6"/>
  <c r="L8299" i="6"/>
  <c r="L8300" i="6"/>
  <c r="L8301" i="6"/>
  <c r="L8302" i="6"/>
  <c r="L8303" i="6"/>
  <c r="L8304" i="6"/>
  <c r="L8305" i="6"/>
  <c r="L8306" i="6"/>
  <c r="L8307" i="6"/>
  <c r="L8308" i="6"/>
  <c r="L8309" i="6"/>
  <c r="L8310" i="6"/>
  <c r="L8311" i="6"/>
  <c r="L8312" i="6"/>
  <c r="L8313" i="6"/>
  <c r="L8314" i="6"/>
  <c r="L8315" i="6"/>
  <c r="L8316" i="6"/>
  <c r="L8317" i="6"/>
  <c r="L8318" i="6"/>
  <c r="L8319" i="6"/>
  <c r="L8320" i="6"/>
  <c r="L8321" i="6"/>
  <c r="L8322" i="6"/>
  <c r="L8323" i="6"/>
  <c r="L8324" i="6"/>
  <c r="L8325" i="6"/>
  <c r="L8326" i="6"/>
  <c r="L8327" i="6"/>
  <c r="L8328" i="6"/>
  <c r="L8329" i="6"/>
  <c r="L8330" i="6"/>
  <c r="L8331" i="6"/>
  <c r="L8332" i="6"/>
  <c r="L8333" i="6"/>
  <c r="L8334" i="6"/>
  <c r="L8335" i="6"/>
  <c r="L8336" i="6"/>
  <c r="L8337" i="6"/>
  <c r="L8338" i="6"/>
  <c r="L8339" i="6"/>
  <c r="L8340" i="6"/>
  <c r="L8341" i="6"/>
  <c r="L8342" i="6"/>
  <c r="L8343" i="6"/>
  <c r="L8344" i="6"/>
  <c r="L8345" i="6"/>
  <c r="L8346" i="6"/>
  <c r="L8347" i="6"/>
  <c r="L8348" i="6"/>
  <c r="L8349" i="6"/>
  <c r="L8350" i="6"/>
  <c r="L8351" i="6"/>
  <c r="L8352" i="6"/>
  <c r="L8353" i="6"/>
  <c r="L8354" i="6"/>
  <c r="L8355" i="6"/>
  <c r="L8356" i="6"/>
  <c r="L8357" i="6"/>
  <c r="L8358" i="6"/>
  <c r="L8359" i="6"/>
  <c r="L8360" i="6"/>
  <c r="L8361" i="6"/>
  <c r="L8362" i="6"/>
  <c r="L8363" i="6"/>
  <c r="L8364" i="6"/>
  <c r="L8365" i="6"/>
  <c r="L8366" i="6"/>
  <c r="L8367" i="6"/>
  <c r="L8368" i="6"/>
  <c r="L8369" i="6"/>
  <c r="L8370" i="6"/>
  <c r="L8371" i="6"/>
  <c r="L8372" i="6"/>
  <c r="L8373" i="6"/>
  <c r="L8374" i="6"/>
  <c r="L8375" i="6"/>
  <c r="L8376" i="6"/>
  <c r="L8377" i="6"/>
  <c r="L8378" i="6"/>
  <c r="L8379" i="6"/>
  <c r="L8380" i="6"/>
  <c r="L8381" i="6"/>
  <c r="L8382" i="6"/>
  <c r="L8383" i="6"/>
  <c r="L8384" i="6"/>
  <c r="L8385" i="6"/>
  <c r="L8386" i="6"/>
  <c r="L8387" i="6"/>
  <c r="L8388" i="6"/>
  <c r="L8389" i="6"/>
  <c r="L8390" i="6"/>
  <c r="L8391" i="6"/>
  <c r="L8392" i="6"/>
  <c r="L8393" i="6"/>
  <c r="L8394" i="6"/>
  <c r="L8395" i="6"/>
  <c r="L8396" i="6"/>
  <c r="L8397" i="6"/>
  <c r="L8398" i="6"/>
  <c r="L8399" i="6"/>
  <c r="L8400" i="6"/>
  <c r="L8401" i="6"/>
  <c r="L8402" i="6"/>
  <c r="L8403" i="6"/>
  <c r="L8404" i="6"/>
  <c r="L8405" i="6"/>
  <c r="L8406" i="6"/>
  <c r="L8407" i="6"/>
  <c r="L8408" i="6"/>
  <c r="L8409" i="6"/>
  <c r="L8410" i="6"/>
  <c r="L8411" i="6"/>
  <c r="L8412" i="6"/>
  <c r="L8413" i="6"/>
  <c r="L8414" i="6"/>
  <c r="L8415" i="6"/>
  <c r="L8416" i="6"/>
  <c r="L8417" i="6"/>
  <c r="L8418" i="6"/>
  <c r="L8419" i="6"/>
  <c r="L8420" i="6"/>
  <c r="L8421" i="6"/>
  <c r="L8422" i="6"/>
  <c r="L8423" i="6"/>
  <c r="L8424" i="6"/>
  <c r="L8425" i="6"/>
  <c r="L8426" i="6"/>
  <c r="L8427" i="6"/>
  <c r="L8428" i="6"/>
  <c r="L8429" i="6"/>
  <c r="L8430" i="6"/>
  <c r="L8431" i="6"/>
  <c r="L8432" i="6"/>
  <c r="L8433" i="6"/>
  <c r="L8434" i="6"/>
  <c r="L8435" i="6"/>
  <c r="L8436" i="6"/>
  <c r="L8437" i="6"/>
  <c r="L8438" i="6"/>
  <c r="L8439" i="6"/>
  <c r="L8440" i="6"/>
  <c r="L8441" i="6"/>
  <c r="L8442" i="6"/>
  <c r="L8443" i="6"/>
  <c r="L8444" i="6"/>
  <c r="L8445" i="6"/>
  <c r="L8446" i="6"/>
  <c r="L8447" i="6"/>
  <c r="L8448" i="6"/>
  <c r="L8449" i="6"/>
  <c r="L8450" i="6"/>
  <c r="L8451" i="6"/>
  <c r="L8452" i="6"/>
  <c r="L8453" i="6"/>
  <c r="L8454" i="6"/>
  <c r="L8455" i="6"/>
  <c r="L8456" i="6"/>
  <c r="L8457" i="6"/>
  <c r="L8458" i="6"/>
  <c r="L8459" i="6"/>
  <c r="L8460" i="6"/>
  <c r="L8461" i="6"/>
  <c r="L8462" i="6"/>
  <c r="L8463" i="6"/>
  <c r="L8464" i="6"/>
  <c r="L8465" i="6"/>
  <c r="L8466" i="6"/>
  <c r="L8467" i="6"/>
  <c r="L8468" i="6"/>
  <c r="L8469" i="6"/>
  <c r="L8470" i="6"/>
  <c r="L8471" i="6"/>
  <c r="L8472" i="6"/>
  <c r="L8473" i="6"/>
  <c r="L8474" i="6"/>
  <c r="L8475" i="6"/>
  <c r="L8476" i="6"/>
  <c r="L8477" i="6"/>
  <c r="L8478" i="6"/>
  <c r="L8479" i="6"/>
  <c r="L8480" i="6"/>
  <c r="L8481" i="6"/>
  <c r="L8482" i="6"/>
  <c r="L8483" i="6"/>
  <c r="L8484" i="6"/>
  <c r="L8485" i="6"/>
  <c r="L8486" i="6"/>
  <c r="L8487" i="6"/>
  <c r="L8488" i="6"/>
  <c r="L8489" i="6"/>
  <c r="L8490" i="6"/>
  <c r="L8491" i="6"/>
  <c r="L8492" i="6"/>
  <c r="L8493" i="6"/>
  <c r="L8494" i="6"/>
  <c r="L8495" i="6"/>
  <c r="L8496" i="6"/>
  <c r="L8497" i="6"/>
  <c r="L8498" i="6"/>
  <c r="L8499" i="6"/>
  <c r="L8500" i="6"/>
  <c r="L8501" i="6"/>
  <c r="L8502" i="6"/>
  <c r="L8503" i="6"/>
  <c r="L8504" i="6"/>
  <c r="L8505" i="6"/>
  <c r="L8506" i="6"/>
  <c r="L8507" i="6"/>
  <c r="L8508" i="6"/>
  <c r="L8509" i="6"/>
  <c r="L8510" i="6"/>
  <c r="L8511" i="6"/>
  <c r="L8512" i="6"/>
  <c r="L8513" i="6"/>
  <c r="L8514" i="6"/>
  <c r="L8515" i="6"/>
  <c r="L8516" i="6"/>
  <c r="L8517" i="6"/>
  <c r="L8518" i="6"/>
  <c r="L8519" i="6"/>
  <c r="L8520" i="6"/>
  <c r="L8521" i="6"/>
  <c r="L8522" i="6"/>
  <c r="L8523" i="6"/>
  <c r="L8524" i="6"/>
  <c r="L8525" i="6"/>
  <c r="L8526" i="6"/>
  <c r="L8527" i="6"/>
  <c r="L8528" i="6"/>
  <c r="L8529" i="6"/>
  <c r="L8530" i="6"/>
  <c r="L8531" i="6"/>
  <c r="L8532" i="6"/>
  <c r="L8533" i="6"/>
  <c r="L8534" i="6"/>
  <c r="L8535" i="6"/>
  <c r="L8536" i="6"/>
  <c r="L8537" i="6"/>
  <c r="L8538" i="6"/>
  <c r="L8539" i="6"/>
  <c r="L8540" i="6"/>
  <c r="L8541" i="6"/>
  <c r="L8542" i="6"/>
  <c r="L8543" i="6"/>
  <c r="L8544" i="6"/>
  <c r="L8545" i="6"/>
  <c r="L8546" i="6"/>
  <c r="L8547" i="6"/>
  <c r="L8548" i="6"/>
  <c r="L8549" i="6"/>
  <c r="L8550" i="6"/>
  <c r="L8551" i="6"/>
  <c r="L8552" i="6"/>
  <c r="L8553" i="6"/>
  <c r="L8554" i="6"/>
  <c r="L8555" i="6"/>
  <c r="L8556" i="6"/>
  <c r="L8557" i="6"/>
  <c r="L8558" i="6"/>
  <c r="L8559" i="6"/>
  <c r="L8560" i="6"/>
  <c r="L8561" i="6"/>
  <c r="L8562" i="6"/>
  <c r="L8563" i="6"/>
  <c r="L8564" i="6"/>
  <c r="L8565" i="6"/>
  <c r="L8566" i="6"/>
  <c r="L8567" i="6"/>
  <c r="L8568" i="6"/>
  <c r="L8569" i="6"/>
  <c r="L8570" i="6"/>
  <c r="L8571" i="6"/>
  <c r="L8572" i="6"/>
  <c r="L8573" i="6"/>
  <c r="L8574" i="6"/>
  <c r="L8575" i="6"/>
  <c r="L8576" i="6"/>
  <c r="L8577" i="6"/>
  <c r="L8578" i="6"/>
  <c r="L8579" i="6"/>
  <c r="L8580" i="6"/>
  <c r="L8581" i="6"/>
  <c r="L8582" i="6"/>
  <c r="L8583" i="6"/>
  <c r="L8584" i="6"/>
  <c r="L8585" i="6"/>
  <c r="L8586" i="6"/>
  <c r="L8587" i="6"/>
  <c r="L8588" i="6"/>
  <c r="L8589" i="6"/>
  <c r="L8590" i="6"/>
  <c r="L8591" i="6"/>
  <c r="L8592" i="6"/>
  <c r="L8593" i="6"/>
  <c r="L8594" i="6"/>
  <c r="L8595" i="6"/>
  <c r="L8596" i="6"/>
  <c r="L8597" i="6"/>
  <c r="L8598" i="6"/>
  <c r="L8599" i="6"/>
  <c r="L8600" i="6"/>
  <c r="L8601" i="6"/>
  <c r="L8602" i="6"/>
  <c r="L8603" i="6"/>
  <c r="L8604" i="6"/>
  <c r="L8605" i="6"/>
  <c r="L8606" i="6"/>
  <c r="L8607" i="6"/>
  <c r="L8608" i="6"/>
  <c r="L8609" i="6"/>
  <c r="L8610" i="6"/>
  <c r="L8611" i="6"/>
  <c r="L8612" i="6"/>
  <c r="L8613" i="6"/>
  <c r="L8614" i="6"/>
  <c r="L8615" i="6"/>
  <c r="L8616" i="6"/>
  <c r="L8617" i="6"/>
  <c r="L8618" i="6"/>
  <c r="L8619" i="6"/>
  <c r="L8620" i="6"/>
  <c r="L8621" i="6"/>
  <c r="L8622" i="6"/>
  <c r="L8623" i="6"/>
  <c r="L8624" i="6"/>
  <c r="L8625" i="6"/>
  <c r="L8626" i="6"/>
  <c r="L8627" i="6"/>
  <c r="L8628" i="6"/>
  <c r="L8629" i="6"/>
  <c r="L8630" i="6"/>
  <c r="L8631" i="6"/>
  <c r="L8632" i="6"/>
  <c r="L8633" i="6"/>
  <c r="L8634" i="6"/>
  <c r="L8635" i="6"/>
  <c r="L8636" i="6"/>
  <c r="L8637" i="6"/>
  <c r="L8638" i="6"/>
  <c r="L8639" i="6"/>
  <c r="L8640" i="6"/>
  <c r="L8641" i="6"/>
  <c r="L8642" i="6"/>
  <c r="L8643" i="6"/>
  <c r="L8644" i="6"/>
  <c r="L8645" i="6"/>
  <c r="L8646" i="6"/>
  <c r="L8647" i="6"/>
  <c r="L8648" i="6"/>
  <c r="L8649" i="6"/>
  <c r="L8650" i="6"/>
  <c r="L8651" i="6"/>
  <c r="L8652" i="6"/>
  <c r="L8653" i="6"/>
  <c r="L8654" i="6"/>
  <c r="L8655" i="6"/>
  <c r="L8656" i="6"/>
  <c r="L8657" i="6"/>
  <c r="L8658" i="6"/>
  <c r="L8659" i="6"/>
  <c r="L8660" i="6"/>
  <c r="L8661" i="6"/>
  <c r="L8662" i="6"/>
  <c r="L8663" i="6"/>
  <c r="L8664" i="6"/>
  <c r="L8665" i="6"/>
  <c r="L8666" i="6"/>
  <c r="L8667" i="6"/>
  <c r="L8668" i="6"/>
  <c r="L8669" i="6"/>
  <c r="L8670" i="6"/>
  <c r="L8671" i="6"/>
  <c r="L8672" i="6"/>
  <c r="L8673" i="6"/>
  <c r="L8674" i="6"/>
  <c r="L8675" i="6"/>
  <c r="L8676" i="6"/>
  <c r="L8677" i="6"/>
  <c r="L8678" i="6"/>
  <c r="L8679" i="6"/>
  <c r="L8680" i="6"/>
  <c r="L8681" i="6"/>
  <c r="L8682" i="6"/>
  <c r="L8683" i="6"/>
  <c r="L8684" i="6"/>
  <c r="L8685" i="6"/>
  <c r="L8686" i="6"/>
  <c r="L8687" i="6"/>
  <c r="L8688" i="6"/>
  <c r="L8689" i="6"/>
  <c r="L8690" i="6"/>
  <c r="L8691" i="6"/>
  <c r="L8692" i="6"/>
  <c r="L8693" i="6"/>
  <c r="L8694" i="6"/>
  <c r="L8695" i="6"/>
  <c r="L8696" i="6"/>
  <c r="L8697" i="6"/>
  <c r="L8698" i="6"/>
  <c r="L8699" i="6"/>
  <c r="L8700" i="6"/>
  <c r="L8701" i="6"/>
  <c r="L8702" i="6"/>
  <c r="L8703" i="6"/>
  <c r="L8704" i="6"/>
  <c r="L8705" i="6"/>
  <c r="L8706" i="6"/>
  <c r="L8707" i="6"/>
  <c r="L8708" i="6"/>
  <c r="L8709" i="6"/>
  <c r="L8710" i="6"/>
  <c r="L8711" i="6"/>
  <c r="L8712" i="6"/>
  <c r="L8713" i="6"/>
  <c r="L8714" i="6"/>
  <c r="L8715" i="6"/>
  <c r="L8716" i="6"/>
  <c r="L8717" i="6"/>
  <c r="L8718" i="6"/>
  <c r="L8719" i="6"/>
  <c r="L8720" i="6"/>
  <c r="L8721" i="6"/>
  <c r="L8722" i="6"/>
  <c r="L8723" i="6"/>
  <c r="L8724" i="6"/>
  <c r="L8725" i="6"/>
  <c r="L8726" i="6"/>
  <c r="L8727" i="6"/>
  <c r="L8728" i="6"/>
  <c r="L8729" i="6"/>
  <c r="L8730" i="6"/>
  <c r="L8731" i="6"/>
  <c r="L8732" i="6"/>
  <c r="L8733" i="6"/>
  <c r="L8734" i="6"/>
  <c r="L8735" i="6"/>
  <c r="L8736" i="6"/>
  <c r="L8737" i="6"/>
  <c r="L8738" i="6"/>
  <c r="L8739" i="6"/>
  <c r="L8740" i="6"/>
  <c r="L8741" i="6"/>
  <c r="L8742" i="6"/>
  <c r="L8743" i="6"/>
  <c r="L8744" i="6"/>
  <c r="L8745" i="6"/>
  <c r="L8746" i="6"/>
  <c r="L8747" i="6"/>
  <c r="L8748" i="6"/>
  <c r="L8749" i="6"/>
  <c r="L8750" i="6"/>
  <c r="L8751" i="6"/>
  <c r="L8752" i="6"/>
  <c r="L8753" i="6"/>
  <c r="L8754" i="6"/>
  <c r="L8755" i="6"/>
  <c r="L8756" i="6"/>
  <c r="L8757" i="6"/>
  <c r="L8758" i="6"/>
  <c r="L8759" i="6"/>
  <c r="L8760" i="6"/>
  <c r="L8761" i="6"/>
  <c r="L8762" i="6"/>
  <c r="L8763" i="6"/>
  <c r="L8764" i="6"/>
  <c r="L8765" i="6"/>
  <c r="L8766" i="6"/>
  <c r="L8767" i="6"/>
  <c r="L8768" i="6"/>
  <c r="L8769" i="6"/>
  <c r="L8770" i="6"/>
  <c r="L8771" i="6"/>
  <c r="L8772" i="6"/>
  <c r="L8773" i="6"/>
  <c r="L8774" i="6"/>
  <c r="L8775" i="6"/>
  <c r="L8776" i="6"/>
  <c r="L8777" i="6"/>
  <c r="L8778" i="6"/>
  <c r="L8779" i="6"/>
  <c r="L8780" i="6"/>
  <c r="L8781" i="6"/>
  <c r="L8782" i="6"/>
  <c r="L8783" i="6"/>
  <c r="L8784" i="6"/>
  <c r="L8785" i="6"/>
  <c r="L8786" i="6"/>
  <c r="L8787" i="6"/>
  <c r="L8788" i="6"/>
  <c r="L8789" i="6"/>
  <c r="L8790" i="6"/>
  <c r="L8791" i="6"/>
  <c r="L8792" i="6"/>
  <c r="L8793" i="6"/>
  <c r="L8794" i="6"/>
  <c r="L8795" i="6"/>
  <c r="L8796" i="6"/>
  <c r="L8797" i="6"/>
  <c r="L8798" i="6"/>
  <c r="L8799" i="6"/>
  <c r="L8800" i="6"/>
  <c r="L8801" i="6"/>
  <c r="L8802" i="6"/>
  <c r="L8803" i="6"/>
  <c r="L8804" i="6"/>
  <c r="L8805" i="6"/>
  <c r="L8806" i="6"/>
  <c r="L8807" i="6"/>
  <c r="L8808" i="6"/>
  <c r="L8809" i="6"/>
  <c r="L8810" i="6"/>
  <c r="L8811" i="6"/>
  <c r="L8812" i="6"/>
  <c r="L8813" i="6"/>
  <c r="L8814" i="6"/>
  <c r="L8815" i="6"/>
  <c r="L8816" i="6"/>
  <c r="L8817" i="6"/>
  <c r="L8818" i="6"/>
  <c r="L8819" i="6"/>
  <c r="L8820" i="6"/>
  <c r="L8821" i="6"/>
  <c r="L8822" i="6"/>
  <c r="L8823" i="6"/>
  <c r="L8824" i="6"/>
  <c r="L8825" i="6"/>
  <c r="L8826" i="6"/>
  <c r="L8827" i="6"/>
  <c r="L8828" i="6"/>
  <c r="L8829" i="6"/>
  <c r="L8830" i="6"/>
  <c r="L8831" i="6"/>
  <c r="L8832" i="6"/>
  <c r="L8833" i="6"/>
  <c r="L8834" i="6"/>
  <c r="L8835" i="6"/>
  <c r="L8836" i="6"/>
  <c r="L8837" i="6"/>
  <c r="L8838" i="6"/>
  <c r="L8839" i="6"/>
  <c r="L8840" i="6"/>
  <c r="L8841" i="6"/>
  <c r="L8842" i="6"/>
  <c r="L8843" i="6"/>
  <c r="L8844" i="6"/>
  <c r="L8845" i="6"/>
  <c r="L8846" i="6"/>
  <c r="L8847" i="6"/>
  <c r="L8848" i="6"/>
  <c r="L8849" i="6"/>
  <c r="L8850" i="6"/>
  <c r="L8851" i="6"/>
  <c r="L8852" i="6"/>
  <c r="L8853" i="6"/>
  <c r="L8854" i="6"/>
  <c r="L8855" i="6"/>
  <c r="L8856" i="6"/>
  <c r="L8857" i="6"/>
  <c r="L8858" i="6"/>
  <c r="L8859" i="6"/>
  <c r="L8860" i="6"/>
  <c r="L8861" i="6"/>
  <c r="L8862" i="6"/>
  <c r="L8863" i="6"/>
  <c r="L8864" i="6"/>
  <c r="L8865" i="6"/>
  <c r="L8866" i="6"/>
  <c r="L8867" i="6"/>
  <c r="L8868" i="6"/>
  <c r="L8869" i="6"/>
  <c r="L8870" i="6"/>
  <c r="L8871" i="6"/>
  <c r="L8872" i="6"/>
  <c r="L8873" i="6"/>
  <c r="L8874" i="6"/>
  <c r="L8875" i="6"/>
  <c r="L8876" i="6"/>
  <c r="L8877" i="6"/>
  <c r="L8878" i="6"/>
  <c r="L8879" i="6"/>
  <c r="L8880" i="6"/>
  <c r="L8881" i="6"/>
  <c r="L8882" i="6"/>
  <c r="L8883" i="6"/>
  <c r="L8884" i="6"/>
  <c r="L8885" i="6"/>
  <c r="L8886" i="6"/>
  <c r="L8887" i="6"/>
  <c r="L8888" i="6"/>
  <c r="L8889" i="6"/>
  <c r="L8890" i="6"/>
  <c r="L8891" i="6"/>
  <c r="L8892" i="6"/>
  <c r="L8893" i="6"/>
  <c r="L8894" i="6"/>
  <c r="L8895" i="6"/>
  <c r="L8896" i="6"/>
  <c r="L8897" i="6"/>
  <c r="L8898" i="6"/>
  <c r="L8899" i="6"/>
  <c r="L8900" i="6"/>
  <c r="L8901" i="6"/>
  <c r="L8902" i="6"/>
  <c r="L8903" i="6"/>
  <c r="L8904" i="6"/>
  <c r="L8905" i="6"/>
  <c r="L8906" i="6"/>
  <c r="L8907" i="6"/>
  <c r="L8908" i="6"/>
  <c r="L8909" i="6"/>
  <c r="L8910" i="6"/>
  <c r="L8911" i="6"/>
  <c r="L8912" i="6"/>
  <c r="L8913" i="6"/>
  <c r="L8914" i="6"/>
  <c r="L8915" i="6"/>
  <c r="L8916" i="6"/>
  <c r="L8917" i="6"/>
  <c r="L8918" i="6"/>
  <c r="L8919" i="6"/>
  <c r="L8920" i="6"/>
  <c r="L8921" i="6"/>
  <c r="L8922" i="6"/>
  <c r="L8923" i="6"/>
  <c r="L8924" i="6"/>
  <c r="L8925" i="6"/>
  <c r="L8926" i="6"/>
  <c r="L8927" i="6"/>
  <c r="L8928" i="6"/>
  <c r="L8929" i="6"/>
  <c r="L8930" i="6"/>
  <c r="L8931" i="6"/>
  <c r="L8932" i="6"/>
  <c r="L8933" i="6"/>
  <c r="L8934" i="6"/>
  <c r="L8935" i="6"/>
  <c r="L8936" i="6"/>
  <c r="L8937" i="6"/>
  <c r="L8938" i="6"/>
  <c r="L8939" i="6"/>
  <c r="L8940" i="6"/>
  <c r="L8941" i="6"/>
  <c r="L8942" i="6"/>
  <c r="L8943" i="6"/>
  <c r="L8944" i="6"/>
  <c r="L8945" i="6"/>
  <c r="L8946" i="6"/>
  <c r="L8947" i="6"/>
  <c r="L8948" i="6"/>
  <c r="L8949" i="6"/>
  <c r="L8950" i="6"/>
  <c r="L8951" i="6"/>
  <c r="L8952" i="6"/>
  <c r="L8953" i="6"/>
  <c r="L8954" i="6"/>
  <c r="L8955" i="6"/>
  <c r="L8956" i="6"/>
  <c r="L8957" i="6"/>
  <c r="L8958" i="6"/>
  <c r="L8959" i="6"/>
  <c r="L8960" i="6"/>
  <c r="L8961" i="6"/>
  <c r="L8962" i="6"/>
  <c r="L8963" i="6"/>
  <c r="L8964" i="6"/>
  <c r="L8965" i="6"/>
  <c r="L8966" i="6"/>
  <c r="L8967" i="6"/>
  <c r="L8968" i="6"/>
  <c r="L8969" i="6"/>
  <c r="L8970" i="6"/>
  <c r="L8971" i="6"/>
  <c r="L8972" i="6"/>
  <c r="L8973" i="6"/>
  <c r="L8974" i="6"/>
  <c r="L8975" i="6"/>
  <c r="L8976" i="6"/>
  <c r="L8977" i="6"/>
  <c r="L8978" i="6"/>
  <c r="L8979" i="6"/>
  <c r="L8980" i="6"/>
  <c r="L8981" i="6"/>
  <c r="L8982" i="6"/>
  <c r="L8983" i="6"/>
  <c r="L8984" i="6"/>
  <c r="L8985" i="6"/>
  <c r="L8986" i="6"/>
  <c r="L8987" i="6"/>
  <c r="L8988" i="6"/>
  <c r="L8989" i="6"/>
  <c r="L8990" i="6"/>
  <c r="L8991" i="6"/>
  <c r="L8992" i="6"/>
  <c r="L8993" i="6"/>
  <c r="L8994" i="6"/>
  <c r="L8995" i="6"/>
  <c r="L8996" i="6"/>
  <c r="L8997" i="6"/>
  <c r="L8998" i="6"/>
  <c r="L8999" i="6"/>
  <c r="L9000" i="6"/>
  <c r="L9001" i="6"/>
  <c r="L9002" i="6"/>
  <c r="L9003" i="6"/>
  <c r="L9004" i="6"/>
  <c r="L9005" i="6"/>
  <c r="L9006" i="6"/>
  <c r="L9007" i="6"/>
  <c r="L9008" i="6"/>
  <c r="L9009" i="6"/>
  <c r="L9010" i="6"/>
  <c r="L9011" i="6"/>
  <c r="L9012" i="6"/>
  <c r="L9013" i="6"/>
  <c r="L9014" i="6"/>
  <c r="L9015" i="6"/>
  <c r="L9016" i="6"/>
  <c r="L9017" i="6"/>
  <c r="L9018" i="6"/>
  <c r="L9019" i="6"/>
  <c r="L9020" i="6"/>
  <c r="L9021" i="6"/>
  <c r="L9022" i="6"/>
  <c r="L9023" i="6"/>
  <c r="L9024" i="6"/>
  <c r="L9025" i="6"/>
  <c r="L9026" i="6"/>
  <c r="L9027" i="6"/>
  <c r="L9028" i="6"/>
  <c r="L9029" i="6"/>
  <c r="L9030" i="6"/>
  <c r="L9031" i="6"/>
  <c r="L9032" i="6"/>
  <c r="L9033" i="6"/>
  <c r="L9034" i="6"/>
  <c r="L9035" i="6"/>
  <c r="L9036" i="6"/>
  <c r="L9037" i="6"/>
  <c r="L9038" i="6"/>
  <c r="L9039" i="6"/>
  <c r="L9040" i="6"/>
  <c r="L9041" i="6"/>
  <c r="L9042" i="6"/>
  <c r="L9043" i="6"/>
  <c r="L9044" i="6"/>
  <c r="L9045" i="6"/>
  <c r="L9046" i="6"/>
  <c r="L9047" i="6"/>
  <c r="L9048" i="6"/>
  <c r="L9049" i="6"/>
  <c r="L9050" i="6"/>
  <c r="L9051" i="6"/>
  <c r="L9052" i="6"/>
  <c r="L9053" i="6"/>
  <c r="L9054" i="6"/>
  <c r="L9055" i="6"/>
  <c r="L9056" i="6"/>
  <c r="L9057" i="6"/>
  <c r="L9058" i="6"/>
  <c r="L9059" i="6"/>
  <c r="L9060" i="6"/>
  <c r="L9061" i="6"/>
  <c r="L9062" i="6"/>
  <c r="L9063" i="6"/>
  <c r="L9064" i="6"/>
  <c r="L9065" i="6"/>
  <c r="L9066" i="6"/>
  <c r="L9067" i="6"/>
  <c r="L9068" i="6"/>
  <c r="L9069" i="6"/>
  <c r="L9070" i="6"/>
  <c r="L9071" i="6"/>
  <c r="L9072" i="6"/>
  <c r="L9073" i="6"/>
  <c r="L9074" i="6"/>
  <c r="L9075" i="6"/>
  <c r="L9076" i="6"/>
  <c r="L9077" i="6"/>
  <c r="L9078" i="6"/>
  <c r="L9079" i="6"/>
  <c r="L9080" i="6"/>
  <c r="L9081" i="6"/>
  <c r="L9082" i="6"/>
  <c r="L9083" i="6"/>
  <c r="L9084" i="6"/>
  <c r="L9085" i="6"/>
  <c r="L9086" i="6"/>
  <c r="L9087" i="6"/>
  <c r="L9088" i="6"/>
  <c r="L9089" i="6"/>
  <c r="L9090" i="6"/>
  <c r="L9091" i="6"/>
  <c r="L9092" i="6"/>
  <c r="L9093" i="6"/>
  <c r="L9094" i="6"/>
  <c r="L9095" i="6"/>
  <c r="L9096" i="6"/>
  <c r="L9097" i="6"/>
  <c r="L9098" i="6"/>
  <c r="L9099" i="6"/>
  <c r="L9100" i="6"/>
  <c r="L9101" i="6"/>
  <c r="L9102" i="6"/>
  <c r="L9103" i="6"/>
  <c r="L9104" i="6"/>
  <c r="L9105" i="6"/>
  <c r="L9106" i="6"/>
  <c r="L9107" i="6"/>
  <c r="L9108" i="6"/>
  <c r="L9109" i="6"/>
  <c r="L9110" i="6"/>
  <c r="L9111" i="6"/>
  <c r="L9112" i="6"/>
  <c r="L9113" i="6"/>
  <c r="L9114" i="6"/>
  <c r="L9115" i="6"/>
  <c r="L9116" i="6"/>
  <c r="L9117" i="6"/>
  <c r="L9118" i="6"/>
  <c r="L9119" i="6"/>
  <c r="L9120" i="6"/>
  <c r="L9121" i="6"/>
  <c r="L9122" i="6"/>
  <c r="L9123" i="6"/>
  <c r="L9124" i="6"/>
  <c r="L9125" i="6"/>
  <c r="L9126" i="6"/>
  <c r="L9127" i="6"/>
  <c r="L9128" i="6"/>
  <c r="L9129" i="6"/>
  <c r="L9130" i="6"/>
  <c r="L9131" i="6"/>
  <c r="L9132" i="6"/>
  <c r="L9133" i="6"/>
  <c r="L9134" i="6"/>
  <c r="L9135" i="6"/>
  <c r="L9136" i="6"/>
  <c r="L9137" i="6"/>
  <c r="L9138" i="6"/>
  <c r="L9139" i="6"/>
  <c r="L9140" i="6"/>
  <c r="L9141" i="6"/>
  <c r="L9142" i="6"/>
  <c r="L9143" i="6"/>
  <c r="L9144" i="6"/>
  <c r="L9145" i="6"/>
  <c r="L9146" i="6"/>
  <c r="L9147" i="6"/>
  <c r="L9148" i="6"/>
  <c r="L9149" i="6"/>
  <c r="L9150" i="6"/>
  <c r="L9151" i="6"/>
  <c r="L9152" i="6"/>
  <c r="L9153" i="6"/>
  <c r="L9154" i="6"/>
  <c r="L9155" i="6"/>
  <c r="L9156" i="6"/>
  <c r="L9157" i="6"/>
  <c r="L9158" i="6"/>
  <c r="L9159" i="6"/>
  <c r="L9160" i="6"/>
  <c r="L9161" i="6"/>
  <c r="L9162" i="6"/>
  <c r="L9163" i="6"/>
  <c r="L9164" i="6"/>
  <c r="L9165" i="6"/>
  <c r="L9166" i="6"/>
  <c r="L9167" i="6"/>
  <c r="L9168" i="6"/>
  <c r="L9169" i="6"/>
  <c r="L9170" i="6"/>
  <c r="L9171" i="6"/>
  <c r="L9172" i="6"/>
  <c r="L9173" i="6"/>
  <c r="L9174" i="6"/>
  <c r="L9175" i="6"/>
  <c r="L9176" i="6"/>
  <c r="L9177" i="6"/>
  <c r="L9178" i="6"/>
  <c r="L9179" i="6"/>
  <c r="L9180" i="6"/>
  <c r="L9181" i="6"/>
  <c r="L9182" i="6"/>
  <c r="L9183" i="6"/>
  <c r="L9184" i="6"/>
  <c r="L9185" i="6"/>
  <c r="L9186" i="6"/>
  <c r="L9187" i="6"/>
  <c r="L9188" i="6"/>
  <c r="L9189" i="6"/>
  <c r="L9190" i="6"/>
  <c r="L9191" i="6"/>
  <c r="L9192" i="6"/>
  <c r="L9193" i="6"/>
  <c r="L9194" i="6"/>
  <c r="L9195" i="6"/>
  <c r="L9196" i="6"/>
  <c r="L9197" i="6"/>
  <c r="L9198" i="6"/>
  <c r="L9199" i="6"/>
  <c r="L9200" i="6"/>
  <c r="L9201" i="6"/>
  <c r="L9202" i="6"/>
  <c r="L9203" i="6"/>
  <c r="L9204" i="6"/>
  <c r="L9205" i="6"/>
  <c r="L9206" i="6"/>
  <c r="L9207" i="6"/>
  <c r="L9208" i="6"/>
  <c r="L9209" i="6"/>
  <c r="L9210" i="6"/>
  <c r="L9211" i="6"/>
  <c r="L9212" i="6"/>
  <c r="L9213" i="6"/>
  <c r="L9214" i="6"/>
  <c r="L9215" i="6"/>
  <c r="L9216" i="6"/>
  <c r="L9217" i="6"/>
  <c r="L9218" i="6"/>
  <c r="L9219" i="6"/>
  <c r="L9220" i="6"/>
  <c r="L9221" i="6"/>
  <c r="L9222" i="6"/>
  <c r="L9223" i="6"/>
  <c r="L9224" i="6"/>
  <c r="L9225" i="6"/>
  <c r="L9226" i="6"/>
  <c r="L9227" i="6"/>
  <c r="L9228" i="6"/>
  <c r="L9229" i="6"/>
  <c r="L9230" i="6"/>
  <c r="L9231" i="6"/>
  <c r="L9232" i="6"/>
  <c r="L9233" i="6"/>
  <c r="L9234" i="6"/>
  <c r="L9235" i="6"/>
  <c r="L9236" i="6"/>
  <c r="L9237" i="6"/>
  <c r="L9238" i="6"/>
  <c r="L9239" i="6"/>
  <c r="L9240" i="6"/>
  <c r="L9241" i="6"/>
  <c r="L9242" i="6"/>
  <c r="L9243" i="6"/>
  <c r="L9244" i="6"/>
  <c r="L9245" i="6"/>
  <c r="L9246" i="6"/>
  <c r="L9247" i="6"/>
  <c r="L9248" i="6"/>
  <c r="L9249" i="6"/>
  <c r="L9250" i="6"/>
  <c r="L9251" i="6"/>
  <c r="L9252" i="6"/>
  <c r="L9253" i="6"/>
  <c r="L9254" i="6"/>
  <c r="L9255" i="6"/>
  <c r="L9256" i="6"/>
  <c r="L9257" i="6"/>
  <c r="L9258" i="6"/>
  <c r="L9259" i="6"/>
  <c r="L9260" i="6"/>
  <c r="L9261" i="6"/>
  <c r="L9262" i="6"/>
  <c r="L9263" i="6"/>
  <c r="L9264" i="6"/>
  <c r="L9265" i="6"/>
  <c r="L9266" i="6"/>
  <c r="L9267" i="6"/>
  <c r="L9268" i="6"/>
  <c r="L9269" i="6"/>
  <c r="L9270" i="6"/>
  <c r="L9271" i="6"/>
  <c r="L9272" i="6"/>
  <c r="L9273" i="6"/>
  <c r="L9274" i="6"/>
  <c r="L9275" i="6"/>
  <c r="L9276" i="6"/>
  <c r="L9277" i="6"/>
  <c r="L9278" i="6"/>
  <c r="L9279" i="6"/>
  <c r="L9280" i="6"/>
  <c r="L9281" i="6"/>
  <c r="L9282" i="6"/>
  <c r="L9283" i="6"/>
  <c r="L9284" i="6"/>
  <c r="L9285" i="6"/>
  <c r="L9286" i="6"/>
  <c r="L9287" i="6"/>
  <c r="L9288" i="6"/>
  <c r="L9289" i="6"/>
  <c r="L9290" i="6"/>
  <c r="L9291" i="6"/>
  <c r="L9292" i="6"/>
  <c r="L9293" i="6"/>
  <c r="L9294" i="6"/>
  <c r="L9295" i="6"/>
  <c r="L9296" i="6"/>
  <c r="L9297" i="6"/>
  <c r="L9298" i="6"/>
  <c r="L9299" i="6"/>
  <c r="L9300" i="6"/>
  <c r="L9301" i="6"/>
  <c r="L9302" i="6"/>
  <c r="L9303" i="6"/>
  <c r="L9304" i="6"/>
  <c r="L9305" i="6"/>
  <c r="L9306" i="6"/>
  <c r="L9307" i="6"/>
  <c r="L9308" i="6"/>
  <c r="L9309" i="6"/>
  <c r="L9310" i="6"/>
  <c r="L9311" i="6"/>
  <c r="L9312" i="6"/>
  <c r="L9313" i="6"/>
  <c r="L9314" i="6"/>
  <c r="L9315" i="6"/>
  <c r="L9316" i="6"/>
  <c r="L9317" i="6"/>
  <c r="L9318" i="6"/>
  <c r="L9319" i="6"/>
  <c r="L9320" i="6"/>
  <c r="L9321" i="6"/>
  <c r="L9322" i="6"/>
  <c r="L9323" i="6"/>
  <c r="L9324" i="6"/>
  <c r="L9325" i="6"/>
  <c r="L9326" i="6"/>
  <c r="L9327" i="6"/>
  <c r="L9328" i="6"/>
  <c r="L9329" i="6"/>
  <c r="L9330" i="6"/>
  <c r="L9331" i="6"/>
  <c r="L9332" i="6"/>
  <c r="L9333" i="6"/>
  <c r="L9334" i="6"/>
  <c r="L9335" i="6"/>
  <c r="L9336" i="6"/>
  <c r="L9337" i="6"/>
  <c r="L9338" i="6"/>
  <c r="L9339" i="6"/>
  <c r="L9340" i="6"/>
  <c r="L9341" i="6"/>
  <c r="L9342" i="6"/>
  <c r="L9343" i="6"/>
  <c r="L9344" i="6"/>
  <c r="L9345" i="6"/>
  <c r="L9346" i="6"/>
  <c r="L9347" i="6"/>
  <c r="L9348" i="6"/>
  <c r="L9349" i="6"/>
  <c r="L9350" i="6"/>
  <c r="L9351" i="6"/>
  <c r="L9352" i="6"/>
  <c r="L9353" i="6"/>
  <c r="L9354" i="6"/>
  <c r="L9355" i="6"/>
  <c r="L9356" i="6"/>
  <c r="L9357" i="6"/>
  <c r="L9358" i="6"/>
  <c r="L9359" i="6"/>
  <c r="L9360" i="6"/>
  <c r="L9361" i="6"/>
  <c r="L9362" i="6"/>
  <c r="L9363" i="6"/>
  <c r="L9364" i="6"/>
  <c r="L9365" i="6"/>
  <c r="L9366" i="6"/>
  <c r="L9367" i="6"/>
  <c r="L9368" i="6"/>
  <c r="L9369" i="6"/>
  <c r="L9370" i="6"/>
  <c r="L9371" i="6"/>
  <c r="L9372" i="6"/>
  <c r="L9373" i="6"/>
  <c r="L9374" i="6"/>
  <c r="L9375" i="6"/>
  <c r="L9376" i="6"/>
  <c r="L9377" i="6"/>
  <c r="L9378" i="6"/>
  <c r="L9379" i="6"/>
  <c r="L9380" i="6"/>
  <c r="L9381" i="6"/>
  <c r="L9382" i="6"/>
  <c r="L9383" i="6"/>
  <c r="L9384" i="6"/>
  <c r="L9385" i="6"/>
  <c r="L9386" i="6"/>
  <c r="L9387" i="6"/>
  <c r="L9388" i="6"/>
  <c r="L9389" i="6"/>
  <c r="L9390" i="6"/>
  <c r="L9391" i="6"/>
  <c r="L9392" i="6"/>
  <c r="L9393" i="6"/>
  <c r="L9394" i="6"/>
  <c r="L9395" i="6"/>
  <c r="L9396" i="6"/>
  <c r="L9397" i="6"/>
  <c r="L9398" i="6"/>
  <c r="L9399" i="6"/>
  <c r="L9400" i="6"/>
  <c r="L9401" i="6"/>
  <c r="L9402" i="6"/>
  <c r="L9403" i="6"/>
  <c r="L9404" i="6"/>
  <c r="L9405" i="6"/>
  <c r="L9406" i="6"/>
  <c r="L9407" i="6"/>
  <c r="L9408" i="6"/>
  <c r="L9409" i="6"/>
  <c r="L9410" i="6"/>
  <c r="L9411" i="6"/>
  <c r="L9412" i="6"/>
  <c r="L9413" i="6"/>
  <c r="L9414" i="6"/>
  <c r="L9415" i="6"/>
  <c r="L9416" i="6"/>
  <c r="L9417" i="6"/>
  <c r="L9418" i="6"/>
  <c r="L9419" i="6"/>
  <c r="L9420" i="6"/>
  <c r="L9421" i="6"/>
  <c r="L9422" i="6"/>
  <c r="L9423" i="6"/>
  <c r="L9424" i="6"/>
  <c r="L9425" i="6"/>
  <c r="L9426" i="6"/>
  <c r="L9427" i="6"/>
  <c r="L9428" i="6"/>
  <c r="L9429" i="6"/>
  <c r="L9430" i="6"/>
  <c r="L9431" i="6"/>
  <c r="L9432" i="6"/>
  <c r="L9433" i="6"/>
  <c r="L9434" i="6"/>
  <c r="L9435" i="6"/>
  <c r="L9436" i="6"/>
  <c r="L9437" i="6"/>
  <c r="L9438" i="6"/>
  <c r="L9439" i="6"/>
  <c r="L9440" i="6"/>
  <c r="L9441" i="6"/>
  <c r="L9442" i="6"/>
  <c r="L9443" i="6"/>
  <c r="L9444" i="6"/>
  <c r="L9445" i="6"/>
  <c r="L9446" i="6"/>
  <c r="L9447" i="6"/>
  <c r="L9448" i="6"/>
  <c r="L9449" i="6"/>
  <c r="L9450" i="6"/>
  <c r="L9451" i="6"/>
  <c r="L9452" i="6"/>
  <c r="L9453" i="6"/>
  <c r="L9454" i="6"/>
  <c r="L9455" i="6"/>
  <c r="L9456" i="6"/>
  <c r="L9457" i="6"/>
  <c r="L9458" i="6"/>
  <c r="L9459" i="6"/>
  <c r="L9460" i="6"/>
  <c r="L9461" i="6"/>
  <c r="L9462" i="6"/>
  <c r="L9463" i="6"/>
  <c r="L9464" i="6"/>
  <c r="L9465" i="6"/>
  <c r="L9466" i="6"/>
  <c r="L9467" i="6"/>
  <c r="L9468" i="6"/>
  <c r="L9469" i="6"/>
  <c r="L9470" i="6"/>
  <c r="L9471" i="6"/>
  <c r="L9472" i="6"/>
  <c r="L9473" i="6"/>
  <c r="L9474" i="6"/>
  <c r="L9475" i="6"/>
  <c r="L9476" i="6"/>
  <c r="L9477" i="6"/>
  <c r="L9478" i="6"/>
  <c r="L9479" i="6"/>
  <c r="L9480" i="6"/>
  <c r="L9481" i="6"/>
  <c r="L9482" i="6"/>
  <c r="L9483" i="6"/>
  <c r="L9484" i="6"/>
  <c r="L9485" i="6"/>
  <c r="L9486" i="6"/>
  <c r="L9487" i="6"/>
  <c r="L9488" i="6"/>
  <c r="L9489" i="6"/>
  <c r="L9490" i="6"/>
  <c r="L9491" i="6"/>
  <c r="L9492" i="6"/>
  <c r="L9493" i="6"/>
  <c r="L9494" i="6"/>
  <c r="L9495" i="6"/>
  <c r="L9496" i="6"/>
  <c r="L9497" i="6"/>
  <c r="L9498" i="6"/>
  <c r="L9499" i="6"/>
  <c r="L9500" i="6"/>
  <c r="L9501" i="6"/>
  <c r="L9502" i="6"/>
  <c r="L9503" i="6"/>
  <c r="L9504" i="6"/>
  <c r="L9505" i="6"/>
  <c r="L9506" i="6"/>
  <c r="L9507" i="6"/>
  <c r="L9508" i="6"/>
  <c r="L9509" i="6"/>
  <c r="L9510" i="6"/>
  <c r="L9511" i="6"/>
  <c r="L9512" i="6"/>
  <c r="L9513" i="6"/>
  <c r="L9514" i="6"/>
  <c r="L9515" i="6"/>
  <c r="L9516" i="6"/>
  <c r="L9517" i="6"/>
  <c r="L9518" i="6"/>
  <c r="L9519" i="6"/>
  <c r="L9520" i="6"/>
  <c r="L9521" i="6"/>
  <c r="L9522" i="6"/>
  <c r="L9523" i="6"/>
  <c r="L9524" i="6"/>
  <c r="L9525" i="6"/>
  <c r="L9526" i="6"/>
  <c r="L9527" i="6"/>
  <c r="L9528" i="6"/>
  <c r="L9529" i="6"/>
  <c r="L9530" i="6"/>
  <c r="L9531" i="6"/>
  <c r="L9532" i="6"/>
  <c r="L9533" i="6"/>
  <c r="L9534" i="6"/>
  <c r="L9535" i="6"/>
  <c r="L9536" i="6"/>
  <c r="L9537" i="6"/>
  <c r="L9538" i="6"/>
  <c r="L9539" i="6"/>
  <c r="L9540" i="6"/>
  <c r="L9541" i="6"/>
  <c r="L9542" i="6"/>
  <c r="L9543" i="6"/>
  <c r="L9544" i="6"/>
  <c r="L9545" i="6"/>
  <c r="L9546" i="6"/>
  <c r="L9547" i="6"/>
  <c r="L9548" i="6"/>
  <c r="L9549" i="6"/>
  <c r="L9550" i="6"/>
  <c r="L9551" i="6"/>
  <c r="L9552" i="6"/>
  <c r="L9553" i="6"/>
  <c r="L9554" i="6"/>
  <c r="L9555" i="6"/>
  <c r="L9556" i="6"/>
  <c r="L9557" i="6"/>
  <c r="L9558" i="6"/>
  <c r="L9559" i="6"/>
  <c r="L9560" i="6"/>
  <c r="L9561" i="6"/>
  <c r="L9562" i="6"/>
  <c r="L9563" i="6"/>
  <c r="L9564" i="6"/>
  <c r="L9565" i="6"/>
  <c r="L9566" i="6"/>
  <c r="L9567" i="6"/>
  <c r="L9568" i="6"/>
  <c r="L9569" i="6"/>
  <c r="L9570" i="6"/>
  <c r="L9571" i="6"/>
  <c r="L9572" i="6"/>
  <c r="L9573" i="6"/>
  <c r="L9574" i="6"/>
  <c r="L9575" i="6"/>
  <c r="L9576" i="6"/>
  <c r="L9577" i="6"/>
  <c r="L9578" i="6"/>
  <c r="L9579" i="6"/>
  <c r="L9580" i="6"/>
  <c r="L9581" i="6"/>
  <c r="L9582" i="6"/>
  <c r="L9583" i="6"/>
  <c r="L9584" i="6"/>
  <c r="L9585" i="6"/>
  <c r="L9586" i="6"/>
  <c r="L9587" i="6"/>
  <c r="L9588" i="6"/>
  <c r="L9589" i="6"/>
  <c r="L9590" i="6"/>
  <c r="L9591" i="6"/>
  <c r="L9592" i="6"/>
  <c r="L9593" i="6"/>
  <c r="L9594" i="6"/>
  <c r="L9595" i="6"/>
  <c r="L9596" i="6"/>
  <c r="L9597" i="6"/>
  <c r="L9598" i="6"/>
  <c r="L9599" i="6"/>
  <c r="L9600" i="6"/>
  <c r="L9601" i="6"/>
  <c r="L9602" i="6"/>
  <c r="L9603" i="6"/>
  <c r="L9604" i="6"/>
  <c r="L9605" i="6"/>
  <c r="L9606" i="6"/>
  <c r="L9607" i="6"/>
  <c r="L9608" i="6"/>
  <c r="L9609" i="6"/>
  <c r="L9610" i="6"/>
  <c r="L9611" i="6"/>
  <c r="L9612" i="6"/>
  <c r="L9613" i="6"/>
  <c r="L9614" i="6"/>
  <c r="L9615" i="6"/>
  <c r="L9616" i="6"/>
  <c r="L9617" i="6"/>
  <c r="L9618" i="6"/>
  <c r="L9619" i="6"/>
  <c r="L9620" i="6"/>
  <c r="L9621" i="6"/>
  <c r="L9622" i="6"/>
  <c r="L9623" i="6"/>
  <c r="L9624" i="6"/>
  <c r="L9625" i="6"/>
  <c r="L9626" i="6"/>
  <c r="L9627" i="6"/>
  <c r="L9628" i="6"/>
  <c r="L9629" i="6"/>
  <c r="L9630" i="6"/>
  <c r="L9631" i="6"/>
  <c r="L9632" i="6"/>
  <c r="L9633" i="6"/>
  <c r="L9634" i="6"/>
  <c r="L9635" i="6"/>
  <c r="L9636" i="6"/>
  <c r="L9637" i="6"/>
  <c r="L9638" i="6"/>
  <c r="L9639" i="6"/>
  <c r="L9640" i="6"/>
  <c r="L9641" i="6"/>
  <c r="L9642" i="6"/>
  <c r="L9643" i="6"/>
  <c r="L9644" i="6"/>
  <c r="L9645" i="6"/>
  <c r="L9646" i="6"/>
  <c r="L9647" i="6"/>
  <c r="L9648" i="6"/>
  <c r="L9649" i="6"/>
  <c r="L9650" i="6"/>
  <c r="L9651" i="6"/>
  <c r="L9652" i="6"/>
  <c r="L9653" i="6"/>
  <c r="L9654" i="6"/>
  <c r="L9655" i="6"/>
  <c r="L9656" i="6"/>
  <c r="L9657" i="6"/>
  <c r="L9658" i="6"/>
  <c r="L9659" i="6"/>
  <c r="L9660" i="6"/>
  <c r="L9661" i="6"/>
  <c r="L9662" i="6"/>
  <c r="L9663" i="6"/>
  <c r="L9664" i="6"/>
  <c r="L9665" i="6"/>
  <c r="L9666" i="6"/>
  <c r="L9667" i="6"/>
  <c r="L9668" i="6"/>
  <c r="L9669" i="6"/>
  <c r="L9670" i="6"/>
  <c r="L9671" i="6"/>
  <c r="L9672" i="6"/>
  <c r="L9673" i="6"/>
  <c r="L9674" i="6"/>
  <c r="L9675" i="6"/>
  <c r="L9676" i="6"/>
  <c r="L9677" i="6"/>
  <c r="L9678" i="6"/>
  <c r="L9679" i="6"/>
  <c r="L9680" i="6"/>
  <c r="L9681" i="6"/>
  <c r="L9682" i="6"/>
  <c r="L9683" i="6"/>
  <c r="L9684" i="6"/>
  <c r="L9685" i="6"/>
  <c r="L9686" i="6"/>
  <c r="L9687" i="6"/>
  <c r="L9688" i="6"/>
  <c r="L9689" i="6"/>
  <c r="L9690" i="6"/>
  <c r="L9691" i="6"/>
  <c r="L9692" i="6"/>
  <c r="L9693" i="6"/>
  <c r="L9694" i="6"/>
  <c r="L9695" i="6"/>
  <c r="L9696" i="6"/>
  <c r="L9697" i="6"/>
  <c r="L9698" i="6"/>
  <c r="L9699" i="6"/>
  <c r="L9700" i="6"/>
  <c r="L9701" i="6"/>
  <c r="L9702" i="6"/>
  <c r="L9703" i="6"/>
  <c r="L9704" i="6"/>
  <c r="L9705" i="6"/>
  <c r="L9706" i="6"/>
  <c r="L9707" i="6"/>
  <c r="L9708" i="6"/>
  <c r="L9709" i="6"/>
  <c r="L9710" i="6"/>
  <c r="L9711" i="6"/>
  <c r="L9712" i="6"/>
  <c r="L9713" i="6"/>
  <c r="L9714" i="6"/>
  <c r="L9715" i="6"/>
  <c r="L9716" i="6"/>
  <c r="L9717" i="6"/>
  <c r="L9718" i="6"/>
  <c r="L9719" i="6"/>
  <c r="L9720" i="6"/>
  <c r="L9721" i="6"/>
  <c r="L9722" i="6"/>
  <c r="L9723" i="6"/>
  <c r="L9724" i="6"/>
  <c r="L9725" i="6"/>
  <c r="L9726" i="6"/>
  <c r="L9727" i="6"/>
  <c r="L9728" i="6"/>
  <c r="L9729" i="6"/>
  <c r="L9730" i="6"/>
  <c r="L9731" i="6"/>
  <c r="L9732" i="6"/>
  <c r="L9733" i="6"/>
  <c r="L9734" i="6"/>
  <c r="L9735" i="6"/>
  <c r="L9736" i="6"/>
  <c r="L9737" i="6"/>
  <c r="L9738" i="6"/>
  <c r="L9739" i="6"/>
  <c r="L9740" i="6"/>
  <c r="L9741" i="6"/>
  <c r="L9742" i="6"/>
  <c r="L9743" i="6"/>
  <c r="L9744" i="6"/>
  <c r="L9745" i="6"/>
  <c r="L9746" i="6"/>
  <c r="L9747" i="6"/>
  <c r="L9748" i="6"/>
  <c r="L9749" i="6"/>
  <c r="L9750" i="6"/>
  <c r="L9751" i="6"/>
  <c r="L9752" i="6"/>
  <c r="L9753" i="6"/>
  <c r="L9754" i="6"/>
  <c r="L9755" i="6"/>
  <c r="L9756" i="6"/>
  <c r="L9757" i="6"/>
  <c r="L9758" i="6"/>
  <c r="L9759" i="6"/>
  <c r="L9760" i="6"/>
  <c r="L9761" i="6"/>
  <c r="L9762" i="6"/>
  <c r="L9763" i="6"/>
  <c r="L9764" i="6"/>
  <c r="L9765" i="6"/>
  <c r="L9766" i="6"/>
  <c r="L9767" i="6"/>
  <c r="L9768" i="6"/>
  <c r="L9769" i="6"/>
  <c r="L9770" i="6"/>
  <c r="L9771" i="6"/>
  <c r="L9772" i="6"/>
  <c r="L9773" i="6"/>
  <c r="L9774" i="6"/>
  <c r="L9775" i="6"/>
  <c r="L9776" i="6"/>
  <c r="L9777" i="6"/>
  <c r="L9778" i="6"/>
  <c r="L9779" i="6"/>
  <c r="L9780" i="6"/>
  <c r="L9781" i="6"/>
  <c r="L9782" i="6"/>
  <c r="L9783" i="6"/>
  <c r="L9784" i="6"/>
  <c r="L9785" i="6"/>
  <c r="L9786" i="6"/>
  <c r="L9787" i="6"/>
  <c r="L9788" i="6"/>
  <c r="L9789" i="6"/>
  <c r="L9790" i="6"/>
  <c r="L9791" i="6"/>
  <c r="L9792" i="6"/>
  <c r="L9793" i="6"/>
  <c r="L9794" i="6"/>
  <c r="L9795" i="6"/>
  <c r="L9796" i="6"/>
  <c r="L9797" i="6"/>
  <c r="L9798" i="6"/>
  <c r="L9799" i="6"/>
  <c r="L9800" i="6"/>
  <c r="L9801" i="6"/>
  <c r="L9802" i="6"/>
  <c r="L9803" i="6"/>
  <c r="L9804" i="6"/>
  <c r="L9805" i="6"/>
  <c r="L9806" i="6"/>
  <c r="L9807" i="6"/>
  <c r="L9808" i="6"/>
  <c r="L9809" i="6"/>
  <c r="L9810" i="6"/>
  <c r="L9811" i="6"/>
  <c r="L9812" i="6"/>
  <c r="L9813" i="6"/>
  <c r="L9814" i="6"/>
  <c r="L9815" i="6"/>
  <c r="L9816" i="6"/>
  <c r="L9817" i="6"/>
  <c r="L9818" i="6"/>
  <c r="L9819" i="6"/>
  <c r="L9820" i="6"/>
  <c r="L9821" i="6"/>
  <c r="L9822" i="6"/>
  <c r="L9823" i="6"/>
  <c r="L9824" i="6"/>
  <c r="L9825" i="6"/>
  <c r="L9826" i="6"/>
  <c r="L9827" i="6"/>
  <c r="L9828" i="6"/>
  <c r="L9829" i="6"/>
  <c r="L9830" i="6"/>
  <c r="L9831" i="6"/>
  <c r="L9832" i="6"/>
  <c r="L9833" i="6"/>
  <c r="L9834" i="6"/>
  <c r="L9835" i="6"/>
  <c r="L9836" i="6"/>
  <c r="L9837" i="6"/>
  <c r="L9838" i="6"/>
  <c r="L9839" i="6"/>
  <c r="L9840" i="6"/>
  <c r="L9841" i="6"/>
  <c r="L9842" i="6"/>
  <c r="L9843" i="6"/>
  <c r="L9844" i="6"/>
  <c r="L9845" i="6"/>
  <c r="L9846" i="6"/>
  <c r="L9847" i="6"/>
  <c r="L9848" i="6"/>
  <c r="L9849" i="6"/>
  <c r="L9850" i="6"/>
  <c r="L9851" i="6"/>
  <c r="L9852" i="6"/>
  <c r="L9853" i="6"/>
  <c r="L9854" i="6"/>
  <c r="L9855" i="6"/>
  <c r="L9856" i="6"/>
  <c r="L9857" i="6"/>
  <c r="L9858" i="6"/>
  <c r="L9859" i="6"/>
  <c r="L9860" i="6"/>
  <c r="L9861" i="6"/>
  <c r="L9862" i="6"/>
  <c r="L9863" i="6"/>
  <c r="L9864" i="6"/>
  <c r="L9865" i="6"/>
  <c r="L9866" i="6"/>
  <c r="L9867" i="6"/>
  <c r="L9868" i="6"/>
  <c r="L9869" i="6"/>
  <c r="L9870" i="6"/>
  <c r="L9871" i="6"/>
  <c r="L9872" i="6"/>
  <c r="L9873" i="6"/>
  <c r="L9874" i="6"/>
  <c r="L9875" i="6"/>
  <c r="L9876" i="6"/>
  <c r="L9877" i="6"/>
  <c r="L9878" i="6"/>
  <c r="L9879" i="6"/>
  <c r="L9880" i="6"/>
  <c r="L9881" i="6"/>
  <c r="L9882" i="6"/>
  <c r="L9883" i="6"/>
  <c r="L9884" i="6"/>
  <c r="L9885" i="6"/>
  <c r="L9886" i="6"/>
  <c r="L9887" i="6"/>
  <c r="L9888" i="6"/>
  <c r="L9889" i="6"/>
  <c r="L9890" i="6"/>
  <c r="L9891" i="6"/>
  <c r="L9892" i="6"/>
  <c r="L9893" i="6"/>
  <c r="L9894" i="6"/>
  <c r="L9895" i="6"/>
  <c r="L9896" i="6"/>
  <c r="L9897" i="6"/>
  <c r="L9898" i="6"/>
  <c r="L9899" i="6"/>
  <c r="L9900" i="6"/>
  <c r="L9901" i="6"/>
  <c r="L9902" i="6"/>
  <c r="L9903" i="6"/>
  <c r="L9904" i="6"/>
  <c r="L9905" i="6"/>
  <c r="L9906" i="6"/>
  <c r="L9907" i="6"/>
  <c r="L9908" i="6"/>
  <c r="L9909" i="6"/>
  <c r="L9910" i="6"/>
  <c r="L9911" i="6"/>
  <c r="L9912" i="6"/>
  <c r="L9913" i="6"/>
  <c r="L9914" i="6"/>
  <c r="L9915" i="6"/>
  <c r="L9916" i="6"/>
  <c r="L9917" i="6"/>
  <c r="L9918" i="6"/>
  <c r="L9919" i="6"/>
  <c r="L9920" i="6"/>
  <c r="L9921" i="6"/>
  <c r="L9922" i="6"/>
  <c r="L9923" i="6"/>
  <c r="L9924" i="6"/>
  <c r="L9925" i="6"/>
  <c r="L9926" i="6"/>
  <c r="L9927" i="6"/>
  <c r="L9928" i="6"/>
  <c r="L9929" i="6"/>
  <c r="L9930" i="6"/>
  <c r="L9931" i="6"/>
  <c r="L9932" i="6"/>
  <c r="L9933" i="6"/>
  <c r="L9934" i="6"/>
  <c r="L9935" i="6"/>
  <c r="L9936" i="6"/>
  <c r="L9937" i="6"/>
  <c r="L9938" i="6"/>
  <c r="L9939" i="6"/>
  <c r="L9940" i="6"/>
  <c r="L9941" i="6"/>
  <c r="L9942" i="6"/>
  <c r="L9943" i="6"/>
  <c r="L9944" i="6"/>
  <c r="L9945" i="6"/>
  <c r="L9946" i="6"/>
  <c r="L9947" i="6"/>
  <c r="L9948" i="6"/>
  <c r="L9949" i="6"/>
  <c r="L9950" i="6"/>
  <c r="L9951" i="6"/>
  <c r="L9952" i="6"/>
  <c r="L9953" i="6"/>
  <c r="L9954" i="6"/>
  <c r="L9955" i="6"/>
  <c r="L9956" i="6"/>
  <c r="L9957" i="6"/>
  <c r="L9958" i="6"/>
  <c r="L9959" i="6"/>
  <c r="L9960" i="6"/>
  <c r="L9961" i="6"/>
  <c r="L9962" i="6"/>
  <c r="L9963" i="6"/>
  <c r="L9964" i="6"/>
  <c r="L9965" i="6"/>
  <c r="L9966" i="6"/>
  <c r="L9967" i="6"/>
  <c r="L9968" i="6"/>
  <c r="L9969" i="6"/>
  <c r="L9970" i="6"/>
  <c r="L9971" i="6"/>
  <c r="L9972" i="6"/>
  <c r="L9973" i="6"/>
  <c r="L9974" i="6"/>
  <c r="L9975" i="6"/>
  <c r="L9976" i="6"/>
  <c r="L9977" i="6"/>
  <c r="L9978" i="6"/>
  <c r="L9979" i="6"/>
  <c r="L9980" i="6"/>
  <c r="L9981" i="6"/>
  <c r="L9982" i="6"/>
  <c r="L9983" i="6"/>
  <c r="L9984" i="6"/>
  <c r="L9985" i="6"/>
  <c r="L9986" i="6"/>
  <c r="L9987" i="6"/>
  <c r="L9988" i="6"/>
  <c r="L9989" i="6"/>
  <c r="L9990" i="6"/>
  <c r="L9991" i="6"/>
  <c r="L9992" i="6"/>
  <c r="L9993" i="6"/>
  <c r="L9994" i="6"/>
  <c r="L9995" i="6"/>
  <c r="L9996" i="6"/>
  <c r="L9997" i="6"/>
  <c r="L9998" i="6"/>
  <c r="L9999" i="6"/>
  <c r="L10000" i="6"/>
  <c r="L10001" i="6"/>
  <c r="L10002" i="6"/>
  <c r="L10003" i="6"/>
  <c r="L10004" i="6"/>
  <c r="L10005" i="6"/>
  <c r="L10006" i="6"/>
  <c r="L10007" i="6"/>
  <c r="L10008" i="6"/>
  <c r="L10009" i="6"/>
  <c r="L10010" i="6"/>
  <c r="L10011" i="6"/>
  <c r="L10012" i="6"/>
  <c r="L10013" i="6"/>
  <c r="L10014" i="6"/>
  <c r="L10015" i="6"/>
  <c r="L10016" i="6"/>
  <c r="L10017" i="6"/>
  <c r="L10018" i="6"/>
  <c r="L10019" i="6"/>
  <c r="L10020" i="6"/>
  <c r="L10021" i="6"/>
  <c r="L10022" i="6"/>
  <c r="L10023" i="6"/>
  <c r="L10024" i="6"/>
  <c r="L10025" i="6"/>
  <c r="L10026" i="6"/>
  <c r="L10027" i="6"/>
  <c r="L10028" i="6"/>
  <c r="L10029" i="6"/>
  <c r="L10030" i="6"/>
  <c r="L10031" i="6"/>
  <c r="L10032" i="6"/>
  <c r="L10033" i="6"/>
  <c r="L10034" i="6"/>
  <c r="L10035" i="6"/>
  <c r="L10036" i="6"/>
  <c r="L10037" i="6"/>
  <c r="L10038" i="6"/>
  <c r="L10039" i="6"/>
  <c r="L10040" i="6"/>
  <c r="L10041" i="6"/>
  <c r="L10042" i="6"/>
  <c r="L10043" i="6"/>
  <c r="L10044" i="6"/>
  <c r="L10045" i="6"/>
  <c r="L10046" i="6"/>
  <c r="L10047" i="6"/>
  <c r="L10048" i="6"/>
  <c r="L10049" i="6"/>
  <c r="L10050" i="6"/>
  <c r="L10051" i="6"/>
  <c r="L10052" i="6"/>
  <c r="L10053" i="6"/>
  <c r="L10054" i="6"/>
  <c r="L10055" i="6"/>
  <c r="L10056" i="6"/>
  <c r="L10057" i="6"/>
  <c r="L10058" i="6"/>
  <c r="L10059" i="6"/>
  <c r="L10060" i="6"/>
  <c r="L10061" i="6"/>
  <c r="L10062" i="6"/>
  <c r="L10063" i="6"/>
  <c r="L10064" i="6"/>
  <c r="L10065" i="6"/>
  <c r="L10066" i="6"/>
  <c r="L10067" i="6"/>
  <c r="L10068" i="6"/>
  <c r="L10069" i="6"/>
  <c r="L10070" i="6"/>
  <c r="L10071" i="6"/>
  <c r="L10072" i="6"/>
  <c r="L10073" i="6"/>
  <c r="L10074" i="6"/>
  <c r="L10075" i="6"/>
  <c r="L10076" i="6"/>
  <c r="L10077" i="6"/>
  <c r="L10078" i="6"/>
  <c r="L10079" i="6"/>
  <c r="L10080" i="6"/>
  <c r="L10081" i="6"/>
  <c r="L10082" i="6"/>
  <c r="L10083" i="6"/>
  <c r="L10084" i="6"/>
  <c r="L10085" i="6"/>
  <c r="L10086" i="6"/>
  <c r="L10087" i="6"/>
  <c r="L10088" i="6"/>
  <c r="L10089" i="6"/>
  <c r="L10090" i="6"/>
  <c r="L10091" i="6"/>
  <c r="L10092" i="6"/>
  <c r="L10093" i="6"/>
  <c r="L10094" i="6"/>
  <c r="L10095" i="6"/>
  <c r="L10096" i="6"/>
  <c r="L10097" i="6"/>
  <c r="L10098" i="6"/>
  <c r="L10099" i="6"/>
  <c r="L10100" i="6"/>
  <c r="L10101" i="6"/>
  <c r="L10102" i="6"/>
  <c r="L10103" i="6"/>
  <c r="L10104" i="6"/>
  <c r="L10105" i="6"/>
  <c r="L10106" i="6"/>
  <c r="L10107" i="6"/>
  <c r="L10108" i="6"/>
  <c r="L10109" i="6"/>
  <c r="L10110" i="6"/>
  <c r="L10111" i="6"/>
  <c r="L10112" i="6"/>
  <c r="L10113" i="6"/>
  <c r="L10114" i="6"/>
  <c r="L10115" i="6"/>
  <c r="L10116" i="6"/>
  <c r="L10117" i="6"/>
  <c r="L10118" i="6"/>
  <c r="L10119" i="6"/>
  <c r="L10120" i="6"/>
  <c r="L10121" i="6"/>
  <c r="L10122" i="6"/>
  <c r="L10123" i="6"/>
  <c r="L10124" i="6"/>
  <c r="L10125" i="6"/>
  <c r="L10126" i="6"/>
  <c r="L10127" i="6"/>
  <c r="L10128" i="6"/>
  <c r="L10129" i="6"/>
  <c r="L10130" i="6"/>
  <c r="L10131" i="6"/>
  <c r="L10132" i="6"/>
  <c r="L10133" i="6"/>
  <c r="L10134" i="6"/>
  <c r="L10135" i="6"/>
  <c r="L10136" i="6"/>
  <c r="L10137" i="6"/>
  <c r="L10138" i="6"/>
  <c r="L10139" i="6"/>
  <c r="L10140" i="6"/>
  <c r="L10141" i="6"/>
  <c r="L10142" i="6"/>
  <c r="L10143" i="6"/>
  <c r="L10144" i="6"/>
  <c r="L10145" i="6"/>
  <c r="L10146" i="6"/>
  <c r="L10147" i="6"/>
  <c r="L10148" i="6"/>
  <c r="L10149" i="6"/>
  <c r="L10150" i="6"/>
  <c r="L10151" i="6"/>
  <c r="L10152" i="6"/>
  <c r="L10153" i="6"/>
  <c r="L10154" i="6"/>
  <c r="L10155" i="6"/>
  <c r="L10156" i="6"/>
  <c r="L10157" i="6"/>
  <c r="L10158" i="6"/>
  <c r="L10159" i="6"/>
  <c r="L10160" i="6"/>
  <c r="L10161" i="6"/>
  <c r="L10162" i="6"/>
  <c r="L10163" i="6"/>
  <c r="L10164" i="6"/>
  <c r="L10165" i="6"/>
  <c r="L10166" i="6"/>
  <c r="L10167" i="6"/>
  <c r="L10168" i="6"/>
  <c r="L10169" i="6"/>
  <c r="L10170" i="6"/>
  <c r="L10171" i="6"/>
  <c r="L10172" i="6"/>
  <c r="L10173" i="6"/>
  <c r="L10174" i="6"/>
  <c r="L10175" i="6"/>
  <c r="L10176" i="6"/>
  <c r="L10177" i="6"/>
  <c r="L10178" i="6"/>
  <c r="L10179" i="6"/>
  <c r="L10180" i="6"/>
  <c r="L10181" i="6"/>
  <c r="L10182" i="6"/>
  <c r="L10183" i="6"/>
  <c r="L10184" i="6"/>
  <c r="L10185" i="6"/>
  <c r="L10186" i="6"/>
  <c r="L10187" i="6"/>
  <c r="L10188" i="6"/>
  <c r="L10189" i="6"/>
  <c r="L10190" i="6"/>
  <c r="L10191" i="6"/>
  <c r="L10192" i="6"/>
  <c r="L10193" i="6"/>
  <c r="L10194" i="6"/>
  <c r="L10195" i="6"/>
  <c r="L10196" i="6"/>
  <c r="L10197" i="6"/>
  <c r="L10198" i="6"/>
  <c r="L10199" i="6"/>
  <c r="L10200" i="6"/>
  <c r="L10201" i="6"/>
  <c r="L10202" i="6"/>
  <c r="L10203" i="6"/>
  <c r="L10204" i="6"/>
  <c r="L10205" i="6"/>
  <c r="L10206" i="6"/>
  <c r="L10207" i="6"/>
  <c r="L10208" i="6"/>
  <c r="L10209" i="6"/>
  <c r="L10210" i="6"/>
  <c r="L10211" i="6"/>
  <c r="L10212" i="6"/>
  <c r="L10213" i="6"/>
  <c r="L10214" i="6"/>
  <c r="L10215" i="6"/>
  <c r="L10216" i="6"/>
  <c r="L10217" i="6"/>
  <c r="L10218" i="6"/>
  <c r="L10219" i="6"/>
  <c r="L10220" i="6"/>
  <c r="L10221" i="6"/>
  <c r="L10222" i="6"/>
  <c r="L10223" i="6"/>
  <c r="L10224" i="6"/>
  <c r="L10225" i="6"/>
  <c r="L10226" i="6"/>
  <c r="L10227" i="6"/>
  <c r="L10228" i="6"/>
  <c r="L10229" i="6"/>
  <c r="L10230" i="6"/>
  <c r="L10231" i="6"/>
  <c r="L10232" i="6"/>
  <c r="L10233" i="6"/>
  <c r="L10234" i="6"/>
  <c r="L10235" i="6"/>
  <c r="L10236" i="6"/>
  <c r="L10237" i="6"/>
  <c r="L10238" i="6"/>
  <c r="L10239" i="6"/>
  <c r="L10240" i="6"/>
  <c r="L10241" i="6"/>
  <c r="L10242" i="6"/>
  <c r="L10243" i="6"/>
  <c r="L10244" i="6"/>
  <c r="L10245" i="6"/>
  <c r="L10246" i="6"/>
  <c r="L10247" i="6"/>
  <c r="L10248" i="6"/>
  <c r="L10249" i="6"/>
  <c r="L10250" i="6"/>
  <c r="L10251" i="6"/>
  <c r="L10252" i="6"/>
  <c r="L10253" i="6"/>
  <c r="L10254" i="6"/>
  <c r="L10255" i="6"/>
  <c r="L10256" i="6"/>
  <c r="L10257" i="6"/>
  <c r="L10258" i="6"/>
  <c r="L10259" i="6"/>
  <c r="L10260" i="6"/>
  <c r="L10261" i="6"/>
  <c r="L10262" i="6"/>
  <c r="L10263" i="6"/>
  <c r="L10264" i="6"/>
  <c r="L10265" i="6"/>
  <c r="L10266" i="6"/>
  <c r="L10267" i="6"/>
  <c r="L10268" i="6"/>
  <c r="L10269" i="6"/>
  <c r="L10270" i="6"/>
  <c r="L10271" i="6"/>
  <c r="L10272" i="6"/>
  <c r="L10273" i="6"/>
  <c r="L10274" i="6"/>
  <c r="L10275" i="6"/>
  <c r="L10276" i="6"/>
  <c r="L10277" i="6"/>
  <c r="L10278" i="6"/>
  <c r="L10279" i="6"/>
  <c r="L10280" i="6"/>
  <c r="L10281" i="6"/>
  <c r="L10282" i="6"/>
  <c r="L10283" i="6"/>
  <c r="L10284" i="6"/>
  <c r="L10285" i="6"/>
  <c r="L10286" i="6"/>
  <c r="L10287" i="6"/>
  <c r="L10288" i="6"/>
  <c r="L10289" i="6"/>
  <c r="L10290" i="6"/>
  <c r="L10291" i="6"/>
  <c r="L10292" i="6"/>
  <c r="L10293" i="6"/>
  <c r="L10294" i="6"/>
  <c r="L10295" i="6"/>
  <c r="L10296" i="6"/>
  <c r="L10297" i="6"/>
  <c r="L10298" i="6"/>
  <c r="L10299" i="6"/>
  <c r="L10300" i="6"/>
  <c r="L10301" i="6"/>
  <c r="L10302" i="6"/>
  <c r="L10303" i="6"/>
  <c r="L10304" i="6"/>
  <c r="L10305" i="6"/>
  <c r="L10306" i="6"/>
  <c r="L10307" i="6"/>
  <c r="L10308" i="6"/>
  <c r="L10309" i="6"/>
  <c r="L10310" i="6"/>
  <c r="L10311" i="6"/>
  <c r="L10312" i="6"/>
  <c r="L10313" i="6"/>
  <c r="L10314" i="6"/>
  <c r="L10315" i="6"/>
  <c r="L10316" i="6"/>
  <c r="L10317" i="6"/>
  <c r="L10318" i="6"/>
  <c r="L10319" i="6"/>
  <c r="L10320" i="6"/>
  <c r="L10321" i="6"/>
  <c r="L10322" i="6"/>
  <c r="L10323" i="6"/>
  <c r="L10324" i="6"/>
  <c r="L10325" i="6"/>
  <c r="L10326" i="6"/>
  <c r="L10327" i="6"/>
  <c r="L10328" i="6"/>
  <c r="L10329" i="6"/>
  <c r="L10330" i="6"/>
  <c r="L10331" i="6"/>
  <c r="L10332" i="6"/>
  <c r="L10333" i="6"/>
  <c r="L10334" i="6"/>
  <c r="L10335" i="6"/>
  <c r="L10336" i="6"/>
  <c r="L10337" i="6"/>
  <c r="L10338" i="6"/>
  <c r="L10339" i="6"/>
  <c r="L10340" i="6"/>
  <c r="L10341" i="6"/>
  <c r="L10342" i="6"/>
  <c r="L10343" i="6"/>
  <c r="L10344" i="6"/>
  <c r="L10345" i="6"/>
  <c r="L10346" i="6"/>
  <c r="L10347" i="6"/>
  <c r="L10348" i="6"/>
  <c r="L10349" i="6"/>
  <c r="L10350" i="6"/>
  <c r="L10351" i="6"/>
  <c r="L10352" i="6"/>
  <c r="L10353" i="6"/>
  <c r="L10354" i="6"/>
  <c r="L10355" i="6"/>
  <c r="L10356" i="6"/>
  <c r="L10357" i="6"/>
  <c r="L10358" i="6"/>
  <c r="L10359" i="6"/>
  <c r="L10360" i="6"/>
  <c r="L10361" i="6"/>
  <c r="L10362" i="6"/>
  <c r="L10363" i="6"/>
  <c r="L10364" i="6"/>
  <c r="L10365" i="6"/>
  <c r="L10366" i="6"/>
  <c r="L10367" i="6"/>
  <c r="L10368" i="6"/>
  <c r="L10369" i="6"/>
  <c r="L10370" i="6"/>
  <c r="L10371" i="6"/>
  <c r="L10372" i="6"/>
  <c r="L10373" i="6"/>
  <c r="L10374" i="6"/>
  <c r="L10375" i="6"/>
  <c r="L10376" i="6"/>
  <c r="L10377" i="6"/>
  <c r="L10378" i="6"/>
  <c r="L10379" i="6"/>
  <c r="L10380" i="6"/>
  <c r="L10381" i="6"/>
  <c r="L10382" i="6"/>
  <c r="L10383" i="6"/>
  <c r="L10384" i="6"/>
  <c r="L10385" i="6"/>
  <c r="L10386" i="6"/>
  <c r="L10387" i="6"/>
  <c r="L10388" i="6"/>
  <c r="L10389" i="6"/>
  <c r="L10390" i="6"/>
  <c r="L10391" i="6"/>
  <c r="L10392" i="6"/>
  <c r="L10393" i="6"/>
  <c r="L10394" i="6"/>
  <c r="L10395" i="6"/>
  <c r="L10396" i="6"/>
  <c r="L10397" i="6"/>
  <c r="L10398" i="6"/>
  <c r="L10399" i="6"/>
  <c r="L10400" i="6"/>
  <c r="L10401" i="6"/>
  <c r="L10402" i="6"/>
  <c r="L10403" i="6"/>
  <c r="L10404" i="6"/>
  <c r="L10405" i="6"/>
  <c r="L10406" i="6"/>
  <c r="L10407" i="6"/>
  <c r="L10408" i="6"/>
  <c r="L10409" i="6"/>
  <c r="L10410" i="6"/>
  <c r="L10411" i="6"/>
  <c r="L10412" i="6"/>
  <c r="L10413" i="6"/>
  <c r="L10414" i="6"/>
  <c r="L10415" i="6"/>
  <c r="L10416" i="6"/>
  <c r="L10417" i="6"/>
  <c r="L10418" i="6"/>
  <c r="L10419" i="6"/>
  <c r="L10420" i="6"/>
  <c r="L10421" i="6"/>
  <c r="L10422" i="6"/>
  <c r="L10423" i="6"/>
  <c r="L10424" i="6"/>
  <c r="L10425" i="6"/>
  <c r="L10426" i="6"/>
  <c r="L10427" i="6"/>
  <c r="L10428" i="6"/>
  <c r="L10429" i="6"/>
  <c r="L10430" i="6"/>
  <c r="L10431" i="6"/>
  <c r="L10432" i="6"/>
  <c r="L10433" i="6"/>
  <c r="L10434" i="6"/>
  <c r="L10435" i="6"/>
  <c r="L10436" i="6"/>
  <c r="L10437" i="6"/>
  <c r="L10438" i="6"/>
  <c r="L10439" i="6"/>
  <c r="L10440" i="6"/>
  <c r="L10441" i="6"/>
  <c r="L10442" i="6"/>
  <c r="L10443" i="6"/>
  <c r="L10444" i="6"/>
  <c r="L10445" i="6"/>
  <c r="L10446" i="6"/>
  <c r="L10447" i="6"/>
  <c r="L10448" i="6"/>
  <c r="L10449" i="6"/>
  <c r="L10450" i="6"/>
  <c r="L10451" i="6"/>
  <c r="L10452" i="6"/>
  <c r="L10453" i="6"/>
  <c r="L10454" i="6"/>
  <c r="L10455" i="6"/>
  <c r="L10456" i="6"/>
  <c r="L10457" i="6"/>
  <c r="L10458" i="6"/>
  <c r="L10459" i="6"/>
  <c r="L10460" i="6"/>
  <c r="L10461" i="6"/>
  <c r="L10462" i="6"/>
  <c r="L10463" i="6"/>
  <c r="L10464" i="6"/>
  <c r="L10465" i="6"/>
  <c r="L10466" i="6"/>
  <c r="L10467" i="6"/>
  <c r="L10468" i="6"/>
  <c r="L10469" i="6"/>
  <c r="L10470" i="6"/>
  <c r="L10471" i="6"/>
  <c r="L10472" i="6"/>
  <c r="L10473" i="6"/>
  <c r="L10474" i="6"/>
  <c r="L10475" i="6"/>
  <c r="L10476" i="6"/>
  <c r="L10477" i="6"/>
  <c r="L10478" i="6"/>
  <c r="L10479" i="6"/>
  <c r="L10480" i="6"/>
  <c r="L10481" i="6"/>
  <c r="L10482" i="6"/>
  <c r="L10483" i="6"/>
  <c r="L10484" i="6"/>
  <c r="L10485" i="6"/>
  <c r="L10486" i="6"/>
  <c r="L10487" i="6"/>
  <c r="L10488" i="6"/>
  <c r="L10489" i="6"/>
  <c r="L10490" i="6"/>
  <c r="L10491" i="6"/>
  <c r="L10492" i="6"/>
  <c r="L10493" i="6"/>
  <c r="L10494" i="6"/>
  <c r="L10495" i="6"/>
  <c r="L10496" i="6"/>
  <c r="L10497" i="6"/>
  <c r="L10498" i="6"/>
  <c r="L10499" i="6"/>
  <c r="L10500" i="6"/>
  <c r="L10501" i="6"/>
  <c r="L10502" i="6"/>
  <c r="L10503" i="6"/>
  <c r="L10504" i="6"/>
  <c r="L10505" i="6"/>
  <c r="L10506" i="6"/>
  <c r="L10507" i="6"/>
  <c r="L10508" i="6"/>
  <c r="L10509" i="6"/>
  <c r="L10510" i="6"/>
  <c r="L10511" i="6"/>
  <c r="L10512" i="6"/>
  <c r="L10513" i="6"/>
  <c r="L10514" i="6"/>
  <c r="L10515" i="6"/>
  <c r="L10516" i="6"/>
  <c r="L10517" i="6"/>
  <c r="L10518" i="6"/>
  <c r="L10519" i="6"/>
  <c r="L10520" i="6"/>
  <c r="L10521" i="6"/>
  <c r="L10522" i="6"/>
  <c r="L10523" i="6"/>
  <c r="L10524" i="6"/>
  <c r="L10525" i="6"/>
  <c r="L10526" i="6"/>
  <c r="L10527" i="6"/>
  <c r="L10528" i="6"/>
  <c r="L10529" i="6"/>
  <c r="L10530" i="6"/>
  <c r="L10531" i="6"/>
  <c r="L10532" i="6"/>
  <c r="L10533" i="6"/>
  <c r="L10534" i="6"/>
  <c r="L10535" i="6"/>
  <c r="L10536" i="6"/>
  <c r="L10537" i="6"/>
  <c r="L10538" i="6"/>
  <c r="L10539" i="6"/>
  <c r="L10540" i="6"/>
  <c r="L10541" i="6"/>
  <c r="L10542" i="6"/>
  <c r="L10543" i="6"/>
  <c r="L10544" i="6"/>
  <c r="L10545" i="6"/>
  <c r="L10546" i="6"/>
  <c r="L10547" i="6"/>
  <c r="L10548" i="6"/>
  <c r="L10549" i="6"/>
  <c r="L10550" i="6"/>
  <c r="L10551" i="6"/>
  <c r="L10552" i="6"/>
  <c r="L10553" i="6"/>
  <c r="L10554" i="6"/>
  <c r="L10555" i="6"/>
  <c r="L10556" i="6"/>
  <c r="L10557" i="6"/>
  <c r="L10558" i="6"/>
  <c r="L10559" i="6"/>
  <c r="L10560" i="6"/>
  <c r="L10561" i="6"/>
  <c r="L10562" i="6"/>
  <c r="L10563" i="6"/>
  <c r="L10564" i="6"/>
  <c r="L10565" i="6"/>
  <c r="L10566" i="6"/>
  <c r="L10567" i="6"/>
  <c r="L10568" i="6"/>
  <c r="L10569" i="6"/>
  <c r="L10570" i="6"/>
  <c r="L10571" i="6"/>
  <c r="L10572" i="6"/>
  <c r="L10573" i="6"/>
  <c r="L10574" i="6"/>
  <c r="L10575" i="6"/>
  <c r="L10576" i="6"/>
  <c r="L10577" i="6"/>
  <c r="L10578" i="6"/>
  <c r="L10579" i="6"/>
  <c r="L10580" i="6"/>
  <c r="L10581" i="6"/>
  <c r="L10582" i="6"/>
  <c r="L10583" i="6"/>
  <c r="L10584" i="6"/>
  <c r="L10585" i="6"/>
  <c r="L10586" i="6"/>
  <c r="L10587" i="6"/>
  <c r="L10588" i="6"/>
  <c r="L10589" i="6"/>
  <c r="L10590" i="6"/>
  <c r="L10591" i="6"/>
  <c r="L10592" i="6"/>
  <c r="L10593" i="6"/>
  <c r="L10594" i="6"/>
  <c r="L10595" i="6"/>
  <c r="L10596" i="6"/>
  <c r="L10597" i="6"/>
  <c r="L10598" i="6"/>
  <c r="L10599" i="6"/>
  <c r="L10600" i="6"/>
  <c r="L10601" i="6"/>
  <c r="L10602" i="6"/>
  <c r="L10603" i="6"/>
  <c r="L10604" i="6"/>
  <c r="L10605" i="6"/>
  <c r="L10606" i="6"/>
  <c r="L10607" i="6"/>
  <c r="L10608" i="6"/>
  <c r="L10609" i="6"/>
  <c r="L10610" i="6"/>
  <c r="L10611" i="6"/>
  <c r="L10612" i="6"/>
  <c r="L10613" i="6"/>
  <c r="L10614" i="6"/>
  <c r="L10615" i="6"/>
  <c r="L10616" i="6"/>
  <c r="L10617" i="6"/>
  <c r="L10618" i="6"/>
  <c r="L10619" i="6"/>
  <c r="L10620" i="6"/>
  <c r="L10621" i="6"/>
  <c r="L10622" i="6"/>
  <c r="L10623" i="6"/>
  <c r="L10624" i="6"/>
  <c r="L10625" i="6"/>
  <c r="L10626" i="6"/>
  <c r="L10627" i="6"/>
  <c r="L10628" i="6"/>
  <c r="L10629" i="6"/>
  <c r="L10630" i="6"/>
  <c r="L10631" i="6"/>
  <c r="L10632" i="6"/>
  <c r="L10633" i="6"/>
  <c r="L10634" i="6"/>
  <c r="L10635" i="6"/>
  <c r="L10636" i="6"/>
  <c r="L10637" i="6"/>
  <c r="L10638" i="6"/>
  <c r="L10639" i="6"/>
  <c r="L10640" i="6"/>
  <c r="L10641" i="6"/>
  <c r="L10642" i="6"/>
  <c r="L10643" i="6"/>
  <c r="L10644" i="6"/>
  <c r="L10645" i="6"/>
  <c r="L10646" i="6"/>
  <c r="L10647" i="6"/>
  <c r="L10648" i="6"/>
  <c r="L10649" i="6"/>
  <c r="L10650" i="6"/>
  <c r="L10651" i="6"/>
  <c r="L10652" i="6"/>
  <c r="L10653" i="6"/>
  <c r="L10654" i="6"/>
  <c r="L10655" i="6"/>
  <c r="L10656" i="6"/>
  <c r="L10657" i="6"/>
  <c r="L10658" i="6"/>
  <c r="L10659" i="6"/>
  <c r="L10660" i="6"/>
  <c r="L10661" i="6"/>
  <c r="L10662" i="6"/>
  <c r="L10663" i="6"/>
  <c r="L10664" i="6"/>
  <c r="L10665" i="6"/>
  <c r="L10666" i="6"/>
  <c r="L10667" i="6"/>
  <c r="L10668" i="6"/>
  <c r="L10669" i="6"/>
  <c r="L10670" i="6"/>
  <c r="L10671" i="6"/>
  <c r="L10672" i="6"/>
  <c r="L10673" i="6"/>
  <c r="L10674" i="6"/>
  <c r="L10675" i="6"/>
  <c r="L10676" i="6"/>
  <c r="L10677" i="6"/>
  <c r="L10678" i="6"/>
  <c r="L10679" i="6"/>
  <c r="L10680" i="6"/>
  <c r="L10681" i="6"/>
  <c r="L10682" i="6"/>
  <c r="L10683" i="6"/>
  <c r="L10684" i="6"/>
  <c r="L10685" i="6"/>
  <c r="L10686" i="6"/>
  <c r="L10687" i="6"/>
  <c r="L10688" i="6"/>
  <c r="L10689" i="6"/>
  <c r="L10690" i="6"/>
  <c r="L10691" i="6"/>
  <c r="L10692" i="6"/>
  <c r="L10693" i="6"/>
  <c r="L10694" i="6"/>
  <c r="L10695" i="6"/>
  <c r="L10696" i="6"/>
  <c r="L10697" i="6"/>
  <c r="L10698" i="6"/>
  <c r="L10699" i="6"/>
  <c r="L10700" i="6"/>
  <c r="L10701" i="6"/>
  <c r="L10702" i="6"/>
  <c r="L10703" i="6"/>
  <c r="L10704" i="6"/>
  <c r="L10705" i="6"/>
  <c r="L10706" i="6"/>
  <c r="L10707" i="6"/>
  <c r="L10708" i="6"/>
  <c r="L10709" i="6"/>
  <c r="L10710" i="6"/>
  <c r="L10711" i="6"/>
  <c r="L10712" i="6"/>
  <c r="L10713" i="6"/>
  <c r="L10714" i="6"/>
  <c r="L10715" i="6"/>
  <c r="L10716" i="6"/>
  <c r="L10717" i="6"/>
  <c r="L10718" i="6"/>
  <c r="L10719" i="6"/>
  <c r="L10720" i="6"/>
  <c r="L10721" i="6"/>
  <c r="L10722" i="6"/>
  <c r="L10723" i="6"/>
  <c r="L10724" i="6"/>
  <c r="L10725" i="6"/>
  <c r="L10726" i="6"/>
  <c r="L10727" i="6"/>
  <c r="L10728" i="6"/>
  <c r="L10729" i="6"/>
  <c r="L10730" i="6"/>
  <c r="L10731" i="6"/>
  <c r="L10732" i="6"/>
  <c r="L10733" i="6"/>
  <c r="L10734" i="6"/>
  <c r="L10735" i="6"/>
  <c r="L10736" i="6"/>
  <c r="L10737" i="6"/>
  <c r="L10738" i="6"/>
  <c r="L10739" i="6"/>
  <c r="L10740" i="6"/>
  <c r="L10741" i="6"/>
  <c r="L10742" i="6"/>
  <c r="L10743" i="6"/>
  <c r="L10744" i="6"/>
  <c r="L10745" i="6"/>
  <c r="L10746" i="6"/>
  <c r="L10747" i="6"/>
  <c r="L10748" i="6"/>
  <c r="L10749" i="6"/>
  <c r="L10750" i="6"/>
  <c r="L10751" i="6"/>
  <c r="L10752" i="6"/>
  <c r="L10753" i="6"/>
  <c r="L10754" i="6"/>
  <c r="L10755" i="6"/>
  <c r="L10756" i="6"/>
  <c r="L10757" i="6"/>
  <c r="L10758" i="6"/>
  <c r="L10759" i="6"/>
  <c r="L10760" i="6"/>
  <c r="L10761" i="6"/>
  <c r="L10762" i="6"/>
  <c r="L10763" i="6"/>
  <c r="L10764" i="6"/>
  <c r="L10765" i="6"/>
  <c r="L10766" i="6"/>
  <c r="L10767" i="6"/>
  <c r="L10768" i="6"/>
  <c r="L10769" i="6"/>
  <c r="L10770" i="6"/>
  <c r="L10771" i="6"/>
  <c r="L10772" i="6"/>
  <c r="L10773" i="6"/>
  <c r="L10774" i="6"/>
  <c r="L10775" i="6"/>
  <c r="L10776" i="6"/>
  <c r="L10777" i="6"/>
  <c r="L10778" i="6"/>
  <c r="L10779" i="6"/>
  <c r="L10780" i="6"/>
  <c r="L10781" i="6"/>
  <c r="L10782" i="6"/>
  <c r="L10783" i="6"/>
  <c r="L10784" i="6"/>
  <c r="L10785" i="6"/>
  <c r="L10786" i="6"/>
  <c r="L10787" i="6"/>
  <c r="L10788" i="6"/>
  <c r="L10789" i="6"/>
  <c r="L10790" i="6"/>
  <c r="L10791" i="6"/>
  <c r="L10792" i="6"/>
  <c r="L10793" i="6"/>
  <c r="L10794" i="6"/>
  <c r="L10795" i="6"/>
  <c r="L10796" i="6"/>
  <c r="L10797" i="6"/>
  <c r="L10798" i="6"/>
  <c r="L10799" i="6"/>
  <c r="L10800" i="6"/>
  <c r="L10801" i="6"/>
  <c r="L10802" i="6"/>
  <c r="L10803" i="6"/>
  <c r="L10804" i="6"/>
  <c r="L10805" i="6"/>
  <c r="L10806" i="6"/>
  <c r="L10807" i="6"/>
  <c r="L10808" i="6"/>
  <c r="L10809" i="6"/>
  <c r="L10810" i="6"/>
  <c r="L10811" i="6"/>
  <c r="L10812" i="6"/>
  <c r="L10813" i="6"/>
  <c r="L10814" i="6"/>
  <c r="L10815" i="6"/>
  <c r="L10816" i="6"/>
  <c r="L10817" i="6"/>
  <c r="L10818" i="6"/>
  <c r="L10819" i="6"/>
  <c r="L10820" i="6"/>
  <c r="L10821" i="6"/>
  <c r="L10822" i="6"/>
  <c r="L10823" i="6"/>
  <c r="L10824" i="6"/>
  <c r="L10825" i="6"/>
  <c r="L10826" i="6"/>
  <c r="L10827" i="6"/>
  <c r="L10828" i="6"/>
  <c r="L10829" i="6"/>
  <c r="L10830" i="6"/>
  <c r="L10831" i="6"/>
  <c r="L10832" i="6"/>
  <c r="L10833" i="6"/>
  <c r="L10834" i="6"/>
  <c r="L10835" i="6"/>
  <c r="L10836" i="6"/>
  <c r="L10837" i="6"/>
  <c r="L10838" i="6"/>
  <c r="L10839" i="6"/>
  <c r="L10840" i="6"/>
  <c r="L10841" i="6"/>
  <c r="L10842" i="6"/>
  <c r="L10843" i="6"/>
  <c r="L10844" i="6"/>
  <c r="L10845" i="6"/>
  <c r="L10846" i="6"/>
  <c r="L10847" i="6"/>
  <c r="L10848" i="6"/>
  <c r="L10849" i="6"/>
  <c r="L10850" i="6"/>
  <c r="L10851" i="6"/>
  <c r="L10852" i="6"/>
  <c r="L10853" i="6"/>
  <c r="L10854" i="6"/>
  <c r="L10855" i="6"/>
  <c r="L10856" i="6"/>
  <c r="L10857" i="6"/>
  <c r="L10858" i="6"/>
  <c r="L10859" i="6"/>
  <c r="L10860" i="6"/>
  <c r="L10861" i="6"/>
  <c r="L10862" i="6"/>
  <c r="L10863" i="6"/>
  <c r="L10864" i="6"/>
  <c r="L10865" i="6"/>
  <c r="L10866" i="6"/>
  <c r="L10867" i="6"/>
  <c r="L10868" i="6"/>
  <c r="L10869" i="6"/>
  <c r="L10870" i="6"/>
  <c r="L10871" i="6"/>
  <c r="L10872" i="6"/>
  <c r="L10873" i="6"/>
  <c r="L10874" i="6"/>
  <c r="L10875" i="6"/>
  <c r="L10876" i="6"/>
  <c r="L10877" i="6"/>
  <c r="L10878" i="6"/>
  <c r="L10879" i="6"/>
  <c r="L10880" i="6"/>
  <c r="L10881" i="6"/>
  <c r="L10882" i="6"/>
  <c r="L10883" i="6"/>
  <c r="L10884" i="6"/>
  <c r="L10885" i="6"/>
  <c r="L10886" i="6"/>
  <c r="L10887" i="6"/>
  <c r="L10888" i="6"/>
  <c r="L10889" i="6"/>
  <c r="L10890" i="6"/>
  <c r="L10891" i="6"/>
  <c r="L10892" i="6"/>
  <c r="L10893" i="6"/>
  <c r="L10894" i="6"/>
  <c r="L10895" i="6"/>
  <c r="L10896" i="6"/>
  <c r="L10897" i="6"/>
  <c r="L10898" i="6"/>
  <c r="L10899" i="6"/>
  <c r="L10900" i="6"/>
  <c r="L10901" i="6"/>
  <c r="L10902" i="6"/>
  <c r="L10903" i="6"/>
  <c r="L10904" i="6"/>
  <c r="L10905" i="6"/>
  <c r="L10906" i="6"/>
  <c r="L10907" i="6"/>
  <c r="L10908" i="6"/>
  <c r="L10909" i="6"/>
  <c r="L10910" i="6"/>
  <c r="L10911" i="6"/>
  <c r="L10912" i="6"/>
  <c r="L10913" i="6"/>
  <c r="L10914" i="6"/>
  <c r="L10915" i="6"/>
  <c r="L10916" i="6"/>
  <c r="L10917" i="6"/>
  <c r="L10918" i="6"/>
  <c r="L10919" i="6"/>
  <c r="L10920" i="6"/>
  <c r="L10921" i="6"/>
  <c r="L10922" i="6"/>
  <c r="L10923" i="6"/>
  <c r="L10924" i="6"/>
  <c r="L10925" i="6"/>
  <c r="L10926" i="6"/>
  <c r="L10927" i="6"/>
  <c r="L10928" i="6"/>
  <c r="L10929" i="6"/>
  <c r="L10930" i="6"/>
  <c r="L10931" i="6"/>
  <c r="L10932" i="6"/>
  <c r="L10933" i="6"/>
  <c r="L10934" i="6"/>
  <c r="L10935" i="6"/>
  <c r="L10936" i="6"/>
  <c r="L10937" i="6"/>
  <c r="L10938" i="6"/>
  <c r="L10939" i="6"/>
  <c r="L10940" i="6"/>
  <c r="L10941" i="6"/>
  <c r="L10942" i="6"/>
  <c r="L10943" i="6"/>
  <c r="L10944" i="6"/>
  <c r="L10945" i="6"/>
  <c r="L10946" i="6"/>
  <c r="L10947" i="6"/>
  <c r="L10948" i="6"/>
  <c r="L10949" i="6"/>
  <c r="L10950" i="6"/>
  <c r="L10951" i="6"/>
  <c r="L10952" i="6"/>
  <c r="L10953" i="6"/>
  <c r="L10954" i="6"/>
  <c r="L10955" i="6"/>
  <c r="L10956" i="6"/>
  <c r="L10957" i="6"/>
  <c r="L10958" i="6"/>
  <c r="L10959" i="6"/>
  <c r="L10960" i="6"/>
  <c r="L10961" i="6"/>
  <c r="L10962" i="6"/>
  <c r="L10963" i="6"/>
  <c r="L10964" i="6"/>
  <c r="L10965" i="6"/>
  <c r="L10966" i="6"/>
  <c r="L10967" i="6"/>
  <c r="L10968" i="6"/>
  <c r="L10969" i="6"/>
  <c r="L10970" i="6"/>
  <c r="L10971" i="6"/>
  <c r="L10972" i="6"/>
  <c r="L10973" i="6"/>
  <c r="L10974" i="6"/>
  <c r="L10975" i="6"/>
  <c r="L10976" i="6"/>
  <c r="L10977" i="6"/>
  <c r="L10978" i="6"/>
  <c r="L10979" i="6"/>
  <c r="L10980" i="6"/>
  <c r="L10981" i="6"/>
  <c r="L10982" i="6"/>
  <c r="L10983" i="6"/>
  <c r="L10984" i="6"/>
  <c r="L10985" i="6"/>
  <c r="L10986" i="6"/>
  <c r="L10987" i="6"/>
  <c r="L10988" i="6"/>
  <c r="L10989" i="6"/>
  <c r="L10990" i="6"/>
  <c r="L10991" i="6"/>
  <c r="L10992" i="6"/>
  <c r="L10993" i="6"/>
  <c r="L10994" i="6"/>
  <c r="L10995" i="6"/>
  <c r="L10996" i="6"/>
  <c r="L10997" i="6"/>
  <c r="L10998" i="6"/>
  <c r="L10999" i="6"/>
  <c r="L11000" i="6"/>
  <c r="L11001" i="6"/>
  <c r="L11002" i="6"/>
  <c r="L11003" i="6"/>
  <c r="L11004" i="6"/>
  <c r="L11005" i="6"/>
  <c r="L11006" i="6"/>
  <c r="L11007" i="6"/>
  <c r="L11008" i="6"/>
  <c r="L11009" i="6"/>
  <c r="L11010" i="6"/>
  <c r="L11011" i="6"/>
  <c r="L11012" i="6"/>
  <c r="L11013" i="6"/>
  <c r="L11014" i="6"/>
  <c r="L11015" i="6"/>
  <c r="L11016" i="6"/>
  <c r="L11017" i="6"/>
  <c r="L11018" i="6"/>
  <c r="L11019" i="6"/>
  <c r="L11020" i="6"/>
  <c r="L11021" i="6"/>
  <c r="L11022" i="6"/>
  <c r="L11023" i="6"/>
  <c r="L11024" i="6"/>
  <c r="L11025" i="6"/>
  <c r="L11026" i="6"/>
  <c r="L11027" i="6"/>
  <c r="L11028" i="6"/>
  <c r="L11029" i="6"/>
  <c r="L11030" i="6"/>
  <c r="L11031" i="6"/>
  <c r="L11032" i="6"/>
  <c r="L11033" i="6"/>
  <c r="L11034" i="6"/>
  <c r="L11035" i="6"/>
  <c r="L11036" i="6"/>
  <c r="L11037" i="6"/>
  <c r="L11038" i="6"/>
  <c r="L11039" i="6"/>
  <c r="L11040" i="6"/>
  <c r="L11041" i="6"/>
  <c r="L11042" i="6"/>
  <c r="L11043" i="6"/>
  <c r="L11044" i="6"/>
  <c r="L11045" i="6"/>
  <c r="L11046" i="6"/>
  <c r="L11047" i="6"/>
  <c r="L11048" i="6"/>
  <c r="L11049" i="6"/>
  <c r="L11050" i="6"/>
  <c r="L11051" i="6"/>
  <c r="L11052" i="6"/>
  <c r="L11053" i="6"/>
  <c r="L11054" i="6"/>
  <c r="L11055" i="6"/>
  <c r="L11056" i="6"/>
  <c r="L11057" i="6"/>
  <c r="L11058" i="6"/>
  <c r="L11059" i="6"/>
  <c r="L11060" i="6"/>
  <c r="L11061" i="6"/>
  <c r="L11062" i="6"/>
  <c r="L11063" i="6"/>
  <c r="L11064" i="6"/>
  <c r="L11065" i="6"/>
  <c r="L11066" i="6"/>
  <c r="L11067" i="6"/>
  <c r="L11068" i="6"/>
  <c r="L11069" i="6"/>
  <c r="L11070" i="6"/>
  <c r="L11071" i="6"/>
  <c r="L11072" i="6"/>
  <c r="L11073" i="6"/>
  <c r="L11074" i="6"/>
  <c r="L11075" i="6"/>
  <c r="L11076" i="6"/>
  <c r="L11077" i="6"/>
  <c r="L11078" i="6"/>
  <c r="L11079" i="6"/>
  <c r="L11080" i="6"/>
  <c r="L11081" i="6"/>
  <c r="L11082" i="6"/>
  <c r="L11083" i="6"/>
  <c r="L11084" i="6"/>
  <c r="L11085" i="6"/>
  <c r="L11086" i="6"/>
  <c r="L11087" i="6"/>
  <c r="L11088" i="6"/>
  <c r="L11089" i="6"/>
  <c r="L11090" i="6"/>
  <c r="L11091" i="6"/>
  <c r="L11092" i="6"/>
  <c r="L11093" i="6"/>
  <c r="L11094" i="6"/>
  <c r="L11095" i="6"/>
  <c r="L11096" i="6"/>
  <c r="L11097" i="6"/>
  <c r="L11098" i="6"/>
  <c r="L11099" i="6"/>
  <c r="L11100" i="6"/>
  <c r="L11101" i="6"/>
  <c r="L11102" i="6"/>
  <c r="L11103" i="6"/>
  <c r="L11104" i="6"/>
  <c r="L11105" i="6"/>
  <c r="L11106" i="6"/>
  <c r="L11107" i="6"/>
  <c r="L11108" i="6"/>
  <c r="L11109" i="6"/>
  <c r="L11110" i="6"/>
  <c r="L11111" i="6"/>
  <c r="L11112" i="6"/>
  <c r="L11113" i="6"/>
  <c r="L11114" i="6"/>
  <c r="L11115" i="6"/>
  <c r="L11116" i="6"/>
  <c r="L11117" i="6"/>
  <c r="L11118" i="6"/>
  <c r="L11119" i="6"/>
  <c r="L11120" i="6"/>
  <c r="L11121" i="6"/>
  <c r="L11122" i="6"/>
  <c r="L11123" i="6"/>
  <c r="L11124" i="6"/>
  <c r="L11125" i="6"/>
  <c r="L11126" i="6"/>
  <c r="L11127" i="6"/>
  <c r="L11128" i="6"/>
  <c r="L11129" i="6"/>
  <c r="L11130" i="6"/>
  <c r="L11131" i="6"/>
  <c r="L11132" i="6"/>
  <c r="L11133" i="6"/>
  <c r="L11134" i="6"/>
  <c r="L11135" i="6"/>
  <c r="L11136" i="6"/>
  <c r="L11137" i="6"/>
  <c r="L11138" i="6"/>
  <c r="L11139" i="6"/>
  <c r="L11140" i="6"/>
  <c r="L11141" i="6"/>
  <c r="L11142" i="6"/>
  <c r="L11143" i="6"/>
  <c r="L11144" i="6"/>
  <c r="L11145" i="6"/>
  <c r="L11146" i="6"/>
  <c r="L11147" i="6"/>
  <c r="L11148" i="6"/>
  <c r="L11149" i="6"/>
  <c r="L11150" i="6"/>
  <c r="L11151" i="6"/>
  <c r="L11152" i="6"/>
  <c r="L11153" i="6"/>
  <c r="L11154" i="6"/>
  <c r="L11155" i="6"/>
  <c r="L11156" i="6"/>
  <c r="L11157" i="6"/>
  <c r="L11158" i="6"/>
  <c r="L11159" i="6"/>
  <c r="L11160" i="6"/>
  <c r="L11161" i="6"/>
  <c r="L11162" i="6"/>
  <c r="L11163" i="6"/>
  <c r="L11164" i="6"/>
  <c r="L11165" i="6"/>
  <c r="L11166" i="6"/>
  <c r="L11167" i="6"/>
  <c r="L11168" i="6"/>
  <c r="L11169" i="6"/>
  <c r="L11170" i="6"/>
  <c r="L11171" i="6"/>
  <c r="L11172" i="6"/>
  <c r="L11173" i="6"/>
  <c r="L11174" i="6"/>
  <c r="L11175" i="6"/>
  <c r="L11176" i="6"/>
  <c r="L11177" i="6"/>
  <c r="L11178" i="6"/>
  <c r="L11179" i="6"/>
  <c r="L11180" i="6"/>
  <c r="L11181" i="6"/>
  <c r="L11182" i="6"/>
  <c r="L11183" i="6"/>
  <c r="L11184" i="6"/>
  <c r="L11185" i="6"/>
  <c r="L11186" i="6"/>
  <c r="L11187" i="6"/>
  <c r="L11188" i="6"/>
  <c r="L11189" i="6"/>
  <c r="L11190" i="6"/>
  <c r="L11191" i="6"/>
  <c r="L11192" i="6"/>
  <c r="L11193" i="6"/>
  <c r="L11194" i="6"/>
  <c r="L11195" i="6"/>
  <c r="L11196" i="6"/>
  <c r="L11197" i="6"/>
  <c r="L11198" i="6"/>
  <c r="L11199" i="6"/>
  <c r="L11200" i="6"/>
  <c r="L11201" i="6"/>
  <c r="L11202" i="6"/>
  <c r="L11203" i="6"/>
  <c r="L11204" i="6"/>
  <c r="L11205" i="6"/>
  <c r="L11206" i="6"/>
  <c r="L11207" i="6"/>
  <c r="L11208" i="6"/>
  <c r="L11209" i="6"/>
  <c r="L11210" i="6"/>
  <c r="L11211" i="6"/>
  <c r="L11212" i="6"/>
  <c r="L11213" i="6"/>
  <c r="L11214" i="6"/>
  <c r="L11215" i="6"/>
  <c r="L11216" i="6"/>
  <c r="L11217" i="6"/>
  <c r="L11218" i="6"/>
  <c r="L11219" i="6"/>
  <c r="L11220" i="6"/>
  <c r="L11221" i="6"/>
  <c r="L11222" i="6"/>
  <c r="L11223" i="6"/>
  <c r="L11224" i="6"/>
  <c r="L11225" i="6"/>
  <c r="L11226" i="6"/>
  <c r="L11227" i="6"/>
  <c r="L11228" i="6"/>
  <c r="L11229" i="6"/>
  <c r="L11230" i="6"/>
  <c r="L11231" i="6"/>
  <c r="L11232" i="6"/>
  <c r="L11233" i="6"/>
  <c r="L11234" i="6"/>
  <c r="L11235" i="6"/>
  <c r="L11236" i="6"/>
  <c r="L11237" i="6"/>
  <c r="L11238" i="6"/>
  <c r="L11239" i="6"/>
  <c r="L11240" i="6"/>
  <c r="L11241" i="6"/>
  <c r="L11242" i="6"/>
  <c r="L11243" i="6"/>
  <c r="L11244" i="6"/>
  <c r="L11245" i="6"/>
  <c r="L11246" i="6"/>
  <c r="L11247" i="6"/>
  <c r="L11248" i="6"/>
  <c r="L11249" i="6"/>
  <c r="L11250" i="6"/>
  <c r="L11251" i="6"/>
  <c r="L11252" i="6"/>
  <c r="L11253" i="6"/>
  <c r="L11254" i="6"/>
  <c r="L11255" i="6"/>
  <c r="L11256" i="6"/>
  <c r="L11257" i="6"/>
  <c r="L11258" i="6"/>
  <c r="L11259" i="6"/>
  <c r="L11260" i="6"/>
  <c r="L11261" i="6"/>
  <c r="L11262" i="6"/>
  <c r="L11263" i="6"/>
  <c r="L11264" i="6"/>
  <c r="L11265" i="6"/>
  <c r="L11266" i="6"/>
  <c r="L11267" i="6"/>
  <c r="L11268" i="6"/>
  <c r="L11269" i="6"/>
  <c r="L11270" i="6"/>
  <c r="L11271" i="6"/>
  <c r="L11272" i="6"/>
  <c r="L11273" i="6"/>
  <c r="L11274" i="6"/>
  <c r="L11275" i="6"/>
  <c r="L11276" i="6"/>
  <c r="L11277" i="6"/>
  <c r="L11278" i="6"/>
  <c r="L11279" i="6"/>
  <c r="L11280" i="6"/>
  <c r="L11281" i="6"/>
  <c r="L11282" i="6"/>
  <c r="L11283" i="6"/>
  <c r="L11284" i="6"/>
  <c r="L11285" i="6"/>
  <c r="L11286" i="6"/>
  <c r="L11287" i="6"/>
  <c r="L11288" i="6"/>
  <c r="L11289" i="6"/>
  <c r="L11290" i="6"/>
  <c r="L11291" i="6"/>
  <c r="L11292" i="6"/>
  <c r="L11293" i="6"/>
  <c r="L11294" i="6"/>
  <c r="L11295" i="6"/>
  <c r="L11296" i="6"/>
  <c r="L11297" i="6"/>
  <c r="L11298" i="6"/>
  <c r="L11299" i="6"/>
  <c r="L11300" i="6"/>
  <c r="L11301" i="6"/>
  <c r="L11302" i="6"/>
  <c r="L11303" i="6"/>
  <c r="L11304" i="6"/>
  <c r="L11305" i="6"/>
  <c r="L11306" i="6"/>
  <c r="L11307" i="6"/>
  <c r="L11308" i="6"/>
  <c r="L11309" i="6"/>
  <c r="L11310" i="6"/>
  <c r="L11311" i="6"/>
  <c r="L11312" i="6"/>
  <c r="L11313" i="6"/>
  <c r="L11314" i="6"/>
  <c r="L11315" i="6"/>
  <c r="L11316" i="6"/>
  <c r="L11317" i="6"/>
  <c r="L11318" i="6"/>
  <c r="L11319" i="6"/>
  <c r="L11320" i="6"/>
  <c r="L11321" i="6"/>
  <c r="L11322" i="6"/>
  <c r="L11323" i="6"/>
  <c r="L11324" i="6"/>
  <c r="L11325" i="6"/>
  <c r="L11326" i="6"/>
  <c r="L11327" i="6"/>
  <c r="L11328" i="6"/>
  <c r="L11329" i="6"/>
  <c r="L11330" i="6"/>
  <c r="L11331" i="6"/>
  <c r="L11332" i="6"/>
  <c r="L11333" i="6"/>
  <c r="L11334" i="6"/>
  <c r="L11335" i="6"/>
  <c r="L11336" i="6"/>
  <c r="L11337" i="6"/>
  <c r="L11338" i="6"/>
  <c r="L11339" i="6"/>
  <c r="L11340" i="6"/>
  <c r="L11341" i="6"/>
  <c r="L11342" i="6"/>
  <c r="L11343" i="6"/>
  <c r="L11344" i="6"/>
  <c r="L11345" i="6"/>
  <c r="L11346" i="6"/>
  <c r="L11347" i="6"/>
  <c r="L11348" i="6"/>
  <c r="L11349" i="6"/>
  <c r="L11350" i="6"/>
  <c r="L11351" i="6"/>
  <c r="L11352" i="6"/>
  <c r="L11353" i="6"/>
  <c r="L11354" i="6"/>
  <c r="L11355" i="6"/>
  <c r="L11356" i="6"/>
  <c r="L11357" i="6"/>
  <c r="L11358" i="6"/>
  <c r="L11359" i="6"/>
  <c r="L11360" i="6"/>
  <c r="L11361" i="6"/>
  <c r="L11362" i="6"/>
  <c r="L11363" i="6"/>
  <c r="L11364" i="6"/>
  <c r="L11365" i="6"/>
  <c r="L11366" i="6"/>
  <c r="L11367" i="6"/>
  <c r="L11368" i="6"/>
  <c r="L11369" i="6"/>
  <c r="L11370" i="6"/>
  <c r="L11371" i="6"/>
  <c r="L11372" i="6"/>
  <c r="L11373" i="6"/>
  <c r="L11374" i="6"/>
  <c r="L11375" i="6"/>
  <c r="L11376" i="6"/>
  <c r="L11377" i="6"/>
  <c r="L11378" i="6"/>
  <c r="L11379" i="6"/>
  <c r="L11380" i="6"/>
  <c r="L11381" i="6"/>
  <c r="L11382" i="6"/>
  <c r="L11383" i="6"/>
  <c r="L11384" i="6"/>
  <c r="L11385" i="6"/>
  <c r="L11386" i="6"/>
  <c r="L11387" i="6"/>
  <c r="L11388" i="6"/>
  <c r="L11389" i="6"/>
  <c r="L11390" i="6"/>
  <c r="L11391" i="6"/>
  <c r="L11392" i="6"/>
  <c r="L11393" i="6"/>
  <c r="L11394" i="6"/>
  <c r="L11395" i="6"/>
  <c r="L11396" i="6"/>
  <c r="L11397" i="6"/>
  <c r="L11398" i="6"/>
  <c r="L11399" i="6"/>
  <c r="L11400" i="6"/>
  <c r="L11401" i="6"/>
  <c r="L11402" i="6"/>
  <c r="L11403" i="6"/>
  <c r="L11404" i="6"/>
  <c r="L11405" i="6"/>
  <c r="L11406" i="6"/>
  <c r="L11407" i="6"/>
  <c r="L11408" i="6"/>
  <c r="L11409" i="6"/>
  <c r="L11410" i="6"/>
  <c r="L11411" i="6"/>
  <c r="L11412" i="6"/>
  <c r="L11413" i="6"/>
  <c r="L11414" i="6"/>
  <c r="L11415" i="6"/>
  <c r="L11416" i="6"/>
  <c r="L11417" i="6"/>
  <c r="L11418" i="6"/>
  <c r="L11419" i="6"/>
  <c r="L11420" i="6"/>
  <c r="L11421" i="6"/>
  <c r="L11422" i="6"/>
  <c r="L11423" i="6"/>
  <c r="L11424" i="6"/>
  <c r="L11425" i="6"/>
  <c r="L11426" i="6"/>
  <c r="L11427" i="6"/>
  <c r="L11428" i="6"/>
  <c r="L11429" i="6"/>
  <c r="L11430" i="6"/>
  <c r="L11431" i="6"/>
  <c r="L11432" i="6"/>
  <c r="L11433" i="6"/>
  <c r="L11434" i="6"/>
  <c r="L11435" i="6"/>
  <c r="L11436" i="6"/>
  <c r="L11437" i="6"/>
  <c r="L11438" i="6"/>
  <c r="L11439" i="6"/>
  <c r="L11440" i="6"/>
  <c r="L11441" i="6"/>
  <c r="L11442" i="6"/>
  <c r="L11443" i="6"/>
  <c r="L11444" i="6"/>
  <c r="L11445" i="6"/>
  <c r="L11446" i="6"/>
  <c r="L11447" i="6"/>
  <c r="L11448" i="6"/>
  <c r="L11449" i="6"/>
  <c r="L11450" i="6"/>
  <c r="L11451" i="6"/>
  <c r="L11452" i="6"/>
  <c r="L11453" i="6"/>
  <c r="L11454" i="6"/>
  <c r="L11455" i="6"/>
  <c r="L11456" i="6"/>
  <c r="L11457" i="6"/>
  <c r="L11458" i="6"/>
  <c r="L11459" i="6"/>
  <c r="L11460" i="6"/>
  <c r="L11461" i="6"/>
  <c r="L11462" i="6"/>
  <c r="L11463" i="6"/>
  <c r="L11464" i="6"/>
  <c r="L11465" i="6"/>
  <c r="L11466" i="6"/>
  <c r="L11467" i="6"/>
  <c r="L11468" i="6"/>
  <c r="L11469" i="6"/>
  <c r="L11470" i="6"/>
  <c r="L11471" i="6"/>
  <c r="L11472" i="6"/>
  <c r="L11473" i="6"/>
  <c r="L11474" i="6"/>
  <c r="L11475" i="6"/>
  <c r="L11476" i="6"/>
  <c r="L11477" i="6"/>
  <c r="L11478" i="6"/>
  <c r="L11479" i="6"/>
  <c r="L11480" i="6"/>
  <c r="L11481" i="6"/>
  <c r="L11482" i="6"/>
  <c r="L11483" i="6"/>
  <c r="L11484" i="6"/>
  <c r="L11485" i="6"/>
  <c r="L11486" i="6"/>
  <c r="L11487" i="6"/>
  <c r="L11488" i="6"/>
  <c r="L11489" i="6"/>
  <c r="L11490" i="6"/>
  <c r="L11491" i="6"/>
  <c r="L11492" i="6"/>
  <c r="L11493" i="6"/>
  <c r="L11494" i="6"/>
  <c r="L11495" i="6"/>
  <c r="L11496" i="6"/>
  <c r="L11497" i="6"/>
  <c r="L11498" i="6"/>
  <c r="L11499" i="6"/>
  <c r="L11500" i="6"/>
  <c r="L11501" i="6"/>
  <c r="L11502" i="6"/>
  <c r="L11503" i="6"/>
  <c r="L11504" i="6"/>
  <c r="L11505" i="6"/>
  <c r="L11506" i="6"/>
  <c r="L11507" i="6"/>
  <c r="L11508" i="6"/>
  <c r="L11509" i="6"/>
  <c r="L11510" i="6"/>
  <c r="L11511" i="6"/>
  <c r="L11512" i="6"/>
  <c r="L11513" i="6"/>
  <c r="L11514" i="6"/>
  <c r="L11515" i="6"/>
  <c r="L11516" i="6"/>
  <c r="L11517" i="6"/>
  <c r="L11518" i="6"/>
  <c r="L11519" i="6"/>
  <c r="L11520" i="6"/>
  <c r="L11521" i="6"/>
  <c r="L11522" i="6"/>
  <c r="L11523" i="6"/>
  <c r="L11524" i="6"/>
  <c r="L11525" i="6"/>
  <c r="L11526" i="6"/>
  <c r="L11527" i="6"/>
  <c r="L11528" i="6"/>
  <c r="L11529" i="6"/>
  <c r="L11530" i="6"/>
  <c r="L11531" i="6"/>
  <c r="L11532" i="6"/>
  <c r="L11533" i="6"/>
  <c r="L11534" i="6"/>
  <c r="L11535" i="6"/>
  <c r="L11536" i="6"/>
  <c r="L11537" i="6"/>
  <c r="L11538" i="6"/>
  <c r="L11539" i="6"/>
  <c r="L11540" i="6"/>
  <c r="L11541" i="6"/>
  <c r="L11542" i="6"/>
  <c r="L11543" i="6"/>
  <c r="L11544" i="6"/>
  <c r="L11545" i="6"/>
  <c r="L11546" i="6"/>
  <c r="L11547" i="6"/>
  <c r="L11548" i="6"/>
  <c r="L11549" i="6"/>
  <c r="L11550" i="6"/>
  <c r="L11551" i="6"/>
  <c r="L11552" i="6"/>
  <c r="L11553" i="6"/>
  <c r="L11554" i="6"/>
  <c r="L11555" i="6"/>
  <c r="L11556" i="6"/>
  <c r="L11557" i="6"/>
  <c r="L11558" i="6"/>
  <c r="L11559" i="6"/>
  <c r="L11560" i="6"/>
  <c r="L11561" i="6"/>
  <c r="L11562" i="6"/>
  <c r="L11563" i="6"/>
  <c r="L11564" i="6"/>
  <c r="L11565" i="6"/>
  <c r="L11566" i="6"/>
  <c r="L11567" i="6"/>
  <c r="L11568" i="6"/>
  <c r="L11569" i="6"/>
  <c r="L11570" i="6"/>
  <c r="L11571" i="6"/>
  <c r="L11572" i="6"/>
  <c r="L11573" i="6"/>
  <c r="L11574" i="6"/>
  <c r="L11575" i="6"/>
  <c r="L11576" i="6"/>
  <c r="L11577" i="6"/>
  <c r="L11578" i="6"/>
  <c r="L11579" i="6"/>
  <c r="L11580" i="6"/>
  <c r="L11581" i="6"/>
  <c r="L11582" i="6"/>
  <c r="L11583" i="6"/>
  <c r="L11584" i="6"/>
  <c r="L11585" i="6"/>
  <c r="L11586" i="6"/>
  <c r="L11587" i="6"/>
  <c r="L11588" i="6"/>
  <c r="L11589" i="6"/>
  <c r="L11590" i="6"/>
  <c r="L11591" i="6"/>
  <c r="L11592" i="6"/>
  <c r="L11593" i="6"/>
  <c r="L11594" i="6"/>
  <c r="L11595" i="6"/>
  <c r="L11596" i="6"/>
  <c r="L11597" i="6"/>
  <c r="L11598" i="6"/>
  <c r="L11599" i="6"/>
  <c r="L11600" i="6"/>
  <c r="L11601" i="6"/>
  <c r="L11602" i="6"/>
  <c r="L11603" i="6"/>
  <c r="L11604" i="6"/>
  <c r="L11605" i="6"/>
  <c r="L11606" i="6"/>
  <c r="L11607" i="6"/>
  <c r="L11608" i="6"/>
  <c r="L11609" i="6"/>
  <c r="L11610" i="6"/>
  <c r="L11611" i="6"/>
  <c r="L11612" i="6"/>
  <c r="L11613" i="6"/>
  <c r="L11614" i="6"/>
  <c r="L11615" i="6"/>
  <c r="L11616" i="6"/>
  <c r="L11617" i="6"/>
  <c r="L11618" i="6"/>
  <c r="L11619" i="6"/>
  <c r="L11620" i="6"/>
  <c r="L11621" i="6"/>
  <c r="L11622" i="6"/>
  <c r="L11623" i="6"/>
  <c r="L11624" i="6"/>
  <c r="L11625" i="6"/>
  <c r="L11626" i="6"/>
  <c r="L11627" i="6"/>
  <c r="L11628" i="6"/>
  <c r="L11629" i="6"/>
  <c r="L11630" i="6"/>
  <c r="L11631" i="6"/>
  <c r="L11632" i="6"/>
  <c r="L11633" i="6"/>
  <c r="L11634" i="6"/>
  <c r="L11635" i="6"/>
  <c r="L11636" i="6"/>
  <c r="L11637" i="6"/>
  <c r="L11638" i="6"/>
  <c r="L11639" i="6"/>
  <c r="L11640" i="6"/>
  <c r="L11641" i="6"/>
  <c r="L11642" i="6"/>
  <c r="L11643" i="6"/>
  <c r="L11644" i="6"/>
  <c r="L11645" i="6"/>
  <c r="L11646" i="6"/>
  <c r="L11647" i="6"/>
  <c r="L11648" i="6"/>
  <c r="L11649" i="6"/>
  <c r="L11650" i="6"/>
  <c r="L11651" i="6"/>
  <c r="L11652" i="6"/>
  <c r="L11653" i="6"/>
  <c r="L11654" i="6"/>
  <c r="L11655" i="6"/>
  <c r="L11656" i="6"/>
  <c r="L11657" i="6"/>
  <c r="L11658" i="6"/>
  <c r="L11659" i="6"/>
  <c r="L11660" i="6"/>
  <c r="L11661" i="6"/>
  <c r="L11662" i="6"/>
  <c r="L11663" i="6"/>
  <c r="L11664" i="6"/>
  <c r="L11665" i="6"/>
  <c r="L11666" i="6"/>
  <c r="L11667" i="6"/>
  <c r="L11668" i="6"/>
  <c r="L11669" i="6"/>
  <c r="L11670" i="6"/>
  <c r="L11671" i="6"/>
  <c r="L11672" i="6"/>
  <c r="L11673" i="6"/>
  <c r="L11674" i="6"/>
  <c r="L11675" i="6"/>
  <c r="L11676" i="6"/>
  <c r="L11677" i="6"/>
  <c r="L11678" i="6"/>
  <c r="L11679" i="6"/>
  <c r="L11680" i="6"/>
  <c r="L11681" i="6"/>
  <c r="L11682" i="6"/>
  <c r="L11683" i="6"/>
  <c r="L11684" i="6"/>
  <c r="L11685" i="6"/>
  <c r="L11686" i="6"/>
  <c r="L11687" i="6"/>
  <c r="L11688" i="6"/>
  <c r="L11689" i="6"/>
  <c r="L11690" i="6"/>
  <c r="L11691" i="6"/>
  <c r="L11692" i="6"/>
  <c r="L11693" i="6"/>
  <c r="L11694" i="6"/>
  <c r="L11695" i="6"/>
  <c r="L11696" i="6"/>
  <c r="L11697" i="6"/>
  <c r="L11698" i="6"/>
  <c r="L11699" i="6"/>
  <c r="L11700" i="6"/>
  <c r="L11701" i="6"/>
  <c r="L11702" i="6"/>
  <c r="L11703" i="6"/>
  <c r="L11704" i="6"/>
  <c r="L11705" i="6"/>
  <c r="L11706" i="6"/>
  <c r="L11707" i="6"/>
  <c r="L11708" i="6"/>
  <c r="L11709" i="6"/>
  <c r="L11710" i="6"/>
  <c r="L11711" i="6"/>
  <c r="L11712" i="6"/>
  <c r="L11713" i="6"/>
  <c r="L11714" i="6"/>
  <c r="L11715" i="6"/>
  <c r="L11716" i="6"/>
  <c r="L11717" i="6"/>
  <c r="L11718" i="6"/>
  <c r="L11719" i="6"/>
  <c r="L11720" i="6"/>
  <c r="L11721" i="6"/>
  <c r="L11722" i="6"/>
  <c r="L11723" i="6"/>
  <c r="L11724" i="6"/>
  <c r="L11725" i="6"/>
  <c r="L11726" i="6"/>
  <c r="L11727" i="6"/>
  <c r="L11728" i="6"/>
  <c r="L11729" i="6"/>
  <c r="L11730" i="6"/>
  <c r="L11731" i="6"/>
  <c r="L11732" i="6"/>
  <c r="L11733" i="6"/>
  <c r="L11734" i="6"/>
  <c r="L11735" i="6"/>
  <c r="L11736" i="6"/>
  <c r="L11737" i="6"/>
  <c r="L11738" i="6"/>
  <c r="L11739" i="6"/>
  <c r="L11740" i="6"/>
  <c r="L11741" i="6"/>
  <c r="L11742" i="6"/>
  <c r="L11743" i="6"/>
  <c r="L11744" i="6"/>
  <c r="L11745" i="6"/>
  <c r="L11746" i="6"/>
  <c r="L11747" i="6"/>
  <c r="L11748" i="6"/>
  <c r="L11749" i="6"/>
  <c r="L11750" i="6"/>
  <c r="L11751" i="6"/>
  <c r="L11752" i="6"/>
  <c r="L11753" i="6"/>
  <c r="L11754" i="6"/>
  <c r="L11755" i="6"/>
  <c r="L11756" i="6"/>
  <c r="L11757" i="6"/>
  <c r="L11758" i="6"/>
  <c r="L11759" i="6"/>
  <c r="L11760" i="6"/>
  <c r="L11761" i="6"/>
  <c r="L11762" i="6"/>
  <c r="L11763" i="6"/>
  <c r="L11764" i="6"/>
  <c r="L11765" i="6"/>
  <c r="L11766" i="6"/>
  <c r="L11767" i="6"/>
  <c r="L11768" i="6"/>
  <c r="L11769" i="6"/>
  <c r="L11770" i="6"/>
  <c r="L11771" i="6"/>
  <c r="L11772" i="6"/>
  <c r="L11773" i="6"/>
  <c r="L11774" i="6"/>
  <c r="L11775" i="6"/>
  <c r="L11776" i="6"/>
  <c r="L11777" i="6"/>
  <c r="L11778" i="6"/>
  <c r="L11779" i="6"/>
  <c r="L11780" i="6"/>
  <c r="L11781" i="6"/>
  <c r="L11782" i="6"/>
  <c r="L11783" i="6"/>
  <c r="L11784" i="6"/>
  <c r="L11785" i="6"/>
  <c r="L11786" i="6"/>
  <c r="L11787" i="6"/>
  <c r="L11788" i="6"/>
  <c r="L11789" i="6"/>
  <c r="L11790" i="6"/>
  <c r="L11791" i="6"/>
  <c r="L11792" i="6"/>
  <c r="L11793" i="6"/>
  <c r="L11794" i="6"/>
  <c r="L11795" i="6"/>
  <c r="L11796" i="6"/>
  <c r="L11797" i="6"/>
  <c r="L11798" i="6"/>
  <c r="L11799" i="6"/>
  <c r="L11800" i="6"/>
  <c r="L11801" i="6"/>
  <c r="L11802" i="6"/>
  <c r="L11803" i="6"/>
  <c r="L11804" i="6"/>
  <c r="L11805" i="6"/>
  <c r="L11806" i="6"/>
  <c r="L11807" i="6"/>
  <c r="L11808" i="6"/>
  <c r="L11809" i="6"/>
  <c r="L11810" i="6"/>
  <c r="L11811" i="6"/>
  <c r="L11812" i="6"/>
  <c r="L11813" i="6"/>
  <c r="L11814" i="6"/>
  <c r="L11815" i="6"/>
  <c r="L11816" i="6"/>
  <c r="L11817" i="6"/>
  <c r="L11818" i="6"/>
  <c r="L11819" i="6"/>
  <c r="L11820" i="6"/>
  <c r="L11821" i="6"/>
  <c r="L11822" i="6"/>
  <c r="L11823" i="6"/>
  <c r="L11824" i="6"/>
  <c r="L11825" i="6"/>
  <c r="L11826" i="6"/>
  <c r="L11827" i="6"/>
  <c r="L11828" i="6"/>
  <c r="L11829" i="6"/>
  <c r="L11830" i="6"/>
  <c r="L11831" i="6"/>
  <c r="L11832" i="6"/>
  <c r="L11833" i="6"/>
  <c r="L11834" i="6"/>
  <c r="L11835" i="6"/>
  <c r="L11836" i="6"/>
  <c r="L11837" i="6"/>
  <c r="L11838" i="6"/>
  <c r="L11839" i="6"/>
  <c r="L11840" i="6"/>
  <c r="L11841" i="6"/>
  <c r="L11842" i="6"/>
  <c r="L11843" i="6"/>
  <c r="L11844" i="6"/>
  <c r="L11845" i="6"/>
  <c r="L11846" i="6"/>
  <c r="L11847" i="6"/>
  <c r="L11848" i="6"/>
  <c r="L11849" i="6"/>
  <c r="L11850" i="6"/>
  <c r="L11851" i="6"/>
  <c r="L11852" i="6"/>
  <c r="L11853" i="6"/>
  <c r="L11854" i="6"/>
  <c r="L11855" i="6"/>
  <c r="L11856" i="6"/>
  <c r="L11857" i="6"/>
  <c r="L11858" i="6"/>
  <c r="L11859" i="6"/>
  <c r="L11860" i="6"/>
  <c r="L11861" i="6"/>
  <c r="L11862" i="6"/>
  <c r="L11863" i="6"/>
  <c r="L11864" i="6"/>
  <c r="L11865" i="6"/>
  <c r="L11866" i="6"/>
  <c r="L11867" i="6"/>
  <c r="L11868" i="6"/>
  <c r="L11869" i="6"/>
  <c r="L11870" i="6"/>
  <c r="L11871" i="6"/>
  <c r="L11872" i="6"/>
  <c r="L11873" i="6"/>
  <c r="L11874" i="6"/>
  <c r="L11875" i="6"/>
  <c r="L11876" i="6"/>
  <c r="L11877" i="6"/>
  <c r="L11878" i="6"/>
  <c r="L11879" i="6"/>
  <c r="L11880" i="6"/>
  <c r="L11881" i="6"/>
  <c r="L11882" i="6"/>
  <c r="L11883" i="6"/>
  <c r="L11884" i="6"/>
  <c r="L11885" i="6"/>
  <c r="L11886" i="6"/>
  <c r="L11887" i="6"/>
  <c r="L11888" i="6"/>
  <c r="L11889" i="6"/>
  <c r="L11890" i="6"/>
  <c r="L11891" i="6"/>
  <c r="L11892" i="6"/>
  <c r="L11893" i="6"/>
  <c r="L11894" i="6"/>
  <c r="L11895" i="6"/>
  <c r="L11896" i="6"/>
  <c r="L11897" i="6"/>
  <c r="L11898" i="6"/>
  <c r="L11899" i="6"/>
  <c r="L11900" i="6"/>
  <c r="L11901" i="6"/>
  <c r="L11902" i="6"/>
  <c r="L11903" i="6"/>
  <c r="L11904" i="6"/>
  <c r="L11905" i="6"/>
  <c r="L11906" i="6"/>
  <c r="L11907" i="6"/>
  <c r="L11908" i="6"/>
  <c r="L11909" i="6"/>
  <c r="L11910" i="6"/>
  <c r="L11911" i="6"/>
  <c r="L11912" i="6"/>
  <c r="L11913" i="6"/>
  <c r="L11914" i="6"/>
  <c r="L11915" i="6"/>
  <c r="L11916" i="6"/>
  <c r="L11917" i="6"/>
  <c r="L11918" i="6"/>
  <c r="L11919" i="6"/>
  <c r="L11920" i="6"/>
  <c r="L11921" i="6"/>
  <c r="L11922" i="6"/>
  <c r="L11923" i="6"/>
  <c r="L11924" i="6"/>
  <c r="L11925" i="6"/>
  <c r="L11926" i="6"/>
  <c r="L11927" i="6"/>
  <c r="L11928" i="6"/>
  <c r="L11929" i="6"/>
  <c r="L11930" i="6"/>
  <c r="L11931" i="6"/>
  <c r="L11932" i="6"/>
  <c r="L11933" i="6"/>
  <c r="L11934" i="6"/>
  <c r="L11935" i="6"/>
  <c r="L11936" i="6"/>
  <c r="L11937" i="6"/>
  <c r="L11938" i="6"/>
  <c r="L11939" i="6"/>
  <c r="L11940" i="6"/>
  <c r="L11941" i="6"/>
  <c r="L11942" i="6"/>
  <c r="L11943" i="6"/>
  <c r="L11944" i="6"/>
  <c r="L11945" i="6"/>
  <c r="L11946" i="6"/>
  <c r="L11947" i="6"/>
  <c r="L11948" i="6"/>
  <c r="L11949" i="6"/>
  <c r="L11950" i="6"/>
  <c r="L11951" i="6"/>
  <c r="L11952" i="6"/>
  <c r="L11953" i="6"/>
  <c r="L11954" i="6"/>
  <c r="L11955" i="6"/>
  <c r="L11956" i="6"/>
  <c r="L11957" i="6"/>
  <c r="L11958" i="6"/>
  <c r="L11959" i="6"/>
  <c r="L11960" i="6"/>
  <c r="L11961" i="6"/>
  <c r="L11962" i="6"/>
  <c r="L11963" i="6"/>
  <c r="L11964" i="6"/>
  <c r="L11965" i="6"/>
  <c r="L11966" i="6"/>
  <c r="L11967" i="6"/>
  <c r="L11968" i="6"/>
  <c r="L11969" i="6"/>
  <c r="L11970" i="6"/>
  <c r="L11971" i="6"/>
  <c r="L11972" i="6"/>
  <c r="L11973" i="6"/>
  <c r="L11974" i="6"/>
  <c r="L11975" i="6"/>
  <c r="L11976" i="6"/>
  <c r="L11977" i="6"/>
  <c r="L11978" i="6"/>
  <c r="L11979" i="6"/>
  <c r="L11980" i="6"/>
  <c r="L11981" i="6"/>
  <c r="L11982" i="6"/>
  <c r="L11983" i="6"/>
  <c r="L11984" i="6"/>
  <c r="L11985" i="6"/>
  <c r="L11986" i="6"/>
  <c r="L11987" i="6"/>
  <c r="L11988" i="6"/>
  <c r="L11989" i="6"/>
  <c r="L11990" i="6"/>
  <c r="L11991" i="6"/>
  <c r="L11992" i="6"/>
  <c r="L11993" i="6"/>
  <c r="L11994" i="6"/>
  <c r="L11995" i="6"/>
  <c r="L11996" i="6"/>
  <c r="L11997" i="6"/>
  <c r="L11998" i="6"/>
  <c r="L11999" i="6"/>
  <c r="L12000" i="6"/>
  <c r="L12001" i="6"/>
  <c r="L12002" i="6"/>
  <c r="L12003" i="6"/>
  <c r="L12004" i="6"/>
  <c r="L12005" i="6"/>
  <c r="L12006" i="6"/>
  <c r="L12007" i="6"/>
  <c r="L12008" i="6"/>
  <c r="L12009" i="6"/>
  <c r="L12010" i="6"/>
  <c r="L12011" i="6"/>
  <c r="L12012" i="6"/>
  <c r="L12013" i="6"/>
  <c r="L12014" i="6"/>
  <c r="L12015" i="6"/>
  <c r="L12016" i="6"/>
  <c r="L12017" i="6"/>
  <c r="L12018" i="6"/>
  <c r="L12019" i="6"/>
  <c r="L12020" i="6"/>
  <c r="L12021" i="6"/>
  <c r="L12022" i="6"/>
  <c r="L12023" i="6"/>
  <c r="L12024" i="6"/>
  <c r="L12025" i="6"/>
  <c r="L12026" i="6"/>
  <c r="L12027" i="6"/>
  <c r="L12028" i="6"/>
  <c r="L12029" i="6"/>
  <c r="L12030" i="6"/>
  <c r="L12031" i="6"/>
  <c r="L12032" i="6"/>
  <c r="L12033" i="6"/>
  <c r="L12034" i="6"/>
  <c r="L12035" i="6"/>
  <c r="L12036" i="6"/>
  <c r="L12037" i="6"/>
  <c r="L12038" i="6"/>
  <c r="L12039" i="6"/>
  <c r="L12040" i="6"/>
  <c r="L12041" i="6"/>
  <c r="L12042" i="6"/>
  <c r="L12043" i="6"/>
  <c r="L12044" i="6"/>
  <c r="L12045" i="6"/>
  <c r="L12046" i="6"/>
  <c r="L12047" i="6"/>
  <c r="L12048" i="6"/>
  <c r="L12049" i="6"/>
  <c r="L12050" i="6"/>
  <c r="L12051" i="6"/>
  <c r="L12052" i="6"/>
  <c r="L12053" i="6"/>
  <c r="L12054" i="6"/>
  <c r="L12055" i="6"/>
  <c r="L12056" i="6"/>
  <c r="L12057" i="6"/>
  <c r="L12058" i="6"/>
  <c r="L12059" i="6"/>
  <c r="L12060" i="6"/>
  <c r="L12061" i="6"/>
  <c r="L12062" i="6"/>
  <c r="L12063" i="6"/>
  <c r="L12064" i="6"/>
  <c r="L12065" i="6"/>
  <c r="L12066" i="6"/>
  <c r="L12067" i="6"/>
  <c r="L12068" i="6"/>
  <c r="L12069" i="6"/>
  <c r="L12070" i="6"/>
  <c r="L12071" i="6"/>
  <c r="L12072" i="6"/>
  <c r="L12073" i="6"/>
  <c r="L12074" i="6"/>
  <c r="L12075" i="6"/>
  <c r="L12076" i="6"/>
  <c r="L12077" i="6"/>
  <c r="L12078" i="6"/>
  <c r="L12079" i="6"/>
  <c r="L12080" i="6"/>
  <c r="L12081" i="6"/>
  <c r="L12082" i="6"/>
  <c r="L12083" i="6"/>
  <c r="L12084" i="6"/>
  <c r="L12085" i="6"/>
  <c r="L12086" i="6"/>
  <c r="L12087" i="6"/>
  <c r="L12088" i="6"/>
  <c r="L12089" i="6"/>
  <c r="L12090" i="6"/>
  <c r="L12091" i="6"/>
  <c r="L12092" i="6"/>
  <c r="L12093" i="6"/>
  <c r="L12094" i="6"/>
  <c r="L12095" i="6"/>
  <c r="L12096" i="6"/>
  <c r="L12097" i="6"/>
  <c r="L12098" i="6"/>
  <c r="L12099" i="6"/>
  <c r="L12100" i="6"/>
  <c r="L12101" i="6"/>
  <c r="L12102" i="6"/>
  <c r="L12103" i="6"/>
  <c r="L12104" i="6"/>
  <c r="L12105" i="6"/>
  <c r="L12106" i="6"/>
  <c r="L12107" i="6"/>
  <c r="L12108" i="6"/>
  <c r="L12109" i="6"/>
  <c r="L12110" i="6"/>
  <c r="L12111" i="6"/>
  <c r="L12112" i="6"/>
  <c r="L12113" i="6"/>
  <c r="L12114" i="6"/>
  <c r="L12115" i="6"/>
  <c r="L12116" i="6"/>
  <c r="L12117" i="6"/>
  <c r="L12118" i="6"/>
  <c r="L12119" i="6"/>
  <c r="L12120" i="6"/>
  <c r="L12121" i="6"/>
  <c r="L12122" i="6"/>
  <c r="L12123" i="6"/>
  <c r="L12124" i="6"/>
  <c r="L12125" i="6"/>
  <c r="L12126" i="6"/>
  <c r="L12127" i="6"/>
  <c r="L12128" i="6"/>
  <c r="L12129" i="6"/>
  <c r="L12130" i="6"/>
  <c r="L12131" i="6"/>
  <c r="L12132" i="6"/>
  <c r="L12133" i="6"/>
  <c r="L12134" i="6"/>
  <c r="L12135" i="6"/>
  <c r="L12136" i="6"/>
  <c r="L12137" i="6"/>
  <c r="L12138" i="6"/>
  <c r="L12139" i="6"/>
  <c r="L12140" i="6"/>
  <c r="L12141" i="6"/>
  <c r="L12142" i="6"/>
  <c r="L12143" i="6"/>
  <c r="L12144" i="6"/>
  <c r="L12145" i="6"/>
  <c r="L12146" i="6"/>
  <c r="L12147" i="6"/>
  <c r="L12148" i="6"/>
  <c r="L12149" i="6"/>
  <c r="L12150" i="6"/>
  <c r="L12151" i="6"/>
  <c r="L12152" i="6"/>
  <c r="L12153" i="6"/>
  <c r="L12154" i="6"/>
  <c r="L12155" i="6"/>
  <c r="L12156" i="6"/>
  <c r="L12157" i="6"/>
  <c r="L12158" i="6"/>
  <c r="L12159" i="6"/>
  <c r="L12160" i="6"/>
  <c r="L12161" i="6"/>
  <c r="L12162" i="6"/>
  <c r="L12163" i="6"/>
  <c r="L12164" i="6"/>
  <c r="L12165" i="6"/>
  <c r="L12166" i="6"/>
  <c r="L12167" i="6"/>
  <c r="L12168" i="6"/>
  <c r="L12169" i="6"/>
  <c r="L12170" i="6"/>
  <c r="L12171" i="6"/>
  <c r="L12172" i="6"/>
  <c r="L12173" i="6"/>
  <c r="L12174" i="6"/>
  <c r="L12175" i="6"/>
  <c r="L12176" i="6"/>
  <c r="L12177" i="6"/>
  <c r="L12178" i="6"/>
  <c r="L12179" i="6"/>
  <c r="L12180" i="6"/>
  <c r="L12181" i="6"/>
  <c r="L12182" i="6"/>
  <c r="L12183" i="6"/>
  <c r="L12184" i="6"/>
  <c r="L12185" i="6"/>
  <c r="L12186" i="6"/>
  <c r="L12187" i="6"/>
  <c r="L12188" i="6"/>
  <c r="L12189" i="6"/>
  <c r="L12190" i="6"/>
  <c r="L12191" i="6"/>
  <c r="L12192" i="6"/>
  <c r="L12193" i="6"/>
  <c r="L12194" i="6"/>
  <c r="L12195" i="6"/>
  <c r="L12196" i="6"/>
  <c r="L12197" i="6"/>
  <c r="L12198" i="6"/>
  <c r="L12199" i="6"/>
  <c r="L12200" i="6"/>
  <c r="L12201" i="6"/>
  <c r="L12202" i="6"/>
  <c r="L12203" i="6"/>
  <c r="L12204" i="6"/>
  <c r="L12205" i="6"/>
  <c r="L12206" i="6"/>
  <c r="L12207" i="6"/>
  <c r="L12208" i="6"/>
  <c r="L12209" i="6"/>
  <c r="L12210" i="6"/>
  <c r="L12211" i="6"/>
  <c r="L12212" i="6"/>
  <c r="L12213" i="6"/>
  <c r="L12214" i="6"/>
  <c r="L12215" i="6"/>
  <c r="L12216" i="6"/>
  <c r="L12217" i="6"/>
  <c r="L12218" i="6"/>
  <c r="L12219" i="6"/>
  <c r="L12220" i="6"/>
  <c r="L12221" i="6"/>
  <c r="L12222" i="6"/>
  <c r="L12223" i="6"/>
  <c r="L12224" i="6"/>
  <c r="L12225" i="6"/>
  <c r="L12226" i="6"/>
  <c r="L12227" i="6"/>
  <c r="L12228" i="6"/>
  <c r="L12229" i="6"/>
  <c r="L12230" i="6"/>
  <c r="L12231" i="6"/>
  <c r="L12232" i="6"/>
  <c r="L12233" i="6"/>
  <c r="L12234" i="6"/>
  <c r="L12235" i="6"/>
  <c r="L12236" i="6"/>
  <c r="L12237" i="6"/>
  <c r="L12238" i="6"/>
  <c r="L12239" i="6"/>
  <c r="L12240" i="6"/>
  <c r="L12241" i="6"/>
  <c r="L12242" i="6"/>
  <c r="L12243" i="6"/>
  <c r="L12244" i="6"/>
  <c r="L12245" i="6"/>
  <c r="L12246" i="6"/>
  <c r="L12247" i="6"/>
  <c r="L12248" i="6"/>
  <c r="L12249" i="6"/>
  <c r="L12250" i="6"/>
  <c r="L12251" i="6"/>
  <c r="L12252" i="6"/>
  <c r="L12253" i="6"/>
  <c r="L12254" i="6"/>
  <c r="L12255" i="6"/>
  <c r="L12256" i="6"/>
  <c r="L12257" i="6"/>
  <c r="L12258" i="6"/>
  <c r="L12259" i="6"/>
  <c r="L12260" i="6"/>
  <c r="L12261" i="6"/>
  <c r="L12262" i="6"/>
  <c r="L12263" i="6"/>
  <c r="L12264" i="6"/>
  <c r="L12265" i="6"/>
  <c r="L12266" i="6"/>
  <c r="L12267" i="6"/>
  <c r="L12268" i="6"/>
  <c r="L12269" i="6"/>
  <c r="L12270" i="6"/>
  <c r="L12271" i="6"/>
  <c r="L12272" i="6"/>
  <c r="L12273" i="6"/>
  <c r="L12274" i="6"/>
  <c r="L12275" i="6"/>
  <c r="L12276" i="6"/>
  <c r="L12277" i="6"/>
  <c r="L12278" i="6"/>
  <c r="L12279" i="6"/>
  <c r="L12280" i="6"/>
  <c r="L12281" i="6"/>
  <c r="L12282" i="6"/>
  <c r="L12283" i="6"/>
  <c r="L12284" i="6"/>
  <c r="L12285" i="6"/>
  <c r="L12286" i="6"/>
  <c r="L12287" i="6"/>
  <c r="L12288" i="6"/>
  <c r="L12289" i="6"/>
  <c r="L12290" i="6"/>
  <c r="L12291" i="6"/>
  <c r="L12292" i="6"/>
  <c r="L12293" i="6"/>
  <c r="L12294" i="6"/>
  <c r="L12295" i="6"/>
  <c r="L12296" i="6"/>
  <c r="L12297" i="6"/>
  <c r="L12298" i="6"/>
  <c r="L12299" i="6"/>
  <c r="L12300" i="6"/>
  <c r="L12301" i="6"/>
  <c r="L12302" i="6"/>
  <c r="L12303" i="6"/>
  <c r="L12304" i="6"/>
  <c r="L12305" i="6"/>
  <c r="L12306" i="6"/>
  <c r="L12307" i="6"/>
  <c r="L12308" i="6"/>
  <c r="L12309" i="6"/>
  <c r="L12310" i="6"/>
  <c r="L12311" i="6"/>
  <c r="L12312" i="6"/>
  <c r="L12313" i="6"/>
  <c r="L12314" i="6"/>
  <c r="L12315" i="6"/>
  <c r="L12316" i="6"/>
  <c r="L12317" i="6"/>
  <c r="L12318" i="6"/>
  <c r="L12319" i="6"/>
  <c r="L12320" i="6"/>
  <c r="L12321" i="6"/>
  <c r="L12322" i="6"/>
  <c r="L12323" i="6"/>
  <c r="L12324" i="6"/>
  <c r="L12325" i="6"/>
  <c r="L12326" i="6"/>
  <c r="L12327" i="6"/>
  <c r="L12328" i="6"/>
  <c r="L12329" i="6"/>
  <c r="L12330" i="6"/>
  <c r="L12331" i="6"/>
  <c r="L12332" i="6"/>
  <c r="L12333" i="6"/>
  <c r="L12334" i="6"/>
  <c r="L12335" i="6"/>
  <c r="L12336" i="6"/>
  <c r="L12337" i="6"/>
  <c r="L12338" i="6"/>
  <c r="L12339" i="6"/>
  <c r="L12340" i="6"/>
  <c r="L12341" i="6"/>
  <c r="L12342" i="6"/>
  <c r="L12343" i="6"/>
  <c r="L12344" i="6"/>
  <c r="L12345" i="6"/>
  <c r="L12346" i="6"/>
  <c r="L12347" i="6"/>
  <c r="L12348" i="6"/>
  <c r="L12349" i="6"/>
  <c r="L12350" i="6"/>
  <c r="L12351" i="6"/>
  <c r="L12352" i="6"/>
  <c r="L12353" i="6"/>
  <c r="L12354" i="6"/>
  <c r="L12355" i="6"/>
  <c r="L12356" i="6"/>
  <c r="L12357" i="6"/>
  <c r="L12358" i="6"/>
  <c r="L12359" i="6"/>
  <c r="L12360" i="6"/>
  <c r="L12361" i="6"/>
  <c r="L12362" i="6"/>
  <c r="L12363" i="6"/>
  <c r="L12364" i="6"/>
  <c r="L12365" i="6"/>
  <c r="L12366" i="6"/>
  <c r="L12367" i="6"/>
  <c r="L12368" i="6"/>
  <c r="L12369" i="6"/>
  <c r="L12370" i="6"/>
  <c r="L12371" i="6"/>
  <c r="L12372" i="6"/>
  <c r="L12373" i="6"/>
  <c r="L12374" i="6"/>
  <c r="L12375" i="6"/>
  <c r="L12376" i="6"/>
  <c r="L12377" i="6"/>
  <c r="L12378" i="6"/>
  <c r="L12379" i="6"/>
  <c r="L12380" i="6"/>
  <c r="L12381" i="6"/>
  <c r="L12382" i="6"/>
  <c r="L12383" i="6"/>
  <c r="L12384" i="6"/>
  <c r="L12385" i="6"/>
  <c r="L12386" i="6"/>
  <c r="L12387" i="6"/>
  <c r="L12388" i="6"/>
  <c r="L12389" i="6"/>
  <c r="L12390" i="6"/>
  <c r="L12391" i="6"/>
  <c r="L12392" i="6"/>
  <c r="L12393" i="6"/>
  <c r="L12394" i="6"/>
  <c r="L12395" i="6"/>
  <c r="L12396" i="6"/>
  <c r="L12397" i="6"/>
  <c r="L12398" i="6"/>
  <c r="L12399" i="6"/>
  <c r="L12400" i="6"/>
  <c r="L12401" i="6"/>
  <c r="L12402" i="6"/>
  <c r="L12403" i="6"/>
  <c r="L12404" i="6"/>
  <c r="L12405" i="6"/>
  <c r="L12406" i="6"/>
  <c r="L12407" i="6"/>
  <c r="L12408" i="6"/>
  <c r="L12409" i="6"/>
  <c r="L12410" i="6"/>
  <c r="L12411" i="6"/>
  <c r="L12412" i="6"/>
  <c r="L12413" i="6"/>
  <c r="L12414" i="6"/>
  <c r="L12415" i="6"/>
  <c r="L12416" i="6"/>
  <c r="L12417" i="6"/>
  <c r="L12418" i="6"/>
  <c r="L12419" i="6"/>
  <c r="L12420" i="6"/>
  <c r="L12421" i="6"/>
  <c r="L12422" i="6"/>
  <c r="L12423" i="6"/>
  <c r="L12424" i="6"/>
  <c r="L12425" i="6"/>
  <c r="L12426" i="6"/>
  <c r="L12427" i="6"/>
  <c r="L12428" i="6"/>
  <c r="L12429" i="6"/>
  <c r="L12430" i="6"/>
  <c r="L12431" i="6"/>
  <c r="L12432" i="6"/>
  <c r="L12433" i="6"/>
  <c r="L12434" i="6"/>
  <c r="L12435" i="6"/>
  <c r="L12436" i="6"/>
  <c r="L12437" i="6"/>
  <c r="L12438" i="6"/>
  <c r="L12439" i="6"/>
  <c r="L12440" i="6"/>
  <c r="L12441" i="6"/>
  <c r="L12442" i="6"/>
  <c r="L12443" i="6"/>
  <c r="L12444" i="6"/>
  <c r="L12445" i="6"/>
  <c r="L12446" i="6"/>
  <c r="L12447" i="6"/>
  <c r="L12448" i="6"/>
  <c r="L12449" i="6"/>
  <c r="L12450" i="6"/>
  <c r="L12451" i="6"/>
  <c r="L12452" i="6"/>
  <c r="L12453" i="6"/>
  <c r="L12454" i="6"/>
  <c r="L12455" i="6"/>
  <c r="L12456" i="6"/>
  <c r="L12457" i="6"/>
  <c r="L12458" i="6"/>
  <c r="L12459" i="6"/>
  <c r="L12460" i="6"/>
  <c r="L12461" i="6"/>
  <c r="L12462" i="6"/>
  <c r="L12463" i="6"/>
  <c r="L12464" i="6"/>
  <c r="L12465" i="6"/>
  <c r="L12466" i="6"/>
  <c r="L12467" i="6"/>
  <c r="L12468" i="6"/>
  <c r="L12469" i="6"/>
  <c r="L12470" i="6"/>
  <c r="L12471" i="6"/>
  <c r="L12472" i="6"/>
  <c r="L12473" i="6"/>
  <c r="L12474" i="6"/>
  <c r="L12475" i="6"/>
  <c r="L12476" i="6"/>
  <c r="L12477" i="6"/>
  <c r="L12478" i="6"/>
  <c r="L12479" i="6"/>
  <c r="L12480" i="6"/>
  <c r="L12481" i="6"/>
  <c r="L12482" i="6"/>
  <c r="L12483" i="6"/>
  <c r="L12484" i="6"/>
  <c r="L12485" i="6"/>
  <c r="L12486" i="6"/>
  <c r="L12487" i="6"/>
  <c r="L12488" i="6"/>
  <c r="L12489" i="6"/>
  <c r="L12490" i="6"/>
  <c r="L12491" i="6"/>
  <c r="L12492" i="6"/>
  <c r="L12493" i="6"/>
  <c r="L12494" i="6"/>
  <c r="L12495" i="6"/>
  <c r="L12496" i="6"/>
  <c r="L12497" i="6"/>
  <c r="L12498" i="6"/>
  <c r="L12499" i="6"/>
  <c r="L12500" i="6"/>
  <c r="L12501" i="6"/>
  <c r="L12502" i="6"/>
  <c r="L12503" i="6"/>
  <c r="L12504" i="6"/>
  <c r="L12505" i="6"/>
  <c r="L12506" i="6"/>
  <c r="L12507" i="6"/>
  <c r="L12508" i="6"/>
  <c r="L12509" i="6"/>
  <c r="L12510" i="6"/>
  <c r="L12511" i="6"/>
  <c r="L12512" i="6"/>
  <c r="L12513" i="6"/>
  <c r="L12514" i="6"/>
  <c r="L12515" i="6"/>
  <c r="L12516" i="6"/>
  <c r="L12517" i="6"/>
  <c r="L12518" i="6"/>
  <c r="L12519" i="6"/>
  <c r="L12520" i="6"/>
  <c r="L12521" i="6"/>
  <c r="L12522" i="6"/>
  <c r="L12523" i="6"/>
  <c r="L12524" i="6"/>
  <c r="L12525" i="6"/>
  <c r="L12526" i="6"/>
  <c r="L12527" i="6"/>
  <c r="L12528" i="6"/>
  <c r="L12529" i="6"/>
  <c r="L12530" i="6"/>
  <c r="L12531" i="6"/>
  <c r="L12532" i="6"/>
  <c r="L12533" i="6"/>
  <c r="L12534" i="6"/>
  <c r="L12535" i="6"/>
  <c r="L12536" i="6"/>
  <c r="L12537" i="6"/>
  <c r="L12538" i="6"/>
  <c r="L12539" i="6"/>
  <c r="L12540" i="6"/>
  <c r="L12541" i="6"/>
  <c r="L12542" i="6"/>
  <c r="L12543" i="6"/>
  <c r="L12544" i="6"/>
  <c r="L12545" i="6"/>
  <c r="L12546" i="6"/>
  <c r="L12547" i="6"/>
  <c r="L12548" i="6"/>
  <c r="L12549" i="6"/>
  <c r="L12550" i="6"/>
  <c r="L12551" i="6"/>
  <c r="L12552" i="6"/>
  <c r="L12553" i="6"/>
  <c r="L12554" i="6"/>
  <c r="L12555" i="6"/>
  <c r="L12556" i="6"/>
  <c r="L12557" i="6"/>
  <c r="L12558" i="6"/>
  <c r="L12559" i="6"/>
  <c r="L12560" i="6"/>
  <c r="L12561" i="6"/>
  <c r="L12562" i="6"/>
  <c r="L12563" i="6"/>
  <c r="L12564" i="6"/>
  <c r="L12565" i="6"/>
  <c r="L12566" i="6"/>
  <c r="L12567" i="6"/>
  <c r="L12568" i="6"/>
  <c r="L12569" i="6"/>
  <c r="L12570" i="6"/>
  <c r="L12571" i="6"/>
  <c r="L12572" i="6"/>
  <c r="L12573" i="6"/>
  <c r="L12574" i="6"/>
  <c r="L12575" i="6"/>
  <c r="L12576" i="6"/>
  <c r="L12577" i="6"/>
  <c r="L12578" i="6"/>
  <c r="L12579" i="6"/>
  <c r="L12580" i="6"/>
  <c r="L12581" i="6"/>
  <c r="L12582" i="6"/>
  <c r="L12583" i="6"/>
  <c r="L12584" i="6"/>
  <c r="L12585" i="6"/>
  <c r="L12586" i="6"/>
  <c r="L12587" i="6"/>
  <c r="L12588" i="6"/>
  <c r="L12589" i="6"/>
  <c r="L12590" i="6"/>
  <c r="L12591" i="6"/>
  <c r="L12592" i="6"/>
  <c r="L12593" i="6"/>
  <c r="L12594" i="6"/>
  <c r="L12595" i="6"/>
  <c r="L12596" i="6"/>
  <c r="L12597" i="6"/>
  <c r="L12598" i="6"/>
  <c r="L12599" i="6"/>
  <c r="L12600" i="6"/>
  <c r="L12601" i="6"/>
  <c r="L12602" i="6"/>
  <c r="L12603" i="6"/>
  <c r="L12604" i="6"/>
  <c r="L12605" i="6"/>
  <c r="L12606" i="6"/>
  <c r="L12607" i="6"/>
  <c r="L12608" i="6"/>
  <c r="L12609" i="6"/>
  <c r="L12610" i="6"/>
  <c r="L12611" i="6"/>
  <c r="L12612" i="6"/>
  <c r="L12613" i="6"/>
  <c r="L12614" i="6"/>
  <c r="L12615" i="6"/>
  <c r="L12616" i="6"/>
  <c r="L12617" i="6"/>
  <c r="L12618" i="6"/>
  <c r="L12619" i="6"/>
  <c r="L12620" i="6"/>
  <c r="L12621" i="6"/>
  <c r="L12622" i="6"/>
  <c r="L12623" i="6"/>
  <c r="L12624" i="6"/>
  <c r="L12625" i="6"/>
  <c r="L12626" i="6"/>
  <c r="L12627" i="6"/>
  <c r="L12628" i="6"/>
  <c r="L12629" i="6"/>
  <c r="L12630" i="6"/>
  <c r="L12631" i="6"/>
  <c r="L12632" i="6"/>
  <c r="L12633" i="6"/>
  <c r="L12634" i="6"/>
  <c r="L12635" i="6"/>
  <c r="L12636" i="6"/>
  <c r="L12637" i="6"/>
  <c r="L12638" i="6"/>
  <c r="L12639" i="6"/>
  <c r="L12640" i="6"/>
  <c r="L12641" i="6"/>
  <c r="L12642" i="6"/>
  <c r="L12643" i="6"/>
  <c r="L12644" i="6"/>
  <c r="L12645" i="6"/>
  <c r="L12646" i="6"/>
  <c r="L12647" i="6"/>
  <c r="L12648" i="6"/>
  <c r="L12649" i="6"/>
  <c r="L12650" i="6"/>
  <c r="L12651" i="6"/>
  <c r="L12652" i="6"/>
  <c r="L12653" i="6"/>
  <c r="L12654" i="6"/>
  <c r="L12655" i="6"/>
  <c r="L12656" i="6"/>
  <c r="L12657" i="6"/>
  <c r="L12658" i="6"/>
  <c r="L12659" i="6"/>
  <c r="L12660" i="6"/>
  <c r="L12661" i="6"/>
  <c r="L12662" i="6"/>
  <c r="L12663" i="6"/>
  <c r="L12664" i="6"/>
  <c r="L12665" i="6"/>
  <c r="L12666" i="6"/>
  <c r="L12667" i="6"/>
  <c r="L12668" i="6"/>
  <c r="L12669" i="6"/>
  <c r="L12670" i="6"/>
  <c r="L12671" i="6"/>
  <c r="L12672" i="6"/>
  <c r="L12673" i="6"/>
  <c r="L12674" i="6"/>
  <c r="L12675" i="6"/>
  <c r="L12676" i="6"/>
  <c r="L12677" i="6"/>
  <c r="L12678" i="6"/>
  <c r="L12679" i="6"/>
  <c r="L12680" i="6"/>
  <c r="L12681" i="6"/>
  <c r="L12682" i="6"/>
  <c r="L12683" i="6"/>
  <c r="L12684" i="6"/>
  <c r="L12685" i="6"/>
  <c r="L12686" i="6"/>
  <c r="L12687" i="6"/>
  <c r="L12688" i="6"/>
  <c r="L12689" i="6"/>
  <c r="L12690" i="6"/>
  <c r="L12691" i="6"/>
  <c r="L12692" i="6"/>
  <c r="L12693" i="6"/>
  <c r="L12694" i="6"/>
  <c r="L12695" i="6"/>
  <c r="L12696" i="6"/>
  <c r="L12697" i="6"/>
  <c r="L12698" i="6"/>
  <c r="L12699" i="6"/>
  <c r="L12700" i="6"/>
  <c r="L12701" i="6"/>
  <c r="L12702" i="6"/>
  <c r="L12703" i="6"/>
  <c r="L12704" i="6"/>
  <c r="L12705" i="6"/>
  <c r="L12706" i="6"/>
  <c r="L12707" i="6"/>
  <c r="L12708" i="6"/>
  <c r="L12709" i="6"/>
  <c r="L12710" i="6"/>
  <c r="L12711" i="6"/>
  <c r="L12712" i="6"/>
  <c r="L12713" i="6"/>
  <c r="L12714" i="6"/>
  <c r="L12715" i="6"/>
  <c r="L12716" i="6"/>
  <c r="L12717" i="6"/>
  <c r="L12718" i="6"/>
  <c r="L12719" i="6"/>
  <c r="L12720" i="6"/>
  <c r="L12721" i="6"/>
  <c r="L12722" i="6"/>
  <c r="L12723" i="6"/>
  <c r="L12724" i="6"/>
  <c r="L12725" i="6"/>
  <c r="L12726" i="6"/>
  <c r="L12727" i="6"/>
  <c r="L12728" i="6"/>
  <c r="L12729" i="6"/>
  <c r="L12730" i="6"/>
  <c r="L12731" i="6"/>
  <c r="L12732" i="6"/>
  <c r="L12733" i="6"/>
  <c r="L12734" i="6"/>
  <c r="L12735" i="6"/>
  <c r="L12736" i="6"/>
  <c r="L12737" i="6"/>
  <c r="L12738" i="6"/>
  <c r="L12739" i="6"/>
  <c r="L12740" i="6"/>
  <c r="L12741" i="6"/>
  <c r="L12742" i="6"/>
  <c r="L12743" i="6"/>
  <c r="L12744" i="6"/>
  <c r="L12745" i="6"/>
  <c r="L12746" i="6"/>
  <c r="L12747" i="6"/>
  <c r="L12748" i="6"/>
  <c r="L12749" i="6"/>
  <c r="L12750" i="6"/>
  <c r="L12751" i="6"/>
  <c r="L12752" i="6"/>
  <c r="L12753" i="6"/>
  <c r="L12754" i="6"/>
  <c r="L12755" i="6"/>
  <c r="L12756" i="6"/>
  <c r="L12757" i="6"/>
  <c r="L12758" i="6"/>
  <c r="L12759" i="6"/>
  <c r="L12760" i="6"/>
  <c r="L12761" i="6"/>
  <c r="L12762" i="6"/>
  <c r="L12763" i="6"/>
  <c r="L12764" i="6"/>
  <c r="L12765" i="6"/>
  <c r="L12766" i="6"/>
  <c r="L12767" i="6"/>
  <c r="L12768" i="6"/>
  <c r="L12769" i="6"/>
  <c r="L12770" i="6"/>
  <c r="L12771" i="6"/>
  <c r="L12772" i="6"/>
  <c r="L12773" i="6"/>
  <c r="L12774" i="6"/>
  <c r="L12775" i="6"/>
  <c r="L12776" i="6"/>
  <c r="L12777" i="6"/>
  <c r="L12778" i="6"/>
  <c r="L12779" i="6"/>
  <c r="L12780" i="6"/>
  <c r="L12781" i="6"/>
  <c r="L12782" i="6"/>
  <c r="L12783" i="6"/>
  <c r="L12784" i="6"/>
  <c r="L12785" i="6"/>
  <c r="L12786" i="6"/>
  <c r="L12787" i="6"/>
  <c r="L12788" i="6"/>
  <c r="L12789" i="6"/>
  <c r="L12790" i="6"/>
  <c r="L12791" i="6"/>
  <c r="L12792" i="6"/>
  <c r="L12793" i="6"/>
  <c r="L12794" i="6"/>
  <c r="L12795" i="6"/>
  <c r="L12796" i="6"/>
  <c r="L12797" i="6"/>
  <c r="L12798" i="6"/>
  <c r="L12799" i="6"/>
  <c r="L12800" i="6"/>
  <c r="L12801" i="6"/>
  <c r="L12802" i="6"/>
  <c r="L12803" i="6"/>
  <c r="L12804" i="6"/>
  <c r="L12805" i="6"/>
  <c r="L12806" i="6"/>
  <c r="L12807" i="6"/>
  <c r="L12808" i="6"/>
  <c r="L12809" i="6"/>
  <c r="L12810" i="6"/>
  <c r="L12811" i="6"/>
  <c r="L12812" i="6"/>
  <c r="L12813" i="6"/>
  <c r="L12814" i="6"/>
  <c r="L12815" i="6"/>
  <c r="L12816" i="6"/>
  <c r="L12817" i="6"/>
  <c r="L12818" i="6"/>
  <c r="L12819" i="6"/>
  <c r="L12820" i="6"/>
  <c r="L12821" i="6"/>
  <c r="L12822" i="6"/>
  <c r="L12823" i="6"/>
  <c r="L12824" i="6"/>
  <c r="L12825" i="6"/>
  <c r="L12826" i="6"/>
  <c r="L12827" i="6"/>
  <c r="L12828" i="6"/>
  <c r="L12829" i="6"/>
  <c r="L12830" i="6"/>
  <c r="L12831" i="6"/>
  <c r="L12832" i="6"/>
  <c r="L12833" i="6"/>
  <c r="L12834" i="6"/>
  <c r="L12835" i="6"/>
  <c r="L12836" i="6"/>
  <c r="L12837" i="6"/>
  <c r="L12838" i="6"/>
  <c r="L12839" i="6"/>
  <c r="L12840" i="6"/>
  <c r="L12841" i="6"/>
  <c r="L12842" i="6"/>
  <c r="L12843" i="6"/>
  <c r="L12844" i="6"/>
  <c r="L12845" i="6"/>
  <c r="L12846" i="6"/>
  <c r="L12847" i="6"/>
  <c r="L12848" i="6"/>
  <c r="L12849" i="6"/>
  <c r="L12850" i="6"/>
  <c r="L12851" i="6"/>
  <c r="L12852" i="6"/>
  <c r="L12853" i="6"/>
  <c r="L12854" i="6"/>
  <c r="L12855" i="6"/>
  <c r="L12856" i="6"/>
  <c r="L12857" i="6"/>
  <c r="L12858" i="6"/>
  <c r="L12859" i="6"/>
  <c r="L12860" i="6"/>
  <c r="L12861" i="6"/>
  <c r="L12862" i="6"/>
  <c r="L12863" i="6"/>
  <c r="L12864" i="6"/>
  <c r="L12865" i="6"/>
  <c r="L12866" i="6"/>
  <c r="L12867" i="6"/>
  <c r="L12868" i="6"/>
  <c r="L12869" i="6"/>
  <c r="L12870" i="6"/>
  <c r="L12871" i="6"/>
  <c r="L12872" i="6"/>
  <c r="L12873" i="6"/>
  <c r="L12874" i="6"/>
  <c r="L12875" i="6"/>
  <c r="L12876" i="6"/>
  <c r="L12877" i="6"/>
  <c r="L12878" i="6"/>
  <c r="L12879" i="6"/>
  <c r="L12880" i="6"/>
  <c r="L12881" i="6"/>
  <c r="L12882" i="6"/>
  <c r="L12883" i="6"/>
  <c r="L12884" i="6"/>
  <c r="L12885" i="6"/>
  <c r="L12886" i="6"/>
  <c r="L12887" i="6"/>
  <c r="L12888" i="6"/>
  <c r="L12889" i="6"/>
  <c r="L12890" i="6"/>
  <c r="L12891" i="6"/>
  <c r="L12892" i="6"/>
  <c r="L12893" i="6"/>
  <c r="L12894" i="6"/>
  <c r="L12895" i="6"/>
  <c r="L12896" i="6"/>
  <c r="L12897" i="6"/>
  <c r="L12898" i="6"/>
  <c r="L12899" i="6"/>
  <c r="L12900" i="6"/>
  <c r="L12901" i="6"/>
  <c r="L12902" i="6"/>
  <c r="L12903" i="6"/>
  <c r="L12904" i="6"/>
  <c r="L12905" i="6"/>
  <c r="L12906" i="6"/>
  <c r="L12907" i="6"/>
  <c r="L12908" i="6"/>
  <c r="L12909" i="6"/>
  <c r="L12910" i="6"/>
  <c r="L12911" i="6"/>
  <c r="L12912" i="6"/>
  <c r="L12913" i="6"/>
  <c r="L12914" i="6"/>
  <c r="L12915" i="6"/>
  <c r="L12916" i="6"/>
  <c r="L12917" i="6"/>
  <c r="L12918" i="6"/>
  <c r="L12919" i="6"/>
  <c r="L12920" i="6"/>
  <c r="L12921" i="6"/>
  <c r="L12922" i="6"/>
  <c r="L12923" i="6"/>
  <c r="L12924" i="6"/>
  <c r="L12925" i="6"/>
  <c r="L12926" i="6"/>
  <c r="L12927" i="6"/>
  <c r="L12928" i="6"/>
  <c r="L12929" i="6"/>
  <c r="L12930" i="6"/>
  <c r="L12931" i="6"/>
  <c r="L12932" i="6"/>
  <c r="L12933" i="6"/>
  <c r="L12934" i="6"/>
  <c r="L12935" i="6"/>
  <c r="L12936" i="6"/>
  <c r="L12937" i="6"/>
  <c r="L12938" i="6"/>
  <c r="L12939" i="6"/>
  <c r="L12940" i="6"/>
  <c r="L12941" i="6"/>
  <c r="L12942" i="6"/>
  <c r="L12943" i="6"/>
  <c r="L12944" i="6"/>
  <c r="L12945" i="6"/>
  <c r="L12946" i="6"/>
  <c r="L12947" i="6"/>
  <c r="L12948" i="6"/>
  <c r="L12949" i="6"/>
  <c r="L12950" i="6"/>
  <c r="L12951" i="6"/>
  <c r="L12952" i="6"/>
  <c r="L12953" i="6"/>
  <c r="L12954" i="6"/>
  <c r="L12955" i="6"/>
  <c r="L12956" i="6"/>
  <c r="L12957" i="6"/>
  <c r="L12958" i="6"/>
  <c r="L12959" i="6"/>
  <c r="L12960" i="6"/>
  <c r="L12961" i="6"/>
  <c r="L12962" i="6"/>
  <c r="L12963" i="6"/>
  <c r="L12964" i="6"/>
  <c r="L12965" i="6"/>
  <c r="L12966" i="6"/>
  <c r="L12967" i="6"/>
  <c r="L12968" i="6"/>
  <c r="L12969" i="6"/>
  <c r="L12970" i="6"/>
  <c r="L12971" i="6"/>
  <c r="L12972" i="6"/>
  <c r="L12973" i="6"/>
  <c r="L12974" i="6"/>
  <c r="L12975" i="6"/>
  <c r="L12976" i="6"/>
  <c r="L12977" i="6"/>
  <c r="L12978" i="6"/>
  <c r="L12979" i="6"/>
  <c r="L12980" i="6"/>
  <c r="L12981" i="6"/>
  <c r="L12982" i="6"/>
  <c r="L12983" i="6"/>
  <c r="L12984" i="6"/>
  <c r="L12985" i="6"/>
  <c r="L12986" i="6"/>
  <c r="L12987" i="6"/>
  <c r="L12988" i="6"/>
  <c r="L12989" i="6"/>
  <c r="L12990" i="6"/>
  <c r="L12991" i="6"/>
  <c r="L12992" i="6"/>
  <c r="L12993" i="6"/>
  <c r="L12994" i="6"/>
  <c r="L12995" i="6"/>
  <c r="L12996" i="6"/>
  <c r="L12997" i="6"/>
  <c r="L12998" i="6"/>
  <c r="L12999" i="6"/>
  <c r="L13000" i="6"/>
  <c r="L13001" i="6"/>
  <c r="L13002" i="6"/>
  <c r="L13003" i="6"/>
  <c r="L13004" i="6"/>
  <c r="L13005" i="6"/>
  <c r="L13006" i="6"/>
  <c r="L13007" i="6"/>
  <c r="L13008" i="6"/>
  <c r="L13009" i="6"/>
  <c r="L13010" i="6"/>
  <c r="L13011" i="6"/>
  <c r="L13012" i="6"/>
  <c r="L13013" i="6"/>
  <c r="L13014" i="6"/>
  <c r="L13015" i="6"/>
  <c r="L13016" i="6"/>
  <c r="L13017" i="6"/>
  <c r="L13018" i="6"/>
  <c r="L13019" i="6"/>
  <c r="L13020" i="6"/>
  <c r="L13021" i="6"/>
  <c r="L13022" i="6"/>
  <c r="L13023" i="6"/>
  <c r="L13024" i="6"/>
  <c r="L13025" i="6"/>
  <c r="L13026" i="6"/>
  <c r="L13027" i="6"/>
  <c r="L13028" i="6"/>
  <c r="L13029" i="6"/>
  <c r="L13030" i="6"/>
  <c r="L13031" i="6"/>
  <c r="L13032" i="6"/>
  <c r="L13033" i="6"/>
  <c r="L13034" i="6"/>
  <c r="L13035" i="6"/>
  <c r="L13036" i="6"/>
  <c r="L13037" i="6"/>
  <c r="L13038" i="6"/>
  <c r="L13039" i="6"/>
  <c r="L13040" i="6"/>
  <c r="L13041" i="6"/>
  <c r="L13042" i="6"/>
  <c r="L13043" i="6"/>
  <c r="L13044" i="6"/>
  <c r="L13045" i="6"/>
  <c r="L13046" i="6"/>
  <c r="L13047" i="6"/>
  <c r="L13048" i="6"/>
  <c r="L13049" i="6"/>
  <c r="L13050" i="6"/>
  <c r="L13051" i="6"/>
  <c r="L13052" i="6"/>
  <c r="L13053" i="6"/>
  <c r="L13054" i="6"/>
  <c r="L13055" i="6"/>
  <c r="L13056" i="6"/>
  <c r="L13057" i="6"/>
  <c r="L13058" i="6"/>
  <c r="L13059" i="6"/>
  <c r="L13060" i="6"/>
  <c r="L13061" i="6"/>
  <c r="L13062" i="6"/>
  <c r="L13063" i="6"/>
  <c r="L13064" i="6"/>
  <c r="L13065" i="6"/>
  <c r="L13066" i="6"/>
  <c r="L13067" i="6"/>
  <c r="L13068" i="6"/>
  <c r="L13069" i="6"/>
  <c r="L13070" i="6"/>
  <c r="L13071" i="6"/>
  <c r="L13072" i="6"/>
  <c r="L13073" i="6"/>
  <c r="L13074" i="6"/>
  <c r="L13075" i="6"/>
  <c r="L13076" i="6"/>
  <c r="L13077" i="6"/>
  <c r="L13078" i="6"/>
  <c r="L13079" i="6"/>
  <c r="L13080" i="6"/>
  <c r="L13081" i="6"/>
  <c r="L13082" i="6"/>
  <c r="L13083" i="6"/>
  <c r="L13084" i="6"/>
  <c r="L13085" i="6"/>
  <c r="L13086" i="6"/>
  <c r="L13087" i="6"/>
  <c r="L13088" i="6"/>
  <c r="L13089" i="6"/>
  <c r="L13090" i="6"/>
  <c r="L13091" i="6"/>
  <c r="L13092" i="6"/>
  <c r="L13093" i="6"/>
  <c r="L13094" i="6"/>
  <c r="L13095" i="6"/>
  <c r="L13096" i="6"/>
  <c r="L13097" i="6"/>
  <c r="L13098" i="6"/>
  <c r="L13099" i="6"/>
  <c r="L13100" i="6"/>
  <c r="L13101" i="6"/>
  <c r="L13102" i="6"/>
  <c r="L13103" i="6"/>
  <c r="L13104" i="6"/>
  <c r="L13105" i="6"/>
  <c r="L13106" i="6"/>
  <c r="L13107" i="6"/>
  <c r="L13108" i="6"/>
  <c r="L13109" i="6"/>
  <c r="L13110" i="6"/>
  <c r="L13111" i="6"/>
  <c r="L13112" i="6"/>
  <c r="L13113" i="6"/>
  <c r="L13114" i="6"/>
  <c r="L13115" i="6"/>
  <c r="L13116" i="6"/>
  <c r="L13117" i="6"/>
  <c r="L13118" i="6"/>
  <c r="L13119" i="6"/>
  <c r="L13120" i="6"/>
  <c r="L13121" i="6"/>
  <c r="L13122" i="6"/>
  <c r="L13123" i="6"/>
  <c r="L13124" i="6"/>
  <c r="L13125" i="6"/>
  <c r="L13126" i="6"/>
  <c r="L13127" i="6"/>
  <c r="L13128" i="6"/>
  <c r="L13129" i="6"/>
  <c r="L13130" i="6"/>
  <c r="L13131" i="6"/>
  <c r="L13132" i="6"/>
  <c r="L13133" i="6"/>
  <c r="L13134" i="6"/>
  <c r="L13135" i="6"/>
  <c r="L13136" i="6"/>
  <c r="L13137" i="6"/>
  <c r="L13138" i="6"/>
  <c r="L13139" i="6"/>
  <c r="L13140" i="6"/>
  <c r="L13141" i="6"/>
  <c r="L13142" i="6"/>
  <c r="L13143" i="6"/>
  <c r="L13144" i="6"/>
  <c r="L13145" i="6"/>
  <c r="L13146" i="6"/>
  <c r="L13147" i="6"/>
  <c r="L13148" i="6"/>
  <c r="L13149" i="6"/>
  <c r="L13150" i="6"/>
  <c r="L13151" i="6"/>
  <c r="L13152" i="6"/>
  <c r="L13153" i="6"/>
  <c r="L13154" i="6"/>
  <c r="L13155" i="6"/>
  <c r="L13156" i="6"/>
  <c r="L13157" i="6"/>
  <c r="L13158" i="6"/>
  <c r="L13159" i="6"/>
  <c r="L13160" i="6"/>
  <c r="L13161" i="6"/>
  <c r="L13162" i="6"/>
  <c r="L13163" i="6"/>
  <c r="L13164" i="6"/>
  <c r="L13165" i="6"/>
  <c r="L13166" i="6"/>
  <c r="L13167" i="6"/>
  <c r="L13168" i="6"/>
  <c r="L13169" i="6"/>
  <c r="L13170" i="6"/>
  <c r="L13171" i="6"/>
  <c r="L13172" i="6"/>
  <c r="L13173" i="6"/>
  <c r="L13174" i="6"/>
  <c r="L13175" i="6"/>
  <c r="L13176" i="6"/>
  <c r="L13177" i="6"/>
  <c r="L13178" i="6"/>
  <c r="L13179" i="6"/>
  <c r="L13180" i="6"/>
  <c r="L13181" i="6"/>
  <c r="L13182" i="6"/>
  <c r="L13183" i="6"/>
  <c r="L13184" i="6"/>
  <c r="L13185" i="6"/>
  <c r="L13186" i="6"/>
  <c r="L13187" i="6"/>
  <c r="L13188" i="6"/>
  <c r="L13189" i="6"/>
  <c r="L13190" i="6"/>
  <c r="L13191" i="6"/>
  <c r="L13192" i="6"/>
  <c r="L13193" i="6"/>
  <c r="L13194" i="6"/>
  <c r="L13195" i="6"/>
  <c r="L13196" i="6"/>
  <c r="L13197" i="6"/>
  <c r="L13198" i="6"/>
  <c r="L13199" i="6"/>
  <c r="L13200" i="6"/>
  <c r="L13201" i="6"/>
  <c r="L13202" i="6"/>
  <c r="L13203" i="6"/>
  <c r="L13204" i="6"/>
  <c r="L13205" i="6"/>
  <c r="L13206" i="6"/>
  <c r="L13207" i="6"/>
  <c r="L13208" i="6"/>
  <c r="L13209" i="6"/>
  <c r="L13210" i="6"/>
  <c r="L13211" i="6"/>
  <c r="L13212" i="6"/>
  <c r="L13213" i="6"/>
  <c r="L13214" i="6"/>
  <c r="L13215" i="6"/>
  <c r="L13216" i="6"/>
  <c r="L13217" i="6"/>
  <c r="L13218" i="6"/>
  <c r="L13219" i="6"/>
  <c r="L13220" i="6"/>
  <c r="L13221" i="6"/>
  <c r="L13222" i="6"/>
  <c r="L13223" i="6"/>
  <c r="L13224" i="6"/>
  <c r="L13225" i="6"/>
  <c r="L13226" i="6"/>
  <c r="L13227" i="6"/>
  <c r="L13228" i="6"/>
  <c r="L13229" i="6"/>
  <c r="L13230" i="6"/>
  <c r="L13231" i="6"/>
  <c r="L13232" i="6"/>
  <c r="L13233" i="6"/>
  <c r="L13234" i="6"/>
  <c r="L13235" i="6"/>
  <c r="L13236" i="6"/>
  <c r="L13237" i="6"/>
  <c r="L13238" i="6"/>
  <c r="L13239" i="6"/>
  <c r="L13240" i="6"/>
  <c r="L13241" i="6"/>
  <c r="L13242" i="6"/>
  <c r="L13243" i="6"/>
  <c r="L13244" i="6"/>
  <c r="L13245" i="6"/>
  <c r="L13246" i="6"/>
  <c r="L13247" i="6"/>
  <c r="L13248" i="6"/>
  <c r="L13249" i="6"/>
  <c r="L13250" i="6"/>
  <c r="L13251" i="6"/>
  <c r="L13252" i="6"/>
  <c r="L13253" i="6"/>
  <c r="L13254" i="6"/>
  <c r="L13255" i="6"/>
  <c r="L13256" i="6"/>
  <c r="L13257" i="6"/>
  <c r="L13258" i="6"/>
  <c r="L13259" i="6"/>
  <c r="L13260" i="6"/>
  <c r="L13261" i="6"/>
  <c r="L13262" i="6"/>
  <c r="L13263" i="6"/>
  <c r="L13264" i="6"/>
  <c r="L13265" i="6"/>
  <c r="L13266" i="6"/>
  <c r="L13267" i="6"/>
  <c r="L13268" i="6"/>
  <c r="L13269" i="6"/>
  <c r="L13270" i="6"/>
  <c r="L13271" i="6"/>
  <c r="L13272" i="6"/>
  <c r="L13273" i="6"/>
  <c r="L13274" i="6"/>
  <c r="L13275" i="6"/>
  <c r="L13276" i="6"/>
  <c r="L13277" i="6"/>
  <c r="L13278" i="6"/>
  <c r="L13279" i="6"/>
  <c r="L13280" i="6"/>
  <c r="L13281" i="6"/>
  <c r="L13282" i="6"/>
  <c r="L13283" i="6"/>
  <c r="L13284" i="6"/>
  <c r="L13285" i="6"/>
  <c r="L13286" i="6"/>
  <c r="L13287" i="6"/>
  <c r="L13288" i="6"/>
  <c r="L13289" i="6"/>
  <c r="L13290" i="6"/>
  <c r="L13291" i="6"/>
  <c r="L13292" i="6"/>
  <c r="L13293" i="6"/>
  <c r="L13294" i="6"/>
  <c r="L13295" i="6"/>
  <c r="L13296" i="6"/>
  <c r="L13297" i="6"/>
  <c r="L13298" i="6"/>
  <c r="L13299" i="6"/>
  <c r="L13300" i="6"/>
  <c r="L13301" i="6"/>
  <c r="L13302" i="6"/>
  <c r="L13303" i="6"/>
  <c r="L13304" i="6"/>
  <c r="L13305" i="6"/>
  <c r="L13306" i="6"/>
  <c r="L13307" i="6"/>
  <c r="L13308" i="6"/>
  <c r="L13309" i="6"/>
  <c r="L13310" i="6"/>
  <c r="L13311" i="6"/>
  <c r="L13312" i="6"/>
  <c r="L13313" i="6"/>
  <c r="L13314" i="6"/>
  <c r="L13315" i="6"/>
  <c r="L13316" i="6"/>
  <c r="L13317" i="6"/>
  <c r="L13318" i="6"/>
  <c r="L13319" i="6"/>
  <c r="L13320" i="6"/>
  <c r="L13321" i="6"/>
  <c r="L13322" i="6"/>
  <c r="L13323" i="6"/>
  <c r="L13324" i="6"/>
  <c r="L13325" i="6"/>
  <c r="L13326" i="6"/>
  <c r="L13327" i="6"/>
  <c r="L13328" i="6"/>
  <c r="L13329" i="6"/>
  <c r="L13330" i="6"/>
  <c r="L13331" i="6"/>
  <c r="L13332" i="6"/>
  <c r="L13333" i="6"/>
  <c r="L13334" i="6"/>
  <c r="L13335" i="6"/>
  <c r="L13336" i="6"/>
  <c r="L13337" i="6"/>
  <c r="L13338" i="6"/>
  <c r="L13339" i="6"/>
  <c r="L13340" i="6"/>
  <c r="L13341" i="6"/>
  <c r="L13342" i="6"/>
  <c r="L13343" i="6"/>
  <c r="L13344" i="6"/>
  <c r="L13345" i="6"/>
  <c r="L13346" i="6"/>
  <c r="L13347" i="6"/>
  <c r="L13348" i="6"/>
  <c r="L13349" i="6"/>
  <c r="L13350" i="6"/>
  <c r="L13351" i="6"/>
  <c r="L13352" i="6"/>
  <c r="L13353" i="6"/>
  <c r="L13354" i="6"/>
  <c r="L13355" i="6"/>
  <c r="L13356" i="6"/>
  <c r="L13357" i="6"/>
  <c r="L13358" i="6"/>
  <c r="L13359" i="6"/>
  <c r="L13360" i="6"/>
  <c r="L13361" i="6"/>
  <c r="L13362" i="6"/>
  <c r="L13363" i="6"/>
  <c r="L13364" i="6"/>
  <c r="L13365" i="6"/>
  <c r="L13366" i="6"/>
  <c r="L13367" i="6"/>
  <c r="L13368" i="6"/>
  <c r="L13369" i="6"/>
  <c r="L13370" i="6"/>
  <c r="L13371" i="6"/>
  <c r="L13372" i="6"/>
  <c r="L13373" i="6"/>
  <c r="L13374" i="6"/>
  <c r="L13375" i="6"/>
  <c r="L13376" i="6"/>
  <c r="L13377" i="6"/>
  <c r="L13378" i="6"/>
  <c r="L13379" i="6"/>
  <c r="L13380" i="6"/>
  <c r="L13381" i="6"/>
  <c r="L13382" i="6"/>
  <c r="L13383" i="6"/>
  <c r="L13384" i="6"/>
  <c r="L13385" i="6"/>
  <c r="L13386" i="6"/>
  <c r="L13387" i="6"/>
  <c r="L13388" i="6"/>
  <c r="L13389" i="6"/>
  <c r="L13390" i="6"/>
  <c r="L13391" i="6"/>
  <c r="L13392" i="6"/>
  <c r="L13393" i="6"/>
  <c r="L13394" i="6"/>
  <c r="L13395" i="6"/>
  <c r="L13396" i="6"/>
  <c r="L13397" i="6"/>
  <c r="L13398" i="6"/>
  <c r="L13399" i="6"/>
  <c r="L13400" i="6"/>
  <c r="L13401" i="6"/>
  <c r="L13402" i="6"/>
  <c r="L13403" i="6"/>
  <c r="L13404" i="6"/>
  <c r="L13405" i="6"/>
  <c r="L13406" i="6"/>
  <c r="L13407" i="6"/>
  <c r="L13408" i="6"/>
  <c r="L13409" i="6"/>
  <c r="L13410" i="6"/>
  <c r="L13411" i="6"/>
  <c r="L13412" i="6"/>
  <c r="L13413" i="6"/>
  <c r="L13414" i="6"/>
  <c r="L13415" i="6"/>
  <c r="L13416" i="6"/>
  <c r="L13417" i="6"/>
  <c r="L13418" i="6"/>
  <c r="L13419" i="6"/>
  <c r="L13420" i="6"/>
  <c r="L13421" i="6"/>
  <c r="L13422" i="6"/>
  <c r="L13423" i="6"/>
  <c r="L13424" i="6"/>
  <c r="L13425" i="6"/>
  <c r="L13426" i="6"/>
  <c r="L13427" i="6"/>
  <c r="L13428" i="6"/>
  <c r="L13429" i="6"/>
  <c r="L13430" i="6"/>
  <c r="L13431" i="6"/>
  <c r="L13432" i="6"/>
  <c r="L13433" i="6"/>
  <c r="L13434" i="6"/>
  <c r="L13435" i="6"/>
  <c r="L13436" i="6"/>
  <c r="L13437" i="6"/>
  <c r="L13438" i="6"/>
  <c r="L13439" i="6"/>
  <c r="L13440" i="6"/>
  <c r="L13441" i="6"/>
  <c r="L13442" i="6"/>
  <c r="L13443" i="6"/>
  <c r="L13444" i="6"/>
  <c r="L13445" i="6"/>
  <c r="L13446" i="6"/>
  <c r="L13447" i="6"/>
  <c r="L13448" i="6"/>
  <c r="L13449" i="6"/>
  <c r="L13450" i="6"/>
  <c r="L13451" i="6"/>
  <c r="L13452" i="6"/>
  <c r="L13453" i="6"/>
  <c r="L13454" i="6"/>
  <c r="L13455" i="6"/>
  <c r="L13456" i="6"/>
  <c r="L13457" i="6"/>
  <c r="L13458" i="6"/>
  <c r="L13459" i="6"/>
  <c r="L13460" i="6"/>
  <c r="L13461" i="6"/>
  <c r="L13462" i="6"/>
  <c r="L13463" i="6"/>
  <c r="L13464" i="6"/>
  <c r="L13465" i="6"/>
  <c r="L13466" i="6"/>
  <c r="L13467" i="6"/>
  <c r="L13468" i="6"/>
  <c r="L13469" i="6"/>
  <c r="L13470" i="6"/>
  <c r="L13471" i="6"/>
  <c r="L13472" i="6"/>
  <c r="L13473" i="6"/>
  <c r="L13474" i="6"/>
  <c r="L13475" i="6"/>
  <c r="L13476" i="6"/>
  <c r="L13477" i="6"/>
  <c r="L13478" i="6"/>
  <c r="L13479" i="6"/>
  <c r="L13480" i="6"/>
  <c r="L13481" i="6"/>
  <c r="L13482" i="6"/>
  <c r="L13483" i="6"/>
  <c r="L13484" i="6"/>
  <c r="L13485" i="6"/>
  <c r="L13486" i="6"/>
  <c r="L13487" i="6"/>
  <c r="L13488" i="6"/>
  <c r="L13489" i="6"/>
  <c r="L13490" i="6"/>
  <c r="L13491" i="6"/>
  <c r="L13492" i="6"/>
  <c r="L13493" i="6"/>
  <c r="L13494" i="6"/>
  <c r="L13495" i="6"/>
  <c r="L13496" i="6"/>
  <c r="L13497" i="6"/>
  <c r="L13498" i="6"/>
  <c r="L13499" i="6"/>
  <c r="L13500" i="6"/>
  <c r="L13501" i="6"/>
  <c r="L13502" i="6"/>
  <c r="L13503" i="6"/>
  <c r="L13504" i="6"/>
  <c r="L13505" i="6"/>
  <c r="L13506" i="6"/>
  <c r="L13507" i="6"/>
  <c r="L13508" i="6"/>
  <c r="L13509" i="6"/>
  <c r="L13510" i="6"/>
  <c r="L13511" i="6"/>
  <c r="L13512" i="6"/>
  <c r="L13513" i="6"/>
  <c r="L13514" i="6"/>
  <c r="L13515" i="6"/>
  <c r="L13516" i="6"/>
  <c r="L13517" i="6"/>
  <c r="L13518" i="6"/>
  <c r="L13519" i="6"/>
  <c r="L13520" i="6"/>
  <c r="L13521" i="6"/>
  <c r="L13522" i="6"/>
  <c r="L13523" i="6"/>
  <c r="L13524" i="6"/>
  <c r="L13525" i="6"/>
  <c r="L13526" i="6"/>
  <c r="L13527" i="6"/>
  <c r="L13528" i="6"/>
  <c r="L13529" i="6"/>
  <c r="L13530" i="6"/>
  <c r="L13531" i="6"/>
  <c r="L13532" i="6"/>
  <c r="L13533" i="6"/>
  <c r="L13534" i="6"/>
  <c r="L13535" i="6"/>
  <c r="L13536" i="6"/>
  <c r="L13537" i="6"/>
  <c r="L13538" i="6"/>
  <c r="L13539" i="6"/>
  <c r="L13540" i="6"/>
  <c r="L13541" i="6"/>
  <c r="L13542" i="6"/>
  <c r="L13543" i="6"/>
  <c r="L13544" i="6"/>
  <c r="L13545" i="6"/>
  <c r="L13546" i="6"/>
  <c r="L13547" i="6"/>
  <c r="L13548" i="6"/>
  <c r="L13549" i="6"/>
  <c r="L13550" i="6"/>
  <c r="L13551" i="6"/>
  <c r="L13552" i="6"/>
  <c r="L13553" i="6"/>
  <c r="L13554" i="6"/>
  <c r="L13555" i="6"/>
  <c r="L13556" i="6"/>
  <c r="L13557" i="6"/>
  <c r="L13558" i="6"/>
  <c r="L13559" i="6"/>
  <c r="L13560" i="6"/>
  <c r="L13561" i="6"/>
  <c r="L13562" i="6"/>
  <c r="L13563" i="6"/>
  <c r="L13564" i="6"/>
  <c r="L13565" i="6"/>
  <c r="L13566" i="6"/>
  <c r="L13567" i="6"/>
  <c r="L13568" i="6"/>
  <c r="L13569" i="6"/>
  <c r="L13570" i="6"/>
  <c r="L13571" i="6"/>
  <c r="L13572" i="6"/>
  <c r="L13573" i="6"/>
  <c r="L13574" i="6"/>
  <c r="L13575" i="6"/>
  <c r="L13576" i="6"/>
  <c r="L13577" i="6"/>
  <c r="L13578" i="6"/>
  <c r="L13579" i="6"/>
  <c r="L13580" i="6"/>
  <c r="L13581" i="6"/>
  <c r="L13582" i="6"/>
  <c r="L13583" i="6"/>
  <c r="L13584" i="6"/>
  <c r="L13585" i="6"/>
  <c r="L13586" i="6"/>
  <c r="L13587" i="6"/>
  <c r="L13588" i="6"/>
  <c r="L13589" i="6"/>
  <c r="L13590" i="6"/>
  <c r="L13591" i="6"/>
  <c r="L13592" i="6"/>
  <c r="L13593" i="6"/>
  <c r="L13594" i="6"/>
  <c r="L13595" i="6"/>
  <c r="L13596" i="6"/>
  <c r="L13597" i="6"/>
  <c r="L13598" i="6"/>
  <c r="L13599" i="6"/>
  <c r="L13600" i="6"/>
  <c r="L13601" i="6"/>
  <c r="L13602" i="6"/>
  <c r="L13603" i="6"/>
  <c r="L13604" i="6"/>
  <c r="L13605" i="6"/>
  <c r="L13606" i="6"/>
  <c r="L13607" i="6"/>
  <c r="L13608" i="6"/>
  <c r="L13609" i="6"/>
  <c r="L13610" i="6"/>
  <c r="L13611" i="6"/>
  <c r="L13612" i="6"/>
  <c r="L13613" i="6"/>
  <c r="L13614" i="6"/>
  <c r="L13615" i="6"/>
  <c r="L13616" i="6"/>
  <c r="L13617" i="6"/>
  <c r="L13618" i="6"/>
  <c r="L13619" i="6"/>
  <c r="L13620" i="6"/>
  <c r="L13621" i="6"/>
  <c r="L13622" i="6"/>
  <c r="L13623" i="6"/>
  <c r="L13624" i="6"/>
  <c r="L13625" i="6"/>
  <c r="L13626" i="6"/>
  <c r="L13627" i="6"/>
  <c r="L13628" i="6"/>
  <c r="L13629" i="6"/>
  <c r="L13630" i="6"/>
  <c r="L13631" i="6"/>
  <c r="L13632" i="6"/>
  <c r="L13633" i="6"/>
  <c r="L13634" i="6"/>
  <c r="L13635" i="6"/>
  <c r="L13636" i="6"/>
  <c r="L13637" i="6"/>
  <c r="L13638" i="6"/>
  <c r="L13639" i="6"/>
  <c r="L13640" i="6"/>
  <c r="L13641" i="6"/>
  <c r="L13642" i="6"/>
  <c r="L13643" i="6"/>
  <c r="L13644" i="6"/>
  <c r="L13645" i="6"/>
  <c r="L13646" i="6"/>
  <c r="L13647" i="6"/>
  <c r="L13648" i="6"/>
  <c r="L13649" i="6"/>
  <c r="L13650" i="6"/>
  <c r="L13651" i="6"/>
  <c r="L13652" i="6"/>
  <c r="L13653" i="6"/>
  <c r="L13654" i="6"/>
  <c r="L13655" i="6"/>
  <c r="L13656" i="6"/>
  <c r="L13657" i="6"/>
  <c r="L13658" i="6"/>
  <c r="L13659" i="6"/>
  <c r="L13660" i="6"/>
  <c r="L13661" i="6"/>
  <c r="L13662" i="6"/>
  <c r="L13663" i="6"/>
  <c r="L13664" i="6"/>
  <c r="L13665" i="6"/>
  <c r="L13666" i="6"/>
  <c r="L13667" i="6"/>
  <c r="L13668" i="6"/>
  <c r="L13669" i="6"/>
  <c r="L13670" i="6"/>
  <c r="L13671" i="6"/>
  <c r="L13672" i="6"/>
  <c r="L13673" i="6"/>
  <c r="L13674" i="6"/>
  <c r="L13675" i="6"/>
  <c r="L13676" i="6"/>
  <c r="L13677" i="6"/>
  <c r="L13678" i="6"/>
  <c r="L13679" i="6"/>
  <c r="L13680" i="6"/>
  <c r="L13681" i="6"/>
  <c r="L13682" i="6"/>
  <c r="L13683" i="6"/>
  <c r="L5" i="6"/>
  <c r="J13683" i="6"/>
  <c r="I13683" i="6"/>
  <c r="J13682" i="6"/>
  <c r="I13682" i="6"/>
  <c r="J13681" i="6"/>
  <c r="I13681" i="6"/>
  <c r="J13680" i="6"/>
  <c r="I13680" i="6"/>
  <c r="J13679" i="6"/>
  <c r="I13679" i="6"/>
  <c r="J13678" i="6"/>
  <c r="I13678" i="6"/>
  <c r="J13677" i="6"/>
  <c r="I13677" i="6"/>
  <c r="J13676" i="6"/>
  <c r="I13676" i="6"/>
  <c r="J13675" i="6"/>
  <c r="I13675" i="6"/>
  <c r="J13674" i="6"/>
  <c r="I13674" i="6"/>
  <c r="J13673" i="6"/>
  <c r="I13673" i="6"/>
  <c r="J13672" i="6"/>
  <c r="I13672" i="6"/>
  <c r="J13671" i="6"/>
  <c r="I13671" i="6"/>
  <c r="J13670" i="6"/>
  <c r="I13670" i="6"/>
  <c r="J13669" i="6"/>
  <c r="I13669" i="6"/>
  <c r="J13668" i="6"/>
  <c r="I13668" i="6"/>
  <c r="J13667" i="6"/>
  <c r="I13667" i="6"/>
  <c r="J13666" i="6"/>
  <c r="I13666" i="6"/>
  <c r="J13665" i="6"/>
  <c r="I13665" i="6"/>
  <c r="J13664" i="6"/>
  <c r="I13664" i="6"/>
  <c r="J13663" i="6"/>
  <c r="I13663" i="6"/>
  <c r="J13662" i="6"/>
  <c r="I13662" i="6"/>
  <c r="J13661" i="6"/>
  <c r="I13661" i="6"/>
  <c r="J13660" i="6"/>
  <c r="I13660" i="6"/>
  <c r="J13659" i="6"/>
  <c r="I13659" i="6"/>
  <c r="J13658" i="6"/>
  <c r="I13658" i="6"/>
  <c r="J13657" i="6"/>
  <c r="I13657" i="6"/>
  <c r="J13656" i="6"/>
  <c r="I13656" i="6"/>
  <c r="J13655" i="6"/>
  <c r="I13655" i="6"/>
  <c r="J13654" i="6"/>
  <c r="I13654" i="6"/>
  <c r="J13653" i="6"/>
  <c r="I13653" i="6"/>
  <c r="J13652" i="6"/>
  <c r="I13652" i="6"/>
  <c r="J13651" i="6"/>
  <c r="I13651" i="6"/>
  <c r="J13650" i="6"/>
  <c r="I13650" i="6"/>
  <c r="J13649" i="6"/>
  <c r="I13649" i="6"/>
  <c r="J13648" i="6"/>
  <c r="I13648" i="6"/>
  <c r="J13647" i="6"/>
  <c r="I13647" i="6"/>
  <c r="J13646" i="6"/>
  <c r="I13646" i="6"/>
  <c r="J13645" i="6"/>
  <c r="I13645" i="6"/>
  <c r="J13644" i="6"/>
  <c r="I13644" i="6"/>
  <c r="J13643" i="6"/>
  <c r="I13643" i="6"/>
  <c r="J13642" i="6"/>
  <c r="I13642" i="6"/>
  <c r="J13641" i="6"/>
  <c r="I13641" i="6"/>
  <c r="J13640" i="6"/>
  <c r="I13640" i="6"/>
  <c r="J13639" i="6"/>
  <c r="I13639" i="6"/>
  <c r="J13638" i="6"/>
  <c r="I13638" i="6"/>
  <c r="J13637" i="6"/>
  <c r="I13637" i="6"/>
  <c r="J13636" i="6"/>
  <c r="I13636" i="6"/>
  <c r="J13635" i="6"/>
  <c r="I13635" i="6"/>
  <c r="J13634" i="6"/>
  <c r="I13634" i="6"/>
  <c r="J13633" i="6"/>
  <c r="I13633" i="6"/>
  <c r="J13632" i="6"/>
  <c r="I13632" i="6"/>
  <c r="J13631" i="6"/>
  <c r="I13631" i="6"/>
  <c r="J13630" i="6"/>
  <c r="I13630" i="6"/>
  <c r="J13629" i="6"/>
  <c r="I13629" i="6"/>
  <c r="J13628" i="6"/>
  <c r="I13628" i="6"/>
  <c r="J13627" i="6"/>
  <c r="I13627" i="6"/>
  <c r="J13626" i="6"/>
  <c r="I13626" i="6"/>
  <c r="J13625" i="6"/>
  <c r="I13625" i="6"/>
  <c r="J13624" i="6"/>
  <c r="I13624" i="6"/>
  <c r="J13623" i="6"/>
  <c r="I13623" i="6"/>
  <c r="J13622" i="6"/>
  <c r="I13622" i="6"/>
  <c r="J13621" i="6"/>
  <c r="I13621" i="6"/>
  <c r="J13620" i="6"/>
  <c r="I13620" i="6"/>
  <c r="J13619" i="6"/>
  <c r="I13619" i="6"/>
  <c r="J13618" i="6"/>
  <c r="I13618" i="6"/>
  <c r="J13617" i="6"/>
  <c r="I13617" i="6"/>
  <c r="J13616" i="6"/>
  <c r="I13616" i="6"/>
  <c r="J13615" i="6"/>
  <c r="I13615" i="6"/>
  <c r="J13614" i="6"/>
  <c r="I13614" i="6"/>
  <c r="J13613" i="6"/>
  <c r="I13613" i="6"/>
  <c r="J13612" i="6"/>
  <c r="I13612" i="6"/>
  <c r="J13611" i="6"/>
  <c r="I13611" i="6"/>
  <c r="J13610" i="6"/>
  <c r="I13610" i="6"/>
  <c r="J13609" i="6"/>
  <c r="I13609" i="6"/>
  <c r="J13608" i="6"/>
  <c r="I13608" i="6"/>
  <c r="J13607" i="6"/>
  <c r="I13607" i="6"/>
  <c r="J13606" i="6"/>
  <c r="I13606" i="6"/>
  <c r="J13605" i="6"/>
  <c r="I13605" i="6"/>
  <c r="J13604" i="6"/>
  <c r="I13604" i="6"/>
  <c r="J13603" i="6"/>
  <c r="I13603" i="6"/>
  <c r="J13602" i="6"/>
  <c r="I13602" i="6"/>
  <c r="J13601" i="6"/>
  <c r="I13601" i="6"/>
  <c r="J13600" i="6"/>
  <c r="I13600" i="6"/>
  <c r="J13599" i="6"/>
  <c r="I13599" i="6"/>
  <c r="J13598" i="6"/>
  <c r="I13598" i="6"/>
  <c r="J13597" i="6"/>
  <c r="I13597" i="6"/>
  <c r="J13596" i="6"/>
  <c r="I13596" i="6"/>
  <c r="J13595" i="6"/>
  <c r="I13595" i="6"/>
  <c r="J13594" i="6"/>
  <c r="I13594" i="6"/>
  <c r="J13593" i="6"/>
  <c r="I13593" i="6"/>
  <c r="J13592" i="6"/>
  <c r="I13592" i="6"/>
  <c r="J13591" i="6"/>
  <c r="I13591" i="6"/>
  <c r="J13590" i="6"/>
  <c r="I13590" i="6"/>
  <c r="J13589" i="6"/>
  <c r="I13589" i="6"/>
  <c r="J13588" i="6"/>
  <c r="I13588" i="6"/>
  <c r="J13587" i="6"/>
  <c r="I13587" i="6"/>
  <c r="J13586" i="6"/>
  <c r="I13586" i="6"/>
  <c r="J13585" i="6"/>
  <c r="I13585" i="6"/>
  <c r="J13584" i="6"/>
  <c r="I13584" i="6"/>
  <c r="J13583" i="6"/>
  <c r="I13583" i="6"/>
  <c r="J13582" i="6"/>
  <c r="I13582" i="6"/>
  <c r="J13581" i="6"/>
  <c r="I13581" i="6"/>
  <c r="J13580" i="6"/>
  <c r="I13580" i="6"/>
  <c r="J13579" i="6"/>
  <c r="I13579" i="6"/>
  <c r="J13578" i="6"/>
  <c r="I13578" i="6"/>
  <c r="J13577" i="6"/>
  <c r="I13577" i="6"/>
  <c r="J13576" i="6"/>
  <c r="I13576" i="6"/>
  <c r="J13575" i="6"/>
  <c r="I13575" i="6"/>
  <c r="J13574" i="6"/>
  <c r="I13574" i="6"/>
  <c r="J13573" i="6"/>
  <c r="I13573" i="6"/>
  <c r="J13572" i="6"/>
  <c r="I13572" i="6"/>
  <c r="J13571" i="6"/>
  <c r="I13571" i="6"/>
  <c r="J13570" i="6"/>
  <c r="I13570" i="6"/>
  <c r="J13569" i="6"/>
  <c r="I13569" i="6"/>
  <c r="J13568" i="6"/>
  <c r="I13568" i="6"/>
  <c r="J13567" i="6"/>
  <c r="I13567" i="6"/>
  <c r="J13566" i="6"/>
  <c r="I13566" i="6"/>
  <c r="J13565" i="6"/>
  <c r="I13565" i="6"/>
  <c r="J13564" i="6"/>
  <c r="I13564" i="6"/>
  <c r="J13563" i="6"/>
  <c r="I13563" i="6"/>
  <c r="J13562" i="6"/>
  <c r="I13562" i="6"/>
  <c r="J13561" i="6"/>
  <c r="I13561" i="6"/>
  <c r="J13560" i="6"/>
  <c r="I13560" i="6"/>
  <c r="J13559" i="6"/>
  <c r="I13559" i="6"/>
  <c r="J13558" i="6"/>
  <c r="I13558" i="6"/>
  <c r="J13557" i="6"/>
  <c r="I13557" i="6"/>
  <c r="J13556" i="6"/>
  <c r="I13556" i="6"/>
  <c r="J13555" i="6"/>
  <c r="I13555" i="6"/>
  <c r="J13554" i="6"/>
  <c r="I13554" i="6"/>
  <c r="J13553" i="6"/>
  <c r="I13553" i="6"/>
  <c r="J13552" i="6"/>
  <c r="I13552" i="6"/>
  <c r="J13551" i="6"/>
  <c r="I13551" i="6"/>
  <c r="J13550" i="6"/>
  <c r="I13550" i="6"/>
  <c r="J13549" i="6"/>
  <c r="I13549" i="6"/>
  <c r="J13548" i="6"/>
  <c r="I13548" i="6"/>
  <c r="J13547" i="6"/>
  <c r="I13547" i="6"/>
  <c r="J13546" i="6"/>
  <c r="I13546" i="6"/>
  <c r="J13545" i="6"/>
  <c r="I13545" i="6"/>
  <c r="J13544" i="6"/>
  <c r="I13544" i="6"/>
  <c r="J13543" i="6"/>
  <c r="I13543" i="6"/>
  <c r="J13542" i="6"/>
  <c r="I13542" i="6"/>
  <c r="J13541" i="6"/>
  <c r="I13541" i="6"/>
  <c r="J13540" i="6"/>
  <c r="I13540" i="6"/>
  <c r="J13539" i="6"/>
  <c r="I13539" i="6"/>
  <c r="J13538" i="6"/>
  <c r="I13538" i="6"/>
  <c r="J13537" i="6"/>
  <c r="I13537" i="6"/>
  <c r="J13536" i="6"/>
  <c r="I13536" i="6"/>
  <c r="J13535" i="6"/>
  <c r="I13535" i="6"/>
  <c r="J13534" i="6"/>
  <c r="I13534" i="6"/>
  <c r="J13533" i="6"/>
  <c r="I13533" i="6"/>
  <c r="J13532" i="6"/>
  <c r="I13532" i="6"/>
  <c r="J13531" i="6"/>
  <c r="I13531" i="6"/>
  <c r="J13530" i="6"/>
  <c r="I13530" i="6"/>
  <c r="J13529" i="6"/>
  <c r="I13529" i="6"/>
  <c r="J13528" i="6"/>
  <c r="I13528" i="6"/>
  <c r="J13527" i="6"/>
  <c r="I13527" i="6"/>
  <c r="J13526" i="6"/>
  <c r="I13526" i="6"/>
  <c r="J13525" i="6"/>
  <c r="I13525" i="6"/>
  <c r="J13524" i="6"/>
  <c r="I13524" i="6"/>
  <c r="J13523" i="6"/>
  <c r="I13523" i="6"/>
  <c r="J13522" i="6"/>
  <c r="I13522" i="6"/>
  <c r="J13521" i="6"/>
  <c r="I13521" i="6"/>
  <c r="J13520" i="6"/>
  <c r="I13520" i="6"/>
  <c r="J13519" i="6"/>
  <c r="I13519" i="6"/>
  <c r="J13518" i="6"/>
  <c r="I13518" i="6"/>
  <c r="J13517" i="6"/>
  <c r="I13517" i="6"/>
  <c r="J13516" i="6"/>
  <c r="I13516" i="6"/>
  <c r="J13515" i="6"/>
  <c r="I13515" i="6"/>
  <c r="J13514" i="6"/>
  <c r="I13514" i="6"/>
  <c r="J13513" i="6"/>
  <c r="I13513" i="6"/>
  <c r="J13512" i="6"/>
  <c r="I13512" i="6"/>
  <c r="J13511" i="6"/>
  <c r="I13511" i="6"/>
  <c r="J13510" i="6"/>
  <c r="I13510" i="6"/>
  <c r="J13509" i="6"/>
  <c r="I13509" i="6"/>
  <c r="J13508" i="6"/>
  <c r="I13508" i="6"/>
  <c r="J13507" i="6"/>
  <c r="I13507" i="6"/>
  <c r="J13506" i="6"/>
  <c r="I13506" i="6"/>
  <c r="J13505" i="6"/>
  <c r="I13505" i="6"/>
  <c r="J13504" i="6"/>
  <c r="I13504" i="6"/>
  <c r="J13503" i="6"/>
  <c r="I13503" i="6"/>
  <c r="J13502" i="6"/>
  <c r="I13502" i="6"/>
  <c r="J13501" i="6"/>
  <c r="I13501" i="6"/>
  <c r="J13500" i="6"/>
  <c r="I13500" i="6"/>
  <c r="J13499" i="6"/>
  <c r="I13499" i="6"/>
  <c r="J13498" i="6"/>
  <c r="I13498" i="6"/>
  <c r="J13497" i="6"/>
  <c r="I13497" i="6"/>
  <c r="J13496" i="6"/>
  <c r="I13496" i="6"/>
  <c r="J13495" i="6"/>
  <c r="I13495" i="6"/>
  <c r="J13494" i="6"/>
  <c r="I13494" i="6"/>
  <c r="J13493" i="6"/>
  <c r="I13493" i="6"/>
  <c r="J13492" i="6"/>
  <c r="I13492" i="6"/>
  <c r="J13491" i="6"/>
  <c r="I13491" i="6"/>
  <c r="J13490" i="6"/>
  <c r="I13490" i="6"/>
  <c r="J13489" i="6"/>
  <c r="I13489" i="6"/>
  <c r="J13488" i="6"/>
  <c r="I13488" i="6"/>
  <c r="J13487" i="6"/>
  <c r="I13487" i="6"/>
  <c r="J13486" i="6"/>
  <c r="I13486" i="6"/>
  <c r="J13485" i="6"/>
  <c r="I13485" i="6"/>
  <c r="J13484" i="6"/>
  <c r="I13484" i="6"/>
  <c r="J13483" i="6"/>
  <c r="I13483" i="6"/>
  <c r="J13482" i="6"/>
  <c r="I13482" i="6"/>
  <c r="J13481" i="6"/>
  <c r="I13481" i="6"/>
  <c r="J13480" i="6"/>
  <c r="I13480" i="6"/>
  <c r="J13479" i="6"/>
  <c r="I13479" i="6"/>
  <c r="J13478" i="6"/>
  <c r="I13478" i="6"/>
  <c r="J13477" i="6"/>
  <c r="I13477" i="6"/>
  <c r="J13476" i="6"/>
  <c r="I13476" i="6"/>
  <c r="J13475" i="6"/>
  <c r="I13475" i="6"/>
  <c r="J13474" i="6"/>
  <c r="I13474" i="6"/>
  <c r="J13473" i="6"/>
  <c r="I13473" i="6"/>
  <c r="J13472" i="6"/>
  <c r="I13472" i="6"/>
  <c r="J13471" i="6"/>
  <c r="I13471" i="6"/>
  <c r="J13470" i="6"/>
  <c r="I13470" i="6"/>
  <c r="J13469" i="6"/>
  <c r="I13469" i="6"/>
  <c r="J13468" i="6"/>
  <c r="I13468" i="6"/>
  <c r="J13467" i="6"/>
  <c r="I13467" i="6"/>
  <c r="J13466" i="6"/>
  <c r="I13466" i="6"/>
  <c r="J13465" i="6"/>
  <c r="I13465" i="6"/>
  <c r="J13464" i="6"/>
  <c r="I13464" i="6"/>
  <c r="J13463" i="6"/>
  <c r="I13463" i="6"/>
  <c r="J13462" i="6"/>
  <c r="I13462" i="6"/>
  <c r="J13461" i="6"/>
  <c r="I13461" i="6"/>
  <c r="J13460" i="6"/>
  <c r="I13460" i="6"/>
  <c r="J13459" i="6"/>
  <c r="I13459" i="6"/>
  <c r="J13458" i="6"/>
  <c r="I13458" i="6"/>
  <c r="J13457" i="6"/>
  <c r="I13457" i="6"/>
  <c r="J13456" i="6"/>
  <c r="I13456" i="6"/>
  <c r="J13455" i="6"/>
  <c r="I13455" i="6"/>
  <c r="J13454" i="6"/>
  <c r="I13454" i="6"/>
  <c r="J13453" i="6"/>
  <c r="I13453" i="6"/>
  <c r="J13452" i="6"/>
  <c r="I13452" i="6"/>
  <c r="J13451" i="6"/>
  <c r="I13451" i="6"/>
  <c r="J13450" i="6"/>
  <c r="I13450" i="6"/>
  <c r="J13449" i="6"/>
  <c r="I13449" i="6"/>
  <c r="J13448" i="6"/>
  <c r="I13448" i="6"/>
  <c r="J13447" i="6"/>
  <c r="I13447" i="6"/>
  <c r="J13446" i="6"/>
  <c r="I13446" i="6"/>
  <c r="J13445" i="6"/>
  <c r="I13445" i="6"/>
  <c r="J13444" i="6"/>
  <c r="I13444" i="6"/>
  <c r="J13443" i="6"/>
  <c r="I13443" i="6"/>
  <c r="J13442" i="6"/>
  <c r="I13442" i="6"/>
  <c r="J13441" i="6"/>
  <c r="I13441" i="6"/>
  <c r="J13440" i="6"/>
  <c r="I13440" i="6"/>
  <c r="J13439" i="6"/>
  <c r="I13439" i="6"/>
  <c r="J13438" i="6"/>
  <c r="I13438" i="6"/>
  <c r="J13437" i="6"/>
  <c r="I13437" i="6"/>
  <c r="J13436" i="6"/>
  <c r="I13436" i="6"/>
  <c r="J13435" i="6"/>
  <c r="I13435" i="6"/>
  <c r="J13434" i="6"/>
  <c r="I13434" i="6"/>
  <c r="J13433" i="6"/>
  <c r="I13433" i="6"/>
  <c r="J13432" i="6"/>
  <c r="I13432" i="6"/>
  <c r="J13431" i="6"/>
  <c r="I13431" i="6"/>
  <c r="J13430" i="6"/>
  <c r="I13430" i="6"/>
  <c r="J13429" i="6"/>
  <c r="I13429" i="6"/>
  <c r="J13428" i="6"/>
  <c r="I13428" i="6"/>
  <c r="J13427" i="6"/>
  <c r="I13427" i="6"/>
  <c r="J13426" i="6"/>
  <c r="I13426" i="6"/>
  <c r="J13425" i="6"/>
  <c r="I13425" i="6"/>
  <c r="J13424" i="6"/>
  <c r="I13424" i="6"/>
  <c r="J13423" i="6"/>
  <c r="I13423" i="6"/>
  <c r="J13422" i="6"/>
  <c r="I13422" i="6"/>
  <c r="J13421" i="6"/>
  <c r="I13421" i="6"/>
  <c r="J13420" i="6"/>
  <c r="I13420" i="6"/>
  <c r="J13419" i="6"/>
  <c r="I13419" i="6"/>
  <c r="J13418" i="6"/>
  <c r="I13418" i="6"/>
  <c r="J13417" i="6"/>
  <c r="I13417" i="6"/>
  <c r="J13416" i="6"/>
  <c r="I13416" i="6"/>
  <c r="J13415" i="6"/>
  <c r="I13415" i="6"/>
  <c r="J13414" i="6"/>
  <c r="I13414" i="6"/>
  <c r="J13413" i="6"/>
  <c r="I13413" i="6"/>
  <c r="J13412" i="6"/>
  <c r="I13412" i="6"/>
  <c r="J13411" i="6"/>
  <c r="I13411" i="6"/>
  <c r="J13410" i="6"/>
  <c r="I13410" i="6"/>
  <c r="J13409" i="6"/>
  <c r="I13409" i="6"/>
  <c r="J13408" i="6"/>
  <c r="I13408" i="6"/>
  <c r="J13407" i="6"/>
  <c r="I13407" i="6"/>
  <c r="J13406" i="6"/>
  <c r="I13406" i="6"/>
  <c r="J13405" i="6"/>
  <c r="I13405" i="6"/>
  <c r="J13404" i="6"/>
  <c r="I13404" i="6"/>
  <c r="J13403" i="6"/>
  <c r="I13403" i="6"/>
  <c r="J13402" i="6"/>
  <c r="I13402" i="6"/>
  <c r="J13401" i="6"/>
  <c r="I13401" i="6"/>
  <c r="J13400" i="6"/>
  <c r="I13400" i="6"/>
  <c r="J13399" i="6"/>
  <c r="I13399" i="6"/>
  <c r="J13398" i="6"/>
  <c r="I13398" i="6"/>
  <c r="J13397" i="6"/>
  <c r="I13397" i="6"/>
  <c r="J13396" i="6"/>
  <c r="I13396" i="6"/>
  <c r="J13395" i="6"/>
  <c r="I13395" i="6"/>
  <c r="J13394" i="6"/>
  <c r="I13394" i="6"/>
  <c r="J13393" i="6"/>
  <c r="I13393" i="6"/>
  <c r="J13392" i="6"/>
  <c r="I13392" i="6"/>
  <c r="J13391" i="6"/>
  <c r="I13391" i="6"/>
  <c r="J13390" i="6"/>
  <c r="I13390" i="6"/>
  <c r="J13389" i="6"/>
  <c r="I13389" i="6"/>
  <c r="J13388" i="6"/>
  <c r="I13388" i="6"/>
  <c r="J13387" i="6"/>
  <c r="I13387" i="6"/>
  <c r="J13386" i="6"/>
  <c r="I13386" i="6"/>
  <c r="J13385" i="6"/>
  <c r="I13385" i="6"/>
  <c r="J13384" i="6"/>
  <c r="I13384" i="6"/>
  <c r="J13383" i="6"/>
  <c r="I13383" i="6"/>
  <c r="J13382" i="6"/>
  <c r="I13382" i="6"/>
  <c r="J13381" i="6"/>
  <c r="I13381" i="6"/>
  <c r="J13380" i="6"/>
  <c r="I13380" i="6"/>
  <c r="J13379" i="6"/>
  <c r="I13379" i="6"/>
  <c r="J13378" i="6"/>
  <c r="I13378" i="6"/>
  <c r="J13377" i="6"/>
  <c r="I13377" i="6"/>
  <c r="J13376" i="6"/>
  <c r="I13376" i="6"/>
  <c r="J13375" i="6"/>
  <c r="I13375" i="6"/>
  <c r="J13374" i="6"/>
  <c r="I13374" i="6"/>
  <c r="J13373" i="6"/>
  <c r="I13373" i="6"/>
  <c r="J13372" i="6"/>
  <c r="I13372" i="6"/>
  <c r="J13371" i="6"/>
  <c r="I13371" i="6"/>
  <c r="J13370" i="6"/>
  <c r="I13370" i="6"/>
  <c r="J13369" i="6"/>
  <c r="I13369" i="6"/>
  <c r="J13368" i="6"/>
  <c r="I13368" i="6"/>
  <c r="J13367" i="6"/>
  <c r="I13367" i="6"/>
  <c r="J13366" i="6"/>
  <c r="I13366" i="6"/>
  <c r="J13365" i="6"/>
  <c r="I13365" i="6"/>
  <c r="J13364" i="6"/>
  <c r="I13364" i="6"/>
  <c r="J13363" i="6"/>
  <c r="I13363" i="6"/>
  <c r="J13362" i="6"/>
  <c r="I13362" i="6"/>
  <c r="J13361" i="6"/>
  <c r="I13361" i="6"/>
  <c r="J13360" i="6"/>
  <c r="I13360" i="6"/>
  <c r="J13359" i="6"/>
  <c r="I13359" i="6"/>
  <c r="J13358" i="6"/>
  <c r="I13358" i="6"/>
  <c r="J13357" i="6"/>
  <c r="I13357" i="6"/>
  <c r="J13356" i="6"/>
  <c r="I13356" i="6"/>
  <c r="J13355" i="6"/>
  <c r="I13355" i="6"/>
  <c r="J13354" i="6"/>
  <c r="I13354" i="6"/>
  <c r="J13353" i="6"/>
  <c r="I13353" i="6"/>
  <c r="J13352" i="6"/>
  <c r="I13352" i="6"/>
  <c r="J13351" i="6"/>
  <c r="I13351" i="6"/>
  <c r="J13350" i="6"/>
  <c r="I13350" i="6"/>
  <c r="J13349" i="6"/>
  <c r="I13349" i="6"/>
  <c r="J13348" i="6"/>
  <c r="I13348" i="6"/>
  <c r="J13347" i="6"/>
  <c r="I13347" i="6"/>
  <c r="J13346" i="6"/>
  <c r="I13346" i="6"/>
  <c r="J13345" i="6"/>
  <c r="I13345" i="6"/>
  <c r="J13344" i="6"/>
  <c r="I13344" i="6"/>
  <c r="J13343" i="6"/>
  <c r="I13343" i="6"/>
  <c r="J13342" i="6"/>
  <c r="I13342" i="6"/>
  <c r="J13341" i="6"/>
  <c r="I13341" i="6"/>
  <c r="J13340" i="6"/>
  <c r="I13340" i="6"/>
  <c r="J13339" i="6"/>
  <c r="I13339" i="6"/>
  <c r="J13338" i="6"/>
  <c r="I13338" i="6"/>
  <c r="J13337" i="6"/>
  <c r="I13337" i="6"/>
  <c r="J13336" i="6"/>
  <c r="I13336" i="6"/>
  <c r="J13335" i="6"/>
  <c r="I13335" i="6"/>
  <c r="J13334" i="6"/>
  <c r="I13334" i="6"/>
  <c r="J13333" i="6"/>
  <c r="I13333" i="6"/>
  <c r="J13332" i="6"/>
  <c r="I13332" i="6"/>
  <c r="J13331" i="6"/>
  <c r="I13331" i="6"/>
  <c r="J13330" i="6"/>
  <c r="I13330" i="6"/>
  <c r="J13329" i="6"/>
  <c r="I13329" i="6"/>
  <c r="J13328" i="6"/>
  <c r="I13328" i="6"/>
  <c r="J13327" i="6"/>
  <c r="I13327" i="6"/>
  <c r="J13326" i="6"/>
  <c r="I13326" i="6"/>
  <c r="J13325" i="6"/>
  <c r="I13325" i="6"/>
  <c r="J13324" i="6"/>
  <c r="I13324" i="6"/>
  <c r="J13323" i="6"/>
  <c r="I13323" i="6"/>
  <c r="J13322" i="6"/>
  <c r="I13322" i="6"/>
  <c r="J13321" i="6"/>
  <c r="I13321" i="6"/>
  <c r="J13320" i="6"/>
  <c r="I13320" i="6"/>
  <c r="J13319" i="6"/>
  <c r="I13319" i="6"/>
  <c r="J13318" i="6"/>
  <c r="I13318" i="6"/>
  <c r="J13317" i="6"/>
  <c r="I13317" i="6"/>
  <c r="J13316" i="6"/>
  <c r="I13316" i="6"/>
  <c r="J13315" i="6"/>
  <c r="I13315" i="6"/>
  <c r="J13314" i="6"/>
  <c r="I13314" i="6"/>
  <c r="J13313" i="6"/>
  <c r="I13313" i="6"/>
  <c r="J13312" i="6"/>
  <c r="I13312" i="6"/>
  <c r="J13311" i="6"/>
  <c r="I13311" i="6"/>
  <c r="J13310" i="6"/>
  <c r="I13310" i="6"/>
  <c r="J13309" i="6"/>
  <c r="I13309" i="6"/>
  <c r="J13308" i="6"/>
  <c r="I13308" i="6"/>
  <c r="J13307" i="6"/>
  <c r="I13307" i="6"/>
  <c r="J13306" i="6"/>
  <c r="I13306" i="6"/>
  <c r="J13305" i="6"/>
  <c r="I13305" i="6"/>
  <c r="J13304" i="6"/>
  <c r="I13304" i="6"/>
  <c r="J13303" i="6"/>
  <c r="I13303" i="6"/>
  <c r="J13302" i="6"/>
  <c r="I13302" i="6"/>
  <c r="J13301" i="6"/>
  <c r="I13301" i="6"/>
  <c r="J13300" i="6"/>
  <c r="I13300" i="6"/>
  <c r="J13299" i="6"/>
  <c r="I13299" i="6"/>
  <c r="J13298" i="6"/>
  <c r="I13298" i="6"/>
  <c r="J13297" i="6"/>
  <c r="I13297" i="6"/>
  <c r="J13296" i="6"/>
  <c r="I13296" i="6"/>
  <c r="J13295" i="6"/>
  <c r="I13295" i="6"/>
  <c r="J13294" i="6"/>
  <c r="I13294" i="6"/>
  <c r="J13293" i="6"/>
  <c r="I13293" i="6"/>
  <c r="J13292" i="6"/>
  <c r="I13292" i="6"/>
  <c r="J13291" i="6"/>
  <c r="I13291" i="6"/>
  <c r="J13290" i="6"/>
  <c r="I13290" i="6"/>
  <c r="J13289" i="6"/>
  <c r="I13289" i="6"/>
  <c r="J13288" i="6"/>
  <c r="I13288" i="6"/>
  <c r="J13287" i="6"/>
  <c r="I13287" i="6"/>
  <c r="J13286" i="6"/>
  <c r="I13286" i="6"/>
  <c r="J13285" i="6"/>
  <c r="I13285" i="6"/>
  <c r="J13284" i="6"/>
  <c r="I13284" i="6"/>
  <c r="J13283" i="6"/>
  <c r="I13283" i="6"/>
  <c r="J13282" i="6"/>
  <c r="I13282" i="6"/>
  <c r="J13281" i="6"/>
  <c r="I13281" i="6"/>
  <c r="J13280" i="6"/>
  <c r="I13280" i="6"/>
  <c r="J13279" i="6"/>
  <c r="I13279" i="6"/>
  <c r="J13278" i="6"/>
  <c r="I13278" i="6"/>
  <c r="J13277" i="6"/>
  <c r="I13277" i="6"/>
  <c r="J13276" i="6"/>
  <c r="I13276" i="6"/>
  <c r="J13275" i="6"/>
  <c r="I13275" i="6"/>
  <c r="J13274" i="6"/>
  <c r="I13274" i="6"/>
  <c r="J13273" i="6"/>
  <c r="I13273" i="6"/>
  <c r="J13272" i="6"/>
  <c r="I13272" i="6"/>
  <c r="J13271" i="6"/>
  <c r="I13271" i="6"/>
  <c r="J13270" i="6"/>
  <c r="I13270" i="6"/>
  <c r="J13269" i="6"/>
  <c r="I13269" i="6"/>
  <c r="J13268" i="6"/>
  <c r="I13268" i="6"/>
  <c r="J13267" i="6"/>
  <c r="I13267" i="6"/>
  <c r="J13266" i="6"/>
  <c r="I13266" i="6"/>
  <c r="J13265" i="6"/>
  <c r="I13265" i="6"/>
  <c r="J13264" i="6"/>
  <c r="I13264" i="6"/>
  <c r="J13263" i="6"/>
  <c r="I13263" i="6"/>
  <c r="J13262" i="6"/>
  <c r="I13262" i="6"/>
  <c r="J13261" i="6"/>
  <c r="I13261" i="6"/>
  <c r="J13260" i="6"/>
  <c r="I13260" i="6"/>
  <c r="J13259" i="6"/>
  <c r="I13259" i="6"/>
  <c r="J13258" i="6"/>
  <c r="I13258" i="6"/>
  <c r="J13257" i="6"/>
  <c r="I13257" i="6"/>
  <c r="J13256" i="6"/>
  <c r="I13256" i="6"/>
  <c r="J13255" i="6"/>
  <c r="I13255" i="6"/>
  <c r="J13254" i="6"/>
  <c r="I13254" i="6"/>
  <c r="J13253" i="6"/>
  <c r="I13253" i="6"/>
  <c r="J13252" i="6"/>
  <c r="I13252" i="6"/>
  <c r="J13251" i="6"/>
  <c r="I13251" i="6"/>
  <c r="J13250" i="6"/>
  <c r="I13250" i="6"/>
  <c r="J13249" i="6"/>
  <c r="I13249" i="6"/>
  <c r="J13248" i="6"/>
  <c r="I13248" i="6"/>
  <c r="J13247" i="6"/>
  <c r="I13247" i="6"/>
  <c r="J13246" i="6"/>
  <c r="I13246" i="6"/>
  <c r="J13245" i="6"/>
  <c r="I13245" i="6"/>
  <c r="J13244" i="6"/>
  <c r="I13244" i="6"/>
  <c r="J13243" i="6"/>
  <c r="I13243" i="6"/>
  <c r="J13242" i="6"/>
  <c r="I13242" i="6"/>
  <c r="J13241" i="6"/>
  <c r="I13241" i="6"/>
  <c r="J13240" i="6"/>
  <c r="I13240" i="6"/>
  <c r="J13239" i="6"/>
  <c r="I13239" i="6"/>
  <c r="J13238" i="6"/>
  <c r="I13238" i="6"/>
  <c r="J13237" i="6"/>
  <c r="I13237" i="6"/>
  <c r="J13236" i="6"/>
  <c r="I13236" i="6"/>
  <c r="J13235" i="6"/>
  <c r="I13235" i="6"/>
  <c r="J13234" i="6"/>
  <c r="I13234" i="6"/>
  <c r="J13233" i="6"/>
  <c r="I13233" i="6"/>
  <c r="J13232" i="6"/>
  <c r="I13232" i="6"/>
  <c r="J13231" i="6"/>
  <c r="I13231" i="6"/>
  <c r="J13230" i="6"/>
  <c r="I13230" i="6"/>
  <c r="J13229" i="6"/>
  <c r="I13229" i="6"/>
  <c r="J13228" i="6"/>
  <c r="I13228" i="6"/>
  <c r="J13227" i="6"/>
  <c r="I13227" i="6"/>
  <c r="J13226" i="6"/>
  <c r="I13226" i="6"/>
  <c r="J13225" i="6"/>
  <c r="I13225" i="6"/>
  <c r="J13224" i="6"/>
  <c r="I13224" i="6"/>
  <c r="J13223" i="6"/>
  <c r="I13223" i="6"/>
  <c r="J13222" i="6"/>
  <c r="I13222" i="6"/>
  <c r="J13221" i="6"/>
  <c r="I13221" i="6"/>
  <c r="J13220" i="6"/>
  <c r="I13220" i="6"/>
  <c r="J13219" i="6"/>
  <c r="I13219" i="6"/>
  <c r="J13218" i="6"/>
  <c r="I13218" i="6"/>
  <c r="J13217" i="6"/>
  <c r="I13217" i="6"/>
  <c r="J13216" i="6"/>
  <c r="I13216" i="6"/>
  <c r="J13215" i="6"/>
  <c r="I13215" i="6"/>
  <c r="J13214" i="6"/>
  <c r="I13214" i="6"/>
  <c r="J13213" i="6"/>
  <c r="I13213" i="6"/>
  <c r="J13212" i="6"/>
  <c r="I13212" i="6"/>
  <c r="J13211" i="6"/>
  <c r="I13211" i="6"/>
  <c r="J13210" i="6"/>
  <c r="I13210" i="6"/>
  <c r="J13209" i="6"/>
  <c r="I13209" i="6"/>
  <c r="J13208" i="6"/>
  <c r="I13208" i="6"/>
  <c r="J13207" i="6"/>
  <c r="I13207" i="6"/>
  <c r="J13206" i="6"/>
  <c r="I13206" i="6"/>
  <c r="J13205" i="6"/>
  <c r="I13205" i="6"/>
  <c r="J13204" i="6"/>
  <c r="I13204" i="6"/>
  <c r="J13203" i="6"/>
  <c r="I13203" i="6"/>
  <c r="J13202" i="6"/>
  <c r="I13202" i="6"/>
  <c r="J13201" i="6"/>
  <c r="I13201" i="6"/>
  <c r="J13200" i="6"/>
  <c r="I13200" i="6"/>
  <c r="J13199" i="6"/>
  <c r="I13199" i="6"/>
  <c r="J13198" i="6"/>
  <c r="I13198" i="6"/>
  <c r="J13197" i="6"/>
  <c r="I13197" i="6"/>
  <c r="J13196" i="6"/>
  <c r="I13196" i="6"/>
  <c r="J13195" i="6"/>
  <c r="I13195" i="6"/>
  <c r="J13194" i="6"/>
  <c r="I13194" i="6"/>
  <c r="J13193" i="6"/>
  <c r="I13193" i="6"/>
  <c r="J13192" i="6"/>
  <c r="I13192" i="6"/>
  <c r="J13191" i="6"/>
  <c r="I13191" i="6"/>
  <c r="J13190" i="6"/>
  <c r="I13190" i="6"/>
  <c r="J13189" i="6"/>
  <c r="I13189" i="6"/>
  <c r="J13188" i="6"/>
  <c r="I13188" i="6"/>
  <c r="J13187" i="6"/>
  <c r="I13187" i="6"/>
  <c r="J13186" i="6"/>
  <c r="I13186" i="6"/>
  <c r="J13185" i="6"/>
  <c r="I13185" i="6"/>
  <c r="J13184" i="6"/>
  <c r="I13184" i="6"/>
  <c r="J13183" i="6"/>
  <c r="I13183" i="6"/>
  <c r="J13182" i="6"/>
  <c r="I13182" i="6"/>
  <c r="J13181" i="6"/>
  <c r="I13181" i="6"/>
  <c r="J13180" i="6"/>
  <c r="I13180" i="6"/>
  <c r="J13179" i="6"/>
  <c r="I13179" i="6"/>
  <c r="J13178" i="6"/>
  <c r="I13178" i="6"/>
  <c r="J13177" i="6"/>
  <c r="I13177" i="6"/>
  <c r="J13176" i="6"/>
  <c r="I13176" i="6"/>
  <c r="J13175" i="6"/>
  <c r="I13175" i="6"/>
  <c r="J13174" i="6"/>
  <c r="I13174" i="6"/>
  <c r="J13173" i="6"/>
  <c r="I13173" i="6"/>
  <c r="J13172" i="6"/>
  <c r="I13172" i="6"/>
  <c r="J13171" i="6"/>
  <c r="I13171" i="6"/>
  <c r="J13170" i="6"/>
  <c r="I13170" i="6"/>
  <c r="J13169" i="6"/>
  <c r="I13169" i="6"/>
  <c r="J13168" i="6"/>
  <c r="I13168" i="6"/>
  <c r="J13167" i="6"/>
  <c r="I13167" i="6"/>
  <c r="J13166" i="6"/>
  <c r="I13166" i="6"/>
  <c r="J13165" i="6"/>
  <c r="I13165" i="6"/>
  <c r="J13164" i="6"/>
  <c r="I13164" i="6"/>
  <c r="J13163" i="6"/>
  <c r="I13163" i="6"/>
  <c r="J13162" i="6"/>
  <c r="I13162" i="6"/>
  <c r="J13161" i="6"/>
  <c r="I13161" i="6"/>
  <c r="J13160" i="6"/>
  <c r="I13160" i="6"/>
  <c r="J13159" i="6"/>
  <c r="I13159" i="6"/>
  <c r="J13158" i="6"/>
  <c r="I13158" i="6"/>
  <c r="J13157" i="6"/>
  <c r="I13157" i="6"/>
  <c r="J13156" i="6"/>
  <c r="I13156" i="6"/>
  <c r="J13155" i="6"/>
  <c r="I13155" i="6"/>
  <c r="J13154" i="6"/>
  <c r="I13154" i="6"/>
  <c r="J13153" i="6"/>
  <c r="I13153" i="6"/>
  <c r="J13152" i="6"/>
  <c r="I13152" i="6"/>
  <c r="J13151" i="6"/>
  <c r="I13151" i="6"/>
  <c r="J13150" i="6"/>
  <c r="I13150" i="6"/>
  <c r="J13149" i="6"/>
  <c r="I13149" i="6"/>
  <c r="J13148" i="6"/>
  <c r="I13148" i="6"/>
  <c r="J13147" i="6"/>
  <c r="I13147" i="6"/>
  <c r="J13146" i="6"/>
  <c r="I13146" i="6"/>
  <c r="J13145" i="6"/>
  <c r="I13145" i="6"/>
  <c r="J13144" i="6"/>
  <c r="I13144" i="6"/>
  <c r="J13143" i="6"/>
  <c r="I13143" i="6"/>
  <c r="J13142" i="6"/>
  <c r="I13142" i="6"/>
  <c r="J13141" i="6"/>
  <c r="I13141" i="6"/>
  <c r="J13140" i="6"/>
  <c r="I13140" i="6"/>
  <c r="J13139" i="6"/>
  <c r="I13139" i="6"/>
  <c r="J13138" i="6"/>
  <c r="I13138" i="6"/>
  <c r="J13137" i="6"/>
  <c r="I13137" i="6"/>
  <c r="J13136" i="6"/>
  <c r="I13136" i="6"/>
  <c r="J13135" i="6"/>
  <c r="I13135" i="6"/>
  <c r="J13134" i="6"/>
  <c r="I13134" i="6"/>
  <c r="J13133" i="6"/>
  <c r="I13133" i="6"/>
  <c r="J13132" i="6"/>
  <c r="I13132" i="6"/>
  <c r="J13131" i="6"/>
  <c r="I13131" i="6"/>
  <c r="J13130" i="6"/>
  <c r="I13130" i="6"/>
  <c r="J13129" i="6"/>
  <c r="I13129" i="6"/>
  <c r="J13128" i="6"/>
  <c r="I13128" i="6"/>
  <c r="J13127" i="6"/>
  <c r="I13127" i="6"/>
  <c r="J13126" i="6"/>
  <c r="I13126" i="6"/>
  <c r="J13125" i="6"/>
  <c r="I13125" i="6"/>
  <c r="J13124" i="6"/>
  <c r="I13124" i="6"/>
  <c r="J13123" i="6"/>
  <c r="I13123" i="6"/>
  <c r="J13122" i="6"/>
  <c r="I13122" i="6"/>
  <c r="J13121" i="6"/>
  <c r="I13121" i="6"/>
  <c r="J13120" i="6"/>
  <c r="I13120" i="6"/>
  <c r="J13119" i="6"/>
  <c r="I13119" i="6"/>
  <c r="J13118" i="6"/>
  <c r="I13118" i="6"/>
  <c r="J13117" i="6"/>
  <c r="I13117" i="6"/>
  <c r="J13116" i="6"/>
  <c r="I13116" i="6"/>
  <c r="J13115" i="6"/>
  <c r="I13115" i="6"/>
  <c r="J13114" i="6"/>
  <c r="I13114" i="6"/>
  <c r="J13113" i="6"/>
  <c r="I13113" i="6"/>
  <c r="J13112" i="6"/>
  <c r="I13112" i="6"/>
  <c r="J13111" i="6"/>
  <c r="I13111" i="6"/>
  <c r="J13110" i="6"/>
  <c r="I13110" i="6"/>
  <c r="J13109" i="6"/>
  <c r="I13109" i="6"/>
  <c r="J13108" i="6"/>
  <c r="I13108" i="6"/>
  <c r="J13107" i="6"/>
  <c r="I13107" i="6"/>
  <c r="J13106" i="6"/>
  <c r="I13106" i="6"/>
  <c r="J13105" i="6"/>
  <c r="I13105" i="6"/>
  <c r="J13104" i="6"/>
  <c r="I13104" i="6"/>
  <c r="J13103" i="6"/>
  <c r="I13103" i="6"/>
  <c r="J13102" i="6"/>
  <c r="I13102" i="6"/>
  <c r="J13101" i="6"/>
  <c r="I13101" i="6"/>
  <c r="J13100" i="6"/>
  <c r="I13100" i="6"/>
  <c r="J13099" i="6"/>
  <c r="I13099" i="6"/>
  <c r="J13098" i="6"/>
  <c r="I13098" i="6"/>
  <c r="J13097" i="6"/>
  <c r="I13097" i="6"/>
  <c r="J13096" i="6"/>
  <c r="I13096" i="6"/>
  <c r="J13095" i="6"/>
  <c r="I13095" i="6"/>
  <c r="J13094" i="6"/>
  <c r="I13094" i="6"/>
  <c r="J13093" i="6"/>
  <c r="I13093" i="6"/>
  <c r="J13092" i="6"/>
  <c r="I13092" i="6"/>
  <c r="J13091" i="6"/>
  <c r="I13091" i="6"/>
  <c r="J13090" i="6"/>
  <c r="I13090" i="6"/>
  <c r="J13089" i="6"/>
  <c r="I13089" i="6"/>
  <c r="J13088" i="6"/>
  <c r="I13088" i="6"/>
  <c r="J13087" i="6"/>
  <c r="I13087" i="6"/>
  <c r="J13086" i="6"/>
  <c r="I13086" i="6"/>
  <c r="J13085" i="6"/>
  <c r="I13085" i="6"/>
  <c r="J13084" i="6"/>
  <c r="I13084" i="6"/>
  <c r="J13083" i="6"/>
  <c r="I13083" i="6"/>
  <c r="J13082" i="6"/>
  <c r="I13082" i="6"/>
  <c r="J13081" i="6"/>
  <c r="I13081" i="6"/>
  <c r="J13080" i="6"/>
  <c r="I13080" i="6"/>
  <c r="J13079" i="6"/>
  <c r="I13079" i="6"/>
  <c r="J13078" i="6"/>
  <c r="I13078" i="6"/>
  <c r="J13077" i="6"/>
  <c r="I13077" i="6"/>
  <c r="J13076" i="6"/>
  <c r="I13076" i="6"/>
  <c r="J13075" i="6"/>
  <c r="I13075" i="6"/>
  <c r="J13074" i="6"/>
  <c r="I13074" i="6"/>
  <c r="J13073" i="6"/>
  <c r="I13073" i="6"/>
  <c r="J13072" i="6"/>
  <c r="I13072" i="6"/>
  <c r="J13071" i="6"/>
  <c r="I13071" i="6"/>
  <c r="J13070" i="6"/>
  <c r="I13070" i="6"/>
  <c r="J13069" i="6"/>
  <c r="I13069" i="6"/>
  <c r="J13068" i="6"/>
  <c r="I13068" i="6"/>
  <c r="J13067" i="6"/>
  <c r="I13067" i="6"/>
  <c r="J13066" i="6"/>
  <c r="I13066" i="6"/>
  <c r="J13065" i="6"/>
  <c r="I13065" i="6"/>
  <c r="J13064" i="6"/>
  <c r="I13064" i="6"/>
  <c r="J13063" i="6"/>
  <c r="I13063" i="6"/>
  <c r="J13062" i="6"/>
  <c r="I13062" i="6"/>
  <c r="J13061" i="6"/>
  <c r="I13061" i="6"/>
  <c r="J13060" i="6"/>
  <c r="I13060" i="6"/>
  <c r="J13059" i="6"/>
  <c r="I13059" i="6"/>
  <c r="J13058" i="6"/>
  <c r="I13058" i="6"/>
  <c r="J13057" i="6"/>
  <c r="I13057" i="6"/>
  <c r="J13056" i="6"/>
  <c r="I13056" i="6"/>
  <c r="J13055" i="6"/>
  <c r="I13055" i="6"/>
  <c r="J13054" i="6"/>
  <c r="I13054" i="6"/>
  <c r="J13053" i="6"/>
  <c r="I13053" i="6"/>
  <c r="J13052" i="6"/>
  <c r="I13052" i="6"/>
  <c r="J13051" i="6"/>
  <c r="I13051" i="6"/>
  <c r="J13050" i="6"/>
  <c r="I13050" i="6"/>
  <c r="J13049" i="6"/>
  <c r="I13049" i="6"/>
  <c r="J13048" i="6"/>
  <c r="I13048" i="6"/>
  <c r="J13047" i="6"/>
  <c r="I13047" i="6"/>
  <c r="J13046" i="6"/>
  <c r="I13046" i="6"/>
  <c r="J13045" i="6"/>
  <c r="I13045" i="6"/>
  <c r="J13044" i="6"/>
  <c r="I13044" i="6"/>
  <c r="J13043" i="6"/>
  <c r="I13043" i="6"/>
  <c r="J13042" i="6"/>
  <c r="I13042" i="6"/>
  <c r="J13041" i="6"/>
  <c r="I13041" i="6"/>
  <c r="J13040" i="6"/>
  <c r="I13040" i="6"/>
  <c r="J13039" i="6"/>
  <c r="I13039" i="6"/>
  <c r="J13038" i="6"/>
  <c r="I13038" i="6"/>
  <c r="J13037" i="6"/>
  <c r="I13037" i="6"/>
  <c r="J13036" i="6"/>
  <c r="I13036" i="6"/>
  <c r="J13035" i="6"/>
  <c r="I13035" i="6"/>
  <c r="J13034" i="6"/>
  <c r="I13034" i="6"/>
  <c r="J13033" i="6"/>
  <c r="I13033" i="6"/>
  <c r="J13032" i="6"/>
  <c r="I13032" i="6"/>
  <c r="J13031" i="6"/>
  <c r="I13031" i="6"/>
  <c r="J13030" i="6"/>
  <c r="I13030" i="6"/>
  <c r="J13029" i="6"/>
  <c r="I13029" i="6"/>
  <c r="J13028" i="6"/>
  <c r="I13028" i="6"/>
  <c r="J13027" i="6"/>
  <c r="I13027" i="6"/>
  <c r="J13026" i="6"/>
  <c r="I13026" i="6"/>
  <c r="J13025" i="6"/>
  <c r="I13025" i="6"/>
  <c r="J13024" i="6"/>
  <c r="I13024" i="6"/>
  <c r="J13023" i="6"/>
  <c r="I13023" i="6"/>
  <c r="J13022" i="6"/>
  <c r="I13022" i="6"/>
  <c r="J13021" i="6"/>
  <c r="I13021" i="6"/>
  <c r="J13020" i="6"/>
  <c r="I13020" i="6"/>
  <c r="J13019" i="6"/>
  <c r="I13019" i="6"/>
  <c r="J13018" i="6"/>
  <c r="I13018" i="6"/>
  <c r="J13017" i="6"/>
  <c r="I13017" i="6"/>
  <c r="J13016" i="6"/>
  <c r="I13016" i="6"/>
  <c r="J13015" i="6"/>
  <c r="I13015" i="6"/>
  <c r="J13014" i="6"/>
  <c r="I13014" i="6"/>
  <c r="J13013" i="6"/>
  <c r="I13013" i="6"/>
  <c r="J13012" i="6"/>
  <c r="I13012" i="6"/>
  <c r="J13011" i="6"/>
  <c r="I13011" i="6"/>
  <c r="J13010" i="6"/>
  <c r="I13010" i="6"/>
  <c r="J13009" i="6"/>
  <c r="I13009" i="6"/>
  <c r="J13008" i="6"/>
  <c r="I13008" i="6"/>
  <c r="J13007" i="6"/>
  <c r="I13007" i="6"/>
  <c r="J13006" i="6"/>
  <c r="I13006" i="6"/>
  <c r="J13005" i="6"/>
  <c r="I13005" i="6"/>
  <c r="J13004" i="6"/>
  <c r="I13004" i="6"/>
  <c r="J13003" i="6"/>
  <c r="I13003" i="6"/>
  <c r="J13002" i="6"/>
  <c r="I13002" i="6"/>
  <c r="J13001" i="6"/>
  <c r="I13001" i="6"/>
  <c r="J13000" i="6"/>
  <c r="I13000" i="6"/>
  <c r="J12999" i="6"/>
  <c r="I12999" i="6"/>
  <c r="J12998" i="6"/>
  <c r="I12998" i="6"/>
  <c r="J12997" i="6"/>
  <c r="I12997" i="6"/>
  <c r="J12996" i="6"/>
  <c r="I12996" i="6"/>
  <c r="J12995" i="6"/>
  <c r="I12995" i="6"/>
  <c r="J12994" i="6"/>
  <c r="I12994" i="6"/>
  <c r="J12993" i="6"/>
  <c r="I12993" i="6"/>
  <c r="J12992" i="6"/>
  <c r="I12992" i="6"/>
  <c r="J12991" i="6"/>
  <c r="I12991" i="6"/>
  <c r="J12990" i="6"/>
  <c r="I12990" i="6"/>
  <c r="J12989" i="6"/>
  <c r="I12989" i="6"/>
  <c r="J12988" i="6"/>
  <c r="I12988" i="6"/>
  <c r="J12987" i="6"/>
  <c r="I12987" i="6"/>
  <c r="J12986" i="6"/>
  <c r="I12986" i="6"/>
  <c r="J12985" i="6"/>
  <c r="I12985" i="6"/>
  <c r="J12984" i="6"/>
  <c r="I12984" i="6"/>
  <c r="J12983" i="6"/>
  <c r="I12983" i="6"/>
  <c r="J12982" i="6"/>
  <c r="I12982" i="6"/>
  <c r="J12981" i="6"/>
  <c r="I12981" i="6"/>
  <c r="J12980" i="6"/>
  <c r="I12980" i="6"/>
  <c r="J12979" i="6"/>
  <c r="I12979" i="6"/>
  <c r="J12978" i="6"/>
  <c r="I12978" i="6"/>
  <c r="J12977" i="6"/>
  <c r="I12977" i="6"/>
  <c r="J12976" i="6"/>
  <c r="I12976" i="6"/>
  <c r="J12975" i="6"/>
  <c r="I12975" i="6"/>
  <c r="J12974" i="6"/>
  <c r="I12974" i="6"/>
  <c r="J12973" i="6"/>
  <c r="I12973" i="6"/>
  <c r="J12972" i="6"/>
  <c r="I12972" i="6"/>
  <c r="J12971" i="6"/>
  <c r="I12971" i="6"/>
  <c r="J12970" i="6"/>
  <c r="I12970" i="6"/>
  <c r="J12969" i="6"/>
  <c r="I12969" i="6"/>
  <c r="J12968" i="6"/>
  <c r="I12968" i="6"/>
  <c r="J12967" i="6"/>
  <c r="I12967" i="6"/>
  <c r="J12966" i="6"/>
  <c r="I12966" i="6"/>
  <c r="J12965" i="6"/>
  <c r="I12965" i="6"/>
  <c r="J12964" i="6"/>
  <c r="I12964" i="6"/>
  <c r="J12963" i="6"/>
  <c r="I12963" i="6"/>
  <c r="J12962" i="6"/>
  <c r="I12962" i="6"/>
  <c r="J12961" i="6"/>
  <c r="I12961" i="6"/>
  <c r="J12960" i="6"/>
  <c r="I12960" i="6"/>
  <c r="J12959" i="6"/>
  <c r="I12959" i="6"/>
  <c r="J12958" i="6"/>
  <c r="I12958" i="6"/>
  <c r="J12957" i="6"/>
  <c r="I12957" i="6"/>
  <c r="J12956" i="6"/>
  <c r="I12956" i="6"/>
  <c r="J12955" i="6"/>
  <c r="I12955" i="6"/>
  <c r="J12954" i="6"/>
  <c r="I12954" i="6"/>
  <c r="J12953" i="6"/>
  <c r="I12953" i="6"/>
  <c r="J12952" i="6"/>
  <c r="I12952" i="6"/>
  <c r="J12951" i="6"/>
  <c r="I12951" i="6"/>
  <c r="J12950" i="6"/>
  <c r="I12950" i="6"/>
  <c r="J12949" i="6"/>
  <c r="I12949" i="6"/>
  <c r="J12948" i="6"/>
  <c r="I12948" i="6"/>
  <c r="J12947" i="6"/>
  <c r="I12947" i="6"/>
  <c r="J12946" i="6"/>
  <c r="I12946" i="6"/>
  <c r="J12945" i="6"/>
  <c r="I12945" i="6"/>
  <c r="J12944" i="6"/>
  <c r="I12944" i="6"/>
  <c r="J12943" i="6"/>
  <c r="I12943" i="6"/>
  <c r="J12942" i="6"/>
  <c r="I12942" i="6"/>
  <c r="J12941" i="6"/>
  <c r="I12941" i="6"/>
  <c r="J12940" i="6"/>
  <c r="I12940" i="6"/>
  <c r="J12939" i="6"/>
  <c r="I12939" i="6"/>
  <c r="J12938" i="6"/>
  <c r="I12938" i="6"/>
  <c r="J12937" i="6"/>
  <c r="I12937" i="6"/>
  <c r="J12936" i="6"/>
  <c r="I12936" i="6"/>
  <c r="J12935" i="6"/>
  <c r="I12935" i="6"/>
  <c r="J12934" i="6"/>
  <c r="I12934" i="6"/>
  <c r="J12933" i="6"/>
  <c r="I12933" i="6"/>
  <c r="J12932" i="6"/>
  <c r="I12932" i="6"/>
  <c r="J12931" i="6"/>
  <c r="I12931" i="6"/>
  <c r="J12930" i="6"/>
  <c r="I12930" i="6"/>
  <c r="J12929" i="6"/>
  <c r="I12929" i="6"/>
  <c r="J12928" i="6"/>
  <c r="I12928" i="6"/>
  <c r="J12927" i="6"/>
  <c r="I12927" i="6"/>
  <c r="J12926" i="6"/>
  <c r="I12926" i="6"/>
  <c r="J12925" i="6"/>
  <c r="I12925" i="6"/>
  <c r="J12924" i="6"/>
  <c r="I12924" i="6"/>
  <c r="J12923" i="6"/>
  <c r="I12923" i="6"/>
  <c r="J12922" i="6"/>
  <c r="I12922" i="6"/>
  <c r="J12921" i="6"/>
  <c r="I12921" i="6"/>
  <c r="J12920" i="6"/>
  <c r="I12920" i="6"/>
  <c r="J12919" i="6"/>
  <c r="I12919" i="6"/>
  <c r="J12918" i="6"/>
  <c r="I12918" i="6"/>
  <c r="J12917" i="6"/>
  <c r="I12917" i="6"/>
  <c r="J12916" i="6"/>
  <c r="I12916" i="6"/>
  <c r="J12915" i="6"/>
  <c r="I12915" i="6"/>
  <c r="J12914" i="6"/>
  <c r="I12914" i="6"/>
  <c r="J12913" i="6"/>
  <c r="I12913" i="6"/>
  <c r="J12912" i="6"/>
  <c r="I12912" i="6"/>
  <c r="J12911" i="6"/>
  <c r="I12911" i="6"/>
  <c r="J12910" i="6"/>
  <c r="I12910" i="6"/>
  <c r="J12909" i="6"/>
  <c r="I12909" i="6"/>
  <c r="J12908" i="6"/>
  <c r="I12908" i="6"/>
  <c r="J12907" i="6"/>
  <c r="I12907" i="6"/>
  <c r="J12906" i="6"/>
  <c r="I12906" i="6"/>
  <c r="J12905" i="6"/>
  <c r="I12905" i="6"/>
  <c r="J12904" i="6"/>
  <c r="I12904" i="6"/>
  <c r="J12903" i="6"/>
  <c r="I12903" i="6"/>
  <c r="J12902" i="6"/>
  <c r="I12902" i="6"/>
  <c r="J12901" i="6"/>
  <c r="I12901" i="6"/>
  <c r="J12900" i="6"/>
  <c r="I12900" i="6"/>
  <c r="J12899" i="6"/>
  <c r="I12899" i="6"/>
  <c r="J12898" i="6"/>
  <c r="I12898" i="6"/>
  <c r="J12897" i="6"/>
  <c r="I12897" i="6"/>
  <c r="J12896" i="6"/>
  <c r="I12896" i="6"/>
  <c r="J12895" i="6"/>
  <c r="I12895" i="6"/>
  <c r="J12894" i="6"/>
  <c r="I12894" i="6"/>
  <c r="J12893" i="6"/>
  <c r="I12893" i="6"/>
  <c r="J12892" i="6"/>
  <c r="I12892" i="6"/>
  <c r="J12891" i="6"/>
  <c r="I12891" i="6"/>
  <c r="J12890" i="6"/>
  <c r="I12890" i="6"/>
  <c r="J12889" i="6"/>
  <c r="I12889" i="6"/>
  <c r="J12888" i="6"/>
  <c r="I12888" i="6"/>
  <c r="J12887" i="6"/>
  <c r="I12887" i="6"/>
  <c r="J12886" i="6"/>
  <c r="I12886" i="6"/>
  <c r="J12885" i="6"/>
  <c r="I12885" i="6"/>
  <c r="J12884" i="6"/>
  <c r="I12884" i="6"/>
  <c r="J12883" i="6"/>
  <c r="I12883" i="6"/>
  <c r="J12882" i="6"/>
  <c r="I12882" i="6"/>
  <c r="J12881" i="6"/>
  <c r="I12881" i="6"/>
  <c r="J12880" i="6"/>
  <c r="I12880" i="6"/>
  <c r="J12879" i="6"/>
  <c r="I12879" i="6"/>
  <c r="J12878" i="6"/>
  <c r="I12878" i="6"/>
  <c r="J12877" i="6"/>
  <c r="I12877" i="6"/>
  <c r="J12876" i="6"/>
  <c r="I12876" i="6"/>
  <c r="J12875" i="6"/>
  <c r="I12875" i="6"/>
  <c r="J12874" i="6"/>
  <c r="I12874" i="6"/>
  <c r="J12873" i="6"/>
  <c r="I12873" i="6"/>
  <c r="J12872" i="6"/>
  <c r="I12872" i="6"/>
  <c r="J12871" i="6"/>
  <c r="I12871" i="6"/>
  <c r="J12870" i="6"/>
  <c r="I12870" i="6"/>
  <c r="J12869" i="6"/>
  <c r="I12869" i="6"/>
  <c r="J12868" i="6"/>
  <c r="I12868" i="6"/>
  <c r="J12867" i="6"/>
  <c r="I12867" i="6"/>
  <c r="J12866" i="6"/>
  <c r="I12866" i="6"/>
  <c r="J12865" i="6"/>
  <c r="I12865" i="6"/>
  <c r="J12864" i="6"/>
  <c r="I12864" i="6"/>
  <c r="J12863" i="6"/>
  <c r="I12863" i="6"/>
  <c r="J12862" i="6"/>
  <c r="I12862" i="6"/>
  <c r="J12861" i="6"/>
  <c r="I12861" i="6"/>
  <c r="J12860" i="6"/>
  <c r="I12860" i="6"/>
  <c r="J12859" i="6"/>
  <c r="I12859" i="6"/>
  <c r="J12858" i="6"/>
  <c r="I12858" i="6"/>
  <c r="J12857" i="6"/>
  <c r="I12857" i="6"/>
  <c r="J12856" i="6"/>
  <c r="I12856" i="6"/>
  <c r="J12855" i="6"/>
  <c r="I12855" i="6"/>
  <c r="J12854" i="6"/>
  <c r="I12854" i="6"/>
  <c r="J12853" i="6"/>
  <c r="I12853" i="6"/>
  <c r="J12852" i="6"/>
  <c r="I12852" i="6"/>
  <c r="J12851" i="6"/>
  <c r="I12851" i="6"/>
  <c r="J12850" i="6"/>
  <c r="I12850" i="6"/>
  <c r="J12849" i="6"/>
  <c r="I12849" i="6"/>
  <c r="J12848" i="6"/>
  <c r="I12848" i="6"/>
  <c r="J12847" i="6"/>
  <c r="I12847" i="6"/>
  <c r="J12846" i="6"/>
  <c r="I12846" i="6"/>
  <c r="J12845" i="6"/>
  <c r="I12845" i="6"/>
  <c r="J12844" i="6"/>
  <c r="I12844" i="6"/>
  <c r="J12843" i="6"/>
  <c r="I12843" i="6"/>
  <c r="J12842" i="6"/>
  <c r="I12842" i="6"/>
  <c r="J12841" i="6"/>
  <c r="I12841" i="6"/>
  <c r="J12840" i="6"/>
  <c r="I12840" i="6"/>
  <c r="J12839" i="6"/>
  <c r="I12839" i="6"/>
  <c r="J12838" i="6"/>
  <c r="I12838" i="6"/>
  <c r="J12837" i="6"/>
  <c r="I12837" i="6"/>
  <c r="J12836" i="6"/>
  <c r="I12836" i="6"/>
  <c r="J12835" i="6"/>
  <c r="I12835" i="6"/>
  <c r="J12834" i="6"/>
  <c r="I12834" i="6"/>
  <c r="J12833" i="6"/>
  <c r="I12833" i="6"/>
  <c r="J12832" i="6"/>
  <c r="I12832" i="6"/>
  <c r="J12831" i="6"/>
  <c r="I12831" i="6"/>
  <c r="J12830" i="6"/>
  <c r="I12830" i="6"/>
  <c r="J12829" i="6"/>
  <c r="I12829" i="6"/>
  <c r="J12828" i="6"/>
  <c r="I12828" i="6"/>
  <c r="J12827" i="6"/>
  <c r="I12827" i="6"/>
  <c r="J12826" i="6"/>
  <c r="I12826" i="6"/>
  <c r="J12825" i="6"/>
  <c r="I12825" i="6"/>
  <c r="J12824" i="6"/>
  <c r="I12824" i="6"/>
  <c r="J12823" i="6"/>
  <c r="I12823" i="6"/>
  <c r="J12822" i="6"/>
  <c r="I12822" i="6"/>
  <c r="J12821" i="6"/>
  <c r="I12821" i="6"/>
  <c r="J12820" i="6"/>
  <c r="I12820" i="6"/>
  <c r="J12819" i="6"/>
  <c r="I12819" i="6"/>
  <c r="J12818" i="6"/>
  <c r="I12818" i="6"/>
  <c r="J12817" i="6"/>
  <c r="I12817" i="6"/>
  <c r="J12816" i="6"/>
  <c r="I12816" i="6"/>
  <c r="J12815" i="6"/>
  <c r="I12815" i="6"/>
  <c r="J12814" i="6"/>
  <c r="I12814" i="6"/>
  <c r="J12813" i="6"/>
  <c r="I12813" i="6"/>
  <c r="J12812" i="6"/>
  <c r="I12812" i="6"/>
  <c r="J12811" i="6"/>
  <c r="I12811" i="6"/>
  <c r="J12810" i="6"/>
  <c r="I12810" i="6"/>
  <c r="J12809" i="6"/>
  <c r="I12809" i="6"/>
  <c r="J12808" i="6"/>
  <c r="I12808" i="6"/>
  <c r="J12807" i="6"/>
  <c r="I12807" i="6"/>
  <c r="J12806" i="6"/>
  <c r="I12806" i="6"/>
  <c r="J12805" i="6"/>
  <c r="I12805" i="6"/>
  <c r="J12804" i="6"/>
  <c r="I12804" i="6"/>
  <c r="J12803" i="6"/>
  <c r="I12803" i="6"/>
  <c r="J12802" i="6"/>
  <c r="I12802" i="6"/>
  <c r="J12801" i="6"/>
  <c r="I12801" i="6"/>
  <c r="J12800" i="6"/>
  <c r="I12800" i="6"/>
  <c r="J12799" i="6"/>
  <c r="I12799" i="6"/>
  <c r="J12798" i="6"/>
  <c r="I12798" i="6"/>
  <c r="J12797" i="6"/>
  <c r="I12797" i="6"/>
  <c r="J12796" i="6"/>
  <c r="I12796" i="6"/>
  <c r="J12795" i="6"/>
  <c r="I12795" i="6"/>
  <c r="J12794" i="6"/>
  <c r="I12794" i="6"/>
  <c r="J12793" i="6"/>
  <c r="I12793" i="6"/>
  <c r="J12792" i="6"/>
  <c r="I12792" i="6"/>
  <c r="J12791" i="6"/>
  <c r="I12791" i="6"/>
  <c r="J12790" i="6"/>
  <c r="I12790" i="6"/>
  <c r="J12789" i="6"/>
  <c r="I12789" i="6"/>
  <c r="J12788" i="6"/>
  <c r="I12788" i="6"/>
  <c r="J12787" i="6"/>
  <c r="I12787" i="6"/>
  <c r="J12786" i="6"/>
  <c r="I12786" i="6"/>
  <c r="J12785" i="6"/>
  <c r="I12785" i="6"/>
  <c r="J12784" i="6"/>
  <c r="I12784" i="6"/>
  <c r="J12783" i="6"/>
  <c r="I12783" i="6"/>
  <c r="J12782" i="6"/>
  <c r="I12782" i="6"/>
  <c r="J12781" i="6"/>
  <c r="I12781" i="6"/>
  <c r="J12780" i="6"/>
  <c r="I12780" i="6"/>
  <c r="J12779" i="6"/>
  <c r="I12779" i="6"/>
  <c r="J12778" i="6"/>
  <c r="I12778" i="6"/>
  <c r="J12777" i="6"/>
  <c r="I12777" i="6"/>
  <c r="J12776" i="6"/>
  <c r="I12776" i="6"/>
  <c r="J12775" i="6"/>
  <c r="I12775" i="6"/>
  <c r="J12774" i="6"/>
  <c r="I12774" i="6"/>
  <c r="J12773" i="6"/>
  <c r="I12773" i="6"/>
  <c r="J12772" i="6"/>
  <c r="I12772" i="6"/>
  <c r="J12771" i="6"/>
  <c r="I12771" i="6"/>
  <c r="J12770" i="6"/>
  <c r="I12770" i="6"/>
  <c r="J12769" i="6"/>
  <c r="I12769" i="6"/>
  <c r="J12768" i="6"/>
  <c r="I12768" i="6"/>
  <c r="J12767" i="6"/>
  <c r="I12767" i="6"/>
  <c r="J12766" i="6"/>
  <c r="I12766" i="6"/>
  <c r="J12765" i="6"/>
  <c r="I12765" i="6"/>
  <c r="J12764" i="6"/>
  <c r="I12764" i="6"/>
  <c r="J12763" i="6"/>
  <c r="I12763" i="6"/>
  <c r="J12762" i="6"/>
  <c r="I12762" i="6"/>
  <c r="J12761" i="6"/>
  <c r="I12761" i="6"/>
  <c r="J12760" i="6"/>
  <c r="I12760" i="6"/>
  <c r="J12759" i="6"/>
  <c r="I12759" i="6"/>
  <c r="J12758" i="6"/>
  <c r="I12758" i="6"/>
  <c r="J12757" i="6"/>
  <c r="I12757" i="6"/>
  <c r="J12756" i="6"/>
  <c r="I12756" i="6"/>
  <c r="J12755" i="6"/>
  <c r="I12755" i="6"/>
  <c r="J12754" i="6"/>
  <c r="I12754" i="6"/>
  <c r="J12753" i="6"/>
  <c r="I12753" i="6"/>
  <c r="J12752" i="6"/>
  <c r="I12752" i="6"/>
  <c r="J12751" i="6"/>
  <c r="I12751" i="6"/>
  <c r="J12750" i="6"/>
  <c r="I12750" i="6"/>
  <c r="J12749" i="6"/>
  <c r="I12749" i="6"/>
  <c r="J12748" i="6"/>
  <c r="I12748" i="6"/>
  <c r="J12747" i="6"/>
  <c r="I12747" i="6"/>
  <c r="J12746" i="6"/>
  <c r="I12746" i="6"/>
  <c r="J12745" i="6"/>
  <c r="I12745" i="6"/>
  <c r="J12744" i="6"/>
  <c r="I12744" i="6"/>
  <c r="J12743" i="6"/>
  <c r="I12743" i="6"/>
  <c r="J12742" i="6"/>
  <c r="I12742" i="6"/>
  <c r="J12741" i="6"/>
  <c r="I12741" i="6"/>
  <c r="J12740" i="6"/>
  <c r="I12740" i="6"/>
  <c r="J12739" i="6"/>
  <c r="I12739" i="6"/>
  <c r="J12738" i="6"/>
  <c r="I12738" i="6"/>
  <c r="J12737" i="6"/>
  <c r="I12737" i="6"/>
  <c r="J12736" i="6"/>
  <c r="I12736" i="6"/>
  <c r="J12735" i="6"/>
  <c r="I12735" i="6"/>
  <c r="J12734" i="6"/>
  <c r="I12734" i="6"/>
  <c r="J12733" i="6"/>
  <c r="I12733" i="6"/>
  <c r="J12732" i="6"/>
  <c r="I12732" i="6"/>
  <c r="J12731" i="6"/>
  <c r="I12731" i="6"/>
  <c r="J12730" i="6"/>
  <c r="I12730" i="6"/>
  <c r="J12729" i="6"/>
  <c r="I12729" i="6"/>
  <c r="J12728" i="6"/>
  <c r="I12728" i="6"/>
  <c r="J12727" i="6"/>
  <c r="I12727" i="6"/>
  <c r="J12726" i="6"/>
  <c r="I12726" i="6"/>
  <c r="J12725" i="6"/>
  <c r="I12725" i="6"/>
  <c r="J12724" i="6"/>
  <c r="I12724" i="6"/>
  <c r="J12723" i="6"/>
  <c r="I12723" i="6"/>
  <c r="J12722" i="6"/>
  <c r="I12722" i="6"/>
  <c r="J12721" i="6"/>
  <c r="I12721" i="6"/>
  <c r="J12720" i="6"/>
  <c r="I12720" i="6"/>
  <c r="J12719" i="6"/>
  <c r="I12719" i="6"/>
  <c r="J12718" i="6"/>
  <c r="I12718" i="6"/>
  <c r="J12717" i="6"/>
  <c r="I12717" i="6"/>
  <c r="J12716" i="6"/>
  <c r="I12716" i="6"/>
  <c r="J12715" i="6"/>
  <c r="I12715" i="6"/>
  <c r="J12714" i="6"/>
  <c r="I12714" i="6"/>
  <c r="J12713" i="6"/>
  <c r="I12713" i="6"/>
  <c r="J12712" i="6"/>
  <c r="I12712" i="6"/>
  <c r="J12711" i="6"/>
  <c r="I12711" i="6"/>
  <c r="J12710" i="6"/>
  <c r="I12710" i="6"/>
  <c r="J12709" i="6"/>
  <c r="I12709" i="6"/>
  <c r="J12708" i="6"/>
  <c r="I12708" i="6"/>
  <c r="J12707" i="6"/>
  <c r="I12707" i="6"/>
  <c r="J12706" i="6"/>
  <c r="I12706" i="6"/>
  <c r="J12705" i="6"/>
  <c r="I12705" i="6"/>
  <c r="J12704" i="6"/>
  <c r="I12704" i="6"/>
  <c r="J12703" i="6"/>
  <c r="I12703" i="6"/>
  <c r="J12702" i="6"/>
  <c r="I12702" i="6"/>
  <c r="J12701" i="6"/>
  <c r="I12701" i="6"/>
  <c r="J12700" i="6"/>
  <c r="I12700" i="6"/>
  <c r="J12699" i="6"/>
  <c r="I12699" i="6"/>
  <c r="J12698" i="6"/>
  <c r="I12698" i="6"/>
  <c r="J12697" i="6"/>
  <c r="I12697" i="6"/>
  <c r="J12696" i="6"/>
  <c r="I12696" i="6"/>
  <c r="J12695" i="6"/>
  <c r="I12695" i="6"/>
  <c r="J12694" i="6"/>
  <c r="I12694" i="6"/>
  <c r="J12693" i="6"/>
  <c r="I12693" i="6"/>
  <c r="J12692" i="6"/>
  <c r="I12692" i="6"/>
  <c r="J12691" i="6"/>
  <c r="I12691" i="6"/>
  <c r="J12690" i="6"/>
  <c r="I12690" i="6"/>
  <c r="J12689" i="6"/>
  <c r="I12689" i="6"/>
  <c r="J12688" i="6"/>
  <c r="I12688" i="6"/>
  <c r="J12687" i="6"/>
  <c r="I12687" i="6"/>
  <c r="J12686" i="6"/>
  <c r="I12686" i="6"/>
  <c r="J12685" i="6"/>
  <c r="I12685" i="6"/>
  <c r="J12684" i="6"/>
  <c r="I12684" i="6"/>
  <c r="J12683" i="6"/>
  <c r="I12683" i="6"/>
  <c r="J12682" i="6"/>
  <c r="I12682" i="6"/>
  <c r="J12681" i="6"/>
  <c r="I12681" i="6"/>
  <c r="J12680" i="6"/>
  <c r="I12680" i="6"/>
  <c r="J12679" i="6"/>
  <c r="I12679" i="6"/>
  <c r="J12678" i="6"/>
  <c r="I12678" i="6"/>
  <c r="J12677" i="6"/>
  <c r="I12677" i="6"/>
  <c r="J12676" i="6"/>
  <c r="I12676" i="6"/>
  <c r="J12675" i="6"/>
  <c r="I12675" i="6"/>
  <c r="J12674" i="6"/>
  <c r="I12674" i="6"/>
  <c r="J12673" i="6"/>
  <c r="I12673" i="6"/>
  <c r="J12672" i="6"/>
  <c r="I12672" i="6"/>
  <c r="J12671" i="6"/>
  <c r="I12671" i="6"/>
  <c r="J12670" i="6"/>
  <c r="I12670" i="6"/>
  <c r="J12669" i="6"/>
  <c r="I12669" i="6"/>
  <c r="J12668" i="6"/>
  <c r="I12668" i="6"/>
  <c r="J12667" i="6"/>
  <c r="I12667" i="6"/>
  <c r="J12666" i="6"/>
  <c r="I12666" i="6"/>
  <c r="J12665" i="6"/>
  <c r="I12665" i="6"/>
  <c r="J12664" i="6"/>
  <c r="I12664" i="6"/>
  <c r="J12663" i="6"/>
  <c r="I12663" i="6"/>
  <c r="J12662" i="6"/>
  <c r="I12662" i="6"/>
  <c r="J12661" i="6"/>
  <c r="I12661" i="6"/>
  <c r="J12660" i="6"/>
  <c r="I12660" i="6"/>
  <c r="J12659" i="6"/>
  <c r="I12659" i="6"/>
  <c r="J12658" i="6"/>
  <c r="I12658" i="6"/>
  <c r="J12657" i="6"/>
  <c r="I12657" i="6"/>
  <c r="J12656" i="6"/>
  <c r="I12656" i="6"/>
  <c r="J12655" i="6"/>
  <c r="I12655" i="6"/>
  <c r="J12654" i="6"/>
  <c r="I12654" i="6"/>
  <c r="J12653" i="6"/>
  <c r="I12653" i="6"/>
  <c r="J12652" i="6"/>
  <c r="I12652" i="6"/>
  <c r="J12651" i="6"/>
  <c r="I12651" i="6"/>
  <c r="J12650" i="6"/>
  <c r="I12650" i="6"/>
  <c r="J12649" i="6"/>
  <c r="I12649" i="6"/>
  <c r="J12648" i="6"/>
  <c r="I12648" i="6"/>
  <c r="J12647" i="6"/>
  <c r="I12647" i="6"/>
  <c r="J12646" i="6"/>
  <c r="I12646" i="6"/>
  <c r="J12645" i="6"/>
  <c r="I12645" i="6"/>
  <c r="J12644" i="6"/>
  <c r="I12644" i="6"/>
  <c r="J12643" i="6"/>
  <c r="I12643" i="6"/>
  <c r="J12642" i="6"/>
  <c r="I12642" i="6"/>
  <c r="J12641" i="6"/>
  <c r="I12641" i="6"/>
  <c r="J12640" i="6"/>
  <c r="I12640" i="6"/>
  <c r="J12639" i="6"/>
  <c r="I12639" i="6"/>
  <c r="J12638" i="6"/>
  <c r="I12638" i="6"/>
  <c r="J12637" i="6"/>
  <c r="I12637" i="6"/>
  <c r="J12636" i="6"/>
  <c r="I12636" i="6"/>
  <c r="J12635" i="6"/>
  <c r="I12635" i="6"/>
  <c r="J12634" i="6"/>
  <c r="I12634" i="6"/>
  <c r="J12633" i="6"/>
  <c r="I12633" i="6"/>
  <c r="J12632" i="6"/>
  <c r="I12632" i="6"/>
  <c r="J12631" i="6"/>
  <c r="I12631" i="6"/>
  <c r="J12630" i="6"/>
  <c r="I12630" i="6"/>
  <c r="J12629" i="6"/>
  <c r="I12629" i="6"/>
  <c r="J12628" i="6"/>
  <c r="I12628" i="6"/>
  <c r="J12627" i="6"/>
  <c r="I12627" i="6"/>
  <c r="J12626" i="6"/>
  <c r="I12626" i="6"/>
  <c r="J12625" i="6"/>
  <c r="I12625" i="6"/>
  <c r="J12624" i="6"/>
  <c r="I12624" i="6"/>
  <c r="J12623" i="6"/>
  <c r="I12623" i="6"/>
  <c r="J12622" i="6"/>
  <c r="I12622" i="6"/>
  <c r="J12621" i="6"/>
  <c r="I12621" i="6"/>
  <c r="J12620" i="6"/>
  <c r="I12620" i="6"/>
  <c r="J12619" i="6"/>
  <c r="I12619" i="6"/>
  <c r="J12618" i="6"/>
  <c r="I12618" i="6"/>
  <c r="J12617" i="6"/>
  <c r="I12617" i="6"/>
  <c r="J12616" i="6"/>
  <c r="I12616" i="6"/>
  <c r="J12615" i="6"/>
  <c r="I12615" i="6"/>
  <c r="J12614" i="6"/>
  <c r="I12614" i="6"/>
  <c r="J12613" i="6"/>
  <c r="I12613" i="6"/>
  <c r="J12612" i="6"/>
  <c r="I12612" i="6"/>
  <c r="J12611" i="6"/>
  <c r="I12611" i="6"/>
  <c r="J12610" i="6"/>
  <c r="I12610" i="6"/>
  <c r="J12609" i="6"/>
  <c r="I12609" i="6"/>
  <c r="J12608" i="6"/>
  <c r="I12608" i="6"/>
  <c r="J12607" i="6"/>
  <c r="I12607" i="6"/>
  <c r="J12606" i="6"/>
  <c r="I12606" i="6"/>
  <c r="J12605" i="6"/>
  <c r="I12605" i="6"/>
  <c r="J12604" i="6"/>
  <c r="I12604" i="6"/>
  <c r="J12603" i="6"/>
  <c r="I12603" i="6"/>
  <c r="J12602" i="6"/>
  <c r="I12602" i="6"/>
  <c r="J12601" i="6"/>
  <c r="I12601" i="6"/>
  <c r="J12600" i="6"/>
  <c r="I12600" i="6"/>
  <c r="J12599" i="6"/>
  <c r="I12599" i="6"/>
  <c r="J12598" i="6"/>
  <c r="I12598" i="6"/>
  <c r="J12597" i="6"/>
  <c r="I12597" i="6"/>
  <c r="J12596" i="6"/>
  <c r="I12596" i="6"/>
  <c r="J12595" i="6"/>
  <c r="I12595" i="6"/>
  <c r="J12594" i="6"/>
  <c r="I12594" i="6"/>
  <c r="J12593" i="6"/>
  <c r="I12593" i="6"/>
  <c r="J12592" i="6"/>
  <c r="I12592" i="6"/>
  <c r="J12591" i="6"/>
  <c r="I12591" i="6"/>
  <c r="J12590" i="6"/>
  <c r="I12590" i="6"/>
  <c r="J12589" i="6"/>
  <c r="I12589" i="6"/>
  <c r="J12588" i="6"/>
  <c r="I12588" i="6"/>
  <c r="J12587" i="6"/>
  <c r="I12587" i="6"/>
  <c r="J12586" i="6"/>
  <c r="I12586" i="6"/>
  <c r="J12585" i="6"/>
  <c r="I12585" i="6"/>
  <c r="J12584" i="6"/>
  <c r="I12584" i="6"/>
  <c r="J12583" i="6"/>
  <c r="I12583" i="6"/>
  <c r="J12582" i="6"/>
  <c r="I12582" i="6"/>
  <c r="J12581" i="6"/>
  <c r="I12581" i="6"/>
  <c r="J12580" i="6"/>
  <c r="I12580" i="6"/>
  <c r="J12579" i="6"/>
  <c r="I12579" i="6"/>
  <c r="J12578" i="6"/>
  <c r="I12578" i="6"/>
  <c r="J12577" i="6"/>
  <c r="I12577" i="6"/>
  <c r="J12576" i="6"/>
  <c r="I12576" i="6"/>
  <c r="J12575" i="6"/>
  <c r="I12575" i="6"/>
  <c r="J12574" i="6"/>
  <c r="I12574" i="6"/>
  <c r="J12573" i="6"/>
  <c r="I12573" i="6"/>
  <c r="J12572" i="6"/>
  <c r="I12572" i="6"/>
  <c r="J12571" i="6"/>
  <c r="I12571" i="6"/>
  <c r="J12570" i="6"/>
  <c r="I12570" i="6"/>
  <c r="J12569" i="6"/>
  <c r="I12569" i="6"/>
  <c r="J12568" i="6"/>
  <c r="I12568" i="6"/>
  <c r="J12567" i="6"/>
  <c r="I12567" i="6"/>
  <c r="J12566" i="6"/>
  <c r="I12566" i="6"/>
  <c r="J12565" i="6"/>
  <c r="I12565" i="6"/>
  <c r="J12564" i="6"/>
  <c r="I12564" i="6"/>
  <c r="J12563" i="6"/>
  <c r="I12563" i="6"/>
  <c r="J12562" i="6"/>
  <c r="I12562" i="6"/>
  <c r="J12561" i="6"/>
  <c r="I12561" i="6"/>
  <c r="J12560" i="6"/>
  <c r="I12560" i="6"/>
  <c r="J12559" i="6"/>
  <c r="I12559" i="6"/>
  <c r="J12558" i="6"/>
  <c r="I12558" i="6"/>
  <c r="J12557" i="6"/>
  <c r="I12557" i="6"/>
  <c r="J12556" i="6"/>
  <c r="I12556" i="6"/>
  <c r="J12555" i="6"/>
  <c r="I12555" i="6"/>
  <c r="J12554" i="6"/>
  <c r="I12554" i="6"/>
  <c r="J12553" i="6"/>
  <c r="I12553" i="6"/>
  <c r="J12552" i="6"/>
  <c r="I12552" i="6"/>
  <c r="J12551" i="6"/>
  <c r="I12551" i="6"/>
  <c r="J12550" i="6"/>
  <c r="I12550" i="6"/>
  <c r="J12549" i="6"/>
  <c r="I12549" i="6"/>
  <c r="J12548" i="6"/>
  <c r="I12548" i="6"/>
  <c r="J12547" i="6"/>
  <c r="I12547" i="6"/>
  <c r="J12546" i="6"/>
  <c r="I12546" i="6"/>
  <c r="J12545" i="6"/>
  <c r="I12545" i="6"/>
  <c r="J12544" i="6"/>
  <c r="I12544" i="6"/>
  <c r="J12543" i="6"/>
  <c r="I12543" i="6"/>
  <c r="J12542" i="6"/>
  <c r="I12542" i="6"/>
  <c r="J12541" i="6"/>
  <c r="I12541" i="6"/>
  <c r="J12540" i="6"/>
  <c r="I12540" i="6"/>
  <c r="J12539" i="6"/>
  <c r="I12539" i="6"/>
  <c r="J12538" i="6"/>
  <c r="I12538" i="6"/>
  <c r="J12537" i="6"/>
  <c r="I12537" i="6"/>
  <c r="J12536" i="6"/>
  <c r="I12536" i="6"/>
  <c r="J12535" i="6"/>
  <c r="I12535" i="6"/>
  <c r="J12534" i="6"/>
  <c r="I12534" i="6"/>
  <c r="J12533" i="6"/>
  <c r="I12533" i="6"/>
  <c r="J12532" i="6"/>
  <c r="I12532" i="6"/>
  <c r="J12531" i="6"/>
  <c r="I12531" i="6"/>
  <c r="J12530" i="6"/>
  <c r="I12530" i="6"/>
  <c r="J12529" i="6"/>
  <c r="I12529" i="6"/>
  <c r="J12528" i="6"/>
  <c r="I12528" i="6"/>
  <c r="J12527" i="6"/>
  <c r="I12527" i="6"/>
  <c r="J12526" i="6"/>
  <c r="I12526" i="6"/>
  <c r="J12525" i="6"/>
  <c r="I12525" i="6"/>
  <c r="J12524" i="6"/>
  <c r="I12524" i="6"/>
  <c r="J12523" i="6"/>
  <c r="I12523" i="6"/>
  <c r="J12522" i="6"/>
  <c r="I12522" i="6"/>
  <c r="J12521" i="6"/>
  <c r="I12521" i="6"/>
  <c r="J12520" i="6"/>
  <c r="I12520" i="6"/>
  <c r="J12519" i="6"/>
  <c r="I12519" i="6"/>
  <c r="J12518" i="6"/>
  <c r="I12518" i="6"/>
  <c r="J12517" i="6"/>
  <c r="I12517" i="6"/>
  <c r="J12516" i="6"/>
  <c r="I12516" i="6"/>
  <c r="J12515" i="6"/>
  <c r="I12515" i="6"/>
  <c r="J12514" i="6"/>
  <c r="I12514" i="6"/>
  <c r="J12513" i="6"/>
  <c r="I12513" i="6"/>
  <c r="J12512" i="6"/>
  <c r="I12512" i="6"/>
  <c r="J12511" i="6"/>
  <c r="I12511" i="6"/>
  <c r="J12510" i="6"/>
  <c r="I12510" i="6"/>
  <c r="J12509" i="6"/>
  <c r="I12509" i="6"/>
  <c r="J12508" i="6"/>
  <c r="I12508" i="6"/>
  <c r="J12507" i="6"/>
  <c r="I12507" i="6"/>
  <c r="J12506" i="6"/>
  <c r="I12506" i="6"/>
  <c r="J12505" i="6"/>
  <c r="I12505" i="6"/>
  <c r="J12504" i="6"/>
  <c r="I12504" i="6"/>
  <c r="J12503" i="6"/>
  <c r="I12503" i="6"/>
  <c r="J12502" i="6"/>
  <c r="I12502" i="6"/>
  <c r="J12501" i="6"/>
  <c r="I12501" i="6"/>
  <c r="J12500" i="6"/>
  <c r="I12500" i="6"/>
  <c r="J12499" i="6"/>
  <c r="I12499" i="6"/>
  <c r="J12498" i="6"/>
  <c r="I12498" i="6"/>
  <c r="J12497" i="6"/>
  <c r="I12497" i="6"/>
  <c r="J12496" i="6"/>
  <c r="I12496" i="6"/>
  <c r="J12495" i="6"/>
  <c r="I12495" i="6"/>
  <c r="J12494" i="6"/>
  <c r="I12494" i="6"/>
  <c r="J12493" i="6"/>
  <c r="I12493" i="6"/>
  <c r="J12492" i="6"/>
  <c r="I12492" i="6"/>
  <c r="J12491" i="6"/>
  <c r="I12491" i="6"/>
  <c r="J12490" i="6"/>
  <c r="I12490" i="6"/>
  <c r="J12489" i="6"/>
  <c r="I12489" i="6"/>
  <c r="J12488" i="6"/>
  <c r="I12488" i="6"/>
  <c r="J12487" i="6"/>
  <c r="I12487" i="6"/>
  <c r="J12486" i="6"/>
  <c r="I12486" i="6"/>
  <c r="J12485" i="6"/>
  <c r="I12485" i="6"/>
  <c r="J12484" i="6"/>
  <c r="I12484" i="6"/>
  <c r="J12483" i="6"/>
  <c r="I12483" i="6"/>
  <c r="J12482" i="6"/>
  <c r="I12482" i="6"/>
  <c r="J12481" i="6"/>
  <c r="I12481" i="6"/>
  <c r="J12480" i="6"/>
  <c r="I12480" i="6"/>
  <c r="J12479" i="6"/>
  <c r="I12479" i="6"/>
  <c r="J12478" i="6"/>
  <c r="I12478" i="6"/>
  <c r="J12477" i="6"/>
  <c r="I12477" i="6"/>
  <c r="J12476" i="6"/>
  <c r="I12476" i="6"/>
  <c r="J12475" i="6"/>
  <c r="I12475" i="6"/>
  <c r="J12474" i="6"/>
  <c r="I12474" i="6"/>
  <c r="J12473" i="6"/>
  <c r="I12473" i="6"/>
  <c r="J12472" i="6"/>
  <c r="I12472" i="6"/>
  <c r="J12471" i="6"/>
  <c r="I12471" i="6"/>
  <c r="J12470" i="6"/>
  <c r="I12470" i="6"/>
  <c r="J12469" i="6"/>
  <c r="I12469" i="6"/>
  <c r="J12468" i="6"/>
  <c r="I12468" i="6"/>
  <c r="J12467" i="6"/>
  <c r="I12467" i="6"/>
  <c r="J12466" i="6"/>
  <c r="I12466" i="6"/>
  <c r="J12465" i="6"/>
  <c r="I12465" i="6"/>
  <c r="J12464" i="6"/>
  <c r="I12464" i="6"/>
  <c r="J12463" i="6"/>
  <c r="I12463" i="6"/>
  <c r="J12462" i="6"/>
  <c r="I12462" i="6"/>
  <c r="J12461" i="6"/>
  <c r="I12461" i="6"/>
  <c r="J12460" i="6"/>
  <c r="I12460" i="6"/>
  <c r="J12459" i="6"/>
  <c r="I12459" i="6"/>
  <c r="J12458" i="6"/>
  <c r="I12458" i="6"/>
  <c r="J12457" i="6"/>
  <c r="I12457" i="6"/>
  <c r="J12456" i="6"/>
  <c r="I12456" i="6"/>
  <c r="J12455" i="6"/>
  <c r="I12455" i="6"/>
  <c r="J12454" i="6"/>
  <c r="I12454" i="6"/>
  <c r="J12453" i="6"/>
  <c r="I12453" i="6"/>
  <c r="J12452" i="6"/>
  <c r="I12452" i="6"/>
  <c r="J12451" i="6"/>
  <c r="I12451" i="6"/>
  <c r="J12450" i="6"/>
  <c r="I12450" i="6"/>
  <c r="J12449" i="6"/>
  <c r="I12449" i="6"/>
  <c r="J12448" i="6"/>
  <c r="I12448" i="6"/>
  <c r="J12447" i="6"/>
  <c r="I12447" i="6"/>
  <c r="J12446" i="6"/>
  <c r="I12446" i="6"/>
  <c r="J12445" i="6"/>
  <c r="I12445" i="6"/>
  <c r="J12444" i="6"/>
  <c r="I12444" i="6"/>
  <c r="J12443" i="6"/>
  <c r="I12443" i="6"/>
  <c r="J12442" i="6"/>
  <c r="I12442" i="6"/>
  <c r="J12441" i="6"/>
  <c r="I12441" i="6"/>
  <c r="J12440" i="6"/>
  <c r="I12440" i="6"/>
  <c r="J12439" i="6"/>
  <c r="I12439" i="6"/>
  <c r="J12438" i="6"/>
  <c r="I12438" i="6"/>
  <c r="J12437" i="6"/>
  <c r="I12437" i="6"/>
  <c r="J12436" i="6"/>
  <c r="I12436" i="6"/>
  <c r="J12435" i="6"/>
  <c r="I12435" i="6"/>
  <c r="J12434" i="6"/>
  <c r="I12434" i="6"/>
  <c r="J12433" i="6"/>
  <c r="I12433" i="6"/>
  <c r="J12432" i="6"/>
  <c r="I12432" i="6"/>
  <c r="J12431" i="6"/>
  <c r="I12431" i="6"/>
  <c r="J12430" i="6"/>
  <c r="I12430" i="6"/>
  <c r="J12429" i="6"/>
  <c r="I12429" i="6"/>
  <c r="J12428" i="6"/>
  <c r="I12428" i="6"/>
  <c r="J12427" i="6"/>
  <c r="I12427" i="6"/>
  <c r="J12426" i="6"/>
  <c r="I12426" i="6"/>
  <c r="J12425" i="6"/>
  <c r="I12425" i="6"/>
  <c r="J12424" i="6"/>
  <c r="I12424" i="6"/>
  <c r="J12423" i="6"/>
  <c r="I12423" i="6"/>
  <c r="J12422" i="6"/>
  <c r="I12422" i="6"/>
  <c r="J12421" i="6"/>
  <c r="I12421" i="6"/>
  <c r="J12420" i="6"/>
  <c r="I12420" i="6"/>
  <c r="J12419" i="6"/>
  <c r="I12419" i="6"/>
  <c r="J12418" i="6"/>
  <c r="I12418" i="6"/>
  <c r="J12417" i="6"/>
  <c r="I12417" i="6"/>
  <c r="J12416" i="6"/>
  <c r="I12416" i="6"/>
  <c r="J12415" i="6"/>
  <c r="I12415" i="6"/>
  <c r="J12414" i="6"/>
  <c r="I12414" i="6"/>
  <c r="J12413" i="6"/>
  <c r="I12413" i="6"/>
  <c r="J12412" i="6"/>
  <c r="I12412" i="6"/>
  <c r="J12411" i="6"/>
  <c r="I12411" i="6"/>
  <c r="J12410" i="6"/>
  <c r="I12410" i="6"/>
  <c r="J12409" i="6"/>
  <c r="I12409" i="6"/>
  <c r="J12408" i="6"/>
  <c r="I12408" i="6"/>
  <c r="J12407" i="6"/>
  <c r="I12407" i="6"/>
  <c r="J12406" i="6"/>
  <c r="I12406" i="6"/>
  <c r="J12405" i="6"/>
  <c r="I12405" i="6"/>
  <c r="J12404" i="6"/>
  <c r="I12404" i="6"/>
  <c r="J12403" i="6"/>
  <c r="I12403" i="6"/>
  <c r="J12402" i="6"/>
  <c r="I12402" i="6"/>
  <c r="J12401" i="6"/>
  <c r="I12401" i="6"/>
  <c r="J12400" i="6"/>
  <c r="I12400" i="6"/>
  <c r="J12399" i="6"/>
  <c r="I12399" i="6"/>
  <c r="J12398" i="6"/>
  <c r="I12398" i="6"/>
  <c r="J12397" i="6"/>
  <c r="I12397" i="6"/>
  <c r="J12396" i="6"/>
  <c r="I12396" i="6"/>
  <c r="J12395" i="6"/>
  <c r="I12395" i="6"/>
  <c r="J12394" i="6"/>
  <c r="I12394" i="6"/>
  <c r="J12393" i="6"/>
  <c r="I12393" i="6"/>
  <c r="J12392" i="6"/>
  <c r="I12392" i="6"/>
  <c r="J12391" i="6"/>
  <c r="I12391" i="6"/>
  <c r="J12390" i="6"/>
  <c r="I12390" i="6"/>
  <c r="J12389" i="6"/>
  <c r="I12389" i="6"/>
  <c r="J12388" i="6"/>
  <c r="I12388" i="6"/>
  <c r="J12387" i="6"/>
  <c r="I12387" i="6"/>
  <c r="J12386" i="6"/>
  <c r="I12386" i="6"/>
  <c r="J12385" i="6"/>
  <c r="I12385" i="6"/>
  <c r="J12384" i="6"/>
  <c r="I12384" i="6"/>
  <c r="J12383" i="6"/>
  <c r="I12383" i="6"/>
  <c r="J12382" i="6"/>
  <c r="I12382" i="6"/>
  <c r="J12381" i="6"/>
  <c r="I12381" i="6"/>
  <c r="J12380" i="6"/>
  <c r="I12380" i="6"/>
  <c r="J12379" i="6"/>
  <c r="I12379" i="6"/>
  <c r="J12378" i="6"/>
  <c r="I12378" i="6"/>
  <c r="J12377" i="6"/>
  <c r="I12377" i="6"/>
  <c r="J12376" i="6"/>
  <c r="I12376" i="6"/>
  <c r="J12375" i="6"/>
  <c r="I12375" i="6"/>
  <c r="J12374" i="6"/>
  <c r="I12374" i="6"/>
  <c r="J12373" i="6"/>
  <c r="I12373" i="6"/>
  <c r="J12372" i="6"/>
  <c r="I12372" i="6"/>
  <c r="J12371" i="6"/>
  <c r="I12371" i="6"/>
  <c r="J12370" i="6"/>
  <c r="I12370" i="6"/>
  <c r="J12369" i="6"/>
  <c r="I12369" i="6"/>
  <c r="J12368" i="6"/>
  <c r="I12368" i="6"/>
  <c r="J12367" i="6"/>
  <c r="I12367" i="6"/>
  <c r="J12366" i="6"/>
  <c r="I12366" i="6"/>
  <c r="J12365" i="6"/>
  <c r="I12365" i="6"/>
  <c r="J12364" i="6"/>
  <c r="I12364" i="6"/>
  <c r="J12363" i="6"/>
  <c r="I12363" i="6"/>
  <c r="J12362" i="6"/>
  <c r="I12362" i="6"/>
  <c r="J12361" i="6"/>
  <c r="I12361" i="6"/>
  <c r="J12360" i="6"/>
  <c r="I12360" i="6"/>
  <c r="J12359" i="6"/>
  <c r="I12359" i="6"/>
  <c r="J12358" i="6"/>
  <c r="I12358" i="6"/>
  <c r="J12357" i="6"/>
  <c r="I12357" i="6"/>
  <c r="J12356" i="6"/>
  <c r="I12356" i="6"/>
  <c r="J12355" i="6"/>
  <c r="I12355" i="6"/>
  <c r="J12354" i="6"/>
  <c r="I12354" i="6"/>
  <c r="J12353" i="6"/>
  <c r="I12353" i="6"/>
  <c r="J12352" i="6"/>
  <c r="I12352" i="6"/>
  <c r="J12351" i="6"/>
  <c r="I12351" i="6"/>
  <c r="J12350" i="6"/>
  <c r="I12350" i="6"/>
  <c r="J12349" i="6"/>
  <c r="I12349" i="6"/>
  <c r="J12348" i="6"/>
  <c r="I12348" i="6"/>
  <c r="J12347" i="6"/>
  <c r="I12347" i="6"/>
  <c r="J12346" i="6"/>
  <c r="I12346" i="6"/>
  <c r="J12345" i="6"/>
  <c r="I12345" i="6"/>
  <c r="J12344" i="6"/>
  <c r="I12344" i="6"/>
  <c r="J12343" i="6"/>
  <c r="I12343" i="6"/>
  <c r="J12342" i="6"/>
  <c r="I12342" i="6"/>
  <c r="J12341" i="6"/>
  <c r="I12341" i="6"/>
  <c r="J12340" i="6"/>
  <c r="I12340" i="6"/>
  <c r="J12339" i="6"/>
  <c r="I12339" i="6"/>
  <c r="J12338" i="6"/>
  <c r="I12338" i="6"/>
  <c r="J12337" i="6"/>
  <c r="I12337" i="6"/>
  <c r="J12336" i="6"/>
  <c r="I12336" i="6"/>
  <c r="J12335" i="6"/>
  <c r="I12335" i="6"/>
  <c r="J12334" i="6"/>
  <c r="I12334" i="6"/>
  <c r="J12333" i="6"/>
  <c r="I12333" i="6"/>
  <c r="J12332" i="6"/>
  <c r="I12332" i="6"/>
  <c r="J12331" i="6"/>
  <c r="I12331" i="6"/>
  <c r="J12330" i="6"/>
  <c r="I12330" i="6"/>
  <c r="J12329" i="6"/>
  <c r="I12329" i="6"/>
  <c r="J12328" i="6"/>
  <c r="I12328" i="6"/>
  <c r="J12327" i="6"/>
  <c r="I12327" i="6"/>
  <c r="J12326" i="6"/>
  <c r="I12326" i="6"/>
  <c r="J12325" i="6"/>
  <c r="I12325" i="6"/>
  <c r="J12324" i="6"/>
  <c r="I12324" i="6"/>
  <c r="J12323" i="6"/>
  <c r="I12323" i="6"/>
  <c r="J12322" i="6"/>
  <c r="I12322" i="6"/>
  <c r="J12321" i="6"/>
  <c r="I12321" i="6"/>
  <c r="J12320" i="6"/>
  <c r="I12320" i="6"/>
  <c r="J12319" i="6"/>
  <c r="I12319" i="6"/>
  <c r="J12318" i="6"/>
  <c r="I12318" i="6"/>
  <c r="J12317" i="6"/>
  <c r="I12317" i="6"/>
  <c r="J12316" i="6"/>
  <c r="I12316" i="6"/>
  <c r="J12315" i="6"/>
  <c r="I12315" i="6"/>
  <c r="J12314" i="6"/>
  <c r="I12314" i="6"/>
  <c r="J12313" i="6"/>
  <c r="I12313" i="6"/>
  <c r="J12312" i="6"/>
  <c r="I12312" i="6"/>
  <c r="J12311" i="6"/>
  <c r="I12311" i="6"/>
  <c r="J12310" i="6"/>
  <c r="I12310" i="6"/>
  <c r="J12309" i="6"/>
  <c r="I12309" i="6"/>
  <c r="J12308" i="6"/>
  <c r="I12308" i="6"/>
  <c r="J12307" i="6"/>
  <c r="I12307" i="6"/>
  <c r="J12306" i="6"/>
  <c r="I12306" i="6"/>
  <c r="J12305" i="6"/>
  <c r="I12305" i="6"/>
  <c r="J12304" i="6"/>
  <c r="I12304" i="6"/>
  <c r="J12303" i="6"/>
  <c r="I12303" i="6"/>
  <c r="J12302" i="6"/>
  <c r="I12302" i="6"/>
  <c r="J12301" i="6"/>
  <c r="I12301" i="6"/>
  <c r="J12300" i="6"/>
  <c r="I12300" i="6"/>
  <c r="J12299" i="6"/>
  <c r="I12299" i="6"/>
  <c r="J12298" i="6"/>
  <c r="I12298" i="6"/>
  <c r="J12297" i="6"/>
  <c r="I12297" i="6"/>
  <c r="J12296" i="6"/>
  <c r="I12296" i="6"/>
  <c r="J12295" i="6"/>
  <c r="I12295" i="6"/>
  <c r="J12294" i="6"/>
  <c r="I12294" i="6"/>
  <c r="J12293" i="6"/>
  <c r="I12293" i="6"/>
  <c r="J12292" i="6"/>
  <c r="I12292" i="6"/>
  <c r="J12291" i="6"/>
  <c r="I12291" i="6"/>
  <c r="J12290" i="6"/>
  <c r="I12290" i="6"/>
  <c r="J12289" i="6"/>
  <c r="I12289" i="6"/>
  <c r="J12288" i="6"/>
  <c r="I12288" i="6"/>
  <c r="J12287" i="6"/>
  <c r="I12287" i="6"/>
  <c r="J12286" i="6"/>
  <c r="I12286" i="6"/>
  <c r="J12285" i="6"/>
  <c r="I12285" i="6"/>
  <c r="J12284" i="6"/>
  <c r="I12284" i="6"/>
  <c r="J12283" i="6"/>
  <c r="I12283" i="6"/>
  <c r="J12282" i="6"/>
  <c r="I12282" i="6"/>
  <c r="J12281" i="6"/>
  <c r="I12281" i="6"/>
  <c r="J12280" i="6"/>
  <c r="I12280" i="6"/>
  <c r="J12279" i="6"/>
  <c r="I12279" i="6"/>
  <c r="J12278" i="6"/>
  <c r="I12278" i="6"/>
  <c r="J12277" i="6"/>
  <c r="I12277" i="6"/>
  <c r="J12276" i="6"/>
  <c r="I12276" i="6"/>
  <c r="J12275" i="6"/>
  <c r="I12275" i="6"/>
  <c r="J12274" i="6"/>
  <c r="I12274" i="6"/>
  <c r="J12273" i="6"/>
  <c r="I12273" i="6"/>
  <c r="J12272" i="6"/>
  <c r="I12272" i="6"/>
  <c r="J12271" i="6"/>
  <c r="I12271" i="6"/>
  <c r="J12270" i="6"/>
  <c r="I12270" i="6"/>
  <c r="J12269" i="6"/>
  <c r="I12269" i="6"/>
  <c r="J12268" i="6"/>
  <c r="I12268" i="6"/>
  <c r="J12267" i="6"/>
  <c r="I12267" i="6"/>
  <c r="J12266" i="6"/>
  <c r="I12266" i="6"/>
  <c r="J12265" i="6"/>
  <c r="I12265" i="6"/>
  <c r="J12264" i="6"/>
  <c r="I12264" i="6"/>
  <c r="J12263" i="6"/>
  <c r="I12263" i="6"/>
  <c r="J12262" i="6"/>
  <c r="I12262" i="6"/>
  <c r="J12261" i="6"/>
  <c r="I12261" i="6"/>
  <c r="J12260" i="6"/>
  <c r="I12260" i="6"/>
  <c r="J12259" i="6"/>
  <c r="I12259" i="6"/>
  <c r="J12258" i="6"/>
  <c r="I12258" i="6"/>
  <c r="J12257" i="6"/>
  <c r="I12257" i="6"/>
  <c r="J12256" i="6"/>
  <c r="I12256" i="6"/>
  <c r="J12255" i="6"/>
  <c r="I12255" i="6"/>
  <c r="J12254" i="6"/>
  <c r="I12254" i="6"/>
  <c r="J12253" i="6"/>
  <c r="I12253" i="6"/>
  <c r="J12252" i="6"/>
  <c r="I12252" i="6"/>
  <c r="J12251" i="6"/>
  <c r="I12251" i="6"/>
  <c r="J12250" i="6"/>
  <c r="I12250" i="6"/>
  <c r="J12249" i="6"/>
  <c r="I12249" i="6"/>
  <c r="J12248" i="6"/>
  <c r="I12248" i="6"/>
  <c r="J12247" i="6"/>
  <c r="I12247" i="6"/>
  <c r="J12246" i="6"/>
  <c r="I12246" i="6"/>
  <c r="J12245" i="6"/>
  <c r="I12245" i="6"/>
  <c r="J12244" i="6"/>
  <c r="I12244" i="6"/>
  <c r="J12243" i="6"/>
  <c r="I12243" i="6"/>
  <c r="J12242" i="6"/>
  <c r="I12242" i="6"/>
  <c r="J12241" i="6"/>
  <c r="I12241" i="6"/>
  <c r="J12240" i="6"/>
  <c r="I12240" i="6"/>
  <c r="J12239" i="6"/>
  <c r="I12239" i="6"/>
  <c r="J12238" i="6"/>
  <c r="I12238" i="6"/>
  <c r="J12237" i="6"/>
  <c r="I12237" i="6"/>
  <c r="J12236" i="6"/>
  <c r="I12236" i="6"/>
  <c r="J12235" i="6"/>
  <c r="I12235" i="6"/>
  <c r="J12234" i="6"/>
  <c r="I12234" i="6"/>
  <c r="J12233" i="6"/>
  <c r="I12233" i="6"/>
  <c r="J12232" i="6"/>
  <c r="I12232" i="6"/>
  <c r="J12231" i="6"/>
  <c r="I12231" i="6"/>
  <c r="J12230" i="6"/>
  <c r="I12230" i="6"/>
  <c r="J12229" i="6"/>
  <c r="I12229" i="6"/>
  <c r="J12228" i="6"/>
  <c r="I12228" i="6"/>
  <c r="J12227" i="6"/>
  <c r="I12227" i="6"/>
  <c r="J12226" i="6"/>
  <c r="I12226" i="6"/>
  <c r="J12225" i="6"/>
  <c r="I12225" i="6"/>
  <c r="J12224" i="6"/>
  <c r="I12224" i="6"/>
  <c r="J12223" i="6"/>
  <c r="I12223" i="6"/>
  <c r="J12222" i="6"/>
  <c r="I12222" i="6"/>
  <c r="J12221" i="6"/>
  <c r="I12221" i="6"/>
  <c r="J12220" i="6"/>
  <c r="I12220" i="6"/>
  <c r="J12219" i="6"/>
  <c r="I12219" i="6"/>
  <c r="J12218" i="6"/>
  <c r="I12218" i="6"/>
  <c r="J12217" i="6"/>
  <c r="I12217" i="6"/>
  <c r="J12216" i="6"/>
  <c r="I12216" i="6"/>
  <c r="J12215" i="6"/>
  <c r="I12215" i="6"/>
  <c r="J12214" i="6"/>
  <c r="I12214" i="6"/>
  <c r="J12213" i="6"/>
  <c r="I12213" i="6"/>
  <c r="J12212" i="6"/>
  <c r="I12212" i="6"/>
  <c r="J12211" i="6"/>
  <c r="I12211" i="6"/>
  <c r="J12210" i="6"/>
  <c r="I12210" i="6"/>
  <c r="J12209" i="6"/>
  <c r="I12209" i="6"/>
  <c r="J12208" i="6"/>
  <c r="I12208" i="6"/>
  <c r="J12207" i="6"/>
  <c r="I12207" i="6"/>
  <c r="J12206" i="6"/>
  <c r="I12206" i="6"/>
  <c r="J12205" i="6"/>
  <c r="I12205" i="6"/>
  <c r="J12204" i="6"/>
  <c r="I12204" i="6"/>
  <c r="J12203" i="6"/>
  <c r="I12203" i="6"/>
  <c r="J12202" i="6"/>
  <c r="I12202" i="6"/>
  <c r="J12201" i="6"/>
  <c r="I12201" i="6"/>
  <c r="J12200" i="6"/>
  <c r="I12200" i="6"/>
  <c r="J12199" i="6"/>
  <c r="I12199" i="6"/>
  <c r="J12198" i="6"/>
  <c r="I12198" i="6"/>
  <c r="J12197" i="6"/>
  <c r="I12197" i="6"/>
  <c r="J12196" i="6"/>
  <c r="I12196" i="6"/>
  <c r="J12195" i="6"/>
  <c r="I12195" i="6"/>
  <c r="J12194" i="6"/>
  <c r="I12194" i="6"/>
  <c r="J12193" i="6"/>
  <c r="I12193" i="6"/>
  <c r="J12192" i="6"/>
  <c r="I12192" i="6"/>
  <c r="J12191" i="6"/>
  <c r="I12191" i="6"/>
  <c r="J12190" i="6"/>
  <c r="I12190" i="6"/>
  <c r="J12189" i="6"/>
  <c r="I12189" i="6"/>
  <c r="J12188" i="6"/>
  <c r="I12188" i="6"/>
  <c r="J12187" i="6"/>
  <c r="I12187" i="6"/>
  <c r="J12186" i="6"/>
  <c r="I12186" i="6"/>
  <c r="J12185" i="6"/>
  <c r="I12185" i="6"/>
  <c r="J12184" i="6"/>
  <c r="I12184" i="6"/>
  <c r="J12183" i="6"/>
  <c r="I12183" i="6"/>
  <c r="J12182" i="6"/>
  <c r="I12182" i="6"/>
  <c r="J12181" i="6"/>
  <c r="I12181" i="6"/>
  <c r="J12180" i="6"/>
  <c r="I12180" i="6"/>
  <c r="J12179" i="6"/>
  <c r="I12179" i="6"/>
  <c r="J12178" i="6"/>
  <c r="I12178" i="6"/>
  <c r="J12177" i="6"/>
  <c r="I12177" i="6"/>
  <c r="J12176" i="6"/>
  <c r="I12176" i="6"/>
  <c r="J12175" i="6"/>
  <c r="I12175" i="6"/>
  <c r="J12174" i="6"/>
  <c r="I12174" i="6"/>
  <c r="J12173" i="6"/>
  <c r="I12173" i="6"/>
  <c r="J12172" i="6"/>
  <c r="I12172" i="6"/>
  <c r="J12171" i="6"/>
  <c r="I12171" i="6"/>
  <c r="J12170" i="6"/>
  <c r="I12170" i="6"/>
  <c r="J12169" i="6"/>
  <c r="I12169" i="6"/>
  <c r="J12168" i="6"/>
  <c r="I12168" i="6"/>
  <c r="J12167" i="6"/>
  <c r="I12167" i="6"/>
  <c r="J12166" i="6"/>
  <c r="I12166" i="6"/>
  <c r="J12165" i="6"/>
  <c r="I12165" i="6"/>
  <c r="J12164" i="6"/>
  <c r="I12164" i="6"/>
  <c r="J12163" i="6"/>
  <c r="I12163" i="6"/>
  <c r="J12162" i="6"/>
  <c r="I12162" i="6"/>
  <c r="J12161" i="6"/>
  <c r="I12161" i="6"/>
  <c r="J12160" i="6"/>
  <c r="I12160" i="6"/>
  <c r="J12159" i="6"/>
  <c r="I12159" i="6"/>
  <c r="J12158" i="6"/>
  <c r="I12158" i="6"/>
  <c r="J12157" i="6"/>
  <c r="I12157" i="6"/>
  <c r="J12156" i="6"/>
  <c r="I12156" i="6"/>
  <c r="J12155" i="6"/>
  <c r="I12155" i="6"/>
  <c r="J12154" i="6"/>
  <c r="I12154" i="6"/>
  <c r="J12153" i="6"/>
  <c r="I12153" i="6"/>
  <c r="J12152" i="6"/>
  <c r="I12152" i="6"/>
  <c r="J12151" i="6"/>
  <c r="I12151" i="6"/>
  <c r="J12150" i="6"/>
  <c r="I12150" i="6"/>
  <c r="J12149" i="6"/>
  <c r="I12149" i="6"/>
  <c r="J12148" i="6"/>
  <c r="I12148" i="6"/>
  <c r="J12147" i="6"/>
  <c r="I12147" i="6"/>
  <c r="J12146" i="6"/>
  <c r="I12146" i="6"/>
  <c r="J12145" i="6"/>
  <c r="I12145" i="6"/>
  <c r="J12144" i="6"/>
  <c r="I12144" i="6"/>
  <c r="J12143" i="6"/>
  <c r="I12143" i="6"/>
  <c r="J12142" i="6"/>
  <c r="I12142" i="6"/>
  <c r="J12141" i="6"/>
  <c r="I12141" i="6"/>
  <c r="J12140" i="6"/>
  <c r="I12140" i="6"/>
  <c r="J12139" i="6"/>
  <c r="I12139" i="6"/>
  <c r="J12138" i="6"/>
  <c r="I12138" i="6"/>
  <c r="J12137" i="6"/>
  <c r="I12137" i="6"/>
  <c r="J12136" i="6"/>
  <c r="I12136" i="6"/>
  <c r="J12135" i="6"/>
  <c r="I12135" i="6"/>
  <c r="J12134" i="6"/>
  <c r="I12134" i="6"/>
  <c r="J12133" i="6"/>
  <c r="I12133" i="6"/>
  <c r="J12132" i="6"/>
  <c r="I12132" i="6"/>
  <c r="J12131" i="6"/>
  <c r="I12131" i="6"/>
  <c r="J12130" i="6"/>
  <c r="I12130" i="6"/>
  <c r="J12129" i="6"/>
  <c r="I12129" i="6"/>
  <c r="J12128" i="6"/>
  <c r="I12128" i="6"/>
  <c r="J12127" i="6"/>
  <c r="I12127" i="6"/>
  <c r="J12126" i="6"/>
  <c r="I12126" i="6"/>
  <c r="J12125" i="6"/>
  <c r="I12125" i="6"/>
  <c r="J12124" i="6"/>
  <c r="I12124" i="6"/>
  <c r="J12123" i="6"/>
  <c r="I12123" i="6"/>
  <c r="J12122" i="6"/>
  <c r="I12122" i="6"/>
  <c r="J12121" i="6"/>
  <c r="I12121" i="6"/>
  <c r="J12120" i="6"/>
  <c r="I12120" i="6"/>
  <c r="J12119" i="6"/>
  <c r="I12119" i="6"/>
  <c r="J12118" i="6"/>
  <c r="I12118" i="6"/>
  <c r="J12117" i="6"/>
  <c r="I12117" i="6"/>
  <c r="J12116" i="6"/>
  <c r="I12116" i="6"/>
  <c r="J12115" i="6"/>
  <c r="I12115" i="6"/>
  <c r="J12114" i="6"/>
  <c r="I12114" i="6"/>
  <c r="J12113" i="6"/>
  <c r="I12113" i="6"/>
  <c r="J12112" i="6"/>
  <c r="I12112" i="6"/>
  <c r="J12111" i="6"/>
  <c r="I12111" i="6"/>
  <c r="J12110" i="6"/>
  <c r="I12110" i="6"/>
  <c r="J12109" i="6"/>
  <c r="I12109" i="6"/>
  <c r="J12108" i="6"/>
  <c r="I12108" i="6"/>
  <c r="J12107" i="6"/>
  <c r="I12107" i="6"/>
  <c r="J12106" i="6"/>
  <c r="I12106" i="6"/>
  <c r="J12105" i="6"/>
  <c r="I12105" i="6"/>
  <c r="J12104" i="6"/>
  <c r="I12104" i="6"/>
  <c r="J12103" i="6"/>
  <c r="I12103" i="6"/>
  <c r="J12102" i="6"/>
  <c r="I12102" i="6"/>
  <c r="J12101" i="6"/>
  <c r="I12101" i="6"/>
  <c r="J12100" i="6"/>
  <c r="I12100" i="6"/>
  <c r="J12099" i="6"/>
  <c r="I12099" i="6"/>
  <c r="J12098" i="6"/>
  <c r="I12098" i="6"/>
  <c r="J12097" i="6"/>
  <c r="I12097" i="6"/>
  <c r="J12096" i="6"/>
  <c r="I12096" i="6"/>
  <c r="J12095" i="6"/>
  <c r="I12095" i="6"/>
  <c r="J12094" i="6"/>
  <c r="I12094" i="6"/>
  <c r="J12093" i="6"/>
  <c r="I12093" i="6"/>
  <c r="J12092" i="6"/>
  <c r="I12092" i="6"/>
  <c r="J12091" i="6"/>
  <c r="I12091" i="6"/>
  <c r="J12090" i="6"/>
  <c r="I12090" i="6"/>
  <c r="J12089" i="6"/>
  <c r="I12089" i="6"/>
  <c r="J12088" i="6"/>
  <c r="I12088" i="6"/>
  <c r="J12087" i="6"/>
  <c r="I12087" i="6"/>
  <c r="J12086" i="6"/>
  <c r="I12086" i="6"/>
  <c r="J12085" i="6"/>
  <c r="I12085" i="6"/>
  <c r="J12084" i="6"/>
  <c r="I12084" i="6"/>
  <c r="J12083" i="6"/>
  <c r="I12083" i="6"/>
  <c r="J12082" i="6"/>
  <c r="I12082" i="6"/>
  <c r="J12081" i="6"/>
  <c r="I12081" i="6"/>
  <c r="J12080" i="6"/>
  <c r="I12080" i="6"/>
  <c r="J12079" i="6"/>
  <c r="I12079" i="6"/>
  <c r="J12078" i="6"/>
  <c r="I12078" i="6"/>
  <c r="J12077" i="6"/>
  <c r="I12077" i="6"/>
  <c r="J12076" i="6"/>
  <c r="I12076" i="6"/>
  <c r="J12075" i="6"/>
  <c r="I12075" i="6"/>
  <c r="J12074" i="6"/>
  <c r="I12074" i="6"/>
  <c r="J12073" i="6"/>
  <c r="I12073" i="6"/>
  <c r="J12072" i="6"/>
  <c r="I12072" i="6"/>
  <c r="J12071" i="6"/>
  <c r="I12071" i="6"/>
  <c r="J12070" i="6"/>
  <c r="I12070" i="6"/>
  <c r="J12069" i="6"/>
  <c r="I12069" i="6"/>
  <c r="J12068" i="6"/>
  <c r="I12068" i="6"/>
  <c r="J12067" i="6"/>
  <c r="I12067" i="6"/>
  <c r="J12066" i="6"/>
  <c r="I12066" i="6"/>
  <c r="J12065" i="6"/>
  <c r="I12065" i="6"/>
  <c r="J12064" i="6"/>
  <c r="I12064" i="6"/>
  <c r="J12063" i="6"/>
  <c r="I12063" i="6"/>
  <c r="J12062" i="6"/>
  <c r="I12062" i="6"/>
  <c r="J12061" i="6"/>
  <c r="I12061" i="6"/>
  <c r="J12060" i="6"/>
  <c r="I12060" i="6"/>
  <c r="J12059" i="6"/>
  <c r="I12059" i="6"/>
  <c r="J12058" i="6"/>
  <c r="I12058" i="6"/>
  <c r="J12057" i="6"/>
  <c r="I12057" i="6"/>
  <c r="J12056" i="6"/>
  <c r="I12056" i="6"/>
  <c r="J12055" i="6"/>
  <c r="I12055" i="6"/>
  <c r="J12054" i="6"/>
  <c r="I12054" i="6"/>
  <c r="J12053" i="6"/>
  <c r="I12053" i="6"/>
  <c r="J12052" i="6"/>
  <c r="I12052" i="6"/>
  <c r="J12051" i="6"/>
  <c r="I12051" i="6"/>
  <c r="J12050" i="6"/>
  <c r="I12050" i="6"/>
  <c r="J12049" i="6"/>
  <c r="I12049" i="6"/>
  <c r="J12048" i="6"/>
  <c r="I12048" i="6"/>
  <c r="J12047" i="6"/>
  <c r="I12047" i="6"/>
  <c r="J12046" i="6"/>
  <c r="I12046" i="6"/>
  <c r="J12045" i="6"/>
  <c r="I12045" i="6"/>
  <c r="J12044" i="6"/>
  <c r="I12044" i="6"/>
  <c r="J12043" i="6"/>
  <c r="I12043" i="6"/>
  <c r="J12042" i="6"/>
  <c r="I12042" i="6"/>
  <c r="J12041" i="6"/>
  <c r="I12041" i="6"/>
  <c r="J12040" i="6"/>
  <c r="I12040" i="6"/>
  <c r="J12039" i="6"/>
  <c r="I12039" i="6"/>
  <c r="J12038" i="6"/>
  <c r="I12038" i="6"/>
  <c r="J12037" i="6"/>
  <c r="I12037" i="6"/>
  <c r="J12036" i="6"/>
  <c r="I12036" i="6"/>
  <c r="J12035" i="6"/>
  <c r="I12035" i="6"/>
  <c r="J12034" i="6"/>
  <c r="I12034" i="6"/>
  <c r="J12033" i="6"/>
  <c r="I12033" i="6"/>
  <c r="J12032" i="6"/>
  <c r="I12032" i="6"/>
  <c r="J12031" i="6"/>
  <c r="I12031" i="6"/>
  <c r="J12030" i="6"/>
  <c r="I12030" i="6"/>
  <c r="J12029" i="6"/>
  <c r="I12029" i="6"/>
  <c r="J12028" i="6"/>
  <c r="I12028" i="6"/>
  <c r="J12027" i="6"/>
  <c r="I12027" i="6"/>
  <c r="J12026" i="6"/>
  <c r="I12026" i="6"/>
  <c r="J12025" i="6"/>
  <c r="I12025" i="6"/>
  <c r="J12024" i="6"/>
  <c r="I12024" i="6"/>
  <c r="J12023" i="6"/>
  <c r="I12023" i="6"/>
  <c r="J12022" i="6"/>
  <c r="I12022" i="6"/>
  <c r="J12021" i="6"/>
  <c r="I12021" i="6"/>
  <c r="J12020" i="6"/>
  <c r="I12020" i="6"/>
  <c r="J12019" i="6"/>
  <c r="I12019" i="6"/>
  <c r="J12018" i="6"/>
  <c r="I12018" i="6"/>
  <c r="J12017" i="6"/>
  <c r="I12017" i="6"/>
  <c r="J12016" i="6"/>
  <c r="I12016" i="6"/>
  <c r="J12015" i="6"/>
  <c r="I12015" i="6"/>
  <c r="J12014" i="6"/>
  <c r="I12014" i="6"/>
  <c r="J12013" i="6"/>
  <c r="I12013" i="6"/>
  <c r="J12012" i="6"/>
  <c r="I12012" i="6"/>
  <c r="J12011" i="6"/>
  <c r="I12011" i="6"/>
  <c r="J12010" i="6"/>
  <c r="I12010" i="6"/>
  <c r="J12009" i="6"/>
  <c r="I12009" i="6"/>
  <c r="J12008" i="6"/>
  <c r="I12008" i="6"/>
  <c r="J12007" i="6"/>
  <c r="I12007" i="6"/>
  <c r="J12006" i="6"/>
  <c r="I12006" i="6"/>
  <c r="J12005" i="6"/>
  <c r="I12005" i="6"/>
  <c r="J12004" i="6"/>
  <c r="I12004" i="6"/>
  <c r="J12003" i="6"/>
  <c r="I12003" i="6"/>
  <c r="J12002" i="6"/>
  <c r="I12002" i="6"/>
  <c r="J12001" i="6"/>
  <c r="I12001" i="6"/>
  <c r="J12000" i="6"/>
  <c r="I12000" i="6"/>
  <c r="J11999" i="6"/>
  <c r="I11999" i="6"/>
  <c r="J11998" i="6"/>
  <c r="I11998" i="6"/>
  <c r="J11997" i="6"/>
  <c r="I11997" i="6"/>
  <c r="J11996" i="6"/>
  <c r="I11996" i="6"/>
  <c r="J11995" i="6"/>
  <c r="I11995" i="6"/>
  <c r="J11994" i="6"/>
  <c r="I11994" i="6"/>
  <c r="J11993" i="6"/>
  <c r="I11993" i="6"/>
  <c r="J11992" i="6"/>
  <c r="I11992" i="6"/>
  <c r="J11991" i="6"/>
  <c r="I11991" i="6"/>
  <c r="J11990" i="6"/>
  <c r="I11990" i="6"/>
  <c r="J11989" i="6"/>
  <c r="I11989" i="6"/>
  <c r="J11988" i="6"/>
  <c r="I11988" i="6"/>
  <c r="J11987" i="6"/>
  <c r="I11987" i="6"/>
  <c r="J11986" i="6"/>
  <c r="I11986" i="6"/>
  <c r="J11985" i="6"/>
  <c r="I11985" i="6"/>
  <c r="J11984" i="6"/>
  <c r="I11984" i="6"/>
  <c r="J11983" i="6"/>
  <c r="I11983" i="6"/>
  <c r="J11982" i="6"/>
  <c r="I11982" i="6"/>
  <c r="J11981" i="6"/>
  <c r="I11981" i="6"/>
  <c r="J11980" i="6"/>
  <c r="I11980" i="6"/>
  <c r="J11979" i="6"/>
  <c r="I11979" i="6"/>
  <c r="J11978" i="6"/>
  <c r="I11978" i="6"/>
  <c r="J11977" i="6"/>
  <c r="I11977" i="6"/>
  <c r="J11976" i="6"/>
  <c r="I11976" i="6"/>
  <c r="J11975" i="6"/>
  <c r="I11975" i="6"/>
  <c r="J11974" i="6"/>
  <c r="I11974" i="6"/>
  <c r="J11973" i="6"/>
  <c r="I11973" i="6"/>
  <c r="J11972" i="6"/>
  <c r="I11972" i="6"/>
  <c r="J11971" i="6"/>
  <c r="I11971" i="6"/>
  <c r="J11970" i="6"/>
  <c r="I11970" i="6"/>
  <c r="J11969" i="6"/>
  <c r="I11969" i="6"/>
  <c r="J11968" i="6"/>
  <c r="I11968" i="6"/>
  <c r="J11967" i="6"/>
  <c r="I11967" i="6"/>
  <c r="J11966" i="6"/>
  <c r="I11966" i="6"/>
  <c r="J11965" i="6"/>
  <c r="I11965" i="6"/>
  <c r="J11964" i="6"/>
  <c r="I11964" i="6"/>
  <c r="J11963" i="6"/>
  <c r="I11963" i="6"/>
  <c r="J11962" i="6"/>
  <c r="I11962" i="6"/>
  <c r="J11961" i="6"/>
  <c r="I11961" i="6"/>
  <c r="J11960" i="6"/>
  <c r="I11960" i="6"/>
  <c r="J11959" i="6"/>
  <c r="I11959" i="6"/>
  <c r="J11958" i="6"/>
  <c r="I11958" i="6"/>
  <c r="J11957" i="6"/>
  <c r="I11957" i="6"/>
  <c r="J11956" i="6"/>
  <c r="I11956" i="6"/>
  <c r="J11955" i="6"/>
  <c r="I11955" i="6"/>
  <c r="J11954" i="6"/>
  <c r="I11954" i="6"/>
  <c r="J11953" i="6"/>
  <c r="I11953" i="6"/>
  <c r="J11952" i="6"/>
  <c r="I11952" i="6"/>
  <c r="J11951" i="6"/>
  <c r="I11951" i="6"/>
  <c r="J11950" i="6"/>
  <c r="I11950" i="6"/>
  <c r="J11949" i="6"/>
  <c r="I11949" i="6"/>
  <c r="J11948" i="6"/>
  <c r="I11948" i="6"/>
  <c r="J11947" i="6"/>
  <c r="I11947" i="6"/>
  <c r="J11946" i="6"/>
  <c r="I11946" i="6"/>
  <c r="J11945" i="6"/>
  <c r="I11945" i="6"/>
  <c r="J11944" i="6"/>
  <c r="I11944" i="6"/>
  <c r="J11943" i="6"/>
  <c r="I11943" i="6"/>
  <c r="J11942" i="6"/>
  <c r="I11942" i="6"/>
  <c r="J11941" i="6"/>
  <c r="I11941" i="6"/>
  <c r="J11940" i="6"/>
  <c r="I11940" i="6"/>
  <c r="J11939" i="6"/>
  <c r="I11939" i="6"/>
  <c r="J11938" i="6"/>
  <c r="I11938" i="6"/>
  <c r="J11937" i="6"/>
  <c r="I11937" i="6"/>
  <c r="J11936" i="6"/>
  <c r="I11936" i="6"/>
  <c r="J11935" i="6"/>
  <c r="I11935" i="6"/>
  <c r="J11934" i="6"/>
  <c r="I11934" i="6"/>
  <c r="J11933" i="6"/>
  <c r="I11933" i="6"/>
  <c r="J11932" i="6"/>
  <c r="I11932" i="6"/>
  <c r="J11931" i="6"/>
  <c r="I11931" i="6"/>
  <c r="J11930" i="6"/>
  <c r="I11930" i="6"/>
  <c r="J11929" i="6"/>
  <c r="I11929" i="6"/>
  <c r="J11928" i="6"/>
  <c r="I11928" i="6"/>
  <c r="J11927" i="6"/>
  <c r="I11927" i="6"/>
  <c r="J11926" i="6"/>
  <c r="I11926" i="6"/>
  <c r="J11925" i="6"/>
  <c r="I11925" i="6"/>
  <c r="J11924" i="6"/>
  <c r="I11924" i="6"/>
  <c r="J11923" i="6"/>
  <c r="I11923" i="6"/>
  <c r="J11922" i="6"/>
  <c r="I11922" i="6"/>
  <c r="J11921" i="6"/>
  <c r="I11921" i="6"/>
  <c r="J11920" i="6"/>
  <c r="I11920" i="6"/>
  <c r="J11919" i="6"/>
  <c r="I11919" i="6"/>
  <c r="J11918" i="6"/>
  <c r="I11918" i="6"/>
  <c r="J11917" i="6"/>
  <c r="I11917" i="6"/>
  <c r="J11916" i="6"/>
  <c r="I11916" i="6"/>
  <c r="J11915" i="6"/>
  <c r="I11915" i="6"/>
  <c r="J11914" i="6"/>
  <c r="I11914" i="6"/>
  <c r="J11913" i="6"/>
  <c r="I11913" i="6"/>
  <c r="J11912" i="6"/>
  <c r="I11912" i="6"/>
  <c r="J11911" i="6"/>
  <c r="I11911" i="6"/>
  <c r="J11910" i="6"/>
  <c r="I11910" i="6"/>
  <c r="J11909" i="6"/>
  <c r="I11909" i="6"/>
  <c r="J11908" i="6"/>
  <c r="I11908" i="6"/>
  <c r="J11907" i="6"/>
  <c r="I11907" i="6"/>
  <c r="J11906" i="6"/>
  <c r="I11906" i="6"/>
  <c r="J11905" i="6"/>
  <c r="I11905" i="6"/>
  <c r="J11904" i="6"/>
  <c r="I11904" i="6"/>
  <c r="J11903" i="6"/>
  <c r="I11903" i="6"/>
  <c r="J11902" i="6"/>
  <c r="I11902" i="6"/>
  <c r="J11901" i="6"/>
  <c r="I11901" i="6"/>
  <c r="J11900" i="6"/>
  <c r="I11900" i="6"/>
  <c r="J11899" i="6"/>
  <c r="I11899" i="6"/>
  <c r="J11898" i="6"/>
  <c r="I11898" i="6"/>
  <c r="J11897" i="6"/>
  <c r="I11897" i="6"/>
  <c r="J11896" i="6"/>
  <c r="I11896" i="6"/>
  <c r="J11895" i="6"/>
  <c r="I11895" i="6"/>
  <c r="J11894" i="6"/>
  <c r="I11894" i="6"/>
  <c r="J11893" i="6"/>
  <c r="I11893" i="6"/>
  <c r="J11892" i="6"/>
  <c r="I11892" i="6"/>
  <c r="J11891" i="6"/>
  <c r="I11891" i="6"/>
  <c r="J11890" i="6"/>
  <c r="I11890" i="6"/>
  <c r="J11889" i="6"/>
  <c r="I11889" i="6"/>
  <c r="J11888" i="6"/>
  <c r="I11888" i="6"/>
  <c r="J11887" i="6"/>
  <c r="I11887" i="6"/>
  <c r="J11886" i="6"/>
  <c r="I11886" i="6"/>
  <c r="J11885" i="6"/>
  <c r="I11885" i="6"/>
  <c r="J11884" i="6"/>
  <c r="I11884" i="6"/>
  <c r="J11883" i="6"/>
  <c r="I11883" i="6"/>
  <c r="J11882" i="6"/>
  <c r="I11882" i="6"/>
  <c r="J11881" i="6"/>
  <c r="I11881" i="6"/>
  <c r="J11880" i="6"/>
  <c r="I11880" i="6"/>
  <c r="J11879" i="6"/>
  <c r="I11879" i="6"/>
  <c r="J11878" i="6"/>
  <c r="I11878" i="6"/>
  <c r="J11877" i="6"/>
  <c r="I11877" i="6"/>
  <c r="J11876" i="6"/>
  <c r="I11876" i="6"/>
  <c r="J11875" i="6"/>
  <c r="I11875" i="6"/>
  <c r="J11874" i="6"/>
  <c r="I11874" i="6"/>
  <c r="J11873" i="6"/>
  <c r="I11873" i="6"/>
  <c r="J11872" i="6"/>
  <c r="I11872" i="6"/>
  <c r="J11871" i="6"/>
  <c r="I11871" i="6"/>
  <c r="J11870" i="6"/>
  <c r="I11870" i="6"/>
  <c r="J11869" i="6"/>
  <c r="I11869" i="6"/>
  <c r="J11868" i="6"/>
  <c r="I11868" i="6"/>
  <c r="J11867" i="6"/>
  <c r="I11867" i="6"/>
  <c r="J11866" i="6"/>
  <c r="I11866" i="6"/>
  <c r="J11865" i="6"/>
  <c r="I11865" i="6"/>
  <c r="J11864" i="6"/>
  <c r="I11864" i="6"/>
  <c r="J11863" i="6"/>
  <c r="I11863" i="6"/>
  <c r="J11862" i="6"/>
  <c r="I11862" i="6"/>
  <c r="J11861" i="6"/>
  <c r="I11861" i="6"/>
  <c r="J11860" i="6"/>
  <c r="I11860" i="6"/>
  <c r="J11859" i="6"/>
  <c r="I11859" i="6"/>
  <c r="J11858" i="6"/>
  <c r="I11858" i="6"/>
  <c r="J11857" i="6"/>
  <c r="I11857" i="6"/>
  <c r="J11856" i="6"/>
  <c r="I11856" i="6"/>
  <c r="J11855" i="6"/>
  <c r="I11855" i="6"/>
  <c r="J11854" i="6"/>
  <c r="I11854" i="6"/>
  <c r="J11853" i="6"/>
  <c r="I11853" i="6"/>
  <c r="J11852" i="6"/>
  <c r="I11852" i="6"/>
  <c r="J11851" i="6"/>
  <c r="I11851" i="6"/>
  <c r="J11850" i="6"/>
  <c r="I11850" i="6"/>
  <c r="J11849" i="6"/>
  <c r="I11849" i="6"/>
  <c r="J11848" i="6"/>
  <c r="I11848" i="6"/>
  <c r="J11847" i="6"/>
  <c r="I11847" i="6"/>
  <c r="J11846" i="6"/>
  <c r="I11846" i="6"/>
  <c r="J11845" i="6"/>
  <c r="I11845" i="6"/>
  <c r="J11844" i="6"/>
  <c r="I11844" i="6"/>
  <c r="J11843" i="6"/>
  <c r="I11843" i="6"/>
  <c r="J11842" i="6"/>
  <c r="I11842" i="6"/>
  <c r="J11841" i="6"/>
  <c r="I11841" i="6"/>
  <c r="J11840" i="6"/>
  <c r="I11840" i="6"/>
  <c r="J11839" i="6"/>
  <c r="I11839" i="6"/>
  <c r="J11838" i="6"/>
  <c r="I11838" i="6"/>
  <c r="J11837" i="6"/>
  <c r="I11837" i="6"/>
  <c r="J11836" i="6"/>
  <c r="I11836" i="6"/>
  <c r="J11835" i="6"/>
  <c r="I11835" i="6"/>
  <c r="J11834" i="6"/>
  <c r="I11834" i="6"/>
  <c r="J11833" i="6"/>
  <c r="I11833" i="6"/>
  <c r="J11832" i="6"/>
  <c r="I11832" i="6"/>
  <c r="J11831" i="6"/>
  <c r="I11831" i="6"/>
  <c r="J11830" i="6"/>
  <c r="I11830" i="6"/>
  <c r="J11829" i="6"/>
  <c r="I11829" i="6"/>
  <c r="J11828" i="6"/>
  <c r="I11828" i="6"/>
  <c r="J11827" i="6"/>
  <c r="I11827" i="6"/>
  <c r="J11826" i="6"/>
  <c r="I11826" i="6"/>
  <c r="J11825" i="6"/>
  <c r="I11825" i="6"/>
  <c r="J11824" i="6"/>
  <c r="I11824" i="6"/>
  <c r="J11823" i="6"/>
  <c r="I11823" i="6"/>
  <c r="J11822" i="6"/>
  <c r="I11822" i="6"/>
  <c r="J11821" i="6"/>
  <c r="I11821" i="6"/>
  <c r="J11820" i="6"/>
  <c r="I11820" i="6"/>
  <c r="J11819" i="6"/>
  <c r="I11819" i="6"/>
  <c r="J11818" i="6"/>
  <c r="I11818" i="6"/>
  <c r="J11817" i="6"/>
  <c r="I11817" i="6"/>
  <c r="J11816" i="6"/>
  <c r="I11816" i="6"/>
  <c r="J11815" i="6"/>
  <c r="I11815" i="6"/>
  <c r="J11814" i="6"/>
  <c r="I11814" i="6"/>
  <c r="J11813" i="6"/>
  <c r="I11813" i="6"/>
  <c r="J11812" i="6"/>
  <c r="I11812" i="6"/>
  <c r="J11811" i="6"/>
  <c r="I11811" i="6"/>
  <c r="J11810" i="6"/>
  <c r="I11810" i="6"/>
  <c r="J11809" i="6"/>
  <c r="I11809" i="6"/>
  <c r="J11808" i="6"/>
  <c r="I11808" i="6"/>
  <c r="J11807" i="6"/>
  <c r="I11807" i="6"/>
  <c r="J11806" i="6"/>
  <c r="I11806" i="6"/>
  <c r="J11805" i="6"/>
  <c r="I11805" i="6"/>
  <c r="J11804" i="6"/>
  <c r="I11804" i="6"/>
  <c r="J11803" i="6"/>
  <c r="I11803" i="6"/>
  <c r="J11802" i="6"/>
  <c r="I11802" i="6"/>
  <c r="J11801" i="6"/>
  <c r="I11801" i="6"/>
  <c r="J11800" i="6"/>
  <c r="I11800" i="6"/>
  <c r="J11799" i="6"/>
  <c r="I11799" i="6"/>
  <c r="J11798" i="6"/>
  <c r="I11798" i="6"/>
  <c r="J11797" i="6"/>
  <c r="I11797" i="6"/>
  <c r="J11796" i="6"/>
  <c r="I11796" i="6"/>
  <c r="J11795" i="6"/>
  <c r="I11795" i="6"/>
  <c r="J11794" i="6"/>
  <c r="I11794" i="6"/>
  <c r="J11793" i="6"/>
  <c r="I11793" i="6"/>
  <c r="J11792" i="6"/>
  <c r="I11792" i="6"/>
  <c r="J11791" i="6"/>
  <c r="I11791" i="6"/>
  <c r="J11790" i="6"/>
  <c r="I11790" i="6"/>
  <c r="J11789" i="6"/>
  <c r="I11789" i="6"/>
  <c r="J11788" i="6"/>
  <c r="I11788" i="6"/>
  <c r="J11787" i="6"/>
  <c r="I11787" i="6"/>
  <c r="J11786" i="6"/>
  <c r="I11786" i="6"/>
  <c r="J11785" i="6"/>
  <c r="I11785" i="6"/>
  <c r="J11784" i="6"/>
  <c r="I11784" i="6"/>
  <c r="J11783" i="6"/>
  <c r="I11783" i="6"/>
  <c r="J11782" i="6"/>
  <c r="I11782" i="6"/>
  <c r="J11781" i="6"/>
  <c r="I11781" i="6"/>
  <c r="J11780" i="6"/>
  <c r="I11780" i="6"/>
  <c r="J11779" i="6"/>
  <c r="I11779" i="6"/>
  <c r="J11778" i="6"/>
  <c r="I11778" i="6"/>
  <c r="J11777" i="6"/>
  <c r="I11777" i="6"/>
  <c r="J11776" i="6"/>
  <c r="I11776" i="6"/>
  <c r="J11775" i="6"/>
  <c r="I11775" i="6"/>
  <c r="J11774" i="6"/>
  <c r="I11774" i="6"/>
  <c r="J11773" i="6"/>
  <c r="I11773" i="6"/>
  <c r="J11772" i="6"/>
  <c r="I11772" i="6"/>
  <c r="J11771" i="6"/>
  <c r="I11771" i="6"/>
  <c r="J11770" i="6"/>
  <c r="I11770" i="6"/>
  <c r="J11769" i="6"/>
  <c r="I11769" i="6"/>
  <c r="J11768" i="6"/>
  <c r="I11768" i="6"/>
  <c r="J11767" i="6"/>
  <c r="I11767" i="6"/>
  <c r="J11766" i="6"/>
  <c r="I11766" i="6"/>
  <c r="J11765" i="6"/>
  <c r="I11765" i="6"/>
  <c r="J11764" i="6"/>
  <c r="I11764" i="6"/>
  <c r="J11763" i="6"/>
  <c r="I11763" i="6"/>
  <c r="J11762" i="6"/>
  <c r="I11762" i="6"/>
  <c r="J11761" i="6"/>
  <c r="I11761" i="6"/>
  <c r="J11760" i="6"/>
  <c r="I11760" i="6"/>
  <c r="J11759" i="6"/>
  <c r="I11759" i="6"/>
  <c r="J11758" i="6"/>
  <c r="I11758" i="6"/>
  <c r="J11757" i="6"/>
  <c r="I11757" i="6"/>
  <c r="J11756" i="6"/>
  <c r="I11756" i="6"/>
  <c r="J11755" i="6"/>
  <c r="I11755" i="6"/>
  <c r="J11754" i="6"/>
  <c r="I11754" i="6"/>
  <c r="J11753" i="6"/>
  <c r="I11753" i="6"/>
  <c r="J11752" i="6"/>
  <c r="I11752" i="6"/>
  <c r="J11751" i="6"/>
  <c r="I11751" i="6"/>
  <c r="J11750" i="6"/>
  <c r="I11750" i="6"/>
  <c r="J11749" i="6"/>
  <c r="I11749" i="6"/>
  <c r="J11748" i="6"/>
  <c r="I11748" i="6"/>
  <c r="J11747" i="6"/>
  <c r="I11747" i="6"/>
  <c r="J11746" i="6"/>
  <c r="I11746" i="6"/>
  <c r="J11745" i="6"/>
  <c r="I11745" i="6"/>
  <c r="J11744" i="6"/>
  <c r="I11744" i="6"/>
  <c r="J11743" i="6"/>
  <c r="I11743" i="6"/>
  <c r="J11742" i="6"/>
  <c r="I11742" i="6"/>
  <c r="J11741" i="6"/>
  <c r="I11741" i="6"/>
  <c r="J11740" i="6"/>
  <c r="I11740" i="6"/>
  <c r="J11739" i="6"/>
  <c r="I11739" i="6"/>
  <c r="J11738" i="6"/>
  <c r="I11738" i="6"/>
  <c r="J11737" i="6"/>
  <c r="I11737" i="6"/>
  <c r="J11736" i="6"/>
  <c r="I11736" i="6"/>
  <c r="J11735" i="6"/>
  <c r="I11735" i="6"/>
  <c r="J11734" i="6"/>
  <c r="I11734" i="6"/>
  <c r="J11733" i="6"/>
  <c r="I11733" i="6"/>
  <c r="J11732" i="6"/>
  <c r="I11732" i="6"/>
  <c r="J11731" i="6"/>
  <c r="I11731" i="6"/>
  <c r="J11730" i="6"/>
  <c r="I11730" i="6"/>
  <c r="J11729" i="6"/>
  <c r="I11729" i="6"/>
  <c r="J11728" i="6"/>
  <c r="I11728" i="6"/>
  <c r="J11727" i="6"/>
  <c r="I11727" i="6"/>
  <c r="J11726" i="6"/>
  <c r="I11726" i="6"/>
  <c r="J11725" i="6"/>
  <c r="I11725" i="6"/>
  <c r="J11724" i="6"/>
  <c r="I11724" i="6"/>
  <c r="J11723" i="6"/>
  <c r="I11723" i="6"/>
  <c r="J11722" i="6"/>
  <c r="I11722" i="6"/>
  <c r="J11721" i="6"/>
  <c r="I11721" i="6"/>
  <c r="J11720" i="6"/>
  <c r="I11720" i="6"/>
  <c r="J11719" i="6"/>
  <c r="I11719" i="6"/>
  <c r="J11718" i="6"/>
  <c r="I11718" i="6"/>
  <c r="J11717" i="6"/>
  <c r="I11717" i="6"/>
  <c r="J11716" i="6"/>
  <c r="I11716" i="6"/>
  <c r="J11715" i="6"/>
  <c r="I11715" i="6"/>
  <c r="J11714" i="6"/>
  <c r="I11714" i="6"/>
  <c r="J11713" i="6"/>
  <c r="I11713" i="6"/>
  <c r="J11712" i="6"/>
  <c r="I11712" i="6"/>
  <c r="J11711" i="6"/>
  <c r="I11711" i="6"/>
  <c r="J11710" i="6"/>
  <c r="I11710" i="6"/>
  <c r="J11709" i="6"/>
  <c r="I11709" i="6"/>
  <c r="J11708" i="6"/>
  <c r="I11708" i="6"/>
  <c r="J11707" i="6"/>
  <c r="I11707" i="6"/>
  <c r="J11706" i="6"/>
  <c r="I11706" i="6"/>
  <c r="J11705" i="6"/>
  <c r="I11705" i="6"/>
  <c r="J11704" i="6"/>
  <c r="I11704" i="6"/>
  <c r="J11703" i="6"/>
  <c r="I11703" i="6"/>
  <c r="J11702" i="6"/>
  <c r="I11702" i="6"/>
  <c r="J11701" i="6"/>
  <c r="I11701" i="6"/>
  <c r="J11700" i="6"/>
  <c r="I11700" i="6"/>
  <c r="J11699" i="6"/>
  <c r="I11699" i="6"/>
  <c r="J11698" i="6"/>
  <c r="I11698" i="6"/>
  <c r="J11697" i="6"/>
  <c r="I11697" i="6"/>
  <c r="J11696" i="6"/>
  <c r="I11696" i="6"/>
  <c r="J11695" i="6"/>
  <c r="I11695" i="6"/>
  <c r="J11694" i="6"/>
  <c r="I11694" i="6"/>
  <c r="J11693" i="6"/>
  <c r="I11693" i="6"/>
  <c r="J11692" i="6"/>
  <c r="I11692" i="6"/>
  <c r="J11691" i="6"/>
  <c r="I11691" i="6"/>
  <c r="J11690" i="6"/>
  <c r="I11690" i="6"/>
  <c r="J11689" i="6"/>
  <c r="I11689" i="6"/>
  <c r="J11688" i="6"/>
  <c r="I11688" i="6"/>
  <c r="J11687" i="6"/>
  <c r="I11687" i="6"/>
  <c r="J11686" i="6"/>
  <c r="I11686" i="6"/>
  <c r="J11685" i="6"/>
  <c r="I11685" i="6"/>
  <c r="J11684" i="6"/>
  <c r="I11684" i="6"/>
  <c r="J11683" i="6"/>
  <c r="I11683" i="6"/>
  <c r="J11682" i="6"/>
  <c r="I11682" i="6"/>
  <c r="J11681" i="6"/>
  <c r="I11681" i="6"/>
  <c r="J11680" i="6"/>
  <c r="I11680" i="6"/>
  <c r="J11679" i="6"/>
  <c r="I11679" i="6"/>
  <c r="J11678" i="6"/>
  <c r="I11678" i="6"/>
  <c r="J11677" i="6"/>
  <c r="I11677" i="6"/>
  <c r="J11676" i="6"/>
  <c r="I11676" i="6"/>
  <c r="J11675" i="6"/>
  <c r="I11675" i="6"/>
  <c r="J11674" i="6"/>
  <c r="I11674" i="6"/>
  <c r="J11673" i="6"/>
  <c r="I11673" i="6"/>
  <c r="J11672" i="6"/>
  <c r="I11672" i="6"/>
  <c r="J11671" i="6"/>
  <c r="I11671" i="6"/>
  <c r="J11670" i="6"/>
  <c r="I11670" i="6"/>
  <c r="J11669" i="6"/>
  <c r="I11669" i="6"/>
  <c r="J11668" i="6"/>
  <c r="I11668" i="6"/>
  <c r="J11667" i="6"/>
  <c r="I11667" i="6"/>
  <c r="J11666" i="6"/>
  <c r="I11666" i="6"/>
  <c r="J11665" i="6"/>
  <c r="I11665" i="6"/>
  <c r="J11664" i="6"/>
  <c r="I11664" i="6"/>
  <c r="J11663" i="6"/>
  <c r="I11663" i="6"/>
  <c r="J11662" i="6"/>
  <c r="I11662" i="6"/>
  <c r="J11661" i="6"/>
  <c r="I11661" i="6"/>
  <c r="J11660" i="6"/>
  <c r="I11660" i="6"/>
  <c r="J11659" i="6"/>
  <c r="I11659" i="6"/>
  <c r="J11658" i="6"/>
  <c r="I11658" i="6"/>
  <c r="J11657" i="6"/>
  <c r="I11657" i="6"/>
  <c r="J11656" i="6"/>
  <c r="I11656" i="6"/>
  <c r="J11655" i="6"/>
  <c r="I11655" i="6"/>
  <c r="J11654" i="6"/>
  <c r="I11654" i="6"/>
  <c r="J11653" i="6"/>
  <c r="I11653" i="6"/>
  <c r="J11652" i="6"/>
  <c r="I11652" i="6"/>
  <c r="J11651" i="6"/>
  <c r="I11651" i="6"/>
  <c r="J11650" i="6"/>
  <c r="I11650" i="6"/>
  <c r="J11649" i="6"/>
  <c r="I11649" i="6"/>
  <c r="J11648" i="6"/>
  <c r="I11648" i="6"/>
  <c r="J11647" i="6"/>
  <c r="I11647" i="6"/>
  <c r="J11646" i="6"/>
  <c r="I11646" i="6"/>
  <c r="J11645" i="6"/>
  <c r="I11645" i="6"/>
  <c r="J11644" i="6"/>
  <c r="I11644" i="6"/>
  <c r="J11643" i="6"/>
  <c r="I11643" i="6"/>
  <c r="J11642" i="6"/>
  <c r="I11642" i="6"/>
  <c r="J11641" i="6"/>
  <c r="I11641" i="6"/>
  <c r="J11640" i="6"/>
  <c r="I11640" i="6"/>
  <c r="J11639" i="6"/>
  <c r="I11639" i="6"/>
  <c r="J11638" i="6"/>
  <c r="I11638" i="6"/>
  <c r="J11637" i="6"/>
  <c r="I11637" i="6"/>
  <c r="J11636" i="6"/>
  <c r="I11636" i="6"/>
  <c r="J11635" i="6"/>
  <c r="I11635" i="6"/>
  <c r="J11634" i="6"/>
  <c r="I11634" i="6"/>
  <c r="J11633" i="6"/>
  <c r="I11633" i="6"/>
  <c r="J11632" i="6"/>
  <c r="I11632" i="6"/>
  <c r="J11631" i="6"/>
  <c r="I11631" i="6"/>
  <c r="J11630" i="6"/>
  <c r="I11630" i="6"/>
  <c r="J11629" i="6"/>
  <c r="I11629" i="6"/>
  <c r="J11628" i="6"/>
  <c r="I11628" i="6"/>
  <c r="J11627" i="6"/>
  <c r="I11627" i="6"/>
  <c r="J11626" i="6"/>
  <c r="I11626" i="6"/>
  <c r="J11625" i="6"/>
  <c r="I11625" i="6"/>
  <c r="J11624" i="6"/>
  <c r="I11624" i="6"/>
  <c r="J11623" i="6"/>
  <c r="I11623" i="6"/>
  <c r="J11622" i="6"/>
  <c r="I11622" i="6"/>
  <c r="J11621" i="6"/>
  <c r="I11621" i="6"/>
  <c r="J11620" i="6"/>
  <c r="I11620" i="6"/>
  <c r="J11619" i="6"/>
  <c r="I11619" i="6"/>
  <c r="J11618" i="6"/>
  <c r="I11618" i="6"/>
  <c r="J11617" i="6"/>
  <c r="I11617" i="6"/>
  <c r="J11616" i="6"/>
  <c r="I11616" i="6"/>
  <c r="J11615" i="6"/>
  <c r="I11615" i="6"/>
  <c r="J11614" i="6"/>
  <c r="I11614" i="6"/>
  <c r="J11613" i="6"/>
  <c r="I11613" i="6"/>
  <c r="J11612" i="6"/>
  <c r="I11612" i="6"/>
  <c r="J11611" i="6"/>
  <c r="I11611" i="6"/>
  <c r="J11610" i="6"/>
  <c r="I11610" i="6"/>
  <c r="J11609" i="6"/>
  <c r="I11609" i="6"/>
  <c r="J11608" i="6"/>
  <c r="I11608" i="6"/>
  <c r="J11607" i="6"/>
  <c r="I11607" i="6"/>
  <c r="J11606" i="6"/>
  <c r="I11606" i="6"/>
  <c r="J11605" i="6"/>
  <c r="I11605" i="6"/>
  <c r="J11604" i="6"/>
  <c r="I11604" i="6"/>
  <c r="J11603" i="6"/>
  <c r="I11603" i="6"/>
  <c r="J11602" i="6"/>
  <c r="I11602" i="6"/>
  <c r="J11601" i="6"/>
  <c r="I11601" i="6"/>
  <c r="J11600" i="6"/>
  <c r="I11600" i="6"/>
  <c r="J11599" i="6"/>
  <c r="I11599" i="6"/>
  <c r="J11598" i="6"/>
  <c r="I11598" i="6"/>
  <c r="J11597" i="6"/>
  <c r="I11597" i="6"/>
  <c r="J11596" i="6"/>
  <c r="I11596" i="6"/>
  <c r="J11595" i="6"/>
  <c r="I11595" i="6"/>
  <c r="J11594" i="6"/>
  <c r="I11594" i="6"/>
  <c r="J11593" i="6"/>
  <c r="I11593" i="6"/>
  <c r="J11592" i="6"/>
  <c r="I11592" i="6"/>
  <c r="J11591" i="6"/>
  <c r="I11591" i="6"/>
  <c r="J11590" i="6"/>
  <c r="I11590" i="6"/>
  <c r="J11589" i="6"/>
  <c r="I11589" i="6"/>
  <c r="J11588" i="6"/>
  <c r="I11588" i="6"/>
  <c r="J11587" i="6"/>
  <c r="I11587" i="6"/>
  <c r="J11586" i="6"/>
  <c r="I11586" i="6"/>
  <c r="J11585" i="6"/>
  <c r="I11585" i="6"/>
  <c r="J11584" i="6"/>
  <c r="I11584" i="6"/>
  <c r="J11583" i="6"/>
  <c r="I11583" i="6"/>
  <c r="J11582" i="6"/>
  <c r="I11582" i="6"/>
  <c r="J11581" i="6"/>
  <c r="I11581" i="6"/>
  <c r="J11580" i="6"/>
  <c r="I11580" i="6"/>
  <c r="J11579" i="6"/>
  <c r="I11579" i="6"/>
  <c r="J11578" i="6"/>
  <c r="I11578" i="6"/>
  <c r="J11577" i="6"/>
  <c r="I11577" i="6"/>
  <c r="J11576" i="6"/>
  <c r="I11576" i="6"/>
  <c r="J11575" i="6"/>
  <c r="I11575" i="6"/>
  <c r="J11574" i="6"/>
  <c r="I11574" i="6"/>
  <c r="J11573" i="6"/>
  <c r="I11573" i="6"/>
  <c r="J11572" i="6"/>
  <c r="I11572" i="6"/>
  <c r="J11571" i="6"/>
  <c r="I11571" i="6"/>
  <c r="J11570" i="6"/>
  <c r="I11570" i="6"/>
  <c r="J11569" i="6"/>
  <c r="I11569" i="6"/>
  <c r="J11568" i="6"/>
  <c r="I11568" i="6"/>
  <c r="J11567" i="6"/>
  <c r="I11567" i="6"/>
  <c r="J11566" i="6"/>
  <c r="I11566" i="6"/>
  <c r="J11565" i="6"/>
  <c r="I11565" i="6"/>
  <c r="J11564" i="6"/>
  <c r="I11564" i="6"/>
  <c r="J11563" i="6"/>
  <c r="I11563" i="6"/>
  <c r="J11562" i="6"/>
  <c r="I11562" i="6"/>
  <c r="J11561" i="6"/>
  <c r="I11561" i="6"/>
  <c r="J11560" i="6"/>
  <c r="I11560" i="6"/>
  <c r="J11559" i="6"/>
  <c r="I11559" i="6"/>
  <c r="J11558" i="6"/>
  <c r="I11558" i="6"/>
  <c r="J11557" i="6"/>
  <c r="I11557" i="6"/>
  <c r="J11556" i="6"/>
  <c r="I11556" i="6"/>
  <c r="J11555" i="6"/>
  <c r="I11555" i="6"/>
  <c r="J11554" i="6"/>
  <c r="I11554" i="6"/>
  <c r="J11553" i="6"/>
  <c r="I11553" i="6"/>
  <c r="J11552" i="6"/>
  <c r="I11552" i="6"/>
  <c r="J11551" i="6"/>
  <c r="I11551" i="6"/>
  <c r="J11550" i="6"/>
  <c r="I11550" i="6"/>
  <c r="J11549" i="6"/>
  <c r="I11549" i="6"/>
  <c r="J11548" i="6"/>
  <c r="I11548" i="6"/>
  <c r="J11547" i="6"/>
  <c r="I11547" i="6"/>
  <c r="J11546" i="6"/>
  <c r="I11546" i="6"/>
  <c r="J11545" i="6"/>
  <c r="I11545" i="6"/>
  <c r="J11544" i="6"/>
  <c r="I11544" i="6"/>
  <c r="J11543" i="6"/>
  <c r="I11543" i="6"/>
  <c r="J11542" i="6"/>
  <c r="I11542" i="6"/>
  <c r="J11541" i="6"/>
  <c r="I11541" i="6"/>
  <c r="J11540" i="6"/>
  <c r="I11540" i="6"/>
  <c r="J11539" i="6"/>
  <c r="I11539" i="6"/>
  <c r="J11538" i="6"/>
  <c r="I11538" i="6"/>
  <c r="J11537" i="6"/>
  <c r="I11537" i="6"/>
  <c r="J11536" i="6"/>
  <c r="I11536" i="6"/>
  <c r="J11535" i="6"/>
  <c r="I11535" i="6"/>
  <c r="J11534" i="6"/>
  <c r="I11534" i="6"/>
  <c r="J11533" i="6"/>
  <c r="I11533" i="6"/>
  <c r="J11532" i="6"/>
  <c r="I11532" i="6"/>
  <c r="J11531" i="6"/>
  <c r="I11531" i="6"/>
  <c r="J11530" i="6"/>
  <c r="I11530" i="6"/>
  <c r="J11529" i="6"/>
  <c r="I11529" i="6"/>
  <c r="J11528" i="6"/>
  <c r="I11528" i="6"/>
  <c r="J11527" i="6"/>
  <c r="I11527" i="6"/>
  <c r="J11526" i="6"/>
  <c r="I11526" i="6"/>
  <c r="J11525" i="6"/>
  <c r="I11525" i="6"/>
  <c r="J11524" i="6"/>
  <c r="I11524" i="6"/>
  <c r="J11523" i="6"/>
  <c r="I11523" i="6"/>
  <c r="J11522" i="6"/>
  <c r="I11522" i="6"/>
  <c r="J11521" i="6"/>
  <c r="I11521" i="6"/>
  <c r="J11520" i="6"/>
  <c r="I11520" i="6"/>
  <c r="J11519" i="6"/>
  <c r="I11519" i="6"/>
  <c r="J11518" i="6"/>
  <c r="I11518" i="6"/>
  <c r="J11517" i="6"/>
  <c r="I11517" i="6"/>
  <c r="J11516" i="6"/>
  <c r="I11516" i="6"/>
  <c r="J11515" i="6"/>
  <c r="I11515" i="6"/>
  <c r="J11514" i="6"/>
  <c r="I11514" i="6"/>
  <c r="J11513" i="6"/>
  <c r="I11513" i="6"/>
  <c r="J11512" i="6"/>
  <c r="I11512" i="6"/>
  <c r="J11511" i="6"/>
  <c r="I11511" i="6"/>
  <c r="J11510" i="6"/>
  <c r="I11510" i="6"/>
  <c r="J11509" i="6"/>
  <c r="I11509" i="6"/>
  <c r="J11508" i="6"/>
  <c r="I11508" i="6"/>
  <c r="J11507" i="6"/>
  <c r="I11507" i="6"/>
  <c r="J11506" i="6"/>
  <c r="I11506" i="6"/>
  <c r="J11505" i="6"/>
  <c r="I11505" i="6"/>
  <c r="J11504" i="6"/>
  <c r="I11504" i="6"/>
  <c r="J11503" i="6"/>
  <c r="I11503" i="6"/>
  <c r="J11502" i="6"/>
  <c r="I11502" i="6"/>
  <c r="J11501" i="6"/>
  <c r="I11501" i="6"/>
  <c r="J11500" i="6"/>
  <c r="I11500" i="6"/>
  <c r="J11499" i="6"/>
  <c r="I11499" i="6"/>
  <c r="J11498" i="6"/>
  <c r="I11498" i="6"/>
  <c r="J11497" i="6"/>
  <c r="I11497" i="6"/>
  <c r="J11496" i="6"/>
  <c r="I11496" i="6"/>
  <c r="J11495" i="6"/>
  <c r="I11495" i="6"/>
  <c r="J11494" i="6"/>
  <c r="I11494" i="6"/>
  <c r="J11493" i="6"/>
  <c r="I11493" i="6"/>
  <c r="J11492" i="6"/>
  <c r="I11492" i="6"/>
  <c r="J11491" i="6"/>
  <c r="I11491" i="6"/>
  <c r="J11490" i="6"/>
  <c r="I11490" i="6"/>
  <c r="J11489" i="6"/>
  <c r="I11489" i="6"/>
  <c r="J11488" i="6"/>
  <c r="I11488" i="6"/>
  <c r="J11487" i="6"/>
  <c r="I11487" i="6"/>
  <c r="J11486" i="6"/>
  <c r="I11486" i="6"/>
  <c r="J11485" i="6"/>
  <c r="I11485" i="6"/>
  <c r="J11484" i="6"/>
  <c r="I11484" i="6"/>
  <c r="J11483" i="6"/>
  <c r="I11483" i="6"/>
  <c r="J11482" i="6"/>
  <c r="I11482" i="6"/>
  <c r="J11481" i="6"/>
  <c r="I11481" i="6"/>
  <c r="J11480" i="6"/>
  <c r="I11480" i="6"/>
  <c r="J11479" i="6"/>
  <c r="I11479" i="6"/>
  <c r="J11478" i="6"/>
  <c r="I11478" i="6"/>
  <c r="J11477" i="6"/>
  <c r="I11477" i="6"/>
  <c r="J11476" i="6"/>
  <c r="I11476" i="6"/>
  <c r="J11475" i="6"/>
  <c r="I11475" i="6"/>
  <c r="J11474" i="6"/>
  <c r="I11474" i="6"/>
  <c r="J11473" i="6"/>
  <c r="I11473" i="6"/>
  <c r="J11472" i="6"/>
  <c r="I11472" i="6"/>
  <c r="J11471" i="6"/>
  <c r="I11471" i="6"/>
  <c r="J11470" i="6"/>
  <c r="I11470" i="6"/>
  <c r="J11469" i="6"/>
  <c r="I11469" i="6"/>
  <c r="J11468" i="6"/>
  <c r="I11468" i="6"/>
  <c r="J11467" i="6"/>
  <c r="I11467" i="6"/>
  <c r="J11466" i="6"/>
  <c r="I11466" i="6"/>
  <c r="J11465" i="6"/>
  <c r="I11465" i="6"/>
  <c r="J11464" i="6"/>
  <c r="I11464" i="6"/>
  <c r="J11463" i="6"/>
  <c r="I11463" i="6"/>
  <c r="J11462" i="6"/>
  <c r="I11462" i="6"/>
  <c r="J11461" i="6"/>
  <c r="I11461" i="6"/>
  <c r="J11460" i="6"/>
  <c r="I11460" i="6"/>
  <c r="J11459" i="6"/>
  <c r="I11459" i="6"/>
  <c r="J11458" i="6"/>
  <c r="I11458" i="6"/>
  <c r="J11457" i="6"/>
  <c r="I11457" i="6"/>
  <c r="J11456" i="6"/>
  <c r="I11456" i="6"/>
  <c r="J11455" i="6"/>
  <c r="I11455" i="6"/>
  <c r="J11454" i="6"/>
  <c r="I11454" i="6"/>
  <c r="J11453" i="6"/>
  <c r="I11453" i="6"/>
  <c r="J11452" i="6"/>
  <c r="I11452" i="6"/>
  <c r="J11451" i="6"/>
  <c r="I11451" i="6"/>
  <c r="J11450" i="6"/>
  <c r="I11450" i="6"/>
  <c r="J11449" i="6"/>
  <c r="I11449" i="6"/>
  <c r="J11448" i="6"/>
  <c r="I11448" i="6"/>
  <c r="J11447" i="6"/>
  <c r="I11447" i="6"/>
  <c r="J11446" i="6"/>
  <c r="I11446" i="6"/>
  <c r="J11445" i="6"/>
  <c r="I11445" i="6"/>
  <c r="J11444" i="6"/>
  <c r="I11444" i="6"/>
  <c r="J11443" i="6"/>
  <c r="I11443" i="6"/>
  <c r="J11442" i="6"/>
  <c r="I11442" i="6"/>
  <c r="J11441" i="6"/>
  <c r="I11441" i="6"/>
  <c r="J11440" i="6"/>
  <c r="I11440" i="6"/>
  <c r="J11439" i="6"/>
  <c r="I11439" i="6"/>
  <c r="J11438" i="6"/>
  <c r="I11438" i="6"/>
  <c r="J11437" i="6"/>
  <c r="I11437" i="6"/>
  <c r="J11436" i="6"/>
  <c r="I11436" i="6"/>
  <c r="J11435" i="6"/>
  <c r="I11435" i="6"/>
  <c r="J11434" i="6"/>
  <c r="I11434" i="6"/>
  <c r="J11433" i="6"/>
  <c r="I11433" i="6"/>
  <c r="J11432" i="6"/>
  <c r="I11432" i="6"/>
  <c r="J11431" i="6"/>
  <c r="I11431" i="6"/>
  <c r="J11430" i="6"/>
  <c r="I11430" i="6"/>
  <c r="J11429" i="6"/>
  <c r="I11429" i="6"/>
  <c r="J11428" i="6"/>
  <c r="I11428" i="6"/>
  <c r="J11427" i="6"/>
  <c r="I11427" i="6"/>
  <c r="J11426" i="6"/>
  <c r="I11426" i="6"/>
  <c r="J11425" i="6"/>
  <c r="I11425" i="6"/>
  <c r="J11424" i="6"/>
  <c r="I11424" i="6"/>
  <c r="J11423" i="6"/>
  <c r="I11423" i="6"/>
  <c r="J11422" i="6"/>
  <c r="I11422" i="6"/>
  <c r="J11421" i="6"/>
  <c r="I11421" i="6"/>
  <c r="J11420" i="6"/>
  <c r="I11420" i="6"/>
  <c r="J11419" i="6"/>
  <c r="I11419" i="6"/>
  <c r="J11418" i="6"/>
  <c r="I11418" i="6"/>
  <c r="J11417" i="6"/>
  <c r="I11417" i="6"/>
  <c r="J11416" i="6"/>
  <c r="I11416" i="6"/>
  <c r="J11415" i="6"/>
  <c r="I11415" i="6"/>
  <c r="J11414" i="6"/>
  <c r="I11414" i="6"/>
  <c r="J11413" i="6"/>
  <c r="I11413" i="6"/>
  <c r="J11412" i="6"/>
  <c r="I11412" i="6"/>
  <c r="J11411" i="6"/>
  <c r="I11411" i="6"/>
  <c r="J11410" i="6"/>
  <c r="I11410" i="6"/>
  <c r="J11409" i="6"/>
  <c r="I11409" i="6"/>
  <c r="J11408" i="6"/>
  <c r="I11408" i="6"/>
  <c r="J11407" i="6"/>
  <c r="I11407" i="6"/>
  <c r="J11406" i="6"/>
  <c r="I11406" i="6"/>
  <c r="J11405" i="6"/>
  <c r="I11405" i="6"/>
  <c r="J11404" i="6"/>
  <c r="I11404" i="6"/>
  <c r="J11403" i="6"/>
  <c r="I11403" i="6"/>
  <c r="J11402" i="6"/>
  <c r="I11402" i="6"/>
  <c r="J11401" i="6"/>
  <c r="I11401" i="6"/>
  <c r="J11400" i="6"/>
  <c r="I11400" i="6"/>
  <c r="J11399" i="6"/>
  <c r="I11399" i="6"/>
  <c r="J11398" i="6"/>
  <c r="I11398" i="6"/>
  <c r="J11397" i="6"/>
  <c r="I11397" i="6"/>
  <c r="J11396" i="6"/>
  <c r="I11396" i="6"/>
  <c r="J11395" i="6"/>
  <c r="I11395" i="6"/>
  <c r="J11394" i="6"/>
  <c r="I11394" i="6"/>
  <c r="J11393" i="6"/>
  <c r="I11393" i="6"/>
  <c r="J11392" i="6"/>
  <c r="I11392" i="6"/>
  <c r="J11391" i="6"/>
  <c r="I11391" i="6"/>
  <c r="J11390" i="6"/>
  <c r="I11390" i="6"/>
  <c r="J11389" i="6"/>
  <c r="I11389" i="6"/>
  <c r="J11388" i="6"/>
  <c r="I11388" i="6"/>
  <c r="J11387" i="6"/>
  <c r="I11387" i="6"/>
  <c r="J11386" i="6"/>
  <c r="I11386" i="6"/>
  <c r="J11385" i="6"/>
  <c r="I11385" i="6"/>
  <c r="J11384" i="6"/>
  <c r="I11384" i="6"/>
  <c r="J11383" i="6"/>
  <c r="I11383" i="6"/>
  <c r="J11382" i="6"/>
  <c r="I11382" i="6"/>
  <c r="J11381" i="6"/>
  <c r="I11381" i="6"/>
  <c r="J11380" i="6"/>
  <c r="I11380" i="6"/>
  <c r="J11379" i="6"/>
  <c r="I11379" i="6"/>
  <c r="J11378" i="6"/>
  <c r="I11378" i="6"/>
  <c r="J11377" i="6"/>
  <c r="I11377" i="6"/>
  <c r="J11376" i="6"/>
  <c r="I11376" i="6"/>
  <c r="J11375" i="6"/>
  <c r="I11375" i="6"/>
  <c r="J11374" i="6"/>
  <c r="I11374" i="6"/>
  <c r="J11373" i="6"/>
  <c r="I11373" i="6"/>
  <c r="J11372" i="6"/>
  <c r="I11372" i="6"/>
  <c r="J11371" i="6"/>
  <c r="I11371" i="6"/>
  <c r="J11370" i="6"/>
  <c r="I11370" i="6"/>
  <c r="J11369" i="6"/>
  <c r="I11369" i="6"/>
  <c r="J11368" i="6"/>
  <c r="I11368" i="6"/>
  <c r="J11367" i="6"/>
  <c r="I11367" i="6"/>
  <c r="J11366" i="6"/>
  <c r="I11366" i="6"/>
  <c r="J11365" i="6"/>
  <c r="I11365" i="6"/>
  <c r="J11364" i="6"/>
  <c r="I11364" i="6"/>
  <c r="J11363" i="6"/>
  <c r="I11363" i="6"/>
  <c r="J11362" i="6"/>
  <c r="I11362" i="6"/>
  <c r="J11361" i="6"/>
  <c r="I11361" i="6"/>
  <c r="J11360" i="6"/>
  <c r="I11360" i="6"/>
  <c r="J11359" i="6"/>
  <c r="I11359" i="6"/>
  <c r="J11358" i="6"/>
  <c r="I11358" i="6"/>
  <c r="J11357" i="6"/>
  <c r="I11357" i="6"/>
  <c r="J11356" i="6"/>
  <c r="I11356" i="6"/>
  <c r="J11355" i="6"/>
  <c r="I11355" i="6"/>
  <c r="J11354" i="6"/>
  <c r="I11354" i="6"/>
  <c r="J11353" i="6"/>
  <c r="I11353" i="6"/>
  <c r="J11352" i="6"/>
  <c r="I11352" i="6"/>
  <c r="J11351" i="6"/>
  <c r="I11351" i="6"/>
  <c r="J11350" i="6"/>
  <c r="I11350" i="6"/>
  <c r="J11349" i="6"/>
  <c r="I11349" i="6"/>
  <c r="J11348" i="6"/>
  <c r="I11348" i="6"/>
  <c r="J11347" i="6"/>
  <c r="I11347" i="6"/>
  <c r="J11346" i="6"/>
  <c r="I11346" i="6"/>
  <c r="J11345" i="6"/>
  <c r="I11345" i="6"/>
  <c r="J11344" i="6"/>
  <c r="I11344" i="6"/>
  <c r="J11343" i="6"/>
  <c r="I11343" i="6"/>
  <c r="J11342" i="6"/>
  <c r="I11342" i="6"/>
  <c r="J11341" i="6"/>
  <c r="I11341" i="6"/>
  <c r="J11340" i="6"/>
  <c r="I11340" i="6"/>
  <c r="J11339" i="6"/>
  <c r="I11339" i="6"/>
  <c r="J11338" i="6"/>
  <c r="I11338" i="6"/>
  <c r="J11337" i="6"/>
  <c r="I11337" i="6"/>
  <c r="J11336" i="6"/>
  <c r="I11336" i="6"/>
  <c r="J11335" i="6"/>
  <c r="I11335" i="6"/>
  <c r="J11334" i="6"/>
  <c r="I11334" i="6"/>
  <c r="J11333" i="6"/>
  <c r="I11333" i="6"/>
  <c r="J11332" i="6"/>
  <c r="I11332" i="6"/>
  <c r="J11331" i="6"/>
  <c r="I11331" i="6"/>
  <c r="J11330" i="6"/>
  <c r="I11330" i="6"/>
  <c r="J11329" i="6"/>
  <c r="I11329" i="6"/>
  <c r="J11328" i="6"/>
  <c r="I11328" i="6"/>
  <c r="J11327" i="6"/>
  <c r="I11327" i="6"/>
  <c r="J11326" i="6"/>
  <c r="I11326" i="6"/>
  <c r="J11325" i="6"/>
  <c r="I11325" i="6"/>
  <c r="J11324" i="6"/>
  <c r="I11324" i="6"/>
  <c r="J11323" i="6"/>
  <c r="I11323" i="6"/>
  <c r="J11322" i="6"/>
  <c r="I11322" i="6"/>
  <c r="J11321" i="6"/>
  <c r="I11321" i="6"/>
  <c r="J11320" i="6"/>
  <c r="I11320" i="6"/>
  <c r="J11319" i="6"/>
  <c r="I11319" i="6"/>
  <c r="J11318" i="6"/>
  <c r="I11318" i="6"/>
  <c r="J11317" i="6"/>
  <c r="I11317" i="6"/>
  <c r="J11316" i="6"/>
  <c r="I11316" i="6"/>
  <c r="J11315" i="6"/>
  <c r="I11315" i="6"/>
  <c r="J11314" i="6"/>
  <c r="I11314" i="6"/>
  <c r="J11313" i="6"/>
  <c r="I11313" i="6"/>
  <c r="J11312" i="6"/>
  <c r="I11312" i="6"/>
  <c r="J11311" i="6"/>
  <c r="I11311" i="6"/>
  <c r="J11310" i="6"/>
  <c r="I11310" i="6"/>
  <c r="J11309" i="6"/>
  <c r="I11309" i="6"/>
  <c r="J11308" i="6"/>
  <c r="I11308" i="6"/>
  <c r="J11307" i="6"/>
  <c r="I11307" i="6"/>
  <c r="J11306" i="6"/>
  <c r="I11306" i="6"/>
  <c r="J11305" i="6"/>
  <c r="I11305" i="6"/>
  <c r="J11304" i="6"/>
  <c r="I11304" i="6"/>
  <c r="J11303" i="6"/>
  <c r="I11303" i="6"/>
  <c r="J11302" i="6"/>
  <c r="I11302" i="6"/>
  <c r="J11301" i="6"/>
  <c r="I11301" i="6"/>
  <c r="J11300" i="6"/>
  <c r="I11300" i="6"/>
  <c r="J11299" i="6"/>
  <c r="I11299" i="6"/>
  <c r="J11298" i="6"/>
  <c r="I11298" i="6"/>
  <c r="J11297" i="6"/>
  <c r="I11297" i="6"/>
  <c r="J11296" i="6"/>
  <c r="I11296" i="6"/>
  <c r="J11295" i="6"/>
  <c r="I11295" i="6"/>
  <c r="J11294" i="6"/>
  <c r="I11294" i="6"/>
  <c r="J11293" i="6"/>
  <c r="I11293" i="6"/>
  <c r="J11292" i="6"/>
  <c r="I11292" i="6"/>
  <c r="J11291" i="6"/>
  <c r="I11291" i="6"/>
  <c r="J11290" i="6"/>
  <c r="I11290" i="6"/>
  <c r="J11289" i="6"/>
  <c r="I11289" i="6"/>
  <c r="J11288" i="6"/>
  <c r="I11288" i="6"/>
  <c r="J11287" i="6"/>
  <c r="I11287" i="6"/>
  <c r="J11286" i="6"/>
  <c r="I11286" i="6"/>
  <c r="J11285" i="6"/>
  <c r="I11285" i="6"/>
  <c r="J11284" i="6"/>
  <c r="I11284" i="6"/>
  <c r="J11283" i="6"/>
  <c r="I11283" i="6"/>
  <c r="J11282" i="6"/>
  <c r="I11282" i="6"/>
  <c r="J11281" i="6"/>
  <c r="I11281" i="6"/>
  <c r="J11280" i="6"/>
  <c r="I11280" i="6"/>
  <c r="J11279" i="6"/>
  <c r="I11279" i="6"/>
  <c r="J11278" i="6"/>
  <c r="I11278" i="6"/>
  <c r="J11277" i="6"/>
  <c r="I11277" i="6"/>
  <c r="J11276" i="6"/>
  <c r="I11276" i="6"/>
  <c r="J11275" i="6"/>
  <c r="I11275" i="6"/>
  <c r="J11274" i="6"/>
  <c r="I11274" i="6"/>
  <c r="J11273" i="6"/>
  <c r="I11273" i="6"/>
  <c r="J11272" i="6"/>
  <c r="I11272" i="6"/>
  <c r="J11271" i="6"/>
  <c r="I11271" i="6"/>
  <c r="J11270" i="6"/>
  <c r="I11270" i="6"/>
  <c r="J11269" i="6"/>
  <c r="I11269" i="6"/>
  <c r="J11268" i="6"/>
  <c r="I11268" i="6"/>
  <c r="J11267" i="6"/>
  <c r="I11267" i="6"/>
  <c r="J11266" i="6"/>
  <c r="I11266" i="6"/>
  <c r="J11265" i="6"/>
  <c r="I11265" i="6"/>
  <c r="J11264" i="6"/>
  <c r="I11264" i="6"/>
  <c r="J11263" i="6"/>
  <c r="I11263" i="6"/>
  <c r="J11262" i="6"/>
  <c r="I11262" i="6"/>
  <c r="J11261" i="6"/>
  <c r="I11261" i="6"/>
  <c r="J11260" i="6"/>
  <c r="I11260" i="6"/>
  <c r="J11259" i="6"/>
  <c r="I11259" i="6"/>
  <c r="J11258" i="6"/>
  <c r="I11258" i="6"/>
  <c r="J11257" i="6"/>
  <c r="I11257" i="6"/>
  <c r="J11256" i="6"/>
  <c r="I11256" i="6"/>
  <c r="J11255" i="6"/>
  <c r="I11255" i="6"/>
  <c r="J11254" i="6"/>
  <c r="I11254" i="6"/>
  <c r="J11253" i="6"/>
  <c r="I11253" i="6"/>
  <c r="J11252" i="6"/>
  <c r="I11252" i="6"/>
  <c r="J11251" i="6"/>
  <c r="I11251" i="6"/>
  <c r="J11250" i="6"/>
  <c r="I11250" i="6"/>
  <c r="J11249" i="6"/>
  <c r="I11249" i="6"/>
  <c r="J11248" i="6"/>
  <c r="I11248" i="6"/>
  <c r="J11247" i="6"/>
  <c r="I11247" i="6"/>
  <c r="J11246" i="6"/>
  <c r="I11246" i="6"/>
  <c r="J11245" i="6"/>
  <c r="I11245" i="6"/>
  <c r="J11244" i="6"/>
  <c r="I11244" i="6"/>
  <c r="J11243" i="6"/>
  <c r="I11243" i="6"/>
  <c r="J11242" i="6"/>
  <c r="I11242" i="6"/>
  <c r="J11241" i="6"/>
  <c r="I11241" i="6"/>
  <c r="J11240" i="6"/>
  <c r="I11240" i="6"/>
  <c r="J11239" i="6"/>
  <c r="I11239" i="6"/>
  <c r="J11238" i="6"/>
  <c r="I11238" i="6"/>
  <c r="J11237" i="6"/>
  <c r="I11237" i="6"/>
  <c r="J11236" i="6"/>
  <c r="I11236" i="6"/>
  <c r="J11235" i="6"/>
  <c r="I11235" i="6"/>
  <c r="J11234" i="6"/>
  <c r="I11234" i="6"/>
  <c r="J11233" i="6"/>
  <c r="I11233" i="6"/>
  <c r="J11232" i="6"/>
  <c r="I11232" i="6"/>
  <c r="J11231" i="6"/>
  <c r="I11231" i="6"/>
  <c r="J11230" i="6"/>
  <c r="I11230" i="6"/>
  <c r="J11229" i="6"/>
  <c r="I11229" i="6"/>
  <c r="J11228" i="6"/>
  <c r="I11228" i="6"/>
  <c r="J11227" i="6"/>
  <c r="I11227" i="6"/>
  <c r="J11226" i="6"/>
  <c r="I11226" i="6"/>
  <c r="J11225" i="6"/>
  <c r="I11225" i="6"/>
  <c r="J11224" i="6"/>
  <c r="I11224" i="6"/>
  <c r="J11223" i="6"/>
  <c r="I11223" i="6"/>
  <c r="J11222" i="6"/>
  <c r="I11222" i="6"/>
  <c r="J11221" i="6"/>
  <c r="I11221" i="6"/>
  <c r="J11220" i="6"/>
  <c r="I11220" i="6"/>
  <c r="J11219" i="6"/>
  <c r="I11219" i="6"/>
  <c r="J11218" i="6"/>
  <c r="I11218" i="6"/>
  <c r="J11217" i="6"/>
  <c r="I11217" i="6"/>
  <c r="J11216" i="6"/>
  <c r="I11216" i="6"/>
  <c r="J11215" i="6"/>
  <c r="I11215" i="6"/>
  <c r="J11214" i="6"/>
  <c r="I11214" i="6"/>
  <c r="J11213" i="6"/>
  <c r="I11213" i="6"/>
  <c r="J11212" i="6"/>
  <c r="I11212" i="6"/>
  <c r="J11211" i="6"/>
  <c r="I11211" i="6"/>
  <c r="J11210" i="6"/>
  <c r="I11210" i="6"/>
  <c r="J11209" i="6"/>
  <c r="I11209" i="6"/>
  <c r="J11208" i="6"/>
  <c r="I11208" i="6"/>
  <c r="J11207" i="6"/>
  <c r="I11207" i="6"/>
  <c r="J11206" i="6"/>
  <c r="I11206" i="6"/>
  <c r="J11205" i="6"/>
  <c r="I11205" i="6"/>
  <c r="J11204" i="6"/>
  <c r="I11204" i="6"/>
  <c r="J11203" i="6"/>
  <c r="I11203" i="6"/>
  <c r="J11202" i="6"/>
  <c r="I11202" i="6"/>
  <c r="J11201" i="6"/>
  <c r="I11201" i="6"/>
  <c r="J11200" i="6"/>
  <c r="I11200" i="6"/>
  <c r="J11199" i="6"/>
  <c r="I11199" i="6"/>
  <c r="J11198" i="6"/>
  <c r="I11198" i="6"/>
  <c r="J11197" i="6"/>
  <c r="I11197" i="6"/>
  <c r="J11196" i="6"/>
  <c r="I11196" i="6"/>
  <c r="J11195" i="6"/>
  <c r="I11195" i="6"/>
  <c r="J11194" i="6"/>
  <c r="I11194" i="6"/>
  <c r="J11193" i="6"/>
  <c r="I11193" i="6"/>
  <c r="J11192" i="6"/>
  <c r="I11192" i="6"/>
  <c r="J11191" i="6"/>
  <c r="I11191" i="6"/>
  <c r="J11190" i="6"/>
  <c r="I11190" i="6"/>
  <c r="J11189" i="6"/>
  <c r="I11189" i="6"/>
  <c r="J11188" i="6"/>
  <c r="I11188" i="6"/>
  <c r="J11187" i="6"/>
  <c r="I11187" i="6"/>
  <c r="J11186" i="6"/>
  <c r="I11186" i="6"/>
  <c r="J11185" i="6"/>
  <c r="I11185" i="6"/>
  <c r="J11184" i="6"/>
  <c r="I11184" i="6"/>
  <c r="J11183" i="6"/>
  <c r="I11183" i="6"/>
  <c r="J11182" i="6"/>
  <c r="I11182" i="6"/>
  <c r="J11181" i="6"/>
  <c r="I11181" i="6"/>
  <c r="J11180" i="6"/>
  <c r="I11180" i="6"/>
  <c r="J11179" i="6"/>
  <c r="I11179" i="6"/>
  <c r="J11178" i="6"/>
  <c r="I11178" i="6"/>
  <c r="J11177" i="6"/>
  <c r="I11177" i="6"/>
  <c r="J11176" i="6"/>
  <c r="I11176" i="6"/>
  <c r="J11175" i="6"/>
  <c r="I11175" i="6"/>
  <c r="J11174" i="6"/>
  <c r="I11174" i="6"/>
  <c r="J11173" i="6"/>
  <c r="I11173" i="6"/>
  <c r="J11172" i="6"/>
  <c r="I11172" i="6"/>
  <c r="J11171" i="6"/>
  <c r="I11171" i="6"/>
  <c r="J11170" i="6"/>
  <c r="I11170" i="6"/>
  <c r="J11169" i="6"/>
  <c r="I11169" i="6"/>
  <c r="J11168" i="6"/>
  <c r="I11168" i="6"/>
  <c r="J11167" i="6"/>
  <c r="I11167" i="6"/>
  <c r="J11166" i="6"/>
  <c r="I11166" i="6"/>
  <c r="J11165" i="6"/>
  <c r="I11165" i="6"/>
  <c r="J11164" i="6"/>
  <c r="I11164" i="6"/>
  <c r="J11163" i="6"/>
  <c r="I11163" i="6"/>
  <c r="J11162" i="6"/>
  <c r="I11162" i="6"/>
  <c r="J11161" i="6"/>
  <c r="I11161" i="6"/>
  <c r="J11160" i="6"/>
  <c r="I11160" i="6"/>
  <c r="J11159" i="6"/>
  <c r="I11159" i="6"/>
  <c r="J11158" i="6"/>
  <c r="I11158" i="6"/>
  <c r="J11157" i="6"/>
  <c r="I11157" i="6"/>
  <c r="J11156" i="6"/>
  <c r="I11156" i="6"/>
  <c r="J11155" i="6"/>
  <c r="I11155" i="6"/>
  <c r="J11154" i="6"/>
  <c r="I11154" i="6"/>
  <c r="J11153" i="6"/>
  <c r="I11153" i="6"/>
  <c r="J11152" i="6"/>
  <c r="I11152" i="6"/>
  <c r="J11151" i="6"/>
  <c r="I11151" i="6"/>
  <c r="J11150" i="6"/>
  <c r="I11150" i="6"/>
  <c r="J11149" i="6"/>
  <c r="I11149" i="6"/>
  <c r="J11148" i="6"/>
  <c r="I11148" i="6"/>
  <c r="J11147" i="6"/>
  <c r="I11147" i="6"/>
  <c r="J11146" i="6"/>
  <c r="I11146" i="6"/>
  <c r="J11145" i="6"/>
  <c r="I11145" i="6"/>
  <c r="J11144" i="6"/>
  <c r="I11144" i="6"/>
  <c r="J11143" i="6"/>
  <c r="I11143" i="6"/>
  <c r="J11142" i="6"/>
  <c r="I11142" i="6"/>
  <c r="J11141" i="6"/>
  <c r="I11141" i="6"/>
  <c r="J11140" i="6"/>
  <c r="I11140" i="6"/>
  <c r="J11139" i="6"/>
  <c r="I11139" i="6"/>
  <c r="J11138" i="6"/>
  <c r="I11138" i="6"/>
  <c r="J11137" i="6"/>
  <c r="I11137" i="6"/>
  <c r="J11136" i="6"/>
  <c r="I11136" i="6"/>
  <c r="J11135" i="6"/>
  <c r="I11135" i="6"/>
  <c r="J11134" i="6"/>
  <c r="I11134" i="6"/>
  <c r="J11133" i="6"/>
  <c r="I11133" i="6"/>
  <c r="J11132" i="6"/>
  <c r="I11132" i="6"/>
  <c r="J11131" i="6"/>
  <c r="I11131" i="6"/>
  <c r="J11130" i="6"/>
  <c r="I11130" i="6"/>
  <c r="J11129" i="6"/>
  <c r="I11129" i="6"/>
  <c r="J11128" i="6"/>
  <c r="I11128" i="6"/>
  <c r="J11127" i="6"/>
  <c r="I11127" i="6"/>
  <c r="J11126" i="6"/>
  <c r="I11126" i="6"/>
  <c r="J11125" i="6"/>
  <c r="I11125" i="6"/>
  <c r="J11124" i="6"/>
  <c r="I11124" i="6"/>
  <c r="J11123" i="6"/>
  <c r="I11123" i="6"/>
  <c r="J11122" i="6"/>
  <c r="I11122" i="6"/>
  <c r="J11121" i="6"/>
  <c r="I11121" i="6"/>
  <c r="J11120" i="6"/>
  <c r="I11120" i="6"/>
  <c r="J11119" i="6"/>
  <c r="I11119" i="6"/>
  <c r="J11118" i="6"/>
  <c r="I11118" i="6"/>
  <c r="J11117" i="6"/>
  <c r="I11117" i="6"/>
  <c r="J11116" i="6"/>
  <c r="I11116" i="6"/>
  <c r="J11115" i="6"/>
  <c r="I11115" i="6"/>
  <c r="J11114" i="6"/>
  <c r="I11114" i="6"/>
  <c r="J11113" i="6"/>
  <c r="I11113" i="6"/>
  <c r="J11112" i="6"/>
  <c r="I11112" i="6"/>
  <c r="J11111" i="6"/>
  <c r="I11111" i="6"/>
  <c r="J11110" i="6"/>
  <c r="I11110" i="6"/>
  <c r="J11109" i="6"/>
  <c r="I11109" i="6"/>
  <c r="J11108" i="6"/>
  <c r="I11108" i="6"/>
  <c r="J11107" i="6"/>
  <c r="I11107" i="6"/>
  <c r="J11106" i="6"/>
  <c r="I11106" i="6"/>
  <c r="J11105" i="6"/>
  <c r="I11105" i="6"/>
  <c r="J11104" i="6"/>
  <c r="I11104" i="6"/>
  <c r="J11103" i="6"/>
  <c r="I11103" i="6"/>
  <c r="J11102" i="6"/>
  <c r="I11102" i="6"/>
  <c r="J11101" i="6"/>
  <c r="I11101" i="6"/>
  <c r="J11100" i="6"/>
  <c r="I11100" i="6"/>
  <c r="J11099" i="6"/>
  <c r="I11099" i="6"/>
  <c r="J11098" i="6"/>
  <c r="I11098" i="6"/>
  <c r="J11097" i="6"/>
  <c r="I11097" i="6"/>
  <c r="J11096" i="6"/>
  <c r="I11096" i="6"/>
  <c r="J11095" i="6"/>
  <c r="I11095" i="6"/>
  <c r="J11094" i="6"/>
  <c r="I11094" i="6"/>
  <c r="J11093" i="6"/>
  <c r="I11093" i="6"/>
  <c r="J11092" i="6"/>
  <c r="I11092" i="6"/>
  <c r="J11091" i="6"/>
  <c r="I11091" i="6"/>
  <c r="J11090" i="6"/>
  <c r="I11090" i="6"/>
  <c r="J11089" i="6"/>
  <c r="I11089" i="6"/>
  <c r="J11088" i="6"/>
  <c r="I11088" i="6"/>
  <c r="J11087" i="6"/>
  <c r="I11087" i="6"/>
  <c r="J11086" i="6"/>
  <c r="I11086" i="6"/>
  <c r="J11085" i="6"/>
  <c r="I11085" i="6"/>
  <c r="J11084" i="6"/>
  <c r="I11084" i="6"/>
  <c r="J11083" i="6"/>
  <c r="I11083" i="6"/>
  <c r="J11082" i="6"/>
  <c r="I11082" i="6"/>
  <c r="J11081" i="6"/>
  <c r="I11081" i="6"/>
  <c r="J11080" i="6"/>
  <c r="I11080" i="6"/>
  <c r="J11079" i="6"/>
  <c r="I11079" i="6"/>
  <c r="J11078" i="6"/>
  <c r="I11078" i="6"/>
  <c r="J11077" i="6"/>
  <c r="I11077" i="6"/>
  <c r="J11076" i="6"/>
  <c r="I11076" i="6"/>
  <c r="J11075" i="6"/>
  <c r="I11075" i="6"/>
  <c r="J11074" i="6"/>
  <c r="I11074" i="6"/>
  <c r="J11073" i="6"/>
  <c r="I11073" i="6"/>
  <c r="J11072" i="6"/>
  <c r="I11072" i="6"/>
  <c r="J11071" i="6"/>
  <c r="I11071" i="6"/>
  <c r="J11070" i="6"/>
  <c r="I11070" i="6"/>
  <c r="J11069" i="6"/>
  <c r="I11069" i="6"/>
  <c r="J11068" i="6"/>
  <c r="I11068" i="6"/>
  <c r="J11067" i="6"/>
  <c r="I11067" i="6"/>
  <c r="J11066" i="6"/>
  <c r="I11066" i="6"/>
  <c r="J11065" i="6"/>
  <c r="I11065" i="6"/>
  <c r="J11064" i="6"/>
  <c r="I11064" i="6"/>
  <c r="J11063" i="6"/>
  <c r="I11063" i="6"/>
  <c r="J11062" i="6"/>
  <c r="I11062" i="6"/>
  <c r="J11061" i="6"/>
  <c r="I11061" i="6"/>
  <c r="J11060" i="6"/>
  <c r="I11060" i="6"/>
  <c r="J11059" i="6"/>
  <c r="I11059" i="6"/>
  <c r="J11058" i="6"/>
  <c r="I11058" i="6"/>
  <c r="J11057" i="6"/>
  <c r="I11057" i="6"/>
  <c r="J11056" i="6"/>
  <c r="I11056" i="6"/>
  <c r="J11055" i="6"/>
  <c r="I11055" i="6"/>
  <c r="J11054" i="6"/>
  <c r="I11054" i="6"/>
  <c r="J11053" i="6"/>
  <c r="I11053" i="6"/>
  <c r="J11052" i="6"/>
  <c r="I11052" i="6"/>
  <c r="J11051" i="6"/>
  <c r="I11051" i="6"/>
  <c r="J11050" i="6"/>
  <c r="I11050" i="6"/>
  <c r="J11049" i="6"/>
  <c r="I11049" i="6"/>
  <c r="J11048" i="6"/>
  <c r="I11048" i="6"/>
  <c r="J11047" i="6"/>
  <c r="I11047" i="6"/>
  <c r="J11046" i="6"/>
  <c r="I11046" i="6"/>
  <c r="J11045" i="6"/>
  <c r="I11045" i="6"/>
  <c r="J11044" i="6"/>
  <c r="I11044" i="6"/>
  <c r="J11043" i="6"/>
  <c r="I11043" i="6"/>
  <c r="J11042" i="6"/>
  <c r="I11042" i="6"/>
  <c r="J11041" i="6"/>
  <c r="I11041" i="6"/>
  <c r="J11040" i="6"/>
  <c r="I11040" i="6"/>
  <c r="J11039" i="6"/>
  <c r="I11039" i="6"/>
  <c r="J11038" i="6"/>
  <c r="I11038" i="6"/>
  <c r="J11037" i="6"/>
  <c r="I11037" i="6"/>
  <c r="J11036" i="6"/>
  <c r="I11036" i="6"/>
  <c r="J11035" i="6"/>
  <c r="I11035" i="6"/>
  <c r="J11034" i="6"/>
  <c r="I11034" i="6"/>
  <c r="J11033" i="6"/>
  <c r="I11033" i="6"/>
  <c r="J11032" i="6"/>
  <c r="I11032" i="6"/>
  <c r="J11031" i="6"/>
  <c r="I11031" i="6"/>
  <c r="J11030" i="6"/>
  <c r="I11030" i="6"/>
  <c r="J11029" i="6"/>
  <c r="I11029" i="6"/>
  <c r="J11028" i="6"/>
  <c r="I11028" i="6"/>
  <c r="J11027" i="6"/>
  <c r="I11027" i="6"/>
  <c r="J11026" i="6"/>
  <c r="I11026" i="6"/>
  <c r="J11025" i="6"/>
  <c r="I11025" i="6"/>
  <c r="J11024" i="6"/>
  <c r="I11024" i="6"/>
  <c r="J11023" i="6"/>
  <c r="I11023" i="6"/>
  <c r="J11022" i="6"/>
  <c r="I11022" i="6"/>
  <c r="J11021" i="6"/>
  <c r="I11021" i="6"/>
  <c r="J11020" i="6"/>
  <c r="I11020" i="6"/>
  <c r="J11019" i="6"/>
  <c r="I11019" i="6"/>
  <c r="J11018" i="6"/>
  <c r="I11018" i="6"/>
  <c r="J11017" i="6"/>
  <c r="I11017" i="6"/>
  <c r="J11016" i="6"/>
  <c r="I11016" i="6"/>
  <c r="J11015" i="6"/>
  <c r="I11015" i="6"/>
  <c r="J11014" i="6"/>
  <c r="I11014" i="6"/>
  <c r="J11013" i="6"/>
  <c r="I11013" i="6"/>
  <c r="J11012" i="6"/>
  <c r="I11012" i="6"/>
  <c r="J11011" i="6"/>
  <c r="I11011" i="6"/>
  <c r="J11010" i="6"/>
  <c r="I11010" i="6"/>
  <c r="J11009" i="6"/>
  <c r="I11009" i="6"/>
  <c r="J11008" i="6"/>
  <c r="I11008" i="6"/>
  <c r="J11007" i="6"/>
  <c r="I11007" i="6"/>
  <c r="J11006" i="6"/>
  <c r="I11006" i="6"/>
  <c r="J11005" i="6"/>
  <c r="I11005" i="6"/>
  <c r="J11004" i="6"/>
  <c r="I11004" i="6"/>
  <c r="J11003" i="6"/>
  <c r="I11003" i="6"/>
  <c r="J11002" i="6"/>
  <c r="I11002" i="6"/>
  <c r="J11001" i="6"/>
  <c r="I11001" i="6"/>
  <c r="J11000" i="6"/>
  <c r="I11000" i="6"/>
  <c r="J10999" i="6"/>
  <c r="I10999" i="6"/>
  <c r="J10998" i="6"/>
  <c r="I10998" i="6"/>
  <c r="J10997" i="6"/>
  <c r="I10997" i="6"/>
  <c r="J10996" i="6"/>
  <c r="I10996" i="6"/>
  <c r="J10995" i="6"/>
  <c r="I10995" i="6"/>
  <c r="J10994" i="6"/>
  <c r="I10994" i="6"/>
  <c r="J10993" i="6"/>
  <c r="I10993" i="6"/>
  <c r="J10992" i="6"/>
  <c r="I10992" i="6"/>
  <c r="J10991" i="6"/>
  <c r="I10991" i="6"/>
  <c r="J10990" i="6"/>
  <c r="I10990" i="6"/>
  <c r="J10989" i="6"/>
  <c r="I10989" i="6"/>
  <c r="J10988" i="6"/>
  <c r="I10988" i="6"/>
  <c r="J10987" i="6"/>
  <c r="I10987" i="6"/>
  <c r="J10986" i="6"/>
  <c r="I10986" i="6"/>
  <c r="J10985" i="6"/>
  <c r="I10985" i="6"/>
  <c r="J10984" i="6"/>
  <c r="I10984" i="6"/>
  <c r="J10983" i="6"/>
  <c r="I10983" i="6"/>
  <c r="J10982" i="6"/>
  <c r="I10982" i="6"/>
  <c r="J10981" i="6"/>
  <c r="I10981" i="6"/>
  <c r="J10980" i="6"/>
  <c r="I10980" i="6"/>
  <c r="J10979" i="6"/>
  <c r="I10979" i="6"/>
  <c r="J10978" i="6"/>
  <c r="I10978" i="6"/>
  <c r="J10977" i="6"/>
  <c r="I10977" i="6"/>
  <c r="J10976" i="6"/>
  <c r="I10976" i="6"/>
  <c r="J10975" i="6"/>
  <c r="I10975" i="6"/>
  <c r="J10974" i="6"/>
  <c r="I10974" i="6"/>
  <c r="J10973" i="6"/>
  <c r="I10973" i="6"/>
  <c r="J10972" i="6"/>
  <c r="I10972" i="6"/>
  <c r="J10971" i="6"/>
  <c r="I10971" i="6"/>
  <c r="J10970" i="6"/>
  <c r="I10970" i="6"/>
  <c r="J10969" i="6"/>
  <c r="I10969" i="6"/>
  <c r="J10968" i="6"/>
  <c r="I10968" i="6"/>
  <c r="J10967" i="6"/>
  <c r="I10967" i="6"/>
  <c r="J10966" i="6"/>
  <c r="I10966" i="6"/>
  <c r="J10965" i="6"/>
  <c r="I10965" i="6"/>
  <c r="J10964" i="6"/>
  <c r="I10964" i="6"/>
  <c r="J10963" i="6"/>
  <c r="I10963" i="6"/>
  <c r="J10962" i="6"/>
  <c r="I10962" i="6"/>
  <c r="J10961" i="6"/>
  <c r="I10961" i="6"/>
  <c r="J10960" i="6"/>
  <c r="I10960" i="6"/>
  <c r="J10959" i="6"/>
  <c r="I10959" i="6"/>
  <c r="J10958" i="6"/>
  <c r="I10958" i="6"/>
  <c r="J10957" i="6"/>
  <c r="I10957" i="6"/>
  <c r="J10956" i="6"/>
  <c r="I10956" i="6"/>
  <c r="J10955" i="6"/>
  <c r="I10955" i="6"/>
  <c r="J10954" i="6"/>
  <c r="I10954" i="6"/>
  <c r="J10953" i="6"/>
  <c r="I10953" i="6"/>
  <c r="J10952" i="6"/>
  <c r="I10952" i="6"/>
  <c r="J10951" i="6"/>
  <c r="I10951" i="6"/>
  <c r="J10950" i="6"/>
  <c r="I10950" i="6"/>
  <c r="J10949" i="6"/>
  <c r="I10949" i="6"/>
  <c r="J10948" i="6"/>
  <c r="I10948" i="6"/>
  <c r="J10947" i="6"/>
  <c r="I10947" i="6"/>
  <c r="J10946" i="6"/>
  <c r="I10946" i="6"/>
  <c r="J10945" i="6"/>
  <c r="I10945" i="6"/>
  <c r="J10944" i="6"/>
  <c r="I10944" i="6"/>
  <c r="J10943" i="6"/>
  <c r="I10943" i="6"/>
  <c r="J10942" i="6"/>
  <c r="I10942" i="6"/>
  <c r="J10941" i="6"/>
  <c r="I10941" i="6"/>
  <c r="J10940" i="6"/>
  <c r="I10940" i="6"/>
  <c r="J10939" i="6"/>
  <c r="I10939" i="6"/>
  <c r="J10938" i="6"/>
  <c r="I10938" i="6"/>
  <c r="J10937" i="6"/>
  <c r="I10937" i="6"/>
  <c r="J10936" i="6"/>
  <c r="I10936" i="6"/>
  <c r="J10935" i="6"/>
  <c r="I10935" i="6"/>
  <c r="J10934" i="6"/>
  <c r="I10934" i="6"/>
  <c r="J10933" i="6"/>
  <c r="I10933" i="6"/>
  <c r="J10932" i="6"/>
  <c r="I10932" i="6"/>
  <c r="J10931" i="6"/>
  <c r="I10931" i="6"/>
  <c r="J10930" i="6"/>
  <c r="I10930" i="6"/>
  <c r="J10929" i="6"/>
  <c r="I10929" i="6"/>
  <c r="J10928" i="6"/>
  <c r="I10928" i="6"/>
  <c r="J10927" i="6"/>
  <c r="I10927" i="6"/>
  <c r="J10926" i="6"/>
  <c r="I10926" i="6"/>
  <c r="J10925" i="6"/>
  <c r="I10925" i="6"/>
  <c r="J10924" i="6"/>
  <c r="I10924" i="6"/>
  <c r="J10923" i="6"/>
  <c r="I10923" i="6"/>
  <c r="J10922" i="6"/>
  <c r="I10922" i="6"/>
  <c r="J10921" i="6"/>
  <c r="I10921" i="6"/>
  <c r="J10920" i="6"/>
  <c r="I10920" i="6"/>
  <c r="J10919" i="6"/>
  <c r="I10919" i="6"/>
  <c r="J10918" i="6"/>
  <c r="I10918" i="6"/>
  <c r="J10917" i="6"/>
  <c r="I10917" i="6"/>
  <c r="J10916" i="6"/>
  <c r="I10916" i="6"/>
  <c r="J10915" i="6"/>
  <c r="I10915" i="6"/>
  <c r="J10914" i="6"/>
  <c r="I10914" i="6"/>
  <c r="J10913" i="6"/>
  <c r="I10913" i="6"/>
  <c r="J10912" i="6"/>
  <c r="I10912" i="6"/>
  <c r="J10911" i="6"/>
  <c r="I10911" i="6"/>
  <c r="J10910" i="6"/>
  <c r="I10910" i="6"/>
  <c r="J10909" i="6"/>
  <c r="I10909" i="6"/>
  <c r="J10908" i="6"/>
  <c r="I10908" i="6"/>
  <c r="J10907" i="6"/>
  <c r="I10907" i="6"/>
  <c r="J10906" i="6"/>
  <c r="I10906" i="6"/>
  <c r="J10905" i="6"/>
  <c r="I10905" i="6"/>
  <c r="J10904" i="6"/>
  <c r="I10904" i="6"/>
  <c r="J10903" i="6"/>
  <c r="I10903" i="6"/>
  <c r="J10902" i="6"/>
  <c r="I10902" i="6"/>
  <c r="J10901" i="6"/>
  <c r="I10901" i="6"/>
  <c r="J10900" i="6"/>
  <c r="I10900" i="6"/>
  <c r="J10899" i="6"/>
  <c r="I10899" i="6"/>
  <c r="J10898" i="6"/>
  <c r="I10898" i="6"/>
  <c r="J10897" i="6"/>
  <c r="I10897" i="6"/>
  <c r="J10896" i="6"/>
  <c r="I10896" i="6"/>
  <c r="J10895" i="6"/>
  <c r="I10895" i="6"/>
  <c r="J10894" i="6"/>
  <c r="I10894" i="6"/>
  <c r="J10893" i="6"/>
  <c r="I10893" i="6"/>
  <c r="J10892" i="6"/>
  <c r="I10892" i="6"/>
  <c r="J10891" i="6"/>
  <c r="I10891" i="6"/>
  <c r="J10890" i="6"/>
  <c r="I10890" i="6"/>
  <c r="J10889" i="6"/>
  <c r="I10889" i="6"/>
  <c r="J10888" i="6"/>
  <c r="I10888" i="6"/>
  <c r="J10887" i="6"/>
  <c r="I10887" i="6"/>
  <c r="J10886" i="6"/>
  <c r="I10886" i="6"/>
  <c r="J10885" i="6"/>
  <c r="I10885" i="6"/>
  <c r="J10884" i="6"/>
  <c r="I10884" i="6"/>
  <c r="J10883" i="6"/>
  <c r="I10883" i="6"/>
  <c r="J10882" i="6"/>
  <c r="I10882" i="6"/>
  <c r="J10881" i="6"/>
  <c r="I10881" i="6"/>
  <c r="J10880" i="6"/>
  <c r="I10880" i="6"/>
  <c r="J10879" i="6"/>
  <c r="I10879" i="6"/>
  <c r="J10878" i="6"/>
  <c r="I10878" i="6"/>
  <c r="J10877" i="6"/>
  <c r="I10877" i="6"/>
  <c r="J10876" i="6"/>
  <c r="I10876" i="6"/>
  <c r="J10875" i="6"/>
  <c r="I10875" i="6"/>
  <c r="J10874" i="6"/>
  <c r="I10874" i="6"/>
  <c r="J10873" i="6"/>
  <c r="I10873" i="6"/>
  <c r="J10872" i="6"/>
  <c r="I10872" i="6"/>
  <c r="J10871" i="6"/>
  <c r="I10871" i="6"/>
  <c r="J10870" i="6"/>
  <c r="I10870" i="6"/>
  <c r="J10869" i="6"/>
  <c r="I10869" i="6"/>
  <c r="J10868" i="6"/>
  <c r="I10868" i="6"/>
  <c r="J10867" i="6"/>
  <c r="I10867" i="6"/>
  <c r="J10866" i="6"/>
  <c r="I10866" i="6"/>
  <c r="J10865" i="6"/>
  <c r="I10865" i="6"/>
  <c r="J10864" i="6"/>
  <c r="I10864" i="6"/>
  <c r="J10863" i="6"/>
  <c r="I10863" i="6"/>
  <c r="J10862" i="6"/>
  <c r="I10862" i="6"/>
  <c r="J10861" i="6"/>
  <c r="I10861" i="6"/>
  <c r="J10860" i="6"/>
  <c r="I10860" i="6"/>
  <c r="J10859" i="6"/>
  <c r="I10859" i="6"/>
  <c r="J10858" i="6"/>
  <c r="I10858" i="6"/>
  <c r="J10857" i="6"/>
  <c r="I10857" i="6"/>
  <c r="J10856" i="6"/>
  <c r="I10856" i="6"/>
  <c r="J10855" i="6"/>
  <c r="I10855" i="6"/>
  <c r="J10854" i="6"/>
  <c r="I10854" i="6"/>
  <c r="J10853" i="6"/>
  <c r="I10853" i="6"/>
  <c r="J10852" i="6"/>
  <c r="I10852" i="6"/>
  <c r="J10851" i="6"/>
  <c r="I10851" i="6"/>
  <c r="J10850" i="6"/>
  <c r="I10850" i="6"/>
  <c r="J10849" i="6"/>
  <c r="I10849" i="6"/>
  <c r="J10848" i="6"/>
  <c r="I10848" i="6"/>
  <c r="J10847" i="6"/>
  <c r="I10847" i="6"/>
  <c r="J10846" i="6"/>
  <c r="I10846" i="6"/>
  <c r="J10845" i="6"/>
  <c r="I10845" i="6"/>
  <c r="J10844" i="6"/>
  <c r="I10844" i="6"/>
  <c r="J10843" i="6"/>
  <c r="I10843" i="6"/>
  <c r="J10842" i="6"/>
  <c r="I10842" i="6"/>
  <c r="J10841" i="6"/>
  <c r="I10841" i="6"/>
  <c r="J10840" i="6"/>
  <c r="I10840" i="6"/>
  <c r="J10839" i="6"/>
  <c r="I10839" i="6"/>
  <c r="J10838" i="6"/>
  <c r="I10838" i="6"/>
  <c r="J10837" i="6"/>
  <c r="I10837" i="6"/>
  <c r="J10836" i="6"/>
  <c r="I10836" i="6"/>
  <c r="J10835" i="6"/>
  <c r="I10835" i="6"/>
  <c r="J10834" i="6"/>
  <c r="I10834" i="6"/>
  <c r="J10833" i="6"/>
  <c r="I10833" i="6"/>
  <c r="J10832" i="6"/>
  <c r="I10832" i="6"/>
  <c r="J10831" i="6"/>
  <c r="I10831" i="6"/>
  <c r="J10830" i="6"/>
  <c r="I10830" i="6"/>
  <c r="J10829" i="6"/>
  <c r="I10829" i="6"/>
  <c r="J10828" i="6"/>
  <c r="I10828" i="6"/>
  <c r="J10827" i="6"/>
  <c r="I10827" i="6"/>
  <c r="J10826" i="6"/>
  <c r="I10826" i="6"/>
  <c r="J10825" i="6"/>
  <c r="I10825" i="6"/>
  <c r="J10824" i="6"/>
  <c r="I10824" i="6"/>
  <c r="J10823" i="6"/>
  <c r="I10823" i="6"/>
  <c r="J10822" i="6"/>
  <c r="I10822" i="6"/>
  <c r="J10821" i="6"/>
  <c r="I10821" i="6"/>
  <c r="J10820" i="6"/>
  <c r="I10820" i="6"/>
  <c r="J10819" i="6"/>
  <c r="I10819" i="6"/>
  <c r="J10818" i="6"/>
  <c r="I10818" i="6"/>
  <c r="J10817" i="6"/>
  <c r="I10817" i="6"/>
  <c r="J10816" i="6"/>
  <c r="I10816" i="6"/>
  <c r="J10815" i="6"/>
  <c r="I10815" i="6"/>
  <c r="J10814" i="6"/>
  <c r="I10814" i="6"/>
  <c r="J10813" i="6"/>
  <c r="I10813" i="6"/>
  <c r="J10812" i="6"/>
  <c r="I10812" i="6"/>
  <c r="J10811" i="6"/>
  <c r="I10811" i="6"/>
  <c r="J10810" i="6"/>
  <c r="I10810" i="6"/>
  <c r="J10809" i="6"/>
  <c r="I10809" i="6"/>
  <c r="J10808" i="6"/>
  <c r="I10808" i="6"/>
  <c r="J10807" i="6"/>
  <c r="I10807" i="6"/>
  <c r="J10806" i="6"/>
  <c r="I10806" i="6"/>
  <c r="J10805" i="6"/>
  <c r="I10805" i="6"/>
  <c r="J10804" i="6"/>
  <c r="I10804" i="6"/>
  <c r="J10803" i="6"/>
  <c r="I10803" i="6"/>
  <c r="J10802" i="6"/>
  <c r="I10802" i="6"/>
  <c r="J10801" i="6"/>
  <c r="I10801" i="6"/>
  <c r="J10800" i="6"/>
  <c r="I10800" i="6"/>
  <c r="J10799" i="6"/>
  <c r="I10799" i="6"/>
  <c r="J10798" i="6"/>
  <c r="I10798" i="6"/>
  <c r="J10797" i="6"/>
  <c r="I10797" i="6"/>
  <c r="J10796" i="6"/>
  <c r="I10796" i="6"/>
  <c r="J10795" i="6"/>
  <c r="I10795" i="6"/>
  <c r="J10794" i="6"/>
  <c r="I10794" i="6"/>
  <c r="J10793" i="6"/>
  <c r="I10793" i="6"/>
  <c r="J10792" i="6"/>
  <c r="I10792" i="6"/>
  <c r="J10791" i="6"/>
  <c r="I10791" i="6"/>
  <c r="J10790" i="6"/>
  <c r="I10790" i="6"/>
  <c r="J10789" i="6"/>
  <c r="I10789" i="6"/>
  <c r="J10788" i="6"/>
  <c r="I10788" i="6"/>
  <c r="J10787" i="6"/>
  <c r="I10787" i="6"/>
  <c r="J10786" i="6"/>
  <c r="I10786" i="6"/>
  <c r="J10785" i="6"/>
  <c r="I10785" i="6"/>
  <c r="J10784" i="6"/>
  <c r="I10784" i="6"/>
  <c r="J10783" i="6"/>
  <c r="I10783" i="6"/>
  <c r="J10782" i="6"/>
  <c r="I10782" i="6"/>
  <c r="J10781" i="6"/>
  <c r="I10781" i="6"/>
  <c r="J10780" i="6"/>
  <c r="I10780" i="6"/>
  <c r="J10779" i="6"/>
  <c r="I10779" i="6"/>
  <c r="J10778" i="6"/>
  <c r="I10778" i="6"/>
  <c r="J10777" i="6"/>
  <c r="I10777" i="6"/>
  <c r="J10776" i="6"/>
  <c r="I10776" i="6"/>
  <c r="J10775" i="6"/>
  <c r="I10775" i="6"/>
  <c r="J10774" i="6"/>
  <c r="I10774" i="6"/>
  <c r="J10773" i="6"/>
  <c r="I10773" i="6"/>
  <c r="J10772" i="6"/>
  <c r="I10772" i="6"/>
  <c r="J10771" i="6"/>
  <c r="I10771" i="6"/>
  <c r="J10770" i="6"/>
  <c r="I10770" i="6"/>
  <c r="J10769" i="6"/>
  <c r="I10769" i="6"/>
  <c r="J10768" i="6"/>
  <c r="I10768" i="6"/>
  <c r="J10767" i="6"/>
  <c r="I10767" i="6"/>
  <c r="J10766" i="6"/>
  <c r="I10766" i="6"/>
  <c r="J10765" i="6"/>
  <c r="I10765" i="6"/>
  <c r="J10764" i="6"/>
  <c r="I10764" i="6"/>
  <c r="J10763" i="6"/>
  <c r="I10763" i="6"/>
  <c r="J10762" i="6"/>
  <c r="I10762" i="6"/>
  <c r="J10761" i="6"/>
  <c r="I10761" i="6"/>
  <c r="J10760" i="6"/>
  <c r="I10760" i="6"/>
  <c r="J10759" i="6"/>
  <c r="I10759" i="6"/>
  <c r="J10758" i="6"/>
  <c r="I10758" i="6"/>
  <c r="J10757" i="6"/>
  <c r="I10757" i="6"/>
  <c r="J10756" i="6"/>
  <c r="I10756" i="6"/>
  <c r="J10755" i="6"/>
  <c r="I10755" i="6"/>
  <c r="J10754" i="6"/>
  <c r="I10754" i="6"/>
  <c r="J10753" i="6"/>
  <c r="I10753" i="6"/>
  <c r="J10752" i="6"/>
  <c r="I10752" i="6"/>
  <c r="J10751" i="6"/>
  <c r="I10751" i="6"/>
  <c r="J10750" i="6"/>
  <c r="I10750" i="6"/>
  <c r="J10749" i="6"/>
  <c r="I10749" i="6"/>
  <c r="J10748" i="6"/>
  <c r="I10748" i="6"/>
  <c r="J10747" i="6"/>
  <c r="I10747" i="6"/>
  <c r="J10746" i="6"/>
  <c r="I10746" i="6"/>
  <c r="J10745" i="6"/>
  <c r="I10745" i="6"/>
  <c r="J10744" i="6"/>
  <c r="I10744" i="6"/>
  <c r="J10743" i="6"/>
  <c r="I10743" i="6"/>
  <c r="J10742" i="6"/>
  <c r="I10742" i="6"/>
  <c r="J10741" i="6"/>
  <c r="I10741" i="6"/>
  <c r="J10740" i="6"/>
  <c r="I10740" i="6"/>
  <c r="J10739" i="6"/>
  <c r="I10739" i="6"/>
  <c r="J10738" i="6"/>
  <c r="I10738" i="6"/>
  <c r="J10737" i="6"/>
  <c r="I10737" i="6"/>
  <c r="J10736" i="6"/>
  <c r="I10736" i="6"/>
  <c r="J10735" i="6"/>
  <c r="I10735" i="6"/>
  <c r="J10734" i="6"/>
  <c r="I10734" i="6"/>
  <c r="J10733" i="6"/>
  <c r="I10733" i="6"/>
  <c r="J10732" i="6"/>
  <c r="I10732" i="6"/>
  <c r="J10731" i="6"/>
  <c r="I10731" i="6"/>
  <c r="J10730" i="6"/>
  <c r="I10730" i="6"/>
  <c r="J10729" i="6"/>
  <c r="I10729" i="6"/>
  <c r="J10728" i="6"/>
  <c r="I10728" i="6"/>
  <c r="J10727" i="6"/>
  <c r="I10727" i="6"/>
  <c r="J10726" i="6"/>
  <c r="I10726" i="6"/>
  <c r="J10725" i="6"/>
  <c r="I10725" i="6"/>
  <c r="J10724" i="6"/>
  <c r="I10724" i="6"/>
  <c r="J10723" i="6"/>
  <c r="I10723" i="6"/>
  <c r="J10722" i="6"/>
  <c r="I10722" i="6"/>
  <c r="J10721" i="6"/>
  <c r="I10721" i="6"/>
  <c r="J10720" i="6"/>
  <c r="I10720" i="6"/>
  <c r="J10719" i="6"/>
  <c r="I10719" i="6"/>
  <c r="J10718" i="6"/>
  <c r="I10718" i="6"/>
  <c r="J10717" i="6"/>
  <c r="I10717" i="6"/>
  <c r="J10716" i="6"/>
  <c r="I10716" i="6"/>
  <c r="J10715" i="6"/>
  <c r="I10715" i="6"/>
  <c r="J10714" i="6"/>
  <c r="I10714" i="6"/>
  <c r="J10713" i="6"/>
  <c r="I10713" i="6"/>
  <c r="J10712" i="6"/>
  <c r="I10712" i="6"/>
  <c r="J10711" i="6"/>
  <c r="I10711" i="6"/>
  <c r="J10710" i="6"/>
  <c r="I10710" i="6"/>
  <c r="J10709" i="6"/>
  <c r="I10709" i="6"/>
  <c r="J10708" i="6"/>
  <c r="I10708" i="6"/>
  <c r="J10707" i="6"/>
  <c r="I10707" i="6"/>
  <c r="J10706" i="6"/>
  <c r="I10706" i="6"/>
  <c r="J10705" i="6"/>
  <c r="I10705" i="6"/>
  <c r="J10704" i="6"/>
  <c r="I10704" i="6"/>
  <c r="J10703" i="6"/>
  <c r="I10703" i="6"/>
  <c r="J10702" i="6"/>
  <c r="I10702" i="6"/>
  <c r="J10701" i="6"/>
  <c r="I10701" i="6"/>
  <c r="J10700" i="6"/>
  <c r="I10700" i="6"/>
  <c r="J10699" i="6"/>
  <c r="I10699" i="6"/>
  <c r="J10698" i="6"/>
  <c r="I10698" i="6"/>
  <c r="J10697" i="6"/>
  <c r="I10697" i="6"/>
  <c r="J10696" i="6"/>
  <c r="I10696" i="6"/>
  <c r="J10695" i="6"/>
  <c r="I10695" i="6"/>
  <c r="J10694" i="6"/>
  <c r="I10694" i="6"/>
  <c r="J10693" i="6"/>
  <c r="I10693" i="6"/>
  <c r="J10692" i="6"/>
  <c r="I10692" i="6"/>
  <c r="J10691" i="6"/>
  <c r="I10691" i="6"/>
  <c r="J10690" i="6"/>
  <c r="I10690" i="6"/>
  <c r="J10689" i="6"/>
  <c r="I10689" i="6"/>
  <c r="J10688" i="6"/>
  <c r="I10688" i="6"/>
  <c r="J10687" i="6"/>
  <c r="I10687" i="6"/>
  <c r="J10686" i="6"/>
  <c r="I10686" i="6"/>
  <c r="J10685" i="6"/>
  <c r="I10685" i="6"/>
  <c r="J10684" i="6"/>
  <c r="I10684" i="6"/>
  <c r="J10683" i="6"/>
  <c r="I10683" i="6"/>
  <c r="J10682" i="6"/>
  <c r="I10682" i="6"/>
  <c r="J10681" i="6"/>
  <c r="I10681" i="6"/>
  <c r="J10680" i="6"/>
  <c r="I10680" i="6"/>
  <c r="J10679" i="6"/>
  <c r="I10679" i="6"/>
  <c r="J10678" i="6"/>
  <c r="I10678" i="6"/>
  <c r="J10677" i="6"/>
  <c r="I10677" i="6"/>
  <c r="J10676" i="6"/>
  <c r="I10676" i="6"/>
  <c r="J10675" i="6"/>
  <c r="I10675" i="6"/>
  <c r="J10674" i="6"/>
  <c r="I10674" i="6"/>
  <c r="J10673" i="6"/>
  <c r="I10673" i="6"/>
  <c r="J10672" i="6"/>
  <c r="I10672" i="6"/>
  <c r="J10671" i="6"/>
  <c r="I10671" i="6"/>
  <c r="J10670" i="6"/>
  <c r="I10670" i="6"/>
  <c r="J10669" i="6"/>
  <c r="I10669" i="6"/>
  <c r="J10668" i="6"/>
  <c r="I10668" i="6"/>
  <c r="J10667" i="6"/>
  <c r="I10667" i="6"/>
  <c r="J10666" i="6"/>
  <c r="I10666" i="6"/>
  <c r="J10665" i="6"/>
  <c r="I10665" i="6"/>
  <c r="J10664" i="6"/>
  <c r="I10664" i="6"/>
  <c r="J10663" i="6"/>
  <c r="I10663" i="6"/>
  <c r="J10662" i="6"/>
  <c r="I10662" i="6"/>
  <c r="J10661" i="6"/>
  <c r="I10661" i="6"/>
  <c r="J10660" i="6"/>
  <c r="I10660" i="6"/>
  <c r="J10659" i="6"/>
  <c r="I10659" i="6"/>
  <c r="J10658" i="6"/>
  <c r="I10658" i="6"/>
  <c r="J10657" i="6"/>
  <c r="I10657" i="6"/>
  <c r="J10656" i="6"/>
  <c r="I10656" i="6"/>
  <c r="J10655" i="6"/>
  <c r="I10655" i="6"/>
  <c r="J10654" i="6"/>
  <c r="I10654" i="6"/>
  <c r="J10653" i="6"/>
  <c r="I10653" i="6"/>
  <c r="J10652" i="6"/>
  <c r="I10652" i="6"/>
  <c r="J10651" i="6"/>
  <c r="I10651" i="6"/>
  <c r="J10650" i="6"/>
  <c r="I10650" i="6"/>
  <c r="J10649" i="6"/>
  <c r="I10649" i="6"/>
  <c r="J10648" i="6"/>
  <c r="I10648" i="6"/>
  <c r="J10647" i="6"/>
  <c r="I10647" i="6"/>
  <c r="J10646" i="6"/>
  <c r="I10646" i="6"/>
  <c r="J10645" i="6"/>
  <c r="I10645" i="6"/>
  <c r="J10644" i="6"/>
  <c r="I10644" i="6"/>
  <c r="J10643" i="6"/>
  <c r="I10643" i="6"/>
  <c r="J10642" i="6"/>
  <c r="I10642" i="6"/>
  <c r="J10641" i="6"/>
  <c r="I10641" i="6"/>
  <c r="J10640" i="6"/>
  <c r="I10640" i="6"/>
  <c r="J10639" i="6"/>
  <c r="I10639" i="6"/>
  <c r="J10638" i="6"/>
  <c r="I10638" i="6"/>
  <c r="J10637" i="6"/>
  <c r="I10637" i="6"/>
  <c r="J10636" i="6"/>
  <c r="I10636" i="6"/>
  <c r="J10635" i="6"/>
  <c r="I10635" i="6"/>
  <c r="J10634" i="6"/>
  <c r="I10634" i="6"/>
  <c r="J10633" i="6"/>
  <c r="I10633" i="6"/>
  <c r="J10632" i="6"/>
  <c r="I10632" i="6"/>
  <c r="J10631" i="6"/>
  <c r="I10631" i="6"/>
  <c r="J10630" i="6"/>
  <c r="I10630" i="6"/>
  <c r="J10629" i="6"/>
  <c r="I10629" i="6"/>
  <c r="J10628" i="6"/>
  <c r="I10628" i="6"/>
  <c r="J10627" i="6"/>
  <c r="I10627" i="6"/>
  <c r="J10626" i="6"/>
  <c r="I10626" i="6"/>
  <c r="J10625" i="6"/>
  <c r="I10625" i="6"/>
  <c r="J10624" i="6"/>
  <c r="I10624" i="6"/>
  <c r="J10623" i="6"/>
  <c r="I10623" i="6"/>
  <c r="J10622" i="6"/>
  <c r="I10622" i="6"/>
  <c r="J10621" i="6"/>
  <c r="I10621" i="6"/>
  <c r="J10620" i="6"/>
  <c r="I10620" i="6"/>
  <c r="J10619" i="6"/>
  <c r="I10619" i="6"/>
  <c r="J10618" i="6"/>
  <c r="I10618" i="6"/>
  <c r="J10617" i="6"/>
  <c r="I10617" i="6"/>
  <c r="J10616" i="6"/>
  <c r="I10616" i="6"/>
  <c r="J10615" i="6"/>
  <c r="I10615" i="6"/>
  <c r="J10614" i="6"/>
  <c r="I10614" i="6"/>
  <c r="J10613" i="6"/>
  <c r="I10613" i="6"/>
  <c r="J10612" i="6"/>
  <c r="I10612" i="6"/>
  <c r="J10611" i="6"/>
  <c r="I10611" i="6"/>
  <c r="J10610" i="6"/>
  <c r="I10610" i="6"/>
  <c r="J10609" i="6"/>
  <c r="I10609" i="6"/>
  <c r="J10608" i="6"/>
  <c r="I10608" i="6"/>
  <c r="J10607" i="6"/>
  <c r="I10607" i="6"/>
  <c r="J10606" i="6"/>
  <c r="I10606" i="6"/>
  <c r="J10605" i="6"/>
  <c r="I10605" i="6"/>
  <c r="J10604" i="6"/>
  <c r="I10604" i="6"/>
  <c r="J10603" i="6"/>
  <c r="I10603" i="6"/>
  <c r="J10602" i="6"/>
  <c r="I10602" i="6"/>
  <c r="J10601" i="6"/>
  <c r="I10601" i="6"/>
  <c r="J10600" i="6"/>
  <c r="I10600" i="6"/>
  <c r="J10599" i="6"/>
  <c r="I10599" i="6"/>
  <c r="J10598" i="6"/>
  <c r="I10598" i="6"/>
  <c r="J10597" i="6"/>
  <c r="I10597" i="6"/>
  <c r="J10596" i="6"/>
  <c r="I10596" i="6"/>
  <c r="J10595" i="6"/>
  <c r="I10595" i="6"/>
  <c r="J10594" i="6"/>
  <c r="I10594" i="6"/>
  <c r="J10593" i="6"/>
  <c r="I10593" i="6"/>
  <c r="J10592" i="6"/>
  <c r="I10592" i="6"/>
  <c r="J10591" i="6"/>
  <c r="I10591" i="6"/>
  <c r="J10590" i="6"/>
  <c r="I10590" i="6"/>
  <c r="J10589" i="6"/>
  <c r="I10589" i="6"/>
  <c r="J10588" i="6"/>
  <c r="I10588" i="6"/>
  <c r="J10587" i="6"/>
  <c r="I10587" i="6"/>
  <c r="J10586" i="6"/>
  <c r="I10586" i="6"/>
  <c r="J10585" i="6"/>
  <c r="I10585" i="6"/>
  <c r="J10584" i="6"/>
  <c r="I10584" i="6"/>
  <c r="J10583" i="6"/>
  <c r="I10583" i="6"/>
  <c r="J10582" i="6"/>
  <c r="I10582" i="6"/>
  <c r="J10581" i="6"/>
  <c r="I10581" i="6"/>
  <c r="J10580" i="6"/>
  <c r="I10580" i="6"/>
  <c r="J10579" i="6"/>
  <c r="I10579" i="6"/>
  <c r="J10578" i="6"/>
  <c r="I10578" i="6"/>
  <c r="J10577" i="6"/>
  <c r="I10577" i="6"/>
  <c r="J10576" i="6"/>
  <c r="I10576" i="6"/>
  <c r="J10575" i="6"/>
  <c r="I10575" i="6"/>
  <c r="J10574" i="6"/>
  <c r="I10574" i="6"/>
  <c r="J10573" i="6"/>
  <c r="I10573" i="6"/>
  <c r="J10572" i="6"/>
  <c r="I10572" i="6"/>
  <c r="J10571" i="6"/>
  <c r="I10571" i="6"/>
  <c r="J10570" i="6"/>
  <c r="I10570" i="6"/>
  <c r="J10569" i="6"/>
  <c r="I10569" i="6"/>
  <c r="J10568" i="6"/>
  <c r="I10568" i="6"/>
  <c r="J10567" i="6"/>
  <c r="I10567" i="6"/>
  <c r="J10566" i="6"/>
  <c r="I10566" i="6"/>
  <c r="J10565" i="6"/>
  <c r="I10565" i="6"/>
  <c r="J10564" i="6"/>
  <c r="I10564" i="6"/>
  <c r="J10563" i="6"/>
  <c r="I10563" i="6"/>
  <c r="J10562" i="6"/>
  <c r="I10562" i="6"/>
  <c r="J10561" i="6"/>
  <c r="I10561" i="6"/>
  <c r="J10560" i="6"/>
  <c r="I10560" i="6"/>
  <c r="J10559" i="6"/>
  <c r="I10559" i="6"/>
  <c r="J10558" i="6"/>
  <c r="I10558" i="6"/>
  <c r="J10557" i="6"/>
  <c r="I10557" i="6"/>
  <c r="J10556" i="6"/>
  <c r="I10556" i="6"/>
  <c r="J10555" i="6"/>
  <c r="I10555" i="6"/>
  <c r="J10554" i="6"/>
  <c r="I10554" i="6"/>
  <c r="J10553" i="6"/>
  <c r="I10553" i="6"/>
  <c r="J10552" i="6"/>
  <c r="I10552" i="6"/>
  <c r="J10551" i="6"/>
  <c r="I10551" i="6"/>
  <c r="J10550" i="6"/>
  <c r="I10550" i="6"/>
  <c r="J10549" i="6"/>
  <c r="I10549" i="6"/>
  <c r="J10548" i="6"/>
  <c r="I10548" i="6"/>
  <c r="J10547" i="6"/>
  <c r="I10547" i="6"/>
  <c r="J10546" i="6"/>
  <c r="I10546" i="6"/>
  <c r="J10545" i="6"/>
  <c r="I10545" i="6"/>
  <c r="J10544" i="6"/>
  <c r="I10544" i="6"/>
  <c r="J10543" i="6"/>
  <c r="I10543" i="6"/>
  <c r="J10542" i="6"/>
  <c r="I10542" i="6"/>
  <c r="J10541" i="6"/>
  <c r="I10541" i="6"/>
  <c r="J10540" i="6"/>
  <c r="I10540" i="6"/>
  <c r="J10539" i="6"/>
  <c r="I10539" i="6"/>
  <c r="J10538" i="6"/>
  <c r="I10538" i="6"/>
  <c r="J10537" i="6"/>
  <c r="I10537" i="6"/>
  <c r="J10536" i="6"/>
  <c r="I10536" i="6"/>
  <c r="J10535" i="6"/>
  <c r="I10535" i="6"/>
  <c r="J10534" i="6"/>
  <c r="I10534" i="6"/>
  <c r="J10533" i="6"/>
  <c r="I10533" i="6"/>
  <c r="J10532" i="6"/>
  <c r="I10532" i="6"/>
  <c r="J10531" i="6"/>
  <c r="I10531" i="6"/>
  <c r="J10530" i="6"/>
  <c r="I10530" i="6"/>
  <c r="J10529" i="6"/>
  <c r="I10529" i="6"/>
  <c r="J10528" i="6"/>
  <c r="I10528" i="6"/>
  <c r="J10527" i="6"/>
  <c r="I10527" i="6"/>
  <c r="J10526" i="6"/>
  <c r="I10526" i="6"/>
  <c r="J10525" i="6"/>
  <c r="I10525" i="6"/>
  <c r="J10524" i="6"/>
  <c r="I10524" i="6"/>
  <c r="J10523" i="6"/>
  <c r="I10523" i="6"/>
  <c r="J10522" i="6"/>
  <c r="I10522" i="6"/>
  <c r="J10521" i="6"/>
  <c r="I10521" i="6"/>
  <c r="J10520" i="6"/>
  <c r="I10520" i="6"/>
  <c r="J10519" i="6"/>
  <c r="I10519" i="6"/>
  <c r="J10518" i="6"/>
  <c r="I10518" i="6"/>
  <c r="J10517" i="6"/>
  <c r="I10517" i="6"/>
  <c r="J10516" i="6"/>
  <c r="I10516" i="6"/>
  <c r="J10515" i="6"/>
  <c r="I10515" i="6"/>
  <c r="J10514" i="6"/>
  <c r="I10514" i="6"/>
  <c r="J10513" i="6"/>
  <c r="I10513" i="6"/>
  <c r="J10512" i="6"/>
  <c r="I10512" i="6"/>
  <c r="J10511" i="6"/>
  <c r="I10511" i="6"/>
  <c r="J10510" i="6"/>
  <c r="I10510" i="6"/>
  <c r="J10509" i="6"/>
  <c r="I10509" i="6"/>
  <c r="J10508" i="6"/>
  <c r="I10508" i="6"/>
  <c r="J10507" i="6"/>
  <c r="I10507" i="6"/>
  <c r="J10506" i="6"/>
  <c r="I10506" i="6"/>
  <c r="J10505" i="6"/>
  <c r="I10505" i="6"/>
  <c r="J10504" i="6"/>
  <c r="I10504" i="6"/>
  <c r="J10503" i="6"/>
  <c r="I10503" i="6"/>
  <c r="J10502" i="6"/>
  <c r="I10502" i="6"/>
  <c r="J10501" i="6"/>
  <c r="I10501" i="6"/>
  <c r="J10500" i="6"/>
  <c r="I10500" i="6"/>
  <c r="J10499" i="6"/>
  <c r="I10499" i="6"/>
  <c r="J10498" i="6"/>
  <c r="I10498" i="6"/>
  <c r="J10497" i="6"/>
  <c r="I10497" i="6"/>
  <c r="J10496" i="6"/>
  <c r="I10496" i="6"/>
  <c r="J10495" i="6"/>
  <c r="I10495" i="6"/>
  <c r="J10494" i="6"/>
  <c r="I10494" i="6"/>
  <c r="J10493" i="6"/>
  <c r="I10493" i="6"/>
  <c r="J10492" i="6"/>
  <c r="I10492" i="6"/>
  <c r="J10491" i="6"/>
  <c r="I10491" i="6"/>
  <c r="J10490" i="6"/>
  <c r="I10490" i="6"/>
  <c r="J10489" i="6"/>
  <c r="I10489" i="6"/>
  <c r="J10488" i="6"/>
  <c r="I10488" i="6"/>
  <c r="J10487" i="6"/>
  <c r="I10487" i="6"/>
  <c r="J10486" i="6"/>
  <c r="I10486" i="6"/>
  <c r="J10485" i="6"/>
  <c r="I10485" i="6"/>
  <c r="J10484" i="6"/>
  <c r="I10484" i="6"/>
  <c r="J10483" i="6"/>
  <c r="I10483" i="6"/>
  <c r="J10482" i="6"/>
  <c r="I10482" i="6"/>
  <c r="J10481" i="6"/>
  <c r="I10481" i="6"/>
  <c r="J10480" i="6"/>
  <c r="I10480" i="6"/>
  <c r="J10479" i="6"/>
  <c r="I10479" i="6"/>
  <c r="J10478" i="6"/>
  <c r="I10478" i="6"/>
  <c r="J10477" i="6"/>
  <c r="I10477" i="6"/>
  <c r="J10476" i="6"/>
  <c r="I10476" i="6"/>
  <c r="J10475" i="6"/>
  <c r="I10475" i="6"/>
  <c r="J10474" i="6"/>
  <c r="I10474" i="6"/>
  <c r="J10473" i="6"/>
  <c r="I10473" i="6"/>
  <c r="J10472" i="6"/>
  <c r="I10472" i="6"/>
  <c r="J10471" i="6"/>
  <c r="I10471" i="6"/>
  <c r="J10470" i="6"/>
  <c r="I10470" i="6"/>
  <c r="J10469" i="6"/>
  <c r="I10469" i="6"/>
  <c r="J10468" i="6"/>
  <c r="I10468" i="6"/>
  <c r="J10467" i="6"/>
  <c r="I10467" i="6"/>
  <c r="J10466" i="6"/>
  <c r="I10466" i="6"/>
  <c r="J10465" i="6"/>
  <c r="I10465" i="6"/>
  <c r="J10464" i="6"/>
  <c r="I10464" i="6"/>
  <c r="J10463" i="6"/>
  <c r="I10463" i="6"/>
  <c r="J10462" i="6"/>
  <c r="I10462" i="6"/>
  <c r="J10461" i="6"/>
  <c r="I10461" i="6"/>
  <c r="J10460" i="6"/>
  <c r="I10460" i="6"/>
  <c r="J10459" i="6"/>
  <c r="I10459" i="6"/>
  <c r="J10458" i="6"/>
  <c r="I10458" i="6"/>
  <c r="J10457" i="6"/>
  <c r="I10457" i="6"/>
  <c r="J10456" i="6"/>
  <c r="I10456" i="6"/>
  <c r="J10455" i="6"/>
  <c r="I10455" i="6"/>
  <c r="J10454" i="6"/>
  <c r="I10454" i="6"/>
  <c r="J10453" i="6"/>
  <c r="I10453" i="6"/>
  <c r="J10452" i="6"/>
  <c r="I10452" i="6"/>
  <c r="J10451" i="6"/>
  <c r="I10451" i="6"/>
  <c r="J10450" i="6"/>
  <c r="I10450" i="6"/>
  <c r="J10449" i="6"/>
  <c r="I10449" i="6"/>
  <c r="J10448" i="6"/>
  <c r="I10448" i="6"/>
  <c r="J10447" i="6"/>
  <c r="I10447" i="6"/>
  <c r="J10446" i="6"/>
  <c r="I10446" i="6"/>
  <c r="J10445" i="6"/>
  <c r="I10445" i="6"/>
  <c r="J10444" i="6"/>
  <c r="I10444" i="6"/>
  <c r="J10443" i="6"/>
  <c r="I10443" i="6"/>
  <c r="J10442" i="6"/>
  <c r="I10442" i="6"/>
  <c r="J10441" i="6"/>
  <c r="I10441" i="6"/>
  <c r="J10440" i="6"/>
  <c r="I10440" i="6"/>
  <c r="J10439" i="6"/>
  <c r="I10439" i="6"/>
  <c r="J10438" i="6"/>
  <c r="I10438" i="6"/>
  <c r="J10437" i="6"/>
  <c r="I10437" i="6"/>
  <c r="J10436" i="6"/>
  <c r="I10436" i="6"/>
  <c r="J10435" i="6"/>
  <c r="I10435" i="6"/>
  <c r="J10434" i="6"/>
  <c r="I10434" i="6"/>
  <c r="J10433" i="6"/>
  <c r="I10433" i="6"/>
  <c r="J10432" i="6"/>
  <c r="I10432" i="6"/>
  <c r="J10431" i="6"/>
  <c r="I10431" i="6"/>
  <c r="J10430" i="6"/>
  <c r="I10430" i="6"/>
  <c r="J10429" i="6"/>
  <c r="I10429" i="6"/>
  <c r="J10428" i="6"/>
  <c r="I10428" i="6"/>
  <c r="J10427" i="6"/>
  <c r="I10427" i="6"/>
  <c r="J10426" i="6"/>
  <c r="I10426" i="6"/>
  <c r="J10425" i="6"/>
  <c r="I10425" i="6"/>
  <c r="J10424" i="6"/>
  <c r="I10424" i="6"/>
  <c r="J10423" i="6"/>
  <c r="I10423" i="6"/>
  <c r="J10422" i="6"/>
  <c r="I10422" i="6"/>
  <c r="J10421" i="6"/>
  <c r="I10421" i="6"/>
  <c r="J10420" i="6"/>
  <c r="I10420" i="6"/>
  <c r="J10419" i="6"/>
  <c r="I10419" i="6"/>
  <c r="J10418" i="6"/>
  <c r="I10418" i="6"/>
  <c r="J10417" i="6"/>
  <c r="I10417" i="6"/>
  <c r="J10416" i="6"/>
  <c r="I10416" i="6"/>
  <c r="J10415" i="6"/>
  <c r="I10415" i="6"/>
  <c r="J10414" i="6"/>
  <c r="I10414" i="6"/>
  <c r="J10413" i="6"/>
  <c r="I10413" i="6"/>
  <c r="J10412" i="6"/>
  <c r="I10412" i="6"/>
  <c r="J10411" i="6"/>
  <c r="I10411" i="6"/>
  <c r="J10410" i="6"/>
  <c r="I10410" i="6"/>
  <c r="J10409" i="6"/>
  <c r="I10409" i="6"/>
  <c r="J10408" i="6"/>
  <c r="I10408" i="6"/>
  <c r="J10407" i="6"/>
  <c r="I10407" i="6"/>
  <c r="J10406" i="6"/>
  <c r="I10406" i="6"/>
  <c r="J10405" i="6"/>
  <c r="I10405" i="6"/>
  <c r="J10404" i="6"/>
  <c r="I10404" i="6"/>
  <c r="J10403" i="6"/>
  <c r="I10403" i="6"/>
  <c r="J10402" i="6"/>
  <c r="I10402" i="6"/>
  <c r="J10401" i="6"/>
  <c r="I10401" i="6"/>
  <c r="J10400" i="6"/>
  <c r="I10400" i="6"/>
  <c r="J10399" i="6"/>
  <c r="I10399" i="6"/>
  <c r="J10398" i="6"/>
  <c r="I10398" i="6"/>
  <c r="J10397" i="6"/>
  <c r="I10397" i="6"/>
  <c r="J10396" i="6"/>
  <c r="I10396" i="6"/>
  <c r="J10395" i="6"/>
  <c r="I10395" i="6"/>
  <c r="J10394" i="6"/>
  <c r="I10394" i="6"/>
  <c r="J10393" i="6"/>
  <c r="I10393" i="6"/>
  <c r="J10392" i="6"/>
  <c r="I10392" i="6"/>
  <c r="J10391" i="6"/>
  <c r="I10391" i="6"/>
  <c r="J10390" i="6"/>
  <c r="I10390" i="6"/>
  <c r="J10389" i="6"/>
  <c r="I10389" i="6"/>
  <c r="J10388" i="6"/>
  <c r="I10388" i="6"/>
  <c r="J10387" i="6"/>
  <c r="I10387" i="6"/>
  <c r="J10386" i="6"/>
  <c r="I10386" i="6"/>
  <c r="J10385" i="6"/>
  <c r="I10385" i="6"/>
  <c r="J10384" i="6"/>
  <c r="I10384" i="6"/>
  <c r="J10383" i="6"/>
  <c r="I10383" i="6"/>
  <c r="J10382" i="6"/>
  <c r="I10382" i="6"/>
  <c r="J10381" i="6"/>
  <c r="I10381" i="6"/>
  <c r="J10380" i="6"/>
  <c r="I10380" i="6"/>
  <c r="J10379" i="6"/>
  <c r="I10379" i="6"/>
  <c r="J10378" i="6"/>
  <c r="I10378" i="6"/>
  <c r="J10377" i="6"/>
  <c r="I10377" i="6"/>
  <c r="J10376" i="6"/>
  <c r="I10376" i="6"/>
  <c r="J10375" i="6"/>
  <c r="I10375" i="6"/>
  <c r="J10374" i="6"/>
  <c r="I10374" i="6"/>
  <c r="J10373" i="6"/>
  <c r="I10373" i="6"/>
  <c r="J10372" i="6"/>
  <c r="I10372" i="6"/>
  <c r="J10371" i="6"/>
  <c r="I10371" i="6"/>
  <c r="J10370" i="6"/>
  <c r="I10370" i="6"/>
  <c r="J10369" i="6"/>
  <c r="I10369" i="6"/>
  <c r="J10368" i="6"/>
  <c r="I10368" i="6"/>
  <c r="J10367" i="6"/>
  <c r="I10367" i="6"/>
  <c r="J10366" i="6"/>
  <c r="I10366" i="6"/>
  <c r="J10365" i="6"/>
  <c r="I10365" i="6"/>
  <c r="J10364" i="6"/>
  <c r="I10364" i="6"/>
  <c r="J10363" i="6"/>
  <c r="I10363" i="6"/>
  <c r="J10362" i="6"/>
  <c r="I10362" i="6"/>
  <c r="J10361" i="6"/>
  <c r="I10361" i="6"/>
  <c r="J10360" i="6"/>
  <c r="I10360" i="6"/>
  <c r="J10359" i="6"/>
  <c r="I10359" i="6"/>
  <c r="J10358" i="6"/>
  <c r="I10358" i="6"/>
  <c r="J10357" i="6"/>
  <c r="I10357" i="6"/>
  <c r="J10356" i="6"/>
  <c r="I10356" i="6"/>
  <c r="J10355" i="6"/>
  <c r="I10355" i="6"/>
  <c r="J10354" i="6"/>
  <c r="I10354" i="6"/>
  <c r="J10353" i="6"/>
  <c r="I10353" i="6"/>
  <c r="J10352" i="6"/>
  <c r="I10352" i="6"/>
  <c r="J10351" i="6"/>
  <c r="I10351" i="6"/>
  <c r="J10350" i="6"/>
  <c r="I10350" i="6"/>
  <c r="J10349" i="6"/>
  <c r="I10349" i="6"/>
  <c r="J10348" i="6"/>
  <c r="I10348" i="6"/>
  <c r="J10347" i="6"/>
  <c r="I10347" i="6"/>
  <c r="J10346" i="6"/>
  <c r="I10346" i="6"/>
  <c r="J10345" i="6"/>
  <c r="I10345" i="6"/>
  <c r="J10344" i="6"/>
  <c r="I10344" i="6"/>
  <c r="J10343" i="6"/>
  <c r="I10343" i="6"/>
  <c r="J10342" i="6"/>
  <c r="I10342" i="6"/>
  <c r="J10341" i="6"/>
  <c r="I10341" i="6"/>
  <c r="J10340" i="6"/>
  <c r="I10340" i="6"/>
  <c r="J10339" i="6"/>
  <c r="I10339" i="6"/>
  <c r="J10338" i="6"/>
  <c r="I10338" i="6"/>
  <c r="J10337" i="6"/>
  <c r="I10337" i="6"/>
  <c r="J10336" i="6"/>
  <c r="I10336" i="6"/>
  <c r="J10335" i="6"/>
  <c r="I10335" i="6"/>
  <c r="J10334" i="6"/>
  <c r="I10334" i="6"/>
  <c r="J10333" i="6"/>
  <c r="I10333" i="6"/>
  <c r="J10332" i="6"/>
  <c r="I10332" i="6"/>
  <c r="J10331" i="6"/>
  <c r="I10331" i="6"/>
  <c r="J10330" i="6"/>
  <c r="I10330" i="6"/>
  <c r="J10329" i="6"/>
  <c r="I10329" i="6"/>
  <c r="J10328" i="6"/>
  <c r="I10328" i="6"/>
  <c r="J10327" i="6"/>
  <c r="I10327" i="6"/>
  <c r="J10326" i="6"/>
  <c r="I10326" i="6"/>
  <c r="J10325" i="6"/>
  <c r="I10325" i="6"/>
  <c r="J10324" i="6"/>
  <c r="I10324" i="6"/>
  <c r="J10323" i="6"/>
  <c r="I10323" i="6"/>
  <c r="J10322" i="6"/>
  <c r="I10322" i="6"/>
  <c r="J10321" i="6"/>
  <c r="I10321" i="6"/>
  <c r="J10320" i="6"/>
  <c r="I10320" i="6"/>
  <c r="J10319" i="6"/>
  <c r="I10319" i="6"/>
  <c r="J10318" i="6"/>
  <c r="I10318" i="6"/>
  <c r="J10317" i="6"/>
  <c r="I10317" i="6"/>
  <c r="J10316" i="6"/>
  <c r="I10316" i="6"/>
  <c r="J10315" i="6"/>
  <c r="I10315" i="6"/>
  <c r="J10314" i="6"/>
  <c r="I10314" i="6"/>
  <c r="J10313" i="6"/>
  <c r="I10313" i="6"/>
  <c r="J10312" i="6"/>
  <c r="I10312" i="6"/>
  <c r="J10311" i="6"/>
  <c r="I10311" i="6"/>
  <c r="J10310" i="6"/>
  <c r="I10310" i="6"/>
  <c r="J10309" i="6"/>
  <c r="I10309" i="6"/>
  <c r="J10308" i="6"/>
  <c r="I10308" i="6"/>
  <c r="J10307" i="6"/>
  <c r="I10307" i="6"/>
  <c r="J10306" i="6"/>
  <c r="I10306" i="6"/>
  <c r="J10305" i="6"/>
  <c r="I10305" i="6"/>
  <c r="J10304" i="6"/>
  <c r="I10304" i="6"/>
  <c r="J10303" i="6"/>
  <c r="I10303" i="6"/>
  <c r="J10302" i="6"/>
  <c r="I10302" i="6"/>
  <c r="J10301" i="6"/>
  <c r="I10301" i="6"/>
  <c r="J10300" i="6"/>
  <c r="I10300" i="6"/>
  <c r="J10299" i="6"/>
  <c r="I10299" i="6"/>
  <c r="J10298" i="6"/>
  <c r="I10298" i="6"/>
  <c r="J10297" i="6"/>
  <c r="I10297" i="6"/>
  <c r="J10296" i="6"/>
  <c r="I10296" i="6"/>
  <c r="J10295" i="6"/>
  <c r="I10295" i="6"/>
  <c r="J10294" i="6"/>
  <c r="I10294" i="6"/>
  <c r="J10293" i="6"/>
  <c r="I10293" i="6"/>
  <c r="J10292" i="6"/>
  <c r="I10292" i="6"/>
  <c r="J10291" i="6"/>
  <c r="I10291" i="6"/>
  <c r="J10290" i="6"/>
  <c r="I10290" i="6"/>
  <c r="J10289" i="6"/>
  <c r="I10289" i="6"/>
  <c r="J10288" i="6"/>
  <c r="I10288" i="6"/>
  <c r="J10287" i="6"/>
  <c r="I10287" i="6"/>
  <c r="J10286" i="6"/>
  <c r="I10286" i="6"/>
  <c r="J10285" i="6"/>
  <c r="I10285" i="6"/>
  <c r="J10284" i="6"/>
  <c r="I10284" i="6"/>
  <c r="J10283" i="6"/>
  <c r="I10283" i="6"/>
  <c r="J10282" i="6"/>
  <c r="I10282" i="6"/>
  <c r="J10281" i="6"/>
  <c r="I10281" i="6"/>
  <c r="J10280" i="6"/>
  <c r="I10280" i="6"/>
  <c r="J10279" i="6"/>
  <c r="I10279" i="6"/>
  <c r="J10278" i="6"/>
  <c r="I10278" i="6"/>
  <c r="J10277" i="6"/>
  <c r="I10277" i="6"/>
  <c r="J10276" i="6"/>
  <c r="I10276" i="6"/>
  <c r="J10275" i="6"/>
  <c r="I10275" i="6"/>
  <c r="J10274" i="6"/>
  <c r="I10274" i="6"/>
  <c r="J10273" i="6"/>
  <c r="I10273" i="6"/>
  <c r="J10272" i="6"/>
  <c r="I10272" i="6"/>
  <c r="J10271" i="6"/>
  <c r="I10271" i="6"/>
  <c r="J10270" i="6"/>
  <c r="I10270" i="6"/>
  <c r="J10269" i="6"/>
  <c r="I10269" i="6"/>
  <c r="J10268" i="6"/>
  <c r="I10268" i="6"/>
  <c r="J10267" i="6"/>
  <c r="I10267" i="6"/>
  <c r="J10266" i="6"/>
  <c r="I10266" i="6"/>
  <c r="J10265" i="6"/>
  <c r="I10265" i="6"/>
  <c r="J10264" i="6"/>
  <c r="I10264" i="6"/>
  <c r="J10263" i="6"/>
  <c r="I10263" i="6"/>
  <c r="J10262" i="6"/>
  <c r="I10262" i="6"/>
  <c r="J10261" i="6"/>
  <c r="I10261" i="6"/>
  <c r="J10260" i="6"/>
  <c r="I10260" i="6"/>
  <c r="J10259" i="6"/>
  <c r="I10259" i="6"/>
  <c r="J10258" i="6"/>
  <c r="I10258" i="6"/>
  <c r="J10257" i="6"/>
  <c r="I10257" i="6"/>
  <c r="J10256" i="6"/>
  <c r="I10256" i="6"/>
  <c r="J10255" i="6"/>
  <c r="I10255" i="6"/>
  <c r="J10254" i="6"/>
  <c r="I10254" i="6"/>
  <c r="J10253" i="6"/>
  <c r="I10253" i="6"/>
  <c r="J10252" i="6"/>
  <c r="I10252" i="6"/>
  <c r="J10251" i="6"/>
  <c r="I10251" i="6"/>
  <c r="J10250" i="6"/>
  <c r="I10250" i="6"/>
  <c r="J10249" i="6"/>
  <c r="I10249" i="6"/>
  <c r="J10248" i="6"/>
  <c r="I10248" i="6"/>
  <c r="J10247" i="6"/>
  <c r="I10247" i="6"/>
  <c r="J10246" i="6"/>
  <c r="I10246" i="6"/>
  <c r="J10245" i="6"/>
  <c r="I10245" i="6"/>
  <c r="J10244" i="6"/>
  <c r="I10244" i="6"/>
  <c r="J10243" i="6"/>
  <c r="I10243" i="6"/>
  <c r="J10242" i="6"/>
  <c r="I10242" i="6"/>
  <c r="J10241" i="6"/>
  <c r="I10241" i="6"/>
  <c r="J10240" i="6"/>
  <c r="I10240" i="6"/>
  <c r="J10239" i="6"/>
  <c r="I10239" i="6"/>
  <c r="J10238" i="6"/>
  <c r="I10238" i="6"/>
  <c r="J10237" i="6"/>
  <c r="I10237" i="6"/>
  <c r="J10236" i="6"/>
  <c r="I10236" i="6"/>
  <c r="J10235" i="6"/>
  <c r="I10235" i="6"/>
  <c r="J10234" i="6"/>
  <c r="I10234" i="6"/>
  <c r="J10233" i="6"/>
  <c r="I10233" i="6"/>
  <c r="J10232" i="6"/>
  <c r="I10232" i="6"/>
  <c r="J10231" i="6"/>
  <c r="I10231" i="6"/>
  <c r="J10230" i="6"/>
  <c r="I10230" i="6"/>
  <c r="J10229" i="6"/>
  <c r="I10229" i="6"/>
  <c r="J10228" i="6"/>
  <c r="I10228" i="6"/>
  <c r="J10227" i="6"/>
  <c r="I10227" i="6"/>
  <c r="J10226" i="6"/>
  <c r="I10226" i="6"/>
  <c r="J10225" i="6"/>
  <c r="I10225" i="6"/>
  <c r="J10224" i="6"/>
  <c r="I10224" i="6"/>
  <c r="J10223" i="6"/>
  <c r="I10223" i="6"/>
  <c r="J10222" i="6"/>
  <c r="I10222" i="6"/>
  <c r="J10221" i="6"/>
  <c r="I10221" i="6"/>
  <c r="J10220" i="6"/>
  <c r="I10220" i="6"/>
  <c r="J10219" i="6"/>
  <c r="I10219" i="6"/>
  <c r="J10218" i="6"/>
  <c r="I10218" i="6"/>
  <c r="J10217" i="6"/>
  <c r="I10217" i="6"/>
  <c r="J10216" i="6"/>
  <c r="I10216" i="6"/>
  <c r="J10215" i="6"/>
  <c r="I10215" i="6"/>
  <c r="J10214" i="6"/>
  <c r="I10214" i="6"/>
  <c r="J10213" i="6"/>
  <c r="I10213" i="6"/>
  <c r="J10212" i="6"/>
  <c r="I10212" i="6"/>
  <c r="J10211" i="6"/>
  <c r="I10211" i="6"/>
  <c r="J10210" i="6"/>
  <c r="I10210" i="6"/>
  <c r="J10209" i="6"/>
  <c r="I10209" i="6"/>
  <c r="J10208" i="6"/>
  <c r="I10208" i="6"/>
  <c r="J10207" i="6"/>
  <c r="I10207" i="6"/>
  <c r="J10206" i="6"/>
  <c r="I10206" i="6"/>
  <c r="J10205" i="6"/>
  <c r="I10205" i="6"/>
  <c r="J10204" i="6"/>
  <c r="I10204" i="6"/>
  <c r="J10203" i="6"/>
  <c r="I10203" i="6"/>
  <c r="J10202" i="6"/>
  <c r="I10202" i="6"/>
  <c r="J10201" i="6"/>
  <c r="I10201" i="6"/>
  <c r="J10200" i="6"/>
  <c r="I10200" i="6"/>
  <c r="J10199" i="6"/>
  <c r="I10199" i="6"/>
  <c r="J10198" i="6"/>
  <c r="I10198" i="6"/>
  <c r="J10197" i="6"/>
  <c r="I10197" i="6"/>
  <c r="J10196" i="6"/>
  <c r="I10196" i="6"/>
  <c r="J10195" i="6"/>
  <c r="I10195" i="6"/>
  <c r="J10194" i="6"/>
  <c r="I10194" i="6"/>
  <c r="J10193" i="6"/>
  <c r="I10193" i="6"/>
  <c r="J10192" i="6"/>
  <c r="I10192" i="6"/>
  <c r="J10191" i="6"/>
  <c r="I10191" i="6"/>
  <c r="J10190" i="6"/>
  <c r="I10190" i="6"/>
  <c r="J10189" i="6"/>
  <c r="I10189" i="6"/>
  <c r="J10188" i="6"/>
  <c r="I10188" i="6"/>
  <c r="J10187" i="6"/>
  <c r="I10187" i="6"/>
  <c r="J10186" i="6"/>
  <c r="I10186" i="6"/>
  <c r="J10185" i="6"/>
  <c r="I10185" i="6"/>
  <c r="J10184" i="6"/>
  <c r="I10184" i="6"/>
  <c r="J10183" i="6"/>
  <c r="I10183" i="6"/>
  <c r="J10182" i="6"/>
  <c r="I10182" i="6"/>
  <c r="J10181" i="6"/>
  <c r="I10181" i="6"/>
  <c r="J10180" i="6"/>
  <c r="I10180" i="6"/>
  <c r="J10179" i="6"/>
  <c r="I10179" i="6"/>
  <c r="J10178" i="6"/>
  <c r="I10178" i="6"/>
  <c r="J10177" i="6"/>
  <c r="I10177" i="6"/>
  <c r="J10176" i="6"/>
  <c r="I10176" i="6"/>
  <c r="J10175" i="6"/>
  <c r="I10175" i="6"/>
  <c r="J10174" i="6"/>
  <c r="I10174" i="6"/>
  <c r="J10173" i="6"/>
  <c r="I10173" i="6"/>
  <c r="J10172" i="6"/>
  <c r="I10172" i="6"/>
  <c r="J10171" i="6"/>
  <c r="I10171" i="6"/>
  <c r="J10170" i="6"/>
  <c r="I10170" i="6"/>
  <c r="J10169" i="6"/>
  <c r="I10169" i="6"/>
  <c r="J10168" i="6"/>
  <c r="I10168" i="6"/>
  <c r="J10167" i="6"/>
  <c r="I10167" i="6"/>
  <c r="J10166" i="6"/>
  <c r="I10166" i="6"/>
  <c r="J10165" i="6"/>
  <c r="I10165" i="6"/>
  <c r="J10164" i="6"/>
  <c r="I10164" i="6"/>
  <c r="J10163" i="6"/>
  <c r="I10163" i="6"/>
  <c r="J10162" i="6"/>
  <c r="I10162" i="6"/>
  <c r="J10161" i="6"/>
  <c r="I10161" i="6"/>
  <c r="J10160" i="6"/>
  <c r="I10160" i="6"/>
  <c r="J10159" i="6"/>
  <c r="I10159" i="6"/>
  <c r="J10158" i="6"/>
  <c r="I10158" i="6"/>
  <c r="J10157" i="6"/>
  <c r="I10157" i="6"/>
  <c r="J10156" i="6"/>
  <c r="I10156" i="6"/>
  <c r="J10155" i="6"/>
  <c r="I10155" i="6"/>
  <c r="J10154" i="6"/>
  <c r="I10154" i="6"/>
  <c r="J10153" i="6"/>
  <c r="I10153" i="6"/>
  <c r="J10152" i="6"/>
  <c r="I10152" i="6"/>
  <c r="J10151" i="6"/>
  <c r="I10151" i="6"/>
  <c r="J10150" i="6"/>
  <c r="I10150" i="6"/>
  <c r="J10149" i="6"/>
  <c r="I10149" i="6"/>
  <c r="J10148" i="6"/>
  <c r="I10148" i="6"/>
  <c r="J10147" i="6"/>
  <c r="I10147" i="6"/>
  <c r="J10146" i="6"/>
  <c r="I10146" i="6"/>
  <c r="J10145" i="6"/>
  <c r="I10145" i="6"/>
  <c r="J10144" i="6"/>
  <c r="I10144" i="6"/>
  <c r="J10143" i="6"/>
  <c r="I10143" i="6"/>
  <c r="J10142" i="6"/>
  <c r="I10142" i="6"/>
  <c r="J10141" i="6"/>
  <c r="I10141" i="6"/>
  <c r="J10140" i="6"/>
  <c r="I10140" i="6"/>
  <c r="J10139" i="6"/>
  <c r="I10139" i="6"/>
  <c r="J10138" i="6"/>
  <c r="I10138" i="6"/>
  <c r="J10137" i="6"/>
  <c r="I10137" i="6"/>
  <c r="J10136" i="6"/>
  <c r="I10136" i="6"/>
  <c r="J10135" i="6"/>
  <c r="I10135" i="6"/>
  <c r="J10134" i="6"/>
  <c r="I10134" i="6"/>
  <c r="J10133" i="6"/>
  <c r="I10133" i="6"/>
  <c r="J10132" i="6"/>
  <c r="I10132" i="6"/>
  <c r="J10131" i="6"/>
  <c r="I10131" i="6"/>
  <c r="J10130" i="6"/>
  <c r="I10130" i="6"/>
  <c r="J10129" i="6"/>
  <c r="I10129" i="6"/>
  <c r="J10128" i="6"/>
  <c r="I10128" i="6"/>
  <c r="J10127" i="6"/>
  <c r="I10127" i="6"/>
  <c r="J10126" i="6"/>
  <c r="I10126" i="6"/>
  <c r="J10125" i="6"/>
  <c r="I10125" i="6"/>
  <c r="J10124" i="6"/>
  <c r="I10124" i="6"/>
  <c r="J10123" i="6"/>
  <c r="I10123" i="6"/>
  <c r="J10122" i="6"/>
  <c r="I10122" i="6"/>
  <c r="J10121" i="6"/>
  <c r="I10121" i="6"/>
  <c r="J10120" i="6"/>
  <c r="I10120" i="6"/>
  <c r="J10119" i="6"/>
  <c r="I10119" i="6"/>
  <c r="J10118" i="6"/>
  <c r="I10118" i="6"/>
  <c r="J10117" i="6"/>
  <c r="I10117" i="6"/>
  <c r="J10116" i="6"/>
  <c r="I10116" i="6"/>
  <c r="J10115" i="6"/>
  <c r="I10115" i="6"/>
  <c r="J10114" i="6"/>
  <c r="I10114" i="6"/>
  <c r="J10113" i="6"/>
  <c r="I10113" i="6"/>
  <c r="J10112" i="6"/>
  <c r="I10112" i="6"/>
  <c r="J10111" i="6"/>
  <c r="I10111" i="6"/>
  <c r="J10110" i="6"/>
  <c r="I10110" i="6"/>
  <c r="J10109" i="6"/>
  <c r="I10109" i="6"/>
  <c r="J10108" i="6"/>
  <c r="I10108" i="6"/>
  <c r="J10107" i="6"/>
  <c r="I10107" i="6"/>
  <c r="J10106" i="6"/>
  <c r="I10106" i="6"/>
  <c r="J10105" i="6"/>
  <c r="I10105" i="6"/>
  <c r="J10104" i="6"/>
  <c r="I10104" i="6"/>
  <c r="J10103" i="6"/>
  <c r="I10103" i="6"/>
  <c r="J10102" i="6"/>
  <c r="I10102" i="6"/>
  <c r="J10101" i="6"/>
  <c r="I10101" i="6"/>
  <c r="J10100" i="6"/>
  <c r="I10100" i="6"/>
  <c r="J10099" i="6"/>
  <c r="I10099" i="6"/>
  <c r="J10098" i="6"/>
  <c r="I10098" i="6"/>
  <c r="J10097" i="6"/>
  <c r="I10097" i="6"/>
  <c r="J10096" i="6"/>
  <c r="I10096" i="6"/>
  <c r="J10095" i="6"/>
  <c r="I10095" i="6"/>
  <c r="J10094" i="6"/>
  <c r="I10094" i="6"/>
  <c r="J10093" i="6"/>
  <c r="I10093" i="6"/>
  <c r="J10092" i="6"/>
  <c r="I10092" i="6"/>
  <c r="J10091" i="6"/>
  <c r="I10091" i="6"/>
  <c r="J10090" i="6"/>
  <c r="I10090" i="6"/>
  <c r="J10089" i="6"/>
  <c r="I10089" i="6"/>
  <c r="J10088" i="6"/>
  <c r="I10088" i="6"/>
  <c r="J10087" i="6"/>
  <c r="I10087" i="6"/>
  <c r="J10086" i="6"/>
  <c r="I10086" i="6"/>
  <c r="J10085" i="6"/>
  <c r="I10085" i="6"/>
  <c r="J10084" i="6"/>
  <c r="I10084" i="6"/>
  <c r="J10083" i="6"/>
  <c r="I10083" i="6"/>
  <c r="J10082" i="6"/>
  <c r="I10082" i="6"/>
  <c r="J10081" i="6"/>
  <c r="I10081" i="6"/>
  <c r="J10080" i="6"/>
  <c r="I10080" i="6"/>
  <c r="J10079" i="6"/>
  <c r="I10079" i="6"/>
  <c r="J10078" i="6"/>
  <c r="I10078" i="6"/>
  <c r="J10077" i="6"/>
  <c r="I10077" i="6"/>
  <c r="J10076" i="6"/>
  <c r="I10076" i="6"/>
  <c r="J10075" i="6"/>
  <c r="I10075" i="6"/>
  <c r="J10074" i="6"/>
  <c r="I10074" i="6"/>
  <c r="J10073" i="6"/>
  <c r="I10073" i="6"/>
  <c r="J10072" i="6"/>
  <c r="I10072" i="6"/>
  <c r="J10071" i="6"/>
  <c r="I10071" i="6"/>
  <c r="J10070" i="6"/>
  <c r="I10070" i="6"/>
  <c r="J10069" i="6"/>
  <c r="I10069" i="6"/>
  <c r="J10068" i="6"/>
  <c r="I10068" i="6"/>
  <c r="J10067" i="6"/>
  <c r="I10067" i="6"/>
  <c r="J10066" i="6"/>
  <c r="I10066" i="6"/>
  <c r="J10065" i="6"/>
  <c r="I10065" i="6"/>
  <c r="J10064" i="6"/>
  <c r="I10064" i="6"/>
  <c r="J10063" i="6"/>
  <c r="I10063" i="6"/>
  <c r="J10062" i="6"/>
  <c r="I10062" i="6"/>
  <c r="J10061" i="6"/>
  <c r="I10061" i="6"/>
  <c r="J10060" i="6"/>
  <c r="I10060" i="6"/>
  <c r="J10059" i="6"/>
  <c r="I10059" i="6"/>
  <c r="J10058" i="6"/>
  <c r="I10058" i="6"/>
  <c r="J10057" i="6"/>
  <c r="I10057" i="6"/>
  <c r="J10056" i="6"/>
  <c r="I10056" i="6"/>
  <c r="J10055" i="6"/>
  <c r="I10055" i="6"/>
  <c r="J10054" i="6"/>
  <c r="I10054" i="6"/>
  <c r="J10053" i="6"/>
  <c r="I10053" i="6"/>
  <c r="J10052" i="6"/>
  <c r="I10052" i="6"/>
  <c r="J10051" i="6"/>
  <c r="I10051" i="6"/>
  <c r="J10050" i="6"/>
  <c r="I10050" i="6"/>
  <c r="J10049" i="6"/>
  <c r="I10049" i="6"/>
  <c r="J10048" i="6"/>
  <c r="I10048" i="6"/>
  <c r="J10047" i="6"/>
  <c r="I10047" i="6"/>
  <c r="J10046" i="6"/>
  <c r="I10046" i="6"/>
  <c r="J10045" i="6"/>
  <c r="I10045" i="6"/>
  <c r="J10044" i="6"/>
  <c r="I10044" i="6"/>
  <c r="J10043" i="6"/>
  <c r="I10043" i="6"/>
  <c r="J10042" i="6"/>
  <c r="I10042" i="6"/>
  <c r="J10041" i="6"/>
  <c r="I10041" i="6"/>
  <c r="J10040" i="6"/>
  <c r="I10040" i="6"/>
  <c r="J10039" i="6"/>
  <c r="I10039" i="6"/>
  <c r="J10038" i="6"/>
  <c r="I10038" i="6"/>
  <c r="J10037" i="6"/>
  <c r="I10037" i="6"/>
  <c r="J10036" i="6"/>
  <c r="I10036" i="6"/>
  <c r="J10035" i="6"/>
  <c r="I10035" i="6"/>
  <c r="J10034" i="6"/>
  <c r="I10034" i="6"/>
  <c r="J10033" i="6"/>
  <c r="I10033" i="6"/>
  <c r="J10032" i="6"/>
  <c r="I10032" i="6"/>
  <c r="J10031" i="6"/>
  <c r="I10031" i="6"/>
  <c r="J10030" i="6"/>
  <c r="I10030" i="6"/>
  <c r="J10029" i="6"/>
  <c r="I10029" i="6"/>
  <c r="J10028" i="6"/>
  <c r="I10028" i="6"/>
  <c r="J10027" i="6"/>
  <c r="I10027" i="6"/>
  <c r="J10026" i="6"/>
  <c r="I10026" i="6"/>
  <c r="J10025" i="6"/>
  <c r="I10025" i="6"/>
  <c r="J10024" i="6"/>
  <c r="I10024" i="6"/>
  <c r="J10023" i="6"/>
  <c r="I10023" i="6"/>
  <c r="J10022" i="6"/>
  <c r="I10022" i="6"/>
  <c r="J10021" i="6"/>
  <c r="I10021" i="6"/>
  <c r="J10020" i="6"/>
  <c r="I10020" i="6"/>
  <c r="J10019" i="6"/>
  <c r="I10019" i="6"/>
  <c r="J10018" i="6"/>
  <c r="I10018" i="6"/>
  <c r="J10017" i="6"/>
  <c r="I10017" i="6"/>
  <c r="J10016" i="6"/>
  <c r="I10016" i="6"/>
  <c r="J10015" i="6"/>
  <c r="I10015" i="6"/>
  <c r="J10014" i="6"/>
  <c r="I10014" i="6"/>
  <c r="J10013" i="6"/>
  <c r="I10013" i="6"/>
  <c r="J10012" i="6"/>
  <c r="I10012" i="6"/>
  <c r="J10011" i="6"/>
  <c r="I10011" i="6"/>
  <c r="J10010" i="6"/>
  <c r="I10010" i="6"/>
  <c r="J10009" i="6"/>
  <c r="I10009" i="6"/>
  <c r="J10008" i="6"/>
  <c r="I10008" i="6"/>
  <c r="J10007" i="6"/>
  <c r="I10007" i="6"/>
  <c r="J10006" i="6"/>
  <c r="I10006" i="6"/>
  <c r="J10005" i="6"/>
  <c r="I10005" i="6"/>
  <c r="J10004" i="6"/>
  <c r="I10004" i="6"/>
  <c r="J10003" i="6"/>
  <c r="I10003" i="6"/>
  <c r="J10002" i="6"/>
  <c r="I10002" i="6"/>
  <c r="J10001" i="6"/>
  <c r="I10001" i="6"/>
  <c r="J10000" i="6"/>
  <c r="I10000" i="6"/>
  <c r="J9999" i="6"/>
  <c r="I9999" i="6"/>
  <c r="J9998" i="6"/>
  <c r="I9998" i="6"/>
  <c r="J9997" i="6"/>
  <c r="I9997" i="6"/>
  <c r="J9996" i="6"/>
  <c r="I9996" i="6"/>
  <c r="J9995" i="6"/>
  <c r="I9995" i="6"/>
  <c r="J9994" i="6"/>
  <c r="I9994" i="6"/>
  <c r="J9993" i="6"/>
  <c r="I9993" i="6"/>
  <c r="J9992" i="6"/>
  <c r="I9992" i="6"/>
  <c r="J9991" i="6"/>
  <c r="I9991" i="6"/>
  <c r="J9990" i="6"/>
  <c r="I9990" i="6"/>
  <c r="J9989" i="6"/>
  <c r="I9989" i="6"/>
  <c r="J9988" i="6"/>
  <c r="I9988" i="6"/>
  <c r="J9987" i="6"/>
  <c r="I9987" i="6"/>
  <c r="J9986" i="6"/>
  <c r="I9986" i="6"/>
  <c r="J9985" i="6"/>
  <c r="I9985" i="6"/>
  <c r="J9984" i="6"/>
  <c r="I9984" i="6"/>
  <c r="J9983" i="6"/>
  <c r="I9983" i="6"/>
  <c r="J9982" i="6"/>
  <c r="I9982" i="6"/>
  <c r="J9981" i="6"/>
  <c r="I9981" i="6"/>
  <c r="J9980" i="6"/>
  <c r="I9980" i="6"/>
  <c r="J9979" i="6"/>
  <c r="I9979" i="6"/>
  <c r="J9978" i="6"/>
  <c r="I9978" i="6"/>
  <c r="J9977" i="6"/>
  <c r="I9977" i="6"/>
  <c r="J9976" i="6"/>
  <c r="I9976" i="6"/>
  <c r="J9975" i="6"/>
  <c r="I9975" i="6"/>
  <c r="J9974" i="6"/>
  <c r="I9974" i="6"/>
  <c r="J9973" i="6"/>
  <c r="I9973" i="6"/>
  <c r="J9972" i="6"/>
  <c r="I9972" i="6"/>
  <c r="J9971" i="6"/>
  <c r="I9971" i="6"/>
  <c r="J9970" i="6"/>
  <c r="I9970" i="6"/>
  <c r="J9969" i="6"/>
  <c r="I9969" i="6"/>
  <c r="J9968" i="6"/>
  <c r="I9968" i="6"/>
  <c r="J9967" i="6"/>
  <c r="I9967" i="6"/>
  <c r="J9966" i="6"/>
  <c r="I9966" i="6"/>
  <c r="J9965" i="6"/>
  <c r="I9965" i="6"/>
  <c r="J9964" i="6"/>
  <c r="I9964" i="6"/>
  <c r="J9963" i="6"/>
  <c r="I9963" i="6"/>
  <c r="J9962" i="6"/>
  <c r="I9962" i="6"/>
  <c r="J9961" i="6"/>
  <c r="I9961" i="6"/>
  <c r="J9960" i="6"/>
  <c r="I9960" i="6"/>
  <c r="J9959" i="6"/>
  <c r="I9959" i="6"/>
  <c r="J9958" i="6"/>
  <c r="I9958" i="6"/>
  <c r="J9957" i="6"/>
  <c r="I9957" i="6"/>
  <c r="J9956" i="6"/>
  <c r="I9956" i="6"/>
  <c r="J9955" i="6"/>
  <c r="I9955" i="6"/>
  <c r="J9954" i="6"/>
  <c r="I9954" i="6"/>
  <c r="J9953" i="6"/>
  <c r="I9953" i="6"/>
  <c r="J9952" i="6"/>
  <c r="I9952" i="6"/>
  <c r="J9951" i="6"/>
  <c r="I9951" i="6"/>
  <c r="J9950" i="6"/>
  <c r="I9950" i="6"/>
  <c r="J9949" i="6"/>
  <c r="I9949" i="6"/>
  <c r="J9948" i="6"/>
  <c r="I9948" i="6"/>
  <c r="J9947" i="6"/>
  <c r="I9947" i="6"/>
  <c r="J9946" i="6"/>
  <c r="I9946" i="6"/>
  <c r="J9945" i="6"/>
  <c r="I9945" i="6"/>
  <c r="J9944" i="6"/>
  <c r="I9944" i="6"/>
  <c r="J9943" i="6"/>
  <c r="I9943" i="6"/>
  <c r="J9942" i="6"/>
  <c r="I9942" i="6"/>
  <c r="J9941" i="6"/>
  <c r="I9941" i="6"/>
  <c r="J9940" i="6"/>
  <c r="I9940" i="6"/>
  <c r="J9939" i="6"/>
  <c r="I9939" i="6"/>
  <c r="J9938" i="6"/>
  <c r="I9938" i="6"/>
  <c r="J9937" i="6"/>
  <c r="I9937" i="6"/>
  <c r="J9936" i="6"/>
  <c r="I9936" i="6"/>
  <c r="J9935" i="6"/>
  <c r="I9935" i="6"/>
  <c r="J9934" i="6"/>
  <c r="I9934" i="6"/>
  <c r="J9933" i="6"/>
  <c r="I9933" i="6"/>
  <c r="J9932" i="6"/>
  <c r="I9932" i="6"/>
  <c r="J9931" i="6"/>
  <c r="I9931" i="6"/>
  <c r="J9930" i="6"/>
  <c r="I9930" i="6"/>
  <c r="J9929" i="6"/>
  <c r="I9929" i="6"/>
  <c r="J9928" i="6"/>
  <c r="I9928" i="6"/>
  <c r="J9927" i="6"/>
  <c r="I9927" i="6"/>
  <c r="J9926" i="6"/>
  <c r="I9926" i="6"/>
  <c r="J9925" i="6"/>
  <c r="I9925" i="6"/>
  <c r="J9924" i="6"/>
  <c r="I9924" i="6"/>
  <c r="J9923" i="6"/>
  <c r="I9923" i="6"/>
  <c r="J9922" i="6"/>
  <c r="I9922" i="6"/>
  <c r="J9921" i="6"/>
  <c r="I9921" i="6"/>
  <c r="J9920" i="6"/>
  <c r="I9920" i="6"/>
  <c r="J9919" i="6"/>
  <c r="I9919" i="6"/>
  <c r="J9918" i="6"/>
  <c r="I9918" i="6"/>
  <c r="J9917" i="6"/>
  <c r="I9917" i="6"/>
  <c r="J9916" i="6"/>
  <c r="I9916" i="6"/>
  <c r="J9915" i="6"/>
  <c r="I9915" i="6"/>
  <c r="J9914" i="6"/>
  <c r="I9914" i="6"/>
  <c r="J9913" i="6"/>
  <c r="I9913" i="6"/>
  <c r="J9912" i="6"/>
  <c r="I9912" i="6"/>
  <c r="J9911" i="6"/>
  <c r="I9911" i="6"/>
  <c r="J9910" i="6"/>
  <c r="I9910" i="6"/>
  <c r="J9909" i="6"/>
  <c r="I9909" i="6"/>
  <c r="J9908" i="6"/>
  <c r="I9908" i="6"/>
  <c r="J9907" i="6"/>
  <c r="I9907" i="6"/>
  <c r="J9906" i="6"/>
  <c r="I9906" i="6"/>
  <c r="J9905" i="6"/>
  <c r="I9905" i="6"/>
  <c r="J9904" i="6"/>
  <c r="I9904" i="6"/>
  <c r="J9903" i="6"/>
  <c r="I9903" i="6"/>
  <c r="J9902" i="6"/>
  <c r="I9902" i="6"/>
  <c r="J9901" i="6"/>
  <c r="I9901" i="6"/>
  <c r="J9900" i="6"/>
  <c r="I9900" i="6"/>
  <c r="J9899" i="6"/>
  <c r="I9899" i="6"/>
  <c r="J9898" i="6"/>
  <c r="I9898" i="6"/>
  <c r="J9897" i="6"/>
  <c r="I9897" i="6"/>
  <c r="J9896" i="6"/>
  <c r="I9896" i="6"/>
  <c r="J9895" i="6"/>
  <c r="I9895" i="6"/>
  <c r="J9894" i="6"/>
  <c r="I9894" i="6"/>
  <c r="J9893" i="6"/>
  <c r="I9893" i="6"/>
  <c r="J9892" i="6"/>
  <c r="I9892" i="6"/>
  <c r="J9891" i="6"/>
  <c r="I9891" i="6"/>
  <c r="J9890" i="6"/>
  <c r="I9890" i="6"/>
  <c r="J9889" i="6"/>
  <c r="I9889" i="6"/>
  <c r="J9888" i="6"/>
  <c r="I9888" i="6"/>
  <c r="J9887" i="6"/>
  <c r="I9887" i="6"/>
  <c r="J9886" i="6"/>
  <c r="I9886" i="6"/>
  <c r="J9885" i="6"/>
  <c r="I9885" i="6"/>
  <c r="J9884" i="6"/>
  <c r="I9884" i="6"/>
  <c r="J9883" i="6"/>
  <c r="I9883" i="6"/>
  <c r="J9882" i="6"/>
  <c r="I9882" i="6"/>
  <c r="J9881" i="6"/>
  <c r="I9881" i="6"/>
  <c r="J9880" i="6"/>
  <c r="I9880" i="6"/>
  <c r="J9879" i="6"/>
  <c r="I9879" i="6"/>
  <c r="J9878" i="6"/>
  <c r="I9878" i="6"/>
  <c r="J9877" i="6"/>
  <c r="I9877" i="6"/>
  <c r="J9876" i="6"/>
  <c r="I9876" i="6"/>
  <c r="J9875" i="6"/>
  <c r="I9875" i="6"/>
  <c r="J9874" i="6"/>
  <c r="I9874" i="6"/>
  <c r="J9873" i="6"/>
  <c r="I9873" i="6"/>
  <c r="J9872" i="6"/>
  <c r="I9872" i="6"/>
  <c r="J9871" i="6"/>
  <c r="I9871" i="6"/>
  <c r="J9870" i="6"/>
  <c r="I9870" i="6"/>
  <c r="J9869" i="6"/>
  <c r="I9869" i="6"/>
  <c r="J9868" i="6"/>
  <c r="I9868" i="6"/>
  <c r="J9867" i="6"/>
  <c r="I9867" i="6"/>
  <c r="J9866" i="6"/>
  <c r="I9866" i="6"/>
  <c r="J9865" i="6"/>
  <c r="I9865" i="6"/>
  <c r="J9864" i="6"/>
  <c r="I9864" i="6"/>
  <c r="J9863" i="6"/>
  <c r="I9863" i="6"/>
  <c r="J9862" i="6"/>
  <c r="I9862" i="6"/>
  <c r="J9861" i="6"/>
  <c r="I9861" i="6"/>
  <c r="J9860" i="6"/>
  <c r="I9860" i="6"/>
  <c r="J9859" i="6"/>
  <c r="I9859" i="6"/>
  <c r="J9858" i="6"/>
  <c r="I9858" i="6"/>
  <c r="J9857" i="6"/>
  <c r="I9857" i="6"/>
  <c r="J9856" i="6"/>
  <c r="I9856" i="6"/>
  <c r="J9855" i="6"/>
  <c r="I9855" i="6"/>
  <c r="J9854" i="6"/>
  <c r="I9854" i="6"/>
  <c r="J9853" i="6"/>
  <c r="I9853" i="6"/>
  <c r="J9852" i="6"/>
  <c r="I9852" i="6"/>
  <c r="J9851" i="6"/>
  <c r="I9851" i="6"/>
  <c r="J9850" i="6"/>
  <c r="I9850" i="6"/>
  <c r="J9849" i="6"/>
  <c r="I9849" i="6"/>
  <c r="J9848" i="6"/>
  <c r="I9848" i="6"/>
  <c r="J9847" i="6"/>
  <c r="I9847" i="6"/>
  <c r="J9846" i="6"/>
  <c r="I9846" i="6"/>
  <c r="J9845" i="6"/>
  <c r="I9845" i="6"/>
  <c r="J9844" i="6"/>
  <c r="I9844" i="6"/>
  <c r="J9843" i="6"/>
  <c r="I9843" i="6"/>
  <c r="J9842" i="6"/>
  <c r="I9842" i="6"/>
  <c r="J9841" i="6"/>
  <c r="I9841" i="6"/>
  <c r="J9840" i="6"/>
  <c r="I9840" i="6"/>
  <c r="J9839" i="6"/>
  <c r="I9839" i="6"/>
  <c r="J9838" i="6"/>
  <c r="I9838" i="6"/>
  <c r="J9837" i="6"/>
  <c r="I9837" i="6"/>
  <c r="J9836" i="6"/>
  <c r="I9836" i="6"/>
  <c r="J9835" i="6"/>
  <c r="I9835" i="6"/>
  <c r="J9834" i="6"/>
  <c r="I9834" i="6"/>
  <c r="J9833" i="6"/>
  <c r="I9833" i="6"/>
  <c r="J9832" i="6"/>
  <c r="I9832" i="6"/>
  <c r="J9831" i="6"/>
  <c r="I9831" i="6"/>
  <c r="J9830" i="6"/>
  <c r="I9830" i="6"/>
  <c r="J9829" i="6"/>
  <c r="I9829" i="6"/>
  <c r="J9828" i="6"/>
  <c r="I9828" i="6"/>
  <c r="J9827" i="6"/>
  <c r="I9827" i="6"/>
  <c r="J9826" i="6"/>
  <c r="I9826" i="6"/>
  <c r="J9825" i="6"/>
  <c r="I9825" i="6"/>
  <c r="J9824" i="6"/>
  <c r="I9824" i="6"/>
  <c r="J9823" i="6"/>
  <c r="I9823" i="6"/>
  <c r="J9822" i="6"/>
  <c r="I9822" i="6"/>
  <c r="J9821" i="6"/>
  <c r="I9821" i="6"/>
  <c r="J9820" i="6"/>
  <c r="I9820" i="6"/>
  <c r="J9819" i="6"/>
  <c r="I9819" i="6"/>
  <c r="J9818" i="6"/>
  <c r="I9818" i="6"/>
  <c r="J9817" i="6"/>
  <c r="I9817" i="6"/>
  <c r="J9816" i="6"/>
  <c r="I9816" i="6"/>
  <c r="J9815" i="6"/>
  <c r="I9815" i="6"/>
  <c r="J9814" i="6"/>
  <c r="I9814" i="6"/>
  <c r="J9813" i="6"/>
  <c r="I9813" i="6"/>
  <c r="J9812" i="6"/>
  <c r="I9812" i="6"/>
  <c r="J9811" i="6"/>
  <c r="I9811" i="6"/>
  <c r="J9810" i="6"/>
  <c r="I9810" i="6"/>
  <c r="J9809" i="6"/>
  <c r="I9809" i="6"/>
  <c r="J9808" i="6"/>
  <c r="I9808" i="6"/>
  <c r="J9807" i="6"/>
  <c r="I9807" i="6"/>
  <c r="J9806" i="6"/>
  <c r="I9806" i="6"/>
  <c r="J9805" i="6"/>
  <c r="I9805" i="6"/>
  <c r="J9804" i="6"/>
  <c r="I9804" i="6"/>
  <c r="J9803" i="6"/>
  <c r="I9803" i="6"/>
  <c r="J9802" i="6"/>
  <c r="I9802" i="6"/>
  <c r="J9801" i="6"/>
  <c r="I9801" i="6"/>
  <c r="J9800" i="6"/>
  <c r="I9800" i="6"/>
  <c r="J9799" i="6"/>
  <c r="I9799" i="6"/>
  <c r="J9798" i="6"/>
  <c r="I9798" i="6"/>
  <c r="J9797" i="6"/>
  <c r="I9797" i="6"/>
  <c r="J9796" i="6"/>
  <c r="I9796" i="6"/>
  <c r="J9795" i="6"/>
  <c r="I9795" i="6"/>
  <c r="J9794" i="6"/>
  <c r="I9794" i="6"/>
  <c r="J9793" i="6"/>
  <c r="I9793" i="6"/>
  <c r="J9792" i="6"/>
  <c r="I9792" i="6"/>
  <c r="J9791" i="6"/>
  <c r="I9791" i="6"/>
  <c r="J9790" i="6"/>
  <c r="I9790" i="6"/>
  <c r="J9789" i="6"/>
  <c r="I9789" i="6"/>
  <c r="J9788" i="6"/>
  <c r="I9788" i="6"/>
  <c r="J9787" i="6"/>
  <c r="I9787" i="6"/>
  <c r="J9786" i="6"/>
  <c r="I9786" i="6"/>
  <c r="J9785" i="6"/>
  <c r="I9785" i="6"/>
  <c r="J9784" i="6"/>
  <c r="I9784" i="6"/>
  <c r="J9783" i="6"/>
  <c r="I9783" i="6"/>
  <c r="J9782" i="6"/>
  <c r="I9782" i="6"/>
  <c r="J9781" i="6"/>
  <c r="I9781" i="6"/>
  <c r="J9780" i="6"/>
  <c r="I9780" i="6"/>
  <c r="J9779" i="6"/>
  <c r="I9779" i="6"/>
  <c r="J9778" i="6"/>
  <c r="I9778" i="6"/>
  <c r="J9777" i="6"/>
  <c r="I9777" i="6"/>
  <c r="J9776" i="6"/>
  <c r="I9776" i="6"/>
  <c r="J9775" i="6"/>
  <c r="I9775" i="6"/>
  <c r="J9774" i="6"/>
  <c r="I9774" i="6"/>
  <c r="J9773" i="6"/>
  <c r="I9773" i="6"/>
  <c r="J9772" i="6"/>
  <c r="I9772" i="6"/>
  <c r="J9771" i="6"/>
  <c r="I9771" i="6"/>
  <c r="J9770" i="6"/>
  <c r="I9770" i="6"/>
  <c r="J9769" i="6"/>
  <c r="I9769" i="6"/>
  <c r="J9768" i="6"/>
  <c r="I9768" i="6"/>
  <c r="J9767" i="6"/>
  <c r="I9767" i="6"/>
  <c r="J9766" i="6"/>
  <c r="I9766" i="6"/>
  <c r="J9765" i="6"/>
  <c r="I9765" i="6"/>
  <c r="J9764" i="6"/>
  <c r="I9764" i="6"/>
  <c r="J9763" i="6"/>
  <c r="I9763" i="6"/>
  <c r="J9762" i="6"/>
  <c r="I9762" i="6"/>
  <c r="J9761" i="6"/>
  <c r="I9761" i="6"/>
  <c r="J9760" i="6"/>
  <c r="I9760" i="6"/>
  <c r="J9759" i="6"/>
  <c r="I9759" i="6"/>
  <c r="J9758" i="6"/>
  <c r="I9758" i="6"/>
  <c r="J9757" i="6"/>
  <c r="I9757" i="6"/>
  <c r="J9756" i="6"/>
  <c r="I9756" i="6"/>
  <c r="J9755" i="6"/>
  <c r="I9755" i="6"/>
  <c r="J9754" i="6"/>
  <c r="I9754" i="6"/>
  <c r="J9753" i="6"/>
  <c r="I9753" i="6"/>
  <c r="J9752" i="6"/>
  <c r="I9752" i="6"/>
  <c r="J9751" i="6"/>
  <c r="I9751" i="6"/>
  <c r="J9750" i="6"/>
  <c r="I9750" i="6"/>
  <c r="J9749" i="6"/>
  <c r="I9749" i="6"/>
  <c r="J9748" i="6"/>
  <c r="I9748" i="6"/>
  <c r="J9747" i="6"/>
  <c r="I9747" i="6"/>
  <c r="J9746" i="6"/>
  <c r="I9746" i="6"/>
  <c r="J9745" i="6"/>
  <c r="I9745" i="6"/>
  <c r="J9744" i="6"/>
  <c r="I9744" i="6"/>
  <c r="J9743" i="6"/>
  <c r="I9743" i="6"/>
  <c r="J9742" i="6"/>
  <c r="I9742" i="6"/>
  <c r="J9741" i="6"/>
  <c r="I9741" i="6"/>
  <c r="J9740" i="6"/>
  <c r="I9740" i="6"/>
  <c r="J9739" i="6"/>
  <c r="I9739" i="6"/>
  <c r="J9738" i="6"/>
  <c r="I9738" i="6"/>
  <c r="J9737" i="6"/>
  <c r="I9737" i="6"/>
  <c r="J9736" i="6"/>
  <c r="I9736" i="6"/>
  <c r="J9735" i="6"/>
  <c r="I9735" i="6"/>
  <c r="J9734" i="6"/>
  <c r="I9734" i="6"/>
  <c r="J9733" i="6"/>
  <c r="I9733" i="6"/>
  <c r="J9732" i="6"/>
  <c r="I9732" i="6"/>
  <c r="J9731" i="6"/>
  <c r="I9731" i="6"/>
  <c r="J9730" i="6"/>
  <c r="I9730" i="6"/>
  <c r="J9729" i="6"/>
  <c r="I9729" i="6"/>
  <c r="J9728" i="6"/>
  <c r="I9728" i="6"/>
  <c r="J9727" i="6"/>
  <c r="I9727" i="6"/>
  <c r="J9726" i="6"/>
  <c r="I9726" i="6"/>
  <c r="J9725" i="6"/>
  <c r="I9725" i="6"/>
  <c r="J9724" i="6"/>
  <c r="I9724" i="6"/>
  <c r="J9723" i="6"/>
  <c r="I9723" i="6"/>
  <c r="J9722" i="6"/>
  <c r="I9722" i="6"/>
  <c r="J9721" i="6"/>
  <c r="I9721" i="6"/>
  <c r="J9720" i="6"/>
  <c r="I9720" i="6"/>
  <c r="J9719" i="6"/>
  <c r="I9719" i="6"/>
  <c r="J9718" i="6"/>
  <c r="I9718" i="6"/>
  <c r="J9717" i="6"/>
  <c r="I9717" i="6"/>
  <c r="J9716" i="6"/>
  <c r="I9716" i="6"/>
  <c r="J9715" i="6"/>
  <c r="I9715" i="6"/>
  <c r="J9714" i="6"/>
  <c r="I9714" i="6"/>
  <c r="J9713" i="6"/>
  <c r="I9713" i="6"/>
  <c r="J9712" i="6"/>
  <c r="I9712" i="6"/>
  <c r="J9711" i="6"/>
  <c r="I9711" i="6"/>
  <c r="J9710" i="6"/>
  <c r="I9710" i="6"/>
  <c r="J9709" i="6"/>
  <c r="I9709" i="6"/>
  <c r="J9708" i="6"/>
  <c r="I9708" i="6"/>
  <c r="J9707" i="6"/>
  <c r="I9707" i="6"/>
  <c r="J9706" i="6"/>
  <c r="I9706" i="6"/>
  <c r="J9705" i="6"/>
  <c r="I9705" i="6"/>
  <c r="J9704" i="6"/>
  <c r="I9704" i="6"/>
  <c r="J9703" i="6"/>
  <c r="I9703" i="6"/>
  <c r="J9702" i="6"/>
  <c r="I9702" i="6"/>
  <c r="J9701" i="6"/>
  <c r="I9701" i="6"/>
  <c r="J9700" i="6"/>
  <c r="I9700" i="6"/>
  <c r="J9699" i="6"/>
  <c r="I9699" i="6"/>
  <c r="J9698" i="6"/>
  <c r="I9698" i="6"/>
  <c r="J9697" i="6"/>
  <c r="I9697" i="6"/>
  <c r="J9696" i="6"/>
  <c r="I9696" i="6"/>
  <c r="J9695" i="6"/>
  <c r="I9695" i="6"/>
  <c r="J9694" i="6"/>
  <c r="I9694" i="6"/>
  <c r="J9693" i="6"/>
  <c r="I9693" i="6"/>
  <c r="J9692" i="6"/>
  <c r="I9692" i="6"/>
  <c r="J9691" i="6"/>
  <c r="I9691" i="6"/>
  <c r="J9690" i="6"/>
  <c r="I9690" i="6"/>
  <c r="J9689" i="6"/>
  <c r="I9689" i="6"/>
  <c r="J9688" i="6"/>
  <c r="I9688" i="6"/>
  <c r="J9687" i="6"/>
  <c r="I9687" i="6"/>
  <c r="J9686" i="6"/>
  <c r="I9686" i="6"/>
  <c r="J9685" i="6"/>
  <c r="I9685" i="6"/>
  <c r="J9684" i="6"/>
  <c r="I9684" i="6"/>
  <c r="J9683" i="6"/>
  <c r="I9683" i="6"/>
  <c r="J9682" i="6"/>
  <c r="I9682" i="6"/>
  <c r="J9681" i="6"/>
  <c r="I9681" i="6"/>
  <c r="J9680" i="6"/>
  <c r="I9680" i="6"/>
  <c r="J9679" i="6"/>
  <c r="I9679" i="6"/>
  <c r="J9678" i="6"/>
  <c r="I9678" i="6"/>
  <c r="J9677" i="6"/>
  <c r="I9677" i="6"/>
  <c r="J9676" i="6"/>
  <c r="I9676" i="6"/>
  <c r="J9675" i="6"/>
  <c r="I9675" i="6"/>
  <c r="J9674" i="6"/>
  <c r="I9674" i="6"/>
  <c r="J9673" i="6"/>
  <c r="I9673" i="6"/>
  <c r="J9672" i="6"/>
  <c r="I9672" i="6"/>
  <c r="J9671" i="6"/>
  <c r="I9671" i="6"/>
  <c r="J9670" i="6"/>
  <c r="I9670" i="6"/>
  <c r="J9669" i="6"/>
  <c r="I9669" i="6"/>
  <c r="J9668" i="6"/>
  <c r="I9668" i="6"/>
  <c r="J9667" i="6"/>
  <c r="I9667" i="6"/>
  <c r="J9666" i="6"/>
  <c r="I9666" i="6"/>
  <c r="J9665" i="6"/>
  <c r="I9665" i="6"/>
  <c r="J9664" i="6"/>
  <c r="I9664" i="6"/>
  <c r="J9663" i="6"/>
  <c r="I9663" i="6"/>
  <c r="J9662" i="6"/>
  <c r="I9662" i="6"/>
  <c r="J9661" i="6"/>
  <c r="I9661" i="6"/>
  <c r="J9660" i="6"/>
  <c r="I9660" i="6"/>
  <c r="J9659" i="6"/>
  <c r="I9659" i="6"/>
  <c r="J9658" i="6"/>
  <c r="I9658" i="6"/>
  <c r="J9657" i="6"/>
  <c r="I9657" i="6"/>
  <c r="J9656" i="6"/>
  <c r="I9656" i="6"/>
  <c r="J9655" i="6"/>
  <c r="I9655" i="6"/>
  <c r="J9654" i="6"/>
  <c r="I9654" i="6"/>
  <c r="J9653" i="6"/>
  <c r="I9653" i="6"/>
  <c r="J9652" i="6"/>
  <c r="I9652" i="6"/>
  <c r="J9651" i="6"/>
  <c r="I9651" i="6"/>
  <c r="J9650" i="6"/>
  <c r="I9650" i="6"/>
  <c r="J9649" i="6"/>
  <c r="I9649" i="6"/>
  <c r="J9648" i="6"/>
  <c r="I9648" i="6"/>
  <c r="J9647" i="6"/>
  <c r="I9647" i="6"/>
  <c r="J9646" i="6"/>
  <c r="I9646" i="6"/>
  <c r="J9645" i="6"/>
  <c r="I9645" i="6"/>
  <c r="J9644" i="6"/>
  <c r="I9644" i="6"/>
  <c r="J9643" i="6"/>
  <c r="I9643" i="6"/>
  <c r="J9642" i="6"/>
  <c r="I9642" i="6"/>
  <c r="J9641" i="6"/>
  <c r="I9641" i="6"/>
  <c r="J9640" i="6"/>
  <c r="I9640" i="6"/>
  <c r="J9639" i="6"/>
  <c r="I9639" i="6"/>
  <c r="J9638" i="6"/>
  <c r="I9638" i="6"/>
  <c r="J9637" i="6"/>
  <c r="I9637" i="6"/>
  <c r="J9636" i="6"/>
  <c r="I9636" i="6"/>
  <c r="J9635" i="6"/>
  <c r="I9635" i="6"/>
  <c r="J9634" i="6"/>
  <c r="I9634" i="6"/>
  <c r="J9633" i="6"/>
  <c r="I9633" i="6"/>
  <c r="J9632" i="6"/>
  <c r="I9632" i="6"/>
  <c r="J9631" i="6"/>
  <c r="I9631" i="6"/>
  <c r="J9630" i="6"/>
  <c r="I9630" i="6"/>
  <c r="J9629" i="6"/>
  <c r="I9629" i="6"/>
  <c r="J9628" i="6"/>
  <c r="I9628" i="6"/>
  <c r="J9627" i="6"/>
  <c r="I9627" i="6"/>
  <c r="J9626" i="6"/>
  <c r="I9626" i="6"/>
  <c r="J9625" i="6"/>
  <c r="I9625" i="6"/>
  <c r="J9624" i="6"/>
  <c r="I9624" i="6"/>
  <c r="J9623" i="6"/>
  <c r="I9623" i="6"/>
  <c r="J9622" i="6"/>
  <c r="I9622" i="6"/>
  <c r="J9621" i="6"/>
  <c r="I9621" i="6"/>
  <c r="J9620" i="6"/>
  <c r="I9620" i="6"/>
  <c r="J9619" i="6"/>
  <c r="I9619" i="6"/>
  <c r="J9618" i="6"/>
  <c r="I9618" i="6"/>
  <c r="J9617" i="6"/>
  <c r="I9617" i="6"/>
  <c r="J9616" i="6"/>
  <c r="I9616" i="6"/>
  <c r="J9615" i="6"/>
  <c r="I9615" i="6"/>
  <c r="J9614" i="6"/>
  <c r="I9614" i="6"/>
  <c r="J9613" i="6"/>
  <c r="I9613" i="6"/>
  <c r="J9612" i="6"/>
  <c r="I9612" i="6"/>
  <c r="J9611" i="6"/>
  <c r="I9611" i="6"/>
  <c r="J9610" i="6"/>
  <c r="I9610" i="6"/>
  <c r="J9609" i="6"/>
  <c r="I9609" i="6"/>
  <c r="J9608" i="6"/>
  <c r="I9608" i="6"/>
  <c r="J9607" i="6"/>
  <c r="I9607" i="6"/>
  <c r="J9606" i="6"/>
  <c r="I9606" i="6"/>
  <c r="J9605" i="6"/>
  <c r="I9605" i="6"/>
  <c r="J9604" i="6"/>
  <c r="I9604" i="6"/>
  <c r="J9603" i="6"/>
  <c r="I9603" i="6"/>
  <c r="J9602" i="6"/>
  <c r="I9602" i="6"/>
  <c r="J9601" i="6"/>
  <c r="I9601" i="6"/>
  <c r="J9600" i="6"/>
  <c r="I9600" i="6"/>
  <c r="J9599" i="6"/>
  <c r="I9599" i="6"/>
  <c r="J9598" i="6"/>
  <c r="I9598" i="6"/>
  <c r="J9597" i="6"/>
  <c r="I9597" i="6"/>
  <c r="J9596" i="6"/>
  <c r="I9596" i="6"/>
  <c r="J9595" i="6"/>
  <c r="I9595" i="6"/>
  <c r="J9594" i="6"/>
  <c r="I9594" i="6"/>
  <c r="J9593" i="6"/>
  <c r="I9593" i="6"/>
  <c r="J9592" i="6"/>
  <c r="I9592" i="6"/>
  <c r="J9591" i="6"/>
  <c r="I9591" i="6"/>
  <c r="J9590" i="6"/>
  <c r="I9590" i="6"/>
  <c r="J9589" i="6"/>
  <c r="I9589" i="6"/>
  <c r="J9588" i="6"/>
  <c r="I9588" i="6"/>
  <c r="J9587" i="6"/>
  <c r="I9587" i="6"/>
  <c r="J9586" i="6"/>
  <c r="I9586" i="6"/>
  <c r="J9585" i="6"/>
  <c r="I9585" i="6"/>
  <c r="J9584" i="6"/>
  <c r="I9584" i="6"/>
  <c r="J9583" i="6"/>
  <c r="I9583" i="6"/>
  <c r="J9582" i="6"/>
  <c r="I9582" i="6"/>
  <c r="J9581" i="6"/>
  <c r="I9581" i="6"/>
  <c r="J9580" i="6"/>
  <c r="I9580" i="6"/>
  <c r="J9579" i="6"/>
  <c r="I9579" i="6"/>
  <c r="J9578" i="6"/>
  <c r="I9578" i="6"/>
  <c r="J9577" i="6"/>
  <c r="I9577" i="6"/>
  <c r="J9576" i="6"/>
  <c r="I9576" i="6"/>
  <c r="J9575" i="6"/>
  <c r="I9575" i="6"/>
  <c r="J9574" i="6"/>
  <c r="I9574" i="6"/>
  <c r="J9573" i="6"/>
  <c r="I9573" i="6"/>
  <c r="J9572" i="6"/>
  <c r="I9572" i="6"/>
  <c r="J9571" i="6"/>
  <c r="I9571" i="6"/>
  <c r="J9570" i="6"/>
  <c r="I9570" i="6"/>
  <c r="J9569" i="6"/>
  <c r="I9569" i="6"/>
  <c r="J9568" i="6"/>
  <c r="I9568" i="6"/>
  <c r="J9567" i="6"/>
  <c r="I9567" i="6"/>
  <c r="J9566" i="6"/>
  <c r="I9566" i="6"/>
  <c r="J9565" i="6"/>
  <c r="I9565" i="6"/>
  <c r="J9564" i="6"/>
  <c r="I9564" i="6"/>
  <c r="J9563" i="6"/>
  <c r="I9563" i="6"/>
  <c r="J9562" i="6"/>
  <c r="I9562" i="6"/>
  <c r="J9561" i="6"/>
  <c r="I9561" i="6"/>
  <c r="J9560" i="6"/>
  <c r="I9560" i="6"/>
  <c r="J9559" i="6"/>
  <c r="I9559" i="6"/>
  <c r="J9558" i="6"/>
  <c r="I9558" i="6"/>
  <c r="J9557" i="6"/>
  <c r="I9557" i="6"/>
  <c r="J9556" i="6"/>
  <c r="I9556" i="6"/>
  <c r="J9555" i="6"/>
  <c r="I9555" i="6"/>
  <c r="J9554" i="6"/>
  <c r="I9554" i="6"/>
  <c r="J9553" i="6"/>
  <c r="I9553" i="6"/>
  <c r="J9552" i="6"/>
  <c r="I9552" i="6"/>
  <c r="J9551" i="6"/>
  <c r="I9551" i="6"/>
  <c r="J9550" i="6"/>
  <c r="I9550" i="6"/>
  <c r="J9549" i="6"/>
  <c r="I9549" i="6"/>
  <c r="J9548" i="6"/>
  <c r="I9548" i="6"/>
  <c r="J9547" i="6"/>
  <c r="I9547" i="6"/>
  <c r="J9546" i="6"/>
  <c r="I9546" i="6"/>
  <c r="J9545" i="6"/>
  <c r="I9545" i="6"/>
  <c r="J9544" i="6"/>
  <c r="I9544" i="6"/>
  <c r="J9543" i="6"/>
  <c r="I9543" i="6"/>
  <c r="J9542" i="6"/>
  <c r="I9542" i="6"/>
  <c r="J9541" i="6"/>
  <c r="I9541" i="6"/>
  <c r="J9540" i="6"/>
  <c r="I9540" i="6"/>
  <c r="J9539" i="6"/>
  <c r="I9539" i="6"/>
  <c r="J9538" i="6"/>
  <c r="I9538" i="6"/>
  <c r="J9537" i="6"/>
  <c r="I9537" i="6"/>
  <c r="J9536" i="6"/>
  <c r="I9536" i="6"/>
  <c r="J9535" i="6"/>
  <c r="I9535" i="6"/>
  <c r="J9534" i="6"/>
  <c r="I9534" i="6"/>
  <c r="J9533" i="6"/>
  <c r="I9533" i="6"/>
  <c r="J9532" i="6"/>
  <c r="I9532" i="6"/>
  <c r="J9531" i="6"/>
  <c r="I9531" i="6"/>
  <c r="J9530" i="6"/>
  <c r="I9530" i="6"/>
  <c r="J9529" i="6"/>
  <c r="I9529" i="6"/>
  <c r="J9528" i="6"/>
  <c r="I9528" i="6"/>
  <c r="J9527" i="6"/>
  <c r="I9527" i="6"/>
  <c r="J9526" i="6"/>
  <c r="I9526" i="6"/>
  <c r="J9525" i="6"/>
  <c r="I9525" i="6"/>
  <c r="J9524" i="6"/>
  <c r="I9524" i="6"/>
  <c r="J9523" i="6"/>
  <c r="I9523" i="6"/>
  <c r="J9522" i="6"/>
  <c r="I9522" i="6"/>
  <c r="J9521" i="6"/>
  <c r="I9521" i="6"/>
  <c r="J9520" i="6"/>
  <c r="I9520" i="6"/>
  <c r="J9519" i="6"/>
  <c r="I9519" i="6"/>
  <c r="J9518" i="6"/>
  <c r="I9518" i="6"/>
  <c r="J9517" i="6"/>
  <c r="I9517" i="6"/>
  <c r="J9516" i="6"/>
  <c r="I9516" i="6"/>
  <c r="J9515" i="6"/>
  <c r="I9515" i="6"/>
  <c r="J9514" i="6"/>
  <c r="I9514" i="6"/>
  <c r="J9513" i="6"/>
  <c r="I9513" i="6"/>
  <c r="J9512" i="6"/>
  <c r="I9512" i="6"/>
  <c r="J9511" i="6"/>
  <c r="I9511" i="6"/>
  <c r="J9510" i="6"/>
  <c r="I9510" i="6"/>
  <c r="J9509" i="6"/>
  <c r="I9509" i="6"/>
  <c r="J9508" i="6"/>
  <c r="I9508" i="6"/>
  <c r="J9507" i="6"/>
  <c r="I9507" i="6"/>
  <c r="J9506" i="6"/>
  <c r="I9506" i="6"/>
  <c r="J9505" i="6"/>
  <c r="I9505" i="6"/>
  <c r="J9504" i="6"/>
  <c r="I9504" i="6"/>
  <c r="J9503" i="6"/>
  <c r="I9503" i="6"/>
  <c r="J9502" i="6"/>
  <c r="I9502" i="6"/>
  <c r="J9501" i="6"/>
  <c r="I9501" i="6"/>
  <c r="J9500" i="6"/>
  <c r="I9500" i="6"/>
  <c r="J9499" i="6"/>
  <c r="I9499" i="6"/>
  <c r="J9498" i="6"/>
  <c r="I9498" i="6"/>
  <c r="J9497" i="6"/>
  <c r="I9497" i="6"/>
  <c r="J9496" i="6"/>
  <c r="I9496" i="6"/>
  <c r="J9495" i="6"/>
  <c r="I9495" i="6"/>
  <c r="J9494" i="6"/>
  <c r="I9494" i="6"/>
  <c r="J9493" i="6"/>
  <c r="I9493" i="6"/>
  <c r="J9492" i="6"/>
  <c r="I9492" i="6"/>
  <c r="J9491" i="6"/>
  <c r="I9491" i="6"/>
  <c r="J9490" i="6"/>
  <c r="I9490" i="6"/>
  <c r="J9489" i="6"/>
  <c r="I9489" i="6"/>
  <c r="J9488" i="6"/>
  <c r="I9488" i="6"/>
  <c r="J9487" i="6"/>
  <c r="I9487" i="6"/>
  <c r="J9486" i="6"/>
  <c r="I9486" i="6"/>
  <c r="J9485" i="6"/>
  <c r="I9485" i="6"/>
  <c r="J9484" i="6"/>
  <c r="I9484" i="6"/>
  <c r="J9483" i="6"/>
  <c r="I9483" i="6"/>
  <c r="J9482" i="6"/>
  <c r="I9482" i="6"/>
  <c r="J9481" i="6"/>
  <c r="I9481" i="6"/>
  <c r="J9480" i="6"/>
  <c r="I9480" i="6"/>
  <c r="J9479" i="6"/>
  <c r="I9479" i="6"/>
  <c r="J9478" i="6"/>
  <c r="I9478" i="6"/>
  <c r="J9477" i="6"/>
  <c r="I9477" i="6"/>
  <c r="J9476" i="6"/>
  <c r="I9476" i="6"/>
  <c r="J9475" i="6"/>
  <c r="I9475" i="6"/>
  <c r="J9474" i="6"/>
  <c r="I9474" i="6"/>
  <c r="J9473" i="6"/>
  <c r="I9473" i="6"/>
  <c r="J9472" i="6"/>
  <c r="I9472" i="6"/>
  <c r="J9471" i="6"/>
  <c r="I9471" i="6"/>
  <c r="J9470" i="6"/>
  <c r="I9470" i="6"/>
  <c r="J9469" i="6"/>
  <c r="I9469" i="6"/>
  <c r="J9468" i="6"/>
  <c r="I9468" i="6"/>
  <c r="J9467" i="6"/>
  <c r="I9467" i="6"/>
  <c r="J9466" i="6"/>
  <c r="I9466" i="6"/>
  <c r="J9465" i="6"/>
  <c r="I9465" i="6"/>
  <c r="J9464" i="6"/>
  <c r="I9464" i="6"/>
  <c r="J9463" i="6"/>
  <c r="I9463" i="6"/>
  <c r="J9462" i="6"/>
  <c r="I9462" i="6"/>
  <c r="J9461" i="6"/>
  <c r="I9461" i="6"/>
  <c r="J9460" i="6"/>
  <c r="I9460" i="6"/>
  <c r="J9459" i="6"/>
  <c r="I9459" i="6"/>
  <c r="J9458" i="6"/>
  <c r="I9458" i="6"/>
  <c r="J9457" i="6"/>
  <c r="I9457" i="6"/>
  <c r="J9456" i="6"/>
  <c r="I9456" i="6"/>
  <c r="J9455" i="6"/>
  <c r="I9455" i="6"/>
  <c r="J9454" i="6"/>
  <c r="I9454" i="6"/>
  <c r="J9453" i="6"/>
  <c r="I9453" i="6"/>
  <c r="J9452" i="6"/>
  <c r="I9452" i="6"/>
  <c r="J9451" i="6"/>
  <c r="I9451" i="6"/>
  <c r="J9450" i="6"/>
  <c r="I9450" i="6"/>
  <c r="J9449" i="6"/>
  <c r="I9449" i="6"/>
  <c r="J9448" i="6"/>
  <c r="I9448" i="6"/>
  <c r="J9447" i="6"/>
  <c r="I9447" i="6"/>
  <c r="J9446" i="6"/>
  <c r="I9446" i="6"/>
  <c r="J9445" i="6"/>
  <c r="I9445" i="6"/>
  <c r="J9444" i="6"/>
  <c r="I9444" i="6"/>
  <c r="J9443" i="6"/>
  <c r="I9443" i="6"/>
  <c r="J9442" i="6"/>
  <c r="I9442" i="6"/>
  <c r="J9441" i="6"/>
  <c r="I9441" i="6"/>
  <c r="J9440" i="6"/>
  <c r="I9440" i="6"/>
  <c r="J9439" i="6"/>
  <c r="I9439" i="6"/>
  <c r="J9438" i="6"/>
  <c r="I9438" i="6"/>
  <c r="J9437" i="6"/>
  <c r="I9437" i="6"/>
  <c r="J9436" i="6"/>
  <c r="I9436" i="6"/>
  <c r="J9435" i="6"/>
  <c r="I9435" i="6"/>
  <c r="J9434" i="6"/>
  <c r="I9434" i="6"/>
  <c r="J9433" i="6"/>
  <c r="I9433" i="6"/>
  <c r="J9432" i="6"/>
  <c r="I9432" i="6"/>
  <c r="J9431" i="6"/>
  <c r="I9431" i="6"/>
  <c r="J9430" i="6"/>
  <c r="I9430" i="6"/>
  <c r="J9429" i="6"/>
  <c r="I9429" i="6"/>
  <c r="J9428" i="6"/>
  <c r="I9428" i="6"/>
  <c r="J9427" i="6"/>
  <c r="I9427" i="6"/>
  <c r="J9426" i="6"/>
  <c r="I9426" i="6"/>
  <c r="J9425" i="6"/>
  <c r="I9425" i="6"/>
  <c r="J9424" i="6"/>
  <c r="I9424" i="6"/>
  <c r="J9423" i="6"/>
  <c r="I9423" i="6"/>
  <c r="J9422" i="6"/>
  <c r="I9422" i="6"/>
  <c r="J9421" i="6"/>
  <c r="I9421" i="6"/>
  <c r="J9420" i="6"/>
  <c r="I9420" i="6"/>
  <c r="J9419" i="6"/>
  <c r="I9419" i="6"/>
  <c r="J9418" i="6"/>
  <c r="I9418" i="6"/>
  <c r="J9417" i="6"/>
  <c r="I9417" i="6"/>
  <c r="J9416" i="6"/>
  <c r="I9416" i="6"/>
  <c r="J9415" i="6"/>
  <c r="I9415" i="6"/>
  <c r="J9414" i="6"/>
  <c r="I9414" i="6"/>
  <c r="J9413" i="6"/>
  <c r="I9413" i="6"/>
  <c r="J9412" i="6"/>
  <c r="I9412" i="6"/>
  <c r="J9411" i="6"/>
  <c r="I9411" i="6"/>
  <c r="J9410" i="6"/>
  <c r="I9410" i="6"/>
  <c r="J9409" i="6"/>
  <c r="I9409" i="6"/>
  <c r="J9408" i="6"/>
  <c r="I9408" i="6"/>
  <c r="J9407" i="6"/>
  <c r="I9407" i="6"/>
  <c r="J9406" i="6"/>
  <c r="I9406" i="6"/>
  <c r="J9405" i="6"/>
  <c r="I9405" i="6"/>
  <c r="J9404" i="6"/>
  <c r="I9404" i="6"/>
  <c r="J9403" i="6"/>
  <c r="I9403" i="6"/>
  <c r="J9402" i="6"/>
  <c r="I9402" i="6"/>
  <c r="J9401" i="6"/>
  <c r="I9401" i="6"/>
  <c r="J9400" i="6"/>
  <c r="I9400" i="6"/>
  <c r="J9399" i="6"/>
  <c r="I9399" i="6"/>
  <c r="J9398" i="6"/>
  <c r="I9398" i="6"/>
  <c r="J9397" i="6"/>
  <c r="I9397" i="6"/>
  <c r="J9396" i="6"/>
  <c r="I9396" i="6"/>
  <c r="J9395" i="6"/>
  <c r="I9395" i="6"/>
  <c r="J9394" i="6"/>
  <c r="I9394" i="6"/>
  <c r="J9393" i="6"/>
  <c r="I9393" i="6"/>
  <c r="J9392" i="6"/>
  <c r="I9392" i="6"/>
  <c r="J9391" i="6"/>
  <c r="I9391" i="6"/>
  <c r="J9390" i="6"/>
  <c r="I9390" i="6"/>
  <c r="J9389" i="6"/>
  <c r="I9389" i="6"/>
  <c r="J9388" i="6"/>
  <c r="I9388" i="6"/>
  <c r="J9387" i="6"/>
  <c r="I9387" i="6"/>
  <c r="J9386" i="6"/>
  <c r="I9386" i="6"/>
  <c r="J9385" i="6"/>
  <c r="I9385" i="6"/>
  <c r="J9384" i="6"/>
  <c r="I9384" i="6"/>
  <c r="J9383" i="6"/>
  <c r="I9383" i="6"/>
  <c r="J9382" i="6"/>
  <c r="I9382" i="6"/>
  <c r="J9381" i="6"/>
  <c r="I9381" i="6"/>
  <c r="J9380" i="6"/>
  <c r="I9380" i="6"/>
  <c r="J9379" i="6"/>
  <c r="I9379" i="6"/>
  <c r="J9378" i="6"/>
  <c r="I9378" i="6"/>
  <c r="J9377" i="6"/>
  <c r="I9377" i="6"/>
  <c r="J9376" i="6"/>
  <c r="I9376" i="6"/>
  <c r="J9375" i="6"/>
  <c r="I9375" i="6"/>
  <c r="J9374" i="6"/>
  <c r="I9374" i="6"/>
  <c r="J9373" i="6"/>
  <c r="I9373" i="6"/>
  <c r="J9372" i="6"/>
  <c r="I9372" i="6"/>
  <c r="J9371" i="6"/>
  <c r="I9371" i="6"/>
  <c r="J9370" i="6"/>
  <c r="I9370" i="6"/>
  <c r="J9369" i="6"/>
  <c r="I9369" i="6"/>
  <c r="J9368" i="6"/>
  <c r="I9368" i="6"/>
  <c r="J9367" i="6"/>
  <c r="I9367" i="6"/>
  <c r="J9366" i="6"/>
  <c r="I9366" i="6"/>
  <c r="J9365" i="6"/>
  <c r="I9365" i="6"/>
  <c r="J9364" i="6"/>
  <c r="I9364" i="6"/>
  <c r="J9363" i="6"/>
  <c r="I9363" i="6"/>
  <c r="J9362" i="6"/>
  <c r="I9362" i="6"/>
  <c r="J9361" i="6"/>
  <c r="I9361" i="6"/>
  <c r="J9360" i="6"/>
  <c r="I9360" i="6"/>
  <c r="J9359" i="6"/>
  <c r="I9359" i="6"/>
  <c r="J9358" i="6"/>
  <c r="I9358" i="6"/>
  <c r="J9357" i="6"/>
  <c r="I9357" i="6"/>
  <c r="J9356" i="6"/>
  <c r="I9356" i="6"/>
  <c r="J9355" i="6"/>
  <c r="I9355" i="6"/>
  <c r="J9354" i="6"/>
  <c r="I9354" i="6"/>
  <c r="J9353" i="6"/>
  <c r="I9353" i="6"/>
  <c r="J9352" i="6"/>
  <c r="I9352" i="6"/>
  <c r="J9351" i="6"/>
  <c r="I9351" i="6"/>
  <c r="J9350" i="6"/>
  <c r="I9350" i="6"/>
  <c r="J9349" i="6"/>
  <c r="I9349" i="6"/>
  <c r="J9348" i="6"/>
  <c r="I9348" i="6"/>
  <c r="J9347" i="6"/>
  <c r="I9347" i="6"/>
  <c r="J9346" i="6"/>
  <c r="I9346" i="6"/>
  <c r="J9345" i="6"/>
  <c r="I9345" i="6"/>
  <c r="J9344" i="6"/>
  <c r="I9344" i="6"/>
  <c r="J9343" i="6"/>
  <c r="I9343" i="6"/>
  <c r="J9342" i="6"/>
  <c r="I9342" i="6"/>
  <c r="J9341" i="6"/>
  <c r="I9341" i="6"/>
  <c r="J9340" i="6"/>
  <c r="I9340" i="6"/>
  <c r="J9339" i="6"/>
  <c r="I9339" i="6"/>
  <c r="J9338" i="6"/>
  <c r="I9338" i="6"/>
  <c r="J9337" i="6"/>
  <c r="I9337" i="6"/>
  <c r="J9336" i="6"/>
  <c r="I9336" i="6"/>
  <c r="J9335" i="6"/>
  <c r="I9335" i="6"/>
  <c r="J9334" i="6"/>
  <c r="I9334" i="6"/>
  <c r="J9333" i="6"/>
  <c r="I9333" i="6"/>
  <c r="J9332" i="6"/>
  <c r="I9332" i="6"/>
  <c r="J9331" i="6"/>
  <c r="I9331" i="6"/>
  <c r="J9330" i="6"/>
  <c r="I9330" i="6"/>
  <c r="J9329" i="6"/>
  <c r="I9329" i="6"/>
  <c r="J9328" i="6"/>
  <c r="I9328" i="6"/>
  <c r="J9327" i="6"/>
  <c r="I9327" i="6"/>
  <c r="J9326" i="6"/>
  <c r="I9326" i="6"/>
  <c r="J9325" i="6"/>
  <c r="I9325" i="6"/>
  <c r="J9324" i="6"/>
  <c r="I9324" i="6"/>
  <c r="J9323" i="6"/>
  <c r="I9323" i="6"/>
  <c r="J9322" i="6"/>
  <c r="I9322" i="6"/>
  <c r="J9321" i="6"/>
  <c r="I9321" i="6"/>
  <c r="J9320" i="6"/>
  <c r="I9320" i="6"/>
  <c r="J9319" i="6"/>
  <c r="I9319" i="6"/>
  <c r="J9318" i="6"/>
  <c r="I9318" i="6"/>
  <c r="J9317" i="6"/>
  <c r="I9317" i="6"/>
  <c r="J9316" i="6"/>
  <c r="I9316" i="6"/>
  <c r="J9315" i="6"/>
  <c r="I9315" i="6"/>
  <c r="J9314" i="6"/>
  <c r="I9314" i="6"/>
  <c r="J9313" i="6"/>
  <c r="I9313" i="6"/>
  <c r="J9312" i="6"/>
  <c r="I9312" i="6"/>
  <c r="J9311" i="6"/>
  <c r="I9311" i="6"/>
  <c r="J9310" i="6"/>
  <c r="I9310" i="6"/>
  <c r="J9309" i="6"/>
  <c r="I9309" i="6"/>
  <c r="J9308" i="6"/>
  <c r="I9308" i="6"/>
  <c r="J9307" i="6"/>
  <c r="I9307" i="6"/>
  <c r="J9306" i="6"/>
  <c r="I9306" i="6"/>
  <c r="J9305" i="6"/>
  <c r="I9305" i="6"/>
  <c r="J9304" i="6"/>
  <c r="I9304" i="6"/>
  <c r="J9303" i="6"/>
  <c r="I9303" i="6"/>
  <c r="J9302" i="6"/>
  <c r="I9302" i="6"/>
  <c r="J9301" i="6"/>
  <c r="I9301" i="6"/>
  <c r="J9300" i="6"/>
  <c r="I9300" i="6"/>
  <c r="J9299" i="6"/>
  <c r="I9299" i="6"/>
  <c r="J9298" i="6"/>
  <c r="I9298" i="6"/>
  <c r="J9297" i="6"/>
  <c r="I9297" i="6"/>
  <c r="J9296" i="6"/>
  <c r="I9296" i="6"/>
  <c r="J9295" i="6"/>
  <c r="I9295" i="6"/>
  <c r="J9294" i="6"/>
  <c r="I9294" i="6"/>
  <c r="J9293" i="6"/>
  <c r="I9293" i="6"/>
  <c r="J9292" i="6"/>
  <c r="I9292" i="6"/>
  <c r="J9291" i="6"/>
  <c r="I9291" i="6"/>
  <c r="J9290" i="6"/>
  <c r="I9290" i="6"/>
  <c r="J9289" i="6"/>
  <c r="I9289" i="6"/>
  <c r="J9288" i="6"/>
  <c r="I9288" i="6"/>
  <c r="J9287" i="6"/>
  <c r="I9287" i="6"/>
  <c r="J9286" i="6"/>
  <c r="I9286" i="6"/>
  <c r="J9285" i="6"/>
  <c r="I9285" i="6"/>
  <c r="J9284" i="6"/>
  <c r="I9284" i="6"/>
  <c r="J9283" i="6"/>
  <c r="I9283" i="6"/>
  <c r="J9282" i="6"/>
  <c r="I9282" i="6"/>
  <c r="J9281" i="6"/>
  <c r="I9281" i="6"/>
  <c r="J9280" i="6"/>
  <c r="I9280" i="6"/>
  <c r="J9279" i="6"/>
  <c r="I9279" i="6"/>
  <c r="J9278" i="6"/>
  <c r="I9278" i="6"/>
  <c r="J9277" i="6"/>
  <c r="I9277" i="6"/>
  <c r="J9276" i="6"/>
  <c r="I9276" i="6"/>
  <c r="J9275" i="6"/>
  <c r="I9275" i="6"/>
  <c r="J9274" i="6"/>
  <c r="I9274" i="6"/>
  <c r="J9273" i="6"/>
  <c r="I9273" i="6"/>
  <c r="J9272" i="6"/>
  <c r="I9272" i="6"/>
  <c r="J9271" i="6"/>
  <c r="I9271" i="6"/>
  <c r="J9270" i="6"/>
  <c r="I9270" i="6"/>
  <c r="J9269" i="6"/>
  <c r="I9269" i="6"/>
  <c r="J9268" i="6"/>
  <c r="I9268" i="6"/>
  <c r="J9267" i="6"/>
  <c r="I9267" i="6"/>
  <c r="J9266" i="6"/>
  <c r="I9266" i="6"/>
  <c r="J9265" i="6"/>
  <c r="I9265" i="6"/>
  <c r="J9264" i="6"/>
  <c r="I9264" i="6"/>
  <c r="J9263" i="6"/>
  <c r="I9263" i="6"/>
  <c r="J9262" i="6"/>
  <c r="I9262" i="6"/>
  <c r="J9261" i="6"/>
  <c r="I9261" i="6"/>
  <c r="J9260" i="6"/>
  <c r="I9260" i="6"/>
  <c r="J9259" i="6"/>
  <c r="I9259" i="6"/>
  <c r="J9258" i="6"/>
  <c r="I9258" i="6"/>
  <c r="J9257" i="6"/>
  <c r="I9257" i="6"/>
  <c r="J9256" i="6"/>
  <c r="I9256" i="6"/>
  <c r="J9255" i="6"/>
  <c r="I9255" i="6"/>
  <c r="J9254" i="6"/>
  <c r="I9254" i="6"/>
  <c r="J9253" i="6"/>
  <c r="I9253" i="6"/>
  <c r="J9252" i="6"/>
  <c r="I9252" i="6"/>
  <c r="J9251" i="6"/>
  <c r="I9251" i="6"/>
  <c r="J9250" i="6"/>
  <c r="I9250" i="6"/>
  <c r="J9249" i="6"/>
  <c r="I9249" i="6"/>
  <c r="J9248" i="6"/>
  <c r="I9248" i="6"/>
  <c r="J9247" i="6"/>
  <c r="I9247" i="6"/>
  <c r="J9246" i="6"/>
  <c r="I9246" i="6"/>
  <c r="J9245" i="6"/>
  <c r="I9245" i="6"/>
  <c r="J9244" i="6"/>
  <c r="I9244" i="6"/>
  <c r="J9243" i="6"/>
  <c r="I9243" i="6"/>
  <c r="J9242" i="6"/>
  <c r="I9242" i="6"/>
  <c r="J9241" i="6"/>
  <c r="I9241" i="6"/>
  <c r="J9240" i="6"/>
  <c r="I9240" i="6"/>
  <c r="J9239" i="6"/>
  <c r="I9239" i="6"/>
  <c r="J9238" i="6"/>
  <c r="I9238" i="6"/>
  <c r="J9237" i="6"/>
  <c r="I9237" i="6"/>
  <c r="J9236" i="6"/>
  <c r="I9236" i="6"/>
  <c r="J9235" i="6"/>
  <c r="I9235" i="6"/>
  <c r="J9234" i="6"/>
  <c r="I9234" i="6"/>
  <c r="J9233" i="6"/>
  <c r="I9233" i="6"/>
  <c r="J9232" i="6"/>
  <c r="I9232" i="6"/>
  <c r="J9231" i="6"/>
  <c r="I9231" i="6"/>
  <c r="J9230" i="6"/>
  <c r="I9230" i="6"/>
  <c r="J9229" i="6"/>
  <c r="I9229" i="6"/>
  <c r="J9228" i="6"/>
  <c r="I9228" i="6"/>
  <c r="J9227" i="6"/>
  <c r="I9227" i="6"/>
  <c r="J9226" i="6"/>
  <c r="I9226" i="6"/>
  <c r="J9225" i="6"/>
  <c r="I9225" i="6"/>
  <c r="J9224" i="6"/>
  <c r="I9224" i="6"/>
  <c r="J9223" i="6"/>
  <c r="I9223" i="6"/>
  <c r="J9222" i="6"/>
  <c r="I9222" i="6"/>
  <c r="J9221" i="6"/>
  <c r="I9221" i="6"/>
  <c r="J9220" i="6"/>
  <c r="I9220" i="6"/>
  <c r="J9219" i="6"/>
  <c r="I9219" i="6"/>
  <c r="J9218" i="6"/>
  <c r="I9218" i="6"/>
  <c r="J9217" i="6"/>
  <c r="I9217" i="6"/>
  <c r="J9216" i="6"/>
  <c r="I9216" i="6"/>
  <c r="J9215" i="6"/>
  <c r="I9215" i="6"/>
  <c r="J9214" i="6"/>
  <c r="I9214" i="6"/>
  <c r="J9213" i="6"/>
  <c r="I9213" i="6"/>
  <c r="J9212" i="6"/>
  <c r="I9212" i="6"/>
  <c r="J9211" i="6"/>
  <c r="I9211" i="6"/>
  <c r="J9210" i="6"/>
  <c r="I9210" i="6"/>
  <c r="J9209" i="6"/>
  <c r="I9209" i="6"/>
  <c r="J9208" i="6"/>
  <c r="I9208" i="6"/>
  <c r="J9207" i="6"/>
  <c r="I9207" i="6"/>
  <c r="J9206" i="6"/>
  <c r="I9206" i="6"/>
  <c r="J9205" i="6"/>
  <c r="I9205" i="6"/>
  <c r="J9204" i="6"/>
  <c r="I9204" i="6"/>
  <c r="J9203" i="6"/>
  <c r="I9203" i="6"/>
  <c r="J9202" i="6"/>
  <c r="I9202" i="6"/>
  <c r="J9201" i="6"/>
  <c r="I9201" i="6"/>
  <c r="J9200" i="6"/>
  <c r="I9200" i="6"/>
  <c r="J9199" i="6"/>
  <c r="I9199" i="6"/>
  <c r="J9198" i="6"/>
  <c r="I9198" i="6"/>
  <c r="J9197" i="6"/>
  <c r="I9197" i="6"/>
  <c r="J9196" i="6"/>
  <c r="I9196" i="6"/>
  <c r="J9195" i="6"/>
  <c r="I9195" i="6"/>
  <c r="J9194" i="6"/>
  <c r="I9194" i="6"/>
  <c r="J9193" i="6"/>
  <c r="I9193" i="6"/>
  <c r="J9192" i="6"/>
  <c r="I9192" i="6"/>
  <c r="J9191" i="6"/>
  <c r="I9191" i="6"/>
  <c r="J9190" i="6"/>
  <c r="I9190" i="6"/>
  <c r="J9189" i="6"/>
  <c r="I9189" i="6"/>
  <c r="J9188" i="6"/>
  <c r="I9188" i="6"/>
  <c r="J9187" i="6"/>
  <c r="I9187" i="6"/>
  <c r="J9186" i="6"/>
  <c r="I9186" i="6"/>
  <c r="J9185" i="6"/>
  <c r="I9185" i="6"/>
  <c r="J9184" i="6"/>
  <c r="I9184" i="6"/>
  <c r="J9183" i="6"/>
  <c r="I9183" i="6"/>
  <c r="J9182" i="6"/>
  <c r="I9182" i="6"/>
  <c r="J9181" i="6"/>
  <c r="I9181" i="6"/>
  <c r="J9180" i="6"/>
  <c r="I9180" i="6"/>
  <c r="J9179" i="6"/>
  <c r="I9179" i="6"/>
  <c r="J9178" i="6"/>
  <c r="I9178" i="6"/>
  <c r="J9177" i="6"/>
  <c r="I9177" i="6"/>
  <c r="J9176" i="6"/>
  <c r="I9176" i="6"/>
  <c r="J9175" i="6"/>
  <c r="I9175" i="6"/>
  <c r="J9174" i="6"/>
  <c r="I9174" i="6"/>
  <c r="J9173" i="6"/>
  <c r="I9173" i="6"/>
  <c r="J9172" i="6"/>
  <c r="I9172" i="6"/>
  <c r="J9171" i="6"/>
  <c r="I9171" i="6"/>
  <c r="J9170" i="6"/>
  <c r="I9170" i="6"/>
  <c r="J9169" i="6"/>
  <c r="I9169" i="6"/>
  <c r="J9168" i="6"/>
  <c r="I9168" i="6"/>
  <c r="J9167" i="6"/>
  <c r="I9167" i="6"/>
  <c r="J9166" i="6"/>
  <c r="I9166" i="6"/>
  <c r="J9165" i="6"/>
  <c r="I9165" i="6"/>
  <c r="J9164" i="6"/>
  <c r="I9164" i="6"/>
  <c r="J9163" i="6"/>
  <c r="I9163" i="6"/>
  <c r="J9162" i="6"/>
  <c r="I9162" i="6"/>
  <c r="J9161" i="6"/>
  <c r="I9161" i="6"/>
  <c r="J9160" i="6"/>
  <c r="I9160" i="6"/>
  <c r="J9159" i="6"/>
  <c r="I9159" i="6"/>
  <c r="J9158" i="6"/>
  <c r="I9158" i="6"/>
  <c r="J9157" i="6"/>
  <c r="I9157" i="6"/>
  <c r="J9156" i="6"/>
  <c r="I9156" i="6"/>
  <c r="J9155" i="6"/>
  <c r="I9155" i="6"/>
  <c r="J9154" i="6"/>
  <c r="I9154" i="6"/>
  <c r="J9153" i="6"/>
  <c r="I9153" i="6"/>
  <c r="J9152" i="6"/>
  <c r="I9152" i="6"/>
  <c r="J9151" i="6"/>
  <c r="I9151" i="6"/>
  <c r="J9150" i="6"/>
  <c r="I9150" i="6"/>
  <c r="J9149" i="6"/>
  <c r="I9149" i="6"/>
  <c r="J9148" i="6"/>
  <c r="I9148" i="6"/>
  <c r="J9147" i="6"/>
  <c r="I9147" i="6"/>
  <c r="J9146" i="6"/>
  <c r="I9146" i="6"/>
  <c r="J9145" i="6"/>
  <c r="I9145" i="6"/>
  <c r="J9144" i="6"/>
  <c r="I9144" i="6"/>
  <c r="J9143" i="6"/>
  <c r="I9143" i="6"/>
  <c r="J9142" i="6"/>
  <c r="I9142" i="6"/>
  <c r="J9141" i="6"/>
  <c r="I9141" i="6"/>
  <c r="J9140" i="6"/>
  <c r="I9140" i="6"/>
  <c r="J9139" i="6"/>
  <c r="I9139" i="6"/>
  <c r="J9138" i="6"/>
  <c r="I9138" i="6"/>
  <c r="J9137" i="6"/>
  <c r="I9137" i="6"/>
  <c r="J9136" i="6"/>
  <c r="I9136" i="6"/>
  <c r="J9135" i="6"/>
  <c r="I9135" i="6"/>
  <c r="J9134" i="6"/>
  <c r="I9134" i="6"/>
  <c r="J9133" i="6"/>
  <c r="I9133" i="6"/>
  <c r="J9132" i="6"/>
  <c r="I9132" i="6"/>
  <c r="J9131" i="6"/>
  <c r="I9131" i="6"/>
  <c r="J9130" i="6"/>
  <c r="I9130" i="6"/>
  <c r="J9129" i="6"/>
  <c r="I9129" i="6"/>
  <c r="J9128" i="6"/>
  <c r="I9128" i="6"/>
  <c r="J9127" i="6"/>
  <c r="I9127" i="6"/>
  <c r="J9126" i="6"/>
  <c r="I9126" i="6"/>
  <c r="J9125" i="6"/>
  <c r="I9125" i="6"/>
  <c r="J9124" i="6"/>
  <c r="I9124" i="6"/>
  <c r="J9123" i="6"/>
  <c r="I9123" i="6"/>
  <c r="J9122" i="6"/>
  <c r="I9122" i="6"/>
  <c r="J9121" i="6"/>
  <c r="I9121" i="6"/>
  <c r="J9120" i="6"/>
  <c r="I9120" i="6"/>
  <c r="J9119" i="6"/>
  <c r="I9119" i="6"/>
  <c r="J9118" i="6"/>
  <c r="I9118" i="6"/>
  <c r="J9117" i="6"/>
  <c r="I9117" i="6"/>
  <c r="J9116" i="6"/>
  <c r="I9116" i="6"/>
  <c r="J9115" i="6"/>
  <c r="I9115" i="6"/>
  <c r="J9114" i="6"/>
  <c r="I9114" i="6"/>
  <c r="J9113" i="6"/>
  <c r="I9113" i="6"/>
  <c r="J9112" i="6"/>
  <c r="I9112" i="6"/>
  <c r="J9111" i="6"/>
  <c r="I9111" i="6"/>
  <c r="J9110" i="6"/>
  <c r="I9110" i="6"/>
  <c r="J9109" i="6"/>
  <c r="I9109" i="6"/>
  <c r="J9108" i="6"/>
  <c r="I9108" i="6"/>
  <c r="J9107" i="6"/>
  <c r="I9107" i="6"/>
  <c r="J9106" i="6"/>
  <c r="I9106" i="6"/>
  <c r="J9105" i="6"/>
  <c r="I9105" i="6"/>
  <c r="J9104" i="6"/>
  <c r="I9104" i="6"/>
  <c r="J9103" i="6"/>
  <c r="I9103" i="6"/>
  <c r="J9102" i="6"/>
  <c r="I9102" i="6"/>
  <c r="J9101" i="6"/>
  <c r="I9101" i="6"/>
  <c r="J9100" i="6"/>
  <c r="I9100" i="6"/>
  <c r="J9099" i="6"/>
  <c r="I9099" i="6"/>
  <c r="J9098" i="6"/>
  <c r="I9098" i="6"/>
  <c r="J9097" i="6"/>
  <c r="I9097" i="6"/>
  <c r="J9096" i="6"/>
  <c r="I9096" i="6"/>
  <c r="J9095" i="6"/>
  <c r="I9095" i="6"/>
  <c r="J9094" i="6"/>
  <c r="I9094" i="6"/>
  <c r="J9093" i="6"/>
  <c r="I9093" i="6"/>
  <c r="J9092" i="6"/>
  <c r="I9092" i="6"/>
  <c r="J9091" i="6"/>
  <c r="I9091" i="6"/>
  <c r="J9090" i="6"/>
  <c r="I9090" i="6"/>
  <c r="J9089" i="6"/>
  <c r="I9089" i="6"/>
  <c r="J9088" i="6"/>
  <c r="I9088" i="6"/>
  <c r="J9087" i="6"/>
  <c r="I9087" i="6"/>
  <c r="J9086" i="6"/>
  <c r="I9086" i="6"/>
  <c r="J9085" i="6"/>
  <c r="I9085" i="6"/>
  <c r="J9084" i="6"/>
  <c r="I9084" i="6"/>
  <c r="J9083" i="6"/>
  <c r="I9083" i="6"/>
  <c r="J9082" i="6"/>
  <c r="I9082" i="6"/>
  <c r="J9081" i="6"/>
  <c r="I9081" i="6"/>
  <c r="J9080" i="6"/>
  <c r="I9080" i="6"/>
  <c r="J9079" i="6"/>
  <c r="I9079" i="6"/>
  <c r="J9078" i="6"/>
  <c r="I9078" i="6"/>
  <c r="J9077" i="6"/>
  <c r="I9077" i="6"/>
  <c r="J9076" i="6"/>
  <c r="I9076" i="6"/>
  <c r="J9075" i="6"/>
  <c r="I9075" i="6"/>
  <c r="J9074" i="6"/>
  <c r="I9074" i="6"/>
  <c r="J9073" i="6"/>
  <c r="I9073" i="6"/>
  <c r="J9072" i="6"/>
  <c r="I9072" i="6"/>
  <c r="J9071" i="6"/>
  <c r="I9071" i="6"/>
  <c r="J9070" i="6"/>
  <c r="I9070" i="6"/>
  <c r="J9069" i="6"/>
  <c r="I9069" i="6"/>
  <c r="J9068" i="6"/>
  <c r="I9068" i="6"/>
  <c r="J9067" i="6"/>
  <c r="I9067" i="6"/>
  <c r="J9066" i="6"/>
  <c r="I9066" i="6"/>
  <c r="J9065" i="6"/>
  <c r="I9065" i="6"/>
  <c r="J9064" i="6"/>
  <c r="I9064" i="6"/>
  <c r="J9063" i="6"/>
  <c r="I9063" i="6"/>
  <c r="J9062" i="6"/>
  <c r="I9062" i="6"/>
  <c r="J9061" i="6"/>
  <c r="I9061" i="6"/>
  <c r="J9060" i="6"/>
  <c r="I9060" i="6"/>
  <c r="J9059" i="6"/>
  <c r="I9059" i="6"/>
  <c r="J9058" i="6"/>
  <c r="I9058" i="6"/>
  <c r="J9057" i="6"/>
  <c r="I9057" i="6"/>
  <c r="J9056" i="6"/>
  <c r="I9056" i="6"/>
  <c r="J9055" i="6"/>
  <c r="I9055" i="6"/>
  <c r="J9054" i="6"/>
  <c r="I9054" i="6"/>
  <c r="J9053" i="6"/>
  <c r="I9053" i="6"/>
  <c r="J9052" i="6"/>
  <c r="I9052" i="6"/>
  <c r="J9051" i="6"/>
  <c r="I9051" i="6"/>
  <c r="J9050" i="6"/>
  <c r="I9050" i="6"/>
  <c r="J9049" i="6"/>
  <c r="I9049" i="6"/>
  <c r="J9048" i="6"/>
  <c r="I9048" i="6"/>
  <c r="J9047" i="6"/>
  <c r="I9047" i="6"/>
  <c r="J9046" i="6"/>
  <c r="I9046" i="6"/>
  <c r="J9045" i="6"/>
  <c r="I9045" i="6"/>
  <c r="J9044" i="6"/>
  <c r="I9044" i="6"/>
  <c r="J9043" i="6"/>
  <c r="I9043" i="6"/>
  <c r="J9042" i="6"/>
  <c r="I9042" i="6"/>
  <c r="J9041" i="6"/>
  <c r="I9041" i="6"/>
  <c r="J9040" i="6"/>
  <c r="I9040" i="6"/>
  <c r="J9039" i="6"/>
  <c r="I9039" i="6"/>
  <c r="J9038" i="6"/>
  <c r="I9038" i="6"/>
  <c r="J9037" i="6"/>
  <c r="I9037" i="6"/>
  <c r="J9036" i="6"/>
  <c r="I9036" i="6"/>
  <c r="J9035" i="6"/>
  <c r="I9035" i="6"/>
  <c r="J9034" i="6"/>
  <c r="I9034" i="6"/>
  <c r="J9033" i="6"/>
  <c r="I9033" i="6"/>
  <c r="J9032" i="6"/>
  <c r="I9032" i="6"/>
  <c r="J9031" i="6"/>
  <c r="I9031" i="6"/>
  <c r="J9030" i="6"/>
  <c r="I9030" i="6"/>
  <c r="J9029" i="6"/>
  <c r="I9029" i="6"/>
  <c r="J9028" i="6"/>
  <c r="I9028" i="6"/>
  <c r="J9027" i="6"/>
  <c r="I9027" i="6"/>
  <c r="J9026" i="6"/>
  <c r="I9026" i="6"/>
  <c r="J9025" i="6"/>
  <c r="I9025" i="6"/>
  <c r="J9024" i="6"/>
  <c r="I9024" i="6"/>
  <c r="J9023" i="6"/>
  <c r="I9023" i="6"/>
  <c r="J9022" i="6"/>
  <c r="I9022" i="6"/>
  <c r="J9021" i="6"/>
  <c r="I9021" i="6"/>
  <c r="J9020" i="6"/>
  <c r="I9020" i="6"/>
  <c r="J9019" i="6"/>
  <c r="I9019" i="6"/>
  <c r="J9018" i="6"/>
  <c r="I9018" i="6"/>
  <c r="J9017" i="6"/>
  <c r="I9017" i="6"/>
  <c r="J9016" i="6"/>
  <c r="I9016" i="6"/>
  <c r="J9015" i="6"/>
  <c r="I9015" i="6"/>
  <c r="J9014" i="6"/>
  <c r="I9014" i="6"/>
  <c r="J9013" i="6"/>
  <c r="I9013" i="6"/>
  <c r="J9012" i="6"/>
  <c r="I9012" i="6"/>
  <c r="J9011" i="6"/>
  <c r="I9011" i="6"/>
  <c r="J9010" i="6"/>
  <c r="I9010" i="6"/>
  <c r="J9009" i="6"/>
  <c r="I9009" i="6"/>
  <c r="J9008" i="6"/>
  <c r="I9008" i="6"/>
  <c r="J9007" i="6"/>
  <c r="I9007" i="6"/>
  <c r="J9006" i="6"/>
  <c r="I9006" i="6"/>
  <c r="J9005" i="6"/>
  <c r="I9005" i="6"/>
  <c r="J9004" i="6"/>
  <c r="I9004" i="6"/>
  <c r="J9003" i="6"/>
  <c r="I9003" i="6"/>
  <c r="J9002" i="6"/>
  <c r="I9002" i="6"/>
  <c r="J9001" i="6"/>
  <c r="I9001" i="6"/>
  <c r="J9000" i="6"/>
  <c r="I9000" i="6"/>
  <c r="J8999" i="6"/>
  <c r="I8999" i="6"/>
  <c r="J8998" i="6"/>
  <c r="I8998" i="6"/>
  <c r="J8997" i="6"/>
  <c r="I8997" i="6"/>
  <c r="J8996" i="6"/>
  <c r="I8996" i="6"/>
  <c r="J8995" i="6"/>
  <c r="I8995" i="6"/>
  <c r="J8994" i="6"/>
  <c r="I8994" i="6"/>
  <c r="J8993" i="6"/>
  <c r="I8993" i="6"/>
  <c r="J8992" i="6"/>
  <c r="I8992" i="6"/>
  <c r="J8991" i="6"/>
  <c r="I8991" i="6"/>
  <c r="J8990" i="6"/>
  <c r="I8990" i="6"/>
  <c r="J8989" i="6"/>
  <c r="I8989" i="6"/>
  <c r="J8988" i="6"/>
  <c r="I8988" i="6"/>
  <c r="J8987" i="6"/>
  <c r="I8987" i="6"/>
  <c r="J8986" i="6"/>
  <c r="I8986" i="6"/>
  <c r="J8985" i="6"/>
  <c r="I8985" i="6"/>
  <c r="J8984" i="6"/>
  <c r="I8984" i="6"/>
  <c r="J8983" i="6"/>
  <c r="I8983" i="6"/>
  <c r="J8982" i="6"/>
  <c r="I8982" i="6"/>
  <c r="J8981" i="6"/>
  <c r="I8981" i="6"/>
  <c r="J8980" i="6"/>
  <c r="I8980" i="6"/>
  <c r="J8979" i="6"/>
  <c r="I8979" i="6"/>
  <c r="J8978" i="6"/>
  <c r="I8978" i="6"/>
  <c r="J8977" i="6"/>
  <c r="I8977" i="6"/>
  <c r="J8976" i="6"/>
  <c r="I8976" i="6"/>
  <c r="J8975" i="6"/>
  <c r="I8975" i="6"/>
  <c r="J8974" i="6"/>
  <c r="I8974" i="6"/>
  <c r="J8973" i="6"/>
  <c r="I8973" i="6"/>
  <c r="J8972" i="6"/>
  <c r="I8972" i="6"/>
  <c r="J8971" i="6"/>
  <c r="I8971" i="6"/>
  <c r="J8970" i="6"/>
  <c r="I8970" i="6"/>
  <c r="J8969" i="6"/>
  <c r="I8969" i="6"/>
  <c r="J8968" i="6"/>
  <c r="I8968" i="6"/>
  <c r="J8967" i="6"/>
  <c r="I8967" i="6"/>
  <c r="J8966" i="6"/>
  <c r="I8966" i="6"/>
  <c r="J8965" i="6"/>
  <c r="I8965" i="6"/>
  <c r="J8964" i="6"/>
  <c r="I8964" i="6"/>
  <c r="J8963" i="6"/>
  <c r="I8963" i="6"/>
  <c r="J8962" i="6"/>
  <c r="I8962" i="6"/>
  <c r="J8961" i="6"/>
  <c r="I8961" i="6"/>
  <c r="J8960" i="6"/>
  <c r="I8960" i="6"/>
  <c r="J8959" i="6"/>
  <c r="I8959" i="6"/>
  <c r="J8958" i="6"/>
  <c r="I8958" i="6"/>
  <c r="J8957" i="6"/>
  <c r="I8957" i="6"/>
  <c r="J8956" i="6"/>
  <c r="I8956" i="6"/>
  <c r="J8955" i="6"/>
  <c r="I8955" i="6"/>
  <c r="J8954" i="6"/>
  <c r="I8954" i="6"/>
  <c r="J8953" i="6"/>
  <c r="I8953" i="6"/>
  <c r="J8952" i="6"/>
  <c r="I8952" i="6"/>
  <c r="J8951" i="6"/>
  <c r="I8951" i="6"/>
  <c r="J8950" i="6"/>
  <c r="I8950" i="6"/>
  <c r="J8949" i="6"/>
  <c r="I8949" i="6"/>
  <c r="J8948" i="6"/>
  <c r="I8948" i="6"/>
  <c r="J8947" i="6"/>
  <c r="I8947" i="6"/>
  <c r="J8946" i="6"/>
  <c r="I8946" i="6"/>
  <c r="J8945" i="6"/>
  <c r="I8945" i="6"/>
  <c r="J8944" i="6"/>
  <c r="I8944" i="6"/>
  <c r="J8943" i="6"/>
  <c r="I8943" i="6"/>
  <c r="J8942" i="6"/>
  <c r="I8942" i="6"/>
  <c r="J8941" i="6"/>
  <c r="I8941" i="6"/>
  <c r="J8940" i="6"/>
  <c r="I8940" i="6"/>
  <c r="J8939" i="6"/>
  <c r="I8939" i="6"/>
  <c r="J8938" i="6"/>
  <c r="I8938" i="6"/>
  <c r="J8937" i="6"/>
  <c r="I8937" i="6"/>
  <c r="J8936" i="6"/>
  <c r="I8936" i="6"/>
  <c r="J8935" i="6"/>
  <c r="I8935" i="6"/>
  <c r="J8934" i="6"/>
  <c r="I8934" i="6"/>
  <c r="J8933" i="6"/>
  <c r="I8933" i="6"/>
  <c r="J8932" i="6"/>
  <c r="I8932" i="6"/>
  <c r="J8931" i="6"/>
  <c r="I8931" i="6"/>
  <c r="J8930" i="6"/>
  <c r="I8930" i="6"/>
  <c r="J8929" i="6"/>
  <c r="I8929" i="6"/>
  <c r="J8928" i="6"/>
  <c r="I8928" i="6"/>
  <c r="J8927" i="6"/>
  <c r="I8927" i="6"/>
  <c r="J8926" i="6"/>
  <c r="I8926" i="6"/>
  <c r="J8925" i="6"/>
  <c r="I8925" i="6"/>
  <c r="J8924" i="6"/>
  <c r="I8924" i="6"/>
  <c r="J8923" i="6"/>
  <c r="I8923" i="6"/>
  <c r="J8922" i="6"/>
  <c r="I8922" i="6"/>
  <c r="J8921" i="6"/>
  <c r="I8921" i="6"/>
  <c r="J8920" i="6"/>
  <c r="I8920" i="6"/>
  <c r="J8919" i="6"/>
  <c r="I8919" i="6"/>
  <c r="J8918" i="6"/>
  <c r="I8918" i="6"/>
  <c r="J8917" i="6"/>
  <c r="I8917" i="6"/>
  <c r="J8916" i="6"/>
  <c r="I8916" i="6"/>
  <c r="J8915" i="6"/>
  <c r="I8915" i="6"/>
  <c r="J8914" i="6"/>
  <c r="I8914" i="6"/>
  <c r="J8913" i="6"/>
  <c r="I8913" i="6"/>
  <c r="J8912" i="6"/>
  <c r="I8912" i="6"/>
  <c r="J8911" i="6"/>
  <c r="I8911" i="6"/>
  <c r="J8910" i="6"/>
  <c r="I8910" i="6"/>
  <c r="J8909" i="6"/>
  <c r="I8909" i="6"/>
  <c r="J8908" i="6"/>
  <c r="I8908" i="6"/>
  <c r="J8907" i="6"/>
  <c r="I8907" i="6"/>
  <c r="J8906" i="6"/>
  <c r="I8906" i="6"/>
  <c r="J8905" i="6"/>
  <c r="I8905" i="6"/>
  <c r="J8904" i="6"/>
  <c r="I8904" i="6"/>
  <c r="J8903" i="6"/>
  <c r="I8903" i="6"/>
  <c r="J8902" i="6"/>
  <c r="I8902" i="6"/>
  <c r="J8901" i="6"/>
  <c r="I8901" i="6"/>
  <c r="J8900" i="6"/>
  <c r="I8900" i="6"/>
  <c r="J8899" i="6"/>
  <c r="I8899" i="6"/>
  <c r="J8898" i="6"/>
  <c r="I8898" i="6"/>
  <c r="J8897" i="6"/>
  <c r="I8897" i="6"/>
  <c r="J8896" i="6"/>
  <c r="I8896" i="6"/>
  <c r="J8895" i="6"/>
  <c r="I8895" i="6"/>
  <c r="J8894" i="6"/>
  <c r="I8894" i="6"/>
  <c r="J8893" i="6"/>
  <c r="I8893" i="6"/>
  <c r="J8892" i="6"/>
  <c r="I8892" i="6"/>
  <c r="J8891" i="6"/>
  <c r="I8891" i="6"/>
  <c r="J8890" i="6"/>
  <c r="I8890" i="6"/>
  <c r="J8889" i="6"/>
  <c r="I8889" i="6"/>
  <c r="J8888" i="6"/>
  <c r="I8888" i="6"/>
  <c r="J8887" i="6"/>
  <c r="I8887" i="6"/>
  <c r="J8886" i="6"/>
  <c r="I8886" i="6"/>
  <c r="J8885" i="6"/>
  <c r="I8885" i="6"/>
  <c r="J8884" i="6"/>
  <c r="I8884" i="6"/>
  <c r="J8883" i="6"/>
  <c r="I8883" i="6"/>
  <c r="J8882" i="6"/>
  <c r="I8882" i="6"/>
  <c r="J8881" i="6"/>
  <c r="I8881" i="6"/>
  <c r="J8880" i="6"/>
  <c r="I8880" i="6"/>
  <c r="J8879" i="6"/>
  <c r="I8879" i="6"/>
  <c r="J8878" i="6"/>
  <c r="I8878" i="6"/>
  <c r="J8877" i="6"/>
  <c r="I8877" i="6"/>
  <c r="J8876" i="6"/>
  <c r="I8876" i="6"/>
  <c r="J8875" i="6"/>
  <c r="I8875" i="6"/>
  <c r="J8874" i="6"/>
  <c r="I8874" i="6"/>
  <c r="J8873" i="6"/>
  <c r="I8873" i="6"/>
  <c r="J8872" i="6"/>
  <c r="I8872" i="6"/>
  <c r="J8871" i="6"/>
  <c r="I8871" i="6"/>
  <c r="J8870" i="6"/>
  <c r="I8870" i="6"/>
  <c r="J8869" i="6"/>
  <c r="I8869" i="6"/>
  <c r="J8868" i="6"/>
  <c r="I8868" i="6"/>
  <c r="J8867" i="6"/>
  <c r="I8867" i="6"/>
  <c r="J8866" i="6"/>
  <c r="I8866" i="6"/>
  <c r="J8865" i="6"/>
  <c r="I8865" i="6"/>
  <c r="J8864" i="6"/>
  <c r="I8864" i="6"/>
  <c r="J8863" i="6"/>
  <c r="I8863" i="6"/>
  <c r="J8862" i="6"/>
  <c r="I8862" i="6"/>
  <c r="J8861" i="6"/>
  <c r="I8861" i="6"/>
  <c r="J8860" i="6"/>
  <c r="I8860" i="6"/>
  <c r="J8859" i="6"/>
  <c r="I8859" i="6"/>
  <c r="J8858" i="6"/>
  <c r="I8858" i="6"/>
  <c r="J8857" i="6"/>
  <c r="I8857" i="6"/>
  <c r="J8856" i="6"/>
  <c r="I8856" i="6"/>
  <c r="J8855" i="6"/>
  <c r="I8855" i="6"/>
  <c r="J8854" i="6"/>
  <c r="I8854" i="6"/>
  <c r="J8853" i="6"/>
  <c r="I8853" i="6"/>
  <c r="J8852" i="6"/>
  <c r="I8852" i="6"/>
  <c r="J8851" i="6"/>
  <c r="I8851" i="6"/>
  <c r="J8850" i="6"/>
  <c r="I8850" i="6"/>
  <c r="J8849" i="6"/>
  <c r="I8849" i="6"/>
  <c r="J8848" i="6"/>
  <c r="I8848" i="6"/>
  <c r="J8847" i="6"/>
  <c r="I8847" i="6"/>
  <c r="J8846" i="6"/>
  <c r="I8846" i="6"/>
  <c r="J8845" i="6"/>
  <c r="I8845" i="6"/>
  <c r="J8844" i="6"/>
  <c r="I8844" i="6"/>
  <c r="J8843" i="6"/>
  <c r="I8843" i="6"/>
  <c r="J8842" i="6"/>
  <c r="I8842" i="6"/>
  <c r="J8841" i="6"/>
  <c r="I8841" i="6"/>
  <c r="J8840" i="6"/>
  <c r="I8840" i="6"/>
  <c r="J8839" i="6"/>
  <c r="I8839" i="6"/>
  <c r="J8838" i="6"/>
  <c r="I8838" i="6"/>
  <c r="J8837" i="6"/>
  <c r="I8837" i="6"/>
  <c r="J8836" i="6"/>
  <c r="I8836" i="6"/>
  <c r="J8835" i="6"/>
  <c r="I8835" i="6"/>
  <c r="J8834" i="6"/>
  <c r="I8834" i="6"/>
  <c r="J8833" i="6"/>
  <c r="I8833" i="6"/>
  <c r="J8832" i="6"/>
  <c r="I8832" i="6"/>
  <c r="J8831" i="6"/>
  <c r="I8831" i="6"/>
  <c r="J8830" i="6"/>
  <c r="I8830" i="6"/>
  <c r="J8829" i="6"/>
  <c r="I8829" i="6"/>
  <c r="J8828" i="6"/>
  <c r="I8828" i="6"/>
  <c r="J8827" i="6"/>
  <c r="I8827" i="6"/>
  <c r="J8826" i="6"/>
  <c r="I8826" i="6"/>
  <c r="J8825" i="6"/>
  <c r="I8825" i="6"/>
  <c r="J8824" i="6"/>
  <c r="I8824" i="6"/>
  <c r="J8823" i="6"/>
  <c r="I8823" i="6"/>
  <c r="J8822" i="6"/>
  <c r="I8822" i="6"/>
  <c r="J8821" i="6"/>
  <c r="I8821" i="6"/>
  <c r="J8820" i="6"/>
  <c r="I8820" i="6"/>
  <c r="J8819" i="6"/>
  <c r="I8819" i="6"/>
  <c r="J8818" i="6"/>
  <c r="I8818" i="6"/>
  <c r="J8817" i="6"/>
  <c r="I8817" i="6"/>
  <c r="J8816" i="6"/>
  <c r="I8816" i="6"/>
  <c r="J8815" i="6"/>
  <c r="I8815" i="6"/>
  <c r="J8814" i="6"/>
  <c r="I8814" i="6"/>
  <c r="J8813" i="6"/>
  <c r="I8813" i="6"/>
  <c r="J8812" i="6"/>
  <c r="I8812" i="6"/>
  <c r="J8811" i="6"/>
  <c r="I8811" i="6"/>
  <c r="J8810" i="6"/>
  <c r="I8810" i="6"/>
  <c r="J8809" i="6"/>
  <c r="I8809" i="6"/>
  <c r="J8808" i="6"/>
  <c r="I8808" i="6"/>
  <c r="J8807" i="6"/>
  <c r="I8807" i="6"/>
  <c r="J8806" i="6"/>
  <c r="I8806" i="6"/>
  <c r="J8805" i="6"/>
  <c r="I8805" i="6"/>
  <c r="J8804" i="6"/>
  <c r="I8804" i="6"/>
  <c r="J8803" i="6"/>
  <c r="I8803" i="6"/>
  <c r="J8802" i="6"/>
  <c r="I8802" i="6"/>
  <c r="J8801" i="6"/>
  <c r="I8801" i="6"/>
  <c r="J8800" i="6"/>
  <c r="I8800" i="6"/>
  <c r="J8799" i="6"/>
  <c r="I8799" i="6"/>
  <c r="J8798" i="6"/>
  <c r="I8798" i="6"/>
  <c r="J8797" i="6"/>
  <c r="I8797" i="6"/>
  <c r="J8796" i="6"/>
  <c r="I8796" i="6"/>
  <c r="J8795" i="6"/>
  <c r="I8795" i="6"/>
  <c r="J8794" i="6"/>
  <c r="I8794" i="6"/>
  <c r="J8793" i="6"/>
  <c r="I8793" i="6"/>
  <c r="J8792" i="6"/>
  <c r="I8792" i="6"/>
  <c r="J8791" i="6"/>
  <c r="I8791" i="6"/>
  <c r="J8790" i="6"/>
  <c r="I8790" i="6"/>
  <c r="J8789" i="6"/>
  <c r="I8789" i="6"/>
  <c r="J8788" i="6"/>
  <c r="I8788" i="6"/>
  <c r="J8787" i="6"/>
  <c r="I8787" i="6"/>
  <c r="J8786" i="6"/>
  <c r="I8786" i="6"/>
  <c r="J8785" i="6"/>
  <c r="I8785" i="6"/>
  <c r="J8784" i="6"/>
  <c r="I8784" i="6"/>
  <c r="J8783" i="6"/>
  <c r="I8783" i="6"/>
  <c r="J8782" i="6"/>
  <c r="I8782" i="6"/>
  <c r="J8781" i="6"/>
  <c r="I8781" i="6"/>
  <c r="J8780" i="6"/>
  <c r="I8780" i="6"/>
  <c r="J8779" i="6"/>
  <c r="I8779" i="6"/>
  <c r="J8778" i="6"/>
  <c r="I8778" i="6"/>
  <c r="J8777" i="6"/>
  <c r="I8777" i="6"/>
  <c r="J8776" i="6"/>
  <c r="I8776" i="6"/>
  <c r="J8775" i="6"/>
  <c r="I8775" i="6"/>
  <c r="J8774" i="6"/>
  <c r="I8774" i="6"/>
  <c r="J8773" i="6"/>
  <c r="I8773" i="6"/>
  <c r="J8772" i="6"/>
  <c r="I8772" i="6"/>
  <c r="J8771" i="6"/>
  <c r="I8771" i="6"/>
  <c r="J8770" i="6"/>
  <c r="I8770" i="6"/>
  <c r="J8769" i="6"/>
  <c r="I8769" i="6"/>
  <c r="J8768" i="6"/>
  <c r="I8768" i="6"/>
  <c r="J8767" i="6"/>
  <c r="I8767" i="6"/>
  <c r="J8766" i="6"/>
  <c r="I8766" i="6"/>
  <c r="J8765" i="6"/>
  <c r="I8765" i="6"/>
  <c r="J8764" i="6"/>
  <c r="I8764" i="6"/>
  <c r="J8763" i="6"/>
  <c r="I8763" i="6"/>
  <c r="J8762" i="6"/>
  <c r="I8762" i="6"/>
  <c r="J8761" i="6"/>
  <c r="I8761" i="6"/>
  <c r="J8760" i="6"/>
  <c r="I8760" i="6"/>
  <c r="J8759" i="6"/>
  <c r="I8759" i="6"/>
  <c r="J8758" i="6"/>
  <c r="I8758" i="6"/>
  <c r="J8757" i="6"/>
  <c r="I8757" i="6"/>
  <c r="J8756" i="6"/>
  <c r="I8756" i="6"/>
  <c r="J8755" i="6"/>
  <c r="I8755" i="6"/>
  <c r="J8754" i="6"/>
  <c r="I8754" i="6"/>
  <c r="J8753" i="6"/>
  <c r="I8753" i="6"/>
  <c r="J8752" i="6"/>
  <c r="I8752" i="6"/>
  <c r="J8751" i="6"/>
  <c r="I8751" i="6"/>
  <c r="J8750" i="6"/>
  <c r="I8750" i="6"/>
  <c r="J8749" i="6"/>
  <c r="I8749" i="6"/>
  <c r="J8748" i="6"/>
  <c r="I8748" i="6"/>
  <c r="J8747" i="6"/>
  <c r="I8747" i="6"/>
  <c r="J8746" i="6"/>
  <c r="I8746" i="6"/>
  <c r="J8745" i="6"/>
  <c r="I8745" i="6"/>
  <c r="J8744" i="6"/>
  <c r="I8744" i="6"/>
  <c r="J8743" i="6"/>
  <c r="I8743" i="6"/>
  <c r="J8742" i="6"/>
  <c r="I8742" i="6"/>
  <c r="J8741" i="6"/>
  <c r="I8741" i="6"/>
  <c r="J8740" i="6"/>
  <c r="I8740" i="6"/>
  <c r="J8739" i="6"/>
  <c r="I8739" i="6"/>
  <c r="J8738" i="6"/>
  <c r="I8738" i="6"/>
  <c r="J8737" i="6"/>
  <c r="I8737" i="6"/>
  <c r="J8736" i="6"/>
  <c r="I8736" i="6"/>
  <c r="J8735" i="6"/>
  <c r="I8735" i="6"/>
  <c r="J8734" i="6"/>
  <c r="I8734" i="6"/>
  <c r="J8733" i="6"/>
  <c r="I8733" i="6"/>
  <c r="J8732" i="6"/>
  <c r="I8732" i="6"/>
  <c r="J8731" i="6"/>
  <c r="I8731" i="6"/>
  <c r="J8730" i="6"/>
  <c r="I8730" i="6"/>
  <c r="J8729" i="6"/>
  <c r="I8729" i="6"/>
  <c r="J8728" i="6"/>
  <c r="I8728" i="6"/>
  <c r="J8727" i="6"/>
  <c r="I8727" i="6"/>
  <c r="J8726" i="6"/>
  <c r="I8726" i="6"/>
  <c r="J8725" i="6"/>
  <c r="I8725" i="6"/>
  <c r="J8724" i="6"/>
  <c r="I8724" i="6"/>
  <c r="J8723" i="6"/>
  <c r="I8723" i="6"/>
  <c r="J8722" i="6"/>
  <c r="I8722" i="6"/>
  <c r="J8721" i="6"/>
  <c r="I8721" i="6"/>
  <c r="J8720" i="6"/>
  <c r="I8720" i="6"/>
  <c r="J8719" i="6"/>
  <c r="I8719" i="6"/>
  <c r="J8718" i="6"/>
  <c r="I8718" i="6"/>
  <c r="J8717" i="6"/>
  <c r="I8717" i="6"/>
  <c r="J8716" i="6"/>
  <c r="I8716" i="6"/>
  <c r="J8715" i="6"/>
  <c r="I8715" i="6"/>
  <c r="J8714" i="6"/>
  <c r="I8714" i="6"/>
  <c r="J8713" i="6"/>
  <c r="I8713" i="6"/>
  <c r="J8712" i="6"/>
  <c r="I8712" i="6"/>
  <c r="J8711" i="6"/>
  <c r="I8711" i="6"/>
  <c r="J8710" i="6"/>
  <c r="I8710" i="6"/>
  <c r="J8709" i="6"/>
  <c r="I8709" i="6"/>
  <c r="J8708" i="6"/>
  <c r="I8708" i="6"/>
  <c r="J8707" i="6"/>
  <c r="I8707" i="6"/>
  <c r="J8706" i="6"/>
  <c r="I8706" i="6"/>
  <c r="J8705" i="6"/>
  <c r="I8705" i="6"/>
  <c r="J8704" i="6"/>
  <c r="I8704" i="6"/>
  <c r="J8703" i="6"/>
  <c r="I8703" i="6"/>
  <c r="J8702" i="6"/>
  <c r="I8702" i="6"/>
  <c r="J8701" i="6"/>
  <c r="I8701" i="6"/>
  <c r="J8700" i="6"/>
  <c r="I8700" i="6"/>
  <c r="J8699" i="6"/>
  <c r="I8699" i="6"/>
  <c r="J8698" i="6"/>
  <c r="I8698" i="6"/>
  <c r="J8697" i="6"/>
  <c r="I8697" i="6"/>
  <c r="J8696" i="6"/>
  <c r="I8696" i="6"/>
  <c r="J8695" i="6"/>
  <c r="I8695" i="6"/>
  <c r="J8694" i="6"/>
  <c r="I8694" i="6"/>
  <c r="J8693" i="6"/>
  <c r="I8693" i="6"/>
  <c r="J8692" i="6"/>
  <c r="I8692" i="6"/>
  <c r="J8691" i="6"/>
  <c r="I8691" i="6"/>
  <c r="J8690" i="6"/>
  <c r="I8690" i="6"/>
  <c r="J8689" i="6"/>
  <c r="I8689" i="6"/>
  <c r="J8688" i="6"/>
  <c r="I8688" i="6"/>
  <c r="J8687" i="6"/>
  <c r="I8687" i="6"/>
  <c r="J8686" i="6"/>
  <c r="I8686" i="6"/>
  <c r="J8685" i="6"/>
  <c r="I8685" i="6"/>
  <c r="J8684" i="6"/>
  <c r="I8684" i="6"/>
  <c r="J8683" i="6"/>
  <c r="I8683" i="6"/>
  <c r="J8682" i="6"/>
  <c r="I8682" i="6"/>
  <c r="J8681" i="6"/>
  <c r="I8681" i="6"/>
  <c r="J8680" i="6"/>
  <c r="I8680" i="6"/>
  <c r="J8679" i="6"/>
  <c r="I8679" i="6"/>
  <c r="J8678" i="6"/>
  <c r="I8678" i="6"/>
  <c r="J8677" i="6"/>
  <c r="I8677" i="6"/>
  <c r="J8676" i="6"/>
  <c r="I8676" i="6"/>
  <c r="J8675" i="6"/>
  <c r="I8675" i="6"/>
  <c r="J8674" i="6"/>
  <c r="I8674" i="6"/>
  <c r="J8673" i="6"/>
  <c r="I8673" i="6"/>
  <c r="J8672" i="6"/>
  <c r="I8672" i="6"/>
  <c r="J8671" i="6"/>
  <c r="I8671" i="6"/>
  <c r="J8670" i="6"/>
  <c r="I8670" i="6"/>
  <c r="J8669" i="6"/>
  <c r="I8669" i="6"/>
  <c r="J8668" i="6"/>
  <c r="I8668" i="6"/>
  <c r="J8667" i="6"/>
  <c r="I8667" i="6"/>
  <c r="J8666" i="6"/>
  <c r="I8666" i="6"/>
  <c r="J8665" i="6"/>
  <c r="I8665" i="6"/>
  <c r="J8664" i="6"/>
  <c r="I8664" i="6"/>
  <c r="J8663" i="6"/>
  <c r="I8663" i="6"/>
  <c r="J8662" i="6"/>
  <c r="I8662" i="6"/>
  <c r="J8661" i="6"/>
  <c r="I8661" i="6"/>
  <c r="J8660" i="6"/>
  <c r="I8660" i="6"/>
  <c r="J8659" i="6"/>
  <c r="I8659" i="6"/>
  <c r="J8658" i="6"/>
  <c r="I8658" i="6"/>
  <c r="J8657" i="6"/>
  <c r="I8657" i="6"/>
  <c r="J8656" i="6"/>
  <c r="I8656" i="6"/>
  <c r="J8655" i="6"/>
  <c r="I8655" i="6"/>
  <c r="J8654" i="6"/>
  <c r="I8654" i="6"/>
  <c r="J8653" i="6"/>
  <c r="I8653" i="6"/>
  <c r="J8652" i="6"/>
  <c r="I8652" i="6"/>
  <c r="J8651" i="6"/>
  <c r="I8651" i="6"/>
  <c r="J8650" i="6"/>
  <c r="I8650" i="6"/>
  <c r="J8649" i="6"/>
  <c r="I8649" i="6"/>
  <c r="J8648" i="6"/>
  <c r="I8648" i="6"/>
  <c r="J8647" i="6"/>
  <c r="I8647" i="6"/>
  <c r="J8646" i="6"/>
  <c r="I8646" i="6"/>
  <c r="J8645" i="6"/>
  <c r="I8645" i="6"/>
  <c r="J8644" i="6"/>
  <c r="I8644" i="6"/>
  <c r="J8643" i="6"/>
  <c r="I8643" i="6"/>
  <c r="J8642" i="6"/>
  <c r="I8642" i="6"/>
  <c r="J8641" i="6"/>
  <c r="I8641" i="6"/>
  <c r="J8640" i="6"/>
  <c r="I8640" i="6"/>
  <c r="J8639" i="6"/>
  <c r="I8639" i="6"/>
  <c r="J8638" i="6"/>
  <c r="I8638" i="6"/>
  <c r="J8637" i="6"/>
  <c r="I8637" i="6"/>
  <c r="J8636" i="6"/>
  <c r="I8636" i="6"/>
  <c r="J8635" i="6"/>
  <c r="I8635" i="6"/>
  <c r="J8634" i="6"/>
  <c r="I8634" i="6"/>
  <c r="J8633" i="6"/>
  <c r="I8633" i="6"/>
  <c r="J8632" i="6"/>
  <c r="I8632" i="6"/>
  <c r="J8631" i="6"/>
  <c r="I8631" i="6"/>
  <c r="J8630" i="6"/>
  <c r="I8630" i="6"/>
  <c r="J8629" i="6"/>
  <c r="I8629" i="6"/>
  <c r="J8628" i="6"/>
  <c r="I8628" i="6"/>
  <c r="J8627" i="6"/>
  <c r="I8627" i="6"/>
  <c r="J8626" i="6"/>
  <c r="I8626" i="6"/>
  <c r="J8625" i="6"/>
  <c r="I8625" i="6"/>
  <c r="J8624" i="6"/>
  <c r="I8624" i="6"/>
  <c r="J8623" i="6"/>
  <c r="I8623" i="6"/>
  <c r="J8622" i="6"/>
  <c r="I8622" i="6"/>
  <c r="J8621" i="6"/>
  <c r="I8621" i="6"/>
  <c r="J8620" i="6"/>
  <c r="I8620" i="6"/>
  <c r="J8619" i="6"/>
  <c r="I8619" i="6"/>
  <c r="J8618" i="6"/>
  <c r="I8618" i="6"/>
  <c r="J8617" i="6"/>
  <c r="I8617" i="6"/>
  <c r="J8616" i="6"/>
  <c r="I8616" i="6"/>
  <c r="J8615" i="6"/>
  <c r="I8615" i="6"/>
  <c r="J8614" i="6"/>
  <c r="I8614" i="6"/>
  <c r="J8613" i="6"/>
  <c r="I8613" i="6"/>
  <c r="J8612" i="6"/>
  <c r="I8612" i="6"/>
  <c r="J8611" i="6"/>
  <c r="I8611" i="6"/>
  <c r="J8610" i="6"/>
  <c r="I8610" i="6"/>
  <c r="J8609" i="6"/>
  <c r="I8609" i="6"/>
  <c r="J8608" i="6"/>
  <c r="I8608" i="6"/>
  <c r="J8607" i="6"/>
  <c r="I8607" i="6"/>
  <c r="J8606" i="6"/>
  <c r="I8606" i="6"/>
  <c r="J8605" i="6"/>
  <c r="I8605" i="6"/>
  <c r="J8604" i="6"/>
  <c r="I8604" i="6"/>
  <c r="J8603" i="6"/>
  <c r="I8603" i="6"/>
  <c r="J8602" i="6"/>
  <c r="I8602" i="6"/>
  <c r="J8601" i="6"/>
  <c r="I8601" i="6"/>
  <c r="J8600" i="6"/>
  <c r="I8600" i="6"/>
  <c r="J8599" i="6"/>
  <c r="I8599" i="6"/>
  <c r="J8598" i="6"/>
  <c r="I8598" i="6"/>
  <c r="J8597" i="6"/>
  <c r="I8597" i="6"/>
  <c r="J8596" i="6"/>
  <c r="I8596" i="6"/>
  <c r="J8595" i="6"/>
  <c r="I8595" i="6"/>
  <c r="J8594" i="6"/>
  <c r="I8594" i="6"/>
  <c r="J8593" i="6"/>
  <c r="I8593" i="6"/>
  <c r="J8592" i="6"/>
  <c r="I8592" i="6"/>
  <c r="J8591" i="6"/>
  <c r="I8591" i="6"/>
  <c r="J8590" i="6"/>
  <c r="I8590" i="6"/>
  <c r="J8589" i="6"/>
  <c r="I8589" i="6"/>
  <c r="J8588" i="6"/>
  <c r="I8588" i="6"/>
  <c r="J8587" i="6"/>
  <c r="I8587" i="6"/>
  <c r="J8586" i="6"/>
  <c r="I8586" i="6"/>
  <c r="J8585" i="6"/>
  <c r="I8585" i="6"/>
  <c r="J8584" i="6"/>
  <c r="I8584" i="6"/>
  <c r="J8583" i="6"/>
  <c r="I8583" i="6"/>
  <c r="J8582" i="6"/>
  <c r="I8582" i="6"/>
  <c r="J8581" i="6"/>
  <c r="I8581" i="6"/>
  <c r="J8580" i="6"/>
  <c r="I8580" i="6"/>
  <c r="J8579" i="6"/>
  <c r="I8579" i="6"/>
  <c r="J8578" i="6"/>
  <c r="I8578" i="6"/>
  <c r="J8577" i="6"/>
  <c r="I8577" i="6"/>
  <c r="J8576" i="6"/>
  <c r="I8576" i="6"/>
  <c r="J8575" i="6"/>
  <c r="I8575" i="6"/>
  <c r="J8574" i="6"/>
  <c r="I8574" i="6"/>
  <c r="J8573" i="6"/>
  <c r="I8573" i="6"/>
  <c r="J8572" i="6"/>
  <c r="I8572" i="6"/>
  <c r="J8571" i="6"/>
  <c r="I8571" i="6"/>
  <c r="J8570" i="6"/>
  <c r="I8570" i="6"/>
  <c r="J8569" i="6"/>
  <c r="I8569" i="6"/>
  <c r="J8568" i="6"/>
  <c r="I8568" i="6"/>
  <c r="J8567" i="6"/>
  <c r="I8567" i="6"/>
  <c r="J8566" i="6"/>
  <c r="I8566" i="6"/>
  <c r="J8565" i="6"/>
  <c r="I8565" i="6"/>
  <c r="J8564" i="6"/>
  <c r="I8564" i="6"/>
  <c r="J8563" i="6"/>
  <c r="I8563" i="6"/>
  <c r="J8562" i="6"/>
  <c r="I8562" i="6"/>
  <c r="J8561" i="6"/>
  <c r="I8561" i="6"/>
  <c r="J8560" i="6"/>
  <c r="I8560" i="6"/>
  <c r="J8559" i="6"/>
  <c r="I8559" i="6"/>
  <c r="J8558" i="6"/>
  <c r="I8558" i="6"/>
  <c r="J8557" i="6"/>
  <c r="I8557" i="6"/>
  <c r="J8556" i="6"/>
  <c r="I8556" i="6"/>
  <c r="J8555" i="6"/>
  <c r="I8555" i="6"/>
  <c r="J8554" i="6"/>
  <c r="I8554" i="6"/>
  <c r="J8553" i="6"/>
  <c r="I8553" i="6"/>
  <c r="J8552" i="6"/>
  <c r="I8552" i="6"/>
  <c r="J8551" i="6"/>
  <c r="I8551" i="6"/>
  <c r="J8550" i="6"/>
  <c r="I8550" i="6"/>
  <c r="J8549" i="6"/>
  <c r="I8549" i="6"/>
  <c r="J8548" i="6"/>
  <c r="I8548" i="6"/>
  <c r="J8547" i="6"/>
  <c r="I8547" i="6"/>
  <c r="J8546" i="6"/>
  <c r="I8546" i="6"/>
  <c r="J8545" i="6"/>
  <c r="I8545" i="6"/>
  <c r="J8544" i="6"/>
  <c r="I8544" i="6"/>
  <c r="J8543" i="6"/>
  <c r="I8543" i="6"/>
  <c r="J8542" i="6"/>
  <c r="I8542" i="6"/>
  <c r="J8541" i="6"/>
  <c r="I8541" i="6"/>
  <c r="J8540" i="6"/>
  <c r="I8540" i="6"/>
  <c r="J8539" i="6"/>
  <c r="I8539" i="6"/>
  <c r="J8538" i="6"/>
  <c r="I8538" i="6"/>
  <c r="J8537" i="6"/>
  <c r="I8537" i="6"/>
  <c r="J8536" i="6"/>
  <c r="I8536" i="6"/>
  <c r="J8535" i="6"/>
  <c r="I8535" i="6"/>
  <c r="J8534" i="6"/>
  <c r="I8534" i="6"/>
  <c r="J8533" i="6"/>
  <c r="I8533" i="6"/>
  <c r="J8532" i="6"/>
  <c r="I8532" i="6"/>
  <c r="J8531" i="6"/>
  <c r="I8531" i="6"/>
  <c r="J8530" i="6"/>
  <c r="I8530" i="6"/>
  <c r="J8529" i="6"/>
  <c r="I8529" i="6"/>
  <c r="J8528" i="6"/>
  <c r="I8528" i="6"/>
  <c r="J8527" i="6"/>
  <c r="I8527" i="6"/>
  <c r="J8526" i="6"/>
  <c r="I8526" i="6"/>
  <c r="J8525" i="6"/>
  <c r="I8525" i="6"/>
  <c r="J8524" i="6"/>
  <c r="I8524" i="6"/>
  <c r="J8523" i="6"/>
  <c r="I8523" i="6"/>
  <c r="J8522" i="6"/>
  <c r="I8522" i="6"/>
  <c r="J8521" i="6"/>
  <c r="I8521" i="6"/>
  <c r="J8520" i="6"/>
  <c r="I8520" i="6"/>
  <c r="J8519" i="6"/>
  <c r="I8519" i="6"/>
  <c r="J8518" i="6"/>
  <c r="I8518" i="6"/>
  <c r="J8517" i="6"/>
  <c r="I8517" i="6"/>
  <c r="J8516" i="6"/>
  <c r="I8516" i="6"/>
  <c r="J8515" i="6"/>
  <c r="I8515" i="6"/>
  <c r="J8514" i="6"/>
  <c r="I8514" i="6"/>
  <c r="J8513" i="6"/>
  <c r="I8513" i="6"/>
  <c r="J8512" i="6"/>
  <c r="I8512" i="6"/>
  <c r="J8511" i="6"/>
  <c r="I8511" i="6"/>
  <c r="J8510" i="6"/>
  <c r="I8510" i="6"/>
  <c r="J8509" i="6"/>
  <c r="I8509" i="6"/>
  <c r="J8508" i="6"/>
  <c r="I8508" i="6"/>
  <c r="J8507" i="6"/>
  <c r="I8507" i="6"/>
  <c r="J8506" i="6"/>
  <c r="I8506" i="6"/>
  <c r="J8505" i="6"/>
  <c r="I8505" i="6"/>
  <c r="J8504" i="6"/>
  <c r="I8504" i="6"/>
  <c r="J8503" i="6"/>
  <c r="I8503" i="6"/>
  <c r="J8502" i="6"/>
  <c r="I8502" i="6"/>
  <c r="J8501" i="6"/>
  <c r="I8501" i="6"/>
  <c r="J8500" i="6"/>
  <c r="I8500" i="6"/>
  <c r="J8499" i="6"/>
  <c r="I8499" i="6"/>
  <c r="J8498" i="6"/>
  <c r="I8498" i="6"/>
  <c r="J8497" i="6"/>
  <c r="I8497" i="6"/>
  <c r="J8496" i="6"/>
  <c r="I8496" i="6"/>
  <c r="J8495" i="6"/>
  <c r="I8495" i="6"/>
  <c r="J8494" i="6"/>
  <c r="I8494" i="6"/>
  <c r="J8493" i="6"/>
  <c r="I8493" i="6"/>
  <c r="J8492" i="6"/>
  <c r="I8492" i="6"/>
  <c r="J8491" i="6"/>
  <c r="I8491" i="6"/>
  <c r="J8490" i="6"/>
  <c r="I8490" i="6"/>
  <c r="J8489" i="6"/>
  <c r="I8489" i="6"/>
  <c r="J8488" i="6"/>
  <c r="I8488" i="6"/>
  <c r="J8487" i="6"/>
  <c r="I8487" i="6"/>
  <c r="J8486" i="6"/>
  <c r="I8486" i="6"/>
  <c r="J8485" i="6"/>
  <c r="I8485" i="6"/>
  <c r="J8484" i="6"/>
  <c r="I8484" i="6"/>
  <c r="J8483" i="6"/>
  <c r="I8483" i="6"/>
  <c r="J8482" i="6"/>
  <c r="I8482" i="6"/>
  <c r="J8481" i="6"/>
  <c r="I8481" i="6"/>
  <c r="J8480" i="6"/>
  <c r="I8480" i="6"/>
  <c r="J8479" i="6"/>
  <c r="I8479" i="6"/>
  <c r="J8478" i="6"/>
  <c r="I8478" i="6"/>
  <c r="J8477" i="6"/>
  <c r="I8477" i="6"/>
  <c r="J8476" i="6"/>
  <c r="I8476" i="6"/>
  <c r="J8475" i="6"/>
  <c r="I8475" i="6"/>
  <c r="J8474" i="6"/>
  <c r="I8474" i="6"/>
  <c r="J8473" i="6"/>
  <c r="I8473" i="6"/>
  <c r="J8472" i="6"/>
  <c r="I8472" i="6"/>
  <c r="J8471" i="6"/>
  <c r="I8471" i="6"/>
  <c r="J8470" i="6"/>
  <c r="I8470" i="6"/>
  <c r="J8469" i="6"/>
  <c r="I8469" i="6"/>
  <c r="J8468" i="6"/>
  <c r="I8468" i="6"/>
  <c r="J8467" i="6"/>
  <c r="I8467" i="6"/>
  <c r="J8466" i="6"/>
  <c r="I8466" i="6"/>
  <c r="J8465" i="6"/>
  <c r="I8465" i="6"/>
  <c r="J8464" i="6"/>
  <c r="I8464" i="6"/>
  <c r="J8463" i="6"/>
  <c r="I8463" i="6"/>
  <c r="J8462" i="6"/>
  <c r="I8462" i="6"/>
  <c r="J8461" i="6"/>
  <c r="I8461" i="6"/>
  <c r="J8460" i="6"/>
  <c r="I8460" i="6"/>
  <c r="J8459" i="6"/>
  <c r="I8459" i="6"/>
  <c r="J8458" i="6"/>
  <c r="I8458" i="6"/>
  <c r="J8457" i="6"/>
  <c r="I8457" i="6"/>
  <c r="J8456" i="6"/>
  <c r="I8456" i="6"/>
  <c r="J8455" i="6"/>
  <c r="I8455" i="6"/>
  <c r="J8454" i="6"/>
  <c r="I8454" i="6"/>
  <c r="J8453" i="6"/>
  <c r="I8453" i="6"/>
  <c r="J8452" i="6"/>
  <c r="I8452" i="6"/>
  <c r="J8451" i="6"/>
  <c r="I8451" i="6"/>
  <c r="J8450" i="6"/>
  <c r="I8450" i="6"/>
  <c r="J8449" i="6"/>
  <c r="I8449" i="6"/>
  <c r="J8448" i="6"/>
  <c r="I8448" i="6"/>
  <c r="J8447" i="6"/>
  <c r="I8447" i="6"/>
  <c r="J8446" i="6"/>
  <c r="I8446" i="6"/>
  <c r="J8445" i="6"/>
  <c r="I8445" i="6"/>
  <c r="J8444" i="6"/>
  <c r="I8444" i="6"/>
  <c r="J8443" i="6"/>
  <c r="I8443" i="6"/>
  <c r="J8442" i="6"/>
  <c r="I8442" i="6"/>
  <c r="J8441" i="6"/>
  <c r="I8441" i="6"/>
  <c r="J8440" i="6"/>
  <c r="I8440" i="6"/>
  <c r="J8439" i="6"/>
  <c r="I8439" i="6"/>
  <c r="J8438" i="6"/>
  <c r="I8438" i="6"/>
  <c r="J8437" i="6"/>
  <c r="I8437" i="6"/>
  <c r="J8436" i="6"/>
  <c r="I8436" i="6"/>
  <c r="J8435" i="6"/>
  <c r="I8435" i="6"/>
  <c r="J8434" i="6"/>
  <c r="I8434" i="6"/>
  <c r="J8433" i="6"/>
  <c r="I8433" i="6"/>
  <c r="J8432" i="6"/>
  <c r="I8432" i="6"/>
  <c r="J8431" i="6"/>
  <c r="I8431" i="6"/>
  <c r="J8430" i="6"/>
  <c r="I8430" i="6"/>
  <c r="J8429" i="6"/>
  <c r="I8429" i="6"/>
  <c r="J8428" i="6"/>
  <c r="I8428" i="6"/>
  <c r="J8427" i="6"/>
  <c r="I8427" i="6"/>
  <c r="J8426" i="6"/>
  <c r="I8426" i="6"/>
  <c r="J8425" i="6"/>
  <c r="I8425" i="6"/>
  <c r="J8424" i="6"/>
  <c r="I8424" i="6"/>
  <c r="J8423" i="6"/>
  <c r="I8423" i="6"/>
  <c r="J8422" i="6"/>
  <c r="I8422" i="6"/>
  <c r="J8421" i="6"/>
  <c r="I8421" i="6"/>
  <c r="J8420" i="6"/>
  <c r="I8420" i="6"/>
  <c r="J8419" i="6"/>
  <c r="I8419" i="6"/>
  <c r="J8418" i="6"/>
  <c r="I8418" i="6"/>
  <c r="J8417" i="6"/>
  <c r="I8417" i="6"/>
  <c r="J8416" i="6"/>
  <c r="I8416" i="6"/>
  <c r="J8415" i="6"/>
  <c r="I8415" i="6"/>
  <c r="J8414" i="6"/>
  <c r="I8414" i="6"/>
  <c r="J8413" i="6"/>
  <c r="I8413" i="6"/>
  <c r="J8412" i="6"/>
  <c r="I8412" i="6"/>
  <c r="J8411" i="6"/>
  <c r="I8411" i="6"/>
  <c r="J8410" i="6"/>
  <c r="I8410" i="6"/>
  <c r="J8409" i="6"/>
  <c r="I8409" i="6"/>
  <c r="J8408" i="6"/>
  <c r="I8408" i="6"/>
  <c r="J8407" i="6"/>
  <c r="I8407" i="6"/>
  <c r="J8406" i="6"/>
  <c r="I8406" i="6"/>
  <c r="J8405" i="6"/>
  <c r="I8405" i="6"/>
  <c r="J8404" i="6"/>
  <c r="I8404" i="6"/>
  <c r="J8403" i="6"/>
  <c r="I8403" i="6"/>
  <c r="J8402" i="6"/>
  <c r="I8402" i="6"/>
  <c r="J8401" i="6"/>
  <c r="I8401" i="6"/>
  <c r="J8400" i="6"/>
  <c r="I8400" i="6"/>
  <c r="J8399" i="6"/>
  <c r="I8399" i="6"/>
  <c r="J8398" i="6"/>
  <c r="I8398" i="6"/>
  <c r="J8397" i="6"/>
  <c r="I8397" i="6"/>
  <c r="J8396" i="6"/>
  <c r="I8396" i="6"/>
  <c r="J8395" i="6"/>
  <c r="I8395" i="6"/>
  <c r="J8394" i="6"/>
  <c r="I8394" i="6"/>
  <c r="J8393" i="6"/>
  <c r="I8393" i="6"/>
  <c r="J8392" i="6"/>
  <c r="I8392" i="6"/>
  <c r="J8391" i="6"/>
  <c r="I8391" i="6"/>
  <c r="J8390" i="6"/>
  <c r="I8390" i="6"/>
  <c r="J8389" i="6"/>
  <c r="I8389" i="6"/>
  <c r="J8388" i="6"/>
  <c r="I8388" i="6"/>
  <c r="J8387" i="6"/>
  <c r="I8387" i="6"/>
  <c r="J8386" i="6"/>
  <c r="I8386" i="6"/>
  <c r="J8385" i="6"/>
  <c r="I8385" i="6"/>
  <c r="J8384" i="6"/>
  <c r="I8384" i="6"/>
  <c r="J8383" i="6"/>
  <c r="I8383" i="6"/>
  <c r="J8382" i="6"/>
  <c r="I8382" i="6"/>
  <c r="J8381" i="6"/>
  <c r="I8381" i="6"/>
  <c r="J8380" i="6"/>
  <c r="I8380" i="6"/>
  <c r="J8379" i="6"/>
  <c r="I8379" i="6"/>
  <c r="J8378" i="6"/>
  <c r="I8378" i="6"/>
  <c r="J8377" i="6"/>
  <c r="I8377" i="6"/>
  <c r="J8376" i="6"/>
  <c r="I8376" i="6"/>
  <c r="J8375" i="6"/>
  <c r="I8375" i="6"/>
  <c r="J8374" i="6"/>
  <c r="I8374" i="6"/>
  <c r="J8373" i="6"/>
  <c r="I8373" i="6"/>
  <c r="J8372" i="6"/>
  <c r="I8372" i="6"/>
  <c r="J8371" i="6"/>
  <c r="I8371" i="6"/>
  <c r="J8370" i="6"/>
  <c r="I8370" i="6"/>
  <c r="J8369" i="6"/>
  <c r="I8369" i="6"/>
  <c r="J8368" i="6"/>
  <c r="I8368" i="6"/>
  <c r="J8367" i="6"/>
  <c r="I8367" i="6"/>
  <c r="J8366" i="6"/>
  <c r="I8366" i="6"/>
  <c r="J8365" i="6"/>
  <c r="I8365" i="6"/>
  <c r="J8364" i="6"/>
  <c r="I8364" i="6"/>
  <c r="J8363" i="6"/>
  <c r="I8363" i="6"/>
  <c r="J8362" i="6"/>
  <c r="I8362" i="6"/>
  <c r="J8361" i="6"/>
  <c r="I8361" i="6"/>
  <c r="J8360" i="6"/>
  <c r="I8360" i="6"/>
  <c r="J8359" i="6"/>
  <c r="I8359" i="6"/>
  <c r="J8358" i="6"/>
  <c r="I8358" i="6"/>
  <c r="J8357" i="6"/>
  <c r="I8357" i="6"/>
  <c r="J8356" i="6"/>
  <c r="I8356" i="6"/>
  <c r="J8355" i="6"/>
  <c r="I8355" i="6"/>
  <c r="J8354" i="6"/>
  <c r="I8354" i="6"/>
  <c r="J8353" i="6"/>
  <c r="I8353" i="6"/>
  <c r="J8352" i="6"/>
  <c r="I8352" i="6"/>
  <c r="J8351" i="6"/>
  <c r="I8351" i="6"/>
  <c r="J8350" i="6"/>
  <c r="I8350" i="6"/>
  <c r="J8349" i="6"/>
  <c r="I8349" i="6"/>
  <c r="J8348" i="6"/>
  <c r="I8348" i="6"/>
  <c r="J8347" i="6"/>
  <c r="I8347" i="6"/>
  <c r="J8346" i="6"/>
  <c r="I8346" i="6"/>
  <c r="J8345" i="6"/>
  <c r="I8345" i="6"/>
  <c r="J8344" i="6"/>
  <c r="I8344" i="6"/>
  <c r="J8343" i="6"/>
  <c r="I8343" i="6"/>
  <c r="J8342" i="6"/>
  <c r="I8342" i="6"/>
  <c r="J8341" i="6"/>
  <c r="I8341" i="6"/>
  <c r="J8340" i="6"/>
  <c r="I8340" i="6"/>
  <c r="J8339" i="6"/>
  <c r="I8339" i="6"/>
  <c r="J8338" i="6"/>
  <c r="I8338" i="6"/>
  <c r="J8337" i="6"/>
  <c r="I8337" i="6"/>
  <c r="J8336" i="6"/>
  <c r="I8336" i="6"/>
  <c r="J8335" i="6"/>
  <c r="I8335" i="6"/>
  <c r="J8334" i="6"/>
  <c r="I8334" i="6"/>
  <c r="J8333" i="6"/>
  <c r="I8333" i="6"/>
  <c r="J8332" i="6"/>
  <c r="I8332" i="6"/>
  <c r="J8331" i="6"/>
  <c r="I8331" i="6"/>
  <c r="J8330" i="6"/>
  <c r="I8330" i="6"/>
  <c r="J8329" i="6"/>
  <c r="I8329" i="6"/>
  <c r="J8328" i="6"/>
  <c r="I8328" i="6"/>
  <c r="J8327" i="6"/>
  <c r="I8327" i="6"/>
  <c r="J8326" i="6"/>
  <c r="I8326" i="6"/>
  <c r="J8325" i="6"/>
  <c r="I8325" i="6"/>
  <c r="J8324" i="6"/>
  <c r="I8324" i="6"/>
  <c r="J8323" i="6"/>
  <c r="I8323" i="6"/>
  <c r="J8322" i="6"/>
  <c r="I8322" i="6"/>
  <c r="J8321" i="6"/>
  <c r="I8321" i="6"/>
  <c r="J8320" i="6"/>
  <c r="I8320" i="6"/>
  <c r="J8319" i="6"/>
  <c r="I8319" i="6"/>
  <c r="J8318" i="6"/>
  <c r="I8318" i="6"/>
  <c r="J8317" i="6"/>
  <c r="I8317" i="6"/>
  <c r="J8316" i="6"/>
  <c r="I8316" i="6"/>
  <c r="J8315" i="6"/>
  <c r="I8315" i="6"/>
  <c r="J8314" i="6"/>
  <c r="I8314" i="6"/>
  <c r="J8313" i="6"/>
  <c r="I8313" i="6"/>
  <c r="J8312" i="6"/>
  <c r="I8312" i="6"/>
  <c r="J8311" i="6"/>
  <c r="I8311" i="6"/>
  <c r="J8310" i="6"/>
  <c r="I8310" i="6"/>
  <c r="J8309" i="6"/>
  <c r="I8309" i="6"/>
  <c r="J8308" i="6"/>
  <c r="I8308" i="6"/>
  <c r="J8307" i="6"/>
  <c r="I8307" i="6"/>
  <c r="J8306" i="6"/>
  <c r="I8306" i="6"/>
  <c r="J8305" i="6"/>
  <c r="I8305" i="6"/>
  <c r="J8304" i="6"/>
  <c r="I8304" i="6"/>
  <c r="J8303" i="6"/>
  <c r="I8303" i="6"/>
  <c r="J8302" i="6"/>
  <c r="I8302" i="6"/>
  <c r="J8301" i="6"/>
  <c r="I8301" i="6"/>
  <c r="J8300" i="6"/>
  <c r="I8300" i="6"/>
  <c r="J8299" i="6"/>
  <c r="I8299" i="6"/>
  <c r="J8298" i="6"/>
  <c r="I8298" i="6"/>
  <c r="J8297" i="6"/>
  <c r="I8297" i="6"/>
  <c r="J8296" i="6"/>
  <c r="I8296" i="6"/>
  <c r="J8295" i="6"/>
  <c r="I8295" i="6"/>
  <c r="J8294" i="6"/>
  <c r="I8294" i="6"/>
  <c r="J8293" i="6"/>
  <c r="I8293" i="6"/>
  <c r="J8292" i="6"/>
  <c r="I8292" i="6"/>
  <c r="J8291" i="6"/>
  <c r="I8291" i="6"/>
  <c r="J8290" i="6"/>
  <c r="I8290" i="6"/>
  <c r="J8289" i="6"/>
  <c r="I8289" i="6"/>
  <c r="J8288" i="6"/>
  <c r="I8288" i="6"/>
  <c r="J8287" i="6"/>
  <c r="I8287" i="6"/>
  <c r="J8286" i="6"/>
  <c r="I8286" i="6"/>
  <c r="J8285" i="6"/>
  <c r="I8285" i="6"/>
  <c r="J8284" i="6"/>
  <c r="I8284" i="6"/>
  <c r="J8283" i="6"/>
  <c r="I8283" i="6"/>
  <c r="J8282" i="6"/>
  <c r="I8282" i="6"/>
  <c r="J8281" i="6"/>
  <c r="I8281" i="6"/>
  <c r="J8280" i="6"/>
  <c r="I8280" i="6"/>
  <c r="J8279" i="6"/>
  <c r="I8279" i="6"/>
  <c r="J8278" i="6"/>
  <c r="I8278" i="6"/>
  <c r="J8277" i="6"/>
  <c r="I8277" i="6"/>
  <c r="J8276" i="6"/>
  <c r="I8276" i="6"/>
  <c r="J8275" i="6"/>
  <c r="I8275" i="6"/>
  <c r="J8274" i="6"/>
  <c r="I8274" i="6"/>
  <c r="J8273" i="6"/>
  <c r="I8273" i="6"/>
  <c r="J8272" i="6"/>
  <c r="I8272" i="6"/>
  <c r="J8271" i="6"/>
  <c r="I8271" i="6"/>
  <c r="J8270" i="6"/>
  <c r="I8270" i="6"/>
  <c r="J8269" i="6"/>
  <c r="I8269" i="6"/>
  <c r="J8268" i="6"/>
  <c r="I8268" i="6"/>
  <c r="J8267" i="6"/>
  <c r="I8267" i="6"/>
  <c r="J8266" i="6"/>
  <c r="I8266" i="6"/>
  <c r="J8265" i="6"/>
  <c r="I8265" i="6"/>
  <c r="J8264" i="6"/>
  <c r="I8264" i="6"/>
  <c r="J8263" i="6"/>
  <c r="I8263" i="6"/>
  <c r="J8262" i="6"/>
  <c r="I8262" i="6"/>
  <c r="J8261" i="6"/>
  <c r="I8261" i="6"/>
  <c r="J8260" i="6"/>
  <c r="I8260" i="6"/>
  <c r="J8259" i="6"/>
  <c r="I8259" i="6"/>
  <c r="J8258" i="6"/>
  <c r="I8258" i="6"/>
  <c r="J8257" i="6"/>
  <c r="I8257" i="6"/>
  <c r="J8256" i="6"/>
  <c r="I8256" i="6"/>
  <c r="J8255" i="6"/>
  <c r="I8255" i="6"/>
  <c r="J8254" i="6"/>
  <c r="I8254" i="6"/>
  <c r="J8253" i="6"/>
  <c r="I8253" i="6"/>
  <c r="J8252" i="6"/>
  <c r="I8252" i="6"/>
  <c r="J8251" i="6"/>
  <c r="I8251" i="6"/>
  <c r="J8250" i="6"/>
  <c r="I8250" i="6"/>
  <c r="J8249" i="6"/>
  <c r="I8249" i="6"/>
  <c r="J8248" i="6"/>
  <c r="I8248" i="6"/>
  <c r="J8247" i="6"/>
  <c r="I8247" i="6"/>
  <c r="J8246" i="6"/>
  <c r="I8246" i="6"/>
  <c r="J8245" i="6"/>
  <c r="I8245" i="6"/>
  <c r="J8244" i="6"/>
  <c r="I8244" i="6"/>
  <c r="J8243" i="6"/>
  <c r="I8243" i="6"/>
  <c r="J8242" i="6"/>
  <c r="I8242" i="6"/>
  <c r="J8241" i="6"/>
  <c r="I8241" i="6"/>
  <c r="J8240" i="6"/>
  <c r="I8240" i="6"/>
  <c r="J8239" i="6"/>
  <c r="I8239" i="6"/>
  <c r="J8238" i="6"/>
  <c r="I8238" i="6"/>
  <c r="J8237" i="6"/>
  <c r="I8237" i="6"/>
  <c r="J8236" i="6"/>
  <c r="I8236" i="6"/>
  <c r="J8235" i="6"/>
  <c r="I8235" i="6"/>
  <c r="J8234" i="6"/>
  <c r="I8234" i="6"/>
  <c r="J8233" i="6"/>
  <c r="I8233" i="6"/>
  <c r="J8232" i="6"/>
  <c r="I8232" i="6"/>
  <c r="J8231" i="6"/>
  <c r="I8231" i="6"/>
  <c r="J8230" i="6"/>
  <c r="I8230" i="6"/>
  <c r="J8229" i="6"/>
  <c r="I8229" i="6"/>
  <c r="J8228" i="6"/>
  <c r="I8228" i="6"/>
  <c r="J8227" i="6"/>
  <c r="I8227" i="6"/>
  <c r="J8226" i="6"/>
  <c r="I8226" i="6"/>
  <c r="J8225" i="6"/>
  <c r="I8225" i="6"/>
  <c r="J8224" i="6"/>
  <c r="I8224" i="6"/>
  <c r="J8223" i="6"/>
  <c r="I8223" i="6"/>
  <c r="J8222" i="6"/>
  <c r="I8222" i="6"/>
  <c r="J8221" i="6"/>
  <c r="I8221" i="6"/>
  <c r="J8220" i="6"/>
  <c r="I8220" i="6"/>
  <c r="J8219" i="6"/>
  <c r="I8219" i="6"/>
  <c r="J8218" i="6"/>
  <c r="I8218" i="6"/>
  <c r="J8217" i="6"/>
  <c r="I8217" i="6"/>
  <c r="J8216" i="6"/>
  <c r="I8216" i="6"/>
  <c r="J8215" i="6"/>
  <c r="I8215" i="6"/>
  <c r="J8214" i="6"/>
  <c r="I8214" i="6"/>
  <c r="J8213" i="6"/>
  <c r="I8213" i="6"/>
  <c r="J8212" i="6"/>
  <c r="I8212" i="6"/>
  <c r="J8211" i="6"/>
  <c r="I8211" i="6"/>
  <c r="J8210" i="6"/>
  <c r="I8210" i="6"/>
  <c r="J8209" i="6"/>
  <c r="I8209" i="6"/>
  <c r="J8208" i="6"/>
  <c r="I8208" i="6"/>
  <c r="J8207" i="6"/>
  <c r="I8207" i="6"/>
  <c r="J8206" i="6"/>
  <c r="I8206" i="6"/>
  <c r="J8205" i="6"/>
  <c r="I8205" i="6"/>
  <c r="J8204" i="6"/>
  <c r="I8204" i="6"/>
  <c r="J8203" i="6"/>
  <c r="I8203" i="6"/>
  <c r="J8202" i="6"/>
  <c r="I8202" i="6"/>
  <c r="J8201" i="6"/>
  <c r="I8201" i="6"/>
  <c r="J8200" i="6"/>
  <c r="I8200" i="6"/>
  <c r="J8199" i="6"/>
  <c r="I8199" i="6"/>
  <c r="J8198" i="6"/>
  <c r="I8198" i="6"/>
  <c r="J8197" i="6"/>
  <c r="I8197" i="6"/>
  <c r="J8196" i="6"/>
  <c r="I8196" i="6"/>
  <c r="J8195" i="6"/>
  <c r="I8195" i="6"/>
  <c r="J8194" i="6"/>
  <c r="I8194" i="6"/>
  <c r="J8193" i="6"/>
  <c r="I8193" i="6"/>
  <c r="J8192" i="6"/>
  <c r="I8192" i="6"/>
  <c r="J8191" i="6"/>
  <c r="I8191" i="6"/>
  <c r="J8190" i="6"/>
  <c r="I8190" i="6"/>
  <c r="J8189" i="6"/>
  <c r="I8189" i="6"/>
  <c r="J8188" i="6"/>
  <c r="I8188" i="6"/>
  <c r="J8187" i="6"/>
  <c r="I8187" i="6"/>
  <c r="J8186" i="6"/>
  <c r="I8186" i="6"/>
  <c r="J8185" i="6"/>
  <c r="I8185" i="6"/>
  <c r="J8184" i="6"/>
  <c r="I8184" i="6"/>
  <c r="J8183" i="6"/>
  <c r="I8183" i="6"/>
  <c r="J8182" i="6"/>
  <c r="I8182" i="6"/>
  <c r="J8181" i="6"/>
  <c r="I8181" i="6"/>
  <c r="J8180" i="6"/>
  <c r="I8180" i="6"/>
  <c r="J8179" i="6"/>
  <c r="I8179" i="6"/>
  <c r="J8178" i="6"/>
  <c r="I8178" i="6"/>
  <c r="J8177" i="6"/>
  <c r="I8177" i="6"/>
  <c r="J8176" i="6"/>
  <c r="I8176" i="6"/>
  <c r="J8175" i="6"/>
  <c r="I8175" i="6"/>
  <c r="J8174" i="6"/>
  <c r="I8174" i="6"/>
  <c r="J8173" i="6"/>
  <c r="I8173" i="6"/>
  <c r="J8172" i="6"/>
  <c r="I8172" i="6"/>
  <c r="J8171" i="6"/>
  <c r="I8171" i="6"/>
  <c r="J8170" i="6"/>
  <c r="I8170" i="6"/>
  <c r="J8169" i="6"/>
  <c r="I8169" i="6"/>
  <c r="J8168" i="6"/>
  <c r="I8168" i="6"/>
  <c r="J8167" i="6"/>
  <c r="I8167" i="6"/>
  <c r="J8166" i="6"/>
  <c r="I8166" i="6"/>
  <c r="J8165" i="6"/>
  <c r="I8165" i="6"/>
  <c r="J8164" i="6"/>
  <c r="I8164" i="6"/>
  <c r="J8163" i="6"/>
  <c r="I8163" i="6"/>
  <c r="J8162" i="6"/>
  <c r="I8162" i="6"/>
  <c r="J8161" i="6"/>
  <c r="I8161" i="6"/>
  <c r="J8160" i="6"/>
  <c r="I8160" i="6"/>
  <c r="J8159" i="6"/>
  <c r="I8159" i="6"/>
  <c r="J8158" i="6"/>
  <c r="I8158" i="6"/>
  <c r="J8157" i="6"/>
  <c r="I8157" i="6"/>
  <c r="J8156" i="6"/>
  <c r="I8156" i="6"/>
  <c r="J8155" i="6"/>
  <c r="I8155" i="6"/>
  <c r="J8154" i="6"/>
  <c r="I8154" i="6"/>
  <c r="J8153" i="6"/>
  <c r="I8153" i="6"/>
  <c r="J8152" i="6"/>
  <c r="I8152" i="6"/>
  <c r="J8151" i="6"/>
  <c r="I8151" i="6"/>
  <c r="J8150" i="6"/>
  <c r="I8150" i="6"/>
  <c r="J8149" i="6"/>
  <c r="I8149" i="6"/>
  <c r="J8148" i="6"/>
  <c r="I8148" i="6"/>
  <c r="J8147" i="6"/>
  <c r="I8147" i="6"/>
  <c r="J8146" i="6"/>
  <c r="I8146" i="6"/>
  <c r="J8145" i="6"/>
  <c r="I8145" i="6"/>
  <c r="J8144" i="6"/>
  <c r="I8144" i="6"/>
  <c r="J8143" i="6"/>
  <c r="I8143" i="6"/>
  <c r="J8142" i="6"/>
  <c r="I8142" i="6"/>
  <c r="J8141" i="6"/>
  <c r="I8141" i="6"/>
  <c r="J8140" i="6"/>
  <c r="I8140" i="6"/>
  <c r="J8139" i="6"/>
  <c r="I8139" i="6"/>
  <c r="J8138" i="6"/>
  <c r="I8138" i="6"/>
  <c r="J8137" i="6"/>
  <c r="I8137" i="6"/>
  <c r="J8136" i="6"/>
  <c r="I8136" i="6"/>
  <c r="J8135" i="6"/>
  <c r="I8135" i="6"/>
  <c r="J8134" i="6"/>
  <c r="I8134" i="6"/>
  <c r="J8133" i="6"/>
  <c r="I8133" i="6"/>
  <c r="J8132" i="6"/>
  <c r="I8132" i="6"/>
  <c r="J8131" i="6"/>
  <c r="I8131" i="6"/>
  <c r="J8130" i="6"/>
  <c r="I8130" i="6"/>
  <c r="J8129" i="6"/>
  <c r="I8129" i="6"/>
  <c r="J8128" i="6"/>
  <c r="I8128" i="6"/>
  <c r="J8127" i="6"/>
  <c r="I8127" i="6"/>
  <c r="J8126" i="6"/>
  <c r="I8126" i="6"/>
  <c r="J8125" i="6"/>
  <c r="I8125" i="6"/>
  <c r="J8124" i="6"/>
  <c r="I8124" i="6"/>
  <c r="J8123" i="6"/>
  <c r="I8123" i="6"/>
  <c r="J8122" i="6"/>
  <c r="I8122" i="6"/>
  <c r="J8121" i="6"/>
  <c r="I8121" i="6"/>
  <c r="J8120" i="6"/>
  <c r="I8120" i="6"/>
  <c r="J8119" i="6"/>
  <c r="I8119" i="6"/>
  <c r="J8118" i="6"/>
  <c r="I8118" i="6"/>
  <c r="J8117" i="6"/>
  <c r="I8117" i="6"/>
  <c r="J8116" i="6"/>
  <c r="I8116" i="6"/>
  <c r="J8115" i="6"/>
  <c r="I8115" i="6"/>
  <c r="J8114" i="6"/>
  <c r="I8114" i="6"/>
  <c r="J8113" i="6"/>
  <c r="I8113" i="6"/>
  <c r="J8112" i="6"/>
  <c r="I8112" i="6"/>
  <c r="J8111" i="6"/>
  <c r="I8111" i="6"/>
  <c r="J8110" i="6"/>
  <c r="I8110" i="6"/>
  <c r="J8109" i="6"/>
  <c r="I8109" i="6"/>
  <c r="J8108" i="6"/>
  <c r="I8108" i="6"/>
  <c r="J8107" i="6"/>
  <c r="I8107" i="6"/>
  <c r="J8106" i="6"/>
  <c r="I8106" i="6"/>
  <c r="J8105" i="6"/>
  <c r="I8105" i="6"/>
  <c r="J8104" i="6"/>
  <c r="I8104" i="6"/>
  <c r="J8103" i="6"/>
  <c r="I8103" i="6"/>
  <c r="J8102" i="6"/>
  <c r="I8102" i="6"/>
  <c r="J8101" i="6"/>
  <c r="I8101" i="6"/>
  <c r="J8100" i="6"/>
  <c r="I8100" i="6"/>
  <c r="J8099" i="6"/>
  <c r="I8099" i="6"/>
  <c r="J8098" i="6"/>
  <c r="I8098" i="6"/>
  <c r="J8097" i="6"/>
  <c r="I8097" i="6"/>
  <c r="J8096" i="6"/>
  <c r="I8096" i="6"/>
  <c r="J8095" i="6"/>
  <c r="I8095" i="6"/>
  <c r="J8094" i="6"/>
  <c r="I8094" i="6"/>
  <c r="J8093" i="6"/>
  <c r="I8093" i="6"/>
  <c r="J8092" i="6"/>
  <c r="I8092" i="6"/>
  <c r="J8091" i="6"/>
  <c r="I8091" i="6"/>
  <c r="J8090" i="6"/>
  <c r="I8090" i="6"/>
  <c r="J8089" i="6"/>
  <c r="I8089" i="6"/>
  <c r="J8088" i="6"/>
  <c r="I8088" i="6"/>
  <c r="J8087" i="6"/>
  <c r="I8087" i="6"/>
  <c r="J8086" i="6"/>
  <c r="I8086" i="6"/>
  <c r="J8085" i="6"/>
  <c r="I8085" i="6"/>
  <c r="J8084" i="6"/>
  <c r="I8084" i="6"/>
  <c r="J8083" i="6"/>
  <c r="I8083" i="6"/>
  <c r="J8082" i="6"/>
  <c r="I8082" i="6"/>
  <c r="J8081" i="6"/>
  <c r="I8081" i="6"/>
  <c r="J8080" i="6"/>
  <c r="I8080" i="6"/>
  <c r="J8079" i="6"/>
  <c r="I8079" i="6"/>
  <c r="J8078" i="6"/>
  <c r="I8078" i="6"/>
  <c r="J8077" i="6"/>
  <c r="I8077" i="6"/>
  <c r="J8076" i="6"/>
  <c r="I8076" i="6"/>
  <c r="J8075" i="6"/>
  <c r="I8075" i="6"/>
  <c r="J8074" i="6"/>
  <c r="I8074" i="6"/>
  <c r="J8073" i="6"/>
  <c r="I8073" i="6"/>
  <c r="J8072" i="6"/>
  <c r="I8072" i="6"/>
  <c r="J8071" i="6"/>
  <c r="I8071" i="6"/>
  <c r="J8070" i="6"/>
  <c r="I8070" i="6"/>
  <c r="J8069" i="6"/>
  <c r="I8069" i="6"/>
  <c r="J8068" i="6"/>
  <c r="I8068" i="6"/>
  <c r="J8067" i="6"/>
  <c r="I8067" i="6"/>
  <c r="J8066" i="6"/>
  <c r="I8066" i="6"/>
  <c r="J8065" i="6"/>
  <c r="I8065" i="6"/>
  <c r="J8064" i="6"/>
  <c r="I8064" i="6"/>
  <c r="J8063" i="6"/>
  <c r="I8063" i="6"/>
  <c r="J8062" i="6"/>
  <c r="I8062" i="6"/>
  <c r="J8061" i="6"/>
  <c r="I8061" i="6"/>
  <c r="J8060" i="6"/>
  <c r="I8060" i="6"/>
  <c r="J8059" i="6"/>
  <c r="I8059" i="6"/>
  <c r="J8058" i="6"/>
  <c r="I8058" i="6"/>
  <c r="J8057" i="6"/>
  <c r="I8057" i="6"/>
  <c r="J8056" i="6"/>
  <c r="I8056" i="6"/>
  <c r="J8055" i="6"/>
  <c r="I8055" i="6"/>
  <c r="J8054" i="6"/>
  <c r="I8054" i="6"/>
  <c r="J8053" i="6"/>
  <c r="I8053" i="6"/>
  <c r="J8052" i="6"/>
  <c r="I8052" i="6"/>
  <c r="J8051" i="6"/>
  <c r="I8051" i="6"/>
  <c r="J8050" i="6"/>
  <c r="I8050" i="6"/>
  <c r="J8049" i="6"/>
  <c r="I8049" i="6"/>
  <c r="J8048" i="6"/>
  <c r="I8048" i="6"/>
  <c r="J8047" i="6"/>
  <c r="I8047" i="6"/>
  <c r="J8046" i="6"/>
  <c r="I8046" i="6"/>
  <c r="J8045" i="6"/>
  <c r="I8045" i="6"/>
  <c r="J8044" i="6"/>
  <c r="I8044" i="6"/>
  <c r="J8043" i="6"/>
  <c r="I8043" i="6"/>
  <c r="J8042" i="6"/>
  <c r="I8042" i="6"/>
  <c r="J8041" i="6"/>
  <c r="I8041" i="6"/>
  <c r="J8040" i="6"/>
  <c r="I8040" i="6"/>
  <c r="J8039" i="6"/>
  <c r="I8039" i="6"/>
  <c r="J8038" i="6"/>
  <c r="I8038" i="6"/>
  <c r="J8037" i="6"/>
  <c r="I8037" i="6"/>
  <c r="J8036" i="6"/>
  <c r="I8036" i="6"/>
  <c r="J8035" i="6"/>
  <c r="I8035" i="6"/>
  <c r="J8034" i="6"/>
  <c r="I8034" i="6"/>
  <c r="J8033" i="6"/>
  <c r="I8033" i="6"/>
  <c r="J8032" i="6"/>
  <c r="I8032" i="6"/>
  <c r="J8031" i="6"/>
  <c r="I8031" i="6"/>
  <c r="J8030" i="6"/>
  <c r="I8030" i="6"/>
  <c r="J8029" i="6"/>
  <c r="I8029" i="6"/>
  <c r="J8028" i="6"/>
  <c r="I8028" i="6"/>
  <c r="J8027" i="6"/>
  <c r="I8027" i="6"/>
  <c r="J8026" i="6"/>
  <c r="I8026" i="6"/>
  <c r="J8025" i="6"/>
  <c r="I8025" i="6"/>
  <c r="J8024" i="6"/>
  <c r="I8024" i="6"/>
  <c r="J8023" i="6"/>
  <c r="I8023" i="6"/>
  <c r="J8022" i="6"/>
  <c r="I8022" i="6"/>
  <c r="J8021" i="6"/>
  <c r="I8021" i="6"/>
  <c r="J8020" i="6"/>
  <c r="I8020" i="6"/>
  <c r="J8019" i="6"/>
  <c r="I8019" i="6"/>
  <c r="J8018" i="6"/>
  <c r="I8018" i="6"/>
  <c r="J8017" i="6"/>
  <c r="I8017" i="6"/>
  <c r="J8016" i="6"/>
  <c r="I8016" i="6"/>
  <c r="J8015" i="6"/>
  <c r="I8015" i="6"/>
  <c r="J8014" i="6"/>
  <c r="I8014" i="6"/>
  <c r="J8013" i="6"/>
  <c r="I8013" i="6"/>
  <c r="J8012" i="6"/>
  <c r="I8012" i="6"/>
  <c r="J8011" i="6"/>
  <c r="I8011" i="6"/>
  <c r="J8010" i="6"/>
  <c r="I8010" i="6"/>
  <c r="J8009" i="6"/>
  <c r="I8009" i="6"/>
  <c r="J8008" i="6"/>
  <c r="I8008" i="6"/>
  <c r="J8007" i="6"/>
  <c r="I8007" i="6"/>
  <c r="J8006" i="6"/>
  <c r="I8006" i="6"/>
  <c r="J8005" i="6"/>
  <c r="I8005" i="6"/>
  <c r="J8004" i="6"/>
  <c r="I8004" i="6"/>
  <c r="J8003" i="6"/>
  <c r="I8003" i="6"/>
  <c r="J8002" i="6"/>
  <c r="I8002" i="6"/>
  <c r="J8001" i="6"/>
  <c r="I8001" i="6"/>
  <c r="J8000" i="6"/>
  <c r="I8000" i="6"/>
  <c r="J7999" i="6"/>
  <c r="I7999" i="6"/>
  <c r="J7998" i="6"/>
  <c r="I7998" i="6"/>
  <c r="J7997" i="6"/>
  <c r="I7997" i="6"/>
  <c r="J7996" i="6"/>
  <c r="I7996" i="6"/>
  <c r="J7995" i="6"/>
  <c r="I7995" i="6"/>
  <c r="J7994" i="6"/>
  <c r="I7994" i="6"/>
  <c r="J7993" i="6"/>
  <c r="I7993" i="6"/>
  <c r="J7992" i="6"/>
  <c r="I7992" i="6"/>
  <c r="J7991" i="6"/>
  <c r="I7991" i="6"/>
  <c r="J7990" i="6"/>
  <c r="I7990" i="6"/>
  <c r="J7989" i="6"/>
  <c r="I7989" i="6"/>
  <c r="J7988" i="6"/>
  <c r="I7988" i="6"/>
  <c r="J7987" i="6"/>
  <c r="I7987" i="6"/>
  <c r="J7986" i="6"/>
  <c r="I7986" i="6"/>
  <c r="J7985" i="6"/>
  <c r="I7985" i="6"/>
  <c r="J7984" i="6"/>
  <c r="I7984" i="6"/>
  <c r="J7983" i="6"/>
  <c r="I7983" i="6"/>
  <c r="J7982" i="6"/>
  <c r="I7982" i="6"/>
  <c r="J7981" i="6"/>
  <c r="I7981" i="6"/>
  <c r="J7980" i="6"/>
  <c r="I7980" i="6"/>
  <c r="J7979" i="6"/>
  <c r="I7979" i="6"/>
  <c r="J7978" i="6"/>
  <c r="I7978" i="6"/>
  <c r="J7977" i="6"/>
  <c r="I7977" i="6"/>
  <c r="J7976" i="6"/>
  <c r="I7976" i="6"/>
  <c r="J7975" i="6"/>
  <c r="I7975" i="6"/>
  <c r="J7974" i="6"/>
  <c r="I7974" i="6"/>
  <c r="J7973" i="6"/>
  <c r="I7973" i="6"/>
  <c r="J7972" i="6"/>
  <c r="I7972" i="6"/>
  <c r="J7971" i="6"/>
  <c r="I7971" i="6"/>
  <c r="J7970" i="6"/>
  <c r="I7970" i="6"/>
  <c r="J7969" i="6"/>
  <c r="I7969" i="6"/>
  <c r="J7968" i="6"/>
  <c r="I7968" i="6"/>
  <c r="J7967" i="6"/>
  <c r="I7967" i="6"/>
  <c r="J7966" i="6"/>
  <c r="I7966" i="6"/>
  <c r="J7965" i="6"/>
  <c r="I7965" i="6"/>
  <c r="J7964" i="6"/>
  <c r="I7964" i="6"/>
  <c r="J7963" i="6"/>
  <c r="I7963" i="6"/>
  <c r="J7962" i="6"/>
  <c r="I7962" i="6"/>
  <c r="J7961" i="6"/>
  <c r="I7961" i="6"/>
  <c r="J7960" i="6"/>
  <c r="I7960" i="6"/>
  <c r="J7959" i="6"/>
  <c r="I7959" i="6"/>
  <c r="J7958" i="6"/>
  <c r="I7958" i="6"/>
  <c r="J7957" i="6"/>
  <c r="I7957" i="6"/>
  <c r="J7956" i="6"/>
  <c r="I7956" i="6"/>
  <c r="J7955" i="6"/>
  <c r="I7955" i="6"/>
  <c r="J7954" i="6"/>
  <c r="I7954" i="6"/>
  <c r="J7953" i="6"/>
  <c r="I7953" i="6"/>
  <c r="J7952" i="6"/>
  <c r="I7952" i="6"/>
  <c r="J7951" i="6"/>
  <c r="I7951" i="6"/>
  <c r="J7950" i="6"/>
  <c r="I7950" i="6"/>
  <c r="J7949" i="6"/>
  <c r="I7949" i="6"/>
  <c r="J7948" i="6"/>
  <c r="I7948" i="6"/>
  <c r="J7947" i="6"/>
  <c r="I7947" i="6"/>
  <c r="J7946" i="6"/>
  <c r="I7946" i="6"/>
  <c r="J7945" i="6"/>
  <c r="I7945" i="6"/>
  <c r="J7944" i="6"/>
  <c r="I7944" i="6"/>
  <c r="J7943" i="6"/>
  <c r="I7943" i="6"/>
  <c r="J7942" i="6"/>
  <c r="I7942" i="6"/>
  <c r="J7941" i="6"/>
  <c r="I7941" i="6"/>
  <c r="J7940" i="6"/>
  <c r="I7940" i="6"/>
  <c r="J7939" i="6"/>
  <c r="I7939" i="6"/>
  <c r="J7938" i="6"/>
  <c r="I7938" i="6"/>
  <c r="J7937" i="6"/>
  <c r="I7937" i="6"/>
  <c r="J7936" i="6"/>
  <c r="I7936" i="6"/>
  <c r="J7935" i="6"/>
  <c r="I7935" i="6"/>
  <c r="J7934" i="6"/>
  <c r="I7934" i="6"/>
  <c r="J7933" i="6"/>
  <c r="I7933" i="6"/>
  <c r="J7932" i="6"/>
  <c r="I7932" i="6"/>
  <c r="J7931" i="6"/>
  <c r="I7931" i="6"/>
  <c r="J7930" i="6"/>
  <c r="I7930" i="6"/>
  <c r="J7929" i="6"/>
  <c r="I7929" i="6"/>
  <c r="J7928" i="6"/>
  <c r="I7928" i="6"/>
  <c r="J7927" i="6"/>
  <c r="I7927" i="6"/>
  <c r="J7926" i="6"/>
  <c r="I7926" i="6"/>
  <c r="J7925" i="6"/>
  <c r="I7925" i="6"/>
  <c r="J7924" i="6"/>
  <c r="I7924" i="6"/>
  <c r="J7923" i="6"/>
  <c r="I7923" i="6"/>
  <c r="J7922" i="6"/>
  <c r="I7922" i="6"/>
  <c r="J7921" i="6"/>
  <c r="I7921" i="6"/>
  <c r="J7920" i="6"/>
  <c r="I7920" i="6"/>
  <c r="J7919" i="6"/>
  <c r="I7919" i="6"/>
  <c r="J7918" i="6"/>
  <c r="I7918" i="6"/>
  <c r="J7917" i="6"/>
  <c r="I7917" i="6"/>
  <c r="J7916" i="6"/>
  <c r="I7916" i="6"/>
  <c r="J7915" i="6"/>
  <c r="I7915" i="6"/>
  <c r="J7914" i="6"/>
  <c r="I7914" i="6"/>
  <c r="J7913" i="6"/>
  <c r="I7913" i="6"/>
  <c r="J7912" i="6"/>
  <c r="I7912" i="6"/>
  <c r="J7911" i="6"/>
  <c r="I7911" i="6"/>
  <c r="J7910" i="6"/>
  <c r="I7910" i="6"/>
  <c r="J7909" i="6"/>
  <c r="I7909" i="6"/>
  <c r="J7908" i="6"/>
  <c r="I7908" i="6"/>
  <c r="J7907" i="6"/>
  <c r="I7907" i="6"/>
  <c r="J7906" i="6"/>
  <c r="I7906" i="6"/>
  <c r="J7905" i="6"/>
  <c r="I7905" i="6"/>
  <c r="J7904" i="6"/>
  <c r="I7904" i="6"/>
  <c r="J7903" i="6"/>
  <c r="I7903" i="6"/>
  <c r="J7902" i="6"/>
  <c r="I7902" i="6"/>
  <c r="J7901" i="6"/>
  <c r="I7901" i="6"/>
  <c r="J7900" i="6"/>
  <c r="I7900" i="6"/>
  <c r="J7899" i="6"/>
  <c r="I7899" i="6"/>
  <c r="J7898" i="6"/>
  <c r="I7898" i="6"/>
  <c r="J7897" i="6"/>
  <c r="I7897" i="6"/>
  <c r="J7896" i="6"/>
  <c r="I7896" i="6"/>
  <c r="J7895" i="6"/>
  <c r="I7895" i="6"/>
  <c r="J7894" i="6"/>
  <c r="I7894" i="6"/>
  <c r="J7893" i="6"/>
  <c r="I7893" i="6"/>
  <c r="J7892" i="6"/>
  <c r="I7892" i="6"/>
  <c r="J7891" i="6"/>
  <c r="I7891" i="6"/>
  <c r="J7890" i="6"/>
  <c r="I7890" i="6"/>
  <c r="J7889" i="6"/>
  <c r="I7889" i="6"/>
  <c r="J7888" i="6"/>
  <c r="I7888" i="6"/>
  <c r="J7887" i="6"/>
  <c r="I7887" i="6"/>
  <c r="J7886" i="6"/>
  <c r="I7886" i="6"/>
  <c r="J7885" i="6"/>
  <c r="I7885" i="6"/>
  <c r="J7884" i="6"/>
  <c r="I7884" i="6"/>
  <c r="J7883" i="6"/>
  <c r="I7883" i="6"/>
  <c r="J7882" i="6"/>
  <c r="I7882" i="6"/>
  <c r="J7881" i="6"/>
  <c r="I7881" i="6"/>
  <c r="J7880" i="6"/>
  <c r="I7880" i="6"/>
  <c r="J7879" i="6"/>
  <c r="I7879" i="6"/>
  <c r="J7878" i="6"/>
  <c r="I7878" i="6"/>
  <c r="J7877" i="6"/>
  <c r="I7877" i="6"/>
  <c r="J7876" i="6"/>
  <c r="I7876" i="6"/>
  <c r="J7875" i="6"/>
  <c r="I7875" i="6"/>
  <c r="J7874" i="6"/>
  <c r="I7874" i="6"/>
  <c r="J7873" i="6"/>
  <c r="I7873" i="6"/>
  <c r="J7872" i="6"/>
  <c r="I7872" i="6"/>
  <c r="J7871" i="6"/>
  <c r="I7871" i="6"/>
  <c r="J7870" i="6"/>
  <c r="I7870" i="6"/>
  <c r="J7869" i="6"/>
  <c r="I7869" i="6"/>
  <c r="J7868" i="6"/>
  <c r="I7868" i="6"/>
  <c r="J7867" i="6"/>
  <c r="I7867" i="6"/>
  <c r="J7866" i="6"/>
  <c r="I7866" i="6"/>
  <c r="J7865" i="6"/>
  <c r="I7865" i="6"/>
  <c r="J7864" i="6"/>
  <c r="I7864" i="6"/>
  <c r="J7863" i="6"/>
  <c r="I7863" i="6"/>
  <c r="J7862" i="6"/>
  <c r="I7862" i="6"/>
  <c r="J7861" i="6"/>
  <c r="I7861" i="6"/>
  <c r="J7860" i="6"/>
  <c r="I7860" i="6"/>
  <c r="J7859" i="6"/>
  <c r="I7859" i="6"/>
  <c r="J7858" i="6"/>
  <c r="I7858" i="6"/>
  <c r="J7857" i="6"/>
  <c r="I7857" i="6"/>
  <c r="J7856" i="6"/>
  <c r="I7856" i="6"/>
  <c r="J7855" i="6"/>
  <c r="I7855" i="6"/>
  <c r="J7854" i="6"/>
  <c r="I7854" i="6"/>
  <c r="J7853" i="6"/>
  <c r="I7853" i="6"/>
  <c r="J7852" i="6"/>
  <c r="I7852" i="6"/>
  <c r="J7851" i="6"/>
  <c r="I7851" i="6"/>
  <c r="J7850" i="6"/>
  <c r="I7850" i="6"/>
  <c r="J7849" i="6"/>
  <c r="I7849" i="6"/>
  <c r="J7848" i="6"/>
  <c r="I7848" i="6"/>
  <c r="J7847" i="6"/>
  <c r="I7847" i="6"/>
  <c r="J7846" i="6"/>
  <c r="I7846" i="6"/>
  <c r="J7845" i="6"/>
  <c r="I7845" i="6"/>
  <c r="J7844" i="6"/>
  <c r="I7844" i="6"/>
  <c r="J7843" i="6"/>
  <c r="I7843" i="6"/>
  <c r="J7842" i="6"/>
  <c r="I7842" i="6"/>
  <c r="J7841" i="6"/>
  <c r="I7841" i="6"/>
  <c r="J7840" i="6"/>
  <c r="I7840" i="6"/>
  <c r="J7839" i="6"/>
  <c r="I7839" i="6"/>
  <c r="J7838" i="6"/>
  <c r="I7838" i="6"/>
  <c r="J7837" i="6"/>
  <c r="I7837" i="6"/>
  <c r="J7836" i="6"/>
  <c r="I7836" i="6"/>
  <c r="J7835" i="6"/>
  <c r="I7835" i="6"/>
  <c r="J7834" i="6"/>
  <c r="I7834" i="6"/>
  <c r="J7833" i="6"/>
  <c r="I7833" i="6"/>
  <c r="J7832" i="6"/>
  <c r="I7832" i="6"/>
  <c r="J7831" i="6"/>
  <c r="I7831" i="6"/>
  <c r="J7830" i="6"/>
  <c r="I7830" i="6"/>
  <c r="J7829" i="6"/>
  <c r="I7829" i="6"/>
  <c r="J7828" i="6"/>
  <c r="I7828" i="6"/>
  <c r="J7827" i="6"/>
  <c r="I7827" i="6"/>
  <c r="J7826" i="6"/>
  <c r="I7826" i="6"/>
  <c r="J7825" i="6"/>
  <c r="I7825" i="6"/>
  <c r="J7824" i="6"/>
  <c r="I7824" i="6"/>
  <c r="J7823" i="6"/>
  <c r="I7823" i="6"/>
  <c r="J7822" i="6"/>
  <c r="I7822" i="6"/>
  <c r="J7821" i="6"/>
  <c r="I7821" i="6"/>
  <c r="J7820" i="6"/>
  <c r="I7820" i="6"/>
  <c r="J7819" i="6"/>
  <c r="I7819" i="6"/>
  <c r="J7818" i="6"/>
  <c r="I7818" i="6"/>
  <c r="J7817" i="6"/>
  <c r="I7817" i="6"/>
  <c r="J7816" i="6"/>
  <c r="I7816" i="6"/>
  <c r="J7815" i="6"/>
  <c r="I7815" i="6"/>
  <c r="J7814" i="6"/>
  <c r="I7814" i="6"/>
  <c r="J7813" i="6"/>
  <c r="I7813" i="6"/>
  <c r="J7812" i="6"/>
  <c r="I7812" i="6"/>
  <c r="J7811" i="6"/>
  <c r="I7811" i="6"/>
  <c r="J7810" i="6"/>
  <c r="I7810" i="6"/>
  <c r="J7809" i="6"/>
  <c r="I7809" i="6"/>
  <c r="J7808" i="6"/>
  <c r="I7808" i="6"/>
  <c r="J7807" i="6"/>
  <c r="I7807" i="6"/>
  <c r="J7806" i="6"/>
  <c r="I7806" i="6"/>
  <c r="J7805" i="6"/>
  <c r="I7805" i="6"/>
  <c r="J7804" i="6"/>
  <c r="I7804" i="6"/>
  <c r="J7803" i="6"/>
  <c r="I7803" i="6"/>
  <c r="J7802" i="6"/>
  <c r="I7802" i="6"/>
  <c r="J7801" i="6"/>
  <c r="I7801" i="6"/>
  <c r="J7800" i="6"/>
  <c r="I7800" i="6"/>
  <c r="J7799" i="6"/>
  <c r="I7799" i="6"/>
  <c r="J7798" i="6"/>
  <c r="I7798" i="6"/>
  <c r="J7797" i="6"/>
  <c r="I7797" i="6"/>
  <c r="J7796" i="6"/>
  <c r="I7796" i="6"/>
  <c r="J7795" i="6"/>
  <c r="I7795" i="6"/>
  <c r="J7794" i="6"/>
  <c r="I7794" i="6"/>
  <c r="J7793" i="6"/>
  <c r="I7793" i="6"/>
  <c r="J7792" i="6"/>
  <c r="I7792" i="6"/>
  <c r="J7791" i="6"/>
  <c r="I7791" i="6"/>
  <c r="J7790" i="6"/>
  <c r="I7790" i="6"/>
  <c r="J7789" i="6"/>
  <c r="I7789" i="6"/>
  <c r="J7788" i="6"/>
  <c r="I7788" i="6"/>
  <c r="J7787" i="6"/>
  <c r="I7787" i="6"/>
  <c r="J7786" i="6"/>
  <c r="I7786" i="6"/>
  <c r="J7785" i="6"/>
  <c r="I7785" i="6"/>
  <c r="J7784" i="6"/>
  <c r="I7784" i="6"/>
  <c r="J7783" i="6"/>
  <c r="I7783" i="6"/>
  <c r="J7782" i="6"/>
  <c r="I7782" i="6"/>
  <c r="J7781" i="6"/>
  <c r="I7781" i="6"/>
  <c r="J7780" i="6"/>
  <c r="I7780" i="6"/>
  <c r="J7779" i="6"/>
  <c r="I7779" i="6"/>
  <c r="J7778" i="6"/>
  <c r="I7778" i="6"/>
  <c r="J7777" i="6"/>
  <c r="I7777" i="6"/>
  <c r="J7776" i="6"/>
  <c r="I7776" i="6"/>
  <c r="J7775" i="6"/>
  <c r="I7775" i="6"/>
  <c r="J7774" i="6"/>
  <c r="I7774" i="6"/>
  <c r="J7773" i="6"/>
  <c r="I7773" i="6"/>
  <c r="J7772" i="6"/>
  <c r="I7772" i="6"/>
  <c r="J7771" i="6"/>
  <c r="I7771" i="6"/>
  <c r="J7770" i="6"/>
  <c r="I7770" i="6"/>
  <c r="J7769" i="6"/>
  <c r="I7769" i="6"/>
  <c r="J7768" i="6"/>
  <c r="I7768" i="6"/>
  <c r="J7767" i="6"/>
  <c r="I7767" i="6"/>
  <c r="J7766" i="6"/>
  <c r="I7766" i="6"/>
  <c r="J7765" i="6"/>
  <c r="I7765" i="6"/>
  <c r="J7764" i="6"/>
  <c r="I7764" i="6"/>
  <c r="J7763" i="6"/>
  <c r="I7763" i="6"/>
  <c r="J7762" i="6"/>
  <c r="I7762" i="6"/>
  <c r="J7761" i="6"/>
  <c r="I7761" i="6"/>
  <c r="J7760" i="6"/>
  <c r="I7760" i="6"/>
  <c r="J7759" i="6"/>
  <c r="I7759" i="6"/>
  <c r="J7758" i="6"/>
  <c r="I7758" i="6"/>
  <c r="J7757" i="6"/>
  <c r="I7757" i="6"/>
  <c r="J7756" i="6"/>
  <c r="I7756" i="6"/>
  <c r="J7755" i="6"/>
  <c r="I7755" i="6"/>
  <c r="J7754" i="6"/>
  <c r="I7754" i="6"/>
  <c r="J7753" i="6"/>
  <c r="I7753" i="6"/>
  <c r="J7752" i="6"/>
  <c r="I7752" i="6"/>
  <c r="J7751" i="6"/>
  <c r="I7751" i="6"/>
  <c r="J7750" i="6"/>
  <c r="I7750" i="6"/>
  <c r="J7749" i="6"/>
  <c r="I7749" i="6"/>
  <c r="J7748" i="6"/>
  <c r="I7748" i="6"/>
  <c r="J7747" i="6"/>
  <c r="I7747" i="6"/>
  <c r="J7746" i="6"/>
  <c r="I7746" i="6"/>
  <c r="J7745" i="6"/>
  <c r="I7745" i="6"/>
  <c r="J7744" i="6"/>
  <c r="I7744" i="6"/>
  <c r="J7743" i="6"/>
  <c r="I7743" i="6"/>
  <c r="J7742" i="6"/>
  <c r="I7742" i="6"/>
  <c r="J7741" i="6"/>
  <c r="I7741" i="6"/>
  <c r="J7740" i="6"/>
  <c r="I7740" i="6"/>
  <c r="J7739" i="6"/>
  <c r="I7739" i="6"/>
  <c r="J7738" i="6"/>
  <c r="I7738" i="6"/>
  <c r="J7737" i="6"/>
  <c r="I7737" i="6"/>
  <c r="J7736" i="6"/>
  <c r="I7736" i="6"/>
  <c r="J7735" i="6"/>
  <c r="I7735" i="6"/>
  <c r="J7734" i="6"/>
  <c r="I7734" i="6"/>
  <c r="J7733" i="6"/>
  <c r="I7733" i="6"/>
  <c r="J7732" i="6"/>
  <c r="I7732" i="6"/>
  <c r="J7731" i="6"/>
  <c r="I7731" i="6"/>
  <c r="J7730" i="6"/>
  <c r="I7730" i="6"/>
  <c r="J7729" i="6"/>
  <c r="I7729" i="6"/>
  <c r="J7728" i="6"/>
  <c r="I7728" i="6"/>
  <c r="J7727" i="6"/>
  <c r="I7727" i="6"/>
  <c r="J7726" i="6"/>
  <c r="I7726" i="6"/>
  <c r="J7725" i="6"/>
  <c r="I7725" i="6"/>
  <c r="J7724" i="6"/>
  <c r="I7724" i="6"/>
  <c r="J7723" i="6"/>
  <c r="I7723" i="6"/>
  <c r="J7722" i="6"/>
  <c r="I7722" i="6"/>
  <c r="J7721" i="6"/>
  <c r="I7721" i="6"/>
  <c r="J7720" i="6"/>
  <c r="I7720" i="6"/>
  <c r="J7719" i="6"/>
  <c r="I7719" i="6"/>
  <c r="J7718" i="6"/>
  <c r="I7718" i="6"/>
  <c r="J7717" i="6"/>
  <c r="I7717" i="6"/>
  <c r="J7716" i="6"/>
  <c r="I7716" i="6"/>
  <c r="J7715" i="6"/>
  <c r="I7715" i="6"/>
  <c r="J7714" i="6"/>
  <c r="I7714" i="6"/>
  <c r="J7713" i="6"/>
  <c r="I7713" i="6"/>
  <c r="J7712" i="6"/>
  <c r="I7712" i="6"/>
  <c r="J7711" i="6"/>
  <c r="I7711" i="6"/>
  <c r="J7710" i="6"/>
  <c r="I7710" i="6"/>
  <c r="J7709" i="6"/>
  <c r="I7709" i="6"/>
  <c r="J7708" i="6"/>
  <c r="I7708" i="6"/>
  <c r="J7707" i="6"/>
  <c r="I7707" i="6"/>
  <c r="J7706" i="6"/>
  <c r="I7706" i="6"/>
  <c r="J7705" i="6"/>
  <c r="I7705" i="6"/>
  <c r="J7704" i="6"/>
  <c r="I7704" i="6"/>
  <c r="J7703" i="6"/>
  <c r="I7703" i="6"/>
  <c r="J7702" i="6"/>
  <c r="I7702" i="6"/>
  <c r="J7701" i="6"/>
  <c r="I7701" i="6"/>
  <c r="J7700" i="6"/>
  <c r="I7700" i="6"/>
  <c r="J7699" i="6"/>
  <c r="I7699" i="6"/>
  <c r="J7698" i="6"/>
  <c r="I7698" i="6"/>
  <c r="J7697" i="6"/>
  <c r="I7697" i="6"/>
  <c r="J7696" i="6"/>
  <c r="I7696" i="6"/>
  <c r="J7695" i="6"/>
  <c r="I7695" i="6"/>
  <c r="J7694" i="6"/>
  <c r="I7694" i="6"/>
  <c r="J7693" i="6"/>
  <c r="I7693" i="6"/>
  <c r="J7692" i="6"/>
  <c r="I7692" i="6"/>
  <c r="J7691" i="6"/>
  <c r="I7691" i="6"/>
  <c r="J7690" i="6"/>
  <c r="I7690" i="6"/>
  <c r="J7689" i="6"/>
  <c r="I7689" i="6"/>
  <c r="J7688" i="6"/>
  <c r="I7688" i="6"/>
  <c r="J7687" i="6"/>
  <c r="I7687" i="6"/>
  <c r="J7686" i="6"/>
  <c r="I7686" i="6"/>
  <c r="J7685" i="6"/>
  <c r="I7685" i="6"/>
  <c r="J7684" i="6"/>
  <c r="I7684" i="6"/>
  <c r="J7683" i="6"/>
  <c r="I7683" i="6"/>
  <c r="J7682" i="6"/>
  <c r="I7682" i="6"/>
  <c r="J7681" i="6"/>
  <c r="I7681" i="6"/>
  <c r="J7680" i="6"/>
  <c r="I7680" i="6"/>
  <c r="J7679" i="6"/>
  <c r="I7679" i="6"/>
  <c r="J7678" i="6"/>
  <c r="I7678" i="6"/>
  <c r="J7677" i="6"/>
  <c r="I7677" i="6"/>
  <c r="J7676" i="6"/>
  <c r="I7676" i="6"/>
  <c r="J7675" i="6"/>
  <c r="I7675" i="6"/>
  <c r="J7674" i="6"/>
  <c r="I7674" i="6"/>
  <c r="J7673" i="6"/>
  <c r="I7673" i="6"/>
  <c r="J7672" i="6"/>
  <c r="I7672" i="6"/>
  <c r="J7671" i="6"/>
  <c r="I7671" i="6"/>
  <c r="J7670" i="6"/>
  <c r="I7670" i="6"/>
  <c r="J7669" i="6"/>
  <c r="I7669" i="6"/>
  <c r="J7668" i="6"/>
  <c r="I7668" i="6"/>
  <c r="J7667" i="6"/>
  <c r="I7667" i="6"/>
  <c r="J7666" i="6"/>
  <c r="I7666" i="6"/>
  <c r="J7665" i="6"/>
  <c r="I7665" i="6"/>
  <c r="J7664" i="6"/>
  <c r="I7664" i="6"/>
  <c r="J7663" i="6"/>
  <c r="I7663" i="6"/>
  <c r="J7662" i="6"/>
  <c r="I7662" i="6"/>
  <c r="J7661" i="6"/>
  <c r="I7661" i="6"/>
  <c r="J7660" i="6"/>
  <c r="I7660" i="6"/>
  <c r="J7659" i="6"/>
  <c r="I7659" i="6"/>
  <c r="J7658" i="6"/>
  <c r="I7658" i="6"/>
  <c r="J7657" i="6"/>
  <c r="I7657" i="6"/>
  <c r="J7656" i="6"/>
  <c r="I7656" i="6"/>
  <c r="J7655" i="6"/>
  <c r="I7655" i="6"/>
  <c r="J7654" i="6"/>
  <c r="I7654" i="6"/>
  <c r="J7653" i="6"/>
  <c r="I7653" i="6"/>
  <c r="J7652" i="6"/>
  <c r="I7652" i="6"/>
  <c r="J7651" i="6"/>
  <c r="I7651" i="6"/>
  <c r="J7650" i="6"/>
  <c r="I7650" i="6"/>
  <c r="J7649" i="6"/>
  <c r="I7649" i="6"/>
  <c r="J7648" i="6"/>
  <c r="I7648" i="6"/>
  <c r="J7647" i="6"/>
  <c r="I7647" i="6"/>
  <c r="J7646" i="6"/>
  <c r="I7646" i="6"/>
  <c r="J7645" i="6"/>
  <c r="I7645" i="6"/>
  <c r="J7644" i="6"/>
  <c r="I7644" i="6"/>
  <c r="J7643" i="6"/>
  <c r="I7643" i="6"/>
  <c r="J7642" i="6"/>
  <c r="I7642" i="6"/>
  <c r="J7641" i="6"/>
  <c r="I7641" i="6"/>
  <c r="J7640" i="6"/>
  <c r="I7640" i="6"/>
  <c r="J7639" i="6"/>
  <c r="I7639" i="6"/>
  <c r="J7638" i="6"/>
  <c r="I7638" i="6"/>
  <c r="J7637" i="6"/>
  <c r="I7637" i="6"/>
  <c r="J7636" i="6"/>
  <c r="I7636" i="6"/>
  <c r="J7635" i="6"/>
  <c r="I7635" i="6"/>
  <c r="J7634" i="6"/>
  <c r="I7634" i="6"/>
  <c r="J7633" i="6"/>
  <c r="I7633" i="6"/>
  <c r="J7632" i="6"/>
  <c r="I7632" i="6"/>
  <c r="J7631" i="6"/>
  <c r="I7631" i="6"/>
  <c r="J7630" i="6"/>
  <c r="I7630" i="6"/>
  <c r="J7629" i="6"/>
  <c r="I7629" i="6"/>
  <c r="J7628" i="6"/>
  <c r="I7628" i="6"/>
  <c r="J7627" i="6"/>
  <c r="I7627" i="6"/>
  <c r="J7626" i="6"/>
  <c r="I7626" i="6"/>
  <c r="J7625" i="6"/>
  <c r="I7625" i="6"/>
  <c r="J7624" i="6"/>
  <c r="I7624" i="6"/>
  <c r="J7623" i="6"/>
  <c r="I7623" i="6"/>
  <c r="J7622" i="6"/>
  <c r="I7622" i="6"/>
  <c r="J7621" i="6"/>
  <c r="I7621" i="6"/>
  <c r="J7620" i="6"/>
  <c r="I7620" i="6"/>
  <c r="J7619" i="6"/>
  <c r="I7619" i="6"/>
  <c r="J7618" i="6"/>
  <c r="I7618" i="6"/>
  <c r="J7617" i="6"/>
  <c r="I7617" i="6"/>
  <c r="J7616" i="6"/>
  <c r="I7616" i="6"/>
  <c r="J7615" i="6"/>
  <c r="I7615" i="6"/>
  <c r="J7614" i="6"/>
  <c r="I7614" i="6"/>
  <c r="J7613" i="6"/>
  <c r="I7613" i="6"/>
  <c r="J7612" i="6"/>
  <c r="I7612" i="6"/>
  <c r="J7611" i="6"/>
  <c r="I7611" i="6"/>
  <c r="J7610" i="6"/>
  <c r="I7610" i="6"/>
  <c r="J7609" i="6"/>
  <c r="I7609" i="6"/>
  <c r="J7608" i="6"/>
  <c r="I7608" i="6"/>
  <c r="J7607" i="6"/>
  <c r="I7607" i="6"/>
  <c r="J7606" i="6"/>
  <c r="I7606" i="6"/>
  <c r="J7605" i="6"/>
  <c r="I7605" i="6"/>
  <c r="J7604" i="6"/>
  <c r="I7604" i="6"/>
  <c r="J7603" i="6"/>
  <c r="I7603" i="6"/>
  <c r="J7602" i="6"/>
  <c r="I7602" i="6"/>
  <c r="J7601" i="6"/>
  <c r="I7601" i="6"/>
  <c r="J7600" i="6"/>
  <c r="I7600" i="6"/>
  <c r="J7599" i="6"/>
  <c r="I7599" i="6"/>
  <c r="J7598" i="6"/>
  <c r="I7598" i="6"/>
  <c r="J7597" i="6"/>
  <c r="I7597" i="6"/>
  <c r="J7596" i="6"/>
  <c r="I7596" i="6"/>
  <c r="J7595" i="6"/>
  <c r="I7595" i="6"/>
  <c r="J7594" i="6"/>
  <c r="I7594" i="6"/>
  <c r="J7593" i="6"/>
  <c r="I7593" i="6"/>
  <c r="J7592" i="6"/>
  <c r="I7592" i="6"/>
  <c r="J7591" i="6"/>
  <c r="I7591" i="6"/>
  <c r="J7590" i="6"/>
  <c r="I7590" i="6"/>
  <c r="J7589" i="6"/>
  <c r="I7589" i="6"/>
  <c r="J7588" i="6"/>
  <c r="I7588" i="6"/>
  <c r="J7587" i="6"/>
  <c r="I7587" i="6"/>
  <c r="J7586" i="6"/>
  <c r="I7586" i="6"/>
  <c r="J7585" i="6"/>
  <c r="I7585" i="6"/>
  <c r="J7584" i="6"/>
  <c r="I7584" i="6"/>
  <c r="J7583" i="6"/>
  <c r="I7583" i="6"/>
  <c r="J7582" i="6"/>
  <c r="I7582" i="6"/>
  <c r="J7581" i="6"/>
  <c r="I7581" i="6"/>
  <c r="J7580" i="6"/>
  <c r="I7580" i="6"/>
  <c r="J7579" i="6"/>
  <c r="I7579" i="6"/>
  <c r="J7578" i="6"/>
  <c r="I7578" i="6"/>
  <c r="J7577" i="6"/>
  <c r="I7577" i="6"/>
  <c r="J7576" i="6"/>
  <c r="I7576" i="6"/>
  <c r="J7575" i="6"/>
  <c r="I7575" i="6"/>
  <c r="J7574" i="6"/>
  <c r="I7574" i="6"/>
  <c r="J7573" i="6"/>
  <c r="I7573" i="6"/>
  <c r="J7572" i="6"/>
  <c r="I7572" i="6"/>
  <c r="J7571" i="6"/>
  <c r="I7571" i="6"/>
  <c r="J7570" i="6"/>
  <c r="I7570" i="6"/>
  <c r="J7569" i="6"/>
  <c r="I7569" i="6"/>
  <c r="J7568" i="6"/>
  <c r="I7568" i="6"/>
  <c r="J7567" i="6"/>
  <c r="I7567" i="6"/>
  <c r="J7566" i="6"/>
  <c r="I7566" i="6"/>
  <c r="J7565" i="6"/>
  <c r="I7565" i="6"/>
  <c r="J7564" i="6"/>
  <c r="I7564" i="6"/>
  <c r="J7563" i="6"/>
  <c r="I7563" i="6"/>
  <c r="J7562" i="6"/>
  <c r="I7562" i="6"/>
  <c r="J7561" i="6"/>
  <c r="I7561" i="6"/>
  <c r="J7560" i="6"/>
  <c r="I7560" i="6"/>
  <c r="J7559" i="6"/>
  <c r="I7559" i="6"/>
  <c r="J7558" i="6"/>
  <c r="I7558" i="6"/>
  <c r="J7557" i="6"/>
  <c r="I7557" i="6"/>
  <c r="J7556" i="6"/>
  <c r="I7556" i="6"/>
  <c r="J7555" i="6"/>
  <c r="I7555" i="6"/>
  <c r="J7554" i="6"/>
  <c r="I7554" i="6"/>
  <c r="J7553" i="6"/>
  <c r="I7553" i="6"/>
  <c r="J7552" i="6"/>
  <c r="I7552" i="6"/>
  <c r="J7551" i="6"/>
  <c r="I7551" i="6"/>
  <c r="J7550" i="6"/>
  <c r="I7550" i="6"/>
  <c r="J7549" i="6"/>
  <c r="I7549" i="6"/>
  <c r="J7548" i="6"/>
  <c r="I7548" i="6"/>
  <c r="J7547" i="6"/>
  <c r="I7547" i="6"/>
  <c r="J7546" i="6"/>
  <c r="I7546" i="6"/>
  <c r="J7545" i="6"/>
  <c r="I7545" i="6"/>
  <c r="J7544" i="6"/>
  <c r="I7544" i="6"/>
  <c r="J7543" i="6"/>
  <c r="I7543" i="6"/>
  <c r="J7542" i="6"/>
  <c r="I7542" i="6"/>
  <c r="J7541" i="6"/>
  <c r="I7541" i="6"/>
  <c r="J7540" i="6"/>
  <c r="I7540" i="6"/>
  <c r="J7539" i="6"/>
  <c r="I7539" i="6"/>
  <c r="J7538" i="6"/>
  <c r="I7538" i="6"/>
  <c r="J7537" i="6"/>
  <c r="I7537" i="6"/>
  <c r="J7536" i="6"/>
  <c r="I7536" i="6"/>
  <c r="J7535" i="6"/>
  <c r="I7535" i="6"/>
  <c r="J7534" i="6"/>
  <c r="I7534" i="6"/>
  <c r="J7533" i="6"/>
  <c r="I7533" i="6"/>
  <c r="J7532" i="6"/>
  <c r="I7532" i="6"/>
  <c r="J7531" i="6"/>
  <c r="I7531" i="6"/>
  <c r="J7530" i="6"/>
  <c r="I7530" i="6"/>
  <c r="J7529" i="6"/>
  <c r="I7529" i="6"/>
  <c r="J7528" i="6"/>
  <c r="I7528" i="6"/>
  <c r="J7527" i="6"/>
  <c r="I7527" i="6"/>
  <c r="J7526" i="6"/>
  <c r="I7526" i="6"/>
  <c r="J7525" i="6"/>
  <c r="I7525" i="6"/>
  <c r="J7524" i="6"/>
  <c r="I7524" i="6"/>
  <c r="J7523" i="6"/>
  <c r="I7523" i="6"/>
  <c r="J7522" i="6"/>
  <c r="I7522" i="6"/>
  <c r="J7521" i="6"/>
  <c r="I7521" i="6"/>
  <c r="J7520" i="6"/>
  <c r="I7520" i="6"/>
  <c r="J7519" i="6"/>
  <c r="I7519" i="6"/>
  <c r="J7518" i="6"/>
  <c r="I7518" i="6"/>
  <c r="J7517" i="6"/>
  <c r="I7517" i="6"/>
  <c r="J7516" i="6"/>
  <c r="I7516" i="6"/>
  <c r="J7515" i="6"/>
  <c r="I7515" i="6"/>
  <c r="J7514" i="6"/>
  <c r="I7514" i="6"/>
  <c r="J7513" i="6"/>
  <c r="I7513" i="6"/>
  <c r="J7512" i="6"/>
  <c r="I7512" i="6"/>
  <c r="J7511" i="6"/>
  <c r="I7511" i="6"/>
  <c r="J7510" i="6"/>
  <c r="I7510" i="6"/>
  <c r="J7509" i="6"/>
  <c r="I7509" i="6"/>
  <c r="J7508" i="6"/>
  <c r="I7508" i="6"/>
  <c r="J7507" i="6"/>
  <c r="I7507" i="6"/>
  <c r="J7506" i="6"/>
  <c r="I7506" i="6"/>
  <c r="J7505" i="6"/>
  <c r="I7505" i="6"/>
  <c r="J7504" i="6"/>
  <c r="I7504" i="6"/>
  <c r="J7503" i="6"/>
  <c r="I7503" i="6"/>
  <c r="J7502" i="6"/>
  <c r="I7502" i="6"/>
  <c r="J7501" i="6"/>
  <c r="I7501" i="6"/>
  <c r="J7500" i="6"/>
  <c r="I7500" i="6"/>
  <c r="J7499" i="6"/>
  <c r="I7499" i="6"/>
  <c r="J7498" i="6"/>
  <c r="I7498" i="6"/>
  <c r="J7497" i="6"/>
  <c r="I7497" i="6"/>
  <c r="J7496" i="6"/>
  <c r="I7496" i="6"/>
  <c r="J7495" i="6"/>
  <c r="I7495" i="6"/>
  <c r="J7494" i="6"/>
  <c r="I7494" i="6"/>
  <c r="J7493" i="6"/>
  <c r="I7493" i="6"/>
  <c r="J7492" i="6"/>
  <c r="I7492" i="6"/>
  <c r="J7491" i="6"/>
  <c r="I7491" i="6"/>
  <c r="J7490" i="6"/>
  <c r="I7490" i="6"/>
  <c r="J7489" i="6"/>
  <c r="I7489" i="6"/>
  <c r="J7488" i="6"/>
  <c r="I7488" i="6"/>
  <c r="J7487" i="6"/>
  <c r="I7487" i="6"/>
  <c r="J7486" i="6"/>
  <c r="I7486" i="6"/>
  <c r="J7485" i="6"/>
  <c r="I7485" i="6"/>
  <c r="J7484" i="6"/>
  <c r="I7484" i="6"/>
  <c r="J7483" i="6"/>
  <c r="I7483" i="6"/>
  <c r="J7482" i="6"/>
  <c r="I7482" i="6"/>
  <c r="J7481" i="6"/>
  <c r="I7481" i="6"/>
  <c r="J7480" i="6"/>
  <c r="I7480" i="6"/>
  <c r="J7479" i="6"/>
  <c r="I7479" i="6"/>
  <c r="J7478" i="6"/>
  <c r="I7478" i="6"/>
  <c r="J7477" i="6"/>
  <c r="I7477" i="6"/>
  <c r="J7476" i="6"/>
  <c r="I7476" i="6"/>
  <c r="J7475" i="6"/>
  <c r="I7475" i="6"/>
  <c r="J7474" i="6"/>
  <c r="I7474" i="6"/>
  <c r="J7473" i="6"/>
  <c r="I7473" i="6"/>
  <c r="J7472" i="6"/>
  <c r="I7472" i="6"/>
  <c r="J7471" i="6"/>
  <c r="I7471" i="6"/>
  <c r="J7470" i="6"/>
  <c r="I7470" i="6"/>
  <c r="J7469" i="6"/>
  <c r="I7469" i="6"/>
  <c r="J7468" i="6"/>
  <c r="I7468" i="6"/>
  <c r="J7467" i="6"/>
  <c r="I7467" i="6"/>
  <c r="J7466" i="6"/>
  <c r="I7466" i="6"/>
  <c r="J7465" i="6"/>
  <c r="I7465" i="6"/>
  <c r="J7464" i="6"/>
  <c r="I7464" i="6"/>
  <c r="J7463" i="6"/>
  <c r="I7463" i="6"/>
  <c r="J7462" i="6"/>
  <c r="I7462" i="6"/>
  <c r="J7461" i="6"/>
  <c r="I7461" i="6"/>
  <c r="J7460" i="6"/>
  <c r="I7460" i="6"/>
  <c r="J7459" i="6"/>
  <c r="I7459" i="6"/>
  <c r="J7458" i="6"/>
  <c r="I7458" i="6"/>
  <c r="J7457" i="6"/>
  <c r="I7457" i="6"/>
  <c r="J7456" i="6"/>
  <c r="I7456" i="6"/>
  <c r="J7455" i="6"/>
  <c r="I7455" i="6"/>
  <c r="J7454" i="6"/>
  <c r="I7454" i="6"/>
  <c r="J7453" i="6"/>
  <c r="I7453" i="6"/>
  <c r="J7452" i="6"/>
  <c r="I7452" i="6"/>
  <c r="J7451" i="6"/>
  <c r="I7451" i="6"/>
  <c r="J7450" i="6"/>
  <c r="I7450" i="6"/>
  <c r="J7449" i="6"/>
  <c r="I7449" i="6"/>
  <c r="J7448" i="6"/>
  <c r="I7448" i="6"/>
  <c r="J7447" i="6"/>
  <c r="I7447" i="6"/>
  <c r="J7446" i="6"/>
  <c r="I7446" i="6"/>
  <c r="J7445" i="6"/>
  <c r="I7445" i="6"/>
  <c r="J7444" i="6"/>
  <c r="I7444" i="6"/>
  <c r="J7443" i="6"/>
  <c r="I7443" i="6"/>
  <c r="J7442" i="6"/>
  <c r="I7442" i="6"/>
  <c r="J7441" i="6"/>
  <c r="I7441" i="6"/>
  <c r="J7440" i="6"/>
  <c r="I7440" i="6"/>
  <c r="J7439" i="6"/>
  <c r="I7439" i="6"/>
  <c r="J7438" i="6"/>
  <c r="I7438" i="6"/>
  <c r="J7437" i="6"/>
  <c r="I7437" i="6"/>
  <c r="J7436" i="6"/>
  <c r="I7436" i="6"/>
  <c r="J7435" i="6"/>
  <c r="I7435" i="6"/>
  <c r="J7434" i="6"/>
  <c r="I7434" i="6"/>
  <c r="J7433" i="6"/>
  <c r="I7433" i="6"/>
  <c r="J7432" i="6"/>
  <c r="I7432" i="6"/>
  <c r="J7431" i="6"/>
  <c r="I7431" i="6"/>
  <c r="J7430" i="6"/>
  <c r="I7430" i="6"/>
  <c r="J7429" i="6"/>
  <c r="I7429" i="6"/>
  <c r="J7428" i="6"/>
  <c r="I7428" i="6"/>
  <c r="J7427" i="6"/>
  <c r="I7427" i="6"/>
  <c r="J7426" i="6"/>
  <c r="I7426" i="6"/>
  <c r="J7425" i="6"/>
  <c r="I7425" i="6"/>
  <c r="J7424" i="6"/>
  <c r="I7424" i="6"/>
  <c r="J7423" i="6"/>
  <c r="I7423" i="6"/>
  <c r="J7422" i="6"/>
  <c r="I7422" i="6"/>
  <c r="J7421" i="6"/>
  <c r="I7421" i="6"/>
  <c r="J7420" i="6"/>
  <c r="I7420" i="6"/>
  <c r="J7419" i="6"/>
  <c r="I7419" i="6"/>
  <c r="J7418" i="6"/>
  <c r="I7418" i="6"/>
  <c r="J7417" i="6"/>
  <c r="I7417" i="6"/>
  <c r="J7416" i="6"/>
  <c r="I7416" i="6"/>
  <c r="J7415" i="6"/>
  <c r="I7415" i="6"/>
  <c r="J7414" i="6"/>
  <c r="I7414" i="6"/>
  <c r="J7413" i="6"/>
  <c r="I7413" i="6"/>
  <c r="J7412" i="6"/>
  <c r="I7412" i="6"/>
  <c r="J7411" i="6"/>
  <c r="I7411" i="6"/>
  <c r="J7410" i="6"/>
  <c r="I7410" i="6"/>
  <c r="J7409" i="6"/>
  <c r="I7409" i="6"/>
  <c r="J7408" i="6"/>
  <c r="I7408" i="6"/>
  <c r="J7407" i="6"/>
  <c r="I7407" i="6"/>
  <c r="J7406" i="6"/>
  <c r="I7406" i="6"/>
  <c r="J7405" i="6"/>
  <c r="I7405" i="6"/>
  <c r="J7404" i="6"/>
  <c r="I7404" i="6"/>
  <c r="J7403" i="6"/>
  <c r="I7403" i="6"/>
  <c r="J7402" i="6"/>
  <c r="I7402" i="6"/>
  <c r="J7401" i="6"/>
  <c r="I7401" i="6"/>
  <c r="J7400" i="6"/>
  <c r="I7400" i="6"/>
  <c r="J7399" i="6"/>
  <c r="I7399" i="6"/>
  <c r="J7398" i="6"/>
  <c r="I7398" i="6"/>
  <c r="J7397" i="6"/>
  <c r="I7397" i="6"/>
  <c r="J7396" i="6"/>
  <c r="I7396" i="6"/>
  <c r="J7395" i="6"/>
  <c r="I7395" i="6"/>
  <c r="J7394" i="6"/>
  <c r="I7394" i="6"/>
  <c r="J7393" i="6"/>
  <c r="I7393" i="6"/>
  <c r="J7392" i="6"/>
  <c r="I7392" i="6"/>
  <c r="J7391" i="6"/>
  <c r="I7391" i="6"/>
  <c r="J7390" i="6"/>
  <c r="I7390" i="6"/>
  <c r="J7389" i="6"/>
  <c r="I7389" i="6"/>
  <c r="J7388" i="6"/>
  <c r="I7388" i="6"/>
  <c r="J7387" i="6"/>
  <c r="I7387" i="6"/>
  <c r="J7386" i="6"/>
  <c r="I7386" i="6"/>
  <c r="J7385" i="6"/>
  <c r="I7385" i="6"/>
  <c r="J7384" i="6"/>
  <c r="I7384" i="6"/>
  <c r="J7383" i="6"/>
  <c r="I7383" i="6"/>
  <c r="J7382" i="6"/>
  <c r="I7382" i="6"/>
  <c r="J7381" i="6"/>
  <c r="I7381" i="6"/>
  <c r="J7380" i="6"/>
  <c r="I7380" i="6"/>
  <c r="J7379" i="6"/>
  <c r="I7379" i="6"/>
  <c r="J7378" i="6"/>
  <c r="I7378" i="6"/>
  <c r="J7377" i="6"/>
  <c r="I7377" i="6"/>
  <c r="J7376" i="6"/>
  <c r="I7376" i="6"/>
  <c r="J7375" i="6"/>
  <c r="I7375" i="6"/>
  <c r="J7374" i="6"/>
  <c r="I7374" i="6"/>
  <c r="J7373" i="6"/>
  <c r="I7373" i="6"/>
  <c r="J7372" i="6"/>
  <c r="I7372" i="6"/>
  <c r="J7371" i="6"/>
  <c r="I7371" i="6"/>
  <c r="J7370" i="6"/>
  <c r="I7370" i="6"/>
  <c r="J7369" i="6"/>
  <c r="I7369" i="6"/>
  <c r="J7368" i="6"/>
  <c r="I7368" i="6"/>
  <c r="J7367" i="6"/>
  <c r="I7367" i="6"/>
  <c r="J7366" i="6"/>
  <c r="I7366" i="6"/>
  <c r="J7365" i="6"/>
  <c r="I7365" i="6"/>
  <c r="J7364" i="6"/>
  <c r="I7364" i="6"/>
  <c r="J7363" i="6"/>
  <c r="I7363" i="6"/>
  <c r="J7362" i="6"/>
  <c r="I7362" i="6"/>
  <c r="J7361" i="6"/>
  <c r="I7361" i="6"/>
  <c r="J7360" i="6"/>
  <c r="I7360" i="6"/>
  <c r="J7359" i="6"/>
  <c r="I7359" i="6"/>
  <c r="J7358" i="6"/>
  <c r="I7358" i="6"/>
  <c r="J7357" i="6"/>
  <c r="I7357" i="6"/>
  <c r="J7356" i="6"/>
  <c r="I7356" i="6"/>
  <c r="J7355" i="6"/>
  <c r="I7355" i="6"/>
  <c r="J7354" i="6"/>
  <c r="I7354" i="6"/>
  <c r="J7353" i="6"/>
  <c r="I7353" i="6"/>
  <c r="J7352" i="6"/>
  <c r="I7352" i="6"/>
  <c r="J7351" i="6"/>
  <c r="I7351" i="6"/>
  <c r="J7350" i="6"/>
  <c r="I7350" i="6"/>
  <c r="J7349" i="6"/>
  <c r="I7349" i="6"/>
  <c r="J7348" i="6"/>
  <c r="I7348" i="6"/>
  <c r="J7347" i="6"/>
  <c r="I7347" i="6"/>
  <c r="J7346" i="6"/>
  <c r="I7346" i="6"/>
  <c r="J7345" i="6"/>
  <c r="I7345" i="6"/>
  <c r="J7344" i="6"/>
  <c r="I7344" i="6"/>
  <c r="J7343" i="6"/>
  <c r="I7343" i="6"/>
  <c r="J7342" i="6"/>
  <c r="I7342" i="6"/>
  <c r="J7341" i="6"/>
  <c r="I7341" i="6"/>
  <c r="J7340" i="6"/>
  <c r="I7340" i="6"/>
  <c r="J7339" i="6"/>
  <c r="I7339" i="6"/>
  <c r="J7338" i="6"/>
  <c r="I7338" i="6"/>
  <c r="J7337" i="6"/>
  <c r="I7337" i="6"/>
  <c r="J7336" i="6"/>
  <c r="I7336" i="6"/>
  <c r="J7335" i="6"/>
  <c r="I7335" i="6"/>
  <c r="J7334" i="6"/>
  <c r="I7334" i="6"/>
  <c r="J7333" i="6"/>
  <c r="I7333" i="6"/>
  <c r="J7332" i="6"/>
  <c r="I7332" i="6"/>
  <c r="J7331" i="6"/>
  <c r="I7331" i="6"/>
  <c r="J7330" i="6"/>
  <c r="I7330" i="6"/>
  <c r="J7329" i="6"/>
  <c r="I7329" i="6"/>
  <c r="J7328" i="6"/>
  <c r="I7328" i="6"/>
  <c r="J7327" i="6"/>
  <c r="I7327" i="6"/>
  <c r="J7326" i="6"/>
  <c r="I7326" i="6"/>
  <c r="J7325" i="6"/>
  <c r="I7325" i="6"/>
  <c r="J7324" i="6"/>
  <c r="I7324" i="6"/>
  <c r="J7323" i="6"/>
  <c r="I7323" i="6"/>
  <c r="J7322" i="6"/>
  <c r="I7322" i="6"/>
  <c r="J7321" i="6"/>
  <c r="I7321" i="6"/>
  <c r="J7320" i="6"/>
  <c r="I7320" i="6"/>
  <c r="J7319" i="6"/>
  <c r="I7319" i="6"/>
  <c r="J7318" i="6"/>
  <c r="I7318" i="6"/>
  <c r="J7317" i="6"/>
  <c r="I7317" i="6"/>
  <c r="J7316" i="6"/>
  <c r="I7316" i="6"/>
  <c r="J7315" i="6"/>
  <c r="I7315" i="6"/>
  <c r="J7314" i="6"/>
  <c r="I7314" i="6"/>
  <c r="J7313" i="6"/>
  <c r="I7313" i="6"/>
  <c r="J7312" i="6"/>
  <c r="I7312" i="6"/>
  <c r="J7311" i="6"/>
  <c r="I7311" i="6"/>
  <c r="J7310" i="6"/>
  <c r="I7310" i="6"/>
  <c r="J7309" i="6"/>
  <c r="I7309" i="6"/>
  <c r="J7308" i="6"/>
  <c r="I7308" i="6"/>
  <c r="J7307" i="6"/>
  <c r="I7307" i="6"/>
  <c r="J7306" i="6"/>
  <c r="I7306" i="6"/>
  <c r="J7305" i="6"/>
  <c r="I7305" i="6"/>
  <c r="J7304" i="6"/>
  <c r="I7304" i="6"/>
  <c r="J7303" i="6"/>
  <c r="I7303" i="6"/>
  <c r="J7302" i="6"/>
  <c r="I7302" i="6"/>
  <c r="J7301" i="6"/>
  <c r="I7301" i="6"/>
  <c r="J7300" i="6"/>
  <c r="I7300" i="6"/>
  <c r="J7299" i="6"/>
  <c r="I7299" i="6"/>
  <c r="J7298" i="6"/>
  <c r="I7298" i="6"/>
  <c r="J7297" i="6"/>
  <c r="I7297" i="6"/>
  <c r="J7296" i="6"/>
  <c r="I7296" i="6"/>
  <c r="J7295" i="6"/>
  <c r="I7295" i="6"/>
  <c r="J7294" i="6"/>
  <c r="I7294" i="6"/>
  <c r="J7293" i="6"/>
  <c r="I7293" i="6"/>
  <c r="J7292" i="6"/>
  <c r="I7292" i="6"/>
  <c r="J7291" i="6"/>
  <c r="I7291" i="6"/>
  <c r="J7290" i="6"/>
  <c r="I7290" i="6"/>
  <c r="J7289" i="6"/>
  <c r="I7289" i="6"/>
  <c r="J7288" i="6"/>
  <c r="I7288" i="6"/>
  <c r="J7287" i="6"/>
  <c r="I7287" i="6"/>
  <c r="J7286" i="6"/>
  <c r="I7286" i="6"/>
  <c r="J7285" i="6"/>
  <c r="I7285" i="6"/>
  <c r="J7284" i="6"/>
  <c r="I7284" i="6"/>
  <c r="J7283" i="6"/>
  <c r="I7283" i="6"/>
  <c r="J7282" i="6"/>
  <c r="I7282" i="6"/>
  <c r="J7281" i="6"/>
  <c r="I7281" i="6"/>
  <c r="J7280" i="6"/>
  <c r="I7280" i="6"/>
  <c r="J7279" i="6"/>
  <c r="I7279" i="6"/>
  <c r="J7278" i="6"/>
  <c r="I7278" i="6"/>
  <c r="J7277" i="6"/>
  <c r="I7277" i="6"/>
  <c r="J7276" i="6"/>
  <c r="I7276" i="6"/>
  <c r="J7275" i="6"/>
  <c r="I7275" i="6"/>
  <c r="J7274" i="6"/>
  <c r="I7274" i="6"/>
  <c r="J7273" i="6"/>
  <c r="I7273" i="6"/>
  <c r="J7272" i="6"/>
  <c r="I7272" i="6"/>
  <c r="J7271" i="6"/>
  <c r="I7271" i="6"/>
  <c r="J7270" i="6"/>
  <c r="I7270" i="6"/>
  <c r="J7269" i="6"/>
  <c r="I7269" i="6"/>
  <c r="J7268" i="6"/>
  <c r="I7268" i="6"/>
  <c r="J7267" i="6"/>
  <c r="I7267" i="6"/>
  <c r="J7266" i="6"/>
  <c r="I7266" i="6"/>
  <c r="J7265" i="6"/>
  <c r="I7265" i="6"/>
  <c r="J7264" i="6"/>
  <c r="I7264" i="6"/>
  <c r="J7263" i="6"/>
  <c r="I7263" i="6"/>
  <c r="J7262" i="6"/>
  <c r="I7262" i="6"/>
  <c r="J7261" i="6"/>
  <c r="I7261" i="6"/>
  <c r="J7260" i="6"/>
  <c r="I7260" i="6"/>
  <c r="J7259" i="6"/>
  <c r="I7259" i="6"/>
  <c r="J7258" i="6"/>
  <c r="I7258" i="6"/>
  <c r="J7257" i="6"/>
  <c r="I7257" i="6"/>
  <c r="J7256" i="6"/>
  <c r="I7256" i="6"/>
  <c r="J7255" i="6"/>
  <c r="I7255" i="6"/>
  <c r="J7254" i="6"/>
  <c r="I7254" i="6"/>
  <c r="J7253" i="6"/>
  <c r="I7253" i="6"/>
  <c r="J7252" i="6"/>
  <c r="I7252" i="6"/>
  <c r="J7251" i="6"/>
  <c r="I7251" i="6"/>
  <c r="J7250" i="6"/>
  <c r="I7250" i="6"/>
  <c r="J7249" i="6"/>
  <c r="I7249" i="6"/>
  <c r="J7248" i="6"/>
  <c r="I7248" i="6"/>
  <c r="J7247" i="6"/>
  <c r="I7247" i="6"/>
  <c r="J7246" i="6"/>
  <c r="I7246" i="6"/>
  <c r="J7245" i="6"/>
  <c r="I7245" i="6"/>
  <c r="J7244" i="6"/>
  <c r="I7244" i="6"/>
  <c r="J7243" i="6"/>
  <c r="I7243" i="6"/>
  <c r="J7242" i="6"/>
  <c r="I7242" i="6"/>
  <c r="J7241" i="6"/>
  <c r="I7241" i="6"/>
  <c r="J7240" i="6"/>
  <c r="I7240" i="6"/>
  <c r="J7239" i="6"/>
  <c r="I7239" i="6"/>
  <c r="J7238" i="6"/>
  <c r="I7238" i="6"/>
  <c r="J7237" i="6"/>
  <c r="I7237" i="6"/>
  <c r="J7236" i="6"/>
  <c r="I7236" i="6"/>
  <c r="J7235" i="6"/>
  <c r="I7235" i="6"/>
  <c r="J7234" i="6"/>
  <c r="I7234" i="6"/>
  <c r="J7233" i="6"/>
  <c r="I7233" i="6"/>
  <c r="J7232" i="6"/>
  <c r="I7232" i="6"/>
  <c r="J7231" i="6"/>
  <c r="I7231" i="6"/>
  <c r="J7230" i="6"/>
  <c r="I7230" i="6"/>
  <c r="J7229" i="6"/>
  <c r="I7229" i="6"/>
  <c r="J7228" i="6"/>
  <c r="I7228" i="6"/>
  <c r="J7227" i="6"/>
  <c r="I7227" i="6"/>
  <c r="J7226" i="6"/>
  <c r="I7226" i="6"/>
  <c r="J7225" i="6"/>
  <c r="I7225" i="6"/>
  <c r="J7224" i="6"/>
  <c r="I7224" i="6"/>
  <c r="J7223" i="6"/>
  <c r="I7223" i="6"/>
  <c r="J7222" i="6"/>
  <c r="I7222" i="6"/>
  <c r="J7221" i="6"/>
  <c r="I7221" i="6"/>
  <c r="J7220" i="6"/>
  <c r="I7220" i="6"/>
  <c r="J7219" i="6"/>
  <c r="I7219" i="6"/>
  <c r="J7218" i="6"/>
  <c r="I7218" i="6"/>
  <c r="J7217" i="6"/>
  <c r="I7217" i="6"/>
  <c r="J7216" i="6"/>
  <c r="I7216" i="6"/>
  <c r="J7215" i="6"/>
  <c r="I7215" i="6"/>
  <c r="J7214" i="6"/>
  <c r="I7214" i="6"/>
  <c r="J7213" i="6"/>
  <c r="I7213" i="6"/>
  <c r="J7212" i="6"/>
  <c r="I7212" i="6"/>
  <c r="J7211" i="6"/>
  <c r="I7211" i="6"/>
  <c r="J7210" i="6"/>
  <c r="I7210" i="6"/>
  <c r="J7209" i="6"/>
  <c r="I7209" i="6"/>
  <c r="J7208" i="6"/>
  <c r="I7208" i="6"/>
  <c r="J7207" i="6"/>
  <c r="I7207" i="6"/>
  <c r="J7206" i="6"/>
  <c r="I7206" i="6"/>
  <c r="J7205" i="6"/>
  <c r="I7205" i="6"/>
  <c r="J7204" i="6"/>
  <c r="I7204" i="6"/>
  <c r="J7203" i="6"/>
  <c r="I7203" i="6"/>
  <c r="J7202" i="6"/>
  <c r="I7202" i="6"/>
  <c r="J7201" i="6"/>
  <c r="I7201" i="6"/>
  <c r="J7200" i="6"/>
  <c r="I7200" i="6"/>
  <c r="J7199" i="6"/>
  <c r="I7199" i="6"/>
  <c r="J7198" i="6"/>
  <c r="I7198" i="6"/>
  <c r="J7197" i="6"/>
  <c r="I7197" i="6"/>
  <c r="J7196" i="6"/>
  <c r="I7196" i="6"/>
  <c r="J7195" i="6"/>
  <c r="I7195" i="6"/>
  <c r="J7194" i="6"/>
  <c r="I7194" i="6"/>
  <c r="J7193" i="6"/>
  <c r="I7193" i="6"/>
  <c r="J7192" i="6"/>
  <c r="I7192" i="6"/>
  <c r="J7191" i="6"/>
  <c r="I7191" i="6"/>
  <c r="J7190" i="6"/>
  <c r="I7190" i="6"/>
  <c r="J7189" i="6"/>
  <c r="I7189" i="6"/>
  <c r="J7188" i="6"/>
  <c r="I7188" i="6"/>
  <c r="J7187" i="6"/>
  <c r="I7187" i="6"/>
  <c r="J7186" i="6"/>
  <c r="I7186" i="6"/>
  <c r="J7185" i="6"/>
  <c r="I7185" i="6"/>
  <c r="J7184" i="6"/>
  <c r="I7184" i="6"/>
  <c r="J7183" i="6"/>
  <c r="I7183" i="6"/>
  <c r="J7182" i="6"/>
  <c r="I7182" i="6"/>
  <c r="J7181" i="6"/>
  <c r="I7181" i="6"/>
  <c r="J7180" i="6"/>
  <c r="I7180" i="6"/>
  <c r="J7179" i="6"/>
  <c r="I7179" i="6"/>
  <c r="J7178" i="6"/>
  <c r="I7178" i="6"/>
  <c r="J7177" i="6"/>
  <c r="I7177" i="6"/>
  <c r="J7176" i="6"/>
  <c r="I7176" i="6"/>
  <c r="J7175" i="6"/>
  <c r="I7175" i="6"/>
  <c r="J7174" i="6"/>
  <c r="I7174" i="6"/>
  <c r="J7173" i="6"/>
  <c r="I7173" i="6"/>
  <c r="J7172" i="6"/>
  <c r="I7172" i="6"/>
  <c r="J7171" i="6"/>
  <c r="I7171" i="6"/>
  <c r="J7170" i="6"/>
  <c r="I7170" i="6"/>
  <c r="J7169" i="6"/>
  <c r="I7169" i="6"/>
  <c r="J7168" i="6"/>
  <c r="I7168" i="6"/>
  <c r="J7167" i="6"/>
  <c r="I7167" i="6"/>
  <c r="J7166" i="6"/>
  <c r="I7166" i="6"/>
  <c r="J7165" i="6"/>
  <c r="I7165" i="6"/>
  <c r="J7164" i="6"/>
  <c r="I7164" i="6"/>
  <c r="J7163" i="6"/>
  <c r="I7163" i="6"/>
  <c r="J7162" i="6"/>
  <c r="I7162" i="6"/>
  <c r="J7161" i="6"/>
  <c r="I7161" i="6"/>
  <c r="J7160" i="6"/>
  <c r="I7160" i="6"/>
  <c r="J7159" i="6"/>
  <c r="I7159" i="6"/>
  <c r="J7158" i="6"/>
  <c r="I7158" i="6"/>
  <c r="J7157" i="6"/>
  <c r="I7157" i="6"/>
  <c r="J7156" i="6"/>
  <c r="I7156" i="6"/>
  <c r="J7155" i="6"/>
  <c r="I7155" i="6"/>
  <c r="J7154" i="6"/>
  <c r="I7154" i="6"/>
  <c r="J7153" i="6"/>
  <c r="I7153" i="6"/>
  <c r="J7152" i="6"/>
  <c r="I7152" i="6"/>
  <c r="J7151" i="6"/>
  <c r="I7151" i="6"/>
  <c r="J7150" i="6"/>
  <c r="I7150" i="6"/>
  <c r="J7149" i="6"/>
  <c r="I7149" i="6"/>
  <c r="J7148" i="6"/>
  <c r="I7148" i="6"/>
  <c r="J7147" i="6"/>
  <c r="I7147" i="6"/>
  <c r="J7146" i="6"/>
  <c r="I7146" i="6"/>
  <c r="J7145" i="6"/>
  <c r="I7145" i="6"/>
  <c r="J7144" i="6"/>
  <c r="I7144" i="6"/>
  <c r="J7143" i="6"/>
  <c r="I7143" i="6"/>
  <c r="J7142" i="6"/>
  <c r="I7142" i="6"/>
  <c r="J7141" i="6"/>
  <c r="I7141" i="6"/>
  <c r="J7140" i="6"/>
  <c r="I7140" i="6"/>
  <c r="J7139" i="6"/>
  <c r="I7139" i="6"/>
  <c r="J7138" i="6"/>
  <c r="I7138" i="6"/>
  <c r="J7137" i="6"/>
  <c r="I7137" i="6"/>
  <c r="J7136" i="6"/>
  <c r="I7136" i="6"/>
  <c r="J7135" i="6"/>
  <c r="I7135" i="6"/>
  <c r="J7134" i="6"/>
  <c r="I7134" i="6"/>
  <c r="J7133" i="6"/>
  <c r="I7133" i="6"/>
  <c r="J7132" i="6"/>
  <c r="I7132" i="6"/>
  <c r="J7131" i="6"/>
  <c r="I7131" i="6"/>
  <c r="J7130" i="6"/>
  <c r="I7130" i="6"/>
  <c r="J7129" i="6"/>
  <c r="I7129" i="6"/>
  <c r="J7128" i="6"/>
  <c r="I7128" i="6"/>
  <c r="J7127" i="6"/>
  <c r="I7127" i="6"/>
  <c r="J7126" i="6"/>
  <c r="I7126" i="6"/>
  <c r="J7125" i="6"/>
  <c r="I7125" i="6"/>
  <c r="J7124" i="6"/>
  <c r="I7124" i="6"/>
  <c r="J7123" i="6"/>
  <c r="I7123" i="6"/>
  <c r="J7122" i="6"/>
  <c r="I7122" i="6"/>
  <c r="J7121" i="6"/>
  <c r="I7121" i="6"/>
  <c r="J7120" i="6"/>
  <c r="I7120" i="6"/>
  <c r="J7119" i="6"/>
  <c r="I7119" i="6"/>
  <c r="J7118" i="6"/>
  <c r="I7118" i="6"/>
  <c r="J7117" i="6"/>
  <c r="I7117" i="6"/>
  <c r="J7116" i="6"/>
  <c r="I7116" i="6"/>
  <c r="J7115" i="6"/>
  <c r="I7115" i="6"/>
  <c r="J7114" i="6"/>
  <c r="I7114" i="6"/>
  <c r="J7113" i="6"/>
  <c r="I7113" i="6"/>
  <c r="J7112" i="6"/>
  <c r="I7112" i="6"/>
  <c r="J7111" i="6"/>
  <c r="I7111" i="6"/>
  <c r="J7110" i="6"/>
  <c r="I7110" i="6"/>
  <c r="J7109" i="6"/>
  <c r="I7109" i="6"/>
  <c r="J7108" i="6"/>
  <c r="I7108" i="6"/>
  <c r="J7107" i="6"/>
  <c r="I7107" i="6"/>
  <c r="J7106" i="6"/>
  <c r="I7106" i="6"/>
  <c r="J7105" i="6"/>
  <c r="I7105" i="6"/>
  <c r="J7104" i="6"/>
  <c r="I7104" i="6"/>
  <c r="J7103" i="6"/>
  <c r="I7103" i="6"/>
  <c r="J7102" i="6"/>
  <c r="I7102" i="6"/>
  <c r="J7101" i="6"/>
  <c r="I7101" i="6"/>
  <c r="J7100" i="6"/>
  <c r="I7100" i="6"/>
  <c r="J7099" i="6"/>
  <c r="I7099" i="6"/>
  <c r="J7098" i="6"/>
  <c r="I7098" i="6"/>
  <c r="J7097" i="6"/>
  <c r="I7097" i="6"/>
  <c r="J7096" i="6"/>
  <c r="I7096" i="6"/>
  <c r="J7095" i="6"/>
  <c r="I7095" i="6"/>
  <c r="J7094" i="6"/>
  <c r="I7094" i="6"/>
  <c r="J7093" i="6"/>
  <c r="I7093" i="6"/>
  <c r="J7092" i="6"/>
  <c r="I7092" i="6"/>
  <c r="J7091" i="6"/>
  <c r="I7091" i="6"/>
  <c r="J7090" i="6"/>
  <c r="I7090" i="6"/>
  <c r="J7089" i="6"/>
  <c r="I7089" i="6"/>
  <c r="J7088" i="6"/>
  <c r="I7088" i="6"/>
  <c r="J7087" i="6"/>
  <c r="I7087" i="6"/>
  <c r="J7086" i="6"/>
  <c r="I7086" i="6"/>
  <c r="J7085" i="6"/>
  <c r="I7085" i="6"/>
  <c r="J7084" i="6"/>
  <c r="I7084" i="6"/>
  <c r="J7083" i="6"/>
  <c r="I7083" i="6"/>
  <c r="J7082" i="6"/>
  <c r="I7082" i="6"/>
  <c r="J7081" i="6"/>
  <c r="I7081" i="6"/>
  <c r="J7080" i="6"/>
  <c r="I7080" i="6"/>
  <c r="J7079" i="6"/>
  <c r="I7079" i="6"/>
  <c r="J7078" i="6"/>
  <c r="I7078" i="6"/>
  <c r="J7077" i="6"/>
  <c r="I7077" i="6"/>
  <c r="J7076" i="6"/>
  <c r="I7076" i="6"/>
  <c r="J7075" i="6"/>
  <c r="I7075" i="6"/>
  <c r="J7074" i="6"/>
  <c r="I7074" i="6"/>
  <c r="J7073" i="6"/>
  <c r="I7073" i="6"/>
  <c r="J7072" i="6"/>
  <c r="I7072" i="6"/>
  <c r="J7071" i="6"/>
  <c r="I7071" i="6"/>
  <c r="J7070" i="6"/>
  <c r="I7070" i="6"/>
  <c r="J7069" i="6"/>
  <c r="I7069" i="6"/>
  <c r="J7068" i="6"/>
  <c r="I7068" i="6"/>
  <c r="J7067" i="6"/>
  <c r="I7067" i="6"/>
  <c r="J7066" i="6"/>
  <c r="I7066" i="6"/>
  <c r="J7065" i="6"/>
  <c r="I7065" i="6"/>
  <c r="J7064" i="6"/>
  <c r="I7064" i="6"/>
  <c r="J7063" i="6"/>
  <c r="I7063" i="6"/>
  <c r="J7062" i="6"/>
  <c r="I7062" i="6"/>
  <c r="J7061" i="6"/>
  <c r="I7061" i="6"/>
  <c r="J7060" i="6"/>
  <c r="I7060" i="6"/>
  <c r="J7059" i="6"/>
  <c r="I7059" i="6"/>
  <c r="J7058" i="6"/>
  <c r="I7058" i="6"/>
  <c r="J7057" i="6"/>
  <c r="I7057" i="6"/>
  <c r="J7056" i="6"/>
  <c r="I7056" i="6"/>
  <c r="J7055" i="6"/>
  <c r="I7055" i="6"/>
  <c r="J7054" i="6"/>
  <c r="I7054" i="6"/>
  <c r="J7053" i="6"/>
  <c r="I7053" i="6"/>
  <c r="J7052" i="6"/>
  <c r="I7052" i="6"/>
  <c r="J7051" i="6"/>
  <c r="I7051" i="6"/>
  <c r="J7050" i="6"/>
  <c r="I7050" i="6"/>
  <c r="J7049" i="6"/>
  <c r="I7049" i="6"/>
  <c r="J7048" i="6"/>
  <c r="I7048" i="6"/>
  <c r="J7047" i="6"/>
  <c r="I7047" i="6"/>
  <c r="J7046" i="6"/>
  <c r="I7046" i="6"/>
  <c r="J7045" i="6"/>
  <c r="I7045" i="6"/>
  <c r="J7044" i="6"/>
  <c r="I7044" i="6"/>
  <c r="J7043" i="6"/>
  <c r="I7043" i="6"/>
  <c r="J7042" i="6"/>
  <c r="I7042" i="6"/>
  <c r="J7041" i="6"/>
  <c r="I7041" i="6"/>
  <c r="J7040" i="6"/>
  <c r="I7040" i="6"/>
  <c r="J7039" i="6"/>
  <c r="I7039" i="6"/>
  <c r="J7038" i="6"/>
  <c r="I7038" i="6"/>
  <c r="J7037" i="6"/>
  <c r="I7037" i="6"/>
  <c r="J7036" i="6"/>
  <c r="I7036" i="6"/>
  <c r="J7035" i="6"/>
  <c r="I7035" i="6"/>
  <c r="J7034" i="6"/>
  <c r="I7034" i="6"/>
  <c r="J7033" i="6"/>
  <c r="I7033" i="6"/>
  <c r="J7032" i="6"/>
  <c r="I7032" i="6"/>
  <c r="J7031" i="6"/>
  <c r="I7031" i="6"/>
  <c r="J7030" i="6"/>
  <c r="I7030" i="6"/>
  <c r="J7029" i="6"/>
  <c r="I7029" i="6"/>
  <c r="J7028" i="6"/>
  <c r="I7028" i="6"/>
  <c r="J7027" i="6"/>
  <c r="I7027" i="6"/>
  <c r="J7026" i="6"/>
  <c r="I7026" i="6"/>
  <c r="J7025" i="6"/>
  <c r="I7025" i="6"/>
  <c r="J7024" i="6"/>
  <c r="I7024" i="6"/>
  <c r="J7023" i="6"/>
  <c r="I7023" i="6"/>
  <c r="J7022" i="6"/>
  <c r="I7022" i="6"/>
  <c r="J7021" i="6"/>
  <c r="I7021" i="6"/>
  <c r="J7020" i="6"/>
  <c r="I7020" i="6"/>
  <c r="J7019" i="6"/>
  <c r="I7019" i="6"/>
  <c r="J7018" i="6"/>
  <c r="I7018" i="6"/>
  <c r="J7017" i="6"/>
  <c r="I7017" i="6"/>
  <c r="J7016" i="6"/>
  <c r="I7016" i="6"/>
  <c r="J7015" i="6"/>
  <c r="I7015" i="6"/>
  <c r="J7014" i="6"/>
  <c r="I7014" i="6"/>
  <c r="J7013" i="6"/>
  <c r="I7013" i="6"/>
  <c r="J7012" i="6"/>
  <c r="I7012" i="6"/>
  <c r="J7011" i="6"/>
  <c r="I7011" i="6"/>
  <c r="J7010" i="6"/>
  <c r="I7010" i="6"/>
  <c r="J7009" i="6"/>
  <c r="I7009" i="6"/>
  <c r="J7008" i="6"/>
  <c r="I7008" i="6"/>
  <c r="J7007" i="6"/>
  <c r="I7007" i="6"/>
  <c r="J7006" i="6"/>
  <c r="I7006" i="6"/>
  <c r="J7005" i="6"/>
  <c r="I7005" i="6"/>
  <c r="J7004" i="6"/>
  <c r="I7004" i="6"/>
  <c r="J7003" i="6"/>
  <c r="I7003" i="6"/>
  <c r="J7002" i="6"/>
  <c r="I7002" i="6"/>
  <c r="J7001" i="6"/>
  <c r="I7001" i="6"/>
  <c r="J7000" i="6"/>
  <c r="I7000" i="6"/>
  <c r="J6999" i="6"/>
  <c r="I6999" i="6"/>
  <c r="J6998" i="6"/>
  <c r="I6998" i="6"/>
  <c r="J6997" i="6"/>
  <c r="I6997" i="6"/>
  <c r="J6996" i="6"/>
  <c r="I6996" i="6"/>
  <c r="J6995" i="6"/>
  <c r="I6995" i="6"/>
  <c r="J6994" i="6"/>
  <c r="I6994" i="6"/>
  <c r="J6993" i="6"/>
  <c r="I6993" i="6"/>
  <c r="J6992" i="6"/>
  <c r="I6992" i="6"/>
  <c r="J6991" i="6"/>
  <c r="I6991" i="6"/>
  <c r="J6990" i="6"/>
  <c r="I6990" i="6"/>
  <c r="J6989" i="6"/>
  <c r="I6989" i="6"/>
  <c r="J6988" i="6"/>
  <c r="I6988" i="6"/>
  <c r="J6987" i="6"/>
  <c r="I6987" i="6"/>
  <c r="J6986" i="6"/>
  <c r="I6986" i="6"/>
  <c r="J6985" i="6"/>
  <c r="I6985" i="6"/>
  <c r="J6984" i="6"/>
  <c r="I6984" i="6"/>
  <c r="J6983" i="6"/>
  <c r="I6983" i="6"/>
  <c r="J6982" i="6"/>
  <c r="I6982" i="6"/>
  <c r="J6981" i="6"/>
  <c r="I6981" i="6"/>
  <c r="J6980" i="6"/>
  <c r="I6980" i="6"/>
  <c r="J6979" i="6"/>
  <c r="I6979" i="6"/>
  <c r="J6978" i="6"/>
  <c r="I6978" i="6"/>
  <c r="J6977" i="6"/>
  <c r="I6977" i="6"/>
  <c r="J6976" i="6"/>
  <c r="I6976" i="6"/>
  <c r="J6975" i="6"/>
  <c r="I6975" i="6"/>
  <c r="J6974" i="6"/>
  <c r="I6974" i="6"/>
  <c r="J6973" i="6"/>
  <c r="I6973" i="6"/>
  <c r="J6972" i="6"/>
  <c r="I6972" i="6"/>
  <c r="J6971" i="6"/>
  <c r="I6971" i="6"/>
  <c r="J6970" i="6"/>
  <c r="I6970" i="6"/>
  <c r="J6969" i="6"/>
  <c r="I6969" i="6"/>
  <c r="J6968" i="6"/>
  <c r="I6968" i="6"/>
  <c r="J6967" i="6"/>
  <c r="I6967" i="6"/>
  <c r="J6966" i="6"/>
  <c r="I6966" i="6"/>
  <c r="J6965" i="6"/>
  <c r="I6965" i="6"/>
  <c r="J6964" i="6"/>
  <c r="I6964" i="6"/>
  <c r="J6963" i="6"/>
  <c r="I6963" i="6"/>
  <c r="J6962" i="6"/>
  <c r="I6962" i="6"/>
  <c r="J6961" i="6"/>
  <c r="I6961" i="6"/>
  <c r="J6960" i="6"/>
  <c r="I6960" i="6"/>
  <c r="J6959" i="6"/>
  <c r="I6959" i="6"/>
  <c r="J6958" i="6"/>
  <c r="I6958" i="6"/>
  <c r="J6957" i="6"/>
  <c r="I6957" i="6"/>
  <c r="J6956" i="6"/>
  <c r="I6956" i="6"/>
  <c r="J6955" i="6"/>
  <c r="I6955" i="6"/>
  <c r="J6954" i="6"/>
  <c r="I6954" i="6"/>
  <c r="J6953" i="6"/>
  <c r="I6953" i="6"/>
  <c r="J6952" i="6"/>
  <c r="I6952" i="6"/>
  <c r="J6951" i="6"/>
  <c r="I6951" i="6"/>
  <c r="J6950" i="6"/>
  <c r="I6950" i="6"/>
  <c r="J6949" i="6"/>
  <c r="I6949" i="6"/>
  <c r="J6948" i="6"/>
  <c r="I6948" i="6"/>
  <c r="J6947" i="6"/>
  <c r="I6947" i="6"/>
  <c r="J6946" i="6"/>
  <c r="I6946" i="6"/>
  <c r="J6945" i="6"/>
  <c r="I6945" i="6"/>
  <c r="J6944" i="6"/>
  <c r="I6944" i="6"/>
  <c r="J6943" i="6"/>
  <c r="I6943" i="6"/>
  <c r="J6942" i="6"/>
  <c r="I6942" i="6"/>
  <c r="J6941" i="6"/>
  <c r="I6941" i="6"/>
  <c r="J6940" i="6"/>
  <c r="I6940" i="6"/>
  <c r="J6939" i="6"/>
  <c r="I6939" i="6"/>
  <c r="J6938" i="6"/>
  <c r="I6938" i="6"/>
  <c r="J6937" i="6"/>
  <c r="I6937" i="6"/>
  <c r="J6936" i="6"/>
  <c r="I6936" i="6"/>
  <c r="J6935" i="6"/>
  <c r="I6935" i="6"/>
  <c r="J6934" i="6"/>
  <c r="I6934" i="6"/>
  <c r="J6933" i="6"/>
  <c r="I6933" i="6"/>
  <c r="J6932" i="6"/>
  <c r="I6932" i="6"/>
  <c r="J6931" i="6"/>
  <c r="I6931" i="6"/>
  <c r="J6930" i="6"/>
  <c r="I6930" i="6"/>
  <c r="J6929" i="6"/>
  <c r="I6929" i="6"/>
  <c r="J6928" i="6"/>
  <c r="I6928" i="6"/>
  <c r="J6927" i="6"/>
  <c r="I6927" i="6"/>
  <c r="J6926" i="6"/>
  <c r="I6926" i="6"/>
  <c r="J6925" i="6"/>
  <c r="I6925" i="6"/>
  <c r="J6924" i="6"/>
  <c r="I6924" i="6"/>
  <c r="J6923" i="6"/>
  <c r="I6923" i="6"/>
  <c r="J6922" i="6"/>
  <c r="I6922" i="6"/>
  <c r="J6921" i="6"/>
  <c r="I6921" i="6"/>
  <c r="J6920" i="6"/>
  <c r="I6920" i="6"/>
  <c r="J6919" i="6"/>
  <c r="I6919" i="6"/>
  <c r="J6918" i="6"/>
  <c r="I6918" i="6"/>
  <c r="J6917" i="6"/>
  <c r="I6917" i="6"/>
  <c r="J6916" i="6"/>
  <c r="I6916" i="6"/>
  <c r="J6915" i="6"/>
  <c r="I6915" i="6"/>
  <c r="J6914" i="6"/>
  <c r="I6914" i="6"/>
  <c r="J6913" i="6"/>
  <c r="I6913" i="6"/>
  <c r="J6912" i="6"/>
  <c r="I6912" i="6"/>
  <c r="J6911" i="6"/>
  <c r="I6911" i="6"/>
  <c r="J6910" i="6"/>
  <c r="I6910" i="6"/>
  <c r="J6909" i="6"/>
  <c r="I6909" i="6"/>
  <c r="J6908" i="6"/>
  <c r="I6908" i="6"/>
  <c r="J6907" i="6"/>
  <c r="I6907" i="6"/>
  <c r="J6906" i="6"/>
  <c r="I6906" i="6"/>
  <c r="J6905" i="6"/>
  <c r="I6905" i="6"/>
  <c r="J6904" i="6"/>
  <c r="I6904" i="6"/>
  <c r="J6903" i="6"/>
  <c r="I6903" i="6"/>
  <c r="J6902" i="6"/>
  <c r="I6902" i="6"/>
  <c r="J6901" i="6"/>
  <c r="I6901" i="6"/>
  <c r="J6900" i="6"/>
  <c r="I6900" i="6"/>
  <c r="J6899" i="6"/>
  <c r="I6899" i="6"/>
  <c r="J6898" i="6"/>
  <c r="I6898" i="6"/>
  <c r="J6897" i="6"/>
  <c r="I6897" i="6"/>
  <c r="J6896" i="6"/>
  <c r="I6896" i="6"/>
  <c r="J6895" i="6"/>
  <c r="I6895" i="6"/>
  <c r="J6894" i="6"/>
  <c r="I6894" i="6"/>
  <c r="J6893" i="6"/>
  <c r="I6893" i="6"/>
  <c r="J6892" i="6"/>
  <c r="I6892" i="6"/>
  <c r="J6891" i="6"/>
  <c r="I6891" i="6"/>
  <c r="J6890" i="6"/>
  <c r="I6890" i="6"/>
  <c r="J6889" i="6"/>
  <c r="I6889" i="6"/>
  <c r="J6888" i="6"/>
  <c r="I6888" i="6"/>
  <c r="J6887" i="6"/>
  <c r="I6887" i="6"/>
  <c r="J6886" i="6"/>
  <c r="I6886" i="6"/>
  <c r="J6885" i="6"/>
  <c r="I6885" i="6"/>
  <c r="J6884" i="6"/>
  <c r="I6884" i="6"/>
  <c r="J6883" i="6"/>
  <c r="I6883" i="6"/>
  <c r="J6882" i="6"/>
  <c r="I6882" i="6"/>
  <c r="J6881" i="6"/>
  <c r="I6881" i="6"/>
  <c r="J6880" i="6"/>
  <c r="I6880" i="6"/>
  <c r="J6879" i="6"/>
  <c r="I6879" i="6"/>
  <c r="J6878" i="6"/>
  <c r="I6878" i="6"/>
  <c r="J6877" i="6"/>
  <c r="I6877" i="6"/>
  <c r="J6876" i="6"/>
  <c r="I6876" i="6"/>
  <c r="J6875" i="6"/>
  <c r="I6875" i="6"/>
  <c r="J6874" i="6"/>
  <c r="I6874" i="6"/>
  <c r="J6873" i="6"/>
  <c r="I6873" i="6"/>
  <c r="J6872" i="6"/>
  <c r="I6872" i="6"/>
  <c r="J6871" i="6"/>
  <c r="I6871" i="6"/>
  <c r="J6870" i="6"/>
  <c r="I6870" i="6"/>
  <c r="J6869" i="6"/>
  <c r="I6869" i="6"/>
  <c r="J6868" i="6"/>
  <c r="I6868" i="6"/>
  <c r="J6867" i="6"/>
  <c r="I6867" i="6"/>
  <c r="J6866" i="6"/>
  <c r="I6866" i="6"/>
  <c r="J6865" i="6"/>
  <c r="I6865" i="6"/>
  <c r="J6864" i="6"/>
  <c r="I6864" i="6"/>
  <c r="J6863" i="6"/>
  <c r="I6863" i="6"/>
  <c r="J6862" i="6"/>
  <c r="I6862" i="6"/>
  <c r="J6861" i="6"/>
  <c r="I6861" i="6"/>
  <c r="J6860" i="6"/>
  <c r="I6860" i="6"/>
  <c r="J6859" i="6"/>
  <c r="I6859" i="6"/>
  <c r="J6858" i="6"/>
  <c r="I6858" i="6"/>
  <c r="J6857" i="6"/>
  <c r="I6857" i="6"/>
  <c r="J6856" i="6"/>
  <c r="I6856" i="6"/>
  <c r="J6855" i="6"/>
  <c r="I6855" i="6"/>
  <c r="J6854" i="6"/>
  <c r="I6854" i="6"/>
  <c r="J6853" i="6"/>
  <c r="I6853" i="6"/>
  <c r="J6852" i="6"/>
  <c r="I6852" i="6"/>
  <c r="J6851" i="6"/>
  <c r="I6851" i="6"/>
  <c r="J6850" i="6"/>
  <c r="I6850" i="6"/>
  <c r="J6849" i="6"/>
  <c r="I6849" i="6"/>
  <c r="J6848" i="6"/>
  <c r="I6848" i="6"/>
  <c r="J6847" i="6"/>
  <c r="I6847" i="6"/>
  <c r="J6846" i="6"/>
  <c r="I6846" i="6"/>
  <c r="J6845" i="6"/>
  <c r="I6845" i="6"/>
  <c r="J6844" i="6"/>
  <c r="I6844" i="6"/>
  <c r="J6843" i="6"/>
  <c r="I6843" i="6"/>
  <c r="J6842" i="6"/>
  <c r="I6842" i="6"/>
  <c r="J6841" i="6"/>
  <c r="I6841" i="6"/>
  <c r="J6840" i="6"/>
  <c r="I6840" i="6"/>
  <c r="J6839" i="6"/>
  <c r="I6839" i="6"/>
  <c r="J6838" i="6"/>
  <c r="I6838" i="6"/>
  <c r="J6837" i="6"/>
  <c r="I6837" i="6"/>
  <c r="J6836" i="6"/>
  <c r="I6836" i="6"/>
  <c r="J6835" i="6"/>
  <c r="I6835" i="6"/>
  <c r="J6834" i="6"/>
  <c r="I6834" i="6"/>
  <c r="J6833" i="6"/>
  <c r="I6833" i="6"/>
  <c r="J6832" i="6"/>
  <c r="I6832" i="6"/>
  <c r="J6831" i="6"/>
  <c r="I6831" i="6"/>
  <c r="J6830" i="6"/>
  <c r="I6830" i="6"/>
  <c r="J6829" i="6"/>
  <c r="I6829" i="6"/>
  <c r="J6828" i="6"/>
  <c r="I6828" i="6"/>
  <c r="J6827" i="6"/>
  <c r="I6827" i="6"/>
  <c r="J6826" i="6"/>
  <c r="I6826" i="6"/>
  <c r="J6825" i="6"/>
  <c r="I6825" i="6"/>
  <c r="J6824" i="6"/>
  <c r="I6824" i="6"/>
  <c r="J6823" i="6"/>
  <c r="I6823" i="6"/>
  <c r="J6822" i="6"/>
  <c r="I6822" i="6"/>
  <c r="J6821" i="6"/>
  <c r="I6821" i="6"/>
  <c r="J6820" i="6"/>
  <c r="I6820" i="6"/>
  <c r="J6819" i="6"/>
  <c r="I6819" i="6"/>
  <c r="J6818" i="6"/>
  <c r="I6818" i="6"/>
  <c r="J6817" i="6"/>
  <c r="I6817" i="6"/>
  <c r="J6816" i="6"/>
  <c r="I6816" i="6"/>
  <c r="J6815" i="6"/>
  <c r="I6815" i="6"/>
  <c r="J6814" i="6"/>
  <c r="I6814" i="6"/>
  <c r="J6813" i="6"/>
  <c r="I6813" i="6"/>
  <c r="J6812" i="6"/>
  <c r="I6812" i="6"/>
  <c r="J6811" i="6"/>
  <c r="I6811" i="6"/>
  <c r="J6810" i="6"/>
  <c r="I6810" i="6"/>
  <c r="J6809" i="6"/>
  <c r="I6809" i="6"/>
  <c r="J6808" i="6"/>
  <c r="I6808" i="6"/>
  <c r="J6807" i="6"/>
  <c r="I6807" i="6"/>
  <c r="J6806" i="6"/>
  <c r="I6806" i="6"/>
  <c r="J6805" i="6"/>
  <c r="I6805" i="6"/>
  <c r="J6804" i="6"/>
  <c r="I6804" i="6"/>
  <c r="J6803" i="6"/>
  <c r="I6803" i="6"/>
  <c r="J6802" i="6"/>
  <c r="I6802" i="6"/>
  <c r="J6801" i="6"/>
  <c r="I6801" i="6"/>
  <c r="J6800" i="6"/>
  <c r="I6800" i="6"/>
  <c r="J6799" i="6"/>
  <c r="I6799" i="6"/>
  <c r="J6798" i="6"/>
  <c r="I6798" i="6"/>
  <c r="J6797" i="6"/>
  <c r="I6797" i="6"/>
  <c r="J6796" i="6"/>
  <c r="I6796" i="6"/>
  <c r="J6795" i="6"/>
  <c r="I6795" i="6"/>
  <c r="J6794" i="6"/>
  <c r="I6794" i="6"/>
  <c r="J6793" i="6"/>
  <c r="I6793" i="6"/>
  <c r="J6792" i="6"/>
  <c r="I6792" i="6"/>
  <c r="J6791" i="6"/>
  <c r="I6791" i="6"/>
  <c r="J6790" i="6"/>
  <c r="I6790" i="6"/>
  <c r="J6789" i="6"/>
  <c r="I6789" i="6"/>
  <c r="J6788" i="6"/>
  <c r="I6788" i="6"/>
  <c r="J6787" i="6"/>
  <c r="I6787" i="6"/>
  <c r="J6786" i="6"/>
  <c r="I6786" i="6"/>
  <c r="J6785" i="6"/>
  <c r="I6785" i="6"/>
  <c r="J6784" i="6"/>
  <c r="I6784" i="6"/>
  <c r="J6783" i="6"/>
  <c r="I6783" i="6"/>
  <c r="J6782" i="6"/>
  <c r="I6782" i="6"/>
  <c r="J6781" i="6"/>
  <c r="I6781" i="6"/>
  <c r="J6780" i="6"/>
  <c r="I6780" i="6"/>
  <c r="J6779" i="6"/>
  <c r="I6779" i="6"/>
  <c r="J6778" i="6"/>
  <c r="I6778" i="6"/>
  <c r="J6777" i="6"/>
  <c r="I6777" i="6"/>
  <c r="J6776" i="6"/>
  <c r="I6776" i="6"/>
  <c r="J6775" i="6"/>
  <c r="I6775" i="6"/>
  <c r="J6774" i="6"/>
  <c r="I6774" i="6"/>
  <c r="J6773" i="6"/>
  <c r="I6773" i="6"/>
  <c r="J6772" i="6"/>
  <c r="I6772" i="6"/>
  <c r="J6771" i="6"/>
  <c r="I6771" i="6"/>
  <c r="J6770" i="6"/>
  <c r="I6770" i="6"/>
  <c r="J6769" i="6"/>
  <c r="I6769" i="6"/>
  <c r="J6768" i="6"/>
  <c r="I6768" i="6"/>
  <c r="J6767" i="6"/>
  <c r="I6767" i="6"/>
  <c r="J6766" i="6"/>
  <c r="I6766" i="6"/>
  <c r="J6765" i="6"/>
  <c r="I6765" i="6"/>
  <c r="J6764" i="6"/>
  <c r="I6764" i="6"/>
  <c r="J6763" i="6"/>
  <c r="I6763" i="6"/>
  <c r="J6762" i="6"/>
  <c r="I6762" i="6"/>
  <c r="J6761" i="6"/>
  <c r="I6761" i="6"/>
  <c r="J6760" i="6"/>
  <c r="I6760" i="6"/>
  <c r="J6759" i="6"/>
  <c r="I6759" i="6"/>
  <c r="J6758" i="6"/>
  <c r="I6758" i="6"/>
  <c r="J6757" i="6"/>
  <c r="I6757" i="6"/>
  <c r="J6756" i="6"/>
  <c r="I6756" i="6"/>
  <c r="J6755" i="6"/>
  <c r="I6755" i="6"/>
  <c r="J6754" i="6"/>
  <c r="I6754" i="6"/>
  <c r="J6753" i="6"/>
  <c r="I6753" i="6"/>
  <c r="J6752" i="6"/>
  <c r="I6752" i="6"/>
  <c r="J6751" i="6"/>
  <c r="I6751" i="6"/>
  <c r="J6750" i="6"/>
  <c r="I6750" i="6"/>
  <c r="J6749" i="6"/>
  <c r="I6749" i="6"/>
  <c r="J6748" i="6"/>
  <c r="I6748" i="6"/>
  <c r="J6747" i="6"/>
  <c r="I6747" i="6"/>
  <c r="J6746" i="6"/>
  <c r="I6746" i="6"/>
  <c r="J6745" i="6"/>
  <c r="I6745" i="6"/>
  <c r="J6744" i="6"/>
  <c r="I6744" i="6"/>
  <c r="J6743" i="6"/>
  <c r="I6743" i="6"/>
  <c r="J6742" i="6"/>
  <c r="I6742" i="6"/>
  <c r="J6741" i="6"/>
  <c r="I6741" i="6"/>
  <c r="J6740" i="6"/>
  <c r="I6740" i="6"/>
  <c r="J6739" i="6"/>
  <c r="I6739" i="6"/>
  <c r="J6738" i="6"/>
  <c r="I6738" i="6"/>
  <c r="J6737" i="6"/>
  <c r="I6737" i="6"/>
  <c r="J6736" i="6"/>
  <c r="I6736" i="6"/>
  <c r="J6735" i="6"/>
  <c r="I6735" i="6"/>
  <c r="J6734" i="6"/>
  <c r="I6734" i="6"/>
  <c r="J6733" i="6"/>
  <c r="I6733" i="6"/>
  <c r="J6732" i="6"/>
  <c r="I6732" i="6"/>
  <c r="J6731" i="6"/>
  <c r="I6731" i="6"/>
  <c r="J6730" i="6"/>
  <c r="I6730" i="6"/>
  <c r="J6729" i="6"/>
  <c r="I6729" i="6"/>
  <c r="J6728" i="6"/>
  <c r="I6728" i="6"/>
  <c r="J6727" i="6"/>
  <c r="I6727" i="6"/>
  <c r="J6726" i="6"/>
  <c r="I6726" i="6"/>
  <c r="J6725" i="6"/>
  <c r="I6725" i="6"/>
  <c r="J6724" i="6"/>
  <c r="I6724" i="6"/>
  <c r="J6723" i="6"/>
  <c r="I6723" i="6"/>
  <c r="J6722" i="6"/>
  <c r="I6722" i="6"/>
  <c r="J6721" i="6"/>
  <c r="I6721" i="6"/>
  <c r="J6720" i="6"/>
  <c r="I6720" i="6"/>
  <c r="J6719" i="6"/>
  <c r="I6719" i="6"/>
  <c r="J6718" i="6"/>
  <c r="I6718" i="6"/>
  <c r="J6717" i="6"/>
  <c r="I6717" i="6"/>
  <c r="J6716" i="6"/>
  <c r="I6716" i="6"/>
  <c r="J6715" i="6"/>
  <c r="I6715" i="6"/>
  <c r="J6714" i="6"/>
  <c r="I6714" i="6"/>
  <c r="J6713" i="6"/>
  <c r="I6713" i="6"/>
  <c r="J6712" i="6"/>
  <c r="I6712" i="6"/>
  <c r="J6711" i="6"/>
  <c r="I6711" i="6"/>
  <c r="J6710" i="6"/>
  <c r="I6710" i="6"/>
  <c r="J6709" i="6"/>
  <c r="I6709" i="6"/>
  <c r="J6708" i="6"/>
  <c r="I6708" i="6"/>
  <c r="J6707" i="6"/>
  <c r="I6707" i="6"/>
  <c r="J6706" i="6"/>
  <c r="I6706" i="6"/>
  <c r="J6705" i="6"/>
  <c r="I6705" i="6"/>
  <c r="J6704" i="6"/>
  <c r="I6704" i="6"/>
  <c r="J6703" i="6"/>
  <c r="I6703" i="6"/>
  <c r="J6702" i="6"/>
  <c r="I6702" i="6"/>
  <c r="J6701" i="6"/>
  <c r="I6701" i="6"/>
  <c r="J6700" i="6"/>
  <c r="I6700" i="6"/>
  <c r="J6699" i="6"/>
  <c r="I6699" i="6"/>
  <c r="J6698" i="6"/>
  <c r="I6698" i="6"/>
  <c r="J6697" i="6"/>
  <c r="I6697" i="6"/>
  <c r="J6696" i="6"/>
  <c r="I6696" i="6"/>
  <c r="J6695" i="6"/>
  <c r="I6695" i="6"/>
  <c r="J6694" i="6"/>
  <c r="I6694" i="6"/>
  <c r="J6693" i="6"/>
  <c r="I6693" i="6"/>
  <c r="J6692" i="6"/>
  <c r="I6692" i="6"/>
  <c r="J6691" i="6"/>
  <c r="I6691" i="6"/>
  <c r="J6690" i="6"/>
  <c r="I6690" i="6"/>
  <c r="J6689" i="6"/>
  <c r="I6689" i="6"/>
  <c r="J6688" i="6"/>
  <c r="I6688" i="6"/>
  <c r="J6687" i="6"/>
  <c r="I6687" i="6"/>
  <c r="J6686" i="6"/>
  <c r="I6686" i="6"/>
  <c r="J6685" i="6"/>
  <c r="I6685" i="6"/>
  <c r="J6684" i="6"/>
  <c r="I6684" i="6"/>
  <c r="J6683" i="6"/>
  <c r="I6683" i="6"/>
  <c r="J6682" i="6"/>
  <c r="I6682" i="6"/>
  <c r="J6681" i="6"/>
  <c r="I6681" i="6"/>
  <c r="J6680" i="6"/>
  <c r="I6680" i="6"/>
  <c r="J6679" i="6"/>
  <c r="I6679" i="6"/>
  <c r="J6678" i="6"/>
  <c r="I6678" i="6"/>
  <c r="J6677" i="6"/>
  <c r="I6677" i="6"/>
  <c r="J6676" i="6"/>
  <c r="I6676" i="6"/>
  <c r="J6675" i="6"/>
  <c r="I6675" i="6"/>
  <c r="J6674" i="6"/>
  <c r="I6674" i="6"/>
  <c r="J6673" i="6"/>
  <c r="I6673" i="6"/>
  <c r="J6672" i="6"/>
  <c r="I6672" i="6"/>
  <c r="J6671" i="6"/>
  <c r="I6671" i="6"/>
  <c r="J6670" i="6"/>
  <c r="I6670" i="6"/>
  <c r="J6669" i="6"/>
  <c r="I6669" i="6"/>
  <c r="J6668" i="6"/>
  <c r="I6668" i="6"/>
  <c r="J6667" i="6"/>
  <c r="I6667" i="6"/>
  <c r="J6666" i="6"/>
  <c r="I6666" i="6"/>
  <c r="J6665" i="6"/>
  <c r="I6665" i="6"/>
  <c r="J6664" i="6"/>
  <c r="I6664" i="6"/>
  <c r="J6663" i="6"/>
  <c r="I6663" i="6"/>
  <c r="J6662" i="6"/>
  <c r="I6662" i="6"/>
  <c r="J6661" i="6"/>
  <c r="I6661" i="6"/>
  <c r="J6660" i="6"/>
  <c r="I6660" i="6"/>
  <c r="J6659" i="6"/>
  <c r="I6659" i="6"/>
  <c r="J6658" i="6"/>
  <c r="I6658" i="6"/>
  <c r="J6657" i="6"/>
  <c r="I6657" i="6"/>
  <c r="J6656" i="6"/>
  <c r="I6656" i="6"/>
  <c r="J6655" i="6"/>
  <c r="I6655" i="6"/>
  <c r="J6654" i="6"/>
  <c r="I6654" i="6"/>
  <c r="J6653" i="6"/>
  <c r="I6653" i="6"/>
  <c r="J6652" i="6"/>
  <c r="I6652" i="6"/>
  <c r="J6651" i="6"/>
  <c r="I6651" i="6"/>
  <c r="J6650" i="6"/>
  <c r="I6650" i="6"/>
  <c r="J6649" i="6"/>
  <c r="I6649" i="6"/>
  <c r="J6648" i="6"/>
  <c r="I6648" i="6"/>
  <c r="J6647" i="6"/>
  <c r="I6647" i="6"/>
  <c r="J6646" i="6"/>
  <c r="I6646" i="6"/>
  <c r="J6645" i="6"/>
  <c r="I6645" i="6"/>
  <c r="J6644" i="6"/>
  <c r="I6644" i="6"/>
  <c r="J6643" i="6"/>
  <c r="I6643" i="6"/>
  <c r="J6642" i="6"/>
  <c r="I6642" i="6"/>
  <c r="J6641" i="6"/>
  <c r="I6641" i="6"/>
  <c r="J6640" i="6"/>
  <c r="I6640" i="6"/>
  <c r="J6639" i="6"/>
  <c r="I6639" i="6"/>
  <c r="J6638" i="6"/>
  <c r="I6638" i="6"/>
  <c r="J6637" i="6"/>
  <c r="I6637" i="6"/>
  <c r="J6636" i="6"/>
  <c r="I6636" i="6"/>
  <c r="J6635" i="6"/>
  <c r="I6635" i="6"/>
  <c r="J6634" i="6"/>
  <c r="I6634" i="6"/>
  <c r="J6633" i="6"/>
  <c r="I6633" i="6"/>
  <c r="J6632" i="6"/>
  <c r="I6632" i="6"/>
  <c r="J6631" i="6"/>
  <c r="I6631" i="6"/>
  <c r="J6630" i="6"/>
  <c r="I6630" i="6"/>
  <c r="J6629" i="6"/>
  <c r="I6629" i="6"/>
  <c r="J6628" i="6"/>
  <c r="I6628" i="6"/>
  <c r="J6627" i="6"/>
  <c r="I6627" i="6"/>
  <c r="J6626" i="6"/>
  <c r="I6626" i="6"/>
  <c r="J6625" i="6"/>
  <c r="I6625" i="6"/>
  <c r="J6624" i="6"/>
  <c r="I6624" i="6"/>
  <c r="J6623" i="6"/>
  <c r="I6623" i="6"/>
  <c r="J6622" i="6"/>
  <c r="I6622" i="6"/>
  <c r="J6621" i="6"/>
  <c r="I6621" i="6"/>
  <c r="J6620" i="6"/>
  <c r="I6620" i="6"/>
  <c r="J6619" i="6"/>
  <c r="I6619" i="6"/>
  <c r="J6618" i="6"/>
  <c r="I6618" i="6"/>
  <c r="J6617" i="6"/>
  <c r="I6617" i="6"/>
  <c r="J6616" i="6"/>
  <c r="I6616" i="6"/>
  <c r="J6615" i="6"/>
  <c r="I6615" i="6"/>
  <c r="J6614" i="6"/>
  <c r="I6614" i="6"/>
  <c r="J6613" i="6"/>
  <c r="I6613" i="6"/>
  <c r="J6612" i="6"/>
  <c r="I6612" i="6"/>
  <c r="J6611" i="6"/>
  <c r="I6611" i="6"/>
  <c r="J6610" i="6"/>
  <c r="I6610" i="6"/>
  <c r="J6609" i="6"/>
  <c r="I6609" i="6"/>
  <c r="J6608" i="6"/>
  <c r="I6608" i="6"/>
  <c r="J6607" i="6"/>
  <c r="I6607" i="6"/>
  <c r="J6606" i="6"/>
  <c r="I6606" i="6"/>
  <c r="J6605" i="6"/>
  <c r="I6605" i="6"/>
  <c r="J6604" i="6"/>
  <c r="I6604" i="6"/>
  <c r="J6603" i="6"/>
  <c r="I6603" i="6"/>
  <c r="J6602" i="6"/>
  <c r="I6602" i="6"/>
  <c r="J6601" i="6"/>
  <c r="I6601" i="6"/>
  <c r="J6600" i="6"/>
  <c r="I6600" i="6"/>
  <c r="J6599" i="6"/>
  <c r="I6599" i="6"/>
  <c r="J6598" i="6"/>
  <c r="I6598" i="6"/>
  <c r="J6597" i="6"/>
  <c r="I6597" i="6"/>
  <c r="J6596" i="6"/>
  <c r="I6596" i="6"/>
  <c r="J6595" i="6"/>
  <c r="I6595" i="6"/>
  <c r="J6594" i="6"/>
  <c r="I6594" i="6"/>
  <c r="J6593" i="6"/>
  <c r="I6593" i="6"/>
  <c r="J6592" i="6"/>
  <c r="I6592" i="6"/>
  <c r="J6591" i="6"/>
  <c r="I6591" i="6"/>
  <c r="J6590" i="6"/>
  <c r="I6590" i="6"/>
  <c r="J6589" i="6"/>
  <c r="I6589" i="6"/>
  <c r="J6588" i="6"/>
  <c r="I6588" i="6"/>
  <c r="J6587" i="6"/>
  <c r="I6587" i="6"/>
  <c r="J6586" i="6"/>
  <c r="I6586" i="6"/>
  <c r="J6585" i="6"/>
  <c r="I6585" i="6"/>
  <c r="J6584" i="6"/>
  <c r="I6584" i="6"/>
  <c r="J6583" i="6"/>
  <c r="I6583" i="6"/>
  <c r="J6582" i="6"/>
  <c r="I6582" i="6"/>
  <c r="J6581" i="6"/>
  <c r="I6581" i="6"/>
  <c r="J6580" i="6"/>
  <c r="I6580" i="6"/>
  <c r="J6579" i="6"/>
  <c r="I6579" i="6"/>
  <c r="J6578" i="6"/>
  <c r="I6578" i="6"/>
  <c r="J6577" i="6"/>
  <c r="I6577" i="6"/>
  <c r="J6576" i="6"/>
  <c r="I6576" i="6"/>
  <c r="J6575" i="6"/>
  <c r="I6575" i="6"/>
  <c r="J6574" i="6"/>
  <c r="I6574" i="6"/>
  <c r="J6573" i="6"/>
  <c r="I6573" i="6"/>
  <c r="J6572" i="6"/>
  <c r="I6572" i="6"/>
  <c r="J6571" i="6"/>
  <c r="I6571" i="6"/>
  <c r="J6570" i="6"/>
  <c r="I6570" i="6"/>
  <c r="J6569" i="6"/>
  <c r="I6569" i="6"/>
  <c r="J6568" i="6"/>
  <c r="I6568" i="6"/>
  <c r="J6567" i="6"/>
  <c r="I6567" i="6"/>
  <c r="J6566" i="6"/>
  <c r="I6566" i="6"/>
  <c r="J6565" i="6"/>
  <c r="I6565" i="6"/>
  <c r="J6564" i="6"/>
  <c r="I6564" i="6"/>
  <c r="J6563" i="6"/>
  <c r="I6563" i="6"/>
  <c r="J6562" i="6"/>
  <c r="I6562" i="6"/>
  <c r="J6561" i="6"/>
  <c r="I6561" i="6"/>
  <c r="J6560" i="6"/>
  <c r="I6560" i="6"/>
  <c r="J6559" i="6"/>
  <c r="I6559" i="6"/>
  <c r="J6558" i="6"/>
  <c r="I6558" i="6"/>
  <c r="J6557" i="6"/>
  <c r="I6557" i="6"/>
  <c r="J6556" i="6"/>
  <c r="I6556" i="6"/>
  <c r="J6555" i="6"/>
  <c r="I6555" i="6"/>
  <c r="J6554" i="6"/>
  <c r="I6554" i="6"/>
  <c r="J6553" i="6"/>
  <c r="I6553" i="6"/>
  <c r="J6552" i="6"/>
  <c r="I6552" i="6"/>
  <c r="J6551" i="6"/>
  <c r="I6551" i="6"/>
  <c r="J6550" i="6"/>
  <c r="I6550" i="6"/>
  <c r="J6549" i="6"/>
  <c r="I6549" i="6"/>
  <c r="J6548" i="6"/>
  <c r="I6548" i="6"/>
  <c r="J6547" i="6"/>
  <c r="I6547" i="6"/>
  <c r="J6546" i="6"/>
  <c r="I6546" i="6"/>
  <c r="J6545" i="6"/>
  <c r="I6545" i="6"/>
  <c r="J6544" i="6"/>
  <c r="I6544" i="6"/>
  <c r="J6543" i="6"/>
  <c r="I6543" i="6"/>
  <c r="J6542" i="6"/>
  <c r="I6542" i="6"/>
  <c r="J6541" i="6"/>
  <c r="I6541" i="6"/>
  <c r="J6540" i="6"/>
  <c r="I6540" i="6"/>
  <c r="J6539" i="6"/>
  <c r="I6539" i="6"/>
  <c r="J6538" i="6"/>
  <c r="I6538" i="6"/>
  <c r="J6537" i="6"/>
  <c r="I6537" i="6"/>
  <c r="J6536" i="6"/>
  <c r="I6536" i="6"/>
  <c r="J6535" i="6"/>
  <c r="I6535" i="6"/>
  <c r="J6534" i="6"/>
  <c r="I6534" i="6"/>
  <c r="J6533" i="6"/>
  <c r="I6533" i="6"/>
  <c r="J6532" i="6"/>
  <c r="I6532" i="6"/>
  <c r="J6531" i="6"/>
  <c r="I6531" i="6"/>
  <c r="J6530" i="6"/>
  <c r="I6530" i="6"/>
  <c r="J6529" i="6"/>
  <c r="I6529" i="6"/>
  <c r="J6528" i="6"/>
  <c r="I6528" i="6"/>
  <c r="J6527" i="6"/>
  <c r="I6527" i="6"/>
  <c r="J6526" i="6"/>
  <c r="I6526" i="6"/>
  <c r="J6525" i="6"/>
  <c r="I6525" i="6"/>
  <c r="J6524" i="6"/>
  <c r="I6524" i="6"/>
  <c r="J6523" i="6"/>
  <c r="I6523" i="6"/>
  <c r="J6522" i="6"/>
  <c r="I6522" i="6"/>
  <c r="J6521" i="6"/>
  <c r="I6521" i="6"/>
  <c r="J6520" i="6"/>
  <c r="I6520" i="6"/>
  <c r="J6519" i="6"/>
  <c r="I6519" i="6"/>
  <c r="J6518" i="6"/>
  <c r="I6518" i="6"/>
  <c r="J6517" i="6"/>
  <c r="I6517" i="6"/>
  <c r="J6516" i="6"/>
  <c r="I6516" i="6"/>
  <c r="J6515" i="6"/>
  <c r="I6515" i="6"/>
  <c r="J6514" i="6"/>
  <c r="I6514" i="6"/>
  <c r="J6513" i="6"/>
  <c r="I6513" i="6"/>
  <c r="J6512" i="6"/>
  <c r="I6512" i="6"/>
  <c r="J6511" i="6"/>
  <c r="I6511" i="6"/>
  <c r="J6510" i="6"/>
  <c r="I6510" i="6"/>
  <c r="J6509" i="6"/>
  <c r="I6509" i="6"/>
  <c r="J6508" i="6"/>
  <c r="I6508" i="6"/>
  <c r="J6507" i="6"/>
  <c r="I6507" i="6"/>
  <c r="J6506" i="6"/>
  <c r="I6506" i="6"/>
  <c r="J6505" i="6"/>
  <c r="I6505" i="6"/>
  <c r="J6504" i="6"/>
  <c r="I6504" i="6"/>
  <c r="J6503" i="6"/>
  <c r="I6503" i="6"/>
  <c r="J6502" i="6"/>
  <c r="I6502" i="6"/>
  <c r="J6501" i="6"/>
  <c r="I6501" i="6"/>
  <c r="J6500" i="6"/>
  <c r="I6500" i="6"/>
  <c r="J6499" i="6"/>
  <c r="I6499" i="6"/>
  <c r="J6498" i="6"/>
  <c r="I6498" i="6"/>
  <c r="J6497" i="6"/>
  <c r="I6497" i="6"/>
  <c r="J6496" i="6"/>
  <c r="I6496" i="6"/>
  <c r="J6495" i="6"/>
  <c r="I6495" i="6"/>
  <c r="J6494" i="6"/>
  <c r="I6494" i="6"/>
  <c r="J6493" i="6"/>
  <c r="I6493" i="6"/>
  <c r="J6492" i="6"/>
  <c r="I6492" i="6"/>
  <c r="J6491" i="6"/>
  <c r="I6491" i="6"/>
  <c r="J6490" i="6"/>
  <c r="I6490" i="6"/>
  <c r="J6489" i="6"/>
  <c r="I6489" i="6"/>
  <c r="J6488" i="6"/>
  <c r="I6488" i="6"/>
  <c r="J6487" i="6"/>
  <c r="I6487" i="6"/>
  <c r="J6486" i="6"/>
  <c r="I6486" i="6"/>
  <c r="J6485" i="6"/>
  <c r="I6485" i="6"/>
  <c r="J6484" i="6"/>
  <c r="I6484" i="6"/>
  <c r="J6483" i="6"/>
  <c r="I6483" i="6"/>
  <c r="J6482" i="6"/>
  <c r="I6482" i="6"/>
  <c r="J6481" i="6"/>
  <c r="I6481" i="6"/>
  <c r="J6480" i="6"/>
  <c r="I6480" i="6"/>
  <c r="J6479" i="6"/>
  <c r="I6479" i="6"/>
  <c r="J6478" i="6"/>
  <c r="I6478" i="6"/>
  <c r="J6477" i="6"/>
  <c r="I6477" i="6"/>
  <c r="J6476" i="6"/>
  <c r="I6476" i="6"/>
  <c r="J6475" i="6"/>
  <c r="I6475" i="6"/>
  <c r="J6474" i="6"/>
  <c r="I6474" i="6"/>
  <c r="J6473" i="6"/>
  <c r="I6473" i="6"/>
  <c r="J6472" i="6"/>
  <c r="I6472" i="6"/>
  <c r="J6471" i="6"/>
  <c r="I6471" i="6"/>
  <c r="J6470" i="6"/>
  <c r="I6470" i="6"/>
  <c r="J6469" i="6"/>
  <c r="I6469" i="6"/>
  <c r="J6468" i="6"/>
  <c r="I6468" i="6"/>
  <c r="J6467" i="6"/>
  <c r="I6467" i="6"/>
  <c r="J6466" i="6"/>
  <c r="I6466" i="6"/>
  <c r="J6465" i="6"/>
  <c r="I6465" i="6"/>
  <c r="J6464" i="6"/>
  <c r="I6464" i="6"/>
  <c r="J6463" i="6"/>
  <c r="I6463" i="6"/>
  <c r="J6462" i="6"/>
  <c r="I6462" i="6"/>
  <c r="J6461" i="6"/>
  <c r="I6461" i="6"/>
  <c r="J6460" i="6"/>
  <c r="I6460" i="6"/>
  <c r="J6459" i="6"/>
  <c r="I6459" i="6"/>
  <c r="J6458" i="6"/>
  <c r="I6458" i="6"/>
  <c r="J6457" i="6"/>
  <c r="I6457" i="6"/>
  <c r="J6456" i="6"/>
  <c r="I6456" i="6"/>
  <c r="J6455" i="6"/>
  <c r="I6455" i="6"/>
  <c r="J6454" i="6"/>
  <c r="I6454" i="6"/>
  <c r="J6453" i="6"/>
  <c r="I6453" i="6"/>
  <c r="J6452" i="6"/>
  <c r="I6452" i="6"/>
  <c r="J6451" i="6"/>
  <c r="I6451" i="6"/>
  <c r="J6450" i="6"/>
  <c r="I6450" i="6"/>
  <c r="J6449" i="6"/>
  <c r="I6449" i="6"/>
  <c r="J6448" i="6"/>
  <c r="I6448" i="6"/>
  <c r="J6447" i="6"/>
  <c r="I6447" i="6"/>
  <c r="J6446" i="6"/>
  <c r="I6446" i="6"/>
  <c r="J6445" i="6"/>
  <c r="I6445" i="6"/>
  <c r="J6444" i="6"/>
  <c r="I6444" i="6"/>
  <c r="J6443" i="6"/>
  <c r="I6443" i="6"/>
  <c r="J6442" i="6"/>
  <c r="I6442" i="6"/>
  <c r="J6441" i="6"/>
  <c r="I6441" i="6"/>
  <c r="J6440" i="6"/>
  <c r="I6440" i="6"/>
  <c r="J6439" i="6"/>
  <c r="I6439" i="6"/>
  <c r="J6438" i="6"/>
  <c r="I6438" i="6"/>
  <c r="J6437" i="6"/>
  <c r="I6437" i="6"/>
  <c r="J6436" i="6"/>
  <c r="I6436" i="6"/>
  <c r="J6435" i="6"/>
  <c r="I6435" i="6"/>
  <c r="J6434" i="6"/>
  <c r="I6434" i="6"/>
  <c r="J6433" i="6"/>
  <c r="I6433" i="6"/>
  <c r="J6432" i="6"/>
  <c r="I6432" i="6"/>
  <c r="J6431" i="6"/>
  <c r="I6431" i="6"/>
  <c r="J6430" i="6"/>
  <c r="I6430" i="6"/>
  <c r="J6429" i="6"/>
  <c r="I6429" i="6"/>
  <c r="J6428" i="6"/>
  <c r="I6428" i="6"/>
  <c r="J6427" i="6"/>
  <c r="I6427" i="6"/>
  <c r="J6426" i="6"/>
  <c r="I6426" i="6"/>
  <c r="J6425" i="6"/>
  <c r="I6425" i="6"/>
  <c r="J6424" i="6"/>
  <c r="I6424" i="6"/>
  <c r="J6423" i="6"/>
  <c r="I6423" i="6"/>
  <c r="J6422" i="6"/>
  <c r="I6422" i="6"/>
  <c r="J6421" i="6"/>
  <c r="I6421" i="6"/>
  <c r="J6420" i="6"/>
  <c r="I6420" i="6"/>
  <c r="J6419" i="6"/>
  <c r="I6419" i="6"/>
  <c r="J6418" i="6"/>
  <c r="I6418" i="6"/>
  <c r="J6417" i="6"/>
  <c r="I6417" i="6"/>
  <c r="J6416" i="6"/>
  <c r="I6416" i="6"/>
  <c r="J6415" i="6"/>
  <c r="I6415" i="6"/>
  <c r="J6414" i="6"/>
  <c r="I6414" i="6"/>
  <c r="J6413" i="6"/>
  <c r="I6413" i="6"/>
  <c r="J6412" i="6"/>
  <c r="I6412" i="6"/>
  <c r="J6411" i="6"/>
  <c r="I6411" i="6"/>
  <c r="J6410" i="6"/>
  <c r="I6410" i="6"/>
  <c r="J6409" i="6"/>
  <c r="I6409" i="6"/>
  <c r="J6408" i="6"/>
  <c r="I6408" i="6"/>
  <c r="J6407" i="6"/>
  <c r="I6407" i="6"/>
  <c r="J6406" i="6"/>
  <c r="I6406" i="6"/>
  <c r="J6405" i="6"/>
  <c r="I6405" i="6"/>
  <c r="J6404" i="6"/>
  <c r="I6404" i="6"/>
  <c r="J6403" i="6"/>
  <c r="I6403" i="6"/>
  <c r="J6402" i="6"/>
  <c r="I6402" i="6"/>
  <c r="J6401" i="6"/>
  <c r="I6401" i="6"/>
  <c r="J6400" i="6"/>
  <c r="I6400" i="6"/>
  <c r="J6399" i="6"/>
  <c r="I6399" i="6"/>
  <c r="J6398" i="6"/>
  <c r="I6398" i="6"/>
  <c r="J6397" i="6"/>
  <c r="I6397" i="6"/>
  <c r="J6396" i="6"/>
  <c r="I6396" i="6"/>
  <c r="J6395" i="6"/>
  <c r="I6395" i="6"/>
  <c r="J6394" i="6"/>
  <c r="I6394" i="6"/>
  <c r="J6393" i="6"/>
  <c r="I6393" i="6"/>
  <c r="J6392" i="6"/>
  <c r="I6392" i="6"/>
  <c r="J6391" i="6"/>
  <c r="I6391" i="6"/>
  <c r="J6390" i="6"/>
  <c r="I6390" i="6"/>
  <c r="J6389" i="6"/>
  <c r="I6389" i="6"/>
  <c r="J6388" i="6"/>
  <c r="I6388" i="6"/>
  <c r="J6387" i="6"/>
  <c r="I6387" i="6"/>
  <c r="J6386" i="6"/>
  <c r="I6386" i="6"/>
  <c r="J6385" i="6"/>
  <c r="I6385" i="6"/>
  <c r="J6384" i="6"/>
  <c r="I6384" i="6"/>
  <c r="J6383" i="6"/>
  <c r="I6383" i="6"/>
  <c r="J6382" i="6"/>
  <c r="I6382" i="6"/>
  <c r="J6381" i="6"/>
  <c r="I6381" i="6"/>
  <c r="J6380" i="6"/>
  <c r="I6380" i="6"/>
  <c r="J6379" i="6"/>
  <c r="I6379" i="6"/>
  <c r="J6378" i="6"/>
  <c r="I6378" i="6"/>
  <c r="J6377" i="6"/>
  <c r="I6377" i="6"/>
  <c r="J6376" i="6"/>
  <c r="I6376" i="6"/>
  <c r="J6375" i="6"/>
  <c r="I6375" i="6"/>
  <c r="J6374" i="6"/>
  <c r="I6374" i="6"/>
  <c r="J6373" i="6"/>
  <c r="I6373" i="6"/>
  <c r="J6372" i="6"/>
  <c r="I6372" i="6"/>
  <c r="J6371" i="6"/>
  <c r="I6371" i="6"/>
  <c r="J6370" i="6"/>
  <c r="I6370" i="6"/>
  <c r="J6369" i="6"/>
  <c r="I6369" i="6"/>
  <c r="J6368" i="6"/>
  <c r="I6368" i="6"/>
  <c r="J6367" i="6"/>
  <c r="I6367" i="6"/>
  <c r="J6366" i="6"/>
  <c r="I6366" i="6"/>
  <c r="J6365" i="6"/>
  <c r="I6365" i="6"/>
  <c r="J6364" i="6"/>
  <c r="I6364" i="6"/>
  <c r="J6363" i="6"/>
  <c r="I6363" i="6"/>
  <c r="J6362" i="6"/>
  <c r="I6362" i="6"/>
  <c r="J6361" i="6"/>
  <c r="I6361" i="6"/>
  <c r="J6360" i="6"/>
  <c r="I6360" i="6"/>
  <c r="J6359" i="6"/>
  <c r="I6359" i="6"/>
  <c r="J6358" i="6"/>
  <c r="I6358" i="6"/>
  <c r="J6357" i="6"/>
  <c r="I6357" i="6"/>
  <c r="J6356" i="6"/>
  <c r="I6356" i="6"/>
  <c r="J6355" i="6"/>
  <c r="I6355" i="6"/>
  <c r="J6354" i="6"/>
  <c r="I6354" i="6"/>
  <c r="J6353" i="6"/>
  <c r="I6353" i="6"/>
  <c r="J6352" i="6"/>
  <c r="I6352" i="6"/>
  <c r="J6351" i="6"/>
  <c r="I6351" i="6"/>
  <c r="J6350" i="6"/>
  <c r="I6350" i="6"/>
  <c r="J6349" i="6"/>
  <c r="I6349" i="6"/>
  <c r="J6348" i="6"/>
  <c r="I6348" i="6"/>
  <c r="J6347" i="6"/>
  <c r="I6347" i="6"/>
  <c r="J6346" i="6"/>
  <c r="I6346" i="6"/>
  <c r="J6345" i="6"/>
  <c r="I6345" i="6"/>
  <c r="J6344" i="6"/>
  <c r="I6344" i="6"/>
  <c r="J6343" i="6"/>
  <c r="I6343" i="6"/>
  <c r="J6342" i="6"/>
  <c r="I6342" i="6"/>
  <c r="J6341" i="6"/>
  <c r="I6341" i="6"/>
  <c r="J6340" i="6"/>
  <c r="I6340" i="6"/>
  <c r="J6339" i="6"/>
  <c r="I6339" i="6"/>
  <c r="J6338" i="6"/>
  <c r="I6338" i="6"/>
  <c r="J6337" i="6"/>
  <c r="I6337" i="6"/>
  <c r="J6336" i="6"/>
  <c r="I6336" i="6"/>
  <c r="J6335" i="6"/>
  <c r="I6335" i="6"/>
  <c r="J6334" i="6"/>
  <c r="I6334" i="6"/>
  <c r="J6333" i="6"/>
  <c r="I6333" i="6"/>
  <c r="J6332" i="6"/>
  <c r="I6332" i="6"/>
  <c r="J6331" i="6"/>
  <c r="I6331" i="6"/>
  <c r="J6330" i="6"/>
  <c r="I6330" i="6"/>
  <c r="J6329" i="6"/>
  <c r="I6329" i="6"/>
  <c r="J6328" i="6"/>
  <c r="I6328" i="6"/>
  <c r="J6327" i="6"/>
  <c r="I6327" i="6"/>
  <c r="J6326" i="6"/>
  <c r="I6326" i="6"/>
  <c r="J6325" i="6"/>
  <c r="I6325" i="6"/>
  <c r="J6324" i="6"/>
  <c r="I6324" i="6"/>
  <c r="J6323" i="6"/>
  <c r="I6323" i="6"/>
  <c r="J6322" i="6"/>
  <c r="I6322" i="6"/>
  <c r="J6321" i="6"/>
  <c r="I6321" i="6"/>
  <c r="J6320" i="6"/>
  <c r="I6320" i="6"/>
  <c r="J6319" i="6"/>
  <c r="I6319" i="6"/>
  <c r="J6318" i="6"/>
  <c r="I6318" i="6"/>
  <c r="J6317" i="6"/>
  <c r="I6317" i="6"/>
  <c r="J6316" i="6"/>
  <c r="I6316" i="6"/>
  <c r="J6315" i="6"/>
  <c r="I6315" i="6"/>
  <c r="J6314" i="6"/>
  <c r="I6314" i="6"/>
  <c r="J6313" i="6"/>
  <c r="I6313" i="6"/>
  <c r="J6312" i="6"/>
  <c r="I6312" i="6"/>
  <c r="J6311" i="6"/>
  <c r="I6311" i="6"/>
  <c r="J6310" i="6"/>
  <c r="I6310" i="6"/>
  <c r="J6309" i="6"/>
  <c r="I6309" i="6"/>
  <c r="J6308" i="6"/>
  <c r="I6308" i="6"/>
  <c r="J6307" i="6"/>
  <c r="I6307" i="6"/>
  <c r="J6306" i="6"/>
  <c r="I6306" i="6"/>
  <c r="J6305" i="6"/>
  <c r="I6305" i="6"/>
  <c r="J6304" i="6"/>
  <c r="I6304" i="6"/>
  <c r="J6303" i="6"/>
  <c r="I6303" i="6"/>
  <c r="J6302" i="6"/>
  <c r="I6302" i="6"/>
  <c r="J6301" i="6"/>
  <c r="I6301" i="6"/>
  <c r="J6300" i="6"/>
  <c r="I6300" i="6"/>
  <c r="J6299" i="6"/>
  <c r="I6299" i="6"/>
  <c r="J6298" i="6"/>
  <c r="I6298" i="6"/>
  <c r="J6297" i="6"/>
  <c r="I6297" i="6"/>
  <c r="J6296" i="6"/>
  <c r="I6296" i="6"/>
  <c r="J6295" i="6"/>
  <c r="I6295" i="6"/>
  <c r="J6294" i="6"/>
  <c r="I6294" i="6"/>
  <c r="J6293" i="6"/>
  <c r="I6293" i="6"/>
  <c r="J6292" i="6"/>
  <c r="I6292" i="6"/>
  <c r="J6291" i="6"/>
  <c r="I6291" i="6"/>
  <c r="J6290" i="6"/>
  <c r="I6290" i="6"/>
  <c r="J6289" i="6"/>
  <c r="I6289" i="6"/>
  <c r="J6288" i="6"/>
  <c r="I6288" i="6"/>
  <c r="J6287" i="6"/>
  <c r="I6287" i="6"/>
  <c r="J6286" i="6"/>
  <c r="I6286" i="6"/>
  <c r="J6285" i="6"/>
  <c r="I6285" i="6"/>
  <c r="J6284" i="6"/>
  <c r="I6284" i="6"/>
  <c r="J6283" i="6"/>
  <c r="I6283" i="6"/>
  <c r="J6282" i="6"/>
  <c r="I6282" i="6"/>
  <c r="J6281" i="6"/>
  <c r="I6281" i="6"/>
  <c r="J6280" i="6"/>
  <c r="I6280" i="6"/>
  <c r="J6279" i="6"/>
  <c r="I6279" i="6"/>
  <c r="J6278" i="6"/>
  <c r="I6278" i="6"/>
  <c r="J6277" i="6"/>
  <c r="I6277" i="6"/>
  <c r="J6276" i="6"/>
  <c r="I6276" i="6"/>
  <c r="J6275" i="6"/>
  <c r="I6275" i="6"/>
  <c r="J6274" i="6"/>
  <c r="I6274" i="6"/>
  <c r="J6273" i="6"/>
  <c r="I6273" i="6"/>
  <c r="J6272" i="6"/>
  <c r="I6272" i="6"/>
  <c r="J6271" i="6"/>
  <c r="I6271" i="6"/>
  <c r="J6270" i="6"/>
  <c r="I6270" i="6"/>
  <c r="J6269" i="6"/>
  <c r="I6269" i="6"/>
  <c r="J6268" i="6"/>
  <c r="I6268" i="6"/>
  <c r="J6267" i="6"/>
  <c r="I6267" i="6"/>
  <c r="J6266" i="6"/>
  <c r="I6266" i="6"/>
  <c r="J6265" i="6"/>
  <c r="I6265" i="6"/>
  <c r="J6264" i="6"/>
  <c r="I6264" i="6"/>
  <c r="J6263" i="6"/>
  <c r="I6263" i="6"/>
  <c r="J6262" i="6"/>
  <c r="I6262" i="6"/>
  <c r="J6261" i="6"/>
  <c r="I6261" i="6"/>
  <c r="J6260" i="6"/>
  <c r="I6260" i="6"/>
  <c r="J6259" i="6"/>
  <c r="I6259" i="6"/>
  <c r="J6258" i="6"/>
  <c r="I6258" i="6"/>
  <c r="J6257" i="6"/>
  <c r="I6257" i="6"/>
  <c r="J6256" i="6"/>
  <c r="I6256" i="6"/>
  <c r="J6255" i="6"/>
  <c r="I6255" i="6"/>
  <c r="J6254" i="6"/>
  <c r="I6254" i="6"/>
  <c r="J6253" i="6"/>
  <c r="I6253" i="6"/>
  <c r="J6252" i="6"/>
  <c r="I6252" i="6"/>
  <c r="J6251" i="6"/>
  <c r="I6251" i="6"/>
  <c r="J6250" i="6"/>
  <c r="I6250" i="6"/>
  <c r="J6249" i="6"/>
  <c r="I6249" i="6"/>
  <c r="J6248" i="6"/>
  <c r="I6248" i="6"/>
  <c r="J6247" i="6"/>
  <c r="I6247" i="6"/>
  <c r="J6246" i="6"/>
  <c r="I6246" i="6"/>
  <c r="J6245" i="6"/>
  <c r="I6245" i="6"/>
  <c r="J6244" i="6"/>
  <c r="I6244" i="6"/>
  <c r="J6243" i="6"/>
  <c r="I6243" i="6"/>
  <c r="J6242" i="6"/>
  <c r="I6242" i="6"/>
  <c r="J6241" i="6"/>
  <c r="I6241" i="6"/>
  <c r="J6240" i="6"/>
  <c r="I6240" i="6"/>
  <c r="J6239" i="6"/>
  <c r="I6239" i="6"/>
  <c r="J6238" i="6"/>
  <c r="I6238" i="6"/>
  <c r="J6237" i="6"/>
  <c r="I6237" i="6"/>
  <c r="J6236" i="6"/>
  <c r="I6236" i="6"/>
  <c r="J6235" i="6"/>
  <c r="I6235" i="6"/>
  <c r="J6234" i="6"/>
  <c r="I6234" i="6"/>
  <c r="J6233" i="6"/>
  <c r="I6233" i="6"/>
  <c r="J6232" i="6"/>
  <c r="I6232" i="6"/>
  <c r="J6231" i="6"/>
  <c r="I6231" i="6"/>
  <c r="J6230" i="6"/>
  <c r="I6230" i="6"/>
  <c r="J6229" i="6"/>
  <c r="I6229" i="6"/>
  <c r="J6228" i="6"/>
  <c r="I6228" i="6"/>
  <c r="J6227" i="6"/>
  <c r="I6227" i="6"/>
  <c r="J6226" i="6"/>
  <c r="I6226" i="6"/>
  <c r="J6225" i="6"/>
  <c r="I6225" i="6"/>
  <c r="J6224" i="6"/>
  <c r="I6224" i="6"/>
  <c r="J6223" i="6"/>
  <c r="I6223" i="6"/>
  <c r="J6222" i="6"/>
  <c r="I6222" i="6"/>
  <c r="J6221" i="6"/>
  <c r="I6221" i="6"/>
  <c r="J6220" i="6"/>
  <c r="I6220" i="6"/>
  <c r="J6219" i="6"/>
  <c r="I6219" i="6"/>
  <c r="J6218" i="6"/>
  <c r="I6218" i="6"/>
  <c r="J6217" i="6"/>
  <c r="I6217" i="6"/>
  <c r="J6216" i="6"/>
  <c r="I6216" i="6"/>
  <c r="J6215" i="6"/>
  <c r="I6215" i="6"/>
  <c r="J6214" i="6"/>
  <c r="I6214" i="6"/>
  <c r="J6213" i="6"/>
  <c r="I6213" i="6"/>
  <c r="J6212" i="6"/>
  <c r="I6212" i="6"/>
  <c r="J6211" i="6"/>
  <c r="I6211" i="6"/>
  <c r="J6210" i="6"/>
  <c r="I6210" i="6"/>
  <c r="J6209" i="6"/>
  <c r="I6209" i="6"/>
  <c r="J6208" i="6"/>
  <c r="I6208" i="6"/>
  <c r="J6207" i="6"/>
  <c r="I6207" i="6"/>
  <c r="J6206" i="6"/>
  <c r="I6206" i="6"/>
  <c r="J6205" i="6"/>
  <c r="I6205" i="6"/>
  <c r="J6204" i="6"/>
  <c r="I6204" i="6"/>
  <c r="J6203" i="6"/>
  <c r="I6203" i="6"/>
  <c r="J6202" i="6"/>
  <c r="I6202" i="6"/>
  <c r="J6201" i="6"/>
  <c r="I6201" i="6"/>
  <c r="J6200" i="6"/>
  <c r="I6200" i="6"/>
  <c r="J6199" i="6"/>
  <c r="I6199" i="6"/>
  <c r="J6198" i="6"/>
  <c r="I6198" i="6"/>
  <c r="J6197" i="6"/>
  <c r="I6197" i="6"/>
  <c r="J6196" i="6"/>
  <c r="I6196" i="6"/>
  <c r="J6195" i="6"/>
  <c r="I6195" i="6"/>
  <c r="J6194" i="6"/>
  <c r="I6194" i="6"/>
  <c r="J6193" i="6"/>
  <c r="I6193" i="6"/>
  <c r="J6192" i="6"/>
  <c r="I6192" i="6"/>
  <c r="J6191" i="6"/>
  <c r="I6191" i="6"/>
  <c r="J6190" i="6"/>
  <c r="I6190" i="6"/>
  <c r="J6189" i="6"/>
  <c r="I6189" i="6"/>
  <c r="J6188" i="6"/>
  <c r="I6188" i="6"/>
  <c r="J6187" i="6"/>
  <c r="I6187" i="6"/>
  <c r="J6186" i="6"/>
  <c r="I6186" i="6"/>
  <c r="J6185" i="6"/>
  <c r="I6185" i="6"/>
  <c r="J6184" i="6"/>
  <c r="I6184" i="6"/>
  <c r="J6183" i="6"/>
  <c r="I6183" i="6"/>
  <c r="J6182" i="6"/>
  <c r="I6182" i="6"/>
  <c r="J6181" i="6"/>
  <c r="I6181" i="6"/>
  <c r="J6180" i="6"/>
  <c r="I6180" i="6"/>
  <c r="J6179" i="6"/>
  <c r="I6179" i="6"/>
  <c r="J6178" i="6"/>
  <c r="I6178" i="6"/>
  <c r="J6177" i="6"/>
  <c r="I6177" i="6"/>
  <c r="J6176" i="6"/>
  <c r="I6176" i="6"/>
  <c r="J6175" i="6"/>
  <c r="I6175" i="6"/>
  <c r="J6174" i="6"/>
  <c r="I6174" i="6"/>
  <c r="J6173" i="6"/>
  <c r="I6173" i="6"/>
  <c r="J6172" i="6"/>
  <c r="I6172" i="6"/>
  <c r="J6171" i="6"/>
  <c r="I6171" i="6"/>
  <c r="J6170" i="6"/>
  <c r="I6170" i="6"/>
  <c r="J6169" i="6"/>
  <c r="I6169" i="6"/>
  <c r="J6168" i="6"/>
  <c r="I6168" i="6"/>
  <c r="J6167" i="6"/>
  <c r="I6167" i="6"/>
  <c r="J6166" i="6"/>
  <c r="I6166" i="6"/>
  <c r="J6165" i="6"/>
  <c r="I6165" i="6"/>
  <c r="J6164" i="6"/>
  <c r="I6164" i="6"/>
  <c r="J6163" i="6"/>
  <c r="I6163" i="6"/>
  <c r="J6162" i="6"/>
  <c r="I6162" i="6"/>
  <c r="J6161" i="6"/>
  <c r="I6161" i="6"/>
  <c r="J6160" i="6"/>
  <c r="I6160" i="6"/>
  <c r="J6159" i="6"/>
  <c r="I6159" i="6"/>
  <c r="J6158" i="6"/>
  <c r="I6158" i="6"/>
  <c r="J6157" i="6"/>
  <c r="I6157" i="6"/>
  <c r="J6156" i="6"/>
  <c r="I6156" i="6"/>
  <c r="J6155" i="6"/>
  <c r="I6155" i="6"/>
  <c r="J6154" i="6"/>
  <c r="I6154" i="6"/>
  <c r="J6153" i="6"/>
  <c r="I6153" i="6"/>
  <c r="J6152" i="6"/>
  <c r="I6152" i="6"/>
  <c r="J6151" i="6"/>
  <c r="I6151" i="6"/>
  <c r="J6150" i="6"/>
  <c r="I6150" i="6"/>
  <c r="J6149" i="6"/>
  <c r="I6149" i="6"/>
  <c r="J6148" i="6"/>
  <c r="I6148" i="6"/>
  <c r="J6147" i="6"/>
  <c r="I6147" i="6"/>
  <c r="J6146" i="6"/>
  <c r="I6146" i="6"/>
  <c r="J6145" i="6"/>
  <c r="I6145" i="6"/>
  <c r="J6144" i="6"/>
  <c r="I6144" i="6"/>
  <c r="J6143" i="6"/>
  <c r="I6143" i="6"/>
  <c r="J6142" i="6"/>
  <c r="I6142" i="6"/>
  <c r="J6141" i="6"/>
  <c r="I6141" i="6"/>
  <c r="J6140" i="6"/>
  <c r="I6140" i="6"/>
  <c r="J6139" i="6"/>
  <c r="I6139" i="6"/>
  <c r="J6138" i="6"/>
  <c r="I6138" i="6"/>
  <c r="J6137" i="6"/>
  <c r="I6137" i="6"/>
  <c r="J6136" i="6"/>
  <c r="I6136" i="6"/>
  <c r="J6135" i="6"/>
  <c r="I6135" i="6"/>
  <c r="J6134" i="6"/>
  <c r="I6134" i="6"/>
  <c r="J6133" i="6"/>
  <c r="I6133" i="6"/>
  <c r="J6132" i="6"/>
  <c r="I6132" i="6"/>
  <c r="J6131" i="6"/>
  <c r="I6131" i="6"/>
  <c r="J6130" i="6"/>
  <c r="I6130" i="6"/>
  <c r="J6129" i="6"/>
  <c r="I6129" i="6"/>
  <c r="J6128" i="6"/>
  <c r="I6128" i="6"/>
  <c r="J6127" i="6"/>
  <c r="I6127" i="6"/>
  <c r="J6126" i="6"/>
  <c r="I6126" i="6"/>
  <c r="J6125" i="6"/>
  <c r="I6125" i="6"/>
  <c r="J6124" i="6"/>
  <c r="I6124" i="6"/>
  <c r="J6123" i="6"/>
  <c r="I6123" i="6"/>
  <c r="J6122" i="6"/>
  <c r="I6122" i="6"/>
  <c r="J6121" i="6"/>
  <c r="I6121" i="6"/>
  <c r="J6120" i="6"/>
  <c r="I6120" i="6"/>
  <c r="J6119" i="6"/>
  <c r="I6119" i="6"/>
  <c r="J6118" i="6"/>
  <c r="I6118" i="6"/>
  <c r="J6117" i="6"/>
  <c r="I6117" i="6"/>
  <c r="J6116" i="6"/>
  <c r="I6116" i="6"/>
  <c r="J6115" i="6"/>
  <c r="I6115" i="6"/>
  <c r="J6114" i="6"/>
  <c r="I6114" i="6"/>
  <c r="J6113" i="6"/>
  <c r="I6113" i="6"/>
  <c r="J6112" i="6"/>
  <c r="I6112" i="6"/>
  <c r="J6111" i="6"/>
  <c r="I6111" i="6"/>
  <c r="J6110" i="6"/>
  <c r="I6110" i="6"/>
  <c r="J6109" i="6"/>
  <c r="I6109" i="6"/>
  <c r="J6108" i="6"/>
  <c r="I6108" i="6"/>
  <c r="J6107" i="6"/>
  <c r="I6107" i="6"/>
  <c r="J6106" i="6"/>
  <c r="I6106" i="6"/>
  <c r="J6105" i="6"/>
  <c r="I6105" i="6"/>
  <c r="J6104" i="6"/>
  <c r="I6104" i="6"/>
  <c r="J6103" i="6"/>
  <c r="I6103" i="6"/>
  <c r="J6102" i="6"/>
  <c r="I6102" i="6"/>
  <c r="J6101" i="6"/>
  <c r="I6101" i="6"/>
  <c r="J6100" i="6"/>
  <c r="I6100" i="6"/>
  <c r="J6099" i="6"/>
  <c r="I6099" i="6"/>
  <c r="J6098" i="6"/>
  <c r="I6098" i="6"/>
  <c r="J6097" i="6"/>
  <c r="I6097" i="6"/>
  <c r="J6096" i="6"/>
  <c r="I6096" i="6"/>
  <c r="J6095" i="6"/>
  <c r="I6095" i="6"/>
  <c r="J6094" i="6"/>
  <c r="I6094" i="6"/>
  <c r="J6093" i="6"/>
  <c r="I6093" i="6"/>
  <c r="J6092" i="6"/>
  <c r="I6092" i="6"/>
  <c r="J6091" i="6"/>
  <c r="I6091" i="6"/>
  <c r="J6090" i="6"/>
  <c r="I6090" i="6"/>
  <c r="J6089" i="6"/>
  <c r="I6089" i="6"/>
  <c r="J6088" i="6"/>
  <c r="I6088" i="6"/>
  <c r="J6087" i="6"/>
  <c r="I6087" i="6"/>
  <c r="J6086" i="6"/>
  <c r="I6086" i="6"/>
  <c r="J6085" i="6"/>
  <c r="I6085" i="6"/>
  <c r="J6084" i="6"/>
  <c r="I6084" i="6"/>
  <c r="J6083" i="6"/>
  <c r="I6083" i="6"/>
  <c r="J6082" i="6"/>
  <c r="I6082" i="6"/>
  <c r="J6081" i="6"/>
  <c r="I6081" i="6"/>
  <c r="J6080" i="6"/>
  <c r="I6080" i="6"/>
  <c r="J6079" i="6"/>
  <c r="I6079" i="6"/>
  <c r="J6078" i="6"/>
  <c r="I6078" i="6"/>
  <c r="J6077" i="6"/>
  <c r="I6077" i="6"/>
  <c r="J6076" i="6"/>
  <c r="I6076" i="6"/>
  <c r="J6075" i="6"/>
  <c r="I6075" i="6"/>
  <c r="J6074" i="6"/>
  <c r="I6074" i="6"/>
  <c r="J6073" i="6"/>
  <c r="I6073" i="6"/>
  <c r="J6072" i="6"/>
  <c r="I6072" i="6"/>
  <c r="J6071" i="6"/>
  <c r="I6071" i="6"/>
  <c r="J6070" i="6"/>
  <c r="I6070" i="6"/>
  <c r="J6069" i="6"/>
  <c r="I6069" i="6"/>
  <c r="J6068" i="6"/>
  <c r="I6068" i="6"/>
  <c r="J6067" i="6"/>
  <c r="I6067" i="6"/>
  <c r="J6066" i="6"/>
  <c r="I6066" i="6"/>
  <c r="J6065" i="6"/>
  <c r="I6065" i="6"/>
  <c r="J6064" i="6"/>
  <c r="I6064" i="6"/>
  <c r="J6063" i="6"/>
  <c r="I6063" i="6"/>
  <c r="J6062" i="6"/>
  <c r="I6062" i="6"/>
  <c r="J6061" i="6"/>
  <c r="I6061" i="6"/>
  <c r="J6060" i="6"/>
  <c r="I6060" i="6"/>
  <c r="J6059" i="6"/>
  <c r="I6059" i="6"/>
  <c r="J6058" i="6"/>
  <c r="I6058" i="6"/>
  <c r="J6057" i="6"/>
  <c r="I6057" i="6"/>
  <c r="J6056" i="6"/>
  <c r="I6056" i="6"/>
  <c r="J6055" i="6"/>
  <c r="I6055" i="6"/>
  <c r="J6054" i="6"/>
  <c r="I6054" i="6"/>
  <c r="J6053" i="6"/>
  <c r="I6053" i="6"/>
  <c r="J6052" i="6"/>
  <c r="I6052" i="6"/>
  <c r="J6051" i="6"/>
  <c r="I6051" i="6"/>
  <c r="J6050" i="6"/>
  <c r="I6050" i="6"/>
  <c r="J6049" i="6"/>
  <c r="I6049" i="6"/>
  <c r="J6048" i="6"/>
  <c r="I6048" i="6"/>
  <c r="J6047" i="6"/>
  <c r="I6047" i="6"/>
  <c r="J6046" i="6"/>
  <c r="I6046" i="6"/>
  <c r="J6045" i="6"/>
  <c r="I6045" i="6"/>
  <c r="J6044" i="6"/>
  <c r="I6044" i="6"/>
  <c r="J6043" i="6"/>
  <c r="I6043" i="6"/>
  <c r="J6042" i="6"/>
  <c r="I6042" i="6"/>
  <c r="J6041" i="6"/>
  <c r="I6041" i="6"/>
  <c r="J6040" i="6"/>
  <c r="I6040" i="6"/>
  <c r="J6039" i="6"/>
  <c r="I6039" i="6"/>
  <c r="J6038" i="6"/>
  <c r="I6038" i="6"/>
  <c r="J6037" i="6"/>
  <c r="I6037" i="6"/>
  <c r="J6036" i="6"/>
  <c r="I6036" i="6"/>
  <c r="J6035" i="6"/>
  <c r="I6035" i="6"/>
  <c r="J6034" i="6"/>
  <c r="I6034" i="6"/>
  <c r="J6033" i="6"/>
  <c r="I6033" i="6"/>
  <c r="J6032" i="6"/>
  <c r="I6032" i="6"/>
  <c r="J6031" i="6"/>
  <c r="I6031" i="6"/>
  <c r="J6030" i="6"/>
  <c r="I6030" i="6"/>
  <c r="J6029" i="6"/>
  <c r="I6029" i="6"/>
  <c r="J6028" i="6"/>
  <c r="I6028" i="6"/>
  <c r="J6027" i="6"/>
  <c r="I6027" i="6"/>
  <c r="J6026" i="6"/>
  <c r="I6026" i="6"/>
  <c r="J6025" i="6"/>
  <c r="I6025" i="6"/>
  <c r="J6024" i="6"/>
  <c r="I6024" i="6"/>
  <c r="J6023" i="6"/>
  <c r="I6023" i="6"/>
  <c r="J6022" i="6"/>
  <c r="I6022" i="6"/>
  <c r="J6021" i="6"/>
  <c r="I6021" i="6"/>
  <c r="J6020" i="6"/>
  <c r="I6020" i="6"/>
  <c r="J6019" i="6"/>
  <c r="I6019" i="6"/>
  <c r="J6018" i="6"/>
  <c r="I6018" i="6"/>
  <c r="J6017" i="6"/>
  <c r="I6017" i="6"/>
  <c r="J6016" i="6"/>
  <c r="I6016" i="6"/>
  <c r="J6015" i="6"/>
  <c r="I6015" i="6"/>
  <c r="J6014" i="6"/>
  <c r="I6014" i="6"/>
  <c r="J6013" i="6"/>
  <c r="I6013" i="6"/>
  <c r="J6012" i="6"/>
  <c r="I6012" i="6"/>
  <c r="J6011" i="6"/>
  <c r="I6011" i="6"/>
  <c r="J6010" i="6"/>
  <c r="I6010" i="6"/>
  <c r="J6009" i="6"/>
  <c r="I6009" i="6"/>
  <c r="J6008" i="6"/>
  <c r="I6008" i="6"/>
  <c r="J6007" i="6"/>
  <c r="I6007" i="6"/>
  <c r="J6006" i="6"/>
  <c r="I6006" i="6"/>
  <c r="J6005" i="6"/>
  <c r="I6005" i="6"/>
  <c r="J6004" i="6"/>
  <c r="I6004" i="6"/>
  <c r="J6003" i="6"/>
  <c r="I6003" i="6"/>
  <c r="J6002" i="6"/>
  <c r="I6002" i="6"/>
  <c r="J6001" i="6"/>
  <c r="I6001" i="6"/>
  <c r="J6000" i="6"/>
  <c r="I6000" i="6"/>
  <c r="J5999" i="6"/>
  <c r="I5999" i="6"/>
  <c r="J5998" i="6"/>
  <c r="I5998" i="6"/>
  <c r="J5997" i="6"/>
  <c r="I5997" i="6"/>
  <c r="J5996" i="6"/>
  <c r="I5996" i="6"/>
  <c r="J5995" i="6"/>
  <c r="I5995" i="6"/>
  <c r="J5994" i="6"/>
  <c r="I5994" i="6"/>
  <c r="J5993" i="6"/>
  <c r="I5993" i="6"/>
  <c r="J5992" i="6"/>
  <c r="I5992" i="6"/>
  <c r="J5991" i="6"/>
  <c r="I5991" i="6"/>
  <c r="J5990" i="6"/>
  <c r="I5990" i="6"/>
  <c r="J5989" i="6"/>
  <c r="I5989" i="6"/>
  <c r="J5988" i="6"/>
  <c r="I5988" i="6"/>
  <c r="J5987" i="6"/>
  <c r="I5987" i="6"/>
  <c r="J5986" i="6"/>
  <c r="I5986" i="6"/>
  <c r="J5985" i="6"/>
  <c r="I5985" i="6"/>
  <c r="J5984" i="6"/>
  <c r="I5984" i="6"/>
  <c r="J5983" i="6"/>
  <c r="I5983" i="6"/>
  <c r="J5982" i="6"/>
  <c r="I5982" i="6"/>
  <c r="J5981" i="6"/>
  <c r="I5981" i="6"/>
  <c r="J5980" i="6"/>
  <c r="I5980" i="6"/>
  <c r="J5979" i="6"/>
  <c r="I5979" i="6"/>
  <c r="J5978" i="6"/>
  <c r="I5978" i="6"/>
  <c r="J5977" i="6"/>
  <c r="I5977" i="6"/>
  <c r="J5976" i="6"/>
  <c r="I5976" i="6"/>
  <c r="J5975" i="6"/>
  <c r="I5975" i="6"/>
  <c r="J5974" i="6"/>
  <c r="I5974" i="6"/>
  <c r="J5973" i="6"/>
  <c r="I5973" i="6"/>
  <c r="J5972" i="6"/>
  <c r="I5972" i="6"/>
  <c r="J5971" i="6"/>
  <c r="I5971" i="6"/>
  <c r="J5970" i="6"/>
  <c r="I5970" i="6"/>
  <c r="J5969" i="6"/>
  <c r="I5969" i="6"/>
  <c r="J5968" i="6"/>
  <c r="I5968" i="6"/>
  <c r="J5967" i="6"/>
  <c r="I5967" i="6"/>
  <c r="J5966" i="6"/>
  <c r="I5966" i="6"/>
  <c r="J5965" i="6"/>
  <c r="I5965" i="6"/>
  <c r="J5964" i="6"/>
  <c r="I5964" i="6"/>
  <c r="J5963" i="6"/>
  <c r="I5963" i="6"/>
  <c r="J5962" i="6"/>
  <c r="I5962" i="6"/>
  <c r="J5961" i="6"/>
  <c r="I5961" i="6"/>
  <c r="J5960" i="6"/>
  <c r="I5960" i="6"/>
  <c r="J5959" i="6"/>
  <c r="I5959" i="6"/>
  <c r="J5958" i="6"/>
  <c r="I5958" i="6"/>
  <c r="J5957" i="6"/>
  <c r="I5957" i="6"/>
  <c r="J5956" i="6"/>
  <c r="I5956" i="6"/>
  <c r="J5955" i="6"/>
  <c r="I5955" i="6"/>
  <c r="J5954" i="6"/>
  <c r="I5954" i="6"/>
  <c r="J5953" i="6"/>
  <c r="I5953" i="6"/>
  <c r="J5952" i="6"/>
  <c r="I5952" i="6"/>
  <c r="J5951" i="6"/>
  <c r="I5951" i="6"/>
  <c r="J5950" i="6"/>
  <c r="I5950" i="6"/>
  <c r="J5949" i="6"/>
  <c r="I5949" i="6"/>
  <c r="J5948" i="6"/>
  <c r="I5948" i="6"/>
  <c r="J5947" i="6"/>
  <c r="I5947" i="6"/>
  <c r="J5946" i="6"/>
  <c r="I5946" i="6"/>
  <c r="J5945" i="6"/>
  <c r="I5945" i="6"/>
  <c r="J5944" i="6"/>
  <c r="I5944" i="6"/>
  <c r="J5943" i="6"/>
  <c r="I5943" i="6"/>
  <c r="J5942" i="6"/>
  <c r="I5942" i="6"/>
  <c r="J5941" i="6"/>
  <c r="I5941" i="6"/>
  <c r="J5940" i="6"/>
  <c r="I5940" i="6"/>
  <c r="J5939" i="6"/>
  <c r="I5939" i="6"/>
  <c r="J5938" i="6"/>
  <c r="I5938" i="6"/>
  <c r="J5937" i="6"/>
  <c r="I5937" i="6"/>
  <c r="J5936" i="6"/>
  <c r="I5936" i="6"/>
  <c r="J5935" i="6"/>
  <c r="I5935" i="6"/>
  <c r="J5934" i="6"/>
  <c r="I5934" i="6"/>
  <c r="J5933" i="6"/>
  <c r="I5933" i="6"/>
  <c r="J5932" i="6"/>
  <c r="I5932" i="6"/>
  <c r="J5931" i="6"/>
  <c r="I5931" i="6"/>
  <c r="J5930" i="6"/>
  <c r="I5930" i="6"/>
  <c r="J5929" i="6"/>
  <c r="I5929" i="6"/>
  <c r="J5928" i="6"/>
  <c r="I5928" i="6"/>
  <c r="J5927" i="6"/>
  <c r="I5927" i="6"/>
  <c r="J5926" i="6"/>
  <c r="I5926" i="6"/>
  <c r="J5925" i="6"/>
  <c r="I5925" i="6"/>
  <c r="J5924" i="6"/>
  <c r="I5924" i="6"/>
  <c r="J5923" i="6"/>
  <c r="I5923" i="6"/>
  <c r="J5922" i="6"/>
  <c r="I5922" i="6"/>
  <c r="J5921" i="6"/>
  <c r="I5921" i="6"/>
  <c r="J5920" i="6"/>
  <c r="I5920" i="6"/>
  <c r="J5919" i="6"/>
  <c r="I5919" i="6"/>
  <c r="J5918" i="6"/>
  <c r="I5918" i="6"/>
  <c r="J5917" i="6"/>
  <c r="I5917" i="6"/>
  <c r="J5916" i="6"/>
  <c r="I5916" i="6"/>
  <c r="J5915" i="6"/>
  <c r="I5915" i="6"/>
  <c r="J5914" i="6"/>
  <c r="I5914" i="6"/>
  <c r="J5913" i="6"/>
  <c r="I5913" i="6"/>
  <c r="J5912" i="6"/>
  <c r="I5912" i="6"/>
  <c r="J5911" i="6"/>
  <c r="I5911" i="6"/>
  <c r="J5910" i="6"/>
  <c r="I5910" i="6"/>
  <c r="J5909" i="6"/>
  <c r="I5909" i="6"/>
  <c r="J5908" i="6"/>
  <c r="I5908" i="6"/>
  <c r="J5907" i="6"/>
  <c r="I5907" i="6"/>
  <c r="J5906" i="6"/>
  <c r="I5906" i="6"/>
  <c r="J5905" i="6"/>
  <c r="I5905" i="6"/>
  <c r="J5904" i="6"/>
  <c r="I5904" i="6"/>
  <c r="J5903" i="6"/>
  <c r="I5903" i="6"/>
  <c r="J5902" i="6"/>
  <c r="I5902" i="6"/>
  <c r="J5901" i="6"/>
  <c r="I5901" i="6"/>
  <c r="J5900" i="6"/>
  <c r="I5900" i="6"/>
  <c r="J5899" i="6"/>
  <c r="I5899" i="6"/>
  <c r="J5898" i="6"/>
  <c r="I5898" i="6"/>
  <c r="J5897" i="6"/>
  <c r="I5897" i="6"/>
  <c r="J5896" i="6"/>
  <c r="I5896" i="6"/>
  <c r="J5895" i="6"/>
  <c r="I5895" i="6"/>
  <c r="J5894" i="6"/>
  <c r="I5894" i="6"/>
  <c r="J5893" i="6"/>
  <c r="I5893" i="6"/>
  <c r="J5892" i="6"/>
  <c r="I5892" i="6"/>
  <c r="J5891" i="6"/>
  <c r="I5891" i="6"/>
  <c r="J5890" i="6"/>
  <c r="I5890" i="6"/>
  <c r="J5889" i="6"/>
  <c r="I5889" i="6"/>
  <c r="J5888" i="6"/>
  <c r="I5888" i="6"/>
  <c r="J5887" i="6"/>
  <c r="I5887" i="6"/>
  <c r="J5886" i="6"/>
  <c r="I5886" i="6"/>
  <c r="J5885" i="6"/>
  <c r="I5885" i="6"/>
  <c r="J5884" i="6"/>
  <c r="I5884" i="6"/>
  <c r="J5883" i="6"/>
  <c r="I5883" i="6"/>
  <c r="J5882" i="6"/>
  <c r="I5882" i="6"/>
  <c r="J5881" i="6"/>
  <c r="I5881" i="6"/>
  <c r="J5880" i="6"/>
  <c r="I5880" i="6"/>
  <c r="J5879" i="6"/>
  <c r="I5879" i="6"/>
  <c r="J5878" i="6"/>
  <c r="I5878" i="6"/>
  <c r="J5877" i="6"/>
  <c r="I5877" i="6"/>
  <c r="J5876" i="6"/>
  <c r="I5876" i="6"/>
  <c r="J5875" i="6"/>
  <c r="I5875" i="6"/>
  <c r="J5874" i="6"/>
  <c r="I5874" i="6"/>
  <c r="J5873" i="6"/>
  <c r="I5873" i="6"/>
  <c r="J5872" i="6"/>
  <c r="I5872" i="6"/>
  <c r="J5871" i="6"/>
  <c r="I5871" i="6"/>
  <c r="J5870" i="6"/>
  <c r="I5870" i="6"/>
  <c r="J5869" i="6"/>
  <c r="I5869" i="6"/>
  <c r="J5868" i="6"/>
  <c r="I5868" i="6"/>
  <c r="J5867" i="6"/>
  <c r="I5867" i="6"/>
  <c r="J5866" i="6"/>
  <c r="I5866" i="6"/>
  <c r="J5865" i="6"/>
  <c r="I5865" i="6"/>
  <c r="J5864" i="6"/>
  <c r="I5864" i="6"/>
  <c r="J5863" i="6"/>
  <c r="I5863" i="6"/>
  <c r="J5862" i="6"/>
  <c r="I5862" i="6"/>
  <c r="J5861" i="6"/>
  <c r="I5861" i="6"/>
  <c r="J5860" i="6"/>
  <c r="I5860" i="6"/>
  <c r="J5859" i="6"/>
  <c r="I5859" i="6"/>
  <c r="J5858" i="6"/>
  <c r="I5858" i="6"/>
  <c r="J5857" i="6"/>
  <c r="I5857" i="6"/>
  <c r="J5856" i="6"/>
  <c r="I5856" i="6"/>
  <c r="J5855" i="6"/>
  <c r="I5855" i="6"/>
  <c r="J5854" i="6"/>
  <c r="I5854" i="6"/>
  <c r="J5853" i="6"/>
  <c r="I5853" i="6"/>
  <c r="J5852" i="6"/>
  <c r="I5852" i="6"/>
  <c r="J5851" i="6"/>
  <c r="I5851" i="6"/>
  <c r="J5850" i="6"/>
  <c r="I5850" i="6"/>
  <c r="J5849" i="6"/>
  <c r="I5849" i="6"/>
  <c r="J5848" i="6"/>
  <c r="I5848" i="6"/>
  <c r="J5847" i="6"/>
  <c r="I5847" i="6"/>
  <c r="J5846" i="6"/>
  <c r="I5846" i="6"/>
  <c r="J5845" i="6"/>
  <c r="I5845" i="6"/>
  <c r="J5844" i="6"/>
  <c r="I5844" i="6"/>
  <c r="J5843" i="6"/>
  <c r="I5843" i="6"/>
  <c r="J5842" i="6"/>
  <c r="I5842" i="6"/>
  <c r="J5841" i="6"/>
  <c r="I5841" i="6"/>
  <c r="J5840" i="6"/>
  <c r="I5840" i="6"/>
  <c r="J5839" i="6"/>
  <c r="I5839" i="6"/>
  <c r="J5838" i="6"/>
  <c r="I5838" i="6"/>
  <c r="J5837" i="6"/>
  <c r="I5837" i="6"/>
  <c r="J5836" i="6"/>
  <c r="I5836" i="6"/>
  <c r="J5835" i="6"/>
  <c r="I5835" i="6"/>
  <c r="J5834" i="6"/>
  <c r="I5834" i="6"/>
  <c r="J5833" i="6"/>
  <c r="I5833" i="6"/>
  <c r="J5832" i="6"/>
  <c r="I5832" i="6"/>
  <c r="J5831" i="6"/>
  <c r="I5831" i="6"/>
  <c r="J5830" i="6"/>
  <c r="I5830" i="6"/>
  <c r="J5829" i="6"/>
  <c r="I5829" i="6"/>
  <c r="J5828" i="6"/>
  <c r="I5828" i="6"/>
  <c r="J5827" i="6"/>
  <c r="I5827" i="6"/>
  <c r="J5826" i="6"/>
  <c r="I5826" i="6"/>
  <c r="J5825" i="6"/>
  <c r="I5825" i="6"/>
  <c r="J5824" i="6"/>
  <c r="I5824" i="6"/>
  <c r="J5823" i="6"/>
  <c r="I5823" i="6"/>
  <c r="J5822" i="6"/>
  <c r="I5822" i="6"/>
  <c r="J5821" i="6"/>
  <c r="I5821" i="6"/>
  <c r="J5820" i="6"/>
  <c r="I5820" i="6"/>
  <c r="J5819" i="6"/>
  <c r="I5819" i="6"/>
  <c r="J5818" i="6"/>
  <c r="I5818" i="6"/>
  <c r="J5817" i="6"/>
  <c r="I5817" i="6"/>
  <c r="J5816" i="6"/>
  <c r="I5816" i="6"/>
  <c r="J5815" i="6"/>
  <c r="I5815" i="6"/>
  <c r="J5814" i="6"/>
  <c r="I5814" i="6"/>
  <c r="J5813" i="6"/>
  <c r="I5813" i="6"/>
  <c r="J5812" i="6"/>
  <c r="I5812" i="6"/>
  <c r="J5811" i="6"/>
  <c r="I5811" i="6"/>
  <c r="J5810" i="6"/>
  <c r="I5810" i="6"/>
  <c r="J5809" i="6"/>
  <c r="I5809" i="6"/>
  <c r="J5808" i="6"/>
  <c r="I5808" i="6"/>
  <c r="J5807" i="6"/>
  <c r="I5807" i="6"/>
  <c r="J5806" i="6"/>
  <c r="I5806" i="6"/>
  <c r="J5805" i="6"/>
  <c r="I5805" i="6"/>
  <c r="J5804" i="6"/>
  <c r="I5804" i="6"/>
  <c r="J5803" i="6"/>
  <c r="I5803" i="6"/>
  <c r="J5802" i="6"/>
  <c r="I5802" i="6"/>
  <c r="J5801" i="6"/>
  <c r="I5801" i="6"/>
  <c r="J5800" i="6"/>
  <c r="I5800" i="6"/>
  <c r="J5799" i="6"/>
  <c r="I5799" i="6"/>
  <c r="J5798" i="6"/>
  <c r="I5798" i="6"/>
  <c r="J5797" i="6"/>
  <c r="I5797" i="6"/>
  <c r="J5796" i="6"/>
  <c r="I5796" i="6"/>
  <c r="J5795" i="6"/>
  <c r="I5795" i="6"/>
  <c r="J5794" i="6"/>
  <c r="I5794" i="6"/>
  <c r="J5793" i="6"/>
  <c r="I5793" i="6"/>
  <c r="J5792" i="6"/>
  <c r="I5792" i="6"/>
  <c r="J5791" i="6"/>
  <c r="I5791" i="6"/>
  <c r="J5790" i="6"/>
  <c r="I5790" i="6"/>
  <c r="J5789" i="6"/>
  <c r="I5789" i="6"/>
  <c r="J5788" i="6"/>
  <c r="I5788" i="6"/>
  <c r="J5787" i="6"/>
  <c r="I5787" i="6"/>
  <c r="J5786" i="6"/>
  <c r="I5786" i="6"/>
  <c r="J5785" i="6"/>
  <c r="I5785" i="6"/>
  <c r="J5784" i="6"/>
  <c r="I5784" i="6"/>
  <c r="J5783" i="6"/>
  <c r="I5783" i="6"/>
  <c r="J5782" i="6"/>
  <c r="I5782" i="6"/>
  <c r="J5781" i="6"/>
  <c r="I5781" i="6"/>
  <c r="J5780" i="6"/>
  <c r="I5780" i="6"/>
  <c r="J5779" i="6"/>
  <c r="I5779" i="6"/>
  <c r="J5778" i="6"/>
  <c r="I5778" i="6"/>
  <c r="J5777" i="6"/>
  <c r="I5777" i="6"/>
  <c r="J5776" i="6"/>
  <c r="I5776" i="6"/>
  <c r="J5775" i="6"/>
  <c r="I5775" i="6"/>
  <c r="J5774" i="6"/>
  <c r="I5774" i="6"/>
  <c r="J5773" i="6"/>
  <c r="I5773" i="6"/>
  <c r="J5772" i="6"/>
  <c r="I5772" i="6"/>
  <c r="J5771" i="6"/>
  <c r="I5771" i="6"/>
  <c r="J5770" i="6"/>
  <c r="I5770" i="6"/>
  <c r="J5769" i="6"/>
  <c r="I5769" i="6"/>
  <c r="J5768" i="6"/>
  <c r="I5768" i="6"/>
  <c r="J5767" i="6"/>
  <c r="I5767" i="6"/>
  <c r="J5766" i="6"/>
  <c r="I5766" i="6"/>
  <c r="J5765" i="6"/>
  <c r="I5765" i="6"/>
  <c r="J5764" i="6"/>
  <c r="I5764" i="6"/>
  <c r="J5763" i="6"/>
  <c r="I5763" i="6"/>
  <c r="J5762" i="6"/>
  <c r="I5762" i="6"/>
  <c r="J5761" i="6"/>
  <c r="I5761" i="6"/>
  <c r="J5760" i="6"/>
  <c r="I5760" i="6"/>
  <c r="J5759" i="6"/>
  <c r="I5759" i="6"/>
  <c r="J5758" i="6"/>
  <c r="I5758" i="6"/>
  <c r="J5757" i="6"/>
  <c r="I5757" i="6"/>
  <c r="J5756" i="6"/>
  <c r="I5756" i="6"/>
  <c r="J5755" i="6"/>
  <c r="I5755" i="6"/>
  <c r="J5754" i="6"/>
  <c r="I5754" i="6"/>
  <c r="J5753" i="6"/>
  <c r="I5753" i="6"/>
  <c r="J5752" i="6"/>
  <c r="I5752" i="6"/>
  <c r="J5751" i="6"/>
  <c r="I5751" i="6"/>
  <c r="J5750" i="6"/>
  <c r="I5750" i="6"/>
  <c r="J5749" i="6"/>
  <c r="I5749" i="6"/>
  <c r="J5748" i="6"/>
  <c r="I5748" i="6"/>
  <c r="J5747" i="6"/>
  <c r="I5747" i="6"/>
  <c r="J5746" i="6"/>
  <c r="I5746" i="6"/>
  <c r="J5745" i="6"/>
  <c r="I5745" i="6"/>
  <c r="J5744" i="6"/>
  <c r="I5744" i="6"/>
  <c r="J5743" i="6"/>
  <c r="I5743" i="6"/>
  <c r="J5742" i="6"/>
  <c r="I5742" i="6"/>
  <c r="J5741" i="6"/>
  <c r="I5741" i="6"/>
  <c r="J5740" i="6"/>
  <c r="I5740" i="6"/>
  <c r="J5739" i="6"/>
  <c r="I5739" i="6"/>
  <c r="J5738" i="6"/>
  <c r="I5738" i="6"/>
  <c r="J5737" i="6"/>
  <c r="I5737" i="6"/>
  <c r="J5736" i="6"/>
  <c r="I5736" i="6"/>
  <c r="J5735" i="6"/>
  <c r="I5735" i="6"/>
  <c r="J5734" i="6"/>
  <c r="I5734" i="6"/>
  <c r="J5733" i="6"/>
  <c r="I5733" i="6"/>
  <c r="J5732" i="6"/>
  <c r="I5732" i="6"/>
  <c r="J5731" i="6"/>
  <c r="I5731" i="6"/>
  <c r="J5730" i="6"/>
  <c r="I5730" i="6"/>
  <c r="J5729" i="6"/>
  <c r="I5729" i="6"/>
  <c r="J5728" i="6"/>
  <c r="I5728" i="6"/>
  <c r="J5727" i="6"/>
  <c r="I5727" i="6"/>
  <c r="J5726" i="6"/>
  <c r="I5726" i="6"/>
  <c r="J5725" i="6"/>
  <c r="I5725" i="6"/>
  <c r="J5724" i="6"/>
  <c r="I5724" i="6"/>
  <c r="J5723" i="6"/>
  <c r="I5723" i="6"/>
  <c r="J5722" i="6"/>
  <c r="I5722" i="6"/>
  <c r="J5721" i="6"/>
  <c r="I5721" i="6"/>
  <c r="J5720" i="6"/>
  <c r="I5720" i="6"/>
  <c r="J5719" i="6"/>
  <c r="I5719" i="6"/>
  <c r="J5718" i="6"/>
  <c r="I5718" i="6"/>
  <c r="J5717" i="6"/>
  <c r="I5717" i="6"/>
  <c r="J5716" i="6"/>
  <c r="I5716" i="6"/>
  <c r="J5715" i="6"/>
  <c r="I5715" i="6"/>
  <c r="J5714" i="6"/>
  <c r="I5714" i="6"/>
  <c r="J5713" i="6"/>
  <c r="I5713" i="6"/>
  <c r="J5712" i="6"/>
  <c r="I5712" i="6"/>
  <c r="J5711" i="6"/>
  <c r="I5711" i="6"/>
  <c r="J5710" i="6"/>
  <c r="I5710" i="6"/>
  <c r="J5709" i="6"/>
  <c r="I5709" i="6"/>
  <c r="J5708" i="6"/>
  <c r="I5708" i="6"/>
  <c r="J5707" i="6"/>
  <c r="I5707" i="6"/>
  <c r="J5706" i="6"/>
  <c r="I5706" i="6"/>
  <c r="J5705" i="6"/>
  <c r="I5705" i="6"/>
  <c r="J5704" i="6"/>
  <c r="I5704" i="6"/>
  <c r="J5703" i="6"/>
  <c r="I5703" i="6"/>
  <c r="J5702" i="6"/>
  <c r="I5702" i="6"/>
  <c r="J5701" i="6"/>
  <c r="I5701" i="6"/>
  <c r="J5700" i="6"/>
  <c r="I5700" i="6"/>
  <c r="J5699" i="6"/>
  <c r="I5699" i="6"/>
  <c r="J5698" i="6"/>
  <c r="I5698" i="6"/>
  <c r="J5697" i="6"/>
  <c r="I5697" i="6"/>
  <c r="J5696" i="6"/>
  <c r="I5696" i="6"/>
  <c r="J5695" i="6"/>
  <c r="I5695" i="6"/>
  <c r="J5694" i="6"/>
  <c r="I5694" i="6"/>
  <c r="J5693" i="6"/>
  <c r="I5693" i="6"/>
  <c r="J5692" i="6"/>
  <c r="I5692" i="6"/>
  <c r="J5691" i="6"/>
  <c r="I5691" i="6"/>
  <c r="J5690" i="6"/>
  <c r="I5690" i="6"/>
  <c r="J5689" i="6"/>
  <c r="I5689" i="6"/>
  <c r="J5688" i="6"/>
  <c r="I5688" i="6"/>
  <c r="J5687" i="6"/>
  <c r="I5687" i="6"/>
  <c r="J5686" i="6"/>
  <c r="I5686" i="6"/>
  <c r="J5685" i="6"/>
  <c r="I5685" i="6"/>
  <c r="J5684" i="6"/>
  <c r="I5684" i="6"/>
  <c r="J5683" i="6"/>
  <c r="I5683" i="6"/>
  <c r="J5682" i="6"/>
  <c r="I5682" i="6"/>
  <c r="J5681" i="6"/>
  <c r="I5681" i="6"/>
  <c r="J5680" i="6"/>
  <c r="I5680" i="6"/>
  <c r="J5679" i="6"/>
  <c r="I5679" i="6"/>
  <c r="J5678" i="6"/>
  <c r="I5678" i="6"/>
  <c r="J5677" i="6"/>
  <c r="I5677" i="6"/>
  <c r="J5676" i="6"/>
  <c r="I5676" i="6"/>
  <c r="J5675" i="6"/>
  <c r="I5675" i="6"/>
  <c r="J5674" i="6"/>
  <c r="I5674" i="6"/>
  <c r="J5673" i="6"/>
  <c r="I5673" i="6"/>
  <c r="J5672" i="6"/>
  <c r="I5672" i="6"/>
  <c r="J5671" i="6"/>
  <c r="I5671" i="6"/>
  <c r="J5670" i="6"/>
  <c r="I5670" i="6"/>
  <c r="J5669" i="6"/>
  <c r="I5669" i="6"/>
  <c r="J5668" i="6"/>
  <c r="I5668" i="6"/>
  <c r="J5667" i="6"/>
  <c r="I5667" i="6"/>
  <c r="J5666" i="6"/>
  <c r="I5666" i="6"/>
  <c r="J5665" i="6"/>
  <c r="I5665" i="6"/>
  <c r="J5664" i="6"/>
  <c r="I5664" i="6"/>
  <c r="J5663" i="6"/>
  <c r="I5663" i="6"/>
  <c r="J5662" i="6"/>
  <c r="I5662" i="6"/>
  <c r="J5661" i="6"/>
  <c r="I5661" i="6"/>
  <c r="J5660" i="6"/>
  <c r="I5660" i="6"/>
  <c r="J5659" i="6"/>
  <c r="I5659" i="6"/>
  <c r="J5658" i="6"/>
  <c r="I5658" i="6"/>
  <c r="J5657" i="6"/>
  <c r="I5657" i="6"/>
  <c r="J5656" i="6"/>
  <c r="I5656" i="6"/>
  <c r="J5655" i="6"/>
  <c r="I5655" i="6"/>
  <c r="J5654" i="6"/>
  <c r="I5654" i="6"/>
  <c r="J5653" i="6"/>
  <c r="I5653" i="6"/>
  <c r="J5652" i="6"/>
  <c r="I5652" i="6"/>
  <c r="J5651" i="6"/>
  <c r="I5651" i="6"/>
  <c r="J5650" i="6"/>
  <c r="I5650" i="6"/>
  <c r="J5649" i="6"/>
  <c r="I5649" i="6"/>
  <c r="J5648" i="6"/>
  <c r="I5648" i="6"/>
  <c r="J5647" i="6"/>
  <c r="I5647" i="6"/>
  <c r="J5646" i="6"/>
  <c r="I5646" i="6"/>
  <c r="J5645" i="6"/>
  <c r="I5645" i="6"/>
  <c r="J5644" i="6"/>
  <c r="I5644" i="6"/>
  <c r="J5643" i="6"/>
  <c r="I5643" i="6"/>
  <c r="J5642" i="6"/>
  <c r="I5642" i="6"/>
  <c r="J5641" i="6"/>
  <c r="I5641" i="6"/>
  <c r="J5640" i="6"/>
  <c r="I5640" i="6"/>
  <c r="J5639" i="6"/>
  <c r="I5639" i="6"/>
  <c r="J5638" i="6"/>
  <c r="I5638" i="6"/>
  <c r="J5637" i="6"/>
  <c r="I5637" i="6"/>
  <c r="J5636" i="6"/>
  <c r="I5636" i="6"/>
  <c r="J5635" i="6"/>
  <c r="I5635" i="6"/>
  <c r="J5634" i="6"/>
  <c r="I5634" i="6"/>
  <c r="J5633" i="6"/>
  <c r="I5633" i="6"/>
  <c r="J5632" i="6"/>
  <c r="I5632" i="6"/>
  <c r="J5631" i="6"/>
  <c r="I5631" i="6"/>
  <c r="J5630" i="6"/>
  <c r="I5630" i="6"/>
  <c r="J5629" i="6"/>
  <c r="I5629" i="6"/>
  <c r="J5628" i="6"/>
  <c r="I5628" i="6"/>
  <c r="J5627" i="6"/>
  <c r="I5627" i="6"/>
  <c r="J5626" i="6"/>
  <c r="I5626" i="6"/>
  <c r="J5625" i="6"/>
  <c r="I5625" i="6"/>
  <c r="J5624" i="6"/>
  <c r="I5624" i="6"/>
  <c r="J5623" i="6"/>
  <c r="I5623" i="6"/>
  <c r="J5622" i="6"/>
  <c r="I5622" i="6"/>
  <c r="J5621" i="6"/>
  <c r="I5621" i="6"/>
  <c r="J5620" i="6"/>
  <c r="I5620" i="6"/>
  <c r="J5619" i="6"/>
  <c r="I5619" i="6"/>
  <c r="J5618" i="6"/>
  <c r="I5618" i="6"/>
  <c r="J5617" i="6"/>
  <c r="I5617" i="6"/>
  <c r="J5616" i="6"/>
  <c r="I5616" i="6"/>
  <c r="J5615" i="6"/>
  <c r="I5615" i="6"/>
  <c r="J5614" i="6"/>
  <c r="I5614" i="6"/>
  <c r="J5613" i="6"/>
  <c r="I5613" i="6"/>
  <c r="J5612" i="6"/>
  <c r="I5612" i="6"/>
  <c r="J5611" i="6"/>
  <c r="I5611" i="6"/>
  <c r="J5610" i="6"/>
  <c r="I5610" i="6"/>
  <c r="J5609" i="6"/>
  <c r="I5609" i="6"/>
  <c r="J5608" i="6"/>
  <c r="I5608" i="6"/>
  <c r="J5607" i="6"/>
  <c r="I5607" i="6"/>
  <c r="J5606" i="6"/>
  <c r="I5606" i="6"/>
  <c r="J5605" i="6"/>
  <c r="I5605" i="6"/>
  <c r="J5604" i="6"/>
  <c r="I5604" i="6"/>
  <c r="J5603" i="6"/>
  <c r="I5603" i="6"/>
  <c r="J5602" i="6"/>
  <c r="I5602" i="6"/>
  <c r="J5601" i="6"/>
  <c r="I5601" i="6"/>
  <c r="J5600" i="6"/>
  <c r="I5600" i="6"/>
  <c r="J5599" i="6"/>
  <c r="I5599" i="6"/>
  <c r="J5598" i="6"/>
  <c r="I5598" i="6"/>
  <c r="J5597" i="6"/>
  <c r="I5597" i="6"/>
  <c r="J5596" i="6"/>
  <c r="I5596" i="6"/>
  <c r="J5595" i="6"/>
  <c r="I5595" i="6"/>
  <c r="J5594" i="6"/>
  <c r="I5594" i="6"/>
  <c r="J5593" i="6"/>
  <c r="I5593" i="6"/>
  <c r="J5592" i="6"/>
  <c r="I5592" i="6"/>
  <c r="J5591" i="6"/>
  <c r="I5591" i="6"/>
  <c r="J5590" i="6"/>
  <c r="I5590" i="6"/>
  <c r="J5589" i="6"/>
  <c r="I5589" i="6"/>
  <c r="J5588" i="6"/>
  <c r="I5588" i="6"/>
  <c r="J5587" i="6"/>
  <c r="I5587" i="6"/>
  <c r="J5586" i="6"/>
  <c r="I5586" i="6"/>
  <c r="J5585" i="6"/>
  <c r="I5585" i="6"/>
  <c r="J5584" i="6"/>
  <c r="I5584" i="6"/>
  <c r="J5583" i="6"/>
  <c r="I5583" i="6"/>
  <c r="J5582" i="6"/>
  <c r="I5582" i="6"/>
  <c r="J5581" i="6"/>
  <c r="I5581" i="6"/>
  <c r="J5580" i="6"/>
  <c r="I5580" i="6"/>
  <c r="J5579" i="6"/>
  <c r="I5579" i="6"/>
  <c r="J5578" i="6"/>
  <c r="I5578" i="6"/>
  <c r="J5577" i="6"/>
  <c r="I5577" i="6"/>
  <c r="J5576" i="6"/>
  <c r="I5576" i="6"/>
  <c r="J5575" i="6"/>
  <c r="I5575" i="6"/>
  <c r="J5574" i="6"/>
  <c r="I5574" i="6"/>
  <c r="J5573" i="6"/>
  <c r="I5573" i="6"/>
  <c r="J5572" i="6"/>
  <c r="I5572" i="6"/>
  <c r="J5571" i="6"/>
  <c r="I5571" i="6"/>
  <c r="J5570" i="6"/>
  <c r="I5570" i="6"/>
  <c r="J5569" i="6"/>
  <c r="I5569" i="6"/>
  <c r="J5568" i="6"/>
  <c r="I5568" i="6"/>
  <c r="J5567" i="6"/>
  <c r="I5567" i="6"/>
  <c r="J5566" i="6"/>
  <c r="I5566" i="6"/>
  <c r="J5565" i="6"/>
  <c r="I5565" i="6"/>
  <c r="J5564" i="6"/>
  <c r="I5564" i="6"/>
  <c r="J5563" i="6"/>
  <c r="I5563" i="6"/>
  <c r="J5562" i="6"/>
  <c r="I5562" i="6"/>
  <c r="J5561" i="6"/>
  <c r="I5561" i="6"/>
  <c r="J5560" i="6"/>
  <c r="I5560" i="6"/>
  <c r="J5559" i="6"/>
  <c r="I5559" i="6"/>
  <c r="J5558" i="6"/>
  <c r="I5558" i="6"/>
  <c r="J5557" i="6"/>
  <c r="I5557" i="6"/>
  <c r="J5556" i="6"/>
  <c r="I5556" i="6"/>
  <c r="J5555" i="6"/>
  <c r="I5555" i="6"/>
  <c r="J5554" i="6"/>
  <c r="I5554" i="6"/>
  <c r="J5553" i="6"/>
  <c r="I5553" i="6"/>
  <c r="J5552" i="6"/>
  <c r="I5552" i="6"/>
  <c r="J5551" i="6"/>
  <c r="I5551" i="6"/>
  <c r="J5550" i="6"/>
  <c r="I5550" i="6"/>
  <c r="J5549" i="6"/>
  <c r="I5549" i="6"/>
  <c r="J5548" i="6"/>
  <c r="I5548" i="6"/>
  <c r="J5547" i="6"/>
  <c r="I5547" i="6"/>
  <c r="J5546" i="6"/>
  <c r="I5546" i="6"/>
  <c r="J5545" i="6"/>
  <c r="I5545" i="6"/>
  <c r="J5544" i="6"/>
  <c r="I5544" i="6"/>
  <c r="J5543" i="6"/>
  <c r="I5543" i="6"/>
  <c r="J5542" i="6"/>
  <c r="I5542" i="6"/>
  <c r="J5541" i="6"/>
  <c r="I5541" i="6"/>
  <c r="J5540" i="6"/>
  <c r="I5540" i="6"/>
  <c r="J5539" i="6"/>
  <c r="I5539" i="6"/>
  <c r="J5538" i="6"/>
  <c r="I5538" i="6"/>
  <c r="J5537" i="6"/>
  <c r="I5537" i="6"/>
  <c r="J5536" i="6"/>
  <c r="I5536" i="6"/>
  <c r="J5535" i="6"/>
  <c r="I5535" i="6"/>
  <c r="J5534" i="6"/>
  <c r="I5534" i="6"/>
  <c r="J5533" i="6"/>
  <c r="I5533" i="6"/>
  <c r="J5532" i="6"/>
  <c r="I5532" i="6"/>
  <c r="J5531" i="6"/>
  <c r="I5531" i="6"/>
  <c r="J5530" i="6"/>
  <c r="I5530" i="6"/>
  <c r="J5529" i="6"/>
  <c r="I5529" i="6"/>
  <c r="J5528" i="6"/>
  <c r="I5528" i="6"/>
  <c r="J5527" i="6"/>
  <c r="I5527" i="6"/>
  <c r="J5526" i="6"/>
  <c r="I5526" i="6"/>
  <c r="J5525" i="6"/>
  <c r="I5525" i="6"/>
  <c r="J5524" i="6"/>
  <c r="I5524" i="6"/>
  <c r="J5523" i="6"/>
  <c r="I5523" i="6"/>
  <c r="J5522" i="6"/>
  <c r="I5522" i="6"/>
  <c r="J5521" i="6"/>
  <c r="I5521" i="6"/>
  <c r="J5520" i="6"/>
  <c r="I5520" i="6"/>
  <c r="J5519" i="6"/>
  <c r="I5519" i="6"/>
  <c r="J5518" i="6"/>
  <c r="I5518" i="6"/>
  <c r="J5517" i="6"/>
  <c r="I5517" i="6"/>
  <c r="J5516" i="6"/>
  <c r="I5516" i="6"/>
  <c r="J5515" i="6"/>
  <c r="I5515" i="6"/>
  <c r="J5514" i="6"/>
  <c r="I5514" i="6"/>
  <c r="J5513" i="6"/>
  <c r="I5513" i="6"/>
  <c r="J5512" i="6"/>
  <c r="I5512" i="6"/>
  <c r="J5511" i="6"/>
  <c r="I5511" i="6"/>
  <c r="J5510" i="6"/>
  <c r="I5510" i="6"/>
  <c r="J5509" i="6"/>
  <c r="I5509" i="6"/>
  <c r="J5508" i="6"/>
  <c r="I5508" i="6"/>
  <c r="J5507" i="6"/>
  <c r="I5507" i="6"/>
  <c r="J5506" i="6"/>
  <c r="I5506" i="6"/>
  <c r="J5505" i="6"/>
  <c r="I5505" i="6"/>
  <c r="J5504" i="6"/>
  <c r="I5504" i="6"/>
  <c r="J5503" i="6"/>
  <c r="I5503" i="6"/>
  <c r="J5502" i="6"/>
  <c r="I5502" i="6"/>
  <c r="J5501" i="6"/>
  <c r="I5501" i="6"/>
  <c r="J5500" i="6"/>
  <c r="I5500" i="6"/>
  <c r="J5499" i="6"/>
  <c r="I5499" i="6"/>
  <c r="J5498" i="6"/>
  <c r="I5498" i="6"/>
  <c r="J5497" i="6"/>
  <c r="I5497" i="6"/>
  <c r="J5496" i="6"/>
  <c r="I5496" i="6"/>
  <c r="J5495" i="6"/>
  <c r="I5495" i="6"/>
  <c r="J5494" i="6"/>
  <c r="I5494" i="6"/>
  <c r="J5493" i="6"/>
  <c r="I5493" i="6"/>
  <c r="J5492" i="6"/>
  <c r="I5492" i="6"/>
  <c r="J5491" i="6"/>
  <c r="I5491" i="6"/>
  <c r="J5490" i="6"/>
  <c r="I5490" i="6"/>
  <c r="J5489" i="6"/>
  <c r="I5489" i="6"/>
  <c r="J5488" i="6"/>
  <c r="I5488" i="6"/>
  <c r="J5487" i="6"/>
  <c r="I5487" i="6"/>
  <c r="J5486" i="6"/>
  <c r="I5486" i="6"/>
  <c r="J5485" i="6"/>
  <c r="I5485" i="6"/>
  <c r="J5484" i="6"/>
  <c r="I5484" i="6"/>
  <c r="J5483" i="6"/>
  <c r="I5483" i="6"/>
  <c r="J5482" i="6"/>
  <c r="I5482" i="6"/>
  <c r="J5481" i="6"/>
  <c r="I5481" i="6"/>
  <c r="J5480" i="6"/>
  <c r="I5480" i="6"/>
  <c r="J5479" i="6"/>
  <c r="I5479" i="6"/>
  <c r="J5478" i="6"/>
  <c r="I5478" i="6"/>
  <c r="J5477" i="6"/>
  <c r="I5477" i="6"/>
  <c r="J5476" i="6"/>
  <c r="I5476" i="6"/>
  <c r="J5475" i="6"/>
  <c r="I5475" i="6"/>
  <c r="J5474" i="6"/>
  <c r="I5474" i="6"/>
  <c r="J5473" i="6"/>
  <c r="I5473" i="6"/>
  <c r="J5472" i="6"/>
  <c r="I5472" i="6"/>
  <c r="J5471" i="6"/>
  <c r="I5471" i="6"/>
  <c r="J5470" i="6"/>
  <c r="I5470" i="6"/>
  <c r="J5469" i="6"/>
  <c r="I5469" i="6"/>
  <c r="J5468" i="6"/>
  <c r="I5468" i="6"/>
  <c r="J5467" i="6"/>
  <c r="I5467" i="6"/>
  <c r="J5466" i="6"/>
  <c r="I5466" i="6"/>
  <c r="J5465" i="6"/>
  <c r="I5465" i="6"/>
  <c r="J5464" i="6"/>
  <c r="I5464" i="6"/>
  <c r="J5463" i="6"/>
  <c r="I5463" i="6"/>
  <c r="J5462" i="6"/>
  <c r="I5462" i="6"/>
  <c r="J5461" i="6"/>
  <c r="I5461" i="6"/>
  <c r="J5460" i="6"/>
  <c r="I5460" i="6"/>
  <c r="J5459" i="6"/>
  <c r="I5459" i="6"/>
  <c r="J5458" i="6"/>
  <c r="I5458" i="6"/>
  <c r="J5457" i="6"/>
  <c r="I5457" i="6"/>
  <c r="J5456" i="6"/>
  <c r="I5456" i="6"/>
  <c r="J5455" i="6"/>
  <c r="I5455" i="6"/>
  <c r="J5454" i="6"/>
  <c r="I5454" i="6"/>
  <c r="J5453" i="6"/>
  <c r="I5453" i="6"/>
  <c r="J5452" i="6"/>
  <c r="I5452" i="6"/>
  <c r="J5451" i="6"/>
  <c r="I5451" i="6"/>
  <c r="J5450" i="6"/>
  <c r="I5450" i="6"/>
  <c r="J5449" i="6"/>
  <c r="I5449" i="6"/>
  <c r="J5448" i="6"/>
  <c r="I5448" i="6"/>
  <c r="J5447" i="6"/>
  <c r="I5447" i="6"/>
  <c r="J5446" i="6"/>
  <c r="I5446" i="6"/>
  <c r="J5445" i="6"/>
  <c r="I5445" i="6"/>
  <c r="J5444" i="6"/>
  <c r="I5444" i="6"/>
  <c r="J5443" i="6"/>
  <c r="I5443" i="6"/>
  <c r="J5442" i="6"/>
  <c r="I5442" i="6"/>
  <c r="J5441" i="6"/>
  <c r="I5441" i="6"/>
  <c r="J5440" i="6"/>
  <c r="I5440" i="6"/>
  <c r="J5439" i="6"/>
  <c r="I5439" i="6"/>
  <c r="J5438" i="6"/>
  <c r="I5438" i="6"/>
  <c r="J5437" i="6"/>
  <c r="I5437" i="6"/>
  <c r="J5436" i="6"/>
  <c r="I5436" i="6"/>
  <c r="J5435" i="6"/>
  <c r="I5435" i="6"/>
  <c r="J5434" i="6"/>
  <c r="I5434" i="6"/>
  <c r="J5433" i="6"/>
  <c r="I5433" i="6"/>
  <c r="J5432" i="6"/>
  <c r="I5432" i="6"/>
  <c r="J5431" i="6"/>
  <c r="I5431" i="6"/>
  <c r="J5430" i="6"/>
  <c r="I5430" i="6"/>
  <c r="J5429" i="6"/>
  <c r="I5429" i="6"/>
  <c r="J5428" i="6"/>
  <c r="I5428" i="6"/>
  <c r="J5427" i="6"/>
  <c r="I5427" i="6"/>
  <c r="J5426" i="6"/>
  <c r="I5426" i="6"/>
  <c r="J5425" i="6"/>
  <c r="I5425" i="6"/>
  <c r="J5424" i="6"/>
  <c r="I5424" i="6"/>
  <c r="J5423" i="6"/>
  <c r="I5423" i="6"/>
  <c r="J5422" i="6"/>
  <c r="I5422" i="6"/>
  <c r="J5421" i="6"/>
  <c r="I5421" i="6"/>
  <c r="J5420" i="6"/>
  <c r="I5420" i="6"/>
  <c r="J5419" i="6"/>
  <c r="I5419" i="6"/>
  <c r="J5418" i="6"/>
  <c r="I5418" i="6"/>
  <c r="J5417" i="6"/>
  <c r="I5417" i="6"/>
  <c r="J5416" i="6"/>
  <c r="I5416" i="6"/>
  <c r="J5415" i="6"/>
  <c r="I5415" i="6"/>
  <c r="J5414" i="6"/>
  <c r="I5414" i="6"/>
  <c r="J5413" i="6"/>
  <c r="I5413" i="6"/>
  <c r="J5412" i="6"/>
  <c r="I5412" i="6"/>
  <c r="J5411" i="6"/>
  <c r="I5411" i="6"/>
  <c r="J5410" i="6"/>
  <c r="I5410" i="6"/>
  <c r="J5409" i="6"/>
  <c r="I5409" i="6"/>
  <c r="J5408" i="6"/>
  <c r="I5408" i="6"/>
  <c r="J5407" i="6"/>
  <c r="I5407" i="6"/>
  <c r="J5406" i="6"/>
  <c r="I5406" i="6"/>
  <c r="J5405" i="6"/>
  <c r="I5405" i="6"/>
  <c r="J5404" i="6"/>
  <c r="I5404" i="6"/>
  <c r="J5403" i="6"/>
  <c r="I5403" i="6"/>
  <c r="J5402" i="6"/>
  <c r="I5402" i="6"/>
  <c r="J5401" i="6"/>
  <c r="I5401" i="6"/>
  <c r="J5400" i="6"/>
  <c r="I5400" i="6"/>
  <c r="J5399" i="6"/>
  <c r="I5399" i="6"/>
  <c r="J5398" i="6"/>
  <c r="I5398" i="6"/>
  <c r="J5397" i="6"/>
  <c r="I5397" i="6"/>
  <c r="J5396" i="6"/>
  <c r="I5396" i="6"/>
  <c r="J5395" i="6"/>
  <c r="I5395" i="6"/>
  <c r="J5394" i="6"/>
  <c r="I5394" i="6"/>
  <c r="J5393" i="6"/>
  <c r="I5393" i="6"/>
  <c r="J5392" i="6"/>
  <c r="I5392" i="6"/>
  <c r="J5391" i="6"/>
  <c r="I5391" i="6"/>
  <c r="J5390" i="6"/>
  <c r="I5390" i="6"/>
  <c r="J5389" i="6"/>
  <c r="I5389" i="6"/>
  <c r="J5388" i="6"/>
  <c r="I5388" i="6"/>
  <c r="J5387" i="6"/>
  <c r="I5387" i="6"/>
  <c r="J5386" i="6"/>
  <c r="I5386" i="6"/>
  <c r="J5385" i="6"/>
  <c r="I5385" i="6"/>
  <c r="J5384" i="6"/>
  <c r="I5384" i="6"/>
  <c r="J5383" i="6"/>
  <c r="I5383" i="6"/>
  <c r="J5382" i="6"/>
  <c r="I5382" i="6"/>
  <c r="J5381" i="6"/>
  <c r="I5381" i="6"/>
  <c r="J5380" i="6"/>
  <c r="I5380" i="6"/>
  <c r="J5379" i="6"/>
  <c r="I5379" i="6"/>
  <c r="J5378" i="6"/>
  <c r="I5378" i="6"/>
  <c r="J5377" i="6"/>
  <c r="I5377" i="6"/>
  <c r="J5376" i="6"/>
  <c r="I5376" i="6"/>
  <c r="J5375" i="6"/>
  <c r="I5375" i="6"/>
  <c r="J5374" i="6"/>
  <c r="I5374" i="6"/>
  <c r="J5373" i="6"/>
  <c r="I5373" i="6"/>
  <c r="J5372" i="6"/>
  <c r="I5372" i="6"/>
  <c r="J5371" i="6"/>
  <c r="I5371" i="6"/>
  <c r="J5370" i="6"/>
  <c r="I5370" i="6"/>
  <c r="J5369" i="6"/>
  <c r="I5369" i="6"/>
  <c r="J5368" i="6"/>
  <c r="I5368" i="6"/>
  <c r="J5367" i="6"/>
  <c r="I5367" i="6"/>
  <c r="J5366" i="6"/>
  <c r="I5366" i="6"/>
  <c r="J5365" i="6"/>
  <c r="I5365" i="6"/>
  <c r="J5364" i="6"/>
  <c r="I5364" i="6"/>
  <c r="J5363" i="6"/>
  <c r="I5363" i="6"/>
  <c r="J5362" i="6"/>
  <c r="I5362" i="6"/>
  <c r="J5361" i="6"/>
  <c r="I5361" i="6"/>
  <c r="J5360" i="6"/>
  <c r="I5360" i="6"/>
  <c r="J5359" i="6"/>
  <c r="I5359" i="6"/>
  <c r="J5358" i="6"/>
  <c r="I5358" i="6"/>
  <c r="J5357" i="6"/>
  <c r="I5357" i="6"/>
  <c r="J5356" i="6"/>
  <c r="I5356" i="6"/>
  <c r="J5355" i="6"/>
  <c r="I5355" i="6"/>
  <c r="J5354" i="6"/>
  <c r="I5354" i="6"/>
  <c r="J5353" i="6"/>
  <c r="I5353" i="6"/>
  <c r="J5352" i="6"/>
  <c r="I5352" i="6"/>
  <c r="J5351" i="6"/>
  <c r="I5351" i="6"/>
  <c r="J5350" i="6"/>
  <c r="I5350" i="6"/>
  <c r="J5349" i="6"/>
  <c r="I5349" i="6"/>
  <c r="J5348" i="6"/>
  <c r="I5348" i="6"/>
  <c r="J5347" i="6"/>
  <c r="I5347" i="6"/>
  <c r="J5346" i="6"/>
  <c r="I5346" i="6"/>
  <c r="J5345" i="6"/>
  <c r="I5345" i="6"/>
  <c r="J5344" i="6"/>
  <c r="I5344" i="6"/>
  <c r="J5343" i="6"/>
  <c r="I5343" i="6"/>
  <c r="J5342" i="6"/>
  <c r="I5342" i="6"/>
  <c r="J5341" i="6"/>
  <c r="I5341" i="6"/>
  <c r="J5340" i="6"/>
  <c r="I5340" i="6"/>
  <c r="J5339" i="6"/>
  <c r="I5339" i="6"/>
  <c r="J5338" i="6"/>
  <c r="I5338" i="6"/>
  <c r="J5337" i="6"/>
  <c r="I5337" i="6"/>
  <c r="J5336" i="6"/>
  <c r="I5336" i="6"/>
  <c r="J5335" i="6"/>
  <c r="I5335" i="6"/>
  <c r="J5334" i="6"/>
  <c r="I5334" i="6"/>
  <c r="J5333" i="6"/>
  <c r="I5333" i="6"/>
  <c r="J5332" i="6"/>
  <c r="I5332" i="6"/>
  <c r="J5331" i="6"/>
  <c r="I5331" i="6"/>
  <c r="J5330" i="6"/>
  <c r="I5330" i="6"/>
  <c r="J5329" i="6"/>
  <c r="I5329" i="6"/>
  <c r="J5328" i="6"/>
  <c r="I5328" i="6"/>
  <c r="J5327" i="6"/>
  <c r="I5327" i="6"/>
  <c r="J5326" i="6"/>
  <c r="I5326" i="6"/>
  <c r="J5325" i="6"/>
  <c r="I5325" i="6"/>
  <c r="J5324" i="6"/>
  <c r="I5324" i="6"/>
  <c r="J5323" i="6"/>
  <c r="I5323" i="6"/>
  <c r="J5322" i="6"/>
  <c r="I5322" i="6"/>
  <c r="J5321" i="6"/>
  <c r="I5321" i="6"/>
  <c r="J5320" i="6"/>
  <c r="I5320" i="6"/>
  <c r="J5319" i="6"/>
  <c r="I5319" i="6"/>
  <c r="J5318" i="6"/>
  <c r="I5318" i="6"/>
  <c r="J5317" i="6"/>
  <c r="I5317" i="6"/>
  <c r="J5316" i="6"/>
  <c r="I5316" i="6"/>
  <c r="J5315" i="6"/>
  <c r="I5315" i="6"/>
  <c r="J5314" i="6"/>
  <c r="I5314" i="6"/>
  <c r="J5313" i="6"/>
  <c r="I5313" i="6"/>
  <c r="J5312" i="6"/>
  <c r="I5312" i="6"/>
  <c r="J5311" i="6"/>
  <c r="I5311" i="6"/>
  <c r="J5310" i="6"/>
  <c r="I5310" i="6"/>
  <c r="J5309" i="6"/>
  <c r="I5309" i="6"/>
  <c r="J5308" i="6"/>
  <c r="I5308" i="6"/>
  <c r="J5307" i="6"/>
  <c r="I5307" i="6"/>
  <c r="J5306" i="6"/>
  <c r="I5306" i="6"/>
  <c r="J5305" i="6"/>
  <c r="I5305" i="6"/>
  <c r="J5304" i="6"/>
  <c r="I5304" i="6"/>
  <c r="J5303" i="6"/>
  <c r="I5303" i="6"/>
  <c r="J5302" i="6"/>
  <c r="I5302" i="6"/>
  <c r="J5301" i="6"/>
  <c r="I5301" i="6"/>
  <c r="J5300" i="6"/>
  <c r="I5300" i="6"/>
  <c r="J5299" i="6"/>
  <c r="I5299" i="6"/>
  <c r="J5298" i="6"/>
  <c r="I5298" i="6"/>
  <c r="J5297" i="6"/>
  <c r="I5297" i="6"/>
  <c r="J5296" i="6"/>
  <c r="I5296" i="6"/>
  <c r="J5295" i="6"/>
  <c r="I5295" i="6"/>
  <c r="J5294" i="6"/>
  <c r="I5294" i="6"/>
  <c r="J5293" i="6"/>
  <c r="I5293" i="6"/>
  <c r="J5292" i="6"/>
  <c r="I5292" i="6"/>
  <c r="J5291" i="6"/>
  <c r="I5291" i="6"/>
  <c r="J5290" i="6"/>
  <c r="I5290" i="6"/>
  <c r="J5289" i="6"/>
  <c r="I5289" i="6"/>
  <c r="J5288" i="6"/>
  <c r="I5288" i="6"/>
  <c r="J5287" i="6"/>
  <c r="I5287" i="6"/>
  <c r="J5286" i="6"/>
  <c r="I5286" i="6"/>
  <c r="J5285" i="6"/>
  <c r="I5285" i="6"/>
  <c r="J5284" i="6"/>
  <c r="I5284" i="6"/>
  <c r="J5283" i="6"/>
  <c r="I5283" i="6"/>
  <c r="J5282" i="6"/>
  <c r="I5282" i="6"/>
  <c r="J5281" i="6"/>
  <c r="I5281" i="6"/>
  <c r="J5280" i="6"/>
  <c r="I5280" i="6"/>
  <c r="J5279" i="6"/>
  <c r="I5279" i="6"/>
  <c r="J5278" i="6"/>
  <c r="I5278" i="6"/>
  <c r="J5277" i="6"/>
  <c r="I5277" i="6"/>
  <c r="J5276" i="6"/>
  <c r="I5276" i="6"/>
  <c r="J5275" i="6"/>
  <c r="I5275" i="6"/>
  <c r="J5274" i="6"/>
  <c r="I5274" i="6"/>
  <c r="J5273" i="6"/>
  <c r="I5273" i="6"/>
  <c r="J5272" i="6"/>
  <c r="I5272" i="6"/>
  <c r="J5271" i="6"/>
  <c r="I5271" i="6"/>
  <c r="J5270" i="6"/>
  <c r="I5270" i="6"/>
  <c r="J5269" i="6"/>
  <c r="I5269" i="6"/>
  <c r="J5268" i="6"/>
  <c r="I5268" i="6"/>
  <c r="J5267" i="6"/>
  <c r="I5267" i="6"/>
  <c r="J5266" i="6"/>
  <c r="I5266" i="6"/>
  <c r="J5265" i="6"/>
  <c r="I5265" i="6"/>
  <c r="J5264" i="6"/>
  <c r="I5264" i="6"/>
  <c r="J5263" i="6"/>
  <c r="I5263" i="6"/>
  <c r="J5262" i="6"/>
  <c r="I5262" i="6"/>
  <c r="J5261" i="6"/>
  <c r="I5261" i="6"/>
  <c r="J5260" i="6"/>
  <c r="I5260" i="6"/>
  <c r="J5259" i="6"/>
  <c r="I5259" i="6"/>
  <c r="J5258" i="6"/>
  <c r="I5258" i="6"/>
  <c r="J5257" i="6"/>
  <c r="I5257" i="6"/>
  <c r="J5256" i="6"/>
  <c r="I5256" i="6"/>
  <c r="J5255" i="6"/>
  <c r="I5255" i="6"/>
  <c r="J5254" i="6"/>
  <c r="I5254" i="6"/>
  <c r="J5253" i="6"/>
  <c r="I5253" i="6"/>
  <c r="J5252" i="6"/>
  <c r="I5252" i="6"/>
  <c r="J5251" i="6"/>
  <c r="I5251" i="6"/>
  <c r="J5250" i="6"/>
  <c r="I5250" i="6"/>
  <c r="J5249" i="6"/>
  <c r="I5249" i="6"/>
  <c r="J5248" i="6"/>
  <c r="I5248" i="6"/>
  <c r="J5247" i="6"/>
  <c r="I5247" i="6"/>
  <c r="J5246" i="6"/>
  <c r="I5246" i="6"/>
  <c r="J5245" i="6"/>
  <c r="I5245" i="6"/>
  <c r="J5244" i="6"/>
  <c r="I5244" i="6"/>
  <c r="J5243" i="6"/>
  <c r="I5243" i="6"/>
  <c r="J5242" i="6"/>
  <c r="I5242" i="6"/>
  <c r="J5241" i="6"/>
  <c r="I5241" i="6"/>
  <c r="J5240" i="6"/>
  <c r="I5240" i="6"/>
  <c r="J5239" i="6"/>
  <c r="I5239" i="6"/>
  <c r="J5238" i="6"/>
  <c r="I5238" i="6"/>
  <c r="J5237" i="6"/>
  <c r="I5237" i="6"/>
  <c r="J5236" i="6"/>
  <c r="I5236" i="6"/>
  <c r="J5235" i="6"/>
  <c r="I5235" i="6"/>
  <c r="J5234" i="6"/>
  <c r="I5234" i="6"/>
  <c r="J5233" i="6"/>
  <c r="I5233" i="6"/>
  <c r="J5232" i="6"/>
  <c r="I5232" i="6"/>
  <c r="J5231" i="6"/>
  <c r="I5231" i="6"/>
  <c r="J5230" i="6"/>
  <c r="I5230" i="6"/>
  <c r="J5229" i="6"/>
  <c r="I5229" i="6"/>
  <c r="J5228" i="6"/>
  <c r="I5228" i="6"/>
  <c r="J5227" i="6"/>
  <c r="I5227" i="6"/>
  <c r="J5226" i="6"/>
  <c r="I5226" i="6"/>
  <c r="J5225" i="6"/>
  <c r="I5225" i="6"/>
  <c r="J5224" i="6"/>
  <c r="I5224" i="6"/>
  <c r="J5223" i="6"/>
  <c r="I5223" i="6"/>
  <c r="J5222" i="6"/>
  <c r="I5222" i="6"/>
  <c r="J5221" i="6"/>
  <c r="I5221" i="6"/>
  <c r="J5220" i="6"/>
  <c r="I5220" i="6"/>
  <c r="J5219" i="6"/>
  <c r="I5219" i="6"/>
  <c r="J5218" i="6"/>
  <c r="I5218" i="6"/>
  <c r="J5217" i="6"/>
  <c r="I5217" i="6"/>
  <c r="J5216" i="6"/>
  <c r="I5216" i="6"/>
  <c r="J5215" i="6"/>
  <c r="I5215" i="6"/>
  <c r="J5214" i="6"/>
  <c r="I5214" i="6"/>
  <c r="J5213" i="6"/>
  <c r="I5213" i="6"/>
  <c r="J5212" i="6"/>
  <c r="I5212" i="6"/>
  <c r="J5211" i="6"/>
  <c r="I5211" i="6"/>
  <c r="J5210" i="6"/>
  <c r="I5210" i="6"/>
  <c r="J5209" i="6"/>
  <c r="I5209" i="6"/>
  <c r="J5208" i="6"/>
  <c r="I5208" i="6"/>
  <c r="J5207" i="6"/>
  <c r="I5207" i="6"/>
  <c r="J5206" i="6"/>
  <c r="I5206" i="6"/>
  <c r="J5205" i="6"/>
  <c r="I5205" i="6"/>
  <c r="J5204" i="6"/>
  <c r="I5204" i="6"/>
  <c r="J5203" i="6"/>
  <c r="I5203" i="6"/>
  <c r="J5202" i="6"/>
  <c r="I5202" i="6"/>
  <c r="J5201" i="6"/>
  <c r="I5201" i="6"/>
  <c r="J5200" i="6"/>
  <c r="I5200" i="6"/>
  <c r="J5199" i="6"/>
  <c r="I5199" i="6"/>
  <c r="J5198" i="6"/>
  <c r="I5198" i="6"/>
  <c r="J5197" i="6"/>
  <c r="I5197" i="6"/>
  <c r="J5196" i="6"/>
  <c r="I5196" i="6"/>
  <c r="J5195" i="6"/>
  <c r="I5195" i="6"/>
  <c r="J5194" i="6"/>
  <c r="I5194" i="6"/>
  <c r="J5193" i="6"/>
  <c r="I5193" i="6"/>
  <c r="J5192" i="6"/>
  <c r="I5192" i="6"/>
  <c r="J5191" i="6"/>
  <c r="I5191" i="6"/>
  <c r="J5190" i="6"/>
  <c r="I5190" i="6"/>
  <c r="J5189" i="6"/>
  <c r="I5189" i="6"/>
  <c r="J5188" i="6"/>
  <c r="I5188" i="6"/>
  <c r="J5187" i="6"/>
  <c r="I5187" i="6"/>
  <c r="J5186" i="6"/>
  <c r="I5186" i="6"/>
  <c r="J5185" i="6"/>
  <c r="I5185" i="6"/>
  <c r="J5184" i="6"/>
  <c r="I5184" i="6"/>
  <c r="J5183" i="6"/>
  <c r="I5183" i="6"/>
  <c r="J5182" i="6"/>
  <c r="I5182" i="6"/>
  <c r="J5181" i="6"/>
  <c r="I5181" i="6"/>
  <c r="J5180" i="6"/>
  <c r="I5180" i="6"/>
  <c r="J5179" i="6"/>
  <c r="I5179" i="6"/>
  <c r="J5178" i="6"/>
  <c r="I5178" i="6"/>
  <c r="J5177" i="6"/>
  <c r="I5177" i="6"/>
  <c r="J5176" i="6"/>
  <c r="I5176" i="6"/>
  <c r="J5175" i="6"/>
  <c r="I5175" i="6"/>
  <c r="J5174" i="6"/>
  <c r="I5174" i="6"/>
  <c r="J5173" i="6"/>
  <c r="I5173" i="6"/>
  <c r="J5172" i="6"/>
  <c r="I5172" i="6"/>
  <c r="J5171" i="6"/>
  <c r="I5171" i="6"/>
  <c r="J5170" i="6"/>
  <c r="I5170" i="6"/>
  <c r="J5169" i="6"/>
  <c r="I5169" i="6"/>
  <c r="J5168" i="6"/>
  <c r="I5168" i="6"/>
  <c r="J5167" i="6"/>
  <c r="I5167" i="6"/>
  <c r="J5166" i="6"/>
  <c r="I5166" i="6"/>
  <c r="J5165" i="6"/>
  <c r="I5165" i="6"/>
  <c r="J5164" i="6"/>
  <c r="I5164" i="6"/>
  <c r="J5163" i="6"/>
  <c r="I5163" i="6"/>
  <c r="J5162" i="6"/>
  <c r="I5162" i="6"/>
  <c r="J5161" i="6"/>
  <c r="I5161" i="6"/>
  <c r="J5160" i="6"/>
  <c r="I5160" i="6"/>
  <c r="J5159" i="6"/>
  <c r="I5159" i="6"/>
  <c r="J5158" i="6"/>
  <c r="I5158" i="6"/>
  <c r="J5157" i="6"/>
  <c r="I5157" i="6"/>
  <c r="J5156" i="6"/>
  <c r="I5156" i="6"/>
  <c r="J5155" i="6"/>
  <c r="I5155" i="6"/>
  <c r="J5154" i="6"/>
  <c r="I5154" i="6"/>
  <c r="J5153" i="6"/>
  <c r="I5153" i="6"/>
  <c r="J5152" i="6"/>
  <c r="I5152" i="6"/>
  <c r="J5151" i="6"/>
  <c r="I5151" i="6"/>
  <c r="J5150" i="6"/>
  <c r="I5150" i="6"/>
  <c r="J5149" i="6"/>
  <c r="I5149" i="6"/>
  <c r="J5148" i="6"/>
  <c r="I5148" i="6"/>
  <c r="J5147" i="6"/>
  <c r="I5147" i="6"/>
  <c r="J5146" i="6"/>
  <c r="I5146" i="6"/>
  <c r="J5145" i="6"/>
  <c r="I5145" i="6"/>
  <c r="J5144" i="6"/>
  <c r="I5144" i="6"/>
  <c r="J5143" i="6"/>
  <c r="I5143" i="6"/>
  <c r="J5142" i="6"/>
  <c r="I5142" i="6"/>
  <c r="J5141" i="6"/>
  <c r="I5141" i="6"/>
  <c r="J5140" i="6"/>
  <c r="I5140" i="6"/>
  <c r="J5139" i="6"/>
  <c r="I5139" i="6"/>
  <c r="J5138" i="6"/>
  <c r="I5138" i="6"/>
  <c r="J5137" i="6"/>
  <c r="I5137" i="6"/>
  <c r="J5136" i="6"/>
  <c r="I5136" i="6"/>
  <c r="J5135" i="6"/>
  <c r="I5135" i="6"/>
  <c r="J5134" i="6"/>
  <c r="I5134" i="6"/>
  <c r="J5133" i="6"/>
  <c r="I5133" i="6"/>
  <c r="J5132" i="6"/>
  <c r="I5132" i="6"/>
  <c r="J5131" i="6"/>
  <c r="I5131" i="6"/>
  <c r="J5130" i="6"/>
  <c r="I5130" i="6"/>
  <c r="J5129" i="6"/>
  <c r="I5129" i="6"/>
  <c r="J5128" i="6"/>
  <c r="I5128" i="6"/>
  <c r="J5127" i="6"/>
  <c r="I5127" i="6"/>
  <c r="J5126" i="6"/>
  <c r="I5126" i="6"/>
  <c r="J5125" i="6"/>
  <c r="I5125" i="6"/>
  <c r="J5124" i="6"/>
  <c r="I5124" i="6"/>
  <c r="J5123" i="6"/>
  <c r="I5123" i="6"/>
  <c r="J5122" i="6"/>
  <c r="I5122" i="6"/>
  <c r="J5121" i="6"/>
  <c r="I5121" i="6"/>
  <c r="J5120" i="6"/>
  <c r="I5120" i="6"/>
  <c r="J5119" i="6"/>
  <c r="I5119" i="6"/>
  <c r="J5118" i="6"/>
  <c r="I5118" i="6"/>
  <c r="J5117" i="6"/>
  <c r="I5117" i="6"/>
  <c r="J5116" i="6"/>
  <c r="I5116" i="6"/>
  <c r="J5115" i="6"/>
  <c r="I5115" i="6"/>
  <c r="J5114" i="6"/>
  <c r="I5114" i="6"/>
  <c r="J5113" i="6"/>
  <c r="I5113" i="6"/>
  <c r="J5112" i="6"/>
  <c r="I5112" i="6"/>
  <c r="J5111" i="6"/>
  <c r="I5111" i="6"/>
  <c r="J5110" i="6"/>
  <c r="I5110" i="6"/>
  <c r="J5109" i="6"/>
  <c r="I5109" i="6"/>
  <c r="J5108" i="6"/>
  <c r="I5108" i="6"/>
  <c r="J5107" i="6"/>
  <c r="I5107" i="6"/>
  <c r="J5106" i="6"/>
  <c r="I5106" i="6"/>
  <c r="J5105" i="6"/>
  <c r="I5105" i="6"/>
  <c r="J5104" i="6"/>
  <c r="I5104" i="6"/>
  <c r="J5103" i="6"/>
  <c r="I5103" i="6"/>
  <c r="J5102" i="6"/>
  <c r="I5102" i="6"/>
  <c r="J5101" i="6"/>
  <c r="I5101" i="6"/>
  <c r="J5100" i="6"/>
  <c r="I5100" i="6"/>
  <c r="J5099" i="6"/>
  <c r="I5099" i="6"/>
  <c r="J5098" i="6"/>
  <c r="I5098" i="6"/>
  <c r="J5097" i="6"/>
  <c r="I5097" i="6"/>
  <c r="J5096" i="6"/>
  <c r="I5096" i="6"/>
  <c r="J5095" i="6"/>
  <c r="I5095" i="6"/>
  <c r="J5094" i="6"/>
  <c r="I5094" i="6"/>
  <c r="J5093" i="6"/>
  <c r="I5093" i="6"/>
  <c r="J5092" i="6"/>
  <c r="I5092" i="6"/>
  <c r="J5091" i="6"/>
  <c r="I5091" i="6"/>
  <c r="J5090" i="6"/>
  <c r="I5090" i="6"/>
  <c r="J5089" i="6"/>
  <c r="I5089" i="6"/>
  <c r="J5088" i="6"/>
  <c r="I5088" i="6"/>
  <c r="J5087" i="6"/>
  <c r="I5087" i="6"/>
  <c r="J5086" i="6"/>
  <c r="I5086" i="6"/>
  <c r="J5085" i="6"/>
  <c r="I5085" i="6"/>
  <c r="J5084" i="6"/>
  <c r="I5084" i="6"/>
  <c r="J5083" i="6"/>
  <c r="I5083" i="6"/>
  <c r="J5082" i="6"/>
  <c r="I5082" i="6"/>
  <c r="J5081" i="6"/>
  <c r="I5081" i="6"/>
  <c r="J5080" i="6"/>
  <c r="I5080" i="6"/>
  <c r="J5079" i="6"/>
  <c r="I5079" i="6"/>
  <c r="J5078" i="6"/>
  <c r="I5078" i="6"/>
  <c r="J5077" i="6"/>
  <c r="I5077" i="6"/>
  <c r="J5076" i="6"/>
  <c r="I5076" i="6"/>
  <c r="J5075" i="6"/>
  <c r="I5075" i="6"/>
  <c r="J5074" i="6"/>
  <c r="I5074" i="6"/>
  <c r="J5073" i="6"/>
  <c r="I5073" i="6"/>
  <c r="J5072" i="6"/>
  <c r="I5072" i="6"/>
  <c r="J5071" i="6"/>
  <c r="I5071" i="6"/>
  <c r="J5070" i="6"/>
  <c r="I5070" i="6"/>
  <c r="J5069" i="6"/>
  <c r="I5069" i="6"/>
  <c r="J5068" i="6"/>
  <c r="I5068" i="6"/>
  <c r="J5067" i="6"/>
  <c r="I5067" i="6"/>
  <c r="J5066" i="6"/>
  <c r="I5066" i="6"/>
  <c r="J5065" i="6"/>
  <c r="I5065" i="6"/>
  <c r="J5064" i="6"/>
  <c r="I5064" i="6"/>
  <c r="J5063" i="6"/>
  <c r="I5063" i="6"/>
  <c r="J5062" i="6"/>
  <c r="I5062" i="6"/>
  <c r="J5061" i="6"/>
  <c r="I5061" i="6"/>
  <c r="J5060" i="6"/>
  <c r="I5060" i="6"/>
  <c r="J5059" i="6"/>
  <c r="I5059" i="6"/>
  <c r="J5058" i="6"/>
  <c r="I5058" i="6"/>
  <c r="J5057" i="6"/>
  <c r="I5057" i="6"/>
  <c r="J5056" i="6"/>
  <c r="I5056" i="6"/>
  <c r="J5055" i="6"/>
  <c r="I5055" i="6"/>
  <c r="J5054" i="6"/>
  <c r="I5054" i="6"/>
  <c r="J5053" i="6"/>
  <c r="I5053" i="6"/>
  <c r="J5052" i="6"/>
  <c r="I5052" i="6"/>
  <c r="J5051" i="6"/>
  <c r="I5051" i="6"/>
  <c r="J5050" i="6"/>
  <c r="I5050" i="6"/>
  <c r="J5049" i="6"/>
  <c r="I5049" i="6"/>
  <c r="J5048" i="6"/>
  <c r="I5048" i="6"/>
  <c r="J5047" i="6"/>
  <c r="I5047" i="6"/>
  <c r="J5046" i="6"/>
  <c r="I5046" i="6"/>
  <c r="J5045" i="6"/>
  <c r="I5045" i="6"/>
  <c r="J5044" i="6"/>
  <c r="I5044" i="6"/>
  <c r="J5043" i="6"/>
  <c r="I5043" i="6"/>
  <c r="J5042" i="6"/>
  <c r="I5042" i="6"/>
  <c r="J5041" i="6"/>
  <c r="I5041" i="6"/>
  <c r="J5040" i="6"/>
  <c r="I5040" i="6"/>
  <c r="J5039" i="6"/>
  <c r="I5039" i="6"/>
  <c r="J5038" i="6"/>
  <c r="I5038" i="6"/>
  <c r="J5037" i="6"/>
  <c r="I5037" i="6"/>
  <c r="J5036" i="6"/>
  <c r="I5036" i="6"/>
  <c r="J5035" i="6"/>
  <c r="I5035" i="6"/>
  <c r="J5034" i="6"/>
  <c r="I5034" i="6"/>
  <c r="J5033" i="6"/>
  <c r="I5033" i="6"/>
  <c r="J5032" i="6"/>
  <c r="I5032" i="6"/>
  <c r="J5031" i="6"/>
  <c r="I5031" i="6"/>
  <c r="J5030" i="6"/>
  <c r="I5030" i="6"/>
  <c r="J5029" i="6"/>
  <c r="I5029" i="6"/>
  <c r="J5028" i="6"/>
  <c r="I5028" i="6"/>
  <c r="J5027" i="6"/>
  <c r="I5027" i="6"/>
  <c r="J5026" i="6"/>
  <c r="I5026" i="6"/>
  <c r="J5025" i="6"/>
  <c r="I5025" i="6"/>
  <c r="J5024" i="6"/>
  <c r="I5024" i="6"/>
  <c r="J5023" i="6"/>
  <c r="I5023" i="6"/>
  <c r="J5022" i="6"/>
  <c r="I5022" i="6"/>
  <c r="J5021" i="6"/>
  <c r="I5021" i="6"/>
  <c r="J5020" i="6"/>
  <c r="I5020" i="6"/>
  <c r="J5019" i="6"/>
  <c r="I5019" i="6"/>
  <c r="J5018" i="6"/>
  <c r="I5018" i="6"/>
  <c r="J5017" i="6"/>
  <c r="I5017" i="6"/>
  <c r="J5016" i="6"/>
  <c r="I5016" i="6"/>
  <c r="J5015" i="6"/>
  <c r="I5015" i="6"/>
  <c r="J5014" i="6"/>
  <c r="I5014" i="6"/>
  <c r="J5013" i="6"/>
  <c r="I5013" i="6"/>
  <c r="J5012" i="6"/>
  <c r="I5012" i="6"/>
  <c r="J5011" i="6"/>
  <c r="I5011" i="6"/>
  <c r="J5010" i="6"/>
  <c r="I5010" i="6"/>
  <c r="J5009" i="6"/>
  <c r="I5009" i="6"/>
  <c r="J5008" i="6"/>
  <c r="I5008" i="6"/>
  <c r="J5007" i="6"/>
  <c r="I5007" i="6"/>
  <c r="J5006" i="6"/>
  <c r="I5006" i="6"/>
  <c r="J5005" i="6"/>
  <c r="I5005" i="6"/>
  <c r="J5004" i="6"/>
  <c r="I5004" i="6"/>
  <c r="J5003" i="6"/>
  <c r="I5003" i="6"/>
  <c r="J5002" i="6"/>
  <c r="I5002" i="6"/>
  <c r="J5001" i="6"/>
  <c r="I5001" i="6"/>
  <c r="J5000" i="6"/>
  <c r="I5000" i="6"/>
  <c r="J4999" i="6"/>
  <c r="I4999" i="6"/>
  <c r="J4998" i="6"/>
  <c r="I4998" i="6"/>
  <c r="J4997" i="6"/>
  <c r="I4997" i="6"/>
  <c r="J4996" i="6"/>
  <c r="I4996" i="6"/>
  <c r="J4995" i="6"/>
  <c r="I4995" i="6"/>
  <c r="J4994" i="6"/>
  <c r="I4994" i="6"/>
  <c r="J4993" i="6"/>
  <c r="I4993" i="6"/>
  <c r="J4992" i="6"/>
  <c r="I4992" i="6"/>
  <c r="J4991" i="6"/>
  <c r="I4991" i="6"/>
  <c r="J4990" i="6"/>
  <c r="I4990" i="6"/>
  <c r="J4989" i="6"/>
  <c r="I4989" i="6"/>
  <c r="J4988" i="6"/>
  <c r="I4988" i="6"/>
  <c r="J4987" i="6"/>
  <c r="I4987" i="6"/>
  <c r="J4986" i="6"/>
  <c r="I4986" i="6"/>
  <c r="J4985" i="6"/>
  <c r="I4985" i="6"/>
  <c r="J4984" i="6"/>
  <c r="I4984" i="6"/>
  <c r="J4983" i="6"/>
  <c r="I4983" i="6"/>
  <c r="J4982" i="6"/>
  <c r="I4982" i="6"/>
  <c r="J4981" i="6"/>
  <c r="I4981" i="6"/>
  <c r="J4980" i="6"/>
  <c r="I4980" i="6"/>
  <c r="J4979" i="6"/>
  <c r="I4979" i="6"/>
  <c r="J4978" i="6"/>
  <c r="I4978" i="6"/>
  <c r="J4977" i="6"/>
  <c r="I4977" i="6"/>
  <c r="J4976" i="6"/>
  <c r="I4976" i="6"/>
  <c r="J4975" i="6"/>
  <c r="I4975" i="6"/>
  <c r="J4974" i="6"/>
  <c r="I4974" i="6"/>
  <c r="J4973" i="6"/>
  <c r="I4973" i="6"/>
  <c r="J4972" i="6"/>
  <c r="I4972" i="6"/>
  <c r="J4971" i="6"/>
  <c r="I4971" i="6"/>
  <c r="J4970" i="6"/>
  <c r="I4970" i="6"/>
  <c r="J4969" i="6"/>
  <c r="I4969" i="6"/>
  <c r="J4968" i="6"/>
  <c r="I4968" i="6"/>
  <c r="J4967" i="6"/>
  <c r="I4967" i="6"/>
  <c r="J4966" i="6"/>
  <c r="I4966" i="6"/>
  <c r="J4965" i="6"/>
  <c r="I4965" i="6"/>
  <c r="J4964" i="6"/>
  <c r="I4964" i="6"/>
  <c r="J4963" i="6"/>
  <c r="I4963" i="6"/>
  <c r="J4962" i="6"/>
  <c r="I4962" i="6"/>
  <c r="J4961" i="6"/>
  <c r="I4961" i="6"/>
  <c r="J4960" i="6"/>
  <c r="I4960" i="6"/>
  <c r="J4959" i="6"/>
  <c r="I4959" i="6"/>
  <c r="J4958" i="6"/>
  <c r="I4958" i="6"/>
  <c r="J4957" i="6"/>
  <c r="I4957" i="6"/>
  <c r="J4956" i="6"/>
  <c r="I4956" i="6"/>
  <c r="J4955" i="6"/>
  <c r="I4955" i="6"/>
  <c r="J4954" i="6"/>
  <c r="I4954" i="6"/>
  <c r="J4953" i="6"/>
  <c r="I4953" i="6"/>
  <c r="J4952" i="6"/>
  <c r="I4952" i="6"/>
  <c r="J4951" i="6"/>
  <c r="I4951" i="6"/>
  <c r="J4950" i="6"/>
  <c r="I4950" i="6"/>
  <c r="J4949" i="6"/>
  <c r="I4949" i="6"/>
  <c r="J4948" i="6"/>
  <c r="I4948" i="6"/>
  <c r="J4947" i="6"/>
  <c r="I4947" i="6"/>
  <c r="J4946" i="6"/>
  <c r="I4946" i="6"/>
  <c r="J4945" i="6"/>
  <c r="I4945" i="6"/>
  <c r="J4944" i="6"/>
  <c r="I4944" i="6"/>
  <c r="J4943" i="6"/>
  <c r="I4943" i="6"/>
  <c r="J4942" i="6"/>
  <c r="I4942" i="6"/>
  <c r="J4941" i="6"/>
  <c r="I4941" i="6"/>
  <c r="J4940" i="6"/>
  <c r="I4940" i="6"/>
  <c r="J4939" i="6"/>
  <c r="I4939" i="6"/>
  <c r="J4938" i="6"/>
  <c r="I4938" i="6"/>
  <c r="J4937" i="6"/>
  <c r="I4937" i="6"/>
  <c r="J4936" i="6"/>
  <c r="I4936" i="6"/>
  <c r="J4935" i="6"/>
  <c r="I4935" i="6"/>
  <c r="J4934" i="6"/>
  <c r="I4934" i="6"/>
  <c r="J4933" i="6"/>
  <c r="I4933" i="6"/>
  <c r="J4932" i="6"/>
  <c r="I4932" i="6"/>
  <c r="J4931" i="6"/>
  <c r="I4931" i="6"/>
  <c r="J4930" i="6"/>
  <c r="I4930" i="6"/>
  <c r="J4929" i="6"/>
  <c r="I4929" i="6"/>
  <c r="J4928" i="6"/>
  <c r="I4928" i="6"/>
  <c r="J4927" i="6"/>
  <c r="I4927" i="6"/>
  <c r="J4926" i="6"/>
  <c r="I4926" i="6"/>
  <c r="J4925" i="6"/>
  <c r="I4925" i="6"/>
  <c r="J4924" i="6"/>
  <c r="I4924" i="6"/>
  <c r="J4923" i="6"/>
  <c r="I4923" i="6"/>
  <c r="J4922" i="6"/>
  <c r="I4922" i="6"/>
  <c r="J4921" i="6"/>
  <c r="I4921" i="6"/>
  <c r="J4920" i="6"/>
  <c r="I4920" i="6"/>
  <c r="J4919" i="6"/>
  <c r="I4919" i="6"/>
  <c r="J4918" i="6"/>
  <c r="I4918" i="6"/>
  <c r="J4917" i="6"/>
  <c r="I4917" i="6"/>
  <c r="J4916" i="6"/>
  <c r="I4916" i="6"/>
  <c r="J4915" i="6"/>
  <c r="I4915" i="6"/>
  <c r="J4914" i="6"/>
  <c r="I4914" i="6"/>
  <c r="J4913" i="6"/>
  <c r="I4913" i="6"/>
  <c r="J4912" i="6"/>
  <c r="I4912" i="6"/>
  <c r="J4911" i="6"/>
  <c r="I4911" i="6"/>
  <c r="J4910" i="6"/>
  <c r="I4910" i="6"/>
  <c r="J4909" i="6"/>
  <c r="I4909" i="6"/>
  <c r="J4908" i="6"/>
  <c r="I4908" i="6"/>
  <c r="J4907" i="6"/>
  <c r="I4907" i="6"/>
  <c r="J4906" i="6"/>
  <c r="I4906" i="6"/>
  <c r="J4905" i="6"/>
  <c r="I4905" i="6"/>
  <c r="J4904" i="6"/>
  <c r="I4904" i="6"/>
  <c r="J4903" i="6"/>
  <c r="I4903" i="6"/>
  <c r="J4902" i="6"/>
  <c r="I4902" i="6"/>
  <c r="J4901" i="6"/>
  <c r="I4901" i="6"/>
  <c r="J4900" i="6"/>
  <c r="I4900" i="6"/>
  <c r="J4899" i="6"/>
  <c r="I4899" i="6"/>
  <c r="J4898" i="6"/>
  <c r="I4898" i="6"/>
  <c r="J4897" i="6"/>
  <c r="I4897" i="6"/>
  <c r="J4896" i="6"/>
  <c r="I4896" i="6"/>
  <c r="J4895" i="6"/>
  <c r="I4895" i="6"/>
  <c r="J4894" i="6"/>
  <c r="I4894" i="6"/>
  <c r="J4893" i="6"/>
  <c r="I4893" i="6"/>
  <c r="J4892" i="6"/>
  <c r="I4892" i="6"/>
  <c r="J4891" i="6"/>
  <c r="I4891" i="6"/>
  <c r="J4890" i="6"/>
  <c r="I4890" i="6"/>
  <c r="J4889" i="6"/>
  <c r="I4889" i="6"/>
  <c r="J4888" i="6"/>
  <c r="I4888" i="6"/>
  <c r="J4887" i="6"/>
  <c r="I4887" i="6"/>
  <c r="J4886" i="6"/>
  <c r="I4886" i="6"/>
  <c r="J4885" i="6"/>
  <c r="I4885" i="6"/>
  <c r="J4884" i="6"/>
  <c r="I4884" i="6"/>
  <c r="J4883" i="6"/>
  <c r="I4883" i="6"/>
  <c r="J4882" i="6"/>
  <c r="I4882" i="6"/>
  <c r="J4881" i="6"/>
  <c r="I4881" i="6"/>
  <c r="J4880" i="6"/>
  <c r="I4880" i="6"/>
  <c r="J4879" i="6"/>
  <c r="I4879" i="6"/>
  <c r="J4878" i="6"/>
  <c r="I4878" i="6"/>
  <c r="J4877" i="6"/>
  <c r="I4877" i="6"/>
  <c r="J4876" i="6"/>
  <c r="I4876" i="6"/>
  <c r="J4875" i="6"/>
  <c r="I4875" i="6"/>
  <c r="J4874" i="6"/>
  <c r="I4874" i="6"/>
  <c r="J4873" i="6"/>
  <c r="I4873" i="6"/>
  <c r="J4872" i="6"/>
  <c r="I4872" i="6"/>
  <c r="J4871" i="6"/>
  <c r="I4871" i="6"/>
  <c r="J4870" i="6"/>
  <c r="I4870" i="6"/>
  <c r="J4869" i="6"/>
  <c r="I4869" i="6"/>
  <c r="J4868" i="6"/>
  <c r="I4868" i="6"/>
  <c r="J4867" i="6"/>
  <c r="I4867" i="6"/>
  <c r="J4866" i="6"/>
  <c r="I4866" i="6"/>
  <c r="J4865" i="6"/>
  <c r="I4865" i="6"/>
  <c r="J4864" i="6"/>
  <c r="I4864" i="6"/>
  <c r="J4863" i="6"/>
  <c r="I4863" i="6"/>
  <c r="J4862" i="6"/>
  <c r="I4862" i="6"/>
  <c r="J4861" i="6"/>
  <c r="I4861" i="6"/>
  <c r="J4860" i="6"/>
  <c r="I4860" i="6"/>
  <c r="J4859" i="6"/>
  <c r="I4859" i="6"/>
  <c r="J4858" i="6"/>
  <c r="I4858" i="6"/>
  <c r="J4857" i="6"/>
  <c r="I4857" i="6"/>
  <c r="J4856" i="6"/>
  <c r="I4856" i="6"/>
  <c r="J4855" i="6"/>
  <c r="I4855" i="6"/>
  <c r="J4854" i="6"/>
  <c r="I4854" i="6"/>
  <c r="J4853" i="6"/>
  <c r="I4853" i="6"/>
  <c r="J4852" i="6"/>
  <c r="I4852" i="6"/>
  <c r="J4851" i="6"/>
  <c r="I4851" i="6"/>
  <c r="J4850" i="6"/>
  <c r="I4850" i="6"/>
  <c r="J4849" i="6"/>
  <c r="I4849" i="6"/>
  <c r="J4848" i="6"/>
  <c r="I4848" i="6"/>
  <c r="J4847" i="6"/>
  <c r="I4847" i="6"/>
  <c r="J4846" i="6"/>
  <c r="I4846" i="6"/>
  <c r="J4845" i="6"/>
  <c r="I4845" i="6"/>
  <c r="J4844" i="6"/>
  <c r="I4844" i="6"/>
  <c r="J4843" i="6"/>
  <c r="I4843" i="6"/>
  <c r="J4842" i="6"/>
  <c r="I4842" i="6"/>
  <c r="J4841" i="6"/>
  <c r="I4841" i="6"/>
  <c r="J4840" i="6"/>
  <c r="I4840" i="6"/>
  <c r="J4839" i="6"/>
  <c r="I4839" i="6"/>
  <c r="J4838" i="6"/>
  <c r="I4838" i="6"/>
  <c r="J4837" i="6"/>
  <c r="I4837" i="6"/>
  <c r="J4836" i="6"/>
  <c r="I4836" i="6"/>
  <c r="J4835" i="6"/>
  <c r="I4835" i="6"/>
  <c r="J4834" i="6"/>
  <c r="I4834" i="6"/>
  <c r="J4833" i="6"/>
  <c r="I4833" i="6"/>
  <c r="J4832" i="6"/>
  <c r="I4832" i="6"/>
  <c r="J4831" i="6"/>
  <c r="I4831" i="6"/>
  <c r="J4830" i="6"/>
  <c r="I4830" i="6"/>
  <c r="J4829" i="6"/>
  <c r="I4829" i="6"/>
  <c r="J4828" i="6"/>
  <c r="I4828" i="6"/>
  <c r="J4827" i="6"/>
  <c r="I4827" i="6"/>
  <c r="J4826" i="6"/>
  <c r="I4826" i="6"/>
  <c r="J4825" i="6"/>
  <c r="I4825" i="6"/>
  <c r="J4824" i="6"/>
  <c r="I4824" i="6"/>
  <c r="J4823" i="6"/>
  <c r="I4823" i="6"/>
  <c r="J4822" i="6"/>
  <c r="I4822" i="6"/>
  <c r="J4821" i="6"/>
  <c r="I4821" i="6"/>
  <c r="J4820" i="6"/>
  <c r="I4820" i="6"/>
  <c r="J4819" i="6"/>
  <c r="I4819" i="6"/>
  <c r="J4818" i="6"/>
  <c r="I4818" i="6"/>
  <c r="J4817" i="6"/>
  <c r="I4817" i="6"/>
  <c r="J4816" i="6"/>
  <c r="I4816" i="6"/>
  <c r="J4815" i="6"/>
  <c r="I4815" i="6"/>
  <c r="J4814" i="6"/>
  <c r="I4814" i="6"/>
  <c r="J4813" i="6"/>
  <c r="I4813" i="6"/>
  <c r="J4812" i="6"/>
  <c r="I4812" i="6"/>
  <c r="J4811" i="6"/>
  <c r="I4811" i="6"/>
  <c r="J4810" i="6"/>
  <c r="I4810" i="6"/>
  <c r="J4809" i="6"/>
  <c r="I4809" i="6"/>
  <c r="J4808" i="6"/>
  <c r="I4808" i="6"/>
  <c r="J4807" i="6"/>
  <c r="I4807" i="6"/>
  <c r="J4806" i="6"/>
  <c r="I4806" i="6"/>
  <c r="J4805" i="6"/>
  <c r="I4805" i="6"/>
  <c r="J4804" i="6"/>
  <c r="I4804" i="6"/>
  <c r="J4803" i="6"/>
  <c r="I4803" i="6"/>
  <c r="J4802" i="6"/>
  <c r="I4802" i="6"/>
  <c r="J4801" i="6"/>
  <c r="I4801" i="6"/>
  <c r="J4800" i="6"/>
  <c r="I4800" i="6"/>
  <c r="J4799" i="6"/>
  <c r="I4799" i="6"/>
  <c r="J4798" i="6"/>
  <c r="I4798" i="6"/>
  <c r="J4797" i="6"/>
  <c r="I4797" i="6"/>
  <c r="J4796" i="6"/>
  <c r="I4796" i="6"/>
  <c r="J4795" i="6"/>
  <c r="I4795" i="6"/>
  <c r="J4794" i="6"/>
  <c r="I4794" i="6"/>
  <c r="J4793" i="6"/>
  <c r="I4793" i="6"/>
  <c r="J4792" i="6"/>
  <c r="I4792" i="6"/>
  <c r="J4791" i="6"/>
  <c r="I4791" i="6"/>
  <c r="J4790" i="6"/>
  <c r="I4790" i="6"/>
  <c r="J4789" i="6"/>
  <c r="I4789" i="6"/>
  <c r="J4788" i="6"/>
  <c r="I4788" i="6"/>
  <c r="J4787" i="6"/>
  <c r="I4787" i="6"/>
  <c r="J4786" i="6"/>
  <c r="I4786" i="6"/>
  <c r="J4785" i="6"/>
  <c r="I4785" i="6"/>
  <c r="J4784" i="6"/>
  <c r="I4784" i="6"/>
  <c r="J4783" i="6"/>
  <c r="I4783" i="6"/>
  <c r="J4782" i="6"/>
  <c r="I4782" i="6"/>
  <c r="J4781" i="6"/>
  <c r="I4781" i="6"/>
  <c r="J4780" i="6"/>
  <c r="I4780" i="6"/>
  <c r="J4779" i="6"/>
  <c r="I4779" i="6"/>
  <c r="J4778" i="6"/>
  <c r="I4778" i="6"/>
  <c r="J4777" i="6"/>
  <c r="I4777" i="6"/>
  <c r="J4776" i="6"/>
  <c r="I4776" i="6"/>
  <c r="J4775" i="6"/>
  <c r="I4775" i="6"/>
  <c r="J4774" i="6"/>
  <c r="I4774" i="6"/>
  <c r="J4773" i="6"/>
  <c r="I4773" i="6"/>
  <c r="J4772" i="6"/>
  <c r="I4772" i="6"/>
  <c r="J4771" i="6"/>
  <c r="I4771" i="6"/>
  <c r="J4770" i="6"/>
  <c r="I4770" i="6"/>
  <c r="J4769" i="6"/>
  <c r="I4769" i="6"/>
  <c r="J4768" i="6"/>
  <c r="I4768" i="6"/>
  <c r="J4767" i="6"/>
  <c r="I4767" i="6"/>
  <c r="J4766" i="6"/>
  <c r="I4766" i="6"/>
  <c r="J4765" i="6"/>
  <c r="I4765" i="6"/>
  <c r="J4764" i="6"/>
  <c r="I4764" i="6"/>
  <c r="J4763" i="6"/>
  <c r="I4763" i="6"/>
  <c r="J4762" i="6"/>
  <c r="I4762" i="6"/>
  <c r="J4761" i="6"/>
  <c r="I4761" i="6"/>
  <c r="J4760" i="6"/>
  <c r="I4760" i="6"/>
  <c r="J4759" i="6"/>
  <c r="I4759" i="6"/>
  <c r="J4758" i="6"/>
  <c r="I4758" i="6"/>
  <c r="J4757" i="6"/>
  <c r="I4757" i="6"/>
  <c r="J4756" i="6"/>
  <c r="I4756" i="6"/>
  <c r="J4755" i="6"/>
  <c r="I4755" i="6"/>
  <c r="J4754" i="6"/>
  <c r="I4754" i="6"/>
  <c r="J4753" i="6"/>
  <c r="I4753" i="6"/>
  <c r="J4752" i="6"/>
  <c r="I4752" i="6"/>
  <c r="J4751" i="6"/>
  <c r="I4751" i="6"/>
  <c r="J4750" i="6"/>
  <c r="I4750" i="6"/>
  <c r="J4749" i="6"/>
  <c r="I4749" i="6"/>
  <c r="J4748" i="6"/>
  <c r="I4748" i="6"/>
  <c r="J4747" i="6"/>
  <c r="I4747" i="6"/>
  <c r="J4746" i="6"/>
  <c r="I4746" i="6"/>
  <c r="J4745" i="6"/>
  <c r="I4745" i="6"/>
  <c r="J4744" i="6"/>
  <c r="I4744" i="6"/>
  <c r="J4743" i="6"/>
  <c r="I4743" i="6"/>
  <c r="J4742" i="6"/>
  <c r="I4742" i="6"/>
  <c r="J4741" i="6"/>
  <c r="I4741" i="6"/>
  <c r="J4740" i="6"/>
  <c r="I4740" i="6"/>
  <c r="J4739" i="6"/>
  <c r="I4739" i="6"/>
  <c r="J4738" i="6"/>
  <c r="I4738" i="6"/>
  <c r="J4737" i="6"/>
  <c r="I4737" i="6"/>
  <c r="J4736" i="6"/>
  <c r="I4736" i="6"/>
  <c r="J4735" i="6"/>
  <c r="I4735" i="6"/>
  <c r="J4734" i="6"/>
  <c r="I4734" i="6"/>
  <c r="J4733" i="6"/>
  <c r="I4733" i="6"/>
  <c r="J4732" i="6"/>
  <c r="I4732" i="6"/>
  <c r="J4731" i="6"/>
  <c r="I4731" i="6"/>
  <c r="J4730" i="6"/>
  <c r="I4730" i="6"/>
  <c r="J4729" i="6"/>
  <c r="I4729" i="6"/>
  <c r="J4728" i="6"/>
  <c r="I4728" i="6"/>
  <c r="J4727" i="6"/>
  <c r="I4727" i="6"/>
  <c r="J4726" i="6"/>
  <c r="I4726" i="6"/>
  <c r="J4725" i="6"/>
  <c r="I4725" i="6"/>
  <c r="J4724" i="6"/>
  <c r="I4724" i="6"/>
  <c r="J4723" i="6"/>
  <c r="I4723" i="6"/>
  <c r="J4722" i="6"/>
  <c r="I4722" i="6"/>
  <c r="J4721" i="6"/>
  <c r="I4721" i="6"/>
  <c r="J4720" i="6"/>
  <c r="I4720" i="6"/>
  <c r="J4719" i="6"/>
  <c r="I4719" i="6"/>
  <c r="J4718" i="6"/>
  <c r="I4718" i="6"/>
  <c r="J4717" i="6"/>
  <c r="I4717" i="6"/>
  <c r="J4716" i="6"/>
  <c r="I4716" i="6"/>
  <c r="J4715" i="6"/>
  <c r="I4715" i="6"/>
  <c r="J4714" i="6"/>
  <c r="I4714" i="6"/>
  <c r="J4713" i="6"/>
  <c r="I4713" i="6"/>
  <c r="J4712" i="6"/>
  <c r="I4712" i="6"/>
  <c r="J4711" i="6"/>
  <c r="I4711" i="6"/>
  <c r="J4710" i="6"/>
  <c r="I4710" i="6"/>
  <c r="J4709" i="6"/>
  <c r="I4709" i="6"/>
  <c r="J4708" i="6"/>
  <c r="I4708" i="6"/>
  <c r="J4707" i="6"/>
  <c r="I4707" i="6"/>
  <c r="J4706" i="6"/>
  <c r="I4706" i="6"/>
  <c r="J4705" i="6"/>
  <c r="I4705" i="6"/>
  <c r="J4704" i="6"/>
  <c r="I4704" i="6"/>
  <c r="J4703" i="6"/>
  <c r="I4703" i="6"/>
  <c r="J4702" i="6"/>
  <c r="I4702" i="6"/>
  <c r="J4701" i="6"/>
  <c r="I4701" i="6"/>
  <c r="J4700" i="6"/>
  <c r="I4700" i="6"/>
  <c r="J4699" i="6"/>
  <c r="I4699" i="6"/>
  <c r="J4698" i="6"/>
  <c r="I4698" i="6"/>
  <c r="J4697" i="6"/>
  <c r="I4697" i="6"/>
  <c r="J4696" i="6"/>
  <c r="I4696" i="6"/>
  <c r="J4695" i="6"/>
  <c r="I4695" i="6"/>
  <c r="J4694" i="6"/>
  <c r="I4694" i="6"/>
  <c r="J4693" i="6"/>
  <c r="I4693" i="6"/>
  <c r="J4692" i="6"/>
  <c r="I4692" i="6"/>
  <c r="J4691" i="6"/>
  <c r="I4691" i="6"/>
  <c r="J4690" i="6"/>
  <c r="I4690" i="6"/>
  <c r="J4689" i="6"/>
  <c r="I4689" i="6"/>
  <c r="J4688" i="6"/>
  <c r="I4688" i="6"/>
  <c r="J4687" i="6"/>
  <c r="I4687" i="6"/>
  <c r="J4686" i="6"/>
  <c r="I4686" i="6"/>
  <c r="J4685" i="6"/>
  <c r="I4685" i="6"/>
  <c r="J4684" i="6"/>
  <c r="I4684" i="6"/>
  <c r="J4683" i="6"/>
  <c r="I4683" i="6"/>
  <c r="J4682" i="6"/>
  <c r="I4682" i="6"/>
  <c r="J4681" i="6"/>
  <c r="I4681" i="6"/>
  <c r="J4680" i="6"/>
  <c r="I4680" i="6"/>
  <c r="J4679" i="6"/>
  <c r="I4679" i="6"/>
  <c r="J4678" i="6"/>
  <c r="I4678" i="6"/>
  <c r="J4677" i="6"/>
  <c r="I4677" i="6"/>
  <c r="J4676" i="6"/>
  <c r="I4676" i="6"/>
  <c r="J4675" i="6"/>
  <c r="I4675" i="6"/>
  <c r="J4674" i="6"/>
  <c r="I4674" i="6"/>
  <c r="J4673" i="6"/>
  <c r="I4673" i="6"/>
  <c r="J4672" i="6"/>
  <c r="I4672" i="6"/>
  <c r="J4671" i="6"/>
  <c r="I4671" i="6"/>
  <c r="J4670" i="6"/>
  <c r="I4670" i="6"/>
  <c r="J4669" i="6"/>
  <c r="I4669" i="6"/>
  <c r="J4668" i="6"/>
  <c r="I4668" i="6"/>
  <c r="J4667" i="6"/>
  <c r="I4667" i="6"/>
  <c r="J4666" i="6"/>
  <c r="I4666" i="6"/>
  <c r="J4665" i="6"/>
  <c r="I4665" i="6"/>
  <c r="J4664" i="6"/>
  <c r="I4664" i="6"/>
  <c r="J4663" i="6"/>
  <c r="I4663" i="6"/>
  <c r="J4662" i="6"/>
  <c r="I4662" i="6"/>
  <c r="J4661" i="6"/>
  <c r="I4661" i="6"/>
  <c r="J4660" i="6"/>
  <c r="I4660" i="6"/>
  <c r="J4659" i="6"/>
  <c r="I4659" i="6"/>
  <c r="J4658" i="6"/>
  <c r="I4658" i="6"/>
  <c r="J4657" i="6"/>
  <c r="I4657" i="6"/>
  <c r="J4656" i="6"/>
  <c r="I4656" i="6"/>
  <c r="J4655" i="6"/>
  <c r="I4655" i="6"/>
  <c r="J4654" i="6"/>
  <c r="I4654" i="6"/>
  <c r="J4653" i="6"/>
  <c r="I4653" i="6"/>
  <c r="J4652" i="6"/>
  <c r="I4652" i="6"/>
  <c r="J4651" i="6"/>
  <c r="I4651" i="6"/>
  <c r="J4650" i="6"/>
  <c r="I4650" i="6"/>
  <c r="J4649" i="6"/>
  <c r="I4649" i="6"/>
  <c r="J4648" i="6"/>
  <c r="I4648" i="6"/>
  <c r="J4647" i="6"/>
  <c r="I4647" i="6"/>
  <c r="J4646" i="6"/>
  <c r="I4646" i="6"/>
  <c r="J4645" i="6"/>
  <c r="I4645" i="6"/>
  <c r="J4644" i="6"/>
  <c r="I4644" i="6"/>
  <c r="J4643" i="6"/>
  <c r="I4643" i="6"/>
  <c r="J4642" i="6"/>
  <c r="I4642" i="6"/>
  <c r="J4641" i="6"/>
  <c r="I4641" i="6"/>
  <c r="J4640" i="6"/>
  <c r="I4640" i="6"/>
  <c r="J4639" i="6"/>
  <c r="I4639" i="6"/>
  <c r="J4638" i="6"/>
  <c r="I4638" i="6"/>
  <c r="J4637" i="6"/>
  <c r="I4637" i="6"/>
  <c r="J4636" i="6"/>
  <c r="I4636" i="6"/>
  <c r="J4635" i="6"/>
  <c r="I4635" i="6"/>
  <c r="J4634" i="6"/>
  <c r="I4634" i="6"/>
  <c r="J4633" i="6"/>
  <c r="I4633" i="6"/>
  <c r="J4632" i="6"/>
  <c r="I4632" i="6"/>
  <c r="J4631" i="6"/>
  <c r="I4631" i="6"/>
  <c r="J4630" i="6"/>
  <c r="I4630" i="6"/>
  <c r="J4629" i="6"/>
  <c r="I4629" i="6"/>
  <c r="J4628" i="6"/>
  <c r="I4628" i="6"/>
  <c r="J4627" i="6"/>
  <c r="I4627" i="6"/>
  <c r="J4626" i="6"/>
  <c r="I4626" i="6"/>
  <c r="J4625" i="6"/>
  <c r="I4625" i="6"/>
  <c r="J4624" i="6"/>
  <c r="I4624" i="6"/>
  <c r="J4623" i="6"/>
  <c r="I4623" i="6"/>
  <c r="J4622" i="6"/>
  <c r="I4622" i="6"/>
  <c r="J4621" i="6"/>
  <c r="I4621" i="6"/>
  <c r="J4620" i="6"/>
  <c r="I4620" i="6"/>
  <c r="J4619" i="6"/>
  <c r="I4619" i="6"/>
  <c r="J4618" i="6"/>
  <c r="I4618" i="6"/>
  <c r="J4617" i="6"/>
  <c r="I4617" i="6"/>
  <c r="J4616" i="6"/>
  <c r="I4616" i="6"/>
  <c r="J4615" i="6"/>
  <c r="I4615" i="6"/>
  <c r="J4614" i="6"/>
  <c r="I4614" i="6"/>
  <c r="J4613" i="6"/>
  <c r="I4613" i="6"/>
  <c r="J4612" i="6"/>
  <c r="I4612" i="6"/>
  <c r="J4611" i="6"/>
  <c r="I4611" i="6"/>
  <c r="J4610" i="6"/>
  <c r="I4610" i="6"/>
  <c r="J4609" i="6"/>
  <c r="I4609" i="6"/>
  <c r="J4608" i="6"/>
  <c r="I4608" i="6"/>
  <c r="J4607" i="6"/>
  <c r="I4607" i="6"/>
  <c r="J4606" i="6"/>
  <c r="I4606" i="6"/>
  <c r="J4605" i="6"/>
  <c r="I4605" i="6"/>
  <c r="J4604" i="6"/>
  <c r="I4604" i="6"/>
  <c r="J4603" i="6"/>
  <c r="I4603" i="6"/>
  <c r="J4602" i="6"/>
  <c r="I4602" i="6"/>
  <c r="J4601" i="6"/>
  <c r="I4601" i="6"/>
  <c r="J4600" i="6"/>
  <c r="I4600" i="6"/>
  <c r="J4599" i="6"/>
  <c r="I4599" i="6"/>
  <c r="J4598" i="6"/>
  <c r="I4598" i="6"/>
  <c r="J4597" i="6"/>
  <c r="I4597" i="6"/>
  <c r="J4596" i="6"/>
  <c r="I4596" i="6"/>
  <c r="J4595" i="6"/>
  <c r="I4595" i="6"/>
  <c r="J4594" i="6"/>
  <c r="I4594" i="6"/>
  <c r="J4593" i="6"/>
  <c r="I4593" i="6"/>
  <c r="J4592" i="6"/>
  <c r="I4592" i="6"/>
  <c r="J4591" i="6"/>
  <c r="I4591" i="6"/>
  <c r="J4590" i="6"/>
  <c r="I4590" i="6"/>
  <c r="J4589" i="6"/>
  <c r="I4589" i="6"/>
  <c r="J4588" i="6"/>
  <c r="I4588" i="6"/>
  <c r="J4587" i="6"/>
  <c r="I4587" i="6"/>
  <c r="J4586" i="6"/>
  <c r="I4586" i="6"/>
  <c r="J4585" i="6"/>
  <c r="I4585" i="6"/>
  <c r="J4584" i="6"/>
  <c r="I4584" i="6"/>
  <c r="J4583" i="6"/>
  <c r="I4583" i="6"/>
  <c r="J4582" i="6"/>
  <c r="I4582" i="6"/>
  <c r="J4581" i="6"/>
  <c r="I4581" i="6"/>
  <c r="J4580" i="6"/>
  <c r="I4580" i="6"/>
  <c r="J4579" i="6"/>
  <c r="I4579" i="6"/>
  <c r="J4578" i="6"/>
  <c r="I4578" i="6"/>
  <c r="J4577" i="6"/>
  <c r="I4577" i="6"/>
  <c r="J4576" i="6"/>
  <c r="I4576" i="6"/>
  <c r="J4575" i="6"/>
  <c r="I4575" i="6"/>
  <c r="J4574" i="6"/>
  <c r="I4574" i="6"/>
  <c r="J4573" i="6"/>
  <c r="I4573" i="6"/>
  <c r="J4572" i="6"/>
  <c r="I4572" i="6"/>
  <c r="J4571" i="6"/>
  <c r="I4571" i="6"/>
  <c r="J4570" i="6"/>
  <c r="I4570" i="6"/>
  <c r="J4569" i="6"/>
  <c r="I4569" i="6"/>
  <c r="J4568" i="6"/>
  <c r="I4568" i="6"/>
  <c r="J4567" i="6"/>
  <c r="I4567" i="6"/>
  <c r="J4566" i="6"/>
  <c r="I4566" i="6"/>
  <c r="J4565" i="6"/>
  <c r="I4565" i="6"/>
  <c r="J4564" i="6"/>
  <c r="I4564" i="6"/>
  <c r="J4563" i="6"/>
  <c r="I4563" i="6"/>
  <c r="J4562" i="6"/>
  <c r="I4562" i="6"/>
  <c r="J4561" i="6"/>
  <c r="I4561" i="6"/>
  <c r="J4560" i="6"/>
  <c r="I4560" i="6"/>
  <c r="J4559" i="6"/>
  <c r="I4559" i="6"/>
  <c r="J4558" i="6"/>
  <c r="I4558" i="6"/>
  <c r="J4557" i="6"/>
  <c r="I4557" i="6"/>
  <c r="J4556" i="6"/>
  <c r="I4556" i="6"/>
  <c r="J4555" i="6"/>
  <c r="I4555" i="6"/>
  <c r="J4554" i="6"/>
  <c r="I4554" i="6"/>
  <c r="J4553" i="6"/>
  <c r="I4553" i="6"/>
  <c r="J4552" i="6"/>
  <c r="I4552" i="6"/>
  <c r="J4551" i="6"/>
  <c r="I4551" i="6"/>
  <c r="J4550" i="6"/>
  <c r="I4550" i="6"/>
  <c r="J4549" i="6"/>
  <c r="I4549" i="6"/>
  <c r="J4548" i="6"/>
  <c r="I4548" i="6"/>
  <c r="J4547" i="6"/>
  <c r="I4547" i="6"/>
  <c r="J4546" i="6"/>
  <c r="I4546" i="6"/>
  <c r="J4545" i="6"/>
  <c r="I4545" i="6"/>
  <c r="J4544" i="6"/>
  <c r="I4544" i="6"/>
  <c r="J4543" i="6"/>
  <c r="I4543" i="6"/>
  <c r="J4542" i="6"/>
  <c r="I4542" i="6"/>
  <c r="J4541" i="6"/>
  <c r="I4541" i="6"/>
  <c r="J4540" i="6"/>
  <c r="I4540" i="6"/>
  <c r="J4539" i="6"/>
  <c r="I4539" i="6"/>
  <c r="J4538" i="6"/>
  <c r="I4538" i="6"/>
  <c r="J4537" i="6"/>
  <c r="I4537" i="6"/>
  <c r="J4536" i="6"/>
  <c r="I4536" i="6"/>
  <c r="J4535" i="6"/>
  <c r="I4535" i="6"/>
  <c r="J4534" i="6"/>
  <c r="I4534" i="6"/>
  <c r="J4533" i="6"/>
  <c r="I4533" i="6"/>
  <c r="J4532" i="6"/>
  <c r="I4532" i="6"/>
  <c r="J4531" i="6"/>
  <c r="I4531" i="6"/>
  <c r="J4530" i="6"/>
  <c r="I4530" i="6"/>
  <c r="J4529" i="6"/>
  <c r="I4529" i="6"/>
  <c r="J4528" i="6"/>
  <c r="I4528" i="6"/>
  <c r="J4527" i="6"/>
  <c r="I4527" i="6"/>
  <c r="J4526" i="6"/>
  <c r="I4526" i="6"/>
  <c r="J4525" i="6"/>
  <c r="I4525" i="6"/>
  <c r="J4524" i="6"/>
  <c r="I4524" i="6"/>
  <c r="J4523" i="6"/>
  <c r="I4523" i="6"/>
  <c r="J4522" i="6"/>
  <c r="I4522" i="6"/>
  <c r="J4521" i="6"/>
  <c r="I4521" i="6"/>
  <c r="J4520" i="6"/>
  <c r="I4520" i="6"/>
  <c r="J4519" i="6"/>
  <c r="I4519" i="6"/>
  <c r="J4518" i="6"/>
  <c r="I4518" i="6"/>
  <c r="J4517" i="6"/>
  <c r="I4517" i="6"/>
  <c r="J4516" i="6"/>
  <c r="I4516" i="6"/>
  <c r="J4515" i="6"/>
  <c r="I4515" i="6"/>
  <c r="J4514" i="6"/>
  <c r="I4514" i="6"/>
  <c r="J4513" i="6"/>
  <c r="I4513" i="6"/>
  <c r="J4512" i="6"/>
  <c r="I4512" i="6"/>
  <c r="J4511" i="6"/>
  <c r="I4511" i="6"/>
  <c r="J4510" i="6"/>
  <c r="I4510" i="6"/>
  <c r="J4509" i="6"/>
  <c r="I4509" i="6"/>
  <c r="J4508" i="6"/>
  <c r="I4508" i="6"/>
  <c r="J4507" i="6"/>
  <c r="I4507" i="6"/>
  <c r="J4506" i="6"/>
  <c r="I4506" i="6"/>
  <c r="J4505" i="6"/>
  <c r="I4505" i="6"/>
  <c r="J4504" i="6"/>
  <c r="I4504" i="6"/>
  <c r="J4503" i="6"/>
  <c r="I4503" i="6"/>
  <c r="J4502" i="6"/>
  <c r="I4502" i="6"/>
  <c r="J4501" i="6"/>
  <c r="I4501" i="6"/>
  <c r="J4500" i="6"/>
  <c r="I4500" i="6"/>
  <c r="J4499" i="6"/>
  <c r="I4499" i="6"/>
  <c r="J4498" i="6"/>
  <c r="I4498" i="6"/>
  <c r="J4497" i="6"/>
  <c r="I4497" i="6"/>
  <c r="J4496" i="6"/>
  <c r="I4496" i="6"/>
  <c r="J4495" i="6"/>
  <c r="I4495" i="6"/>
  <c r="J4494" i="6"/>
  <c r="I4494" i="6"/>
  <c r="J4493" i="6"/>
  <c r="I4493" i="6"/>
  <c r="J4492" i="6"/>
  <c r="I4492" i="6"/>
  <c r="J4491" i="6"/>
  <c r="I4491" i="6"/>
  <c r="J4490" i="6"/>
  <c r="I4490" i="6"/>
  <c r="J4489" i="6"/>
  <c r="I4489" i="6"/>
  <c r="J4488" i="6"/>
  <c r="I4488" i="6"/>
  <c r="J4487" i="6"/>
  <c r="I4487" i="6"/>
  <c r="J4486" i="6"/>
  <c r="I4486" i="6"/>
  <c r="J4485" i="6"/>
  <c r="I4485" i="6"/>
  <c r="J4484" i="6"/>
  <c r="I4484" i="6"/>
  <c r="J4483" i="6"/>
  <c r="I4483" i="6"/>
  <c r="J4482" i="6"/>
  <c r="I4482" i="6"/>
  <c r="J4481" i="6"/>
  <c r="I4481" i="6"/>
  <c r="J4480" i="6"/>
  <c r="I4480" i="6"/>
  <c r="J4479" i="6"/>
  <c r="I4479" i="6"/>
  <c r="J4478" i="6"/>
  <c r="I4478" i="6"/>
  <c r="J4477" i="6"/>
  <c r="I4477" i="6"/>
  <c r="J4476" i="6"/>
  <c r="I4476" i="6"/>
  <c r="J4475" i="6"/>
  <c r="I4475" i="6"/>
  <c r="J4474" i="6"/>
  <c r="I4474" i="6"/>
  <c r="J4473" i="6"/>
  <c r="I4473" i="6"/>
  <c r="J4472" i="6"/>
  <c r="I4472" i="6"/>
  <c r="J4471" i="6"/>
  <c r="I4471" i="6"/>
  <c r="J4470" i="6"/>
  <c r="I4470" i="6"/>
  <c r="J4469" i="6"/>
  <c r="I4469" i="6"/>
  <c r="J4468" i="6"/>
  <c r="I4468" i="6"/>
  <c r="J4467" i="6"/>
  <c r="I4467" i="6"/>
  <c r="J4466" i="6"/>
  <c r="I4466" i="6"/>
  <c r="J4465" i="6"/>
  <c r="I4465" i="6"/>
  <c r="J4464" i="6"/>
  <c r="I4464" i="6"/>
  <c r="J4463" i="6"/>
  <c r="I4463" i="6"/>
  <c r="J4462" i="6"/>
  <c r="I4462" i="6"/>
  <c r="J4461" i="6"/>
  <c r="I4461" i="6"/>
  <c r="J4460" i="6"/>
  <c r="I4460" i="6"/>
  <c r="J4459" i="6"/>
  <c r="I4459" i="6"/>
  <c r="J4458" i="6"/>
  <c r="I4458" i="6"/>
  <c r="J4457" i="6"/>
  <c r="I4457" i="6"/>
  <c r="J4456" i="6"/>
  <c r="I4456" i="6"/>
  <c r="J4455" i="6"/>
  <c r="I4455" i="6"/>
  <c r="J4454" i="6"/>
  <c r="I4454" i="6"/>
  <c r="J4453" i="6"/>
  <c r="I4453" i="6"/>
  <c r="J4452" i="6"/>
  <c r="I4452" i="6"/>
  <c r="J4451" i="6"/>
  <c r="I4451" i="6"/>
  <c r="J4450" i="6"/>
  <c r="I4450" i="6"/>
  <c r="J4449" i="6"/>
  <c r="I4449" i="6"/>
  <c r="J4448" i="6"/>
  <c r="I4448" i="6"/>
  <c r="J4447" i="6"/>
  <c r="I4447" i="6"/>
  <c r="J4446" i="6"/>
  <c r="I4446" i="6"/>
  <c r="J4445" i="6"/>
  <c r="I4445" i="6"/>
  <c r="J4444" i="6"/>
  <c r="I4444" i="6"/>
  <c r="J4443" i="6"/>
  <c r="I4443" i="6"/>
  <c r="J4442" i="6"/>
  <c r="I4442" i="6"/>
  <c r="J4441" i="6"/>
  <c r="I4441" i="6"/>
  <c r="J4440" i="6"/>
  <c r="I4440" i="6"/>
  <c r="J4439" i="6"/>
  <c r="I4439" i="6"/>
  <c r="J4438" i="6"/>
  <c r="I4438" i="6"/>
  <c r="J4437" i="6"/>
  <c r="I4437" i="6"/>
  <c r="J4436" i="6"/>
  <c r="I4436" i="6"/>
  <c r="J4435" i="6"/>
  <c r="I4435" i="6"/>
  <c r="J4434" i="6"/>
  <c r="I4434" i="6"/>
  <c r="J4433" i="6"/>
  <c r="I4433" i="6"/>
  <c r="J4432" i="6"/>
  <c r="I4432" i="6"/>
  <c r="J4431" i="6"/>
  <c r="I4431" i="6"/>
  <c r="J4430" i="6"/>
  <c r="I4430" i="6"/>
  <c r="J4429" i="6"/>
  <c r="I4429" i="6"/>
  <c r="J4428" i="6"/>
  <c r="I4428" i="6"/>
  <c r="J4427" i="6"/>
  <c r="I4427" i="6"/>
  <c r="J4426" i="6"/>
  <c r="I4426" i="6"/>
  <c r="J4425" i="6"/>
  <c r="I4425" i="6"/>
  <c r="J4424" i="6"/>
  <c r="I4424" i="6"/>
  <c r="J4423" i="6"/>
  <c r="I4423" i="6"/>
  <c r="J4422" i="6"/>
  <c r="I4422" i="6"/>
  <c r="J4421" i="6"/>
  <c r="I4421" i="6"/>
  <c r="J4420" i="6"/>
  <c r="I4420" i="6"/>
  <c r="J4419" i="6"/>
  <c r="I4419" i="6"/>
  <c r="J4418" i="6"/>
  <c r="I4418" i="6"/>
  <c r="J4417" i="6"/>
  <c r="I4417" i="6"/>
  <c r="J4416" i="6"/>
  <c r="I4416" i="6"/>
  <c r="J4415" i="6"/>
  <c r="I4415" i="6"/>
  <c r="J4414" i="6"/>
  <c r="I4414" i="6"/>
  <c r="J4413" i="6"/>
  <c r="I4413" i="6"/>
  <c r="J4412" i="6"/>
  <c r="I4412" i="6"/>
  <c r="J4411" i="6"/>
  <c r="I4411" i="6"/>
  <c r="J4410" i="6"/>
  <c r="I4410" i="6"/>
  <c r="J4409" i="6"/>
  <c r="I4409" i="6"/>
  <c r="J4408" i="6"/>
  <c r="I4408" i="6"/>
  <c r="J4407" i="6"/>
  <c r="I4407" i="6"/>
  <c r="J4406" i="6"/>
  <c r="I4406" i="6"/>
  <c r="J4405" i="6"/>
  <c r="I4405" i="6"/>
  <c r="J4404" i="6"/>
  <c r="I4404" i="6"/>
  <c r="J4403" i="6"/>
  <c r="I4403" i="6"/>
  <c r="J4402" i="6"/>
  <c r="I4402" i="6"/>
  <c r="J4401" i="6"/>
  <c r="I4401" i="6"/>
  <c r="J4400" i="6"/>
  <c r="I4400" i="6"/>
  <c r="J4399" i="6"/>
  <c r="I4399" i="6"/>
  <c r="J4398" i="6"/>
  <c r="I4398" i="6"/>
  <c r="J4397" i="6"/>
  <c r="I4397" i="6"/>
  <c r="J4396" i="6"/>
  <c r="I4396" i="6"/>
  <c r="J4395" i="6"/>
  <c r="I4395" i="6"/>
  <c r="J4394" i="6"/>
  <c r="I4394" i="6"/>
  <c r="J4393" i="6"/>
  <c r="I4393" i="6"/>
  <c r="J4392" i="6"/>
  <c r="I4392" i="6"/>
  <c r="J4391" i="6"/>
  <c r="I4391" i="6"/>
  <c r="J4390" i="6"/>
  <c r="I4390" i="6"/>
  <c r="J4389" i="6"/>
  <c r="I4389" i="6"/>
  <c r="J4388" i="6"/>
  <c r="I4388" i="6"/>
  <c r="J4387" i="6"/>
  <c r="I4387" i="6"/>
  <c r="J4386" i="6"/>
  <c r="I4386" i="6"/>
  <c r="J4385" i="6"/>
  <c r="I4385" i="6"/>
  <c r="J4384" i="6"/>
  <c r="I4384" i="6"/>
  <c r="J4383" i="6"/>
  <c r="I4383" i="6"/>
  <c r="J4382" i="6"/>
  <c r="I4382" i="6"/>
  <c r="J4381" i="6"/>
  <c r="I4381" i="6"/>
  <c r="J4380" i="6"/>
  <c r="I4380" i="6"/>
  <c r="J4379" i="6"/>
  <c r="I4379" i="6"/>
  <c r="J4378" i="6"/>
  <c r="I4378" i="6"/>
  <c r="J4377" i="6"/>
  <c r="I4377" i="6"/>
  <c r="J4376" i="6"/>
  <c r="I4376" i="6"/>
  <c r="J4375" i="6"/>
  <c r="I4375" i="6"/>
  <c r="J4374" i="6"/>
  <c r="I4374" i="6"/>
  <c r="J4373" i="6"/>
  <c r="I4373" i="6"/>
  <c r="J4372" i="6"/>
  <c r="I4372" i="6"/>
  <c r="J4371" i="6"/>
  <c r="I4371" i="6"/>
  <c r="J4370" i="6"/>
  <c r="I4370" i="6"/>
  <c r="J4369" i="6"/>
  <c r="I4369" i="6"/>
  <c r="J4368" i="6"/>
  <c r="I4368" i="6"/>
  <c r="J4367" i="6"/>
  <c r="I4367" i="6"/>
  <c r="J4366" i="6"/>
  <c r="I4366" i="6"/>
  <c r="J4365" i="6"/>
  <c r="I4365" i="6"/>
  <c r="J4364" i="6"/>
  <c r="I4364" i="6"/>
  <c r="J4363" i="6"/>
  <c r="I4363" i="6"/>
  <c r="J4362" i="6"/>
  <c r="I4362" i="6"/>
  <c r="J4361" i="6"/>
  <c r="I4361" i="6"/>
  <c r="J4360" i="6"/>
  <c r="I4360" i="6"/>
  <c r="J4359" i="6"/>
  <c r="I4359" i="6"/>
  <c r="J4358" i="6"/>
  <c r="I4358" i="6"/>
  <c r="J4357" i="6"/>
  <c r="I4357" i="6"/>
  <c r="J4356" i="6"/>
  <c r="I4356" i="6"/>
  <c r="J4355" i="6"/>
  <c r="I4355" i="6"/>
  <c r="J4354" i="6"/>
  <c r="I4354" i="6"/>
  <c r="J4353" i="6"/>
  <c r="I4353" i="6"/>
  <c r="J4352" i="6"/>
  <c r="I4352" i="6"/>
  <c r="J4351" i="6"/>
  <c r="I4351" i="6"/>
  <c r="J4350" i="6"/>
  <c r="I4350" i="6"/>
  <c r="J4349" i="6"/>
  <c r="I4349" i="6"/>
  <c r="J4348" i="6"/>
  <c r="I4348" i="6"/>
  <c r="J4347" i="6"/>
  <c r="I4347" i="6"/>
  <c r="J4346" i="6"/>
  <c r="I4346" i="6"/>
  <c r="J4345" i="6"/>
  <c r="I4345" i="6"/>
  <c r="J4344" i="6"/>
  <c r="I4344" i="6"/>
  <c r="J4343" i="6"/>
  <c r="I4343" i="6"/>
  <c r="J4342" i="6"/>
  <c r="I4342" i="6"/>
  <c r="J4341" i="6"/>
  <c r="I4341" i="6"/>
  <c r="J4340" i="6"/>
  <c r="I4340" i="6"/>
  <c r="J4339" i="6"/>
  <c r="I4339" i="6"/>
  <c r="J4338" i="6"/>
  <c r="I4338" i="6"/>
  <c r="J4337" i="6"/>
  <c r="I4337" i="6"/>
  <c r="J4336" i="6"/>
  <c r="I4336" i="6"/>
  <c r="J4335" i="6"/>
  <c r="I4335" i="6"/>
  <c r="J4334" i="6"/>
  <c r="I4334" i="6"/>
  <c r="J4333" i="6"/>
  <c r="I4333" i="6"/>
  <c r="J4332" i="6"/>
  <c r="I4332" i="6"/>
  <c r="J4331" i="6"/>
  <c r="I4331" i="6"/>
  <c r="J4330" i="6"/>
  <c r="I4330" i="6"/>
  <c r="J4329" i="6"/>
  <c r="I4329" i="6"/>
  <c r="J4328" i="6"/>
  <c r="I4328" i="6"/>
  <c r="J4327" i="6"/>
  <c r="I4327" i="6"/>
  <c r="J4326" i="6"/>
  <c r="I4326" i="6"/>
  <c r="J4325" i="6"/>
  <c r="I4325" i="6"/>
  <c r="J4324" i="6"/>
  <c r="I4324" i="6"/>
  <c r="J4323" i="6"/>
  <c r="I4323" i="6"/>
  <c r="J4322" i="6"/>
  <c r="I4322" i="6"/>
  <c r="J4321" i="6"/>
  <c r="I4321" i="6"/>
  <c r="J4320" i="6"/>
  <c r="I4320" i="6"/>
  <c r="J4319" i="6"/>
  <c r="I4319" i="6"/>
  <c r="J4318" i="6"/>
  <c r="I4318" i="6"/>
  <c r="J4317" i="6"/>
  <c r="I4317" i="6"/>
  <c r="J4316" i="6"/>
  <c r="I4316" i="6"/>
  <c r="J4315" i="6"/>
  <c r="I4315" i="6"/>
  <c r="J4314" i="6"/>
  <c r="I4314" i="6"/>
  <c r="J4313" i="6"/>
  <c r="I4313" i="6"/>
  <c r="J4312" i="6"/>
  <c r="I4312" i="6"/>
  <c r="J4311" i="6"/>
  <c r="I4311" i="6"/>
  <c r="J4310" i="6"/>
  <c r="I4310" i="6"/>
  <c r="J4309" i="6"/>
  <c r="I4309" i="6"/>
  <c r="J4308" i="6"/>
  <c r="I4308" i="6"/>
  <c r="J4307" i="6"/>
  <c r="I4307" i="6"/>
  <c r="J4306" i="6"/>
  <c r="I4306" i="6"/>
  <c r="J4305" i="6"/>
  <c r="I4305" i="6"/>
  <c r="J4304" i="6"/>
  <c r="I4304" i="6"/>
  <c r="J4303" i="6"/>
  <c r="I4303" i="6"/>
  <c r="J4302" i="6"/>
  <c r="I4302" i="6"/>
  <c r="J4301" i="6"/>
  <c r="I4301" i="6"/>
  <c r="J4300" i="6"/>
  <c r="I4300" i="6"/>
  <c r="J4299" i="6"/>
  <c r="I4299" i="6"/>
  <c r="J4298" i="6"/>
  <c r="I4298" i="6"/>
  <c r="J4297" i="6"/>
  <c r="I4297" i="6"/>
  <c r="J4296" i="6"/>
  <c r="I4296" i="6"/>
  <c r="J4295" i="6"/>
  <c r="I4295" i="6"/>
  <c r="J4294" i="6"/>
  <c r="I4294" i="6"/>
  <c r="J4293" i="6"/>
  <c r="I4293" i="6"/>
  <c r="J4292" i="6"/>
  <c r="I4292" i="6"/>
  <c r="J4291" i="6"/>
  <c r="I4291" i="6"/>
  <c r="J4290" i="6"/>
  <c r="I4290" i="6"/>
  <c r="J4289" i="6"/>
  <c r="I4289" i="6"/>
  <c r="J4288" i="6"/>
  <c r="I4288" i="6"/>
  <c r="J4287" i="6"/>
  <c r="I4287" i="6"/>
  <c r="J4286" i="6"/>
  <c r="I4286" i="6"/>
  <c r="J4285" i="6"/>
  <c r="I4285" i="6"/>
  <c r="J4284" i="6"/>
  <c r="I4284" i="6"/>
  <c r="J4283" i="6"/>
  <c r="I4283" i="6"/>
  <c r="J4282" i="6"/>
  <c r="I4282" i="6"/>
  <c r="J4281" i="6"/>
  <c r="I4281" i="6"/>
  <c r="J4280" i="6"/>
  <c r="I4280" i="6"/>
  <c r="J4279" i="6"/>
  <c r="I4279" i="6"/>
  <c r="J4278" i="6"/>
  <c r="I4278" i="6"/>
  <c r="J4277" i="6"/>
  <c r="I4277" i="6"/>
  <c r="J4276" i="6"/>
  <c r="I4276" i="6"/>
  <c r="J4275" i="6"/>
  <c r="I4275" i="6"/>
  <c r="J4274" i="6"/>
  <c r="I4274" i="6"/>
  <c r="J4273" i="6"/>
  <c r="I4273" i="6"/>
  <c r="J4272" i="6"/>
  <c r="I4272" i="6"/>
  <c r="J4271" i="6"/>
  <c r="I4271" i="6"/>
  <c r="J4270" i="6"/>
  <c r="I4270" i="6"/>
  <c r="J4269" i="6"/>
  <c r="I4269" i="6"/>
  <c r="J4268" i="6"/>
  <c r="I4268" i="6"/>
  <c r="J4267" i="6"/>
  <c r="I4267" i="6"/>
  <c r="J4266" i="6"/>
  <c r="I4266" i="6"/>
  <c r="J4265" i="6"/>
  <c r="I4265" i="6"/>
  <c r="J4264" i="6"/>
  <c r="I4264" i="6"/>
  <c r="J4263" i="6"/>
  <c r="I4263" i="6"/>
  <c r="J4262" i="6"/>
  <c r="I4262" i="6"/>
  <c r="J4261" i="6"/>
  <c r="I4261" i="6"/>
  <c r="J4260" i="6"/>
  <c r="I4260" i="6"/>
  <c r="J4259" i="6"/>
  <c r="I4259" i="6"/>
  <c r="J4258" i="6"/>
  <c r="I4258" i="6"/>
  <c r="J4257" i="6"/>
  <c r="I4257" i="6"/>
  <c r="J4256" i="6"/>
  <c r="I4256" i="6"/>
  <c r="J4255" i="6"/>
  <c r="I4255" i="6"/>
  <c r="J4254" i="6"/>
  <c r="I4254" i="6"/>
  <c r="J4253" i="6"/>
  <c r="I4253" i="6"/>
  <c r="J4252" i="6"/>
  <c r="I4252" i="6"/>
  <c r="J4251" i="6"/>
  <c r="I4251" i="6"/>
  <c r="J4250" i="6"/>
  <c r="I4250" i="6"/>
  <c r="J4249" i="6"/>
  <c r="I4249" i="6"/>
  <c r="J4248" i="6"/>
  <c r="I4248" i="6"/>
  <c r="J4247" i="6"/>
  <c r="I4247" i="6"/>
  <c r="J4246" i="6"/>
  <c r="I4246" i="6"/>
  <c r="J4245" i="6"/>
  <c r="I4245" i="6"/>
  <c r="J4244" i="6"/>
  <c r="I4244" i="6"/>
  <c r="J4243" i="6"/>
  <c r="I4243" i="6"/>
  <c r="J4242" i="6"/>
  <c r="I4242" i="6"/>
  <c r="J4241" i="6"/>
  <c r="I4241" i="6"/>
  <c r="J4240" i="6"/>
  <c r="I4240" i="6"/>
  <c r="J4239" i="6"/>
  <c r="I4239" i="6"/>
  <c r="J4238" i="6"/>
  <c r="I4238" i="6"/>
  <c r="J4237" i="6"/>
  <c r="I4237" i="6"/>
  <c r="J4236" i="6"/>
  <c r="I4236" i="6"/>
  <c r="J4235" i="6"/>
  <c r="I4235" i="6"/>
  <c r="J4234" i="6"/>
  <c r="I4234" i="6"/>
  <c r="J4233" i="6"/>
  <c r="I4233" i="6"/>
  <c r="J4232" i="6"/>
  <c r="I4232" i="6"/>
  <c r="J4231" i="6"/>
  <c r="I4231" i="6"/>
  <c r="J4230" i="6"/>
  <c r="I4230" i="6"/>
  <c r="J4229" i="6"/>
  <c r="I4229" i="6"/>
  <c r="J4228" i="6"/>
  <c r="I4228" i="6"/>
  <c r="J4227" i="6"/>
  <c r="I4227" i="6"/>
  <c r="J4226" i="6"/>
  <c r="I4226" i="6"/>
  <c r="J4225" i="6"/>
  <c r="I4225" i="6"/>
  <c r="J4224" i="6"/>
  <c r="I4224" i="6"/>
  <c r="J4223" i="6"/>
  <c r="I4223" i="6"/>
  <c r="J4222" i="6"/>
  <c r="I4222" i="6"/>
  <c r="J4221" i="6"/>
  <c r="I4221" i="6"/>
  <c r="J4220" i="6"/>
  <c r="I4220" i="6"/>
  <c r="J4219" i="6"/>
  <c r="I4219" i="6"/>
  <c r="J4218" i="6"/>
  <c r="I4218" i="6"/>
  <c r="J4217" i="6"/>
  <c r="I4217" i="6"/>
  <c r="J4216" i="6"/>
  <c r="I4216" i="6"/>
  <c r="J4215" i="6"/>
  <c r="I4215" i="6"/>
  <c r="J4214" i="6"/>
  <c r="I4214" i="6"/>
  <c r="J4213" i="6"/>
  <c r="I4213" i="6"/>
  <c r="J4212" i="6"/>
  <c r="I4212" i="6"/>
  <c r="J4211" i="6"/>
  <c r="I4211" i="6"/>
  <c r="J4210" i="6"/>
  <c r="I4210" i="6"/>
  <c r="J4209" i="6"/>
  <c r="I4209" i="6"/>
  <c r="J4208" i="6"/>
  <c r="I4208" i="6"/>
  <c r="J4207" i="6"/>
  <c r="I4207" i="6"/>
  <c r="J4206" i="6"/>
  <c r="I4206" i="6"/>
  <c r="J4205" i="6"/>
  <c r="I4205" i="6"/>
  <c r="J4204" i="6"/>
  <c r="I4204" i="6"/>
  <c r="J4203" i="6"/>
  <c r="I4203" i="6"/>
  <c r="J4202" i="6"/>
  <c r="I4202" i="6"/>
  <c r="J4201" i="6"/>
  <c r="I4201" i="6"/>
  <c r="J4200" i="6"/>
  <c r="I4200" i="6"/>
  <c r="J4199" i="6"/>
  <c r="I4199" i="6"/>
  <c r="J4198" i="6"/>
  <c r="I4198" i="6"/>
  <c r="J4197" i="6"/>
  <c r="I4197" i="6"/>
  <c r="J4196" i="6"/>
  <c r="I4196" i="6"/>
  <c r="J4195" i="6"/>
  <c r="I4195" i="6"/>
  <c r="J4194" i="6"/>
  <c r="I4194" i="6"/>
  <c r="J4193" i="6"/>
  <c r="I4193" i="6"/>
  <c r="J4192" i="6"/>
  <c r="I4192" i="6"/>
  <c r="J4191" i="6"/>
  <c r="I4191" i="6"/>
  <c r="J4190" i="6"/>
  <c r="I4190" i="6"/>
  <c r="J4189" i="6"/>
  <c r="I4189" i="6"/>
  <c r="J4188" i="6"/>
  <c r="I4188" i="6"/>
  <c r="J4187" i="6"/>
  <c r="I4187" i="6"/>
  <c r="J4186" i="6"/>
  <c r="I4186" i="6"/>
  <c r="J4185" i="6"/>
  <c r="I4185" i="6"/>
  <c r="J4184" i="6"/>
  <c r="I4184" i="6"/>
  <c r="J4183" i="6"/>
  <c r="I4183" i="6"/>
  <c r="J4182" i="6"/>
  <c r="I4182" i="6"/>
  <c r="J4181" i="6"/>
  <c r="I4181" i="6"/>
  <c r="J4180" i="6"/>
  <c r="I4180" i="6"/>
  <c r="J4179" i="6"/>
  <c r="I4179" i="6"/>
  <c r="J4178" i="6"/>
  <c r="I4178" i="6"/>
  <c r="J4177" i="6"/>
  <c r="I4177" i="6"/>
  <c r="J4176" i="6"/>
  <c r="I4176" i="6"/>
  <c r="J4175" i="6"/>
  <c r="I4175" i="6"/>
  <c r="J4174" i="6"/>
  <c r="I4174" i="6"/>
  <c r="J4173" i="6"/>
  <c r="I4173" i="6"/>
  <c r="J4172" i="6"/>
  <c r="I4172" i="6"/>
  <c r="J4171" i="6"/>
  <c r="I4171" i="6"/>
  <c r="J4170" i="6"/>
  <c r="I4170" i="6"/>
  <c r="J4169" i="6"/>
  <c r="I4169" i="6"/>
  <c r="J4168" i="6"/>
  <c r="I4168" i="6"/>
  <c r="J4167" i="6"/>
  <c r="I4167" i="6"/>
  <c r="J4166" i="6"/>
  <c r="I4166" i="6"/>
  <c r="J4165" i="6"/>
  <c r="I4165" i="6"/>
  <c r="J4164" i="6"/>
  <c r="I4164" i="6"/>
  <c r="J4163" i="6"/>
  <c r="I4163" i="6"/>
  <c r="J4162" i="6"/>
  <c r="I4162" i="6"/>
  <c r="J4161" i="6"/>
  <c r="I4161" i="6"/>
  <c r="J4160" i="6"/>
  <c r="I4160" i="6"/>
  <c r="J4159" i="6"/>
  <c r="I4159" i="6"/>
  <c r="J4158" i="6"/>
  <c r="I4158" i="6"/>
  <c r="J4157" i="6"/>
  <c r="I4157" i="6"/>
  <c r="J4156" i="6"/>
  <c r="I4156" i="6"/>
  <c r="J4155" i="6"/>
  <c r="I4155" i="6"/>
  <c r="J4154" i="6"/>
  <c r="I4154" i="6"/>
  <c r="J4153" i="6"/>
  <c r="I4153" i="6"/>
  <c r="J4152" i="6"/>
  <c r="I4152" i="6"/>
  <c r="J4151" i="6"/>
  <c r="I4151" i="6"/>
  <c r="J4150" i="6"/>
  <c r="I4150" i="6"/>
  <c r="J4149" i="6"/>
  <c r="I4149" i="6"/>
  <c r="J4148" i="6"/>
  <c r="I4148" i="6"/>
  <c r="J4147" i="6"/>
  <c r="I4147" i="6"/>
  <c r="J4146" i="6"/>
  <c r="I4146" i="6"/>
  <c r="J4145" i="6"/>
  <c r="I4145" i="6"/>
  <c r="J4144" i="6"/>
  <c r="I4144" i="6"/>
  <c r="J4143" i="6"/>
  <c r="I4143" i="6"/>
  <c r="J4142" i="6"/>
  <c r="I4142" i="6"/>
  <c r="J4141" i="6"/>
  <c r="I4141" i="6"/>
  <c r="J4140" i="6"/>
  <c r="I4140" i="6"/>
  <c r="J4139" i="6"/>
  <c r="I4139" i="6"/>
  <c r="J4138" i="6"/>
  <c r="I4138" i="6"/>
  <c r="J4137" i="6"/>
  <c r="I4137" i="6"/>
  <c r="J4136" i="6"/>
  <c r="I4136" i="6"/>
  <c r="J4135" i="6"/>
  <c r="I4135" i="6"/>
  <c r="J4134" i="6"/>
  <c r="I4134" i="6"/>
  <c r="J4133" i="6"/>
  <c r="I4133" i="6"/>
  <c r="J4132" i="6"/>
  <c r="I4132" i="6"/>
  <c r="J4131" i="6"/>
  <c r="I4131" i="6"/>
  <c r="J4130" i="6"/>
  <c r="I4130" i="6"/>
  <c r="J4129" i="6"/>
  <c r="I4129" i="6"/>
  <c r="J4128" i="6"/>
  <c r="I4128" i="6"/>
  <c r="J4127" i="6"/>
  <c r="I4127" i="6"/>
  <c r="J4126" i="6"/>
  <c r="I4126" i="6"/>
  <c r="J4125" i="6"/>
  <c r="I4125" i="6"/>
  <c r="J4124" i="6"/>
  <c r="I4124" i="6"/>
  <c r="J4123" i="6"/>
  <c r="I4123" i="6"/>
  <c r="J4122" i="6"/>
  <c r="I4122" i="6"/>
  <c r="J4121" i="6"/>
  <c r="I4121" i="6"/>
  <c r="J4120" i="6"/>
  <c r="I4120" i="6"/>
  <c r="J4119" i="6"/>
  <c r="I4119" i="6"/>
  <c r="J4118" i="6"/>
  <c r="I4118" i="6"/>
  <c r="J4117" i="6"/>
  <c r="I4117" i="6"/>
  <c r="J4116" i="6"/>
  <c r="I4116" i="6"/>
  <c r="J4115" i="6"/>
  <c r="I4115" i="6"/>
  <c r="J4114" i="6"/>
  <c r="I4114" i="6"/>
  <c r="J4113" i="6"/>
  <c r="I4113" i="6"/>
  <c r="J4112" i="6"/>
  <c r="I4112" i="6"/>
  <c r="J4111" i="6"/>
  <c r="I4111" i="6"/>
  <c r="J4110" i="6"/>
  <c r="I4110" i="6"/>
  <c r="J4109" i="6"/>
  <c r="I4109" i="6"/>
  <c r="J4108" i="6"/>
  <c r="I4108" i="6"/>
  <c r="J4107" i="6"/>
  <c r="I4107" i="6"/>
  <c r="J4106" i="6"/>
  <c r="I4106" i="6"/>
  <c r="J4105" i="6"/>
  <c r="I4105" i="6"/>
  <c r="J4104" i="6"/>
  <c r="I4104" i="6"/>
  <c r="J4103" i="6"/>
  <c r="I4103" i="6"/>
  <c r="J4102" i="6"/>
  <c r="I4102" i="6"/>
  <c r="J4101" i="6"/>
  <c r="I4101" i="6"/>
  <c r="J4100" i="6"/>
  <c r="I4100" i="6"/>
  <c r="J4099" i="6"/>
  <c r="I4099" i="6"/>
  <c r="J4098" i="6"/>
  <c r="I4098" i="6"/>
  <c r="J4097" i="6"/>
  <c r="I4097" i="6"/>
  <c r="J4096" i="6"/>
  <c r="I4096" i="6"/>
  <c r="J4095" i="6"/>
  <c r="I4095" i="6"/>
  <c r="J4094" i="6"/>
  <c r="I4094" i="6"/>
  <c r="J4093" i="6"/>
  <c r="I4093" i="6"/>
  <c r="J4092" i="6"/>
  <c r="I4092" i="6"/>
  <c r="J4091" i="6"/>
  <c r="I4091" i="6"/>
  <c r="J4090" i="6"/>
  <c r="I4090" i="6"/>
  <c r="J4089" i="6"/>
  <c r="I4089" i="6"/>
  <c r="J4088" i="6"/>
  <c r="I4088" i="6"/>
  <c r="J4087" i="6"/>
  <c r="I4087" i="6"/>
  <c r="J4086" i="6"/>
  <c r="I4086" i="6"/>
  <c r="J4085" i="6"/>
  <c r="I4085" i="6"/>
  <c r="J4084" i="6"/>
  <c r="I4084" i="6"/>
  <c r="J4083" i="6"/>
  <c r="I4083" i="6"/>
  <c r="J4082" i="6"/>
  <c r="I4082" i="6"/>
  <c r="J4081" i="6"/>
  <c r="I4081" i="6"/>
  <c r="J4080" i="6"/>
  <c r="I4080" i="6"/>
  <c r="J4079" i="6"/>
  <c r="I4079" i="6"/>
  <c r="J4078" i="6"/>
  <c r="I4078" i="6"/>
  <c r="J4077" i="6"/>
  <c r="I4077" i="6"/>
  <c r="J4076" i="6"/>
  <c r="I4076" i="6"/>
  <c r="J4075" i="6"/>
  <c r="I4075" i="6"/>
  <c r="J4074" i="6"/>
  <c r="I4074" i="6"/>
  <c r="J4073" i="6"/>
  <c r="I4073" i="6"/>
  <c r="J4072" i="6"/>
  <c r="I4072" i="6"/>
  <c r="J4071" i="6"/>
  <c r="I4071" i="6"/>
  <c r="J4070" i="6"/>
  <c r="I4070" i="6"/>
  <c r="J4069" i="6"/>
  <c r="I4069" i="6"/>
  <c r="J4068" i="6"/>
  <c r="I4068" i="6"/>
  <c r="J4067" i="6"/>
  <c r="I4067" i="6"/>
  <c r="J4066" i="6"/>
  <c r="I4066" i="6"/>
  <c r="J4065" i="6"/>
  <c r="I4065" i="6"/>
  <c r="J4064" i="6"/>
  <c r="I4064" i="6"/>
  <c r="J4063" i="6"/>
  <c r="I4063" i="6"/>
  <c r="J4062" i="6"/>
  <c r="I4062" i="6"/>
  <c r="J4061" i="6"/>
  <c r="I4061" i="6"/>
  <c r="J4060" i="6"/>
  <c r="I4060" i="6"/>
  <c r="J4059" i="6"/>
  <c r="I4059" i="6"/>
  <c r="J4058" i="6"/>
  <c r="I4058" i="6"/>
  <c r="J4057" i="6"/>
  <c r="I4057" i="6"/>
  <c r="J4056" i="6"/>
  <c r="I4056" i="6"/>
  <c r="J4055" i="6"/>
  <c r="I4055" i="6"/>
  <c r="J4054" i="6"/>
  <c r="I4054" i="6"/>
  <c r="J4053" i="6"/>
  <c r="I4053" i="6"/>
  <c r="J4052" i="6"/>
  <c r="I4052" i="6"/>
  <c r="J4051" i="6"/>
  <c r="I4051" i="6"/>
  <c r="J4050" i="6"/>
  <c r="I4050" i="6"/>
  <c r="J4049" i="6"/>
  <c r="I4049" i="6"/>
  <c r="J4048" i="6"/>
  <c r="I4048" i="6"/>
  <c r="J4047" i="6"/>
  <c r="I4047" i="6"/>
  <c r="J4046" i="6"/>
  <c r="I4046" i="6"/>
  <c r="J4045" i="6"/>
  <c r="I4045" i="6"/>
  <c r="J4044" i="6"/>
  <c r="I4044" i="6"/>
  <c r="J4043" i="6"/>
  <c r="I4043" i="6"/>
  <c r="J4042" i="6"/>
  <c r="I4042" i="6"/>
  <c r="J4041" i="6"/>
  <c r="I4041" i="6"/>
  <c r="J4040" i="6"/>
  <c r="I4040" i="6"/>
  <c r="J4039" i="6"/>
  <c r="I4039" i="6"/>
  <c r="J4038" i="6"/>
  <c r="I4038" i="6"/>
  <c r="J4037" i="6"/>
  <c r="I4037" i="6"/>
  <c r="J4036" i="6"/>
  <c r="I4036" i="6"/>
  <c r="J4035" i="6"/>
  <c r="I4035" i="6"/>
  <c r="J4034" i="6"/>
  <c r="I4034" i="6"/>
  <c r="J4033" i="6"/>
  <c r="I4033" i="6"/>
  <c r="J4032" i="6"/>
  <c r="I4032" i="6"/>
  <c r="J4031" i="6"/>
  <c r="I4031" i="6"/>
  <c r="J4030" i="6"/>
  <c r="I4030" i="6"/>
  <c r="J4029" i="6"/>
  <c r="I4029" i="6"/>
  <c r="J4028" i="6"/>
  <c r="I4028" i="6"/>
  <c r="J4027" i="6"/>
  <c r="I4027" i="6"/>
  <c r="J4026" i="6"/>
  <c r="I4026" i="6"/>
  <c r="J4025" i="6"/>
  <c r="I4025" i="6"/>
  <c r="J4024" i="6"/>
  <c r="I4024" i="6"/>
  <c r="J4023" i="6"/>
  <c r="I4023" i="6"/>
  <c r="J4022" i="6"/>
  <c r="I4022" i="6"/>
  <c r="J4021" i="6"/>
  <c r="I4021" i="6"/>
  <c r="J4020" i="6"/>
  <c r="I4020" i="6"/>
  <c r="J4019" i="6"/>
  <c r="I4019" i="6"/>
  <c r="J4018" i="6"/>
  <c r="I4018" i="6"/>
  <c r="J4017" i="6"/>
  <c r="I4017" i="6"/>
  <c r="J4016" i="6"/>
  <c r="I4016" i="6"/>
  <c r="J4015" i="6"/>
  <c r="I4015" i="6"/>
  <c r="J4014" i="6"/>
  <c r="I4014" i="6"/>
  <c r="J4013" i="6"/>
  <c r="I4013" i="6"/>
  <c r="J4012" i="6"/>
  <c r="I4012" i="6"/>
  <c r="J4011" i="6"/>
  <c r="I4011" i="6"/>
  <c r="J4010" i="6"/>
  <c r="I4010" i="6"/>
  <c r="J4009" i="6"/>
  <c r="I4009" i="6"/>
  <c r="J4008" i="6"/>
  <c r="I4008" i="6"/>
  <c r="J4007" i="6"/>
  <c r="I4007" i="6"/>
  <c r="J4006" i="6"/>
  <c r="I4006" i="6"/>
  <c r="J4005" i="6"/>
  <c r="I4005" i="6"/>
  <c r="J4004" i="6"/>
  <c r="I4004" i="6"/>
  <c r="J4003" i="6"/>
  <c r="I4003" i="6"/>
  <c r="J4002" i="6"/>
  <c r="I4002" i="6"/>
  <c r="J4001" i="6"/>
  <c r="I4001" i="6"/>
  <c r="J4000" i="6"/>
  <c r="I4000" i="6"/>
  <c r="J3999" i="6"/>
  <c r="I3999" i="6"/>
  <c r="J3998" i="6"/>
  <c r="I3998" i="6"/>
  <c r="J3997" i="6"/>
  <c r="I3997" i="6"/>
  <c r="J3996" i="6"/>
  <c r="I3996" i="6"/>
  <c r="J3995" i="6"/>
  <c r="I3995" i="6"/>
  <c r="J3994" i="6"/>
  <c r="I3994" i="6"/>
  <c r="J3993" i="6"/>
  <c r="I3993" i="6"/>
  <c r="J3992" i="6"/>
  <c r="I3992" i="6"/>
  <c r="J3991" i="6"/>
  <c r="I3991" i="6"/>
  <c r="J3990" i="6"/>
  <c r="I3990" i="6"/>
  <c r="J3989" i="6"/>
  <c r="I3989" i="6"/>
  <c r="J3988" i="6"/>
  <c r="I3988" i="6"/>
  <c r="J3987" i="6"/>
  <c r="I3987" i="6"/>
  <c r="J3986" i="6"/>
  <c r="I3986" i="6"/>
  <c r="J3985" i="6"/>
  <c r="I3985" i="6"/>
  <c r="J3984" i="6"/>
  <c r="I3984" i="6"/>
  <c r="J3983" i="6"/>
  <c r="I3983" i="6"/>
  <c r="J3982" i="6"/>
  <c r="I3982" i="6"/>
  <c r="J3981" i="6"/>
  <c r="I3981" i="6"/>
  <c r="J3980" i="6"/>
  <c r="I3980" i="6"/>
  <c r="J3979" i="6"/>
  <c r="I3979" i="6"/>
  <c r="J3978" i="6"/>
  <c r="I3978" i="6"/>
  <c r="J3977" i="6"/>
  <c r="I3977" i="6"/>
  <c r="J3976" i="6"/>
  <c r="I3976" i="6"/>
  <c r="J3975" i="6"/>
  <c r="I3975" i="6"/>
  <c r="J3974" i="6"/>
  <c r="I3974" i="6"/>
  <c r="J3973" i="6"/>
  <c r="I3973" i="6"/>
  <c r="J3972" i="6"/>
  <c r="I3972" i="6"/>
  <c r="J3971" i="6"/>
  <c r="I3971" i="6"/>
  <c r="J3970" i="6"/>
  <c r="I3970" i="6"/>
  <c r="J3969" i="6"/>
  <c r="I3969" i="6"/>
  <c r="J3968" i="6"/>
  <c r="I3968" i="6"/>
  <c r="J3967" i="6"/>
  <c r="I3967" i="6"/>
  <c r="J3966" i="6"/>
  <c r="I3966" i="6"/>
  <c r="J3965" i="6"/>
  <c r="I3965" i="6"/>
  <c r="J3964" i="6"/>
  <c r="I3964" i="6"/>
  <c r="J3963" i="6"/>
  <c r="I3963" i="6"/>
  <c r="J3962" i="6"/>
  <c r="I3962" i="6"/>
  <c r="J3961" i="6"/>
  <c r="I3961" i="6"/>
  <c r="J3960" i="6"/>
  <c r="I3960" i="6"/>
  <c r="J3959" i="6"/>
  <c r="I3959" i="6"/>
  <c r="J3958" i="6"/>
  <c r="I3958" i="6"/>
  <c r="J3957" i="6"/>
  <c r="I3957" i="6"/>
  <c r="J3956" i="6"/>
  <c r="I3956" i="6"/>
  <c r="J3955" i="6"/>
  <c r="I3955" i="6"/>
  <c r="J3954" i="6"/>
  <c r="I3954" i="6"/>
  <c r="J3953" i="6"/>
  <c r="I3953" i="6"/>
  <c r="J3952" i="6"/>
  <c r="I3952" i="6"/>
  <c r="J3951" i="6"/>
  <c r="I3951" i="6"/>
  <c r="J3950" i="6"/>
  <c r="I3950" i="6"/>
  <c r="J3949" i="6"/>
  <c r="I3949" i="6"/>
  <c r="J3948" i="6"/>
  <c r="I3948" i="6"/>
  <c r="J3947" i="6"/>
  <c r="I3947" i="6"/>
  <c r="J3946" i="6"/>
  <c r="I3946" i="6"/>
  <c r="J3945" i="6"/>
  <c r="I3945" i="6"/>
  <c r="J3944" i="6"/>
  <c r="I3944" i="6"/>
  <c r="J3943" i="6"/>
  <c r="I3943" i="6"/>
  <c r="J3942" i="6"/>
  <c r="I3942" i="6"/>
  <c r="J3941" i="6"/>
  <c r="I3941" i="6"/>
  <c r="J3940" i="6"/>
  <c r="I3940" i="6"/>
  <c r="J3939" i="6"/>
  <c r="I3939" i="6"/>
  <c r="J3938" i="6"/>
  <c r="I3938" i="6"/>
  <c r="J3937" i="6"/>
  <c r="I3937" i="6"/>
  <c r="J3936" i="6"/>
  <c r="I3936" i="6"/>
  <c r="J3935" i="6"/>
  <c r="I3935" i="6"/>
  <c r="J3934" i="6"/>
  <c r="I3934" i="6"/>
  <c r="J3933" i="6"/>
  <c r="I3933" i="6"/>
  <c r="J3932" i="6"/>
  <c r="I3932" i="6"/>
  <c r="J3931" i="6"/>
  <c r="I3931" i="6"/>
  <c r="J3930" i="6"/>
  <c r="I3930" i="6"/>
  <c r="J3929" i="6"/>
  <c r="I3929" i="6"/>
  <c r="J3928" i="6"/>
  <c r="I3928" i="6"/>
  <c r="J3927" i="6"/>
  <c r="I3927" i="6"/>
  <c r="J3926" i="6"/>
  <c r="I3926" i="6"/>
  <c r="J3925" i="6"/>
  <c r="I3925" i="6"/>
  <c r="J3924" i="6"/>
  <c r="I3924" i="6"/>
  <c r="J3923" i="6"/>
  <c r="I3923" i="6"/>
  <c r="J3922" i="6"/>
  <c r="I3922" i="6"/>
  <c r="J3921" i="6"/>
  <c r="I3921" i="6"/>
  <c r="J3920" i="6"/>
  <c r="I3920" i="6"/>
  <c r="J3919" i="6"/>
  <c r="I3919" i="6"/>
  <c r="J3918" i="6"/>
  <c r="I3918" i="6"/>
  <c r="J3917" i="6"/>
  <c r="I3917" i="6"/>
  <c r="J3916" i="6"/>
  <c r="I3916" i="6"/>
  <c r="J3915" i="6"/>
  <c r="I3915" i="6"/>
  <c r="J3914" i="6"/>
  <c r="I3914" i="6"/>
  <c r="J3913" i="6"/>
  <c r="I3913" i="6"/>
  <c r="J3912" i="6"/>
  <c r="I3912" i="6"/>
  <c r="J3911" i="6"/>
  <c r="I3911" i="6"/>
  <c r="J3910" i="6"/>
  <c r="I3910" i="6"/>
  <c r="J3909" i="6"/>
  <c r="I3909" i="6"/>
  <c r="J3908" i="6"/>
  <c r="I3908" i="6"/>
  <c r="J3907" i="6"/>
  <c r="I3907" i="6"/>
  <c r="J3906" i="6"/>
  <c r="I3906" i="6"/>
  <c r="J3905" i="6"/>
  <c r="I3905" i="6"/>
  <c r="J3904" i="6"/>
  <c r="I3904" i="6"/>
  <c r="J3903" i="6"/>
  <c r="I3903" i="6"/>
  <c r="J3902" i="6"/>
  <c r="I3902" i="6"/>
  <c r="J3901" i="6"/>
  <c r="I3901" i="6"/>
  <c r="J3900" i="6"/>
  <c r="I3900" i="6"/>
  <c r="J3899" i="6"/>
  <c r="I3899" i="6"/>
  <c r="J3898" i="6"/>
  <c r="I3898" i="6"/>
  <c r="J3897" i="6"/>
  <c r="I3897" i="6"/>
  <c r="J3896" i="6"/>
  <c r="I3896" i="6"/>
  <c r="J3895" i="6"/>
  <c r="I3895" i="6"/>
  <c r="J3894" i="6"/>
  <c r="I3894" i="6"/>
  <c r="J3893" i="6"/>
  <c r="I3893" i="6"/>
  <c r="J3892" i="6"/>
  <c r="I3892" i="6"/>
  <c r="J3891" i="6"/>
  <c r="I3891" i="6"/>
  <c r="J3890" i="6"/>
  <c r="I3890" i="6"/>
  <c r="J3889" i="6"/>
  <c r="I3889" i="6"/>
  <c r="J3888" i="6"/>
  <c r="I3888" i="6"/>
  <c r="J3887" i="6"/>
  <c r="I3887" i="6"/>
  <c r="J3886" i="6"/>
  <c r="I3886" i="6"/>
  <c r="J3885" i="6"/>
  <c r="I3885" i="6"/>
  <c r="J3884" i="6"/>
  <c r="I3884" i="6"/>
  <c r="J3883" i="6"/>
  <c r="I3883" i="6"/>
  <c r="J3882" i="6"/>
  <c r="I3882" i="6"/>
  <c r="J3881" i="6"/>
  <c r="I3881" i="6"/>
  <c r="J3880" i="6"/>
  <c r="I3880" i="6"/>
  <c r="J3879" i="6"/>
  <c r="I3879" i="6"/>
  <c r="J3878" i="6"/>
  <c r="I3878" i="6"/>
  <c r="J3877" i="6"/>
  <c r="I3877" i="6"/>
  <c r="J3876" i="6"/>
  <c r="I3876" i="6"/>
  <c r="J3875" i="6"/>
  <c r="I3875" i="6"/>
  <c r="J3874" i="6"/>
  <c r="I3874" i="6"/>
  <c r="J3873" i="6"/>
  <c r="I3873" i="6"/>
  <c r="J3872" i="6"/>
  <c r="I3872" i="6"/>
  <c r="J3871" i="6"/>
  <c r="I3871" i="6"/>
  <c r="J3870" i="6"/>
  <c r="I3870" i="6"/>
  <c r="J3869" i="6"/>
  <c r="I3869" i="6"/>
  <c r="J3868" i="6"/>
  <c r="I3868" i="6"/>
  <c r="J3867" i="6"/>
  <c r="I3867" i="6"/>
  <c r="J3866" i="6"/>
  <c r="I3866" i="6"/>
  <c r="J3865" i="6"/>
  <c r="I3865" i="6"/>
  <c r="J3864" i="6"/>
  <c r="I3864" i="6"/>
  <c r="J3863" i="6"/>
  <c r="I3863" i="6"/>
  <c r="J3862" i="6"/>
  <c r="I3862" i="6"/>
  <c r="J3861" i="6"/>
  <c r="I3861" i="6"/>
  <c r="J3860" i="6"/>
  <c r="I3860" i="6"/>
  <c r="J3859" i="6"/>
  <c r="I3859" i="6"/>
  <c r="J3858" i="6"/>
  <c r="I3858" i="6"/>
  <c r="J3857" i="6"/>
  <c r="I3857" i="6"/>
  <c r="J3856" i="6"/>
  <c r="I3856" i="6"/>
  <c r="J3855" i="6"/>
  <c r="I3855" i="6"/>
  <c r="J3854" i="6"/>
  <c r="I3854" i="6"/>
  <c r="J3853" i="6"/>
  <c r="I3853" i="6"/>
  <c r="J3852" i="6"/>
  <c r="I3852" i="6"/>
  <c r="J3851" i="6"/>
  <c r="I3851" i="6"/>
  <c r="J3850" i="6"/>
  <c r="I3850" i="6"/>
  <c r="J3849" i="6"/>
  <c r="I3849" i="6"/>
  <c r="J3848" i="6"/>
  <c r="I3848" i="6"/>
  <c r="J3847" i="6"/>
  <c r="I3847" i="6"/>
  <c r="J3846" i="6"/>
  <c r="I3846" i="6"/>
  <c r="J3845" i="6"/>
  <c r="I3845" i="6"/>
  <c r="J3844" i="6"/>
  <c r="I3844" i="6"/>
  <c r="J3843" i="6"/>
  <c r="I3843" i="6"/>
  <c r="J3842" i="6"/>
  <c r="I3842" i="6"/>
  <c r="J3841" i="6"/>
  <c r="I3841" i="6"/>
  <c r="J3840" i="6"/>
  <c r="I3840" i="6"/>
  <c r="J3839" i="6"/>
  <c r="I3839" i="6"/>
  <c r="J3838" i="6"/>
  <c r="I3838" i="6"/>
  <c r="J3837" i="6"/>
  <c r="I3837" i="6"/>
  <c r="J3836" i="6"/>
  <c r="I3836" i="6"/>
  <c r="J3835" i="6"/>
  <c r="I3835" i="6"/>
  <c r="J3834" i="6"/>
  <c r="I3834" i="6"/>
  <c r="J3833" i="6"/>
  <c r="I3833" i="6"/>
  <c r="J3832" i="6"/>
  <c r="I3832" i="6"/>
  <c r="J3831" i="6"/>
  <c r="I3831" i="6"/>
  <c r="J3830" i="6"/>
  <c r="I3830" i="6"/>
  <c r="J3829" i="6"/>
  <c r="I3829" i="6"/>
  <c r="J3828" i="6"/>
  <c r="I3828" i="6"/>
  <c r="J3827" i="6"/>
  <c r="I3827" i="6"/>
  <c r="J3826" i="6"/>
  <c r="I3826" i="6"/>
  <c r="J3825" i="6"/>
  <c r="I3825" i="6"/>
  <c r="J3824" i="6"/>
  <c r="I3824" i="6"/>
  <c r="J3823" i="6"/>
  <c r="I3823" i="6"/>
  <c r="J3822" i="6"/>
  <c r="I3822" i="6"/>
  <c r="J3821" i="6"/>
  <c r="I3821" i="6"/>
  <c r="J3820" i="6"/>
  <c r="I3820" i="6"/>
  <c r="J3819" i="6"/>
  <c r="I3819" i="6"/>
  <c r="J3818" i="6"/>
  <c r="I3818" i="6"/>
  <c r="J3817" i="6"/>
  <c r="I3817" i="6"/>
  <c r="J3816" i="6"/>
  <c r="I3816" i="6"/>
  <c r="J3815" i="6"/>
  <c r="I3815" i="6"/>
  <c r="J3814" i="6"/>
  <c r="I3814" i="6"/>
  <c r="J3813" i="6"/>
  <c r="I3813" i="6"/>
  <c r="J3812" i="6"/>
  <c r="I3812" i="6"/>
  <c r="J3811" i="6"/>
  <c r="I3811" i="6"/>
  <c r="J3810" i="6"/>
  <c r="I3810" i="6"/>
  <c r="J3809" i="6"/>
  <c r="I3809" i="6"/>
  <c r="J3808" i="6"/>
  <c r="I3808" i="6"/>
  <c r="J3807" i="6"/>
  <c r="I3807" i="6"/>
  <c r="J3806" i="6"/>
  <c r="I3806" i="6"/>
  <c r="J3805" i="6"/>
  <c r="I3805" i="6"/>
  <c r="J3804" i="6"/>
  <c r="I3804" i="6"/>
  <c r="J3803" i="6"/>
  <c r="I3803" i="6"/>
  <c r="J3802" i="6"/>
  <c r="I3802" i="6"/>
  <c r="J3801" i="6"/>
  <c r="I3801" i="6"/>
  <c r="J3800" i="6"/>
  <c r="I3800" i="6"/>
  <c r="J3799" i="6"/>
  <c r="I3799" i="6"/>
  <c r="J3798" i="6"/>
  <c r="I3798" i="6"/>
  <c r="J3797" i="6"/>
  <c r="I3797" i="6"/>
  <c r="J3796" i="6"/>
  <c r="I3796" i="6"/>
  <c r="J3795" i="6"/>
  <c r="I3795" i="6"/>
  <c r="J3794" i="6"/>
  <c r="I3794" i="6"/>
  <c r="J3793" i="6"/>
  <c r="I3793" i="6"/>
  <c r="J3792" i="6"/>
  <c r="I3792" i="6"/>
  <c r="J3791" i="6"/>
  <c r="I3791" i="6"/>
  <c r="J3790" i="6"/>
  <c r="I3790" i="6"/>
  <c r="J3789" i="6"/>
  <c r="I3789" i="6"/>
  <c r="J3788" i="6"/>
  <c r="I3788" i="6"/>
  <c r="J3787" i="6"/>
  <c r="I3787" i="6"/>
  <c r="J3786" i="6"/>
  <c r="I3786" i="6"/>
  <c r="J3785" i="6"/>
  <c r="I3785" i="6"/>
  <c r="J3784" i="6"/>
  <c r="I3784" i="6"/>
  <c r="J3783" i="6"/>
  <c r="I3783" i="6"/>
  <c r="J3782" i="6"/>
  <c r="I3782" i="6"/>
  <c r="J3781" i="6"/>
  <c r="I3781" i="6"/>
  <c r="J3780" i="6"/>
  <c r="I3780" i="6"/>
  <c r="J3779" i="6"/>
  <c r="I3779" i="6"/>
  <c r="J3778" i="6"/>
  <c r="I3778" i="6"/>
  <c r="J3777" i="6"/>
  <c r="I3777" i="6"/>
  <c r="J3776" i="6"/>
  <c r="I3776" i="6"/>
  <c r="J3775" i="6"/>
  <c r="I3775" i="6"/>
  <c r="J3774" i="6"/>
  <c r="I3774" i="6"/>
  <c r="J3773" i="6"/>
  <c r="I3773" i="6"/>
  <c r="J3772" i="6"/>
  <c r="I3772" i="6"/>
  <c r="J3771" i="6"/>
  <c r="I3771" i="6"/>
  <c r="J3770" i="6"/>
  <c r="I3770" i="6"/>
  <c r="J3769" i="6"/>
  <c r="I3769" i="6"/>
  <c r="J3768" i="6"/>
  <c r="I3768" i="6"/>
  <c r="J3767" i="6"/>
  <c r="I3767" i="6"/>
  <c r="J3766" i="6"/>
  <c r="I3766" i="6"/>
  <c r="J3765" i="6"/>
  <c r="I3765" i="6"/>
  <c r="J3764" i="6"/>
  <c r="I3764" i="6"/>
  <c r="J3763" i="6"/>
  <c r="I3763" i="6"/>
  <c r="J3762" i="6"/>
  <c r="I3762" i="6"/>
  <c r="J3761" i="6"/>
  <c r="I3761" i="6"/>
  <c r="J3760" i="6"/>
  <c r="I3760" i="6"/>
  <c r="J3759" i="6"/>
  <c r="I3759" i="6"/>
  <c r="J3758" i="6"/>
  <c r="I3758" i="6"/>
  <c r="J3757" i="6"/>
  <c r="I3757" i="6"/>
  <c r="J3756" i="6"/>
  <c r="I3756" i="6"/>
  <c r="J3755" i="6"/>
  <c r="I3755" i="6"/>
  <c r="J3754" i="6"/>
  <c r="I3754" i="6"/>
  <c r="J3753" i="6"/>
  <c r="I3753" i="6"/>
  <c r="J3752" i="6"/>
  <c r="I3752" i="6"/>
  <c r="J3751" i="6"/>
  <c r="I3751" i="6"/>
  <c r="J3750" i="6"/>
  <c r="I3750" i="6"/>
  <c r="J3749" i="6"/>
  <c r="I3749" i="6"/>
  <c r="J3748" i="6"/>
  <c r="I3748" i="6"/>
  <c r="J3747" i="6"/>
  <c r="I3747" i="6"/>
  <c r="J3746" i="6"/>
  <c r="I3746" i="6"/>
  <c r="J3745" i="6"/>
  <c r="I3745" i="6"/>
  <c r="J3744" i="6"/>
  <c r="I3744" i="6"/>
  <c r="J3743" i="6"/>
  <c r="I3743" i="6"/>
  <c r="J3742" i="6"/>
  <c r="I3742" i="6"/>
  <c r="J3741" i="6"/>
  <c r="I3741" i="6"/>
  <c r="J3740" i="6"/>
  <c r="I3740" i="6"/>
  <c r="J3739" i="6"/>
  <c r="I3739" i="6"/>
  <c r="J3738" i="6"/>
  <c r="I3738" i="6"/>
  <c r="J3737" i="6"/>
  <c r="I3737" i="6"/>
  <c r="J3736" i="6"/>
  <c r="I3736" i="6"/>
  <c r="J3735" i="6"/>
  <c r="I3735" i="6"/>
  <c r="J3734" i="6"/>
  <c r="I3734" i="6"/>
  <c r="J3733" i="6"/>
  <c r="I3733" i="6"/>
  <c r="J3732" i="6"/>
  <c r="I3732" i="6"/>
  <c r="J3731" i="6"/>
  <c r="I3731" i="6"/>
  <c r="J3730" i="6"/>
  <c r="I3730" i="6"/>
  <c r="J3729" i="6"/>
  <c r="I3729" i="6"/>
  <c r="J3728" i="6"/>
  <c r="I3728" i="6"/>
  <c r="J3727" i="6"/>
  <c r="I3727" i="6"/>
  <c r="J3726" i="6"/>
  <c r="I3726" i="6"/>
  <c r="J3725" i="6"/>
  <c r="I3725" i="6"/>
  <c r="J3724" i="6"/>
  <c r="I3724" i="6"/>
  <c r="J3723" i="6"/>
  <c r="I3723" i="6"/>
  <c r="J3722" i="6"/>
  <c r="I3722" i="6"/>
  <c r="J3721" i="6"/>
  <c r="I3721" i="6"/>
  <c r="J3720" i="6"/>
  <c r="I3720" i="6"/>
  <c r="J3719" i="6"/>
  <c r="I3719" i="6"/>
  <c r="J3718" i="6"/>
  <c r="I3718" i="6"/>
  <c r="J3717" i="6"/>
  <c r="I3717" i="6"/>
  <c r="J3716" i="6"/>
  <c r="I3716" i="6"/>
  <c r="J3715" i="6"/>
  <c r="I3715" i="6"/>
  <c r="J3714" i="6"/>
  <c r="I3714" i="6"/>
  <c r="J3713" i="6"/>
  <c r="I3713" i="6"/>
  <c r="J3712" i="6"/>
  <c r="I3712" i="6"/>
  <c r="J3711" i="6"/>
  <c r="I3711" i="6"/>
  <c r="J3710" i="6"/>
  <c r="I3710" i="6"/>
  <c r="J3709" i="6"/>
  <c r="I3709" i="6"/>
  <c r="J3708" i="6"/>
  <c r="I3708" i="6"/>
  <c r="J3707" i="6"/>
  <c r="I3707" i="6"/>
  <c r="J3706" i="6"/>
  <c r="I3706" i="6"/>
  <c r="J3705" i="6"/>
  <c r="I3705" i="6"/>
  <c r="J3704" i="6"/>
  <c r="I3704" i="6"/>
  <c r="J3703" i="6"/>
  <c r="I3703" i="6"/>
  <c r="J3702" i="6"/>
  <c r="I3702" i="6"/>
  <c r="J3701" i="6"/>
  <c r="I3701" i="6"/>
  <c r="J3700" i="6"/>
  <c r="I3700" i="6"/>
  <c r="J3699" i="6"/>
  <c r="I3699" i="6"/>
  <c r="J3698" i="6"/>
  <c r="I3698" i="6"/>
  <c r="J3697" i="6"/>
  <c r="I3697" i="6"/>
  <c r="J3696" i="6"/>
  <c r="I3696" i="6"/>
  <c r="J3695" i="6"/>
  <c r="I3695" i="6"/>
  <c r="J3694" i="6"/>
  <c r="I3694" i="6"/>
  <c r="J3693" i="6"/>
  <c r="I3693" i="6"/>
  <c r="J3692" i="6"/>
  <c r="I3692" i="6"/>
  <c r="J3691" i="6"/>
  <c r="I3691" i="6"/>
  <c r="J3690" i="6"/>
  <c r="I3690" i="6"/>
  <c r="J3689" i="6"/>
  <c r="I3689" i="6"/>
  <c r="J3688" i="6"/>
  <c r="I3688" i="6"/>
  <c r="J3687" i="6"/>
  <c r="I3687" i="6"/>
  <c r="J3686" i="6"/>
  <c r="I3686" i="6"/>
  <c r="J3685" i="6"/>
  <c r="I3685" i="6"/>
  <c r="J3684" i="6"/>
  <c r="I3684" i="6"/>
  <c r="J3683" i="6"/>
  <c r="I3683" i="6"/>
  <c r="J3682" i="6"/>
  <c r="I3682" i="6"/>
  <c r="J3681" i="6"/>
  <c r="I3681" i="6"/>
  <c r="J3680" i="6"/>
  <c r="I3680" i="6"/>
  <c r="J3679" i="6"/>
  <c r="I3679" i="6"/>
  <c r="J3678" i="6"/>
  <c r="I3678" i="6"/>
  <c r="J3677" i="6"/>
  <c r="I3677" i="6"/>
  <c r="J3676" i="6"/>
  <c r="I3676" i="6"/>
  <c r="J3675" i="6"/>
  <c r="I3675" i="6"/>
  <c r="J3674" i="6"/>
  <c r="I3674" i="6"/>
  <c r="J3673" i="6"/>
  <c r="I3673" i="6"/>
  <c r="J3672" i="6"/>
  <c r="I3672" i="6"/>
  <c r="J3671" i="6"/>
  <c r="I3671" i="6"/>
  <c r="J3670" i="6"/>
  <c r="I3670" i="6"/>
  <c r="J3669" i="6"/>
  <c r="I3669" i="6"/>
  <c r="J3668" i="6"/>
  <c r="I3668" i="6"/>
  <c r="J3667" i="6"/>
  <c r="I3667" i="6"/>
  <c r="J3666" i="6"/>
  <c r="I3666" i="6"/>
  <c r="J3665" i="6"/>
  <c r="I3665" i="6"/>
  <c r="J3664" i="6"/>
  <c r="I3664" i="6"/>
  <c r="J3663" i="6"/>
  <c r="I3663" i="6"/>
  <c r="J3662" i="6"/>
  <c r="I3662" i="6"/>
  <c r="J3661" i="6"/>
  <c r="I3661" i="6"/>
  <c r="J3660" i="6"/>
  <c r="I3660" i="6"/>
  <c r="J3659" i="6"/>
  <c r="I3659" i="6"/>
  <c r="J3658" i="6"/>
  <c r="I3658" i="6"/>
  <c r="J3657" i="6"/>
  <c r="I3657" i="6"/>
  <c r="J3656" i="6"/>
  <c r="I3656" i="6"/>
  <c r="J3655" i="6"/>
  <c r="I3655" i="6"/>
  <c r="J3654" i="6"/>
  <c r="I3654" i="6"/>
  <c r="J3653" i="6"/>
  <c r="I3653" i="6"/>
  <c r="J3652" i="6"/>
  <c r="I3652" i="6"/>
  <c r="J3651" i="6"/>
  <c r="I3651" i="6"/>
  <c r="J3650" i="6"/>
  <c r="I3650" i="6"/>
  <c r="J3649" i="6"/>
  <c r="I3649" i="6"/>
  <c r="J3648" i="6"/>
  <c r="I3648" i="6"/>
  <c r="J3647" i="6"/>
  <c r="I3647" i="6"/>
  <c r="J3646" i="6"/>
  <c r="I3646" i="6"/>
  <c r="J3645" i="6"/>
  <c r="I3645" i="6"/>
  <c r="J3644" i="6"/>
  <c r="I3644" i="6"/>
  <c r="J3643" i="6"/>
  <c r="I3643" i="6"/>
  <c r="J3642" i="6"/>
  <c r="I3642" i="6"/>
  <c r="J3641" i="6"/>
  <c r="I3641" i="6"/>
  <c r="J3640" i="6"/>
  <c r="I3640" i="6"/>
  <c r="J3639" i="6"/>
  <c r="I3639" i="6"/>
  <c r="J3638" i="6"/>
  <c r="I3638" i="6"/>
  <c r="J3637" i="6"/>
  <c r="I3637" i="6"/>
  <c r="J3636" i="6"/>
  <c r="I3636" i="6"/>
  <c r="J3635" i="6"/>
  <c r="I3635" i="6"/>
  <c r="J3634" i="6"/>
  <c r="I3634" i="6"/>
  <c r="J3633" i="6"/>
  <c r="I3633" i="6"/>
  <c r="J3632" i="6"/>
  <c r="I3632" i="6"/>
  <c r="J3631" i="6"/>
  <c r="I3631" i="6"/>
  <c r="J3630" i="6"/>
  <c r="I3630" i="6"/>
  <c r="J3629" i="6"/>
  <c r="I3629" i="6"/>
  <c r="J3628" i="6"/>
  <c r="I3628" i="6"/>
  <c r="J3627" i="6"/>
  <c r="I3627" i="6"/>
  <c r="J3626" i="6"/>
  <c r="I3626" i="6"/>
  <c r="J3625" i="6"/>
  <c r="I3625" i="6"/>
  <c r="J3624" i="6"/>
  <c r="I3624" i="6"/>
  <c r="J3623" i="6"/>
  <c r="I3623" i="6"/>
  <c r="J3622" i="6"/>
  <c r="I3622" i="6"/>
  <c r="J3621" i="6"/>
  <c r="I3621" i="6"/>
  <c r="J3620" i="6"/>
  <c r="I3620" i="6"/>
  <c r="J3619" i="6"/>
  <c r="I3619" i="6"/>
  <c r="J3618" i="6"/>
  <c r="I3618" i="6"/>
  <c r="J3617" i="6"/>
  <c r="I3617" i="6"/>
  <c r="J3616" i="6"/>
  <c r="I3616" i="6"/>
  <c r="J3615" i="6"/>
  <c r="I3615" i="6"/>
  <c r="J3614" i="6"/>
  <c r="I3614" i="6"/>
  <c r="J3613" i="6"/>
  <c r="I3613" i="6"/>
  <c r="J3612" i="6"/>
  <c r="I3612" i="6"/>
  <c r="J3611" i="6"/>
  <c r="I3611" i="6"/>
  <c r="J3610" i="6"/>
  <c r="I3610" i="6"/>
  <c r="J3609" i="6"/>
  <c r="I3609" i="6"/>
  <c r="J3608" i="6"/>
  <c r="I3608" i="6"/>
  <c r="J3607" i="6"/>
  <c r="I3607" i="6"/>
  <c r="J3606" i="6"/>
  <c r="I3606" i="6"/>
  <c r="J3605" i="6"/>
  <c r="I3605" i="6"/>
  <c r="J3604" i="6"/>
  <c r="I3604" i="6"/>
  <c r="J3603" i="6"/>
  <c r="I3603" i="6"/>
  <c r="J3602" i="6"/>
  <c r="I3602" i="6"/>
  <c r="J3601" i="6"/>
  <c r="I3601" i="6"/>
  <c r="J3600" i="6"/>
  <c r="I3600" i="6"/>
  <c r="J3599" i="6"/>
  <c r="I3599" i="6"/>
  <c r="J3598" i="6"/>
  <c r="I3598" i="6"/>
  <c r="J3597" i="6"/>
  <c r="I3597" i="6"/>
  <c r="J3596" i="6"/>
  <c r="I3596" i="6"/>
  <c r="J3595" i="6"/>
  <c r="I3595" i="6"/>
  <c r="J3594" i="6"/>
  <c r="I3594" i="6"/>
  <c r="J3593" i="6"/>
  <c r="I3593" i="6"/>
  <c r="J3592" i="6"/>
  <c r="I3592" i="6"/>
  <c r="J3591" i="6"/>
  <c r="I3591" i="6"/>
  <c r="J3590" i="6"/>
  <c r="I3590" i="6"/>
  <c r="J3589" i="6"/>
  <c r="I3589" i="6"/>
  <c r="J3588" i="6"/>
  <c r="I3588" i="6"/>
  <c r="J3587" i="6"/>
  <c r="I3587" i="6"/>
  <c r="J3586" i="6"/>
  <c r="I3586" i="6"/>
  <c r="J3585" i="6"/>
  <c r="I3585" i="6"/>
  <c r="J3584" i="6"/>
  <c r="I3584" i="6"/>
  <c r="J3583" i="6"/>
  <c r="I3583" i="6"/>
  <c r="J3582" i="6"/>
  <c r="I3582" i="6"/>
  <c r="J3581" i="6"/>
  <c r="I3581" i="6"/>
  <c r="J3580" i="6"/>
  <c r="I3580" i="6"/>
  <c r="J3579" i="6"/>
  <c r="I3579" i="6"/>
  <c r="J3578" i="6"/>
  <c r="I3578" i="6"/>
  <c r="J3577" i="6"/>
  <c r="I3577" i="6"/>
  <c r="J3576" i="6"/>
  <c r="I3576" i="6"/>
  <c r="J3575" i="6"/>
  <c r="I3575" i="6"/>
  <c r="J3574" i="6"/>
  <c r="I3574" i="6"/>
  <c r="J3573" i="6"/>
  <c r="I3573" i="6"/>
  <c r="J3572" i="6"/>
  <c r="I3572" i="6"/>
  <c r="J3571" i="6"/>
  <c r="I3571" i="6"/>
  <c r="J3570" i="6"/>
  <c r="I3570" i="6"/>
  <c r="J3569" i="6"/>
  <c r="I3569" i="6"/>
  <c r="J3568" i="6"/>
  <c r="I3568" i="6"/>
  <c r="J3567" i="6"/>
  <c r="I3567" i="6"/>
  <c r="J3566" i="6"/>
  <c r="I3566" i="6"/>
  <c r="J3565" i="6"/>
  <c r="I3565" i="6"/>
  <c r="J3564" i="6"/>
  <c r="I3564" i="6"/>
  <c r="J3563" i="6"/>
  <c r="I3563" i="6"/>
  <c r="J3562" i="6"/>
  <c r="I3562" i="6"/>
  <c r="J3561" i="6"/>
  <c r="I3561" i="6"/>
  <c r="J3560" i="6"/>
  <c r="I3560" i="6"/>
  <c r="J3559" i="6"/>
  <c r="I3559" i="6"/>
  <c r="J3558" i="6"/>
  <c r="I3558" i="6"/>
  <c r="J3557" i="6"/>
  <c r="I3557" i="6"/>
  <c r="J3556" i="6"/>
  <c r="I3556" i="6"/>
  <c r="J3555" i="6"/>
  <c r="I3555" i="6"/>
  <c r="J3554" i="6"/>
  <c r="I3554" i="6"/>
  <c r="J3553" i="6"/>
  <c r="I3553" i="6"/>
  <c r="J3552" i="6"/>
  <c r="I3552" i="6"/>
  <c r="J3551" i="6"/>
  <c r="I3551" i="6"/>
  <c r="J3550" i="6"/>
  <c r="I3550" i="6"/>
  <c r="J3549" i="6"/>
  <c r="I3549" i="6"/>
  <c r="J3548" i="6"/>
  <c r="I3548" i="6"/>
  <c r="J3547" i="6"/>
  <c r="I3547" i="6"/>
  <c r="J3546" i="6"/>
  <c r="I3546" i="6"/>
  <c r="J3545" i="6"/>
  <c r="I3545" i="6"/>
  <c r="J3544" i="6"/>
  <c r="I3544" i="6"/>
  <c r="J3543" i="6"/>
  <c r="I3543" i="6"/>
  <c r="J3542" i="6"/>
  <c r="I3542" i="6"/>
  <c r="J3541" i="6"/>
  <c r="I3541" i="6"/>
  <c r="J3540" i="6"/>
  <c r="I3540" i="6"/>
  <c r="J3539" i="6"/>
  <c r="I3539" i="6"/>
  <c r="J3538" i="6"/>
  <c r="I3538" i="6"/>
  <c r="J3537" i="6"/>
  <c r="I3537" i="6"/>
  <c r="J3536" i="6"/>
  <c r="I3536" i="6"/>
  <c r="J3535" i="6"/>
  <c r="I3535" i="6"/>
  <c r="J3534" i="6"/>
  <c r="I3534" i="6"/>
  <c r="J3533" i="6"/>
  <c r="I3533" i="6"/>
  <c r="J3532" i="6"/>
  <c r="I3532" i="6"/>
  <c r="J3531" i="6"/>
  <c r="I3531" i="6"/>
  <c r="J3530" i="6"/>
  <c r="I3530" i="6"/>
  <c r="J3529" i="6"/>
  <c r="I3529" i="6"/>
  <c r="J3528" i="6"/>
  <c r="I3528" i="6"/>
  <c r="J3527" i="6"/>
  <c r="I3527" i="6"/>
  <c r="J3526" i="6"/>
  <c r="I3526" i="6"/>
  <c r="J3525" i="6"/>
  <c r="I3525" i="6"/>
  <c r="J3524" i="6"/>
  <c r="I3524" i="6"/>
  <c r="J3523" i="6"/>
  <c r="I3523" i="6"/>
  <c r="J3522" i="6"/>
  <c r="I3522" i="6"/>
  <c r="J3521" i="6"/>
  <c r="I3521" i="6"/>
  <c r="J3520" i="6"/>
  <c r="I3520" i="6"/>
  <c r="J3519" i="6"/>
  <c r="I3519" i="6"/>
  <c r="J3518" i="6"/>
  <c r="I3518" i="6"/>
  <c r="J3517" i="6"/>
  <c r="I3517" i="6"/>
  <c r="J3516" i="6"/>
  <c r="I3516" i="6"/>
  <c r="J3515" i="6"/>
  <c r="I3515" i="6"/>
  <c r="J3514" i="6"/>
  <c r="I3514" i="6"/>
  <c r="J3513" i="6"/>
  <c r="I3513" i="6"/>
  <c r="J3512" i="6"/>
  <c r="I3512" i="6"/>
  <c r="J3511" i="6"/>
  <c r="I3511" i="6"/>
  <c r="J3510" i="6"/>
  <c r="I3510" i="6"/>
  <c r="J3509" i="6"/>
  <c r="I3509" i="6"/>
  <c r="J3508" i="6"/>
  <c r="I3508" i="6"/>
  <c r="J3507" i="6"/>
  <c r="I3507" i="6"/>
  <c r="J3506" i="6"/>
  <c r="I3506" i="6"/>
  <c r="J3505" i="6"/>
  <c r="I3505" i="6"/>
  <c r="J3504" i="6"/>
  <c r="I3504" i="6"/>
  <c r="J3503" i="6"/>
  <c r="I3503" i="6"/>
  <c r="J3502" i="6"/>
  <c r="I3502" i="6"/>
  <c r="J3501" i="6"/>
  <c r="I3501" i="6"/>
  <c r="J3500" i="6"/>
  <c r="I3500" i="6"/>
  <c r="J3499" i="6"/>
  <c r="I3499" i="6"/>
  <c r="J3498" i="6"/>
  <c r="I3498" i="6"/>
  <c r="J3497" i="6"/>
  <c r="I3497" i="6"/>
  <c r="J3496" i="6"/>
  <c r="I3496" i="6"/>
  <c r="J3495" i="6"/>
  <c r="I3495" i="6"/>
  <c r="J3494" i="6"/>
  <c r="I3494" i="6"/>
  <c r="J3493" i="6"/>
  <c r="I3493" i="6"/>
  <c r="J3492" i="6"/>
  <c r="I3492" i="6"/>
  <c r="J3491" i="6"/>
  <c r="I3491" i="6"/>
  <c r="J3490" i="6"/>
  <c r="I3490" i="6"/>
  <c r="J3489" i="6"/>
  <c r="I3489" i="6"/>
  <c r="J3488" i="6"/>
  <c r="I3488" i="6"/>
  <c r="J3487" i="6"/>
  <c r="I3487" i="6"/>
  <c r="J3486" i="6"/>
  <c r="I3486" i="6"/>
  <c r="J3485" i="6"/>
  <c r="I3485" i="6"/>
  <c r="J3484" i="6"/>
  <c r="I3484" i="6"/>
  <c r="J3483" i="6"/>
  <c r="I3483" i="6"/>
  <c r="J3482" i="6"/>
  <c r="I3482" i="6"/>
  <c r="J3481" i="6"/>
  <c r="I3481" i="6"/>
  <c r="J3480" i="6"/>
  <c r="I3480" i="6"/>
  <c r="J3479" i="6"/>
  <c r="I3479" i="6"/>
  <c r="J3478" i="6"/>
  <c r="I3478" i="6"/>
  <c r="J3477" i="6"/>
  <c r="I3477" i="6"/>
  <c r="J3476" i="6"/>
  <c r="I3476" i="6"/>
  <c r="J3475" i="6"/>
  <c r="I3475" i="6"/>
  <c r="J3474" i="6"/>
  <c r="I3474" i="6"/>
  <c r="J3473" i="6"/>
  <c r="I3473" i="6"/>
  <c r="J3472" i="6"/>
  <c r="I3472" i="6"/>
  <c r="J3471" i="6"/>
  <c r="I3471" i="6"/>
  <c r="J3470" i="6"/>
  <c r="I3470" i="6"/>
  <c r="J3469" i="6"/>
  <c r="I3469" i="6"/>
  <c r="J3468" i="6"/>
  <c r="I3468" i="6"/>
  <c r="J3467" i="6"/>
  <c r="I3467" i="6"/>
  <c r="J3466" i="6"/>
  <c r="I3466" i="6"/>
  <c r="J3465" i="6"/>
  <c r="I3465" i="6"/>
  <c r="J3464" i="6"/>
  <c r="I3464" i="6"/>
  <c r="J3463" i="6"/>
  <c r="I3463" i="6"/>
  <c r="J3462" i="6"/>
  <c r="I3462" i="6"/>
  <c r="J3461" i="6"/>
  <c r="I3461" i="6"/>
  <c r="J3460" i="6"/>
  <c r="I3460" i="6"/>
  <c r="J3459" i="6"/>
  <c r="I3459" i="6"/>
  <c r="J3458" i="6"/>
  <c r="I3458" i="6"/>
  <c r="J3457" i="6"/>
  <c r="I3457" i="6"/>
  <c r="J3456" i="6"/>
  <c r="I3456" i="6"/>
  <c r="J3455" i="6"/>
  <c r="I3455" i="6"/>
  <c r="J3454" i="6"/>
  <c r="I3454" i="6"/>
  <c r="J3453" i="6"/>
  <c r="I3453" i="6"/>
  <c r="J3452" i="6"/>
  <c r="I3452" i="6"/>
  <c r="J3451" i="6"/>
  <c r="I3451" i="6"/>
  <c r="J3450" i="6"/>
  <c r="I3450" i="6"/>
  <c r="J3449" i="6"/>
  <c r="I3449" i="6"/>
  <c r="J3448" i="6"/>
  <c r="I3448" i="6"/>
  <c r="J3447" i="6"/>
  <c r="I3447" i="6"/>
  <c r="J3446" i="6"/>
  <c r="I3446" i="6"/>
  <c r="J3445" i="6"/>
  <c r="I3445" i="6"/>
  <c r="J3444" i="6"/>
  <c r="I3444" i="6"/>
  <c r="J3443" i="6"/>
  <c r="I3443" i="6"/>
  <c r="J3442" i="6"/>
  <c r="I3442" i="6"/>
  <c r="J3441" i="6"/>
  <c r="I3441" i="6"/>
  <c r="J3440" i="6"/>
  <c r="I3440" i="6"/>
  <c r="J3439" i="6"/>
  <c r="I3439" i="6"/>
  <c r="J3438" i="6"/>
  <c r="I3438" i="6"/>
  <c r="J3437" i="6"/>
  <c r="I3437" i="6"/>
  <c r="J3436" i="6"/>
  <c r="I3436" i="6"/>
  <c r="J3435" i="6"/>
  <c r="I3435" i="6"/>
  <c r="J3434" i="6"/>
  <c r="I3434" i="6"/>
  <c r="J3433" i="6"/>
  <c r="I3433" i="6"/>
  <c r="J3432" i="6"/>
  <c r="I3432" i="6"/>
  <c r="J3431" i="6"/>
  <c r="I3431" i="6"/>
  <c r="J3430" i="6"/>
  <c r="I3430" i="6"/>
  <c r="J3429" i="6"/>
  <c r="I3429" i="6"/>
  <c r="J3428" i="6"/>
  <c r="I3428" i="6"/>
  <c r="J3427" i="6"/>
  <c r="I3427" i="6"/>
  <c r="J3426" i="6"/>
  <c r="I3426" i="6"/>
  <c r="J3425" i="6"/>
  <c r="I3425" i="6"/>
  <c r="J3424" i="6"/>
  <c r="I3424" i="6"/>
  <c r="J3423" i="6"/>
  <c r="I3423" i="6"/>
  <c r="J3422" i="6"/>
  <c r="I3422" i="6"/>
  <c r="J3421" i="6"/>
  <c r="I3421" i="6"/>
  <c r="J3420" i="6"/>
  <c r="I3420" i="6"/>
  <c r="J3419" i="6"/>
  <c r="I3419" i="6"/>
  <c r="J3418" i="6"/>
  <c r="I3418" i="6"/>
  <c r="J3417" i="6"/>
  <c r="I3417" i="6"/>
  <c r="J3416" i="6"/>
  <c r="I3416" i="6"/>
  <c r="J3415" i="6"/>
  <c r="I3415" i="6"/>
  <c r="J3414" i="6"/>
  <c r="I3414" i="6"/>
  <c r="J3413" i="6"/>
  <c r="I3413" i="6"/>
  <c r="J3412" i="6"/>
  <c r="I3412" i="6"/>
  <c r="J3411" i="6"/>
  <c r="I3411" i="6"/>
  <c r="J3410" i="6"/>
  <c r="I3410" i="6"/>
  <c r="J3409" i="6"/>
  <c r="I3409" i="6"/>
  <c r="J3408" i="6"/>
  <c r="I3408" i="6"/>
  <c r="J3407" i="6"/>
  <c r="I3407" i="6"/>
  <c r="J3406" i="6"/>
  <c r="I3406" i="6"/>
  <c r="J3405" i="6"/>
  <c r="I3405" i="6"/>
  <c r="J3404" i="6"/>
  <c r="I3404" i="6"/>
  <c r="J3403" i="6"/>
  <c r="I3403" i="6"/>
  <c r="J3402" i="6"/>
  <c r="I3402" i="6"/>
  <c r="J3401" i="6"/>
  <c r="I3401" i="6"/>
  <c r="J3400" i="6"/>
  <c r="I3400" i="6"/>
  <c r="J3399" i="6"/>
  <c r="I3399" i="6"/>
  <c r="J3398" i="6"/>
  <c r="I3398" i="6"/>
  <c r="J3397" i="6"/>
  <c r="I3397" i="6"/>
  <c r="J3396" i="6"/>
  <c r="I3396" i="6"/>
  <c r="J3395" i="6"/>
  <c r="I3395" i="6"/>
  <c r="J3394" i="6"/>
  <c r="I3394" i="6"/>
  <c r="J3393" i="6"/>
  <c r="I3393" i="6"/>
  <c r="J3392" i="6"/>
  <c r="I3392" i="6"/>
  <c r="J3391" i="6"/>
  <c r="I3391" i="6"/>
  <c r="J3390" i="6"/>
  <c r="I3390" i="6"/>
  <c r="J3389" i="6"/>
  <c r="I3389" i="6"/>
  <c r="J3388" i="6"/>
  <c r="I3388" i="6"/>
  <c r="J3387" i="6"/>
  <c r="I3387" i="6"/>
  <c r="J3386" i="6"/>
  <c r="I3386" i="6"/>
  <c r="J3385" i="6"/>
  <c r="I3385" i="6"/>
  <c r="J3384" i="6"/>
  <c r="I3384" i="6"/>
  <c r="J3383" i="6"/>
  <c r="I3383" i="6"/>
  <c r="J3382" i="6"/>
  <c r="I3382" i="6"/>
  <c r="J3381" i="6"/>
  <c r="I3381" i="6"/>
  <c r="J3380" i="6"/>
  <c r="I3380" i="6"/>
  <c r="J3379" i="6"/>
  <c r="I3379" i="6"/>
  <c r="J3378" i="6"/>
  <c r="I3378" i="6"/>
  <c r="J3377" i="6"/>
  <c r="I3377" i="6"/>
  <c r="J3376" i="6"/>
  <c r="I3376" i="6"/>
  <c r="J3375" i="6"/>
  <c r="I3375" i="6"/>
  <c r="J3374" i="6"/>
  <c r="I3374" i="6"/>
  <c r="J3373" i="6"/>
  <c r="I3373" i="6"/>
  <c r="J3372" i="6"/>
  <c r="I3372" i="6"/>
  <c r="J3371" i="6"/>
  <c r="I3371" i="6"/>
  <c r="J3370" i="6"/>
  <c r="I3370" i="6"/>
  <c r="J3369" i="6"/>
  <c r="I3369" i="6"/>
  <c r="J3368" i="6"/>
  <c r="I3368" i="6"/>
  <c r="J3367" i="6"/>
  <c r="I3367" i="6"/>
  <c r="J3366" i="6"/>
  <c r="I3366" i="6"/>
  <c r="J3365" i="6"/>
  <c r="I3365" i="6"/>
  <c r="J3364" i="6"/>
  <c r="I3364" i="6"/>
  <c r="J3363" i="6"/>
  <c r="I3363" i="6"/>
  <c r="J3362" i="6"/>
  <c r="I3362" i="6"/>
  <c r="J3361" i="6"/>
  <c r="I3361" i="6"/>
  <c r="J3360" i="6"/>
  <c r="I3360" i="6"/>
  <c r="J3359" i="6"/>
  <c r="I3359" i="6"/>
  <c r="J3358" i="6"/>
  <c r="I3358" i="6"/>
  <c r="J3357" i="6"/>
  <c r="I3357" i="6"/>
  <c r="J3356" i="6"/>
  <c r="I3356" i="6"/>
  <c r="J3355" i="6"/>
  <c r="I3355" i="6"/>
  <c r="J3354" i="6"/>
  <c r="I3354" i="6"/>
  <c r="J3353" i="6"/>
  <c r="I3353" i="6"/>
  <c r="J3352" i="6"/>
  <c r="I3352" i="6"/>
  <c r="J3351" i="6"/>
  <c r="I3351" i="6"/>
  <c r="J3350" i="6"/>
  <c r="I3350" i="6"/>
  <c r="J3349" i="6"/>
  <c r="I3349" i="6"/>
  <c r="J3348" i="6"/>
  <c r="I3348" i="6"/>
  <c r="J3347" i="6"/>
  <c r="I3347" i="6"/>
  <c r="J3346" i="6"/>
  <c r="I3346" i="6"/>
  <c r="J3345" i="6"/>
  <c r="I3345" i="6"/>
  <c r="J3344" i="6"/>
  <c r="I3344" i="6"/>
  <c r="J3343" i="6"/>
  <c r="I3343" i="6"/>
  <c r="J3342" i="6"/>
  <c r="I3342" i="6"/>
  <c r="J3341" i="6"/>
  <c r="I3341" i="6"/>
  <c r="J3340" i="6"/>
  <c r="I3340" i="6"/>
  <c r="J3339" i="6"/>
  <c r="I3339" i="6"/>
  <c r="J3338" i="6"/>
  <c r="I3338" i="6"/>
  <c r="J3337" i="6"/>
  <c r="I3337" i="6"/>
  <c r="J3336" i="6"/>
  <c r="I3336" i="6"/>
  <c r="J3335" i="6"/>
  <c r="I3335" i="6"/>
  <c r="J3334" i="6"/>
  <c r="I3334" i="6"/>
  <c r="J3333" i="6"/>
  <c r="I3333" i="6"/>
  <c r="J3332" i="6"/>
  <c r="I3332" i="6"/>
  <c r="J3331" i="6"/>
  <c r="I3331" i="6"/>
  <c r="J3330" i="6"/>
  <c r="I3330" i="6"/>
  <c r="J3329" i="6"/>
  <c r="I3329" i="6"/>
  <c r="J3328" i="6"/>
  <c r="I3328" i="6"/>
  <c r="J3327" i="6"/>
  <c r="I3327" i="6"/>
  <c r="J3326" i="6"/>
  <c r="I3326" i="6"/>
  <c r="J3325" i="6"/>
  <c r="I3325" i="6"/>
  <c r="J3324" i="6"/>
  <c r="I3324" i="6"/>
  <c r="J3323" i="6"/>
  <c r="I3323" i="6"/>
  <c r="J3322" i="6"/>
  <c r="I3322" i="6"/>
  <c r="J3321" i="6"/>
  <c r="I3321" i="6"/>
  <c r="J3320" i="6"/>
  <c r="I3320" i="6"/>
  <c r="J3319" i="6"/>
  <c r="I3319" i="6"/>
  <c r="J3318" i="6"/>
  <c r="I3318" i="6"/>
  <c r="J3317" i="6"/>
  <c r="I3317" i="6"/>
  <c r="J3316" i="6"/>
  <c r="I3316" i="6"/>
  <c r="J3315" i="6"/>
  <c r="I3315" i="6"/>
  <c r="J3314" i="6"/>
  <c r="I3314" i="6"/>
  <c r="J3313" i="6"/>
  <c r="I3313" i="6"/>
  <c r="J3312" i="6"/>
  <c r="I3312" i="6"/>
  <c r="J3311" i="6"/>
  <c r="I3311" i="6"/>
  <c r="J3310" i="6"/>
  <c r="I3310" i="6"/>
  <c r="J3309" i="6"/>
  <c r="I3309" i="6"/>
  <c r="J3308" i="6"/>
  <c r="I3308" i="6"/>
  <c r="J3307" i="6"/>
  <c r="I3307" i="6"/>
  <c r="J3306" i="6"/>
  <c r="I3306" i="6"/>
  <c r="J3305" i="6"/>
  <c r="I3305" i="6"/>
  <c r="J3304" i="6"/>
  <c r="I3304" i="6"/>
  <c r="J3303" i="6"/>
  <c r="I3303" i="6"/>
  <c r="J3302" i="6"/>
  <c r="I3302" i="6"/>
  <c r="J3301" i="6"/>
  <c r="I3301" i="6"/>
  <c r="J3300" i="6"/>
  <c r="I3300" i="6"/>
  <c r="J3299" i="6"/>
  <c r="I3299" i="6"/>
  <c r="J3298" i="6"/>
  <c r="I3298" i="6"/>
  <c r="J3297" i="6"/>
  <c r="I3297" i="6"/>
  <c r="J3296" i="6"/>
  <c r="I3296" i="6"/>
  <c r="J3295" i="6"/>
  <c r="I3295" i="6"/>
  <c r="J3294" i="6"/>
  <c r="I3294" i="6"/>
  <c r="J3293" i="6"/>
  <c r="I3293" i="6"/>
  <c r="J3292" i="6"/>
  <c r="I3292" i="6"/>
  <c r="J3291" i="6"/>
  <c r="I3291" i="6"/>
  <c r="J3290" i="6"/>
  <c r="I3290" i="6"/>
  <c r="J3289" i="6"/>
  <c r="I3289" i="6"/>
  <c r="J3288" i="6"/>
  <c r="I3288" i="6"/>
  <c r="J3287" i="6"/>
  <c r="I3287" i="6"/>
  <c r="J3286" i="6"/>
  <c r="I3286" i="6"/>
  <c r="J3285" i="6"/>
  <c r="I3285" i="6"/>
  <c r="J3284" i="6"/>
  <c r="I3284" i="6"/>
  <c r="J3283" i="6"/>
  <c r="I3283" i="6"/>
  <c r="J3282" i="6"/>
  <c r="I3282" i="6"/>
  <c r="J3281" i="6"/>
  <c r="I3281" i="6"/>
  <c r="J3280" i="6"/>
  <c r="I3280" i="6"/>
  <c r="J3279" i="6"/>
  <c r="I3279" i="6"/>
  <c r="J3278" i="6"/>
  <c r="I3278" i="6"/>
  <c r="J3277" i="6"/>
  <c r="I3277" i="6"/>
  <c r="J3276" i="6"/>
  <c r="I3276" i="6"/>
  <c r="J3275" i="6"/>
  <c r="I3275" i="6"/>
  <c r="J3274" i="6"/>
  <c r="I3274" i="6"/>
  <c r="J3273" i="6"/>
  <c r="I3273" i="6"/>
  <c r="J3272" i="6"/>
  <c r="I3272" i="6"/>
  <c r="J3271" i="6"/>
  <c r="I3271" i="6"/>
  <c r="J3270" i="6"/>
  <c r="I3270" i="6"/>
  <c r="J3269" i="6"/>
  <c r="I3269" i="6"/>
  <c r="J3268" i="6"/>
  <c r="I3268" i="6"/>
  <c r="J3267" i="6"/>
  <c r="I3267" i="6"/>
  <c r="J3266" i="6"/>
  <c r="I3266" i="6"/>
  <c r="J3265" i="6"/>
  <c r="I3265" i="6"/>
  <c r="J3264" i="6"/>
  <c r="I3264" i="6"/>
  <c r="J3263" i="6"/>
  <c r="I3263" i="6"/>
  <c r="J3262" i="6"/>
  <c r="I3262" i="6"/>
  <c r="J3261" i="6"/>
  <c r="I3261" i="6"/>
  <c r="J3260" i="6"/>
  <c r="I3260" i="6"/>
  <c r="J3259" i="6"/>
  <c r="I3259" i="6"/>
  <c r="J3258" i="6"/>
  <c r="I3258" i="6"/>
  <c r="J3257" i="6"/>
  <c r="I3257" i="6"/>
  <c r="J3256" i="6"/>
  <c r="I3256" i="6"/>
  <c r="J3255" i="6"/>
  <c r="I3255" i="6"/>
  <c r="J3254" i="6"/>
  <c r="I3254" i="6"/>
  <c r="J3253" i="6"/>
  <c r="I3253" i="6"/>
  <c r="J3252" i="6"/>
  <c r="I3252" i="6"/>
  <c r="J3251" i="6"/>
  <c r="I3251" i="6"/>
  <c r="J3250" i="6"/>
  <c r="I3250" i="6"/>
  <c r="J3249" i="6"/>
  <c r="I3249" i="6"/>
  <c r="J3248" i="6"/>
  <c r="I3248" i="6"/>
  <c r="J3247" i="6"/>
  <c r="I3247" i="6"/>
  <c r="J3246" i="6"/>
  <c r="I3246" i="6"/>
  <c r="J3245" i="6"/>
  <c r="I3245" i="6"/>
  <c r="J3244" i="6"/>
  <c r="I3244" i="6"/>
  <c r="J3243" i="6"/>
  <c r="I3243" i="6"/>
  <c r="J3242" i="6"/>
  <c r="I3242" i="6"/>
  <c r="J3241" i="6"/>
  <c r="I3241" i="6"/>
  <c r="J3240" i="6"/>
  <c r="I3240" i="6"/>
  <c r="J3239" i="6"/>
  <c r="I3239" i="6"/>
  <c r="J3238" i="6"/>
  <c r="I3238" i="6"/>
  <c r="J3237" i="6"/>
  <c r="I3237" i="6"/>
  <c r="J3236" i="6"/>
  <c r="I3236" i="6"/>
  <c r="J3235" i="6"/>
  <c r="I3235" i="6"/>
  <c r="J3234" i="6"/>
  <c r="I3234" i="6"/>
  <c r="J3233" i="6"/>
  <c r="I3233" i="6"/>
  <c r="J3232" i="6"/>
  <c r="I3232" i="6"/>
  <c r="J3231" i="6"/>
  <c r="I3231" i="6"/>
  <c r="J3230" i="6"/>
  <c r="I3230" i="6"/>
  <c r="J3229" i="6"/>
  <c r="I3229" i="6"/>
  <c r="J3228" i="6"/>
  <c r="I3228" i="6"/>
  <c r="J3227" i="6"/>
  <c r="I3227" i="6"/>
  <c r="J3226" i="6"/>
  <c r="I3226" i="6"/>
  <c r="J3225" i="6"/>
  <c r="I3225" i="6"/>
  <c r="J3224" i="6"/>
  <c r="I3224" i="6"/>
  <c r="J3223" i="6"/>
  <c r="I3223" i="6"/>
  <c r="J3222" i="6"/>
  <c r="I3222" i="6"/>
  <c r="J3221" i="6"/>
  <c r="I3221" i="6"/>
  <c r="J3220" i="6"/>
  <c r="I3220" i="6"/>
  <c r="J3219" i="6"/>
  <c r="I3219" i="6"/>
  <c r="J3218" i="6"/>
  <c r="I3218" i="6"/>
  <c r="J3217" i="6"/>
  <c r="I3217" i="6"/>
  <c r="J3216" i="6"/>
  <c r="I3216" i="6"/>
  <c r="J3215" i="6"/>
  <c r="I3215" i="6"/>
  <c r="J3214" i="6"/>
  <c r="I3214" i="6"/>
  <c r="J3213" i="6"/>
  <c r="I3213" i="6"/>
  <c r="J3212" i="6"/>
  <c r="I3212" i="6"/>
  <c r="J3211" i="6"/>
  <c r="I3211" i="6"/>
  <c r="J3210" i="6"/>
  <c r="I3210" i="6"/>
  <c r="J3209" i="6"/>
  <c r="I3209" i="6"/>
  <c r="J3208" i="6"/>
  <c r="I3208" i="6"/>
  <c r="J3207" i="6"/>
  <c r="I3207" i="6"/>
  <c r="J3206" i="6"/>
  <c r="I3206" i="6"/>
  <c r="J3205" i="6"/>
  <c r="I3205" i="6"/>
  <c r="J3204" i="6"/>
  <c r="I3204" i="6"/>
  <c r="J3203" i="6"/>
  <c r="I3203" i="6"/>
  <c r="J3202" i="6"/>
  <c r="I3202" i="6"/>
  <c r="J3201" i="6"/>
  <c r="I3201" i="6"/>
  <c r="J3200" i="6"/>
  <c r="I3200" i="6"/>
  <c r="J3199" i="6"/>
  <c r="I3199" i="6"/>
  <c r="J3198" i="6"/>
  <c r="I3198" i="6"/>
  <c r="J3197" i="6"/>
  <c r="I3197" i="6"/>
  <c r="J3196" i="6"/>
  <c r="I3196" i="6"/>
  <c r="J3195" i="6"/>
  <c r="I3195" i="6"/>
  <c r="J3194" i="6"/>
  <c r="I3194" i="6"/>
  <c r="J3193" i="6"/>
  <c r="I3193" i="6"/>
  <c r="J3192" i="6"/>
  <c r="I3192" i="6"/>
  <c r="J3191" i="6"/>
  <c r="I3191" i="6"/>
  <c r="J3190" i="6"/>
  <c r="I3190" i="6"/>
  <c r="J3189" i="6"/>
  <c r="I3189" i="6"/>
  <c r="J3188" i="6"/>
  <c r="I3188" i="6"/>
  <c r="J3187" i="6"/>
  <c r="I3187" i="6"/>
  <c r="J3186" i="6"/>
  <c r="I3186" i="6"/>
  <c r="J3185" i="6"/>
  <c r="I3185" i="6"/>
  <c r="J3184" i="6"/>
  <c r="I3184" i="6"/>
  <c r="J3183" i="6"/>
  <c r="I3183" i="6"/>
  <c r="J3182" i="6"/>
  <c r="I3182" i="6"/>
  <c r="J3181" i="6"/>
  <c r="I3181" i="6"/>
  <c r="J3180" i="6"/>
  <c r="I3180" i="6"/>
  <c r="J3179" i="6"/>
  <c r="I3179" i="6"/>
  <c r="J3178" i="6"/>
  <c r="I3178" i="6"/>
  <c r="J3177" i="6"/>
  <c r="I3177" i="6"/>
  <c r="J3176" i="6"/>
  <c r="I3176" i="6"/>
  <c r="J3175" i="6"/>
  <c r="I3175" i="6"/>
  <c r="J3174" i="6"/>
  <c r="I3174" i="6"/>
  <c r="J3173" i="6"/>
  <c r="I3173" i="6"/>
  <c r="J3172" i="6"/>
  <c r="I3172" i="6"/>
  <c r="J3171" i="6"/>
  <c r="I3171" i="6"/>
  <c r="J3170" i="6"/>
  <c r="I3170" i="6"/>
  <c r="J3169" i="6"/>
  <c r="I3169" i="6"/>
  <c r="J3168" i="6"/>
  <c r="I3168" i="6"/>
  <c r="J3167" i="6"/>
  <c r="I3167" i="6"/>
  <c r="J3166" i="6"/>
  <c r="I3166" i="6"/>
  <c r="J3165" i="6"/>
  <c r="I3165" i="6"/>
  <c r="J3164" i="6"/>
  <c r="I3164" i="6"/>
  <c r="J3163" i="6"/>
  <c r="I3163" i="6"/>
  <c r="J3162" i="6"/>
  <c r="I3162" i="6"/>
  <c r="J3161" i="6"/>
  <c r="I3161" i="6"/>
  <c r="J3160" i="6"/>
  <c r="I3160" i="6"/>
  <c r="J3159" i="6"/>
  <c r="I3159" i="6"/>
  <c r="J3158" i="6"/>
  <c r="I3158" i="6"/>
  <c r="J3157" i="6"/>
  <c r="I3157" i="6"/>
  <c r="J3156" i="6"/>
  <c r="I3156" i="6"/>
  <c r="J3155" i="6"/>
  <c r="I3155" i="6"/>
  <c r="J3154" i="6"/>
  <c r="I3154" i="6"/>
  <c r="J3153" i="6"/>
  <c r="I3153" i="6"/>
  <c r="J3152" i="6"/>
  <c r="I3152" i="6"/>
  <c r="J3151" i="6"/>
  <c r="I3151" i="6"/>
  <c r="J3150" i="6"/>
  <c r="I3150" i="6"/>
  <c r="J3149" i="6"/>
  <c r="I3149" i="6"/>
  <c r="J3148" i="6"/>
  <c r="I3148" i="6"/>
  <c r="J3147" i="6"/>
  <c r="I3147" i="6"/>
  <c r="J3146" i="6"/>
  <c r="I3146" i="6"/>
  <c r="J3145" i="6"/>
  <c r="I3145" i="6"/>
  <c r="J3144" i="6"/>
  <c r="I3144" i="6"/>
  <c r="J3143" i="6"/>
  <c r="I3143" i="6"/>
  <c r="J3142" i="6"/>
  <c r="I3142" i="6"/>
  <c r="J3141" i="6"/>
  <c r="I3141" i="6"/>
  <c r="J3140" i="6"/>
  <c r="I3140" i="6"/>
  <c r="J3139" i="6"/>
  <c r="I3139" i="6"/>
  <c r="J3138" i="6"/>
  <c r="I3138" i="6"/>
  <c r="J3137" i="6"/>
  <c r="I3137" i="6"/>
  <c r="J3136" i="6"/>
  <c r="I3136" i="6"/>
  <c r="J3135" i="6"/>
  <c r="I3135" i="6"/>
  <c r="J3134" i="6"/>
  <c r="I3134" i="6"/>
  <c r="J3133" i="6"/>
  <c r="I3133" i="6"/>
  <c r="J3132" i="6"/>
  <c r="I3132" i="6"/>
  <c r="J3131" i="6"/>
  <c r="I3131" i="6"/>
  <c r="J3130" i="6"/>
  <c r="I3130" i="6"/>
  <c r="J3129" i="6"/>
  <c r="I3129" i="6"/>
  <c r="J3128" i="6"/>
  <c r="I3128" i="6"/>
  <c r="J3127" i="6"/>
  <c r="I3127" i="6"/>
  <c r="J3126" i="6"/>
  <c r="I3126" i="6"/>
  <c r="J3125" i="6"/>
  <c r="I3125" i="6"/>
  <c r="J3124" i="6"/>
  <c r="I3124" i="6"/>
  <c r="J3123" i="6"/>
  <c r="I3123" i="6"/>
  <c r="J3122" i="6"/>
  <c r="I3122" i="6"/>
  <c r="J3121" i="6"/>
  <c r="I3121" i="6"/>
  <c r="J3120" i="6"/>
  <c r="I3120" i="6"/>
  <c r="J3119" i="6"/>
  <c r="I3119" i="6"/>
  <c r="J3118" i="6"/>
  <c r="I3118" i="6"/>
  <c r="J3117" i="6"/>
  <c r="I3117" i="6"/>
  <c r="J3116" i="6"/>
  <c r="I3116" i="6"/>
  <c r="J3115" i="6"/>
  <c r="I3115" i="6"/>
  <c r="J3114" i="6"/>
  <c r="I3114" i="6"/>
  <c r="J3113" i="6"/>
  <c r="I3113" i="6"/>
  <c r="J3112" i="6"/>
  <c r="I3112" i="6"/>
  <c r="J3111" i="6"/>
  <c r="I3111" i="6"/>
  <c r="J3110" i="6"/>
  <c r="I3110" i="6"/>
  <c r="J3109" i="6"/>
  <c r="I3109" i="6"/>
  <c r="J3108" i="6"/>
  <c r="I3108" i="6"/>
  <c r="J3107" i="6"/>
  <c r="I3107" i="6"/>
  <c r="J3106" i="6"/>
  <c r="I3106" i="6"/>
  <c r="J3105" i="6"/>
  <c r="I3105" i="6"/>
  <c r="J3104" i="6"/>
  <c r="I3104" i="6"/>
  <c r="J3103" i="6"/>
  <c r="I3103" i="6"/>
  <c r="J3102" i="6"/>
  <c r="I3102" i="6"/>
  <c r="J3101" i="6"/>
  <c r="I3101" i="6"/>
  <c r="J3100" i="6"/>
  <c r="I3100" i="6"/>
  <c r="J3099" i="6"/>
  <c r="I3099" i="6"/>
  <c r="J3098" i="6"/>
  <c r="I3098" i="6"/>
  <c r="J3097" i="6"/>
  <c r="I3097" i="6"/>
  <c r="J3096" i="6"/>
  <c r="I3096" i="6"/>
  <c r="J3095" i="6"/>
  <c r="I3095" i="6"/>
  <c r="J3094" i="6"/>
  <c r="I3094" i="6"/>
  <c r="J3093" i="6"/>
  <c r="I3093" i="6"/>
  <c r="J3092" i="6"/>
  <c r="I3092" i="6"/>
  <c r="J3091" i="6"/>
  <c r="I3091" i="6"/>
  <c r="J3090" i="6"/>
  <c r="I3090" i="6"/>
  <c r="J3089" i="6"/>
  <c r="I3089" i="6"/>
  <c r="J3088" i="6"/>
  <c r="I3088" i="6"/>
  <c r="J3087" i="6"/>
  <c r="I3087" i="6"/>
  <c r="J3086" i="6"/>
  <c r="I3086" i="6"/>
  <c r="J3085" i="6"/>
  <c r="I3085" i="6"/>
  <c r="J3084" i="6"/>
  <c r="I3084" i="6"/>
  <c r="J3083" i="6"/>
  <c r="I3083" i="6"/>
  <c r="J3082" i="6"/>
  <c r="I3082" i="6"/>
  <c r="J3081" i="6"/>
  <c r="I3081" i="6"/>
  <c r="J3080" i="6"/>
  <c r="I3080" i="6"/>
  <c r="J3079" i="6"/>
  <c r="I3079" i="6"/>
  <c r="J3078" i="6"/>
  <c r="I3078" i="6"/>
  <c r="J3077" i="6"/>
  <c r="I3077" i="6"/>
  <c r="J3076" i="6"/>
  <c r="I3076" i="6"/>
  <c r="J3075" i="6"/>
  <c r="I3075" i="6"/>
  <c r="J3074" i="6"/>
  <c r="I3074" i="6"/>
  <c r="J3073" i="6"/>
  <c r="I3073" i="6"/>
  <c r="J3072" i="6"/>
  <c r="I3072" i="6"/>
  <c r="J3071" i="6"/>
  <c r="I3071" i="6"/>
  <c r="J3070" i="6"/>
  <c r="I3070" i="6"/>
  <c r="J3069" i="6"/>
  <c r="I3069" i="6"/>
  <c r="J3068" i="6"/>
  <c r="I3068" i="6"/>
  <c r="J3067" i="6"/>
  <c r="I3067" i="6"/>
  <c r="J3066" i="6"/>
  <c r="I3066" i="6"/>
  <c r="J3065" i="6"/>
  <c r="I3065" i="6"/>
  <c r="J3064" i="6"/>
  <c r="I3064" i="6"/>
  <c r="J3063" i="6"/>
  <c r="I3063" i="6"/>
  <c r="J3062" i="6"/>
  <c r="I3062" i="6"/>
  <c r="J3061" i="6"/>
  <c r="I3061" i="6"/>
  <c r="J3060" i="6"/>
  <c r="I3060" i="6"/>
  <c r="J3059" i="6"/>
  <c r="I3059" i="6"/>
  <c r="J3058" i="6"/>
  <c r="I3058" i="6"/>
  <c r="J3057" i="6"/>
  <c r="I3057" i="6"/>
  <c r="J3056" i="6"/>
  <c r="I3056" i="6"/>
  <c r="J3055" i="6"/>
  <c r="I3055" i="6"/>
  <c r="J3054" i="6"/>
  <c r="I3054" i="6"/>
  <c r="J3053" i="6"/>
  <c r="I3053" i="6"/>
  <c r="J3052" i="6"/>
  <c r="I3052" i="6"/>
  <c r="J3051" i="6"/>
  <c r="I3051" i="6"/>
  <c r="J3050" i="6"/>
  <c r="I3050" i="6"/>
  <c r="J3049" i="6"/>
  <c r="I3049" i="6"/>
  <c r="J3048" i="6"/>
  <c r="I3048" i="6"/>
  <c r="J3047" i="6"/>
  <c r="I3047" i="6"/>
  <c r="J3046" i="6"/>
  <c r="I3046" i="6"/>
  <c r="J3045" i="6"/>
  <c r="I3045" i="6"/>
  <c r="J3044" i="6"/>
  <c r="I3044" i="6"/>
  <c r="J3043" i="6"/>
  <c r="I3043" i="6"/>
  <c r="J3042" i="6"/>
  <c r="I3042" i="6"/>
  <c r="J3041" i="6"/>
  <c r="I3041" i="6"/>
  <c r="J3040" i="6"/>
  <c r="I3040" i="6"/>
  <c r="J3039" i="6"/>
  <c r="I3039" i="6"/>
  <c r="J3038" i="6"/>
  <c r="I3038" i="6"/>
  <c r="J3037" i="6"/>
  <c r="I3037" i="6"/>
  <c r="J3036" i="6"/>
  <c r="I3036" i="6"/>
  <c r="J3035" i="6"/>
  <c r="I3035" i="6"/>
  <c r="J3034" i="6"/>
  <c r="I3034" i="6"/>
  <c r="J3033" i="6"/>
  <c r="I3033" i="6"/>
  <c r="J3032" i="6"/>
  <c r="I3032" i="6"/>
  <c r="J3031" i="6"/>
  <c r="I3031" i="6"/>
  <c r="J3030" i="6"/>
  <c r="I3030" i="6"/>
  <c r="J3029" i="6"/>
  <c r="I3029" i="6"/>
  <c r="J3028" i="6"/>
  <c r="I3028" i="6"/>
  <c r="J3027" i="6"/>
  <c r="I3027" i="6"/>
  <c r="J3026" i="6"/>
  <c r="I3026" i="6"/>
  <c r="J3025" i="6"/>
  <c r="I3025" i="6"/>
  <c r="J3024" i="6"/>
  <c r="I3024" i="6"/>
  <c r="J3023" i="6"/>
  <c r="I3023" i="6"/>
  <c r="J3022" i="6"/>
  <c r="I3022" i="6"/>
  <c r="J3021" i="6"/>
  <c r="I3021" i="6"/>
  <c r="J3020" i="6"/>
  <c r="I3020" i="6"/>
  <c r="J3019" i="6"/>
  <c r="I3019" i="6"/>
  <c r="J3018" i="6"/>
  <c r="I3018" i="6"/>
  <c r="J3017" i="6"/>
  <c r="I3017" i="6"/>
  <c r="J3016" i="6"/>
  <c r="I3016" i="6"/>
  <c r="J3015" i="6"/>
  <c r="I3015" i="6"/>
  <c r="J3014" i="6"/>
  <c r="I3014" i="6"/>
  <c r="J3013" i="6"/>
  <c r="I3013" i="6"/>
  <c r="J3012" i="6"/>
  <c r="I3012" i="6"/>
  <c r="J3011" i="6"/>
  <c r="I3011" i="6"/>
  <c r="J3010" i="6"/>
  <c r="I3010" i="6"/>
  <c r="J3009" i="6"/>
  <c r="I3009" i="6"/>
  <c r="J3008" i="6"/>
  <c r="I3008" i="6"/>
  <c r="J3007" i="6"/>
  <c r="I3007" i="6"/>
  <c r="J3006" i="6"/>
  <c r="I3006" i="6"/>
  <c r="J3005" i="6"/>
  <c r="I3005" i="6"/>
  <c r="J3004" i="6"/>
  <c r="I3004" i="6"/>
  <c r="J3003" i="6"/>
  <c r="I3003" i="6"/>
  <c r="J3002" i="6"/>
  <c r="I3002" i="6"/>
  <c r="J3001" i="6"/>
  <c r="I3001" i="6"/>
  <c r="J3000" i="6"/>
  <c r="I3000" i="6"/>
  <c r="J2999" i="6"/>
  <c r="I2999" i="6"/>
  <c r="J2998" i="6"/>
  <c r="I2998" i="6"/>
  <c r="J2997" i="6"/>
  <c r="I2997" i="6"/>
  <c r="J2996" i="6"/>
  <c r="I2996" i="6"/>
  <c r="J2995" i="6"/>
  <c r="I2995" i="6"/>
  <c r="J2994" i="6"/>
  <c r="I2994" i="6"/>
  <c r="J2993" i="6"/>
  <c r="I2993" i="6"/>
  <c r="J2992" i="6"/>
  <c r="I2992" i="6"/>
  <c r="J2991" i="6"/>
  <c r="I2991" i="6"/>
  <c r="J2990" i="6"/>
  <c r="I2990" i="6"/>
  <c r="J2989" i="6"/>
  <c r="I2989" i="6"/>
  <c r="J2988" i="6"/>
  <c r="I2988" i="6"/>
  <c r="J2987" i="6"/>
  <c r="I2987" i="6"/>
  <c r="J2986" i="6"/>
  <c r="I2986" i="6"/>
  <c r="J2985" i="6"/>
  <c r="I2985" i="6"/>
  <c r="J2984" i="6"/>
  <c r="I2984" i="6"/>
  <c r="J2983" i="6"/>
  <c r="I2983" i="6"/>
  <c r="J2982" i="6"/>
  <c r="I2982" i="6"/>
  <c r="J2981" i="6"/>
  <c r="I2981" i="6"/>
  <c r="J2980" i="6"/>
  <c r="I2980" i="6"/>
  <c r="J2979" i="6"/>
  <c r="I2979" i="6"/>
  <c r="J2978" i="6"/>
  <c r="I2978" i="6"/>
  <c r="J2977" i="6"/>
  <c r="I2977" i="6"/>
  <c r="J2976" i="6"/>
  <c r="I2976" i="6"/>
  <c r="J2975" i="6"/>
  <c r="I2975" i="6"/>
  <c r="J2974" i="6"/>
  <c r="I2974" i="6"/>
  <c r="J2973" i="6"/>
  <c r="I2973" i="6"/>
  <c r="J2972" i="6"/>
  <c r="I2972" i="6"/>
  <c r="J2971" i="6"/>
  <c r="I2971" i="6"/>
  <c r="J2970" i="6"/>
  <c r="I2970" i="6"/>
  <c r="J2969" i="6"/>
  <c r="I2969" i="6"/>
  <c r="J2968" i="6"/>
  <c r="I2968" i="6"/>
  <c r="J2967" i="6"/>
  <c r="I2967" i="6"/>
  <c r="J2966" i="6"/>
  <c r="I2966" i="6"/>
  <c r="J2965" i="6"/>
  <c r="I2965" i="6"/>
  <c r="J2964" i="6"/>
  <c r="I2964" i="6"/>
  <c r="J2963" i="6"/>
  <c r="I2963" i="6"/>
  <c r="J2962" i="6"/>
  <c r="I2962" i="6"/>
  <c r="J2961" i="6"/>
  <c r="I2961" i="6"/>
  <c r="J2960" i="6"/>
  <c r="I2960" i="6"/>
  <c r="J2959" i="6"/>
  <c r="I2959" i="6"/>
  <c r="J2958" i="6"/>
  <c r="I2958" i="6"/>
  <c r="J2957" i="6"/>
  <c r="I2957" i="6"/>
  <c r="J2956" i="6"/>
  <c r="I2956" i="6"/>
  <c r="J2955" i="6"/>
  <c r="I2955" i="6"/>
  <c r="J2954" i="6"/>
  <c r="I2954" i="6"/>
  <c r="J2953" i="6"/>
  <c r="I2953" i="6"/>
  <c r="J2952" i="6"/>
  <c r="I2952" i="6"/>
  <c r="J2951" i="6"/>
  <c r="I2951" i="6"/>
  <c r="J2950" i="6"/>
  <c r="I2950" i="6"/>
  <c r="J2949" i="6"/>
  <c r="I2949" i="6"/>
  <c r="J2948" i="6"/>
  <c r="I2948" i="6"/>
  <c r="J2947" i="6"/>
  <c r="I2947" i="6"/>
  <c r="J2946" i="6"/>
  <c r="I2946" i="6"/>
  <c r="J2945" i="6"/>
  <c r="I2945" i="6"/>
  <c r="J2944" i="6"/>
  <c r="I2944" i="6"/>
  <c r="J2943" i="6"/>
  <c r="I2943" i="6"/>
  <c r="J2942" i="6"/>
  <c r="I2942" i="6"/>
  <c r="J2941" i="6"/>
  <c r="I2941" i="6"/>
  <c r="J2940" i="6"/>
  <c r="I2940" i="6"/>
  <c r="J2939" i="6"/>
  <c r="I2939" i="6"/>
  <c r="J2938" i="6"/>
  <c r="I2938" i="6"/>
  <c r="J2937" i="6"/>
  <c r="I2937" i="6"/>
  <c r="J2936" i="6"/>
  <c r="I2936" i="6"/>
  <c r="J2935" i="6"/>
  <c r="I2935" i="6"/>
  <c r="J2934" i="6"/>
  <c r="I2934" i="6"/>
  <c r="J2933" i="6"/>
  <c r="I2933" i="6"/>
  <c r="J2932" i="6"/>
  <c r="I2932" i="6"/>
  <c r="J2931" i="6"/>
  <c r="I2931" i="6"/>
  <c r="J2930" i="6"/>
  <c r="I2930" i="6"/>
  <c r="J2929" i="6"/>
  <c r="I2929" i="6"/>
  <c r="J2928" i="6"/>
  <c r="I2928" i="6"/>
  <c r="J2927" i="6"/>
  <c r="I2927" i="6"/>
  <c r="J2926" i="6"/>
  <c r="I2926" i="6"/>
  <c r="J2925" i="6"/>
  <c r="I2925" i="6"/>
  <c r="J2924" i="6"/>
  <c r="I2924" i="6"/>
  <c r="J2923" i="6"/>
  <c r="I2923" i="6"/>
  <c r="J2922" i="6"/>
  <c r="I2922" i="6"/>
  <c r="J2921" i="6"/>
  <c r="I2921" i="6"/>
  <c r="J2920" i="6"/>
  <c r="I2920" i="6"/>
  <c r="J2919" i="6"/>
  <c r="I2919" i="6"/>
  <c r="J2918" i="6"/>
  <c r="I2918" i="6"/>
  <c r="J2917" i="6"/>
  <c r="I2917" i="6"/>
  <c r="J2916" i="6"/>
  <c r="I2916" i="6"/>
  <c r="J2915" i="6"/>
  <c r="I2915" i="6"/>
  <c r="J2914" i="6"/>
  <c r="I2914" i="6"/>
  <c r="J2913" i="6"/>
  <c r="I2913" i="6"/>
  <c r="J2912" i="6"/>
  <c r="I2912" i="6"/>
  <c r="J2911" i="6"/>
  <c r="I2911" i="6"/>
  <c r="J2910" i="6"/>
  <c r="I2910" i="6"/>
  <c r="J2909" i="6"/>
  <c r="I2909" i="6"/>
  <c r="J2908" i="6"/>
  <c r="I2908" i="6"/>
  <c r="J2907" i="6"/>
  <c r="I2907" i="6"/>
  <c r="J2906" i="6"/>
  <c r="I2906" i="6"/>
  <c r="J2905" i="6"/>
  <c r="I2905" i="6"/>
  <c r="J2904" i="6"/>
  <c r="I2904" i="6"/>
  <c r="J2903" i="6"/>
  <c r="I2903" i="6"/>
  <c r="J2902" i="6"/>
  <c r="I2902" i="6"/>
  <c r="J2901" i="6"/>
  <c r="I2901" i="6"/>
  <c r="J2900" i="6"/>
  <c r="I2900" i="6"/>
  <c r="J2899" i="6"/>
  <c r="I2899" i="6"/>
  <c r="J2898" i="6"/>
  <c r="I2898" i="6"/>
  <c r="J2897" i="6"/>
  <c r="I2897" i="6"/>
  <c r="J2896" i="6"/>
  <c r="I2896" i="6"/>
  <c r="J2895" i="6"/>
  <c r="I2895" i="6"/>
  <c r="J2894" i="6"/>
  <c r="I2894" i="6"/>
  <c r="J2893" i="6"/>
  <c r="I2893" i="6"/>
  <c r="J2892" i="6"/>
  <c r="I2892" i="6"/>
  <c r="J2891" i="6"/>
  <c r="I2891" i="6"/>
  <c r="J2890" i="6"/>
  <c r="I2890" i="6"/>
  <c r="J2889" i="6"/>
  <c r="I2889" i="6"/>
  <c r="J2888" i="6"/>
  <c r="I2888" i="6"/>
  <c r="J2887" i="6"/>
  <c r="I2887" i="6"/>
  <c r="J2886" i="6"/>
  <c r="I2886" i="6"/>
  <c r="J2885" i="6"/>
  <c r="I2885" i="6"/>
  <c r="J2884" i="6"/>
  <c r="I2884" i="6"/>
  <c r="J2883" i="6"/>
  <c r="I2883" i="6"/>
  <c r="J2882" i="6"/>
  <c r="I2882" i="6"/>
  <c r="J2881" i="6"/>
  <c r="I2881" i="6"/>
  <c r="J2880" i="6"/>
  <c r="I2880" i="6"/>
  <c r="J2879" i="6"/>
  <c r="I2879" i="6"/>
  <c r="J2878" i="6"/>
  <c r="I2878" i="6"/>
  <c r="J2877" i="6"/>
  <c r="I2877" i="6"/>
  <c r="J2876" i="6"/>
  <c r="I2876" i="6"/>
  <c r="J2875" i="6"/>
  <c r="I2875" i="6"/>
  <c r="J2874" i="6"/>
  <c r="I2874" i="6"/>
  <c r="J2873" i="6"/>
  <c r="I2873" i="6"/>
  <c r="J2872" i="6"/>
  <c r="I2872" i="6"/>
  <c r="J2871" i="6"/>
  <c r="I2871" i="6"/>
  <c r="J2870" i="6"/>
  <c r="I2870" i="6"/>
  <c r="J2869" i="6"/>
  <c r="I2869" i="6"/>
  <c r="J2868" i="6"/>
  <c r="I2868" i="6"/>
  <c r="J2867" i="6"/>
  <c r="I2867" i="6"/>
  <c r="J2866" i="6"/>
  <c r="I2866" i="6"/>
  <c r="J2865" i="6"/>
  <c r="I2865" i="6"/>
  <c r="J2864" i="6"/>
  <c r="I2864" i="6"/>
  <c r="J2863" i="6"/>
  <c r="I2863" i="6"/>
  <c r="J2862" i="6"/>
  <c r="I2862" i="6"/>
  <c r="J2861" i="6"/>
  <c r="I2861" i="6"/>
  <c r="J2860" i="6"/>
  <c r="I2860" i="6"/>
  <c r="J2859" i="6"/>
  <c r="I2859" i="6"/>
  <c r="J2858" i="6"/>
  <c r="I2858" i="6"/>
  <c r="J2857" i="6"/>
  <c r="I2857" i="6"/>
  <c r="J2856" i="6"/>
  <c r="I2856" i="6"/>
  <c r="J2855" i="6"/>
  <c r="I2855" i="6"/>
  <c r="J2854" i="6"/>
  <c r="I2854" i="6"/>
  <c r="J2853" i="6"/>
  <c r="I2853" i="6"/>
  <c r="J2852" i="6"/>
  <c r="I2852" i="6"/>
  <c r="J2851" i="6"/>
  <c r="I2851" i="6"/>
  <c r="J2850" i="6"/>
  <c r="I2850" i="6"/>
  <c r="J2849" i="6"/>
  <c r="I2849" i="6"/>
  <c r="J2848" i="6"/>
  <c r="I2848" i="6"/>
  <c r="J2847" i="6"/>
  <c r="I2847" i="6"/>
  <c r="J2846" i="6"/>
  <c r="I2846" i="6"/>
  <c r="J2845" i="6"/>
  <c r="I2845" i="6"/>
  <c r="J2844" i="6"/>
  <c r="I2844" i="6"/>
  <c r="J2843" i="6"/>
  <c r="I2843" i="6"/>
  <c r="J2842" i="6"/>
  <c r="I2842" i="6"/>
  <c r="J2841" i="6"/>
  <c r="I2841" i="6"/>
  <c r="J2840" i="6"/>
  <c r="I2840" i="6"/>
  <c r="J2839" i="6"/>
  <c r="I2839" i="6"/>
  <c r="J2838" i="6"/>
  <c r="I2838" i="6"/>
  <c r="J2837" i="6"/>
  <c r="I2837" i="6"/>
  <c r="J2836" i="6"/>
  <c r="I2836" i="6"/>
  <c r="J2835" i="6"/>
  <c r="I2835" i="6"/>
  <c r="J2834" i="6"/>
  <c r="I2834" i="6"/>
  <c r="J2833" i="6"/>
  <c r="I2833" i="6"/>
  <c r="J2832" i="6"/>
  <c r="I2832" i="6"/>
  <c r="J2831" i="6"/>
  <c r="I2831" i="6"/>
  <c r="J2830" i="6"/>
  <c r="I2830" i="6"/>
  <c r="J2829" i="6"/>
  <c r="I2829" i="6"/>
  <c r="J2828" i="6"/>
  <c r="I2828" i="6"/>
  <c r="J2827" i="6"/>
  <c r="I2827" i="6"/>
  <c r="J2826" i="6"/>
  <c r="I2826" i="6"/>
  <c r="J2825" i="6"/>
  <c r="I2825" i="6"/>
  <c r="J2824" i="6"/>
  <c r="I2824" i="6"/>
  <c r="J2823" i="6"/>
  <c r="I2823" i="6"/>
  <c r="J2822" i="6"/>
  <c r="I2822" i="6"/>
  <c r="J2821" i="6"/>
  <c r="I2821" i="6"/>
  <c r="J2820" i="6"/>
  <c r="I2820" i="6"/>
  <c r="J2819" i="6"/>
  <c r="I2819" i="6"/>
  <c r="J2818" i="6"/>
  <c r="I2818" i="6"/>
  <c r="J2817" i="6"/>
  <c r="I2817" i="6"/>
  <c r="J2816" i="6"/>
  <c r="I2816" i="6"/>
  <c r="J2815" i="6"/>
  <c r="I2815" i="6"/>
  <c r="J2814" i="6"/>
  <c r="I2814" i="6"/>
  <c r="J2813" i="6"/>
  <c r="I2813" i="6"/>
  <c r="J2812" i="6"/>
  <c r="I2812" i="6"/>
  <c r="J2811" i="6"/>
  <c r="I2811" i="6"/>
  <c r="J2810" i="6"/>
  <c r="I2810" i="6"/>
  <c r="J2809" i="6"/>
  <c r="I2809" i="6"/>
  <c r="J2808" i="6"/>
  <c r="I2808" i="6"/>
  <c r="J2807" i="6"/>
  <c r="I2807" i="6"/>
  <c r="J2806" i="6"/>
  <c r="I2806" i="6"/>
  <c r="J2805" i="6"/>
  <c r="I2805" i="6"/>
  <c r="J2804" i="6"/>
  <c r="I2804" i="6"/>
  <c r="J2803" i="6"/>
  <c r="I2803" i="6"/>
  <c r="J2802" i="6"/>
  <c r="I2802" i="6"/>
  <c r="J2801" i="6"/>
  <c r="I2801" i="6"/>
  <c r="J2800" i="6"/>
  <c r="I2800" i="6"/>
  <c r="J2799" i="6"/>
  <c r="I2799" i="6"/>
  <c r="J2798" i="6"/>
  <c r="I2798" i="6"/>
  <c r="J2797" i="6"/>
  <c r="I2797" i="6"/>
  <c r="J2796" i="6"/>
  <c r="I2796" i="6"/>
  <c r="J2795" i="6"/>
  <c r="I2795" i="6"/>
  <c r="J2794" i="6"/>
  <c r="I2794" i="6"/>
  <c r="J2793" i="6"/>
  <c r="I2793" i="6"/>
  <c r="J2792" i="6"/>
  <c r="I2792" i="6"/>
  <c r="J2791" i="6"/>
  <c r="I2791" i="6"/>
  <c r="J2790" i="6"/>
  <c r="I2790" i="6"/>
  <c r="J2789" i="6"/>
  <c r="I2789" i="6"/>
  <c r="J2788" i="6"/>
  <c r="I2788" i="6"/>
  <c r="J2787" i="6"/>
  <c r="I2787" i="6"/>
  <c r="J2786" i="6"/>
  <c r="I2786" i="6"/>
  <c r="J2785" i="6"/>
  <c r="I2785" i="6"/>
  <c r="J2784" i="6"/>
  <c r="I2784" i="6"/>
  <c r="J2783" i="6"/>
  <c r="I2783" i="6"/>
  <c r="J2782" i="6"/>
  <c r="I2782" i="6"/>
  <c r="J2781" i="6"/>
  <c r="I2781" i="6"/>
  <c r="J2780" i="6"/>
  <c r="I2780" i="6"/>
  <c r="J2779" i="6"/>
  <c r="I2779" i="6"/>
  <c r="J2778" i="6"/>
  <c r="I2778" i="6"/>
  <c r="J2777" i="6"/>
  <c r="I2777" i="6"/>
  <c r="J2776" i="6"/>
  <c r="I2776" i="6"/>
  <c r="J2775" i="6"/>
  <c r="I2775" i="6"/>
  <c r="J2774" i="6"/>
  <c r="I2774" i="6"/>
  <c r="J2773" i="6"/>
  <c r="I2773" i="6"/>
  <c r="J2772" i="6"/>
  <c r="I2772" i="6"/>
  <c r="J2771" i="6"/>
  <c r="I2771" i="6"/>
  <c r="J2770" i="6"/>
  <c r="I2770" i="6"/>
  <c r="J2769" i="6"/>
  <c r="I2769" i="6"/>
  <c r="J2768" i="6"/>
  <c r="I2768" i="6"/>
  <c r="J2767" i="6"/>
  <c r="I2767" i="6"/>
  <c r="J2766" i="6"/>
  <c r="I2766" i="6"/>
  <c r="J2765" i="6"/>
  <c r="I2765" i="6"/>
  <c r="J2764" i="6"/>
  <c r="I2764" i="6"/>
  <c r="J2763" i="6"/>
  <c r="I2763" i="6"/>
  <c r="J2762" i="6"/>
  <c r="I2762" i="6"/>
  <c r="J2761" i="6"/>
  <c r="I2761" i="6"/>
  <c r="J2760" i="6"/>
  <c r="I2760" i="6"/>
  <c r="J2759" i="6"/>
  <c r="I2759" i="6"/>
  <c r="J2758" i="6"/>
  <c r="I2758" i="6"/>
  <c r="J2757" i="6"/>
  <c r="I2757" i="6"/>
  <c r="J2756" i="6"/>
  <c r="I2756" i="6"/>
  <c r="J2755" i="6"/>
  <c r="I2755" i="6"/>
  <c r="J2754" i="6"/>
  <c r="I2754" i="6"/>
  <c r="J2753" i="6"/>
  <c r="I2753" i="6"/>
  <c r="J2752" i="6"/>
  <c r="I2752" i="6"/>
  <c r="J2751" i="6"/>
  <c r="I2751" i="6"/>
  <c r="J2750" i="6"/>
  <c r="I2750" i="6"/>
  <c r="J2749" i="6"/>
  <c r="I2749" i="6"/>
  <c r="J2748" i="6"/>
  <c r="I2748" i="6"/>
  <c r="J2747" i="6"/>
  <c r="I2747" i="6"/>
  <c r="J2746" i="6"/>
  <c r="I2746" i="6"/>
  <c r="J2745" i="6"/>
  <c r="I2745" i="6"/>
  <c r="J2744" i="6"/>
  <c r="I2744" i="6"/>
  <c r="J2743" i="6"/>
  <c r="I2743" i="6"/>
  <c r="J2742" i="6"/>
  <c r="I2742" i="6"/>
  <c r="J2741" i="6"/>
  <c r="I2741" i="6"/>
  <c r="J2740" i="6"/>
  <c r="I2740" i="6"/>
  <c r="J2739" i="6"/>
  <c r="I2739" i="6"/>
  <c r="J2738" i="6"/>
  <c r="I2738" i="6"/>
  <c r="J2737" i="6"/>
  <c r="I2737" i="6"/>
  <c r="J2736" i="6"/>
  <c r="I2736" i="6"/>
  <c r="J2735" i="6"/>
  <c r="I2735" i="6"/>
  <c r="J2734" i="6"/>
  <c r="I2734" i="6"/>
  <c r="J2733" i="6"/>
  <c r="I2733" i="6"/>
  <c r="J2732" i="6"/>
  <c r="I2732" i="6"/>
  <c r="J2731" i="6"/>
  <c r="I2731" i="6"/>
  <c r="J2730" i="6"/>
  <c r="I2730" i="6"/>
  <c r="J2729" i="6"/>
  <c r="I2729" i="6"/>
  <c r="J2728" i="6"/>
  <c r="I2728" i="6"/>
  <c r="J2727" i="6"/>
  <c r="I2727" i="6"/>
  <c r="J2726" i="6"/>
  <c r="I2726" i="6"/>
  <c r="J2725" i="6"/>
  <c r="I2725" i="6"/>
  <c r="J2724" i="6"/>
  <c r="I2724" i="6"/>
  <c r="J2723" i="6"/>
  <c r="I2723" i="6"/>
  <c r="J2722" i="6"/>
  <c r="I2722" i="6"/>
  <c r="J2721" i="6"/>
  <c r="I2721" i="6"/>
  <c r="J2720" i="6"/>
  <c r="I2720" i="6"/>
  <c r="J2719" i="6"/>
  <c r="I2719" i="6"/>
  <c r="J2718" i="6"/>
  <c r="I2718" i="6"/>
  <c r="J2717" i="6"/>
  <c r="I2717" i="6"/>
  <c r="J2716" i="6"/>
  <c r="I2716" i="6"/>
  <c r="J2715" i="6"/>
  <c r="I2715" i="6"/>
  <c r="J2714" i="6"/>
  <c r="I2714" i="6"/>
  <c r="J2713" i="6"/>
  <c r="I2713" i="6"/>
  <c r="J2712" i="6"/>
  <c r="I2712" i="6"/>
  <c r="J2711" i="6"/>
  <c r="I2711" i="6"/>
  <c r="J2710" i="6"/>
  <c r="I2710" i="6"/>
  <c r="J2709" i="6"/>
  <c r="I2709" i="6"/>
  <c r="J2708" i="6"/>
  <c r="I2708" i="6"/>
  <c r="J2707" i="6"/>
  <c r="I2707" i="6"/>
  <c r="J2706" i="6"/>
  <c r="I2706" i="6"/>
  <c r="J2705" i="6"/>
  <c r="I2705" i="6"/>
  <c r="J2704" i="6"/>
  <c r="I2704" i="6"/>
  <c r="J2703" i="6"/>
  <c r="I2703" i="6"/>
  <c r="J2702" i="6"/>
  <c r="I2702" i="6"/>
  <c r="J2701" i="6"/>
  <c r="I2701" i="6"/>
  <c r="J2700" i="6"/>
  <c r="I2700" i="6"/>
  <c r="J2699" i="6"/>
  <c r="I2699" i="6"/>
  <c r="J2698" i="6"/>
  <c r="I2698" i="6"/>
  <c r="J2697" i="6"/>
  <c r="I2697" i="6"/>
  <c r="J2696" i="6"/>
  <c r="I2696" i="6"/>
  <c r="J2695" i="6"/>
  <c r="I2695" i="6"/>
  <c r="J2694" i="6"/>
  <c r="I2694" i="6"/>
  <c r="J2693" i="6"/>
  <c r="I2693" i="6"/>
  <c r="J2692" i="6"/>
  <c r="I2692" i="6"/>
  <c r="J2691" i="6"/>
  <c r="I2691" i="6"/>
  <c r="J2690" i="6"/>
  <c r="I2690" i="6"/>
  <c r="J2689" i="6"/>
  <c r="I2689" i="6"/>
  <c r="J2688" i="6"/>
  <c r="I2688" i="6"/>
  <c r="J2687" i="6"/>
  <c r="I2687" i="6"/>
  <c r="J2686" i="6"/>
  <c r="I2686" i="6"/>
  <c r="J2685" i="6"/>
  <c r="I2685" i="6"/>
  <c r="J2684" i="6"/>
  <c r="I2684" i="6"/>
  <c r="J2683" i="6"/>
  <c r="I2683" i="6"/>
  <c r="J2682" i="6"/>
  <c r="I2682" i="6"/>
  <c r="J2681" i="6"/>
  <c r="I2681" i="6"/>
  <c r="J2680" i="6"/>
  <c r="I2680" i="6"/>
  <c r="J2679" i="6"/>
  <c r="I2679" i="6"/>
  <c r="J2678" i="6"/>
  <c r="I2678" i="6"/>
  <c r="J2677" i="6"/>
  <c r="I2677" i="6"/>
  <c r="J2676" i="6"/>
  <c r="I2676" i="6"/>
  <c r="J2675" i="6"/>
  <c r="I2675" i="6"/>
  <c r="J2674" i="6"/>
  <c r="I2674" i="6"/>
  <c r="J2673" i="6"/>
  <c r="I2673" i="6"/>
  <c r="J2672" i="6"/>
  <c r="I2672" i="6"/>
  <c r="J2671" i="6"/>
  <c r="I2671" i="6"/>
  <c r="J2670" i="6"/>
  <c r="I2670" i="6"/>
  <c r="J2669" i="6"/>
  <c r="I2669" i="6"/>
  <c r="J2668" i="6"/>
  <c r="I2668" i="6"/>
  <c r="J2667" i="6"/>
  <c r="I2667" i="6"/>
  <c r="J2666" i="6"/>
  <c r="I2666" i="6"/>
  <c r="J2665" i="6"/>
  <c r="I2665" i="6"/>
  <c r="J2664" i="6"/>
  <c r="I2664" i="6"/>
  <c r="J2663" i="6"/>
  <c r="I2663" i="6"/>
  <c r="J2662" i="6"/>
  <c r="I2662" i="6"/>
  <c r="J2661" i="6"/>
  <c r="I2661" i="6"/>
  <c r="J2660" i="6"/>
  <c r="I2660" i="6"/>
  <c r="J2659" i="6"/>
  <c r="I2659" i="6"/>
  <c r="J2658" i="6"/>
  <c r="I2658" i="6"/>
  <c r="J2657" i="6"/>
  <c r="I2657" i="6"/>
  <c r="J2656" i="6"/>
  <c r="I2656" i="6"/>
  <c r="J2655" i="6"/>
  <c r="I2655" i="6"/>
  <c r="J2654" i="6"/>
  <c r="I2654" i="6"/>
  <c r="J2653" i="6"/>
  <c r="I2653" i="6"/>
  <c r="J2652" i="6"/>
  <c r="I2652" i="6"/>
  <c r="J2651" i="6"/>
  <c r="I2651" i="6"/>
  <c r="J2650" i="6"/>
  <c r="I2650" i="6"/>
  <c r="J2649" i="6"/>
  <c r="I2649" i="6"/>
  <c r="J2648" i="6"/>
  <c r="I2648" i="6"/>
  <c r="J2647" i="6"/>
  <c r="I2647" i="6"/>
  <c r="J2646" i="6"/>
  <c r="I2646" i="6"/>
  <c r="J2645" i="6"/>
  <c r="I2645" i="6"/>
  <c r="J2644" i="6"/>
  <c r="I2644" i="6"/>
  <c r="J2643" i="6"/>
  <c r="I2643" i="6"/>
  <c r="J2642" i="6"/>
  <c r="I2642" i="6"/>
  <c r="J2641" i="6"/>
  <c r="I2641" i="6"/>
  <c r="J2640" i="6"/>
  <c r="I2640" i="6"/>
  <c r="J2639" i="6"/>
  <c r="I2639" i="6"/>
  <c r="J2638" i="6"/>
  <c r="I2638" i="6"/>
  <c r="J2637" i="6"/>
  <c r="I2637" i="6"/>
  <c r="J2636" i="6"/>
  <c r="I2636" i="6"/>
  <c r="J2635" i="6"/>
  <c r="I2635" i="6"/>
  <c r="J2634" i="6"/>
  <c r="I2634" i="6"/>
  <c r="J2633" i="6"/>
  <c r="I2633" i="6"/>
  <c r="J2632" i="6"/>
  <c r="I2632" i="6"/>
  <c r="J2631" i="6"/>
  <c r="I2631" i="6"/>
  <c r="J2630" i="6"/>
  <c r="I2630" i="6"/>
  <c r="J2629" i="6"/>
  <c r="I2629" i="6"/>
  <c r="J2628" i="6"/>
  <c r="I2628" i="6"/>
  <c r="J2627" i="6"/>
  <c r="I2627" i="6"/>
  <c r="J2626" i="6"/>
  <c r="I2626" i="6"/>
  <c r="J2625" i="6"/>
  <c r="I2625" i="6"/>
  <c r="J2624" i="6"/>
  <c r="I2624" i="6"/>
  <c r="J2623" i="6"/>
  <c r="I2623" i="6"/>
  <c r="J2622" i="6"/>
  <c r="I2622" i="6"/>
  <c r="J2621" i="6"/>
  <c r="I2621" i="6"/>
  <c r="J2620" i="6"/>
  <c r="I2620" i="6"/>
  <c r="J2619" i="6"/>
  <c r="I2619" i="6"/>
  <c r="J2618" i="6"/>
  <c r="I2618" i="6"/>
  <c r="J2617" i="6"/>
  <c r="I2617" i="6"/>
  <c r="J2616" i="6"/>
  <c r="I2616" i="6"/>
  <c r="J2615" i="6"/>
  <c r="I2615" i="6"/>
  <c r="J2614" i="6"/>
  <c r="I2614" i="6"/>
  <c r="J2613" i="6"/>
  <c r="I2613" i="6"/>
  <c r="J2612" i="6"/>
  <c r="I2612" i="6"/>
  <c r="J2611" i="6"/>
  <c r="I2611" i="6"/>
  <c r="J2610" i="6"/>
  <c r="I2610" i="6"/>
  <c r="J2609" i="6"/>
  <c r="I2609" i="6"/>
  <c r="J2608" i="6"/>
  <c r="I2608" i="6"/>
  <c r="J2607" i="6"/>
  <c r="I2607" i="6"/>
  <c r="J2606" i="6"/>
  <c r="I2606" i="6"/>
  <c r="J2605" i="6"/>
  <c r="I2605" i="6"/>
  <c r="J2604" i="6"/>
  <c r="I2604" i="6"/>
  <c r="J2603" i="6"/>
  <c r="I2603" i="6"/>
  <c r="J2602" i="6"/>
  <c r="I2602" i="6"/>
  <c r="J2601" i="6"/>
  <c r="I2601" i="6"/>
  <c r="J2600" i="6"/>
  <c r="I2600" i="6"/>
  <c r="J2599" i="6"/>
  <c r="I2599" i="6"/>
  <c r="J2598" i="6"/>
  <c r="I2598" i="6"/>
  <c r="J2597" i="6"/>
  <c r="I2597" i="6"/>
  <c r="J2596" i="6"/>
  <c r="I2596" i="6"/>
  <c r="J2595" i="6"/>
  <c r="I2595" i="6"/>
  <c r="J2594" i="6"/>
  <c r="I2594" i="6"/>
  <c r="J2593" i="6"/>
  <c r="I2593" i="6"/>
  <c r="J2592" i="6"/>
  <c r="I2592" i="6"/>
  <c r="J2591" i="6"/>
  <c r="I2591" i="6"/>
  <c r="J2590" i="6"/>
  <c r="I2590" i="6"/>
  <c r="J2589" i="6"/>
  <c r="I2589" i="6"/>
  <c r="J2588" i="6"/>
  <c r="I2588" i="6"/>
  <c r="J2587" i="6"/>
  <c r="I2587" i="6"/>
  <c r="J2586" i="6"/>
  <c r="I2586" i="6"/>
  <c r="J2585" i="6"/>
  <c r="I2585" i="6"/>
  <c r="J2584" i="6"/>
  <c r="I2584" i="6"/>
  <c r="J2583" i="6"/>
  <c r="I2583" i="6"/>
  <c r="J2582" i="6"/>
  <c r="I2582" i="6"/>
  <c r="J2581" i="6"/>
  <c r="I2581" i="6"/>
  <c r="J2580" i="6"/>
  <c r="I2580" i="6"/>
  <c r="J2579" i="6"/>
  <c r="I2579" i="6"/>
  <c r="J2578" i="6"/>
  <c r="I2578" i="6"/>
  <c r="J2577" i="6"/>
  <c r="I2577" i="6"/>
  <c r="J2576" i="6"/>
  <c r="I2576" i="6"/>
  <c r="J2575" i="6"/>
  <c r="I2575" i="6"/>
  <c r="J2574" i="6"/>
  <c r="I2574" i="6"/>
  <c r="J2573" i="6"/>
  <c r="I2573" i="6"/>
  <c r="J2572" i="6"/>
  <c r="I2572" i="6"/>
  <c r="J2571" i="6"/>
  <c r="I2571" i="6"/>
  <c r="J2570" i="6"/>
  <c r="I2570" i="6"/>
  <c r="J2569" i="6"/>
  <c r="I2569" i="6"/>
  <c r="J2568" i="6"/>
  <c r="I2568" i="6"/>
  <c r="J2567" i="6"/>
  <c r="I2567" i="6"/>
  <c r="J2566" i="6"/>
  <c r="I2566" i="6"/>
  <c r="J2565" i="6"/>
  <c r="I2565" i="6"/>
  <c r="J2564" i="6"/>
  <c r="I2564" i="6"/>
  <c r="J2563" i="6"/>
  <c r="I2563" i="6"/>
  <c r="J2562" i="6"/>
  <c r="I2562" i="6"/>
  <c r="J2561" i="6"/>
  <c r="I2561" i="6"/>
  <c r="J2560" i="6"/>
  <c r="I2560" i="6"/>
  <c r="J2559" i="6"/>
  <c r="I2559" i="6"/>
  <c r="J2558" i="6"/>
  <c r="I2558" i="6"/>
  <c r="J2557" i="6"/>
  <c r="I2557" i="6"/>
  <c r="J2556" i="6"/>
  <c r="I2556" i="6"/>
  <c r="J2555" i="6"/>
  <c r="I2555" i="6"/>
  <c r="J2554" i="6"/>
  <c r="I2554" i="6"/>
  <c r="J2553" i="6"/>
  <c r="I2553" i="6"/>
  <c r="J2552" i="6"/>
  <c r="I2552" i="6"/>
  <c r="J2551" i="6"/>
  <c r="I2551" i="6"/>
  <c r="J2550" i="6"/>
  <c r="I2550" i="6"/>
  <c r="J2549" i="6"/>
  <c r="I2549" i="6"/>
  <c r="J2548" i="6"/>
  <c r="I2548" i="6"/>
  <c r="J2547" i="6"/>
  <c r="I2547" i="6"/>
  <c r="J2546" i="6"/>
  <c r="I2546" i="6"/>
  <c r="J2545" i="6"/>
  <c r="I2545" i="6"/>
  <c r="J2544" i="6"/>
  <c r="I2544" i="6"/>
  <c r="J2543" i="6"/>
  <c r="I2543" i="6"/>
  <c r="J2542" i="6"/>
  <c r="I2542" i="6"/>
  <c r="J2541" i="6"/>
  <c r="I2541" i="6"/>
  <c r="J2540" i="6"/>
  <c r="I2540" i="6"/>
  <c r="J2539" i="6"/>
  <c r="I2539" i="6"/>
  <c r="J2538" i="6"/>
  <c r="I2538" i="6"/>
  <c r="J2537" i="6"/>
  <c r="I2537" i="6"/>
  <c r="J2536" i="6"/>
  <c r="I2536" i="6"/>
  <c r="J2535" i="6"/>
  <c r="I2535" i="6"/>
  <c r="J2534" i="6"/>
  <c r="I2534" i="6"/>
  <c r="J2533" i="6"/>
  <c r="I2533" i="6"/>
  <c r="J2532" i="6"/>
  <c r="I2532" i="6"/>
  <c r="J2531" i="6"/>
  <c r="I2531" i="6"/>
  <c r="J2530" i="6"/>
  <c r="I2530" i="6"/>
  <c r="J2529" i="6"/>
  <c r="I2529" i="6"/>
  <c r="J2528" i="6"/>
  <c r="I2528" i="6"/>
  <c r="J2527" i="6"/>
  <c r="I2527" i="6"/>
  <c r="J2526" i="6"/>
  <c r="I2526" i="6"/>
  <c r="J2525" i="6"/>
  <c r="I2525" i="6"/>
  <c r="J2524" i="6"/>
  <c r="I2524" i="6"/>
  <c r="J2523" i="6"/>
  <c r="I2523" i="6"/>
  <c r="J2522" i="6"/>
  <c r="I2522" i="6"/>
  <c r="J2521" i="6"/>
  <c r="I2521" i="6"/>
  <c r="J2520" i="6"/>
  <c r="I2520" i="6"/>
  <c r="J2519" i="6"/>
  <c r="I2519" i="6"/>
  <c r="J2518" i="6"/>
  <c r="I2518" i="6"/>
  <c r="J2517" i="6"/>
  <c r="I2517" i="6"/>
  <c r="J2516" i="6"/>
  <c r="I2516" i="6"/>
  <c r="J2515" i="6"/>
  <c r="I2515" i="6"/>
  <c r="J2514" i="6"/>
  <c r="I2514" i="6"/>
  <c r="J2513" i="6"/>
  <c r="I2513" i="6"/>
  <c r="J2512" i="6"/>
  <c r="I2512" i="6"/>
  <c r="J2511" i="6"/>
  <c r="I2511" i="6"/>
  <c r="J2510" i="6"/>
  <c r="I2510" i="6"/>
  <c r="J2509" i="6"/>
  <c r="I2509" i="6"/>
  <c r="J2508" i="6"/>
  <c r="I2508" i="6"/>
  <c r="J2507" i="6"/>
  <c r="I2507" i="6"/>
  <c r="J2506" i="6"/>
  <c r="I2506" i="6"/>
  <c r="J2505" i="6"/>
  <c r="I2505" i="6"/>
  <c r="J2504" i="6"/>
  <c r="I2504" i="6"/>
  <c r="J2503" i="6"/>
  <c r="I2503" i="6"/>
  <c r="J2502" i="6"/>
  <c r="I2502" i="6"/>
  <c r="J2501" i="6"/>
  <c r="I2501" i="6"/>
  <c r="J2500" i="6"/>
  <c r="I2500" i="6"/>
  <c r="J2499" i="6"/>
  <c r="I2499" i="6"/>
  <c r="J2498" i="6"/>
  <c r="I2498" i="6"/>
  <c r="J2497" i="6"/>
  <c r="I2497" i="6"/>
  <c r="J2496" i="6"/>
  <c r="I2496" i="6"/>
  <c r="J2495" i="6"/>
  <c r="I2495" i="6"/>
  <c r="J2494" i="6"/>
  <c r="I2494" i="6"/>
  <c r="J2493" i="6"/>
  <c r="I2493" i="6"/>
  <c r="J2492" i="6"/>
  <c r="I2492" i="6"/>
  <c r="J2491" i="6"/>
  <c r="I2491" i="6"/>
  <c r="J2490" i="6"/>
  <c r="I2490" i="6"/>
  <c r="J2489" i="6"/>
  <c r="I2489" i="6"/>
  <c r="J2488" i="6"/>
  <c r="I2488" i="6"/>
  <c r="J2487" i="6"/>
  <c r="I2487" i="6"/>
  <c r="J2486" i="6"/>
  <c r="I2486" i="6"/>
  <c r="J2485" i="6"/>
  <c r="I2485" i="6"/>
  <c r="J2484" i="6"/>
  <c r="I2484" i="6"/>
  <c r="J2483" i="6"/>
  <c r="I2483" i="6"/>
  <c r="J2482" i="6"/>
  <c r="I2482" i="6"/>
  <c r="J2481" i="6"/>
  <c r="I2481" i="6"/>
  <c r="J2480" i="6"/>
  <c r="I2480" i="6"/>
  <c r="J2479" i="6"/>
  <c r="I2479" i="6"/>
  <c r="J2478" i="6"/>
  <c r="I2478" i="6"/>
  <c r="J2477" i="6"/>
  <c r="I2477" i="6"/>
  <c r="J2476" i="6"/>
  <c r="I2476" i="6"/>
  <c r="J2475" i="6"/>
  <c r="I2475" i="6"/>
  <c r="J2474" i="6"/>
  <c r="I2474" i="6"/>
  <c r="J2473" i="6"/>
  <c r="I2473" i="6"/>
  <c r="J2472" i="6"/>
  <c r="I2472" i="6"/>
  <c r="J2471" i="6"/>
  <c r="I2471" i="6"/>
  <c r="J2470" i="6"/>
  <c r="I2470" i="6"/>
  <c r="J2469" i="6"/>
  <c r="I2469" i="6"/>
  <c r="J2468" i="6"/>
  <c r="I2468" i="6"/>
  <c r="J2467" i="6"/>
  <c r="I2467" i="6"/>
  <c r="J2466" i="6"/>
  <c r="I2466" i="6"/>
  <c r="J2465" i="6"/>
  <c r="I2465" i="6"/>
  <c r="J2464" i="6"/>
  <c r="I2464" i="6"/>
  <c r="J2463" i="6"/>
  <c r="I2463" i="6"/>
  <c r="J2462" i="6"/>
  <c r="I2462" i="6"/>
  <c r="J2461" i="6"/>
  <c r="I2461" i="6"/>
  <c r="J2460" i="6"/>
  <c r="I2460" i="6"/>
  <c r="J2459" i="6"/>
  <c r="I2459" i="6"/>
  <c r="J2458" i="6"/>
  <c r="I2458" i="6"/>
  <c r="J2457" i="6"/>
  <c r="I2457" i="6"/>
  <c r="J2456" i="6"/>
  <c r="I2456" i="6"/>
  <c r="J2455" i="6"/>
  <c r="I2455" i="6"/>
  <c r="J2454" i="6"/>
  <c r="I2454" i="6"/>
  <c r="J2453" i="6"/>
  <c r="I2453" i="6"/>
  <c r="J2452" i="6"/>
  <c r="I2452" i="6"/>
  <c r="J2451" i="6"/>
  <c r="I2451" i="6"/>
  <c r="J2450" i="6"/>
  <c r="I2450" i="6"/>
  <c r="J2449" i="6"/>
  <c r="I2449" i="6"/>
  <c r="J2448" i="6"/>
  <c r="I2448" i="6"/>
  <c r="J2447" i="6"/>
  <c r="I2447" i="6"/>
  <c r="J2446" i="6"/>
  <c r="I2446" i="6"/>
  <c r="J2445" i="6"/>
  <c r="I2445" i="6"/>
  <c r="J2444" i="6"/>
  <c r="I2444" i="6"/>
  <c r="J2443" i="6"/>
  <c r="I2443" i="6"/>
  <c r="J2442" i="6"/>
  <c r="I2442" i="6"/>
  <c r="J2441" i="6"/>
  <c r="I2441" i="6"/>
  <c r="J2440" i="6"/>
  <c r="I2440" i="6"/>
  <c r="J2439" i="6"/>
  <c r="I2439" i="6"/>
  <c r="J2438" i="6"/>
  <c r="I2438" i="6"/>
  <c r="J2437" i="6"/>
  <c r="I2437" i="6"/>
  <c r="J2436" i="6"/>
  <c r="I2436" i="6"/>
  <c r="J2435" i="6"/>
  <c r="I2435" i="6"/>
  <c r="J2434" i="6"/>
  <c r="I2434" i="6"/>
  <c r="J2433" i="6"/>
  <c r="I2433" i="6"/>
  <c r="J2432" i="6"/>
  <c r="I2432" i="6"/>
  <c r="J2431" i="6"/>
  <c r="I2431" i="6"/>
  <c r="J2430" i="6"/>
  <c r="I2430" i="6"/>
  <c r="J2429" i="6"/>
  <c r="I2429" i="6"/>
  <c r="J2428" i="6"/>
  <c r="I2428" i="6"/>
  <c r="J2427" i="6"/>
  <c r="I2427" i="6"/>
  <c r="J2426" i="6"/>
  <c r="I2426" i="6"/>
  <c r="J2425" i="6"/>
  <c r="I2425" i="6"/>
  <c r="J2424" i="6"/>
  <c r="I2424" i="6"/>
  <c r="J2423" i="6"/>
  <c r="I2423" i="6"/>
  <c r="J2422" i="6"/>
  <c r="I2422" i="6"/>
  <c r="J2421" i="6"/>
  <c r="I2421" i="6"/>
  <c r="J2420" i="6"/>
  <c r="I2420" i="6"/>
  <c r="J2419" i="6"/>
  <c r="I2419" i="6"/>
  <c r="J2418" i="6"/>
  <c r="I2418" i="6"/>
  <c r="J2417" i="6"/>
  <c r="I2417" i="6"/>
  <c r="J2416" i="6"/>
  <c r="I2416" i="6"/>
  <c r="J2415" i="6"/>
  <c r="I2415" i="6"/>
  <c r="J2414" i="6"/>
  <c r="I2414" i="6"/>
  <c r="J2413" i="6"/>
  <c r="I2413" i="6"/>
  <c r="J2412" i="6"/>
  <c r="I2412" i="6"/>
  <c r="J2411" i="6"/>
  <c r="I2411" i="6"/>
  <c r="J2410" i="6"/>
  <c r="I2410" i="6"/>
  <c r="J2409" i="6"/>
  <c r="I2409" i="6"/>
  <c r="J2408" i="6"/>
  <c r="I2408" i="6"/>
  <c r="J2407" i="6"/>
  <c r="I2407" i="6"/>
  <c r="J2406" i="6"/>
  <c r="I2406" i="6"/>
  <c r="J2405" i="6"/>
  <c r="I2405" i="6"/>
  <c r="J2404" i="6"/>
  <c r="I2404" i="6"/>
  <c r="J2403" i="6"/>
  <c r="I2403" i="6"/>
  <c r="J2402" i="6"/>
  <c r="I2402" i="6"/>
  <c r="J2401" i="6"/>
  <c r="I2401" i="6"/>
  <c r="J2400" i="6"/>
  <c r="I2400" i="6"/>
  <c r="J2399" i="6"/>
  <c r="I2399" i="6"/>
  <c r="J2398" i="6"/>
  <c r="I2398" i="6"/>
  <c r="J2397" i="6"/>
  <c r="I2397" i="6"/>
  <c r="J2396" i="6"/>
  <c r="I2396" i="6"/>
  <c r="J2395" i="6"/>
  <c r="I2395" i="6"/>
  <c r="J2394" i="6"/>
  <c r="I2394" i="6"/>
  <c r="J2393" i="6"/>
  <c r="I2393" i="6"/>
  <c r="J2392" i="6"/>
  <c r="I2392" i="6"/>
  <c r="J2391" i="6"/>
  <c r="I2391" i="6"/>
  <c r="J2390" i="6"/>
  <c r="I2390" i="6"/>
  <c r="J2389" i="6"/>
  <c r="I2389" i="6"/>
  <c r="J2388" i="6"/>
  <c r="I2388" i="6"/>
  <c r="J2387" i="6"/>
  <c r="I2387" i="6"/>
  <c r="J2386" i="6"/>
  <c r="I2386" i="6"/>
  <c r="J2385" i="6"/>
  <c r="I2385" i="6"/>
  <c r="J2384" i="6"/>
  <c r="I2384" i="6"/>
  <c r="J2383" i="6"/>
  <c r="I2383" i="6"/>
  <c r="J2382" i="6"/>
  <c r="I2382" i="6"/>
  <c r="J2381" i="6"/>
  <c r="I2381" i="6"/>
  <c r="J2380" i="6"/>
  <c r="I2380" i="6"/>
  <c r="J2379" i="6"/>
  <c r="I2379" i="6"/>
  <c r="J2378" i="6"/>
  <c r="I2378" i="6"/>
  <c r="J2377" i="6"/>
  <c r="I2377" i="6"/>
  <c r="J2376" i="6"/>
  <c r="I2376" i="6"/>
  <c r="J2375" i="6"/>
  <c r="I2375" i="6"/>
  <c r="J2374" i="6"/>
  <c r="I2374" i="6"/>
  <c r="J2373" i="6"/>
  <c r="I2373" i="6"/>
  <c r="J2372" i="6"/>
  <c r="I2372" i="6"/>
  <c r="J2371" i="6"/>
  <c r="I2371" i="6"/>
  <c r="J2370" i="6"/>
  <c r="I2370" i="6"/>
  <c r="J2369" i="6"/>
  <c r="I2369" i="6"/>
  <c r="J2368" i="6"/>
  <c r="I2368" i="6"/>
  <c r="J2367" i="6"/>
  <c r="I2367" i="6"/>
  <c r="J2366" i="6"/>
  <c r="I2366" i="6"/>
  <c r="J2365" i="6"/>
  <c r="I2365" i="6"/>
  <c r="J2364" i="6"/>
  <c r="I2364" i="6"/>
  <c r="J2363" i="6"/>
  <c r="I2363" i="6"/>
  <c r="J2362" i="6"/>
  <c r="I2362" i="6"/>
  <c r="J2361" i="6"/>
  <c r="I2361" i="6"/>
  <c r="J2360" i="6"/>
  <c r="I2360" i="6"/>
  <c r="J2359" i="6"/>
  <c r="I2359" i="6"/>
  <c r="J2358" i="6"/>
  <c r="I2358" i="6"/>
  <c r="J2357" i="6"/>
  <c r="I2357" i="6"/>
  <c r="J2356" i="6"/>
  <c r="I2356" i="6"/>
  <c r="J2355" i="6"/>
  <c r="I2355" i="6"/>
  <c r="J2354" i="6"/>
  <c r="I2354" i="6"/>
  <c r="J2353" i="6"/>
  <c r="I2353" i="6"/>
  <c r="J2352" i="6"/>
  <c r="I2352" i="6"/>
  <c r="J2351" i="6"/>
  <c r="I2351" i="6"/>
  <c r="J2350" i="6"/>
  <c r="I2350" i="6"/>
  <c r="J2349" i="6"/>
  <c r="I2349" i="6"/>
  <c r="J2348" i="6"/>
  <c r="I2348" i="6"/>
  <c r="J2347" i="6"/>
  <c r="I2347" i="6"/>
  <c r="J2346" i="6"/>
  <c r="I2346" i="6"/>
  <c r="J2345" i="6"/>
  <c r="I2345" i="6"/>
  <c r="J2344" i="6"/>
  <c r="I2344" i="6"/>
  <c r="J2343" i="6"/>
  <c r="I2343" i="6"/>
  <c r="J2342" i="6"/>
  <c r="I2342" i="6"/>
  <c r="J2341" i="6"/>
  <c r="I2341" i="6"/>
  <c r="J2340" i="6"/>
  <c r="I2340" i="6"/>
  <c r="J2339" i="6"/>
  <c r="I2339" i="6"/>
  <c r="J2338" i="6"/>
  <c r="I2338" i="6"/>
  <c r="J2337" i="6"/>
  <c r="I2337" i="6"/>
  <c r="J2336" i="6"/>
  <c r="I2336" i="6"/>
  <c r="J2335" i="6"/>
  <c r="I2335" i="6"/>
  <c r="J2334" i="6"/>
  <c r="I2334" i="6"/>
  <c r="J2333" i="6"/>
  <c r="I2333" i="6"/>
  <c r="J2332" i="6"/>
  <c r="I2332" i="6"/>
  <c r="J2331" i="6"/>
  <c r="I2331" i="6"/>
  <c r="J2330" i="6"/>
  <c r="I2330" i="6"/>
  <c r="J2329" i="6"/>
  <c r="I2329" i="6"/>
  <c r="J2328" i="6"/>
  <c r="I2328" i="6"/>
  <c r="J2327" i="6"/>
  <c r="I2327" i="6"/>
  <c r="J2326" i="6"/>
  <c r="I2326" i="6"/>
  <c r="J2325" i="6"/>
  <c r="I2325" i="6"/>
  <c r="J2324" i="6"/>
  <c r="I2324" i="6"/>
  <c r="J2323" i="6"/>
  <c r="I2323" i="6"/>
  <c r="J2322" i="6"/>
  <c r="I2322" i="6"/>
  <c r="J2321" i="6"/>
  <c r="I2321" i="6"/>
  <c r="J2320" i="6"/>
  <c r="I2320" i="6"/>
  <c r="J2319" i="6"/>
  <c r="I2319" i="6"/>
  <c r="J2318" i="6"/>
  <c r="I2318" i="6"/>
  <c r="J2317" i="6"/>
  <c r="I2317" i="6"/>
  <c r="J2316" i="6"/>
  <c r="I2316" i="6"/>
  <c r="J2315" i="6"/>
  <c r="I2315" i="6"/>
  <c r="J2314" i="6"/>
  <c r="I2314" i="6"/>
  <c r="J2313" i="6"/>
  <c r="I2313" i="6"/>
  <c r="J2312" i="6"/>
  <c r="I2312" i="6"/>
  <c r="J2311" i="6"/>
  <c r="I2311" i="6"/>
  <c r="J2310" i="6"/>
  <c r="I2310" i="6"/>
  <c r="J2309" i="6"/>
  <c r="I2309" i="6"/>
  <c r="J2308" i="6"/>
  <c r="I2308" i="6"/>
  <c r="J2307" i="6"/>
  <c r="I2307" i="6"/>
  <c r="J2306" i="6"/>
  <c r="I2306" i="6"/>
  <c r="J2305" i="6"/>
  <c r="I2305" i="6"/>
  <c r="J2304" i="6"/>
  <c r="I2304" i="6"/>
  <c r="J2303" i="6"/>
  <c r="I2303" i="6"/>
  <c r="J2302" i="6"/>
  <c r="I2302" i="6"/>
  <c r="J2301" i="6"/>
  <c r="I2301" i="6"/>
  <c r="J2300" i="6"/>
  <c r="I2300" i="6"/>
  <c r="J2299" i="6"/>
  <c r="I2299" i="6"/>
  <c r="J2298" i="6"/>
  <c r="I2298" i="6"/>
  <c r="J2297" i="6"/>
  <c r="I2297" i="6"/>
  <c r="J2296" i="6"/>
  <c r="I2296" i="6"/>
  <c r="J2295" i="6"/>
  <c r="I2295" i="6"/>
  <c r="J2294" i="6"/>
  <c r="I2294" i="6"/>
  <c r="J2293" i="6"/>
  <c r="I2293" i="6"/>
  <c r="J2292" i="6"/>
  <c r="I2292" i="6"/>
  <c r="J2291" i="6"/>
  <c r="I2291" i="6"/>
  <c r="J2290" i="6"/>
  <c r="I2290" i="6"/>
  <c r="J2289" i="6"/>
  <c r="I2289" i="6"/>
  <c r="J2288" i="6"/>
  <c r="I2288" i="6"/>
  <c r="J2287" i="6"/>
  <c r="I2287" i="6"/>
  <c r="J2286" i="6"/>
  <c r="I2286" i="6"/>
  <c r="J2285" i="6"/>
  <c r="I2285" i="6"/>
  <c r="J2284" i="6"/>
  <c r="I2284" i="6"/>
  <c r="J2283" i="6"/>
  <c r="I2283" i="6"/>
  <c r="J2282" i="6"/>
  <c r="I2282" i="6"/>
  <c r="J2281" i="6"/>
  <c r="I2281" i="6"/>
  <c r="J2280" i="6"/>
  <c r="I2280" i="6"/>
  <c r="J2279" i="6"/>
  <c r="I2279" i="6"/>
  <c r="J2278" i="6"/>
  <c r="I2278" i="6"/>
  <c r="J2277" i="6"/>
  <c r="I2277" i="6"/>
  <c r="J2276" i="6"/>
  <c r="I2276" i="6"/>
  <c r="J2275" i="6"/>
  <c r="I2275" i="6"/>
  <c r="J2274" i="6"/>
  <c r="I2274" i="6"/>
  <c r="J2273" i="6"/>
  <c r="I2273" i="6"/>
  <c r="J2272" i="6"/>
  <c r="I2272" i="6"/>
  <c r="J2271" i="6"/>
  <c r="I2271" i="6"/>
  <c r="J2270" i="6"/>
  <c r="I2270" i="6"/>
  <c r="J2269" i="6"/>
  <c r="I2269" i="6"/>
  <c r="J2268" i="6"/>
  <c r="I2268" i="6"/>
  <c r="J2267" i="6"/>
  <c r="I2267" i="6"/>
  <c r="J2266" i="6"/>
  <c r="I2266" i="6"/>
  <c r="J2265" i="6"/>
  <c r="I2265" i="6"/>
  <c r="J2264" i="6"/>
  <c r="I2264" i="6"/>
  <c r="J2263" i="6"/>
  <c r="I2263" i="6"/>
  <c r="J2262" i="6"/>
  <c r="I2262" i="6"/>
  <c r="J2261" i="6"/>
  <c r="I2261" i="6"/>
  <c r="J2260" i="6"/>
  <c r="I2260" i="6"/>
  <c r="J2259" i="6"/>
  <c r="I2259" i="6"/>
  <c r="J2258" i="6"/>
  <c r="I2258" i="6"/>
  <c r="J2257" i="6"/>
  <c r="I2257" i="6"/>
  <c r="J2256" i="6"/>
  <c r="I2256" i="6"/>
  <c r="J2255" i="6"/>
  <c r="I2255" i="6"/>
  <c r="J2254" i="6"/>
  <c r="I2254" i="6"/>
  <c r="J2253" i="6"/>
  <c r="I2253" i="6"/>
  <c r="J2252" i="6"/>
  <c r="I2252" i="6"/>
  <c r="J2251" i="6"/>
  <c r="I2251" i="6"/>
  <c r="J2250" i="6"/>
  <c r="I2250" i="6"/>
  <c r="J2249" i="6"/>
  <c r="I2249" i="6"/>
  <c r="J2248" i="6"/>
  <c r="I2248" i="6"/>
  <c r="J2247" i="6"/>
  <c r="I2247" i="6"/>
  <c r="J2246" i="6"/>
  <c r="I2246" i="6"/>
  <c r="J2245" i="6"/>
  <c r="I2245" i="6"/>
  <c r="J2244" i="6"/>
  <c r="I2244" i="6"/>
  <c r="J2243" i="6"/>
  <c r="I2243" i="6"/>
  <c r="J2242" i="6"/>
  <c r="I2242" i="6"/>
  <c r="J2241" i="6"/>
  <c r="I2241" i="6"/>
  <c r="J2240" i="6"/>
  <c r="I2240" i="6"/>
  <c r="J2239" i="6"/>
  <c r="I2239" i="6"/>
  <c r="J2238" i="6"/>
  <c r="I2238" i="6"/>
  <c r="J2237" i="6"/>
  <c r="I2237" i="6"/>
  <c r="J2236" i="6"/>
  <c r="I2236" i="6"/>
  <c r="J2235" i="6"/>
  <c r="I2235" i="6"/>
  <c r="J2234" i="6"/>
  <c r="I2234" i="6"/>
  <c r="J2233" i="6"/>
  <c r="I2233" i="6"/>
  <c r="J2232" i="6"/>
  <c r="I2232" i="6"/>
  <c r="J2231" i="6"/>
  <c r="I2231" i="6"/>
  <c r="J2230" i="6"/>
  <c r="I2230" i="6"/>
  <c r="J2229" i="6"/>
  <c r="I2229" i="6"/>
  <c r="J2228" i="6"/>
  <c r="I2228" i="6"/>
  <c r="J2227" i="6"/>
  <c r="I2227" i="6"/>
  <c r="J2226" i="6"/>
  <c r="I2226" i="6"/>
  <c r="J2225" i="6"/>
  <c r="I2225" i="6"/>
  <c r="J2224" i="6"/>
  <c r="I2224" i="6"/>
  <c r="J2223" i="6"/>
  <c r="I2223" i="6"/>
  <c r="J2222" i="6"/>
  <c r="I2222" i="6"/>
  <c r="J2221" i="6"/>
  <c r="I2221" i="6"/>
  <c r="J2220" i="6"/>
  <c r="I2220" i="6"/>
  <c r="J2219" i="6"/>
  <c r="I2219" i="6"/>
  <c r="J2218" i="6"/>
  <c r="I2218" i="6"/>
  <c r="J2217" i="6"/>
  <c r="I2217" i="6"/>
  <c r="J2216" i="6"/>
  <c r="I2216" i="6"/>
  <c r="J2215" i="6"/>
  <c r="I2215" i="6"/>
  <c r="J2214" i="6"/>
  <c r="I2214" i="6"/>
  <c r="J2213" i="6"/>
  <c r="I2213" i="6"/>
  <c r="J2212" i="6"/>
  <c r="I2212" i="6"/>
  <c r="J2211" i="6"/>
  <c r="I2211" i="6"/>
  <c r="J2210" i="6"/>
  <c r="I2210" i="6"/>
  <c r="J2209" i="6"/>
  <c r="I2209" i="6"/>
  <c r="J2208" i="6"/>
  <c r="I2208" i="6"/>
  <c r="J2207" i="6"/>
  <c r="I2207" i="6"/>
  <c r="J2206" i="6"/>
  <c r="I2206" i="6"/>
  <c r="J2205" i="6"/>
  <c r="I2205" i="6"/>
  <c r="J2204" i="6"/>
  <c r="I2204" i="6"/>
  <c r="J2203" i="6"/>
  <c r="I2203" i="6"/>
  <c r="J2202" i="6"/>
  <c r="I2202" i="6"/>
  <c r="J2201" i="6"/>
  <c r="I2201" i="6"/>
  <c r="J2200" i="6"/>
  <c r="I2200" i="6"/>
  <c r="J2199" i="6"/>
  <c r="I2199" i="6"/>
  <c r="J2198" i="6"/>
  <c r="I2198" i="6"/>
  <c r="J2197" i="6"/>
  <c r="I2197" i="6"/>
  <c r="J2196" i="6"/>
  <c r="I2196" i="6"/>
  <c r="J2195" i="6"/>
  <c r="I2195" i="6"/>
  <c r="J2194" i="6"/>
  <c r="I2194" i="6"/>
  <c r="J2193" i="6"/>
  <c r="I2193" i="6"/>
  <c r="J2192" i="6"/>
  <c r="I2192" i="6"/>
  <c r="J2191" i="6"/>
  <c r="I2191" i="6"/>
  <c r="J2190" i="6"/>
  <c r="I2190" i="6"/>
  <c r="J2189" i="6"/>
  <c r="I2189" i="6"/>
  <c r="J2188" i="6"/>
  <c r="I2188" i="6"/>
  <c r="J2187" i="6"/>
  <c r="I2187" i="6"/>
  <c r="J2186" i="6"/>
  <c r="I2186" i="6"/>
  <c r="J2185" i="6"/>
  <c r="I2185" i="6"/>
  <c r="J2184" i="6"/>
  <c r="I2184" i="6"/>
  <c r="J2183" i="6"/>
  <c r="I2183" i="6"/>
  <c r="J2182" i="6"/>
  <c r="I2182" i="6"/>
  <c r="J2181" i="6"/>
  <c r="I2181" i="6"/>
  <c r="J2180" i="6"/>
  <c r="I2180" i="6"/>
  <c r="J2179" i="6"/>
  <c r="I2179" i="6"/>
  <c r="J2178" i="6"/>
  <c r="I2178" i="6"/>
  <c r="J2177" i="6"/>
  <c r="I2177" i="6"/>
  <c r="J2176" i="6"/>
  <c r="I2176" i="6"/>
  <c r="J2175" i="6"/>
  <c r="I2175" i="6"/>
  <c r="J2174" i="6"/>
  <c r="I2174" i="6"/>
  <c r="J2173" i="6"/>
  <c r="I2173" i="6"/>
  <c r="J2172" i="6"/>
  <c r="I2172" i="6"/>
  <c r="J2171" i="6"/>
  <c r="I2171" i="6"/>
  <c r="J2170" i="6"/>
  <c r="I2170" i="6"/>
  <c r="J2169" i="6"/>
  <c r="I2169" i="6"/>
  <c r="J2168" i="6"/>
  <c r="I2168" i="6"/>
  <c r="J2167" i="6"/>
  <c r="I2167" i="6"/>
  <c r="J2166" i="6"/>
  <c r="I2166" i="6"/>
  <c r="J2165" i="6"/>
  <c r="I2165" i="6"/>
  <c r="J2164" i="6"/>
  <c r="I2164" i="6"/>
  <c r="J2163" i="6"/>
  <c r="I2163" i="6"/>
  <c r="J2162" i="6"/>
  <c r="I2162" i="6"/>
  <c r="J2161" i="6"/>
  <c r="I2161" i="6"/>
  <c r="J2160" i="6"/>
  <c r="I2160" i="6"/>
  <c r="J2159" i="6"/>
  <c r="I2159" i="6"/>
  <c r="J2158" i="6"/>
  <c r="I2158" i="6"/>
  <c r="J2157" i="6"/>
  <c r="I2157" i="6"/>
  <c r="J2156" i="6"/>
  <c r="I2156" i="6"/>
  <c r="J2155" i="6"/>
  <c r="I2155" i="6"/>
  <c r="J2154" i="6"/>
  <c r="I2154" i="6"/>
  <c r="J2153" i="6"/>
  <c r="I2153" i="6"/>
  <c r="J2152" i="6"/>
  <c r="I2152" i="6"/>
  <c r="J2151" i="6"/>
  <c r="I2151" i="6"/>
  <c r="J2150" i="6"/>
  <c r="I2150" i="6"/>
  <c r="J2149" i="6"/>
  <c r="I2149" i="6"/>
  <c r="J2148" i="6"/>
  <c r="I2148" i="6"/>
  <c r="J2147" i="6"/>
  <c r="I2147" i="6"/>
  <c r="J2146" i="6"/>
  <c r="I2146" i="6"/>
  <c r="J2145" i="6"/>
  <c r="I2145" i="6"/>
  <c r="J2144" i="6"/>
  <c r="I2144" i="6"/>
  <c r="J2143" i="6"/>
  <c r="I2143" i="6"/>
  <c r="J2142" i="6"/>
  <c r="I2142" i="6"/>
  <c r="J2141" i="6"/>
  <c r="I2141" i="6"/>
  <c r="J2140" i="6"/>
  <c r="I2140" i="6"/>
  <c r="J2139" i="6"/>
  <c r="I2139" i="6"/>
  <c r="J2138" i="6"/>
  <c r="I2138" i="6"/>
  <c r="J2137" i="6"/>
  <c r="I2137" i="6"/>
  <c r="J2136" i="6"/>
  <c r="I2136" i="6"/>
  <c r="J2135" i="6"/>
  <c r="I2135" i="6"/>
  <c r="J2134" i="6"/>
  <c r="I2134" i="6"/>
  <c r="J2133" i="6"/>
  <c r="I2133" i="6"/>
  <c r="J2132" i="6"/>
  <c r="I2132" i="6"/>
  <c r="J2131" i="6"/>
  <c r="I2131" i="6"/>
  <c r="J2130" i="6"/>
  <c r="I2130" i="6"/>
  <c r="J2129" i="6"/>
  <c r="I2129" i="6"/>
  <c r="J2128" i="6"/>
  <c r="I2128" i="6"/>
  <c r="J2127" i="6"/>
  <c r="I2127" i="6"/>
  <c r="J2126" i="6"/>
  <c r="I2126" i="6"/>
  <c r="J2125" i="6"/>
  <c r="I2125" i="6"/>
  <c r="J2124" i="6"/>
  <c r="I2124" i="6"/>
  <c r="J2123" i="6"/>
  <c r="I2123" i="6"/>
  <c r="J2122" i="6"/>
  <c r="I2122" i="6"/>
  <c r="J2121" i="6"/>
  <c r="I2121" i="6"/>
  <c r="J2120" i="6"/>
  <c r="I2120" i="6"/>
  <c r="J2119" i="6"/>
  <c r="I2119" i="6"/>
  <c r="J2118" i="6"/>
  <c r="I2118" i="6"/>
  <c r="J2117" i="6"/>
  <c r="I2117" i="6"/>
  <c r="J2116" i="6"/>
  <c r="I2116" i="6"/>
  <c r="J2115" i="6"/>
  <c r="I2115" i="6"/>
  <c r="J2114" i="6"/>
  <c r="I2114" i="6"/>
  <c r="J2113" i="6"/>
  <c r="I2113" i="6"/>
  <c r="J2112" i="6"/>
  <c r="I2112" i="6"/>
  <c r="J2111" i="6"/>
  <c r="I2111" i="6"/>
  <c r="J2110" i="6"/>
  <c r="I2110" i="6"/>
  <c r="J2109" i="6"/>
  <c r="I2109" i="6"/>
  <c r="J2108" i="6"/>
  <c r="I2108" i="6"/>
  <c r="J2107" i="6"/>
  <c r="I2107" i="6"/>
  <c r="J2106" i="6"/>
  <c r="I2106" i="6"/>
  <c r="J2105" i="6"/>
  <c r="I2105" i="6"/>
  <c r="J2104" i="6"/>
  <c r="I2104" i="6"/>
  <c r="J2103" i="6"/>
  <c r="I2103" i="6"/>
  <c r="J2102" i="6"/>
  <c r="I2102" i="6"/>
  <c r="J2101" i="6"/>
  <c r="I2101" i="6"/>
  <c r="J2100" i="6"/>
  <c r="I2100" i="6"/>
  <c r="J2099" i="6"/>
  <c r="I2099" i="6"/>
  <c r="J2098" i="6"/>
  <c r="I2098" i="6"/>
  <c r="J2097" i="6"/>
  <c r="I2097" i="6"/>
  <c r="J2096" i="6"/>
  <c r="I2096" i="6"/>
  <c r="J2095" i="6"/>
  <c r="I2095" i="6"/>
  <c r="J2094" i="6"/>
  <c r="I2094" i="6"/>
  <c r="J2093" i="6"/>
  <c r="I2093" i="6"/>
  <c r="J2092" i="6"/>
  <c r="I2092" i="6"/>
  <c r="J2091" i="6"/>
  <c r="I2091" i="6"/>
  <c r="J2090" i="6"/>
  <c r="I2090" i="6"/>
  <c r="J2089" i="6"/>
  <c r="I2089" i="6"/>
  <c r="J2088" i="6"/>
  <c r="I2088" i="6"/>
  <c r="J2087" i="6"/>
  <c r="I2087" i="6"/>
  <c r="J2086" i="6"/>
  <c r="I2086" i="6"/>
  <c r="J2085" i="6"/>
  <c r="I2085" i="6"/>
  <c r="J2084" i="6"/>
  <c r="I2084" i="6"/>
  <c r="J2083" i="6"/>
  <c r="I2083" i="6"/>
  <c r="J2082" i="6"/>
  <c r="I2082" i="6"/>
  <c r="J2081" i="6"/>
  <c r="I2081" i="6"/>
  <c r="J2080" i="6"/>
  <c r="I2080" i="6"/>
  <c r="J2079" i="6"/>
  <c r="I2079" i="6"/>
  <c r="J2078" i="6"/>
  <c r="I2078" i="6"/>
  <c r="J2077" i="6"/>
  <c r="I2077" i="6"/>
  <c r="J2076" i="6"/>
  <c r="I2076" i="6"/>
  <c r="J2075" i="6"/>
  <c r="I2075" i="6"/>
  <c r="J2074" i="6"/>
  <c r="I2074" i="6"/>
  <c r="J2073" i="6"/>
  <c r="I2073" i="6"/>
  <c r="J2072" i="6"/>
  <c r="I2072" i="6"/>
  <c r="J2071" i="6"/>
  <c r="I2071" i="6"/>
  <c r="J2070" i="6"/>
  <c r="I2070" i="6"/>
  <c r="J2069" i="6"/>
  <c r="I2069" i="6"/>
  <c r="J2068" i="6"/>
  <c r="I2068" i="6"/>
  <c r="J2067" i="6"/>
  <c r="I2067" i="6"/>
  <c r="J2066" i="6"/>
  <c r="I2066" i="6"/>
  <c r="J2065" i="6"/>
  <c r="I2065" i="6"/>
  <c r="J2064" i="6"/>
  <c r="I2064" i="6"/>
  <c r="J2063" i="6"/>
  <c r="I2063" i="6"/>
  <c r="J2062" i="6"/>
  <c r="I2062" i="6"/>
  <c r="J2061" i="6"/>
  <c r="I2061" i="6"/>
  <c r="J2060" i="6"/>
  <c r="I2060" i="6"/>
  <c r="J2059" i="6"/>
  <c r="I2059" i="6"/>
  <c r="J2058" i="6"/>
  <c r="I2058" i="6"/>
  <c r="J2057" i="6"/>
  <c r="I2057" i="6"/>
  <c r="J2056" i="6"/>
  <c r="I2056" i="6"/>
  <c r="J2055" i="6"/>
  <c r="I2055" i="6"/>
  <c r="J2054" i="6"/>
  <c r="I2054" i="6"/>
  <c r="J2053" i="6"/>
  <c r="I2053" i="6"/>
  <c r="J2052" i="6"/>
  <c r="I2052" i="6"/>
  <c r="J2051" i="6"/>
  <c r="I2051" i="6"/>
  <c r="J2050" i="6"/>
  <c r="I2050" i="6"/>
  <c r="J2049" i="6"/>
  <c r="I2049" i="6"/>
  <c r="J2048" i="6"/>
  <c r="I2048" i="6"/>
  <c r="J2047" i="6"/>
  <c r="I2047" i="6"/>
  <c r="J2046" i="6"/>
  <c r="I2046" i="6"/>
  <c r="J2045" i="6"/>
  <c r="I2045" i="6"/>
  <c r="J2044" i="6"/>
  <c r="I2044" i="6"/>
  <c r="J2043" i="6"/>
  <c r="I2043" i="6"/>
  <c r="J2042" i="6"/>
  <c r="I2042" i="6"/>
  <c r="J2041" i="6"/>
  <c r="I2041" i="6"/>
  <c r="J2040" i="6"/>
  <c r="I2040" i="6"/>
  <c r="J2039" i="6"/>
  <c r="I2039" i="6"/>
  <c r="J2038" i="6"/>
  <c r="I2038" i="6"/>
  <c r="J2037" i="6"/>
  <c r="I2037" i="6"/>
  <c r="J2036" i="6"/>
  <c r="I2036" i="6"/>
  <c r="J2035" i="6"/>
  <c r="I2035" i="6"/>
  <c r="J2034" i="6"/>
  <c r="I2034" i="6"/>
  <c r="J2033" i="6"/>
  <c r="I2033" i="6"/>
  <c r="J2032" i="6"/>
  <c r="I2032" i="6"/>
  <c r="J2031" i="6"/>
  <c r="I2031" i="6"/>
  <c r="J2030" i="6"/>
  <c r="I2030" i="6"/>
  <c r="J2029" i="6"/>
  <c r="I2029" i="6"/>
  <c r="J2028" i="6"/>
  <c r="I2028" i="6"/>
  <c r="J2027" i="6"/>
  <c r="I2027" i="6"/>
  <c r="J2026" i="6"/>
  <c r="I2026" i="6"/>
  <c r="J2025" i="6"/>
  <c r="I2025" i="6"/>
  <c r="J2024" i="6"/>
  <c r="I2024" i="6"/>
  <c r="J2023" i="6"/>
  <c r="I2023" i="6"/>
  <c r="J2022" i="6"/>
  <c r="I2022" i="6"/>
  <c r="J2021" i="6"/>
  <c r="I2021" i="6"/>
  <c r="J2020" i="6"/>
  <c r="I2020" i="6"/>
  <c r="J2019" i="6"/>
  <c r="I2019" i="6"/>
  <c r="J2018" i="6"/>
  <c r="I2018" i="6"/>
  <c r="J2017" i="6"/>
  <c r="I2017" i="6"/>
  <c r="J2016" i="6"/>
  <c r="I2016" i="6"/>
  <c r="J2015" i="6"/>
  <c r="I2015" i="6"/>
  <c r="J2014" i="6"/>
  <c r="I2014" i="6"/>
  <c r="J2013" i="6"/>
  <c r="I2013" i="6"/>
  <c r="J2012" i="6"/>
  <c r="I2012" i="6"/>
  <c r="J2011" i="6"/>
  <c r="I2011" i="6"/>
  <c r="J2010" i="6"/>
  <c r="I2010" i="6"/>
  <c r="J2009" i="6"/>
  <c r="I2009" i="6"/>
  <c r="J2008" i="6"/>
  <c r="I2008" i="6"/>
  <c r="J2007" i="6"/>
  <c r="I2007" i="6"/>
  <c r="J2006" i="6"/>
  <c r="I2006" i="6"/>
  <c r="J2005" i="6"/>
  <c r="I2005" i="6"/>
  <c r="J2004" i="6"/>
  <c r="I2004" i="6"/>
  <c r="J2003" i="6"/>
  <c r="I2003" i="6"/>
  <c r="J2002" i="6"/>
  <c r="I2002" i="6"/>
  <c r="J2001" i="6"/>
  <c r="I2001" i="6"/>
  <c r="J2000" i="6"/>
  <c r="I2000" i="6"/>
  <c r="J1999" i="6"/>
  <c r="I1999" i="6"/>
  <c r="J1998" i="6"/>
  <c r="I1998" i="6"/>
  <c r="J1997" i="6"/>
  <c r="I1997" i="6"/>
  <c r="J1996" i="6"/>
  <c r="I1996" i="6"/>
  <c r="J1995" i="6"/>
  <c r="I1995" i="6"/>
  <c r="J1994" i="6"/>
  <c r="I1994" i="6"/>
  <c r="J1993" i="6"/>
  <c r="I1993" i="6"/>
  <c r="J1992" i="6"/>
  <c r="I1992" i="6"/>
  <c r="J1991" i="6"/>
  <c r="I1991" i="6"/>
  <c r="J1990" i="6"/>
  <c r="I1990" i="6"/>
  <c r="J1989" i="6"/>
  <c r="I1989" i="6"/>
  <c r="J1988" i="6"/>
  <c r="I1988" i="6"/>
  <c r="J1987" i="6"/>
  <c r="I1987" i="6"/>
  <c r="J1986" i="6"/>
  <c r="I1986" i="6"/>
  <c r="J1985" i="6"/>
  <c r="I1985" i="6"/>
  <c r="J1984" i="6"/>
  <c r="I1984" i="6"/>
  <c r="J1983" i="6"/>
  <c r="I1983" i="6"/>
  <c r="J1982" i="6"/>
  <c r="I1982" i="6"/>
  <c r="J1981" i="6"/>
  <c r="I1981" i="6"/>
  <c r="J1980" i="6"/>
  <c r="I1980" i="6"/>
  <c r="J1979" i="6"/>
  <c r="I1979" i="6"/>
  <c r="J1978" i="6"/>
  <c r="I1978" i="6"/>
  <c r="J1977" i="6"/>
  <c r="I1977" i="6"/>
  <c r="J1976" i="6"/>
  <c r="I1976" i="6"/>
  <c r="J1975" i="6"/>
  <c r="I1975" i="6"/>
  <c r="J1974" i="6"/>
  <c r="I1974" i="6"/>
  <c r="J1973" i="6"/>
  <c r="I1973" i="6"/>
  <c r="J1972" i="6"/>
  <c r="I1972" i="6"/>
  <c r="J1971" i="6"/>
  <c r="I1971" i="6"/>
  <c r="J1970" i="6"/>
  <c r="I1970" i="6"/>
  <c r="J1969" i="6"/>
  <c r="I1969" i="6"/>
  <c r="J1968" i="6"/>
  <c r="I1968" i="6"/>
  <c r="J1967" i="6"/>
  <c r="I1967" i="6"/>
  <c r="J1966" i="6"/>
  <c r="I1966" i="6"/>
  <c r="J1965" i="6"/>
  <c r="I1965" i="6"/>
  <c r="J1964" i="6"/>
  <c r="I1964" i="6"/>
  <c r="J1963" i="6"/>
  <c r="I1963" i="6"/>
  <c r="J1962" i="6"/>
  <c r="I1962" i="6"/>
  <c r="J1961" i="6"/>
  <c r="I1961" i="6"/>
  <c r="J1960" i="6"/>
  <c r="I1960" i="6"/>
  <c r="J1959" i="6"/>
  <c r="I1959" i="6"/>
  <c r="J1958" i="6"/>
  <c r="I1958" i="6"/>
  <c r="J1957" i="6"/>
  <c r="I1957" i="6"/>
  <c r="J1956" i="6"/>
  <c r="I1956" i="6"/>
  <c r="J1955" i="6"/>
  <c r="I1955" i="6"/>
  <c r="J1954" i="6"/>
  <c r="I1954" i="6"/>
  <c r="J1953" i="6"/>
  <c r="I1953" i="6"/>
  <c r="J1952" i="6"/>
  <c r="I1952" i="6"/>
  <c r="J1951" i="6"/>
  <c r="I1951" i="6"/>
  <c r="J1950" i="6"/>
  <c r="I1950" i="6"/>
  <c r="J1949" i="6"/>
  <c r="I1949" i="6"/>
  <c r="J1948" i="6"/>
  <c r="I1948" i="6"/>
  <c r="J1947" i="6"/>
  <c r="I1947" i="6"/>
  <c r="J1946" i="6"/>
  <c r="I1946" i="6"/>
  <c r="J1945" i="6"/>
  <c r="I1945" i="6"/>
  <c r="J1944" i="6"/>
  <c r="I1944" i="6"/>
  <c r="J1943" i="6"/>
  <c r="I1943" i="6"/>
  <c r="J1942" i="6"/>
  <c r="I1942" i="6"/>
  <c r="J1941" i="6"/>
  <c r="I1941" i="6"/>
  <c r="J1940" i="6"/>
  <c r="I1940" i="6"/>
  <c r="J1939" i="6"/>
  <c r="I1939" i="6"/>
  <c r="J1938" i="6"/>
  <c r="I1938" i="6"/>
  <c r="J1937" i="6"/>
  <c r="I1937" i="6"/>
  <c r="J1936" i="6"/>
  <c r="I1936" i="6"/>
  <c r="J1935" i="6"/>
  <c r="I1935" i="6"/>
  <c r="J1934" i="6"/>
  <c r="I1934" i="6"/>
  <c r="J1933" i="6"/>
  <c r="I1933" i="6"/>
  <c r="J1932" i="6"/>
  <c r="I1932" i="6"/>
  <c r="J1931" i="6"/>
  <c r="I1931" i="6"/>
  <c r="J1930" i="6"/>
  <c r="I1930" i="6"/>
  <c r="J1929" i="6"/>
  <c r="I1929" i="6"/>
  <c r="J1928" i="6"/>
  <c r="I1928" i="6"/>
  <c r="J1927" i="6"/>
  <c r="I1927" i="6"/>
  <c r="J1926" i="6"/>
  <c r="I1926" i="6"/>
  <c r="J1925" i="6"/>
  <c r="I1925" i="6"/>
  <c r="J1924" i="6"/>
  <c r="I1924" i="6"/>
  <c r="J1923" i="6"/>
  <c r="I1923" i="6"/>
  <c r="J1922" i="6"/>
  <c r="I1922" i="6"/>
  <c r="J1921" i="6"/>
  <c r="I1921" i="6"/>
  <c r="J1920" i="6"/>
  <c r="I1920" i="6"/>
  <c r="J1919" i="6"/>
  <c r="I1919" i="6"/>
  <c r="J1918" i="6"/>
  <c r="I1918" i="6"/>
  <c r="J1917" i="6"/>
  <c r="I1917" i="6"/>
  <c r="J1916" i="6"/>
  <c r="I1916" i="6"/>
  <c r="J1915" i="6"/>
  <c r="I1915" i="6"/>
  <c r="J1914" i="6"/>
  <c r="I1914" i="6"/>
  <c r="J1913" i="6"/>
  <c r="I1913" i="6"/>
  <c r="J1912" i="6"/>
  <c r="I1912" i="6"/>
  <c r="J1911" i="6"/>
  <c r="I1911" i="6"/>
  <c r="J1910" i="6"/>
  <c r="I1910" i="6"/>
  <c r="J1909" i="6"/>
  <c r="I1909" i="6"/>
  <c r="J1908" i="6"/>
  <c r="I1908" i="6"/>
  <c r="J1907" i="6"/>
  <c r="I1907" i="6"/>
  <c r="J1906" i="6"/>
  <c r="I1906" i="6"/>
  <c r="J1905" i="6"/>
  <c r="I1905" i="6"/>
  <c r="J1904" i="6"/>
  <c r="I1904" i="6"/>
  <c r="J1903" i="6"/>
  <c r="I1903" i="6"/>
  <c r="J1902" i="6"/>
  <c r="I1902" i="6"/>
  <c r="J1901" i="6"/>
  <c r="I1901" i="6"/>
  <c r="J1900" i="6"/>
  <c r="I1900" i="6"/>
  <c r="J1899" i="6"/>
  <c r="I1899" i="6"/>
  <c r="J1898" i="6"/>
  <c r="I1898" i="6"/>
  <c r="J1897" i="6"/>
  <c r="I1897" i="6"/>
  <c r="J1896" i="6"/>
  <c r="I1896" i="6"/>
  <c r="J1895" i="6"/>
  <c r="I1895" i="6"/>
  <c r="J1894" i="6"/>
  <c r="I1894" i="6"/>
  <c r="J1893" i="6"/>
  <c r="I1893" i="6"/>
  <c r="J1892" i="6"/>
  <c r="I1892" i="6"/>
  <c r="J1891" i="6"/>
  <c r="I1891" i="6"/>
  <c r="J1890" i="6"/>
  <c r="I1890" i="6"/>
  <c r="J1889" i="6"/>
  <c r="I1889" i="6"/>
  <c r="J1888" i="6"/>
  <c r="I1888" i="6"/>
  <c r="J1887" i="6"/>
  <c r="I1887" i="6"/>
  <c r="J1886" i="6"/>
  <c r="I1886" i="6"/>
  <c r="J1885" i="6"/>
  <c r="I1885" i="6"/>
  <c r="J1884" i="6"/>
  <c r="I1884" i="6"/>
  <c r="J1883" i="6"/>
  <c r="I1883" i="6"/>
  <c r="J1882" i="6"/>
  <c r="I1882" i="6"/>
  <c r="J1881" i="6"/>
  <c r="I1881" i="6"/>
  <c r="J1880" i="6"/>
  <c r="I1880" i="6"/>
  <c r="J1879" i="6"/>
  <c r="I1879" i="6"/>
  <c r="J1878" i="6"/>
  <c r="I1878" i="6"/>
  <c r="J1877" i="6"/>
  <c r="I1877" i="6"/>
  <c r="J1876" i="6"/>
  <c r="I1876" i="6"/>
  <c r="J1875" i="6"/>
  <c r="I1875" i="6"/>
  <c r="J1874" i="6"/>
  <c r="I1874" i="6"/>
  <c r="J1873" i="6"/>
  <c r="I1873" i="6"/>
  <c r="J1872" i="6"/>
  <c r="I1872" i="6"/>
  <c r="J1871" i="6"/>
  <c r="I1871" i="6"/>
  <c r="J1870" i="6"/>
  <c r="I1870" i="6"/>
  <c r="J1869" i="6"/>
  <c r="I1869" i="6"/>
  <c r="J1868" i="6"/>
  <c r="I1868" i="6"/>
  <c r="J1867" i="6"/>
  <c r="I1867" i="6"/>
  <c r="J1866" i="6"/>
  <c r="I1866" i="6"/>
  <c r="J1865" i="6"/>
  <c r="I1865" i="6"/>
  <c r="J1864" i="6"/>
  <c r="I1864" i="6"/>
  <c r="J1863" i="6"/>
  <c r="I1863" i="6"/>
  <c r="J1862" i="6"/>
  <c r="I1862" i="6"/>
  <c r="J1861" i="6"/>
  <c r="I1861" i="6"/>
  <c r="J1860" i="6"/>
  <c r="I1860" i="6"/>
  <c r="J1859" i="6"/>
  <c r="I1859" i="6"/>
  <c r="J1858" i="6"/>
  <c r="I1858" i="6"/>
  <c r="J1857" i="6"/>
  <c r="I1857" i="6"/>
  <c r="J1856" i="6"/>
  <c r="I1856" i="6"/>
  <c r="J1855" i="6"/>
  <c r="I1855" i="6"/>
  <c r="J1854" i="6"/>
  <c r="I1854" i="6"/>
  <c r="J1853" i="6"/>
  <c r="I1853" i="6"/>
  <c r="J1852" i="6"/>
  <c r="I1852" i="6"/>
  <c r="J1851" i="6"/>
  <c r="I1851" i="6"/>
  <c r="J1850" i="6"/>
  <c r="I1850" i="6"/>
  <c r="J1849" i="6"/>
  <c r="I1849" i="6"/>
  <c r="J1848" i="6"/>
  <c r="I1848" i="6"/>
  <c r="J1847" i="6"/>
  <c r="I1847" i="6"/>
  <c r="J1846" i="6"/>
  <c r="I1846" i="6"/>
  <c r="J1845" i="6"/>
  <c r="I1845" i="6"/>
  <c r="J1844" i="6"/>
  <c r="I1844" i="6"/>
  <c r="J1843" i="6"/>
  <c r="I1843" i="6"/>
  <c r="J1842" i="6"/>
  <c r="I1842" i="6"/>
  <c r="J1841" i="6"/>
  <c r="I1841" i="6"/>
  <c r="J1840" i="6"/>
  <c r="I1840" i="6"/>
  <c r="J1839" i="6"/>
  <c r="I1839" i="6"/>
  <c r="J1838" i="6"/>
  <c r="I1838" i="6"/>
  <c r="J1837" i="6"/>
  <c r="I1837" i="6"/>
  <c r="J1836" i="6"/>
  <c r="I1836" i="6"/>
  <c r="J1835" i="6"/>
  <c r="I1835" i="6"/>
  <c r="J1834" i="6"/>
  <c r="I1834" i="6"/>
  <c r="J1833" i="6"/>
  <c r="I1833" i="6"/>
  <c r="J1832" i="6"/>
  <c r="I1832" i="6"/>
  <c r="J1831" i="6"/>
  <c r="I1831" i="6"/>
  <c r="J1830" i="6"/>
  <c r="I1830" i="6"/>
  <c r="J1829" i="6"/>
  <c r="I1829" i="6"/>
  <c r="J1828" i="6"/>
  <c r="I1828" i="6"/>
  <c r="J1827" i="6"/>
  <c r="I1827" i="6"/>
  <c r="J1826" i="6"/>
  <c r="I1826" i="6"/>
  <c r="J1825" i="6"/>
  <c r="I1825" i="6"/>
  <c r="J1824" i="6"/>
  <c r="I1824" i="6"/>
  <c r="J1823" i="6"/>
  <c r="I1823" i="6"/>
  <c r="J1822" i="6"/>
  <c r="I1822" i="6"/>
  <c r="J1821" i="6"/>
  <c r="I1821" i="6"/>
  <c r="J1820" i="6"/>
  <c r="I1820" i="6"/>
  <c r="J1819" i="6"/>
  <c r="I1819" i="6"/>
  <c r="J1818" i="6"/>
  <c r="I1818" i="6"/>
  <c r="J1817" i="6"/>
  <c r="I1817" i="6"/>
  <c r="J1816" i="6"/>
  <c r="I1816" i="6"/>
  <c r="J1815" i="6"/>
  <c r="I1815" i="6"/>
  <c r="J1814" i="6"/>
  <c r="I1814" i="6"/>
  <c r="J1813" i="6"/>
  <c r="I1813" i="6"/>
  <c r="J1812" i="6"/>
  <c r="I1812" i="6"/>
  <c r="J1811" i="6"/>
  <c r="I1811" i="6"/>
  <c r="J1810" i="6"/>
  <c r="I1810" i="6"/>
  <c r="J1809" i="6"/>
  <c r="I1809" i="6"/>
  <c r="J1808" i="6"/>
  <c r="I1808" i="6"/>
  <c r="J1807" i="6"/>
  <c r="I1807" i="6"/>
  <c r="J1806" i="6"/>
  <c r="I1806" i="6"/>
  <c r="J1805" i="6"/>
  <c r="I1805" i="6"/>
  <c r="J1804" i="6"/>
  <c r="I1804" i="6"/>
  <c r="J1803" i="6"/>
  <c r="I1803" i="6"/>
  <c r="J1802" i="6"/>
  <c r="I1802" i="6"/>
  <c r="J1801" i="6"/>
  <c r="I1801" i="6"/>
  <c r="J1800" i="6"/>
  <c r="I1800" i="6"/>
  <c r="J1799" i="6"/>
  <c r="I1799" i="6"/>
  <c r="J1798" i="6"/>
  <c r="I1798" i="6"/>
  <c r="J1797" i="6"/>
  <c r="I1797" i="6"/>
  <c r="J1796" i="6"/>
  <c r="I1796" i="6"/>
  <c r="J1795" i="6"/>
  <c r="I1795" i="6"/>
  <c r="J1794" i="6"/>
  <c r="I1794" i="6"/>
  <c r="J1793" i="6"/>
  <c r="I1793" i="6"/>
  <c r="J1792" i="6"/>
  <c r="I1792" i="6"/>
  <c r="J1791" i="6"/>
  <c r="I1791" i="6"/>
  <c r="J1790" i="6"/>
  <c r="I1790" i="6"/>
  <c r="J1789" i="6"/>
  <c r="I1789" i="6"/>
  <c r="J1788" i="6"/>
  <c r="I1788" i="6"/>
  <c r="J1787" i="6"/>
  <c r="I1787" i="6"/>
  <c r="J1786" i="6"/>
  <c r="I1786" i="6"/>
  <c r="J1785" i="6"/>
  <c r="I1785" i="6"/>
  <c r="J1784" i="6"/>
  <c r="I1784" i="6"/>
  <c r="J1783" i="6"/>
  <c r="I1783" i="6"/>
  <c r="J1782" i="6"/>
  <c r="I1782" i="6"/>
  <c r="J1781" i="6"/>
  <c r="I1781" i="6"/>
  <c r="J1780" i="6"/>
  <c r="I1780" i="6"/>
  <c r="J1779" i="6"/>
  <c r="I1779" i="6"/>
  <c r="J1778" i="6"/>
  <c r="I1778" i="6"/>
  <c r="J1777" i="6"/>
  <c r="I1777" i="6"/>
  <c r="J1776" i="6"/>
  <c r="I1776" i="6"/>
  <c r="J1775" i="6"/>
  <c r="I1775" i="6"/>
  <c r="J1774" i="6"/>
  <c r="I1774" i="6"/>
  <c r="J1773" i="6"/>
  <c r="I1773" i="6"/>
  <c r="J1772" i="6"/>
  <c r="I1772" i="6"/>
  <c r="J1771" i="6"/>
  <c r="I1771" i="6"/>
  <c r="J1770" i="6"/>
  <c r="I1770" i="6"/>
  <c r="J1769" i="6"/>
  <c r="I1769" i="6"/>
  <c r="J1768" i="6"/>
  <c r="I1768" i="6"/>
  <c r="J1767" i="6"/>
  <c r="I1767" i="6"/>
  <c r="J1766" i="6"/>
  <c r="I1766" i="6"/>
  <c r="J1765" i="6"/>
  <c r="I1765" i="6"/>
  <c r="J1764" i="6"/>
  <c r="I1764" i="6"/>
  <c r="J1763" i="6"/>
  <c r="I1763" i="6"/>
  <c r="J1762" i="6"/>
  <c r="I1762" i="6"/>
  <c r="J1761" i="6"/>
  <c r="I1761" i="6"/>
  <c r="J1760" i="6"/>
  <c r="I1760" i="6"/>
  <c r="J1759" i="6"/>
  <c r="I1759" i="6"/>
  <c r="J1758" i="6"/>
  <c r="I1758" i="6"/>
  <c r="J1757" i="6"/>
  <c r="I1757" i="6"/>
  <c r="J1756" i="6"/>
  <c r="I1756" i="6"/>
  <c r="J1755" i="6"/>
  <c r="I1755" i="6"/>
  <c r="J1754" i="6"/>
  <c r="I1754" i="6"/>
  <c r="J1753" i="6"/>
  <c r="I1753" i="6"/>
  <c r="J1752" i="6"/>
  <c r="I1752" i="6"/>
  <c r="J1751" i="6"/>
  <c r="I1751" i="6"/>
  <c r="J1750" i="6"/>
  <c r="I1750" i="6"/>
  <c r="J1749" i="6"/>
  <c r="I1749" i="6"/>
  <c r="J1748" i="6"/>
  <c r="I1748" i="6"/>
  <c r="J1747" i="6"/>
  <c r="I1747" i="6"/>
  <c r="J1746" i="6"/>
  <c r="I1746" i="6"/>
  <c r="J1745" i="6"/>
  <c r="I1745" i="6"/>
  <c r="J1744" i="6"/>
  <c r="I1744" i="6"/>
  <c r="J1743" i="6"/>
  <c r="I1743" i="6"/>
  <c r="J1742" i="6"/>
  <c r="I1742" i="6"/>
  <c r="J1741" i="6"/>
  <c r="I1741" i="6"/>
  <c r="J1740" i="6"/>
  <c r="I1740" i="6"/>
  <c r="J1739" i="6"/>
  <c r="I1739" i="6"/>
  <c r="J1738" i="6"/>
  <c r="I1738" i="6"/>
  <c r="J1737" i="6"/>
  <c r="I1737" i="6"/>
  <c r="J1736" i="6"/>
  <c r="I1736" i="6"/>
  <c r="J1735" i="6"/>
  <c r="I1735" i="6"/>
  <c r="J1734" i="6"/>
  <c r="I1734" i="6"/>
  <c r="J1733" i="6"/>
  <c r="I1733" i="6"/>
  <c r="J1732" i="6"/>
  <c r="I1732" i="6"/>
  <c r="J1731" i="6"/>
  <c r="I1731" i="6"/>
  <c r="J1730" i="6"/>
  <c r="I1730" i="6"/>
  <c r="J1729" i="6"/>
  <c r="I1729" i="6"/>
  <c r="J1728" i="6"/>
  <c r="I1728" i="6"/>
  <c r="J1727" i="6"/>
  <c r="I1727" i="6"/>
  <c r="J1726" i="6"/>
  <c r="I1726" i="6"/>
  <c r="J1725" i="6"/>
  <c r="I1725" i="6"/>
  <c r="J1724" i="6"/>
  <c r="I1724" i="6"/>
  <c r="J1723" i="6"/>
  <c r="I1723" i="6"/>
  <c r="J1722" i="6"/>
  <c r="I1722" i="6"/>
  <c r="J1721" i="6"/>
  <c r="I1721" i="6"/>
  <c r="J1720" i="6"/>
  <c r="I1720" i="6"/>
  <c r="J1719" i="6"/>
  <c r="I1719" i="6"/>
  <c r="J1718" i="6"/>
  <c r="I1718" i="6"/>
  <c r="J1717" i="6"/>
  <c r="I1717" i="6"/>
  <c r="J1716" i="6"/>
  <c r="I1716" i="6"/>
  <c r="J1715" i="6"/>
  <c r="I1715" i="6"/>
  <c r="J1714" i="6"/>
  <c r="I1714" i="6"/>
  <c r="J1713" i="6"/>
  <c r="I1713" i="6"/>
  <c r="J1712" i="6"/>
  <c r="I1712" i="6"/>
  <c r="J1711" i="6"/>
  <c r="I1711" i="6"/>
  <c r="J1710" i="6"/>
  <c r="I1710" i="6"/>
  <c r="J1709" i="6"/>
  <c r="I1709" i="6"/>
  <c r="J1708" i="6"/>
  <c r="I1708" i="6"/>
  <c r="J1707" i="6"/>
  <c r="I1707" i="6"/>
  <c r="J1706" i="6"/>
  <c r="I1706" i="6"/>
  <c r="J1705" i="6"/>
  <c r="I1705" i="6"/>
  <c r="J1704" i="6"/>
  <c r="I1704" i="6"/>
  <c r="J1703" i="6"/>
  <c r="I1703" i="6"/>
  <c r="J1702" i="6"/>
  <c r="I1702" i="6"/>
  <c r="J1701" i="6"/>
  <c r="I1701" i="6"/>
  <c r="J1700" i="6"/>
  <c r="I1700" i="6"/>
  <c r="J1699" i="6"/>
  <c r="I1699" i="6"/>
  <c r="J1698" i="6"/>
  <c r="I1698" i="6"/>
  <c r="J1697" i="6"/>
  <c r="I1697" i="6"/>
  <c r="J1696" i="6"/>
  <c r="I1696" i="6"/>
  <c r="J1695" i="6"/>
  <c r="I1695" i="6"/>
  <c r="J1694" i="6"/>
  <c r="I1694" i="6"/>
  <c r="J1693" i="6"/>
  <c r="I1693" i="6"/>
  <c r="J1692" i="6"/>
  <c r="I1692" i="6"/>
  <c r="J1691" i="6"/>
  <c r="I1691" i="6"/>
  <c r="J1690" i="6"/>
  <c r="I1690" i="6"/>
  <c r="J1689" i="6"/>
  <c r="I1689" i="6"/>
  <c r="J1688" i="6"/>
  <c r="I1688" i="6"/>
  <c r="J1687" i="6"/>
  <c r="I1687" i="6"/>
  <c r="J1686" i="6"/>
  <c r="I1686" i="6"/>
  <c r="J1685" i="6"/>
  <c r="I1685" i="6"/>
  <c r="J1684" i="6"/>
  <c r="I1684" i="6"/>
  <c r="J1683" i="6"/>
  <c r="I1683" i="6"/>
  <c r="J1682" i="6"/>
  <c r="I1682" i="6"/>
  <c r="J1681" i="6"/>
  <c r="I1681" i="6"/>
  <c r="J1680" i="6"/>
  <c r="I1680" i="6"/>
  <c r="J1679" i="6"/>
  <c r="I1679" i="6"/>
  <c r="J1678" i="6"/>
  <c r="I1678" i="6"/>
  <c r="J1677" i="6"/>
  <c r="I1677" i="6"/>
  <c r="J1676" i="6"/>
  <c r="I1676" i="6"/>
  <c r="J1675" i="6"/>
  <c r="I1675" i="6"/>
  <c r="J1674" i="6"/>
  <c r="I1674" i="6"/>
  <c r="J1673" i="6"/>
  <c r="I1673" i="6"/>
  <c r="J1672" i="6"/>
  <c r="I1672" i="6"/>
  <c r="J1671" i="6"/>
  <c r="I1671" i="6"/>
  <c r="J1670" i="6"/>
  <c r="I1670" i="6"/>
  <c r="J1669" i="6"/>
  <c r="I1669" i="6"/>
  <c r="J1668" i="6"/>
  <c r="I1668" i="6"/>
  <c r="J1667" i="6"/>
  <c r="I1667" i="6"/>
  <c r="J1666" i="6"/>
  <c r="I1666" i="6"/>
  <c r="J1665" i="6"/>
  <c r="I1665" i="6"/>
  <c r="J1664" i="6"/>
  <c r="I1664" i="6"/>
  <c r="J1663" i="6"/>
  <c r="I1663" i="6"/>
  <c r="J1662" i="6"/>
  <c r="I1662" i="6"/>
  <c r="J1661" i="6"/>
  <c r="I1661" i="6"/>
  <c r="J1660" i="6"/>
  <c r="I1660" i="6"/>
  <c r="J1659" i="6"/>
  <c r="I1659" i="6"/>
  <c r="J1658" i="6"/>
  <c r="I1658" i="6"/>
  <c r="J1657" i="6"/>
  <c r="I1657" i="6"/>
  <c r="J1656" i="6"/>
  <c r="I1656" i="6"/>
  <c r="J1655" i="6"/>
  <c r="I1655" i="6"/>
  <c r="J1654" i="6"/>
  <c r="I1654" i="6"/>
  <c r="J1653" i="6"/>
  <c r="I1653" i="6"/>
  <c r="J1652" i="6"/>
  <c r="I1652" i="6"/>
  <c r="J1651" i="6"/>
  <c r="I1651" i="6"/>
  <c r="J1650" i="6"/>
  <c r="I1650" i="6"/>
  <c r="J1649" i="6"/>
  <c r="I1649" i="6"/>
  <c r="J1648" i="6"/>
  <c r="I1648" i="6"/>
  <c r="J1647" i="6"/>
  <c r="I1647" i="6"/>
  <c r="J1646" i="6"/>
  <c r="I1646" i="6"/>
  <c r="J1645" i="6"/>
  <c r="I1645" i="6"/>
  <c r="J1644" i="6"/>
  <c r="I1644" i="6"/>
  <c r="J1643" i="6"/>
  <c r="I1643" i="6"/>
  <c r="J1642" i="6"/>
  <c r="I1642" i="6"/>
  <c r="J1641" i="6"/>
  <c r="I1641" i="6"/>
  <c r="J1640" i="6"/>
  <c r="I1640" i="6"/>
  <c r="J1639" i="6"/>
  <c r="I1639" i="6"/>
  <c r="J1638" i="6"/>
  <c r="I1638" i="6"/>
  <c r="J1637" i="6"/>
  <c r="I1637" i="6"/>
  <c r="J1636" i="6"/>
  <c r="I1636" i="6"/>
  <c r="J1635" i="6"/>
  <c r="I1635" i="6"/>
  <c r="J1634" i="6"/>
  <c r="I1634" i="6"/>
  <c r="J1633" i="6"/>
  <c r="I1633" i="6"/>
  <c r="J1632" i="6"/>
  <c r="I1632" i="6"/>
  <c r="J1631" i="6"/>
  <c r="I1631" i="6"/>
  <c r="J1630" i="6"/>
  <c r="I1630" i="6"/>
  <c r="J1629" i="6"/>
  <c r="I1629" i="6"/>
  <c r="J1628" i="6"/>
  <c r="I1628" i="6"/>
  <c r="J1627" i="6"/>
  <c r="I1627" i="6"/>
  <c r="J1626" i="6"/>
  <c r="I1626" i="6"/>
  <c r="J1625" i="6"/>
  <c r="I1625" i="6"/>
  <c r="J1624" i="6"/>
  <c r="I1624" i="6"/>
  <c r="J1623" i="6"/>
  <c r="I1623" i="6"/>
  <c r="J1622" i="6"/>
  <c r="I1622" i="6"/>
  <c r="J1621" i="6"/>
  <c r="I1621" i="6"/>
  <c r="J1620" i="6"/>
  <c r="I1620" i="6"/>
  <c r="J1619" i="6"/>
  <c r="I1619" i="6"/>
  <c r="J1618" i="6"/>
  <c r="I1618" i="6"/>
  <c r="J1617" i="6"/>
  <c r="I1617" i="6"/>
  <c r="J1616" i="6"/>
  <c r="I1616" i="6"/>
  <c r="J1615" i="6"/>
  <c r="I1615" i="6"/>
  <c r="J1614" i="6"/>
  <c r="I1614" i="6"/>
  <c r="J1613" i="6"/>
  <c r="I1613" i="6"/>
  <c r="J1612" i="6"/>
  <c r="I1612" i="6"/>
  <c r="J1611" i="6"/>
  <c r="I1611" i="6"/>
  <c r="J1610" i="6"/>
  <c r="I1610" i="6"/>
  <c r="J1609" i="6"/>
  <c r="I1609" i="6"/>
  <c r="J1608" i="6"/>
  <c r="I1608" i="6"/>
  <c r="J1607" i="6"/>
  <c r="I1607" i="6"/>
  <c r="J1606" i="6"/>
  <c r="I1606" i="6"/>
  <c r="J1605" i="6"/>
  <c r="I1605" i="6"/>
  <c r="J1604" i="6"/>
  <c r="I1604" i="6"/>
  <c r="J1603" i="6"/>
  <c r="I1603" i="6"/>
  <c r="J1602" i="6"/>
  <c r="I1602" i="6"/>
  <c r="J1601" i="6"/>
  <c r="I1601" i="6"/>
  <c r="J1600" i="6"/>
  <c r="I1600" i="6"/>
  <c r="J1599" i="6"/>
  <c r="I1599" i="6"/>
  <c r="J1598" i="6"/>
  <c r="I1598" i="6"/>
  <c r="J1597" i="6"/>
  <c r="I1597" i="6"/>
  <c r="J1596" i="6"/>
  <c r="I1596" i="6"/>
  <c r="J1595" i="6"/>
  <c r="I1595" i="6"/>
  <c r="J1594" i="6"/>
  <c r="I1594" i="6"/>
  <c r="J1593" i="6"/>
  <c r="I1593" i="6"/>
  <c r="J1592" i="6"/>
  <c r="I1592" i="6"/>
  <c r="J1591" i="6"/>
  <c r="I1591" i="6"/>
  <c r="J1590" i="6"/>
  <c r="I1590" i="6"/>
  <c r="J1589" i="6"/>
  <c r="I1589" i="6"/>
  <c r="J1588" i="6"/>
  <c r="I1588" i="6"/>
  <c r="J1587" i="6"/>
  <c r="I1587" i="6"/>
  <c r="J1586" i="6"/>
  <c r="I1586" i="6"/>
  <c r="J1585" i="6"/>
  <c r="I1585" i="6"/>
  <c r="J1584" i="6"/>
  <c r="I1584" i="6"/>
  <c r="J1583" i="6"/>
  <c r="I1583" i="6"/>
  <c r="J1582" i="6"/>
  <c r="I1582" i="6"/>
  <c r="J1581" i="6"/>
  <c r="I1581" i="6"/>
  <c r="J1580" i="6"/>
  <c r="I1580" i="6"/>
  <c r="J1579" i="6"/>
  <c r="I1579" i="6"/>
  <c r="J1578" i="6"/>
  <c r="I1578" i="6"/>
  <c r="J1577" i="6"/>
  <c r="I1577" i="6"/>
  <c r="J1576" i="6"/>
  <c r="I1576" i="6"/>
  <c r="J1575" i="6"/>
  <c r="I1575" i="6"/>
  <c r="J1574" i="6"/>
  <c r="I1574" i="6"/>
  <c r="J1573" i="6"/>
  <c r="I1573" i="6"/>
  <c r="J1572" i="6"/>
  <c r="I1572" i="6"/>
  <c r="J1571" i="6"/>
  <c r="I1571" i="6"/>
  <c r="J1570" i="6"/>
  <c r="I1570" i="6"/>
  <c r="J1569" i="6"/>
  <c r="I1569" i="6"/>
  <c r="J1568" i="6"/>
  <c r="I1568" i="6"/>
  <c r="J1567" i="6"/>
  <c r="I1567" i="6"/>
  <c r="J1566" i="6"/>
  <c r="I1566" i="6"/>
  <c r="J1565" i="6"/>
  <c r="I1565" i="6"/>
  <c r="J1564" i="6"/>
  <c r="I1564" i="6"/>
  <c r="J1563" i="6"/>
  <c r="I1563" i="6"/>
  <c r="J1562" i="6"/>
  <c r="I1562" i="6"/>
  <c r="J1561" i="6"/>
  <c r="I1561" i="6"/>
  <c r="J1560" i="6"/>
  <c r="I1560" i="6"/>
  <c r="J1559" i="6"/>
  <c r="I1559" i="6"/>
  <c r="J1558" i="6"/>
  <c r="I1558" i="6"/>
  <c r="J1557" i="6"/>
  <c r="I1557" i="6"/>
  <c r="J1556" i="6"/>
  <c r="I1556" i="6"/>
  <c r="J1555" i="6"/>
  <c r="I1555" i="6"/>
  <c r="J1554" i="6"/>
  <c r="I1554" i="6"/>
  <c r="J1553" i="6"/>
  <c r="I1553" i="6"/>
  <c r="J1552" i="6"/>
  <c r="I1552" i="6"/>
  <c r="J1551" i="6"/>
  <c r="I1551" i="6"/>
  <c r="J1550" i="6"/>
  <c r="I1550" i="6"/>
  <c r="J1549" i="6"/>
  <c r="I1549" i="6"/>
  <c r="J1548" i="6"/>
  <c r="I1548" i="6"/>
  <c r="J1547" i="6"/>
  <c r="I1547" i="6"/>
  <c r="J1546" i="6"/>
  <c r="I1546" i="6"/>
  <c r="J1545" i="6"/>
  <c r="I1545" i="6"/>
  <c r="J1544" i="6"/>
  <c r="I1544" i="6"/>
  <c r="J1543" i="6"/>
  <c r="I1543" i="6"/>
  <c r="J1542" i="6"/>
  <c r="I1542" i="6"/>
  <c r="J1541" i="6"/>
  <c r="I1541" i="6"/>
  <c r="J1540" i="6"/>
  <c r="I1540" i="6"/>
  <c r="J1539" i="6"/>
  <c r="I1539" i="6"/>
  <c r="J1538" i="6"/>
  <c r="I1538" i="6"/>
  <c r="J1537" i="6"/>
  <c r="I1537" i="6"/>
  <c r="J1536" i="6"/>
  <c r="I1536" i="6"/>
  <c r="J1535" i="6"/>
  <c r="I1535" i="6"/>
  <c r="J1534" i="6"/>
  <c r="I1534" i="6"/>
  <c r="J1533" i="6"/>
  <c r="I1533" i="6"/>
  <c r="J1532" i="6"/>
  <c r="I1532" i="6"/>
  <c r="J1531" i="6"/>
  <c r="I1531" i="6"/>
  <c r="J1530" i="6"/>
  <c r="I1530" i="6"/>
  <c r="J1529" i="6"/>
  <c r="I1529" i="6"/>
  <c r="J1528" i="6"/>
  <c r="I1528" i="6"/>
  <c r="J1527" i="6"/>
  <c r="I1527" i="6"/>
  <c r="J1526" i="6"/>
  <c r="I1526" i="6"/>
  <c r="J1525" i="6"/>
  <c r="I1525" i="6"/>
  <c r="J1524" i="6"/>
  <c r="I1524" i="6"/>
  <c r="J1523" i="6"/>
  <c r="I1523" i="6"/>
  <c r="J1522" i="6"/>
  <c r="I1522" i="6"/>
  <c r="J1521" i="6"/>
  <c r="I1521" i="6"/>
  <c r="J1520" i="6"/>
  <c r="I1520" i="6"/>
  <c r="J1519" i="6"/>
  <c r="I1519" i="6"/>
  <c r="J1518" i="6"/>
  <c r="I1518" i="6"/>
  <c r="J1517" i="6"/>
  <c r="I1517" i="6"/>
  <c r="J1516" i="6"/>
  <c r="I1516" i="6"/>
  <c r="J1515" i="6"/>
  <c r="I1515" i="6"/>
  <c r="J1514" i="6"/>
  <c r="I1514" i="6"/>
  <c r="J1513" i="6"/>
  <c r="I1513" i="6"/>
  <c r="J1512" i="6"/>
  <c r="I1512" i="6"/>
  <c r="J1511" i="6"/>
  <c r="I1511" i="6"/>
  <c r="J1510" i="6"/>
  <c r="I1510" i="6"/>
  <c r="J1509" i="6"/>
  <c r="I1509" i="6"/>
  <c r="J1508" i="6"/>
  <c r="I1508" i="6"/>
  <c r="J1507" i="6"/>
  <c r="I1507" i="6"/>
  <c r="J1506" i="6"/>
  <c r="I1506" i="6"/>
  <c r="J1505" i="6"/>
  <c r="I1505" i="6"/>
  <c r="J1504" i="6"/>
  <c r="I1504" i="6"/>
  <c r="J1503" i="6"/>
  <c r="I1503" i="6"/>
  <c r="J1502" i="6"/>
  <c r="I1502" i="6"/>
  <c r="J1501" i="6"/>
  <c r="I1501" i="6"/>
  <c r="J1500" i="6"/>
  <c r="I1500" i="6"/>
  <c r="J1499" i="6"/>
  <c r="I1499" i="6"/>
  <c r="J1498" i="6"/>
  <c r="I1498" i="6"/>
  <c r="J1497" i="6"/>
  <c r="I1497" i="6"/>
  <c r="J1496" i="6"/>
  <c r="I1496" i="6"/>
  <c r="J1495" i="6"/>
  <c r="I1495" i="6"/>
  <c r="J1494" i="6"/>
  <c r="I1494" i="6"/>
  <c r="J1493" i="6"/>
  <c r="I1493" i="6"/>
  <c r="J1492" i="6"/>
  <c r="I1492" i="6"/>
  <c r="J1491" i="6"/>
  <c r="I1491" i="6"/>
  <c r="J1490" i="6"/>
  <c r="I1490" i="6"/>
  <c r="J1489" i="6"/>
  <c r="I1489" i="6"/>
  <c r="J1488" i="6"/>
  <c r="I1488" i="6"/>
  <c r="J1487" i="6"/>
  <c r="I1487" i="6"/>
  <c r="J1486" i="6"/>
  <c r="I1486" i="6"/>
  <c r="J1485" i="6"/>
  <c r="I1485" i="6"/>
  <c r="J1484" i="6"/>
  <c r="I1484" i="6"/>
  <c r="J1483" i="6"/>
  <c r="I1483" i="6"/>
  <c r="J1482" i="6"/>
  <c r="I1482" i="6"/>
  <c r="J1481" i="6"/>
  <c r="I1481" i="6"/>
  <c r="J1480" i="6"/>
  <c r="I1480" i="6"/>
  <c r="J1479" i="6"/>
  <c r="I1479" i="6"/>
  <c r="J1478" i="6"/>
  <c r="I1478" i="6"/>
  <c r="J1477" i="6"/>
  <c r="I1477" i="6"/>
  <c r="J1476" i="6"/>
  <c r="I1476" i="6"/>
  <c r="J1475" i="6"/>
  <c r="I1475" i="6"/>
  <c r="J1474" i="6"/>
  <c r="I1474" i="6"/>
  <c r="J1473" i="6"/>
  <c r="I1473" i="6"/>
  <c r="J1472" i="6"/>
  <c r="I1472" i="6"/>
  <c r="J1471" i="6"/>
  <c r="I1471" i="6"/>
  <c r="J1470" i="6"/>
  <c r="I1470" i="6"/>
  <c r="J1469" i="6"/>
  <c r="I1469" i="6"/>
  <c r="J1468" i="6"/>
  <c r="I1468" i="6"/>
  <c r="J1467" i="6"/>
  <c r="I1467" i="6"/>
  <c r="J1466" i="6"/>
  <c r="I1466" i="6"/>
  <c r="J1465" i="6"/>
  <c r="I1465" i="6"/>
  <c r="J1464" i="6"/>
  <c r="I1464" i="6"/>
  <c r="J1463" i="6"/>
  <c r="I1463" i="6"/>
  <c r="J1462" i="6"/>
  <c r="I1462" i="6"/>
  <c r="J1461" i="6"/>
  <c r="I1461" i="6"/>
  <c r="J1460" i="6"/>
  <c r="I1460" i="6"/>
  <c r="J1459" i="6"/>
  <c r="I1459" i="6"/>
  <c r="J1458" i="6"/>
  <c r="I1458" i="6"/>
  <c r="J1457" i="6"/>
  <c r="I1457" i="6"/>
  <c r="J1456" i="6"/>
  <c r="I1456" i="6"/>
  <c r="J1455" i="6"/>
  <c r="I1455" i="6"/>
  <c r="J1454" i="6"/>
  <c r="I1454" i="6"/>
  <c r="J1453" i="6"/>
  <c r="I1453" i="6"/>
  <c r="J1452" i="6"/>
  <c r="I1452" i="6"/>
  <c r="J1451" i="6"/>
  <c r="I1451" i="6"/>
  <c r="J1450" i="6"/>
  <c r="I1450" i="6"/>
  <c r="J1449" i="6"/>
  <c r="I1449" i="6"/>
  <c r="J1448" i="6"/>
  <c r="I1448" i="6"/>
  <c r="J1447" i="6"/>
  <c r="I1447" i="6"/>
  <c r="J1446" i="6"/>
  <c r="I1446" i="6"/>
  <c r="J1445" i="6"/>
  <c r="I1445" i="6"/>
  <c r="J1444" i="6"/>
  <c r="I1444" i="6"/>
  <c r="J1443" i="6"/>
  <c r="I1443" i="6"/>
  <c r="J1442" i="6"/>
  <c r="I1442" i="6"/>
  <c r="J1441" i="6"/>
  <c r="I1441" i="6"/>
  <c r="J1440" i="6"/>
  <c r="I1440" i="6"/>
  <c r="J1439" i="6"/>
  <c r="I1439" i="6"/>
  <c r="J1438" i="6"/>
  <c r="I1438" i="6"/>
  <c r="J1437" i="6"/>
  <c r="I1437" i="6"/>
  <c r="J1436" i="6"/>
  <c r="I1436" i="6"/>
  <c r="J1435" i="6"/>
  <c r="I1435" i="6"/>
  <c r="J1434" i="6"/>
  <c r="I1434" i="6"/>
  <c r="J1433" i="6"/>
  <c r="I1433" i="6"/>
  <c r="J1432" i="6"/>
  <c r="I1432" i="6"/>
  <c r="J1431" i="6"/>
  <c r="I1431" i="6"/>
  <c r="J1430" i="6"/>
  <c r="I1430" i="6"/>
  <c r="J1429" i="6"/>
  <c r="I1429" i="6"/>
  <c r="J1428" i="6"/>
  <c r="I1428" i="6"/>
  <c r="J1427" i="6"/>
  <c r="I1427" i="6"/>
  <c r="J1426" i="6"/>
  <c r="I1426" i="6"/>
  <c r="J1425" i="6"/>
  <c r="I1425" i="6"/>
  <c r="J1424" i="6"/>
  <c r="I1424" i="6"/>
  <c r="J1423" i="6"/>
  <c r="I1423" i="6"/>
  <c r="J1422" i="6"/>
  <c r="I1422" i="6"/>
  <c r="J1421" i="6"/>
  <c r="I1421" i="6"/>
  <c r="J1420" i="6"/>
  <c r="I1420" i="6"/>
  <c r="J1419" i="6"/>
  <c r="I1419" i="6"/>
  <c r="J1418" i="6"/>
  <c r="I1418" i="6"/>
  <c r="J1417" i="6"/>
  <c r="I1417" i="6"/>
  <c r="J1416" i="6"/>
  <c r="I1416" i="6"/>
  <c r="J1415" i="6"/>
  <c r="I1415" i="6"/>
  <c r="J1414" i="6"/>
  <c r="I1414" i="6"/>
  <c r="J1413" i="6"/>
  <c r="I1413" i="6"/>
  <c r="J1412" i="6"/>
  <c r="I1412" i="6"/>
  <c r="J1411" i="6"/>
  <c r="I1411" i="6"/>
  <c r="J1410" i="6"/>
  <c r="I1410" i="6"/>
  <c r="J1409" i="6"/>
  <c r="I1409" i="6"/>
  <c r="J1408" i="6"/>
  <c r="I1408" i="6"/>
  <c r="J1407" i="6"/>
  <c r="I1407" i="6"/>
  <c r="J1406" i="6"/>
  <c r="I1406" i="6"/>
  <c r="J1405" i="6"/>
  <c r="I1405" i="6"/>
  <c r="J1404" i="6"/>
  <c r="I1404" i="6"/>
  <c r="J1403" i="6"/>
  <c r="I1403" i="6"/>
  <c r="J1402" i="6"/>
  <c r="I1402" i="6"/>
  <c r="J1401" i="6"/>
  <c r="I1401" i="6"/>
  <c r="J1400" i="6"/>
  <c r="I1400" i="6"/>
  <c r="J1399" i="6"/>
  <c r="I1399" i="6"/>
  <c r="J1398" i="6"/>
  <c r="I1398" i="6"/>
  <c r="J1397" i="6"/>
  <c r="I1397" i="6"/>
  <c r="J1396" i="6"/>
  <c r="I1396" i="6"/>
  <c r="J1395" i="6"/>
  <c r="I1395" i="6"/>
  <c r="J1394" i="6"/>
  <c r="I1394" i="6"/>
  <c r="J1393" i="6"/>
  <c r="I1393" i="6"/>
  <c r="J1392" i="6"/>
  <c r="I1392" i="6"/>
  <c r="J1391" i="6"/>
  <c r="I1391" i="6"/>
  <c r="J1390" i="6"/>
  <c r="I1390" i="6"/>
  <c r="J1389" i="6"/>
  <c r="I1389" i="6"/>
  <c r="J1388" i="6"/>
  <c r="I1388" i="6"/>
  <c r="J1387" i="6"/>
  <c r="I1387" i="6"/>
  <c r="J1386" i="6"/>
  <c r="I1386" i="6"/>
  <c r="J1385" i="6"/>
  <c r="I1385" i="6"/>
  <c r="J1384" i="6"/>
  <c r="I1384" i="6"/>
  <c r="J1383" i="6"/>
  <c r="I1383" i="6"/>
  <c r="J1382" i="6"/>
  <c r="I1382" i="6"/>
  <c r="J1381" i="6"/>
  <c r="I1381" i="6"/>
  <c r="J1380" i="6"/>
  <c r="I1380" i="6"/>
  <c r="J1379" i="6"/>
  <c r="I1379" i="6"/>
  <c r="J1378" i="6"/>
  <c r="I1378" i="6"/>
  <c r="J1377" i="6"/>
  <c r="I1377" i="6"/>
  <c r="J1376" i="6"/>
  <c r="I1376" i="6"/>
  <c r="J1375" i="6"/>
  <c r="I1375" i="6"/>
  <c r="J1374" i="6"/>
  <c r="I1374" i="6"/>
  <c r="J1373" i="6"/>
  <c r="I1373" i="6"/>
  <c r="J1372" i="6"/>
  <c r="I1372" i="6"/>
  <c r="J1371" i="6"/>
  <c r="I1371" i="6"/>
  <c r="J1370" i="6"/>
  <c r="I1370" i="6"/>
  <c r="J1369" i="6"/>
  <c r="I1369" i="6"/>
  <c r="J1368" i="6"/>
  <c r="I1368" i="6"/>
  <c r="J1367" i="6"/>
  <c r="I1367" i="6"/>
  <c r="J1366" i="6"/>
  <c r="I1366" i="6"/>
  <c r="J1365" i="6"/>
  <c r="I1365" i="6"/>
  <c r="J1364" i="6"/>
  <c r="I1364" i="6"/>
  <c r="J1363" i="6"/>
  <c r="I1363" i="6"/>
  <c r="J1362" i="6"/>
  <c r="I1362" i="6"/>
  <c r="J1361" i="6"/>
  <c r="I1361" i="6"/>
  <c r="J1360" i="6"/>
  <c r="I1360" i="6"/>
  <c r="J1359" i="6"/>
  <c r="I1359" i="6"/>
  <c r="J1358" i="6"/>
  <c r="I1358" i="6"/>
  <c r="J1357" i="6"/>
  <c r="I1357" i="6"/>
  <c r="J1356" i="6"/>
  <c r="I1356" i="6"/>
  <c r="J1355" i="6"/>
  <c r="I1355" i="6"/>
  <c r="J1354" i="6"/>
  <c r="I1354" i="6"/>
  <c r="J1353" i="6"/>
  <c r="I1353" i="6"/>
  <c r="J1352" i="6"/>
  <c r="I1352" i="6"/>
  <c r="J1351" i="6"/>
  <c r="I1351" i="6"/>
  <c r="J1350" i="6"/>
  <c r="I1350" i="6"/>
  <c r="J1349" i="6"/>
  <c r="I1349" i="6"/>
  <c r="J1348" i="6"/>
  <c r="I1348" i="6"/>
  <c r="J1347" i="6"/>
  <c r="I1347" i="6"/>
  <c r="J1346" i="6"/>
  <c r="I1346" i="6"/>
  <c r="J1345" i="6"/>
  <c r="I1345" i="6"/>
  <c r="J1344" i="6"/>
  <c r="I1344" i="6"/>
  <c r="J1343" i="6"/>
  <c r="I1343" i="6"/>
  <c r="J1342" i="6"/>
  <c r="I1342" i="6"/>
  <c r="J1341" i="6"/>
  <c r="I1341" i="6"/>
  <c r="J1340" i="6"/>
  <c r="I1340" i="6"/>
  <c r="J1339" i="6"/>
  <c r="I1339" i="6"/>
  <c r="J1338" i="6"/>
  <c r="I1338" i="6"/>
  <c r="J1337" i="6"/>
  <c r="I1337" i="6"/>
  <c r="J1336" i="6"/>
  <c r="I1336" i="6"/>
  <c r="J1335" i="6"/>
  <c r="I1335" i="6"/>
  <c r="J1334" i="6"/>
  <c r="I1334" i="6"/>
  <c r="J1333" i="6"/>
  <c r="I1333" i="6"/>
  <c r="J1332" i="6"/>
  <c r="I1332" i="6"/>
  <c r="J1331" i="6"/>
  <c r="I1331" i="6"/>
  <c r="J1330" i="6"/>
  <c r="I1330" i="6"/>
  <c r="J1329" i="6"/>
  <c r="I1329" i="6"/>
  <c r="J1328" i="6"/>
  <c r="I1328" i="6"/>
  <c r="J1327" i="6"/>
  <c r="I1327" i="6"/>
  <c r="J1326" i="6"/>
  <c r="I1326" i="6"/>
  <c r="J1325" i="6"/>
  <c r="I1325" i="6"/>
  <c r="J1324" i="6"/>
  <c r="I1324" i="6"/>
  <c r="J1323" i="6"/>
  <c r="I1323" i="6"/>
  <c r="J1322" i="6"/>
  <c r="I1322" i="6"/>
  <c r="J1321" i="6"/>
  <c r="I1321" i="6"/>
  <c r="J1320" i="6"/>
  <c r="I1320" i="6"/>
  <c r="J1319" i="6"/>
  <c r="I1319" i="6"/>
  <c r="J1318" i="6"/>
  <c r="I1318" i="6"/>
  <c r="J1317" i="6"/>
  <c r="I1317" i="6"/>
  <c r="J1316" i="6"/>
  <c r="I1316" i="6"/>
  <c r="J1315" i="6"/>
  <c r="I1315" i="6"/>
  <c r="J1314" i="6"/>
  <c r="I1314" i="6"/>
  <c r="J1313" i="6"/>
  <c r="I1313" i="6"/>
  <c r="J1312" i="6"/>
  <c r="I1312" i="6"/>
  <c r="J1311" i="6"/>
  <c r="I1311" i="6"/>
  <c r="J1310" i="6"/>
  <c r="I1310" i="6"/>
  <c r="J1309" i="6"/>
  <c r="I1309" i="6"/>
  <c r="J1308" i="6"/>
  <c r="I1308" i="6"/>
  <c r="J1307" i="6"/>
  <c r="I1307" i="6"/>
  <c r="J1306" i="6"/>
  <c r="I1306" i="6"/>
  <c r="J1305" i="6"/>
  <c r="I1305" i="6"/>
  <c r="J1304" i="6"/>
  <c r="I1304" i="6"/>
  <c r="J1303" i="6"/>
  <c r="I1303" i="6"/>
  <c r="J1302" i="6"/>
  <c r="I1302" i="6"/>
  <c r="J1301" i="6"/>
  <c r="I1301" i="6"/>
  <c r="J1300" i="6"/>
  <c r="I1300" i="6"/>
  <c r="J1299" i="6"/>
  <c r="I1299" i="6"/>
  <c r="J1298" i="6"/>
  <c r="I1298" i="6"/>
  <c r="J1297" i="6"/>
  <c r="I1297" i="6"/>
  <c r="J1296" i="6"/>
  <c r="I1296" i="6"/>
  <c r="J1295" i="6"/>
  <c r="I1295" i="6"/>
  <c r="J1294" i="6"/>
  <c r="I1294" i="6"/>
  <c r="J1293" i="6"/>
  <c r="I1293" i="6"/>
  <c r="J1292" i="6"/>
  <c r="I1292" i="6"/>
  <c r="J1291" i="6"/>
  <c r="I1291" i="6"/>
  <c r="J1290" i="6"/>
  <c r="I1290" i="6"/>
  <c r="J1289" i="6"/>
  <c r="I1289" i="6"/>
  <c r="J1288" i="6"/>
  <c r="I1288" i="6"/>
  <c r="J1287" i="6"/>
  <c r="I1287" i="6"/>
  <c r="J1286" i="6"/>
  <c r="I1286" i="6"/>
  <c r="J1285" i="6"/>
  <c r="I1285" i="6"/>
  <c r="J1284" i="6"/>
  <c r="I1284" i="6"/>
  <c r="J1283" i="6"/>
  <c r="I1283" i="6"/>
  <c r="J1282" i="6"/>
  <c r="I1282" i="6"/>
  <c r="J1281" i="6"/>
  <c r="I1281" i="6"/>
  <c r="J1280" i="6"/>
  <c r="I1280" i="6"/>
  <c r="J1279" i="6"/>
  <c r="I1279" i="6"/>
  <c r="J1278" i="6"/>
  <c r="I1278" i="6"/>
  <c r="J1277" i="6"/>
  <c r="I1277" i="6"/>
  <c r="J1276" i="6"/>
  <c r="I1276" i="6"/>
  <c r="J1275" i="6"/>
  <c r="I1275" i="6"/>
  <c r="J1274" i="6"/>
  <c r="I1274" i="6"/>
  <c r="J1273" i="6"/>
  <c r="I1273" i="6"/>
  <c r="J1272" i="6"/>
  <c r="I1272" i="6"/>
  <c r="J1271" i="6"/>
  <c r="I1271" i="6"/>
  <c r="J1270" i="6"/>
  <c r="I1270" i="6"/>
  <c r="J1269" i="6"/>
  <c r="I1269" i="6"/>
  <c r="J1268" i="6"/>
  <c r="I1268" i="6"/>
  <c r="J1267" i="6"/>
  <c r="I1267" i="6"/>
  <c r="J1266" i="6"/>
  <c r="I1266" i="6"/>
  <c r="J1265" i="6"/>
  <c r="I1265" i="6"/>
  <c r="J1264" i="6"/>
  <c r="I1264" i="6"/>
  <c r="J1263" i="6"/>
  <c r="I1263" i="6"/>
  <c r="J1262" i="6"/>
  <c r="I1262" i="6"/>
  <c r="J1261" i="6"/>
  <c r="I1261" i="6"/>
  <c r="J1260" i="6"/>
  <c r="I1260" i="6"/>
  <c r="J1259" i="6"/>
  <c r="I1259" i="6"/>
  <c r="J1258" i="6"/>
  <c r="I1258" i="6"/>
  <c r="J1257" i="6"/>
  <c r="I1257" i="6"/>
  <c r="J1256" i="6"/>
  <c r="I1256" i="6"/>
  <c r="J1255" i="6"/>
  <c r="I1255" i="6"/>
  <c r="J1254" i="6"/>
  <c r="I1254" i="6"/>
  <c r="J1253" i="6"/>
  <c r="I1253" i="6"/>
  <c r="J1252" i="6"/>
  <c r="I1252" i="6"/>
  <c r="J1251" i="6"/>
  <c r="I1251" i="6"/>
  <c r="J1250" i="6"/>
  <c r="I1250" i="6"/>
  <c r="J1249" i="6"/>
  <c r="I1249" i="6"/>
  <c r="J1248" i="6"/>
  <c r="I1248" i="6"/>
  <c r="J1247" i="6"/>
  <c r="I1247" i="6"/>
  <c r="J1246" i="6"/>
  <c r="I1246" i="6"/>
  <c r="J1245" i="6"/>
  <c r="I1245" i="6"/>
  <c r="J1244" i="6"/>
  <c r="I1244" i="6"/>
  <c r="J1243" i="6"/>
  <c r="I1243" i="6"/>
  <c r="J1242" i="6"/>
  <c r="I1242" i="6"/>
  <c r="J1241" i="6"/>
  <c r="I1241" i="6"/>
  <c r="J1240" i="6"/>
  <c r="I1240" i="6"/>
  <c r="J1239" i="6"/>
  <c r="I1239" i="6"/>
  <c r="J1238" i="6"/>
  <c r="I1238" i="6"/>
  <c r="J1237" i="6"/>
  <c r="I1237" i="6"/>
  <c r="J1236" i="6"/>
  <c r="I1236" i="6"/>
  <c r="J1235" i="6"/>
  <c r="I1235" i="6"/>
  <c r="J1234" i="6"/>
  <c r="I1234" i="6"/>
  <c r="J1233" i="6"/>
  <c r="I1233" i="6"/>
  <c r="J1232" i="6"/>
  <c r="I1232" i="6"/>
  <c r="J1231" i="6"/>
  <c r="I1231" i="6"/>
  <c r="J1230" i="6"/>
  <c r="I1230" i="6"/>
  <c r="J1229" i="6"/>
  <c r="I1229" i="6"/>
  <c r="J1228" i="6"/>
  <c r="I1228" i="6"/>
  <c r="J1227" i="6"/>
  <c r="I1227" i="6"/>
  <c r="J1226" i="6"/>
  <c r="I1226" i="6"/>
  <c r="J1225" i="6"/>
  <c r="I1225" i="6"/>
  <c r="J1224" i="6"/>
  <c r="I1224" i="6"/>
  <c r="J1223" i="6"/>
  <c r="I1223" i="6"/>
  <c r="J1222" i="6"/>
  <c r="I1222" i="6"/>
  <c r="J1221" i="6"/>
  <c r="I1221" i="6"/>
  <c r="J1220" i="6"/>
  <c r="I1220" i="6"/>
  <c r="J1219" i="6"/>
  <c r="I1219" i="6"/>
  <c r="J1218" i="6"/>
  <c r="I1218" i="6"/>
  <c r="J1217" i="6"/>
  <c r="I1217" i="6"/>
  <c r="J1216" i="6"/>
  <c r="I1216" i="6"/>
  <c r="J1215" i="6"/>
  <c r="I1215" i="6"/>
  <c r="J1214" i="6"/>
  <c r="I1214" i="6"/>
  <c r="J1213" i="6"/>
  <c r="I1213" i="6"/>
  <c r="J1212" i="6"/>
  <c r="I1212" i="6"/>
  <c r="J1211" i="6"/>
  <c r="I1211" i="6"/>
  <c r="J1210" i="6"/>
  <c r="I1210" i="6"/>
  <c r="J1209" i="6"/>
  <c r="I1209" i="6"/>
  <c r="J1208" i="6"/>
  <c r="I1208" i="6"/>
  <c r="J1207" i="6"/>
  <c r="I1207" i="6"/>
  <c r="J1206" i="6"/>
  <c r="I1206" i="6"/>
  <c r="J1205" i="6"/>
  <c r="I1205" i="6"/>
  <c r="J1204" i="6"/>
  <c r="I1204" i="6"/>
  <c r="J1203" i="6"/>
  <c r="I1203" i="6"/>
  <c r="J1202" i="6"/>
  <c r="I1202" i="6"/>
  <c r="J1201" i="6"/>
  <c r="I1201" i="6"/>
  <c r="J1200" i="6"/>
  <c r="I1200" i="6"/>
  <c r="J1199" i="6"/>
  <c r="I1199" i="6"/>
  <c r="J1198" i="6"/>
  <c r="I1198" i="6"/>
  <c r="J1197" i="6"/>
  <c r="I1197" i="6"/>
  <c r="J1196" i="6"/>
  <c r="I1196" i="6"/>
  <c r="J1195" i="6"/>
  <c r="I1195" i="6"/>
  <c r="J1194" i="6"/>
  <c r="I1194" i="6"/>
  <c r="J1193" i="6"/>
  <c r="I1193" i="6"/>
  <c r="J1192" i="6"/>
  <c r="I1192" i="6"/>
  <c r="J1191" i="6"/>
  <c r="I1191" i="6"/>
  <c r="J1190" i="6"/>
  <c r="I1190" i="6"/>
  <c r="J1189" i="6"/>
  <c r="I1189" i="6"/>
  <c r="J1188" i="6"/>
  <c r="I1188" i="6"/>
  <c r="J1187" i="6"/>
  <c r="I1187" i="6"/>
  <c r="J1186" i="6"/>
  <c r="I1186" i="6"/>
  <c r="J1185" i="6"/>
  <c r="I1185" i="6"/>
  <c r="J1184" i="6"/>
  <c r="I1184" i="6"/>
  <c r="J1183" i="6"/>
  <c r="I1183" i="6"/>
  <c r="J1182" i="6"/>
  <c r="I1182" i="6"/>
  <c r="J1181" i="6"/>
  <c r="I1181" i="6"/>
  <c r="J1180" i="6"/>
  <c r="I1180" i="6"/>
  <c r="J1179" i="6"/>
  <c r="I1179" i="6"/>
  <c r="J1178" i="6"/>
  <c r="I1178" i="6"/>
  <c r="J1177" i="6"/>
  <c r="I1177" i="6"/>
  <c r="J1176" i="6"/>
  <c r="I1176" i="6"/>
  <c r="J1175" i="6"/>
  <c r="I1175" i="6"/>
  <c r="J1174" i="6"/>
  <c r="I1174" i="6"/>
  <c r="J1173" i="6"/>
  <c r="I1173" i="6"/>
  <c r="J1172" i="6"/>
  <c r="I1172" i="6"/>
  <c r="J1171" i="6"/>
  <c r="I1171" i="6"/>
  <c r="J1170" i="6"/>
  <c r="I1170" i="6"/>
  <c r="J1169" i="6"/>
  <c r="I1169" i="6"/>
  <c r="J1168" i="6"/>
  <c r="I1168" i="6"/>
  <c r="J1167" i="6"/>
  <c r="I1167" i="6"/>
  <c r="J1166" i="6"/>
  <c r="I1166" i="6"/>
  <c r="J1165" i="6"/>
  <c r="I1165" i="6"/>
  <c r="J1164" i="6"/>
  <c r="I1164" i="6"/>
  <c r="J1163" i="6"/>
  <c r="I1163" i="6"/>
  <c r="J1162" i="6"/>
  <c r="I1162" i="6"/>
  <c r="J1161" i="6"/>
  <c r="I1161" i="6"/>
  <c r="J1160" i="6"/>
  <c r="I1160" i="6"/>
  <c r="J1159" i="6"/>
  <c r="I1159" i="6"/>
  <c r="J1158" i="6"/>
  <c r="I1158" i="6"/>
  <c r="J1157" i="6"/>
  <c r="I1157" i="6"/>
  <c r="J1156" i="6"/>
  <c r="I1156" i="6"/>
  <c r="J1155" i="6"/>
  <c r="I1155" i="6"/>
  <c r="J1154" i="6"/>
  <c r="I1154" i="6"/>
  <c r="J1153" i="6"/>
  <c r="I1153" i="6"/>
  <c r="J1152" i="6"/>
  <c r="I1152" i="6"/>
  <c r="J1151" i="6"/>
  <c r="I1151" i="6"/>
  <c r="J1150" i="6"/>
  <c r="I1150" i="6"/>
  <c r="J1149" i="6"/>
  <c r="I1149" i="6"/>
  <c r="J1148" i="6"/>
  <c r="I1148" i="6"/>
  <c r="J1147" i="6"/>
  <c r="I1147" i="6"/>
  <c r="J1146" i="6"/>
  <c r="I1146" i="6"/>
  <c r="J1145" i="6"/>
  <c r="I1145" i="6"/>
  <c r="J1144" i="6"/>
  <c r="I1144" i="6"/>
  <c r="J1143" i="6"/>
  <c r="I1143" i="6"/>
  <c r="J1142" i="6"/>
  <c r="I1142" i="6"/>
  <c r="J1141" i="6"/>
  <c r="I1141" i="6"/>
  <c r="J1140" i="6"/>
  <c r="I1140" i="6"/>
  <c r="J1139" i="6"/>
  <c r="I1139" i="6"/>
  <c r="J1138" i="6"/>
  <c r="I1138" i="6"/>
  <c r="J1137" i="6"/>
  <c r="I1137" i="6"/>
  <c r="J1136" i="6"/>
  <c r="I1136" i="6"/>
  <c r="J1135" i="6"/>
  <c r="I1135" i="6"/>
  <c r="J1134" i="6"/>
  <c r="I1134" i="6"/>
  <c r="J1133" i="6"/>
  <c r="I1133" i="6"/>
  <c r="J1132" i="6"/>
  <c r="I1132" i="6"/>
  <c r="J1131" i="6"/>
  <c r="I1131" i="6"/>
  <c r="J1130" i="6"/>
  <c r="I1130" i="6"/>
  <c r="J1129" i="6"/>
  <c r="I1129" i="6"/>
  <c r="J1128" i="6"/>
  <c r="I1128" i="6"/>
  <c r="J1127" i="6"/>
  <c r="I1127" i="6"/>
  <c r="J1126" i="6"/>
  <c r="I1126" i="6"/>
  <c r="J1125" i="6"/>
  <c r="I1125" i="6"/>
  <c r="J1124" i="6"/>
  <c r="I1124" i="6"/>
  <c r="J1123" i="6"/>
  <c r="I1123" i="6"/>
  <c r="J1122" i="6"/>
  <c r="I1122" i="6"/>
  <c r="J1121" i="6"/>
  <c r="I1121" i="6"/>
  <c r="J1120" i="6"/>
  <c r="I1120" i="6"/>
  <c r="J1119" i="6"/>
  <c r="I1119" i="6"/>
  <c r="J1118" i="6"/>
  <c r="I1118" i="6"/>
  <c r="J1117" i="6"/>
  <c r="I1117" i="6"/>
  <c r="J1116" i="6"/>
  <c r="I1116" i="6"/>
  <c r="J1115" i="6"/>
  <c r="I1115" i="6"/>
  <c r="J1114" i="6"/>
  <c r="I1114" i="6"/>
  <c r="J1113" i="6"/>
  <c r="I1113" i="6"/>
  <c r="J1112" i="6"/>
  <c r="I1112" i="6"/>
  <c r="J1111" i="6"/>
  <c r="I1111" i="6"/>
  <c r="J1110" i="6"/>
  <c r="I1110" i="6"/>
  <c r="J1109" i="6"/>
  <c r="I1109" i="6"/>
  <c r="J1108" i="6"/>
  <c r="I1108" i="6"/>
  <c r="J1107" i="6"/>
  <c r="I1107" i="6"/>
  <c r="J1106" i="6"/>
  <c r="I1106" i="6"/>
  <c r="J1105" i="6"/>
  <c r="I1105" i="6"/>
  <c r="J1104" i="6"/>
  <c r="I1104" i="6"/>
  <c r="J1103" i="6"/>
  <c r="I1103" i="6"/>
  <c r="J1102" i="6"/>
  <c r="I1102" i="6"/>
  <c r="J1101" i="6"/>
  <c r="I1101" i="6"/>
  <c r="J1100" i="6"/>
  <c r="I1100" i="6"/>
  <c r="J1099" i="6"/>
  <c r="I1099" i="6"/>
  <c r="J1098" i="6"/>
  <c r="I1098" i="6"/>
  <c r="J1097" i="6"/>
  <c r="I1097" i="6"/>
  <c r="J1096" i="6"/>
  <c r="I1096" i="6"/>
  <c r="J1095" i="6"/>
  <c r="I1095" i="6"/>
  <c r="J1094" i="6"/>
  <c r="I1094" i="6"/>
  <c r="J1093" i="6"/>
  <c r="I1093" i="6"/>
  <c r="J1092" i="6"/>
  <c r="I1092" i="6"/>
  <c r="J1091" i="6"/>
  <c r="I1091" i="6"/>
  <c r="J1090" i="6"/>
  <c r="I1090" i="6"/>
  <c r="J1089" i="6"/>
  <c r="I1089" i="6"/>
  <c r="J1088" i="6"/>
  <c r="I1088" i="6"/>
  <c r="J1087" i="6"/>
  <c r="I1087" i="6"/>
  <c r="J1086" i="6"/>
  <c r="I1086" i="6"/>
  <c r="J1085" i="6"/>
  <c r="I1085" i="6"/>
  <c r="J1084" i="6"/>
  <c r="I1084" i="6"/>
  <c r="J1083" i="6"/>
  <c r="I1083" i="6"/>
  <c r="J1082" i="6"/>
  <c r="I1082" i="6"/>
  <c r="J1081" i="6"/>
  <c r="I1081" i="6"/>
  <c r="J1080" i="6"/>
  <c r="I1080" i="6"/>
  <c r="J1079" i="6"/>
  <c r="I1079" i="6"/>
  <c r="J1078" i="6"/>
  <c r="I1078" i="6"/>
  <c r="J1077" i="6"/>
  <c r="I1077" i="6"/>
  <c r="J1076" i="6"/>
  <c r="I1076" i="6"/>
  <c r="J1075" i="6"/>
  <c r="I1075" i="6"/>
  <c r="J1074" i="6"/>
  <c r="I1074" i="6"/>
  <c r="J1073" i="6"/>
  <c r="I1073" i="6"/>
  <c r="J1072" i="6"/>
  <c r="I1072" i="6"/>
  <c r="J1071" i="6"/>
  <c r="I1071" i="6"/>
  <c r="J1070" i="6"/>
  <c r="I1070" i="6"/>
  <c r="J1069" i="6"/>
  <c r="I1069" i="6"/>
  <c r="J1068" i="6"/>
  <c r="I1068" i="6"/>
  <c r="J1067" i="6"/>
  <c r="I1067" i="6"/>
  <c r="J1066" i="6"/>
  <c r="I1066" i="6"/>
  <c r="J1065" i="6"/>
  <c r="I1065" i="6"/>
  <c r="J1064" i="6"/>
  <c r="I1064" i="6"/>
  <c r="J1063" i="6"/>
  <c r="I1063" i="6"/>
  <c r="J1062" i="6"/>
  <c r="I1062" i="6"/>
  <c r="J1061" i="6"/>
  <c r="I1061" i="6"/>
  <c r="J1060" i="6"/>
  <c r="I1060" i="6"/>
  <c r="J1059" i="6"/>
  <c r="I1059" i="6"/>
  <c r="J1058" i="6"/>
  <c r="I1058" i="6"/>
  <c r="J1057" i="6"/>
  <c r="I1057" i="6"/>
  <c r="J1056" i="6"/>
  <c r="I1056" i="6"/>
  <c r="J1055" i="6"/>
  <c r="I1055" i="6"/>
  <c r="J1054" i="6"/>
  <c r="I1054" i="6"/>
  <c r="J1053" i="6"/>
  <c r="I1053" i="6"/>
  <c r="J1052" i="6"/>
  <c r="I1052" i="6"/>
  <c r="J1051" i="6"/>
  <c r="I1051" i="6"/>
  <c r="J1050" i="6"/>
  <c r="I1050" i="6"/>
  <c r="J1049" i="6"/>
  <c r="I1049" i="6"/>
  <c r="J1048" i="6"/>
  <c r="I1048" i="6"/>
  <c r="J1047" i="6"/>
  <c r="I1047" i="6"/>
  <c r="J1046" i="6"/>
  <c r="I1046" i="6"/>
  <c r="J1045" i="6"/>
  <c r="I1045" i="6"/>
  <c r="J1044" i="6"/>
  <c r="I1044" i="6"/>
  <c r="J1043" i="6"/>
  <c r="I1043" i="6"/>
  <c r="J1042" i="6"/>
  <c r="I1042" i="6"/>
  <c r="J1041" i="6"/>
  <c r="I1041" i="6"/>
  <c r="J1040" i="6"/>
  <c r="I1040" i="6"/>
  <c r="J1039" i="6"/>
  <c r="I1039" i="6"/>
  <c r="J1038" i="6"/>
  <c r="I1038" i="6"/>
  <c r="J1037" i="6"/>
  <c r="I1037" i="6"/>
  <c r="J1036" i="6"/>
  <c r="I1036" i="6"/>
  <c r="J1035" i="6"/>
  <c r="I1035" i="6"/>
  <c r="J1034" i="6"/>
  <c r="I1034" i="6"/>
  <c r="J1033" i="6"/>
  <c r="I1033" i="6"/>
  <c r="J1032" i="6"/>
  <c r="I1032" i="6"/>
  <c r="J1031" i="6"/>
  <c r="I1031" i="6"/>
  <c r="J1030" i="6"/>
  <c r="I1030" i="6"/>
  <c r="J1029" i="6"/>
  <c r="I1029" i="6"/>
  <c r="J1028" i="6"/>
  <c r="I1028" i="6"/>
  <c r="J1027" i="6"/>
  <c r="I1027" i="6"/>
  <c r="J1026" i="6"/>
  <c r="I1026" i="6"/>
  <c r="J1025" i="6"/>
  <c r="I1025" i="6"/>
  <c r="J1024" i="6"/>
  <c r="I1024" i="6"/>
  <c r="J1023" i="6"/>
  <c r="I1023" i="6"/>
  <c r="J1022" i="6"/>
  <c r="I1022" i="6"/>
  <c r="J1021" i="6"/>
  <c r="I1021" i="6"/>
  <c r="J1020" i="6"/>
  <c r="I1020" i="6"/>
  <c r="J1019" i="6"/>
  <c r="I1019" i="6"/>
  <c r="J1018" i="6"/>
  <c r="I1018" i="6"/>
  <c r="J1017" i="6"/>
  <c r="I1017" i="6"/>
  <c r="J1016" i="6"/>
  <c r="I1016" i="6"/>
  <c r="J1015" i="6"/>
  <c r="I1015" i="6"/>
  <c r="J1014" i="6"/>
  <c r="I1014" i="6"/>
  <c r="J1013" i="6"/>
  <c r="I1013" i="6"/>
  <c r="J1012" i="6"/>
  <c r="I1012" i="6"/>
  <c r="J1011" i="6"/>
  <c r="I1011" i="6"/>
  <c r="J1010" i="6"/>
  <c r="I1010" i="6"/>
  <c r="J1009" i="6"/>
  <c r="I1009" i="6"/>
  <c r="J1008" i="6"/>
  <c r="I1008" i="6"/>
  <c r="J1007" i="6"/>
  <c r="I1007" i="6"/>
  <c r="J1006" i="6"/>
  <c r="I1006" i="6"/>
  <c r="J1005" i="6"/>
  <c r="I1005" i="6"/>
  <c r="J1004" i="6"/>
  <c r="I1004" i="6"/>
  <c r="J1003" i="6"/>
  <c r="I1003" i="6"/>
  <c r="J1002" i="6"/>
  <c r="I1002" i="6"/>
  <c r="J1001" i="6"/>
  <c r="I1001" i="6"/>
  <c r="J1000" i="6"/>
  <c r="I1000" i="6"/>
  <c r="J999" i="6"/>
  <c r="I999" i="6"/>
  <c r="J998" i="6"/>
  <c r="I998" i="6"/>
  <c r="J997" i="6"/>
  <c r="I997" i="6"/>
  <c r="J996" i="6"/>
  <c r="I996" i="6"/>
  <c r="J995" i="6"/>
  <c r="I995" i="6"/>
  <c r="J994" i="6"/>
  <c r="I994" i="6"/>
  <c r="J993" i="6"/>
  <c r="I993" i="6"/>
  <c r="J992" i="6"/>
  <c r="I992" i="6"/>
  <c r="J991" i="6"/>
  <c r="I991" i="6"/>
  <c r="J990" i="6"/>
  <c r="I990" i="6"/>
  <c r="J989" i="6"/>
  <c r="I989" i="6"/>
  <c r="J988" i="6"/>
  <c r="I988" i="6"/>
  <c r="J987" i="6"/>
  <c r="I987" i="6"/>
  <c r="J986" i="6"/>
  <c r="I986" i="6"/>
  <c r="J985" i="6"/>
  <c r="I985" i="6"/>
  <c r="J984" i="6"/>
  <c r="I984" i="6"/>
  <c r="J983" i="6"/>
  <c r="I983" i="6"/>
  <c r="J982" i="6"/>
  <c r="I982" i="6"/>
  <c r="J981" i="6"/>
  <c r="I981" i="6"/>
  <c r="J980" i="6"/>
  <c r="I980" i="6"/>
  <c r="J979" i="6"/>
  <c r="I979" i="6"/>
  <c r="J978" i="6"/>
  <c r="I978" i="6"/>
  <c r="J977" i="6"/>
  <c r="I977" i="6"/>
  <c r="J976" i="6"/>
  <c r="I976" i="6"/>
  <c r="J975" i="6"/>
  <c r="I975" i="6"/>
  <c r="J974" i="6"/>
  <c r="I974" i="6"/>
  <c r="J973" i="6"/>
  <c r="I973" i="6"/>
  <c r="J972" i="6"/>
  <c r="I972" i="6"/>
  <c r="J971" i="6"/>
  <c r="I971" i="6"/>
  <c r="J970" i="6"/>
  <c r="I970" i="6"/>
  <c r="J969" i="6"/>
  <c r="I969" i="6"/>
  <c r="J968" i="6"/>
  <c r="I968" i="6"/>
  <c r="J967" i="6"/>
  <c r="I967" i="6"/>
  <c r="J966" i="6"/>
  <c r="I966" i="6"/>
  <c r="J965" i="6"/>
  <c r="I965" i="6"/>
  <c r="J964" i="6"/>
  <c r="I964" i="6"/>
  <c r="J963" i="6"/>
  <c r="I963" i="6"/>
  <c r="J962" i="6"/>
  <c r="I962" i="6"/>
  <c r="J961" i="6"/>
  <c r="I961" i="6"/>
  <c r="J960" i="6"/>
  <c r="I960" i="6"/>
  <c r="J959" i="6"/>
  <c r="I959" i="6"/>
  <c r="J958" i="6"/>
  <c r="I958" i="6"/>
  <c r="J957" i="6"/>
  <c r="I957" i="6"/>
  <c r="J956" i="6"/>
  <c r="I956" i="6"/>
  <c r="J955" i="6"/>
  <c r="I955" i="6"/>
  <c r="J954" i="6"/>
  <c r="I954" i="6"/>
  <c r="J953" i="6"/>
  <c r="I953" i="6"/>
  <c r="J952" i="6"/>
  <c r="I952" i="6"/>
  <c r="J951" i="6"/>
  <c r="I951" i="6"/>
  <c r="J950" i="6"/>
  <c r="I950" i="6"/>
  <c r="J949" i="6"/>
  <c r="I949" i="6"/>
  <c r="J948" i="6"/>
  <c r="I948" i="6"/>
  <c r="J947" i="6"/>
  <c r="I947" i="6"/>
  <c r="J946" i="6"/>
  <c r="I946" i="6"/>
  <c r="J945" i="6"/>
  <c r="I945" i="6"/>
  <c r="J944" i="6"/>
  <c r="I944" i="6"/>
  <c r="J943" i="6"/>
  <c r="I943" i="6"/>
  <c r="J942" i="6"/>
  <c r="I942" i="6"/>
  <c r="J941" i="6"/>
  <c r="I941" i="6"/>
  <c r="J940" i="6"/>
  <c r="I940" i="6"/>
  <c r="J939" i="6"/>
  <c r="I939" i="6"/>
  <c r="J938" i="6"/>
  <c r="I938" i="6"/>
  <c r="J937" i="6"/>
  <c r="I937" i="6"/>
  <c r="J936" i="6"/>
  <c r="I936" i="6"/>
  <c r="J935" i="6"/>
  <c r="I935" i="6"/>
  <c r="J934" i="6"/>
  <c r="I934" i="6"/>
  <c r="J933" i="6"/>
  <c r="I933" i="6"/>
  <c r="J932" i="6"/>
  <c r="I932" i="6"/>
  <c r="J931" i="6"/>
  <c r="I931" i="6"/>
  <c r="J930" i="6"/>
  <c r="I930" i="6"/>
  <c r="J929" i="6"/>
  <c r="I929" i="6"/>
  <c r="J928" i="6"/>
  <c r="I928" i="6"/>
  <c r="J927" i="6"/>
  <c r="I927" i="6"/>
  <c r="J926" i="6"/>
  <c r="I926" i="6"/>
  <c r="J925" i="6"/>
  <c r="I925" i="6"/>
  <c r="J924" i="6"/>
  <c r="I924" i="6"/>
  <c r="J923" i="6"/>
  <c r="I923" i="6"/>
  <c r="J922" i="6"/>
  <c r="I922" i="6"/>
  <c r="J921" i="6"/>
  <c r="I921" i="6"/>
  <c r="J920" i="6"/>
  <c r="I920" i="6"/>
  <c r="J919" i="6"/>
  <c r="I919" i="6"/>
  <c r="J918" i="6"/>
  <c r="I918" i="6"/>
  <c r="J917" i="6"/>
  <c r="I917" i="6"/>
  <c r="J916" i="6"/>
  <c r="I916" i="6"/>
  <c r="J915" i="6"/>
  <c r="I915" i="6"/>
  <c r="J914" i="6"/>
  <c r="I914" i="6"/>
  <c r="J913" i="6"/>
  <c r="I913" i="6"/>
  <c r="J912" i="6"/>
  <c r="I912" i="6"/>
  <c r="J911" i="6"/>
  <c r="I911" i="6"/>
  <c r="J910" i="6"/>
  <c r="I910" i="6"/>
  <c r="J909" i="6"/>
  <c r="I909" i="6"/>
  <c r="J908" i="6"/>
  <c r="I908" i="6"/>
  <c r="J907" i="6"/>
  <c r="I907" i="6"/>
  <c r="J906" i="6"/>
  <c r="I906" i="6"/>
  <c r="J905" i="6"/>
  <c r="I905" i="6"/>
  <c r="J904" i="6"/>
  <c r="I904" i="6"/>
  <c r="J903" i="6"/>
  <c r="I903" i="6"/>
  <c r="J902" i="6"/>
  <c r="I902" i="6"/>
  <c r="J901" i="6"/>
  <c r="I901" i="6"/>
  <c r="J900" i="6"/>
  <c r="I900" i="6"/>
  <c r="J899" i="6"/>
  <c r="I899" i="6"/>
  <c r="J898" i="6"/>
  <c r="I898" i="6"/>
  <c r="J897" i="6"/>
  <c r="I897" i="6"/>
  <c r="J896" i="6"/>
  <c r="I896" i="6"/>
  <c r="J895" i="6"/>
  <c r="I895" i="6"/>
  <c r="J894" i="6"/>
  <c r="I894" i="6"/>
  <c r="J893" i="6"/>
  <c r="I893" i="6"/>
  <c r="J892" i="6"/>
  <c r="I892" i="6"/>
  <c r="J891" i="6"/>
  <c r="I891" i="6"/>
  <c r="J890" i="6"/>
  <c r="I890" i="6"/>
  <c r="J889" i="6"/>
  <c r="I889" i="6"/>
  <c r="J888" i="6"/>
  <c r="I888" i="6"/>
  <c r="J887" i="6"/>
  <c r="I887" i="6"/>
  <c r="J886" i="6"/>
  <c r="I886" i="6"/>
  <c r="J885" i="6"/>
  <c r="I885" i="6"/>
  <c r="J884" i="6"/>
  <c r="I884" i="6"/>
  <c r="J883" i="6"/>
  <c r="I883" i="6"/>
  <c r="J882" i="6"/>
  <c r="I882" i="6"/>
  <c r="J881" i="6"/>
  <c r="I881" i="6"/>
  <c r="J880" i="6"/>
  <c r="I880" i="6"/>
  <c r="J879" i="6"/>
  <c r="I879" i="6"/>
  <c r="J878" i="6"/>
  <c r="I878" i="6"/>
  <c r="J877" i="6"/>
  <c r="I877" i="6"/>
  <c r="J876" i="6"/>
  <c r="I876" i="6"/>
  <c r="J875" i="6"/>
  <c r="I875" i="6"/>
  <c r="J874" i="6"/>
  <c r="I874" i="6"/>
  <c r="J873" i="6"/>
  <c r="I873" i="6"/>
  <c r="J872" i="6"/>
  <c r="I872" i="6"/>
  <c r="J871" i="6"/>
  <c r="I871" i="6"/>
  <c r="J870" i="6"/>
  <c r="I870" i="6"/>
  <c r="J869" i="6"/>
  <c r="I869" i="6"/>
  <c r="J868" i="6"/>
  <c r="I868" i="6"/>
  <c r="J867" i="6"/>
  <c r="I867" i="6"/>
  <c r="J866" i="6"/>
  <c r="I866" i="6"/>
  <c r="J865" i="6"/>
  <c r="I865" i="6"/>
  <c r="J864" i="6"/>
  <c r="I864" i="6"/>
  <c r="J863" i="6"/>
  <c r="I863" i="6"/>
  <c r="J862" i="6"/>
  <c r="I862" i="6"/>
  <c r="J861" i="6"/>
  <c r="I861" i="6"/>
  <c r="J860" i="6"/>
  <c r="I860" i="6"/>
  <c r="J859" i="6"/>
  <c r="I859" i="6"/>
  <c r="J858" i="6"/>
  <c r="I858" i="6"/>
  <c r="J857" i="6"/>
  <c r="I857" i="6"/>
  <c r="J856" i="6"/>
  <c r="I856" i="6"/>
  <c r="J855" i="6"/>
  <c r="I855" i="6"/>
  <c r="J854" i="6"/>
  <c r="I854" i="6"/>
  <c r="J853" i="6"/>
  <c r="I853" i="6"/>
  <c r="J852" i="6"/>
  <c r="I852" i="6"/>
  <c r="J851" i="6"/>
  <c r="I851" i="6"/>
  <c r="J850" i="6"/>
  <c r="I850" i="6"/>
  <c r="J849" i="6"/>
  <c r="I849" i="6"/>
  <c r="J848" i="6"/>
  <c r="I848" i="6"/>
  <c r="J847" i="6"/>
  <c r="I847" i="6"/>
  <c r="J846" i="6"/>
  <c r="I846" i="6"/>
  <c r="J845" i="6"/>
  <c r="I845" i="6"/>
  <c r="J844" i="6"/>
  <c r="I844" i="6"/>
  <c r="J843" i="6"/>
  <c r="I843" i="6"/>
  <c r="J842" i="6"/>
  <c r="I842" i="6"/>
  <c r="J841" i="6"/>
  <c r="I841" i="6"/>
  <c r="J840" i="6"/>
  <c r="I840" i="6"/>
  <c r="J839" i="6"/>
  <c r="I839" i="6"/>
  <c r="J838" i="6"/>
  <c r="I838" i="6"/>
  <c r="J837" i="6"/>
  <c r="I837" i="6"/>
  <c r="J836" i="6"/>
  <c r="I836" i="6"/>
  <c r="J835" i="6"/>
  <c r="I835" i="6"/>
  <c r="J834" i="6"/>
  <c r="I834" i="6"/>
  <c r="J833" i="6"/>
  <c r="I833" i="6"/>
  <c r="J832" i="6"/>
  <c r="I832" i="6"/>
  <c r="J831" i="6"/>
  <c r="I831" i="6"/>
  <c r="J830" i="6"/>
  <c r="I830" i="6"/>
  <c r="J829" i="6"/>
  <c r="I829" i="6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J820" i="6"/>
  <c r="I820" i="6"/>
  <c r="J819" i="6"/>
  <c r="I819" i="6"/>
  <c r="J818" i="6"/>
  <c r="I818" i="6"/>
  <c r="J817" i="6"/>
  <c r="I817" i="6"/>
  <c r="J816" i="6"/>
  <c r="I816" i="6"/>
  <c r="J815" i="6"/>
  <c r="I815" i="6"/>
  <c r="J814" i="6"/>
  <c r="I814" i="6"/>
  <c r="J813" i="6"/>
  <c r="I813" i="6"/>
  <c r="J812" i="6"/>
  <c r="I812" i="6"/>
  <c r="J811" i="6"/>
  <c r="I811" i="6"/>
  <c r="J810" i="6"/>
  <c r="I810" i="6"/>
  <c r="J809" i="6"/>
  <c r="I809" i="6"/>
  <c r="J808" i="6"/>
  <c r="I808" i="6"/>
  <c r="J807" i="6"/>
  <c r="I807" i="6"/>
  <c r="J806" i="6"/>
  <c r="I806" i="6"/>
  <c r="J805" i="6"/>
  <c r="I805" i="6"/>
  <c r="J804" i="6"/>
  <c r="I804" i="6"/>
  <c r="J803" i="6"/>
  <c r="I803" i="6"/>
  <c r="J802" i="6"/>
  <c r="I802" i="6"/>
  <c r="J801" i="6"/>
  <c r="I801" i="6"/>
  <c r="J800" i="6"/>
  <c r="I800" i="6"/>
  <c r="J799" i="6"/>
  <c r="I799" i="6"/>
  <c r="J798" i="6"/>
  <c r="I798" i="6"/>
  <c r="J797" i="6"/>
  <c r="I797" i="6"/>
  <c r="J796" i="6"/>
  <c r="I796" i="6"/>
  <c r="J795" i="6"/>
  <c r="I795" i="6"/>
  <c r="J794" i="6"/>
  <c r="I794" i="6"/>
  <c r="J793" i="6"/>
  <c r="I793" i="6"/>
  <c r="J792" i="6"/>
  <c r="I792" i="6"/>
  <c r="J791" i="6"/>
  <c r="I791" i="6"/>
  <c r="J790" i="6"/>
  <c r="I790" i="6"/>
  <c r="J789" i="6"/>
  <c r="I789" i="6"/>
  <c r="J788" i="6"/>
  <c r="I788" i="6"/>
  <c r="J787" i="6"/>
  <c r="I787" i="6"/>
  <c r="J786" i="6"/>
  <c r="I786" i="6"/>
  <c r="J785" i="6"/>
  <c r="I785" i="6"/>
  <c r="J784" i="6"/>
  <c r="I784" i="6"/>
  <c r="J783" i="6"/>
  <c r="I783" i="6"/>
  <c r="J782" i="6"/>
  <c r="I782" i="6"/>
  <c r="J781" i="6"/>
  <c r="I781" i="6"/>
  <c r="J780" i="6"/>
  <c r="I780" i="6"/>
  <c r="J779" i="6"/>
  <c r="I779" i="6"/>
  <c r="J778" i="6"/>
  <c r="I778" i="6"/>
  <c r="J777" i="6"/>
  <c r="I777" i="6"/>
  <c r="J776" i="6"/>
  <c r="I776" i="6"/>
  <c r="J775" i="6"/>
  <c r="I775" i="6"/>
  <c r="J774" i="6"/>
  <c r="I774" i="6"/>
  <c r="J773" i="6"/>
  <c r="I773" i="6"/>
  <c r="J772" i="6"/>
  <c r="I772" i="6"/>
  <c r="J771" i="6"/>
  <c r="I771" i="6"/>
  <c r="J770" i="6"/>
  <c r="I770" i="6"/>
  <c r="J769" i="6"/>
  <c r="I769" i="6"/>
  <c r="J768" i="6"/>
  <c r="I768" i="6"/>
  <c r="J767" i="6"/>
  <c r="I767" i="6"/>
  <c r="J766" i="6"/>
  <c r="I766" i="6"/>
  <c r="J765" i="6"/>
  <c r="I765" i="6"/>
  <c r="J764" i="6"/>
  <c r="I764" i="6"/>
  <c r="J763" i="6"/>
  <c r="I763" i="6"/>
  <c r="J762" i="6"/>
  <c r="I762" i="6"/>
  <c r="J761" i="6"/>
  <c r="I761" i="6"/>
  <c r="J760" i="6"/>
  <c r="I760" i="6"/>
  <c r="J759" i="6"/>
  <c r="I759" i="6"/>
  <c r="J758" i="6"/>
  <c r="I758" i="6"/>
  <c r="J757" i="6"/>
  <c r="I757" i="6"/>
  <c r="J756" i="6"/>
  <c r="I756" i="6"/>
  <c r="J755" i="6"/>
  <c r="I755" i="6"/>
  <c r="J754" i="6"/>
  <c r="I754" i="6"/>
  <c r="J753" i="6"/>
  <c r="I753" i="6"/>
  <c r="J752" i="6"/>
  <c r="I752" i="6"/>
  <c r="J751" i="6"/>
  <c r="I751" i="6"/>
  <c r="J750" i="6"/>
  <c r="I750" i="6"/>
  <c r="J749" i="6"/>
  <c r="I749" i="6"/>
  <c r="J748" i="6"/>
  <c r="I748" i="6"/>
  <c r="J747" i="6"/>
  <c r="I747" i="6"/>
  <c r="J746" i="6"/>
  <c r="I746" i="6"/>
  <c r="J745" i="6"/>
  <c r="I745" i="6"/>
  <c r="J744" i="6"/>
  <c r="I744" i="6"/>
  <c r="J743" i="6"/>
  <c r="I743" i="6"/>
  <c r="J742" i="6"/>
  <c r="I742" i="6"/>
  <c r="J741" i="6"/>
  <c r="I741" i="6"/>
  <c r="J740" i="6"/>
  <c r="I740" i="6"/>
  <c r="J739" i="6"/>
  <c r="I739" i="6"/>
  <c r="J738" i="6"/>
  <c r="I738" i="6"/>
  <c r="J737" i="6"/>
  <c r="I737" i="6"/>
  <c r="J736" i="6"/>
  <c r="I736" i="6"/>
  <c r="J735" i="6"/>
  <c r="I735" i="6"/>
  <c r="J734" i="6"/>
  <c r="I734" i="6"/>
  <c r="J733" i="6"/>
  <c r="I733" i="6"/>
  <c r="J732" i="6"/>
  <c r="I732" i="6"/>
  <c r="J731" i="6"/>
  <c r="I731" i="6"/>
  <c r="J730" i="6"/>
  <c r="I730" i="6"/>
  <c r="J729" i="6"/>
  <c r="I729" i="6"/>
  <c r="J728" i="6"/>
  <c r="I728" i="6"/>
  <c r="J727" i="6"/>
  <c r="I727" i="6"/>
  <c r="J726" i="6"/>
  <c r="I726" i="6"/>
  <c r="J725" i="6"/>
  <c r="I725" i="6"/>
  <c r="J724" i="6"/>
  <c r="I724" i="6"/>
  <c r="J723" i="6"/>
  <c r="I723" i="6"/>
  <c r="J722" i="6"/>
  <c r="I722" i="6"/>
  <c r="J721" i="6"/>
  <c r="I721" i="6"/>
  <c r="J720" i="6"/>
  <c r="I720" i="6"/>
  <c r="J719" i="6"/>
  <c r="I719" i="6"/>
  <c r="J718" i="6"/>
  <c r="I718" i="6"/>
  <c r="J717" i="6"/>
  <c r="I717" i="6"/>
  <c r="J716" i="6"/>
  <c r="I716" i="6"/>
  <c r="J715" i="6"/>
  <c r="I715" i="6"/>
  <c r="J714" i="6"/>
  <c r="I714" i="6"/>
  <c r="J713" i="6"/>
  <c r="I713" i="6"/>
  <c r="J712" i="6"/>
  <c r="I712" i="6"/>
  <c r="J711" i="6"/>
  <c r="I711" i="6"/>
  <c r="J710" i="6"/>
  <c r="I710" i="6"/>
  <c r="J709" i="6"/>
  <c r="I709" i="6"/>
  <c r="J708" i="6"/>
  <c r="I708" i="6"/>
  <c r="J707" i="6"/>
  <c r="I707" i="6"/>
  <c r="J706" i="6"/>
  <c r="I706" i="6"/>
  <c r="J705" i="6"/>
  <c r="I705" i="6"/>
  <c r="J704" i="6"/>
  <c r="I704" i="6"/>
  <c r="J703" i="6"/>
  <c r="I703" i="6"/>
  <c r="J702" i="6"/>
  <c r="I702" i="6"/>
  <c r="J701" i="6"/>
  <c r="I701" i="6"/>
  <c r="J700" i="6"/>
  <c r="I700" i="6"/>
  <c r="J699" i="6"/>
  <c r="I699" i="6"/>
  <c r="J698" i="6"/>
  <c r="I698" i="6"/>
  <c r="J697" i="6"/>
  <c r="I697" i="6"/>
  <c r="J696" i="6"/>
  <c r="I696" i="6"/>
  <c r="J695" i="6"/>
  <c r="I695" i="6"/>
  <c r="J694" i="6"/>
  <c r="I694" i="6"/>
  <c r="J693" i="6"/>
  <c r="I693" i="6"/>
  <c r="J692" i="6"/>
  <c r="I692" i="6"/>
  <c r="J691" i="6"/>
  <c r="I691" i="6"/>
  <c r="J690" i="6"/>
  <c r="I690" i="6"/>
  <c r="J689" i="6"/>
  <c r="I689" i="6"/>
  <c r="J688" i="6"/>
  <c r="I688" i="6"/>
  <c r="J687" i="6"/>
  <c r="I687" i="6"/>
  <c r="J686" i="6"/>
  <c r="I686" i="6"/>
  <c r="J685" i="6"/>
  <c r="I685" i="6"/>
  <c r="J684" i="6"/>
  <c r="I684" i="6"/>
  <c r="J683" i="6"/>
  <c r="I683" i="6"/>
  <c r="J682" i="6"/>
  <c r="I682" i="6"/>
  <c r="J681" i="6"/>
  <c r="I681" i="6"/>
  <c r="J680" i="6"/>
  <c r="I680" i="6"/>
  <c r="J679" i="6"/>
  <c r="I679" i="6"/>
  <c r="J678" i="6"/>
  <c r="I678" i="6"/>
  <c r="J677" i="6"/>
  <c r="I677" i="6"/>
  <c r="J676" i="6"/>
  <c r="I676" i="6"/>
  <c r="J675" i="6"/>
  <c r="I675" i="6"/>
  <c r="J674" i="6"/>
  <c r="I674" i="6"/>
  <c r="J673" i="6"/>
  <c r="I673" i="6"/>
  <c r="J672" i="6"/>
  <c r="I672" i="6"/>
  <c r="J671" i="6"/>
  <c r="I671" i="6"/>
  <c r="J670" i="6"/>
  <c r="I670" i="6"/>
  <c r="J669" i="6"/>
  <c r="I669" i="6"/>
  <c r="J668" i="6"/>
  <c r="I668" i="6"/>
  <c r="J667" i="6"/>
  <c r="I667" i="6"/>
  <c r="J666" i="6"/>
  <c r="I666" i="6"/>
  <c r="J665" i="6"/>
  <c r="I665" i="6"/>
  <c r="J664" i="6"/>
  <c r="I664" i="6"/>
  <c r="J663" i="6"/>
  <c r="I663" i="6"/>
  <c r="J662" i="6"/>
  <c r="I662" i="6"/>
  <c r="J661" i="6"/>
  <c r="I661" i="6"/>
  <c r="J660" i="6"/>
  <c r="I660" i="6"/>
  <c r="J659" i="6"/>
  <c r="I659" i="6"/>
  <c r="J658" i="6"/>
  <c r="I658" i="6"/>
  <c r="J657" i="6"/>
  <c r="I657" i="6"/>
  <c r="J656" i="6"/>
  <c r="I656" i="6"/>
  <c r="J655" i="6"/>
  <c r="I655" i="6"/>
  <c r="J654" i="6"/>
  <c r="I654" i="6"/>
  <c r="J653" i="6"/>
  <c r="I653" i="6"/>
  <c r="J652" i="6"/>
  <c r="I652" i="6"/>
  <c r="J651" i="6"/>
  <c r="I651" i="6"/>
  <c r="J650" i="6"/>
  <c r="I650" i="6"/>
  <c r="J649" i="6"/>
  <c r="I649" i="6"/>
  <c r="J648" i="6"/>
  <c r="I648" i="6"/>
  <c r="J647" i="6"/>
  <c r="I647" i="6"/>
  <c r="J646" i="6"/>
  <c r="I646" i="6"/>
  <c r="J645" i="6"/>
  <c r="I645" i="6"/>
  <c r="J644" i="6"/>
  <c r="I644" i="6"/>
  <c r="J643" i="6"/>
  <c r="I643" i="6"/>
  <c r="J642" i="6"/>
  <c r="I642" i="6"/>
  <c r="J641" i="6"/>
  <c r="I641" i="6"/>
  <c r="J640" i="6"/>
  <c r="I640" i="6"/>
  <c r="J639" i="6"/>
  <c r="I639" i="6"/>
  <c r="J638" i="6"/>
  <c r="I638" i="6"/>
  <c r="J637" i="6"/>
  <c r="I637" i="6"/>
  <c r="J636" i="6"/>
  <c r="I636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7" i="6"/>
  <c r="I627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I610" i="6"/>
  <c r="J609" i="6"/>
  <c r="I609" i="6"/>
  <c r="J608" i="6"/>
  <c r="I608" i="6"/>
  <c r="J607" i="6"/>
  <c r="I607" i="6"/>
  <c r="J606" i="6"/>
  <c r="I606" i="6"/>
  <c r="J605" i="6"/>
  <c r="I605" i="6"/>
  <c r="J604" i="6"/>
  <c r="I604" i="6"/>
  <c r="J603" i="6"/>
  <c r="I603" i="6"/>
  <c r="J602" i="6"/>
  <c r="I602" i="6"/>
  <c r="J601" i="6"/>
  <c r="I601" i="6"/>
  <c r="J600" i="6"/>
  <c r="I600" i="6"/>
  <c r="J599" i="6"/>
  <c r="I599" i="6"/>
  <c r="J598" i="6"/>
  <c r="I598" i="6"/>
  <c r="J597" i="6"/>
  <c r="I597" i="6"/>
  <c r="J596" i="6"/>
  <c r="I596" i="6"/>
  <c r="J595" i="6"/>
  <c r="I595" i="6"/>
  <c r="J594" i="6"/>
  <c r="I594" i="6"/>
  <c r="J593" i="6"/>
  <c r="I593" i="6"/>
  <c r="J592" i="6"/>
  <c r="I592" i="6"/>
  <c r="J591" i="6"/>
  <c r="I591" i="6"/>
  <c r="J590" i="6"/>
  <c r="I590" i="6"/>
  <c r="J589" i="6"/>
  <c r="I589" i="6"/>
  <c r="J588" i="6"/>
  <c r="I588" i="6"/>
  <c r="J587" i="6"/>
  <c r="I587" i="6"/>
  <c r="J586" i="6"/>
  <c r="I586" i="6"/>
  <c r="J585" i="6"/>
  <c r="I585" i="6"/>
  <c r="J584" i="6"/>
  <c r="I584" i="6"/>
  <c r="J583" i="6"/>
  <c r="I583" i="6"/>
  <c r="J582" i="6"/>
  <c r="I582" i="6"/>
  <c r="J581" i="6"/>
  <c r="I581" i="6"/>
  <c r="J580" i="6"/>
  <c r="I580" i="6"/>
  <c r="J579" i="6"/>
  <c r="I579" i="6"/>
  <c r="J578" i="6"/>
  <c r="I578" i="6"/>
  <c r="J577" i="6"/>
  <c r="I577" i="6"/>
  <c r="J576" i="6"/>
  <c r="I576" i="6"/>
  <c r="J575" i="6"/>
  <c r="I575" i="6"/>
  <c r="J574" i="6"/>
  <c r="I574" i="6"/>
  <c r="J573" i="6"/>
  <c r="I573" i="6"/>
  <c r="J572" i="6"/>
  <c r="I572" i="6"/>
  <c r="J571" i="6"/>
  <c r="I571" i="6"/>
  <c r="J570" i="6"/>
  <c r="I570" i="6"/>
  <c r="J569" i="6"/>
  <c r="I569" i="6"/>
  <c r="J568" i="6"/>
  <c r="I568" i="6"/>
  <c r="J567" i="6"/>
  <c r="I567" i="6"/>
  <c r="J566" i="6"/>
  <c r="I566" i="6"/>
  <c r="J565" i="6"/>
  <c r="I565" i="6"/>
  <c r="J564" i="6"/>
  <c r="I564" i="6"/>
  <c r="J563" i="6"/>
  <c r="I563" i="6"/>
  <c r="J562" i="6"/>
  <c r="I562" i="6"/>
  <c r="J561" i="6"/>
  <c r="I561" i="6"/>
  <c r="J560" i="6"/>
  <c r="I560" i="6"/>
  <c r="J559" i="6"/>
  <c r="I559" i="6"/>
  <c r="J558" i="6"/>
  <c r="I558" i="6"/>
  <c r="J557" i="6"/>
  <c r="I557" i="6"/>
  <c r="J556" i="6"/>
  <c r="I556" i="6"/>
  <c r="J555" i="6"/>
  <c r="I555" i="6"/>
  <c r="J554" i="6"/>
  <c r="I554" i="6"/>
  <c r="J553" i="6"/>
  <c r="I553" i="6"/>
  <c r="J552" i="6"/>
  <c r="I552" i="6"/>
  <c r="J551" i="6"/>
  <c r="I551" i="6"/>
  <c r="J550" i="6"/>
  <c r="I550" i="6"/>
  <c r="J549" i="6"/>
  <c r="I549" i="6"/>
  <c r="J548" i="6"/>
  <c r="I548" i="6"/>
  <c r="J547" i="6"/>
  <c r="I547" i="6"/>
  <c r="J546" i="6"/>
  <c r="I546" i="6"/>
  <c r="J545" i="6"/>
  <c r="I545" i="6"/>
  <c r="J544" i="6"/>
  <c r="I544" i="6"/>
  <c r="J543" i="6"/>
  <c r="I543" i="6"/>
  <c r="J542" i="6"/>
  <c r="I542" i="6"/>
  <c r="J541" i="6"/>
  <c r="I541" i="6"/>
  <c r="J540" i="6"/>
  <c r="I540" i="6"/>
  <c r="J539" i="6"/>
  <c r="I539" i="6"/>
  <c r="J538" i="6"/>
  <c r="I538" i="6"/>
  <c r="J537" i="6"/>
  <c r="I537" i="6"/>
  <c r="J536" i="6"/>
  <c r="I536" i="6"/>
  <c r="J535" i="6"/>
  <c r="I535" i="6"/>
  <c r="J534" i="6"/>
  <c r="I534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J514" i="6"/>
  <c r="I514" i="6"/>
  <c r="J513" i="6"/>
  <c r="I513" i="6"/>
  <c r="J512" i="6"/>
  <c r="I512" i="6"/>
  <c r="J511" i="6"/>
  <c r="I511" i="6"/>
  <c r="J510" i="6"/>
  <c r="I510" i="6"/>
  <c r="J509" i="6"/>
  <c r="I509" i="6"/>
  <c r="J508" i="6"/>
  <c r="I508" i="6"/>
  <c r="J507" i="6"/>
  <c r="I507" i="6"/>
  <c r="J506" i="6"/>
  <c r="I506" i="6"/>
  <c r="J505" i="6"/>
  <c r="I505" i="6"/>
  <c r="J504" i="6"/>
  <c r="I504" i="6"/>
  <c r="J503" i="6"/>
  <c r="I503" i="6"/>
  <c r="J502" i="6"/>
  <c r="I502" i="6"/>
  <c r="J501" i="6"/>
  <c r="I501" i="6"/>
  <c r="J500" i="6"/>
  <c r="I500" i="6"/>
  <c r="J499" i="6"/>
  <c r="I499" i="6"/>
  <c r="J498" i="6"/>
  <c r="I498" i="6"/>
  <c r="J497" i="6"/>
  <c r="I497" i="6"/>
  <c r="J496" i="6"/>
  <c r="I496" i="6"/>
  <c r="J495" i="6"/>
  <c r="I495" i="6"/>
  <c r="J494" i="6"/>
  <c r="I494" i="6"/>
  <c r="J493" i="6"/>
  <c r="I493" i="6"/>
  <c r="J492" i="6"/>
  <c r="I492" i="6"/>
  <c r="J491" i="6"/>
  <c r="I491" i="6"/>
  <c r="J490" i="6"/>
  <c r="I490" i="6"/>
  <c r="J489" i="6"/>
  <c r="I489" i="6"/>
  <c r="J488" i="6"/>
  <c r="I488" i="6"/>
  <c r="J487" i="6"/>
  <c r="I487" i="6"/>
  <c r="J486" i="6"/>
  <c r="I486" i="6"/>
  <c r="J485" i="6"/>
  <c r="I485" i="6"/>
  <c r="J484" i="6"/>
  <c r="I484" i="6"/>
  <c r="J483" i="6"/>
  <c r="I483" i="6"/>
  <c r="J482" i="6"/>
  <c r="I482" i="6"/>
  <c r="J481" i="6"/>
  <c r="I481" i="6"/>
  <c r="J480" i="6"/>
  <c r="I480" i="6"/>
  <c r="J479" i="6"/>
  <c r="I479" i="6"/>
  <c r="J478" i="6"/>
  <c r="I478" i="6"/>
  <c r="J477" i="6"/>
  <c r="I477" i="6"/>
  <c r="J476" i="6"/>
  <c r="I476" i="6"/>
  <c r="J475" i="6"/>
  <c r="I475" i="6"/>
  <c r="J474" i="6"/>
  <c r="I474" i="6"/>
  <c r="J473" i="6"/>
  <c r="I473" i="6"/>
  <c r="J472" i="6"/>
  <c r="I472" i="6"/>
  <c r="J471" i="6"/>
  <c r="I471" i="6"/>
  <c r="J470" i="6"/>
  <c r="I470" i="6"/>
  <c r="J469" i="6"/>
  <c r="I469" i="6"/>
  <c r="J468" i="6"/>
  <c r="I468" i="6"/>
  <c r="J467" i="6"/>
  <c r="I467" i="6"/>
  <c r="J466" i="6"/>
  <c r="I466" i="6"/>
  <c r="J465" i="6"/>
  <c r="I465" i="6"/>
  <c r="J464" i="6"/>
  <c r="I464" i="6"/>
  <c r="J463" i="6"/>
  <c r="I463" i="6"/>
  <c r="J462" i="6"/>
  <c r="I462" i="6"/>
  <c r="J461" i="6"/>
  <c r="I461" i="6"/>
  <c r="J460" i="6"/>
  <c r="I460" i="6"/>
  <c r="J459" i="6"/>
  <c r="I459" i="6"/>
  <c r="J458" i="6"/>
  <c r="I458" i="6"/>
  <c r="J457" i="6"/>
  <c r="I457" i="6"/>
  <c r="J456" i="6"/>
  <c r="I456" i="6"/>
  <c r="J455" i="6"/>
  <c r="I455" i="6"/>
  <c r="J454" i="6"/>
  <c r="I454" i="6"/>
  <c r="J453" i="6"/>
  <c r="I453" i="6"/>
  <c r="J452" i="6"/>
  <c r="I452" i="6"/>
  <c r="J451" i="6"/>
  <c r="I451" i="6"/>
  <c r="J450" i="6"/>
  <c r="I450" i="6"/>
  <c r="J449" i="6"/>
  <c r="I449" i="6"/>
  <c r="J448" i="6"/>
  <c r="I448" i="6"/>
  <c r="J447" i="6"/>
  <c r="I447" i="6"/>
  <c r="J446" i="6"/>
  <c r="I446" i="6"/>
  <c r="J445" i="6"/>
  <c r="I445" i="6"/>
  <c r="J444" i="6"/>
  <c r="I444" i="6"/>
  <c r="J443" i="6"/>
  <c r="I443" i="6"/>
  <c r="J442" i="6"/>
  <c r="I442" i="6"/>
  <c r="J441" i="6"/>
  <c r="I441" i="6"/>
  <c r="J440" i="6"/>
  <c r="I440" i="6"/>
  <c r="J439" i="6"/>
  <c r="I439" i="6"/>
  <c r="J438" i="6"/>
  <c r="I438" i="6"/>
  <c r="J437" i="6"/>
  <c r="I437" i="6"/>
  <c r="J436" i="6"/>
  <c r="I436" i="6"/>
  <c r="J435" i="6"/>
  <c r="I435" i="6"/>
  <c r="J434" i="6"/>
  <c r="I434" i="6"/>
  <c r="J433" i="6"/>
  <c r="I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I415" i="6"/>
  <c r="J414" i="6"/>
  <c r="I414" i="6"/>
  <c r="J413" i="6"/>
  <c r="I413" i="6"/>
  <c r="J412" i="6"/>
  <c r="I412" i="6"/>
  <c r="J411" i="6"/>
  <c r="I411" i="6"/>
  <c r="J410" i="6"/>
  <c r="I410" i="6"/>
  <c r="J409" i="6"/>
  <c r="I409" i="6"/>
  <c r="J408" i="6"/>
  <c r="I408" i="6"/>
  <c r="J407" i="6"/>
  <c r="I407" i="6"/>
  <c r="J406" i="6"/>
  <c r="I406" i="6"/>
  <c r="J405" i="6"/>
  <c r="I405" i="6"/>
  <c r="J404" i="6"/>
  <c r="I404" i="6"/>
  <c r="J403" i="6"/>
  <c r="I403" i="6"/>
  <c r="J402" i="6"/>
  <c r="I402" i="6"/>
  <c r="J401" i="6"/>
  <c r="I401" i="6"/>
  <c r="J400" i="6"/>
  <c r="I400" i="6"/>
  <c r="J399" i="6"/>
  <c r="I399" i="6"/>
  <c r="J398" i="6"/>
  <c r="I398" i="6"/>
  <c r="J397" i="6"/>
  <c r="I397" i="6"/>
  <c r="J396" i="6"/>
  <c r="I396" i="6"/>
  <c r="J395" i="6"/>
  <c r="I395" i="6"/>
  <c r="J394" i="6"/>
  <c r="I394" i="6"/>
  <c r="J393" i="6"/>
  <c r="I393" i="6"/>
  <c r="J392" i="6"/>
  <c r="I392" i="6"/>
  <c r="J391" i="6"/>
  <c r="I391" i="6"/>
  <c r="J390" i="6"/>
  <c r="I390" i="6"/>
  <c r="J389" i="6"/>
  <c r="I389" i="6"/>
  <c r="J388" i="6"/>
  <c r="I388" i="6"/>
  <c r="J387" i="6"/>
  <c r="I387" i="6"/>
  <c r="J386" i="6"/>
  <c r="I386" i="6"/>
  <c r="J385" i="6"/>
  <c r="I385" i="6"/>
  <c r="J384" i="6"/>
  <c r="I384" i="6"/>
  <c r="J383" i="6"/>
  <c r="I383" i="6"/>
  <c r="J382" i="6"/>
  <c r="I382" i="6"/>
  <c r="J381" i="6"/>
  <c r="I381" i="6"/>
  <c r="J380" i="6"/>
  <c r="I380" i="6"/>
  <c r="J379" i="6"/>
  <c r="I379" i="6"/>
  <c r="J378" i="6"/>
  <c r="I378" i="6"/>
  <c r="J377" i="6"/>
  <c r="I377" i="6"/>
  <c r="J376" i="6"/>
  <c r="I376" i="6"/>
  <c r="J375" i="6"/>
  <c r="I375" i="6"/>
  <c r="J374" i="6"/>
  <c r="I374" i="6"/>
  <c r="J373" i="6"/>
  <c r="I373" i="6"/>
  <c r="J372" i="6"/>
  <c r="I372" i="6"/>
  <c r="J371" i="6"/>
  <c r="I371" i="6"/>
  <c r="J370" i="6"/>
  <c r="I370" i="6"/>
  <c r="J369" i="6"/>
  <c r="I369" i="6"/>
  <c r="J368" i="6"/>
  <c r="I368" i="6"/>
  <c r="J367" i="6"/>
  <c r="I367" i="6"/>
  <c r="J366" i="6"/>
  <c r="I366" i="6"/>
  <c r="J365" i="6"/>
  <c r="I365" i="6"/>
  <c r="J364" i="6"/>
  <c r="I364" i="6"/>
  <c r="J363" i="6"/>
  <c r="I363" i="6"/>
  <c r="J362" i="6"/>
  <c r="I362" i="6"/>
  <c r="J361" i="6"/>
  <c r="I361" i="6"/>
  <c r="J360" i="6"/>
  <c r="I360" i="6"/>
  <c r="J359" i="6"/>
  <c r="I359" i="6"/>
  <c r="J358" i="6"/>
  <c r="I358" i="6"/>
  <c r="J357" i="6"/>
  <c r="I357" i="6"/>
  <c r="J356" i="6"/>
  <c r="I356" i="6"/>
  <c r="J355" i="6"/>
  <c r="I355" i="6"/>
  <c r="J354" i="6"/>
  <c r="I354" i="6"/>
  <c r="J353" i="6"/>
  <c r="I353" i="6"/>
  <c r="J352" i="6"/>
  <c r="I352" i="6"/>
  <c r="J351" i="6"/>
  <c r="I351" i="6"/>
  <c r="J350" i="6"/>
  <c r="I350" i="6"/>
  <c r="J349" i="6"/>
  <c r="I349" i="6"/>
  <c r="J348" i="6"/>
  <c r="I348" i="6"/>
  <c r="J347" i="6"/>
  <c r="I347" i="6"/>
  <c r="J346" i="6"/>
  <c r="I346" i="6"/>
  <c r="J345" i="6"/>
  <c r="I345" i="6"/>
  <c r="J344" i="6"/>
  <c r="I344" i="6"/>
  <c r="J343" i="6"/>
  <c r="I343" i="6"/>
  <c r="J342" i="6"/>
  <c r="I342" i="6"/>
  <c r="J341" i="6"/>
  <c r="I341" i="6"/>
  <c r="J340" i="6"/>
  <c r="I340" i="6"/>
  <c r="J339" i="6"/>
  <c r="I339" i="6"/>
  <c r="J338" i="6"/>
  <c r="I338" i="6"/>
  <c r="J337" i="6"/>
  <c r="I337" i="6"/>
  <c r="J336" i="6"/>
  <c r="I336" i="6"/>
  <c r="J335" i="6"/>
  <c r="I335" i="6"/>
  <c r="J334" i="6"/>
  <c r="I334" i="6"/>
  <c r="J333" i="6"/>
  <c r="I333" i="6"/>
  <c r="J332" i="6"/>
  <c r="I332" i="6"/>
  <c r="J331" i="6"/>
  <c r="I331" i="6"/>
  <c r="J330" i="6"/>
  <c r="I330" i="6"/>
  <c r="J329" i="6"/>
  <c r="I329" i="6"/>
  <c r="J328" i="6"/>
  <c r="I328" i="6"/>
  <c r="J327" i="6"/>
  <c r="I327" i="6"/>
  <c r="J326" i="6"/>
  <c r="I326" i="6"/>
  <c r="J325" i="6"/>
  <c r="I325" i="6"/>
  <c r="J324" i="6"/>
  <c r="I324" i="6"/>
  <c r="J323" i="6"/>
  <c r="I323" i="6"/>
  <c r="J322" i="6"/>
  <c r="I322" i="6"/>
  <c r="J321" i="6"/>
  <c r="I321" i="6"/>
  <c r="J320" i="6"/>
  <c r="I320" i="6"/>
  <c r="J319" i="6"/>
  <c r="I319" i="6"/>
  <c r="J318" i="6"/>
  <c r="I318" i="6"/>
  <c r="J317" i="6"/>
  <c r="I317" i="6"/>
  <c r="J316" i="6"/>
  <c r="I316" i="6"/>
  <c r="J315" i="6"/>
  <c r="I315" i="6"/>
  <c r="J314" i="6"/>
  <c r="I314" i="6"/>
  <c r="J313" i="6"/>
  <c r="I313" i="6"/>
  <c r="J312" i="6"/>
  <c r="I312" i="6"/>
  <c r="J311" i="6"/>
  <c r="I311" i="6"/>
  <c r="J310" i="6"/>
  <c r="I310" i="6"/>
  <c r="J309" i="6"/>
  <c r="I309" i="6"/>
  <c r="J308" i="6"/>
  <c r="I308" i="6"/>
  <c r="J307" i="6"/>
  <c r="I307" i="6"/>
  <c r="J306" i="6"/>
  <c r="I306" i="6"/>
  <c r="J305" i="6"/>
  <c r="I305" i="6"/>
  <c r="J304" i="6"/>
  <c r="I304" i="6"/>
  <c r="J303" i="6"/>
  <c r="I303" i="6"/>
  <c r="J302" i="6"/>
  <c r="I302" i="6"/>
  <c r="J301" i="6"/>
  <c r="I301" i="6"/>
  <c r="J300" i="6"/>
  <c r="I300" i="6"/>
  <c r="J299" i="6"/>
  <c r="I299" i="6"/>
  <c r="J298" i="6"/>
  <c r="I298" i="6"/>
  <c r="J297" i="6"/>
  <c r="I297" i="6"/>
  <c r="J296" i="6"/>
  <c r="I296" i="6"/>
  <c r="J295" i="6"/>
  <c r="I295" i="6"/>
  <c r="J294" i="6"/>
  <c r="I294" i="6"/>
  <c r="J293" i="6"/>
  <c r="I293" i="6"/>
  <c r="J292" i="6"/>
  <c r="I292" i="6"/>
  <c r="J291" i="6"/>
  <c r="I291" i="6"/>
  <c r="J290" i="6"/>
  <c r="I290" i="6"/>
  <c r="J289" i="6"/>
  <c r="I289" i="6"/>
  <c r="J288" i="6"/>
  <c r="I288" i="6"/>
  <c r="J287" i="6"/>
  <c r="I287" i="6"/>
  <c r="J286" i="6"/>
  <c r="I286" i="6"/>
  <c r="J285" i="6"/>
  <c r="I285" i="6"/>
  <c r="J284" i="6"/>
  <c r="I284" i="6"/>
  <c r="J283" i="6"/>
  <c r="I283" i="6"/>
  <c r="J282" i="6"/>
  <c r="I282" i="6"/>
  <c r="J281" i="6"/>
  <c r="I281" i="6"/>
  <c r="J280" i="6"/>
  <c r="I280" i="6"/>
  <c r="J279" i="6"/>
  <c r="I279" i="6"/>
  <c r="J278" i="6"/>
  <c r="I278" i="6"/>
  <c r="J277" i="6"/>
  <c r="I277" i="6"/>
  <c r="J276" i="6"/>
  <c r="I276" i="6"/>
  <c r="J275" i="6"/>
  <c r="I275" i="6"/>
  <c r="J274" i="6"/>
  <c r="I274" i="6"/>
  <c r="J273" i="6"/>
  <c r="I273" i="6"/>
  <c r="J272" i="6"/>
  <c r="I272" i="6"/>
  <c r="J271" i="6"/>
  <c r="I271" i="6"/>
  <c r="J270" i="6"/>
  <c r="I270" i="6"/>
  <c r="J269" i="6"/>
  <c r="I269" i="6"/>
  <c r="J268" i="6"/>
  <c r="I268" i="6"/>
  <c r="J267" i="6"/>
  <c r="I267" i="6"/>
  <c r="J266" i="6"/>
  <c r="I266" i="6"/>
  <c r="J265" i="6"/>
  <c r="I265" i="6"/>
  <c r="J264" i="6"/>
  <c r="I264" i="6"/>
  <c r="J263" i="6"/>
  <c r="I263" i="6"/>
  <c r="J262" i="6"/>
  <c r="I262" i="6"/>
  <c r="J261" i="6"/>
  <c r="I261" i="6"/>
  <c r="J260" i="6"/>
  <c r="I260" i="6"/>
  <c r="J259" i="6"/>
  <c r="I259" i="6"/>
  <c r="J258" i="6"/>
  <c r="I258" i="6"/>
  <c r="J257" i="6"/>
  <c r="I257" i="6"/>
  <c r="J256" i="6"/>
  <c r="I256" i="6"/>
  <c r="J255" i="6"/>
  <c r="I255" i="6"/>
  <c r="J254" i="6"/>
  <c r="I254" i="6"/>
  <c r="J253" i="6"/>
  <c r="I253" i="6"/>
  <c r="J252" i="6"/>
  <c r="I252" i="6"/>
  <c r="J251" i="6"/>
  <c r="I251" i="6"/>
  <c r="J250" i="6"/>
  <c r="I250" i="6"/>
  <c r="J249" i="6"/>
  <c r="I249" i="6"/>
  <c r="J248" i="6"/>
  <c r="I248" i="6"/>
  <c r="J247" i="6"/>
  <c r="I247" i="6"/>
  <c r="J246" i="6"/>
  <c r="I246" i="6"/>
  <c r="J245" i="6"/>
  <c r="I245" i="6"/>
  <c r="J244" i="6"/>
  <c r="I244" i="6"/>
  <c r="J243" i="6"/>
  <c r="I243" i="6"/>
  <c r="J242" i="6"/>
  <c r="I242" i="6"/>
  <c r="J241" i="6"/>
  <c r="I241" i="6"/>
  <c r="J240" i="6"/>
  <c r="I240" i="6"/>
  <c r="J239" i="6"/>
  <c r="I239" i="6"/>
  <c r="J238" i="6"/>
  <c r="I238" i="6"/>
  <c r="J237" i="6"/>
  <c r="I237" i="6"/>
  <c r="J236" i="6"/>
  <c r="I236" i="6"/>
  <c r="J235" i="6"/>
  <c r="I235" i="6"/>
  <c r="J234" i="6"/>
  <c r="I234" i="6"/>
  <c r="J233" i="6"/>
  <c r="I233" i="6"/>
  <c r="J232" i="6"/>
  <c r="I232" i="6"/>
  <c r="J231" i="6"/>
  <c r="I231" i="6"/>
  <c r="J230" i="6"/>
  <c r="I230" i="6"/>
  <c r="J229" i="6"/>
  <c r="I229" i="6"/>
  <c r="J228" i="6"/>
  <c r="I228" i="6"/>
  <c r="J227" i="6"/>
  <c r="I227" i="6"/>
  <c r="J226" i="6"/>
  <c r="I226" i="6"/>
  <c r="J225" i="6"/>
  <c r="I225" i="6"/>
  <c r="J224" i="6"/>
  <c r="I224" i="6"/>
  <c r="J223" i="6"/>
  <c r="I223" i="6"/>
  <c r="J222" i="6"/>
  <c r="I222" i="6"/>
  <c r="J221" i="6"/>
  <c r="I221" i="6"/>
  <c r="J220" i="6"/>
  <c r="I220" i="6"/>
  <c r="J219" i="6"/>
  <c r="I219" i="6"/>
  <c r="J218" i="6"/>
  <c r="I218" i="6"/>
  <c r="J217" i="6"/>
  <c r="I217" i="6"/>
  <c r="J216" i="6"/>
  <c r="I216" i="6"/>
  <c r="J215" i="6"/>
  <c r="I215" i="6"/>
  <c r="J214" i="6"/>
  <c r="I214" i="6"/>
  <c r="J213" i="6"/>
  <c r="I213" i="6"/>
  <c r="J212" i="6"/>
  <c r="I212" i="6"/>
  <c r="J211" i="6"/>
  <c r="I211" i="6"/>
  <c r="J210" i="6"/>
  <c r="I210" i="6"/>
  <c r="J209" i="6"/>
  <c r="I209" i="6"/>
  <c r="J208" i="6"/>
  <c r="I208" i="6"/>
  <c r="J207" i="6"/>
  <c r="I207" i="6"/>
  <c r="J206" i="6"/>
  <c r="I206" i="6"/>
  <c r="J205" i="6"/>
  <c r="I205" i="6"/>
  <c r="J204" i="6"/>
  <c r="I204" i="6"/>
  <c r="J203" i="6"/>
  <c r="I203" i="6"/>
  <c r="J202" i="6"/>
  <c r="I202" i="6"/>
  <c r="J201" i="6"/>
  <c r="I201" i="6"/>
  <c r="J200" i="6"/>
  <c r="I200" i="6"/>
  <c r="J199" i="6"/>
  <c r="I199" i="6"/>
  <c r="J198" i="6"/>
  <c r="I198" i="6"/>
  <c r="J197" i="6"/>
  <c r="I197" i="6"/>
  <c r="J196" i="6"/>
  <c r="I196" i="6"/>
  <c r="J195" i="6"/>
  <c r="I195" i="6"/>
  <c r="J194" i="6"/>
  <c r="I194" i="6"/>
  <c r="J193" i="6"/>
  <c r="I193" i="6"/>
  <c r="J192" i="6"/>
  <c r="I192" i="6"/>
  <c r="J191" i="6"/>
  <c r="I191" i="6"/>
  <c r="J190" i="6"/>
  <c r="I190" i="6"/>
  <c r="J189" i="6"/>
  <c r="I189" i="6"/>
  <c r="J188" i="6"/>
  <c r="I188" i="6"/>
  <c r="J187" i="6"/>
  <c r="I187" i="6"/>
  <c r="J186" i="6"/>
  <c r="I186" i="6"/>
  <c r="J185" i="6"/>
  <c r="I185" i="6"/>
  <c r="J184" i="6"/>
  <c r="I184" i="6"/>
  <c r="J183" i="6"/>
  <c r="I183" i="6"/>
  <c r="J182" i="6"/>
  <c r="I182" i="6"/>
  <c r="J181" i="6"/>
  <c r="I181" i="6"/>
  <c r="J180" i="6"/>
  <c r="I180" i="6"/>
  <c r="J179" i="6"/>
  <c r="I179" i="6"/>
  <c r="J178" i="6"/>
  <c r="I178" i="6"/>
  <c r="J177" i="6"/>
  <c r="I177" i="6"/>
  <c r="J176" i="6"/>
  <c r="I176" i="6"/>
  <c r="J175" i="6"/>
  <c r="I175" i="6"/>
  <c r="J174" i="6"/>
  <c r="I174" i="6"/>
  <c r="J173" i="6"/>
  <c r="I173" i="6"/>
  <c r="J172" i="6"/>
  <c r="I172" i="6"/>
  <c r="J171" i="6"/>
  <c r="I171" i="6"/>
  <c r="J170" i="6"/>
  <c r="I170" i="6"/>
  <c r="J169" i="6"/>
  <c r="I169" i="6"/>
  <c r="J168" i="6"/>
  <c r="I168" i="6"/>
  <c r="J167" i="6"/>
  <c r="I167" i="6"/>
  <c r="J166" i="6"/>
  <c r="I166" i="6"/>
  <c r="J165" i="6"/>
  <c r="I165" i="6"/>
  <c r="J164" i="6"/>
  <c r="I164" i="6"/>
  <c r="J163" i="6"/>
  <c r="I163" i="6"/>
  <c r="J162" i="6"/>
  <c r="I162" i="6"/>
  <c r="J161" i="6"/>
  <c r="I161" i="6"/>
  <c r="J160" i="6"/>
  <c r="I160" i="6"/>
  <c r="J159" i="6"/>
  <c r="I159" i="6"/>
  <c r="J158" i="6"/>
  <c r="I158" i="6"/>
  <c r="J157" i="6"/>
  <c r="I157" i="6"/>
  <c r="J156" i="6"/>
  <c r="I156" i="6"/>
  <c r="J155" i="6"/>
  <c r="I155" i="6"/>
  <c r="J154" i="6"/>
  <c r="I154" i="6"/>
  <c r="J153" i="6"/>
  <c r="I153" i="6"/>
  <c r="J152" i="6"/>
  <c r="I152" i="6"/>
  <c r="J151" i="6"/>
  <c r="I151" i="6"/>
  <c r="J150" i="6"/>
  <c r="I150" i="6"/>
  <c r="J149" i="6"/>
  <c r="I149" i="6"/>
  <c r="J148" i="6"/>
  <c r="I148" i="6"/>
  <c r="J147" i="6"/>
  <c r="I147" i="6"/>
  <c r="J146" i="6"/>
  <c r="I146" i="6"/>
  <c r="J145" i="6"/>
  <c r="I145" i="6"/>
  <c r="J144" i="6"/>
  <c r="I144" i="6"/>
  <c r="J143" i="6"/>
  <c r="I143" i="6"/>
  <c r="J142" i="6"/>
  <c r="I142" i="6"/>
  <c r="J141" i="6"/>
  <c r="I141" i="6"/>
  <c r="J140" i="6"/>
  <c r="I140" i="6"/>
  <c r="J139" i="6"/>
  <c r="I139" i="6"/>
  <c r="J138" i="6"/>
  <c r="I138" i="6"/>
  <c r="J137" i="6"/>
  <c r="I137" i="6"/>
  <c r="J136" i="6"/>
  <c r="I136" i="6"/>
  <c r="J135" i="6"/>
  <c r="I135" i="6"/>
  <c r="J134" i="6"/>
  <c r="I134" i="6"/>
  <c r="J133" i="6"/>
  <c r="I133" i="6"/>
  <c r="J132" i="6"/>
  <c r="I132" i="6"/>
  <c r="J131" i="6"/>
  <c r="I131" i="6"/>
  <c r="J130" i="6"/>
  <c r="I130" i="6"/>
  <c r="J129" i="6"/>
  <c r="I129" i="6"/>
  <c r="J128" i="6"/>
  <c r="I128" i="6"/>
  <c r="J127" i="6"/>
  <c r="I127" i="6"/>
  <c r="J126" i="6"/>
  <c r="I126" i="6"/>
  <c r="J125" i="6"/>
  <c r="I125" i="6"/>
  <c r="J124" i="6"/>
  <c r="I124" i="6"/>
  <c r="J123" i="6"/>
  <c r="I123" i="6"/>
  <c r="J122" i="6"/>
  <c r="I122" i="6"/>
  <c r="J121" i="6"/>
  <c r="I121" i="6"/>
  <c r="J120" i="6"/>
  <c r="I120" i="6"/>
  <c r="J119" i="6"/>
  <c r="I119" i="6"/>
  <c r="J118" i="6"/>
  <c r="I118" i="6"/>
  <c r="J117" i="6"/>
  <c r="I117" i="6"/>
  <c r="J116" i="6"/>
  <c r="I116" i="6"/>
  <c r="J115" i="6"/>
  <c r="I115" i="6"/>
  <c r="J114" i="6"/>
  <c r="I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I107" i="6"/>
  <c r="J106" i="6"/>
  <c r="I106" i="6"/>
  <c r="J105" i="6"/>
  <c r="I105" i="6"/>
  <c r="J104" i="6"/>
  <c r="I104" i="6"/>
  <c r="J103" i="6"/>
  <c r="I103" i="6"/>
  <c r="J102" i="6"/>
  <c r="I102" i="6"/>
  <c r="J101" i="6"/>
  <c r="I101" i="6"/>
  <c r="J100" i="6"/>
  <c r="I100" i="6"/>
  <c r="J99" i="6"/>
  <c r="I99" i="6"/>
  <c r="J98" i="6"/>
  <c r="I98" i="6"/>
  <c r="J97" i="6"/>
  <c r="I97" i="6"/>
  <c r="J96" i="6"/>
  <c r="I96" i="6"/>
  <c r="J95" i="6"/>
  <c r="I95" i="6"/>
  <c r="J94" i="6"/>
  <c r="I94" i="6"/>
  <c r="J93" i="6"/>
  <c r="I93" i="6"/>
  <c r="J92" i="6"/>
  <c r="I92" i="6"/>
  <c r="J91" i="6"/>
  <c r="I91" i="6"/>
  <c r="J90" i="6"/>
  <c r="I90" i="6"/>
  <c r="J89" i="6"/>
  <c r="I89" i="6"/>
  <c r="J88" i="6"/>
  <c r="I88" i="6"/>
  <c r="J87" i="6"/>
  <c r="I87" i="6"/>
  <c r="J86" i="6"/>
  <c r="I86" i="6"/>
  <c r="J85" i="6"/>
  <c r="I85" i="6"/>
  <c r="J84" i="6"/>
  <c r="I84" i="6"/>
  <c r="J83" i="6"/>
  <c r="I83" i="6"/>
  <c r="J82" i="6"/>
  <c r="I82" i="6"/>
  <c r="J81" i="6"/>
  <c r="I81" i="6"/>
  <c r="J80" i="6"/>
  <c r="I80" i="6"/>
  <c r="J79" i="6"/>
  <c r="I79" i="6"/>
  <c r="J78" i="6"/>
  <c r="I78" i="6"/>
  <c r="J77" i="6"/>
  <c r="I77" i="6"/>
  <c r="J76" i="6"/>
  <c r="I76" i="6"/>
  <c r="J75" i="6"/>
  <c r="I75" i="6"/>
  <c r="J74" i="6"/>
  <c r="I74" i="6"/>
  <c r="J73" i="6"/>
  <c r="I73" i="6"/>
  <c r="J72" i="6"/>
  <c r="I72" i="6"/>
  <c r="J71" i="6"/>
  <c r="I71" i="6"/>
  <c r="J70" i="6"/>
  <c r="I70" i="6"/>
  <c r="J69" i="6"/>
  <c r="I69" i="6"/>
  <c r="J68" i="6"/>
  <c r="I68" i="6"/>
  <c r="J67" i="6"/>
  <c r="I67" i="6"/>
  <c r="J66" i="6"/>
  <c r="I66" i="6"/>
  <c r="J65" i="6"/>
  <c r="I65" i="6"/>
  <c r="J64" i="6"/>
  <c r="I64" i="6"/>
  <c r="J63" i="6"/>
  <c r="I63" i="6"/>
  <c r="J62" i="6"/>
  <c r="I62" i="6"/>
  <c r="J61" i="6"/>
  <c r="I61" i="6"/>
  <c r="J60" i="6"/>
  <c r="I60" i="6"/>
  <c r="J59" i="6"/>
  <c r="I59" i="6"/>
  <c r="J58" i="6"/>
  <c r="I58" i="6"/>
  <c r="J57" i="6"/>
  <c r="I57" i="6"/>
  <c r="J56" i="6"/>
  <c r="I56" i="6"/>
  <c r="J55" i="6"/>
  <c r="I55" i="6"/>
  <c r="J54" i="6"/>
  <c r="I54" i="6"/>
  <c r="J53" i="6"/>
  <c r="I53" i="6"/>
  <c r="J52" i="6"/>
  <c r="I52" i="6"/>
  <c r="J51" i="6"/>
  <c r="I51" i="6"/>
  <c r="J50" i="6"/>
  <c r="I50" i="6"/>
  <c r="J49" i="6"/>
  <c r="I49" i="6"/>
  <c r="J48" i="6"/>
  <c r="I48" i="6"/>
  <c r="J47" i="6"/>
  <c r="I47" i="6"/>
  <c r="J46" i="6"/>
  <c r="I46" i="6"/>
  <c r="J45" i="6"/>
  <c r="I45" i="6"/>
  <c r="J44" i="6"/>
  <c r="I44" i="6"/>
  <c r="J43" i="6"/>
  <c r="I43" i="6"/>
  <c r="J42" i="6"/>
  <c r="I42" i="6"/>
  <c r="J41" i="6"/>
  <c r="I41" i="6"/>
  <c r="J40" i="6"/>
  <c r="I40" i="6"/>
  <c r="J39" i="6"/>
  <c r="I39" i="6"/>
  <c r="J38" i="6"/>
  <c r="I38" i="6"/>
  <c r="J37" i="6"/>
  <c r="I37" i="6"/>
  <c r="J36" i="6"/>
  <c r="I36" i="6"/>
  <c r="J35" i="6"/>
  <c r="I35" i="6"/>
  <c r="J34" i="6"/>
  <c r="I34" i="6"/>
  <c r="J33" i="6"/>
  <c r="I33" i="6"/>
  <c r="J32" i="6"/>
  <c r="I32" i="6"/>
  <c r="J31" i="6"/>
  <c r="I31" i="6"/>
  <c r="J30" i="6"/>
  <c r="I30" i="6"/>
  <c r="J29" i="6"/>
  <c r="I29" i="6"/>
  <c r="J28" i="6"/>
  <c r="I28" i="6"/>
  <c r="J27" i="6"/>
  <c r="I27" i="6"/>
  <c r="J26" i="6"/>
  <c r="I26" i="6"/>
  <c r="J25" i="6"/>
  <c r="I25" i="6"/>
  <c r="J24" i="6"/>
  <c r="I24" i="6"/>
  <c r="J23" i="6"/>
  <c r="I23" i="6"/>
  <c r="J22" i="6"/>
  <c r="I22" i="6"/>
  <c r="J21" i="6"/>
  <c r="I21" i="6"/>
  <c r="J20" i="6"/>
  <c r="I20" i="6"/>
  <c r="J19" i="6"/>
  <c r="I19" i="6"/>
  <c r="J18" i="6"/>
  <c r="I18" i="6"/>
  <c r="J17" i="6"/>
  <c r="I17" i="6"/>
  <c r="J16" i="6"/>
  <c r="I16" i="6"/>
  <c r="J15" i="6"/>
  <c r="I15" i="6"/>
  <c r="J14" i="6"/>
  <c r="I14" i="6"/>
  <c r="J13" i="6"/>
  <c r="I13" i="6"/>
  <c r="J12" i="6"/>
  <c r="I12" i="6"/>
  <c r="J11" i="6"/>
  <c r="I11" i="6"/>
  <c r="J10" i="6"/>
  <c r="I10" i="6"/>
  <c r="J9" i="6"/>
  <c r="I9" i="6"/>
  <c r="J8" i="6"/>
  <c r="I8" i="6"/>
  <c r="J7" i="6"/>
  <c r="I7" i="6"/>
  <c r="J6" i="6"/>
  <c r="I6" i="6"/>
  <c r="J5" i="6"/>
  <c r="I5" i="6"/>
  <c r="AB44" i="4"/>
  <c r="AA44" i="4"/>
  <c r="Z44" i="4"/>
  <c r="Y44" i="4"/>
  <c r="X44" i="4"/>
  <c r="W44" i="4"/>
  <c r="V44" i="4"/>
  <c r="AE44" i="4" s="1"/>
  <c r="U44" i="4"/>
  <c r="T44" i="4"/>
  <c r="S44" i="4"/>
  <c r="R44" i="4"/>
  <c r="Q44" i="4"/>
  <c r="P44" i="4"/>
  <c r="AD44" i="4" s="1"/>
  <c r="O44" i="4"/>
  <c r="AB43" i="4"/>
  <c r="AA43" i="4"/>
  <c r="Z43" i="4"/>
  <c r="Y43" i="4"/>
  <c r="X43" i="4"/>
  <c r="W43" i="4"/>
  <c r="V43" i="4"/>
  <c r="AE43" i="4" s="1"/>
  <c r="U43" i="4"/>
  <c r="T43" i="4"/>
  <c r="S43" i="4"/>
  <c r="R43" i="4"/>
  <c r="Q43" i="4"/>
  <c r="P43" i="4"/>
  <c r="AD43" i="4" s="1"/>
  <c r="O43" i="4"/>
  <c r="AB42" i="4"/>
  <c r="AA42" i="4"/>
  <c r="Z42" i="4"/>
  <c r="Y42" i="4"/>
  <c r="X42" i="4"/>
  <c r="W42" i="4"/>
  <c r="V42" i="4"/>
  <c r="AE42" i="4" s="1"/>
  <c r="U42" i="4"/>
  <c r="T42" i="4"/>
  <c r="S42" i="4"/>
  <c r="R42" i="4"/>
  <c r="Q42" i="4"/>
  <c r="P42" i="4"/>
  <c r="AD42" i="4" s="1"/>
  <c r="O42" i="4"/>
  <c r="AB41" i="4"/>
  <c r="AA41" i="4"/>
  <c r="Z41" i="4"/>
  <c r="Y41" i="4"/>
  <c r="X41" i="4"/>
  <c r="W41" i="4"/>
  <c r="V41" i="4"/>
  <c r="AE41" i="4" s="1"/>
  <c r="U41" i="4"/>
  <c r="T41" i="4"/>
  <c r="S41" i="4"/>
  <c r="R41" i="4"/>
  <c r="Q41" i="4"/>
  <c r="P41" i="4"/>
  <c r="AD41" i="4" s="1"/>
  <c r="AF41" i="4" s="1"/>
  <c r="O41" i="4"/>
  <c r="AB40" i="4"/>
  <c r="AA40" i="4"/>
  <c r="Z40" i="4"/>
  <c r="Y40" i="4"/>
  <c r="X40" i="4"/>
  <c r="W40" i="4"/>
  <c r="V40" i="4"/>
  <c r="AE40" i="4" s="1"/>
  <c r="U40" i="4"/>
  <c r="T40" i="4"/>
  <c r="S40" i="4"/>
  <c r="R40" i="4"/>
  <c r="Q40" i="4"/>
  <c r="P40" i="4"/>
  <c r="AD40" i="4" s="1"/>
  <c r="O40" i="4"/>
  <c r="AB39" i="4"/>
  <c r="AA39" i="4"/>
  <c r="Z39" i="4"/>
  <c r="Y39" i="4"/>
  <c r="X39" i="4"/>
  <c r="W39" i="4"/>
  <c r="V39" i="4"/>
  <c r="AE39" i="4" s="1"/>
  <c r="U39" i="4"/>
  <c r="T39" i="4"/>
  <c r="S39" i="4"/>
  <c r="R39" i="4"/>
  <c r="Q39" i="4"/>
  <c r="P39" i="4"/>
  <c r="AD39" i="4" s="1"/>
  <c r="O39" i="4"/>
  <c r="AB38" i="4"/>
  <c r="AA38" i="4"/>
  <c r="Z38" i="4"/>
  <c r="Y38" i="4"/>
  <c r="X38" i="4"/>
  <c r="W38" i="4"/>
  <c r="V38" i="4"/>
  <c r="AE38" i="4" s="1"/>
  <c r="U38" i="4"/>
  <c r="T38" i="4"/>
  <c r="S38" i="4"/>
  <c r="R38" i="4"/>
  <c r="Q38" i="4"/>
  <c r="P38" i="4"/>
  <c r="AD38" i="4" s="1"/>
  <c r="O38" i="4"/>
  <c r="AB37" i="4"/>
  <c r="AA37" i="4"/>
  <c r="Z37" i="4"/>
  <c r="Y37" i="4"/>
  <c r="X37" i="4"/>
  <c r="W37" i="4"/>
  <c r="V37" i="4"/>
  <c r="AE37" i="4" s="1"/>
  <c r="U37" i="4"/>
  <c r="T37" i="4"/>
  <c r="S37" i="4"/>
  <c r="R37" i="4"/>
  <c r="Q37" i="4"/>
  <c r="AD37" i="4" s="1"/>
  <c r="P37" i="4"/>
  <c r="O37" i="4"/>
  <c r="AB36" i="4"/>
  <c r="AA36" i="4"/>
  <c r="Z36" i="4"/>
  <c r="Y36" i="4"/>
  <c r="X36" i="4"/>
  <c r="W36" i="4"/>
  <c r="V36" i="4"/>
  <c r="AE36" i="4" s="1"/>
  <c r="U36" i="4"/>
  <c r="AD36" i="4" s="1"/>
  <c r="AF36" i="4" s="1"/>
  <c r="T36" i="4"/>
  <c r="S36" i="4"/>
  <c r="R36" i="4"/>
  <c r="Q36" i="4"/>
  <c r="P36" i="4"/>
  <c r="O36" i="4"/>
  <c r="AB35" i="4"/>
  <c r="AA35" i="4"/>
  <c r="Z35" i="4"/>
  <c r="Y35" i="4"/>
  <c r="X35" i="4"/>
  <c r="W35" i="4"/>
  <c r="V35" i="4"/>
  <c r="AE35" i="4" s="1"/>
  <c r="U35" i="4"/>
  <c r="T35" i="4"/>
  <c r="S35" i="4"/>
  <c r="AD35" i="4" s="1"/>
  <c r="AF35" i="4" s="1"/>
  <c r="R35" i="4"/>
  <c r="Q35" i="4"/>
  <c r="P35" i="4"/>
  <c r="O35" i="4"/>
  <c r="AB34" i="4"/>
  <c r="AA34" i="4"/>
  <c r="Z34" i="4"/>
  <c r="Y34" i="4"/>
  <c r="X34" i="4"/>
  <c r="W34" i="4"/>
  <c r="V34" i="4"/>
  <c r="AE34" i="4" s="1"/>
  <c r="U34" i="4"/>
  <c r="T34" i="4"/>
  <c r="S34" i="4"/>
  <c r="R34" i="4"/>
  <c r="Q34" i="4"/>
  <c r="P34" i="4"/>
  <c r="AD34" i="4" s="1"/>
  <c r="AF34" i="4" s="1"/>
  <c r="O34" i="4"/>
  <c r="AB33" i="4"/>
  <c r="AA33" i="4"/>
  <c r="Z33" i="4"/>
  <c r="Y33" i="4"/>
  <c r="X33" i="4"/>
  <c r="W33" i="4"/>
  <c r="V33" i="4"/>
  <c r="AE33" i="4" s="1"/>
  <c r="U33" i="4"/>
  <c r="T33" i="4"/>
  <c r="S33" i="4"/>
  <c r="R33" i="4"/>
  <c r="Q33" i="4"/>
  <c r="P33" i="4"/>
  <c r="AD33" i="4" s="1"/>
  <c r="AF33" i="4" s="1"/>
  <c r="O33" i="4"/>
  <c r="AB32" i="4"/>
  <c r="AA32" i="4"/>
  <c r="Z32" i="4"/>
  <c r="Y32" i="4"/>
  <c r="X32" i="4"/>
  <c r="W32" i="4"/>
  <c r="V32" i="4"/>
  <c r="AE32" i="4" s="1"/>
  <c r="U32" i="4"/>
  <c r="T32" i="4"/>
  <c r="S32" i="4"/>
  <c r="R32" i="4"/>
  <c r="Q32" i="4"/>
  <c r="P32" i="4"/>
  <c r="AD32" i="4" s="1"/>
  <c r="O32" i="4"/>
  <c r="AB31" i="4"/>
  <c r="AA31" i="4"/>
  <c r="Z31" i="4"/>
  <c r="Y31" i="4"/>
  <c r="X31" i="4"/>
  <c r="W31" i="4"/>
  <c r="V31" i="4"/>
  <c r="AE31" i="4" s="1"/>
  <c r="U31" i="4"/>
  <c r="T31" i="4"/>
  <c r="S31" i="4"/>
  <c r="R31" i="4"/>
  <c r="Q31" i="4"/>
  <c r="P31" i="4"/>
  <c r="AD31" i="4" s="1"/>
  <c r="O31" i="4"/>
  <c r="AB30" i="4"/>
  <c r="AA30" i="4"/>
  <c r="Z30" i="4"/>
  <c r="Y30" i="4"/>
  <c r="X30" i="4"/>
  <c r="W30" i="4"/>
  <c r="V30" i="4"/>
  <c r="AE30" i="4" s="1"/>
  <c r="U30" i="4"/>
  <c r="T30" i="4"/>
  <c r="S30" i="4"/>
  <c r="R30" i="4"/>
  <c r="Q30" i="4"/>
  <c r="P30" i="4"/>
  <c r="AD30" i="4" s="1"/>
  <c r="AF30" i="4" s="1"/>
  <c r="O30" i="4"/>
  <c r="AB29" i="4"/>
  <c r="AA29" i="4"/>
  <c r="Z29" i="4"/>
  <c r="Y29" i="4"/>
  <c r="X29" i="4"/>
  <c r="W29" i="4"/>
  <c r="V29" i="4"/>
  <c r="AE29" i="4" s="1"/>
  <c r="U29" i="4"/>
  <c r="T29" i="4"/>
  <c r="S29" i="4"/>
  <c r="R29" i="4"/>
  <c r="Q29" i="4"/>
  <c r="AD29" i="4" s="1"/>
  <c r="P29" i="4"/>
  <c r="O29" i="4"/>
  <c r="AB28" i="4"/>
  <c r="AA28" i="4"/>
  <c r="Z28" i="4"/>
  <c r="Y28" i="4"/>
  <c r="X28" i="4"/>
  <c r="W28" i="4"/>
  <c r="V28" i="4"/>
  <c r="AE28" i="4" s="1"/>
  <c r="U28" i="4"/>
  <c r="AD28" i="4" s="1"/>
  <c r="AF28" i="4" s="1"/>
  <c r="T28" i="4"/>
  <c r="S28" i="4"/>
  <c r="R28" i="4"/>
  <c r="Q28" i="4"/>
  <c r="P28" i="4"/>
  <c r="O28" i="4"/>
  <c r="AB27" i="4"/>
  <c r="AA27" i="4"/>
  <c r="Z27" i="4"/>
  <c r="Y27" i="4"/>
  <c r="X27" i="4"/>
  <c r="W27" i="4"/>
  <c r="V27" i="4"/>
  <c r="AE27" i="4" s="1"/>
  <c r="U27" i="4"/>
  <c r="T27" i="4"/>
  <c r="S27" i="4"/>
  <c r="AD27" i="4" s="1"/>
  <c r="AF27" i="4" s="1"/>
  <c r="R27" i="4"/>
  <c r="Q27" i="4"/>
  <c r="P27" i="4"/>
  <c r="O27" i="4"/>
  <c r="AB26" i="4"/>
  <c r="AA26" i="4"/>
  <c r="Z26" i="4"/>
  <c r="Y26" i="4"/>
  <c r="X26" i="4"/>
  <c r="W26" i="4"/>
  <c r="V26" i="4"/>
  <c r="AE26" i="4" s="1"/>
  <c r="U26" i="4"/>
  <c r="AD26" i="4" s="1"/>
  <c r="T26" i="4"/>
  <c r="S26" i="4"/>
  <c r="R26" i="4"/>
  <c r="Q26" i="4"/>
  <c r="P26" i="4"/>
  <c r="O26" i="4"/>
  <c r="AB25" i="4"/>
  <c r="AA25" i="4"/>
  <c r="Z25" i="4"/>
  <c r="Y25" i="4"/>
  <c r="X25" i="4"/>
  <c r="W25" i="4"/>
  <c r="V25" i="4"/>
  <c r="AE25" i="4" s="1"/>
  <c r="U25" i="4"/>
  <c r="T25" i="4"/>
  <c r="S25" i="4"/>
  <c r="R25" i="4"/>
  <c r="Q25" i="4"/>
  <c r="P25" i="4"/>
  <c r="AD25" i="4" s="1"/>
  <c r="AF25" i="4" s="1"/>
  <c r="O25" i="4"/>
  <c r="AB24" i="4"/>
  <c r="AA24" i="4"/>
  <c r="Z24" i="4"/>
  <c r="Y24" i="4"/>
  <c r="X24" i="4"/>
  <c r="W24" i="4"/>
  <c r="V24" i="4"/>
  <c r="AE24" i="4" s="1"/>
  <c r="U24" i="4"/>
  <c r="T24" i="4"/>
  <c r="S24" i="4"/>
  <c r="R24" i="4"/>
  <c r="Q24" i="4"/>
  <c r="P24" i="4"/>
  <c r="AD24" i="4" s="1"/>
  <c r="O24" i="4"/>
  <c r="AB23" i="4"/>
  <c r="AA23" i="4"/>
  <c r="Z23" i="4"/>
  <c r="Y23" i="4"/>
  <c r="X23" i="4"/>
  <c r="W23" i="4"/>
  <c r="V23" i="4"/>
  <c r="AE23" i="4" s="1"/>
  <c r="U23" i="4"/>
  <c r="T23" i="4"/>
  <c r="S23" i="4"/>
  <c r="R23" i="4"/>
  <c r="Q23" i="4"/>
  <c r="P23" i="4"/>
  <c r="AD23" i="4" s="1"/>
  <c r="O23" i="4"/>
  <c r="AB22" i="4"/>
  <c r="AA22" i="4"/>
  <c r="Z22" i="4"/>
  <c r="Y22" i="4"/>
  <c r="X22" i="4"/>
  <c r="W22" i="4"/>
  <c r="V22" i="4"/>
  <c r="AE22" i="4" s="1"/>
  <c r="U22" i="4"/>
  <c r="T22" i="4"/>
  <c r="S22" i="4"/>
  <c r="R22" i="4"/>
  <c r="Q22" i="4"/>
  <c r="P22" i="4"/>
  <c r="AD22" i="4" s="1"/>
  <c r="AF22" i="4" s="1"/>
  <c r="O22" i="4"/>
  <c r="AB21" i="4"/>
  <c r="AA21" i="4"/>
  <c r="Z21" i="4"/>
  <c r="Y21" i="4"/>
  <c r="X21" i="4"/>
  <c r="W21" i="4"/>
  <c r="V21" i="4"/>
  <c r="AE21" i="4" s="1"/>
  <c r="U21" i="4"/>
  <c r="T21" i="4"/>
  <c r="S21" i="4"/>
  <c r="R21" i="4"/>
  <c r="Q21" i="4"/>
  <c r="AD21" i="4" s="1"/>
  <c r="P21" i="4"/>
  <c r="O21" i="4"/>
  <c r="AB20" i="4"/>
  <c r="AA20" i="4"/>
  <c r="Z20" i="4"/>
  <c r="Y20" i="4"/>
  <c r="X20" i="4"/>
  <c r="W20" i="4"/>
  <c r="V20" i="4"/>
  <c r="AE20" i="4" s="1"/>
  <c r="U20" i="4"/>
  <c r="AD20" i="4" s="1"/>
  <c r="AF20" i="4" s="1"/>
  <c r="T20" i="4"/>
  <c r="S20" i="4"/>
  <c r="R20" i="4"/>
  <c r="Q20" i="4"/>
  <c r="P20" i="4"/>
  <c r="O20" i="4"/>
  <c r="AE19" i="4"/>
  <c r="AB19" i="4"/>
  <c r="AA19" i="4"/>
  <c r="Z19" i="4"/>
  <c r="Y19" i="4"/>
  <c r="X19" i="4"/>
  <c r="W19" i="4"/>
  <c r="V19" i="4"/>
  <c r="U19" i="4"/>
  <c r="T19" i="4"/>
  <c r="AD19" i="4" s="1"/>
  <c r="AF19" i="4" s="1"/>
  <c r="S19" i="4"/>
  <c r="R19" i="4"/>
  <c r="Q19" i="4"/>
  <c r="P19" i="4"/>
  <c r="O19" i="4"/>
  <c r="AB18" i="4"/>
  <c r="AA18" i="4"/>
  <c r="Z18" i="4"/>
  <c r="Y18" i="4"/>
  <c r="X18" i="4"/>
  <c r="W18" i="4"/>
  <c r="V18" i="4"/>
  <c r="AE18" i="4" s="1"/>
  <c r="U18" i="4"/>
  <c r="AD18" i="4" s="1"/>
  <c r="AF18" i="4" s="1"/>
  <c r="T18" i="4"/>
  <c r="S18" i="4"/>
  <c r="R18" i="4"/>
  <c r="Q18" i="4"/>
  <c r="P18" i="4"/>
  <c r="O18" i="4"/>
  <c r="AB17" i="4"/>
  <c r="AA17" i="4"/>
  <c r="Z17" i="4"/>
  <c r="Y17" i="4"/>
  <c r="X17" i="4"/>
  <c r="W17" i="4"/>
  <c r="V17" i="4"/>
  <c r="AE17" i="4" s="1"/>
  <c r="U17" i="4"/>
  <c r="T17" i="4"/>
  <c r="S17" i="4"/>
  <c r="R17" i="4"/>
  <c r="Q17" i="4"/>
  <c r="P17" i="4"/>
  <c r="AD17" i="4" s="1"/>
  <c r="AF17" i="4" s="1"/>
  <c r="O17" i="4"/>
  <c r="AB16" i="4"/>
  <c r="AA16" i="4"/>
  <c r="Z16" i="4"/>
  <c r="Y16" i="4"/>
  <c r="X16" i="4"/>
  <c r="W16" i="4"/>
  <c r="V16" i="4"/>
  <c r="AE16" i="4" s="1"/>
  <c r="U16" i="4"/>
  <c r="T16" i="4"/>
  <c r="S16" i="4"/>
  <c r="R16" i="4"/>
  <c r="Q16" i="4"/>
  <c r="P16" i="4"/>
  <c r="AD16" i="4" s="1"/>
  <c r="O16" i="4"/>
  <c r="AB15" i="4"/>
  <c r="AA15" i="4"/>
  <c r="Z15" i="4"/>
  <c r="Y15" i="4"/>
  <c r="X15" i="4"/>
  <c r="W15" i="4"/>
  <c r="V15" i="4"/>
  <c r="AE15" i="4" s="1"/>
  <c r="U15" i="4"/>
  <c r="T15" i="4"/>
  <c r="S15" i="4"/>
  <c r="R15" i="4"/>
  <c r="Q15" i="4"/>
  <c r="P15" i="4"/>
  <c r="AD15" i="4" s="1"/>
  <c r="O15" i="4"/>
  <c r="AB14" i="4"/>
  <c r="AA14" i="4"/>
  <c r="Z14" i="4"/>
  <c r="Y14" i="4"/>
  <c r="X14" i="4"/>
  <c r="W14" i="4"/>
  <c r="V14" i="4"/>
  <c r="AE14" i="4" s="1"/>
  <c r="U14" i="4"/>
  <c r="T14" i="4"/>
  <c r="S14" i="4"/>
  <c r="R14" i="4"/>
  <c r="Q14" i="4"/>
  <c r="P14" i="4"/>
  <c r="AD14" i="4" s="1"/>
  <c r="O14" i="4"/>
  <c r="AB13" i="4"/>
  <c r="AA13" i="4"/>
  <c r="Z13" i="4"/>
  <c r="Y13" i="4"/>
  <c r="X13" i="4"/>
  <c r="W13" i="4"/>
  <c r="V13" i="4"/>
  <c r="AE13" i="4" s="1"/>
  <c r="U13" i="4"/>
  <c r="T13" i="4"/>
  <c r="S13" i="4"/>
  <c r="R13" i="4"/>
  <c r="Q13" i="4"/>
  <c r="AD13" i="4" s="1"/>
  <c r="AF13" i="4" s="1"/>
  <c r="P13" i="4"/>
  <c r="O13" i="4"/>
  <c r="AD12" i="4"/>
  <c r="AB12" i="4"/>
  <c r="AA12" i="4"/>
  <c r="Z12" i="4"/>
  <c r="Y12" i="4"/>
  <c r="X12" i="4"/>
  <c r="W12" i="4"/>
  <c r="V12" i="4"/>
  <c r="AE12" i="4" s="1"/>
  <c r="U12" i="4"/>
  <c r="T12" i="4"/>
  <c r="S12" i="4"/>
  <c r="R12" i="4"/>
  <c r="Q12" i="4"/>
  <c r="P12" i="4"/>
  <c r="O12" i="4"/>
  <c r="AB11" i="4"/>
  <c r="AA11" i="4"/>
  <c r="Z11" i="4"/>
  <c r="Y11" i="4"/>
  <c r="X11" i="4"/>
  <c r="W11" i="4"/>
  <c r="V11" i="4"/>
  <c r="AE11" i="4" s="1"/>
  <c r="U11" i="4"/>
  <c r="T11" i="4"/>
  <c r="AD11" i="4" s="1"/>
  <c r="S11" i="4"/>
  <c r="R11" i="4"/>
  <c r="Q11" i="4"/>
  <c r="P11" i="4"/>
  <c r="O11" i="4"/>
  <c r="AB10" i="4"/>
  <c r="AA10" i="4"/>
  <c r="Z10" i="4"/>
  <c r="Y10" i="4"/>
  <c r="X10" i="4"/>
  <c r="W10" i="4"/>
  <c r="V10" i="4"/>
  <c r="AE10" i="4" s="1"/>
  <c r="U10" i="4"/>
  <c r="AD10" i="4" s="1"/>
  <c r="T10" i="4"/>
  <c r="S10" i="4"/>
  <c r="R10" i="4"/>
  <c r="Q10" i="4"/>
  <c r="P10" i="4"/>
  <c r="O10" i="4"/>
  <c r="AB9" i="4"/>
  <c r="AA9" i="4"/>
  <c r="Z9" i="4"/>
  <c r="Y9" i="4"/>
  <c r="X9" i="4"/>
  <c r="W9" i="4"/>
  <c r="V9" i="4"/>
  <c r="AE9" i="4" s="1"/>
  <c r="U9" i="4"/>
  <c r="T9" i="4"/>
  <c r="S9" i="4"/>
  <c r="R9" i="4"/>
  <c r="Q9" i="4"/>
  <c r="P9" i="4"/>
  <c r="AD9" i="4" s="1"/>
  <c r="AF9" i="4" s="1"/>
  <c r="O9" i="4"/>
  <c r="AB8" i="4"/>
  <c r="AA8" i="4"/>
  <c r="Z8" i="4"/>
  <c r="Y8" i="4"/>
  <c r="X8" i="4"/>
  <c r="W8" i="4"/>
  <c r="V8" i="4"/>
  <c r="AE8" i="4" s="1"/>
  <c r="U8" i="4"/>
  <c r="T8" i="4"/>
  <c r="S8" i="4"/>
  <c r="R8" i="4"/>
  <c r="Q8" i="4"/>
  <c r="P8" i="4"/>
  <c r="AD8" i="4" s="1"/>
  <c r="O8" i="4"/>
  <c r="AB7" i="4"/>
  <c r="AA7" i="4"/>
  <c r="Z7" i="4"/>
  <c r="Y7" i="4"/>
  <c r="X7" i="4"/>
  <c r="W7" i="4"/>
  <c r="V7" i="4"/>
  <c r="AE7" i="4" s="1"/>
  <c r="U7" i="4"/>
  <c r="T7" i="4"/>
  <c r="S7" i="4"/>
  <c r="R7" i="4"/>
  <c r="Q7" i="4"/>
  <c r="P7" i="4"/>
  <c r="AD7" i="4" s="1"/>
  <c r="O7" i="4"/>
  <c r="AB6" i="4"/>
  <c r="AA6" i="4"/>
  <c r="Z6" i="4"/>
  <c r="Y6" i="4"/>
  <c r="X6" i="4"/>
  <c r="W6" i="4"/>
  <c r="V6" i="4"/>
  <c r="AE6" i="4" s="1"/>
  <c r="U6" i="4"/>
  <c r="T6" i="4"/>
  <c r="S6" i="4"/>
  <c r="R6" i="4"/>
  <c r="Q6" i="4"/>
  <c r="P6" i="4"/>
  <c r="AD6" i="4" s="1"/>
  <c r="O6" i="4"/>
  <c r="AB5" i="4"/>
  <c r="AA5" i="4"/>
  <c r="Z5" i="4"/>
  <c r="Y5" i="4"/>
  <c r="X5" i="4"/>
  <c r="W5" i="4"/>
  <c r="V5" i="4"/>
  <c r="AE5" i="4" s="1"/>
  <c r="U5" i="4"/>
  <c r="T5" i="4"/>
  <c r="S5" i="4"/>
  <c r="R5" i="4"/>
  <c r="Q5" i="4"/>
  <c r="AD5" i="4" s="1"/>
  <c r="AF5" i="4" s="1"/>
  <c r="P5" i="4"/>
  <c r="O5" i="4"/>
  <c r="AE4" i="4"/>
  <c r="AD4" i="4"/>
  <c r="AF4" i="4" s="1"/>
  <c r="B3" i="1"/>
  <c r="C3" i="1"/>
  <c r="B4" i="1"/>
  <c r="C4" i="1"/>
  <c r="B5" i="1"/>
  <c r="C5" i="1"/>
  <c r="B6" i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C2" i="1"/>
  <c r="B2" i="1"/>
  <c r="AF8" i="4" l="1"/>
  <c r="AF10" i="4"/>
  <c r="AF16" i="4"/>
  <c r="AF21" i="4"/>
  <c r="AF29" i="4"/>
  <c r="AF37" i="4"/>
  <c r="AF7" i="4"/>
  <c r="AF24" i="4"/>
  <c r="AF32" i="4"/>
  <c r="AF40" i="4"/>
  <c r="AF44" i="4"/>
  <c r="AF15" i="4"/>
  <c r="AF26" i="4"/>
  <c r="AF6" i="4"/>
  <c r="AF23" i="4"/>
  <c r="AF31" i="4"/>
  <c r="AF39" i="4"/>
  <c r="AF43" i="4"/>
  <c r="AF12" i="4"/>
  <c r="AF14" i="4"/>
  <c r="AF11" i="4"/>
  <c r="AF38" i="4"/>
  <c r="AF42" i="4"/>
</calcChain>
</file>

<file path=xl/comments1.xml><?xml version="1.0" encoding="utf-8"?>
<comments xmlns="http://schemas.openxmlformats.org/spreadsheetml/2006/main">
  <authors>
    <author>miller</author>
  </authors>
  <commentList>
    <comment ref="H16" authorId="0">
      <text>
        <r>
          <rPr>
            <b/>
            <sz val="9"/>
            <color indexed="81"/>
            <rFont val="Tahoma"/>
            <family val="2"/>
          </rPr>
          <t>miller:</t>
        </r>
        <r>
          <rPr>
            <sz val="9"/>
            <color indexed="81"/>
            <rFont val="Tahoma"/>
            <family val="2"/>
          </rPr>
          <t xml:space="preserve">
25% moved outside transfer window</t>
        </r>
      </text>
    </comment>
    <comment ref="H17" authorId="0">
      <text>
        <r>
          <rPr>
            <b/>
            <sz val="9"/>
            <color indexed="81"/>
            <rFont val="Tahoma"/>
            <family val="2"/>
          </rPr>
          <t>miller:</t>
        </r>
        <r>
          <rPr>
            <sz val="9"/>
            <color indexed="81"/>
            <rFont val="Tahoma"/>
            <family val="2"/>
          </rPr>
          <t xml:space="preserve">
33% moved outside transfer window</t>
        </r>
      </text>
    </comment>
  </commentList>
</comments>
</file>

<file path=xl/sharedStrings.xml><?xml version="1.0" encoding="utf-8"?>
<sst xmlns="http://schemas.openxmlformats.org/spreadsheetml/2006/main" count="368" uniqueCount="111">
  <si>
    <t>year</t>
  </si>
  <si>
    <t>mo</t>
  </si>
  <si>
    <t>SHA</t>
  </si>
  <si>
    <t>ORO</t>
  </si>
  <si>
    <t>FOL</t>
  </si>
  <si>
    <t>Sum of SHA</t>
  </si>
  <si>
    <t>Sum of ORO</t>
  </si>
  <si>
    <t>Sum of FOL</t>
  </si>
  <si>
    <t>Row Labels</t>
  </si>
  <si>
    <t>Grand Total</t>
  </si>
  <si>
    <t>Column Labels</t>
  </si>
  <si>
    <t>North Delta</t>
  </si>
  <si>
    <t>South Delta</t>
  </si>
  <si>
    <t>Sac stlmt</t>
  </si>
  <si>
    <t xml:space="preserve">American </t>
  </si>
  <si>
    <t>exch/stmt</t>
  </si>
  <si>
    <t>east side</t>
  </si>
  <si>
    <t>Friant</t>
  </si>
  <si>
    <t>Total</t>
  </si>
  <si>
    <t>Ag</t>
  </si>
  <si>
    <t>M&amp;I</t>
  </si>
  <si>
    <t>Refuge</t>
  </si>
  <si>
    <t>WR</t>
  </si>
  <si>
    <t>CCWD</t>
  </si>
  <si>
    <t>cont</t>
  </si>
  <si>
    <t>C1</t>
  </si>
  <si>
    <t>C2</t>
  </si>
  <si>
    <t>North</t>
  </si>
  <si>
    <t>South</t>
  </si>
  <si>
    <t>contract</t>
  </si>
  <si>
    <t>Request</t>
  </si>
  <si>
    <t>Approved</t>
  </si>
  <si>
    <t xml:space="preserve">  BANKS </t>
  </si>
  <si>
    <t xml:space="preserve"> TRACY  </t>
  </si>
  <si>
    <t xml:space="preserve">PUMPING </t>
  </si>
  <si>
    <t xml:space="preserve">   PP   </t>
  </si>
  <si>
    <t xml:space="preserve">  USBR  </t>
  </si>
  <si>
    <t xml:space="preserve">  CDWR  </t>
  </si>
  <si>
    <t xml:space="preserve"> EDEPUF </t>
  </si>
  <si>
    <t xml:space="preserve"> EDEPUS </t>
  </si>
  <si>
    <t xml:space="preserve"> ETRPUS </t>
  </si>
  <si>
    <t xml:space="preserve"> ETRPUF </t>
  </si>
  <si>
    <t>mon</t>
  </si>
  <si>
    <t>SWP</t>
  </si>
  <si>
    <t>CVP</t>
  </si>
  <si>
    <t>Sum of CVP</t>
  </si>
  <si>
    <t>Sum of SWP</t>
  </si>
  <si>
    <t>WY Type</t>
  </si>
  <si>
    <t>AN</t>
  </si>
  <si>
    <t>D</t>
  </si>
  <si>
    <t>W</t>
  </si>
  <si>
    <t>BN</t>
  </si>
  <si>
    <t>C</t>
  </si>
  <si>
    <t>Banks</t>
  </si>
  <si>
    <t>Open</t>
  </si>
  <si>
    <t>Capacity</t>
  </si>
  <si>
    <t>Jones</t>
  </si>
  <si>
    <t>Total Sum of CVP</t>
  </si>
  <si>
    <t>Total Sum of SWP</t>
  </si>
  <si>
    <t>JPOD</t>
  </si>
  <si>
    <t>Sum of JPOD</t>
  </si>
  <si>
    <t>Total Sum of JPOD</t>
  </si>
  <si>
    <t>Year</t>
  </si>
  <si>
    <t>Storage</t>
  </si>
  <si>
    <t>CVP - Ag</t>
  </si>
  <si>
    <t>SOD Allocation</t>
  </si>
  <si>
    <t>Open Capacity</t>
  </si>
  <si>
    <t>used</t>
  </si>
  <si>
    <t>CVP-ND</t>
  </si>
  <si>
    <t>CVP *</t>
  </si>
  <si>
    <t>unmet demand</t>
  </si>
  <si>
    <t>EOS storage</t>
  </si>
  <si>
    <t>Wet</t>
  </si>
  <si>
    <t>Above Normal</t>
  </si>
  <si>
    <t>Below Normal</t>
  </si>
  <si>
    <t>Dry</t>
  </si>
  <si>
    <t>Critical</t>
  </si>
  <si>
    <t>Unmet Demand</t>
  </si>
  <si>
    <t>SWP_open</t>
  </si>
  <si>
    <t>CVP_open</t>
  </si>
  <si>
    <t>Total Sum of CVP_open</t>
  </si>
  <si>
    <t>Sum of CVP_open</t>
  </si>
  <si>
    <t>Total Sum of SWP_open</t>
  </si>
  <si>
    <t>Sum of SWP_open</t>
  </si>
  <si>
    <t>Jul to Sep Exports</t>
  </si>
  <si>
    <t xml:space="preserve"> BANKS  </t>
  </si>
  <si>
    <t xml:space="preserve">  CVC   </t>
  </si>
  <si>
    <t xml:space="preserve"> EDEPUC </t>
  </si>
  <si>
    <t>Max Jul to Sep Export Capacity</t>
  </si>
  <si>
    <t>Dry Year program</t>
  </si>
  <si>
    <t>Yuba Accord</t>
  </si>
  <si>
    <t>Notes</t>
  </si>
  <si>
    <t>YA assumes CVP delivery of same rate as SWP</t>
  </si>
  <si>
    <t>Carriage water loss</t>
  </si>
  <si>
    <t>yuba accord is EWA gain</t>
  </si>
  <si>
    <t xml:space="preserve">EWA summer pumping </t>
  </si>
  <si>
    <t>EWA summer pumping ( not sure if this was reduced for carriage water loss)</t>
  </si>
  <si>
    <t>total transfers</t>
  </si>
  <si>
    <t>Exported Transfer</t>
  </si>
  <si>
    <t>Exports</t>
  </si>
  <si>
    <t>Transfers</t>
  </si>
  <si>
    <t>Jul to Sep Exports minus Transfers</t>
  </si>
  <si>
    <t>JPOD Utilized</t>
  </si>
  <si>
    <t>CVC</t>
  </si>
  <si>
    <t>Total Sum of CVC</t>
  </si>
  <si>
    <t>Sum of CVC</t>
  </si>
  <si>
    <t>EOS storage (Shasta, Oroville, Folsom)</t>
  </si>
  <si>
    <t>Max Jul to Sep</t>
  </si>
  <si>
    <t>Export Capacity</t>
  </si>
  <si>
    <t>(TAF)</t>
  </si>
  <si>
    <t>Total Annual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</si>
</sst>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"/>
    <numFmt numFmtId="165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9">
    <xf numFmtId="0" fontId="0" fillId="0" borderId="0" xfId="0"/>
    <xf numFmtId="17" fontId="0" fillId="0" borderId="0" xfId="0" applyNumberFormat="1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NumberFormat="1" applyAlignment="1">
      <alignment vertical="center" wrapText="1"/>
    </xf>
    <xf numFmtId="1" fontId="0" fillId="0" borderId="0" xfId="0" applyNumberFormat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0" fontId="0" fillId="0" borderId="1" xfId="0" applyBorder="1"/>
    <xf numFmtId="1" fontId="0" fillId="0" borderId="1" xfId="0" applyNumberFormat="1" applyBorder="1"/>
    <xf numFmtId="9" fontId="0" fillId="0" borderId="0" xfId="2" applyFont="1"/>
    <xf numFmtId="0" fontId="0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2" fillId="0" borderId="0" xfId="0" applyFont="1" applyAlignment="1">
      <alignment horizontal="left"/>
    </xf>
    <xf numFmtId="14" fontId="0" fillId="0" borderId="0" xfId="0" applyNumberFormat="1"/>
    <xf numFmtId="0" fontId="0" fillId="0" borderId="2" xfId="0" applyBorder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pivotButton="1" applyAlignment="1">
      <alignment horizontal="center"/>
    </xf>
    <xf numFmtId="0" fontId="0" fillId="0" borderId="2" xfId="0" pivotButton="1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0" xfId="0" applyBorder="1"/>
    <xf numFmtId="164" fontId="0" fillId="0" borderId="0" xfId="0" applyNumberFormat="1"/>
    <xf numFmtId="0" fontId="0" fillId="0" borderId="2" xfId="0" applyBorder="1"/>
    <xf numFmtId="9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1" fontId="0" fillId="0" borderId="0" xfId="2" applyNumberFormat="1" applyFont="1"/>
    <xf numFmtId="0" fontId="0" fillId="0" borderId="2" xfId="0" applyNumberFormat="1" applyBorder="1" applyAlignment="1">
      <alignment horizontal="center"/>
    </xf>
    <xf numFmtId="0" fontId="0" fillId="0" borderId="0" xfId="0" applyFill="1" applyBorder="1"/>
    <xf numFmtId="0" fontId="0" fillId="0" borderId="0" xfId="0" applyAlignment="1">
      <alignment horizontal="center"/>
    </xf>
    <xf numFmtId="165" fontId="0" fillId="0" borderId="0" xfId="1" applyNumberFormat="1" applyFont="1" applyAlignment="1">
      <alignment horizontal="center"/>
    </xf>
    <xf numFmtId="9" fontId="0" fillId="0" borderId="0" xfId="2" applyFont="1" applyAlignment="1">
      <alignment horizontal="center"/>
    </xf>
    <xf numFmtId="9" fontId="0" fillId="2" borderId="0" xfId="2" applyFont="1" applyFill="1" applyAlignment="1">
      <alignment horizontal="center"/>
    </xf>
    <xf numFmtId="1" fontId="0" fillId="0" borderId="0" xfId="1" applyNumberFormat="1" applyFont="1"/>
    <xf numFmtId="165" fontId="0" fillId="3" borderId="0" xfId="1" applyNumberFormat="1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22">
    <dxf>
      <numFmt numFmtId="1" formatCode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 readingOrder="0"/>
    </dxf>
    <dxf>
      <numFmt numFmtId="1" formatCode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chartsheet" Target="chartsheets/sheet3.xml"/><Relationship Id="rId18" Type="http://schemas.openxmlformats.org/officeDocument/2006/relationships/chartsheet" Target="chartsheets/sheet7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chartsheet" Target="chartsheets/sheet1.xml"/><Relationship Id="rId12" Type="http://schemas.openxmlformats.org/officeDocument/2006/relationships/worksheet" Target="worksheets/sheet10.xml"/><Relationship Id="rId17" Type="http://schemas.openxmlformats.org/officeDocument/2006/relationships/chartsheet" Target="chartsheets/sheet6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5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4.xml"/><Relationship Id="rId23" Type="http://schemas.openxmlformats.org/officeDocument/2006/relationships/theme" Target="theme/theme1.xml"/><Relationship Id="rId10" Type="http://schemas.openxmlformats.org/officeDocument/2006/relationships/chartsheet" Target="chartsheets/sheet2.xml"/><Relationship Id="rId19" Type="http://schemas.openxmlformats.org/officeDocument/2006/relationships/worksheet" Target="worksheets/sheet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1.xml"/><Relationship Id="rId22" Type="http://schemas.openxmlformats.org/officeDocument/2006/relationships/pivotCacheDefinition" Target="pivotCache/pivotCacheDefinition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End</a:t>
            </a:r>
            <a:r>
              <a:rPr lang="en-US" baseline="0"/>
              <a:t> of September Storage and Previous Available Pumping Capacity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622171754147425E-2"/>
          <c:y val="8.3116178962368656E-2"/>
          <c:w val="0.87203424524496109"/>
          <c:h val="0.776534853937568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sum_4_chart1!$Q$4</c:f>
              <c:strCache>
                <c:ptCount val="1"/>
                <c:pt idx="0">
                  <c:v>Wet</c:v>
                </c:pt>
              </c:strCache>
            </c:strRef>
          </c:tx>
          <c:spPr>
            <a:solidFill>
              <a:srgbClr val="0070C0">
                <a:alpha val="25000"/>
              </a:srgbClr>
            </a:solidFill>
          </c:spPr>
          <c:invertIfNegative val="0"/>
          <c:cat>
            <c:numRef>
              <c:f>sum_4_chart1!$P$5:$P$21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sum_4_chart1!$Q$5:$Q$21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1"/>
          <c:tx>
            <c:strRef>
              <c:f>sum_4_chart1!$R$4</c:f>
              <c:strCache>
                <c:ptCount val="1"/>
                <c:pt idx="0">
                  <c:v>Above Normal</c:v>
                </c:pt>
              </c:strCache>
            </c:strRef>
          </c:tx>
          <c:spPr>
            <a:solidFill>
              <a:srgbClr val="00B050">
                <a:alpha val="25000"/>
              </a:srgbClr>
            </a:solidFill>
          </c:spPr>
          <c:invertIfNegative val="0"/>
          <c:cat>
            <c:numRef>
              <c:f>sum_4_chart1!$P$5:$P$21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sum_4_chart1!$R$5:$R$21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"/>
          <c:order val="2"/>
          <c:tx>
            <c:strRef>
              <c:f>sum_4_chart1!$S$4</c:f>
              <c:strCache>
                <c:ptCount val="1"/>
                <c:pt idx="0">
                  <c:v>Below Normal</c:v>
                </c:pt>
              </c:strCache>
            </c:strRef>
          </c:tx>
          <c:spPr>
            <a:solidFill>
              <a:srgbClr val="92D050">
                <a:alpha val="25000"/>
              </a:srgbClr>
            </a:solidFill>
          </c:spPr>
          <c:invertIfNegative val="0"/>
          <c:cat>
            <c:numRef>
              <c:f>sum_4_chart1!$P$5:$P$21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sum_4_chart1!$S$5:$S$21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</c:ser>
        <c:ser>
          <c:idx val="3"/>
          <c:order val="3"/>
          <c:tx>
            <c:strRef>
              <c:f>sum_4_chart1!$T$4</c:f>
              <c:strCache>
                <c:ptCount val="1"/>
                <c:pt idx="0">
                  <c:v>Dry</c:v>
                </c:pt>
              </c:strCache>
            </c:strRef>
          </c:tx>
          <c:spPr>
            <a:solidFill>
              <a:schemeClr val="accent6">
                <a:alpha val="25000"/>
              </a:schemeClr>
            </a:solidFill>
          </c:spPr>
          <c:invertIfNegative val="0"/>
          <c:cat>
            <c:numRef>
              <c:f>sum_4_chart1!$P$5:$P$21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sum_4_chart1!$T$5:$T$21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sum_4_chart1!$U$4</c:f>
              <c:strCache>
                <c:ptCount val="1"/>
                <c:pt idx="0">
                  <c:v>Critical</c:v>
                </c:pt>
              </c:strCache>
            </c:strRef>
          </c:tx>
          <c:spPr>
            <a:solidFill>
              <a:srgbClr val="FF0000">
                <a:alpha val="25000"/>
              </a:srgbClr>
            </a:solidFill>
          </c:spPr>
          <c:invertIfNegative val="0"/>
          <c:cat>
            <c:numRef>
              <c:f>sum_4_chart1!$P$5:$P$21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sum_4_chart1!$U$5:$U$21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3538048"/>
        <c:axId val="163536256"/>
      </c:barChart>
      <c:lineChart>
        <c:grouping val="standard"/>
        <c:varyColors val="0"/>
        <c:ser>
          <c:idx val="6"/>
          <c:order val="5"/>
          <c:tx>
            <c:strRef>
              <c:f>sum_4_chart1!$W$4</c:f>
              <c:strCache>
                <c:ptCount val="1"/>
                <c:pt idx="0">
                  <c:v>Unmet Demand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sum_4_chart1!$P$5:$P$21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sum_4_chart1!$W$5:$W$21</c:f>
              <c:numCache>
                <c:formatCode>0</c:formatCode>
                <c:ptCount val="17"/>
                <c:pt idx="0">
                  <c:v>1102.8179499999999</c:v>
                </c:pt>
                <c:pt idx="1">
                  <c:v>3504.6373699999999</c:v>
                </c:pt>
                <c:pt idx="2">
                  <c:v>1808.4568499999998</c:v>
                </c:pt>
                <c:pt idx="3">
                  <c:v>891.52814999999964</c:v>
                </c:pt>
                <c:pt idx="4">
                  <c:v>2011.2777999999998</c:v>
                </c:pt>
                <c:pt idx="5">
                  <c:v>696.96485000000007</c:v>
                </c:pt>
                <c:pt idx="6">
                  <c:v>0</c:v>
                </c:pt>
                <c:pt idx="7">
                  <c:v>2636.6783499999997</c:v>
                </c:pt>
                <c:pt idx="8">
                  <c:v>3845.3463999999994</c:v>
                </c:pt>
                <c:pt idx="9">
                  <c:v>4251.3050999999996</c:v>
                </c:pt>
                <c:pt idx="10">
                  <c:v>3139.6018999999997</c:v>
                </c:pt>
                <c:pt idx="11">
                  <c:v>1199.8883999999994</c:v>
                </c:pt>
                <c:pt idx="12">
                  <c:v>2628.4206999999997</c:v>
                </c:pt>
                <c:pt idx="13">
                  <c:v>4242.8362499999994</c:v>
                </c:pt>
                <c:pt idx="14">
                  <c:v>6283.6599499999993</c:v>
                </c:pt>
                <c:pt idx="15">
                  <c:v>5602.35095</c:v>
                </c:pt>
                <c:pt idx="16">
                  <c:v>3545.6661999999997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sum_4_chart1!$X$4</c:f>
              <c:strCache>
                <c:ptCount val="1"/>
                <c:pt idx="0">
                  <c:v>Open Capacity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sum_4_chart1!$P$5:$P$21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sum_4_chart1!$X$5:$X$21</c:f>
              <c:numCache>
                <c:formatCode>0</c:formatCode>
                <c:ptCount val="17"/>
                <c:pt idx="0">
                  <c:v>234.43200000000004</c:v>
                </c:pt>
                <c:pt idx="1">
                  <c:v>702.37400000000002</c:v>
                </c:pt>
                <c:pt idx="2">
                  <c:v>319.62100000000009</c:v>
                </c:pt>
                <c:pt idx="3">
                  <c:v>93.418999999999983</c:v>
                </c:pt>
                <c:pt idx="4">
                  <c:v>246.84300000000002</c:v>
                </c:pt>
                <c:pt idx="5">
                  <c:v>23.055000000000003</c:v>
                </c:pt>
                <c:pt idx="6">
                  <c:v>45.103000000000002</c:v>
                </c:pt>
                <c:pt idx="7">
                  <c:v>238.17400000000004</c:v>
                </c:pt>
                <c:pt idx="8">
                  <c:v>1116.4650000000001</c:v>
                </c:pt>
                <c:pt idx="9">
                  <c:v>578.28700000000003</c:v>
                </c:pt>
                <c:pt idx="10">
                  <c:v>253.87700000000004</c:v>
                </c:pt>
                <c:pt idx="11">
                  <c:v>28.897999999999996</c:v>
                </c:pt>
                <c:pt idx="12">
                  <c:v>330.36799999999999</c:v>
                </c:pt>
                <c:pt idx="13">
                  <c:v>574.62599999999998</c:v>
                </c:pt>
                <c:pt idx="14">
                  <c:v>1638.6750000000002</c:v>
                </c:pt>
                <c:pt idx="15">
                  <c:v>1840.1889999999999</c:v>
                </c:pt>
                <c:pt idx="16">
                  <c:v>520.51400000000001</c:v>
                </c:pt>
              </c:numCache>
            </c:numRef>
          </c:val>
          <c:smooth val="0"/>
        </c:ser>
        <c:ser>
          <c:idx val="5"/>
          <c:order val="7"/>
          <c:tx>
            <c:strRef>
              <c:f>sum_4_chart1!$V$4</c:f>
              <c:strCache>
                <c:ptCount val="1"/>
                <c:pt idx="0">
                  <c:v>EOS storage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sum_4_chart1!$P$5:$P$21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sum_4_chart1!$V$5:$V$21</c:f>
              <c:numCache>
                <c:formatCode>0</c:formatCode>
                <c:ptCount val="17"/>
                <c:pt idx="0">
                  <c:v>5565.6439999999993</c:v>
                </c:pt>
                <c:pt idx="1">
                  <c:v>4054.9270000000001</c:v>
                </c:pt>
                <c:pt idx="2">
                  <c:v>4467.6170000000002</c:v>
                </c:pt>
                <c:pt idx="3">
                  <c:v>6101.237000000001</c:v>
                </c:pt>
                <c:pt idx="4">
                  <c:v>4312.2700000000004</c:v>
                </c:pt>
                <c:pt idx="5">
                  <c:v>6564.509</c:v>
                </c:pt>
                <c:pt idx="6">
                  <c:v>6676.9559999999992</c:v>
                </c:pt>
                <c:pt idx="7">
                  <c:v>3770.4119999999998</c:v>
                </c:pt>
                <c:pt idx="8">
                  <c:v>2751.4960000000001</c:v>
                </c:pt>
                <c:pt idx="9">
                  <c:v>3522.0459999999994</c:v>
                </c:pt>
                <c:pt idx="10">
                  <c:v>5698.2060000000001</c:v>
                </c:pt>
                <c:pt idx="11">
                  <c:v>7126.1189999999997</c:v>
                </c:pt>
                <c:pt idx="12">
                  <c:v>5020.3409999999994</c:v>
                </c:pt>
                <c:pt idx="13">
                  <c:v>3900.38</c:v>
                </c:pt>
                <c:pt idx="14">
                  <c:v>2577.9469999999997</c:v>
                </c:pt>
                <c:pt idx="15">
                  <c:v>2833.4259999999999</c:v>
                </c:pt>
                <c:pt idx="16">
                  <c:v>4736.326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32800"/>
        <c:axId val="163534336"/>
      </c:lineChart>
      <c:catAx>
        <c:axId val="163532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63534336"/>
        <c:crosses val="autoZero"/>
        <c:auto val="1"/>
        <c:lblAlgn val="ctr"/>
        <c:lblOffset val="100"/>
        <c:noMultiLvlLbl val="0"/>
      </c:catAx>
      <c:valAx>
        <c:axId val="163534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(TAF)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63532800"/>
        <c:crosses val="autoZero"/>
        <c:crossBetween val="between"/>
      </c:valAx>
      <c:valAx>
        <c:axId val="163536256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crossAx val="163538048"/>
        <c:crosses val="max"/>
        <c:crossBetween val="between"/>
        <c:majorUnit val="1"/>
      </c:valAx>
      <c:catAx>
        <c:axId val="16353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362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7816541907593622"/>
          <c:y val="0.91512268535008234"/>
          <c:w val="0.65611668086081276"/>
          <c:h val="6.2544813849684272E-2"/>
        </c:manualLayout>
      </c:layout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End</a:t>
            </a:r>
            <a:r>
              <a:rPr lang="en-US" baseline="0"/>
              <a:t> of September Storage and Previous Available Pumping Capacity</a:t>
            </a:r>
            <a:endParaRPr 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8622171754147425E-2"/>
          <c:y val="8.3116178962368656E-2"/>
          <c:w val="0.87203424524496109"/>
          <c:h val="0.776534853937568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sum_4_chart2!$Q$4</c:f>
              <c:strCache>
                <c:ptCount val="1"/>
                <c:pt idx="0">
                  <c:v>Wet</c:v>
                </c:pt>
              </c:strCache>
            </c:strRef>
          </c:tx>
          <c:spPr>
            <a:solidFill>
              <a:srgbClr val="0070C0">
                <a:alpha val="25000"/>
              </a:srgbClr>
            </a:solidFill>
          </c:spPr>
          <c:invertIfNegative val="0"/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sum_4_chart2!$Q$5:$Q$21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1"/>
          <c:tx>
            <c:strRef>
              <c:f>sum_4_chart2!$R$4</c:f>
              <c:strCache>
                <c:ptCount val="1"/>
                <c:pt idx="0">
                  <c:v>Above Normal</c:v>
                </c:pt>
              </c:strCache>
            </c:strRef>
          </c:tx>
          <c:spPr>
            <a:solidFill>
              <a:srgbClr val="00B050">
                <a:alpha val="25000"/>
              </a:srgbClr>
            </a:solidFill>
          </c:spPr>
          <c:invertIfNegative val="0"/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sum_4_chart2!$R$5:$R$21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"/>
          <c:order val="2"/>
          <c:tx>
            <c:strRef>
              <c:f>sum_4_chart2!$S$4</c:f>
              <c:strCache>
                <c:ptCount val="1"/>
                <c:pt idx="0">
                  <c:v>Below Normal</c:v>
                </c:pt>
              </c:strCache>
            </c:strRef>
          </c:tx>
          <c:spPr>
            <a:solidFill>
              <a:srgbClr val="92D050">
                <a:alpha val="25000"/>
              </a:srgbClr>
            </a:solidFill>
          </c:spPr>
          <c:invertIfNegative val="0"/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sum_4_chart2!$S$5:$S$21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</c:ser>
        <c:ser>
          <c:idx val="3"/>
          <c:order val="3"/>
          <c:tx>
            <c:strRef>
              <c:f>sum_4_chart2!$T$4</c:f>
              <c:strCache>
                <c:ptCount val="1"/>
                <c:pt idx="0">
                  <c:v>Dry</c:v>
                </c:pt>
              </c:strCache>
            </c:strRef>
          </c:tx>
          <c:spPr>
            <a:solidFill>
              <a:schemeClr val="accent6">
                <a:alpha val="25000"/>
              </a:schemeClr>
            </a:solidFill>
          </c:spPr>
          <c:invertIfNegative val="0"/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sum_4_chart2!$T$5:$T$21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sum_4_chart2!$U$4</c:f>
              <c:strCache>
                <c:ptCount val="1"/>
                <c:pt idx="0">
                  <c:v>Critical</c:v>
                </c:pt>
              </c:strCache>
            </c:strRef>
          </c:tx>
          <c:spPr>
            <a:solidFill>
              <a:srgbClr val="FF0000">
                <a:alpha val="25000"/>
              </a:srgbClr>
            </a:solidFill>
          </c:spPr>
          <c:invertIfNegative val="0"/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sum_4_chart2!$U$5:$U$21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1444480"/>
        <c:axId val="171442944"/>
      </c:barChart>
      <c:lineChart>
        <c:grouping val="standard"/>
        <c:varyColors val="0"/>
        <c:ser>
          <c:idx val="6"/>
          <c:order val="5"/>
          <c:tx>
            <c:strRef>
              <c:f>sum_4_chart2!$W$4</c:f>
              <c:strCache>
                <c:ptCount val="1"/>
                <c:pt idx="0">
                  <c:v>Unmet Demand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sum_4_chart2!$W$5:$W$21</c:f>
              <c:numCache>
                <c:formatCode>0</c:formatCode>
                <c:ptCount val="17"/>
                <c:pt idx="0">
                  <c:v>1102.8179499999999</c:v>
                </c:pt>
                <c:pt idx="1">
                  <c:v>3504.6373699999999</c:v>
                </c:pt>
                <c:pt idx="2">
                  <c:v>1808.4568499999998</c:v>
                </c:pt>
                <c:pt idx="3">
                  <c:v>891.52814999999964</c:v>
                </c:pt>
                <c:pt idx="4">
                  <c:v>2011.2777999999998</c:v>
                </c:pt>
                <c:pt idx="5">
                  <c:v>696.96485000000007</c:v>
                </c:pt>
                <c:pt idx="6">
                  <c:v>0</c:v>
                </c:pt>
                <c:pt idx="7">
                  <c:v>2636.6783499999997</c:v>
                </c:pt>
                <c:pt idx="8">
                  <c:v>3845.3463999999994</c:v>
                </c:pt>
                <c:pt idx="9">
                  <c:v>4251.3050999999996</c:v>
                </c:pt>
                <c:pt idx="10">
                  <c:v>3139.6018999999997</c:v>
                </c:pt>
                <c:pt idx="11">
                  <c:v>1199.8883999999994</c:v>
                </c:pt>
                <c:pt idx="12">
                  <c:v>2628.4206999999997</c:v>
                </c:pt>
                <c:pt idx="13">
                  <c:v>4242.8362499999994</c:v>
                </c:pt>
                <c:pt idx="14">
                  <c:v>6283.6599499999993</c:v>
                </c:pt>
                <c:pt idx="15">
                  <c:v>5602.35095</c:v>
                </c:pt>
                <c:pt idx="16">
                  <c:v>3545.6661999999997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sum_4_chart2!$X$4</c:f>
              <c:strCache>
                <c:ptCount val="1"/>
                <c:pt idx="0">
                  <c:v>Jul to Sep Exports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sum_4_chart2!$X$5:$X$21</c:f>
              <c:numCache>
                <c:formatCode>0</c:formatCode>
                <c:ptCount val="17"/>
                <c:pt idx="0">
                  <c:v>1911.912</c:v>
                </c:pt>
                <c:pt idx="1">
                  <c:v>1429.972</c:v>
                </c:pt>
                <c:pt idx="2">
                  <c:v>1830.0420000000001</c:v>
                </c:pt>
                <c:pt idx="3">
                  <c:v>2008.3990000000001</c:v>
                </c:pt>
                <c:pt idx="4">
                  <c:v>1887.7840000000001</c:v>
                </c:pt>
                <c:pt idx="5">
                  <c:v>2094.9030000000002</c:v>
                </c:pt>
                <c:pt idx="6">
                  <c:v>2078.4430000000002</c:v>
                </c:pt>
                <c:pt idx="7">
                  <c:v>1925.7910000000004</c:v>
                </c:pt>
                <c:pt idx="8">
                  <c:v>966.94100000000003</c:v>
                </c:pt>
                <c:pt idx="9">
                  <c:v>1513.25</c:v>
                </c:pt>
                <c:pt idx="10">
                  <c:v>1866.203</c:v>
                </c:pt>
                <c:pt idx="11">
                  <c:v>2052.4970000000003</c:v>
                </c:pt>
                <c:pt idx="12">
                  <c:v>1778.413</c:v>
                </c:pt>
                <c:pt idx="13">
                  <c:v>1521.4530000000002</c:v>
                </c:pt>
                <c:pt idx="14">
                  <c:v>437.85700000000008</c:v>
                </c:pt>
                <c:pt idx="15">
                  <c:v>236.34300000000002</c:v>
                </c:pt>
                <c:pt idx="16">
                  <c:v>1562.3390000000002</c:v>
                </c:pt>
              </c:numCache>
            </c:numRef>
          </c:val>
          <c:smooth val="0"/>
        </c:ser>
        <c:ser>
          <c:idx val="5"/>
          <c:order val="7"/>
          <c:tx>
            <c:strRef>
              <c:f>sum_4_chart2!$V$4</c:f>
              <c:strCache>
                <c:ptCount val="1"/>
                <c:pt idx="0">
                  <c:v>EOS storage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sum_4_chart2!$V$5:$V$21</c:f>
              <c:numCache>
                <c:formatCode>0</c:formatCode>
                <c:ptCount val="17"/>
                <c:pt idx="0">
                  <c:v>5565.6439999999993</c:v>
                </c:pt>
                <c:pt idx="1">
                  <c:v>4054.9270000000001</c:v>
                </c:pt>
                <c:pt idx="2">
                  <c:v>4467.6170000000002</c:v>
                </c:pt>
                <c:pt idx="3">
                  <c:v>6101.237000000001</c:v>
                </c:pt>
                <c:pt idx="4">
                  <c:v>4312.2700000000004</c:v>
                </c:pt>
                <c:pt idx="5">
                  <c:v>6564.509</c:v>
                </c:pt>
                <c:pt idx="6">
                  <c:v>6676.9559999999992</c:v>
                </c:pt>
                <c:pt idx="7">
                  <c:v>3770.4119999999998</c:v>
                </c:pt>
                <c:pt idx="8">
                  <c:v>2751.4960000000001</c:v>
                </c:pt>
                <c:pt idx="9">
                  <c:v>3522.0459999999994</c:v>
                </c:pt>
                <c:pt idx="10">
                  <c:v>5698.2060000000001</c:v>
                </c:pt>
                <c:pt idx="11">
                  <c:v>7126.1189999999997</c:v>
                </c:pt>
                <c:pt idx="12">
                  <c:v>5020.3409999999994</c:v>
                </c:pt>
                <c:pt idx="13">
                  <c:v>3900.38</c:v>
                </c:pt>
                <c:pt idx="14">
                  <c:v>2577.9469999999997</c:v>
                </c:pt>
                <c:pt idx="15">
                  <c:v>2833.4259999999999</c:v>
                </c:pt>
                <c:pt idx="16">
                  <c:v>4736.326</c:v>
                </c:pt>
              </c:numCache>
            </c:numRef>
          </c:val>
          <c:smooth val="0"/>
        </c:ser>
        <c:ser>
          <c:idx val="7"/>
          <c:order val="8"/>
          <c:tx>
            <c:strRef>
              <c:f>sum_4_chart2!$Y$4</c:f>
              <c:strCache>
                <c:ptCount val="1"/>
                <c:pt idx="0">
                  <c:v>Max Jul to Sep Export Capacity</c:v>
                </c:pt>
              </c:strCache>
            </c:strRef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sum_4_chart2!$P$5:$P$21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sum_4_chart2!$Y$5:$Y$21</c:f>
              <c:numCache>
                <c:formatCode>0</c:formatCode>
                <c:ptCount val="17"/>
                <c:pt idx="0">
                  <c:v>2094.8628099173552</c:v>
                </c:pt>
                <c:pt idx="1">
                  <c:v>2094.8628099173552</c:v>
                </c:pt>
                <c:pt idx="2">
                  <c:v>2094.8628099173552</c:v>
                </c:pt>
                <c:pt idx="3">
                  <c:v>2094.8628099173552</c:v>
                </c:pt>
                <c:pt idx="4">
                  <c:v>2094.8628099173552</c:v>
                </c:pt>
                <c:pt idx="5">
                  <c:v>2094.8628099173552</c:v>
                </c:pt>
                <c:pt idx="6">
                  <c:v>2094.8628099173552</c:v>
                </c:pt>
                <c:pt idx="7">
                  <c:v>2094.8628099173552</c:v>
                </c:pt>
                <c:pt idx="8">
                  <c:v>2094.8628099173552</c:v>
                </c:pt>
                <c:pt idx="9">
                  <c:v>2094.8628099173552</c:v>
                </c:pt>
                <c:pt idx="10">
                  <c:v>2094.8628099173552</c:v>
                </c:pt>
                <c:pt idx="11">
                  <c:v>2094.8628099173552</c:v>
                </c:pt>
                <c:pt idx="12">
                  <c:v>2094.8628099173552</c:v>
                </c:pt>
                <c:pt idx="13">
                  <c:v>2094.8628099173552</c:v>
                </c:pt>
                <c:pt idx="14">
                  <c:v>2094.8628099173552</c:v>
                </c:pt>
                <c:pt idx="15">
                  <c:v>2094.8628099173552</c:v>
                </c:pt>
                <c:pt idx="16">
                  <c:v>2094.8628099173552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271296"/>
        <c:axId val="171272832"/>
      </c:lineChart>
      <c:catAx>
        <c:axId val="171271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71272832"/>
        <c:crosses val="autoZero"/>
        <c:auto val="1"/>
        <c:lblAlgn val="ctr"/>
        <c:lblOffset val="100"/>
        <c:noMultiLvlLbl val="0"/>
      </c:catAx>
      <c:valAx>
        <c:axId val="171272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(TAF)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171271296"/>
        <c:crosses val="autoZero"/>
        <c:crossBetween val="between"/>
      </c:valAx>
      <c:valAx>
        <c:axId val="171442944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crossAx val="171444480"/>
        <c:crosses val="max"/>
        <c:crossBetween val="between"/>
        <c:majorUnit val="1"/>
      </c:valAx>
      <c:catAx>
        <c:axId val="17144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4429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3297034030999176E-2"/>
          <c:y val="0.91512268535008234"/>
          <c:w val="0.8671952717044028"/>
          <c:h val="8.4877278512113324E-2"/>
        </c:manualLayout>
      </c:layout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Historical End</a:t>
            </a:r>
            <a:r>
              <a:rPr lang="en-US" sz="1400" baseline="0"/>
              <a:t> of September Storage (EOS) and Unused CVP/SWP Export Capacity (July - Sept)</a:t>
            </a:r>
            <a:endParaRPr lang="en-US" sz="14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8622171754147425E-2"/>
          <c:y val="8.3116178962368656E-2"/>
          <c:w val="0.87203424524496109"/>
          <c:h val="0.72803625300729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sum_4_chart3!$S$4</c:f>
              <c:strCache>
                <c:ptCount val="1"/>
                <c:pt idx="0">
                  <c:v>Wet</c:v>
                </c:pt>
              </c:strCache>
            </c:strRef>
          </c:tx>
          <c:spPr>
            <a:solidFill>
              <a:srgbClr val="0070C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sum_4_chart3!$S$6:$S$22</c:f>
            </c:numRef>
          </c:val>
        </c:ser>
        <c:ser>
          <c:idx val="1"/>
          <c:order val="1"/>
          <c:tx>
            <c:strRef>
              <c:f>sum_4_chart3!$T$4</c:f>
              <c:strCache>
                <c:ptCount val="1"/>
                <c:pt idx="0">
                  <c:v>Above Normal</c:v>
                </c:pt>
              </c:strCache>
            </c:strRef>
          </c:tx>
          <c:spPr>
            <a:solidFill>
              <a:srgbClr val="00B05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sum_4_chart3!$T$6:$T$22</c:f>
            </c:numRef>
          </c:val>
        </c:ser>
        <c:ser>
          <c:idx val="2"/>
          <c:order val="2"/>
          <c:tx>
            <c:strRef>
              <c:f>sum_4_chart3!$U$4</c:f>
              <c:strCache>
                <c:ptCount val="1"/>
                <c:pt idx="0">
                  <c:v>Below Normal</c:v>
                </c:pt>
              </c:strCache>
            </c:strRef>
          </c:tx>
          <c:spPr>
            <a:solidFill>
              <a:srgbClr val="92D05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sum_4_chart3!$U$6:$U$22</c:f>
            </c:numRef>
          </c:val>
        </c:ser>
        <c:ser>
          <c:idx val="3"/>
          <c:order val="3"/>
          <c:tx>
            <c:strRef>
              <c:f>sum_4_chart3!$V$4</c:f>
              <c:strCache>
                <c:ptCount val="1"/>
                <c:pt idx="0">
                  <c:v>Dry</c:v>
                </c:pt>
              </c:strCache>
            </c:strRef>
          </c:tx>
          <c:spPr>
            <a:solidFill>
              <a:schemeClr val="accent6">
                <a:alpha val="25000"/>
              </a:scheme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sum_4_chart3!$V$6:$V$22</c:f>
            </c:numRef>
          </c:val>
        </c:ser>
        <c:ser>
          <c:idx val="4"/>
          <c:order val="4"/>
          <c:tx>
            <c:strRef>
              <c:f>sum_4_chart3!$W$4</c:f>
              <c:strCache>
                <c:ptCount val="1"/>
                <c:pt idx="0">
                  <c:v>Critical</c:v>
                </c:pt>
              </c:strCache>
            </c:strRef>
          </c:tx>
          <c:spPr>
            <a:solidFill>
              <a:srgbClr val="FF000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sum_4_chart3!$W$6:$W$22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2274048"/>
        <c:axId val="172272256"/>
      </c:barChart>
      <c:lineChart>
        <c:grouping val="standard"/>
        <c:varyColors val="0"/>
        <c:ser>
          <c:idx val="6"/>
          <c:order val="5"/>
          <c:tx>
            <c:strRef>
              <c:f>sum_4_chart3!$J$4</c:f>
              <c:strCache>
                <c:ptCount val="1"/>
                <c:pt idx="0">
                  <c:v>Unmet Demand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sum_4_chart3!$J$6:$J$22</c:f>
              <c:numCache>
                <c:formatCode>0</c:formatCode>
                <c:ptCount val="17"/>
                <c:pt idx="0">
                  <c:v>1102.8179499999999</c:v>
                </c:pt>
                <c:pt idx="1">
                  <c:v>3504.6373699999999</c:v>
                </c:pt>
                <c:pt idx="2">
                  <c:v>1808.4568499999998</c:v>
                </c:pt>
                <c:pt idx="3">
                  <c:v>891.52814999999964</c:v>
                </c:pt>
                <c:pt idx="4">
                  <c:v>2011.2777999999998</c:v>
                </c:pt>
                <c:pt idx="5">
                  <c:v>696.96485000000007</c:v>
                </c:pt>
                <c:pt idx="6">
                  <c:v>0</c:v>
                </c:pt>
                <c:pt idx="7">
                  <c:v>2636.6783499999997</c:v>
                </c:pt>
                <c:pt idx="8">
                  <c:v>3845.3463999999994</c:v>
                </c:pt>
                <c:pt idx="9">
                  <c:v>4251.3050999999996</c:v>
                </c:pt>
                <c:pt idx="10">
                  <c:v>3139.6018999999997</c:v>
                </c:pt>
                <c:pt idx="11">
                  <c:v>1199.8883999999994</c:v>
                </c:pt>
                <c:pt idx="12">
                  <c:v>2628.4206999999997</c:v>
                </c:pt>
                <c:pt idx="13">
                  <c:v>4242.8362499999994</c:v>
                </c:pt>
                <c:pt idx="14">
                  <c:v>6283.6599499999993</c:v>
                </c:pt>
                <c:pt idx="15">
                  <c:v>5602.35095</c:v>
                </c:pt>
                <c:pt idx="16">
                  <c:v>3545.6661999999997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sum_4_chart3!$Y$4</c:f>
              <c:strCache>
                <c:ptCount val="1"/>
                <c:pt idx="0">
                  <c:v>Jul to Sep Exports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sum_4_chart3!$Y$6:$Y$22</c:f>
              <c:numCache>
                <c:formatCode>0</c:formatCode>
                <c:ptCount val="17"/>
                <c:pt idx="0">
                  <c:v>1911.912</c:v>
                </c:pt>
                <c:pt idx="1">
                  <c:v>1429.972</c:v>
                </c:pt>
                <c:pt idx="2">
                  <c:v>1830.0420000000001</c:v>
                </c:pt>
                <c:pt idx="3">
                  <c:v>2008.3990000000001</c:v>
                </c:pt>
                <c:pt idx="4">
                  <c:v>1887.7840000000001</c:v>
                </c:pt>
                <c:pt idx="5">
                  <c:v>2094.9030000000002</c:v>
                </c:pt>
                <c:pt idx="6">
                  <c:v>2078.4430000000002</c:v>
                </c:pt>
                <c:pt idx="7">
                  <c:v>1925.7910000000004</c:v>
                </c:pt>
                <c:pt idx="8">
                  <c:v>966.94100000000003</c:v>
                </c:pt>
                <c:pt idx="9">
                  <c:v>1513.25</c:v>
                </c:pt>
                <c:pt idx="10">
                  <c:v>1866.203</c:v>
                </c:pt>
                <c:pt idx="11">
                  <c:v>2052.4970000000003</c:v>
                </c:pt>
                <c:pt idx="12">
                  <c:v>1778.413</c:v>
                </c:pt>
                <c:pt idx="13">
                  <c:v>1521.4530000000002</c:v>
                </c:pt>
                <c:pt idx="14">
                  <c:v>437.85700000000008</c:v>
                </c:pt>
                <c:pt idx="15">
                  <c:v>236.34300000000002</c:v>
                </c:pt>
                <c:pt idx="16">
                  <c:v>1562.3390000000002</c:v>
                </c:pt>
              </c:numCache>
            </c:numRef>
          </c:val>
          <c:smooth val="0"/>
        </c:ser>
        <c:ser>
          <c:idx val="5"/>
          <c:order val="7"/>
          <c:tx>
            <c:strRef>
              <c:f>sum_4_chart3!$X$4</c:f>
              <c:strCache>
                <c:ptCount val="1"/>
                <c:pt idx="0">
                  <c:v>EOS storage (Shasta, Oroville, Folsom)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sum_4_chart3!$X$6:$X$22</c:f>
            </c:numRef>
          </c:val>
          <c:smooth val="0"/>
        </c:ser>
        <c:ser>
          <c:idx val="7"/>
          <c:order val="8"/>
          <c:tx>
            <c:strRef>
              <c:f>sum_4_chart3!$AA$4</c:f>
              <c:strCache>
                <c:ptCount val="1"/>
                <c:pt idx="0">
                  <c:v>Export Capacity</c:v>
                </c:pt>
              </c:strCache>
            </c:strRef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sum_4_chart3!$AA$6:$AA$22</c:f>
              <c:numCache>
                <c:formatCode>0</c:formatCode>
                <c:ptCount val="17"/>
                <c:pt idx="0">
                  <c:v>2094.8628099173552</c:v>
                </c:pt>
                <c:pt idx="1">
                  <c:v>2094.8628099173552</c:v>
                </c:pt>
                <c:pt idx="2">
                  <c:v>2094.8628099173552</c:v>
                </c:pt>
                <c:pt idx="3">
                  <c:v>2094.8628099173552</c:v>
                </c:pt>
                <c:pt idx="4">
                  <c:v>2094.8628099173552</c:v>
                </c:pt>
                <c:pt idx="5">
                  <c:v>2094.8628099173552</c:v>
                </c:pt>
                <c:pt idx="6">
                  <c:v>2094.8628099173552</c:v>
                </c:pt>
                <c:pt idx="7">
                  <c:v>2094.8628099173552</c:v>
                </c:pt>
                <c:pt idx="8">
                  <c:v>2094.8628099173552</c:v>
                </c:pt>
                <c:pt idx="9">
                  <c:v>2094.8628099173552</c:v>
                </c:pt>
                <c:pt idx="10">
                  <c:v>2094.8628099173552</c:v>
                </c:pt>
                <c:pt idx="11">
                  <c:v>2094.8628099173552</c:v>
                </c:pt>
                <c:pt idx="12">
                  <c:v>2094.8628099173552</c:v>
                </c:pt>
                <c:pt idx="13">
                  <c:v>2094.8628099173552</c:v>
                </c:pt>
                <c:pt idx="14">
                  <c:v>2094.8628099173552</c:v>
                </c:pt>
                <c:pt idx="15">
                  <c:v>2094.8628099173552</c:v>
                </c:pt>
                <c:pt idx="16">
                  <c:v>2094.8628099173552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sum_4_chart3!$Z$4</c:f>
              <c:strCache>
                <c:ptCount val="1"/>
                <c:pt idx="0">
                  <c:v>JPOD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sum_4_chart3!$Z$6:$Z$22</c:f>
              <c:numCache>
                <c:formatCode>0</c:formatCode>
                <c:ptCount val="17"/>
                <c:pt idx="0">
                  <c:v>46.897999999999996</c:v>
                </c:pt>
                <c:pt idx="1">
                  <c:v>195.286</c:v>
                </c:pt>
                <c:pt idx="2">
                  <c:v>170.49499999999998</c:v>
                </c:pt>
                <c:pt idx="3">
                  <c:v>5.6000000000000005</c:v>
                </c:pt>
                <c:pt idx="4">
                  <c:v>89.685999999999993</c:v>
                </c:pt>
                <c:pt idx="5">
                  <c:v>0</c:v>
                </c:pt>
                <c:pt idx="6">
                  <c:v>0</c:v>
                </c:pt>
                <c:pt idx="7">
                  <c:v>111</c:v>
                </c:pt>
                <c:pt idx="8">
                  <c:v>0</c:v>
                </c:pt>
                <c:pt idx="9">
                  <c:v>124.41399999999994</c:v>
                </c:pt>
                <c:pt idx="10">
                  <c:v>79.298000000000002</c:v>
                </c:pt>
                <c:pt idx="11">
                  <c:v>0</c:v>
                </c:pt>
                <c:pt idx="12">
                  <c:v>41.366000000000014</c:v>
                </c:pt>
                <c:pt idx="13">
                  <c:v>54.236999999999995</c:v>
                </c:pt>
                <c:pt idx="14">
                  <c:v>0</c:v>
                </c:pt>
                <c:pt idx="15">
                  <c:v>1.5990000000000002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264448"/>
        <c:axId val="172270336"/>
      </c:lineChart>
      <c:catAx>
        <c:axId val="1722644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72270336"/>
        <c:crosses val="autoZero"/>
        <c:auto val="1"/>
        <c:lblAlgn val="ctr"/>
        <c:lblOffset val="100"/>
        <c:noMultiLvlLbl val="0"/>
      </c:catAx>
      <c:valAx>
        <c:axId val="172270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(TAF)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172264448"/>
        <c:crosses val="autoZero"/>
        <c:crossBetween val="between"/>
      </c:valAx>
      <c:valAx>
        <c:axId val="172272256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crossAx val="172274048"/>
        <c:crosses val="max"/>
        <c:crossBetween val="between"/>
        <c:majorUnit val="1"/>
      </c:valAx>
      <c:catAx>
        <c:axId val="17227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2722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7.5720083257779527E-2"/>
          <c:y val="0.86662412963505131"/>
          <c:w val="0.92427991674222043"/>
          <c:h val="0.13337587036494863"/>
        </c:manualLayout>
      </c:layout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Historical End</a:t>
            </a:r>
            <a:r>
              <a:rPr lang="en-US" sz="1400" baseline="0"/>
              <a:t> of September Storage (EOS) and Unused CVP/SWP Export Capacity (July - Sept)</a:t>
            </a:r>
            <a:endParaRPr lang="en-US" sz="14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8622171754147425E-2"/>
          <c:y val="8.3116178962368656E-2"/>
          <c:w val="0.87203424524496109"/>
          <c:h val="0.754232074995997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sum_4_chart4!$R$4</c:f>
              <c:strCache>
                <c:ptCount val="1"/>
                <c:pt idx="0">
                  <c:v>Wet</c:v>
                </c:pt>
              </c:strCache>
            </c:strRef>
          </c:tx>
          <c:spPr>
            <a:solidFill>
              <a:srgbClr val="0070C0">
                <a:alpha val="25000"/>
              </a:srgb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sum_4_chart4!$R$5:$R$21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1"/>
          <c:tx>
            <c:strRef>
              <c:f>sum_4_chart4!$S$4</c:f>
              <c:strCache>
                <c:ptCount val="1"/>
                <c:pt idx="0">
                  <c:v>Above Normal</c:v>
                </c:pt>
              </c:strCache>
            </c:strRef>
          </c:tx>
          <c:spPr>
            <a:solidFill>
              <a:srgbClr val="00B050">
                <a:alpha val="25000"/>
              </a:srgb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sum_4_chart4!$S$5:$S$21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"/>
          <c:order val="2"/>
          <c:tx>
            <c:strRef>
              <c:f>sum_4_chart4!$T$4</c:f>
              <c:strCache>
                <c:ptCount val="1"/>
                <c:pt idx="0">
                  <c:v>Below Normal</c:v>
                </c:pt>
              </c:strCache>
            </c:strRef>
          </c:tx>
          <c:spPr>
            <a:solidFill>
              <a:srgbClr val="92D050">
                <a:alpha val="25000"/>
              </a:srgb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sum_4_chart4!$T$5:$T$21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</c:ser>
        <c:ser>
          <c:idx val="3"/>
          <c:order val="3"/>
          <c:tx>
            <c:strRef>
              <c:f>sum_4_chart4!$U$4</c:f>
              <c:strCache>
                <c:ptCount val="1"/>
                <c:pt idx="0">
                  <c:v>Dry</c:v>
                </c:pt>
              </c:strCache>
            </c:strRef>
          </c:tx>
          <c:spPr>
            <a:solidFill>
              <a:schemeClr val="accent6">
                <a:alpha val="25000"/>
              </a:scheme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sum_4_chart4!$U$5:$U$21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sum_4_chart4!$V$4</c:f>
              <c:strCache>
                <c:ptCount val="1"/>
                <c:pt idx="0">
                  <c:v>Critical</c:v>
                </c:pt>
              </c:strCache>
            </c:strRef>
          </c:tx>
          <c:spPr>
            <a:solidFill>
              <a:srgbClr val="FF0000">
                <a:alpha val="25000"/>
              </a:srgb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sum_4_chart4!$V$5:$V$21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2264832"/>
        <c:axId val="212263296"/>
      </c:barChart>
      <c:lineChart>
        <c:grouping val="standard"/>
        <c:varyColors val="0"/>
        <c:ser>
          <c:idx val="6"/>
          <c:order val="5"/>
          <c:tx>
            <c:strRef>
              <c:f>sum_4_chart4!$X$4</c:f>
              <c:strCache>
                <c:ptCount val="1"/>
                <c:pt idx="0">
                  <c:v>Unmet Demand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sum_4_chart4!$X$5:$X$21</c:f>
              <c:numCache>
                <c:formatCode>0</c:formatCode>
                <c:ptCount val="17"/>
                <c:pt idx="0">
                  <c:v>1102.8179499999999</c:v>
                </c:pt>
                <c:pt idx="1">
                  <c:v>3504.6373699999999</c:v>
                </c:pt>
                <c:pt idx="2">
                  <c:v>1808.4568499999998</c:v>
                </c:pt>
                <c:pt idx="3">
                  <c:v>891.52814999999964</c:v>
                </c:pt>
                <c:pt idx="4">
                  <c:v>2011.2777999999998</c:v>
                </c:pt>
                <c:pt idx="5">
                  <c:v>696.96485000000007</c:v>
                </c:pt>
                <c:pt idx="6">
                  <c:v>0</c:v>
                </c:pt>
                <c:pt idx="7">
                  <c:v>2636.6783499999997</c:v>
                </c:pt>
                <c:pt idx="8">
                  <c:v>3845.3463999999994</c:v>
                </c:pt>
                <c:pt idx="9">
                  <c:v>4251.3050999999996</c:v>
                </c:pt>
                <c:pt idx="10">
                  <c:v>3139.6018999999997</c:v>
                </c:pt>
                <c:pt idx="11">
                  <c:v>1199.8883999999994</c:v>
                </c:pt>
                <c:pt idx="12">
                  <c:v>2628.4206999999997</c:v>
                </c:pt>
                <c:pt idx="13">
                  <c:v>4242.8362499999994</c:v>
                </c:pt>
                <c:pt idx="14">
                  <c:v>6283.6599499999993</c:v>
                </c:pt>
                <c:pt idx="15">
                  <c:v>5602.35095</c:v>
                </c:pt>
                <c:pt idx="16">
                  <c:v>3545.6661999999997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sum_4_chart4!$Y$4</c:f>
              <c:strCache>
                <c:ptCount val="1"/>
                <c:pt idx="0">
                  <c:v>Jul to Sep Exports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sum_4_chart4!$Y$5:$Y$21</c:f>
              <c:numCache>
                <c:formatCode>0</c:formatCode>
                <c:ptCount val="17"/>
                <c:pt idx="0">
                  <c:v>1911.912</c:v>
                </c:pt>
                <c:pt idx="1">
                  <c:v>1429.972</c:v>
                </c:pt>
                <c:pt idx="2">
                  <c:v>1830.0420000000001</c:v>
                </c:pt>
                <c:pt idx="3">
                  <c:v>2008.3990000000001</c:v>
                </c:pt>
                <c:pt idx="4">
                  <c:v>1887.7840000000001</c:v>
                </c:pt>
                <c:pt idx="5">
                  <c:v>2094.9030000000002</c:v>
                </c:pt>
                <c:pt idx="6">
                  <c:v>2078.4430000000002</c:v>
                </c:pt>
                <c:pt idx="7">
                  <c:v>1925.7910000000004</c:v>
                </c:pt>
                <c:pt idx="8">
                  <c:v>966.94100000000003</c:v>
                </c:pt>
                <c:pt idx="9">
                  <c:v>1513.25</c:v>
                </c:pt>
                <c:pt idx="10">
                  <c:v>1866.203</c:v>
                </c:pt>
                <c:pt idx="11">
                  <c:v>2052.4970000000003</c:v>
                </c:pt>
                <c:pt idx="12">
                  <c:v>1778.413</c:v>
                </c:pt>
                <c:pt idx="13">
                  <c:v>1521.4530000000002</c:v>
                </c:pt>
                <c:pt idx="14">
                  <c:v>437.85700000000008</c:v>
                </c:pt>
                <c:pt idx="15">
                  <c:v>236.34300000000002</c:v>
                </c:pt>
                <c:pt idx="16">
                  <c:v>1562.3390000000002</c:v>
                </c:pt>
              </c:numCache>
            </c:numRef>
          </c:val>
          <c:smooth val="0"/>
        </c:ser>
        <c:ser>
          <c:idx val="5"/>
          <c:order val="7"/>
          <c:tx>
            <c:strRef>
              <c:f>sum_4_chart4!$W$4</c:f>
              <c:strCache>
                <c:ptCount val="1"/>
                <c:pt idx="0">
                  <c:v>EOS storage (Shasta, Oroville, Folsom)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sum_4_chart4!$W$5:$W$21</c:f>
              <c:numCache>
                <c:formatCode>0</c:formatCode>
                <c:ptCount val="17"/>
                <c:pt idx="0">
                  <c:v>5565.6439999999993</c:v>
                </c:pt>
                <c:pt idx="1">
                  <c:v>4054.9270000000001</c:v>
                </c:pt>
                <c:pt idx="2">
                  <c:v>4467.6170000000002</c:v>
                </c:pt>
                <c:pt idx="3">
                  <c:v>6101.237000000001</c:v>
                </c:pt>
                <c:pt idx="4">
                  <c:v>4312.2700000000004</c:v>
                </c:pt>
                <c:pt idx="5">
                  <c:v>6564.509</c:v>
                </c:pt>
                <c:pt idx="6">
                  <c:v>6676.9559999999992</c:v>
                </c:pt>
                <c:pt idx="7">
                  <c:v>3770.4119999999998</c:v>
                </c:pt>
                <c:pt idx="8">
                  <c:v>2751.4960000000001</c:v>
                </c:pt>
                <c:pt idx="9">
                  <c:v>3522.0459999999994</c:v>
                </c:pt>
                <c:pt idx="10">
                  <c:v>5698.2060000000001</c:v>
                </c:pt>
                <c:pt idx="11">
                  <c:v>7126.1189999999997</c:v>
                </c:pt>
                <c:pt idx="12">
                  <c:v>5020.3409999999994</c:v>
                </c:pt>
                <c:pt idx="13">
                  <c:v>3900.38</c:v>
                </c:pt>
                <c:pt idx="14">
                  <c:v>2577.9469999999997</c:v>
                </c:pt>
                <c:pt idx="15">
                  <c:v>2833.4259999999999</c:v>
                </c:pt>
                <c:pt idx="16">
                  <c:v>4736.326</c:v>
                </c:pt>
              </c:numCache>
            </c:numRef>
          </c:val>
          <c:smooth val="0"/>
        </c:ser>
        <c:ser>
          <c:idx val="7"/>
          <c:order val="8"/>
          <c:tx>
            <c:strRef>
              <c:f>sum_4_chart4!$AA$4</c:f>
              <c:strCache>
                <c:ptCount val="1"/>
                <c:pt idx="0">
                  <c:v>Max Jul to Sep Export Capacity</c:v>
                </c:pt>
              </c:strCache>
            </c:strRef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sum_4_chart4!$AA$5:$AA$21</c:f>
              <c:numCache>
                <c:formatCode>0</c:formatCode>
                <c:ptCount val="17"/>
                <c:pt idx="0">
                  <c:v>2094.8628099173552</c:v>
                </c:pt>
                <c:pt idx="1">
                  <c:v>2094.8628099173552</c:v>
                </c:pt>
                <c:pt idx="2">
                  <c:v>2094.8628099173552</c:v>
                </c:pt>
                <c:pt idx="3">
                  <c:v>2094.8628099173552</c:v>
                </c:pt>
                <c:pt idx="4">
                  <c:v>2094.8628099173552</c:v>
                </c:pt>
                <c:pt idx="5">
                  <c:v>2094.8628099173552</c:v>
                </c:pt>
                <c:pt idx="6">
                  <c:v>2094.8628099173552</c:v>
                </c:pt>
                <c:pt idx="7">
                  <c:v>2094.8628099173552</c:v>
                </c:pt>
                <c:pt idx="8">
                  <c:v>2094.8628099173552</c:v>
                </c:pt>
                <c:pt idx="9">
                  <c:v>2094.8628099173552</c:v>
                </c:pt>
                <c:pt idx="10">
                  <c:v>2094.8628099173552</c:v>
                </c:pt>
                <c:pt idx="11">
                  <c:v>2094.8628099173552</c:v>
                </c:pt>
                <c:pt idx="12">
                  <c:v>2094.8628099173552</c:v>
                </c:pt>
                <c:pt idx="13">
                  <c:v>2094.8628099173552</c:v>
                </c:pt>
                <c:pt idx="14">
                  <c:v>2094.8628099173552</c:v>
                </c:pt>
                <c:pt idx="15">
                  <c:v>2094.8628099173552</c:v>
                </c:pt>
                <c:pt idx="16">
                  <c:v>2094.8628099173552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47296"/>
        <c:axId val="212248832"/>
      </c:lineChart>
      <c:catAx>
        <c:axId val="212247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12248832"/>
        <c:crosses val="autoZero"/>
        <c:auto val="1"/>
        <c:lblAlgn val="ctr"/>
        <c:lblOffset val="100"/>
        <c:noMultiLvlLbl val="0"/>
      </c:catAx>
      <c:valAx>
        <c:axId val="212248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(TAF)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212247296"/>
        <c:crosses val="autoZero"/>
        <c:crossBetween val="between"/>
      </c:valAx>
      <c:valAx>
        <c:axId val="212263296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crossAx val="212264832"/>
        <c:crosses val="max"/>
        <c:crossBetween val="between"/>
        <c:majorUnit val="1"/>
      </c:valAx>
      <c:catAx>
        <c:axId val="212264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2632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7.5720083257779527E-2"/>
          <c:y val="0.89886526395857658"/>
          <c:w val="0.92427991674222043"/>
          <c:h val="0.10113473604142341"/>
        </c:manualLayout>
      </c:layout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Historical </a:t>
            </a:r>
            <a:r>
              <a:rPr lang="en-US" sz="1400" baseline="0"/>
              <a:t>Unused CVP/SWP Export Capacity (July - Sept)</a:t>
            </a:r>
            <a:endParaRPr lang="en-US" sz="14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8622171754147425E-2"/>
          <c:y val="8.3116178962368656E-2"/>
          <c:w val="0.87203424524496109"/>
          <c:h val="0.754232074995997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sum_4_chart4!$R$4</c:f>
              <c:strCache>
                <c:ptCount val="1"/>
                <c:pt idx="0">
                  <c:v>Wet</c:v>
                </c:pt>
              </c:strCache>
            </c:strRef>
          </c:tx>
          <c:spPr>
            <a:solidFill>
              <a:srgbClr val="0070C0">
                <a:alpha val="25000"/>
              </a:srgb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sum_4_chart4!$R$5:$R$21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1"/>
          <c:tx>
            <c:strRef>
              <c:f>sum_4_chart4!$S$4</c:f>
              <c:strCache>
                <c:ptCount val="1"/>
                <c:pt idx="0">
                  <c:v>Above Normal</c:v>
                </c:pt>
              </c:strCache>
            </c:strRef>
          </c:tx>
          <c:spPr>
            <a:solidFill>
              <a:srgbClr val="00B050">
                <a:alpha val="25000"/>
              </a:srgb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sum_4_chart4!$S$5:$S$21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"/>
          <c:order val="2"/>
          <c:tx>
            <c:strRef>
              <c:f>sum_4_chart4!$T$4</c:f>
              <c:strCache>
                <c:ptCount val="1"/>
                <c:pt idx="0">
                  <c:v>Below Normal</c:v>
                </c:pt>
              </c:strCache>
            </c:strRef>
          </c:tx>
          <c:spPr>
            <a:solidFill>
              <a:srgbClr val="92D050">
                <a:alpha val="25000"/>
              </a:srgb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sum_4_chart4!$T$5:$T$21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</c:ser>
        <c:ser>
          <c:idx val="3"/>
          <c:order val="3"/>
          <c:tx>
            <c:strRef>
              <c:f>sum_4_chart4!$U$4</c:f>
              <c:strCache>
                <c:ptCount val="1"/>
                <c:pt idx="0">
                  <c:v>Dry</c:v>
                </c:pt>
              </c:strCache>
            </c:strRef>
          </c:tx>
          <c:spPr>
            <a:solidFill>
              <a:schemeClr val="accent6">
                <a:alpha val="25000"/>
              </a:scheme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sum_4_chart4!$U$5:$U$21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sum_4_chart4!$V$4</c:f>
              <c:strCache>
                <c:ptCount val="1"/>
                <c:pt idx="0">
                  <c:v>Critical</c:v>
                </c:pt>
              </c:strCache>
            </c:strRef>
          </c:tx>
          <c:spPr>
            <a:solidFill>
              <a:srgbClr val="FF0000">
                <a:alpha val="25000"/>
              </a:srgbClr>
            </a:solidFill>
          </c:spPr>
          <c:invertIfNegative val="0"/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sum_4_chart4!$V$5:$V$21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6341504"/>
        <c:axId val="216339968"/>
      </c:barChart>
      <c:lineChart>
        <c:grouping val="standard"/>
        <c:varyColors val="0"/>
        <c:ser>
          <c:idx val="6"/>
          <c:order val="5"/>
          <c:tx>
            <c:strRef>
              <c:f>sum_4_chart4!$X$4</c:f>
              <c:strCache>
                <c:ptCount val="1"/>
                <c:pt idx="0">
                  <c:v>Unmet Demand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sum_4_chart4!$X$5:$X$21</c:f>
              <c:numCache>
                <c:formatCode>0</c:formatCode>
                <c:ptCount val="17"/>
                <c:pt idx="0">
                  <c:v>1102.8179499999999</c:v>
                </c:pt>
                <c:pt idx="1">
                  <c:v>3504.6373699999999</c:v>
                </c:pt>
                <c:pt idx="2">
                  <c:v>1808.4568499999998</c:v>
                </c:pt>
                <c:pt idx="3">
                  <c:v>891.52814999999964</c:v>
                </c:pt>
                <c:pt idx="4">
                  <c:v>2011.2777999999998</c:v>
                </c:pt>
                <c:pt idx="5">
                  <c:v>696.96485000000007</c:v>
                </c:pt>
                <c:pt idx="6">
                  <c:v>0</c:v>
                </c:pt>
                <c:pt idx="7">
                  <c:v>2636.6783499999997</c:v>
                </c:pt>
                <c:pt idx="8">
                  <c:v>3845.3463999999994</c:v>
                </c:pt>
                <c:pt idx="9">
                  <c:v>4251.3050999999996</c:v>
                </c:pt>
                <c:pt idx="10">
                  <c:v>3139.6018999999997</c:v>
                </c:pt>
                <c:pt idx="11">
                  <c:v>1199.8883999999994</c:v>
                </c:pt>
                <c:pt idx="12">
                  <c:v>2628.4206999999997</c:v>
                </c:pt>
                <c:pt idx="13">
                  <c:v>4242.8362499999994</c:v>
                </c:pt>
                <c:pt idx="14">
                  <c:v>6283.6599499999993</c:v>
                </c:pt>
                <c:pt idx="15">
                  <c:v>5602.35095</c:v>
                </c:pt>
                <c:pt idx="16">
                  <c:v>3545.6661999999997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sum_4_chart4!$Y$4</c:f>
              <c:strCache>
                <c:ptCount val="1"/>
                <c:pt idx="0">
                  <c:v>Jul to Sep Exports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sum_4_chart4!$Y$5:$Y$21</c:f>
              <c:numCache>
                <c:formatCode>0</c:formatCode>
                <c:ptCount val="17"/>
                <c:pt idx="0">
                  <c:v>1911.912</c:v>
                </c:pt>
                <c:pt idx="1">
                  <c:v>1429.972</c:v>
                </c:pt>
                <c:pt idx="2">
                  <c:v>1830.0420000000001</c:v>
                </c:pt>
                <c:pt idx="3">
                  <c:v>2008.3990000000001</c:v>
                </c:pt>
                <c:pt idx="4">
                  <c:v>1887.7840000000001</c:v>
                </c:pt>
                <c:pt idx="5">
                  <c:v>2094.9030000000002</c:v>
                </c:pt>
                <c:pt idx="6">
                  <c:v>2078.4430000000002</c:v>
                </c:pt>
                <c:pt idx="7">
                  <c:v>1925.7910000000004</c:v>
                </c:pt>
                <c:pt idx="8">
                  <c:v>966.94100000000003</c:v>
                </c:pt>
                <c:pt idx="9">
                  <c:v>1513.25</c:v>
                </c:pt>
                <c:pt idx="10">
                  <c:v>1866.203</c:v>
                </c:pt>
                <c:pt idx="11">
                  <c:v>2052.4970000000003</c:v>
                </c:pt>
                <c:pt idx="12">
                  <c:v>1778.413</c:v>
                </c:pt>
                <c:pt idx="13">
                  <c:v>1521.4530000000002</c:v>
                </c:pt>
                <c:pt idx="14">
                  <c:v>437.85700000000008</c:v>
                </c:pt>
                <c:pt idx="15">
                  <c:v>236.34300000000002</c:v>
                </c:pt>
                <c:pt idx="16">
                  <c:v>1562.3390000000002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sum_4_chart4!$AA$4</c:f>
              <c:strCache>
                <c:ptCount val="1"/>
                <c:pt idx="0">
                  <c:v>Max Jul to Sep Export Capacity</c:v>
                </c:pt>
              </c:strCache>
            </c:strRef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sum_4_chart4!$Q$5:$Q$21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sum_4_chart4!$AA$5:$AA$21</c:f>
              <c:numCache>
                <c:formatCode>0</c:formatCode>
                <c:ptCount val="17"/>
                <c:pt idx="0">
                  <c:v>2094.8628099173552</c:v>
                </c:pt>
                <c:pt idx="1">
                  <c:v>2094.8628099173552</c:v>
                </c:pt>
                <c:pt idx="2">
                  <c:v>2094.8628099173552</c:v>
                </c:pt>
                <c:pt idx="3">
                  <c:v>2094.8628099173552</c:v>
                </c:pt>
                <c:pt idx="4">
                  <c:v>2094.8628099173552</c:v>
                </c:pt>
                <c:pt idx="5">
                  <c:v>2094.8628099173552</c:v>
                </c:pt>
                <c:pt idx="6">
                  <c:v>2094.8628099173552</c:v>
                </c:pt>
                <c:pt idx="7">
                  <c:v>2094.8628099173552</c:v>
                </c:pt>
                <c:pt idx="8">
                  <c:v>2094.8628099173552</c:v>
                </c:pt>
                <c:pt idx="9">
                  <c:v>2094.8628099173552</c:v>
                </c:pt>
                <c:pt idx="10">
                  <c:v>2094.8628099173552</c:v>
                </c:pt>
                <c:pt idx="11">
                  <c:v>2094.8628099173552</c:v>
                </c:pt>
                <c:pt idx="12">
                  <c:v>2094.8628099173552</c:v>
                </c:pt>
                <c:pt idx="13">
                  <c:v>2094.8628099173552</c:v>
                </c:pt>
                <c:pt idx="14">
                  <c:v>2094.8628099173552</c:v>
                </c:pt>
                <c:pt idx="15">
                  <c:v>2094.8628099173552</c:v>
                </c:pt>
                <c:pt idx="16">
                  <c:v>2094.8628099173552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730048"/>
        <c:axId val="215731584"/>
      </c:lineChart>
      <c:catAx>
        <c:axId val="215730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15731584"/>
        <c:crosses val="autoZero"/>
        <c:auto val="1"/>
        <c:lblAlgn val="ctr"/>
        <c:lblOffset val="100"/>
        <c:noMultiLvlLbl val="0"/>
      </c:catAx>
      <c:valAx>
        <c:axId val="215731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(TAF)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215730048"/>
        <c:crosses val="autoZero"/>
        <c:crossBetween val="between"/>
      </c:valAx>
      <c:valAx>
        <c:axId val="216339968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crossAx val="216341504"/>
        <c:crosses val="max"/>
        <c:crossBetween val="between"/>
        <c:majorUnit val="1"/>
      </c:valAx>
      <c:catAx>
        <c:axId val="21634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63399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7.5720083257779527E-2"/>
          <c:y val="0.89886526395857658"/>
          <c:w val="0.92427991674222043"/>
          <c:h val="0.10113473604142341"/>
        </c:manualLayout>
      </c:layout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Historical </a:t>
            </a:r>
            <a:r>
              <a:rPr lang="en-US" sz="1800" baseline="0"/>
              <a:t>Unused CVP/SWP Export Capacity (July - Sept)</a:t>
            </a:r>
            <a:endParaRPr lang="en-US" sz="18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8622171754147425E-2"/>
          <c:y val="8.3116178962368656E-2"/>
          <c:w val="0.87203424524496109"/>
          <c:h val="0.72803625300729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sum_4_chart3!$S$4</c:f>
              <c:strCache>
                <c:ptCount val="1"/>
                <c:pt idx="0">
                  <c:v>Wet</c:v>
                </c:pt>
              </c:strCache>
            </c:strRef>
          </c:tx>
          <c:spPr>
            <a:solidFill>
              <a:srgbClr val="0070C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sum_4_chart3!$S$6:$S$22</c:f>
            </c:numRef>
          </c:val>
        </c:ser>
        <c:ser>
          <c:idx val="1"/>
          <c:order val="1"/>
          <c:tx>
            <c:strRef>
              <c:f>sum_4_chart3!$T$4</c:f>
              <c:strCache>
                <c:ptCount val="1"/>
                <c:pt idx="0">
                  <c:v>Above Normal</c:v>
                </c:pt>
              </c:strCache>
            </c:strRef>
          </c:tx>
          <c:spPr>
            <a:solidFill>
              <a:srgbClr val="00B05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sum_4_chart3!$T$6:$T$22</c:f>
            </c:numRef>
          </c:val>
        </c:ser>
        <c:ser>
          <c:idx val="2"/>
          <c:order val="2"/>
          <c:tx>
            <c:strRef>
              <c:f>sum_4_chart3!$U$4</c:f>
              <c:strCache>
                <c:ptCount val="1"/>
                <c:pt idx="0">
                  <c:v>Below Normal</c:v>
                </c:pt>
              </c:strCache>
            </c:strRef>
          </c:tx>
          <c:spPr>
            <a:solidFill>
              <a:srgbClr val="92D05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sum_4_chart3!$U$6:$U$22</c:f>
            </c:numRef>
          </c:val>
        </c:ser>
        <c:ser>
          <c:idx val="3"/>
          <c:order val="3"/>
          <c:tx>
            <c:strRef>
              <c:f>sum_4_chart3!$V$4</c:f>
              <c:strCache>
                <c:ptCount val="1"/>
                <c:pt idx="0">
                  <c:v>Dry</c:v>
                </c:pt>
              </c:strCache>
            </c:strRef>
          </c:tx>
          <c:spPr>
            <a:solidFill>
              <a:schemeClr val="accent6">
                <a:alpha val="25000"/>
              </a:scheme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sum_4_chart3!$V$6:$V$22</c:f>
            </c:numRef>
          </c:val>
        </c:ser>
        <c:ser>
          <c:idx val="4"/>
          <c:order val="4"/>
          <c:tx>
            <c:strRef>
              <c:f>sum_4_chart3!$W$4</c:f>
              <c:strCache>
                <c:ptCount val="1"/>
                <c:pt idx="0">
                  <c:v>Critical</c:v>
                </c:pt>
              </c:strCache>
            </c:strRef>
          </c:tx>
          <c:spPr>
            <a:solidFill>
              <a:srgbClr val="FF000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sum_4_chart3!$W$6:$W$22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6417024"/>
        <c:axId val="216398848"/>
      </c:barChart>
      <c:lineChart>
        <c:grouping val="standard"/>
        <c:varyColors val="0"/>
        <c:ser>
          <c:idx val="6"/>
          <c:order val="5"/>
          <c:tx>
            <c:strRef>
              <c:f>sum_4_chart3!$J$4</c:f>
              <c:strCache>
                <c:ptCount val="1"/>
                <c:pt idx="0">
                  <c:v>Unmet Demand</c:v>
                </c:pt>
              </c:strCache>
            </c:strRef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sum_4_chart3!$J$6:$J$22</c:f>
              <c:numCache>
                <c:formatCode>0</c:formatCode>
                <c:ptCount val="17"/>
                <c:pt idx="0">
                  <c:v>1102.8179499999999</c:v>
                </c:pt>
                <c:pt idx="1">
                  <c:v>3504.6373699999999</c:v>
                </c:pt>
                <c:pt idx="2">
                  <c:v>1808.4568499999998</c:v>
                </c:pt>
                <c:pt idx="3">
                  <c:v>891.52814999999964</c:v>
                </c:pt>
                <c:pt idx="4">
                  <c:v>2011.2777999999998</c:v>
                </c:pt>
                <c:pt idx="5">
                  <c:v>696.96485000000007</c:v>
                </c:pt>
                <c:pt idx="6">
                  <c:v>0</c:v>
                </c:pt>
                <c:pt idx="7">
                  <c:v>2636.6783499999997</c:v>
                </c:pt>
                <c:pt idx="8">
                  <c:v>3845.3463999999994</c:v>
                </c:pt>
                <c:pt idx="9">
                  <c:v>4251.3050999999996</c:v>
                </c:pt>
                <c:pt idx="10">
                  <c:v>3139.6018999999997</c:v>
                </c:pt>
                <c:pt idx="11">
                  <c:v>1199.8883999999994</c:v>
                </c:pt>
                <c:pt idx="12">
                  <c:v>2628.4206999999997</c:v>
                </c:pt>
                <c:pt idx="13">
                  <c:v>4242.8362499999994</c:v>
                </c:pt>
                <c:pt idx="14">
                  <c:v>6283.6599499999993</c:v>
                </c:pt>
                <c:pt idx="15">
                  <c:v>5602.35095</c:v>
                </c:pt>
                <c:pt idx="16">
                  <c:v>3545.6661999999997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sum_4_chart3!$Y$4</c:f>
              <c:strCache>
                <c:ptCount val="1"/>
                <c:pt idx="0">
                  <c:v>Jul to Sep Exports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sum_4_chart3!$Y$6:$Y$22</c:f>
              <c:numCache>
                <c:formatCode>0</c:formatCode>
                <c:ptCount val="17"/>
                <c:pt idx="0">
                  <c:v>1911.912</c:v>
                </c:pt>
                <c:pt idx="1">
                  <c:v>1429.972</c:v>
                </c:pt>
                <c:pt idx="2">
                  <c:v>1830.0420000000001</c:v>
                </c:pt>
                <c:pt idx="3">
                  <c:v>2008.3990000000001</c:v>
                </c:pt>
                <c:pt idx="4">
                  <c:v>1887.7840000000001</c:v>
                </c:pt>
                <c:pt idx="5">
                  <c:v>2094.9030000000002</c:v>
                </c:pt>
                <c:pt idx="6">
                  <c:v>2078.4430000000002</c:v>
                </c:pt>
                <c:pt idx="7">
                  <c:v>1925.7910000000004</c:v>
                </c:pt>
                <c:pt idx="8">
                  <c:v>966.94100000000003</c:v>
                </c:pt>
                <c:pt idx="9">
                  <c:v>1513.25</c:v>
                </c:pt>
                <c:pt idx="10">
                  <c:v>1866.203</c:v>
                </c:pt>
                <c:pt idx="11">
                  <c:v>2052.4970000000003</c:v>
                </c:pt>
                <c:pt idx="12">
                  <c:v>1778.413</c:v>
                </c:pt>
                <c:pt idx="13">
                  <c:v>1521.4530000000002</c:v>
                </c:pt>
                <c:pt idx="14">
                  <c:v>437.85700000000008</c:v>
                </c:pt>
                <c:pt idx="15">
                  <c:v>236.34300000000002</c:v>
                </c:pt>
                <c:pt idx="16">
                  <c:v>1562.3390000000002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sum_4_chart3!$AA$4</c:f>
              <c:strCache>
                <c:ptCount val="1"/>
                <c:pt idx="0">
                  <c:v>Export Capacity</c:v>
                </c:pt>
              </c:strCache>
            </c:strRef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sum_4_chart3!$AA$6:$AA$22</c:f>
              <c:numCache>
                <c:formatCode>0</c:formatCode>
                <c:ptCount val="17"/>
                <c:pt idx="0">
                  <c:v>2094.8628099173552</c:v>
                </c:pt>
                <c:pt idx="1">
                  <c:v>2094.8628099173552</c:v>
                </c:pt>
                <c:pt idx="2">
                  <c:v>2094.8628099173552</c:v>
                </c:pt>
                <c:pt idx="3">
                  <c:v>2094.8628099173552</c:v>
                </c:pt>
                <c:pt idx="4">
                  <c:v>2094.8628099173552</c:v>
                </c:pt>
                <c:pt idx="5">
                  <c:v>2094.8628099173552</c:v>
                </c:pt>
                <c:pt idx="6">
                  <c:v>2094.8628099173552</c:v>
                </c:pt>
                <c:pt idx="7">
                  <c:v>2094.8628099173552</c:v>
                </c:pt>
                <c:pt idx="8">
                  <c:v>2094.8628099173552</c:v>
                </c:pt>
                <c:pt idx="9">
                  <c:v>2094.8628099173552</c:v>
                </c:pt>
                <c:pt idx="10">
                  <c:v>2094.8628099173552</c:v>
                </c:pt>
                <c:pt idx="11">
                  <c:v>2094.8628099173552</c:v>
                </c:pt>
                <c:pt idx="12">
                  <c:v>2094.8628099173552</c:v>
                </c:pt>
                <c:pt idx="13">
                  <c:v>2094.8628099173552</c:v>
                </c:pt>
                <c:pt idx="14">
                  <c:v>2094.8628099173552</c:v>
                </c:pt>
                <c:pt idx="15">
                  <c:v>2094.8628099173552</c:v>
                </c:pt>
                <c:pt idx="16">
                  <c:v>2094.8628099173552</c:v>
                </c:pt>
              </c:numCache>
            </c:numRef>
          </c:val>
          <c:smooth val="0"/>
        </c:ser>
        <c:ser>
          <c:idx val="10"/>
          <c:order val="8"/>
          <c:tx>
            <c:strRef>
              <c:f>sum_4_chart3!$Z$4</c:f>
              <c:strCache>
                <c:ptCount val="1"/>
                <c:pt idx="0">
                  <c:v>JPOD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sum_4_chart3!$Z$6:$Z$22</c:f>
              <c:numCache>
                <c:formatCode>0</c:formatCode>
                <c:ptCount val="17"/>
                <c:pt idx="0">
                  <c:v>46.897999999999996</c:v>
                </c:pt>
                <c:pt idx="1">
                  <c:v>195.286</c:v>
                </c:pt>
                <c:pt idx="2">
                  <c:v>170.49499999999998</c:v>
                </c:pt>
                <c:pt idx="3">
                  <c:v>5.6000000000000005</c:v>
                </c:pt>
                <c:pt idx="4">
                  <c:v>89.685999999999993</c:v>
                </c:pt>
                <c:pt idx="5">
                  <c:v>0</c:v>
                </c:pt>
                <c:pt idx="6">
                  <c:v>0</c:v>
                </c:pt>
                <c:pt idx="7">
                  <c:v>111</c:v>
                </c:pt>
                <c:pt idx="8">
                  <c:v>0</c:v>
                </c:pt>
                <c:pt idx="9">
                  <c:v>124.41399999999994</c:v>
                </c:pt>
                <c:pt idx="10">
                  <c:v>79.298000000000002</c:v>
                </c:pt>
                <c:pt idx="11">
                  <c:v>0</c:v>
                </c:pt>
                <c:pt idx="12">
                  <c:v>41.366000000000014</c:v>
                </c:pt>
                <c:pt idx="13">
                  <c:v>54.236999999999995</c:v>
                </c:pt>
                <c:pt idx="14">
                  <c:v>0</c:v>
                </c:pt>
                <c:pt idx="15">
                  <c:v>1.5990000000000002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386944"/>
        <c:axId val="216396928"/>
      </c:lineChart>
      <c:catAx>
        <c:axId val="216386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16396928"/>
        <c:crosses val="autoZero"/>
        <c:auto val="1"/>
        <c:lblAlgn val="ctr"/>
        <c:lblOffset val="100"/>
        <c:noMultiLvlLbl val="0"/>
      </c:catAx>
      <c:valAx>
        <c:axId val="216396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(TAF)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216386944"/>
        <c:crosses val="autoZero"/>
        <c:crossBetween val="between"/>
      </c:valAx>
      <c:valAx>
        <c:axId val="216398848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crossAx val="216417024"/>
        <c:crosses val="max"/>
        <c:crossBetween val="between"/>
        <c:majorUnit val="1"/>
      </c:valAx>
      <c:catAx>
        <c:axId val="216417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63988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7.5720083257779527E-2"/>
          <c:y val="0.86662412963505131"/>
          <c:w val="0.92427991674222043"/>
          <c:h val="0.13337587036494863"/>
        </c:manualLayout>
      </c:layout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Historical </a:t>
            </a:r>
            <a:r>
              <a:rPr lang="en-US" sz="1400" baseline="0"/>
              <a:t>Unused CVP/SWP Export Capacity (July - Sept)</a:t>
            </a:r>
            <a:endParaRPr lang="en-US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622171754147425E-2"/>
          <c:y val="8.3116178962368656E-2"/>
          <c:w val="0.87203424524496109"/>
          <c:h val="0.72803625300729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sum_4_chart3!$S$4</c:f>
              <c:strCache>
                <c:ptCount val="1"/>
                <c:pt idx="0">
                  <c:v>Wet</c:v>
                </c:pt>
              </c:strCache>
            </c:strRef>
          </c:tx>
          <c:spPr>
            <a:solidFill>
              <a:srgbClr val="0070C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sum_4_chart3!$S$6:$S$22</c:f>
            </c:numRef>
          </c:val>
        </c:ser>
        <c:ser>
          <c:idx val="1"/>
          <c:order val="1"/>
          <c:tx>
            <c:strRef>
              <c:f>sum_4_chart3!$T$4</c:f>
              <c:strCache>
                <c:ptCount val="1"/>
                <c:pt idx="0">
                  <c:v>Above Normal</c:v>
                </c:pt>
              </c:strCache>
            </c:strRef>
          </c:tx>
          <c:spPr>
            <a:solidFill>
              <a:srgbClr val="00B05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sum_4_chart3!$T$6:$T$22</c:f>
            </c:numRef>
          </c:val>
        </c:ser>
        <c:ser>
          <c:idx val="2"/>
          <c:order val="2"/>
          <c:tx>
            <c:strRef>
              <c:f>sum_4_chart3!$U$4</c:f>
              <c:strCache>
                <c:ptCount val="1"/>
                <c:pt idx="0">
                  <c:v>Below Normal</c:v>
                </c:pt>
              </c:strCache>
            </c:strRef>
          </c:tx>
          <c:spPr>
            <a:solidFill>
              <a:srgbClr val="92D05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sum_4_chart3!$U$6:$U$22</c:f>
            </c:numRef>
          </c:val>
        </c:ser>
        <c:ser>
          <c:idx val="3"/>
          <c:order val="3"/>
          <c:tx>
            <c:strRef>
              <c:f>sum_4_chart3!$V$4</c:f>
              <c:strCache>
                <c:ptCount val="1"/>
                <c:pt idx="0">
                  <c:v>Dry</c:v>
                </c:pt>
              </c:strCache>
            </c:strRef>
          </c:tx>
          <c:spPr>
            <a:solidFill>
              <a:schemeClr val="accent6">
                <a:alpha val="25000"/>
              </a:scheme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sum_4_chart3!$V$6:$V$22</c:f>
            </c:numRef>
          </c:val>
        </c:ser>
        <c:ser>
          <c:idx val="4"/>
          <c:order val="4"/>
          <c:tx>
            <c:strRef>
              <c:f>sum_4_chart3!$W$4</c:f>
              <c:strCache>
                <c:ptCount val="1"/>
                <c:pt idx="0">
                  <c:v>Critical</c:v>
                </c:pt>
              </c:strCache>
            </c:strRef>
          </c:tx>
          <c:spPr>
            <a:solidFill>
              <a:srgbClr val="FF0000">
                <a:alpha val="25000"/>
              </a:srgbClr>
            </a:solidFill>
          </c:spPr>
          <c:invertIfNegative val="0"/>
          <c:cat>
            <c:multiLvlStrRef>
              <c:f>sum_4_chart3!$R$6:$R$22</c:f>
            </c:multiLvlStrRef>
          </c:cat>
          <c:val>
            <c:numRef>
              <c:f>sum_4_chart3!$W$6:$W$22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20391680"/>
        <c:axId val="220390144"/>
      </c:barChart>
      <c:lineChart>
        <c:grouping val="standard"/>
        <c:varyColors val="0"/>
        <c:ser>
          <c:idx val="6"/>
          <c:order val="5"/>
          <c:tx>
            <c:strRef>
              <c:f>sum_4_chart3!$J$4</c:f>
              <c:strCache>
                <c:ptCount val="1"/>
                <c:pt idx="0">
                  <c:v>Unmet Demand</c:v>
                </c:pt>
              </c:strCache>
            </c:strRef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sum_4_chart3!$J$6:$J$22</c:f>
              <c:numCache>
                <c:formatCode>0</c:formatCode>
                <c:ptCount val="17"/>
                <c:pt idx="0">
                  <c:v>1102.8179499999999</c:v>
                </c:pt>
                <c:pt idx="1">
                  <c:v>3504.6373699999999</c:v>
                </c:pt>
                <c:pt idx="2">
                  <c:v>1808.4568499999998</c:v>
                </c:pt>
                <c:pt idx="3">
                  <c:v>891.52814999999964</c:v>
                </c:pt>
                <c:pt idx="4">
                  <c:v>2011.2777999999998</c:v>
                </c:pt>
                <c:pt idx="5">
                  <c:v>696.96485000000007</c:v>
                </c:pt>
                <c:pt idx="6">
                  <c:v>0</c:v>
                </c:pt>
                <c:pt idx="7">
                  <c:v>2636.6783499999997</c:v>
                </c:pt>
                <c:pt idx="8">
                  <c:v>3845.3463999999994</c:v>
                </c:pt>
                <c:pt idx="9">
                  <c:v>4251.3050999999996</c:v>
                </c:pt>
                <c:pt idx="10">
                  <c:v>3139.6018999999997</c:v>
                </c:pt>
                <c:pt idx="11">
                  <c:v>1199.8883999999994</c:v>
                </c:pt>
                <c:pt idx="12">
                  <c:v>2628.4206999999997</c:v>
                </c:pt>
                <c:pt idx="13">
                  <c:v>4242.8362499999994</c:v>
                </c:pt>
                <c:pt idx="14">
                  <c:v>6283.6599499999993</c:v>
                </c:pt>
                <c:pt idx="15">
                  <c:v>5602.35095</c:v>
                </c:pt>
                <c:pt idx="16">
                  <c:v>3545.6661999999997</c:v>
                </c:pt>
              </c:numCache>
            </c:numRef>
          </c:val>
          <c:smooth val="0"/>
        </c:ser>
        <c:ser>
          <c:idx val="8"/>
          <c:order val="6"/>
          <c:tx>
            <c:strRef>
              <c:f>sum_4_chart3!$Y$4</c:f>
              <c:strCache>
                <c:ptCount val="1"/>
                <c:pt idx="0">
                  <c:v>Jul to Sep Exports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sum_4_chart3!$Y$6:$Y$22</c:f>
              <c:numCache>
                <c:formatCode>0</c:formatCode>
                <c:ptCount val="17"/>
                <c:pt idx="0">
                  <c:v>1911.912</c:v>
                </c:pt>
                <c:pt idx="1">
                  <c:v>1429.972</c:v>
                </c:pt>
                <c:pt idx="2">
                  <c:v>1830.0420000000001</c:v>
                </c:pt>
                <c:pt idx="3">
                  <c:v>2008.3990000000001</c:v>
                </c:pt>
                <c:pt idx="4">
                  <c:v>1887.7840000000001</c:v>
                </c:pt>
                <c:pt idx="5">
                  <c:v>2094.9030000000002</c:v>
                </c:pt>
                <c:pt idx="6">
                  <c:v>2078.4430000000002</c:v>
                </c:pt>
                <c:pt idx="7">
                  <c:v>1925.7910000000004</c:v>
                </c:pt>
                <c:pt idx="8">
                  <c:v>966.94100000000003</c:v>
                </c:pt>
                <c:pt idx="9">
                  <c:v>1513.25</c:v>
                </c:pt>
                <c:pt idx="10">
                  <c:v>1866.203</c:v>
                </c:pt>
                <c:pt idx="11">
                  <c:v>2052.4970000000003</c:v>
                </c:pt>
                <c:pt idx="12">
                  <c:v>1778.413</c:v>
                </c:pt>
                <c:pt idx="13">
                  <c:v>1521.4530000000002</c:v>
                </c:pt>
                <c:pt idx="14">
                  <c:v>437.85700000000008</c:v>
                </c:pt>
                <c:pt idx="15">
                  <c:v>236.34300000000002</c:v>
                </c:pt>
                <c:pt idx="16">
                  <c:v>1562.3390000000002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sum_4_chart3!$AA$4</c:f>
              <c:strCache>
                <c:ptCount val="1"/>
                <c:pt idx="0">
                  <c:v>Export Capacity</c:v>
                </c:pt>
              </c:strCache>
            </c:strRef>
          </c:tx>
          <c:spPr>
            <a:ln w="38100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sum_4_chart3!$AA$6:$AA$22</c:f>
              <c:numCache>
                <c:formatCode>0</c:formatCode>
                <c:ptCount val="17"/>
                <c:pt idx="0">
                  <c:v>2094.8628099173552</c:v>
                </c:pt>
                <c:pt idx="1">
                  <c:v>2094.8628099173552</c:v>
                </c:pt>
                <c:pt idx="2">
                  <c:v>2094.8628099173552</c:v>
                </c:pt>
                <c:pt idx="3">
                  <c:v>2094.8628099173552</c:v>
                </c:pt>
                <c:pt idx="4">
                  <c:v>2094.8628099173552</c:v>
                </c:pt>
                <c:pt idx="5">
                  <c:v>2094.8628099173552</c:v>
                </c:pt>
                <c:pt idx="6">
                  <c:v>2094.8628099173552</c:v>
                </c:pt>
                <c:pt idx="7">
                  <c:v>2094.8628099173552</c:v>
                </c:pt>
                <c:pt idx="8">
                  <c:v>2094.8628099173552</c:v>
                </c:pt>
                <c:pt idx="9">
                  <c:v>2094.8628099173552</c:v>
                </c:pt>
                <c:pt idx="10">
                  <c:v>2094.8628099173552</c:v>
                </c:pt>
                <c:pt idx="11">
                  <c:v>2094.8628099173552</c:v>
                </c:pt>
                <c:pt idx="12">
                  <c:v>2094.8628099173552</c:v>
                </c:pt>
                <c:pt idx="13">
                  <c:v>2094.8628099173552</c:v>
                </c:pt>
                <c:pt idx="14">
                  <c:v>2094.8628099173552</c:v>
                </c:pt>
                <c:pt idx="15">
                  <c:v>2094.8628099173552</c:v>
                </c:pt>
                <c:pt idx="16">
                  <c:v>2094.8628099173552</c:v>
                </c:pt>
              </c:numCache>
            </c:numRef>
          </c:val>
          <c:smooth val="0"/>
        </c:ser>
        <c:ser>
          <c:idx val="10"/>
          <c:order val="8"/>
          <c:tx>
            <c:strRef>
              <c:f>sum_4_chart3!$Z$4</c:f>
              <c:strCache>
                <c:ptCount val="1"/>
                <c:pt idx="0">
                  <c:v>JPOD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multiLvlStrRef>
              <c:f>sum_4_chart3!$R$6:$R$22</c:f>
            </c:multiLvlStrRef>
          </c:cat>
          <c:val>
            <c:numRef>
              <c:f>sum_4_chart3!$Z$6:$Z$22</c:f>
              <c:numCache>
                <c:formatCode>0</c:formatCode>
                <c:ptCount val="17"/>
                <c:pt idx="0">
                  <c:v>46.897999999999996</c:v>
                </c:pt>
                <c:pt idx="1">
                  <c:v>195.286</c:v>
                </c:pt>
                <c:pt idx="2">
                  <c:v>170.49499999999998</c:v>
                </c:pt>
                <c:pt idx="3">
                  <c:v>5.6000000000000005</c:v>
                </c:pt>
                <c:pt idx="4">
                  <c:v>89.685999999999993</c:v>
                </c:pt>
                <c:pt idx="5">
                  <c:v>0</c:v>
                </c:pt>
                <c:pt idx="6">
                  <c:v>0</c:v>
                </c:pt>
                <c:pt idx="7">
                  <c:v>111</c:v>
                </c:pt>
                <c:pt idx="8">
                  <c:v>0</c:v>
                </c:pt>
                <c:pt idx="9">
                  <c:v>124.41399999999994</c:v>
                </c:pt>
                <c:pt idx="10">
                  <c:v>79.298000000000002</c:v>
                </c:pt>
                <c:pt idx="11">
                  <c:v>0</c:v>
                </c:pt>
                <c:pt idx="12">
                  <c:v>41.366000000000014</c:v>
                </c:pt>
                <c:pt idx="13">
                  <c:v>54.236999999999995</c:v>
                </c:pt>
                <c:pt idx="14">
                  <c:v>0</c:v>
                </c:pt>
                <c:pt idx="15">
                  <c:v>1.5990000000000002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386432"/>
        <c:axId val="220387968"/>
      </c:lineChart>
      <c:catAx>
        <c:axId val="220386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20387968"/>
        <c:crosses val="autoZero"/>
        <c:auto val="1"/>
        <c:lblAlgn val="ctr"/>
        <c:lblOffset val="100"/>
        <c:noMultiLvlLbl val="0"/>
      </c:catAx>
      <c:valAx>
        <c:axId val="220387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(TAF)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20386432"/>
        <c:crosses val="autoZero"/>
        <c:crossBetween val="between"/>
      </c:valAx>
      <c:valAx>
        <c:axId val="220390144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one"/>
        <c:crossAx val="220391680"/>
        <c:crosses val="max"/>
        <c:crossBetween val="between"/>
        <c:majorUnit val="1"/>
      </c:valAx>
      <c:catAx>
        <c:axId val="220391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03901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7.5720083257779527E-2"/>
          <c:y val="0.86662412963505131"/>
          <c:w val="0.92427991674222043"/>
          <c:h val="0.13337587036494863"/>
        </c:manualLayout>
      </c:layout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7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tabSelected="1" zoomScale="107" workbookViewId="0"/>
  </sheetViews>
  <pageMargins left="0.7" right="0.7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421" cy="62847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1797" cy="62805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1797" cy="62805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1797" cy="62805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1797" cy="62805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0421" cy="62847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ller" refreshedDate="42648.383158217592" createdVersion="4" refreshedVersion="4" minRefreshableVersion="3" recordCount="201">
  <cacheSource type="worksheet">
    <worksheetSource ref="B1:F202" sheet="storage"/>
  </cacheSource>
  <cacheFields count="5">
    <cacheField name="year" numFmtId="0">
      <sharedItems containsSemiMixedTypes="0" containsString="0" containsNumber="1" containsInteger="1" minValue="2000" maxValue="2016" count="17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</sharedItems>
    </cacheField>
    <cacheField name="mo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SHA" numFmtId="1">
      <sharedItems containsSemiMixedTypes="0" containsString="0" containsNumber="1" minValue="1047.922" maxValue="4536.6239999999998"/>
    </cacheField>
    <cacheField name="ORO" numFmtId="1">
      <sharedItems containsSemiMixedTypes="0" containsString="0" containsNumber="1" minValue="910.44600000000003" maxValue="3515.0210000000002"/>
    </cacheField>
    <cacheField name="FOL" numFmtId="1">
      <sharedItems containsSemiMixedTypes="0" containsString="0" containsNumber="1" minValue="136.97999999999999" maxValue="962.3640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iller" refreshedDate="42649.669690972223" createdVersion="4" refreshedVersion="4" minRefreshableVersion="3" recordCount="13788">
  <cacheSource type="worksheet">
    <worksheetSource ref="I4:O13792" sheet="Exports"/>
  </cacheSource>
  <cacheFields count="7">
    <cacheField name="year" numFmtId="0">
      <sharedItems containsSemiMixedTypes="0" containsString="0" containsNumber="1" containsInteger="1" minValue="1979" maxValue="2016" count="38"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</sharedItems>
    </cacheField>
    <cacheField name="mon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SWP_open" numFmtId="164">
      <sharedItems containsSemiMixedTypes="0" containsString="0" containsNumber="1" minValue="0" maxValue="14.241"/>
    </cacheField>
    <cacheField name="CVP_open" numFmtId="164">
      <sharedItems containsSemiMixedTypes="0" containsString="0" containsNumber="1" minValue="0" maxValue="8.33"/>
    </cacheField>
    <cacheField name="SWP" numFmtId="164">
      <sharedItems containsSemiMixedTypes="0" containsString="0" containsNumber="1" minValue="0" maxValue="21.053000000000001"/>
    </cacheField>
    <cacheField name="CVP" numFmtId="164">
      <sharedItems containsSemiMixedTypes="0" containsString="0" containsNumber="1" minValue="0" maxValue="9.7929999999999993"/>
    </cacheField>
    <cacheField name="JPOD" numFmtId="164">
      <sharedItems containsSemiMixedTypes="0" containsString="0" containsNumber="1" minValue="0" maxValue="15.29299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iller" refreshedDate="42656.445704282407" createdVersion="4" refreshedVersion="4" minRefreshableVersion="3" recordCount="13788">
  <cacheSource type="worksheet">
    <worksheetSource ref="I4:P13792" sheet="Exports"/>
  </cacheSource>
  <cacheFields count="8">
    <cacheField name="year" numFmtId="0">
      <sharedItems containsSemiMixedTypes="0" containsString="0" containsNumber="1" containsInteger="1" minValue="1979" maxValue="2016" count="38"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</sharedItems>
    </cacheField>
    <cacheField name="mon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SWP_open" numFmtId="164">
      <sharedItems containsSemiMixedTypes="0" containsString="0" containsNumber="1" minValue="0" maxValue="14.241"/>
    </cacheField>
    <cacheField name="CVP_open" numFmtId="164">
      <sharedItems containsSemiMixedTypes="0" containsString="0" containsNumber="1" minValue="0" maxValue="8.33"/>
    </cacheField>
    <cacheField name="SWP" numFmtId="164">
      <sharedItems containsSemiMixedTypes="0" containsString="0" containsNumber="1" minValue="0" maxValue="21.053000000000001"/>
    </cacheField>
    <cacheField name="CVP" numFmtId="164">
      <sharedItems containsSemiMixedTypes="0" containsString="0" containsNumber="1" minValue="0" maxValue="9.7929999999999993"/>
    </cacheField>
    <cacheField name="JPOD" numFmtId="164">
      <sharedItems containsSemiMixedTypes="0" containsString="0" containsNumber="1" minValue="0" maxValue="15.292999999999999"/>
    </cacheField>
    <cacheField name="CVC" numFmtId="164">
      <sharedItems containsSemiMixedTypes="0" containsString="0" containsNumber="1" minValue="0" maxValue="9.53500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1">
  <r>
    <x v="0"/>
    <x v="0"/>
    <n v="3697.0729999999999"/>
    <n v="2345.4009999999998"/>
    <n v="568"/>
  </r>
  <r>
    <x v="0"/>
    <x v="1"/>
    <n v="3857.4229999999998"/>
    <n v="2765.788"/>
    <n v="599"/>
  </r>
  <r>
    <x v="0"/>
    <x v="2"/>
    <n v="3751.8679999999999"/>
    <n v="2838.6410000000001"/>
    <n v="674.3"/>
  </r>
  <r>
    <x v="0"/>
    <x v="3"/>
    <n v="4153.2790000000005"/>
    <n v="3107.5880000000002"/>
    <n v="697.3"/>
  </r>
  <r>
    <x v="0"/>
    <x v="4"/>
    <n v="4111.5190000000002"/>
    <n v="3127.6570000000002"/>
    <n v="775.7"/>
  </r>
  <r>
    <x v="0"/>
    <x v="5"/>
    <n v="3825.1790000000001"/>
    <n v="2874.0680000000002"/>
    <n v="772.90700000000004"/>
  </r>
  <r>
    <x v="0"/>
    <x v="6"/>
    <n v="3321.2"/>
    <n v="2413.0059999999999"/>
    <n v="659.6"/>
  </r>
  <r>
    <x v="0"/>
    <x v="7"/>
    <n v="3043.5219999999999"/>
    <n v="2033.6210000000001"/>
    <n v="655.9"/>
  </r>
  <r>
    <x v="0"/>
    <x v="8"/>
    <n v="2985.1309999999999"/>
    <n v="1919.8130000000001"/>
    <n v="660.7"/>
  </r>
  <r>
    <x v="0"/>
    <x v="9"/>
    <n v="2941.357"/>
    <n v="1834.7940000000001"/>
    <n v="579.5"/>
  </r>
  <r>
    <x v="0"/>
    <x v="10"/>
    <n v="2885.68"/>
    <n v="1761.8510000000001"/>
    <n v="560.9"/>
  </r>
  <r>
    <x v="0"/>
    <x v="11"/>
    <n v="2910.875"/>
    <n v="1724.943"/>
    <n v="532.9"/>
  </r>
  <r>
    <x v="1"/>
    <x v="0"/>
    <n v="3035.2939999999999"/>
    <n v="1737.2470000000001"/>
    <n v="491.8"/>
  </r>
  <r>
    <x v="1"/>
    <x v="1"/>
    <n v="3495.9690000000001"/>
    <n v="1842.1559999999999"/>
    <n v="524.6"/>
  </r>
  <r>
    <x v="1"/>
    <x v="2"/>
    <n v="3955.799"/>
    <n v="2048.3130000000001"/>
    <n v="602.19500000000005"/>
  </r>
  <r>
    <x v="1"/>
    <x v="3"/>
    <n v="4020.0709999999999"/>
    <n v="2188.36"/>
    <n v="667.5"/>
  </r>
  <r>
    <x v="1"/>
    <x v="4"/>
    <n v="3782.5239999999999"/>
    <n v="2118.837"/>
    <n v="695.8"/>
  </r>
  <r>
    <x v="1"/>
    <x v="5"/>
    <n v="3283.078"/>
    <n v="1918.269"/>
    <n v="586.1"/>
  </r>
  <r>
    <x v="1"/>
    <x v="6"/>
    <n v="2716.0740000000001"/>
    <n v="1730.944"/>
    <n v="488.9"/>
  </r>
  <r>
    <x v="1"/>
    <x v="7"/>
    <n v="2389.5619999999999"/>
    <n v="1539.412"/>
    <n v="430.5"/>
  </r>
  <r>
    <x v="1"/>
    <x v="8"/>
    <n v="2199.643"/>
    <n v="1487.684"/>
    <n v="367.6"/>
  </r>
  <r>
    <x v="1"/>
    <x v="9"/>
    <n v="2167.0509999999999"/>
    <n v="1433.405"/>
    <n v="287.404"/>
  </r>
  <r>
    <x v="1"/>
    <x v="10"/>
    <n v="2284.384"/>
    <n v="1416.92"/>
    <n v="261.93200000000002"/>
  </r>
  <r>
    <x v="1"/>
    <x v="11"/>
    <n v="2986.2620000000002"/>
    <n v="1595.8820000000001"/>
    <n v="337.28100000000001"/>
  </r>
  <r>
    <x v="2"/>
    <x v="0"/>
    <n v="3516.585"/>
    <n v="1915.9159999999999"/>
    <n v="481.04399999999998"/>
  </r>
  <r>
    <x v="2"/>
    <x v="1"/>
    <n v="3839.5439999999999"/>
    <n v="2120.16"/>
    <n v="602.37199999999996"/>
  </r>
  <r>
    <x v="2"/>
    <x v="2"/>
    <n v="4136.1509999999998"/>
    <n v="2414.8159999999998"/>
    <n v="720.553"/>
  </r>
  <r>
    <x v="2"/>
    <x v="3"/>
    <n v="4296.7169999999996"/>
    <n v="2659.0949999999998"/>
    <n v="759.13099999999997"/>
  </r>
  <r>
    <x v="2"/>
    <x v="4"/>
    <n v="4121.8559999999998"/>
    <n v="2639.5030000000002"/>
    <n v="822.21100000000001"/>
  </r>
  <r>
    <x v="2"/>
    <x v="5"/>
    <n v="3678.8440000000001"/>
    <n v="2353.69"/>
    <n v="766.5"/>
  </r>
  <r>
    <x v="2"/>
    <x v="6"/>
    <n v="3102.924"/>
    <n v="1883.126"/>
    <n v="610.35799999999995"/>
  </r>
  <r>
    <x v="2"/>
    <x v="7"/>
    <n v="2758.4169999999999"/>
    <n v="1539.412"/>
    <n v="546.70100000000002"/>
  </r>
  <r>
    <x v="2"/>
    <x v="8"/>
    <n v="2558.201"/>
    <n v="1399.662"/>
    <n v="509.75400000000002"/>
  </r>
  <r>
    <x v="2"/>
    <x v="9"/>
    <n v="2414.0709999999999"/>
    <n v="1280.3040000000001"/>
    <n v="456.77199999999999"/>
  </r>
  <r>
    <x v="2"/>
    <x v="10"/>
    <n v="2334.9380000000001"/>
    <n v="1227.434"/>
    <n v="446.483"/>
  </r>
  <r>
    <x v="2"/>
    <x v="11"/>
    <n v="3223.1970000000001"/>
    <n v="1624.336"/>
    <n v="537.54600000000005"/>
  </r>
  <r>
    <x v="3"/>
    <x v="0"/>
    <n v="3536.7719999999999"/>
    <n v="2153.511"/>
    <n v="601.048"/>
  </r>
  <r>
    <x v="3"/>
    <x v="1"/>
    <n v="3584.2829999999999"/>
    <n v="2259.701"/>
    <n v="531.36099999999999"/>
  </r>
  <r>
    <x v="3"/>
    <x v="2"/>
    <n v="4103.7079999999996"/>
    <n v="2634.6280000000002"/>
    <n v="619.74699999999996"/>
  </r>
  <r>
    <x v="3"/>
    <x v="3"/>
    <n v="4536.6239999999998"/>
    <n v="3073.4360000000001"/>
    <n v="830.60599999999999"/>
  </r>
  <r>
    <x v="3"/>
    <x v="4"/>
    <n v="4435.9870000000001"/>
    <n v="3512.826"/>
    <n v="962.36400000000003"/>
  </r>
  <r>
    <x v="3"/>
    <x v="5"/>
    <n v="4088.0970000000002"/>
    <n v="3461.3560000000002"/>
    <n v="923.96900000000005"/>
  </r>
  <r>
    <x v="3"/>
    <x v="6"/>
    <n v="3547.1619999999998"/>
    <n v="2850.4160000000002"/>
    <n v="800.125"/>
  </r>
  <r>
    <x v="3"/>
    <x v="7"/>
    <n v="3258.5520000000001"/>
    <n v="2458.192"/>
    <n v="699.947"/>
  </r>
  <r>
    <x v="3"/>
    <x v="8"/>
    <n v="3159.3760000000002"/>
    <n v="2283.761"/>
    <n v="658.1"/>
  </r>
  <r>
    <x v="3"/>
    <x v="9"/>
    <n v="3090.8890000000001"/>
    <n v="2185.9940000000001"/>
    <n v="561.87199999999996"/>
  </r>
  <r>
    <x v="3"/>
    <x v="10"/>
    <n v="3090.1959999999999"/>
    <n v="2072.2840000000001"/>
    <n v="498.99400000000003"/>
  </r>
  <r>
    <x v="3"/>
    <x v="11"/>
    <n v="3345.962"/>
    <n v="2248.1970000000001"/>
    <n v="532.5"/>
  </r>
  <r>
    <x v="4"/>
    <x v="0"/>
    <n v="3606.5"/>
    <n v="2458.9250000000002"/>
    <n v="554"/>
  </r>
  <r>
    <x v="4"/>
    <x v="1"/>
    <n v="3868.6"/>
    <n v="2862.9050000000002"/>
    <n v="617.29999999999995"/>
  </r>
  <r>
    <x v="4"/>
    <x v="2"/>
    <n v="3905.1840000000002"/>
    <n v="3066.01"/>
    <n v="706.553"/>
  </r>
  <r>
    <x v="4"/>
    <x v="3"/>
    <n v="4059.7919999999999"/>
    <n v="3048.779"/>
    <n v="630.20500000000004"/>
  </r>
  <r>
    <x v="4"/>
    <x v="4"/>
    <n v="3863.8"/>
    <n v="3041.82"/>
    <n v="634.74599999999998"/>
  </r>
  <r>
    <x v="4"/>
    <x v="5"/>
    <n v="3360.8180000000002"/>
    <n v="2757.7049999999999"/>
    <n v="565.029"/>
  </r>
  <r>
    <x v="4"/>
    <x v="6"/>
    <n v="2802.297"/>
    <n v="2265.364"/>
    <n v="430.30900000000003"/>
  </r>
  <r>
    <x v="4"/>
    <x v="7"/>
    <n v="2410.3690000000001"/>
    <n v="1885.961"/>
    <n v="390.00799999999998"/>
  </r>
  <r>
    <x v="4"/>
    <x v="8"/>
    <n v="2182.8510000000001"/>
    <n v="1752.98"/>
    <n v="376.43900000000002"/>
  </r>
  <r>
    <x v="4"/>
    <x v="9"/>
    <n v="2158.9140000000002"/>
    <n v="1665.6389999999999"/>
    <n v="355.40699999999998"/>
  </r>
  <r>
    <x v="4"/>
    <x v="10"/>
    <n v="2124.248"/>
    <n v="1604.002"/>
    <n v="326.48099999999999"/>
  </r>
  <r>
    <x v="4"/>
    <x v="11"/>
    <n v="2417.1930000000002"/>
    <n v="1644.2090000000001"/>
    <n v="391.15699999999998"/>
  </r>
  <r>
    <x v="5"/>
    <x v="0"/>
    <n v="2832.0309999999999"/>
    <n v="1814.7090000000001"/>
    <n v="583.36"/>
  </r>
  <r>
    <x v="5"/>
    <x v="1"/>
    <n v="3168.056"/>
    <n v="2023.4760000000001"/>
    <n v="609.202"/>
  </r>
  <r>
    <x v="5"/>
    <x v="2"/>
    <n v="3827.0410000000002"/>
    <n v="2457.576"/>
    <n v="673.90800000000002"/>
  </r>
  <r>
    <x v="5"/>
    <x v="3"/>
    <n v="4207.2340000000004"/>
    <n v="2841.886"/>
    <n v="830.08600000000001"/>
  </r>
  <r>
    <x v="5"/>
    <x v="4"/>
    <n v="4467.9859999999999"/>
    <n v="3495.0819999999999"/>
    <n v="959.14800000000002"/>
  </r>
  <r>
    <x v="5"/>
    <x v="5"/>
    <n v="4217.1840000000002"/>
    <n v="3480.5320000000002"/>
    <n v="932.81200000000001"/>
  </r>
  <r>
    <x v="5"/>
    <x v="6"/>
    <n v="3639.2139999999999"/>
    <n v="3255.9589999999998"/>
    <n v="847.40200000000004"/>
  </r>
  <r>
    <x v="5"/>
    <x v="7"/>
    <n v="3271.7669999999998"/>
    <n v="3032.3240000000001"/>
    <n v="743.11"/>
  </r>
  <r>
    <x v="5"/>
    <x v="8"/>
    <n v="3034.837"/>
    <n v="2877.3449999999998"/>
    <n v="652.327"/>
  </r>
  <r>
    <x v="5"/>
    <x v="9"/>
    <n v="2855.3739999999998"/>
    <n v="2740.1309999999999"/>
    <n v="566.82100000000003"/>
  </r>
  <r>
    <x v="5"/>
    <x v="10"/>
    <n v="2896.0410000000002"/>
    <n v="2615.8009999999999"/>
    <n v="516.68299999999999"/>
  </r>
  <r>
    <x v="5"/>
    <x v="11"/>
    <n v="3754.7669999999998"/>
    <n v="2924.55"/>
    <n v="648.54899999999998"/>
  </r>
  <r>
    <x v="6"/>
    <x v="0"/>
    <n v="3586.0740000000001"/>
    <n v="2790.2809999999999"/>
    <n v="425.05399999999997"/>
  </r>
  <r>
    <x v="6"/>
    <x v="1"/>
    <n v="3834.2240000000002"/>
    <n v="3007.9059999999999"/>
    <n v="445.37299999999999"/>
  </r>
  <r>
    <x v="6"/>
    <x v="2"/>
    <n v="3853.9"/>
    <n v="2898.9589999999998"/>
    <n v="710.21400000000006"/>
  </r>
  <r>
    <x v="6"/>
    <x v="3"/>
    <n v="4057.3049999999998"/>
    <n v="3136.502"/>
    <n v="766.5"/>
  </r>
  <r>
    <x v="6"/>
    <x v="4"/>
    <n v="4467.1009999999997"/>
    <n v="3479.5949999999998"/>
    <n v="927.57100000000003"/>
  </r>
  <r>
    <x v="6"/>
    <x v="5"/>
    <n v="4249.1019999999999"/>
    <n v="3476.4720000000002"/>
    <n v="919.072"/>
  </r>
  <r>
    <x v="6"/>
    <x v="6"/>
    <n v="3784.1129999999998"/>
    <n v="3258.9380000000001"/>
    <n v="819.62800000000004"/>
  </r>
  <r>
    <x v="6"/>
    <x v="7"/>
    <n v="3377.701"/>
    <n v="3014.386"/>
    <n v="733.596"/>
  </r>
  <r>
    <x v="6"/>
    <x v="8"/>
    <n v="3205.145"/>
    <n v="2832.9690000000001"/>
    <n v="638.84199999999998"/>
  </r>
  <r>
    <x v="6"/>
    <x v="9"/>
    <n v="3119.4050000000002"/>
    <n v="2759.6909999999998"/>
    <n v="537.96100000000001"/>
  </r>
  <r>
    <x v="6"/>
    <x v="10"/>
    <n v="3127.0970000000002"/>
    <n v="2679.694"/>
    <n v="487.7"/>
  </r>
  <r>
    <x v="6"/>
    <x v="11"/>
    <n v="3334.7669999999998"/>
    <n v="2792.6880000000001"/>
    <n v="481.58800000000002"/>
  </r>
  <r>
    <x v="7"/>
    <x v="0"/>
    <n v="3374.2750000000001"/>
    <n v="2794.5590000000002"/>
    <n v="468.36200000000002"/>
  </r>
  <r>
    <x v="7"/>
    <x v="1"/>
    <n v="3772.1930000000002"/>
    <n v="3009.3139999999999"/>
    <n v="589.36699999999996"/>
  </r>
  <r>
    <x v="7"/>
    <x v="2"/>
    <n v="4010.9940000000001"/>
    <n v="3123.3249999999998"/>
    <n v="693.27200000000005"/>
  </r>
  <r>
    <x v="7"/>
    <x v="3"/>
    <n v="3901.1370000000002"/>
    <n v="3077.7330000000002"/>
    <n v="739.57399999999996"/>
  </r>
  <r>
    <x v="7"/>
    <x v="4"/>
    <n v="3601.174"/>
    <n v="2965.1849999999999"/>
    <n v="787.21400000000006"/>
  </r>
  <r>
    <x v="7"/>
    <x v="5"/>
    <n v="3140.6309999999999"/>
    <n v="2643.7460000000001"/>
    <n v="655.93100000000004"/>
  </r>
  <r>
    <x v="7"/>
    <x v="6"/>
    <n v="2559.8209999999999"/>
    <n v="2194.3409999999999"/>
    <n v="489.53899999999999"/>
  </r>
  <r>
    <x v="7"/>
    <x v="7"/>
    <n v="2133.8989999999999"/>
    <n v="1823.3969999999999"/>
    <n v="375.64699999999999"/>
  </r>
  <r>
    <x v="7"/>
    <x v="8"/>
    <n v="1879.144"/>
    <n v="1568.222"/>
    <n v="323.04599999999999"/>
  </r>
  <r>
    <x v="7"/>
    <x v="9"/>
    <n v="1800.69"/>
    <n v="1446.394"/>
    <n v="284.15100000000001"/>
  </r>
  <r>
    <x v="7"/>
    <x v="10"/>
    <n v="1729.6790000000001"/>
    <n v="1275.3579999999999"/>
    <n v="237.321"/>
  </r>
  <r>
    <x v="7"/>
    <x v="11"/>
    <n v="1784.1"/>
    <n v="1227.133"/>
    <n v="222.47399999999999"/>
  </r>
  <r>
    <x v="8"/>
    <x v="0"/>
    <n v="2179.0309999999999"/>
    <n v="1329.605"/>
    <n v="277.762"/>
  </r>
  <r>
    <x v="8"/>
    <x v="1"/>
    <n v="2641.0410000000002"/>
    <n v="1449.0029999999999"/>
    <n v="371.43599999999998"/>
  </r>
  <r>
    <x v="8"/>
    <x v="2"/>
    <n v="2990.558"/>
    <n v="1676.8030000000001"/>
    <n v="451.46100000000001"/>
  </r>
  <r>
    <x v="8"/>
    <x v="3"/>
    <n v="2954.1120000000001"/>
    <n v="1707.115"/>
    <n v="536.798"/>
  </r>
  <r>
    <x v="8"/>
    <x v="4"/>
    <n v="2806.8319999999999"/>
    <n v="1765.5129999999999"/>
    <n v="617.05700000000002"/>
  </r>
  <r>
    <x v="8"/>
    <x v="5"/>
    <n v="2402.1860000000001"/>
    <n v="1521.481"/>
    <n v="472.791"/>
  </r>
  <r>
    <x v="8"/>
    <x v="6"/>
    <n v="1905.819"/>
    <n v="1296.076"/>
    <n v="348.37200000000001"/>
  </r>
  <r>
    <x v="8"/>
    <x v="7"/>
    <n v="1570.7840000000001"/>
    <n v="1127.759"/>
    <n v="300.28699999999998"/>
  </r>
  <r>
    <x v="8"/>
    <x v="8"/>
    <n v="1384.481"/>
    <n v="1097.19"/>
    <n v="269.82499999999999"/>
  </r>
  <r>
    <x v="8"/>
    <x v="9"/>
    <n v="1282.77"/>
    <n v="1029.201"/>
    <n v="234.43299999999999"/>
  </r>
  <r>
    <x v="8"/>
    <x v="10"/>
    <n v="1331.1690000000001"/>
    <n v="999.08699999999999"/>
    <n v="209.39500000000001"/>
  </r>
  <r>
    <x v="8"/>
    <x v="11"/>
    <n v="1361.9749999999999"/>
    <n v="981.10199999999998"/>
    <n v="217.97499999999999"/>
  </r>
  <r>
    <x v="9"/>
    <x v="0"/>
    <n v="1416.145"/>
    <n v="1020.2619999999999"/>
    <n v="245.59899999999999"/>
  </r>
  <r>
    <x v="9"/>
    <x v="1"/>
    <n v="1960.4580000000001"/>
    <n v="1360.5709999999999"/>
    <n v="422.26100000000002"/>
  </r>
  <r>
    <x v="9"/>
    <x v="2"/>
    <n v="2880.614"/>
    <n v="1977.6949999999999"/>
    <n v="745.86300000000006"/>
  </r>
  <r>
    <x v="9"/>
    <x v="3"/>
    <n v="2998.2469999999998"/>
    <n v="2055.0920000000001"/>
    <n v="780.45"/>
  </r>
  <r>
    <x v="9"/>
    <x v="4"/>
    <n v="3118.9409999999998"/>
    <n v="2282.2649999999999"/>
    <n v="933.14099999999996"/>
  </r>
  <r>
    <x v="9"/>
    <x v="5"/>
    <n v="2797.114"/>
    <n v="2057.1410000000001"/>
    <n v="855.28700000000003"/>
  </r>
  <r>
    <x v="9"/>
    <x v="6"/>
    <n v="2325.7950000000001"/>
    <n v="1553.15"/>
    <n v="601.048"/>
  </r>
  <r>
    <x v="9"/>
    <x v="7"/>
    <n v="1936.123"/>
    <n v="1383.116"/>
    <n v="451.61"/>
  </r>
  <r>
    <x v="9"/>
    <x v="8"/>
    <n v="1773.9469999999999"/>
    <n v="1336.5239999999999"/>
    <n v="411.57499999999999"/>
  </r>
  <r>
    <x v="9"/>
    <x v="9"/>
    <n v="1707.93"/>
    <n v="1290.3889999999999"/>
    <n v="347.298"/>
  </r>
  <r>
    <x v="9"/>
    <x v="10"/>
    <n v="1673.6869999999999"/>
    <n v="1136.5609999999999"/>
    <n v="284.37200000000001"/>
  </r>
  <r>
    <x v="9"/>
    <x v="11"/>
    <n v="1777.1120000000001"/>
    <n v="1029.538"/>
    <n v="264.286"/>
  </r>
  <r>
    <x v="10"/>
    <x v="0"/>
    <n v="2596.8820000000001"/>
    <n v="1190.4559999999999"/>
    <n v="321.67099999999999"/>
  </r>
  <r>
    <x v="10"/>
    <x v="1"/>
    <n v="3380.1469999999999"/>
    <n v="1385.646"/>
    <n v="418.63200000000001"/>
  </r>
  <r>
    <x v="10"/>
    <x v="2"/>
    <n v="3868.6480000000001"/>
    <n v="1650.0060000000001"/>
    <n v="562.04300000000001"/>
  </r>
  <r>
    <x v="10"/>
    <x v="3"/>
    <n v="4390.7740000000003"/>
    <n v="2113.5540000000001"/>
    <n v="823.24400000000003"/>
  </r>
  <r>
    <x v="10"/>
    <x v="4"/>
    <n v="4464.7439999999997"/>
    <n v="2493.5819999999999"/>
    <n v="905.41899999999998"/>
  </r>
  <r>
    <x v="10"/>
    <x v="5"/>
    <n v="4279.1769999999997"/>
    <n v="2719.2249999999999"/>
    <n v="923.096"/>
  </r>
  <r>
    <x v="10"/>
    <x v="6"/>
    <n v="3841.14"/>
    <n v="2408.098"/>
    <n v="753.67100000000005"/>
  </r>
  <r>
    <x v="10"/>
    <x v="7"/>
    <n v="3491.7040000000002"/>
    <n v="2040.1489999999999"/>
    <n v="656.48500000000001"/>
  </r>
  <r>
    <x v="10"/>
    <x v="8"/>
    <n v="3318.779"/>
    <n v="1755.1849999999999"/>
    <n v="624.24199999999996"/>
  </r>
  <r>
    <x v="10"/>
    <x v="9"/>
    <n v="3272.489"/>
    <n v="1701.643"/>
    <n v="601.84199999999998"/>
  </r>
  <r>
    <x v="10"/>
    <x v="10"/>
    <n v="3224.15"/>
    <n v="1637.7760000000001"/>
    <n v="550.47299999999996"/>
  </r>
  <r>
    <x v="10"/>
    <x v="11"/>
    <n v="3489.1950000000002"/>
    <n v="2180.4850000000001"/>
    <n v="442.33800000000002"/>
  </r>
  <r>
    <x v="11"/>
    <x v="0"/>
    <n v="3490.1979999999999"/>
    <n v="2439.1640000000002"/>
    <n v="479.495"/>
  </r>
  <r>
    <x v="11"/>
    <x v="1"/>
    <n v="3784.1129999999998"/>
    <n v="2684.11"/>
    <n v="613.47199999999998"/>
  </r>
  <r>
    <x v="11"/>
    <x v="2"/>
    <n v="4032.1729999999998"/>
    <n v="2839.9960000000001"/>
    <n v="634.65499999999997"/>
  </r>
  <r>
    <x v="11"/>
    <x v="3"/>
    <n v="4266.2640000000001"/>
    <n v="3305.375"/>
    <n v="750.60699999999997"/>
  </r>
  <r>
    <x v="11"/>
    <x v="4"/>
    <n v="4486.848"/>
    <n v="3399.6669999999999"/>
    <n v="880.08600000000001"/>
  </r>
  <r>
    <x v="11"/>
    <x v="5"/>
    <n v="4401.53"/>
    <n v="3515.0210000000002"/>
    <n v="928.44500000000005"/>
  </r>
  <r>
    <x v="11"/>
    <x v="6"/>
    <n v="4034.9229999999998"/>
    <n v="3499.471"/>
    <n v="932.15599999999995"/>
  </r>
  <r>
    <x v="11"/>
    <x v="7"/>
    <n v="3619.1350000000002"/>
    <n v="3308.5369999999998"/>
    <n v="839.351"/>
  </r>
  <r>
    <x v="11"/>
    <x v="8"/>
    <n v="3341.0940000000001"/>
    <n v="3044.665"/>
    <n v="740.36"/>
  </r>
  <r>
    <x v="11"/>
    <x v="9"/>
    <n v="3226.77"/>
    <n v="2895.8020000000001"/>
    <n v="577.38099999999997"/>
  </r>
  <r>
    <x v="11"/>
    <x v="10"/>
    <n v="3150.2289999999998"/>
    <n v="2806.607"/>
    <n v="481.27699999999999"/>
  </r>
  <r>
    <x v="11"/>
    <x v="11"/>
    <n v="3094.5839999999998"/>
    <n v="2545.085"/>
    <n v="415.87099999999998"/>
  </r>
  <r>
    <x v="12"/>
    <x v="0"/>
    <n v="3107.3339999999998"/>
    <n v="2544.96"/>
    <n v="413.11500000000001"/>
  </r>
  <r>
    <x v="12"/>
    <x v="1"/>
    <n v="3169.2350000000001"/>
    <n v="2519.7379999999998"/>
    <n v="387.44"/>
  </r>
  <r>
    <x v="12"/>
    <x v="2"/>
    <n v="3853.4140000000002"/>
    <n v="2942.6689999999999"/>
    <n v="664.005"/>
  </r>
  <r>
    <x v="12"/>
    <x v="3"/>
    <n v="4440.0940000000001"/>
    <n v="3422.1469999999999"/>
    <n v="933.36099999999999"/>
  </r>
  <r>
    <x v="12"/>
    <x v="4"/>
    <n v="4299.3109999999997"/>
    <n v="3499.9409999999998"/>
    <n v="926.15200000000004"/>
  </r>
  <r>
    <x v="12"/>
    <x v="5"/>
    <n v="3880.7159999999999"/>
    <n v="3225.6959999999999"/>
    <n v="815.18899999999996"/>
  </r>
  <r>
    <x v="12"/>
    <x v="6"/>
    <n v="3271.0450000000001"/>
    <n v="2672.806"/>
    <n v="621.80899999999997"/>
  </r>
  <r>
    <x v="12"/>
    <x v="7"/>
    <n v="2794.5230000000001"/>
    <n v="2229.54"/>
    <n v="502.72"/>
  </r>
  <r>
    <x v="12"/>
    <x v="8"/>
    <n v="2591.56"/>
    <n v="1977.171"/>
    <n v="451.61"/>
  </r>
  <r>
    <x v="12"/>
    <x v="9"/>
    <n v="2466.13"/>
    <n v="1826.4639999999999"/>
    <n v="396.13"/>
  </r>
  <r>
    <x v="12"/>
    <x v="10"/>
    <n v="2564.2730000000001"/>
    <n v="1861.5550000000001"/>
    <n v="403.76799999999997"/>
  </r>
  <r>
    <x v="12"/>
    <x v="11"/>
    <n v="3318.0520000000001"/>
    <n v="2524.9679999999998"/>
    <n v="584.14099999999996"/>
  </r>
  <r>
    <x v="13"/>
    <x v="0"/>
    <n v="3473.6869999999999"/>
    <n v="2691.9140000000002"/>
    <n v="566.39400000000001"/>
  </r>
  <r>
    <x v="13"/>
    <x v="1"/>
    <n v="3610.6469999999999"/>
    <n v="2848.116"/>
    <n v="552.06500000000005"/>
  </r>
  <r>
    <x v="13"/>
    <x v="2"/>
    <n v="3771.1329999999998"/>
    <n v="2981.9409999999998"/>
    <n v="601.13599999999997"/>
  </r>
  <r>
    <x v="13"/>
    <x v="3"/>
    <n v="3788.3519999999999"/>
    <n v="3040.4070000000002"/>
    <n v="681.71500000000003"/>
  </r>
  <r>
    <x v="13"/>
    <x v="4"/>
    <n v="3362.5309999999999"/>
    <n v="2812.1089999999999"/>
    <n v="734.37699999999995"/>
  </r>
  <r>
    <x v="13"/>
    <x v="5"/>
    <n v="2938.2269999999999"/>
    <n v="2557.7620000000002"/>
    <n v="665.02800000000002"/>
  </r>
  <r>
    <x v="13"/>
    <x v="6"/>
    <n v="2433.819"/>
    <n v="2143.7240000000002"/>
    <n v="524.726"/>
  </r>
  <r>
    <x v="13"/>
    <x v="7"/>
    <n v="2101.2869999999998"/>
    <n v="1783.4690000000001"/>
    <n v="429.36799999999999"/>
  </r>
  <r>
    <x v="13"/>
    <x v="8"/>
    <n v="1905.9849999999999"/>
    <n v="1633.287"/>
    <n v="361.108"/>
  </r>
  <r>
    <x v="13"/>
    <x v="9"/>
    <n v="1744.2"/>
    <n v="1528.375"/>
    <n v="291.5"/>
  </r>
  <r>
    <x v="13"/>
    <x v="10"/>
    <n v="1695.999"/>
    <n v="1391.616"/>
    <n v="235.67599999999999"/>
  </r>
  <r>
    <x v="13"/>
    <x v="11"/>
    <n v="1673.38"/>
    <n v="1285.8820000000001"/>
    <n v="186.82900000000001"/>
  </r>
  <r>
    <x v="14"/>
    <x v="0"/>
    <n v="1655.8"/>
    <n v="1262.049"/>
    <n v="163.5"/>
  </r>
  <r>
    <x v="14"/>
    <x v="1"/>
    <n v="1773.3140000000001"/>
    <n v="1406.989"/>
    <n v="304.98700000000002"/>
  </r>
  <r>
    <x v="14"/>
    <x v="2"/>
    <n v="2198.7280000000001"/>
    <n v="1716.1030000000001"/>
    <n v="436.041"/>
  </r>
  <r>
    <x v="14"/>
    <x v="3"/>
    <n v="2408.81"/>
    <n v="1876.5519999999999"/>
    <n v="546.61699999999996"/>
  </r>
  <r>
    <x v="14"/>
    <x v="4"/>
    <n v="2177.212"/>
    <n v="1734.181"/>
    <n v="547.87400000000002"/>
  </r>
  <r>
    <x v="14"/>
    <x v="5"/>
    <n v="1851.2660000000001"/>
    <n v="1511.3879999999999"/>
    <n v="470.72800000000001"/>
  </r>
  <r>
    <x v="14"/>
    <x v="6"/>
    <n v="1575.037"/>
    <n v="1252.662"/>
    <n v="406.39699999999999"/>
  </r>
  <r>
    <x v="14"/>
    <x v="7"/>
    <n v="1342.087"/>
    <n v="1100.386"/>
    <n v="381.01299999999998"/>
  </r>
  <r>
    <x v="14"/>
    <x v="8"/>
    <n v="1157.0840000000001"/>
    <n v="1075.8789999999999"/>
    <n v="344.98399999999998"/>
  </r>
  <r>
    <x v="14"/>
    <x v="9"/>
    <n v="1108.846"/>
    <n v="953.72"/>
    <n v="304.81400000000002"/>
  </r>
  <r>
    <x v="14"/>
    <x v="10"/>
    <n v="1047.922"/>
    <n v="910.44600000000003"/>
    <n v="278.197"/>
  </r>
  <r>
    <x v="14"/>
    <x v="11"/>
    <n v="1867.3050000000001"/>
    <n v="1346.9880000000001"/>
    <n v="429.80200000000002"/>
  </r>
  <r>
    <x v="15"/>
    <x v="0"/>
    <n v="2000.83"/>
    <n v="1443.9570000000001"/>
    <n v="447.74200000000002"/>
  </r>
  <r>
    <x v="15"/>
    <x v="1"/>
    <n v="2612.7150000000001"/>
    <n v="1735.519"/>
    <n v="564.26099999999997"/>
  </r>
  <r>
    <x v="15"/>
    <x v="2"/>
    <n v="2689.0830000000001"/>
    <n v="1793.6110000000001"/>
    <n v="571.52800000000002"/>
  </r>
  <r>
    <x v="15"/>
    <x v="3"/>
    <n v="2662.4789999999998"/>
    <n v="1782.4960000000001"/>
    <n v="575.74599999999998"/>
  </r>
  <r>
    <x v="15"/>
    <x v="4"/>
    <n v="2404.134"/>
    <n v="1565.377"/>
    <n v="535.39400000000001"/>
  </r>
  <r>
    <x v="15"/>
    <x v="5"/>
    <n v="2198.1799999999998"/>
    <n v="1395.3869999999999"/>
    <n v="438.45699999999999"/>
  </r>
  <r>
    <x v="15"/>
    <x v="6"/>
    <n v="1990.34"/>
    <n v="1161.9590000000001"/>
    <n v="285.86"/>
  </r>
  <r>
    <x v="15"/>
    <x v="7"/>
    <n v="1788.558"/>
    <n v="1072.117"/>
    <n v="195.221"/>
  </r>
  <r>
    <x v="15"/>
    <x v="8"/>
    <n v="1602.5"/>
    <n v="1057.2270000000001"/>
    <n v="173.69900000000001"/>
  </r>
  <r>
    <x v="15"/>
    <x v="9"/>
    <n v="1416.2819999999999"/>
    <n v="1006.53"/>
    <n v="148.24700000000001"/>
  </r>
  <r>
    <x v="15"/>
    <x v="10"/>
    <n v="1328.9449999999999"/>
    <n v="929.15200000000004"/>
    <n v="136.97999999999999"/>
  </r>
  <r>
    <x v="15"/>
    <x v="11"/>
    <n v="1427.251"/>
    <n v="1016.837"/>
    <n v="239.06899999999999"/>
  </r>
  <r>
    <x v="16"/>
    <x v="0"/>
    <n v="2346.0250000000001"/>
    <n v="1534.2339999999999"/>
    <n v="528.56299999999999"/>
  </r>
  <r>
    <x v="16"/>
    <x v="1"/>
    <n v="2766.12"/>
    <n v="1864.6690000000001"/>
    <n v="605.55499999999995"/>
  </r>
  <r>
    <x v="16"/>
    <x v="2"/>
    <n v="4026.672"/>
    <n v="3059.7420000000002"/>
    <n v="691.37099999999998"/>
  </r>
  <r>
    <x v="16"/>
    <x v="3"/>
    <n v="4233.1109999999999"/>
    <n v="3399.82"/>
    <n v="826.44899999999996"/>
  </r>
  <r>
    <x v="16"/>
    <x v="4"/>
    <n v="4167.076"/>
    <n v="3307.3330000000001"/>
    <n v="826.03399999999999"/>
  </r>
  <r>
    <x v="16"/>
    <x v="5"/>
    <n v="3920.2959999999998"/>
    <n v="2957.9450000000002"/>
    <n v="715.22400000000005"/>
  </r>
  <r>
    <x v="16"/>
    <x v="6"/>
    <n v="3544.3739999999998"/>
    <n v="2333.7330000000002"/>
    <n v="484.62299999999999"/>
  </r>
  <r>
    <x v="16"/>
    <x v="7"/>
    <n v="3132.2310000000002"/>
    <n v="1839.567"/>
    <n v="346.733"/>
  </r>
  <r>
    <x v="16"/>
    <x v="8"/>
    <n v="2811.3919999999998"/>
    <n v="1618.96"/>
    <n v="305.9739999999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788">
  <r>
    <x v="0"/>
    <x v="0"/>
    <n v="9.7420000000000009"/>
    <n v="1.8420000000000001"/>
    <n v="3.508"/>
    <n v="6.4880000000000004"/>
    <n v="0"/>
  </r>
  <r>
    <x v="0"/>
    <x v="0"/>
    <n v="11.028"/>
    <n v="1.095"/>
    <n v="2.222"/>
    <n v="7.2350000000000003"/>
    <n v="0"/>
  </r>
  <r>
    <x v="0"/>
    <x v="0"/>
    <n v="10.845000000000001"/>
    <n v="0.80200000000000005"/>
    <n v="2.4049999999999998"/>
    <n v="7.5279999999999996"/>
    <n v="0"/>
  </r>
  <r>
    <x v="0"/>
    <x v="0"/>
    <n v="10.199999999999999"/>
    <n v="0.58499999999999996"/>
    <n v="3.05"/>
    <n v="7.7450000000000001"/>
    <n v="0"/>
  </r>
  <r>
    <x v="0"/>
    <x v="0"/>
    <n v="10.199999999999999"/>
    <n v="0.497"/>
    <n v="3.05"/>
    <n v="7.8330000000000002"/>
    <n v="0"/>
  </r>
  <r>
    <x v="0"/>
    <x v="0"/>
    <n v="9.5890000000000004"/>
    <n v="0.57799999999999996"/>
    <n v="3.661"/>
    <n v="7.7519999999999998"/>
    <n v="0"/>
  </r>
  <r>
    <x v="0"/>
    <x v="0"/>
    <n v="8.1129999999999995"/>
    <n v="0.58299999999999996"/>
    <n v="5.1369999999999996"/>
    <n v="7.7469999999999999"/>
    <n v="0"/>
  </r>
  <r>
    <x v="0"/>
    <x v="0"/>
    <n v="9.9459999999999997"/>
    <n v="0.49"/>
    <n v="3.3039999999999998"/>
    <n v="7.84"/>
    <n v="0"/>
  </r>
  <r>
    <x v="0"/>
    <x v="0"/>
    <n v="11.199"/>
    <n v="1.4790000000000001"/>
    <n v="2.0510000000000002"/>
    <n v="6.851"/>
    <n v="0"/>
  </r>
  <r>
    <x v="0"/>
    <x v="0"/>
    <n v="10.323"/>
    <n v="2.0329999999999999"/>
    <n v="2.927"/>
    <n v="6.2969999999999997"/>
    <n v="0"/>
  </r>
  <r>
    <x v="0"/>
    <x v="0"/>
    <n v="10.183"/>
    <n v="2.0249999999999999"/>
    <n v="3.0670000000000002"/>
    <n v="6.3049999999999997"/>
    <n v="0"/>
  </r>
  <r>
    <x v="0"/>
    <x v="0"/>
    <n v="11.866"/>
    <n v="2.0590000000000002"/>
    <n v="1.3839999999999999"/>
    <n v="6.2709999999999999"/>
    <n v="0"/>
  </r>
  <r>
    <x v="0"/>
    <x v="0"/>
    <n v="11.028"/>
    <n v="2.0449999999999999"/>
    <n v="2.222"/>
    <n v="6.2850000000000001"/>
    <n v="0"/>
  </r>
  <r>
    <x v="0"/>
    <x v="0"/>
    <n v="8.8089999999999993"/>
    <n v="2.0760000000000001"/>
    <n v="4.4409999999999998"/>
    <n v="6.2539999999999996"/>
    <n v="0"/>
  </r>
  <r>
    <x v="0"/>
    <x v="0"/>
    <n v="10.199999999999999"/>
    <n v="2.0219999999999998"/>
    <n v="3.05"/>
    <n v="6.3079999999999998"/>
    <n v="0"/>
  </r>
  <r>
    <x v="0"/>
    <x v="0"/>
    <n v="10.384"/>
    <n v="2.0790000000000002"/>
    <n v="2.8660000000000001"/>
    <n v="6.2510000000000003"/>
    <n v="0"/>
  </r>
  <r>
    <x v="0"/>
    <x v="0"/>
    <n v="11.866"/>
    <n v="2.8839999999999999"/>
    <n v="1.3839999999999999"/>
    <n v="5.4459999999999997"/>
    <n v="0"/>
  </r>
  <r>
    <x v="0"/>
    <x v="0"/>
    <n v="11.028"/>
    <n v="3.4540000000000002"/>
    <n v="2.222"/>
    <n v="4.8760000000000003"/>
    <n v="0"/>
  </r>
  <r>
    <x v="0"/>
    <x v="0"/>
    <n v="11.028"/>
    <n v="3.4529999999999998"/>
    <n v="2.222"/>
    <n v="4.8769999999999998"/>
    <n v="0"/>
  </r>
  <r>
    <x v="0"/>
    <x v="0"/>
    <n v="10.971"/>
    <n v="3.4830000000000001"/>
    <n v="2.2789999999999999"/>
    <n v="4.8470000000000004"/>
    <n v="0"/>
  </r>
  <r>
    <x v="0"/>
    <x v="0"/>
    <n v="10.334"/>
    <n v="3.476"/>
    <n v="2.9159999999999999"/>
    <n v="4.8540000000000001"/>
    <n v="0"/>
  </r>
  <r>
    <x v="0"/>
    <x v="0"/>
    <n v="10.772"/>
    <n v="3.6760000000000002"/>
    <n v="2.4780000000000002"/>
    <n v="4.6539999999999999"/>
    <n v="0"/>
  </r>
  <r>
    <x v="0"/>
    <x v="0"/>
    <n v="10.77"/>
    <n v="3.7639999999999998"/>
    <n v="2.48"/>
    <n v="4.5659999999999998"/>
    <n v="0"/>
  </r>
  <r>
    <x v="0"/>
    <x v="0"/>
    <n v="10.856"/>
    <n v="4.6440000000000001"/>
    <n v="2.3940000000000001"/>
    <n v="3.6859999999999999"/>
    <n v="0"/>
  </r>
  <r>
    <x v="0"/>
    <x v="0"/>
    <n v="11.734999999999999"/>
    <n v="5.1470000000000002"/>
    <n v="1.5149999999999999"/>
    <n v="3.1829999999999998"/>
    <n v="0"/>
  </r>
  <r>
    <x v="0"/>
    <x v="0"/>
    <n v="11.726000000000001"/>
    <n v="5.4740000000000002"/>
    <n v="1.524"/>
    <n v="2.8559999999999999"/>
    <n v="0"/>
  </r>
  <r>
    <x v="0"/>
    <x v="0"/>
    <n v="11.17"/>
    <n v="5.1749999999999998"/>
    <n v="2.08"/>
    <n v="3.1549999999999998"/>
    <n v="0"/>
  </r>
  <r>
    <x v="0"/>
    <x v="0"/>
    <n v="10.334"/>
    <n v="5.2009999999999996"/>
    <n v="2.9159999999999999"/>
    <n v="3.129"/>
    <n v="0"/>
  </r>
  <r>
    <x v="0"/>
    <x v="0"/>
    <n v="11.749000000000001"/>
    <n v="6.9109999999999996"/>
    <n v="1.5009999999999999"/>
    <n v="1.419"/>
    <n v="0"/>
  </r>
  <r>
    <x v="0"/>
    <x v="0"/>
    <n v="11.55"/>
    <n v="6.601"/>
    <n v="1.7"/>
    <n v="1.7290000000000001"/>
    <n v="0"/>
  </r>
  <r>
    <x v="0"/>
    <x v="0"/>
    <n v="10.456"/>
    <n v="6.6509999999999998"/>
    <n v="2.794"/>
    <n v="1.679"/>
    <n v="0"/>
  </r>
  <r>
    <x v="0"/>
    <x v="1"/>
    <n v="10.907999999999999"/>
    <n v="5.6760000000000002"/>
    <n v="2.3420000000000001"/>
    <n v="2.6539999999999999"/>
    <n v="0"/>
  </r>
  <r>
    <x v="0"/>
    <x v="1"/>
    <n v="11.09"/>
    <n v="5.101"/>
    <n v="2.16"/>
    <n v="3.2290000000000001"/>
    <n v="0"/>
  </r>
  <r>
    <x v="0"/>
    <x v="1"/>
    <n v="11.231999999999999"/>
    <n v="5.1109999999999998"/>
    <n v="2.0179999999999998"/>
    <n v="3.2189999999999999"/>
    <n v="0"/>
  </r>
  <r>
    <x v="0"/>
    <x v="1"/>
    <n v="11.028"/>
    <n v="5.1210000000000004"/>
    <n v="2.222"/>
    <n v="3.2090000000000001"/>
    <n v="0"/>
  </r>
  <r>
    <x v="0"/>
    <x v="1"/>
    <n v="11.028"/>
    <n v="5.0380000000000003"/>
    <n v="2.222"/>
    <n v="3.2919999999999998"/>
    <n v="0"/>
  </r>
  <r>
    <x v="0"/>
    <x v="1"/>
    <n v="11.028"/>
    <n v="4.97"/>
    <n v="2.222"/>
    <n v="3.36"/>
    <n v="0"/>
  </r>
  <r>
    <x v="0"/>
    <x v="1"/>
    <n v="11.028"/>
    <n v="5.9710000000000001"/>
    <n v="2.222"/>
    <n v="2.359"/>
    <n v="0"/>
  </r>
  <r>
    <x v="0"/>
    <x v="1"/>
    <n v="11.028"/>
    <n v="6.6749999999999998"/>
    <n v="2.222"/>
    <n v="1.655"/>
    <n v="0"/>
  </r>
  <r>
    <x v="0"/>
    <x v="1"/>
    <n v="11.028"/>
    <n v="6.6790000000000003"/>
    <n v="2.222"/>
    <n v="1.651"/>
    <n v="0"/>
  </r>
  <r>
    <x v="0"/>
    <x v="1"/>
    <n v="10.845000000000001"/>
    <n v="6.6849999999999996"/>
    <n v="2.4049999999999998"/>
    <n v="1.645"/>
    <n v="0"/>
  </r>
  <r>
    <x v="0"/>
    <x v="1"/>
    <n v="8.8070000000000004"/>
    <n v="5.101"/>
    <n v="4.4429999999999996"/>
    <n v="3.2290000000000001"/>
    <n v="0"/>
  </r>
  <r>
    <x v="0"/>
    <x v="1"/>
    <n v="10.384"/>
    <n v="5.0940000000000003"/>
    <n v="2.8660000000000001"/>
    <n v="3.2360000000000002"/>
    <n v="0"/>
  </r>
  <r>
    <x v="0"/>
    <x v="1"/>
    <n v="11.028"/>
    <n v="6.0140000000000002"/>
    <n v="2.222"/>
    <n v="2.3159999999999998"/>
    <n v="0"/>
  </r>
  <r>
    <x v="0"/>
    <x v="1"/>
    <n v="9.3719999999999999"/>
    <n v="6.6859999999999999"/>
    <n v="3.8780000000000001"/>
    <n v="1.6439999999999999"/>
    <n v="0"/>
  </r>
  <r>
    <x v="0"/>
    <x v="1"/>
    <n v="8.83"/>
    <n v="6.67"/>
    <n v="4.42"/>
    <n v="1.66"/>
    <n v="0"/>
  </r>
  <r>
    <x v="0"/>
    <x v="1"/>
    <n v="8.8119999999999994"/>
    <n v="6.6920000000000002"/>
    <n v="4.4379999999999997"/>
    <n v="1.6379999999999999"/>
    <n v="0"/>
  </r>
  <r>
    <x v="0"/>
    <x v="1"/>
    <n v="8.8070000000000004"/>
    <n v="6.681"/>
    <n v="4.4429999999999996"/>
    <n v="1.649"/>
    <n v="0"/>
  </r>
  <r>
    <x v="0"/>
    <x v="1"/>
    <n v="8.8070000000000004"/>
    <n v="5.117"/>
    <n v="4.4429999999999996"/>
    <n v="3.2130000000000001"/>
    <n v="0"/>
  </r>
  <r>
    <x v="0"/>
    <x v="1"/>
    <n v="8.8070000000000004"/>
    <n v="5.1059999999999999"/>
    <n v="4.4429999999999996"/>
    <n v="3.2240000000000002"/>
    <n v="0"/>
  </r>
  <r>
    <x v="0"/>
    <x v="1"/>
    <n v="8.8070000000000004"/>
    <n v="5.0880000000000001"/>
    <n v="4.4429999999999996"/>
    <n v="3.242"/>
    <n v="0"/>
  </r>
  <r>
    <x v="0"/>
    <x v="1"/>
    <n v="8.1180000000000003"/>
    <n v="5.0780000000000003"/>
    <n v="5.1319999999999997"/>
    <n v="3.2519999999999998"/>
    <n v="0"/>
  </r>
  <r>
    <x v="0"/>
    <x v="1"/>
    <n v="8.1140000000000008"/>
    <n v="5.0679999999999996"/>
    <n v="5.1360000000000001"/>
    <n v="3.262"/>
    <n v="0"/>
  </r>
  <r>
    <x v="0"/>
    <x v="1"/>
    <n v="8.8070000000000004"/>
    <n v="6.1079999999999997"/>
    <n v="4.4429999999999996"/>
    <n v="2.222"/>
    <n v="0"/>
  </r>
  <r>
    <x v="0"/>
    <x v="1"/>
    <n v="8.81"/>
    <n v="6.7279999999999998"/>
    <n v="4.4400000000000004"/>
    <n v="1.6020000000000001"/>
    <n v="0"/>
  </r>
  <r>
    <x v="0"/>
    <x v="1"/>
    <n v="11.028"/>
    <n v="6.7140000000000004"/>
    <n v="2.222"/>
    <n v="1.6160000000000001"/>
    <n v="0"/>
  </r>
  <r>
    <x v="0"/>
    <x v="1"/>
    <n v="11.028"/>
    <n v="6.7249999999999996"/>
    <n v="2.222"/>
    <n v="1.605"/>
    <n v="0"/>
  </r>
  <r>
    <x v="0"/>
    <x v="1"/>
    <n v="11.028"/>
    <n v="6.7149999999999999"/>
    <n v="2.222"/>
    <n v="1.615"/>
    <n v="0"/>
  </r>
  <r>
    <x v="0"/>
    <x v="1"/>
    <n v="11.028"/>
    <n v="6.7069999999999999"/>
    <n v="2.222"/>
    <n v="1.623"/>
    <n v="0"/>
  </r>
  <r>
    <x v="0"/>
    <x v="2"/>
    <n v="8.8089999999999993"/>
    <n v="6.71"/>
    <n v="4.4409999999999998"/>
    <n v="1.62"/>
    <n v="0"/>
  </r>
  <r>
    <x v="0"/>
    <x v="2"/>
    <n v="8.8070000000000004"/>
    <n v="6.7249999999999996"/>
    <n v="4.4429999999999996"/>
    <n v="1.605"/>
    <n v="0"/>
  </r>
  <r>
    <x v="0"/>
    <x v="2"/>
    <n v="8.8070000000000004"/>
    <n v="6.7359999999999998"/>
    <n v="4.4429999999999996"/>
    <n v="1.5940000000000001"/>
    <n v="0"/>
  </r>
  <r>
    <x v="0"/>
    <x v="2"/>
    <n v="8.8070000000000004"/>
    <n v="6.7370000000000001"/>
    <n v="4.4429999999999996"/>
    <n v="1.593"/>
    <n v="0"/>
  </r>
  <r>
    <x v="0"/>
    <x v="2"/>
    <n v="8.8070000000000004"/>
    <n v="6.7380000000000004"/>
    <n v="4.4429999999999996"/>
    <n v="1.5920000000000001"/>
    <n v="0"/>
  </r>
  <r>
    <x v="0"/>
    <x v="2"/>
    <n v="8.8070000000000004"/>
    <n v="6.7489999999999997"/>
    <n v="4.4429999999999996"/>
    <n v="1.581"/>
    <n v="0"/>
  </r>
  <r>
    <x v="0"/>
    <x v="2"/>
    <n v="8.8070000000000004"/>
    <n v="6.1749999999999998"/>
    <n v="4.4429999999999996"/>
    <n v="2.1549999999999998"/>
    <n v="0"/>
  </r>
  <r>
    <x v="0"/>
    <x v="2"/>
    <n v="8.8070000000000004"/>
    <n v="4.5460000000000003"/>
    <n v="4.4429999999999996"/>
    <n v="3.7839999999999998"/>
    <n v="0"/>
  </r>
  <r>
    <x v="0"/>
    <x v="2"/>
    <n v="8.8070000000000004"/>
    <n v="3.55"/>
    <n v="4.4429999999999996"/>
    <n v="4.78"/>
    <n v="0"/>
  </r>
  <r>
    <x v="0"/>
    <x v="2"/>
    <n v="8.75"/>
    <n v="3.55"/>
    <n v="4.5"/>
    <n v="4.78"/>
    <n v="0"/>
  </r>
  <r>
    <x v="0"/>
    <x v="2"/>
    <n v="8.1129999999999995"/>
    <n v="3.593"/>
    <n v="5.1369999999999996"/>
    <n v="4.7370000000000001"/>
    <n v="0"/>
  </r>
  <r>
    <x v="0"/>
    <x v="2"/>
    <n v="7.7519999999999998"/>
    <n v="3.504"/>
    <n v="5.4980000000000002"/>
    <n v="4.8259999999999996"/>
    <n v="0"/>
  </r>
  <r>
    <x v="0"/>
    <x v="2"/>
    <n v="5.0629999999999997"/>
    <n v="3.5059999999999998"/>
    <n v="8.1869999999999994"/>
    <n v="4.8239999999999998"/>
    <n v="0"/>
  </r>
  <r>
    <x v="0"/>
    <x v="2"/>
    <n v="5.0629999999999997"/>
    <n v="2.4609999999999999"/>
    <n v="8.1869999999999994"/>
    <n v="5.8689999999999998"/>
    <n v="0"/>
  </r>
  <r>
    <x v="0"/>
    <x v="2"/>
    <n v="6.8259999999999996"/>
    <n v="1.71"/>
    <n v="6.4240000000000004"/>
    <n v="6.62"/>
    <n v="0"/>
  </r>
  <r>
    <x v="0"/>
    <x v="2"/>
    <n v="7.9290000000000003"/>
    <n v="1.7110000000000001"/>
    <n v="5.3209999999999997"/>
    <n v="6.6189999999999998"/>
    <n v="0"/>
  </r>
  <r>
    <x v="0"/>
    <x v="2"/>
    <n v="7.8940000000000001"/>
    <n v="1.6930000000000001"/>
    <n v="5.3559999999999999"/>
    <n v="6.6369999999999996"/>
    <n v="0"/>
  </r>
  <r>
    <x v="0"/>
    <x v="2"/>
    <n v="6.585"/>
    <n v="1.71"/>
    <n v="6.665"/>
    <n v="6.62"/>
    <n v="0"/>
  </r>
  <r>
    <x v="0"/>
    <x v="2"/>
    <n v="7.5220000000000002"/>
    <n v="1.722"/>
    <n v="5.7279999999999998"/>
    <n v="6.6079999999999997"/>
    <n v="0"/>
  </r>
  <r>
    <x v="0"/>
    <x v="2"/>
    <n v="9.3659999999999997"/>
    <n v="1.6919999999999999"/>
    <n v="3.8839999999999999"/>
    <n v="6.6379999999999999"/>
    <n v="0"/>
  </r>
  <r>
    <x v="0"/>
    <x v="2"/>
    <n v="11.028"/>
    <n v="1.708"/>
    <n v="2.222"/>
    <n v="6.6219999999999999"/>
    <n v="0"/>
  </r>
  <r>
    <x v="0"/>
    <x v="2"/>
    <n v="11.028"/>
    <n v="2.8849999999999998"/>
    <n v="2.222"/>
    <n v="5.4450000000000003"/>
    <n v="0"/>
  </r>
  <r>
    <x v="0"/>
    <x v="2"/>
    <n v="11.028"/>
    <n v="4.4569999999999999"/>
    <n v="2.222"/>
    <n v="3.8730000000000002"/>
    <n v="0"/>
  </r>
  <r>
    <x v="0"/>
    <x v="2"/>
    <n v="11.518000000000001"/>
    <n v="5.0170000000000003"/>
    <n v="1.732"/>
    <n v="3.3130000000000002"/>
    <n v="0"/>
  </r>
  <r>
    <x v="0"/>
    <x v="2"/>
    <n v="6.585"/>
    <n v="5.0069999999999997"/>
    <n v="6.665"/>
    <n v="3.323"/>
    <n v="0"/>
  </r>
  <r>
    <x v="0"/>
    <x v="2"/>
    <n v="9.5549999999999997"/>
    <n v="5.0119999999999996"/>
    <n v="3.6949999999999998"/>
    <n v="3.3180000000000001"/>
    <n v="0"/>
  </r>
  <r>
    <x v="0"/>
    <x v="2"/>
    <n v="10.199999999999999"/>
    <n v="4.9989999999999997"/>
    <n v="3.05"/>
    <n v="3.331"/>
    <n v="0"/>
  </r>
  <r>
    <x v="0"/>
    <x v="2"/>
    <n v="8.8070000000000004"/>
    <n v="5.6109999999999998"/>
    <n v="4.4429999999999996"/>
    <n v="2.7189999999999999"/>
    <n v="0"/>
  </r>
  <r>
    <x v="0"/>
    <x v="2"/>
    <n v="8.8070000000000004"/>
    <n v="6.63"/>
    <n v="4.4429999999999996"/>
    <n v="1.7"/>
    <n v="0"/>
  </r>
  <r>
    <x v="0"/>
    <x v="2"/>
    <n v="8.8070000000000004"/>
    <n v="6.6349999999999998"/>
    <n v="4.4429999999999996"/>
    <n v="1.6950000000000001"/>
    <n v="0"/>
  </r>
  <r>
    <x v="0"/>
    <x v="2"/>
    <n v="9.8279999999999994"/>
    <n v="6.6289999999999996"/>
    <n v="3.4220000000000002"/>
    <n v="1.7010000000000001"/>
    <n v="0"/>
  </r>
  <r>
    <x v="0"/>
    <x v="3"/>
    <n v="11.028"/>
    <n v="6.6360000000000001"/>
    <n v="2.222"/>
    <n v="1.694"/>
    <n v="0"/>
  </r>
  <r>
    <x v="0"/>
    <x v="3"/>
    <n v="10.971"/>
    <n v="6.6319999999999997"/>
    <n v="2.2789999999999999"/>
    <n v="1.698"/>
    <n v="0"/>
  </r>
  <r>
    <x v="0"/>
    <x v="3"/>
    <n v="10.334"/>
    <n v="6.6390000000000002"/>
    <n v="2.9159999999999999"/>
    <n v="1.6910000000000001"/>
    <n v="0"/>
  </r>
  <r>
    <x v="0"/>
    <x v="3"/>
    <n v="10.334"/>
    <n v="5.7789999999999999"/>
    <n v="2.9159999999999999"/>
    <n v="2.5510000000000002"/>
    <n v="0"/>
  </r>
  <r>
    <x v="0"/>
    <x v="3"/>
    <n v="10.334"/>
    <n v="5.01"/>
    <n v="2.9159999999999999"/>
    <n v="3.32"/>
    <n v="0"/>
  </r>
  <r>
    <x v="0"/>
    <x v="3"/>
    <n v="10.334"/>
    <n v="4.2709999999999999"/>
    <n v="2.9159999999999999"/>
    <n v="4.0590000000000002"/>
    <n v="0"/>
  </r>
  <r>
    <x v="0"/>
    <x v="3"/>
    <n v="10.334"/>
    <n v="3.625"/>
    <n v="2.9159999999999999"/>
    <n v="4.7050000000000001"/>
    <n v="0"/>
  </r>
  <r>
    <x v="0"/>
    <x v="3"/>
    <n v="8.1219999999999999"/>
    <n v="4.0430000000000001"/>
    <n v="5.1280000000000001"/>
    <n v="4.2869999999999999"/>
    <n v="0"/>
  </r>
  <r>
    <x v="0"/>
    <x v="3"/>
    <n v="8.6050000000000004"/>
    <n v="3.5659999999999998"/>
    <n v="4.6449999999999996"/>
    <n v="4.7640000000000002"/>
    <n v="0"/>
  </r>
  <r>
    <x v="0"/>
    <x v="3"/>
    <n v="8.8070000000000004"/>
    <n v="3.56"/>
    <n v="4.4429999999999996"/>
    <n v="4.7699999999999996"/>
    <n v="0"/>
  </r>
  <r>
    <x v="0"/>
    <x v="3"/>
    <n v="8.4480000000000004"/>
    <n v="2.4630000000000001"/>
    <n v="4.8019999999999996"/>
    <n v="5.867"/>
    <n v="0"/>
  </r>
  <r>
    <x v="0"/>
    <x v="3"/>
    <n v="6.9370000000000003"/>
    <n v="1.8620000000000001"/>
    <n v="6.3129999999999997"/>
    <n v="6.468"/>
    <n v="0"/>
  </r>
  <r>
    <x v="0"/>
    <x v="3"/>
    <n v="6.0990000000000002"/>
    <n v="0.96199999999999997"/>
    <n v="7.1509999999999998"/>
    <n v="7.3680000000000003"/>
    <n v="0"/>
  </r>
  <r>
    <x v="0"/>
    <x v="3"/>
    <n v="5.5140000000000002"/>
    <n v="0.51800000000000002"/>
    <n v="7.7359999999999998"/>
    <n v="7.8120000000000003"/>
    <n v="0"/>
  </r>
  <r>
    <x v="0"/>
    <x v="3"/>
    <n v="6.5860000000000003"/>
    <n v="0.45"/>
    <n v="6.6639999999999997"/>
    <n v="7.88"/>
    <n v="0"/>
  </r>
  <r>
    <x v="0"/>
    <x v="3"/>
    <n v="8.9710000000000001"/>
    <n v="0.53900000000000003"/>
    <n v="4.2789999999999999"/>
    <n v="7.7910000000000004"/>
    <n v="0"/>
  </r>
  <r>
    <x v="0"/>
    <x v="3"/>
    <n v="8.6869999999999994"/>
    <n v="0.54700000000000004"/>
    <n v="4.5629999999999997"/>
    <n v="7.7830000000000004"/>
    <n v="0"/>
  </r>
  <r>
    <x v="0"/>
    <x v="3"/>
    <n v="8.6880000000000006"/>
    <n v="0.70599999999999996"/>
    <n v="4.5620000000000003"/>
    <n v="7.6239999999999997"/>
    <n v="0"/>
  </r>
  <r>
    <x v="0"/>
    <x v="3"/>
    <n v="8.7989999999999995"/>
    <n v="0.67"/>
    <n v="4.4509999999999996"/>
    <n v="7.66"/>
    <n v="0"/>
  </r>
  <r>
    <x v="0"/>
    <x v="3"/>
    <n v="8.5030000000000001"/>
    <n v="0.73199999999999998"/>
    <n v="4.7469999999999999"/>
    <n v="7.5979999999999999"/>
    <n v="0"/>
  </r>
  <r>
    <x v="0"/>
    <x v="3"/>
    <n v="6.056"/>
    <n v="0.71699999999999997"/>
    <n v="7.194"/>
    <n v="7.6130000000000004"/>
    <n v="0"/>
  </r>
  <r>
    <x v="0"/>
    <x v="3"/>
    <n v="10.077999999999999"/>
    <n v="0.71599999999999997"/>
    <n v="3.1720000000000002"/>
    <n v="7.6139999999999999"/>
    <n v="0"/>
  </r>
  <r>
    <x v="0"/>
    <x v="3"/>
    <n v="11.379"/>
    <n v="0.63400000000000001"/>
    <n v="1.871"/>
    <n v="7.6959999999999997"/>
    <n v="0"/>
  </r>
  <r>
    <x v="0"/>
    <x v="3"/>
    <n v="9.3030000000000008"/>
    <n v="0.69"/>
    <n v="3.9470000000000001"/>
    <n v="7.64"/>
    <n v="0"/>
  </r>
  <r>
    <x v="0"/>
    <x v="3"/>
    <n v="7.585"/>
    <n v="0.69099999999999995"/>
    <n v="5.665"/>
    <n v="7.6390000000000002"/>
    <n v="0"/>
  </r>
  <r>
    <x v="0"/>
    <x v="3"/>
    <n v="5.5410000000000004"/>
    <n v="0"/>
    <n v="7.7089999999999996"/>
    <n v="8.6020000000000003"/>
    <n v="0"/>
  </r>
  <r>
    <x v="0"/>
    <x v="3"/>
    <n v="2.9889999999999999"/>
    <n v="0"/>
    <n v="10.260999999999999"/>
    <n v="9.1549999999999994"/>
    <n v="1.111"/>
  </r>
  <r>
    <x v="0"/>
    <x v="3"/>
    <n v="3.4940000000000002"/>
    <n v="0"/>
    <n v="9.7560000000000002"/>
    <n v="9.0120000000000005"/>
    <n v="0"/>
  </r>
  <r>
    <x v="0"/>
    <x v="3"/>
    <n v="2.8690000000000002"/>
    <n v="0"/>
    <n v="10.381"/>
    <n v="8.6150000000000002"/>
    <n v="7.6920000000000002"/>
  </r>
  <r>
    <x v="0"/>
    <x v="3"/>
    <n v="4.83"/>
    <n v="0.31900000000000001"/>
    <n v="8.42"/>
    <n v="8.0109999999999992"/>
    <n v="3.524"/>
  </r>
  <r>
    <x v="0"/>
    <x v="4"/>
    <n v="6.9779999999999998"/>
    <n v="1.5089999999999999"/>
    <n v="6.2720000000000002"/>
    <n v="6.8209999999999997"/>
    <n v="0"/>
  </r>
  <r>
    <x v="0"/>
    <x v="4"/>
    <n v="7.4109999999999996"/>
    <n v="2.0169999999999999"/>
    <n v="5.8390000000000004"/>
    <n v="6.3129999999999997"/>
    <n v="0"/>
  </r>
  <r>
    <x v="0"/>
    <x v="4"/>
    <n v="7.5179999999999998"/>
    <n v="1.9930000000000001"/>
    <n v="5.7320000000000002"/>
    <n v="6.3369999999999997"/>
    <n v="0"/>
  </r>
  <r>
    <x v="0"/>
    <x v="4"/>
    <n v="7.694"/>
    <n v="2.008"/>
    <n v="5.556"/>
    <n v="6.3220000000000001"/>
    <n v="0"/>
  </r>
  <r>
    <x v="0"/>
    <x v="4"/>
    <n v="6.9690000000000003"/>
    <n v="2.0019999999999998"/>
    <n v="6.2809999999999997"/>
    <n v="6.3280000000000003"/>
    <n v="0"/>
  </r>
  <r>
    <x v="0"/>
    <x v="4"/>
    <n v="6.4039999999999999"/>
    <n v="2.0129999999999999"/>
    <n v="6.8460000000000001"/>
    <n v="6.3170000000000002"/>
    <n v="0"/>
  </r>
  <r>
    <x v="0"/>
    <x v="4"/>
    <n v="7.4870000000000001"/>
    <n v="1.9750000000000001"/>
    <n v="5.7629999999999999"/>
    <n v="6.3550000000000004"/>
    <n v="0"/>
  </r>
  <r>
    <x v="0"/>
    <x v="4"/>
    <n v="7.7320000000000002"/>
    <n v="2.0110000000000001"/>
    <n v="5.5179999999999998"/>
    <n v="6.319"/>
    <n v="0"/>
  </r>
  <r>
    <x v="0"/>
    <x v="4"/>
    <n v="7.13"/>
    <n v="2.016"/>
    <n v="6.12"/>
    <n v="6.3140000000000001"/>
    <n v="0"/>
  </r>
  <r>
    <x v="0"/>
    <x v="4"/>
    <n v="7.1189999999999998"/>
    <n v="2.0099999999999998"/>
    <n v="6.1310000000000002"/>
    <n v="6.32"/>
    <n v="0"/>
  </r>
  <r>
    <x v="0"/>
    <x v="4"/>
    <n v="7.1029999999999998"/>
    <n v="2"/>
    <n v="6.1470000000000002"/>
    <n v="6.33"/>
    <n v="0"/>
  </r>
  <r>
    <x v="0"/>
    <x v="4"/>
    <n v="6.9"/>
    <n v="2.0289999999999999"/>
    <n v="6.35"/>
    <n v="6.3010000000000002"/>
    <n v="0"/>
  </r>
  <r>
    <x v="0"/>
    <x v="4"/>
    <n v="6.4450000000000003"/>
    <n v="2.0299999999999998"/>
    <n v="6.8049999999999997"/>
    <n v="6.3"/>
    <n v="0"/>
  </r>
  <r>
    <x v="0"/>
    <x v="4"/>
    <n v="8.3260000000000005"/>
    <n v="2.0350000000000001"/>
    <n v="4.9240000000000004"/>
    <n v="6.2949999999999999"/>
    <n v="0"/>
  </r>
  <r>
    <x v="0"/>
    <x v="4"/>
    <n v="7.6509999999999998"/>
    <n v="2.0190000000000001"/>
    <n v="5.5990000000000002"/>
    <n v="6.3109999999999999"/>
    <n v="0"/>
  </r>
  <r>
    <x v="0"/>
    <x v="4"/>
    <n v="7.173"/>
    <n v="2"/>
    <n v="6.077"/>
    <n v="6.33"/>
    <n v="0.73899999999999999"/>
  </r>
  <r>
    <x v="0"/>
    <x v="4"/>
    <n v="7.431"/>
    <n v="2.0390000000000001"/>
    <n v="5.819"/>
    <n v="6.2910000000000004"/>
    <n v="0.46"/>
  </r>
  <r>
    <x v="0"/>
    <x v="4"/>
    <n v="7.2249999999999996"/>
    <n v="2.0049999999999999"/>
    <n v="6.0250000000000004"/>
    <n v="6.3250000000000002"/>
    <n v="0"/>
  </r>
  <r>
    <x v="0"/>
    <x v="4"/>
    <n v="7.5679999999999996"/>
    <n v="2.0230000000000001"/>
    <n v="5.6820000000000004"/>
    <n v="6.3070000000000004"/>
    <n v="0"/>
  </r>
  <r>
    <x v="0"/>
    <x v="4"/>
    <n v="6.3929999999999998"/>
    <n v="2.0019999999999998"/>
    <n v="6.8570000000000002"/>
    <n v="6.3280000000000003"/>
    <n v="0"/>
  </r>
  <r>
    <x v="0"/>
    <x v="4"/>
    <n v="7.3019999999999996"/>
    <n v="1.984"/>
    <n v="5.9480000000000004"/>
    <n v="6.3460000000000001"/>
    <n v="0.46"/>
  </r>
  <r>
    <x v="0"/>
    <x v="4"/>
    <n v="7.274"/>
    <n v="3.032"/>
    <n v="5.976"/>
    <n v="5.298"/>
    <n v="0.46"/>
  </r>
  <r>
    <x v="0"/>
    <x v="4"/>
    <n v="7.98"/>
    <n v="3.5249999999999999"/>
    <n v="5.27"/>
    <n v="4.8049999999999997"/>
    <n v="0"/>
  </r>
  <r>
    <x v="0"/>
    <x v="4"/>
    <n v="7.8230000000000004"/>
    <n v="3.5230000000000001"/>
    <n v="5.4269999999999996"/>
    <n v="4.8070000000000004"/>
    <n v="0"/>
  </r>
  <r>
    <x v="0"/>
    <x v="4"/>
    <n v="7.1139999999999999"/>
    <n v="3.5259999999999998"/>
    <n v="6.1360000000000001"/>
    <n v="4.8040000000000003"/>
    <n v="0"/>
  </r>
  <r>
    <x v="0"/>
    <x v="4"/>
    <n v="7.3479999999999999"/>
    <n v="3.5670000000000002"/>
    <n v="5.9020000000000001"/>
    <n v="4.7629999999999999"/>
    <n v="0"/>
  </r>
  <r>
    <x v="0"/>
    <x v="4"/>
    <n v="6.407"/>
    <n v="3.5419999999999998"/>
    <n v="6.843"/>
    <n v="4.7880000000000003"/>
    <n v="0"/>
  </r>
  <r>
    <x v="0"/>
    <x v="4"/>
    <n v="7.7460000000000004"/>
    <n v="3.5529999999999999"/>
    <n v="5.5039999999999996"/>
    <n v="4.7770000000000001"/>
    <n v="0"/>
  </r>
  <r>
    <x v="0"/>
    <x v="4"/>
    <n v="7.7649999999999997"/>
    <n v="3.5249999999999999"/>
    <n v="5.4850000000000003"/>
    <n v="4.8049999999999997"/>
    <n v="0"/>
  </r>
  <r>
    <x v="0"/>
    <x v="4"/>
    <n v="7.4820000000000002"/>
    <n v="2.7130000000000001"/>
    <n v="5.7679999999999998"/>
    <n v="5.617"/>
    <n v="0"/>
  </r>
  <r>
    <x v="0"/>
    <x v="4"/>
    <n v="7.3810000000000002"/>
    <n v="2.1179999999999999"/>
    <n v="5.8689999999999998"/>
    <n v="6.2119999999999997"/>
    <n v="0"/>
  </r>
  <r>
    <x v="0"/>
    <x v="5"/>
    <n v="7.6230000000000002"/>
    <n v="0.55000000000000004"/>
    <n v="5.6269999999999998"/>
    <n v="7.78"/>
    <n v="0"/>
  </r>
  <r>
    <x v="0"/>
    <x v="5"/>
    <n v="4.9080000000000004"/>
    <n v="0.44600000000000001"/>
    <n v="8.3420000000000005"/>
    <n v="7.8840000000000003"/>
    <n v="0"/>
  </r>
  <r>
    <x v="0"/>
    <x v="5"/>
    <n v="3.4529999999999998"/>
    <n v="0.45700000000000002"/>
    <n v="9.7970000000000006"/>
    <n v="7.8730000000000002"/>
    <n v="0"/>
  </r>
  <r>
    <x v="0"/>
    <x v="5"/>
    <n v="5.5419999999999998"/>
    <n v="0.36799999999999999"/>
    <n v="7.7080000000000002"/>
    <n v="7.9619999999999997"/>
    <n v="0"/>
  </r>
  <r>
    <x v="0"/>
    <x v="5"/>
    <n v="6.38"/>
    <n v="1.5860000000000001"/>
    <n v="6.87"/>
    <n v="6.7439999999999998"/>
    <n v="0"/>
  </r>
  <r>
    <x v="0"/>
    <x v="5"/>
    <n v="7.0540000000000003"/>
    <n v="2.0960000000000001"/>
    <n v="6.1959999999999997"/>
    <n v="6.234"/>
    <n v="0"/>
  </r>
  <r>
    <x v="0"/>
    <x v="5"/>
    <n v="6.4219999999999997"/>
    <n v="2.1160000000000001"/>
    <n v="6.8280000000000003"/>
    <n v="6.2140000000000004"/>
    <n v="0"/>
  </r>
  <r>
    <x v="0"/>
    <x v="5"/>
    <n v="7.8230000000000004"/>
    <n v="2.121"/>
    <n v="5.4269999999999996"/>
    <n v="6.2089999999999996"/>
    <n v="0"/>
  </r>
  <r>
    <x v="0"/>
    <x v="5"/>
    <n v="7.4340000000000002"/>
    <n v="2.1190000000000002"/>
    <n v="5.8159999999999998"/>
    <n v="6.2110000000000003"/>
    <n v="0"/>
  </r>
  <r>
    <x v="0"/>
    <x v="5"/>
    <n v="8.6199999999999992"/>
    <n v="2.1190000000000002"/>
    <n v="4.63"/>
    <n v="6.2110000000000003"/>
    <n v="0"/>
  </r>
  <r>
    <x v="0"/>
    <x v="5"/>
    <n v="9.0329999999999995"/>
    <n v="2.1280000000000001"/>
    <n v="4.2169999999999996"/>
    <n v="6.202"/>
    <n v="0"/>
  </r>
  <r>
    <x v="0"/>
    <x v="5"/>
    <n v="7.883"/>
    <n v="3.1320000000000001"/>
    <n v="5.367"/>
    <n v="5.1980000000000004"/>
    <n v="0"/>
  </r>
  <r>
    <x v="0"/>
    <x v="5"/>
    <n v="8.5359999999999996"/>
    <n v="3.5369999999999999"/>
    <n v="4.7140000000000004"/>
    <n v="4.7930000000000001"/>
    <n v="0"/>
  </r>
  <r>
    <x v="0"/>
    <x v="5"/>
    <n v="8.7949999999999999"/>
    <n v="3.5089999999999999"/>
    <n v="4.4550000000000001"/>
    <n v="4.8209999999999997"/>
    <n v="0"/>
  </r>
  <r>
    <x v="0"/>
    <x v="5"/>
    <n v="6.3410000000000002"/>
    <n v="3.5470000000000002"/>
    <n v="6.9089999999999998"/>
    <n v="4.7830000000000004"/>
    <n v="0"/>
  </r>
  <r>
    <x v="0"/>
    <x v="5"/>
    <n v="6.6289999999999996"/>
    <n v="3.53"/>
    <n v="6.6210000000000004"/>
    <n v="4.8"/>
    <n v="0"/>
  </r>
  <r>
    <x v="0"/>
    <x v="5"/>
    <n v="6.351"/>
    <n v="3.5459999999999998"/>
    <n v="6.899"/>
    <n v="4.7839999999999998"/>
    <n v="0"/>
  </r>
  <r>
    <x v="0"/>
    <x v="5"/>
    <n v="6.3780000000000001"/>
    <n v="3.548"/>
    <n v="6.8719999999999999"/>
    <n v="4.782"/>
    <n v="0"/>
  </r>
  <r>
    <x v="0"/>
    <x v="5"/>
    <n v="6.4089999999999998"/>
    <n v="3.5329999999999999"/>
    <n v="6.8410000000000002"/>
    <n v="4.7969999999999997"/>
    <n v="0"/>
  </r>
  <r>
    <x v="0"/>
    <x v="5"/>
    <n v="6.3360000000000003"/>
    <n v="3.5609999999999999"/>
    <n v="6.9139999999999997"/>
    <n v="4.7690000000000001"/>
    <n v="0"/>
  </r>
  <r>
    <x v="0"/>
    <x v="5"/>
    <n v="6.4260000000000002"/>
    <n v="3.48"/>
    <n v="6.8239999999999998"/>
    <n v="4.8499999999999996"/>
    <n v="2.2450000000000001"/>
  </r>
  <r>
    <x v="0"/>
    <x v="5"/>
    <n v="6.4550000000000001"/>
    <n v="3.5840000000000001"/>
    <n v="6.7949999999999999"/>
    <n v="4.7460000000000004"/>
    <n v="2.2450000000000001"/>
  </r>
  <r>
    <x v="0"/>
    <x v="5"/>
    <n v="8.6389999999999993"/>
    <n v="2.609"/>
    <n v="4.6109999999999998"/>
    <n v="5.7210000000000001"/>
    <n v="1.161"/>
  </r>
  <r>
    <x v="0"/>
    <x v="5"/>
    <n v="8.6340000000000003"/>
    <n v="2.1110000000000002"/>
    <n v="4.6159999999999997"/>
    <n v="6.2190000000000003"/>
    <n v="1.161"/>
  </r>
  <r>
    <x v="0"/>
    <x v="5"/>
    <n v="8.6389999999999993"/>
    <n v="2.145"/>
    <n v="4.6109999999999998"/>
    <n v="6.1849999999999996"/>
    <n v="1.161"/>
  </r>
  <r>
    <x v="0"/>
    <x v="5"/>
    <n v="8.6370000000000005"/>
    <n v="2.141"/>
    <n v="4.6130000000000004"/>
    <n v="6.1890000000000001"/>
    <n v="1.161"/>
  </r>
  <r>
    <x v="0"/>
    <x v="5"/>
    <n v="9.3420000000000005"/>
    <n v="2.1349999999999998"/>
    <n v="3.9079999999999999"/>
    <n v="6.1950000000000003"/>
    <n v="0.96799999999999997"/>
  </r>
  <r>
    <x v="0"/>
    <x v="5"/>
    <n v="7.843"/>
    <n v="2.137"/>
    <n v="5.407"/>
    <n v="6.1929999999999996"/>
    <n v="1.161"/>
  </r>
  <r>
    <x v="0"/>
    <x v="5"/>
    <n v="7.7889999999999997"/>
    <n v="2.1259999999999999"/>
    <n v="5.4610000000000003"/>
    <n v="6.2039999999999997"/>
    <n v="1.161"/>
  </r>
  <r>
    <x v="0"/>
    <x v="5"/>
    <n v="8.5830000000000002"/>
    <n v="2.1419999999999999"/>
    <n v="4.6669999999999998"/>
    <n v="6.1879999999999997"/>
    <n v="1.0049999999999999"/>
  </r>
  <r>
    <x v="0"/>
    <x v="6"/>
    <n v="6.6619999999999999"/>
    <n v="0.436"/>
    <n v="7.5789999999999997"/>
    <n v="7.8940000000000001"/>
    <n v="2.88"/>
  </r>
  <r>
    <x v="0"/>
    <x v="6"/>
    <n v="5.5949999999999998"/>
    <n v="0.43099999999999999"/>
    <n v="8.6460000000000008"/>
    <n v="7.899"/>
    <n v="4.0810000000000004"/>
  </r>
  <r>
    <x v="0"/>
    <x v="6"/>
    <n v="5.0819999999999999"/>
    <n v="8.4000000000000005E-2"/>
    <n v="9.1590000000000007"/>
    <n v="8.2460000000000004"/>
    <n v="3.3519999999999999"/>
  </r>
  <r>
    <x v="0"/>
    <x v="6"/>
    <n v="2.5880000000000001"/>
    <n v="0"/>
    <n v="11.653"/>
    <n v="9.1940000000000008"/>
    <n v="7.1950000000000003"/>
  </r>
  <r>
    <x v="0"/>
    <x v="6"/>
    <n v="4.8090000000000002"/>
    <n v="0"/>
    <n v="9.4320000000000004"/>
    <n v="9.1370000000000005"/>
    <n v="1.403"/>
  </r>
  <r>
    <x v="0"/>
    <x v="6"/>
    <n v="4.4359999999999999"/>
    <n v="0"/>
    <n v="9.8049999999999997"/>
    <n v="9.2080000000000002"/>
    <n v="2.8879999999999999"/>
  </r>
  <r>
    <x v="0"/>
    <x v="6"/>
    <n v="5.59"/>
    <n v="0"/>
    <n v="8.6509999999999998"/>
    <n v="9.2249999999999996"/>
    <n v="2.8879999999999999"/>
  </r>
  <r>
    <x v="0"/>
    <x v="6"/>
    <n v="3.0720000000000001"/>
    <n v="0"/>
    <n v="11.169"/>
    <n v="9.2479999999999993"/>
    <n v="0"/>
  </r>
  <r>
    <x v="0"/>
    <x v="6"/>
    <n v="4.4820000000000002"/>
    <n v="0"/>
    <n v="9.7590000000000003"/>
    <n v="9.2159999999999993"/>
    <n v="2.9849999999999999"/>
  </r>
  <r>
    <x v="0"/>
    <x v="6"/>
    <n v="4.4770000000000003"/>
    <n v="0"/>
    <n v="9.7639999999999993"/>
    <n v="9.1820000000000004"/>
    <n v="3.7309999999999999"/>
  </r>
  <r>
    <x v="0"/>
    <x v="6"/>
    <n v="4.4690000000000003"/>
    <n v="0"/>
    <n v="9.7720000000000002"/>
    <n v="9.25"/>
    <n v="3.73"/>
  </r>
  <r>
    <x v="0"/>
    <x v="6"/>
    <n v="4.5279999999999996"/>
    <n v="0"/>
    <n v="9.7129999999999992"/>
    <n v="9.1950000000000003"/>
    <n v="3.7080000000000002"/>
  </r>
  <r>
    <x v="0"/>
    <x v="6"/>
    <n v="6.0259999999999998"/>
    <n v="0"/>
    <n v="8.2149999999999999"/>
    <n v="9.14"/>
    <n v="3.73"/>
  </r>
  <r>
    <x v="0"/>
    <x v="6"/>
    <n v="6.7439999999999998"/>
    <n v="0"/>
    <n v="7.4969999999999999"/>
    <n v="8.952"/>
    <n v="1.677"/>
  </r>
  <r>
    <x v="0"/>
    <x v="6"/>
    <n v="2.9929999999999999"/>
    <n v="0"/>
    <n v="11.247999999999999"/>
    <n v="9.06"/>
    <n v="2.214"/>
  </r>
  <r>
    <x v="0"/>
    <x v="6"/>
    <n v="6.7350000000000003"/>
    <n v="0"/>
    <n v="7.5060000000000002"/>
    <n v="9.1579999999999995"/>
    <n v="3.73"/>
  </r>
  <r>
    <x v="0"/>
    <x v="6"/>
    <n v="7.2679999999999998"/>
    <n v="0"/>
    <n v="6.9729999999999999"/>
    <n v="9.1460000000000008"/>
    <n v="2.98"/>
  </r>
  <r>
    <x v="0"/>
    <x v="6"/>
    <n v="7.2290000000000001"/>
    <n v="0"/>
    <n v="7.0119999999999996"/>
    <n v="9.1519999999999992"/>
    <n v="2.98"/>
  </r>
  <r>
    <x v="0"/>
    <x v="6"/>
    <n v="7.2610000000000001"/>
    <n v="0"/>
    <n v="6.98"/>
    <n v="9.1470000000000002"/>
    <n v="2.9809999999999999"/>
  </r>
  <r>
    <x v="0"/>
    <x v="6"/>
    <n v="7.3890000000000002"/>
    <n v="0"/>
    <n v="6.8520000000000003"/>
    <n v="9.0589999999999993"/>
    <n v="2.79"/>
  </r>
  <r>
    <x v="0"/>
    <x v="6"/>
    <n v="8.7119999999999997"/>
    <n v="0"/>
    <n v="5.5289999999999999"/>
    <n v="9.1460000000000008"/>
    <n v="0.69699999999999995"/>
  </r>
  <r>
    <x v="0"/>
    <x v="6"/>
    <n v="8.9079999999999995"/>
    <n v="0"/>
    <n v="5.3330000000000002"/>
    <n v="9.0939999999999994"/>
    <n v="0"/>
  </r>
  <r>
    <x v="0"/>
    <x v="6"/>
    <n v="5.7060000000000004"/>
    <n v="0"/>
    <n v="8.5350000000000001"/>
    <n v="9.0779999999999994"/>
    <n v="2.2490000000000001"/>
  </r>
  <r>
    <x v="0"/>
    <x v="6"/>
    <n v="3.72"/>
    <n v="0"/>
    <n v="10.521000000000001"/>
    <n v="9.0540000000000003"/>
    <n v="2.9849999999999999"/>
  </r>
  <r>
    <x v="0"/>
    <x v="6"/>
    <n v="3.7389999999999999"/>
    <n v="0"/>
    <n v="10.502000000000001"/>
    <n v="9.0879999999999992"/>
    <n v="2.9849999999999999"/>
  </r>
  <r>
    <x v="0"/>
    <x v="6"/>
    <n v="3.7080000000000002"/>
    <n v="0"/>
    <n v="10.532999999999999"/>
    <n v="9.1120000000000001"/>
    <n v="4.1029999999999998"/>
  </r>
  <r>
    <x v="0"/>
    <x v="6"/>
    <n v="3.6859999999999999"/>
    <n v="0"/>
    <n v="10.555"/>
    <n v="9.0939999999999994"/>
    <n v="4.1029999999999998"/>
  </r>
  <r>
    <x v="0"/>
    <x v="6"/>
    <n v="3.9460000000000002"/>
    <n v="0"/>
    <n v="10.295"/>
    <n v="9.0630000000000006"/>
    <n v="2.4620000000000002"/>
  </r>
  <r>
    <x v="0"/>
    <x v="6"/>
    <n v="2.3069999999999999"/>
    <n v="0"/>
    <n v="11.933999999999999"/>
    <n v="9.07"/>
    <n v="5.5819999999999999"/>
  </r>
  <r>
    <x v="0"/>
    <x v="6"/>
    <n v="3.7160000000000002"/>
    <n v="0"/>
    <n v="10.525"/>
    <n v="9.0950000000000006"/>
    <n v="4.1180000000000003"/>
  </r>
  <r>
    <x v="0"/>
    <x v="6"/>
    <n v="3.4420000000000002"/>
    <n v="0"/>
    <n v="10.798999999999999"/>
    <n v="9.0980000000000008"/>
    <n v="4.399"/>
  </r>
  <r>
    <x v="0"/>
    <x v="7"/>
    <n v="2.3090000000000002"/>
    <n v="0"/>
    <n v="11.932"/>
    <n v="9.0060000000000002"/>
    <n v="4.9589999999999996"/>
  </r>
  <r>
    <x v="0"/>
    <x v="7"/>
    <n v="1.74"/>
    <n v="0"/>
    <n v="12.500999999999999"/>
    <n v="9.0860000000000003"/>
    <n v="5.335"/>
  </r>
  <r>
    <x v="0"/>
    <x v="7"/>
    <n v="1.6579999999999999"/>
    <n v="0"/>
    <n v="12.583"/>
    <n v="9.2119999999999997"/>
    <n v="5.1909999999999998"/>
  </r>
  <r>
    <x v="0"/>
    <x v="7"/>
    <n v="5.0759999999999996"/>
    <n v="0"/>
    <n v="9.1649999999999991"/>
    <n v="9.1289999999999996"/>
    <n v="1.216"/>
  </r>
  <r>
    <x v="0"/>
    <x v="7"/>
    <n v="5.984"/>
    <n v="0"/>
    <n v="8.2569999999999997"/>
    <n v="9.1519999999999992"/>
    <n v="2.2450000000000001"/>
  </r>
  <r>
    <x v="0"/>
    <x v="7"/>
    <n v="6.0979999999999999"/>
    <n v="0"/>
    <n v="8.1430000000000007"/>
    <n v="9.1270000000000007"/>
    <n v="2.714"/>
  </r>
  <r>
    <x v="0"/>
    <x v="7"/>
    <n v="4.9189999999999996"/>
    <n v="0"/>
    <n v="9.3219999999999992"/>
    <n v="9.1460000000000008"/>
    <n v="3.653"/>
  </r>
  <r>
    <x v="0"/>
    <x v="7"/>
    <n v="3.464"/>
    <n v="0"/>
    <n v="10.776999999999999"/>
    <n v="9.1519999999999992"/>
    <n v="4.5919999999999996"/>
  </r>
  <r>
    <x v="0"/>
    <x v="7"/>
    <n v="3.4990000000000001"/>
    <n v="0"/>
    <n v="10.742000000000001"/>
    <n v="9.0449999999999999"/>
    <n v="4.5919999999999996"/>
  </r>
  <r>
    <x v="0"/>
    <x v="7"/>
    <n v="3.476"/>
    <n v="0"/>
    <n v="10.765000000000001"/>
    <n v="9.1180000000000003"/>
    <n v="4.5919999999999996"/>
  </r>
  <r>
    <x v="0"/>
    <x v="7"/>
    <n v="4.0640000000000001"/>
    <n v="0"/>
    <n v="10.177"/>
    <n v="9.1039999999999992"/>
    <n v="2.2450000000000001"/>
  </r>
  <r>
    <x v="0"/>
    <x v="7"/>
    <n v="3.7370000000000001"/>
    <n v="0"/>
    <n v="10.504"/>
    <n v="9.0890000000000004"/>
    <n v="2.2450000000000001"/>
  </r>
  <r>
    <x v="0"/>
    <x v="7"/>
    <n v="4.3529999999999998"/>
    <n v="0"/>
    <n v="9.8879999999999999"/>
    <n v="9"/>
    <n v="4.5919999999999996"/>
  </r>
  <r>
    <x v="0"/>
    <x v="7"/>
    <n v="3.94"/>
    <n v="0"/>
    <n v="10.301"/>
    <n v="9.1649999999999991"/>
    <n v="3.653"/>
  </r>
  <r>
    <x v="0"/>
    <x v="7"/>
    <n v="2.5720000000000001"/>
    <n v="0"/>
    <n v="11.669"/>
    <n v="9.0239999999999991"/>
    <n v="5.056"/>
  </r>
  <r>
    <x v="0"/>
    <x v="7"/>
    <n v="4.16"/>
    <n v="0"/>
    <n v="10.081"/>
    <n v="9.1709999999999994"/>
    <n v="1.871"/>
  </r>
  <r>
    <x v="0"/>
    <x v="7"/>
    <n v="1.6639999999999999"/>
    <n v="0"/>
    <n v="12.577"/>
    <n v="9.1440000000000001"/>
    <n v="2.2450000000000001"/>
  </r>
  <r>
    <x v="0"/>
    <x v="7"/>
    <n v="3.3220000000000001"/>
    <n v="0"/>
    <n v="10.919"/>
    <n v="9.0709999999999997"/>
    <n v="2.2450000000000001"/>
  </r>
  <r>
    <x v="0"/>
    <x v="7"/>
    <n v="1.6180000000000001"/>
    <n v="0"/>
    <n v="12.622999999999999"/>
    <n v="9.1270000000000007"/>
    <n v="2.2450000000000001"/>
  </r>
  <r>
    <x v="0"/>
    <x v="7"/>
    <n v="2.395"/>
    <n v="0"/>
    <n v="11.846"/>
    <n v="8.9870000000000001"/>
    <n v="3.363"/>
  </r>
  <r>
    <x v="0"/>
    <x v="7"/>
    <n v="1.633"/>
    <n v="0"/>
    <n v="12.608000000000001"/>
    <n v="9.0489999999999995"/>
    <n v="3.0049999999999999"/>
  </r>
  <r>
    <x v="0"/>
    <x v="7"/>
    <n v="1.655"/>
    <n v="0"/>
    <n v="12.586"/>
    <n v="9.0790000000000006"/>
    <n v="1.742"/>
  </r>
  <r>
    <x v="0"/>
    <x v="7"/>
    <n v="3.488"/>
    <n v="0"/>
    <n v="10.753"/>
    <n v="9.0410000000000004"/>
    <n v="1.742"/>
  </r>
  <r>
    <x v="0"/>
    <x v="7"/>
    <n v="2.5289999999999999"/>
    <n v="0"/>
    <n v="11.712"/>
    <n v="9.0210000000000008"/>
    <n v="1.742"/>
  </r>
  <r>
    <x v="0"/>
    <x v="7"/>
    <n v="2.5259999999999998"/>
    <n v="0"/>
    <n v="11.715"/>
    <n v="9.0359999999999996"/>
    <n v="1.0449999999999999"/>
  </r>
  <r>
    <x v="0"/>
    <x v="7"/>
    <n v="2.37"/>
    <n v="0"/>
    <n v="11.871"/>
    <n v="8.99"/>
    <n v="0"/>
  </r>
  <r>
    <x v="0"/>
    <x v="7"/>
    <n v="2.3969999999999998"/>
    <n v="0"/>
    <n v="11.843999999999999"/>
    <n v="8.8810000000000002"/>
    <n v="1.742"/>
  </r>
  <r>
    <x v="0"/>
    <x v="7"/>
    <n v="2.0979999999999999"/>
    <n v="0"/>
    <n v="12.143000000000001"/>
    <n v="9.0069999999999997"/>
    <n v="2.1139999999999999"/>
  </r>
  <r>
    <x v="0"/>
    <x v="7"/>
    <n v="1.917"/>
    <n v="0"/>
    <n v="12.324"/>
    <n v="8.8960000000000008"/>
    <n v="1.921"/>
  </r>
  <r>
    <x v="0"/>
    <x v="7"/>
    <n v="2.109"/>
    <n v="0"/>
    <n v="12.132"/>
    <n v="8.7899999999999991"/>
    <n v="1.921"/>
  </r>
  <r>
    <x v="0"/>
    <x v="7"/>
    <n v="2.2090000000000001"/>
    <n v="0"/>
    <n v="12.032"/>
    <n v="8.4440000000000008"/>
    <n v="1.921"/>
  </r>
  <r>
    <x v="0"/>
    <x v="8"/>
    <n v="3.2250000000000001"/>
    <n v="0.89100000000000001"/>
    <n v="11.016"/>
    <n v="7.4390000000000001"/>
    <n v="0.69699999999999995"/>
  </r>
  <r>
    <x v="0"/>
    <x v="8"/>
    <n v="3.8660000000000001"/>
    <n v="0"/>
    <n v="10.375"/>
    <n v="8.6319999999999997"/>
    <n v="0.69699999999999995"/>
  </r>
  <r>
    <x v="0"/>
    <x v="8"/>
    <n v="3.7349999999999999"/>
    <n v="0"/>
    <n v="10.506"/>
    <n v="8.7910000000000004"/>
    <n v="0.69699999999999995"/>
  </r>
  <r>
    <x v="0"/>
    <x v="8"/>
    <n v="2.7519999999999998"/>
    <n v="0"/>
    <n v="11.489000000000001"/>
    <n v="8.6739999999999995"/>
    <n v="0.69699999999999995"/>
  </r>
  <r>
    <x v="0"/>
    <x v="8"/>
    <n v="2.3460000000000001"/>
    <n v="0"/>
    <n v="11.895"/>
    <n v="8.6370000000000005"/>
    <n v="0.69699999999999995"/>
  </r>
  <r>
    <x v="0"/>
    <x v="8"/>
    <n v="1.6739999999999999"/>
    <n v="0"/>
    <n v="12.567"/>
    <n v="8.6560000000000006"/>
    <n v="0.69699999999999995"/>
  </r>
  <r>
    <x v="0"/>
    <x v="8"/>
    <n v="1.667"/>
    <n v="0"/>
    <n v="12.574"/>
    <n v="8.6419999999999995"/>
    <n v="0.69699999999999995"/>
  </r>
  <r>
    <x v="0"/>
    <x v="8"/>
    <n v="1.6970000000000001"/>
    <n v="0"/>
    <n v="12.544"/>
    <n v="8.6609999999999996"/>
    <n v="0.38700000000000001"/>
  </r>
  <r>
    <x v="0"/>
    <x v="8"/>
    <n v="2.7949999999999999"/>
    <n v="0"/>
    <n v="11.446"/>
    <n v="8.6549999999999994"/>
    <n v="0.38700000000000001"/>
  </r>
  <r>
    <x v="0"/>
    <x v="8"/>
    <n v="5.242"/>
    <n v="0"/>
    <n v="8.9990000000000006"/>
    <n v="8.65"/>
    <n v="0.38300000000000001"/>
  </r>
  <r>
    <x v="0"/>
    <x v="8"/>
    <n v="7.827"/>
    <n v="0"/>
    <n v="6.4139999999999997"/>
    <n v="8.6609999999999996"/>
    <n v="0.38300000000000001"/>
  </r>
  <r>
    <x v="0"/>
    <x v="8"/>
    <n v="7.23"/>
    <n v="0"/>
    <n v="7.0110000000000001"/>
    <n v="8.6669999999999998"/>
    <n v="0.40899999999999997"/>
  </r>
  <r>
    <x v="0"/>
    <x v="8"/>
    <n v="8.2279999999999998"/>
    <n v="0"/>
    <n v="6.0129999999999999"/>
    <n v="8.6890000000000001"/>
    <n v="0.29899999999999999"/>
  </r>
  <r>
    <x v="0"/>
    <x v="8"/>
    <n v="7.63"/>
    <n v="0"/>
    <n v="6.6109999999999998"/>
    <n v="8.8729999999999993"/>
    <n v="0.29899999999999999"/>
  </r>
  <r>
    <x v="0"/>
    <x v="8"/>
    <n v="7.9560000000000004"/>
    <n v="0"/>
    <n v="6.2850000000000001"/>
    <n v="8.8719999999999999"/>
    <n v="0.29899999999999999"/>
  </r>
  <r>
    <x v="0"/>
    <x v="8"/>
    <n v="7.4020000000000001"/>
    <n v="0"/>
    <n v="6.8390000000000004"/>
    <n v="8.8219999999999992"/>
    <n v="0.29899999999999999"/>
  </r>
  <r>
    <x v="0"/>
    <x v="8"/>
    <n v="9.9420000000000002"/>
    <n v="0"/>
    <n v="4.2990000000000004"/>
    <n v="8.8010000000000002"/>
    <n v="0.29899999999999999"/>
  </r>
  <r>
    <x v="0"/>
    <x v="8"/>
    <n v="8.0299999999999994"/>
    <n v="0"/>
    <n v="6.2110000000000003"/>
    <n v="8.8569999999999993"/>
    <n v="0.29899999999999999"/>
  </r>
  <r>
    <x v="0"/>
    <x v="8"/>
    <n v="6.4080000000000004"/>
    <n v="0"/>
    <n v="7.8330000000000002"/>
    <n v="8.984"/>
    <n v="0.29899999999999999"/>
  </r>
  <r>
    <x v="0"/>
    <x v="8"/>
    <n v="6.3040000000000003"/>
    <n v="0"/>
    <n v="7.9370000000000003"/>
    <n v="8.8699999999999992"/>
    <n v="0.29899999999999999"/>
  </r>
  <r>
    <x v="0"/>
    <x v="8"/>
    <n v="6.6379999999999999"/>
    <n v="0"/>
    <n v="7.6029999999999998"/>
    <n v="8.7899999999999991"/>
    <n v="0.29899999999999999"/>
  </r>
  <r>
    <x v="0"/>
    <x v="8"/>
    <n v="4.1109999999999998"/>
    <n v="0"/>
    <n v="10.130000000000001"/>
    <n v="8.7899999999999991"/>
    <n v="0.29899999999999999"/>
  </r>
  <r>
    <x v="0"/>
    <x v="8"/>
    <n v="1.639"/>
    <n v="0"/>
    <n v="12.602"/>
    <n v="8.7910000000000004"/>
    <n v="0.30199999999999999"/>
  </r>
  <r>
    <x v="0"/>
    <x v="8"/>
    <n v="5.7939999999999996"/>
    <n v="0"/>
    <n v="8.4469999999999992"/>
    <n v="8.77"/>
    <n v="0.28699999999999998"/>
  </r>
  <r>
    <x v="0"/>
    <x v="8"/>
    <n v="4.3410000000000002"/>
    <n v="0"/>
    <n v="9.9"/>
    <n v="8.673"/>
    <n v="0.28699999999999998"/>
  </r>
  <r>
    <x v="0"/>
    <x v="8"/>
    <n v="4.3460000000000001"/>
    <n v="0"/>
    <n v="9.8949999999999996"/>
    <n v="8.6379999999999999"/>
    <n v="0.28699999999999998"/>
  </r>
  <r>
    <x v="0"/>
    <x v="8"/>
    <n v="4.5190000000000001"/>
    <n v="0"/>
    <n v="9.7219999999999995"/>
    <n v="8.6880000000000006"/>
    <n v="0.28699999999999998"/>
  </r>
  <r>
    <x v="0"/>
    <x v="8"/>
    <n v="5.0060000000000002"/>
    <n v="0"/>
    <n v="9.2349999999999994"/>
    <n v="8.7170000000000005"/>
    <n v="0.28699999999999998"/>
  </r>
  <r>
    <x v="0"/>
    <x v="8"/>
    <n v="3.452"/>
    <n v="0"/>
    <n v="10.789"/>
    <n v="8.7200000000000006"/>
    <n v="0.28699999999999998"/>
  </r>
  <r>
    <x v="0"/>
    <x v="8"/>
    <n v="3.774"/>
    <n v="0"/>
    <n v="10.467000000000001"/>
    <n v="8.6349999999999998"/>
    <n v="0.28699999999999998"/>
  </r>
  <r>
    <x v="0"/>
    <x v="9"/>
    <n v="5.7729999999999997"/>
    <n v="0"/>
    <n v="7.4770000000000003"/>
    <n v="8.7230000000000008"/>
    <n v="0.28699999999999998"/>
  </r>
  <r>
    <x v="0"/>
    <x v="9"/>
    <n v="6.3710000000000004"/>
    <n v="0"/>
    <n v="6.8789999999999996"/>
    <n v="8.75"/>
    <n v="0.29899999999999999"/>
  </r>
  <r>
    <x v="0"/>
    <x v="9"/>
    <n v="6.3849999999999998"/>
    <n v="0"/>
    <n v="6.8650000000000002"/>
    <n v="8.6890000000000001"/>
    <n v="0.29899999999999999"/>
  </r>
  <r>
    <x v="0"/>
    <x v="9"/>
    <n v="6.3719999999999999"/>
    <n v="0"/>
    <n v="6.8780000000000001"/>
    <n v="8.6750000000000007"/>
    <n v="0.29899999999999999"/>
  </r>
  <r>
    <x v="0"/>
    <x v="9"/>
    <n v="6.35"/>
    <n v="0"/>
    <n v="6.9"/>
    <n v="8.7810000000000006"/>
    <n v="0.29899999999999999"/>
  </r>
  <r>
    <x v="0"/>
    <x v="9"/>
    <n v="5.8"/>
    <n v="0"/>
    <n v="7.45"/>
    <n v="8.7070000000000007"/>
    <n v="0.32500000000000001"/>
  </r>
  <r>
    <x v="0"/>
    <x v="9"/>
    <n v="4.9630000000000001"/>
    <n v="0"/>
    <n v="8.2870000000000008"/>
    <n v="8.7509999999999994"/>
    <n v="0.30199999999999999"/>
  </r>
  <r>
    <x v="0"/>
    <x v="9"/>
    <n v="6.3630000000000004"/>
    <n v="0"/>
    <n v="6.8869999999999996"/>
    <n v="8.6829999999999998"/>
    <n v="0.248"/>
  </r>
  <r>
    <x v="0"/>
    <x v="9"/>
    <n v="6.3710000000000004"/>
    <n v="0"/>
    <n v="6.8789999999999996"/>
    <n v="8.7140000000000004"/>
    <n v="0.247"/>
  </r>
  <r>
    <x v="0"/>
    <x v="9"/>
    <n v="6.3719999999999999"/>
    <n v="0"/>
    <n v="6.8780000000000001"/>
    <n v="8.7690000000000001"/>
    <n v="0.255"/>
  </r>
  <r>
    <x v="0"/>
    <x v="9"/>
    <n v="9.9570000000000007"/>
    <n v="0"/>
    <n v="3.2930000000000001"/>
    <n v="8.7189999999999994"/>
    <n v="0.157"/>
  </r>
  <r>
    <x v="0"/>
    <x v="9"/>
    <n v="9.0969999999999995"/>
    <n v="0"/>
    <n v="4.1529999999999996"/>
    <n v="8.6910000000000007"/>
    <n v="0.13500000000000001"/>
  </r>
  <r>
    <x v="0"/>
    <x v="9"/>
    <n v="5.3620000000000001"/>
    <n v="1.7000000000000001E-2"/>
    <n v="7.8879999999999999"/>
    <n v="8.3130000000000006"/>
    <n v="0.13500000000000001"/>
  </r>
  <r>
    <x v="0"/>
    <x v="9"/>
    <n v="2.794"/>
    <n v="0.61599999999999999"/>
    <n v="10.456"/>
    <n v="7.7140000000000004"/>
    <n v="0.2"/>
  </r>
  <r>
    <x v="0"/>
    <x v="9"/>
    <n v="8.4700000000000006"/>
    <n v="0.13600000000000001"/>
    <n v="4.78"/>
    <n v="8.1940000000000008"/>
    <n v="0.2"/>
  </r>
  <r>
    <x v="0"/>
    <x v="9"/>
    <n v="8.4700000000000006"/>
    <n v="0"/>
    <n v="4.78"/>
    <n v="8.4670000000000005"/>
    <n v="0.17"/>
  </r>
  <r>
    <x v="0"/>
    <x v="9"/>
    <n v="8.07"/>
    <n v="0.86299999999999999"/>
    <n v="5.18"/>
    <n v="7.4669999999999996"/>
    <n v="0.58099999999999996"/>
  </r>
  <r>
    <x v="0"/>
    <x v="9"/>
    <n v="4.4790000000000001"/>
    <n v="0.84499999999999997"/>
    <n v="8.7710000000000008"/>
    <n v="7.4850000000000003"/>
    <n v="0.73699999999999999"/>
  </r>
  <r>
    <x v="0"/>
    <x v="9"/>
    <n v="6.9980000000000002"/>
    <n v="0.83399999999999996"/>
    <n v="6.2519999999999998"/>
    <n v="7.4960000000000004"/>
    <n v="1.4419999999999999"/>
  </r>
  <r>
    <x v="0"/>
    <x v="9"/>
    <n v="5.3029999999999999"/>
    <n v="1.4359999999999999"/>
    <n v="7.9470000000000001"/>
    <n v="6.8940000000000001"/>
    <n v="0.86499999999999999"/>
  </r>
  <r>
    <x v="0"/>
    <x v="9"/>
    <n v="2.7810000000000001"/>
    <n v="1.7230000000000001"/>
    <n v="10.468999999999999"/>
    <n v="6.6070000000000002"/>
    <n v="0"/>
  </r>
  <r>
    <x v="0"/>
    <x v="9"/>
    <n v="7.0170000000000003"/>
    <n v="1.778"/>
    <n v="6.2329999999999997"/>
    <n v="6.5519999999999996"/>
    <n v="2.0710000000000002"/>
  </r>
  <r>
    <x v="0"/>
    <x v="9"/>
    <n v="7.7169999999999996"/>
    <n v="1.7509999999999999"/>
    <n v="5.5330000000000004"/>
    <n v="6.5789999999999997"/>
    <n v="1.452"/>
  </r>
  <r>
    <x v="0"/>
    <x v="9"/>
    <n v="3.5840000000000001"/>
    <n v="1.7629999999999999"/>
    <n v="9.6660000000000004"/>
    <n v="6.5670000000000002"/>
    <n v="1.048"/>
  </r>
  <r>
    <x v="0"/>
    <x v="9"/>
    <n v="3.988"/>
    <n v="1.712"/>
    <n v="9.2620000000000005"/>
    <n v="6.6180000000000003"/>
    <n v="2.0870000000000002"/>
  </r>
  <r>
    <x v="0"/>
    <x v="9"/>
    <n v="5.0919999999999996"/>
    <n v="1.7549999999999999"/>
    <n v="8.1579999999999995"/>
    <n v="6.5750000000000002"/>
    <n v="2.4"/>
  </r>
  <r>
    <x v="0"/>
    <x v="9"/>
    <n v="3.8660000000000001"/>
    <n v="1.752"/>
    <n v="9.3840000000000003"/>
    <n v="6.5780000000000003"/>
    <n v="0.84199999999999997"/>
  </r>
  <r>
    <x v="0"/>
    <x v="9"/>
    <n v="2.3279999999999998"/>
    <n v="1.492"/>
    <n v="10.922000000000001"/>
    <n v="6.8380000000000001"/>
    <n v="0"/>
  </r>
  <r>
    <x v="0"/>
    <x v="9"/>
    <n v="4.6109999999999998"/>
    <n v="1.7849999999999999"/>
    <n v="8.6389999999999993"/>
    <n v="6.5449999999999999"/>
    <n v="2.4"/>
  </r>
  <r>
    <x v="0"/>
    <x v="9"/>
    <n v="8.3000000000000007"/>
    <n v="1.7969999999999999"/>
    <n v="4.95"/>
    <n v="6.5330000000000004"/>
    <n v="0.36499999999999999"/>
  </r>
  <r>
    <x v="0"/>
    <x v="9"/>
    <n v="7.4690000000000003"/>
    <n v="0.60099999999999998"/>
    <n v="5.7809999999999997"/>
    <n v="7.7290000000000001"/>
    <n v="0.38400000000000001"/>
  </r>
  <r>
    <x v="0"/>
    <x v="10"/>
    <n v="7.4550000000000001"/>
    <n v="0.91200000000000003"/>
    <n v="5.7949999999999999"/>
    <n v="7.4180000000000001"/>
    <n v="0"/>
  </r>
  <r>
    <x v="0"/>
    <x v="10"/>
    <n v="7.31"/>
    <n v="0.73199999999999998"/>
    <n v="5.94"/>
    <n v="7.5979999999999999"/>
    <n v="0"/>
  </r>
  <r>
    <x v="0"/>
    <x v="10"/>
    <n v="5.3360000000000003"/>
    <n v="0.755"/>
    <n v="7.9139999999999997"/>
    <n v="7.5750000000000002"/>
    <n v="0"/>
  </r>
  <r>
    <x v="0"/>
    <x v="10"/>
    <n v="2.8"/>
    <n v="0.68700000000000006"/>
    <n v="10.45"/>
    <n v="7.6429999999999998"/>
    <n v="0"/>
  </r>
  <r>
    <x v="0"/>
    <x v="10"/>
    <n v="3.8879999999999999"/>
    <n v="0.73899999999999999"/>
    <n v="9.3620000000000001"/>
    <n v="7.5910000000000002"/>
    <n v="0"/>
  </r>
  <r>
    <x v="0"/>
    <x v="10"/>
    <n v="3.9289999999999998"/>
    <n v="0.68100000000000005"/>
    <n v="9.3209999999999997"/>
    <n v="7.649"/>
    <n v="0"/>
  </r>
  <r>
    <x v="0"/>
    <x v="10"/>
    <n v="5.7869999999999999"/>
    <n v="2.137"/>
    <n v="7.4630000000000001"/>
    <n v="6.1929999999999996"/>
    <n v="0"/>
  </r>
  <r>
    <x v="0"/>
    <x v="10"/>
    <n v="5.9539999999999997"/>
    <n v="3.8180000000000001"/>
    <n v="7.2960000000000003"/>
    <n v="4.5119999999999996"/>
    <n v="0"/>
  </r>
  <r>
    <x v="0"/>
    <x v="10"/>
    <n v="6.0289999999999999"/>
    <n v="3.802"/>
    <n v="7.2210000000000001"/>
    <n v="4.5279999999999996"/>
    <n v="0"/>
  </r>
  <r>
    <x v="0"/>
    <x v="10"/>
    <n v="5.0369999999999999"/>
    <n v="8.0190000000000001"/>
    <n v="8.2129999999999992"/>
    <n v="0.311"/>
    <n v="0"/>
  </r>
  <r>
    <x v="0"/>
    <x v="10"/>
    <n v="2.7909999999999999"/>
    <n v="8.33"/>
    <n v="10.459"/>
    <n v="0"/>
    <n v="0"/>
  </r>
  <r>
    <x v="0"/>
    <x v="10"/>
    <n v="5.5869999999999997"/>
    <n v="8.33"/>
    <n v="7.6630000000000003"/>
    <n v="0"/>
    <n v="1.405"/>
  </r>
  <r>
    <x v="0"/>
    <x v="10"/>
    <n v="4.5759999999999996"/>
    <n v="8.33"/>
    <n v="8.6739999999999995"/>
    <n v="0"/>
    <n v="1.405"/>
  </r>
  <r>
    <x v="0"/>
    <x v="10"/>
    <n v="3.2170000000000001"/>
    <n v="8.33"/>
    <n v="10.032999999999999"/>
    <n v="0"/>
    <n v="1.405"/>
  </r>
  <r>
    <x v="0"/>
    <x v="10"/>
    <n v="2.9470000000000001"/>
    <n v="8.33"/>
    <n v="10.303000000000001"/>
    <n v="0"/>
    <n v="1.405"/>
  </r>
  <r>
    <x v="0"/>
    <x v="10"/>
    <n v="3.0350000000000001"/>
    <n v="8.33"/>
    <n v="10.215"/>
    <n v="0"/>
    <n v="1.405"/>
  </r>
  <r>
    <x v="0"/>
    <x v="10"/>
    <n v="2.7949999999999999"/>
    <n v="8.33"/>
    <n v="10.455"/>
    <n v="0"/>
    <n v="1.405"/>
  </r>
  <r>
    <x v="0"/>
    <x v="10"/>
    <n v="2.8069999999999999"/>
    <n v="8.33"/>
    <n v="10.443"/>
    <n v="0"/>
    <n v="0"/>
  </r>
  <r>
    <x v="0"/>
    <x v="10"/>
    <n v="2.82"/>
    <n v="8.33"/>
    <n v="10.43"/>
    <n v="0"/>
    <n v="1.405"/>
  </r>
  <r>
    <x v="0"/>
    <x v="10"/>
    <n v="2.839"/>
    <n v="8.33"/>
    <n v="10.411"/>
    <n v="0"/>
    <n v="1.405"/>
  </r>
  <r>
    <x v="0"/>
    <x v="10"/>
    <n v="2.8420000000000001"/>
    <n v="8.33"/>
    <n v="10.407999999999999"/>
    <n v="0"/>
    <n v="1.405"/>
  </r>
  <r>
    <x v="0"/>
    <x v="10"/>
    <n v="2.9510000000000001"/>
    <n v="8.33"/>
    <n v="10.298999999999999"/>
    <n v="0"/>
    <n v="1.405"/>
  </r>
  <r>
    <x v="0"/>
    <x v="10"/>
    <n v="3.05"/>
    <n v="8.33"/>
    <n v="10.199999999999999"/>
    <n v="0"/>
    <n v="1.405"/>
  </r>
  <r>
    <x v="0"/>
    <x v="10"/>
    <n v="2.8250000000000002"/>
    <n v="8.33"/>
    <n v="10.425000000000001"/>
    <n v="0"/>
    <n v="0.84299999999999997"/>
  </r>
  <r>
    <x v="0"/>
    <x v="10"/>
    <n v="2.835"/>
    <n v="8.33"/>
    <n v="10.414999999999999"/>
    <n v="0"/>
    <n v="0"/>
  </r>
  <r>
    <x v="0"/>
    <x v="10"/>
    <n v="2.8420000000000001"/>
    <n v="8.33"/>
    <n v="10.407999999999999"/>
    <n v="0"/>
    <n v="1.405"/>
  </r>
  <r>
    <x v="0"/>
    <x v="10"/>
    <n v="2.859"/>
    <n v="8.33"/>
    <n v="10.391"/>
    <n v="0"/>
    <n v="1.405"/>
  </r>
  <r>
    <x v="0"/>
    <x v="10"/>
    <n v="2.8570000000000002"/>
    <n v="8.33"/>
    <n v="10.393000000000001"/>
    <n v="0"/>
    <n v="1.405"/>
  </r>
  <r>
    <x v="0"/>
    <x v="10"/>
    <n v="2.86"/>
    <n v="8.33"/>
    <n v="10.39"/>
    <n v="0"/>
    <n v="1.405"/>
  </r>
  <r>
    <x v="0"/>
    <x v="10"/>
    <n v="2.86"/>
    <n v="8.33"/>
    <n v="10.39"/>
    <n v="0"/>
    <n v="1.405"/>
  </r>
  <r>
    <x v="0"/>
    <x v="11"/>
    <n v="2.859"/>
    <n v="8.33"/>
    <n v="10.391"/>
    <n v="0"/>
    <n v="0.84299999999999997"/>
  </r>
  <r>
    <x v="0"/>
    <x v="11"/>
    <n v="2.8519999999999999"/>
    <n v="8.33"/>
    <n v="10.398"/>
    <n v="0"/>
    <n v="0"/>
  </r>
  <r>
    <x v="0"/>
    <x v="11"/>
    <n v="2.8239999999999998"/>
    <n v="8.33"/>
    <n v="10.426"/>
    <n v="0"/>
    <n v="0.46800000000000003"/>
  </r>
  <r>
    <x v="0"/>
    <x v="11"/>
    <n v="2.843"/>
    <n v="8.33"/>
    <n v="10.407"/>
    <n v="0"/>
    <n v="1.405"/>
  </r>
  <r>
    <x v="0"/>
    <x v="11"/>
    <n v="2.81"/>
    <n v="8.33"/>
    <n v="10.44"/>
    <n v="0"/>
    <n v="1.405"/>
  </r>
  <r>
    <x v="0"/>
    <x v="11"/>
    <n v="2.8"/>
    <n v="8.33"/>
    <n v="10.45"/>
    <n v="0"/>
    <n v="0.56200000000000006"/>
  </r>
  <r>
    <x v="0"/>
    <x v="11"/>
    <n v="2.7959999999999998"/>
    <n v="8.33"/>
    <n v="10.454000000000001"/>
    <n v="0"/>
    <n v="1.405"/>
  </r>
  <r>
    <x v="0"/>
    <x v="11"/>
    <n v="2.8119999999999998"/>
    <n v="8.33"/>
    <n v="10.438000000000001"/>
    <n v="0"/>
    <n v="0.84299999999999997"/>
  </r>
  <r>
    <x v="0"/>
    <x v="11"/>
    <n v="2.8359999999999999"/>
    <n v="8.33"/>
    <n v="10.414"/>
    <n v="0"/>
    <n v="0"/>
  </r>
  <r>
    <x v="0"/>
    <x v="11"/>
    <n v="2.8380000000000001"/>
    <n v="8.33"/>
    <n v="10.412000000000001"/>
    <n v="0"/>
    <n v="1.405"/>
  </r>
  <r>
    <x v="0"/>
    <x v="11"/>
    <n v="2.8620000000000001"/>
    <n v="8.33"/>
    <n v="10.388"/>
    <n v="0"/>
    <n v="0.749"/>
  </r>
  <r>
    <x v="0"/>
    <x v="11"/>
    <n v="2.871"/>
    <n v="8.33"/>
    <n v="10.379"/>
    <n v="0"/>
    <n v="0.749"/>
  </r>
  <r>
    <x v="0"/>
    <x v="11"/>
    <n v="2.8769999999999998"/>
    <n v="8.33"/>
    <n v="10.372999999999999"/>
    <n v="0"/>
    <n v="1.405"/>
  </r>
  <r>
    <x v="0"/>
    <x v="11"/>
    <n v="2.3580000000000001"/>
    <n v="8.33"/>
    <n v="10.891999999999999"/>
    <n v="0"/>
    <n v="1.78"/>
  </r>
  <r>
    <x v="0"/>
    <x v="11"/>
    <n v="0.69299999999999995"/>
    <n v="8.33"/>
    <n v="12.557"/>
    <n v="0"/>
    <n v="1.6859999999999999"/>
  </r>
  <r>
    <x v="0"/>
    <x v="11"/>
    <n v="0.68899999999999995"/>
    <n v="8.33"/>
    <n v="12.561"/>
    <n v="0"/>
    <n v="0"/>
  </r>
  <r>
    <x v="0"/>
    <x v="11"/>
    <n v="0.67800000000000005"/>
    <n v="8.33"/>
    <n v="12.571999999999999"/>
    <n v="0"/>
    <n v="2.81"/>
  </r>
  <r>
    <x v="0"/>
    <x v="11"/>
    <n v="0.66900000000000004"/>
    <n v="8.33"/>
    <n v="12.581"/>
    <n v="0"/>
    <n v="2.81"/>
  </r>
  <r>
    <x v="0"/>
    <x v="11"/>
    <n v="0.65800000000000003"/>
    <n v="8.33"/>
    <n v="12.592000000000001"/>
    <n v="0"/>
    <n v="2.81"/>
  </r>
  <r>
    <x v="0"/>
    <x v="11"/>
    <n v="0.66600000000000004"/>
    <n v="8.33"/>
    <n v="12.584"/>
    <n v="0"/>
    <n v="2.81"/>
  </r>
  <r>
    <x v="0"/>
    <x v="11"/>
    <n v="0.65100000000000002"/>
    <n v="8.33"/>
    <n v="12.599"/>
    <n v="0"/>
    <n v="2.81"/>
  </r>
  <r>
    <x v="0"/>
    <x v="11"/>
    <n v="0.66600000000000004"/>
    <n v="8.33"/>
    <n v="12.584"/>
    <n v="0"/>
    <n v="1.6859999999999999"/>
  </r>
  <r>
    <x v="0"/>
    <x v="11"/>
    <n v="0.68400000000000005"/>
    <n v="8.33"/>
    <n v="12.566000000000001"/>
    <n v="0"/>
    <n v="0"/>
  </r>
  <r>
    <x v="0"/>
    <x v="11"/>
    <n v="0.66200000000000003"/>
    <n v="8.33"/>
    <n v="12.587999999999999"/>
    <n v="0"/>
    <n v="2.5099999999999998"/>
  </r>
  <r>
    <x v="0"/>
    <x v="11"/>
    <n v="0.65400000000000003"/>
    <n v="8.33"/>
    <n v="12.596"/>
    <n v="0"/>
    <n v="2.5099999999999998"/>
  </r>
  <r>
    <x v="0"/>
    <x v="11"/>
    <n v="0.68500000000000005"/>
    <n v="8.33"/>
    <n v="12.565"/>
    <n v="0"/>
    <n v="2.5099999999999998"/>
  </r>
  <r>
    <x v="0"/>
    <x v="11"/>
    <n v="0.66900000000000004"/>
    <n v="8.33"/>
    <n v="12.581"/>
    <n v="0"/>
    <n v="2.4849999999999999"/>
  </r>
  <r>
    <x v="0"/>
    <x v="11"/>
    <n v="0.66300000000000003"/>
    <n v="8.33"/>
    <n v="12.587"/>
    <n v="0"/>
    <n v="2.4849999999999999"/>
  </r>
  <r>
    <x v="0"/>
    <x v="11"/>
    <n v="0.64800000000000002"/>
    <n v="8.33"/>
    <n v="12.602"/>
    <n v="0"/>
    <n v="1.4910000000000001"/>
  </r>
  <r>
    <x v="0"/>
    <x v="11"/>
    <n v="0.63"/>
    <n v="8.33"/>
    <n v="12.62"/>
    <n v="0"/>
    <n v="0"/>
  </r>
  <r>
    <x v="0"/>
    <x v="11"/>
    <n v="0.58899999999999997"/>
    <n v="8.33"/>
    <n v="12.661"/>
    <n v="0"/>
    <n v="2.2610000000000001"/>
  </r>
  <r>
    <x v="1"/>
    <x v="0"/>
    <n v="0.58899999999999997"/>
    <n v="8.33"/>
    <n v="12.661"/>
    <n v="0"/>
    <n v="0"/>
  </r>
  <r>
    <x v="1"/>
    <x v="0"/>
    <n v="0.59899999999999998"/>
    <n v="8.33"/>
    <n v="12.651"/>
    <n v="0"/>
    <n v="0"/>
  </r>
  <r>
    <x v="1"/>
    <x v="0"/>
    <n v="0.61399999999999999"/>
    <n v="8.33"/>
    <n v="12.635999999999999"/>
    <n v="0"/>
    <n v="0"/>
  </r>
  <r>
    <x v="1"/>
    <x v="0"/>
    <n v="0.63200000000000001"/>
    <n v="8.33"/>
    <n v="12.618"/>
    <n v="0"/>
    <n v="0"/>
  </r>
  <r>
    <x v="1"/>
    <x v="0"/>
    <n v="0.61799999999999999"/>
    <n v="8.33"/>
    <n v="12.632"/>
    <n v="0"/>
    <n v="0"/>
  </r>
  <r>
    <x v="1"/>
    <x v="0"/>
    <n v="0.60599999999999998"/>
    <n v="8.33"/>
    <n v="12.644"/>
    <n v="0"/>
    <n v="0"/>
  </r>
  <r>
    <x v="1"/>
    <x v="0"/>
    <n v="0.58499999999999996"/>
    <n v="8.33"/>
    <n v="12.664999999999999"/>
    <n v="0"/>
    <n v="0"/>
  </r>
  <r>
    <x v="1"/>
    <x v="0"/>
    <n v="0.63200000000000001"/>
    <n v="8.33"/>
    <n v="12.618"/>
    <n v="0"/>
    <n v="0"/>
  </r>
  <r>
    <x v="1"/>
    <x v="0"/>
    <n v="1.9930000000000001"/>
    <n v="8.33"/>
    <n v="11.257"/>
    <n v="0"/>
    <n v="0"/>
  </r>
  <r>
    <x v="1"/>
    <x v="0"/>
    <n v="1.9359999999999999"/>
    <n v="8.33"/>
    <n v="11.314"/>
    <n v="0"/>
    <n v="0"/>
  </r>
  <r>
    <x v="1"/>
    <x v="0"/>
    <n v="1.698"/>
    <n v="8.33"/>
    <n v="11.552"/>
    <n v="0"/>
    <n v="0"/>
  </r>
  <r>
    <x v="1"/>
    <x v="0"/>
    <n v="0.57299999999999995"/>
    <n v="8.33"/>
    <n v="12.677"/>
    <n v="0"/>
    <n v="0"/>
  </r>
  <r>
    <x v="1"/>
    <x v="0"/>
    <n v="0.53300000000000003"/>
    <n v="8.33"/>
    <n v="12.717000000000001"/>
    <n v="0"/>
    <n v="0"/>
  </r>
  <r>
    <x v="1"/>
    <x v="0"/>
    <n v="0.48699999999999999"/>
    <n v="8.33"/>
    <n v="12.763"/>
    <n v="0"/>
    <n v="0"/>
  </r>
  <r>
    <x v="1"/>
    <x v="0"/>
    <n v="0.45900000000000002"/>
    <n v="8.33"/>
    <n v="12.791"/>
    <n v="0"/>
    <n v="0"/>
  </r>
  <r>
    <x v="1"/>
    <x v="0"/>
    <n v="0.50700000000000001"/>
    <n v="8.33"/>
    <n v="12.743"/>
    <n v="0"/>
    <n v="2.2480000000000002"/>
  </r>
  <r>
    <x v="1"/>
    <x v="0"/>
    <n v="0.53100000000000003"/>
    <n v="8.33"/>
    <n v="12.718999999999999"/>
    <n v="0"/>
    <n v="5.0579999999999998"/>
  </r>
  <r>
    <x v="1"/>
    <x v="0"/>
    <n v="0.52100000000000002"/>
    <n v="8.33"/>
    <n v="12.728999999999999"/>
    <n v="0"/>
    <n v="5.0579999999999998"/>
  </r>
  <r>
    <x v="1"/>
    <x v="0"/>
    <n v="0.54200000000000004"/>
    <n v="8.33"/>
    <n v="12.708"/>
    <n v="0"/>
    <n v="3.9340000000000002"/>
  </r>
  <r>
    <x v="1"/>
    <x v="0"/>
    <n v="0.44700000000000001"/>
    <n v="8.33"/>
    <n v="12.803000000000001"/>
    <n v="0"/>
    <n v="2.2480000000000002"/>
  </r>
  <r>
    <x v="1"/>
    <x v="0"/>
    <n v="0.57899999999999996"/>
    <n v="8.33"/>
    <n v="12.670999999999999"/>
    <n v="0"/>
    <n v="8.6980000000000004"/>
  </r>
  <r>
    <x v="1"/>
    <x v="0"/>
    <n v="1.48"/>
    <n v="8.33"/>
    <n v="11.77"/>
    <n v="0"/>
    <n v="9.2370000000000001"/>
  </r>
  <r>
    <x v="1"/>
    <x v="0"/>
    <n v="0.54800000000000004"/>
    <n v="8.33"/>
    <n v="12.702"/>
    <n v="0"/>
    <n v="10.099"/>
  </r>
  <r>
    <x v="1"/>
    <x v="0"/>
    <n v="1.06"/>
    <n v="8.33"/>
    <n v="12.19"/>
    <n v="0"/>
    <n v="9.718"/>
  </r>
  <r>
    <x v="1"/>
    <x v="0"/>
    <n v="0.56000000000000005"/>
    <n v="8.33"/>
    <n v="12.69"/>
    <n v="0"/>
    <n v="8.9740000000000002"/>
  </r>
  <r>
    <x v="1"/>
    <x v="0"/>
    <n v="0.6"/>
    <n v="8.33"/>
    <n v="12.65"/>
    <n v="0"/>
    <n v="6.827"/>
  </r>
  <r>
    <x v="1"/>
    <x v="0"/>
    <n v="0.57099999999999995"/>
    <n v="8.33"/>
    <n v="12.679"/>
    <n v="0"/>
    <n v="7.952"/>
  </r>
  <r>
    <x v="1"/>
    <x v="0"/>
    <n v="0.57399999999999995"/>
    <n v="8.33"/>
    <n v="12.676"/>
    <n v="0"/>
    <n v="8.9740000000000002"/>
  </r>
  <r>
    <x v="1"/>
    <x v="0"/>
    <n v="1.589"/>
    <n v="8.33"/>
    <n v="11.661"/>
    <n v="0"/>
    <n v="7.99"/>
  </r>
  <r>
    <x v="1"/>
    <x v="0"/>
    <n v="0.52900000000000003"/>
    <n v="8.33"/>
    <n v="12.721"/>
    <n v="0"/>
    <n v="8.7889999999999997"/>
  </r>
  <r>
    <x v="1"/>
    <x v="0"/>
    <n v="0.54100000000000004"/>
    <n v="8.33"/>
    <n v="12.709"/>
    <n v="0"/>
    <n v="7.3940000000000001"/>
  </r>
  <r>
    <x v="1"/>
    <x v="1"/>
    <n v="0.57099999999999995"/>
    <n v="6.2450000000000001"/>
    <n v="12.679"/>
    <n v="2.085"/>
    <n v="8.2319999999999993"/>
  </r>
  <r>
    <x v="1"/>
    <x v="1"/>
    <n v="0.57999999999999996"/>
    <n v="4.9420000000000002"/>
    <n v="12.67"/>
    <n v="3.3879999999999999"/>
    <n v="5.8869999999999996"/>
  </r>
  <r>
    <x v="1"/>
    <x v="1"/>
    <n v="0.56899999999999995"/>
    <n v="6.5350000000000001"/>
    <n v="12.680999999999999"/>
    <n v="1.7949999999999999"/>
    <n v="6.96"/>
  </r>
  <r>
    <x v="1"/>
    <x v="1"/>
    <n v="0.56100000000000005"/>
    <n v="8.33"/>
    <n v="12.689"/>
    <n v="0"/>
    <n v="8.016"/>
  </r>
  <r>
    <x v="1"/>
    <x v="1"/>
    <n v="0.56399999999999995"/>
    <n v="7.3479999999999999"/>
    <n v="12.686"/>
    <n v="0.98199999999999998"/>
    <n v="8.016"/>
  </r>
  <r>
    <x v="1"/>
    <x v="1"/>
    <n v="3.7309999999999999"/>
    <n v="6.0490000000000004"/>
    <n v="9.5190000000000001"/>
    <n v="2.2810000000000001"/>
    <n v="4.2530000000000001"/>
  </r>
  <r>
    <x v="1"/>
    <x v="1"/>
    <n v="1.946"/>
    <n v="3.335"/>
    <n v="11.304"/>
    <n v="4.9950000000000001"/>
    <n v="6.9850000000000003"/>
  </r>
  <r>
    <x v="1"/>
    <x v="1"/>
    <n v="4.2770000000000001"/>
    <n v="2.1469999999999998"/>
    <n v="8.9730000000000008"/>
    <n v="6.1829999999999998"/>
    <n v="5.33"/>
  </r>
  <r>
    <x v="1"/>
    <x v="1"/>
    <n v="4.3120000000000003"/>
    <n v="2.1549999999999998"/>
    <n v="8.9380000000000006"/>
    <n v="6.1749999999999998"/>
    <n v="5.33"/>
  </r>
  <r>
    <x v="1"/>
    <x v="1"/>
    <n v="0.59"/>
    <n v="2.14"/>
    <n v="12.66"/>
    <n v="6.19"/>
    <n v="10.141999999999999"/>
  </r>
  <r>
    <x v="1"/>
    <x v="1"/>
    <n v="5.7590000000000003"/>
    <n v="2.157"/>
    <n v="7.4909999999999997"/>
    <n v="6.173"/>
    <n v="3.0979999999999999"/>
  </r>
  <r>
    <x v="1"/>
    <x v="1"/>
    <n v="5.7030000000000003"/>
    <n v="1.577"/>
    <n v="7.5469999999999997"/>
    <n v="6.7530000000000001"/>
    <n v="3.702"/>
  </r>
  <r>
    <x v="1"/>
    <x v="1"/>
    <n v="5.7190000000000003"/>
    <n v="0.83299999999999996"/>
    <n v="7.5309999999999997"/>
    <n v="7.4969999999999999"/>
    <n v="3.702"/>
  </r>
  <r>
    <x v="1"/>
    <x v="1"/>
    <n v="5.7110000000000003"/>
    <n v="0.59399999999999997"/>
    <n v="7.5389999999999997"/>
    <n v="7.7359999999999998"/>
    <n v="3.573"/>
  </r>
  <r>
    <x v="1"/>
    <x v="1"/>
    <n v="5.6829999999999998"/>
    <n v="0.64200000000000002"/>
    <n v="7.5670000000000002"/>
    <n v="7.6879999999999997"/>
    <n v="3.5760000000000001"/>
  </r>
  <r>
    <x v="1"/>
    <x v="1"/>
    <n v="4.7869999999999999"/>
    <n v="0.90600000000000003"/>
    <n v="8.4629999999999992"/>
    <n v="7.4240000000000004"/>
    <n v="0"/>
  </r>
  <r>
    <x v="1"/>
    <x v="1"/>
    <n v="0.58799999999999997"/>
    <n v="1.9239999999999999"/>
    <n v="12.662000000000001"/>
    <n v="6.4059999999999997"/>
    <n v="0"/>
  </r>
  <r>
    <x v="1"/>
    <x v="1"/>
    <n v="3.4540000000000002"/>
    <n v="2.375"/>
    <n v="9.7959999999999994"/>
    <n v="5.9550000000000001"/>
    <n v="0"/>
  </r>
  <r>
    <x v="1"/>
    <x v="1"/>
    <n v="8.3529999999999998"/>
    <n v="2.3849999999999998"/>
    <n v="4.8970000000000002"/>
    <n v="5.9450000000000003"/>
    <n v="0"/>
  </r>
  <r>
    <x v="1"/>
    <x v="1"/>
    <n v="13.25"/>
    <n v="2.3860000000000001"/>
    <n v="0"/>
    <n v="5.944"/>
    <n v="0"/>
  </r>
  <r>
    <x v="1"/>
    <x v="1"/>
    <n v="13.25"/>
    <n v="2.1589999999999998"/>
    <n v="0"/>
    <n v="6.1710000000000003"/>
    <n v="0"/>
  </r>
  <r>
    <x v="1"/>
    <x v="1"/>
    <n v="13.25"/>
    <n v="1.929"/>
    <n v="0"/>
    <n v="6.4009999999999998"/>
    <n v="0"/>
  </r>
  <r>
    <x v="1"/>
    <x v="1"/>
    <n v="13.25"/>
    <n v="2.1040000000000001"/>
    <n v="0"/>
    <n v="6.226"/>
    <n v="0"/>
  </r>
  <r>
    <x v="1"/>
    <x v="1"/>
    <n v="13.25"/>
    <n v="1.9710000000000001"/>
    <n v="0"/>
    <n v="6.359"/>
    <n v="0"/>
  </r>
  <r>
    <x v="1"/>
    <x v="1"/>
    <n v="13.25"/>
    <n v="2.157"/>
    <n v="0"/>
    <n v="6.173"/>
    <n v="0"/>
  </r>
  <r>
    <x v="1"/>
    <x v="1"/>
    <n v="13.25"/>
    <n v="2.157"/>
    <n v="0"/>
    <n v="6.173"/>
    <n v="0"/>
  </r>
  <r>
    <x v="1"/>
    <x v="1"/>
    <n v="13.25"/>
    <n v="1.8720000000000001"/>
    <n v="0"/>
    <n v="6.4580000000000002"/>
    <n v="0"/>
  </r>
  <r>
    <x v="1"/>
    <x v="1"/>
    <n v="13.25"/>
    <n v="1.9079999999999999"/>
    <n v="0"/>
    <n v="6.4219999999999997"/>
    <n v="0"/>
  </r>
  <r>
    <x v="1"/>
    <x v="1"/>
    <n v="13.25"/>
    <n v="1.92"/>
    <n v="0"/>
    <n v="6.41"/>
    <n v="0"/>
  </r>
  <r>
    <x v="1"/>
    <x v="2"/>
    <n v="13.25"/>
    <n v="1.8640000000000001"/>
    <n v="0"/>
    <n v="6.4660000000000002"/>
    <n v="0"/>
  </r>
  <r>
    <x v="1"/>
    <x v="2"/>
    <n v="13.25"/>
    <n v="1.847"/>
    <n v="0"/>
    <n v="6.4829999999999997"/>
    <n v="0"/>
  </r>
  <r>
    <x v="1"/>
    <x v="2"/>
    <n v="13.25"/>
    <n v="1.8939999999999999"/>
    <n v="0"/>
    <n v="6.4359999999999999"/>
    <n v="0"/>
  </r>
  <r>
    <x v="1"/>
    <x v="2"/>
    <n v="13.25"/>
    <n v="1.8580000000000001"/>
    <n v="0"/>
    <n v="6.4720000000000004"/>
    <n v="0"/>
  </r>
  <r>
    <x v="1"/>
    <x v="2"/>
    <n v="10.124000000000001"/>
    <n v="1.9079999999999999"/>
    <n v="3.1259999999999999"/>
    <n v="6.4219999999999997"/>
    <n v="0.26900000000000002"/>
  </r>
  <r>
    <x v="1"/>
    <x v="2"/>
    <n v="9.4410000000000007"/>
    <n v="1.879"/>
    <n v="3.8090000000000002"/>
    <n v="6.4509999999999996"/>
    <n v="0"/>
  </r>
  <r>
    <x v="1"/>
    <x v="2"/>
    <n v="9.4730000000000008"/>
    <n v="1.8859999999999999"/>
    <n v="3.7770000000000001"/>
    <n v="6.444"/>
    <n v="0"/>
  </r>
  <r>
    <x v="1"/>
    <x v="2"/>
    <n v="9.5"/>
    <n v="1.899"/>
    <n v="3.75"/>
    <n v="6.431"/>
    <n v="0"/>
  </r>
  <r>
    <x v="1"/>
    <x v="2"/>
    <n v="9.5009999999999994"/>
    <n v="1.927"/>
    <n v="3.7490000000000001"/>
    <n v="6.4029999999999996"/>
    <n v="0"/>
  </r>
  <r>
    <x v="1"/>
    <x v="2"/>
    <n v="11.696999999999999"/>
    <n v="1.9630000000000001"/>
    <n v="1.5529999999999999"/>
    <n v="6.367"/>
    <n v="0"/>
  </r>
  <r>
    <x v="1"/>
    <x v="2"/>
    <n v="11.023999999999999"/>
    <n v="2.032"/>
    <n v="2.226"/>
    <n v="6.298"/>
    <n v="0"/>
  </r>
  <r>
    <x v="1"/>
    <x v="2"/>
    <n v="8.0809999999999995"/>
    <n v="1.9970000000000001"/>
    <n v="5.1689999999999996"/>
    <n v="6.3330000000000002"/>
    <n v="0"/>
  </r>
  <r>
    <x v="1"/>
    <x v="2"/>
    <n v="12.782999999999999"/>
    <n v="1.946"/>
    <n v="0.46700000000000003"/>
    <n v="6.3840000000000003"/>
    <n v="0"/>
  </r>
  <r>
    <x v="1"/>
    <x v="2"/>
    <n v="13.25"/>
    <n v="1.9530000000000001"/>
    <n v="0"/>
    <n v="6.3769999999999998"/>
    <n v="0"/>
  </r>
  <r>
    <x v="1"/>
    <x v="2"/>
    <n v="13.25"/>
    <n v="1.954"/>
    <n v="0"/>
    <n v="6.3760000000000003"/>
    <n v="0"/>
  </r>
  <r>
    <x v="1"/>
    <x v="2"/>
    <n v="13.25"/>
    <n v="1.9710000000000001"/>
    <n v="0"/>
    <n v="6.359"/>
    <n v="0"/>
  </r>
  <r>
    <x v="1"/>
    <x v="2"/>
    <n v="13.25"/>
    <n v="1.9690000000000001"/>
    <n v="0"/>
    <n v="6.3609999999999998"/>
    <n v="0"/>
  </r>
  <r>
    <x v="1"/>
    <x v="2"/>
    <n v="11.756"/>
    <n v="1.925"/>
    <n v="1.494"/>
    <n v="6.4050000000000002"/>
    <n v="0"/>
  </r>
  <r>
    <x v="1"/>
    <x v="2"/>
    <n v="11.757999999999999"/>
    <n v="1.8879999999999999"/>
    <n v="1.492"/>
    <n v="6.4420000000000002"/>
    <n v="0"/>
  </r>
  <r>
    <x v="1"/>
    <x v="2"/>
    <n v="10.977"/>
    <n v="1.887"/>
    <n v="2.2730000000000001"/>
    <n v="6.4429999999999996"/>
    <n v="0"/>
  </r>
  <r>
    <x v="1"/>
    <x v="2"/>
    <n v="9.6880000000000006"/>
    <n v="1.89"/>
    <n v="3.5619999999999998"/>
    <n v="6.44"/>
    <n v="0"/>
  </r>
  <r>
    <x v="1"/>
    <x v="2"/>
    <n v="11.037000000000001"/>
    <n v="1.887"/>
    <n v="2.2130000000000001"/>
    <n v="6.4429999999999996"/>
    <n v="0"/>
  </r>
  <r>
    <x v="1"/>
    <x v="2"/>
    <n v="7.984"/>
    <n v="1.919"/>
    <n v="5.266"/>
    <n v="6.4109999999999996"/>
    <n v="0"/>
  </r>
  <r>
    <x v="1"/>
    <x v="2"/>
    <n v="8.9499999999999993"/>
    <n v="1.9610000000000001"/>
    <n v="4.3"/>
    <n v="6.3689999999999998"/>
    <n v="0"/>
  </r>
  <r>
    <x v="1"/>
    <x v="2"/>
    <n v="8.016"/>
    <n v="1.9930000000000001"/>
    <n v="5.234"/>
    <n v="6.3369999999999997"/>
    <n v="0"/>
  </r>
  <r>
    <x v="1"/>
    <x v="2"/>
    <n v="9.0540000000000003"/>
    <n v="1.998"/>
    <n v="4.1959999999999997"/>
    <n v="6.3319999999999999"/>
    <n v="0"/>
  </r>
  <r>
    <x v="1"/>
    <x v="2"/>
    <n v="10.102"/>
    <n v="2.0030000000000001"/>
    <n v="3.1480000000000001"/>
    <n v="6.327"/>
    <n v="0"/>
  </r>
  <r>
    <x v="1"/>
    <x v="2"/>
    <n v="10.302"/>
    <n v="1.98"/>
    <n v="2.948"/>
    <n v="6.35"/>
    <n v="0"/>
  </r>
  <r>
    <x v="1"/>
    <x v="2"/>
    <n v="10.948"/>
    <n v="2.0179999999999998"/>
    <n v="2.302"/>
    <n v="6.3120000000000003"/>
    <n v="0"/>
  </r>
  <r>
    <x v="1"/>
    <x v="2"/>
    <n v="10.923"/>
    <n v="1.9910000000000001"/>
    <n v="2.327"/>
    <n v="6.3390000000000004"/>
    <n v="0"/>
  </r>
  <r>
    <x v="1"/>
    <x v="2"/>
    <n v="10.907"/>
    <n v="1.155"/>
    <n v="2.343"/>
    <n v="7.1749999999999998"/>
    <n v="0"/>
  </r>
  <r>
    <x v="1"/>
    <x v="3"/>
    <n v="10.961"/>
    <n v="0.69899999999999995"/>
    <n v="2.2890000000000001"/>
    <n v="7.6310000000000002"/>
    <n v="0"/>
  </r>
  <r>
    <x v="1"/>
    <x v="3"/>
    <n v="10.912000000000001"/>
    <n v="0.76800000000000002"/>
    <n v="2.3380000000000001"/>
    <n v="7.5620000000000003"/>
    <n v="0"/>
  </r>
  <r>
    <x v="1"/>
    <x v="3"/>
    <n v="10.916"/>
    <n v="0.77500000000000002"/>
    <n v="2.3340000000000001"/>
    <n v="7.5549999999999997"/>
    <n v="0"/>
  </r>
  <r>
    <x v="1"/>
    <x v="3"/>
    <n v="10.922000000000001"/>
    <n v="0.82499999999999996"/>
    <n v="2.3279999999999998"/>
    <n v="7.5049999999999999"/>
    <n v="0"/>
  </r>
  <r>
    <x v="1"/>
    <x v="3"/>
    <n v="10.91"/>
    <n v="0.78500000000000003"/>
    <n v="2.34"/>
    <n v="7.5449999999999999"/>
    <n v="0"/>
  </r>
  <r>
    <x v="1"/>
    <x v="3"/>
    <n v="10.917"/>
    <n v="0.81599999999999995"/>
    <n v="2.3330000000000002"/>
    <n v="7.5140000000000002"/>
    <n v="0"/>
  </r>
  <r>
    <x v="1"/>
    <x v="3"/>
    <n v="10.919"/>
    <n v="0.81100000000000005"/>
    <n v="2.331"/>
    <n v="7.5190000000000001"/>
    <n v="0"/>
  </r>
  <r>
    <x v="1"/>
    <x v="3"/>
    <n v="10.925000000000001"/>
    <n v="1.5649999999999999"/>
    <n v="2.3250000000000002"/>
    <n v="6.7649999999999997"/>
    <n v="0"/>
  </r>
  <r>
    <x v="1"/>
    <x v="3"/>
    <n v="10.891"/>
    <n v="2.3340000000000001"/>
    <n v="2.359"/>
    <n v="5.9960000000000004"/>
    <n v="0"/>
  </r>
  <r>
    <x v="1"/>
    <x v="3"/>
    <n v="10.898"/>
    <n v="1.518"/>
    <n v="2.3519999999999999"/>
    <n v="6.8120000000000003"/>
    <n v="0"/>
  </r>
  <r>
    <x v="1"/>
    <x v="3"/>
    <n v="10.896000000000001"/>
    <n v="0.77900000000000003"/>
    <n v="2.3540000000000001"/>
    <n v="7.5510000000000002"/>
    <n v="0"/>
  </r>
  <r>
    <x v="1"/>
    <x v="3"/>
    <n v="10.896000000000001"/>
    <n v="0.79400000000000004"/>
    <n v="2.3540000000000001"/>
    <n v="7.5359999999999996"/>
    <n v="0"/>
  </r>
  <r>
    <x v="1"/>
    <x v="3"/>
    <n v="10.896000000000001"/>
    <n v="0.79"/>
    <n v="2.3540000000000001"/>
    <n v="7.54"/>
    <n v="0"/>
  </r>
  <r>
    <x v="1"/>
    <x v="3"/>
    <n v="10.89"/>
    <n v="0.81499999999999995"/>
    <n v="2.36"/>
    <n v="7.5149999999999997"/>
    <n v="0"/>
  </r>
  <r>
    <x v="1"/>
    <x v="3"/>
    <n v="10.301"/>
    <n v="0.77400000000000002"/>
    <n v="2.9489999999999998"/>
    <n v="7.556"/>
    <n v="0"/>
  </r>
  <r>
    <x v="1"/>
    <x v="3"/>
    <n v="10.173999999999999"/>
    <n v="0.68"/>
    <n v="3.0760000000000001"/>
    <n v="7.65"/>
    <n v="0"/>
  </r>
  <r>
    <x v="1"/>
    <x v="3"/>
    <n v="9.375"/>
    <n v="0.497"/>
    <n v="3.875"/>
    <n v="7.8330000000000002"/>
    <n v="0"/>
  </r>
  <r>
    <x v="1"/>
    <x v="3"/>
    <n v="9.1709999999999994"/>
    <n v="0.33300000000000002"/>
    <n v="4.0789999999999997"/>
    <n v="7.9969999999999999"/>
    <n v="0"/>
  </r>
  <r>
    <x v="1"/>
    <x v="3"/>
    <n v="8.49"/>
    <n v="0.41699999999999998"/>
    <n v="4.76"/>
    <n v="7.9130000000000003"/>
    <n v="0"/>
  </r>
  <r>
    <x v="1"/>
    <x v="3"/>
    <n v="6.89"/>
    <n v="0.35399999999999998"/>
    <n v="6.36"/>
    <n v="7.976"/>
    <n v="0"/>
  </r>
  <r>
    <x v="1"/>
    <x v="3"/>
    <n v="10.222"/>
    <n v="0.42599999999999999"/>
    <n v="3.028"/>
    <n v="7.9039999999999999"/>
    <n v="0"/>
  </r>
  <r>
    <x v="1"/>
    <x v="3"/>
    <n v="9.2810000000000006"/>
    <n v="0.39700000000000002"/>
    <n v="3.9689999999999999"/>
    <n v="7.9329999999999998"/>
    <n v="0"/>
  </r>
  <r>
    <x v="1"/>
    <x v="3"/>
    <n v="8.8469999999999995"/>
    <n v="0.432"/>
    <n v="4.4029999999999996"/>
    <n v="7.8979999999999997"/>
    <n v="0"/>
  </r>
  <r>
    <x v="1"/>
    <x v="3"/>
    <n v="9.173"/>
    <n v="0.43099999999999999"/>
    <n v="4.077"/>
    <n v="7.899"/>
    <n v="0"/>
  </r>
  <r>
    <x v="1"/>
    <x v="3"/>
    <n v="10.170999999999999"/>
    <n v="0.435"/>
    <n v="3.0790000000000002"/>
    <n v="7.8949999999999996"/>
    <n v="0"/>
  </r>
  <r>
    <x v="1"/>
    <x v="3"/>
    <n v="10.029999999999999"/>
    <n v="0.443"/>
    <n v="3.22"/>
    <n v="7.8869999999999996"/>
    <n v="0"/>
  </r>
  <r>
    <x v="1"/>
    <x v="3"/>
    <n v="12.538"/>
    <n v="0.72199999999999998"/>
    <n v="0.71199999999999997"/>
    <n v="7.6079999999999997"/>
    <n v="0"/>
  </r>
  <r>
    <x v="1"/>
    <x v="3"/>
    <n v="12.254"/>
    <n v="0.40300000000000002"/>
    <n v="0.996"/>
    <n v="7.9269999999999996"/>
    <n v="0"/>
  </r>
  <r>
    <x v="1"/>
    <x v="3"/>
    <n v="11.016999999999999"/>
    <n v="0.40699999999999997"/>
    <n v="2.2330000000000001"/>
    <n v="7.923"/>
    <n v="0"/>
  </r>
  <r>
    <x v="1"/>
    <x v="3"/>
    <n v="9.734"/>
    <n v="0.39200000000000002"/>
    <n v="3.516"/>
    <n v="7.9379999999999997"/>
    <n v="0"/>
  </r>
  <r>
    <x v="1"/>
    <x v="4"/>
    <n v="11.638999999999999"/>
    <n v="1.403"/>
    <n v="1.611"/>
    <n v="6.9269999999999996"/>
    <n v="0"/>
  </r>
  <r>
    <x v="1"/>
    <x v="4"/>
    <n v="11.63"/>
    <n v="1.8140000000000001"/>
    <n v="1.62"/>
    <n v="6.516"/>
    <n v="0"/>
  </r>
  <r>
    <x v="1"/>
    <x v="4"/>
    <n v="11.188000000000001"/>
    <n v="1.845"/>
    <n v="2.0619999999999998"/>
    <n v="6.4850000000000003"/>
    <n v="0"/>
  </r>
  <r>
    <x v="1"/>
    <x v="4"/>
    <n v="10.898"/>
    <n v="1.778"/>
    <n v="2.3519999999999999"/>
    <n v="6.5519999999999996"/>
    <n v="0"/>
  </r>
  <r>
    <x v="1"/>
    <x v="4"/>
    <n v="11.917999999999999"/>
    <n v="1.853"/>
    <n v="1.3320000000000001"/>
    <n v="6.4770000000000003"/>
    <n v="0"/>
  </r>
  <r>
    <x v="1"/>
    <x v="4"/>
    <n v="10.962999999999999"/>
    <n v="2.5510000000000002"/>
    <n v="2.2869999999999999"/>
    <n v="5.7789999999999999"/>
    <n v="0"/>
  </r>
  <r>
    <x v="1"/>
    <x v="4"/>
    <n v="10.954000000000001"/>
    <n v="3.4"/>
    <n v="2.2959999999999998"/>
    <n v="4.93"/>
    <n v="0"/>
  </r>
  <r>
    <x v="1"/>
    <x v="4"/>
    <n v="10.952999999999999"/>
    <n v="3.3719999999999999"/>
    <n v="2.2970000000000002"/>
    <n v="4.9580000000000002"/>
    <n v="0"/>
  </r>
  <r>
    <x v="1"/>
    <x v="4"/>
    <n v="10.941000000000001"/>
    <n v="3.3639999999999999"/>
    <n v="2.3090000000000002"/>
    <n v="4.9660000000000002"/>
    <n v="0"/>
  </r>
  <r>
    <x v="1"/>
    <x v="4"/>
    <n v="10.978999999999999"/>
    <n v="3.3759999999999999"/>
    <n v="2.2709999999999999"/>
    <n v="4.9539999999999997"/>
    <n v="0"/>
  </r>
  <r>
    <x v="1"/>
    <x v="4"/>
    <n v="10.971"/>
    <n v="3.4020000000000001"/>
    <n v="2.2789999999999999"/>
    <n v="4.9279999999999999"/>
    <n v="0"/>
  </r>
  <r>
    <x v="1"/>
    <x v="4"/>
    <n v="10.964"/>
    <n v="3.3919999999999999"/>
    <n v="2.286"/>
    <n v="4.9379999999999997"/>
    <n v="0"/>
  </r>
  <r>
    <x v="1"/>
    <x v="4"/>
    <n v="10.971"/>
    <n v="3.3769999999999998"/>
    <n v="2.2789999999999999"/>
    <n v="4.9530000000000003"/>
    <n v="0"/>
  </r>
  <r>
    <x v="1"/>
    <x v="4"/>
    <n v="10.968"/>
    <n v="3.41"/>
    <n v="2.282"/>
    <n v="4.92"/>
    <n v="0"/>
  </r>
  <r>
    <x v="1"/>
    <x v="4"/>
    <n v="10.948"/>
    <n v="3.4489999999999998"/>
    <n v="2.302"/>
    <n v="4.8810000000000002"/>
    <n v="0"/>
  </r>
  <r>
    <x v="1"/>
    <x v="4"/>
    <n v="10.948"/>
    <n v="3.431"/>
    <n v="2.302"/>
    <n v="4.899"/>
    <n v="0"/>
  </r>
  <r>
    <x v="1"/>
    <x v="4"/>
    <n v="10.948"/>
    <n v="3.359"/>
    <n v="2.302"/>
    <n v="4.9710000000000001"/>
    <n v="0"/>
  </r>
  <r>
    <x v="1"/>
    <x v="4"/>
    <n v="10.948"/>
    <n v="3.3719999999999999"/>
    <n v="2.302"/>
    <n v="4.9580000000000002"/>
    <n v="0"/>
  </r>
  <r>
    <x v="1"/>
    <x v="4"/>
    <n v="10.951000000000001"/>
    <n v="2.4510000000000001"/>
    <n v="2.2989999999999999"/>
    <n v="5.8789999999999996"/>
    <n v="0"/>
  </r>
  <r>
    <x v="1"/>
    <x v="4"/>
    <n v="11.741"/>
    <n v="2.0190000000000001"/>
    <n v="1.5089999999999999"/>
    <n v="6.3109999999999999"/>
    <n v="0"/>
  </r>
  <r>
    <x v="1"/>
    <x v="4"/>
    <n v="9.5429999999999993"/>
    <n v="2.004"/>
    <n v="3.7069999999999999"/>
    <n v="6.3259999999999996"/>
    <n v="0"/>
  </r>
  <r>
    <x v="1"/>
    <x v="4"/>
    <n v="9.4489999999999998"/>
    <n v="1.9930000000000001"/>
    <n v="3.8010000000000002"/>
    <n v="6.3369999999999997"/>
    <n v="0"/>
  </r>
  <r>
    <x v="1"/>
    <x v="4"/>
    <n v="9.3849999999999998"/>
    <n v="2.004"/>
    <n v="3.8650000000000002"/>
    <n v="6.3259999999999996"/>
    <n v="0"/>
  </r>
  <r>
    <x v="1"/>
    <x v="4"/>
    <n v="7.9109999999999996"/>
    <n v="2.0089999999999999"/>
    <n v="5.3390000000000004"/>
    <n v="6.3209999999999997"/>
    <n v="0"/>
  </r>
  <r>
    <x v="1"/>
    <x v="4"/>
    <n v="7.1879999999999997"/>
    <n v="2.0550000000000002"/>
    <n v="6.0620000000000003"/>
    <n v="6.2750000000000004"/>
    <n v="0"/>
  </r>
  <r>
    <x v="1"/>
    <x v="4"/>
    <n v="6.218"/>
    <n v="2.0270000000000001"/>
    <n v="7.032"/>
    <n v="6.3029999999999999"/>
    <n v="0"/>
  </r>
  <r>
    <x v="1"/>
    <x v="4"/>
    <n v="8.7710000000000008"/>
    <n v="2.0569999999999999"/>
    <n v="4.4790000000000001"/>
    <n v="6.2729999999999997"/>
    <n v="0"/>
  </r>
  <r>
    <x v="1"/>
    <x v="4"/>
    <n v="7.7910000000000004"/>
    <n v="2.0219999999999998"/>
    <n v="5.4589999999999996"/>
    <n v="6.3079999999999998"/>
    <n v="1.603"/>
  </r>
  <r>
    <x v="1"/>
    <x v="4"/>
    <n v="7.8460000000000001"/>
    <n v="1.996"/>
    <n v="5.4039999999999999"/>
    <n v="6.3339999999999996"/>
    <n v="1.5349999999999999"/>
  </r>
  <r>
    <x v="1"/>
    <x v="4"/>
    <n v="9.1329999999999991"/>
    <n v="2.0409999999999999"/>
    <n v="4.117"/>
    <n v="6.2889999999999997"/>
    <n v="1.1839999999999999"/>
  </r>
  <r>
    <x v="1"/>
    <x v="4"/>
    <n v="9.7850000000000001"/>
    <n v="2.0310000000000001"/>
    <n v="3.4649999999999999"/>
    <n v="6.2990000000000004"/>
    <n v="0.755"/>
  </r>
  <r>
    <x v="1"/>
    <x v="5"/>
    <n v="4.9420000000000002"/>
    <n v="2.069"/>
    <n v="8.3079999999999998"/>
    <n v="6.2610000000000001"/>
    <n v="0"/>
  </r>
  <r>
    <x v="1"/>
    <x v="5"/>
    <n v="8.4760000000000009"/>
    <n v="3.117"/>
    <n v="4.774"/>
    <n v="5.2130000000000001"/>
    <n v="0"/>
  </r>
  <r>
    <x v="1"/>
    <x v="5"/>
    <n v="8.4499999999999993"/>
    <n v="3.4569999999999999"/>
    <n v="4.8"/>
    <n v="4.8730000000000002"/>
    <n v="0"/>
  </r>
  <r>
    <x v="1"/>
    <x v="5"/>
    <n v="8.4529999999999994"/>
    <n v="3.4910000000000001"/>
    <n v="4.7969999999999997"/>
    <n v="4.8390000000000004"/>
    <n v="0"/>
  </r>
  <r>
    <x v="1"/>
    <x v="5"/>
    <n v="8.4760000000000009"/>
    <n v="3.516"/>
    <n v="4.774"/>
    <n v="4.8140000000000001"/>
    <n v="0"/>
  </r>
  <r>
    <x v="1"/>
    <x v="5"/>
    <n v="7.2279999999999998"/>
    <n v="3.52"/>
    <n v="6.0220000000000002"/>
    <n v="4.8099999999999996"/>
    <n v="0"/>
  </r>
  <r>
    <x v="1"/>
    <x v="5"/>
    <n v="6.4569999999999999"/>
    <n v="3.5459999999999998"/>
    <n v="6.7930000000000001"/>
    <n v="4.7839999999999998"/>
    <n v="0"/>
  </r>
  <r>
    <x v="1"/>
    <x v="5"/>
    <n v="5.681"/>
    <n v="3.55"/>
    <n v="7.569"/>
    <n v="4.78"/>
    <n v="0"/>
  </r>
  <r>
    <x v="1"/>
    <x v="5"/>
    <n v="8.1880000000000006"/>
    <n v="3.548"/>
    <n v="5.0620000000000003"/>
    <n v="4.782"/>
    <n v="0"/>
  </r>
  <r>
    <x v="1"/>
    <x v="5"/>
    <n v="8.7279999999999998"/>
    <n v="5.7140000000000004"/>
    <n v="4.5220000000000002"/>
    <n v="2.6160000000000001"/>
    <n v="0"/>
  </r>
  <r>
    <x v="1"/>
    <x v="5"/>
    <n v="8.9489999999999998"/>
    <n v="3.96"/>
    <n v="4.3010000000000002"/>
    <n v="4.37"/>
    <n v="0"/>
  </r>
  <r>
    <x v="1"/>
    <x v="5"/>
    <n v="8.2430000000000003"/>
    <n v="1.9810000000000001"/>
    <n v="5.0069999999999997"/>
    <n v="6.3490000000000002"/>
    <n v="0"/>
  </r>
  <r>
    <x v="1"/>
    <x v="5"/>
    <n v="8.2370000000000001"/>
    <n v="2.0139999999999998"/>
    <n v="5.0129999999999999"/>
    <n v="6.3159999999999998"/>
    <n v="0"/>
  </r>
  <r>
    <x v="1"/>
    <x v="5"/>
    <n v="5.3440000000000003"/>
    <n v="2.0390000000000001"/>
    <n v="7.9059999999999997"/>
    <n v="6.2910000000000004"/>
    <n v="0"/>
  </r>
  <r>
    <x v="1"/>
    <x v="5"/>
    <n v="2.7770000000000001"/>
    <n v="2.024"/>
    <n v="10.473000000000001"/>
    <n v="6.306"/>
    <n v="0"/>
  </r>
  <r>
    <x v="1"/>
    <x v="5"/>
    <n v="7.81"/>
    <n v="1.9970000000000001"/>
    <n v="5.44"/>
    <n v="6.3330000000000002"/>
    <n v="0"/>
  </r>
  <r>
    <x v="1"/>
    <x v="5"/>
    <n v="7.8330000000000002"/>
    <n v="2.0430000000000001"/>
    <n v="5.4169999999999998"/>
    <n v="6.2869999999999999"/>
    <n v="0"/>
  </r>
  <r>
    <x v="1"/>
    <x v="5"/>
    <n v="7.843"/>
    <n v="2.008"/>
    <n v="5.407"/>
    <n v="6.3220000000000001"/>
    <n v="0"/>
  </r>
  <r>
    <x v="1"/>
    <x v="5"/>
    <n v="7.85"/>
    <n v="1.913"/>
    <n v="5.4"/>
    <n v="6.4169999999999998"/>
    <n v="0"/>
  </r>
  <r>
    <x v="1"/>
    <x v="5"/>
    <n v="7.5839999999999996"/>
    <n v="1.821"/>
    <n v="5.6660000000000004"/>
    <n v="6.5090000000000003"/>
    <n v="0"/>
  </r>
  <r>
    <x v="1"/>
    <x v="5"/>
    <n v="5.4189999999999996"/>
    <n v="1.8540000000000001"/>
    <n v="7.8310000000000004"/>
    <n v="6.476"/>
    <n v="0"/>
  </r>
  <r>
    <x v="1"/>
    <x v="5"/>
    <n v="7.2709999999999999"/>
    <n v="1.8220000000000001"/>
    <n v="5.9790000000000001"/>
    <n v="6.508"/>
    <n v="0"/>
  </r>
  <r>
    <x v="1"/>
    <x v="5"/>
    <n v="8.5060000000000002"/>
    <n v="1.9079999999999999"/>
    <n v="4.7439999999999998"/>
    <n v="6.4219999999999997"/>
    <n v="0"/>
  </r>
  <r>
    <x v="1"/>
    <x v="5"/>
    <n v="7.57"/>
    <n v="2.0640000000000001"/>
    <n v="5.68"/>
    <n v="6.266"/>
    <n v="0"/>
  </r>
  <r>
    <x v="1"/>
    <x v="5"/>
    <n v="7.5789999999999997"/>
    <n v="2.266"/>
    <n v="5.6710000000000003"/>
    <n v="6.0640000000000001"/>
    <n v="0"/>
  </r>
  <r>
    <x v="1"/>
    <x v="5"/>
    <n v="6.4859999999999998"/>
    <n v="2.887"/>
    <n v="6.7640000000000002"/>
    <n v="5.4429999999999996"/>
    <n v="0"/>
  </r>
  <r>
    <x v="1"/>
    <x v="5"/>
    <n v="7.4980000000000002"/>
    <n v="3.7109999999999999"/>
    <n v="5.7519999999999998"/>
    <n v="4.6189999999999998"/>
    <n v="0"/>
  </r>
  <r>
    <x v="1"/>
    <x v="5"/>
    <n v="5.9850000000000003"/>
    <n v="2.9940000000000002"/>
    <n v="7.2649999999999997"/>
    <n v="5.3360000000000003"/>
    <n v="0"/>
  </r>
  <r>
    <x v="1"/>
    <x v="5"/>
    <n v="6.4340000000000002"/>
    <n v="2.069"/>
    <n v="6.8159999999999998"/>
    <n v="6.2610000000000001"/>
    <n v="0"/>
  </r>
  <r>
    <x v="1"/>
    <x v="5"/>
    <n v="8.9570000000000007"/>
    <n v="0.63300000000000001"/>
    <n v="4.2930000000000001"/>
    <n v="7.6970000000000001"/>
    <n v="0"/>
  </r>
  <r>
    <x v="1"/>
    <x v="6"/>
    <n v="7.5579999999999998"/>
    <n v="0"/>
    <n v="6.6829999999999998"/>
    <n v="9.0920000000000005"/>
    <n v="0.99099999999999999"/>
  </r>
  <r>
    <x v="1"/>
    <x v="6"/>
    <n v="7.7830000000000004"/>
    <n v="0"/>
    <n v="6.4580000000000002"/>
    <n v="9.1059999999999999"/>
    <n v="3.577"/>
  </r>
  <r>
    <x v="1"/>
    <x v="6"/>
    <n v="7.6340000000000003"/>
    <n v="0"/>
    <n v="6.6070000000000002"/>
    <n v="9.0069999999999997"/>
    <n v="3.577"/>
  </r>
  <r>
    <x v="1"/>
    <x v="6"/>
    <n v="9.7349999999999994"/>
    <n v="0"/>
    <n v="4.5060000000000002"/>
    <n v="8.7870000000000008"/>
    <n v="0"/>
  </r>
  <r>
    <x v="1"/>
    <x v="6"/>
    <n v="9.5389999999999997"/>
    <n v="0"/>
    <n v="4.702"/>
    <n v="8.7260000000000009"/>
    <n v="0"/>
  </r>
  <r>
    <x v="1"/>
    <x v="6"/>
    <n v="9.66"/>
    <n v="0"/>
    <n v="4.5810000000000004"/>
    <n v="8.8209999999999997"/>
    <n v="0"/>
  </r>
  <r>
    <x v="1"/>
    <x v="6"/>
    <n v="9.6859999999999999"/>
    <n v="0"/>
    <n v="4.5549999999999997"/>
    <n v="8.73"/>
    <n v="0"/>
  </r>
  <r>
    <x v="1"/>
    <x v="6"/>
    <n v="9.452"/>
    <n v="0"/>
    <n v="4.7889999999999997"/>
    <n v="8.782"/>
    <n v="0"/>
  </r>
  <r>
    <x v="1"/>
    <x v="6"/>
    <n v="9.625"/>
    <n v="0"/>
    <n v="4.6159999999999997"/>
    <n v="8.9260000000000002"/>
    <n v="0"/>
  </r>
  <r>
    <x v="1"/>
    <x v="6"/>
    <n v="10.551"/>
    <n v="0"/>
    <n v="3.69"/>
    <n v="9.0879999999999992"/>
    <n v="0"/>
  </r>
  <r>
    <x v="1"/>
    <x v="6"/>
    <n v="9.4030000000000005"/>
    <n v="0"/>
    <n v="4.8380000000000001"/>
    <n v="9.1069999999999993"/>
    <n v="2.6850000000000001"/>
  </r>
  <r>
    <x v="1"/>
    <x v="6"/>
    <n v="9.2639999999999993"/>
    <n v="0"/>
    <n v="4.9770000000000003"/>
    <n v="9.1229999999999993"/>
    <n v="2.6850000000000001"/>
  </r>
  <r>
    <x v="1"/>
    <x v="6"/>
    <n v="7.4109999999999996"/>
    <n v="0"/>
    <n v="6.83"/>
    <n v="9.1"/>
    <n v="3.9790000000000001"/>
  </r>
  <r>
    <x v="1"/>
    <x v="6"/>
    <n v="7.4349999999999996"/>
    <n v="0"/>
    <n v="6.806"/>
    <n v="9.1649999999999991"/>
    <n v="3.9790000000000001"/>
  </r>
  <r>
    <x v="1"/>
    <x v="6"/>
    <n v="11.954000000000001"/>
    <n v="0"/>
    <n v="2.2869999999999999"/>
    <n v="9.23"/>
    <n v="1.4710000000000001"/>
  </r>
  <r>
    <x v="1"/>
    <x v="6"/>
    <n v="11.956"/>
    <n v="0"/>
    <n v="2.2850000000000001"/>
    <n v="9.2159999999999993"/>
    <n v="1.38"/>
  </r>
  <r>
    <x v="1"/>
    <x v="6"/>
    <n v="11.957000000000001"/>
    <n v="0"/>
    <n v="2.2839999999999998"/>
    <n v="9.2330000000000005"/>
    <n v="1.28"/>
  </r>
  <r>
    <x v="1"/>
    <x v="6"/>
    <n v="11.96"/>
    <n v="0"/>
    <n v="2.2810000000000001"/>
    <n v="9.2159999999999993"/>
    <n v="1.4710000000000001"/>
  </r>
  <r>
    <x v="1"/>
    <x v="6"/>
    <n v="9.69"/>
    <n v="0"/>
    <n v="4.5510000000000002"/>
    <n v="9.2089999999999996"/>
    <n v="2.9420000000000002"/>
  </r>
  <r>
    <x v="1"/>
    <x v="6"/>
    <n v="7.4569999999999999"/>
    <n v="0"/>
    <n v="6.7839999999999998"/>
    <n v="9.19"/>
    <n v="2.9420000000000002"/>
  </r>
  <r>
    <x v="1"/>
    <x v="6"/>
    <n v="7.6470000000000002"/>
    <n v="0"/>
    <n v="6.5940000000000003"/>
    <n v="9.2089999999999996"/>
    <n v="2.9420000000000002"/>
  </r>
  <r>
    <x v="1"/>
    <x v="6"/>
    <n v="9.7539999999999996"/>
    <n v="0"/>
    <n v="4.4870000000000001"/>
    <n v="9.2110000000000003"/>
    <n v="2.9420000000000002"/>
  </r>
  <r>
    <x v="1"/>
    <x v="6"/>
    <n v="9.8989999999999991"/>
    <n v="0"/>
    <n v="4.3419999999999996"/>
    <n v="9.1969999999999992"/>
    <n v="2.9420000000000002"/>
  </r>
  <r>
    <x v="1"/>
    <x v="6"/>
    <n v="10.622999999999999"/>
    <n v="0"/>
    <n v="3.6179999999999999"/>
    <n v="9.2159999999999993"/>
    <n v="2.657"/>
  </r>
  <r>
    <x v="1"/>
    <x v="6"/>
    <n v="11.933999999999999"/>
    <n v="0"/>
    <n v="2.3069999999999999"/>
    <n v="9.2270000000000003"/>
    <n v="1.071"/>
  </r>
  <r>
    <x v="1"/>
    <x v="6"/>
    <n v="11.932"/>
    <n v="0"/>
    <n v="2.3090000000000002"/>
    <n v="9.2560000000000002"/>
    <n v="0"/>
  </r>
  <r>
    <x v="1"/>
    <x v="6"/>
    <n v="11.929"/>
    <n v="0"/>
    <n v="2.3119999999999998"/>
    <n v="9.2799999999999994"/>
    <n v="0"/>
  </r>
  <r>
    <x v="1"/>
    <x v="6"/>
    <n v="11.926"/>
    <n v="0"/>
    <n v="2.3149999999999999"/>
    <n v="9.2279999999999998"/>
    <n v="0"/>
  </r>
  <r>
    <x v="1"/>
    <x v="6"/>
    <n v="11.923"/>
    <n v="0"/>
    <n v="2.3180000000000001"/>
    <n v="8.3819999999999997"/>
    <n v="0"/>
  </r>
  <r>
    <x v="1"/>
    <x v="6"/>
    <n v="11.923999999999999"/>
    <n v="0"/>
    <n v="2.3170000000000002"/>
    <n v="8.61"/>
    <n v="0"/>
  </r>
  <r>
    <x v="1"/>
    <x v="6"/>
    <n v="11.95"/>
    <n v="0"/>
    <n v="2.2909999999999999"/>
    <n v="9.1720000000000006"/>
    <n v="0"/>
  </r>
  <r>
    <x v="1"/>
    <x v="7"/>
    <n v="7.0830000000000002"/>
    <n v="0"/>
    <n v="7.1580000000000004"/>
    <n v="8.9849999999999994"/>
    <n v="0"/>
  </r>
  <r>
    <x v="1"/>
    <x v="7"/>
    <n v="7.2859999999999996"/>
    <n v="0"/>
    <n v="6.9550000000000001"/>
    <n v="8.9139999999999997"/>
    <n v="0"/>
  </r>
  <r>
    <x v="1"/>
    <x v="7"/>
    <n v="6.3109999999999999"/>
    <n v="0.49099999999999999"/>
    <n v="7.93"/>
    <n v="7.8390000000000004"/>
    <n v="0"/>
  </r>
  <r>
    <x v="1"/>
    <x v="7"/>
    <n v="7.1280000000000001"/>
    <n v="4.1000000000000002E-2"/>
    <n v="7.1130000000000004"/>
    <n v="8.2889999999999997"/>
    <n v="0"/>
  </r>
  <r>
    <x v="1"/>
    <x v="7"/>
    <n v="5.4459999999999997"/>
    <n v="0"/>
    <n v="8.7949999999999999"/>
    <n v="9.2330000000000005"/>
    <n v="0"/>
  </r>
  <r>
    <x v="1"/>
    <x v="7"/>
    <n v="5.3920000000000003"/>
    <n v="0"/>
    <n v="8.8490000000000002"/>
    <n v="9.2219999999999995"/>
    <n v="0"/>
  </r>
  <r>
    <x v="1"/>
    <x v="7"/>
    <n v="5.6520000000000001"/>
    <n v="0"/>
    <n v="8.5890000000000004"/>
    <n v="9.2880000000000003"/>
    <n v="0"/>
  </r>
  <r>
    <x v="1"/>
    <x v="7"/>
    <n v="5.6710000000000003"/>
    <n v="0"/>
    <n v="8.57"/>
    <n v="9.1720000000000006"/>
    <n v="0"/>
  </r>
  <r>
    <x v="1"/>
    <x v="7"/>
    <n v="4.6749999999999998"/>
    <n v="0"/>
    <n v="9.5660000000000007"/>
    <n v="9.1850000000000005"/>
    <n v="0"/>
  </r>
  <r>
    <x v="1"/>
    <x v="7"/>
    <n v="4.2380000000000004"/>
    <n v="0"/>
    <n v="10.003"/>
    <n v="9.1760000000000002"/>
    <n v="0"/>
  </r>
  <r>
    <x v="1"/>
    <x v="7"/>
    <n v="5.7169999999999996"/>
    <n v="0"/>
    <n v="8.5239999999999991"/>
    <n v="9.17"/>
    <n v="0"/>
  </r>
  <r>
    <x v="1"/>
    <x v="7"/>
    <n v="5.6760000000000002"/>
    <n v="0"/>
    <n v="8.5649999999999995"/>
    <n v="9.157"/>
    <n v="0"/>
  </r>
  <r>
    <x v="1"/>
    <x v="7"/>
    <n v="5.2939999999999996"/>
    <n v="0"/>
    <n v="8.9469999999999992"/>
    <n v="9.1080000000000005"/>
    <n v="0"/>
  </r>
  <r>
    <x v="1"/>
    <x v="7"/>
    <n v="5.415"/>
    <n v="0"/>
    <n v="8.8260000000000005"/>
    <n v="9.1820000000000004"/>
    <n v="0"/>
  </r>
  <r>
    <x v="1"/>
    <x v="7"/>
    <n v="5.3280000000000003"/>
    <n v="0"/>
    <n v="8.9130000000000003"/>
    <n v="9.1180000000000003"/>
    <n v="0"/>
  </r>
  <r>
    <x v="1"/>
    <x v="7"/>
    <n v="4.6550000000000002"/>
    <n v="0"/>
    <n v="9.5860000000000003"/>
    <n v="9.1029999999999998"/>
    <n v="0"/>
  </r>
  <r>
    <x v="1"/>
    <x v="7"/>
    <n v="3.819"/>
    <n v="0"/>
    <n v="10.422000000000001"/>
    <n v="9.09"/>
    <n v="0"/>
  </r>
  <r>
    <x v="1"/>
    <x v="7"/>
    <n v="5.109"/>
    <n v="0"/>
    <n v="9.1319999999999997"/>
    <n v="9.2159999999999993"/>
    <n v="0"/>
  </r>
  <r>
    <x v="1"/>
    <x v="7"/>
    <n v="4.3630000000000004"/>
    <n v="0"/>
    <n v="9.8780000000000001"/>
    <n v="9.1790000000000003"/>
    <n v="0"/>
  </r>
  <r>
    <x v="1"/>
    <x v="7"/>
    <n v="4.3840000000000003"/>
    <n v="0"/>
    <n v="9.8569999999999993"/>
    <n v="9.0220000000000002"/>
    <n v="0"/>
  </r>
  <r>
    <x v="1"/>
    <x v="7"/>
    <n v="4.3920000000000003"/>
    <n v="0"/>
    <n v="9.8490000000000002"/>
    <n v="9.1760000000000002"/>
    <n v="0"/>
  </r>
  <r>
    <x v="1"/>
    <x v="7"/>
    <n v="4.4029999999999996"/>
    <n v="0"/>
    <n v="9.8379999999999992"/>
    <n v="9.1760000000000002"/>
    <n v="0"/>
  </r>
  <r>
    <x v="1"/>
    <x v="7"/>
    <n v="3.3090000000000002"/>
    <n v="0"/>
    <n v="10.932"/>
    <n v="9.1690000000000005"/>
    <n v="0"/>
  </r>
  <r>
    <x v="1"/>
    <x v="7"/>
    <n v="1.6850000000000001"/>
    <n v="0"/>
    <n v="12.555999999999999"/>
    <n v="8.8710000000000004"/>
    <n v="0"/>
  </r>
  <r>
    <x v="1"/>
    <x v="7"/>
    <n v="4.6879999999999997"/>
    <n v="0"/>
    <n v="9.5530000000000008"/>
    <n v="8.8849999999999998"/>
    <n v="0"/>
  </r>
  <r>
    <x v="1"/>
    <x v="7"/>
    <n v="4.8739999999999997"/>
    <n v="0"/>
    <n v="9.3670000000000009"/>
    <n v="8.9860000000000007"/>
    <n v="0"/>
  </r>
  <r>
    <x v="1"/>
    <x v="7"/>
    <n v="6.4349999999999996"/>
    <n v="0"/>
    <n v="7.806"/>
    <n v="8.968"/>
    <n v="0"/>
  </r>
  <r>
    <x v="1"/>
    <x v="7"/>
    <n v="9.0649999999999995"/>
    <n v="0"/>
    <n v="5.1760000000000002"/>
    <n v="8.9659999999999993"/>
    <n v="0"/>
  </r>
  <r>
    <x v="1"/>
    <x v="7"/>
    <n v="6.149"/>
    <n v="0"/>
    <n v="8.0920000000000005"/>
    <n v="8.9250000000000007"/>
    <n v="0"/>
  </r>
  <r>
    <x v="1"/>
    <x v="7"/>
    <n v="6.234"/>
    <n v="0"/>
    <n v="8.0069999999999997"/>
    <n v="8.9039999999999999"/>
    <n v="0"/>
  </r>
  <r>
    <x v="1"/>
    <x v="7"/>
    <n v="5.9969999999999999"/>
    <n v="0"/>
    <n v="8.2439999999999998"/>
    <n v="8.7170000000000005"/>
    <n v="0"/>
  </r>
  <r>
    <x v="1"/>
    <x v="8"/>
    <n v="5.4630000000000001"/>
    <n v="0"/>
    <n v="8.7780000000000005"/>
    <n v="8.9540000000000006"/>
    <n v="0"/>
  </r>
  <r>
    <x v="1"/>
    <x v="8"/>
    <n v="4.3079999999999998"/>
    <n v="1.296"/>
    <n v="9.9329999999999998"/>
    <n v="7.0339999999999998"/>
    <n v="0"/>
  </r>
  <r>
    <x v="1"/>
    <x v="8"/>
    <n v="4.3"/>
    <n v="2.0249999999999999"/>
    <n v="9.9410000000000007"/>
    <n v="6.3049999999999997"/>
    <n v="0"/>
  </r>
  <r>
    <x v="1"/>
    <x v="8"/>
    <n v="4.3499999999999996"/>
    <n v="1.454"/>
    <n v="9.891"/>
    <n v="6.8760000000000003"/>
    <n v="0"/>
  </r>
  <r>
    <x v="1"/>
    <x v="8"/>
    <n v="4.3680000000000003"/>
    <n v="0.996"/>
    <n v="9.8729999999999993"/>
    <n v="7.3339999999999996"/>
    <n v="0"/>
  </r>
  <r>
    <x v="1"/>
    <x v="8"/>
    <n v="3.2930000000000001"/>
    <n v="1.0289999999999999"/>
    <n v="10.948"/>
    <n v="7.3010000000000002"/>
    <n v="0"/>
  </r>
  <r>
    <x v="1"/>
    <x v="8"/>
    <n v="1.641"/>
    <n v="1.097"/>
    <n v="12.6"/>
    <n v="7.2329999999999997"/>
    <n v="0"/>
  </r>
  <r>
    <x v="1"/>
    <x v="8"/>
    <n v="3.4409999999999998"/>
    <n v="1.0489999999999999"/>
    <n v="10.8"/>
    <n v="7.2809999999999997"/>
    <n v="0"/>
  </r>
  <r>
    <x v="1"/>
    <x v="8"/>
    <n v="3.0009999999999999"/>
    <n v="1.08"/>
    <n v="11.24"/>
    <n v="7.25"/>
    <n v="0"/>
  </r>
  <r>
    <x v="1"/>
    <x v="8"/>
    <n v="3.0409999999999999"/>
    <n v="1.02"/>
    <n v="11.2"/>
    <n v="7.31"/>
    <n v="0"/>
  </r>
  <r>
    <x v="1"/>
    <x v="8"/>
    <n v="6.3019999999999996"/>
    <n v="1.3180000000000001"/>
    <n v="7.9390000000000001"/>
    <n v="7.0119999999999996"/>
    <n v="0"/>
  </r>
  <r>
    <x v="1"/>
    <x v="8"/>
    <n v="6.2270000000000003"/>
    <n v="1.401"/>
    <n v="8.0139999999999993"/>
    <n v="6.9290000000000003"/>
    <n v="0"/>
  </r>
  <r>
    <x v="1"/>
    <x v="8"/>
    <n v="4.4480000000000004"/>
    <n v="1.04"/>
    <n v="9.7929999999999993"/>
    <n v="7.29"/>
    <n v="0"/>
  </r>
  <r>
    <x v="1"/>
    <x v="8"/>
    <n v="1.657"/>
    <n v="1.0669999999999999"/>
    <n v="12.584"/>
    <n v="7.2629999999999999"/>
    <n v="0"/>
  </r>
  <r>
    <x v="1"/>
    <x v="8"/>
    <n v="6.7549999999999999"/>
    <n v="1.0089999999999999"/>
    <n v="7.4859999999999998"/>
    <n v="7.3209999999999997"/>
    <n v="0"/>
  </r>
  <r>
    <x v="1"/>
    <x v="8"/>
    <n v="7.7009999999999996"/>
    <n v="1.0369999999999999"/>
    <n v="6.54"/>
    <n v="7.2930000000000001"/>
    <n v="0"/>
  </r>
  <r>
    <x v="1"/>
    <x v="8"/>
    <n v="7.2160000000000002"/>
    <n v="1.0620000000000001"/>
    <n v="7.0250000000000004"/>
    <n v="7.2679999999999998"/>
    <n v="0"/>
  </r>
  <r>
    <x v="1"/>
    <x v="8"/>
    <n v="7.6959999999999997"/>
    <n v="0.96"/>
    <n v="6.5449999999999999"/>
    <n v="7.37"/>
    <n v="0"/>
  </r>
  <r>
    <x v="1"/>
    <x v="8"/>
    <n v="7.6779999999999999"/>
    <n v="0.96799999999999997"/>
    <n v="6.5629999999999997"/>
    <n v="7.3620000000000001"/>
    <n v="0"/>
  </r>
  <r>
    <x v="1"/>
    <x v="8"/>
    <n v="4.9980000000000002"/>
    <n v="0.93300000000000005"/>
    <n v="9.2430000000000003"/>
    <n v="7.3970000000000002"/>
    <n v="0"/>
  </r>
  <r>
    <x v="1"/>
    <x v="8"/>
    <n v="1.6060000000000001"/>
    <n v="0.376"/>
    <n v="12.635"/>
    <n v="7.9539999999999997"/>
    <n v="0"/>
  </r>
  <r>
    <x v="1"/>
    <x v="8"/>
    <n v="6.8570000000000002"/>
    <n v="1.022"/>
    <n v="7.3840000000000003"/>
    <n v="7.3079999999999998"/>
    <n v="0"/>
  </r>
  <r>
    <x v="1"/>
    <x v="8"/>
    <n v="8.7680000000000007"/>
    <n v="1.002"/>
    <n v="5.4729999999999999"/>
    <n v="7.3280000000000003"/>
    <n v="0"/>
  </r>
  <r>
    <x v="1"/>
    <x v="8"/>
    <n v="8.6720000000000006"/>
    <n v="1.0029999999999999"/>
    <n v="5.569"/>
    <n v="7.327"/>
    <n v="0"/>
  </r>
  <r>
    <x v="1"/>
    <x v="8"/>
    <n v="8.6809999999999992"/>
    <n v="0.94199999999999995"/>
    <n v="5.56"/>
    <n v="7.3879999999999999"/>
    <n v="0"/>
  </r>
  <r>
    <x v="1"/>
    <x v="8"/>
    <n v="9.5809999999999995"/>
    <n v="2.0590000000000002"/>
    <n v="4.66"/>
    <n v="6.2709999999999999"/>
    <n v="0"/>
  </r>
  <r>
    <x v="1"/>
    <x v="8"/>
    <n v="13.837999999999999"/>
    <n v="6.5990000000000002"/>
    <n v="0.40300000000000002"/>
    <n v="1.7310000000000001"/>
    <n v="0"/>
  </r>
  <r>
    <x v="1"/>
    <x v="8"/>
    <n v="14.023999999999999"/>
    <n v="6.5869999999999997"/>
    <n v="0.217"/>
    <n v="1.7430000000000001"/>
    <n v="0"/>
  </r>
  <r>
    <x v="1"/>
    <x v="8"/>
    <n v="11.416"/>
    <n v="2.7080000000000002"/>
    <n v="2.8250000000000002"/>
    <n v="5.6219999999999999"/>
    <n v="0"/>
  </r>
  <r>
    <x v="1"/>
    <x v="8"/>
    <n v="8.1470000000000002"/>
    <n v="0.45300000000000001"/>
    <n v="6.0940000000000003"/>
    <n v="7.8769999999999998"/>
    <n v="0"/>
  </r>
  <r>
    <x v="1"/>
    <x v="9"/>
    <n v="9.99"/>
    <n v="0.45400000000000001"/>
    <n v="3.26"/>
    <n v="7.8760000000000003"/>
    <n v="0"/>
  </r>
  <r>
    <x v="1"/>
    <x v="9"/>
    <n v="7.3109999999999999"/>
    <n v="0.46400000000000002"/>
    <n v="5.9390000000000001"/>
    <n v="7.8659999999999997"/>
    <n v="0"/>
  </r>
  <r>
    <x v="1"/>
    <x v="9"/>
    <n v="6.7050000000000001"/>
    <n v="0.47799999999999998"/>
    <n v="6.5449999999999999"/>
    <n v="7.8520000000000003"/>
    <n v="0"/>
  </r>
  <r>
    <x v="1"/>
    <x v="9"/>
    <n v="4.29"/>
    <n v="0.51800000000000002"/>
    <n v="8.9600000000000009"/>
    <n v="7.8120000000000003"/>
    <n v="0"/>
  </r>
  <r>
    <x v="1"/>
    <x v="9"/>
    <n v="0.58299999999999996"/>
    <n v="0.49199999999999999"/>
    <n v="12.667"/>
    <n v="7.8380000000000001"/>
    <n v="0"/>
  </r>
  <r>
    <x v="1"/>
    <x v="9"/>
    <n v="6.84"/>
    <n v="0.495"/>
    <n v="6.41"/>
    <n v="7.835"/>
    <n v="0"/>
  </r>
  <r>
    <x v="1"/>
    <x v="9"/>
    <n v="6.9509999999999996"/>
    <n v="0.50700000000000001"/>
    <n v="6.2990000000000004"/>
    <n v="7.8230000000000004"/>
    <n v="0"/>
  </r>
  <r>
    <x v="1"/>
    <x v="9"/>
    <n v="7.3819999999999997"/>
    <n v="0.496"/>
    <n v="5.8680000000000003"/>
    <n v="7.8339999999999996"/>
    <n v="0"/>
  </r>
  <r>
    <x v="1"/>
    <x v="9"/>
    <n v="7.4550000000000001"/>
    <n v="0.69799999999999995"/>
    <n v="5.7949999999999999"/>
    <n v="7.6319999999999997"/>
    <n v="0"/>
  </r>
  <r>
    <x v="1"/>
    <x v="9"/>
    <n v="7.952"/>
    <n v="0.46899999999999997"/>
    <n v="5.298"/>
    <n v="7.8609999999999998"/>
    <n v="0"/>
  </r>
  <r>
    <x v="1"/>
    <x v="9"/>
    <n v="5.9059999999999997"/>
    <n v="0.45700000000000002"/>
    <n v="7.3440000000000003"/>
    <n v="7.8730000000000002"/>
    <n v="0"/>
  </r>
  <r>
    <x v="1"/>
    <x v="9"/>
    <n v="2.742"/>
    <n v="1.972"/>
    <n v="10.507999999999999"/>
    <n v="6.3579999999999997"/>
    <n v="0"/>
  </r>
  <r>
    <x v="1"/>
    <x v="9"/>
    <n v="7.9279999999999999"/>
    <n v="0.72199999999999998"/>
    <n v="5.3220000000000001"/>
    <n v="7.6079999999999997"/>
    <n v="0"/>
  </r>
  <r>
    <x v="1"/>
    <x v="9"/>
    <n v="7.47"/>
    <n v="0.435"/>
    <n v="5.78"/>
    <n v="7.8949999999999996"/>
    <n v="0"/>
  </r>
  <r>
    <x v="1"/>
    <x v="9"/>
    <n v="7.7619999999999996"/>
    <n v="0.495"/>
    <n v="5.4880000000000004"/>
    <n v="7.835"/>
    <n v="0"/>
  </r>
  <r>
    <x v="1"/>
    <x v="9"/>
    <n v="7.492"/>
    <n v="0.51"/>
    <n v="5.758"/>
    <n v="7.82"/>
    <n v="0"/>
  </r>
  <r>
    <x v="1"/>
    <x v="9"/>
    <n v="7.9669999999999996"/>
    <n v="0.52900000000000003"/>
    <n v="5.2830000000000004"/>
    <n v="7.8010000000000002"/>
    <n v="0"/>
  </r>
  <r>
    <x v="1"/>
    <x v="9"/>
    <n v="5.9160000000000004"/>
    <n v="0.57899999999999996"/>
    <n v="7.3339999999999996"/>
    <n v="7.7510000000000003"/>
    <n v="0"/>
  </r>
  <r>
    <x v="1"/>
    <x v="9"/>
    <n v="2.778"/>
    <n v="0.7"/>
    <n v="10.472"/>
    <n v="7.63"/>
    <n v="0"/>
  </r>
  <r>
    <x v="1"/>
    <x v="9"/>
    <n v="8.4920000000000009"/>
    <n v="0.54300000000000004"/>
    <n v="4.758"/>
    <n v="7.7869999999999999"/>
    <n v="0"/>
  </r>
  <r>
    <x v="1"/>
    <x v="9"/>
    <n v="8.7170000000000005"/>
    <n v="2.2839999999999998"/>
    <n v="4.5330000000000004"/>
    <n v="6.0460000000000003"/>
    <n v="0"/>
  </r>
  <r>
    <x v="1"/>
    <x v="9"/>
    <n v="8.6340000000000003"/>
    <n v="0.56100000000000005"/>
    <n v="4.6159999999999997"/>
    <n v="7.7690000000000001"/>
    <n v="0"/>
  </r>
  <r>
    <x v="1"/>
    <x v="9"/>
    <n v="7.7809999999999997"/>
    <n v="4.3499999999999996"/>
    <n v="5.4690000000000003"/>
    <n v="3.98"/>
    <n v="0"/>
  </r>
  <r>
    <x v="1"/>
    <x v="9"/>
    <n v="9.7560000000000002"/>
    <n v="5.016"/>
    <n v="3.4940000000000002"/>
    <n v="3.3140000000000001"/>
    <n v="0"/>
  </r>
  <r>
    <x v="1"/>
    <x v="9"/>
    <n v="8.2469999999999999"/>
    <n v="5.0090000000000003"/>
    <n v="5.0030000000000001"/>
    <n v="3.3210000000000002"/>
    <n v="0"/>
  </r>
  <r>
    <x v="1"/>
    <x v="9"/>
    <n v="8.4380000000000006"/>
    <n v="4.8739999999999997"/>
    <n v="4.8120000000000003"/>
    <n v="3.456"/>
    <n v="0"/>
  </r>
  <r>
    <x v="1"/>
    <x v="9"/>
    <n v="10.316000000000001"/>
    <n v="2.34"/>
    <n v="2.9340000000000002"/>
    <n v="5.99"/>
    <n v="0"/>
  </r>
  <r>
    <x v="1"/>
    <x v="9"/>
    <n v="9.5229999999999997"/>
    <n v="0.52900000000000003"/>
    <n v="3.7269999999999999"/>
    <n v="7.8010000000000002"/>
    <n v="0"/>
  </r>
  <r>
    <x v="1"/>
    <x v="9"/>
    <n v="8.4659999999999993"/>
    <n v="0.57399999999999995"/>
    <n v="4.7839999999999998"/>
    <n v="7.7560000000000002"/>
    <n v="0"/>
  </r>
  <r>
    <x v="1"/>
    <x v="9"/>
    <n v="8.4600000000000009"/>
    <n v="0.54700000000000004"/>
    <n v="4.79"/>
    <n v="7.7830000000000004"/>
    <n v="0"/>
  </r>
  <r>
    <x v="1"/>
    <x v="9"/>
    <n v="8.4659999999999993"/>
    <n v="0.85199999999999998"/>
    <n v="4.7839999999999998"/>
    <n v="7.4779999999999998"/>
    <n v="0"/>
  </r>
  <r>
    <x v="1"/>
    <x v="10"/>
    <n v="6.5380000000000003"/>
    <n v="0.58099999999999996"/>
    <n v="6.7119999999999997"/>
    <n v="7.7489999999999997"/>
    <n v="0"/>
  </r>
  <r>
    <x v="1"/>
    <x v="10"/>
    <n v="6.45"/>
    <n v="0.622"/>
    <n v="6.8"/>
    <n v="7.7080000000000002"/>
    <n v="0"/>
  </r>
  <r>
    <x v="1"/>
    <x v="10"/>
    <n v="9.0169999999999995"/>
    <n v="0.57299999999999995"/>
    <n v="4.2329999999999997"/>
    <n v="7.7569999999999997"/>
    <n v="0"/>
  </r>
  <r>
    <x v="1"/>
    <x v="10"/>
    <n v="7.9749999999999996"/>
    <n v="0.56599999999999995"/>
    <n v="5.2750000000000004"/>
    <n v="7.7640000000000002"/>
    <n v="0"/>
  </r>
  <r>
    <x v="1"/>
    <x v="10"/>
    <n v="7.9279999999999999"/>
    <n v="0.53700000000000003"/>
    <n v="5.3220000000000001"/>
    <n v="7.7930000000000001"/>
    <n v="0"/>
  </r>
  <r>
    <x v="1"/>
    <x v="10"/>
    <n v="7.9340000000000002"/>
    <n v="0.58499999999999996"/>
    <n v="5.3159999999999998"/>
    <n v="7.7450000000000001"/>
    <n v="0"/>
  </r>
  <r>
    <x v="1"/>
    <x v="10"/>
    <n v="7.944"/>
    <n v="0.80300000000000005"/>
    <n v="5.306"/>
    <n v="7.5270000000000001"/>
    <n v="0"/>
  </r>
  <r>
    <x v="1"/>
    <x v="10"/>
    <n v="8.2539999999999996"/>
    <n v="0.71899999999999997"/>
    <n v="4.9960000000000004"/>
    <n v="7.6109999999999998"/>
    <n v="0"/>
  </r>
  <r>
    <x v="1"/>
    <x v="10"/>
    <n v="6.42"/>
    <n v="0.55600000000000005"/>
    <n v="6.83"/>
    <n v="7.774"/>
    <n v="0"/>
  </r>
  <r>
    <x v="1"/>
    <x v="10"/>
    <n v="8.0939999999999994"/>
    <n v="1.1220000000000001"/>
    <n v="5.1559999999999997"/>
    <n v="7.2080000000000002"/>
    <n v="0"/>
  </r>
  <r>
    <x v="1"/>
    <x v="10"/>
    <n v="9.0410000000000004"/>
    <n v="0.55600000000000005"/>
    <n v="4.2089999999999996"/>
    <n v="7.774"/>
    <n v="0"/>
  </r>
  <r>
    <x v="1"/>
    <x v="10"/>
    <n v="9.0670000000000002"/>
    <n v="0.59199999999999997"/>
    <n v="4.1829999999999998"/>
    <n v="7.7380000000000004"/>
    <n v="0"/>
  </r>
  <r>
    <x v="1"/>
    <x v="10"/>
    <n v="9.3179999999999996"/>
    <n v="0.59799999999999998"/>
    <n v="3.9319999999999999"/>
    <n v="7.7320000000000002"/>
    <n v="0"/>
  </r>
  <r>
    <x v="1"/>
    <x v="10"/>
    <n v="9.3989999999999991"/>
    <n v="0.59599999999999997"/>
    <n v="3.851"/>
    <n v="7.734"/>
    <n v="0"/>
  </r>
  <r>
    <x v="1"/>
    <x v="10"/>
    <n v="8.6750000000000007"/>
    <n v="0.82799999999999996"/>
    <n v="4.5750000000000002"/>
    <n v="7.5019999999999998"/>
    <n v="0"/>
  </r>
  <r>
    <x v="1"/>
    <x v="10"/>
    <n v="8.6679999999999993"/>
    <n v="0.51300000000000001"/>
    <n v="4.5819999999999999"/>
    <n v="7.8170000000000002"/>
    <n v="0"/>
  </r>
  <r>
    <x v="1"/>
    <x v="10"/>
    <n v="9.2780000000000005"/>
    <n v="0.64600000000000002"/>
    <n v="3.972"/>
    <n v="7.6840000000000002"/>
    <n v="0"/>
  </r>
  <r>
    <x v="1"/>
    <x v="10"/>
    <n v="9.2810000000000006"/>
    <n v="0.63800000000000001"/>
    <n v="3.9689999999999999"/>
    <n v="7.6920000000000002"/>
    <n v="0"/>
  </r>
  <r>
    <x v="1"/>
    <x v="10"/>
    <n v="8.7539999999999996"/>
    <n v="2.319"/>
    <n v="4.4960000000000004"/>
    <n v="6.0110000000000001"/>
    <n v="0"/>
  </r>
  <r>
    <x v="1"/>
    <x v="10"/>
    <n v="8.74"/>
    <n v="0.61799999999999999"/>
    <n v="4.51"/>
    <n v="7.7119999999999997"/>
    <n v="0"/>
  </r>
  <r>
    <x v="1"/>
    <x v="10"/>
    <n v="8.26"/>
    <n v="0.625"/>
    <n v="4.99"/>
    <n v="7.7050000000000001"/>
    <n v="0"/>
  </r>
  <r>
    <x v="1"/>
    <x v="10"/>
    <n v="6.9749999999999996"/>
    <n v="0.622"/>
    <n v="6.2750000000000004"/>
    <n v="7.7080000000000002"/>
    <n v="0"/>
  </r>
  <r>
    <x v="1"/>
    <x v="10"/>
    <n v="4.9820000000000002"/>
    <n v="0.65600000000000003"/>
    <n v="8.2680000000000007"/>
    <n v="7.6740000000000004"/>
    <n v="0"/>
  </r>
  <r>
    <x v="1"/>
    <x v="10"/>
    <n v="8.2780000000000005"/>
    <n v="0.625"/>
    <n v="4.9720000000000004"/>
    <n v="7.7050000000000001"/>
    <n v="0"/>
  </r>
  <r>
    <x v="1"/>
    <x v="10"/>
    <n v="8.5649999999999995"/>
    <n v="0.61"/>
    <n v="4.6849999999999996"/>
    <n v="7.72"/>
    <n v="0"/>
  </r>
  <r>
    <x v="1"/>
    <x v="10"/>
    <n v="9.5980000000000008"/>
    <n v="0.61399999999999999"/>
    <n v="3.6520000000000001"/>
    <n v="7.7160000000000002"/>
    <n v="0"/>
  </r>
  <r>
    <x v="1"/>
    <x v="10"/>
    <n v="9.593"/>
    <n v="0.76400000000000001"/>
    <n v="3.657"/>
    <n v="7.5659999999999998"/>
    <n v="0"/>
  </r>
  <r>
    <x v="1"/>
    <x v="10"/>
    <n v="9.09"/>
    <n v="0.76300000000000001"/>
    <n v="4.16"/>
    <n v="7.5670000000000002"/>
    <n v="0"/>
  </r>
  <r>
    <x v="1"/>
    <x v="10"/>
    <n v="8.8019999999999996"/>
    <n v="0.47199999999999998"/>
    <n v="4.4480000000000004"/>
    <n v="7.8579999999999997"/>
    <n v="0"/>
  </r>
  <r>
    <x v="1"/>
    <x v="10"/>
    <n v="9.4649999999999999"/>
    <n v="0.45500000000000002"/>
    <n v="3.7850000000000001"/>
    <n v="7.875"/>
    <n v="0"/>
  </r>
  <r>
    <x v="1"/>
    <x v="11"/>
    <n v="10.708"/>
    <n v="0.44400000000000001"/>
    <n v="2.5419999999999998"/>
    <n v="7.8860000000000001"/>
    <n v="0"/>
  </r>
  <r>
    <x v="1"/>
    <x v="11"/>
    <n v="9.7240000000000002"/>
    <n v="0.47699999999999998"/>
    <n v="3.5259999999999998"/>
    <n v="7.8529999999999998"/>
    <n v="0"/>
  </r>
  <r>
    <x v="1"/>
    <x v="11"/>
    <n v="8.4570000000000007"/>
    <n v="0.5"/>
    <n v="4.7930000000000001"/>
    <n v="7.83"/>
    <n v="0"/>
  </r>
  <r>
    <x v="1"/>
    <x v="11"/>
    <n v="7.9420000000000002"/>
    <n v="0.42599999999999999"/>
    <n v="5.3079999999999998"/>
    <n v="7.9039999999999999"/>
    <n v="0"/>
  </r>
  <r>
    <x v="1"/>
    <x v="11"/>
    <n v="8.0950000000000006"/>
    <n v="0.53200000000000003"/>
    <n v="5.1550000000000002"/>
    <n v="7.798"/>
    <n v="0"/>
  </r>
  <r>
    <x v="1"/>
    <x v="11"/>
    <n v="7.4320000000000004"/>
    <n v="0.505"/>
    <n v="5.8179999999999996"/>
    <n v="7.8250000000000002"/>
    <n v="0"/>
  </r>
  <r>
    <x v="1"/>
    <x v="11"/>
    <n v="7.1609999999999996"/>
    <n v="0.47099999999999997"/>
    <n v="6.0890000000000004"/>
    <n v="7.859"/>
    <n v="0"/>
  </r>
  <r>
    <x v="1"/>
    <x v="11"/>
    <n v="9.202"/>
    <n v="0.52800000000000002"/>
    <n v="4.048"/>
    <n v="7.8019999999999996"/>
    <n v="0"/>
  </r>
  <r>
    <x v="1"/>
    <x v="11"/>
    <n v="7.0250000000000004"/>
    <n v="1.5660000000000001"/>
    <n v="6.2249999999999996"/>
    <n v="6.7640000000000002"/>
    <n v="0"/>
  </r>
  <r>
    <x v="1"/>
    <x v="11"/>
    <n v="7.47"/>
    <n v="2.0760000000000001"/>
    <n v="5.78"/>
    <n v="6.2539999999999996"/>
    <n v="0"/>
  </r>
  <r>
    <x v="1"/>
    <x v="11"/>
    <n v="7.0220000000000002"/>
    <n v="2.089"/>
    <n v="6.2279999999999998"/>
    <n v="6.2409999999999997"/>
    <n v="0"/>
  </r>
  <r>
    <x v="1"/>
    <x v="11"/>
    <n v="7.0910000000000002"/>
    <n v="2.0739999999999998"/>
    <n v="6.1589999999999998"/>
    <n v="6.2560000000000002"/>
    <n v="0"/>
  </r>
  <r>
    <x v="1"/>
    <x v="11"/>
    <n v="5.3380000000000001"/>
    <n v="1.6419999999999999"/>
    <n v="7.9119999999999999"/>
    <n v="6.6879999999999997"/>
    <n v="0"/>
  </r>
  <r>
    <x v="1"/>
    <x v="11"/>
    <n v="2.794"/>
    <n v="0.57399999999999995"/>
    <n v="10.456"/>
    <n v="7.7560000000000002"/>
    <n v="0"/>
  </r>
  <r>
    <x v="1"/>
    <x v="11"/>
    <n v="6.0650000000000004"/>
    <n v="0.73599999999999999"/>
    <n v="7.1849999999999996"/>
    <n v="7.5940000000000003"/>
    <n v="0"/>
  </r>
  <r>
    <x v="1"/>
    <x v="11"/>
    <n v="8.0760000000000005"/>
    <n v="1.1639999999999999"/>
    <n v="5.1740000000000004"/>
    <n v="7.1660000000000004"/>
    <n v="0"/>
  </r>
  <r>
    <x v="1"/>
    <x v="11"/>
    <n v="7.0759999999999996"/>
    <n v="0.97299999999999998"/>
    <n v="6.1740000000000004"/>
    <n v="7.3570000000000002"/>
    <n v="0"/>
  </r>
  <r>
    <x v="1"/>
    <x v="11"/>
    <n v="7.0019999999999998"/>
    <n v="1.0069999999999999"/>
    <n v="6.2480000000000002"/>
    <n v="7.3230000000000004"/>
    <n v="0"/>
  </r>
  <r>
    <x v="1"/>
    <x v="11"/>
    <n v="7.1539999999999999"/>
    <n v="0.94099999999999995"/>
    <n v="6.0960000000000001"/>
    <n v="7.3890000000000002"/>
    <n v="0"/>
  </r>
  <r>
    <x v="1"/>
    <x v="11"/>
    <n v="6.8620000000000001"/>
    <n v="0.47799999999999998"/>
    <n v="6.3879999999999999"/>
    <n v="7.8520000000000003"/>
    <n v="0"/>
  </r>
  <r>
    <x v="1"/>
    <x v="11"/>
    <n v="7.1989999999999998"/>
    <n v="0.499"/>
    <n v="6.0510000000000002"/>
    <n v="7.8310000000000004"/>
    <n v="0"/>
  </r>
  <r>
    <x v="1"/>
    <x v="11"/>
    <n v="6.4089999999999998"/>
    <n v="0.49299999999999999"/>
    <n v="6.8410000000000002"/>
    <n v="7.8369999999999997"/>
    <n v="0"/>
  </r>
  <r>
    <x v="1"/>
    <x v="11"/>
    <n v="7.0259999999999998"/>
    <n v="0.52100000000000002"/>
    <n v="6.2240000000000002"/>
    <n v="7.8090000000000002"/>
    <n v="0"/>
  </r>
  <r>
    <x v="1"/>
    <x v="11"/>
    <n v="6.3120000000000003"/>
    <n v="0.69199999999999995"/>
    <n v="6.9379999999999997"/>
    <n v="7.6379999999999999"/>
    <n v="0"/>
  </r>
  <r>
    <x v="1"/>
    <x v="11"/>
    <n v="7.4450000000000003"/>
    <n v="0.39800000000000002"/>
    <n v="5.8049999999999997"/>
    <n v="7.9320000000000004"/>
    <n v="0"/>
  </r>
  <r>
    <x v="1"/>
    <x v="11"/>
    <n v="7.6870000000000003"/>
    <n v="0.56499999999999995"/>
    <n v="5.5629999999999997"/>
    <n v="7.7649999999999997"/>
    <n v="0"/>
  </r>
  <r>
    <x v="1"/>
    <x v="11"/>
    <n v="7.3789999999999996"/>
    <n v="0.55200000000000005"/>
    <n v="5.8710000000000004"/>
    <n v="7.7779999999999996"/>
    <n v="0"/>
  </r>
  <r>
    <x v="1"/>
    <x v="11"/>
    <n v="6.4269999999999996"/>
    <n v="0.56999999999999995"/>
    <n v="6.8230000000000004"/>
    <n v="7.76"/>
    <n v="0"/>
  </r>
  <r>
    <x v="1"/>
    <x v="11"/>
    <n v="8.9930000000000003"/>
    <n v="0.624"/>
    <n v="4.2569999999999997"/>
    <n v="7.7060000000000004"/>
    <n v="0"/>
  </r>
  <r>
    <x v="1"/>
    <x v="11"/>
    <n v="7.91"/>
    <n v="0.58799999999999997"/>
    <n v="5.34"/>
    <n v="7.742"/>
    <n v="0"/>
  </r>
  <r>
    <x v="1"/>
    <x v="11"/>
    <n v="9.1229999999999993"/>
    <n v="0.59599999999999997"/>
    <n v="4.1269999999999998"/>
    <n v="7.734"/>
    <n v="0"/>
  </r>
  <r>
    <x v="2"/>
    <x v="0"/>
    <n v="7.5069999999999997"/>
    <n v="0.56000000000000005"/>
    <n v="5.7430000000000003"/>
    <n v="7.77"/>
    <n v="0"/>
  </r>
  <r>
    <x v="2"/>
    <x v="0"/>
    <n v="7.5069999999999997"/>
    <n v="0.53700000000000003"/>
    <n v="5.7430000000000003"/>
    <n v="7.7930000000000001"/>
    <n v="0"/>
  </r>
  <r>
    <x v="2"/>
    <x v="0"/>
    <n v="5.7240000000000002"/>
    <n v="0.54200000000000004"/>
    <n v="7.5259999999999998"/>
    <n v="7.7880000000000003"/>
    <n v="0"/>
  </r>
  <r>
    <x v="2"/>
    <x v="0"/>
    <n v="7.2990000000000004"/>
    <n v="0.53700000000000003"/>
    <n v="5.9509999999999996"/>
    <n v="7.7930000000000001"/>
    <n v="0"/>
  </r>
  <r>
    <x v="2"/>
    <x v="0"/>
    <n v="8.8520000000000003"/>
    <n v="0.54900000000000004"/>
    <n v="4.3979999999999997"/>
    <n v="7.7809999999999997"/>
    <n v="0"/>
  </r>
  <r>
    <x v="2"/>
    <x v="0"/>
    <n v="7.54"/>
    <n v="0.53700000000000003"/>
    <n v="5.71"/>
    <n v="7.7930000000000001"/>
    <n v="0"/>
  </r>
  <r>
    <x v="2"/>
    <x v="0"/>
    <n v="7.5209999999999999"/>
    <n v="0.53300000000000003"/>
    <n v="5.7290000000000001"/>
    <n v="7.7969999999999997"/>
    <n v="0"/>
  </r>
  <r>
    <x v="2"/>
    <x v="0"/>
    <n v="6.07"/>
    <n v="0.53100000000000003"/>
    <n v="7.18"/>
    <n v="7.7990000000000004"/>
    <n v="0"/>
  </r>
  <r>
    <x v="2"/>
    <x v="0"/>
    <n v="6.0359999999999996"/>
    <n v="0.54800000000000004"/>
    <n v="7.2140000000000004"/>
    <n v="7.782"/>
    <n v="0"/>
  </r>
  <r>
    <x v="2"/>
    <x v="0"/>
    <n v="4.758"/>
    <n v="0.55900000000000005"/>
    <n v="8.4920000000000009"/>
    <n v="7.7709999999999999"/>
    <n v="0"/>
  </r>
  <r>
    <x v="2"/>
    <x v="0"/>
    <n v="2.806"/>
    <n v="0.57499999999999996"/>
    <n v="10.444000000000001"/>
    <n v="7.7549999999999999"/>
    <n v="0"/>
  </r>
  <r>
    <x v="2"/>
    <x v="0"/>
    <n v="5.0999999999999996"/>
    <n v="0.57699999999999996"/>
    <n v="8.15"/>
    <n v="7.7530000000000001"/>
    <n v="0"/>
  </r>
  <r>
    <x v="2"/>
    <x v="0"/>
    <n v="5.1139999999999999"/>
    <n v="0.58399999999999996"/>
    <n v="8.1359999999999992"/>
    <n v="7.7460000000000004"/>
    <n v="0"/>
  </r>
  <r>
    <x v="2"/>
    <x v="0"/>
    <n v="4.6719999999999997"/>
    <n v="0.51"/>
    <n v="8.5779999999999994"/>
    <n v="7.82"/>
    <n v="0"/>
  </r>
  <r>
    <x v="2"/>
    <x v="0"/>
    <n v="3.048"/>
    <n v="0.50600000000000001"/>
    <n v="10.202"/>
    <n v="7.8239999999999998"/>
    <n v="0"/>
  </r>
  <r>
    <x v="2"/>
    <x v="0"/>
    <n v="2.798"/>
    <n v="0.59"/>
    <n v="10.452"/>
    <n v="7.74"/>
    <n v="0"/>
  </r>
  <r>
    <x v="2"/>
    <x v="0"/>
    <n v="3.145"/>
    <n v="0"/>
    <n v="10.105"/>
    <n v="8.3979999999999997"/>
    <n v="0"/>
  </r>
  <r>
    <x v="2"/>
    <x v="0"/>
    <n v="2.7450000000000001"/>
    <n v="0"/>
    <n v="10.505000000000001"/>
    <n v="9.1219999999999999"/>
    <n v="0"/>
  </r>
  <r>
    <x v="2"/>
    <x v="0"/>
    <n v="2.8210000000000002"/>
    <n v="0"/>
    <n v="10.429"/>
    <n v="8.7070000000000007"/>
    <n v="0"/>
  </r>
  <r>
    <x v="2"/>
    <x v="0"/>
    <n v="2.8140000000000001"/>
    <n v="0"/>
    <n v="10.436"/>
    <n v="8.3810000000000002"/>
    <n v="0"/>
  </r>
  <r>
    <x v="2"/>
    <x v="0"/>
    <n v="4.9119999999999999"/>
    <n v="0"/>
    <n v="8.3379999999999992"/>
    <n v="8.3689999999999998"/>
    <n v="0"/>
  </r>
  <r>
    <x v="2"/>
    <x v="0"/>
    <n v="5.7759999999999998"/>
    <n v="0"/>
    <n v="7.4740000000000002"/>
    <n v="8.4949999999999992"/>
    <n v="0"/>
  </r>
  <r>
    <x v="2"/>
    <x v="0"/>
    <n v="5.7859999999999996"/>
    <n v="0"/>
    <n v="7.4640000000000004"/>
    <n v="8.4789999999999992"/>
    <n v="0"/>
  </r>
  <r>
    <x v="2"/>
    <x v="0"/>
    <n v="3.673"/>
    <n v="0"/>
    <n v="9.577"/>
    <n v="8.4779999999999998"/>
    <n v="1.887"/>
  </r>
  <r>
    <x v="2"/>
    <x v="0"/>
    <n v="2.8250000000000002"/>
    <n v="0"/>
    <n v="10.425000000000001"/>
    <n v="8.4410000000000007"/>
    <n v="3.0190000000000001"/>
  </r>
  <r>
    <x v="2"/>
    <x v="0"/>
    <n v="2.8079999999999998"/>
    <n v="0"/>
    <n v="10.442"/>
    <n v="8.4469999999999992"/>
    <n v="3.0190000000000001"/>
  </r>
  <r>
    <x v="2"/>
    <x v="0"/>
    <n v="2.7810000000000001"/>
    <n v="0"/>
    <n v="10.468999999999999"/>
    <n v="8.3740000000000006"/>
    <n v="3.0190000000000001"/>
  </r>
  <r>
    <x v="2"/>
    <x v="0"/>
    <n v="6.5990000000000002"/>
    <n v="0"/>
    <n v="6.6509999999999998"/>
    <n v="8.3520000000000003"/>
    <n v="1.623"/>
  </r>
  <r>
    <x v="2"/>
    <x v="0"/>
    <n v="6.4359999999999999"/>
    <n v="0.57499999999999996"/>
    <n v="6.8140000000000001"/>
    <n v="7.7549999999999999"/>
    <n v="1.4710000000000001"/>
  </r>
  <r>
    <x v="2"/>
    <x v="0"/>
    <n v="6.3879999999999999"/>
    <n v="0"/>
    <n v="6.8620000000000001"/>
    <n v="8.423"/>
    <n v="1.4710000000000001"/>
  </r>
  <r>
    <x v="2"/>
    <x v="0"/>
    <n v="6.3739999999999997"/>
    <n v="0"/>
    <n v="6.8760000000000003"/>
    <n v="8.3529999999999998"/>
    <n v="1.4710000000000001"/>
  </r>
  <r>
    <x v="2"/>
    <x v="1"/>
    <n v="6.3860000000000001"/>
    <n v="0"/>
    <n v="6.8639999999999999"/>
    <n v="8.3829999999999991"/>
    <n v="1.4710000000000001"/>
  </r>
  <r>
    <x v="2"/>
    <x v="1"/>
    <n v="6.4160000000000004"/>
    <n v="0"/>
    <n v="6.8339999999999996"/>
    <n v="8.3629999999999995"/>
    <n v="1.4710000000000001"/>
  </r>
  <r>
    <x v="2"/>
    <x v="1"/>
    <n v="6.3920000000000003"/>
    <n v="0"/>
    <n v="6.8579999999999997"/>
    <n v="8.5850000000000009"/>
    <n v="0"/>
  </r>
  <r>
    <x v="2"/>
    <x v="1"/>
    <n v="6.3920000000000003"/>
    <n v="0"/>
    <n v="6.8579999999999997"/>
    <n v="8.3670000000000009"/>
    <n v="0"/>
  </r>
  <r>
    <x v="2"/>
    <x v="1"/>
    <n v="6.4009999999999998"/>
    <n v="0"/>
    <n v="6.8490000000000002"/>
    <n v="8.375"/>
    <n v="1.4710000000000001"/>
  </r>
  <r>
    <x v="2"/>
    <x v="1"/>
    <n v="6.4029999999999996"/>
    <n v="8.0000000000000002E-3"/>
    <n v="6.8470000000000004"/>
    <n v="8.3219999999999992"/>
    <n v="1.4710000000000001"/>
  </r>
  <r>
    <x v="2"/>
    <x v="1"/>
    <n v="6.4009999999999998"/>
    <n v="3.1E-2"/>
    <n v="6.8490000000000002"/>
    <n v="8.2989999999999995"/>
    <n v="1.4710000000000001"/>
  </r>
  <r>
    <x v="2"/>
    <x v="1"/>
    <n v="6.4050000000000002"/>
    <n v="2E-3"/>
    <n v="6.8449999999999998"/>
    <n v="8.3279999999999994"/>
    <n v="1.4710000000000001"/>
  </r>
  <r>
    <x v="2"/>
    <x v="1"/>
    <n v="6.4020000000000001"/>
    <n v="8.9999999999999993E-3"/>
    <n v="6.8479999999999999"/>
    <n v="8.3209999999999997"/>
    <n v="1.4710000000000001"/>
  </r>
  <r>
    <x v="2"/>
    <x v="1"/>
    <n v="6.4089999999999998"/>
    <n v="1.6E-2"/>
    <n v="6.8410000000000002"/>
    <n v="8.3140000000000001"/>
    <n v="1.4710000000000001"/>
  </r>
  <r>
    <x v="2"/>
    <x v="1"/>
    <n v="6.4039999999999999"/>
    <n v="2.012"/>
    <n v="6.8460000000000001"/>
    <n v="6.3179999999999996"/>
    <n v="1.4710000000000001"/>
  </r>
  <r>
    <x v="2"/>
    <x v="1"/>
    <n v="6.3970000000000002"/>
    <n v="1.921"/>
    <n v="6.8529999999999998"/>
    <n v="6.4089999999999998"/>
    <n v="1.4710000000000001"/>
  </r>
  <r>
    <x v="2"/>
    <x v="1"/>
    <n v="6.407"/>
    <n v="2.7919999999999998"/>
    <n v="6.843"/>
    <n v="5.5380000000000003"/>
    <n v="1.1100000000000001"/>
  </r>
  <r>
    <x v="2"/>
    <x v="1"/>
    <n v="6.4160000000000004"/>
    <n v="3.6880000000000002"/>
    <n v="6.8339999999999996"/>
    <n v="4.6420000000000003"/>
    <n v="0"/>
  </r>
  <r>
    <x v="2"/>
    <x v="1"/>
    <n v="6.43"/>
    <n v="3.6749999999999998"/>
    <n v="6.82"/>
    <n v="4.6550000000000002"/>
    <n v="0"/>
  </r>
  <r>
    <x v="2"/>
    <x v="1"/>
    <n v="4.29"/>
    <n v="3.6669999999999998"/>
    <n v="8.9600000000000009"/>
    <n v="4.6630000000000003"/>
    <n v="0"/>
  </r>
  <r>
    <x v="2"/>
    <x v="1"/>
    <n v="4.1440000000000001"/>
    <n v="1.0760000000000001"/>
    <n v="9.1059999999999999"/>
    <n v="7.2539999999999996"/>
    <n v="0"/>
  </r>
  <r>
    <x v="2"/>
    <x v="1"/>
    <n v="5.3929999999999998"/>
    <n v="0"/>
    <n v="7.8570000000000002"/>
    <n v="8.4090000000000007"/>
    <n v="0"/>
  </r>
  <r>
    <x v="2"/>
    <x v="1"/>
    <n v="7.9770000000000003"/>
    <n v="0"/>
    <n v="5.2729999999999997"/>
    <n v="8.3859999999999992"/>
    <n v="0"/>
  </r>
  <r>
    <x v="2"/>
    <x v="1"/>
    <n v="7.9909999999999997"/>
    <n v="0"/>
    <n v="5.2590000000000003"/>
    <n v="8.3800000000000008"/>
    <n v="0"/>
  </r>
  <r>
    <x v="2"/>
    <x v="1"/>
    <n v="7.23"/>
    <n v="2.4E-2"/>
    <n v="6.02"/>
    <n v="8.3059999999999992"/>
    <n v="0"/>
  </r>
  <r>
    <x v="2"/>
    <x v="1"/>
    <n v="7.2549999999999999"/>
    <n v="3.5999999999999997E-2"/>
    <n v="5.9950000000000001"/>
    <n v="8.2940000000000005"/>
    <n v="0"/>
  </r>
  <r>
    <x v="2"/>
    <x v="1"/>
    <n v="7.9950000000000001"/>
    <n v="1.6830000000000001"/>
    <n v="5.2549999999999999"/>
    <n v="6.6470000000000002"/>
    <n v="0"/>
  </r>
  <r>
    <x v="2"/>
    <x v="1"/>
    <n v="6.476"/>
    <n v="2.02"/>
    <n v="6.774"/>
    <n v="6.31"/>
    <n v="0"/>
  </r>
  <r>
    <x v="2"/>
    <x v="1"/>
    <n v="6.4619999999999997"/>
    <n v="2.0310000000000001"/>
    <n v="6.7880000000000003"/>
    <n v="6.2990000000000004"/>
    <n v="0"/>
  </r>
  <r>
    <x v="2"/>
    <x v="1"/>
    <n v="6.4690000000000003"/>
    <n v="2.0190000000000001"/>
    <n v="6.7809999999999997"/>
    <n v="6.3109999999999999"/>
    <n v="0"/>
  </r>
  <r>
    <x v="2"/>
    <x v="1"/>
    <n v="4.3490000000000002"/>
    <n v="2.0609999999999999"/>
    <n v="8.9009999999999998"/>
    <n v="6.2690000000000001"/>
    <n v="0"/>
  </r>
  <r>
    <x v="2"/>
    <x v="1"/>
    <n v="2.9020000000000001"/>
    <n v="2.032"/>
    <n v="10.348000000000001"/>
    <n v="6.298"/>
    <n v="0"/>
  </r>
  <r>
    <x v="2"/>
    <x v="2"/>
    <n v="2.2090000000000001"/>
    <n v="1.9970000000000001"/>
    <n v="11.041"/>
    <n v="6.3330000000000002"/>
    <n v="0"/>
  </r>
  <r>
    <x v="2"/>
    <x v="2"/>
    <n v="2.8420000000000001"/>
    <n v="2.0299999999999998"/>
    <n v="10.407999999999999"/>
    <n v="6.3"/>
    <n v="0"/>
  </r>
  <r>
    <x v="2"/>
    <x v="2"/>
    <n v="4.4260000000000002"/>
    <n v="2.0779999999999998"/>
    <n v="8.8239999999999998"/>
    <n v="6.2519999999999998"/>
    <n v="0.4"/>
  </r>
  <r>
    <x v="2"/>
    <x v="2"/>
    <n v="6.6449999999999996"/>
    <n v="1.9750000000000001"/>
    <n v="6.6050000000000004"/>
    <n v="6.3550000000000004"/>
    <n v="0.4"/>
  </r>
  <r>
    <x v="2"/>
    <x v="2"/>
    <n v="10.912000000000001"/>
    <n v="1.9970000000000001"/>
    <n v="2.3380000000000001"/>
    <n v="6.3330000000000002"/>
    <n v="0.4"/>
  </r>
  <r>
    <x v="2"/>
    <x v="2"/>
    <n v="8.66"/>
    <n v="2.028"/>
    <n v="4.59"/>
    <n v="6.3019999999999996"/>
    <n v="0.4"/>
  </r>
  <r>
    <x v="2"/>
    <x v="2"/>
    <n v="8.6660000000000004"/>
    <n v="2.0169999999999999"/>
    <n v="4.5839999999999996"/>
    <n v="6.3129999999999997"/>
    <n v="0.4"/>
  </r>
  <r>
    <x v="2"/>
    <x v="2"/>
    <n v="7.2359999999999998"/>
    <n v="2"/>
    <n v="6.0140000000000002"/>
    <n v="6.33"/>
    <n v="0.4"/>
  </r>
  <r>
    <x v="2"/>
    <x v="2"/>
    <n v="9.8569999999999993"/>
    <n v="3.9239999999999999"/>
    <n v="3.3929999999999998"/>
    <n v="4.4059999999999997"/>
    <n v="0.4"/>
  </r>
  <r>
    <x v="2"/>
    <x v="2"/>
    <n v="10.925000000000001"/>
    <n v="5.0199999999999996"/>
    <n v="2.3250000000000002"/>
    <n v="3.31"/>
    <n v="0.4"/>
  </r>
  <r>
    <x v="2"/>
    <x v="2"/>
    <n v="10.256"/>
    <n v="5.0250000000000004"/>
    <n v="2.9940000000000002"/>
    <n v="3.3050000000000002"/>
    <n v="0.4"/>
  </r>
  <r>
    <x v="2"/>
    <x v="2"/>
    <n v="6.4480000000000004"/>
    <n v="5.03"/>
    <n v="6.8019999999999996"/>
    <n v="3.3"/>
    <n v="0.32"/>
  </r>
  <r>
    <x v="2"/>
    <x v="2"/>
    <n v="6.4550000000000001"/>
    <n v="5.0309999999999997"/>
    <n v="6.7949999999999999"/>
    <n v="3.2989999999999999"/>
    <n v="0.32"/>
  </r>
  <r>
    <x v="2"/>
    <x v="2"/>
    <n v="6.4589999999999996"/>
    <n v="5.0350000000000001"/>
    <n v="6.7910000000000004"/>
    <n v="3.2949999999999999"/>
    <n v="0.32"/>
  </r>
  <r>
    <x v="2"/>
    <x v="2"/>
    <n v="4.2699999999999996"/>
    <n v="5.0279999999999996"/>
    <n v="8.98"/>
    <n v="3.302"/>
    <n v="0.32"/>
  </r>
  <r>
    <x v="2"/>
    <x v="2"/>
    <n v="5.8540000000000001"/>
    <n v="5.0339999999999998"/>
    <n v="7.3959999999999999"/>
    <n v="3.2959999999999998"/>
    <n v="0.32"/>
  </r>
  <r>
    <x v="2"/>
    <x v="2"/>
    <n v="9.4529999999999994"/>
    <n v="5.0090000000000003"/>
    <n v="3.7970000000000002"/>
    <n v="3.3210000000000002"/>
    <n v="0.32"/>
  </r>
  <r>
    <x v="2"/>
    <x v="2"/>
    <n v="9.4339999999999993"/>
    <n v="4.9589999999999996"/>
    <n v="3.8159999999999998"/>
    <n v="3.371"/>
    <n v="0.32"/>
  </r>
  <r>
    <x v="2"/>
    <x v="2"/>
    <n v="9.4290000000000003"/>
    <n v="4.9630000000000001"/>
    <n v="3.8210000000000002"/>
    <n v="3.367"/>
    <n v="0.32"/>
  </r>
  <r>
    <x v="2"/>
    <x v="2"/>
    <n v="9.4220000000000006"/>
    <n v="4.9610000000000003"/>
    <n v="3.8279999999999998"/>
    <n v="3.3690000000000002"/>
    <n v="0.32"/>
  </r>
  <r>
    <x v="2"/>
    <x v="2"/>
    <n v="9.4179999999999993"/>
    <n v="4.9640000000000004"/>
    <n v="3.8319999999999999"/>
    <n v="3.3660000000000001"/>
    <n v="0.32"/>
  </r>
  <r>
    <x v="2"/>
    <x v="2"/>
    <n v="9.4130000000000003"/>
    <n v="4.9690000000000003"/>
    <n v="3.8370000000000002"/>
    <n v="3.3610000000000002"/>
    <n v="0.32"/>
  </r>
  <r>
    <x v="2"/>
    <x v="2"/>
    <n v="9.0180000000000007"/>
    <n v="5.0069999999999997"/>
    <n v="4.2320000000000002"/>
    <n v="3.323"/>
    <n v="0.32"/>
  </r>
  <r>
    <x v="2"/>
    <x v="2"/>
    <n v="8.4410000000000007"/>
    <n v="4.9870000000000001"/>
    <n v="4.8090000000000002"/>
    <n v="3.343"/>
    <n v="0.32"/>
  </r>
  <r>
    <x v="2"/>
    <x v="2"/>
    <n v="8.4529999999999994"/>
    <n v="5.0209999999999999"/>
    <n v="4.7969999999999997"/>
    <n v="3.3090000000000002"/>
    <n v="0.32"/>
  </r>
  <r>
    <x v="2"/>
    <x v="2"/>
    <n v="8.4629999999999992"/>
    <n v="6.048"/>
    <n v="4.7869999999999999"/>
    <n v="2.282"/>
    <n v="0.32"/>
  </r>
  <r>
    <x v="2"/>
    <x v="2"/>
    <n v="8.3650000000000002"/>
    <n v="6.5819999999999999"/>
    <n v="4.8849999999999998"/>
    <n v="1.748"/>
    <n v="0"/>
  </r>
  <r>
    <x v="2"/>
    <x v="2"/>
    <n v="5.7759999999999998"/>
    <n v="6.5960000000000001"/>
    <n v="7.4740000000000002"/>
    <n v="1.734"/>
    <n v="0"/>
  </r>
  <r>
    <x v="2"/>
    <x v="2"/>
    <n v="4.8230000000000004"/>
    <n v="6.5839999999999996"/>
    <n v="8.4269999999999996"/>
    <n v="1.746"/>
    <n v="0"/>
  </r>
  <r>
    <x v="2"/>
    <x v="2"/>
    <n v="7.4809999999999999"/>
    <n v="6.593"/>
    <n v="5.7690000000000001"/>
    <n v="1.7370000000000001"/>
    <n v="0"/>
  </r>
  <r>
    <x v="2"/>
    <x v="2"/>
    <n v="6.5640000000000001"/>
    <n v="6.5890000000000004"/>
    <n v="6.6859999999999999"/>
    <n v="1.7410000000000001"/>
    <n v="0"/>
  </r>
  <r>
    <x v="2"/>
    <x v="3"/>
    <n v="6.5880000000000001"/>
    <n v="6.5940000000000003"/>
    <n v="6.6619999999999999"/>
    <n v="1.736"/>
    <n v="0"/>
  </r>
  <r>
    <x v="2"/>
    <x v="3"/>
    <n v="6.5819999999999999"/>
    <n v="6.5979999999999999"/>
    <n v="6.6680000000000001"/>
    <n v="1.732"/>
    <n v="0"/>
  </r>
  <r>
    <x v="2"/>
    <x v="3"/>
    <n v="6.5419999999999998"/>
    <n v="6.6890000000000001"/>
    <n v="6.7080000000000002"/>
    <n v="1.641"/>
    <n v="0"/>
  </r>
  <r>
    <x v="2"/>
    <x v="3"/>
    <n v="5.04"/>
    <n v="6.5419999999999998"/>
    <n v="8.2100000000000009"/>
    <n v="1.788"/>
    <n v="0"/>
  </r>
  <r>
    <x v="2"/>
    <x v="3"/>
    <n v="2.8"/>
    <n v="6.4470000000000001"/>
    <n v="10.45"/>
    <n v="1.883"/>
    <n v="0"/>
  </r>
  <r>
    <x v="2"/>
    <x v="3"/>
    <n v="4.1280000000000001"/>
    <n v="6.4459999999999997"/>
    <n v="9.1219999999999999"/>
    <n v="1.8839999999999999"/>
    <n v="0"/>
  </r>
  <r>
    <x v="2"/>
    <x v="3"/>
    <n v="3.77"/>
    <n v="4.8659999999999997"/>
    <n v="9.48"/>
    <n v="3.464"/>
    <n v="0"/>
  </r>
  <r>
    <x v="2"/>
    <x v="3"/>
    <n v="3.536"/>
    <n v="1.7589999999999999"/>
    <n v="9.7140000000000004"/>
    <n v="6.5709999999999997"/>
    <n v="0"/>
  </r>
  <r>
    <x v="2"/>
    <x v="3"/>
    <n v="3.5659999999999998"/>
    <n v="0.85299999999999998"/>
    <n v="9.6839999999999993"/>
    <n v="7.4770000000000003"/>
    <n v="0.24199999999999999"/>
  </r>
  <r>
    <x v="2"/>
    <x v="3"/>
    <n v="3.5659999999999998"/>
    <n v="0"/>
    <n v="9.6839999999999993"/>
    <n v="8.8889999999999993"/>
    <n v="0.24199999999999999"/>
  </r>
  <r>
    <x v="2"/>
    <x v="3"/>
    <n v="3.5609999999999999"/>
    <n v="0"/>
    <n v="9.6890000000000001"/>
    <n v="9.1479999999999997"/>
    <n v="0"/>
  </r>
  <r>
    <x v="2"/>
    <x v="3"/>
    <n v="4.7089999999999996"/>
    <n v="0"/>
    <n v="8.5410000000000004"/>
    <n v="9.0860000000000003"/>
    <n v="0"/>
  </r>
  <r>
    <x v="2"/>
    <x v="3"/>
    <n v="4.2110000000000003"/>
    <n v="0"/>
    <n v="9.0389999999999997"/>
    <n v="9.1630000000000003"/>
    <n v="0"/>
  </r>
  <r>
    <x v="2"/>
    <x v="3"/>
    <n v="3.5750000000000002"/>
    <n v="0"/>
    <n v="9.6750000000000007"/>
    <n v="9.157"/>
    <n v="0.24199999999999999"/>
  </r>
  <r>
    <x v="2"/>
    <x v="3"/>
    <n v="5.4329999999999998"/>
    <n v="0"/>
    <n v="7.8170000000000002"/>
    <n v="9.2889999999999997"/>
    <n v="0.40400000000000003"/>
  </r>
  <r>
    <x v="2"/>
    <x v="3"/>
    <n v="5.4210000000000003"/>
    <n v="0"/>
    <n v="7.8289999999999997"/>
    <n v="9.2100000000000009"/>
    <n v="0.40400000000000003"/>
  </r>
  <r>
    <x v="2"/>
    <x v="3"/>
    <n v="5.1959999999999997"/>
    <n v="0"/>
    <n v="8.0540000000000003"/>
    <n v="9.2989999999999995"/>
    <n v="0.505"/>
  </r>
  <r>
    <x v="2"/>
    <x v="3"/>
    <n v="5.1269999999999998"/>
    <n v="0"/>
    <n v="8.1229999999999993"/>
    <n v="9.2560000000000002"/>
    <n v="0.505"/>
  </r>
  <r>
    <x v="2"/>
    <x v="3"/>
    <n v="2.847"/>
    <n v="0"/>
    <n v="10.403"/>
    <n v="9.2940000000000005"/>
    <n v="0.48499999999999999"/>
  </r>
  <r>
    <x v="2"/>
    <x v="3"/>
    <n v="3.8620000000000001"/>
    <n v="0"/>
    <n v="9.3879999999999999"/>
    <n v="9.0220000000000002"/>
    <n v="0.505"/>
  </r>
  <r>
    <x v="2"/>
    <x v="3"/>
    <n v="7.9749999999999996"/>
    <n v="0"/>
    <n v="5.2750000000000004"/>
    <n v="8.9649999999999999"/>
    <n v="0.505"/>
  </r>
  <r>
    <x v="2"/>
    <x v="3"/>
    <n v="7.9710000000000001"/>
    <n v="0"/>
    <n v="5.2789999999999999"/>
    <n v="8.9979999999999993"/>
    <n v="0.505"/>
  </r>
  <r>
    <x v="2"/>
    <x v="3"/>
    <n v="7.77"/>
    <n v="0"/>
    <n v="5.48"/>
    <n v="9.1359999999999992"/>
    <n v="0.505"/>
  </r>
  <r>
    <x v="2"/>
    <x v="3"/>
    <n v="7.9630000000000001"/>
    <n v="0"/>
    <n v="5.2869999999999999"/>
    <n v="9.0730000000000004"/>
    <n v="0.505"/>
  </r>
  <r>
    <x v="2"/>
    <x v="3"/>
    <n v="5.65"/>
    <n v="0"/>
    <n v="7.6"/>
    <n v="9.0510000000000002"/>
    <n v="0.48499999999999999"/>
  </r>
  <r>
    <x v="2"/>
    <x v="3"/>
    <n v="3.302"/>
    <n v="0"/>
    <n v="9.9480000000000004"/>
    <n v="8.6189999999999998"/>
    <n v="0.46500000000000002"/>
  </r>
  <r>
    <x v="2"/>
    <x v="3"/>
    <n v="8.0169999999999995"/>
    <n v="0"/>
    <n v="5.2329999999999997"/>
    <n v="9.1530000000000005"/>
    <n v="0.505"/>
  </r>
  <r>
    <x v="2"/>
    <x v="3"/>
    <n v="2.8679999999999999"/>
    <n v="0"/>
    <n v="10.382"/>
    <n v="9.2859999999999996"/>
    <n v="0.505"/>
  </r>
  <r>
    <x v="2"/>
    <x v="3"/>
    <n v="2.8410000000000002"/>
    <n v="0"/>
    <n v="10.409000000000001"/>
    <n v="9.1739999999999995"/>
    <n v="0.505"/>
  </r>
  <r>
    <x v="2"/>
    <x v="3"/>
    <n v="2.8769999999999998"/>
    <n v="0"/>
    <n v="10.372999999999999"/>
    <n v="9.234"/>
    <n v="0.75800000000000001"/>
  </r>
  <r>
    <x v="2"/>
    <x v="4"/>
    <n v="2.95"/>
    <n v="0"/>
    <n v="10.3"/>
    <n v="9.2899999999999991"/>
    <n v="0.75800000000000001"/>
  </r>
  <r>
    <x v="2"/>
    <x v="4"/>
    <n v="3.4449999999999998"/>
    <n v="0"/>
    <n v="9.8049999999999997"/>
    <n v="9.27"/>
    <n v="0.75800000000000001"/>
  </r>
  <r>
    <x v="2"/>
    <x v="4"/>
    <n v="2.9529999999999998"/>
    <n v="0"/>
    <n v="10.297000000000001"/>
    <n v="8.3859999999999992"/>
    <n v="0.80800000000000005"/>
  </r>
  <r>
    <x v="2"/>
    <x v="4"/>
    <n v="10.734999999999999"/>
    <n v="1.73"/>
    <n v="2.5150000000000001"/>
    <n v="6.6"/>
    <n v="0.20200000000000001"/>
  </r>
  <r>
    <x v="2"/>
    <x v="4"/>
    <n v="13.25"/>
    <n v="1.857"/>
    <n v="0"/>
    <n v="6.4729999999999999"/>
    <n v="0"/>
  </r>
  <r>
    <x v="2"/>
    <x v="4"/>
    <n v="13.25"/>
    <n v="1.8939999999999999"/>
    <n v="0"/>
    <n v="6.4359999999999999"/>
    <n v="0"/>
  </r>
  <r>
    <x v="2"/>
    <x v="4"/>
    <n v="13.25"/>
    <n v="2.129"/>
    <n v="0"/>
    <n v="6.2009999999999996"/>
    <n v="0"/>
  </r>
  <r>
    <x v="2"/>
    <x v="4"/>
    <n v="13.25"/>
    <n v="1.885"/>
    <n v="0"/>
    <n v="6.4450000000000003"/>
    <n v="0"/>
  </r>
  <r>
    <x v="2"/>
    <x v="4"/>
    <n v="13.25"/>
    <n v="1.8740000000000001"/>
    <n v="0"/>
    <n v="6.4560000000000004"/>
    <n v="0"/>
  </r>
  <r>
    <x v="2"/>
    <x v="4"/>
    <n v="13.25"/>
    <n v="1.8959999999999999"/>
    <n v="0"/>
    <n v="6.4340000000000002"/>
    <n v="0"/>
  </r>
  <r>
    <x v="2"/>
    <x v="4"/>
    <n v="13.25"/>
    <n v="1.893"/>
    <n v="0"/>
    <n v="6.4370000000000003"/>
    <n v="0"/>
  </r>
  <r>
    <x v="2"/>
    <x v="4"/>
    <n v="13.25"/>
    <n v="1.899"/>
    <n v="0"/>
    <n v="6.431"/>
    <n v="0"/>
  </r>
  <r>
    <x v="2"/>
    <x v="4"/>
    <n v="13.25"/>
    <n v="1.8879999999999999"/>
    <n v="0"/>
    <n v="6.4420000000000002"/>
    <n v="0"/>
  </r>
  <r>
    <x v="2"/>
    <x v="4"/>
    <n v="13.25"/>
    <n v="1.8939999999999999"/>
    <n v="0"/>
    <n v="6.4359999999999999"/>
    <n v="0"/>
  </r>
  <r>
    <x v="2"/>
    <x v="4"/>
    <n v="12.573"/>
    <n v="2.6"/>
    <n v="0.67700000000000005"/>
    <n v="5.73"/>
    <n v="0"/>
  </r>
  <r>
    <x v="2"/>
    <x v="4"/>
    <n v="10.936"/>
    <n v="3.59"/>
    <n v="2.3140000000000001"/>
    <n v="4.74"/>
    <n v="0"/>
  </r>
  <r>
    <x v="2"/>
    <x v="4"/>
    <n v="10.935"/>
    <n v="3.6139999999999999"/>
    <n v="2.3149999999999999"/>
    <n v="4.7160000000000002"/>
    <n v="0"/>
  </r>
  <r>
    <x v="2"/>
    <x v="4"/>
    <n v="9.1530000000000005"/>
    <n v="3.5369999999999999"/>
    <n v="4.0970000000000004"/>
    <n v="4.7930000000000001"/>
    <n v="0"/>
  </r>
  <r>
    <x v="2"/>
    <x v="4"/>
    <n v="7.28"/>
    <n v="3.4249999999999998"/>
    <n v="5.97"/>
    <n v="4.9050000000000002"/>
    <n v="0"/>
  </r>
  <r>
    <x v="2"/>
    <x v="4"/>
    <n v="9.9740000000000002"/>
    <n v="3.41"/>
    <n v="3.2759999999999998"/>
    <n v="4.92"/>
    <n v="0"/>
  </r>
  <r>
    <x v="2"/>
    <x v="4"/>
    <n v="12.949"/>
    <n v="3.48"/>
    <n v="0.30099999999999999"/>
    <n v="4.8499999999999996"/>
    <n v="0"/>
  </r>
  <r>
    <x v="2"/>
    <x v="4"/>
    <n v="13.129"/>
    <n v="2.9049999999999998"/>
    <n v="0.121"/>
    <n v="5.4249999999999998"/>
    <n v="0"/>
  </r>
  <r>
    <x v="2"/>
    <x v="4"/>
    <n v="12.992000000000001"/>
    <n v="2.048"/>
    <n v="0.25800000000000001"/>
    <n v="6.282"/>
    <n v="0"/>
  </r>
  <r>
    <x v="2"/>
    <x v="4"/>
    <n v="13"/>
    <n v="1.978"/>
    <n v="0.25"/>
    <n v="6.3520000000000003"/>
    <n v="0"/>
  </r>
  <r>
    <x v="2"/>
    <x v="4"/>
    <n v="12.957000000000001"/>
    <n v="1.994"/>
    <n v="0.29299999999999998"/>
    <n v="6.3360000000000003"/>
    <n v="0"/>
  </r>
  <r>
    <x v="2"/>
    <x v="4"/>
    <n v="13.010999999999999"/>
    <n v="2.5990000000000002"/>
    <n v="0.23899999999999999"/>
    <n v="5.7309999999999999"/>
    <n v="0"/>
  </r>
  <r>
    <x v="2"/>
    <x v="4"/>
    <n v="12.974"/>
    <n v="2.4780000000000002"/>
    <n v="0.27600000000000002"/>
    <n v="5.8520000000000003"/>
    <n v="0"/>
  </r>
  <r>
    <x v="2"/>
    <x v="4"/>
    <n v="12.976000000000001"/>
    <n v="2.4790000000000001"/>
    <n v="0.27400000000000002"/>
    <n v="5.851"/>
    <n v="0"/>
  </r>
  <r>
    <x v="2"/>
    <x v="4"/>
    <n v="11.763"/>
    <n v="2.4900000000000002"/>
    <n v="1.4870000000000001"/>
    <n v="5.84"/>
    <n v="0"/>
  </r>
  <r>
    <x v="2"/>
    <x v="4"/>
    <n v="11.763"/>
    <n v="1.9430000000000001"/>
    <n v="1.4870000000000001"/>
    <n v="6.3869999999999996"/>
    <n v="0"/>
  </r>
  <r>
    <x v="2"/>
    <x v="4"/>
    <n v="12.867000000000001"/>
    <n v="1.9419999999999999"/>
    <n v="0.38300000000000001"/>
    <n v="6.3879999999999999"/>
    <n v="0"/>
  </r>
  <r>
    <x v="2"/>
    <x v="5"/>
    <n v="12.631"/>
    <n v="2.4870000000000001"/>
    <n v="0.61899999999999999"/>
    <n v="5.843"/>
    <n v="0"/>
  </r>
  <r>
    <x v="2"/>
    <x v="5"/>
    <n v="12.724"/>
    <n v="2.5009999999999999"/>
    <n v="0.52600000000000002"/>
    <n v="5.8289999999999997"/>
    <n v="0"/>
  </r>
  <r>
    <x v="2"/>
    <x v="5"/>
    <n v="12.787000000000001"/>
    <n v="2.48"/>
    <n v="0.46300000000000002"/>
    <n v="5.85"/>
    <n v="0"/>
  </r>
  <r>
    <x v="2"/>
    <x v="5"/>
    <n v="12.506"/>
    <n v="2.0009999999999999"/>
    <n v="0.74399999999999999"/>
    <n v="6.3289999999999997"/>
    <n v="0"/>
  </r>
  <r>
    <x v="2"/>
    <x v="5"/>
    <n v="12.987"/>
    <n v="2.0299999999999998"/>
    <n v="0.26300000000000001"/>
    <n v="6.3"/>
    <n v="0"/>
  </r>
  <r>
    <x v="2"/>
    <x v="5"/>
    <n v="13.189"/>
    <n v="2.0670000000000002"/>
    <n v="6.0999999999999999E-2"/>
    <n v="6.2629999999999999"/>
    <n v="0"/>
  </r>
  <r>
    <x v="2"/>
    <x v="5"/>
    <n v="12.506"/>
    <n v="2.0649999999999999"/>
    <n v="0.74399999999999999"/>
    <n v="6.2649999999999997"/>
    <n v="0"/>
  </r>
  <r>
    <x v="2"/>
    <x v="5"/>
    <n v="12.613"/>
    <n v="2.7450000000000001"/>
    <n v="0.63700000000000001"/>
    <n v="5.585"/>
    <n v="0"/>
  </r>
  <r>
    <x v="2"/>
    <x v="5"/>
    <n v="12.506"/>
    <n v="2.1030000000000002"/>
    <n v="0.74399999999999999"/>
    <n v="6.2270000000000003"/>
    <n v="0"/>
  </r>
  <r>
    <x v="2"/>
    <x v="5"/>
    <n v="12.849"/>
    <n v="1.8959999999999999"/>
    <n v="0.40100000000000002"/>
    <n v="6.4340000000000002"/>
    <n v="0"/>
  </r>
  <r>
    <x v="2"/>
    <x v="5"/>
    <n v="12.506"/>
    <n v="2.0009999999999999"/>
    <n v="0.74399999999999999"/>
    <n v="6.3289999999999997"/>
    <n v="0"/>
  </r>
  <r>
    <x v="2"/>
    <x v="5"/>
    <n v="13.188000000000001"/>
    <n v="2.0619999999999998"/>
    <n v="6.2E-2"/>
    <n v="6.2679999999999998"/>
    <n v="0"/>
  </r>
  <r>
    <x v="2"/>
    <x v="5"/>
    <n v="12.507"/>
    <n v="1.911"/>
    <n v="0.74299999999999999"/>
    <n v="6.4189999999999996"/>
    <n v="0"/>
  </r>
  <r>
    <x v="2"/>
    <x v="5"/>
    <n v="12.506"/>
    <n v="1.9770000000000001"/>
    <n v="0.74399999999999999"/>
    <n v="6.3529999999999998"/>
    <n v="0"/>
  </r>
  <r>
    <x v="2"/>
    <x v="5"/>
    <n v="12.879"/>
    <n v="2.032"/>
    <n v="0.371"/>
    <n v="6.298"/>
    <n v="0"/>
  </r>
  <r>
    <x v="2"/>
    <x v="5"/>
    <n v="13.25"/>
    <n v="1.986"/>
    <n v="0"/>
    <n v="6.3440000000000003"/>
    <n v="0"/>
  </r>
  <r>
    <x v="2"/>
    <x v="5"/>
    <n v="12.507"/>
    <n v="1.022"/>
    <n v="0.74299999999999999"/>
    <n v="7.3079999999999998"/>
    <n v="0"/>
  </r>
  <r>
    <x v="2"/>
    <x v="5"/>
    <n v="12.506"/>
    <n v="0.41499999999999998"/>
    <n v="0.74399999999999999"/>
    <n v="7.915"/>
    <n v="0"/>
  </r>
  <r>
    <x v="2"/>
    <x v="5"/>
    <n v="12.834"/>
    <n v="0.28000000000000003"/>
    <n v="0.41599999999999998"/>
    <n v="8.0500000000000007"/>
    <n v="0"/>
  </r>
  <r>
    <x v="2"/>
    <x v="5"/>
    <n v="12.506"/>
    <n v="0.32400000000000001"/>
    <n v="0.74399999999999999"/>
    <n v="8.0060000000000002"/>
    <n v="0"/>
  </r>
  <r>
    <x v="2"/>
    <x v="5"/>
    <n v="12.739000000000001"/>
    <n v="0.32200000000000001"/>
    <n v="0.51100000000000001"/>
    <n v="8.0079999999999991"/>
    <n v="0"/>
  </r>
  <r>
    <x v="2"/>
    <x v="5"/>
    <n v="13.25"/>
    <n v="0.374"/>
    <n v="0"/>
    <n v="7.9560000000000004"/>
    <n v="0"/>
  </r>
  <r>
    <x v="2"/>
    <x v="5"/>
    <n v="12.599"/>
    <n v="0.26500000000000001"/>
    <n v="0.65100000000000002"/>
    <n v="8.0649999999999995"/>
    <n v="0"/>
  </r>
  <r>
    <x v="2"/>
    <x v="5"/>
    <n v="12.694000000000001"/>
    <n v="0.33600000000000002"/>
    <n v="0.55600000000000005"/>
    <n v="7.9939999999999998"/>
    <n v="0"/>
  </r>
  <r>
    <x v="2"/>
    <x v="5"/>
    <n v="12.614000000000001"/>
    <n v="0.28199999999999997"/>
    <n v="0.63600000000000001"/>
    <n v="8.048"/>
    <n v="0"/>
  </r>
  <r>
    <x v="2"/>
    <x v="5"/>
    <n v="12.622"/>
    <n v="0.22800000000000001"/>
    <n v="0.628"/>
    <n v="8.1020000000000003"/>
    <n v="0"/>
  </r>
  <r>
    <x v="2"/>
    <x v="5"/>
    <n v="12.618"/>
    <n v="0.125"/>
    <n v="0.63200000000000001"/>
    <n v="8.2050000000000001"/>
    <n v="0"/>
  </r>
  <r>
    <x v="2"/>
    <x v="5"/>
    <n v="12.706"/>
    <n v="9.4E-2"/>
    <n v="0.54400000000000004"/>
    <n v="8.2360000000000007"/>
    <n v="0"/>
  </r>
  <r>
    <x v="2"/>
    <x v="5"/>
    <n v="12.708"/>
    <n v="7.6999999999999999E-2"/>
    <n v="0.54200000000000004"/>
    <n v="8.2530000000000001"/>
    <n v="0"/>
  </r>
  <r>
    <x v="2"/>
    <x v="5"/>
    <n v="12.691000000000001"/>
    <n v="6.7000000000000004E-2"/>
    <n v="0.55900000000000005"/>
    <n v="8.2629999999999999"/>
    <n v="0"/>
  </r>
  <r>
    <x v="2"/>
    <x v="6"/>
    <n v="13.704000000000001"/>
    <n v="0"/>
    <n v="0.53700000000000003"/>
    <n v="8.4830000000000005"/>
    <n v="0"/>
  </r>
  <r>
    <x v="2"/>
    <x v="6"/>
    <n v="13.704000000000001"/>
    <n v="0"/>
    <n v="0.53700000000000003"/>
    <n v="9.4700000000000006"/>
    <n v="0"/>
  </r>
  <r>
    <x v="2"/>
    <x v="6"/>
    <n v="13.695"/>
    <n v="0"/>
    <n v="0.54600000000000004"/>
    <n v="9.5050000000000008"/>
    <n v="0"/>
  </r>
  <r>
    <x v="2"/>
    <x v="6"/>
    <n v="13.701000000000001"/>
    <n v="0"/>
    <n v="0.54"/>
    <n v="9.6240000000000006"/>
    <n v="0"/>
  </r>
  <r>
    <x v="2"/>
    <x v="6"/>
    <n v="13.702999999999999"/>
    <n v="0"/>
    <n v="0.53800000000000003"/>
    <n v="9.468"/>
    <n v="0"/>
  </r>
  <r>
    <x v="2"/>
    <x v="6"/>
    <n v="13.694000000000001"/>
    <n v="0"/>
    <n v="0.54700000000000004"/>
    <n v="9.5310000000000006"/>
    <n v="0"/>
  </r>
  <r>
    <x v="2"/>
    <x v="6"/>
    <n v="13.696"/>
    <n v="0"/>
    <n v="0.54500000000000004"/>
    <n v="9.3130000000000006"/>
    <n v="0"/>
  </r>
  <r>
    <x v="2"/>
    <x v="6"/>
    <n v="13.691000000000001"/>
    <n v="0"/>
    <n v="0.55000000000000004"/>
    <n v="9.3040000000000003"/>
    <n v="0"/>
  </r>
  <r>
    <x v="2"/>
    <x v="6"/>
    <n v="13.6"/>
    <n v="0"/>
    <n v="0.64100000000000001"/>
    <n v="9.2560000000000002"/>
    <n v="0"/>
  </r>
  <r>
    <x v="2"/>
    <x v="6"/>
    <n v="13.611000000000001"/>
    <n v="0"/>
    <n v="0.63"/>
    <n v="9.3889999999999993"/>
    <n v="0"/>
  </r>
  <r>
    <x v="2"/>
    <x v="6"/>
    <n v="13.81"/>
    <n v="0"/>
    <n v="0.43099999999999999"/>
    <n v="9.3379999999999992"/>
    <n v="0"/>
  </r>
  <r>
    <x v="2"/>
    <x v="6"/>
    <n v="13.59"/>
    <n v="0"/>
    <n v="0.65100000000000002"/>
    <n v="9.4130000000000003"/>
    <n v="0"/>
  </r>
  <r>
    <x v="2"/>
    <x v="6"/>
    <n v="13.083"/>
    <n v="0"/>
    <n v="1.1579999999999999"/>
    <n v="9.3000000000000007"/>
    <n v="0"/>
  </r>
  <r>
    <x v="2"/>
    <x v="6"/>
    <n v="12.052"/>
    <n v="0"/>
    <n v="2.1890000000000001"/>
    <n v="9.32"/>
    <n v="0"/>
  </r>
  <r>
    <x v="2"/>
    <x v="6"/>
    <n v="9.8469999999999995"/>
    <n v="0"/>
    <n v="4.3940000000000001"/>
    <n v="9.3390000000000004"/>
    <n v="0"/>
  </r>
  <r>
    <x v="2"/>
    <x v="6"/>
    <n v="9.7100000000000009"/>
    <n v="0"/>
    <n v="4.5309999999999997"/>
    <n v="9.3040000000000003"/>
    <n v="0"/>
  </r>
  <r>
    <x v="2"/>
    <x v="6"/>
    <n v="9.4009999999999998"/>
    <n v="0.40400000000000003"/>
    <n v="4.84"/>
    <n v="7.9260000000000002"/>
    <n v="0"/>
  </r>
  <r>
    <x v="2"/>
    <x v="6"/>
    <n v="7.0190000000000001"/>
    <n v="0.54700000000000004"/>
    <n v="7.2220000000000004"/>
    <n v="7.7830000000000004"/>
    <n v="0"/>
  </r>
  <r>
    <x v="2"/>
    <x v="6"/>
    <n v="3.0339999999999998"/>
    <n v="0.379"/>
    <n v="11.207000000000001"/>
    <n v="7.9509999999999996"/>
    <n v="0"/>
  </r>
  <r>
    <x v="2"/>
    <x v="6"/>
    <n v="4.5910000000000002"/>
    <n v="0.46899999999999997"/>
    <n v="9.65"/>
    <n v="7.8609999999999998"/>
    <n v="0"/>
  </r>
  <r>
    <x v="2"/>
    <x v="6"/>
    <n v="3.6890000000000001"/>
    <n v="0.61299999999999999"/>
    <n v="10.552"/>
    <n v="7.7169999999999996"/>
    <n v="0"/>
  </r>
  <r>
    <x v="2"/>
    <x v="6"/>
    <n v="3.5670000000000002"/>
    <n v="0.36599999999999999"/>
    <n v="10.673999999999999"/>
    <n v="7.9640000000000004"/>
    <n v="0"/>
  </r>
  <r>
    <x v="2"/>
    <x v="6"/>
    <n v="3.43"/>
    <n v="0.47399999999999998"/>
    <n v="10.811"/>
    <n v="7.8559999999999999"/>
    <n v="0"/>
  </r>
  <r>
    <x v="2"/>
    <x v="6"/>
    <n v="5.3150000000000004"/>
    <n v="0.41399999999999998"/>
    <n v="8.9260000000000002"/>
    <n v="7.9160000000000004"/>
    <n v="1.464"/>
  </r>
  <r>
    <x v="2"/>
    <x v="6"/>
    <n v="4.9660000000000002"/>
    <n v="0.51"/>
    <n v="9.2750000000000004"/>
    <n v="7.82"/>
    <n v="0"/>
  </r>
  <r>
    <x v="2"/>
    <x v="6"/>
    <n v="4.532"/>
    <n v="0.46700000000000003"/>
    <n v="9.7089999999999996"/>
    <n v="7.8630000000000004"/>
    <n v="0"/>
  </r>
  <r>
    <x v="2"/>
    <x v="6"/>
    <n v="9.0860000000000003"/>
    <n v="0.46600000000000003"/>
    <n v="5.1550000000000002"/>
    <n v="7.8639999999999999"/>
    <n v="0"/>
  </r>
  <r>
    <x v="2"/>
    <x v="6"/>
    <n v="6.7080000000000002"/>
    <n v="0.43"/>
    <n v="7.5330000000000004"/>
    <n v="7.9"/>
    <n v="0"/>
  </r>
  <r>
    <x v="2"/>
    <x v="6"/>
    <n v="7.7039999999999997"/>
    <n v="0.36199999999999999"/>
    <n v="6.5369999999999999"/>
    <n v="7.968"/>
    <n v="0"/>
  </r>
  <r>
    <x v="2"/>
    <x v="6"/>
    <n v="6.4589999999999996"/>
    <n v="0.43099999999999999"/>
    <n v="7.782"/>
    <n v="7.899"/>
    <n v="0"/>
  </r>
  <r>
    <x v="2"/>
    <x v="6"/>
    <n v="8.8979999999999997"/>
    <n v="0.439"/>
    <n v="5.343"/>
    <n v="7.891"/>
    <n v="0"/>
  </r>
  <r>
    <x v="2"/>
    <x v="7"/>
    <n v="7.6360000000000001"/>
    <n v="0.48"/>
    <n v="6.6050000000000004"/>
    <n v="7.85"/>
    <n v="0"/>
  </r>
  <r>
    <x v="2"/>
    <x v="7"/>
    <n v="3.5190000000000001"/>
    <n v="0.48799999999999999"/>
    <n v="10.722"/>
    <n v="7.8419999999999996"/>
    <n v="0"/>
  </r>
  <r>
    <x v="2"/>
    <x v="7"/>
    <n v="3.9929999999999999"/>
    <n v="0.53300000000000003"/>
    <n v="10.247999999999999"/>
    <n v="7.7969999999999997"/>
    <n v="2.9940000000000002"/>
  </r>
  <r>
    <x v="2"/>
    <x v="7"/>
    <n v="2.952"/>
    <n v="0.54900000000000004"/>
    <n v="11.289"/>
    <n v="7.7809999999999997"/>
    <n v="3.12"/>
  </r>
  <r>
    <x v="2"/>
    <x v="7"/>
    <n v="2.952"/>
    <n v="0.55500000000000005"/>
    <n v="11.289"/>
    <n v="7.7750000000000004"/>
    <n v="2.875"/>
  </r>
  <r>
    <x v="2"/>
    <x v="7"/>
    <n v="3.903"/>
    <n v="0.54100000000000004"/>
    <n v="10.337999999999999"/>
    <n v="7.7889999999999997"/>
    <n v="3.5960000000000001"/>
  </r>
  <r>
    <x v="2"/>
    <x v="7"/>
    <n v="5.7910000000000004"/>
    <n v="0.53100000000000003"/>
    <n v="8.4499999999999993"/>
    <n v="7.7990000000000004"/>
    <n v="1.5349999999999999"/>
  </r>
  <r>
    <x v="2"/>
    <x v="7"/>
    <n v="5.2759999999999998"/>
    <n v="0.52100000000000002"/>
    <n v="8.9649999999999999"/>
    <n v="7.8090000000000002"/>
    <n v="0"/>
  </r>
  <r>
    <x v="2"/>
    <x v="7"/>
    <n v="1.5469999999999999"/>
    <n v="0.49199999999999999"/>
    <n v="12.694000000000001"/>
    <n v="7.8380000000000001"/>
    <n v="0"/>
  </r>
  <r>
    <x v="2"/>
    <x v="7"/>
    <n v="6.9210000000000003"/>
    <n v="0.39800000000000002"/>
    <n v="7.32"/>
    <n v="7.9320000000000004"/>
    <n v="0"/>
  </r>
  <r>
    <x v="2"/>
    <x v="7"/>
    <n v="6.65"/>
    <n v="0.222"/>
    <n v="7.5910000000000002"/>
    <n v="8.1080000000000005"/>
    <n v="0"/>
  </r>
  <r>
    <x v="2"/>
    <x v="7"/>
    <n v="6.6970000000000001"/>
    <n v="0.33400000000000002"/>
    <n v="7.5439999999999996"/>
    <n v="7.9960000000000004"/>
    <n v="0"/>
  </r>
  <r>
    <x v="2"/>
    <x v="7"/>
    <n v="6.81"/>
    <n v="0"/>
    <n v="7.431"/>
    <n v="8.6720000000000006"/>
    <n v="0"/>
  </r>
  <r>
    <x v="2"/>
    <x v="7"/>
    <n v="5.9329999999999998"/>
    <n v="0"/>
    <n v="8.3079999999999998"/>
    <n v="9.3480000000000008"/>
    <n v="0"/>
  </r>
  <r>
    <x v="2"/>
    <x v="7"/>
    <n v="4.6260000000000003"/>
    <n v="0"/>
    <n v="9.6150000000000002"/>
    <n v="9.2859999999999996"/>
    <n v="0"/>
  </r>
  <r>
    <x v="2"/>
    <x v="7"/>
    <n v="1.8149999999999999"/>
    <n v="0"/>
    <n v="12.426"/>
    <n v="9.2050000000000001"/>
    <n v="0"/>
  </r>
  <r>
    <x v="2"/>
    <x v="7"/>
    <n v="6.5759999999999996"/>
    <n v="0"/>
    <n v="7.665"/>
    <n v="8.9670000000000005"/>
    <n v="0"/>
  </r>
  <r>
    <x v="2"/>
    <x v="7"/>
    <n v="5.6219999999999999"/>
    <n v="0"/>
    <n v="8.6189999999999998"/>
    <n v="8.99"/>
    <n v="2.5249999999999999"/>
  </r>
  <r>
    <x v="2"/>
    <x v="7"/>
    <n v="5.1660000000000004"/>
    <n v="0"/>
    <n v="9.0749999999999993"/>
    <n v="9.1489999999999991"/>
    <n v="2.5249999999999999"/>
  </r>
  <r>
    <x v="2"/>
    <x v="7"/>
    <n v="4.5650000000000004"/>
    <n v="0"/>
    <n v="9.6760000000000002"/>
    <n v="9.0719999999999992"/>
    <n v="1.5149999999999999"/>
  </r>
  <r>
    <x v="2"/>
    <x v="7"/>
    <n v="5.6"/>
    <n v="0"/>
    <n v="8.641"/>
    <n v="9.1029999999999998"/>
    <n v="1.5149999999999999"/>
  </r>
  <r>
    <x v="2"/>
    <x v="7"/>
    <n v="4.1870000000000003"/>
    <n v="0"/>
    <n v="10.054"/>
    <n v="9.0350000000000001"/>
    <n v="0.90900000000000003"/>
  </r>
  <r>
    <x v="2"/>
    <x v="7"/>
    <n v="1.768"/>
    <n v="0"/>
    <n v="12.473000000000001"/>
    <n v="8.9580000000000002"/>
    <n v="0"/>
  </r>
  <r>
    <x v="2"/>
    <x v="7"/>
    <n v="5.6980000000000004"/>
    <n v="0"/>
    <n v="8.5429999999999993"/>
    <n v="8.83"/>
    <n v="1.5149999999999999"/>
  </r>
  <r>
    <x v="2"/>
    <x v="7"/>
    <n v="5.1120000000000001"/>
    <n v="0"/>
    <n v="9.1289999999999996"/>
    <n v="8.8390000000000004"/>
    <n v="2.5249999999999999"/>
  </r>
  <r>
    <x v="2"/>
    <x v="7"/>
    <n v="4.8390000000000004"/>
    <n v="0"/>
    <n v="9.4019999999999992"/>
    <n v="8.8130000000000006"/>
    <n v="2.5249999999999999"/>
  </r>
  <r>
    <x v="2"/>
    <x v="7"/>
    <n v="3.4910000000000001"/>
    <n v="0.44800000000000001"/>
    <n v="10.75"/>
    <n v="7.8819999999999997"/>
    <n v="3.6259999999999999"/>
  </r>
  <r>
    <x v="2"/>
    <x v="7"/>
    <n v="2.4809999999999999"/>
    <n v="1.643"/>
    <n v="11.76"/>
    <n v="6.6870000000000003"/>
    <n v="4.444"/>
  </r>
  <r>
    <x v="2"/>
    <x v="7"/>
    <n v="2.274"/>
    <n v="1.895"/>
    <n v="11.967000000000001"/>
    <n v="6.4349999999999996"/>
    <n v="2.6669999999999998"/>
  </r>
  <r>
    <x v="2"/>
    <x v="7"/>
    <n v="1.784"/>
    <n v="2.835"/>
    <n v="12.457000000000001"/>
    <n v="5.4950000000000001"/>
    <n v="0"/>
  </r>
  <r>
    <x v="2"/>
    <x v="7"/>
    <n v="3.1160000000000001"/>
    <n v="2.702"/>
    <n v="11.125"/>
    <n v="5.6280000000000001"/>
    <n v="4.04"/>
  </r>
  <r>
    <x v="2"/>
    <x v="8"/>
    <n v="6.2270000000000003"/>
    <n v="1.56"/>
    <n v="8.0139999999999993"/>
    <n v="6.77"/>
    <n v="0.54500000000000004"/>
  </r>
  <r>
    <x v="2"/>
    <x v="8"/>
    <n v="9.7579999999999991"/>
    <n v="0.39800000000000002"/>
    <n v="4.4829999999999997"/>
    <n v="7.9320000000000004"/>
    <n v="0"/>
  </r>
  <r>
    <x v="2"/>
    <x v="8"/>
    <n v="9.7590000000000003"/>
    <n v="0.378"/>
    <n v="4.4820000000000002"/>
    <n v="7.952"/>
    <n v="0"/>
  </r>
  <r>
    <x v="2"/>
    <x v="8"/>
    <n v="10.760999999999999"/>
    <n v="8.1000000000000003E-2"/>
    <n v="3.48"/>
    <n v="8.2490000000000006"/>
    <n v="0"/>
  </r>
  <r>
    <x v="2"/>
    <x v="8"/>
    <n v="10.512"/>
    <n v="0"/>
    <n v="3.7290000000000001"/>
    <n v="9.2089999999999996"/>
    <n v="0"/>
  </r>
  <r>
    <x v="2"/>
    <x v="8"/>
    <n v="10.512"/>
    <n v="0"/>
    <n v="3.7290000000000001"/>
    <n v="8.9410000000000007"/>
    <n v="0"/>
  </r>
  <r>
    <x v="2"/>
    <x v="8"/>
    <n v="10.512"/>
    <n v="0"/>
    <n v="3.7290000000000001"/>
    <n v="8.9410000000000007"/>
    <n v="0"/>
  </r>
  <r>
    <x v="2"/>
    <x v="8"/>
    <n v="10.512"/>
    <n v="0"/>
    <n v="3.7290000000000001"/>
    <n v="8.6519999999999992"/>
    <n v="0"/>
  </r>
  <r>
    <x v="2"/>
    <x v="8"/>
    <n v="10.231999999999999"/>
    <n v="0"/>
    <n v="4.0090000000000003"/>
    <n v="8.5540000000000003"/>
    <n v="0"/>
  </r>
  <r>
    <x v="2"/>
    <x v="8"/>
    <n v="10.273999999999999"/>
    <n v="0"/>
    <n v="3.9670000000000001"/>
    <n v="8.5340000000000007"/>
    <n v="0"/>
  </r>
  <r>
    <x v="2"/>
    <x v="8"/>
    <n v="10.167999999999999"/>
    <n v="0"/>
    <n v="4.0730000000000004"/>
    <n v="8.5579999999999998"/>
    <n v="0"/>
  </r>
  <r>
    <x v="2"/>
    <x v="8"/>
    <n v="7.5890000000000004"/>
    <n v="0"/>
    <n v="6.6520000000000001"/>
    <n v="8.6219999999999999"/>
    <n v="0"/>
  </r>
  <r>
    <x v="2"/>
    <x v="8"/>
    <n v="7.5289999999999999"/>
    <n v="0.13400000000000001"/>
    <n v="6.7119999999999997"/>
    <n v="8.1959999999999997"/>
    <n v="0"/>
  </r>
  <r>
    <x v="2"/>
    <x v="8"/>
    <n v="9"/>
    <n v="0.20100000000000001"/>
    <n v="5.2409999999999997"/>
    <n v="8.1289999999999996"/>
    <n v="0"/>
  </r>
  <r>
    <x v="2"/>
    <x v="8"/>
    <n v="8.5530000000000008"/>
    <n v="2.3780000000000001"/>
    <n v="5.6879999999999997"/>
    <n v="5.952"/>
    <n v="0"/>
  </r>
  <r>
    <x v="2"/>
    <x v="8"/>
    <n v="6.194"/>
    <n v="3.4049999999999998"/>
    <n v="8.0470000000000006"/>
    <n v="4.9249999999999998"/>
    <n v="0"/>
  </r>
  <r>
    <x v="2"/>
    <x v="8"/>
    <n v="7.5940000000000003"/>
    <n v="3.403"/>
    <n v="6.6470000000000002"/>
    <n v="4.9269999999999996"/>
    <n v="0"/>
  </r>
  <r>
    <x v="2"/>
    <x v="8"/>
    <n v="7.351"/>
    <n v="3.3780000000000001"/>
    <n v="6.89"/>
    <n v="4.952"/>
    <n v="0"/>
  </r>
  <r>
    <x v="2"/>
    <x v="8"/>
    <n v="6.2069999999999999"/>
    <n v="3.3559999999999999"/>
    <n v="8.0340000000000007"/>
    <n v="4.9740000000000002"/>
    <n v="0"/>
  </r>
  <r>
    <x v="2"/>
    <x v="8"/>
    <n v="5.056"/>
    <n v="3.36"/>
    <n v="9.1850000000000005"/>
    <n v="4.97"/>
    <n v="0"/>
  </r>
  <r>
    <x v="2"/>
    <x v="8"/>
    <n v="6.0919999999999996"/>
    <n v="3.3540000000000001"/>
    <n v="8.1489999999999991"/>
    <n v="4.976"/>
    <n v="0"/>
  </r>
  <r>
    <x v="2"/>
    <x v="8"/>
    <n v="5.907"/>
    <n v="3.347"/>
    <n v="8.3339999999999996"/>
    <n v="4.9829999999999997"/>
    <n v="0"/>
  </r>
  <r>
    <x v="2"/>
    <x v="8"/>
    <n v="7.282"/>
    <n v="3.0169999999999999"/>
    <n v="6.9589999999999996"/>
    <n v="5.3129999999999997"/>
    <n v="0"/>
  </r>
  <r>
    <x v="2"/>
    <x v="8"/>
    <n v="7.3090000000000002"/>
    <n v="3.3980000000000001"/>
    <n v="6.9320000000000004"/>
    <n v="4.9320000000000004"/>
    <n v="0"/>
  </r>
  <r>
    <x v="2"/>
    <x v="8"/>
    <n v="7.3129999999999997"/>
    <n v="3.52"/>
    <n v="6.9279999999999999"/>
    <n v="4.8099999999999996"/>
    <n v="0"/>
  </r>
  <r>
    <x v="2"/>
    <x v="8"/>
    <n v="5.5640000000000001"/>
    <n v="3.9060000000000001"/>
    <n v="8.6769999999999996"/>
    <n v="4.4240000000000004"/>
    <n v="0"/>
  </r>
  <r>
    <x v="2"/>
    <x v="8"/>
    <n v="1.7390000000000001"/>
    <n v="3.8860000000000001"/>
    <n v="12.502000000000001"/>
    <n v="4.444"/>
    <n v="0"/>
  </r>
  <r>
    <x v="2"/>
    <x v="8"/>
    <n v="7.7649999999999997"/>
    <n v="3.91"/>
    <n v="6.476"/>
    <n v="4.42"/>
    <n v="0"/>
  </r>
  <r>
    <x v="2"/>
    <x v="8"/>
    <n v="8.5969999999999995"/>
    <n v="3.8050000000000002"/>
    <n v="5.6440000000000001"/>
    <n v="4.5250000000000004"/>
    <n v="0.53900000000000003"/>
  </r>
  <r>
    <x v="2"/>
    <x v="8"/>
    <n v="6.5609999999999999"/>
    <n v="1.95"/>
    <n v="7.68"/>
    <n v="6.38"/>
    <n v="0.77800000000000002"/>
  </r>
  <r>
    <x v="2"/>
    <x v="9"/>
    <n v="5.8979999999999997"/>
    <n v="1.9359999999999999"/>
    <n v="7.3520000000000003"/>
    <n v="6.3940000000000001"/>
    <n v="0"/>
  </r>
  <r>
    <x v="2"/>
    <x v="9"/>
    <n v="5.8259999999999996"/>
    <n v="2.0640000000000001"/>
    <n v="7.4240000000000004"/>
    <n v="6.266"/>
    <n v="0"/>
  </r>
  <r>
    <x v="2"/>
    <x v="9"/>
    <n v="4.5179999999999998"/>
    <n v="1.7849999999999999"/>
    <n v="8.7319999999999993"/>
    <n v="6.5449999999999999"/>
    <n v="0"/>
  </r>
  <r>
    <x v="2"/>
    <x v="9"/>
    <n v="6.5570000000000004"/>
    <n v="1.7789999999999999"/>
    <n v="6.6929999999999996"/>
    <n v="6.5510000000000002"/>
    <n v="0"/>
  </r>
  <r>
    <x v="2"/>
    <x v="9"/>
    <n v="8.4350000000000005"/>
    <n v="1.76"/>
    <n v="4.8150000000000004"/>
    <n v="6.57"/>
    <n v="0"/>
  </r>
  <r>
    <x v="2"/>
    <x v="9"/>
    <n v="6.7569999999999997"/>
    <n v="2.5459999999999998"/>
    <n v="6.4930000000000003"/>
    <n v="5.7839999999999998"/>
    <n v="0"/>
  </r>
  <r>
    <x v="2"/>
    <x v="9"/>
    <n v="6.7969999999999997"/>
    <n v="3.26"/>
    <n v="6.4530000000000003"/>
    <n v="5.07"/>
    <n v="0"/>
  </r>
  <r>
    <x v="2"/>
    <x v="9"/>
    <n v="6.306"/>
    <n v="3.2719999999999998"/>
    <n v="6.944"/>
    <n v="5.0579999999999998"/>
    <n v="0.152"/>
  </r>
  <r>
    <x v="2"/>
    <x v="9"/>
    <n v="5.6239999999999997"/>
    <n v="3.26"/>
    <n v="7.6260000000000003"/>
    <n v="5.07"/>
    <n v="0.54500000000000004"/>
  </r>
  <r>
    <x v="2"/>
    <x v="9"/>
    <n v="4.1580000000000004"/>
    <n v="3.278"/>
    <n v="9.0920000000000005"/>
    <n v="5.0519999999999996"/>
    <n v="9.0999999999999998E-2"/>
  </r>
  <r>
    <x v="2"/>
    <x v="9"/>
    <n v="2.149"/>
    <n v="3.262"/>
    <n v="11.101000000000001"/>
    <n v="5.0679999999999996"/>
    <n v="0"/>
  </r>
  <r>
    <x v="2"/>
    <x v="9"/>
    <n v="4.9429999999999996"/>
    <n v="3.31"/>
    <n v="8.3070000000000004"/>
    <n v="5.0199999999999996"/>
    <n v="0.152"/>
  </r>
  <r>
    <x v="2"/>
    <x v="9"/>
    <n v="6.4210000000000003"/>
    <n v="3.32"/>
    <n v="6.8289999999999997"/>
    <n v="5.01"/>
    <n v="0.152"/>
  </r>
  <r>
    <x v="2"/>
    <x v="9"/>
    <n v="6.7160000000000002"/>
    <n v="4.2240000000000002"/>
    <n v="6.5339999999999998"/>
    <n v="4.1059999999999999"/>
    <n v="0.152"/>
  </r>
  <r>
    <x v="2"/>
    <x v="9"/>
    <n v="6.4790000000000001"/>
    <n v="4.883"/>
    <n v="6.7709999999999999"/>
    <n v="3.4470000000000001"/>
    <n v="0.152"/>
  </r>
  <r>
    <x v="2"/>
    <x v="9"/>
    <n v="6.2389999999999999"/>
    <n v="4.8570000000000002"/>
    <n v="7.0110000000000001"/>
    <n v="3.4729999999999999"/>
    <n v="0.152"/>
  </r>
  <r>
    <x v="2"/>
    <x v="9"/>
    <n v="3.99"/>
    <n v="4.8479999999999999"/>
    <n v="9.26"/>
    <n v="3.4820000000000002"/>
    <n v="0.152"/>
  </r>
  <r>
    <x v="2"/>
    <x v="9"/>
    <n v="2.9209999999999998"/>
    <n v="4.8780000000000001"/>
    <n v="10.329000000000001"/>
    <n v="3.452"/>
    <n v="0"/>
  </r>
  <r>
    <x v="2"/>
    <x v="9"/>
    <n v="5.5449999999999999"/>
    <n v="4.8689999999999998"/>
    <n v="7.7050000000000001"/>
    <n v="3.4609999999999999"/>
    <n v="0.152"/>
  </r>
  <r>
    <x v="2"/>
    <x v="9"/>
    <n v="6.11"/>
    <n v="4.8609999999999998"/>
    <n v="7.14"/>
    <n v="3.4689999999999999"/>
    <n v="0.152"/>
  </r>
  <r>
    <x v="2"/>
    <x v="9"/>
    <n v="6.556"/>
    <n v="5.0140000000000002"/>
    <n v="6.694"/>
    <n v="3.3159999999999998"/>
    <n v="0.152"/>
  </r>
  <r>
    <x v="2"/>
    <x v="9"/>
    <n v="6.6040000000000001"/>
    <n v="4.7679999999999998"/>
    <n v="6.6459999999999999"/>
    <n v="3.5619999999999998"/>
    <n v="0.152"/>
  </r>
  <r>
    <x v="2"/>
    <x v="9"/>
    <n v="6.7859999999999996"/>
    <n v="4.7709999999999999"/>
    <n v="6.4640000000000004"/>
    <n v="3.5590000000000002"/>
    <n v="0.152"/>
  </r>
  <r>
    <x v="2"/>
    <x v="9"/>
    <n v="6.7409999999999997"/>
    <n v="4.7610000000000001"/>
    <n v="6.5090000000000003"/>
    <n v="3.569"/>
    <n v="0.152"/>
  </r>
  <r>
    <x v="2"/>
    <x v="9"/>
    <n v="6.2409999999999997"/>
    <n v="4.6070000000000002"/>
    <n v="7.0090000000000003"/>
    <n v="3.7229999999999999"/>
    <n v="0"/>
  </r>
  <r>
    <x v="2"/>
    <x v="9"/>
    <n v="7.7619999999999996"/>
    <n v="4.7789999999999999"/>
    <n v="5.4880000000000004"/>
    <n v="3.5510000000000002"/>
    <n v="0.152"/>
  </r>
  <r>
    <x v="2"/>
    <x v="9"/>
    <n v="7.15"/>
    <n v="5.6150000000000002"/>
    <n v="6.1"/>
    <n v="2.7149999999999999"/>
    <n v="0.152"/>
  </r>
  <r>
    <x v="2"/>
    <x v="9"/>
    <n v="5.7690000000000001"/>
    <n v="6.4569999999999999"/>
    <n v="7.4809999999999999"/>
    <n v="1.873"/>
    <n v="0"/>
  </r>
  <r>
    <x v="2"/>
    <x v="9"/>
    <n v="5.952"/>
    <n v="6.4589999999999996"/>
    <n v="7.298"/>
    <n v="1.871"/>
    <n v="0"/>
  </r>
  <r>
    <x v="2"/>
    <x v="9"/>
    <n v="7.8220000000000001"/>
    <n v="6.4619999999999997"/>
    <n v="5.4279999999999999"/>
    <n v="1.8680000000000001"/>
    <n v="0"/>
  </r>
  <r>
    <x v="2"/>
    <x v="9"/>
    <n v="6.1559999999999997"/>
    <n v="6.4649999999999999"/>
    <n v="7.0940000000000003"/>
    <n v="1.865"/>
    <n v="0"/>
  </r>
  <r>
    <x v="2"/>
    <x v="10"/>
    <n v="4.8259999999999996"/>
    <n v="6.4669999999999996"/>
    <n v="8.4239999999999995"/>
    <n v="1.863"/>
    <n v="0"/>
  </r>
  <r>
    <x v="2"/>
    <x v="10"/>
    <n v="5.5990000000000002"/>
    <n v="6.6929999999999996"/>
    <n v="7.6509999999999998"/>
    <n v="1.637"/>
    <n v="0"/>
  </r>
  <r>
    <x v="2"/>
    <x v="10"/>
    <n v="5.4580000000000002"/>
    <n v="6.6189999999999998"/>
    <n v="7.7919999999999998"/>
    <n v="1.7110000000000001"/>
    <n v="0"/>
  </r>
  <r>
    <x v="2"/>
    <x v="10"/>
    <n v="3.2639999999999998"/>
    <n v="6.6159999999999997"/>
    <n v="9.9860000000000007"/>
    <n v="1.714"/>
    <n v="0"/>
  </r>
  <r>
    <x v="2"/>
    <x v="10"/>
    <n v="4.3129999999999997"/>
    <n v="6.6210000000000004"/>
    <n v="8.9369999999999994"/>
    <n v="1.7090000000000001"/>
    <n v="0"/>
  </r>
  <r>
    <x v="2"/>
    <x v="10"/>
    <n v="7.2770000000000001"/>
    <n v="6.6260000000000003"/>
    <n v="5.9729999999999999"/>
    <n v="1.704"/>
    <n v="0"/>
  </r>
  <r>
    <x v="2"/>
    <x v="10"/>
    <n v="6.56"/>
    <n v="6.62"/>
    <n v="6.69"/>
    <n v="1.71"/>
    <n v="0"/>
  </r>
  <r>
    <x v="2"/>
    <x v="10"/>
    <n v="5.2140000000000004"/>
    <n v="6.6349999999999998"/>
    <n v="8.0359999999999996"/>
    <n v="1.6950000000000001"/>
    <n v="0"/>
  </r>
  <r>
    <x v="2"/>
    <x v="10"/>
    <n v="7.2720000000000002"/>
    <n v="6.6189999999999998"/>
    <n v="5.9779999999999998"/>
    <n v="1.7110000000000001"/>
    <n v="0"/>
  </r>
  <r>
    <x v="2"/>
    <x v="10"/>
    <n v="7.484"/>
    <n v="6.6280000000000001"/>
    <n v="5.766"/>
    <n v="1.702"/>
    <n v="0"/>
  </r>
  <r>
    <x v="2"/>
    <x v="10"/>
    <n v="7.48"/>
    <n v="6.6210000000000004"/>
    <n v="5.77"/>
    <n v="1.7090000000000001"/>
    <n v="0"/>
  </r>
  <r>
    <x v="2"/>
    <x v="10"/>
    <n v="7.4749999999999996"/>
    <n v="6.617"/>
    <n v="5.7750000000000004"/>
    <n v="1.7130000000000001"/>
    <n v="0"/>
  </r>
  <r>
    <x v="2"/>
    <x v="10"/>
    <n v="5.1539999999999999"/>
    <n v="6.63"/>
    <n v="8.0960000000000001"/>
    <n v="1.7"/>
    <n v="0"/>
  </r>
  <r>
    <x v="2"/>
    <x v="10"/>
    <n v="5.8959999999999999"/>
    <n v="6.6280000000000001"/>
    <n v="7.3540000000000001"/>
    <n v="1.702"/>
    <n v="0"/>
  </r>
  <r>
    <x v="2"/>
    <x v="10"/>
    <n v="5.1210000000000004"/>
    <n v="6.6390000000000002"/>
    <n v="8.1289999999999996"/>
    <n v="1.6910000000000001"/>
    <n v="0"/>
  </r>
  <r>
    <x v="2"/>
    <x v="10"/>
    <n v="5.125"/>
    <n v="6.64"/>
    <n v="8.125"/>
    <n v="1.69"/>
    <n v="0"/>
  </r>
  <r>
    <x v="2"/>
    <x v="10"/>
    <n v="5.1269999999999998"/>
    <n v="6.641"/>
    <n v="8.1229999999999993"/>
    <n v="1.6890000000000001"/>
    <n v="0"/>
  </r>
  <r>
    <x v="2"/>
    <x v="10"/>
    <n v="5.1619999999999999"/>
    <n v="5.5570000000000004"/>
    <n v="8.0879999999999992"/>
    <n v="2.7730000000000001"/>
    <n v="0"/>
  </r>
  <r>
    <x v="2"/>
    <x v="10"/>
    <n v="7.8650000000000002"/>
    <n v="4.9960000000000004"/>
    <n v="5.3849999999999998"/>
    <n v="3.3340000000000001"/>
    <n v="0"/>
  </r>
  <r>
    <x v="2"/>
    <x v="10"/>
    <n v="6.4279999999999999"/>
    <n v="5.01"/>
    <n v="6.8220000000000001"/>
    <n v="3.32"/>
    <n v="0"/>
  </r>
  <r>
    <x v="2"/>
    <x v="10"/>
    <n v="4.8209999999999997"/>
    <n v="3.508"/>
    <n v="8.4290000000000003"/>
    <n v="4.8220000000000001"/>
    <n v="0"/>
  </r>
  <r>
    <x v="2"/>
    <x v="10"/>
    <n v="2.859"/>
    <n v="2.8170000000000002"/>
    <n v="10.391"/>
    <n v="5.5129999999999999"/>
    <n v="0"/>
  </r>
  <r>
    <x v="2"/>
    <x v="10"/>
    <n v="9.407"/>
    <n v="2.012"/>
    <n v="3.843"/>
    <n v="6.3179999999999996"/>
    <n v="0"/>
  </r>
  <r>
    <x v="2"/>
    <x v="10"/>
    <n v="10.855"/>
    <n v="2.141"/>
    <n v="2.395"/>
    <n v="6.1890000000000001"/>
    <n v="0"/>
  </r>
  <r>
    <x v="2"/>
    <x v="10"/>
    <n v="10.834"/>
    <n v="2.1509999999999998"/>
    <n v="2.4159999999999999"/>
    <n v="6.1790000000000003"/>
    <n v="0"/>
  </r>
  <r>
    <x v="2"/>
    <x v="10"/>
    <n v="10.843999999999999"/>
    <n v="2.153"/>
    <n v="2.4060000000000001"/>
    <n v="6.1769999999999996"/>
    <n v="0"/>
  </r>
  <r>
    <x v="2"/>
    <x v="10"/>
    <n v="10.958"/>
    <n v="2.0590000000000002"/>
    <n v="2.2919999999999998"/>
    <n v="6.2709999999999999"/>
    <n v="0"/>
  </r>
  <r>
    <x v="2"/>
    <x v="10"/>
    <n v="10.667999999999999"/>
    <n v="4.0860000000000003"/>
    <n v="2.5819999999999999"/>
    <n v="4.2439999999999998"/>
    <n v="0"/>
  </r>
  <r>
    <x v="2"/>
    <x v="10"/>
    <n v="10.176"/>
    <n v="7.1109999999999998"/>
    <n v="3.0739999999999998"/>
    <n v="1.2190000000000001"/>
    <n v="0"/>
  </r>
  <r>
    <x v="2"/>
    <x v="10"/>
    <n v="10.085000000000001"/>
    <n v="8.33"/>
    <n v="3.165"/>
    <n v="0"/>
    <n v="2.1890000000000001"/>
  </r>
  <r>
    <x v="2"/>
    <x v="11"/>
    <n v="8.0020000000000007"/>
    <n v="8.3260000000000005"/>
    <n v="5.2480000000000002"/>
    <n v="4.0000000000000001E-3"/>
    <n v="4.5"/>
  </r>
  <r>
    <x v="2"/>
    <x v="11"/>
    <n v="6.5869999999999997"/>
    <n v="8.33"/>
    <n v="6.6630000000000003"/>
    <n v="0"/>
    <n v="5.0129999999999999"/>
  </r>
  <r>
    <x v="2"/>
    <x v="11"/>
    <n v="6.57"/>
    <n v="8.33"/>
    <n v="6.68"/>
    <n v="0"/>
    <n v="5.0129999999999999"/>
  </r>
  <r>
    <x v="2"/>
    <x v="11"/>
    <n v="8.0649999999999995"/>
    <n v="8.33"/>
    <n v="5.1849999999999996"/>
    <n v="0"/>
    <n v="4.51"/>
  </r>
  <r>
    <x v="2"/>
    <x v="11"/>
    <n v="6.76"/>
    <n v="8.33"/>
    <n v="6.49"/>
    <n v="0"/>
    <n v="3.9980000000000002"/>
  </r>
  <r>
    <x v="2"/>
    <x v="11"/>
    <n v="5.048"/>
    <n v="8.33"/>
    <n v="8.202"/>
    <n v="0"/>
    <n v="3.9870000000000001"/>
  </r>
  <r>
    <x v="2"/>
    <x v="11"/>
    <n v="8.8450000000000006"/>
    <n v="8.3190000000000008"/>
    <n v="4.4050000000000002"/>
    <n v="1.0999999999999999E-2"/>
    <n v="3.617"/>
  </r>
  <r>
    <x v="2"/>
    <x v="11"/>
    <n v="4.6539999999999999"/>
    <n v="8.33"/>
    <n v="8.5960000000000001"/>
    <n v="0"/>
    <n v="4.91"/>
  </r>
  <r>
    <x v="2"/>
    <x v="11"/>
    <n v="5.2389999999999999"/>
    <n v="8.33"/>
    <n v="8.0109999999999992"/>
    <n v="0"/>
    <n v="0.78200000000000003"/>
  </r>
  <r>
    <x v="2"/>
    <x v="11"/>
    <n v="4.3630000000000004"/>
    <n v="8.3279999999999994"/>
    <n v="8.8870000000000005"/>
    <n v="2E-3"/>
    <n v="1.72"/>
  </r>
  <r>
    <x v="2"/>
    <x v="11"/>
    <n v="4.1669999999999998"/>
    <n v="8.33"/>
    <n v="9.0830000000000002"/>
    <n v="0"/>
    <n v="2.149"/>
  </r>
  <r>
    <x v="2"/>
    <x v="11"/>
    <n v="1.2549999999999999"/>
    <n v="8.0519999999999996"/>
    <n v="11.994999999999999"/>
    <n v="0.27800000000000002"/>
    <n v="2.6680000000000001"/>
  </r>
  <r>
    <x v="2"/>
    <x v="11"/>
    <n v="0.745"/>
    <n v="8.33"/>
    <n v="12.505000000000001"/>
    <n v="0"/>
    <n v="1.798"/>
  </r>
  <r>
    <x v="2"/>
    <x v="11"/>
    <n v="2.5779999999999998"/>
    <n v="8.33"/>
    <n v="10.672000000000001"/>
    <n v="0"/>
    <n v="2.6869999999999998"/>
  </r>
  <r>
    <x v="2"/>
    <x v="11"/>
    <n v="1.0189999999999999"/>
    <n v="8.327"/>
    <n v="12.231"/>
    <n v="3.0000000000000001E-3"/>
    <n v="4.5439999999999996"/>
  </r>
  <r>
    <x v="2"/>
    <x v="11"/>
    <n v="1.026"/>
    <n v="8.33"/>
    <n v="12.224"/>
    <n v="0"/>
    <n v="4.5439999999999996"/>
  </r>
  <r>
    <x v="2"/>
    <x v="11"/>
    <n v="1.036"/>
    <n v="8.3279999999999994"/>
    <n v="12.214"/>
    <n v="2E-3"/>
    <n v="4.5439999999999996"/>
  </r>
  <r>
    <x v="2"/>
    <x v="11"/>
    <n v="1.0409999999999999"/>
    <n v="8.33"/>
    <n v="12.209"/>
    <n v="0"/>
    <n v="4.5439999999999996"/>
  </r>
  <r>
    <x v="2"/>
    <x v="11"/>
    <n v="2.1"/>
    <n v="8.33"/>
    <n v="11.15"/>
    <n v="0"/>
    <n v="1.407"/>
  </r>
  <r>
    <x v="2"/>
    <x v="11"/>
    <n v="0.72899999999999998"/>
    <n v="6.0439999999999996"/>
    <n v="12.521000000000001"/>
    <n v="2.286"/>
    <n v="0"/>
  </r>
  <r>
    <x v="2"/>
    <x v="11"/>
    <n v="5.3330000000000002"/>
    <n v="4.4809999999999999"/>
    <n v="7.9169999999999998"/>
    <n v="3.8490000000000002"/>
    <n v="0"/>
  </r>
  <r>
    <x v="2"/>
    <x v="11"/>
    <n v="5.2889999999999997"/>
    <n v="4.9740000000000002"/>
    <n v="7.9610000000000003"/>
    <n v="3.3559999999999999"/>
    <n v="0"/>
  </r>
  <r>
    <x v="2"/>
    <x v="11"/>
    <n v="5.2830000000000004"/>
    <n v="4.9669999999999996"/>
    <n v="7.9669999999999996"/>
    <n v="3.363"/>
    <n v="0"/>
  </r>
  <r>
    <x v="2"/>
    <x v="11"/>
    <n v="5.2750000000000004"/>
    <n v="4.97"/>
    <n v="7.9749999999999996"/>
    <n v="3.36"/>
    <n v="0"/>
  </r>
  <r>
    <x v="2"/>
    <x v="11"/>
    <n v="4.7919999999999998"/>
    <n v="5.0119999999999996"/>
    <n v="8.4580000000000002"/>
    <n v="3.3180000000000001"/>
    <n v="0"/>
  </r>
  <r>
    <x v="2"/>
    <x v="11"/>
    <n v="4.4710000000000001"/>
    <n v="3.6160000000000001"/>
    <n v="8.7789999999999999"/>
    <n v="4.7140000000000004"/>
    <n v="0"/>
  </r>
  <r>
    <x v="2"/>
    <x v="11"/>
    <n v="5.7350000000000003"/>
    <n v="3.2909999999999999"/>
    <n v="7.5149999999999997"/>
    <n v="5.0389999999999997"/>
    <n v="0"/>
  </r>
  <r>
    <x v="2"/>
    <x v="11"/>
    <n v="7.4960000000000004"/>
    <n v="3.399"/>
    <n v="5.7539999999999996"/>
    <n v="4.931"/>
    <n v="0"/>
  </r>
  <r>
    <x v="2"/>
    <x v="11"/>
    <n v="7.7569999999999997"/>
    <n v="3.375"/>
    <n v="5.4930000000000003"/>
    <n v="4.9550000000000001"/>
    <n v="0"/>
  </r>
  <r>
    <x v="2"/>
    <x v="11"/>
    <n v="6.218"/>
    <n v="3.3610000000000002"/>
    <n v="7.032"/>
    <n v="4.9690000000000003"/>
    <n v="0"/>
  </r>
  <r>
    <x v="2"/>
    <x v="11"/>
    <n v="7.1740000000000004"/>
    <n v="4.5270000000000001"/>
    <n v="6.0759999999999996"/>
    <n v="3.8029999999999999"/>
    <n v="0.35"/>
  </r>
  <r>
    <x v="3"/>
    <x v="0"/>
    <n v="6.6340000000000003"/>
    <n v="5.0540000000000003"/>
    <n v="6.6159999999999997"/>
    <n v="3.2759999999999998"/>
    <n v="0"/>
  </r>
  <r>
    <x v="3"/>
    <x v="0"/>
    <n v="6.0780000000000003"/>
    <n v="5.07"/>
    <n v="7.1719999999999997"/>
    <n v="3.26"/>
    <n v="0"/>
  </r>
  <r>
    <x v="3"/>
    <x v="0"/>
    <n v="5.7389999999999999"/>
    <n v="3.9430000000000001"/>
    <n v="7.5110000000000001"/>
    <n v="4.3869999999999996"/>
    <n v="0"/>
  </r>
  <r>
    <x v="3"/>
    <x v="0"/>
    <n v="9.2129999999999992"/>
    <n v="3.4079999999999999"/>
    <n v="4.0369999999999999"/>
    <n v="4.9219999999999997"/>
    <n v="0"/>
  </r>
  <r>
    <x v="3"/>
    <x v="0"/>
    <n v="9.0790000000000006"/>
    <n v="3.3290000000000002"/>
    <n v="4.1710000000000003"/>
    <n v="5.0010000000000003"/>
    <n v="0"/>
  </r>
  <r>
    <x v="3"/>
    <x v="0"/>
    <n v="10.51"/>
    <n v="3.3660000000000001"/>
    <n v="2.74"/>
    <n v="4.9640000000000004"/>
    <n v="0"/>
  </r>
  <r>
    <x v="3"/>
    <x v="0"/>
    <n v="8.6579999999999995"/>
    <n v="4.63"/>
    <n v="4.5919999999999996"/>
    <n v="3.7"/>
    <n v="0"/>
  </r>
  <r>
    <x v="3"/>
    <x v="0"/>
    <n v="8.8230000000000004"/>
    <n v="5.1920000000000002"/>
    <n v="4.4269999999999996"/>
    <n v="3.1379999999999999"/>
    <n v="0"/>
  </r>
  <r>
    <x v="3"/>
    <x v="0"/>
    <n v="5.7240000000000002"/>
    <n v="5.1970000000000001"/>
    <n v="7.5259999999999998"/>
    <n v="3.133"/>
    <n v="0"/>
  </r>
  <r>
    <x v="3"/>
    <x v="0"/>
    <n v="4.1680000000000001"/>
    <n v="5.1890000000000001"/>
    <n v="9.0820000000000007"/>
    <n v="3.141"/>
    <n v="0"/>
  </r>
  <r>
    <x v="3"/>
    <x v="0"/>
    <n v="9.7059999999999995"/>
    <n v="5.1909999999999998"/>
    <n v="3.544"/>
    <n v="3.1389999999999998"/>
    <n v="0"/>
  </r>
  <r>
    <x v="3"/>
    <x v="0"/>
    <n v="6.7279999999999998"/>
    <n v="5.1870000000000003"/>
    <n v="6.5220000000000002"/>
    <n v="3.1429999999999998"/>
    <n v="0"/>
  </r>
  <r>
    <x v="3"/>
    <x v="0"/>
    <n v="6.6459999999999999"/>
    <n v="5.1879999999999997"/>
    <n v="6.6040000000000001"/>
    <n v="3.1419999999999999"/>
    <n v="0"/>
  </r>
  <r>
    <x v="3"/>
    <x v="0"/>
    <n v="6.165"/>
    <n v="5.2149999999999999"/>
    <n v="7.085"/>
    <n v="3.1150000000000002"/>
    <n v="0"/>
  </r>
  <r>
    <x v="3"/>
    <x v="0"/>
    <n v="6.7119999999999997"/>
    <n v="5.2060000000000004"/>
    <n v="6.5380000000000003"/>
    <n v="3.1240000000000001"/>
    <n v="0"/>
  </r>
  <r>
    <x v="3"/>
    <x v="0"/>
    <n v="4.7450000000000001"/>
    <n v="5.2290000000000001"/>
    <n v="8.5050000000000008"/>
    <n v="3.101"/>
    <n v="0"/>
  </r>
  <r>
    <x v="3"/>
    <x v="0"/>
    <n v="5.7519999999999998"/>
    <n v="5.2270000000000003"/>
    <n v="7.4980000000000002"/>
    <n v="3.1030000000000002"/>
    <n v="0"/>
  </r>
  <r>
    <x v="3"/>
    <x v="0"/>
    <n v="8.2010000000000005"/>
    <n v="5.2110000000000003"/>
    <n v="5.0490000000000004"/>
    <n v="3.1190000000000002"/>
    <n v="0"/>
  </r>
  <r>
    <x v="3"/>
    <x v="0"/>
    <n v="5.3040000000000003"/>
    <n v="5.2140000000000004"/>
    <n v="7.9459999999999997"/>
    <n v="3.1160000000000001"/>
    <n v="0"/>
  </r>
  <r>
    <x v="3"/>
    <x v="0"/>
    <n v="4.8600000000000003"/>
    <n v="5.218"/>
    <n v="8.39"/>
    <n v="3.1120000000000001"/>
    <n v="0"/>
  </r>
  <r>
    <x v="3"/>
    <x v="0"/>
    <n v="4.8159999999999998"/>
    <n v="5.2140000000000004"/>
    <n v="8.4339999999999993"/>
    <n v="3.1160000000000001"/>
    <n v="0"/>
  </r>
  <r>
    <x v="3"/>
    <x v="0"/>
    <n v="5.8410000000000002"/>
    <n v="4.2089999999999996"/>
    <n v="7.4089999999999998"/>
    <n v="4.1210000000000004"/>
    <n v="0"/>
  </r>
  <r>
    <x v="3"/>
    <x v="0"/>
    <n v="2.7869999999999999"/>
    <n v="3.669"/>
    <n v="10.462999999999999"/>
    <n v="4.6609999999999996"/>
    <n v="0"/>
  </r>
  <r>
    <x v="3"/>
    <x v="0"/>
    <n v="6.4459999999999997"/>
    <n v="3.6579999999999999"/>
    <n v="6.8040000000000003"/>
    <n v="4.6719999999999997"/>
    <n v="0"/>
  </r>
  <r>
    <x v="3"/>
    <x v="0"/>
    <n v="8.8529999999999998"/>
    <n v="3.6579999999999999"/>
    <n v="4.3970000000000002"/>
    <n v="4.6719999999999997"/>
    <n v="0"/>
  </r>
  <r>
    <x v="3"/>
    <x v="0"/>
    <n v="7.1920000000000002"/>
    <n v="4.5890000000000004"/>
    <n v="6.0579999999999998"/>
    <n v="3.7410000000000001"/>
    <n v="0"/>
  </r>
  <r>
    <x v="3"/>
    <x v="0"/>
    <n v="5.7789999999999999"/>
    <n v="5.1230000000000002"/>
    <n v="7.4710000000000001"/>
    <n v="3.2069999999999999"/>
    <n v="0"/>
  </r>
  <r>
    <x v="3"/>
    <x v="0"/>
    <n v="5.73"/>
    <n v="5.1749999999999998"/>
    <n v="7.52"/>
    <n v="3.1549999999999998"/>
    <n v="0"/>
  </r>
  <r>
    <x v="3"/>
    <x v="0"/>
    <n v="5.7370000000000001"/>
    <n v="5.1970000000000001"/>
    <n v="7.5129999999999999"/>
    <n v="3.133"/>
    <n v="0"/>
  </r>
  <r>
    <x v="3"/>
    <x v="0"/>
    <n v="3.9649999999999999"/>
    <n v="5.1639999999999997"/>
    <n v="9.2850000000000001"/>
    <n v="3.1659999999999999"/>
    <n v="0"/>
  </r>
  <r>
    <x v="3"/>
    <x v="0"/>
    <n v="3.5270000000000001"/>
    <n v="5.2"/>
    <n v="9.7230000000000008"/>
    <n v="3.13"/>
    <n v="0"/>
  </r>
  <r>
    <x v="3"/>
    <x v="1"/>
    <n v="6.5979999999999999"/>
    <n v="5.1829999999999998"/>
    <n v="6.6520000000000001"/>
    <n v="3.1469999999999998"/>
    <n v="0"/>
  </r>
  <r>
    <x v="3"/>
    <x v="1"/>
    <n v="4.4279999999999999"/>
    <n v="4.4530000000000003"/>
    <n v="8.8219999999999992"/>
    <n v="3.8769999999999998"/>
    <n v="0"/>
  </r>
  <r>
    <x v="3"/>
    <x v="1"/>
    <n v="6.73"/>
    <n v="1.98"/>
    <n v="6.52"/>
    <n v="6.35"/>
    <n v="0"/>
  </r>
  <r>
    <x v="3"/>
    <x v="1"/>
    <n v="1.978"/>
    <n v="1.2609999999999999"/>
    <n v="11.272"/>
    <n v="7.069"/>
    <n v="0"/>
  </r>
  <r>
    <x v="3"/>
    <x v="1"/>
    <n v="5.8920000000000003"/>
    <n v="0.56499999999999995"/>
    <n v="7.3579999999999997"/>
    <n v="7.7649999999999997"/>
    <n v="0"/>
  </r>
  <r>
    <x v="3"/>
    <x v="1"/>
    <n v="1.448"/>
    <n v="0.51500000000000001"/>
    <n v="11.802"/>
    <n v="7.8150000000000004"/>
    <n v="0"/>
  </r>
  <r>
    <x v="3"/>
    <x v="1"/>
    <n v="0.71399999999999997"/>
    <n v="0.58199999999999996"/>
    <n v="12.536"/>
    <n v="7.7480000000000002"/>
    <n v="0"/>
  </r>
  <r>
    <x v="3"/>
    <x v="1"/>
    <n v="1.6140000000000001"/>
    <n v="0.623"/>
    <n v="11.635999999999999"/>
    <n v="7.7069999999999999"/>
    <n v="0"/>
  </r>
  <r>
    <x v="3"/>
    <x v="1"/>
    <n v="1.635"/>
    <n v="0.57499999999999996"/>
    <n v="11.615"/>
    <n v="7.7549999999999999"/>
    <n v="0"/>
  </r>
  <r>
    <x v="3"/>
    <x v="1"/>
    <n v="1.627"/>
    <n v="0.48299999999999998"/>
    <n v="11.622999999999999"/>
    <n v="7.8470000000000004"/>
    <n v="0"/>
  </r>
  <r>
    <x v="3"/>
    <x v="1"/>
    <n v="1.61"/>
    <n v="0.48899999999999999"/>
    <n v="11.64"/>
    <n v="7.8410000000000002"/>
    <n v="0"/>
  </r>
  <r>
    <x v="3"/>
    <x v="1"/>
    <n v="1.627"/>
    <n v="0.51300000000000001"/>
    <n v="11.622999999999999"/>
    <n v="7.8170000000000002"/>
    <n v="0"/>
  </r>
  <r>
    <x v="3"/>
    <x v="1"/>
    <n v="1.284"/>
    <n v="0.53300000000000003"/>
    <n v="11.965999999999999"/>
    <n v="7.7969999999999997"/>
    <n v="0"/>
  </r>
  <r>
    <x v="3"/>
    <x v="1"/>
    <n v="0.75"/>
    <n v="0.49"/>
    <n v="12.5"/>
    <n v="7.84"/>
    <n v="0"/>
  </r>
  <r>
    <x v="3"/>
    <x v="1"/>
    <n v="4.83"/>
    <n v="0.49299999999999999"/>
    <n v="8.42"/>
    <n v="7.8369999999999997"/>
    <n v="0"/>
  </r>
  <r>
    <x v="3"/>
    <x v="1"/>
    <n v="6.04"/>
    <n v="0.48"/>
    <n v="7.21"/>
    <n v="7.85"/>
    <n v="0"/>
  </r>
  <r>
    <x v="3"/>
    <x v="1"/>
    <n v="1.72"/>
    <n v="0.49199999999999999"/>
    <n v="11.53"/>
    <n v="7.8380000000000001"/>
    <n v="0"/>
  </r>
  <r>
    <x v="3"/>
    <x v="1"/>
    <n v="1.9690000000000001"/>
    <n v="0.47299999999999998"/>
    <n v="11.281000000000001"/>
    <n v="7.8570000000000002"/>
    <n v="0"/>
  </r>
  <r>
    <x v="3"/>
    <x v="1"/>
    <n v="0.67100000000000004"/>
    <n v="0.49099999999999999"/>
    <n v="12.579000000000001"/>
    <n v="7.8390000000000004"/>
    <n v="0"/>
  </r>
  <r>
    <x v="3"/>
    <x v="1"/>
    <n v="0.66400000000000003"/>
    <n v="0.52300000000000002"/>
    <n v="12.586"/>
    <n v="7.8070000000000004"/>
    <n v="0"/>
  </r>
  <r>
    <x v="3"/>
    <x v="1"/>
    <n v="0.69"/>
    <n v="0.54300000000000004"/>
    <n v="12.56"/>
    <n v="7.7869999999999999"/>
    <n v="0"/>
  </r>
  <r>
    <x v="3"/>
    <x v="1"/>
    <n v="0.67900000000000005"/>
    <n v="0.57399999999999995"/>
    <n v="12.571"/>
    <n v="7.7560000000000002"/>
    <n v="0.90900000000000003"/>
  </r>
  <r>
    <x v="3"/>
    <x v="1"/>
    <n v="0.70699999999999996"/>
    <n v="0"/>
    <n v="12.542999999999999"/>
    <n v="8.39"/>
    <n v="0.90900000000000003"/>
  </r>
  <r>
    <x v="3"/>
    <x v="1"/>
    <n v="0.71699999999999997"/>
    <n v="0"/>
    <n v="12.532999999999999"/>
    <n v="8.3699999999999992"/>
    <n v="0.90900000000000003"/>
  </r>
  <r>
    <x v="3"/>
    <x v="1"/>
    <n v="0.73199999999999998"/>
    <n v="9.2999999999999999E-2"/>
    <n v="12.518000000000001"/>
    <n v="8.2370000000000001"/>
    <n v="0.90900000000000003"/>
  </r>
  <r>
    <x v="3"/>
    <x v="1"/>
    <n v="0.73299999999999998"/>
    <n v="0.26600000000000001"/>
    <n v="12.516999999999999"/>
    <n v="8.0640000000000001"/>
    <n v="0.90900000000000003"/>
  </r>
  <r>
    <x v="3"/>
    <x v="1"/>
    <n v="0.75800000000000001"/>
    <n v="0.38600000000000001"/>
    <n v="12.492000000000001"/>
    <n v="7.944"/>
    <n v="0.54500000000000004"/>
  </r>
  <r>
    <x v="3"/>
    <x v="1"/>
    <n v="0.73399999999999999"/>
    <n v="0.251"/>
    <n v="12.516"/>
    <n v="8.0790000000000006"/>
    <n v="0"/>
  </r>
  <r>
    <x v="3"/>
    <x v="2"/>
    <n v="0.76500000000000001"/>
    <n v="3.2000000000000001E-2"/>
    <n v="12.484999999999999"/>
    <n v="8.298"/>
    <n v="0.90900000000000003"/>
  </r>
  <r>
    <x v="3"/>
    <x v="2"/>
    <n v="0.74199999999999999"/>
    <n v="0.13900000000000001"/>
    <n v="12.507999999999999"/>
    <n v="8.1910000000000007"/>
    <n v="0.90900000000000003"/>
  </r>
  <r>
    <x v="3"/>
    <x v="2"/>
    <n v="0.69199999999999995"/>
    <n v="5.3999999999999999E-2"/>
    <n v="12.558"/>
    <n v="8.2759999999999998"/>
    <n v="0.90900000000000003"/>
  </r>
  <r>
    <x v="3"/>
    <x v="2"/>
    <n v="0.70399999999999996"/>
    <n v="9.9000000000000005E-2"/>
    <n v="12.545999999999999"/>
    <n v="8.2309999999999999"/>
    <n v="0.90900000000000003"/>
  </r>
  <r>
    <x v="3"/>
    <x v="2"/>
    <n v="0.68700000000000006"/>
    <n v="4.5999999999999999E-2"/>
    <n v="12.563000000000001"/>
    <n v="8.2840000000000007"/>
    <n v="0.90900000000000003"/>
  </r>
  <r>
    <x v="3"/>
    <x v="2"/>
    <n v="0.72"/>
    <n v="7.5999999999999998E-2"/>
    <n v="12.53"/>
    <n v="8.2539999999999996"/>
    <n v="0.54500000000000004"/>
  </r>
  <r>
    <x v="3"/>
    <x v="2"/>
    <n v="0.69"/>
    <n v="2.1000000000000001E-2"/>
    <n v="12.56"/>
    <n v="8.3089999999999993"/>
    <n v="0"/>
  </r>
  <r>
    <x v="3"/>
    <x v="2"/>
    <n v="0.68899999999999995"/>
    <n v="0.106"/>
    <n v="12.561"/>
    <n v="8.2240000000000002"/>
    <n v="0.90900000000000003"/>
  </r>
  <r>
    <x v="3"/>
    <x v="2"/>
    <n v="0.67400000000000004"/>
    <n v="0.12"/>
    <n v="12.576000000000001"/>
    <n v="8.2100000000000009"/>
    <n v="0.90900000000000003"/>
  </r>
  <r>
    <x v="3"/>
    <x v="2"/>
    <n v="0.71"/>
    <n v="7.0999999999999994E-2"/>
    <n v="12.54"/>
    <n v="8.2590000000000003"/>
    <n v="0.90900000000000003"/>
  </r>
  <r>
    <x v="3"/>
    <x v="2"/>
    <n v="0.70799999999999996"/>
    <n v="0"/>
    <n v="12.542"/>
    <n v="8.43"/>
    <n v="0.90900000000000003"/>
  </r>
  <r>
    <x v="3"/>
    <x v="2"/>
    <n v="0.69399999999999995"/>
    <n v="6.4000000000000001E-2"/>
    <n v="12.555999999999999"/>
    <n v="8.266"/>
    <n v="0.90900000000000003"/>
  </r>
  <r>
    <x v="3"/>
    <x v="2"/>
    <n v="0.71299999999999997"/>
    <n v="6.9000000000000006E-2"/>
    <n v="12.537000000000001"/>
    <n v="8.2609999999999992"/>
    <n v="0.90900000000000003"/>
  </r>
  <r>
    <x v="3"/>
    <x v="2"/>
    <n v="0.70199999999999996"/>
    <n v="6.3E-2"/>
    <n v="12.548"/>
    <n v="8.2669999999999995"/>
    <n v="0"/>
  </r>
  <r>
    <x v="3"/>
    <x v="2"/>
    <n v="2.8330000000000002"/>
    <n v="2.1999999999999999E-2"/>
    <n v="10.417"/>
    <n v="8.3079999999999998"/>
    <n v="0"/>
  </r>
  <r>
    <x v="3"/>
    <x v="2"/>
    <n v="3.4590000000000001"/>
    <n v="0.5"/>
    <n v="9.7910000000000004"/>
    <n v="7.83"/>
    <n v="0"/>
  </r>
  <r>
    <x v="3"/>
    <x v="2"/>
    <n v="0.68600000000000005"/>
    <n v="0"/>
    <n v="12.564"/>
    <n v="8.43"/>
    <n v="0.90900000000000003"/>
  </r>
  <r>
    <x v="3"/>
    <x v="2"/>
    <n v="0.625"/>
    <n v="0"/>
    <n v="12.625"/>
    <n v="8.3949999999999996"/>
    <n v="0.90900000000000003"/>
  </r>
  <r>
    <x v="3"/>
    <x v="2"/>
    <n v="0.70899999999999996"/>
    <n v="8.8999999999999996E-2"/>
    <n v="12.541"/>
    <n v="8.2409999999999997"/>
    <n v="0.90900000000000003"/>
  </r>
  <r>
    <x v="3"/>
    <x v="2"/>
    <n v="0.72599999999999998"/>
    <n v="0.18"/>
    <n v="12.523999999999999"/>
    <n v="8.15"/>
    <n v="0.54500000000000004"/>
  </r>
  <r>
    <x v="3"/>
    <x v="2"/>
    <n v="0.72799999999999998"/>
    <n v="0.13100000000000001"/>
    <n v="12.522"/>
    <n v="8.1989999999999998"/>
    <n v="0"/>
  </r>
  <r>
    <x v="3"/>
    <x v="2"/>
    <n v="0.73599999999999999"/>
    <n v="0.56000000000000005"/>
    <n v="12.513999999999999"/>
    <n v="7.77"/>
    <n v="0.90900000000000003"/>
  </r>
  <r>
    <x v="3"/>
    <x v="2"/>
    <n v="0.74299999999999999"/>
    <n v="0.623"/>
    <n v="12.507"/>
    <n v="7.7069999999999999"/>
    <n v="0.90900000000000003"/>
  </r>
  <r>
    <x v="3"/>
    <x v="2"/>
    <n v="0.75600000000000001"/>
    <n v="0.441"/>
    <n v="12.494"/>
    <n v="7.8890000000000002"/>
    <n v="0.90900000000000003"/>
  </r>
  <r>
    <x v="3"/>
    <x v="2"/>
    <n v="0.754"/>
    <n v="0.44700000000000001"/>
    <n v="12.496"/>
    <n v="7.883"/>
    <n v="0.90900000000000003"/>
  </r>
  <r>
    <x v="3"/>
    <x v="2"/>
    <n v="0.748"/>
    <n v="0.33700000000000002"/>
    <n v="12.502000000000001"/>
    <n v="7.9930000000000003"/>
    <n v="0.90900000000000003"/>
  </r>
  <r>
    <x v="3"/>
    <x v="2"/>
    <n v="0.75700000000000001"/>
    <n v="0.13400000000000001"/>
    <n v="12.493"/>
    <n v="8.1959999999999997"/>
    <n v="0"/>
  </r>
  <r>
    <x v="3"/>
    <x v="2"/>
    <n v="0.77200000000000002"/>
    <n v="0.13900000000000001"/>
    <n v="12.478"/>
    <n v="8.1910000000000007"/>
    <n v="0"/>
  </r>
  <r>
    <x v="3"/>
    <x v="2"/>
    <n v="0.753"/>
    <n v="0"/>
    <n v="12.497"/>
    <n v="8.3780000000000001"/>
    <n v="0.90900000000000003"/>
  </r>
  <r>
    <x v="3"/>
    <x v="2"/>
    <n v="0.75"/>
    <n v="0.28899999999999998"/>
    <n v="12.5"/>
    <n v="8.0410000000000004"/>
    <n v="0.90900000000000003"/>
  </r>
  <r>
    <x v="3"/>
    <x v="2"/>
    <n v="0.73399999999999999"/>
    <n v="0.38300000000000001"/>
    <n v="12.516"/>
    <n v="7.9470000000000001"/>
    <n v="0.90900000000000003"/>
  </r>
  <r>
    <x v="3"/>
    <x v="3"/>
    <n v="0.81"/>
    <n v="0.94"/>
    <n v="12.44"/>
    <n v="7.39"/>
    <n v="0.90900000000000003"/>
  </r>
  <r>
    <x v="3"/>
    <x v="3"/>
    <n v="0.64500000000000002"/>
    <n v="1.2410000000000001"/>
    <n v="12.605"/>
    <n v="7.0890000000000004"/>
    <n v="0.90900000000000003"/>
  </r>
  <r>
    <x v="3"/>
    <x v="3"/>
    <n v="0.70399999999999996"/>
    <n v="1.887"/>
    <n v="12.545999999999999"/>
    <n v="6.4429999999999996"/>
    <n v="0.54500000000000004"/>
  </r>
  <r>
    <x v="3"/>
    <x v="3"/>
    <n v="0.68700000000000006"/>
    <n v="1.8859999999999999"/>
    <n v="12.563000000000001"/>
    <n v="6.444"/>
    <n v="0"/>
  </r>
  <r>
    <x v="3"/>
    <x v="3"/>
    <n v="0.69199999999999995"/>
    <n v="1.873"/>
    <n v="12.558"/>
    <n v="6.4569999999999999"/>
    <n v="0.90900000000000003"/>
  </r>
  <r>
    <x v="3"/>
    <x v="3"/>
    <n v="0.68100000000000005"/>
    <n v="1.869"/>
    <n v="12.569000000000001"/>
    <n v="6.4610000000000003"/>
    <n v="0.90900000000000003"/>
  </r>
  <r>
    <x v="3"/>
    <x v="3"/>
    <n v="0.66500000000000004"/>
    <n v="1.8819999999999999"/>
    <n v="12.585000000000001"/>
    <n v="6.4480000000000004"/>
    <n v="0.90900000000000003"/>
  </r>
  <r>
    <x v="3"/>
    <x v="3"/>
    <n v="0.72099999999999997"/>
    <n v="1.8680000000000001"/>
    <n v="12.529"/>
    <n v="6.4619999999999997"/>
    <n v="0.90900000000000003"/>
  </r>
  <r>
    <x v="3"/>
    <x v="3"/>
    <n v="0.71499999999999997"/>
    <n v="1.8740000000000001"/>
    <n v="12.535"/>
    <n v="6.4560000000000004"/>
    <n v="0.90900000000000003"/>
  </r>
  <r>
    <x v="3"/>
    <x v="3"/>
    <n v="0.70099999999999996"/>
    <n v="1.8859999999999999"/>
    <n v="12.548999999999999"/>
    <n v="6.444"/>
    <n v="7.4999999999999997E-2"/>
  </r>
  <r>
    <x v="3"/>
    <x v="3"/>
    <n v="0.65500000000000003"/>
    <n v="1.853"/>
    <n v="12.595000000000001"/>
    <n v="6.4770000000000003"/>
    <n v="0"/>
  </r>
  <r>
    <x v="3"/>
    <x v="3"/>
    <n v="0.63400000000000001"/>
    <n v="1.738"/>
    <n v="12.616"/>
    <n v="6.5919999999999996"/>
    <n v="0"/>
  </r>
  <r>
    <x v="3"/>
    <x v="3"/>
    <n v="1.72"/>
    <n v="1.919"/>
    <n v="11.53"/>
    <n v="6.4109999999999996"/>
    <n v="0"/>
  </r>
  <r>
    <x v="3"/>
    <x v="3"/>
    <n v="0.66500000000000004"/>
    <n v="1.853"/>
    <n v="12.585000000000001"/>
    <n v="6.4770000000000003"/>
    <n v="0"/>
  </r>
  <r>
    <x v="3"/>
    <x v="3"/>
    <n v="0.65800000000000003"/>
    <n v="1.919"/>
    <n v="12.592000000000001"/>
    <n v="6.4109999999999996"/>
    <n v="0"/>
  </r>
  <r>
    <x v="3"/>
    <x v="3"/>
    <n v="0.67100000000000004"/>
    <n v="1.8440000000000001"/>
    <n v="12.579000000000001"/>
    <n v="6.4859999999999998"/>
    <n v="0"/>
  </r>
  <r>
    <x v="3"/>
    <x v="3"/>
    <n v="0.65600000000000003"/>
    <n v="1.911"/>
    <n v="12.593999999999999"/>
    <n v="6.4189999999999996"/>
    <n v="0"/>
  </r>
  <r>
    <x v="3"/>
    <x v="3"/>
    <n v="0.65200000000000002"/>
    <n v="1.889"/>
    <n v="12.598000000000001"/>
    <n v="6.4409999999999998"/>
    <n v="0"/>
  </r>
  <r>
    <x v="3"/>
    <x v="3"/>
    <n v="0.65500000000000003"/>
    <n v="1.883"/>
    <n v="12.595000000000001"/>
    <n v="6.4470000000000001"/>
    <n v="0"/>
  </r>
  <r>
    <x v="3"/>
    <x v="3"/>
    <n v="0.66600000000000004"/>
    <n v="1.9550000000000001"/>
    <n v="12.584"/>
    <n v="6.375"/>
    <n v="0"/>
  </r>
  <r>
    <x v="3"/>
    <x v="3"/>
    <n v="0.63400000000000001"/>
    <n v="2.0329999999999999"/>
    <n v="12.616"/>
    <n v="6.2969999999999997"/>
    <n v="0"/>
  </r>
  <r>
    <x v="3"/>
    <x v="3"/>
    <n v="9.4659999999999993"/>
    <n v="1.9850000000000001"/>
    <n v="3.7839999999999998"/>
    <n v="6.3449999999999998"/>
    <n v="0"/>
  </r>
  <r>
    <x v="3"/>
    <x v="3"/>
    <n v="4.4050000000000002"/>
    <n v="1.147"/>
    <n v="8.8450000000000006"/>
    <n v="7.1829999999999998"/>
    <n v="3.762"/>
  </r>
  <r>
    <x v="3"/>
    <x v="3"/>
    <n v="0.68200000000000005"/>
    <n v="0.51300000000000001"/>
    <n v="12.568"/>
    <n v="7.8170000000000002"/>
    <n v="3.0779999999999998"/>
  </r>
  <r>
    <x v="3"/>
    <x v="3"/>
    <n v="1.157"/>
    <n v="0.80200000000000005"/>
    <n v="12.093"/>
    <n v="7.5279999999999996"/>
    <n v="0"/>
  </r>
  <r>
    <x v="3"/>
    <x v="3"/>
    <n v="0.61899999999999999"/>
    <n v="0.40200000000000002"/>
    <n v="12.631"/>
    <n v="7.9279999999999999"/>
    <n v="5.13"/>
  </r>
  <r>
    <x v="3"/>
    <x v="3"/>
    <n v="0.62"/>
    <n v="0.53600000000000003"/>
    <n v="12.63"/>
    <n v="7.7939999999999996"/>
    <n v="5.13"/>
  </r>
  <r>
    <x v="3"/>
    <x v="3"/>
    <n v="0.622"/>
    <n v="0.48199999999999998"/>
    <n v="12.628"/>
    <n v="7.8479999999999999"/>
    <n v="5.13"/>
  </r>
  <r>
    <x v="3"/>
    <x v="3"/>
    <n v="0.625"/>
    <n v="0.49199999999999999"/>
    <n v="12.625"/>
    <n v="7.8380000000000001"/>
    <n v="5.13"/>
  </r>
  <r>
    <x v="3"/>
    <x v="3"/>
    <n v="0.64500000000000002"/>
    <n v="0.51700000000000002"/>
    <n v="12.605"/>
    <n v="7.8129999999999997"/>
    <n v="5.13"/>
  </r>
  <r>
    <x v="3"/>
    <x v="4"/>
    <n v="9.2240000000000002"/>
    <n v="0.50600000000000001"/>
    <n v="4.0259999999999998"/>
    <n v="7.8239999999999998"/>
    <n v="0"/>
  </r>
  <r>
    <x v="3"/>
    <x v="4"/>
    <n v="7.202"/>
    <n v="0.505"/>
    <n v="6.048"/>
    <n v="7.8250000000000002"/>
    <n v="0"/>
  </r>
  <r>
    <x v="3"/>
    <x v="4"/>
    <n v="9.9760000000000009"/>
    <n v="1.3779999999999999"/>
    <n v="3.274"/>
    <n v="6.952"/>
    <n v="0"/>
  </r>
  <r>
    <x v="3"/>
    <x v="4"/>
    <n v="9.1050000000000004"/>
    <n v="1.9470000000000001"/>
    <n v="4.1449999999999996"/>
    <n v="6.383"/>
    <n v="0"/>
  </r>
  <r>
    <x v="3"/>
    <x v="4"/>
    <n v="10.271000000000001"/>
    <n v="1.917"/>
    <n v="2.9790000000000001"/>
    <n v="6.4130000000000003"/>
    <n v="0"/>
  </r>
  <r>
    <x v="3"/>
    <x v="4"/>
    <n v="8"/>
    <n v="1.923"/>
    <n v="5.25"/>
    <n v="6.407"/>
    <n v="0"/>
  </r>
  <r>
    <x v="3"/>
    <x v="4"/>
    <n v="8.2989999999999995"/>
    <n v="1.9330000000000001"/>
    <n v="4.9509999999999996"/>
    <n v="6.3970000000000002"/>
    <n v="0"/>
  </r>
  <r>
    <x v="3"/>
    <x v="4"/>
    <n v="8.1869999999999994"/>
    <n v="1.944"/>
    <n v="5.0629999999999997"/>
    <n v="6.3860000000000001"/>
    <n v="0"/>
  </r>
  <r>
    <x v="3"/>
    <x v="4"/>
    <n v="6.5170000000000003"/>
    <n v="1.9530000000000001"/>
    <n v="6.7329999999999997"/>
    <n v="6.3769999999999998"/>
    <n v="0"/>
  </r>
  <r>
    <x v="3"/>
    <x v="4"/>
    <n v="9.35"/>
    <n v="1.9730000000000001"/>
    <n v="3.9"/>
    <n v="6.3570000000000002"/>
    <n v="0"/>
  </r>
  <r>
    <x v="3"/>
    <x v="4"/>
    <n v="9.83"/>
    <n v="1.0649999999999999"/>
    <n v="3.42"/>
    <n v="7.2649999999999997"/>
    <n v="0"/>
  </r>
  <r>
    <x v="3"/>
    <x v="4"/>
    <n v="8.8879999999999999"/>
    <n v="0.61599999999999999"/>
    <n v="4.3620000000000001"/>
    <n v="7.7140000000000004"/>
    <n v="0"/>
  </r>
  <r>
    <x v="3"/>
    <x v="4"/>
    <n v="8.9220000000000006"/>
    <n v="0.74"/>
    <n v="4.3280000000000003"/>
    <n v="7.59"/>
    <n v="0"/>
  </r>
  <r>
    <x v="3"/>
    <x v="4"/>
    <n v="8.68"/>
    <n v="0.58799999999999997"/>
    <n v="4.57"/>
    <n v="7.742"/>
    <n v="0"/>
  </r>
  <r>
    <x v="3"/>
    <x v="4"/>
    <n v="7.8630000000000004"/>
    <n v="2.738"/>
    <n v="5.3869999999999996"/>
    <n v="5.5919999999999996"/>
    <n v="0"/>
  </r>
  <r>
    <x v="3"/>
    <x v="4"/>
    <n v="9.5559999999999992"/>
    <n v="3.6120000000000001"/>
    <n v="3.694"/>
    <n v="4.718"/>
    <n v="0"/>
  </r>
  <r>
    <x v="3"/>
    <x v="4"/>
    <n v="9.2750000000000004"/>
    <n v="3.5880000000000001"/>
    <n v="3.9750000000000001"/>
    <n v="4.742"/>
    <n v="0"/>
  </r>
  <r>
    <x v="3"/>
    <x v="4"/>
    <n v="8.4060000000000006"/>
    <n v="3.6190000000000002"/>
    <n v="4.8440000000000003"/>
    <n v="4.7110000000000003"/>
    <n v="0"/>
  </r>
  <r>
    <x v="3"/>
    <x v="4"/>
    <n v="8.7409999999999997"/>
    <n v="3.4279999999999999"/>
    <n v="4.5090000000000003"/>
    <n v="4.9020000000000001"/>
    <n v="0"/>
  </r>
  <r>
    <x v="3"/>
    <x v="4"/>
    <n v="8.4109999999999996"/>
    <n v="3.335"/>
    <n v="4.8390000000000004"/>
    <n v="4.9950000000000001"/>
    <n v="0"/>
  </r>
  <r>
    <x v="3"/>
    <x v="4"/>
    <n v="8.093"/>
    <n v="3.3839999999999999"/>
    <n v="5.157"/>
    <n v="4.9459999999999997"/>
    <n v="0"/>
  </r>
  <r>
    <x v="3"/>
    <x v="4"/>
    <n v="7.5049999999999999"/>
    <n v="3.4180000000000001"/>
    <n v="5.7450000000000001"/>
    <n v="4.9119999999999999"/>
    <n v="0"/>
  </r>
  <r>
    <x v="3"/>
    <x v="4"/>
    <n v="2.968"/>
    <n v="3.41"/>
    <n v="10.282"/>
    <n v="4.92"/>
    <n v="0"/>
  </r>
  <r>
    <x v="3"/>
    <x v="4"/>
    <n v="7.1779999999999999"/>
    <n v="3.4340000000000002"/>
    <n v="6.0720000000000001"/>
    <n v="4.8959999999999999"/>
    <n v="0"/>
  </r>
  <r>
    <x v="3"/>
    <x v="4"/>
    <n v="6.1630000000000003"/>
    <n v="3.4079999999999999"/>
    <n v="7.0869999999999997"/>
    <n v="4.9219999999999997"/>
    <n v="0"/>
  </r>
  <r>
    <x v="3"/>
    <x v="4"/>
    <n v="2.9369999999999998"/>
    <n v="3.4129999999999998"/>
    <n v="10.313000000000001"/>
    <n v="4.9169999999999998"/>
    <n v="0"/>
  </r>
  <r>
    <x v="3"/>
    <x v="4"/>
    <n v="4.5190000000000001"/>
    <n v="3.4390000000000001"/>
    <n v="8.7309999999999999"/>
    <n v="4.891"/>
    <n v="0"/>
  </r>
  <r>
    <x v="3"/>
    <x v="4"/>
    <n v="6.7229999999999999"/>
    <n v="3.4449999999999998"/>
    <n v="6.5270000000000001"/>
    <n v="4.8849999999999998"/>
    <n v="0"/>
  </r>
  <r>
    <x v="3"/>
    <x v="4"/>
    <n v="3.016"/>
    <n v="3.456"/>
    <n v="10.234"/>
    <n v="4.8739999999999997"/>
    <n v="0"/>
  </r>
  <r>
    <x v="3"/>
    <x v="4"/>
    <n v="4.5949999999999998"/>
    <n v="2.5550000000000002"/>
    <n v="8.6549999999999994"/>
    <n v="5.7750000000000004"/>
    <n v="0"/>
  </r>
  <r>
    <x v="3"/>
    <x v="4"/>
    <n v="5.2380000000000004"/>
    <n v="2.1080000000000001"/>
    <n v="8.0120000000000005"/>
    <n v="6.2220000000000004"/>
    <n v="0"/>
  </r>
  <r>
    <x v="3"/>
    <x v="5"/>
    <n v="9.6120000000000001"/>
    <n v="2.0950000000000002"/>
    <n v="3.6379999999999999"/>
    <n v="6.2350000000000003"/>
    <n v="0"/>
  </r>
  <r>
    <x v="3"/>
    <x v="5"/>
    <n v="9.0690000000000008"/>
    <n v="3.0190000000000001"/>
    <n v="4.181"/>
    <n v="5.3109999999999999"/>
    <n v="0"/>
  </r>
  <r>
    <x v="3"/>
    <x v="5"/>
    <n v="7.65"/>
    <n v="2.589"/>
    <n v="5.6"/>
    <n v="5.7409999999999997"/>
    <n v="0"/>
  </r>
  <r>
    <x v="3"/>
    <x v="5"/>
    <n v="7.6829999999999998"/>
    <n v="2.0030000000000001"/>
    <n v="5.5670000000000002"/>
    <n v="6.327"/>
    <n v="0"/>
  </r>
  <r>
    <x v="3"/>
    <x v="5"/>
    <n v="5.5819999999999999"/>
    <n v="2.0369999999999999"/>
    <n v="7.6680000000000001"/>
    <n v="6.2930000000000001"/>
    <n v="0"/>
  </r>
  <r>
    <x v="3"/>
    <x v="5"/>
    <n v="7.3769999999999998"/>
    <n v="2.036"/>
    <n v="5.8730000000000002"/>
    <n v="6.2939999999999996"/>
    <n v="0"/>
  </r>
  <r>
    <x v="3"/>
    <x v="5"/>
    <n v="11.144"/>
    <n v="2.0720000000000001"/>
    <n v="2.1059999999999999"/>
    <n v="6.258"/>
    <n v="0"/>
  </r>
  <r>
    <x v="3"/>
    <x v="5"/>
    <n v="12.54"/>
    <n v="2.0649999999999999"/>
    <n v="0.71"/>
    <n v="6.2649999999999997"/>
    <n v="0"/>
  </r>
  <r>
    <x v="3"/>
    <x v="5"/>
    <n v="12.526"/>
    <n v="2.09"/>
    <n v="0.72399999999999998"/>
    <n v="6.24"/>
    <n v="0"/>
  </r>
  <r>
    <x v="3"/>
    <x v="5"/>
    <n v="12.51"/>
    <n v="2.0579999999999998"/>
    <n v="0.74"/>
    <n v="6.2720000000000002"/>
    <n v="0"/>
  </r>
  <r>
    <x v="3"/>
    <x v="5"/>
    <n v="12.513999999999999"/>
    <n v="2.085"/>
    <n v="0.73599999999999999"/>
    <n v="6.2450000000000001"/>
    <n v="0"/>
  </r>
  <r>
    <x v="3"/>
    <x v="5"/>
    <n v="12.516999999999999"/>
    <n v="2.097"/>
    <n v="0.73299999999999998"/>
    <n v="6.2329999999999997"/>
    <n v="0"/>
  </r>
  <r>
    <x v="3"/>
    <x v="5"/>
    <n v="12.516999999999999"/>
    <n v="2.1110000000000002"/>
    <n v="0.73299999999999998"/>
    <n v="6.2190000000000003"/>
    <n v="0"/>
  </r>
  <r>
    <x v="3"/>
    <x v="5"/>
    <n v="12.863"/>
    <n v="2.0939999999999999"/>
    <n v="0.38700000000000001"/>
    <n v="6.2359999999999998"/>
    <n v="0"/>
  </r>
  <r>
    <x v="3"/>
    <x v="5"/>
    <n v="12.888999999999999"/>
    <n v="2.105"/>
    <n v="0.36099999999999999"/>
    <n v="6.2249999999999996"/>
    <n v="0"/>
  </r>
  <r>
    <x v="3"/>
    <x v="5"/>
    <n v="12.888999999999999"/>
    <n v="2.085"/>
    <n v="0.36099999999999999"/>
    <n v="6.2450000000000001"/>
    <n v="0"/>
  </r>
  <r>
    <x v="3"/>
    <x v="5"/>
    <n v="12.978999999999999"/>
    <n v="2.0640000000000001"/>
    <n v="0.27100000000000002"/>
    <n v="6.266"/>
    <n v="0"/>
  </r>
  <r>
    <x v="3"/>
    <x v="5"/>
    <n v="12.978999999999999"/>
    <n v="1.95"/>
    <n v="0.27100000000000002"/>
    <n v="6.38"/>
    <n v="0"/>
  </r>
  <r>
    <x v="3"/>
    <x v="5"/>
    <n v="13.018000000000001"/>
    <n v="2.1549999999999998"/>
    <n v="0.23200000000000001"/>
    <n v="6.1749999999999998"/>
    <n v="0"/>
  </r>
  <r>
    <x v="3"/>
    <x v="5"/>
    <n v="12.981"/>
    <n v="2.0609999999999999"/>
    <n v="0.26900000000000002"/>
    <n v="6.2690000000000001"/>
    <n v="0"/>
  </r>
  <r>
    <x v="3"/>
    <x v="5"/>
    <n v="13.042"/>
    <n v="2.99"/>
    <n v="0.20799999999999999"/>
    <n v="5.34"/>
    <n v="0"/>
  </r>
  <r>
    <x v="3"/>
    <x v="5"/>
    <n v="12.997"/>
    <n v="3.3140000000000001"/>
    <n v="0.253"/>
    <n v="5.016"/>
    <n v="0"/>
  </r>
  <r>
    <x v="3"/>
    <x v="5"/>
    <n v="13.018000000000001"/>
    <n v="3.5590000000000002"/>
    <n v="0.23200000000000001"/>
    <n v="4.7709999999999999"/>
    <n v="0"/>
  </r>
  <r>
    <x v="3"/>
    <x v="5"/>
    <n v="12.999000000000001"/>
    <n v="3.593"/>
    <n v="0.251"/>
    <n v="4.7370000000000001"/>
    <n v="0"/>
  </r>
  <r>
    <x v="3"/>
    <x v="5"/>
    <n v="13.034000000000001"/>
    <n v="3.4409999999999998"/>
    <n v="0.216"/>
    <n v="4.8890000000000002"/>
    <n v="0"/>
  </r>
  <r>
    <x v="3"/>
    <x v="5"/>
    <n v="12.683"/>
    <n v="3.363"/>
    <n v="0.56699999999999995"/>
    <n v="4.9669999999999996"/>
    <n v="0"/>
  </r>
  <r>
    <x v="3"/>
    <x v="5"/>
    <n v="12.82"/>
    <n v="3.3559999999999999"/>
    <n v="0.43"/>
    <n v="4.9740000000000002"/>
    <n v="0"/>
  </r>
  <r>
    <x v="3"/>
    <x v="5"/>
    <n v="12.19"/>
    <n v="2.456"/>
    <n v="1.06"/>
    <n v="5.8739999999999997"/>
    <n v="0"/>
  </r>
  <r>
    <x v="3"/>
    <x v="5"/>
    <n v="12.772"/>
    <n v="2.113"/>
    <n v="0.47799999999999998"/>
    <n v="6.2169999999999996"/>
    <n v="0"/>
  </r>
  <r>
    <x v="3"/>
    <x v="5"/>
    <n v="12.542999999999999"/>
    <n v="4.1769999999999996"/>
    <n v="0.70699999999999996"/>
    <n v="4.1529999999999996"/>
    <n v="0"/>
  </r>
  <r>
    <x v="3"/>
    <x v="6"/>
    <n v="14.241"/>
    <n v="6.7"/>
    <n v="0"/>
    <n v="1.63"/>
    <n v="0"/>
  </r>
  <r>
    <x v="3"/>
    <x v="6"/>
    <n v="13.718"/>
    <n v="6.7"/>
    <n v="0.52300000000000002"/>
    <n v="1.63"/>
    <n v="0"/>
  </r>
  <r>
    <x v="3"/>
    <x v="6"/>
    <n v="14.032999999999999"/>
    <n v="6.7030000000000003"/>
    <n v="0.20799999999999999"/>
    <n v="1.627"/>
    <n v="0"/>
  </r>
  <r>
    <x v="3"/>
    <x v="6"/>
    <n v="13.505000000000001"/>
    <n v="6.7039999999999997"/>
    <n v="0.73599999999999999"/>
    <n v="1.6259999999999999"/>
    <n v="0"/>
  </r>
  <r>
    <x v="3"/>
    <x v="6"/>
    <n v="13.744999999999999"/>
    <n v="6.7"/>
    <n v="0.496"/>
    <n v="1.63"/>
    <n v="0"/>
  </r>
  <r>
    <x v="3"/>
    <x v="6"/>
    <n v="14.121"/>
    <n v="6.6950000000000003"/>
    <n v="0.12"/>
    <n v="1.635"/>
    <n v="0"/>
  </r>
  <r>
    <x v="3"/>
    <x v="6"/>
    <n v="13.507999999999999"/>
    <n v="6.7190000000000003"/>
    <n v="0.73299999999999998"/>
    <n v="1.611"/>
    <n v="0"/>
  </r>
  <r>
    <x v="3"/>
    <x v="6"/>
    <n v="13.916"/>
    <n v="6.7210000000000001"/>
    <n v="0.32500000000000001"/>
    <n v="1.609"/>
    <n v="0"/>
  </r>
  <r>
    <x v="3"/>
    <x v="6"/>
    <n v="13.667"/>
    <n v="5.9180000000000001"/>
    <n v="0.57399999999999995"/>
    <n v="2.4119999999999999"/>
    <n v="0"/>
  </r>
  <r>
    <x v="3"/>
    <x v="6"/>
    <n v="13.851000000000001"/>
    <n v="5.2220000000000004"/>
    <n v="0.39"/>
    <n v="3.1080000000000001"/>
    <n v="0"/>
  </r>
  <r>
    <x v="3"/>
    <x v="6"/>
    <n v="13.696"/>
    <n v="5.2450000000000001"/>
    <n v="0.54500000000000004"/>
    <n v="3.085"/>
    <n v="0"/>
  </r>
  <r>
    <x v="3"/>
    <x v="6"/>
    <n v="13.894"/>
    <n v="5.2539999999999996"/>
    <n v="0.34699999999999998"/>
    <n v="3.0760000000000001"/>
    <n v="0"/>
  </r>
  <r>
    <x v="3"/>
    <x v="6"/>
    <n v="13.772"/>
    <n v="2.9569999999999999"/>
    <n v="0.46899999999999997"/>
    <n v="5.3730000000000002"/>
    <n v="0"/>
  </r>
  <r>
    <x v="3"/>
    <x v="6"/>
    <n v="12.007"/>
    <n v="0.88500000000000001"/>
    <n v="2.234"/>
    <n v="7.4450000000000003"/>
    <n v="0"/>
  </r>
  <r>
    <x v="3"/>
    <x v="6"/>
    <n v="13.226000000000001"/>
    <n v="0.14000000000000001"/>
    <n v="1.0149999999999999"/>
    <n v="8.19"/>
    <n v="0"/>
  </r>
  <r>
    <x v="3"/>
    <x v="6"/>
    <n v="13.106"/>
    <n v="0"/>
    <n v="1.135"/>
    <n v="9.2159999999999993"/>
    <n v="0"/>
  </r>
  <r>
    <x v="3"/>
    <x v="6"/>
    <n v="13.62"/>
    <n v="0"/>
    <n v="0.621"/>
    <n v="9.2070000000000007"/>
    <n v="0"/>
  </r>
  <r>
    <x v="3"/>
    <x v="6"/>
    <n v="13.753"/>
    <n v="0"/>
    <n v="0.48799999999999999"/>
    <n v="9.2690000000000001"/>
    <n v="0"/>
  </r>
  <r>
    <x v="3"/>
    <x v="6"/>
    <n v="13.654999999999999"/>
    <n v="0"/>
    <n v="0.58599999999999997"/>
    <n v="9.2370000000000001"/>
    <n v="0"/>
  </r>
  <r>
    <x v="3"/>
    <x v="6"/>
    <n v="12.597"/>
    <n v="0"/>
    <n v="1.6439999999999999"/>
    <n v="9.2739999999999991"/>
    <n v="0"/>
  </r>
  <r>
    <x v="3"/>
    <x v="6"/>
    <n v="11.134"/>
    <n v="0.106"/>
    <n v="3.1070000000000002"/>
    <n v="8.2240000000000002"/>
    <n v="0"/>
  </r>
  <r>
    <x v="3"/>
    <x v="6"/>
    <n v="12.531000000000001"/>
    <n v="0.41399999999999998"/>
    <n v="1.71"/>
    <n v="7.9160000000000004"/>
    <n v="0"/>
  </r>
  <r>
    <x v="3"/>
    <x v="6"/>
    <n v="13.157999999999999"/>
    <n v="0.29699999999999999"/>
    <n v="1.083"/>
    <n v="8.0329999999999995"/>
    <n v="0"/>
  </r>
  <r>
    <x v="3"/>
    <x v="6"/>
    <n v="9.8829999999999991"/>
    <n v="0.307"/>
    <n v="4.3579999999999997"/>
    <n v="8.0229999999999997"/>
    <n v="0"/>
  </r>
  <r>
    <x v="3"/>
    <x v="6"/>
    <n v="8.2889999999999997"/>
    <n v="0.32800000000000001"/>
    <n v="5.952"/>
    <n v="8.0020000000000007"/>
    <n v="0"/>
  </r>
  <r>
    <x v="3"/>
    <x v="6"/>
    <n v="9.7040000000000006"/>
    <n v="0.41699999999999998"/>
    <n v="4.5369999999999999"/>
    <n v="7.9130000000000003"/>
    <n v="0"/>
  </r>
  <r>
    <x v="3"/>
    <x v="6"/>
    <n v="6.9509999999999996"/>
    <n v="0.41"/>
    <n v="7.29"/>
    <n v="7.92"/>
    <n v="0"/>
  </r>
  <r>
    <x v="3"/>
    <x v="6"/>
    <n v="9.8840000000000003"/>
    <n v="0.38200000000000001"/>
    <n v="4.3570000000000002"/>
    <n v="7.9480000000000004"/>
    <n v="0"/>
  </r>
  <r>
    <x v="3"/>
    <x v="6"/>
    <n v="9.1969999999999992"/>
    <n v="0.44900000000000001"/>
    <n v="5.0439999999999996"/>
    <n v="7.8810000000000002"/>
    <n v="0"/>
  </r>
  <r>
    <x v="3"/>
    <x v="6"/>
    <n v="10.983000000000001"/>
    <n v="0.36099999999999999"/>
    <n v="3.258"/>
    <n v="7.9690000000000003"/>
    <n v="0"/>
  </r>
  <r>
    <x v="3"/>
    <x v="6"/>
    <n v="8.6549999999999994"/>
    <n v="0.36599999999999999"/>
    <n v="5.5860000000000003"/>
    <n v="7.9640000000000004"/>
    <n v="0.24199999999999999"/>
  </r>
  <r>
    <x v="3"/>
    <x v="7"/>
    <n v="8.7720000000000002"/>
    <n v="0.432"/>
    <n v="5.4690000000000003"/>
    <n v="7.8979999999999997"/>
    <n v="0"/>
  </r>
  <r>
    <x v="3"/>
    <x v="7"/>
    <n v="7.702"/>
    <n v="0.38700000000000001"/>
    <n v="6.5389999999999997"/>
    <n v="7.9429999999999996"/>
    <n v="0"/>
  </r>
  <r>
    <x v="3"/>
    <x v="7"/>
    <n v="7.2009999999999996"/>
    <n v="0.378"/>
    <n v="7.04"/>
    <n v="7.952"/>
    <n v="0"/>
  </r>
  <r>
    <x v="3"/>
    <x v="7"/>
    <n v="6.9450000000000003"/>
    <n v="0"/>
    <n v="7.2960000000000003"/>
    <n v="8.6379999999999999"/>
    <n v="0"/>
  </r>
  <r>
    <x v="3"/>
    <x v="7"/>
    <n v="9.0500000000000007"/>
    <n v="0"/>
    <n v="5.1909999999999998"/>
    <n v="9.343"/>
    <n v="0"/>
  </r>
  <r>
    <x v="3"/>
    <x v="7"/>
    <n v="9.9"/>
    <n v="0"/>
    <n v="4.3410000000000002"/>
    <n v="9.2620000000000005"/>
    <n v="0"/>
  </r>
  <r>
    <x v="3"/>
    <x v="7"/>
    <n v="9.8940000000000001"/>
    <n v="0"/>
    <n v="4.3470000000000004"/>
    <n v="9.266"/>
    <n v="0"/>
  </r>
  <r>
    <x v="3"/>
    <x v="7"/>
    <n v="8.3390000000000004"/>
    <n v="0"/>
    <n v="5.9020000000000001"/>
    <n v="8.8680000000000003"/>
    <n v="0.89900000000000002"/>
  </r>
  <r>
    <x v="3"/>
    <x v="7"/>
    <n v="7.7240000000000002"/>
    <n v="0"/>
    <n v="6.5170000000000003"/>
    <n v="8.8230000000000004"/>
    <n v="1.212"/>
  </r>
  <r>
    <x v="3"/>
    <x v="7"/>
    <n v="7.6379999999999999"/>
    <n v="0"/>
    <n v="6.6029999999999998"/>
    <n v="9.1750000000000007"/>
    <n v="1.3740000000000001"/>
  </r>
  <r>
    <x v="3"/>
    <x v="7"/>
    <n v="7.0490000000000004"/>
    <n v="0"/>
    <n v="7.1920000000000002"/>
    <n v="9.2449999999999992"/>
    <n v="1.6970000000000001"/>
  </r>
  <r>
    <x v="3"/>
    <x v="7"/>
    <n v="6.8179999999999996"/>
    <n v="0"/>
    <n v="7.423"/>
    <n v="9.2449999999999992"/>
    <n v="2.02"/>
  </r>
  <r>
    <x v="3"/>
    <x v="7"/>
    <n v="7.3120000000000003"/>
    <n v="0"/>
    <n v="6.9290000000000003"/>
    <n v="9.3119999999999994"/>
    <n v="2.5049999999999999"/>
  </r>
  <r>
    <x v="3"/>
    <x v="7"/>
    <n v="6.8179999999999996"/>
    <n v="0"/>
    <n v="7.423"/>
    <n v="9.3140000000000001"/>
    <n v="3.0710000000000002"/>
  </r>
  <r>
    <x v="3"/>
    <x v="7"/>
    <n v="5.87"/>
    <n v="0"/>
    <n v="8.3710000000000004"/>
    <n v="9.3170000000000002"/>
    <n v="4.5250000000000004"/>
  </r>
  <r>
    <x v="3"/>
    <x v="7"/>
    <n v="6.5140000000000002"/>
    <n v="0"/>
    <n v="7.7270000000000003"/>
    <n v="9.2309999999999999"/>
    <n v="2.99"/>
  </r>
  <r>
    <x v="3"/>
    <x v="7"/>
    <n v="5.4509999999999996"/>
    <n v="0"/>
    <n v="8.7899999999999991"/>
    <n v="9.2629999999999999"/>
    <n v="0"/>
  </r>
  <r>
    <x v="3"/>
    <x v="7"/>
    <n v="5.931"/>
    <n v="0"/>
    <n v="8.31"/>
    <n v="9.2710000000000008"/>
    <n v="0"/>
  </r>
  <r>
    <x v="3"/>
    <x v="7"/>
    <n v="5.4770000000000003"/>
    <n v="0"/>
    <n v="8.7639999999999993"/>
    <n v="9.2940000000000005"/>
    <n v="1.4950000000000001"/>
  </r>
  <r>
    <x v="3"/>
    <x v="7"/>
    <n v="6.8979999999999997"/>
    <n v="0"/>
    <n v="7.343"/>
    <n v="9.2690000000000001"/>
    <n v="1.01"/>
  </r>
  <r>
    <x v="3"/>
    <x v="7"/>
    <n v="5.5030000000000001"/>
    <n v="0"/>
    <n v="8.7379999999999995"/>
    <n v="9.2690000000000001"/>
    <n v="1.01"/>
  </r>
  <r>
    <x v="3"/>
    <x v="7"/>
    <n v="6.984"/>
    <n v="0"/>
    <n v="7.2569999999999997"/>
    <n v="9.19"/>
    <n v="1.01"/>
  </r>
  <r>
    <x v="3"/>
    <x v="7"/>
    <n v="5.3360000000000003"/>
    <n v="0"/>
    <n v="8.9049999999999994"/>
    <n v="9.1690000000000005"/>
    <n v="1.01"/>
  </r>
  <r>
    <x v="3"/>
    <x v="7"/>
    <n v="3.3090000000000002"/>
    <n v="0"/>
    <n v="10.932"/>
    <n v="9.2430000000000003"/>
    <n v="2.5049999999999999"/>
  </r>
  <r>
    <x v="3"/>
    <x v="7"/>
    <n v="6.468"/>
    <n v="0"/>
    <n v="7.7729999999999997"/>
    <n v="9.2279999999999998"/>
    <n v="2.5049999999999999"/>
  </r>
  <r>
    <x v="3"/>
    <x v="7"/>
    <n v="5.8289999999999997"/>
    <n v="0.57999999999999996"/>
    <n v="8.4120000000000008"/>
    <n v="7.75"/>
    <n v="2.5049999999999999"/>
  </r>
  <r>
    <x v="3"/>
    <x v="7"/>
    <n v="5.9459999999999997"/>
    <n v="0.20899999999999999"/>
    <n v="8.2949999999999999"/>
    <n v="8.1210000000000004"/>
    <n v="2.5049999999999999"/>
  </r>
  <r>
    <x v="3"/>
    <x v="7"/>
    <n v="8.4619999999999997"/>
    <n v="0.17699999999999999"/>
    <n v="5.7789999999999999"/>
    <n v="8.1530000000000005"/>
    <n v="2.5049999999999999"/>
  </r>
  <r>
    <x v="3"/>
    <x v="7"/>
    <n v="7.7279999999999998"/>
    <n v="1.107"/>
    <n v="6.5129999999999999"/>
    <n v="7.2229999999999999"/>
    <n v="2.5049999999999999"/>
  </r>
  <r>
    <x v="3"/>
    <x v="7"/>
    <n v="9.06"/>
    <n v="2.544"/>
    <n v="5.181"/>
    <n v="5.7859999999999996"/>
    <n v="2.5049999999999999"/>
  </r>
  <r>
    <x v="3"/>
    <x v="7"/>
    <n v="10.247"/>
    <n v="3.8410000000000002"/>
    <n v="3.9940000000000002"/>
    <n v="4.4889999999999999"/>
    <n v="2.02"/>
  </r>
  <r>
    <x v="3"/>
    <x v="8"/>
    <n v="9.7970000000000006"/>
    <n v="3.4590000000000001"/>
    <n v="4.444"/>
    <n v="4.8710000000000004"/>
    <n v="2.02"/>
  </r>
  <r>
    <x v="3"/>
    <x v="8"/>
    <n v="7.6929999999999996"/>
    <n v="3.492"/>
    <n v="6.548"/>
    <n v="4.8380000000000001"/>
    <n v="2.02"/>
  </r>
  <r>
    <x v="3"/>
    <x v="8"/>
    <n v="7.7210000000000001"/>
    <n v="3.484"/>
    <n v="6.52"/>
    <n v="4.8460000000000001"/>
    <n v="2.02"/>
  </r>
  <r>
    <x v="3"/>
    <x v="8"/>
    <n v="8.3629999999999995"/>
    <n v="3.53"/>
    <n v="5.8780000000000001"/>
    <n v="4.8"/>
    <n v="0"/>
  </r>
  <r>
    <x v="3"/>
    <x v="8"/>
    <n v="9.1229999999999993"/>
    <n v="3.5230000000000001"/>
    <n v="5.1180000000000003"/>
    <n v="4.8070000000000004"/>
    <n v="0"/>
  </r>
  <r>
    <x v="3"/>
    <x v="8"/>
    <n v="11.686999999999999"/>
    <n v="3.5609999999999999"/>
    <n v="2.5539999999999998"/>
    <n v="4.7690000000000001"/>
    <n v="0"/>
  </r>
  <r>
    <x v="3"/>
    <x v="8"/>
    <n v="10.563000000000001"/>
    <n v="4.5659999999999998"/>
    <n v="3.6779999999999999"/>
    <n v="3.7639999999999998"/>
    <n v="0"/>
  </r>
  <r>
    <x v="3"/>
    <x v="8"/>
    <n v="9.3140000000000001"/>
    <n v="5.1020000000000003"/>
    <n v="4.9269999999999996"/>
    <n v="3.2280000000000002"/>
    <n v="0"/>
  </r>
  <r>
    <x v="3"/>
    <x v="8"/>
    <n v="8.7210000000000001"/>
    <n v="5.0720000000000001"/>
    <n v="5.52"/>
    <n v="3.258"/>
    <n v="0"/>
  </r>
  <r>
    <x v="3"/>
    <x v="8"/>
    <n v="8.7119999999999997"/>
    <n v="5.032"/>
    <n v="5.5289999999999999"/>
    <n v="3.298"/>
    <n v="0"/>
  </r>
  <r>
    <x v="3"/>
    <x v="8"/>
    <n v="6.1109999999999998"/>
    <n v="5.0540000000000003"/>
    <n v="8.1300000000000008"/>
    <n v="3.2759999999999998"/>
    <n v="0"/>
  </r>
  <r>
    <x v="3"/>
    <x v="8"/>
    <n v="3.8239999999999998"/>
    <n v="5.05"/>
    <n v="10.417"/>
    <n v="3.28"/>
    <n v="0"/>
  </r>
  <r>
    <x v="3"/>
    <x v="8"/>
    <n v="9.3930000000000007"/>
    <n v="5.0380000000000003"/>
    <n v="4.8479999999999999"/>
    <n v="3.2919999999999998"/>
    <n v="0"/>
  </r>
  <r>
    <x v="3"/>
    <x v="8"/>
    <n v="8.5540000000000003"/>
    <n v="5.0289999999999999"/>
    <n v="5.6870000000000003"/>
    <n v="3.3010000000000002"/>
    <n v="0.64600000000000002"/>
  </r>
  <r>
    <x v="3"/>
    <x v="8"/>
    <n v="8.5449999999999999"/>
    <n v="5.024"/>
    <n v="5.6959999999999997"/>
    <n v="3.306"/>
    <n v="0.64600000000000002"/>
  </r>
  <r>
    <x v="3"/>
    <x v="8"/>
    <n v="8.17"/>
    <n v="5.0339999999999998"/>
    <n v="6.0709999999999997"/>
    <n v="3.2959999999999998"/>
    <n v="1.0509999999999999"/>
  </r>
  <r>
    <x v="3"/>
    <x v="8"/>
    <n v="8.0879999999999992"/>
    <n v="4.0979999999999999"/>
    <n v="6.1529999999999996"/>
    <n v="4.2320000000000002"/>
    <n v="1.0509999999999999"/>
  </r>
  <r>
    <x v="3"/>
    <x v="8"/>
    <n v="6.4050000000000002"/>
    <n v="3.3210000000000002"/>
    <n v="7.8360000000000003"/>
    <n v="5.0090000000000003"/>
    <n v="1.0509999999999999"/>
  </r>
  <r>
    <x v="3"/>
    <x v="8"/>
    <n v="3.9"/>
    <n v="3.391"/>
    <n v="10.340999999999999"/>
    <n v="4.9390000000000001"/>
    <n v="1.0509999999999999"/>
  </r>
  <r>
    <x v="3"/>
    <x v="8"/>
    <n v="7.2249999999999996"/>
    <n v="3.2669999999999999"/>
    <n v="7.016"/>
    <n v="5.0629999999999997"/>
    <n v="1.01"/>
  </r>
  <r>
    <x v="3"/>
    <x v="8"/>
    <n v="7.931"/>
    <n v="3.3769999999999998"/>
    <n v="6.31"/>
    <n v="4.9530000000000003"/>
    <n v="1.01"/>
  </r>
  <r>
    <x v="3"/>
    <x v="8"/>
    <n v="6.7069999999999999"/>
    <n v="3.3839999999999999"/>
    <n v="7.5339999999999998"/>
    <n v="4.9459999999999997"/>
    <n v="0.80800000000000005"/>
  </r>
  <r>
    <x v="3"/>
    <x v="8"/>
    <n v="6.7119999999999997"/>
    <n v="3.38"/>
    <n v="7.5289999999999999"/>
    <n v="4.95"/>
    <n v="0.80800000000000005"/>
  </r>
  <r>
    <x v="3"/>
    <x v="8"/>
    <n v="6.7169999999999996"/>
    <n v="3.3119999999999998"/>
    <n v="7.524"/>
    <n v="5.0179999999999998"/>
    <n v="0.80800000000000005"/>
  </r>
  <r>
    <x v="3"/>
    <x v="8"/>
    <n v="6.9320000000000004"/>
    <n v="3.9449999999999998"/>
    <n v="7.3090000000000002"/>
    <n v="4.3849999999999998"/>
    <n v="0.80800000000000005"/>
  </r>
  <r>
    <x v="3"/>
    <x v="8"/>
    <n v="6.1109999999999998"/>
    <n v="4.9489999999999998"/>
    <n v="8.1300000000000008"/>
    <n v="3.3809999999999998"/>
    <n v="0"/>
  </r>
  <r>
    <x v="3"/>
    <x v="8"/>
    <n v="10.33"/>
    <n v="4.8620000000000001"/>
    <n v="3.911"/>
    <n v="3.468"/>
    <n v="0"/>
  </r>
  <r>
    <x v="3"/>
    <x v="8"/>
    <n v="11.576000000000001"/>
    <n v="4.8609999999999998"/>
    <n v="2.665"/>
    <n v="3.4689999999999999"/>
    <n v="0.59299999999999997"/>
  </r>
  <r>
    <x v="3"/>
    <x v="8"/>
    <n v="9.6530000000000005"/>
    <n v="5.0709999999999997"/>
    <n v="4.5880000000000001"/>
    <n v="3.2589999999999999"/>
    <n v="0"/>
  </r>
  <r>
    <x v="3"/>
    <x v="8"/>
    <n v="9.9459999999999997"/>
    <n v="5.2759999999999998"/>
    <n v="4.2949999999999999"/>
    <n v="3.0539999999999998"/>
    <n v="0"/>
  </r>
  <r>
    <x v="3"/>
    <x v="9"/>
    <n v="8.4540000000000006"/>
    <n v="5.3719999999999999"/>
    <n v="4.7960000000000003"/>
    <n v="2.9580000000000002"/>
    <n v="0"/>
  </r>
  <r>
    <x v="3"/>
    <x v="9"/>
    <n v="7.85"/>
    <n v="5.2130000000000001"/>
    <n v="5.4"/>
    <n v="3.117"/>
    <n v="0"/>
  </r>
  <r>
    <x v="3"/>
    <x v="9"/>
    <n v="6.5449999999999999"/>
    <n v="5.2270000000000003"/>
    <n v="6.7050000000000001"/>
    <n v="3.1030000000000002"/>
    <n v="0"/>
  </r>
  <r>
    <x v="3"/>
    <x v="9"/>
    <n v="8.8979999999999997"/>
    <n v="5.2380000000000004"/>
    <n v="4.3520000000000003"/>
    <n v="3.0920000000000001"/>
    <n v="0"/>
  </r>
  <r>
    <x v="3"/>
    <x v="9"/>
    <n v="8.0790000000000006"/>
    <n v="5.2220000000000004"/>
    <n v="5.1710000000000003"/>
    <n v="3.1080000000000001"/>
    <n v="0"/>
  </r>
  <r>
    <x v="3"/>
    <x v="9"/>
    <n v="8.0660000000000007"/>
    <n v="4.0049999999999999"/>
    <n v="5.1840000000000002"/>
    <n v="4.3250000000000002"/>
    <n v="0"/>
  </r>
  <r>
    <x v="3"/>
    <x v="9"/>
    <n v="8.0969999999999995"/>
    <n v="3.4089999999999998"/>
    <n v="5.1529999999999996"/>
    <n v="4.9210000000000003"/>
    <n v="0"/>
  </r>
  <r>
    <x v="3"/>
    <x v="9"/>
    <n v="8.7189999999999994"/>
    <n v="4.5309999999999997"/>
    <n v="4.5309999999999997"/>
    <n v="3.7989999999999999"/>
    <n v="0"/>
  </r>
  <r>
    <x v="3"/>
    <x v="9"/>
    <n v="10.992000000000001"/>
    <n v="5.218"/>
    <n v="2.258"/>
    <n v="3.1120000000000001"/>
    <n v="0"/>
  </r>
  <r>
    <x v="3"/>
    <x v="9"/>
    <n v="10.302"/>
    <n v="5.2130000000000001"/>
    <n v="2.948"/>
    <n v="3.117"/>
    <n v="0"/>
  </r>
  <r>
    <x v="3"/>
    <x v="9"/>
    <n v="10.199999999999999"/>
    <n v="5.2110000000000003"/>
    <n v="3.05"/>
    <n v="3.1190000000000002"/>
    <n v="0"/>
  </r>
  <r>
    <x v="3"/>
    <x v="9"/>
    <n v="8.1059999999999999"/>
    <n v="5.2110000000000003"/>
    <n v="5.1440000000000001"/>
    <n v="3.1190000000000002"/>
    <n v="0"/>
  </r>
  <r>
    <x v="3"/>
    <x v="9"/>
    <n v="7.9720000000000004"/>
    <n v="5.1950000000000003"/>
    <n v="5.2779999999999996"/>
    <n v="3.1349999999999998"/>
    <n v="0"/>
  </r>
  <r>
    <x v="3"/>
    <x v="9"/>
    <n v="6.7619999999999996"/>
    <n v="5.2009999999999996"/>
    <n v="6.4880000000000004"/>
    <n v="3.129"/>
    <n v="0"/>
  </r>
  <r>
    <x v="3"/>
    <x v="9"/>
    <n v="6.0949999999999998"/>
    <n v="5.2450000000000001"/>
    <n v="7.1550000000000002"/>
    <n v="3.085"/>
    <n v="0"/>
  </r>
  <r>
    <x v="3"/>
    <x v="9"/>
    <n v="5.0170000000000003"/>
    <n v="5.202"/>
    <n v="8.2330000000000005"/>
    <n v="3.1280000000000001"/>
    <n v="0"/>
  </r>
  <r>
    <x v="3"/>
    <x v="9"/>
    <n v="4.335"/>
    <n v="5.2130000000000001"/>
    <n v="8.9149999999999991"/>
    <n v="3.117"/>
    <n v="0"/>
  </r>
  <r>
    <x v="3"/>
    <x v="9"/>
    <n v="7.7309999999999999"/>
    <n v="4.165"/>
    <n v="5.5190000000000001"/>
    <n v="4.165"/>
    <n v="0"/>
  </r>
  <r>
    <x v="3"/>
    <x v="9"/>
    <n v="7.0620000000000003"/>
    <n v="3.7480000000000002"/>
    <n v="6.1879999999999997"/>
    <n v="4.5819999999999999"/>
    <n v="0"/>
  </r>
  <r>
    <x v="3"/>
    <x v="9"/>
    <n v="7.2530000000000001"/>
    <n v="2.6469999999999998"/>
    <n v="5.9969999999999999"/>
    <n v="5.6829999999999998"/>
    <n v="0"/>
  </r>
  <r>
    <x v="3"/>
    <x v="9"/>
    <n v="7.7370000000000001"/>
    <n v="1.774"/>
    <n v="5.5129999999999999"/>
    <n v="6.556"/>
    <n v="0"/>
  </r>
  <r>
    <x v="3"/>
    <x v="9"/>
    <n v="7.444"/>
    <n v="1.89"/>
    <n v="5.806"/>
    <n v="6.44"/>
    <n v="0"/>
  </r>
  <r>
    <x v="3"/>
    <x v="9"/>
    <n v="7.8739999999999997"/>
    <n v="1.889"/>
    <n v="5.3760000000000003"/>
    <n v="6.4409999999999998"/>
    <n v="0"/>
  </r>
  <r>
    <x v="3"/>
    <x v="9"/>
    <n v="4.4589999999999996"/>
    <n v="2.0419999999999998"/>
    <n v="8.7910000000000004"/>
    <n v="6.2880000000000003"/>
    <n v="0"/>
  </r>
  <r>
    <x v="3"/>
    <x v="9"/>
    <n v="8.4339999999999993"/>
    <n v="2.7970000000000002"/>
    <n v="4.8159999999999998"/>
    <n v="5.5330000000000004"/>
    <n v="0"/>
  </r>
  <r>
    <x v="3"/>
    <x v="9"/>
    <n v="7.806"/>
    <n v="3.2959999999999998"/>
    <n v="5.444"/>
    <n v="5.0339999999999998"/>
    <n v="0"/>
  </r>
  <r>
    <x v="3"/>
    <x v="9"/>
    <n v="7.0860000000000003"/>
    <n v="3.319"/>
    <n v="6.1639999999999997"/>
    <n v="5.0110000000000001"/>
    <n v="0"/>
  </r>
  <r>
    <x v="3"/>
    <x v="9"/>
    <n v="7.0869999999999997"/>
    <n v="2.718"/>
    <n v="6.1630000000000003"/>
    <n v="5.6120000000000001"/>
    <n v="0"/>
  </r>
  <r>
    <x v="3"/>
    <x v="9"/>
    <n v="5.8869999999999996"/>
    <n v="1.819"/>
    <n v="7.3630000000000004"/>
    <n v="6.5110000000000001"/>
    <n v="0"/>
  </r>
  <r>
    <x v="3"/>
    <x v="9"/>
    <n v="4.3019999999999996"/>
    <n v="1.792"/>
    <n v="8.9480000000000004"/>
    <n v="6.5380000000000003"/>
    <n v="0"/>
  </r>
  <r>
    <x v="3"/>
    <x v="9"/>
    <n v="1.022"/>
    <n v="1.526"/>
    <n v="12.228"/>
    <n v="6.8040000000000003"/>
    <n v="0"/>
  </r>
  <r>
    <x v="3"/>
    <x v="10"/>
    <n v="6.16"/>
    <n v="1.857"/>
    <n v="7.09"/>
    <n v="6.4729999999999999"/>
    <n v="0"/>
  </r>
  <r>
    <x v="3"/>
    <x v="10"/>
    <n v="7.5519999999999996"/>
    <n v="1.8089999999999999"/>
    <n v="5.6980000000000004"/>
    <n v="6.5209999999999999"/>
    <n v="0"/>
  </r>
  <r>
    <x v="3"/>
    <x v="10"/>
    <n v="7.5330000000000004"/>
    <n v="1.821"/>
    <n v="5.7169999999999996"/>
    <n v="6.5090000000000003"/>
    <n v="0"/>
  </r>
  <r>
    <x v="3"/>
    <x v="10"/>
    <n v="7.6079999999999997"/>
    <n v="1.8260000000000001"/>
    <n v="5.6420000000000003"/>
    <n v="6.5039999999999996"/>
    <n v="0"/>
  </r>
  <r>
    <x v="3"/>
    <x v="10"/>
    <n v="8.3179999999999996"/>
    <n v="1.7549999999999999"/>
    <n v="4.9320000000000004"/>
    <n v="6.5750000000000002"/>
    <n v="0"/>
  </r>
  <r>
    <x v="3"/>
    <x v="10"/>
    <n v="6.1"/>
    <n v="1.119"/>
    <n v="7.15"/>
    <n v="7.2110000000000003"/>
    <n v="0"/>
  </r>
  <r>
    <x v="3"/>
    <x v="10"/>
    <n v="3.02"/>
    <n v="1.1020000000000001"/>
    <n v="10.23"/>
    <n v="7.2279999999999998"/>
    <n v="0"/>
  </r>
  <r>
    <x v="3"/>
    <x v="10"/>
    <n v="8.1039999999999992"/>
    <n v="1.0840000000000001"/>
    <n v="5.1459999999999999"/>
    <n v="7.2460000000000004"/>
    <n v="0"/>
  </r>
  <r>
    <x v="3"/>
    <x v="10"/>
    <n v="7.6390000000000002"/>
    <n v="1.2849999999999999"/>
    <n v="5.6109999999999998"/>
    <n v="7.0449999999999999"/>
    <n v="0"/>
  </r>
  <r>
    <x v="3"/>
    <x v="10"/>
    <n v="8.0749999999999993"/>
    <n v="1.798"/>
    <n v="5.1749999999999998"/>
    <n v="6.532"/>
    <n v="0"/>
  </r>
  <r>
    <x v="3"/>
    <x v="10"/>
    <n v="8.2650000000000006"/>
    <n v="1.998"/>
    <n v="4.9850000000000003"/>
    <n v="6.3319999999999999"/>
    <n v="0"/>
  </r>
  <r>
    <x v="3"/>
    <x v="10"/>
    <n v="8.1039999999999992"/>
    <n v="1.829"/>
    <n v="5.1459999999999999"/>
    <n v="6.5010000000000003"/>
    <n v="0"/>
  </r>
  <r>
    <x v="3"/>
    <x v="10"/>
    <n v="6.1340000000000003"/>
    <n v="1.7949999999999999"/>
    <n v="7.1159999999999997"/>
    <n v="6.5350000000000001"/>
    <n v="0"/>
  </r>
  <r>
    <x v="3"/>
    <x v="10"/>
    <n v="3.077"/>
    <n v="1.6040000000000001"/>
    <n v="10.173"/>
    <n v="6.726"/>
    <n v="0"/>
  </r>
  <r>
    <x v="3"/>
    <x v="10"/>
    <n v="8.1679999999999993"/>
    <n v="1.663"/>
    <n v="5.0819999999999999"/>
    <n v="6.6669999999999998"/>
    <n v="0"/>
  </r>
  <r>
    <x v="3"/>
    <x v="10"/>
    <n v="7.7050000000000001"/>
    <n v="1.647"/>
    <n v="5.5449999999999999"/>
    <n v="6.6829999999999998"/>
    <n v="0"/>
  </r>
  <r>
    <x v="3"/>
    <x v="10"/>
    <n v="10.08"/>
    <n v="1.6579999999999999"/>
    <n v="3.17"/>
    <n v="6.6719999999999997"/>
    <n v="0"/>
  </r>
  <r>
    <x v="3"/>
    <x v="10"/>
    <n v="10.788"/>
    <n v="1.6359999999999999"/>
    <n v="2.4620000000000002"/>
    <n v="6.694"/>
    <n v="0"/>
  </r>
  <r>
    <x v="3"/>
    <x v="10"/>
    <n v="10.994999999999999"/>
    <n v="1.9239999999999999"/>
    <n v="2.2549999999999999"/>
    <n v="6.4059999999999997"/>
    <n v="0.19700000000000001"/>
  </r>
  <r>
    <x v="3"/>
    <x v="10"/>
    <n v="11.009"/>
    <n v="1.998"/>
    <n v="2.2410000000000001"/>
    <n v="6.3319999999999999"/>
    <n v="0"/>
  </r>
  <r>
    <x v="3"/>
    <x v="10"/>
    <n v="8.8360000000000003"/>
    <n v="2.0760000000000001"/>
    <n v="4.4139999999999997"/>
    <n v="6.2539999999999996"/>
    <n v="0"/>
  </r>
  <r>
    <x v="3"/>
    <x v="10"/>
    <n v="11.045999999999999"/>
    <n v="1.855"/>
    <n v="2.2040000000000002"/>
    <n v="6.4749999999999996"/>
    <n v="0"/>
  </r>
  <r>
    <x v="3"/>
    <x v="10"/>
    <n v="9.7850000000000001"/>
    <n v="1.7549999999999999"/>
    <n v="3.4649999999999999"/>
    <n v="6.5750000000000002"/>
    <n v="0"/>
  </r>
  <r>
    <x v="3"/>
    <x v="10"/>
    <n v="8.7899999999999991"/>
    <n v="1.772"/>
    <n v="4.46"/>
    <n v="6.5579999999999998"/>
    <n v="0"/>
  </r>
  <r>
    <x v="3"/>
    <x v="10"/>
    <n v="8.0399999999999991"/>
    <n v="1.778"/>
    <n v="5.21"/>
    <n v="6.5519999999999996"/>
    <n v="0"/>
  </r>
  <r>
    <x v="3"/>
    <x v="10"/>
    <n v="8.0410000000000004"/>
    <n v="1.794"/>
    <n v="5.2089999999999996"/>
    <n v="6.5359999999999996"/>
    <n v="0"/>
  </r>
  <r>
    <x v="3"/>
    <x v="10"/>
    <n v="7.7629999999999999"/>
    <n v="1.776"/>
    <n v="5.4870000000000001"/>
    <n v="6.5540000000000003"/>
    <n v="0"/>
  </r>
  <r>
    <x v="3"/>
    <x v="10"/>
    <n v="4.444"/>
    <n v="1.7030000000000001"/>
    <n v="8.8059999999999992"/>
    <n v="6.6269999999999998"/>
    <n v="0"/>
  </r>
  <r>
    <x v="3"/>
    <x v="10"/>
    <n v="10.199999999999999"/>
    <n v="1.657"/>
    <n v="3.05"/>
    <n v="6.673"/>
    <n v="0"/>
  </r>
  <r>
    <x v="3"/>
    <x v="10"/>
    <n v="11.747"/>
    <n v="1.982"/>
    <n v="1.5029999999999999"/>
    <n v="6.3479999999999999"/>
    <n v="0"/>
  </r>
  <r>
    <x v="3"/>
    <x v="11"/>
    <n v="1.429"/>
    <n v="1.6259999999999999"/>
    <n v="11.821"/>
    <n v="6.7039999999999997"/>
    <n v="0"/>
  </r>
  <r>
    <x v="3"/>
    <x v="11"/>
    <n v="0.81599999999999995"/>
    <n v="1.619"/>
    <n v="12.433999999999999"/>
    <n v="6.7110000000000003"/>
    <n v="0"/>
  </r>
  <r>
    <x v="3"/>
    <x v="11"/>
    <n v="0.81299999999999994"/>
    <n v="1.659"/>
    <n v="12.436999999999999"/>
    <n v="6.6710000000000003"/>
    <n v="0"/>
  </r>
  <r>
    <x v="3"/>
    <x v="11"/>
    <n v="0.93200000000000005"/>
    <n v="1.6639999999999999"/>
    <n v="12.318"/>
    <n v="6.6660000000000004"/>
    <n v="0"/>
  </r>
  <r>
    <x v="3"/>
    <x v="11"/>
    <n v="0.82699999999999996"/>
    <n v="1.6930000000000001"/>
    <n v="12.423"/>
    <n v="6.6369999999999996"/>
    <n v="0"/>
  </r>
  <r>
    <x v="3"/>
    <x v="11"/>
    <n v="0.84"/>
    <n v="1.675"/>
    <n v="12.41"/>
    <n v="6.6550000000000002"/>
    <n v="0"/>
  </r>
  <r>
    <x v="3"/>
    <x v="11"/>
    <n v="0.84"/>
    <n v="1.659"/>
    <n v="12.41"/>
    <n v="6.6710000000000003"/>
    <n v="0"/>
  </r>
  <r>
    <x v="3"/>
    <x v="11"/>
    <n v="0.83399999999999996"/>
    <n v="1.732"/>
    <n v="12.416"/>
    <n v="6.5979999999999999"/>
    <n v="0"/>
  </r>
  <r>
    <x v="3"/>
    <x v="11"/>
    <n v="0.82499999999999996"/>
    <n v="1.673"/>
    <n v="12.425000000000001"/>
    <n v="6.657"/>
    <n v="0"/>
  </r>
  <r>
    <x v="3"/>
    <x v="11"/>
    <n v="0.84899999999999998"/>
    <n v="1.659"/>
    <n v="12.401"/>
    <n v="6.6710000000000003"/>
    <n v="0"/>
  </r>
  <r>
    <x v="3"/>
    <x v="11"/>
    <n v="0.86099999999999999"/>
    <n v="1.6739999999999999"/>
    <n v="12.388999999999999"/>
    <n v="6.6559999999999997"/>
    <n v="0"/>
  </r>
  <r>
    <x v="3"/>
    <x v="11"/>
    <n v="3.1720000000000002"/>
    <n v="3.3769999999999998"/>
    <n v="10.077999999999999"/>
    <n v="4.9530000000000003"/>
    <n v="0"/>
  </r>
  <r>
    <x v="3"/>
    <x v="11"/>
    <n v="11.949"/>
    <n v="6.7629999999999999"/>
    <n v="1.3009999999999999"/>
    <n v="1.5669999999999999"/>
    <n v="0"/>
  </r>
  <r>
    <x v="3"/>
    <x v="11"/>
    <n v="9.5060000000000002"/>
    <n v="2.9119999999999999"/>
    <n v="3.7440000000000002"/>
    <n v="5.4180000000000001"/>
    <n v="0"/>
  </r>
  <r>
    <x v="3"/>
    <x v="11"/>
    <n v="0.79100000000000004"/>
    <n v="1.5189999999999999"/>
    <n v="12.459"/>
    <n v="6.8109999999999999"/>
    <n v="0"/>
  </r>
  <r>
    <x v="3"/>
    <x v="11"/>
    <n v="0.82199999999999995"/>
    <n v="1.4219999999999999"/>
    <n v="12.428000000000001"/>
    <n v="6.9080000000000004"/>
    <n v="0"/>
  </r>
  <r>
    <x v="3"/>
    <x v="11"/>
    <n v="0.79400000000000004"/>
    <n v="1.5469999999999999"/>
    <n v="12.456"/>
    <n v="6.7830000000000004"/>
    <n v="0"/>
  </r>
  <r>
    <x v="3"/>
    <x v="11"/>
    <n v="0.92"/>
    <n v="3.6829999999999998"/>
    <n v="12.33"/>
    <n v="4.6470000000000002"/>
    <n v="0"/>
  </r>
  <r>
    <x v="3"/>
    <x v="11"/>
    <n v="0.878"/>
    <n v="1.667"/>
    <n v="12.372"/>
    <n v="6.6630000000000003"/>
    <n v="0"/>
  </r>
  <r>
    <x v="3"/>
    <x v="11"/>
    <n v="0.875"/>
    <n v="1.72"/>
    <n v="12.375"/>
    <n v="6.61"/>
    <n v="0"/>
  </r>
  <r>
    <x v="3"/>
    <x v="11"/>
    <n v="0.89200000000000002"/>
    <n v="1.655"/>
    <n v="12.358000000000001"/>
    <n v="6.6749999999999998"/>
    <n v="0"/>
  </r>
  <r>
    <x v="3"/>
    <x v="11"/>
    <n v="3.8959999999999999"/>
    <n v="3.9889999999999999"/>
    <n v="9.3539999999999992"/>
    <n v="4.3410000000000002"/>
    <n v="0"/>
  </r>
  <r>
    <x v="3"/>
    <x v="11"/>
    <n v="4.5170000000000003"/>
    <n v="4.1829999999999998"/>
    <n v="8.7330000000000005"/>
    <n v="4.1470000000000002"/>
    <n v="0"/>
  </r>
  <r>
    <x v="3"/>
    <x v="11"/>
    <n v="0.84899999999999998"/>
    <n v="1.7370000000000001"/>
    <n v="12.401"/>
    <n v="6.593"/>
    <n v="0"/>
  </r>
  <r>
    <x v="3"/>
    <x v="11"/>
    <n v="0.82899999999999996"/>
    <n v="1.7430000000000001"/>
    <n v="12.420999999999999"/>
    <n v="6.5869999999999997"/>
    <n v="0"/>
  </r>
  <r>
    <x v="3"/>
    <x v="11"/>
    <n v="0.82599999999999996"/>
    <n v="1.716"/>
    <n v="12.423999999999999"/>
    <n v="6.6139999999999999"/>
    <n v="0"/>
  </r>
  <r>
    <x v="3"/>
    <x v="11"/>
    <n v="6.7329999999999997"/>
    <n v="3.6629999999999998"/>
    <n v="6.5170000000000003"/>
    <n v="4.6669999999999998"/>
    <n v="0"/>
  </r>
  <r>
    <x v="3"/>
    <x v="11"/>
    <n v="12.502000000000001"/>
    <n v="2.351"/>
    <n v="0.748"/>
    <n v="5.9790000000000001"/>
    <n v="0"/>
  </r>
  <r>
    <x v="3"/>
    <x v="11"/>
    <n v="11.971"/>
    <n v="1.784"/>
    <n v="1.2789999999999999"/>
    <n v="6.5460000000000003"/>
    <n v="0"/>
  </r>
  <r>
    <x v="3"/>
    <x v="11"/>
    <n v="4.7830000000000004"/>
    <n v="0.71399999999999997"/>
    <n v="8.4670000000000005"/>
    <n v="7.6159999999999997"/>
    <n v="0"/>
  </r>
  <r>
    <x v="3"/>
    <x v="11"/>
    <n v="0.753"/>
    <n v="0.746"/>
    <n v="12.497"/>
    <n v="7.5839999999999996"/>
    <n v="0"/>
  </r>
  <r>
    <x v="4"/>
    <x v="0"/>
    <n v="0.79200000000000004"/>
    <n v="0.76700000000000002"/>
    <n v="12.458"/>
    <n v="7.5629999999999997"/>
    <n v="0"/>
  </r>
  <r>
    <x v="4"/>
    <x v="0"/>
    <n v="0.80500000000000005"/>
    <n v="0.81499999999999995"/>
    <n v="12.445"/>
    <n v="7.5149999999999997"/>
    <n v="0"/>
  </r>
  <r>
    <x v="4"/>
    <x v="0"/>
    <n v="0.82299999999999995"/>
    <n v="0.82399999999999995"/>
    <n v="12.427"/>
    <n v="7.5060000000000002"/>
    <n v="0"/>
  </r>
  <r>
    <x v="4"/>
    <x v="0"/>
    <n v="0.84799999999999998"/>
    <n v="0.72799999999999998"/>
    <n v="12.401999999999999"/>
    <n v="7.6020000000000003"/>
    <n v="0"/>
  </r>
  <r>
    <x v="4"/>
    <x v="0"/>
    <n v="1.4370000000000001"/>
    <n v="0.44900000000000001"/>
    <n v="11.813000000000001"/>
    <n v="7.8810000000000002"/>
    <n v="0"/>
  </r>
  <r>
    <x v="4"/>
    <x v="0"/>
    <n v="0.878"/>
    <n v="0.36699999999999999"/>
    <n v="12.372"/>
    <n v="7.9630000000000001"/>
    <n v="0"/>
  </r>
  <r>
    <x v="4"/>
    <x v="0"/>
    <n v="0.83399999999999996"/>
    <n v="0.503"/>
    <n v="12.416"/>
    <n v="7.827"/>
    <n v="0"/>
  </r>
  <r>
    <x v="4"/>
    <x v="0"/>
    <n v="0.84"/>
    <n v="0.67700000000000005"/>
    <n v="12.41"/>
    <n v="7.6529999999999996"/>
    <n v="0"/>
  </r>
  <r>
    <x v="4"/>
    <x v="0"/>
    <n v="0.85"/>
    <n v="0.64700000000000002"/>
    <n v="12.4"/>
    <n v="7.6829999999999998"/>
    <n v="0"/>
  </r>
  <r>
    <x v="4"/>
    <x v="0"/>
    <n v="0.84699999999999998"/>
    <n v="0.68"/>
    <n v="12.403"/>
    <n v="7.65"/>
    <n v="0"/>
  </r>
  <r>
    <x v="4"/>
    <x v="0"/>
    <n v="1.3839999999999999"/>
    <n v="0.59199999999999997"/>
    <n v="11.866"/>
    <n v="7.7380000000000004"/>
    <n v="0"/>
  </r>
  <r>
    <x v="4"/>
    <x v="0"/>
    <n v="0.81499999999999995"/>
    <n v="0.67800000000000005"/>
    <n v="12.435"/>
    <n v="7.6520000000000001"/>
    <n v="0"/>
  </r>
  <r>
    <x v="4"/>
    <x v="0"/>
    <n v="0.81"/>
    <n v="0.76200000000000001"/>
    <n v="12.44"/>
    <n v="7.5679999999999996"/>
    <n v="0"/>
  </r>
  <r>
    <x v="4"/>
    <x v="0"/>
    <n v="1.6359999999999999"/>
    <n v="0.48099999999999998"/>
    <n v="11.614000000000001"/>
    <n v="7.8490000000000002"/>
    <n v="0"/>
  </r>
  <r>
    <x v="4"/>
    <x v="0"/>
    <n v="0.85899999999999999"/>
    <n v="0.21099999999999999"/>
    <n v="12.391"/>
    <n v="8.1189999999999998"/>
    <n v="0"/>
  </r>
  <r>
    <x v="4"/>
    <x v="0"/>
    <n v="0.83899999999999997"/>
    <n v="0.126"/>
    <n v="12.411"/>
    <n v="8.2040000000000006"/>
    <n v="0"/>
  </r>
  <r>
    <x v="4"/>
    <x v="0"/>
    <n v="0.82399999999999995"/>
    <n v="4.4999999999999998E-2"/>
    <n v="12.426"/>
    <n v="8.2850000000000001"/>
    <n v="0"/>
  </r>
  <r>
    <x v="4"/>
    <x v="0"/>
    <n v="0.84099999999999997"/>
    <n v="7.6999999999999999E-2"/>
    <n v="12.409000000000001"/>
    <n v="8.2530000000000001"/>
    <n v="0"/>
  </r>
  <r>
    <x v="4"/>
    <x v="0"/>
    <n v="0.75900000000000001"/>
    <n v="0.14799999999999999"/>
    <n v="12.491"/>
    <n v="8.1820000000000004"/>
    <n v="0"/>
  </r>
  <r>
    <x v="4"/>
    <x v="0"/>
    <n v="0.83"/>
    <n v="0.27400000000000002"/>
    <n v="12.42"/>
    <n v="8.0559999999999992"/>
    <n v="0"/>
  </r>
  <r>
    <x v="4"/>
    <x v="0"/>
    <n v="0.83099999999999996"/>
    <n v="0.40300000000000002"/>
    <n v="12.419"/>
    <n v="7.9269999999999996"/>
    <n v="0"/>
  </r>
  <r>
    <x v="4"/>
    <x v="0"/>
    <n v="0.82099999999999995"/>
    <n v="1.958"/>
    <n v="12.429"/>
    <n v="6.3719999999999999"/>
    <n v="0"/>
  </r>
  <r>
    <x v="4"/>
    <x v="0"/>
    <n v="0.81200000000000006"/>
    <n v="1.952"/>
    <n v="12.438000000000001"/>
    <n v="6.3780000000000001"/>
    <n v="0"/>
  </r>
  <r>
    <x v="4"/>
    <x v="0"/>
    <n v="0.78700000000000003"/>
    <n v="1.96"/>
    <n v="12.462999999999999"/>
    <n v="6.37"/>
    <n v="0"/>
  </r>
  <r>
    <x v="4"/>
    <x v="0"/>
    <n v="6.1710000000000003"/>
    <n v="0.76700000000000002"/>
    <n v="7.0789999999999997"/>
    <n v="7.5629999999999997"/>
    <n v="0"/>
  </r>
  <r>
    <x v="4"/>
    <x v="0"/>
    <n v="1.847"/>
    <n v="0.69499999999999995"/>
    <n v="11.403"/>
    <n v="7.6349999999999998"/>
    <n v="0"/>
  </r>
  <r>
    <x v="4"/>
    <x v="0"/>
    <n v="0.68899999999999995"/>
    <n v="0.66600000000000004"/>
    <n v="12.561"/>
    <n v="7.6639999999999997"/>
    <n v="0"/>
  </r>
  <r>
    <x v="4"/>
    <x v="0"/>
    <n v="1.494"/>
    <n v="0.71399999999999997"/>
    <n v="11.756"/>
    <n v="7.6159999999999997"/>
    <n v="0"/>
  </r>
  <r>
    <x v="4"/>
    <x v="0"/>
    <n v="0.66700000000000004"/>
    <n v="0.60799999999999998"/>
    <n v="12.583"/>
    <n v="7.7220000000000004"/>
    <n v="0"/>
  </r>
  <r>
    <x v="4"/>
    <x v="0"/>
    <n v="0.67300000000000004"/>
    <n v="0.67400000000000004"/>
    <n v="12.577"/>
    <n v="7.6559999999999997"/>
    <n v="0"/>
  </r>
  <r>
    <x v="4"/>
    <x v="0"/>
    <n v="0.67"/>
    <n v="0.40799999999999997"/>
    <n v="12.58"/>
    <n v="7.9219999999999997"/>
    <n v="0"/>
  </r>
  <r>
    <x v="4"/>
    <x v="1"/>
    <n v="0.76900000000000002"/>
    <n v="0.36899999999999999"/>
    <n v="12.481"/>
    <n v="7.9610000000000003"/>
    <n v="0"/>
  </r>
  <r>
    <x v="4"/>
    <x v="1"/>
    <n v="0.74"/>
    <n v="0.61399999999999999"/>
    <n v="12.51"/>
    <n v="7.7160000000000002"/>
    <n v="0"/>
  </r>
  <r>
    <x v="4"/>
    <x v="1"/>
    <n v="0.74099999999999999"/>
    <n v="1.58"/>
    <n v="12.509"/>
    <n v="6.75"/>
    <n v="0"/>
  </r>
  <r>
    <x v="4"/>
    <x v="1"/>
    <n v="0.72699999999999998"/>
    <n v="0.48399999999999999"/>
    <n v="12.523"/>
    <n v="7.8460000000000001"/>
    <n v="0"/>
  </r>
  <r>
    <x v="4"/>
    <x v="1"/>
    <n v="0.74199999999999999"/>
    <n v="0.51"/>
    <n v="12.507999999999999"/>
    <n v="7.82"/>
    <n v="0"/>
  </r>
  <r>
    <x v="4"/>
    <x v="1"/>
    <n v="0.76"/>
    <n v="0.47699999999999998"/>
    <n v="12.49"/>
    <n v="7.8529999999999998"/>
    <n v="0"/>
  </r>
  <r>
    <x v="4"/>
    <x v="1"/>
    <n v="0.72599999999999998"/>
    <n v="0.51200000000000001"/>
    <n v="12.523999999999999"/>
    <n v="7.8179999999999996"/>
    <n v="0"/>
  </r>
  <r>
    <x v="4"/>
    <x v="1"/>
    <n v="0.75"/>
    <n v="0.46300000000000002"/>
    <n v="12.5"/>
    <n v="7.867"/>
    <n v="0"/>
  </r>
  <r>
    <x v="4"/>
    <x v="1"/>
    <n v="0.95299999999999996"/>
    <n v="0.46600000000000003"/>
    <n v="12.297000000000001"/>
    <n v="7.8639999999999999"/>
    <n v="0"/>
  </r>
  <r>
    <x v="4"/>
    <x v="1"/>
    <n v="0.94199999999999995"/>
    <n v="0.45"/>
    <n v="12.308"/>
    <n v="7.88"/>
    <n v="0.123"/>
  </r>
  <r>
    <x v="4"/>
    <x v="1"/>
    <n v="0.72"/>
    <n v="0.42499999999999999"/>
    <n v="12.53"/>
    <n v="7.9050000000000002"/>
    <n v="0"/>
  </r>
  <r>
    <x v="4"/>
    <x v="1"/>
    <n v="0.69"/>
    <n v="0.372"/>
    <n v="12.56"/>
    <n v="7.9580000000000002"/>
    <n v="0"/>
  </r>
  <r>
    <x v="4"/>
    <x v="1"/>
    <n v="0.66"/>
    <n v="0.376"/>
    <n v="12.59"/>
    <n v="7.9539999999999997"/>
    <n v="0"/>
  </r>
  <r>
    <x v="4"/>
    <x v="1"/>
    <n v="0.69"/>
    <n v="0.39400000000000002"/>
    <n v="12.56"/>
    <n v="7.9359999999999999"/>
    <n v="0"/>
  </r>
  <r>
    <x v="4"/>
    <x v="1"/>
    <n v="0.69"/>
    <n v="0.86"/>
    <n v="12.56"/>
    <n v="7.47"/>
    <n v="0"/>
  </r>
  <r>
    <x v="4"/>
    <x v="1"/>
    <n v="0.68"/>
    <n v="0.30199999999999999"/>
    <n v="12.57"/>
    <n v="8.0280000000000005"/>
    <n v="0"/>
  </r>
  <r>
    <x v="4"/>
    <x v="1"/>
    <n v="0.70599999999999996"/>
    <n v="0.33600000000000002"/>
    <n v="12.544"/>
    <n v="7.9939999999999998"/>
    <n v="0"/>
  </r>
  <r>
    <x v="4"/>
    <x v="1"/>
    <n v="0.74399999999999999"/>
    <n v="0.27900000000000003"/>
    <n v="12.506"/>
    <n v="8.0510000000000002"/>
    <n v="0"/>
  </r>
  <r>
    <x v="4"/>
    <x v="1"/>
    <n v="0.73499999999999999"/>
    <n v="0.32100000000000001"/>
    <n v="12.515000000000001"/>
    <n v="8.0090000000000003"/>
    <n v="0"/>
  </r>
  <r>
    <x v="4"/>
    <x v="1"/>
    <n v="0.78100000000000003"/>
    <n v="0.434"/>
    <n v="12.468999999999999"/>
    <n v="7.8959999999999999"/>
    <n v="0"/>
  </r>
  <r>
    <x v="4"/>
    <x v="1"/>
    <n v="0.74099999999999999"/>
    <n v="0.43"/>
    <n v="12.509"/>
    <n v="7.9"/>
    <n v="0"/>
  </r>
  <r>
    <x v="4"/>
    <x v="1"/>
    <n v="0.74399999999999999"/>
    <n v="0.33600000000000002"/>
    <n v="12.506"/>
    <n v="7.9939999999999998"/>
    <n v="0"/>
  </r>
  <r>
    <x v="4"/>
    <x v="1"/>
    <n v="0.73699999999999999"/>
    <n v="0.33500000000000002"/>
    <n v="12.513"/>
    <n v="7.9950000000000001"/>
    <n v="0"/>
  </r>
  <r>
    <x v="4"/>
    <x v="1"/>
    <n v="1.1140000000000001"/>
    <n v="0.36899999999999999"/>
    <n v="12.135999999999999"/>
    <n v="7.9610000000000003"/>
    <n v="0"/>
  </r>
  <r>
    <x v="4"/>
    <x v="1"/>
    <n v="0.72399999999999998"/>
    <n v="0.35699999999999998"/>
    <n v="12.526"/>
    <n v="7.9729999999999999"/>
    <n v="0"/>
  </r>
  <r>
    <x v="4"/>
    <x v="1"/>
    <n v="0.75900000000000001"/>
    <n v="0.39600000000000002"/>
    <n v="12.491"/>
    <n v="7.9340000000000002"/>
    <n v="0"/>
  </r>
  <r>
    <x v="4"/>
    <x v="1"/>
    <n v="0.753"/>
    <n v="0.35299999999999998"/>
    <n v="12.497"/>
    <n v="7.9770000000000003"/>
    <n v="0"/>
  </r>
  <r>
    <x v="4"/>
    <x v="1"/>
    <n v="2.242"/>
    <n v="1.454"/>
    <n v="11.007999999999999"/>
    <n v="6.8760000000000003"/>
    <n v="0"/>
  </r>
  <r>
    <x v="4"/>
    <x v="2"/>
    <n v="7.9059999999999997"/>
    <n v="1.9390000000000001"/>
    <n v="5.3440000000000003"/>
    <n v="6.391"/>
    <n v="0"/>
  </r>
  <r>
    <x v="4"/>
    <x v="2"/>
    <n v="6.8230000000000004"/>
    <n v="0.91100000000000003"/>
    <n v="6.4269999999999996"/>
    <n v="7.4189999999999996"/>
    <n v="0"/>
  </r>
  <r>
    <x v="4"/>
    <x v="2"/>
    <n v="5.1769999999999996"/>
    <n v="0.28899999999999998"/>
    <n v="8.0730000000000004"/>
    <n v="8.0410000000000004"/>
    <n v="0"/>
  </r>
  <r>
    <x v="4"/>
    <x v="2"/>
    <n v="5.5670000000000002"/>
    <n v="0.32200000000000001"/>
    <n v="7.6829999999999998"/>
    <n v="8.0079999999999991"/>
    <n v="0"/>
  </r>
  <r>
    <x v="4"/>
    <x v="2"/>
    <n v="2.41"/>
    <n v="0.35599999999999998"/>
    <n v="10.84"/>
    <n v="7.9740000000000002"/>
    <n v="0"/>
  </r>
  <r>
    <x v="4"/>
    <x v="2"/>
    <n v="0.68200000000000005"/>
    <n v="0.40200000000000002"/>
    <n v="12.568"/>
    <n v="7.9279999999999999"/>
    <n v="0"/>
  </r>
  <r>
    <x v="4"/>
    <x v="2"/>
    <n v="3.9510000000000001"/>
    <n v="0.38"/>
    <n v="9.2989999999999995"/>
    <n v="7.95"/>
    <n v="0"/>
  </r>
  <r>
    <x v="4"/>
    <x v="2"/>
    <n v="4.9729999999999999"/>
    <n v="0.43099999999999999"/>
    <n v="8.2769999999999992"/>
    <n v="7.899"/>
    <n v="0"/>
  </r>
  <r>
    <x v="4"/>
    <x v="2"/>
    <n v="7.141"/>
    <n v="0.48599999999999999"/>
    <n v="6.109"/>
    <n v="7.8440000000000003"/>
    <n v="0"/>
  </r>
  <r>
    <x v="4"/>
    <x v="2"/>
    <n v="7.5049999999999999"/>
    <n v="0.54700000000000004"/>
    <n v="5.7450000000000001"/>
    <n v="7.7830000000000004"/>
    <n v="0"/>
  </r>
  <r>
    <x v="4"/>
    <x v="2"/>
    <n v="11.955"/>
    <n v="0.5"/>
    <n v="1.2949999999999999"/>
    <n v="7.83"/>
    <n v="0"/>
  </r>
  <r>
    <x v="4"/>
    <x v="2"/>
    <n v="13.25"/>
    <n v="0.53600000000000003"/>
    <n v="0"/>
    <n v="7.7939999999999996"/>
    <n v="0"/>
  </r>
  <r>
    <x v="4"/>
    <x v="2"/>
    <n v="13.25"/>
    <n v="0.503"/>
    <n v="0"/>
    <n v="7.827"/>
    <n v="0"/>
  </r>
  <r>
    <x v="4"/>
    <x v="2"/>
    <n v="13.25"/>
    <n v="0.45800000000000002"/>
    <n v="0"/>
    <n v="7.8719999999999999"/>
    <n v="0"/>
  </r>
  <r>
    <x v="4"/>
    <x v="2"/>
    <n v="13.25"/>
    <n v="0.53"/>
    <n v="0"/>
    <n v="7.8"/>
    <n v="0"/>
  </r>
  <r>
    <x v="4"/>
    <x v="2"/>
    <n v="13.25"/>
    <n v="0.434"/>
    <n v="0"/>
    <n v="7.8959999999999999"/>
    <n v="0"/>
  </r>
  <r>
    <x v="4"/>
    <x v="2"/>
    <n v="13.25"/>
    <n v="0.49099999999999999"/>
    <n v="0"/>
    <n v="7.8390000000000004"/>
    <n v="0"/>
  </r>
  <r>
    <x v="4"/>
    <x v="2"/>
    <n v="13.25"/>
    <n v="0.45100000000000001"/>
    <n v="0"/>
    <n v="7.8789999999999996"/>
    <n v="0"/>
  </r>
  <r>
    <x v="4"/>
    <x v="2"/>
    <n v="13.25"/>
    <n v="0.47499999999999998"/>
    <n v="0"/>
    <n v="7.8550000000000004"/>
    <n v="0"/>
  </r>
  <r>
    <x v="4"/>
    <x v="2"/>
    <n v="13.25"/>
    <n v="0.51800000000000002"/>
    <n v="0"/>
    <n v="7.8120000000000003"/>
    <n v="0"/>
  </r>
  <r>
    <x v="4"/>
    <x v="2"/>
    <n v="13.25"/>
    <n v="0.48899999999999999"/>
    <n v="0"/>
    <n v="7.8410000000000002"/>
    <n v="0"/>
  </r>
  <r>
    <x v="4"/>
    <x v="2"/>
    <n v="13.25"/>
    <n v="0.502"/>
    <n v="0"/>
    <n v="7.8280000000000003"/>
    <n v="0"/>
  </r>
  <r>
    <x v="4"/>
    <x v="2"/>
    <n v="13.25"/>
    <n v="0.51200000000000001"/>
    <n v="0"/>
    <n v="7.8179999999999996"/>
    <n v="0"/>
  </r>
  <r>
    <x v="4"/>
    <x v="2"/>
    <n v="13.25"/>
    <n v="0.46"/>
    <n v="0"/>
    <n v="7.87"/>
    <n v="0"/>
  </r>
  <r>
    <x v="4"/>
    <x v="2"/>
    <n v="13.25"/>
    <n v="0.47299999999999998"/>
    <n v="0"/>
    <n v="7.8570000000000002"/>
    <n v="0"/>
  </r>
  <r>
    <x v="4"/>
    <x v="2"/>
    <n v="13.25"/>
    <n v="0.48799999999999999"/>
    <n v="0"/>
    <n v="7.8419999999999996"/>
    <n v="0"/>
  </r>
  <r>
    <x v="4"/>
    <x v="2"/>
    <n v="13.25"/>
    <n v="0.48899999999999999"/>
    <n v="0"/>
    <n v="7.8410000000000002"/>
    <n v="0"/>
  </r>
  <r>
    <x v="4"/>
    <x v="2"/>
    <n v="13.25"/>
    <n v="0.48299999999999998"/>
    <n v="0"/>
    <n v="7.8470000000000004"/>
    <n v="0"/>
  </r>
  <r>
    <x v="4"/>
    <x v="2"/>
    <n v="13.25"/>
    <n v="0.52400000000000002"/>
    <n v="0"/>
    <n v="7.806"/>
    <n v="0"/>
  </r>
  <r>
    <x v="4"/>
    <x v="2"/>
    <n v="12.194000000000001"/>
    <n v="0.44600000000000001"/>
    <n v="1.056"/>
    <n v="7.8840000000000003"/>
    <n v="0"/>
  </r>
  <r>
    <x v="4"/>
    <x v="2"/>
    <n v="13.25"/>
    <n v="0.44900000000000001"/>
    <n v="0"/>
    <n v="7.8810000000000002"/>
    <n v="0"/>
  </r>
  <r>
    <x v="4"/>
    <x v="3"/>
    <n v="13.25"/>
    <n v="0.45400000000000001"/>
    <n v="0"/>
    <n v="7.8760000000000003"/>
    <n v="0"/>
  </r>
  <r>
    <x v="4"/>
    <x v="3"/>
    <n v="13.25"/>
    <n v="0.436"/>
    <n v="0"/>
    <n v="7.8940000000000001"/>
    <n v="0"/>
  </r>
  <r>
    <x v="4"/>
    <x v="3"/>
    <n v="13.25"/>
    <n v="0.54800000000000004"/>
    <n v="0"/>
    <n v="7.782"/>
    <n v="0"/>
  </r>
  <r>
    <x v="4"/>
    <x v="3"/>
    <n v="13.25"/>
    <n v="0.497"/>
    <n v="0"/>
    <n v="7.8330000000000002"/>
    <n v="0"/>
  </r>
  <r>
    <x v="4"/>
    <x v="3"/>
    <n v="13.25"/>
    <n v="0.50600000000000001"/>
    <n v="0"/>
    <n v="7.8239999999999998"/>
    <n v="0"/>
  </r>
  <r>
    <x v="4"/>
    <x v="3"/>
    <n v="13.25"/>
    <n v="0.56000000000000005"/>
    <n v="0"/>
    <n v="7.77"/>
    <n v="0"/>
  </r>
  <r>
    <x v="4"/>
    <x v="3"/>
    <n v="13.25"/>
    <n v="0.51700000000000002"/>
    <n v="0"/>
    <n v="7.8129999999999997"/>
    <n v="0"/>
  </r>
  <r>
    <x v="4"/>
    <x v="3"/>
    <n v="13.082000000000001"/>
    <n v="0.44500000000000001"/>
    <n v="0.16800000000000001"/>
    <n v="7.8849999999999998"/>
    <n v="0"/>
  </r>
  <r>
    <x v="4"/>
    <x v="3"/>
    <n v="13.25"/>
    <n v="0.55000000000000004"/>
    <n v="0"/>
    <n v="7.78"/>
    <n v="0"/>
  </r>
  <r>
    <x v="4"/>
    <x v="3"/>
    <n v="13.25"/>
    <n v="0.94899999999999995"/>
    <n v="0"/>
    <n v="7.3810000000000002"/>
    <n v="0"/>
  </r>
  <r>
    <x v="4"/>
    <x v="3"/>
    <n v="13.25"/>
    <n v="1.86"/>
    <n v="0"/>
    <n v="6.47"/>
    <n v="0"/>
  </r>
  <r>
    <x v="4"/>
    <x v="3"/>
    <n v="13.25"/>
    <n v="1.3979999999999999"/>
    <n v="0"/>
    <n v="6.9320000000000004"/>
    <n v="0"/>
  </r>
  <r>
    <x v="4"/>
    <x v="3"/>
    <n v="12.478999999999999"/>
    <n v="1.3839999999999999"/>
    <n v="0.77100000000000002"/>
    <n v="6.9459999999999997"/>
    <n v="0"/>
  </r>
  <r>
    <x v="4"/>
    <x v="3"/>
    <n v="13.153"/>
    <n v="1.4119999999999999"/>
    <n v="9.7000000000000003E-2"/>
    <n v="6.9180000000000001"/>
    <n v="0"/>
  </r>
  <r>
    <x v="4"/>
    <x v="3"/>
    <n v="13.25"/>
    <n v="1.403"/>
    <n v="0"/>
    <n v="6.9269999999999996"/>
    <n v="0"/>
  </r>
  <r>
    <x v="4"/>
    <x v="3"/>
    <n v="13.25"/>
    <n v="1.411"/>
    <n v="0"/>
    <n v="6.9189999999999996"/>
    <n v="0"/>
  </r>
  <r>
    <x v="4"/>
    <x v="3"/>
    <n v="13.25"/>
    <n v="1.4079999999999999"/>
    <n v="0"/>
    <n v="6.9219999999999997"/>
    <n v="0"/>
  </r>
  <r>
    <x v="4"/>
    <x v="3"/>
    <n v="13.25"/>
    <n v="1.2210000000000001"/>
    <n v="0"/>
    <n v="7.109"/>
    <n v="0"/>
  </r>
  <r>
    <x v="4"/>
    <x v="3"/>
    <n v="11.031000000000001"/>
    <n v="1.2090000000000001"/>
    <n v="2.2189999999999999"/>
    <n v="7.1210000000000004"/>
    <n v="0"/>
  </r>
  <r>
    <x v="4"/>
    <x v="3"/>
    <n v="11.765000000000001"/>
    <n v="1.2669999999999999"/>
    <n v="1.4850000000000001"/>
    <n v="7.0629999999999997"/>
    <n v="0"/>
  </r>
  <r>
    <x v="4"/>
    <x v="3"/>
    <n v="11.766"/>
    <n v="1.2949999999999999"/>
    <n v="1.484"/>
    <n v="7.0350000000000001"/>
    <n v="0"/>
  </r>
  <r>
    <x v="4"/>
    <x v="3"/>
    <n v="13.25"/>
    <n v="1.2190000000000001"/>
    <n v="0"/>
    <n v="7.1109999999999998"/>
    <n v="0"/>
  </r>
  <r>
    <x v="4"/>
    <x v="3"/>
    <n v="13.25"/>
    <n v="1.216"/>
    <n v="0"/>
    <n v="7.1139999999999999"/>
    <n v="0"/>
  </r>
  <r>
    <x v="4"/>
    <x v="3"/>
    <n v="12.754"/>
    <n v="1.629"/>
    <n v="0.496"/>
    <n v="6.7009999999999996"/>
    <n v="0"/>
  </r>
  <r>
    <x v="4"/>
    <x v="3"/>
    <n v="13.009"/>
    <n v="1.1850000000000001"/>
    <n v="0.24099999999999999"/>
    <n v="7.1449999999999996"/>
    <n v="0"/>
  </r>
  <r>
    <x v="4"/>
    <x v="3"/>
    <n v="13.25"/>
    <n v="1.214"/>
    <n v="0"/>
    <n v="7.1159999999999997"/>
    <n v="0"/>
  </r>
  <r>
    <x v="4"/>
    <x v="3"/>
    <n v="13.003"/>
    <n v="1.232"/>
    <n v="0.247"/>
    <n v="7.0979999999999999"/>
    <n v="0"/>
  </r>
  <r>
    <x v="4"/>
    <x v="3"/>
    <n v="13.25"/>
    <n v="1.18"/>
    <n v="0"/>
    <n v="7.15"/>
    <n v="0"/>
  </r>
  <r>
    <x v="4"/>
    <x v="3"/>
    <n v="13.25"/>
    <n v="1.222"/>
    <n v="0"/>
    <n v="7.1079999999999997"/>
    <n v="0"/>
  </r>
  <r>
    <x v="4"/>
    <x v="3"/>
    <n v="13.188000000000001"/>
    <n v="1.2090000000000001"/>
    <n v="6.2E-2"/>
    <n v="7.1210000000000004"/>
    <n v="0"/>
  </r>
  <r>
    <x v="4"/>
    <x v="4"/>
    <n v="12.913"/>
    <n v="1.548"/>
    <n v="0.33700000000000002"/>
    <n v="6.782"/>
    <n v="0"/>
  </r>
  <r>
    <x v="4"/>
    <x v="4"/>
    <n v="13.25"/>
    <n v="1.712"/>
    <n v="0"/>
    <n v="6.6180000000000003"/>
    <n v="0"/>
  </r>
  <r>
    <x v="4"/>
    <x v="4"/>
    <n v="13.25"/>
    <n v="1.804"/>
    <n v="0"/>
    <n v="6.5259999999999998"/>
    <n v="0"/>
  </r>
  <r>
    <x v="4"/>
    <x v="4"/>
    <n v="13.25"/>
    <n v="1.548"/>
    <n v="0"/>
    <n v="6.782"/>
    <n v="0"/>
  </r>
  <r>
    <x v="4"/>
    <x v="4"/>
    <n v="13.25"/>
    <n v="1.5509999999999999"/>
    <n v="0"/>
    <n v="6.7789999999999999"/>
    <n v="0"/>
  </r>
  <r>
    <x v="4"/>
    <x v="4"/>
    <n v="13.25"/>
    <n v="1.536"/>
    <n v="0"/>
    <n v="6.7939999999999996"/>
    <n v="0"/>
  </r>
  <r>
    <x v="4"/>
    <x v="4"/>
    <n v="13.25"/>
    <n v="1.518"/>
    <n v="0"/>
    <n v="6.8120000000000003"/>
    <n v="0"/>
  </r>
  <r>
    <x v="4"/>
    <x v="4"/>
    <n v="13.067"/>
    <n v="5.0220000000000002"/>
    <n v="0.183"/>
    <n v="3.3079999999999998"/>
    <n v="0"/>
  </r>
  <r>
    <x v="4"/>
    <x v="4"/>
    <n v="13.25"/>
    <n v="6.4509999999999996"/>
    <n v="0"/>
    <n v="1.879"/>
    <n v="0"/>
  </r>
  <r>
    <x v="4"/>
    <x v="4"/>
    <n v="13.25"/>
    <n v="4.2779999999999996"/>
    <n v="0"/>
    <n v="4.0519999999999996"/>
    <n v="0"/>
  </r>
  <r>
    <x v="4"/>
    <x v="4"/>
    <n v="13.25"/>
    <n v="3.3210000000000002"/>
    <n v="0"/>
    <n v="5.0090000000000003"/>
    <n v="0"/>
  </r>
  <r>
    <x v="4"/>
    <x v="4"/>
    <n v="13.25"/>
    <n v="3.2650000000000001"/>
    <n v="0"/>
    <n v="5.0650000000000004"/>
    <n v="0"/>
  </r>
  <r>
    <x v="4"/>
    <x v="4"/>
    <n v="13.25"/>
    <n v="3.1909999999999998"/>
    <n v="0"/>
    <n v="5.1390000000000002"/>
    <n v="0"/>
  </r>
  <r>
    <x v="4"/>
    <x v="4"/>
    <n v="13.25"/>
    <n v="3.048"/>
    <n v="0"/>
    <n v="5.282"/>
    <n v="0"/>
  </r>
  <r>
    <x v="4"/>
    <x v="4"/>
    <n v="12.657"/>
    <n v="3.1139999999999999"/>
    <n v="0.59299999999999997"/>
    <n v="5.2160000000000002"/>
    <n v="0"/>
  </r>
  <r>
    <x v="4"/>
    <x v="4"/>
    <n v="13.25"/>
    <n v="3.1320000000000001"/>
    <n v="0"/>
    <n v="5.1980000000000004"/>
    <n v="0"/>
  </r>
  <r>
    <x v="4"/>
    <x v="4"/>
    <n v="12.939"/>
    <n v="3.1219999999999999"/>
    <n v="0.311"/>
    <n v="5.2080000000000002"/>
    <n v="0"/>
  </r>
  <r>
    <x v="4"/>
    <x v="4"/>
    <n v="12.938000000000001"/>
    <n v="3.173"/>
    <n v="0.312"/>
    <n v="5.157"/>
    <n v="0"/>
  </r>
  <r>
    <x v="4"/>
    <x v="4"/>
    <n v="12.942"/>
    <n v="3.1349999999999998"/>
    <n v="0.308"/>
    <n v="5.1950000000000003"/>
    <n v="0"/>
  </r>
  <r>
    <x v="4"/>
    <x v="4"/>
    <n v="12.815"/>
    <n v="3.12"/>
    <n v="0.435"/>
    <n v="5.21"/>
    <n v="0"/>
  </r>
  <r>
    <x v="4"/>
    <x v="4"/>
    <n v="12.945"/>
    <n v="2.3260000000000001"/>
    <n v="0.30499999999999999"/>
    <n v="6.0039999999999996"/>
    <n v="0"/>
  </r>
  <r>
    <x v="4"/>
    <x v="4"/>
    <n v="13.000999999999999"/>
    <n v="1.8520000000000001"/>
    <n v="0.249"/>
    <n v="6.4779999999999998"/>
    <n v="0"/>
  </r>
  <r>
    <x v="4"/>
    <x v="4"/>
    <n v="11.766999999999999"/>
    <n v="1.7949999999999999"/>
    <n v="1.4830000000000001"/>
    <n v="6.5350000000000001"/>
    <n v="0"/>
  </r>
  <r>
    <x v="4"/>
    <x v="4"/>
    <n v="10.276999999999999"/>
    <n v="1.7709999999999999"/>
    <n v="2.9729999999999999"/>
    <n v="6.5590000000000002"/>
    <n v="2.2410000000000001"/>
  </r>
  <r>
    <x v="4"/>
    <x v="4"/>
    <n v="10.257999999999999"/>
    <n v="1.756"/>
    <n v="2.992"/>
    <n v="6.5739999999999998"/>
    <n v="2.181"/>
  </r>
  <r>
    <x v="4"/>
    <x v="4"/>
    <n v="10.005000000000001"/>
    <n v="1.76"/>
    <n v="3.2450000000000001"/>
    <n v="6.57"/>
    <n v="2.423"/>
  </r>
  <r>
    <x v="4"/>
    <x v="4"/>
    <n v="11.382"/>
    <n v="1.75"/>
    <n v="1.8680000000000001"/>
    <n v="6.58"/>
    <n v="1.8759999999999999"/>
  </r>
  <r>
    <x v="4"/>
    <x v="4"/>
    <n v="11.502000000000001"/>
    <n v="1.7190000000000001"/>
    <n v="1.748"/>
    <n v="6.6109999999999998"/>
    <n v="1.6419999999999999"/>
  </r>
  <r>
    <x v="4"/>
    <x v="4"/>
    <n v="10.273"/>
    <n v="1.7250000000000001"/>
    <n v="2.9769999999999999"/>
    <n v="6.6050000000000004"/>
    <n v="2.1890000000000001"/>
  </r>
  <r>
    <x v="4"/>
    <x v="4"/>
    <n v="10.706"/>
    <n v="1.7210000000000001"/>
    <n v="2.544"/>
    <n v="6.609"/>
    <n v="2.1890000000000001"/>
  </r>
  <r>
    <x v="4"/>
    <x v="4"/>
    <n v="12.331"/>
    <n v="1.742"/>
    <n v="0.91900000000000004"/>
    <n v="6.5880000000000001"/>
    <n v="0.63800000000000001"/>
  </r>
  <r>
    <x v="4"/>
    <x v="5"/>
    <n v="12.976000000000001"/>
    <n v="1.78"/>
    <n v="0.27400000000000002"/>
    <n v="6.55"/>
    <n v="0"/>
  </r>
  <r>
    <x v="4"/>
    <x v="5"/>
    <n v="12.757999999999999"/>
    <n v="1.7809999999999999"/>
    <n v="0.49199999999999999"/>
    <n v="6.5490000000000004"/>
    <n v="0"/>
  </r>
  <r>
    <x v="4"/>
    <x v="5"/>
    <n v="12.972"/>
    <n v="1.7270000000000001"/>
    <n v="0.27800000000000002"/>
    <n v="6.6029999999999998"/>
    <n v="0"/>
  </r>
  <r>
    <x v="4"/>
    <x v="5"/>
    <n v="12.976000000000001"/>
    <n v="1.7689999999999999"/>
    <n v="0.27400000000000002"/>
    <n v="6.5609999999999999"/>
    <n v="0"/>
  </r>
  <r>
    <x v="4"/>
    <x v="5"/>
    <n v="12.755000000000001"/>
    <n v="1.768"/>
    <n v="0.495"/>
    <n v="6.5620000000000003"/>
    <n v="0"/>
  </r>
  <r>
    <x v="4"/>
    <x v="5"/>
    <n v="13.201000000000001"/>
    <n v="1.78"/>
    <n v="4.9000000000000002E-2"/>
    <n v="6.55"/>
    <n v="0"/>
  </r>
  <r>
    <x v="4"/>
    <x v="5"/>
    <n v="10.46"/>
    <n v="1.726"/>
    <n v="2.79"/>
    <n v="6.6040000000000001"/>
    <n v="0.72299999999999998"/>
  </r>
  <r>
    <x v="4"/>
    <x v="5"/>
    <n v="9.5380000000000003"/>
    <n v="2.722"/>
    <n v="3.7120000000000002"/>
    <n v="5.6079999999999997"/>
    <n v="3.782"/>
  </r>
  <r>
    <x v="4"/>
    <x v="5"/>
    <n v="9.5090000000000003"/>
    <n v="3.2250000000000001"/>
    <n v="3.7410000000000001"/>
    <n v="5.1050000000000004"/>
    <n v="3.5990000000000002"/>
  </r>
  <r>
    <x v="4"/>
    <x v="5"/>
    <n v="9.9640000000000004"/>
    <n v="3.2050000000000001"/>
    <n v="3.286"/>
    <n v="5.125"/>
    <n v="3.1429999999999998"/>
  </r>
  <r>
    <x v="4"/>
    <x v="5"/>
    <n v="9.3249999999999993"/>
    <n v="3.2229999999999999"/>
    <n v="3.9249999999999998"/>
    <n v="5.1070000000000002"/>
    <n v="3.782"/>
  </r>
  <r>
    <x v="4"/>
    <x v="5"/>
    <n v="8.42"/>
    <n v="3.2240000000000002"/>
    <n v="4.83"/>
    <n v="5.1059999999999999"/>
    <n v="4.6609999999999996"/>
  </r>
  <r>
    <x v="4"/>
    <x v="5"/>
    <n v="8.4079999999999995"/>
    <n v="3.6629999999999998"/>
    <n v="4.8419999999999996"/>
    <n v="4.6669999999999998"/>
    <n v="4.6609999999999996"/>
  </r>
  <r>
    <x v="4"/>
    <x v="5"/>
    <n v="9.1069999999999993"/>
    <n v="3.2989999999999999"/>
    <n v="4.1429999999999998"/>
    <n v="5.0309999999999997"/>
    <n v="4.016"/>
  </r>
  <r>
    <x v="4"/>
    <x v="5"/>
    <n v="8.9429999999999996"/>
    <n v="3.2229999999999999"/>
    <n v="4.3070000000000004"/>
    <n v="5.1070000000000002"/>
    <n v="0"/>
  </r>
  <r>
    <x v="4"/>
    <x v="5"/>
    <n v="8.9309999999999992"/>
    <n v="3.0870000000000002"/>
    <n v="4.319"/>
    <n v="5.2430000000000003"/>
    <n v="0"/>
  </r>
  <r>
    <x v="4"/>
    <x v="5"/>
    <n v="8.92"/>
    <n v="3.097"/>
    <n v="4.33"/>
    <n v="5.2329999999999997"/>
    <n v="0"/>
  </r>
  <r>
    <x v="4"/>
    <x v="5"/>
    <n v="9.4079999999999995"/>
    <n v="3.097"/>
    <n v="3.8420000000000001"/>
    <n v="5.2329999999999997"/>
    <n v="0"/>
  </r>
  <r>
    <x v="4"/>
    <x v="5"/>
    <n v="6.9340000000000002"/>
    <n v="3.0910000000000002"/>
    <n v="6.3159999999999998"/>
    <n v="5.2389999999999999"/>
    <n v="0"/>
  </r>
  <r>
    <x v="4"/>
    <x v="5"/>
    <n v="9.3650000000000002"/>
    <n v="3.093"/>
    <n v="3.8849999999999998"/>
    <n v="5.2370000000000001"/>
    <n v="3.782"/>
  </r>
  <r>
    <x v="4"/>
    <x v="5"/>
    <n v="9.3469999999999995"/>
    <n v="3.1219999999999999"/>
    <n v="3.903"/>
    <n v="5.2080000000000002"/>
    <n v="3.782"/>
  </r>
  <r>
    <x v="4"/>
    <x v="5"/>
    <n v="8.7639999999999993"/>
    <n v="2.1880000000000002"/>
    <n v="4.4859999999999998"/>
    <n v="6.1420000000000003"/>
    <n v="1.8759999999999999"/>
  </r>
  <r>
    <x v="4"/>
    <x v="5"/>
    <n v="9.3550000000000004"/>
    <n v="1.681"/>
    <n v="3.895"/>
    <n v="6.649"/>
    <n v="1.8759999999999999"/>
  </r>
  <r>
    <x v="4"/>
    <x v="5"/>
    <n v="9.3480000000000008"/>
    <n v="1.6890000000000001"/>
    <n v="3.9020000000000001"/>
    <n v="6.641"/>
    <n v="1.8759999999999999"/>
  </r>
  <r>
    <x v="4"/>
    <x v="5"/>
    <n v="9.3490000000000002"/>
    <n v="1.6850000000000001"/>
    <n v="3.9009999999999998"/>
    <n v="6.6449999999999996"/>
    <n v="2.2999999999999998"/>
  </r>
  <r>
    <x v="4"/>
    <x v="5"/>
    <n v="2.8610000000000002"/>
    <n v="1.6930000000000001"/>
    <n v="10.388999999999999"/>
    <n v="6.6369999999999996"/>
    <n v="3.782"/>
  </r>
  <r>
    <x v="4"/>
    <x v="5"/>
    <n v="8.4949999999999992"/>
    <n v="1.6910000000000001"/>
    <n v="4.7549999999999999"/>
    <n v="6.6390000000000002"/>
    <n v="3.782"/>
  </r>
  <r>
    <x v="4"/>
    <x v="5"/>
    <n v="9.0259999999999998"/>
    <n v="1.7270000000000001"/>
    <n v="4.2240000000000002"/>
    <n v="6.6029999999999998"/>
    <n v="3.782"/>
  </r>
  <r>
    <x v="4"/>
    <x v="5"/>
    <n v="8.5229999999999997"/>
    <n v="1.746"/>
    <n v="4.7270000000000003"/>
    <n v="6.5839999999999996"/>
    <n v="4.6029999999999998"/>
  </r>
  <r>
    <x v="4"/>
    <x v="5"/>
    <n v="9.3949999999999996"/>
    <n v="1.7749999999999999"/>
    <n v="3.855"/>
    <n v="6.5549999999999997"/>
    <n v="3.58"/>
  </r>
  <r>
    <x v="4"/>
    <x v="6"/>
    <n v="13.326000000000001"/>
    <n v="1.7050000000000001"/>
    <n v="0.91500000000000004"/>
    <n v="6.625"/>
    <n v="0"/>
  </r>
  <r>
    <x v="4"/>
    <x v="6"/>
    <n v="13.436"/>
    <n v="1.173"/>
    <n v="0.80500000000000005"/>
    <n v="7.157"/>
    <n v="0"/>
  </r>
  <r>
    <x v="4"/>
    <x v="6"/>
    <n v="13.066000000000001"/>
    <n v="1.218"/>
    <n v="1.175"/>
    <n v="7.1120000000000001"/>
    <n v="0"/>
  </r>
  <r>
    <x v="4"/>
    <x v="6"/>
    <n v="13.448"/>
    <n v="1.1839999999999999"/>
    <n v="0.79300000000000004"/>
    <n v="7.1459999999999999"/>
    <n v="0"/>
  </r>
  <r>
    <x v="4"/>
    <x v="6"/>
    <n v="13.991"/>
    <n v="1.163"/>
    <n v="0.25"/>
    <n v="7.1669999999999998"/>
    <n v="0"/>
  </r>
  <r>
    <x v="4"/>
    <x v="6"/>
    <n v="13.808999999999999"/>
    <n v="1.2669999999999999"/>
    <n v="0.432"/>
    <n v="7.0629999999999997"/>
    <n v="0"/>
  </r>
  <r>
    <x v="4"/>
    <x v="6"/>
    <n v="13.811999999999999"/>
    <n v="3.4870000000000001"/>
    <n v="0.42899999999999999"/>
    <n v="4.843"/>
    <n v="0"/>
  </r>
  <r>
    <x v="4"/>
    <x v="6"/>
    <n v="13.680999999999999"/>
    <n v="1.089"/>
    <n v="0.56000000000000005"/>
    <n v="7.2409999999999997"/>
    <n v="0"/>
  </r>
  <r>
    <x v="4"/>
    <x v="6"/>
    <n v="13.682"/>
    <n v="1.08"/>
    <n v="0.55900000000000005"/>
    <n v="7.25"/>
    <n v="0"/>
  </r>
  <r>
    <x v="4"/>
    <x v="6"/>
    <n v="12.000999999999999"/>
    <n v="1.1140000000000001"/>
    <n v="2.2400000000000002"/>
    <n v="7.2160000000000002"/>
    <n v="0"/>
  </r>
  <r>
    <x v="4"/>
    <x v="6"/>
    <n v="13.212"/>
    <n v="1.2130000000000001"/>
    <n v="1.0289999999999999"/>
    <n v="7.117"/>
    <n v="0"/>
  </r>
  <r>
    <x v="4"/>
    <x v="6"/>
    <n v="13.311"/>
    <n v="1.3069999999999999"/>
    <n v="0.93"/>
    <n v="7.0229999999999997"/>
    <n v="0"/>
  </r>
  <r>
    <x v="4"/>
    <x v="6"/>
    <n v="14.241"/>
    <n v="1.284"/>
    <n v="0"/>
    <n v="7.0460000000000003"/>
    <n v="0"/>
  </r>
  <r>
    <x v="4"/>
    <x v="6"/>
    <n v="14.241"/>
    <n v="1.2809999999999999"/>
    <n v="0"/>
    <n v="7.0490000000000004"/>
    <n v="0"/>
  </r>
  <r>
    <x v="4"/>
    <x v="6"/>
    <n v="13.122"/>
    <n v="1.129"/>
    <n v="1.119"/>
    <n v="7.2009999999999996"/>
    <n v="0"/>
  </r>
  <r>
    <x v="4"/>
    <x v="6"/>
    <n v="9.907"/>
    <n v="0.79600000000000004"/>
    <n v="4.3339999999999996"/>
    <n v="7.5339999999999998"/>
    <n v="0"/>
  </r>
  <r>
    <x v="4"/>
    <x v="6"/>
    <n v="3.8180000000000001"/>
    <n v="0.83"/>
    <n v="10.423"/>
    <n v="7.5"/>
    <n v="0"/>
  </r>
  <r>
    <x v="4"/>
    <x v="6"/>
    <n v="10.592000000000001"/>
    <n v="0.82299999999999995"/>
    <n v="3.649"/>
    <n v="7.5069999999999997"/>
    <n v="0"/>
  </r>
  <r>
    <x v="4"/>
    <x v="6"/>
    <n v="11.661"/>
    <n v="0.83499999999999996"/>
    <n v="2.58"/>
    <n v="7.4950000000000001"/>
    <n v="0"/>
  </r>
  <r>
    <x v="4"/>
    <x v="6"/>
    <n v="12.584"/>
    <n v="0.84899999999999998"/>
    <n v="1.657"/>
    <n v="7.4809999999999999"/>
    <n v="0"/>
  </r>
  <r>
    <x v="4"/>
    <x v="6"/>
    <n v="12.406000000000001"/>
    <n v="0"/>
    <n v="1.835"/>
    <n v="8.577"/>
    <n v="0"/>
  </r>
  <r>
    <x v="4"/>
    <x v="6"/>
    <n v="12.396000000000001"/>
    <n v="0"/>
    <n v="1.845"/>
    <n v="9.4209999999999994"/>
    <n v="0"/>
  </r>
  <r>
    <x v="4"/>
    <x v="6"/>
    <n v="12.207000000000001"/>
    <n v="0"/>
    <n v="2.0339999999999998"/>
    <n v="9.4139999999999997"/>
    <n v="0"/>
  </r>
  <r>
    <x v="4"/>
    <x v="6"/>
    <n v="7.1029999999999998"/>
    <n v="0"/>
    <n v="7.1379999999999999"/>
    <n v="9.4090000000000007"/>
    <n v="0"/>
  </r>
  <r>
    <x v="4"/>
    <x v="6"/>
    <n v="11.643000000000001"/>
    <n v="0"/>
    <n v="2.5979999999999999"/>
    <n v="9.3989999999999991"/>
    <n v="0"/>
  </r>
  <r>
    <x v="4"/>
    <x v="6"/>
    <n v="11.651"/>
    <n v="0"/>
    <n v="2.59"/>
    <n v="9.3680000000000003"/>
    <n v="0"/>
  </r>
  <r>
    <x v="4"/>
    <x v="6"/>
    <n v="12.423"/>
    <n v="0"/>
    <n v="1.8180000000000001"/>
    <n v="9.3729999999999993"/>
    <n v="0"/>
  </r>
  <r>
    <x v="4"/>
    <x v="6"/>
    <n v="12.398"/>
    <n v="0"/>
    <n v="1.843"/>
    <n v="9.3780000000000001"/>
    <n v="0"/>
  </r>
  <r>
    <x v="4"/>
    <x v="6"/>
    <n v="10.865"/>
    <n v="0"/>
    <n v="3.3759999999999999"/>
    <n v="9.3759999999999994"/>
    <n v="0"/>
  </r>
  <r>
    <x v="4"/>
    <x v="6"/>
    <n v="10.882999999999999"/>
    <n v="0"/>
    <n v="3.3580000000000001"/>
    <n v="9.35"/>
    <n v="0"/>
  </r>
  <r>
    <x v="4"/>
    <x v="6"/>
    <n v="6.1310000000000002"/>
    <n v="0"/>
    <n v="8.11"/>
    <n v="9.343"/>
    <n v="0"/>
  </r>
  <r>
    <x v="4"/>
    <x v="7"/>
    <n v="9.8369999999999997"/>
    <n v="0"/>
    <n v="4.4039999999999999"/>
    <n v="9.3559999999999999"/>
    <n v="3.0979999999999999"/>
  </r>
  <r>
    <x v="4"/>
    <x v="7"/>
    <n v="6.5570000000000004"/>
    <n v="0"/>
    <n v="7.6840000000000002"/>
    <n v="9.3699999999999992"/>
    <n v="3.0489999999999999"/>
  </r>
  <r>
    <x v="4"/>
    <x v="7"/>
    <n v="6.6109999999999998"/>
    <n v="0"/>
    <n v="7.63"/>
    <n v="9.3770000000000007"/>
    <n v="3.0489999999999999"/>
  </r>
  <r>
    <x v="4"/>
    <x v="7"/>
    <n v="7.8730000000000002"/>
    <n v="0"/>
    <n v="6.3680000000000003"/>
    <n v="9.3989999999999991"/>
    <n v="3.0489999999999999"/>
  </r>
  <r>
    <x v="4"/>
    <x v="7"/>
    <n v="7.8689999999999998"/>
    <n v="0"/>
    <n v="6.3719999999999999"/>
    <n v="9.3829999999999991"/>
    <n v="3.0489999999999999"/>
  </r>
  <r>
    <x v="4"/>
    <x v="7"/>
    <n v="8.4169999999999998"/>
    <n v="0"/>
    <n v="5.8239999999999998"/>
    <n v="9.359"/>
    <n v="3.0489999999999999"/>
  </r>
  <r>
    <x v="4"/>
    <x v="7"/>
    <n v="6.8529999999999998"/>
    <n v="0"/>
    <n v="7.3879999999999999"/>
    <n v="9.3810000000000002"/>
    <n v="3.0489999999999999"/>
  </r>
  <r>
    <x v="4"/>
    <x v="7"/>
    <n v="7.8940000000000001"/>
    <n v="0"/>
    <n v="6.3470000000000004"/>
    <n v="9.3889999999999993"/>
    <n v="3.0489999999999999"/>
  </r>
  <r>
    <x v="4"/>
    <x v="7"/>
    <n v="9.0850000000000009"/>
    <n v="0"/>
    <n v="5.1559999999999997"/>
    <n v="9.4060000000000006"/>
    <n v="3.1269999999999998"/>
  </r>
  <r>
    <x v="4"/>
    <x v="7"/>
    <n v="10.619"/>
    <n v="0"/>
    <n v="3.6219999999999999"/>
    <n v="9.4190000000000005"/>
    <n v="2.6869999999999998"/>
  </r>
  <r>
    <x v="4"/>
    <x v="7"/>
    <n v="8.6029999999999998"/>
    <n v="0"/>
    <n v="5.6379999999999999"/>
    <n v="9.3759999999999994"/>
    <n v="1.173"/>
  </r>
  <r>
    <x v="4"/>
    <x v="7"/>
    <n v="6.0430000000000001"/>
    <n v="0"/>
    <n v="8.1980000000000004"/>
    <n v="9.3059999999999992"/>
    <n v="2.6869999999999998"/>
  </r>
  <r>
    <x v="4"/>
    <x v="7"/>
    <n v="7.3620000000000001"/>
    <n v="0"/>
    <n v="6.8789999999999996"/>
    <n v="8.5709999999999997"/>
    <n v="2.6869999999999998"/>
  </r>
  <r>
    <x v="4"/>
    <x v="7"/>
    <n v="8.14"/>
    <n v="0.26"/>
    <n v="6.101"/>
    <n v="8.07"/>
    <n v="2.6869999999999998"/>
  </r>
  <r>
    <x v="4"/>
    <x v="7"/>
    <n v="9.3610000000000007"/>
    <n v="0.26"/>
    <n v="4.88"/>
    <n v="8.07"/>
    <n v="2.6869999999999998"/>
  </r>
  <r>
    <x v="4"/>
    <x v="7"/>
    <n v="8.3130000000000006"/>
    <n v="0.42299999999999999"/>
    <n v="5.9279999999999999"/>
    <n v="7.907"/>
    <n v="2.6869999999999998"/>
  </r>
  <r>
    <x v="4"/>
    <x v="7"/>
    <n v="9.7739999999999991"/>
    <n v="0.251"/>
    <n v="4.4669999999999996"/>
    <n v="8.0790000000000006"/>
    <n v="2.6869999999999998"/>
  </r>
  <r>
    <x v="4"/>
    <x v="7"/>
    <n v="10.696999999999999"/>
    <n v="0"/>
    <n v="3.544"/>
    <n v="8.5350000000000001"/>
    <n v="0.879"/>
  </r>
  <r>
    <x v="4"/>
    <x v="7"/>
    <n v="8.7080000000000002"/>
    <n v="0"/>
    <n v="5.5330000000000004"/>
    <n v="8.9390000000000001"/>
    <n v="2.6869999999999998"/>
  </r>
  <r>
    <x v="4"/>
    <x v="7"/>
    <n v="7.468"/>
    <n v="0.30099999999999999"/>
    <n v="6.7729999999999997"/>
    <n v="8.0289999999999999"/>
    <n v="1.3680000000000001"/>
  </r>
  <r>
    <x v="4"/>
    <x v="7"/>
    <n v="4.0999999999999996"/>
    <n v="0.92900000000000005"/>
    <n v="10.141"/>
    <n v="7.4009999999999998"/>
    <n v="0"/>
  </r>
  <r>
    <x v="4"/>
    <x v="7"/>
    <n v="9.9489999999999998"/>
    <n v="1.6719999999999999"/>
    <n v="4.2919999999999998"/>
    <n v="6.6580000000000004"/>
    <n v="0"/>
  </r>
  <r>
    <x v="4"/>
    <x v="7"/>
    <n v="9.92"/>
    <n v="1.2430000000000001"/>
    <n v="4.3209999999999997"/>
    <n v="7.0869999999999997"/>
    <n v="0"/>
  </r>
  <r>
    <x v="4"/>
    <x v="7"/>
    <n v="9.9629999999999992"/>
    <n v="1.169"/>
    <n v="4.2779999999999996"/>
    <n v="7.1609999999999996"/>
    <n v="0"/>
  </r>
  <r>
    <x v="4"/>
    <x v="7"/>
    <n v="9.9480000000000004"/>
    <n v="1.206"/>
    <n v="4.2930000000000001"/>
    <n v="7.1239999999999997"/>
    <n v="0"/>
  </r>
  <r>
    <x v="4"/>
    <x v="7"/>
    <n v="9.9410000000000007"/>
    <n v="0.76100000000000001"/>
    <n v="4.3"/>
    <n v="7.569"/>
    <n v="0"/>
  </r>
  <r>
    <x v="4"/>
    <x v="7"/>
    <n v="10.226000000000001"/>
    <n v="0.27600000000000002"/>
    <n v="4.0149999999999997"/>
    <n v="8.0540000000000003"/>
    <n v="0"/>
  </r>
  <r>
    <x v="4"/>
    <x v="7"/>
    <n v="7.8120000000000003"/>
    <n v="0.219"/>
    <n v="6.4290000000000003"/>
    <n v="8.1110000000000007"/>
    <n v="0"/>
  </r>
  <r>
    <x v="4"/>
    <x v="7"/>
    <n v="11.491"/>
    <n v="0.18"/>
    <n v="2.75"/>
    <n v="8.15"/>
    <n v="0"/>
  </r>
  <r>
    <x v="4"/>
    <x v="7"/>
    <n v="11.507"/>
    <n v="0.19600000000000001"/>
    <n v="2.734"/>
    <n v="8.1340000000000003"/>
    <n v="0"/>
  </r>
  <r>
    <x v="4"/>
    <x v="7"/>
    <n v="12.823"/>
    <n v="0.16800000000000001"/>
    <n v="1.4179999999999999"/>
    <n v="8.1620000000000008"/>
    <n v="0"/>
  </r>
  <r>
    <x v="4"/>
    <x v="8"/>
    <n v="13.327"/>
    <n v="0.17299999999999999"/>
    <n v="0.91400000000000003"/>
    <n v="8.157"/>
    <n v="0"/>
  </r>
  <r>
    <x v="4"/>
    <x v="8"/>
    <n v="13.324"/>
    <n v="0.26800000000000002"/>
    <n v="0.91700000000000004"/>
    <n v="8.0619999999999994"/>
    <n v="0"/>
  </r>
  <r>
    <x v="4"/>
    <x v="8"/>
    <n v="13.449"/>
    <n v="0.58899999999999997"/>
    <n v="0.79200000000000004"/>
    <n v="7.7409999999999997"/>
    <n v="0"/>
  </r>
  <r>
    <x v="4"/>
    <x v="8"/>
    <n v="13.507999999999999"/>
    <n v="0.56799999999999995"/>
    <n v="0.73299999999999998"/>
    <n v="7.7619999999999996"/>
    <n v="0"/>
  </r>
  <r>
    <x v="4"/>
    <x v="8"/>
    <n v="12.273"/>
    <n v="0.56999999999999995"/>
    <n v="1.968"/>
    <n v="7.76"/>
    <n v="0"/>
  </r>
  <r>
    <x v="4"/>
    <x v="8"/>
    <n v="12.561"/>
    <n v="1.5580000000000001"/>
    <n v="1.68"/>
    <n v="6.7720000000000002"/>
    <n v="0"/>
  </r>
  <r>
    <x v="4"/>
    <x v="8"/>
    <n v="12.891999999999999"/>
    <n v="1.8180000000000001"/>
    <n v="1.349"/>
    <n v="6.5119999999999996"/>
    <n v="0"/>
  </r>
  <r>
    <x v="4"/>
    <x v="8"/>
    <n v="13.324999999999999"/>
    <n v="1.8320000000000001"/>
    <n v="0.91600000000000004"/>
    <n v="6.4980000000000002"/>
    <n v="0"/>
  </r>
  <r>
    <x v="4"/>
    <x v="8"/>
    <n v="11.321"/>
    <n v="1.8660000000000001"/>
    <n v="2.92"/>
    <n v="6.4640000000000004"/>
    <n v="0"/>
  </r>
  <r>
    <x v="4"/>
    <x v="8"/>
    <n v="10.542999999999999"/>
    <n v="1.8740000000000001"/>
    <n v="3.698"/>
    <n v="6.4560000000000004"/>
    <n v="0"/>
  </r>
  <r>
    <x v="4"/>
    <x v="8"/>
    <n v="10.215999999999999"/>
    <n v="1.8740000000000001"/>
    <n v="4.0250000000000004"/>
    <n v="6.4560000000000004"/>
    <n v="0"/>
  </r>
  <r>
    <x v="4"/>
    <x v="8"/>
    <n v="11.125"/>
    <n v="1.9179999999999999"/>
    <n v="3.1160000000000001"/>
    <n v="6.4119999999999999"/>
    <n v="0"/>
  </r>
  <r>
    <x v="4"/>
    <x v="8"/>
    <n v="13.507"/>
    <n v="2.032"/>
    <n v="0.73399999999999999"/>
    <n v="6.298"/>
    <n v="0"/>
  </r>
  <r>
    <x v="4"/>
    <x v="8"/>
    <n v="14.18"/>
    <n v="1.893"/>
    <n v="6.0999999999999999E-2"/>
    <n v="6.4370000000000003"/>
    <n v="0"/>
  </r>
  <r>
    <x v="4"/>
    <x v="8"/>
    <n v="13.930999999999999"/>
    <n v="1.893"/>
    <n v="0.31"/>
    <n v="6.4370000000000003"/>
    <n v="0"/>
  </r>
  <r>
    <x v="4"/>
    <x v="8"/>
    <n v="13.932"/>
    <n v="1.6950000000000001"/>
    <n v="0.309"/>
    <n v="6.6349999999999998"/>
    <n v="0"/>
  </r>
  <r>
    <x v="4"/>
    <x v="8"/>
    <n v="13.08"/>
    <n v="1.732"/>
    <n v="1.161"/>
    <n v="6.5979999999999999"/>
    <n v="0"/>
  </r>
  <r>
    <x v="4"/>
    <x v="8"/>
    <n v="11.516999999999999"/>
    <n v="1.9379999999999999"/>
    <n v="2.7240000000000002"/>
    <n v="6.3920000000000003"/>
    <n v="0"/>
  </r>
  <r>
    <x v="4"/>
    <x v="8"/>
    <n v="13.268000000000001"/>
    <n v="1.885"/>
    <n v="0.97299999999999998"/>
    <n v="6.4450000000000003"/>
    <n v="0"/>
  </r>
  <r>
    <x v="4"/>
    <x v="8"/>
    <n v="10.792999999999999"/>
    <n v="1.9119999999999999"/>
    <n v="3.448"/>
    <n v="6.4180000000000001"/>
    <n v="0"/>
  </r>
  <r>
    <x v="4"/>
    <x v="8"/>
    <n v="11.814"/>
    <n v="2.1349999999999998"/>
    <n v="2.427"/>
    <n v="6.1950000000000003"/>
    <n v="0"/>
  </r>
  <r>
    <x v="4"/>
    <x v="8"/>
    <n v="13.156000000000001"/>
    <n v="2.5209999999999999"/>
    <n v="1.085"/>
    <n v="5.8090000000000002"/>
    <n v="0"/>
  </r>
  <r>
    <x v="4"/>
    <x v="8"/>
    <n v="13.928000000000001"/>
    <n v="1.913"/>
    <n v="0.313"/>
    <n v="6.4169999999999998"/>
    <n v="0"/>
  </r>
  <r>
    <x v="4"/>
    <x v="8"/>
    <n v="13.686"/>
    <n v="1.9279999999999999"/>
    <n v="0.55500000000000005"/>
    <n v="6.4020000000000001"/>
    <n v="0"/>
  </r>
  <r>
    <x v="4"/>
    <x v="8"/>
    <n v="13.494999999999999"/>
    <n v="1.92"/>
    <n v="0.746"/>
    <n v="6.41"/>
    <n v="0"/>
  </r>
  <r>
    <x v="4"/>
    <x v="8"/>
    <n v="13.624000000000001"/>
    <n v="2.048"/>
    <n v="0.61699999999999999"/>
    <n v="6.282"/>
    <n v="0"/>
  </r>
  <r>
    <x v="4"/>
    <x v="8"/>
    <n v="13.680999999999999"/>
    <n v="2.113"/>
    <n v="0.56000000000000005"/>
    <n v="6.2169999999999996"/>
    <n v="0"/>
  </r>
  <r>
    <x v="4"/>
    <x v="8"/>
    <n v="13.936"/>
    <n v="2.121"/>
    <n v="0.30499999999999999"/>
    <n v="6.2089999999999996"/>
    <n v="0"/>
  </r>
  <r>
    <x v="4"/>
    <x v="8"/>
    <n v="13.929"/>
    <n v="2.1120000000000001"/>
    <n v="0.312"/>
    <n v="6.218"/>
    <n v="0"/>
  </r>
  <r>
    <x v="4"/>
    <x v="8"/>
    <n v="13.930999999999999"/>
    <n v="2.1459999999999999"/>
    <n v="0.31"/>
    <n v="6.1840000000000002"/>
    <n v="0"/>
  </r>
  <r>
    <x v="4"/>
    <x v="9"/>
    <n v="12.936"/>
    <n v="2.8039999999999998"/>
    <n v="0.314"/>
    <n v="5.5259999999999998"/>
    <n v="0"/>
  </r>
  <r>
    <x v="4"/>
    <x v="9"/>
    <n v="12.278"/>
    <n v="2.9"/>
    <n v="0.97199999999999998"/>
    <n v="5.43"/>
    <n v="0"/>
  </r>
  <r>
    <x v="4"/>
    <x v="9"/>
    <n v="13.189"/>
    <n v="2.8879999999999999"/>
    <n v="6.0999999999999999E-2"/>
    <n v="5.4420000000000002"/>
    <n v="0"/>
  </r>
  <r>
    <x v="4"/>
    <x v="9"/>
    <n v="12.939"/>
    <n v="2.8820000000000001"/>
    <n v="0.311"/>
    <n v="5.4480000000000004"/>
    <n v="0"/>
  </r>
  <r>
    <x v="4"/>
    <x v="9"/>
    <n v="12.938000000000001"/>
    <n v="2.8410000000000002"/>
    <n v="0.312"/>
    <n v="5.4889999999999999"/>
    <n v="0"/>
  </r>
  <r>
    <x v="4"/>
    <x v="9"/>
    <n v="12.939"/>
    <n v="2.8260000000000001"/>
    <n v="0.311"/>
    <n v="5.5039999999999996"/>
    <n v="0"/>
  </r>
  <r>
    <x v="4"/>
    <x v="9"/>
    <n v="12.94"/>
    <n v="2.8340000000000001"/>
    <n v="0.31"/>
    <n v="5.4960000000000004"/>
    <n v="0"/>
  </r>
  <r>
    <x v="4"/>
    <x v="9"/>
    <n v="12.938000000000001"/>
    <n v="2.859"/>
    <n v="0.312"/>
    <n v="5.4710000000000001"/>
    <n v="0"/>
  </r>
  <r>
    <x v="4"/>
    <x v="9"/>
    <n v="12.94"/>
    <n v="2.8660000000000001"/>
    <n v="0.31"/>
    <n v="5.4640000000000004"/>
    <n v="0"/>
  </r>
  <r>
    <x v="4"/>
    <x v="9"/>
    <n v="12.94"/>
    <n v="3.0139999999999998"/>
    <n v="0.31"/>
    <n v="5.3159999999999998"/>
    <n v="0"/>
  </r>
  <r>
    <x v="4"/>
    <x v="9"/>
    <n v="12.935"/>
    <n v="3.4750000000000001"/>
    <n v="0.315"/>
    <n v="4.8550000000000004"/>
    <n v="0"/>
  </r>
  <r>
    <x v="4"/>
    <x v="9"/>
    <n v="12.644"/>
    <n v="3.4929999999999999"/>
    <n v="0.60599999999999998"/>
    <n v="4.8369999999999997"/>
    <n v="0"/>
  </r>
  <r>
    <x v="4"/>
    <x v="9"/>
    <n v="12.634"/>
    <n v="4.5679999999999996"/>
    <n v="0.61599999999999999"/>
    <n v="3.762"/>
    <n v="0"/>
  </r>
  <r>
    <x v="4"/>
    <x v="9"/>
    <n v="12.634"/>
    <n v="4.8209999999999997"/>
    <n v="0.61599999999999999"/>
    <n v="3.5089999999999999"/>
    <n v="0"/>
  </r>
  <r>
    <x v="4"/>
    <x v="9"/>
    <n v="12.635"/>
    <n v="4.83"/>
    <n v="0.61499999999999999"/>
    <n v="3.5"/>
    <n v="0"/>
  </r>
  <r>
    <x v="4"/>
    <x v="9"/>
    <n v="11.898999999999999"/>
    <n v="4.8289999999999997"/>
    <n v="1.351"/>
    <n v="3.5009999999999999"/>
    <n v="0"/>
  </r>
  <r>
    <x v="4"/>
    <x v="9"/>
    <n v="12.548"/>
    <n v="4.9240000000000004"/>
    <n v="0.70199999999999996"/>
    <n v="3.4060000000000001"/>
    <n v="0"/>
  </r>
  <r>
    <x v="4"/>
    <x v="9"/>
    <n v="12.577"/>
    <n v="4.992"/>
    <n v="0.67300000000000004"/>
    <n v="3.3380000000000001"/>
    <n v="0"/>
  </r>
  <r>
    <x v="4"/>
    <x v="9"/>
    <n v="12.334"/>
    <n v="5.0010000000000003"/>
    <n v="0.91600000000000004"/>
    <n v="3.3290000000000002"/>
    <n v="0"/>
  </r>
  <r>
    <x v="4"/>
    <x v="9"/>
    <n v="12.09"/>
    <n v="4.9980000000000002"/>
    <n v="1.1599999999999999"/>
    <n v="3.3319999999999999"/>
    <n v="0"/>
  </r>
  <r>
    <x v="4"/>
    <x v="9"/>
    <n v="12.336"/>
    <n v="4.9980000000000002"/>
    <n v="0.91400000000000003"/>
    <n v="3.3319999999999999"/>
    <n v="0"/>
  </r>
  <r>
    <x v="4"/>
    <x v="9"/>
    <n v="12.313000000000001"/>
    <n v="4.9989999999999997"/>
    <n v="0.93700000000000006"/>
    <n v="3.331"/>
    <n v="0"/>
  </r>
  <r>
    <x v="4"/>
    <x v="9"/>
    <n v="11.036"/>
    <n v="4.9909999999999997"/>
    <n v="2.214"/>
    <n v="3.339"/>
    <n v="0"/>
  </r>
  <r>
    <x v="4"/>
    <x v="9"/>
    <n v="12.093999999999999"/>
    <n v="4.9989999999999997"/>
    <n v="1.1559999999999999"/>
    <n v="3.331"/>
    <n v="0"/>
  </r>
  <r>
    <x v="4"/>
    <x v="9"/>
    <n v="12.319000000000001"/>
    <n v="4.9969999999999999"/>
    <n v="0.93100000000000005"/>
    <n v="3.3330000000000002"/>
    <n v="0"/>
  </r>
  <r>
    <x v="4"/>
    <x v="9"/>
    <n v="12.33"/>
    <n v="5.8970000000000002"/>
    <n v="0.92"/>
    <n v="2.4329999999999998"/>
    <n v="0"/>
  </r>
  <r>
    <x v="4"/>
    <x v="9"/>
    <n v="12.462999999999999"/>
    <n v="4.2649999999999997"/>
    <n v="0.78700000000000003"/>
    <n v="4.0650000000000004"/>
    <n v="0"/>
  </r>
  <r>
    <x v="4"/>
    <x v="9"/>
    <n v="12.714"/>
    <n v="5.0730000000000004"/>
    <n v="0.53600000000000003"/>
    <n v="3.2570000000000001"/>
    <n v="0"/>
  </r>
  <r>
    <x v="4"/>
    <x v="9"/>
    <n v="12.941000000000001"/>
    <n v="5.2009999999999996"/>
    <n v="0.309"/>
    <n v="3.129"/>
    <n v="0"/>
  </r>
  <r>
    <x v="4"/>
    <x v="9"/>
    <n v="12.913"/>
    <n v="5.0590000000000002"/>
    <n v="0.33700000000000002"/>
    <n v="3.2709999999999999"/>
    <n v="0"/>
  </r>
  <r>
    <x v="4"/>
    <x v="9"/>
    <n v="12.63"/>
    <n v="5.1609999999999996"/>
    <n v="0.62"/>
    <n v="3.169"/>
    <n v="0"/>
  </r>
  <r>
    <x v="4"/>
    <x v="10"/>
    <n v="12.95"/>
    <n v="5.1879999999999997"/>
    <n v="0.3"/>
    <n v="3.1419999999999999"/>
    <n v="0"/>
  </r>
  <r>
    <x v="4"/>
    <x v="10"/>
    <n v="12.795"/>
    <n v="5.1959999999999997"/>
    <n v="0.45500000000000002"/>
    <n v="3.1339999999999999"/>
    <n v="0"/>
  </r>
  <r>
    <x v="4"/>
    <x v="10"/>
    <n v="12.86"/>
    <n v="6.2270000000000003"/>
    <n v="0.39"/>
    <n v="2.1030000000000002"/>
    <n v="0"/>
  </r>
  <r>
    <x v="4"/>
    <x v="10"/>
    <n v="12.914"/>
    <n v="6.6639999999999997"/>
    <n v="0.33600000000000002"/>
    <n v="1.6659999999999999"/>
    <n v="0"/>
  </r>
  <r>
    <x v="4"/>
    <x v="10"/>
    <n v="12.943"/>
    <n v="7.516"/>
    <n v="0.307"/>
    <n v="0.81399999999999995"/>
    <n v="0"/>
  </r>
  <r>
    <x v="4"/>
    <x v="10"/>
    <n v="12.516"/>
    <n v="7.9509999999999996"/>
    <n v="0.73399999999999999"/>
    <n v="0.379"/>
    <n v="0"/>
  </r>
  <r>
    <x v="4"/>
    <x v="10"/>
    <n v="12.943"/>
    <n v="7.9610000000000003"/>
    <n v="0.307"/>
    <n v="0.36899999999999999"/>
    <n v="0"/>
  </r>
  <r>
    <x v="4"/>
    <x v="10"/>
    <n v="10.961"/>
    <n v="8.0259999999999998"/>
    <n v="2.2890000000000001"/>
    <n v="0.30399999999999999"/>
    <n v="0"/>
  </r>
  <r>
    <x v="4"/>
    <x v="10"/>
    <n v="10.468999999999999"/>
    <n v="8.077"/>
    <n v="2.7810000000000001"/>
    <n v="0.253"/>
    <n v="0"/>
  </r>
  <r>
    <x v="4"/>
    <x v="10"/>
    <n v="10.956"/>
    <n v="8.093"/>
    <n v="2.294"/>
    <n v="0.23699999999999999"/>
    <n v="0"/>
  </r>
  <r>
    <x v="4"/>
    <x v="10"/>
    <n v="12.94"/>
    <n v="8.0890000000000004"/>
    <n v="0.31"/>
    <n v="0.24099999999999999"/>
    <n v="0"/>
  </r>
  <r>
    <x v="4"/>
    <x v="10"/>
    <n v="12.95"/>
    <n v="8.0869999999999997"/>
    <n v="0.3"/>
    <n v="0.24299999999999999"/>
    <n v="0"/>
  </r>
  <r>
    <x v="4"/>
    <x v="10"/>
    <n v="12.476000000000001"/>
    <n v="8.0839999999999996"/>
    <n v="0.77400000000000002"/>
    <n v="0.246"/>
    <n v="0"/>
  </r>
  <r>
    <x v="4"/>
    <x v="10"/>
    <n v="10.696"/>
    <n v="8.0839999999999996"/>
    <n v="2.5539999999999998"/>
    <n v="0.246"/>
    <n v="0"/>
  </r>
  <r>
    <x v="4"/>
    <x v="10"/>
    <n v="12.792999999999999"/>
    <n v="8.141"/>
    <n v="0.45700000000000002"/>
    <n v="0.189"/>
    <n v="0"/>
  </r>
  <r>
    <x v="4"/>
    <x v="10"/>
    <n v="12.862"/>
    <n v="6.5389999999999997"/>
    <n v="0.38800000000000001"/>
    <n v="1.7909999999999999"/>
    <n v="0"/>
  </r>
  <r>
    <x v="4"/>
    <x v="10"/>
    <n v="12.816000000000001"/>
    <n v="5.3449999999999998"/>
    <n v="0.434"/>
    <n v="2.9849999999999999"/>
    <n v="0"/>
  </r>
  <r>
    <x v="4"/>
    <x v="10"/>
    <n v="12.335000000000001"/>
    <n v="6.944"/>
    <n v="0.91500000000000004"/>
    <n v="1.3859999999999999"/>
    <n v="0"/>
  </r>
  <r>
    <x v="4"/>
    <x v="10"/>
    <n v="12.337999999999999"/>
    <n v="8.1430000000000007"/>
    <n v="0.91200000000000003"/>
    <n v="0.187"/>
    <n v="0"/>
  </r>
  <r>
    <x v="4"/>
    <x v="10"/>
    <n v="11.022"/>
    <n v="8.1340000000000003"/>
    <n v="2.2280000000000002"/>
    <n v="0.19600000000000001"/>
    <n v="0"/>
  </r>
  <r>
    <x v="4"/>
    <x v="10"/>
    <n v="12.33"/>
    <n v="8.1349999999999998"/>
    <n v="0.92"/>
    <n v="0.19500000000000001"/>
    <n v="0"/>
  </r>
  <r>
    <x v="4"/>
    <x v="10"/>
    <n v="12.459"/>
    <n v="6.5410000000000004"/>
    <n v="0.79100000000000004"/>
    <n v="1.7889999999999999"/>
    <n v="0"/>
  </r>
  <r>
    <x v="4"/>
    <x v="10"/>
    <n v="12.222"/>
    <n v="2.4279999999999999"/>
    <n v="1.028"/>
    <n v="5.9020000000000001"/>
    <n v="0"/>
  </r>
  <r>
    <x v="4"/>
    <x v="10"/>
    <n v="9.2539999999999996"/>
    <n v="2.9660000000000002"/>
    <n v="3.996"/>
    <n v="5.3639999999999999"/>
    <n v="0"/>
  </r>
  <r>
    <x v="4"/>
    <x v="10"/>
    <n v="9.2710000000000008"/>
    <n v="3.4609999999999999"/>
    <n v="3.9790000000000001"/>
    <n v="4.8689999999999998"/>
    <n v="0"/>
  </r>
  <r>
    <x v="4"/>
    <x v="10"/>
    <n v="9.2579999999999991"/>
    <n v="3.4630000000000001"/>
    <n v="3.992"/>
    <n v="4.867"/>
    <n v="0"/>
  </r>
  <r>
    <x v="4"/>
    <x v="10"/>
    <n v="9.2620000000000005"/>
    <n v="4.5810000000000004"/>
    <n v="3.988"/>
    <n v="3.7490000000000001"/>
    <n v="0"/>
  </r>
  <r>
    <x v="4"/>
    <x v="10"/>
    <n v="9.266"/>
    <n v="5.0209999999999999"/>
    <n v="3.984"/>
    <n v="3.3090000000000002"/>
    <n v="0"/>
  </r>
  <r>
    <x v="4"/>
    <x v="10"/>
    <n v="10.803000000000001"/>
    <n v="5.0190000000000001"/>
    <n v="2.4470000000000001"/>
    <n v="3.3109999999999999"/>
    <n v="0"/>
  </r>
  <r>
    <x v="4"/>
    <x v="10"/>
    <n v="13.121"/>
    <n v="5.008"/>
    <n v="0.129"/>
    <n v="3.3220000000000001"/>
    <n v="0"/>
  </r>
  <r>
    <x v="4"/>
    <x v="11"/>
    <n v="12.938000000000001"/>
    <n v="5.0030000000000001"/>
    <n v="0.312"/>
    <n v="3.327"/>
    <n v="0"/>
  </r>
  <r>
    <x v="4"/>
    <x v="11"/>
    <n v="10.667999999999999"/>
    <n v="5.0019999999999998"/>
    <n v="2.5819999999999999"/>
    <n v="3.3279999999999998"/>
    <n v="0"/>
  </r>
  <r>
    <x v="4"/>
    <x v="11"/>
    <n v="10.814"/>
    <n v="6.8460000000000001"/>
    <n v="2.4359999999999999"/>
    <n v="1.484"/>
    <n v="0"/>
  </r>
  <r>
    <x v="4"/>
    <x v="11"/>
    <n v="10.654"/>
    <n v="6.3810000000000002"/>
    <n v="2.5960000000000001"/>
    <n v="1.9490000000000001"/>
    <n v="0"/>
  </r>
  <r>
    <x v="4"/>
    <x v="11"/>
    <n v="12.369"/>
    <n v="4.9909999999999997"/>
    <n v="0.88100000000000001"/>
    <n v="3.339"/>
    <n v="0"/>
  </r>
  <r>
    <x v="4"/>
    <x v="11"/>
    <n v="13.25"/>
    <n v="5.0209999999999999"/>
    <n v="0"/>
    <n v="3.3090000000000002"/>
    <n v="0"/>
  </r>
  <r>
    <x v="4"/>
    <x v="11"/>
    <n v="13.25"/>
    <n v="5.0380000000000003"/>
    <n v="0"/>
    <n v="3.2919999999999998"/>
    <n v="0"/>
  </r>
  <r>
    <x v="4"/>
    <x v="11"/>
    <n v="12.882999999999999"/>
    <n v="5.0289999999999999"/>
    <n v="0.36699999999999999"/>
    <n v="3.3010000000000002"/>
    <n v="0.377"/>
  </r>
  <r>
    <x v="4"/>
    <x v="11"/>
    <n v="12.318"/>
    <n v="5.0259999999999998"/>
    <n v="0.93200000000000005"/>
    <n v="3.3039999999999998"/>
    <n v="0"/>
  </r>
  <r>
    <x v="4"/>
    <x v="11"/>
    <n v="12.327"/>
    <n v="5.0490000000000004"/>
    <n v="0.92300000000000004"/>
    <n v="3.2810000000000001"/>
    <n v="0"/>
  </r>
  <r>
    <x v="4"/>
    <x v="11"/>
    <n v="12.144"/>
    <n v="5.01"/>
    <n v="1.1060000000000001"/>
    <n v="3.32"/>
    <n v="0"/>
  </r>
  <r>
    <x v="4"/>
    <x v="11"/>
    <n v="12.324999999999999"/>
    <n v="4.9909999999999997"/>
    <n v="0.92500000000000004"/>
    <n v="3.339"/>
    <n v="0"/>
  </r>
  <r>
    <x v="4"/>
    <x v="11"/>
    <n v="12.603"/>
    <n v="4.6050000000000004"/>
    <n v="0.64700000000000002"/>
    <n v="3.7250000000000001"/>
    <n v="0"/>
  </r>
  <r>
    <x v="4"/>
    <x v="11"/>
    <n v="12.329000000000001"/>
    <n v="4.6059999999999999"/>
    <n v="0.92100000000000004"/>
    <n v="3.7240000000000002"/>
    <n v="0"/>
  </r>
  <r>
    <x v="4"/>
    <x v="11"/>
    <n v="12.148"/>
    <n v="4.593"/>
    <n v="1.1020000000000001"/>
    <n v="3.7370000000000001"/>
    <n v="0"/>
  </r>
  <r>
    <x v="4"/>
    <x v="11"/>
    <n v="11.986000000000001"/>
    <n v="4.5869999999999997"/>
    <n v="1.264"/>
    <n v="3.7429999999999999"/>
    <n v="0"/>
  </r>
  <r>
    <x v="4"/>
    <x v="11"/>
    <n v="12.01"/>
    <n v="4.6040000000000001"/>
    <n v="1.24"/>
    <n v="3.726"/>
    <n v="0"/>
  </r>
  <r>
    <x v="4"/>
    <x v="11"/>
    <n v="11.929"/>
    <n v="4.5869999999999997"/>
    <n v="1.321"/>
    <n v="3.7429999999999999"/>
    <n v="0"/>
  </r>
  <r>
    <x v="4"/>
    <x v="11"/>
    <n v="11.984"/>
    <n v="4.4800000000000004"/>
    <n v="1.266"/>
    <n v="3.85"/>
    <n v="0"/>
  </r>
  <r>
    <x v="4"/>
    <x v="11"/>
    <n v="12.156000000000001"/>
    <n v="4.4729999999999999"/>
    <n v="1.0940000000000001"/>
    <n v="3.8570000000000002"/>
    <n v="0"/>
  </r>
  <r>
    <x v="4"/>
    <x v="11"/>
    <n v="11.763999999999999"/>
    <n v="4.4420000000000002"/>
    <n v="1.486"/>
    <n v="3.8879999999999999"/>
    <n v="0"/>
  </r>
  <r>
    <x v="4"/>
    <x v="11"/>
    <n v="12.904"/>
    <n v="4.4020000000000001"/>
    <n v="0.34599999999999997"/>
    <n v="3.9279999999999999"/>
    <n v="0"/>
  </r>
  <r>
    <x v="4"/>
    <x v="11"/>
    <n v="12.878"/>
    <n v="4.6280000000000001"/>
    <n v="0.372"/>
    <n v="3.702"/>
    <n v="0"/>
  </r>
  <r>
    <x v="4"/>
    <x v="11"/>
    <n v="12.882"/>
    <n v="4.9020000000000001"/>
    <n v="0.36799999999999999"/>
    <n v="3.4279999999999999"/>
    <n v="0"/>
  </r>
  <r>
    <x v="4"/>
    <x v="11"/>
    <n v="13.25"/>
    <n v="6.4550000000000001"/>
    <n v="0"/>
    <n v="1.875"/>
    <n v="0"/>
  </r>
  <r>
    <x v="4"/>
    <x v="11"/>
    <n v="13.25"/>
    <n v="8.33"/>
    <n v="0"/>
    <n v="0"/>
    <n v="0"/>
  </r>
  <r>
    <x v="4"/>
    <x v="11"/>
    <n v="13.076000000000001"/>
    <n v="6.218"/>
    <n v="0.17399999999999999"/>
    <n v="2.1120000000000001"/>
    <n v="0"/>
  </r>
  <r>
    <x v="4"/>
    <x v="11"/>
    <n v="12.319000000000001"/>
    <n v="5.1369999999999996"/>
    <n v="0.93100000000000005"/>
    <n v="3.1930000000000001"/>
    <n v="0"/>
  </r>
  <r>
    <x v="4"/>
    <x v="11"/>
    <n v="12.888"/>
    <n v="5.0640000000000001"/>
    <n v="0.36199999999999999"/>
    <n v="3.266"/>
    <n v="0"/>
  </r>
  <r>
    <x v="4"/>
    <x v="11"/>
    <n v="13.25"/>
    <n v="5.048"/>
    <n v="0"/>
    <n v="3.282"/>
    <n v="0"/>
  </r>
  <r>
    <x v="4"/>
    <x v="11"/>
    <n v="13.25"/>
    <n v="5.0490000000000004"/>
    <n v="0"/>
    <n v="3.2810000000000001"/>
    <n v="0"/>
  </r>
  <r>
    <x v="5"/>
    <x v="0"/>
    <n v="13.25"/>
    <n v="5.0629999999999997"/>
    <n v="0"/>
    <n v="3.2669999999999999"/>
    <n v="0"/>
  </r>
  <r>
    <x v="5"/>
    <x v="0"/>
    <n v="13.25"/>
    <n v="5.07"/>
    <n v="0"/>
    <n v="3.26"/>
    <n v="0"/>
  </r>
  <r>
    <x v="5"/>
    <x v="0"/>
    <n v="13.246"/>
    <n v="5.0659999999999998"/>
    <n v="4.0000000000000001E-3"/>
    <n v="3.2639999999999998"/>
    <n v="0"/>
  </r>
  <r>
    <x v="5"/>
    <x v="0"/>
    <n v="11.611000000000001"/>
    <n v="5.1079999999999997"/>
    <n v="1.639"/>
    <n v="3.222"/>
    <n v="0"/>
  </r>
  <r>
    <x v="5"/>
    <x v="0"/>
    <n v="12.039"/>
    <n v="6.2750000000000004"/>
    <n v="1.2110000000000001"/>
    <n v="2.0550000000000002"/>
    <n v="0"/>
  </r>
  <r>
    <x v="5"/>
    <x v="0"/>
    <n v="13.15"/>
    <n v="5.7960000000000003"/>
    <n v="0.1"/>
    <n v="2.5339999999999998"/>
    <n v="0"/>
  </r>
  <r>
    <x v="5"/>
    <x v="0"/>
    <n v="12.35"/>
    <n v="5.7889999999999997"/>
    <n v="0.9"/>
    <n v="2.5409999999999999"/>
    <n v="0"/>
  </r>
  <r>
    <x v="5"/>
    <x v="0"/>
    <n v="12.16"/>
    <n v="5.8330000000000002"/>
    <n v="1.0900000000000001"/>
    <n v="2.4969999999999999"/>
    <n v="0"/>
  </r>
  <r>
    <x v="5"/>
    <x v="0"/>
    <n v="12.348000000000001"/>
    <n v="5.8380000000000001"/>
    <n v="0.90200000000000002"/>
    <n v="2.492"/>
    <n v="0"/>
  </r>
  <r>
    <x v="5"/>
    <x v="0"/>
    <n v="12.34"/>
    <n v="5.8159999999999998"/>
    <n v="0.91"/>
    <n v="2.5139999999999998"/>
    <n v="0"/>
  </r>
  <r>
    <x v="5"/>
    <x v="0"/>
    <n v="11.93"/>
    <n v="5.6440000000000001"/>
    <n v="1.32"/>
    <n v="2.6859999999999999"/>
    <n v="0"/>
  </r>
  <r>
    <x v="5"/>
    <x v="0"/>
    <n v="12.236000000000001"/>
    <n v="5.6849999999999996"/>
    <n v="1.014"/>
    <n v="2.645"/>
    <n v="0"/>
  </r>
  <r>
    <x v="5"/>
    <x v="0"/>
    <n v="13.25"/>
    <n v="5.7140000000000004"/>
    <n v="0"/>
    <n v="2.6160000000000001"/>
    <n v="0"/>
  </r>
  <r>
    <x v="5"/>
    <x v="0"/>
    <n v="12.31"/>
    <n v="5.81"/>
    <n v="0.94"/>
    <n v="2.52"/>
    <n v="0"/>
  </r>
  <r>
    <x v="5"/>
    <x v="0"/>
    <n v="12.14"/>
    <n v="5.8140000000000001"/>
    <n v="1.1100000000000001"/>
    <n v="2.516"/>
    <n v="0"/>
  </r>
  <r>
    <x v="5"/>
    <x v="0"/>
    <n v="12.138"/>
    <n v="5.8239999999999998"/>
    <n v="1.1120000000000001"/>
    <n v="2.5059999999999998"/>
    <n v="0"/>
  </r>
  <r>
    <x v="5"/>
    <x v="0"/>
    <n v="12.157999999999999"/>
    <n v="5.8049999999999997"/>
    <n v="1.0920000000000001"/>
    <n v="2.5249999999999999"/>
    <n v="0"/>
  </r>
  <r>
    <x v="5"/>
    <x v="0"/>
    <n v="12.509"/>
    <n v="5.7990000000000004"/>
    <n v="0.74099999999999999"/>
    <n v="2.5310000000000001"/>
    <n v="0"/>
  </r>
  <r>
    <x v="5"/>
    <x v="0"/>
    <n v="12.406000000000001"/>
    <n v="5.931"/>
    <n v="0.84399999999999997"/>
    <n v="2.399"/>
    <n v="0"/>
  </r>
  <r>
    <x v="5"/>
    <x v="0"/>
    <n v="12.321"/>
    <n v="5.9880000000000004"/>
    <n v="0.92900000000000005"/>
    <n v="2.3420000000000001"/>
    <n v="0"/>
  </r>
  <r>
    <x v="5"/>
    <x v="0"/>
    <n v="12.324999999999999"/>
    <n v="6.016"/>
    <n v="0.92500000000000004"/>
    <n v="2.3140000000000001"/>
    <n v="0"/>
  </r>
  <r>
    <x v="5"/>
    <x v="0"/>
    <n v="12.506"/>
    <n v="6.0419999999999998"/>
    <n v="0.74399999999999999"/>
    <n v="2.2879999999999998"/>
    <n v="0"/>
  </r>
  <r>
    <x v="5"/>
    <x v="0"/>
    <n v="12.513"/>
    <n v="5.9640000000000004"/>
    <n v="0.73699999999999999"/>
    <n v="2.3660000000000001"/>
    <n v="0"/>
  </r>
  <r>
    <x v="5"/>
    <x v="0"/>
    <n v="12.721"/>
    <n v="5.9530000000000003"/>
    <n v="0.52900000000000003"/>
    <n v="2.3769999999999998"/>
    <n v="0"/>
  </r>
  <r>
    <x v="5"/>
    <x v="0"/>
    <n v="13.066000000000001"/>
    <n v="6.1079999999999997"/>
    <n v="0.184"/>
    <n v="2.222"/>
    <n v="0"/>
  </r>
  <r>
    <x v="5"/>
    <x v="0"/>
    <n v="13.25"/>
    <n v="5.4180000000000001"/>
    <n v="0"/>
    <n v="2.9119999999999999"/>
    <n v="0"/>
  </r>
  <r>
    <x v="5"/>
    <x v="0"/>
    <n v="13.097"/>
    <n v="5.4630000000000001"/>
    <n v="0.153"/>
    <n v="2.867"/>
    <n v="0"/>
  </r>
  <r>
    <x v="5"/>
    <x v="0"/>
    <n v="13.125999999999999"/>
    <n v="5.1660000000000004"/>
    <n v="0.124"/>
    <n v="3.1640000000000001"/>
    <n v="0"/>
  </r>
  <r>
    <x v="5"/>
    <x v="0"/>
    <n v="13.127000000000001"/>
    <n v="5.1779999999999999"/>
    <n v="0.123"/>
    <n v="3.1520000000000001"/>
    <n v="0"/>
  </r>
  <r>
    <x v="5"/>
    <x v="0"/>
    <n v="13"/>
    <n v="5.165"/>
    <n v="0.25"/>
    <n v="3.165"/>
    <n v="0"/>
  </r>
  <r>
    <x v="5"/>
    <x v="0"/>
    <n v="12.505000000000001"/>
    <n v="3.694"/>
    <n v="0.745"/>
    <n v="4.6360000000000001"/>
    <n v="0"/>
  </r>
  <r>
    <x v="5"/>
    <x v="1"/>
    <n v="9.8580000000000005"/>
    <n v="2.6459999999999999"/>
    <n v="3.3919999999999999"/>
    <n v="5.6840000000000002"/>
    <n v="0"/>
  </r>
  <r>
    <x v="5"/>
    <x v="1"/>
    <n v="10.535"/>
    <n v="2.2639999999999998"/>
    <n v="2.7149999999999999"/>
    <n v="6.0659999999999998"/>
    <n v="0"/>
  </r>
  <r>
    <x v="5"/>
    <x v="1"/>
    <n v="12.881"/>
    <n v="2.31"/>
    <n v="0.36899999999999999"/>
    <n v="6.02"/>
    <n v="0"/>
  </r>
  <r>
    <x v="5"/>
    <x v="1"/>
    <n v="11.577999999999999"/>
    <n v="2.33"/>
    <n v="1.6719999999999999"/>
    <n v="6"/>
    <n v="0"/>
  </r>
  <r>
    <x v="5"/>
    <x v="1"/>
    <n v="10.555"/>
    <n v="1.595"/>
    <n v="2.6949999999999998"/>
    <n v="6.7350000000000003"/>
    <n v="0"/>
  </r>
  <r>
    <x v="5"/>
    <x v="1"/>
    <n v="10.859"/>
    <n v="0.80700000000000005"/>
    <n v="2.391"/>
    <n v="7.5229999999999997"/>
    <n v="0"/>
  </r>
  <r>
    <x v="5"/>
    <x v="1"/>
    <n v="10.590999999999999"/>
    <n v="2.2949999999999999"/>
    <n v="2.6589999999999998"/>
    <n v="6.0350000000000001"/>
    <n v="0"/>
  </r>
  <r>
    <x v="5"/>
    <x v="1"/>
    <n v="12.763"/>
    <n v="2.0920000000000001"/>
    <n v="0.48699999999999999"/>
    <n v="6.2380000000000004"/>
    <n v="0"/>
  </r>
  <r>
    <x v="5"/>
    <x v="1"/>
    <n v="9.8710000000000004"/>
    <n v="0.71699999999999997"/>
    <n v="3.379"/>
    <n v="7.6130000000000004"/>
    <n v="0"/>
  </r>
  <r>
    <x v="5"/>
    <x v="1"/>
    <n v="9.6679999999999993"/>
    <n v="0.71099999999999997"/>
    <n v="3.5819999999999999"/>
    <n v="7.6189999999999998"/>
    <n v="0"/>
  </r>
  <r>
    <x v="5"/>
    <x v="1"/>
    <n v="8.82"/>
    <n v="0.71799999999999997"/>
    <n v="4.43"/>
    <n v="7.6120000000000001"/>
    <n v="0"/>
  </r>
  <r>
    <x v="5"/>
    <x v="1"/>
    <n v="8.0980000000000008"/>
    <n v="0.13600000000000001"/>
    <n v="5.1520000000000001"/>
    <n v="8.1940000000000008"/>
    <n v="0"/>
  </r>
  <r>
    <x v="5"/>
    <x v="1"/>
    <n v="9.8930000000000007"/>
    <n v="0"/>
    <n v="3.3570000000000002"/>
    <n v="8.4770000000000003"/>
    <n v="0"/>
  </r>
  <r>
    <x v="5"/>
    <x v="1"/>
    <n v="9.4380000000000006"/>
    <n v="0"/>
    <n v="3.8119999999999998"/>
    <n v="8.5120000000000005"/>
    <n v="0"/>
  </r>
  <r>
    <x v="5"/>
    <x v="1"/>
    <n v="9.4329999999999998"/>
    <n v="0"/>
    <n v="3.8170000000000002"/>
    <n v="8.4510000000000005"/>
    <n v="0"/>
  </r>
  <r>
    <x v="5"/>
    <x v="1"/>
    <n v="10.127000000000001"/>
    <n v="0"/>
    <n v="3.1230000000000002"/>
    <n v="8.4689999999999994"/>
    <n v="0"/>
  </r>
  <r>
    <x v="5"/>
    <x v="1"/>
    <n v="6.9859999999999998"/>
    <n v="5.0000000000000001E-3"/>
    <n v="6.2640000000000002"/>
    <n v="8.3249999999999993"/>
    <n v="0"/>
  </r>
  <r>
    <x v="5"/>
    <x v="1"/>
    <n v="8.2609999999999992"/>
    <n v="0"/>
    <n v="4.9889999999999999"/>
    <n v="8.4220000000000006"/>
    <n v="0"/>
  </r>
  <r>
    <x v="5"/>
    <x v="1"/>
    <n v="6.3479999999999999"/>
    <n v="0"/>
    <n v="6.9020000000000001"/>
    <n v="8.4380000000000006"/>
    <n v="0"/>
  </r>
  <r>
    <x v="5"/>
    <x v="1"/>
    <n v="9.0310000000000006"/>
    <n v="0.23599999999999999"/>
    <n v="4.2190000000000003"/>
    <n v="8.0939999999999994"/>
    <n v="0"/>
  </r>
  <r>
    <x v="5"/>
    <x v="1"/>
    <n v="8.5909999999999993"/>
    <n v="1.591"/>
    <n v="4.6589999999999998"/>
    <n v="6.7389999999999999"/>
    <n v="0"/>
  </r>
  <r>
    <x v="5"/>
    <x v="1"/>
    <n v="9.4359999999999999"/>
    <n v="2.0499999999999998"/>
    <n v="3.8140000000000001"/>
    <n v="6.28"/>
    <n v="0"/>
  </r>
  <r>
    <x v="5"/>
    <x v="1"/>
    <n v="8.5760000000000005"/>
    <n v="1.9259999999999999"/>
    <n v="4.6740000000000004"/>
    <n v="6.4039999999999999"/>
    <n v="0.32300000000000001"/>
  </r>
  <r>
    <x v="5"/>
    <x v="1"/>
    <n v="8.4130000000000003"/>
    <n v="0"/>
    <n v="4.8369999999999997"/>
    <n v="8.4220000000000006"/>
    <n v="0"/>
  </r>
  <r>
    <x v="5"/>
    <x v="1"/>
    <n v="9.032"/>
    <n v="0"/>
    <n v="4.218"/>
    <n v="8.5449999999999999"/>
    <n v="0"/>
  </r>
  <r>
    <x v="5"/>
    <x v="1"/>
    <n v="5.9950000000000001"/>
    <n v="0"/>
    <n v="7.2549999999999999"/>
    <n v="8.5180000000000007"/>
    <n v="0"/>
  </r>
  <r>
    <x v="5"/>
    <x v="1"/>
    <n v="9.0359999999999996"/>
    <n v="0"/>
    <n v="4.2140000000000004"/>
    <n v="8.6440000000000001"/>
    <n v="0"/>
  </r>
  <r>
    <x v="5"/>
    <x v="1"/>
    <n v="8.1669999999999998"/>
    <n v="0"/>
    <n v="5.0830000000000002"/>
    <n v="8.5459999999999994"/>
    <n v="0"/>
  </r>
  <r>
    <x v="5"/>
    <x v="1"/>
    <n v="8.1839999999999993"/>
    <n v="0"/>
    <n v="5.0659999999999998"/>
    <n v="8.5570000000000004"/>
    <n v="0"/>
  </r>
  <r>
    <x v="5"/>
    <x v="2"/>
    <n v="9.9420000000000002"/>
    <n v="0"/>
    <n v="3.3079999999999998"/>
    <n v="8.6059999999999999"/>
    <n v="0"/>
  </r>
  <r>
    <x v="5"/>
    <x v="2"/>
    <n v="7.2830000000000004"/>
    <n v="0"/>
    <n v="5.9669999999999996"/>
    <n v="8.5730000000000004"/>
    <n v="0"/>
  </r>
  <r>
    <x v="5"/>
    <x v="2"/>
    <n v="7.87"/>
    <n v="0"/>
    <n v="5.38"/>
    <n v="8.5329999999999995"/>
    <n v="0"/>
  </r>
  <r>
    <x v="5"/>
    <x v="2"/>
    <n v="3.7970000000000002"/>
    <n v="0"/>
    <n v="9.4529999999999994"/>
    <n v="8.5609999999999999"/>
    <n v="0"/>
  </r>
  <r>
    <x v="5"/>
    <x v="2"/>
    <n v="7.718"/>
    <n v="0"/>
    <n v="5.532"/>
    <n v="8.5370000000000008"/>
    <n v="0"/>
  </r>
  <r>
    <x v="5"/>
    <x v="2"/>
    <n v="7.7030000000000003"/>
    <n v="0"/>
    <n v="5.5469999999999997"/>
    <n v="8.5530000000000008"/>
    <n v="0"/>
  </r>
  <r>
    <x v="5"/>
    <x v="2"/>
    <n v="8.7319999999999993"/>
    <n v="0"/>
    <n v="4.5179999999999998"/>
    <n v="8.5370000000000008"/>
    <n v="0"/>
  </r>
  <r>
    <x v="5"/>
    <x v="2"/>
    <n v="8.8930000000000007"/>
    <n v="0"/>
    <n v="4.3570000000000002"/>
    <n v="8.5269999999999992"/>
    <n v="0"/>
  </r>
  <r>
    <x v="5"/>
    <x v="2"/>
    <n v="9.27"/>
    <n v="0"/>
    <n v="3.98"/>
    <n v="8.5299999999999994"/>
    <n v="0"/>
  </r>
  <r>
    <x v="5"/>
    <x v="2"/>
    <n v="8.5370000000000008"/>
    <n v="0"/>
    <n v="4.7130000000000001"/>
    <n v="8.6669999999999998"/>
    <n v="0"/>
  </r>
  <r>
    <x v="5"/>
    <x v="2"/>
    <n v="8.56"/>
    <n v="0"/>
    <n v="4.6900000000000004"/>
    <n v="8.6620000000000008"/>
    <n v="0"/>
  </r>
  <r>
    <x v="5"/>
    <x v="2"/>
    <n v="7.5389999999999997"/>
    <n v="0"/>
    <n v="5.7110000000000003"/>
    <n v="8.6029999999999998"/>
    <n v="0"/>
  </r>
  <r>
    <x v="5"/>
    <x v="2"/>
    <n v="6.7380000000000004"/>
    <n v="0"/>
    <n v="6.5119999999999996"/>
    <n v="8.593"/>
    <n v="0"/>
  </r>
  <r>
    <x v="5"/>
    <x v="2"/>
    <n v="8.3949999999999996"/>
    <n v="0"/>
    <n v="4.8550000000000004"/>
    <n v="8.6270000000000007"/>
    <n v="0"/>
  </r>
  <r>
    <x v="5"/>
    <x v="2"/>
    <n v="9.8699999999999992"/>
    <n v="0"/>
    <n v="3.38"/>
    <n v="8.7949999999999999"/>
    <n v="0"/>
  </r>
  <r>
    <x v="5"/>
    <x v="2"/>
    <n v="9.4390000000000001"/>
    <n v="0"/>
    <n v="3.8109999999999999"/>
    <n v="8.7799999999999994"/>
    <n v="0"/>
  </r>
  <r>
    <x v="5"/>
    <x v="2"/>
    <n v="6.9850000000000003"/>
    <n v="0"/>
    <n v="6.2649999999999997"/>
    <n v="8.7810000000000006"/>
    <n v="0"/>
  </r>
  <r>
    <x v="5"/>
    <x v="2"/>
    <n v="9.4510000000000005"/>
    <n v="0"/>
    <n v="3.7989999999999999"/>
    <n v="8.7739999999999991"/>
    <n v="0"/>
  </r>
  <r>
    <x v="5"/>
    <x v="2"/>
    <n v="9.4469999999999992"/>
    <n v="0"/>
    <n v="3.8029999999999999"/>
    <n v="8.82"/>
    <n v="0"/>
  </r>
  <r>
    <x v="5"/>
    <x v="2"/>
    <n v="10.012"/>
    <n v="0"/>
    <n v="3.238"/>
    <n v="8.75"/>
    <n v="0"/>
  </r>
  <r>
    <x v="5"/>
    <x v="2"/>
    <n v="11.451000000000001"/>
    <n v="0"/>
    <n v="1.7989999999999999"/>
    <n v="8.7919999999999998"/>
    <n v="0"/>
  </r>
  <r>
    <x v="5"/>
    <x v="2"/>
    <n v="8.9600000000000009"/>
    <n v="0"/>
    <n v="4.29"/>
    <n v="8.6890000000000001"/>
    <n v="0"/>
  </r>
  <r>
    <x v="5"/>
    <x v="2"/>
    <n v="8.9280000000000008"/>
    <n v="0"/>
    <n v="4.3220000000000001"/>
    <n v="8.6980000000000004"/>
    <n v="0"/>
  </r>
  <r>
    <x v="5"/>
    <x v="2"/>
    <n v="8.9120000000000008"/>
    <n v="0"/>
    <n v="4.3380000000000001"/>
    <n v="8.6980000000000004"/>
    <n v="0"/>
  </r>
  <r>
    <x v="5"/>
    <x v="2"/>
    <n v="8.9109999999999996"/>
    <n v="0"/>
    <n v="4.3390000000000004"/>
    <n v="8.6989999999999998"/>
    <n v="0"/>
  </r>
  <r>
    <x v="5"/>
    <x v="2"/>
    <n v="8.875"/>
    <n v="0"/>
    <n v="4.375"/>
    <n v="8.7319999999999993"/>
    <n v="0"/>
  </r>
  <r>
    <x v="5"/>
    <x v="2"/>
    <n v="6.0439999999999996"/>
    <n v="0"/>
    <n v="7.2060000000000004"/>
    <n v="8.7319999999999993"/>
    <n v="0"/>
  </r>
  <r>
    <x v="5"/>
    <x v="2"/>
    <n v="6.6139999999999999"/>
    <n v="0.99299999999999999"/>
    <n v="6.6360000000000001"/>
    <n v="7.3369999999999997"/>
    <n v="1.32"/>
  </r>
  <r>
    <x v="5"/>
    <x v="2"/>
    <n v="6"/>
    <n v="1.859"/>
    <n v="7.25"/>
    <n v="6.4710000000000001"/>
    <n v="1.32"/>
  </r>
  <r>
    <x v="5"/>
    <x v="2"/>
    <n v="6.42"/>
    <n v="0.80300000000000005"/>
    <n v="6.83"/>
    <n v="7.5270000000000001"/>
    <n v="1.32"/>
  </r>
  <r>
    <x v="5"/>
    <x v="2"/>
    <n v="5.9880000000000004"/>
    <n v="0.14399999999999999"/>
    <n v="7.2619999999999996"/>
    <n v="8.1859999999999999"/>
    <n v="0.42399999999999999"/>
  </r>
  <r>
    <x v="5"/>
    <x v="3"/>
    <n v="6.4610000000000003"/>
    <n v="0"/>
    <n v="6.7889999999999997"/>
    <n v="8.7750000000000004"/>
    <n v="0.72699999999999998"/>
  </r>
  <r>
    <x v="5"/>
    <x v="3"/>
    <n v="8.2170000000000005"/>
    <n v="0"/>
    <n v="5.0330000000000004"/>
    <n v="8.5299999999999994"/>
    <n v="0.42399999999999999"/>
  </r>
  <r>
    <x v="5"/>
    <x v="3"/>
    <n v="9.0299999999999994"/>
    <n v="1.2809999999999999"/>
    <n v="4.22"/>
    <n v="7.0490000000000004"/>
    <n v="0.84799999999999998"/>
  </r>
  <r>
    <x v="5"/>
    <x v="3"/>
    <n v="9.0289999999999999"/>
    <n v="1.605"/>
    <n v="4.2210000000000001"/>
    <n v="6.7249999999999996"/>
    <n v="0.84799999999999998"/>
  </r>
  <r>
    <x v="5"/>
    <x v="3"/>
    <n v="8.1180000000000003"/>
    <n v="0.22600000000000001"/>
    <n v="5.1319999999999997"/>
    <n v="8.1039999999999992"/>
    <n v="0.84799999999999998"/>
  </r>
  <r>
    <x v="5"/>
    <x v="3"/>
    <n v="8.14"/>
    <n v="0"/>
    <n v="5.1100000000000003"/>
    <n v="8.3949999999999996"/>
    <n v="0.84799999999999998"/>
  </r>
  <r>
    <x v="5"/>
    <x v="3"/>
    <n v="6.7640000000000002"/>
    <n v="0.23"/>
    <n v="6.4859999999999998"/>
    <n v="8.1"/>
    <n v="0.84799999999999998"/>
  </r>
  <r>
    <x v="5"/>
    <x v="3"/>
    <n v="0.72199999999999998"/>
    <n v="0.39"/>
    <n v="12.528"/>
    <n v="7.94"/>
    <n v="0.84799999999999998"/>
  </r>
  <r>
    <x v="5"/>
    <x v="3"/>
    <n v="7.2190000000000003"/>
    <n v="0.443"/>
    <n v="6.0309999999999997"/>
    <n v="7.8869999999999996"/>
    <n v="0.84799999999999998"/>
  </r>
  <r>
    <x v="5"/>
    <x v="3"/>
    <n v="7.3659999999999997"/>
    <n v="1.0569999999999999"/>
    <n v="5.8840000000000003"/>
    <n v="7.2729999999999997"/>
    <n v="0.84799999999999998"/>
  </r>
  <r>
    <x v="5"/>
    <x v="3"/>
    <n v="8.9890000000000008"/>
    <n v="2.8919999999999999"/>
    <n v="4.2610000000000001"/>
    <n v="5.4379999999999997"/>
    <n v="0.53900000000000003"/>
  </r>
  <r>
    <x v="5"/>
    <x v="3"/>
    <n v="8.9979999999999993"/>
    <n v="1.462"/>
    <n v="4.2519999999999998"/>
    <n v="6.8680000000000003"/>
    <n v="0.53900000000000003"/>
  </r>
  <r>
    <x v="5"/>
    <x v="3"/>
    <n v="7.4939999999999998"/>
    <n v="0"/>
    <n v="5.7560000000000002"/>
    <n v="8.3680000000000003"/>
    <n v="0.54500000000000004"/>
  </r>
  <r>
    <x v="5"/>
    <x v="3"/>
    <n v="6.3070000000000004"/>
    <n v="0"/>
    <n v="6.9429999999999996"/>
    <n v="8.359"/>
    <n v="0.54500000000000004"/>
  </r>
  <r>
    <x v="5"/>
    <x v="3"/>
    <n v="5.48"/>
    <n v="0"/>
    <n v="7.77"/>
    <n v="8.407"/>
    <n v="0.56599999999999995"/>
  </r>
  <r>
    <x v="5"/>
    <x v="3"/>
    <n v="6.3330000000000002"/>
    <n v="0.12"/>
    <n v="6.9169999999999998"/>
    <n v="8.2100000000000009"/>
    <n v="0.54500000000000004"/>
  </r>
  <r>
    <x v="5"/>
    <x v="3"/>
    <n v="5.056"/>
    <n v="0.47799999999999998"/>
    <n v="8.1940000000000008"/>
    <n v="7.8520000000000003"/>
    <n v="0.54500000000000004"/>
  </r>
  <r>
    <x v="5"/>
    <x v="3"/>
    <n v="4.1959999999999997"/>
    <n v="0.48799999999999999"/>
    <n v="9.0540000000000003"/>
    <n v="7.8419999999999996"/>
    <n v="2.31"/>
  </r>
  <r>
    <x v="5"/>
    <x v="3"/>
    <n v="5.6859999999999999"/>
    <n v="1.8879999999999999"/>
    <n v="7.5640000000000001"/>
    <n v="6.4420000000000002"/>
    <n v="1.9330000000000001"/>
  </r>
  <r>
    <x v="5"/>
    <x v="3"/>
    <n v="5.4269999999999996"/>
    <n v="2.4089999999999998"/>
    <n v="7.8230000000000004"/>
    <n v="5.9210000000000003"/>
    <n v="1.9330000000000001"/>
  </r>
  <r>
    <x v="5"/>
    <x v="3"/>
    <n v="6.7489999999999997"/>
    <n v="0.32900000000000001"/>
    <n v="6.5010000000000003"/>
    <n v="8.0009999999999994"/>
    <n v="0.61299999999999999"/>
  </r>
  <r>
    <x v="5"/>
    <x v="3"/>
    <n v="1.7629999999999999"/>
    <n v="0.36199999999999999"/>
    <n v="11.487"/>
    <n v="7.968"/>
    <n v="0.56599999999999995"/>
  </r>
  <r>
    <x v="5"/>
    <x v="3"/>
    <n v="5.5940000000000003"/>
    <n v="0.25600000000000001"/>
    <n v="7.6559999999999997"/>
    <n v="8.0739999999999998"/>
    <n v="1.9330000000000001"/>
  </r>
  <r>
    <x v="5"/>
    <x v="3"/>
    <n v="5.7249999999999996"/>
    <n v="0.33500000000000002"/>
    <n v="7.5250000000000004"/>
    <n v="7.9950000000000001"/>
    <n v="1.9330000000000001"/>
  </r>
  <r>
    <x v="5"/>
    <x v="3"/>
    <n v="5.4640000000000004"/>
    <n v="0.255"/>
    <n v="7.7859999999999996"/>
    <n v="8.0749999999999993"/>
    <n v="1.744"/>
  </r>
  <r>
    <x v="5"/>
    <x v="3"/>
    <n v="5.4880000000000004"/>
    <n v="0.33"/>
    <n v="7.7619999999999996"/>
    <n v="8"/>
    <n v="1.744"/>
  </r>
  <r>
    <x v="5"/>
    <x v="3"/>
    <n v="5.5129999999999999"/>
    <n v="0.27"/>
    <n v="7.7370000000000001"/>
    <n v="8.06"/>
    <n v="1.542"/>
  </r>
  <r>
    <x v="5"/>
    <x v="3"/>
    <n v="7.22"/>
    <n v="0"/>
    <n v="6.03"/>
    <n v="8.8450000000000006"/>
    <n v="0.56599999999999995"/>
  </r>
  <r>
    <x v="5"/>
    <x v="3"/>
    <n v="1.3140000000000001"/>
    <n v="0"/>
    <n v="11.936"/>
    <n v="8.8889999999999993"/>
    <n v="0.54200000000000004"/>
  </r>
  <r>
    <x v="5"/>
    <x v="3"/>
    <n v="2.9590000000000001"/>
    <n v="0"/>
    <n v="10.291"/>
    <n v="9.3000000000000007"/>
    <n v="2.593"/>
  </r>
  <r>
    <x v="5"/>
    <x v="4"/>
    <n v="5.4489999999999998"/>
    <n v="0"/>
    <n v="7.8010000000000002"/>
    <n v="9.3390000000000004"/>
    <n v="1.32"/>
  </r>
  <r>
    <x v="5"/>
    <x v="4"/>
    <n v="5.48"/>
    <n v="0"/>
    <n v="7.77"/>
    <n v="8.9809999999999999"/>
    <n v="1.32"/>
  </r>
  <r>
    <x v="5"/>
    <x v="4"/>
    <n v="8.0559999999999992"/>
    <n v="0"/>
    <n v="5.194"/>
    <n v="9.4209999999999994"/>
    <n v="0"/>
  </r>
  <r>
    <x v="5"/>
    <x v="4"/>
    <n v="8.2390000000000008"/>
    <n v="0"/>
    <n v="5.0110000000000001"/>
    <n v="9.407"/>
    <n v="0"/>
  </r>
  <r>
    <x v="5"/>
    <x v="4"/>
    <n v="8.8019999999999996"/>
    <n v="0"/>
    <n v="4.4480000000000004"/>
    <n v="9.391"/>
    <n v="0"/>
  </r>
  <r>
    <x v="5"/>
    <x v="4"/>
    <n v="8.0619999999999994"/>
    <n v="0"/>
    <n v="5.1879999999999997"/>
    <n v="8.4130000000000003"/>
    <n v="0"/>
  </r>
  <r>
    <x v="5"/>
    <x v="4"/>
    <n v="8.0990000000000002"/>
    <n v="2.2639999999999998"/>
    <n v="5.1509999999999998"/>
    <n v="6.0659999999999998"/>
    <n v="0"/>
  </r>
  <r>
    <x v="5"/>
    <x v="4"/>
    <n v="8.3369999999999997"/>
    <n v="2.9420000000000002"/>
    <n v="4.9130000000000003"/>
    <n v="5.3879999999999999"/>
    <n v="0"/>
  </r>
  <r>
    <x v="5"/>
    <x v="4"/>
    <n v="8.2690000000000001"/>
    <n v="3.1019999999999999"/>
    <n v="4.9809999999999999"/>
    <n v="5.2279999999999998"/>
    <n v="0"/>
  </r>
  <r>
    <x v="5"/>
    <x v="4"/>
    <n v="8.0359999999999996"/>
    <n v="3.097"/>
    <n v="5.2140000000000004"/>
    <n v="5.2329999999999997"/>
    <n v="0"/>
  </r>
  <r>
    <x v="5"/>
    <x v="4"/>
    <n v="7.9509999999999996"/>
    <n v="3.09"/>
    <n v="5.2990000000000004"/>
    <n v="5.24"/>
    <n v="0"/>
  </r>
  <r>
    <x v="5"/>
    <x v="4"/>
    <n v="8.4350000000000005"/>
    <n v="3.1139999999999999"/>
    <n v="4.8150000000000004"/>
    <n v="5.2160000000000002"/>
    <n v="0"/>
  </r>
  <r>
    <x v="5"/>
    <x v="4"/>
    <n v="4.4409999999999998"/>
    <n v="3.1030000000000002"/>
    <n v="8.8089999999999993"/>
    <n v="5.2270000000000003"/>
    <n v="0"/>
  </r>
  <r>
    <x v="5"/>
    <x v="4"/>
    <n v="9.2850000000000001"/>
    <n v="3.1059999999999999"/>
    <n v="3.9649999999999999"/>
    <n v="5.2240000000000002"/>
    <n v="0"/>
  </r>
  <r>
    <x v="5"/>
    <x v="4"/>
    <n v="8.0399999999999991"/>
    <n v="3.1080000000000001"/>
    <n v="5.21"/>
    <n v="5.2220000000000004"/>
    <n v="0"/>
  </r>
  <r>
    <x v="5"/>
    <x v="4"/>
    <n v="8.0389999999999997"/>
    <n v="3.0950000000000002"/>
    <n v="5.2110000000000003"/>
    <n v="5.2350000000000003"/>
    <n v="0"/>
  </r>
  <r>
    <x v="5"/>
    <x v="4"/>
    <n v="8.0150000000000006"/>
    <n v="3.0950000000000002"/>
    <n v="5.2350000000000003"/>
    <n v="5.2350000000000003"/>
    <n v="0"/>
  </r>
  <r>
    <x v="5"/>
    <x v="4"/>
    <n v="8.0030000000000001"/>
    <n v="3.1469999999999998"/>
    <n v="5.2469999999999999"/>
    <n v="5.1829999999999998"/>
    <n v="0"/>
  </r>
  <r>
    <x v="5"/>
    <x v="4"/>
    <n v="8.01"/>
    <n v="3.1819999999999999"/>
    <n v="5.24"/>
    <n v="5.1479999999999997"/>
    <n v="0"/>
  </r>
  <r>
    <x v="5"/>
    <x v="4"/>
    <n v="8.7149999999999999"/>
    <n v="3.2389999999999999"/>
    <n v="4.5350000000000001"/>
    <n v="5.0910000000000002"/>
    <n v="0"/>
  </r>
  <r>
    <x v="5"/>
    <x v="4"/>
    <n v="11.786"/>
    <n v="3.2410000000000001"/>
    <n v="1.464"/>
    <n v="5.0890000000000004"/>
    <n v="0"/>
  </r>
  <r>
    <x v="5"/>
    <x v="4"/>
    <n v="12.352"/>
    <n v="3.2549999999999999"/>
    <n v="0.89800000000000002"/>
    <n v="5.0750000000000002"/>
    <n v="0"/>
  </r>
  <r>
    <x v="5"/>
    <x v="4"/>
    <n v="11.295"/>
    <n v="3.2730000000000001"/>
    <n v="1.9550000000000001"/>
    <n v="5.0570000000000004"/>
    <n v="0"/>
  </r>
  <r>
    <x v="5"/>
    <x v="4"/>
    <n v="8.0619999999999994"/>
    <n v="3.2639999999999998"/>
    <n v="5.1879999999999997"/>
    <n v="5.0659999999999998"/>
    <n v="0"/>
  </r>
  <r>
    <x v="5"/>
    <x v="4"/>
    <n v="8.02"/>
    <n v="3.2679999999999998"/>
    <n v="5.23"/>
    <n v="5.0620000000000003"/>
    <n v="0"/>
  </r>
  <r>
    <x v="5"/>
    <x v="4"/>
    <n v="6.97"/>
    <n v="3.2610000000000001"/>
    <n v="6.28"/>
    <n v="5.069"/>
    <n v="0"/>
  </r>
  <r>
    <x v="5"/>
    <x v="4"/>
    <n v="0.7"/>
    <n v="3.2690000000000001"/>
    <n v="12.55"/>
    <n v="5.0609999999999999"/>
    <n v="0"/>
  </r>
  <r>
    <x v="5"/>
    <x v="4"/>
    <n v="3.34"/>
    <n v="3.2829999999999999"/>
    <n v="9.91"/>
    <n v="5.0469999999999997"/>
    <n v="0"/>
  </r>
  <r>
    <x v="5"/>
    <x v="4"/>
    <n v="9.08"/>
    <n v="3.4279999999999999"/>
    <n v="4.17"/>
    <n v="4.9020000000000001"/>
    <n v="0"/>
  </r>
  <r>
    <x v="5"/>
    <x v="4"/>
    <n v="9.5500000000000007"/>
    <n v="3.589"/>
    <n v="3.7"/>
    <n v="4.7409999999999997"/>
    <n v="0"/>
  </r>
  <r>
    <x v="5"/>
    <x v="4"/>
    <n v="9.0329999999999995"/>
    <n v="3.556"/>
    <n v="4.2169999999999996"/>
    <n v="4.774"/>
    <n v="0"/>
  </r>
  <r>
    <x v="5"/>
    <x v="5"/>
    <n v="9.5749999999999993"/>
    <n v="2.1989999999999998"/>
    <n v="3.6749999999999998"/>
    <n v="6.1310000000000002"/>
    <n v="0"/>
  </r>
  <r>
    <x v="5"/>
    <x v="5"/>
    <n v="7.3330000000000002"/>
    <n v="1.8240000000000001"/>
    <n v="5.9169999999999998"/>
    <n v="6.5060000000000002"/>
    <n v="0"/>
  </r>
  <r>
    <x v="5"/>
    <x v="5"/>
    <n v="0.72599999999999998"/>
    <n v="1.8859999999999999"/>
    <n v="12.523999999999999"/>
    <n v="6.444"/>
    <n v="0"/>
  </r>
  <r>
    <x v="5"/>
    <x v="5"/>
    <n v="8.0609999999999999"/>
    <n v="1.8180000000000001"/>
    <n v="5.1890000000000001"/>
    <n v="6.5119999999999996"/>
    <n v="0"/>
  </r>
  <r>
    <x v="5"/>
    <x v="5"/>
    <n v="9.0790000000000006"/>
    <n v="1.802"/>
    <n v="4.1710000000000003"/>
    <n v="6.5279999999999996"/>
    <n v="0"/>
  </r>
  <r>
    <x v="5"/>
    <x v="5"/>
    <n v="9.7899999999999991"/>
    <n v="1.7689999999999999"/>
    <n v="3.46"/>
    <n v="6.5609999999999999"/>
    <n v="0"/>
  </r>
  <r>
    <x v="5"/>
    <x v="5"/>
    <n v="8.2379999999999995"/>
    <n v="1.8819999999999999"/>
    <n v="5.0119999999999996"/>
    <n v="6.4480000000000004"/>
    <n v="0"/>
  </r>
  <r>
    <x v="5"/>
    <x v="5"/>
    <n v="8.0709999999999997"/>
    <n v="1.829"/>
    <n v="5.1790000000000003"/>
    <n v="6.5010000000000003"/>
    <n v="0"/>
  </r>
  <r>
    <x v="5"/>
    <x v="5"/>
    <n v="8.0470000000000006"/>
    <n v="1.778"/>
    <n v="5.2030000000000003"/>
    <n v="6.5519999999999996"/>
    <n v="0"/>
  </r>
  <r>
    <x v="5"/>
    <x v="5"/>
    <n v="0.78700000000000003"/>
    <n v="1.821"/>
    <n v="12.462999999999999"/>
    <n v="6.5090000000000003"/>
    <n v="0"/>
  </r>
  <r>
    <x v="5"/>
    <x v="5"/>
    <n v="8.0850000000000009"/>
    <n v="2.7320000000000002"/>
    <n v="5.165"/>
    <n v="5.5979999999999999"/>
    <n v="0"/>
  </r>
  <r>
    <x v="5"/>
    <x v="5"/>
    <n v="8.0429999999999993"/>
    <n v="3.141"/>
    <n v="5.2069999999999999"/>
    <n v="5.1890000000000001"/>
    <n v="0"/>
  </r>
  <r>
    <x v="5"/>
    <x v="5"/>
    <n v="8.2309999999999999"/>
    <n v="3.1179999999999999"/>
    <n v="5.0190000000000001"/>
    <n v="5.2119999999999997"/>
    <n v="0"/>
  </r>
  <r>
    <x v="5"/>
    <x v="5"/>
    <n v="8.5440000000000005"/>
    <n v="3.133"/>
    <n v="4.7060000000000004"/>
    <n v="5.1970000000000001"/>
    <n v="0"/>
  </r>
  <r>
    <x v="5"/>
    <x v="5"/>
    <n v="8.2590000000000003"/>
    <n v="3.1190000000000002"/>
    <n v="4.9909999999999997"/>
    <n v="5.2110000000000003"/>
    <n v="0"/>
  </r>
  <r>
    <x v="5"/>
    <x v="5"/>
    <n v="7.7779999999999996"/>
    <n v="3.1230000000000002"/>
    <n v="5.4720000000000004"/>
    <n v="5.2069999999999999"/>
    <n v="0"/>
  </r>
  <r>
    <x v="5"/>
    <x v="5"/>
    <n v="2.9510000000000001"/>
    <n v="3.1320000000000001"/>
    <n v="10.298999999999999"/>
    <n v="5.1980000000000004"/>
    <n v="0"/>
  </r>
  <r>
    <x v="5"/>
    <x v="5"/>
    <n v="8.782"/>
    <n v="3.1320000000000001"/>
    <n v="4.468"/>
    <n v="5.1980000000000004"/>
    <n v="0"/>
  </r>
  <r>
    <x v="5"/>
    <x v="5"/>
    <n v="7.5090000000000003"/>
    <n v="2.52"/>
    <n v="5.7409999999999997"/>
    <n v="5.81"/>
    <n v="0"/>
  </r>
  <r>
    <x v="5"/>
    <x v="5"/>
    <n v="7.508"/>
    <n v="3.16"/>
    <n v="5.742"/>
    <n v="5.17"/>
    <n v="0"/>
  </r>
  <r>
    <x v="5"/>
    <x v="5"/>
    <n v="7.516"/>
    <n v="3.157"/>
    <n v="5.734"/>
    <n v="5.173"/>
    <n v="0"/>
  </r>
  <r>
    <x v="5"/>
    <x v="5"/>
    <n v="7.5110000000000001"/>
    <n v="3.1640000000000001"/>
    <n v="5.7389999999999999"/>
    <n v="5.1660000000000004"/>
    <n v="0"/>
  </r>
  <r>
    <x v="5"/>
    <x v="5"/>
    <n v="7.78"/>
    <n v="3.1589999999999998"/>
    <n v="5.47"/>
    <n v="5.1710000000000003"/>
    <n v="0"/>
  </r>
  <r>
    <x v="5"/>
    <x v="5"/>
    <n v="2.86"/>
    <n v="3.1760000000000002"/>
    <n v="10.39"/>
    <n v="5.1539999999999999"/>
    <n v="0"/>
  </r>
  <r>
    <x v="5"/>
    <x v="5"/>
    <n v="7.5289999999999999"/>
    <n v="2.1459999999999999"/>
    <n v="5.7210000000000001"/>
    <n v="6.1840000000000002"/>
    <n v="0"/>
  </r>
  <r>
    <x v="5"/>
    <x v="5"/>
    <n v="7.5270000000000001"/>
    <n v="1.766"/>
    <n v="5.7229999999999999"/>
    <n v="6.5640000000000001"/>
    <n v="0"/>
  </r>
  <r>
    <x v="5"/>
    <x v="5"/>
    <n v="7.5289999999999999"/>
    <n v="1.7589999999999999"/>
    <n v="5.7210000000000001"/>
    <n v="6.5709999999999997"/>
    <n v="0"/>
  </r>
  <r>
    <x v="5"/>
    <x v="5"/>
    <n v="7.5259999999999998"/>
    <n v="1.7290000000000001"/>
    <n v="5.7240000000000002"/>
    <n v="6.601"/>
    <n v="0"/>
  </r>
  <r>
    <x v="5"/>
    <x v="5"/>
    <n v="8.1780000000000008"/>
    <n v="2.0089999999999999"/>
    <n v="5.0720000000000001"/>
    <n v="6.3209999999999997"/>
    <n v="0"/>
  </r>
  <r>
    <x v="5"/>
    <x v="5"/>
    <n v="9.9260000000000002"/>
    <n v="1.2949999999999999"/>
    <n v="3.3239999999999998"/>
    <n v="7.0350000000000001"/>
    <n v="0"/>
  </r>
  <r>
    <x v="5"/>
    <x v="6"/>
    <n v="1.798"/>
    <n v="0"/>
    <n v="12.443"/>
    <n v="9.4849999999999994"/>
    <n v="0"/>
  </r>
  <r>
    <x v="5"/>
    <x v="6"/>
    <n v="5.6429999999999998"/>
    <n v="0"/>
    <n v="8.5980000000000008"/>
    <n v="9.3800000000000008"/>
    <n v="3.488"/>
  </r>
  <r>
    <x v="5"/>
    <x v="6"/>
    <n v="5.891"/>
    <n v="0"/>
    <n v="8.35"/>
    <n v="9.3840000000000003"/>
    <n v="3.488"/>
  </r>
  <r>
    <x v="5"/>
    <x v="6"/>
    <n v="4.67"/>
    <n v="0"/>
    <n v="9.5709999999999997"/>
    <n v="9.2780000000000005"/>
    <n v="0"/>
  </r>
  <r>
    <x v="5"/>
    <x v="6"/>
    <n v="8.5079999999999991"/>
    <n v="0"/>
    <n v="5.7329999999999997"/>
    <n v="9.1460000000000008"/>
    <n v="1.744"/>
  </r>
  <r>
    <x v="5"/>
    <x v="6"/>
    <n v="8.2829999999999995"/>
    <n v="0"/>
    <n v="5.9580000000000002"/>
    <n v="9.2289999999999992"/>
    <n v="1.744"/>
  </r>
  <r>
    <x v="5"/>
    <x v="6"/>
    <n v="7.266"/>
    <n v="0"/>
    <n v="6.9749999999999996"/>
    <n v="9.4339999999999993"/>
    <n v="1.744"/>
  </r>
  <r>
    <x v="5"/>
    <x v="6"/>
    <n v="1.68"/>
    <n v="0"/>
    <n v="12.561"/>
    <n v="9.33"/>
    <n v="0"/>
  </r>
  <r>
    <x v="5"/>
    <x v="6"/>
    <n v="5.5679999999999996"/>
    <n v="0"/>
    <n v="8.673"/>
    <n v="9.3019999999999996"/>
    <n v="3.488"/>
  </r>
  <r>
    <x v="5"/>
    <x v="6"/>
    <n v="7.55"/>
    <n v="0"/>
    <n v="6.6909999999999998"/>
    <n v="9.2620000000000005"/>
    <n v="1.4950000000000001"/>
  </r>
  <r>
    <x v="5"/>
    <x v="6"/>
    <n v="5.5389999999999997"/>
    <n v="0"/>
    <n v="8.702"/>
    <n v="9.2219999999999995"/>
    <n v="3.488"/>
  </r>
  <r>
    <x v="5"/>
    <x v="6"/>
    <n v="5.5979999999999999"/>
    <n v="0"/>
    <n v="8.6430000000000007"/>
    <n v="8.8889999999999993"/>
    <n v="3.488"/>
  </r>
  <r>
    <x v="5"/>
    <x v="6"/>
    <n v="5.53"/>
    <n v="0"/>
    <n v="8.7110000000000003"/>
    <n v="8.8979999999999997"/>
    <n v="3.488"/>
  </r>
  <r>
    <x v="5"/>
    <x v="6"/>
    <n v="5.5359999999999996"/>
    <n v="0"/>
    <n v="8.7050000000000001"/>
    <n v="8.8559999999999999"/>
    <n v="3.488"/>
  </r>
  <r>
    <x v="5"/>
    <x v="6"/>
    <n v="1.7290000000000001"/>
    <n v="0"/>
    <n v="12.512"/>
    <n v="8.9149999999999991"/>
    <n v="0"/>
  </r>
  <r>
    <x v="5"/>
    <x v="6"/>
    <n v="5.5750000000000002"/>
    <n v="0"/>
    <n v="8.6660000000000004"/>
    <n v="9.2810000000000006"/>
    <n v="3.488"/>
  </r>
  <r>
    <x v="5"/>
    <x v="6"/>
    <n v="5.5430000000000001"/>
    <n v="0"/>
    <n v="8.6980000000000004"/>
    <n v="9.2230000000000008"/>
    <n v="3.488"/>
  </r>
  <r>
    <x v="5"/>
    <x v="6"/>
    <n v="5.5990000000000002"/>
    <n v="0"/>
    <n v="8.6419999999999995"/>
    <n v="9.4390000000000001"/>
    <n v="3.488"/>
  </r>
  <r>
    <x v="5"/>
    <x v="6"/>
    <n v="5.5190000000000001"/>
    <n v="0"/>
    <n v="8.7219999999999995"/>
    <n v="9.3970000000000002"/>
    <n v="3.488"/>
  </r>
  <r>
    <x v="5"/>
    <x v="6"/>
    <n v="5.51"/>
    <n v="0"/>
    <n v="8.7309999999999999"/>
    <n v="9.4600000000000009"/>
    <n v="3.488"/>
  </r>
  <r>
    <x v="5"/>
    <x v="6"/>
    <n v="5.6130000000000004"/>
    <n v="0"/>
    <n v="8.6280000000000001"/>
    <n v="9.4039999999999999"/>
    <n v="3.488"/>
  </r>
  <r>
    <x v="5"/>
    <x v="6"/>
    <n v="1.6859999999999999"/>
    <n v="0"/>
    <n v="12.555"/>
    <n v="9.44"/>
    <n v="0"/>
  </r>
  <r>
    <x v="5"/>
    <x v="6"/>
    <n v="5.5609999999999999"/>
    <n v="0"/>
    <n v="8.68"/>
    <n v="9.4049999999999994"/>
    <n v="3.488"/>
  </r>
  <r>
    <x v="5"/>
    <x v="6"/>
    <n v="5.5469999999999997"/>
    <n v="0"/>
    <n v="8.6940000000000008"/>
    <n v="9.3640000000000008"/>
    <n v="3.488"/>
  </r>
  <r>
    <x v="5"/>
    <x v="6"/>
    <n v="5.5949999999999998"/>
    <n v="0"/>
    <n v="8.6460000000000008"/>
    <n v="9.3350000000000009"/>
    <n v="3.488"/>
  </r>
  <r>
    <x v="5"/>
    <x v="6"/>
    <n v="5.5129999999999999"/>
    <n v="0"/>
    <n v="8.7279999999999998"/>
    <n v="9.298"/>
    <n v="3.488"/>
  </r>
  <r>
    <x v="5"/>
    <x v="6"/>
    <n v="5.5830000000000002"/>
    <n v="0"/>
    <n v="8.6579999999999995"/>
    <n v="9.2929999999999993"/>
    <n v="3.488"/>
  </r>
  <r>
    <x v="5"/>
    <x v="6"/>
    <n v="5.5179999999999998"/>
    <n v="0"/>
    <n v="8.7230000000000008"/>
    <n v="9.2680000000000007"/>
    <n v="3.488"/>
  </r>
  <r>
    <x v="5"/>
    <x v="6"/>
    <n v="1.67"/>
    <n v="0"/>
    <n v="12.571"/>
    <n v="9.298"/>
    <n v="0"/>
  </r>
  <r>
    <x v="5"/>
    <x v="6"/>
    <n v="5.6159999999999997"/>
    <n v="0"/>
    <n v="8.625"/>
    <n v="9.2829999999999995"/>
    <n v="3.488"/>
  </r>
  <r>
    <x v="5"/>
    <x v="6"/>
    <n v="5.6180000000000003"/>
    <n v="0"/>
    <n v="8.6229999999999993"/>
    <n v="9.2989999999999995"/>
    <n v="3.488"/>
  </r>
  <r>
    <x v="5"/>
    <x v="7"/>
    <n v="3.8039999999999998"/>
    <n v="0"/>
    <n v="10.436999999999999"/>
    <n v="9.218"/>
    <n v="5.2320000000000002"/>
  </r>
  <r>
    <x v="5"/>
    <x v="7"/>
    <n v="3.9079999999999999"/>
    <n v="0"/>
    <n v="10.333"/>
    <n v="9.2720000000000002"/>
    <n v="5.2320000000000002"/>
  </r>
  <r>
    <x v="5"/>
    <x v="7"/>
    <n v="3.9079999999999999"/>
    <n v="0"/>
    <n v="10.333"/>
    <n v="9.2089999999999996"/>
    <n v="5.2320000000000002"/>
  </r>
  <r>
    <x v="5"/>
    <x v="7"/>
    <n v="3.9319999999999999"/>
    <n v="0"/>
    <n v="10.308999999999999"/>
    <n v="9.2240000000000002"/>
    <n v="5.2320000000000002"/>
  </r>
  <r>
    <x v="5"/>
    <x v="7"/>
    <n v="1.772"/>
    <n v="0"/>
    <n v="12.468999999999999"/>
    <n v="9.1869999999999994"/>
    <n v="0"/>
  </r>
  <r>
    <x v="5"/>
    <x v="7"/>
    <n v="3.9540000000000002"/>
    <n v="0"/>
    <n v="10.287000000000001"/>
    <n v="9.2200000000000006"/>
    <n v="5.2320000000000002"/>
  </r>
  <r>
    <x v="5"/>
    <x v="7"/>
    <n v="3.88"/>
    <n v="0"/>
    <n v="10.361000000000001"/>
    <n v="9.2349999999999994"/>
    <n v="5.2320000000000002"/>
  </r>
  <r>
    <x v="5"/>
    <x v="7"/>
    <n v="3.7909999999999999"/>
    <n v="0"/>
    <n v="10.45"/>
    <n v="9.2230000000000008"/>
    <n v="5.1379999999999999"/>
  </r>
  <r>
    <x v="5"/>
    <x v="7"/>
    <n v="3.82"/>
    <n v="0"/>
    <n v="10.420999999999999"/>
    <n v="8.8279999999999994"/>
    <n v="5.1379999999999999"/>
  </r>
  <r>
    <x v="5"/>
    <x v="7"/>
    <n v="3.794"/>
    <n v="0"/>
    <n v="10.446999999999999"/>
    <n v="9.2780000000000005"/>
    <n v="5.1379999999999999"/>
  </r>
  <r>
    <x v="5"/>
    <x v="7"/>
    <n v="3.8260000000000001"/>
    <n v="0"/>
    <n v="10.414999999999999"/>
    <n v="9.2859999999999996"/>
    <n v="5.1379999999999999"/>
  </r>
  <r>
    <x v="5"/>
    <x v="7"/>
    <n v="1.7010000000000001"/>
    <n v="0"/>
    <n v="12.54"/>
    <n v="9.234"/>
    <n v="0"/>
  </r>
  <r>
    <x v="5"/>
    <x v="7"/>
    <n v="3.9289999999999998"/>
    <n v="0"/>
    <n v="10.311999999999999"/>
    <n v="9.2070000000000007"/>
    <n v="5.1379999999999999"/>
  </r>
  <r>
    <x v="5"/>
    <x v="7"/>
    <n v="4.0890000000000004"/>
    <n v="0"/>
    <n v="10.151999999999999"/>
    <n v="9.218"/>
    <n v="5.1379999999999999"/>
  </r>
  <r>
    <x v="5"/>
    <x v="7"/>
    <n v="4.8289999999999997"/>
    <n v="0"/>
    <n v="9.4120000000000008"/>
    <n v="9.1950000000000003"/>
    <n v="5.1379999999999999"/>
  </r>
  <r>
    <x v="5"/>
    <x v="7"/>
    <n v="4.835"/>
    <n v="0"/>
    <n v="9.4060000000000006"/>
    <n v="9.173"/>
    <n v="5.1379999999999999"/>
  </r>
  <r>
    <x v="5"/>
    <x v="7"/>
    <n v="4.8339999999999996"/>
    <n v="0"/>
    <n v="9.407"/>
    <n v="9.0630000000000006"/>
    <n v="5.1379999999999999"/>
  </r>
  <r>
    <x v="5"/>
    <x v="7"/>
    <n v="4.8360000000000003"/>
    <n v="0"/>
    <n v="9.4049999999999994"/>
    <n v="9.1479999999999997"/>
    <n v="5.1379999999999999"/>
  </r>
  <r>
    <x v="5"/>
    <x v="7"/>
    <n v="3.95"/>
    <n v="0.45400000000000001"/>
    <n v="10.291"/>
    <n v="7.8760000000000003"/>
    <n v="0"/>
  </r>
  <r>
    <x v="5"/>
    <x v="7"/>
    <n v="4.8049999999999997"/>
    <n v="0"/>
    <n v="9.4359999999999999"/>
    <n v="8.407"/>
    <n v="5.1379999999999999"/>
  </r>
  <r>
    <x v="5"/>
    <x v="7"/>
    <n v="4.78"/>
    <n v="0"/>
    <n v="9.4610000000000003"/>
    <n v="8.952"/>
    <n v="5.1379999999999999"/>
  </r>
  <r>
    <x v="5"/>
    <x v="7"/>
    <n v="4.7770000000000001"/>
    <n v="0"/>
    <n v="9.4640000000000004"/>
    <n v="8.8420000000000005"/>
    <n v="5.1379999999999999"/>
  </r>
  <r>
    <x v="5"/>
    <x v="7"/>
    <n v="4.7850000000000001"/>
    <n v="0"/>
    <n v="9.4559999999999995"/>
    <n v="8.8239999999999998"/>
    <n v="5.1379999999999999"/>
  </r>
  <r>
    <x v="5"/>
    <x v="7"/>
    <n v="4.8159999999999998"/>
    <n v="0"/>
    <n v="9.4250000000000007"/>
    <n v="8.8040000000000003"/>
    <n v="5.1379999999999999"/>
  </r>
  <r>
    <x v="5"/>
    <x v="7"/>
    <n v="4.7850000000000001"/>
    <n v="0"/>
    <n v="9.4559999999999995"/>
    <n v="8.7759999999999998"/>
    <n v="5.1379999999999999"/>
  </r>
  <r>
    <x v="5"/>
    <x v="7"/>
    <n v="5.6189999999999998"/>
    <n v="0"/>
    <n v="8.6219999999999999"/>
    <n v="8.7070000000000007"/>
    <n v="0"/>
  </r>
  <r>
    <x v="5"/>
    <x v="7"/>
    <n v="4.8010000000000002"/>
    <n v="0.157"/>
    <n v="9.44"/>
    <n v="8.173"/>
    <n v="5.1379999999999999"/>
  </r>
  <r>
    <x v="5"/>
    <x v="7"/>
    <n v="4.7969999999999997"/>
    <n v="1.629"/>
    <n v="9.4440000000000008"/>
    <n v="6.7009999999999996"/>
    <n v="5.1379999999999999"/>
  </r>
  <r>
    <x v="5"/>
    <x v="7"/>
    <n v="7.4210000000000003"/>
    <n v="2.327"/>
    <n v="6.82"/>
    <n v="6.0030000000000001"/>
    <n v="2.5449999999999999"/>
  </r>
  <r>
    <x v="5"/>
    <x v="7"/>
    <n v="8.5869999999999997"/>
    <n v="1.9390000000000001"/>
    <n v="5.6539999999999999"/>
    <n v="6.391"/>
    <n v="1"/>
  </r>
  <r>
    <x v="5"/>
    <x v="7"/>
    <n v="9.5150000000000006"/>
    <n v="1.0109999999999999"/>
    <n v="4.726"/>
    <n v="7.319"/>
    <n v="0.42399999999999999"/>
  </r>
  <r>
    <x v="5"/>
    <x v="8"/>
    <n v="8.6310000000000002"/>
    <n v="0.39300000000000002"/>
    <n v="5.61"/>
    <n v="7.9370000000000003"/>
    <n v="0.72699999999999998"/>
  </r>
  <r>
    <x v="5"/>
    <x v="8"/>
    <n v="7.2450000000000001"/>
    <n v="0.374"/>
    <n v="6.9960000000000004"/>
    <n v="7.9560000000000004"/>
    <n v="0.72699999999999998"/>
  </r>
  <r>
    <x v="5"/>
    <x v="8"/>
    <n v="7.6440000000000001"/>
    <n v="1.3440000000000001"/>
    <n v="6.5970000000000004"/>
    <n v="6.9859999999999998"/>
    <n v="0"/>
  </r>
  <r>
    <x v="5"/>
    <x v="8"/>
    <n v="9.2089999999999996"/>
    <n v="1.696"/>
    <n v="5.032"/>
    <n v="6.6340000000000003"/>
    <n v="0"/>
  </r>
  <r>
    <x v="5"/>
    <x v="8"/>
    <n v="10.824"/>
    <n v="0.93899999999999995"/>
    <n v="3.4169999999999998"/>
    <n v="7.391"/>
    <n v="0"/>
  </r>
  <r>
    <x v="5"/>
    <x v="8"/>
    <n v="9.5269999999999992"/>
    <n v="0.44600000000000001"/>
    <n v="4.7140000000000004"/>
    <n v="7.8840000000000003"/>
    <n v="0.42399999999999999"/>
  </r>
  <r>
    <x v="5"/>
    <x v="8"/>
    <n v="9.6750000000000007"/>
    <n v="0.505"/>
    <n v="4.5659999999999998"/>
    <n v="7.8250000000000002"/>
    <n v="0.42399999999999999"/>
  </r>
  <r>
    <x v="5"/>
    <x v="8"/>
    <n v="10.374000000000001"/>
    <n v="1.373"/>
    <n v="3.867"/>
    <n v="6.9569999999999999"/>
    <n v="0.42399999999999999"/>
  </r>
  <r>
    <x v="5"/>
    <x v="8"/>
    <n v="13.148999999999999"/>
    <n v="2.0939999999999999"/>
    <n v="1.0920000000000001"/>
    <n v="6.2359999999999998"/>
    <n v="0.42399999999999999"/>
  </r>
  <r>
    <x v="5"/>
    <x v="8"/>
    <n v="10.679"/>
    <n v="2.0499999999999998"/>
    <n v="3.5619999999999998"/>
    <n v="6.28"/>
    <n v="0.42399999999999999"/>
  </r>
  <r>
    <x v="5"/>
    <x v="8"/>
    <n v="9.7230000000000008"/>
    <n v="2.0339999999999998"/>
    <n v="4.5179999999999998"/>
    <n v="6.2960000000000003"/>
    <n v="0.36399999999999999"/>
  </r>
  <r>
    <x v="5"/>
    <x v="8"/>
    <n v="10.372999999999999"/>
    <n v="2.11"/>
    <n v="3.8679999999999999"/>
    <n v="6.22"/>
    <n v="0.42399999999999999"/>
  </r>
  <r>
    <x v="5"/>
    <x v="8"/>
    <n v="10.07"/>
    <n v="2.085"/>
    <n v="4.1710000000000003"/>
    <n v="6.2450000000000001"/>
    <n v="0.42399999999999999"/>
  </r>
  <r>
    <x v="5"/>
    <x v="8"/>
    <n v="10.077"/>
    <n v="2.0779999999999998"/>
    <n v="4.1639999999999997"/>
    <n v="6.2519999999999998"/>
    <n v="0.42399999999999999"/>
  </r>
  <r>
    <x v="5"/>
    <x v="8"/>
    <n v="10.061999999999999"/>
    <n v="2.1059999999999999"/>
    <n v="4.1790000000000003"/>
    <n v="6.2240000000000002"/>
    <n v="0.42399999999999999"/>
  </r>
  <r>
    <x v="5"/>
    <x v="8"/>
    <n v="6.0179999999999998"/>
    <n v="2.1560000000000001"/>
    <n v="8.2230000000000008"/>
    <n v="6.1740000000000004"/>
    <n v="0"/>
  </r>
  <r>
    <x v="5"/>
    <x v="8"/>
    <n v="10.077"/>
    <n v="2.2040000000000002"/>
    <n v="4.1639999999999997"/>
    <n v="6.1260000000000003"/>
    <n v="0.42399999999999999"/>
  </r>
  <r>
    <x v="5"/>
    <x v="8"/>
    <n v="10.074"/>
    <n v="3.0819999999999999"/>
    <n v="4.1669999999999998"/>
    <n v="5.2480000000000002"/>
    <n v="0.42399999999999999"/>
  </r>
  <r>
    <x v="5"/>
    <x v="8"/>
    <n v="10.069000000000001"/>
    <n v="3.698"/>
    <n v="4.1719999999999997"/>
    <n v="4.6319999999999997"/>
    <n v="0.42399999999999999"/>
  </r>
  <r>
    <x v="5"/>
    <x v="8"/>
    <n v="10.467000000000001"/>
    <n v="3.6890000000000001"/>
    <n v="3.774"/>
    <n v="4.641"/>
    <n v="0"/>
  </r>
  <r>
    <x v="5"/>
    <x v="8"/>
    <n v="10.462"/>
    <n v="3.7210000000000001"/>
    <n v="3.7789999999999999"/>
    <n v="4.609"/>
    <n v="0"/>
  </r>
  <r>
    <x v="5"/>
    <x v="8"/>
    <n v="10.827"/>
    <n v="3.6560000000000001"/>
    <n v="3.4140000000000001"/>
    <n v="4.6740000000000004"/>
    <n v="0"/>
  </r>
  <r>
    <x v="5"/>
    <x v="8"/>
    <n v="9.9510000000000005"/>
    <n v="3.69"/>
    <n v="4.29"/>
    <n v="4.6399999999999997"/>
    <n v="0"/>
  </r>
  <r>
    <x v="5"/>
    <x v="8"/>
    <n v="10.804"/>
    <n v="3.6869999999999998"/>
    <n v="3.4369999999999998"/>
    <n v="4.6429999999999998"/>
    <n v="0"/>
  </r>
  <r>
    <x v="5"/>
    <x v="8"/>
    <n v="10.813000000000001"/>
    <n v="2.7330000000000001"/>
    <n v="3.4279999999999999"/>
    <n v="5.5970000000000004"/>
    <n v="0"/>
  </r>
  <r>
    <x v="5"/>
    <x v="8"/>
    <n v="10.804"/>
    <n v="2.0779999999999998"/>
    <n v="3.4369999999999998"/>
    <n v="6.2519999999999998"/>
    <n v="0"/>
  </r>
  <r>
    <x v="5"/>
    <x v="8"/>
    <n v="10.824"/>
    <n v="2.0830000000000002"/>
    <n v="3.4169999999999998"/>
    <n v="6.2469999999999999"/>
    <n v="0"/>
  </r>
  <r>
    <x v="5"/>
    <x v="8"/>
    <n v="10.811"/>
    <n v="2.085"/>
    <n v="3.43"/>
    <n v="6.2450000000000001"/>
    <n v="0"/>
  </r>
  <r>
    <x v="5"/>
    <x v="8"/>
    <n v="10.718"/>
    <n v="2.0750000000000002"/>
    <n v="3.5230000000000001"/>
    <n v="6.2549999999999999"/>
    <n v="9.0999999999999998E-2"/>
  </r>
  <r>
    <x v="5"/>
    <x v="8"/>
    <n v="6.0019999999999998"/>
    <n v="2.081"/>
    <n v="8.2390000000000008"/>
    <n v="6.2489999999999997"/>
    <n v="0"/>
  </r>
  <r>
    <x v="5"/>
    <x v="9"/>
    <n v="9.8279999999999994"/>
    <n v="2.0750000000000002"/>
    <n v="3.4220000000000002"/>
    <n v="6.2549999999999999"/>
    <n v="0"/>
  </r>
  <r>
    <x v="5"/>
    <x v="9"/>
    <n v="9.827"/>
    <n v="2.077"/>
    <n v="3.423"/>
    <n v="6.2530000000000001"/>
    <n v="0"/>
  </r>
  <r>
    <x v="5"/>
    <x v="9"/>
    <n v="9.9109999999999996"/>
    <n v="2.0640000000000001"/>
    <n v="3.339"/>
    <n v="6.266"/>
    <n v="0"/>
  </r>
  <r>
    <x v="5"/>
    <x v="9"/>
    <n v="10.455"/>
    <n v="2.0720000000000001"/>
    <n v="2.7949999999999999"/>
    <n v="6.258"/>
    <n v="0"/>
  </r>
  <r>
    <x v="5"/>
    <x v="9"/>
    <n v="10.513999999999999"/>
    <n v="2.0710000000000002"/>
    <n v="2.7360000000000002"/>
    <n v="6.2590000000000003"/>
    <n v="0"/>
  </r>
  <r>
    <x v="5"/>
    <x v="9"/>
    <n v="10.509"/>
    <n v="2.077"/>
    <n v="2.7410000000000001"/>
    <n v="6.2530000000000001"/>
    <n v="0"/>
  </r>
  <r>
    <x v="5"/>
    <x v="9"/>
    <n v="9.57"/>
    <n v="2.1259999999999999"/>
    <n v="3.68"/>
    <n v="6.2039999999999997"/>
    <n v="0"/>
  </r>
  <r>
    <x v="5"/>
    <x v="9"/>
    <n v="9.7469999999999999"/>
    <n v="2.0499999999999998"/>
    <n v="3.5030000000000001"/>
    <n v="6.28"/>
    <n v="0"/>
  </r>
  <r>
    <x v="5"/>
    <x v="9"/>
    <n v="10.653"/>
    <n v="2.12"/>
    <n v="2.597"/>
    <n v="6.21"/>
    <n v="0"/>
  </r>
  <r>
    <x v="5"/>
    <x v="9"/>
    <n v="11.36"/>
    <n v="2.0880000000000001"/>
    <n v="1.89"/>
    <n v="6.242"/>
    <n v="0"/>
  </r>
  <r>
    <x v="5"/>
    <x v="9"/>
    <n v="8.4079999999999995"/>
    <n v="2.0529999999999999"/>
    <n v="4.8419999999999996"/>
    <n v="6.2770000000000001"/>
    <n v="0"/>
  </r>
  <r>
    <x v="5"/>
    <x v="9"/>
    <n v="8.1359999999999992"/>
    <n v="1.3979999999999999"/>
    <n v="5.1139999999999999"/>
    <n v="6.9320000000000004"/>
    <n v="0"/>
  </r>
  <r>
    <x v="5"/>
    <x v="9"/>
    <n v="7.8609999999999998"/>
    <n v="0.58099999999999996"/>
    <n v="5.3890000000000002"/>
    <n v="7.7489999999999997"/>
    <n v="0"/>
  </r>
  <r>
    <x v="5"/>
    <x v="9"/>
    <n v="0.90600000000000003"/>
    <n v="0.58499999999999996"/>
    <n v="12.343999999999999"/>
    <n v="7.7450000000000001"/>
    <n v="0"/>
  </r>
  <r>
    <x v="5"/>
    <x v="9"/>
    <n v="9.6530000000000005"/>
    <n v="0.55500000000000005"/>
    <n v="3.597"/>
    <n v="7.7750000000000004"/>
    <n v="0"/>
  </r>
  <r>
    <x v="5"/>
    <x v="9"/>
    <n v="13.032"/>
    <n v="0.57099999999999995"/>
    <n v="0.218"/>
    <n v="7.7590000000000003"/>
    <n v="0"/>
  </r>
  <r>
    <x v="5"/>
    <x v="9"/>
    <n v="12.907999999999999"/>
    <n v="0.79"/>
    <n v="0.34200000000000003"/>
    <n v="7.54"/>
    <n v="0"/>
  </r>
  <r>
    <x v="5"/>
    <x v="9"/>
    <n v="12.856"/>
    <n v="1.0860000000000001"/>
    <n v="0.39400000000000002"/>
    <n v="7.2439999999999998"/>
    <n v="0"/>
  </r>
  <r>
    <x v="5"/>
    <x v="9"/>
    <n v="8.9640000000000004"/>
    <n v="0.54200000000000004"/>
    <n v="4.2859999999999996"/>
    <n v="7.7880000000000003"/>
    <n v="0"/>
  </r>
  <r>
    <x v="5"/>
    <x v="9"/>
    <n v="11.08"/>
    <n v="0.51200000000000001"/>
    <n v="2.17"/>
    <n v="7.8179999999999996"/>
    <n v="0"/>
  </r>
  <r>
    <x v="5"/>
    <x v="9"/>
    <n v="8.0359999999999996"/>
    <n v="0.51800000000000002"/>
    <n v="5.2140000000000004"/>
    <n v="7.8120000000000003"/>
    <n v="0"/>
  </r>
  <r>
    <x v="5"/>
    <x v="9"/>
    <n v="13.237"/>
    <n v="0.90400000000000003"/>
    <n v="1.2999999999999999E-2"/>
    <n v="7.4260000000000002"/>
    <n v="0"/>
  </r>
  <r>
    <x v="5"/>
    <x v="9"/>
    <n v="12.907999999999999"/>
    <n v="0.5"/>
    <n v="0.34200000000000003"/>
    <n v="7.83"/>
    <n v="0"/>
  </r>
  <r>
    <x v="5"/>
    <x v="9"/>
    <n v="12.913"/>
    <n v="0.49099999999999999"/>
    <n v="0.33700000000000002"/>
    <n v="7.8390000000000004"/>
    <n v="0"/>
  </r>
  <r>
    <x v="5"/>
    <x v="9"/>
    <n v="11.458"/>
    <n v="0.47799999999999998"/>
    <n v="1.792"/>
    <n v="7.8520000000000003"/>
    <n v="0"/>
  </r>
  <r>
    <x v="5"/>
    <x v="9"/>
    <n v="7.9059999999999997"/>
    <n v="0.46200000000000002"/>
    <n v="5.3440000000000003"/>
    <n v="7.8680000000000003"/>
    <n v="0"/>
  </r>
  <r>
    <x v="5"/>
    <x v="9"/>
    <n v="7.9089999999999998"/>
    <n v="0.496"/>
    <n v="5.3410000000000002"/>
    <n v="7.8339999999999996"/>
    <n v="0"/>
  </r>
  <r>
    <x v="5"/>
    <x v="9"/>
    <n v="1.631"/>
    <n v="0.17"/>
    <n v="11.619"/>
    <n v="8.16"/>
    <n v="0"/>
  </r>
  <r>
    <x v="5"/>
    <x v="9"/>
    <n v="7.8810000000000002"/>
    <n v="0.44800000000000001"/>
    <n v="5.3689999999999998"/>
    <n v="7.8819999999999997"/>
    <n v="0"/>
  </r>
  <r>
    <x v="5"/>
    <x v="9"/>
    <n v="7.6310000000000002"/>
    <n v="0.56299999999999994"/>
    <n v="5.6189999999999998"/>
    <n v="7.7670000000000003"/>
    <n v="0"/>
  </r>
  <r>
    <x v="5"/>
    <x v="9"/>
    <n v="8.1359999999999992"/>
    <n v="1.5169999999999999"/>
    <n v="5.1139999999999999"/>
    <n v="6.8129999999999997"/>
    <n v="0"/>
  </r>
  <r>
    <x v="5"/>
    <x v="10"/>
    <n v="6.3579999999999997"/>
    <n v="2.02"/>
    <n v="6.8920000000000003"/>
    <n v="6.31"/>
    <n v="1.97"/>
  </r>
  <r>
    <x v="5"/>
    <x v="10"/>
    <n v="6.367"/>
    <n v="2.008"/>
    <n v="6.883"/>
    <n v="6.3220000000000001"/>
    <n v="1.97"/>
  </r>
  <r>
    <x v="5"/>
    <x v="10"/>
    <n v="5.6890000000000001"/>
    <n v="1.18"/>
    <n v="7.5609999999999999"/>
    <n v="7.15"/>
    <n v="1.121"/>
  </r>
  <r>
    <x v="5"/>
    <x v="10"/>
    <n v="3.016"/>
    <n v="0.56100000000000005"/>
    <n v="10.234"/>
    <n v="7.7690000000000001"/>
    <n v="2.99"/>
  </r>
  <r>
    <x v="5"/>
    <x v="10"/>
    <n v="4.6609999999999996"/>
    <n v="0.58799999999999997"/>
    <n v="8.5890000000000004"/>
    <n v="7.742"/>
    <n v="1.97"/>
  </r>
  <r>
    <x v="5"/>
    <x v="10"/>
    <n v="4.665"/>
    <n v="0.42799999999999999"/>
    <n v="8.5850000000000009"/>
    <n v="7.9020000000000001"/>
    <n v="1.97"/>
  </r>
  <r>
    <x v="5"/>
    <x v="10"/>
    <n v="4.6790000000000003"/>
    <n v="0.46200000000000002"/>
    <n v="8.5709999999999997"/>
    <n v="7.8680000000000003"/>
    <n v="1.97"/>
  </r>
  <r>
    <x v="5"/>
    <x v="10"/>
    <n v="4.6970000000000001"/>
    <n v="0.751"/>
    <n v="8.5530000000000008"/>
    <n v="7.5789999999999997"/>
    <n v="1.97"/>
  </r>
  <r>
    <x v="5"/>
    <x v="10"/>
    <n v="4.6680000000000001"/>
    <n v="0.503"/>
    <n v="8.5820000000000007"/>
    <n v="7.827"/>
    <n v="1.97"/>
  </r>
  <r>
    <x v="5"/>
    <x v="10"/>
    <n v="4.3150000000000004"/>
    <n v="0.35399999999999998"/>
    <n v="8.9350000000000005"/>
    <n v="7.976"/>
    <n v="1.121"/>
  </r>
  <r>
    <x v="5"/>
    <x v="10"/>
    <n v="7.1040000000000001"/>
    <n v="0.32900000000000001"/>
    <n v="6.1459999999999999"/>
    <n v="8.0009999999999994"/>
    <n v="2.99"/>
  </r>
  <r>
    <x v="5"/>
    <x v="10"/>
    <n v="5.9009999999999998"/>
    <n v="0.29899999999999999"/>
    <n v="7.3490000000000002"/>
    <n v="8.0310000000000006"/>
    <n v="1.97"/>
  </r>
  <r>
    <x v="5"/>
    <x v="10"/>
    <n v="4.62"/>
    <n v="0.28599999999999998"/>
    <n v="8.6300000000000008"/>
    <n v="8.0440000000000005"/>
    <n v="1.97"/>
  </r>
  <r>
    <x v="5"/>
    <x v="10"/>
    <n v="4.6050000000000004"/>
    <n v="0.32400000000000001"/>
    <n v="8.6449999999999996"/>
    <n v="8.0060000000000002"/>
    <n v="1.97"/>
  </r>
  <r>
    <x v="5"/>
    <x v="10"/>
    <n v="4.9379999999999997"/>
    <n v="0.36699999999999999"/>
    <n v="8.3119999999999994"/>
    <n v="7.9630000000000001"/>
    <n v="1.97"/>
  </r>
  <r>
    <x v="5"/>
    <x v="10"/>
    <n v="4.9669999999999996"/>
    <n v="0.77600000000000002"/>
    <n v="8.2829999999999995"/>
    <n v="7.5540000000000003"/>
    <n v="1.97"/>
  </r>
  <r>
    <x v="5"/>
    <x v="10"/>
    <n v="4.9050000000000002"/>
    <n v="0.80700000000000005"/>
    <n v="8.3450000000000006"/>
    <n v="7.5229999999999997"/>
    <n v="1.121"/>
  </r>
  <r>
    <x v="5"/>
    <x v="10"/>
    <n v="2.95"/>
    <n v="0.83199999999999996"/>
    <n v="10.3"/>
    <n v="7.4980000000000002"/>
    <n v="2.99"/>
  </r>
  <r>
    <x v="5"/>
    <x v="10"/>
    <n v="4.93"/>
    <n v="0.60199999999999998"/>
    <n v="8.32"/>
    <n v="7.7279999999999998"/>
    <n v="1.97"/>
  </r>
  <r>
    <x v="5"/>
    <x v="10"/>
    <n v="5.6349999999999998"/>
    <n v="0.41799999999999998"/>
    <n v="7.6150000000000002"/>
    <n v="7.9119999999999999"/>
    <n v="1.97"/>
  </r>
  <r>
    <x v="5"/>
    <x v="10"/>
    <n v="5.7670000000000003"/>
    <n v="0.40100000000000002"/>
    <n v="7.4829999999999997"/>
    <n v="7.9290000000000003"/>
    <n v="1.97"/>
  </r>
  <r>
    <x v="5"/>
    <x v="10"/>
    <n v="2.9079999999999999"/>
    <n v="0.41099999999999998"/>
    <n v="10.342000000000001"/>
    <n v="7.9189999999999996"/>
    <n v="2.99"/>
  </r>
  <r>
    <x v="5"/>
    <x v="10"/>
    <n v="5.0439999999999996"/>
    <n v="0.36599999999999999"/>
    <n v="8.2059999999999995"/>
    <n v="7.9640000000000004"/>
    <n v="1.97"/>
  </r>
  <r>
    <x v="5"/>
    <x v="10"/>
    <n v="4.5819999999999999"/>
    <n v="0.41199999999999998"/>
    <n v="8.6679999999999993"/>
    <n v="7.9180000000000001"/>
    <n v="1.121"/>
  </r>
  <r>
    <x v="5"/>
    <x v="10"/>
    <n v="2.919"/>
    <n v="0.3"/>
    <n v="10.331"/>
    <n v="8.0299999999999994"/>
    <n v="2.99"/>
  </r>
  <r>
    <x v="5"/>
    <x v="10"/>
    <n v="7.702"/>
    <n v="0.505"/>
    <n v="5.548"/>
    <n v="7.8250000000000002"/>
    <n v="1.97"/>
  </r>
  <r>
    <x v="5"/>
    <x v="10"/>
    <n v="7.7069999999999999"/>
    <n v="0.40100000000000002"/>
    <n v="5.5430000000000001"/>
    <n v="7.9290000000000003"/>
    <n v="1.97"/>
  </r>
  <r>
    <x v="5"/>
    <x v="10"/>
    <n v="7.7110000000000003"/>
    <n v="0.42199999999999999"/>
    <n v="5.5389999999999997"/>
    <n v="7.9080000000000004"/>
    <n v="1.97"/>
  </r>
  <r>
    <x v="5"/>
    <x v="10"/>
    <n v="7.7009999999999996"/>
    <n v="0.59299999999999997"/>
    <n v="5.5490000000000004"/>
    <n v="7.7370000000000001"/>
    <n v="1.97"/>
  </r>
  <r>
    <x v="5"/>
    <x v="10"/>
    <n v="7.569"/>
    <n v="0.52400000000000002"/>
    <n v="5.681"/>
    <n v="7.806"/>
    <n v="1.97"/>
  </r>
  <r>
    <x v="5"/>
    <x v="11"/>
    <n v="4.7309999999999999"/>
    <n v="0.47299999999999998"/>
    <n v="8.5190000000000001"/>
    <n v="7.8570000000000002"/>
    <n v="1.121"/>
  </r>
  <r>
    <x v="5"/>
    <x v="11"/>
    <n v="0.80400000000000005"/>
    <n v="0.47699999999999998"/>
    <n v="12.446"/>
    <n v="7.8529999999999998"/>
    <n v="2.99"/>
  </r>
  <r>
    <x v="5"/>
    <x v="11"/>
    <n v="4.1660000000000004"/>
    <n v="0.44"/>
    <n v="9.0839999999999996"/>
    <n v="7.89"/>
    <n v="1.97"/>
  </r>
  <r>
    <x v="5"/>
    <x v="11"/>
    <n v="4.7590000000000003"/>
    <n v="0.42"/>
    <n v="8.4909999999999997"/>
    <n v="7.91"/>
    <n v="1.97"/>
  </r>
  <r>
    <x v="5"/>
    <x v="11"/>
    <n v="5.7060000000000004"/>
    <n v="0.41199999999999998"/>
    <n v="7.5439999999999996"/>
    <n v="7.9180000000000001"/>
    <n v="1.97"/>
  </r>
  <r>
    <x v="5"/>
    <x v="11"/>
    <n v="5.49"/>
    <n v="0.39400000000000002"/>
    <n v="7.76"/>
    <n v="7.9359999999999999"/>
    <n v="1.97"/>
  </r>
  <r>
    <x v="5"/>
    <x v="11"/>
    <n v="4.7119999999999997"/>
    <n v="0.39300000000000002"/>
    <n v="8.5380000000000003"/>
    <n v="7.9370000000000003"/>
    <n v="1.97"/>
  </r>
  <r>
    <x v="5"/>
    <x v="11"/>
    <n v="4.1159999999999997"/>
    <n v="0.37"/>
    <n v="9.1340000000000003"/>
    <n v="7.96"/>
    <n v="1.121"/>
  </r>
  <r>
    <x v="5"/>
    <x v="11"/>
    <n v="0.81899999999999995"/>
    <n v="0.39400000000000002"/>
    <n v="12.430999999999999"/>
    <n v="7.9359999999999999"/>
    <n v="2.99"/>
  </r>
  <r>
    <x v="5"/>
    <x v="11"/>
    <n v="4.6479999999999997"/>
    <n v="0.39400000000000002"/>
    <n v="8.6020000000000003"/>
    <n v="7.9359999999999999"/>
    <n v="1.97"/>
  </r>
  <r>
    <x v="5"/>
    <x v="11"/>
    <n v="4.6449999999999996"/>
    <n v="0.317"/>
    <n v="8.6050000000000004"/>
    <n v="8.0129999999999999"/>
    <n v="1.97"/>
  </r>
  <r>
    <x v="5"/>
    <x v="11"/>
    <n v="4.8019999999999996"/>
    <n v="0.38800000000000001"/>
    <n v="8.4480000000000004"/>
    <n v="7.9420000000000002"/>
    <n v="1.97"/>
  </r>
  <r>
    <x v="5"/>
    <x v="11"/>
    <n v="5.4930000000000003"/>
    <n v="0.38800000000000001"/>
    <n v="7.7569999999999997"/>
    <n v="7.9420000000000002"/>
    <n v="1.7270000000000001"/>
  </r>
  <r>
    <x v="5"/>
    <x v="11"/>
    <n v="3.33"/>
    <n v="0.442"/>
    <n v="9.92"/>
    <n v="7.8879999999999999"/>
    <n v="3.29"/>
  </r>
  <r>
    <x v="5"/>
    <x v="11"/>
    <n v="3.8610000000000002"/>
    <n v="0.436"/>
    <n v="9.3889999999999993"/>
    <n v="7.8940000000000001"/>
    <n v="2.4409999999999998"/>
  </r>
  <r>
    <x v="5"/>
    <x v="11"/>
    <n v="1.0660000000000001"/>
    <n v="0.48699999999999999"/>
    <n v="12.183999999999999"/>
    <n v="7.843"/>
    <n v="2.99"/>
  </r>
  <r>
    <x v="5"/>
    <x v="11"/>
    <n v="4.59"/>
    <n v="0.93700000000000006"/>
    <n v="8.66"/>
    <n v="7.3929999999999998"/>
    <n v="3.29"/>
  </r>
  <r>
    <x v="5"/>
    <x v="11"/>
    <n v="3.3719999999999999"/>
    <n v="0.29799999999999999"/>
    <n v="9.8780000000000001"/>
    <n v="8.032"/>
    <n v="3.29"/>
  </r>
  <r>
    <x v="5"/>
    <x v="11"/>
    <n v="3.4239999999999999"/>
    <n v="0.28299999999999997"/>
    <n v="9.8260000000000005"/>
    <n v="8.0470000000000006"/>
    <n v="3.29"/>
  </r>
  <r>
    <x v="5"/>
    <x v="11"/>
    <n v="0.76100000000000001"/>
    <n v="0.26400000000000001"/>
    <n v="12.489000000000001"/>
    <n v="8.0660000000000007"/>
    <n v="8.5690000000000008"/>
  </r>
  <r>
    <x v="5"/>
    <x v="11"/>
    <n v="0.78400000000000003"/>
    <n v="0.51300000000000001"/>
    <n v="12.465999999999999"/>
    <n v="7.8170000000000002"/>
    <n v="8.5690000000000008"/>
  </r>
  <r>
    <x v="5"/>
    <x v="11"/>
    <n v="0.79300000000000004"/>
    <n v="0.28999999999999998"/>
    <n v="12.457000000000001"/>
    <n v="8.0399999999999991"/>
    <n v="8.5690000000000008"/>
  </r>
  <r>
    <x v="5"/>
    <x v="11"/>
    <n v="0.83399999999999996"/>
    <n v="0.29399999999999998"/>
    <n v="12.416"/>
    <n v="8.0359999999999996"/>
    <n v="2.99"/>
  </r>
  <r>
    <x v="5"/>
    <x v="11"/>
    <n v="0.81299999999999994"/>
    <n v="0.313"/>
    <n v="12.436999999999999"/>
    <n v="8.0169999999999995"/>
    <n v="8.5690000000000008"/>
  </r>
  <r>
    <x v="5"/>
    <x v="11"/>
    <n v="0.8"/>
    <n v="0.315"/>
    <n v="12.45"/>
    <n v="8.0150000000000006"/>
    <n v="2.99"/>
  </r>
  <r>
    <x v="5"/>
    <x v="11"/>
    <n v="9.0649999999999995"/>
    <n v="1.35"/>
    <n v="4.1849999999999996"/>
    <n v="6.98"/>
    <n v="2.242"/>
  </r>
  <r>
    <x v="5"/>
    <x v="11"/>
    <n v="10.727"/>
    <n v="1.456"/>
    <n v="2.5230000000000001"/>
    <n v="6.8739999999999997"/>
    <n v="2.242"/>
  </r>
  <r>
    <x v="5"/>
    <x v="11"/>
    <n v="10.737"/>
    <n v="0.39300000000000002"/>
    <n v="2.5129999999999999"/>
    <n v="7.9370000000000003"/>
    <n v="2.242"/>
  </r>
  <r>
    <x v="5"/>
    <x v="11"/>
    <n v="10.76"/>
    <n v="0.45600000000000002"/>
    <n v="2.4900000000000002"/>
    <n v="7.8739999999999997"/>
    <n v="2.242"/>
  </r>
  <r>
    <x v="5"/>
    <x v="11"/>
    <n v="6.5570000000000004"/>
    <n v="0.55800000000000005"/>
    <n v="6.6929999999999996"/>
    <n v="7.7720000000000002"/>
    <n v="5.98"/>
  </r>
  <r>
    <x v="5"/>
    <x v="11"/>
    <n v="10.489000000000001"/>
    <n v="0.63500000000000001"/>
    <n v="2.7610000000000001"/>
    <n v="7.6950000000000003"/>
    <n v="2.242"/>
  </r>
  <r>
    <x v="6"/>
    <x v="0"/>
    <n v="12.141"/>
    <n v="0.52"/>
    <n v="1.109"/>
    <n v="7.81"/>
    <n v="0"/>
  </r>
  <r>
    <x v="6"/>
    <x v="0"/>
    <n v="12.272"/>
    <n v="0.56000000000000005"/>
    <n v="0.97799999999999998"/>
    <n v="7.77"/>
    <n v="0"/>
  </r>
  <r>
    <x v="6"/>
    <x v="0"/>
    <n v="8.9480000000000004"/>
    <n v="0.56000000000000005"/>
    <n v="4.3019999999999996"/>
    <n v="7.77"/>
    <n v="0"/>
  </r>
  <r>
    <x v="6"/>
    <x v="0"/>
    <n v="8.4740000000000002"/>
    <n v="0.51300000000000001"/>
    <n v="4.7759999999999998"/>
    <n v="7.8170000000000002"/>
    <n v="0"/>
  </r>
  <r>
    <x v="6"/>
    <x v="0"/>
    <n v="8.0649999999999995"/>
    <n v="0.53900000000000003"/>
    <n v="5.1849999999999996"/>
    <n v="7.7910000000000004"/>
    <n v="0"/>
  </r>
  <r>
    <x v="6"/>
    <x v="0"/>
    <n v="6.7320000000000002"/>
    <n v="0.53"/>
    <n v="6.5179999999999998"/>
    <n v="7.8"/>
    <n v="0"/>
  </r>
  <r>
    <x v="6"/>
    <x v="0"/>
    <n v="8.3369999999999997"/>
    <n v="0.51100000000000001"/>
    <n v="4.9130000000000003"/>
    <n v="7.819"/>
    <n v="0"/>
  </r>
  <r>
    <x v="6"/>
    <x v="0"/>
    <n v="8.0380000000000003"/>
    <n v="0.53200000000000003"/>
    <n v="5.2119999999999997"/>
    <n v="7.798"/>
    <n v="0.84799999999999998"/>
  </r>
  <r>
    <x v="6"/>
    <x v="0"/>
    <n v="8.2279999999999998"/>
    <n v="0.52"/>
    <n v="5.0220000000000002"/>
    <n v="7.81"/>
    <n v="0.84799999999999998"/>
  </r>
  <r>
    <x v="6"/>
    <x v="0"/>
    <n v="9.5180000000000007"/>
    <n v="0.56399999999999995"/>
    <n v="3.7320000000000002"/>
    <n v="7.766"/>
    <n v="0.84799999999999998"/>
  </r>
  <r>
    <x v="6"/>
    <x v="0"/>
    <n v="9.9420000000000002"/>
    <n v="0.95099999999999996"/>
    <n v="3.3079999999999998"/>
    <n v="7.3789999999999996"/>
    <n v="0.84799999999999998"/>
  </r>
  <r>
    <x v="6"/>
    <x v="0"/>
    <n v="9.6679999999999993"/>
    <n v="1.0169999999999999"/>
    <n v="3.5819999999999999"/>
    <n v="7.3129999999999997"/>
    <n v="0.84799999999999998"/>
  </r>
  <r>
    <x v="6"/>
    <x v="0"/>
    <n v="8.5619999999999994"/>
    <n v="1.0189999999999999"/>
    <n v="4.6879999999999997"/>
    <n v="7.3109999999999999"/>
    <n v="0"/>
  </r>
  <r>
    <x v="6"/>
    <x v="0"/>
    <n v="10.81"/>
    <n v="0.77300000000000002"/>
    <n v="2.44"/>
    <n v="7.5570000000000004"/>
    <n v="2.5449999999999999"/>
  </r>
  <r>
    <x v="6"/>
    <x v="0"/>
    <n v="10.785"/>
    <n v="0.623"/>
    <n v="2.4649999999999999"/>
    <n v="7.7069999999999999"/>
    <n v="2.5449999999999999"/>
  </r>
  <r>
    <x v="6"/>
    <x v="0"/>
    <n v="10.747"/>
    <n v="0.58899999999999997"/>
    <n v="2.5030000000000001"/>
    <n v="7.7409999999999997"/>
    <n v="2.5449999999999999"/>
  </r>
  <r>
    <x v="6"/>
    <x v="0"/>
    <n v="10.494999999999999"/>
    <n v="0.58099999999999996"/>
    <n v="2.7549999999999999"/>
    <n v="7.7489999999999997"/>
    <n v="2.5449999999999999"/>
  </r>
  <r>
    <x v="6"/>
    <x v="0"/>
    <n v="10.518000000000001"/>
    <n v="0.56799999999999995"/>
    <n v="2.7320000000000002"/>
    <n v="7.7619999999999996"/>
    <n v="2.5449999999999999"/>
  </r>
  <r>
    <x v="6"/>
    <x v="0"/>
    <n v="10.47"/>
    <n v="0.56299999999999994"/>
    <n v="2.78"/>
    <n v="7.7670000000000003"/>
    <n v="2.5449999999999999"/>
  </r>
  <r>
    <x v="6"/>
    <x v="0"/>
    <n v="7.9160000000000004"/>
    <n v="0.53800000000000003"/>
    <n v="5.3339999999999996"/>
    <n v="7.7919999999999998"/>
    <n v="4.9630000000000001"/>
  </r>
  <r>
    <x v="6"/>
    <x v="0"/>
    <n v="11.329000000000001"/>
    <n v="0.76300000000000001"/>
    <n v="1.921"/>
    <n v="7.5670000000000002"/>
    <n v="0"/>
  </r>
  <r>
    <x v="6"/>
    <x v="0"/>
    <n v="11.313000000000001"/>
    <n v="1.3380000000000001"/>
    <n v="1.9370000000000001"/>
    <n v="6.992"/>
    <n v="0"/>
  </r>
  <r>
    <x v="6"/>
    <x v="0"/>
    <n v="10.484"/>
    <n v="2.2730000000000001"/>
    <n v="2.766"/>
    <n v="6.0570000000000004"/>
    <n v="0"/>
  </r>
  <r>
    <x v="6"/>
    <x v="0"/>
    <n v="10.3"/>
    <n v="1.0489999999999999"/>
    <n v="2.95"/>
    <n v="7.2809999999999997"/>
    <n v="0"/>
  </r>
  <r>
    <x v="6"/>
    <x v="0"/>
    <n v="9.6"/>
    <n v="0.42"/>
    <n v="3.65"/>
    <n v="7.91"/>
    <n v="0"/>
  </r>
  <r>
    <x v="6"/>
    <x v="0"/>
    <n v="8.7279999999999998"/>
    <n v="0.438"/>
    <n v="4.5220000000000002"/>
    <n v="7.8920000000000003"/>
    <n v="0"/>
  </r>
  <r>
    <x v="6"/>
    <x v="0"/>
    <n v="6.0170000000000003"/>
    <n v="0.43"/>
    <n v="7.2329999999999997"/>
    <n v="7.9"/>
    <n v="0"/>
  </r>
  <r>
    <x v="6"/>
    <x v="0"/>
    <n v="9.1199999999999992"/>
    <n v="0.44500000000000001"/>
    <n v="4.13"/>
    <n v="7.8849999999999998"/>
    <n v="0"/>
  </r>
  <r>
    <x v="6"/>
    <x v="0"/>
    <n v="9.5969999999999995"/>
    <n v="0.45500000000000002"/>
    <n v="3.653"/>
    <n v="7.875"/>
    <n v="0"/>
  </r>
  <r>
    <x v="6"/>
    <x v="0"/>
    <n v="9.0730000000000004"/>
    <n v="0.39100000000000001"/>
    <n v="4.1769999999999996"/>
    <n v="7.9390000000000001"/>
    <n v="0"/>
  </r>
  <r>
    <x v="6"/>
    <x v="0"/>
    <n v="8.9039999999999999"/>
    <n v="0.40799999999999997"/>
    <n v="4.3460000000000001"/>
    <n v="7.9219999999999997"/>
    <n v="0"/>
  </r>
  <r>
    <x v="6"/>
    <x v="1"/>
    <n v="8.1059999999999999"/>
    <n v="0.41699999999999998"/>
    <n v="5.1440000000000001"/>
    <n v="7.9130000000000003"/>
    <n v="0"/>
  </r>
  <r>
    <x v="6"/>
    <x v="1"/>
    <n v="8.1470000000000002"/>
    <n v="0.39500000000000002"/>
    <n v="5.1029999999999998"/>
    <n v="7.9349999999999996"/>
    <n v="0"/>
  </r>
  <r>
    <x v="6"/>
    <x v="1"/>
    <n v="6.431"/>
    <n v="0.39500000000000002"/>
    <n v="6.819"/>
    <n v="7.9349999999999996"/>
    <n v="0"/>
  </r>
  <r>
    <x v="6"/>
    <x v="1"/>
    <n v="9.0020000000000007"/>
    <n v="0.39100000000000001"/>
    <n v="4.2480000000000002"/>
    <n v="7.9390000000000001"/>
    <n v="0"/>
  </r>
  <r>
    <x v="6"/>
    <x v="1"/>
    <n v="8.1890000000000001"/>
    <n v="0.44"/>
    <n v="5.0609999999999999"/>
    <n v="7.89"/>
    <n v="0"/>
  </r>
  <r>
    <x v="6"/>
    <x v="1"/>
    <n v="8.1639999999999997"/>
    <n v="0.44"/>
    <n v="5.0860000000000003"/>
    <n v="7.89"/>
    <n v="0"/>
  </r>
  <r>
    <x v="6"/>
    <x v="1"/>
    <n v="8.1519999999999992"/>
    <n v="0.47"/>
    <n v="5.0979999999999999"/>
    <n v="7.86"/>
    <n v="0"/>
  </r>
  <r>
    <x v="6"/>
    <x v="1"/>
    <n v="7.7080000000000002"/>
    <n v="0.36199999999999999"/>
    <n v="5.5419999999999998"/>
    <n v="7.968"/>
    <n v="0"/>
  </r>
  <r>
    <x v="6"/>
    <x v="1"/>
    <n v="7.31"/>
    <n v="0.41399999999999998"/>
    <n v="5.94"/>
    <n v="7.9160000000000004"/>
    <n v="0"/>
  </r>
  <r>
    <x v="6"/>
    <x v="1"/>
    <n v="3.0329999999999999"/>
    <n v="0.46600000000000003"/>
    <n v="10.217000000000001"/>
    <n v="7.8639999999999999"/>
    <n v="0"/>
  </r>
  <r>
    <x v="6"/>
    <x v="1"/>
    <n v="7.6779999999999999"/>
    <n v="0.51900000000000002"/>
    <n v="5.5720000000000001"/>
    <n v="7.8109999999999999"/>
    <n v="0"/>
  </r>
  <r>
    <x v="6"/>
    <x v="1"/>
    <n v="6.48"/>
    <n v="0.497"/>
    <n v="6.77"/>
    <n v="7.8330000000000002"/>
    <n v="0"/>
  </r>
  <r>
    <x v="6"/>
    <x v="1"/>
    <n v="7.7619999999999996"/>
    <n v="0.46"/>
    <n v="5.4880000000000004"/>
    <n v="7.87"/>
    <n v="0"/>
  </r>
  <r>
    <x v="6"/>
    <x v="1"/>
    <n v="5.1539999999999999"/>
    <n v="0.47899999999999998"/>
    <n v="8.0960000000000001"/>
    <n v="7.851"/>
    <n v="0"/>
  </r>
  <r>
    <x v="6"/>
    <x v="1"/>
    <n v="3.34"/>
    <n v="0.46200000000000002"/>
    <n v="9.91"/>
    <n v="7.8680000000000003"/>
    <n v="1.32"/>
  </r>
  <r>
    <x v="6"/>
    <x v="1"/>
    <n v="3.1589999999999998"/>
    <n v="0.45700000000000002"/>
    <n v="10.090999999999999"/>
    <n v="7.8730000000000002"/>
    <n v="0"/>
  </r>
  <r>
    <x v="6"/>
    <x v="1"/>
    <n v="3.0449999999999999"/>
    <n v="0.443"/>
    <n v="10.205"/>
    <n v="7.8869999999999996"/>
    <n v="0"/>
  </r>
  <r>
    <x v="6"/>
    <x v="1"/>
    <n v="5.22"/>
    <n v="0.46700000000000003"/>
    <n v="8.0299999999999994"/>
    <n v="7.8630000000000004"/>
    <n v="1.32"/>
  </r>
  <r>
    <x v="6"/>
    <x v="1"/>
    <n v="7.7770000000000001"/>
    <n v="0.46200000000000002"/>
    <n v="5.4729999999999999"/>
    <n v="7.8680000000000003"/>
    <n v="1.32"/>
  </r>
  <r>
    <x v="6"/>
    <x v="1"/>
    <n v="7.7960000000000003"/>
    <n v="0.307"/>
    <n v="5.4539999999999997"/>
    <n v="8.0229999999999997"/>
    <n v="1.32"/>
  </r>
  <r>
    <x v="6"/>
    <x v="1"/>
    <n v="7.798"/>
    <n v="8.5000000000000006E-2"/>
    <n v="5.452"/>
    <n v="8.2449999999999992"/>
    <n v="0"/>
  </r>
  <r>
    <x v="6"/>
    <x v="1"/>
    <n v="6.524"/>
    <n v="0.105"/>
    <n v="6.726"/>
    <n v="8.2249999999999996"/>
    <n v="0"/>
  </r>
  <r>
    <x v="6"/>
    <x v="1"/>
    <n v="5.6660000000000004"/>
    <n v="5.3999999999999999E-2"/>
    <n v="7.5839999999999996"/>
    <n v="8.2759999999999998"/>
    <n v="0"/>
  </r>
  <r>
    <x v="6"/>
    <x v="1"/>
    <n v="3.06"/>
    <n v="0.12"/>
    <n v="10.19"/>
    <n v="8.2100000000000009"/>
    <n v="0"/>
  </r>
  <r>
    <x v="6"/>
    <x v="1"/>
    <n v="3.0590000000000002"/>
    <n v="2.3E-2"/>
    <n v="10.191000000000001"/>
    <n v="8.3070000000000004"/>
    <n v="0"/>
  </r>
  <r>
    <x v="6"/>
    <x v="1"/>
    <n v="3.2410000000000001"/>
    <n v="0"/>
    <n v="10.009"/>
    <n v="8.423"/>
    <n v="0"/>
  </r>
  <r>
    <x v="6"/>
    <x v="1"/>
    <n v="5.0140000000000002"/>
    <n v="0"/>
    <n v="8.2360000000000007"/>
    <n v="8.3729999999999993"/>
    <n v="0"/>
  </r>
  <r>
    <x v="6"/>
    <x v="1"/>
    <n v="5.4829999999999997"/>
    <n v="0"/>
    <n v="7.7670000000000003"/>
    <n v="8.4149999999999991"/>
    <n v="0"/>
  </r>
  <r>
    <x v="6"/>
    <x v="2"/>
    <n v="6.0170000000000003"/>
    <n v="0"/>
    <n v="7.2329999999999997"/>
    <n v="8.4260000000000002"/>
    <n v="0"/>
  </r>
  <r>
    <x v="6"/>
    <x v="2"/>
    <n v="0.89500000000000002"/>
    <n v="0"/>
    <n v="12.355"/>
    <n v="8.42"/>
    <n v="4.8079999999999998"/>
  </r>
  <r>
    <x v="6"/>
    <x v="2"/>
    <n v="0.68899999999999995"/>
    <n v="0"/>
    <n v="12.561"/>
    <n v="8.4640000000000004"/>
    <n v="0"/>
  </r>
  <r>
    <x v="6"/>
    <x v="2"/>
    <n v="0.82499999999999996"/>
    <n v="5.8000000000000003E-2"/>
    <n v="12.425000000000001"/>
    <n v="8.2720000000000002"/>
    <n v="4.8079999999999998"/>
  </r>
  <r>
    <x v="6"/>
    <x v="2"/>
    <n v="0.81399999999999995"/>
    <n v="0.40699999999999997"/>
    <n v="12.436"/>
    <n v="7.923"/>
    <n v="6.4580000000000002"/>
  </r>
  <r>
    <x v="6"/>
    <x v="2"/>
    <n v="0.80200000000000005"/>
    <n v="0.38500000000000001"/>
    <n v="12.448"/>
    <n v="7.9450000000000003"/>
    <n v="6.4580000000000002"/>
  </r>
  <r>
    <x v="6"/>
    <x v="2"/>
    <n v="0.79800000000000004"/>
    <n v="0.39200000000000002"/>
    <n v="12.452"/>
    <n v="7.9379999999999997"/>
    <n v="7.306"/>
  </r>
  <r>
    <x v="6"/>
    <x v="2"/>
    <n v="0.84899999999999998"/>
    <n v="0.438"/>
    <n v="12.401"/>
    <n v="7.8920000000000003"/>
    <n v="7.306"/>
  </r>
  <r>
    <x v="6"/>
    <x v="2"/>
    <n v="0.82399999999999995"/>
    <n v="0.41499999999999998"/>
    <n v="12.426"/>
    <n v="7.915"/>
    <n v="5.9870000000000001"/>
  </r>
  <r>
    <x v="6"/>
    <x v="2"/>
    <n v="0.79300000000000004"/>
    <n v="0.40899999999999997"/>
    <n v="12.457000000000001"/>
    <n v="7.9210000000000003"/>
    <n v="0"/>
  </r>
  <r>
    <x v="6"/>
    <x v="2"/>
    <n v="0.78600000000000003"/>
    <n v="0.42799999999999999"/>
    <n v="12.464"/>
    <n v="7.9020000000000001"/>
    <n v="7.306"/>
  </r>
  <r>
    <x v="6"/>
    <x v="2"/>
    <n v="0.78900000000000003"/>
    <n v="0.433"/>
    <n v="12.461"/>
    <n v="7.8970000000000002"/>
    <n v="5.9870000000000001"/>
  </r>
  <r>
    <x v="6"/>
    <x v="2"/>
    <n v="4.6040000000000001"/>
    <n v="0.41699999999999998"/>
    <n v="8.6460000000000008"/>
    <n v="7.9130000000000003"/>
    <n v="2.0270000000000001"/>
  </r>
  <r>
    <x v="6"/>
    <x v="2"/>
    <n v="4.8780000000000001"/>
    <n v="0.38800000000000001"/>
    <n v="8.3719999999999999"/>
    <n v="7.9420000000000002"/>
    <n v="2.0270000000000001"/>
  </r>
  <r>
    <x v="6"/>
    <x v="2"/>
    <n v="9.0079999999999991"/>
    <n v="0.36599999999999999"/>
    <n v="4.242"/>
    <n v="7.9640000000000004"/>
    <n v="0"/>
  </r>
  <r>
    <x v="6"/>
    <x v="2"/>
    <n v="9.48"/>
    <n v="0.35899999999999999"/>
    <n v="3.77"/>
    <n v="7.9710000000000001"/>
    <n v="0"/>
  </r>
  <r>
    <x v="6"/>
    <x v="2"/>
    <n v="8.9090000000000007"/>
    <n v="0.42099999999999999"/>
    <n v="4.3410000000000002"/>
    <n v="7.9089999999999998"/>
    <n v="0"/>
  </r>
  <r>
    <x v="6"/>
    <x v="2"/>
    <n v="5.5380000000000003"/>
    <n v="0.6"/>
    <n v="7.7119999999999997"/>
    <n v="7.73"/>
    <n v="2.0270000000000001"/>
  </r>
  <r>
    <x v="6"/>
    <x v="2"/>
    <n v="5.5529999999999999"/>
    <n v="0.46300000000000002"/>
    <n v="7.6970000000000001"/>
    <n v="7.867"/>
    <n v="2.593"/>
  </r>
  <r>
    <x v="6"/>
    <x v="2"/>
    <n v="4.2119999999999997"/>
    <n v="0.49099999999999999"/>
    <n v="9.0380000000000003"/>
    <n v="7.8390000000000004"/>
    <n v="2.593"/>
  </r>
  <r>
    <x v="6"/>
    <x v="2"/>
    <n v="4.1769999999999996"/>
    <n v="0.51500000000000001"/>
    <n v="9.0730000000000004"/>
    <n v="7.8150000000000004"/>
    <n v="2.593"/>
  </r>
  <r>
    <x v="6"/>
    <x v="2"/>
    <n v="4.2359999999999998"/>
    <n v="0.30599999999999999"/>
    <n v="9.0139999999999993"/>
    <n v="8.0239999999999991"/>
    <n v="3.5819999999999999"/>
  </r>
  <r>
    <x v="6"/>
    <x v="2"/>
    <n v="4.3630000000000004"/>
    <n v="0"/>
    <n v="8.8870000000000005"/>
    <n v="8.3940000000000001"/>
    <n v="2.593"/>
  </r>
  <r>
    <x v="6"/>
    <x v="2"/>
    <n v="4.266"/>
    <n v="0.17599999999999999"/>
    <n v="8.984"/>
    <n v="8.1539999999999999"/>
    <n v="0"/>
  </r>
  <r>
    <x v="6"/>
    <x v="2"/>
    <n v="7.7690000000000001"/>
    <n v="1.4279999999999999"/>
    <n v="5.4809999999999999"/>
    <n v="6.9020000000000001"/>
    <n v="0"/>
  </r>
  <r>
    <x v="6"/>
    <x v="2"/>
    <n v="6.69"/>
    <n v="2.0830000000000002"/>
    <n v="6.56"/>
    <n v="6.2469999999999999"/>
    <n v="0"/>
  </r>
  <r>
    <x v="6"/>
    <x v="2"/>
    <n v="6.3360000000000003"/>
    <n v="2.093"/>
    <n v="6.9139999999999997"/>
    <n v="6.2370000000000001"/>
    <n v="0"/>
  </r>
  <r>
    <x v="6"/>
    <x v="2"/>
    <n v="5.5229999999999997"/>
    <n v="1.3069999999999999"/>
    <n v="7.7270000000000003"/>
    <n v="7.0229999999999997"/>
    <n v="0"/>
  </r>
  <r>
    <x v="6"/>
    <x v="2"/>
    <n v="5.5679999999999996"/>
    <n v="1.204"/>
    <n v="7.6820000000000004"/>
    <n v="7.1260000000000003"/>
    <n v="0"/>
  </r>
  <r>
    <x v="6"/>
    <x v="2"/>
    <n v="8.3629999999999995"/>
    <n v="0"/>
    <n v="4.8869999999999996"/>
    <n v="8.4190000000000005"/>
    <n v="0"/>
  </r>
  <r>
    <x v="6"/>
    <x v="2"/>
    <n v="8.3989999999999991"/>
    <n v="0"/>
    <n v="4.851"/>
    <n v="8.3870000000000005"/>
    <n v="0"/>
  </r>
  <r>
    <x v="6"/>
    <x v="3"/>
    <n v="8.391"/>
    <n v="0"/>
    <n v="4.859"/>
    <n v="8.3610000000000007"/>
    <n v="0"/>
  </r>
  <r>
    <x v="6"/>
    <x v="3"/>
    <n v="8.0980000000000008"/>
    <n v="1.282"/>
    <n v="5.1520000000000001"/>
    <n v="7.048"/>
    <n v="0"/>
  </r>
  <r>
    <x v="6"/>
    <x v="3"/>
    <n v="8.1199999999999992"/>
    <n v="1.375"/>
    <n v="5.13"/>
    <n v="6.9550000000000001"/>
    <n v="0"/>
  </r>
  <r>
    <x v="6"/>
    <x v="3"/>
    <n v="7.1239999999999997"/>
    <n v="1.7969999999999999"/>
    <n v="6.1260000000000003"/>
    <n v="6.5330000000000004"/>
    <n v="0"/>
  </r>
  <r>
    <x v="6"/>
    <x v="3"/>
    <n v="7.8579999999999997"/>
    <n v="2.0830000000000002"/>
    <n v="5.3920000000000003"/>
    <n v="6.2469999999999999"/>
    <n v="0"/>
  </r>
  <r>
    <x v="6"/>
    <x v="3"/>
    <n v="5.4180000000000001"/>
    <n v="2.3140000000000001"/>
    <n v="7.8319999999999999"/>
    <n v="6.016"/>
    <n v="0"/>
  </r>
  <r>
    <x v="6"/>
    <x v="3"/>
    <n v="5.0940000000000003"/>
    <n v="2.331"/>
    <n v="8.1560000000000006"/>
    <n v="5.9989999999999997"/>
    <n v="0"/>
  </r>
  <r>
    <x v="6"/>
    <x v="3"/>
    <n v="5.5330000000000004"/>
    <n v="2.3650000000000002"/>
    <n v="7.7169999999999996"/>
    <n v="5.9649999999999999"/>
    <n v="0"/>
  </r>
  <r>
    <x v="6"/>
    <x v="3"/>
    <n v="6.7969999999999997"/>
    <n v="2.3540000000000001"/>
    <n v="6.4530000000000003"/>
    <n v="5.976"/>
    <n v="0"/>
  </r>
  <r>
    <x v="6"/>
    <x v="3"/>
    <n v="5.5940000000000003"/>
    <n v="2.3170000000000002"/>
    <n v="7.6559999999999997"/>
    <n v="6.0129999999999999"/>
    <n v="0"/>
  </r>
  <r>
    <x v="6"/>
    <x v="3"/>
    <n v="8.0389999999999997"/>
    <n v="0"/>
    <n v="5.2110000000000003"/>
    <n v="8.5579999999999998"/>
    <n v="0"/>
  </r>
  <r>
    <x v="6"/>
    <x v="3"/>
    <n v="8.0419999999999998"/>
    <n v="0"/>
    <n v="5.2080000000000002"/>
    <n v="9.1920000000000002"/>
    <n v="0"/>
  </r>
  <r>
    <x v="6"/>
    <x v="3"/>
    <n v="6.7919999999999998"/>
    <n v="0"/>
    <n v="6.4580000000000002"/>
    <n v="8.8670000000000009"/>
    <n v="0"/>
  </r>
  <r>
    <x v="6"/>
    <x v="3"/>
    <n v="5.6"/>
    <n v="0"/>
    <n v="7.65"/>
    <n v="9.0619999999999994"/>
    <n v="0"/>
  </r>
  <r>
    <x v="6"/>
    <x v="3"/>
    <n v="5.9390000000000001"/>
    <n v="0"/>
    <n v="7.3109999999999999"/>
    <n v="9.0470000000000006"/>
    <n v="0"/>
  </r>
  <r>
    <x v="6"/>
    <x v="3"/>
    <n v="8.0730000000000004"/>
    <n v="0"/>
    <n v="5.1769999999999996"/>
    <n v="8.8930000000000007"/>
    <n v="0"/>
  </r>
  <r>
    <x v="6"/>
    <x v="3"/>
    <n v="6.3410000000000002"/>
    <n v="0"/>
    <n v="6.9089999999999998"/>
    <n v="8.9290000000000003"/>
    <n v="0"/>
  </r>
  <r>
    <x v="6"/>
    <x v="3"/>
    <n v="5.4039999999999999"/>
    <n v="0"/>
    <n v="7.8460000000000001"/>
    <n v="8.9510000000000005"/>
    <n v="1.744"/>
  </r>
  <r>
    <x v="6"/>
    <x v="3"/>
    <n v="4.2839999999999998"/>
    <n v="0"/>
    <n v="8.9659999999999993"/>
    <n v="8.9920000000000009"/>
    <n v="1.744"/>
  </r>
  <r>
    <x v="6"/>
    <x v="3"/>
    <n v="4.3079999999999998"/>
    <n v="0"/>
    <n v="8.9420000000000002"/>
    <n v="8.9510000000000005"/>
    <n v="1.744"/>
  </r>
  <r>
    <x v="6"/>
    <x v="3"/>
    <n v="4.2389999999999999"/>
    <n v="0"/>
    <n v="9.0109999999999992"/>
    <n v="8.9559999999999995"/>
    <n v="0"/>
  </r>
  <r>
    <x v="6"/>
    <x v="3"/>
    <n v="5.7069999999999999"/>
    <n v="0.40500000000000003"/>
    <n v="7.5430000000000001"/>
    <n v="7.9249999999999998"/>
    <n v="0"/>
  </r>
  <r>
    <x v="6"/>
    <x v="3"/>
    <n v="4.3289999999999997"/>
    <n v="0.36499999999999999"/>
    <n v="8.9209999999999994"/>
    <n v="7.9649999999999999"/>
    <n v="0"/>
  </r>
  <r>
    <x v="6"/>
    <x v="3"/>
    <n v="4.2850000000000001"/>
    <n v="0.40200000000000002"/>
    <n v="8.9649999999999999"/>
    <n v="7.9279999999999999"/>
    <n v="1.744"/>
  </r>
  <r>
    <x v="6"/>
    <x v="3"/>
    <n v="6.3120000000000003"/>
    <n v="0.378"/>
    <n v="6.9379999999999997"/>
    <n v="7.952"/>
    <n v="0"/>
  </r>
  <r>
    <x v="6"/>
    <x v="3"/>
    <n v="8.282"/>
    <n v="0.39"/>
    <n v="4.968"/>
    <n v="7.94"/>
    <n v="1.32"/>
  </r>
  <r>
    <x v="6"/>
    <x v="3"/>
    <n v="9.5510000000000002"/>
    <n v="0.44400000000000001"/>
    <n v="3.6989999999999998"/>
    <n v="7.8860000000000001"/>
    <n v="0"/>
  </r>
  <r>
    <x v="6"/>
    <x v="3"/>
    <n v="9.3450000000000006"/>
    <n v="0.70499999999999996"/>
    <n v="3.9049999999999998"/>
    <n v="7.625"/>
    <n v="0"/>
  </r>
  <r>
    <x v="6"/>
    <x v="3"/>
    <n v="8.26"/>
    <n v="1.1930000000000001"/>
    <n v="4.99"/>
    <n v="7.1369999999999996"/>
    <n v="0"/>
  </r>
  <r>
    <x v="6"/>
    <x v="3"/>
    <n v="9.5239999999999991"/>
    <n v="2.14"/>
    <n v="3.726"/>
    <n v="6.19"/>
    <n v="0"/>
  </r>
  <r>
    <x v="6"/>
    <x v="4"/>
    <n v="7.5590000000000002"/>
    <n v="2.1800000000000002"/>
    <n v="5.6909999999999998"/>
    <n v="6.15"/>
    <n v="0"/>
  </r>
  <r>
    <x v="6"/>
    <x v="4"/>
    <n v="8.2710000000000008"/>
    <n v="2.2130000000000001"/>
    <n v="4.9790000000000001"/>
    <n v="6.117"/>
    <n v="0"/>
  </r>
  <r>
    <x v="6"/>
    <x v="4"/>
    <n v="10.662000000000001"/>
    <n v="3.07"/>
    <n v="2.5880000000000001"/>
    <n v="5.26"/>
    <n v="0"/>
  </r>
  <r>
    <x v="6"/>
    <x v="4"/>
    <n v="6.9459999999999997"/>
    <n v="3.375"/>
    <n v="6.3040000000000003"/>
    <n v="4.9550000000000001"/>
    <n v="0"/>
  </r>
  <r>
    <x v="6"/>
    <x v="4"/>
    <n v="6.077"/>
    <n v="3.375"/>
    <n v="7.173"/>
    <n v="4.9550000000000001"/>
    <n v="0"/>
  </r>
  <r>
    <x v="6"/>
    <x v="4"/>
    <n v="6.9489999999999998"/>
    <n v="3.5859999999999999"/>
    <n v="6.3010000000000002"/>
    <n v="4.7439999999999998"/>
    <n v="0"/>
  </r>
  <r>
    <x v="6"/>
    <x v="4"/>
    <n v="6.4039999999999999"/>
    <n v="3.3650000000000002"/>
    <n v="6.8460000000000001"/>
    <n v="4.9649999999999999"/>
    <n v="0"/>
  </r>
  <r>
    <x v="6"/>
    <x v="4"/>
    <n v="6.9749999999999996"/>
    <n v="3.403"/>
    <n v="6.2750000000000004"/>
    <n v="4.9269999999999996"/>
    <n v="0"/>
  </r>
  <r>
    <x v="6"/>
    <x v="4"/>
    <n v="6.92"/>
    <n v="3.343"/>
    <n v="6.33"/>
    <n v="4.9870000000000001"/>
    <n v="0"/>
  </r>
  <r>
    <x v="6"/>
    <x v="4"/>
    <n v="6.9770000000000003"/>
    <n v="2.4239999999999999"/>
    <n v="6.2729999999999997"/>
    <n v="5.9059999999999997"/>
    <n v="0"/>
  </r>
  <r>
    <x v="6"/>
    <x v="4"/>
    <n v="7.7880000000000003"/>
    <n v="2.089"/>
    <n v="5.4619999999999997"/>
    <n v="6.2409999999999997"/>
    <n v="0"/>
  </r>
  <r>
    <x v="6"/>
    <x v="4"/>
    <n v="8.2520000000000007"/>
    <n v="2.097"/>
    <n v="4.9980000000000002"/>
    <n v="6.2329999999999997"/>
    <n v="0"/>
  </r>
  <r>
    <x v="6"/>
    <x v="4"/>
    <n v="7.0069999999999997"/>
    <n v="2.093"/>
    <n v="6.2430000000000003"/>
    <n v="6.2370000000000001"/>
    <n v="0"/>
  </r>
  <r>
    <x v="6"/>
    <x v="4"/>
    <n v="4.7119999999999997"/>
    <n v="2.1179999999999999"/>
    <n v="8.5380000000000003"/>
    <n v="6.2119999999999997"/>
    <n v="1.32"/>
  </r>
  <r>
    <x v="6"/>
    <x v="4"/>
    <n v="5.6440000000000001"/>
    <n v="2.1019999999999999"/>
    <n v="7.6059999999999999"/>
    <n v="6.2279999999999998"/>
    <n v="1.32"/>
  </r>
  <r>
    <x v="6"/>
    <x v="4"/>
    <n v="5.6360000000000001"/>
    <n v="2.0230000000000001"/>
    <n v="7.6139999999999999"/>
    <n v="6.3070000000000004"/>
    <n v="1.32"/>
  </r>
  <r>
    <x v="6"/>
    <x v="4"/>
    <n v="5.681"/>
    <n v="2.0379999999999998"/>
    <n v="7.569"/>
    <n v="6.2919999999999998"/>
    <n v="1.32"/>
  </r>
  <r>
    <x v="6"/>
    <x v="4"/>
    <n v="5.42"/>
    <n v="2.0489999999999999"/>
    <n v="7.83"/>
    <n v="6.2809999999999997"/>
    <n v="1.32"/>
  </r>
  <r>
    <x v="6"/>
    <x v="4"/>
    <n v="4.3550000000000004"/>
    <n v="2.1179999999999999"/>
    <n v="8.8949999999999996"/>
    <n v="6.2119999999999997"/>
    <n v="0"/>
  </r>
  <r>
    <x v="6"/>
    <x v="4"/>
    <n v="4.5519999999999996"/>
    <n v="2.12"/>
    <n v="8.6980000000000004"/>
    <n v="6.21"/>
    <n v="1.32"/>
  </r>
  <r>
    <x v="6"/>
    <x v="4"/>
    <n v="9.3439999999999994"/>
    <n v="2.121"/>
    <n v="3.9060000000000001"/>
    <n v="6.2089999999999996"/>
    <n v="0"/>
  </r>
  <r>
    <x v="6"/>
    <x v="4"/>
    <n v="9.4469999999999992"/>
    <n v="2.11"/>
    <n v="3.8029999999999999"/>
    <n v="6.22"/>
    <n v="0"/>
  </r>
  <r>
    <x v="6"/>
    <x v="4"/>
    <n v="8.2650000000000006"/>
    <n v="2.1160000000000001"/>
    <n v="4.9850000000000003"/>
    <n v="6.2140000000000004"/>
    <n v="0"/>
  </r>
  <r>
    <x v="6"/>
    <x v="4"/>
    <n v="8.2609999999999992"/>
    <n v="2.0859999999999999"/>
    <n v="4.9889999999999999"/>
    <n v="6.2439999999999998"/>
    <n v="0"/>
  </r>
  <r>
    <x v="6"/>
    <x v="4"/>
    <n v="9.5980000000000008"/>
    <n v="2.0760000000000001"/>
    <n v="3.6520000000000001"/>
    <n v="6.2539999999999996"/>
    <n v="0"/>
  </r>
  <r>
    <x v="6"/>
    <x v="4"/>
    <n v="8.3059999999999992"/>
    <n v="2.085"/>
    <n v="4.944"/>
    <n v="6.2450000000000001"/>
    <n v="0"/>
  </r>
  <r>
    <x v="6"/>
    <x v="4"/>
    <n v="8.3149999999999995"/>
    <n v="2.0619999999999998"/>
    <n v="4.9349999999999996"/>
    <n v="6.2679999999999998"/>
    <n v="0"/>
  </r>
  <r>
    <x v="6"/>
    <x v="4"/>
    <n v="8.2509999999999994"/>
    <n v="2.0979999999999999"/>
    <n v="4.9989999999999997"/>
    <n v="6.2320000000000002"/>
    <n v="0"/>
  </r>
  <r>
    <x v="6"/>
    <x v="4"/>
    <n v="8.3960000000000008"/>
    <n v="2.1080000000000001"/>
    <n v="4.8540000000000001"/>
    <n v="6.2220000000000004"/>
    <n v="0"/>
  </r>
  <r>
    <x v="6"/>
    <x v="4"/>
    <n v="8.2530000000000001"/>
    <n v="2.1360000000000001"/>
    <n v="4.9969999999999999"/>
    <n v="6.194"/>
    <n v="0"/>
  </r>
  <r>
    <x v="6"/>
    <x v="4"/>
    <n v="7.5220000000000002"/>
    <n v="2.1419999999999999"/>
    <n v="5.7279999999999998"/>
    <n v="6.1879999999999997"/>
    <n v="0"/>
  </r>
  <r>
    <x v="6"/>
    <x v="5"/>
    <n v="8.0820000000000007"/>
    <n v="2.1230000000000002"/>
    <n v="5.1680000000000001"/>
    <n v="6.2069999999999999"/>
    <n v="0"/>
  </r>
  <r>
    <x v="6"/>
    <x v="5"/>
    <n v="8.4359999999999999"/>
    <n v="2.0830000000000002"/>
    <n v="4.8140000000000001"/>
    <n v="6.2469999999999999"/>
    <n v="0"/>
  </r>
  <r>
    <x v="6"/>
    <x v="5"/>
    <n v="8.2550000000000008"/>
    <n v="2.1539999999999999"/>
    <n v="4.9950000000000001"/>
    <n v="6.1760000000000002"/>
    <n v="0"/>
  </r>
  <r>
    <x v="6"/>
    <x v="5"/>
    <n v="8.3559999999999999"/>
    <n v="2.1"/>
    <n v="4.8940000000000001"/>
    <n v="6.23"/>
    <n v="0"/>
  </r>
  <r>
    <x v="6"/>
    <x v="5"/>
    <n v="8.32"/>
    <n v="2.089"/>
    <n v="4.93"/>
    <n v="6.2409999999999997"/>
    <n v="0"/>
  </r>
  <r>
    <x v="6"/>
    <x v="5"/>
    <n v="8.3049999999999997"/>
    <n v="2.093"/>
    <n v="4.9450000000000003"/>
    <n v="6.2370000000000001"/>
    <n v="0"/>
  </r>
  <r>
    <x v="6"/>
    <x v="5"/>
    <n v="8.0549999999999997"/>
    <n v="2.5489999999999999"/>
    <n v="5.1950000000000003"/>
    <n v="5.7809999999999997"/>
    <n v="0"/>
  </r>
  <r>
    <x v="6"/>
    <x v="5"/>
    <n v="7.1989999999999998"/>
    <n v="2.08"/>
    <n v="6.0510000000000002"/>
    <n v="6.25"/>
    <n v="0"/>
  </r>
  <r>
    <x v="6"/>
    <x v="5"/>
    <n v="7.226"/>
    <n v="2.1179999999999999"/>
    <n v="6.024"/>
    <n v="6.2119999999999997"/>
    <n v="0"/>
  </r>
  <r>
    <x v="6"/>
    <x v="5"/>
    <n v="7.3579999999999997"/>
    <n v="2.1160000000000001"/>
    <n v="5.8920000000000003"/>
    <n v="6.2140000000000004"/>
    <n v="0"/>
  </r>
  <r>
    <x v="6"/>
    <x v="5"/>
    <n v="7.7649999999999997"/>
    <n v="2.1110000000000002"/>
    <n v="5.4850000000000003"/>
    <n v="6.2190000000000003"/>
    <n v="0"/>
  </r>
  <r>
    <x v="6"/>
    <x v="5"/>
    <n v="6.3559999999999999"/>
    <n v="2.282"/>
    <n v="6.8940000000000001"/>
    <n v="6.048"/>
    <n v="0"/>
  </r>
  <r>
    <x v="6"/>
    <x v="5"/>
    <n v="8.1519999999999992"/>
    <n v="2.4820000000000002"/>
    <n v="5.0979999999999999"/>
    <n v="5.8479999999999999"/>
    <n v="0"/>
  </r>
  <r>
    <x v="6"/>
    <x v="5"/>
    <n v="7.2469999999999999"/>
    <n v="2.4710000000000001"/>
    <n v="6.0030000000000001"/>
    <n v="5.859"/>
    <n v="0"/>
  </r>
  <r>
    <x v="6"/>
    <x v="5"/>
    <n v="6.3470000000000004"/>
    <n v="2.484"/>
    <n v="6.9029999999999996"/>
    <n v="5.8460000000000001"/>
    <n v="0"/>
  </r>
  <r>
    <x v="6"/>
    <x v="5"/>
    <n v="6.351"/>
    <n v="2.6930000000000001"/>
    <n v="6.899"/>
    <n v="5.6369999999999996"/>
    <n v="0"/>
  </r>
  <r>
    <x v="6"/>
    <x v="5"/>
    <n v="6.3390000000000004"/>
    <n v="2.4289999999999998"/>
    <n v="6.9109999999999996"/>
    <n v="5.9009999999999998"/>
    <n v="0"/>
  </r>
  <r>
    <x v="6"/>
    <x v="5"/>
    <n v="5.8250000000000002"/>
    <n v="2.4239999999999999"/>
    <n v="7.4249999999999998"/>
    <n v="5.9059999999999997"/>
    <n v="0"/>
  </r>
  <r>
    <x v="6"/>
    <x v="5"/>
    <n v="5.8259999999999996"/>
    <n v="2.431"/>
    <n v="7.4240000000000004"/>
    <n v="5.899"/>
    <n v="0"/>
  </r>
  <r>
    <x v="6"/>
    <x v="5"/>
    <n v="7.2229999999999999"/>
    <n v="2.407"/>
    <n v="6.0270000000000001"/>
    <n v="5.923"/>
    <n v="0"/>
  </r>
  <r>
    <x v="6"/>
    <x v="5"/>
    <n v="6.3159999999999998"/>
    <n v="2.4470000000000001"/>
    <n v="6.9340000000000002"/>
    <n v="5.883"/>
    <n v="0"/>
  </r>
  <r>
    <x v="6"/>
    <x v="5"/>
    <n v="5.4169999999999998"/>
    <n v="2.4950000000000001"/>
    <n v="7.8330000000000002"/>
    <n v="5.835"/>
    <n v="0"/>
  </r>
  <r>
    <x v="6"/>
    <x v="5"/>
    <n v="5.4619999999999997"/>
    <n v="2.4060000000000001"/>
    <n v="7.7880000000000003"/>
    <n v="5.9240000000000004"/>
    <n v="0"/>
  </r>
  <r>
    <x v="6"/>
    <x v="5"/>
    <n v="6.298"/>
    <n v="2.4950000000000001"/>
    <n v="6.952"/>
    <n v="5.835"/>
    <n v="0"/>
  </r>
  <r>
    <x v="6"/>
    <x v="5"/>
    <n v="4.1390000000000002"/>
    <n v="2.7069999999999999"/>
    <n v="9.1110000000000007"/>
    <n v="5.6230000000000002"/>
    <n v="0"/>
  </r>
  <r>
    <x v="6"/>
    <x v="5"/>
    <n v="2.8929999999999998"/>
    <n v="2.6240000000000001"/>
    <n v="10.356999999999999"/>
    <n v="5.7060000000000004"/>
    <n v="0"/>
  </r>
  <r>
    <x v="6"/>
    <x v="5"/>
    <n v="4.2220000000000004"/>
    <n v="2.5950000000000002"/>
    <n v="9.0280000000000005"/>
    <n v="5.7350000000000003"/>
    <n v="0"/>
  </r>
  <r>
    <x v="6"/>
    <x v="5"/>
    <n v="6.7560000000000002"/>
    <n v="2.6989999999999998"/>
    <n v="6.4939999999999998"/>
    <n v="5.6310000000000002"/>
    <n v="0"/>
  </r>
  <r>
    <x v="6"/>
    <x v="5"/>
    <n v="6.7350000000000003"/>
    <n v="2.335"/>
    <n v="6.5149999999999997"/>
    <n v="5.9950000000000001"/>
    <n v="0"/>
  </r>
  <r>
    <x v="6"/>
    <x v="5"/>
    <n v="6.71"/>
    <n v="2.8839999999999999"/>
    <n v="6.54"/>
    <n v="5.4459999999999997"/>
    <n v="0"/>
  </r>
  <r>
    <x v="6"/>
    <x v="6"/>
    <n v="5.16"/>
    <n v="0"/>
    <n v="9.0809999999999995"/>
    <n v="9.1470000000000002"/>
    <n v="3.8650000000000002"/>
  </r>
  <r>
    <x v="6"/>
    <x v="6"/>
    <n v="5.2519999999999998"/>
    <n v="0"/>
    <n v="8.9890000000000008"/>
    <n v="8.891"/>
    <n v="3.8650000000000002"/>
  </r>
  <r>
    <x v="6"/>
    <x v="6"/>
    <n v="5.2210000000000001"/>
    <n v="0"/>
    <n v="9.02"/>
    <n v="8.8819999999999997"/>
    <n v="3.8650000000000002"/>
  </r>
  <r>
    <x v="6"/>
    <x v="6"/>
    <n v="5.2359999999999998"/>
    <n v="0"/>
    <n v="9.0050000000000008"/>
    <n v="8.86"/>
    <n v="0"/>
  </r>
  <r>
    <x v="6"/>
    <x v="6"/>
    <n v="5.2140000000000004"/>
    <n v="0"/>
    <n v="9.0269999999999992"/>
    <n v="8.9290000000000003"/>
    <n v="3.8650000000000002"/>
  </r>
  <r>
    <x v="6"/>
    <x v="6"/>
    <n v="5.1369999999999996"/>
    <n v="0"/>
    <n v="9.1039999999999992"/>
    <n v="8.9499999999999993"/>
    <n v="3.8650000000000002"/>
  </r>
  <r>
    <x v="6"/>
    <x v="6"/>
    <n v="5.1989999999999998"/>
    <n v="0"/>
    <n v="9.0419999999999998"/>
    <n v="8.9250000000000007"/>
    <n v="0"/>
  </r>
  <r>
    <x v="6"/>
    <x v="6"/>
    <n v="5.1420000000000003"/>
    <n v="0"/>
    <n v="9.0990000000000002"/>
    <n v="9.0500000000000007"/>
    <n v="3.8650000000000002"/>
  </r>
  <r>
    <x v="6"/>
    <x v="6"/>
    <n v="5.22"/>
    <n v="0"/>
    <n v="9.0210000000000008"/>
    <n v="9.0719999999999992"/>
    <n v="3.8650000000000002"/>
  </r>
  <r>
    <x v="6"/>
    <x v="6"/>
    <n v="5.1719999999999997"/>
    <n v="0"/>
    <n v="9.0690000000000008"/>
    <n v="9.0809999999999995"/>
    <n v="3.8650000000000002"/>
  </r>
  <r>
    <x v="6"/>
    <x v="6"/>
    <n v="5.2320000000000002"/>
    <n v="0"/>
    <n v="9.0090000000000003"/>
    <n v="9.0690000000000008"/>
    <n v="3.8650000000000002"/>
  </r>
  <r>
    <x v="6"/>
    <x v="6"/>
    <n v="5.1929999999999996"/>
    <n v="0"/>
    <n v="9.048"/>
    <n v="9.1349999999999998"/>
    <n v="3.8650000000000002"/>
  </r>
  <r>
    <x v="6"/>
    <x v="6"/>
    <n v="5.242"/>
    <n v="0"/>
    <n v="8.9990000000000006"/>
    <n v="9.1590000000000007"/>
    <n v="3.8650000000000002"/>
  </r>
  <r>
    <x v="6"/>
    <x v="6"/>
    <n v="3.4260000000000002"/>
    <n v="0"/>
    <n v="10.815"/>
    <n v="9.1590000000000007"/>
    <n v="0"/>
  </r>
  <r>
    <x v="6"/>
    <x v="6"/>
    <n v="5.2450000000000001"/>
    <n v="0"/>
    <n v="8.9960000000000004"/>
    <n v="9.1660000000000004"/>
    <n v="3.8650000000000002"/>
  </r>
  <r>
    <x v="6"/>
    <x v="6"/>
    <n v="5.194"/>
    <n v="0"/>
    <n v="9.0470000000000006"/>
    <n v="9.1609999999999996"/>
    <n v="3.8650000000000002"/>
  </r>
  <r>
    <x v="6"/>
    <x v="6"/>
    <n v="5.1639999999999997"/>
    <n v="0"/>
    <n v="9.077"/>
    <n v="9.1859999999999999"/>
    <n v="3.8650000000000002"/>
  </r>
  <r>
    <x v="6"/>
    <x v="6"/>
    <n v="5.1820000000000004"/>
    <n v="0"/>
    <n v="9.0589999999999993"/>
    <n v="9.1690000000000005"/>
    <n v="3.8650000000000002"/>
  </r>
  <r>
    <x v="6"/>
    <x v="6"/>
    <n v="5.1559999999999997"/>
    <n v="0"/>
    <n v="9.0850000000000009"/>
    <n v="9.1419999999999995"/>
    <n v="3.8650000000000002"/>
  </r>
  <r>
    <x v="6"/>
    <x v="6"/>
    <n v="5.1539999999999999"/>
    <n v="0"/>
    <n v="9.0869999999999997"/>
    <n v="9.1300000000000008"/>
    <n v="3.8650000000000002"/>
  </r>
  <r>
    <x v="6"/>
    <x v="6"/>
    <n v="1.6759999999999999"/>
    <n v="0"/>
    <n v="12.565"/>
    <n v="9.0939999999999994"/>
    <n v="0"/>
  </r>
  <r>
    <x v="6"/>
    <x v="6"/>
    <n v="5.7560000000000002"/>
    <n v="0"/>
    <n v="8.4849999999999994"/>
    <n v="9.1880000000000006"/>
    <n v="3.4409999999999998"/>
  </r>
  <r>
    <x v="6"/>
    <x v="6"/>
    <n v="6.508"/>
    <n v="0"/>
    <n v="7.7329999999999997"/>
    <n v="9.0459999999999994"/>
    <n v="3.4409999999999998"/>
  </r>
  <r>
    <x v="6"/>
    <x v="6"/>
    <n v="5.9130000000000003"/>
    <n v="0"/>
    <n v="8.3279999999999994"/>
    <n v="9.2330000000000005"/>
    <n v="3.4409999999999998"/>
  </r>
  <r>
    <x v="6"/>
    <x v="6"/>
    <n v="5.6349999999999998"/>
    <n v="0"/>
    <n v="8.6059999999999999"/>
    <n v="9.2579999999999991"/>
    <n v="3.4409999999999998"/>
  </r>
  <r>
    <x v="6"/>
    <x v="6"/>
    <n v="5.6340000000000003"/>
    <n v="0"/>
    <n v="8.6069999999999993"/>
    <n v="9.2469999999999999"/>
    <n v="3.4409999999999998"/>
  </r>
  <r>
    <x v="6"/>
    <x v="6"/>
    <n v="6.1559999999999997"/>
    <n v="0"/>
    <n v="8.0850000000000009"/>
    <n v="8.7929999999999993"/>
    <n v="3.4409999999999998"/>
  </r>
  <r>
    <x v="6"/>
    <x v="6"/>
    <n v="3.3410000000000002"/>
    <n v="0"/>
    <n v="10.9"/>
    <n v="9.2319999999999993"/>
    <n v="0"/>
  </r>
  <r>
    <x v="6"/>
    <x v="6"/>
    <n v="5.6680000000000001"/>
    <n v="0"/>
    <n v="8.5730000000000004"/>
    <n v="9.06"/>
    <n v="3.4409999999999998"/>
  </r>
  <r>
    <x v="6"/>
    <x v="6"/>
    <n v="5.6"/>
    <n v="0"/>
    <n v="8.641"/>
    <n v="8.9019999999999992"/>
    <n v="3.4409999999999998"/>
  </r>
  <r>
    <x v="6"/>
    <x v="6"/>
    <n v="4.6749999999999998"/>
    <n v="0"/>
    <n v="9.5660000000000007"/>
    <n v="8.8710000000000004"/>
    <n v="4.29"/>
  </r>
  <r>
    <x v="6"/>
    <x v="7"/>
    <n v="4.7389999999999999"/>
    <n v="0"/>
    <n v="9.5020000000000007"/>
    <n v="8.8810000000000002"/>
    <n v="4.29"/>
  </r>
  <r>
    <x v="6"/>
    <x v="7"/>
    <n v="2.5430000000000001"/>
    <n v="0"/>
    <n v="11.698"/>
    <n v="8.8480000000000008"/>
    <n v="6.4580000000000002"/>
  </r>
  <r>
    <x v="6"/>
    <x v="7"/>
    <n v="2.5550000000000002"/>
    <n v="0"/>
    <n v="11.686"/>
    <n v="8.8160000000000007"/>
    <n v="6.4580000000000002"/>
  </r>
  <r>
    <x v="6"/>
    <x v="7"/>
    <n v="1.6919999999999999"/>
    <n v="0"/>
    <n v="12.548999999999999"/>
    <n v="8.8379999999999992"/>
    <n v="0"/>
  </r>
  <r>
    <x v="6"/>
    <x v="7"/>
    <n v="6.4429999999999996"/>
    <n v="0"/>
    <n v="7.798"/>
    <n v="8.81"/>
    <n v="2.593"/>
  </r>
  <r>
    <x v="6"/>
    <x v="7"/>
    <n v="6.4619999999999997"/>
    <n v="0"/>
    <n v="7.7789999999999999"/>
    <n v="8.7899999999999991"/>
    <n v="2.593"/>
  </r>
  <r>
    <x v="6"/>
    <x v="7"/>
    <n v="6.5019999999999998"/>
    <n v="0"/>
    <n v="7.7389999999999999"/>
    <n v="8.8729999999999993"/>
    <n v="2.593"/>
  </r>
  <r>
    <x v="6"/>
    <x v="7"/>
    <n v="6.4569999999999999"/>
    <n v="0"/>
    <n v="7.7839999999999998"/>
    <n v="8.9420000000000002"/>
    <n v="2.593"/>
  </r>
  <r>
    <x v="6"/>
    <x v="7"/>
    <n v="6.4669999999999996"/>
    <n v="0"/>
    <n v="7.774"/>
    <n v="8.9139999999999997"/>
    <n v="2.593"/>
  </r>
  <r>
    <x v="6"/>
    <x v="7"/>
    <n v="6.4530000000000003"/>
    <n v="0"/>
    <n v="7.7880000000000003"/>
    <n v="9.0380000000000003"/>
    <n v="2.593"/>
  </r>
  <r>
    <x v="6"/>
    <x v="7"/>
    <n v="1.6679999999999999"/>
    <n v="0"/>
    <n v="12.573"/>
    <n v="8.9939999999999998"/>
    <n v="0"/>
  </r>
  <r>
    <x v="6"/>
    <x v="7"/>
    <n v="1.696"/>
    <n v="0"/>
    <n v="12.545"/>
    <n v="9.0299999999999994"/>
    <n v="7.306"/>
  </r>
  <r>
    <x v="6"/>
    <x v="7"/>
    <n v="1.7330000000000001"/>
    <n v="0"/>
    <n v="12.507999999999999"/>
    <n v="8.6370000000000005"/>
    <n v="7.306"/>
  </r>
  <r>
    <x v="6"/>
    <x v="7"/>
    <n v="1.7270000000000001"/>
    <n v="0"/>
    <n v="12.513999999999999"/>
    <n v="8.6649999999999991"/>
    <n v="7.306"/>
  </r>
  <r>
    <x v="6"/>
    <x v="7"/>
    <n v="1.714"/>
    <n v="0"/>
    <n v="12.526999999999999"/>
    <n v="8.6790000000000003"/>
    <n v="7.306"/>
  </r>
  <r>
    <x v="6"/>
    <x v="7"/>
    <n v="1.708"/>
    <n v="0"/>
    <n v="12.532999999999999"/>
    <n v="8.8360000000000003"/>
    <n v="7.306"/>
  </r>
  <r>
    <x v="6"/>
    <x v="7"/>
    <n v="1.714"/>
    <n v="0"/>
    <n v="12.526999999999999"/>
    <n v="8.7170000000000005"/>
    <n v="7.306"/>
  </r>
  <r>
    <x v="6"/>
    <x v="7"/>
    <n v="3.0310000000000001"/>
    <n v="0"/>
    <n v="11.21"/>
    <n v="8.6159999999999997"/>
    <n v="0"/>
  </r>
  <r>
    <x v="6"/>
    <x v="7"/>
    <n v="3.145"/>
    <n v="0"/>
    <n v="11.096"/>
    <n v="8.6509999999999998"/>
    <n v="6.0339999999999998"/>
  </r>
  <r>
    <x v="6"/>
    <x v="7"/>
    <n v="1.907"/>
    <n v="0"/>
    <n v="12.334"/>
    <n v="8.73"/>
    <n v="0"/>
  </r>
  <r>
    <x v="6"/>
    <x v="7"/>
    <n v="1.9330000000000001"/>
    <n v="0"/>
    <n v="12.308"/>
    <n v="8.6980000000000004"/>
    <n v="2.97"/>
  </r>
  <r>
    <x v="6"/>
    <x v="7"/>
    <n v="1.738"/>
    <n v="0"/>
    <n v="12.503"/>
    <n v="8.641"/>
    <n v="0"/>
  </r>
  <r>
    <x v="6"/>
    <x v="7"/>
    <n v="4.1260000000000003"/>
    <n v="7.6999999999999999E-2"/>
    <n v="10.115"/>
    <n v="8.2530000000000001"/>
    <n v="0"/>
  </r>
  <r>
    <x v="6"/>
    <x v="7"/>
    <n v="3.9159999999999999"/>
    <n v="0"/>
    <n v="10.324999999999999"/>
    <n v="8.5079999999999991"/>
    <n v="5.1379999999999999"/>
  </r>
  <r>
    <x v="6"/>
    <x v="7"/>
    <n v="1.744"/>
    <n v="0"/>
    <n v="12.497"/>
    <n v="8.4169999999999998"/>
    <n v="0"/>
  </r>
  <r>
    <x v="6"/>
    <x v="7"/>
    <n v="1.7589999999999999"/>
    <n v="0"/>
    <n v="12.481999999999999"/>
    <n v="8.3620000000000001"/>
    <n v="7.306"/>
  </r>
  <r>
    <x v="6"/>
    <x v="7"/>
    <n v="1.7589999999999999"/>
    <n v="0"/>
    <n v="12.481999999999999"/>
    <n v="8.3849999999999998"/>
    <n v="7.306"/>
  </r>
  <r>
    <x v="6"/>
    <x v="7"/>
    <n v="3.806"/>
    <n v="8.7999999999999995E-2"/>
    <n v="10.435"/>
    <n v="8.2420000000000009"/>
    <n v="5.1379999999999999"/>
  </r>
  <r>
    <x v="6"/>
    <x v="7"/>
    <n v="3.8769999999999998"/>
    <n v="0"/>
    <n v="10.364000000000001"/>
    <n v="8.4109999999999996"/>
    <n v="5.1379999999999999"/>
  </r>
  <r>
    <x v="6"/>
    <x v="7"/>
    <n v="3.8660000000000001"/>
    <n v="0"/>
    <n v="10.375"/>
    <n v="8.35"/>
    <n v="5.1379999999999999"/>
  </r>
  <r>
    <x v="6"/>
    <x v="7"/>
    <n v="4.2919999999999998"/>
    <n v="0"/>
    <n v="9.9489999999999998"/>
    <n v="8.4719999999999995"/>
    <n v="4.7140000000000004"/>
  </r>
  <r>
    <x v="6"/>
    <x v="8"/>
    <n v="4.3029999999999999"/>
    <n v="0"/>
    <n v="9.9380000000000006"/>
    <n v="8.4760000000000009"/>
    <n v="0"/>
  </r>
  <r>
    <x v="6"/>
    <x v="8"/>
    <n v="3.8690000000000002"/>
    <n v="0"/>
    <n v="10.372"/>
    <n v="8.5020000000000007"/>
    <n v="0"/>
  </r>
  <r>
    <x v="6"/>
    <x v="8"/>
    <n v="3.431"/>
    <n v="0"/>
    <n v="10.81"/>
    <n v="8.4849999999999994"/>
    <n v="4.7140000000000004"/>
  </r>
  <r>
    <x v="6"/>
    <x v="8"/>
    <n v="1.6919999999999999"/>
    <n v="0"/>
    <n v="12.548999999999999"/>
    <n v="8.3640000000000008"/>
    <n v="1.226"/>
  </r>
  <r>
    <x v="6"/>
    <x v="8"/>
    <n v="1.6919999999999999"/>
    <n v="0"/>
    <n v="12.548999999999999"/>
    <n v="8.4410000000000007"/>
    <n v="0"/>
  </r>
  <r>
    <x v="6"/>
    <x v="8"/>
    <n v="4.3250000000000002"/>
    <n v="0"/>
    <n v="9.9160000000000004"/>
    <n v="8.4469999999999992"/>
    <n v="0"/>
  </r>
  <r>
    <x v="6"/>
    <x v="8"/>
    <n v="5.2329999999999997"/>
    <n v="0"/>
    <n v="9.0079999999999991"/>
    <n v="8.4410000000000007"/>
    <n v="0"/>
  </r>
  <r>
    <x v="6"/>
    <x v="8"/>
    <n v="8.3979999999999997"/>
    <n v="0"/>
    <n v="5.843"/>
    <n v="8.4870000000000001"/>
    <n v="0"/>
  </r>
  <r>
    <x v="6"/>
    <x v="8"/>
    <n v="6.0789999999999997"/>
    <n v="0"/>
    <n v="8.1620000000000008"/>
    <n v="8.41"/>
    <n v="0"/>
  </r>
  <r>
    <x v="6"/>
    <x v="8"/>
    <n v="5.2590000000000003"/>
    <n v="0"/>
    <n v="8.9819999999999993"/>
    <n v="8.4060000000000006"/>
    <n v="4.3999999999999997E-2"/>
  </r>
  <r>
    <x v="6"/>
    <x v="8"/>
    <n v="3.4860000000000002"/>
    <n v="8.0000000000000002E-3"/>
    <n v="10.755000000000001"/>
    <n v="8.3219999999999992"/>
    <n v="0"/>
  </r>
  <r>
    <x v="6"/>
    <x v="8"/>
    <n v="1.732"/>
    <n v="0"/>
    <n v="12.509"/>
    <n v="8.3469999999999995"/>
    <n v="0"/>
  </r>
  <r>
    <x v="6"/>
    <x v="8"/>
    <n v="1.7130000000000001"/>
    <n v="4.3999999999999997E-2"/>
    <n v="12.528"/>
    <n v="8.2859999999999996"/>
    <n v="0"/>
  </r>
  <r>
    <x v="6"/>
    <x v="8"/>
    <n v="1.71"/>
    <n v="0.26100000000000001"/>
    <n v="12.531000000000001"/>
    <n v="8.0690000000000008"/>
    <n v="0"/>
  </r>
  <r>
    <x v="6"/>
    <x v="8"/>
    <n v="2.6040000000000001"/>
    <n v="0.25"/>
    <n v="11.637"/>
    <n v="8.08"/>
    <n v="0"/>
  </r>
  <r>
    <x v="6"/>
    <x v="8"/>
    <n v="3.5670000000000002"/>
    <n v="0.27700000000000002"/>
    <n v="10.673999999999999"/>
    <n v="8.0530000000000008"/>
    <n v="0"/>
  </r>
  <r>
    <x v="6"/>
    <x v="8"/>
    <n v="5.2709999999999999"/>
    <n v="0.40200000000000002"/>
    <n v="8.9700000000000006"/>
    <n v="7.9279999999999999"/>
    <n v="0"/>
  </r>
  <r>
    <x v="6"/>
    <x v="8"/>
    <n v="5.8259999999999996"/>
    <n v="0.67900000000000005"/>
    <n v="8.4149999999999991"/>
    <n v="7.6509999999999998"/>
    <n v="0"/>
  </r>
  <r>
    <x v="6"/>
    <x v="8"/>
    <n v="3.9409999999999998"/>
    <n v="0.496"/>
    <n v="10.3"/>
    <n v="7.8339999999999996"/>
    <n v="0"/>
  </r>
  <r>
    <x v="6"/>
    <x v="8"/>
    <n v="5.6230000000000002"/>
    <n v="0.44700000000000001"/>
    <n v="8.6180000000000003"/>
    <n v="7.883"/>
    <n v="4.29"/>
  </r>
  <r>
    <x v="6"/>
    <x v="8"/>
    <n v="7.3920000000000003"/>
    <n v="0.39900000000000002"/>
    <n v="6.8490000000000002"/>
    <n v="7.931"/>
    <n v="2.29"/>
  </r>
  <r>
    <x v="6"/>
    <x v="8"/>
    <n v="8.2759999999999998"/>
    <n v="0.437"/>
    <n v="5.9649999999999999"/>
    <n v="7.8929999999999998"/>
    <n v="0.97"/>
  </r>
  <r>
    <x v="6"/>
    <x v="8"/>
    <n v="7.9050000000000002"/>
    <n v="0.41"/>
    <n v="6.3360000000000003"/>
    <n v="7.92"/>
    <n v="2.29"/>
  </r>
  <r>
    <x v="6"/>
    <x v="8"/>
    <n v="8.7189999999999994"/>
    <n v="0.41299999999999998"/>
    <n v="5.5220000000000002"/>
    <n v="7.9169999999999998"/>
    <n v="1.2729999999999999"/>
  </r>
  <r>
    <x v="6"/>
    <x v="8"/>
    <n v="8.2530000000000001"/>
    <n v="0.42699999999999999"/>
    <n v="5.9880000000000004"/>
    <n v="7.9029999999999996"/>
    <n v="0.42399999999999999"/>
  </r>
  <r>
    <x v="6"/>
    <x v="8"/>
    <n v="8.2319999999999993"/>
    <n v="0.39500000000000002"/>
    <n v="6.0090000000000003"/>
    <n v="7.9349999999999996"/>
    <n v="0.42399999999999999"/>
  </r>
  <r>
    <x v="6"/>
    <x v="8"/>
    <n v="8.26"/>
    <n v="0.432"/>
    <n v="5.9809999999999999"/>
    <n v="7.8979999999999997"/>
    <n v="0"/>
  </r>
  <r>
    <x v="6"/>
    <x v="8"/>
    <n v="8.2780000000000005"/>
    <n v="0.49099999999999999"/>
    <n v="5.9630000000000001"/>
    <n v="7.8390000000000004"/>
    <n v="0"/>
  </r>
  <r>
    <x v="6"/>
    <x v="8"/>
    <n v="8.2829999999999995"/>
    <n v="0.51700000000000002"/>
    <n v="5.9580000000000002"/>
    <n v="7.8129999999999997"/>
    <n v="0"/>
  </r>
  <r>
    <x v="6"/>
    <x v="8"/>
    <n v="8.2789999999999999"/>
    <n v="0.54200000000000004"/>
    <n v="5.9619999999999997"/>
    <n v="7.7880000000000003"/>
    <n v="0"/>
  </r>
  <r>
    <x v="6"/>
    <x v="9"/>
    <n v="5.42"/>
    <n v="0.54300000000000004"/>
    <n v="7.83"/>
    <n v="7.7869999999999999"/>
    <n v="0"/>
  </r>
  <r>
    <x v="6"/>
    <x v="9"/>
    <n v="5.415"/>
    <n v="0.54800000000000004"/>
    <n v="7.835"/>
    <n v="7.782"/>
    <n v="1.32"/>
  </r>
  <r>
    <x v="6"/>
    <x v="9"/>
    <n v="5.4180000000000001"/>
    <n v="0.56200000000000006"/>
    <n v="7.8319999999999999"/>
    <n v="7.7679999999999998"/>
    <n v="1.32"/>
  </r>
  <r>
    <x v="6"/>
    <x v="9"/>
    <n v="3.8759999999999999"/>
    <n v="0.53400000000000003"/>
    <n v="9.3740000000000006"/>
    <n v="7.7960000000000003"/>
    <n v="1.32"/>
  </r>
  <r>
    <x v="6"/>
    <x v="9"/>
    <n v="4.9509999999999996"/>
    <n v="0.51700000000000002"/>
    <n v="8.2989999999999995"/>
    <n v="7.8129999999999997"/>
    <n v="0.56599999999999995"/>
  </r>
  <r>
    <x v="6"/>
    <x v="9"/>
    <n v="5.48"/>
    <n v="0.498"/>
    <n v="7.77"/>
    <n v="7.8319999999999999"/>
    <n v="0"/>
  </r>
  <r>
    <x v="6"/>
    <x v="9"/>
    <n v="5.1529999999999996"/>
    <n v="0.5"/>
    <n v="8.0969999999999995"/>
    <n v="7.83"/>
    <n v="1.32"/>
  </r>
  <r>
    <x v="6"/>
    <x v="9"/>
    <n v="4.82"/>
    <n v="0.55800000000000005"/>
    <n v="8.43"/>
    <n v="7.7720000000000002"/>
    <n v="1.32"/>
  </r>
  <r>
    <x v="6"/>
    <x v="9"/>
    <n v="5.1849999999999996"/>
    <n v="0.50900000000000001"/>
    <n v="8.0649999999999995"/>
    <n v="7.8209999999999997"/>
    <n v="1.32"/>
  </r>
  <r>
    <x v="6"/>
    <x v="9"/>
    <n v="5.2640000000000002"/>
    <n v="0.56699999999999995"/>
    <n v="7.9859999999999998"/>
    <n v="7.7629999999999999"/>
    <n v="1.32"/>
  </r>
  <r>
    <x v="6"/>
    <x v="9"/>
    <n v="6.0469999999999997"/>
    <n v="0.53800000000000003"/>
    <n v="7.2030000000000003"/>
    <n v="7.7919999999999998"/>
    <n v="1.32"/>
  </r>
  <r>
    <x v="6"/>
    <x v="9"/>
    <n v="6.2969999999999997"/>
    <n v="0.55300000000000005"/>
    <n v="6.9530000000000003"/>
    <n v="7.7770000000000001"/>
    <n v="1.32"/>
  </r>
  <r>
    <x v="6"/>
    <x v="9"/>
    <n v="6.6929999999999996"/>
    <n v="0.55700000000000005"/>
    <n v="6.5570000000000004"/>
    <n v="7.7729999999999997"/>
    <n v="0"/>
  </r>
  <r>
    <x v="6"/>
    <x v="9"/>
    <n v="6.8479999999999999"/>
    <n v="0.58399999999999996"/>
    <n v="6.4020000000000001"/>
    <n v="7.7460000000000004"/>
    <n v="1.32"/>
  </r>
  <r>
    <x v="6"/>
    <x v="9"/>
    <n v="6.9630000000000001"/>
    <n v="0.56299999999999994"/>
    <n v="6.2869999999999999"/>
    <n v="7.7670000000000003"/>
    <n v="1.32"/>
  </r>
  <r>
    <x v="6"/>
    <x v="9"/>
    <n v="6.9980000000000002"/>
    <n v="0.55300000000000005"/>
    <n v="6.2519999999999998"/>
    <n v="7.7770000000000001"/>
    <n v="2.1819999999999999"/>
  </r>
  <r>
    <x v="6"/>
    <x v="9"/>
    <n v="6.9939999999999998"/>
    <n v="0.51100000000000001"/>
    <n v="6.2560000000000002"/>
    <n v="7.819"/>
    <n v="2.1819999999999999"/>
  </r>
  <r>
    <x v="6"/>
    <x v="9"/>
    <n v="7.6929999999999996"/>
    <n v="0.50800000000000001"/>
    <n v="5.5570000000000004"/>
    <n v="7.8220000000000001"/>
    <n v="0"/>
  </r>
  <r>
    <x v="6"/>
    <x v="9"/>
    <n v="7.7270000000000003"/>
    <n v="0.52200000000000002"/>
    <n v="5.5229999999999997"/>
    <n v="7.8079999999999998"/>
    <n v="0"/>
  </r>
  <r>
    <x v="6"/>
    <x v="9"/>
    <n v="10.672000000000001"/>
    <n v="0.54200000000000004"/>
    <n v="2.5779999999999998"/>
    <n v="7.7880000000000003"/>
    <n v="0"/>
  </r>
  <r>
    <x v="6"/>
    <x v="9"/>
    <n v="10.715"/>
    <n v="0.53"/>
    <n v="2.5350000000000001"/>
    <n v="7.8"/>
    <n v="0"/>
  </r>
  <r>
    <x v="6"/>
    <x v="9"/>
    <n v="7.57"/>
    <n v="0.56699999999999995"/>
    <n v="5.68"/>
    <n v="7.7629999999999999"/>
    <n v="0"/>
  </r>
  <r>
    <x v="6"/>
    <x v="9"/>
    <n v="6.9020000000000001"/>
    <n v="0.61599999999999999"/>
    <n v="6.3479999999999999"/>
    <n v="7.7140000000000004"/>
    <n v="0"/>
  </r>
  <r>
    <x v="6"/>
    <x v="9"/>
    <n v="5.6950000000000003"/>
    <n v="0.91100000000000003"/>
    <n v="7.5549999999999997"/>
    <n v="7.4189999999999996"/>
    <n v="0"/>
  </r>
  <r>
    <x v="6"/>
    <x v="9"/>
    <n v="5.7779999999999996"/>
    <n v="0.56100000000000005"/>
    <n v="7.4720000000000004"/>
    <n v="7.7690000000000001"/>
    <n v="0"/>
  </r>
  <r>
    <x v="6"/>
    <x v="9"/>
    <n v="5.7220000000000004"/>
    <n v="1.155"/>
    <n v="7.5279999999999996"/>
    <n v="7.1749999999999998"/>
    <n v="0"/>
  </r>
  <r>
    <x v="6"/>
    <x v="9"/>
    <n v="2.5030000000000001"/>
    <n v="0.01"/>
    <n v="10.747"/>
    <n v="8.32"/>
    <n v="0"/>
  </r>
  <r>
    <x v="6"/>
    <x v="9"/>
    <n v="5.593"/>
    <n v="0.33300000000000002"/>
    <n v="7.657"/>
    <n v="7.9969999999999999"/>
    <n v="0"/>
  </r>
  <r>
    <x v="6"/>
    <x v="9"/>
    <n v="4.6909999999999998"/>
    <n v="0.31900000000000001"/>
    <n v="8.5589999999999993"/>
    <n v="8.0109999999999992"/>
    <n v="1.32"/>
  </r>
  <r>
    <x v="6"/>
    <x v="9"/>
    <n v="5.6219999999999999"/>
    <n v="0.32200000000000001"/>
    <n v="7.6280000000000001"/>
    <n v="8.0079999999999991"/>
    <n v="1.32"/>
  </r>
  <r>
    <x v="6"/>
    <x v="9"/>
    <n v="6.3869999999999996"/>
    <n v="0.66"/>
    <n v="6.8630000000000004"/>
    <n v="7.67"/>
    <n v="0"/>
  </r>
  <r>
    <x v="6"/>
    <x v="10"/>
    <n v="5.4489999999999998"/>
    <n v="1.498"/>
    <n v="7.8010000000000002"/>
    <n v="6.8319999999999999"/>
    <n v="0"/>
  </r>
  <r>
    <x v="6"/>
    <x v="10"/>
    <n v="5.4340000000000002"/>
    <n v="1.403"/>
    <n v="7.8159999999999998"/>
    <n v="6.9269999999999996"/>
    <n v="0"/>
  </r>
  <r>
    <x v="6"/>
    <x v="10"/>
    <n v="6.3280000000000003"/>
    <n v="1.3979999999999999"/>
    <n v="6.9219999999999997"/>
    <n v="6.9320000000000004"/>
    <n v="0"/>
  </r>
  <r>
    <x v="6"/>
    <x v="10"/>
    <n v="6.4669999999999996"/>
    <n v="0.93500000000000005"/>
    <n v="6.7830000000000004"/>
    <n v="7.3949999999999996"/>
    <n v="0"/>
  </r>
  <r>
    <x v="6"/>
    <x v="10"/>
    <n v="5.66"/>
    <n v="0.94199999999999995"/>
    <n v="7.59"/>
    <n v="7.3879999999999999"/>
    <n v="0"/>
  </r>
  <r>
    <x v="6"/>
    <x v="10"/>
    <n v="5.3159999999999998"/>
    <n v="1.165"/>
    <n v="7.9340000000000002"/>
    <n v="7.165"/>
    <n v="0"/>
  </r>
  <r>
    <x v="6"/>
    <x v="10"/>
    <n v="5.0359999999999996"/>
    <n v="1.5660000000000001"/>
    <n v="8.2140000000000004"/>
    <n v="6.7640000000000002"/>
    <n v="0"/>
  </r>
  <r>
    <x v="6"/>
    <x v="10"/>
    <n v="5.0869999999999997"/>
    <n v="2.3199999999999998"/>
    <n v="8.1630000000000003"/>
    <n v="6.01"/>
    <n v="1.32"/>
  </r>
  <r>
    <x v="6"/>
    <x v="10"/>
    <n v="9.6219999999999999"/>
    <n v="2.2650000000000001"/>
    <n v="3.6280000000000001"/>
    <n v="6.0650000000000004"/>
    <n v="0"/>
  </r>
  <r>
    <x v="6"/>
    <x v="10"/>
    <n v="4.0880000000000001"/>
    <n v="1.9"/>
    <n v="9.1620000000000008"/>
    <n v="6.43"/>
    <n v="0"/>
  </r>
  <r>
    <x v="6"/>
    <x v="10"/>
    <n v="3.2519999999999998"/>
    <n v="1.6950000000000001"/>
    <n v="9.9979999999999993"/>
    <n v="6.6349999999999998"/>
    <n v="0"/>
  </r>
  <r>
    <x v="6"/>
    <x v="10"/>
    <n v="9.57"/>
    <n v="1.161"/>
    <n v="3.68"/>
    <n v="7.1689999999999996"/>
    <n v="0"/>
  </r>
  <r>
    <x v="6"/>
    <x v="10"/>
    <n v="8.1120000000000001"/>
    <n v="1.06"/>
    <n v="5.1379999999999999"/>
    <n v="7.27"/>
    <n v="0"/>
  </r>
  <r>
    <x v="6"/>
    <x v="10"/>
    <n v="8.968"/>
    <n v="0.93300000000000005"/>
    <n v="4.282"/>
    <n v="7.3970000000000002"/>
    <n v="0"/>
  </r>
  <r>
    <x v="6"/>
    <x v="10"/>
    <n v="8.9890000000000008"/>
    <n v="0.32300000000000001"/>
    <n v="4.2610000000000001"/>
    <n v="8.0069999999999997"/>
    <n v="1.5149999999999999"/>
  </r>
  <r>
    <x v="6"/>
    <x v="10"/>
    <n v="8.8550000000000004"/>
    <n v="0.45400000000000001"/>
    <n v="4.3949999999999996"/>
    <n v="7.8760000000000003"/>
    <n v="1.5149999999999999"/>
  </r>
  <r>
    <x v="6"/>
    <x v="10"/>
    <n v="9.0299999999999994"/>
    <n v="0.47699999999999998"/>
    <n v="4.22"/>
    <n v="7.8529999999999998"/>
    <n v="0"/>
  </r>
  <r>
    <x v="6"/>
    <x v="10"/>
    <n v="9.0220000000000002"/>
    <n v="0.51300000000000001"/>
    <n v="4.2279999999999998"/>
    <n v="7.8170000000000002"/>
    <n v="1.5149999999999999"/>
  </r>
  <r>
    <x v="6"/>
    <x v="10"/>
    <n v="9.0649999999999995"/>
    <n v="0.55900000000000005"/>
    <n v="4.1849999999999996"/>
    <n v="7.7709999999999999"/>
    <n v="1.111"/>
  </r>
  <r>
    <x v="6"/>
    <x v="10"/>
    <n v="7.6959999999999997"/>
    <n v="0.58699999999999997"/>
    <n v="5.5540000000000003"/>
    <n v="7.7430000000000003"/>
    <n v="1.0840000000000001"/>
  </r>
  <r>
    <x v="6"/>
    <x v="10"/>
    <n v="7.702"/>
    <n v="0.57399999999999995"/>
    <n v="5.548"/>
    <n v="7.7560000000000002"/>
    <n v="1.0840000000000001"/>
  </r>
  <r>
    <x v="6"/>
    <x v="10"/>
    <n v="9.3219999999999992"/>
    <n v="0.56799999999999995"/>
    <n v="3.9279999999999999"/>
    <n v="7.7619999999999996"/>
    <n v="1.111"/>
  </r>
  <r>
    <x v="6"/>
    <x v="10"/>
    <n v="10.551"/>
    <n v="0.57199999999999995"/>
    <n v="2.6989999999999998"/>
    <n v="7.758"/>
    <n v="0"/>
  </r>
  <r>
    <x v="6"/>
    <x v="10"/>
    <n v="8.7040000000000006"/>
    <n v="0.54300000000000004"/>
    <n v="4.5460000000000003"/>
    <n v="7.7869999999999999"/>
    <n v="0"/>
  </r>
  <r>
    <x v="6"/>
    <x v="10"/>
    <n v="6.4080000000000004"/>
    <n v="0.52100000000000002"/>
    <n v="6.8419999999999996"/>
    <n v="7.8090000000000002"/>
    <n v="1.111"/>
  </r>
  <r>
    <x v="6"/>
    <x v="10"/>
    <n v="3.0110000000000001"/>
    <n v="0.71299999999999997"/>
    <n v="10.239000000000001"/>
    <n v="7.617"/>
    <n v="1.0840000000000001"/>
  </r>
  <r>
    <x v="6"/>
    <x v="10"/>
    <n v="2.0659999999999998"/>
    <n v="0.49199999999999999"/>
    <n v="11.183999999999999"/>
    <n v="7.8380000000000001"/>
    <n v="1.0840000000000001"/>
  </r>
  <r>
    <x v="6"/>
    <x v="10"/>
    <n v="0.74099999999999999"/>
    <n v="0.47299999999999998"/>
    <n v="12.509"/>
    <n v="7.8570000000000002"/>
    <n v="0"/>
  </r>
  <r>
    <x v="6"/>
    <x v="10"/>
    <n v="0.73399999999999999"/>
    <n v="0.48099999999999998"/>
    <n v="12.516"/>
    <n v="7.8490000000000002"/>
    <n v="1.0840000000000001"/>
  </r>
  <r>
    <x v="6"/>
    <x v="10"/>
    <n v="0.71599999999999997"/>
    <n v="0.52600000000000002"/>
    <n v="12.534000000000001"/>
    <n v="7.8040000000000003"/>
    <n v="1.0840000000000001"/>
  </r>
  <r>
    <x v="6"/>
    <x v="11"/>
    <n v="0.73899999999999999"/>
    <n v="0.53200000000000003"/>
    <n v="12.510999999999999"/>
    <n v="7.798"/>
    <n v="0"/>
  </r>
  <r>
    <x v="6"/>
    <x v="11"/>
    <n v="0.72899999999999998"/>
    <n v="0.52900000000000003"/>
    <n v="12.521000000000001"/>
    <n v="7.8010000000000002"/>
    <n v="1.0840000000000001"/>
  </r>
  <r>
    <x v="6"/>
    <x v="11"/>
    <n v="0.71699999999999997"/>
    <n v="0.52100000000000002"/>
    <n v="12.532999999999999"/>
    <n v="7.8090000000000002"/>
    <n v="1.0840000000000001"/>
  </r>
  <r>
    <x v="6"/>
    <x v="11"/>
    <n v="0.73799999999999999"/>
    <n v="0.53900000000000003"/>
    <n v="12.512"/>
    <n v="7.7910000000000004"/>
    <n v="1.0840000000000001"/>
  </r>
  <r>
    <x v="6"/>
    <x v="11"/>
    <n v="0.752"/>
    <n v="0.55100000000000005"/>
    <n v="12.497999999999999"/>
    <n v="7.7789999999999999"/>
    <n v="1.0840000000000001"/>
  </r>
  <r>
    <x v="6"/>
    <x v="11"/>
    <n v="0.751"/>
    <n v="0.58199999999999996"/>
    <n v="12.499000000000001"/>
    <n v="7.7480000000000002"/>
    <n v="1.0840000000000001"/>
  </r>
  <r>
    <x v="6"/>
    <x v="11"/>
    <n v="0.79800000000000004"/>
    <n v="0.56799999999999995"/>
    <n v="12.452"/>
    <n v="7.7619999999999996"/>
    <n v="1.0840000000000001"/>
  </r>
  <r>
    <x v="6"/>
    <x v="11"/>
    <n v="0.78400000000000003"/>
    <n v="0.55500000000000005"/>
    <n v="12.465999999999999"/>
    <n v="7.7750000000000004"/>
    <n v="0"/>
  </r>
  <r>
    <x v="6"/>
    <x v="11"/>
    <n v="0.78"/>
    <n v="0.54200000000000004"/>
    <n v="12.47"/>
    <n v="7.7880000000000003"/>
    <n v="1.0840000000000001"/>
  </r>
  <r>
    <x v="6"/>
    <x v="11"/>
    <n v="0.79200000000000004"/>
    <n v="0.57699999999999996"/>
    <n v="12.458"/>
    <n v="7.7530000000000001"/>
    <n v="1.0840000000000001"/>
  </r>
  <r>
    <x v="6"/>
    <x v="11"/>
    <n v="0.75900000000000001"/>
    <n v="0.54400000000000004"/>
    <n v="12.491"/>
    <n v="7.7859999999999996"/>
    <n v="1.0840000000000001"/>
  </r>
  <r>
    <x v="6"/>
    <x v="11"/>
    <n v="0.77900000000000003"/>
    <n v="0.54700000000000004"/>
    <n v="12.471"/>
    <n v="7.7830000000000004"/>
    <n v="1.0840000000000001"/>
  </r>
  <r>
    <x v="6"/>
    <x v="11"/>
    <n v="0.76800000000000002"/>
    <n v="1.093"/>
    <n v="12.481999999999999"/>
    <n v="7.2370000000000001"/>
    <n v="1.0840000000000001"/>
  </r>
  <r>
    <x v="6"/>
    <x v="11"/>
    <n v="0.77700000000000002"/>
    <n v="0.52600000000000002"/>
    <n v="12.473000000000001"/>
    <n v="7.8040000000000003"/>
    <n v="1.0840000000000001"/>
  </r>
  <r>
    <x v="6"/>
    <x v="11"/>
    <n v="0.78600000000000003"/>
    <n v="0.60699999999999998"/>
    <n v="12.464"/>
    <n v="7.7229999999999999"/>
    <n v="0"/>
  </r>
  <r>
    <x v="6"/>
    <x v="11"/>
    <n v="0.79200000000000004"/>
    <n v="0.69899999999999995"/>
    <n v="12.458"/>
    <n v="7.6310000000000002"/>
    <n v="1.0840000000000001"/>
  </r>
  <r>
    <x v="6"/>
    <x v="11"/>
    <n v="2.0710000000000002"/>
    <n v="0.79900000000000004"/>
    <n v="11.179"/>
    <n v="7.5309999999999997"/>
    <n v="1.0840000000000001"/>
  </r>
  <r>
    <x v="6"/>
    <x v="11"/>
    <n v="2.117"/>
    <n v="0.65100000000000002"/>
    <n v="11.132999999999999"/>
    <n v="7.6790000000000003"/>
    <n v="1.0840000000000001"/>
  </r>
  <r>
    <x v="6"/>
    <x v="11"/>
    <n v="1.276"/>
    <n v="0.63800000000000001"/>
    <n v="11.974"/>
    <n v="7.6920000000000002"/>
    <n v="1.0840000000000001"/>
  </r>
  <r>
    <x v="6"/>
    <x v="11"/>
    <n v="0.86199999999999999"/>
    <n v="0.60599999999999998"/>
    <n v="12.388"/>
    <n v="7.7240000000000002"/>
    <n v="1.0840000000000001"/>
  </r>
  <r>
    <x v="6"/>
    <x v="11"/>
    <n v="0.84"/>
    <n v="0.68600000000000005"/>
    <n v="12.41"/>
    <n v="7.6440000000000001"/>
    <n v="1.0840000000000001"/>
  </r>
  <r>
    <x v="6"/>
    <x v="11"/>
    <n v="3.411"/>
    <n v="0.69499999999999995"/>
    <n v="9.8390000000000004"/>
    <n v="7.6349999999999998"/>
    <n v="0"/>
  </r>
  <r>
    <x v="6"/>
    <x v="11"/>
    <n v="2.0870000000000002"/>
    <n v="0.66400000000000003"/>
    <n v="11.163"/>
    <n v="7.6660000000000004"/>
    <n v="1.0840000000000001"/>
  </r>
  <r>
    <x v="6"/>
    <x v="11"/>
    <n v="2.141"/>
    <n v="0.65"/>
    <n v="11.109"/>
    <n v="7.68"/>
    <n v="1.0840000000000001"/>
  </r>
  <r>
    <x v="6"/>
    <x v="11"/>
    <n v="2.081"/>
    <n v="0.66"/>
    <n v="11.169"/>
    <n v="7.67"/>
    <n v="0"/>
  </r>
  <r>
    <x v="6"/>
    <x v="11"/>
    <n v="2.1549999999999998"/>
    <n v="0.70499999999999996"/>
    <n v="11.095000000000001"/>
    <n v="7.625"/>
    <n v="1.0840000000000001"/>
  </r>
  <r>
    <x v="6"/>
    <x v="11"/>
    <n v="2.9209999999999998"/>
    <n v="0.80100000000000005"/>
    <n v="10.329000000000001"/>
    <n v="7.5289999999999999"/>
    <n v="2.1680000000000001"/>
  </r>
  <r>
    <x v="6"/>
    <x v="11"/>
    <n v="3.847"/>
    <n v="0.77100000000000002"/>
    <n v="9.4030000000000005"/>
    <n v="7.5590000000000002"/>
    <n v="2.1680000000000001"/>
  </r>
  <r>
    <x v="6"/>
    <x v="11"/>
    <n v="4.2"/>
    <n v="0.8"/>
    <n v="9.0500000000000007"/>
    <n v="7.53"/>
    <n v="0"/>
  </r>
  <r>
    <x v="6"/>
    <x v="11"/>
    <n v="4.2350000000000003"/>
    <n v="0.80800000000000005"/>
    <n v="9.0150000000000006"/>
    <n v="7.5220000000000002"/>
    <n v="2.1680000000000001"/>
  </r>
  <r>
    <x v="6"/>
    <x v="11"/>
    <n v="1.0529999999999999"/>
    <n v="0.78"/>
    <n v="12.196999999999999"/>
    <n v="7.55"/>
    <n v="2.1680000000000001"/>
  </r>
  <r>
    <x v="7"/>
    <x v="0"/>
    <n v="0.80400000000000005"/>
    <n v="0.81499999999999995"/>
    <n v="12.446"/>
    <n v="7.5149999999999997"/>
    <n v="0"/>
  </r>
  <r>
    <x v="7"/>
    <x v="0"/>
    <n v="0.81"/>
    <n v="0.81499999999999995"/>
    <n v="12.44"/>
    <n v="7.5149999999999997"/>
    <n v="1.0840000000000001"/>
  </r>
  <r>
    <x v="7"/>
    <x v="0"/>
    <n v="0.80800000000000005"/>
    <n v="0.85399999999999998"/>
    <n v="12.442"/>
    <n v="7.476"/>
    <n v="1.0840000000000001"/>
  </r>
  <r>
    <x v="7"/>
    <x v="0"/>
    <n v="0.83299999999999996"/>
    <n v="0.879"/>
    <n v="12.417"/>
    <n v="7.4509999999999996"/>
    <n v="1.0840000000000001"/>
  </r>
  <r>
    <x v="7"/>
    <x v="0"/>
    <n v="0.79800000000000004"/>
    <n v="0.83699999999999997"/>
    <n v="12.452"/>
    <n v="7.4930000000000003"/>
    <n v="0"/>
  </r>
  <r>
    <x v="7"/>
    <x v="0"/>
    <n v="0.78900000000000003"/>
    <n v="0.83799999999999997"/>
    <n v="12.461"/>
    <n v="7.492"/>
    <n v="1.0840000000000001"/>
  </r>
  <r>
    <x v="7"/>
    <x v="0"/>
    <n v="0.78700000000000003"/>
    <n v="0.89500000000000002"/>
    <n v="12.462999999999999"/>
    <n v="7.4349999999999996"/>
    <n v="1.0840000000000001"/>
  </r>
  <r>
    <x v="7"/>
    <x v="0"/>
    <n v="0.77900000000000003"/>
    <n v="0.83799999999999997"/>
    <n v="12.471"/>
    <n v="7.492"/>
    <n v="1.0840000000000001"/>
  </r>
  <r>
    <x v="7"/>
    <x v="0"/>
    <n v="0.77"/>
    <n v="0.69899999999999995"/>
    <n v="12.48"/>
    <n v="7.6310000000000002"/>
    <n v="1.0840000000000001"/>
  </r>
  <r>
    <x v="7"/>
    <x v="0"/>
    <n v="0.873"/>
    <n v="0.54"/>
    <n v="12.377000000000001"/>
    <n v="7.79"/>
    <n v="1.0840000000000001"/>
  </r>
  <r>
    <x v="7"/>
    <x v="0"/>
    <n v="0.77900000000000003"/>
    <n v="0.496"/>
    <n v="12.471"/>
    <n v="7.8339999999999996"/>
    <n v="1.0840000000000001"/>
  </r>
  <r>
    <x v="7"/>
    <x v="0"/>
    <n v="0.751"/>
    <n v="0.53200000000000003"/>
    <n v="12.499000000000001"/>
    <n v="7.798"/>
    <n v="0"/>
  </r>
  <r>
    <x v="7"/>
    <x v="0"/>
    <n v="2.278"/>
    <n v="0.54"/>
    <n v="10.972"/>
    <n v="7.79"/>
    <n v="1.0840000000000001"/>
  </r>
  <r>
    <x v="7"/>
    <x v="0"/>
    <n v="3.0089999999999999"/>
    <n v="0.54100000000000004"/>
    <n v="10.241"/>
    <n v="7.7889999999999997"/>
    <n v="1.0840000000000001"/>
  </r>
  <r>
    <x v="7"/>
    <x v="0"/>
    <n v="2.9820000000000002"/>
    <n v="0.52200000000000002"/>
    <n v="10.268000000000001"/>
    <n v="7.8079999999999998"/>
    <n v="1.0840000000000001"/>
  </r>
  <r>
    <x v="7"/>
    <x v="0"/>
    <n v="3.0150000000000001"/>
    <n v="0.56599999999999995"/>
    <n v="10.234999999999999"/>
    <n v="7.7640000000000002"/>
    <n v="1.0840000000000001"/>
  </r>
  <r>
    <x v="7"/>
    <x v="0"/>
    <n v="3.05"/>
    <n v="0.49099999999999999"/>
    <n v="10.199999999999999"/>
    <n v="7.8390000000000004"/>
    <n v="1.0840000000000001"/>
  </r>
  <r>
    <x v="7"/>
    <x v="0"/>
    <n v="3.032"/>
    <n v="0.51500000000000001"/>
    <n v="10.218"/>
    <n v="7.8150000000000004"/>
    <n v="1.0840000000000001"/>
  </r>
  <r>
    <x v="7"/>
    <x v="0"/>
    <n v="3.0070000000000001"/>
    <n v="0.498"/>
    <n v="10.243"/>
    <n v="7.8319999999999999"/>
    <n v="0"/>
  </r>
  <r>
    <x v="7"/>
    <x v="0"/>
    <n v="2.9809999999999999"/>
    <n v="0.496"/>
    <n v="10.269"/>
    <n v="7.8339999999999996"/>
    <n v="0"/>
  </r>
  <r>
    <x v="7"/>
    <x v="0"/>
    <n v="2.9870000000000001"/>
    <n v="0.501"/>
    <n v="10.263"/>
    <n v="7.8289999999999997"/>
    <n v="0"/>
  </r>
  <r>
    <x v="7"/>
    <x v="0"/>
    <n v="3.004"/>
    <n v="0.54300000000000004"/>
    <n v="10.246"/>
    <n v="7.7869999999999999"/>
    <n v="0"/>
  </r>
  <r>
    <x v="7"/>
    <x v="0"/>
    <n v="2.99"/>
    <n v="1.7669999999999999"/>
    <n v="10.26"/>
    <n v="6.5629999999999997"/>
    <n v="0"/>
  </r>
  <r>
    <x v="7"/>
    <x v="0"/>
    <n v="8.9870000000000001"/>
    <n v="0.53700000000000003"/>
    <n v="4.2629999999999999"/>
    <n v="7.7930000000000001"/>
    <n v="0"/>
  </r>
  <r>
    <x v="7"/>
    <x v="0"/>
    <n v="8.9849999999999994"/>
    <n v="0.33100000000000002"/>
    <n v="4.2649999999999997"/>
    <n v="7.9989999999999997"/>
    <n v="0"/>
  </r>
  <r>
    <x v="7"/>
    <x v="0"/>
    <n v="6.4029999999999996"/>
    <n v="0.42799999999999999"/>
    <n v="6.8470000000000004"/>
    <n v="7.9020000000000001"/>
    <n v="0"/>
  </r>
  <r>
    <x v="7"/>
    <x v="0"/>
    <n v="8.98"/>
    <n v="0.495"/>
    <n v="4.2699999999999996"/>
    <n v="7.835"/>
    <n v="0"/>
  </r>
  <r>
    <x v="7"/>
    <x v="0"/>
    <n v="6.1289999999999996"/>
    <n v="0.44"/>
    <n v="7.1210000000000004"/>
    <n v="7.89"/>
    <n v="0"/>
  </r>
  <r>
    <x v="7"/>
    <x v="0"/>
    <n v="7.3529999999999998"/>
    <n v="0.44700000000000001"/>
    <n v="5.8970000000000002"/>
    <n v="7.883"/>
    <n v="0"/>
  </r>
  <r>
    <x v="7"/>
    <x v="0"/>
    <n v="6.7480000000000002"/>
    <n v="0.48299999999999998"/>
    <n v="6.5019999999999998"/>
    <n v="7.8470000000000004"/>
    <n v="0"/>
  </r>
  <r>
    <x v="7"/>
    <x v="0"/>
    <n v="8.7449999999999992"/>
    <n v="0.38200000000000001"/>
    <n v="4.5049999999999999"/>
    <n v="7.9480000000000004"/>
    <n v="0"/>
  </r>
  <r>
    <x v="7"/>
    <x v="1"/>
    <n v="8.4930000000000003"/>
    <n v="0.432"/>
    <n v="4.7569999999999997"/>
    <n v="7.8979999999999997"/>
    <n v="0"/>
  </r>
  <r>
    <x v="7"/>
    <x v="1"/>
    <n v="6.6769999999999996"/>
    <n v="0.42199999999999999"/>
    <n v="6.5730000000000004"/>
    <n v="7.9080000000000004"/>
    <n v="0"/>
  </r>
  <r>
    <x v="7"/>
    <x v="1"/>
    <n v="10.238"/>
    <n v="0.40799999999999997"/>
    <n v="3.012"/>
    <n v="7.9219999999999997"/>
    <n v="0"/>
  </r>
  <r>
    <x v="7"/>
    <x v="1"/>
    <n v="10.475"/>
    <n v="0.41299999999999998"/>
    <n v="2.7749999999999999"/>
    <n v="7.9169999999999998"/>
    <n v="0"/>
  </r>
  <r>
    <x v="7"/>
    <x v="1"/>
    <n v="10.464"/>
    <n v="0.41599999999999998"/>
    <n v="2.786"/>
    <n v="7.9139999999999997"/>
    <n v="0"/>
  </r>
  <r>
    <x v="7"/>
    <x v="1"/>
    <n v="9.2469999999999999"/>
    <n v="0.41"/>
    <n v="4.0030000000000001"/>
    <n v="7.92"/>
    <n v="0"/>
  </r>
  <r>
    <x v="7"/>
    <x v="1"/>
    <n v="9.1470000000000002"/>
    <n v="0.435"/>
    <n v="4.1029999999999998"/>
    <n v="7.8949999999999996"/>
    <n v="0"/>
  </r>
  <r>
    <x v="7"/>
    <x v="1"/>
    <n v="8.8510000000000009"/>
    <n v="0.42399999999999999"/>
    <n v="4.399"/>
    <n v="7.9059999999999997"/>
    <n v="0"/>
  </r>
  <r>
    <x v="7"/>
    <x v="1"/>
    <n v="4.95"/>
    <n v="0.44"/>
    <n v="8.3000000000000007"/>
    <n v="7.89"/>
    <n v="0"/>
  </r>
  <r>
    <x v="7"/>
    <x v="1"/>
    <n v="9.2680000000000007"/>
    <n v="0.45200000000000001"/>
    <n v="3.9820000000000002"/>
    <n v="7.8780000000000001"/>
    <n v="0"/>
  </r>
  <r>
    <x v="7"/>
    <x v="1"/>
    <n v="8.0359999999999996"/>
    <n v="0.47"/>
    <n v="5.2140000000000004"/>
    <n v="7.86"/>
    <n v="0"/>
  </r>
  <r>
    <x v="7"/>
    <x v="1"/>
    <n v="6.5670000000000002"/>
    <n v="0.51900000000000002"/>
    <n v="6.6829999999999998"/>
    <n v="7.8109999999999999"/>
    <n v="0"/>
  </r>
  <r>
    <x v="7"/>
    <x v="1"/>
    <n v="7.7590000000000003"/>
    <n v="0.56899999999999995"/>
    <n v="5.4909999999999997"/>
    <n v="7.7610000000000001"/>
    <n v="0"/>
  </r>
  <r>
    <x v="7"/>
    <x v="1"/>
    <n v="8.032"/>
    <n v="0.76100000000000001"/>
    <n v="5.218"/>
    <n v="7.569"/>
    <n v="0"/>
  </r>
  <r>
    <x v="7"/>
    <x v="1"/>
    <n v="8.1959999999999997"/>
    <n v="0.64200000000000002"/>
    <n v="5.0540000000000003"/>
    <n v="7.6879999999999997"/>
    <n v="0"/>
  </r>
  <r>
    <x v="7"/>
    <x v="1"/>
    <n v="2.9289999999999998"/>
    <n v="0.68"/>
    <n v="10.321"/>
    <n v="7.65"/>
    <n v="0"/>
  </r>
  <r>
    <x v="7"/>
    <x v="1"/>
    <n v="8.9469999999999992"/>
    <n v="0.626"/>
    <n v="4.3029999999999999"/>
    <n v="7.7039999999999997"/>
    <n v="0"/>
  </r>
  <r>
    <x v="7"/>
    <x v="1"/>
    <n v="9.8640000000000008"/>
    <n v="0.66800000000000004"/>
    <n v="3.3860000000000001"/>
    <n v="7.6619999999999999"/>
    <n v="0"/>
  </r>
  <r>
    <x v="7"/>
    <x v="1"/>
    <n v="13.25"/>
    <n v="0.63400000000000001"/>
    <n v="0"/>
    <n v="7.6959999999999997"/>
    <n v="0"/>
  </r>
  <r>
    <x v="7"/>
    <x v="1"/>
    <n v="13.25"/>
    <n v="0.58499999999999996"/>
    <n v="0"/>
    <n v="7.7450000000000001"/>
    <n v="0"/>
  </r>
  <r>
    <x v="7"/>
    <x v="1"/>
    <n v="13.16"/>
    <n v="0.59099999999999997"/>
    <n v="0.09"/>
    <n v="7.7389999999999999"/>
    <n v="0"/>
  </r>
  <r>
    <x v="7"/>
    <x v="1"/>
    <n v="12.868"/>
    <n v="0.61399999999999999"/>
    <n v="0.38200000000000001"/>
    <n v="7.7160000000000002"/>
    <n v="0"/>
  </r>
  <r>
    <x v="7"/>
    <x v="1"/>
    <n v="4.3090000000000002"/>
    <n v="0.68100000000000005"/>
    <n v="8.9410000000000007"/>
    <n v="7.649"/>
    <n v="0"/>
  </r>
  <r>
    <x v="7"/>
    <x v="1"/>
    <n v="10.263999999999999"/>
    <n v="0.48499999999999999"/>
    <n v="2.9860000000000002"/>
    <n v="7.8449999999999998"/>
    <n v="0"/>
  </r>
  <r>
    <x v="7"/>
    <x v="1"/>
    <n v="10.984"/>
    <n v="0.45100000000000001"/>
    <n v="2.266"/>
    <n v="7.8789999999999996"/>
    <n v="0"/>
  </r>
  <r>
    <x v="7"/>
    <x v="1"/>
    <n v="11.019"/>
    <n v="0.30199999999999999"/>
    <n v="2.2309999999999999"/>
    <n v="8.0280000000000005"/>
    <n v="0"/>
  </r>
  <r>
    <x v="7"/>
    <x v="1"/>
    <n v="11.022"/>
    <n v="0.33600000000000002"/>
    <n v="2.2280000000000002"/>
    <n v="7.9939999999999998"/>
    <n v="0"/>
  </r>
  <r>
    <x v="7"/>
    <x v="1"/>
    <n v="10.502000000000001"/>
    <n v="0.52900000000000003"/>
    <n v="2.7480000000000002"/>
    <n v="7.8010000000000002"/>
    <n v="0"/>
  </r>
  <r>
    <x v="7"/>
    <x v="2"/>
    <n v="10.265000000000001"/>
    <n v="0.53600000000000003"/>
    <n v="2.9849999999999999"/>
    <n v="7.7939999999999996"/>
    <n v="0"/>
  </r>
  <r>
    <x v="7"/>
    <x v="2"/>
    <n v="2.88"/>
    <n v="1.0900000000000001"/>
    <n v="10.37"/>
    <n v="7.24"/>
    <n v="0"/>
  </r>
  <r>
    <x v="7"/>
    <x v="2"/>
    <n v="9.2159999999999993"/>
    <n v="2.234"/>
    <n v="4.0339999999999998"/>
    <n v="6.0960000000000001"/>
    <n v="0"/>
  </r>
  <r>
    <x v="7"/>
    <x v="2"/>
    <n v="9.5359999999999996"/>
    <n v="1.9379999999999999"/>
    <n v="3.714"/>
    <n v="6.3920000000000003"/>
    <n v="0"/>
  </r>
  <r>
    <x v="7"/>
    <x v="2"/>
    <n v="9.5440000000000005"/>
    <n v="1.944"/>
    <n v="3.706"/>
    <n v="6.3860000000000001"/>
    <n v="0"/>
  </r>
  <r>
    <x v="7"/>
    <x v="2"/>
    <n v="9.5449999999999999"/>
    <n v="0.94"/>
    <n v="3.7050000000000001"/>
    <n v="7.39"/>
    <n v="0"/>
  </r>
  <r>
    <x v="7"/>
    <x v="2"/>
    <n v="9.5380000000000003"/>
    <n v="0.254"/>
    <n v="3.7120000000000002"/>
    <n v="8.0760000000000005"/>
    <n v="0"/>
  </r>
  <r>
    <x v="7"/>
    <x v="2"/>
    <n v="9.91"/>
    <n v="0.53500000000000003"/>
    <n v="3.34"/>
    <n v="7.7949999999999999"/>
    <n v="0"/>
  </r>
  <r>
    <x v="7"/>
    <x v="2"/>
    <n v="8.75"/>
    <n v="0.58499999999999996"/>
    <n v="4.5"/>
    <n v="7.7450000000000001"/>
    <n v="0"/>
  </r>
  <r>
    <x v="7"/>
    <x v="2"/>
    <n v="11.019"/>
    <n v="0.54300000000000004"/>
    <n v="2.2309999999999999"/>
    <n v="7.7869999999999999"/>
    <n v="0"/>
  </r>
  <r>
    <x v="7"/>
    <x v="2"/>
    <n v="13.25"/>
    <n v="0.51300000000000001"/>
    <n v="0"/>
    <n v="7.8170000000000002"/>
    <n v="0"/>
  </r>
  <r>
    <x v="7"/>
    <x v="2"/>
    <n v="13.25"/>
    <n v="1.155"/>
    <n v="0"/>
    <n v="7.1749999999999998"/>
    <n v="0"/>
  </r>
  <r>
    <x v="7"/>
    <x v="2"/>
    <n v="13.25"/>
    <n v="4.5549999999999997"/>
    <n v="0"/>
    <n v="3.7749999999999999"/>
    <n v="0"/>
  </r>
  <r>
    <x v="7"/>
    <x v="2"/>
    <n v="12.692"/>
    <n v="3.3740000000000001"/>
    <n v="0.55800000000000005"/>
    <n v="4.9560000000000004"/>
    <n v="0"/>
  </r>
  <r>
    <x v="7"/>
    <x v="2"/>
    <n v="13.25"/>
    <n v="1.7909999999999999"/>
    <n v="0"/>
    <n v="6.5389999999999997"/>
    <n v="0"/>
  </r>
  <r>
    <x v="7"/>
    <x v="2"/>
    <n v="13.25"/>
    <n v="1.819"/>
    <n v="0"/>
    <n v="6.5110000000000001"/>
    <n v="0"/>
  </r>
  <r>
    <x v="7"/>
    <x v="2"/>
    <n v="13.25"/>
    <n v="5.6929999999999996"/>
    <n v="0"/>
    <n v="2.637"/>
    <n v="0"/>
  </r>
  <r>
    <x v="7"/>
    <x v="2"/>
    <n v="13.25"/>
    <n v="7.9359999999999999"/>
    <n v="0"/>
    <n v="0.39400000000000002"/>
    <n v="0"/>
  </r>
  <r>
    <x v="7"/>
    <x v="2"/>
    <n v="13.25"/>
    <n v="7.9619999999999997"/>
    <n v="0"/>
    <n v="0.36799999999999999"/>
    <n v="0"/>
  </r>
  <r>
    <x v="7"/>
    <x v="2"/>
    <n v="13.25"/>
    <n v="7.109"/>
    <n v="0"/>
    <n v="1.2210000000000001"/>
    <n v="0"/>
  </r>
  <r>
    <x v="7"/>
    <x v="2"/>
    <n v="12.585000000000001"/>
    <n v="6.6769999999999996"/>
    <n v="0.66500000000000004"/>
    <n v="1.653"/>
    <n v="0"/>
  </r>
  <r>
    <x v="7"/>
    <x v="2"/>
    <n v="13.25"/>
    <n v="6.6680000000000001"/>
    <n v="0"/>
    <n v="1.6619999999999999"/>
    <n v="0"/>
  </r>
  <r>
    <x v="7"/>
    <x v="2"/>
    <n v="13.25"/>
    <n v="6.673"/>
    <n v="0"/>
    <n v="1.657"/>
    <n v="0"/>
  </r>
  <r>
    <x v="7"/>
    <x v="2"/>
    <n v="12.879"/>
    <n v="6.665"/>
    <n v="0.371"/>
    <n v="1.665"/>
    <n v="0"/>
  </r>
  <r>
    <x v="7"/>
    <x v="2"/>
    <n v="13.241"/>
    <n v="5.6950000000000003"/>
    <n v="8.9999999999999993E-3"/>
    <n v="2.6349999999999998"/>
    <n v="0"/>
  </r>
  <r>
    <x v="7"/>
    <x v="2"/>
    <n v="13.25"/>
    <n v="4.9320000000000004"/>
    <n v="0"/>
    <n v="3.3980000000000001"/>
    <n v="0"/>
  </r>
  <r>
    <x v="7"/>
    <x v="2"/>
    <n v="13.25"/>
    <n v="4.8719999999999999"/>
    <n v="0"/>
    <n v="3.4580000000000002"/>
    <n v="0"/>
  </r>
  <r>
    <x v="7"/>
    <x v="2"/>
    <n v="13.25"/>
    <n v="3.8130000000000002"/>
    <n v="0"/>
    <n v="4.5170000000000003"/>
    <n v="0"/>
  </r>
  <r>
    <x v="7"/>
    <x v="2"/>
    <n v="13.25"/>
    <n v="3.3279999999999998"/>
    <n v="0"/>
    <n v="5.0019999999999998"/>
    <n v="0"/>
  </r>
  <r>
    <x v="7"/>
    <x v="2"/>
    <n v="12.505000000000001"/>
    <n v="3.3220000000000001"/>
    <n v="0.745"/>
    <n v="5.008"/>
    <n v="0"/>
  </r>
  <r>
    <x v="7"/>
    <x v="2"/>
    <n v="13.25"/>
    <n v="3.3530000000000002"/>
    <n v="0"/>
    <n v="4.9770000000000003"/>
    <n v="0"/>
  </r>
  <r>
    <x v="7"/>
    <x v="3"/>
    <n v="13.25"/>
    <n v="4.25"/>
    <n v="0"/>
    <n v="4.08"/>
    <n v="0"/>
  </r>
  <r>
    <x v="7"/>
    <x v="3"/>
    <n v="12.507"/>
    <n v="4.8899999999999997"/>
    <n v="0.74299999999999999"/>
    <n v="3.44"/>
    <n v="0"/>
  </r>
  <r>
    <x v="7"/>
    <x v="3"/>
    <n v="11.308999999999999"/>
    <n v="3.786"/>
    <n v="1.9410000000000001"/>
    <n v="4.5439999999999996"/>
    <n v="0"/>
  </r>
  <r>
    <x v="7"/>
    <x v="3"/>
    <n v="11.2"/>
    <n v="2.3090000000000002"/>
    <n v="2.0499999999999998"/>
    <n v="6.0209999999999999"/>
    <n v="0"/>
  </r>
  <r>
    <x v="7"/>
    <x v="3"/>
    <n v="11.202"/>
    <n v="1.875"/>
    <n v="2.048"/>
    <n v="6.4550000000000001"/>
    <n v="0"/>
  </r>
  <r>
    <x v="7"/>
    <x v="3"/>
    <n v="8.0419999999999998"/>
    <n v="1.9079999999999999"/>
    <n v="5.2080000000000002"/>
    <n v="6.4219999999999997"/>
    <n v="0"/>
  </r>
  <r>
    <x v="7"/>
    <x v="3"/>
    <n v="11.21"/>
    <n v="2.694"/>
    <n v="2.04"/>
    <n v="5.6360000000000001"/>
    <n v="0"/>
  </r>
  <r>
    <x v="7"/>
    <x v="3"/>
    <n v="11.388"/>
    <n v="3.468"/>
    <n v="1.8620000000000001"/>
    <n v="4.8620000000000001"/>
    <n v="0"/>
  </r>
  <r>
    <x v="7"/>
    <x v="3"/>
    <n v="11.763"/>
    <n v="4.218"/>
    <n v="1.4870000000000001"/>
    <n v="4.1120000000000001"/>
    <n v="0"/>
  </r>
  <r>
    <x v="7"/>
    <x v="3"/>
    <n v="13.25"/>
    <n v="4.8029999999999999"/>
    <n v="0"/>
    <n v="3.5270000000000001"/>
    <n v="0"/>
  </r>
  <r>
    <x v="7"/>
    <x v="3"/>
    <n v="13.25"/>
    <n v="4.0529999999999999"/>
    <n v="0"/>
    <n v="4.2770000000000001"/>
    <n v="0"/>
  </r>
  <r>
    <x v="7"/>
    <x v="3"/>
    <n v="13.238"/>
    <n v="3.5939999999999999"/>
    <n v="1.2E-2"/>
    <n v="4.7359999999999998"/>
    <n v="0"/>
  </r>
  <r>
    <x v="7"/>
    <x v="3"/>
    <n v="6.5709999999999997"/>
    <n v="3.6339999999999999"/>
    <n v="6.6790000000000003"/>
    <n v="4.6959999999999997"/>
    <n v="0"/>
  </r>
  <r>
    <x v="7"/>
    <x v="3"/>
    <n v="11.023999999999999"/>
    <n v="3.4830000000000001"/>
    <n v="2.226"/>
    <n v="4.8470000000000004"/>
    <n v="0"/>
  </r>
  <r>
    <x v="7"/>
    <x v="3"/>
    <n v="9.5579999999999998"/>
    <n v="3.2679999999999998"/>
    <n v="3.6920000000000002"/>
    <n v="5.0620000000000003"/>
    <n v="0"/>
  </r>
  <r>
    <x v="7"/>
    <x v="3"/>
    <n v="9.5210000000000008"/>
    <n v="2.351"/>
    <n v="3.7290000000000001"/>
    <n v="5.9790000000000001"/>
    <n v="0"/>
  </r>
  <r>
    <x v="7"/>
    <x v="3"/>
    <n v="9.4570000000000007"/>
    <n v="1.764"/>
    <n v="3.7930000000000001"/>
    <n v="6.5659999999999998"/>
    <n v="0"/>
  </r>
  <r>
    <x v="7"/>
    <x v="3"/>
    <n v="8.8960000000000008"/>
    <n v="2.7170000000000001"/>
    <n v="4.3540000000000001"/>
    <n v="5.6130000000000004"/>
    <n v="0"/>
  </r>
  <r>
    <x v="7"/>
    <x v="3"/>
    <n v="6.8970000000000002"/>
    <n v="3.3149999999999999"/>
    <n v="6.3529999999999998"/>
    <n v="5.0149999999999997"/>
    <n v="0"/>
  </r>
  <r>
    <x v="7"/>
    <x v="3"/>
    <n v="6.9649999999999999"/>
    <n v="3.2839999999999998"/>
    <n v="6.2850000000000001"/>
    <n v="5.0460000000000003"/>
    <n v="0"/>
  </r>
  <r>
    <x v="7"/>
    <x v="3"/>
    <n v="9.1709999999999994"/>
    <n v="3.2759999999999998"/>
    <n v="4.0789999999999997"/>
    <n v="5.0540000000000003"/>
    <n v="0"/>
  </r>
  <r>
    <x v="7"/>
    <x v="3"/>
    <n v="8.6280000000000001"/>
    <n v="2.35"/>
    <n v="4.6219999999999999"/>
    <n v="5.98"/>
    <n v="0"/>
  </r>
  <r>
    <x v="7"/>
    <x v="3"/>
    <n v="8.6259999999999994"/>
    <n v="1.7649999999999999"/>
    <n v="4.6239999999999997"/>
    <n v="6.5650000000000004"/>
    <n v="0"/>
  </r>
  <r>
    <x v="7"/>
    <x v="3"/>
    <n v="9.1449999999999996"/>
    <n v="1.7789999999999999"/>
    <n v="4.1050000000000004"/>
    <n v="6.5510000000000002"/>
    <n v="0"/>
  </r>
  <r>
    <x v="7"/>
    <x v="3"/>
    <n v="8.298"/>
    <n v="1.79"/>
    <n v="4.952"/>
    <n v="6.54"/>
    <n v="0"/>
  </r>
  <r>
    <x v="7"/>
    <x v="3"/>
    <n v="4.8840000000000003"/>
    <n v="1.772"/>
    <n v="8.3659999999999997"/>
    <n v="6.5579999999999998"/>
    <n v="0"/>
  </r>
  <r>
    <x v="7"/>
    <x v="3"/>
    <n v="3.3340000000000001"/>
    <n v="2.0670000000000002"/>
    <n v="9.9160000000000004"/>
    <n v="6.2629999999999999"/>
    <n v="0"/>
  </r>
  <r>
    <x v="7"/>
    <x v="3"/>
    <n v="8.0809999999999995"/>
    <n v="1.7949999999999999"/>
    <n v="5.1689999999999996"/>
    <n v="6.5350000000000001"/>
    <n v="0"/>
  </r>
  <r>
    <x v="7"/>
    <x v="3"/>
    <n v="4.2539999999999996"/>
    <n v="1.6519999999999999"/>
    <n v="8.9960000000000004"/>
    <n v="6.6779999999999999"/>
    <n v="0"/>
  </r>
  <r>
    <x v="7"/>
    <x v="3"/>
    <n v="2.92"/>
    <n v="0.40600000000000003"/>
    <n v="10.33"/>
    <n v="7.9240000000000004"/>
    <n v="0"/>
  </r>
  <r>
    <x v="7"/>
    <x v="4"/>
    <n v="7.3890000000000002"/>
    <n v="2.4350000000000001"/>
    <n v="5.8609999999999998"/>
    <n v="5.8949999999999996"/>
    <n v="0"/>
  </r>
  <r>
    <x v="7"/>
    <x v="4"/>
    <n v="8.1270000000000007"/>
    <n v="2.2909999999999999"/>
    <n v="5.1230000000000002"/>
    <n v="6.0389999999999997"/>
    <n v="0"/>
  </r>
  <r>
    <x v="7"/>
    <x v="4"/>
    <n v="8.109"/>
    <n v="2.2989999999999999"/>
    <n v="5.141"/>
    <n v="6.0309999999999997"/>
    <n v="0"/>
  </r>
  <r>
    <x v="7"/>
    <x v="4"/>
    <n v="4.452"/>
    <n v="2.3109999999999999"/>
    <n v="8.798"/>
    <n v="6.0190000000000001"/>
    <n v="0"/>
  </r>
  <r>
    <x v="7"/>
    <x v="4"/>
    <n v="8.8510000000000009"/>
    <n v="2.3109999999999999"/>
    <n v="4.399"/>
    <n v="6.0190000000000001"/>
    <n v="0"/>
  </r>
  <r>
    <x v="7"/>
    <x v="4"/>
    <n v="8.1010000000000009"/>
    <n v="2"/>
    <n v="5.149"/>
    <n v="6.33"/>
    <n v="0"/>
  </r>
  <r>
    <x v="7"/>
    <x v="4"/>
    <n v="8.0950000000000006"/>
    <n v="1.7909999999999999"/>
    <n v="5.1550000000000002"/>
    <n v="6.5389999999999997"/>
    <n v="0"/>
  </r>
  <r>
    <x v="7"/>
    <x v="4"/>
    <n v="8.141"/>
    <n v="1.7889999999999999"/>
    <n v="5.109"/>
    <n v="6.5410000000000004"/>
    <n v="0"/>
  </r>
  <r>
    <x v="7"/>
    <x v="4"/>
    <n v="8.1029999999999998"/>
    <n v="1.786"/>
    <n v="5.1470000000000002"/>
    <n v="6.5439999999999996"/>
    <n v="0"/>
  </r>
  <r>
    <x v="7"/>
    <x v="4"/>
    <n v="8.6969999999999992"/>
    <n v="1.7629999999999999"/>
    <n v="4.5529999999999999"/>
    <n v="6.5670000000000002"/>
    <n v="0"/>
  </r>
  <r>
    <x v="7"/>
    <x v="4"/>
    <n v="6.5449999999999999"/>
    <n v="1.7709999999999999"/>
    <n v="6.7050000000000001"/>
    <n v="6.5590000000000002"/>
    <n v="0"/>
  </r>
  <r>
    <x v="7"/>
    <x v="4"/>
    <n v="9.2940000000000005"/>
    <n v="1.784"/>
    <n v="3.956"/>
    <n v="6.5460000000000003"/>
    <n v="0"/>
  </r>
  <r>
    <x v="7"/>
    <x v="4"/>
    <n v="8.0869999999999997"/>
    <n v="2.0409999999999999"/>
    <n v="5.1630000000000003"/>
    <n v="6.2889999999999997"/>
    <n v="0"/>
  </r>
  <r>
    <x v="7"/>
    <x v="4"/>
    <n v="6.7850000000000001"/>
    <n v="2.2519999999999998"/>
    <n v="6.4649999999999999"/>
    <n v="6.0780000000000003"/>
    <n v="0"/>
  </r>
  <r>
    <x v="7"/>
    <x v="4"/>
    <n v="6.8159999999999998"/>
    <n v="2.2429999999999999"/>
    <n v="6.4340000000000002"/>
    <n v="6.0869999999999997"/>
    <n v="0"/>
  </r>
  <r>
    <x v="7"/>
    <x v="4"/>
    <n v="6.7960000000000003"/>
    <n v="2.9860000000000002"/>
    <n v="6.4539999999999997"/>
    <n v="5.3440000000000003"/>
    <n v="0"/>
  </r>
  <r>
    <x v="7"/>
    <x v="4"/>
    <n v="2.9369999999999998"/>
    <n v="3.2989999999999999"/>
    <n v="10.313000000000001"/>
    <n v="5.0309999999999997"/>
    <n v="0"/>
  </r>
  <r>
    <x v="7"/>
    <x v="4"/>
    <n v="2.9279999999999999"/>
    <n v="3.3029999999999999"/>
    <n v="10.321999999999999"/>
    <n v="5.0270000000000001"/>
    <n v="0"/>
  </r>
  <r>
    <x v="7"/>
    <x v="4"/>
    <n v="4.9050000000000002"/>
    <n v="3.3149999999999999"/>
    <n v="8.3450000000000006"/>
    <n v="5.0149999999999997"/>
    <n v="0"/>
  </r>
  <r>
    <x v="7"/>
    <x v="4"/>
    <n v="4.8920000000000003"/>
    <n v="3.2879999999999998"/>
    <n v="8.3580000000000005"/>
    <n v="5.0419999999999998"/>
    <n v="0"/>
  </r>
  <r>
    <x v="7"/>
    <x v="4"/>
    <n v="6.1230000000000002"/>
    <n v="3.5110000000000001"/>
    <n v="7.1269999999999998"/>
    <n v="4.819"/>
    <n v="0"/>
  </r>
  <r>
    <x v="7"/>
    <x v="4"/>
    <n v="6.2119999999999997"/>
    <n v="3.2679999999999998"/>
    <n v="7.0380000000000003"/>
    <n v="5.0620000000000003"/>
    <n v="0"/>
  </r>
  <r>
    <x v="7"/>
    <x v="4"/>
    <n v="6.3659999999999997"/>
    <n v="3.2549999999999999"/>
    <n v="6.8840000000000003"/>
    <n v="5.0750000000000002"/>
    <n v="0"/>
  </r>
  <r>
    <x v="7"/>
    <x v="4"/>
    <n v="2.9319999999999999"/>
    <n v="2.5499999999999998"/>
    <n v="10.318"/>
    <n v="5.78"/>
    <n v="0"/>
  </r>
  <r>
    <x v="7"/>
    <x v="4"/>
    <n v="2.9369999999999998"/>
    <n v="2.2280000000000002"/>
    <n v="10.313000000000001"/>
    <n v="6.1020000000000003"/>
    <n v="0"/>
  </r>
  <r>
    <x v="7"/>
    <x v="4"/>
    <n v="2.9510000000000001"/>
    <n v="2.2599999999999998"/>
    <n v="10.298999999999999"/>
    <n v="6.07"/>
    <n v="0"/>
  </r>
  <r>
    <x v="7"/>
    <x v="4"/>
    <n v="12.304"/>
    <n v="2.2290000000000001"/>
    <n v="0.94599999999999995"/>
    <n v="6.101"/>
    <n v="0"/>
  </r>
  <r>
    <x v="7"/>
    <x v="4"/>
    <n v="12.005000000000001"/>
    <n v="1.96"/>
    <n v="1.2450000000000001"/>
    <n v="6.37"/>
    <n v="0"/>
  </r>
  <r>
    <x v="7"/>
    <x v="4"/>
    <n v="11.794"/>
    <n v="1.9359999999999999"/>
    <n v="1.456"/>
    <n v="6.3940000000000001"/>
    <n v="0"/>
  </r>
  <r>
    <x v="7"/>
    <x v="4"/>
    <n v="11.433999999999999"/>
    <n v="1.6970000000000001"/>
    <n v="1.8160000000000001"/>
    <n v="6.633"/>
    <n v="0"/>
  </r>
  <r>
    <x v="7"/>
    <x v="4"/>
    <n v="13.25"/>
    <n v="1.944"/>
    <n v="0"/>
    <n v="6.3860000000000001"/>
    <n v="0"/>
  </r>
  <r>
    <x v="7"/>
    <x v="5"/>
    <n v="3.1429999999999998"/>
    <n v="1.698"/>
    <n v="10.106999999999999"/>
    <n v="6.6319999999999997"/>
    <n v="0"/>
  </r>
  <r>
    <x v="7"/>
    <x v="5"/>
    <n v="8.4909999999999997"/>
    <n v="1.72"/>
    <n v="4.7590000000000003"/>
    <n v="6.61"/>
    <n v="0"/>
  </r>
  <r>
    <x v="7"/>
    <x v="5"/>
    <n v="8.0960000000000001"/>
    <n v="1.75"/>
    <n v="5.1539999999999999"/>
    <n v="6.58"/>
    <n v="0"/>
  </r>
  <r>
    <x v="7"/>
    <x v="5"/>
    <n v="8.11"/>
    <n v="1.7070000000000001"/>
    <n v="5.14"/>
    <n v="6.6230000000000002"/>
    <n v="0"/>
  </r>
  <r>
    <x v="7"/>
    <x v="5"/>
    <n v="8.1039999999999992"/>
    <n v="3.1850000000000001"/>
    <n v="5.1459999999999999"/>
    <n v="5.1449999999999996"/>
    <n v="0"/>
  </r>
  <r>
    <x v="7"/>
    <x v="5"/>
    <n v="8.109"/>
    <n v="3.4849999999999999"/>
    <n v="5.141"/>
    <n v="4.8449999999999998"/>
    <n v="0"/>
  </r>
  <r>
    <x v="7"/>
    <x v="5"/>
    <n v="8.1359999999999992"/>
    <n v="3.4710000000000001"/>
    <n v="5.1139999999999999"/>
    <n v="4.859"/>
    <n v="0"/>
  </r>
  <r>
    <x v="7"/>
    <x v="5"/>
    <n v="2.9319999999999999"/>
    <n v="3.4630000000000001"/>
    <n v="10.318"/>
    <n v="4.867"/>
    <n v="0"/>
  </r>
  <r>
    <x v="7"/>
    <x v="5"/>
    <n v="8.0890000000000004"/>
    <n v="3.4609999999999999"/>
    <n v="5.1609999999999996"/>
    <n v="4.8689999999999998"/>
    <n v="0"/>
  </r>
  <r>
    <x v="7"/>
    <x v="5"/>
    <n v="5.899"/>
    <n v="3.476"/>
    <n v="7.351"/>
    <n v="4.8540000000000001"/>
    <n v="0"/>
  </r>
  <r>
    <x v="7"/>
    <x v="5"/>
    <n v="5.8250000000000002"/>
    <n v="2.2149999999999999"/>
    <n v="7.4249999999999998"/>
    <n v="6.1150000000000002"/>
    <n v="0"/>
  </r>
  <r>
    <x v="7"/>
    <x v="5"/>
    <n v="5.9080000000000004"/>
    <n v="1.7330000000000001"/>
    <n v="7.3419999999999996"/>
    <n v="6.5970000000000004"/>
    <n v="0"/>
  </r>
  <r>
    <x v="7"/>
    <x v="5"/>
    <n v="5.8220000000000001"/>
    <n v="1.726"/>
    <n v="7.4279999999999999"/>
    <n v="6.6040000000000001"/>
    <n v="0"/>
  </r>
  <r>
    <x v="7"/>
    <x v="5"/>
    <n v="5.8620000000000001"/>
    <n v="1.7410000000000001"/>
    <n v="7.3879999999999999"/>
    <n v="6.5890000000000004"/>
    <n v="0"/>
  </r>
  <r>
    <x v="7"/>
    <x v="5"/>
    <n v="2.9830000000000001"/>
    <n v="1.748"/>
    <n v="10.266999999999999"/>
    <n v="6.5819999999999999"/>
    <n v="0"/>
  </r>
  <r>
    <x v="7"/>
    <x v="5"/>
    <n v="5.8780000000000001"/>
    <n v="1.758"/>
    <n v="7.3719999999999999"/>
    <n v="6.5720000000000001"/>
    <n v="0"/>
  </r>
  <r>
    <x v="7"/>
    <x v="5"/>
    <n v="5.84"/>
    <n v="1.7290000000000001"/>
    <n v="7.41"/>
    <n v="6.601"/>
    <n v="0"/>
  </r>
  <r>
    <x v="7"/>
    <x v="5"/>
    <n v="8.0839999999999996"/>
    <n v="1.7430000000000001"/>
    <n v="5.1660000000000004"/>
    <n v="6.5869999999999997"/>
    <n v="0"/>
  </r>
  <r>
    <x v="7"/>
    <x v="5"/>
    <n v="8.0830000000000002"/>
    <n v="1.7390000000000001"/>
    <n v="5.1669999999999998"/>
    <n v="6.5910000000000002"/>
    <n v="0"/>
  </r>
  <r>
    <x v="7"/>
    <x v="5"/>
    <n v="8.0779999999999994"/>
    <n v="2.798"/>
    <n v="5.1719999999999997"/>
    <n v="5.532"/>
    <n v="0"/>
  </r>
  <r>
    <x v="7"/>
    <x v="5"/>
    <n v="8.0549999999999997"/>
    <n v="3.2549999999999999"/>
    <n v="5.1950000000000003"/>
    <n v="5.0750000000000002"/>
    <n v="0"/>
  </r>
  <r>
    <x v="7"/>
    <x v="5"/>
    <n v="9.7739999999999991"/>
    <n v="3.2250000000000001"/>
    <n v="3.476"/>
    <n v="5.1050000000000004"/>
    <n v="0"/>
  </r>
  <r>
    <x v="7"/>
    <x v="5"/>
    <n v="10.792999999999999"/>
    <n v="3.2120000000000002"/>
    <n v="2.4569999999999999"/>
    <n v="5.1180000000000003"/>
    <n v="0"/>
  </r>
  <r>
    <x v="7"/>
    <x v="5"/>
    <n v="8.9570000000000007"/>
    <n v="3.2519999999999998"/>
    <n v="4.2930000000000001"/>
    <n v="5.0780000000000003"/>
    <n v="0"/>
  </r>
  <r>
    <x v="7"/>
    <x v="5"/>
    <n v="8.9580000000000002"/>
    <n v="3.2229999999999999"/>
    <n v="4.2919999999999998"/>
    <n v="5.1070000000000002"/>
    <n v="0"/>
  </r>
  <r>
    <x v="7"/>
    <x v="5"/>
    <n v="8.9580000000000002"/>
    <n v="2.0350000000000001"/>
    <n v="4.2919999999999998"/>
    <n v="6.2949999999999999"/>
    <n v="0"/>
  </r>
  <r>
    <x v="7"/>
    <x v="5"/>
    <n v="8.3369999999999997"/>
    <n v="1.6080000000000001"/>
    <n v="4.9130000000000003"/>
    <n v="6.7220000000000004"/>
    <n v="0"/>
  </r>
  <r>
    <x v="7"/>
    <x v="5"/>
    <n v="8.3559999999999999"/>
    <n v="1.8180000000000001"/>
    <n v="4.8940000000000001"/>
    <n v="6.5119999999999996"/>
    <n v="0"/>
  </r>
  <r>
    <x v="7"/>
    <x v="5"/>
    <n v="7.431"/>
    <n v="1.9159999999999999"/>
    <n v="5.819"/>
    <n v="6.4139999999999997"/>
    <n v="0"/>
  </r>
  <r>
    <x v="7"/>
    <x v="5"/>
    <n v="7.9539999999999997"/>
    <n v="1.9350000000000001"/>
    <n v="5.2960000000000003"/>
    <n v="6.3949999999999996"/>
    <n v="0"/>
  </r>
  <r>
    <x v="7"/>
    <x v="6"/>
    <n v="5.46"/>
    <n v="0"/>
    <n v="8.7810000000000006"/>
    <n v="9.1460000000000008"/>
    <n v="0"/>
  </r>
  <r>
    <x v="7"/>
    <x v="6"/>
    <n v="5.452"/>
    <n v="0"/>
    <n v="8.7889999999999997"/>
    <n v="8.9309999999999992"/>
    <n v="0"/>
  </r>
  <r>
    <x v="7"/>
    <x v="6"/>
    <n v="5.6020000000000003"/>
    <n v="0"/>
    <n v="8.6389999999999993"/>
    <n v="8.8989999999999991"/>
    <n v="0"/>
  </r>
  <r>
    <x v="7"/>
    <x v="6"/>
    <n v="5.4690000000000003"/>
    <n v="0"/>
    <n v="8.7720000000000002"/>
    <n v="8.9049999999999994"/>
    <n v="0"/>
  </r>
  <r>
    <x v="7"/>
    <x v="6"/>
    <n v="5.452"/>
    <n v="0"/>
    <n v="8.7889999999999997"/>
    <n v="9.0359999999999996"/>
    <n v="2.97"/>
  </r>
  <r>
    <x v="7"/>
    <x v="6"/>
    <n v="5.4480000000000004"/>
    <n v="0"/>
    <n v="8.7929999999999993"/>
    <n v="9.06"/>
    <n v="0"/>
  </r>
  <r>
    <x v="7"/>
    <x v="6"/>
    <n v="5.4790000000000001"/>
    <n v="0"/>
    <n v="8.7620000000000005"/>
    <n v="8.82"/>
    <n v="2.97"/>
  </r>
  <r>
    <x v="7"/>
    <x v="6"/>
    <n v="5.476"/>
    <n v="0"/>
    <n v="8.7650000000000006"/>
    <n v="9.0020000000000007"/>
    <n v="2.97"/>
  </r>
  <r>
    <x v="7"/>
    <x v="6"/>
    <n v="5.3890000000000002"/>
    <n v="0"/>
    <n v="8.8520000000000003"/>
    <n v="8.9559999999999995"/>
    <n v="2.97"/>
  </r>
  <r>
    <x v="7"/>
    <x v="6"/>
    <n v="5.4039999999999999"/>
    <n v="0"/>
    <n v="8.8369999999999997"/>
    <n v="8.9610000000000003"/>
    <n v="2.97"/>
  </r>
  <r>
    <x v="7"/>
    <x v="6"/>
    <n v="5.4729999999999999"/>
    <n v="0"/>
    <n v="8.7680000000000007"/>
    <n v="8.8870000000000005"/>
    <n v="2.97"/>
  </r>
  <r>
    <x v="7"/>
    <x v="6"/>
    <n v="5.47"/>
    <n v="0"/>
    <n v="8.7710000000000008"/>
    <n v="8.93"/>
    <n v="2.97"/>
  </r>
  <r>
    <x v="7"/>
    <x v="6"/>
    <n v="5.4960000000000004"/>
    <n v="0"/>
    <n v="8.7449999999999992"/>
    <n v="8.91"/>
    <n v="0"/>
  </r>
  <r>
    <x v="7"/>
    <x v="6"/>
    <n v="5.5279999999999996"/>
    <n v="0"/>
    <n v="8.7129999999999992"/>
    <n v="8.8680000000000003"/>
    <n v="2.97"/>
  </r>
  <r>
    <x v="7"/>
    <x v="6"/>
    <n v="6.3769999999999998"/>
    <n v="0"/>
    <n v="7.8639999999999999"/>
    <n v="8.8840000000000003"/>
    <n v="2.97"/>
  </r>
  <r>
    <x v="7"/>
    <x v="6"/>
    <n v="6.3630000000000004"/>
    <n v="0"/>
    <n v="7.8780000000000001"/>
    <n v="8.7140000000000004"/>
    <n v="2.97"/>
  </r>
  <r>
    <x v="7"/>
    <x v="6"/>
    <n v="9.9770000000000003"/>
    <n v="0"/>
    <n v="4.2640000000000002"/>
    <n v="8.8870000000000005"/>
    <n v="2.9630000000000001"/>
  </r>
  <r>
    <x v="7"/>
    <x v="6"/>
    <n v="9.9629999999999992"/>
    <n v="0"/>
    <n v="4.2779999999999996"/>
    <n v="8.9320000000000004"/>
    <n v="2.9630000000000001"/>
  </r>
  <r>
    <x v="7"/>
    <x v="6"/>
    <n v="9.952"/>
    <n v="0"/>
    <n v="4.2889999999999997"/>
    <n v="8.9440000000000008"/>
    <n v="2.9630000000000001"/>
  </r>
  <r>
    <x v="7"/>
    <x v="6"/>
    <n v="9.9239999999999995"/>
    <n v="0"/>
    <n v="4.3170000000000002"/>
    <n v="8.9239999999999995"/>
    <n v="0"/>
  </r>
  <r>
    <x v="7"/>
    <x v="6"/>
    <n v="8.9809999999999999"/>
    <n v="0"/>
    <n v="5.26"/>
    <n v="8.6829999999999998"/>
    <n v="2.97"/>
  </r>
  <r>
    <x v="7"/>
    <x v="6"/>
    <n v="9.2929999999999993"/>
    <n v="0.30099999999999999"/>
    <n v="4.9480000000000004"/>
    <n v="8.0289999999999999"/>
    <n v="2.9660000000000002"/>
  </r>
  <r>
    <x v="7"/>
    <x v="6"/>
    <n v="10.478"/>
    <n v="0"/>
    <n v="3.7629999999999999"/>
    <n v="8.3930000000000007"/>
    <n v="2.97"/>
  </r>
  <r>
    <x v="7"/>
    <x v="6"/>
    <n v="4.5339999999999998"/>
    <n v="0"/>
    <n v="9.7070000000000007"/>
    <n v="8.343"/>
    <n v="2.97"/>
  </r>
  <r>
    <x v="7"/>
    <x v="6"/>
    <n v="5.125"/>
    <n v="0"/>
    <n v="9.1159999999999997"/>
    <n v="8.4849999999999994"/>
    <n v="3.3940000000000001"/>
  </r>
  <r>
    <x v="7"/>
    <x v="6"/>
    <n v="5.7210000000000001"/>
    <n v="0"/>
    <n v="8.52"/>
    <n v="8.5549999999999997"/>
    <n v="3.3940000000000001"/>
  </r>
  <r>
    <x v="7"/>
    <x v="6"/>
    <n v="4.6870000000000003"/>
    <n v="0"/>
    <n v="9.5540000000000003"/>
    <n v="8.5399999999999991"/>
    <n v="0"/>
  </r>
  <r>
    <x v="7"/>
    <x v="6"/>
    <n v="7.3339999999999996"/>
    <n v="0"/>
    <n v="6.907"/>
    <n v="8.7330000000000005"/>
    <n v="3.3940000000000001"/>
  </r>
  <r>
    <x v="7"/>
    <x v="6"/>
    <n v="4.5270000000000001"/>
    <n v="0"/>
    <n v="9.7140000000000004"/>
    <n v="9.1069999999999993"/>
    <n v="3.3940000000000001"/>
  </r>
  <r>
    <x v="7"/>
    <x v="6"/>
    <n v="7.3129999999999997"/>
    <n v="0"/>
    <n v="6.9279999999999999"/>
    <n v="9.1"/>
    <n v="3.3940000000000001"/>
  </r>
  <r>
    <x v="7"/>
    <x v="6"/>
    <n v="4.5010000000000003"/>
    <n v="0"/>
    <n v="9.74"/>
    <n v="9.0340000000000007"/>
    <n v="4.0069999999999997"/>
  </r>
  <r>
    <x v="7"/>
    <x v="7"/>
    <n v="3.879"/>
    <n v="0"/>
    <n v="10.362"/>
    <n v="8.9960000000000004"/>
    <n v="4.0069999999999997"/>
  </r>
  <r>
    <x v="7"/>
    <x v="7"/>
    <n v="5.6109999999999998"/>
    <n v="0"/>
    <n v="8.6300000000000008"/>
    <n v="8.9879999999999995"/>
    <n v="4.0069999999999997"/>
  </r>
  <r>
    <x v="7"/>
    <x v="7"/>
    <n v="7.383"/>
    <n v="0"/>
    <n v="6.8579999999999997"/>
    <n v="9.0079999999999991"/>
    <n v="0"/>
  </r>
  <r>
    <x v="7"/>
    <x v="7"/>
    <n v="5.5910000000000002"/>
    <n v="0"/>
    <n v="8.65"/>
    <n v="8.9779999999999998"/>
    <n v="4.0069999999999997"/>
  </r>
  <r>
    <x v="7"/>
    <x v="7"/>
    <n v="4.6849999999999996"/>
    <n v="0"/>
    <n v="9.5559999999999992"/>
    <n v="8.7469999999999999"/>
    <n v="4.0069999999999997"/>
  </r>
  <r>
    <x v="7"/>
    <x v="7"/>
    <n v="3.9590000000000001"/>
    <n v="0"/>
    <n v="10.282"/>
    <n v="8.5939999999999994"/>
    <n v="4.0069999999999997"/>
  </r>
  <r>
    <x v="7"/>
    <x v="7"/>
    <n v="3.915"/>
    <n v="0"/>
    <n v="10.326000000000001"/>
    <n v="8.8699999999999992"/>
    <n v="4.0069999999999997"/>
  </r>
  <r>
    <x v="7"/>
    <x v="7"/>
    <n v="3.9510000000000001"/>
    <n v="0"/>
    <n v="10.29"/>
    <n v="8.6129999999999995"/>
    <n v="4.0069999999999997"/>
  </r>
  <r>
    <x v="7"/>
    <x v="7"/>
    <n v="3.9319999999999999"/>
    <n v="0"/>
    <n v="10.308999999999999"/>
    <n v="8.9589999999999996"/>
    <n v="4.0069999999999997"/>
  </r>
  <r>
    <x v="7"/>
    <x v="7"/>
    <n v="3.919"/>
    <n v="0"/>
    <n v="10.321999999999999"/>
    <n v="8.8970000000000002"/>
    <n v="0"/>
  </r>
  <r>
    <x v="7"/>
    <x v="7"/>
    <n v="3.9319999999999999"/>
    <n v="0"/>
    <n v="10.308999999999999"/>
    <n v="8.7919999999999998"/>
    <n v="4.0069999999999997"/>
  </r>
  <r>
    <x v="7"/>
    <x v="7"/>
    <n v="3.9590000000000001"/>
    <n v="0"/>
    <n v="10.282"/>
    <n v="8.9039999999999999"/>
    <n v="4.0069999999999997"/>
  </r>
  <r>
    <x v="7"/>
    <x v="7"/>
    <n v="3.944"/>
    <n v="0"/>
    <n v="10.297000000000001"/>
    <n v="8.7319999999999993"/>
    <n v="4.0069999999999997"/>
  </r>
  <r>
    <x v="7"/>
    <x v="7"/>
    <n v="3.9529999999999998"/>
    <n v="0"/>
    <n v="10.288"/>
    <n v="9.0530000000000008"/>
    <n v="4.0069999999999997"/>
  </r>
  <r>
    <x v="7"/>
    <x v="7"/>
    <n v="3.964"/>
    <n v="0"/>
    <n v="10.276999999999999"/>
    <n v="8.9979999999999993"/>
    <n v="4.04"/>
  </r>
  <r>
    <x v="7"/>
    <x v="7"/>
    <n v="3.9820000000000002"/>
    <n v="0"/>
    <n v="10.259"/>
    <n v="9.0879999999999992"/>
    <n v="0"/>
  </r>
  <r>
    <x v="7"/>
    <x v="7"/>
    <n v="3.9350000000000001"/>
    <n v="0"/>
    <n v="10.305999999999999"/>
    <n v="8.98"/>
    <n v="0"/>
  </r>
  <r>
    <x v="7"/>
    <x v="7"/>
    <n v="3.9870000000000001"/>
    <n v="0"/>
    <n v="10.254"/>
    <n v="8.5060000000000002"/>
    <n v="0"/>
  </r>
  <r>
    <x v="7"/>
    <x v="7"/>
    <n v="3.9220000000000002"/>
    <n v="0"/>
    <n v="10.319000000000001"/>
    <n v="8.6649999999999991"/>
    <n v="0"/>
  </r>
  <r>
    <x v="7"/>
    <x v="7"/>
    <n v="3.9409999999999998"/>
    <n v="0"/>
    <n v="10.3"/>
    <n v="8.85"/>
    <n v="0"/>
  </r>
  <r>
    <x v="7"/>
    <x v="7"/>
    <n v="3.91"/>
    <n v="0"/>
    <n v="10.331"/>
    <n v="8.83"/>
    <n v="0"/>
  </r>
  <r>
    <x v="7"/>
    <x v="7"/>
    <n v="2.5539999999999998"/>
    <n v="0"/>
    <n v="11.686999999999999"/>
    <n v="8.6999999999999993"/>
    <n v="0"/>
  </r>
  <r>
    <x v="7"/>
    <x v="7"/>
    <n v="1.871"/>
    <n v="0"/>
    <n v="12.37"/>
    <n v="8.75"/>
    <n v="0"/>
  </r>
  <r>
    <x v="7"/>
    <x v="7"/>
    <n v="1.8859999999999999"/>
    <n v="0"/>
    <n v="12.355"/>
    <n v="8.7899999999999991"/>
    <n v="0"/>
  </r>
  <r>
    <x v="7"/>
    <x v="7"/>
    <n v="2.5489999999999999"/>
    <n v="0"/>
    <n v="11.692"/>
    <n v="8.76"/>
    <n v="0"/>
  </r>
  <r>
    <x v="7"/>
    <x v="7"/>
    <n v="1.69"/>
    <n v="0"/>
    <n v="12.551"/>
    <n v="8.7200000000000006"/>
    <n v="0"/>
  </r>
  <r>
    <x v="7"/>
    <x v="7"/>
    <n v="3.34"/>
    <n v="0.26"/>
    <n v="10.901"/>
    <n v="8.07"/>
    <n v="0"/>
  </r>
  <r>
    <x v="7"/>
    <x v="7"/>
    <n v="1.679"/>
    <n v="0.39200000000000002"/>
    <n v="12.561999999999999"/>
    <n v="7.9379999999999997"/>
    <n v="0"/>
  </r>
  <r>
    <x v="7"/>
    <x v="7"/>
    <n v="1.67"/>
    <n v="0.34599999999999997"/>
    <n v="12.571"/>
    <n v="7.984"/>
    <n v="0"/>
  </r>
  <r>
    <x v="7"/>
    <x v="7"/>
    <n v="1.7010000000000001"/>
    <n v="0.41"/>
    <n v="12.54"/>
    <n v="7.92"/>
    <n v="0"/>
  </r>
  <r>
    <x v="7"/>
    <x v="7"/>
    <n v="1.6819999999999999"/>
    <n v="0.39300000000000002"/>
    <n v="12.558999999999999"/>
    <n v="7.9370000000000003"/>
    <n v="0"/>
  </r>
  <r>
    <x v="7"/>
    <x v="8"/>
    <n v="1.6339999999999999"/>
    <n v="0.38600000000000001"/>
    <n v="12.606999999999999"/>
    <n v="7.944"/>
    <n v="0"/>
  </r>
  <r>
    <x v="7"/>
    <x v="8"/>
    <n v="1.643"/>
    <n v="0.41599999999999998"/>
    <n v="12.598000000000001"/>
    <n v="7.9139999999999997"/>
    <n v="0"/>
  </r>
  <r>
    <x v="7"/>
    <x v="8"/>
    <n v="1.5940000000000001"/>
    <n v="0.44700000000000001"/>
    <n v="12.647"/>
    <n v="7.883"/>
    <n v="0"/>
  </r>
  <r>
    <x v="7"/>
    <x v="8"/>
    <n v="1.702"/>
    <n v="0.42599999999999999"/>
    <n v="12.539"/>
    <n v="7.9039999999999999"/>
    <n v="0"/>
  </r>
  <r>
    <x v="7"/>
    <x v="8"/>
    <n v="1.681"/>
    <n v="0.45300000000000001"/>
    <n v="12.56"/>
    <n v="7.8769999999999998"/>
    <n v="0"/>
  </r>
  <r>
    <x v="7"/>
    <x v="8"/>
    <n v="1.6559999999999999"/>
    <n v="0.434"/>
    <n v="12.585000000000001"/>
    <n v="7.8959999999999999"/>
    <n v="0"/>
  </r>
  <r>
    <x v="7"/>
    <x v="8"/>
    <n v="1.663"/>
    <n v="0.436"/>
    <n v="12.577999999999999"/>
    <n v="7.8940000000000001"/>
    <n v="0"/>
  </r>
  <r>
    <x v="7"/>
    <x v="8"/>
    <n v="2.8479999999999999"/>
    <n v="0.436"/>
    <n v="11.393000000000001"/>
    <n v="7.8940000000000001"/>
    <n v="0"/>
  </r>
  <r>
    <x v="7"/>
    <x v="8"/>
    <n v="2.5710000000000002"/>
    <n v="0.441"/>
    <n v="11.67"/>
    <n v="7.8890000000000002"/>
    <n v="0"/>
  </r>
  <r>
    <x v="7"/>
    <x v="8"/>
    <n v="1.657"/>
    <n v="0.42299999999999999"/>
    <n v="12.584"/>
    <n v="7.907"/>
    <n v="0"/>
  </r>
  <r>
    <x v="7"/>
    <x v="8"/>
    <n v="1.6579999999999999"/>
    <n v="0.106"/>
    <n v="12.583"/>
    <n v="8.2240000000000002"/>
    <n v="0"/>
  </r>
  <r>
    <x v="7"/>
    <x v="8"/>
    <n v="1.633"/>
    <n v="0.253"/>
    <n v="12.608000000000001"/>
    <n v="8.077"/>
    <n v="0"/>
  </r>
  <r>
    <x v="7"/>
    <x v="8"/>
    <n v="1.607"/>
    <n v="0.33100000000000002"/>
    <n v="12.634"/>
    <n v="7.9989999999999997"/>
    <n v="0"/>
  </r>
  <r>
    <x v="7"/>
    <x v="8"/>
    <n v="1.621"/>
    <n v="0.371"/>
    <n v="12.62"/>
    <n v="7.9589999999999996"/>
    <n v="0"/>
  </r>
  <r>
    <x v="7"/>
    <x v="8"/>
    <n v="2.4540000000000002"/>
    <n v="0.33700000000000002"/>
    <n v="11.787000000000001"/>
    <n v="7.9930000000000003"/>
    <n v="0"/>
  </r>
  <r>
    <x v="7"/>
    <x v="8"/>
    <n v="1.633"/>
    <n v="0.37"/>
    <n v="12.608000000000001"/>
    <n v="7.96"/>
    <n v="0"/>
  </r>
  <r>
    <x v="7"/>
    <x v="8"/>
    <n v="1.653"/>
    <n v="0.41"/>
    <n v="12.587999999999999"/>
    <n v="7.92"/>
    <n v="0"/>
  </r>
  <r>
    <x v="7"/>
    <x v="8"/>
    <n v="1.839"/>
    <n v="0.42799999999999999"/>
    <n v="12.401999999999999"/>
    <n v="7.9020000000000001"/>
    <n v="0"/>
  </r>
  <r>
    <x v="7"/>
    <x v="8"/>
    <n v="1.66"/>
    <n v="0.39700000000000002"/>
    <n v="12.581"/>
    <n v="7.9329999999999998"/>
    <n v="0"/>
  </r>
  <r>
    <x v="7"/>
    <x v="8"/>
    <n v="1.6539999999999999"/>
    <n v="0.39"/>
    <n v="12.587"/>
    <n v="7.94"/>
    <n v="0"/>
  </r>
  <r>
    <x v="7"/>
    <x v="8"/>
    <n v="1.651"/>
    <n v="0.39300000000000002"/>
    <n v="12.59"/>
    <n v="7.9370000000000003"/>
    <n v="0"/>
  </r>
  <r>
    <x v="7"/>
    <x v="8"/>
    <n v="1.647"/>
    <n v="0.41199999999999998"/>
    <n v="12.593999999999999"/>
    <n v="7.9180000000000001"/>
    <n v="0"/>
  </r>
  <r>
    <x v="7"/>
    <x v="8"/>
    <n v="1.645"/>
    <n v="0.36199999999999999"/>
    <n v="12.596"/>
    <n v="7.968"/>
    <n v="0"/>
  </r>
  <r>
    <x v="7"/>
    <x v="8"/>
    <n v="1.627"/>
    <n v="0.378"/>
    <n v="12.614000000000001"/>
    <n v="7.952"/>
    <n v="0"/>
  </r>
  <r>
    <x v="7"/>
    <x v="8"/>
    <n v="1.62"/>
    <n v="0.36099999999999999"/>
    <n v="12.621"/>
    <n v="7.9690000000000003"/>
    <n v="0"/>
  </r>
  <r>
    <x v="7"/>
    <x v="8"/>
    <n v="1.625"/>
    <n v="0.35"/>
    <n v="12.616"/>
    <n v="7.98"/>
    <n v="0"/>
  </r>
  <r>
    <x v="7"/>
    <x v="8"/>
    <n v="1.6180000000000001"/>
    <n v="0.253"/>
    <n v="12.622999999999999"/>
    <n v="8.077"/>
    <n v="0"/>
  </r>
  <r>
    <x v="7"/>
    <x v="8"/>
    <n v="1.6379999999999999"/>
    <n v="0.41099999999999998"/>
    <n v="12.603"/>
    <n v="7.9189999999999996"/>
    <n v="0"/>
  </r>
  <r>
    <x v="7"/>
    <x v="8"/>
    <n v="1.6259999999999999"/>
    <n v="0.33200000000000002"/>
    <n v="12.615"/>
    <n v="7.9980000000000002"/>
    <n v="0"/>
  </r>
  <r>
    <x v="7"/>
    <x v="8"/>
    <n v="1.6639999999999999"/>
    <n v="0.33700000000000002"/>
    <n v="12.577"/>
    <n v="7.9930000000000003"/>
    <n v="0"/>
  </r>
  <r>
    <x v="7"/>
    <x v="9"/>
    <n v="0.64900000000000002"/>
    <n v="0.375"/>
    <n v="12.601000000000001"/>
    <n v="7.9550000000000001"/>
    <n v="0"/>
  </r>
  <r>
    <x v="7"/>
    <x v="9"/>
    <n v="1.4730000000000001"/>
    <n v="0.38900000000000001"/>
    <n v="11.776999999999999"/>
    <n v="7.9409999999999998"/>
    <n v="0"/>
  </r>
  <r>
    <x v="7"/>
    <x v="9"/>
    <n v="0.65700000000000003"/>
    <n v="0.36599999999999999"/>
    <n v="12.593"/>
    <n v="7.9640000000000004"/>
    <n v="0"/>
  </r>
  <r>
    <x v="7"/>
    <x v="9"/>
    <n v="0.66400000000000003"/>
    <n v="0.42099999999999999"/>
    <n v="12.586"/>
    <n v="7.9089999999999998"/>
    <n v="0"/>
  </r>
  <r>
    <x v="7"/>
    <x v="9"/>
    <n v="0.64400000000000002"/>
    <n v="0.34"/>
    <n v="12.606"/>
    <n v="7.99"/>
    <n v="0"/>
  </r>
  <r>
    <x v="7"/>
    <x v="9"/>
    <n v="0.65500000000000003"/>
    <n v="0.38700000000000001"/>
    <n v="12.595000000000001"/>
    <n v="7.9429999999999996"/>
    <n v="0"/>
  </r>
  <r>
    <x v="7"/>
    <x v="9"/>
    <n v="6.2539999999999996"/>
    <n v="0.34499999999999997"/>
    <n v="6.9960000000000004"/>
    <n v="7.9850000000000003"/>
    <n v="0"/>
  </r>
  <r>
    <x v="7"/>
    <x v="9"/>
    <n v="6.2750000000000004"/>
    <n v="0.34699999999999998"/>
    <n v="6.9749999999999996"/>
    <n v="7.9829999999999997"/>
    <n v="0"/>
  </r>
  <r>
    <x v="7"/>
    <x v="9"/>
    <n v="6.2949999999999999"/>
    <n v="0.28000000000000003"/>
    <n v="6.9550000000000001"/>
    <n v="8.0500000000000007"/>
    <n v="0"/>
  </r>
  <r>
    <x v="7"/>
    <x v="9"/>
    <n v="6.1479999999999997"/>
    <n v="0.30099999999999999"/>
    <n v="7.1020000000000003"/>
    <n v="8.0289999999999999"/>
    <n v="0"/>
  </r>
  <r>
    <x v="7"/>
    <x v="9"/>
    <n v="6.2279999999999998"/>
    <n v="0.28999999999999998"/>
    <n v="7.0220000000000002"/>
    <n v="8.0399999999999991"/>
    <n v="0"/>
  </r>
  <r>
    <x v="7"/>
    <x v="9"/>
    <n v="0.60899999999999999"/>
    <n v="0.33300000000000002"/>
    <n v="12.641"/>
    <n v="7.9969999999999999"/>
    <n v="0"/>
  </r>
  <r>
    <x v="7"/>
    <x v="9"/>
    <n v="8.1809999999999992"/>
    <n v="0.38300000000000001"/>
    <n v="5.069"/>
    <n v="7.9470000000000001"/>
    <n v="0"/>
  </r>
  <r>
    <x v="7"/>
    <x v="9"/>
    <n v="8.9359999999999999"/>
    <n v="0.41299999999999998"/>
    <n v="4.3140000000000001"/>
    <n v="7.9169999999999998"/>
    <n v="0"/>
  </r>
  <r>
    <x v="7"/>
    <x v="9"/>
    <n v="9.1449999999999996"/>
    <n v="0.436"/>
    <n v="4.1050000000000004"/>
    <n v="7.8940000000000001"/>
    <n v="0"/>
  </r>
  <r>
    <x v="7"/>
    <x v="9"/>
    <n v="9.2989999999999995"/>
    <n v="0.371"/>
    <n v="3.9510000000000001"/>
    <n v="7.9589999999999996"/>
    <n v="0"/>
  </r>
  <r>
    <x v="7"/>
    <x v="9"/>
    <n v="9.5579999999999998"/>
    <n v="0.40200000000000002"/>
    <n v="3.6920000000000002"/>
    <n v="7.9279999999999999"/>
    <n v="0"/>
  </r>
  <r>
    <x v="7"/>
    <x v="9"/>
    <n v="9.85"/>
    <n v="0.41599999999999998"/>
    <n v="3.4"/>
    <n v="7.9139999999999997"/>
    <n v="0"/>
  </r>
  <r>
    <x v="7"/>
    <x v="9"/>
    <n v="5.7949999999999999"/>
    <n v="0.39300000000000002"/>
    <n v="7.4550000000000001"/>
    <n v="7.9370000000000003"/>
    <n v="0"/>
  </r>
  <r>
    <x v="7"/>
    <x v="9"/>
    <n v="10.153"/>
    <n v="0.39800000000000002"/>
    <n v="3.097"/>
    <n v="7.9320000000000004"/>
    <n v="0"/>
  </r>
  <r>
    <x v="7"/>
    <x v="9"/>
    <n v="9.2569999999999997"/>
    <n v="0.39"/>
    <n v="3.9929999999999999"/>
    <n v="7.94"/>
    <n v="0"/>
  </r>
  <r>
    <x v="7"/>
    <x v="9"/>
    <n v="9.2620000000000005"/>
    <n v="0.38700000000000001"/>
    <n v="3.988"/>
    <n v="7.9429999999999996"/>
    <n v="0"/>
  </r>
  <r>
    <x v="7"/>
    <x v="9"/>
    <n v="9.24"/>
    <n v="0.35799999999999998"/>
    <n v="4.01"/>
    <n v="7.9720000000000004"/>
    <n v="0"/>
  </r>
  <r>
    <x v="7"/>
    <x v="9"/>
    <n v="8.77"/>
    <n v="0.34"/>
    <n v="4.4800000000000004"/>
    <n v="7.99"/>
    <n v="0"/>
  </r>
  <r>
    <x v="7"/>
    <x v="9"/>
    <n v="5.9690000000000003"/>
    <n v="0.54"/>
    <n v="7.2809999999999997"/>
    <n v="7.79"/>
    <n v="0"/>
  </r>
  <r>
    <x v="7"/>
    <x v="9"/>
    <n v="4.8090000000000002"/>
    <n v="0.44600000000000001"/>
    <n v="8.4410000000000007"/>
    <n v="7.8840000000000003"/>
    <n v="0"/>
  </r>
  <r>
    <x v="7"/>
    <x v="9"/>
    <n v="9.8859999999999992"/>
    <n v="0.47"/>
    <n v="3.3639999999999999"/>
    <n v="7.86"/>
    <n v="0"/>
  </r>
  <r>
    <x v="7"/>
    <x v="9"/>
    <n v="9.9410000000000007"/>
    <n v="0.36199999999999999"/>
    <n v="3.3090000000000002"/>
    <n v="7.968"/>
    <n v="0"/>
  </r>
  <r>
    <x v="7"/>
    <x v="9"/>
    <n v="10.068"/>
    <n v="0.32"/>
    <n v="3.1819999999999999"/>
    <n v="8.01"/>
    <n v="0"/>
  </r>
  <r>
    <x v="7"/>
    <x v="9"/>
    <n v="9.2149999999999999"/>
    <n v="0.91"/>
    <n v="4.0350000000000001"/>
    <n v="7.42"/>
    <n v="0"/>
  </r>
  <r>
    <x v="7"/>
    <x v="9"/>
    <n v="8.9440000000000008"/>
    <n v="0.35499999999999998"/>
    <n v="4.306"/>
    <n v="7.9749999999999996"/>
    <n v="0"/>
  </r>
  <r>
    <x v="7"/>
    <x v="10"/>
    <n v="9.1300000000000008"/>
    <n v="0.59099999999999997"/>
    <n v="4.12"/>
    <n v="7.7389999999999999"/>
    <n v="0"/>
  </r>
  <r>
    <x v="7"/>
    <x v="10"/>
    <n v="6.2729999999999997"/>
    <n v="1.3029999999999999"/>
    <n v="6.9770000000000003"/>
    <n v="7.0270000000000001"/>
    <n v="0"/>
  </r>
  <r>
    <x v="7"/>
    <x v="10"/>
    <n v="9.9260000000000002"/>
    <n v="1.474"/>
    <n v="3.3239999999999998"/>
    <n v="6.8559999999999999"/>
    <n v="0"/>
  </r>
  <r>
    <x v="7"/>
    <x v="10"/>
    <n v="9.8689999999999998"/>
    <n v="1.7929999999999999"/>
    <n v="3.3809999999999998"/>
    <n v="6.5369999999999999"/>
    <n v="0"/>
  </r>
  <r>
    <x v="7"/>
    <x v="10"/>
    <n v="9.8680000000000003"/>
    <n v="1.7529999999999999"/>
    <n v="3.3820000000000001"/>
    <n v="6.577"/>
    <n v="0"/>
  </r>
  <r>
    <x v="7"/>
    <x v="10"/>
    <n v="9.5259999999999998"/>
    <n v="1.7809999999999999"/>
    <n v="3.7240000000000002"/>
    <n v="6.5490000000000004"/>
    <n v="0"/>
  </r>
  <r>
    <x v="7"/>
    <x v="10"/>
    <n v="9.5329999999999995"/>
    <n v="1.75"/>
    <n v="3.7170000000000001"/>
    <n v="6.58"/>
    <n v="0"/>
  </r>
  <r>
    <x v="7"/>
    <x v="10"/>
    <n v="9.5280000000000005"/>
    <n v="1.79"/>
    <n v="3.722"/>
    <n v="6.54"/>
    <n v="0"/>
  </r>
  <r>
    <x v="7"/>
    <x v="10"/>
    <n v="5.1429999999999998"/>
    <n v="1.796"/>
    <n v="8.1069999999999993"/>
    <n v="6.5339999999999998"/>
    <n v="0"/>
  </r>
  <r>
    <x v="7"/>
    <x v="10"/>
    <n v="8.1959999999999997"/>
    <n v="1.798"/>
    <n v="5.0540000000000003"/>
    <n v="6.532"/>
    <n v="0"/>
  </r>
  <r>
    <x v="7"/>
    <x v="10"/>
    <n v="6.9939999999999998"/>
    <n v="1.84"/>
    <n v="6.2560000000000002"/>
    <n v="6.49"/>
    <n v="0"/>
  </r>
  <r>
    <x v="7"/>
    <x v="10"/>
    <n v="7.0279999999999996"/>
    <n v="1.8260000000000001"/>
    <n v="6.2220000000000004"/>
    <n v="6.5039999999999996"/>
    <n v="0"/>
  </r>
  <r>
    <x v="7"/>
    <x v="10"/>
    <n v="7.0170000000000003"/>
    <n v="1.83"/>
    <n v="6.2329999999999997"/>
    <n v="6.5"/>
    <n v="0"/>
  </r>
  <r>
    <x v="7"/>
    <x v="10"/>
    <n v="7.133"/>
    <n v="1.756"/>
    <n v="6.117"/>
    <n v="6.5739999999999998"/>
    <n v="0"/>
  </r>
  <r>
    <x v="7"/>
    <x v="10"/>
    <n v="7.3550000000000004"/>
    <n v="1.159"/>
    <n v="5.8949999999999996"/>
    <n v="7.1710000000000003"/>
    <n v="0"/>
  </r>
  <r>
    <x v="7"/>
    <x v="10"/>
    <n v="6.35"/>
    <n v="0.35"/>
    <n v="6.9"/>
    <n v="7.98"/>
    <n v="0"/>
  </r>
  <r>
    <x v="7"/>
    <x v="10"/>
    <n v="6.9509999999999996"/>
    <n v="0.45500000000000002"/>
    <n v="6.2990000000000004"/>
    <n v="7.875"/>
    <n v="0"/>
  </r>
  <r>
    <x v="7"/>
    <x v="10"/>
    <n v="6.9180000000000001"/>
    <n v="0.32500000000000001"/>
    <n v="6.3319999999999999"/>
    <n v="8.0050000000000008"/>
    <n v="0"/>
  </r>
  <r>
    <x v="7"/>
    <x v="10"/>
    <n v="6.3650000000000002"/>
    <n v="0.32"/>
    <n v="6.8849999999999998"/>
    <n v="8.01"/>
    <n v="0"/>
  </r>
  <r>
    <x v="7"/>
    <x v="10"/>
    <n v="6.2430000000000003"/>
    <n v="0.34599999999999997"/>
    <n v="7.0069999999999997"/>
    <n v="7.984"/>
    <n v="0"/>
  </r>
  <r>
    <x v="7"/>
    <x v="10"/>
    <n v="6.2050000000000001"/>
    <n v="0.315"/>
    <n v="7.0449999999999999"/>
    <n v="8.0150000000000006"/>
    <n v="0"/>
  </r>
  <r>
    <x v="7"/>
    <x v="10"/>
    <n v="5.1580000000000004"/>
    <n v="0.375"/>
    <n v="8.0920000000000005"/>
    <n v="7.9550000000000001"/>
    <n v="0"/>
  </r>
  <r>
    <x v="7"/>
    <x v="10"/>
    <n v="5.1749999999999998"/>
    <n v="0.39100000000000001"/>
    <n v="8.0749999999999993"/>
    <n v="7.9390000000000001"/>
    <n v="0"/>
  </r>
  <r>
    <x v="7"/>
    <x v="10"/>
    <n v="6.2930000000000001"/>
    <n v="0.39200000000000002"/>
    <n v="6.9569999999999999"/>
    <n v="7.9379999999999997"/>
    <n v="0"/>
  </r>
  <r>
    <x v="7"/>
    <x v="10"/>
    <n v="6.9779999999999998"/>
    <n v="0.40600000000000003"/>
    <n v="6.2720000000000002"/>
    <n v="7.9240000000000004"/>
    <n v="0"/>
  </r>
  <r>
    <x v="7"/>
    <x v="10"/>
    <n v="6.9980000000000002"/>
    <n v="0.379"/>
    <n v="6.2519999999999998"/>
    <n v="7.9509999999999996"/>
    <n v="0"/>
  </r>
  <r>
    <x v="7"/>
    <x v="10"/>
    <n v="5.1920000000000002"/>
    <n v="0.372"/>
    <n v="8.0579999999999998"/>
    <n v="7.9580000000000002"/>
    <n v="0"/>
  </r>
  <r>
    <x v="7"/>
    <x v="10"/>
    <n v="7.5880000000000001"/>
    <n v="0.48299999999999998"/>
    <n v="5.6619999999999999"/>
    <n v="7.8470000000000004"/>
    <n v="0"/>
  </r>
  <r>
    <x v="7"/>
    <x v="10"/>
    <n v="6.5919999999999996"/>
    <n v="1.02"/>
    <n v="6.6580000000000004"/>
    <n v="7.31"/>
    <n v="0"/>
  </r>
  <r>
    <x v="7"/>
    <x v="10"/>
    <n v="5.1550000000000002"/>
    <n v="1.002"/>
    <n v="8.0950000000000006"/>
    <n v="7.3280000000000003"/>
    <n v="0"/>
  </r>
  <r>
    <x v="7"/>
    <x v="11"/>
    <n v="8.1649999999999991"/>
    <n v="0.309"/>
    <n v="5.085"/>
    <n v="8.0210000000000008"/>
    <n v="0"/>
  </r>
  <r>
    <x v="7"/>
    <x v="11"/>
    <n v="8.3559999999999999"/>
    <n v="0.28599999999999998"/>
    <n v="4.8940000000000001"/>
    <n v="8.0440000000000005"/>
    <n v="0"/>
  </r>
  <r>
    <x v="7"/>
    <x v="11"/>
    <n v="8.4250000000000007"/>
    <n v="0.30199999999999999"/>
    <n v="4.8250000000000002"/>
    <n v="8.0280000000000005"/>
    <n v="0"/>
  </r>
  <r>
    <x v="7"/>
    <x v="11"/>
    <n v="8.4309999999999992"/>
    <n v="0.29199999999999998"/>
    <n v="4.819"/>
    <n v="8.0380000000000003"/>
    <n v="0"/>
  </r>
  <r>
    <x v="7"/>
    <x v="11"/>
    <n v="8.3450000000000006"/>
    <n v="0.28699999999999998"/>
    <n v="4.9050000000000002"/>
    <n v="8.0429999999999993"/>
    <n v="0"/>
  </r>
  <r>
    <x v="7"/>
    <x v="11"/>
    <n v="7.0549999999999997"/>
    <n v="0.34300000000000003"/>
    <n v="6.1950000000000003"/>
    <n v="7.9870000000000001"/>
    <n v="0"/>
  </r>
  <r>
    <x v="7"/>
    <x v="11"/>
    <n v="5.1689999999999996"/>
    <n v="0.34499999999999997"/>
    <n v="8.0809999999999995"/>
    <n v="7.9850000000000003"/>
    <n v="0"/>
  </r>
  <r>
    <x v="7"/>
    <x v="11"/>
    <n v="7.3780000000000001"/>
    <n v="0.40200000000000002"/>
    <n v="5.8719999999999999"/>
    <n v="7.9279999999999999"/>
    <n v="0"/>
  </r>
  <r>
    <x v="7"/>
    <x v="11"/>
    <n v="6.9889999999999999"/>
    <n v="0.39600000000000002"/>
    <n v="6.2610000000000001"/>
    <n v="7.9340000000000002"/>
    <n v="0"/>
  </r>
  <r>
    <x v="7"/>
    <x v="11"/>
    <n v="7.0090000000000003"/>
    <n v="0.42099999999999999"/>
    <n v="6.2409999999999997"/>
    <n v="7.9089999999999998"/>
    <n v="0"/>
  </r>
  <r>
    <x v="7"/>
    <x v="11"/>
    <n v="5.7859999999999996"/>
    <n v="0.38200000000000001"/>
    <n v="7.4640000000000004"/>
    <n v="7.9480000000000004"/>
    <n v="0"/>
  </r>
  <r>
    <x v="7"/>
    <x v="11"/>
    <n v="5.6109999999999998"/>
    <n v="0.433"/>
    <n v="7.6390000000000002"/>
    <n v="7.8970000000000002"/>
    <n v="0"/>
  </r>
  <r>
    <x v="7"/>
    <x v="11"/>
    <n v="6.98"/>
    <n v="0.39800000000000002"/>
    <n v="6.27"/>
    <n v="7.9320000000000004"/>
    <n v="0"/>
  </r>
  <r>
    <x v="7"/>
    <x v="11"/>
    <n v="2.95"/>
    <n v="0.36899999999999999"/>
    <n v="10.3"/>
    <n v="7.9610000000000003"/>
    <n v="0"/>
  </r>
  <r>
    <x v="7"/>
    <x v="11"/>
    <n v="6.8620000000000001"/>
    <n v="0.34899999999999998"/>
    <n v="6.3879999999999999"/>
    <n v="7.9809999999999999"/>
    <n v="0"/>
  </r>
  <r>
    <x v="7"/>
    <x v="11"/>
    <n v="6.6349999999999998"/>
    <n v="0.42699999999999999"/>
    <n v="6.6150000000000002"/>
    <n v="7.9029999999999996"/>
    <n v="0"/>
  </r>
  <r>
    <x v="7"/>
    <x v="11"/>
    <n v="6.6050000000000004"/>
    <n v="0.36099999999999999"/>
    <n v="6.6449999999999996"/>
    <n v="7.9690000000000003"/>
    <n v="0"/>
  </r>
  <r>
    <x v="7"/>
    <x v="11"/>
    <n v="5.7060000000000004"/>
    <n v="0.38600000000000001"/>
    <n v="7.5439999999999996"/>
    <n v="7.944"/>
    <n v="0"/>
  </r>
  <r>
    <x v="7"/>
    <x v="11"/>
    <n v="5.76"/>
    <n v="0.36299999999999999"/>
    <n v="7.49"/>
    <n v="7.9669999999999996"/>
    <n v="0"/>
  </r>
  <r>
    <x v="7"/>
    <x v="11"/>
    <n v="4.84"/>
    <n v="0.39500000000000002"/>
    <n v="8.41"/>
    <n v="7.9349999999999996"/>
    <n v="0"/>
  </r>
  <r>
    <x v="7"/>
    <x v="11"/>
    <n v="2.9390000000000001"/>
    <n v="0.43"/>
    <n v="10.311"/>
    <n v="7.9"/>
    <n v="0"/>
  </r>
  <r>
    <x v="7"/>
    <x v="11"/>
    <n v="7.3209999999999997"/>
    <n v="0.48"/>
    <n v="5.9290000000000003"/>
    <n v="7.85"/>
    <n v="0"/>
  </r>
  <r>
    <x v="7"/>
    <x v="11"/>
    <n v="8.1539999999999999"/>
    <n v="0.40500000000000003"/>
    <n v="5.0960000000000001"/>
    <n v="7.9249999999999998"/>
    <n v="0"/>
  </r>
  <r>
    <x v="7"/>
    <x v="11"/>
    <n v="8.1489999999999991"/>
    <n v="0.495"/>
    <n v="5.101"/>
    <n v="7.835"/>
    <n v="0"/>
  </r>
  <r>
    <x v="7"/>
    <x v="11"/>
    <n v="5.0650000000000004"/>
    <n v="0.435"/>
    <n v="8.1850000000000005"/>
    <n v="7.8949999999999996"/>
    <n v="0"/>
  </r>
  <r>
    <x v="7"/>
    <x v="11"/>
    <n v="8.8740000000000006"/>
    <n v="0.46"/>
    <n v="4.3760000000000003"/>
    <n v="7.87"/>
    <n v="0"/>
  </r>
  <r>
    <x v="7"/>
    <x v="11"/>
    <n v="8.8279999999999994"/>
    <n v="0.41"/>
    <n v="4.4219999999999997"/>
    <n v="7.92"/>
    <n v="0"/>
  </r>
  <r>
    <x v="7"/>
    <x v="11"/>
    <n v="6.6230000000000002"/>
    <n v="0.41299999999999998"/>
    <n v="6.6269999999999998"/>
    <n v="7.9169999999999998"/>
    <n v="0"/>
  </r>
  <r>
    <x v="7"/>
    <x v="11"/>
    <n v="10.507"/>
    <n v="0.40899999999999997"/>
    <n v="2.7429999999999999"/>
    <n v="7.9210000000000003"/>
    <n v="0"/>
  </r>
  <r>
    <x v="7"/>
    <x v="11"/>
    <n v="11.311999999999999"/>
    <n v="0.27"/>
    <n v="1.9379999999999999"/>
    <n v="8.06"/>
    <n v="0"/>
  </r>
  <r>
    <x v="7"/>
    <x v="11"/>
    <n v="11.788"/>
    <n v="0.17899999999999999"/>
    <n v="1.462"/>
    <n v="8.1509999999999998"/>
    <n v="0"/>
  </r>
  <r>
    <x v="8"/>
    <x v="0"/>
    <n v="10.981999999999999"/>
    <n v="0.29599999999999999"/>
    <n v="2.2679999999999998"/>
    <n v="8.0340000000000007"/>
    <n v="0"/>
  </r>
  <r>
    <x v="8"/>
    <x v="0"/>
    <n v="11.417"/>
    <n v="0.27100000000000002"/>
    <n v="1.833"/>
    <n v="8.0589999999999993"/>
    <n v="0"/>
  </r>
  <r>
    <x v="8"/>
    <x v="0"/>
    <n v="10.664999999999999"/>
    <n v="0.27500000000000002"/>
    <n v="2.585"/>
    <n v="8.0549999999999997"/>
    <n v="0"/>
  </r>
  <r>
    <x v="8"/>
    <x v="0"/>
    <n v="10.051"/>
    <n v="0.32400000000000001"/>
    <n v="3.1989999999999998"/>
    <n v="8.0060000000000002"/>
    <n v="0"/>
  </r>
  <r>
    <x v="8"/>
    <x v="0"/>
    <n v="11.381"/>
    <n v="0.41899999999999998"/>
    <n v="1.869"/>
    <n v="7.9109999999999996"/>
    <n v="0"/>
  </r>
  <r>
    <x v="8"/>
    <x v="0"/>
    <n v="8.9649999999999999"/>
    <n v="0.44500000000000001"/>
    <n v="4.2850000000000001"/>
    <n v="7.8849999999999998"/>
    <n v="0"/>
  </r>
  <r>
    <x v="8"/>
    <x v="0"/>
    <n v="8.6880000000000006"/>
    <n v="0.44900000000000001"/>
    <n v="4.5620000000000003"/>
    <n v="7.8810000000000002"/>
    <n v="0"/>
  </r>
  <r>
    <x v="8"/>
    <x v="0"/>
    <n v="8.4179999999999993"/>
    <n v="0.42699999999999999"/>
    <n v="4.8319999999999999"/>
    <n v="7.9029999999999996"/>
    <n v="0"/>
  </r>
  <r>
    <x v="8"/>
    <x v="0"/>
    <n v="8.15"/>
    <n v="0.42099999999999999"/>
    <n v="5.0999999999999996"/>
    <n v="7.9089999999999998"/>
    <n v="0"/>
  </r>
  <r>
    <x v="8"/>
    <x v="0"/>
    <n v="9.1620000000000008"/>
    <n v="0.41799999999999998"/>
    <n v="4.0880000000000001"/>
    <n v="7.9119999999999999"/>
    <n v="0"/>
  </r>
  <r>
    <x v="8"/>
    <x v="0"/>
    <n v="5.23"/>
    <n v="0.46100000000000002"/>
    <n v="8.02"/>
    <n v="7.8689999999999998"/>
    <n v="0"/>
  </r>
  <r>
    <x v="8"/>
    <x v="0"/>
    <n v="9.6969999999999992"/>
    <n v="0.41399999999999998"/>
    <n v="3.5529999999999999"/>
    <n v="7.9160000000000004"/>
    <n v="0"/>
  </r>
  <r>
    <x v="8"/>
    <x v="0"/>
    <n v="9.5109999999999992"/>
    <n v="0.40799999999999997"/>
    <n v="3.7389999999999999"/>
    <n v="7.9219999999999997"/>
    <n v="0"/>
  </r>
  <r>
    <x v="8"/>
    <x v="0"/>
    <n v="8.5830000000000002"/>
    <n v="0.436"/>
    <n v="4.6669999999999998"/>
    <n v="7.8940000000000001"/>
    <n v="0"/>
  </r>
  <r>
    <x v="8"/>
    <x v="0"/>
    <n v="7.415"/>
    <n v="0.42099999999999999"/>
    <n v="5.835"/>
    <n v="7.9089999999999998"/>
    <n v="0"/>
  </r>
  <r>
    <x v="8"/>
    <x v="0"/>
    <n v="8.3719999999999999"/>
    <n v="0.44500000000000001"/>
    <n v="4.8780000000000001"/>
    <n v="7.8849999999999998"/>
    <n v="0"/>
  </r>
  <r>
    <x v="8"/>
    <x v="0"/>
    <n v="8.06"/>
    <n v="0.42599999999999999"/>
    <n v="5.19"/>
    <n v="7.9039999999999999"/>
    <n v="0"/>
  </r>
  <r>
    <x v="8"/>
    <x v="0"/>
    <n v="5.7140000000000004"/>
    <n v="0.432"/>
    <n v="7.5359999999999996"/>
    <n v="7.8979999999999997"/>
    <n v="0"/>
  </r>
  <r>
    <x v="8"/>
    <x v="0"/>
    <n v="9.8699999999999992"/>
    <n v="0.432"/>
    <n v="3.38"/>
    <n v="7.8979999999999997"/>
    <n v="0"/>
  </r>
  <r>
    <x v="8"/>
    <x v="0"/>
    <n v="9.7260000000000009"/>
    <n v="0.44700000000000001"/>
    <n v="3.524"/>
    <n v="7.883"/>
    <n v="0"/>
  </r>
  <r>
    <x v="8"/>
    <x v="0"/>
    <n v="9.1449999999999996"/>
    <n v="0.47"/>
    <n v="4.1050000000000004"/>
    <n v="7.86"/>
    <n v="0"/>
  </r>
  <r>
    <x v="8"/>
    <x v="0"/>
    <n v="10.558"/>
    <n v="0.49"/>
    <n v="2.6920000000000002"/>
    <n v="7.84"/>
    <n v="0"/>
  </r>
  <r>
    <x v="8"/>
    <x v="0"/>
    <n v="13.089"/>
    <n v="0.33200000000000002"/>
    <n v="0.161"/>
    <n v="7.9980000000000002"/>
    <n v="0"/>
  </r>
  <r>
    <x v="8"/>
    <x v="0"/>
    <n v="10.449"/>
    <n v="0.33500000000000002"/>
    <n v="2.8010000000000002"/>
    <n v="7.9950000000000001"/>
    <n v="0"/>
  </r>
  <r>
    <x v="8"/>
    <x v="0"/>
    <n v="6.7919999999999998"/>
    <n v="0.36599999999999999"/>
    <n v="6.4580000000000002"/>
    <n v="7.9640000000000004"/>
    <n v="0"/>
  </r>
  <r>
    <x v="8"/>
    <x v="0"/>
    <n v="10.739000000000001"/>
    <n v="0.29599999999999999"/>
    <n v="2.5110000000000001"/>
    <n v="8.0340000000000007"/>
    <n v="0"/>
  </r>
  <r>
    <x v="8"/>
    <x v="0"/>
    <n v="8.3209999999999997"/>
    <n v="0.32500000000000001"/>
    <n v="4.9290000000000003"/>
    <n v="8.0050000000000008"/>
    <n v="0"/>
  </r>
  <r>
    <x v="8"/>
    <x v="0"/>
    <n v="7.9829999999999997"/>
    <n v="0.29899999999999999"/>
    <n v="5.2670000000000003"/>
    <n v="8.0310000000000006"/>
    <n v="0"/>
  </r>
  <r>
    <x v="8"/>
    <x v="0"/>
    <n v="7.9880000000000004"/>
    <n v="0.33600000000000002"/>
    <n v="5.2619999999999996"/>
    <n v="7.9939999999999998"/>
    <n v="0"/>
  </r>
  <r>
    <x v="8"/>
    <x v="0"/>
    <n v="7.9820000000000002"/>
    <n v="0.36199999999999999"/>
    <n v="5.2679999999999998"/>
    <n v="7.968"/>
    <n v="0"/>
  </r>
  <r>
    <x v="8"/>
    <x v="0"/>
    <n v="5.3209999999999997"/>
    <n v="0.33500000000000002"/>
    <n v="7.9290000000000003"/>
    <n v="7.9950000000000001"/>
    <n v="0"/>
  </r>
  <r>
    <x v="8"/>
    <x v="1"/>
    <n v="0.73799999999999999"/>
    <n v="0.38"/>
    <n v="12.512"/>
    <n v="7.95"/>
    <n v="0"/>
  </r>
  <r>
    <x v="8"/>
    <x v="1"/>
    <n v="9.3379999999999992"/>
    <n v="0.36"/>
    <n v="3.9119999999999999"/>
    <n v="7.97"/>
    <n v="0"/>
  </r>
  <r>
    <x v="8"/>
    <x v="1"/>
    <n v="13.25"/>
    <n v="0.439"/>
    <n v="0"/>
    <n v="7.891"/>
    <n v="0"/>
  </r>
  <r>
    <x v="8"/>
    <x v="1"/>
    <n v="12.311"/>
    <n v="0.27"/>
    <n v="0.93899999999999995"/>
    <n v="8.06"/>
    <n v="0"/>
  </r>
  <r>
    <x v="8"/>
    <x v="1"/>
    <n v="9.39"/>
    <n v="0.36499999999999999"/>
    <n v="3.86"/>
    <n v="7.9649999999999999"/>
    <n v="0"/>
  </r>
  <r>
    <x v="8"/>
    <x v="1"/>
    <n v="8.6709999999999994"/>
    <n v="0.35499999999999998"/>
    <n v="4.5789999999999997"/>
    <n v="7.9749999999999996"/>
    <n v="0"/>
  </r>
  <r>
    <x v="8"/>
    <x v="1"/>
    <n v="9.0860000000000003"/>
    <n v="0.34499999999999997"/>
    <n v="4.1639999999999997"/>
    <n v="7.9850000000000003"/>
    <n v="0"/>
  </r>
  <r>
    <x v="8"/>
    <x v="1"/>
    <n v="0.68"/>
    <n v="0.32"/>
    <n v="12.57"/>
    <n v="8.01"/>
    <n v="0"/>
  </r>
  <r>
    <x v="8"/>
    <x v="1"/>
    <n v="9.3390000000000004"/>
    <n v="0.32500000000000001"/>
    <n v="3.911"/>
    <n v="8.0050000000000008"/>
    <n v="0"/>
  </r>
  <r>
    <x v="8"/>
    <x v="1"/>
    <n v="9.7799999999999994"/>
    <n v="0.28499999999999998"/>
    <n v="3.47"/>
    <n v="8.0449999999999999"/>
    <n v="0"/>
  </r>
  <r>
    <x v="8"/>
    <x v="1"/>
    <n v="8.6419999999999995"/>
    <n v="0.32"/>
    <n v="4.6079999999999997"/>
    <n v="8.01"/>
    <n v="0"/>
  </r>
  <r>
    <x v="8"/>
    <x v="1"/>
    <n v="7.9969999999999999"/>
    <n v="0.29499999999999998"/>
    <n v="5.2530000000000001"/>
    <n v="8.0350000000000001"/>
    <n v="0"/>
  </r>
  <r>
    <x v="8"/>
    <x v="1"/>
    <n v="7.984"/>
    <n v="0.3"/>
    <n v="5.266"/>
    <n v="8.0299999999999994"/>
    <n v="0"/>
  </r>
  <r>
    <x v="8"/>
    <x v="1"/>
    <n v="8.2080000000000002"/>
    <n v="0.35299999999999998"/>
    <n v="5.0419999999999998"/>
    <n v="7.9770000000000003"/>
    <n v="0"/>
  </r>
  <r>
    <x v="8"/>
    <x v="1"/>
    <n v="2.899"/>
    <n v="0.318"/>
    <n v="10.351000000000001"/>
    <n v="8.0120000000000005"/>
    <n v="0"/>
  </r>
  <r>
    <x v="8"/>
    <x v="1"/>
    <n v="8.1539999999999999"/>
    <n v="0.31"/>
    <n v="5.0960000000000001"/>
    <n v="8.02"/>
    <n v="0"/>
  </r>
  <r>
    <x v="8"/>
    <x v="1"/>
    <n v="8.4960000000000004"/>
    <n v="0.36099999999999999"/>
    <n v="4.7539999999999996"/>
    <n v="7.9690000000000003"/>
    <n v="0"/>
  </r>
  <r>
    <x v="8"/>
    <x v="1"/>
    <n v="9.0679999999999996"/>
    <n v="0.35099999999999998"/>
    <n v="4.1820000000000004"/>
    <n v="7.9790000000000001"/>
    <n v="0"/>
  </r>
  <r>
    <x v="8"/>
    <x v="1"/>
    <n v="9.5340000000000007"/>
    <n v="0.37"/>
    <n v="3.7160000000000002"/>
    <n v="7.96"/>
    <n v="0"/>
  </r>
  <r>
    <x v="8"/>
    <x v="1"/>
    <n v="9.2140000000000004"/>
    <n v="0.36799999999999999"/>
    <n v="4.0359999999999996"/>
    <n v="7.9619999999999997"/>
    <n v="0"/>
  </r>
  <r>
    <x v="8"/>
    <x v="1"/>
    <n v="8.0090000000000003"/>
    <n v="0.35899999999999999"/>
    <n v="5.2409999999999997"/>
    <n v="7.9710000000000001"/>
    <n v="0"/>
  </r>
  <r>
    <x v="8"/>
    <x v="1"/>
    <n v="3.8220000000000001"/>
    <n v="0.33200000000000002"/>
    <n v="9.4280000000000008"/>
    <n v="7.9980000000000002"/>
    <n v="0"/>
  </r>
  <r>
    <x v="8"/>
    <x v="1"/>
    <n v="9.0370000000000008"/>
    <n v="0.32200000000000001"/>
    <n v="4.2130000000000001"/>
    <n v="8.0079999999999991"/>
    <n v="0"/>
  </r>
  <r>
    <x v="8"/>
    <x v="1"/>
    <n v="8.2070000000000007"/>
    <n v="0.29099999999999998"/>
    <n v="5.0430000000000001"/>
    <n v="8.0389999999999997"/>
    <n v="0"/>
  </r>
  <r>
    <x v="8"/>
    <x v="1"/>
    <n v="8.2620000000000005"/>
    <n v="0.311"/>
    <n v="4.9880000000000004"/>
    <n v="8.0190000000000001"/>
    <n v="0"/>
  </r>
  <r>
    <x v="8"/>
    <x v="1"/>
    <n v="7.2949999999999999"/>
    <n v="0.315"/>
    <n v="5.9550000000000001"/>
    <n v="8.0150000000000006"/>
    <n v="0"/>
  </r>
  <r>
    <x v="8"/>
    <x v="1"/>
    <n v="6.3310000000000004"/>
    <n v="0.35499999999999998"/>
    <n v="6.9189999999999996"/>
    <n v="7.9749999999999996"/>
    <n v="0"/>
  </r>
  <r>
    <x v="8"/>
    <x v="1"/>
    <n v="6.024"/>
    <n v="0.35599999999999998"/>
    <n v="7.226"/>
    <n v="7.9740000000000002"/>
    <n v="0"/>
  </r>
  <r>
    <x v="8"/>
    <x v="2"/>
    <n v="0.73"/>
    <n v="0.39500000000000002"/>
    <n v="12.52"/>
    <n v="7.9349999999999996"/>
    <n v="0"/>
  </r>
  <r>
    <x v="8"/>
    <x v="2"/>
    <n v="6.327"/>
    <n v="0.372"/>
    <n v="6.923"/>
    <n v="7.9580000000000002"/>
    <n v="0"/>
  </r>
  <r>
    <x v="8"/>
    <x v="2"/>
    <n v="5.25"/>
    <n v="0.38900000000000001"/>
    <n v="8"/>
    <n v="7.9409999999999998"/>
    <n v="0.78800000000000003"/>
  </r>
  <r>
    <x v="8"/>
    <x v="2"/>
    <n v="6.72"/>
    <n v="0.35099999999999998"/>
    <n v="6.53"/>
    <n v="7.9790000000000001"/>
    <n v="0.78800000000000003"/>
  </r>
  <r>
    <x v="8"/>
    <x v="2"/>
    <n v="7.1230000000000002"/>
    <n v="0.33400000000000002"/>
    <n v="6.1269999999999998"/>
    <n v="7.9960000000000004"/>
    <n v="0.78800000000000003"/>
  </r>
  <r>
    <x v="8"/>
    <x v="2"/>
    <n v="8.6679999999999993"/>
    <n v="0.32400000000000001"/>
    <n v="4.5819999999999999"/>
    <n v="8.0060000000000002"/>
    <n v="0.78800000000000003"/>
  </r>
  <r>
    <x v="8"/>
    <x v="2"/>
    <n v="8.3789999999999996"/>
    <n v="1.26"/>
    <n v="4.8710000000000004"/>
    <n v="7.07"/>
    <n v="0.78800000000000003"/>
  </r>
  <r>
    <x v="8"/>
    <x v="2"/>
    <n v="2.9319999999999999"/>
    <n v="1.9930000000000001"/>
    <n v="10.318"/>
    <n v="6.3369999999999997"/>
    <n v="0.72699999999999998"/>
  </r>
  <r>
    <x v="8"/>
    <x v="2"/>
    <n v="9.5519999999999996"/>
    <n v="2.7989999999999999"/>
    <n v="3.698"/>
    <n v="5.5309999999999997"/>
    <n v="0.69699999999999995"/>
  </r>
  <r>
    <x v="8"/>
    <x v="2"/>
    <n v="12.207000000000001"/>
    <n v="4.8369999999999997"/>
    <n v="1.0429999999999999"/>
    <n v="3.4929999999999999"/>
    <n v="0.54200000000000004"/>
  </r>
  <r>
    <x v="8"/>
    <x v="2"/>
    <n v="8.6159999999999997"/>
    <n v="4.8410000000000002"/>
    <n v="4.6340000000000003"/>
    <n v="3.4889999999999999"/>
    <n v="0"/>
  </r>
  <r>
    <x v="8"/>
    <x v="2"/>
    <n v="8.6110000000000007"/>
    <n v="4.8810000000000002"/>
    <n v="4.6390000000000002"/>
    <n v="3.4489999999999998"/>
    <n v="0"/>
  </r>
  <r>
    <x v="8"/>
    <x v="2"/>
    <n v="8.9499999999999993"/>
    <n v="4.8849999999999998"/>
    <n v="4.3"/>
    <n v="3.4449999999999998"/>
    <n v="0.39400000000000002"/>
  </r>
  <r>
    <x v="8"/>
    <x v="2"/>
    <n v="4.0590000000000002"/>
    <n v="4.8860000000000001"/>
    <n v="9.1910000000000007"/>
    <n v="3.444"/>
    <n v="0.39400000000000002"/>
  </r>
  <r>
    <x v="8"/>
    <x v="2"/>
    <n v="2.96"/>
    <n v="4.8920000000000003"/>
    <n v="10.29"/>
    <n v="3.4380000000000002"/>
    <n v="0.40400000000000003"/>
  </r>
  <r>
    <x v="8"/>
    <x v="2"/>
    <n v="8.3490000000000002"/>
    <n v="4.907"/>
    <n v="4.9009999999999998"/>
    <n v="3.423"/>
    <n v="0.45500000000000002"/>
  </r>
  <r>
    <x v="8"/>
    <x v="2"/>
    <n v="8.359"/>
    <n v="4.8959999999999999"/>
    <n v="4.891"/>
    <n v="3.4340000000000002"/>
    <n v="0.45500000000000002"/>
  </r>
  <r>
    <x v="8"/>
    <x v="2"/>
    <n v="8.2929999999999993"/>
    <n v="4.9000000000000004"/>
    <n v="4.9569999999999999"/>
    <n v="3.43"/>
    <n v="0.45500000000000002"/>
  </r>
  <r>
    <x v="8"/>
    <x v="2"/>
    <n v="6.9020000000000001"/>
    <n v="4.8840000000000003"/>
    <n v="6.3479999999999999"/>
    <n v="3.4460000000000002"/>
    <n v="0.35399999999999998"/>
  </r>
  <r>
    <x v="8"/>
    <x v="2"/>
    <n v="7.492"/>
    <n v="4.8899999999999997"/>
    <n v="5.758"/>
    <n v="3.44"/>
    <n v="0.35399999999999998"/>
  </r>
  <r>
    <x v="8"/>
    <x v="2"/>
    <n v="6.4130000000000003"/>
    <n v="4.8570000000000002"/>
    <n v="6.8369999999999997"/>
    <n v="3.4729999999999999"/>
    <n v="0.35399999999999998"/>
  </r>
  <r>
    <x v="8"/>
    <x v="2"/>
    <n v="2.9180000000000001"/>
    <n v="4.87"/>
    <n v="10.332000000000001"/>
    <n v="3.46"/>
    <n v="0"/>
  </r>
  <r>
    <x v="8"/>
    <x v="2"/>
    <n v="8.5229999999999997"/>
    <n v="4.8639999999999999"/>
    <n v="4.7270000000000003"/>
    <n v="3.4660000000000002"/>
    <n v="0.35399999999999998"/>
  </r>
  <r>
    <x v="8"/>
    <x v="2"/>
    <n v="8.5589999999999993"/>
    <n v="4.875"/>
    <n v="4.6909999999999998"/>
    <n v="3.4550000000000001"/>
    <n v="0.35399999999999998"/>
  </r>
  <r>
    <x v="8"/>
    <x v="2"/>
    <n v="8.5419999999999998"/>
    <n v="4.875"/>
    <n v="4.7080000000000002"/>
    <n v="3.4550000000000001"/>
    <n v="0.42399999999999999"/>
  </r>
  <r>
    <x v="8"/>
    <x v="2"/>
    <n v="8.5519999999999996"/>
    <n v="4.875"/>
    <n v="4.6980000000000004"/>
    <n v="3.4550000000000001"/>
    <n v="0.42399999999999999"/>
  </r>
  <r>
    <x v="8"/>
    <x v="2"/>
    <n v="8.5660000000000007"/>
    <n v="4.88"/>
    <n v="4.6840000000000002"/>
    <n v="3.45"/>
    <n v="0.42399999999999999"/>
  </r>
  <r>
    <x v="8"/>
    <x v="2"/>
    <n v="8.5879999999999992"/>
    <n v="4.87"/>
    <n v="4.6619999999999999"/>
    <n v="3.46"/>
    <n v="0.42399999999999999"/>
  </r>
  <r>
    <x v="8"/>
    <x v="2"/>
    <n v="2.9460000000000002"/>
    <n v="4.87"/>
    <n v="10.304"/>
    <n v="3.46"/>
    <n v="0.42399999999999999"/>
  </r>
  <r>
    <x v="8"/>
    <x v="2"/>
    <n v="8.4819999999999993"/>
    <n v="3.8730000000000002"/>
    <n v="4.7679999999999998"/>
    <n v="4.4569999999999999"/>
    <n v="0.42399999999999999"/>
  </r>
  <r>
    <x v="8"/>
    <x v="2"/>
    <n v="8.5359999999999996"/>
    <n v="2.3079999999999998"/>
    <n v="4.7140000000000004"/>
    <n v="6.0220000000000002"/>
    <n v="0.42399999999999999"/>
  </r>
  <r>
    <x v="8"/>
    <x v="3"/>
    <n v="7.8890000000000002"/>
    <n v="0.79400000000000004"/>
    <n v="5.3609999999999998"/>
    <n v="7.5359999999999996"/>
    <n v="0.42399999999999999"/>
  </r>
  <r>
    <x v="8"/>
    <x v="3"/>
    <n v="7.2030000000000003"/>
    <n v="0.16400000000000001"/>
    <n v="6.0469999999999997"/>
    <n v="8.1660000000000004"/>
    <n v="0.60599999999999998"/>
  </r>
  <r>
    <x v="8"/>
    <x v="3"/>
    <n v="7.1879999999999997"/>
    <n v="0.09"/>
    <n v="6.0620000000000003"/>
    <n v="8.24"/>
    <n v="0.60599999999999998"/>
  </r>
  <r>
    <x v="8"/>
    <x v="3"/>
    <n v="5.8970000000000002"/>
    <n v="0.115"/>
    <n v="7.3529999999999998"/>
    <n v="8.2149999999999999"/>
    <n v="0.60599999999999998"/>
  </r>
  <r>
    <x v="8"/>
    <x v="3"/>
    <n v="6.9210000000000003"/>
    <n v="0.46600000000000003"/>
    <n v="6.3289999999999997"/>
    <n v="7.8639999999999999"/>
    <n v="0.53900000000000003"/>
  </r>
  <r>
    <x v="8"/>
    <x v="3"/>
    <n v="8.3800000000000008"/>
    <n v="0.191"/>
    <n v="4.87"/>
    <n v="8.1389999999999993"/>
    <n v="0.60599999999999998"/>
  </r>
  <r>
    <x v="8"/>
    <x v="3"/>
    <n v="7.0149999999999997"/>
    <n v="0.26900000000000002"/>
    <n v="6.2350000000000003"/>
    <n v="8.0609999999999999"/>
    <n v="0.60599999999999998"/>
  </r>
  <r>
    <x v="8"/>
    <x v="3"/>
    <n v="6.992"/>
    <n v="0.26400000000000001"/>
    <n v="6.258"/>
    <n v="8.0660000000000007"/>
    <n v="0.93899999999999995"/>
  </r>
  <r>
    <x v="8"/>
    <x v="3"/>
    <n v="7.9290000000000003"/>
    <n v="0.32800000000000001"/>
    <n v="5.3209999999999997"/>
    <n v="8.0020000000000007"/>
    <n v="0.93899999999999995"/>
  </r>
  <r>
    <x v="8"/>
    <x v="3"/>
    <n v="10.826000000000001"/>
    <n v="0.32900000000000001"/>
    <n v="2.4239999999999999"/>
    <n v="8.0009999999999994"/>
    <n v="0.93899999999999995"/>
  </r>
  <r>
    <x v="8"/>
    <x v="3"/>
    <n v="10.31"/>
    <n v="0.32100000000000001"/>
    <n v="2.94"/>
    <n v="8.0090000000000003"/>
    <n v="0.93899999999999995"/>
  </r>
  <r>
    <x v="8"/>
    <x v="3"/>
    <n v="11.175000000000001"/>
    <n v="0.374"/>
    <n v="2.0750000000000002"/>
    <n v="7.9560000000000004"/>
    <n v="0.93899999999999995"/>
  </r>
  <r>
    <x v="8"/>
    <x v="3"/>
    <n v="8.4510000000000005"/>
    <n v="0"/>
    <n v="4.7990000000000004"/>
    <n v="8.5109999999999992"/>
    <n v="0.93899999999999995"/>
  </r>
  <r>
    <x v="8"/>
    <x v="3"/>
    <n v="6.2510000000000003"/>
    <n v="0"/>
    <n v="6.9989999999999997"/>
    <n v="8.8729999999999993"/>
    <n v="1.2929999999999999"/>
  </r>
  <r>
    <x v="8"/>
    <x v="3"/>
    <n v="5.4829999999999997"/>
    <n v="0"/>
    <n v="7.7670000000000003"/>
    <n v="9.01"/>
    <n v="1.2929999999999999"/>
  </r>
  <r>
    <x v="8"/>
    <x v="3"/>
    <n v="8.1519999999999992"/>
    <n v="0"/>
    <n v="5.0979999999999999"/>
    <n v="9.0150000000000006"/>
    <n v="0.64600000000000002"/>
  </r>
  <r>
    <x v="8"/>
    <x v="3"/>
    <n v="8.1579999999999995"/>
    <n v="0"/>
    <n v="5.0919999999999996"/>
    <n v="9.0500000000000007"/>
    <n v="0.64600000000000002"/>
  </r>
  <r>
    <x v="8"/>
    <x v="3"/>
    <n v="8.3379999999999992"/>
    <n v="0"/>
    <n v="4.9119999999999999"/>
    <n v="8.9819999999999993"/>
    <n v="0.64600000000000002"/>
  </r>
  <r>
    <x v="8"/>
    <x v="3"/>
    <n v="9.3930000000000007"/>
    <n v="0"/>
    <n v="3.8570000000000002"/>
    <n v="9.0549999999999997"/>
    <n v="0.64600000000000002"/>
  </r>
  <r>
    <x v="8"/>
    <x v="3"/>
    <n v="8.4920000000000009"/>
    <n v="0"/>
    <n v="4.758"/>
    <n v="8.8800000000000008"/>
    <n v="0.64600000000000002"/>
  </r>
  <r>
    <x v="8"/>
    <x v="3"/>
    <n v="8.8780000000000001"/>
    <n v="0"/>
    <n v="4.3719999999999999"/>
    <n v="9.1449999999999996"/>
    <n v="0.88900000000000001"/>
  </r>
  <r>
    <x v="8"/>
    <x v="3"/>
    <n v="9.6150000000000002"/>
    <n v="0"/>
    <n v="3.6349999999999998"/>
    <n v="8.7469999999999999"/>
    <n v="0.88900000000000001"/>
  </r>
  <r>
    <x v="8"/>
    <x v="3"/>
    <n v="6.4329999999999998"/>
    <n v="0"/>
    <n v="6.8170000000000002"/>
    <n v="9.2149999999999999"/>
    <n v="0.88900000000000001"/>
  </r>
  <r>
    <x v="8"/>
    <x v="3"/>
    <n v="7.3559999999999999"/>
    <n v="0"/>
    <n v="5.8940000000000001"/>
    <n v="9.0850000000000009"/>
    <n v="0.56599999999999995"/>
  </r>
  <r>
    <x v="8"/>
    <x v="3"/>
    <n v="8.1890000000000001"/>
    <n v="0"/>
    <n v="5.0609999999999999"/>
    <n v="8.7420000000000009"/>
    <n v="0.56599999999999995"/>
  </r>
  <r>
    <x v="8"/>
    <x v="3"/>
    <n v="9.0939999999999994"/>
    <n v="0"/>
    <n v="4.1559999999999997"/>
    <n v="9.1590000000000007"/>
    <n v="0.56599999999999995"/>
  </r>
  <r>
    <x v="8"/>
    <x v="3"/>
    <n v="5.61"/>
    <n v="0"/>
    <n v="7.64"/>
    <n v="9.0830000000000002"/>
    <n v="0.56599999999999995"/>
  </r>
  <r>
    <x v="8"/>
    <x v="3"/>
    <n v="7.5"/>
    <n v="0"/>
    <n v="5.75"/>
    <n v="9.08"/>
    <n v="0.56599999999999995"/>
  </r>
  <r>
    <x v="8"/>
    <x v="3"/>
    <n v="10.364000000000001"/>
    <n v="0"/>
    <n v="2.8860000000000001"/>
    <n v="9.1310000000000002"/>
    <n v="0.56599999999999995"/>
  </r>
  <r>
    <x v="8"/>
    <x v="3"/>
    <n v="10.736000000000001"/>
    <n v="0"/>
    <n v="2.5139999999999998"/>
    <n v="9.1649999999999991"/>
    <n v="0.56599999999999995"/>
  </r>
  <r>
    <x v="8"/>
    <x v="4"/>
    <n v="9.4580000000000002"/>
    <n v="2.3170000000000002"/>
    <n v="3.7919999999999998"/>
    <n v="6.0129999999999999"/>
    <n v="0"/>
  </r>
  <r>
    <x v="8"/>
    <x v="4"/>
    <n v="9.6910000000000007"/>
    <n v="2.2970000000000002"/>
    <n v="3.5590000000000002"/>
    <n v="6.0330000000000004"/>
    <n v="0"/>
  </r>
  <r>
    <x v="8"/>
    <x v="4"/>
    <n v="8.9489999999999998"/>
    <n v="2.3279999999999998"/>
    <n v="4.3010000000000002"/>
    <n v="6.0019999999999998"/>
    <n v="0"/>
  </r>
  <r>
    <x v="8"/>
    <x v="4"/>
    <n v="9.4670000000000005"/>
    <n v="2.3159999999999998"/>
    <n v="3.7829999999999999"/>
    <n v="6.0140000000000002"/>
    <n v="0"/>
  </r>
  <r>
    <x v="8"/>
    <x v="4"/>
    <n v="8.1259999999999994"/>
    <n v="2.3119999999999998"/>
    <n v="5.1239999999999997"/>
    <n v="6.0179999999999998"/>
    <n v="0"/>
  </r>
  <r>
    <x v="8"/>
    <x v="4"/>
    <n v="7.0970000000000004"/>
    <n v="2.3039999999999998"/>
    <n v="6.1529999999999996"/>
    <n v="6.0259999999999998"/>
    <n v="0"/>
  </r>
  <r>
    <x v="8"/>
    <x v="4"/>
    <n v="7.9180000000000001"/>
    <n v="2.2970000000000002"/>
    <n v="5.3319999999999999"/>
    <n v="6.0330000000000004"/>
    <n v="0"/>
  </r>
  <r>
    <x v="8"/>
    <x v="4"/>
    <n v="9.173"/>
    <n v="0.96899999999999997"/>
    <n v="4.077"/>
    <n v="7.3609999999999998"/>
    <n v="0"/>
  </r>
  <r>
    <x v="8"/>
    <x v="4"/>
    <n v="11.362"/>
    <n v="0.60599999999999998"/>
    <n v="1.8879999999999999"/>
    <n v="7.7240000000000002"/>
    <n v="0"/>
  </r>
  <r>
    <x v="8"/>
    <x v="4"/>
    <n v="11.266"/>
    <n v="1.9"/>
    <n v="1.984"/>
    <n v="6.43"/>
    <n v="0"/>
  </r>
  <r>
    <x v="8"/>
    <x v="4"/>
    <n v="10.025"/>
    <n v="2.3940000000000001"/>
    <n v="3.2250000000000001"/>
    <n v="5.9359999999999999"/>
    <n v="0"/>
  </r>
  <r>
    <x v="8"/>
    <x v="4"/>
    <n v="7.069"/>
    <n v="1.889"/>
    <n v="6.181"/>
    <n v="6.4409999999999998"/>
    <n v="0"/>
  </r>
  <r>
    <x v="8"/>
    <x v="4"/>
    <n v="6.1879999999999997"/>
    <n v="1.7749999999999999"/>
    <n v="7.0620000000000003"/>
    <n v="6.5549999999999997"/>
    <n v="0"/>
  </r>
  <r>
    <x v="8"/>
    <x v="4"/>
    <n v="7.3620000000000001"/>
    <n v="0.60899999999999999"/>
    <n v="5.8879999999999999"/>
    <n v="7.7210000000000001"/>
    <n v="0"/>
  </r>
  <r>
    <x v="8"/>
    <x v="4"/>
    <n v="7.3419999999999996"/>
    <n v="0.214"/>
    <n v="5.9080000000000004"/>
    <n v="8.1159999999999997"/>
    <n v="0"/>
  </r>
  <r>
    <x v="8"/>
    <x v="4"/>
    <n v="6.3410000000000002"/>
    <n v="0.192"/>
    <n v="6.9089999999999998"/>
    <n v="8.1379999999999999"/>
    <n v="0"/>
  </r>
  <r>
    <x v="8"/>
    <x v="4"/>
    <n v="5.367"/>
    <n v="0.16200000000000001"/>
    <n v="7.883"/>
    <n v="8.1679999999999993"/>
    <n v="0"/>
  </r>
  <r>
    <x v="8"/>
    <x v="4"/>
    <n v="7.0339999999999998"/>
    <n v="0.28699999999999998"/>
    <n v="6.2160000000000002"/>
    <n v="8.0429999999999993"/>
    <n v="0"/>
  </r>
  <r>
    <x v="8"/>
    <x v="4"/>
    <n v="8.3119999999999994"/>
    <n v="0.17899999999999999"/>
    <n v="4.9379999999999997"/>
    <n v="8.1509999999999998"/>
    <n v="0"/>
  </r>
  <r>
    <x v="8"/>
    <x v="4"/>
    <n v="10.856"/>
    <n v="1.1950000000000001"/>
    <n v="2.3940000000000001"/>
    <n v="7.1349999999999998"/>
    <n v="0"/>
  </r>
  <r>
    <x v="8"/>
    <x v="4"/>
    <n v="10.802"/>
    <n v="3.0790000000000002"/>
    <n v="2.448"/>
    <n v="5.2510000000000003"/>
    <n v="0"/>
  </r>
  <r>
    <x v="8"/>
    <x v="4"/>
    <n v="10.666"/>
    <n v="3.5219999999999998"/>
    <n v="2.5840000000000001"/>
    <n v="4.8079999999999998"/>
    <n v="0"/>
  </r>
  <r>
    <x v="8"/>
    <x v="4"/>
    <n v="10.904"/>
    <n v="3.35"/>
    <n v="2.3460000000000001"/>
    <n v="4.9800000000000004"/>
    <n v="0"/>
  </r>
  <r>
    <x v="8"/>
    <x v="4"/>
    <n v="10.972"/>
    <n v="3.3149999999999999"/>
    <n v="2.278"/>
    <n v="5.0149999999999997"/>
    <n v="0"/>
  </r>
  <r>
    <x v="8"/>
    <x v="4"/>
    <n v="10.968"/>
    <n v="4.53"/>
    <n v="2.282"/>
    <n v="3.8"/>
    <n v="0"/>
  </r>
  <r>
    <x v="8"/>
    <x v="4"/>
    <n v="10.877000000000001"/>
    <n v="4.9349999999999996"/>
    <n v="2.3730000000000002"/>
    <n v="3.395"/>
    <n v="0"/>
  </r>
  <r>
    <x v="8"/>
    <x v="4"/>
    <n v="10.847"/>
    <n v="4.95"/>
    <n v="2.403"/>
    <n v="3.38"/>
    <n v="0"/>
  </r>
  <r>
    <x v="8"/>
    <x v="4"/>
    <n v="10.776"/>
    <n v="4.93"/>
    <n v="2.4740000000000002"/>
    <n v="3.4"/>
    <n v="0"/>
  </r>
  <r>
    <x v="8"/>
    <x v="4"/>
    <n v="10.8"/>
    <n v="4.9450000000000003"/>
    <n v="2.4500000000000002"/>
    <n v="3.3849999999999998"/>
    <n v="0"/>
  </r>
  <r>
    <x v="8"/>
    <x v="4"/>
    <n v="10.833"/>
    <n v="4.3239999999999998"/>
    <n v="2.4169999999999998"/>
    <n v="4.0060000000000002"/>
    <n v="0"/>
  </r>
  <r>
    <x v="8"/>
    <x v="4"/>
    <n v="11.022"/>
    <n v="3.5"/>
    <n v="2.2280000000000002"/>
    <n v="4.83"/>
    <n v="0"/>
  </r>
  <r>
    <x v="8"/>
    <x v="5"/>
    <n v="8.3040000000000003"/>
    <n v="2.5350000000000001"/>
    <n v="4.9459999999999997"/>
    <n v="5.7949999999999999"/>
    <n v="0"/>
  </r>
  <r>
    <x v="8"/>
    <x v="5"/>
    <n v="8.2989999999999995"/>
    <n v="2.0449999999999999"/>
    <n v="4.9509999999999996"/>
    <n v="6.2850000000000001"/>
    <n v="0"/>
  </r>
  <r>
    <x v="8"/>
    <x v="5"/>
    <n v="8.4870000000000001"/>
    <n v="1.706"/>
    <n v="4.7629999999999999"/>
    <n v="6.6239999999999997"/>
    <n v="0"/>
  </r>
  <r>
    <x v="8"/>
    <x v="5"/>
    <n v="8.3179999999999996"/>
    <n v="1.8720000000000001"/>
    <n v="4.9320000000000004"/>
    <n v="6.4580000000000002"/>
    <n v="0"/>
  </r>
  <r>
    <x v="8"/>
    <x v="5"/>
    <n v="9.1620000000000008"/>
    <n v="1.895"/>
    <n v="4.0880000000000001"/>
    <n v="6.4349999999999996"/>
    <n v="0"/>
  </r>
  <r>
    <x v="8"/>
    <x v="5"/>
    <n v="10.577"/>
    <n v="1.9179999999999999"/>
    <n v="2.673"/>
    <n v="6.4119999999999999"/>
    <n v="0"/>
  </r>
  <r>
    <x v="8"/>
    <x v="5"/>
    <n v="10.81"/>
    <n v="1.855"/>
    <n v="2.44"/>
    <n v="6.4749999999999996"/>
    <n v="0"/>
  </r>
  <r>
    <x v="8"/>
    <x v="5"/>
    <n v="10.863"/>
    <n v="1.8839999999999999"/>
    <n v="2.387"/>
    <n v="6.4459999999999997"/>
    <n v="0"/>
  </r>
  <r>
    <x v="8"/>
    <x v="5"/>
    <n v="12.115"/>
    <n v="1.788"/>
    <n v="1.135"/>
    <n v="6.5419999999999998"/>
    <n v="0"/>
  </r>
  <r>
    <x v="8"/>
    <x v="5"/>
    <n v="12.315"/>
    <n v="1.952"/>
    <n v="0.93500000000000005"/>
    <n v="6.3780000000000001"/>
    <n v="0"/>
  </r>
  <r>
    <x v="8"/>
    <x v="5"/>
    <n v="11.25"/>
    <n v="1.891"/>
    <n v="2"/>
    <n v="6.4390000000000001"/>
    <n v="0"/>
  </r>
  <r>
    <x v="8"/>
    <x v="5"/>
    <n v="10.683999999999999"/>
    <n v="1.8620000000000001"/>
    <n v="2.5659999999999998"/>
    <n v="6.468"/>
    <n v="0"/>
  </r>
  <r>
    <x v="8"/>
    <x v="5"/>
    <n v="9.35"/>
    <n v="1.883"/>
    <n v="3.9"/>
    <n v="6.4470000000000001"/>
    <n v="0"/>
  </r>
  <r>
    <x v="8"/>
    <x v="5"/>
    <n v="9.3279999999999994"/>
    <n v="1.8759999999999999"/>
    <n v="3.9220000000000002"/>
    <n v="6.4539999999999997"/>
    <n v="0"/>
  </r>
  <r>
    <x v="8"/>
    <x v="5"/>
    <n v="9.3249999999999993"/>
    <n v="1.9610000000000001"/>
    <n v="3.9249999999999998"/>
    <n v="6.3689999999999998"/>
    <n v="0"/>
  </r>
  <r>
    <x v="8"/>
    <x v="5"/>
    <n v="7.8520000000000003"/>
    <n v="2.1760000000000002"/>
    <n v="5.3979999999999997"/>
    <n v="6.1539999999999999"/>
    <n v="0"/>
  </r>
  <r>
    <x v="8"/>
    <x v="5"/>
    <n v="7.8620000000000001"/>
    <n v="2.0009999999999999"/>
    <n v="5.3879999999999999"/>
    <n v="6.3289999999999997"/>
    <n v="0"/>
  </r>
  <r>
    <x v="8"/>
    <x v="5"/>
    <n v="6.9989999999999997"/>
    <n v="2.012"/>
    <n v="6.2510000000000003"/>
    <n v="6.3179999999999996"/>
    <n v="0"/>
  </r>
  <r>
    <x v="8"/>
    <x v="5"/>
    <n v="6.2560000000000002"/>
    <n v="2.8849999999999998"/>
    <n v="6.9939999999999998"/>
    <n v="5.4450000000000003"/>
    <n v="0"/>
  </r>
  <r>
    <x v="8"/>
    <x v="5"/>
    <n v="6.66"/>
    <n v="3.161"/>
    <n v="6.59"/>
    <n v="5.1689999999999996"/>
    <n v="0"/>
  </r>
  <r>
    <x v="8"/>
    <x v="5"/>
    <n v="6.3239999999999998"/>
    <n v="3.1509999999999998"/>
    <n v="6.9260000000000002"/>
    <n v="5.1790000000000003"/>
    <n v="0"/>
  </r>
  <r>
    <x v="8"/>
    <x v="5"/>
    <n v="7.8529999999999998"/>
    <n v="3.1549999999999998"/>
    <n v="5.3970000000000002"/>
    <n v="5.1749999999999998"/>
    <n v="0"/>
  </r>
  <r>
    <x v="8"/>
    <x v="5"/>
    <n v="9.9890000000000008"/>
    <n v="3.14"/>
    <n v="3.2610000000000001"/>
    <n v="5.19"/>
    <n v="0"/>
  </r>
  <r>
    <x v="8"/>
    <x v="5"/>
    <n v="9.9990000000000006"/>
    <n v="3.1320000000000001"/>
    <n v="3.2509999999999999"/>
    <n v="5.1980000000000004"/>
    <n v="0"/>
  </r>
  <r>
    <x v="8"/>
    <x v="5"/>
    <n v="9.9670000000000005"/>
    <n v="3.121"/>
    <n v="3.2829999999999999"/>
    <n v="5.2089999999999996"/>
    <n v="0"/>
  </r>
  <r>
    <x v="8"/>
    <x v="5"/>
    <n v="9.9960000000000004"/>
    <n v="3.2389999999999999"/>
    <n v="3.254"/>
    <n v="5.0910000000000002"/>
    <n v="0"/>
  </r>
  <r>
    <x v="8"/>
    <x v="5"/>
    <n v="9.9649999999999999"/>
    <n v="3.46"/>
    <n v="3.2850000000000001"/>
    <n v="4.87"/>
    <n v="0"/>
  </r>
  <r>
    <x v="8"/>
    <x v="5"/>
    <n v="9.9589999999999996"/>
    <n v="3.3420000000000001"/>
    <n v="3.2909999999999999"/>
    <n v="4.9880000000000004"/>
    <n v="0"/>
  </r>
  <r>
    <x v="8"/>
    <x v="5"/>
    <n v="9.9670000000000005"/>
    <n v="2.6030000000000002"/>
    <n v="3.2829999999999999"/>
    <n v="5.7270000000000003"/>
    <n v="0"/>
  </r>
  <r>
    <x v="8"/>
    <x v="5"/>
    <n v="9.6880000000000006"/>
    <n v="2.0150000000000001"/>
    <n v="3.5619999999999998"/>
    <n v="6.3150000000000004"/>
    <n v="0"/>
  </r>
  <r>
    <x v="8"/>
    <x v="6"/>
    <n v="8.3279999999999994"/>
    <n v="0"/>
    <n v="5.9130000000000003"/>
    <n v="8.9009999999999998"/>
    <n v="1.5149999999999999"/>
  </r>
  <r>
    <x v="8"/>
    <x v="6"/>
    <n v="7.3710000000000004"/>
    <n v="0"/>
    <n v="6.87"/>
    <n v="8.4969999999999999"/>
    <n v="1.5149999999999999"/>
  </r>
  <r>
    <x v="8"/>
    <x v="6"/>
    <n v="6.6219999999999999"/>
    <n v="0"/>
    <n v="7.6189999999999998"/>
    <n v="8.5470000000000006"/>
    <n v="1.5149999999999999"/>
  </r>
  <r>
    <x v="8"/>
    <x v="6"/>
    <n v="7.3540000000000001"/>
    <n v="0"/>
    <n v="6.8869999999999996"/>
    <n v="8.9619999999999997"/>
    <n v="1.5149999999999999"/>
  </r>
  <r>
    <x v="8"/>
    <x v="6"/>
    <n v="7.6589999999999998"/>
    <n v="0"/>
    <n v="6.5819999999999999"/>
    <n v="8.85"/>
    <n v="1.5149999999999999"/>
  </r>
  <r>
    <x v="8"/>
    <x v="6"/>
    <n v="6.399"/>
    <n v="0"/>
    <n v="7.8419999999999996"/>
    <n v="8.3870000000000005"/>
    <n v="1.5149999999999999"/>
  </r>
  <r>
    <x v="8"/>
    <x v="6"/>
    <n v="5.1109999999999998"/>
    <n v="0.56499999999999995"/>
    <n v="9.1300000000000008"/>
    <n v="7.7649999999999997"/>
    <n v="1.5149999999999999"/>
  </r>
  <r>
    <x v="8"/>
    <x v="6"/>
    <n v="5.1959999999999997"/>
    <n v="0.54"/>
    <n v="9.0449999999999999"/>
    <n v="7.79"/>
    <n v="1.5149999999999999"/>
  </r>
  <r>
    <x v="8"/>
    <x v="6"/>
    <n v="5.0949999999999998"/>
    <n v="0"/>
    <n v="9.1460000000000008"/>
    <n v="8.5500000000000007"/>
    <n v="1.5149999999999999"/>
  </r>
  <r>
    <x v="8"/>
    <x v="6"/>
    <n v="6.2409999999999997"/>
    <n v="0"/>
    <n v="8"/>
    <n v="9.0299999999999994"/>
    <n v="1.5149999999999999"/>
  </r>
  <r>
    <x v="8"/>
    <x v="6"/>
    <n v="6.3259999999999996"/>
    <n v="0"/>
    <n v="7.915"/>
    <n v="8.9949999999999992"/>
    <n v="1.5149999999999999"/>
  </r>
  <r>
    <x v="8"/>
    <x v="6"/>
    <n v="7.3940000000000001"/>
    <n v="0"/>
    <n v="6.8470000000000004"/>
    <n v="8.94"/>
    <n v="1.5149999999999999"/>
  </r>
  <r>
    <x v="8"/>
    <x v="6"/>
    <n v="7.3860000000000001"/>
    <n v="0"/>
    <n v="6.8550000000000004"/>
    <n v="8.8949999999999996"/>
    <n v="1.5149999999999999"/>
  </r>
  <r>
    <x v="8"/>
    <x v="6"/>
    <n v="4.9640000000000004"/>
    <n v="0"/>
    <n v="9.2769999999999992"/>
    <n v="8.9939999999999998"/>
    <n v="1.5149999999999999"/>
  </r>
  <r>
    <x v="8"/>
    <x v="6"/>
    <n v="5.49"/>
    <n v="0"/>
    <n v="8.7509999999999994"/>
    <n v="9.0630000000000006"/>
    <n v="1.5149999999999999"/>
  </r>
  <r>
    <x v="8"/>
    <x v="6"/>
    <n v="5.7130000000000001"/>
    <n v="0"/>
    <n v="8.5280000000000005"/>
    <n v="9.0310000000000006"/>
    <n v="1.5149999999999999"/>
  </r>
  <r>
    <x v="8"/>
    <x v="6"/>
    <n v="5.3869999999999996"/>
    <n v="0"/>
    <n v="8.8539999999999992"/>
    <n v="9.0719999999999992"/>
    <n v="1.5149999999999999"/>
  </r>
  <r>
    <x v="8"/>
    <x v="6"/>
    <n v="6.1840000000000002"/>
    <n v="0"/>
    <n v="8.0570000000000004"/>
    <n v="9.0299999999999994"/>
    <n v="1.5149999999999999"/>
  </r>
  <r>
    <x v="8"/>
    <x v="6"/>
    <n v="6.1550000000000002"/>
    <n v="0"/>
    <n v="8.0860000000000003"/>
    <n v="9.0399999999999991"/>
    <n v="1.5149999999999999"/>
  </r>
  <r>
    <x v="8"/>
    <x v="6"/>
    <n v="6.3259999999999996"/>
    <n v="0"/>
    <n v="7.915"/>
    <n v="9.1359999999999992"/>
    <n v="1.5149999999999999"/>
  </r>
  <r>
    <x v="8"/>
    <x v="6"/>
    <n v="4.7539999999999996"/>
    <n v="0"/>
    <n v="9.4870000000000001"/>
    <n v="9.0340000000000007"/>
    <n v="1.5149999999999999"/>
  </r>
  <r>
    <x v="8"/>
    <x v="6"/>
    <n v="6.21"/>
    <n v="0"/>
    <n v="8.0310000000000006"/>
    <n v="9.0879999999999992"/>
    <n v="1.5149999999999999"/>
  </r>
  <r>
    <x v="8"/>
    <x v="6"/>
    <n v="6.2190000000000003"/>
    <n v="0"/>
    <n v="8.0220000000000002"/>
    <n v="9.1039999999999992"/>
    <n v="1.5149999999999999"/>
  </r>
  <r>
    <x v="8"/>
    <x v="6"/>
    <n v="6.2009999999999996"/>
    <n v="0"/>
    <n v="8.0399999999999991"/>
    <n v="9.0370000000000008"/>
    <n v="1.5149999999999999"/>
  </r>
  <r>
    <x v="8"/>
    <x v="6"/>
    <n v="4.399"/>
    <n v="0"/>
    <n v="9.8420000000000005"/>
    <n v="9.0640000000000001"/>
    <n v="1.5149999999999999"/>
  </r>
  <r>
    <x v="8"/>
    <x v="6"/>
    <n v="4.3879999999999999"/>
    <n v="0"/>
    <n v="9.8529999999999998"/>
    <n v="8.9890000000000008"/>
    <n v="1.5149999999999999"/>
  </r>
  <r>
    <x v="8"/>
    <x v="6"/>
    <n v="2.94"/>
    <n v="0"/>
    <n v="11.301"/>
    <n v="8.9610000000000003"/>
    <n v="1.5149999999999999"/>
  </r>
  <r>
    <x v="8"/>
    <x v="6"/>
    <n v="3.5750000000000002"/>
    <n v="0.752"/>
    <n v="10.666"/>
    <n v="7.5780000000000003"/>
    <n v="1.5149999999999999"/>
  </r>
  <r>
    <x v="8"/>
    <x v="6"/>
    <n v="2.7410000000000001"/>
    <n v="2.4E-2"/>
    <n v="11.5"/>
    <n v="8.3059999999999992"/>
    <n v="1.5149999999999999"/>
  </r>
  <r>
    <x v="8"/>
    <x v="6"/>
    <n v="4.1849999999999996"/>
    <n v="0"/>
    <n v="10.055999999999999"/>
    <n v="9.1150000000000002"/>
    <n v="1.5149999999999999"/>
  </r>
  <r>
    <x v="8"/>
    <x v="6"/>
    <n v="4.0359999999999996"/>
    <n v="0"/>
    <n v="10.205"/>
    <n v="8.9450000000000003"/>
    <n v="1.5149999999999999"/>
  </r>
  <r>
    <x v="8"/>
    <x v="7"/>
    <n v="4.1680000000000001"/>
    <n v="0"/>
    <n v="10.073"/>
    <n v="8.8800000000000008"/>
    <n v="3.677"/>
  </r>
  <r>
    <x v="8"/>
    <x v="7"/>
    <n v="4.0309999999999997"/>
    <n v="0"/>
    <n v="10.210000000000001"/>
    <n v="9.0210000000000008"/>
    <n v="1.909"/>
  </r>
  <r>
    <x v="8"/>
    <x v="7"/>
    <n v="4.8099999999999996"/>
    <n v="0"/>
    <n v="9.4309999999999992"/>
    <n v="9.0869999999999997"/>
    <n v="3.677"/>
  </r>
  <r>
    <x v="8"/>
    <x v="7"/>
    <n v="4.7629999999999999"/>
    <n v="0"/>
    <n v="9.4779999999999998"/>
    <n v="9.1170000000000009"/>
    <n v="3.677"/>
  </r>
  <r>
    <x v="8"/>
    <x v="7"/>
    <n v="4.7309999999999999"/>
    <n v="0"/>
    <n v="9.51"/>
    <n v="9.1159999999999997"/>
    <n v="3.677"/>
  </r>
  <r>
    <x v="8"/>
    <x v="7"/>
    <n v="4.2960000000000003"/>
    <n v="0"/>
    <n v="9.9450000000000003"/>
    <n v="9.1"/>
    <n v="3.677"/>
  </r>
  <r>
    <x v="8"/>
    <x v="7"/>
    <n v="4.8339999999999996"/>
    <n v="0"/>
    <n v="9.407"/>
    <n v="9.1370000000000005"/>
    <n v="3.677"/>
  </r>
  <r>
    <x v="8"/>
    <x v="7"/>
    <n v="6.2409999999999997"/>
    <n v="0"/>
    <n v="8"/>
    <n v="9.1039999999999992"/>
    <n v="3.677"/>
  </r>
  <r>
    <x v="8"/>
    <x v="7"/>
    <n v="5.5170000000000003"/>
    <n v="0"/>
    <n v="8.7240000000000002"/>
    <n v="9.0779999999999994"/>
    <n v="3.677"/>
  </r>
  <r>
    <x v="8"/>
    <x v="7"/>
    <n v="3.9710000000000001"/>
    <n v="0"/>
    <n v="10.27"/>
    <n v="9.0210000000000008"/>
    <n v="3.677"/>
  </r>
  <r>
    <x v="8"/>
    <x v="7"/>
    <n v="4.4480000000000004"/>
    <n v="0"/>
    <n v="9.7929999999999993"/>
    <n v="8.9960000000000004"/>
    <n v="3.677"/>
  </r>
  <r>
    <x v="8"/>
    <x v="7"/>
    <n v="5.0979999999999999"/>
    <n v="0"/>
    <n v="9.1430000000000007"/>
    <n v="9.0389999999999997"/>
    <n v="3.677"/>
  </r>
  <r>
    <x v="8"/>
    <x v="7"/>
    <n v="6.2729999999999997"/>
    <n v="0"/>
    <n v="7.968"/>
    <n v="9.0429999999999993"/>
    <n v="3.2829999999999999"/>
  </r>
  <r>
    <x v="8"/>
    <x v="7"/>
    <n v="6.2229999999999999"/>
    <n v="0"/>
    <n v="8.0180000000000007"/>
    <n v="9.0410000000000004"/>
    <n v="3.2829999999999999"/>
  </r>
  <r>
    <x v="8"/>
    <x v="7"/>
    <n v="6.218"/>
    <n v="0"/>
    <n v="8.0229999999999997"/>
    <n v="9.0549999999999997"/>
    <n v="3.2829999999999999"/>
  </r>
  <r>
    <x v="8"/>
    <x v="7"/>
    <n v="6.2290000000000001"/>
    <n v="0"/>
    <n v="8.0120000000000005"/>
    <n v="8.984"/>
    <n v="1.5149999999999999"/>
  </r>
  <r>
    <x v="8"/>
    <x v="7"/>
    <n v="6.2290000000000001"/>
    <n v="0"/>
    <n v="8.0120000000000005"/>
    <n v="9.0969999999999995"/>
    <n v="3.2829999999999999"/>
  </r>
  <r>
    <x v="8"/>
    <x v="7"/>
    <n v="4.0129999999999999"/>
    <n v="0"/>
    <n v="10.228"/>
    <n v="9.18"/>
    <n v="3.677"/>
  </r>
  <r>
    <x v="8"/>
    <x v="7"/>
    <n v="4.0209999999999999"/>
    <n v="0"/>
    <n v="10.220000000000001"/>
    <n v="9.1229999999999993"/>
    <n v="3.677"/>
  </r>
  <r>
    <x v="8"/>
    <x v="7"/>
    <n v="4.2309999999999999"/>
    <n v="0"/>
    <n v="10.01"/>
    <n v="9.1"/>
    <n v="3.677"/>
  </r>
  <r>
    <x v="8"/>
    <x v="7"/>
    <n v="3.2650000000000001"/>
    <n v="0"/>
    <n v="10.976000000000001"/>
    <n v="9.14"/>
    <n v="3.677"/>
  </r>
  <r>
    <x v="8"/>
    <x v="7"/>
    <n v="3.5830000000000002"/>
    <n v="0"/>
    <n v="10.657999999999999"/>
    <n v="9.0549999999999997"/>
    <n v="3.677"/>
  </r>
  <r>
    <x v="8"/>
    <x v="7"/>
    <n v="3.198"/>
    <n v="0"/>
    <n v="11.042999999999999"/>
    <n v="9.0050000000000008"/>
    <n v="1.909"/>
  </r>
  <r>
    <x v="8"/>
    <x v="7"/>
    <n v="2.0379999999999998"/>
    <n v="0"/>
    <n v="12.202999999999999"/>
    <n v="8.9269999999999996"/>
    <n v="3.677"/>
  </r>
  <r>
    <x v="8"/>
    <x v="7"/>
    <n v="1.748"/>
    <n v="0"/>
    <n v="12.493"/>
    <n v="9.0350000000000001"/>
    <n v="3.677"/>
  </r>
  <r>
    <x v="8"/>
    <x v="7"/>
    <n v="3.1179999999999999"/>
    <n v="0"/>
    <n v="11.122999999999999"/>
    <n v="9.032"/>
    <n v="3.677"/>
  </r>
  <r>
    <x v="8"/>
    <x v="7"/>
    <n v="3.22"/>
    <n v="0"/>
    <n v="11.021000000000001"/>
    <n v="8.9819999999999993"/>
    <n v="3.677"/>
  </r>
  <r>
    <x v="8"/>
    <x v="7"/>
    <n v="3.4750000000000001"/>
    <n v="0"/>
    <n v="10.766"/>
    <n v="9.0649999999999995"/>
    <n v="3.677"/>
  </r>
  <r>
    <x v="8"/>
    <x v="7"/>
    <n v="3.419"/>
    <n v="0"/>
    <n v="10.821999999999999"/>
    <n v="8.9920000000000009"/>
    <n v="3.677"/>
  </r>
  <r>
    <x v="8"/>
    <x v="7"/>
    <n v="3.04"/>
    <n v="0"/>
    <n v="11.201000000000001"/>
    <n v="9.0749999999999993"/>
    <n v="1.909"/>
  </r>
  <r>
    <x v="8"/>
    <x v="7"/>
    <n v="5.7889999999999997"/>
    <n v="0"/>
    <n v="8.452"/>
    <n v="9.0609999999999999"/>
    <n v="3.677"/>
  </r>
  <r>
    <x v="8"/>
    <x v="8"/>
    <n v="3.1640000000000001"/>
    <n v="0"/>
    <n v="11.077"/>
    <n v="9.0839999999999996"/>
    <n v="3.5960000000000001"/>
  </r>
  <r>
    <x v="8"/>
    <x v="8"/>
    <n v="1.7450000000000001"/>
    <n v="0"/>
    <n v="12.496"/>
    <n v="8.3350000000000009"/>
    <n v="3.5960000000000001"/>
  </r>
  <r>
    <x v="8"/>
    <x v="8"/>
    <n v="1.7609999999999999"/>
    <n v="0.32500000000000001"/>
    <n v="12.48"/>
    <n v="8.0050000000000008"/>
    <n v="3.5960000000000001"/>
  </r>
  <r>
    <x v="8"/>
    <x v="8"/>
    <n v="5.1349999999999998"/>
    <n v="0.123"/>
    <n v="9.1059999999999999"/>
    <n v="8.2070000000000007"/>
    <n v="3.5960000000000001"/>
  </r>
  <r>
    <x v="8"/>
    <x v="8"/>
    <n v="6.6550000000000002"/>
    <n v="0"/>
    <n v="7.5860000000000003"/>
    <n v="8.6709999999999994"/>
    <n v="2.7610000000000001"/>
  </r>
  <r>
    <x v="8"/>
    <x v="8"/>
    <n v="3.0150000000000001"/>
    <n v="0"/>
    <n v="11.226000000000001"/>
    <n v="8.8469999999999995"/>
    <n v="2.0299999999999998"/>
  </r>
  <r>
    <x v="8"/>
    <x v="8"/>
    <n v="3.0590000000000002"/>
    <n v="0"/>
    <n v="11.182"/>
    <n v="8.8249999999999993"/>
    <n v="2.0299999999999998"/>
  </r>
  <r>
    <x v="8"/>
    <x v="8"/>
    <n v="3.9209999999999998"/>
    <n v="0"/>
    <n v="10.32"/>
    <n v="8.5380000000000003"/>
    <n v="3.5960000000000001"/>
  </r>
  <r>
    <x v="8"/>
    <x v="8"/>
    <n v="3.8769999999999998"/>
    <n v="0"/>
    <n v="10.364000000000001"/>
    <n v="8.8610000000000007"/>
    <n v="3.5960000000000001"/>
  </r>
  <r>
    <x v="8"/>
    <x v="8"/>
    <n v="4.7670000000000003"/>
    <n v="0"/>
    <n v="9.4740000000000002"/>
    <n v="8.9019999999999992"/>
    <n v="3.5960000000000001"/>
  </r>
  <r>
    <x v="8"/>
    <x v="8"/>
    <n v="6.66"/>
    <n v="0"/>
    <n v="7.5810000000000004"/>
    <n v="8.9120000000000008"/>
    <n v="3.0910000000000002"/>
  </r>
  <r>
    <x v="8"/>
    <x v="8"/>
    <n v="6.3120000000000003"/>
    <n v="0"/>
    <n v="7.9290000000000003"/>
    <n v="8.891"/>
    <n v="3.0910000000000002"/>
  </r>
  <r>
    <x v="8"/>
    <x v="8"/>
    <n v="5.4370000000000003"/>
    <n v="0"/>
    <n v="8.8040000000000003"/>
    <n v="8.4280000000000008"/>
    <n v="2.0299999999999998"/>
  </r>
  <r>
    <x v="8"/>
    <x v="8"/>
    <n v="2.2810000000000001"/>
    <n v="0.26900000000000002"/>
    <n v="11.96"/>
    <n v="8.0609999999999999"/>
    <n v="3.5960000000000001"/>
  </r>
  <r>
    <x v="8"/>
    <x v="8"/>
    <n v="2.492"/>
    <n v="0.23599999999999999"/>
    <n v="11.749000000000001"/>
    <n v="8.0939999999999994"/>
    <n v="3.5960000000000001"/>
  </r>
  <r>
    <x v="8"/>
    <x v="8"/>
    <n v="2.472"/>
    <n v="0"/>
    <n v="11.769"/>
    <n v="8.4719999999999995"/>
    <n v="3.5960000000000001"/>
  </r>
  <r>
    <x v="8"/>
    <x v="8"/>
    <n v="2.4750000000000001"/>
    <n v="0"/>
    <n v="11.766"/>
    <n v="8.9359999999999999"/>
    <n v="3.5960000000000001"/>
  </r>
  <r>
    <x v="8"/>
    <x v="8"/>
    <n v="3.4140000000000001"/>
    <n v="0"/>
    <n v="10.827"/>
    <n v="8.4450000000000003"/>
    <n v="3.5960000000000001"/>
  </r>
  <r>
    <x v="8"/>
    <x v="8"/>
    <n v="5.1120000000000001"/>
    <n v="0"/>
    <n v="9.1289999999999996"/>
    <n v="8.4309999999999992"/>
    <n v="3.5960000000000001"/>
  </r>
  <r>
    <x v="8"/>
    <x v="8"/>
    <n v="5.3470000000000004"/>
    <n v="0"/>
    <n v="8.8940000000000001"/>
    <n v="8.4610000000000003"/>
    <n v="2.0299999999999998"/>
  </r>
  <r>
    <x v="8"/>
    <x v="8"/>
    <n v="7.6580000000000004"/>
    <n v="0"/>
    <n v="6.5830000000000002"/>
    <n v="8.468"/>
    <n v="3.5960000000000001"/>
  </r>
  <r>
    <x v="8"/>
    <x v="8"/>
    <n v="8.3119999999999994"/>
    <n v="3.1E-2"/>
    <n v="5.9290000000000003"/>
    <n v="8.2989999999999995"/>
    <n v="2.0299999999999998"/>
  </r>
  <r>
    <x v="8"/>
    <x v="8"/>
    <n v="9.0129999999999999"/>
    <n v="0.253"/>
    <n v="5.2279999999999998"/>
    <n v="8.077"/>
    <n v="2.0299999999999998"/>
  </r>
  <r>
    <x v="8"/>
    <x v="8"/>
    <n v="8.2279999999999998"/>
    <n v="3.2000000000000001E-2"/>
    <n v="6.0129999999999999"/>
    <n v="8.298"/>
    <n v="2.0299999999999998"/>
  </r>
  <r>
    <x v="8"/>
    <x v="8"/>
    <n v="8.9499999999999993"/>
    <n v="0"/>
    <n v="5.2910000000000004"/>
    <n v="8.35"/>
    <n v="2.0299999999999998"/>
  </r>
  <r>
    <x v="8"/>
    <x v="8"/>
    <n v="8.359"/>
    <n v="0"/>
    <n v="5.8819999999999997"/>
    <n v="8.42"/>
    <n v="2.0299999999999998"/>
  </r>
  <r>
    <x v="8"/>
    <x v="8"/>
    <n v="8.2959999999999994"/>
    <n v="0"/>
    <n v="5.9450000000000003"/>
    <n v="8.4540000000000006"/>
    <n v="2.0299999999999998"/>
  </r>
  <r>
    <x v="8"/>
    <x v="8"/>
    <n v="3.427"/>
    <n v="0"/>
    <n v="10.814"/>
    <n v="8.4049999999999994"/>
    <n v="2.0299999999999998"/>
  </r>
  <r>
    <x v="8"/>
    <x v="8"/>
    <n v="6.38"/>
    <n v="0"/>
    <n v="7.8609999999999998"/>
    <n v="8.41"/>
    <n v="2.0299999999999998"/>
  </r>
  <r>
    <x v="8"/>
    <x v="8"/>
    <n v="7.2729999999999997"/>
    <n v="1.4999999999999999E-2"/>
    <n v="6.968"/>
    <n v="8.3149999999999995"/>
    <n v="3.5960000000000001"/>
  </r>
  <r>
    <x v="8"/>
    <x v="9"/>
    <n v="8.7560000000000002"/>
    <n v="0"/>
    <n v="4.4939999999999998"/>
    <n v="8.6349999999999998"/>
    <n v="1.4139999999999999"/>
  </r>
  <r>
    <x v="8"/>
    <x v="9"/>
    <n v="12.525"/>
    <n v="0.252"/>
    <n v="0.72499999999999998"/>
    <n v="8.0779999999999994"/>
    <n v="0"/>
  </r>
  <r>
    <x v="8"/>
    <x v="9"/>
    <n v="12.542999999999999"/>
    <n v="0"/>
    <n v="0.70699999999999996"/>
    <n v="8.4339999999999993"/>
    <n v="0"/>
  </r>
  <r>
    <x v="8"/>
    <x v="9"/>
    <n v="6.8840000000000003"/>
    <n v="0.01"/>
    <n v="6.3659999999999997"/>
    <n v="8.32"/>
    <n v="0"/>
  </r>
  <r>
    <x v="8"/>
    <x v="9"/>
    <n v="7.1349999999999998"/>
    <n v="0"/>
    <n v="6.1150000000000002"/>
    <n v="8.39"/>
    <n v="0"/>
  </r>
  <r>
    <x v="8"/>
    <x v="9"/>
    <n v="8.8390000000000004"/>
    <n v="0"/>
    <n v="4.4109999999999996"/>
    <n v="8.4730000000000008"/>
    <n v="1.667"/>
  </r>
  <r>
    <x v="8"/>
    <x v="9"/>
    <n v="9.39"/>
    <n v="0"/>
    <n v="3.86"/>
    <n v="8.5530000000000008"/>
    <n v="3"/>
  </r>
  <r>
    <x v="8"/>
    <x v="9"/>
    <n v="9.3780000000000001"/>
    <n v="0"/>
    <n v="3.8719999999999999"/>
    <n v="8.423"/>
    <n v="3.4849999999999999"/>
  </r>
  <r>
    <x v="8"/>
    <x v="9"/>
    <n v="10.472"/>
    <n v="0"/>
    <n v="2.778"/>
    <n v="8.4160000000000004"/>
    <n v="2.7810000000000001"/>
  </r>
  <r>
    <x v="8"/>
    <x v="9"/>
    <n v="10.471"/>
    <n v="0"/>
    <n v="2.7789999999999999"/>
    <n v="8.5269999999999992"/>
    <n v="2.7810000000000001"/>
  </r>
  <r>
    <x v="8"/>
    <x v="9"/>
    <n v="6.952"/>
    <n v="0"/>
    <n v="6.298"/>
    <n v="8.4550000000000001"/>
    <n v="2.9359999999999999"/>
  </r>
  <r>
    <x v="8"/>
    <x v="9"/>
    <n v="9.8089999999999993"/>
    <n v="0"/>
    <n v="3.4409999999999998"/>
    <n v="8.8849999999999998"/>
    <n v="2.2090000000000001"/>
  </r>
  <r>
    <x v="8"/>
    <x v="9"/>
    <n v="11.068"/>
    <n v="0.189"/>
    <n v="2.1819999999999999"/>
    <n v="8.141"/>
    <n v="2.2090000000000001"/>
  </r>
  <r>
    <x v="8"/>
    <x v="9"/>
    <n v="7.2350000000000003"/>
    <n v="0"/>
    <n v="6.0149999999999997"/>
    <n v="8.4320000000000004"/>
    <n v="3.3029999999999999"/>
  </r>
  <r>
    <x v="8"/>
    <x v="9"/>
    <n v="4.0039999999999996"/>
    <n v="3.2589999999999999"/>
    <n v="9.2460000000000004"/>
    <n v="5.0709999999999997"/>
    <n v="4.4850000000000003"/>
  </r>
  <r>
    <x v="8"/>
    <x v="9"/>
    <n v="9.6880000000000006"/>
    <n v="0.749"/>
    <n v="3.5619999999999998"/>
    <n v="7.5810000000000004"/>
    <n v="3.5760000000000001"/>
  </r>
  <r>
    <x v="8"/>
    <x v="9"/>
    <n v="9.6780000000000008"/>
    <n v="0.45700000000000002"/>
    <n v="3.5720000000000001"/>
    <n v="7.8730000000000002"/>
    <n v="3.5760000000000001"/>
  </r>
  <r>
    <x v="8"/>
    <x v="9"/>
    <n v="8.8960000000000008"/>
    <n v="0.46300000000000002"/>
    <n v="4.3540000000000001"/>
    <n v="7.867"/>
    <n v="2.9630000000000001"/>
  </r>
  <r>
    <x v="8"/>
    <x v="9"/>
    <n v="10.82"/>
    <n v="0.45400000000000001"/>
    <n v="2.4300000000000002"/>
    <n v="7.8760000000000003"/>
    <n v="2.4849999999999999"/>
  </r>
  <r>
    <x v="8"/>
    <x v="9"/>
    <n v="10.88"/>
    <n v="0.41099999999999998"/>
    <n v="2.37"/>
    <n v="7.9189999999999996"/>
    <n v="1.1040000000000001"/>
  </r>
  <r>
    <x v="8"/>
    <x v="9"/>
    <n v="11.608000000000001"/>
    <n v="0.11600000000000001"/>
    <n v="1.6419999999999999"/>
    <n v="8.2140000000000004"/>
    <n v="0"/>
  </r>
  <r>
    <x v="8"/>
    <x v="9"/>
    <n v="9.5990000000000002"/>
    <n v="0.85299999999999998"/>
    <n v="3.6509999999999998"/>
    <n v="7.4770000000000003"/>
    <n v="0"/>
  </r>
  <r>
    <x v="8"/>
    <x v="9"/>
    <n v="12.227"/>
    <n v="0.50900000000000001"/>
    <n v="1.0229999999999999"/>
    <n v="7.8209999999999997"/>
    <n v="0"/>
  </r>
  <r>
    <x v="8"/>
    <x v="9"/>
    <n v="10.958"/>
    <n v="1.2270000000000001"/>
    <n v="2.2919999999999998"/>
    <n v="7.1029999999999998"/>
    <n v="0"/>
  </r>
  <r>
    <x v="8"/>
    <x v="9"/>
    <n v="8.9459999999999997"/>
    <n v="1.4490000000000001"/>
    <n v="4.3040000000000003"/>
    <n v="6.8810000000000002"/>
    <n v="0"/>
  </r>
  <r>
    <x v="8"/>
    <x v="9"/>
    <n v="9.4629999999999992"/>
    <n v="1.724"/>
    <n v="3.7869999999999999"/>
    <n v="6.6059999999999999"/>
    <n v="0"/>
  </r>
  <r>
    <x v="8"/>
    <x v="9"/>
    <n v="10.874000000000001"/>
    <n v="0.63100000000000001"/>
    <n v="2.3759999999999999"/>
    <n v="7.6989999999999998"/>
    <n v="0"/>
  </r>
  <r>
    <x v="8"/>
    <x v="9"/>
    <n v="12.528"/>
    <n v="0.40400000000000003"/>
    <n v="0.72199999999999998"/>
    <n v="7.9260000000000002"/>
    <n v="0"/>
  </r>
  <r>
    <x v="8"/>
    <x v="9"/>
    <n v="13.25"/>
    <n v="0.56699999999999995"/>
    <n v="0"/>
    <n v="7.7629999999999999"/>
    <n v="0"/>
  </r>
  <r>
    <x v="8"/>
    <x v="9"/>
    <n v="10.148"/>
    <n v="0.46400000000000002"/>
    <n v="3.1019999999999999"/>
    <n v="7.8659999999999997"/>
    <n v="0"/>
  </r>
  <r>
    <x v="8"/>
    <x v="9"/>
    <n v="11.635"/>
    <n v="0.22800000000000001"/>
    <n v="1.615"/>
    <n v="8.1020000000000003"/>
    <n v="0"/>
  </r>
  <r>
    <x v="8"/>
    <x v="10"/>
    <n v="11.061"/>
    <n v="0.22800000000000001"/>
    <n v="2.1890000000000001"/>
    <n v="8.1020000000000003"/>
    <n v="0"/>
  </r>
  <r>
    <x v="8"/>
    <x v="10"/>
    <n v="11.459"/>
    <n v="0.253"/>
    <n v="1.7909999999999999"/>
    <n v="8.077"/>
    <n v="0"/>
  </r>
  <r>
    <x v="8"/>
    <x v="10"/>
    <n v="8.9160000000000004"/>
    <n v="0.27700000000000002"/>
    <n v="4.3339999999999996"/>
    <n v="8.0530000000000008"/>
    <n v="0"/>
  </r>
  <r>
    <x v="8"/>
    <x v="10"/>
    <n v="10.314"/>
    <n v="0.27200000000000002"/>
    <n v="2.9359999999999999"/>
    <n v="8.0579999999999998"/>
    <n v="0"/>
  </r>
  <r>
    <x v="8"/>
    <x v="10"/>
    <n v="11.057"/>
    <n v="0.27800000000000002"/>
    <n v="2.1930000000000001"/>
    <n v="8.0519999999999996"/>
    <n v="0"/>
  </r>
  <r>
    <x v="8"/>
    <x v="10"/>
    <n v="11.076000000000001"/>
    <n v="0.222"/>
    <n v="2.1739999999999999"/>
    <n v="8.1080000000000005"/>
    <n v="0"/>
  </r>
  <r>
    <x v="8"/>
    <x v="10"/>
    <n v="13.25"/>
    <n v="0.247"/>
    <n v="0"/>
    <n v="8.0830000000000002"/>
    <n v="0"/>
  </r>
  <r>
    <x v="8"/>
    <x v="10"/>
    <n v="12.988"/>
    <n v="0.2"/>
    <n v="0.26200000000000001"/>
    <n v="8.1300000000000008"/>
    <n v="0"/>
  </r>
  <r>
    <x v="8"/>
    <x v="10"/>
    <n v="13.249000000000001"/>
    <n v="0.23899999999999999"/>
    <n v="1E-3"/>
    <n v="8.0909999999999993"/>
    <n v="0"/>
  </r>
  <r>
    <x v="8"/>
    <x v="10"/>
    <n v="12.504"/>
    <n v="1.67"/>
    <n v="0.746"/>
    <n v="6.66"/>
    <n v="0"/>
  </r>
  <r>
    <x v="8"/>
    <x v="10"/>
    <n v="13.249000000000001"/>
    <n v="2.3250000000000002"/>
    <n v="1E-3"/>
    <n v="6.0049999999999999"/>
    <n v="0"/>
  </r>
  <r>
    <x v="8"/>
    <x v="10"/>
    <n v="10.391"/>
    <n v="2.33"/>
    <n v="2.859"/>
    <n v="6"/>
    <n v="0"/>
  </r>
  <r>
    <x v="8"/>
    <x v="10"/>
    <n v="10.356"/>
    <n v="0.87"/>
    <n v="2.8940000000000001"/>
    <n v="7.46"/>
    <n v="0"/>
  </r>
  <r>
    <x v="8"/>
    <x v="10"/>
    <n v="12.342000000000001"/>
    <n v="0.247"/>
    <n v="0.90800000000000003"/>
    <n v="8.0830000000000002"/>
    <n v="0"/>
  </r>
  <r>
    <x v="8"/>
    <x v="10"/>
    <n v="9.907"/>
    <n v="0.23"/>
    <n v="3.343"/>
    <n v="8.1"/>
    <n v="0"/>
  </r>
  <r>
    <x v="8"/>
    <x v="10"/>
    <n v="8.7129999999999992"/>
    <n v="0.28000000000000003"/>
    <n v="4.5369999999999999"/>
    <n v="8.0500000000000007"/>
    <n v="0"/>
  </r>
  <r>
    <x v="8"/>
    <x v="10"/>
    <n v="8.8800000000000008"/>
    <n v="0.28000000000000003"/>
    <n v="4.37"/>
    <n v="8.0500000000000007"/>
    <n v="0"/>
  </r>
  <r>
    <x v="8"/>
    <x v="10"/>
    <n v="8.9390000000000001"/>
    <n v="0.157"/>
    <n v="4.3109999999999999"/>
    <n v="8.173"/>
    <n v="0"/>
  </r>
  <r>
    <x v="8"/>
    <x v="10"/>
    <n v="7.9669999999999996"/>
    <n v="0.193"/>
    <n v="5.2830000000000004"/>
    <n v="8.1370000000000005"/>
    <n v="0"/>
  </r>
  <r>
    <x v="8"/>
    <x v="10"/>
    <n v="7.4290000000000003"/>
    <n v="0.14599999999999999"/>
    <n v="5.8209999999999997"/>
    <n v="8.1839999999999993"/>
    <n v="0"/>
  </r>
  <r>
    <x v="8"/>
    <x v="10"/>
    <n v="9.4329999999999998"/>
    <n v="0.16"/>
    <n v="3.8170000000000002"/>
    <n v="8.17"/>
    <n v="0"/>
  </r>
  <r>
    <x v="8"/>
    <x v="10"/>
    <n v="10.625999999999999"/>
    <n v="0.13"/>
    <n v="2.6240000000000001"/>
    <n v="8.1999999999999993"/>
    <n v="0"/>
  </r>
  <r>
    <x v="8"/>
    <x v="10"/>
    <n v="11.526999999999999"/>
    <n v="0.107"/>
    <n v="1.7230000000000001"/>
    <n v="8.2230000000000008"/>
    <n v="0"/>
  </r>
  <r>
    <x v="8"/>
    <x v="10"/>
    <n v="11.054"/>
    <n v="0.16700000000000001"/>
    <n v="2.1960000000000002"/>
    <n v="8.1630000000000003"/>
    <n v="0"/>
  </r>
  <r>
    <x v="8"/>
    <x v="10"/>
    <n v="12.331"/>
    <n v="0.21"/>
    <n v="0.91900000000000004"/>
    <n v="8.1199999999999992"/>
    <n v="0"/>
  </r>
  <r>
    <x v="8"/>
    <x v="10"/>
    <n v="10.294"/>
    <n v="0.35699999999999998"/>
    <n v="2.956"/>
    <n v="7.9729999999999999"/>
    <n v="0"/>
  </r>
  <r>
    <x v="8"/>
    <x v="10"/>
    <n v="9.5129999999999999"/>
    <n v="0.56000000000000005"/>
    <n v="3.7370000000000001"/>
    <n v="7.77"/>
    <n v="0"/>
  </r>
  <r>
    <x v="8"/>
    <x v="10"/>
    <n v="10.292"/>
    <n v="0.58499999999999996"/>
    <n v="2.9580000000000002"/>
    <n v="7.7450000000000001"/>
    <n v="0"/>
  </r>
  <r>
    <x v="8"/>
    <x v="10"/>
    <n v="10.273999999999999"/>
    <n v="1.2170000000000001"/>
    <n v="2.976"/>
    <n v="7.1130000000000004"/>
    <n v="0"/>
  </r>
  <r>
    <x v="8"/>
    <x v="10"/>
    <n v="6.5540000000000003"/>
    <n v="1.579"/>
    <n v="6.6959999999999997"/>
    <n v="6.7510000000000003"/>
    <n v="0"/>
  </r>
  <r>
    <x v="8"/>
    <x v="11"/>
    <n v="7.6280000000000001"/>
    <n v="1.593"/>
    <n v="5.6219999999999999"/>
    <n v="6.7370000000000001"/>
    <n v="0"/>
  </r>
  <r>
    <x v="8"/>
    <x v="11"/>
    <n v="11.881"/>
    <n v="0.126"/>
    <n v="1.369"/>
    <n v="8.2040000000000006"/>
    <n v="0"/>
  </r>
  <r>
    <x v="8"/>
    <x v="11"/>
    <n v="13.25"/>
    <n v="0.157"/>
    <n v="0"/>
    <n v="8.173"/>
    <n v="0"/>
  </r>
  <r>
    <x v="8"/>
    <x v="11"/>
    <n v="12.881"/>
    <n v="0.17"/>
    <n v="0.36899999999999999"/>
    <n v="8.16"/>
    <n v="0"/>
  </r>
  <r>
    <x v="8"/>
    <x v="11"/>
    <n v="13.237"/>
    <n v="0.16400000000000001"/>
    <n v="1.2999999999999999E-2"/>
    <n v="8.1660000000000004"/>
    <n v="0"/>
  </r>
  <r>
    <x v="8"/>
    <x v="11"/>
    <n v="9.3729999999999993"/>
    <n v="0.16500000000000001"/>
    <n v="3.8769999999999998"/>
    <n v="8.1649999999999991"/>
    <n v="0"/>
  </r>
  <r>
    <x v="8"/>
    <x v="11"/>
    <n v="9.6280000000000001"/>
    <n v="0.193"/>
    <n v="3.6219999999999999"/>
    <n v="8.1370000000000005"/>
    <n v="0"/>
  </r>
  <r>
    <x v="8"/>
    <x v="11"/>
    <n v="9.2899999999999991"/>
    <n v="0.20399999999999999"/>
    <n v="3.96"/>
    <n v="8.1259999999999994"/>
    <n v="0"/>
  </r>
  <r>
    <x v="8"/>
    <x v="11"/>
    <n v="7.0209999999999999"/>
    <n v="0.20599999999999999"/>
    <n v="6.2290000000000001"/>
    <n v="8.1240000000000006"/>
    <n v="0"/>
  </r>
  <r>
    <x v="8"/>
    <x v="11"/>
    <n v="0.75700000000000001"/>
    <n v="0.247"/>
    <n v="12.493"/>
    <n v="8.0830000000000002"/>
    <n v="0"/>
  </r>
  <r>
    <x v="8"/>
    <x v="11"/>
    <n v="0.75600000000000001"/>
    <n v="0.26500000000000001"/>
    <n v="12.494"/>
    <n v="8.0649999999999995"/>
    <n v="0.99"/>
  </r>
  <r>
    <x v="8"/>
    <x v="11"/>
    <n v="1.24"/>
    <n v="0.28000000000000003"/>
    <n v="12.01"/>
    <n v="8.0500000000000007"/>
    <n v="0.99"/>
  </r>
  <r>
    <x v="8"/>
    <x v="11"/>
    <n v="1.5469999999999999"/>
    <n v="0.36499999999999999"/>
    <n v="11.702999999999999"/>
    <n v="7.9649999999999999"/>
    <n v="0"/>
  </r>
  <r>
    <x v="8"/>
    <x v="11"/>
    <n v="1.905"/>
    <n v="0.30099999999999999"/>
    <n v="11.345000000000001"/>
    <n v="8.0289999999999999"/>
    <n v="0.99"/>
  </r>
  <r>
    <x v="8"/>
    <x v="11"/>
    <n v="0.69099999999999995"/>
    <n v="0.39300000000000002"/>
    <n v="12.558999999999999"/>
    <n v="7.9370000000000003"/>
    <n v="0.99"/>
  </r>
  <r>
    <x v="8"/>
    <x v="11"/>
    <n v="0.81799999999999995"/>
    <n v="0.39600000000000002"/>
    <n v="12.432"/>
    <n v="7.9340000000000002"/>
    <n v="0.99"/>
  </r>
  <r>
    <x v="8"/>
    <x v="11"/>
    <n v="0.73799999999999999"/>
    <n v="0.44700000000000001"/>
    <n v="12.512"/>
    <n v="7.883"/>
    <n v="0.99"/>
  </r>
  <r>
    <x v="8"/>
    <x v="11"/>
    <n v="0.70299999999999996"/>
    <n v="0.50600000000000001"/>
    <n v="12.547000000000001"/>
    <n v="7.8239999999999998"/>
    <n v="0.99"/>
  </r>
  <r>
    <x v="8"/>
    <x v="11"/>
    <n v="0.65200000000000002"/>
    <n v="0.495"/>
    <n v="12.598000000000001"/>
    <n v="7.835"/>
    <n v="0.99"/>
  </r>
  <r>
    <x v="8"/>
    <x v="11"/>
    <n v="0.624"/>
    <n v="0.33700000000000002"/>
    <n v="12.625999999999999"/>
    <n v="7.9930000000000003"/>
    <n v="0"/>
  </r>
  <r>
    <x v="8"/>
    <x v="11"/>
    <n v="0.621"/>
    <n v="0.40799999999999997"/>
    <n v="12.629"/>
    <n v="7.9219999999999997"/>
    <n v="0.99"/>
  </r>
  <r>
    <x v="8"/>
    <x v="11"/>
    <n v="0.65400000000000003"/>
    <n v="0.17699999999999999"/>
    <n v="12.596"/>
    <n v="8.1530000000000005"/>
    <n v="1.603"/>
  </r>
  <r>
    <x v="8"/>
    <x v="11"/>
    <n v="0.72899999999999998"/>
    <n v="0.34"/>
    <n v="12.521000000000001"/>
    <n v="7.99"/>
    <n v="1.603"/>
  </r>
  <r>
    <x v="8"/>
    <x v="11"/>
    <n v="0.77"/>
    <n v="0.28499999999999998"/>
    <n v="12.48"/>
    <n v="8.0449999999999999"/>
    <n v="1.603"/>
  </r>
  <r>
    <x v="8"/>
    <x v="11"/>
    <n v="0.74099999999999999"/>
    <n v="0.27"/>
    <n v="12.509"/>
    <n v="8.06"/>
    <n v="0"/>
  </r>
  <r>
    <x v="8"/>
    <x v="11"/>
    <n v="0.71699999999999997"/>
    <n v="0.44"/>
    <n v="12.532999999999999"/>
    <n v="7.89"/>
    <n v="0.99"/>
  </r>
  <r>
    <x v="8"/>
    <x v="11"/>
    <n v="0.751"/>
    <n v="0.245"/>
    <n v="12.499000000000001"/>
    <n v="8.0850000000000009"/>
    <n v="0"/>
  </r>
  <r>
    <x v="8"/>
    <x v="11"/>
    <n v="0.755"/>
    <n v="0.23499999999999999"/>
    <n v="12.494999999999999"/>
    <n v="8.0950000000000006"/>
    <n v="0.99"/>
  </r>
  <r>
    <x v="8"/>
    <x v="11"/>
    <n v="0.70399999999999996"/>
    <n v="0.32500000000000001"/>
    <n v="12.545999999999999"/>
    <n v="8.0050000000000008"/>
    <n v="0.99"/>
  </r>
  <r>
    <x v="8"/>
    <x v="11"/>
    <n v="0.72399999999999998"/>
    <n v="0.23599999999999999"/>
    <n v="12.526"/>
    <n v="8.0939999999999994"/>
    <n v="0.99"/>
  </r>
  <r>
    <x v="8"/>
    <x v="11"/>
    <n v="0.76"/>
    <n v="0.25"/>
    <n v="12.49"/>
    <n v="8.08"/>
    <n v="0.99"/>
  </r>
  <r>
    <x v="9"/>
    <x v="0"/>
    <n v="0.73499999999999999"/>
    <n v="0.309"/>
    <n v="12.515000000000001"/>
    <n v="8.0210000000000008"/>
    <n v="0"/>
  </r>
  <r>
    <x v="9"/>
    <x v="0"/>
    <n v="0.73799999999999999"/>
    <n v="0.23699999999999999"/>
    <n v="12.512"/>
    <n v="8.093"/>
    <n v="0"/>
  </r>
  <r>
    <x v="9"/>
    <x v="0"/>
    <n v="0.749"/>
    <n v="0.247"/>
    <n v="12.500999999999999"/>
    <n v="8.0830000000000002"/>
    <n v="0"/>
  </r>
  <r>
    <x v="9"/>
    <x v="0"/>
    <n v="0.747"/>
    <n v="0.24299999999999999"/>
    <n v="12.503"/>
    <n v="8.0869999999999997"/>
    <n v="0"/>
  </r>
  <r>
    <x v="9"/>
    <x v="0"/>
    <n v="0.752"/>
    <n v="0.192"/>
    <n v="12.497999999999999"/>
    <n v="8.1379999999999999"/>
    <n v="0"/>
  </r>
  <r>
    <x v="9"/>
    <x v="0"/>
    <n v="0.74"/>
    <n v="0.23599999999999999"/>
    <n v="12.51"/>
    <n v="8.0939999999999994"/>
    <n v="0"/>
  </r>
  <r>
    <x v="9"/>
    <x v="0"/>
    <n v="0.752"/>
    <n v="0.52300000000000002"/>
    <n v="12.497999999999999"/>
    <n v="7.8070000000000004"/>
    <n v="0"/>
  </r>
  <r>
    <x v="9"/>
    <x v="0"/>
    <n v="0.71099999999999997"/>
    <n v="0.21099999999999999"/>
    <n v="12.539"/>
    <n v="8.1189999999999998"/>
    <n v="0"/>
  </r>
  <r>
    <x v="9"/>
    <x v="0"/>
    <n v="0.72799999999999998"/>
    <n v="0.21199999999999999"/>
    <n v="12.522"/>
    <n v="8.1180000000000003"/>
    <n v="0"/>
  </r>
  <r>
    <x v="9"/>
    <x v="0"/>
    <n v="0.73699999999999999"/>
    <n v="0.29599999999999999"/>
    <n v="12.513"/>
    <n v="8.0340000000000007"/>
    <n v="0"/>
  </r>
  <r>
    <x v="9"/>
    <x v="0"/>
    <n v="0.73099999999999998"/>
    <n v="0.24299999999999999"/>
    <n v="12.519"/>
    <n v="8.0869999999999997"/>
    <n v="0"/>
  </r>
  <r>
    <x v="9"/>
    <x v="0"/>
    <n v="0.72"/>
    <n v="0.25"/>
    <n v="12.53"/>
    <n v="8.08"/>
    <n v="0"/>
  </r>
  <r>
    <x v="9"/>
    <x v="0"/>
    <n v="0.73399999999999999"/>
    <n v="0.378"/>
    <n v="12.516"/>
    <n v="7.952"/>
    <n v="0"/>
  </r>
  <r>
    <x v="9"/>
    <x v="0"/>
    <n v="0.74299999999999999"/>
    <n v="0.23799999999999999"/>
    <n v="12.507"/>
    <n v="8.0920000000000005"/>
    <n v="0"/>
  </r>
  <r>
    <x v="9"/>
    <x v="0"/>
    <n v="0.67800000000000005"/>
    <n v="0.245"/>
    <n v="12.571999999999999"/>
    <n v="8.0850000000000009"/>
    <n v="0"/>
  </r>
  <r>
    <x v="9"/>
    <x v="0"/>
    <n v="1.2350000000000001"/>
    <n v="0.22900000000000001"/>
    <n v="12.015000000000001"/>
    <n v="8.1010000000000009"/>
    <n v="0.99"/>
  </r>
  <r>
    <x v="9"/>
    <x v="0"/>
    <n v="3.2629999999999999"/>
    <n v="0.20300000000000001"/>
    <n v="9.9870000000000001"/>
    <n v="8.1270000000000007"/>
    <n v="0"/>
  </r>
  <r>
    <x v="9"/>
    <x v="0"/>
    <n v="0.56699999999999995"/>
    <n v="0.182"/>
    <n v="12.683"/>
    <n v="8.1479999999999997"/>
    <n v="0.99"/>
  </r>
  <r>
    <x v="9"/>
    <x v="0"/>
    <n v="2.343"/>
    <n v="0.26200000000000001"/>
    <n v="10.907"/>
    <n v="8.0679999999999996"/>
    <n v="0.99"/>
  </r>
  <r>
    <x v="9"/>
    <x v="0"/>
    <n v="0.71099999999999997"/>
    <n v="0.68500000000000005"/>
    <n v="12.539"/>
    <n v="7.6449999999999996"/>
    <n v="0.99"/>
  </r>
  <r>
    <x v="9"/>
    <x v="0"/>
    <n v="1.097"/>
    <n v="0.21199999999999999"/>
    <n v="12.153"/>
    <n v="8.1180000000000003"/>
    <n v="0.99"/>
  </r>
  <r>
    <x v="9"/>
    <x v="0"/>
    <n v="0.74299999999999999"/>
    <n v="0.3"/>
    <n v="12.507"/>
    <n v="8.0299999999999994"/>
    <n v="0.99"/>
  </r>
  <r>
    <x v="9"/>
    <x v="0"/>
    <n v="0.74099999999999999"/>
    <n v="0.28999999999999998"/>
    <n v="12.509"/>
    <n v="8.0399999999999991"/>
    <n v="0.99"/>
  </r>
  <r>
    <x v="9"/>
    <x v="0"/>
    <n v="0.70799999999999996"/>
    <n v="0.255"/>
    <n v="12.542"/>
    <n v="8.0749999999999993"/>
    <n v="0"/>
  </r>
  <r>
    <x v="9"/>
    <x v="0"/>
    <n v="0.67300000000000004"/>
    <n v="0.309"/>
    <n v="12.577"/>
    <n v="8.0210000000000008"/>
    <n v="0.99"/>
  </r>
  <r>
    <x v="9"/>
    <x v="0"/>
    <n v="0.751"/>
    <n v="0.27700000000000002"/>
    <n v="12.499000000000001"/>
    <n v="8.0530000000000008"/>
    <n v="0.99"/>
  </r>
  <r>
    <x v="9"/>
    <x v="0"/>
    <n v="0.76900000000000002"/>
    <n v="0.255"/>
    <n v="12.481"/>
    <n v="8.0749999999999993"/>
    <n v="0"/>
  </r>
  <r>
    <x v="9"/>
    <x v="0"/>
    <n v="0.73399999999999999"/>
    <n v="0.22"/>
    <n v="12.516"/>
    <n v="8.11"/>
    <n v="0"/>
  </r>
  <r>
    <x v="9"/>
    <x v="0"/>
    <n v="0.76800000000000002"/>
    <n v="0.20300000000000001"/>
    <n v="12.481999999999999"/>
    <n v="8.1270000000000007"/>
    <n v="0"/>
  </r>
  <r>
    <x v="9"/>
    <x v="0"/>
    <n v="0.754"/>
    <n v="0.20699999999999999"/>
    <n v="12.496"/>
    <n v="8.1229999999999993"/>
    <n v="0"/>
  </r>
  <r>
    <x v="9"/>
    <x v="0"/>
    <n v="0.77300000000000002"/>
    <n v="0.22500000000000001"/>
    <n v="12.477"/>
    <n v="8.1050000000000004"/>
    <n v="0"/>
  </r>
  <r>
    <x v="9"/>
    <x v="1"/>
    <n v="1.0189999999999999"/>
    <n v="0.251"/>
    <n v="12.231"/>
    <n v="8.0790000000000006"/>
    <n v="0"/>
  </r>
  <r>
    <x v="9"/>
    <x v="1"/>
    <n v="0.75900000000000001"/>
    <n v="0.23"/>
    <n v="12.491"/>
    <n v="8.1"/>
    <n v="0"/>
  </r>
  <r>
    <x v="9"/>
    <x v="1"/>
    <n v="1.25"/>
    <n v="0.17"/>
    <n v="12"/>
    <n v="8.16"/>
    <n v="0"/>
  </r>
  <r>
    <x v="9"/>
    <x v="1"/>
    <n v="0.72299999999999998"/>
    <n v="0.20499999999999999"/>
    <n v="12.526999999999999"/>
    <n v="8.125"/>
    <n v="0"/>
  </r>
  <r>
    <x v="9"/>
    <x v="1"/>
    <n v="0.72699999999999998"/>
    <n v="0.23"/>
    <n v="12.523"/>
    <n v="8.1"/>
    <n v="0"/>
  </r>
  <r>
    <x v="9"/>
    <x v="1"/>
    <n v="0.70899999999999996"/>
    <n v="0.26900000000000002"/>
    <n v="12.541"/>
    <n v="8.0609999999999999"/>
    <n v="0"/>
  </r>
  <r>
    <x v="9"/>
    <x v="1"/>
    <n v="0.68500000000000005"/>
    <n v="0.24199999999999999"/>
    <n v="12.565"/>
    <n v="8.0879999999999992"/>
    <n v="0"/>
  </r>
  <r>
    <x v="9"/>
    <x v="1"/>
    <n v="0.71899999999999997"/>
    <n v="0.28399999999999997"/>
    <n v="12.531000000000001"/>
    <n v="8.0459999999999994"/>
    <n v="0"/>
  </r>
  <r>
    <x v="9"/>
    <x v="1"/>
    <n v="0.78200000000000003"/>
    <n v="0.23799999999999999"/>
    <n v="12.468"/>
    <n v="8.0920000000000005"/>
    <n v="0.51900000000000002"/>
  </r>
  <r>
    <x v="9"/>
    <x v="1"/>
    <n v="0.748"/>
    <n v="0.21099999999999999"/>
    <n v="12.502000000000001"/>
    <n v="8.1189999999999998"/>
    <n v="0.51900000000000002"/>
  </r>
  <r>
    <x v="9"/>
    <x v="1"/>
    <n v="0.74299999999999999"/>
    <n v="0.187"/>
    <n v="12.507"/>
    <n v="8.1430000000000007"/>
    <n v="0.51900000000000002"/>
  </r>
  <r>
    <x v="9"/>
    <x v="1"/>
    <n v="0.78200000000000003"/>
    <n v="0.183"/>
    <n v="12.468"/>
    <n v="8.1470000000000002"/>
    <n v="0.51900000000000002"/>
  </r>
  <r>
    <x v="9"/>
    <x v="1"/>
    <n v="0.80200000000000005"/>
    <n v="0.188"/>
    <n v="12.448"/>
    <n v="8.1419999999999995"/>
    <n v="0.51900000000000002"/>
  </r>
  <r>
    <x v="9"/>
    <x v="1"/>
    <n v="0.74"/>
    <n v="0.16200000000000001"/>
    <n v="12.51"/>
    <n v="8.1679999999999993"/>
    <n v="0"/>
  </r>
  <r>
    <x v="9"/>
    <x v="1"/>
    <n v="0.76800000000000002"/>
    <n v="0.16700000000000001"/>
    <n v="12.481999999999999"/>
    <n v="8.1630000000000003"/>
    <n v="0.51900000000000002"/>
  </r>
  <r>
    <x v="9"/>
    <x v="1"/>
    <n v="0.72299999999999998"/>
    <n v="0.155"/>
    <n v="12.526999999999999"/>
    <n v="8.1750000000000007"/>
    <n v="0.51900000000000002"/>
  </r>
  <r>
    <x v="9"/>
    <x v="1"/>
    <n v="0.72499999999999998"/>
    <n v="0.18099999999999999"/>
    <n v="12.525"/>
    <n v="8.1489999999999991"/>
    <n v="0.51900000000000002"/>
  </r>
  <r>
    <x v="9"/>
    <x v="1"/>
    <n v="1.0649999999999999"/>
    <n v="0.17599999999999999"/>
    <n v="12.185"/>
    <n v="8.1539999999999999"/>
    <n v="0.51900000000000002"/>
  </r>
  <r>
    <x v="9"/>
    <x v="1"/>
    <n v="0.79900000000000004"/>
    <n v="0.2"/>
    <n v="12.451000000000001"/>
    <n v="8.1300000000000008"/>
    <n v="0.51900000000000002"/>
  </r>
  <r>
    <x v="9"/>
    <x v="1"/>
    <n v="0.58399999999999996"/>
    <n v="0.20100000000000001"/>
    <n v="12.666"/>
    <n v="8.1289999999999996"/>
    <n v="0.51900000000000002"/>
  </r>
  <r>
    <x v="9"/>
    <x v="1"/>
    <n v="0.77200000000000002"/>
    <n v="0.22500000000000001"/>
    <n v="12.478"/>
    <n v="8.1050000000000004"/>
    <n v="0"/>
  </r>
  <r>
    <x v="9"/>
    <x v="1"/>
    <n v="0.69399999999999995"/>
    <n v="0.215"/>
    <n v="12.555999999999999"/>
    <n v="8.1150000000000002"/>
    <n v="0.51900000000000002"/>
  </r>
  <r>
    <x v="9"/>
    <x v="1"/>
    <n v="3.0979999999999999"/>
    <n v="0.19700000000000001"/>
    <n v="10.151999999999999"/>
    <n v="8.1329999999999991"/>
    <n v="0.51900000000000002"/>
  </r>
  <r>
    <x v="9"/>
    <x v="1"/>
    <n v="4.63"/>
    <n v="0.19600000000000001"/>
    <n v="8.6199999999999992"/>
    <n v="8.1340000000000003"/>
    <n v="0.51900000000000002"/>
  </r>
  <r>
    <x v="9"/>
    <x v="1"/>
    <n v="5.2720000000000002"/>
    <n v="0.21"/>
    <n v="7.9779999999999998"/>
    <n v="8.1199999999999992"/>
    <n v="0.51900000000000002"/>
  </r>
  <r>
    <x v="9"/>
    <x v="1"/>
    <n v="5.8289999999999997"/>
    <n v="0.2"/>
    <n v="7.4210000000000003"/>
    <n v="8.1300000000000008"/>
    <n v="0.51900000000000002"/>
  </r>
  <r>
    <x v="9"/>
    <x v="1"/>
    <n v="6.3339999999999996"/>
    <n v="0.13100000000000001"/>
    <n v="6.9160000000000004"/>
    <n v="8.1989999999999998"/>
    <n v="0.51900000000000002"/>
  </r>
  <r>
    <x v="9"/>
    <x v="1"/>
    <n v="5.7009999999999996"/>
    <n v="0.187"/>
    <n v="7.5490000000000004"/>
    <n v="8.1430000000000007"/>
    <n v="0.51900000000000002"/>
  </r>
  <r>
    <x v="9"/>
    <x v="1"/>
    <n v="3.3490000000000002"/>
    <n v="0.14000000000000001"/>
    <n v="9.9009999999999998"/>
    <n v="8.19"/>
    <n v="0.51900000000000002"/>
  </r>
  <r>
    <x v="9"/>
    <x v="2"/>
    <n v="5.5570000000000004"/>
    <n v="0.14399999999999999"/>
    <n v="7.6929999999999996"/>
    <n v="8.1859999999999999"/>
    <n v="0.51900000000000002"/>
  </r>
  <r>
    <x v="9"/>
    <x v="2"/>
    <n v="4.2140000000000004"/>
    <n v="0.16700000000000001"/>
    <n v="9.0359999999999996"/>
    <n v="8.1630000000000003"/>
    <n v="0.33300000000000002"/>
  </r>
  <r>
    <x v="9"/>
    <x v="2"/>
    <n v="3.4630000000000001"/>
    <n v="0.188"/>
    <n v="9.7870000000000008"/>
    <n v="8.1419999999999995"/>
    <n v="0.51900000000000002"/>
  </r>
  <r>
    <x v="9"/>
    <x v="2"/>
    <n v="0.79900000000000004"/>
    <n v="1.905"/>
    <n v="12.451000000000001"/>
    <n v="6.4249999999999998"/>
    <n v="0.51900000000000002"/>
  </r>
  <r>
    <x v="9"/>
    <x v="2"/>
    <n v="2.5249999999999999"/>
    <n v="0.22500000000000001"/>
    <n v="10.725"/>
    <n v="8.1050000000000004"/>
    <n v="0.51900000000000002"/>
  </r>
  <r>
    <x v="9"/>
    <x v="2"/>
    <n v="2.903"/>
    <n v="0.10100000000000001"/>
    <n v="10.347"/>
    <n v="8.2289999999999992"/>
    <n v="0.51900000000000002"/>
  </r>
  <r>
    <x v="9"/>
    <x v="2"/>
    <n v="3.702"/>
    <n v="0.14099999999999999"/>
    <n v="9.548"/>
    <n v="8.1890000000000001"/>
    <n v="0.51900000000000002"/>
  </r>
  <r>
    <x v="9"/>
    <x v="2"/>
    <n v="3.879"/>
    <n v="0.13"/>
    <n v="9.3710000000000004"/>
    <n v="8.1999999999999993"/>
    <n v="0.51900000000000002"/>
  </r>
  <r>
    <x v="9"/>
    <x v="2"/>
    <n v="2.726"/>
    <n v="0.13600000000000001"/>
    <n v="10.523999999999999"/>
    <n v="8.1940000000000008"/>
    <n v="0.51900000000000002"/>
  </r>
  <r>
    <x v="9"/>
    <x v="2"/>
    <n v="2.637"/>
    <n v="0.154"/>
    <n v="10.613"/>
    <n v="8.1760000000000002"/>
    <n v="0.51900000000000002"/>
  </r>
  <r>
    <x v="9"/>
    <x v="2"/>
    <n v="3.9609999999999999"/>
    <n v="0.153"/>
    <n v="9.2889999999999997"/>
    <n v="8.1769999999999996"/>
    <n v="0.51900000000000002"/>
  </r>
  <r>
    <x v="9"/>
    <x v="2"/>
    <n v="5.3239999999999998"/>
    <n v="0.152"/>
    <n v="7.9260000000000002"/>
    <n v="8.1780000000000008"/>
    <n v="0.51900000000000002"/>
  </r>
  <r>
    <x v="9"/>
    <x v="2"/>
    <n v="5.0199999999999996"/>
    <n v="0.16"/>
    <n v="8.23"/>
    <n v="8.17"/>
    <n v="0.51900000000000002"/>
  </r>
  <r>
    <x v="9"/>
    <x v="2"/>
    <n v="5.2539999999999996"/>
    <n v="0.17"/>
    <n v="7.9960000000000004"/>
    <n v="8.16"/>
    <n v="0.51900000000000002"/>
  </r>
  <r>
    <x v="9"/>
    <x v="2"/>
    <n v="6.5259999999999998"/>
    <n v="0.14000000000000001"/>
    <n v="6.7240000000000002"/>
    <n v="8.19"/>
    <n v="0.51900000000000002"/>
  </r>
  <r>
    <x v="9"/>
    <x v="2"/>
    <n v="5.5149999999999997"/>
    <n v="0.14000000000000001"/>
    <n v="7.7350000000000003"/>
    <n v="8.19"/>
    <n v="0"/>
  </r>
  <r>
    <x v="9"/>
    <x v="2"/>
    <n v="8.7080000000000002"/>
    <n v="0.16"/>
    <n v="4.5419999999999998"/>
    <n v="8.17"/>
    <n v="0"/>
  </r>
  <r>
    <x v="9"/>
    <x v="2"/>
    <n v="11.026999999999999"/>
    <n v="0.16"/>
    <n v="2.2229999999999999"/>
    <n v="8.17"/>
    <n v="0"/>
  </r>
  <r>
    <x v="9"/>
    <x v="2"/>
    <n v="3.9609999999999999"/>
    <n v="0.16"/>
    <n v="9.2889999999999997"/>
    <n v="8.17"/>
    <n v="0"/>
  </r>
  <r>
    <x v="9"/>
    <x v="2"/>
    <n v="2.415"/>
    <n v="0.19500000000000001"/>
    <n v="10.835000000000001"/>
    <n v="8.1349999999999998"/>
    <n v="2.5049999999999999"/>
  </r>
  <r>
    <x v="9"/>
    <x v="2"/>
    <n v="4.226"/>
    <n v="0.20499999999999999"/>
    <n v="9.0239999999999991"/>
    <n v="8.125"/>
    <n v="2.5049999999999999"/>
  </r>
  <r>
    <x v="9"/>
    <x v="2"/>
    <n v="3.0470000000000002"/>
    <n v="0.189"/>
    <n v="10.202999999999999"/>
    <n v="8.141"/>
    <n v="2.5049999999999999"/>
  </r>
  <r>
    <x v="9"/>
    <x v="2"/>
    <n v="5.5330000000000004"/>
    <n v="0.193"/>
    <n v="7.7169999999999996"/>
    <n v="8.1370000000000005"/>
    <n v="0"/>
  </r>
  <r>
    <x v="9"/>
    <x v="2"/>
    <n v="5.67"/>
    <n v="0.19800000000000001"/>
    <n v="7.58"/>
    <n v="8.1319999999999997"/>
    <n v="0"/>
  </r>
  <r>
    <x v="9"/>
    <x v="2"/>
    <n v="5.1449999999999996"/>
    <n v="0.21"/>
    <n v="8.1050000000000004"/>
    <n v="8.1199999999999992"/>
    <n v="0"/>
  </r>
  <r>
    <x v="9"/>
    <x v="2"/>
    <n v="4.59"/>
    <n v="0.21"/>
    <n v="8.66"/>
    <n v="8.1199999999999992"/>
    <n v="0"/>
  </r>
  <r>
    <x v="9"/>
    <x v="2"/>
    <n v="4.5970000000000004"/>
    <n v="0.17699999999999999"/>
    <n v="8.6530000000000005"/>
    <n v="8.1530000000000005"/>
    <n v="0"/>
  </r>
  <r>
    <x v="9"/>
    <x v="2"/>
    <n v="5.2569999999999997"/>
    <n v="0.20300000000000001"/>
    <n v="7.9930000000000003"/>
    <n v="8.1270000000000007"/>
    <n v="0"/>
  </r>
  <r>
    <x v="9"/>
    <x v="2"/>
    <n v="6.0289999999999999"/>
    <n v="0.253"/>
    <n v="7.2210000000000001"/>
    <n v="8.077"/>
    <n v="0"/>
  </r>
  <r>
    <x v="9"/>
    <x v="2"/>
    <n v="8.8849999999999998"/>
    <n v="0.19"/>
    <n v="4.3650000000000002"/>
    <n v="8.14"/>
    <n v="0"/>
  </r>
  <r>
    <x v="9"/>
    <x v="2"/>
    <n v="8.7769999999999992"/>
    <n v="0.23899999999999999"/>
    <n v="4.4729999999999999"/>
    <n v="8.0909999999999993"/>
    <n v="0"/>
  </r>
  <r>
    <x v="9"/>
    <x v="3"/>
    <n v="8.7669999999999995"/>
    <n v="0.221"/>
    <n v="4.4829999999999997"/>
    <n v="8.109"/>
    <n v="0"/>
  </r>
  <r>
    <x v="9"/>
    <x v="3"/>
    <n v="8.7669999999999995"/>
    <n v="0.186"/>
    <n v="4.4829999999999997"/>
    <n v="8.1440000000000001"/>
    <n v="0"/>
  </r>
  <r>
    <x v="9"/>
    <x v="3"/>
    <n v="8.9540000000000006"/>
    <n v="0.59299999999999997"/>
    <n v="4.2960000000000003"/>
    <n v="7.7370000000000001"/>
    <n v="0"/>
  </r>
  <r>
    <x v="9"/>
    <x v="3"/>
    <n v="8.7669999999999995"/>
    <n v="0.23200000000000001"/>
    <n v="4.4829999999999997"/>
    <n v="8.0980000000000008"/>
    <n v="0"/>
  </r>
  <r>
    <x v="9"/>
    <x v="3"/>
    <n v="8.7669999999999995"/>
    <n v="0.19900000000000001"/>
    <n v="4.4829999999999997"/>
    <n v="8.1310000000000002"/>
    <n v="0"/>
  </r>
  <r>
    <x v="9"/>
    <x v="3"/>
    <n v="8.7490000000000006"/>
    <n v="0.23899999999999999"/>
    <n v="4.5010000000000003"/>
    <n v="8.0909999999999993"/>
    <n v="0"/>
  </r>
  <r>
    <x v="9"/>
    <x v="3"/>
    <n v="4.7930000000000001"/>
    <n v="0.14399999999999999"/>
    <n v="8.4570000000000007"/>
    <n v="8.1859999999999999"/>
    <n v="3.879"/>
  </r>
  <r>
    <x v="9"/>
    <x v="3"/>
    <n v="5.8129999999999997"/>
    <n v="0.19"/>
    <n v="7.4370000000000003"/>
    <n v="8.14"/>
    <n v="3.879"/>
  </r>
  <r>
    <x v="9"/>
    <x v="3"/>
    <n v="6.4630000000000001"/>
    <n v="0.22700000000000001"/>
    <n v="6.7869999999999999"/>
    <n v="8.1029999999999998"/>
    <n v="3.879"/>
  </r>
  <r>
    <x v="9"/>
    <x v="3"/>
    <n v="6.4850000000000003"/>
    <n v="0.2"/>
    <n v="6.7649999999999997"/>
    <n v="8.1300000000000008"/>
    <n v="3.879"/>
  </r>
  <r>
    <x v="9"/>
    <x v="3"/>
    <n v="6.657"/>
    <n v="0.20499999999999999"/>
    <n v="6.593"/>
    <n v="8.125"/>
    <n v="1.98"/>
  </r>
  <r>
    <x v="9"/>
    <x v="3"/>
    <n v="5.9530000000000003"/>
    <n v="0.20200000000000001"/>
    <n v="7.2969999999999997"/>
    <n v="8.1280000000000001"/>
    <n v="1.98"/>
  </r>
  <r>
    <x v="9"/>
    <x v="3"/>
    <n v="6.1210000000000004"/>
    <n v="0.19"/>
    <n v="7.1289999999999996"/>
    <n v="8.14"/>
    <n v="1.98"/>
  </r>
  <r>
    <x v="9"/>
    <x v="3"/>
    <n v="5.3250000000000002"/>
    <n v="0.25"/>
    <n v="7.9249999999999998"/>
    <n v="8.08"/>
    <n v="1.98"/>
  </r>
  <r>
    <x v="9"/>
    <x v="3"/>
    <n v="2.7210000000000001"/>
    <n v="0.23599999999999999"/>
    <n v="10.529"/>
    <n v="8.0939999999999994"/>
    <n v="0"/>
  </r>
  <r>
    <x v="9"/>
    <x v="3"/>
    <n v="4.1219999999999999"/>
    <n v="0.249"/>
    <n v="9.1280000000000001"/>
    <n v="8.0809999999999995"/>
    <n v="0"/>
  </r>
  <r>
    <x v="9"/>
    <x v="3"/>
    <n v="3.9380000000000002"/>
    <n v="0.23799999999999999"/>
    <n v="9.3119999999999994"/>
    <n v="8.0920000000000005"/>
    <n v="0"/>
  </r>
  <r>
    <x v="9"/>
    <x v="3"/>
    <n v="4.1280000000000001"/>
    <n v="0.20499999999999999"/>
    <n v="9.1219999999999999"/>
    <n v="8.125"/>
    <n v="0"/>
  </r>
  <r>
    <x v="9"/>
    <x v="3"/>
    <n v="4.0940000000000003"/>
    <n v="0.22"/>
    <n v="9.1560000000000006"/>
    <n v="8.11"/>
    <n v="3.96"/>
  </r>
  <r>
    <x v="9"/>
    <x v="3"/>
    <n v="2.7629999999999999"/>
    <n v="0.185"/>
    <n v="10.487"/>
    <n v="8.1449999999999996"/>
    <n v="3.96"/>
  </r>
  <r>
    <x v="9"/>
    <x v="3"/>
    <n v="2.714"/>
    <n v="0.19400000000000001"/>
    <n v="10.536"/>
    <n v="8.1359999999999992"/>
    <n v="0"/>
  </r>
  <r>
    <x v="9"/>
    <x v="3"/>
    <n v="0.65200000000000002"/>
    <n v="0.20599999999999999"/>
    <n v="12.598000000000001"/>
    <n v="8.1240000000000006"/>
    <n v="4.2930000000000001"/>
  </r>
  <r>
    <x v="9"/>
    <x v="3"/>
    <n v="0.68100000000000005"/>
    <n v="0.24099999999999999"/>
    <n v="12.569000000000001"/>
    <n v="8.0890000000000004"/>
    <n v="4.0069999999999997"/>
  </r>
  <r>
    <x v="9"/>
    <x v="3"/>
    <n v="0.745"/>
    <n v="0.26500000000000001"/>
    <n v="12.505000000000001"/>
    <n v="8.0649999999999995"/>
    <n v="0"/>
  </r>
  <r>
    <x v="9"/>
    <x v="3"/>
    <n v="3.9249999999999998"/>
    <n v="0.25700000000000001"/>
    <n v="9.3249999999999993"/>
    <n v="8.0730000000000004"/>
    <n v="2.6869999999999998"/>
  </r>
  <r>
    <x v="9"/>
    <x v="3"/>
    <n v="0.72599999999999998"/>
    <n v="0.254"/>
    <n v="12.523999999999999"/>
    <n v="8.0760000000000005"/>
    <n v="4.0069999999999997"/>
  </r>
  <r>
    <x v="9"/>
    <x v="3"/>
    <n v="0.71899999999999997"/>
    <n v="0.23899999999999999"/>
    <n v="12.531000000000001"/>
    <n v="8.0909999999999993"/>
    <n v="2.9289999999999998"/>
  </r>
  <r>
    <x v="9"/>
    <x v="3"/>
    <n v="0.72099999999999997"/>
    <n v="0.249"/>
    <n v="12.529"/>
    <n v="8.0809999999999995"/>
    <n v="3.96"/>
  </r>
  <r>
    <x v="9"/>
    <x v="3"/>
    <n v="3.8540000000000001"/>
    <n v="0.22600000000000001"/>
    <n v="9.3960000000000008"/>
    <n v="8.1039999999999992"/>
    <n v="0"/>
  </r>
  <r>
    <x v="9"/>
    <x v="3"/>
    <n v="5.4509999999999996"/>
    <n v="0.221"/>
    <n v="7.7990000000000004"/>
    <n v="8.109"/>
    <n v="0"/>
  </r>
  <r>
    <x v="9"/>
    <x v="4"/>
    <n v="8.9109999999999996"/>
    <n v="0.24299999999999999"/>
    <n v="4.3390000000000004"/>
    <n v="8.0869999999999997"/>
    <n v="0"/>
  </r>
  <r>
    <x v="9"/>
    <x v="4"/>
    <n v="9.4920000000000009"/>
    <n v="1.44"/>
    <n v="3.758"/>
    <n v="6.89"/>
    <n v="0"/>
  </r>
  <r>
    <x v="9"/>
    <x v="4"/>
    <n v="9.4860000000000007"/>
    <n v="1.96"/>
    <n v="3.7639999999999998"/>
    <n v="6.37"/>
    <n v="0"/>
  </r>
  <r>
    <x v="9"/>
    <x v="4"/>
    <n v="9.4730000000000008"/>
    <n v="1.948"/>
    <n v="3.7770000000000001"/>
    <n v="6.3819999999999997"/>
    <n v="0"/>
  </r>
  <r>
    <x v="9"/>
    <x v="4"/>
    <n v="9.4060000000000006"/>
    <n v="2.9079999999999999"/>
    <n v="3.8439999999999999"/>
    <n v="5.4219999999999997"/>
    <n v="0"/>
  </r>
  <r>
    <x v="9"/>
    <x v="4"/>
    <n v="5.008"/>
    <n v="3.3250000000000002"/>
    <n v="8.2420000000000009"/>
    <n v="5.0049999999999999"/>
    <n v="0"/>
  </r>
  <r>
    <x v="9"/>
    <x v="4"/>
    <n v="3.786"/>
    <n v="3.3479999999999999"/>
    <n v="9.4640000000000004"/>
    <n v="4.9820000000000002"/>
    <n v="0"/>
  </r>
  <r>
    <x v="9"/>
    <x v="4"/>
    <n v="3.802"/>
    <n v="3.31"/>
    <n v="9.4480000000000004"/>
    <n v="5.0199999999999996"/>
    <n v="0"/>
  </r>
  <r>
    <x v="9"/>
    <x v="4"/>
    <n v="2.9"/>
    <n v="2.31"/>
    <n v="10.35"/>
    <n v="6.02"/>
    <n v="0"/>
  </r>
  <r>
    <x v="9"/>
    <x v="4"/>
    <n v="2.9710000000000001"/>
    <n v="1.9830000000000001"/>
    <n v="10.279"/>
    <n v="6.3470000000000004"/>
    <n v="0"/>
  </r>
  <r>
    <x v="9"/>
    <x v="4"/>
    <n v="2.9630000000000001"/>
    <n v="1.9259999999999999"/>
    <n v="10.287000000000001"/>
    <n v="6.4039999999999999"/>
    <n v="0"/>
  </r>
  <r>
    <x v="9"/>
    <x v="4"/>
    <n v="2.9820000000000002"/>
    <n v="1.905"/>
    <n v="10.268000000000001"/>
    <n v="6.4249999999999998"/>
    <n v="0"/>
  </r>
  <r>
    <x v="9"/>
    <x v="4"/>
    <n v="3.0739999999999998"/>
    <n v="2.0249999999999999"/>
    <n v="10.176"/>
    <n v="6.3049999999999997"/>
    <n v="0"/>
  </r>
  <r>
    <x v="9"/>
    <x v="4"/>
    <n v="2.9940000000000002"/>
    <n v="1.95"/>
    <n v="10.256"/>
    <n v="6.38"/>
    <n v="0"/>
  </r>
  <r>
    <x v="9"/>
    <x v="4"/>
    <n v="2.9870000000000001"/>
    <n v="1.93"/>
    <n v="10.263"/>
    <n v="6.4"/>
    <n v="0"/>
  </r>
  <r>
    <x v="9"/>
    <x v="4"/>
    <n v="2.9319999999999999"/>
    <n v="1.93"/>
    <n v="10.318"/>
    <n v="6.4"/>
    <n v="0"/>
  </r>
  <r>
    <x v="9"/>
    <x v="4"/>
    <n v="3.8849999999999998"/>
    <n v="1.9410000000000001"/>
    <n v="9.3650000000000002"/>
    <n v="6.3890000000000002"/>
    <n v="0"/>
  </r>
  <r>
    <x v="9"/>
    <x v="4"/>
    <n v="6.391"/>
    <n v="1.925"/>
    <n v="6.859"/>
    <n v="6.4050000000000002"/>
    <n v="0"/>
  </r>
  <r>
    <x v="9"/>
    <x v="4"/>
    <n v="6.3529999999999998"/>
    <n v="1.91"/>
    <n v="6.8970000000000002"/>
    <n v="6.42"/>
    <n v="0"/>
  </r>
  <r>
    <x v="9"/>
    <x v="4"/>
    <n v="5.3630000000000004"/>
    <n v="1.94"/>
    <n v="7.8869999999999996"/>
    <n v="6.39"/>
    <n v="0"/>
  </r>
  <r>
    <x v="9"/>
    <x v="4"/>
    <n v="7.2130000000000001"/>
    <n v="1.9239999999999999"/>
    <n v="6.0369999999999999"/>
    <n v="6.4059999999999997"/>
    <n v="0"/>
  </r>
  <r>
    <x v="9"/>
    <x v="4"/>
    <n v="7.7060000000000004"/>
    <n v="1.9319999999999999"/>
    <n v="5.5439999999999996"/>
    <n v="6.3979999999999997"/>
    <n v="0"/>
  </r>
  <r>
    <x v="9"/>
    <x v="4"/>
    <n v="7.9489999999999998"/>
    <n v="1.9550000000000001"/>
    <n v="5.3010000000000002"/>
    <n v="6.375"/>
    <n v="0"/>
  </r>
  <r>
    <x v="9"/>
    <x v="4"/>
    <n v="12.669"/>
    <n v="3.04"/>
    <n v="0.58099999999999996"/>
    <n v="5.29"/>
    <n v="0"/>
  </r>
  <r>
    <x v="9"/>
    <x v="4"/>
    <n v="12.64"/>
    <n v="3.5049999999999999"/>
    <n v="0.61"/>
    <n v="4.8250000000000002"/>
    <n v="0"/>
  </r>
  <r>
    <x v="9"/>
    <x v="4"/>
    <n v="12.651999999999999"/>
    <n v="3.5030000000000001"/>
    <n v="0.59799999999999998"/>
    <n v="4.827"/>
    <n v="0"/>
  </r>
  <r>
    <x v="9"/>
    <x v="4"/>
    <n v="12.581"/>
    <n v="3.5049999999999999"/>
    <n v="0.66900000000000004"/>
    <n v="4.8250000000000002"/>
    <n v="0"/>
  </r>
  <r>
    <x v="9"/>
    <x v="4"/>
    <n v="12.537000000000001"/>
    <n v="3.4950000000000001"/>
    <n v="0.71299999999999997"/>
    <n v="4.835"/>
    <n v="0"/>
  </r>
  <r>
    <x v="9"/>
    <x v="4"/>
    <n v="12.539"/>
    <n v="3.468"/>
    <n v="0.71099999999999997"/>
    <n v="4.8620000000000001"/>
    <n v="0"/>
  </r>
  <r>
    <x v="9"/>
    <x v="4"/>
    <n v="12.569000000000001"/>
    <n v="3.5840000000000001"/>
    <n v="0.68100000000000005"/>
    <n v="4.7460000000000004"/>
    <n v="0"/>
  </r>
  <r>
    <x v="9"/>
    <x v="4"/>
    <n v="10.138"/>
    <n v="3.49"/>
    <n v="3.1120000000000001"/>
    <n v="4.84"/>
    <n v="0"/>
  </r>
  <r>
    <x v="9"/>
    <x v="5"/>
    <n v="6.2169999999999996"/>
    <n v="3.5059999999999998"/>
    <n v="7.0330000000000004"/>
    <n v="4.8239999999999998"/>
    <n v="0"/>
  </r>
  <r>
    <x v="9"/>
    <x v="5"/>
    <n v="5.3460000000000001"/>
    <n v="3.504"/>
    <n v="7.9039999999999999"/>
    <n v="4.8259999999999996"/>
    <n v="0"/>
  </r>
  <r>
    <x v="9"/>
    <x v="5"/>
    <n v="5.3129999999999997"/>
    <n v="2.37"/>
    <n v="7.9370000000000003"/>
    <n v="5.96"/>
    <n v="0"/>
  </r>
  <r>
    <x v="9"/>
    <x v="5"/>
    <n v="9.2750000000000004"/>
    <n v="1.889"/>
    <n v="3.9750000000000001"/>
    <n v="6.4409999999999998"/>
    <n v="0"/>
  </r>
  <r>
    <x v="9"/>
    <x v="5"/>
    <n v="9.6280000000000001"/>
    <n v="1.895"/>
    <n v="3.6219999999999999"/>
    <n v="6.4349999999999996"/>
    <n v="0"/>
  </r>
  <r>
    <x v="9"/>
    <x v="5"/>
    <n v="10.007"/>
    <n v="1.9079999999999999"/>
    <n v="3.2429999999999999"/>
    <n v="6.4219999999999997"/>
    <n v="0"/>
  </r>
  <r>
    <x v="9"/>
    <x v="5"/>
    <n v="8.3919999999999995"/>
    <n v="1.9379999999999999"/>
    <n v="4.8579999999999997"/>
    <n v="6.3920000000000003"/>
    <n v="0"/>
  </r>
  <r>
    <x v="9"/>
    <x v="5"/>
    <n v="8.3420000000000005"/>
    <n v="1.9810000000000001"/>
    <n v="4.9080000000000004"/>
    <n v="6.3490000000000002"/>
    <n v="0"/>
  </r>
  <r>
    <x v="9"/>
    <x v="5"/>
    <n v="5.1479999999999997"/>
    <n v="2.016"/>
    <n v="8.1020000000000003"/>
    <n v="6.3140000000000001"/>
    <n v="0"/>
  </r>
  <r>
    <x v="9"/>
    <x v="5"/>
    <n v="6.05"/>
    <n v="1.944"/>
    <n v="7.2"/>
    <n v="6.3860000000000001"/>
    <n v="0"/>
  </r>
  <r>
    <x v="9"/>
    <x v="5"/>
    <n v="5.8179999999999996"/>
    <n v="1.9810000000000001"/>
    <n v="7.4320000000000004"/>
    <n v="6.3490000000000002"/>
    <n v="0"/>
  </r>
  <r>
    <x v="9"/>
    <x v="5"/>
    <n v="5.867"/>
    <n v="1.94"/>
    <n v="7.383"/>
    <n v="6.39"/>
    <n v="0"/>
  </r>
  <r>
    <x v="9"/>
    <x v="5"/>
    <n v="7.8339999999999996"/>
    <n v="1.9630000000000001"/>
    <n v="5.4160000000000004"/>
    <n v="6.367"/>
    <n v="0"/>
  </r>
  <r>
    <x v="9"/>
    <x v="5"/>
    <n v="11.539"/>
    <n v="2.7480000000000002"/>
    <n v="1.7110000000000001"/>
    <n v="5.5819999999999999"/>
    <n v="0"/>
  </r>
  <r>
    <x v="9"/>
    <x v="5"/>
    <n v="12.792"/>
    <n v="3.3239999999999998"/>
    <n v="0.45800000000000002"/>
    <n v="5.0060000000000002"/>
    <n v="0"/>
  </r>
  <r>
    <x v="9"/>
    <x v="5"/>
    <n v="12.506"/>
    <n v="3.335"/>
    <n v="0.74399999999999999"/>
    <n v="4.9950000000000001"/>
    <n v="0"/>
  </r>
  <r>
    <x v="9"/>
    <x v="5"/>
    <n v="11.683999999999999"/>
    <n v="2.319"/>
    <n v="1.5660000000000001"/>
    <n v="6.0110000000000001"/>
    <n v="0"/>
  </r>
  <r>
    <x v="9"/>
    <x v="5"/>
    <n v="9.8369999999999997"/>
    <n v="1.9350000000000001"/>
    <n v="3.4129999999999998"/>
    <n v="6.3949999999999996"/>
    <n v="0"/>
  </r>
  <r>
    <x v="9"/>
    <x v="5"/>
    <n v="5.5469999999999997"/>
    <n v="1.9650000000000001"/>
    <n v="7.7030000000000003"/>
    <n v="6.3650000000000002"/>
    <n v="0"/>
  </r>
  <r>
    <x v="9"/>
    <x v="5"/>
    <n v="3.6749999999999998"/>
    <n v="1.9550000000000001"/>
    <n v="9.5749999999999993"/>
    <n v="6.375"/>
    <n v="0"/>
  </r>
  <r>
    <x v="9"/>
    <x v="5"/>
    <n v="7.7140000000000004"/>
    <n v="1.95"/>
    <n v="5.5359999999999996"/>
    <n v="6.38"/>
    <n v="0"/>
  </r>
  <r>
    <x v="9"/>
    <x v="5"/>
    <n v="8.4870000000000001"/>
    <n v="2"/>
    <n v="4.7629999999999999"/>
    <n v="6.33"/>
    <n v="0"/>
  </r>
  <r>
    <x v="9"/>
    <x v="5"/>
    <n v="8.5429999999999993"/>
    <n v="1.986"/>
    <n v="4.7069999999999999"/>
    <n v="6.3440000000000003"/>
    <n v="0"/>
  </r>
  <r>
    <x v="9"/>
    <x v="5"/>
    <n v="7.0460000000000003"/>
    <n v="1.9710000000000001"/>
    <n v="6.2039999999999997"/>
    <n v="6.359"/>
    <n v="0"/>
  </r>
  <r>
    <x v="9"/>
    <x v="5"/>
    <n v="5.4619999999999997"/>
    <n v="1.84"/>
    <n v="7.7880000000000003"/>
    <n v="6.49"/>
    <n v="0"/>
  </r>
  <r>
    <x v="9"/>
    <x v="5"/>
    <n v="5.548"/>
    <n v="2.0699999999999998"/>
    <n v="7.702"/>
    <n v="6.26"/>
    <n v="0"/>
  </r>
  <r>
    <x v="9"/>
    <x v="5"/>
    <n v="4.8520000000000003"/>
    <n v="3.395"/>
    <n v="8.3979999999999997"/>
    <n v="4.9349999999999996"/>
    <n v="0"/>
  </r>
  <r>
    <x v="9"/>
    <x v="5"/>
    <n v="4.3650000000000002"/>
    <n v="3.3959999999999999"/>
    <n v="8.8849999999999998"/>
    <n v="4.9340000000000002"/>
    <n v="0"/>
  </r>
  <r>
    <x v="9"/>
    <x v="5"/>
    <n v="9.3859999999999992"/>
    <n v="3.399"/>
    <n v="3.8639999999999999"/>
    <n v="4.931"/>
    <n v="0"/>
  </r>
  <r>
    <x v="9"/>
    <x v="5"/>
    <n v="8.3529999999999998"/>
    <n v="3.387"/>
    <n v="4.8970000000000002"/>
    <n v="4.9429999999999996"/>
    <n v="0"/>
  </r>
  <r>
    <x v="9"/>
    <x v="6"/>
    <n v="7.2670000000000003"/>
    <n v="2.294"/>
    <n v="6.9740000000000002"/>
    <n v="6.0359999999999996"/>
    <n v="3"/>
  </r>
  <r>
    <x v="9"/>
    <x v="6"/>
    <n v="7.5510000000000002"/>
    <n v="1.764"/>
    <n v="6.69"/>
    <n v="6.5659999999999998"/>
    <n v="3"/>
  </r>
  <r>
    <x v="9"/>
    <x v="6"/>
    <n v="8.4570000000000007"/>
    <n v="0"/>
    <n v="5.7839999999999998"/>
    <n v="8.48"/>
    <n v="3"/>
  </r>
  <r>
    <x v="9"/>
    <x v="6"/>
    <n v="8.4369999999999994"/>
    <n v="0"/>
    <n v="5.8040000000000003"/>
    <n v="9.2750000000000004"/>
    <n v="3"/>
  </r>
  <r>
    <x v="9"/>
    <x v="6"/>
    <n v="9.0660000000000007"/>
    <n v="0"/>
    <n v="5.1749999999999998"/>
    <n v="9.2650000000000006"/>
    <n v="3"/>
  </r>
  <r>
    <x v="9"/>
    <x v="6"/>
    <n v="8.3550000000000004"/>
    <n v="0"/>
    <n v="5.8860000000000001"/>
    <n v="9.3659999999999997"/>
    <n v="2.2120000000000002"/>
  </r>
  <r>
    <x v="9"/>
    <x v="6"/>
    <n v="8.8710000000000004"/>
    <n v="0"/>
    <n v="5.37"/>
    <n v="9.3279999999999994"/>
    <n v="2.2120000000000002"/>
  </r>
  <r>
    <x v="9"/>
    <x v="6"/>
    <n v="4.218"/>
    <n v="0"/>
    <n v="10.023"/>
    <n v="9.4139999999999997"/>
    <n v="2.7309999999999999"/>
  </r>
  <r>
    <x v="9"/>
    <x v="6"/>
    <n v="7.4459999999999997"/>
    <n v="0"/>
    <n v="6.7949999999999999"/>
    <n v="9.42"/>
    <n v="3"/>
  </r>
  <r>
    <x v="9"/>
    <x v="6"/>
    <n v="8.0079999999999991"/>
    <n v="0"/>
    <n v="6.2329999999999997"/>
    <n v="9.49"/>
    <n v="3"/>
  </r>
  <r>
    <x v="9"/>
    <x v="6"/>
    <n v="7.4950000000000001"/>
    <n v="0"/>
    <n v="6.7460000000000004"/>
    <n v="9.3520000000000003"/>
    <n v="3"/>
  </r>
  <r>
    <x v="9"/>
    <x v="6"/>
    <n v="10.397"/>
    <n v="0"/>
    <n v="3.8439999999999999"/>
    <n v="9.4339999999999993"/>
    <n v="3"/>
  </r>
  <r>
    <x v="9"/>
    <x v="6"/>
    <n v="11.368"/>
    <n v="0"/>
    <n v="2.8730000000000002"/>
    <n v="9.4789999999999992"/>
    <n v="2.8519999999999999"/>
  </r>
  <r>
    <x v="9"/>
    <x v="6"/>
    <n v="10.566000000000001"/>
    <n v="0"/>
    <n v="3.6749999999999998"/>
    <n v="9.3699999999999992"/>
    <n v="3"/>
  </r>
  <r>
    <x v="9"/>
    <x v="6"/>
    <n v="11.347"/>
    <n v="0"/>
    <n v="2.8940000000000001"/>
    <n v="9.32"/>
    <n v="3"/>
  </r>
  <r>
    <x v="9"/>
    <x v="6"/>
    <n v="10.301"/>
    <n v="0"/>
    <n v="3.94"/>
    <n v="9.3559999999999999"/>
    <n v="3"/>
  </r>
  <r>
    <x v="9"/>
    <x v="6"/>
    <n v="8.0299999999999994"/>
    <n v="0"/>
    <n v="6.2110000000000003"/>
    <n v="9.3030000000000008"/>
    <n v="3"/>
  </r>
  <r>
    <x v="9"/>
    <x v="6"/>
    <n v="6.6260000000000003"/>
    <n v="0"/>
    <n v="7.6150000000000002"/>
    <n v="9.2430000000000003"/>
    <n v="3"/>
  </r>
  <r>
    <x v="9"/>
    <x v="6"/>
    <n v="8.2810000000000006"/>
    <n v="0"/>
    <n v="5.96"/>
    <n v="9.2750000000000004"/>
    <n v="3"/>
  </r>
  <r>
    <x v="9"/>
    <x v="6"/>
    <n v="9.1720000000000006"/>
    <n v="0"/>
    <n v="5.069"/>
    <n v="9.3339999999999996"/>
    <n v="3"/>
  </r>
  <r>
    <x v="9"/>
    <x v="6"/>
    <n v="9.5410000000000004"/>
    <n v="0"/>
    <n v="4.7"/>
    <n v="9.4039999999999999"/>
    <n v="3"/>
  </r>
  <r>
    <x v="9"/>
    <x v="6"/>
    <n v="7.2859999999999996"/>
    <n v="0"/>
    <n v="6.9550000000000001"/>
    <n v="9.4139999999999997"/>
    <n v="3"/>
  </r>
  <r>
    <x v="9"/>
    <x v="6"/>
    <n v="3.875"/>
    <n v="0"/>
    <n v="10.366"/>
    <n v="9.4339999999999993"/>
    <n v="3"/>
  </r>
  <r>
    <x v="9"/>
    <x v="6"/>
    <n v="6.0049999999999999"/>
    <n v="0"/>
    <n v="8.2360000000000007"/>
    <n v="9.4700000000000006"/>
    <n v="3"/>
  </r>
  <r>
    <x v="9"/>
    <x v="6"/>
    <n v="7.8869999999999996"/>
    <n v="0"/>
    <n v="6.3540000000000001"/>
    <n v="9.3719999999999999"/>
    <n v="3"/>
  </r>
  <r>
    <x v="9"/>
    <x v="6"/>
    <n v="8.3810000000000002"/>
    <n v="0"/>
    <n v="5.86"/>
    <n v="9.26"/>
    <n v="2.5990000000000002"/>
  </r>
  <r>
    <x v="9"/>
    <x v="6"/>
    <n v="8.3179999999999996"/>
    <n v="0.95"/>
    <n v="5.923"/>
    <n v="7.38"/>
    <n v="3"/>
  </r>
  <r>
    <x v="9"/>
    <x v="6"/>
    <n v="5.1230000000000002"/>
    <n v="1.754"/>
    <n v="9.1180000000000003"/>
    <n v="6.5759999999999996"/>
    <n v="3"/>
  </r>
  <r>
    <x v="9"/>
    <x v="6"/>
    <n v="3.87"/>
    <n v="1.264"/>
    <n v="10.371"/>
    <n v="7.0659999999999998"/>
    <n v="3"/>
  </r>
  <r>
    <x v="9"/>
    <x v="6"/>
    <n v="3.867"/>
    <n v="0"/>
    <n v="10.374000000000001"/>
    <n v="8.5079999999999991"/>
    <n v="3"/>
  </r>
  <r>
    <x v="9"/>
    <x v="6"/>
    <n v="6.1479999999999997"/>
    <n v="0"/>
    <n v="8.093"/>
    <n v="9.4060000000000006"/>
    <n v="8"/>
  </r>
  <r>
    <x v="9"/>
    <x v="7"/>
    <n v="8.8510000000000009"/>
    <n v="0"/>
    <n v="5.39"/>
    <n v="9.375"/>
    <n v="4.01"/>
  </r>
  <r>
    <x v="9"/>
    <x v="7"/>
    <n v="6.0830000000000002"/>
    <n v="0"/>
    <n v="8.1579999999999995"/>
    <n v="9.3829999999999991"/>
    <n v="3"/>
  </r>
  <r>
    <x v="9"/>
    <x v="7"/>
    <n v="6.1829999999999998"/>
    <n v="0"/>
    <n v="8.0579999999999998"/>
    <n v="9.43"/>
    <n v="4.01"/>
  </r>
  <r>
    <x v="9"/>
    <x v="7"/>
    <n v="4.0279999999999996"/>
    <n v="0"/>
    <n v="10.212999999999999"/>
    <n v="9.4090000000000007"/>
    <n v="4.01"/>
  </r>
  <r>
    <x v="9"/>
    <x v="7"/>
    <n v="3.0129999999999999"/>
    <n v="0"/>
    <n v="11.228"/>
    <n v="9.4819999999999993"/>
    <n v="8"/>
  </r>
  <r>
    <x v="9"/>
    <x v="7"/>
    <n v="4.9669999999999996"/>
    <n v="0"/>
    <n v="9.2739999999999991"/>
    <n v="9.4849999999999994"/>
    <n v="7.04"/>
  </r>
  <r>
    <x v="9"/>
    <x v="7"/>
    <n v="4.3380000000000001"/>
    <n v="0"/>
    <n v="9.9030000000000005"/>
    <n v="9.4339999999999993"/>
    <n v="5.3330000000000002"/>
  </r>
  <r>
    <x v="9"/>
    <x v="7"/>
    <n v="3.964"/>
    <n v="0"/>
    <n v="10.276999999999999"/>
    <n v="9.4469999999999992"/>
    <n v="3"/>
  </r>
  <r>
    <x v="9"/>
    <x v="7"/>
    <n v="3.9809999999999999"/>
    <n v="0"/>
    <n v="10.26"/>
    <n v="9.4570000000000007"/>
    <n v="3.7879999999999998"/>
  </r>
  <r>
    <x v="9"/>
    <x v="7"/>
    <n v="3.964"/>
    <n v="0"/>
    <n v="10.276999999999999"/>
    <n v="9.3109999999999999"/>
    <n v="3.7879999999999998"/>
  </r>
  <r>
    <x v="9"/>
    <x v="7"/>
    <n v="3.9769999999999999"/>
    <n v="0"/>
    <n v="10.263999999999999"/>
    <n v="9.2530000000000001"/>
    <n v="3.7879999999999998"/>
  </r>
  <r>
    <x v="9"/>
    <x v="7"/>
    <n v="8.2189999999999994"/>
    <n v="0"/>
    <n v="6.0220000000000002"/>
    <n v="9.1929999999999996"/>
    <n v="2.7269999999999999"/>
  </r>
  <r>
    <x v="9"/>
    <x v="7"/>
    <n v="8.7189999999999994"/>
    <n v="0"/>
    <n v="5.5220000000000002"/>
    <n v="9.1530000000000005"/>
    <n v="5.899"/>
  </r>
  <r>
    <x v="9"/>
    <x v="7"/>
    <n v="7.9349999999999996"/>
    <n v="0"/>
    <n v="6.306"/>
    <n v="9.1259999999999994"/>
    <n v="5.899"/>
  </r>
  <r>
    <x v="9"/>
    <x v="7"/>
    <n v="7.133"/>
    <n v="0"/>
    <n v="7.1079999999999997"/>
    <n v="9.1739999999999995"/>
    <n v="3"/>
  </r>
  <r>
    <x v="9"/>
    <x v="7"/>
    <n v="4.0650000000000004"/>
    <n v="0"/>
    <n v="10.176"/>
    <n v="9.1189999999999998"/>
    <n v="3"/>
  </r>
  <r>
    <x v="9"/>
    <x v="7"/>
    <n v="4.7240000000000002"/>
    <n v="0"/>
    <n v="9.5169999999999995"/>
    <n v="9.1319999999999997"/>
    <n v="3"/>
  </r>
  <r>
    <x v="9"/>
    <x v="7"/>
    <n v="3.9340000000000002"/>
    <n v="0"/>
    <n v="10.307"/>
    <n v="9.1120000000000001"/>
    <n v="3"/>
  </r>
  <r>
    <x v="9"/>
    <x v="7"/>
    <n v="3.948"/>
    <n v="0"/>
    <n v="10.292999999999999"/>
    <n v="9.0980000000000008"/>
    <n v="5.5250000000000004"/>
  </r>
  <r>
    <x v="9"/>
    <x v="7"/>
    <n v="5.2380000000000004"/>
    <n v="0"/>
    <n v="9.0030000000000001"/>
    <n v="9.2070000000000007"/>
    <n v="5.5250000000000004"/>
  </r>
  <r>
    <x v="9"/>
    <x v="7"/>
    <n v="3.911"/>
    <n v="0"/>
    <n v="10.33"/>
    <n v="9.1820000000000004"/>
    <n v="4.3769999999999998"/>
  </r>
  <r>
    <x v="9"/>
    <x v="7"/>
    <n v="6.0460000000000003"/>
    <n v="0"/>
    <n v="8.1950000000000003"/>
    <n v="9.266"/>
    <n v="7.141"/>
  </r>
  <r>
    <x v="9"/>
    <x v="7"/>
    <n v="8.2159999999999993"/>
    <n v="0"/>
    <n v="6.0250000000000004"/>
    <n v="9.2140000000000004"/>
    <n v="1.6970000000000001"/>
  </r>
  <r>
    <x v="9"/>
    <x v="7"/>
    <n v="7.3319999999999999"/>
    <n v="0.93500000000000005"/>
    <n v="6.9089999999999998"/>
    <n v="7.3949999999999996"/>
    <n v="1.2729999999999999"/>
  </r>
  <r>
    <x v="9"/>
    <x v="7"/>
    <n v="4.9550000000000001"/>
    <n v="1.7190000000000001"/>
    <n v="9.2859999999999996"/>
    <n v="6.6109999999999998"/>
    <n v="2.5449999999999999"/>
  </r>
  <r>
    <x v="9"/>
    <x v="7"/>
    <n v="5.7960000000000003"/>
    <n v="1.734"/>
    <n v="8.4450000000000003"/>
    <n v="6.5960000000000001"/>
    <n v="2.5449999999999999"/>
  </r>
  <r>
    <x v="9"/>
    <x v="7"/>
    <n v="8.4239999999999995"/>
    <n v="0.29899999999999999"/>
    <n v="5.8170000000000002"/>
    <n v="8.0310000000000006"/>
    <n v="0"/>
  </r>
  <r>
    <x v="9"/>
    <x v="7"/>
    <n v="9.157"/>
    <n v="0"/>
    <n v="5.0839999999999996"/>
    <n v="9.2129999999999992"/>
    <n v="0"/>
  </r>
  <r>
    <x v="9"/>
    <x v="7"/>
    <n v="10.843"/>
    <n v="0"/>
    <n v="3.3980000000000001"/>
    <n v="9.18"/>
    <n v="0"/>
  </r>
  <r>
    <x v="9"/>
    <x v="7"/>
    <n v="13.182"/>
    <n v="0"/>
    <n v="1.0589999999999999"/>
    <n v="9.01"/>
    <n v="0"/>
  </r>
  <r>
    <x v="9"/>
    <x v="7"/>
    <n v="11.739000000000001"/>
    <n v="0"/>
    <n v="2.5019999999999998"/>
    <n v="9.14"/>
    <n v="3.0000000000000001E-3"/>
  </r>
  <r>
    <x v="9"/>
    <x v="8"/>
    <n v="11.677"/>
    <n v="0"/>
    <n v="2.5640000000000001"/>
    <n v="9.18"/>
    <n v="0"/>
  </r>
  <r>
    <x v="9"/>
    <x v="8"/>
    <n v="8.82"/>
    <n v="0"/>
    <n v="5.4210000000000003"/>
    <n v="9.17"/>
    <n v="0"/>
  </r>
  <r>
    <x v="9"/>
    <x v="8"/>
    <n v="12.67"/>
    <n v="0"/>
    <n v="1.571"/>
    <n v="9.1760000000000002"/>
    <n v="0"/>
  </r>
  <r>
    <x v="9"/>
    <x v="8"/>
    <n v="9.8949999999999996"/>
    <n v="0"/>
    <n v="4.3460000000000001"/>
    <n v="9.157"/>
    <n v="0"/>
  </r>
  <r>
    <x v="9"/>
    <x v="8"/>
    <n v="8.5039999999999996"/>
    <n v="0"/>
    <n v="5.7370000000000001"/>
    <n v="9.1039999999999992"/>
    <n v="0"/>
  </r>
  <r>
    <x v="9"/>
    <x v="8"/>
    <n v="7.88"/>
    <n v="0"/>
    <n v="6.3609999999999998"/>
    <n v="9.2100000000000009"/>
    <n v="0"/>
  </r>
  <r>
    <x v="9"/>
    <x v="8"/>
    <n v="8.093"/>
    <n v="0"/>
    <n v="6.1479999999999997"/>
    <n v="9.1929999999999996"/>
    <n v="2.3570000000000002"/>
  </r>
  <r>
    <x v="9"/>
    <x v="8"/>
    <n v="8"/>
    <n v="0"/>
    <n v="6.2409999999999997"/>
    <n v="8.8420000000000005"/>
    <n v="1.6839999999999999"/>
  </r>
  <r>
    <x v="9"/>
    <x v="8"/>
    <n v="6.7080000000000002"/>
    <n v="0"/>
    <n v="7.5330000000000004"/>
    <n v="8.8960000000000008"/>
    <n v="2.3570000000000002"/>
  </r>
  <r>
    <x v="9"/>
    <x v="8"/>
    <n v="8.4459999999999997"/>
    <n v="0"/>
    <n v="5.7949999999999999"/>
    <n v="9.2650000000000006"/>
    <n v="0"/>
  </r>
  <r>
    <x v="9"/>
    <x v="8"/>
    <n v="5.4610000000000003"/>
    <n v="0"/>
    <n v="8.7799999999999994"/>
    <n v="9.25"/>
    <n v="0"/>
  </r>
  <r>
    <x v="9"/>
    <x v="8"/>
    <n v="9.1999999999999993"/>
    <n v="0"/>
    <n v="5.0410000000000004"/>
    <n v="9.23"/>
    <n v="0"/>
  </r>
  <r>
    <x v="9"/>
    <x v="8"/>
    <n v="4.8209999999999997"/>
    <n v="0"/>
    <n v="9.42"/>
    <n v="9.2100000000000009"/>
    <n v="2.3570000000000002"/>
  </r>
  <r>
    <x v="9"/>
    <x v="8"/>
    <n v="6.5140000000000002"/>
    <n v="0"/>
    <n v="7.7270000000000003"/>
    <n v="9.1950000000000003"/>
    <n v="2.3570000000000002"/>
  </r>
  <r>
    <x v="9"/>
    <x v="8"/>
    <n v="6.52"/>
    <n v="0"/>
    <n v="7.7210000000000001"/>
    <n v="9.2539999999999996"/>
    <n v="2.3570000000000002"/>
  </r>
  <r>
    <x v="9"/>
    <x v="8"/>
    <n v="6.4539999999999997"/>
    <n v="0"/>
    <n v="7.7869999999999999"/>
    <n v="9.173"/>
    <n v="2.3570000000000002"/>
  </r>
  <r>
    <x v="9"/>
    <x v="8"/>
    <n v="8.2629999999999999"/>
    <n v="0"/>
    <n v="5.9779999999999998"/>
    <n v="9.1300000000000008"/>
    <n v="0.33700000000000002"/>
  </r>
  <r>
    <x v="9"/>
    <x v="8"/>
    <n v="5.67"/>
    <n v="0"/>
    <n v="8.5709999999999997"/>
    <n v="9.1240000000000006"/>
    <n v="0"/>
  </r>
  <r>
    <x v="9"/>
    <x v="8"/>
    <n v="6.1479999999999997"/>
    <n v="0"/>
    <n v="8.093"/>
    <n v="9.1300000000000008"/>
    <n v="0.84799999999999998"/>
  </r>
  <r>
    <x v="9"/>
    <x v="8"/>
    <n v="7.73"/>
    <n v="0"/>
    <n v="6.5110000000000001"/>
    <n v="9.1430000000000007"/>
    <n v="1.2729999999999999"/>
  </r>
  <r>
    <x v="9"/>
    <x v="8"/>
    <n v="7.3529999999999998"/>
    <n v="0"/>
    <n v="6.8879999999999999"/>
    <n v="9.1519999999999992"/>
    <n v="0.84799999999999998"/>
  </r>
  <r>
    <x v="9"/>
    <x v="8"/>
    <n v="8.1959999999999997"/>
    <n v="0"/>
    <n v="6.0449999999999999"/>
    <n v="9.1319999999999997"/>
    <n v="0.84799999999999998"/>
  </r>
  <r>
    <x v="9"/>
    <x v="8"/>
    <n v="8.1929999999999996"/>
    <n v="0"/>
    <n v="6.048"/>
    <n v="9.1259999999999994"/>
    <n v="0.84799999999999998"/>
  </r>
  <r>
    <x v="9"/>
    <x v="8"/>
    <n v="8.8569999999999993"/>
    <n v="0"/>
    <n v="5.3840000000000003"/>
    <n v="9.1129999999999995"/>
    <n v="0.84799999999999998"/>
  </r>
  <r>
    <x v="9"/>
    <x v="8"/>
    <n v="8.4350000000000005"/>
    <n v="0"/>
    <n v="5.806"/>
    <n v="9.0169999999999995"/>
    <n v="0"/>
  </r>
  <r>
    <x v="9"/>
    <x v="8"/>
    <n v="8.7680000000000007"/>
    <n v="0"/>
    <n v="5.4729999999999999"/>
    <n v="8.9260000000000002"/>
    <n v="1.7909999999999999"/>
  </r>
  <r>
    <x v="9"/>
    <x v="8"/>
    <n v="7.3070000000000004"/>
    <n v="0"/>
    <n v="6.9340000000000002"/>
    <n v="8.8859999999999992"/>
    <n v="1.6970000000000001"/>
  </r>
  <r>
    <x v="9"/>
    <x v="8"/>
    <n v="4.72"/>
    <n v="0"/>
    <n v="9.5210000000000008"/>
    <n v="8.9740000000000002"/>
    <n v="2.3570000000000002"/>
  </r>
  <r>
    <x v="9"/>
    <x v="8"/>
    <n v="4.7140000000000004"/>
    <n v="0"/>
    <n v="9.5269999999999992"/>
    <n v="8.9239999999999995"/>
    <n v="2.3570000000000002"/>
  </r>
  <r>
    <x v="9"/>
    <x v="8"/>
    <n v="6.4459999999999997"/>
    <n v="0"/>
    <n v="7.7949999999999999"/>
    <n v="8.98"/>
    <n v="2.3570000000000002"/>
  </r>
  <r>
    <x v="9"/>
    <x v="9"/>
    <n v="8.7870000000000008"/>
    <n v="0"/>
    <n v="4.4630000000000001"/>
    <n v="9.0850000000000009"/>
    <n v="0.121"/>
  </r>
  <r>
    <x v="9"/>
    <x v="9"/>
    <n v="11.077999999999999"/>
    <n v="0"/>
    <n v="2.1720000000000002"/>
    <n v="9.06"/>
    <n v="0"/>
  </r>
  <r>
    <x v="9"/>
    <x v="9"/>
    <n v="11.266999999999999"/>
    <n v="0"/>
    <n v="1.9830000000000001"/>
    <n v="8.81"/>
    <n v="0"/>
  </r>
  <r>
    <x v="9"/>
    <x v="9"/>
    <n v="9.234"/>
    <n v="0.39500000000000002"/>
    <n v="4.016"/>
    <n v="7.9349999999999996"/>
    <n v="0"/>
  </r>
  <r>
    <x v="9"/>
    <x v="9"/>
    <n v="5.4429999999999996"/>
    <n v="0"/>
    <n v="7.8070000000000004"/>
    <n v="8.625"/>
    <n v="2.2629999999999999"/>
  </r>
  <r>
    <x v="9"/>
    <x v="9"/>
    <n v="8.2520000000000007"/>
    <n v="0"/>
    <n v="4.9980000000000002"/>
    <n v="8.8930000000000007"/>
    <n v="1.8080000000000001"/>
  </r>
  <r>
    <x v="9"/>
    <x v="9"/>
    <n v="7.75"/>
    <n v="0"/>
    <n v="5.5"/>
    <n v="8.7309999999999999"/>
    <n v="1.778"/>
  </r>
  <r>
    <x v="9"/>
    <x v="9"/>
    <n v="8.6660000000000004"/>
    <n v="0"/>
    <n v="4.5839999999999996"/>
    <n v="8.3949999999999996"/>
    <n v="0.879"/>
  </r>
  <r>
    <x v="9"/>
    <x v="9"/>
    <n v="6.4189999999999996"/>
    <n v="0"/>
    <n v="6.8310000000000004"/>
    <n v="8.3629999999999995"/>
    <n v="0.80800000000000005"/>
  </r>
  <r>
    <x v="9"/>
    <x v="9"/>
    <n v="6.0149999999999997"/>
    <n v="0"/>
    <n v="7.2350000000000003"/>
    <n v="8.3979999999999997"/>
    <n v="1.788"/>
  </r>
  <r>
    <x v="9"/>
    <x v="9"/>
    <n v="6.2240000000000002"/>
    <n v="0"/>
    <n v="7.0259999999999998"/>
    <n v="8.68"/>
    <n v="3.673"/>
  </r>
  <r>
    <x v="9"/>
    <x v="9"/>
    <n v="5.9450000000000003"/>
    <n v="0"/>
    <n v="7.3049999999999997"/>
    <n v="8.7420000000000009"/>
    <n v="3.9660000000000002"/>
  </r>
  <r>
    <x v="9"/>
    <x v="9"/>
    <n v="4.8929999999999998"/>
    <n v="0"/>
    <n v="8.3569999999999993"/>
    <n v="8.7059999999999995"/>
    <n v="4.6159999999999997"/>
  </r>
  <r>
    <x v="9"/>
    <x v="9"/>
    <n v="3.86"/>
    <n v="0"/>
    <n v="9.39"/>
    <n v="8.7569999999999997"/>
    <n v="4.1379999999999999"/>
  </r>
  <r>
    <x v="9"/>
    <x v="9"/>
    <n v="4.0110000000000001"/>
    <n v="0"/>
    <n v="9.2390000000000008"/>
    <n v="8.83"/>
    <n v="5.3230000000000004"/>
  </r>
  <r>
    <x v="9"/>
    <x v="9"/>
    <n v="6.7270000000000003"/>
    <n v="0"/>
    <n v="6.5229999999999997"/>
    <n v="8.8450000000000006"/>
    <n v="4.7679999999999998"/>
  </r>
  <r>
    <x v="9"/>
    <x v="9"/>
    <n v="8.8360000000000003"/>
    <n v="0"/>
    <n v="4.4139999999999997"/>
    <n v="8.7899999999999991"/>
    <n v="1.5349999999999999"/>
  </r>
  <r>
    <x v="9"/>
    <x v="9"/>
    <n v="12.409000000000001"/>
    <n v="0"/>
    <n v="0.84099999999999997"/>
    <n v="8.56"/>
    <n v="0.54500000000000004"/>
  </r>
  <r>
    <x v="9"/>
    <x v="9"/>
    <n v="13.147"/>
    <n v="1.127"/>
    <n v="0.10299999999999999"/>
    <n v="7.2030000000000003"/>
    <n v="0"/>
  </r>
  <r>
    <x v="9"/>
    <x v="9"/>
    <n v="11.571"/>
    <n v="1.8140000000000001"/>
    <n v="1.679"/>
    <n v="6.516"/>
    <n v="1.131"/>
  </r>
  <r>
    <x v="9"/>
    <x v="9"/>
    <n v="12.760999999999999"/>
    <n v="1.806"/>
    <n v="0.48899999999999999"/>
    <n v="6.524"/>
    <n v="0"/>
  </r>
  <r>
    <x v="9"/>
    <x v="9"/>
    <n v="12.65"/>
    <n v="2.964"/>
    <n v="0.6"/>
    <n v="5.3659999999999997"/>
    <n v="0"/>
  </r>
  <r>
    <x v="9"/>
    <x v="9"/>
    <n v="12.647"/>
    <n v="3.3820000000000001"/>
    <n v="0.60299999999999998"/>
    <n v="4.9480000000000004"/>
    <n v="0"/>
  </r>
  <r>
    <x v="9"/>
    <x v="9"/>
    <n v="12.775"/>
    <n v="3.3359999999999999"/>
    <n v="0.47499999999999998"/>
    <n v="4.9939999999999998"/>
    <n v="0"/>
  </r>
  <r>
    <x v="9"/>
    <x v="9"/>
    <n v="12.775"/>
    <n v="4.26"/>
    <n v="0.47499999999999998"/>
    <n v="4.07"/>
    <n v="0"/>
  </r>
  <r>
    <x v="9"/>
    <x v="9"/>
    <n v="12.762"/>
    <n v="4.9850000000000003"/>
    <n v="0.48799999999999999"/>
    <n v="3.3450000000000002"/>
    <n v="0"/>
  </r>
  <r>
    <x v="9"/>
    <x v="9"/>
    <n v="10.238"/>
    <n v="5.0510000000000002"/>
    <n v="3.012"/>
    <n v="3.2789999999999999"/>
    <n v="1.98"/>
  </r>
  <r>
    <x v="9"/>
    <x v="9"/>
    <n v="11.34"/>
    <n v="3.93"/>
    <n v="1.91"/>
    <n v="4.4000000000000004"/>
    <n v="1.556"/>
  </r>
  <r>
    <x v="9"/>
    <x v="9"/>
    <n v="12.647"/>
    <n v="4.3929999999999998"/>
    <n v="0.60299999999999998"/>
    <n v="3.9369999999999998"/>
    <n v="0"/>
  </r>
  <r>
    <x v="9"/>
    <x v="9"/>
    <n v="12.593"/>
    <n v="5.0250000000000004"/>
    <n v="0.65700000000000003"/>
    <n v="3.3050000000000002"/>
    <n v="0"/>
  </r>
  <r>
    <x v="9"/>
    <x v="9"/>
    <n v="12.721"/>
    <n v="4.3479999999999999"/>
    <n v="0.52900000000000003"/>
    <n v="3.9820000000000002"/>
    <n v="0"/>
  </r>
  <r>
    <x v="9"/>
    <x v="10"/>
    <n v="11.33"/>
    <n v="3.5089999999999999"/>
    <n v="1.92"/>
    <n v="4.8209999999999997"/>
    <n v="0"/>
  </r>
  <r>
    <x v="9"/>
    <x v="10"/>
    <n v="8.8030000000000008"/>
    <n v="5.093"/>
    <n v="4.4470000000000001"/>
    <n v="3.2370000000000001"/>
    <n v="2.3570000000000002"/>
  </r>
  <r>
    <x v="9"/>
    <x v="10"/>
    <n v="6.806"/>
    <n v="3.08"/>
    <n v="6.444"/>
    <n v="5.25"/>
    <n v="4.04"/>
  </r>
  <r>
    <x v="9"/>
    <x v="10"/>
    <n v="9.7620000000000005"/>
    <n v="1.8420000000000001"/>
    <n v="3.488"/>
    <n v="6.4880000000000004"/>
    <n v="3.6360000000000001"/>
  </r>
  <r>
    <x v="9"/>
    <x v="10"/>
    <n v="11.824999999999999"/>
    <n v="1.865"/>
    <n v="1.425"/>
    <n v="6.4649999999999999"/>
    <n v="0.97"/>
  </r>
  <r>
    <x v="9"/>
    <x v="10"/>
    <n v="11.82"/>
    <n v="1.845"/>
    <n v="1.43"/>
    <n v="6.4850000000000003"/>
    <n v="0.97"/>
  </r>
  <r>
    <x v="9"/>
    <x v="10"/>
    <n v="11.814"/>
    <n v="0.79"/>
    <n v="1.4359999999999999"/>
    <n v="7.54"/>
    <n v="0.97"/>
  </r>
  <r>
    <x v="9"/>
    <x v="10"/>
    <n v="12.656000000000001"/>
    <n v="0.151"/>
    <n v="0.59399999999999997"/>
    <n v="8.1790000000000003"/>
    <n v="0"/>
  </r>
  <r>
    <x v="9"/>
    <x v="10"/>
    <n v="12.83"/>
    <n v="0.12"/>
    <n v="0.42"/>
    <n v="8.2100000000000009"/>
    <n v="0"/>
  </r>
  <r>
    <x v="9"/>
    <x v="10"/>
    <n v="12.842000000000001"/>
    <n v="0.105"/>
    <n v="0.40799999999999997"/>
    <n v="8.2249999999999996"/>
    <n v="0"/>
  </r>
  <r>
    <x v="9"/>
    <x v="10"/>
    <n v="12.831"/>
    <n v="1.627"/>
    <n v="0.41899999999999998"/>
    <n v="6.7030000000000003"/>
    <n v="0"/>
  </r>
  <r>
    <x v="9"/>
    <x v="10"/>
    <n v="12.839"/>
    <n v="2.3639999999999999"/>
    <n v="0.41099999999999998"/>
    <n v="5.9660000000000002"/>
    <n v="0"/>
  </r>
  <r>
    <x v="9"/>
    <x v="10"/>
    <n v="12.837"/>
    <n v="1.58"/>
    <n v="0.41299999999999998"/>
    <n v="6.75"/>
    <n v="0"/>
  </r>
  <r>
    <x v="9"/>
    <x v="10"/>
    <n v="12.840999999999999"/>
    <n v="2.5219999999999998"/>
    <n v="0.40899999999999997"/>
    <n v="5.8079999999999998"/>
    <n v="0"/>
  </r>
  <r>
    <x v="9"/>
    <x v="10"/>
    <n v="9.7639999999999993"/>
    <n v="1.2649999999999999"/>
    <n v="3.4860000000000002"/>
    <n v="7.0650000000000004"/>
    <n v="0"/>
  </r>
  <r>
    <x v="9"/>
    <x v="10"/>
    <n v="8.2530000000000001"/>
    <n v="0.23899999999999999"/>
    <n v="4.9969999999999999"/>
    <n v="8.0909999999999993"/>
    <n v="3.4849999999999999"/>
  </r>
  <r>
    <x v="9"/>
    <x v="10"/>
    <n v="9.2509999999999994"/>
    <n v="0.20499999999999999"/>
    <n v="3.9990000000000001"/>
    <n v="8.125"/>
    <n v="3.4849999999999999"/>
  </r>
  <r>
    <x v="9"/>
    <x v="10"/>
    <n v="5.1680000000000001"/>
    <n v="0.13200000000000001"/>
    <n v="8.0820000000000007"/>
    <n v="8.1980000000000004"/>
    <n v="4.6970000000000001"/>
  </r>
  <r>
    <x v="9"/>
    <x v="10"/>
    <n v="5.4729999999999999"/>
    <n v="0"/>
    <n v="7.7770000000000001"/>
    <n v="8.3759999999999994"/>
    <n v="2.677"/>
  </r>
  <r>
    <x v="9"/>
    <x v="10"/>
    <n v="6.4219999999999997"/>
    <n v="0"/>
    <n v="6.8280000000000003"/>
    <n v="8.391"/>
    <n v="4.04"/>
  </r>
  <r>
    <x v="9"/>
    <x v="10"/>
    <n v="5.8129999999999997"/>
    <n v="0"/>
    <n v="7.4370000000000003"/>
    <n v="8.4060000000000006"/>
    <n v="5.202"/>
  </r>
  <r>
    <x v="9"/>
    <x v="10"/>
    <n v="8.5860000000000003"/>
    <n v="0"/>
    <n v="4.6639999999999997"/>
    <n v="8.407"/>
    <n v="3.165"/>
  </r>
  <r>
    <x v="9"/>
    <x v="10"/>
    <n v="9.2750000000000004"/>
    <n v="1.899"/>
    <n v="3.9750000000000001"/>
    <n v="6.431"/>
    <n v="2.6970000000000001"/>
  </r>
  <r>
    <x v="9"/>
    <x v="10"/>
    <n v="7.5609999999999999"/>
    <n v="3.0670000000000002"/>
    <n v="5.6890000000000001"/>
    <n v="5.2629999999999999"/>
    <n v="0"/>
  </r>
  <r>
    <x v="9"/>
    <x v="10"/>
    <n v="3.012"/>
    <n v="1.6910000000000001"/>
    <n v="10.238"/>
    <n v="6.6390000000000002"/>
    <n v="5.0510000000000002"/>
  </r>
  <r>
    <x v="9"/>
    <x v="10"/>
    <n v="5.4539999999999997"/>
    <n v="0.14699999999999999"/>
    <n v="7.7960000000000003"/>
    <n v="8.1829999999999998"/>
    <n v="3.0510000000000002"/>
  </r>
  <r>
    <x v="9"/>
    <x v="10"/>
    <n v="2.9870000000000001"/>
    <n v="0.158"/>
    <n v="10.263"/>
    <n v="8.1720000000000006"/>
    <n v="8.0809999999999995"/>
  </r>
  <r>
    <x v="9"/>
    <x v="10"/>
    <n v="2.9729999999999999"/>
    <n v="0.156"/>
    <n v="10.276999999999999"/>
    <n v="8.1739999999999995"/>
    <n v="5.0510000000000002"/>
  </r>
  <r>
    <x v="9"/>
    <x v="10"/>
    <n v="3"/>
    <n v="0.19600000000000001"/>
    <n v="10.25"/>
    <n v="8.1340000000000003"/>
    <n v="4.7140000000000004"/>
  </r>
  <r>
    <x v="9"/>
    <x v="10"/>
    <n v="2.9929999999999999"/>
    <n v="0.16800000000000001"/>
    <n v="10.257"/>
    <n v="8.1620000000000008"/>
    <n v="0.51900000000000002"/>
  </r>
  <r>
    <x v="9"/>
    <x v="11"/>
    <n v="2.99"/>
    <n v="0"/>
    <n v="10.26"/>
    <n v="8.42"/>
    <n v="0.51900000000000002"/>
  </r>
  <r>
    <x v="9"/>
    <x v="11"/>
    <n v="2.9980000000000002"/>
    <n v="0"/>
    <n v="10.252000000000001"/>
    <n v="8.3759999999999994"/>
    <n v="0.51900000000000002"/>
  </r>
  <r>
    <x v="9"/>
    <x v="11"/>
    <n v="5.4980000000000002"/>
    <n v="0"/>
    <n v="7.7519999999999998"/>
    <n v="8.4570000000000007"/>
    <n v="3.9089999999999998"/>
  </r>
  <r>
    <x v="9"/>
    <x v="11"/>
    <n v="6.7290000000000001"/>
    <n v="0"/>
    <n v="6.5209999999999999"/>
    <n v="8.5109999999999992"/>
    <n v="0"/>
  </r>
  <r>
    <x v="9"/>
    <x v="11"/>
    <n v="8.1660000000000004"/>
    <n v="0"/>
    <n v="5.0839999999999996"/>
    <n v="8.5579999999999998"/>
    <n v="3.125"/>
  </r>
  <r>
    <x v="9"/>
    <x v="11"/>
    <n v="11.433999999999999"/>
    <n v="0"/>
    <n v="1.8160000000000001"/>
    <n v="8.3829999999999991"/>
    <n v="0.90900000000000003"/>
  </r>
  <r>
    <x v="9"/>
    <x v="11"/>
    <n v="11.276999999999999"/>
    <n v="0"/>
    <n v="1.9730000000000001"/>
    <n v="8.4990000000000006"/>
    <n v="0.90900000000000003"/>
  </r>
  <r>
    <x v="9"/>
    <x v="11"/>
    <n v="8.7859999999999996"/>
    <n v="0.14699999999999999"/>
    <n v="4.4640000000000004"/>
    <n v="8.1829999999999998"/>
    <n v="2.2930000000000001"/>
  </r>
  <r>
    <x v="9"/>
    <x v="11"/>
    <n v="10.244999999999999"/>
    <n v="0.13500000000000001"/>
    <n v="3.0049999999999999"/>
    <n v="8.1950000000000003"/>
    <n v="2.2930000000000001"/>
  </r>
  <r>
    <x v="9"/>
    <x v="11"/>
    <n v="11.433999999999999"/>
    <n v="0"/>
    <n v="1.8160000000000001"/>
    <n v="8.4019999999999992"/>
    <n v="0"/>
  </r>
  <r>
    <x v="9"/>
    <x v="11"/>
    <n v="11.427"/>
    <n v="0"/>
    <n v="1.823"/>
    <n v="8.4459999999999997"/>
    <n v="0"/>
  </r>
  <r>
    <x v="9"/>
    <x v="11"/>
    <n v="11.443"/>
    <n v="0"/>
    <n v="1.8069999999999999"/>
    <n v="8.4350000000000005"/>
    <n v="0"/>
  </r>
  <r>
    <x v="9"/>
    <x v="11"/>
    <n v="9.4789999999999992"/>
    <n v="0"/>
    <n v="3.7709999999999999"/>
    <n v="8.42"/>
    <n v="2.97"/>
  </r>
  <r>
    <x v="9"/>
    <x v="11"/>
    <n v="8.9559999999999995"/>
    <n v="0"/>
    <n v="4.2939999999999996"/>
    <n v="8.5250000000000004"/>
    <n v="3.7440000000000002"/>
  </r>
  <r>
    <x v="9"/>
    <x v="11"/>
    <n v="11.443"/>
    <n v="0"/>
    <n v="1.8069999999999999"/>
    <n v="8.4350000000000005"/>
    <n v="0.90900000000000003"/>
  </r>
  <r>
    <x v="9"/>
    <x v="11"/>
    <n v="8.1180000000000003"/>
    <n v="0"/>
    <n v="5.1319999999999997"/>
    <n v="8.5109999999999992"/>
    <n v="4.8479999999999999"/>
  </r>
  <r>
    <x v="9"/>
    <x v="11"/>
    <n v="8.0670000000000002"/>
    <n v="0"/>
    <n v="5.1829999999999998"/>
    <n v="8.3840000000000003"/>
    <n v="4.8479999999999999"/>
  </r>
  <r>
    <x v="9"/>
    <x v="11"/>
    <n v="9.5570000000000004"/>
    <n v="0.23899999999999999"/>
    <n v="3.6930000000000001"/>
    <n v="8.0909999999999993"/>
    <n v="3.3940000000000001"/>
  </r>
  <r>
    <x v="9"/>
    <x v="11"/>
    <n v="10.585000000000001"/>
    <n v="0"/>
    <n v="2.665"/>
    <n v="8.4149999999999991"/>
    <n v="2.444"/>
  </r>
  <r>
    <x v="9"/>
    <x v="11"/>
    <n v="12.829000000000001"/>
    <n v="0.14099999999999999"/>
    <n v="0.42099999999999999"/>
    <n v="8.1890000000000001"/>
    <n v="0"/>
  </r>
  <r>
    <x v="9"/>
    <x v="11"/>
    <n v="12.532"/>
    <n v="0.61799999999999999"/>
    <n v="0.71799999999999997"/>
    <n v="7.7119999999999997"/>
    <n v="0"/>
  </r>
  <r>
    <x v="9"/>
    <x v="11"/>
    <n v="12.529"/>
    <n v="1.5369999999999999"/>
    <n v="0.72099999999999997"/>
    <n v="6.7930000000000001"/>
    <n v="0"/>
  </r>
  <r>
    <x v="9"/>
    <x v="11"/>
    <n v="12.526"/>
    <n v="0.46800000000000003"/>
    <n v="0.72399999999999998"/>
    <n v="7.8620000000000001"/>
    <n v="0"/>
  </r>
  <r>
    <x v="9"/>
    <x v="11"/>
    <n v="5.1909999999999998"/>
    <n v="0.11700000000000001"/>
    <n v="8.0589999999999993"/>
    <n v="8.2129999999999992"/>
    <n v="0"/>
  </r>
  <r>
    <x v="9"/>
    <x v="11"/>
    <n v="2.8380000000000001"/>
    <n v="6.5000000000000002E-2"/>
    <n v="10.412000000000001"/>
    <n v="8.2650000000000006"/>
    <n v="0"/>
  </r>
  <r>
    <x v="9"/>
    <x v="11"/>
    <n v="1.0129999999999999"/>
    <n v="0.3"/>
    <n v="12.237"/>
    <n v="8.0299999999999994"/>
    <n v="3.3"/>
  </r>
  <r>
    <x v="9"/>
    <x v="11"/>
    <n v="0.71299999999999997"/>
    <n v="0.25"/>
    <n v="12.537000000000001"/>
    <n v="8.08"/>
    <n v="3.3"/>
  </r>
  <r>
    <x v="9"/>
    <x v="11"/>
    <n v="0.72099999999999997"/>
    <n v="0"/>
    <n v="12.529"/>
    <n v="8.4309999999999992"/>
    <n v="2.593"/>
  </r>
  <r>
    <x v="9"/>
    <x v="11"/>
    <n v="0.73399999999999999"/>
    <n v="3.5000000000000003E-2"/>
    <n v="12.516"/>
    <n v="8.2949999999999999"/>
    <n v="2.593"/>
  </r>
  <r>
    <x v="9"/>
    <x v="11"/>
    <n v="0.73499999999999999"/>
    <n v="0.14099999999999999"/>
    <n v="12.515000000000001"/>
    <n v="8.1890000000000001"/>
    <n v="2.593"/>
  </r>
  <r>
    <x v="9"/>
    <x v="11"/>
    <n v="1.946"/>
    <n v="0"/>
    <n v="11.304"/>
    <n v="8.4239999999999995"/>
    <n v="2.593"/>
  </r>
  <r>
    <x v="10"/>
    <x v="0"/>
    <n v="0.55600000000000005"/>
    <n v="0"/>
    <n v="12.694000000000001"/>
    <n v="8.43"/>
    <n v="0"/>
  </r>
  <r>
    <x v="10"/>
    <x v="0"/>
    <n v="0.71599999999999997"/>
    <n v="0"/>
    <n v="12.534000000000001"/>
    <n v="8.4589999999999996"/>
    <n v="3.5350000000000001"/>
  </r>
  <r>
    <x v="10"/>
    <x v="0"/>
    <n v="1.02"/>
    <n v="0"/>
    <n v="12.23"/>
    <n v="8.4139999999999997"/>
    <n v="3.5350000000000001"/>
  </r>
  <r>
    <x v="10"/>
    <x v="0"/>
    <n v="2.1"/>
    <n v="0"/>
    <n v="11.15"/>
    <n v="8.4610000000000003"/>
    <n v="3.5350000000000001"/>
  </r>
  <r>
    <x v="10"/>
    <x v="0"/>
    <n v="4.3049999999999997"/>
    <n v="5.8999999999999997E-2"/>
    <n v="8.9450000000000003"/>
    <n v="8.2710000000000008"/>
    <n v="3.2189999999999999"/>
  </r>
  <r>
    <x v="10"/>
    <x v="0"/>
    <n v="8.6850000000000005"/>
    <n v="0.08"/>
    <n v="4.5650000000000004"/>
    <n v="8.25"/>
    <n v="0"/>
  </r>
  <r>
    <x v="10"/>
    <x v="0"/>
    <n v="4.0439999999999996"/>
    <n v="0.24299999999999999"/>
    <n v="9.2059999999999995"/>
    <n v="8.0869999999999997"/>
    <n v="0"/>
  </r>
  <r>
    <x v="10"/>
    <x v="0"/>
    <n v="0.72899999999999998"/>
    <n v="0.249"/>
    <n v="12.521000000000001"/>
    <n v="8.0809999999999995"/>
    <n v="0"/>
  </r>
  <r>
    <x v="10"/>
    <x v="0"/>
    <n v="0.746"/>
    <n v="0.193"/>
    <n v="12.504"/>
    <n v="8.1370000000000005"/>
    <n v="0"/>
  </r>
  <r>
    <x v="10"/>
    <x v="0"/>
    <n v="0.76700000000000002"/>
    <n v="0"/>
    <n v="12.483000000000001"/>
    <n v="8.5589999999999993"/>
    <n v="0"/>
  </r>
  <r>
    <x v="10"/>
    <x v="0"/>
    <n v="0.78300000000000003"/>
    <n v="0"/>
    <n v="12.467000000000001"/>
    <n v="8.4309999999999992"/>
    <n v="0"/>
  </r>
  <r>
    <x v="10"/>
    <x v="0"/>
    <n v="0.79100000000000004"/>
    <n v="0"/>
    <n v="12.459"/>
    <n v="8.6110000000000007"/>
    <n v="0"/>
  </r>
  <r>
    <x v="10"/>
    <x v="0"/>
    <n v="0.81100000000000005"/>
    <n v="0"/>
    <n v="12.439"/>
    <n v="8.4550000000000001"/>
    <n v="0"/>
  </r>
  <r>
    <x v="10"/>
    <x v="0"/>
    <n v="0.79100000000000004"/>
    <n v="0"/>
    <n v="12.459"/>
    <n v="8.41"/>
    <n v="0"/>
  </r>
  <r>
    <x v="10"/>
    <x v="0"/>
    <n v="0.81699999999999995"/>
    <n v="0"/>
    <n v="12.433"/>
    <n v="8.3450000000000006"/>
    <n v="0"/>
  </r>
  <r>
    <x v="10"/>
    <x v="0"/>
    <n v="0.80400000000000005"/>
    <n v="0"/>
    <n v="12.446"/>
    <n v="8.39"/>
    <n v="0"/>
  </r>
  <r>
    <x v="10"/>
    <x v="0"/>
    <n v="0.79700000000000004"/>
    <n v="0"/>
    <n v="12.452999999999999"/>
    <n v="8.42"/>
    <n v="0"/>
  </r>
  <r>
    <x v="10"/>
    <x v="0"/>
    <n v="0.73299999999999998"/>
    <n v="0"/>
    <n v="12.516999999999999"/>
    <n v="8.4049999999999994"/>
    <n v="0"/>
  </r>
  <r>
    <x v="10"/>
    <x v="0"/>
    <n v="2.5979999999999999"/>
    <n v="0"/>
    <n v="10.651999999999999"/>
    <n v="8.3879999999999999"/>
    <n v="0"/>
  </r>
  <r>
    <x v="10"/>
    <x v="0"/>
    <n v="0.77400000000000002"/>
    <n v="0"/>
    <n v="12.476000000000001"/>
    <n v="8.4030000000000005"/>
    <n v="0"/>
  </r>
  <r>
    <x v="10"/>
    <x v="0"/>
    <n v="0.73299999999999998"/>
    <n v="0"/>
    <n v="12.516999999999999"/>
    <n v="8.4160000000000004"/>
    <n v="0"/>
  </r>
  <r>
    <x v="10"/>
    <x v="0"/>
    <n v="0.72899999999999998"/>
    <n v="0"/>
    <n v="12.521000000000001"/>
    <n v="8.5709999999999997"/>
    <n v="0"/>
  </r>
  <r>
    <x v="10"/>
    <x v="0"/>
    <n v="3.0350000000000001"/>
    <n v="0"/>
    <n v="10.215"/>
    <n v="8.3729999999999993"/>
    <n v="0"/>
  </r>
  <r>
    <x v="10"/>
    <x v="0"/>
    <n v="1.76"/>
    <n v="0.26900000000000002"/>
    <n v="11.49"/>
    <n v="8.0609999999999999"/>
    <n v="0"/>
  </r>
  <r>
    <x v="10"/>
    <x v="0"/>
    <n v="0.77300000000000002"/>
    <n v="0.23300000000000001"/>
    <n v="12.477"/>
    <n v="8.0969999999999995"/>
    <n v="0"/>
  </r>
  <r>
    <x v="10"/>
    <x v="0"/>
    <n v="0.77500000000000002"/>
    <n v="0.28999999999999998"/>
    <n v="12.475"/>
    <n v="8.0399999999999991"/>
    <n v="0"/>
  </r>
  <r>
    <x v="10"/>
    <x v="0"/>
    <n v="0.81299999999999994"/>
    <n v="0.27800000000000002"/>
    <n v="12.436999999999999"/>
    <n v="8.0519999999999996"/>
    <n v="0"/>
  </r>
  <r>
    <x v="10"/>
    <x v="0"/>
    <n v="1.175"/>
    <n v="0.26700000000000002"/>
    <n v="12.074999999999999"/>
    <n v="8.0630000000000006"/>
    <n v="0"/>
  </r>
  <r>
    <x v="10"/>
    <x v="0"/>
    <n v="0.78200000000000003"/>
    <n v="0.29499999999999998"/>
    <n v="12.468"/>
    <n v="8.0350000000000001"/>
    <n v="0"/>
  </r>
  <r>
    <x v="10"/>
    <x v="0"/>
    <n v="0.73199999999999998"/>
    <n v="0.441"/>
    <n v="12.518000000000001"/>
    <n v="7.8890000000000002"/>
    <n v="0"/>
  </r>
  <r>
    <x v="10"/>
    <x v="0"/>
    <n v="4.867"/>
    <n v="0.14199999999999999"/>
    <n v="8.3829999999999991"/>
    <n v="8.1880000000000006"/>
    <n v="0"/>
  </r>
  <r>
    <x v="10"/>
    <x v="1"/>
    <n v="9.26"/>
    <n v="8.2000000000000003E-2"/>
    <n v="3.99"/>
    <n v="8.2479999999999993"/>
    <n v="0"/>
  </r>
  <r>
    <x v="10"/>
    <x v="1"/>
    <n v="13.25"/>
    <n v="0.08"/>
    <n v="0"/>
    <n v="8.25"/>
    <n v="0"/>
  </r>
  <r>
    <x v="10"/>
    <x v="1"/>
    <n v="12.515000000000001"/>
    <n v="8.6999999999999994E-2"/>
    <n v="0.73499999999999999"/>
    <n v="8.2430000000000003"/>
    <n v="0"/>
  </r>
  <r>
    <x v="10"/>
    <x v="1"/>
    <n v="12.427"/>
    <n v="9.2999999999999999E-2"/>
    <n v="0.82299999999999995"/>
    <n v="8.2370000000000001"/>
    <n v="0"/>
  </r>
  <r>
    <x v="10"/>
    <x v="1"/>
    <n v="8.2629999999999999"/>
    <n v="0.19400000000000001"/>
    <n v="4.9870000000000001"/>
    <n v="8.1359999999999992"/>
    <n v="0"/>
  </r>
  <r>
    <x v="10"/>
    <x v="1"/>
    <n v="7.6859999999999999"/>
    <n v="0.16600000000000001"/>
    <n v="5.5640000000000001"/>
    <n v="8.1639999999999997"/>
    <n v="0"/>
  </r>
  <r>
    <x v="10"/>
    <x v="1"/>
    <n v="5.4729999999999999"/>
    <n v="0.161"/>
    <n v="7.7770000000000001"/>
    <n v="8.1690000000000005"/>
    <n v="0"/>
  </r>
  <r>
    <x v="10"/>
    <x v="1"/>
    <n v="4.5830000000000002"/>
    <n v="0.18099999999999999"/>
    <n v="8.6669999999999998"/>
    <n v="8.1489999999999991"/>
    <n v="0"/>
  </r>
  <r>
    <x v="10"/>
    <x v="1"/>
    <n v="2.1560000000000001"/>
    <n v="0.19500000000000001"/>
    <n v="11.093999999999999"/>
    <n v="8.1349999999999998"/>
    <n v="0"/>
  </r>
  <r>
    <x v="10"/>
    <x v="1"/>
    <n v="0.94899999999999995"/>
    <n v="0.29399999999999998"/>
    <n v="12.301"/>
    <n v="8.0359999999999996"/>
    <n v="1.5149999999999999"/>
  </r>
  <r>
    <x v="10"/>
    <x v="1"/>
    <n v="1.0309999999999999"/>
    <n v="0.13900000000000001"/>
    <n v="12.218999999999999"/>
    <n v="8.1910000000000007"/>
    <n v="1.5149999999999999"/>
  </r>
  <r>
    <x v="10"/>
    <x v="1"/>
    <n v="0.69199999999999995"/>
    <n v="0.22800000000000001"/>
    <n v="12.558"/>
    <n v="8.1020000000000003"/>
    <n v="0"/>
  </r>
  <r>
    <x v="10"/>
    <x v="1"/>
    <n v="4.1609999999999996"/>
    <n v="0.19500000000000001"/>
    <n v="9.0890000000000004"/>
    <n v="8.1349999999999998"/>
    <n v="1.5149999999999999"/>
  </r>
  <r>
    <x v="10"/>
    <x v="1"/>
    <n v="6.3570000000000002"/>
    <n v="0.20399999999999999"/>
    <n v="6.8929999999999998"/>
    <n v="8.1259999999999994"/>
    <n v="1.5149999999999999"/>
  </r>
  <r>
    <x v="10"/>
    <x v="1"/>
    <n v="7.7359999999999998"/>
    <n v="0.23799999999999999"/>
    <n v="5.5140000000000002"/>
    <n v="8.0920000000000005"/>
    <n v="0"/>
  </r>
  <r>
    <x v="10"/>
    <x v="1"/>
    <n v="5.8029999999999999"/>
    <n v="0.185"/>
    <n v="7.4470000000000001"/>
    <n v="8.1449999999999996"/>
    <n v="0"/>
  </r>
  <r>
    <x v="10"/>
    <x v="1"/>
    <n v="3.956"/>
    <n v="0.245"/>
    <n v="9.2940000000000005"/>
    <n v="8.0850000000000009"/>
    <n v="0"/>
  </r>
  <r>
    <x v="10"/>
    <x v="1"/>
    <n v="4.9039999999999999"/>
    <n v="0.20499999999999999"/>
    <n v="8.3460000000000001"/>
    <n v="8.125"/>
    <n v="0"/>
  </r>
  <r>
    <x v="10"/>
    <x v="1"/>
    <n v="4.0599999999999996"/>
    <n v="0.23499999999999999"/>
    <n v="9.19"/>
    <n v="8.0950000000000006"/>
    <n v="0"/>
  </r>
  <r>
    <x v="10"/>
    <x v="1"/>
    <n v="5.6680000000000001"/>
    <n v="0.215"/>
    <n v="7.5819999999999999"/>
    <n v="8.1150000000000002"/>
    <n v="1.508"/>
  </r>
  <r>
    <x v="10"/>
    <x v="1"/>
    <n v="4.0810000000000004"/>
    <n v="0.27300000000000002"/>
    <n v="9.1690000000000005"/>
    <n v="8.0570000000000004"/>
    <n v="1.508"/>
  </r>
  <r>
    <x v="10"/>
    <x v="1"/>
    <n v="6.0170000000000003"/>
    <n v="0.27500000000000002"/>
    <n v="7.2329999999999997"/>
    <n v="8.0549999999999997"/>
    <n v="1.508"/>
  </r>
  <r>
    <x v="10"/>
    <x v="1"/>
    <n v="3.5209999999999999"/>
    <n v="0.28000000000000003"/>
    <n v="9.7289999999999992"/>
    <n v="8.0500000000000007"/>
    <n v="1.508"/>
  </r>
  <r>
    <x v="10"/>
    <x v="1"/>
    <n v="5.4710000000000001"/>
    <n v="0.22"/>
    <n v="7.7789999999999999"/>
    <n v="8.11"/>
    <n v="1.508"/>
  </r>
  <r>
    <x v="10"/>
    <x v="1"/>
    <n v="3.133"/>
    <n v="0.27800000000000002"/>
    <n v="10.117000000000001"/>
    <n v="8.0519999999999996"/>
    <n v="1.508"/>
  </r>
  <r>
    <x v="10"/>
    <x v="1"/>
    <n v="2.2370000000000001"/>
    <n v="0.25700000000000001"/>
    <n v="11.013"/>
    <n v="8.0730000000000004"/>
    <n v="0"/>
  </r>
  <r>
    <x v="10"/>
    <x v="1"/>
    <n v="0.72899999999999998"/>
    <n v="0.26300000000000001"/>
    <n v="12.521000000000001"/>
    <n v="8.0670000000000002"/>
    <n v="0"/>
  </r>
  <r>
    <x v="10"/>
    <x v="1"/>
    <n v="5.1790000000000003"/>
    <n v="0.251"/>
    <n v="8.0709999999999997"/>
    <n v="8.0790000000000006"/>
    <n v="0"/>
  </r>
  <r>
    <x v="10"/>
    <x v="2"/>
    <n v="6.3869999999999996"/>
    <n v="0.20399999999999999"/>
    <n v="6.8630000000000004"/>
    <n v="8.1259999999999994"/>
    <n v="1.0509999999999999"/>
  </r>
  <r>
    <x v="10"/>
    <x v="2"/>
    <n v="7.5209999999999999"/>
    <n v="0.41299999999999998"/>
    <n v="5.7290000000000001"/>
    <n v="7.9169999999999998"/>
    <n v="3.8919999999999999"/>
  </r>
  <r>
    <x v="10"/>
    <x v="2"/>
    <n v="5.9809999999999999"/>
    <n v="0.109"/>
    <n v="7.2690000000000001"/>
    <n v="8.2210000000000001"/>
    <n v="0"/>
  </r>
  <r>
    <x v="10"/>
    <x v="2"/>
    <n v="0.748"/>
    <n v="9.1999999999999998E-2"/>
    <n v="12.502000000000001"/>
    <n v="8.2379999999999995"/>
    <n v="0"/>
  </r>
  <r>
    <x v="10"/>
    <x v="2"/>
    <n v="0.79600000000000004"/>
    <n v="0.13900000000000001"/>
    <n v="12.454000000000001"/>
    <n v="8.1910000000000007"/>
    <n v="0"/>
  </r>
  <r>
    <x v="10"/>
    <x v="2"/>
    <n v="0.79700000000000004"/>
    <n v="0.159"/>
    <n v="12.452999999999999"/>
    <n v="8.1709999999999994"/>
    <n v="0"/>
  </r>
  <r>
    <x v="10"/>
    <x v="2"/>
    <n v="0.79100000000000004"/>
    <n v="0.13300000000000001"/>
    <n v="12.459"/>
    <n v="8.1969999999999992"/>
    <n v="0"/>
  </r>
  <r>
    <x v="10"/>
    <x v="2"/>
    <n v="0.78"/>
    <n v="0.13800000000000001"/>
    <n v="12.47"/>
    <n v="8.1920000000000002"/>
    <n v="0"/>
  </r>
  <r>
    <x v="10"/>
    <x v="2"/>
    <n v="0.78900000000000003"/>
    <n v="0.126"/>
    <n v="12.461"/>
    <n v="8.2040000000000006"/>
    <n v="0"/>
  </r>
  <r>
    <x v="10"/>
    <x v="2"/>
    <n v="0.72099999999999997"/>
    <n v="0.10100000000000001"/>
    <n v="12.529"/>
    <n v="8.2289999999999992"/>
    <n v="0"/>
  </r>
  <r>
    <x v="10"/>
    <x v="2"/>
    <n v="0.72099999999999997"/>
    <n v="8.3000000000000004E-2"/>
    <n v="12.529"/>
    <n v="8.2469999999999999"/>
    <n v="0"/>
  </r>
  <r>
    <x v="10"/>
    <x v="2"/>
    <n v="0.754"/>
    <n v="9.2999999999999999E-2"/>
    <n v="12.496"/>
    <n v="8.2370000000000001"/>
    <n v="0"/>
  </r>
  <r>
    <x v="10"/>
    <x v="2"/>
    <n v="0.71799999999999997"/>
    <n v="8.7999999999999995E-2"/>
    <n v="12.532"/>
    <n v="8.2420000000000009"/>
    <n v="0"/>
  </r>
  <r>
    <x v="10"/>
    <x v="2"/>
    <n v="0.69499999999999995"/>
    <n v="0.10299999999999999"/>
    <n v="12.555"/>
    <n v="8.2270000000000003"/>
    <n v="0"/>
  </r>
  <r>
    <x v="10"/>
    <x v="2"/>
    <n v="0.68200000000000005"/>
    <n v="0.106"/>
    <n v="12.568"/>
    <n v="8.2240000000000002"/>
    <n v="0"/>
  </r>
  <r>
    <x v="10"/>
    <x v="2"/>
    <n v="0.73499999999999999"/>
    <n v="9.7000000000000003E-2"/>
    <n v="12.515000000000001"/>
    <n v="8.2330000000000005"/>
    <n v="0"/>
  </r>
  <r>
    <x v="10"/>
    <x v="2"/>
    <n v="0.72899999999999998"/>
    <n v="0.126"/>
    <n v="12.521000000000001"/>
    <n v="8.2040000000000006"/>
    <n v="0"/>
  </r>
  <r>
    <x v="10"/>
    <x v="2"/>
    <n v="0.72799999999999998"/>
    <n v="0.15"/>
    <n v="12.522"/>
    <n v="8.18"/>
    <n v="0"/>
  </r>
  <r>
    <x v="10"/>
    <x v="2"/>
    <n v="0.74099999999999999"/>
    <n v="0.38100000000000001"/>
    <n v="12.509"/>
    <n v="7.9489999999999998"/>
    <n v="0"/>
  </r>
  <r>
    <x v="10"/>
    <x v="2"/>
    <n v="0.71099999999999997"/>
    <n v="0.248"/>
    <n v="12.539"/>
    <n v="8.0820000000000007"/>
    <n v="0"/>
  </r>
  <r>
    <x v="10"/>
    <x v="2"/>
    <n v="0.73499999999999999"/>
    <n v="0.22800000000000001"/>
    <n v="12.515000000000001"/>
    <n v="8.1020000000000003"/>
    <n v="0"/>
  </r>
  <r>
    <x v="10"/>
    <x v="2"/>
    <n v="0.72099999999999997"/>
    <n v="0.18"/>
    <n v="12.529"/>
    <n v="8.15"/>
    <n v="0"/>
  </r>
  <r>
    <x v="10"/>
    <x v="2"/>
    <n v="0.72"/>
    <n v="7.1999999999999995E-2"/>
    <n v="12.53"/>
    <n v="8.2579999999999991"/>
    <n v="0"/>
  </r>
  <r>
    <x v="10"/>
    <x v="2"/>
    <n v="0.70099999999999996"/>
    <n v="7.3999999999999996E-2"/>
    <n v="12.548999999999999"/>
    <n v="8.2560000000000002"/>
    <n v="0"/>
  </r>
  <r>
    <x v="10"/>
    <x v="2"/>
    <n v="0.69"/>
    <n v="6.9000000000000006E-2"/>
    <n v="12.56"/>
    <n v="8.2609999999999992"/>
    <n v="0"/>
  </r>
  <r>
    <x v="10"/>
    <x v="2"/>
    <n v="0.66600000000000004"/>
    <n v="0.05"/>
    <n v="12.584"/>
    <n v="8.2799999999999994"/>
    <n v="0"/>
  </r>
  <r>
    <x v="10"/>
    <x v="2"/>
    <n v="0.67300000000000004"/>
    <n v="0.25"/>
    <n v="12.577"/>
    <n v="8.08"/>
    <n v="0"/>
  </r>
  <r>
    <x v="10"/>
    <x v="2"/>
    <n v="0.67300000000000004"/>
    <n v="0.373"/>
    <n v="12.577"/>
    <n v="7.9569999999999999"/>
    <n v="0"/>
  </r>
  <r>
    <x v="10"/>
    <x v="2"/>
    <n v="0.67600000000000005"/>
    <n v="0.32"/>
    <n v="12.574"/>
    <n v="8.01"/>
    <n v="0"/>
  </r>
  <r>
    <x v="10"/>
    <x v="2"/>
    <n v="0.68100000000000005"/>
    <n v="0.32200000000000001"/>
    <n v="12.569000000000001"/>
    <n v="8.0079999999999991"/>
    <n v="0"/>
  </r>
  <r>
    <x v="10"/>
    <x v="2"/>
    <n v="0.67500000000000004"/>
    <n v="0.35599999999999998"/>
    <n v="12.574999999999999"/>
    <n v="7.9740000000000002"/>
    <n v="0"/>
  </r>
  <r>
    <x v="10"/>
    <x v="3"/>
    <n v="0.68899999999999995"/>
    <n v="0.38400000000000001"/>
    <n v="12.561"/>
    <n v="7.9459999999999997"/>
    <n v="0"/>
  </r>
  <r>
    <x v="10"/>
    <x v="3"/>
    <n v="1.2250000000000001"/>
    <n v="0.69399999999999995"/>
    <n v="12.025"/>
    <n v="7.6360000000000001"/>
    <n v="0"/>
  </r>
  <r>
    <x v="10"/>
    <x v="3"/>
    <n v="0.71399999999999997"/>
    <n v="0.38300000000000001"/>
    <n v="12.536"/>
    <n v="7.9470000000000001"/>
    <n v="0"/>
  </r>
  <r>
    <x v="10"/>
    <x v="3"/>
    <n v="0.72599999999999998"/>
    <n v="0.39600000000000002"/>
    <n v="12.523999999999999"/>
    <n v="7.9340000000000002"/>
    <n v="0"/>
  </r>
  <r>
    <x v="10"/>
    <x v="3"/>
    <n v="0.70599999999999996"/>
    <n v="0.39800000000000002"/>
    <n v="12.544"/>
    <n v="7.9320000000000004"/>
    <n v="0"/>
  </r>
  <r>
    <x v="10"/>
    <x v="3"/>
    <n v="0.71399999999999997"/>
    <n v="0.40100000000000002"/>
    <n v="12.536"/>
    <n v="7.9290000000000003"/>
    <n v="0"/>
  </r>
  <r>
    <x v="10"/>
    <x v="3"/>
    <n v="0.69499999999999995"/>
    <n v="0.38100000000000001"/>
    <n v="12.555"/>
    <n v="7.9489999999999998"/>
    <n v="0"/>
  </r>
  <r>
    <x v="10"/>
    <x v="3"/>
    <n v="0.72"/>
    <n v="0.377"/>
    <n v="12.53"/>
    <n v="7.9530000000000003"/>
    <n v="0"/>
  </r>
  <r>
    <x v="10"/>
    <x v="3"/>
    <n v="0.71199999999999997"/>
    <n v="0.376"/>
    <n v="12.538"/>
    <n v="7.9539999999999997"/>
    <n v="0"/>
  </r>
  <r>
    <x v="10"/>
    <x v="3"/>
    <n v="0.72099999999999997"/>
    <n v="0.39900000000000002"/>
    <n v="12.529"/>
    <n v="7.931"/>
    <n v="0"/>
  </r>
  <r>
    <x v="10"/>
    <x v="3"/>
    <n v="0.71799999999999997"/>
    <n v="0.43099999999999999"/>
    <n v="12.532"/>
    <n v="7.899"/>
    <n v="0"/>
  </r>
  <r>
    <x v="10"/>
    <x v="3"/>
    <n v="0.71599999999999997"/>
    <n v="0.375"/>
    <n v="12.534000000000001"/>
    <n v="7.9550000000000001"/>
    <n v="0"/>
  </r>
  <r>
    <x v="10"/>
    <x v="3"/>
    <n v="0.71899999999999997"/>
    <n v="0.312"/>
    <n v="12.531000000000001"/>
    <n v="8.0180000000000007"/>
    <n v="0"/>
  </r>
  <r>
    <x v="10"/>
    <x v="3"/>
    <n v="0.74099999999999999"/>
    <n v="0.377"/>
    <n v="12.509"/>
    <n v="7.9530000000000003"/>
    <n v="0"/>
  </r>
  <r>
    <x v="10"/>
    <x v="3"/>
    <n v="0.75700000000000001"/>
    <n v="0.39"/>
    <n v="12.493"/>
    <n v="7.94"/>
    <n v="0"/>
  </r>
  <r>
    <x v="10"/>
    <x v="3"/>
    <n v="0.749"/>
    <n v="0.41499999999999998"/>
    <n v="12.500999999999999"/>
    <n v="7.915"/>
    <n v="0"/>
  </r>
  <r>
    <x v="10"/>
    <x v="3"/>
    <n v="0.751"/>
    <n v="0.38300000000000001"/>
    <n v="12.499000000000001"/>
    <n v="7.9470000000000001"/>
    <n v="0"/>
  </r>
  <r>
    <x v="10"/>
    <x v="3"/>
    <n v="0.77400000000000002"/>
    <n v="0.40699999999999997"/>
    <n v="12.476000000000001"/>
    <n v="7.923"/>
    <n v="0"/>
  </r>
  <r>
    <x v="10"/>
    <x v="3"/>
    <n v="0.77700000000000002"/>
    <n v="0.379"/>
    <n v="12.473000000000001"/>
    <n v="7.9509999999999996"/>
    <n v="0"/>
  </r>
  <r>
    <x v="10"/>
    <x v="3"/>
    <n v="0.753"/>
    <n v="0.52900000000000003"/>
    <n v="12.497"/>
    <n v="7.8010000000000002"/>
    <n v="0"/>
  </r>
  <r>
    <x v="10"/>
    <x v="3"/>
    <n v="0.73499999999999999"/>
    <n v="0.53100000000000003"/>
    <n v="12.515000000000001"/>
    <n v="7.7990000000000004"/>
    <n v="0"/>
  </r>
  <r>
    <x v="10"/>
    <x v="3"/>
    <n v="0.72699999999999998"/>
    <n v="0.53"/>
    <n v="12.523"/>
    <n v="7.8"/>
    <n v="0"/>
  </r>
  <r>
    <x v="10"/>
    <x v="3"/>
    <n v="0.71599999999999997"/>
    <n v="0.54400000000000004"/>
    <n v="12.534000000000001"/>
    <n v="7.7859999999999996"/>
    <n v="0"/>
  </r>
  <r>
    <x v="10"/>
    <x v="3"/>
    <n v="0.72299999999999998"/>
    <n v="0.502"/>
    <n v="12.526999999999999"/>
    <n v="7.8280000000000003"/>
    <n v="0"/>
  </r>
  <r>
    <x v="10"/>
    <x v="3"/>
    <n v="0.71399999999999997"/>
    <n v="0.47099999999999997"/>
    <n v="12.536"/>
    <n v="7.859"/>
    <n v="0"/>
  </r>
  <r>
    <x v="10"/>
    <x v="3"/>
    <n v="0.71299999999999997"/>
    <n v="0.497"/>
    <n v="12.537000000000001"/>
    <n v="7.8330000000000002"/>
    <n v="0"/>
  </r>
  <r>
    <x v="10"/>
    <x v="3"/>
    <n v="0.71499999999999997"/>
    <n v="0.46100000000000002"/>
    <n v="12.535"/>
    <n v="7.8689999999999998"/>
    <n v="0"/>
  </r>
  <r>
    <x v="10"/>
    <x v="3"/>
    <n v="0.72199999999999998"/>
    <n v="0.41"/>
    <n v="12.528"/>
    <n v="7.92"/>
    <n v="0"/>
  </r>
  <r>
    <x v="10"/>
    <x v="3"/>
    <n v="0.78300000000000003"/>
    <n v="0.26"/>
    <n v="12.467000000000001"/>
    <n v="8.07"/>
    <n v="0"/>
  </r>
  <r>
    <x v="10"/>
    <x v="3"/>
    <n v="0.80300000000000005"/>
    <n v="0.25"/>
    <n v="12.446999999999999"/>
    <n v="8.08"/>
    <n v="0"/>
  </r>
  <r>
    <x v="10"/>
    <x v="4"/>
    <n v="8.5640000000000001"/>
    <n v="0.98499999999999999"/>
    <n v="4.6859999999999999"/>
    <n v="7.3449999999999998"/>
    <n v="0"/>
  </r>
  <r>
    <x v="10"/>
    <x v="4"/>
    <n v="12.521000000000001"/>
    <n v="3.0840000000000001"/>
    <n v="0.72899999999999998"/>
    <n v="5.2460000000000004"/>
    <n v="0"/>
  </r>
  <r>
    <x v="10"/>
    <x v="4"/>
    <n v="12.613"/>
    <n v="4.7649999999999997"/>
    <n v="0.63700000000000001"/>
    <n v="3.5649999999999999"/>
    <n v="0"/>
  </r>
  <r>
    <x v="10"/>
    <x v="4"/>
    <n v="12.701000000000001"/>
    <n v="4.7670000000000003"/>
    <n v="0.54900000000000004"/>
    <n v="3.5630000000000002"/>
    <n v="0"/>
  </r>
  <r>
    <x v="10"/>
    <x v="4"/>
    <n v="12.537000000000001"/>
    <n v="4.7750000000000004"/>
    <n v="0.71299999999999997"/>
    <n v="3.5550000000000002"/>
    <n v="0"/>
  </r>
  <r>
    <x v="10"/>
    <x v="4"/>
    <n v="12.539"/>
    <n v="4.7629999999999999"/>
    <n v="0.71099999999999997"/>
    <n v="3.5670000000000002"/>
    <n v="0"/>
  </r>
  <r>
    <x v="10"/>
    <x v="4"/>
    <n v="12.57"/>
    <n v="4.7560000000000002"/>
    <n v="0.68"/>
    <n v="3.5739999999999998"/>
    <n v="0"/>
  </r>
  <r>
    <x v="10"/>
    <x v="4"/>
    <n v="12.817"/>
    <n v="4.7629999999999999"/>
    <n v="0.433"/>
    <n v="3.5670000000000002"/>
    <n v="0"/>
  </r>
  <r>
    <x v="10"/>
    <x v="4"/>
    <n v="12.757"/>
    <n v="4.7880000000000003"/>
    <n v="0.49299999999999999"/>
    <n v="3.5419999999999998"/>
    <n v="0"/>
  </r>
  <r>
    <x v="10"/>
    <x v="4"/>
    <n v="12.583"/>
    <n v="2.8559999999999999"/>
    <n v="0.66700000000000004"/>
    <n v="5.4740000000000002"/>
    <n v="0"/>
  </r>
  <r>
    <x v="10"/>
    <x v="4"/>
    <n v="9.1760000000000002"/>
    <n v="2.06"/>
    <n v="4.0739999999999998"/>
    <n v="6.27"/>
    <n v="0"/>
  </r>
  <r>
    <x v="10"/>
    <x v="4"/>
    <n v="4.3710000000000004"/>
    <n v="2.089"/>
    <n v="8.8789999999999996"/>
    <n v="6.2409999999999997"/>
    <n v="0"/>
  </r>
  <r>
    <x v="10"/>
    <x v="4"/>
    <n v="4.0709999999999997"/>
    <n v="2.0920000000000001"/>
    <n v="9.1790000000000003"/>
    <n v="6.2380000000000004"/>
    <n v="0"/>
  </r>
  <r>
    <x v="10"/>
    <x v="4"/>
    <n v="4.798"/>
    <n v="2.0979999999999999"/>
    <n v="8.452"/>
    <n v="6.2320000000000002"/>
    <n v="0"/>
  </r>
  <r>
    <x v="10"/>
    <x v="4"/>
    <n v="4.0069999999999997"/>
    <n v="1.831"/>
    <n v="9.2430000000000003"/>
    <n v="6.4989999999999997"/>
    <n v="0"/>
  </r>
  <r>
    <x v="10"/>
    <x v="4"/>
    <n v="5.6470000000000002"/>
    <n v="1.6120000000000001"/>
    <n v="7.6029999999999998"/>
    <n v="6.718"/>
    <n v="0"/>
  </r>
  <r>
    <x v="10"/>
    <x v="4"/>
    <n v="3.15"/>
    <n v="1.6120000000000001"/>
    <n v="10.1"/>
    <n v="6.718"/>
    <n v="0"/>
  </r>
  <r>
    <x v="10"/>
    <x v="4"/>
    <n v="3.077"/>
    <n v="1.5840000000000001"/>
    <n v="10.173"/>
    <n v="6.7460000000000004"/>
    <n v="0"/>
  </r>
  <r>
    <x v="10"/>
    <x v="4"/>
    <n v="3.367"/>
    <n v="1.621"/>
    <n v="9.8829999999999991"/>
    <n v="6.7089999999999996"/>
    <n v="0"/>
  </r>
  <r>
    <x v="10"/>
    <x v="4"/>
    <n v="2.99"/>
    <n v="1.6120000000000001"/>
    <n v="10.26"/>
    <n v="6.718"/>
    <n v="0"/>
  </r>
  <r>
    <x v="10"/>
    <x v="4"/>
    <n v="4.4889999999999999"/>
    <n v="1.6040000000000001"/>
    <n v="8.7609999999999992"/>
    <n v="6.726"/>
    <n v="0"/>
  </r>
  <r>
    <x v="10"/>
    <x v="4"/>
    <n v="10.824"/>
    <n v="1.585"/>
    <n v="2.4260000000000002"/>
    <n v="6.7450000000000001"/>
    <n v="0"/>
  </r>
  <r>
    <x v="10"/>
    <x v="4"/>
    <n v="7.39"/>
    <n v="1.5680000000000001"/>
    <n v="5.86"/>
    <n v="6.7619999999999996"/>
    <n v="0"/>
  </r>
  <r>
    <x v="10"/>
    <x v="4"/>
    <n v="2.9769999999999999"/>
    <n v="1.5740000000000001"/>
    <n v="10.273"/>
    <n v="6.7560000000000002"/>
    <n v="0"/>
  </r>
  <r>
    <x v="10"/>
    <x v="4"/>
    <n v="2.9340000000000002"/>
    <n v="1.0509999999999999"/>
    <n v="10.316000000000001"/>
    <n v="7.2789999999999999"/>
    <n v="0"/>
  </r>
  <r>
    <x v="10"/>
    <x v="4"/>
    <n v="2.94"/>
    <n v="0.16500000000000001"/>
    <n v="10.31"/>
    <n v="8.1649999999999991"/>
    <n v="0"/>
  </r>
  <r>
    <x v="10"/>
    <x v="4"/>
    <n v="2.8809999999999998"/>
    <n v="1.256"/>
    <n v="10.369"/>
    <n v="7.0739999999999998"/>
    <n v="0"/>
  </r>
  <r>
    <x v="10"/>
    <x v="4"/>
    <n v="5.8479999999999999"/>
    <n v="1.6479999999999999"/>
    <n v="7.4020000000000001"/>
    <n v="6.6820000000000004"/>
    <n v="0"/>
  </r>
  <r>
    <x v="10"/>
    <x v="4"/>
    <n v="5.7990000000000004"/>
    <n v="1.643"/>
    <n v="7.4509999999999996"/>
    <n v="6.6870000000000003"/>
    <n v="0"/>
  </r>
  <r>
    <x v="10"/>
    <x v="4"/>
    <n v="5.9249999999999998"/>
    <n v="1.6160000000000001"/>
    <n v="7.3250000000000002"/>
    <n v="6.7140000000000004"/>
    <n v="0"/>
  </r>
  <r>
    <x v="10"/>
    <x v="4"/>
    <n v="7.8079999999999998"/>
    <n v="1.6180000000000001"/>
    <n v="5.4420000000000002"/>
    <n v="6.7119999999999997"/>
    <n v="0"/>
  </r>
  <r>
    <x v="10"/>
    <x v="5"/>
    <n v="7.4980000000000002"/>
    <n v="1.605"/>
    <n v="5.7519999999999998"/>
    <n v="6.7249999999999996"/>
    <n v="0"/>
  </r>
  <r>
    <x v="10"/>
    <x v="5"/>
    <n v="7.2089999999999996"/>
    <n v="1.625"/>
    <n v="6.0410000000000004"/>
    <n v="6.7050000000000001"/>
    <n v="0"/>
  </r>
  <r>
    <x v="10"/>
    <x v="5"/>
    <n v="11.031000000000001"/>
    <n v="2.6469999999999998"/>
    <n v="2.2189999999999999"/>
    <n v="5.6829999999999998"/>
    <n v="0"/>
  </r>
  <r>
    <x v="10"/>
    <x v="5"/>
    <n v="12.548"/>
    <n v="3.1070000000000002"/>
    <n v="0.70199999999999996"/>
    <n v="5.2229999999999999"/>
    <n v="0"/>
  </r>
  <r>
    <x v="10"/>
    <x v="5"/>
    <n v="10.048"/>
    <n v="3.1339999999999999"/>
    <n v="3.202"/>
    <n v="5.1959999999999997"/>
    <n v="0"/>
  </r>
  <r>
    <x v="10"/>
    <x v="5"/>
    <n v="9.6479999999999997"/>
    <n v="3.149"/>
    <n v="3.6019999999999999"/>
    <n v="5.181"/>
    <n v="0"/>
  </r>
  <r>
    <x v="10"/>
    <x v="5"/>
    <n v="9.6319999999999997"/>
    <n v="2.2450000000000001"/>
    <n v="3.6179999999999999"/>
    <n v="6.085"/>
    <n v="0"/>
  </r>
  <r>
    <x v="10"/>
    <x v="5"/>
    <n v="9.6029999999999998"/>
    <n v="1.839"/>
    <n v="3.6469999999999998"/>
    <n v="6.4909999999999997"/>
    <n v="0"/>
  </r>
  <r>
    <x v="10"/>
    <x v="5"/>
    <n v="5.8609999999999998"/>
    <n v="1.847"/>
    <n v="7.3890000000000002"/>
    <n v="6.4829999999999997"/>
    <n v="0"/>
  </r>
  <r>
    <x v="10"/>
    <x v="5"/>
    <n v="7.1820000000000004"/>
    <n v="1.8859999999999999"/>
    <n v="6.0679999999999996"/>
    <n v="6.444"/>
    <n v="0"/>
  </r>
  <r>
    <x v="10"/>
    <x v="5"/>
    <n v="5.5469999999999997"/>
    <n v="1.8620000000000001"/>
    <n v="7.7030000000000003"/>
    <n v="6.468"/>
    <n v="0"/>
  </r>
  <r>
    <x v="10"/>
    <x v="5"/>
    <n v="8.4930000000000003"/>
    <n v="1.8560000000000001"/>
    <n v="4.7569999999999997"/>
    <n v="6.4740000000000002"/>
    <n v="0"/>
  </r>
  <r>
    <x v="10"/>
    <x v="5"/>
    <n v="8.2769999999999992"/>
    <n v="1.8480000000000001"/>
    <n v="4.9729999999999999"/>
    <n v="6.4820000000000002"/>
    <n v="0"/>
  </r>
  <r>
    <x v="10"/>
    <x v="5"/>
    <n v="8.8130000000000006"/>
    <n v="1.82"/>
    <n v="4.4370000000000003"/>
    <n v="6.51"/>
    <n v="0"/>
  </r>
  <r>
    <x v="10"/>
    <x v="5"/>
    <n v="12.486000000000001"/>
    <n v="1.8049999999999999"/>
    <n v="0.76400000000000001"/>
    <n v="6.5250000000000004"/>
    <n v="0"/>
  </r>
  <r>
    <x v="10"/>
    <x v="5"/>
    <n v="12.788"/>
    <n v="1.774"/>
    <n v="0.46200000000000002"/>
    <n v="6.556"/>
    <n v="0"/>
  </r>
  <r>
    <x v="10"/>
    <x v="5"/>
    <n v="10.898"/>
    <n v="1.675"/>
    <n v="2.3519999999999999"/>
    <n v="6.6550000000000002"/>
    <n v="0"/>
  </r>
  <r>
    <x v="10"/>
    <x v="5"/>
    <n v="11.021000000000001"/>
    <n v="1.681"/>
    <n v="2.2290000000000001"/>
    <n v="6.649"/>
    <n v="0"/>
  </r>
  <r>
    <x v="10"/>
    <x v="5"/>
    <n v="12.484999999999999"/>
    <n v="2.823"/>
    <n v="0.76500000000000001"/>
    <n v="5.5069999999999997"/>
    <n v="0"/>
  </r>
  <r>
    <x v="10"/>
    <x v="5"/>
    <n v="11.061999999999999"/>
    <n v="3.3069999999999999"/>
    <n v="2.1880000000000002"/>
    <n v="5.0229999999999997"/>
    <n v="0"/>
  </r>
  <r>
    <x v="10"/>
    <x v="5"/>
    <n v="6.601"/>
    <n v="3.2930000000000001"/>
    <n v="6.649"/>
    <n v="5.0369999999999999"/>
    <n v="0"/>
  </r>
  <r>
    <x v="10"/>
    <x v="5"/>
    <n v="6.2729999999999997"/>
    <n v="3.2850000000000001"/>
    <n v="6.9770000000000003"/>
    <n v="5.0449999999999999"/>
    <n v="0"/>
  </r>
  <r>
    <x v="10"/>
    <x v="5"/>
    <n v="7.2290000000000001"/>
    <n v="3.2770000000000001"/>
    <n v="6.0209999999999999"/>
    <n v="5.0529999999999999"/>
    <n v="0"/>
  </r>
  <r>
    <x v="10"/>
    <x v="5"/>
    <n v="9.1609999999999996"/>
    <n v="3.246"/>
    <n v="4.0890000000000004"/>
    <n v="5.0839999999999996"/>
    <n v="0"/>
  </r>
  <r>
    <x v="10"/>
    <x v="5"/>
    <n v="10.335000000000001"/>
    <n v="3.3210000000000002"/>
    <n v="2.915"/>
    <n v="5.0090000000000003"/>
    <n v="0"/>
  </r>
  <r>
    <x v="10"/>
    <x v="5"/>
    <n v="10.423999999999999"/>
    <n v="3.379"/>
    <n v="2.8260000000000001"/>
    <n v="4.9509999999999996"/>
    <n v="0"/>
  </r>
  <r>
    <x v="10"/>
    <x v="5"/>
    <n v="6.4530000000000003"/>
    <n v="3.4249999999999998"/>
    <n v="6.7969999999999997"/>
    <n v="4.9050000000000002"/>
    <n v="0"/>
  </r>
  <r>
    <x v="10"/>
    <x v="5"/>
    <n v="6.6189999999999998"/>
    <n v="3.3839999999999999"/>
    <n v="6.6310000000000002"/>
    <n v="4.9459999999999997"/>
    <n v="0"/>
  </r>
  <r>
    <x v="10"/>
    <x v="5"/>
    <n v="11.551"/>
    <n v="2.1360000000000001"/>
    <n v="1.6990000000000001"/>
    <n v="6.194"/>
    <n v="0"/>
  </r>
  <r>
    <x v="10"/>
    <x v="5"/>
    <n v="10.743"/>
    <n v="0"/>
    <n v="2.5070000000000001"/>
    <n v="8.9740000000000002"/>
    <n v="0"/>
  </r>
  <r>
    <x v="10"/>
    <x v="6"/>
    <n v="3.9220000000000002"/>
    <n v="0"/>
    <n v="10.319000000000001"/>
    <n v="9.3179999999999996"/>
    <n v="2.8279999999999998"/>
  </r>
  <r>
    <x v="10"/>
    <x v="6"/>
    <n v="5.4569999999999999"/>
    <n v="0"/>
    <n v="8.7840000000000007"/>
    <n v="9.2690000000000001"/>
    <n v="2.8279999999999998"/>
  </r>
  <r>
    <x v="10"/>
    <x v="6"/>
    <n v="5.47"/>
    <n v="0"/>
    <n v="8.7710000000000008"/>
    <n v="9.1199999999999992"/>
    <n v="2.8279999999999998"/>
  </r>
  <r>
    <x v="10"/>
    <x v="6"/>
    <n v="1.796"/>
    <n v="0"/>
    <n v="12.445"/>
    <n v="9.1129999999999995"/>
    <n v="2.8279999999999998"/>
  </r>
  <r>
    <x v="10"/>
    <x v="6"/>
    <n v="3.1629999999999998"/>
    <n v="0"/>
    <n v="11.077999999999999"/>
    <n v="9.1389999999999993"/>
    <n v="2.8279999999999998"/>
  </r>
  <r>
    <x v="10"/>
    <x v="6"/>
    <n v="3.8439999999999999"/>
    <n v="0"/>
    <n v="10.397"/>
    <n v="9.2579999999999991"/>
    <n v="2.8279999999999998"/>
  </r>
  <r>
    <x v="10"/>
    <x v="6"/>
    <n v="3.8410000000000002"/>
    <n v="0"/>
    <n v="10.4"/>
    <n v="9.2360000000000007"/>
    <n v="2.8279999999999998"/>
  </r>
  <r>
    <x v="10"/>
    <x v="6"/>
    <n v="3.8460000000000001"/>
    <n v="0"/>
    <n v="10.395"/>
    <n v="9.3309999999999995"/>
    <n v="2.8279999999999998"/>
  </r>
  <r>
    <x v="10"/>
    <x v="6"/>
    <n v="5.1360000000000001"/>
    <n v="0"/>
    <n v="9.1050000000000004"/>
    <n v="9.3279999999999994"/>
    <n v="2.8279999999999998"/>
  </r>
  <r>
    <x v="10"/>
    <x v="6"/>
    <n v="4.6559999999999997"/>
    <n v="0"/>
    <n v="9.5850000000000009"/>
    <n v="9.4350000000000005"/>
    <n v="2.8279999999999998"/>
  </r>
  <r>
    <x v="10"/>
    <x v="6"/>
    <n v="8.3239999999999998"/>
    <n v="0"/>
    <n v="5.9169999999999998"/>
    <n v="9.4570000000000007"/>
    <n v="2.8279999999999998"/>
  </r>
  <r>
    <x v="10"/>
    <x v="6"/>
    <n v="7.6059999999999999"/>
    <n v="0"/>
    <n v="6.6349999999999998"/>
    <n v="9.4860000000000007"/>
    <n v="3.3940000000000001"/>
  </r>
  <r>
    <x v="10"/>
    <x v="6"/>
    <n v="7.835"/>
    <n v="0"/>
    <n v="6.4059999999999997"/>
    <n v="9.4870000000000001"/>
    <n v="2.8279999999999998"/>
  </r>
  <r>
    <x v="10"/>
    <x v="6"/>
    <n v="8.9610000000000003"/>
    <n v="0"/>
    <n v="5.28"/>
    <n v="9.5039999999999996"/>
    <n v="2.8279999999999998"/>
  </r>
  <r>
    <x v="10"/>
    <x v="6"/>
    <n v="11.273999999999999"/>
    <n v="0"/>
    <n v="2.9670000000000001"/>
    <n v="9.5259999999999998"/>
    <n v="2.8279999999999998"/>
  </r>
  <r>
    <x v="10"/>
    <x v="6"/>
    <n v="11.279"/>
    <n v="0"/>
    <n v="2.9620000000000002"/>
    <n v="9.516"/>
    <n v="2.8279999999999998"/>
  </r>
  <r>
    <x v="10"/>
    <x v="6"/>
    <n v="11.273999999999999"/>
    <n v="0"/>
    <n v="2.9670000000000001"/>
    <n v="9.4949999999999992"/>
    <n v="2.8279999999999998"/>
  </r>
  <r>
    <x v="10"/>
    <x v="6"/>
    <n v="11.263"/>
    <n v="0"/>
    <n v="2.9780000000000002"/>
    <n v="9.5169999999999995"/>
    <n v="2.8279999999999998"/>
  </r>
  <r>
    <x v="10"/>
    <x v="6"/>
    <n v="11.284000000000001"/>
    <n v="0"/>
    <n v="2.9569999999999999"/>
    <n v="9.5120000000000005"/>
    <n v="2.8279999999999998"/>
  </r>
  <r>
    <x v="10"/>
    <x v="6"/>
    <n v="9.4309999999999992"/>
    <n v="0"/>
    <n v="4.8099999999999996"/>
    <n v="9.4930000000000003"/>
    <n v="2.8279999999999998"/>
  </r>
  <r>
    <x v="10"/>
    <x v="6"/>
    <n v="2.4740000000000002"/>
    <n v="0"/>
    <n v="11.766999999999999"/>
    <n v="9.4440000000000008"/>
    <n v="2.8279999999999998"/>
  </r>
  <r>
    <x v="10"/>
    <x v="6"/>
    <n v="1.7410000000000001"/>
    <n v="0"/>
    <n v="12.5"/>
    <n v="9.4600000000000009"/>
    <n v="2.8279999999999998"/>
  </r>
  <r>
    <x v="10"/>
    <x v="6"/>
    <n v="1.6579999999999999"/>
    <n v="0"/>
    <n v="12.583"/>
    <n v="9.3759999999999994"/>
    <n v="2.8279999999999998"/>
  </r>
  <r>
    <x v="10"/>
    <x v="6"/>
    <n v="2.2970000000000002"/>
    <n v="0"/>
    <n v="11.944000000000001"/>
    <n v="9.1479999999999997"/>
    <n v="4.7679999999999998"/>
  </r>
  <r>
    <x v="10"/>
    <x v="6"/>
    <n v="2.4209999999999998"/>
    <n v="0"/>
    <n v="11.82"/>
    <n v="9.4600000000000009"/>
    <n v="4.7679999999999998"/>
  </r>
  <r>
    <x v="10"/>
    <x v="6"/>
    <n v="2.4079999999999999"/>
    <n v="0"/>
    <n v="11.833"/>
    <n v="9.4949999999999992"/>
    <n v="4.7679999999999998"/>
  </r>
  <r>
    <x v="10"/>
    <x v="6"/>
    <n v="2.4049999999999998"/>
    <n v="0"/>
    <n v="11.836"/>
    <n v="9.4830000000000005"/>
    <n v="4.7679999999999998"/>
  </r>
  <r>
    <x v="10"/>
    <x v="6"/>
    <n v="2.1429999999999998"/>
    <n v="0"/>
    <n v="12.098000000000001"/>
    <n v="9.5180000000000007"/>
    <n v="4.7679999999999998"/>
  </r>
  <r>
    <x v="10"/>
    <x v="6"/>
    <n v="1.833"/>
    <n v="0"/>
    <n v="12.407999999999999"/>
    <n v="9.5340000000000007"/>
    <n v="4.7679999999999998"/>
  </r>
  <r>
    <x v="10"/>
    <x v="6"/>
    <n v="1.78"/>
    <n v="0"/>
    <n v="12.461"/>
    <n v="9.4949999999999992"/>
    <n v="4.7679999999999998"/>
  </r>
  <r>
    <x v="10"/>
    <x v="6"/>
    <n v="1.7330000000000001"/>
    <n v="0"/>
    <n v="12.507999999999999"/>
    <n v="9.4510000000000005"/>
    <n v="4.7679999999999998"/>
  </r>
  <r>
    <x v="10"/>
    <x v="7"/>
    <n v="1.708"/>
    <n v="0"/>
    <n v="12.532999999999999"/>
    <n v="9.4529999999999994"/>
    <n v="4.7679999999999998"/>
  </r>
  <r>
    <x v="10"/>
    <x v="7"/>
    <n v="1.6839999999999999"/>
    <n v="0"/>
    <n v="12.557"/>
    <n v="9.4580000000000002"/>
    <n v="4.7679999999999998"/>
  </r>
  <r>
    <x v="10"/>
    <x v="7"/>
    <n v="1.6910000000000001"/>
    <n v="0"/>
    <n v="12.55"/>
    <n v="9.4860000000000007"/>
    <n v="4.7679999999999998"/>
  </r>
  <r>
    <x v="10"/>
    <x v="7"/>
    <n v="1.7230000000000001"/>
    <n v="0"/>
    <n v="12.518000000000001"/>
    <n v="9.5229999999999997"/>
    <n v="4.7679999999999998"/>
  </r>
  <r>
    <x v="10"/>
    <x v="7"/>
    <n v="1.609"/>
    <n v="0"/>
    <n v="12.632"/>
    <n v="9.5129999999999999"/>
    <n v="4.7679999999999998"/>
  </r>
  <r>
    <x v="10"/>
    <x v="7"/>
    <n v="1.6559999999999999"/>
    <n v="0"/>
    <n v="12.585000000000001"/>
    <n v="9.43"/>
    <n v="4.7679999999999998"/>
  </r>
  <r>
    <x v="10"/>
    <x v="7"/>
    <n v="1.6819999999999999"/>
    <n v="0"/>
    <n v="12.558999999999999"/>
    <n v="9.5069999999999997"/>
    <n v="4.7679999999999998"/>
  </r>
  <r>
    <x v="10"/>
    <x v="7"/>
    <n v="1.724"/>
    <n v="0"/>
    <n v="12.516999999999999"/>
    <n v="9.4559999999999995"/>
    <n v="4.7679999999999998"/>
  </r>
  <r>
    <x v="10"/>
    <x v="7"/>
    <n v="1.649"/>
    <n v="0"/>
    <n v="12.592000000000001"/>
    <n v="9.4329999999999998"/>
    <n v="4.7679999999999998"/>
  </r>
  <r>
    <x v="10"/>
    <x v="7"/>
    <n v="1.675"/>
    <n v="0"/>
    <n v="12.566000000000001"/>
    <n v="9.4320000000000004"/>
    <n v="4.7679999999999998"/>
  </r>
  <r>
    <x v="10"/>
    <x v="7"/>
    <n v="1.694"/>
    <n v="0"/>
    <n v="12.547000000000001"/>
    <n v="9.4570000000000007"/>
    <n v="4.7679999999999998"/>
  </r>
  <r>
    <x v="10"/>
    <x v="7"/>
    <n v="1.635"/>
    <n v="0"/>
    <n v="12.606"/>
    <n v="9.4510000000000005"/>
    <n v="4.7679999999999998"/>
  </r>
  <r>
    <x v="10"/>
    <x v="7"/>
    <n v="1.5960000000000001"/>
    <n v="0"/>
    <n v="12.645"/>
    <n v="9.4169999999999998"/>
    <n v="4.7679999999999998"/>
  </r>
  <r>
    <x v="10"/>
    <x v="7"/>
    <n v="1.66"/>
    <n v="0"/>
    <n v="12.581"/>
    <n v="9.3320000000000007"/>
    <n v="4.7679999999999998"/>
  </r>
  <r>
    <x v="10"/>
    <x v="7"/>
    <n v="1.64"/>
    <n v="0"/>
    <n v="12.601000000000001"/>
    <n v="9.3870000000000005"/>
    <n v="4.7679999999999998"/>
  </r>
  <r>
    <x v="10"/>
    <x v="7"/>
    <n v="1.635"/>
    <n v="0"/>
    <n v="12.606"/>
    <n v="9.4450000000000003"/>
    <n v="4.7679999999999998"/>
  </r>
  <r>
    <x v="10"/>
    <x v="7"/>
    <n v="1.6439999999999999"/>
    <n v="0"/>
    <n v="12.597"/>
    <n v="9.4610000000000003"/>
    <n v="4.7679999999999998"/>
  </r>
  <r>
    <x v="10"/>
    <x v="7"/>
    <n v="1.6240000000000001"/>
    <n v="0"/>
    <n v="12.617000000000001"/>
    <n v="9.4120000000000008"/>
    <n v="4.7679999999999998"/>
  </r>
  <r>
    <x v="10"/>
    <x v="7"/>
    <n v="1.548"/>
    <n v="0"/>
    <n v="12.693"/>
    <n v="9.4459999999999997"/>
    <n v="4.04"/>
  </r>
  <r>
    <x v="10"/>
    <x v="7"/>
    <n v="1.5740000000000001"/>
    <n v="0"/>
    <n v="12.667"/>
    <n v="9.4390000000000001"/>
    <n v="0"/>
  </r>
  <r>
    <x v="10"/>
    <x v="7"/>
    <n v="1.4970000000000001"/>
    <n v="0"/>
    <n v="12.744"/>
    <n v="9.1869999999999994"/>
    <n v="0"/>
  </r>
  <r>
    <x v="10"/>
    <x v="7"/>
    <n v="1.6240000000000001"/>
    <n v="0"/>
    <n v="12.617000000000001"/>
    <n v="9.0640000000000001"/>
    <n v="0"/>
  </r>
  <r>
    <x v="10"/>
    <x v="7"/>
    <n v="1.6950000000000001"/>
    <n v="0"/>
    <n v="12.545999999999999"/>
    <n v="9.2200000000000006"/>
    <n v="0"/>
  </r>
  <r>
    <x v="10"/>
    <x v="7"/>
    <n v="1.6819999999999999"/>
    <n v="0"/>
    <n v="12.558999999999999"/>
    <n v="9.17"/>
    <n v="0"/>
  </r>
  <r>
    <x v="10"/>
    <x v="7"/>
    <n v="1.6879999999999999"/>
    <n v="0"/>
    <n v="12.553000000000001"/>
    <n v="9.2029999999999994"/>
    <n v="0"/>
  </r>
  <r>
    <x v="10"/>
    <x v="7"/>
    <n v="1.5820000000000001"/>
    <n v="0"/>
    <n v="12.659000000000001"/>
    <n v="9.2029999999999994"/>
    <n v="0"/>
  </r>
  <r>
    <x v="10"/>
    <x v="7"/>
    <n v="1.675"/>
    <n v="0"/>
    <n v="12.566000000000001"/>
    <n v="9.0939999999999994"/>
    <n v="0"/>
  </r>
  <r>
    <x v="10"/>
    <x v="7"/>
    <n v="1.6"/>
    <n v="0"/>
    <n v="12.641"/>
    <n v="9.0340000000000007"/>
    <n v="0"/>
  </r>
  <r>
    <x v="10"/>
    <x v="7"/>
    <n v="1.617"/>
    <n v="0"/>
    <n v="12.624000000000001"/>
    <n v="9.0660000000000007"/>
    <n v="0"/>
  </r>
  <r>
    <x v="10"/>
    <x v="7"/>
    <n v="1.585"/>
    <n v="0"/>
    <n v="12.656000000000001"/>
    <n v="9.0540000000000003"/>
    <n v="0"/>
  </r>
  <r>
    <x v="10"/>
    <x v="7"/>
    <n v="1.6850000000000001"/>
    <n v="0"/>
    <n v="12.555999999999999"/>
    <n v="9.0280000000000005"/>
    <n v="0"/>
  </r>
  <r>
    <x v="10"/>
    <x v="8"/>
    <n v="1.738"/>
    <n v="0"/>
    <n v="12.503"/>
    <n v="9.0009999999999994"/>
    <n v="0"/>
  </r>
  <r>
    <x v="10"/>
    <x v="8"/>
    <n v="1.645"/>
    <n v="0"/>
    <n v="12.596"/>
    <n v="9.01"/>
    <n v="0"/>
  </r>
  <r>
    <x v="10"/>
    <x v="8"/>
    <n v="1.6259999999999999"/>
    <n v="0"/>
    <n v="12.615"/>
    <n v="8.9789999999999992"/>
    <n v="0"/>
  </r>
  <r>
    <x v="10"/>
    <x v="8"/>
    <n v="1.6060000000000001"/>
    <n v="0"/>
    <n v="12.635"/>
    <n v="8.9730000000000008"/>
    <n v="0"/>
  </r>
  <r>
    <x v="10"/>
    <x v="8"/>
    <n v="1.61"/>
    <n v="0"/>
    <n v="12.631"/>
    <n v="9.0139999999999993"/>
    <n v="0"/>
  </r>
  <r>
    <x v="10"/>
    <x v="8"/>
    <n v="1.5780000000000001"/>
    <n v="0"/>
    <n v="12.663"/>
    <n v="9.0559999999999992"/>
    <n v="0"/>
  </r>
  <r>
    <x v="10"/>
    <x v="8"/>
    <n v="1.6739999999999999"/>
    <n v="0"/>
    <n v="12.567"/>
    <n v="9.0419999999999998"/>
    <n v="0"/>
  </r>
  <r>
    <x v="10"/>
    <x v="8"/>
    <n v="1.6519999999999999"/>
    <n v="0"/>
    <n v="12.589"/>
    <n v="9.1069999999999993"/>
    <n v="0"/>
  </r>
  <r>
    <x v="10"/>
    <x v="8"/>
    <n v="4.3220000000000001"/>
    <n v="0"/>
    <n v="9.9190000000000005"/>
    <n v="9.0980000000000008"/>
    <n v="0"/>
  </r>
  <r>
    <x v="10"/>
    <x v="8"/>
    <n v="4.3390000000000004"/>
    <n v="0"/>
    <n v="9.9019999999999992"/>
    <n v="8.7769999999999992"/>
    <n v="0"/>
  </r>
  <r>
    <x v="10"/>
    <x v="8"/>
    <n v="4.3250000000000002"/>
    <n v="0"/>
    <n v="9.9160000000000004"/>
    <n v="9.1440000000000001"/>
    <n v="0"/>
  </r>
  <r>
    <x v="10"/>
    <x v="8"/>
    <n v="4.3449999999999998"/>
    <n v="0"/>
    <n v="9.8960000000000008"/>
    <n v="9.0839999999999996"/>
    <n v="0"/>
  </r>
  <r>
    <x v="10"/>
    <x v="8"/>
    <n v="1.625"/>
    <n v="0"/>
    <n v="12.616"/>
    <n v="9.0139999999999993"/>
    <n v="0"/>
  </r>
  <r>
    <x v="10"/>
    <x v="8"/>
    <n v="3.359"/>
    <n v="0"/>
    <n v="10.882"/>
    <n v="8.9949999999999992"/>
    <n v="0"/>
  </r>
  <r>
    <x v="10"/>
    <x v="8"/>
    <n v="1.647"/>
    <n v="0"/>
    <n v="12.593999999999999"/>
    <n v="9.1440000000000001"/>
    <n v="0"/>
  </r>
  <r>
    <x v="10"/>
    <x v="8"/>
    <n v="1.64"/>
    <n v="0"/>
    <n v="12.601000000000001"/>
    <n v="8.76"/>
    <n v="0"/>
  </r>
  <r>
    <x v="10"/>
    <x v="8"/>
    <n v="1.669"/>
    <n v="0"/>
    <n v="12.571999999999999"/>
    <n v="8.625"/>
    <n v="0"/>
  </r>
  <r>
    <x v="10"/>
    <x v="8"/>
    <n v="1.7390000000000001"/>
    <n v="0"/>
    <n v="12.502000000000001"/>
    <n v="8.4250000000000007"/>
    <n v="0"/>
  </r>
  <r>
    <x v="10"/>
    <x v="8"/>
    <n v="1.7110000000000001"/>
    <n v="0"/>
    <n v="12.53"/>
    <n v="8.58"/>
    <n v="0"/>
  </r>
  <r>
    <x v="10"/>
    <x v="8"/>
    <n v="1.6739999999999999"/>
    <n v="0"/>
    <n v="12.567"/>
    <n v="8.5299999999999994"/>
    <n v="0"/>
  </r>
  <r>
    <x v="10"/>
    <x v="8"/>
    <n v="1.6479999999999999"/>
    <n v="0"/>
    <n v="12.593"/>
    <n v="8.6829999999999998"/>
    <n v="0"/>
  </r>
  <r>
    <x v="10"/>
    <x v="8"/>
    <n v="1.6180000000000001"/>
    <n v="0"/>
    <n v="12.622999999999999"/>
    <n v="8.6150000000000002"/>
    <n v="0"/>
  </r>
  <r>
    <x v="10"/>
    <x v="8"/>
    <n v="1.669"/>
    <n v="0"/>
    <n v="12.571999999999999"/>
    <n v="8.5670000000000002"/>
    <n v="0"/>
  </r>
  <r>
    <x v="10"/>
    <x v="8"/>
    <n v="1.6180000000000001"/>
    <n v="0"/>
    <n v="12.622999999999999"/>
    <n v="8.52"/>
    <n v="0"/>
  </r>
  <r>
    <x v="10"/>
    <x v="8"/>
    <n v="1.64"/>
    <n v="0"/>
    <n v="12.601000000000001"/>
    <n v="8.4239999999999995"/>
    <n v="0"/>
  </r>
  <r>
    <x v="10"/>
    <x v="8"/>
    <n v="1.716"/>
    <n v="0"/>
    <n v="12.525"/>
    <n v="8.4290000000000003"/>
    <n v="0"/>
  </r>
  <r>
    <x v="10"/>
    <x v="8"/>
    <n v="1.7210000000000001"/>
    <n v="0"/>
    <n v="12.52"/>
    <n v="8.4469999999999992"/>
    <n v="0"/>
  </r>
  <r>
    <x v="10"/>
    <x v="8"/>
    <n v="1.621"/>
    <n v="0"/>
    <n v="12.62"/>
    <n v="8.41"/>
    <n v="0"/>
  </r>
  <r>
    <x v="10"/>
    <x v="8"/>
    <n v="1.655"/>
    <n v="0"/>
    <n v="12.586"/>
    <n v="8.3490000000000002"/>
    <n v="0"/>
  </r>
  <r>
    <x v="10"/>
    <x v="8"/>
    <n v="1.669"/>
    <n v="8.9999999999999993E-3"/>
    <n v="12.571999999999999"/>
    <n v="8.3209999999999997"/>
    <n v="0"/>
  </r>
  <r>
    <x v="10"/>
    <x v="9"/>
    <n v="0.69599999999999995"/>
    <n v="0"/>
    <n v="12.554"/>
    <n v="8.3829999999999991"/>
    <n v="0"/>
  </r>
  <r>
    <x v="10"/>
    <x v="9"/>
    <n v="0.69899999999999995"/>
    <n v="0"/>
    <n v="12.551"/>
    <n v="8.3360000000000003"/>
    <n v="0"/>
  </r>
  <r>
    <x v="10"/>
    <x v="9"/>
    <n v="0.65200000000000002"/>
    <n v="0"/>
    <n v="12.598000000000001"/>
    <n v="8.4039999999999999"/>
    <n v="0"/>
  </r>
  <r>
    <x v="10"/>
    <x v="9"/>
    <n v="0.66900000000000004"/>
    <n v="9.1999999999999998E-2"/>
    <n v="12.581"/>
    <n v="8.2379999999999995"/>
    <n v="0"/>
  </r>
  <r>
    <x v="10"/>
    <x v="9"/>
    <n v="0.63300000000000001"/>
    <n v="0"/>
    <n v="12.617000000000001"/>
    <n v="8.4209999999999994"/>
    <n v="0"/>
  </r>
  <r>
    <x v="10"/>
    <x v="9"/>
    <n v="0.68"/>
    <n v="0"/>
    <n v="12.57"/>
    <n v="8.5090000000000003"/>
    <n v="0"/>
  </r>
  <r>
    <x v="10"/>
    <x v="9"/>
    <n v="0.61499999999999999"/>
    <n v="0"/>
    <n v="12.635"/>
    <n v="8.4039999999999999"/>
    <n v="0"/>
  </r>
  <r>
    <x v="10"/>
    <x v="9"/>
    <n v="0.67900000000000005"/>
    <n v="0"/>
    <n v="12.571"/>
    <n v="8.3810000000000002"/>
    <n v="0"/>
  </r>
  <r>
    <x v="10"/>
    <x v="9"/>
    <n v="0.67600000000000005"/>
    <n v="0"/>
    <n v="12.574"/>
    <n v="8.4440000000000008"/>
    <n v="0"/>
  </r>
  <r>
    <x v="10"/>
    <x v="9"/>
    <n v="0.64800000000000002"/>
    <n v="0"/>
    <n v="12.602"/>
    <n v="8.3829999999999991"/>
    <n v="0"/>
  </r>
  <r>
    <x v="10"/>
    <x v="9"/>
    <n v="1.2470000000000001"/>
    <n v="0"/>
    <n v="12.003"/>
    <n v="8.3829999999999991"/>
    <n v="0"/>
  </r>
  <r>
    <x v="10"/>
    <x v="9"/>
    <n v="0.97099999999999997"/>
    <n v="0"/>
    <n v="12.279"/>
    <n v="8.4529999999999994"/>
    <n v="0"/>
  </r>
  <r>
    <x v="10"/>
    <x v="9"/>
    <n v="0.69799999999999995"/>
    <n v="0"/>
    <n v="12.552"/>
    <n v="8.3350000000000009"/>
    <n v="0"/>
  </r>
  <r>
    <x v="10"/>
    <x v="9"/>
    <n v="0.72399999999999998"/>
    <n v="0"/>
    <n v="12.526"/>
    <n v="8.4320000000000004"/>
    <n v="0"/>
  </r>
  <r>
    <x v="10"/>
    <x v="9"/>
    <n v="1.43"/>
    <n v="0"/>
    <n v="11.82"/>
    <n v="8.4109999999999996"/>
    <n v="0"/>
  </r>
  <r>
    <x v="10"/>
    <x v="9"/>
    <n v="1.155"/>
    <n v="0"/>
    <n v="12.095000000000001"/>
    <n v="8.4380000000000006"/>
    <n v="4.0540000000000003"/>
  </r>
  <r>
    <x v="10"/>
    <x v="9"/>
    <n v="0.66800000000000004"/>
    <n v="6.2E-2"/>
    <n v="12.582000000000001"/>
    <n v="8.2680000000000007"/>
    <n v="4.0540000000000003"/>
  </r>
  <r>
    <x v="10"/>
    <x v="9"/>
    <n v="0.67400000000000004"/>
    <n v="0.315"/>
    <n v="12.576000000000001"/>
    <n v="8.0150000000000006"/>
    <n v="4.0540000000000003"/>
  </r>
  <r>
    <x v="10"/>
    <x v="9"/>
    <n v="0.68100000000000005"/>
    <n v="0"/>
    <n v="12.569000000000001"/>
    <n v="8.4580000000000002"/>
    <n v="4.0540000000000003"/>
  </r>
  <r>
    <x v="10"/>
    <x v="9"/>
    <n v="0.65800000000000003"/>
    <n v="0"/>
    <n v="12.592000000000001"/>
    <n v="8.51"/>
    <n v="4.0540000000000003"/>
  </r>
  <r>
    <x v="10"/>
    <x v="9"/>
    <n v="2.198"/>
    <n v="0"/>
    <n v="11.052"/>
    <n v="8.4"/>
    <n v="2.5590000000000002"/>
  </r>
  <r>
    <x v="10"/>
    <x v="9"/>
    <n v="0.67300000000000004"/>
    <n v="0"/>
    <n v="12.577"/>
    <n v="8.3800000000000008"/>
    <n v="0"/>
  </r>
  <r>
    <x v="10"/>
    <x v="9"/>
    <n v="0.68"/>
    <n v="0.125"/>
    <n v="12.57"/>
    <n v="8.2050000000000001"/>
    <n v="4.0540000000000003"/>
  </r>
  <r>
    <x v="10"/>
    <x v="9"/>
    <n v="1.732"/>
    <n v="0"/>
    <n v="11.518000000000001"/>
    <n v="8.43"/>
    <n v="2.8959999999999999"/>
  </r>
  <r>
    <x v="10"/>
    <x v="9"/>
    <n v="0.61499999999999999"/>
    <n v="0.107"/>
    <n v="12.635"/>
    <n v="8.2230000000000008"/>
    <n v="4.0540000000000003"/>
  </r>
  <r>
    <x v="10"/>
    <x v="9"/>
    <n v="0.95499999999999996"/>
    <n v="3.3000000000000002E-2"/>
    <n v="12.295"/>
    <n v="8.2970000000000006"/>
    <n v="0"/>
  </r>
  <r>
    <x v="10"/>
    <x v="9"/>
    <n v="0.61299999999999999"/>
    <n v="4.8000000000000001E-2"/>
    <n v="12.637"/>
    <n v="8.282"/>
    <n v="0"/>
  </r>
  <r>
    <x v="10"/>
    <x v="9"/>
    <n v="0.57799999999999996"/>
    <n v="7.5999999999999998E-2"/>
    <n v="12.672000000000001"/>
    <n v="8.2539999999999996"/>
    <n v="0"/>
  </r>
  <r>
    <x v="10"/>
    <x v="9"/>
    <n v="0"/>
    <n v="0"/>
    <n v="13.250999999999999"/>
    <n v="8.625"/>
    <n v="0"/>
  </r>
  <r>
    <x v="10"/>
    <x v="9"/>
    <n v="3.8839999999999999"/>
    <n v="3.5999999999999997E-2"/>
    <n v="9.3659999999999997"/>
    <n v="8.2940000000000005"/>
    <n v="0"/>
  </r>
  <r>
    <x v="10"/>
    <x v="9"/>
    <n v="9.0299999999999994"/>
    <n v="4.1000000000000002E-2"/>
    <n v="4.22"/>
    <n v="8.2889999999999997"/>
    <n v="1.1579999999999999"/>
  </r>
  <r>
    <x v="10"/>
    <x v="10"/>
    <n v="2.6030000000000002"/>
    <n v="4.8000000000000001E-2"/>
    <n v="10.647"/>
    <n v="8.282"/>
    <n v="2.3159999999999998"/>
  </r>
  <r>
    <x v="10"/>
    <x v="10"/>
    <n v="4.0410000000000004"/>
    <n v="0"/>
    <n v="9.2089999999999996"/>
    <n v="8.3420000000000005"/>
    <n v="1.1579999999999999"/>
  </r>
  <r>
    <x v="10"/>
    <x v="10"/>
    <n v="3.6720000000000002"/>
    <n v="1.0999999999999999E-2"/>
    <n v="9.5779999999999994"/>
    <n v="8.3190000000000008"/>
    <n v="3.1139999999999999"/>
  </r>
  <r>
    <x v="10"/>
    <x v="10"/>
    <n v="2.427"/>
    <n v="0"/>
    <n v="10.823"/>
    <n v="8.3529999999999998"/>
    <n v="3.9729999999999999"/>
  </r>
  <r>
    <x v="10"/>
    <x v="10"/>
    <n v="0.71899999999999997"/>
    <n v="3.4000000000000002E-2"/>
    <n v="12.531000000000001"/>
    <n v="8.2959999999999994"/>
    <n v="0"/>
  </r>
  <r>
    <x v="10"/>
    <x v="10"/>
    <n v="0.71699999999999997"/>
    <n v="6.0000000000000001E-3"/>
    <n v="12.532999999999999"/>
    <n v="8.3239999999999998"/>
    <n v="4.7140000000000004"/>
  </r>
  <r>
    <x v="10"/>
    <x v="10"/>
    <n v="0.70799999999999996"/>
    <n v="0.24299999999999999"/>
    <n v="12.542"/>
    <n v="8.0869999999999997"/>
    <n v="4.7140000000000004"/>
  </r>
  <r>
    <x v="10"/>
    <x v="10"/>
    <n v="0.67500000000000004"/>
    <n v="7.0000000000000001E-3"/>
    <n v="12.574999999999999"/>
    <n v="8.3230000000000004"/>
    <n v="4.7140000000000004"/>
  </r>
  <r>
    <x v="10"/>
    <x v="10"/>
    <n v="0.59899999999999998"/>
    <n v="0.154"/>
    <n v="12.651"/>
    <n v="8.1760000000000002"/>
    <n v="4.7140000000000004"/>
  </r>
  <r>
    <x v="10"/>
    <x v="10"/>
    <n v="0.58799999999999997"/>
    <n v="0.16700000000000001"/>
    <n v="12.662000000000001"/>
    <n v="8.1630000000000003"/>
    <n v="4.7140000000000004"/>
  </r>
  <r>
    <x v="10"/>
    <x v="10"/>
    <n v="0.57899999999999996"/>
    <n v="9.0999999999999998E-2"/>
    <n v="12.670999999999999"/>
    <n v="8.2390000000000008"/>
    <n v="4.7140000000000004"/>
  </r>
  <r>
    <x v="10"/>
    <x v="10"/>
    <n v="0.57399999999999995"/>
    <n v="7.3999999999999996E-2"/>
    <n v="12.676"/>
    <n v="8.2560000000000002"/>
    <n v="0"/>
  </r>
  <r>
    <x v="10"/>
    <x v="10"/>
    <n v="0.57699999999999996"/>
    <n v="7.0000000000000007E-2"/>
    <n v="12.673"/>
    <n v="8.26"/>
    <n v="4.7140000000000004"/>
  </r>
  <r>
    <x v="10"/>
    <x v="10"/>
    <n v="0.56499999999999995"/>
    <n v="0"/>
    <n v="12.685"/>
    <n v="8.4570000000000007"/>
    <n v="4.7140000000000004"/>
  </r>
  <r>
    <x v="10"/>
    <x v="10"/>
    <n v="0.57399999999999995"/>
    <n v="0"/>
    <n v="12.676"/>
    <n v="8.4770000000000003"/>
    <n v="4.7140000000000004"/>
  </r>
  <r>
    <x v="10"/>
    <x v="10"/>
    <n v="0.55400000000000005"/>
    <n v="0"/>
    <n v="12.696"/>
    <n v="8.5120000000000005"/>
    <n v="4.7140000000000004"/>
  </r>
  <r>
    <x v="10"/>
    <x v="10"/>
    <n v="2.63"/>
    <n v="5.7000000000000002E-2"/>
    <n v="10.62"/>
    <n v="8.2729999999999997"/>
    <n v="2.64"/>
  </r>
  <r>
    <x v="10"/>
    <x v="10"/>
    <n v="2.754"/>
    <n v="0.13600000000000001"/>
    <n v="10.496"/>
    <n v="8.1940000000000008"/>
    <n v="4.7140000000000004"/>
  </r>
  <r>
    <x v="10"/>
    <x v="10"/>
    <n v="1.169"/>
    <n v="8.6999999999999994E-2"/>
    <n v="12.081"/>
    <n v="8.2430000000000003"/>
    <n v="0"/>
  </r>
  <r>
    <x v="10"/>
    <x v="10"/>
    <n v="2.802"/>
    <n v="0.16900000000000001"/>
    <n v="10.448"/>
    <n v="8.1609999999999996"/>
    <n v="4.7140000000000004"/>
  </r>
  <r>
    <x v="10"/>
    <x v="10"/>
    <n v="0.67"/>
    <n v="0.28799999999999998"/>
    <n v="12.58"/>
    <n v="8.0419999999999998"/>
    <n v="4.7140000000000004"/>
  </r>
  <r>
    <x v="10"/>
    <x v="10"/>
    <n v="0.66400000000000003"/>
    <n v="0.151"/>
    <n v="12.586"/>
    <n v="8.1790000000000003"/>
    <n v="4.7140000000000004"/>
  </r>
  <r>
    <x v="10"/>
    <x v="10"/>
    <n v="0.73099999999999998"/>
    <n v="6.4000000000000001E-2"/>
    <n v="12.519"/>
    <n v="8.266"/>
    <n v="0"/>
  </r>
  <r>
    <x v="10"/>
    <x v="10"/>
    <n v="0.70099999999999996"/>
    <n v="0.19"/>
    <n v="12.548999999999999"/>
    <n v="8.14"/>
    <n v="4.04"/>
  </r>
  <r>
    <x v="10"/>
    <x v="10"/>
    <n v="0.69199999999999995"/>
    <n v="0.13"/>
    <n v="12.558"/>
    <n v="8.1999999999999993"/>
    <n v="4.7140000000000004"/>
  </r>
  <r>
    <x v="10"/>
    <x v="10"/>
    <n v="0.66600000000000004"/>
    <n v="0.11"/>
    <n v="12.584"/>
    <n v="8.2200000000000006"/>
    <n v="0"/>
  </r>
  <r>
    <x v="10"/>
    <x v="10"/>
    <n v="0.69399999999999995"/>
    <n v="0"/>
    <n v="12.555999999999999"/>
    <n v="8.3330000000000002"/>
    <n v="4.7140000000000004"/>
  </r>
  <r>
    <x v="10"/>
    <x v="10"/>
    <n v="0.70799999999999996"/>
    <n v="9.4E-2"/>
    <n v="12.542"/>
    <n v="8.2360000000000007"/>
    <n v="4.1079999999999997"/>
  </r>
  <r>
    <x v="10"/>
    <x v="10"/>
    <n v="0.68899999999999995"/>
    <n v="7.5999999999999998E-2"/>
    <n v="12.561"/>
    <n v="8.2539999999999996"/>
    <n v="4.7140000000000004"/>
  </r>
  <r>
    <x v="10"/>
    <x v="10"/>
    <n v="0.67900000000000005"/>
    <n v="8.8999999999999996E-2"/>
    <n v="12.571"/>
    <n v="8.2409999999999997"/>
    <n v="4.7140000000000004"/>
  </r>
  <r>
    <x v="10"/>
    <x v="11"/>
    <n v="0.68300000000000005"/>
    <n v="3.5000000000000003E-2"/>
    <n v="12.567"/>
    <n v="8.2949999999999999"/>
    <n v="0.754"/>
  </r>
  <r>
    <x v="10"/>
    <x v="11"/>
    <n v="0.69199999999999995"/>
    <n v="0.247"/>
    <n v="12.558"/>
    <n v="8.0830000000000002"/>
    <n v="0.754"/>
  </r>
  <r>
    <x v="10"/>
    <x v="11"/>
    <n v="0.71699999999999997"/>
    <n v="0.32400000000000001"/>
    <n v="12.532999999999999"/>
    <n v="8.0060000000000002"/>
    <n v="0"/>
  </r>
  <r>
    <x v="10"/>
    <x v="11"/>
    <n v="0.68899999999999995"/>
    <n v="0.30199999999999999"/>
    <n v="12.561"/>
    <n v="8.0280000000000005"/>
    <n v="0.754"/>
  </r>
  <r>
    <x v="10"/>
    <x v="11"/>
    <n v="0.70799999999999996"/>
    <n v="0.17899999999999999"/>
    <n v="12.542"/>
    <n v="8.1509999999999998"/>
    <n v="0.754"/>
  </r>
  <r>
    <x v="10"/>
    <x v="11"/>
    <n v="0.72099999999999997"/>
    <n v="0.111"/>
    <n v="12.529"/>
    <n v="8.2189999999999994"/>
    <n v="0.754"/>
  </r>
  <r>
    <x v="10"/>
    <x v="11"/>
    <n v="0.71499999999999997"/>
    <n v="4.1000000000000002E-2"/>
    <n v="12.535"/>
    <n v="8.2889999999999997"/>
    <n v="0.754"/>
  </r>
  <r>
    <x v="10"/>
    <x v="11"/>
    <n v="0.70799999999999996"/>
    <n v="0.11"/>
    <n v="12.542"/>
    <n v="8.2200000000000006"/>
    <n v="0"/>
  </r>
  <r>
    <x v="10"/>
    <x v="11"/>
    <n v="0.70399999999999996"/>
    <n v="0.108"/>
    <n v="12.545999999999999"/>
    <n v="8.2219999999999995"/>
    <n v="0"/>
  </r>
  <r>
    <x v="10"/>
    <x v="11"/>
    <n v="0.68500000000000005"/>
    <n v="8.8999999999999996E-2"/>
    <n v="12.565"/>
    <n v="8.2409999999999997"/>
    <n v="0"/>
  </r>
  <r>
    <x v="10"/>
    <x v="11"/>
    <n v="0.69299999999999995"/>
    <n v="0.307"/>
    <n v="12.557"/>
    <n v="8.0229999999999997"/>
    <n v="0"/>
  </r>
  <r>
    <x v="10"/>
    <x v="11"/>
    <n v="0.73199999999999998"/>
    <n v="0.41"/>
    <n v="12.518000000000001"/>
    <n v="7.92"/>
    <n v="0"/>
  </r>
  <r>
    <x v="10"/>
    <x v="11"/>
    <n v="0.70399999999999996"/>
    <n v="0.39"/>
    <n v="12.545999999999999"/>
    <n v="7.94"/>
    <n v="0"/>
  </r>
  <r>
    <x v="10"/>
    <x v="11"/>
    <n v="0.7"/>
    <n v="0.41599999999999998"/>
    <n v="12.55"/>
    <n v="7.9139999999999997"/>
    <n v="0"/>
  </r>
  <r>
    <x v="10"/>
    <x v="11"/>
    <n v="0.64200000000000002"/>
    <n v="0.35299999999999998"/>
    <n v="12.608000000000001"/>
    <n v="7.9770000000000003"/>
    <n v="0"/>
  </r>
  <r>
    <x v="10"/>
    <x v="11"/>
    <n v="0.69499999999999995"/>
    <n v="0.25900000000000001"/>
    <n v="12.555"/>
    <n v="8.0709999999999997"/>
    <n v="0"/>
  </r>
  <r>
    <x v="10"/>
    <x v="11"/>
    <n v="0.65400000000000003"/>
    <n v="0.26900000000000002"/>
    <n v="12.596"/>
    <n v="8.0609999999999999"/>
    <n v="0"/>
  </r>
  <r>
    <x v="10"/>
    <x v="11"/>
    <n v="0.67"/>
    <n v="0.28000000000000003"/>
    <n v="12.58"/>
    <n v="8.0500000000000007"/>
    <n v="0"/>
  </r>
  <r>
    <x v="10"/>
    <x v="11"/>
    <n v="0.73099999999999998"/>
    <n v="0.35299999999999998"/>
    <n v="12.519"/>
    <n v="7.9770000000000003"/>
    <n v="0"/>
  </r>
  <r>
    <x v="10"/>
    <x v="11"/>
    <n v="0.68300000000000005"/>
    <n v="0.13700000000000001"/>
    <n v="12.567"/>
    <n v="8.1929999999999996"/>
    <n v="0"/>
  </r>
  <r>
    <x v="10"/>
    <x v="11"/>
    <n v="0.83399999999999996"/>
    <n v="0.155"/>
    <n v="12.416"/>
    <n v="8.1750000000000007"/>
    <n v="0"/>
  </r>
  <r>
    <x v="10"/>
    <x v="11"/>
    <n v="0.72699999999999998"/>
    <n v="8.2000000000000003E-2"/>
    <n v="12.523"/>
    <n v="8.2479999999999993"/>
    <n v="0"/>
  </r>
  <r>
    <x v="10"/>
    <x v="11"/>
    <n v="0.73499999999999999"/>
    <n v="0.183"/>
    <n v="12.515000000000001"/>
    <n v="8.1470000000000002"/>
    <n v="0"/>
  </r>
  <r>
    <x v="10"/>
    <x v="11"/>
    <n v="0.72399999999999998"/>
    <n v="0"/>
    <n v="12.526"/>
    <n v="8.3919999999999995"/>
    <n v="0"/>
  </r>
  <r>
    <x v="10"/>
    <x v="11"/>
    <n v="0.72599999999999998"/>
    <n v="4.1000000000000002E-2"/>
    <n v="12.523999999999999"/>
    <n v="8.2889999999999997"/>
    <n v="0"/>
  </r>
  <r>
    <x v="10"/>
    <x v="11"/>
    <n v="0.72499999999999998"/>
    <n v="0"/>
    <n v="12.525"/>
    <n v="8.3320000000000007"/>
    <n v="0"/>
  </r>
  <r>
    <x v="10"/>
    <x v="11"/>
    <n v="0.73"/>
    <n v="1.0999999999999999E-2"/>
    <n v="12.52"/>
    <n v="8.3190000000000008"/>
    <n v="0"/>
  </r>
  <r>
    <x v="10"/>
    <x v="11"/>
    <n v="3.476"/>
    <n v="0"/>
    <n v="9.7739999999999991"/>
    <n v="8.3620000000000001"/>
    <n v="0"/>
  </r>
  <r>
    <x v="10"/>
    <x v="11"/>
    <n v="3.7309999999999999"/>
    <n v="0.04"/>
    <n v="9.5190000000000001"/>
    <n v="8.2899999999999991"/>
    <n v="0"/>
  </r>
  <r>
    <x v="10"/>
    <x v="11"/>
    <n v="1.5880000000000001"/>
    <n v="7.8E-2"/>
    <n v="11.662000000000001"/>
    <n v="8.2520000000000007"/>
    <n v="0"/>
  </r>
  <r>
    <x v="10"/>
    <x v="11"/>
    <n v="0.80600000000000005"/>
    <n v="5.8000000000000003E-2"/>
    <n v="12.444000000000001"/>
    <n v="8.2720000000000002"/>
    <n v="0"/>
  </r>
  <r>
    <x v="11"/>
    <x v="0"/>
    <n v="0.73499999999999999"/>
    <n v="0.14000000000000001"/>
    <n v="12.515000000000001"/>
    <n v="8.19"/>
    <n v="0"/>
  </r>
  <r>
    <x v="11"/>
    <x v="0"/>
    <n v="0.74199999999999999"/>
    <n v="8.5000000000000006E-2"/>
    <n v="12.507999999999999"/>
    <n v="8.2449999999999992"/>
    <n v="0"/>
  </r>
  <r>
    <x v="11"/>
    <x v="0"/>
    <n v="0.80600000000000005"/>
    <n v="0.23499999999999999"/>
    <n v="12.444000000000001"/>
    <n v="8.0950000000000006"/>
    <n v="0"/>
  </r>
  <r>
    <x v="11"/>
    <x v="0"/>
    <n v="0.74299999999999999"/>
    <n v="0.10199999999999999"/>
    <n v="12.507"/>
    <n v="8.2279999999999998"/>
    <n v="0"/>
  </r>
  <r>
    <x v="11"/>
    <x v="0"/>
    <n v="0.76800000000000002"/>
    <n v="0.13600000000000001"/>
    <n v="12.481999999999999"/>
    <n v="8.1940000000000008"/>
    <n v="0"/>
  </r>
  <r>
    <x v="11"/>
    <x v="0"/>
    <n v="0.748"/>
    <n v="0.17"/>
    <n v="12.502000000000001"/>
    <n v="8.16"/>
    <n v="0"/>
  </r>
  <r>
    <x v="11"/>
    <x v="0"/>
    <n v="0.72499999999999998"/>
    <n v="0.02"/>
    <n v="12.525"/>
    <n v="8.31"/>
    <n v="0"/>
  </r>
  <r>
    <x v="11"/>
    <x v="0"/>
    <n v="0.73299999999999998"/>
    <n v="8.8999999999999996E-2"/>
    <n v="12.516999999999999"/>
    <n v="8.2409999999999997"/>
    <n v="0"/>
  </r>
  <r>
    <x v="11"/>
    <x v="0"/>
    <n v="0.72499999999999998"/>
    <n v="0"/>
    <n v="12.525"/>
    <n v="8.3520000000000003"/>
    <n v="0"/>
  </r>
  <r>
    <x v="11"/>
    <x v="0"/>
    <n v="0.69099999999999995"/>
    <n v="0"/>
    <n v="12.558999999999999"/>
    <n v="8.3719999999999999"/>
    <n v="0"/>
  </r>
  <r>
    <x v="11"/>
    <x v="0"/>
    <n v="0.70399999999999996"/>
    <n v="0.111"/>
    <n v="12.545999999999999"/>
    <n v="8.2189999999999994"/>
    <n v="0"/>
  </r>
  <r>
    <x v="11"/>
    <x v="0"/>
    <n v="0.70299999999999996"/>
    <n v="0.107"/>
    <n v="12.547000000000001"/>
    <n v="8.2230000000000008"/>
    <n v="0"/>
  </r>
  <r>
    <x v="11"/>
    <x v="0"/>
    <n v="0.64100000000000001"/>
    <n v="0.14599999999999999"/>
    <n v="12.609"/>
    <n v="8.1839999999999993"/>
    <n v="0"/>
  </r>
  <r>
    <x v="11"/>
    <x v="0"/>
    <n v="0.67600000000000005"/>
    <n v="0.14899999999999999"/>
    <n v="12.574"/>
    <n v="8.1809999999999992"/>
    <n v="0"/>
  </r>
  <r>
    <x v="11"/>
    <x v="0"/>
    <n v="0.75"/>
    <n v="0.16500000000000001"/>
    <n v="12.5"/>
    <n v="8.1649999999999991"/>
    <n v="0"/>
  </r>
  <r>
    <x v="11"/>
    <x v="0"/>
    <n v="0.70399999999999996"/>
    <n v="0.16800000000000001"/>
    <n v="12.545999999999999"/>
    <n v="8.1620000000000008"/>
    <n v="0"/>
  </r>
  <r>
    <x v="11"/>
    <x v="0"/>
    <n v="0.72099999999999997"/>
    <n v="0.17199999999999999"/>
    <n v="12.529"/>
    <n v="8.1579999999999995"/>
    <n v="0"/>
  </r>
  <r>
    <x v="11"/>
    <x v="0"/>
    <n v="0.71399999999999997"/>
    <n v="0.191"/>
    <n v="12.536"/>
    <n v="8.1389999999999993"/>
    <n v="0"/>
  </r>
  <r>
    <x v="11"/>
    <x v="0"/>
    <n v="0.72599999999999998"/>
    <n v="0.191"/>
    <n v="12.523999999999999"/>
    <n v="8.1389999999999993"/>
    <n v="0"/>
  </r>
  <r>
    <x v="11"/>
    <x v="0"/>
    <n v="0.70799999999999996"/>
    <n v="0.187"/>
    <n v="12.542"/>
    <n v="8.1430000000000007"/>
    <n v="0"/>
  </r>
  <r>
    <x v="11"/>
    <x v="0"/>
    <n v="0.69299999999999995"/>
    <n v="0.185"/>
    <n v="12.557"/>
    <n v="8.1449999999999996"/>
    <n v="0"/>
  </r>
  <r>
    <x v="11"/>
    <x v="0"/>
    <n v="0.69499999999999995"/>
    <n v="0.152"/>
    <n v="12.555"/>
    <n v="8.1780000000000008"/>
    <n v="0"/>
  </r>
  <r>
    <x v="11"/>
    <x v="0"/>
    <n v="0.68"/>
    <n v="0.22500000000000001"/>
    <n v="12.57"/>
    <n v="8.1050000000000004"/>
    <n v="0"/>
  </r>
  <r>
    <x v="11"/>
    <x v="0"/>
    <n v="0.68100000000000005"/>
    <n v="6.9000000000000006E-2"/>
    <n v="12.569000000000001"/>
    <n v="8.2609999999999992"/>
    <n v="0"/>
  </r>
  <r>
    <x v="11"/>
    <x v="0"/>
    <n v="0.70199999999999996"/>
    <n v="0.10299999999999999"/>
    <n v="12.548"/>
    <n v="8.2270000000000003"/>
    <n v="0"/>
  </r>
  <r>
    <x v="11"/>
    <x v="0"/>
    <n v="0.69"/>
    <n v="9.5000000000000001E-2"/>
    <n v="12.56"/>
    <n v="8.2349999999999994"/>
    <n v="0"/>
  </r>
  <r>
    <x v="11"/>
    <x v="0"/>
    <n v="0.69699999999999995"/>
    <n v="0.153"/>
    <n v="12.553000000000001"/>
    <n v="8.1769999999999996"/>
    <n v="0"/>
  </r>
  <r>
    <x v="11"/>
    <x v="0"/>
    <n v="0.71399999999999997"/>
    <n v="5.8000000000000003E-2"/>
    <n v="12.536"/>
    <n v="8.2720000000000002"/>
    <n v="0"/>
  </r>
  <r>
    <x v="11"/>
    <x v="0"/>
    <n v="0.72599999999999998"/>
    <n v="7.5999999999999998E-2"/>
    <n v="12.523999999999999"/>
    <n v="8.2539999999999996"/>
    <n v="0"/>
  </r>
  <r>
    <x v="11"/>
    <x v="0"/>
    <n v="0.72499999999999998"/>
    <n v="5.3999999999999999E-2"/>
    <n v="12.525"/>
    <n v="8.2759999999999998"/>
    <n v="0"/>
  </r>
  <r>
    <x v="11"/>
    <x v="0"/>
    <n v="0.70399999999999996"/>
    <n v="0.18"/>
    <n v="12.545999999999999"/>
    <n v="8.15"/>
    <n v="0"/>
  </r>
  <r>
    <x v="11"/>
    <x v="1"/>
    <n v="0.69"/>
    <n v="0"/>
    <n v="12.56"/>
    <n v="8.33"/>
    <n v="0"/>
  </r>
  <r>
    <x v="11"/>
    <x v="1"/>
    <n v="0.70899999999999996"/>
    <n v="9.5000000000000001E-2"/>
    <n v="12.541"/>
    <n v="8.2349999999999994"/>
    <n v="0"/>
  </r>
  <r>
    <x v="11"/>
    <x v="1"/>
    <n v="0.70299999999999996"/>
    <n v="0.1"/>
    <n v="12.547000000000001"/>
    <n v="8.23"/>
    <n v="0"/>
  </r>
  <r>
    <x v="11"/>
    <x v="1"/>
    <n v="0.68899999999999995"/>
    <n v="0.1"/>
    <n v="12.561"/>
    <n v="8.23"/>
    <n v="0"/>
  </r>
  <r>
    <x v="11"/>
    <x v="1"/>
    <n v="0.67900000000000005"/>
    <n v="0.06"/>
    <n v="12.571"/>
    <n v="8.27"/>
    <n v="0"/>
  </r>
  <r>
    <x v="11"/>
    <x v="1"/>
    <n v="0.72699999999999998"/>
    <n v="0.16"/>
    <n v="12.523"/>
    <n v="8.17"/>
    <n v="0"/>
  </r>
  <r>
    <x v="11"/>
    <x v="1"/>
    <n v="0.56200000000000006"/>
    <n v="0.155"/>
    <n v="12.688000000000001"/>
    <n v="8.1750000000000007"/>
    <n v="0"/>
  </r>
  <r>
    <x v="11"/>
    <x v="1"/>
    <n v="0.83599999999999997"/>
    <n v="0.22900000000000001"/>
    <n v="12.414"/>
    <n v="8.1010000000000009"/>
    <n v="0"/>
  </r>
  <r>
    <x v="11"/>
    <x v="1"/>
    <n v="0.67100000000000004"/>
    <n v="0.29099999999999998"/>
    <n v="12.579000000000001"/>
    <n v="8.0389999999999997"/>
    <n v="0"/>
  </r>
  <r>
    <x v="11"/>
    <x v="1"/>
    <n v="0.74"/>
    <n v="0.29799999999999999"/>
    <n v="12.51"/>
    <n v="8.032"/>
    <n v="0"/>
  </r>
  <r>
    <x v="11"/>
    <x v="1"/>
    <n v="0.67"/>
    <n v="0.32700000000000001"/>
    <n v="12.58"/>
    <n v="8.0030000000000001"/>
    <n v="0"/>
  </r>
  <r>
    <x v="11"/>
    <x v="1"/>
    <n v="0.77400000000000002"/>
    <n v="0.29599999999999999"/>
    <n v="12.476000000000001"/>
    <n v="8.0340000000000007"/>
    <n v="0"/>
  </r>
  <r>
    <x v="11"/>
    <x v="1"/>
    <n v="0.71299999999999997"/>
    <n v="0.27200000000000002"/>
    <n v="12.537000000000001"/>
    <n v="8.0579999999999998"/>
    <n v="0"/>
  </r>
  <r>
    <x v="11"/>
    <x v="1"/>
    <n v="0.67100000000000004"/>
    <n v="0.28199999999999997"/>
    <n v="12.579000000000001"/>
    <n v="8.048"/>
    <n v="0"/>
  </r>
  <r>
    <x v="11"/>
    <x v="1"/>
    <n v="0.75600000000000001"/>
    <n v="0.32400000000000001"/>
    <n v="12.494"/>
    <n v="8.0060000000000002"/>
    <n v="0"/>
  </r>
  <r>
    <x v="11"/>
    <x v="1"/>
    <n v="0.71099999999999997"/>
    <n v="0.30299999999999999"/>
    <n v="12.539"/>
    <n v="8.0269999999999992"/>
    <n v="0"/>
  </r>
  <r>
    <x v="11"/>
    <x v="1"/>
    <n v="0.69499999999999995"/>
    <n v="0.21"/>
    <n v="12.555"/>
    <n v="8.1199999999999992"/>
    <n v="0"/>
  </r>
  <r>
    <x v="11"/>
    <x v="1"/>
    <n v="0.68600000000000005"/>
    <n v="0.2"/>
    <n v="12.564"/>
    <n v="8.1300000000000008"/>
    <n v="0"/>
  </r>
  <r>
    <x v="11"/>
    <x v="1"/>
    <n v="0.65900000000000003"/>
    <n v="0.219"/>
    <n v="12.590999999999999"/>
    <n v="8.1110000000000007"/>
    <n v="0"/>
  </r>
  <r>
    <x v="11"/>
    <x v="1"/>
    <n v="0.71599999999999997"/>
    <n v="0.21199999999999999"/>
    <n v="12.534000000000001"/>
    <n v="8.1180000000000003"/>
    <n v="0"/>
  </r>
  <r>
    <x v="11"/>
    <x v="1"/>
    <n v="0.69899999999999995"/>
    <n v="0.216"/>
    <n v="12.551"/>
    <n v="8.1140000000000008"/>
    <n v="0"/>
  </r>
  <r>
    <x v="11"/>
    <x v="1"/>
    <n v="0.72899999999999998"/>
    <n v="0.30599999999999999"/>
    <n v="12.521000000000001"/>
    <n v="8.0239999999999991"/>
    <n v="0"/>
  </r>
  <r>
    <x v="11"/>
    <x v="1"/>
    <n v="0.73699999999999999"/>
    <n v="0.32500000000000001"/>
    <n v="12.513"/>
    <n v="8.0050000000000008"/>
    <n v="0"/>
  </r>
  <r>
    <x v="11"/>
    <x v="1"/>
    <n v="0.70299999999999996"/>
    <n v="0.309"/>
    <n v="12.547000000000001"/>
    <n v="8.0210000000000008"/>
    <n v="0"/>
  </r>
  <r>
    <x v="11"/>
    <x v="1"/>
    <n v="1.0860000000000001"/>
    <n v="0.308"/>
    <n v="12.164"/>
    <n v="8.0220000000000002"/>
    <n v="0"/>
  </r>
  <r>
    <x v="11"/>
    <x v="1"/>
    <n v="0.72599999999999998"/>
    <n v="0.13300000000000001"/>
    <n v="12.523999999999999"/>
    <n v="8.1969999999999992"/>
    <n v="0"/>
  </r>
  <r>
    <x v="11"/>
    <x v="1"/>
    <n v="0.72399999999999998"/>
    <n v="2.1999999999999999E-2"/>
    <n v="12.526"/>
    <n v="8.3079999999999998"/>
    <n v="0"/>
  </r>
  <r>
    <x v="11"/>
    <x v="1"/>
    <n v="0.73699999999999999"/>
    <n v="4.2000000000000003E-2"/>
    <n v="12.513"/>
    <n v="8.2880000000000003"/>
    <n v="0"/>
  </r>
  <r>
    <x v="11"/>
    <x v="2"/>
    <n v="0.70399999999999996"/>
    <n v="7.0000000000000007E-2"/>
    <n v="12.545999999999999"/>
    <n v="8.26"/>
    <n v="0"/>
  </r>
  <r>
    <x v="11"/>
    <x v="2"/>
    <n v="0.71299999999999997"/>
    <n v="0.21299999999999999"/>
    <n v="12.537000000000001"/>
    <n v="8.1170000000000009"/>
    <n v="0"/>
  </r>
  <r>
    <x v="11"/>
    <x v="2"/>
    <n v="0.68700000000000006"/>
    <n v="0.27200000000000002"/>
    <n v="12.563000000000001"/>
    <n v="8.0579999999999998"/>
    <n v="0"/>
  </r>
  <r>
    <x v="11"/>
    <x v="2"/>
    <n v="0.67600000000000005"/>
    <n v="0.224"/>
    <n v="12.574"/>
    <n v="8.1059999999999999"/>
    <n v="0"/>
  </r>
  <r>
    <x v="11"/>
    <x v="2"/>
    <n v="0.66"/>
    <n v="0.315"/>
    <n v="12.59"/>
    <n v="8.0150000000000006"/>
    <n v="0"/>
  </r>
  <r>
    <x v="11"/>
    <x v="2"/>
    <n v="1.0629999999999999"/>
    <n v="0.24"/>
    <n v="12.186999999999999"/>
    <n v="8.09"/>
    <n v="0"/>
  </r>
  <r>
    <x v="11"/>
    <x v="2"/>
    <n v="0.67800000000000005"/>
    <n v="0.20399999999999999"/>
    <n v="12.571999999999999"/>
    <n v="8.1259999999999994"/>
    <n v="0"/>
  </r>
  <r>
    <x v="11"/>
    <x v="2"/>
    <n v="0.68600000000000005"/>
    <n v="0.20699999999999999"/>
    <n v="12.564"/>
    <n v="8.1229999999999993"/>
    <n v="0"/>
  </r>
  <r>
    <x v="11"/>
    <x v="2"/>
    <n v="0.69299999999999995"/>
    <n v="0.22500000000000001"/>
    <n v="12.557"/>
    <n v="8.1050000000000004"/>
    <n v="0"/>
  </r>
  <r>
    <x v="11"/>
    <x v="2"/>
    <n v="0.69"/>
    <n v="0.22500000000000001"/>
    <n v="12.56"/>
    <n v="8.1050000000000004"/>
    <n v="0"/>
  </r>
  <r>
    <x v="11"/>
    <x v="2"/>
    <n v="0.67100000000000004"/>
    <n v="0.25"/>
    <n v="12.579000000000001"/>
    <n v="8.08"/>
    <n v="0"/>
  </r>
  <r>
    <x v="11"/>
    <x v="2"/>
    <n v="0.69199999999999995"/>
    <n v="0.44500000000000001"/>
    <n v="12.558"/>
    <n v="7.8849999999999998"/>
    <n v="0"/>
  </r>
  <r>
    <x v="11"/>
    <x v="2"/>
    <n v="0.69399999999999995"/>
    <n v="0.315"/>
    <n v="12.555999999999999"/>
    <n v="8.0150000000000006"/>
    <n v="0"/>
  </r>
  <r>
    <x v="11"/>
    <x v="2"/>
    <n v="0.73"/>
    <n v="0.253"/>
    <n v="12.52"/>
    <n v="8.077"/>
    <n v="0"/>
  </r>
  <r>
    <x v="11"/>
    <x v="2"/>
    <n v="0.70799999999999996"/>
    <n v="0.52400000000000002"/>
    <n v="12.542"/>
    <n v="7.806"/>
    <n v="0"/>
  </r>
  <r>
    <x v="11"/>
    <x v="2"/>
    <n v="0.69099999999999995"/>
    <n v="0.34100000000000003"/>
    <n v="12.558999999999999"/>
    <n v="7.9889999999999999"/>
    <n v="0"/>
  </r>
  <r>
    <x v="11"/>
    <x v="2"/>
    <n v="0.69699999999999995"/>
    <n v="0.33700000000000002"/>
    <n v="12.553000000000001"/>
    <n v="7.9930000000000003"/>
    <n v="0"/>
  </r>
  <r>
    <x v="11"/>
    <x v="2"/>
    <n v="0.67600000000000005"/>
    <n v="0.3"/>
    <n v="12.574"/>
    <n v="8.0299999999999994"/>
    <n v="0"/>
  </r>
  <r>
    <x v="11"/>
    <x v="2"/>
    <n v="0.68600000000000005"/>
    <n v="0.249"/>
    <n v="12.564"/>
    <n v="8.0809999999999995"/>
    <n v="0"/>
  </r>
  <r>
    <x v="11"/>
    <x v="2"/>
    <n v="0.68700000000000006"/>
    <n v="0.16600000000000001"/>
    <n v="12.563000000000001"/>
    <n v="8.1639999999999997"/>
    <n v="0"/>
  </r>
  <r>
    <x v="11"/>
    <x v="2"/>
    <n v="0.71099999999999997"/>
    <n v="0.251"/>
    <n v="12.539"/>
    <n v="8.0790000000000006"/>
    <n v="0"/>
  </r>
  <r>
    <x v="11"/>
    <x v="2"/>
    <n v="0.71099999999999997"/>
    <n v="0.18099999999999999"/>
    <n v="12.539"/>
    <n v="8.1489999999999991"/>
    <n v="0"/>
  </r>
  <r>
    <x v="11"/>
    <x v="2"/>
    <n v="0.71899999999999997"/>
    <n v="8.3000000000000004E-2"/>
    <n v="12.531000000000001"/>
    <n v="8.2469999999999999"/>
    <n v="0"/>
  </r>
  <r>
    <x v="11"/>
    <x v="2"/>
    <n v="0.72699999999999998"/>
    <n v="3.0000000000000001E-3"/>
    <n v="12.523"/>
    <n v="8.327"/>
    <n v="0"/>
  </r>
  <r>
    <x v="11"/>
    <x v="2"/>
    <n v="0.73099999999999998"/>
    <n v="0"/>
    <n v="12.519"/>
    <n v="8.4320000000000004"/>
    <n v="0"/>
  </r>
  <r>
    <x v="11"/>
    <x v="2"/>
    <n v="0.73099999999999998"/>
    <n v="6.0000000000000001E-3"/>
    <n v="12.519"/>
    <n v="8.3239999999999998"/>
    <n v="0"/>
  </r>
  <r>
    <x v="11"/>
    <x v="2"/>
    <n v="0.72599999999999998"/>
    <n v="2.5999999999999999E-2"/>
    <n v="12.523999999999999"/>
    <n v="8.3040000000000003"/>
    <n v="0"/>
  </r>
  <r>
    <x v="11"/>
    <x v="2"/>
    <n v="0.72099999999999997"/>
    <n v="0"/>
    <n v="12.529"/>
    <n v="8.3940000000000001"/>
    <n v="0"/>
  </r>
  <r>
    <x v="11"/>
    <x v="2"/>
    <n v="0.68600000000000005"/>
    <n v="0"/>
    <n v="12.564"/>
    <n v="8.3390000000000004"/>
    <n v="0"/>
  </r>
  <r>
    <x v="11"/>
    <x v="2"/>
    <n v="0.69199999999999995"/>
    <n v="0"/>
    <n v="12.558"/>
    <n v="8.4019999999999992"/>
    <n v="0"/>
  </r>
  <r>
    <x v="11"/>
    <x v="2"/>
    <n v="0.65800000000000003"/>
    <n v="0"/>
    <n v="12.592000000000001"/>
    <n v="8.42"/>
    <n v="0"/>
  </r>
  <r>
    <x v="11"/>
    <x v="3"/>
    <n v="1.167"/>
    <n v="0.315"/>
    <n v="12.083"/>
    <n v="8.0150000000000006"/>
    <n v="0"/>
  </r>
  <r>
    <x v="11"/>
    <x v="3"/>
    <n v="0.65"/>
    <n v="0"/>
    <n v="12.6"/>
    <n v="8.391"/>
    <n v="0"/>
  </r>
  <r>
    <x v="11"/>
    <x v="3"/>
    <n v="0.68300000000000005"/>
    <n v="0"/>
    <n v="12.567"/>
    <n v="8.3970000000000002"/>
    <n v="0"/>
  </r>
  <r>
    <x v="11"/>
    <x v="3"/>
    <n v="0.68600000000000005"/>
    <n v="0"/>
    <n v="12.564"/>
    <n v="8.5389999999999997"/>
    <n v="0"/>
  </r>
  <r>
    <x v="11"/>
    <x v="3"/>
    <n v="0.68899999999999995"/>
    <n v="1.0999999999999999E-2"/>
    <n v="12.561"/>
    <n v="8.3190000000000008"/>
    <n v="0"/>
  </r>
  <r>
    <x v="11"/>
    <x v="3"/>
    <n v="2.8530000000000002"/>
    <n v="0"/>
    <n v="10.397"/>
    <n v="8.3829999999999991"/>
    <n v="0"/>
  </r>
  <r>
    <x v="11"/>
    <x v="3"/>
    <n v="2.839"/>
    <n v="0"/>
    <n v="10.411"/>
    <n v="8.4540000000000006"/>
    <n v="0"/>
  </r>
  <r>
    <x v="11"/>
    <x v="3"/>
    <n v="0.70799999999999996"/>
    <n v="0"/>
    <n v="12.542"/>
    <n v="8.3659999999999997"/>
    <n v="0"/>
  </r>
  <r>
    <x v="11"/>
    <x v="3"/>
    <n v="0.73699999999999999"/>
    <n v="0"/>
    <n v="12.513"/>
    <n v="8.4730000000000008"/>
    <n v="0"/>
  </r>
  <r>
    <x v="11"/>
    <x v="3"/>
    <n v="1.7250000000000001"/>
    <n v="0"/>
    <n v="11.525"/>
    <n v="8.3390000000000004"/>
    <n v="0"/>
  </r>
  <r>
    <x v="11"/>
    <x v="3"/>
    <n v="2.92"/>
    <n v="8.2000000000000003E-2"/>
    <n v="10.33"/>
    <n v="8.2479999999999993"/>
    <n v="0"/>
  </r>
  <r>
    <x v="11"/>
    <x v="3"/>
    <n v="2.915"/>
    <n v="0"/>
    <n v="10.335000000000001"/>
    <n v="8.5250000000000004"/>
    <n v="0"/>
  </r>
  <r>
    <x v="11"/>
    <x v="3"/>
    <n v="3.67"/>
    <n v="0"/>
    <n v="9.58"/>
    <n v="8.5690000000000008"/>
    <n v="0"/>
  </r>
  <r>
    <x v="11"/>
    <x v="3"/>
    <n v="3.3969999999999998"/>
    <n v="0"/>
    <n v="9.8529999999999998"/>
    <n v="8.4670000000000005"/>
    <n v="0"/>
  </r>
  <r>
    <x v="11"/>
    <x v="3"/>
    <n v="3.4620000000000002"/>
    <n v="0"/>
    <n v="9.7880000000000003"/>
    <n v="8.4510000000000005"/>
    <n v="0"/>
  </r>
  <r>
    <x v="11"/>
    <x v="3"/>
    <n v="3.3849999999999998"/>
    <n v="0.09"/>
    <n v="9.8650000000000002"/>
    <n v="8.24"/>
    <n v="0"/>
  </r>
  <r>
    <x v="11"/>
    <x v="3"/>
    <n v="3.468"/>
    <n v="0"/>
    <n v="9.782"/>
    <n v="8.6419999999999995"/>
    <n v="0"/>
  </r>
  <r>
    <x v="11"/>
    <x v="3"/>
    <n v="3.42"/>
    <n v="0"/>
    <n v="9.83"/>
    <n v="8.51"/>
    <n v="0"/>
  </r>
  <r>
    <x v="11"/>
    <x v="3"/>
    <n v="3.4260000000000002"/>
    <n v="0"/>
    <n v="9.8239999999999998"/>
    <n v="8.5549999999999997"/>
    <n v="0"/>
  </r>
  <r>
    <x v="11"/>
    <x v="3"/>
    <n v="2.52"/>
    <n v="0"/>
    <n v="10.73"/>
    <n v="8.5389999999999997"/>
    <n v="0"/>
  </r>
  <r>
    <x v="11"/>
    <x v="3"/>
    <n v="2.0750000000000002"/>
    <n v="0"/>
    <n v="11.175000000000001"/>
    <n v="8.6359999999999992"/>
    <n v="0"/>
  </r>
  <r>
    <x v="11"/>
    <x v="3"/>
    <n v="2.1160000000000001"/>
    <n v="0"/>
    <n v="11.134"/>
    <n v="8.4570000000000007"/>
    <n v="0"/>
  </r>
  <r>
    <x v="11"/>
    <x v="3"/>
    <n v="2.02"/>
    <n v="0"/>
    <n v="11.23"/>
    <n v="8.4610000000000003"/>
    <n v="0"/>
  </r>
  <r>
    <x v="11"/>
    <x v="3"/>
    <n v="2.137"/>
    <n v="0"/>
    <n v="11.113"/>
    <n v="8.6110000000000007"/>
    <n v="0"/>
  </r>
  <r>
    <x v="11"/>
    <x v="3"/>
    <n v="3.2170000000000001"/>
    <n v="1.2E-2"/>
    <n v="10.032999999999999"/>
    <n v="8.3179999999999996"/>
    <n v="0"/>
  </r>
  <r>
    <x v="11"/>
    <x v="3"/>
    <n v="2.835"/>
    <n v="0.11700000000000001"/>
    <n v="10.414999999999999"/>
    <n v="8.2129999999999992"/>
    <n v="0"/>
  </r>
  <r>
    <x v="11"/>
    <x v="3"/>
    <n v="3.3180000000000001"/>
    <n v="0.11"/>
    <n v="9.9320000000000004"/>
    <n v="8.2200000000000006"/>
    <n v="0"/>
  </r>
  <r>
    <x v="11"/>
    <x v="3"/>
    <n v="7.548"/>
    <n v="0"/>
    <n v="5.702"/>
    <n v="8.6859999999999999"/>
    <n v="0"/>
  </r>
  <r>
    <x v="11"/>
    <x v="3"/>
    <n v="7.5110000000000001"/>
    <n v="0"/>
    <n v="5.7389999999999999"/>
    <n v="8.3689999999999998"/>
    <n v="0"/>
  </r>
  <r>
    <x v="11"/>
    <x v="3"/>
    <n v="10.500999999999999"/>
    <n v="0"/>
    <n v="2.7490000000000001"/>
    <n v="8.3580000000000005"/>
    <n v="0"/>
  </r>
  <r>
    <x v="11"/>
    <x v="4"/>
    <n v="12.316000000000001"/>
    <n v="2.1909999999999998"/>
    <n v="0.93400000000000005"/>
    <n v="6.1390000000000002"/>
    <n v="0"/>
  </r>
  <r>
    <x v="11"/>
    <x v="4"/>
    <n v="12.503"/>
    <n v="3.0209999999999999"/>
    <n v="0.747"/>
    <n v="5.3090000000000002"/>
    <n v="0"/>
  </r>
  <r>
    <x v="11"/>
    <x v="4"/>
    <n v="12.423"/>
    <n v="2.9540000000000002"/>
    <n v="0.82699999999999996"/>
    <n v="5.3760000000000003"/>
    <n v="0"/>
  </r>
  <r>
    <x v="11"/>
    <x v="4"/>
    <n v="12.500999999999999"/>
    <n v="3.0230000000000001"/>
    <n v="0.749"/>
    <n v="5.3070000000000004"/>
    <n v="0"/>
  </r>
  <r>
    <x v="11"/>
    <x v="4"/>
    <n v="12.574"/>
    <n v="4.157"/>
    <n v="0.67600000000000005"/>
    <n v="4.173"/>
    <n v="0"/>
  </r>
  <r>
    <x v="11"/>
    <x v="4"/>
    <n v="12.571999999999999"/>
    <n v="4.6189999999999998"/>
    <n v="0.67800000000000005"/>
    <n v="3.7109999999999999"/>
    <n v="0"/>
  </r>
  <r>
    <x v="11"/>
    <x v="4"/>
    <n v="12.443"/>
    <n v="4.6349999999999998"/>
    <n v="0.80700000000000005"/>
    <n v="3.6949999999999998"/>
    <n v="0"/>
  </r>
  <r>
    <x v="11"/>
    <x v="4"/>
    <n v="12.510999999999999"/>
    <n v="4.6429999999999998"/>
    <n v="0.73899999999999999"/>
    <n v="3.6869999999999998"/>
    <n v="0"/>
  </r>
  <r>
    <x v="11"/>
    <x v="4"/>
    <n v="12.525"/>
    <n v="4.6059999999999999"/>
    <n v="0.72499999999999998"/>
    <n v="3.7240000000000002"/>
    <n v="0"/>
  </r>
  <r>
    <x v="11"/>
    <x v="4"/>
    <n v="12.545"/>
    <n v="4.6159999999999997"/>
    <n v="0.70499999999999996"/>
    <n v="3.714"/>
    <n v="0"/>
  </r>
  <r>
    <x v="11"/>
    <x v="4"/>
    <n v="12.52"/>
    <n v="4.6159999999999997"/>
    <n v="0.73"/>
    <n v="3.714"/>
    <n v="0"/>
  </r>
  <r>
    <x v="11"/>
    <x v="4"/>
    <n v="12.784000000000001"/>
    <n v="4.6369999999999996"/>
    <n v="0.46600000000000003"/>
    <n v="3.6930000000000001"/>
    <n v="0"/>
  </r>
  <r>
    <x v="11"/>
    <x v="4"/>
    <n v="13.154999999999999"/>
    <n v="4.6189999999999998"/>
    <n v="9.5000000000000001E-2"/>
    <n v="3.7109999999999999"/>
    <n v="0"/>
  </r>
  <r>
    <x v="11"/>
    <x v="4"/>
    <n v="12.423999999999999"/>
    <n v="4.0830000000000002"/>
    <n v="0.82599999999999996"/>
    <n v="4.2469999999999999"/>
    <n v="0"/>
  </r>
  <r>
    <x v="11"/>
    <x v="4"/>
    <n v="12.425000000000001"/>
    <n v="3.9049999999999998"/>
    <n v="0.82499999999999996"/>
    <n v="4.4249999999999998"/>
    <n v="0"/>
  </r>
  <r>
    <x v="11"/>
    <x v="4"/>
    <n v="12.608000000000001"/>
    <n v="3.7770000000000001"/>
    <n v="0.64200000000000002"/>
    <n v="4.5529999999999999"/>
    <n v="0"/>
  </r>
  <r>
    <x v="11"/>
    <x v="4"/>
    <n v="12.048999999999999"/>
    <n v="2.323"/>
    <n v="1.2010000000000001"/>
    <n v="6.0069999999999997"/>
    <n v="0"/>
  </r>
  <r>
    <x v="11"/>
    <x v="4"/>
    <n v="12.425000000000001"/>
    <n v="1.9319999999999999"/>
    <n v="0.82499999999999996"/>
    <n v="6.3979999999999997"/>
    <n v="0"/>
  </r>
  <r>
    <x v="11"/>
    <x v="4"/>
    <n v="12.706"/>
    <n v="1.85"/>
    <n v="0.54400000000000004"/>
    <n v="6.48"/>
    <n v="0"/>
  </r>
  <r>
    <x v="11"/>
    <x v="4"/>
    <n v="12.781000000000001"/>
    <n v="1.83"/>
    <n v="0.46899999999999997"/>
    <n v="6.5"/>
    <n v="0"/>
  </r>
  <r>
    <x v="11"/>
    <x v="4"/>
    <n v="12.497"/>
    <n v="1.8440000000000001"/>
    <n v="0.753"/>
    <n v="6.4859999999999998"/>
    <n v="0"/>
  </r>
  <r>
    <x v="11"/>
    <x v="4"/>
    <n v="12.291"/>
    <n v="1.83"/>
    <n v="0.95899999999999996"/>
    <n v="6.5"/>
    <n v="0"/>
  </r>
  <r>
    <x v="11"/>
    <x v="4"/>
    <n v="12.414"/>
    <n v="2.0539999999999998"/>
    <n v="0.83599999999999997"/>
    <n v="6.2759999999999998"/>
    <n v="0"/>
  </r>
  <r>
    <x v="11"/>
    <x v="4"/>
    <n v="12.871"/>
    <n v="1.84"/>
    <n v="0.379"/>
    <n v="6.49"/>
    <n v="0"/>
  </r>
  <r>
    <x v="11"/>
    <x v="4"/>
    <n v="13.25"/>
    <n v="1.8540000000000001"/>
    <n v="0"/>
    <n v="6.476"/>
    <n v="0"/>
  </r>
  <r>
    <x v="11"/>
    <x v="4"/>
    <n v="12.956"/>
    <n v="1.853"/>
    <n v="0.29399999999999998"/>
    <n v="6.4770000000000003"/>
    <n v="0"/>
  </r>
  <r>
    <x v="11"/>
    <x v="4"/>
    <n v="12.481"/>
    <n v="1.8720000000000001"/>
    <n v="0.76900000000000002"/>
    <n v="6.4580000000000002"/>
    <n v="0"/>
  </r>
  <r>
    <x v="11"/>
    <x v="4"/>
    <n v="12.487"/>
    <n v="1.44"/>
    <n v="0.76300000000000001"/>
    <n v="6.89"/>
    <n v="0"/>
  </r>
  <r>
    <x v="11"/>
    <x v="4"/>
    <n v="12.481999999999999"/>
    <n v="0.26400000000000001"/>
    <n v="0.76800000000000002"/>
    <n v="8.0660000000000007"/>
    <n v="0"/>
  </r>
  <r>
    <x v="11"/>
    <x v="4"/>
    <n v="12.496"/>
    <n v="0.36799999999999999"/>
    <n v="0.754"/>
    <n v="7.9619999999999997"/>
    <n v="0"/>
  </r>
  <r>
    <x v="11"/>
    <x v="4"/>
    <n v="12.503"/>
    <n v="0.67900000000000005"/>
    <n v="0.747"/>
    <n v="7.6509999999999998"/>
    <n v="0"/>
  </r>
  <r>
    <x v="11"/>
    <x v="5"/>
    <n v="12.599"/>
    <n v="0.57199999999999995"/>
    <n v="0.65100000000000002"/>
    <n v="7.758"/>
    <n v="0"/>
  </r>
  <r>
    <x v="11"/>
    <x v="5"/>
    <n v="12.347"/>
    <n v="0.56599999999999995"/>
    <n v="0.90300000000000002"/>
    <n v="7.7640000000000002"/>
    <n v="0"/>
  </r>
  <r>
    <x v="11"/>
    <x v="5"/>
    <n v="12.842000000000001"/>
    <n v="0.54500000000000004"/>
    <n v="0.40799999999999997"/>
    <n v="7.7850000000000001"/>
    <n v="0"/>
  </r>
  <r>
    <x v="11"/>
    <x v="5"/>
    <n v="12.379"/>
    <n v="0.61599999999999999"/>
    <n v="0.871"/>
    <n v="7.7140000000000004"/>
    <n v="0"/>
  </r>
  <r>
    <x v="11"/>
    <x v="5"/>
    <n v="13.25"/>
    <n v="0.71399999999999997"/>
    <n v="0"/>
    <n v="7.6159999999999997"/>
    <n v="0"/>
  </r>
  <r>
    <x v="11"/>
    <x v="5"/>
    <n v="13.25"/>
    <n v="0.49"/>
    <n v="0"/>
    <n v="7.84"/>
    <n v="0"/>
  </r>
  <r>
    <x v="11"/>
    <x v="5"/>
    <n v="11.975"/>
    <n v="0.45800000000000002"/>
    <n v="1.2749999999999999"/>
    <n v="7.8719999999999999"/>
    <n v="0"/>
  </r>
  <r>
    <x v="11"/>
    <x v="5"/>
    <n v="12.874000000000001"/>
    <n v="2.3119999999999998"/>
    <n v="0.376"/>
    <n v="6.0179999999999998"/>
    <n v="0"/>
  </r>
  <r>
    <x v="11"/>
    <x v="5"/>
    <n v="12.112"/>
    <n v="3.8210000000000002"/>
    <n v="1.1379999999999999"/>
    <n v="4.5090000000000003"/>
    <n v="0"/>
  </r>
  <r>
    <x v="11"/>
    <x v="5"/>
    <n v="13.25"/>
    <n v="3.37"/>
    <n v="0"/>
    <n v="4.96"/>
    <n v="0"/>
  </r>
  <r>
    <x v="11"/>
    <x v="5"/>
    <n v="12.596"/>
    <n v="2.9940000000000002"/>
    <n v="0.65400000000000003"/>
    <n v="5.3360000000000003"/>
    <n v="0"/>
  </r>
  <r>
    <x v="11"/>
    <x v="5"/>
    <n v="12.589"/>
    <n v="3.38"/>
    <n v="0.66100000000000003"/>
    <n v="4.95"/>
    <n v="0"/>
  </r>
  <r>
    <x v="11"/>
    <x v="5"/>
    <n v="12.324999999999999"/>
    <n v="3.4249999999999998"/>
    <n v="0.92500000000000004"/>
    <n v="4.9050000000000002"/>
    <n v="0"/>
  </r>
  <r>
    <x v="11"/>
    <x v="5"/>
    <n v="12.452"/>
    <n v="2.3639999999999999"/>
    <n v="0.79800000000000004"/>
    <n v="5.9660000000000002"/>
    <n v="0"/>
  </r>
  <r>
    <x v="11"/>
    <x v="5"/>
    <n v="12.662000000000001"/>
    <n v="1.9239999999999999"/>
    <n v="0.58799999999999997"/>
    <n v="6.4059999999999997"/>
    <n v="0"/>
  </r>
  <r>
    <x v="11"/>
    <x v="5"/>
    <n v="12.786"/>
    <n v="1.915"/>
    <n v="0.46400000000000002"/>
    <n v="6.415"/>
    <n v="0"/>
  </r>
  <r>
    <x v="11"/>
    <x v="5"/>
    <n v="12.609"/>
    <n v="2.036"/>
    <n v="0.64100000000000001"/>
    <n v="6.2939999999999996"/>
    <n v="0"/>
  </r>
  <r>
    <x v="11"/>
    <x v="5"/>
    <n v="12.598000000000001"/>
    <n v="2.1360000000000001"/>
    <n v="0.65200000000000002"/>
    <n v="6.194"/>
    <n v="0"/>
  </r>
  <r>
    <x v="11"/>
    <x v="5"/>
    <n v="12.676"/>
    <n v="2.1019999999999999"/>
    <n v="0.57399999999999995"/>
    <n v="6.2279999999999998"/>
    <n v="0"/>
  </r>
  <r>
    <x v="11"/>
    <x v="5"/>
    <n v="12.689"/>
    <n v="2.165"/>
    <n v="0.56100000000000005"/>
    <n v="6.165"/>
    <n v="0"/>
  </r>
  <r>
    <x v="11"/>
    <x v="5"/>
    <n v="12.692"/>
    <n v="4.2480000000000002"/>
    <n v="0.55800000000000005"/>
    <n v="4.0819999999999999"/>
    <n v="0"/>
  </r>
  <r>
    <x v="11"/>
    <x v="5"/>
    <n v="12.78"/>
    <n v="5.01"/>
    <n v="0.47"/>
    <n v="3.32"/>
    <n v="0"/>
  </r>
  <r>
    <x v="11"/>
    <x v="5"/>
    <n v="12.691000000000001"/>
    <n v="5.0599999999999996"/>
    <n v="0.55900000000000005"/>
    <n v="3.27"/>
    <n v="0"/>
  </r>
  <r>
    <x v="11"/>
    <x v="5"/>
    <n v="12.686"/>
    <n v="4.13"/>
    <n v="0.56399999999999995"/>
    <n v="4.2"/>
    <n v="0"/>
  </r>
  <r>
    <x v="11"/>
    <x v="5"/>
    <n v="12.784000000000001"/>
    <n v="3.6549999999999998"/>
    <n v="0.46600000000000003"/>
    <n v="4.6749999999999998"/>
    <n v="0"/>
  </r>
  <r>
    <x v="11"/>
    <x v="5"/>
    <n v="12.773999999999999"/>
    <n v="3.7349999999999999"/>
    <n v="0.47599999999999998"/>
    <n v="4.5949999999999998"/>
    <n v="0"/>
  </r>
  <r>
    <x v="11"/>
    <x v="5"/>
    <n v="12.430999999999999"/>
    <n v="3.2"/>
    <n v="0.81899999999999995"/>
    <n v="5.13"/>
    <n v="0"/>
  </r>
  <r>
    <x v="11"/>
    <x v="5"/>
    <n v="12.63"/>
    <n v="2.0350000000000001"/>
    <n v="0.62"/>
    <n v="6.2949999999999999"/>
    <n v="0"/>
  </r>
  <r>
    <x v="11"/>
    <x v="5"/>
    <n v="12.321999999999999"/>
    <n v="2.0299999999999998"/>
    <n v="0.92800000000000005"/>
    <n v="6.3"/>
    <n v="0"/>
  </r>
  <r>
    <x v="11"/>
    <x v="5"/>
    <n v="12.510999999999999"/>
    <n v="1.1599999999999999"/>
    <n v="0.73899999999999999"/>
    <n v="7.17"/>
    <n v="0"/>
  </r>
  <r>
    <x v="11"/>
    <x v="6"/>
    <n v="13.861000000000001"/>
    <n v="0"/>
    <n v="0.38"/>
    <n v="8.5050000000000008"/>
    <n v="0"/>
  </r>
  <r>
    <x v="11"/>
    <x v="6"/>
    <n v="13.116"/>
    <n v="0.32"/>
    <n v="1.125"/>
    <n v="8.01"/>
    <n v="0"/>
  </r>
  <r>
    <x v="11"/>
    <x v="6"/>
    <n v="13.589"/>
    <n v="0.64500000000000002"/>
    <n v="0.65200000000000002"/>
    <n v="7.6849999999999996"/>
    <n v="0"/>
  </r>
  <r>
    <x v="11"/>
    <x v="6"/>
    <n v="13.496"/>
    <n v="3.5000000000000003E-2"/>
    <n v="0.745"/>
    <n v="8.2949999999999999"/>
    <n v="0"/>
  </r>
  <r>
    <x v="11"/>
    <x v="6"/>
    <n v="13.426"/>
    <n v="0.60499999999999998"/>
    <n v="0.81499999999999995"/>
    <n v="7.7249999999999996"/>
    <n v="0"/>
  </r>
  <r>
    <x v="11"/>
    <x v="6"/>
    <n v="13.496"/>
    <n v="1E-3"/>
    <n v="0.745"/>
    <n v="8.3290000000000006"/>
    <n v="0"/>
  </r>
  <r>
    <x v="11"/>
    <x v="6"/>
    <n v="13.500999999999999"/>
    <n v="0.114"/>
    <n v="0.74"/>
    <n v="8.2159999999999993"/>
    <n v="0"/>
  </r>
  <r>
    <x v="11"/>
    <x v="6"/>
    <n v="13.494"/>
    <n v="9.7000000000000003E-2"/>
    <n v="0.747"/>
    <n v="8.2330000000000005"/>
    <n v="0"/>
  </r>
  <r>
    <x v="11"/>
    <x v="6"/>
    <n v="13.519"/>
    <n v="0.22800000000000001"/>
    <n v="0.72199999999999998"/>
    <n v="8.1020000000000003"/>
    <n v="0"/>
  </r>
  <r>
    <x v="11"/>
    <x v="6"/>
    <n v="12.627000000000001"/>
    <n v="0.185"/>
    <n v="1.6140000000000001"/>
    <n v="8.1449999999999996"/>
    <n v="0"/>
  </r>
  <r>
    <x v="11"/>
    <x v="6"/>
    <n v="6.0789999999999997"/>
    <n v="0.7"/>
    <n v="8.1620000000000008"/>
    <n v="7.63"/>
    <n v="2.3570000000000002"/>
  </r>
  <r>
    <x v="11"/>
    <x v="6"/>
    <n v="6.0750000000000002"/>
    <n v="0.70399999999999996"/>
    <n v="8.1660000000000004"/>
    <n v="7.6260000000000003"/>
    <n v="2.3570000000000002"/>
  </r>
  <r>
    <x v="11"/>
    <x v="6"/>
    <n v="6.1219999999999999"/>
    <n v="0.51600000000000001"/>
    <n v="8.1189999999999998"/>
    <n v="7.8140000000000001"/>
    <n v="2.3570000000000002"/>
  </r>
  <r>
    <x v="11"/>
    <x v="6"/>
    <n v="9.6739999999999995"/>
    <n v="0.55800000000000005"/>
    <n v="4.5670000000000002"/>
    <n v="7.7720000000000002"/>
    <n v="0.84199999999999997"/>
  </r>
  <r>
    <x v="11"/>
    <x v="6"/>
    <n v="7.3920000000000003"/>
    <n v="1.22"/>
    <n v="6.8490000000000002"/>
    <n v="7.11"/>
    <n v="0"/>
  </r>
  <r>
    <x v="11"/>
    <x v="6"/>
    <n v="8.6739999999999995"/>
    <n v="2.738"/>
    <n v="5.5670000000000002"/>
    <n v="5.5919999999999996"/>
    <n v="2.3570000000000002"/>
  </r>
  <r>
    <x v="11"/>
    <x v="6"/>
    <n v="7.2770000000000001"/>
    <n v="3.0939999999999999"/>
    <n v="6.9640000000000004"/>
    <n v="5.2359999999999998"/>
    <n v="2.3570000000000002"/>
  </r>
  <r>
    <x v="11"/>
    <x v="6"/>
    <n v="8.2870000000000008"/>
    <n v="3.0720000000000001"/>
    <n v="5.9539999999999997"/>
    <n v="5.258"/>
    <n v="2.3570000000000002"/>
  </r>
  <r>
    <x v="11"/>
    <x v="6"/>
    <n v="8.2910000000000004"/>
    <n v="2.0640000000000001"/>
    <n v="5.95"/>
    <n v="6.266"/>
    <n v="2.3570000000000002"/>
  </r>
  <r>
    <x v="11"/>
    <x v="6"/>
    <n v="10.930999999999999"/>
    <n v="1.611"/>
    <n v="3.31"/>
    <n v="6.7190000000000003"/>
    <n v="0"/>
  </r>
  <r>
    <x v="11"/>
    <x v="6"/>
    <n v="10.863"/>
    <n v="1.77"/>
    <n v="3.3780000000000001"/>
    <n v="6.56"/>
    <n v="0"/>
  </r>
  <r>
    <x v="11"/>
    <x v="6"/>
    <n v="6.1449999999999996"/>
    <n v="1.821"/>
    <n v="8.0960000000000001"/>
    <n v="6.5090000000000003"/>
    <n v="0"/>
  </r>
  <r>
    <x v="11"/>
    <x v="6"/>
    <n v="8.8529999999999998"/>
    <n v="0.995"/>
    <n v="5.3879999999999999"/>
    <n v="7.335"/>
    <n v="1.8520000000000001"/>
  </r>
  <r>
    <x v="11"/>
    <x v="6"/>
    <n v="7.3780000000000001"/>
    <n v="0"/>
    <n v="6.8630000000000004"/>
    <n v="8.4689999999999994"/>
    <n v="2.3570000000000002"/>
  </r>
  <r>
    <x v="11"/>
    <x v="6"/>
    <n v="7.3419999999999996"/>
    <n v="0.253"/>
    <n v="6.899"/>
    <n v="8.077"/>
    <n v="2.3570000000000002"/>
  </r>
  <r>
    <x v="11"/>
    <x v="6"/>
    <n v="7.3289999999999997"/>
    <n v="0.73499999999999999"/>
    <n v="6.9119999999999999"/>
    <n v="7.5949999999999998"/>
    <n v="2.3570000000000002"/>
  </r>
  <r>
    <x v="11"/>
    <x v="6"/>
    <n v="5.1479999999999997"/>
    <n v="1.67"/>
    <n v="9.093"/>
    <n v="6.66"/>
    <n v="2.3570000000000002"/>
  </r>
  <r>
    <x v="11"/>
    <x v="6"/>
    <n v="7.3170000000000002"/>
    <n v="2.1190000000000002"/>
    <n v="6.9240000000000004"/>
    <n v="6.2110000000000003"/>
    <n v="2.3570000000000002"/>
  </r>
  <r>
    <x v="11"/>
    <x v="6"/>
    <n v="3.976"/>
    <n v="2.0459999999999998"/>
    <n v="10.265000000000001"/>
    <n v="6.2839999999999998"/>
    <n v="0"/>
  </r>
  <r>
    <x v="11"/>
    <x v="6"/>
    <n v="7.3239999999999998"/>
    <n v="1.8320000000000001"/>
    <n v="6.9169999999999998"/>
    <n v="6.4980000000000002"/>
    <n v="2.3570000000000002"/>
  </r>
  <r>
    <x v="11"/>
    <x v="6"/>
    <n v="7.367"/>
    <n v="1.712"/>
    <n v="6.8739999999999997"/>
    <n v="6.6180000000000003"/>
    <n v="2.3570000000000002"/>
  </r>
  <r>
    <x v="11"/>
    <x v="7"/>
    <n v="7.82"/>
    <n v="2.6230000000000002"/>
    <n v="6.4210000000000003"/>
    <n v="5.7069999999999999"/>
    <n v="0.99"/>
  </r>
  <r>
    <x v="11"/>
    <x v="7"/>
    <n v="8.7029999999999994"/>
    <n v="3.0649999999999999"/>
    <n v="5.5380000000000003"/>
    <n v="5.2649999999999997"/>
    <n v="0.99"/>
  </r>
  <r>
    <x v="11"/>
    <x v="7"/>
    <n v="9.8070000000000004"/>
    <n v="3.234"/>
    <n v="4.4340000000000002"/>
    <n v="5.0960000000000001"/>
    <n v="0.14099999999999999"/>
  </r>
  <r>
    <x v="11"/>
    <x v="7"/>
    <n v="9.9870000000000001"/>
    <n v="3.0779999999999998"/>
    <n v="4.2539999999999996"/>
    <n v="5.2519999999999998"/>
    <n v="0"/>
  </r>
  <r>
    <x v="11"/>
    <x v="7"/>
    <n v="9.968"/>
    <n v="3.093"/>
    <n v="4.2729999999999997"/>
    <n v="5.2370000000000001"/>
    <n v="0"/>
  </r>
  <r>
    <x v="11"/>
    <x v="7"/>
    <n v="6.4960000000000004"/>
    <n v="3.2"/>
    <n v="7.7450000000000001"/>
    <n v="5.13"/>
    <n v="0.99"/>
  </r>
  <r>
    <x v="11"/>
    <x v="7"/>
    <n v="6.6150000000000002"/>
    <n v="3.16"/>
    <n v="7.6260000000000003"/>
    <n v="5.17"/>
    <n v="0.99"/>
  </r>
  <r>
    <x v="11"/>
    <x v="7"/>
    <n v="6.2030000000000003"/>
    <n v="2.6280000000000001"/>
    <n v="8.0380000000000003"/>
    <n v="5.702"/>
    <n v="0.99"/>
  </r>
  <r>
    <x v="11"/>
    <x v="7"/>
    <n v="8.6170000000000009"/>
    <n v="2.0339999999999998"/>
    <n v="5.6239999999999997"/>
    <n v="6.2960000000000003"/>
    <n v="0.99"/>
  </r>
  <r>
    <x v="11"/>
    <x v="7"/>
    <n v="8.673"/>
    <n v="1.996"/>
    <n v="5.5679999999999996"/>
    <n v="6.3339999999999996"/>
    <n v="0"/>
  </r>
  <r>
    <x v="11"/>
    <x v="7"/>
    <n v="8.266"/>
    <n v="3.0449999999999999"/>
    <n v="5.9749999999999996"/>
    <n v="5.2850000000000001"/>
    <n v="0"/>
  </r>
  <r>
    <x v="11"/>
    <x v="7"/>
    <n v="8.5869999999999997"/>
    <n v="3.444"/>
    <n v="5.6539999999999999"/>
    <n v="4.8860000000000001"/>
    <n v="0"/>
  </r>
  <r>
    <x v="11"/>
    <x v="7"/>
    <n v="8.8049999999999997"/>
    <n v="3.4550000000000001"/>
    <n v="5.4359999999999999"/>
    <n v="4.875"/>
    <n v="0"/>
  </r>
  <r>
    <x v="11"/>
    <x v="7"/>
    <n v="7.1740000000000004"/>
    <n v="3.4660000000000002"/>
    <n v="7.0670000000000002"/>
    <n v="4.8639999999999999"/>
    <n v="0.99"/>
  </r>
  <r>
    <x v="11"/>
    <x v="7"/>
    <n v="7.0720000000000001"/>
    <n v="3.4849999999999999"/>
    <n v="7.1689999999999996"/>
    <n v="4.8449999999999998"/>
    <n v="0.99"/>
  </r>
  <r>
    <x v="11"/>
    <x v="7"/>
    <n v="6.9180000000000001"/>
    <n v="3.4809999999999999"/>
    <n v="7.3230000000000004"/>
    <n v="4.8490000000000002"/>
    <n v="0.99"/>
  </r>
  <r>
    <x v="11"/>
    <x v="7"/>
    <n v="6.7350000000000003"/>
    <n v="2.4769999999999999"/>
    <n v="7.5060000000000002"/>
    <n v="5.8529999999999998"/>
    <n v="0.99"/>
  </r>
  <r>
    <x v="11"/>
    <x v="7"/>
    <n v="6.0819999999999999"/>
    <n v="1.853"/>
    <n v="8.1590000000000007"/>
    <n v="6.4770000000000003"/>
    <n v="0.99"/>
  </r>
  <r>
    <x v="11"/>
    <x v="7"/>
    <n v="6.07"/>
    <n v="1.8069999999999999"/>
    <n v="8.1709999999999994"/>
    <n v="6.5229999999999997"/>
    <n v="0"/>
  </r>
  <r>
    <x v="11"/>
    <x v="7"/>
    <n v="6.0869999999999997"/>
    <n v="1.794"/>
    <n v="8.1539999999999999"/>
    <n v="6.5359999999999996"/>
    <n v="0.99"/>
  </r>
  <r>
    <x v="11"/>
    <x v="7"/>
    <n v="6.08"/>
    <n v="1.7869999999999999"/>
    <n v="8.1609999999999996"/>
    <n v="6.5430000000000001"/>
    <n v="0.99"/>
  </r>
  <r>
    <x v="11"/>
    <x v="7"/>
    <n v="6.125"/>
    <n v="0.91700000000000004"/>
    <n v="8.1159999999999997"/>
    <n v="7.4130000000000003"/>
    <n v="0.99"/>
  </r>
  <r>
    <x v="11"/>
    <x v="7"/>
    <n v="6.3250000000000002"/>
    <n v="0.29699999999999999"/>
    <n v="7.9160000000000004"/>
    <n v="8.0329999999999995"/>
    <n v="0.99"/>
  </r>
  <r>
    <x v="11"/>
    <x v="7"/>
    <n v="8.4979999999999993"/>
    <n v="0.3"/>
    <n v="5.7430000000000003"/>
    <n v="8.0299999999999994"/>
    <n v="0.99"/>
  </r>
  <r>
    <x v="11"/>
    <x v="7"/>
    <n v="7.3609999999999998"/>
    <n v="1.3180000000000001"/>
    <n v="6.88"/>
    <n v="7.0119999999999996"/>
    <n v="0.99"/>
  </r>
  <r>
    <x v="11"/>
    <x v="7"/>
    <n v="7.3520000000000003"/>
    <n v="1.71"/>
    <n v="6.8890000000000002"/>
    <n v="6.62"/>
    <n v="0"/>
  </r>
  <r>
    <x v="11"/>
    <x v="7"/>
    <n v="6.9749999999999996"/>
    <n v="1.7889999999999999"/>
    <n v="7.266"/>
    <n v="6.5410000000000004"/>
    <n v="0.99"/>
  </r>
  <r>
    <x v="11"/>
    <x v="7"/>
    <n v="6.6390000000000002"/>
    <n v="1.7909999999999999"/>
    <n v="7.6020000000000003"/>
    <n v="6.5389999999999997"/>
    <n v="0.99"/>
  </r>
  <r>
    <x v="11"/>
    <x v="7"/>
    <n v="6.7220000000000004"/>
    <n v="1.8089999999999999"/>
    <n v="7.5190000000000001"/>
    <n v="6.5209999999999999"/>
    <n v="0.99"/>
  </r>
  <r>
    <x v="11"/>
    <x v="7"/>
    <n v="7.8369999999999997"/>
    <n v="1.8029999999999999"/>
    <n v="6.4039999999999999"/>
    <n v="6.5270000000000001"/>
    <n v="0.99"/>
  </r>
  <r>
    <x v="11"/>
    <x v="7"/>
    <n v="8.5229999999999997"/>
    <n v="1.8029999999999999"/>
    <n v="5.718"/>
    <n v="6.5270000000000001"/>
    <n v="0.99"/>
  </r>
  <r>
    <x v="11"/>
    <x v="8"/>
    <n v="9.9619999999999997"/>
    <n v="1.8029999999999999"/>
    <n v="4.2789999999999999"/>
    <n v="6.5270000000000001"/>
    <n v="0"/>
  </r>
  <r>
    <x v="11"/>
    <x v="8"/>
    <n v="9.0340000000000007"/>
    <n v="1.794"/>
    <n v="5.2069999999999999"/>
    <n v="6.5359999999999996"/>
    <n v="0"/>
  </r>
  <r>
    <x v="11"/>
    <x v="8"/>
    <n v="9.0109999999999992"/>
    <n v="1.762"/>
    <n v="5.23"/>
    <n v="6.5679999999999996"/>
    <n v="0"/>
  </r>
  <r>
    <x v="11"/>
    <x v="8"/>
    <n v="9.1769999999999996"/>
    <n v="1.75"/>
    <n v="5.0640000000000001"/>
    <n v="6.58"/>
    <n v="0"/>
  </r>
  <r>
    <x v="11"/>
    <x v="8"/>
    <n v="8.2780000000000005"/>
    <n v="1.786"/>
    <n v="5.9630000000000001"/>
    <n v="6.5439999999999996"/>
    <n v="0.99"/>
  </r>
  <r>
    <x v="11"/>
    <x v="8"/>
    <n v="8.6189999999999998"/>
    <n v="1.8120000000000001"/>
    <n v="5.6219999999999999"/>
    <n v="6.5179999999999998"/>
    <n v="0.99"/>
  </r>
  <r>
    <x v="11"/>
    <x v="8"/>
    <n v="8.2370000000000001"/>
    <n v="1.7529999999999999"/>
    <n v="6.0039999999999996"/>
    <n v="6.577"/>
    <n v="0.99"/>
  </r>
  <r>
    <x v="11"/>
    <x v="8"/>
    <n v="6.0549999999999997"/>
    <n v="1.772"/>
    <n v="8.1859999999999999"/>
    <n v="6.5579999999999998"/>
    <n v="0.99"/>
  </r>
  <r>
    <x v="11"/>
    <x v="8"/>
    <n v="6.0759999999999996"/>
    <n v="1.77"/>
    <n v="8.1649999999999991"/>
    <n v="6.56"/>
    <n v="0"/>
  </r>
  <r>
    <x v="11"/>
    <x v="8"/>
    <n v="8.1709999999999994"/>
    <n v="1.776"/>
    <n v="6.07"/>
    <n v="6.5540000000000003"/>
    <n v="2.99"/>
  </r>
  <r>
    <x v="11"/>
    <x v="8"/>
    <n v="10.631"/>
    <n v="2.8940000000000001"/>
    <n v="3.61"/>
    <n v="5.4359999999999999"/>
    <n v="2"/>
  </r>
  <r>
    <x v="11"/>
    <x v="8"/>
    <n v="10.555"/>
    <n v="3.3530000000000002"/>
    <n v="3.6859999999999999"/>
    <n v="4.9770000000000003"/>
    <n v="2"/>
  </r>
  <r>
    <x v="11"/>
    <x v="8"/>
    <n v="10.845000000000001"/>
    <n v="3.3780000000000001"/>
    <n v="3.3959999999999999"/>
    <n v="4.952"/>
    <n v="2"/>
  </r>
  <r>
    <x v="11"/>
    <x v="8"/>
    <n v="10.840999999999999"/>
    <n v="3.383"/>
    <n v="3.4"/>
    <n v="4.9470000000000001"/>
    <n v="2"/>
  </r>
  <r>
    <x v="11"/>
    <x v="8"/>
    <n v="11.042999999999999"/>
    <n v="3.1549999999999998"/>
    <n v="3.198"/>
    <n v="5.1749999999999998"/>
    <n v="2"/>
  </r>
  <r>
    <x v="11"/>
    <x v="8"/>
    <n v="10.836"/>
    <n v="0.28299999999999997"/>
    <n v="3.4049999999999998"/>
    <n v="8.0470000000000006"/>
    <n v="2"/>
  </r>
  <r>
    <x v="11"/>
    <x v="8"/>
    <n v="10.763"/>
    <n v="2.2490000000000001"/>
    <n v="3.4780000000000002"/>
    <n v="6.0810000000000004"/>
    <n v="2"/>
  </r>
  <r>
    <x v="11"/>
    <x v="8"/>
    <n v="9.51"/>
    <n v="3.0670000000000002"/>
    <n v="4.7309999999999999"/>
    <n v="5.2629999999999999"/>
    <n v="2"/>
  </r>
  <r>
    <x v="11"/>
    <x v="8"/>
    <n v="9.1609999999999996"/>
    <n v="2.27"/>
    <n v="5.08"/>
    <n v="6.06"/>
    <n v="2"/>
  </r>
  <r>
    <x v="11"/>
    <x v="8"/>
    <n v="9.3580000000000005"/>
    <n v="1.905"/>
    <n v="4.883"/>
    <n v="6.4249999999999998"/>
    <n v="2"/>
  </r>
  <r>
    <x v="11"/>
    <x v="8"/>
    <n v="9.35"/>
    <n v="0.92500000000000004"/>
    <n v="4.891"/>
    <n v="7.4050000000000002"/>
    <n v="2"/>
  </r>
  <r>
    <x v="11"/>
    <x v="8"/>
    <n v="10.586"/>
    <n v="0.505"/>
    <n v="3.6549999999999998"/>
    <n v="7.8250000000000002"/>
    <n v="2"/>
  </r>
  <r>
    <x v="11"/>
    <x v="8"/>
    <n v="10.605"/>
    <n v="0.5"/>
    <n v="3.6360000000000001"/>
    <n v="7.83"/>
    <n v="2"/>
  </r>
  <r>
    <x v="11"/>
    <x v="8"/>
    <n v="10.653"/>
    <n v="0.495"/>
    <n v="3.5880000000000001"/>
    <n v="7.835"/>
    <n v="2"/>
  </r>
  <r>
    <x v="11"/>
    <x v="8"/>
    <n v="9.9390000000000001"/>
    <n v="0.51"/>
    <n v="4.3019999999999996"/>
    <n v="7.82"/>
    <n v="2"/>
  </r>
  <r>
    <x v="11"/>
    <x v="8"/>
    <n v="10.986000000000001"/>
    <n v="0.52500000000000002"/>
    <n v="3.2549999999999999"/>
    <n v="7.8049999999999997"/>
    <n v="0"/>
  </r>
  <r>
    <x v="11"/>
    <x v="8"/>
    <n v="10.978"/>
    <n v="1.77"/>
    <n v="3.2629999999999999"/>
    <n v="6.56"/>
    <n v="0"/>
  </r>
  <r>
    <x v="11"/>
    <x v="8"/>
    <n v="8.1379999999999999"/>
    <n v="3.3290000000000002"/>
    <n v="6.1029999999999998"/>
    <n v="5.0010000000000003"/>
    <n v="0"/>
  </r>
  <r>
    <x v="11"/>
    <x v="8"/>
    <n v="7.32"/>
    <n v="3.7519999999999998"/>
    <n v="6.9210000000000003"/>
    <n v="4.5780000000000003"/>
    <n v="0"/>
  </r>
  <r>
    <x v="11"/>
    <x v="8"/>
    <n v="5.2619999999999996"/>
    <n v="3.7650000000000001"/>
    <n v="8.9789999999999992"/>
    <n v="4.5650000000000004"/>
    <n v="0"/>
  </r>
  <r>
    <x v="11"/>
    <x v="9"/>
    <n v="7.085"/>
    <n v="3.7669999999999999"/>
    <n v="6.165"/>
    <n v="4.5629999999999997"/>
    <n v="2"/>
  </r>
  <r>
    <x v="11"/>
    <x v="9"/>
    <n v="8.5370000000000008"/>
    <n v="3.7759999999999998"/>
    <n v="4.7130000000000001"/>
    <n v="4.5540000000000003"/>
    <n v="2"/>
  </r>
  <r>
    <x v="11"/>
    <x v="9"/>
    <n v="9.234"/>
    <n v="3.7770000000000001"/>
    <n v="4.016"/>
    <n v="4.5529999999999999"/>
    <n v="2"/>
  </r>
  <r>
    <x v="11"/>
    <x v="9"/>
    <n v="8.5350000000000001"/>
    <n v="3.7890000000000001"/>
    <n v="4.7149999999999999"/>
    <n v="4.5410000000000004"/>
    <n v="2"/>
  </r>
  <r>
    <x v="11"/>
    <x v="9"/>
    <n v="8.577"/>
    <n v="4.7149999999999999"/>
    <n v="4.673"/>
    <n v="3.6150000000000002"/>
    <n v="2"/>
  </r>
  <r>
    <x v="11"/>
    <x v="9"/>
    <n v="8.5609999999999999"/>
    <n v="5.3390000000000004"/>
    <n v="4.6890000000000001"/>
    <n v="2.9910000000000001"/>
    <n v="2"/>
  </r>
  <r>
    <x v="11"/>
    <x v="9"/>
    <n v="10.311"/>
    <n v="6.2069999999999999"/>
    <n v="2.9390000000000001"/>
    <n v="2.1230000000000002"/>
    <n v="1"/>
  </r>
  <r>
    <x v="11"/>
    <x v="9"/>
    <n v="9.0210000000000008"/>
    <n v="6.6050000000000004"/>
    <n v="4.2290000000000001"/>
    <n v="1.7250000000000001"/>
    <n v="1"/>
  </r>
  <r>
    <x v="11"/>
    <x v="9"/>
    <n v="8.99"/>
    <n v="6.609"/>
    <n v="4.26"/>
    <n v="1.7210000000000001"/>
    <n v="1"/>
  </r>
  <r>
    <x v="11"/>
    <x v="9"/>
    <n v="8.5389999999999997"/>
    <n v="6.6040000000000001"/>
    <n v="4.7110000000000003"/>
    <n v="1.726"/>
    <n v="1"/>
  </r>
  <r>
    <x v="11"/>
    <x v="9"/>
    <n v="8.5869999999999997"/>
    <n v="6.6050000000000004"/>
    <n v="4.6630000000000003"/>
    <n v="1.7250000000000001"/>
    <n v="2"/>
  </r>
  <r>
    <x v="11"/>
    <x v="9"/>
    <n v="9.4079999999999995"/>
    <n v="6.6079999999999997"/>
    <n v="3.8420000000000001"/>
    <n v="1.722"/>
    <n v="2"/>
  </r>
  <r>
    <x v="11"/>
    <x v="9"/>
    <n v="9.3960000000000008"/>
    <n v="6.6079999999999997"/>
    <n v="3.8540000000000001"/>
    <n v="1.722"/>
    <n v="2"/>
  </r>
  <r>
    <x v="11"/>
    <x v="9"/>
    <n v="9.3840000000000003"/>
    <n v="6.6559999999999997"/>
    <n v="3.8660000000000001"/>
    <n v="1.6739999999999999"/>
    <n v="2"/>
  </r>
  <r>
    <x v="11"/>
    <x v="9"/>
    <n v="9.4019999999999992"/>
    <n v="6.66"/>
    <n v="3.8479999999999999"/>
    <n v="1.67"/>
    <n v="2"/>
  </r>
  <r>
    <x v="11"/>
    <x v="9"/>
    <n v="9.3819999999999997"/>
    <n v="6.657"/>
    <n v="3.8679999999999999"/>
    <n v="1.673"/>
    <n v="2"/>
  </r>
  <r>
    <x v="11"/>
    <x v="9"/>
    <n v="7.84"/>
    <n v="6.66"/>
    <n v="5.41"/>
    <n v="1.67"/>
    <n v="2"/>
  </r>
  <r>
    <x v="11"/>
    <x v="9"/>
    <n v="7.6210000000000004"/>
    <n v="6.6559999999999997"/>
    <n v="5.6289999999999996"/>
    <n v="1.6739999999999999"/>
    <n v="2"/>
  </r>
  <r>
    <x v="11"/>
    <x v="9"/>
    <n v="8.968"/>
    <n v="6.6159999999999997"/>
    <n v="4.282"/>
    <n v="1.714"/>
    <n v="2"/>
  </r>
  <r>
    <x v="11"/>
    <x v="9"/>
    <n v="10.715999999999999"/>
    <n v="6.5990000000000002"/>
    <n v="2.5339999999999998"/>
    <n v="1.7310000000000001"/>
    <n v="2"/>
  </r>
  <r>
    <x v="11"/>
    <x v="9"/>
    <n v="10.715999999999999"/>
    <n v="6.6079999999999997"/>
    <n v="2.5339999999999998"/>
    <n v="1.722"/>
    <n v="2"/>
  </r>
  <r>
    <x v="11"/>
    <x v="9"/>
    <n v="8.2460000000000004"/>
    <n v="6.5949999999999998"/>
    <n v="5.0039999999999996"/>
    <n v="1.7350000000000001"/>
    <n v="2"/>
  </r>
  <r>
    <x v="11"/>
    <x v="9"/>
    <n v="9.0419999999999998"/>
    <n v="6.6"/>
    <n v="4.2080000000000002"/>
    <n v="1.73"/>
    <n v="2"/>
  </r>
  <r>
    <x v="11"/>
    <x v="9"/>
    <n v="10.263999999999999"/>
    <n v="6.6059999999999999"/>
    <n v="2.9860000000000002"/>
    <n v="1.724"/>
    <n v="0"/>
  </r>
  <r>
    <x v="11"/>
    <x v="9"/>
    <n v="10.260999999999999"/>
    <n v="6.6029999999999998"/>
    <n v="2.9889999999999999"/>
    <n v="1.7270000000000001"/>
    <n v="2.7269999999999999"/>
  </r>
  <r>
    <x v="11"/>
    <x v="9"/>
    <n v="10.25"/>
    <n v="6.6079999999999997"/>
    <n v="3"/>
    <n v="1.722"/>
    <n v="2.7269999999999999"/>
  </r>
  <r>
    <x v="11"/>
    <x v="9"/>
    <n v="9.4109999999999996"/>
    <n v="6.6059999999999999"/>
    <n v="3.839"/>
    <n v="1.724"/>
    <n v="2.7269999999999999"/>
  </r>
  <r>
    <x v="11"/>
    <x v="9"/>
    <n v="6.7469999999999999"/>
    <n v="6.5419999999999998"/>
    <n v="6.5030000000000001"/>
    <n v="1.788"/>
    <n v="2.7269999999999999"/>
  </r>
  <r>
    <x v="11"/>
    <x v="9"/>
    <n v="4.4279999999999999"/>
    <n v="6.61"/>
    <n v="8.8219999999999992"/>
    <n v="1.72"/>
    <n v="2.7269999999999999"/>
  </r>
  <r>
    <x v="11"/>
    <x v="9"/>
    <n v="6.2839999999999998"/>
    <n v="6.6120000000000001"/>
    <n v="6.9660000000000002"/>
    <n v="1.718"/>
    <n v="2.7269999999999999"/>
  </r>
  <r>
    <x v="11"/>
    <x v="9"/>
    <n v="8.2080000000000002"/>
    <n v="6.64"/>
    <n v="5.0419999999999998"/>
    <n v="1.69"/>
    <n v="2.7269999999999999"/>
  </r>
  <r>
    <x v="11"/>
    <x v="10"/>
    <n v="6.9880000000000004"/>
    <n v="6.6280000000000001"/>
    <n v="6.2619999999999996"/>
    <n v="1.702"/>
    <n v="1"/>
  </r>
  <r>
    <x v="11"/>
    <x v="10"/>
    <n v="5.4749999999999996"/>
    <n v="6.7510000000000003"/>
    <n v="7.7750000000000004"/>
    <n v="1.579"/>
    <n v="1"/>
  </r>
  <r>
    <x v="11"/>
    <x v="10"/>
    <n v="6.9039999999999999"/>
    <n v="5.2240000000000002"/>
    <n v="6.3460000000000001"/>
    <n v="3.1059999999999999"/>
    <n v="1"/>
  </r>
  <r>
    <x v="11"/>
    <x v="10"/>
    <n v="6.923"/>
    <n v="4.7290000000000001"/>
    <n v="6.327"/>
    <n v="3.601"/>
    <n v="1"/>
  </r>
  <r>
    <x v="11"/>
    <x v="10"/>
    <n v="8.157"/>
    <n v="5.782"/>
    <n v="5.093"/>
    <n v="2.548"/>
    <n v="1"/>
  </r>
  <r>
    <x v="11"/>
    <x v="10"/>
    <n v="8.4049999999999994"/>
    <n v="6.4169999999999998"/>
    <n v="4.8449999999999998"/>
    <n v="1.913"/>
    <n v="1"/>
  </r>
  <r>
    <x v="11"/>
    <x v="10"/>
    <n v="6.1449999999999996"/>
    <n v="5.39"/>
    <n v="7.1050000000000004"/>
    <n v="2.94"/>
    <n v="1"/>
  </r>
  <r>
    <x v="11"/>
    <x v="10"/>
    <n v="6.6970000000000001"/>
    <n v="4.7809999999999997"/>
    <n v="6.5529999999999999"/>
    <n v="3.5489999999999999"/>
    <n v="1"/>
  </r>
  <r>
    <x v="11"/>
    <x v="10"/>
    <n v="6.2869999999999999"/>
    <n v="4.7759999999999998"/>
    <n v="6.9630000000000001"/>
    <n v="3.5539999999999998"/>
    <n v="1"/>
  </r>
  <r>
    <x v="11"/>
    <x v="10"/>
    <n v="6.7610000000000001"/>
    <n v="4.7830000000000004"/>
    <n v="6.4889999999999999"/>
    <n v="3.5470000000000002"/>
    <n v="1"/>
  </r>
  <r>
    <x v="11"/>
    <x v="10"/>
    <n v="6.7380000000000004"/>
    <n v="4.7850000000000001"/>
    <n v="6.5119999999999996"/>
    <n v="3.5449999999999999"/>
    <n v="1"/>
  </r>
  <r>
    <x v="11"/>
    <x v="10"/>
    <n v="6.8810000000000002"/>
    <n v="4.7889999999999997"/>
    <n v="6.3689999999999998"/>
    <n v="3.5409999999999999"/>
    <n v="1"/>
  </r>
  <r>
    <x v="11"/>
    <x v="10"/>
    <n v="8.8279999999999994"/>
    <n v="5.2240000000000002"/>
    <n v="4.4219999999999997"/>
    <n v="3.1059999999999999"/>
    <n v="1"/>
  </r>
  <r>
    <x v="11"/>
    <x v="10"/>
    <n v="11.798"/>
    <n v="6.09"/>
    <n v="1.452"/>
    <n v="2.2400000000000002"/>
    <n v="0.77800000000000002"/>
  </r>
  <r>
    <x v="11"/>
    <x v="10"/>
    <n v="12.834"/>
    <n v="6.577"/>
    <n v="0.41599999999999998"/>
    <n v="1.7529999999999999"/>
    <n v="0"/>
  </r>
  <r>
    <x v="11"/>
    <x v="10"/>
    <n v="11.076000000000001"/>
    <n v="5.4"/>
    <n v="2.1739999999999999"/>
    <n v="2.93"/>
    <n v="1"/>
  </r>
  <r>
    <x v="11"/>
    <x v="10"/>
    <n v="11.212999999999999"/>
    <n v="4.7750000000000004"/>
    <n v="2.0369999999999999"/>
    <n v="3.5550000000000002"/>
    <n v="1"/>
  </r>
  <r>
    <x v="11"/>
    <x v="10"/>
    <n v="11.224"/>
    <n v="4.766"/>
    <n v="2.0259999999999998"/>
    <n v="3.5640000000000001"/>
    <n v="1"/>
  </r>
  <r>
    <x v="11"/>
    <x v="10"/>
    <n v="10.76"/>
    <n v="6.016"/>
    <n v="2.4900000000000002"/>
    <n v="2.3140000000000001"/>
    <n v="1"/>
  </r>
  <r>
    <x v="11"/>
    <x v="10"/>
    <n v="11.207000000000001"/>
    <n v="6.4139999999999997"/>
    <n v="2.0430000000000001"/>
    <n v="1.9159999999999999"/>
    <n v="1"/>
  </r>
  <r>
    <x v="11"/>
    <x v="10"/>
    <n v="10.061999999999999"/>
    <n v="5.4589999999999996"/>
    <n v="3.1880000000000002"/>
    <n v="2.871"/>
    <n v="1"/>
  </r>
  <r>
    <x v="11"/>
    <x v="10"/>
    <n v="11.706"/>
    <n v="4.774"/>
    <n v="1.544"/>
    <n v="3.556"/>
    <n v="1"/>
  </r>
  <r>
    <x v="11"/>
    <x v="10"/>
    <n v="12.205"/>
    <n v="4.7859999999999996"/>
    <n v="1.0449999999999999"/>
    <n v="3.544"/>
    <n v="0"/>
  </r>
  <r>
    <x v="11"/>
    <x v="10"/>
    <n v="9.3580000000000005"/>
    <n v="4.78"/>
    <n v="3.8919999999999999"/>
    <n v="3.55"/>
    <n v="0"/>
  </r>
  <r>
    <x v="11"/>
    <x v="10"/>
    <n v="9.2409999999999997"/>
    <n v="4.7779999999999996"/>
    <n v="4.0090000000000003"/>
    <n v="3.552"/>
    <n v="0"/>
  </r>
  <r>
    <x v="11"/>
    <x v="10"/>
    <n v="10.084"/>
    <n v="4.7679999999999998"/>
    <n v="3.1659999999999999"/>
    <n v="3.5619999999999998"/>
    <n v="0"/>
  </r>
  <r>
    <x v="11"/>
    <x v="10"/>
    <n v="7.8529999999999998"/>
    <n v="4.7869999999999999"/>
    <n v="5.3970000000000002"/>
    <n v="3.5430000000000001"/>
    <n v="0"/>
  </r>
  <r>
    <x v="11"/>
    <x v="10"/>
    <n v="7.7939999999999996"/>
    <n v="3.8029999999999999"/>
    <n v="5.4560000000000004"/>
    <n v="4.5270000000000001"/>
    <n v="0"/>
  </r>
  <r>
    <x v="11"/>
    <x v="10"/>
    <n v="7.274"/>
    <n v="3.141"/>
    <n v="5.976"/>
    <n v="5.1890000000000001"/>
    <n v="0"/>
  </r>
  <r>
    <x v="11"/>
    <x v="10"/>
    <n v="11"/>
    <n v="4.2590000000000003"/>
    <n v="2.25"/>
    <n v="4.0709999999999997"/>
    <n v="0"/>
  </r>
  <r>
    <x v="11"/>
    <x v="11"/>
    <n v="12.291"/>
    <n v="5.9340000000000002"/>
    <n v="0.95899999999999996"/>
    <n v="2.3959999999999999"/>
    <n v="0.77800000000000002"/>
  </r>
  <r>
    <x v="11"/>
    <x v="11"/>
    <n v="13.25"/>
    <n v="6.4269999999999996"/>
    <n v="0"/>
    <n v="1.903"/>
    <n v="0"/>
  </r>
  <r>
    <x v="11"/>
    <x v="11"/>
    <n v="12.195"/>
    <n v="6.4320000000000004"/>
    <n v="1.0549999999999999"/>
    <n v="1.8979999999999999"/>
    <n v="0"/>
  </r>
  <r>
    <x v="11"/>
    <x v="11"/>
    <n v="8.52"/>
    <n v="5.7679999999999998"/>
    <n v="4.7300000000000004"/>
    <n v="2.5619999999999998"/>
    <n v="1"/>
  </r>
  <r>
    <x v="11"/>
    <x v="11"/>
    <n v="5.1669999999999998"/>
    <n v="4.6760000000000002"/>
    <n v="8.0830000000000002"/>
    <n v="3.6539999999999999"/>
    <n v="1"/>
  </r>
  <r>
    <x v="11"/>
    <x v="11"/>
    <n v="4.766"/>
    <n v="3.9049999999999998"/>
    <n v="8.484"/>
    <n v="4.4249999999999998"/>
    <n v="1"/>
  </r>
  <r>
    <x v="11"/>
    <x v="11"/>
    <n v="6.1340000000000003"/>
    <n v="3.1339999999999999"/>
    <n v="7.1159999999999997"/>
    <n v="5.1959999999999997"/>
    <n v="1"/>
  </r>
  <r>
    <x v="11"/>
    <x v="11"/>
    <n v="6.2469999999999999"/>
    <n v="3.15"/>
    <n v="7.0030000000000001"/>
    <n v="5.18"/>
    <n v="1"/>
  </r>
  <r>
    <x v="11"/>
    <x v="11"/>
    <n v="7.8179999999999996"/>
    <n v="1.734"/>
    <n v="5.4320000000000004"/>
    <n v="6.5960000000000001"/>
    <n v="1"/>
  </r>
  <r>
    <x v="11"/>
    <x v="11"/>
    <n v="7.87"/>
    <n v="1.837"/>
    <n v="5.38"/>
    <n v="6.4930000000000003"/>
    <n v="1"/>
  </r>
  <r>
    <x v="11"/>
    <x v="11"/>
    <n v="7.3689999999999998"/>
    <n v="2.7"/>
    <n v="5.8810000000000002"/>
    <n v="5.63"/>
    <n v="1"/>
  </r>
  <r>
    <x v="11"/>
    <x v="11"/>
    <n v="5.7839999999999998"/>
    <n v="3.165"/>
    <n v="7.4660000000000002"/>
    <n v="5.165"/>
    <n v="1"/>
  </r>
  <r>
    <x v="11"/>
    <x v="11"/>
    <n v="6.468"/>
    <n v="4.09"/>
    <n v="6.782"/>
    <n v="4.24"/>
    <n v="1"/>
  </r>
  <r>
    <x v="11"/>
    <x v="11"/>
    <n v="6.899"/>
    <n v="4.68"/>
    <n v="6.351"/>
    <n v="3.65"/>
    <n v="1"/>
  </r>
  <r>
    <x v="11"/>
    <x v="11"/>
    <n v="8.2769999999999992"/>
    <n v="3.52"/>
    <n v="4.9729999999999999"/>
    <n v="4.8099999999999996"/>
    <n v="1"/>
  </r>
  <r>
    <x v="11"/>
    <x v="11"/>
    <n v="6.4509999999999996"/>
    <n v="3.05"/>
    <n v="6.7990000000000004"/>
    <n v="5.28"/>
    <n v="1"/>
  </r>
  <r>
    <x v="11"/>
    <x v="11"/>
    <n v="6.96"/>
    <n v="3.0550000000000002"/>
    <n v="6.29"/>
    <n v="5.2750000000000004"/>
    <n v="1"/>
  </r>
  <r>
    <x v="11"/>
    <x v="11"/>
    <n v="10.329000000000001"/>
    <n v="3.0750000000000002"/>
    <n v="2.9209999999999998"/>
    <n v="5.2549999999999999"/>
    <n v="1"/>
  </r>
  <r>
    <x v="11"/>
    <x v="11"/>
    <n v="6.26"/>
    <n v="3.04"/>
    <n v="6.99"/>
    <n v="5.29"/>
    <n v="1"/>
  </r>
  <r>
    <x v="11"/>
    <x v="11"/>
    <n v="9.7409999999999997"/>
    <n v="4.266"/>
    <n v="3.5089999999999999"/>
    <n v="4.0640000000000001"/>
    <n v="1"/>
  </r>
  <r>
    <x v="11"/>
    <x v="11"/>
    <n v="4.8319999999999999"/>
    <n v="4.6909999999999998"/>
    <n v="8.4179999999999993"/>
    <n v="3.6389999999999998"/>
    <n v="1"/>
  </r>
  <r>
    <x v="11"/>
    <x v="11"/>
    <n v="5.9509999999999996"/>
    <n v="4.6870000000000003"/>
    <n v="7.2990000000000004"/>
    <n v="3.6429999999999998"/>
    <n v="1"/>
  </r>
  <r>
    <x v="11"/>
    <x v="11"/>
    <n v="4.93"/>
    <n v="3.8929999999999998"/>
    <n v="8.32"/>
    <n v="4.4370000000000003"/>
    <n v="1"/>
  </r>
  <r>
    <x v="11"/>
    <x v="11"/>
    <n v="4.22"/>
    <n v="3.359"/>
    <n v="9.0299999999999994"/>
    <n v="4.9710000000000001"/>
    <n v="1"/>
  </r>
  <r>
    <x v="11"/>
    <x v="11"/>
    <n v="6.5140000000000002"/>
    <n v="3.3639999999999999"/>
    <n v="6.7359999999999998"/>
    <n v="4.9660000000000002"/>
    <n v="1"/>
  </r>
  <r>
    <x v="11"/>
    <x v="11"/>
    <n v="6.84"/>
    <n v="3.5859999999999999"/>
    <n v="6.41"/>
    <n v="4.7439999999999998"/>
    <n v="1"/>
  </r>
  <r>
    <x v="11"/>
    <x v="11"/>
    <n v="8.0809999999999995"/>
    <n v="3.504"/>
    <n v="5.1689999999999996"/>
    <n v="4.8259999999999996"/>
    <n v="1"/>
  </r>
  <r>
    <x v="11"/>
    <x v="11"/>
    <n v="12.118"/>
    <n v="3.44"/>
    <n v="1.1319999999999999"/>
    <n v="4.8899999999999997"/>
    <n v="1"/>
  </r>
  <r>
    <x v="11"/>
    <x v="11"/>
    <n v="12.148"/>
    <n v="3.4220000000000002"/>
    <n v="1.1020000000000001"/>
    <n v="4.9080000000000004"/>
    <n v="1"/>
  </r>
  <r>
    <x v="11"/>
    <x v="11"/>
    <n v="12.132"/>
    <n v="3.415"/>
    <n v="1.1180000000000001"/>
    <n v="4.915"/>
    <n v="1"/>
  </r>
  <r>
    <x v="11"/>
    <x v="11"/>
    <n v="8.3559999999999999"/>
    <n v="3.2"/>
    <n v="4.8940000000000001"/>
    <n v="5.13"/>
    <n v="1"/>
  </r>
  <r>
    <x v="12"/>
    <x v="0"/>
    <n v="5.4809999999999999"/>
    <n v="3.0670000000000002"/>
    <n v="7.7690000000000001"/>
    <n v="5.2629999999999999"/>
    <n v="0"/>
  </r>
  <r>
    <x v="12"/>
    <x v="0"/>
    <n v="6.4770000000000003"/>
    <n v="3.05"/>
    <n v="6.7729999999999997"/>
    <n v="5.28"/>
    <n v="0"/>
  </r>
  <r>
    <x v="12"/>
    <x v="0"/>
    <n v="5.008"/>
    <n v="3.12"/>
    <n v="8.2420000000000009"/>
    <n v="5.21"/>
    <n v="0"/>
  </r>
  <r>
    <x v="12"/>
    <x v="0"/>
    <n v="5.6369999999999996"/>
    <n v="4.32"/>
    <n v="7.6130000000000004"/>
    <n v="4.01"/>
    <n v="0.96"/>
  </r>
  <r>
    <x v="12"/>
    <x v="0"/>
    <n v="5.431"/>
    <n v="4.8099999999999996"/>
    <n v="7.819"/>
    <n v="3.52"/>
    <n v="0.96"/>
  </r>
  <r>
    <x v="12"/>
    <x v="0"/>
    <n v="3.2930000000000001"/>
    <n v="4.8049999999999997"/>
    <n v="9.9570000000000007"/>
    <n v="3.5249999999999999"/>
    <n v="0.96"/>
  </r>
  <r>
    <x v="12"/>
    <x v="0"/>
    <n v="3.45"/>
    <n v="4.9000000000000004"/>
    <n v="9.8000000000000007"/>
    <n v="3.43"/>
    <n v="0.96"/>
  </r>
  <r>
    <x v="12"/>
    <x v="0"/>
    <n v="0.90600000000000003"/>
    <n v="3.88"/>
    <n v="12.343999999999999"/>
    <n v="4.45"/>
    <n v="0.96"/>
  </r>
  <r>
    <x v="12"/>
    <x v="0"/>
    <n v="4.694"/>
    <n v="3.4710000000000001"/>
    <n v="8.5559999999999992"/>
    <n v="4.859"/>
    <n v="0.76800000000000002"/>
  </r>
  <r>
    <x v="12"/>
    <x v="0"/>
    <n v="8.4060000000000006"/>
    <n v="3.4340000000000002"/>
    <n v="4.8440000000000003"/>
    <n v="4.8959999999999999"/>
    <n v="6.4000000000000001E-2"/>
  </r>
  <r>
    <x v="12"/>
    <x v="0"/>
    <n v="9.0739999999999998"/>
    <n v="4.5309999999999997"/>
    <n v="4.1760000000000002"/>
    <n v="3.7989999999999999"/>
    <n v="0.97"/>
  </r>
  <r>
    <x v="12"/>
    <x v="0"/>
    <n v="7.6139999999999999"/>
    <n v="4.9710000000000001"/>
    <n v="5.6360000000000001"/>
    <n v="3.359"/>
    <n v="0.97"/>
  </r>
  <r>
    <x v="12"/>
    <x v="0"/>
    <n v="7.2519999999999998"/>
    <n v="4.9649999999999999"/>
    <n v="5.9980000000000002"/>
    <n v="3.3650000000000002"/>
    <n v="0.97"/>
  </r>
  <r>
    <x v="12"/>
    <x v="0"/>
    <n v="7.524"/>
    <n v="4.96"/>
    <n v="5.726"/>
    <n v="3.37"/>
    <n v="0.97"/>
  </r>
  <r>
    <x v="12"/>
    <x v="0"/>
    <n v="7.29"/>
    <n v="3.85"/>
    <n v="5.96"/>
    <n v="4.4800000000000004"/>
    <n v="0.97"/>
  </r>
  <r>
    <x v="12"/>
    <x v="0"/>
    <n v="7.45"/>
    <n v="3.9870000000000001"/>
    <n v="5.8"/>
    <n v="4.343"/>
    <n v="0.97"/>
  </r>
  <r>
    <x v="12"/>
    <x v="0"/>
    <n v="5.2380000000000004"/>
    <n v="8.33"/>
    <n v="8.0120000000000005"/>
    <n v="0"/>
    <n v="0.97"/>
  </r>
  <r>
    <x v="12"/>
    <x v="0"/>
    <n v="4.9589999999999996"/>
    <n v="8.33"/>
    <n v="8.2910000000000004"/>
    <n v="0"/>
    <n v="1.65"/>
  </r>
  <r>
    <x v="12"/>
    <x v="0"/>
    <n v="6.6529999999999996"/>
    <n v="7.7359999999999998"/>
    <n v="6.5970000000000004"/>
    <n v="0.59399999999999997"/>
    <n v="1.65"/>
  </r>
  <r>
    <x v="12"/>
    <x v="0"/>
    <n v="8.1780000000000008"/>
    <n v="5.7039999999999997"/>
    <n v="5.0720000000000001"/>
    <n v="2.6259999999999999"/>
    <n v="1.65"/>
  </r>
  <r>
    <x v="12"/>
    <x v="0"/>
    <n v="8.1839999999999993"/>
    <n v="5.1580000000000004"/>
    <n v="5.0659999999999998"/>
    <n v="3.1720000000000002"/>
    <n v="1.65"/>
  </r>
  <r>
    <x v="12"/>
    <x v="0"/>
    <n v="5.202"/>
    <n v="5.1520000000000001"/>
    <n v="8.048"/>
    <n v="3.1779999999999999"/>
    <n v="1.65"/>
  </r>
  <r>
    <x v="12"/>
    <x v="0"/>
    <n v="5.944"/>
    <n v="5.1619999999999999"/>
    <n v="7.306"/>
    <n v="3.1680000000000001"/>
    <n v="1.65"/>
  </r>
  <r>
    <x v="12"/>
    <x v="0"/>
    <n v="7.8940000000000001"/>
    <n v="5.1459999999999999"/>
    <n v="5.3559999999999999"/>
    <n v="3.1840000000000002"/>
    <n v="1.65"/>
  </r>
  <r>
    <x v="12"/>
    <x v="0"/>
    <n v="12.521000000000001"/>
    <n v="4.1230000000000002"/>
    <n v="0.72899999999999998"/>
    <n v="4.2069999999999999"/>
    <n v="0.72699999999999998"/>
  </r>
  <r>
    <x v="12"/>
    <x v="0"/>
    <n v="12.526"/>
    <n v="3.266"/>
    <n v="0.72399999999999998"/>
    <n v="5.0640000000000001"/>
    <n v="0"/>
  </r>
  <r>
    <x v="12"/>
    <x v="0"/>
    <n v="12.529"/>
    <n v="3.2959999999999998"/>
    <n v="0.72099999999999997"/>
    <n v="5.0339999999999998"/>
    <n v="0"/>
  </r>
  <r>
    <x v="12"/>
    <x v="0"/>
    <n v="12.53"/>
    <n v="4.2110000000000003"/>
    <n v="0.72"/>
    <n v="4.1189999999999998"/>
    <n v="0"/>
  </r>
  <r>
    <x v="12"/>
    <x v="0"/>
    <n v="12.282999999999999"/>
    <n v="4.1029999999999998"/>
    <n v="0.96699999999999997"/>
    <n v="4.2270000000000003"/>
    <n v="0"/>
  </r>
  <r>
    <x v="12"/>
    <x v="0"/>
    <n v="10.395"/>
    <n v="3.323"/>
    <n v="2.855"/>
    <n v="5.0069999999999997"/>
    <n v="0.99"/>
  </r>
  <r>
    <x v="12"/>
    <x v="0"/>
    <n v="10.673999999999999"/>
    <n v="3.298"/>
    <n v="2.5760000000000001"/>
    <n v="5.032"/>
    <n v="0.99"/>
  </r>
  <r>
    <x v="12"/>
    <x v="1"/>
    <n v="9.1850000000000005"/>
    <n v="2.3969999999999998"/>
    <n v="4.0650000000000004"/>
    <n v="5.9329999999999998"/>
    <n v="0"/>
  </r>
  <r>
    <x v="12"/>
    <x v="1"/>
    <n v="11.233000000000001"/>
    <n v="1.9530000000000001"/>
    <n v="2.0169999999999999"/>
    <n v="6.3769999999999998"/>
    <n v="0"/>
  </r>
  <r>
    <x v="12"/>
    <x v="1"/>
    <n v="11.004"/>
    <n v="1.952"/>
    <n v="2.246"/>
    <n v="6.3780000000000001"/>
    <n v="0"/>
  </r>
  <r>
    <x v="12"/>
    <x v="1"/>
    <n v="6.1790000000000003"/>
    <n v="1.9359999999999999"/>
    <n v="7.0709999999999997"/>
    <n v="6.3940000000000001"/>
    <n v="0"/>
  </r>
  <r>
    <x v="12"/>
    <x v="1"/>
    <n v="2.254"/>
    <n v="1.925"/>
    <n v="10.996"/>
    <n v="6.4050000000000002"/>
    <n v="0"/>
  </r>
  <r>
    <x v="12"/>
    <x v="1"/>
    <n v="0.80200000000000005"/>
    <n v="1.3480000000000001"/>
    <n v="12.448"/>
    <n v="6.9820000000000002"/>
    <n v="0"/>
  </r>
  <r>
    <x v="12"/>
    <x v="1"/>
    <n v="2.7749999999999999"/>
    <n v="0.32400000000000001"/>
    <n v="10.475"/>
    <n v="8.0060000000000002"/>
    <n v="0"/>
  </r>
  <r>
    <x v="12"/>
    <x v="1"/>
    <n v="4.9530000000000003"/>
    <n v="0.29499999999999998"/>
    <n v="8.2970000000000006"/>
    <n v="8.0350000000000001"/>
    <n v="0"/>
  </r>
  <r>
    <x v="12"/>
    <x v="1"/>
    <n v="8.2829999999999995"/>
    <n v="1.75"/>
    <n v="4.9669999999999996"/>
    <n v="6.58"/>
    <n v="0"/>
  </r>
  <r>
    <x v="12"/>
    <x v="1"/>
    <n v="9.2129999999999992"/>
    <n v="1.925"/>
    <n v="4.0369999999999999"/>
    <n v="6.4050000000000002"/>
    <n v="0"/>
  </r>
  <r>
    <x v="12"/>
    <x v="1"/>
    <n v="12.076000000000001"/>
    <n v="2.8239999999999998"/>
    <n v="1.1739999999999999"/>
    <n v="5.5060000000000002"/>
    <n v="0"/>
  </r>
  <r>
    <x v="12"/>
    <x v="1"/>
    <n v="11.958"/>
    <n v="3.4039999999999999"/>
    <n v="1.292"/>
    <n v="4.9260000000000002"/>
    <n v="0"/>
  </r>
  <r>
    <x v="12"/>
    <x v="1"/>
    <n v="11.946999999999999"/>
    <n v="3.4159999999999999"/>
    <n v="1.3029999999999999"/>
    <n v="4.9139999999999997"/>
    <n v="0"/>
  </r>
  <r>
    <x v="12"/>
    <x v="1"/>
    <n v="13.25"/>
    <n v="3.42"/>
    <n v="0"/>
    <n v="4.91"/>
    <n v="0"/>
  </r>
  <r>
    <x v="12"/>
    <x v="1"/>
    <n v="13.25"/>
    <n v="3.4089999999999998"/>
    <n v="0"/>
    <n v="4.9210000000000003"/>
    <n v="0"/>
  </r>
  <r>
    <x v="12"/>
    <x v="1"/>
    <n v="12.756"/>
    <n v="3.41"/>
    <n v="0.49399999999999999"/>
    <n v="4.92"/>
    <n v="0"/>
  </r>
  <r>
    <x v="12"/>
    <x v="1"/>
    <n v="12.516"/>
    <n v="3.41"/>
    <n v="0.73399999999999999"/>
    <n v="4.92"/>
    <n v="0"/>
  </r>
  <r>
    <x v="12"/>
    <x v="1"/>
    <n v="12.76"/>
    <n v="3.4550000000000001"/>
    <n v="0.49"/>
    <n v="4.875"/>
    <n v="0"/>
  </r>
  <r>
    <x v="12"/>
    <x v="1"/>
    <n v="11.103999999999999"/>
    <n v="3.41"/>
    <n v="2.1459999999999999"/>
    <n v="4.92"/>
    <n v="0"/>
  </r>
  <r>
    <x v="12"/>
    <x v="1"/>
    <n v="7.1760000000000002"/>
    <n v="3.4550000000000001"/>
    <n v="6.0739999999999998"/>
    <n v="4.875"/>
    <n v="0"/>
  </r>
  <r>
    <x v="12"/>
    <x v="1"/>
    <n v="10.664"/>
    <n v="3.512"/>
    <n v="2.5859999999999999"/>
    <n v="4.8179999999999996"/>
    <n v="0"/>
  </r>
  <r>
    <x v="12"/>
    <x v="1"/>
    <n v="12.852"/>
    <n v="4.6950000000000003"/>
    <n v="0.39800000000000002"/>
    <n v="3.6349999999999998"/>
    <n v="0"/>
  </r>
  <r>
    <x v="12"/>
    <x v="1"/>
    <n v="12.432"/>
    <n v="5.15"/>
    <n v="0.81799999999999995"/>
    <n v="3.18"/>
    <n v="0"/>
  </r>
  <r>
    <x v="12"/>
    <x v="1"/>
    <n v="12.52"/>
    <n v="5.15"/>
    <n v="0.73"/>
    <n v="3.18"/>
    <n v="0"/>
  </r>
  <r>
    <x v="12"/>
    <x v="1"/>
    <n v="9.8089999999999993"/>
    <n v="5.1479999999999997"/>
    <n v="3.4409999999999998"/>
    <n v="3.1819999999999999"/>
    <n v="0"/>
  </r>
  <r>
    <x v="12"/>
    <x v="1"/>
    <n v="7.319"/>
    <n v="5.141"/>
    <n v="5.931"/>
    <n v="3.1890000000000001"/>
    <n v="0"/>
  </r>
  <r>
    <x v="12"/>
    <x v="1"/>
    <n v="10.856999999999999"/>
    <n v="5.1420000000000003"/>
    <n v="2.3929999999999998"/>
    <n v="3.1880000000000002"/>
    <n v="0"/>
  </r>
  <r>
    <x v="12"/>
    <x v="1"/>
    <n v="11.989000000000001"/>
    <n v="5.14"/>
    <n v="1.2609999999999999"/>
    <n v="3.19"/>
    <n v="0"/>
  </r>
  <r>
    <x v="12"/>
    <x v="2"/>
    <n v="7.6950000000000003"/>
    <n v="6.1020000000000003"/>
    <n v="5.5549999999999997"/>
    <n v="2.2280000000000002"/>
    <n v="0"/>
  </r>
  <r>
    <x v="12"/>
    <x v="2"/>
    <n v="11.833"/>
    <n v="6.7530000000000001"/>
    <n v="1.417"/>
    <n v="1.577"/>
    <n v="0"/>
  </r>
  <r>
    <x v="12"/>
    <x v="2"/>
    <n v="5.4"/>
    <n v="5.774"/>
    <n v="7.85"/>
    <n v="2.556"/>
    <n v="0"/>
  </r>
  <r>
    <x v="12"/>
    <x v="2"/>
    <n v="1.1339999999999999"/>
    <n v="2.1930000000000001"/>
    <n v="12.116"/>
    <n v="6.1369999999999996"/>
    <n v="0"/>
  </r>
  <r>
    <x v="12"/>
    <x v="2"/>
    <n v="0.76400000000000001"/>
    <n v="0.23200000000000001"/>
    <n v="12.486000000000001"/>
    <n v="8.0980000000000008"/>
    <n v="0"/>
  </r>
  <r>
    <x v="12"/>
    <x v="2"/>
    <n v="0.70499999999999996"/>
    <n v="0.255"/>
    <n v="12.545"/>
    <n v="8.0749999999999993"/>
    <n v="0"/>
  </r>
  <r>
    <x v="12"/>
    <x v="2"/>
    <n v="0.83"/>
    <n v="0.26200000000000001"/>
    <n v="12.42"/>
    <n v="8.0679999999999996"/>
    <n v="0"/>
  </r>
  <r>
    <x v="12"/>
    <x v="2"/>
    <n v="0.77800000000000002"/>
    <n v="0.26300000000000001"/>
    <n v="12.472"/>
    <n v="8.0670000000000002"/>
    <n v="0"/>
  </r>
  <r>
    <x v="12"/>
    <x v="2"/>
    <n v="0.76900000000000002"/>
    <n v="0.25900000000000001"/>
    <n v="12.481"/>
    <n v="8.0709999999999997"/>
    <n v="0"/>
  </r>
  <r>
    <x v="12"/>
    <x v="2"/>
    <n v="0.77"/>
    <n v="0.25800000000000001"/>
    <n v="12.48"/>
    <n v="8.0719999999999992"/>
    <n v="0"/>
  </r>
  <r>
    <x v="12"/>
    <x v="2"/>
    <n v="0.77400000000000002"/>
    <n v="0.248"/>
    <n v="12.476000000000001"/>
    <n v="8.0820000000000007"/>
    <n v="0"/>
  </r>
  <r>
    <x v="12"/>
    <x v="2"/>
    <n v="0.79200000000000004"/>
    <n v="0.26400000000000001"/>
    <n v="12.458"/>
    <n v="8.0660000000000007"/>
    <n v="0"/>
  </r>
  <r>
    <x v="12"/>
    <x v="2"/>
    <n v="0.79200000000000004"/>
    <n v="0.32300000000000001"/>
    <n v="12.458"/>
    <n v="8.0069999999999997"/>
    <n v="0"/>
  </r>
  <r>
    <x v="12"/>
    <x v="2"/>
    <n v="0.80100000000000005"/>
    <n v="0.315"/>
    <n v="12.449"/>
    <n v="8.0150000000000006"/>
    <n v="0"/>
  </r>
  <r>
    <x v="12"/>
    <x v="2"/>
    <n v="0.80900000000000005"/>
    <n v="0.30299999999999999"/>
    <n v="12.441000000000001"/>
    <n v="8.0269999999999992"/>
    <n v="0"/>
  </r>
  <r>
    <x v="12"/>
    <x v="2"/>
    <n v="0.81599999999999995"/>
    <n v="0.34499999999999997"/>
    <n v="12.433999999999999"/>
    <n v="7.9850000000000003"/>
    <n v="0"/>
  </r>
  <r>
    <x v="12"/>
    <x v="2"/>
    <n v="0.80400000000000005"/>
    <n v="0.34"/>
    <n v="12.446"/>
    <n v="7.99"/>
    <n v="0"/>
  </r>
  <r>
    <x v="12"/>
    <x v="2"/>
    <n v="0.76600000000000001"/>
    <n v="0.32800000000000001"/>
    <n v="12.484"/>
    <n v="8.0020000000000007"/>
    <n v="0"/>
  </r>
  <r>
    <x v="12"/>
    <x v="2"/>
    <n v="0.77800000000000002"/>
    <n v="0.29499999999999998"/>
    <n v="12.472"/>
    <n v="8.0350000000000001"/>
    <n v="0"/>
  </r>
  <r>
    <x v="12"/>
    <x v="2"/>
    <n v="0.77800000000000002"/>
    <n v="0.28999999999999998"/>
    <n v="12.472"/>
    <n v="8.0399999999999991"/>
    <n v="0"/>
  </r>
  <r>
    <x v="12"/>
    <x v="2"/>
    <n v="0.74"/>
    <n v="0.51"/>
    <n v="12.51"/>
    <n v="7.82"/>
    <n v="0"/>
  </r>
  <r>
    <x v="12"/>
    <x v="2"/>
    <n v="0.78500000000000003"/>
    <n v="0.42"/>
    <n v="12.465"/>
    <n v="7.91"/>
    <n v="0"/>
  </r>
  <r>
    <x v="12"/>
    <x v="2"/>
    <n v="0.78700000000000003"/>
    <n v="0.32700000000000001"/>
    <n v="12.462999999999999"/>
    <n v="8.0030000000000001"/>
    <n v="0"/>
  </r>
  <r>
    <x v="12"/>
    <x v="2"/>
    <n v="0.77600000000000002"/>
    <n v="0.35099999999999998"/>
    <n v="12.474"/>
    <n v="7.9790000000000001"/>
    <n v="0"/>
  </r>
  <r>
    <x v="12"/>
    <x v="2"/>
    <n v="0.72299999999999998"/>
    <n v="0.28899999999999998"/>
    <n v="12.526999999999999"/>
    <n v="8.0410000000000004"/>
    <n v="0"/>
  </r>
  <r>
    <x v="12"/>
    <x v="2"/>
    <n v="0.77100000000000002"/>
    <n v="0.28999999999999998"/>
    <n v="12.478999999999999"/>
    <n v="8.0399999999999991"/>
    <n v="0"/>
  </r>
  <r>
    <x v="12"/>
    <x v="2"/>
    <n v="0.73099999999999998"/>
    <n v="0.26"/>
    <n v="12.519"/>
    <n v="8.07"/>
    <n v="0"/>
  </r>
  <r>
    <x v="12"/>
    <x v="2"/>
    <n v="0.67800000000000005"/>
    <n v="0.33"/>
    <n v="12.571999999999999"/>
    <n v="8"/>
    <n v="0"/>
  </r>
  <r>
    <x v="12"/>
    <x v="2"/>
    <n v="0.81100000000000005"/>
    <n v="0.432"/>
    <n v="12.439"/>
    <n v="7.8979999999999997"/>
    <n v="0"/>
  </r>
  <r>
    <x v="12"/>
    <x v="2"/>
    <n v="0.75600000000000001"/>
    <n v="0.38"/>
    <n v="12.494"/>
    <n v="7.95"/>
    <n v="0"/>
  </r>
  <r>
    <x v="12"/>
    <x v="2"/>
    <n v="0.80500000000000005"/>
    <n v="0.35899999999999999"/>
    <n v="12.445"/>
    <n v="7.9710000000000001"/>
    <n v="0"/>
  </r>
  <r>
    <x v="12"/>
    <x v="3"/>
    <n v="0.76100000000000001"/>
    <n v="0.436"/>
    <n v="12.489000000000001"/>
    <n v="7.8940000000000001"/>
    <n v="0"/>
  </r>
  <r>
    <x v="12"/>
    <x v="3"/>
    <n v="0.75800000000000001"/>
    <n v="0.36799999999999999"/>
    <n v="12.492000000000001"/>
    <n v="7.9619999999999997"/>
    <n v="0"/>
  </r>
  <r>
    <x v="12"/>
    <x v="3"/>
    <n v="0.76700000000000002"/>
    <n v="0.46200000000000002"/>
    <n v="12.483000000000001"/>
    <n v="7.8680000000000003"/>
    <n v="0"/>
  </r>
  <r>
    <x v="12"/>
    <x v="3"/>
    <n v="0.79600000000000004"/>
    <n v="0.40699999999999997"/>
    <n v="12.454000000000001"/>
    <n v="7.923"/>
    <n v="0"/>
  </r>
  <r>
    <x v="12"/>
    <x v="3"/>
    <n v="0.77400000000000002"/>
    <n v="0.35899999999999999"/>
    <n v="12.476000000000001"/>
    <n v="7.9710000000000001"/>
    <n v="0"/>
  </r>
  <r>
    <x v="12"/>
    <x v="3"/>
    <n v="0.76600000000000001"/>
    <n v="0.32400000000000001"/>
    <n v="12.484"/>
    <n v="8.0060000000000002"/>
    <n v="0"/>
  </r>
  <r>
    <x v="12"/>
    <x v="3"/>
    <n v="1.304"/>
    <n v="0.72299999999999998"/>
    <n v="11.946"/>
    <n v="7.6070000000000002"/>
    <n v="0"/>
  </r>
  <r>
    <x v="12"/>
    <x v="3"/>
    <n v="0.80700000000000005"/>
    <n v="0.318"/>
    <n v="12.443"/>
    <n v="8.0120000000000005"/>
    <n v="0"/>
  </r>
  <r>
    <x v="12"/>
    <x v="3"/>
    <n v="0.83199999999999996"/>
    <n v="0.40200000000000002"/>
    <n v="12.417999999999999"/>
    <n v="7.9279999999999999"/>
    <n v="0"/>
  </r>
  <r>
    <x v="12"/>
    <x v="3"/>
    <n v="0.84"/>
    <n v="0.61799999999999999"/>
    <n v="12.41"/>
    <n v="7.7119999999999997"/>
    <n v="0"/>
  </r>
  <r>
    <x v="12"/>
    <x v="3"/>
    <n v="2.7509999999999999"/>
    <n v="0.59"/>
    <n v="10.499000000000001"/>
    <n v="7.74"/>
    <n v="0"/>
  </r>
  <r>
    <x v="12"/>
    <x v="3"/>
    <n v="0.879"/>
    <n v="0.62"/>
    <n v="12.371"/>
    <n v="7.71"/>
    <n v="0"/>
  </r>
  <r>
    <x v="12"/>
    <x v="3"/>
    <n v="0.81299999999999994"/>
    <n v="0.59499999999999997"/>
    <n v="12.436999999999999"/>
    <n v="7.7350000000000003"/>
    <n v="0"/>
  </r>
  <r>
    <x v="12"/>
    <x v="3"/>
    <n v="0.92800000000000005"/>
    <n v="0.59099999999999997"/>
    <n v="12.321999999999999"/>
    <n v="7.7389999999999999"/>
    <n v="0"/>
  </r>
  <r>
    <x v="12"/>
    <x v="3"/>
    <n v="4.6669999999999998"/>
    <n v="0.59399999999999997"/>
    <n v="8.5830000000000002"/>
    <n v="7.7359999999999998"/>
    <n v="0"/>
  </r>
  <r>
    <x v="12"/>
    <x v="3"/>
    <n v="4.8849999999999998"/>
    <n v="0.53100000000000003"/>
    <n v="8.3650000000000002"/>
    <n v="7.7990000000000004"/>
    <n v="0"/>
  </r>
  <r>
    <x v="12"/>
    <x v="3"/>
    <n v="6.625"/>
    <n v="1.534"/>
    <n v="6.625"/>
    <n v="6.7960000000000003"/>
    <n v="0"/>
  </r>
  <r>
    <x v="12"/>
    <x v="3"/>
    <n v="5.9889999999999999"/>
    <n v="2.855"/>
    <n v="7.2610000000000001"/>
    <n v="5.4749999999999996"/>
    <n v="0"/>
  </r>
  <r>
    <x v="12"/>
    <x v="3"/>
    <n v="5.9470000000000001"/>
    <n v="3.3370000000000002"/>
    <n v="7.3029999999999999"/>
    <n v="4.9930000000000003"/>
    <n v="0"/>
  </r>
  <r>
    <x v="12"/>
    <x v="3"/>
    <n v="10.544"/>
    <n v="3.3479999999999999"/>
    <n v="2.706"/>
    <n v="4.9820000000000002"/>
    <n v="0"/>
  </r>
  <r>
    <x v="12"/>
    <x v="3"/>
    <n v="10.244999999999999"/>
    <n v="3.2949999999999999"/>
    <n v="3.0049999999999999"/>
    <n v="5.0350000000000001"/>
    <n v="0"/>
  </r>
  <r>
    <x v="12"/>
    <x v="3"/>
    <n v="10.069000000000001"/>
    <n v="4.3120000000000003"/>
    <n v="3.181"/>
    <n v="4.0179999999999998"/>
    <n v="0"/>
  </r>
  <r>
    <x v="12"/>
    <x v="3"/>
    <n v="9.4459999999999997"/>
    <n v="5.9169999999999998"/>
    <n v="3.8039999999999998"/>
    <n v="2.4129999999999998"/>
    <n v="0"/>
  </r>
  <r>
    <x v="12"/>
    <x v="3"/>
    <n v="7.1840000000000002"/>
    <n v="6.5350000000000001"/>
    <n v="6.0659999999999998"/>
    <n v="1.7949999999999999"/>
    <n v="0"/>
  </r>
  <r>
    <x v="12"/>
    <x v="3"/>
    <n v="5.319"/>
    <n v="6.548"/>
    <n v="7.931"/>
    <n v="1.782"/>
    <n v="0"/>
  </r>
  <r>
    <x v="12"/>
    <x v="3"/>
    <n v="5.2610000000000001"/>
    <n v="6.55"/>
    <n v="7.9889999999999999"/>
    <n v="1.78"/>
    <n v="0"/>
  </r>
  <r>
    <x v="12"/>
    <x v="3"/>
    <n v="6.5060000000000002"/>
    <n v="6.5579999999999998"/>
    <n v="6.7439999999999998"/>
    <n v="1.772"/>
    <n v="0"/>
  </r>
  <r>
    <x v="12"/>
    <x v="3"/>
    <n v="6.4740000000000002"/>
    <n v="6.5579999999999998"/>
    <n v="6.7759999999999998"/>
    <n v="1.772"/>
    <n v="0"/>
  </r>
  <r>
    <x v="12"/>
    <x v="3"/>
    <n v="6.7839999999999998"/>
    <n v="6.5549999999999997"/>
    <n v="6.4660000000000002"/>
    <n v="1.7749999999999999"/>
    <n v="0"/>
  </r>
  <r>
    <x v="12"/>
    <x v="3"/>
    <n v="7.9390000000000001"/>
    <n v="6.5449999999999999"/>
    <n v="5.3109999999999999"/>
    <n v="1.7849999999999999"/>
    <n v="0"/>
  </r>
  <r>
    <x v="12"/>
    <x v="4"/>
    <n v="10.502000000000001"/>
    <n v="6.548"/>
    <n v="2.7480000000000002"/>
    <n v="1.782"/>
    <n v="0"/>
  </r>
  <r>
    <x v="12"/>
    <x v="4"/>
    <n v="10.028"/>
    <n v="6.5389999999999997"/>
    <n v="3.222"/>
    <n v="1.7909999999999999"/>
    <n v="0"/>
  </r>
  <r>
    <x v="12"/>
    <x v="4"/>
    <n v="8.0579999999999998"/>
    <n v="6.5439999999999996"/>
    <n v="5.1920000000000002"/>
    <n v="1.786"/>
    <n v="0"/>
  </r>
  <r>
    <x v="12"/>
    <x v="4"/>
    <n v="11.574999999999999"/>
    <n v="6.5540000000000003"/>
    <n v="1.675"/>
    <n v="1.776"/>
    <n v="0"/>
  </r>
  <r>
    <x v="12"/>
    <x v="4"/>
    <n v="9.0050000000000008"/>
    <n v="6.5549999999999997"/>
    <n v="4.2450000000000001"/>
    <n v="1.7749999999999999"/>
    <n v="0"/>
  </r>
  <r>
    <x v="12"/>
    <x v="4"/>
    <n v="7.37"/>
    <n v="6.5579999999999998"/>
    <n v="5.88"/>
    <n v="1.772"/>
    <n v="0"/>
  </r>
  <r>
    <x v="12"/>
    <x v="4"/>
    <n v="6.2670000000000003"/>
    <n v="6.5620000000000003"/>
    <n v="6.9829999999999997"/>
    <n v="1.768"/>
    <n v="0"/>
  </r>
  <r>
    <x v="12"/>
    <x v="4"/>
    <n v="8.3729999999999993"/>
    <n v="6.56"/>
    <n v="4.8769999999999998"/>
    <n v="1.77"/>
    <n v="0"/>
  </r>
  <r>
    <x v="12"/>
    <x v="4"/>
    <n v="9.4350000000000005"/>
    <n v="6.5629999999999997"/>
    <n v="3.8149999999999999"/>
    <n v="1.7669999999999999"/>
    <n v="0"/>
  </r>
  <r>
    <x v="12"/>
    <x v="4"/>
    <n v="8.7460000000000004"/>
    <n v="4.53"/>
    <n v="4.5039999999999996"/>
    <n v="3.8"/>
    <n v="0"/>
  </r>
  <r>
    <x v="12"/>
    <x v="4"/>
    <n v="10.577999999999999"/>
    <n v="3.5529999999999999"/>
    <n v="2.6720000000000002"/>
    <n v="4.7770000000000001"/>
    <n v="0"/>
  </r>
  <r>
    <x v="12"/>
    <x v="4"/>
    <n v="10.986000000000001"/>
    <n v="3.4540000000000002"/>
    <n v="2.2639999999999998"/>
    <n v="4.8760000000000003"/>
    <n v="0"/>
  </r>
  <r>
    <x v="12"/>
    <x v="4"/>
    <n v="12.394"/>
    <n v="3.45"/>
    <n v="0.85599999999999998"/>
    <n v="4.88"/>
    <n v="0"/>
  </r>
  <r>
    <x v="12"/>
    <x v="4"/>
    <n v="12.45"/>
    <n v="5.49"/>
    <n v="0.8"/>
    <n v="2.84"/>
    <n v="0"/>
  </r>
  <r>
    <x v="12"/>
    <x v="4"/>
    <n v="13.25"/>
    <n v="6.6050000000000004"/>
    <n v="0"/>
    <n v="1.7250000000000001"/>
    <n v="0"/>
  </r>
  <r>
    <x v="12"/>
    <x v="4"/>
    <n v="12.146000000000001"/>
    <n v="6.6050000000000004"/>
    <n v="1.1040000000000001"/>
    <n v="1.7250000000000001"/>
    <n v="0"/>
  </r>
  <r>
    <x v="12"/>
    <x v="4"/>
    <n v="12.518000000000001"/>
    <n v="6.61"/>
    <n v="0.73199999999999998"/>
    <n v="1.72"/>
    <n v="0"/>
  </r>
  <r>
    <x v="12"/>
    <x v="4"/>
    <n v="13.25"/>
    <n v="6.61"/>
    <n v="0"/>
    <n v="1.72"/>
    <n v="0"/>
  </r>
  <r>
    <x v="12"/>
    <x v="4"/>
    <n v="8.6720000000000006"/>
    <n v="6.62"/>
    <n v="4.5780000000000003"/>
    <n v="1.71"/>
    <n v="0"/>
  </r>
  <r>
    <x v="12"/>
    <x v="4"/>
    <n v="7.5739999999999998"/>
    <n v="4.6589999999999998"/>
    <n v="5.6760000000000002"/>
    <n v="3.6709999999999998"/>
    <n v="0"/>
  </r>
  <r>
    <x v="12"/>
    <x v="4"/>
    <n v="10.669"/>
    <n v="3.468"/>
    <n v="2.581"/>
    <n v="4.8620000000000001"/>
    <n v="0"/>
  </r>
  <r>
    <x v="12"/>
    <x v="4"/>
    <n v="12.125"/>
    <n v="3.4409999999999998"/>
    <n v="1.125"/>
    <n v="4.8890000000000002"/>
    <n v="0"/>
  </r>
  <r>
    <x v="12"/>
    <x v="4"/>
    <n v="12.82"/>
    <n v="4.4690000000000003"/>
    <n v="0.43"/>
    <n v="3.8610000000000002"/>
    <n v="0"/>
  </r>
  <r>
    <x v="12"/>
    <x v="4"/>
    <n v="12.821999999999999"/>
    <n v="6.1040000000000001"/>
    <n v="0.42799999999999999"/>
    <n v="2.226"/>
    <n v="0"/>
  </r>
  <r>
    <x v="12"/>
    <x v="4"/>
    <n v="12.507999999999999"/>
    <n v="6.681"/>
    <n v="0.74199999999999999"/>
    <n v="1.649"/>
    <n v="0"/>
  </r>
  <r>
    <x v="12"/>
    <x v="4"/>
    <n v="11.128"/>
    <n v="6.6870000000000003"/>
    <n v="2.1219999999999999"/>
    <n v="1.643"/>
    <n v="0"/>
  </r>
  <r>
    <x v="12"/>
    <x v="4"/>
    <n v="10.282999999999999"/>
    <n v="6.6959999999999997"/>
    <n v="2.9670000000000001"/>
    <n v="1.6339999999999999"/>
    <n v="0"/>
  </r>
  <r>
    <x v="12"/>
    <x v="4"/>
    <n v="10.285"/>
    <n v="6.6840000000000002"/>
    <n v="2.9649999999999999"/>
    <n v="1.6459999999999999"/>
    <n v="0"/>
  </r>
  <r>
    <x v="12"/>
    <x v="4"/>
    <n v="10.8"/>
    <n v="5.5670000000000002"/>
    <n v="2.4500000000000002"/>
    <n v="2.7629999999999999"/>
    <n v="0"/>
  </r>
  <r>
    <x v="12"/>
    <x v="4"/>
    <n v="12.696999999999999"/>
    <n v="6.05"/>
    <n v="0.55300000000000005"/>
    <n v="2.2799999999999998"/>
    <n v="0"/>
  </r>
  <r>
    <x v="12"/>
    <x v="4"/>
    <n v="12.691000000000001"/>
    <n v="6.6909999999999998"/>
    <n v="0.55900000000000005"/>
    <n v="1.639"/>
    <n v="0"/>
  </r>
  <r>
    <x v="12"/>
    <x v="5"/>
    <n v="12.69"/>
    <n v="5.5670000000000002"/>
    <n v="0.56000000000000005"/>
    <n v="2.7629999999999999"/>
    <n v="0"/>
  </r>
  <r>
    <x v="12"/>
    <x v="5"/>
    <n v="12.683999999999999"/>
    <n v="4.9630000000000001"/>
    <n v="0.56599999999999995"/>
    <n v="3.367"/>
    <n v="0"/>
  </r>
  <r>
    <x v="12"/>
    <x v="5"/>
    <n v="12.686"/>
    <n v="5.9710000000000001"/>
    <n v="0.56399999999999995"/>
    <n v="2.359"/>
    <n v="0"/>
  </r>
  <r>
    <x v="12"/>
    <x v="5"/>
    <n v="9.516"/>
    <n v="6.6779999999999999"/>
    <n v="3.734"/>
    <n v="1.6519999999999999"/>
    <n v="0"/>
  </r>
  <r>
    <x v="12"/>
    <x v="5"/>
    <n v="11.359"/>
    <n v="6.694"/>
    <n v="1.891"/>
    <n v="1.6359999999999999"/>
    <n v="0"/>
  </r>
  <r>
    <x v="12"/>
    <x v="5"/>
    <n v="9.3040000000000003"/>
    <n v="6.6929999999999996"/>
    <n v="3.9460000000000002"/>
    <n v="1.637"/>
    <n v="0"/>
  </r>
  <r>
    <x v="12"/>
    <x v="5"/>
    <n v="12.497999999999999"/>
    <n v="6.69"/>
    <n v="0.752"/>
    <n v="1.64"/>
    <n v="0"/>
  </r>
  <r>
    <x v="12"/>
    <x v="5"/>
    <n v="11.961"/>
    <n v="5.9260000000000002"/>
    <n v="1.2889999999999999"/>
    <n v="2.4039999999999999"/>
    <n v="0"/>
  </r>
  <r>
    <x v="12"/>
    <x v="5"/>
    <n v="11.003"/>
    <n v="5.8650000000000002"/>
    <n v="2.2469999999999999"/>
    <n v="2.4649999999999999"/>
    <n v="0"/>
  </r>
  <r>
    <x v="12"/>
    <x v="5"/>
    <n v="12.593999999999999"/>
    <n v="6.492"/>
    <n v="0.65600000000000003"/>
    <n v="1.8380000000000001"/>
    <n v="0"/>
  </r>
  <r>
    <x v="12"/>
    <x v="5"/>
    <n v="12.506"/>
    <n v="7.0110000000000001"/>
    <n v="0.74399999999999999"/>
    <n v="1.319"/>
    <n v="0"/>
  </r>
  <r>
    <x v="12"/>
    <x v="5"/>
    <n v="12.507999999999999"/>
    <n v="7.2350000000000003"/>
    <n v="0.74199999999999999"/>
    <n v="1.095"/>
    <n v="0"/>
  </r>
  <r>
    <x v="12"/>
    <x v="5"/>
    <n v="12.507999999999999"/>
    <n v="6.7670000000000003"/>
    <n v="0.74199999999999999"/>
    <n v="1.5629999999999999"/>
    <n v="0"/>
  </r>
  <r>
    <x v="12"/>
    <x v="5"/>
    <n v="12.483000000000001"/>
    <n v="6.75"/>
    <n v="0.76700000000000002"/>
    <n v="1.58"/>
    <n v="0"/>
  </r>
  <r>
    <x v="12"/>
    <x v="5"/>
    <n v="9.8279999999999994"/>
    <n v="6.7569999999999997"/>
    <n v="3.4220000000000002"/>
    <n v="1.573"/>
    <n v="0"/>
  </r>
  <r>
    <x v="12"/>
    <x v="5"/>
    <n v="10.646000000000001"/>
    <n v="6.7560000000000002"/>
    <n v="2.6040000000000001"/>
    <n v="1.5740000000000001"/>
    <n v="0"/>
  </r>
  <r>
    <x v="12"/>
    <x v="5"/>
    <n v="11.048"/>
    <n v="6.7629999999999999"/>
    <n v="2.202"/>
    <n v="1.5669999999999999"/>
    <n v="0"/>
  </r>
  <r>
    <x v="12"/>
    <x v="5"/>
    <n v="12.33"/>
    <n v="6.76"/>
    <n v="0.92"/>
    <n v="1.57"/>
    <n v="0"/>
  </r>
  <r>
    <x v="12"/>
    <x v="5"/>
    <n v="10.848000000000001"/>
    <n v="6.7080000000000002"/>
    <n v="2.4020000000000001"/>
    <n v="1.6220000000000001"/>
    <n v="0"/>
  </r>
  <r>
    <x v="12"/>
    <x v="5"/>
    <n v="8.7080000000000002"/>
    <n v="6.6879999999999997"/>
    <n v="4.5419999999999998"/>
    <n v="1.6419999999999999"/>
    <n v="0"/>
  </r>
  <r>
    <x v="12"/>
    <x v="5"/>
    <n v="10.095000000000001"/>
    <n v="6.7060000000000004"/>
    <n v="3.1549999999999998"/>
    <n v="1.6240000000000001"/>
    <n v="0"/>
  </r>
  <r>
    <x v="12"/>
    <x v="5"/>
    <n v="9.7159999999999993"/>
    <n v="6.76"/>
    <n v="3.5339999999999998"/>
    <n v="1.57"/>
    <n v="0"/>
  </r>
  <r>
    <x v="12"/>
    <x v="5"/>
    <n v="9.8260000000000005"/>
    <n v="6.7489999999999997"/>
    <n v="3.4239999999999999"/>
    <n v="1.581"/>
    <n v="0"/>
  </r>
  <r>
    <x v="12"/>
    <x v="5"/>
    <n v="12.664"/>
    <n v="6.7370000000000001"/>
    <n v="0.58599999999999997"/>
    <n v="1.593"/>
    <n v="0"/>
  </r>
  <r>
    <x v="12"/>
    <x v="5"/>
    <n v="13.032999999999999"/>
    <n v="6.7039999999999997"/>
    <n v="0.217"/>
    <n v="1.6259999999999999"/>
    <n v="0"/>
  </r>
  <r>
    <x v="12"/>
    <x v="5"/>
    <n v="12.679"/>
    <n v="6.6609999999999996"/>
    <n v="0.57099999999999995"/>
    <n v="1.669"/>
    <n v="0"/>
  </r>
  <r>
    <x v="12"/>
    <x v="5"/>
    <n v="11.061"/>
    <n v="6.67"/>
    <n v="2.1890000000000001"/>
    <n v="1.66"/>
    <n v="0"/>
  </r>
  <r>
    <x v="12"/>
    <x v="5"/>
    <n v="13.25"/>
    <n v="6.649"/>
    <n v="0"/>
    <n v="1.681"/>
    <n v="0"/>
  </r>
  <r>
    <x v="12"/>
    <x v="5"/>
    <n v="12.506"/>
    <n v="6.6660000000000004"/>
    <n v="0.74399999999999999"/>
    <n v="1.6639999999999999"/>
    <n v="0"/>
  </r>
  <r>
    <x v="12"/>
    <x v="5"/>
    <n v="11.292"/>
    <n v="6.67"/>
    <n v="1.958"/>
    <n v="1.66"/>
    <n v="0"/>
  </r>
  <r>
    <x v="12"/>
    <x v="6"/>
    <n v="11.843"/>
    <n v="6.6719999999999997"/>
    <n v="2.3980000000000001"/>
    <n v="1.6579999999999999"/>
    <n v="0"/>
  </r>
  <r>
    <x v="12"/>
    <x v="6"/>
    <n v="9.157"/>
    <n v="5.5609999999999999"/>
    <n v="5.0839999999999996"/>
    <n v="2.7690000000000001"/>
    <n v="0"/>
  </r>
  <r>
    <x v="12"/>
    <x v="6"/>
    <n v="9.8719999999999999"/>
    <n v="5.0199999999999996"/>
    <n v="4.3689999999999998"/>
    <n v="3.31"/>
    <n v="0"/>
  </r>
  <r>
    <x v="12"/>
    <x v="6"/>
    <n v="6.4649999999999999"/>
    <n v="5.0069999999999997"/>
    <n v="7.7759999999999998"/>
    <n v="3.323"/>
    <n v="0"/>
  </r>
  <r>
    <x v="12"/>
    <x v="6"/>
    <n v="11.311"/>
    <n v="4.9850000000000003"/>
    <n v="2.93"/>
    <n v="3.3450000000000002"/>
    <n v="0"/>
  </r>
  <r>
    <x v="12"/>
    <x v="6"/>
    <n v="13.227"/>
    <n v="4.9210000000000003"/>
    <n v="1.014"/>
    <n v="3.4089999999999998"/>
    <n v="0"/>
  </r>
  <r>
    <x v="12"/>
    <x v="6"/>
    <n v="13.512"/>
    <n v="5.96"/>
    <n v="0.72899999999999998"/>
    <n v="2.37"/>
    <n v="0"/>
  </r>
  <r>
    <x v="12"/>
    <x v="6"/>
    <n v="13.513999999999999"/>
    <n v="6.5590000000000002"/>
    <n v="0.72699999999999998"/>
    <n v="1.7709999999999999"/>
    <n v="0"/>
  </r>
  <r>
    <x v="12"/>
    <x v="6"/>
    <n v="13.497"/>
    <n v="6.5620000000000003"/>
    <n v="0.74399999999999999"/>
    <n v="1.768"/>
    <n v="0"/>
  </r>
  <r>
    <x v="12"/>
    <x v="6"/>
    <n v="14.022"/>
    <n v="5.891"/>
    <n v="0.219"/>
    <n v="2.4390000000000001"/>
    <n v="0"/>
  </r>
  <r>
    <x v="12"/>
    <x v="6"/>
    <n v="14"/>
    <n v="4.9290000000000003"/>
    <n v="0.24099999999999999"/>
    <n v="3.4009999999999998"/>
    <n v="0"/>
  </r>
  <r>
    <x v="12"/>
    <x v="6"/>
    <n v="13.88"/>
    <n v="4.9349999999999996"/>
    <n v="0.36099999999999999"/>
    <n v="3.395"/>
    <n v="0"/>
  </r>
  <r>
    <x v="12"/>
    <x v="6"/>
    <n v="12.617000000000001"/>
    <n v="4.9379999999999997"/>
    <n v="1.6240000000000001"/>
    <n v="3.3919999999999999"/>
    <n v="0"/>
  </r>
  <r>
    <x v="12"/>
    <x v="6"/>
    <n v="12.063000000000001"/>
    <n v="4.9450000000000003"/>
    <n v="2.1779999999999999"/>
    <n v="3.3849999999999998"/>
    <n v="0"/>
  </r>
  <r>
    <x v="12"/>
    <x v="6"/>
    <n v="13.246"/>
    <n v="4.95"/>
    <n v="0.995"/>
    <n v="3.38"/>
    <n v="0"/>
  </r>
  <r>
    <x v="12"/>
    <x v="6"/>
    <n v="13.289"/>
    <n v="4.9610000000000003"/>
    <n v="0.95199999999999996"/>
    <n v="3.3690000000000002"/>
    <n v="0"/>
  </r>
  <r>
    <x v="12"/>
    <x v="6"/>
    <n v="12.71"/>
    <n v="4.9779999999999998"/>
    <n v="1.5309999999999999"/>
    <n v="3.3519999999999999"/>
    <n v="0"/>
  </r>
  <r>
    <x v="12"/>
    <x v="6"/>
    <n v="14.241"/>
    <n v="3.92"/>
    <n v="0"/>
    <n v="4.41"/>
    <n v="0"/>
  </r>
  <r>
    <x v="12"/>
    <x v="6"/>
    <n v="14.241"/>
    <n v="3.37"/>
    <n v="0"/>
    <n v="4.96"/>
    <n v="0"/>
  </r>
  <r>
    <x v="12"/>
    <x v="6"/>
    <n v="13.494999999999999"/>
    <n v="4.1900000000000004"/>
    <n v="0.746"/>
    <n v="4.1399999999999997"/>
    <n v="0"/>
  </r>
  <r>
    <x v="12"/>
    <x v="6"/>
    <n v="13.5"/>
    <n v="4.9000000000000004"/>
    <n v="0.74099999999999999"/>
    <n v="3.43"/>
    <n v="0"/>
  </r>
  <r>
    <x v="12"/>
    <x v="6"/>
    <n v="13.502000000000001"/>
    <n v="4.8949999999999996"/>
    <n v="0.73899999999999999"/>
    <n v="3.4350000000000001"/>
    <n v="0"/>
  </r>
  <r>
    <x v="12"/>
    <x v="6"/>
    <n v="13.324999999999999"/>
    <n v="4.9160000000000004"/>
    <n v="0.91600000000000004"/>
    <n v="3.4140000000000001"/>
    <n v="0"/>
  </r>
  <r>
    <x v="12"/>
    <x v="6"/>
    <n v="14.241"/>
    <n v="4.9800000000000004"/>
    <n v="0"/>
    <n v="3.35"/>
    <n v="0"/>
  </r>
  <r>
    <x v="12"/>
    <x v="6"/>
    <n v="14.113"/>
    <n v="4.9850000000000003"/>
    <n v="0.128"/>
    <n v="3.3450000000000002"/>
    <n v="0"/>
  </r>
  <r>
    <x v="12"/>
    <x v="6"/>
    <n v="12.45"/>
    <n v="4.99"/>
    <n v="1.7909999999999999"/>
    <n v="3.34"/>
    <n v="0"/>
  </r>
  <r>
    <x v="12"/>
    <x v="6"/>
    <n v="12.551"/>
    <n v="4.99"/>
    <n v="1.69"/>
    <n v="3.34"/>
    <n v="0"/>
  </r>
  <r>
    <x v="12"/>
    <x v="6"/>
    <n v="11.233000000000001"/>
    <n v="4.99"/>
    <n v="3.008"/>
    <n v="3.34"/>
    <n v="0"/>
  </r>
  <r>
    <x v="12"/>
    <x v="6"/>
    <n v="13.528"/>
    <n v="5.0010000000000003"/>
    <n v="0.71299999999999997"/>
    <n v="3.3290000000000002"/>
    <n v="0"/>
  </r>
  <r>
    <x v="12"/>
    <x v="6"/>
    <n v="14.241"/>
    <n v="4.9820000000000002"/>
    <n v="0"/>
    <n v="3.3479999999999999"/>
    <n v="0"/>
  </r>
  <r>
    <x v="12"/>
    <x v="6"/>
    <n v="13.782999999999999"/>
    <n v="4.9160000000000004"/>
    <n v="0.45800000000000002"/>
    <n v="3.4140000000000001"/>
    <n v="0"/>
  </r>
  <r>
    <x v="12"/>
    <x v="7"/>
    <n v="12.500999999999999"/>
    <n v="4.9790000000000001"/>
    <n v="1.74"/>
    <n v="3.351"/>
    <n v="0"/>
  </r>
  <r>
    <x v="12"/>
    <x v="7"/>
    <n v="13.343999999999999"/>
    <n v="4.9800000000000004"/>
    <n v="0.89700000000000002"/>
    <n v="3.35"/>
    <n v="0"/>
  </r>
  <r>
    <x v="12"/>
    <x v="7"/>
    <n v="12.372999999999999"/>
    <n v="5.01"/>
    <n v="1.8680000000000001"/>
    <n v="3.32"/>
    <n v="0"/>
  </r>
  <r>
    <x v="12"/>
    <x v="7"/>
    <n v="11.944000000000001"/>
    <n v="5.0010000000000003"/>
    <n v="2.2970000000000002"/>
    <n v="3.3290000000000002"/>
    <n v="0"/>
  </r>
  <r>
    <x v="12"/>
    <x v="7"/>
    <n v="13.638999999999999"/>
    <n v="5.0090000000000003"/>
    <n v="0.60199999999999998"/>
    <n v="3.3210000000000002"/>
    <n v="0"/>
  </r>
  <r>
    <x v="12"/>
    <x v="7"/>
    <n v="13.569000000000001"/>
    <n v="5.8460000000000001"/>
    <n v="0.67200000000000004"/>
    <n v="2.484"/>
    <n v="0"/>
  </r>
  <r>
    <x v="12"/>
    <x v="7"/>
    <n v="12.553000000000001"/>
    <n v="6.5650000000000004"/>
    <n v="1.6879999999999999"/>
    <n v="1.7649999999999999"/>
    <n v="0"/>
  </r>
  <r>
    <x v="12"/>
    <x v="7"/>
    <n v="11.753"/>
    <n v="5.65"/>
    <n v="2.488"/>
    <n v="2.68"/>
    <n v="0"/>
  </r>
  <r>
    <x v="12"/>
    <x v="7"/>
    <n v="11.353999999999999"/>
    <n v="4.9820000000000002"/>
    <n v="2.887"/>
    <n v="3.3479999999999999"/>
    <n v="0"/>
  </r>
  <r>
    <x v="12"/>
    <x v="7"/>
    <n v="12.183999999999999"/>
    <n v="4.9980000000000002"/>
    <n v="2.0569999999999999"/>
    <n v="3.3319999999999999"/>
    <n v="0"/>
  </r>
  <r>
    <x v="12"/>
    <x v="7"/>
    <n v="12"/>
    <n v="4.99"/>
    <n v="2.2410000000000001"/>
    <n v="3.34"/>
    <n v="0"/>
  </r>
  <r>
    <x v="12"/>
    <x v="7"/>
    <n v="10.928000000000001"/>
    <n v="5.0049999999999999"/>
    <n v="3.3130000000000002"/>
    <n v="3.3250000000000002"/>
    <n v="0"/>
  </r>
  <r>
    <x v="12"/>
    <x v="7"/>
    <n v="8.8249999999999993"/>
    <n v="5.01"/>
    <n v="5.4160000000000004"/>
    <n v="3.32"/>
    <n v="0"/>
  </r>
  <r>
    <x v="12"/>
    <x v="7"/>
    <n v="7.1559999999999997"/>
    <n v="5.0140000000000002"/>
    <n v="7.085"/>
    <n v="3.3159999999999998"/>
    <n v="0"/>
  </r>
  <r>
    <x v="12"/>
    <x v="7"/>
    <n v="10.002000000000001"/>
    <n v="5.024"/>
    <n v="4.2389999999999999"/>
    <n v="3.306"/>
    <n v="0"/>
  </r>
  <r>
    <x v="12"/>
    <x v="7"/>
    <n v="12.356999999999999"/>
    <n v="5.0179999999999998"/>
    <n v="1.8839999999999999"/>
    <n v="3.3119999999999998"/>
    <n v="0"/>
  </r>
  <r>
    <x v="12"/>
    <x v="7"/>
    <n v="10.275"/>
    <n v="5.008"/>
    <n v="3.9660000000000002"/>
    <n v="3.3220000000000001"/>
    <n v="0"/>
  </r>
  <r>
    <x v="12"/>
    <x v="7"/>
    <n v="9.6470000000000002"/>
    <n v="5.01"/>
    <n v="4.5940000000000003"/>
    <n v="3.32"/>
    <n v="0"/>
  </r>
  <r>
    <x v="12"/>
    <x v="7"/>
    <n v="10.282999999999999"/>
    <n v="5.0039999999999996"/>
    <n v="3.9580000000000002"/>
    <n v="3.3260000000000001"/>
    <n v="0"/>
  </r>
  <r>
    <x v="12"/>
    <x v="7"/>
    <n v="8.3170000000000002"/>
    <n v="5.0039999999999996"/>
    <n v="5.9240000000000004"/>
    <n v="3.3260000000000001"/>
    <n v="0"/>
  </r>
  <r>
    <x v="12"/>
    <x v="7"/>
    <n v="10.221"/>
    <n v="5.0010000000000003"/>
    <n v="4.0199999999999996"/>
    <n v="3.3290000000000002"/>
    <n v="0"/>
  </r>
  <r>
    <x v="12"/>
    <x v="7"/>
    <n v="10.223000000000001"/>
    <n v="5.0119999999999996"/>
    <n v="4.0179999999999998"/>
    <n v="3.3180000000000001"/>
    <n v="0"/>
  </r>
  <r>
    <x v="12"/>
    <x v="7"/>
    <n v="9.1110000000000007"/>
    <n v="5.0049999999999999"/>
    <n v="5.13"/>
    <n v="3.3250000000000002"/>
    <n v="0"/>
  </r>
  <r>
    <x v="12"/>
    <x v="7"/>
    <n v="9.2230000000000008"/>
    <n v="5.04"/>
    <n v="5.0179999999999998"/>
    <n v="3.29"/>
    <n v="0"/>
  </r>
  <r>
    <x v="12"/>
    <x v="7"/>
    <n v="7.4649999999999999"/>
    <n v="5.0039999999999996"/>
    <n v="6.7759999999999998"/>
    <n v="3.3260000000000001"/>
    <n v="0"/>
  </r>
  <r>
    <x v="12"/>
    <x v="7"/>
    <n v="9.1460000000000008"/>
    <n v="5.05"/>
    <n v="5.0949999999999998"/>
    <n v="3.28"/>
    <n v="0"/>
  </r>
  <r>
    <x v="12"/>
    <x v="7"/>
    <n v="8.4359999999999999"/>
    <n v="5.0659999999999998"/>
    <n v="5.8049999999999997"/>
    <n v="3.2639999999999998"/>
    <n v="0"/>
  </r>
  <r>
    <x v="12"/>
    <x v="7"/>
    <n v="7.6459999999999999"/>
    <n v="5.0510000000000002"/>
    <n v="6.5949999999999998"/>
    <n v="3.2789999999999999"/>
    <n v="0"/>
  </r>
  <r>
    <x v="12"/>
    <x v="7"/>
    <n v="6.87"/>
    <n v="5.0590000000000002"/>
    <n v="7.3710000000000004"/>
    <n v="3.2709999999999999"/>
    <n v="0"/>
  </r>
  <r>
    <x v="12"/>
    <x v="7"/>
    <n v="4.6239999999999997"/>
    <n v="4.3099999999999996"/>
    <n v="9.6170000000000009"/>
    <n v="4.0199999999999996"/>
    <n v="0"/>
  </r>
  <r>
    <x v="12"/>
    <x v="7"/>
    <n v="7.4340000000000002"/>
    <n v="3.51"/>
    <n v="6.8070000000000004"/>
    <n v="4.82"/>
    <n v="0"/>
  </r>
  <r>
    <x v="12"/>
    <x v="8"/>
    <n v="5.5"/>
    <n v="3.5139999999999998"/>
    <n v="8.7409999999999997"/>
    <n v="4.8159999999999998"/>
    <n v="0"/>
  </r>
  <r>
    <x v="12"/>
    <x v="8"/>
    <n v="9.3620000000000001"/>
    <n v="3.4860000000000002"/>
    <n v="4.8789999999999996"/>
    <n v="4.8440000000000003"/>
    <n v="0"/>
  </r>
  <r>
    <x v="12"/>
    <x v="8"/>
    <n v="10.782"/>
    <n v="4.49"/>
    <n v="3.4590000000000001"/>
    <n v="3.84"/>
    <n v="0"/>
  </r>
  <r>
    <x v="12"/>
    <x v="8"/>
    <n v="10.272"/>
    <n v="5.05"/>
    <n v="3.9689999999999999"/>
    <n v="3.28"/>
    <n v="0"/>
  </r>
  <r>
    <x v="12"/>
    <x v="8"/>
    <n v="12.103999999999999"/>
    <n v="5.0890000000000004"/>
    <n v="2.137"/>
    <n v="3.2410000000000001"/>
    <n v="0"/>
  </r>
  <r>
    <x v="12"/>
    <x v="8"/>
    <n v="12.021000000000001"/>
    <n v="6.1150000000000002"/>
    <n v="2.2200000000000002"/>
    <n v="2.2149999999999999"/>
    <n v="0"/>
  </r>
  <r>
    <x v="12"/>
    <x v="8"/>
    <n v="12.129"/>
    <n v="5.6059999999999999"/>
    <n v="2.1120000000000001"/>
    <n v="2.7240000000000002"/>
    <n v="0"/>
  </r>
  <r>
    <x v="12"/>
    <x v="8"/>
    <n v="9.4860000000000007"/>
    <n v="5.09"/>
    <n v="4.7549999999999999"/>
    <n v="3.24"/>
    <n v="0"/>
  </r>
  <r>
    <x v="12"/>
    <x v="8"/>
    <n v="12.084"/>
    <n v="5.3250000000000002"/>
    <n v="2.157"/>
    <n v="3.0049999999999999"/>
    <n v="0"/>
  </r>
  <r>
    <x v="12"/>
    <x v="8"/>
    <n v="6.4989999999999997"/>
    <n v="5.0590000000000002"/>
    <n v="7.742"/>
    <n v="3.2709999999999999"/>
    <n v="0"/>
  </r>
  <r>
    <x v="12"/>
    <x v="8"/>
    <n v="5.9889999999999999"/>
    <n v="4.2320000000000002"/>
    <n v="8.2520000000000007"/>
    <n v="4.0979999999999999"/>
    <n v="0"/>
  </r>
  <r>
    <x v="12"/>
    <x v="8"/>
    <n v="2.0640000000000001"/>
    <n v="3.5529999999999999"/>
    <n v="12.177"/>
    <n v="4.7770000000000001"/>
    <n v="0"/>
  </r>
  <r>
    <x v="12"/>
    <x v="8"/>
    <n v="6.9370000000000003"/>
    <n v="5.7549999999999999"/>
    <n v="7.3040000000000003"/>
    <n v="2.5750000000000002"/>
    <n v="0"/>
  </r>
  <r>
    <x v="12"/>
    <x v="8"/>
    <n v="9.4659999999999993"/>
    <n v="4.5449999999999999"/>
    <n v="4.7750000000000004"/>
    <n v="3.7850000000000001"/>
    <n v="0"/>
  </r>
  <r>
    <x v="12"/>
    <x v="8"/>
    <n v="9.9250000000000007"/>
    <n v="3.5259999999999998"/>
    <n v="4.3159999999999998"/>
    <n v="4.8040000000000003"/>
    <n v="0"/>
  </r>
  <r>
    <x v="12"/>
    <x v="8"/>
    <n v="9.7200000000000006"/>
    <n v="3.5219999999999998"/>
    <n v="4.5209999999999999"/>
    <n v="4.8079999999999998"/>
    <n v="0"/>
  </r>
  <r>
    <x v="12"/>
    <x v="8"/>
    <n v="9.3789999999999996"/>
    <n v="3.5249999999999999"/>
    <n v="4.8620000000000001"/>
    <n v="4.8049999999999997"/>
    <n v="0"/>
  </r>
  <r>
    <x v="12"/>
    <x v="8"/>
    <n v="7.9509999999999996"/>
    <n v="3.5169999999999999"/>
    <n v="6.29"/>
    <n v="4.8129999999999997"/>
    <n v="0"/>
  </r>
  <r>
    <x v="12"/>
    <x v="8"/>
    <n v="11.693"/>
    <n v="3.51"/>
    <n v="2.548"/>
    <n v="4.82"/>
    <n v="0"/>
  </r>
  <r>
    <x v="12"/>
    <x v="8"/>
    <n v="13.170999999999999"/>
    <n v="4.4550000000000001"/>
    <n v="1.07"/>
    <n v="3.875"/>
    <n v="0"/>
  </r>
  <r>
    <x v="12"/>
    <x v="8"/>
    <n v="13.329000000000001"/>
    <n v="5.1219999999999999"/>
    <n v="0.91200000000000003"/>
    <n v="3.2080000000000002"/>
    <n v="0"/>
  </r>
  <r>
    <x v="12"/>
    <x v="8"/>
    <n v="14.241"/>
    <n v="5.13"/>
    <n v="0"/>
    <n v="3.2"/>
    <n v="0"/>
  </r>
  <r>
    <x v="12"/>
    <x v="8"/>
    <n v="14.241"/>
    <n v="5.09"/>
    <n v="0"/>
    <n v="3.24"/>
    <n v="0"/>
  </r>
  <r>
    <x v="12"/>
    <x v="8"/>
    <n v="13.462999999999999"/>
    <n v="5.069"/>
    <n v="0.77800000000000002"/>
    <n v="3.2610000000000001"/>
    <n v="0"/>
  </r>
  <r>
    <x v="12"/>
    <x v="8"/>
    <n v="8.3789999999999996"/>
    <n v="5.0410000000000004"/>
    <n v="5.8620000000000001"/>
    <n v="3.2890000000000001"/>
    <n v="0"/>
  </r>
  <r>
    <x v="12"/>
    <x v="8"/>
    <n v="7.4480000000000004"/>
    <n v="5.0519999999999996"/>
    <n v="6.7930000000000001"/>
    <n v="3.278"/>
    <n v="0"/>
  </r>
  <r>
    <x v="12"/>
    <x v="8"/>
    <n v="8.2119999999999997"/>
    <n v="5.0439999999999996"/>
    <n v="6.0289999999999999"/>
    <n v="3.286"/>
    <n v="0"/>
  </r>
  <r>
    <x v="12"/>
    <x v="8"/>
    <n v="10.474"/>
    <n v="5.0510000000000002"/>
    <n v="3.7669999999999999"/>
    <n v="3.2789999999999999"/>
    <n v="0"/>
  </r>
  <r>
    <x v="12"/>
    <x v="8"/>
    <n v="9.0980000000000008"/>
    <n v="5.0529999999999999"/>
    <n v="5.1429999999999998"/>
    <n v="3.2770000000000001"/>
    <n v="0"/>
  </r>
  <r>
    <x v="12"/>
    <x v="8"/>
    <n v="10.026999999999999"/>
    <n v="5.0490000000000004"/>
    <n v="4.2140000000000004"/>
    <n v="3.2810000000000001"/>
    <n v="0"/>
  </r>
  <r>
    <x v="12"/>
    <x v="9"/>
    <n v="6.569"/>
    <n v="5.1319999999999997"/>
    <n v="6.681"/>
    <n v="3.198"/>
    <n v="0"/>
  </r>
  <r>
    <x v="12"/>
    <x v="9"/>
    <n v="8.5839999999999996"/>
    <n v="4.968"/>
    <n v="4.6660000000000004"/>
    <n v="3.3620000000000001"/>
    <n v="0"/>
  </r>
  <r>
    <x v="12"/>
    <x v="9"/>
    <n v="6.2110000000000003"/>
    <n v="4.944"/>
    <n v="7.0389999999999997"/>
    <n v="3.3860000000000001"/>
    <n v="0"/>
  </r>
  <r>
    <x v="12"/>
    <x v="9"/>
    <n v="5.9950000000000001"/>
    <n v="4.9539999999999997"/>
    <n v="7.2549999999999999"/>
    <n v="3.3759999999999999"/>
    <n v="0"/>
  </r>
  <r>
    <x v="12"/>
    <x v="9"/>
    <n v="7.56"/>
    <n v="3.9460000000000002"/>
    <n v="5.69"/>
    <n v="4.3840000000000003"/>
    <n v="0"/>
  </r>
  <r>
    <x v="12"/>
    <x v="9"/>
    <n v="5.0309999999999997"/>
    <n v="4.476"/>
    <n v="8.2189999999999994"/>
    <n v="3.8540000000000001"/>
    <n v="0"/>
  </r>
  <r>
    <x v="12"/>
    <x v="9"/>
    <n v="7.4390000000000001"/>
    <n v="4.9710000000000001"/>
    <n v="5.8109999999999999"/>
    <n v="3.359"/>
    <n v="1.1779999999999999"/>
  </r>
  <r>
    <x v="12"/>
    <x v="9"/>
    <n v="5.9809999999999999"/>
    <n v="4.9749999999999996"/>
    <n v="7.2690000000000001"/>
    <n v="3.355"/>
    <n v="1.1779999999999999"/>
  </r>
  <r>
    <x v="12"/>
    <x v="9"/>
    <n v="4.9039999999999999"/>
    <n v="3.9510000000000001"/>
    <n v="8.3460000000000001"/>
    <n v="4.3789999999999996"/>
    <n v="1.1779999999999999"/>
  </r>
  <r>
    <x v="12"/>
    <x v="9"/>
    <n v="4.5679999999999996"/>
    <n v="3.4660000000000002"/>
    <n v="8.6820000000000004"/>
    <n v="4.8639999999999999"/>
    <n v="0.92600000000000005"/>
  </r>
  <r>
    <x v="12"/>
    <x v="9"/>
    <n v="1.022"/>
    <n v="3.3759999999999999"/>
    <n v="12.228"/>
    <n v="4.9539999999999997"/>
    <n v="1.1779999999999999"/>
  </r>
  <r>
    <x v="12"/>
    <x v="9"/>
    <n v="6.0259999999999998"/>
    <n v="4.4669999999999996"/>
    <n v="7.2240000000000002"/>
    <n v="3.863"/>
    <n v="0.42099999999999999"/>
  </r>
  <r>
    <x v="12"/>
    <x v="9"/>
    <n v="4.3609999999999998"/>
    <n v="4.4039999999999999"/>
    <n v="8.8889999999999993"/>
    <n v="3.9260000000000002"/>
    <n v="1.1779999999999999"/>
  </r>
  <r>
    <x v="12"/>
    <x v="9"/>
    <n v="4.5190000000000001"/>
    <n v="3.411"/>
    <n v="8.7309999999999999"/>
    <n v="4.9189999999999996"/>
    <n v="1.1779999999999999"/>
  </r>
  <r>
    <x v="12"/>
    <x v="9"/>
    <n v="5.27"/>
    <n v="3.4089999999999998"/>
    <n v="7.98"/>
    <n v="4.9210000000000003"/>
    <n v="1.1779999999999999"/>
  </r>
  <r>
    <x v="12"/>
    <x v="9"/>
    <n v="5.4109999999999996"/>
    <n v="3.415"/>
    <n v="7.8390000000000004"/>
    <n v="4.915"/>
    <n v="1.1779999999999999"/>
  </r>
  <r>
    <x v="12"/>
    <x v="9"/>
    <n v="5.3490000000000002"/>
    <n v="3.27"/>
    <n v="7.9009999999999998"/>
    <n v="5.0599999999999996"/>
    <n v="1.1779999999999999"/>
  </r>
  <r>
    <x v="12"/>
    <x v="9"/>
    <n v="6.39"/>
    <n v="4.2679999999999998"/>
    <n v="6.86"/>
    <n v="4.0620000000000003"/>
    <n v="1.1779999999999999"/>
  </r>
  <r>
    <x v="12"/>
    <x v="9"/>
    <n v="8.1590000000000007"/>
    <n v="4.79"/>
    <n v="5.0910000000000002"/>
    <n v="3.54"/>
    <n v="1.1779999999999999"/>
  </r>
  <r>
    <x v="12"/>
    <x v="9"/>
    <n v="7.3869999999999996"/>
    <n v="4.7919999999999998"/>
    <n v="5.8630000000000004"/>
    <n v="3.5379999999999998"/>
    <n v="0"/>
  </r>
  <r>
    <x v="12"/>
    <x v="9"/>
    <n v="8.43"/>
    <n v="5.7770000000000001"/>
    <n v="4.82"/>
    <n v="2.5529999999999999"/>
    <n v="1.1779999999999999"/>
  </r>
  <r>
    <x v="12"/>
    <x v="9"/>
    <n v="10.917999999999999"/>
    <n v="6.46"/>
    <n v="2.3319999999999999"/>
    <n v="1.87"/>
    <n v="1.1819999999999999"/>
  </r>
  <r>
    <x v="12"/>
    <x v="9"/>
    <n v="11.867000000000001"/>
    <n v="6.6479999999999997"/>
    <n v="1.383"/>
    <n v="1.6819999999999999"/>
    <n v="0"/>
  </r>
  <r>
    <x v="12"/>
    <x v="9"/>
    <n v="10.316000000000001"/>
    <n v="6.7439999999999998"/>
    <n v="2.9340000000000002"/>
    <n v="1.5860000000000001"/>
    <n v="1.1819999999999999"/>
  </r>
  <r>
    <x v="12"/>
    <x v="9"/>
    <n v="7.2309999999999999"/>
    <n v="6.7450000000000001"/>
    <n v="6.0190000000000001"/>
    <n v="1.585"/>
    <n v="1.1779999999999999"/>
  </r>
  <r>
    <x v="12"/>
    <x v="9"/>
    <n v="7.8849999999999998"/>
    <n v="6.74"/>
    <n v="5.3650000000000002"/>
    <n v="1.59"/>
    <n v="1.1779999999999999"/>
  </r>
  <r>
    <x v="12"/>
    <x v="9"/>
    <n v="7.6710000000000003"/>
    <n v="6.6779999999999999"/>
    <n v="5.5789999999999997"/>
    <n v="1.6519999999999999"/>
    <n v="1.1779999999999999"/>
  </r>
  <r>
    <x v="12"/>
    <x v="9"/>
    <n v="5.96"/>
    <n v="5.7290000000000001"/>
    <n v="7.29"/>
    <n v="2.601"/>
    <n v="1.1779999999999999"/>
  </r>
  <r>
    <x v="12"/>
    <x v="9"/>
    <n v="4.59"/>
    <n v="4.9880000000000004"/>
    <n v="8.66"/>
    <n v="3.3420000000000001"/>
    <n v="1.1779999999999999"/>
  </r>
  <r>
    <x v="12"/>
    <x v="9"/>
    <n v="4.5119999999999996"/>
    <n v="4.99"/>
    <n v="8.7379999999999995"/>
    <n v="3.34"/>
    <n v="0.61299999999999999"/>
  </r>
  <r>
    <x v="12"/>
    <x v="9"/>
    <n v="6.3780000000000001"/>
    <n v="4.9950000000000001"/>
    <n v="6.8719999999999999"/>
    <n v="3.335"/>
    <n v="0.61299999999999999"/>
  </r>
  <r>
    <x v="12"/>
    <x v="10"/>
    <n v="4.327"/>
    <n v="4.18"/>
    <n v="8.923"/>
    <n v="4.1500000000000004"/>
    <n v="0"/>
  </r>
  <r>
    <x v="12"/>
    <x v="10"/>
    <n v="8.1050000000000004"/>
    <n v="3.375"/>
    <n v="5.1449999999999996"/>
    <n v="4.9550000000000001"/>
    <n v="0"/>
  </r>
  <r>
    <x v="12"/>
    <x v="10"/>
    <n v="6.399"/>
    <n v="3.38"/>
    <n v="6.851"/>
    <n v="4.95"/>
    <n v="0"/>
  </r>
  <r>
    <x v="12"/>
    <x v="10"/>
    <n v="8.8780000000000001"/>
    <n v="3.3919999999999999"/>
    <n v="4.3719999999999999"/>
    <n v="4.9379999999999997"/>
    <n v="0"/>
  </r>
  <r>
    <x v="12"/>
    <x v="10"/>
    <n v="10.954000000000001"/>
    <n v="3.3319999999999999"/>
    <n v="2.2959999999999998"/>
    <n v="4.9980000000000002"/>
    <n v="0"/>
  </r>
  <r>
    <x v="12"/>
    <x v="10"/>
    <n v="12.601000000000001"/>
    <n v="4.1120000000000001"/>
    <n v="0.64900000000000002"/>
    <n v="4.218"/>
    <n v="0"/>
  </r>
  <r>
    <x v="12"/>
    <x v="10"/>
    <n v="13.164"/>
    <n v="4.8710000000000004"/>
    <n v="8.5999999999999993E-2"/>
    <n v="3.4590000000000001"/>
    <n v="0"/>
  </r>
  <r>
    <x v="12"/>
    <x v="10"/>
    <n v="13.25"/>
    <n v="5.915"/>
    <n v="0"/>
    <n v="2.415"/>
    <n v="0"/>
  </r>
  <r>
    <x v="12"/>
    <x v="10"/>
    <n v="12.499000000000001"/>
    <n v="6.657"/>
    <n v="0.751"/>
    <n v="1.673"/>
    <n v="0"/>
  </r>
  <r>
    <x v="12"/>
    <x v="10"/>
    <n v="13.25"/>
    <n v="6.6710000000000003"/>
    <n v="0"/>
    <n v="1.659"/>
    <n v="0"/>
  </r>
  <r>
    <x v="12"/>
    <x v="10"/>
    <n v="12.943"/>
    <n v="6.6669999999999998"/>
    <n v="0.307"/>
    <n v="1.663"/>
    <n v="0"/>
  </r>
  <r>
    <x v="12"/>
    <x v="10"/>
    <n v="12.922000000000001"/>
    <n v="5.6440000000000001"/>
    <n v="0.32800000000000001"/>
    <n v="2.6859999999999999"/>
    <n v="0"/>
  </r>
  <r>
    <x v="12"/>
    <x v="10"/>
    <n v="8.5190000000000001"/>
    <n v="4.8940000000000001"/>
    <n v="4.7309999999999999"/>
    <n v="3.4359999999999999"/>
    <n v="0"/>
  </r>
  <r>
    <x v="12"/>
    <x v="10"/>
    <n v="8.35"/>
    <n v="4.8769999999999998"/>
    <n v="4.9000000000000004"/>
    <n v="3.4529999999999998"/>
    <n v="0"/>
  </r>
  <r>
    <x v="12"/>
    <x v="10"/>
    <n v="13.243"/>
    <n v="3.9470000000000001"/>
    <n v="7.0000000000000001E-3"/>
    <n v="4.383"/>
    <n v="0"/>
  </r>
  <r>
    <x v="12"/>
    <x v="10"/>
    <n v="11.273999999999999"/>
    <n v="3.3809999999999998"/>
    <n v="1.976"/>
    <n v="4.9489999999999998"/>
    <n v="0"/>
  </r>
  <r>
    <x v="12"/>
    <x v="10"/>
    <n v="11.004"/>
    <n v="2.359"/>
    <n v="2.246"/>
    <n v="5.9710000000000001"/>
    <n v="0"/>
  </r>
  <r>
    <x v="12"/>
    <x v="10"/>
    <n v="11.568"/>
    <n v="3.6840000000000002"/>
    <n v="1.6819999999999999"/>
    <n v="4.6459999999999999"/>
    <n v="0"/>
  </r>
  <r>
    <x v="12"/>
    <x v="10"/>
    <n v="11.673999999999999"/>
    <n v="3.915"/>
    <n v="1.5760000000000001"/>
    <n v="4.415"/>
    <n v="0"/>
  </r>
  <r>
    <x v="12"/>
    <x v="10"/>
    <n v="9.8330000000000002"/>
    <n v="3.3460000000000001"/>
    <n v="3.4169999999999998"/>
    <n v="4.984"/>
    <n v="0"/>
  </r>
  <r>
    <x v="12"/>
    <x v="10"/>
    <n v="10.308999999999999"/>
    <n v="3.31"/>
    <n v="2.9409999999999998"/>
    <n v="5.0199999999999996"/>
    <n v="0"/>
  </r>
  <r>
    <x v="12"/>
    <x v="10"/>
    <n v="12.221"/>
    <n v="3.2240000000000002"/>
    <n v="1.0289999999999999"/>
    <n v="5.1059999999999999"/>
    <n v="0"/>
  </r>
  <r>
    <x v="12"/>
    <x v="10"/>
    <n v="12.493"/>
    <n v="3.42"/>
    <n v="0.75700000000000001"/>
    <n v="4.91"/>
    <n v="0"/>
  </r>
  <r>
    <x v="12"/>
    <x v="10"/>
    <n v="6.6660000000000004"/>
    <n v="3.32"/>
    <n v="6.5839999999999996"/>
    <n v="5.01"/>
    <n v="0"/>
  </r>
  <r>
    <x v="12"/>
    <x v="10"/>
    <n v="12.441000000000001"/>
    <n v="4.2169999999999996"/>
    <n v="0.80900000000000005"/>
    <n v="4.1130000000000004"/>
    <n v="0"/>
  </r>
  <r>
    <x v="12"/>
    <x v="10"/>
    <n v="13.25"/>
    <n v="4.8499999999999996"/>
    <n v="0"/>
    <n v="3.48"/>
    <n v="0"/>
  </r>
  <r>
    <x v="12"/>
    <x v="10"/>
    <n v="13.25"/>
    <n v="4.8449999999999998"/>
    <n v="0"/>
    <n v="3.4849999999999999"/>
    <n v="0"/>
  </r>
  <r>
    <x v="12"/>
    <x v="10"/>
    <n v="12.509"/>
    <n v="4.8570000000000002"/>
    <n v="0.74099999999999999"/>
    <n v="3.4729999999999999"/>
    <n v="0"/>
  </r>
  <r>
    <x v="12"/>
    <x v="10"/>
    <n v="13.01"/>
    <n v="4.8550000000000004"/>
    <n v="0.24"/>
    <n v="3.4750000000000001"/>
    <n v="0"/>
  </r>
  <r>
    <x v="12"/>
    <x v="10"/>
    <n v="12.628"/>
    <n v="4.8579999999999997"/>
    <n v="0.622"/>
    <n v="3.472"/>
    <n v="0"/>
  </r>
  <r>
    <x v="12"/>
    <x v="11"/>
    <n v="8.7330000000000005"/>
    <n v="4.8620000000000001"/>
    <n v="4.5170000000000003"/>
    <n v="3.468"/>
    <n v="0"/>
  </r>
  <r>
    <x v="12"/>
    <x v="11"/>
    <n v="12.417"/>
    <n v="4.0940000000000003"/>
    <n v="0.83299999999999996"/>
    <n v="4.2359999999999998"/>
    <n v="0"/>
  </r>
  <r>
    <x v="12"/>
    <x v="11"/>
    <n v="9.282"/>
    <n v="3.3079999999999998"/>
    <n v="3.968"/>
    <n v="5.0220000000000002"/>
    <n v="0"/>
  </r>
  <r>
    <x v="12"/>
    <x v="11"/>
    <n v="8.4809999999999999"/>
    <n v="3.3039999999999998"/>
    <n v="4.7690000000000001"/>
    <n v="5.0259999999999998"/>
    <n v="0"/>
  </r>
  <r>
    <x v="12"/>
    <x v="11"/>
    <n v="10.147"/>
    <n v="3.294"/>
    <n v="3.1030000000000002"/>
    <n v="5.0359999999999996"/>
    <n v="0"/>
  </r>
  <r>
    <x v="12"/>
    <x v="11"/>
    <n v="12.475"/>
    <n v="4.0629999999999997"/>
    <n v="0.77500000000000002"/>
    <n v="4.2670000000000003"/>
    <n v="0"/>
  </r>
  <r>
    <x v="12"/>
    <x v="11"/>
    <n v="13.25"/>
    <n v="4.835"/>
    <n v="0"/>
    <n v="3.4950000000000001"/>
    <n v="0"/>
  </r>
  <r>
    <x v="12"/>
    <x v="11"/>
    <n v="13.25"/>
    <n v="4.84"/>
    <n v="0"/>
    <n v="3.49"/>
    <n v="0"/>
  </r>
  <r>
    <x v="12"/>
    <x v="11"/>
    <n v="12.506"/>
    <n v="5.7919999999999998"/>
    <n v="0.74399999999999999"/>
    <n v="2.5379999999999998"/>
    <n v="0"/>
  </r>
  <r>
    <x v="12"/>
    <x v="11"/>
    <n v="11.964"/>
    <n v="6.4889999999999999"/>
    <n v="1.286"/>
    <n v="1.841"/>
    <n v="0"/>
  </r>
  <r>
    <x v="12"/>
    <x v="11"/>
    <n v="12.516"/>
    <n v="6.4969999999999999"/>
    <n v="0.73399999999999999"/>
    <n v="1.833"/>
    <n v="0"/>
  </r>
  <r>
    <x v="12"/>
    <x v="11"/>
    <n v="12.5"/>
    <n v="6.4950000000000001"/>
    <n v="0.75"/>
    <n v="1.835"/>
    <n v="0"/>
  </r>
  <r>
    <x v="12"/>
    <x v="11"/>
    <n v="12.521000000000001"/>
    <n v="6.5350000000000001"/>
    <n v="0.72899999999999998"/>
    <n v="1.7949999999999999"/>
    <n v="0"/>
  </r>
  <r>
    <x v="12"/>
    <x v="11"/>
    <n v="13.25"/>
    <n v="5.5049999999999999"/>
    <n v="0"/>
    <n v="2.8250000000000002"/>
    <n v="0"/>
  </r>
  <r>
    <x v="12"/>
    <x v="11"/>
    <n v="12.518000000000001"/>
    <n v="4.976"/>
    <n v="0.73199999999999998"/>
    <n v="3.3540000000000001"/>
    <n v="0"/>
  </r>
  <r>
    <x v="12"/>
    <x v="11"/>
    <n v="12.519"/>
    <n v="4.9669999999999996"/>
    <n v="0.73099999999999998"/>
    <n v="3.363"/>
    <n v="0"/>
  </r>
  <r>
    <x v="12"/>
    <x v="11"/>
    <n v="12.992000000000001"/>
    <n v="6.0039999999999996"/>
    <n v="0.25800000000000001"/>
    <n v="2.3260000000000001"/>
    <n v="0"/>
  </r>
  <r>
    <x v="12"/>
    <x v="11"/>
    <n v="10.257999999999999"/>
    <n v="6.4969999999999999"/>
    <n v="2.992"/>
    <n v="1.833"/>
    <n v="0"/>
  </r>
  <r>
    <x v="12"/>
    <x v="11"/>
    <n v="13.25"/>
    <n v="6.5259999999999998"/>
    <n v="0"/>
    <n v="1.804"/>
    <n v="0"/>
  </r>
  <r>
    <x v="12"/>
    <x v="11"/>
    <n v="11.307"/>
    <n v="5.617"/>
    <n v="1.9430000000000001"/>
    <n v="2.7130000000000001"/>
    <n v="0"/>
  </r>
  <r>
    <x v="12"/>
    <x v="11"/>
    <n v="9.5269999999999992"/>
    <n v="4.984"/>
    <n v="3.7229999999999999"/>
    <n v="3.3460000000000001"/>
    <n v="0"/>
  </r>
  <r>
    <x v="12"/>
    <x v="11"/>
    <n v="8.7550000000000008"/>
    <n v="4.7720000000000002"/>
    <n v="4.4950000000000001"/>
    <n v="3.5579999999999998"/>
    <n v="0"/>
  </r>
  <r>
    <x v="12"/>
    <x v="11"/>
    <n v="11.743"/>
    <n v="4.1980000000000004"/>
    <n v="1.5069999999999999"/>
    <n v="4.1319999999999997"/>
    <n v="0"/>
  </r>
  <r>
    <x v="12"/>
    <x v="11"/>
    <n v="8.4429999999999996"/>
    <n v="3.4249999999999998"/>
    <n v="4.8070000000000004"/>
    <n v="4.9050000000000002"/>
    <n v="0"/>
  </r>
  <r>
    <x v="12"/>
    <x v="11"/>
    <n v="7.8109999999999999"/>
    <n v="3.3460000000000001"/>
    <n v="5.4390000000000001"/>
    <n v="4.984"/>
    <n v="0"/>
  </r>
  <r>
    <x v="12"/>
    <x v="11"/>
    <n v="10.833"/>
    <n v="3.34"/>
    <n v="2.4169999999999998"/>
    <n v="4.99"/>
    <n v="0"/>
  </r>
  <r>
    <x v="12"/>
    <x v="11"/>
    <n v="7.5640000000000001"/>
    <n v="3.343"/>
    <n v="5.6859999999999999"/>
    <n v="4.9870000000000001"/>
    <n v="0"/>
  </r>
  <r>
    <x v="12"/>
    <x v="11"/>
    <n v="9.6069999999999993"/>
    <n v="3.335"/>
    <n v="3.6429999999999998"/>
    <n v="4.9950000000000001"/>
    <n v="0"/>
  </r>
  <r>
    <x v="12"/>
    <x v="11"/>
    <n v="8.7889999999999997"/>
    <n v="3.33"/>
    <n v="4.4610000000000003"/>
    <n v="5"/>
    <n v="0"/>
  </r>
  <r>
    <x v="12"/>
    <x v="11"/>
    <n v="5.8940000000000001"/>
    <n v="3.323"/>
    <n v="7.3559999999999999"/>
    <n v="5.0069999999999997"/>
    <n v="0"/>
  </r>
  <r>
    <x v="12"/>
    <x v="11"/>
    <n v="7.0540000000000003"/>
    <n v="2.2829999999999999"/>
    <n v="6.1959999999999997"/>
    <n v="6.0469999999999997"/>
    <n v="0"/>
  </r>
  <r>
    <x v="13"/>
    <x v="0"/>
    <n v="4.2080000000000002"/>
    <n v="0.503"/>
    <n v="9.0419999999999998"/>
    <n v="7.827"/>
    <n v="0"/>
  </r>
  <r>
    <x v="13"/>
    <x v="0"/>
    <n v="3.65"/>
    <n v="1.5940000000000001"/>
    <n v="9.6"/>
    <n v="6.7359999999999998"/>
    <n v="0"/>
  </r>
  <r>
    <x v="13"/>
    <x v="0"/>
    <n v="2.7989999999999999"/>
    <n v="1.6379999999999999"/>
    <n v="10.451000000000001"/>
    <n v="6.6920000000000002"/>
    <n v="0"/>
  </r>
  <r>
    <x v="13"/>
    <x v="0"/>
    <n v="9.35"/>
    <n v="1.677"/>
    <n v="3.9"/>
    <n v="6.6529999999999996"/>
    <n v="0"/>
  </r>
  <r>
    <x v="13"/>
    <x v="0"/>
    <n v="10.984999999999999"/>
    <n v="1.6220000000000001"/>
    <n v="2.2650000000000001"/>
    <n v="6.7080000000000002"/>
    <n v="0"/>
  </r>
  <r>
    <x v="13"/>
    <x v="0"/>
    <n v="12.484999999999999"/>
    <n v="1.62"/>
    <n v="0.76500000000000001"/>
    <n v="6.71"/>
    <n v="0"/>
  </r>
  <r>
    <x v="13"/>
    <x v="0"/>
    <n v="8.4480000000000004"/>
    <n v="1.6359999999999999"/>
    <n v="4.8019999999999996"/>
    <n v="6.694"/>
    <n v="0"/>
  </r>
  <r>
    <x v="13"/>
    <x v="0"/>
    <n v="1.5580000000000001"/>
    <n v="0.83"/>
    <n v="11.692"/>
    <n v="7.5"/>
    <n v="0"/>
  </r>
  <r>
    <x v="13"/>
    <x v="0"/>
    <n v="0.875"/>
    <n v="0.3"/>
    <n v="12.375"/>
    <n v="8.0299999999999994"/>
    <n v="0"/>
  </r>
  <r>
    <x v="13"/>
    <x v="0"/>
    <n v="0.80700000000000005"/>
    <n v="0.3"/>
    <n v="12.443"/>
    <n v="8.0299999999999994"/>
    <n v="0"/>
  </r>
  <r>
    <x v="13"/>
    <x v="0"/>
    <n v="0.90100000000000002"/>
    <n v="0.3"/>
    <n v="12.349"/>
    <n v="8.0299999999999994"/>
    <n v="0"/>
  </r>
  <r>
    <x v="13"/>
    <x v="0"/>
    <n v="0.95499999999999996"/>
    <n v="0.31"/>
    <n v="12.295"/>
    <n v="8.02"/>
    <n v="0"/>
  </r>
  <r>
    <x v="13"/>
    <x v="0"/>
    <n v="0.95899999999999996"/>
    <n v="0.35299999999999998"/>
    <n v="12.291"/>
    <n v="7.9770000000000003"/>
    <n v="0"/>
  </r>
  <r>
    <x v="13"/>
    <x v="0"/>
    <n v="4.4669999999999996"/>
    <n v="0.314"/>
    <n v="8.7829999999999995"/>
    <n v="8.016"/>
    <n v="0"/>
  </r>
  <r>
    <x v="13"/>
    <x v="0"/>
    <n v="9.2970000000000006"/>
    <n v="1.2"/>
    <n v="3.9529999999999998"/>
    <n v="7.13"/>
    <n v="0"/>
  </r>
  <r>
    <x v="13"/>
    <x v="0"/>
    <n v="5.43"/>
    <n v="1.63"/>
    <n v="7.82"/>
    <n v="6.7"/>
    <n v="0"/>
  </r>
  <r>
    <x v="13"/>
    <x v="0"/>
    <n v="7.1520000000000001"/>
    <n v="1.62"/>
    <n v="6.0979999999999999"/>
    <n v="6.71"/>
    <n v="0"/>
  </r>
  <r>
    <x v="13"/>
    <x v="0"/>
    <n v="10.281000000000001"/>
    <n v="1.595"/>
    <n v="2.9689999999999999"/>
    <n v="6.7350000000000003"/>
    <n v="0"/>
  </r>
  <r>
    <x v="13"/>
    <x v="0"/>
    <n v="9.39"/>
    <n v="3.7629999999999999"/>
    <n v="3.86"/>
    <n v="4.5670000000000002"/>
    <n v="0"/>
  </r>
  <r>
    <x v="13"/>
    <x v="0"/>
    <n v="11.726000000000001"/>
    <n v="4.835"/>
    <n v="1.524"/>
    <n v="3.4950000000000001"/>
    <n v="0"/>
  </r>
  <r>
    <x v="13"/>
    <x v="0"/>
    <n v="8.0020000000000007"/>
    <n v="3.7949999999999999"/>
    <n v="5.2480000000000002"/>
    <n v="4.5350000000000001"/>
    <n v="0"/>
  </r>
  <r>
    <x v="13"/>
    <x v="0"/>
    <n v="5.69"/>
    <n v="3.18"/>
    <n v="7.56"/>
    <n v="5.15"/>
    <n v="0"/>
  </r>
  <r>
    <x v="13"/>
    <x v="0"/>
    <n v="5.3319999999999999"/>
    <n v="2.3210000000000002"/>
    <n v="7.9180000000000001"/>
    <n v="6.0090000000000003"/>
    <n v="0"/>
  </r>
  <r>
    <x v="13"/>
    <x v="0"/>
    <n v="5.4969999999999999"/>
    <n v="1.8120000000000001"/>
    <n v="7.7530000000000001"/>
    <n v="6.5179999999999998"/>
    <n v="0"/>
  </r>
  <r>
    <x v="13"/>
    <x v="0"/>
    <n v="9.3170000000000002"/>
    <n v="1.7889999999999999"/>
    <n v="3.9329999999999998"/>
    <n v="6.5410000000000004"/>
    <n v="0"/>
  </r>
  <r>
    <x v="13"/>
    <x v="0"/>
    <n v="10.904"/>
    <n v="1.778"/>
    <n v="2.3460000000000001"/>
    <n v="6.5519999999999996"/>
    <n v="0"/>
  </r>
  <r>
    <x v="13"/>
    <x v="0"/>
    <n v="13.193"/>
    <n v="1.7749999999999999"/>
    <n v="5.7000000000000002E-2"/>
    <n v="6.5549999999999997"/>
    <n v="0"/>
  </r>
  <r>
    <x v="13"/>
    <x v="0"/>
    <n v="12.945"/>
    <n v="2.69"/>
    <n v="0.30499999999999999"/>
    <n v="5.64"/>
    <n v="0"/>
  </r>
  <r>
    <x v="13"/>
    <x v="0"/>
    <n v="12.941000000000001"/>
    <n v="4.24"/>
    <n v="0.309"/>
    <n v="4.09"/>
    <n v="0"/>
  </r>
  <r>
    <x v="13"/>
    <x v="0"/>
    <n v="12.946999999999999"/>
    <n v="4.7750000000000004"/>
    <n v="0.30299999999999999"/>
    <n v="3.5550000000000002"/>
    <n v="0"/>
  </r>
  <r>
    <x v="13"/>
    <x v="0"/>
    <n v="12.949"/>
    <n v="5.91"/>
    <n v="0.30099999999999999"/>
    <n v="2.42"/>
    <n v="0"/>
  </r>
  <r>
    <x v="13"/>
    <x v="1"/>
    <n v="12.944000000000001"/>
    <n v="6.47"/>
    <n v="0.30599999999999999"/>
    <n v="1.86"/>
    <n v="0"/>
  </r>
  <r>
    <x v="13"/>
    <x v="1"/>
    <n v="8.9359999999999999"/>
    <n v="6.4770000000000003"/>
    <n v="4.3140000000000001"/>
    <n v="1.853"/>
    <n v="0"/>
  </r>
  <r>
    <x v="13"/>
    <x v="1"/>
    <n v="13.19"/>
    <n v="6.4749999999999996"/>
    <n v="0.06"/>
    <n v="1.855"/>
    <n v="0"/>
  </r>
  <r>
    <x v="13"/>
    <x v="1"/>
    <n v="12.946"/>
    <n v="6.4809999999999999"/>
    <n v="0.30399999999999999"/>
    <n v="1.849"/>
    <n v="0"/>
  </r>
  <r>
    <x v="13"/>
    <x v="1"/>
    <n v="12.946"/>
    <n v="6.4660000000000002"/>
    <n v="0.30399999999999999"/>
    <n v="1.8640000000000001"/>
    <n v="0"/>
  </r>
  <r>
    <x v="13"/>
    <x v="1"/>
    <n v="12.949"/>
    <n v="6.4809999999999999"/>
    <n v="0.30099999999999999"/>
    <n v="1.849"/>
    <n v="0"/>
  </r>
  <r>
    <x v="13"/>
    <x v="1"/>
    <n v="12.944000000000001"/>
    <n v="6.4749999999999996"/>
    <n v="0.30599999999999999"/>
    <n v="1.855"/>
    <n v="0"/>
  </r>
  <r>
    <x v="13"/>
    <x v="1"/>
    <n v="12.946999999999999"/>
    <n v="6.48"/>
    <n v="0.30299999999999999"/>
    <n v="1.85"/>
    <n v="0"/>
  </r>
  <r>
    <x v="13"/>
    <x v="1"/>
    <n v="12.946"/>
    <n v="6.4749999999999996"/>
    <n v="0.30399999999999999"/>
    <n v="1.855"/>
    <n v="0"/>
  </r>
  <r>
    <x v="13"/>
    <x v="1"/>
    <n v="12.5"/>
    <n v="7.5590000000000002"/>
    <n v="0.75"/>
    <n v="0.77100000000000002"/>
    <n v="0"/>
  </r>
  <r>
    <x v="13"/>
    <x v="1"/>
    <n v="13.083"/>
    <n v="8.33"/>
    <n v="0.16700000000000001"/>
    <n v="0"/>
    <n v="0"/>
  </r>
  <r>
    <x v="13"/>
    <x v="1"/>
    <n v="11.423999999999999"/>
    <n v="8.33"/>
    <n v="1.8260000000000001"/>
    <n v="0"/>
    <n v="0"/>
  </r>
  <r>
    <x v="13"/>
    <x v="1"/>
    <n v="9.5190000000000001"/>
    <n v="8.33"/>
    <n v="3.7309999999999999"/>
    <n v="0"/>
    <n v="0"/>
  </r>
  <r>
    <x v="13"/>
    <x v="1"/>
    <n v="9.452"/>
    <n v="5.569"/>
    <n v="3.798"/>
    <n v="2.7610000000000001"/>
    <n v="0"/>
  </r>
  <r>
    <x v="13"/>
    <x v="1"/>
    <n v="2.2240000000000002"/>
    <n v="0.82499999999999996"/>
    <n v="11.026"/>
    <n v="7.5049999999999999"/>
    <n v="0"/>
  </r>
  <r>
    <x v="13"/>
    <x v="1"/>
    <n v="0.68300000000000005"/>
    <n v="0.247"/>
    <n v="12.567"/>
    <n v="8.0830000000000002"/>
    <n v="0"/>
  </r>
  <r>
    <x v="13"/>
    <x v="1"/>
    <n v="0.69899999999999995"/>
    <n v="0.154"/>
    <n v="12.551"/>
    <n v="8.1760000000000002"/>
    <n v="0"/>
  </r>
  <r>
    <x v="13"/>
    <x v="1"/>
    <n v="0.71899999999999997"/>
    <n v="0.12"/>
    <n v="12.531000000000001"/>
    <n v="8.2100000000000009"/>
    <n v="0"/>
  </r>
  <r>
    <x v="13"/>
    <x v="1"/>
    <n v="0.72499999999999998"/>
    <n v="0.159"/>
    <n v="12.525"/>
    <n v="8.1709999999999994"/>
    <n v="0"/>
  </r>
  <r>
    <x v="13"/>
    <x v="1"/>
    <n v="0.745"/>
    <n v="0.16700000000000001"/>
    <n v="12.505000000000001"/>
    <n v="8.1630000000000003"/>
    <n v="0"/>
  </r>
  <r>
    <x v="13"/>
    <x v="1"/>
    <n v="0.78200000000000003"/>
    <n v="0.16800000000000001"/>
    <n v="12.468"/>
    <n v="8.1620000000000008"/>
    <n v="0"/>
  </r>
  <r>
    <x v="13"/>
    <x v="1"/>
    <n v="0.79500000000000004"/>
    <n v="0.193"/>
    <n v="12.455"/>
    <n v="8.1370000000000005"/>
    <n v="0"/>
  </r>
  <r>
    <x v="13"/>
    <x v="1"/>
    <n v="0.80900000000000005"/>
    <n v="0.192"/>
    <n v="12.441000000000001"/>
    <n v="8.1379999999999999"/>
    <n v="0"/>
  </r>
  <r>
    <x v="13"/>
    <x v="1"/>
    <n v="0.83199999999999996"/>
    <n v="0.21199999999999999"/>
    <n v="12.417999999999999"/>
    <n v="8.1180000000000003"/>
    <n v="0"/>
  </r>
  <r>
    <x v="13"/>
    <x v="1"/>
    <n v="0.77900000000000003"/>
    <n v="0.2"/>
    <n v="12.471"/>
    <n v="8.1300000000000008"/>
    <n v="0"/>
  </r>
  <r>
    <x v="13"/>
    <x v="1"/>
    <n v="0.73"/>
    <n v="0.19500000000000001"/>
    <n v="12.52"/>
    <n v="8.1349999999999998"/>
    <n v="0"/>
  </r>
  <r>
    <x v="13"/>
    <x v="1"/>
    <n v="0.68600000000000005"/>
    <n v="0.21"/>
    <n v="12.564"/>
    <n v="8.1199999999999992"/>
    <n v="0"/>
  </r>
  <r>
    <x v="13"/>
    <x v="1"/>
    <n v="0.7"/>
    <n v="0.22500000000000001"/>
    <n v="12.55"/>
    <n v="8.1050000000000004"/>
    <n v="0"/>
  </r>
  <r>
    <x v="13"/>
    <x v="1"/>
    <n v="0.72"/>
    <n v="0.215"/>
    <n v="12.53"/>
    <n v="8.1150000000000002"/>
    <n v="0"/>
  </r>
  <r>
    <x v="13"/>
    <x v="2"/>
    <n v="0.70599999999999996"/>
    <n v="0.215"/>
    <n v="12.544"/>
    <n v="8.1150000000000002"/>
    <n v="0"/>
  </r>
  <r>
    <x v="13"/>
    <x v="2"/>
    <n v="0.70599999999999996"/>
    <n v="0.21"/>
    <n v="12.544"/>
    <n v="8.1199999999999992"/>
    <n v="0"/>
  </r>
  <r>
    <x v="13"/>
    <x v="2"/>
    <n v="0.72199999999999998"/>
    <n v="0.21"/>
    <n v="12.528"/>
    <n v="8.1199999999999992"/>
    <n v="0"/>
  </r>
  <r>
    <x v="13"/>
    <x v="2"/>
    <n v="0.79500000000000004"/>
    <n v="0.21"/>
    <n v="12.455"/>
    <n v="8.1199999999999992"/>
    <n v="0"/>
  </r>
  <r>
    <x v="13"/>
    <x v="2"/>
    <n v="1.4790000000000001"/>
    <n v="0.221"/>
    <n v="11.771000000000001"/>
    <n v="8.109"/>
    <n v="0"/>
  </r>
  <r>
    <x v="13"/>
    <x v="2"/>
    <n v="0.76100000000000001"/>
    <n v="0.19900000000000001"/>
    <n v="12.489000000000001"/>
    <n v="8.1310000000000002"/>
    <n v="0"/>
  </r>
  <r>
    <x v="13"/>
    <x v="2"/>
    <n v="0.76700000000000002"/>
    <n v="0.20499999999999999"/>
    <n v="12.483000000000001"/>
    <n v="8.125"/>
    <n v="0"/>
  </r>
  <r>
    <x v="13"/>
    <x v="2"/>
    <n v="0.76100000000000001"/>
    <n v="0.19"/>
    <n v="12.489000000000001"/>
    <n v="8.14"/>
    <n v="0"/>
  </r>
  <r>
    <x v="13"/>
    <x v="2"/>
    <n v="0.76800000000000002"/>
    <n v="0.19500000000000001"/>
    <n v="12.481999999999999"/>
    <n v="8.1349999999999998"/>
    <n v="0"/>
  </r>
  <r>
    <x v="13"/>
    <x v="2"/>
    <n v="1.4059999999999999"/>
    <n v="0.20499999999999999"/>
    <n v="11.843999999999999"/>
    <n v="8.125"/>
    <n v="0"/>
  </r>
  <r>
    <x v="13"/>
    <x v="2"/>
    <n v="0.69099999999999995"/>
    <n v="0.20100000000000001"/>
    <n v="12.558999999999999"/>
    <n v="8.1289999999999996"/>
    <n v="0"/>
  </r>
  <r>
    <x v="13"/>
    <x v="2"/>
    <n v="0.7"/>
    <n v="0.20899999999999999"/>
    <n v="12.55"/>
    <n v="8.1210000000000004"/>
    <n v="0"/>
  </r>
  <r>
    <x v="13"/>
    <x v="2"/>
    <n v="0.70399999999999996"/>
    <n v="0.20499999999999999"/>
    <n v="12.545999999999999"/>
    <n v="8.125"/>
    <n v="0"/>
  </r>
  <r>
    <x v="13"/>
    <x v="2"/>
    <n v="0.69699999999999995"/>
    <n v="0.2"/>
    <n v="12.553000000000001"/>
    <n v="8.1300000000000008"/>
    <n v="0"/>
  </r>
  <r>
    <x v="13"/>
    <x v="2"/>
    <n v="0.69599999999999995"/>
    <n v="0.215"/>
    <n v="12.554"/>
    <n v="8.1150000000000002"/>
    <n v="0"/>
  </r>
  <r>
    <x v="13"/>
    <x v="2"/>
    <n v="0.748"/>
    <n v="0.21"/>
    <n v="12.502000000000001"/>
    <n v="8.1199999999999992"/>
    <n v="0"/>
  </r>
  <r>
    <x v="13"/>
    <x v="2"/>
    <n v="0.81"/>
    <n v="0.219"/>
    <n v="12.44"/>
    <n v="8.1110000000000007"/>
    <n v="0"/>
  </r>
  <r>
    <x v="13"/>
    <x v="2"/>
    <n v="0.83399999999999996"/>
    <n v="0.22800000000000001"/>
    <n v="12.416"/>
    <n v="8.1020000000000003"/>
    <n v="0"/>
  </r>
  <r>
    <x v="13"/>
    <x v="2"/>
    <n v="0.91300000000000003"/>
    <n v="0.23"/>
    <n v="12.337"/>
    <n v="8.1"/>
    <n v="0"/>
  </r>
  <r>
    <x v="13"/>
    <x v="2"/>
    <n v="0.79600000000000004"/>
    <n v="0.192"/>
    <n v="12.454000000000001"/>
    <n v="8.1379999999999999"/>
    <n v="0"/>
  </r>
  <r>
    <x v="13"/>
    <x v="2"/>
    <n v="0.78600000000000003"/>
    <n v="0.185"/>
    <n v="12.464"/>
    <n v="8.1449999999999996"/>
    <n v="0"/>
  </r>
  <r>
    <x v="13"/>
    <x v="2"/>
    <n v="0.78200000000000003"/>
    <n v="0.19700000000000001"/>
    <n v="12.468"/>
    <n v="8.1329999999999991"/>
    <n v="0"/>
  </r>
  <r>
    <x v="13"/>
    <x v="2"/>
    <n v="0.76800000000000002"/>
    <n v="0.17199999999999999"/>
    <n v="12.481999999999999"/>
    <n v="8.1579999999999995"/>
    <n v="0"/>
  </r>
  <r>
    <x v="13"/>
    <x v="2"/>
    <n v="0.71799999999999997"/>
    <n v="0.156"/>
    <n v="12.532"/>
    <n v="8.1739999999999995"/>
    <n v="0"/>
  </r>
  <r>
    <x v="13"/>
    <x v="2"/>
    <n v="0.81499999999999995"/>
    <n v="0.185"/>
    <n v="12.435"/>
    <n v="8.1449999999999996"/>
    <n v="0"/>
  </r>
  <r>
    <x v="13"/>
    <x v="2"/>
    <n v="0.77100000000000002"/>
    <n v="0.17"/>
    <n v="12.478999999999999"/>
    <n v="8.16"/>
    <n v="0"/>
  </r>
  <r>
    <x v="13"/>
    <x v="2"/>
    <n v="0.79400000000000004"/>
    <n v="0.55100000000000005"/>
    <n v="12.456"/>
    <n v="7.7789999999999999"/>
    <n v="0"/>
  </r>
  <r>
    <x v="13"/>
    <x v="2"/>
    <n v="0.67"/>
    <n v="0.19800000000000001"/>
    <n v="12.58"/>
    <n v="8.1319999999999997"/>
    <n v="0"/>
  </r>
  <r>
    <x v="13"/>
    <x v="2"/>
    <n v="0.70199999999999996"/>
    <n v="0.14399999999999999"/>
    <n v="12.548"/>
    <n v="8.1859999999999999"/>
    <n v="0"/>
  </r>
  <r>
    <x v="13"/>
    <x v="2"/>
    <n v="0.78"/>
    <n v="0.153"/>
    <n v="12.47"/>
    <n v="8.1769999999999996"/>
    <n v="0"/>
  </r>
  <r>
    <x v="13"/>
    <x v="2"/>
    <n v="0.74199999999999999"/>
    <n v="0.24199999999999999"/>
    <n v="12.507999999999999"/>
    <n v="8.0879999999999992"/>
    <n v="0"/>
  </r>
  <r>
    <x v="13"/>
    <x v="3"/>
    <n v="0.72299999999999998"/>
    <n v="0.17399999999999999"/>
    <n v="12.526999999999999"/>
    <n v="8.1560000000000006"/>
    <n v="0"/>
  </r>
  <r>
    <x v="13"/>
    <x v="3"/>
    <n v="0.81499999999999995"/>
    <n v="0.17"/>
    <n v="12.435"/>
    <n v="8.16"/>
    <n v="0"/>
  </r>
  <r>
    <x v="13"/>
    <x v="3"/>
    <n v="5.3869999999999996"/>
    <n v="0.19500000000000001"/>
    <n v="7.8630000000000004"/>
    <n v="8.1349999999999998"/>
    <n v="0"/>
  </r>
  <r>
    <x v="13"/>
    <x v="3"/>
    <n v="8.7200000000000006"/>
    <n v="0.20300000000000001"/>
    <n v="4.53"/>
    <n v="8.1270000000000007"/>
    <n v="0"/>
  </r>
  <r>
    <x v="13"/>
    <x v="3"/>
    <n v="8.9719999999999995"/>
    <n v="0.53300000000000003"/>
    <n v="4.2779999999999996"/>
    <n v="7.7969999999999997"/>
    <n v="0"/>
  </r>
  <r>
    <x v="13"/>
    <x v="3"/>
    <n v="8.7270000000000003"/>
    <n v="1.1299999999999999"/>
    <n v="4.5229999999999997"/>
    <n v="7.2"/>
    <n v="0"/>
  </r>
  <r>
    <x v="13"/>
    <x v="3"/>
    <n v="10.084"/>
    <n v="1.7549999999999999"/>
    <n v="3.1659999999999999"/>
    <n v="6.5750000000000002"/>
    <n v="0"/>
  </r>
  <r>
    <x v="13"/>
    <x v="3"/>
    <n v="9.2889999999999997"/>
    <n v="1.7410000000000001"/>
    <n v="3.9609999999999999"/>
    <n v="6.5890000000000004"/>
    <n v="0"/>
  </r>
  <r>
    <x v="13"/>
    <x v="3"/>
    <n v="9.7439999999999998"/>
    <n v="2.4990000000000001"/>
    <n v="3.5059999999999998"/>
    <n v="5.8310000000000004"/>
    <n v="0"/>
  </r>
  <r>
    <x v="13"/>
    <x v="3"/>
    <n v="10.250999999999999"/>
    <n v="5.01"/>
    <n v="2.9990000000000001"/>
    <n v="3.32"/>
    <n v="0"/>
  </r>
  <r>
    <x v="13"/>
    <x v="3"/>
    <n v="12.5"/>
    <n v="6.52"/>
    <n v="0.75"/>
    <n v="1.81"/>
    <n v="0"/>
  </r>
  <r>
    <x v="13"/>
    <x v="3"/>
    <n v="12.516"/>
    <n v="6.52"/>
    <n v="0.73399999999999999"/>
    <n v="1.81"/>
    <n v="0"/>
  </r>
  <r>
    <x v="13"/>
    <x v="3"/>
    <n v="12.510999999999999"/>
    <n v="6.5229999999999997"/>
    <n v="0.73899999999999999"/>
    <n v="1.8069999999999999"/>
    <n v="0"/>
  </r>
  <r>
    <x v="13"/>
    <x v="3"/>
    <n v="12.509"/>
    <n v="6.5670000000000002"/>
    <n v="0.74099999999999999"/>
    <n v="1.7629999999999999"/>
    <n v="0"/>
  </r>
  <r>
    <x v="13"/>
    <x v="3"/>
    <n v="13.25"/>
    <n v="6.81"/>
    <n v="0"/>
    <n v="1.52"/>
    <n v="0"/>
  </r>
  <r>
    <x v="13"/>
    <x v="3"/>
    <n v="13.25"/>
    <n v="6.81"/>
    <n v="0"/>
    <n v="1.52"/>
    <n v="0"/>
  </r>
  <r>
    <x v="13"/>
    <x v="3"/>
    <n v="13.25"/>
    <n v="6.76"/>
    <n v="0"/>
    <n v="1.57"/>
    <n v="0"/>
  </r>
  <r>
    <x v="13"/>
    <x v="3"/>
    <n v="12.996"/>
    <n v="6.7549999999999999"/>
    <n v="0.254"/>
    <n v="1.575"/>
    <n v="0"/>
  </r>
  <r>
    <x v="13"/>
    <x v="3"/>
    <n v="12.521000000000001"/>
    <n v="6.8"/>
    <n v="0.72899999999999998"/>
    <n v="1.53"/>
    <n v="0"/>
  </r>
  <r>
    <x v="13"/>
    <x v="3"/>
    <n v="13.25"/>
    <n v="6.82"/>
    <n v="0"/>
    <n v="1.51"/>
    <n v="0"/>
  </r>
  <r>
    <x v="13"/>
    <x v="3"/>
    <n v="13.25"/>
    <n v="6.7850000000000001"/>
    <n v="0"/>
    <n v="1.5449999999999999"/>
    <n v="0"/>
  </r>
  <r>
    <x v="13"/>
    <x v="3"/>
    <n v="13.061999999999999"/>
    <n v="6.81"/>
    <n v="0.188"/>
    <n v="1.52"/>
    <n v="0"/>
  </r>
  <r>
    <x v="13"/>
    <x v="3"/>
    <n v="12.211"/>
    <n v="6.8"/>
    <n v="1.0389999999999999"/>
    <n v="1.53"/>
    <n v="0"/>
  </r>
  <r>
    <x v="13"/>
    <x v="3"/>
    <n v="12.32"/>
    <n v="6.7629999999999999"/>
    <n v="0.93"/>
    <n v="1.5669999999999999"/>
    <n v="0"/>
  </r>
  <r>
    <x v="13"/>
    <x v="3"/>
    <n v="12.319000000000001"/>
    <n v="6.766"/>
    <n v="0.93100000000000005"/>
    <n v="1.5640000000000001"/>
    <n v="0"/>
  </r>
  <r>
    <x v="13"/>
    <x v="3"/>
    <n v="12.315"/>
    <n v="6.7670000000000003"/>
    <n v="0.93500000000000005"/>
    <n v="1.5629999999999999"/>
    <n v="0"/>
  </r>
  <r>
    <x v="13"/>
    <x v="3"/>
    <n v="12.505000000000001"/>
    <n v="6.694"/>
    <n v="0.745"/>
    <n v="1.6359999999999999"/>
    <n v="0"/>
  </r>
  <r>
    <x v="13"/>
    <x v="3"/>
    <n v="12.493"/>
    <n v="6.665"/>
    <n v="0.75700000000000001"/>
    <n v="1.665"/>
    <n v="0"/>
  </r>
  <r>
    <x v="13"/>
    <x v="3"/>
    <n v="12.491"/>
    <n v="6.65"/>
    <n v="0.75900000000000001"/>
    <n v="1.68"/>
    <n v="0"/>
  </r>
  <r>
    <x v="13"/>
    <x v="3"/>
    <n v="12.512"/>
    <n v="6.6550000000000002"/>
    <n v="0.73799999999999999"/>
    <n v="1.675"/>
    <n v="0"/>
  </r>
  <r>
    <x v="13"/>
    <x v="4"/>
    <n v="12.507999999999999"/>
    <n v="6.6529999999999996"/>
    <n v="0.74199999999999999"/>
    <n v="1.677"/>
    <n v="0"/>
  </r>
  <r>
    <x v="13"/>
    <x v="4"/>
    <n v="10.842000000000001"/>
    <n v="6.65"/>
    <n v="2.4079999999999999"/>
    <n v="1.68"/>
    <n v="0"/>
  </r>
  <r>
    <x v="13"/>
    <x v="4"/>
    <n v="10.96"/>
    <n v="6.65"/>
    <n v="2.29"/>
    <n v="1.68"/>
    <n v="0"/>
  </r>
  <r>
    <x v="13"/>
    <x v="4"/>
    <n v="8.3279999999999994"/>
    <n v="6.6440000000000001"/>
    <n v="4.9219999999999997"/>
    <n v="1.6859999999999999"/>
    <n v="0"/>
  </r>
  <r>
    <x v="13"/>
    <x v="4"/>
    <n v="8.6530000000000005"/>
    <n v="6.641"/>
    <n v="4.5970000000000004"/>
    <n v="1.6890000000000001"/>
    <n v="0"/>
  </r>
  <r>
    <x v="13"/>
    <x v="4"/>
    <n v="13.079000000000001"/>
    <n v="6.6429999999999998"/>
    <n v="0.17100000000000001"/>
    <n v="1.6870000000000001"/>
    <n v="0"/>
  </r>
  <r>
    <x v="13"/>
    <x v="4"/>
    <n v="13.25"/>
    <n v="6.6920000000000002"/>
    <n v="0"/>
    <n v="1.6379999999999999"/>
    <n v="0"/>
  </r>
  <r>
    <x v="13"/>
    <x v="4"/>
    <n v="12.997999999999999"/>
    <n v="6.6559999999999997"/>
    <n v="0.252"/>
    <n v="1.6739999999999999"/>
    <n v="0"/>
  </r>
  <r>
    <x v="13"/>
    <x v="4"/>
    <n v="10.845000000000001"/>
    <n v="6.6420000000000003"/>
    <n v="2.4049999999999998"/>
    <n v="1.6879999999999999"/>
    <n v="0"/>
  </r>
  <r>
    <x v="13"/>
    <x v="4"/>
    <n v="11.005000000000001"/>
    <n v="6.6529999999999996"/>
    <n v="2.2450000000000001"/>
    <n v="1.677"/>
    <n v="0"/>
  </r>
  <r>
    <x v="13"/>
    <x v="4"/>
    <n v="11.381"/>
    <n v="6.6539999999999999"/>
    <n v="1.869"/>
    <n v="1.6759999999999999"/>
    <n v="0"/>
  </r>
  <r>
    <x v="13"/>
    <x v="4"/>
    <n v="9.3059999999999992"/>
    <n v="6.6550000000000002"/>
    <n v="3.944"/>
    <n v="1.675"/>
    <n v="0"/>
  </r>
  <r>
    <x v="13"/>
    <x v="4"/>
    <n v="12.128"/>
    <n v="6.6529999999999996"/>
    <n v="1.1220000000000001"/>
    <n v="1.677"/>
    <n v="0"/>
  </r>
  <r>
    <x v="13"/>
    <x v="4"/>
    <n v="12.324"/>
    <n v="6.6470000000000002"/>
    <n v="0.92600000000000005"/>
    <n v="1.6830000000000001"/>
    <n v="0"/>
  </r>
  <r>
    <x v="13"/>
    <x v="4"/>
    <n v="13.25"/>
    <n v="6.6479999999999997"/>
    <n v="0"/>
    <n v="1.6819999999999999"/>
    <n v="0"/>
  </r>
  <r>
    <x v="13"/>
    <x v="4"/>
    <n v="13.25"/>
    <n v="6.6539999999999999"/>
    <n v="0"/>
    <n v="1.6759999999999999"/>
    <n v="0"/>
  </r>
  <r>
    <x v="13"/>
    <x v="4"/>
    <n v="12.526"/>
    <n v="6.6550000000000002"/>
    <n v="0.72399999999999998"/>
    <n v="1.675"/>
    <n v="0"/>
  </r>
  <r>
    <x v="13"/>
    <x v="4"/>
    <n v="13.25"/>
    <n v="6.6550000000000002"/>
    <n v="0"/>
    <n v="1.675"/>
    <n v="0"/>
  </r>
  <r>
    <x v="13"/>
    <x v="4"/>
    <n v="13.25"/>
    <n v="6.6550000000000002"/>
    <n v="0"/>
    <n v="1.675"/>
    <n v="0"/>
  </r>
  <r>
    <x v="13"/>
    <x v="4"/>
    <n v="12.304"/>
    <n v="6.6580000000000004"/>
    <n v="0.94599999999999995"/>
    <n v="1.6719999999999999"/>
    <n v="0"/>
  </r>
  <r>
    <x v="13"/>
    <x v="4"/>
    <n v="13.25"/>
    <n v="6.657"/>
    <n v="0"/>
    <n v="1.673"/>
    <n v="0"/>
  </r>
  <r>
    <x v="13"/>
    <x v="4"/>
    <n v="12.315"/>
    <n v="6.66"/>
    <n v="0.93500000000000005"/>
    <n v="1.67"/>
    <n v="0"/>
  </r>
  <r>
    <x v="13"/>
    <x v="4"/>
    <n v="11.003"/>
    <n v="6.6550000000000002"/>
    <n v="2.2469999999999999"/>
    <n v="1.675"/>
    <n v="0"/>
  </r>
  <r>
    <x v="13"/>
    <x v="4"/>
    <n v="10.268000000000001"/>
    <n v="6.6550000000000002"/>
    <n v="2.9820000000000002"/>
    <n v="1.675"/>
    <n v="0"/>
  </r>
  <r>
    <x v="13"/>
    <x v="4"/>
    <n v="10.29"/>
    <n v="6.6550000000000002"/>
    <n v="2.96"/>
    <n v="1.675"/>
    <n v="0"/>
  </r>
  <r>
    <x v="13"/>
    <x v="4"/>
    <n v="10.859"/>
    <n v="6.66"/>
    <n v="2.391"/>
    <n v="1.67"/>
    <n v="0"/>
  </r>
  <r>
    <x v="13"/>
    <x v="4"/>
    <n v="13.25"/>
    <n v="6.6550000000000002"/>
    <n v="0"/>
    <n v="1.675"/>
    <n v="0"/>
  </r>
  <r>
    <x v="13"/>
    <x v="4"/>
    <n v="12.972"/>
    <n v="6.65"/>
    <n v="0.27800000000000002"/>
    <n v="1.68"/>
    <n v="0"/>
  </r>
  <r>
    <x v="13"/>
    <x v="4"/>
    <n v="12.945"/>
    <n v="6.6509999999999998"/>
    <n v="0.30499999999999999"/>
    <n v="1.679"/>
    <n v="0"/>
  </r>
  <r>
    <x v="13"/>
    <x v="4"/>
    <n v="12.522"/>
    <n v="6.6479999999999997"/>
    <n v="0.72799999999999998"/>
    <n v="1.6819999999999999"/>
    <n v="0"/>
  </r>
  <r>
    <x v="13"/>
    <x v="4"/>
    <n v="12.618"/>
    <n v="6.6449999999999996"/>
    <n v="0.63200000000000001"/>
    <n v="1.6850000000000001"/>
    <n v="0"/>
  </r>
  <r>
    <x v="13"/>
    <x v="5"/>
    <n v="13.002000000000001"/>
    <n v="6.82"/>
    <n v="0.248"/>
    <n v="1.51"/>
    <n v="0"/>
  </r>
  <r>
    <x v="13"/>
    <x v="5"/>
    <n v="13.007"/>
    <n v="6.7290000000000001"/>
    <n v="0.24299999999999999"/>
    <n v="1.601"/>
    <n v="0"/>
  </r>
  <r>
    <x v="13"/>
    <x v="5"/>
    <n v="13.064"/>
    <n v="6.726"/>
    <n v="0.186"/>
    <n v="1.6040000000000001"/>
    <n v="0"/>
  </r>
  <r>
    <x v="13"/>
    <x v="5"/>
    <n v="13.065"/>
    <n v="6.73"/>
    <n v="0.185"/>
    <n v="1.6"/>
    <n v="0"/>
  </r>
  <r>
    <x v="13"/>
    <x v="5"/>
    <n v="12.597"/>
    <n v="6.7450000000000001"/>
    <n v="0.65300000000000002"/>
    <n v="1.585"/>
    <n v="0"/>
  </r>
  <r>
    <x v="13"/>
    <x v="5"/>
    <n v="12.787000000000001"/>
    <n v="6.76"/>
    <n v="0.46300000000000002"/>
    <n v="1.57"/>
    <n v="0"/>
  </r>
  <r>
    <x v="13"/>
    <x v="5"/>
    <n v="12.978"/>
    <n v="6.7649999999999997"/>
    <n v="0.27200000000000002"/>
    <n v="1.5649999999999999"/>
    <n v="0"/>
  </r>
  <r>
    <x v="13"/>
    <x v="5"/>
    <n v="7.548"/>
    <n v="6.79"/>
    <n v="5.702"/>
    <n v="1.54"/>
    <n v="0"/>
  </r>
  <r>
    <x v="13"/>
    <x v="5"/>
    <n v="6.6829999999999998"/>
    <n v="6.8479999999999999"/>
    <n v="6.5670000000000002"/>
    <n v="1.482"/>
    <n v="0"/>
  </r>
  <r>
    <x v="13"/>
    <x v="5"/>
    <n v="5.0190000000000001"/>
    <n v="6.8440000000000003"/>
    <n v="8.2309999999999999"/>
    <n v="1.486"/>
    <n v="0"/>
  </r>
  <r>
    <x v="13"/>
    <x v="5"/>
    <n v="8.0860000000000003"/>
    <n v="6.82"/>
    <n v="5.1639999999999997"/>
    <n v="1.51"/>
    <n v="0"/>
  </r>
  <r>
    <x v="13"/>
    <x v="5"/>
    <n v="13.25"/>
    <n v="6.8170000000000002"/>
    <n v="0"/>
    <n v="1.5129999999999999"/>
    <n v="0"/>
  </r>
  <r>
    <x v="13"/>
    <x v="5"/>
    <n v="13.25"/>
    <n v="6.8230000000000004"/>
    <n v="0"/>
    <n v="1.5069999999999999"/>
    <n v="0"/>
  </r>
  <r>
    <x v="13"/>
    <x v="5"/>
    <n v="11.465999999999999"/>
    <n v="6.82"/>
    <n v="1.784"/>
    <n v="1.51"/>
    <n v="0"/>
  </r>
  <r>
    <x v="13"/>
    <x v="5"/>
    <n v="12.321"/>
    <n v="6.827"/>
    <n v="0.92900000000000005"/>
    <n v="1.5029999999999999"/>
    <n v="0"/>
  </r>
  <r>
    <x v="13"/>
    <x v="5"/>
    <n v="10.356999999999999"/>
    <n v="6.84"/>
    <n v="2.8929999999999998"/>
    <n v="1.49"/>
    <n v="0"/>
  </r>
  <r>
    <x v="13"/>
    <x v="5"/>
    <n v="6.7510000000000003"/>
    <n v="6.835"/>
    <n v="6.4989999999999997"/>
    <n v="1.4950000000000001"/>
    <n v="0"/>
  </r>
  <r>
    <x v="13"/>
    <x v="5"/>
    <n v="11.182"/>
    <n v="6.8449999999999998"/>
    <n v="2.0680000000000001"/>
    <n v="1.4850000000000001"/>
    <n v="0"/>
  </r>
  <r>
    <x v="13"/>
    <x v="5"/>
    <n v="11.272"/>
    <n v="6.758"/>
    <n v="1.978"/>
    <n v="1.5720000000000001"/>
    <n v="0"/>
  </r>
  <r>
    <x v="13"/>
    <x v="5"/>
    <n v="8.74"/>
    <n v="6.7240000000000002"/>
    <n v="4.51"/>
    <n v="1.6060000000000001"/>
    <n v="0"/>
  </r>
  <r>
    <x v="13"/>
    <x v="5"/>
    <n v="8.74"/>
    <n v="6.718"/>
    <n v="4.51"/>
    <n v="1.6120000000000001"/>
    <n v="0"/>
  </r>
  <r>
    <x v="13"/>
    <x v="5"/>
    <n v="13.234"/>
    <n v="6.7149999999999999"/>
    <n v="1.6E-2"/>
    <n v="1.615"/>
    <n v="0"/>
  </r>
  <r>
    <x v="13"/>
    <x v="5"/>
    <n v="13.25"/>
    <n v="6.7249999999999996"/>
    <n v="0"/>
    <n v="1.605"/>
    <n v="0"/>
  </r>
  <r>
    <x v="13"/>
    <x v="5"/>
    <n v="12.975"/>
    <n v="6.7190000000000003"/>
    <n v="0.27500000000000002"/>
    <n v="1.611"/>
    <n v="0"/>
  </r>
  <r>
    <x v="13"/>
    <x v="5"/>
    <n v="13.25"/>
    <n v="6.7190000000000003"/>
    <n v="0"/>
    <n v="1.611"/>
    <n v="0"/>
  </r>
  <r>
    <x v="13"/>
    <x v="5"/>
    <n v="13.119"/>
    <n v="6.7119999999999997"/>
    <n v="0.13100000000000001"/>
    <n v="1.6180000000000001"/>
    <n v="0"/>
  </r>
  <r>
    <x v="13"/>
    <x v="5"/>
    <n v="12.506"/>
    <n v="6.718"/>
    <n v="0.74399999999999999"/>
    <n v="1.6120000000000001"/>
    <n v="0"/>
  </r>
  <r>
    <x v="13"/>
    <x v="5"/>
    <n v="12.506"/>
    <n v="6.7130000000000001"/>
    <n v="0.74399999999999999"/>
    <n v="1.617"/>
    <n v="0"/>
  </r>
  <r>
    <x v="13"/>
    <x v="5"/>
    <n v="12.872999999999999"/>
    <n v="6.7149999999999999"/>
    <n v="0.377"/>
    <n v="1.615"/>
    <n v="0"/>
  </r>
  <r>
    <x v="13"/>
    <x v="5"/>
    <n v="12.484"/>
    <n v="6.5949999999999998"/>
    <n v="0.76600000000000001"/>
    <n v="1.7350000000000001"/>
    <n v="0"/>
  </r>
  <r>
    <x v="13"/>
    <x v="6"/>
    <n v="13.474"/>
    <n v="6.5339999999999998"/>
    <n v="0.76700000000000002"/>
    <n v="1.796"/>
    <n v="0"/>
  </r>
  <r>
    <x v="13"/>
    <x v="6"/>
    <n v="13.472"/>
    <n v="6.5579999999999998"/>
    <n v="0.76900000000000002"/>
    <n v="1.772"/>
    <n v="0"/>
  </r>
  <r>
    <x v="13"/>
    <x v="6"/>
    <n v="11.512"/>
    <n v="6.4429999999999996"/>
    <n v="2.7290000000000001"/>
    <n v="1.887"/>
    <n v="0"/>
  </r>
  <r>
    <x v="13"/>
    <x v="6"/>
    <n v="12.003"/>
    <n v="6.4480000000000004"/>
    <n v="2.238"/>
    <n v="1.8819999999999999"/>
    <n v="0"/>
  </r>
  <r>
    <x v="13"/>
    <x v="6"/>
    <n v="12.01"/>
    <n v="6.4480000000000004"/>
    <n v="2.2309999999999999"/>
    <n v="1.8819999999999999"/>
    <n v="0"/>
  </r>
  <r>
    <x v="13"/>
    <x v="6"/>
    <n v="12.754"/>
    <n v="6.5579999999999998"/>
    <n v="1.4870000000000001"/>
    <n v="1.772"/>
    <n v="0"/>
  </r>
  <r>
    <x v="13"/>
    <x v="6"/>
    <n v="11.247999999999999"/>
    <n v="6.6059999999999999"/>
    <n v="2.9929999999999999"/>
    <n v="1.724"/>
    <n v="0"/>
  </r>
  <r>
    <x v="13"/>
    <x v="6"/>
    <n v="11.234999999999999"/>
    <n v="6.47"/>
    <n v="3.0059999999999998"/>
    <n v="1.86"/>
    <n v="0"/>
  </r>
  <r>
    <x v="13"/>
    <x v="6"/>
    <n v="14.241"/>
    <n v="6.4219999999999997"/>
    <n v="0"/>
    <n v="1.9079999999999999"/>
    <n v="0"/>
  </r>
  <r>
    <x v="13"/>
    <x v="6"/>
    <n v="14.241"/>
    <n v="6.4349999999999996"/>
    <n v="0"/>
    <n v="1.895"/>
    <n v="0"/>
  </r>
  <r>
    <x v="13"/>
    <x v="6"/>
    <n v="13.99"/>
    <n v="6.4329999999999998"/>
    <n v="0.251"/>
    <n v="1.897"/>
    <n v="0"/>
  </r>
  <r>
    <x v="13"/>
    <x v="6"/>
    <n v="13.686"/>
    <n v="6.43"/>
    <n v="0.55500000000000005"/>
    <n v="1.9"/>
    <n v="0"/>
  </r>
  <r>
    <x v="13"/>
    <x v="6"/>
    <n v="14.241"/>
    <n v="6.44"/>
    <n v="0"/>
    <n v="1.89"/>
    <n v="0"/>
  </r>
  <r>
    <x v="13"/>
    <x v="6"/>
    <n v="14.241"/>
    <n v="6.4379999999999997"/>
    <n v="0"/>
    <n v="1.8919999999999999"/>
    <n v="0"/>
  </r>
  <r>
    <x v="13"/>
    <x v="6"/>
    <n v="13.268000000000001"/>
    <n v="6.4349999999999996"/>
    <n v="0.97299999999999998"/>
    <n v="1.895"/>
    <n v="0"/>
  </r>
  <r>
    <x v="13"/>
    <x v="6"/>
    <n v="13.307"/>
    <n v="6.4390000000000001"/>
    <n v="0.93400000000000005"/>
    <n v="1.891"/>
    <n v="0"/>
  </r>
  <r>
    <x v="13"/>
    <x v="6"/>
    <n v="13.992000000000001"/>
    <n v="6.4370000000000003"/>
    <n v="0.249"/>
    <n v="1.893"/>
    <n v="0"/>
  </r>
  <r>
    <x v="13"/>
    <x v="6"/>
    <n v="13.815"/>
    <n v="6.4370000000000003"/>
    <n v="0.42599999999999999"/>
    <n v="1.893"/>
    <n v="0"/>
  </r>
  <r>
    <x v="13"/>
    <x v="6"/>
    <n v="13.811999999999999"/>
    <n v="6.4420000000000002"/>
    <n v="0.42899999999999999"/>
    <n v="1.8879999999999999"/>
    <n v="0"/>
  </r>
  <r>
    <x v="13"/>
    <x v="6"/>
    <n v="13.997"/>
    <n v="6.44"/>
    <n v="0.24399999999999999"/>
    <n v="1.89"/>
    <n v="0"/>
  </r>
  <r>
    <x v="13"/>
    <x v="6"/>
    <n v="13.994999999999999"/>
    <n v="6.4390000000000001"/>
    <n v="0.246"/>
    <n v="1.891"/>
    <n v="0"/>
  </r>
  <r>
    <x v="13"/>
    <x v="6"/>
    <n v="13.465"/>
    <n v="6.4429999999999996"/>
    <n v="0.77600000000000002"/>
    <n v="1.887"/>
    <n v="0"/>
  </r>
  <r>
    <x v="13"/>
    <x v="6"/>
    <n v="13.106999999999999"/>
    <n v="6.444"/>
    <n v="1.1339999999999999"/>
    <n v="1.8859999999999999"/>
    <n v="0"/>
  </r>
  <r>
    <x v="13"/>
    <x v="6"/>
    <n v="14.234999999999999"/>
    <n v="6.7039999999999997"/>
    <n v="6.0000000000000001E-3"/>
    <n v="1.6259999999999999"/>
    <n v="0"/>
  </r>
  <r>
    <x v="13"/>
    <x v="6"/>
    <n v="14.241"/>
    <n v="6.8209999999999997"/>
    <n v="0"/>
    <n v="1.5089999999999999"/>
    <n v="0"/>
  </r>
  <r>
    <x v="13"/>
    <x v="6"/>
    <n v="14.241"/>
    <n v="6.81"/>
    <n v="0"/>
    <n v="1.52"/>
    <n v="0"/>
  </r>
  <r>
    <x v="13"/>
    <x v="6"/>
    <n v="14.241"/>
    <n v="6.81"/>
    <n v="0"/>
    <n v="1.52"/>
    <n v="0"/>
  </r>
  <r>
    <x v="13"/>
    <x v="6"/>
    <n v="14.241"/>
    <n v="6.81"/>
    <n v="0"/>
    <n v="1.52"/>
    <n v="0"/>
  </r>
  <r>
    <x v="13"/>
    <x v="6"/>
    <n v="14.241"/>
    <n v="6.8049999999999997"/>
    <n v="0"/>
    <n v="1.5249999999999999"/>
    <n v="0"/>
  </r>
  <r>
    <x v="13"/>
    <x v="6"/>
    <n v="14.241"/>
    <n v="6.8220000000000001"/>
    <n v="0"/>
    <n v="1.508"/>
    <n v="0"/>
  </r>
  <r>
    <x v="13"/>
    <x v="6"/>
    <n v="13.577"/>
    <n v="6.84"/>
    <n v="0.66400000000000003"/>
    <n v="1.49"/>
    <n v="0"/>
  </r>
  <r>
    <x v="13"/>
    <x v="7"/>
    <n v="12.076000000000001"/>
    <n v="6.8479999999999999"/>
    <n v="2.165"/>
    <n v="1.482"/>
    <n v="0"/>
  </r>
  <r>
    <x v="13"/>
    <x v="7"/>
    <n v="12.547000000000001"/>
    <n v="6.8550000000000004"/>
    <n v="1.694"/>
    <n v="1.4750000000000001"/>
    <n v="0"/>
  </r>
  <r>
    <x v="13"/>
    <x v="7"/>
    <n v="11.784000000000001"/>
    <n v="6.7960000000000003"/>
    <n v="2.4569999999999999"/>
    <n v="1.534"/>
    <n v="0"/>
  </r>
  <r>
    <x v="13"/>
    <x v="7"/>
    <n v="12.48"/>
    <n v="6.5270000000000001"/>
    <n v="1.7609999999999999"/>
    <n v="1.8029999999999999"/>
    <n v="0"/>
  </r>
  <r>
    <x v="13"/>
    <x v="7"/>
    <n v="12.273999999999999"/>
    <n v="6.0990000000000002"/>
    <n v="1.9670000000000001"/>
    <n v="2.2309999999999999"/>
    <n v="0"/>
  </r>
  <r>
    <x v="13"/>
    <x v="7"/>
    <n v="11.647"/>
    <n v="6.7460000000000004"/>
    <n v="2.5939999999999999"/>
    <n v="1.5840000000000001"/>
    <n v="0"/>
  </r>
  <r>
    <x v="13"/>
    <x v="7"/>
    <n v="14.241"/>
    <n v="6.7789999999999999"/>
    <n v="0"/>
    <n v="1.5509999999999999"/>
    <n v="0"/>
  </r>
  <r>
    <x v="13"/>
    <x v="7"/>
    <n v="14.241"/>
    <n v="6.7789999999999999"/>
    <n v="0"/>
    <n v="1.5509999999999999"/>
    <n v="0"/>
  </r>
  <r>
    <x v="13"/>
    <x v="7"/>
    <n v="9.4169999999999998"/>
    <n v="6.78"/>
    <n v="4.8239999999999998"/>
    <n v="1.55"/>
    <n v="0"/>
  </r>
  <r>
    <x v="13"/>
    <x v="7"/>
    <n v="14.241"/>
    <n v="6.7190000000000003"/>
    <n v="0"/>
    <n v="1.611"/>
    <n v="0"/>
  </r>
  <r>
    <x v="13"/>
    <x v="7"/>
    <n v="13.076000000000001"/>
    <n v="6.53"/>
    <n v="1.165"/>
    <n v="1.8"/>
    <n v="0"/>
  </r>
  <r>
    <x v="13"/>
    <x v="7"/>
    <n v="10.561"/>
    <n v="6.44"/>
    <n v="3.68"/>
    <n v="1.89"/>
    <n v="0"/>
  </r>
  <r>
    <x v="13"/>
    <x v="7"/>
    <n v="12.957000000000001"/>
    <n v="6.4950000000000001"/>
    <n v="1.284"/>
    <n v="1.835"/>
    <n v="0"/>
  </r>
  <r>
    <x v="13"/>
    <x v="7"/>
    <n v="14.022"/>
    <n v="6.61"/>
    <n v="0.219"/>
    <n v="1.72"/>
    <n v="0"/>
  </r>
  <r>
    <x v="13"/>
    <x v="7"/>
    <n v="12.294"/>
    <n v="6.46"/>
    <n v="1.9470000000000001"/>
    <n v="1.87"/>
    <n v="0"/>
  </r>
  <r>
    <x v="13"/>
    <x v="7"/>
    <n v="9.6929999999999996"/>
    <n v="6.44"/>
    <n v="4.548"/>
    <n v="1.89"/>
    <n v="0"/>
  </r>
  <r>
    <x v="13"/>
    <x v="7"/>
    <n v="11.635"/>
    <n v="6.4349999999999996"/>
    <n v="2.6059999999999999"/>
    <n v="1.895"/>
    <n v="0"/>
  </r>
  <r>
    <x v="13"/>
    <x v="7"/>
    <n v="9.0679999999999996"/>
    <n v="6.44"/>
    <n v="5.173"/>
    <n v="1.89"/>
    <n v="0"/>
  </r>
  <r>
    <x v="13"/>
    <x v="7"/>
    <n v="9.2430000000000003"/>
    <n v="5.64"/>
    <n v="4.9980000000000002"/>
    <n v="2.69"/>
    <n v="0"/>
  </r>
  <r>
    <x v="13"/>
    <x v="7"/>
    <n v="9.6280000000000001"/>
    <n v="5.7030000000000003"/>
    <n v="4.6130000000000004"/>
    <n v="2.6269999999999998"/>
    <n v="0"/>
  </r>
  <r>
    <x v="13"/>
    <x v="7"/>
    <n v="10.882999999999999"/>
    <n v="6.4359999999999999"/>
    <n v="3.3580000000000001"/>
    <n v="1.8939999999999999"/>
    <n v="0"/>
  </r>
  <r>
    <x v="13"/>
    <x v="7"/>
    <n v="13.500999999999999"/>
    <n v="6.4370000000000003"/>
    <n v="0.74"/>
    <n v="1.893"/>
    <n v="0"/>
  </r>
  <r>
    <x v="13"/>
    <x v="7"/>
    <n v="10.617000000000001"/>
    <n v="5.3630000000000004"/>
    <n v="3.6240000000000001"/>
    <n v="2.9670000000000001"/>
    <n v="0"/>
  </r>
  <r>
    <x v="13"/>
    <x v="7"/>
    <n v="12.911"/>
    <n v="4.7649999999999997"/>
    <n v="1.33"/>
    <n v="3.5649999999999999"/>
    <n v="0"/>
  </r>
  <r>
    <x v="13"/>
    <x v="7"/>
    <n v="10.048999999999999"/>
    <n v="5.6550000000000002"/>
    <n v="4.1920000000000002"/>
    <n v="2.6749999999999998"/>
    <n v="0"/>
  </r>
  <r>
    <x v="13"/>
    <x v="7"/>
    <n v="12.132"/>
    <n v="6.431"/>
    <n v="2.109"/>
    <n v="1.899"/>
    <n v="0"/>
  </r>
  <r>
    <x v="13"/>
    <x v="7"/>
    <n v="8.8979999999999997"/>
    <n v="6.44"/>
    <n v="5.343"/>
    <n v="1.89"/>
    <n v="0"/>
  </r>
  <r>
    <x v="13"/>
    <x v="7"/>
    <n v="8.3979999999999997"/>
    <n v="6.44"/>
    <n v="5.843"/>
    <n v="1.89"/>
    <n v="0"/>
  </r>
  <r>
    <x v="13"/>
    <x v="7"/>
    <n v="8.6059999999999999"/>
    <n v="6.4349999999999996"/>
    <n v="5.6349999999999998"/>
    <n v="1.895"/>
    <n v="0"/>
  </r>
  <r>
    <x v="13"/>
    <x v="7"/>
    <n v="8.4559999999999995"/>
    <n v="6.44"/>
    <n v="5.7850000000000001"/>
    <n v="1.89"/>
    <n v="0"/>
  </r>
  <r>
    <x v="13"/>
    <x v="7"/>
    <n v="8.7759999999999998"/>
    <n v="6.44"/>
    <n v="5.4649999999999999"/>
    <n v="1.89"/>
    <n v="0"/>
  </r>
  <r>
    <x v="13"/>
    <x v="8"/>
    <n v="6.5309999999999997"/>
    <n v="6.444"/>
    <n v="7.71"/>
    <n v="1.8859999999999999"/>
    <n v="0"/>
  </r>
  <r>
    <x v="13"/>
    <x v="8"/>
    <n v="5.532"/>
    <n v="6.444"/>
    <n v="8.7089999999999996"/>
    <n v="1.8859999999999999"/>
    <n v="0"/>
  </r>
  <r>
    <x v="13"/>
    <x v="8"/>
    <n v="7.28"/>
    <n v="6.4420000000000002"/>
    <n v="6.9610000000000003"/>
    <n v="1.8879999999999999"/>
    <n v="0"/>
  </r>
  <r>
    <x v="13"/>
    <x v="8"/>
    <n v="6.4039999999999999"/>
    <n v="6.444"/>
    <n v="7.8369999999999997"/>
    <n v="1.8859999999999999"/>
    <n v="0"/>
  </r>
  <r>
    <x v="13"/>
    <x v="8"/>
    <n v="7.6269999999999998"/>
    <n v="6.444"/>
    <n v="6.6139999999999999"/>
    <n v="1.8859999999999999"/>
    <n v="0"/>
  </r>
  <r>
    <x v="13"/>
    <x v="8"/>
    <n v="5.5430000000000001"/>
    <n v="5.38"/>
    <n v="8.6980000000000004"/>
    <n v="2.95"/>
    <n v="0"/>
  </r>
  <r>
    <x v="13"/>
    <x v="8"/>
    <n v="5.6509999999999998"/>
    <n v="4.8449999999999998"/>
    <n v="8.59"/>
    <n v="3.4849999999999999"/>
    <n v="0"/>
  </r>
  <r>
    <x v="13"/>
    <x v="8"/>
    <n v="7.3"/>
    <n v="6.21"/>
    <n v="6.9409999999999998"/>
    <n v="2.12"/>
    <n v="0"/>
  </r>
  <r>
    <x v="13"/>
    <x v="8"/>
    <n v="7.1239999999999997"/>
    <n v="6.444"/>
    <n v="7.117"/>
    <n v="1.8859999999999999"/>
    <n v="0"/>
  </r>
  <r>
    <x v="13"/>
    <x v="8"/>
    <n v="8.4359999999999999"/>
    <n v="6.4450000000000003"/>
    <n v="5.8049999999999997"/>
    <n v="1.885"/>
    <n v="0"/>
  </r>
  <r>
    <x v="13"/>
    <x v="8"/>
    <n v="11.446"/>
    <n v="6.4429999999999996"/>
    <n v="2.7949999999999999"/>
    <n v="1.887"/>
    <n v="0"/>
  </r>
  <r>
    <x v="13"/>
    <x v="8"/>
    <n v="5.444"/>
    <n v="6.444"/>
    <n v="8.7970000000000006"/>
    <n v="1.8859999999999999"/>
    <n v="0"/>
  </r>
  <r>
    <x v="13"/>
    <x v="8"/>
    <n v="5.52"/>
    <n v="5.2850000000000001"/>
    <n v="8.7210000000000001"/>
    <n v="3.0449999999999999"/>
    <n v="0"/>
  </r>
  <r>
    <x v="13"/>
    <x v="8"/>
    <n v="8.2200000000000006"/>
    <n v="5.8529999999999998"/>
    <n v="6.0209999999999999"/>
    <n v="2.4769999999999999"/>
    <n v="0"/>
  </r>
  <r>
    <x v="13"/>
    <x v="8"/>
    <n v="6.89"/>
    <n v="6.4390000000000001"/>
    <n v="7.351"/>
    <n v="1.891"/>
    <n v="0"/>
  </r>
  <r>
    <x v="13"/>
    <x v="8"/>
    <n v="6.7220000000000004"/>
    <n v="5.5469999999999997"/>
    <n v="7.5190000000000001"/>
    <n v="2.7829999999999999"/>
    <n v="0"/>
  </r>
  <r>
    <x v="13"/>
    <x v="8"/>
    <n v="8.6189999999999998"/>
    <n v="4.8"/>
    <n v="5.6219999999999999"/>
    <n v="3.53"/>
    <n v="1"/>
  </r>
  <r>
    <x v="13"/>
    <x v="8"/>
    <n v="11.269"/>
    <n v="4.7869999999999999"/>
    <n v="2.972"/>
    <n v="3.5430000000000001"/>
    <n v="1"/>
  </r>
  <r>
    <x v="13"/>
    <x v="8"/>
    <n v="11.186"/>
    <n v="4.798"/>
    <n v="3.0550000000000002"/>
    <n v="3.532"/>
    <n v="3"/>
  </r>
  <r>
    <x v="13"/>
    <x v="8"/>
    <n v="11.173999999999999"/>
    <n v="4.8090000000000002"/>
    <n v="3.0670000000000002"/>
    <n v="3.5209999999999999"/>
    <n v="3"/>
  </r>
  <r>
    <x v="13"/>
    <x v="8"/>
    <n v="11.191000000000001"/>
    <n v="4.8"/>
    <n v="3.05"/>
    <n v="3.53"/>
    <n v="3"/>
  </r>
  <r>
    <x v="13"/>
    <x v="8"/>
    <n v="10.241"/>
    <n v="4.7990000000000004"/>
    <n v="4"/>
    <n v="3.5310000000000001"/>
    <n v="3"/>
  </r>
  <r>
    <x v="13"/>
    <x v="8"/>
    <n v="8.8049999999999997"/>
    <n v="4.8010000000000002"/>
    <n v="5.4359999999999999"/>
    <n v="3.5289999999999999"/>
    <n v="0"/>
  </r>
  <r>
    <x v="13"/>
    <x v="8"/>
    <n v="10.036"/>
    <n v="4.0140000000000002"/>
    <n v="4.2050000000000001"/>
    <n v="4.3159999999999998"/>
    <n v="0"/>
  </r>
  <r>
    <x v="13"/>
    <x v="8"/>
    <n v="10.250999999999999"/>
    <n v="3.302"/>
    <n v="3.99"/>
    <n v="5.0279999999999996"/>
    <n v="0"/>
  </r>
  <r>
    <x v="13"/>
    <x v="8"/>
    <n v="10.206"/>
    <n v="3.32"/>
    <n v="4.0350000000000001"/>
    <n v="5.01"/>
    <n v="0"/>
  </r>
  <r>
    <x v="13"/>
    <x v="8"/>
    <n v="9.8079999999999998"/>
    <n v="3.36"/>
    <n v="4.4329999999999998"/>
    <n v="4.97"/>
    <n v="0"/>
  </r>
  <r>
    <x v="13"/>
    <x v="8"/>
    <n v="11.319000000000001"/>
    <n v="3.335"/>
    <n v="2.9220000000000002"/>
    <n v="4.9950000000000001"/>
    <n v="0"/>
  </r>
  <r>
    <x v="13"/>
    <x v="8"/>
    <n v="12.429"/>
    <n v="3.2949999999999999"/>
    <n v="1.8120000000000001"/>
    <n v="5.0350000000000001"/>
    <n v="0"/>
  </r>
  <r>
    <x v="13"/>
    <x v="8"/>
    <n v="14.241"/>
    <n v="3.2549999999999999"/>
    <n v="0"/>
    <n v="5.0750000000000002"/>
    <n v="0"/>
  </r>
  <r>
    <x v="13"/>
    <x v="9"/>
    <n v="13.233000000000001"/>
    <n v="4.3090000000000002"/>
    <n v="1.7000000000000001E-2"/>
    <n v="4.0209999999999999"/>
    <n v="0"/>
  </r>
  <r>
    <x v="13"/>
    <x v="9"/>
    <n v="11.035"/>
    <n v="4.827"/>
    <n v="2.2149999999999999"/>
    <n v="3.5030000000000001"/>
    <n v="1.9930000000000001"/>
  </r>
  <r>
    <x v="13"/>
    <x v="9"/>
    <n v="8.3149999999999995"/>
    <n v="4.8010000000000002"/>
    <n v="4.9349999999999996"/>
    <n v="3.5289999999999999"/>
    <n v="1.9930000000000001"/>
  </r>
  <r>
    <x v="13"/>
    <x v="9"/>
    <n v="6.766"/>
    <n v="4.8079999999999998"/>
    <n v="6.484"/>
    <n v="3.5219999999999998"/>
    <n v="1.9930000000000001"/>
  </r>
  <r>
    <x v="13"/>
    <x v="9"/>
    <n v="8.2520000000000007"/>
    <n v="4.84"/>
    <n v="4.9980000000000002"/>
    <n v="3.49"/>
    <n v="1.9930000000000001"/>
  </r>
  <r>
    <x v="13"/>
    <x v="9"/>
    <n v="8.9169999999999998"/>
    <n v="4.835"/>
    <n v="4.3330000000000002"/>
    <n v="3.4950000000000001"/>
    <n v="1.9930000000000001"/>
  </r>
  <r>
    <x v="13"/>
    <x v="9"/>
    <n v="9.3019999999999996"/>
    <n v="4.835"/>
    <n v="3.948"/>
    <n v="3.4950000000000001"/>
    <n v="1.9930000000000001"/>
  </r>
  <r>
    <x v="13"/>
    <x v="9"/>
    <n v="7.5839999999999996"/>
    <n v="4.8239999999999998"/>
    <n v="5.6660000000000004"/>
    <n v="3.5059999999999998"/>
    <n v="1.9930000000000001"/>
  </r>
  <r>
    <x v="13"/>
    <x v="9"/>
    <n v="10.76"/>
    <n v="4.8440000000000003"/>
    <n v="2.4900000000000002"/>
    <n v="3.4860000000000002"/>
    <n v="1.9930000000000001"/>
  </r>
  <r>
    <x v="13"/>
    <x v="9"/>
    <n v="11.297000000000001"/>
    <n v="4.88"/>
    <n v="1.9530000000000001"/>
    <n v="3.45"/>
    <n v="0.872"/>
  </r>
  <r>
    <x v="13"/>
    <x v="9"/>
    <n v="13.25"/>
    <n v="4.9000000000000004"/>
    <n v="0"/>
    <n v="3.43"/>
    <n v="0"/>
  </r>
  <r>
    <x v="13"/>
    <x v="9"/>
    <n v="13.25"/>
    <n v="5.6870000000000003"/>
    <n v="0"/>
    <n v="2.6429999999999998"/>
    <n v="0"/>
  </r>
  <r>
    <x v="13"/>
    <x v="9"/>
    <n v="13.25"/>
    <n v="7.4089999999999998"/>
    <n v="0"/>
    <n v="0.92100000000000004"/>
    <n v="0"/>
  </r>
  <r>
    <x v="13"/>
    <x v="9"/>
    <n v="13.042999999999999"/>
    <n v="8.33"/>
    <n v="0.20699999999999999"/>
    <n v="0"/>
    <n v="0"/>
  </r>
  <r>
    <x v="13"/>
    <x v="9"/>
    <n v="13.25"/>
    <n v="8.33"/>
    <n v="0"/>
    <n v="0"/>
    <n v="0"/>
  </r>
  <r>
    <x v="13"/>
    <x v="9"/>
    <n v="13.12"/>
    <n v="7.5529999999999999"/>
    <n v="0.13"/>
    <n v="0.77700000000000002"/>
    <n v="0"/>
  </r>
  <r>
    <x v="13"/>
    <x v="9"/>
    <n v="13.026999999999999"/>
    <n v="7.5519999999999996"/>
    <n v="0.223"/>
    <n v="0.77800000000000002"/>
    <n v="0"/>
  </r>
  <r>
    <x v="13"/>
    <x v="9"/>
    <n v="12.872999999999999"/>
    <n v="7.5279999999999996"/>
    <n v="0.377"/>
    <n v="0.80200000000000005"/>
    <n v="0"/>
  </r>
  <r>
    <x v="13"/>
    <x v="9"/>
    <n v="12.965"/>
    <n v="7.6020000000000003"/>
    <n v="0.28499999999999998"/>
    <n v="0.72799999999999998"/>
    <n v="0"/>
  </r>
  <r>
    <x v="13"/>
    <x v="9"/>
    <n v="12.901999999999999"/>
    <n v="7.54"/>
    <n v="0.34799999999999998"/>
    <n v="0.79"/>
    <n v="0"/>
  </r>
  <r>
    <x v="13"/>
    <x v="9"/>
    <n v="12.996"/>
    <n v="6.7560000000000002"/>
    <n v="0.254"/>
    <n v="1.5740000000000001"/>
    <n v="0"/>
  </r>
  <r>
    <x v="13"/>
    <x v="9"/>
    <n v="12.506"/>
    <n v="6.7489999999999997"/>
    <n v="0.74399999999999999"/>
    <n v="1.581"/>
    <n v="0"/>
  </r>
  <r>
    <x v="13"/>
    <x v="9"/>
    <n v="12.509"/>
    <n v="5.8940000000000001"/>
    <n v="0.74099999999999999"/>
    <n v="2.4359999999999999"/>
    <n v="0"/>
  </r>
  <r>
    <x v="13"/>
    <x v="9"/>
    <n v="13.25"/>
    <n v="4.9950000000000001"/>
    <n v="0"/>
    <n v="3.335"/>
    <n v="0"/>
  </r>
  <r>
    <x v="13"/>
    <x v="9"/>
    <n v="12.49"/>
    <n v="5.9909999999999997"/>
    <n v="0.76"/>
    <n v="2.339"/>
    <n v="0"/>
  </r>
  <r>
    <x v="13"/>
    <x v="9"/>
    <n v="13.198"/>
    <n v="7.85"/>
    <n v="5.1999999999999998E-2"/>
    <n v="0.48"/>
    <n v="0"/>
  </r>
  <r>
    <x v="13"/>
    <x v="9"/>
    <n v="13.25"/>
    <n v="7.5090000000000003"/>
    <n v="0"/>
    <n v="0.82099999999999995"/>
    <n v="0"/>
  </r>
  <r>
    <x v="13"/>
    <x v="9"/>
    <n v="13.25"/>
    <n v="7.7830000000000004"/>
    <n v="0"/>
    <n v="0.54700000000000004"/>
    <n v="0"/>
  </r>
  <r>
    <x v="13"/>
    <x v="9"/>
    <n v="13.016"/>
    <n v="8.33"/>
    <n v="0.23400000000000001"/>
    <n v="0"/>
    <n v="0"/>
  </r>
  <r>
    <x v="13"/>
    <x v="9"/>
    <n v="12.603999999999999"/>
    <n v="8.33"/>
    <n v="0.64600000000000002"/>
    <n v="0"/>
    <n v="0"/>
  </r>
  <r>
    <x v="13"/>
    <x v="9"/>
    <n v="12.624000000000001"/>
    <n v="8.33"/>
    <n v="0.626"/>
    <n v="0"/>
    <n v="0"/>
  </r>
  <r>
    <x v="13"/>
    <x v="10"/>
    <n v="11.904999999999999"/>
    <n v="7.4779999999999998"/>
    <n v="1.345"/>
    <n v="0.85199999999999998"/>
    <n v="0"/>
  </r>
  <r>
    <x v="13"/>
    <x v="10"/>
    <n v="11.465999999999999"/>
    <n v="4.7460000000000004"/>
    <n v="1.784"/>
    <n v="3.5840000000000001"/>
    <n v="0"/>
  </r>
  <r>
    <x v="13"/>
    <x v="10"/>
    <n v="7.0860000000000003"/>
    <n v="2.7050000000000001"/>
    <n v="6.1639999999999997"/>
    <n v="5.625"/>
    <n v="0"/>
  </r>
  <r>
    <x v="13"/>
    <x v="10"/>
    <n v="9.3529999999999998"/>
    <n v="1.855"/>
    <n v="3.8969999999999998"/>
    <n v="6.4749999999999996"/>
    <n v="0"/>
  </r>
  <r>
    <x v="13"/>
    <x v="10"/>
    <n v="10.977"/>
    <n v="1.84"/>
    <n v="2.2730000000000001"/>
    <n v="6.49"/>
    <n v="0"/>
  </r>
  <r>
    <x v="13"/>
    <x v="10"/>
    <n v="12.321999999999999"/>
    <n v="2.8679999999999999"/>
    <n v="0.92800000000000005"/>
    <n v="5.4619999999999997"/>
    <n v="0"/>
  </r>
  <r>
    <x v="13"/>
    <x v="10"/>
    <n v="9.4359999999999999"/>
    <n v="4.3650000000000002"/>
    <n v="3.8140000000000001"/>
    <n v="3.9649999999999999"/>
    <n v="0"/>
  </r>
  <r>
    <x v="13"/>
    <x v="10"/>
    <n v="10.311999999999999"/>
    <n v="4.7779999999999996"/>
    <n v="2.9380000000000002"/>
    <n v="3.552"/>
    <n v="0"/>
  </r>
  <r>
    <x v="13"/>
    <x v="10"/>
    <n v="11.099"/>
    <n v="4.7679999999999998"/>
    <n v="2.1509999999999998"/>
    <n v="3.5619999999999998"/>
    <n v="0"/>
  </r>
  <r>
    <x v="13"/>
    <x v="10"/>
    <n v="8.407"/>
    <n v="4.7560000000000002"/>
    <n v="4.843"/>
    <n v="3.5739999999999998"/>
    <n v="2"/>
  </r>
  <r>
    <x v="13"/>
    <x v="10"/>
    <n v="10.834"/>
    <n v="4.7670000000000003"/>
    <n v="2.4159999999999999"/>
    <n v="3.5630000000000002"/>
    <n v="2"/>
  </r>
  <r>
    <x v="13"/>
    <x v="10"/>
    <n v="11.286"/>
    <n v="4.4489999999999998"/>
    <n v="1.964"/>
    <n v="3.8809999999999998"/>
    <n v="0"/>
  </r>
  <r>
    <x v="13"/>
    <x v="10"/>
    <n v="11.785"/>
    <n v="6.3230000000000004"/>
    <n v="1.4650000000000001"/>
    <n v="2.0070000000000001"/>
    <n v="0"/>
  </r>
  <r>
    <x v="13"/>
    <x v="10"/>
    <n v="13.25"/>
    <n v="6.6390000000000002"/>
    <n v="0"/>
    <n v="1.6910000000000001"/>
    <n v="0"/>
  </r>
  <r>
    <x v="13"/>
    <x v="10"/>
    <n v="11.68"/>
    <n v="6.6429999999999998"/>
    <n v="1.57"/>
    <n v="1.6870000000000001"/>
    <n v="0"/>
  </r>
  <r>
    <x v="13"/>
    <x v="10"/>
    <n v="12.435"/>
    <n v="6.6319999999999997"/>
    <n v="0.81499999999999995"/>
    <n v="1.698"/>
    <n v="0"/>
  </r>
  <r>
    <x v="13"/>
    <x v="10"/>
    <n v="13.25"/>
    <n v="6.64"/>
    <n v="0"/>
    <n v="1.69"/>
    <n v="0"/>
  </r>
  <r>
    <x v="13"/>
    <x v="10"/>
    <n v="9.7870000000000008"/>
    <n v="6.64"/>
    <n v="3.4630000000000001"/>
    <n v="1.69"/>
    <n v="0"/>
  </r>
  <r>
    <x v="13"/>
    <x v="10"/>
    <n v="10.675000000000001"/>
    <n v="6.6440000000000001"/>
    <n v="2.5750000000000002"/>
    <n v="1.6859999999999999"/>
    <n v="0"/>
  </r>
  <r>
    <x v="13"/>
    <x v="10"/>
    <n v="9.8209999999999997"/>
    <n v="6.6420000000000003"/>
    <n v="3.4289999999999998"/>
    <n v="1.6879999999999999"/>
    <n v="0"/>
  </r>
  <r>
    <x v="13"/>
    <x v="10"/>
    <n v="9.8019999999999996"/>
    <n v="6.6440000000000001"/>
    <n v="3.448"/>
    <n v="1.6859999999999999"/>
    <n v="0"/>
  </r>
  <r>
    <x v="13"/>
    <x v="10"/>
    <n v="11.586"/>
    <n v="6.6420000000000003"/>
    <n v="1.6639999999999999"/>
    <n v="1.6879999999999999"/>
    <n v="0"/>
  </r>
  <r>
    <x v="13"/>
    <x v="10"/>
    <n v="13.148"/>
    <n v="6.6379999999999999"/>
    <n v="0.10199999999999999"/>
    <n v="1.6919999999999999"/>
    <n v="0"/>
  </r>
  <r>
    <x v="13"/>
    <x v="10"/>
    <n v="13.25"/>
    <n v="7.7720000000000002"/>
    <n v="0"/>
    <n v="0.55800000000000005"/>
    <n v="0"/>
  </r>
  <r>
    <x v="13"/>
    <x v="10"/>
    <n v="12.734999999999999"/>
    <n v="8.33"/>
    <n v="0.51500000000000001"/>
    <n v="0"/>
    <n v="0"/>
  </r>
  <r>
    <x v="13"/>
    <x v="10"/>
    <n v="11.239000000000001"/>
    <n v="8.33"/>
    <n v="2.0110000000000001"/>
    <n v="0"/>
    <n v="0"/>
  </r>
  <r>
    <x v="13"/>
    <x v="10"/>
    <n v="10.239000000000001"/>
    <n v="7.4850000000000003"/>
    <n v="3.0110000000000001"/>
    <n v="0.84499999999999997"/>
    <n v="0"/>
  </r>
  <r>
    <x v="13"/>
    <x v="10"/>
    <n v="9.0180000000000007"/>
    <n v="6.61"/>
    <n v="4.2320000000000002"/>
    <n v="1.72"/>
    <n v="0"/>
  </r>
  <r>
    <x v="13"/>
    <x v="10"/>
    <n v="12.048"/>
    <n v="6.6120000000000001"/>
    <n v="1.202"/>
    <n v="1.718"/>
    <n v="0"/>
  </r>
  <r>
    <x v="13"/>
    <x v="10"/>
    <n v="10.5"/>
    <n v="6.6260000000000003"/>
    <n v="2.75"/>
    <n v="1.704"/>
    <n v="0"/>
  </r>
  <r>
    <x v="13"/>
    <x v="11"/>
    <n v="10.45"/>
    <n v="6.62"/>
    <n v="2.8"/>
    <n v="1.71"/>
    <n v="0"/>
  </r>
  <r>
    <x v="13"/>
    <x v="11"/>
    <n v="10.444000000000001"/>
    <n v="6.6260000000000003"/>
    <n v="2.806"/>
    <n v="1.704"/>
    <n v="0"/>
  </r>
  <r>
    <x v="13"/>
    <x v="11"/>
    <n v="10.445"/>
    <n v="6.6050000000000004"/>
    <n v="2.8050000000000002"/>
    <n v="1.7250000000000001"/>
    <n v="0"/>
  </r>
  <r>
    <x v="13"/>
    <x v="11"/>
    <n v="10.53"/>
    <n v="7.7619999999999996"/>
    <n v="2.72"/>
    <n v="0.56799999999999995"/>
    <n v="0"/>
  </r>
  <r>
    <x v="13"/>
    <x v="11"/>
    <n v="10.539"/>
    <n v="7.19"/>
    <n v="2.7109999999999999"/>
    <n v="1.1399999999999999"/>
    <n v="0"/>
  </r>
  <r>
    <x v="13"/>
    <x v="11"/>
    <n v="10.532999999999999"/>
    <n v="7.6210000000000004"/>
    <n v="2.7170000000000001"/>
    <n v="0.70899999999999996"/>
    <n v="0"/>
  </r>
  <r>
    <x v="13"/>
    <x v="11"/>
    <n v="12.521000000000001"/>
    <n v="8.33"/>
    <n v="0.72899999999999998"/>
    <n v="0"/>
    <n v="0"/>
  </r>
  <r>
    <x v="13"/>
    <x v="11"/>
    <n v="13.25"/>
    <n v="8.33"/>
    <n v="0"/>
    <n v="0"/>
    <n v="0"/>
  </r>
  <r>
    <x v="13"/>
    <x v="11"/>
    <n v="13.25"/>
    <n v="8.33"/>
    <n v="0"/>
    <n v="0"/>
    <n v="0"/>
  </r>
  <r>
    <x v="13"/>
    <x v="11"/>
    <n v="13.25"/>
    <n v="8.33"/>
    <n v="0"/>
    <n v="0"/>
    <n v="0"/>
  </r>
  <r>
    <x v="13"/>
    <x v="11"/>
    <n v="12.878"/>
    <n v="8.3179999999999996"/>
    <n v="0.372"/>
    <n v="1.2E-2"/>
    <n v="0"/>
  </r>
  <r>
    <x v="13"/>
    <x v="11"/>
    <n v="13.25"/>
    <n v="8.33"/>
    <n v="0"/>
    <n v="0"/>
    <n v="0"/>
  </r>
  <r>
    <x v="13"/>
    <x v="11"/>
    <n v="10.708"/>
    <n v="7.2809999999999997"/>
    <n v="2.5419999999999998"/>
    <n v="1.0489999999999999"/>
    <n v="0"/>
  </r>
  <r>
    <x v="13"/>
    <x v="11"/>
    <n v="5.6289999999999996"/>
    <n v="6.63"/>
    <n v="7.6210000000000004"/>
    <n v="1.7"/>
    <n v="0"/>
  </r>
  <r>
    <x v="13"/>
    <x v="11"/>
    <n v="5.4829999999999997"/>
    <n v="6.6269999999999998"/>
    <n v="7.7670000000000003"/>
    <n v="1.7030000000000001"/>
    <n v="0"/>
  </r>
  <r>
    <x v="13"/>
    <x v="11"/>
    <n v="5.4870000000000001"/>
    <n v="3.6150000000000002"/>
    <n v="7.7629999999999999"/>
    <n v="4.7149999999999999"/>
    <n v="0"/>
  </r>
  <r>
    <x v="13"/>
    <x v="11"/>
    <n v="5.4909999999999997"/>
    <n v="5.9089999999999998"/>
    <n v="7.7590000000000003"/>
    <n v="2.4209999999999998"/>
    <n v="0"/>
  </r>
  <r>
    <x v="13"/>
    <x v="11"/>
    <n v="5.6130000000000004"/>
    <n v="6.3159999999999998"/>
    <n v="7.6369999999999996"/>
    <n v="2.0139999999999998"/>
    <n v="0"/>
  </r>
  <r>
    <x v="13"/>
    <x v="11"/>
    <n v="5.3070000000000004"/>
    <n v="4.9050000000000002"/>
    <n v="7.9429999999999996"/>
    <n v="3.4249999999999998"/>
    <n v="0"/>
  </r>
  <r>
    <x v="13"/>
    <x v="11"/>
    <n v="5.3449999999999998"/>
    <n v="4.8810000000000002"/>
    <n v="7.9050000000000002"/>
    <n v="3.4489999999999998"/>
    <n v="0"/>
  </r>
  <r>
    <x v="13"/>
    <x v="11"/>
    <n v="4.5439999999999996"/>
    <n v="4.7690000000000001"/>
    <n v="8.7059999999999995"/>
    <n v="3.5609999999999999"/>
    <n v="0"/>
  </r>
  <r>
    <x v="13"/>
    <x v="11"/>
    <n v="6.0529999999999999"/>
    <n v="4.7649999999999997"/>
    <n v="7.1970000000000001"/>
    <n v="3.5649999999999999"/>
    <n v="0"/>
  </r>
  <r>
    <x v="13"/>
    <x v="11"/>
    <n v="6.048"/>
    <n v="4.665"/>
    <n v="7.202"/>
    <n v="3.665"/>
    <n v="0"/>
  </r>
  <r>
    <x v="13"/>
    <x v="11"/>
    <n v="4.6109999999999998"/>
    <n v="4.6719999999999997"/>
    <n v="8.6389999999999993"/>
    <n v="3.6579999999999999"/>
    <n v="0"/>
  </r>
  <r>
    <x v="13"/>
    <x v="11"/>
    <n v="4.6180000000000003"/>
    <n v="4.6749999999999998"/>
    <n v="8.6319999999999997"/>
    <n v="3.6549999999999998"/>
    <n v="0"/>
  </r>
  <r>
    <x v="13"/>
    <x v="11"/>
    <n v="4.6369999999999996"/>
    <n v="4.6740000000000004"/>
    <n v="8.6129999999999995"/>
    <n v="3.6560000000000001"/>
    <n v="0"/>
  </r>
  <r>
    <x v="13"/>
    <x v="11"/>
    <n v="4.6399999999999997"/>
    <n v="4.6580000000000004"/>
    <n v="8.61"/>
    <n v="3.6720000000000002"/>
    <n v="0"/>
  </r>
  <r>
    <x v="13"/>
    <x v="11"/>
    <n v="4.6440000000000001"/>
    <n v="4.66"/>
    <n v="8.6059999999999999"/>
    <n v="3.67"/>
    <n v="0"/>
  </r>
  <r>
    <x v="13"/>
    <x v="11"/>
    <n v="6.4569999999999999"/>
    <n v="3.61"/>
    <n v="6.7930000000000001"/>
    <n v="4.72"/>
    <n v="0"/>
  </r>
  <r>
    <x v="13"/>
    <x v="11"/>
    <n v="2.286"/>
    <n v="2.2589999999999999"/>
    <n v="10.964"/>
    <n v="6.0709999999999997"/>
    <n v="0"/>
  </r>
  <r>
    <x v="13"/>
    <x v="11"/>
    <n v="1.679"/>
    <n v="1.33"/>
    <n v="11.571"/>
    <n v="7"/>
    <n v="0"/>
  </r>
  <r>
    <x v="14"/>
    <x v="0"/>
    <n v="0.46"/>
    <n v="0"/>
    <n v="12.79"/>
    <n v="8.3450000000000006"/>
    <n v="0"/>
  </r>
  <r>
    <x v="14"/>
    <x v="0"/>
    <n v="0.45"/>
    <n v="0.30099999999999999"/>
    <n v="12.8"/>
    <n v="8.0289999999999999"/>
    <n v="0"/>
  </r>
  <r>
    <x v="14"/>
    <x v="0"/>
    <n v="4.59"/>
    <n v="0.22"/>
    <n v="8.66"/>
    <n v="8.11"/>
    <n v="0"/>
  </r>
  <r>
    <x v="14"/>
    <x v="0"/>
    <n v="4.63"/>
    <n v="0.14299999999999999"/>
    <n v="8.6199999999999992"/>
    <n v="8.1869999999999994"/>
    <n v="0"/>
  </r>
  <r>
    <x v="14"/>
    <x v="0"/>
    <n v="3.145"/>
    <n v="0.57999999999999996"/>
    <n v="10.105"/>
    <n v="7.75"/>
    <n v="0"/>
  </r>
  <r>
    <x v="14"/>
    <x v="0"/>
    <n v="0.45"/>
    <n v="0.40500000000000003"/>
    <n v="12.8"/>
    <n v="7.9249999999999998"/>
    <n v="0"/>
  </r>
  <r>
    <x v="14"/>
    <x v="0"/>
    <n v="0.53"/>
    <n v="0.34"/>
    <n v="12.72"/>
    <n v="7.99"/>
    <n v="0"/>
  </r>
  <r>
    <x v="14"/>
    <x v="0"/>
    <n v="0.39700000000000002"/>
    <n v="0.35499999999999998"/>
    <n v="12.853"/>
    <n v="7.9749999999999996"/>
    <n v="0"/>
  </r>
  <r>
    <x v="14"/>
    <x v="0"/>
    <n v="0.56299999999999994"/>
    <n v="0.33500000000000002"/>
    <n v="12.686999999999999"/>
    <n v="7.9950000000000001"/>
    <n v="0"/>
  </r>
  <r>
    <x v="14"/>
    <x v="0"/>
    <n v="0"/>
    <n v="0.35499999999999998"/>
    <n v="13.474"/>
    <n v="7.9749999999999996"/>
    <n v="0"/>
  </r>
  <r>
    <x v="14"/>
    <x v="0"/>
    <n v="0"/>
    <n v="0.38600000000000001"/>
    <n v="14.73"/>
    <n v="7.944"/>
    <n v="0"/>
  </r>
  <r>
    <x v="14"/>
    <x v="0"/>
    <n v="0"/>
    <n v="0.48"/>
    <n v="15.327999999999999"/>
    <n v="7.85"/>
    <n v="0"/>
  </r>
  <r>
    <x v="14"/>
    <x v="0"/>
    <n v="0"/>
    <n v="0.46400000000000002"/>
    <n v="16.134"/>
    <n v="7.8659999999999997"/>
    <n v="0"/>
  </r>
  <r>
    <x v="14"/>
    <x v="0"/>
    <n v="0"/>
    <n v="0.68100000000000005"/>
    <n v="16.064"/>
    <n v="7.649"/>
    <n v="0"/>
  </r>
  <r>
    <x v="14"/>
    <x v="0"/>
    <n v="0"/>
    <n v="0.85899999999999999"/>
    <n v="16.047999999999998"/>
    <n v="7.4710000000000001"/>
    <n v="0"/>
  </r>
  <r>
    <x v="14"/>
    <x v="0"/>
    <n v="0"/>
    <n v="0.49"/>
    <n v="18.513999999999999"/>
    <n v="7.84"/>
    <n v="0"/>
  </r>
  <r>
    <x v="14"/>
    <x v="0"/>
    <n v="0"/>
    <n v="0.47799999999999998"/>
    <n v="19.187000000000001"/>
    <n v="7.8520000000000003"/>
    <n v="0"/>
  </r>
  <r>
    <x v="14"/>
    <x v="0"/>
    <n v="0.73499999999999999"/>
    <n v="0.57699999999999996"/>
    <n v="12.515000000000001"/>
    <n v="7.7530000000000001"/>
    <n v="0"/>
  </r>
  <r>
    <x v="14"/>
    <x v="0"/>
    <n v="0"/>
    <n v="0.33200000000000002"/>
    <n v="19.588000000000001"/>
    <n v="7.9980000000000002"/>
    <n v="0"/>
  </r>
  <r>
    <x v="14"/>
    <x v="0"/>
    <n v="0"/>
    <n v="0.311"/>
    <n v="21.053000000000001"/>
    <n v="8.0190000000000001"/>
    <n v="0"/>
  </r>
  <r>
    <x v="14"/>
    <x v="0"/>
    <n v="0"/>
    <n v="0.51300000000000001"/>
    <n v="17.596"/>
    <n v="7.8170000000000002"/>
    <n v="0"/>
  </r>
  <r>
    <x v="14"/>
    <x v="0"/>
    <n v="0"/>
    <n v="0.48499999999999999"/>
    <n v="17.649000000000001"/>
    <n v="7.8449999999999998"/>
    <n v="0"/>
  </r>
  <r>
    <x v="14"/>
    <x v="0"/>
    <n v="0"/>
    <n v="0.438"/>
    <n v="17.329999999999998"/>
    <n v="7.8920000000000003"/>
    <n v="0"/>
  </r>
  <r>
    <x v="14"/>
    <x v="0"/>
    <n v="0"/>
    <n v="0.432"/>
    <n v="17.32"/>
    <n v="7.8979999999999997"/>
    <n v="0"/>
  </r>
  <r>
    <x v="14"/>
    <x v="0"/>
    <n v="0"/>
    <n v="0.371"/>
    <n v="17.326000000000001"/>
    <n v="7.9589999999999996"/>
    <n v="0"/>
  </r>
  <r>
    <x v="14"/>
    <x v="0"/>
    <n v="0"/>
    <n v="0.53"/>
    <n v="15.515000000000001"/>
    <n v="7.8"/>
    <n v="0"/>
  </r>
  <r>
    <x v="14"/>
    <x v="0"/>
    <n v="0"/>
    <n v="0.377"/>
    <n v="15.332000000000001"/>
    <n v="7.9530000000000003"/>
    <n v="0"/>
  </r>
  <r>
    <x v="14"/>
    <x v="0"/>
    <n v="0"/>
    <n v="0.27900000000000003"/>
    <n v="15.496"/>
    <n v="8.0510000000000002"/>
    <n v="0"/>
  </r>
  <r>
    <x v="14"/>
    <x v="0"/>
    <n v="0"/>
    <n v="0.13500000000000001"/>
    <n v="14.87"/>
    <n v="8.1950000000000003"/>
    <n v="0"/>
  </r>
  <r>
    <x v="14"/>
    <x v="0"/>
    <n v="0"/>
    <n v="0.16600000000000001"/>
    <n v="14.88"/>
    <n v="8.1639999999999997"/>
    <n v="0"/>
  </r>
  <r>
    <x v="14"/>
    <x v="0"/>
    <n v="0"/>
    <n v="0.09"/>
    <n v="14.848000000000001"/>
    <n v="8.24"/>
    <n v="0"/>
  </r>
  <r>
    <x v="14"/>
    <x v="1"/>
    <n v="0.879"/>
    <n v="7.5999999999999998E-2"/>
    <n v="12.371"/>
    <n v="8.2539999999999996"/>
    <n v="0"/>
  </r>
  <r>
    <x v="14"/>
    <x v="1"/>
    <n v="5.3380000000000001"/>
    <n v="0.105"/>
    <n v="7.9119999999999999"/>
    <n v="8.2249999999999996"/>
    <n v="0"/>
  </r>
  <r>
    <x v="14"/>
    <x v="1"/>
    <n v="5.47"/>
    <n v="0.78100000000000003"/>
    <n v="7.78"/>
    <n v="7.5490000000000004"/>
    <n v="0"/>
  </r>
  <r>
    <x v="14"/>
    <x v="1"/>
    <n v="6.3620000000000001"/>
    <n v="1.49"/>
    <n v="6.8879999999999999"/>
    <n v="6.84"/>
    <n v="0"/>
  </r>
  <r>
    <x v="14"/>
    <x v="1"/>
    <n v="6.4770000000000003"/>
    <n v="1.3939999999999999"/>
    <n v="6.7729999999999997"/>
    <n v="6.9359999999999999"/>
    <n v="0"/>
  </r>
  <r>
    <x v="14"/>
    <x v="1"/>
    <n v="8.2129999999999992"/>
    <n v="2.343"/>
    <n v="5.0369999999999999"/>
    <n v="5.9870000000000001"/>
    <n v="0"/>
  </r>
  <r>
    <x v="14"/>
    <x v="1"/>
    <n v="6.3579999999999997"/>
    <n v="2.1110000000000002"/>
    <n v="6.8920000000000003"/>
    <n v="6.2190000000000003"/>
    <n v="0"/>
  </r>
  <r>
    <x v="14"/>
    <x v="1"/>
    <n v="3.37"/>
    <n v="0.4"/>
    <n v="9.8800000000000008"/>
    <n v="7.93"/>
    <n v="0"/>
  </r>
  <r>
    <x v="14"/>
    <x v="1"/>
    <n v="0"/>
    <n v="0.20499999999999999"/>
    <n v="14.68"/>
    <n v="8.125"/>
    <n v="0"/>
  </r>
  <r>
    <x v="14"/>
    <x v="1"/>
    <n v="0"/>
    <n v="0.29299999999999998"/>
    <n v="17.079999999999998"/>
    <n v="8.0370000000000008"/>
    <n v="0"/>
  </r>
  <r>
    <x v="14"/>
    <x v="1"/>
    <n v="0"/>
    <n v="3.5999999999999997E-2"/>
    <n v="17.59"/>
    <n v="8.2940000000000005"/>
    <n v="0"/>
  </r>
  <r>
    <x v="14"/>
    <x v="1"/>
    <n v="0"/>
    <n v="0"/>
    <n v="16.824999999999999"/>
    <n v="8.3580000000000005"/>
    <n v="0"/>
  </r>
  <r>
    <x v="14"/>
    <x v="1"/>
    <n v="0"/>
    <n v="3.0000000000000001E-3"/>
    <n v="16.96"/>
    <n v="8.327"/>
    <n v="0"/>
  </r>
  <r>
    <x v="14"/>
    <x v="1"/>
    <n v="0"/>
    <n v="0"/>
    <n v="15.747"/>
    <n v="8.343"/>
    <n v="0"/>
  </r>
  <r>
    <x v="14"/>
    <x v="1"/>
    <n v="0"/>
    <n v="0"/>
    <n v="15.291"/>
    <n v="8.3810000000000002"/>
    <n v="0"/>
  </r>
  <r>
    <x v="14"/>
    <x v="1"/>
    <n v="0"/>
    <n v="0"/>
    <n v="13.574"/>
    <n v="8.3949999999999996"/>
    <n v="0"/>
  </r>
  <r>
    <x v="14"/>
    <x v="1"/>
    <n v="0"/>
    <n v="0"/>
    <n v="14.189"/>
    <n v="8.3719999999999999"/>
    <n v="0"/>
  </r>
  <r>
    <x v="14"/>
    <x v="1"/>
    <n v="0"/>
    <n v="5.5E-2"/>
    <n v="14.01"/>
    <n v="8.2750000000000004"/>
    <n v="0"/>
  </r>
  <r>
    <x v="14"/>
    <x v="1"/>
    <n v="0"/>
    <n v="0.24399999999999999"/>
    <n v="14.648"/>
    <n v="8.0860000000000003"/>
    <n v="0"/>
  </r>
  <r>
    <x v="14"/>
    <x v="1"/>
    <n v="0"/>
    <n v="0.248"/>
    <n v="15.692"/>
    <n v="8.0820000000000007"/>
    <n v="0"/>
  </r>
  <r>
    <x v="14"/>
    <x v="1"/>
    <n v="1.048"/>
    <n v="0.04"/>
    <n v="12.202"/>
    <n v="8.2899999999999991"/>
    <n v="0"/>
  </r>
  <r>
    <x v="14"/>
    <x v="1"/>
    <n v="2.274"/>
    <n v="0"/>
    <n v="10.976000000000001"/>
    <n v="8.3350000000000009"/>
    <n v="0"/>
  </r>
  <r>
    <x v="14"/>
    <x v="1"/>
    <n v="6.1790000000000003"/>
    <n v="0.05"/>
    <n v="7.0709999999999997"/>
    <n v="8.2799999999999994"/>
    <n v="0"/>
  </r>
  <r>
    <x v="14"/>
    <x v="1"/>
    <n v="9.5730000000000004"/>
    <n v="1.7000000000000001E-2"/>
    <n v="3.677"/>
    <n v="8.3130000000000006"/>
    <n v="0"/>
  </r>
  <r>
    <x v="14"/>
    <x v="1"/>
    <n v="13.25"/>
    <n v="0.01"/>
    <n v="0"/>
    <n v="8.32"/>
    <n v="0"/>
  </r>
  <r>
    <x v="14"/>
    <x v="1"/>
    <n v="13.25"/>
    <n v="0"/>
    <n v="0"/>
    <n v="8.3350000000000009"/>
    <n v="0"/>
  </r>
  <r>
    <x v="14"/>
    <x v="1"/>
    <n v="13.25"/>
    <n v="0"/>
    <n v="0"/>
    <n v="8.3350000000000009"/>
    <n v="0"/>
  </r>
  <r>
    <x v="14"/>
    <x v="1"/>
    <n v="13.25"/>
    <n v="0.01"/>
    <n v="0"/>
    <n v="8.32"/>
    <n v="0"/>
  </r>
  <r>
    <x v="14"/>
    <x v="2"/>
    <n v="13.25"/>
    <n v="0"/>
    <n v="0"/>
    <n v="8.3460000000000001"/>
    <n v="0"/>
  </r>
  <r>
    <x v="14"/>
    <x v="2"/>
    <n v="13.25"/>
    <n v="3.7999999999999999E-2"/>
    <n v="0"/>
    <n v="8.2919999999999998"/>
    <n v="0"/>
  </r>
  <r>
    <x v="14"/>
    <x v="2"/>
    <n v="13.25"/>
    <n v="1.2999999999999999E-2"/>
    <n v="0"/>
    <n v="8.3170000000000002"/>
    <n v="0"/>
  </r>
  <r>
    <x v="14"/>
    <x v="2"/>
    <n v="13.25"/>
    <n v="2.1000000000000001E-2"/>
    <n v="0"/>
    <n v="8.3089999999999993"/>
    <n v="0"/>
  </r>
  <r>
    <x v="14"/>
    <x v="2"/>
    <n v="13.25"/>
    <n v="5.2999999999999999E-2"/>
    <n v="0"/>
    <n v="8.2769999999999992"/>
    <n v="0"/>
  </r>
  <r>
    <x v="14"/>
    <x v="2"/>
    <n v="13.25"/>
    <n v="6.0999999999999999E-2"/>
    <n v="0"/>
    <n v="8.2690000000000001"/>
    <n v="0"/>
  </r>
  <r>
    <x v="14"/>
    <x v="2"/>
    <n v="13.25"/>
    <n v="3.9E-2"/>
    <n v="0"/>
    <n v="8.2910000000000004"/>
    <n v="0"/>
  </r>
  <r>
    <x v="14"/>
    <x v="2"/>
    <n v="12.432"/>
    <n v="0.151"/>
    <n v="0.81799999999999995"/>
    <n v="8.1790000000000003"/>
    <n v="0"/>
  </r>
  <r>
    <x v="14"/>
    <x v="2"/>
    <n v="8.9339999999999993"/>
    <n v="0.39800000000000002"/>
    <n v="4.3159999999999998"/>
    <n v="7.9320000000000004"/>
    <n v="0"/>
  </r>
  <r>
    <x v="14"/>
    <x v="2"/>
    <n v="8.8249999999999993"/>
    <n v="0.437"/>
    <n v="4.4249999999999998"/>
    <n v="7.8929999999999998"/>
    <n v="0"/>
  </r>
  <r>
    <x v="14"/>
    <x v="2"/>
    <n v="8.8789999999999996"/>
    <n v="1.2999999999999999E-2"/>
    <n v="4.3710000000000004"/>
    <n v="8.3170000000000002"/>
    <n v="0"/>
  </r>
  <r>
    <x v="14"/>
    <x v="2"/>
    <n v="8.9060000000000006"/>
    <n v="0.06"/>
    <n v="4.3440000000000003"/>
    <n v="8.27"/>
    <n v="0"/>
  </r>
  <r>
    <x v="14"/>
    <x v="2"/>
    <n v="8.8979999999999997"/>
    <n v="5.8000000000000003E-2"/>
    <n v="4.3520000000000003"/>
    <n v="8.2720000000000002"/>
    <n v="0"/>
  </r>
  <r>
    <x v="14"/>
    <x v="2"/>
    <n v="8.8930000000000007"/>
    <n v="5.6000000000000001E-2"/>
    <n v="4.3570000000000002"/>
    <n v="8.2739999999999991"/>
    <n v="0"/>
  </r>
  <r>
    <x v="14"/>
    <x v="2"/>
    <n v="8.8930000000000007"/>
    <n v="1.7000000000000001E-2"/>
    <n v="4.3570000000000002"/>
    <n v="8.3130000000000006"/>
    <n v="0"/>
  </r>
  <r>
    <x v="14"/>
    <x v="2"/>
    <n v="8.9009999999999998"/>
    <n v="1.9E-2"/>
    <n v="4.3490000000000002"/>
    <n v="8.3109999999999999"/>
    <n v="0"/>
  </r>
  <r>
    <x v="14"/>
    <x v="2"/>
    <n v="8.8960000000000008"/>
    <n v="0.01"/>
    <n v="4.3540000000000001"/>
    <n v="8.32"/>
    <n v="0"/>
  </r>
  <r>
    <x v="14"/>
    <x v="2"/>
    <n v="8.8789999999999996"/>
    <n v="0.58199999999999996"/>
    <n v="4.3710000000000004"/>
    <n v="7.7480000000000002"/>
    <n v="0"/>
  </r>
  <r>
    <x v="14"/>
    <x v="2"/>
    <n v="8.8949999999999996"/>
    <n v="0.58299999999999996"/>
    <n v="4.3550000000000004"/>
    <n v="7.7469999999999999"/>
    <n v="0"/>
  </r>
  <r>
    <x v="14"/>
    <x v="2"/>
    <n v="8.8930000000000007"/>
    <n v="0.20699999999999999"/>
    <n v="4.3570000000000002"/>
    <n v="8.1229999999999993"/>
    <n v="0"/>
  </r>
  <r>
    <x v="14"/>
    <x v="2"/>
    <n v="8.8940000000000001"/>
    <n v="0.29899999999999999"/>
    <n v="4.3559999999999999"/>
    <n v="8.0310000000000006"/>
    <n v="0"/>
  </r>
  <r>
    <x v="14"/>
    <x v="2"/>
    <n v="8.8889999999999993"/>
    <n v="0.31"/>
    <n v="4.3609999999999998"/>
    <n v="8.02"/>
    <n v="0"/>
  </r>
  <r>
    <x v="14"/>
    <x v="2"/>
    <n v="8.1539999999999999"/>
    <n v="0.317"/>
    <n v="5.0960000000000001"/>
    <n v="8.0129999999999999"/>
    <n v="0"/>
  </r>
  <r>
    <x v="14"/>
    <x v="2"/>
    <n v="6.6890000000000001"/>
    <n v="0.32800000000000001"/>
    <n v="6.5609999999999999"/>
    <n v="8.0020000000000007"/>
    <n v="0"/>
  </r>
  <r>
    <x v="14"/>
    <x v="2"/>
    <n v="6.7039999999999997"/>
    <n v="0.32700000000000001"/>
    <n v="6.5460000000000003"/>
    <n v="8.0030000000000001"/>
    <n v="0"/>
  </r>
  <r>
    <x v="14"/>
    <x v="2"/>
    <n v="6.6609999999999996"/>
    <n v="0.47799999999999998"/>
    <n v="6.5890000000000004"/>
    <n v="7.8520000000000003"/>
    <n v="0"/>
  </r>
  <r>
    <x v="14"/>
    <x v="2"/>
    <n v="6.6959999999999997"/>
    <n v="0.48"/>
    <n v="6.5540000000000003"/>
    <n v="7.85"/>
    <n v="0"/>
  </r>
  <r>
    <x v="14"/>
    <x v="2"/>
    <n v="6.66"/>
    <n v="0.495"/>
    <n v="6.59"/>
    <n v="7.835"/>
    <n v="0"/>
  </r>
  <r>
    <x v="14"/>
    <x v="2"/>
    <n v="6.6539999999999999"/>
    <n v="0.5"/>
    <n v="6.5960000000000001"/>
    <n v="7.83"/>
    <n v="0"/>
  </r>
  <r>
    <x v="14"/>
    <x v="2"/>
    <n v="6.673"/>
    <n v="0.54200000000000004"/>
    <n v="6.577"/>
    <n v="7.7880000000000003"/>
    <n v="0"/>
  </r>
  <r>
    <x v="14"/>
    <x v="2"/>
    <n v="6.67"/>
    <n v="0.38800000000000001"/>
    <n v="6.58"/>
    <n v="7.9420000000000002"/>
    <n v="0"/>
  </r>
  <r>
    <x v="14"/>
    <x v="3"/>
    <n v="6.673"/>
    <n v="0.51400000000000001"/>
    <n v="6.577"/>
    <n v="7.8159999999999998"/>
    <n v="0"/>
  </r>
  <r>
    <x v="14"/>
    <x v="3"/>
    <n v="6.7290000000000001"/>
    <n v="0.45500000000000002"/>
    <n v="6.5209999999999999"/>
    <n v="7.875"/>
    <n v="0"/>
  </r>
  <r>
    <x v="14"/>
    <x v="3"/>
    <n v="6.68"/>
    <n v="0.52100000000000002"/>
    <n v="6.57"/>
    <n v="7.8090000000000002"/>
    <n v="0"/>
  </r>
  <r>
    <x v="14"/>
    <x v="3"/>
    <n v="6.9489999999999998"/>
    <n v="0.85799999999999998"/>
    <n v="6.3010000000000002"/>
    <n v="7.4720000000000004"/>
    <n v="0"/>
  </r>
  <r>
    <x v="14"/>
    <x v="3"/>
    <n v="6.6710000000000003"/>
    <n v="0.56000000000000005"/>
    <n v="6.5789999999999997"/>
    <n v="7.77"/>
    <n v="0"/>
  </r>
  <r>
    <x v="14"/>
    <x v="3"/>
    <n v="7.7789999999999999"/>
    <n v="0.54200000000000004"/>
    <n v="5.4710000000000001"/>
    <n v="7.7880000000000003"/>
    <n v="0"/>
  </r>
  <r>
    <x v="14"/>
    <x v="3"/>
    <n v="6.7"/>
    <n v="0.54800000000000004"/>
    <n v="6.55"/>
    <n v="7.782"/>
    <n v="0"/>
  </r>
  <r>
    <x v="14"/>
    <x v="3"/>
    <n v="6.7430000000000003"/>
    <n v="0.52600000000000002"/>
    <n v="6.5069999999999997"/>
    <n v="7.8040000000000003"/>
    <n v="0"/>
  </r>
  <r>
    <x v="14"/>
    <x v="3"/>
    <n v="6.726"/>
    <n v="0.501"/>
    <n v="6.524"/>
    <n v="7.8289999999999997"/>
    <n v="0"/>
  </r>
  <r>
    <x v="14"/>
    <x v="3"/>
    <n v="6.7309999999999999"/>
    <n v="0.48199999999999998"/>
    <n v="6.5190000000000001"/>
    <n v="7.8479999999999999"/>
    <n v="0"/>
  </r>
  <r>
    <x v="14"/>
    <x v="3"/>
    <n v="6.7549999999999999"/>
    <n v="0.47599999999999998"/>
    <n v="6.4950000000000001"/>
    <n v="7.8540000000000001"/>
    <n v="0"/>
  </r>
  <r>
    <x v="14"/>
    <x v="3"/>
    <n v="6.7670000000000003"/>
    <n v="1.5740000000000001"/>
    <n v="6.4829999999999997"/>
    <n v="6.7560000000000002"/>
    <n v="0"/>
  </r>
  <r>
    <x v="14"/>
    <x v="3"/>
    <n v="6.7510000000000003"/>
    <n v="2.44"/>
    <n v="6.4989999999999997"/>
    <n v="5.89"/>
    <n v="0"/>
  </r>
  <r>
    <x v="14"/>
    <x v="3"/>
    <n v="6.7009999999999996"/>
    <n v="1.53"/>
    <n v="6.5490000000000004"/>
    <n v="6.8"/>
    <n v="0"/>
  </r>
  <r>
    <x v="14"/>
    <x v="3"/>
    <n v="6.7080000000000002"/>
    <n v="0.56699999999999995"/>
    <n v="6.5419999999999998"/>
    <n v="7.7629999999999999"/>
    <n v="0"/>
  </r>
  <r>
    <x v="14"/>
    <x v="3"/>
    <n v="6.7590000000000003"/>
    <n v="1.03"/>
    <n v="6.4909999999999997"/>
    <n v="7.3"/>
    <n v="0"/>
  </r>
  <r>
    <x v="14"/>
    <x v="3"/>
    <n v="6.7709999999999999"/>
    <n v="1.37"/>
    <n v="6.4790000000000001"/>
    <n v="6.96"/>
    <n v="0"/>
  </r>
  <r>
    <x v="14"/>
    <x v="3"/>
    <n v="6.7569999999999997"/>
    <n v="1.343"/>
    <n v="6.4930000000000003"/>
    <n v="6.9870000000000001"/>
    <n v="0"/>
  </r>
  <r>
    <x v="14"/>
    <x v="3"/>
    <n v="6.7569999999999997"/>
    <n v="1.3029999999999999"/>
    <n v="6.4930000000000003"/>
    <n v="7.0270000000000001"/>
    <n v="0"/>
  </r>
  <r>
    <x v="14"/>
    <x v="3"/>
    <n v="6.7629999999999999"/>
    <n v="3.4950000000000001"/>
    <n v="6.4870000000000001"/>
    <n v="4.835"/>
    <n v="0"/>
  </r>
  <r>
    <x v="14"/>
    <x v="3"/>
    <n v="7.8339999999999996"/>
    <n v="4.7699999999999996"/>
    <n v="5.4160000000000004"/>
    <n v="3.56"/>
    <n v="0"/>
  </r>
  <r>
    <x v="14"/>
    <x v="3"/>
    <n v="6.7830000000000004"/>
    <n v="4.7649999999999997"/>
    <n v="6.4669999999999996"/>
    <n v="3.5649999999999999"/>
    <n v="0"/>
  </r>
  <r>
    <x v="14"/>
    <x v="3"/>
    <n v="9.1349999999999998"/>
    <n v="4.766"/>
    <n v="4.1150000000000002"/>
    <n v="3.5640000000000001"/>
    <n v="0"/>
  </r>
  <r>
    <x v="14"/>
    <x v="3"/>
    <n v="8.9600000000000009"/>
    <n v="4.7759999999999998"/>
    <n v="4.29"/>
    <n v="3.5539999999999998"/>
    <n v="0"/>
  </r>
  <r>
    <x v="14"/>
    <x v="3"/>
    <n v="9.0980000000000008"/>
    <n v="4.7709999999999999"/>
    <n v="4.1520000000000001"/>
    <n v="3.5590000000000002"/>
    <n v="0"/>
  </r>
  <r>
    <x v="14"/>
    <x v="3"/>
    <n v="11.786"/>
    <n v="6.4160000000000004"/>
    <n v="1.464"/>
    <n v="1.9139999999999999"/>
    <n v="0"/>
  </r>
  <r>
    <x v="14"/>
    <x v="3"/>
    <n v="11.785"/>
    <n v="7.056"/>
    <n v="1.4650000000000001"/>
    <n v="1.274"/>
    <n v="0"/>
  </r>
  <r>
    <x v="14"/>
    <x v="3"/>
    <n v="11.787000000000001"/>
    <n v="6.798"/>
    <n v="1.4630000000000001"/>
    <n v="1.532"/>
    <n v="0"/>
  </r>
  <r>
    <x v="14"/>
    <x v="3"/>
    <n v="11.779"/>
    <n v="6.8220000000000001"/>
    <n v="1.4710000000000001"/>
    <n v="1.508"/>
    <n v="0"/>
  </r>
  <r>
    <x v="14"/>
    <x v="3"/>
    <n v="11.78"/>
    <n v="6.8449999999999998"/>
    <n v="1.47"/>
    <n v="1.4850000000000001"/>
    <n v="0"/>
  </r>
  <r>
    <x v="14"/>
    <x v="4"/>
    <n v="11.781000000000001"/>
    <n v="6.806"/>
    <n v="1.4690000000000001"/>
    <n v="1.524"/>
    <n v="0"/>
  </r>
  <r>
    <x v="14"/>
    <x v="4"/>
    <n v="11.821999999999999"/>
    <n v="6.82"/>
    <n v="1.4279999999999999"/>
    <n v="1.51"/>
    <n v="0"/>
  </r>
  <r>
    <x v="14"/>
    <x v="4"/>
    <n v="11.7"/>
    <n v="6.8289999999999997"/>
    <n v="1.55"/>
    <n v="1.5009999999999999"/>
    <n v="0"/>
  </r>
  <r>
    <x v="14"/>
    <x v="4"/>
    <n v="11.696999999999999"/>
    <n v="6.79"/>
    <n v="1.5529999999999999"/>
    <n v="1.54"/>
    <n v="0"/>
  </r>
  <r>
    <x v="14"/>
    <x v="4"/>
    <n v="11.8"/>
    <n v="6.8460000000000001"/>
    <n v="1.45"/>
    <n v="1.484"/>
    <n v="0"/>
  </r>
  <r>
    <x v="14"/>
    <x v="4"/>
    <n v="11.599"/>
    <n v="6.8849999999999998"/>
    <n v="1.651"/>
    <n v="1.4450000000000001"/>
    <n v="0"/>
  </r>
  <r>
    <x v="14"/>
    <x v="4"/>
    <n v="11.689"/>
    <n v="6.8280000000000003"/>
    <n v="1.5609999999999999"/>
    <n v="1.502"/>
    <n v="0"/>
  </r>
  <r>
    <x v="14"/>
    <x v="4"/>
    <n v="11.786"/>
    <n v="6.77"/>
    <n v="1.464"/>
    <n v="1.56"/>
    <n v="0"/>
  </r>
  <r>
    <x v="14"/>
    <x v="4"/>
    <n v="11.782999999999999"/>
    <n v="6.7759999999999998"/>
    <n v="1.4670000000000001"/>
    <n v="1.554"/>
    <n v="0"/>
  </r>
  <r>
    <x v="14"/>
    <x v="4"/>
    <n v="11.795"/>
    <n v="6.7709999999999999"/>
    <n v="1.4550000000000001"/>
    <n v="1.5589999999999999"/>
    <n v="0"/>
  </r>
  <r>
    <x v="14"/>
    <x v="4"/>
    <n v="11.794"/>
    <n v="6.7869999999999999"/>
    <n v="1.456"/>
    <n v="1.5429999999999999"/>
    <n v="0"/>
  </r>
  <r>
    <x v="14"/>
    <x v="4"/>
    <n v="11.787000000000001"/>
    <n v="6.7779999999999996"/>
    <n v="1.4630000000000001"/>
    <n v="1.552"/>
    <n v="0"/>
  </r>
  <r>
    <x v="14"/>
    <x v="4"/>
    <n v="11.786"/>
    <n v="6.7670000000000003"/>
    <n v="1.464"/>
    <n v="1.5629999999999999"/>
    <n v="0"/>
  </r>
  <r>
    <x v="14"/>
    <x v="4"/>
    <n v="11.593"/>
    <n v="7.1959999999999997"/>
    <n v="1.657"/>
    <n v="1.1339999999999999"/>
    <n v="0"/>
  </r>
  <r>
    <x v="14"/>
    <x v="4"/>
    <n v="11.79"/>
    <n v="6.7670000000000003"/>
    <n v="1.46"/>
    <n v="1.5629999999999999"/>
    <n v="0"/>
  </r>
  <r>
    <x v="14"/>
    <x v="4"/>
    <n v="11.788"/>
    <n v="6.7759999999999998"/>
    <n v="1.462"/>
    <n v="1.554"/>
    <n v="0"/>
  </r>
  <r>
    <x v="14"/>
    <x v="4"/>
    <n v="7.0709999999999997"/>
    <n v="6.7779999999999996"/>
    <n v="6.1790000000000003"/>
    <n v="1.552"/>
    <n v="0"/>
  </r>
  <r>
    <x v="14"/>
    <x v="4"/>
    <n v="6.7039999999999997"/>
    <n v="4.3650000000000002"/>
    <n v="6.5460000000000003"/>
    <n v="3.9649999999999999"/>
    <n v="0"/>
  </r>
  <r>
    <x v="14"/>
    <x v="4"/>
    <n v="7.407"/>
    <n v="2.464"/>
    <n v="5.843"/>
    <n v="5.8659999999999997"/>
    <n v="0"/>
  </r>
  <r>
    <x v="14"/>
    <x v="4"/>
    <n v="7.423"/>
    <n v="2.8860000000000001"/>
    <n v="5.827"/>
    <n v="5.444"/>
    <n v="0"/>
  </r>
  <r>
    <x v="14"/>
    <x v="4"/>
    <n v="7.3929999999999998"/>
    <n v="2.8650000000000002"/>
    <n v="5.8570000000000002"/>
    <n v="5.4649999999999999"/>
    <n v="0"/>
  </r>
  <r>
    <x v="14"/>
    <x v="4"/>
    <n v="7.4210000000000003"/>
    <n v="2.8879999999999999"/>
    <n v="5.8289999999999997"/>
    <n v="5.4420000000000002"/>
    <n v="0"/>
  </r>
  <r>
    <x v="14"/>
    <x v="4"/>
    <n v="7.4130000000000003"/>
    <n v="2.8690000000000002"/>
    <n v="5.8369999999999997"/>
    <n v="5.4610000000000003"/>
    <n v="0"/>
  </r>
  <r>
    <x v="14"/>
    <x v="4"/>
    <n v="7.4089999999999998"/>
    <n v="2.863"/>
    <n v="5.8410000000000002"/>
    <n v="5.4669999999999996"/>
    <n v="0"/>
  </r>
  <r>
    <x v="14"/>
    <x v="4"/>
    <n v="7.3860000000000001"/>
    <n v="2.8460000000000001"/>
    <n v="5.8639999999999999"/>
    <n v="5.484"/>
    <n v="0"/>
  </r>
  <r>
    <x v="14"/>
    <x v="4"/>
    <n v="7.3860000000000001"/>
    <n v="2.83"/>
    <n v="5.8639999999999999"/>
    <n v="5.5"/>
    <n v="0"/>
  </r>
  <r>
    <x v="14"/>
    <x v="4"/>
    <n v="7.3109999999999999"/>
    <n v="3.89"/>
    <n v="5.9390000000000001"/>
    <n v="4.4400000000000004"/>
    <n v="0"/>
  </r>
  <r>
    <x v="14"/>
    <x v="4"/>
    <n v="9.3230000000000004"/>
    <n v="4.5449999999999999"/>
    <n v="3.927"/>
    <n v="3.7850000000000001"/>
    <n v="0"/>
  </r>
  <r>
    <x v="14"/>
    <x v="4"/>
    <n v="9.25"/>
    <n v="4.4169999999999998"/>
    <n v="4"/>
    <n v="3.9129999999999998"/>
    <n v="0"/>
  </r>
  <r>
    <x v="14"/>
    <x v="4"/>
    <n v="9.2240000000000002"/>
    <n v="4.4000000000000004"/>
    <n v="4.0259999999999998"/>
    <n v="3.93"/>
    <n v="0"/>
  </r>
  <r>
    <x v="14"/>
    <x v="4"/>
    <n v="9.2910000000000004"/>
    <n v="4.431"/>
    <n v="3.9590000000000001"/>
    <n v="3.899"/>
    <n v="0"/>
  </r>
  <r>
    <x v="14"/>
    <x v="5"/>
    <n v="8.34"/>
    <n v="4.4119999999999999"/>
    <n v="4.91"/>
    <n v="3.9180000000000001"/>
    <n v="0"/>
  </r>
  <r>
    <x v="14"/>
    <x v="5"/>
    <n v="8.3670000000000009"/>
    <n v="4.548"/>
    <n v="4.883"/>
    <n v="3.782"/>
    <n v="0"/>
  </r>
  <r>
    <x v="14"/>
    <x v="5"/>
    <n v="8.3729999999999993"/>
    <n v="3.79"/>
    <n v="4.8769999999999998"/>
    <n v="4.54"/>
    <n v="0"/>
  </r>
  <r>
    <x v="14"/>
    <x v="5"/>
    <n v="9.2859999999999996"/>
    <n v="3.831"/>
    <n v="3.964"/>
    <n v="4.4989999999999997"/>
    <n v="0"/>
  </r>
  <r>
    <x v="14"/>
    <x v="5"/>
    <n v="9.359"/>
    <n v="4.4029999999999996"/>
    <n v="3.891"/>
    <n v="3.927"/>
    <n v="0"/>
  </r>
  <r>
    <x v="14"/>
    <x v="5"/>
    <n v="9.3659999999999997"/>
    <n v="4.4219999999999997"/>
    <n v="3.8839999999999999"/>
    <n v="3.9079999999999999"/>
    <n v="0"/>
  </r>
  <r>
    <x v="14"/>
    <x v="5"/>
    <n v="9.3629999999999995"/>
    <n v="4.4290000000000003"/>
    <n v="3.887"/>
    <n v="3.9009999999999998"/>
    <n v="0"/>
  </r>
  <r>
    <x v="14"/>
    <x v="5"/>
    <n v="9.3719999999999999"/>
    <n v="4.4169999999999998"/>
    <n v="3.8780000000000001"/>
    <n v="3.9129999999999998"/>
    <n v="0"/>
  </r>
  <r>
    <x v="14"/>
    <x v="5"/>
    <n v="9.3580000000000005"/>
    <n v="4.4249999999999998"/>
    <n v="3.8919999999999999"/>
    <n v="3.9049999999999998"/>
    <n v="0"/>
  </r>
  <r>
    <x v="14"/>
    <x v="5"/>
    <n v="9.3629999999999995"/>
    <n v="4.42"/>
    <n v="3.887"/>
    <n v="3.91"/>
    <n v="0"/>
  </r>
  <r>
    <x v="14"/>
    <x v="5"/>
    <n v="9.4109999999999996"/>
    <n v="4.4480000000000004"/>
    <n v="3.839"/>
    <n v="3.8820000000000001"/>
    <n v="0"/>
  </r>
  <r>
    <x v="14"/>
    <x v="5"/>
    <n v="9.3379999999999992"/>
    <n v="4.41"/>
    <n v="3.9119999999999999"/>
    <n v="3.92"/>
    <n v="0"/>
  </r>
  <r>
    <x v="14"/>
    <x v="5"/>
    <n v="9.3490000000000002"/>
    <n v="4.4530000000000003"/>
    <n v="3.9009999999999998"/>
    <n v="3.8769999999999998"/>
    <n v="0"/>
  </r>
  <r>
    <x v="14"/>
    <x v="5"/>
    <n v="9.5449999999999999"/>
    <n v="4.3970000000000002"/>
    <n v="3.7050000000000001"/>
    <n v="3.9329999999999998"/>
    <n v="0"/>
  </r>
  <r>
    <x v="14"/>
    <x v="5"/>
    <n v="9.5749999999999993"/>
    <n v="4.423"/>
    <n v="3.6749999999999998"/>
    <n v="3.907"/>
    <n v="0"/>
  </r>
  <r>
    <x v="14"/>
    <x v="5"/>
    <n v="9.5239999999999991"/>
    <n v="4.524"/>
    <n v="3.726"/>
    <n v="3.806"/>
    <n v="0"/>
  </r>
  <r>
    <x v="14"/>
    <x v="5"/>
    <n v="9.6189999999999998"/>
    <n v="4.7080000000000002"/>
    <n v="3.6309999999999998"/>
    <n v="3.6219999999999999"/>
    <n v="0"/>
  </r>
  <r>
    <x v="14"/>
    <x v="5"/>
    <n v="9.9169999999999998"/>
    <n v="4.74"/>
    <n v="3.3330000000000002"/>
    <n v="3.59"/>
    <n v="0"/>
  </r>
  <r>
    <x v="14"/>
    <x v="5"/>
    <n v="10.202999999999999"/>
    <n v="4.7750000000000004"/>
    <n v="3.0470000000000002"/>
    <n v="3.5550000000000002"/>
    <n v="0"/>
  </r>
  <r>
    <x v="14"/>
    <x v="5"/>
    <n v="10.196999999999999"/>
    <n v="4.7640000000000002"/>
    <n v="3.0529999999999999"/>
    <n v="3.5659999999999998"/>
    <n v="0"/>
  </r>
  <r>
    <x v="14"/>
    <x v="5"/>
    <n v="10.007"/>
    <n v="4.7880000000000003"/>
    <n v="3.2429999999999999"/>
    <n v="3.5419999999999998"/>
    <n v="0"/>
  </r>
  <r>
    <x v="14"/>
    <x v="5"/>
    <n v="9.2349999999999994"/>
    <n v="5.5350000000000001"/>
    <n v="4.0149999999999997"/>
    <n v="2.7949999999999999"/>
    <n v="0"/>
  </r>
  <r>
    <x v="14"/>
    <x v="5"/>
    <n v="9.6720000000000006"/>
    <n v="5.5750000000000002"/>
    <n v="3.5779999999999998"/>
    <n v="2.7549999999999999"/>
    <n v="0"/>
  </r>
  <r>
    <x v="14"/>
    <x v="5"/>
    <n v="9.5830000000000002"/>
    <n v="4.8520000000000003"/>
    <n v="3.6669999999999998"/>
    <n v="3.4780000000000002"/>
    <n v="0"/>
  </r>
  <r>
    <x v="14"/>
    <x v="5"/>
    <n v="9.5879999999999992"/>
    <n v="4.5830000000000002"/>
    <n v="3.6619999999999999"/>
    <n v="3.7469999999999999"/>
    <n v="0"/>
  </r>
  <r>
    <x v="14"/>
    <x v="5"/>
    <n v="8.282"/>
    <n v="3.8260000000000001"/>
    <n v="4.968"/>
    <n v="4.5039999999999996"/>
    <n v="0"/>
  </r>
  <r>
    <x v="14"/>
    <x v="5"/>
    <n v="8.3260000000000005"/>
    <n v="3.4289999999999998"/>
    <n v="4.9240000000000004"/>
    <n v="4.9009999999999998"/>
    <n v="0"/>
  </r>
  <r>
    <x v="14"/>
    <x v="5"/>
    <n v="8.2989999999999995"/>
    <n v="3.423"/>
    <n v="4.9509999999999996"/>
    <n v="4.907"/>
    <n v="0"/>
  </r>
  <r>
    <x v="14"/>
    <x v="5"/>
    <n v="8.39"/>
    <n v="3.42"/>
    <n v="4.8600000000000003"/>
    <n v="4.91"/>
    <n v="0"/>
  </r>
  <r>
    <x v="14"/>
    <x v="5"/>
    <n v="8.39"/>
    <n v="3.335"/>
    <n v="4.8600000000000003"/>
    <n v="4.9950000000000001"/>
    <n v="0"/>
  </r>
  <r>
    <x v="14"/>
    <x v="6"/>
    <n v="7.3710000000000004"/>
    <n v="1.7270000000000001"/>
    <n v="6.87"/>
    <n v="6.6029999999999998"/>
    <n v="0"/>
  </r>
  <r>
    <x v="14"/>
    <x v="6"/>
    <n v="6.2569999999999997"/>
    <n v="0"/>
    <n v="7.984"/>
    <n v="8.6739999999999995"/>
    <n v="0"/>
  </r>
  <r>
    <x v="14"/>
    <x v="6"/>
    <n v="6.1849999999999996"/>
    <n v="0"/>
    <n v="8.0559999999999992"/>
    <n v="8.6549999999999994"/>
    <n v="0"/>
  </r>
  <r>
    <x v="14"/>
    <x v="6"/>
    <n v="6.4429999999999996"/>
    <n v="0"/>
    <n v="7.798"/>
    <n v="8.6479999999999997"/>
    <n v="0"/>
  </r>
  <r>
    <x v="14"/>
    <x v="6"/>
    <n v="6.4429999999999996"/>
    <n v="0"/>
    <n v="7.798"/>
    <n v="8.6430000000000007"/>
    <n v="0"/>
  </r>
  <r>
    <x v="14"/>
    <x v="6"/>
    <n v="6.4160000000000004"/>
    <n v="0"/>
    <n v="7.8250000000000002"/>
    <n v="8.4450000000000003"/>
    <n v="0"/>
  </r>
  <r>
    <x v="14"/>
    <x v="6"/>
    <n v="9.8780000000000001"/>
    <n v="0"/>
    <n v="4.3630000000000004"/>
    <n v="8.3640000000000008"/>
    <n v="0"/>
  </r>
  <r>
    <x v="14"/>
    <x v="6"/>
    <n v="9.327"/>
    <n v="0"/>
    <n v="4.9139999999999997"/>
    <n v="8.6519999999999992"/>
    <n v="0"/>
  </r>
  <r>
    <x v="14"/>
    <x v="6"/>
    <n v="4.7679999999999998"/>
    <n v="0"/>
    <n v="9.4730000000000008"/>
    <n v="8.5540000000000003"/>
    <n v="0"/>
  </r>
  <r>
    <x v="14"/>
    <x v="6"/>
    <n v="4.742"/>
    <n v="0"/>
    <n v="9.4990000000000006"/>
    <n v="8.6780000000000008"/>
    <n v="0"/>
  </r>
  <r>
    <x v="14"/>
    <x v="6"/>
    <n v="4.891"/>
    <n v="0"/>
    <n v="9.35"/>
    <n v="8.6180000000000003"/>
    <n v="0"/>
  </r>
  <r>
    <x v="14"/>
    <x v="6"/>
    <n v="6.57"/>
    <n v="0"/>
    <n v="7.6710000000000003"/>
    <n v="8.6329999999999991"/>
    <n v="0"/>
  </r>
  <r>
    <x v="14"/>
    <x v="6"/>
    <n v="6.7030000000000003"/>
    <n v="0"/>
    <n v="7.5380000000000003"/>
    <n v="8.6449999999999996"/>
    <n v="0"/>
  </r>
  <r>
    <x v="14"/>
    <x v="6"/>
    <n v="6.452"/>
    <n v="0"/>
    <n v="7.7889999999999997"/>
    <n v="8.5850000000000009"/>
    <n v="0"/>
  </r>
  <r>
    <x v="14"/>
    <x v="6"/>
    <n v="6.3650000000000002"/>
    <n v="0"/>
    <n v="7.8760000000000003"/>
    <n v="8.68"/>
    <n v="0"/>
  </r>
  <r>
    <x v="14"/>
    <x v="6"/>
    <n v="6.3630000000000004"/>
    <n v="0"/>
    <n v="7.8780000000000001"/>
    <n v="8.6359999999999992"/>
    <n v="0"/>
  </r>
  <r>
    <x v="14"/>
    <x v="6"/>
    <n v="6.3620000000000001"/>
    <n v="0"/>
    <n v="7.8789999999999996"/>
    <n v="8.6029999999999998"/>
    <n v="0"/>
  </r>
  <r>
    <x v="14"/>
    <x v="6"/>
    <n v="6.4109999999999996"/>
    <n v="0"/>
    <n v="7.83"/>
    <n v="8.5459999999999994"/>
    <n v="0"/>
  </r>
  <r>
    <x v="14"/>
    <x v="6"/>
    <n v="6.7679999999999998"/>
    <n v="0"/>
    <n v="7.4729999999999999"/>
    <n v="8.5739999999999998"/>
    <n v="0"/>
  </r>
  <r>
    <x v="14"/>
    <x v="6"/>
    <n v="6.3869999999999996"/>
    <n v="0"/>
    <n v="7.8540000000000001"/>
    <n v="8.5950000000000006"/>
    <n v="0"/>
  </r>
  <r>
    <x v="14"/>
    <x v="6"/>
    <n v="6.1980000000000004"/>
    <n v="0"/>
    <n v="8.0429999999999993"/>
    <n v="8.5909999999999993"/>
    <n v="0"/>
  </r>
  <r>
    <x v="14"/>
    <x v="6"/>
    <n v="6.032"/>
    <n v="0"/>
    <n v="8.2089999999999996"/>
    <n v="8.5960000000000001"/>
    <n v="0"/>
  </r>
  <r>
    <x v="14"/>
    <x v="6"/>
    <n v="6.1420000000000003"/>
    <n v="0"/>
    <n v="8.0990000000000002"/>
    <n v="8.4710000000000001"/>
    <n v="0"/>
  </r>
  <r>
    <x v="14"/>
    <x v="6"/>
    <n v="5.3239999999999998"/>
    <n v="0"/>
    <n v="8.9169999999999998"/>
    <n v="8.6820000000000004"/>
    <n v="0"/>
  </r>
  <r>
    <x v="14"/>
    <x v="6"/>
    <n v="5.0490000000000004"/>
    <n v="0"/>
    <n v="9.1920000000000002"/>
    <n v="8.61"/>
    <n v="0"/>
  </r>
  <r>
    <x v="14"/>
    <x v="6"/>
    <n v="4.6040000000000001"/>
    <n v="0"/>
    <n v="9.6370000000000005"/>
    <n v="8.6349999999999998"/>
    <n v="0"/>
  </r>
  <r>
    <x v="14"/>
    <x v="6"/>
    <n v="3.8519999999999999"/>
    <n v="0"/>
    <n v="10.388999999999999"/>
    <n v="8.6419999999999995"/>
    <n v="0"/>
  </r>
  <r>
    <x v="14"/>
    <x v="6"/>
    <n v="4.2140000000000004"/>
    <n v="0"/>
    <n v="10.026999999999999"/>
    <n v="8.6679999999999993"/>
    <n v="0"/>
  </r>
  <r>
    <x v="14"/>
    <x v="6"/>
    <n v="4.0419999999999998"/>
    <n v="0"/>
    <n v="10.199"/>
    <n v="8.6460000000000008"/>
    <n v="0"/>
  </r>
  <r>
    <x v="14"/>
    <x v="6"/>
    <n v="3.8919999999999999"/>
    <n v="0"/>
    <n v="10.349"/>
    <n v="8.6010000000000009"/>
    <n v="0"/>
  </r>
  <r>
    <x v="14"/>
    <x v="6"/>
    <n v="3.9049999999999998"/>
    <n v="0"/>
    <n v="10.336"/>
    <n v="8.4049999999999994"/>
    <n v="0"/>
  </r>
  <r>
    <x v="14"/>
    <x v="7"/>
    <n v="1.6279999999999999"/>
    <n v="0.32"/>
    <n v="12.613"/>
    <n v="8.01"/>
    <n v="0"/>
  </r>
  <r>
    <x v="14"/>
    <x v="7"/>
    <n v="2.0720000000000001"/>
    <n v="0"/>
    <n v="12.169"/>
    <n v="8.4909999999999997"/>
    <n v="0"/>
  </r>
  <r>
    <x v="14"/>
    <x v="7"/>
    <n v="2.16"/>
    <n v="0"/>
    <n v="12.081"/>
    <n v="8.8640000000000008"/>
    <n v="0"/>
  </r>
  <r>
    <x v="14"/>
    <x v="7"/>
    <n v="1.958"/>
    <n v="0"/>
    <n v="12.282999999999999"/>
    <n v="8.6989999999999998"/>
    <n v="0"/>
  </r>
  <r>
    <x v="14"/>
    <x v="7"/>
    <n v="1.968"/>
    <n v="0"/>
    <n v="12.273"/>
    <n v="8.74"/>
    <n v="0"/>
  </r>
  <r>
    <x v="14"/>
    <x v="7"/>
    <n v="1.94"/>
    <n v="0"/>
    <n v="12.301"/>
    <n v="8.5939999999999994"/>
    <n v="0"/>
  </r>
  <r>
    <x v="14"/>
    <x v="7"/>
    <n v="1.982"/>
    <n v="0"/>
    <n v="12.259"/>
    <n v="8.6890000000000001"/>
    <n v="0"/>
  </r>
  <r>
    <x v="14"/>
    <x v="7"/>
    <n v="1.7370000000000001"/>
    <n v="0"/>
    <n v="12.504"/>
    <n v="8.8230000000000004"/>
    <n v="0"/>
  </r>
  <r>
    <x v="14"/>
    <x v="7"/>
    <n v="2.032"/>
    <n v="0"/>
    <n v="12.209"/>
    <n v="8.7010000000000005"/>
    <n v="0"/>
  </r>
  <r>
    <x v="14"/>
    <x v="7"/>
    <n v="1.9219999999999999"/>
    <n v="0"/>
    <n v="12.319000000000001"/>
    <n v="8.6829999999999998"/>
    <n v="0"/>
  </r>
  <r>
    <x v="14"/>
    <x v="7"/>
    <n v="1.5149999999999999"/>
    <n v="0"/>
    <n v="12.726000000000001"/>
    <n v="8.6560000000000006"/>
    <n v="0"/>
  </r>
  <r>
    <x v="14"/>
    <x v="7"/>
    <n v="1.9259999999999999"/>
    <n v="0"/>
    <n v="12.315"/>
    <n v="8.64"/>
    <n v="0"/>
  </r>
  <r>
    <x v="14"/>
    <x v="7"/>
    <n v="1.8129999999999999"/>
    <n v="0"/>
    <n v="12.428000000000001"/>
    <n v="8.6199999999999992"/>
    <n v="0"/>
  </r>
  <r>
    <x v="14"/>
    <x v="7"/>
    <n v="2.0819999999999999"/>
    <n v="0"/>
    <n v="12.159000000000001"/>
    <n v="8.6649999999999991"/>
    <n v="0"/>
  </r>
  <r>
    <x v="14"/>
    <x v="7"/>
    <n v="1.2709999999999999"/>
    <n v="0"/>
    <n v="12.97"/>
    <n v="8.67"/>
    <n v="0"/>
  </r>
  <r>
    <x v="14"/>
    <x v="7"/>
    <n v="1.851"/>
    <n v="0"/>
    <n v="12.39"/>
    <n v="8.6649999999999991"/>
    <n v="0"/>
  </r>
  <r>
    <x v="14"/>
    <x v="7"/>
    <n v="1.849"/>
    <n v="0"/>
    <n v="12.391999999999999"/>
    <n v="8.67"/>
    <n v="0"/>
  </r>
  <r>
    <x v="14"/>
    <x v="7"/>
    <n v="1.84"/>
    <n v="0"/>
    <n v="12.401"/>
    <n v="8.66"/>
    <n v="0"/>
  </r>
  <r>
    <x v="14"/>
    <x v="7"/>
    <n v="2.1190000000000002"/>
    <n v="0"/>
    <n v="12.122"/>
    <n v="8.6280000000000001"/>
    <n v="0"/>
  </r>
  <r>
    <x v="14"/>
    <x v="7"/>
    <n v="2.0920000000000001"/>
    <n v="0"/>
    <n v="12.148999999999999"/>
    <n v="8.6780000000000008"/>
    <n v="0"/>
  </r>
  <r>
    <x v="14"/>
    <x v="7"/>
    <n v="1.429"/>
    <n v="0"/>
    <n v="12.811999999999999"/>
    <n v="8.673"/>
    <n v="0"/>
  </r>
  <r>
    <x v="14"/>
    <x v="7"/>
    <n v="1.452"/>
    <n v="0"/>
    <n v="12.789"/>
    <n v="8.5869999999999997"/>
    <n v="0"/>
  </r>
  <r>
    <x v="14"/>
    <x v="7"/>
    <n v="1.4219999999999999"/>
    <n v="0"/>
    <n v="12.819000000000001"/>
    <n v="8.61"/>
    <n v="0"/>
  </r>
  <r>
    <x v="14"/>
    <x v="7"/>
    <n v="1.7829999999999999"/>
    <n v="0"/>
    <n v="12.458"/>
    <n v="8.6660000000000004"/>
    <n v="0"/>
  </r>
  <r>
    <x v="14"/>
    <x v="7"/>
    <n v="1.869"/>
    <n v="0"/>
    <n v="12.372"/>
    <n v="8.67"/>
    <n v="0"/>
  </r>
  <r>
    <x v="14"/>
    <x v="7"/>
    <n v="1.665"/>
    <n v="0"/>
    <n v="12.576000000000001"/>
    <n v="8.6530000000000005"/>
    <n v="0"/>
  </r>
  <r>
    <x v="14"/>
    <x v="7"/>
    <n v="1.5880000000000001"/>
    <n v="0"/>
    <n v="12.653"/>
    <n v="8.6809999999999992"/>
    <n v="0"/>
  </r>
  <r>
    <x v="14"/>
    <x v="7"/>
    <n v="4.0179999999999998"/>
    <n v="0"/>
    <n v="10.223000000000001"/>
    <n v="8.702"/>
    <n v="0"/>
  </r>
  <r>
    <x v="14"/>
    <x v="7"/>
    <n v="1.6779999999999999"/>
    <n v="0"/>
    <n v="12.563000000000001"/>
    <n v="8.6780000000000008"/>
    <n v="0"/>
  </r>
  <r>
    <x v="14"/>
    <x v="7"/>
    <n v="1.671"/>
    <n v="0"/>
    <n v="12.57"/>
    <n v="8.7309999999999999"/>
    <n v="0"/>
  </r>
  <r>
    <x v="14"/>
    <x v="7"/>
    <n v="3.2890000000000001"/>
    <n v="0"/>
    <n v="10.952"/>
    <n v="8.7159999999999993"/>
    <n v="0"/>
  </r>
  <r>
    <x v="14"/>
    <x v="8"/>
    <n v="2.1669999999999998"/>
    <n v="0"/>
    <n v="12.074"/>
    <n v="8.7089999999999996"/>
    <n v="0"/>
  </r>
  <r>
    <x v="14"/>
    <x v="8"/>
    <n v="1.411"/>
    <n v="0"/>
    <n v="12.83"/>
    <n v="8.8330000000000002"/>
    <n v="0"/>
  </r>
  <r>
    <x v="14"/>
    <x v="8"/>
    <n v="1.4279999999999999"/>
    <n v="0"/>
    <n v="12.813000000000001"/>
    <n v="8.7330000000000005"/>
    <n v="0"/>
  </r>
  <r>
    <x v="14"/>
    <x v="8"/>
    <n v="1.6870000000000001"/>
    <n v="0"/>
    <n v="12.554"/>
    <n v="8.702"/>
    <n v="0"/>
  </r>
  <r>
    <x v="14"/>
    <x v="8"/>
    <n v="1.82"/>
    <n v="0"/>
    <n v="12.420999999999999"/>
    <n v="8.6929999999999996"/>
    <n v="0"/>
  </r>
  <r>
    <x v="14"/>
    <x v="8"/>
    <n v="1.216"/>
    <n v="0"/>
    <n v="13.025"/>
    <n v="8.67"/>
    <n v="0"/>
  </r>
  <r>
    <x v="14"/>
    <x v="8"/>
    <n v="1.276"/>
    <n v="0"/>
    <n v="12.965"/>
    <n v="8.6630000000000003"/>
    <n v="0"/>
  </r>
  <r>
    <x v="14"/>
    <x v="8"/>
    <n v="1.341"/>
    <n v="0"/>
    <n v="12.9"/>
    <n v="8.6769999999999996"/>
    <n v="0"/>
  </r>
  <r>
    <x v="14"/>
    <x v="8"/>
    <n v="1.4790000000000001"/>
    <n v="0"/>
    <n v="12.762"/>
    <n v="8.7100000000000009"/>
    <n v="0"/>
  </r>
  <r>
    <x v="14"/>
    <x v="8"/>
    <n v="1.083"/>
    <n v="0"/>
    <n v="13.157999999999999"/>
    <n v="8.7449999999999992"/>
    <n v="0"/>
  </r>
  <r>
    <x v="14"/>
    <x v="8"/>
    <n v="1.087"/>
    <n v="0"/>
    <n v="13.154"/>
    <n v="8.73"/>
    <n v="0"/>
  </r>
  <r>
    <x v="14"/>
    <x v="8"/>
    <n v="1.008"/>
    <n v="0"/>
    <n v="13.233000000000001"/>
    <n v="8.7200000000000006"/>
    <n v="0"/>
  </r>
  <r>
    <x v="14"/>
    <x v="8"/>
    <n v="1.073"/>
    <n v="0"/>
    <n v="13.167999999999999"/>
    <n v="8.69"/>
    <n v="0"/>
  </r>
  <r>
    <x v="14"/>
    <x v="8"/>
    <n v="1.0329999999999999"/>
    <n v="0"/>
    <n v="13.208"/>
    <n v="8.6999999999999993"/>
    <n v="0"/>
  </r>
  <r>
    <x v="14"/>
    <x v="8"/>
    <n v="1.113"/>
    <n v="0"/>
    <n v="13.128"/>
    <n v="8.69"/>
    <n v="0"/>
  </r>
  <r>
    <x v="14"/>
    <x v="8"/>
    <n v="1.2350000000000001"/>
    <n v="0"/>
    <n v="13.006"/>
    <n v="8.5299999999999994"/>
    <n v="0"/>
  </r>
  <r>
    <x v="14"/>
    <x v="8"/>
    <n v="1.2250000000000001"/>
    <n v="0"/>
    <n v="13.016"/>
    <n v="8.6"/>
    <n v="0"/>
  </r>
  <r>
    <x v="14"/>
    <x v="8"/>
    <n v="1.2549999999999999"/>
    <n v="0"/>
    <n v="12.986000000000001"/>
    <n v="8.75"/>
    <n v="0"/>
  </r>
  <r>
    <x v="14"/>
    <x v="8"/>
    <n v="1.28"/>
    <n v="0"/>
    <n v="12.961"/>
    <n v="8.67"/>
    <n v="0"/>
  </r>
  <r>
    <x v="14"/>
    <x v="8"/>
    <n v="1.24"/>
    <n v="0"/>
    <n v="13.000999999999999"/>
    <n v="8.6669999999999998"/>
    <n v="0"/>
  </r>
  <r>
    <x v="14"/>
    <x v="8"/>
    <n v="5.742"/>
    <n v="0"/>
    <n v="8.4990000000000006"/>
    <n v="8.6869999999999994"/>
    <n v="0"/>
  </r>
  <r>
    <x v="14"/>
    <x v="8"/>
    <n v="1.2010000000000001"/>
    <n v="0"/>
    <n v="13.04"/>
    <n v="8.7349999999999994"/>
    <n v="0"/>
  </r>
  <r>
    <x v="14"/>
    <x v="8"/>
    <n v="1.208"/>
    <n v="0"/>
    <n v="13.032999999999999"/>
    <n v="8.7539999999999996"/>
    <n v="0"/>
  </r>
  <r>
    <x v="14"/>
    <x v="8"/>
    <n v="4.9930000000000003"/>
    <n v="0"/>
    <n v="9.2479999999999993"/>
    <n v="8.73"/>
    <n v="0"/>
  </r>
  <r>
    <x v="14"/>
    <x v="8"/>
    <n v="0.79200000000000004"/>
    <n v="0"/>
    <n v="13.449"/>
    <n v="8.68"/>
    <n v="0"/>
  </r>
  <r>
    <x v="14"/>
    <x v="8"/>
    <n v="0.80100000000000005"/>
    <n v="0"/>
    <n v="13.44"/>
    <n v="8.6270000000000007"/>
    <n v="0"/>
  </r>
  <r>
    <x v="14"/>
    <x v="8"/>
    <n v="1.155"/>
    <n v="0"/>
    <n v="13.086"/>
    <n v="8.625"/>
    <n v="0"/>
  </r>
  <r>
    <x v="14"/>
    <x v="8"/>
    <n v="1.405"/>
    <n v="0"/>
    <n v="12.836"/>
    <n v="8.5950000000000006"/>
    <n v="0"/>
  </r>
  <r>
    <x v="14"/>
    <x v="8"/>
    <n v="1.3740000000000001"/>
    <n v="0"/>
    <n v="12.867000000000001"/>
    <n v="8.64"/>
    <n v="0"/>
  </r>
  <r>
    <x v="14"/>
    <x v="8"/>
    <n v="1.1180000000000001"/>
    <n v="0"/>
    <n v="13.122999999999999"/>
    <n v="8.6449999999999996"/>
    <n v="0"/>
  </r>
  <r>
    <x v="14"/>
    <x v="9"/>
    <n v="0.122"/>
    <n v="0"/>
    <n v="13.128"/>
    <n v="8.7579999999999991"/>
    <n v="2.02"/>
  </r>
  <r>
    <x v="14"/>
    <x v="9"/>
    <n v="0.17899999999999999"/>
    <n v="0"/>
    <n v="13.071"/>
    <n v="8.6370000000000005"/>
    <n v="2.02"/>
  </r>
  <r>
    <x v="14"/>
    <x v="9"/>
    <n v="0.106"/>
    <n v="0"/>
    <n v="13.144"/>
    <n v="8.798"/>
    <n v="2.02"/>
  </r>
  <r>
    <x v="14"/>
    <x v="9"/>
    <n v="0.51600000000000001"/>
    <n v="0"/>
    <n v="12.734"/>
    <n v="8.74"/>
    <n v="2.02"/>
  </r>
  <r>
    <x v="14"/>
    <x v="9"/>
    <n v="1.0999999999999999E-2"/>
    <n v="0"/>
    <n v="13.239000000000001"/>
    <n v="8.7899999999999991"/>
    <n v="2.02"/>
  </r>
  <r>
    <x v="14"/>
    <x v="9"/>
    <n v="0.67800000000000005"/>
    <n v="0"/>
    <n v="12.571999999999999"/>
    <n v="8.69"/>
    <n v="2.02"/>
  </r>
  <r>
    <x v="14"/>
    <x v="9"/>
    <n v="0.84499999999999997"/>
    <n v="0"/>
    <n v="12.404999999999999"/>
    <n v="8.69"/>
    <n v="1.5149999999999999"/>
  </r>
  <r>
    <x v="14"/>
    <x v="9"/>
    <n v="0"/>
    <n v="0"/>
    <n v="13.260999999999999"/>
    <n v="8.7100000000000009"/>
    <n v="2.02"/>
  </r>
  <r>
    <x v="14"/>
    <x v="9"/>
    <n v="3.4000000000000002E-2"/>
    <n v="0"/>
    <n v="13.215999999999999"/>
    <n v="8.4700000000000006"/>
    <n v="2.02"/>
  </r>
  <r>
    <x v="14"/>
    <x v="9"/>
    <n v="8.8999999999999996E-2"/>
    <n v="0"/>
    <n v="13.161"/>
    <n v="8.4649999999999999"/>
    <n v="2.02"/>
  </r>
  <r>
    <x v="14"/>
    <x v="9"/>
    <n v="0.30399999999999999"/>
    <n v="0"/>
    <n v="12.946"/>
    <n v="8.5519999999999996"/>
    <n v="2.02"/>
  </r>
  <r>
    <x v="14"/>
    <x v="9"/>
    <n v="0"/>
    <n v="0"/>
    <n v="13.401999999999999"/>
    <n v="8.3889999999999993"/>
    <n v="2.02"/>
  </r>
  <r>
    <x v="14"/>
    <x v="9"/>
    <n v="0.16800000000000001"/>
    <n v="0"/>
    <n v="13.082000000000001"/>
    <n v="8.6219999999999999"/>
    <n v="2.02"/>
  </r>
  <r>
    <x v="14"/>
    <x v="9"/>
    <n v="9.5000000000000001E-2"/>
    <n v="0"/>
    <n v="13.154999999999999"/>
    <n v="8.5670000000000002"/>
    <n v="2.02"/>
  </r>
  <r>
    <x v="14"/>
    <x v="9"/>
    <n v="0.159"/>
    <n v="0"/>
    <n v="13.090999999999999"/>
    <n v="8.5299999999999994"/>
    <n v="2.02"/>
  </r>
  <r>
    <x v="14"/>
    <x v="9"/>
    <n v="0.153"/>
    <n v="0"/>
    <n v="13.097"/>
    <n v="8.6519999999999992"/>
    <n v="2.6259999999999999"/>
  </r>
  <r>
    <x v="14"/>
    <x v="9"/>
    <n v="0.218"/>
    <n v="0"/>
    <n v="13.032"/>
    <n v="8.5939999999999994"/>
    <n v="2.6259999999999999"/>
  </r>
  <r>
    <x v="14"/>
    <x v="9"/>
    <n v="0.20699999999999999"/>
    <n v="0"/>
    <n v="13.042999999999999"/>
    <n v="8.5079999999999991"/>
    <n v="2.6259999999999999"/>
  </r>
  <r>
    <x v="14"/>
    <x v="9"/>
    <n v="0.191"/>
    <n v="0"/>
    <n v="13.058999999999999"/>
    <n v="8.4749999999999996"/>
    <n v="2.6259999999999999"/>
  </r>
  <r>
    <x v="14"/>
    <x v="9"/>
    <n v="0.224"/>
    <n v="0"/>
    <n v="13.026"/>
    <n v="8.4350000000000005"/>
    <n v="2.6259999999999999"/>
  </r>
  <r>
    <x v="14"/>
    <x v="9"/>
    <n v="0.187"/>
    <n v="0"/>
    <n v="13.063000000000001"/>
    <n v="8.4139999999999997"/>
    <n v="2.6259999999999999"/>
  </r>
  <r>
    <x v="14"/>
    <x v="9"/>
    <n v="0.16600000000000001"/>
    <n v="0"/>
    <n v="13.084"/>
    <n v="8.4269999999999996"/>
    <n v="2.6259999999999999"/>
  </r>
  <r>
    <x v="14"/>
    <x v="9"/>
    <n v="0.152"/>
    <n v="0"/>
    <n v="13.098000000000001"/>
    <n v="8.4220000000000006"/>
    <n v="2.6259999999999999"/>
  </r>
  <r>
    <x v="14"/>
    <x v="9"/>
    <n v="0.193"/>
    <n v="0"/>
    <n v="13.057"/>
    <n v="8.39"/>
    <n v="2.6259999999999999"/>
  </r>
  <r>
    <x v="14"/>
    <x v="9"/>
    <n v="5.8000000000000003E-2"/>
    <n v="0"/>
    <n v="13.192"/>
    <n v="8.3849999999999998"/>
    <n v="2.6259999999999999"/>
  </r>
  <r>
    <x v="14"/>
    <x v="9"/>
    <n v="0.155"/>
    <n v="8.6999999999999994E-2"/>
    <n v="13.095000000000001"/>
    <n v="8.2430000000000003"/>
    <n v="2.6259999999999999"/>
  </r>
  <r>
    <x v="14"/>
    <x v="9"/>
    <n v="5.2999999999999999E-2"/>
    <n v="3.0000000000000001E-3"/>
    <n v="13.196999999999999"/>
    <n v="8.327"/>
    <n v="2.6259999999999999"/>
  </r>
  <r>
    <x v="14"/>
    <x v="9"/>
    <n v="0.223"/>
    <n v="0"/>
    <n v="13.026999999999999"/>
    <n v="8.6069999999999993"/>
    <n v="2.6259999999999999"/>
  </r>
  <r>
    <x v="14"/>
    <x v="9"/>
    <n v="1.895"/>
    <n v="0"/>
    <n v="11.355"/>
    <n v="8.7360000000000007"/>
    <n v="2.6259999999999999"/>
  </r>
  <r>
    <x v="14"/>
    <x v="9"/>
    <n v="2.7170000000000001"/>
    <n v="0"/>
    <n v="10.532999999999999"/>
    <n v="8.5869999999999997"/>
    <n v="2.6259999999999999"/>
  </r>
  <r>
    <x v="14"/>
    <x v="9"/>
    <n v="4.6559999999999997"/>
    <n v="0"/>
    <n v="8.5939999999999994"/>
    <n v="8.8409999999999993"/>
    <n v="2.9630000000000001"/>
  </r>
  <r>
    <x v="14"/>
    <x v="10"/>
    <n v="9.0879999999999992"/>
    <n v="0"/>
    <n v="4.1619999999999999"/>
    <n v="8.4339999999999993"/>
    <n v="2.02"/>
  </r>
  <r>
    <x v="14"/>
    <x v="10"/>
    <n v="13.25"/>
    <n v="0"/>
    <n v="0"/>
    <n v="8.4420000000000002"/>
    <n v="0"/>
  </r>
  <r>
    <x v="14"/>
    <x v="10"/>
    <n v="13.25"/>
    <n v="0"/>
    <n v="0"/>
    <n v="8.4"/>
    <n v="0"/>
  </r>
  <r>
    <x v="14"/>
    <x v="10"/>
    <n v="13.25"/>
    <n v="0"/>
    <n v="0"/>
    <n v="8.4149999999999991"/>
    <n v="0"/>
  </r>
  <r>
    <x v="14"/>
    <x v="10"/>
    <n v="13.25"/>
    <n v="0"/>
    <n v="0"/>
    <n v="8.4779999999999998"/>
    <n v="0"/>
  </r>
  <r>
    <x v="14"/>
    <x v="10"/>
    <n v="12.509"/>
    <n v="0"/>
    <n v="0.74099999999999999"/>
    <n v="8.48"/>
    <n v="0"/>
  </r>
  <r>
    <x v="14"/>
    <x v="10"/>
    <n v="12.468999999999999"/>
    <n v="0"/>
    <n v="0.78100000000000003"/>
    <n v="8.4529999999999994"/>
    <n v="0"/>
  </r>
  <r>
    <x v="14"/>
    <x v="10"/>
    <n v="8.1219999999999999"/>
    <n v="0"/>
    <n v="5.1280000000000001"/>
    <n v="8.39"/>
    <n v="4.97"/>
  </r>
  <r>
    <x v="14"/>
    <x v="10"/>
    <n v="7.37"/>
    <n v="4.8000000000000001E-2"/>
    <n v="5.88"/>
    <n v="8.282"/>
    <n v="4.97"/>
  </r>
  <r>
    <x v="14"/>
    <x v="10"/>
    <n v="7.4580000000000002"/>
    <n v="0"/>
    <n v="5.7919999999999998"/>
    <n v="8.4009999999999998"/>
    <n v="4.97"/>
  </r>
  <r>
    <x v="14"/>
    <x v="10"/>
    <n v="7.641"/>
    <n v="4.9000000000000002E-2"/>
    <n v="5.609"/>
    <n v="8.2810000000000006"/>
    <n v="4.97"/>
  </r>
  <r>
    <x v="14"/>
    <x v="10"/>
    <n v="7.5709999999999997"/>
    <n v="0"/>
    <n v="5.6790000000000003"/>
    <n v="8.4640000000000004"/>
    <n v="4.97"/>
  </r>
  <r>
    <x v="14"/>
    <x v="10"/>
    <n v="7.71"/>
    <n v="0"/>
    <n v="5.54"/>
    <n v="8.3460000000000001"/>
    <n v="4.97"/>
  </r>
  <r>
    <x v="14"/>
    <x v="10"/>
    <n v="7.6219999999999999"/>
    <n v="1.7999999999999999E-2"/>
    <n v="5.6280000000000001"/>
    <n v="8.3119999999999994"/>
    <n v="4.97"/>
  </r>
  <r>
    <x v="14"/>
    <x v="10"/>
    <n v="7.6719999999999997"/>
    <n v="0"/>
    <n v="5.5780000000000003"/>
    <n v="8.4610000000000003"/>
    <n v="4.97"/>
  </r>
  <r>
    <x v="14"/>
    <x v="10"/>
    <n v="7.8380000000000001"/>
    <n v="0"/>
    <n v="5.4119999999999999"/>
    <n v="8.4079999999999995"/>
    <n v="4.97"/>
  </r>
  <r>
    <x v="14"/>
    <x v="10"/>
    <n v="7.7510000000000003"/>
    <n v="0"/>
    <n v="5.4989999999999997"/>
    <n v="8.4589999999999996"/>
    <n v="4.97"/>
  </r>
  <r>
    <x v="14"/>
    <x v="10"/>
    <n v="7.5419999999999998"/>
    <n v="0"/>
    <n v="5.7080000000000002"/>
    <n v="8.3379999999999992"/>
    <n v="4.97"/>
  </r>
  <r>
    <x v="14"/>
    <x v="10"/>
    <n v="7.4809999999999999"/>
    <n v="0"/>
    <n v="5.7690000000000001"/>
    <n v="8.3309999999999995"/>
    <n v="4.97"/>
  </r>
  <r>
    <x v="14"/>
    <x v="10"/>
    <n v="7.7069999999999999"/>
    <n v="0"/>
    <n v="5.5430000000000001"/>
    <n v="8.3650000000000002"/>
    <n v="4.97"/>
  </r>
  <r>
    <x v="14"/>
    <x v="10"/>
    <n v="7.3879999999999999"/>
    <n v="0"/>
    <n v="5.8620000000000001"/>
    <n v="8.4550000000000001"/>
    <n v="5.3540000000000001"/>
  </r>
  <r>
    <x v="14"/>
    <x v="10"/>
    <n v="1.357"/>
    <n v="0"/>
    <n v="11.893000000000001"/>
    <n v="8.3949999999999996"/>
    <n v="11.484999999999999"/>
  </r>
  <r>
    <x v="14"/>
    <x v="10"/>
    <n v="1.3180000000000001"/>
    <n v="0"/>
    <n v="11.932"/>
    <n v="8.3849999999999998"/>
    <n v="11.484999999999999"/>
  </r>
  <r>
    <x v="14"/>
    <x v="10"/>
    <n v="3.5510000000000002"/>
    <n v="0"/>
    <n v="9.6989999999999998"/>
    <n v="8.3780000000000001"/>
    <n v="9.3640000000000008"/>
  </r>
  <r>
    <x v="14"/>
    <x v="10"/>
    <n v="7.3129999999999997"/>
    <n v="0"/>
    <n v="5.9370000000000003"/>
    <n v="8.423"/>
    <n v="5.7370000000000001"/>
  </r>
  <r>
    <x v="14"/>
    <x v="10"/>
    <n v="7.3040000000000003"/>
    <n v="0"/>
    <n v="5.9459999999999997"/>
    <n v="8.4849999999999994"/>
    <n v="5.774"/>
  </r>
  <r>
    <x v="14"/>
    <x v="10"/>
    <n v="7.1870000000000003"/>
    <n v="0"/>
    <n v="6.0629999999999997"/>
    <n v="8.4659999999999993"/>
    <n v="5.9059999999999997"/>
  </r>
  <r>
    <x v="14"/>
    <x v="10"/>
    <n v="7.25"/>
    <n v="0"/>
    <n v="6"/>
    <n v="8.4879999999999995"/>
    <n v="0"/>
  </r>
  <r>
    <x v="14"/>
    <x v="10"/>
    <n v="7.3010000000000002"/>
    <n v="0"/>
    <n v="5.9489999999999998"/>
    <n v="8.4949999999999992"/>
    <n v="0"/>
  </r>
  <r>
    <x v="14"/>
    <x v="10"/>
    <n v="7.25"/>
    <n v="0"/>
    <n v="6"/>
    <n v="8.4109999999999996"/>
    <n v="2.286"/>
  </r>
  <r>
    <x v="14"/>
    <x v="11"/>
    <n v="2.0369999999999999"/>
    <n v="0"/>
    <n v="11.212999999999999"/>
    <n v="8.3729999999999993"/>
    <n v="0"/>
  </r>
  <r>
    <x v="14"/>
    <x v="11"/>
    <n v="1.381"/>
    <n v="0"/>
    <n v="11.869"/>
    <n v="8.3870000000000005"/>
    <n v="0"/>
  </r>
  <r>
    <x v="14"/>
    <x v="11"/>
    <n v="1.37"/>
    <n v="0"/>
    <n v="11.88"/>
    <n v="8.4700000000000006"/>
    <n v="0"/>
  </r>
  <r>
    <x v="14"/>
    <x v="11"/>
    <n v="1.137"/>
    <n v="0"/>
    <n v="12.113"/>
    <n v="8.4760000000000009"/>
    <n v="0"/>
  </r>
  <r>
    <x v="14"/>
    <x v="11"/>
    <n v="0.58899999999999997"/>
    <n v="0"/>
    <n v="12.661"/>
    <n v="8.4890000000000008"/>
    <n v="0"/>
  </r>
  <r>
    <x v="14"/>
    <x v="11"/>
    <n v="5.0090000000000003"/>
    <n v="0"/>
    <n v="8.2409999999999997"/>
    <n v="8.48"/>
    <n v="0"/>
  </r>
  <r>
    <x v="14"/>
    <x v="11"/>
    <n v="3.4630000000000001"/>
    <n v="0"/>
    <n v="9.7870000000000008"/>
    <n v="8.3569999999999993"/>
    <n v="0"/>
  </r>
  <r>
    <x v="14"/>
    <x v="11"/>
    <n v="0.53500000000000003"/>
    <n v="0"/>
    <n v="12.715"/>
    <n v="8.4209999999999994"/>
    <n v="0"/>
  </r>
  <r>
    <x v="14"/>
    <x v="11"/>
    <n v="0.128"/>
    <n v="0"/>
    <n v="13.122"/>
    <n v="8.42"/>
    <n v="0"/>
  </r>
  <r>
    <x v="14"/>
    <x v="11"/>
    <n v="0.41"/>
    <n v="0.375"/>
    <n v="12.84"/>
    <n v="7.9550000000000001"/>
    <n v="0"/>
  </r>
  <r>
    <x v="14"/>
    <x v="11"/>
    <n v="0.33700000000000002"/>
    <n v="0.08"/>
    <n v="12.913"/>
    <n v="8.25"/>
    <n v="0"/>
  </r>
  <r>
    <x v="14"/>
    <x v="11"/>
    <n v="0.53300000000000003"/>
    <n v="0.109"/>
    <n v="12.717000000000001"/>
    <n v="8.2210000000000001"/>
    <n v="0"/>
  </r>
  <r>
    <x v="14"/>
    <x v="11"/>
    <n v="0.19800000000000001"/>
    <n v="0.14199999999999999"/>
    <n v="13.052"/>
    <n v="8.1880000000000006"/>
    <n v="0"/>
  </r>
  <r>
    <x v="14"/>
    <x v="11"/>
    <n v="0.35"/>
    <n v="8.8999999999999996E-2"/>
    <n v="12.9"/>
    <n v="8.2409999999999997"/>
    <n v="0"/>
  </r>
  <r>
    <x v="14"/>
    <x v="11"/>
    <n v="0.27"/>
    <n v="0.127"/>
    <n v="12.98"/>
    <n v="8.2029999999999994"/>
    <n v="0"/>
  </r>
  <r>
    <x v="14"/>
    <x v="11"/>
    <n v="0"/>
    <n v="6.3E-2"/>
    <n v="13.657999999999999"/>
    <n v="8.2669999999999995"/>
    <n v="0"/>
  </r>
  <r>
    <x v="14"/>
    <x v="11"/>
    <n v="0"/>
    <n v="0.22"/>
    <n v="14.233000000000001"/>
    <n v="8.11"/>
    <n v="0"/>
  </r>
  <r>
    <x v="14"/>
    <x v="11"/>
    <n v="0"/>
    <n v="0.13800000000000001"/>
    <n v="14.253"/>
    <n v="8.1920000000000002"/>
    <n v="0"/>
  </r>
  <r>
    <x v="14"/>
    <x v="11"/>
    <n v="0"/>
    <n v="0.17299999999999999"/>
    <n v="14.263"/>
    <n v="8.157"/>
    <n v="0"/>
  </r>
  <r>
    <x v="14"/>
    <x v="11"/>
    <n v="0"/>
    <n v="0.17"/>
    <n v="14.241"/>
    <n v="8.16"/>
    <n v="0"/>
  </r>
  <r>
    <x v="14"/>
    <x v="11"/>
    <n v="0"/>
    <n v="0.23400000000000001"/>
    <n v="14.198"/>
    <n v="8.0960000000000001"/>
    <n v="0"/>
  </r>
  <r>
    <x v="14"/>
    <x v="11"/>
    <n v="0"/>
    <n v="0.214"/>
    <n v="14.193"/>
    <n v="8.1159999999999997"/>
    <n v="0"/>
  </r>
  <r>
    <x v="14"/>
    <x v="11"/>
    <n v="0"/>
    <n v="0.2"/>
    <n v="13.957000000000001"/>
    <n v="8.1300000000000008"/>
    <n v="0"/>
  </r>
  <r>
    <x v="14"/>
    <x v="11"/>
    <n v="0"/>
    <n v="0.123"/>
    <n v="14.034000000000001"/>
    <n v="8.2070000000000007"/>
    <n v="0"/>
  </r>
  <r>
    <x v="14"/>
    <x v="11"/>
    <n v="0"/>
    <n v="0.16800000000000001"/>
    <n v="14.195"/>
    <n v="8.1620000000000008"/>
    <n v="0"/>
  </r>
  <r>
    <x v="14"/>
    <x v="11"/>
    <n v="0"/>
    <n v="0.14599999999999999"/>
    <n v="14.189"/>
    <n v="8.1839999999999993"/>
    <n v="0"/>
  </r>
  <r>
    <x v="14"/>
    <x v="11"/>
    <n v="0"/>
    <n v="0.25"/>
    <n v="13.478999999999999"/>
    <n v="8.08"/>
    <n v="0"/>
  </r>
  <r>
    <x v="14"/>
    <x v="11"/>
    <n v="1.6759999999999999"/>
    <n v="0.314"/>
    <n v="11.574"/>
    <n v="8.016"/>
    <n v="0"/>
  </r>
  <r>
    <x v="14"/>
    <x v="11"/>
    <n v="3.2959999999999998"/>
    <n v="0.36199999999999999"/>
    <n v="9.9540000000000006"/>
    <n v="7.968"/>
    <n v="0"/>
  </r>
  <r>
    <x v="14"/>
    <x v="11"/>
    <n v="5.3289999999999997"/>
    <n v="0.33700000000000002"/>
    <n v="7.9210000000000003"/>
    <n v="7.9930000000000003"/>
    <n v="0"/>
  </r>
  <r>
    <x v="14"/>
    <x v="11"/>
    <n v="7.1719999999999997"/>
    <n v="0.27100000000000002"/>
    <n v="6.0780000000000003"/>
    <n v="8.0589999999999993"/>
    <n v="0"/>
  </r>
  <r>
    <x v="15"/>
    <x v="0"/>
    <n v="6.0060000000000002"/>
    <n v="0.33"/>
    <n v="7.2439999999999998"/>
    <n v="8"/>
    <n v="0"/>
  </r>
  <r>
    <x v="15"/>
    <x v="0"/>
    <n v="6.5679999999999996"/>
    <n v="0.495"/>
    <n v="6.6820000000000004"/>
    <n v="7.835"/>
    <n v="0"/>
  </r>
  <r>
    <x v="15"/>
    <x v="0"/>
    <n v="7.24"/>
    <n v="0.55800000000000005"/>
    <n v="6.01"/>
    <n v="7.7720000000000002"/>
    <n v="0"/>
  </r>
  <r>
    <x v="15"/>
    <x v="0"/>
    <n v="9.0879999999999992"/>
    <n v="0.317"/>
    <n v="4.1619999999999999"/>
    <n v="8.0129999999999999"/>
    <n v="0"/>
  </r>
  <r>
    <x v="15"/>
    <x v="0"/>
    <n v="9.7490000000000006"/>
    <n v="0.26700000000000002"/>
    <n v="3.5009999999999999"/>
    <n v="8.0630000000000006"/>
    <n v="0"/>
  </r>
  <r>
    <x v="15"/>
    <x v="0"/>
    <n v="9.2050000000000001"/>
    <n v="0.92900000000000005"/>
    <n v="4.0449999999999999"/>
    <n v="7.4009999999999998"/>
    <n v="0"/>
  </r>
  <r>
    <x v="15"/>
    <x v="0"/>
    <n v="8.8239999999999998"/>
    <n v="1.4159999999999999"/>
    <n v="4.4260000000000002"/>
    <n v="6.9139999999999997"/>
    <n v="0"/>
  </r>
  <r>
    <x v="15"/>
    <x v="0"/>
    <n v="8.77"/>
    <n v="3.58"/>
    <n v="4.4800000000000004"/>
    <n v="4.75"/>
    <n v="0"/>
  </r>
  <r>
    <x v="15"/>
    <x v="0"/>
    <n v="9.2249999999999996"/>
    <n v="4.46"/>
    <n v="4.0250000000000004"/>
    <n v="3.87"/>
    <n v="0"/>
  </r>
  <r>
    <x v="15"/>
    <x v="0"/>
    <n v="8.81"/>
    <n v="4.4260000000000002"/>
    <n v="4.4400000000000004"/>
    <n v="3.9039999999999999"/>
    <n v="0"/>
  </r>
  <r>
    <x v="15"/>
    <x v="0"/>
    <n v="9.1660000000000004"/>
    <n v="4.4279999999999999"/>
    <n v="4.0839999999999996"/>
    <n v="3.9020000000000001"/>
    <n v="0"/>
  </r>
  <r>
    <x v="15"/>
    <x v="0"/>
    <n v="8.9969999999999999"/>
    <n v="4.4409999999999998"/>
    <n v="4.2530000000000001"/>
    <n v="3.8889999999999998"/>
    <n v="0"/>
  </r>
  <r>
    <x v="15"/>
    <x v="0"/>
    <n v="7.3179999999999996"/>
    <n v="4.45"/>
    <n v="5.9320000000000004"/>
    <n v="3.88"/>
    <n v="0"/>
  </r>
  <r>
    <x v="15"/>
    <x v="0"/>
    <n v="4.359"/>
    <n v="5.7729999999999997"/>
    <n v="8.891"/>
    <n v="2.5569999999999999"/>
    <n v="0"/>
  </r>
  <r>
    <x v="15"/>
    <x v="0"/>
    <n v="5.6479999999999997"/>
    <n v="6.41"/>
    <n v="7.6020000000000003"/>
    <n v="1.92"/>
    <n v="0"/>
  </r>
  <r>
    <x v="15"/>
    <x v="0"/>
    <n v="5.319"/>
    <n v="6.41"/>
    <n v="7.931"/>
    <n v="1.92"/>
    <n v="0"/>
  </r>
  <r>
    <x v="15"/>
    <x v="0"/>
    <n v="5.3659999999999997"/>
    <n v="6.4119999999999999"/>
    <n v="7.8840000000000003"/>
    <n v="1.9179999999999999"/>
    <n v="0"/>
  </r>
  <r>
    <x v="15"/>
    <x v="0"/>
    <n v="6.7210000000000001"/>
    <n v="6.6319999999999997"/>
    <n v="6.5289999999999999"/>
    <n v="1.698"/>
    <n v="0"/>
  </r>
  <r>
    <x v="15"/>
    <x v="0"/>
    <n v="6.194"/>
    <n v="6.7110000000000003"/>
    <n v="7.056"/>
    <n v="1.619"/>
    <n v="0"/>
  </r>
  <r>
    <x v="15"/>
    <x v="0"/>
    <n v="6.181"/>
    <n v="6.7149999999999999"/>
    <n v="7.069"/>
    <n v="1.615"/>
    <n v="0"/>
  </r>
  <r>
    <x v="15"/>
    <x v="0"/>
    <n v="6.2130000000000001"/>
    <n v="6.7130000000000001"/>
    <n v="7.0369999999999999"/>
    <n v="1.617"/>
    <n v="0"/>
  </r>
  <r>
    <x v="15"/>
    <x v="0"/>
    <n v="5.29"/>
    <n v="6.7279999999999998"/>
    <n v="7.96"/>
    <n v="1.6020000000000001"/>
    <n v="0"/>
  </r>
  <r>
    <x v="15"/>
    <x v="0"/>
    <n v="4.141"/>
    <n v="6.734"/>
    <n v="9.109"/>
    <n v="1.5960000000000001"/>
    <n v="0"/>
  </r>
  <r>
    <x v="15"/>
    <x v="0"/>
    <n v="2.4700000000000002"/>
    <n v="6.7460000000000004"/>
    <n v="10.78"/>
    <n v="1.5840000000000001"/>
    <n v="0"/>
  </r>
  <r>
    <x v="15"/>
    <x v="0"/>
    <n v="1.8520000000000001"/>
    <n v="6.7750000000000004"/>
    <n v="11.398"/>
    <n v="1.5549999999999999"/>
    <n v="0"/>
  </r>
  <r>
    <x v="15"/>
    <x v="0"/>
    <n v="3.7810000000000001"/>
    <n v="6.15"/>
    <n v="9.4689999999999994"/>
    <n v="2.1800000000000002"/>
    <n v="0"/>
  </r>
  <r>
    <x v="15"/>
    <x v="0"/>
    <n v="5.5750000000000002"/>
    <n v="2.99"/>
    <n v="7.6749999999999998"/>
    <n v="5.34"/>
    <n v="0"/>
  </r>
  <r>
    <x v="15"/>
    <x v="0"/>
    <n v="5.6879999999999997"/>
    <n v="0.76"/>
    <n v="7.5620000000000003"/>
    <n v="7.57"/>
    <n v="0"/>
  </r>
  <r>
    <x v="15"/>
    <x v="0"/>
    <n v="5.1070000000000002"/>
    <n v="0"/>
    <n v="8.1430000000000007"/>
    <n v="8.5150000000000006"/>
    <n v="0"/>
  </r>
  <r>
    <x v="15"/>
    <x v="0"/>
    <n v="2.6539999999999999"/>
    <n v="0"/>
    <n v="10.596"/>
    <n v="8.5909999999999993"/>
    <n v="0"/>
  </r>
  <r>
    <x v="15"/>
    <x v="0"/>
    <n v="6.6440000000000001"/>
    <n v="0"/>
    <n v="6.6059999999999999"/>
    <n v="8.4269999999999996"/>
    <n v="0"/>
  </r>
  <r>
    <x v="15"/>
    <x v="1"/>
    <n v="12.816000000000001"/>
    <n v="5.8999999999999997E-2"/>
    <n v="0.434"/>
    <n v="8.2710000000000008"/>
    <n v="0"/>
  </r>
  <r>
    <x v="15"/>
    <x v="1"/>
    <n v="12.808999999999999"/>
    <n v="7.3999999999999996E-2"/>
    <n v="0.441"/>
    <n v="8.2560000000000002"/>
    <n v="0"/>
  </r>
  <r>
    <x v="15"/>
    <x v="1"/>
    <n v="12.798"/>
    <n v="0.79600000000000004"/>
    <n v="0.45200000000000001"/>
    <n v="7.5339999999999998"/>
    <n v="0"/>
  </r>
  <r>
    <x v="15"/>
    <x v="1"/>
    <n v="12.81"/>
    <n v="1.7649999999999999"/>
    <n v="0.44"/>
    <n v="6.5650000000000004"/>
    <n v="0"/>
  </r>
  <r>
    <x v="15"/>
    <x v="1"/>
    <n v="12.811"/>
    <n v="2.0070000000000001"/>
    <n v="0.439"/>
    <n v="6.3230000000000004"/>
    <n v="0"/>
  </r>
  <r>
    <x v="15"/>
    <x v="1"/>
    <n v="12.808999999999999"/>
    <n v="1.994"/>
    <n v="0.441"/>
    <n v="6.3360000000000003"/>
    <n v="0"/>
  </r>
  <r>
    <x v="15"/>
    <x v="1"/>
    <n v="6.05"/>
    <n v="0.75900000000000001"/>
    <n v="7.2"/>
    <n v="7.5709999999999997"/>
    <n v="0"/>
  </r>
  <r>
    <x v="15"/>
    <x v="1"/>
    <n v="1.857"/>
    <n v="0"/>
    <n v="11.393000000000001"/>
    <n v="8.3699999999999992"/>
    <n v="0"/>
  </r>
  <r>
    <x v="15"/>
    <x v="1"/>
    <n v="5.2329999999999997"/>
    <n v="0"/>
    <n v="8.0169999999999995"/>
    <n v="8.4"/>
    <n v="0.14099999999999999"/>
  </r>
  <r>
    <x v="15"/>
    <x v="1"/>
    <n v="9.8930000000000007"/>
    <n v="0"/>
    <n v="3.3570000000000002"/>
    <n v="8.4499999999999993"/>
    <n v="7.0999999999999994E-2"/>
  </r>
  <r>
    <x v="15"/>
    <x v="1"/>
    <n v="7.67"/>
    <n v="1.7000000000000001E-2"/>
    <n v="5.58"/>
    <n v="8.3130000000000006"/>
    <n v="7.0999999999999994E-2"/>
  </r>
  <r>
    <x v="15"/>
    <x v="1"/>
    <n v="7.2329999999999997"/>
    <n v="0.21099999999999999"/>
    <n v="6.0170000000000003"/>
    <n v="8.1189999999999998"/>
    <n v="7.0999999999999994E-2"/>
  </r>
  <r>
    <x v="15"/>
    <x v="1"/>
    <n v="7.2770000000000001"/>
    <n v="0.2"/>
    <n v="5.9729999999999999"/>
    <n v="8.1300000000000008"/>
    <n v="7.0999999999999994E-2"/>
  </r>
  <r>
    <x v="15"/>
    <x v="1"/>
    <n v="7.9980000000000002"/>
    <n v="0.22800000000000001"/>
    <n v="5.2519999999999998"/>
    <n v="8.1020000000000003"/>
    <n v="7.0999999999999994E-2"/>
  </r>
  <r>
    <x v="15"/>
    <x v="1"/>
    <n v="8.298"/>
    <n v="0.20499999999999999"/>
    <n v="4.952"/>
    <n v="8.125"/>
    <n v="0"/>
  </r>
  <r>
    <x v="15"/>
    <x v="1"/>
    <n v="8.1660000000000004"/>
    <n v="0.27800000000000002"/>
    <n v="5.0839999999999996"/>
    <n v="8.0519999999999996"/>
    <n v="0"/>
  </r>
  <r>
    <x v="15"/>
    <x v="1"/>
    <n v="8.1110000000000007"/>
    <n v="0.13700000000000001"/>
    <n v="5.1390000000000002"/>
    <n v="8.1929999999999996"/>
    <n v="0"/>
  </r>
  <r>
    <x v="15"/>
    <x v="1"/>
    <n v="10.016"/>
    <n v="8.5000000000000006E-2"/>
    <n v="3.234"/>
    <n v="8.2449999999999992"/>
    <n v="0"/>
  </r>
  <r>
    <x v="15"/>
    <x v="1"/>
    <n v="10.135"/>
    <n v="0.19"/>
    <n v="3.1150000000000002"/>
    <n v="8.14"/>
    <n v="0"/>
  </r>
  <r>
    <x v="15"/>
    <x v="1"/>
    <n v="10.295"/>
    <n v="0.18099999999999999"/>
    <n v="2.9550000000000001"/>
    <n v="8.1489999999999991"/>
    <n v="7.0999999999999994E-2"/>
  </r>
  <r>
    <x v="15"/>
    <x v="1"/>
    <n v="10.07"/>
    <n v="0.19700000000000001"/>
    <n v="3.18"/>
    <n v="8.1329999999999991"/>
    <n v="7.0999999999999994E-2"/>
  </r>
  <r>
    <x v="15"/>
    <x v="1"/>
    <n v="10.983000000000001"/>
    <n v="0.222"/>
    <n v="2.2669999999999999"/>
    <n v="8.1080000000000005"/>
    <n v="7.0999999999999994E-2"/>
  </r>
  <r>
    <x v="15"/>
    <x v="1"/>
    <n v="12.483000000000001"/>
    <n v="0.23799999999999999"/>
    <n v="0.76700000000000002"/>
    <n v="8.0920000000000005"/>
    <n v="7.0999999999999994E-2"/>
  </r>
  <r>
    <x v="15"/>
    <x v="1"/>
    <n v="12.484999999999999"/>
    <n v="1.3169999999999999"/>
    <n v="0.76500000000000001"/>
    <n v="7.0129999999999999"/>
    <n v="7.0999999999999994E-2"/>
  </r>
  <r>
    <x v="15"/>
    <x v="1"/>
    <n v="10.746"/>
    <n v="1.8160000000000001"/>
    <n v="2.504"/>
    <n v="6.5140000000000002"/>
    <n v="7.0999999999999994E-2"/>
  </r>
  <r>
    <x v="15"/>
    <x v="1"/>
    <n v="8.83"/>
    <n v="1.7829999999999999"/>
    <n v="4.42"/>
    <n v="6.5469999999999997"/>
    <n v="7.0999999999999994E-2"/>
  </r>
  <r>
    <x v="15"/>
    <x v="1"/>
    <n v="8.0869999999999997"/>
    <n v="1.885"/>
    <n v="5.1630000000000003"/>
    <n v="6.4450000000000003"/>
    <n v="7.0999999999999994E-2"/>
  </r>
  <r>
    <x v="15"/>
    <x v="1"/>
    <n v="5.7750000000000004"/>
    <n v="1.9179999999999999"/>
    <n v="7.4749999999999996"/>
    <n v="6.4119999999999999"/>
    <n v="7.0999999999999994E-2"/>
  </r>
  <r>
    <x v="15"/>
    <x v="2"/>
    <n v="7.133"/>
    <n v="1.9179999999999999"/>
    <n v="6.117"/>
    <n v="6.4119999999999999"/>
    <n v="7.0999999999999994E-2"/>
  </r>
  <r>
    <x v="15"/>
    <x v="2"/>
    <n v="10.273"/>
    <n v="1.948"/>
    <n v="2.9769999999999999"/>
    <n v="6.3819999999999997"/>
    <n v="0"/>
  </r>
  <r>
    <x v="15"/>
    <x v="2"/>
    <n v="9.6869999999999994"/>
    <n v="2.6139999999999999"/>
    <n v="3.5630000000000002"/>
    <n v="5.7160000000000002"/>
    <n v="0"/>
  </r>
  <r>
    <x v="15"/>
    <x v="2"/>
    <n v="9.6910000000000007"/>
    <n v="2.948"/>
    <n v="3.5590000000000002"/>
    <n v="5.3819999999999997"/>
    <n v="0"/>
  </r>
  <r>
    <x v="15"/>
    <x v="2"/>
    <n v="10.084"/>
    <n v="2.9529999999999998"/>
    <n v="3.1659999999999999"/>
    <n v="5.3769999999999998"/>
    <n v="0"/>
  </r>
  <r>
    <x v="15"/>
    <x v="2"/>
    <n v="8.7780000000000005"/>
    <n v="2.9649999999999999"/>
    <n v="4.4720000000000004"/>
    <n v="5.3650000000000002"/>
    <n v="0"/>
  </r>
  <r>
    <x v="15"/>
    <x v="2"/>
    <n v="8.4499999999999993"/>
    <n v="2.9609999999999999"/>
    <n v="4.8"/>
    <n v="5.3689999999999998"/>
    <n v="0"/>
  </r>
  <r>
    <x v="15"/>
    <x v="2"/>
    <n v="9.32"/>
    <n v="3.8889999999999998"/>
    <n v="3.93"/>
    <n v="4.4409999999999998"/>
    <n v="0"/>
  </r>
  <r>
    <x v="15"/>
    <x v="2"/>
    <n v="8.17"/>
    <n v="4.359"/>
    <n v="5.08"/>
    <n v="3.9710000000000001"/>
    <n v="0"/>
  </r>
  <r>
    <x v="15"/>
    <x v="2"/>
    <n v="7.7539999999999996"/>
    <n v="4.3620000000000001"/>
    <n v="5.4960000000000004"/>
    <n v="3.968"/>
    <n v="0"/>
  </r>
  <r>
    <x v="15"/>
    <x v="2"/>
    <n v="7.3440000000000003"/>
    <n v="4.351"/>
    <n v="5.9059999999999997"/>
    <n v="3.9790000000000001"/>
    <n v="0"/>
  </r>
  <r>
    <x v="15"/>
    <x v="2"/>
    <n v="8.7530000000000001"/>
    <n v="3.3780000000000001"/>
    <n v="4.4969999999999999"/>
    <n v="4.952"/>
    <n v="0"/>
  </r>
  <r>
    <x v="15"/>
    <x v="2"/>
    <n v="9.5850000000000009"/>
    <n v="2.911"/>
    <n v="3.665"/>
    <n v="5.4189999999999996"/>
    <n v="0"/>
  </r>
  <r>
    <x v="15"/>
    <x v="2"/>
    <n v="9.0719999999999992"/>
    <n v="2.9249999999999998"/>
    <n v="4.1779999999999999"/>
    <n v="5.4050000000000002"/>
    <n v="0"/>
  </r>
  <r>
    <x v="15"/>
    <x v="2"/>
    <n v="9.4830000000000005"/>
    <n v="2.9430000000000001"/>
    <n v="3.7669999999999999"/>
    <n v="5.3869999999999996"/>
    <n v="0"/>
  </r>
  <r>
    <x v="15"/>
    <x v="2"/>
    <n v="8.5410000000000004"/>
    <n v="4.4960000000000004"/>
    <n v="4.7089999999999996"/>
    <n v="3.8340000000000001"/>
    <n v="0"/>
  </r>
  <r>
    <x v="15"/>
    <x v="2"/>
    <n v="9.4879999999999995"/>
    <n v="4.38"/>
    <n v="3.762"/>
    <n v="3.95"/>
    <n v="0"/>
  </r>
  <r>
    <x v="15"/>
    <x v="2"/>
    <n v="7.976"/>
    <n v="4.4320000000000004"/>
    <n v="5.274"/>
    <n v="3.8980000000000001"/>
    <n v="0"/>
  </r>
  <r>
    <x v="15"/>
    <x v="2"/>
    <n v="9.8879999999999999"/>
    <n v="3.5550000000000002"/>
    <n v="3.3620000000000001"/>
    <n v="4.7750000000000004"/>
    <n v="0"/>
  </r>
  <r>
    <x v="15"/>
    <x v="2"/>
    <n v="10.241"/>
    <n v="3.0270000000000001"/>
    <n v="3.0089999999999999"/>
    <n v="5.3029999999999999"/>
    <n v="0"/>
  </r>
  <r>
    <x v="15"/>
    <x v="2"/>
    <n v="9.4860000000000007"/>
    <n v="3.613"/>
    <n v="3.7639999999999998"/>
    <n v="4.7169999999999996"/>
    <n v="0"/>
  </r>
  <r>
    <x v="15"/>
    <x v="2"/>
    <n v="10.448"/>
    <n v="4.4240000000000004"/>
    <n v="2.802"/>
    <n v="3.9060000000000001"/>
    <n v="0"/>
  </r>
  <r>
    <x v="15"/>
    <x v="2"/>
    <n v="10.329000000000001"/>
    <n v="4.4260000000000002"/>
    <n v="2.9209999999999998"/>
    <n v="3.9039999999999999"/>
    <n v="0"/>
  </r>
  <r>
    <x v="15"/>
    <x v="2"/>
    <n v="10.28"/>
    <n v="4.452"/>
    <n v="2.97"/>
    <n v="3.8780000000000001"/>
    <n v="0"/>
  </r>
  <r>
    <x v="15"/>
    <x v="2"/>
    <n v="9.2959999999999994"/>
    <n v="4.5369999999999999"/>
    <n v="3.9540000000000002"/>
    <n v="3.7930000000000001"/>
    <n v="0"/>
  </r>
  <r>
    <x v="15"/>
    <x v="2"/>
    <n v="9.5310000000000006"/>
    <n v="4.609"/>
    <n v="3.7189999999999999"/>
    <n v="3.7210000000000001"/>
    <n v="0"/>
  </r>
  <r>
    <x v="15"/>
    <x v="2"/>
    <n v="9.5030000000000001"/>
    <n v="4.641"/>
    <n v="3.7469999999999999"/>
    <n v="3.6890000000000001"/>
    <n v="0"/>
  </r>
  <r>
    <x v="15"/>
    <x v="2"/>
    <n v="10.276"/>
    <n v="3.4740000000000002"/>
    <n v="2.9740000000000002"/>
    <n v="4.8559999999999999"/>
    <n v="0"/>
  </r>
  <r>
    <x v="15"/>
    <x v="2"/>
    <n v="10.339"/>
    <n v="2.9420000000000002"/>
    <n v="2.911"/>
    <n v="5.3879999999999999"/>
    <n v="0"/>
  </r>
  <r>
    <x v="15"/>
    <x v="2"/>
    <n v="13.231"/>
    <n v="6.7320000000000002"/>
    <n v="1.9E-2"/>
    <n v="1.5980000000000001"/>
    <n v="0"/>
  </r>
  <r>
    <x v="15"/>
    <x v="2"/>
    <n v="13.25"/>
    <n v="7.6180000000000003"/>
    <n v="0"/>
    <n v="0.71199999999999997"/>
    <n v="0"/>
  </r>
  <r>
    <x v="15"/>
    <x v="3"/>
    <n v="13.11"/>
    <n v="6.4009999999999998"/>
    <n v="0.14000000000000001"/>
    <n v="1.929"/>
    <n v="0"/>
  </r>
  <r>
    <x v="15"/>
    <x v="3"/>
    <n v="13.25"/>
    <n v="4.08"/>
    <n v="0"/>
    <n v="4.25"/>
    <n v="0"/>
  </r>
  <r>
    <x v="15"/>
    <x v="3"/>
    <n v="13.25"/>
    <n v="3.1379999999999999"/>
    <n v="0"/>
    <n v="5.1920000000000002"/>
    <n v="0"/>
  </r>
  <r>
    <x v="15"/>
    <x v="3"/>
    <n v="12.737"/>
    <n v="3.2370000000000001"/>
    <n v="0.51300000000000001"/>
    <n v="5.093"/>
    <n v="0"/>
  </r>
  <r>
    <x v="15"/>
    <x v="3"/>
    <n v="12.483000000000001"/>
    <n v="3.532"/>
    <n v="0.76700000000000002"/>
    <n v="4.798"/>
    <n v="0"/>
  </r>
  <r>
    <x v="15"/>
    <x v="3"/>
    <n v="12.487"/>
    <n v="3.512"/>
    <n v="0.76300000000000001"/>
    <n v="4.8179999999999996"/>
    <n v="0"/>
  </r>
  <r>
    <x v="15"/>
    <x v="3"/>
    <n v="12.494999999999999"/>
    <n v="3.5"/>
    <n v="0.755"/>
    <n v="4.83"/>
    <n v="0"/>
  </r>
  <r>
    <x v="15"/>
    <x v="3"/>
    <n v="12.499000000000001"/>
    <n v="3.5209999999999999"/>
    <n v="0.751"/>
    <n v="4.8090000000000002"/>
    <n v="0"/>
  </r>
  <r>
    <x v="15"/>
    <x v="3"/>
    <n v="12.5"/>
    <n v="4.1189999999999998"/>
    <n v="0.75"/>
    <n v="4.2110000000000003"/>
    <n v="0"/>
  </r>
  <r>
    <x v="15"/>
    <x v="3"/>
    <n v="12.507999999999999"/>
    <n v="4.9530000000000003"/>
    <n v="0.74199999999999999"/>
    <n v="3.3769999999999998"/>
    <n v="0"/>
  </r>
  <r>
    <x v="15"/>
    <x v="3"/>
    <n v="13.022"/>
    <n v="4.9509999999999996"/>
    <n v="0.22800000000000001"/>
    <n v="3.379"/>
    <n v="0"/>
  </r>
  <r>
    <x v="15"/>
    <x v="3"/>
    <n v="12.836"/>
    <n v="4.0640000000000001"/>
    <n v="0.41399999999999998"/>
    <n v="4.266"/>
    <n v="0"/>
  </r>
  <r>
    <x v="15"/>
    <x v="3"/>
    <n v="12.497"/>
    <n v="4.8529999999999998"/>
    <n v="0.753"/>
    <n v="3.4769999999999999"/>
    <n v="0"/>
  </r>
  <r>
    <x v="15"/>
    <x v="3"/>
    <n v="12.504"/>
    <n v="5.7359999999999998"/>
    <n v="0.746"/>
    <n v="2.5939999999999999"/>
    <n v="0"/>
  </r>
  <r>
    <x v="15"/>
    <x v="3"/>
    <n v="12.499000000000001"/>
    <n v="5.15"/>
    <n v="0.751"/>
    <n v="3.18"/>
    <n v="0"/>
  </r>
  <r>
    <x v="15"/>
    <x v="3"/>
    <n v="12.507999999999999"/>
    <n v="6.2939999999999996"/>
    <n v="0.74199999999999999"/>
    <n v="2.036"/>
    <n v="0"/>
  </r>
  <r>
    <x v="15"/>
    <x v="3"/>
    <n v="12.505000000000001"/>
    <n v="6.8710000000000004"/>
    <n v="0.745"/>
    <n v="1.4590000000000001"/>
    <n v="0"/>
  </r>
  <r>
    <x v="15"/>
    <x v="3"/>
    <n v="12.113"/>
    <n v="6.875"/>
    <n v="1.137"/>
    <n v="1.4550000000000001"/>
    <n v="0"/>
  </r>
  <r>
    <x v="15"/>
    <x v="3"/>
    <n v="12.503"/>
    <n v="6.8860000000000001"/>
    <n v="0.747"/>
    <n v="1.444"/>
    <n v="0"/>
  </r>
  <r>
    <x v="15"/>
    <x v="3"/>
    <n v="12.505000000000001"/>
    <n v="6.8940000000000001"/>
    <n v="0.745"/>
    <n v="1.4359999999999999"/>
    <n v="0"/>
  </r>
  <r>
    <x v="15"/>
    <x v="3"/>
    <n v="12.507999999999999"/>
    <n v="6.84"/>
    <n v="0.74199999999999999"/>
    <n v="1.49"/>
    <n v="0"/>
  </r>
  <r>
    <x v="15"/>
    <x v="3"/>
    <n v="12.507"/>
    <n v="5.7789999999999999"/>
    <n v="0.74299999999999999"/>
    <n v="2.5510000000000002"/>
    <n v="0"/>
  </r>
  <r>
    <x v="15"/>
    <x v="3"/>
    <n v="12.512"/>
    <n v="5.8680000000000003"/>
    <n v="0.73799999999999999"/>
    <n v="2.4620000000000002"/>
    <n v="0"/>
  </r>
  <r>
    <x v="15"/>
    <x v="3"/>
    <n v="12.506"/>
    <n v="6.4089999999999998"/>
    <n v="0.74399999999999999"/>
    <n v="1.921"/>
    <n v="0"/>
  </r>
  <r>
    <x v="15"/>
    <x v="3"/>
    <n v="12.519"/>
    <n v="6.4109999999999996"/>
    <n v="0.73099999999999998"/>
    <n v="1.919"/>
    <n v="0"/>
  </r>
  <r>
    <x v="15"/>
    <x v="3"/>
    <n v="12.51"/>
    <n v="6.5140000000000002"/>
    <n v="0.74"/>
    <n v="1.8160000000000001"/>
    <n v="0"/>
  </r>
  <r>
    <x v="15"/>
    <x v="3"/>
    <n v="12.512"/>
    <n v="5.7050000000000001"/>
    <n v="0.73799999999999999"/>
    <n v="2.625"/>
    <n v="0"/>
  </r>
  <r>
    <x v="15"/>
    <x v="3"/>
    <n v="12.510999999999999"/>
    <n v="5.0179999999999998"/>
    <n v="0.73899999999999999"/>
    <n v="3.3119999999999998"/>
    <n v="0"/>
  </r>
  <r>
    <x v="15"/>
    <x v="3"/>
    <n v="12.505000000000001"/>
    <n v="5.0220000000000002"/>
    <n v="0.745"/>
    <n v="3.3079999999999998"/>
    <n v="0"/>
  </r>
  <r>
    <x v="15"/>
    <x v="3"/>
    <n v="12.507"/>
    <n v="5.032"/>
    <n v="0.74299999999999999"/>
    <n v="3.298"/>
    <n v="0"/>
  </r>
  <r>
    <x v="15"/>
    <x v="4"/>
    <n v="12.510999999999999"/>
    <n v="5.0250000000000004"/>
    <n v="0.73899999999999999"/>
    <n v="3.3050000000000002"/>
    <n v="0"/>
  </r>
  <r>
    <x v="15"/>
    <x v="4"/>
    <n v="12.5"/>
    <n v="5.8819999999999997"/>
    <n v="0.75"/>
    <n v="2.448"/>
    <n v="0"/>
  </r>
  <r>
    <x v="15"/>
    <x v="4"/>
    <n v="12.504"/>
    <n v="6.5720000000000001"/>
    <n v="0.746"/>
    <n v="1.758"/>
    <n v="0"/>
  </r>
  <r>
    <x v="15"/>
    <x v="4"/>
    <n v="12.507999999999999"/>
    <n v="6.5010000000000003"/>
    <n v="0.74199999999999999"/>
    <n v="1.829"/>
    <n v="0"/>
  </r>
  <r>
    <x v="15"/>
    <x v="4"/>
    <n v="12.509"/>
    <n v="6.319"/>
    <n v="0.74099999999999999"/>
    <n v="2.0110000000000001"/>
    <n v="0"/>
  </r>
  <r>
    <x v="15"/>
    <x v="4"/>
    <n v="12.509"/>
    <n v="6.4290000000000003"/>
    <n v="0.74099999999999999"/>
    <n v="1.901"/>
    <n v="0"/>
  </r>
  <r>
    <x v="15"/>
    <x v="4"/>
    <n v="12.512"/>
    <n v="6.6130000000000004"/>
    <n v="0.73799999999999999"/>
    <n v="1.7170000000000001"/>
    <n v="0"/>
  </r>
  <r>
    <x v="15"/>
    <x v="4"/>
    <n v="12.507999999999999"/>
    <n v="6.673"/>
    <n v="0.74199999999999999"/>
    <n v="1.657"/>
    <n v="0"/>
  </r>
  <r>
    <x v="15"/>
    <x v="4"/>
    <n v="12.500999999999999"/>
    <n v="6.4390000000000001"/>
    <n v="0.749"/>
    <n v="1.891"/>
    <n v="0"/>
  </r>
  <r>
    <x v="15"/>
    <x v="4"/>
    <n v="12.497"/>
    <n v="6.2919999999999998"/>
    <n v="0.753"/>
    <n v="2.0379999999999998"/>
    <n v="0"/>
  </r>
  <r>
    <x v="15"/>
    <x v="4"/>
    <n v="12.496"/>
    <n v="6.2809999999999997"/>
    <n v="0.754"/>
    <n v="2.0489999999999999"/>
    <n v="0"/>
  </r>
  <r>
    <x v="15"/>
    <x v="4"/>
    <n v="12.494999999999999"/>
    <n v="6.2750000000000004"/>
    <n v="0.755"/>
    <n v="2.0550000000000002"/>
    <n v="0"/>
  </r>
  <r>
    <x v="15"/>
    <x v="4"/>
    <n v="12.496"/>
    <n v="6.2990000000000004"/>
    <n v="0.754"/>
    <n v="2.0310000000000001"/>
    <n v="0"/>
  </r>
  <r>
    <x v="15"/>
    <x v="4"/>
    <n v="12.496"/>
    <n v="6.3209999999999997"/>
    <n v="0.754"/>
    <n v="2.0089999999999999"/>
    <n v="0"/>
  </r>
  <r>
    <x v="15"/>
    <x v="4"/>
    <n v="12.255000000000001"/>
    <n v="6.3209999999999997"/>
    <n v="0.995"/>
    <n v="2.0089999999999999"/>
    <n v="0"/>
  </r>
  <r>
    <x v="15"/>
    <x v="4"/>
    <n v="12.502000000000001"/>
    <n v="6.3170000000000002"/>
    <n v="0.748"/>
    <n v="2.0129999999999999"/>
    <n v="0"/>
  </r>
  <r>
    <x v="15"/>
    <x v="4"/>
    <n v="12.503"/>
    <n v="6.3179999999999996"/>
    <n v="0.747"/>
    <n v="2.012"/>
    <n v="0"/>
  </r>
  <r>
    <x v="15"/>
    <x v="4"/>
    <n v="12.500999999999999"/>
    <n v="6.3179999999999996"/>
    <n v="0.749"/>
    <n v="2.012"/>
    <n v="0"/>
  </r>
  <r>
    <x v="15"/>
    <x v="4"/>
    <n v="12.502000000000001"/>
    <n v="6.3789999999999996"/>
    <n v="0.748"/>
    <n v="1.9510000000000001"/>
    <n v="0"/>
  </r>
  <r>
    <x v="15"/>
    <x v="4"/>
    <n v="12.500999999999999"/>
    <n v="6.4080000000000004"/>
    <n v="0.749"/>
    <n v="1.9219999999999999"/>
    <n v="0"/>
  </r>
  <r>
    <x v="15"/>
    <x v="4"/>
    <n v="12.499000000000001"/>
    <n v="6.3949999999999996"/>
    <n v="0.751"/>
    <n v="1.9350000000000001"/>
    <n v="0"/>
  </r>
  <r>
    <x v="15"/>
    <x v="4"/>
    <n v="12.502000000000001"/>
    <n v="6.4080000000000004"/>
    <n v="0.748"/>
    <n v="1.9219999999999999"/>
    <n v="0"/>
  </r>
  <r>
    <x v="15"/>
    <x v="4"/>
    <n v="11.755000000000001"/>
    <n v="6.3579999999999997"/>
    <n v="1.4950000000000001"/>
    <n v="1.972"/>
    <n v="0"/>
  </r>
  <r>
    <x v="15"/>
    <x v="4"/>
    <n v="10.718999999999999"/>
    <n v="6.4930000000000003"/>
    <n v="2.5310000000000001"/>
    <n v="1.837"/>
    <n v="0"/>
  </r>
  <r>
    <x v="15"/>
    <x v="4"/>
    <n v="11.791"/>
    <n v="6.6660000000000004"/>
    <n v="1.4590000000000001"/>
    <n v="1.6639999999999999"/>
    <n v="0"/>
  </r>
  <r>
    <x v="15"/>
    <x v="4"/>
    <n v="6.8719999999999999"/>
    <n v="6.6379999999999999"/>
    <n v="6.3780000000000001"/>
    <n v="1.6919999999999999"/>
    <n v="0"/>
  </r>
  <r>
    <x v="15"/>
    <x v="4"/>
    <n v="9.0050000000000008"/>
    <n v="5.9509999999999996"/>
    <n v="4.2450000000000001"/>
    <n v="2.379"/>
    <n v="0"/>
  </r>
  <r>
    <x v="15"/>
    <x v="4"/>
    <n v="9.5820000000000007"/>
    <n v="4.8289999999999997"/>
    <n v="3.6680000000000001"/>
    <n v="3.5009999999999999"/>
    <n v="0"/>
  </r>
  <r>
    <x v="15"/>
    <x v="4"/>
    <n v="9.609"/>
    <n v="4.8259999999999996"/>
    <n v="3.641"/>
    <n v="3.504"/>
    <n v="0"/>
  </r>
  <r>
    <x v="15"/>
    <x v="4"/>
    <n v="11.132"/>
    <n v="3.63"/>
    <n v="2.1179999999999999"/>
    <n v="4.7"/>
    <n v="0"/>
  </r>
  <r>
    <x v="15"/>
    <x v="4"/>
    <n v="12.272"/>
    <n v="4.9889999999999999"/>
    <n v="0.97799999999999998"/>
    <n v="3.3410000000000002"/>
    <n v="0"/>
  </r>
  <r>
    <x v="15"/>
    <x v="5"/>
    <n v="12.502000000000001"/>
    <n v="6.5469999999999997"/>
    <n v="0.748"/>
    <n v="1.7829999999999999"/>
    <n v="0"/>
  </r>
  <r>
    <x v="15"/>
    <x v="5"/>
    <n v="12.487"/>
    <n v="6.5579999999999998"/>
    <n v="0.76300000000000001"/>
    <n v="1.772"/>
    <n v="0"/>
  </r>
  <r>
    <x v="15"/>
    <x v="5"/>
    <n v="12.497"/>
    <n v="6.7530000000000001"/>
    <n v="0.753"/>
    <n v="1.577"/>
    <n v="0"/>
  </r>
  <r>
    <x v="15"/>
    <x v="5"/>
    <n v="12.496"/>
    <n v="6.9029999999999996"/>
    <n v="0.754"/>
    <n v="1.427"/>
    <n v="0"/>
  </r>
  <r>
    <x v="15"/>
    <x v="5"/>
    <n v="12.494"/>
    <n v="6.9059999999999997"/>
    <n v="0.75600000000000001"/>
    <n v="1.4239999999999999"/>
    <n v="0"/>
  </r>
  <r>
    <x v="15"/>
    <x v="5"/>
    <n v="12.49"/>
    <n v="6.8929999999999998"/>
    <n v="0.76"/>
    <n v="1.4370000000000001"/>
    <n v="0"/>
  </r>
  <r>
    <x v="15"/>
    <x v="5"/>
    <n v="12.492000000000001"/>
    <n v="6.9059999999999997"/>
    <n v="0.75800000000000001"/>
    <n v="1.4239999999999999"/>
    <n v="0"/>
  </r>
  <r>
    <x v="15"/>
    <x v="5"/>
    <n v="12.496"/>
    <n v="6.931"/>
    <n v="0.754"/>
    <n v="1.399"/>
    <n v="0"/>
  </r>
  <r>
    <x v="15"/>
    <x v="5"/>
    <n v="12.497999999999999"/>
    <n v="6.8929999999999998"/>
    <n v="0.752"/>
    <n v="1.4370000000000001"/>
    <n v="0"/>
  </r>
  <r>
    <x v="15"/>
    <x v="5"/>
    <n v="12.499000000000001"/>
    <n v="6.9550000000000001"/>
    <n v="0.751"/>
    <n v="1.375"/>
    <n v="0"/>
  </r>
  <r>
    <x v="15"/>
    <x v="5"/>
    <n v="12.496"/>
    <n v="6.6909999999999998"/>
    <n v="0.754"/>
    <n v="1.639"/>
    <n v="0"/>
  </r>
  <r>
    <x v="15"/>
    <x v="5"/>
    <n v="12.497999999999999"/>
    <n v="6.8109999999999999"/>
    <n v="0.752"/>
    <n v="1.5189999999999999"/>
    <n v="0"/>
  </r>
  <r>
    <x v="15"/>
    <x v="5"/>
    <n v="12.497"/>
    <n v="6.7530000000000001"/>
    <n v="0.753"/>
    <n v="1.577"/>
    <n v="0"/>
  </r>
  <r>
    <x v="15"/>
    <x v="5"/>
    <n v="13.234"/>
    <n v="5.7149999999999999"/>
    <n v="1.6E-2"/>
    <n v="2.6150000000000002"/>
    <n v="0"/>
  </r>
  <r>
    <x v="15"/>
    <x v="5"/>
    <n v="12.752000000000001"/>
    <n v="5.0999999999999996"/>
    <n v="0.498"/>
    <n v="3.23"/>
    <n v="0"/>
  </r>
  <r>
    <x v="15"/>
    <x v="5"/>
    <n v="12.797000000000001"/>
    <n v="5.1020000000000003"/>
    <n v="0.45300000000000001"/>
    <n v="3.2280000000000002"/>
    <n v="0"/>
  </r>
  <r>
    <x v="15"/>
    <x v="5"/>
    <n v="12.596"/>
    <n v="5.1139999999999999"/>
    <n v="0.65400000000000003"/>
    <n v="3.2160000000000002"/>
    <n v="0"/>
  </r>
  <r>
    <x v="15"/>
    <x v="5"/>
    <n v="13.25"/>
    <n v="5.1280000000000001"/>
    <n v="0"/>
    <n v="3.202"/>
    <n v="0"/>
  </r>
  <r>
    <x v="15"/>
    <x v="5"/>
    <n v="13.25"/>
    <n v="5.117"/>
    <n v="0"/>
    <n v="3.2130000000000001"/>
    <n v="0"/>
  </r>
  <r>
    <x v="15"/>
    <x v="5"/>
    <n v="12.708"/>
    <n v="4.2930000000000001"/>
    <n v="0.54200000000000004"/>
    <n v="4.0369999999999999"/>
    <n v="0"/>
  </r>
  <r>
    <x v="15"/>
    <x v="5"/>
    <n v="12.510999999999999"/>
    <n v="3.359"/>
    <n v="0.73899999999999999"/>
    <n v="4.9710000000000001"/>
    <n v="0"/>
  </r>
  <r>
    <x v="15"/>
    <x v="5"/>
    <n v="12.507999999999999"/>
    <n v="4.1710000000000003"/>
    <n v="0.74199999999999999"/>
    <n v="4.1589999999999998"/>
    <n v="0"/>
  </r>
  <r>
    <x v="15"/>
    <x v="5"/>
    <n v="12.515000000000001"/>
    <n v="4.6529999999999996"/>
    <n v="0.73499999999999999"/>
    <n v="3.677"/>
    <n v="0"/>
  </r>
  <r>
    <x v="15"/>
    <x v="5"/>
    <n v="12.516999999999999"/>
    <n v="4.8550000000000004"/>
    <n v="0.73299999999999998"/>
    <n v="3.4750000000000001"/>
    <n v="0"/>
  </r>
  <r>
    <x v="15"/>
    <x v="5"/>
    <n v="12.723000000000001"/>
    <n v="4.9580000000000002"/>
    <n v="0.52700000000000002"/>
    <n v="3.3719999999999999"/>
    <n v="0"/>
  </r>
  <r>
    <x v="15"/>
    <x v="5"/>
    <n v="12.506"/>
    <n v="4.9619999999999997"/>
    <n v="0.74399999999999999"/>
    <n v="3.3679999999999999"/>
    <n v="0"/>
  </r>
  <r>
    <x v="15"/>
    <x v="5"/>
    <n v="12.502000000000001"/>
    <n v="4.9580000000000002"/>
    <n v="0.748"/>
    <n v="3.3719999999999999"/>
    <n v="0"/>
  </r>
  <r>
    <x v="15"/>
    <x v="5"/>
    <n v="12.502000000000001"/>
    <n v="4.9649999999999999"/>
    <n v="0.748"/>
    <n v="3.3650000000000002"/>
    <n v="0"/>
  </r>
  <r>
    <x v="15"/>
    <x v="5"/>
    <n v="12.496"/>
    <n v="4.9630000000000001"/>
    <n v="0.754"/>
    <n v="3.367"/>
    <n v="0"/>
  </r>
  <r>
    <x v="15"/>
    <x v="5"/>
    <n v="12.504"/>
    <n v="4.9589999999999996"/>
    <n v="0.746"/>
    <n v="3.371"/>
    <n v="0"/>
  </r>
  <r>
    <x v="15"/>
    <x v="6"/>
    <n v="13.491"/>
    <n v="4.8159999999999998"/>
    <n v="0.75"/>
    <n v="3.5139999999999998"/>
    <n v="0"/>
  </r>
  <r>
    <x v="15"/>
    <x v="6"/>
    <n v="13.492000000000001"/>
    <n v="4.7409999999999997"/>
    <n v="0.749"/>
    <n v="3.589"/>
    <n v="0"/>
  </r>
  <r>
    <x v="15"/>
    <x v="6"/>
    <n v="13.489000000000001"/>
    <n v="4.7329999999999997"/>
    <n v="0.752"/>
    <n v="3.597"/>
    <n v="0"/>
  </r>
  <r>
    <x v="15"/>
    <x v="6"/>
    <n v="13.489000000000001"/>
    <n v="4.7270000000000003"/>
    <n v="0.752"/>
    <n v="3.6030000000000002"/>
    <n v="0"/>
  </r>
  <r>
    <x v="15"/>
    <x v="6"/>
    <n v="14.007999999999999"/>
    <n v="4.7290000000000001"/>
    <n v="0.23300000000000001"/>
    <n v="3.601"/>
    <n v="0"/>
  </r>
  <r>
    <x v="15"/>
    <x v="6"/>
    <n v="12.682"/>
    <n v="5.8419999999999996"/>
    <n v="1.5589999999999999"/>
    <n v="2.488"/>
    <n v="0"/>
  </r>
  <r>
    <x v="15"/>
    <x v="6"/>
    <n v="12.045999999999999"/>
    <n v="6.3220000000000001"/>
    <n v="2.1949999999999998"/>
    <n v="2.008"/>
    <n v="0"/>
  </r>
  <r>
    <x v="15"/>
    <x v="6"/>
    <n v="11.316000000000001"/>
    <n v="5.5369999999999999"/>
    <n v="2.9249999999999998"/>
    <n v="2.7930000000000001"/>
    <n v="0"/>
  </r>
  <r>
    <x v="15"/>
    <x v="6"/>
    <n v="9.9090000000000007"/>
    <n v="3.5070000000000001"/>
    <n v="4.3319999999999999"/>
    <n v="4.8230000000000004"/>
    <n v="0"/>
  </r>
  <r>
    <x v="15"/>
    <x v="6"/>
    <n v="9.9019999999999992"/>
    <n v="1.649"/>
    <n v="4.3390000000000004"/>
    <n v="6.681"/>
    <n v="0"/>
  </r>
  <r>
    <x v="15"/>
    <x v="6"/>
    <n v="9.891"/>
    <n v="0.99299999999999999"/>
    <n v="4.3499999999999996"/>
    <n v="7.3369999999999997"/>
    <n v="0"/>
  </r>
  <r>
    <x v="15"/>
    <x v="6"/>
    <n v="9.8780000000000001"/>
    <n v="0.50900000000000001"/>
    <n v="4.3630000000000004"/>
    <n v="7.8209999999999997"/>
    <n v="0"/>
  </r>
  <r>
    <x v="15"/>
    <x v="6"/>
    <n v="9.8870000000000005"/>
    <n v="0"/>
    <n v="4.3540000000000001"/>
    <n v="8.42"/>
    <n v="0"/>
  </r>
  <r>
    <x v="15"/>
    <x v="6"/>
    <n v="9.9359999999999999"/>
    <n v="0"/>
    <n v="4.3049999999999997"/>
    <n v="8.5570000000000004"/>
    <n v="0"/>
  </r>
  <r>
    <x v="15"/>
    <x v="6"/>
    <n v="9.85"/>
    <n v="0"/>
    <n v="4.391"/>
    <n v="8.4730000000000008"/>
    <n v="0"/>
  </r>
  <r>
    <x v="15"/>
    <x v="6"/>
    <n v="9.9009999999999998"/>
    <n v="0.63700000000000001"/>
    <n v="4.34"/>
    <n v="7.6929999999999996"/>
    <n v="0"/>
  </r>
  <r>
    <x v="15"/>
    <x v="6"/>
    <n v="9.8949999999999996"/>
    <n v="1.08"/>
    <n v="4.3460000000000001"/>
    <n v="7.25"/>
    <n v="0"/>
  </r>
  <r>
    <x v="15"/>
    <x v="6"/>
    <n v="9.8840000000000003"/>
    <n v="1.028"/>
    <n v="4.3570000000000002"/>
    <n v="7.3019999999999996"/>
    <n v="0"/>
  </r>
  <r>
    <x v="15"/>
    <x v="6"/>
    <n v="9.8810000000000002"/>
    <n v="1.986"/>
    <n v="4.3600000000000003"/>
    <n v="6.3440000000000003"/>
    <n v="0"/>
  </r>
  <r>
    <x v="15"/>
    <x v="6"/>
    <n v="12.074999999999999"/>
    <n v="3.7069999999999999"/>
    <n v="2.1659999999999999"/>
    <n v="4.6230000000000002"/>
    <n v="0"/>
  </r>
  <r>
    <x v="15"/>
    <x v="6"/>
    <n v="12.404999999999999"/>
    <n v="4.3689999999999998"/>
    <n v="1.8360000000000001"/>
    <n v="3.9609999999999999"/>
    <n v="0"/>
  </r>
  <r>
    <x v="15"/>
    <x v="6"/>
    <n v="12.454000000000001"/>
    <n v="4.3120000000000003"/>
    <n v="1.7869999999999999"/>
    <n v="4.0179999999999998"/>
    <n v="0"/>
  </r>
  <r>
    <x v="15"/>
    <x v="6"/>
    <n v="12.427"/>
    <n v="4.3529999999999998"/>
    <n v="1.8140000000000001"/>
    <n v="3.9769999999999999"/>
    <n v="0"/>
  </r>
  <r>
    <x v="15"/>
    <x v="6"/>
    <n v="12.398"/>
    <n v="4.37"/>
    <n v="1.843"/>
    <n v="3.96"/>
    <n v="0"/>
  </r>
  <r>
    <x v="15"/>
    <x v="6"/>
    <n v="12.388"/>
    <n v="4.3620000000000001"/>
    <n v="1.853"/>
    <n v="3.968"/>
    <n v="0"/>
  </r>
  <r>
    <x v="15"/>
    <x v="6"/>
    <n v="10.407999999999999"/>
    <n v="4.3689999999999998"/>
    <n v="3.8330000000000002"/>
    <n v="3.9609999999999999"/>
    <n v="0"/>
  </r>
  <r>
    <x v="15"/>
    <x v="6"/>
    <n v="9.5839999999999996"/>
    <n v="4.3780000000000001"/>
    <n v="4.657"/>
    <n v="3.952"/>
    <n v="0"/>
  </r>
  <r>
    <x v="15"/>
    <x v="6"/>
    <n v="8.2780000000000005"/>
    <n v="4.2919999999999998"/>
    <n v="5.9630000000000001"/>
    <n v="4.0380000000000003"/>
    <n v="0"/>
  </r>
  <r>
    <x v="15"/>
    <x v="6"/>
    <n v="5.6989999999999998"/>
    <n v="4.2919999999999998"/>
    <n v="8.5419999999999998"/>
    <n v="4.0380000000000003"/>
    <n v="1"/>
  </r>
  <r>
    <x v="15"/>
    <x v="6"/>
    <n v="8.3510000000000009"/>
    <n v="4.3029999999999999"/>
    <n v="5.89"/>
    <n v="4.0270000000000001"/>
    <n v="1"/>
  </r>
  <r>
    <x v="15"/>
    <x v="6"/>
    <n v="8.2080000000000002"/>
    <n v="4.2919999999999998"/>
    <n v="6.0330000000000004"/>
    <n v="4.0380000000000003"/>
    <n v="1"/>
  </r>
  <r>
    <x v="15"/>
    <x v="7"/>
    <n v="11.853"/>
    <n v="4.298"/>
    <n v="2.3879999999999999"/>
    <n v="4.032"/>
    <n v="1"/>
  </r>
  <r>
    <x v="15"/>
    <x v="7"/>
    <n v="10.079000000000001"/>
    <n v="4.3150000000000004"/>
    <n v="4.1619999999999999"/>
    <n v="4.0149999999999997"/>
    <n v="1"/>
  </r>
  <r>
    <x v="15"/>
    <x v="7"/>
    <n v="10.335000000000001"/>
    <n v="4.2939999999999996"/>
    <n v="3.9060000000000001"/>
    <n v="4.0359999999999996"/>
    <n v="1"/>
  </r>
  <r>
    <x v="15"/>
    <x v="7"/>
    <n v="9.3919999999999995"/>
    <n v="4.3"/>
    <n v="4.8490000000000002"/>
    <n v="4.03"/>
    <n v="1"/>
  </r>
  <r>
    <x v="15"/>
    <x v="7"/>
    <n v="9.3979999999999997"/>
    <n v="4.2640000000000002"/>
    <n v="4.843"/>
    <n v="4.0659999999999998"/>
    <n v="1"/>
  </r>
  <r>
    <x v="15"/>
    <x v="7"/>
    <n v="9.1790000000000003"/>
    <n v="4.2889999999999997"/>
    <n v="5.0620000000000003"/>
    <n v="4.0410000000000004"/>
    <n v="1"/>
  </r>
  <r>
    <x v="15"/>
    <x v="7"/>
    <n v="9.202"/>
    <n v="4.2990000000000004"/>
    <n v="5.0389999999999997"/>
    <n v="4.0309999999999997"/>
    <n v="1"/>
  </r>
  <r>
    <x v="15"/>
    <x v="7"/>
    <n v="9.1910000000000007"/>
    <n v="4.2830000000000004"/>
    <n v="5.05"/>
    <n v="4.0469999999999997"/>
    <n v="1"/>
  </r>
  <r>
    <x v="15"/>
    <x v="7"/>
    <n v="9.1660000000000004"/>
    <n v="4.2889999999999997"/>
    <n v="5.0750000000000002"/>
    <n v="4.0410000000000004"/>
    <n v="1"/>
  </r>
  <r>
    <x v="15"/>
    <x v="7"/>
    <n v="8.3170000000000002"/>
    <n v="4.298"/>
    <n v="5.9240000000000004"/>
    <n v="4.032"/>
    <n v="1"/>
  </r>
  <r>
    <x v="15"/>
    <x v="7"/>
    <n v="6.7809999999999997"/>
    <n v="4.3040000000000003"/>
    <n v="7.46"/>
    <n v="4.0259999999999998"/>
    <n v="1"/>
  </r>
  <r>
    <x v="15"/>
    <x v="7"/>
    <n v="7.1449999999999996"/>
    <n v="4.3049999999999997"/>
    <n v="7.0960000000000001"/>
    <n v="4.0250000000000004"/>
    <n v="1"/>
  </r>
  <r>
    <x v="15"/>
    <x v="7"/>
    <n v="8.6059999999999999"/>
    <n v="4.2990000000000004"/>
    <n v="5.6349999999999998"/>
    <n v="4.0309999999999997"/>
    <n v="1"/>
  </r>
  <r>
    <x v="15"/>
    <x v="7"/>
    <n v="8.5649999999999995"/>
    <n v="4.3120000000000003"/>
    <n v="5.6760000000000002"/>
    <n v="4.0179999999999998"/>
    <n v="1"/>
  </r>
  <r>
    <x v="15"/>
    <x v="7"/>
    <n v="7.274"/>
    <n v="4.3040000000000003"/>
    <n v="6.9669999999999996"/>
    <n v="4.0259999999999998"/>
    <n v="1"/>
  </r>
  <r>
    <x v="15"/>
    <x v="7"/>
    <n v="8.5310000000000006"/>
    <n v="4.32"/>
    <n v="5.71"/>
    <n v="4.01"/>
    <n v="2"/>
  </r>
  <r>
    <x v="15"/>
    <x v="7"/>
    <n v="10.39"/>
    <n v="4.2960000000000003"/>
    <n v="3.851"/>
    <n v="4.0339999999999998"/>
    <n v="2"/>
  </r>
  <r>
    <x v="15"/>
    <x v="7"/>
    <n v="10.823"/>
    <n v="4.3029999999999999"/>
    <n v="3.4180000000000001"/>
    <n v="4.0270000000000001"/>
    <n v="1.778"/>
  </r>
  <r>
    <x v="15"/>
    <x v="7"/>
    <n v="10.756"/>
    <n v="4.2670000000000003"/>
    <n v="3.4849999999999999"/>
    <n v="4.0629999999999997"/>
    <n v="0"/>
  </r>
  <r>
    <x v="15"/>
    <x v="7"/>
    <n v="9.2379999999999995"/>
    <n v="4.2960000000000003"/>
    <n v="5.0030000000000001"/>
    <n v="4.0339999999999998"/>
    <n v="2"/>
  </r>
  <r>
    <x v="15"/>
    <x v="7"/>
    <n v="8.0060000000000002"/>
    <n v="4.3179999999999996"/>
    <n v="6.2350000000000003"/>
    <n v="4.0119999999999996"/>
    <n v="2"/>
  </r>
  <r>
    <x v="15"/>
    <x v="7"/>
    <n v="2.7690000000000001"/>
    <n v="4.3040000000000003"/>
    <n v="11.472"/>
    <n v="4.0259999999999998"/>
    <n v="5"/>
  </r>
  <r>
    <x v="15"/>
    <x v="7"/>
    <n v="2.2589999999999999"/>
    <n v="3.411"/>
    <n v="11.981999999999999"/>
    <n v="4.9189999999999996"/>
    <n v="5"/>
  </r>
  <r>
    <x v="15"/>
    <x v="7"/>
    <n v="3.0179999999999998"/>
    <n v="4.0460000000000003"/>
    <n v="11.223000000000001"/>
    <n v="4.2839999999999998"/>
    <n v="5"/>
  </r>
  <r>
    <x v="15"/>
    <x v="7"/>
    <n v="2.5739999999999998"/>
    <n v="2.766"/>
    <n v="11.667"/>
    <n v="5.5640000000000001"/>
    <n v="1"/>
  </r>
  <r>
    <x v="15"/>
    <x v="7"/>
    <n v="5.085"/>
    <n v="1.571"/>
    <n v="9.1560000000000006"/>
    <n v="6.7590000000000003"/>
    <n v="0"/>
  </r>
  <r>
    <x v="15"/>
    <x v="7"/>
    <n v="5.2569999999999997"/>
    <n v="0.98199999999999998"/>
    <n v="8.984"/>
    <n v="7.3479999999999999"/>
    <n v="0"/>
  </r>
  <r>
    <x v="15"/>
    <x v="7"/>
    <n v="5.0270000000000001"/>
    <n v="1.2210000000000001"/>
    <n v="9.2140000000000004"/>
    <n v="7.109"/>
    <n v="0"/>
  </r>
  <r>
    <x v="15"/>
    <x v="7"/>
    <n v="4.3120000000000003"/>
    <n v="0.21299999999999999"/>
    <n v="9.9290000000000003"/>
    <n v="8.1170000000000009"/>
    <n v="0"/>
  </r>
  <r>
    <x v="15"/>
    <x v="7"/>
    <n v="4.1970000000000001"/>
    <n v="0"/>
    <n v="10.044"/>
    <n v="8.6129999999999995"/>
    <n v="0"/>
  </r>
  <r>
    <x v="15"/>
    <x v="7"/>
    <n v="5.149"/>
    <n v="0"/>
    <n v="9.0920000000000005"/>
    <n v="8.6050000000000004"/>
    <n v="0"/>
  </r>
  <r>
    <x v="15"/>
    <x v="8"/>
    <n v="6.024"/>
    <n v="0"/>
    <n v="8.2170000000000005"/>
    <n v="8.6430000000000007"/>
    <n v="0"/>
  </r>
  <r>
    <x v="15"/>
    <x v="8"/>
    <n v="5.09"/>
    <n v="0"/>
    <n v="9.1509999999999998"/>
    <n v="8.6609999999999996"/>
    <n v="0"/>
  </r>
  <r>
    <x v="15"/>
    <x v="8"/>
    <n v="5.5209999999999999"/>
    <n v="0.46100000000000002"/>
    <n v="8.7200000000000006"/>
    <n v="7.8689999999999998"/>
    <n v="0"/>
  </r>
  <r>
    <x v="15"/>
    <x v="8"/>
    <n v="3.0960000000000001"/>
    <n v="0"/>
    <n v="11.145"/>
    <n v="8.9090000000000007"/>
    <n v="0"/>
  </r>
  <r>
    <x v="15"/>
    <x v="8"/>
    <n v="1.6970000000000001"/>
    <n v="0"/>
    <n v="12.544"/>
    <n v="9.0069999999999997"/>
    <n v="0"/>
  </r>
  <r>
    <x v="15"/>
    <x v="8"/>
    <n v="1.792"/>
    <n v="0"/>
    <n v="12.449"/>
    <n v="9.1880000000000006"/>
    <n v="0"/>
  </r>
  <r>
    <x v="15"/>
    <x v="8"/>
    <n v="3.2280000000000002"/>
    <n v="0"/>
    <n v="11.013"/>
    <n v="9.09"/>
    <n v="0"/>
  </r>
  <r>
    <x v="15"/>
    <x v="8"/>
    <n v="4.1139999999999999"/>
    <n v="0"/>
    <n v="10.127000000000001"/>
    <n v="8.6530000000000005"/>
    <n v="0"/>
  </r>
  <r>
    <x v="15"/>
    <x v="8"/>
    <n v="1.776"/>
    <n v="0"/>
    <n v="12.465"/>
    <n v="8.6890000000000001"/>
    <n v="0"/>
  </r>
  <r>
    <x v="15"/>
    <x v="8"/>
    <n v="1.615"/>
    <n v="0"/>
    <n v="12.625999999999999"/>
    <n v="8.5459999999999994"/>
    <n v="0"/>
  </r>
  <r>
    <x v="15"/>
    <x v="8"/>
    <n v="3.8010000000000002"/>
    <n v="0"/>
    <n v="10.44"/>
    <n v="8.7530000000000001"/>
    <n v="0"/>
  </r>
  <r>
    <x v="15"/>
    <x v="8"/>
    <n v="4.41"/>
    <n v="0"/>
    <n v="9.8309999999999995"/>
    <n v="8.673"/>
    <n v="0"/>
  </r>
  <r>
    <x v="15"/>
    <x v="8"/>
    <n v="4.016"/>
    <n v="0"/>
    <n v="10.225"/>
    <n v="8.4930000000000003"/>
    <n v="0"/>
  </r>
  <r>
    <x v="15"/>
    <x v="8"/>
    <n v="4.6319999999999997"/>
    <n v="0"/>
    <n v="9.609"/>
    <n v="8.4160000000000004"/>
    <n v="0"/>
  </r>
  <r>
    <x v="15"/>
    <x v="8"/>
    <n v="5.7210000000000001"/>
    <n v="0"/>
    <n v="8.52"/>
    <n v="8.3450000000000006"/>
    <n v="0"/>
  </r>
  <r>
    <x v="15"/>
    <x v="8"/>
    <n v="5.3879999999999999"/>
    <n v="0"/>
    <n v="8.8529999999999998"/>
    <n v="8.4559999999999995"/>
    <n v="0"/>
  </r>
  <r>
    <x v="15"/>
    <x v="8"/>
    <n v="8.5389999999999997"/>
    <n v="0"/>
    <n v="5.702"/>
    <n v="8.5060000000000002"/>
    <n v="0"/>
  </r>
  <r>
    <x v="15"/>
    <x v="8"/>
    <n v="11.055"/>
    <n v="0"/>
    <n v="3.1859999999999999"/>
    <n v="8.4359999999999999"/>
    <n v="0"/>
  </r>
  <r>
    <x v="15"/>
    <x v="8"/>
    <n v="10.929"/>
    <n v="0.82199999999999995"/>
    <n v="3.3119999999999998"/>
    <n v="7.508"/>
    <n v="0"/>
  </r>
  <r>
    <x v="15"/>
    <x v="8"/>
    <n v="11.521000000000001"/>
    <n v="2.2610000000000001"/>
    <n v="2.72"/>
    <n v="6.069"/>
    <n v="0"/>
  </r>
  <r>
    <x v="15"/>
    <x v="8"/>
    <n v="14.237"/>
    <n v="4.8449999999999998"/>
    <n v="4.0000000000000001E-3"/>
    <n v="3.4849999999999999"/>
    <n v="0"/>
  </r>
  <r>
    <x v="15"/>
    <x v="8"/>
    <n v="14.241"/>
    <n v="6.28"/>
    <n v="0"/>
    <n v="2.0499999999999998"/>
    <n v="0"/>
  </r>
  <r>
    <x v="15"/>
    <x v="8"/>
    <n v="13.47"/>
    <n v="6.274"/>
    <n v="0.77100000000000002"/>
    <n v="2.056"/>
    <n v="0"/>
  </r>
  <r>
    <x v="15"/>
    <x v="8"/>
    <n v="13.862"/>
    <n v="6.28"/>
    <n v="0.379"/>
    <n v="2.0499999999999998"/>
    <n v="0"/>
  </r>
  <r>
    <x v="15"/>
    <x v="8"/>
    <n v="14.106"/>
    <n v="6.28"/>
    <n v="0.13500000000000001"/>
    <n v="2.0499999999999998"/>
    <n v="0"/>
  </r>
  <r>
    <x v="15"/>
    <x v="8"/>
    <n v="9.9339999999999993"/>
    <n v="5.0469999999999997"/>
    <n v="4.3070000000000004"/>
    <n v="3.2829999999999999"/>
    <n v="0"/>
  </r>
  <r>
    <x v="15"/>
    <x v="8"/>
    <n v="8.0410000000000004"/>
    <n v="3.14"/>
    <n v="6.2"/>
    <n v="5.19"/>
    <n v="0"/>
  </r>
  <r>
    <x v="15"/>
    <x v="8"/>
    <n v="7.3620000000000001"/>
    <n v="1.538"/>
    <n v="6.8789999999999996"/>
    <n v="6.7919999999999998"/>
    <n v="0"/>
  </r>
  <r>
    <x v="15"/>
    <x v="8"/>
    <n v="6.9889999999999999"/>
    <n v="0.94699999999999995"/>
    <n v="7.2519999999999998"/>
    <n v="7.383"/>
    <n v="0"/>
  </r>
  <r>
    <x v="15"/>
    <x v="8"/>
    <n v="6.3070000000000004"/>
    <n v="0.9"/>
    <n v="7.9340000000000002"/>
    <n v="7.43"/>
    <n v="0"/>
  </r>
  <r>
    <x v="15"/>
    <x v="9"/>
    <n v="5.774"/>
    <n v="0.84299999999999997"/>
    <n v="7.476"/>
    <n v="7.4870000000000001"/>
    <n v="0"/>
  </r>
  <r>
    <x v="15"/>
    <x v="9"/>
    <n v="5.8540000000000001"/>
    <n v="0.874"/>
    <n v="7.3959999999999999"/>
    <n v="7.4560000000000004"/>
    <n v="0"/>
  </r>
  <r>
    <x v="15"/>
    <x v="9"/>
    <n v="9.718"/>
    <n v="0.82799999999999996"/>
    <n v="3.532"/>
    <n v="7.5019999999999998"/>
    <n v="0"/>
  </r>
  <r>
    <x v="15"/>
    <x v="9"/>
    <n v="10.419"/>
    <n v="0.81"/>
    <n v="2.831"/>
    <n v="7.52"/>
    <n v="0"/>
  </r>
  <r>
    <x v="15"/>
    <x v="9"/>
    <n v="10.282"/>
    <n v="0.83"/>
    <n v="2.968"/>
    <n v="7.5"/>
    <n v="0"/>
  </r>
  <r>
    <x v="15"/>
    <x v="9"/>
    <n v="7.556"/>
    <n v="1.8240000000000001"/>
    <n v="5.694"/>
    <n v="6.5060000000000002"/>
    <n v="0"/>
  </r>
  <r>
    <x v="15"/>
    <x v="9"/>
    <n v="6.2240000000000002"/>
    <n v="2.7130000000000001"/>
    <n v="7.0259999999999998"/>
    <n v="5.617"/>
    <n v="0"/>
  </r>
  <r>
    <x v="15"/>
    <x v="9"/>
    <n v="5.6820000000000004"/>
    <n v="2.7530000000000001"/>
    <n v="7.5679999999999996"/>
    <n v="5.577"/>
    <n v="0"/>
  </r>
  <r>
    <x v="15"/>
    <x v="9"/>
    <n v="7.2990000000000004"/>
    <n v="2.7730000000000001"/>
    <n v="5.9509999999999996"/>
    <n v="5.5570000000000004"/>
    <n v="0"/>
  </r>
  <r>
    <x v="15"/>
    <x v="9"/>
    <n v="6.9880000000000004"/>
    <n v="2.7120000000000002"/>
    <n v="6.2619999999999996"/>
    <n v="5.6180000000000003"/>
    <n v="0"/>
  </r>
  <r>
    <x v="15"/>
    <x v="9"/>
    <n v="7.4119999999999999"/>
    <n v="2.7130000000000001"/>
    <n v="5.8380000000000001"/>
    <n v="5.617"/>
    <n v="0"/>
  </r>
  <r>
    <x v="15"/>
    <x v="9"/>
    <n v="6.4619999999999997"/>
    <n v="2.706"/>
    <n v="6.7880000000000003"/>
    <n v="5.6239999999999997"/>
    <n v="0"/>
  </r>
  <r>
    <x v="15"/>
    <x v="9"/>
    <n v="7.5220000000000002"/>
    <n v="2.6739999999999999"/>
    <n v="5.7279999999999998"/>
    <n v="5.6559999999999997"/>
    <n v="0"/>
  </r>
  <r>
    <x v="15"/>
    <x v="9"/>
    <n v="7.4619999999999997"/>
    <n v="2.6869999999999998"/>
    <n v="5.7880000000000003"/>
    <n v="5.6429999999999998"/>
    <n v="0"/>
  </r>
  <r>
    <x v="15"/>
    <x v="9"/>
    <n v="8.7010000000000005"/>
    <n v="2.6859999999999999"/>
    <n v="4.5490000000000004"/>
    <n v="5.6440000000000001"/>
    <n v="0"/>
  </r>
  <r>
    <x v="15"/>
    <x v="9"/>
    <n v="6.6360000000000001"/>
    <n v="2.72"/>
    <n v="6.6139999999999999"/>
    <n v="5.61"/>
    <n v="0"/>
  </r>
  <r>
    <x v="15"/>
    <x v="9"/>
    <n v="8.3670000000000009"/>
    <n v="2.74"/>
    <n v="4.883"/>
    <n v="5.59"/>
    <n v="0"/>
  </r>
  <r>
    <x v="15"/>
    <x v="9"/>
    <n v="7.415"/>
    <n v="2.7050000000000001"/>
    <n v="5.835"/>
    <n v="5.625"/>
    <n v="0"/>
  </r>
  <r>
    <x v="15"/>
    <x v="9"/>
    <n v="8.7629999999999999"/>
    <n v="2.6880000000000002"/>
    <n v="4.4870000000000001"/>
    <n v="5.6420000000000003"/>
    <n v="0"/>
  </r>
  <r>
    <x v="15"/>
    <x v="9"/>
    <n v="9.2349999999999994"/>
    <n v="2.6869999999999998"/>
    <n v="4.0149999999999997"/>
    <n v="5.6429999999999998"/>
    <n v="0"/>
  </r>
  <r>
    <x v="15"/>
    <x v="9"/>
    <n v="7.048"/>
    <n v="3.78"/>
    <n v="6.202"/>
    <n v="4.55"/>
    <n v="0"/>
  </r>
  <r>
    <x v="15"/>
    <x v="9"/>
    <n v="7.8070000000000004"/>
    <n v="4.3319999999999999"/>
    <n v="5.4429999999999996"/>
    <n v="3.9980000000000002"/>
    <n v="0"/>
  </r>
  <r>
    <x v="15"/>
    <x v="9"/>
    <n v="8.1449999999999996"/>
    <n v="4.3179999999999996"/>
    <n v="5.1050000000000004"/>
    <n v="4.0119999999999996"/>
    <n v="0"/>
  </r>
  <r>
    <x v="15"/>
    <x v="9"/>
    <n v="10.972"/>
    <n v="5.5570000000000004"/>
    <n v="2.278"/>
    <n v="2.7730000000000001"/>
    <n v="0"/>
  </r>
  <r>
    <x v="15"/>
    <x v="9"/>
    <n v="10.263999999999999"/>
    <n v="6.2779999999999996"/>
    <n v="2.9860000000000002"/>
    <n v="2.052"/>
    <n v="0"/>
  </r>
  <r>
    <x v="15"/>
    <x v="9"/>
    <n v="10.09"/>
    <n v="6.258"/>
    <n v="3.16"/>
    <n v="2.0720000000000001"/>
    <n v="0"/>
  </r>
  <r>
    <x v="15"/>
    <x v="9"/>
    <n v="7.1269999999999998"/>
    <n v="6.2779999999999996"/>
    <n v="6.1230000000000002"/>
    <n v="2.052"/>
    <n v="0"/>
  </r>
  <r>
    <x v="15"/>
    <x v="9"/>
    <n v="6.5679999999999996"/>
    <n v="6.2460000000000004"/>
    <n v="6.6820000000000004"/>
    <n v="2.0840000000000001"/>
    <n v="0"/>
  </r>
  <r>
    <x v="15"/>
    <x v="9"/>
    <n v="5.2729999999999997"/>
    <n v="6.2839999999999998"/>
    <n v="7.9770000000000003"/>
    <n v="2.0459999999999998"/>
    <n v="0"/>
  </r>
  <r>
    <x v="15"/>
    <x v="9"/>
    <n v="7.1760000000000002"/>
    <n v="6.1920000000000002"/>
    <n v="6.0739999999999998"/>
    <n v="2.1379999999999999"/>
    <n v="0"/>
  </r>
  <r>
    <x v="15"/>
    <x v="9"/>
    <n v="6.8109999999999999"/>
    <n v="6.2690000000000001"/>
    <n v="6.4390000000000001"/>
    <n v="2.0609999999999999"/>
    <n v="0"/>
  </r>
  <r>
    <x v="15"/>
    <x v="10"/>
    <n v="8.8160000000000007"/>
    <n v="6.2649999999999997"/>
    <n v="4.4340000000000002"/>
    <n v="2.0649999999999999"/>
    <n v="0"/>
  </r>
  <r>
    <x v="15"/>
    <x v="10"/>
    <n v="9.516"/>
    <n v="6.306"/>
    <n v="3.734"/>
    <n v="2.024"/>
    <n v="0"/>
  </r>
  <r>
    <x v="15"/>
    <x v="10"/>
    <n v="5.9279999999999999"/>
    <n v="6.3250000000000002"/>
    <n v="7.3220000000000001"/>
    <n v="2.0049999999999999"/>
    <n v="0"/>
  </r>
  <r>
    <x v="15"/>
    <x v="10"/>
    <n v="6.4669999999999996"/>
    <n v="6.319"/>
    <n v="6.7830000000000004"/>
    <n v="2.0110000000000001"/>
    <n v="0"/>
  </r>
  <r>
    <x v="15"/>
    <x v="10"/>
    <n v="6.4459999999999997"/>
    <n v="6.3159999999999998"/>
    <n v="6.8040000000000003"/>
    <n v="2.0139999999999998"/>
    <n v="0"/>
  </r>
  <r>
    <x v="15"/>
    <x v="10"/>
    <n v="7.5170000000000003"/>
    <n v="6.3150000000000004"/>
    <n v="5.7329999999999997"/>
    <n v="2.0150000000000001"/>
    <n v="0"/>
  </r>
  <r>
    <x v="15"/>
    <x v="10"/>
    <n v="8.3629999999999995"/>
    <n v="6.319"/>
    <n v="4.8869999999999996"/>
    <n v="2.0110000000000001"/>
    <n v="0"/>
  </r>
  <r>
    <x v="15"/>
    <x v="10"/>
    <n v="2.6339999999999999"/>
    <n v="6.319"/>
    <n v="10.616"/>
    <n v="2.0110000000000001"/>
    <n v="0"/>
  </r>
  <r>
    <x v="15"/>
    <x v="10"/>
    <n v="2.9239999999999999"/>
    <n v="4.5090000000000003"/>
    <n v="10.326000000000001"/>
    <n v="3.8210000000000002"/>
    <n v="0"/>
  </r>
  <r>
    <x v="15"/>
    <x v="10"/>
    <n v="3.298"/>
    <n v="2.6219999999999999"/>
    <n v="9.952"/>
    <n v="5.7080000000000002"/>
    <n v="0"/>
  </r>
  <r>
    <x v="15"/>
    <x v="10"/>
    <n v="2.9830000000000001"/>
    <n v="2.59"/>
    <n v="10.266999999999999"/>
    <n v="5.74"/>
    <n v="0"/>
  </r>
  <r>
    <x v="15"/>
    <x v="10"/>
    <n v="1.9139999999999999"/>
    <n v="1.613"/>
    <n v="11.336"/>
    <n v="6.7169999999999996"/>
    <n v="0"/>
  </r>
  <r>
    <x v="15"/>
    <x v="10"/>
    <n v="4.0289999999999999"/>
    <n v="1.099"/>
    <n v="9.2210000000000001"/>
    <n v="7.2309999999999999"/>
    <n v="0"/>
  </r>
  <r>
    <x v="15"/>
    <x v="10"/>
    <n v="4.3520000000000003"/>
    <n v="1.5589999999999999"/>
    <n v="8.8979999999999997"/>
    <n v="6.7709999999999999"/>
    <n v="0"/>
  </r>
  <r>
    <x v="15"/>
    <x v="10"/>
    <n v="4.9480000000000004"/>
    <n v="1.5"/>
    <n v="8.3019999999999996"/>
    <n v="6.83"/>
    <n v="0"/>
  </r>
  <r>
    <x v="15"/>
    <x v="10"/>
    <n v="8.4640000000000004"/>
    <n v="1.5649999999999999"/>
    <n v="4.7859999999999996"/>
    <n v="6.7649999999999997"/>
    <n v="0"/>
  </r>
  <r>
    <x v="15"/>
    <x v="10"/>
    <n v="9.1010000000000009"/>
    <n v="2.1890000000000001"/>
    <n v="4.149"/>
    <n v="6.141"/>
    <n v="0"/>
  </r>
  <r>
    <x v="15"/>
    <x v="10"/>
    <n v="6.9710000000000001"/>
    <n v="2.907"/>
    <n v="6.2789999999999999"/>
    <n v="5.423"/>
    <n v="0"/>
  </r>
  <r>
    <x v="15"/>
    <x v="10"/>
    <n v="5.8280000000000003"/>
    <n v="2.8740000000000001"/>
    <n v="7.4219999999999997"/>
    <n v="5.4560000000000004"/>
    <n v="0"/>
  </r>
  <r>
    <x v="15"/>
    <x v="10"/>
    <n v="6.9740000000000002"/>
    <n v="2.8959999999999999"/>
    <n v="6.2759999999999998"/>
    <n v="5.4340000000000002"/>
    <n v="0"/>
  </r>
  <r>
    <x v="15"/>
    <x v="10"/>
    <n v="7.1550000000000002"/>
    <n v="2.8809999999999998"/>
    <n v="6.0949999999999998"/>
    <n v="5.4489999999999998"/>
    <n v="0"/>
  </r>
  <r>
    <x v="15"/>
    <x v="10"/>
    <n v="8.3439999999999994"/>
    <n v="2.9420000000000002"/>
    <n v="4.9059999999999997"/>
    <n v="5.3879999999999999"/>
    <n v="0"/>
  </r>
  <r>
    <x v="15"/>
    <x v="10"/>
    <n v="7.8280000000000003"/>
    <n v="2.8889999999999998"/>
    <n v="5.4219999999999997"/>
    <n v="5.4409999999999998"/>
    <n v="0"/>
  </r>
  <r>
    <x v="15"/>
    <x v="10"/>
    <n v="7.798"/>
    <n v="2.8519999999999999"/>
    <n v="5.452"/>
    <n v="5.4779999999999998"/>
    <n v="0"/>
  </r>
  <r>
    <x v="15"/>
    <x v="10"/>
    <n v="7.8170000000000002"/>
    <n v="2.8359999999999999"/>
    <n v="5.4329999999999998"/>
    <n v="5.4939999999999998"/>
    <n v="0"/>
  </r>
  <r>
    <x v="15"/>
    <x v="10"/>
    <n v="6.5789999999999997"/>
    <n v="2.8580000000000001"/>
    <n v="6.6710000000000003"/>
    <n v="5.4720000000000004"/>
    <n v="0"/>
  </r>
  <r>
    <x v="15"/>
    <x v="10"/>
    <n v="4.0359999999999996"/>
    <n v="2.883"/>
    <n v="9.2140000000000004"/>
    <n v="5.4470000000000001"/>
    <n v="0"/>
  </r>
  <r>
    <x v="15"/>
    <x v="10"/>
    <n v="6.383"/>
    <n v="1.792"/>
    <n v="6.867"/>
    <n v="6.5380000000000003"/>
    <n v="0"/>
  </r>
  <r>
    <x v="15"/>
    <x v="10"/>
    <n v="5.6980000000000004"/>
    <n v="1.1299999999999999"/>
    <n v="7.5519999999999996"/>
    <n v="7.2"/>
    <n v="0"/>
  </r>
  <r>
    <x v="15"/>
    <x v="10"/>
    <n v="6.8040000000000003"/>
    <n v="0.36399999999999999"/>
    <n v="6.4459999999999997"/>
    <n v="7.9660000000000002"/>
    <n v="0"/>
  </r>
  <r>
    <x v="15"/>
    <x v="11"/>
    <n v="8.3079999999999998"/>
    <n v="3.2000000000000001E-2"/>
    <n v="4.9420000000000002"/>
    <n v="8.298"/>
    <n v="0"/>
  </r>
  <r>
    <x v="15"/>
    <x v="11"/>
    <n v="13.25"/>
    <n v="2.1480000000000001"/>
    <n v="0"/>
    <n v="6.1820000000000004"/>
    <n v="0"/>
  </r>
  <r>
    <x v="15"/>
    <x v="11"/>
    <n v="13.25"/>
    <n v="5.399"/>
    <n v="0"/>
    <n v="2.931"/>
    <n v="0"/>
  </r>
  <r>
    <x v="15"/>
    <x v="11"/>
    <n v="13.25"/>
    <n v="6.633"/>
    <n v="0"/>
    <n v="1.6970000000000001"/>
    <n v="0"/>
  </r>
  <r>
    <x v="15"/>
    <x v="11"/>
    <n v="13.25"/>
    <n v="6.6369999999999996"/>
    <n v="0"/>
    <n v="1.6930000000000001"/>
    <n v="0"/>
  </r>
  <r>
    <x v="15"/>
    <x v="11"/>
    <n v="13.25"/>
    <n v="4.476"/>
    <n v="0"/>
    <n v="3.8540000000000001"/>
    <n v="0"/>
  </r>
  <r>
    <x v="15"/>
    <x v="11"/>
    <n v="8.1270000000000007"/>
    <n v="2.02"/>
    <n v="5.1230000000000002"/>
    <n v="6.31"/>
    <n v="0"/>
  </r>
  <r>
    <x v="15"/>
    <x v="11"/>
    <n v="0.72099999999999997"/>
    <n v="0.51500000000000001"/>
    <n v="12.529"/>
    <n v="7.8150000000000004"/>
    <n v="0"/>
  </r>
  <r>
    <x v="15"/>
    <x v="11"/>
    <n v="0.72499999999999998"/>
    <n v="0.12"/>
    <n v="12.525"/>
    <n v="8.2100000000000009"/>
    <n v="0"/>
  </r>
  <r>
    <x v="15"/>
    <x v="11"/>
    <n v="3.6589999999999998"/>
    <n v="0.43099999999999999"/>
    <n v="9.5909999999999993"/>
    <n v="7.899"/>
    <n v="0"/>
  </r>
  <r>
    <x v="15"/>
    <x v="11"/>
    <n v="8.5579999999999998"/>
    <n v="0.93300000000000005"/>
    <n v="4.6920000000000002"/>
    <n v="7.3970000000000002"/>
    <n v="0"/>
  </r>
  <r>
    <x v="15"/>
    <x v="11"/>
    <n v="9.1329999999999991"/>
    <n v="2.855"/>
    <n v="4.117"/>
    <n v="5.4749999999999996"/>
    <n v="0"/>
  </r>
  <r>
    <x v="15"/>
    <x v="11"/>
    <n v="9.282"/>
    <n v="3.0169999999999999"/>
    <n v="3.968"/>
    <n v="5.3129999999999997"/>
    <n v="0"/>
  </r>
  <r>
    <x v="15"/>
    <x v="11"/>
    <n v="6.3810000000000002"/>
    <n v="3.0409999999999999"/>
    <n v="6.8689999999999998"/>
    <n v="5.2889999999999997"/>
    <n v="0"/>
  </r>
  <r>
    <x v="15"/>
    <x v="11"/>
    <n v="0.94299999999999995"/>
    <n v="0.93400000000000005"/>
    <n v="12.307"/>
    <n v="7.3959999999999999"/>
    <n v="0"/>
  </r>
  <r>
    <x v="15"/>
    <x v="11"/>
    <n v="1.5309999999999999"/>
    <n v="2.5000000000000001E-2"/>
    <n v="11.718999999999999"/>
    <n v="8.3049999999999997"/>
    <n v="0"/>
  </r>
  <r>
    <x v="15"/>
    <x v="11"/>
    <n v="2.0299999999999998"/>
    <n v="0.252"/>
    <n v="11.22"/>
    <n v="8.0779999999999994"/>
    <n v="0"/>
  </r>
  <r>
    <x v="15"/>
    <x v="11"/>
    <n v="7.3970000000000002"/>
    <n v="0.13600000000000001"/>
    <n v="5.8529999999999998"/>
    <n v="8.1940000000000008"/>
    <n v="0"/>
  </r>
  <r>
    <x v="15"/>
    <x v="11"/>
    <n v="7.5549999999999997"/>
    <n v="0.08"/>
    <n v="5.6950000000000003"/>
    <n v="8.25"/>
    <n v="0"/>
  </r>
  <r>
    <x v="15"/>
    <x v="11"/>
    <n v="8.9930000000000003"/>
    <n v="0.10299999999999999"/>
    <n v="4.2569999999999997"/>
    <n v="8.2270000000000003"/>
    <n v="0"/>
  </r>
  <r>
    <x v="15"/>
    <x v="11"/>
    <n v="9.26"/>
    <n v="0.11700000000000001"/>
    <n v="3.99"/>
    <n v="8.2129999999999992"/>
    <n v="0"/>
  </r>
  <r>
    <x v="15"/>
    <x v="11"/>
    <n v="5.5279999999999996"/>
    <n v="0.112"/>
    <n v="7.7220000000000004"/>
    <n v="8.218"/>
    <n v="0"/>
  </r>
  <r>
    <x v="15"/>
    <x v="11"/>
    <n v="0.73699999999999999"/>
    <n v="0.13600000000000001"/>
    <n v="12.513"/>
    <n v="8.1940000000000008"/>
    <n v="0"/>
  </r>
  <r>
    <x v="15"/>
    <x v="11"/>
    <n v="0.76200000000000001"/>
    <n v="0.159"/>
    <n v="12.488"/>
    <n v="8.1709999999999994"/>
    <n v="0"/>
  </r>
  <r>
    <x v="15"/>
    <x v="11"/>
    <n v="0.73399999999999999"/>
    <n v="0.13100000000000001"/>
    <n v="12.516"/>
    <n v="8.1989999999999998"/>
    <n v="0"/>
  </r>
  <r>
    <x v="15"/>
    <x v="11"/>
    <n v="1.1060000000000001"/>
    <n v="0.17699999999999999"/>
    <n v="12.144"/>
    <n v="8.1530000000000005"/>
    <n v="0"/>
  </r>
  <r>
    <x v="15"/>
    <x v="11"/>
    <n v="0.67100000000000004"/>
    <n v="2.3E-2"/>
    <n v="12.579000000000001"/>
    <n v="8.3070000000000004"/>
    <n v="0"/>
  </r>
  <r>
    <x v="15"/>
    <x v="11"/>
    <n v="0"/>
    <n v="0.14399999999999999"/>
    <n v="13.375999999999999"/>
    <n v="8.1859999999999999"/>
    <n v="0"/>
  </r>
  <r>
    <x v="15"/>
    <x v="11"/>
    <n v="0.72599999999999998"/>
    <n v="0.159"/>
    <n v="12.523999999999999"/>
    <n v="8.1709999999999994"/>
    <n v="0"/>
  </r>
  <r>
    <x v="15"/>
    <x v="11"/>
    <n v="0.66400000000000003"/>
    <n v="3.5999999999999997E-2"/>
    <n v="12.586"/>
    <n v="8.2940000000000005"/>
    <n v="0"/>
  </r>
  <r>
    <x v="15"/>
    <x v="11"/>
    <n v="0.64300000000000002"/>
    <n v="0"/>
    <n v="12.606999999999999"/>
    <n v="8.3689999999999998"/>
    <n v="0"/>
  </r>
  <r>
    <x v="16"/>
    <x v="0"/>
    <n v="2.2160000000000002"/>
    <n v="0"/>
    <n v="11.034000000000001"/>
    <n v="8.34"/>
    <n v="0"/>
  </r>
  <r>
    <x v="16"/>
    <x v="0"/>
    <n v="0"/>
    <n v="0"/>
    <n v="13.255000000000001"/>
    <n v="8.3859999999999992"/>
    <n v="0"/>
  </r>
  <r>
    <x v="16"/>
    <x v="0"/>
    <n v="1.238"/>
    <n v="0.114"/>
    <n v="12.012"/>
    <n v="8.2159999999999993"/>
    <n v="0"/>
  </r>
  <r>
    <x v="16"/>
    <x v="0"/>
    <n v="1.4710000000000001"/>
    <n v="2.4E-2"/>
    <n v="11.779"/>
    <n v="8.3059999999999992"/>
    <n v="0"/>
  </r>
  <r>
    <x v="16"/>
    <x v="0"/>
    <n v="1.8320000000000001"/>
    <n v="0.193"/>
    <n v="11.417999999999999"/>
    <n v="8.1370000000000005"/>
    <n v="0"/>
  </r>
  <r>
    <x v="16"/>
    <x v="0"/>
    <n v="0.89300000000000002"/>
    <n v="0.38200000000000001"/>
    <n v="12.356999999999999"/>
    <n v="7.9480000000000004"/>
    <n v="0"/>
  </r>
  <r>
    <x v="16"/>
    <x v="0"/>
    <n v="0"/>
    <n v="0.47799999999999998"/>
    <n v="14.19"/>
    <n v="7.8520000000000003"/>
    <n v="0"/>
  </r>
  <r>
    <x v="16"/>
    <x v="0"/>
    <n v="0"/>
    <n v="0.59199999999999997"/>
    <n v="14.382999999999999"/>
    <n v="7.7380000000000004"/>
    <n v="0"/>
  </r>
  <r>
    <x v="16"/>
    <x v="0"/>
    <n v="0"/>
    <n v="0.28999999999999998"/>
    <n v="14.372"/>
    <n v="8.0399999999999991"/>
    <n v="0"/>
  </r>
  <r>
    <x v="16"/>
    <x v="0"/>
    <n v="0.18"/>
    <n v="0.434"/>
    <n v="13.07"/>
    <n v="7.8959999999999999"/>
    <n v="0"/>
  </r>
  <r>
    <x v="16"/>
    <x v="0"/>
    <n v="0"/>
    <n v="0"/>
    <n v="14.747999999999999"/>
    <n v="8.4480000000000004"/>
    <n v="0"/>
  </r>
  <r>
    <x v="16"/>
    <x v="0"/>
    <n v="0"/>
    <n v="0.1"/>
    <n v="16.34"/>
    <n v="8.23"/>
    <n v="0"/>
  </r>
  <r>
    <x v="16"/>
    <x v="0"/>
    <n v="0"/>
    <n v="6.8000000000000005E-2"/>
    <n v="16.338000000000001"/>
    <n v="8.2620000000000005"/>
    <n v="0"/>
  </r>
  <r>
    <x v="16"/>
    <x v="0"/>
    <n v="0"/>
    <n v="0.124"/>
    <n v="17.143999999999998"/>
    <n v="8.2059999999999995"/>
    <n v="0"/>
  </r>
  <r>
    <x v="16"/>
    <x v="0"/>
    <n v="0"/>
    <n v="8.2000000000000003E-2"/>
    <n v="15.91"/>
    <n v="8.2479999999999993"/>
    <n v="0"/>
  </r>
  <r>
    <x v="16"/>
    <x v="0"/>
    <n v="0"/>
    <n v="3.9E-2"/>
    <n v="15.813000000000001"/>
    <n v="8.2910000000000004"/>
    <n v="0"/>
  </r>
  <r>
    <x v="16"/>
    <x v="0"/>
    <n v="0"/>
    <n v="0.46"/>
    <n v="15.781000000000001"/>
    <n v="7.87"/>
    <n v="0"/>
  </r>
  <r>
    <x v="16"/>
    <x v="0"/>
    <n v="0"/>
    <n v="0"/>
    <n v="15.813000000000001"/>
    <n v="8.3629999999999995"/>
    <n v="0"/>
  </r>
  <r>
    <x v="16"/>
    <x v="0"/>
    <n v="0"/>
    <n v="0"/>
    <n v="15.805"/>
    <n v="8.3780000000000001"/>
    <n v="0"/>
  </r>
  <r>
    <x v="16"/>
    <x v="0"/>
    <n v="0"/>
    <n v="6.0000000000000001E-3"/>
    <n v="15.782"/>
    <n v="8.3239999999999998"/>
    <n v="0"/>
  </r>
  <r>
    <x v="16"/>
    <x v="0"/>
    <n v="0"/>
    <n v="0"/>
    <n v="15.804"/>
    <n v="8.35"/>
    <n v="0"/>
  </r>
  <r>
    <x v="16"/>
    <x v="0"/>
    <n v="0"/>
    <n v="0"/>
    <n v="15.728999999999999"/>
    <n v="8.3539999999999992"/>
    <n v="0"/>
  </r>
  <r>
    <x v="16"/>
    <x v="0"/>
    <n v="0"/>
    <n v="0"/>
    <n v="14.226000000000001"/>
    <n v="8.4309999999999992"/>
    <n v="0"/>
  </r>
  <r>
    <x v="16"/>
    <x v="0"/>
    <n v="0"/>
    <n v="0"/>
    <n v="15.753"/>
    <n v="8.407"/>
    <n v="0"/>
  </r>
  <r>
    <x v="16"/>
    <x v="0"/>
    <n v="0"/>
    <n v="7.1999999999999995E-2"/>
    <n v="15.912000000000001"/>
    <n v="8.2579999999999991"/>
    <n v="0"/>
  </r>
  <r>
    <x v="16"/>
    <x v="0"/>
    <n v="0"/>
    <n v="0.14399999999999999"/>
    <n v="15.872"/>
    <n v="8.1859999999999999"/>
    <n v="0"/>
  </r>
  <r>
    <x v="16"/>
    <x v="0"/>
    <n v="0"/>
    <n v="0.16400000000000001"/>
    <n v="15.381"/>
    <n v="8.1660000000000004"/>
    <n v="0"/>
  </r>
  <r>
    <x v="16"/>
    <x v="0"/>
    <n v="0"/>
    <n v="0.13800000000000001"/>
    <n v="14.881"/>
    <n v="8.1920000000000002"/>
    <n v="0"/>
  </r>
  <r>
    <x v="16"/>
    <x v="0"/>
    <n v="0"/>
    <n v="0.14399999999999999"/>
    <n v="15.842000000000001"/>
    <n v="8.1859999999999999"/>
    <n v="0"/>
  </r>
  <r>
    <x v="16"/>
    <x v="0"/>
    <n v="0"/>
    <n v="0.106"/>
    <n v="15.848000000000001"/>
    <n v="8.2240000000000002"/>
    <n v="0"/>
  </r>
  <r>
    <x v="16"/>
    <x v="0"/>
    <n v="0"/>
    <n v="0"/>
    <n v="15.827999999999999"/>
    <n v="8.3650000000000002"/>
    <n v="0"/>
  </r>
  <r>
    <x v="16"/>
    <x v="1"/>
    <n v="0"/>
    <n v="0"/>
    <n v="15.86"/>
    <n v="8.4529999999999994"/>
    <n v="0"/>
  </r>
  <r>
    <x v="16"/>
    <x v="1"/>
    <n v="0"/>
    <n v="0"/>
    <n v="15.821999999999999"/>
    <n v="8.4480000000000004"/>
    <n v="0"/>
  </r>
  <r>
    <x v="16"/>
    <x v="1"/>
    <n v="0"/>
    <n v="0"/>
    <n v="15.802"/>
    <n v="8.4009999999999998"/>
    <n v="0"/>
  </r>
  <r>
    <x v="16"/>
    <x v="1"/>
    <n v="0"/>
    <n v="0"/>
    <n v="15.789"/>
    <n v="8.4079999999999995"/>
    <n v="0"/>
  </r>
  <r>
    <x v="16"/>
    <x v="1"/>
    <n v="0"/>
    <n v="0"/>
    <n v="15.75"/>
    <n v="8.4009999999999998"/>
    <n v="0"/>
  </r>
  <r>
    <x v="16"/>
    <x v="1"/>
    <n v="0"/>
    <n v="0"/>
    <n v="15.814"/>
    <n v="8.4030000000000005"/>
    <n v="0"/>
  </r>
  <r>
    <x v="16"/>
    <x v="1"/>
    <n v="5.3010000000000002"/>
    <n v="0"/>
    <n v="7.9489999999999998"/>
    <n v="8.4290000000000003"/>
    <n v="0"/>
  </r>
  <r>
    <x v="16"/>
    <x v="1"/>
    <n v="5.2030000000000003"/>
    <n v="0"/>
    <n v="8.0470000000000006"/>
    <n v="8.4529999999999994"/>
    <n v="0"/>
  </r>
  <r>
    <x v="16"/>
    <x v="1"/>
    <n v="5.2910000000000004"/>
    <n v="0"/>
    <n v="7.9589999999999996"/>
    <n v="8.4440000000000008"/>
    <n v="0"/>
  </r>
  <r>
    <x v="16"/>
    <x v="1"/>
    <n v="4.7069999999999999"/>
    <n v="0"/>
    <n v="8.5429999999999993"/>
    <n v="8.4380000000000006"/>
    <n v="0"/>
  </r>
  <r>
    <x v="16"/>
    <x v="1"/>
    <n v="5.798"/>
    <n v="0"/>
    <n v="7.452"/>
    <n v="8.4489999999999998"/>
    <n v="0"/>
  </r>
  <r>
    <x v="16"/>
    <x v="1"/>
    <n v="5.2329999999999997"/>
    <n v="9.9000000000000005E-2"/>
    <n v="8.0169999999999995"/>
    <n v="8.2309999999999999"/>
    <n v="0"/>
  </r>
  <r>
    <x v="16"/>
    <x v="1"/>
    <n v="5.9180000000000001"/>
    <n v="0.14899999999999999"/>
    <n v="7.3319999999999999"/>
    <n v="8.1809999999999992"/>
    <n v="0"/>
  </r>
  <r>
    <x v="16"/>
    <x v="1"/>
    <n v="10.025"/>
    <n v="0"/>
    <n v="3.2250000000000001"/>
    <n v="8.48"/>
    <n v="0"/>
  </r>
  <r>
    <x v="16"/>
    <x v="1"/>
    <n v="4.657"/>
    <n v="0"/>
    <n v="8.593"/>
    <n v="8.4280000000000008"/>
    <n v="0"/>
  </r>
  <r>
    <x v="16"/>
    <x v="1"/>
    <n v="4.0129999999999999"/>
    <n v="0"/>
    <n v="9.2370000000000001"/>
    <n v="8.4019999999999992"/>
    <n v="0"/>
  </r>
  <r>
    <x v="16"/>
    <x v="1"/>
    <n v="3.1680000000000001"/>
    <n v="0"/>
    <n v="10.082000000000001"/>
    <n v="8.3629999999999995"/>
    <n v="0"/>
  </r>
  <r>
    <x v="16"/>
    <x v="1"/>
    <n v="2.3319999999999999"/>
    <n v="1E-3"/>
    <n v="10.917999999999999"/>
    <n v="8.3290000000000006"/>
    <n v="0"/>
  </r>
  <r>
    <x v="16"/>
    <x v="1"/>
    <n v="0.91600000000000004"/>
    <n v="0.06"/>
    <n v="12.334"/>
    <n v="8.27"/>
    <n v="0"/>
  </r>
  <r>
    <x v="16"/>
    <x v="1"/>
    <n v="4.1440000000000001"/>
    <n v="6.6000000000000003E-2"/>
    <n v="9.1059999999999999"/>
    <n v="8.2639999999999993"/>
    <n v="0"/>
  </r>
  <r>
    <x v="16"/>
    <x v="1"/>
    <n v="4.2720000000000002"/>
    <n v="4.5999999999999999E-2"/>
    <n v="8.9779999999999998"/>
    <n v="8.2840000000000007"/>
    <n v="0"/>
  </r>
  <r>
    <x v="16"/>
    <x v="1"/>
    <n v="6.8140000000000001"/>
    <n v="1.4999999999999999E-2"/>
    <n v="6.4359999999999999"/>
    <n v="8.3149999999999995"/>
    <n v="0"/>
  </r>
  <r>
    <x v="16"/>
    <x v="1"/>
    <n v="10.948"/>
    <n v="0"/>
    <n v="2.302"/>
    <n v="8.3439999999999994"/>
    <n v="0"/>
  </r>
  <r>
    <x v="16"/>
    <x v="1"/>
    <n v="11.574999999999999"/>
    <n v="0"/>
    <n v="1.675"/>
    <n v="8.3350000000000009"/>
    <n v="0"/>
  </r>
  <r>
    <x v="16"/>
    <x v="1"/>
    <n v="8.0640000000000001"/>
    <n v="4.0000000000000001E-3"/>
    <n v="5.1859999999999999"/>
    <n v="8.3260000000000005"/>
    <n v="0"/>
  </r>
  <r>
    <x v="16"/>
    <x v="1"/>
    <n v="7.8010000000000002"/>
    <n v="8.0000000000000002E-3"/>
    <n v="5.4489999999999998"/>
    <n v="8.3219999999999992"/>
    <n v="0"/>
  </r>
  <r>
    <x v="16"/>
    <x v="1"/>
    <n v="6.399"/>
    <n v="0"/>
    <n v="6.851"/>
    <n v="8.3320000000000007"/>
    <n v="0"/>
  </r>
  <r>
    <x v="16"/>
    <x v="1"/>
    <n v="6.5819999999999999"/>
    <n v="1.4E-2"/>
    <n v="6.6680000000000001"/>
    <n v="8.3160000000000007"/>
    <n v="0"/>
  </r>
  <r>
    <x v="16"/>
    <x v="2"/>
    <n v="7.5"/>
    <n v="0"/>
    <n v="5.75"/>
    <n v="8.375"/>
    <n v="0"/>
  </r>
  <r>
    <x v="16"/>
    <x v="2"/>
    <n v="8.3610000000000007"/>
    <n v="0"/>
    <n v="4.8890000000000002"/>
    <n v="8.3829999999999991"/>
    <n v="0"/>
  </r>
  <r>
    <x v="16"/>
    <x v="2"/>
    <n v="9.7390000000000008"/>
    <n v="0"/>
    <n v="3.5110000000000001"/>
    <n v="8.4009999999999998"/>
    <n v="0"/>
  </r>
  <r>
    <x v="16"/>
    <x v="2"/>
    <n v="9.4309999999999992"/>
    <n v="0"/>
    <n v="3.819"/>
    <n v="8.3889999999999993"/>
    <n v="0"/>
  </r>
  <r>
    <x v="16"/>
    <x v="2"/>
    <n v="9.5869999999999997"/>
    <n v="0"/>
    <n v="3.6629999999999998"/>
    <n v="8.39"/>
    <n v="0"/>
  </r>
  <r>
    <x v="16"/>
    <x v="2"/>
    <n v="9.6880000000000006"/>
    <n v="0"/>
    <n v="3.5619999999999998"/>
    <n v="8.3919999999999995"/>
    <n v="0"/>
  </r>
  <r>
    <x v="16"/>
    <x v="2"/>
    <n v="9.7840000000000007"/>
    <n v="0"/>
    <n v="3.4660000000000002"/>
    <n v="8.3379999999999992"/>
    <n v="0"/>
  </r>
  <r>
    <x v="16"/>
    <x v="2"/>
    <n v="12.414"/>
    <n v="0"/>
    <n v="0.83599999999999997"/>
    <n v="8.3699999999999992"/>
    <n v="0"/>
  </r>
  <r>
    <x v="16"/>
    <x v="2"/>
    <n v="12.882999999999999"/>
    <n v="0.38"/>
    <n v="0.36699999999999999"/>
    <n v="7.95"/>
    <n v="0"/>
  </r>
  <r>
    <x v="16"/>
    <x v="2"/>
    <n v="12.885999999999999"/>
    <n v="4.8689999999999998"/>
    <n v="0.36399999999999999"/>
    <n v="3.4609999999999999"/>
    <n v="0"/>
  </r>
  <r>
    <x v="16"/>
    <x v="2"/>
    <n v="13.25"/>
    <n v="8.33"/>
    <n v="0"/>
    <n v="0"/>
    <n v="0"/>
  </r>
  <r>
    <x v="16"/>
    <x v="2"/>
    <n v="13.25"/>
    <n v="8.33"/>
    <n v="0"/>
    <n v="0"/>
    <n v="0"/>
  </r>
  <r>
    <x v="16"/>
    <x v="2"/>
    <n v="13.25"/>
    <n v="8.33"/>
    <n v="0"/>
    <n v="0"/>
    <n v="0"/>
  </r>
  <r>
    <x v="16"/>
    <x v="2"/>
    <n v="13.25"/>
    <n v="8.33"/>
    <n v="0"/>
    <n v="0"/>
    <n v="0"/>
  </r>
  <r>
    <x v="16"/>
    <x v="2"/>
    <n v="13.25"/>
    <n v="8.33"/>
    <n v="0"/>
    <n v="0"/>
    <n v="0"/>
  </r>
  <r>
    <x v="16"/>
    <x v="2"/>
    <n v="13.25"/>
    <n v="7.2720000000000002"/>
    <n v="0"/>
    <n v="1.0580000000000001"/>
    <n v="0"/>
  </r>
  <r>
    <x v="16"/>
    <x v="2"/>
    <n v="13.25"/>
    <n v="5.577"/>
    <n v="0"/>
    <n v="2.7530000000000001"/>
    <n v="0"/>
  </r>
  <r>
    <x v="16"/>
    <x v="2"/>
    <n v="13.25"/>
    <n v="3.4380000000000002"/>
    <n v="0"/>
    <n v="4.8920000000000003"/>
    <n v="0"/>
  </r>
  <r>
    <x v="16"/>
    <x v="2"/>
    <n v="13.25"/>
    <n v="2.71"/>
    <n v="0"/>
    <n v="5.62"/>
    <n v="0"/>
  </r>
  <r>
    <x v="16"/>
    <x v="2"/>
    <n v="12.55"/>
    <n v="2.6869999999999998"/>
    <n v="0.7"/>
    <n v="5.6429999999999998"/>
    <n v="0"/>
  </r>
  <r>
    <x v="16"/>
    <x v="2"/>
    <n v="13.25"/>
    <n v="2.68"/>
    <n v="0"/>
    <n v="5.65"/>
    <n v="0"/>
  </r>
  <r>
    <x v="16"/>
    <x v="2"/>
    <n v="13.25"/>
    <n v="2.69"/>
    <n v="0"/>
    <n v="5.64"/>
    <n v="0"/>
  </r>
  <r>
    <x v="16"/>
    <x v="2"/>
    <n v="13.25"/>
    <n v="4.4029999999999996"/>
    <n v="0"/>
    <n v="3.927"/>
    <n v="0"/>
  </r>
  <r>
    <x v="16"/>
    <x v="2"/>
    <n v="13.25"/>
    <n v="6.5609999999999999"/>
    <n v="0"/>
    <n v="1.7689999999999999"/>
    <n v="0"/>
  </r>
  <r>
    <x v="16"/>
    <x v="2"/>
    <n v="13.25"/>
    <n v="6.5540000000000003"/>
    <n v="0"/>
    <n v="1.776"/>
    <n v="0"/>
  </r>
  <r>
    <x v="16"/>
    <x v="2"/>
    <n v="13.25"/>
    <n v="6.5510000000000002"/>
    <n v="0"/>
    <n v="1.7789999999999999"/>
    <n v="0"/>
  </r>
  <r>
    <x v="16"/>
    <x v="2"/>
    <n v="13.25"/>
    <n v="3.9870000000000001"/>
    <n v="0"/>
    <n v="4.343"/>
    <n v="0"/>
  </r>
  <r>
    <x v="16"/>
    <x v="2"/>
    <n v="13.25"/>
    <n v="2.66"/>
    <n v="0"/>
    <n v="5.67"/>
    <n v="0"/>
  </r>
  <r>
    <x v="16"/>
    <x v="2"/>
    <n v="13.25"/>
    <n v="2.66"/>
    <n v="0"/>
    <n v="5.67"/>
    <n v="0"/>
  </r>
  <r>
    <x v="16"/>
    <x v="2"/>
    <n v="13.25"/>
    <n v="2.681"/>
    <n v="0"/>
    <n v="5.649"/>
    <n v="0"/>
  </r>
  <r>
    <x v="16"/>
    <x v="2"/>
    <n v="13.25"/>
    <n v="2.74"/>
    <n v="0"/>
    <n v="5.59"/>
    <n v="0"/>
  </r>
  <r>
    <x v="16"/>
    <x v="3"/>
    <n v="13.25"/>
    <n v="2.6960000000000002"/>
    <n v="0"/>
    <n v="5.6340000000000003"/>
    <n v="0"/>
  </r>
  <r>
    <x v="16"/>
    <x v="3"/>
    <n v="13.25"/>
    <n v="2.9540000000000002"/>
    <n v="0"/>
    <n v="5.3760000000000003"/>
    <n v="0"/>
  </r>
  <r>
    <x v="16"/>
    <x v="3"/>
    <n v="13.06"/>
    <n v="2.7309999999999999"/>
    <n v="0.19"/>
    <n v="5.5990000000000002"/>
    <n v="0"/>
  </r>
  <r>
    <x v="16"/>
    <x v="3"/>
    <n v="12.49"/>
    <n v="2.73"/>
    <n v="0.76"/>
    <n v="5.6"/>
    <n v="0"/>
  </r>
  <r>
    <x v="16"/>
    <x v="3"/>
    <n v="13.25"/>
    <n v="2.6520000000000001"/>
    <n v="0"/>
    <n v="5.6779999999999999"/>
    <n v="0"/>
  </r>
  <r>
    <x v="16"/>
    <x v="3"/>
    <n v="13.25"/>
    <n v="2.6"/>
    <n v="0"/>
    <n v="5.73"/>
    <n v="0"/>
  </r>
  <r>
    <x v="16"/>
    <x v="3"/>
    <n v="13.25"/>
    <n v="2.5979999999999999"/>
    <n v="0"/>
    <n v="5.7320000000000002"/>
    <n v="0"/>
  </r>
  <r>
    <x v="16"/>
    <x v="3"/>
    <n v="12.22"/>
    <n v="2.6080000000000001"/>
    <n v="1.03"/>
    <n v="5.7220000000000004"/>
    <n v="0"/>
  </r>
  <r>
    <x v="16"/>
    <x v="3"/>
    <n v="13.25"/>
    <n v="2.6190000000000002"/>
    <n v="0"/>
    <n v="5.7110000000000003"/>
    <n v="0"/>
  </r>
  <r>
    <x v="16"/>
    <x v="3"/>
    <n v="13.25"/>
    <n v="2.5739999999999998"/>
    <n v="0"/>
    <n v="5.7560000000000002"/>
    <n v="0"/>
  </r>
  <r>
    <x v="16"/>
    <x v="3"/>
    <n v="13.25"/>
    <n v="2.589"/>
    <n v="0"/>
    <n v="5.7409999999999997"/>
    <n v="0"/>
  </r>
  <r>
    <x v="16"/>
    <x v="3"/>
    <n v="12.679"/>
    <n v="2.6560000000000001"/>
    <n v="0.57099999999999995"/>
    <n v="5.6740000000000004"/>
    <n v="0"/>
  </r>
  <r>
    <x v="16"/>
    <x v="3"/>
    <n v="13.25"/>
    <n v="1.3879999999999999"/>
    <n v="0"/>
    <n v="6.9420000000000002"/>
    <n v="0"/>
  </r>
  <r>
    <x v="16"/>
    <x v="3"/>
    <n v="11.129"/>
    <n v="1.1040000000000001"/>
    <n v="2.121"/>
    <n v="7.226"/>
    <n v="0"/>
  </r>
  <r>
    <x v="16"/>
    <x v="3"/>
    <n v="13.25"/>
    <n v="1.079"/>
    <n v="0"/>
    <n v="7.2510000000000003"/>
    <n v="0"/>
  </r>
  <r>
    <x v="16"/>
    <x v="3"/>
    <n v="13.25"/>
    <n v="1.077"/>
    <n v="0"/>
    <n v="7.2530000000000001"/>
    <n v="0"/>
  </r>
  <r>
    <x v="16"/>
    <x v="3"/>
    <n v="12.489000000000001"/>
    <n v="1.0509999999999999"/>
    <n v="0.76100000000000001"/>
    <n v="7.2789999999999999"/>
    <n v="0"/>
  </r>
  <r>
    <x v="16"/>
    <x v="3"/>
    <n v="13.25"/>
    <n v="1.0369999999999999"/>
    <n v="0"/>
    <n v="7.2930000000000001"/>
    <n v="0"/>
  </r>
  <r>
    <x v="16"/>
    <x v="3"/>
    <n v="13.053000000000001"/>
    <n v="1.0960000000000001"/>
    <n v="0.19700000000000001"/>
    <n v="7.234"/>
    <n v="0"/>
  </r>
  <r>
    <x v="16"/>
    <x v="3"/>
    <n v="13.093"/>
    <n v="1.0529999999999999"/>
    <n v="0.157"/>
    <n v="7.2770000000000001"/>
    <n v="0"/>
  </r>
  <r>
    <x v="16"/>
    <x v="3"/>
    <n v="13.093999999999999"/>
    <n v="1.0760000000000001"/>
    <n v="0.156"/>
    <n v="7.2539999999999996"/>
    <n v="0"/>
  </r>
  <r>
    <x v="16"/>
    <x v="3"/>
    <n v="13.25"/>
    <n v="1.073"/>
    <n v="0"/>
    <n v="7.2569999999999997"/>
    <n v="0"/>
  </r>
  <r>
    <x v="16"/>
    <x v="3"/>
    <n v="13.25"/>
    <n v="1.073"/>
    <n v="0"/>
    <n v="7.2569999999999997"/>
    <n v="0"/>
  </r>
  <r>
    <x v="16"/>
    <x v="3"/>
    <n v="12.362"/>
    <n v="1.0429999999999999"/>
    <n v="0.88800000000000001"/>
    <n v="7.2869999999999999"/>
    <n v="0"/>
  </r>
  <r>
    <x v="16"/>
    <x v="3"/>
    <n v="13.068"/>
    <n v="1.004"/>
    <n v="0.182"/>
    <n v="7.3259999999999996"/>
    <n v="0"/>
  </r>
  <r>
    <x v="16"/>
    <x v="3"/>
    <n v="12.673"/>
    <n v="1.034"/>
    <n v="0.57699999999999996"/>
    <n v="7.2960000000000003"/>
    <n v="0"/>
  </r>
  <r>
    <x v="16"/>
    <x v="3"/>
    <n v="13.052"/>
    <n v="1.014"/>
    <n v="0.19800000000000001"/>
    <n v="7.3159999999999998"/>
    <n v="0"/>
  </r>
  <r>
    <x v="16"/>
    <x v="3"/>
    <n v="13.25"/>
    <n v="1.121"/>
    <n v="0"/>
    <n v="7.2089999999999996"/>
    <n v="0"/>
  </r>
  <r>
    <x v="16"/>
    <x v="3"/>
    <n v="13.089"/>
    <n v="1.216"/>
    <n v="0.161"/>
    <n v="7.1139999999999999"/>
    <n v="0"/>
  </r>
  <r>
    <x v="16"/>
    <x v="3"/>
    <n v="13.25"/>
    <n v="1.224"/>
    <n v="0"/>
    <n v="7.1059999999999999"/>
    <n v="0"/>
  </r>
  <r>
    <x v="16"/>
    <x v="4"/>
    <n v="13.084"/>
    <n v="2.081"/>
    <n v="0.16600000000000001"/>
    <n v="6.2489999999999997"/>
    <n v="0"/>
  </r>
  <r>
    <x v="16"/>
    <x v="4"/>
    <n v="12.111000000000001"/>
    <n v="2.6070000000000002"/>
    <n v="1.139"/>
    <n v="5.7229999999999999"/>
    <n v="0"/>
  </r>
  <r>
    <x v="16"/>
    <x v="4"/>
    <n v="10.494"/>
    <n v="2.6030000000000002"/>
    <n v="2.7559999999999998"/>
    <n v="5.7270000000000003"/>
    <n v="0"/>
  </r>
  <r>
    <x v="16"/>
    <x v="4"/>
    <n v="10.715999999999999"/>
    <n v="2.633"/>
    <n v="2.5339999999999998"/>
    <n v="5.6970000000000001"/>
    <n v="0"/>
  </r>
  <r>
    <x v="16"/>
    <x v="4"/>
    <n v="10.738"/>
    <n v="2.58"/>
    <n v="2.512"/>
    <n v="5.75"/>
    <n v="0"/>
  </r>
  <r>
    <x v="16"/>
    <x v="4"/>
    <n v="10.992000000000001"/>
    <n v="2.66"/>
    <n v="2.258"/>
    <n v="5.67"/>
    <n v="0"/>
  </r>
  <r>
    <x v="16"/>
    <x v="4"/>
    <n v="10.999000000000001"/>
    <n v="2.6920000000000002"/>
    <n v="2.2509999999999999"/>
    <n v="5.6379999999999999"/>
    <n v="0"/>
  </r>
  <r>
    <x v="16"/>
    <x v="4"/>
    <n v="11.045"/>
    <n v="2.657"/>
    <n v="2.2050000000000001"/>
    <n v="5.673"/>
    <n v="0"/>
  </r>
  <r>
    <x v="16"/>
    <x v="4"/>
    <n v="9.1769999999999996"/>
    <n v="3.8479999999999999"/>
    <n v="4.0730000000000004"/>
    <n v="4.4820000000000002"/>
    <n v="0"/>
  </r>
  <r>
    <x v="16"/>
    <x v="4"/>
    <n v="11.337"/>
    <n v="3.1520000000000001"/>
    <n v="1.913"/>
    <n v="5.1779999999999999"/>
    <n v="0"/>
  </r>
  <r>
    <x v="16"/>
    <x v="4"/>
    <n v="10.169"/>
    <n v="3.1549999999999998"/>
    <n v="3.081"/>
    <n v="5.1749999999999998"/>
    <n v="0"/>
  </r>
  <r>
    <x v="16"/>
    <x v="4"/>
    <n v="10.116"/>
    <n v="2.9790000000000001"/>
    <n v="3.1339999999999999"/>
    <n v="5.351"/>
    <n v="0"/>
  </r>
  <r>
    <x v="16"/>
    <x v="4"/>
    <n v="9.7940000000000005"/>
    <n v="2.8929999999999998"/>
    <n v="3.456"/>
    <n v="5.4370000000000003"/>
    <n v="0"/>
  </r>
  <r>
    <x v="16"/>
    <x v="4"/>
    <n v="9.1920000000000002"/>
    <n v="2.8849999999999998"/>
    <n v="4.0579999999999998"/>
    <n v="5.4450000000000003"/>
    <n v="0"/>
  </r>
  <r>
    <x v="16"/>
    <x v="4"/>
    <n v="11.036"/>
    <n v="2.7909999999999999"/>
    <n v="2.214"/>
    <n v="5.5389999999999997"/>
    <n v="0"/>
  </r>
  <r>
    <x v="16"/>
    <x v="4"/>
    <n v="13.25"/>
    <n v="2.6179999999999999"/>
    <n v="0"/>
    <n v="5.7119999999999997"/>
    <n v="0"/>
  </r>
  <r>
    <x v="16"/>
    <x v="4"/>
    <n v="13.25"/>
    <n v="1.6240000000000001"/>
    <n v="0"/>
    <n v="6.7060000000000004"/>
    <n v="0"/>
  </r>
  <r>
    <x v="16"/>
    <x v="4"/>
    <n v="13.25"/>
    <n v="1.1259999999999999"/>
    <n v="0"/>
    <n v="7.2039999999999997"/>
    <n v="0"/>
  </r>
  <r>
    <x v="16"/>
    <x v="4"/>
    <n v="13.25"/>
    <n v="1.1419999999999999"/>
    <n v="0"/>
    <n v="7.1879999999999997"/>
    <n v="0"/>
  </r>
  <r>
    <x v="16"/>
    <x v="4"/>
    <n v="10.331"/>
    <n v="1.1160000000000001"/>
    <n v="2.919"/>
    <n v="7.2140000000000004"/>
    <n v="0"/>
  </r>
  <r>
    <x v="16"/>
    <x v="4"/>
    <n v="9.8840000000000003"/>
    <n v="1.137"/>
    <n v="3.3660000000000001"/>
    <n v="7.1929999999999996"/>
    <n v="0"/>
  </r>
  <r>
    <x v="16"/>
    <x v="4"/>
    <n v="10.051"/>
    <n v="2.8170000000000002"/>
    <n v="3.1989999999999998"/>
    <n v="5.5129999999999999"/>
    <n v="0"/>
  </r>
  <r>
    <x v="16"/>
    <x v="4"/>
    <n v="10.855"/>
    <n v="4.274"/>
    <n v="2.395"/>
    <n v="4.056"/>
    <n v="0"/>
  </r>
  <r>
    <x v="16"/>
    <x v="4"/>
    <n v="11.03"/>
    <n v="2.9329999999999998"/>
    <n v="2.2200000000000002"/>
    <n v="5.3970000000000002"/>
    <n v="0"/>
  </r>
  <r>
    <x v="16"/>
    <x v="4"/>
    <n v="11.048999999999999"/>
    <n v="2.3580000000000001"/>
    <n v="2.2010000000000001"/>
    <n v="5.9720000000000004"/>
    <n v="0"/>
  </r>
  <r>
    <x v="16"/>
    <x v="4"/>
    <n v="10.371"/>
    <n v="2.2669999999999999"/>
    <n v="2.879"/>
    <n v="6.0629999999999997"/>
    <n v="0"/>
  </r>
  <r>
    <x v="16"/>
    <x v="4"/>
    <n v="9.5350000000000001"/>
    <n v="2.3079999999999998"/>
    <n v="3.7149999999999999"/>
    <n v="6.0220000000000002"/>
    <n v="0"/>
  </r>
  <r>
    <x v="16"/>
    <x v="4"/>
    <n v="9.3469999999999995"/>
    <n v="2.3039999999999998"/>
    <n v="3.903"/>
    <n v="6.0259999999999998"/>
    <n v="0"/>
  </r>
  <r>
    <x v="16"/>
    <x v="4"/>
    <n v="9.3350000000000009"/>
    <n v="1.3839999999999999"/>
    <n v="3.915"/>
    <n v="6.9459999999999997"/>
    <n v="0"/>
  </r>
  <r>
    <x v="16"/>
    <x v="4"/>
    <n v="8.577"/>
    <n v="1.343"/>
    <n v="4.673"/>
    <n v="6.9870000000000001"/>
    <n v="0"/>
  </r>
  <r>
    <x v="16"/>
    <x v="4"/>
    <n v="9.3239999999999998"/>
    <n v="1.706"/>
    <n v="3.9260000000000002"/>
    <n v="6.6239999999999997"/>
    <n v="0"/>
  </r>
  <r>
    <x v="16"/>
    <x v="5"/>
    <n v="9.08"/>
    <n v="1.2"/>
    <n v="4.17"/>
    <n v="7.13"/>
    <n v="0"/>
  </r>
  <r>
    <x v="16"/>
    <x v="5"/>
    <n v="7.109"/>
    <n v="0.20499999999999999"/>
    <n v="6.141"/>
    <n v="8.125"/>
    <n v="0"/>
  </r>
  <r>
    <x v="16"/>
    <x v="5"/>
    <n v="1.2490000000000001"/>
    <n v="0"/>
    <n v="12.000999999999999"/>
    <n v="8.6310000000000002"/>
    <n v="0"/>
  </r>
  <r>
    <x v="16"/>
    <x v="5"/>
    <n v="1.3029999999999999"/>
    <n v="0"/>
    <n v="11.946999999999999"/>
    <n v="8.6280000000000001"/>
    <n v="0"/>
  </r>
  <r>
    <x v="16"/>
    <x v="5"/>
    <n v="5.9050000000000002"/>
    <n v="0"/>
    <n v="7.3449999999999998"/>
    <n v="8.6460000000000008"/>
    <n v="0"/>
  </r>
  <r>
    <x v="16"/>
    <x v="5"/>
    <n v="7.0979999999999999"/>
    <n v="0"/>
    <n v="6.1520000000000001"/>
    <n v="8.6940000000000008"/>
    <n v="0"/>
  </r>
  <r>
    <x v="16"/>
    <x v="5"/>
    <n v="5.3220000000000001"/>
    <n v="0"/>
    <n v="7.9279999999999999"/>
    <n v="8.7349999999999994"/>
    <n v="0"/>
  </r>
  <r>
    <x v="16"/>
    <x v="5"/>
    <n v="5.3819999999999997"/>
    <n v="0"/>
    <n v="7.8680000000000003"/>
    <n v="8.4979999999999993"/>
    <n v="0"/>
  </r>
  <r>
    <x v="16"/>
    <x v="5"/>
    <n v="6.548"/>
    <n v="0"/>
    <n v="6.702"/>
    <n v="8.625"/>
    <n v="0"/>
  </r>
  <r>
    <x v="16"/>
    <x v="5"/>
    <n v="6.1150000000000002"/>
    <n v="0"/>
    <n v="7.1349999999999998"/>
    <n v="8.6319999999999997"/>
    <n v="0"/>
  </r>
  <r>
    <x v="16"/>
    <x v="5"/>
    <n v="13.238"/>
    <n v="3.4449999999999998"/>
    <n v="1.2E-2"/>
    <n v="4.8849999999999998"/>
    <n v="0"/>
  </r>
  <r>
    <x v="16"/>
    <x v="5"/>
    <n v="10.298"/>
    <n v="5.04"/>
    <n v="2.952"/>
    <n v="3.29"/>
    <n v="0"/>
  </r>
  <r>
    <x v="16"/>
    <x v="5"/>
    <n v="10.272"/>
    <n v="4.867"/>
    <n v="2.9780000000000002"/>
    <n v="3.4630000000000001"/>
    <n v="0"/>
  </r>
  <r>
    <x v="16"/>
    <x v="5"/>
    <n v="4.5739999999999998"/>
    <n v="1.0780000000000001"/>
    <n v="8.6760000000000002"/>
    <n v="7.2519999999999998"/>
    <n v="0"/>
  </r>
  <r>
    <x v="16"/>
    <x v="5"/>
    <n v="2.6589999999999998"/>
    <n v="0"/>
    <n v="10.590999999999999"/>
    <n v="8.66"/>
    <n v="0"/>
  </r>
  <r>
    <x v="16"/>
    <x v="5"/>
    <n v="5.8730000000000002"/>
    <n v="0"/>
    <n v="7.3769999999999998"/>
    <n v="8.64"/>
    <n v="0"/>
  </r>
  <r>
    <x v="16"/>
    <x v="5"/>
    <n v="7.0419999999999998"/>
    <n v="0"/>
    <n v="6.2080000000000002"/>
    <n v="8.6199999999999992"/>
    <n v="0"/>
  </r>
  <r>
    <x v="16"/>
    <x v="5"/>
    <n v="7.0609999999999999"/>
    <n v="0"/>
    <n v="6.1890000000000001"/>
    <n v="8.6039999999999992"/>
    <n v="0"/>
  </r>
  <r>
    <x v="16"/>
    <x v="5"/>
    <n v="9.343"/>
    <n v="0"/>
    <n v="3.907"/>
    <n v="8.6029999999999998"/>
    <n v="0"/>
  </r>
  <r>
    <x v="16"/>
    <x v="5"/>
    <n v="7.6310000000000002"/>
    <n v="0"/>
    <n v="5.6189999999999998"/>
    <n v="8.5920000000000005"/>
    <n v="0"/>
  </r>
  <r>
    <x v="16"/>
    <x v="5"/>
    <n v="6.7080000000000002"/>
    <n v="0"/>
    <n v="6.5419999999999998"/>
    <n v="8.5809999999999995"/>
    <n v="0"/>
  </r>
  <r>
    <x v="16"/>
    <x v="5"/>
    <n v="8.5640000000000001"/>
    <n v="0"/>
    <n v="4.6859999999999999"/>
    <n v="8.6300000000000008"/>
    <n v="0"/>
  </r>
  <r>
    <x v="16"/>
    <x v="5"/>
    <n v="10.574999999999999"/>
    <n v="0"/>
    <n v="2.6749999999999998"/>
    <n v="8.6319999999999997"/>
    <n v="0"/>
  </r>
  <r>
    <x v="16"/>
    <x v="5"/>
    <n v="9.9949999999999992"/>
    <n v="0"/>
    <n v="3.2549999999999999"/>
    <n v="8.6050000000000004"/>
    <n v="0"/>
  </r>
  <r>
    <x v="16"/>
    <x v="5"/>
    <n v="4.7869999999999999"/>
    <n v="0"/>
    <n v="8.4629999999999992"/>
    <n v="8.5990000000000002"/>
    <n v="0"/>
  </r>
  <r>
    <x v="16"/>
    <x v="5"/>
    <n v="6.23"/>
    <n v="0"/>
    <n v="7.02"/>
    <n v="8.6159999999999997"/>
    <n v="0"/>
  </r>
  <r>
    <x v="16"/>
    <x v="5"/>
    <n v="5.5430000000000001"/>
    <n v="0"/>
    <n v="7.7069999999999999"/>
    <n v="8.8800000000000008"/>
    <n v="0"/>
  </r>
  <r>
    <x v="16"/>
    <x v="5"/>
    <n v="4.3499999999999996"/>
    <n v="0"/>
    <n v="8.9"/>
    <n v="8.82"/>
    <n v="0"/>
  </r>
  <r>
    <x v="16"/>
    <x v="5"/>
    <n v="4.391"/>
    <n v="0"/>
    <n v="8.859"/>
    <n v="8.84"/>
    <n v="0"/>
  </r>
  <r>
    <x v="16"/>
    <x v="5"/>
    <n v="4.1399999999999997"/>
    <n v="0"/>
    <n v="9.11"/>
    <n v="8.8260000000000005"/>
    <n v="0"/>
  </r>
  <r>
    <x v="16"/>
    <x v="6"/>
    <n v="2.7949999999999999"/>
    <n v="0"/>
    <n v="11.446"/>
    <n v="8.7929999999999993"/>
    <n v="0"/>
  </r>
  <r>
    <x v="16"/>
    <x v="6"/>
    <n v="3.6280000000000001"/>
    <n v="0"/>
    <n v="10.613"/>
    <n v="8.7889999999999997"/>
    <n v="0"/>
  </r>
  <r>
    <x v="16"/>
    <x v="6"/>
    <n v="6.3380000000000001"/>
    <n v="0"/>
    <n v="7.9029999999999996"/>
    <n v="8.8789999999999996"/>
    <n v="0"/>
  </r>
  <r>
    <x v="16"/>
    <x v="6"/>
    <n v="5.133"/>
    <n v="0"/>
    <n v="9.1080000000000005"/>
    <n v="8.8870000000000005"/>
    <n v="0"/>
  </r>
  <r>
    <x v="16"/>
    <x v="6"/>
    <n v="6.0629999999999997"/>
    <n v="0"/>
    <n v="8.1780000000000008"/>
    <n v="8.8249999999999993"/>
    <n v="0"/>
  </r>
  <r>
    <x v="16"/>
    <x v="6"/>
    <n v="5.7119999999999997"/>
    <n v="0"/>
    <n v="8.5289999999999999"/>
    <n v="8.8059999999999992"/>
    <n v="0"/>
  </r>
  <r>
    <x v="16"/>
    <x v="6"/>
    <n v="4.8360000000000003"/>
    <n v="0"/>
    <n v="9.4049999999999994"/>
    <n v="8.8000000000000007"/>
    <n v="0"/>
  </r>
  <r>
    <x v="16"/>
    <x v="6"/>
    <n v="0.104"/>
    <n v="0"/>
    <n v="14.137"/>
    <n v="8.8320000000000007"/>
    <n v="0"/>
  </r>
  <r>
    <x v="16"/>
    <x v="6"/>
    <n v="0.89800000000000002"/>
    <n v="0"/>
    <n v="13.343"/>
    <n v="8.8330000000000002"/>
    <n v="0"/>
  </r>
  <r>
    <x v="16"/>
    <x v="6"/>
    <n v="3.968"/>
    <n v="0"/>
    <n v="10.273"/>
    <n v="8.8469999999999995"/>
    <n v="0"/>
  </r>
  <r>
    <x v="16"/>
    <x v="6"/>
    <n v="2.4060000000000001"/>
    <n v="0"/>
    <n v="11.835000000000001"/>
    <n v="8.9"/>
    <n v="0"/>
  </r>
  <r>
    <x v="16"/>
    <x v="6"/>
    <n v="1.1950000000000001"/>
    <n v="0"/>
    <n v="13.045999999999999"/>
    <n v="8.9"/>
    <n v="0"/>
  </r>
  <r>
    <x v="16"/>
    <x v="6"/>
    <n v="0.90900000000000003"/>
    <n v="0"/>
    <n v="13.332000000000001"/>
    <n v="8.8970000000000002"/>
    <n v="0"/>
  </r>
  <r>
    <x v="16"/>
    <x v="6"/>
    <n v="1.0660000000000001"/>
    <n v="0"/>
    <n v="13.175000000000001"/>
    <n v="8.9009999999999998"/>
    <n v="0"/>
  </r>
  <r>
    <x v="16"/>
    <x v="6"/>
    <n v="1.2330000000000001"/>
    <n v="0"/>
    <n v="13.007999999999999"/>
    <n v="8.8559999999999999"/>
    <n v="0"/>
  </r>
  <r>
    <x v="16"/>
    <x v="6"/>
    <n v="0.71399999999999997"/>
    <n v="0"/>
    <n v="13.526999999999999"/>
    <n v="8.8759999999999994"/>
    <n v="0"/>
  </r>
  <r>
    <x v="16"/>
    <x v="6"/>
    <n v="1.0860000000000001"/>
    <n v="0"/>
    <n v="13.154999999999999"/>
    <n v="8.7799999999999994"/>
    <n v="0"/>
  </r>
  <r>
    <x v="16"/>
    <x v="6"/>
    <n v="0.96599999999999997"/>
    <n v="0"/>
    <n v="13.275"/>
    <n v="8.94"/>
    <n v="0"/>
  </r>
  <r>
    <x v="16"/>
    <x v="6"/>
    <n v="1.843"/>
    <n v="0"/>
    <n v="12.398"/>
    <n v="8.8659999999999997"/>
    <n v="0"/>
  </r>
  <r>
    <x v="16"/>
    <x v="6"/>
    <n v="4.6589999999999998"/>
    <n v="0"/>
    <n v="9.5820000000000007"/>
    <n v="9.0630000000000006"/>
    <n v="0"/>
  </r>
  <r>
    <x v="16"/>
    <x v="6"/>
    <n v="1.07"/>
    <n v="0"/>
    <n v="13.170999999999999"/>
    <n v="9.0169999999999995"/>
    <n v="3.8109999999999999"/>
  </r>
  <r>
    <x v="16"/>
    <x v="6"/>
    <n v="1.264"/>
    <n v="0"/>
    <n v="12.977"/>
    <n v="8.9979999999999993"/>
    <n v="2.97"/>
  </r>
  <r>
    <x v="16"/>
    <x v="6"/>
    <n v="0.50700000000000001"/>
    <n v="0"/>
    <n v="13.734"/>
    <n v="8.9529999999999994"/>
    <n v="1.98"/>
  </r>
  <r>
    <x v="16"/>
    <x v="6"/>
    <n v="1.1259999999999999"/>
    <n v="0"/>
    <n v="13.115"/>
    <n v="8.907"/>
    <n v="2.97"/>
  </r>
  <r>
    <x v="16"/>
    <x v="6"/>
    <n v="1.238"/>
    <n v="0"/>
    <n v="13.003"/>
    <n v="8.9260000000000002"/>
    <n v="2.7810000000000001"/>
  </r>
  <r>
    <x v="16"/>
    <x v="6"/>
    <n v="2.7490000000000001"/>
    <n v="0"/>
    <n v="11.492000000000001"/>
    <n v="8.9499999999999993"/>
    <n v="2.7810000000000001"/>
  </r>
  <r>
    <x v="16"/>
    <x v="6"/>
    <n v="2.419"/>
    <n v="0"/>
    <n v="11.821999999999999"/>
    <n v="9.0060000000000002"/>
    <n v="2.7810000000000001"/>
  </r>
  <r>
    <x v="16"/>
    <x v="6"/>
    <n v="4.2779999999999996"/>
    <n v="0.77500000000000002"/>
    <n v="9.9629999999999992"/>
    <n v="7.5549999999999997"/>
    <n v="2.7810000000000001"/>
  </r>
  <r>
    <x v="16"/>
    <x v="6"/>
    <n v="1.9179999999999999"/>
    <n v="0.79300000000000004"/>
    <n v="12.323"/>
    <n v="7.5369999999999999"/>
    <n v="2.7810000000000001"/>
  </r>
  <r>
    <x v="16"/>
    <x v="6"/>
    <n v="0.79600000000000004"/>
    <n v="0"/>
    <n v="13.445"/>
    <n v="8.9120000000000008"/>
    <n v="2.7810000000000001"/>
  </r>
  <r>
    <x v="16"/>
    <x v="6"/>
    <n v="4.1280000000000001"/>
    <n v="0"/>
    <n v="10.113"/>
    <n v="8.9420000000000002"/>
    <n v="0"/>
  </r>
  <r>
    <x v="16"/>
    <x v="7"/>
    <n v="8.3019999999999996"/>
    <n v="1.155"/>
    <n v="5.9390000000000001"/>
    <n v="7.1749999999999998"/>
    <n v="0"/>
  </r>
  <r>
    <x v="16"/>
    <x v="7"/>
    <n v="5.6619999999999999"/>
    <n v="1.0329999999999999"/>
    <n v="8.5790000000000006"/>
    <n v="7.2969999999999997"/>
    <n v="0"/>
  </r>
  <r>
    <x v="16"/>
    <x v="7"/>
    <n v="4.4930000000000003"/>
    <n v="1.069"/>
    <n v="9.7479999999999993"/>
    <n v="7.2610000000000001"/>
    <n v="0"/>
  </r>
  <r>
    <x v="16"/>
    <x v="7"/>
    <n v="6.3630000000000004"/>
    <n v="0"/>
    <n v="7.8780000000000001"/>
    <n v="9.0660000000000007"/>
    <n v="0"/>
  </r>
  <r>
    <x v="16"/>
    <x v="7"/>
    <n v="1.421"/>
    <n v="0"/>
    <n v="12.82"/>
    <n v="8.9629999999999992"/>
    <n v="0"/>
  </r>
  <r>
    <x v="16"/>
    <x v="7"/>
    <n v="0.61"/>
    <n v="0"/>
    <n v="13.631"/>
    <n v="8.9909999999999997"/>
    <n v="0"/>
  </r>
  <r>
    <x v="16"/>
    <x v="7"/>
    <n v="3.7269999999999999"/>
    <n v="0"/>
    <n v="10.513999999999999"/>
    <n v="8.9670000000000005"/>
    <n v="0"/>
  </r>
  <r>
    <x v="16"/>
    <x v="7"/>
    <n v="3.4060000000000001"/>
    <n v="0.08"/>
    <n v="10.835000000000001"/>
    <n v="8.25"/>
    <n v="0"/>
  </r>
  <r>
    <x v="16"/>
    <x v="7"/>
    <n v="3.83"/>
    <n v="0"/>
    <n v="10.411"/>
    <n v="8.9689999999999994"/>
    <n v="0"/>
  </r>
  <r>
    <x v="16"/>
    <x v="7"/>
    <n v="5.4980000000000002"/>
    <n v="0"/>
    <n v="8.7430000000000003"/>
    <n v="9.0399999999999991"/>
    <n v="0"/>
  </r>
  <r>
    <x v="16"/>
    <x v="7"/>
    <n v="4.0759999999999996"/>
    <n v="0"/>
    <n v="10.164999999999999"/>
    <n v="8.9879999999999995"/>
    <n v="0"/>
  </r>
  <r>
    <x v="16"/>
    <x v="7"/>
    <n v="1.8180000000000001"/>
    <n v="0"/>
    <n v="12.423"/>
    <n v="8.952"/>
    <n v="0"/>
  </r>
  <r>
    <x v="16"/>
    <x v="7"/>
    <n v="1.1619999999999999"/>
    <n v="0"/>
    <n v="13.079000000000001"/>
    <n v="8.7550000000000008"/>
    <n v="0"/>
  </r>
  <r>
    <x v="16"/>
    <x v="7"/>
    <n v="4.6529999999999996"/>
    <n v="0"/>
    <n v="9.5879999999999992"/>
    <n v="8.9489999999999998"/>
    <n v="0"/>
  </r>
  <r>
    <x v="16"/>
    <x v="7"/>
    <n v="7.0739999999999998"/>
    <n v="0"/>
    <n v="7.1669999999999998"/>
    <n v="8.9649999999999999"/>
    <n v="0"/>
  </r>
  <r>
    <x v="16"/>
    <x v="7"/>
    <n v="4.8099999999999996"/>
    <n v="0"/>
    <n v="9.4309999999999992"/>
    <n v="8.9570000000000007"/>
    <n v="0"/>
  </r>
  <r>
    <x v="16"/>
    <x v="7"/>
    <n v="6.0439999999999996"/>
    <n v="0"/>
    <n v="8.1969999999999992"/>
    <n v="8.8049999999999997"/>
    <n v="0"/>
  </r>
  <r>
    <x v="16"/>
    <x v="7"/>
    <n v="5.9630000000000001"/>
    <n v="0"/>
    <n v="8.2780000000000005"/>
    <n v="8.7769999999999992"/>
    <n v="0"/>
  </r>
  <r>
    <x v="16"/>
    <x v="7"/>
    <n v="0.79800000000000004"/>
    <n v="0"/>
    <n v="13.443"/>
    <n v="9.0030000000000001"/>
    <n v="0"/>
  </r>
  <r>
    <x v="16"/>
    <x v="7"/>
    <n v="1.1779999999999999"/>
    <n v="0"/>
    <n v="13.063000000000001"/>
    <n v="8.7859999999999996"/>
    <n v="0"/>
  </r>
  <r>
    <x v="16"/>
    <x v="7"/>
    <n v="12.364000000000001"/>
    <n v="0"/>
    <n v="1.877"/>
    <n v="8.9920000000000009"/>
    <n v="0"/>
  </r>
  <r>
    <x v="16"/>
    <x v="7"/>
    <n v="14.241"/>
    <n v="0"/>
    <n v="0"/>
    <n v="8.7780000000000005"/>
    <n v="0"/>
  </r>
  <r>
    <x v="16"/>
    <x v="7"/>
    <n v="13.052"/>
    <n v="0"/>
    <n v="1.1890000000000001"/>
    <n v="8.7850000000000001"/>
    <n v="0"/>
  </r>
  <r>
    <x v="16"/>
    <x v="7"/>
    <n v="2.3969999999999998"/>
    <n v="0"/>
    <n v="11.843999999999999"/>
    <n v="8.7799999999999994"/>
    <n v="0"/>
  </r>
  <r>
    <x v="16"/>
    <x v="7"/>
    <n v="1.41"/>
    <n v="0"/>
    <n v="12.831"/>
    <n v="8.7929999999999993"/>
    <n v="0"/>
  </r>
  <r>
    <x v="16"/>
    <x v="7"/>
    <n v="1.274"/>
    <n v="0"/>
    <n v="12.967000000000001"/>
    <n v="8.7010000000000005"/>
    <n v="0"/>
  </r>
  <r>
    <x v="16"/>
    <x v="7"/>
    <n v="1.3360000000000001"/>
    <n v="0"/>
    <n v="12.904999999999999"/>
    <n v="8.7840000000000007"/>
    <n v="0"/>
  </r>
  <r>
    <x v="16"/>
    <x v="7"/>
    <n v="5.8730000000000002"/>
    <n v="0"/>
    <n v="8.3680000000000003"/>
    <n v="8.8249999999999993"/>
    <n v="0"/>
  </r>
  <r>
    <x v="16"/>
    <x v="7"/>
    <n v="4.9059999999999997"/>
    <n v="0"/>
    <n v="9.3350000000000009"/>
    <n v="8.7739999999999991"/>
    <n v="0"/>
  </r>
  <r>
    <x v="16"/>
    <x v="7"/>
    <n v="5.0739999999999998"/>
    <n v="0"/>
    <n v="9.1669999999999998"/>
    <n v="8.77"/>
    <n v="0"/>
  </r>
  <r>
    <x v="16"/>
    <x v="7"/>
    <n v="8.8550000000000004"/>
    <n v="0"/>
    <n v="5.3860000000000001"/>
    <n v="8.76"/>
    <n v="0"/>
  </r>
  <r>
    <x v="16"/>
    <x v="8"/>
    <n v="9.3369999999999997"/>
    <n v="0"/>
    <n v="4.9039999999999999"/>
    <n v="8.7880000000000003"/>
    <n v="0"/>
  </r>
  <r>
    <x v="16"/>
    <x v="8"/>
    <n v="4.9589999999999996"/>
    <n v="0"/>
    <n v="9.282"/>
    <n v="8.81"/>
    <n v="0"/>
  </r>
  <r>
    <x v="16"/>
    <x v="8"/>
    <n v="2.7269999999999999"/>
    <n v="0"/>
    <n v="11.513999999999999"/>
    <n v="8.76"/>
    <n v="0"/>
  </r>
  <r>
    <x v="16"/>
    <x v="8"/>
    <n v="3.4020000000000001"/>
    <n v="0"/>
    <n v="10.839"/>
    <n v="8.7949999999999999"/>
    <n v="0"/>
  </r>
  <r>
    <x v="16"/>
    <x v="8"/>
    <n v="6.2290000000000001"/>
    <n v="0"/>
    <n v="8.0120000000000005"/>
    <n v="8.8559999999999999"/>
    <n v="0"/>
  </r>
  <r>
    <x v="16"/>
    <x v="8"/>
    <n v="8.75"/>
    <n v="0"/>
    <n v="5.4909999999999997"/>
    <n v="8.9770000000000003"/>
    <n v="0"/>
  </r>
  <r>
    <x v="16"/>
    <x v="8"/>
    <n v="6.9960000000000004"/>
    <n v="0"/>
    <n v="7.2450000000000001"/>
    <n v="8.8729999999999993"/>
    <n v="0"/>
  </r>
  <r>
    <x v="16"/>
    <x v="8"/>
    <n v="6.9020000000000001"/>
    <n v="0"/>
    <n v="7.3390000000000004"/>
    <n v="8.8279999999999994"/>
    <n v="0"/>
  </r>
  <r>
    <x v="16"/>
    <x v="8"/>
    <n v="7.298"/>
    <n v="0"/>
    <n v="6.9429999999999996"/>
    <n v="8.8149999999999995"/>
    <n v="0"/>
  </r>
  <r>
    <x v="16"/>
    <x v="8"/>
    <n v="7.6669999999999998"/>
    <n v="0"/>
    <n v="6.5739999999999998"/>
    <n v="8.8360000000000003"/>
    <n v="0"/>
  </r>
  <r>
    <x v="16"/>
    <x v="8"/>
    <n v="9.2140000000000004"/>
    <n v="0"/>
    <n v="5.0270000000000001"/>
    <n v="8.8219999999999992"/>
    <n v="0"/>
  </r>
  <r>
    <x v="16"/>
    <x v="8"/>
    <n v="11.367000000000001"/>
    <n v="0.16600000000000001"/>
    <n v="2.8740000000000001"/>
    <n v="8.1639999999999997"/>
    <n v="0"/>
  </r>
  <r>
    <x v="16"/>
    <x v="8"/>
    <n v="11.207000000000001"/>
    <n v="0"/>
    <n v="3.0339999999999998"/>
    <n v="8.8369999999999997"/>
    <n v="0"/>
  </r>
  <r>
    <x v="16"/>
    <x v="8"/>
    <n v="11.538"/>
    <n v="0"/>
    <n v="2.7029999999999998"/>
    <n v="8.6760000000000002"/>
    <n v="0"/>
  </r>
  <r>
    <x v="16"/>
    <x v="8"/>
    <n v="10.884"/>
    <n v="0"/>
    <n v="3.3570000000000002"/>
    <n v="8.6489999999999991"/>
    <n v="0"/>
  </r>
  <r>
    <x v="16"/>
    <x v="8"/>
    <n v="10.398"/>
    <n v="0"/>
    <n v="3.843"/>
    <n v="8.657"/>
    <n v="0"/>
  </r>
  <r>
    <x v="16"/>
    <x v="8"/>
    <n v="7.2610000000000001"/>
    <n v="0"/>
    <n v="6.98"/>
    <n v="8.6649999999999991"/>
    <n v="0"/>
  </r>
  <r>
    <x v="16"/>
    <x v="8"/>
    <n v="10.875"/>
    <n v="0"/>
    <n v="3.3660000000000001"/>
    <n v="8.68"/>
    <n v="0"/>
  </r>
  <r>
    <x v="16"/>
    <x v="8"/>
    <n v="10.956"/>
    <n v="0"/>
    <n v="3.2850000000000001"/>
    <n v="8.6880000000000006"/>
    <n v="0"/>
  </r>
  <r>
    <x v="16"/>
    <x v="8"/>
    <n v="12.193"/>
    <n v="0.40200000000000002"/>
    <n v="2.048"/>
    <n v="7.9279999999999999"/>
    <n v="0"/>
  </r>
  <r>
    <x v="16"/>
    <x v="8"/>
    <n v="9.4689999999999994"/>
    <n v="0"/>
    <n v="4.7720000000000002"/>
    <n v="8.8620000000000001"/>
    <n v="0"/>
  </r>
  <r>
    <x v="16"/>
    <x v="8"/>
    <n v="10.686"/>
    <n v="0"/>
    <n v="3.5550000000000002"/>
    <n v="8.7370000000000001"/>
    <n v="0"/>
  </r>
  <r>
    <x v="16"/>
    <x v="8"/>
    <n v="10.198"/>
    <n v="0"/>
    <n v="4.0430000000000001"/>
    <n v="8.7560000000000002"/>
    <n v="0"/>
  </r>
  <r>
    <x v="16"/>
    <x v="8"/>
    <n v="6.7690000000000001"/>
    <n v="0"/>
    <n v="7.4720000000000004"/>
    <n v="8.7189999999999994"/>
    <n v="0"/>
  </r>
  <r>
    <x v="16"/>
    <x v="8"/>
    <n v="9.9329999999999998"/>
    <n v="0"/>
    <n v="4.3079999999999998"/>
    <n v="8.7539999999999996"/>
    <n v="0"/>
  </r>
  <r>
    <x v="16"/>
    <x v="8"/>
    <n v="9.5299999999999994"/>
    <n v="0"/>
    <n v="4.7110000000000003"/>
    <n v="8.7509999999999994"/>
    <n v="0"/>
  </r>
  <r>
    <x v="16"/>
    <x v="8"/>
    <n v="7.758"/>
    <n v="0"/>
    <n v="6.4829999999999997"/>
    <n v="8.6050000000000004"/>
    <n v="0"/>
  </r>
  <r>
    <x v="16"/>
    <x v="8"/>
    <n v="7.7720000000000002"/>
    <n v="0"/>
    <n v="6.4690000000000003"/>
    <n v="8.5660000000000007"/>
    <n v="0"/>
  </r>
  <r>
    <x v="16"/>
    <x v="8"/>
    <n v="7.8390000000000004"/>
    <n v="0"/>
    <n v="6.4020000000000001"/>
    <n v="8.6189999999999998"/>
    <n v="0"/>
  </r>
  <r>
    <x v="16"/>
    <x v="8"/>
    <n v="8.0280000000000005"/>
    <n v="0"/>
    <n v="6.2130000000000001"/>
    <n v="8.58"/>
    <n v="0"/>
  </r>
  <r>
    <x v="16"/>
    <x v="9"/>
    <n v="7.6459999999999999"/>
    <n v="0"/>
    <n v="5.6040000000000001"/>
    <n v="8.5839999999999996"/>
    <n v="0"/>
  </r>
  <r>
    <x v="16"/>
    <x v="9"/>
    <n v="9.1329999999999991"/>
    <n v="0"/>
    <n v="4.117"/>
    <n v="8.6319999999999997"/>
    <n v="0"/>
  </r>
  <r>
    <x v="16"/>
    <x v="9"/>
    <n v="9.0459999999999994"/>
    <n v="0"/>
    <n v="4.2039999999999997"/>
    <n v="8.5340000000000007"/>
    <n v="0"/>
  </r>
  <r>
    <x v="16"/>
    <x v="9"/>
    <n v="8.8450000000000006"/>
    <n v="0"/>
    <n v="4.4050000000000002"/>
    <n v="8.7100000000000009"/>
    <n v="0"/>
  </r>
  <r>
    <x v="16"/>
    <x v="9"/>
    <n v="9.3870000000000005"/>
    <n v="0"/>
    <n v="3.863"/>
    <n v="8.5760000000000005"/>
    <n v="0"/>
  </r>
  <r>
    <x v="16"/>
    <x v="9"/>
    <n v="9.6010000000000009"/>
    <n v="0"/>
    <n v="3.649"/>
    <n v="8.577"/>
    <n v="0"/>
  </r>
  <r>
    <x v="16"/>
    <x v="9"/>
    <n v="9.1319999999999997"/>
    <n v="0"/>
    <n v="4.1180000000000003"/>
    <n v="8.5839999999999996"/>
    <n v="0"/>
  </r>
  <r>
    <x v="16"/>
    <x v="9"/>
    <n v="7.7119999999999997"/>
    <n v="0"/>
    <n v="5.5380000000000003"/>
    <n v="8.5289999999999999"/>
    <n v="0"/>
  </r>
  <r>
    <x v="16"/>
    <x v="9"/>
    <n v="9.1050000000000004"/>
    <n v="0"/>
    <n v="4.1449999999999996"/>
    <n v="8.5909999999999993"/>
    <n v="0"/>
  </r>
  <r>
    <x v="16"/>
    <x v="9"/>
    <n v="8.9130000000000003"/>
    <n v="0"/>
    <n v="4.3369999999999997"/>
    <n v="8.5969999999999995"/>
    <n v="0"/>
  </r>
  <r>
    <x v="16"/>
    <x v="9"/>
    <n v="9.5109999999999992"/>
    <n v="0"/>
    <n v="3.7389999999999999"/>
    <n v="8.6739999999999995"/>
    <n v="0"/>
  </r>
  <r>
    <x v="16"/>
    <x v="9"/>
    <n v="9.7430000000000003"/>
    <n v="0"/>
    <n v="3.5070000000000001"/>
    <n v="8.6449999999999996"/>
    <n v="0"/>
  </r>
  <r>
    <x v="16"/>
    <x v="9"/>
    <n v="9.0670000000000002"/>
    <n v="0"/>
    <n v="4.1829999999999998"/>
    <n v="8.6259999999999994"/>
    <n v="0"/>
  </r>
  <r>
    <x v="16"/>
    <x v="9"/>
    <n v="9.3800000000000008"/>
    <n v="0"/>
    <n v="3.87"/>
    <n v="8.6340000000000003"/>
    <n v="0"/>
  </r>
  <r>
    <x v="16"/>
    <x v="9"/>
    <n v="6.4909999999999997"/>
    <n v="0"/>
    <n v="6.7590000000000003"/>
    <n v="8.5510000000000002"/>
    <n v="0"/>
  </r>
  <r>
    <x v="16"/>
    <x v="9"/>
    <n v="9.3049999999999997"/>
    <n v="0"/>
    <n v="3.9449999999999998"/>
    <n v="8.5790000000000006"/>
    <n v="0"/>
  </r>
  <r>
    <x v="16"/>
    <x v="9"/>
    <n v="10.238"/>
    <n v="0"/>
    <n v="3.012"/>
    <n v="8.61"/>
    <n v="0"/>
  </r>
  <r>
    <x v="16"/>
    <x v="9"/>
    <n v="10.303000000000001"/>
    <n v="0"/>
    <n v="2.9470000000000001"/>
    <n v="8.6"/>
    <n v="0"/>
  </r>
  <r>
    <x v="16"/>
    <x v="9"/>
    <n v="10.611000000000001"/>
    <n v="0"/>
    <n v="2.6389999999999998"/>
    <n v="8.6850000000000005"/>
    <n v="0"/>
  </r>
  <r>
    <x v="16"/>
    <x v="9"/>
    <n v="12.872"/>
    <n v="0"/>
    <n v="0.378"/>
    <n v="8.6379999999999999"/>
    <n v="0"/>
  </r>
  <r>
    <x v="16"/>
    <x v="9"/>
    <n v="11.105"/>
    <n v="0"/>
    <n v="2.145"/>
    <n v="8.5939999999999994"/>
    <n v="0"/>
  </r>
  <r>
    <x v="16"/>
    <x v="9"/>
    <n v="8.7439999999999998"/>
    <n v="0"/>
    <n v="4.5060000000000002"/>
    <n v="8.5830000000000002"/>
    <n v="0"/>
  </r>
  <r>
    <x v="16"/>
    <x v="9"/>
    <n v="11.119"/>
    <n v="0"/>
    <n v="2.1309999999999998"/>
    <n v="8.5150000000000006"/>
    <n v="0"/>
  </r>
  <r>
    <x v="16"/>
    <x v="9"/>
    <n v="8.7710000000000008"/>
    <n v="0"/>
    <n v="4.4790000000000001"/>
    <n v="8.5060000000000002"/>
    <n v="0"/>
  </r>
  <r>
    <x v="16"/>
    <x v="9"/>
    <n v="2.3370000000000002"/>
    <n v="0"/>
    <n v="10.913"/>
    <n v="8.5670000000000002"/>
    <n v="0"/>
  </r>
  <r>
    <x v="16"/>
    <x v="9"/>
    <n v="0.39"/>
    <n v="0"/>
    <n v="12.86"/>
    <n v="8.51"/>
    <n v="0"/>
  </r>
  <r>
    <x v="16"/>
    <x v="9"/>
    <n v="0.33900000000000002"/>
    <n v="0"/>
    <n v="12.911"/>
    <n v="8.5259999999999998"/>
    <n v="0"/>
  </r>
  <r>
    <x v="16"/>
    <x v="9"/>
    <n v="0.36099999999999999"/>
    <n v="0"/>
    <n v="12.888999999999999"/>
    <n v="8.5169999999999995"/>
    <n v="0"/>
  </r>
  <r>
    <x v="16"/>
    <x v="9"/>
    <n v="0"/>
    <n v="0"/>
    <n v="13.675000000000001"/>
    <n v="8.9730000000000008"/>
    <n v="0"/>
  </r>
  <r>
    <x v="16"/>
    <x v="9"/>
    <n v="0.29399999999999998"/>
    <n v="0"/>
    <n v="12.956"/>
    <n v="8.5169999999999995"/>
    <n v="0"/>
  </r>
  <r>
    <x v="16"/>
    <x v="9"/>
    <n v="0.443"/>
    <n v="0"/>
    <n v="12.807"/>
    <n v="8.5220000000000002"/>
    <n v="0"/>
  </r>
  <r>
    <x v="16"/>
    <x v="10"/>
    <n v="0.437"/>
    <n v="0"/>
    <n v="12.813000000000001"/>
    <n v="8.5"/>
    <n v="0"/>
  </r>
  <r>
    <x v="16"/>
    <x v="10"/>
    <n v="1.982"/>
    <n v="0"/>
    <n v="11.268000000000001"/>
    <n v="8.4849999999999994"/>
    <n v="0"/>
  </r>
  <r>
    <x v="16"/>
    <x v="10"/>
    <n v="1.776"/>
    <n v="0"/>
    <n v="11.474"/>
    <n v="8.5190000000000001"/>
    <n v="0"/>
  </r>
  <r>
    <x v="16"/>
    <x v="10"/>
    <n v="1.756"/>
    <n v="0"/>
    <n v="11.494"/>
    <n v="8.4710000000000001"/>
    <n v="0"/>
  </r>
  <r>
    <x v="16"/>
    <x v="10"/>
    <n v="0.79900000000000004"/>
    <n v="0"/>
    <n v="12.451000000000001"/>
    <n v="8.4870000000000001"/>
    <n v="0"/>
  </r>
  <r>
    <x v="16"/>
    <x v="10"/>
    <n v="3.4990000000000001"/>
    <n v="0"/>
    <n v="9.7509999999999994"/>
    <n v="8.4770000000000003"/>
    <n v="0"/>
  </r>
  <r>
    <x v="16"/>
    <x v="10"/>
    <n v="7.0259999999999998"/>
    <n v="1.9179999999999999"/>
    <n v="6.2240000000000002"/>
    <n v="6.4119999999999999"/>
    <n v="0"/>
  </r>
  <r>
    <x v="16"/>
    <x v="10"/>
    <n v="13.25"/>
    <n v="2.6459999999999999"/>
    <n v="0"/>
    <n v="5.6840000000000002"/>
    <n v="0"/>
  </r>
  <r>
    <x v="16"/>
    <x v="10"/>
    <n v="13.25"/>
    <n v="1.288"/>
    <n v="0"/>
    <n v="7.0419999999999998"/>
    <n v="0"/>
  </r>
  <r>
    <x v="16"/>
    <x v="10"/>
    <n v="13.25"/>
    <n v="0"/>
    <n v="0"/>
    <n v="8.6319999999999997"/>
    <n v="0"/>
  </r>
  <r>
    <x v="16"/>
    <x v="10"/>
    <n v="13.25"/>
    <n v="0"/>
    <n v="0"/>
    <n v="8.7449999999999992"/>
    <n v="0"/>
  </r>
  <r>
    <x v="16"/>
    <x v="10"/>
    <n v="13.25"/>
    <n v="0"/>
    <n v="0"/>
    <n v="8.7959999999999994"/>
    <n v="0"/>
  </r>
  <r>
    <x v="16"/>
    <x v="10"/>
    <n v="13.25"/>
    <n v="0"/>
    <n v="0"/>
    <n v="8.6419999999999995"/>
    <n v="0"/>
  </r>
  <r>
    <x v="16"/>
    <x v="10"/>
    <n v="13.25"/>
    <n v="0"/>
    <n v="0"/>
    <n v="8.69"/>
    <n v="0"/>
  </r>
  <r>
    <x v="16"/>
    <x v="10"/>
    <n v="13.25"/>
    <n v="0"/>
    <n v="0"/>
    <n v="8.6669999999999998"/>
    <n v="0"/>
  </r>
  <r>
    <x v="16"/>
    <x v="10"/>
    <n v="13.25"/>
    <n v="0"/>
    <n v="0"/>
    <n v="8.58"/>
    <n v="0"/>
  </r>
  <r>
    <x v="16"/>
    <x v="10"/>
    <n v="13.25"/>
    <n v="0"/>
    <n v="0"/>
    <n v="8.5310000000000006"/>
    <n v="0"/>
  </r>
  <r>
    <x v="16"/>
    <x v="10"/>
    <n v="13.041"/>
    <n v="0"/>
    <n v="0.20899999999999999"/>
    <n v="8.5939999999999994"/>
    <n v="0"/>
  </r>
  <r>
    <x v="16"/>
    <x v="10"/>
    <n v="12.510999999999999"/>
    <n v="0"/>
    <n v="0.73899999999999999"/>
    <n v="8.7040000000000006"/>
    <n v="0"/>
  </r>
  <r>
    <x v="16"/>
    <x v="10"/>
    <n v="12.519"/>
    <n v="0"/>
    <n v="0.73099999999999998"/>
    <n v="8.6349999999999998"/>
    <n v="0"/>
  </r>
  <r>
    <x v="16"/>
    <x v="10"/>
    <n v="12.526"/>
    <n v="0"/>
    <n v="0.72399999999999998"/>
    <n v="8.6059999999999999"/>
    <n v="0"/>
  </r>
  <r>
    <x v="16"/>
    <x v="10"/>
    <n v="13.25"/>
    <n v="0"/>
    <n v="0"/>
    <n v="8.5150000000000006"/>
    <n v="0"/>
  </r>
  <r>
    <x v="16"/>
    <x v="10"/>
    <n v="13.25"/>
    <n v="0"/>
    <n v="0"/>
    <n v="8.5809999999999995"/>
    <n v="0"/>
  </r>
  <r>
    <x v="16"/>
    <x v="10"/>
    <n v="13.25"/>
    <n v="0"/>
    <n v="0"/>
    <n v="8.5519999999999996"/>
    <n v="0"/>
  </r>
  <r>
    <x v="16"/>
    <x v="10"/>
    <n v="13.25"/>
    <n v="0"/>
    <n v="0"/>
    <n v="8.5969999999999995"/>
    <n v="0"/>
  </r>
  <r>
    <x v="16"/>
    <x v="10"/>
    <n v="12.305"/>
    <n v="0"/>
    <n v="0.94499999999999995"/>
    <n v="8.5690000000000008"/>
    <n v="0"/>
  </r>
  <r>
    <x v="16"/>
    <x v="10"/>
    <n v="13.25"/>
    <n v="0"/>
    <n v="0"/>
    <n v="8.57"/>
    <n v="0"/>
  </r>
  <r>
    <x v="16"/>
    <x v="10"/>
    <n v="13.25"/>
    <n v="0"/>
    <n v="0"/>
    <n v="8.64"/>
    <n v="0"/>
  </r>
  <r>
    <x v="16"/>
    <x v="10"/>
    <n v="13.25"/>
    <n v="0"/>
    <n v="0"/>
    <n v="8.67"/>
    <n v="0"/>
  </r>
  <r>
    <x v="16"/>
    <x v="10"/>
    <n v="13.023"/>
    <n v="0"/>
    <n v="0.22700000000000001"/>
    <n v="8.6630000000000003"/>
    <n v="0"/>
  </r>
  <r>
    <x v="16"/>
    <x v="11"/>
    <n v="13.25"/>
    <n v="0"/>
    <n v="0"/>
    <n v="8.7530000000000001"/>
    <n v="0"/>
  </r>
  <r>
    <x v="16"/>
    <x v="11"/>
    <n v="12.816000000000001"/>
    <n v="0"/>
    <n v="0.434"/>
    <n v="8.6579999999999995"/>
    <n v="0"/>
  </r>
  <r>
    <x v="16"/>
    <x v="11"/>
    <n v="12.616"/>
    <n v="0"/>
    <n v="0.63400000000000001"/>
    <n v="8.6170000000000009"/>
    <n v="0"/>
  </r>
  <r>
    <x v="16"/>
    <x v="11"/>
    <n v="13.25"/>
    <n v="0"/>
    <n v="0"/>
    <n v="8.6809999999999992"/>
    <n v="0"/>
  </r>
  <r>
    <x v="16"/>
    <x v="11"/>
    <n v="13.25"/>
    <n v="0"/>
    <n v="0"/>
    <n v="8.6300000000000008"/>
    <n v="0"/>
  </r>
  <r>
    <x v="16"/>
    <x v="11"/>
    <n v="13.25"/>
    <n v="0"/>
    <n v="0"/>
    <n v="8.6029999999999998"/>
    <n v="0"/>
  </r>
  <r>
    <x v="16"/>
    <x v="11"/>
    <n v="13.25"/>
    <n v="0"/>
    <n v="0"/>
    <n v="8.6419999999999995"/>
    <n v="0"/>
  </r>
  <r>
    <x v="16"/>
    <x v="11"/>
    <n v="13.25"/>
    <n v="0"/>
    <n v="0"/>
    <n v="8.5429999999999993"/>
    <n v="0"/>
  </r>
  <r>
    <x v="16"/>
    <x v="11"/>
    <n v="13.25"/>
    <n v="0"/>
    <n v="0"/>
    <n v="8.5640000000000001"/>
    <n v="0"/>
  </r>
  <r>
    <x v="16"/>
    <x v="11"/>
    <n v="13.25"/>
    <n v="0"/>
    <n v="0"/>
    <n v="8.5660000000000007"/>
    <n v="0"/>
  </r>
  <r>
    <x v="16"/>
    <x v="11"/>
    <n v="13.25"/>
    <n v="0"/>
    <n v="0"/>
    <n v="8.5790000000000006"/>
    <n v="0"/>
  </r>
  <r>
    <x v="16"/>
    <x v="11"/>
    <n v="13.25"/>
    <n v="0"/>
    <n v="0"/>
    <n v="8.3849999999999998"/>
    <n v="0"/>
  </r>
  <r>
    <x v="16"/>
    <x v="11"/>
    <n v="13.25"/>
    <n v="0"/>
    <n v="0"/>
    <n v="8.48"/>
    <n v="0"/>
  </r>
  <r>
    <x v="16"/>
    <x v="11"/>
    <n v="13.25"/>
    <n v="0"/>
    <n v="0"/>
    <n v="8.4860000000000007"/>
    <n v="0"/>
  </r>
  <r>
    <x v="16"/>
    <x v="11"/>
    <n v="13.25"/>
    <n v="0"/>
    <n v="0"/>
    <n v="8.4489999999999998"/>
    <n v="0"/>
  </r>
  <r>
    <x v="16"/>
    <x v="11"/>
    <n v="13.25"/>
    <n v="0.126"/>
    <n v="0"/>
    <n v="8.2040000000000006"/>
    <n v="0"/>
  </r>
  <r>
    <x v="16"/>
    <x v="11"/>
    <n v="13.25"/>
    <n v="0"/>
    <n v="0"/>
    <n v="8.484"/>
    <n v="0"/>
  </r>
  <r>
    <x v="16"/>
    <x v="11"/>
    <n v="13.25"/>
    <n v="0"/>
    <n v="0"/>
    <n v="8.4380000000000006"/>
    <n v="0"/>
  </r>
  <r>
    <x v="16"/>
    <x v="11"/>
    <n v="13.25"/>
    <n v="0"/>
    <n v="0"/>
    <n v="8.4019999999999992"/>
    <n v="0"/>
  </r>
  <r>
    <x v="16"/>
    <x v="11"/>
    <n v="13.25"/>
    <n v="0"/>
    <n v="0"/>
    <n v="8.44"/>
    <n v="0"/>
  </r>
  <r>
    <x v="16"/>
    <x v="11"/>
    <n v="13.25"/>
    <n v="0"/>
    <n v="0"/>
    <n v="8.4030000000000005"/>
    <n v="0"/>
  </r>
  <r>
    <x v="16"/>
    <x v="11"/>
    <n v="13.25"/>
    <n v="0"/>
    <n v="0"/>
    <n v="8.3689999999999998"/>
    <n v="0"/>
  </r>
  <r>
    <x v="16"/>
    <x v="11"/>
    <n v="13.25"/>
    <n v="0"/>
    <n v="0"/>
    <n v="8.343"/>
    <n v="0"/>
  </r>
  <r>
    <x v="16"/>
    <x v="11"/>
    <n v="13.25"/>
    <n v="0"/>
    <n v="0"/>
    <n v="8.35"/>
    <n v="0"/>
  </r>
  <r>
    <x v="16"/>
    <x v="11"/>
    <n v="13.25"/>
    <n v="0"/>
    <n v="0"/>
    <n v="8.6359999999999992"/>
    <n v="0"/>
  </r>
  <r>
    <x v="16"/>
    <x v="11"/>
    <n v="13.25"/>
    <n v="0"/>
    <n v="0"/>
    <n v="8.35"/>
    <n v="0"/>
  </r>
  <r>
    <x v="16"/>
    <x v="11"/>
    <n v="13.25"/>
    <n v="0"/>
    <n v="0"/>
    <n v="8.3719999999999999"/>
    <n v="0"/>
  </r>
  <r>
    <x v="16"/>
    <x v="11"/>
    <n v="13.25"/>
    <n v="0"/>
    <n v="0"/>
    <n v="8.34"/>
    <n v="0"/>
  </r>
  <r>
    <x v="16"/>
    <x v="11"/>
    <n v="12.548999999999999"/>
    <n v="6.0000000000000001E-3"/>
    <n v="0.70099999999999996"/>
    <n v="8.3239999999999998"/>
    <n v="0"/>
  </r>
  <r>
    <x v="16"/>
    <x v="11"/>
    <n v="12.88"/>
    <n v="1.4999999999999999E-2"/>
    <n v="0.37"/>
    <n v="8.3149999999999995"/>
    <n v="0"/>
  </r>
  <r>
    <x v="16"/>
    <x v="11"/>
    <n v="12.754"/>
    <n v="2.4E-2"/>
    <n v="0.496"/>
    <n v="8.3059999999999992"/>
    <n v="0"/>
  </r>
  <r>
    <x v="17"/>
    <x v="0"/>
    <n v="12.512"/>
    <n v="4.1000000000000002E-2"/>
    <n v="0.73799999999999999"/>
    <n v="8.2889999999999997"/>
    <n v="0"/>
  </r>
  <r>
    <x v="17"/>
    <x v="0"/>
    <n v="8.9870000000000001"/>
    <n v="4.4999999999999998E-2"/>
    <n v="4.2629999999999999"/>
    <n v="8.2850000000000001"/>
    <n v="0"/>
  </r>
  <r>
    <x v="17"/>
    <x v="0"/>
    <n v="0.96699999999999997"/>
    <n v="6.0999999999999999E-2"/>
    <n v="12.282999999999999"/>
    <n v="8.2690000000000001"/>
    <n v="0"/>
  </r>
  <r>
    <x v="17"/>
    <x v="0"/>
    <n v="0.83599999999999997"/>
    <n v="8.4000000000000005E-2"/>
    <n v="12.414"/>
    <n v="8.2460000000000004"/>
    <n v="0"/>
  </r>
  <r>
    <x v="17"/>
    <x v="0"/>
    <n v="0.81599999999999995"/>
    <n v="7.6999999999999999E-2"/>
    <n v="12.433999999999999"/>
    <n v="8.2530000000000001"/>
    <n v="0"/>
  </r>
  <r>
    <x v="17"/>
    <x v="0"/>
    <n v="0.72299999999999998"/>
    <n v="0.03"/>
    <n v="12.526999999999999"/>
    <n v="8.3000000000000007"/>
    <n v="0"/>
  </r>
  <r>
    <x v="17"/>
    <x v="0"/>
    <n v="0.752"/>
    <n v="1.2E-2"/>
    <n v="12.497999999999999"/>
    <n v="8.3179999999999996"/>
    <n v="0"/>
  </r>
  <r>
    <x v="17"/>
    <x v="0"/>
    <n v="0"/>
    <n v="1.2999999999999999E-2"/>
    <n v="13.254"/>
    <n v="8.3170000000000002"/>
    <n v="0"/>
  </r>
  <r>
    <x v="17"/>
    <x v="0"/>
    <n v="0"/>
    <n v="0"/>
    <n v="13.398"/>
    <n v="8.4469999999999992"/>
    <n v="0"/>
  </r>
  <r>
    <x v="17"/>
    <x v="0"/>
    <n v="0.74399999999999999"/>
    <n v="0"/>
    <n v="12.506"/>
    <n v="8.5830000000000002"/>
    <n v="0"/>
  </r>
  <r>
    <x v="17"/>
    <x v="0"/>
    <n v="0.75600000000000001"/>
    <n v="0"/>
    <n v="12.494"/>
    <n v="8.7200000000000006"/>
    <n v="0"/>
  </r>
  <r>
    <x v="17"/>
    <x v="0"/>
    <n v="2.173"/>
    <n v="0"/>
    <n v="11.077"/>
    <n v="8.64"/>
    <n v="0"/>
  </r>
  <r>
    <x v="17"/>
    <x v="0"/>
    <n v="5.9909999999999997"/>
    <n v="0"/>
    <n v="7.2590000000000003"/>
    <n v="8.4779999999999998"/>
    <n v="0"/>
  </r>
  <r>
    <x v="17"/>
    <x v="0"/>
    <n v="0.88500000000000001"/>
    <n v="0"/>
    <n v="12.365"/>
    <n v="8.4280000000000008"/>
    <n v="0"/>
  </r>
  <r>
    <x v="17"/>
    <x v="0"/>
    <n v="0.55300000000000005"/>
    <n v="0"/>
    <n v="12.696999999999999"/>
    <n v="8.4169999999999998"/>
    <n v="0"/>
  </r>
  <r>
    <x v="17"/>
    <x v="0"/>
    <n v="0.55300000000000005"/>
    <n v="0"/>
    <n v="12.696999999999999"/>
    <n v="8.4969999999999999"/>
    <n v="0"/>
  </r>
  <r>
    <x v="17"/>
    <x v="0"/>
    <n v="0.55400000000000005"/>
    <n v="0"/>
    <n v="12.696"/>
    <n v="8.5039999999999996"/>
    <n v="0"/>
  </r>
  <r>
    <x v="17"/>
    <x v="0"/>
    <n v="0.56799999999999995"/>
    <n v="0"/>
    <n v="12.682"/>
    <n v="8.4589999999999996"/>
    <n v="0"/>
  </r>
  <r>
    <x v="17"/>
    <x v="0"/>
    <n v="0"/>
    <n v="0"/>
    <n v="13.757999999999999"/>
    <n v="8.4979999999999993"/>
    <n v="0"/>
  </r>
  <r>
    <x v="17"/>
    <x v="0"/>
    <n v="0"/>
    <n v="0"/>
    <n v="14.329000000000001"/>
    <n v="8.42"/>
    <n v="0"/>
  </r>
  <r>
    <x v="17"/>
    <x v="0"/>
    <n v="0"/>
    <n v="0"/>
    <n v="14.145"/>
    <n v="8.4830000000000005"/>
    <n v="0"/>
  </r>
  <r>
    <x v="17"/>
    <x v="0"/>
    <n v="0"/>
    <n v="0"/>
    <n v="14.07"/>
    <n v="8.4710000000000001"/>
    <n v="0"/>
  </r>
  <r>
    <x v="17"/>
    <x v="0"/>
    <n v="0"/>
    <n v="0"/>
    <n v="14.074"/>
    <n v="8.6959999999999997"/>
    <n v="0"/>
  </r>
  <r>
    <x v="17"/>
    <x v="0"/>
    <n v="0"/>
    <n v="0"/>
    <n v="13.882999999999999"/>
    <n v="8.35"/>
    <n v="0"/>
  </r>
  <r>
    <x v="17"/>
    <x v="0"/>
    <n v="0"/>
    <n v="0"/>
    <n v="14.121"/>
    <n v="8.58"/>
    <n v="0"/>
  </r>
  <r>
    <x v="17"/>
    <x v="0"/>
    <n v="2.4910000000000001"/>
    <n v="0"/>
    <n v="10.759"/>
    <n v="8.5679999999999996"/>
    <n v="0"/>
  </r>
  <r>
    <x v="17"/>
    <x v="0"/>
    <n v="3.944"/>
    <n v="0"/>
    <n v="9.3059999999999992"/>
    <n v="8.5719999999999992"/>
    <n v="0"/>
  </r>
  <r>
    <x v="17"/>
    <x v="0"/>
    <n v="0.8"/>
    <n v="0"/>
    <n v="12.45"/>
    <n v="8.5579999999999998"/>
    <n v="0"/>
  </r>
  <r>
    <x v="17"/>
    <x v="0"/>
    <n v="6.9580000000000002"/>
    <n v="0"/>
    <n v="6.2919999999999998"/>
    <n v="8.5879999999999992"/>
    <n v="0"/>
  </r>
  <r>
    <x v="17"/>
    <x v="0"/>
    <n v="7.7990000000000004"/>
    <n v="0"/>
    <n v="5.4509999999999996"/>
    <n v="8.8019999999999996"/>
    <n v="0"/>
  </r>
  <r>
    <x v="17"/>
    <x v="0"/>
    <n v="7.7939999999999996"/>
    <n v="0"/>
    <n v="5.4560000000000004"/>
    <n v="8.6140000000000008"/>
    <n v="0"/>
  </r>
  <r>
    <x v="17"/>
    <x v="1"/>
    <n v="8.8870000000000005"/>
    <n v="0"/>
    <n v="4.3630000000000004"/>
    <n v="8.6010000000000009"/>
    <n v="0"/>
  </r>
  <r>
    <x v="17"/>
    <x v="1"/>
    <n v="13.25"/>
    <n v="0"/>
    <n v="0"/>
    <n v="8.5939999999999994"/>
    <n v="0"/>
  </r>
  <r>
    <x v="17"/>
    <x v="1"/>
    <n v="11.411"/>
    <n v="0"/>
    <n v="1.839"/>
    <n v="8.6340000000000003"/>
    <n v="0"/>
  </r>
  <r>
    <x v="17"/>
    <x v="1"/>
    <n v="0"/>
    <n v="0"/>
    <n v="13.795999999999999"/>
    <n v="8.58"/>
    <n v="0"/>
  </r>
  <r>
    <x v="17"/>
    <x v="1"/>
    <n v="8.4749999999999996"/>
    <n v="0"/>
    <n v="4.7750000000000004"/>
    <n v="8.5660000000000007"/>
    <n v="0"/>
  </r>
  <r>
    <x v="17"/>
    <x v="1"/>
    <n v="12.156000000000001"/>
    <n v="0"/>
    <n v="1.0940000000000001"/>
    <n v="8.6259999999999994"/>
    <n v="0"/>
  </r>
  <r>
    <x v="17"/>
    <x v="1"/>
    <n v="10.439"/>
    <n v="0"/>
    <n v="2.8109999999999999"/>
    <n v="8.5719999999999992"/>
    <n v="0"/>
  </r>
  <r>
    <x v="17"/>
    <x v="1"/>
    <n v="10.117000000000001"/>
    <n v="0"/>
    <n v="3.133"/>
    <n v="8.6"/>
    <n v="0"/>
  </r>
  <r>
    <x v="17"/>
    <x v="1"/>
    <n v="7.1840000000000002"/>
    <n v="0"/>
    <n v="6.0659999999999998"/>
    <n v="8.6189999999999998"/>
    <n v="0"/>
  </r>
  <r>
    <x v="17"/>
    <x v="1"/>
    <n v="4.4290000000000003"/>
    <n v="0"/>
    <n v="8.8209999999999997"/>
    <n v="8.5690000000000008"/>
    <n v="0"/>
  </r>
  <r>
    <x v="17"/>
    <x v="1"/>
    <n v="1.8859999999999999"/>
    <n v="0"/>
    <n v="11.364000000000001"/>
    <n v="8.5289999999999999"/>
    <n v="0"/>
  </r>
  <r>
    <x v="17"/>
    <x v="1"/>
    <n v="6.641"/>
    <n v="3.6139999999999999"/>
    <n v="6.609"/>
    <n v="4.7160000000000002"/>
    <n v="0"/>
  </r>
  <r>
    <x v="17"/>
    <x v="1"/>
    <n v="8.4369999999999994"/>
    <n v="1.7569999999999999"/>
    <n v="4.8129999999999997"/>
    <n v="6.5730000000000004"/>
    <n v="0"/>
  </r>
  <r>
    <x v="17"/>
    <x v="1"/>
    <n v="5.0810000000000004"/>
    <n v="0"/>
    <n v="8.1690000000000005"/>
    <n v="8.7840000000000007"/>
    <n v="0"/>
  </r>
  <r>
    <x v="17"/>
    <x v="1"/>
    <n v="4.7409999999999997"/>
    <n v="0"/>
    <n v="8.5090000000000003"/>
    <n v="8.7859999999999996"/>
    <n v="0"/>
  </r>
  <r>
    <x v="17"/>
    <x v="1"/>
    <n v="4.3639999999999999"/>
    <n v="0"/>
    <n v="8.8859999999999992"/>
    <n v="8.7729999999999997"/>
    <n v="0"/>
  </r>
  <r>
    <x v="17"/>
    <x v="1"/>
    <n v="9.6820000000000004"/>
    <n v="0"/>
    <n v="3.5680000000000001"/>
    <n v="8.8019999999999996"/>
    <n v="0"/>
  </r>
  <r>
    <x v="17"/>
    <x v="1"/>
    <n v="6.532"/>
    <n v="0"/>
    <n v="6.718"/>
    <n v="8.6739999999999995"/>
    <n v="0"/>
  </r>
  <r>
    <x v="17"/>
    <x v="1"/>
    <n v="5.4329999999999998"/>
    <n v="0"/>
    <n v="7.8170000000000002"/>
    <n v="8.58"/>
    <n v="0"/>
  </r>
  <r>
    <x v="17"/>
    <x v="1"/>
    <n v="5.28"/>
    <n v="0"/>
    <n v="7.97"/>
    <n v="8.4870000000000001"/>
    <n v="0"/>
  </r>
  <r>
    <x v="17"/>
    <x v="1"/>
    <n v="7.1719999999999997"/>
    <n v="0"/>
    <n v="6.0780000000000003"/>
    <n v="8.4600000000000009"/>
    <n v="0"/>
  </r>
  <r>
    <x v="17"/>
    <x v="1"/>
    <n v="7.8470000000000004"/>
    <n v="3.48"/>
    <n v="5.4029999999999996"/>
    <n v="4.8499999999999996"/>
    <n v="0"/>
  </r>
  <r>
    <x v="17"/>
    <x v="1"/>
    <n v="7.1660000000000004"/>
    <n v="4.6660000000000004"/>
    <n v="6.0839999999999996"/>
    <n v="3.6640000000000001"/>
    <n v="0"/>
  </r>
  <r>
    <x v="17"/>
    <x v="1"/>
    <n v="8.0350000000000001"/>
    <n v="4.5250000000000004"/>
    <n v="5.2149999999999999"/>
    <n v="3.8050000000000002"/>
    <n v="0"/>
  </r>
  <r>
    <x v="17"/>
    <x v="1"/>
    <n v="6.3979999999999997"/>
    <n v="4.5030000000000001"/>
    <n v="6.8520000000000003"/>
    <n v="3.827"/>
    <n v="0"/>
  </r>
  <r>
    <x v="17"/>
    <x v="1"/>
    <n v="8.2479999999999993"/>
    <n v="4.5270000000000001"/>
    <n v="5.0019999999999998"/>
    <n v="3.8029999999999999"/>
    <n v="0"/>
  </r>
  <r>
    <x v="17"/>
    <x v="1"/>
    <n v="7.6159999999999997"/>
    <n v="4.5469999999999997"/>
    <n v="5.6340000000000003"/>
    <n v="3.7829999999999999"/>
    <n v="0"/>
  </r>
  <r>
    <x v="17"/>
    <x v="1"/>
    <n v="6.8140000000000001"/>
    <n v="4.5659999999999998"/>
    <n v="6.4359999999999999"/>
    <n v="3.7639999999999998"/>
    <n v="0"/>
  </r>
  <r>
    <x v="17"/>
    <x v="1"/>
    <n v="9.657"/>
    <n v="4.5220000000000002"/>
    <n v="3.593"/>
    <n v="3.8079999999999998"/>
    <n v="0"/>
  </r>
  <r>
    <x v="17"/>
    <x v="2"/>
    <n v="8.1609999999999996"/>
    <n v="4.54"/>
    <n v="5.0890000000000004"/>
    <n v="3.79"/>
    <n v="0"/>
  </r>
  <r>
    <x v="17"/>
    <x v="2"/>
    <n v="6.7619999999999996"/>
    <n v="4.532"/>
    <n v="6.4880000000000004"/>
    <n v="3.798"/>
    <n v="0"/>
  </r>
  <r>
    <x v="17"/>
    <x v="2"/>
    <n v="4.1550000000000002"/>
    <n v="4.5410000000000004"/>
    <n v="9.0950000000000006"/>
    <n v="3.7890000000000001"/>
    <n v="0"/>
  </r>
  <r>
    <x v="17"/>
    <x v="2"/>
    <n v="9.0250000000000004"/>
    <n v="7.3010000000000002"/>
    <n v="4.2249999999999996"/>
    <n v="1.0289999999999999"/>
    <n v="0"/>
  </r>
  <r>
    <x v="17"/>
    <x v="2"/>
    <n v="7.3760000000000003"/>
    <n v="8.33"/>
    <n v="5.8739999999999997"/>
    <n v="0"/>
    <n v="0"/>
  </r>
  <r>
    <x v="17"/>
    <x v="2"/>
    <n v="8.4649999999999999"/>
    <n v="8.33"/>
    <n v="4.7850000000000001"/>
    <n v="0"/>
    <n v="0"/>
  </r>
  <r>
    <x v="17"/>
    <x v="2"/>
    <n v="10.486000000000001"/>
    <n v="8.33"/>
    <n v="2.7639999999999998"/>
    <n v="0"/>
    <n v="0"/>
  </r>
  <r>
    <x v="17"/>
    <x v="2"/>
    <n v="10.151"/>
    <n v="8.33"/>
    <n v="3.0990000000000002"/>
    <n v="0"/>
    <n v="0"/>
  </r>
  <r>
    <x v="17"/>
    <x v="2"/>
    <n v="10.869"/>
    <n v="8.33"/>
    <n v="2.3809999999999998"/>
    <n v="0"/>
    <n v="0"/>
  </r>
  <r>
    <x v="17"/>
    <x v="2"/>
    <n v="6.4779999999999998"/>
    <n v="8.33"/>
    <n v="6.7720000000000002"/>
    <n v="0"/>
    <n v="0"/>
  </r>
  <r>
    <x v="17"/>
    <x v="2"/>
    <n v="9.5380000000000003"/>
    <n v="8.33"/>
    <n v="3.7120000000000002"/>
    <n v="0"/>
    <n v="0"/>
  </r>
  <r>
    <x v="17"/>
    <x v="2"/>
    <n v="9.9269999999999996"/>
    <n v="8.33"/>
    <n v="3.323"/>
    <n v="0"/>
    <n v="0"/>
  </r>
  <r>
    <x v="17"/>
    <x v="2"/>
    <n v="7.3090000000000002"/>
    <n v="8.33"/>
    <n v="5.9409999999999998"/>
    <n v="0"/>
    <n v="0"/>
  </r>
  <r>
    <x v="17"/>
    <x v="2"/>
    <n v="8.0329999999999995"/>
    <n v="5.2460000000000004"/>
    <n v="5.2169999999999996"/>
    <n v="3.0840000000000001"/>
    <n v="0"/>
  </r>
  <r>
    <x v="17"/>
    <x v="2"/>
    <n v="8.66"/>
    <n v="4.9249999999999998"/>
    <n v="4.59"/>
    <n v="3.4049999999999998"/>
    <n v="0"/>
  </r>
  <r>
    <x v="17"/>
    <x v="2"/>
    <n v="9.5510000000000002"/>
    <n v="4.9180000000000001"/>
    <n v="3.6989999999999998"/>
    <n v="3.4119999999999999"/>
    <n v="0"/>
  </r>
  <r>
    <x v="17"/>
    <x v="2"/>
    <n v="10.137"/>
    <n v="4.9340000000000002"/>
    <n v="3.113"/>
    <n v="3.3959999999999999"/>
    <n v="0"/>
  </r>
  <r>
    <x v="17"/>
    <x v="2"/>
    <n v="10.220000000000001"/>
    <n v="4.931"/>
    <n v="3.03"/>
    <n v="3.399"/>
    <n v="0"/>
  </r>
  <r>
    <x v="17"/>
    <x v="2"/>
    <n v="9.1980000000000004"/>
    <n v="7.3220000000000001"/>
    <n v="4.0519999999999996"/>
    <n v="1.008"/>
    <n v="0"/>
  </r>
  <r>
    <x v="17"/>
    <x v="2"/>
    <n v="9.0579999999999998"/>
    <n v="8.33"/>
    <n v="4.1920000000000002"/>
    <n v="0"/>
    <n v="0"/>
  </r>
  <r>
    <x v="17"/>
    <x v="2"/>
    <n v="9.64"/>
    <n v="7.8630000000000004"/>
    <n v="3.61"/>
    <n v="0.46700000000000003"/>
    <n v="0"/>
  </r>
  <r>
    <x v="17"/>
    <x v="2"/>
    <n v="9.73"/>
    <n v="8.33"/>
    <n v="3.52"/>
    <n v="0"/>
    <n v="0"/>
  </r>
  <r>
    <x v="17"/>
    <x v="2"/>
    <n v="4.1120000000000001"/>
    <n v="8.33"/>
    <n v="9.1379999999999999"/>
    <n v="0"/>
    <n v="0"/>
  </r>
  <r>
    <x v="17"/>
    <x v="2"/>
    <n v="4.1369999999999996"/>
    <n v="7.202"/>
    <n v="9.1129999999999995"/>
    <n v="1.1279999999999999"/>
    <n v="0"/>
  </r>
  <r>
    <x v="17"/>
    <x v="2"/>
    <n v="6.3250000000000002"/>
    <n v="6.56"/>
    <n v="6.9249999999999998"/>
    <n v="1.77"/>
    <n v="0"/>
  </r>
  <r>
    <x v="17"/>
    <x v="2"/>
    <n v="6.7210000000000001"/>
    <n v="6.4589999999999996"/>
    <n v="6.5289999999999999"/>
    <n v="1.871"/>
    <n v="0"/>
  </r>
  <r>
    <x v="17"/>
    <x v="2"/>
    <n v="8.1349999999999998"/>
    <n v="6.5449999999999999"/>
    <n v="5.1150000000000002"/>
    <n v="1.7849999999999999"/>
    <n v="0"/>
  </r>
  <r>
    <x v="17"/>
    <x v="2"/>
    <n v="5.1459999999999999"/>
    <n v="6.31"/>
    <n v="8.1039999999999992"/>
    <n v="2.02"/>
    <n v="0"/>
  </r>
  <r>
    <x v="17"/>
    <x v="2"/>
    <n v="5.51"/>
    <n v="6.3140000000000001"/>
    <n v="7.74"/>
    <n v="2.016"/>
    <n v="0"/>
  </r>
  <r>
    <x v="17"/>
    <x v="2"/>
    <n v="1.87"/>
    <n v="6.3109999999999999"/>
    <n v="11.38"/>
    <n v="2.0190000000000001"/>
    <n v="0"/>
  </r>
  <r>
    <x v="17"/>
    <x v="2"/>
    <n v="1.8080000000000001"/>
    <n v="6.3090000000000002"/>
    <n v="11.442"/>
    <n v="2.0209999999999999"/>
    <n v="0"/>
  </r>
  <r>
    <x v="17"/>
    <x v="3"/>
    <n v="4.7439999999999998"/>
    <n v="6.306"/>
    <n v="8.5060000000000002"/>
    <n v="2.024"/>
    <n v="0"/>
  </r>
  <r>
    <x v="17"/>
    <x v="3"/>
    <n v="8.3420000000000005"/>
    <n v="1.9570000000000001"/>
    <n v="4.9080000000000004"/>
    <n v="6.3730000000000002"/>
    <n v="0"/>
  </r>
  <r>
    <x v="17"/>
    <x v="3"/>
    <n v="8.3079999999999998"/>
    <n v="0"/>
    <n v="4.9420000000000002"/>
    <n v="8.6229999999999993"/>
    <n v="0"/>
  </r>
  <r>
    <x v="17"/>
    <x v="3"/>
    <n v="8.4320000000000004"/>
    <n v="0"/>
    <n v="4.8179999999999996"/>
    <n v="8.8109999999999999"/>
    <n v="0"/>
  </r>
  <r>
    <x v="17"/>
    <x v="3"/>
    <n v="8.4030000000000005"/>
    <n v="0"/>
    <n v="4.8470000000000004"/>
    <n v="8.4719999999999995"/>
    <n v="0"/>
  </r>
  <r>
    <x v="17"/>
    <x v="3"/>
    <n v="8.4160000000000004"/>
    <n v="0"/>
    <n v="4.8339999999999996"/>
    <n v="8.6270000000000007"/>
    <n v="0"/>
  </r>
  <r>
    <x v="17"/>
    <x v="3"/>
    <n v="8.4849999999999994"/>
    <n v="4.9000000000000002E-2"/>
    <n v="4.7649999999999997"/>
    <n v="8.2810000000000006"/>
    <n v="0"/>
  </r>
  <r>
    <x v="17"/>
    <x v="3"/>
    <n v="8.3879999999999999"/>
    <n v="0"/>
    <n v="4.8620000000000001"/>
    <n v="8.61"/>
    <n v="0"/>
  </r>
  <r>
    <x v="17"/>
    <x v="3"/>
    <n v="9.5229999999999997"/>
    <n v="0"/>
    <n v="3.7269999999999999"/>
    <n v="8.5920000000000005"/>
    <n v="0"/>
  </r>
  <r>
    <x v="17"/>
    <x v="3"/>
    <n v="11.335000000000001"/>
    <n v="0"/>
    <n v="1.915"/>
    <n v="8.5660000000000007"/>
    <n v="0"/>
  </r>
  <r>
    <x v="17"/>
    <x v="3"/>
    <n v="7.7649999999999997"/>
    <n v="0"/>
    <n v="5.4850000000000003"/>
    <n v="8.5879999999999992"/>
    <n v="0"/>
  </r>
  <r>
    <x v="17"/>
    <x v="3"/>
    <n v="5.9619999999999997"/>
    <n v="0"/>
    <n v="7.2880000000000003"/>
    <n v="8.5839999999999996"/>
    <n v="0"/>
  </r>
  <r>
    <x v="17"/>
    <x v="3"/>
    <n v="2.0459999999999998"/>
    <n v="0"/>
    <n v="11.204000000000001"/>
    <n v="8.5289999999999999"/>
    <n v="0"/>
  </r>
  <r>
    <x v="17"/>
    <x v="3"/>
    <n v="2.0409999999999999"/>
    <n v="0"/>
    <n v="11.209"/>
    <n v="8.5370000000000008"/>
    <n v="0"/>
  </r>
  <r>
    <x v="17"/>
    <x v="3"/>
    <n v="12.082000000000001"/>
    <n v="4.5910000000000002"/>
    <n v="1.1679999999999999"/>
    <n v="3.7389999999999999"/>
    <n v="0"/>
  </r>
  <r>
    <x v="17"/>
    <x v="3"/>
    <n v="12.061"/>
    <n v="6.33"/>
    <n v="1.1890000000000001"/>
    <n v="2"/>
    <n v="0"/>
  </r>
  <r>
    <x v="17"/>
    <x v="3"/>
    <n v="12.145"/>
    <n v="6.34"/>
    <n v="1.105"/>
    <n v="1.99"/>
    <n v="0"/>
  </r>
  <r>
    <x v="17"/>
    <x v="3"/>
    <n v="12.147"/>
    <n v="6.34"/>
    <n v="1.103"/>
    <n v="1.99"/>
    <n v="0"/>
  </r>
  <r>
    <x v="17"/>
    <x v="3"/>
    <n v="12.145"/>
    <n v="6.4480000000000004"/>
    <n v="1.105"/>
    <n v="1.8819999999999999"/>
    <n v="0"/>
  </r>
  <r>
    <x v="17"/>
    <x v="3"/>
    <n v="11.865"/>
    <n v="6.3419999999999996"/>
    <n v="1.385"/>
    <n v="1.988"/>
    <n v="0"/>
  </r>
  <r>
    <x v="17"/>
    <x v="3"/>
    <n v="11.882999999999999"/>
    <n v="6.3369999999999997"/>
    <n v="1.367"/>
    <n v="1.9930000000000001"/>
    <n v="0"/>
  </r>
  <r>
    <x v="17"/>
    <x v="3"/>
    <n v="12.157"/>
    <n v="6.5830000000000002"/>
    <n v="1.093"/>
    <n v="1.7470000000000001"/>
    <n v="0"/>
  </r>
  <r>
    <x v="17"/>
    <x v="3"/>
    <n v="11.442"/>
    <n v="6.6980000000000004"/>
    <n v="1.8080000000000001"/>
    <n v="1.6319999999999999"/>
    <n v="0"/>
  </r>
  <r>
    <x v="17"/>
    <x v="3"/>
    <n v="11.263999999999999"/>
    <n v="6.6639999999999997"/>
    <n v="1.986"/>
    <n v="1.6659999999999999"/>
    <n v="0"/>
  </r>
  <r>
    <x v="17"/>
    <x v="3"/>
    <n v="11.352"/>
    <n v="6.6310000000000002"/>
    <n v="1.8979999999999999"/>
    <n v="1.6990000000000001"/>
    <n v="0"/>
  </r>
  <r>
    <x v="17"/>
    <x v="3"/>
    <n v="11.704000000000001"/>
    <n v="6.6429999999999998"/>
    <n v="1.546"/>
    <n v="1.6870000000000001"/>
    <n v="0"/>
  </r>
  <r>
    <x v="17"/>
    <x v="3"/>
    <n v="11.712999999999999"/>
    <n v="6.5979999999999999"/>
    <n v="1.5369999999999999"/>
    <n v="1.732"/>
    <n v="0"/>
  </r>
  <r>
    <x v="17"/>
    <x v="3"/>
    <n v="11.712999999999999"/>
    <n v="6.6029999999999998"/>
    <n v="1.5369999999999999"/>
    <n v="1.7270000000000001"/>
    <n v="0"/>
  </r>
  <r>
    <x v="17"/>
    <x v="3"/>
    <n v="12.071"/>
    <n v="6.6050000000000004"/>
    <n v="1.179"/>
    <n v="1.7250000000000001"/>
    <n v="0"/>
  </r>
  <r>
    <x v="17"/>
    <x v="3"/>
    <n v="11.801"/>
    <n v="6.6"/>
    <n v="1.4490000000000001"/>
    <n v="1.73"/>
    <n v="0"/>
  </r>
  <r>
    <x v="17"/>
    <x v="4"/>
    <n v="11.795"/>
    <n v="6.5860000000000003"/>
    <n v="1.4550000000000001"/>
    <n v="1.744"/>
    <n v="0"/>
  </r>
  <r>
    <x v="17"/>
    <x v="4"/>
    <n v="11.813000000000001"/>
    <n v="6.5780000000000003"/>
    <n v="1.4370000000000001"/>
    <n v="1.752"/>
    <n v="0"/>
  </r>
  <r>
    <x v="17"/>
    <x v="4"/>
    <n v="12.071999999999999"/>
    <n v="6.5140000000000002"/>
    <n v="1.1779999999999999"/>
    <n v="1.8160000000000001"/>
    <n v="0"/>
  </r>
  <r>
    <x v="17"/>
    <x v="4"/>
    <n v="12.069000000000001"/>
    <n v="6.5339999999999998"/>
    <n v="1.181"/>
    <n v="1.796"/>
    <n v="0"/>
  </r>
  <r>
    <x v="17"/>
    <x v="4"/>
    <n v="12.063000000000001"/>
    <n v="6.53"/>
    <n v="1.1870000000000001"/>
    <n v="1.8"/>
    <n v="0"/>
  </r>
  <r>
    <x v="17"/>
    <x v="4"/>
    <n v="12.063000000000001"/>
    <n v="6.4950000000000001"/>
    <n v="1.1870000000000001"/>
    <n v="1.835"/>
    <n v="0"/>
  </r>
  <r>
    <x v="17"/>
    <x v="4"/>
    <n v="12.063000000000001"/>
    <n v="6.5650000000000004"/>
    <n v="1.1870000000000001"/>
    <n v="1.7649999999999999"/>
    <n v="0"/>
  </r>
  <r>
    <x v="17"/>
    <x v="4"/>
    <n v="12.061999999999999"/>
    <n v="6.5979999999999999"/>
    <n v="1.1879999999999999"/>
    <n v="1.732"/>
    <n v="0"/>
  </r>
  <r>
    <x v="17"/>
    <x v="4"/>
    <n v="12.005000000000001"/>
    <n v="6.5890000000000004"/>
    <n v="1.2450000000000001"/>
    <n v="1.7410000000000001"/>
    <n v="0"/>
  </r>
  <r>
    <x v="17"/>
    <x v="4"/>
    <n v="12.01"/>
    <n v="6.5750000000000002"/>
    <n v="1.24"/>
    <n v="1.7549999999999999"/>
    <n v="0"/>
  </r>
  <r>
    <x v="17"/>
    <x v="4"/>
    <n v="12.057"/>
    <n v="6.5709999999999997"/>
    <n v="1.1930000000000001"/>
    <n v="1.7589999999999999"/>
    <n v="0"/>
  </r>
  <r>
    <x v="17"/>
    <x v="4"/>
    <n v="12.054"/>
    <n v="6.4989999999999997"/>
    <n v="1.196"/>
    <n v="1.831"/>
    <n v="0"/>
  </r>
  <r>
    <x v="17"/>
    <x v="4"/>
    <n v="10.121"/>
    <n v="6.9420000000000002"/>
    <n v="3.129"/>
    <n v="1.3879999999999999"/>
    <n v="0"/>
  </r>
  <r>
    <x v="17"/>
    <x v="4"/>
    <n v="11.807"/>
    <n v="6.91"/>
    <n v="1.4430000000000001"/>
    <n v="1.42"/>
    <n v="0"/>
  </r>
  <r>
    <x v="17"/>
    <x v="4"/>
    <n v="12.04"/>
    <n v="6.53"/>
    <n v="1.21"/>
    <n v="1.8"/>
    <n v="0"/>
  </r>
  <r>
    <x v="17"/>
    <x v="4"/>
    <n v="8.6489999999999991"/>
    <n v="6.5279999999999996"/>
    <n v="4.601"/>
    <n v="1.802"/>
    <n v="1.212"/>
  </r>
  <r>
    <x v="17"/>
    <x v="4"/>
    <n v="8.6590000000000007"/>
    <n v="6.5110000000000001"/>
    <n v="4.5910000000000002"/>
    <n v="1.819"/>
    <n v="3.1520000000000001"/>
  </r>
  <r>
    <x v="17"/>
    <x v="4"/>
    <n v="8.657"/>
    <n v="6.516"/>
    <n v="4.593"/>
    <n v="1.8140000000000001"/>
    <n v="2.1819999999999999"/>
  </r>
  <r>
    <x v="17"/>
    <x v="4"/>
    <n v="8.6720000000000006"/>
    <n v="6.52"/>
    <n v="4.5780000000000003"/>
    <n v="1.81"/>
    <n v="2.1819999999999999"/>
  </r>
  <r>
    <x v="17"/>
    <x v="4"/>
    <n v="7.9489999999999998"/>
    <n v="6.5339999999999998"/>
    <n v="5.3010000000000002"/>
    <n v="1.796"/>
    <n v="2.1819999999999999"/>
  </r>
  <r>
    <x v="17"/>
    <x v="4"/>
    <n v="5.0209999999999999"/>
    <n v="1.748"/>
    <n v="8.2289999999999992"/>
    <n v="6.5819999999999999"/>
    <n v="0"/>
  </r>
  <r>
    <x v="17"/>
    <x v="4"/>
    <n v="5.0069999999999997"/>
    <n v="0"/>
    <n v="8.2430000000000003"/>
    <n v="8.6359999999999992"/>
    <n v="0"/>
  </r>
  <r>
    <x v="17"/>
    <x v="4"/>
    <n v="5.0119999999999996"/>
    <n v="0"/>
    <n v="8.2379999999999995"/>
    <n v="8.6189999999999998"/>
    <n v="0"/>
  </r>
  <r>
    <x v="17"/>
    <x v="4"/>
    <n v="4.9969999999999999"/>
    <n v="0"/>
    <n v="8.2530000000000001"/>
    <n v="8.6059999999999999"/>
    <n v="0"/>
  </r>
  <r>
    <x v="17"/>
    <x v="4"/>
    <n v="4.9820000000000002"/>
    <n v="0"/>
    <n v="8.2680000000000007"/>
    <n v="8.6129999999999995"/>
    <n v="0"/>
  </r>
  <r>
    <x v="17"/>
    <x v="4"/>
    <n v="1.4830000000000001"/>
    <n v="0"/>
    <n v="11.766999999999999"/>
    <n v="8.5879999999999992"/>
    <n v="0"/>
  </r>
  <r>
    <x v="17"/>
    <x v="4"/>
    <n v="1.3220000000000001"/>
    <n v="0"/>
    <n v="11.928000000000001"/>
    <n v="8.5879999999999992"/>
    <n v="0"/>
  </r>
  <r>
    <x v="17"/>
    <x v="4"/>
    <n v="1.3380000000000001"/>
    <n v="0"/>
    <n v="11.912000000000001"/>
    <n v="8.5730000000000004"/>
    <n v="0"/>
  </r>
  <r>
    <x v="17"/>
    <x v="4"/>
    <n v="1.53"/>
    <n v="0"/>
    <n v="11.72"/>
    <n v="8.57"/>
    <n v="0"/>
  </r>
  <r>
    <x v="17"/>
    <x v="4"/>
    <n v="1.417"/>
    <n v="0"/>
    <n v="11.833"/>
    <n v="8.5299999999999994"/>
    <n v="0"/>
  </r>
  <r>
    <x v="17"/>
    <x v="4"/>
    <n v="1.212"/>
    <n v="0"/>
    <n v="12.038"/>
    <n v="8.6649999999999991"/>
    <n v="0"/>
  </r>
  <r>
    <x v="17"/>
    <x v="5"/>
    <n v="2.0750000000000002"/>
    <n v="0"/>
    <n v="11.175000000000001"/>
    <n v="8.6969999999999992"/>
    <n v="0"/>
  </r>
  <r>
    <x v="17"/>
    <x v="5"/>
    <n v="1.512"/>
    <n v="0"/>
    <n v="11.738"/>
    <n v="9.032"/>
    <n v="0"/>
  </r>
  <r>
    <x v="17"/>
    <x v="5"/>
    <n v="1.984"/>
    <n v="0"/>
    <n v="11.266"/>
    <n v="8.7089999999999996"/>
    <n v="0"/>
  </r>
  <r>
    <x v="17"/>
    <x v="5"/>
    <n v="1.841"/>
    <n v="0"/>
    <n v="11.409000000000001"/>
    <n v="8.76"/>
    <n v="0"/>
  </r>
  <r>
    <x v="17"/>
    <x v="5"/>
    <n v="0.88500000000000001"/>
    <n v="0"/>
    <n v="12.365"/>
    <n v="8.7889999999999997"/>
    <n v="0"/>
  </r>
  <r>
    <x v="17"/>
    <x v="5"/>
    <n v="0.67600000000000005"/>
    <n v="0"/>
    <n v="12.574"/>
    <n v="8.8149999999999995"/>
    <n v="0"/>
  </r>
  <r>
    <x v="17"/>
    <x v="5"/>
    <n v="0.91500000000000004"/>
    <n v="0"/>
    <n v="12.335000000000001"/>
    <n v="8.8930000000000007"/>
    <n v="0"/>
  </r>
  <r>
    <x v="17"/>
    <x v="5"/>
    <n v="1.1850000000000001"/>
    <n v="0"/>
    <n v="12.065"/>
    <n v="8.9670000000000005"/>
    <n v="0"/>
  </r>
  <r>
    <x v="17"/>
    <x v="5"/>
    <n v="0.88500000000000001"/>
    <n v="0"/>
    <n v="12.365"/>
    <n v="9.0210000000000008"/>
    <n v="0"/>
  </r>
  <r>
    <x v="17"/>
    <x v="5"/>
    <n v="0.872"/>
    <n v="0"/>
    <n v="12.378"/>
    <n v="9.02"/>
    <n v="0"/>
  </r>
  <r>
    <x v="17"/>
    <x v="5"/>
    <n v="9.6739999999999995"/>
    <n v="0"/>
    <n v="3.5760000000000001"/>
    <n v="8.9039999999999999"/>
    <n v="0"/>
  </r>
  <r>
    <x v="17"/>
    <x v="5"/>
    <n v="13.25"/>
    <n v="0"/>
    <n v="0"/>
    <n v="8.85"/>
    <n v="0"/>
  </r>
  <r>
    <x v="17"/>
    <x v="5"/>
    <n v="6.923"/>
    <n v="0"/>
    <n v="6.327"/>
    <n v="8.5399999999999991"/>
    <n v="0"/>
  </r>
  <r>
    <x v="17"/>
    <x v="5"/>
    <n v="0.79500000000000004"/>
    <n v="0"/>
    <n v="12.455"/>
    <n v="9.14"/>
    <n v="0"/>
  </r>
  <r>
    <x v="17"/>
    <x v="5"/>
    <n v="1.0760000000000001"/>
    <n v="0"/>
    <n v="12.173999999999999"/>
    <n v="8.6880000000000006"/>
    <n v="0"/>
  </r>
  <r>
    <x v="17"/>
    <x v="5"/>
    <n v="1.425"/>
    <n v="0"/>
    <n v="11.824999999999999"/>
    <n v="8.6890000000000001"/>
    <n v="0"/>
  </r>
  <r>
    <x v="17"/>
    <x v="5"/>
    <n v="1.3049999999999999"/>
    <n v="0"/>
    <n v="11.945"/>
    <n v="8.7680000000000007"/>
    <n v="0"/>
  </r>
  <r>
    <x v="17"/>
    <x v="5"/>
    <n v="0.48699999999999999"/>
    <n v="0.104"/>
    <n v="12.763"/>
    <n v="8.2260000000000009"/>
    <n v="0"/>
  </r>
  <r>
    <x v="17"/>
    <x v="5"/>
    <n v="3.6150000000000002"/>
    <n v="0"/>
    <n v="9.6349999999999998"/>
    <n v="8.8030000000000008"/>
    <n v="0"/>
  </r>
  <r>
    <x v="17"/>
    <x v="5"/>
    <n v="2.0550000000000002"/>
    <n v="0"/>
    <n v="11.195"/>
    <n v="8.7200000000000006"/>
    <n v="0"/>
  </r>
  <r>
    <x v="17"/>
    <x v="5"/>
    <n v="2.3519999999999999"/>
    <n v="0"/>
    <n v="10.898"/>
    <n v="8.6460000000000008"/>
    <n v="0"/>
  </r>
  <r>
    <x v="17"/>
    <x v="5"/>
    <n v="2.9990000000000001"/>
    <n v="0"/>
    <n v="10.250999999999999"/>
    <n v="8.7530000000000001"/>
    <n v="0"/>
  </r>
  <r>
    <x v="17"/>
    <x v="5"/>
    <n v="3.2069999999999999"/>
    <n v="0"/>
    <n v="10.042999999999999"/>
    <n v="8.7210000000000001"/>
    <n v="0"/>
  </r>
  <r>
    <x v="17"/>
    <x v="5"/>
    <n v="4.2569999999999997"/>
    <n v="0"/>
    <n v="8.9930000000000003"/>
    <n v="8.7590000000000003"/>
    <n v="0"/>
  </r>
  <r>
    <x v="17"/>
    <x v="5"/>
    <n v="4.0990000000000002"/>
    <n v="0"/>
    <n v="9.1509999999999998"/>
    <n v="8.68"/>
    <n v="0"/>
  </r>
  <r>
    <x v="17"/>
    <x v="5"/>
    <n v="4.2409999999999997"/>
    <n v="0"/>
    <n v="9.0090000000000003"/>
    <n v="8.68"/>
    <n v="0"/>
  </r>
  <r>
    <x v="17"/>
    <x v="5"/>
    <n v="6.8019999999999996"/>
    <n v="0"/>
    <n v="6.4480000000000004"/>
    <n v="8.7449999999999992"/>
    <n v="0"/>
  </r>
  <r>
    <x v="17"/>
    <x v="5"/>
    <n v="5.4189999999999996"/>
    <n v="0"/>
    <n v="7.8310000000000004"/>
    <n v="8.6829999999999998"/>
    <n v="0"/>
  </r>
  <r>
    <x v="17"/>
    <x v="5"/>
    <n v="7.484"/>
    <n v="0"/>
    <n v="5.766"/>
    <n v="8.641"/>
    <n v="0"/>
  </r>
  <r>
    <x v="17"/>
    <x v="5"/>
    <n v="7.7149999999999999"/>
    <n v="0"/>
    <n v="5.5350000000000001"/>
    <n v="8.4060000000000006"/>
    <n v="0"/>
  </r>
  <r>
    <x v="17"/>
    <x v="6"/>
    <n v="6.51"/>
    <n v="0"/>
    <n v="7.7309999999999999"/>
    <n v="8.5350000000000001"/>
    <n v="0"/>
  </r>
  <r>
    <x v="17"/>
    <x v="6"/>
    <n v="5.8490000000000002"/>
    <n v="0"/>
    <n v="8.3919999999999995"/>
    <n v="8.6690000000000005"/>
    <n v="0"/>
  </r>
  <r>
    <x v="17"/>
    <x v="6"/>
    <n v="4.2009999999999996"/>
    <n v="0"/>
    <n v="10.039999999999999"/>
    <n v="8.8580000000000005"/>
    <n v="0"/>
  </r>
  <r>
    <x v="17"/>
    <x v="6"/>
    <n v="4.16"/>
    <n v="0"/>
    <n v="10.081"/>
    <n v="8.81"/>
    <n v="0"/>
  </r>
  <r>
    <x v="17"/>
    <x v="6"/>
    <n v="3.5939999999999999"/>
    <n v="0"/>
    <n v="10.647"/>
    <n v="8.8759999999999994"/>
    <n v="0"/>
  </r>
  <r>
    <x v="17"/>
    <x v="6"/>
    <n v="1.728"/>
    <n v="0"/>
    <n v="12.513"/>
    <n v="8.8659999999999997"/>
    <n v="0"/>
  </r>
  <r>
    <x v="17"/>
    <x v="6"/>
    <n v="1.659"/>
    <n v="0"/>
    <n v="12.582000000000001"/>
    <n v="8.9499999999999993"/>
    <n v="0"/>
  </r>
  <r>
    <x v="17"/>
    <x v="6"/>
    <n v="2.863"/>
    <n v="0"/>
    <n v="11.378"/>
    <n v="8.9030000000000005"/>
    <n v="0"/>
  </r>
  <r>
    <x v="17"/>
    <x v="6"/>
    <n v="2.875"/>
    <n v="0"/>
    <n v="11.366"/>
    <n v="8.85"/>
    <n v="0"/>
  </r>
  <r>
    <x v="17"/>
    <x v="6"/>
    <n v="2.544"/>
    <n v="0"/>
    <n v="11.696999999999999"/>
    <n v="8.85"/>
    <n v="0"/>
  </r>
  <r>
    <x v="17"/>
    <x v="6"/>
    <n v="1.8360000000000001"/>
    <n v="0"/>
    <n v="12.404999999999999"/>
    <n v="8.6"/>
    <n v="0"/>
  </r>
  <r>
    <x v="17"/>
    <x v="6"/>
    <n v="1.6559999999999999"/>
    <n v="0"/>
    <n v="12.585000000000001"/>
    <n v="8.4749999999999996"/>
    <n v="0"/>
  </r>
  <r>
    <x v="17"/>
    <x v="6"/>
    <n v="1.754"/>
    <n v="0"/>
    <n v="12.487"/>
    <n v="8.7929999999999993"/>
    <n v="0"/>
  </r>
  <r>
    <x v="17"/>
    <x v="6"/>
    <n v="1.617"/>
    <n v="0"/>
    <n v="12.624000000000001"/>
    <n v="8.9039999999999999"/>
    <n v="0"/>
  </r>
  <r>
    <x v="17"/>
    <x v="6"/>
    <n v="1.5469999999999999"/>
    <n v="0"/>
    <n v="12.694000000000001"/>
    <n v="8.7129999999999992"/>
    <n v="0"/>
  </r>
  <r>
    <x v="17"/>
    <x v="6"/>
    <n v="1.5469999999999999"/>
    <n v="0"/>
    <n v="12.694000000000001"/>
    <n v="8.9410000000000007"/>
    <n v="0"/>
  </r>
  <r>
    <x v="17"/>
    <x v="6"/>
    <n v="1.5469999999999999"/>
    <n v="0"/>
    <n v="12.694000000000001"/>
    <n v="8.9629999999999992"/>
    <n v="0"/>
  </r>
  <r>
    <x v="17"/>
    <x v="6"/>
    <n v="1.5469999999999999"/>
    <n v="0"/>
    <n v="12.694000000000001"/>
    <n v="8.9939999999999998"/>
    <n v="0"/>
  </r>
  <r>
    <x v="17"/>
    <x v="6"/>
    <n v="1.5649999999999999"/>
    <n v="0"/>
    <n v="12.676"/>
    <n v="8.92"/>
    <n v="0"/>
  </r>
  <r>
    <x v="17"/>
    <x v="6"/>
    <n v="1.5680000000000001"/>
    <n v="0"/>
    <n v="12.673"/>
    <n v="8.8070000000000004"/>
    <n v="0"/>
  </r>
  <r>
    <x v="17"/>
    <x v="6"/>
    <n v="1.5469999999999999"/>
    <n v="0"/>
    <n v="12.694000000000001"/>
    <n v="8.9220000000000006"/>
    <n v="0"/>
  </r>
  <r>
    <x v="17"/>
    <x v="6"/>
    <n v="1.61"/>
    <n v="0"/>
    <n v="12.631"/>
    <n v="8.8650000000000002"/>
    <n v="0"/>
  </r>
  <r>
    <x v="17"/>
    <x v="6"/>
    <n v="1.409"/>
    <n v="0"/>
    <n v="12.832000000000001"/>
    <n v="8.8460000000000001"/>
    <n v="0"/>
  </r>
  <r>
    <x v="17"/>
    <x v="6"/>
    <n v="1.607"/>
    <n v="0"/>
    <n v="12.634"/>
    <n v="8.8719999999999999"/>
    <n v="0"/>
  </r>
  <r>
    <x v="17"/>
    <x v="6"/>
    <n v="1.7270000000000001"/>
    <n v="0"/>
    <n v="12.513999999999999"/>
    <n v="8.9060000000000006"/>
    <n v="0"/>
  </r>
  <r>
    <x v="17"/>
    <x v="6"/>
    <n v="2.1059999999999999"/>
    <n v="0"/>
    <n v="12.135"/>
    <n v="8.8970000000000002"/>
    <n v="0"/>
  </r>
  <r>
    <x v="17"/>
    <x v="6"/>
    <n v="1.774"/>
    <n v="0"/>
    <n v="12.467000000000001"/>
    <n v="8.83"/>
    <n v="0"/>
  </r>
  <r>
    <x v="17"/>
    <x v="6"/>
    <n v="1.819"/>
    <n v="0"/>
    <n v="12.422000000000001"/>
    <n v="8.7949999999999999"/>
    <n v="0"/>
  </r>
  <r>
    <x v="17"/>
    <x v="6"/>
    <n v="1.8109999999999999"/>
    <n v="0"/>
    <n v="12.43"/>
    <n v="8.7360000000000007"/>
    <n v="0"/>
  </r>
  <r>
    <x v="17"/>
    <x v="6"/>
    <n v="1.7789999999999999"/>
    <n v="0"/>
    <n v="12.462"/>
    <n v="8.6560000000000006"/>
    <n v="0"/>
  </r>
  <r>
    <x v="17"/>
    <x v="6"/>
    <n v="1.774"/>
    <n v="0"/>
    <n v="12.467000000000001"/>
    <n v="8.9250000000000007"/>
    <n v="0"/>
  </r>
  <r>
    <x v="17"/>
    <x v="7"/>
    <n v="1.639"/>
    <n v="0"/>
    <n v="12.602"/>
    <n v="8.93"/>
    <n v="0"/>
  </r>
  <r>
    <x v="17"/>
    <x v="7"/>
    <n v="1.4490000000000001"/>
    <n v="0"/>
    <n v="12.792"/>
    <n v="8.8239999999999998"/>
    <n v="0"/>
  </r>
  <r>
    <x v="17"/>
    <x v="7"/>
    <n v="1.647"/>
    <n v="0"/>
    <n v="12.593999999999999"/>
    <n v="8.8109999999999999"/>
    <n v="0"/>
  </r>
  <r>
    <x v="17"/>
    <x v="7"/>
    <n v="1.6719999999999999"/>
    <n v="0"/>
    <n v="12.569000000000001"/>
    <n v="8.8379999999999992"/>
    <n v="0"/>
  </r>
  <r>
    <x v="17"/>
    <x v="7"/>
    <n v="1.6839999999999999"/>
    <n v="0"/>
    <n v="12.557"/>
    <n v="8.9009999999999998"/>
    <n v="0"/>
  </r>
  <r>
    <x v="17"/>
    <x v="7"/>
    <n v="1.837"/>
    <n v="0"/>
    <n v="12.404"/>
    <n v="8.8840000000000003"/>
    <n v="0"/>
  </r>
  <r>
    <x v="17"/>
    <x v="7"/>
    <n v="1.728"/>
    <n v="0"/>
    <n v="12.513"/>
    <n v="8.8670000000000009"/>
    <n v="0"/>
  </r>
  <r>
    <x v="17"/>
    <x v="7"/>
    <n v="1.649"/>
    <n v="0"/>
    <n v="12.592000000000001"/>
    <n v="8.9060000000000006"/>
    <n v="0"/>
  </r>
  <r>
    <x v="17"/>
    <x v="7"/>
    <n v="1.56"/>
    <n v="0"/>
    <n v="12.680999999999999"/>
    <n v="8.9169999999999998"/>
    <n v="0"/>
  </r>
  <r>
    <x v="17"/>
    <x v="7"/>
    <n v="5.734"/>
    <n v="0.46200000000000002"/>
    <n v="8.5069999999999997"/>
    <n v="7.8680000000000003"/>
    <n v="0"/>
  </r>
  <r>
    <x v="17"/>
    <x v="7"/>
    <n v="5.923"/>
    <n v="0"/>
    <n v="8.3179999999999996"/>
    <n v="8.766"/>
    <n v="0"/>
  </r>
  <r>
    <x v="17"/>
    <x v="7"/>
    <n v="4.0060000000000002"/>
    <n v="1.5549999999999999"/>
    <n v="10.234999999999999"/>
    <n v="6.7750000000000004"/>
    <n v="0"/>
  </r>
  <r>
    <x v="17"/>
    <x v="7"/>
    <n v="5.931"/>
    <n v="0.59"/>
    <n v="8.31"/>
    <n v="7.74"/>
    <n v="0"/>
  </r>
  <r>
    <x v="17"/>
    <x v="7"/>
    <n v="1.5029999999999999"/>
    <n v="0"/>
    <n v="12.738"/>
    <n v="8.9649999999999999"/>
    <n v="0"/>
  </r>
  <r>
    <x v="17"/>
    <x v="7"/>
    <n v="1.4319999999999999"/>
    <n v="0"/>
    <n v="12.808999999999999"/>
    <n v="8.9789999999999992"/>
    <n v="0"/>
  </r>
  <r>
    <x v="17"/>
    <x v="7"/>
    <n v="1.4810000000000001"/>
    <n v="0"/>
    <n v="12.76"/>
    <n v="8.9670000000000005"/>
    <n v="0"/>
  </r>
  <r>
    <x v="17"/>
    <x v="7"/>
    <n v="1.591"/>
    <n v="0"/>
    <n v="12.65"/>
    <n v="8.9130000000000003"/>
    <n v="0"/>
  </r>
  <r>
    <x v="17"/>
    <x v="7"/>
    <n v="1.69"/>
    <n v="0"/>
    <n v="12.551"/>
    <n v="8.8940000000000001"/>
    <n v="0"/>
  </r>
  <r>
    <x v="17"/>
    <x v="7"/>
    <n v="1.2110000000000001"/>
    <n v="0"/>
    <n v="13.03"/>
    <n v="8.827"/>
    <n v="0"/>
  </r>
  <r>
    <x v="17"/>
    <x v="7"/>
    <n v="5.415"/>
    <n v="0"/>
    <n v="8.8260000000000005"/>
    <n v="8.8000000000000007"/>
    <n v="0"/>
  </r>
  <r>
    <x v="17"/>
    <x v="7"/>
    <n v="5.1689999999999996"/>
    <n v="0"/>
    <n v="9.0719999999999992"/>
    <n v="8.86"/>
    <n v="0"/>
  </r>
  <r>
    <x v="17"/>
    <x v="7"/>
    <n v="5.1219999999999999"/>
    <n v="0"/>
    <n v="9.1189999999999998"/>
    <n v="8.9130000000000003"/>
    <n v="0"/>
  </r>
  <r>
    <x v="17"/>
    <x v="7"/>
    <n v="1.0509999999999999"/>
    <n v="0"/>
    <n v="13.19"/>
    <n v="8.8260000000000005"/>
    <n v="0"/>
  </r>
  <r>
    <x v="17"/>
    <x v="7"/>
    <n v="5.1269999999999998"/>
    <n v="0"/>
    <n v="9.1140000000000008"/>
    <n v="8.5660000000000007"/>
    <n v="0"/>
  </r>
  <r>
    <x v="17"/>
    <x v="7"/>
    <n v="1.774"/>
    <n v="0"/>
    <n v="12.467000000000001"/>
    <n v="8.6560000000000006"/>
    <n v="0"/>
  </r>
  <r>
    <x v="17"/>
    <x v="7"/>
    <n v="1.5609999999999999"/>
    <n v="0"/>
    <n v="12.68"/>
    <n v="8.7089999999999996"/>
    <n v="0"/>
  </r>
  <r>
    <x v="17"/>
    <x v="7"/>
    <n v="9.0739999999999998"/>
    <n v="0"/>
    <n v="5.1669999999999998"/>
    <n v="8.7469999999999999"/>
    <n v="0"/>
  </r>
  <r>
    <x v="17"/>
    <x v="7"/>
    <n v="9.9000000000000005E-2"/>
    <n v="0"/>
    <n v="14.141999999999999"/>
    <n v="8.6890000000000001"/>
    <n v="0"/>
  </r>
  <r>
    <x v="17"/>
    <x v="7"/>
    <n v="1.5209999999999999"/>
    <n v="0"/>
    <n v="12.72"/>
    <n v="8.5760000000000005"/>
    <n v="0"/>
  </r>
  <r>
    <x v="17"/>
    <x v="7"/>
    <n v="1.3779999999999999"/>
    <n v="0"/>
    <n v="12.863"/>
    <n v="8.6720000000000006"/>
    <n v="0"/>
  </r>
  <r>
    <x v="17"/>
    <x v="7"/>
    <n v="3.8140000000000001"/>
    <n v="0"/>
    <n v="10.427"/>
    <n v="8.6430000000000007"/>
    <n v="0"/>
  </r>
  <r>
    <x v="17"/>
    <x v="8"/>
    <n v="3.9329999999999998"/>
    <n v="0"/>
    <n v="10.308"/>
    <n v="8.6609999999999996"/>
    <n v="0"/>
  </r>
  <r>
    <x v="17"/>
    <x v="8"/>
    <n v="6.7939999999999996"/>
    <n v="0"/>
    <n v="7.4470000000000001"/>
    <n v="8.6579999999999995"/>
    <n v="0"/>
  </r>
  <r>
    <x v="17"/>
    <x v="8"/>
    <n v="2.77"/>
    <n v="0"/>
    <n v="11.471"/>
    <n v="8.6820000000000004"/>
    <n v="0"/>
  </r>
  <r>
    <x v="17"/>
    <x v="8"/>
    <n v="1.3660000000000001"/>
    <n v="0"/>
    <n v="12.875"/>
    <n v="8.6920000000000002"/>
    <n v="0"/>
  </r>
  <r>
    <x v="17"/>
    <x v="8"/>
    <n v="1.7949999999999999"/>
    <n v="0"/>
    <n v="12.446"/>
    <n v="8.6479999999999997"/>
    <n v="0"/>
  </r>
  <r>
    <x v="17"/>
    <x v="8"/>
    <n v="1.5920000000000001"/>
    <n v="0"/>
    <n v="12.648999999999999"/>
    <n v="8.6620000000000008"/>
    <n v="0"/>
  </r>
  <r>
    <x v="17"/>
    <x v="8"/>
    <n v="1.1850000000000001"/>
    <n v="0"/>
    <n v="13.055999999999999"/>
    <n v="8.6120000000000001"/>
    <n v="0"/>
  </r>
  <r>
    <x v="17"/>
    <x v="8"/>
    <n v="1.8049999999999999"/>
    <n v="0"/>
    <n v="12.436"/>
    <n v="8.5289999999999999"/>
    <n v="0"/>
  </r>
  <r>
    <x v="17"/>
    <x v="8"/>
    <n v="1.2789999999999999"/>
    <n v="0"/>
    <n v="12.962"/>
    <n v="8.5790000000000006"/>
    <n v="0"/>
  </r>
  <r>
    <x v="17"/>
    <x v="8"/>
    <n v="9.4109999999999996"/>
    <n v="0"/>
    <n v="4.83"/>
    <n v="8.6639999999999997"/>
    <n v="0"/>
  </r>
  <r>
    <x v="17"/>
    <x v="8"/>
    <n v="14.241"/>
    <n v="0"/>
    <n v="0"/>
    <n v="8.6489999999999991"/>
    <n v="0"/>
  </r>
  <r>
    <x v="17"/>
    <x v="8"/>
    <n v="12.33"/>
    <n v="0"/>
    <n v="1.911"/>
    <n v="8.5"/>
    <n v="0"/>
  </r>
  <r>
    <x v="17"/>
    <x v="8"/>
    <n v="1.2030000000000001"/>
    <n v="0"/>
    <n v="13.038"/>
    <n v="8.4979999999999993"/>
    <n v="0"/>
  </r>
  <r>
    <x v="17"/>
    <x v="8"/>
    <n v="3.2010000000000001"/>
    <n v="0"/>
    <n v="11.04"/>
    <n v="8.51"/>
    <n v="0"/>
  </r>
  <r>
    <x v="17"/>
    <x v="8"/>
    <n v="0.81100000000000005"/>
    <n v="0"/>
    <n v="13.43"/>
    <n v="8.4499999999999993"/>
    <n v="0"/>
  </r>
  <r>
    <x v="17"/>
    <x v="8"/>
    <n v="1.0109999999999999"/>
    <n v="0"/>
    <n v="13.23"/>
    <n v="8.4190000000000005"/>
    <n v="0"/>
  </r>
  <r>
    <x v="17"/>
    <x v="8"/>
    <n v="1.208"/>
    <n v="0"/>
    <n v="13.032999999999999"/>
    <n v="8.4779999999999998"/>
    <n v="0"/>
  </r>
  <r>
    <x v="17"/>
    <x v="8"/>
    <n v="1.2250000000000001"/>
    <n v="0"/>
    <n v="13.016"/>
    <n v="8.5399999999999991"/>
    <n v="0"/>
  </r>
  <r>
    <x v="17"/>
    <x v="8"/>
    <n v="1.1950000000000001"/>
    <n v="0"/>
    <n v="13.045999999999999"/>
    <n v="8.5269999999999992"/>
    <n v="0"/>
  </r>
  <r>
    <x v="17"/>
    <x v="8"/>
    <n v="1.1619999999999999"/>
    <n v="0"/>
    <n v="13.079000000000001"/>
    <n v="8.4710000000000001"/>
    <n v="0"/>
  </r>
  <r>
    <x v="17"/>
    <x v="8"/>
    <n v="1.107"/>
    <n v="0"/>
    <n v="13.134"/>
    <n v="8.5069999999999997"/>
    <n v="0"/>
  </r>
  <r>
    <x v="17"/>
    <x v="8"/>
    <n v="1.776"/>
    <n v="0"/>
    <n v="12.465"/>
    <n v="8.5150000000000006"/>
    <n v="0"/>
  </r>
  <r>
    <x v="17"/>
    <x v="8"/>
    <n v="1.19"/>
    <n v="0"/>
    <n v="13.051"/>
    <n v="8.5220000000000002"/>
    <n v="0"/>
  </r>
  <r>
    <x v="17"/>
    <x v="8"/>
    <n v="1.2569999999999999"/>
    <n v="0"/>
    <n v="12.984"/>
    <n v="8.4629999999999992"/>
    <n v="0"/>
  </r>
  <r>
    <x v="17"/>
    <x v="8"/>
    <n v="1.224"/>
    <n v="0"/>
    <n v="13.016999999999999"/>
    <n v="8.3689999999999998"/>
    <n v="0"/>
  </r>
  <r>
    <x v="17"/>
    <x v="8"/>
    <n v="1.208"/>
    <n v="0"/>
    <n v="13.032999999999999"/>
    <n v="8.3680000000000003"/>
    <n v="0"/>
  </r>
  <r>
    <x v="17"/>
    <x v="8"/>
    <n v="1.2310000000000001"/>
    <n v="0"/>
    <n v="13.01"/>
    <n v="8.3480000000000008"/>
    <n v="0"/>
  </r>
  <r>
    <x v="17"/>
    <x v="8"/>
    <n v="1.256"/>
    <n v="0"/>
    <n v="12.984999999999999"/>
    <n v="8.3829999999999991"/>
    <n v="0"/>
  </r>
  <r>
    <x v="17"/>
    <x v="8"/>
    <n v="1.319"/>
    <n v="2.8000000000000001E-2"/>
    <n v="12.922000000000001"/>
    <n v="8.3019999999999996"/>
    <n v="0"/>
  </r>
  <r>
    <x v="17"/>
    <x v="8"/>
    <n v="1.2190000000000001"/>
    <n v="0"/>
    <n v="13.022"/>
    <n v="8.3849999999999998"/>
    <n v="0"/>
  </r>
  <r>
    <x v="17"/>
    <x v="9"/>
    <n v="0.31"/>
    <n v="0.155"/>
    <n v="12.94"/>
    <n v="8.1750000000000007"/>
    <n v="0"/>
  </r>
  <r>
    <x v="17"/>
    <x v="9"/>
    <n v="0.31"/>
    <n v="0"/>
    <n v="12.94"/>
    <n v="8.6750000000000007"/>
    <n v="0"/>
  </r>
  <r>
    <x v="17"/>
    <x v="9"/>
    <n v="0.32100000000000001"/>
    <n v="0"/>
    <n v="12.929"/>
    <n v="8.4329999999999998"/>
    <n v="0"/>
  </r>
  <r>
    <x v="17"/>
    <x v="9"/>
    <n v="1.5740000000000001"/>
    <n v="0"/>
    <n v="11.676"/>
    <n v="8.4469999999999992"/>
    <n v="0"/>
  </r>
  <r>
    <x v="17"/>
    <x v="9"/>
    <n v="0.28100000000000003"/>
    <n v="0"/>
    <n v="12.968999999999999"/>
    <n v="8.4329999999999998"/>
    <n v="0"/>
  </r>
  <r>
    <x v="17"/>
    <x v="9"/>
    <n v="0.371"/>
    <n v="0"/>
    <n v="12.879"/>
    <n v="8.4239999999999995"/>
    <n v="0"/>
  </r>
  <r>
    <x v="17"/>
    <x v="9"/>
    <n v="1.099"/>
    <n v="9.0999999999999998E-2"/>
    <n v="12.151"/>
    <n v="8.2390000000000008"/>
    <n v="0"/>
  </r>
  <r>
    <x v="17"/>
    <x v="9"/>
    <n v="0.192"/>
    <n v="1.534"/>
    <n v="13.058"/>
    <n v="6.7960000000000003"/>
    <n v="0"/>
  </r>
  <r>
    <x v="17"/>
    <x v="9"/>
    <n v="0.29099999999999998"/>
    <n v="0"/>
    <n v="12.959"/>
    <n v="8.6590000000000007"/>
    <n v="0"/>
  </r>
  <r>
    <x v="17"/>
    <x v="9"/>
    <n v="1.5489999999999999"/>
    <n v="0"/>
    <n v="11.701000000000001"/>
    <n v="8.5660000000000007"/>
    <n v="0"/>
  </r>
  <r>
    <x v="17"/>
    <x v="9"/>
    <n v="3.2250000000000001"/>
    <n v="0"/>
    <n v="10.025"/>
    <n v="8.5540000000000003"/>
    <n v="0"/>
  </r>
  <r>
    <x v="17"/>
    <x v="9"/>
    <n v="3.3530000000000002"/>
    <n v="0"/>
    <n v="9.8970000000000002"/>
    <n v="8.4160000000000004"/>
    <n v="0"/>
  </r>
  <r>
    <x v="17"/>
    <x v="9"/>
    <n v="2.1589999999999998"/>
    <n v="0"/>
    <n v="11.090999999999999"/>
    <n v="8.4149999999999991"/>
    <n v="3.96"/>
  </r>
  <r>
    <x v="17"/>
    <x v="9"/>
    <n v="2.5609999999999999"/>
    <n v="0"/>
    <n v="10.689"/>
    <n v="8.5139999999999993"/>
    <n v="3.1920000000000002"/>
  </r>
  <r>
    <x v="17"/>
    <x v="9"/>
    <n v="3.2389999999999999"/>
    <n v="0"/>
    <n v="10.010999999999999"/>
    <n v="8.5660000000000007"/>
    <n v="3.1920000000000002"/>
  </r>
  <r>
    <x v="17"/>
    <x v="9"/>
    <n v="1.754"/>
    <n v="0"/>
    <n v="11.496"/>
    <n v="8.48"/>
    <n v="3.99"/>
  </r>
  <r>
    <x v="17"/>
    <x v="9"/>
    <n v="1.51"/>
    <n v="0"/>
    <n v="11.74"/>
    <n v="8.6069999999999993"/>
    <n v="4.4809999999999999"/>
  </r>
  <r>
    <x v="17"/>
    <x v="9"/>
    <n v="2.5609999999999999"/>
    <n v="0"/>
    <n v="10.689"/>
    <n v="8.5440000000000005"/>
    <n v="4.4809999999999999"/>
  </r>
  <r>
    <x v="17"/>
    <x v="9"/>
    <n v="3.141"/>
    <n v="0"/>
    <n v="10.109"/>
    <n v="8.3629999999999995"/>
    <n v="4.4509999999999996"/>
  </r>
  <r>
    <x v="17"/>
    <x v="9"/>
    <n v="3.2269999999999999"/>
    <n v="3.9E-2"/>
    <n v="10.023"/>
    <n v="8.2910000000000004"/>
    <n v="0"/>
  </r>
  <r>
    <x v="17"/>
    <x v="9"/>
    <n v="3.2149999999999999"/>
    <n v="0"/>
    <n v="10.035"/>
    <n v="8.4450000000000003"/>
    <n v="4.4980000000000002"/>
  </r>
  <r>
    <x v="17"/>
    <x v="9"/>
    <n v="3.8559999999999999"/>
    <n v="0.06"/>
    <n v="9.3940000000000001"/>
    <n v="8.27"/>
    <n v="4.5720000000000001"/>
  </r>
  <r>
    <x v="17"/>
    <x v="9"/>
    <n v="5.3049999999999997"/>
    <n v="0"/>
    <n v="7.9450000000000003"/>
    <n v="8.3800000000000008"/>
    <n v="3.1890000000000001"/>
  </r>
  <r>
    <x v="17"/>
    <x v="9"/>
    <n v="3.15"/>
    <n v="0"/>
    <n v="10.1"/>
    <n v="8.4"/>
    <n v="4.532"/>
  </r>
  <r>
    <x v="17"/>
    <x v="9"/>
    <n v="4.2039999999999997"/>
    <n v="0"/>
    <n v="9.0459999999999994"/>
    <n v="8.4130000000000003"/>
    <n v="4.5720000000000001"/>
  </r>
  <r>
    <x v="17"/>
    <x v="9"/>
    <n v="4.5510000000000002"/>
    <n v="0"/>
    <n v="8.6989999999999998"/>
    <n v="8.4540000000000006"/>
    <n v="4.532"/>
  </r>
  <r>
    <x v="17"/>
    <x v="9"/>
    <n v="4.5110000000000001"/>
    <n v="0"/>
    <n v="8.7390000000000008"/>
    <n v="8.7370000000000001"/>
    <n v="4.431"/>
  </r>
  <r>
    <x v="17"/>
    <x v="9"/>
    <n v="4.4909999999999997"/>
    <n v="0"/>
    <n v="8.7590000000000003"/>
    <n v="8.4429999999999996"/>
    <n v="4.5720000000000001"/>
  </r>
  <r>
    <x v="17"/>
    <x v="9"/>
    <n v="3.3079999999999998"/>
    <n v="0.03"/>
    <n v="9.9420000000000002"/>
    <n v="8.3000000000000007"/>
    <n v="4.5720000000000001"/>
  </r>
  <r>
    <x v="17"/>
    <x v="9"/>
    <n v="2.911"/>
    <n v="2.21"/>
    <n v="10.339"/>
    <n v="6.12"/>
    <n v="4.5720000000000001"/>
  </r>
  <r>
    <x v="17"/>
    <x v="9"/>
    <n v="2.0339999999999998"/>
    <n v="0"/>
    <n v="11.215999999999999"/>
    <n v="8.5660000000000007"/>
    <n v="4.5720000000000001"/>
  </r>
  <r>
    <x v="17"/>
    <x v="10"/>
    <n v="1.798"/>
    <n v="0"/>
    <n v="11.452"/>
    <n v="8.35"/>
    <n v="4.5720000000000001"/>
  </r>
  <r>
    <x v="17"/>
    <x v="10"/>
    <n v="1.821"/>
    <n v="0"/>
    <n v="11.429"/>
    <n v="8.3960000000000008"/>
    <n v="4.5720000000000001"/>
  </r>
  <r>
    <x v="17"/>
    <x v="10"/>
    <n v="1.762"/>
    <n v="0"/>
    <n v="11.488"/>
    <n v="8.3420000000000005"/>
    <n v="0"/>
  </r>
  <r>
    <x v="17"/>
    <x v="10"/>
    <n v="1.7989999999999999"/>
    <n v="0.01"/>
    <n v="11.451000000000001"/>
    <n v="8.32"/>
    <n v="4.5119999999999996"/>
  </r>
  <r>
    <x v="17"/>
    <x v="10"/>
    <n v="1.8360000000000001"/>
    <n v="3.3000000000000002E-2"/>
    <n v="11.414"/>
    <n v="8.2970000000000006"/>
    <n v="4.5720000000000001"/>
  </r>
  <r>
    <x v="17"/>
    <x v="10"/>
    <n v="1.8240000000000001"/>
    <n v="7.0000000000000001E-3"/>
    <n v="11.426"/>
    <n v="8.3230000000000004"/>
    <n v="4.4710000000000001"/>
  </r>
  <r>
    <x v="17"/>
    <x v="10"/>
    <n v="1.851"/>
    <n v="3.5999999999999997E-2"/>
    <n v="11.398999999999999"/>
    <n v="8.2940000000000005"/>
    <n v="4.5720000000000001"/>
  </r>
  <r>
    <x v="17"/>
    <x v="10"/>
    <n v="1.8129999999999999"/>
    <n v="5.0000000000000001E-3"/>
    <n v="11.436999999999999"/>
    <n v="8.3249999999999993"/>
    <n v="4.4809999999999999"/>
  </r>
  <r>
    <x v="17"/>
    <x v="10"/>
    <n v="1.8109999999999999"/>
    <n v="6.0000000000000001E-3"/>
    <n v="11.439"/>
    <n v="8.3239999999999998"/>
    <n v="4.4710000000000001"/>
  </r>
  <r>
    <x v="17"/>
    <x v="10"/>
    <n v="2.9940000000000002"/>
    <n v="2.7E-2"/>
    <n v="10.256"/>
    <n v="8.3030000000000008"/>
    <n v="0"/>
  </r>
  <r>
    <x v="17"/>
    <x v="10"/>
    <n v="3.2010000000000001"/>
    <n v="8.9999999999999993E-3"/>
    <n v="10.048999999999999"/>
    <n v="8.3209999999999997"/>
    <n v="4.3840000000000003"/>
  </r>
  <r>
    <x v="17"/>
    <x v="10"/>
    <n v="2.8340000000000001"/>
    <n v="0.04"/>
    <n v="10.416"/>
    <n v="8.2899999999999991"/>
    <n v="4.5389999999999997"/>
  </r>
  <r>
    <x v="17"/>
    <x v="10"/>
    <n v="3.1850000000000001"/>
    <n v="1.85"/>
    <n v="10.065"/>
    <n v="6.48"/>
    <n v="4.5720000000000001"/>
  </r>
  <r>
    <x v="17"/>
    <x v="10"/>
    <n v="2.855"/>
    <n v="0"/>
    <n v="10.395"/>
    <n v="8.5239999999999991"/>
    <n v="3.677"/>
  </r>
  <r>
    <x v="17"/>
    <x v="10"/>
    <n v="2.9420000000000002"/>
    <n v="0"/>
    <n v="10.308"/>
    <n v="8.4529999999999994"/>
    <n v="0"/>
  </r>
  <r>
    <x v="17"/>
    <x v="10"/>
    <n v="2.7240000000000002"/>
    <n v="0"/>
    <n v="10.526"/>
    <n v="8.3780000000000001"/>
    <n v="0"/>
  </r>
  <r>
    <x v="17"/>
    <x v="10"/>
    <n v="3.8090000000000002"/>
    <n v="8.8999999999999996E-2"/>
    <n v="9.4410000000000007"/>
    <n v="8.2409999999999997"/>
    <n v="0"/>
  </r>
  <r>
    <x v="17"/>
    <x v="10"/>
    <n v="0.628"/>
    <n v="0.127"/>
    <n v="12.622"/>
    <n v="8.2029999999999994"/>
    <n v="0"/>
  </r>
  <r>
    <x v="17"/>
    <x v="10"/>
    <n v="0.93799999999999994"/>
    <n v="5.2999999999999999E-2"/>
    <n v="12.311999999999999"/>
    <n v="8.2769999999999992"/>
    <n v="0"/>
  </r>
  <r>
    <x v="17"/>
    <x v="10"/>
    <n v="0.95699999999999996"/>
    <n v="5.6000000000000001E-2"/>
    <n v="12.292999999999999"/>
    <n v="8.2739999999999991"/>
    <n v="0"/>
  </r>
  <r>
    <x v="17"/>
    <x v="10"/>
    <n v="0.56599999999999995"/>
    <n v="5.3999999999999999E-2"/>
    <n v="12.683999999999999"/>
    <n v="8.2759999999999998"/>
    <n v="0"/>
  </r>
  <r>
    <x v="17"/>
    <x v="10"/>
    <n v="0.55500000000000005"/>
    <n v="0.08"/>
    <n v="12.695"/>
    <n v="8.25"/>
    <n v="0"/>
  </r>
  <r>
    <x v="17"/>
    <x v="10"/>
    <n v="0.82599999999999996"/>
    <n v="0.10199999999999999"/>
    <n v="12.423999999999999"/>
    <n v="8.2279999999999998"/>
    <n v="0"/>
  </r>
  <r>
    <x v="17"/>
    <x v="10"/>
    <n v="0.73599999999999999"/>
    <n v="0.152"/>
    <n v="12.513999999999999"/>
    <n v="8.1780000000000008"/>
    <n v="0"/>
  </r>
  <r>
    <x v="17"/>
    <x v="10"/>
    <n v="0.745"/>
    <n v="0.12"/>
    <n v="12.505000000000001"/>
    <n v="8.2100000000000009"/>
    <n v="0"/>
  </r>
  <r>
    <x v="17"/>
    <x v="10"/>
    <n v="0.748"/>
    <n v="1.61"/>
    <n v="12.502000000000001"/>
    <n v="6.72"/>
    <n v="0"/>
  </r>
  <r>
    <x v="17"/>
    <x v="10"/>
    <n v="0.745"/>
    <n v="0"/>
    <n v="12.505000000000001"/>
    <n v="8.5399999999999991"/>
    <n v="0"/>
  </r>
  <r>
    <x v="17"/>
    <x v="10"/>
    <n v="0.70499999999999996"/>
    <n v="0.23499999999999999"/>
    <n v="12.545"/>
    <n v="8.0950000000000006"/>
    <n v="0"/>
  </r>
  <r>
    <x v="17"/>
    <x v="10"/>
    <n v="0.753"/>
    <n v="0.245"/>
    <n v="12.497"/>
    <n v="8.0850000000000009"/>
    <n v="0"/>
  </r>
  <r>
    <x v="17"/>
    <x v="10"/>
    <n v="1.0780000000000001"/>
    <n v="0.23799999999999999"/>
    <n v="12.172000000000001"/>
    <n v="8.0920000000000005"/>
    <n v="0"/>
  </r>
  <r>
    <x v="17"/>
    <x v="11"/>
    <n v="0.75600000000000001"/>
    <n v="0.27700000000000002"/>
    <n v="12.494"/>
    <n v="8.0530000000000008"/>
    <n v="0"/>
  </r>
  <r>
    <x v="17"/>
    <x v="11"/>
    <n v="2.93"/>
    <n v="0.20100000000000001"/>
    <n v="10.32"/>
    <n v="8.1289999999999996"/>
    <n v="0"/>
  </r>
  <r>
    <x v="17"/>
    <x v="11"/>
    <n v="3.548"/>
    <n v="0.252"/>
    <n v="9.702"/>
    <n v="8.0779999999999994"/>
    <n v="0"/>
  </r>
  <r>
    <x v="17"/>
    <x v="11"/>
    <n v="2.871"/>
    <n v="0.21199999999999999"/>
    <n v="10.379"/>
    <n v="8.1180000000000003"/>
    <n v="0"/>
  </r>
  <r>
    <x v="17"/>
    <x v="11"/>
    <n v="3.0659999999999998"/>
    <n v="0.19600000000000001"/>
    <n v="10.183999999999999"/>
    <n v="8.1340000000000003"/>
    <n v="0"/>
  </r>
  <r>
    <x v="17"/>
    <x v="11"/>
    <n v="0.80100000000000005"/>
    <n v="0.193"/>
    <n v="12.449"/>
    <n v="8.1370000000000005"/>
    <n v="0"/>
  </r>
  <r>
    <x v="17"/>
    <x v="11"/>
    <n v="0.40600000000000003"/>
    <n v="0.189"/>
    <n v="12.843999999999999"/>
    <n v="8.141"/>
    <n v="0"/>
  </r>
  <r>
    <x v="17"/>
    <x v="11"/>
    <n v="0.73599999999999999"/>
    <n v="0.14199999999999999"/>
    <n v="12.513999999999999"/>
    <n v="8.1880000000000006"/>
    <n v="0"/>
  </r>
  <r>
    <x v="17"/>
    <x v="11"/>
    <n v="0.84599999999999997"/>
    <n v="0.13"/>
    <n v="12.404"/>
    <n v="8.1999999999999993"/>
    <n v="0"/>
  </r>
  <r>
    <x v="17"/>
    <x v="11"/>
    <n v="1.357"/>
    <n v="0.56999999999999995"/>
    <n v="11.893000000000001"/>
    <n v="7.76"/>
    <n v="0"/>
  </r>
  <r>
    <x v="17"/>
    <x v="11"/>
    <n v="9.02"/>
    <n v="0.12"/>
    <n v="4.2300000000000004"/>
    <n v="8.2100000000000009"/>
    <n v="0"/>
  </r>
  <r>
    <x v="17"/>
    <x v="11"/>
    <n v="1.38"/>
    <n v="0.01"/>
    <n v="11.87"/>
    <n v="8.32"/>
    <n v="8.2929999999999993"/>
  </r>
  <r>
    <x v="17"/>
    <x v="11"/>
    <n v="0.58599999999999997"/>
    <n v="0.125"/>
    <n v="12.664"/>
    <n v="8.2050000000000001"/>
    <n v="9.202"/>
  </r>
  <r>
    <x v="17"/>
    <x v="11"/>
    <n v="2.0139999999999998"/>
    <n v="0.18"/>
    <n v="11.236000000000001"/>
    <n v="8.15"/>
    <n v="8.3539999999999992"/>
  </r>
  <r>
    <x v="17"/>
    <x v="11"/>
    <n v="0.78600000000000003"/>
    <n v="0.19500000000000001"/>
    <n v="12.464"/>
    <n v="8.1349999999999998"/>
    <n v="12.121"/>
  </r>
  <r>
    <x v="17"/>
    <x v="11"/>
    <n v="1.9219999999999999"/>
    <n v="0.13900000000000001"/>
    <n v="11.327999999999999"/>
    <n v="8.1910000000000007"/>
    <n v="8.3539999999999992"/>
  </r>
  <r>
    <x v="17"/>
    <x v="11"/>
    <n v="8.8040000000000003"/>
    <n v="0.25600000000000001"/>
    <n v="4.4459999999999997"/>
    <n v="8.0739999999999998"/>
    <n v="0"/>
  </r>
  <r>
    <x v="17"/>
    <x v="11"/>
    <n v="11.436"/>
    <n v="0.71799999999999997"/>
    <n v="1.8140000000000001"/>
    <n v="7.6120000000000001"/>
    <n v="0"/>
  </r>
  <r>
    <x v="17"/>
    <x v="11"/>
    <n v="13.25"/>
    <n v="0"/>
    <n v="0"/>
    <n v="8.42"/>
    <n v="0"/>
  </r>
  <r>
    <x v="17"/>
    <x v="11"/>
    <n v="11.798999999999999"/>
    <n v="0.18"/>
    <n v="1.4510000000000001"/>
    <n v="8.15"/>
    <n v="0"/>
  </r>
  <r>
    <x v="17"/>
    <x v="11"/>
    <n v="8.8670000000000009"/>
    <n v="0.501"/>
    <n v="4.383"/>
    <n v="7.8289999999999997"/>
    <n v="0"/>
  </r>
  <r>
    <x v="17"/>
    <x v="11"/>
    <n v="7.2549999999999999"/>
    <n v="0.14000000000000001"/>
    <n v="5.9950000000000001"/>
    <n v="8.19"/>
    <n v="0"/>
  </r>
  <r>
    <x v="17"/>
    <x v="11"/>
    <n v="10.804"/>
    <n v="0.16800000000000001"/>
    <n v="2.4460000000000002"/>
    <n v="8.1620000000000008"/>
    <n v="0"/>
  </r>
  <r>
    <x v="17"/>
    <x v="11"/>
    <n v="9.5609999999999999"/>
    <n v="0.2"/>
    <n v="3.6890000000000001"/>
    <n v="8.1300000000000008"/>
    <n v="0"/>
  </r>
  <r>
    <x v="17"/>
    <x v="11"/>
    <n v="11.061"/>
    <n v="0.223"/>
    <n v="2.1890000000000001"/>
    <n v="8.1069999999999993"/>
    <n v="0"/>
  </r>
  <r>
    <x v="17"/>
    <x v="11"/>
    <n v="11.429"/>
    <n v="0.21"/>
    <n v="1.821"/>
    <n v="8.1199999999999992"/>
    <n v="0"/>
  </r>
  <r>
    <x v="17"/>
    <x v="11"/>
    <n v="11.782"/>
    <n v="0.17299999999999999"/>
    <n v="1.468"/>
    <n v="8.157"/>
    <n v="0"/>
  </r>
  <r>
    <x v="17"/>
    <x v="11"/>
    <n v="13.25"/>
    <n v="0.189"/>
    <n v="0"/>
    <n v="8.141"/>
    <n v="0"/>
  </r>
  <r>
    <x v="17"/>
    <x v="11"/>
    <n v="12.164"/>
    <n v="0.29499999999999998"/>
    <n v="1.0860000000000001"/>
    <n v="8.0350000000000001"/>
    <n v="0"/>
  </r>
  <r>
    <x v="17"/>
    <x v="11"/>
    <n v="11.788"/>
    <n v="0.65600000000000003"/>
    <n v="1.462"/>
    <n v="7.6740000000000004"/>
    <n v="0"/>
  </r>
  <r>
    <x v="17"/>
    <x v="11"/>
    <n v="13.25"/>
    <n v="0.17100000000000001"/>
    <n v="0"/>
    <n v="8.1590000000000007"/>
    <n v="0"/>
  </r>
  <r>
    <x v="18"/>
    <x v="0"/>
    <n v="11.023"/>
    <n v="0.63"/>
    <n v="2.2269999999999999"/>
    <n v="7.7"/>
    <n v="0"/>
  </r>
  <r>
    <x v="18"/>
    <x v="0"/>
    <n v="12.465"/>
    <n v="0.65600000000000003"/>
    <n v="0.78500000000000003"/>
    <n v="7.6740000000000004"/>
    <n v="0"/>
  </r>
  <r>
    <x v="18"/>
    <x v="0"/>
    <n v="9.7799999999999994"/>
    <n v="0.55200000000000005"/>
    <n v="3.47"/>
    <n v="7.7779999999999996"/>
    <n v="0"/>
  </r>
  <r>
    <x v="18"/>
    <x v="0"/>
    <n v="13.25"/>
    <n v="0.57899999999999996"/>
    <n v="0"/>
    <n v="7.7510000000000003"/>
    <n v="0"/>
  </r>
  <r>
    <x v="18"/>
    <x v="0"/>
    <n v="13.25"/>
    <n v="0.87"/>
    <n v="0"/>
    <n v="7.46"/>
    <n v="0"/>
  </r>
  <r>
    <x v="18"/>
    <x v="0"/>
    <n v="12.875"/>
    <n v="0.86899999999999999"/>
    <n v="0.375"/>
    <n v="7.4610000000000003"/>
    <n v="0"/>
  </r>
  <r>
    <x v="18"/>
    <x v="0"/>
    <n v="13.25"/>
    <n v="0.871"/>
    <n v="0"/>
    <n v="7.4589999999999996"/>
    <n v="0"/>
  </r>
  <r>
    <x v="18"/>
    <x v="0"/>
    <n v="13.25"/>
    <n v="0.56299999999999994"/>
    <n v="0"/>
    <n v="7.7670000000000003"/>
    <n v="0"/>
  </r>
  <r>
    <x v="18"/>
    <x v="0"/>
    <n v="12.698"/>
    <n v="0.84399999999999997"/>
    <n v="0.55200000000000005"/>
    <n v="7.4859999999999998"/>
    <n v="0"/>
  </r>
  <r>
    <x v="18"/>
    <x v="0"/>
    <n v="13.25"/>
    <n v="0.86099999999999999"/>
    <n v="0"/>
    <n v="7.4690000000000003"/>
    <n v="0"/>
  </r>
  <r>
    <x v="18"/>
    <x v="0"/>
    <n v="11.592000000000001"/>
    <n v="0.88100000000000001"/>
    <n v="1.6579999999999999"/>
    <n v="7.4489999999999998"/>
    <n v="0"/>
  </r>
  <r>
    <x v="18"/>
    <x v="0"/>
    <n v="1.79"/>
    <n v="0.89600000000000002"/>
    <n v="11.46"/>
    <n v="7.4340000000000002"/>
    <n v="0"/>
  </r>
  <r>
    <x v="18"/>
    <x v="0"/>
    <n v="8.0730000000000004"/>
    <n v="3.1440000000000001"/>
    <n v="5.1769999999999996"/>
    <n v="5.1859999999999999"/>
    <n v="0"/>
  </r>
  <r>
    <x v="18"/>
    <x v="0"/>
    <n v="8.2439999999999998"/>
    <n v="1.1870000000000001"/>
    <n v="5.0060000000000002"/>
    <n v="7.1429999999999998"/>
    <n v="0"/>
  </r>
  <r>
    <x v="18"/>
    <x v="0"/>
    <n v="13.063000000000001"/>
    <n v="1.1080000000000001"/>
    <n v="0.187"/>
    <n v="7.2220000000000004"/>
    <n v="0"/>
  </r>
  <r>
    <x v="18"/>
    <x v="0"/>
    <n v="13.25"/>
    <n v="2.2149999999999999"/>
    <n v="0"/>
    <n v="6.1150000000000002"/>
    <n v="0"/>
  </r>
  <r>
    <x v="18"/>
    <x v="0"/>
    <n v="13.25"/>
    <n v="3.79"/>
    <n v="0"/>
    <n v="4.54"/>
    <n v="0"/>
  </r>
  <r>
    <x v="18"/>
    <x v="0"/>
    <n v="13.25"/>
    <n v="5.6909999999999998"/>
    <n v="0"/>
    <n v="2.6389999999999998"/>
    <n v="0"/>
  </r>
  <r>
    <x v="18"/>
    <x v="0"/>
    <n v="13.25"/>
    <n v="7.7389999999999999"/>
    <n v="0"/>
    <n v="0.59099999999999997"/>
    <n v="0"/>
  </r>
  <r>
    <x v="18"/>
    <x v="0"/>
    <n v="13.25"/>
    <n v="8.33"/>
    <n v="0"/>
    <n v="0"/>
    <n v="0"/>
  </r>
  <r>
    <x v="18"/>
    <x v="0"/>
    <n v="13.25"/>
    <n v="8.33"/>
    <n v="0"/>
    <n v="0"/>
    <n v="0"/>
  </r>
  <r>
    <x v="18"/>
    <x v="0"/>
    <n v="13.25"/>
    <n v="8.33"/>
    <n v="0"/>
    <n v="0"/>
    <n v="0"/>
  </r>
  <r>
    <x v="18"/>
    <x v="0"/>
    <n v="11.504"/>
    <n v="8.33"/>
    <n v="1.746"/>
    <n v="0"/>
    <n v="0"/>
  </r>
  <r>
    <x v="18"/>
    <x v="0"/>
    <n v="12.438000000000001"/>
    <n v="8.33"/>
    <n v="0.81200000000000006"/>
    <n v="0"/>
    <n v="0"/>
  </r>
  <r>
    <x v="18"/>
    <x v="0"/>
    <n v="13.25"/>
    <n v="8.33"/>
    <n v="0"/>
    <n v="0"/>
    <n v="0"/>
  </r>
  <r>
    <x v="18"/>
    <x v="0"/>
    <n v="13.25"/>
    <n v="8.33"/>
    <n v="0"/>
    <n v="0"/>
    <n v="0"/>
  </r>
  <r>
    <x v="18"/>
    <x v="0"/>
    <n v="13.242000000000001"/>
    <n v="8.33"/>
    <n v="8.0000000000000002E-3"/>
    <n v="0"/>
    <n v="0"/>
  </r>
  <r>
    <x v="18"/>
    <x v="0"/>
    <n v="10.798999999999999"/>
    <n v="8.33"/>
    <n v="2.4510000000000001"/>
    <n v="0"/>
    <n v="0"/>
  </r>
  <r>
    <x v="18"/>
    <x v="0"/>
    <n v="10.522"/>
    <n v="8.33"/>
    <n v="2.7280000000000002"/>
    <n v="0"/>
    <n v="0"/>
  </r>
  <r>
    <x v="18"/>
    <x v="0"/>
    <n v="8.7590000000000003"/>
    <n v="8.33"/>
    <n v="4.4909999999999997"/>
    <n v="0"/>
    <n v="0"/>
  </r>
  <r>
    <x v="18"/>
    <x v="0"/>
    <n v="11.117000000000001"/>
    <n v="8.33"/>
    <n v="2.133"/>
    <n v="0"/>
    <n v="0"/>
  </r>
  <r>
    <x v="18"/>
    <x v="1"/>
    <n v="11.013"/>
    <n v="8.33"/>
    <n v="2.2370000000000001"/>
    <n v="0"/>
    <n v="0"/>
  </r>
  <r>
    <x v="18"/>
    <x v="1"/>
    <n v="8.8339999999999996"/>
    <n v="8.33"/>
    <n v="4.4160000000000004"/>
    <n v="0"/>
    <n v="0"/>
  </r>
  <r>
    <x v="18"/>
    <x v="1"/>
    <n v="10.788"/>
    <n v="8.33"/>
    <n v="2.4620000000000002"/>
    <n v="0"/>
    <n v="0"/>
  </r>
  <r>
    <x v="18"/>
    <x v="1"/>
    <n v="10.967000000000001"/>
    <n v="8.33"/>
    <n v="2.2829999999999999"/>
    <n v="0"/>
    <n v="0"/>
  </r>
  <r>
    <x v="18"/>
    <x v="1"/>
    <n v="10.967000000000001"/>
    <n v="8.33"/>
    <n v="2.2829999999999999"/>
    <n v="0"/>
    <n v="0"/>
  </r>
  <r>
    <x v="18"/>
    <x v="1"/>
    <n v="10.98"/>
    <n v="8.33"/>
    <n v="2.27"/>
    <n v="0"/>
    <n v="0"/>
  </r>
  <r>
    <x v="18"/>
    <x v="1"/>
    <n v="10.997"/>
    <n v="8.33"/>
    <n v="2.2530000000000001"/>
    <n v="0"/>
    <n v="0"/>
  </r>
  <r>
    <x v="18"/>
    <x v="1"/>
    <n v="12.163"/>
    <n v="3.26"/>
    <n v="1.087"/>
    <n v="5.07"/>
    <n v="0"/>
  </r>
  <r>
    <x v="18"/>
    <x v="1"/>
    <n v="11.055999999999999"/>
    <n v="0.83699999999999997"/>
    <n v="2.194"/>
    <n v="7.4930000000000003"/>
    <n v="0"/>
  </r>
  <r>
    <x v="18"/>
    <x v="1"/>
    <n v="9.9350000000000005"/>
    <n v="6.1669999999999998"/>
    <n v="3.3149999999999999"/>
    <n v="2.1629999999999998"/>
    <n v="3.1720000000000002"/>
  </r>
  <r>
    <x v="18"/>
    <x v="1"/>
    <n v="9.9559999999999995"/>
    <n v="8.33"/>
    <n v="3.294"/>
    <n v="0"/>
    <n v="3.1819999999999999"/>
  </r>
  <r>
    <x v="18"/>
    <x v="1"/>
    <n v="10.005000000000001"/>
    <n v="8.33"/>
    <n v="3.2450000000000001"/>
    <n v="0"/>
    <n v="3.0939999999999999"/>
  </r>
  <r>
    <x v="18"/>
    <x v="1"/>
    <n v="8.3000000000000007"/>
    <n v="8.33"/>
    <n v="4.95"/>
    <n v="0"/>
    <n v="4.6970000000000001"/>
  </r>
  <r>
    <x v="18"/>
    <x v="1"/>
    <n v="8.3079999999999998"/>
    <n v="8.33"/>
    <n v="4.9420000000000002"/>
    <n v="0"/>
    <n v="4.7210000000000001"/>
  </r>
  <r>
    <x v="18"/>
    <x v="1"/>
    <n v="7.4660000000000002"/>
    <n v="8.33"/>
    <n v="5.7839999999999998"/>
    <n v="0"/>
    <n v="5.4550000000000001"/>
  </r>
  <r>
    <x v="18"/>
    <x v="1"/>
    <n v="7.8140000000000001"/>
    <n v="8.33"/>
    <n v="5.4359999999999999"/>
    <n v="0"/>
    <n v="5.0510000000000002"/>
  </r>
  <r>
    <x v="18"/>
    <x v="1"/>
    <n v="7.7990000000000004"/>
    <n v="8.33"/>
    <n v="5.4509999999999996"/>
    <n v="0"/>
    <n v="5.0510000000000002"/>
  </r>
  <r>
    <x v="18"/>
    <x v="1"/>
    <n v="7.87"/>
    <n v="8.33"/>
    <n v="5.38"/>
    <n v="0"/>
    <n v="5.0510000000000002"/>
  </r>
  <r>
    <x v="18"/>
    <x v="1"/>
    <n v="7.4219999999999997"/>
    <n v="8.33"/>
    <n v="5.8280000000000003"/>
    <n v="0"/>
    <n v="5.4749999999999996"/>
  </r>
  <r>
    <x v="18"/>
    <x v="1"/>
    <n v="7.8339999999999996"/>
    <n v="8.33"/>
    <n v="5.4160000000000004"/>
    <n v="0"/>
    <n v="5.1680000000000001"/>
  </r>
  <r>
    <x v="18"/>
    <x v="1"/>
    <n v="5.4980000000000002"/>
    <n v="8.33"/>
    <n v="7.7519999999999998"/>
    <n v="0"/>
    <n v="7.38"/>
  </r>
  <r>
    <x v="18"/>
    <x v="1"/>
    <n v="12.327"/>
    <n v="8.33"/>
    <n v="0.92300000000000004"/>
    <n v="0"/>
    <n v="0"/>
  </r>
  <r>
    <x v="18"/>
    <x v="1"/>
    <n v="12.497"/>
    <n v="8.33"/>
    <n v="0.753"/>
    <n v="0"/>
    <n v="0"/>
  </r>
  <r>
    <x v="18"/>
    <x v="1"/>
    <n v="12.339"/>
    <n v="8.33"/>
    <n v="0.91100000000000003"/>
    <n v="0"/>
    <n v="0"/>
  </r>
  <r>
    <x v="18"/>
    <x v="1"/>
    <n v="12.420999999999999"/>
    <n v="7.109"/>
    <n v="0.82899999999999996"/>
    <n v="1.2210000000000001"/>
    <n v="0"/>
  </r>
  <r>
    <x v="18"/>
    <x v="1"/>
    <n v="12.420999999999999"/>
    <n v="6.5709999999999997"/>
    <n v="0.82899999999999996"/>
    <n v="1.7589999999999999"/>
    <n v="0"/>
  </r>
  <r>
    <x v="18"/>
    <x v="1"/>
    <n v="11.891999999999999"/>
    <n v="2.4990000000000001"/>
    <n v="1.3580000000000001"/>
    <n v="5.8310000000000004"/>
    <n v="0"/>
  </r>
  <r>
    <x v="18"/>
    <x v="1"/>
    <n v="10.781000000000001"/>
    <n v="0.95099999999999996"/>
    <n v="2.4689999999999999"/>
    <n v="7.3789999999999996"/>
    <n v="0"/>
  </r>
  <r>
    <x v="18"/>
    <x v="2"/>
    <n v="11.601000000000001"/>
    <n v="0.96"/>
    <n v="1.649"/>
    <n v="7.37"/>
    <n v="0"/>
  </r>
  <r>
    <x v="18"/>
    <x v="2"/>
    <n v="10.478"/>
    <n v="0.96"/>
    <n v="2.7719999999999998"/>
    <n v="7.37"/>
    <n v="0"/>
  </r>
  <r>
    <x v="18"/>
    <x v="2"/>
    <n v="11.467000000000001"/>
    <n v="0"/>
    <n v="1.7829999999999999"/>
    <n v="8.57"/>
    <n v="0"/>
  </r>
  <r>
    <x v="18"/>
    <x v="2"/>
    <n v="12.837"/>
    <n v="0.75600000000000001"/>
    <n v="0.41299999999999998"/>
    <n v="7.5739999999999998"/>
    <n v="0"/>
  </r>
  <r>
    <x v="18"/>
    <x v="2"/>
    <n v="13.000999999999999"/>
    <n v="0"/>
    <n v="0.249"/>
    <n v="8.3989999999999991"/>
    <n v="0"/>
  </r>
  <r>
    <x v="18"/>
    <x v="2"/>
    <n v="12.513"/>
    <n v="0.96199999999999997"/>
    <n v="0.73699999999999999"/>
    <n v="7.3680000000000003"/>
    <n v="0"/>
  </r>
  <r>
    <x v="18"/>
    <x v="2"/>
    <n v="6.9370000000000003"/>
    <n v="0.115"/>
    <n v="6.3129999999999997"/>
    <n v="8.2149999999999999"/>
    <n v="0"/>
  </r>
  <r>
    <x v="18"/>
    <x v="2"/>
    <n v="7.7380000000000004"/>
    <n v="0.123"/>
    <n v="5.5119999999999996"/>
    <n v="8.2070000000000007"/>
    <n v="0"/>
  </r>
  <r>
    <x v="18"/>
    <x v="2"/>
    <n v="5.5279999999999996"/>
    <n v="0"/>
    <n v="7.7220000000000004"/>
    <n v="8.3719999999999999"/>
    <n v="0"/>
  </r>
  <r>
    <x v="18"/>
    <x v="2"/>
    <n v="8.9250000000000007"/>
    <n v="0"/>
    <n v="4.3250000000000002"/>
    <n v="8.5470000000000006"/>
    <n v="0"/>
  </r>
  <r>
    <x v="18"/>
    <x v="2"/>
    <n v="7.9279999999999999"/>
    <n v="0"/>
    <n v="5.3220000000000001"/>
    <n v="8.7110000000000003"/>
    <n v="0"/>
  </r>
  <r>
    <x v="18"/>
    <x v="2"/>
    <n v="7.7930000000000001"/>
    <n v="0"/>
    <n v="5.4569999999999999"/>
    <n v="8.6470000000000002"/>
    <n v="0"/>
  </r>
  <r>
    <x v="18"/>
    <x v="2"/>
    <n v="6.1"/>
    <n v="0"/>
    <n v="7.15"/>
    <n v="8.625"/>
    <n v="0"/>
  </r>
  <r>
    <x v="18"/>
    <x v="2"/>
    <n v="5.452"/>
    <n v="0"/>
    <n v="7.798"/>
    <n v="8.7889999999999997"/>
    <n v="0"/>
  </r>
  <r>
    <x v="18"/>
    <x v="2"/>
    <n v="6.5620000000000003"/>
    <n v="0"/>
    <n v="6.6879999999999997"/>
    <n v="9.0340000000000007"/>
    <n v="0"/>
  </r>
  <r>
    <x v="18"/>
    <x v="2"/>
    <n v="5.76"/>
    <n v="0"/>
    <n v="7.49"/>
    <n v="8.8339999999999996"/>
    <n v="4.7679999999999998"/>
  </r>
  <r>
    <x v="18"/>
    <x v="2"/>
    <n v="7.8159999999999998"/>
    <n v="0"/>
    <n v="5.4340000000000002"/>
    <n v="8.75"/>
    <n v="0"/>
  </r>
  <r>
    <x v="18"/>
    <x v="2"/>
    <n v="5.4359999999999999"/>
    <n v="0"/>
    <n v="7.8140000000000001"/>
    <n v="8.7449999999999992"/>
    <n v="1.6060000000000001"/>
  </r>
  <r>
    <x v="18"/>
    <x v="2"/>
    <n v="6.1319999999999997"/>
    <n v="0"/>
    <n v="7.1180000000000003"/>
    <n v="8.8979999999999997"/>
    <n v="1.6060000000000001"/>
  </r>
  <r>
    <x v="18"/>
    <x v="2"/>
    <n v="7.9749999999999996"/>
    <n v="0"/>
    <n v="5.2750000000000004"/>
    <n v="9.0050000000000008"/>
    <n v="1.6060000000000001"/>
  </r>
  <r>
    <x v="18"/>
    <x v="2"/>
    <n v="8.1470000000000002"/>
    <n v="0"/>
    <n v="5.1029999999999998"/>
    <n v="9.0150000000000006"/>
    <n v="1.6060000000000001"/>
  </r>
  <r>
    <x v="18"/>
    <x v="2"/>
    <n v="8.7669999999999995"/>
    <n v="0"/>
    <n v="4.4829999999999997"/>
    <n v="9.0020000000000007"/>
    <n v="1.6060000000000001"/>
  </r>
  <r>
    <x v="18"/>
    <x v="2"/>
    <n v="6.6550000000000002"/>
    <n v="0"/>
    <n v="6.5949999999999998"/>
    <n v="9.0210000000000008"/>
    <n v="4.2830000000000004"/>
  </r>
  <r>
    <x v="18"/>
    <x v="2"/>
    <n v="7.5350000000000001"/>
    <n v="0"/>
    <n v="5.7149999999999999"/>
    <n v="9.0340000000000007"/>
    <n v="1.6060000000000001"/>
  </r>
  <r>
    <x v="18"/>
    <x v="2"/>
    <n v="8.8190000000000008"/>
    <n v="0"/>
    <n v="4.431"/>
    <n v="9.0259999999999998"/>
    <n v="1.6060000000000001"/>
  </r>
  <r>
    <x v="18"/>
    <x v="2"/>
    <n v="9.7560000000000002"/>
    <n v="0"/>
    <n v="3.4940000000000002"/>
    <n v="9.0259999999999998"/>
    <n v="1.6060000000000001"/>
  </r>
  <r>
    <x v="18"/>
    <x v="2"/>
    <n v="8.76"/>
    <n v="0"/>
    <n v="4.49"/>
    <n v="9.0280000000000005"/>
    <n v="1.6060000000000001"/>
  </r>
  <r>
    <x v="18"/>
    <x v="2"/>
    <n v="6.8410000000000002"/>
    <n v="0"/>
    <n v="6.4089999999999998"/>
    <n v="9"/>
    <n v="1.6060000000000001"/>
  </r>
  <r>
    <x v="18"/>
    <x v="2"/>
    <n v="6.18"/>
    <n v="0"/>
    <n v="7.07"/>
    <n v="8.98"/>
    <n v="1.6060000000000001"/>
  </r>
  <r>
    <x v="18"/>
    <x v="2"/>
    <n v="2.1440000000000001"/>
    <n v="0"/>
    <n v="11.106"/>
    <n v="8.99"/>
    <n v="4.2830000000000004"/>
  </r>
  <r>
    <x v="18"/>
    <x v="2"/>
    <n v="7.319"/>
    <n v="0"/>
    <n v="5.931"/>
    <n v="8.99"/>
    <n v="0"/>
  </r>
  <r>
    <x v="18"/>
    <x v="3"/>
    <n v="9.6150000000000002"/>
    <n v="0"/>
    <n v="3.6349999999999998"/>
    <n v="8.99"/>
    <n v="0"/>
  </r>
  <r>
    <x v="18"/>
    <x v="3"/>
    <n v="10.500999999999999"/>
    <n v="0"/>
    <n v="2.7490000000000001"/>
    <n v="8.9550000000000001"/>
    <n v="0"/>
  </r>
  <r>
    <x v="18"/>
    <x v="3"/>
    <n v="9.6059999999999999"/>
    <n v="0"/>
    <n v="3.6440000000000001"/>
    <n v="8.9659999999999993"/>
    <n v="0"/>
  </r>
  <r>
    <x v="18"/>
    <x v="3"/>
    <n v="11.29"/>
    <n v="0"/>
    <n v="1.96"/>
    <n v="8.9779999999999998"/>
    <n v="0"/>
  </r>
  <r>
    <x v="18"/>
    <x v="3"/>
    <n v="8.89"/>
    <n v="0"/>
    <n v="4.3600000000000003"/>
    <n v="8.9730000000000008"/>
    <n v="0"/>
  </r>
  <r>
    <x v="18"/>
    <x v="3"/>
    <n v="6.2939999999999996"/>
    <n v="0"/>
    <n v="6.9560000000000004"/>
    <n v="8.5719999999999992"/>
    <n v="0"/>
  </r>
  <r>
    <x v="18"/>
    <x v="3"/>
    <n v="7.8070000000000004"/>
    <n v="0"/>
    <n v="5.4429999999999996"/>
    <n v="8.9670000000000005"/>
    <n v="0"/>
  </r>
  <r>
    <x v="18"/>
    <x v="3"/>
    <n v="8.6479999999999997"/>
    <n v="0"/>
    <n v="4.6020000000000003"/>
    <n v="8.9559999999999995"/>
    <n v="0"/>
  </r>
  <r>
    <x v="18"/>
    <x v="3"/>
    <n v="7.8819999999999997"/>
    <n v="0"/>
    <n v="5.3680000000000003"/>
    <n v="9.0060000000000002"/>
    <n v="0"/>
  </r>
  <r>
    <x v="18"/>
    <x v="3"/>
    <n v="6.4770000000000003"/>
    <n v="0"/>
    <n v="6.7729999999999997"/>
    <n v="8.9429999999999996"/>
    <n v="0"/>
  </r>
  <r>
    <x v="18"/>
    <x v="3"/>
    <n v="8.8829999999999991"/>
    <n v="0"/>
    <n v="4.367"/>
    <n v="8.9359999999999999"/>
    <n v="0"/>
  </r>
  <r>
    <x v="18"/>
    <x v="3"/>
    <n v="5.4329999999999998"/>
    <n v="0"/>
    <n v="7.8170000000000002"/>
    <n v="8.92"/>
    <n v="0"/>
  </r>
  <r>
    <x v="18"/>
    <x v="3"/>
    <n v="6.3449999999999998"/>
    <n v="0"/>
    <n v="6.9050000000000002"/>
    <n v="8.923"/>
    <n v="0"/>
  </r>
  <r>
    <x v="18"/>
    <x v="3"/>
    <n v="9.7680000000000007"/>
    <n v="0"/>
    <n v="3.4820000000000002"/>
    <n v="8.766"/>
    <n v="0"/>
  </r>
  <r>
    <x v="18"/>
    <x v="3"/>
    <n v="11.141999999999999"/>
    <n v="4.7960000000000003"/>
    <n v="2.1080000000000001"/>
    <n v="3.5339999999999998"/>
    <n v="0"/>
  </r>
  <r>
    <x v="18"/>
    <x v="3"/>
    <n v="11.632"/>
    <n v="6.8380000000000001"/>
    <n v="1.6180000000000001"/>
    <n v="1.492"/>
    <n v="0"/>
  </r>
  <r>
    <x v="18"/>
    <x v="3"/>
    <n v="11.048"/>
    <n v="6.8360000000000003"/>
    <n v="2.202"/>
    <n v="1.494"/>
    <n v="0"/>
  </r>
  <r>
    <x v="18"/>
    <x v="3"/>
    <n v="10.972"/>
    <n v="6.83"/>
    <n v="2.278"/>
    <n v="1.5"/>
    <n v="0"/>
  </r>
  <r>
    <x v="18"/>
    <x v="3"/>
    <n v="10.73"/>
    <n v="6.5039999999999996"/>
    <n v="2.52"/>
    <n v="1.8260000000000001"/>
    <n v="0"/>
  </r>
  <r>
    <x v="18"/>
    <x v="3"/>
    <n v="10.84"/>
    <n v="6.3659999999999997"/>
    <n v="2.41"/>
    <n v="1.964"/>
    <n v="0"/>
  </r>
  <r>
    <x v="18"/>
    <x v="3"/>
    <n v="11.789"/>
    <n v="5.3819999999999997"/>
    <n v="1.4610000000000001"/>
    <n v="2.948"/>
    <n v="0"/>
  </r>
  <r>
    <x v="18"/>
    <x v="3"/>
    <n v="12.146000000000001"/>
    <n v="4.97"/>
    <n v="1.1040000000000001"/>
    <n v="3.36"/>
    <n v="0"/>
  </r>
  <r>
    <x v="18"/>
    <x v="3"/>
    <n v="10.444000000000001"/>
    <n v="4.9640000000000004"/>
    <n v="2.806"/>
    <n v="3.3660000000000001"/>
    <n v="0"/>
  </r>
  <r>
    <x v="18"/>
    <x v="3"/>
    <n v="13.25"/>
    <n v="4.9530000000000003"/>
    <n v="0"/>
    <n v="3.3769999999999998"/>
    <n v="0"/>
  </r>
  <r>
    <x v="18"/>
    <x v="3"/>
    <n v="11.090999999999999"/>
    <n v="5.9690000000000003"/>
    <n v="2.1589999999999998"/>
    <n v="2.3610000000000002"/>
    <n v="0"/>
  </r>
  <r>
    <x v="18"/>
    <x v="3"/>
    <n v="10.811"/>
    <n v="6.3769999999999998"/>
    <n v="2.4390000000000001"/>
    <n v="1.9530000000000001"/>
    <n v="0"/>
  </r>
  <r>
    <x v="18"/>
    <x v="3"/>
    <n v="10.801"/>
    <n v="6.375"/>
    <n v="2.4489999999999998"/>
    <n v="1.9550000000000001"/>
    <n v="0"/>
  </r>
  <r>
    <x v="18"/>
    <x v="3"/>
    <n v="10.829000000000001"/>
    <n v="6.3869999999999996"/>
    <n v="2.4209999999999998"/>
    <n v="1.9430000000000001"/>
    <n v="0"/>
  </r>
  <r>
    <x v="18"/>
    <x v="3"/>
    <n v="10.753"/>
    <n v="6.3659999999999997"/>
    <n v="2.4969999999999999"/>
    <n v="1.964"/>
    <n v="0"/>
  </r>
  <r>
    <x v="18"/>
    <x v="3"/>
    <n v="10.802"/>
    <n v="6.38"/>
    <n v="2.448"/>
    <n v="1.95"/>
    <n v="0"/>
  </r>
  <r>
    <x v="18"/>
    <x v="4"/>
    <n v="10.831"/>
    <n v="6.3810000000000002"/>
    <n v="2.419"/>
    <n v="1.9490000000000001"/>
    <n v="0"/>
  </r>
  <r>
    <x v="18"/>
    <x v="4"/>
    <n v="10.846"/>
    <n v="6.367"/>
    <n v="2.4039999999999999"/>
    <n v="1.9630000000000001"/>
    <n v="0"/>
  </r>
  <r>
    <x v="18"/>
    <x v="4"/>
    <n v="10.818"/>
    <n v="6.375"/>
    <n v="2.4319999999999999"/>
    <n v="1.9550000000000001"/>
    <n v="0"/>
  </r>
  <r>
    <x v="18"/>
    <x v="4"/>
    <n v="10.817"/>
    <n v="6.3730000000000002"/>
    <n v="2.4329999999999998"/>
    <n v="1.9570000000000001"/>
    <n v="0"/>
  </r>
  <r>
    <x v="18"/>
    <x v="4"/>
    <n v="10.647"/>
    <n v="6.3689999999999998"/>
    <n v="2.6030000000000002"/>
    <n v="1.9610000000000001"/>
    <n v="0"/>
  </r>
  <r>
    <x v="18"/>
    <x v="4"/>
    <n v="10.688000000000001"/>
    <n v="6.4059999999999997"/>
    <n v="2.5619999999999998"/>
    <n v="1.9239999999999999"/>
    <n v="0"/>
  </r>
  <r>
    <x v="18"/>
    <x v="4"/>
    <n v="10.589"/>
    <n v="6.4729999999999999"/>
    <n v="2.661"/>
    <n v="1.857"/>
    <n v="0"/>
  </r>
  <r>
    <x v="18"/>
    <x v="4"/>
    <n v="10.712"/>
    <n v="6.3"/>
    <n v="2.5379999999999998"/>
    <n v="2.0299999999999998"/>
    <n v="0"/>
  </r>
  <r>
    <x v="18"/>
    <x v="4"/>
    <n v="10.487"/>
    <n v="6.407"/>
    <n v="2.7629999999999999"/>
    <n v="1.923"/>
    <n v="0"/>
  </r>
  <r>
    <x v="18"/>
    <x v="4"/>
    <n v="10.391999999999999"/>
    <n v="4.8070000000000004"/>
    <n v="2.8580000000000001"/>
    <n v="3.5230000000000001"/>
    <n v="0"/>
  </r>
  <r>
    <x v="18"/>
    <x v="4"/>
    <n v="10.948"/>
    <n v="4.827"/>
    <n v="2.302"/>
    <n v="3.5030000000000001"/>
    <n v="0"/>
  </r>
  <r>
    <x v="18"/>
    <x v="4"/>
    <n v="12.47"/>
    <n v="4.8410000000000002"/>
    <n v="0.78"/>
    <n v="3.4889999999999999"/>
    <n v="0"/>
  </r>
  <r>
    <x v="18"/>
    <x v="4"/>
    <n v="13.244999999999999"/>
    <n v="5.931"/>
    <n v="5.0000000000000001E-3"/>
    <n v="2.399"/>
    <n v="0"/>
  </r>
  <r>
    <x v="18"/>
    <x v="4"/>
    <n v="11.26"/>
    <n v="6.66"/>
    <n v="1.99"/>
    <n v="1.67"/>
    <n v="0"/>
  </r>
  <r>
    <x v="18"/>
    <x v="4"/>
    <n v="10.451000000000001"/>
    <n v="6.8079999999999998"/>
    <n v="2.7989999999999999"/>
    <n v="1.522"/>
    <n v="0"/>
  </r>
  <r>
    <x v="18"/>
    <x v="4"/>
    <n v="10.478999999999999"/>
    <n v="6.5049999999999999"/>
    <n v="2.7709999999999999"/>
    <n v="1.825"/>
    <n v="0"/>
  </r>
  <r>
    <x v="18"/>
    <x v="4"/>
    <n v="11.045999999999999"/>
    <n v="6.3920000000000003"/>
    <n v="2.2040000000000002"/>
    <n v="1.9379999999999999"/>
    <n v="0"/>
  </r>
  <r>
    <x v="18"/>
    <x v="4"/>
    <n v="10.032"/>
    <n v="6.3840000000000003"/>
    <n v="3.218"/>
    <n v="1.946"/>
    <n v="0"/>
  </r>
  <r>
    <x v="18"/>
    <x v="4"/>
    <n v="11.505000000000001"/>
    <n v="6.5549999999999997"/>
    <n v="1.7450000000000001"/>
    <n v="1.7749999999999999"/>
    <n v="0"/>
  </r>
  <r>
    <x v="18"/>
    <x v="4"/>
    <n v="12.468"/>
    <n v="6.8979999999999997"/>
    <n v="0.78200000000000003"/>
    <n v="1.4319999999999999"/>
    <n v="0"/>
  </r>
  <r>
    <x v="18"/>
    <x v="4"/>
    <n v="13.25"/>
    <n v="6.7119999999999997"/>
    <n v="0"/>
    <n v="1.6180000000000001"/>
    <n v="0"/>
  </r>
  <r>
    <x v="18"/>
    <x v="4"/>
    <n v="12.693"/>
    <n v="6.3879999999999999"/>
    <n v="0.55700000000000005"/>
    <n v="1.9419999999999999"/>
    <n v="0"/>
  </r>
  <r>
    <x v="18"/>
    <x v="4"/>
    <n v="11"/>
    <n v="6.3129999999999997"/>
    <n v="2.25"/>
    <n v="2.0169999999999999"/>
    <n v="0"/>
  </r>
  <r>
    <x v="18"/>
    <x v="4"/>
    <n v="12.523"/>
    <n v="6.3070000000000004"/>
    <n v="0.72699999999999998"/>
    <n v="2.0230000000000001"/>
    <n v="0"/>
  </r>
  <r>
    <x v="18"/>
    <x v="4"/>
    <n v="8.8800000000000008"/>
    <n v="3.6760000000000002"/>
    <n v="4.37"/>
    <n v="4.6539999999999999"/>
    <n v="0"/>
  </r>
  <r>
    <x v="18"/>
    <x v="4"/>
    <n v="8.875"/>
    <n v="0.48"/>
    <n v="4.375"/>
    <n v="7.85"/>
    <n v="0"/>
  </r>
  <r>
    <x v="18"/>
    <x v="4"/>
    <n v="11.676"/>
    <n v="0"/>
    <n v="1.5740000000000001"/>
    <n v="8.7629999999999999"/>
    <n v="0"/>
  </r>
  <r>
    <x v="18"/>
    <x v="4"/>
    <n v="11.125999999999999"/>
    <n v="0"/>
    <n v="2.1240000000000001"/>
    <n v="8.9130000000000003"/>
    <n v="0"/>
  </r>
  <r>
    <x v="18"/>
    <x v="4"/>
    <n v="6.1719999999999997"/>
    <n v="0"/>
    <n v="7.0780000000000003"/>
    <n v="8.9510000000000005"/>
    <n v="0"/>
  </r>
  <r>
    <x v="18"/>
    <x v="4"/>
    <n v="7.6459999999999999"/>
    <n v="0"/>
    <n v="5.6040000000000001"/>
    <n v="8.952"/>
    <n v="0"/>
  </r>
  <r>
    <x v="18"/>
    <x v="4"/>
    <n v="7.3479999999999999"/>
    <n v="0"/>
    <n v="5.9020000000000001"/>
    <n v="9.0459999999999994"/>
    <n v="0"/>
  </r>
  <r>
    <x v="18"/>
    <x v="5"/>
    <n v="7.36"/>
    <n v="0"/>
    <n v="5.89"/>
    <n v="8.9320000000000004"/>
    <n v="0"/>
  </r>
  <r>
    <x v="18"/>
    <x v="5"/>
    <n v="10.005000000000001"/>
    <n v="0"/>
    <n v="3.2450000000000001"/>
    <n v="9.0109999999999992"/>
    <n v="0"/>
  </r>
  <r>
    <x v="18"/>
    <x v="5"/>
    <n v="9.8680000000000003"/>
    <n v="0"/>
    <n v="3.3820000000000001"/>
    <n v="8.9939999999999998"/>
    <n v="0"/>
  </r>
  <r>
    <x v="18"/>
    <x v="5"/>
    <n v="9.7769999999999992"/>
    <n v="0"/>
    <n v="3.4729999999999999"/>
    <n v="8.9760000000000009"/>
    <n v="0"/>
  </r>
  <r>
    <x v="18"/>
    <x v="5"/>
    <n v="9.8190000000000008"/>
    <n v="0"/>
    <n v="3.431"/>
    <n v="8.9789999999999992"/>
    <n v="0"/>
  </r>
  <r>
    <x v="18"/>
    <x v="5"/>
    <n v="9.8949999999999996"/>
    <n v="0"/>
    <n v="3.355"/>
    <n v="8.9809999999999999"/>
    <n v="0"/>
  </r>
  <r>
    <x v="18"/>
    <x v="5"/>
    <n v="12.138"/>
    <n v="0"/>
    <n v="1.1120000000000001"/>
    <n v="8.98"/>
    <n v="0"/>
  </r>
  <r>
    <x v="18"/>
    <x v="5"/>
    <n v="11.618"/>
    <n v="0"/>
    <n v="1.6319999999999999"/>
    <n v="8.9760000000000009"/>
    <n v="0"/>
  </r>
  <r>
    <x v="18"/>
    <x v="5"/>
    <n v="11.817"/>
    <n v="0"/>
    <n v="1.4330000000000001"/>
    <n v="8.9870000000000001"/>
    <n v="0"/>
  </r>
  <r>
    <x v="18"/>
    <x v="5"/>
    <n v="11.922000000000001"/>
    <n v="0"/>
    <n v="1.3280000000000001"/>
    <n v="8.93"/>
    <n v="0"/>
  </r>
  <r>
    <x v="18"/>
    <x v="5"/>
    <n v="11.898"/>
    <n v="0"/>
    <n v="1.3520000000000001"/>
    <n v="8.92"/>
    <n v="0"/>
  </r>
  <r>
    <x v="18"/>
    <x v="5"/>
    <n v="9.98"/>
    <n v="0"/>
    <n v="3.27"/>
    <n v="8.9380000000000006"/>
    <n v="0"/>
  </r>
  <r>
    <x v="18"/>
    <x v="5"/>
    <n v="8.8190000000000008"/>
    <n v="0"/>
    <n v="4.431"/>
    <n v="8.8469999999999995"/>
    <n v="0"/>
  </r>
  <r>
    <x v="18"/>
    <x v="5"/>
    <n v="9.3059999999999992"/>
    <n v="0"/>
    <n v="3.944"/>
    <n v="8.7200000000000006"/>
    <n v="0"/>
  </r>
  <r>
    <x v="18"/>
    <x v="5"/>
    <n v="6.633"/>
    <n v="0"/>
    <n v="6.617"/>
    <n v="8.76"/>
    <n v="0"/>
  </r>
  <r>
    <x v="18"/>
    <x v="5"/>
    <n v="9.484"/>
    <n v="0"/>
    <n v="3.766"/>
    <n v="8.6069999999999993"/>
    <n v="0"/>
  </r>
  <r>
    <x v="18"/>
    <x v="5"/>
    <n v="6.1319999999999997"/>
    <n v="0"/>
    <n v="7.1180000000000003"/>
    <n v="8.57"/>
    <n v="0"/>
  </r>
  <r>
    <x v="18"/>
    <x v="5"/>
    <n v="3.8380000000000001"/>
    <n v="0"/>
    <n v="9.4120000000000008"/>
    <n v="8.5619999999999994"/>
    <n v="0"/>
  </r>
  <r>
    <x v="18"/>
    <x v="5"/>
    <n v="4.8"/>
    <n v="0"/>
    <n v="8.4499999999999993"/>
    <n v="8.5210000000000008"/>
    <n v="0"/>
  </r>
  <r>
    <x v="18"/>
    <x v="5"/>
    <n v="4.8170000000000002"/>
    <n v="0"/>
    <n v="8.4329999999999998"/>
    <n v="8.6530000000000005"/>
    <n v="0"/>
  </r>
  <r>
    <x v="18"/>
    <x v="5"/>
    <n v="5.4359999999999999"/>
    <n v="0"/>
    <n v="7.8140000000000001"/>
    <n v="8.7720000000000002"/>
    <n v="0"/>
  </r>
  <r>
    <x v="18"/>
    <x v="5"/>
    <n v="4.6120000000000001"/>
    <n v="0"/>
    <n v="8.6379999999999999"/>
    <n v="8.7789999999999999"/>
    <n v="0"/>
  </r>
  <r>
    <x v="18"/>
    <x v="5"/>
    <n v="7.1239999999999997"/>
    <n v="0"/>
    <n v="6.1260000000000003"/>
    <n v="8.7349999999999994"/>
    <n v="0"/>
  </r>
  <r>
    <x v="18"/>
    <x v="5"/>
    <n v="6.6529999999999996"/>
    <n v="0"/>
    <n v="6.5970000000000004"/>
    <n v="8.7219999999999995"/>
    <n v="0"/>
  </r>
  <r>
    <x v="18"/>
    <x v="5"/>
    <n v="9.2059999999999995"/>
    <n v="0"/>
    <n v="4.0439999999999996"/>
    <n v="8.7010000000000005"/>
    <n v="0"/>
  </r>
  <r>
    <x v="18"/>
    <x v="5"/>
    <n v="4.3499999999999996"/>
    <n v="0"/>
    <n v="8.9"/>
    <n v="8.69"/>
    <n v="0"/>
  </r>
  <r>
    <x v="18"/>
    <x v="5"/>
    <n v="8.0939999999999994"/>
    <n v="0"/>
    <n v="5.1559999999999997"/>
    <n v="8.7899999999999991"/>
    <n v="0"/>
  </r>
  <r>
    <x v="18"/>
    <x v="5"/>
    <n v="6.4180000000000001"/>
    <n v="0"/>
    <n v="6.8319999999999999"/>
    <n v="8.7579999999999991"/>
    <n v="0"/>
  </r>
  <r>
    <x v="18"/>
    <x v="5"/>
    <n v="5.9640000000000004"/>
    <n v="0"/>
    <n v="7.2859999999999996"/>
    <n v="8.6950000000000003"/>
    <n v="0"/>
  </r>
  <r>
    <x v="18"/>
    <x v="5"/>
    <n v="6.3890000000000002"/>
    <n v="0"/>
    <n v="6.8609999999999998"/>
    <n v="8.702"/>
    <n v="0"/>
  </r>
  <r>
    <x v="18"/>
    <x v="6"/>
    <n v="4.13"/>
    <n v="0"/>
    <n v="10.111000000000001"/>
    <n v="8.8089999999999993"/>
    <n v="0"/>
  </r>
  <r>
    <x v="18"/>
    <x v="6"/>
    <n v="2.0819999999999999"/>
    <n v="0"/>
    <n v="12.159000000000001"/>
    <n v="8.8469999999999995"/>
    <n v="0"/>
  </r>
  <r>
    <x v="18"/>
    <x v="6"/>
    <n v="2.625"/>
    <n v="0"/>
    <n v="11.616"/>
    <n v="8.9760000000000009"/>
    <n v="0"/>
  </r>
  <r>
    <x v="18"/>
    <x v="6"/>
    <n v="2.5219999999999998"/>
    <n v="0"/>
    <n v="11.718999999999999"/>
    <n v="8.891"/>
    <n v="0"/>
  </r>
  <r>
    <x v="18"/>
    <x v="6"/>
    <n v="2.6080000000000001"/>
    <n v="0"/>
    <n v="11.632999999999999"/>
    <n v="8.8719999999999999"/>
    <n v="0"/>
  </r>
  <r>
    <x v="18"/>
    <x v="6"/>
    <n v="2.552"/>
    <n v="0"/>
    <n v="11.689"/>
    <n v="8.7690000000000001"/>
    <n v="0"/>
  </r>
  <r>
    <x v="18"/>
    <x v="6"/>
    <n v="2.649"/>
    <n v="0"/>
    <n v="11.592000000000001"/>
    <n v="8.4939999999999998"/>
    <n v="0"/>
  </r>
  <r>
    <x v="18"/>
    <x v="6"/>
    <n v="3.1190000000000002"/>
    <n v="0"/>
    <n v="11.122"/>
    <n v="8.3810000000000002"/>
    <n v="0"/>
  </r>
  <r>
    <x v="18"/>
    <x v="6"/>
    <n v="6.6130000000000004"/>
    <n v="0"/>
    <n v="7.6280000000000001"/>
    <n v="8.4"/>
    <n v="0"/>
  </r>
  <r>
    <x v="18"/>
    <x v="6"/>
    <n v="9.3030000000000008"/>
    <n v="0"/>
    <n v="4.9379999999999997"/>
    <n v="8.4190000000000005"/>
    <n v="0"/>
  </r>
  <r>
    <x v="18"/>
    <x v="6"/>
    <n v="9.3829999999999991"/>
    <n v="0"/>
    <n v="4.8579999999999997"/>
    <n v="8.8239999999999998"/>
    <n v="0"/>
  </r>
  <r>
    <x v="18"/>
    <x v="6"/>
    <n v="9.2669999999999995"/>
    <n v="0"/>
    <n v="4.9740000000000002"/>
    <n v="8.8379999999999992"/>
    <n v="0"/>
  </r>
  <r>
    <x v="18"/>
    <x v="6"/>
    <n v="3.5289999999999999"/>
    <n v="0"/>
    <n v="10.712"/>
    <n v="9.2929999999999993"/>
    <n v="0"/>
  </r>
  <r>
    <x v="18"/>
    <x v="6"/>
    <n v="8.4949999999999992"/>
    <n v="0.16300000000000001"/>
    <n v="5.7460000000000004"/>
    <n v="8.1669999999999998"/>
    <n v="0"/>
  </r>
  <r>
    <x v="18"/>
    <x v="6"/>
    <n v="11.688000000000001"/>
    <n v="0"/>
    <n v="2.5529999999999999"/>
    <n v="8.516"/>
    <n v="0"/>
  </r>
  <r>
    <x v="18"/>
    <x v="6"/>
    <n v="4.907"/>
    <n v="0"/>
    <n v="9.3339999999999996"/>
    <n v="8.4909999999999997"/>
    <n v="0"/>
  </r>
  <r>
    <x v="18"/>
    <x v="6"/>
    <n v="5.1420000000000003"/>
    <n v="0"/>
    <n v="9.0990000000000002"/>
    <n v="8.4979999999999993"/>
    <n v="0"/>
  </r>
  <r>
    <x v="18"/>
    <x v="6"/>
    <n v="4.2830000000000004"/>
    <n v="0"/>
    <n v="9.9580000000000002"/>
    <n v="8.8539999999999992"/>
    <n v="0"/>
  </r>
  <r>
    <x v="18"/>
    <x v="6"/>
    <n v="2.4769999999999999"/>
    <n v="0"/>
    <n v="11.763999999999999"/>
    <n v="8.6440000000000001"/>
    <n v="0"/>
  </r>
  <r>
    <x v="18"/>
    <x v="6"/>
    <n v="2.27"/>
    <n v="0"/>
    <n v="11.971"/>
    <n v="8.7040000000000006"/>
    <n v="0"/>
  </r>
  <r>
    <x v="18"/>
    <x v="6"/>
    <n v="2.7959999999999998"/>
    <n v="0"/>
    <n v="11.445"/>
    <n v="8.7210000000000001"/>
    <n v="0"/>
  </r>
  <r>
    <x v="18"/>
    <x v="6"/>
    <n v="3.4849999999999999"/>
    <n v="0"/>
    <n v="10.756"/>
    <n v="8.7289999999999992"/>
    <n v="0"/>
  </r>
  <r>
    <x v="18"/>
    <x v="6"/>
    <n v="0.41899999999999998"/>
    <n v="0"/>
    <n v="13.821999999999999"/>
    <n v="8.7159999999999993"/>
    <n v="1.778"/>
  </r>
  <r>
    <x v="18"/>
    <x v="6"/>
    <n v="0.7"/>
    <n v="0"/>
    <n v="13.541"/>
    <n v="8.7110000000000003"/>
    <n v="1.778"/>
  </r>
  <r>
    <x v="18"/>
    <x v="6"/>
    <n v="1.788"/>
    <n v="0"/>
    <n v="12.452999999999999"/>
    <n v="8.8000000000000007"/>
    <n v="1.778"/>
  </r>
  <r>
    <x v="18"/>
    <x v="6"/>
    <n v="1.3660000000000001"/>
    <n v="0"/>
    <n v="12.875"/>
    <n v="8.7070000000000007"/>
    <n v="1.778"/>
  </r>
  <r>
    <x v="18"/>
    <x v="6"/>
    <n v="1.1499999999999999"/>
    <n v="0"/>
    <n v="13.090999999999999"/>
    <n v="8.7289999999999992"/>
    <n v="1.778"/>
  </r>
  <r>
    <x v="18"/>
    <x v="6"/>
    <n v="2.77"/>
    <n v="0"/>
    <n v="11.471"/>
    <n v="8.9600000000000009"/>
    <n v="1.778"/>
  </r>
  <r>
    <x v="18"/>
    <x v="6"/>
    <n v="1.369"/>
    <n v="0"/>
    <n v="12.872"/>
    <n v="8.8089999999999993"/>
    <n v="1.778"/>
  </r>
  <r>
    <x v="18"/>
    <x v="6"/>
    <n v="1.361"/>
    <n v="0"/>
    <n v="12.88"/>
    <n v="8.9670000000000005"/>
    <n v="1.778"/>
  </r>
  <r>
    <x v="18"/>
    <x v="6"/>
    <n v="2.2440000000000002"/>
    <n v="0"/>
    <n v="11.997"/>
    <n v="8.782"/>
    <n v="1.778"/>
  </r>
  <r>
    <x v="18"/>
    <x v="7"/>
    <n v="1.869"/>
    <n v="0"/>
    <n v="12.372"/>
    <n v="8.9390000000000001"/>
    <n v="1.778"/>
  </r>
  <r>
    <x v="18"/>
    <x v="7"/>
    <n v="1.885"/>
    <n v="0"/>
    <n v="12.356"/>
    <n v="8.9239999999999995"/>
    <n v="1.778"/>
  </r>
  <r>
    <x v="18"/>
    <x v="7"/>
    <n v="1.794"/>
    <n v="0"/>
    <n v="12.446999999999999"/>
    <n v="8.8770000000000007"/>
    <n v="0.44400000000000001"/>
  </r>
  <r>
    <x v="18"/>
    <x v="7"/>
    <n v="4.7009999999999996"/>
    <n v="0"/>
    <n v="9.5399999999999991"/>
    <n v="8.8970000000000002"/>
    <n v="0"/>
  </r>
  <r>
    <x v="18"/>
    <x v="7"/>
    <n v="5.0940000000000003"/>
    <n v="0"/>
    <n v="9.1470000000000002"/>
    <n v="8.9130000000000003"/>
    <n v="0"/>
  </r>
  <r>
    <x v="18"/>
    <x v="7"/>
    <n v="4.3949999999999996"/>
    <n v="0"/>
    <n v="9.8460000000000001"/>
    <n v="8.9160000000000004"/>
    <n v="0"/>
  </r>
  <r>
    <x v="18"/>
    <x v="7"/>
    <n v="2.5070000000000001"/>
    <n v="0"/>
    <n v="11.734"/>
    <n v="8.9339999999999993"/>
    <n v="0"/>
  </r>
  <r>
    <x v="18"/>
    <x v="7"/>
    <n v="7.6870000000000003"/>
    <n v="0"/>
    <n v="6.5540000000000003"/>
    <n v="8.6560000000000006"/>
    <n v="0"/>
  </r>
  <r>
    <x v="18"/>
    <x v="7"/>
    <n v="13.835000000000001"/>
    <n v="0"/>
    <n v="0.40600000000000003"/>
    <n v="9.0210000000000008"/>
    <n v="0"/>
  </r>
  <r>
    <x v="18"/>
    <x v="7"/>
    <n v="13.503"/>
    <n v="0"/>
    <n v="0.73799999999999999"/>
    <n v="8.9710000000000001"/>
    <n v="0"/>
  </r>
  <r>
    <x v="18"/>
    <x v="7"/>
    <n v="13.548"/>
    <n v="0"/>
    <n v="0.69299999999999995"/>
    <n v="8.9949999999999992"/>
    <n v="0"/>
  </r>
  <r>
    <x v="18"/>
    <x v="7"/>
    <n v="14.143000000000001"/>
    <n v="0"/>
    <n v="9.8000000000000004E-2"/>
    <n v="9.0180000000000007"/>
    <n v="0"/>
  </r>
  <r>
    <x v="18"/>
    <x v="7"/>
    <n v="13.422000000000001"/>
    <n v="0"/>
    <n v="0.81899999999999995"/>
    <n v="9.0190000000000001"/>
    <n v="0"/>
  </r>
  <r>
    <x v="18"/>
    <x v="7"/>
    <n v="12.95"/>
    <n v="0"/>
    <n v="1.2909999999999999"/>
    <n v="8.8610000000000007"/>
    <n v="0"/>
  </r>
  <r>
    <x v="18"/>
    <x v="7"/>
    <n v="11.066000000000001"/>
    <n v="0"/>
    <n v="3.1749999999999998"/>
    <n v="8.8439999999999994"/>
    <n v="0"/>
  </r>
  <r>
    <x v="18"/>
    <x v="7"/>
    <n v="7.9530000000000003"/>
    <n v="0"/>
    <n v="6.2880000000000003"/>
    <n v="8.8339999999999996"/>
    <n v="0"/>
  </r>
  <r>
    <x v="18"/>
    <x v="7"/>
    <n v="10.292"/>
    <n v="0"/>
    <n v="3.9489999999999998"/>
    <n v="8.8320000000000007"/>
    <n v="0"/>
  </r>
  <r>
    <x v="18"/>
    <x v="7"/>
    <n v="7.8440000000000003"/>
    <n v="0"/>
    <n v="6.3970000000000002"/>
    <n v="8.8369999999999997"/>
    <n v="0"/>
  </r>
  <r>
    <x v="18"/>
    <x v="7"/>
    <n v="7.4459999999999997"/>
    <n v="0"/>
    <n v="6.7949999999999999"/>
    <n v="8.7929999999999993"/>
    <n v="0"/>
  </r>
  <r>
    <x v="18"/>
    <x v="7"/>
    <n v="5.8460000000000001"/>
    <n v="0"/>
    <n v="8.3949999999999996"/>
    <n v="8.7899999999999991"/>
    <n v="0"/>
  </r>
  <r>
    <x v="18"/>
    <x v="7"/>
    <n v="3.984"/>
    <n v="0"/>
    <n v="10.257"/>
    <n v="8.7729999999999997"/>
    <n v="0"/>
  </r>
  <r>
    <x v="18"/>
    <x v="7"/>
    <n v="3.2349999999999999"/>
    <n v="0"/>
    <n v="11.006"/>
    <n v="8.7449999999999992"/>
    <n v="0"/>
  </r>
  <r>
    <x v="18"/>
    <x v="7"/>
    <n v="1.109"/>
    <n v="0"/>
    <n v="13.132"/>
    <n v="8.7319999999999993"/>
    <n v="0"/>
  </r>
  <r>
    <x v="18"/>
    <x v="7"/>
    <n v="0.88600000000000001"/>
    <n v="0"/>
    <n v="13.355"/>
    <n v="8.6989999999999998"/>
    <n v="0"/>
  </r>
  <r>
    <x v="18"/>
    <x v="7"/>
    <n v="3.6"/>
    <n v="0"/>
    <n v="10.641"/>
    <n v="8.5530000000000008"/>
    <n v="0"/>
  </r>
  <r>
    <x v="18"/>
    <x v="7"/>
    <n v="2.1059999999999999"/>
    <n v="0"/>
    <n v="12.135"/>
    <n v="8.7889999999999997"/>
    <n v="0"/>
  </r>
  <r>
    <x v="18"/>
    <x v="7"/>
    <n v="1.258"/>
    <n v="0"/>
    <n v="12.983000000000001"/>
    <n v="8.7279999999999998"/>
    <n v="0"/>
  </r>
  <r>
    <x v="18"/>
    <x v="7"/>
    <n v="1.427"/>
    <n v="0.76900000000000002"/>
    <n v="12.814"/>
    <n v="7.5609999999999999"/>
    <n v="0"/>
  </r>
  <r>
    <x v="18"/>
    <x v="7"/>
    <n v="1.1599999999999999"/>
    <n v="0"/>
    <n v="13.081"/>
    <n v="8.7349999999999994"/>
    <n v="0"/>
  </r>
  <r>
    <x v="18"/>
    <x v="7"/>
    <n v="1.504"/>
    <n v="0"/>
    <n v="12.737"/>
    <n v="8.5850000000000009"/>
    <n v="0"/>
  </r>
  <r>
    <x v="18"/>
    <x v="7"/>
    <n v="1.27"/>
    <n v="0"/>
    <n v="12.971"/>
    <n v="8.593"/>
    <n v="0"/>
  </r>
  <r>
    <x v="18"/>
    <x v="8"/>
    <n v="1.29"/>
    <n v="0"/>
    <n v="12.951000000000001"/>
    <n v="8.5150000000000006"/>
    <n v="0"/>
  </r>
  <r>
    <x v="18"/>
    <x v="8"/>
    <n v="1.351"/>
    <n v="0"/>
    <n v="12.89"/>
    <n v="8.5830000000000002"/>
    <n v="0"/>
  </r>
  <r>
    <x v="18"/>
    <x v="8"/>
    <n v="2.2490000000000001"/>
    <n v="0"/>
    <n v="11.992000000000001"/>
    <n v="8.5619999999999994"/>
    <n v="0"/>
  </r>
  <r>
    <x v="18"/>
    <x v="8"/>
    <n v="5.5659999999999998"/>
    <n v="0"/>
    <n v="8.6750000000000007"/>
    <n v="8.6300000000000008"/>
    <n v="0"/>
  </r>
  <r>
    <x v="18"/>
    <x v="8"/>
    <n v="1.482"/>
    <n v="0"/>
    <n v="12.759"/>
    <n v="8.6530000000000005"/>
    <n v="0"/>
  </r>
  <r>
    <x v="18"/>
    <x v="8"/>
    <n v="1.37"/>
    <n v="0"/>
    <n v="12.871"/>
    <n v="8.6029999999999998"/>
    <n v="0"/>
  </r>
  <r>
    <x v="18"/>
    <x v="8"/>
    <n v="1.863"/>
    <n v="0"/>
    <n v="12.378"/>
    <n v="8.65"/>
    <n v="0"/>
  </r>
  <r>
    <x v="18"/>
    <x v="8"/>
    <n v="1.2210000000000001"/>
    <n v="0"/>
    <n v="13.02"/>
    <n v="8.6479999999999997"/>
    <n v="0"/>
  </r>
  <r>
    <x v="18"/>
    <x v="8"/>
    <n v="1.359"/>
    <n v="0"/>
    <n v="12.882"/>
    <n v="8.5640000000000001"/>
    <n v="0"/>
  </r>
  <r>
    <x v="18"/>
    <x v="8"/>
    <n v="1.446"/>
    <n v="0"/>
    <n v="12.795"/>
    <n v="8.6189999999999998"/>
    <n v="0"/>
  </r>
  <r>
    <x v="18"/>
    <x v="8"/>
    <n v="1.4139999999999999"/>
    <n v="0"/>
    <n v="12.827"/>
    <n v="8.6229999999999993"/>
    <n v="0"/>
  </r>
  <r>
    <x v="18"/>
    <x v="8"/>
    <n v="1.496"/>
    <n v="0"/>
    <n v="12.744999999999999"/>
    <n v="8.5150000000000006"/>
    <n v="0"/>
  </r>
  <r>
    <x v="18"/>
    <x v="8"/>
    <n v="1.98"/>
    <n v="0"/>
    <n v="12.260999999999999"/>
    <n v="8.6150000000000002"/>
    <n v="0"/>
  </r>
  <r>
    <x v="18"/>
    <x v="8"/>
    <n v="1.4079999999999999"/>
    <n v="0"/>
    <n v="12.833"/>
    <n v="8.5830000000000002"/>
    <n v="0"/>
  </r>
  <r>
    <x v="18"/>
    <x v="8"/>
    <n v="1.444"/>
    <n v="0"/>
    <n v="12.797000000000001"/>
    <n v="8.5410000000000004"/>
    <n v="0"/>
  </r>
  <r>
    <x v="18"/>
    <x v="8"/>
    <n v="4.2130000000000001"/>
    <n v="0"/>
    <n v="10.028"/>
    <n v="8.5500000000000007"/>
    <n v="0"/>
  </r>
  <r>
    <x v="18"/>
    <x v="8"/>
    <n v="2.9630000000000001"/>
    <n v="0"/>
    <n v="11.278"/>
    <n v="8.5660000000000007"/>
    <n v="2.98"/>
  </r>
  <r>
    <x v="18"/>
    <x v="8"/>
    <n v="2.948"/>
    <n v="0"/>
    <n v="11.292999999999999"/>
    <n v="8.5470000000000006"/>
    <n v="2.98"/>
  </r>
  <r>
    <x v="18"/>
    <x v="8"/>
    <n v="2.093"/>
    <n v="0"/>
    <n v="12.148"/>
    <n v="8.5809999999999995"/>
    <n v="2.98"/>
  </r>
  <r>
    <x v="18"/>
    <x v="8"/>
    <n v="2.0499999999999998"/>
    <n v="0"/>
    <n v="12.191000000000001"/>
    <n v="8.5530000000000008"/>
    <n v="2.98"/>
  </r>
  <r>
    <x v="18"/>
    <x v="8"/>
    <n v="2.4809999999999999"/>
    <n v="0"/>
    <n v="11.76"/>
    <n v="8.5090000000000003"/>
    <n v="2.98"/>
  </r>
  <r>
    <x v="18"/>
    <x v="8"/>
    <n v="2.9630000000000001"/>
    <n v="0"/>
    <n v="11.278"/>
    <n v="8.577"/>
    <n v="2.98"/>
  </r>
  <r>
    <x v="18"/>
    <x v="8"/>
    <n v="9.9779999999999998"/>
    <n v="0"/>
    <n v="4.2629999999999999"/>
    <n v="8.6029999999999998"/>
    <n v="2.976"/>
  </r>
  <r>
    <x v="18"/>
    <x v="8"/>
    <n v="9.14"/>
    <n v="0"/>
    <n v="5.101"/>
    <n v="8.5879999999999992"/>
    <n v="2.976"/>
  </r>
  <r>
    <x v="18"/>
    <x v="8"/>
    <n v="9.0690000000000008"/>
    <n v="0"/>
    <n v="5.1719999999999997"/>
    <n v="8.5879999999999992"/>
    <n v="3.0129999999999999"/>
  </r>
  <r>
    <x v="18"/>
    <x v="8"/>
    <n v="3.0179999999999998"/>
    <n v="0"/>
    <n v="11.223000000000001"/>
    <n v="8.5730000000000004"/>
    <n v="2.98"/>
  </r>
  <r>
    <x v="18"/>
    <x v="8"/>
    <n v="2.7069999999999999"/>
    <n v="0"/>
    <n v="11.534000000000001"/>
    <n v="8.5280000000000005"/>
    <n v="2.98"/>
  </r>
  <r>
    <x v="18"/>
    <x v="8"/>
    <n v="1.8959999999999999"/>
    <n v="0"/>
    <n v="12.345000000000001"/>
    <n v="8.5340000000000007"/>
    <n v="2.98"/>
  </r>
  <r>
    <x v="18"/>
    <x v="8"/>
    <n v="1.823"/>
    <n v="0"/>
    <n v="12.417999999999999"/>
    <n v="8.5020000000000007"/>
    <n v="2.98"/>
  </r>
  <r>
    <x v="18"/>
    <x v="8"/>
    <n v="3.5390000000000001"/>
    <n v="0"/>
    <n v="10.702"/>
    <n v="8.5280000000000005"/>
    <n v="2.98"/>
  </r>
  <r>
    <x v="18"/>
    <x v="9"/>
    <n v="2.153"/>
    <n v="0"/>
    <n v="11.097"/>
    <n v="8.5350000000000001"/>
    <n v="2.98"/>
  </r>
  <r>
    <x v="18"/>
    <x v="9"/>
    <n v="3.1680000000000001"/>
    <n v="0"/>
    <n v="10.082000000000001"/>
    <n v="8.5679999999999996"/>
    <n v="2.98"/>
  </r>
  <r>
    <x v="18"/>
    <x v="9"/>
    <n v="1.9810000000000001"/>
    <n v="0"/>
    <n v="11.269"/>
    <n v="8.4960000000000004"/>
    <n v="2.98"/>
  </r>
  <r>
    <x v="18"/>
    <x v="9"/>
    <n v="1.498"/>
    <n v="0"/>
    <n v="11.752000000000001"/>
    <n v="8.3819999999999997"/>
    <n v="2.98"/>
  </r>
  <r>
    <x v="18"/>
    <x v="9"/>
    <n v="0.55100000000000005"/>
    <n v="0"/>
    <n v="12.699"/>
    <n v="8.5150000000000006"/>
    <n v="2.98"/>
  </r>
  <r>
    <x v="18"/>
    <x v="9"/>
    <n v="1.9359999999999999"/>
    <n v="0"/>
    <n v="11.314"/>
    <n v="8.6440000000000001"/>
    <n v="2.98"/>
  </r>
  <r>
    <x v="18"/>
    <x v="9"/>
    <n v="1.323"/>
    <n v="0.17899999999999999"/>
    <n v="11.927"/>
    <n v="8.1509999999999998"/>
    <n v="2.98"/>
  </r>
  <r>
    <x v="18"/>
    <x v="9"/>
    <n v="3.1269999999999998"/>
    <n v="0"/>
    <n v="10.122999999999999"/>
    <n v="8.4700000000000006"/>
    <n v="2.98"/>
  </r>
  <r>
    <x v="18"/>
    <x v="9"/>
    <n v="3.0209999999999999"/>
    <n v="0"/>
    <n v="10.228999999999999"/>
    <n v="8.4719999999999995"/>
    <n v="2.98"/>
  </r>
  <r>
    <x v="18"/>
    <x v="9"/>
    <n v="0.21299999999999999"/>
    <n v="0"/>
    <n v="13.037000000000001"/>
    <n v="8.52"/>
    <n v="0"/>
  </r>
  <r>
    <x v="18"/>
    <x v="9"/>
    <n v="0.27"/>
    <n v="0"/>
    <n v="12.98"/>
    <n v="8.3460000000000001"/>
    <n v="0"/>
  </r>
  <r>
    <x v="18"/>
    <x v="9"/>
    <n v="0.19500000000000001"/>
    <n v="6.4000000000000001E-2"/>
    <n v="13.055"/>
    <n v="8.266"/>
    <n v="0"/>
  </r>
  <r>
    <x v="18"/>
    <x v="9"/>
    <n v="0.34699999999999998"/>
    <n v="0"/>
    <n v="12.903"/>
    <n v="8.4359999999999999"/>
    <n v="0"/>
  </r>
  <r>
    <x v="18"/>
    <x v="9"/>
    <n v="0.373"/>
    <n v="0"/>
    <n v="12.877000000000001"/>
    <n v="8.5709999999999997"/>
    <n v="0"/>
  </r>
  <r>
    <x v="18"/>
    <x v="9"/>
    <n v="1.405"/>
    <n v="0"/>
    <n v="11.845000000000001"/>
    <n v="8.3960000000000008"/>
    <n v="0"/>
  </r>
  <r>
    <x v="18"/>
    <x v="9"/>
    <n v="4.0389999999999997"/>
    <n v="0"/>
    <n v="9.2110000000000003"/>
    <n v="8.6969999999999992"/>
    <n v="0"/>
  </r>
  <r>
    <x v="18"/>
    <x v="9"/>
    <n v="7.02"/>
    <n v="0"/>
    <n v="6.23"/>
    <n v="8.5909999999999993"/>
    <n v="0"/>
  </r>
  <r>
    <x v="18"/>
    <x v="9"/>
    <n v="8.3390000000000004"/>
    <n v="0"/>
    <n v="4.9109999999999996"/>
    <n v="8.4700000000000006"/>
    <n v="0"/>
  </r>
  <r>
    <x v="18"/>
    <x v="9"/>
    <n v="6.8570000000000002"/>
    <n v="0"/>
    <n v="6.3929999999999998"/>
    <n v="8.6039999999999992"/>
    <n v="0"/>
  </r>
  <r>
    <x v="18"/>
    <x v="9"/>
    <n v="8.2910000000000004"/>
    <n v="0"/>
    <n v="4.9589999999999996"/>
    <n v="8.42"/>
    <n v="0"/>
  </r>
  <r>
    <x v="18"/>
    <x v="9"/>
    <n v="9.7680000000000007"/>
    <n v="0"/>
    <n v="3.4820000000000002"/>
    <n v="8.4710000000000001"/>
    <n v="0"/>
  </r>
  <r>
    <x v="18"/>
    <x v="9"/>
    <n v="9.0950000000000006"/>
    <n v="0"/>
    <n v="4.1550000000000002"/>
    <n v="8.4269999999999996"/>
    <n v="0"/>
  </r>
  <r>
    <x v="18"/>
    <x v="9"/>
    <n v="8.4090000000000007"/>
    <n v="0"/>
    <n v="4.8410000000000002"/>
    <n v="8.4870000000000001"/>
    <n v="0"/>
  </r>
  <r>
    <x v="18"/>
    <x v="9"/>
    <n v="10.208"/>
    <n v="0"/>
    <n v="3.0419999999999998"/>
    <n v="8.6020000000000003"/>
    <n v="0"/>
  </r>
  <r>
    <x v="18"/>
    <x v="9"/>
    <n v="10.067"/>
    <n v="0"/>
    <n v="3.1829999999999998"/>
    <n v="8.4220000000000006"/>
    <n v="0"/>
  </r>
  <r>
    <x v="18"/>
    <x v="9"/>
    <n v="9.4239999999999995"/>
    <n v="0"/>
    <n v="3.8260000000000001"/>
    <n v="8.8770000000000007"/>
    <n v="0"/>
  </r>
  <r>
    <x v="18"/>
    <x v="9"/>
    <n v="10.124000000000001"/>
    <n v="0"/>
    <n v="3.1259999999999999"/>
    <n v="8.4459999999999997"/>
    <n v="0"/>
  </r>
  <r>
    <x v="18"/>
    <x v="9"/>
    <n v="11.16"/>
    <n v="0"/>
    <n v="2.09"/>
    <n v="8.468"/>
    <n v="0"/>
  </r>
  <r>
    <x v="18"/>
    <x v="9"/>
    <n v="10.18"/>
    <n v="0"/>
    <n v="3.07"/>
    <n v="8.6110000000000007"/>
    <n v="0"/>
  </r>
  <r>
    <x v="18"/>
    <x v="9"/>
    <n v="8.0649999999999995"/>
    <n v="0"/>
    <n v="5.1849999999999996"/>
    <n v="8.59"/>
    <n v="0"/>
  </r>
  <r>
    <x v="18"/>
    <x v="9"/>
    <n v="5.0579999999999998"/>
    <n v="0"/>
    <n v="8.1920000000000002"/>
    <n v="8.6110000000000007"/>
    <n v="0"/>
  </r>
  <r>
    <x v="18"/>
    <x v="10"/>
    <n v="6.0039999999999996"/>
    <n v="0"/>
    <n v="7.2460000000000004"/>
    <n v="8.4380000000000006"/>
    <n v="0"/>
  </r>
  <r>
    <x v="18"/>
    <x v="10"/>
    <n v="6.415"/>
    <n v="0"/>
    <n v="6.835"/>
    <n v="8.516"/>
    <n v="0"/>
  </r>
  <r>
    <x v="18"/>
    <x v="10"/>
    <n v="6.8840000000000003"/>
    <n v="0"/>
    <n v="6.3659999999999997"/>
    <n v="8.4410000000000007"/>
    <n v="0"/>
  </r>
  <r>
    <x v="18"/>
    <x v="10"/>
    <n v="6.5060000000000002"/>
    <n v="0"/>
    <n v="6.7439999999999998"/>
    <n v="8.61"/>
    <n v="0"/>
  </r>
  <r>
    <x v="18"/>
    <x v="10"/>
    <n v="6.8380000000000001"/>
    <n v="0"/>
    <n v="6.4119999999999999"/>
    <n v="8.4990000000000006"/>
    <n v="0"/>
  </r>
  <r>
    <x v="18"/>
    <x v="10"/>
    <n v="6.7290000000000001"/>
    <n v="0"/>
    <n v="6.5209999999999999"/>
    <n v="8.5079999999999991"/>
    <n v="0"/>
  </r>
  <r>
    <x v="18"/>
    <x v="10"/>
    <n v="5.8360000000000003"/>
    <n v="0"/>
    <n v="7.4139999999999997"/>
    <n v="8.5500000000000007"/>
    <n v="0"/>
  </r>
  <r>
    <x v="18"/>
    <x v="10"/>
    <n v="7.0119999999999996"/>
    <n v="0"/>
    <n v="6.2380000000000004"/>
    <n v="8.3780000000000001"/>
    <n v="0"/>
  </r>
  <r>
    <x v="18"/>
    <x v="10"/>
    <n v="6.7949999999999999"/>
    <n v="0"/>
    <n v="6.4550000000000001"/>
    <n v="8.5090000000000003"/>
    <n v="0"/>
  </r>
  <r>
    <x v="18"/>
    <x v="10"/>
    <n v="6.6719999999999997"/>
    <n v="0"/>
    <n v="6.5780000000000003"/>
    <n v="8.4600000000000009"/>
    <n v="0"/>
  </r>
  <r>
    <x v="18"/>
    <x v="10"/>
    <n v="4.05"/>
    <n v="0"/>
    <n v="9.1999999999999993"/>
    <n v="8.4049999999999994"/>
    <n v="0"/>
  </r>
  <r>
    <x v="18"/>
    <x v="10"/>
    <n v="4.1150000000000002"/>
    <n v="0"/>
    <n v="9.1349999999999998"/>
    <n v="8.359"/>
    <n v="0"/>
  </r>
  <r>
    <x v="18"/>
    <x v="10"/>
    <n v="3.452"/>
    <n v="0"/>
    <n v="9.798"/>
    <n v="8.3810000000000002"/>
    <n v="0"/>
  </r>
  <r>
    <x v="18"/>
    <x v="10"/>
    <n v="3.4630000000000001"/>
    <n v="0"/>
    <n v="9.7870000000000008"/>
    <n v="8.3490000000000002"/>
    <n v="0"/>
  </r>
  <r>
    <x v="18"/>
    <x v="10"/>
    <n v="4.7709999999999999"/>
    <n v="0"/>
    <n v="8.4789999999999992"/>
    <n v="8.3949999999999996"/>
    <n v="0"/>
  </r>
  <r>
    <x v="18"/>
    <x v="10"/>
    <n v="5.3029999999999999"/>
    <n v="0"/>
    <n v="7.9470000000000001"/>
    <n v="8.3409999999999993"/>
    <n v="0"/>
  </r>
  <r>
    <x v="18"/>
    <x v="10"/>
    <n v="5.4889999999999999"/>
    <n v="0"/>
    <n v="7.7610000000000001"/>
    <n v="8.4260000000000002"/>
    <n v="0"/>
  </r>
  <r>
    <x v="18"/>
    <x v="10"/>
    <n v="1.5069999999999999"/>
    <n v="0"/>
    <n v="11.743"/>
    <n v="8.391"/>
    <n v="0"/>
  </r>
  <r>
    <x v="18"/>
    <x v="10"/>
    <n v="1.655"/>
    <n v="0"/>
    <n v="11.595000000000001"/>
    <n v="8.3320000000000007"/>
    <n v="0"/>
  </r>
  <r>
    <x v="18"/>
    <x v="10"/>
    <n v="2.056"/>
    <n v="0.02"/>
    <n v="11.194000000000001"/>
    <n v="8.31"/>
    <n v="0"/>
  </r>
  <r>
    <x v="18"/>
    <x v="10"/>
    <n v="0.36899999999999999"/>
    <n v="5.8000000000000003E-2"/>
    <n v="12.881"/>
    <n v="8.2720000000000002"/>
    <n v="0"/>
  </r>
  <r>
    <x v="18"/>
    <x v="10"/>
    <n v="0.436"/>
    <n v="3.9E-2"/>
    <n v="12.814"/>
    <n v="8.2910000000000004"/>
    <n v="0"/>
  </r>
  <r>
    <x v="18"/>
    <x v="10"/>
    <n v="0"/>
    <n v="0.16800000000000001"/>
    <n v="13.307"/>
    <n v="8.1620000000000008"/>
    <n v="0"/>
  </r>
  <r>
    <x v="18"/>
    <x v="10"/>
    <n v="0"/>
    <n v="0.03"/>
    <n v="13.414"/>
    <n v="8.3000000000000007"/>
    <n v="0"/>
  </r>
  <r>
    <x v="18"/>
    <x v="10"/>
    <n v="0.25600000000000001"/>
    <n v="0.252"/>
    <n v="12.994"/>
    <n v="8.0779999999999994"/>
    <n v="0"/>
  </r>
  <r>
    <x v="18"/>
    <x v="10"/>
    <n v="5.0999999999999997E-2"/>
    <n v="0.22500000000000001"/>
    <n v="13.199"/>
    <n v="8.1050000000000004"/>
    <n v="0"/>
  </r>
  <r>
    <x v="18"/>
    <x v="10"/>
    <n v="0.26300000000000001"/>
    <n v="0.42099999999999999"/>
    <n v="12.987"/>
    <n v="7.9089999999999998"/>
    <n v="0"/>
  </r>
  <r>
    <x v="18"/>
    <x v="10"/>
    <n v="0.32700000000000001"/>
    <n v="0.22800000000000001"/>
    <n v="12.923"/>
    <n v="8.1020000000000003"/>
    <n v="0"/>
  </r>
  <r>
    <x v="18"/>
    <x v="10"/>
    <n v="0.51200000000000001"/>
    <n v="0.17899999999999999"/>
    <n v="12.738"/>
    <n v="8.1509999999999998"/>
    <n v="0"/>
  </r>
  <r>
    <x v="18"/>
    <x v="10"/>
    <n v="0.51800000000000002"/>
    <n v="0.32900000000000001"/>
    <n v="12.731999999999999"/>
    <n v="8.0009999999999994"/>
    <n v="0"/>
  </r>
  <r>
    <x v="18"/>
    <x v="11"/>
    <n v="0.46899999999999997"/>
    <n v="0.23"/>
    <n v="12.781000000000001"/>
    <n v="8.1"/>
    <n v="0"/>
  </r>
  <r>
    <x v="18"/>
    <x v="11"/>
    <n v="0.27500000000000002"/>
    <n v="0.433"/>
    <n v="12.975"/>
    <n v="7.8970000000000002"/>
    <n v="0"/>
  </r>
  <r>
    <x v="18"/>
    <x v="11"/>
    <n v="0.19700000000000001"/>
    <n v="0"/>
    <n v="13.053000000000001"/>
    <n v="8.3379999999999992"/>
    <n v="0"/>
  </r>
  <r>
    <x v="18"/>
    <x v="11"/>
    <n v="0.30299999999999999"/>
    <n v="0.29699999999999999"/>
    <n v="12.946999999999999"/>
    <n v="8.0329999999999995"/>
    <n v="0"/>
  </r>
  <r>
    <x v="18"/>
    <x v="11"/>
    <n v="0.35499999999999998"/>
    <n v="0.28999999999999998"/>
    <n v="12.895"/>
    <n v="8.0399999999999991"/>
    <n v="0"/>
  </r>
  <r>
    <x v="18"/>
    <x v="11"/>
    <n v="0.40799999999999997"/>
    <n v="0.20499999999999999"/>
    <n v="12.842000000000001"/>
    <n v="8.125"/>
    <n v="0"/>
  </r>
  <r>
    <x v="18"/>
    <x v="11"/>
    <n v="0.31"/>
    <n v="0.27500000000000002"/>
    <n v="12.94"/>
    <n v="8.0549999999999997"/>
    <n v="0"/>
  </r>
  <r>
    <x v="18"/>
    <x v="11"/>
    <n v="0.41"/>
    <n v="0.32500000000000001"/>
    <n v="12.84"/>
    <n v="8.0050000000000008"/>
    <n v="0"/>
  </r>
  <r>
    <x v="18"/>
    <x v="11"/>
    <n v="0.16"/>
    <n v="0.27500000000000002"/>
    <n v="13.09"/>
    <n v="8.0549999999999997"/>
    <n v="0"/>
  </r>
  <r>
    <x v="18"/>
    <x v="11"/>
    <n v="0"/>
    <n v="0.23"/>
    <n v="13.439"/>
    <n v="8.1"/>
    <n v="0"/>
  </r>
  <r>
    <x v="18"/>
    <x v="11"/>
    <n v="0"/>
    <n v="0.23"/>
    <n v="13.387"/>
    <n v="8.1"/>
    <n v="0"/>
  </r>
  <r>
    <x v="18"/>
    <x v="11"/>
    <n v="0"/>
    <n v="0.28000000000000003"/>
    <n v="13.420999999999999"/>
    <n v="8.0500000000000007"/>
    <n v="0"/>
  </r>
  <r>
    <x v="18"/>
    <x v="11"/>
    <n v="0.05"/>
    <n v="0.182"/>
    <n v="13.2"/>
    <n v="8.1479999999999997"/>
    <n v="0"/>
  </r>
  <r>
    <x v="18"/>
    <x v="11"/>
    <n v="0.308"/>
    <n v="0.27400000000000002"/>
    <n v="12.942"/>
    <n v="8.0559999999999992"/>
    <n v="0"/>
  </r>
  <r>
    <x v="18"/>
    <x v="11"/>
    <n v="0"/>
    <n v="0.23200000000000001"/>
    <n v="14.397"/>
    <n v="8.0980000000000008"/>
    <n v="0"/>
  </r>
  <r>
    <x v="18"/>
    <x v="11"/>
    <n v="0"/>
    <n v="0.127"/>
    <n v="14.45"/>
    <n v="8.2029999999999994"/>
    <n v="0"/>
  </r>
  <r>
    <x v="18"/>
    <x v="11"/>
    <n v="0"/>
    <n v="6.3E-2"/>
    <n v="14.236000000000001"/>
    <n v="8.2669999999999995"/>
    <n v="0"/>
  </r>
  <r>
    <x v="18"/>
    <x v="11"/>
    <n v="0"/>
    <n v="0.318"/>
    <n v="14.212999999999999"/>
    <n v="8.0120000000000005"/>
    <n v="0"/>
  </r>
  <r>
    <x v="18"/>
    <x v="11"/>
    <n v="0.28000000000000003"/>
    <n v="0.34399999999999997"/>
    <n v="12.97"/>
    <n v="7.9859999999999998"/>
    <n v="0"/>
  </r>
  <r>
    <x v="18"/>
    <x v="11"/>
    <n v="0"/>
    <n v="0.33700000000000002"/>
    <n v="14.022"/>
    <n v="7.9930000000000003"/>
    <n v="0"/>
  </r>
  <r>
    <x v="18"/>
    <x v="11"/>
    <n v="0"/>
    <n v="0.32"/>
    <n v="13.547000000000001"/>
    <n v="8.01"/>
    <n v="0"/>
  </r>
  <r>
    <x v="18"/>
    <x v="11"/>
    <n v="0"/>
    <n v="0.373"/>
    <n v="13.279"/>
    <n v="7.9569999999999999"/>
    <n v="0"/>
  </r>
  <r>
    <x v="18"/>
    <x v="11"/>
    <n v="0"/>
    <n v="0.17"/>
    <n v="13.643000000000001"/>
    <n v="8.16"/>
    <n v="0"/>
  </r>
  <r>
    <x v="18"/>
    <x v="11"/>
    <n v="0"/>
    <n v="0.22"/>
    <n v="14.212"/>
    <n v="8.11"/>
    <n v="0"/>
  </r>
  <r>
    <x v="18"/>
    <x v="11"/>
    <n v="0"/>
    <n v="0.33"/>
    <n v="14.582000000000001"/>
    <n v="8"/>
    <n v="0"/>
  </r>
  <r>
    <x v="18"/>
    <x v="11"/>
    <n v="0"/>
    <n v="0.30499999999999999"/>
    <n v="14.063000000000001"/>
    <n v="8.0250000000000004"/>
    <n v="0"/>
  </r>
  <r>
    <x v="18"/>
    <x v="11"/>
    <n v="0"/>
    <n v="0.39200000000000002"/>
    <n v="13.877000000000001"/>
    <n v="7.9379999999999997"/>
    <n v="0"/>
  </r>
  <r>
    <x v="18"/>
    <x v="11"/>
    <n v="0"/>
    <n v="0.31900000000000001"/>
    <n v="13.811999999999999"/>
    <n v="8.0109999999999992"/>
    <n v="0"/>
  </r>
  <r>
    <x v="18"/>
    <x v="11"/>
    <n v="0"/>
    <n v="0.13500000000000001"/>
    <n v="13.91"/>
    <n v="8.1950000000000003"/>
    <n v="0"/>
  </r>
  <r>
    <x v="18"/>
    <x v="11"/>
    <n v="0"/>
    <n v="9.6000000000000002E-2"/>
    <n v="13.836"/>
    <n v="8.234"/>
    <n v="0"/>
  </r>
  <r>
    <x v="18"/>
    <x v="11"/>
    <n v="0"/>
    <n v="9.6000000000000002E-2"/>
    <n v="13.894"/>
    <n v="8.234"/>
    <n v="0"/>
  </r>
  <r>
    <x v="19"/>
    <x v="0"/>
    <n v="0"/>
    <n v="0.23400000000000001"/>
    <n v="13.877000000000001"/>
    <n v="8.0960000000000001"/>
    <n v="0"/>
  </r>
  <r>
    <x v="19"/>
    <x v="0"/>
    <n v="0"/>
    <n v="0.216"/>
    <n v="13.754"/>
    <n v="8.1140000000000008"/>
    <n v="0"/>
  </r>
  <r>
    <x v="19"/>
    <x v="0"/>
    <n v="0"/>
    <n v="0.31900000000000001"/>
    <n v="13.92"/>
    <n v="8.0109999999999992"/>
    <n v="0"/>
  </r>
  <r>
    <x v="19"/>
    <x v="0"/>
    <n v="0"/>
    <n v="0.22900000000000001"/>
    <n v="13.895"/>
    <n v="8.1010000000000009"/>
    <n v="0"/>
  </r>
  <r>
    <x v="19"/>
    <x v="0"/>
    <n v="0"/>
    <n v="0.18"/>
    <n v="13.855"/>
    <n v="8.15"/>
    <n v="0"/>
  </r>
  <r>
    <x v="19"/>
    <x v="0"/>
    <n v="0"/>
    <n v="0.29399999999999998"/>
    <n v="13.52"/>
    <n v="8.0359999999999996"/>
    <n v="0"/>
  </r>
  <r>
    <x v="19"/>
    <x v="0"/>
    <n v="0"/>
    <n v="0.224"/>
    <n v="13.611000000000001"/>
    <n v="8.1059999999999999"/>
    <n v="0"/>
  </r>
  <r>
    <x v="19"/>
    <x v="0"/>
    <n v="0"/>
    <n v="0.214"/>
    <n v="13.545999999999999"/>
    <n v="8.1159999999999997"/>
    <n v="0"/>
  </r>
  <r>
    <x v="19"/>
    <x v="0"/>
    <n v="0"/>
    <n v="3.1E-2"/>
    <n v="14.057"/>
    <n v="8.2989999999999995"/>
    <n v="0"/>
  </r>
  <r>
    <x v="19"/>
    <x v="0"/>
    <n v="0"/>
    <n v="0.187"/>
    <n v="14.05"/>
    <n v="8.1430000000000007"/>
    <n v="0"/>
  </r>
  <r>
    <x v="19"/>
    <x v="0"/>
    <n v="0"/>
    <n v="0.32300000000000001"/>
    <n v="14.055"/>
    <n v="8.0069999999999997"/>
    <n v="0"/>
  </r>
  <r>
    <x v="19"/>
    <x v="0"/>
    <n v="0"/>
    <n v="0.22800000000000001"/>
    <n v="13.869"/>
    <n v="8.1020000000000003"/>
    <n v="0"/>
  </r>
  <r>
    <x v="19"/>
    <x v="0"/>
    <n v="0.85899999999999999"/>
    <n v="0.27400000000000002"/>
    <n v="12.391"/>
    <n v="8.0559999999999992"/>
    <n v="0"/>
  </r>
  <r>
    <x v="19"/>
    <x v="0"/>
    <n v="13.25"/>
    <n v="0.60099999999999998"/>
    <n v="0"/>
    <n v="7.7290000000000001"/>
    <n v="0"/>
  </r>
  <r>
    <x v="19"/>
    <x v="0"/>
    <n v="13.25"/>
    <n v="0.71199999999999997"/>
    <n v="0"/>
    <n v="7.6180000000000003"/>
    <n v="0"/>
  </r>
  <r>
    <x v="19"/>
    <x v="0"/>
    <n v="13.06"/>
    <n v="0.74199999999999999"/>
    <n v="0.19"/>
    <n v="7.5880000000000001"/>
    <n v="0"/>
  </r>
  <r>
    <x v="19"/>
    <x v="0"/>
    <n v="13.09"/>
    <n v="0.72199999999999998"/>
    <n v="0.16"/>
    <n v="7.6079999999999997"/>
    <n v="0"/>
  </r>
  <r>
    <x v="19"/>
    <x v="0"/>
    <n v="13.25"/>
    <n v="0.745"/>
    <n v="0"/>
    <n v="7.585"/>
    <n v="0"/>
  </r>
  <r>
    <x v="19"/>
    <x v="0"/>
    <n v="13.09"/>
    <n v="0.74"/>
    <n v="0.16"/>
    <n v="7.59"/>
    <n v="0"/>
  </r>
  <r>
    <x v="19"/>
    <x v="0"/>
    <n v="13.037000000000001"/>
    <n v="0.73799999999999999"/>
    <n v="0.21299999999999999"/>
    <n v="7.5919999999999996"/>
    <n v="0"/>
  </r>
  <r>
    <x v="19"/>
    <x v="0"/>
    <n v="13.06"/>
    <n v="1.2589999999999999"/>
    <n v="0.19"/>
    <n v="7.0709999999999997"/>
    <n v="0"/>
  </r>
  <r>
    <x v="19"/>
    <x v="0"/>
    <n v="13.25"/>
    <n v="1.325"/>
    <n v="0"/>
    <n v="7.0049999999999999"/>
    <n v="0"/>
  </r>
  <r>
    <x v="19"/>
    <x v="0"/>
    <n v="13.25"/>
    <n v="0.73499999999999999"/>
    <n v="0"/>
    <n v="7.5949999999999998"/>
    <n v="0"/>
  </r>
  <r>
    <x v="19"/>
    <x v="0"/>
    <n v="13.25"/>
    <n v="0.73099999999999998"/>
    <n v="0"/>
    <n v="7.5990000000000002"/>
    <n v="0"/>
  </r>
  <r>
    <x v="19"/>
    <x v="0"/>
    <n v="13.25"/>
    <n v="0.76100000000000001"/>
    <n v="0"/>
    <n v="7.569"/>
    <n v="0"/>
  </r>
  <r>
    <x v="19"/>
    <x v="0"/>
    <n v="13.25"/>
    <n v="0.73099999999999998"/>
    <n v="0"/>
    <n v="7.5990000000000002"/>
    <n v="0"/>
  </r>
  <r>
    <x v="19"/>
    <x v="0"/>
    <n v="11.475"/>
    <n v="0.71199999999999997"/>
    <n v="1.7749999999999999"/>
    <n v="7.6180000000000003"/>
    <n v="0"/>
  </r>
  <r>
    <x v="19"/>
    <x v="0"/>
    <n v="9.4469999999999992"/>
    <n v="2E-3"/>
    <n v="3.8029999999999999"/>
    <n v="8.3279999999999994"/>
    <n v="0"/>
  </r>
  <r>
    <x v="19"/>
    <x v="0"/>
    <n v="9.5960000000000001"/>
    <n v="0.23799999999999999"/>
    <n v="3.6539999999999999"/>
    <n v="8.0920000000000005"/>
    <n v="0"/>
  </r>
  <r>
    <x v="19"/>
    <x v="0"/>
    <n v="9.2189999999999994"/>
    <n v="0.115"/>
    <n v="4.0309999999999997"/>
    <n v="8.2149999999999999"/>
    <n v="0"/>
  </r>
  <r>
    <x v="19"/>
    <x v="0"/>
    <n v="9.2539999999999996"/>
    <n v="0.65400000000000003"/>
    <n v="3.996"/>
    <n v="7.6760000000000002"/>
    <n v="0"/>
  </r>
  <r>
    <x v="19"/>
    <x v="1"/>
    <n v="9.1219999999999999"/>
    <n v="0.94299999999999995"/>
    <n v="4.1280000000000001"/>
    <n v="7.3869999999999996"/>
    <n v="0"/>
  </r>
  <r>
    <x v="19"/>
    <x v="1"/>
    <n v="10.396000000000001"/>
    <n v="1.1719999999999999"/>
    <n v="2.8540000000000001"/>
    <n v="7.1580000000000004"/>
    <n v="0"/>
  </r>
  <r>
    <x v="19"/>
    <x v="1"/>
    <n v="13.25"/>
    <n v="4.181"/>
    <n v="0"/>
    <n v="4.149"/>
    <n v="0"/>
  </r>
  <r>
    <x v="19"/>
    <x v="1"/>
    <n v="13.25"/>
    <n v="3.746"/>
    <n v="0"/>
    <n v="4.5839999999999996"/>
    <n v="0"/>
  </r>
  <r>
    <x v="19"/>
    <x v="1"/>
    <n v="13.25"/>
    <n v="2.766"/>
    <n v="0"/>
    <n v="5.5640000000000001"/>
    <n v="0"/>
  </r>
  <r>
    <x v="19"/>
    <x v="1"/>
    <n v="13.25"/>
    <n v="2.7519999999999998"/>
    <n v="0"/>
    <n v="5.5780000000000003"/>
    <n v="0"/>
  </r>
  <r>
    <x v="19"/>
    <x v="1"/>
    <n v="13.25"/>
    <n v="2.9649999999999999"/>
    <n v="0"/>
    <n v="5.3650000000000002"/>
    <n v="0"/>
  </r>
  <r>
    <x v="19"/>
    <x v="1"/>
    <n v="13.25"/>
    <n v="3.202"/>
    <n v="0"/>
    <n v="5.1280000000000001"/>
    <n v="0"/>
  </r>
  <r>
    <x v="19"/>
    <x v="1"/>
    <n v="13.25"/>
    <n v="1.7809999999999999"/>
    <n v="0"/>
    <n v="6.5490000000000004"/>
    <n v="0"/>
  </r>
  <r>
    <x v="19"/>
    <x v="1"/>
    <n v="13.25"/>
    <n v="1.169"/>
    <n v="0"/>
    <n v="7.1609999999999996"/>
    <n v="0"/>
  </r>
  <r>
    <x v="19"/>
    <x v="1"/>
    <n v="13.25"/>
    <n v="1.2669999999999999"/>
    <n v="0"/>
    <n v="7.0629999999999997"/>
    <n v="0"/>
  </r>
  <r>
    <x v="19"/>
    <x v="1"/>
    <n v="13.25"/>
    <n v="1.1359999999999999"/>
    <n v="0"/>
    <n v="7.194"/>
    <n v="0"/>
  </r>
  <r>
    <x v="19"/>
    <x v="1"/>
    <n v="13.25"/>
    <n v="1.1379999999999999"/>
    <n v="0"/>
    <n v="7.1920000000000002"/>
    <n v="0"/>
  </r>
  <r>
    <x v="19"/>
    <x v="1"/>
    <n v="13.25"/>
    <n v="1.125"/>
    <n v="0"/>
    <n v="7.2050000000000001"/>
    <n v="0"/>
  </r>
  <r>
    <x v="19"/>
    <x v="1"/>
    <n v="13.25"/>
    <n v="1.151"/>
    <n v="0"/>
    <n v="7.1790000000000003"/>
    <n v="0"/>
  </r>
  <r>
    <x v="19"/>
    <x v="1"/>
    <n v="13.25"/>
    <n v="1.1579999999999999"/>
    <n v="0"/>
    <n v="7.1719999999999997"/>
    <n v="0"/>
  </r>
  <r>
    <x v="19"/>
    <x v="1"/>
    <n v="13.25"/>
    <n v="1.5089999999999999"/>
    <n v="0"/>
    <n v="6.8209999999999997"/>
    <n v="0"/>
  </r>
  <r>
    <x v="19"/>
    <x v="1"/>
    <n v="13.25"/>
    <n v="1.37"/>
    <n v="0"/>
    <n v="6.96"/>
    <n v="0"/>
  </r>
  <r>
    <x v="19"/>
    <x v="1"/>
    <n v="13.25"/>
    <n v="0.84399999999999997"/>
    <n v="0"/>
    <n v="7.4859999999999998"/>
    <n v="0"/>
  </r>
  <r>
    <x v="19"/>
    <x v="1"/>
    <n v="13.25"/>
    <n v="0.63400000000000001"/>
    <n v="0"/>
    <n v="7.6959999999999997"/>
    <n v="0"/>
  </r>
  <r>
    <x v="19"/>
    <x v="1"/>
    <n v="13.25"/>
    <n v="0.93100000000000005"/>
    <n v="0"/>
    <n v="7.399"/>
    <n v="0"/>
  </r>
  <r>
    <x v="19"/>
    <x v="1"/>
    <n v="13.25"/>
    <n v="2.2759999999999998"/>
    <n v="0"/>
    <n v="6.0540000000000003"/>
    <n v="0"/>
  </r>
  <r>
    <x v="19"/>
    <x v="1"/>
    <n v="13.25"/>
    <n v="1.353"/>
    <n v="0"/>
    <n v="6.9770000000000003"/>
    <n v="0"/>
  </r>
  <r>
    <x v="19"/>
    <x v="1"/>
    <n v="13.25"/>
    <n v="3.3980000000000001"/>
    <n v="0"/>
    <n v="4.9320000000000004"/>
    <n v="0"/>
  </r>
  <r>
    <x v="19"/>
    <x v="1"/>
    <n v="13.25"/>
    <n v="6.0330000000000004"/>
    <n v="0"/>
    <n v="2.2970000000000002"/>
    <n v="0"/>
  </r>
  <r>
    <x v="19"/>
    <x v="1"/>
    <n v="12.946999999999999"/>
    <n v="6.8"/>
    <n v="0.30299999999999999"/>
    <n v="1.53"/>
    <n v="0"/>
  </r>
  <r>
    <x v="19"/>
    <x v="1"/>
    <n v="13.25"/>
    <n v="6.8070000000000004"/>
    <n v="0"/>
    <n v="1.5229999999999999"/>
    <n v="0"/>
  </r>
  <r>
    <x v="19"/>
    <x v="1"/>
    <n v="13.25"/>
    <n v="5.5890000000000004"/>
    <n v="0"/>
    <n v="2.7410000000000001"/>
    <n v="0"/>
  </r>
  <r>
    <x v="19"/>
    <x v="2"/>
    <n v="13.25"/>
    <n v="4.9820000000000002"/>
    <n v="0"/>
    <n v="3.3479999999999999"/>
    <n v="0"/>
  </r>
  <r>
    <x v="19"/>
    <x v="2"/>
    <n v="11.025"/>
    <n v="5.81"/>
    <n v="2.2250000000000001"/>
    <n v="2.52"/>
    <n v="0"/>
  </r>
  <r>
    <x v="19"/>
    <x v="2"/>
    <n v="3.94"/>
    <n v="6.8140000000000001"/>
    <n v="9.31"/>
    <n v="1.516"/>
    <n v="0"/>
  </r>
  <r>
    <x v="19"/>
    <x v="2"/>
    <n v="10.555999999999999"/>
    <n v="5.5389999999999997"/>
    <n v="2.694"/>
    <n v="2.7909999999999999"/>
    <n v="0"/>
  </r>
  <r>
    <x v="19"/>
    <x v="2"/>
    <n v="13.25"/>
    <n v="4.7809999999999997"/>
    <n v="0"/>
    <n v="3.5489999999999999"/>
    <n v="0"/>
  </r>
  <r>
    <x v="19"/>
    <x v="2"/>
    <n v="13.25"/>
    <n v="4.7759999999999998"/>
    <n v="0"/>
    <n v="3.5539999999999998"/>
    <n v="0"/>
  </r>
  <r>
    <x v="19"/>
    <x v="2"/>
    <n v="13.25"/>
    <n v="4.7869999999999999"/>
    <n v="0"/>
    <n v="3.5430000000000001"/>
    <n v="0"/>
  </r>
  <r>
    <x v="19"/>
    <x v="2"/>
    <n v="13.25"/>
    <n v="4.7990000000000004"/>
    <n v="0"/>
    <n v="3.5310000000000001"/>
    <n v="0"/>
  </r>
  <r>
    <x v="19"/>
    <x v="2"/>
    <n v="13.25"/>
    <n v="4.8609999999999998"/>
    <n v="0"/>
    <n v="3.4689999999999999"/>
    <n v="0"/>
  </r>
  <r>
    <x v="19"/>
    <x v="2"/>
    <n v="13.25"/>
    <n v="4.9420000000000002"/>
    <n v="0"/>
    <n v="3.3879999999999999"/>
    <n v="0"/>
  </r>
  <r>
    <x v="19"/>
    <x v="2"/>
    <n v="13.25"/>
    <n v="4.8890000000000002"/>
    <n v="0"/>
    <n v="3.4409999999999998"/>
    <n v="0"/>
  </r>
  <r>
    <x v="19"/>
    <x v="2"/>
    <n v="13.25"/>
    <n v="4.7069999999999999"/>
    <n v="0"/>
    <n v="3.6230000000000002"/>
    <n v="0"/>
  </r>
  <r>
    <x v="19"/>
    <x v="2"/>
    <n v="13.25"/>
    <n v="4.5439999999999996"/>
    <n v="0"/>
    <n v="3.786"/>
    <n v="0"/>
  </r>
  <r>
    <x v="19"/>
    <x v="2"/>
    <n v="13.25"/>
    <n v="4.5599999999999996"/>
    <n v="0"/>
    <n v="3.77"/>
    <n v="0"/>
  </r>
  <r>
    <x v="19"/>
    <x v="2"/>
    <n v="13.25"/>
    <n v="4.5720000000000001"/>
    <n v="0"/>
    <n v="3.758"/>
    <n v="0"/>
  </r>
  <r>
    <x v="19"/>
    <x v="2"/>
    <n v="13.25"/>
    <n v="4.5780000000000003"/>
    <n v="0"/>
    <n v="3.7519999999999998"/>
    <n v="0"/>
  </r>
  <r>
    <x v="19"/>
    <x v="2"/>
    <n v="13.25"/>
    <n v="4.5650000000000004"/>
    <n v="0"/>
    <n v="3.7650000000000001"/>
    <n v="0"/>
  </r>
  <r>
    <x v="19"/>
    <x v="2"/>
    <n v="13.17"/>
    <n v="4.5780000000000003"/>
    <n v="0.08"/>
    <n v="3.7519999999999998"/>
    <n v="0"/>
  </r>
  <r>
    <x v="19"/>
    <x v="2"/>
    <n v="13.25"/>
    <n v="4.5819999999999999"/>
    <n v="0"/>
    <n v="3.7480000000000002"/>
    <n v="0"/>
  </r>
  <r>
    <x v="19"/>
    <x v="2"/>
    <n v="13.25"/>
    <n v="4.5830000000000002"/>
    <n v="0"/>
    <n v="3.7469999999999999"/>
    <n v="0"/>
  </r>
  <r>
    <x v="19"/>
    <x v="2"/>
    <n v="13.25"/>
    <n v="4.5730000000000004"/>
    <n v="0"/>
    <n v="3.7570000000000001"/>
    <n v="0"/>
  </r>
  <r>
    <x v="19"/>
    <x v="2"/>
    <n v="13.25"/>
    <n v="4.5759999999999996"/>
    <n v="0"/>
    <n v="3.754"/>
    <n v="0"/>
  </r>
  <r>
    <x v="19"/>
    <x v="2"/>
    <n v="13.25"/>
    <n v="4.55"/>
    <n v="0"/>
    <n v="3.78"/>
    <n v="0"/>
  </r>
  <r>
    <x v="19"/>
    <x v="2"/>
    <n v="13.25"/>
    <n v="2.4249999999999998"/>
    <n v="0"/>
    <n v="5.9050000000000002"/>
    <n v="0"/>
  </r>
  <r>
    <x v="19"/>
    <x v="2"/>
    <n v="13.25"/>
    <n v="1.3240000000000001"/>
    <n v="0"/>
    <n v="7.0060000000000002"/>
    <n v="0"/>
  </r>
  <r>
    <x v="19"/>
    <x v="2"/>
    <n v="13.25"/>
    <n v="1.2969999999999999"/>
    <n v="0"/>
    <n v="7.0330000000000004"/>
    <n v="0"/>
  </r>
  <r>
    <x v="19"/>
    <x v="2"/>
    <n v="13.25"/>
    <n v="2.411"/>
    <n v="0"/>
    <n v="5.9189999999999996"/>
    <n v="0"/>
  </r>
  <r>
    <x v="19"/>
    <x v="2"/>
    <n v="13.25"/>
    <n v="2.9950000000000001"/>
    <n v="0"/>
    <n v="5.335"/>
    <n v="0"/>
  </r>
  <r>
    <x v="19"/>
    <x v="2"/>
    <n v="13.25"/>
    <n v="3.0230000000000001"/>
    <n v="0"/>
    <n v="5.3070000000000004"/>
    <n v="0"/>
  </r>
  <r>
    <x v="19"/>
    <x v="2"/>
    <n v="13.25"/>
    <n v="2.99"/>
    <n v="0"/>
    <n v="5.34"/>
    <n v="0"/>
  </r>
  <r>
    <x v="19"/>
    <x v="2"/>
    <n v="13.25"/>
    <n v="3.0249999999999999"/>
    <n v="0"/>
    <n v="5.3049999999999997"/>
    <n v="0"/>
  </r>
  <r>
    <x v="19"/>
    <x v="3"/>
    <n v="13.25"/>
    <n v="4.8620000000000001"/>
    <n v="0"/>
    <n v="3.468"/>
    <n v="0"/>
  </r>
  <r>
    <x v="19"/>
    <x v="3"/>
    <n v="13.25"/>
    <n v="1.4019999999999999"/>
    <n v="0"/>
    <n v="6.9279999999999999"/>
    <n v="0"/>
  </r>
  <r>
    <x v="19"/>
    <x v="3"/>
    <n v="13.25"/>
    <n v="2.6349999999999998"/>
    <n v="0"/>
    <n v="5.6950000000000003"/>
    <n v="0"/>
  </r>
  <r>
    <x v="19"/>
    <x v="3"/>
    <n v="13.25"/>
    <n v="6.2"/>
    <n v="0"/>
    <n v="2.13"/>
    <n v="0"/>
  </r>
  <r>
    <x v="19"/>
    <x v="3"/>
    <n v="13.25"/>
    <n v="6.88"/>
    <n v="0"/>
    <n v="1.45"/>
    <n v="0"/>
  </r>
  <r>
    <x v="19"/>
    <x v="3"/>
    <n v="13.25"/>
    <n v="6.8140000000000001"/>
    <n v="0"/>
    <n v="1.516"/>
    <n v="0"/>
  </r>
  <r>
    <x v="19"/>
    <x v="3"/>
    <n v="12.433999999999999"/>
    <n v="5.6139999999999999"/>
    <n v="0.81599999999999995"/>
    <n v="2.7160000000000002"/>
    <n v="0"/>
  </r>
  <r>
    <x v="19"/>
    <x v="3"/>
    <n v="13.241"/>
    <n v="4.9320000000000004"/>
    <n v="8.9999999999999993E-3"/>
    <n v="3.3980000000000001"/>
    <n v="0"/>
  </r>
  <r>
    <x v="19"/>
    <x v="3"/>
    <n v="13.218"/>
    <n v="6.3380000000000001"/>
    <n v="3.2000000000000001E-2"/>
    <n v="1.992"/>
    <n v="0"/>
  </r>
  <r>
    <x v="19"/>
    <x v="3"/>
    <n v="13.25"/>
    <n v="6.867"/>
    <n v="0"/>
    <n v="1.4630000000000001"/>
    <n v="0"/>
  </r>
  <r>
    <x v="19"/>
    <x v="3"/>
    <n v="13.25"/>
    <n v="6.8109999999999999"/>
    <n v="0"/>
    <n v="1.5189999999999999"/>
    <n v="0"/>
  </r>
  <r>
    <x v="19"/>
    <x v="3"/>
    <n v="13.25"/>
    <n v="6.819"/>
    <n v="0"/>
    <n v="1.5109999999999999"/>
    <n v="0"/>
  </r>
  <r>
    <x v="19"/>
    <x v="3"/>
    <n v="13.25"/>
    <n v="6.82"/>
    <n v="0"/>
    <n v="1.51"/>
    <n v="0"/>
  </r>
  <r>
    <x v="19"/>
    <x v="3"/>
    <n v="13.25"/>
    <n v="6.8259999999999996"/>
    <n v="0"/>
    <n v="1.504"/>
    <n v="0"/>
  </r>
  <r>
    <x v="19"/>
    <x v="3"/>
    <n v="13.25"/>
    <n v="6.82"/>
    <n v="0"/>
    <n v="1.51"/>
    <n v="0"/>
  </r>
  <r>
    <x v="19"/>
    <x v="3"/>
    <n v="13.25"/>
    <n v="7.1219999999999999"/>
    <n v="0"/>
    <n v="1.208"/>
    <n v="0"/>
  </r>
  <r>
    <x v="19"/>
    <x v="3"/>
    <n v="13.25"/>
    <n v="6.3440000000000003"/>
    <n v="0"/>
    <n v="1.986"/>
    <n v="0"/>
  </r>
  <r>
    <x v="19"/>
    <x v="3"/>
    <n v="13.25"/>
    <n v="6.65"/>
    <n v="0"/>
    <n v="1.68"/>
    <n v="0"/>
  </r>
  <r>
    <x v="19"/>
    <x v="3"/>
    <n v="13.25"/>
    <n v="6.65"/>
    <n v="0"/>
    <n v="1.68"/>
    <n v="0"/>
  </r>
  <r>
    <x v="19"/>
    <x v="3"/>
    <n v="13.25"/>
    <n v="5.306"/>
    <n v="0"/>
    <n v="3.024"/>
    <n v="0"/>
  </r>
  <r>
    <x v="19"/>
    <x v="3"/>
    <n v="13.25"/>
    <n v="4.524"/>
    <n v="0"/>
    <n v="3.806"/>
    <n v="0"/>
  </r>
  <r>
    <x v="19"/>
    <x v="3"/>
    <n v="13.25"/>
    <n v="4.5229999999999997"/>
    <n v="0"/>
    <n v="3.8069999999999999"/>
    <n v="0"/>
  </r>
  <r>
    <x v="19"/>
    <x v="3"/>
    <n v="13.25"/>
    <n v="4.5190000000000001"/>
    <n v="0"/>
    <n v="3.8109999999999999"/>
    <n v="0"/>
  </r>
  <r>
    <x v="19"/>
    <x v="3"/>
    <n v="13.25"/>
    <n v="4.4779999999999998"/>
    <n v="0"/>
    <n v="3.8519999999999999"/>
    <n v="0"/>
  </r>
  <r>
    <x v="19"/>
    <x v="3"/>
    <n v="13.25"/>
    <n v="4.5430000000000001"/>
    <n v="0"/>
    <n v="3.7869999999999999"/>
    <n v="0"/>
  </r>
  <r>
    <x v="19"/>
    <x v="3"/>
    <n v="12.611000000000001"/>
    <n v="4.53"/>
    <n v="0.63900000000000001"/>
    <n v="3.8"/>
    <n v="0"/>
  </r>
  <r>
    <x v="19"/>
    <x v="3"/>
    <n v="12.875"/>
    <n v="4.5129999999999999"/>
    <n v="0.375"/>
    <n v="3.8170000000000002"/>
    <n v="0"/>
  </r>
  <r>
    <x v="19"/>
    <x v="3"/>
    <n v="13.25"/>
    <n v="4.5229999999999997"/>
    <n v="0"/>
    <n v="3.8069999999999999"/>
    <n v="0"/>
  </r>
  <r>
    <x v="19"/>
    <x v="3"/>
    <n v="13.25"/>
    <n v="4.5140000000000002"/>
    <n v="0"/>
    <n v="3.8159999999999998"/>
    <n v="0"/>
  </r>
  <r>
    <x v="19"/>
    <x v="3"/>
    <n v="13.25"/>
    <n v="4.5140000000000002"/>
    <n v="0"/>
    <n v="3.8159999999999998"/>
    <n v="0"/>
  </r>
  <r>
    <x v="19"/>
    <x v="4"/>
    <n v="13.215999999999999"/>
    <n v="4.508"/>
    <n v="3.4000000000000002E-2"/>
    <n v="3.8220000000000001"/>
    <n v="0"/>
  </r>
  <r>
    <x v="19"/>
    <x v="4"/>
    <n v="12.666"/>
    <n v="4.5110000000000001"/>
    <n v="0.58399999999999996"/>
    <n v="3.819"/>
    <n v="0"/>
  </r>
  <r>
    <x v="19"/>
    <x v="4"/>
    <n v="13.25"/>
    <n v="4.51"/>
    <n v="0"/>
    <n v="3.82"/>
    <n v="0"/>
  </r>
  <r>
    <x v="19"/>
    <x v="4"/>
    <n v="13.25"/>
    <n v="4.5199999999999996"/>
    <n v="0"/>
    <n v="3.81"/>
    <n v="0"/>
  </r>
  <r>
    <x v="19"/>
    <x v="4"/>
    <n v="13.25"/>
    <n v="4.516"/>
    <n v="0"/>
    <n v="3.8140000000000001"/>
    <n v="0"/>
  </r>
  <r>
    <x v="19"/>
    <x v="4"/>
    <n v="13.25"/>
    <n v="4.5170000000000003"/>
    <n v="0"/>
    <n v="3.8130000000000002"/>
    <n v="0"/>
  </r>
  <r>
    <x v="19"/>
    <x v="4"/>
    <n v="12.303000000000001"/>
    <n v="4.5209999999999999"/>
    <n v="0.94699999999999995"/>
    <n v="3.8090000000000002"/>
    <n v="0"/>
  </r>
  <r>
    <x v="19"/>
    <x v="4"/>
    <n v="13.25"/>
    <n v="4.5229999999999997"/>
    <n v="0"/>
    <n v="3.8069999999999999"/>
    <n v="0"/>
  </r>
  <r>
    <x v="19"/>
    <x v="4"/>
    <n v="13.25"/>
    <n v="4.524"/>
    <n v="0"/>
    <n v="3.806"/>
    <n v="0"/>
  </r>
  <r>
    <x v="19"/>
    <x v="4"/>
    <n v="13.25"/>
    <n v="4.5309999999999997"/>
    <n v="0"/>
    <n v="3.7989999999999999"/>
    <n v="0"/>
  </r>
  <r>
    <x v="19"/>
    <x v="4"/>
    <n v="12.381"/>
    <n v="4.5119999999999996"/>
    <n v="0.86899999999999999"/>
    <n v="3.8180000000000001"/>
    <n v="0"/>
  </r>
  <r>
    <x v="19"/>
    <x v="4"/>
    <n v="13.25"/>
    <n v="4.5229999999999997"/>
    <n v="0"/>
    <n v="3.8069999999999999"/>
    <n v="0"/>
  </r>
  <r>
    <x v="19"/>
    <x v="4"/>
    <n v="13.25"/>
    <n v="4.5220000000000002"/>
    <n v="0"/>
    <n v="3.8079999999999998"/>
    <n v="0"/>
  </r>
  <r>
    <x v="19"/>
    <x v="4"/>
    <n v="13.25"/>
    <n v="4.6130000000000004"/>
    <n v="0"/>
    <n v="3.7170000000000001"/>
    <n v="0"/>
  </r>
  <r>
    <x v="19"/>
    <x v="4"/>
    <n v="12.696"/>
    <n v="4.6849999999999996"/>
    <n v="0.55400000000000005"/>
    <n v="3.645"/>
    <n v="0"/>
  </r>
  <r>
    <x v="19"/>
    <x v="4"/>
    <n v="12.167999999999999"/>
    <n v="3.1909999999999998"/>
    <n v="1.0820000000000001"/>
    <n v="5.1390000000000002"/>
    <n v="0"/>
  </r>
  <r>
    <x v="19"/>
    <x v="4"/>
    <n v="12.166"/>
    <n v="2.6070000000000002"/>
    <n v="1.0840000000000001"/>
    <n v="5.7229999999999999"/>
    <n v="0"/>
  </r>
  <r>
    <x v="19"/>
    <x v="4"/>
    <n v="12.135"/>
    <n v="2.6179999999999999"/>
    <n v="1.115"/>
    <n v="5.7119999999999997"/>
    <n v="0"/>
  </r>
  <r>
    <x v="19"/>
    <x v="4"/>
    <n v="11.974"/>
    <n v="2.6110000000000002"/>
    <n v="1.276"/>
    <n v="5.7190000000000003"/>
    <n v="0"/>
  </r>
  <r>
    <x v="19"/>
    <x v="4"/>
    <n v="11.504"/>
    <n v="2.677"/>
    <n v="1.746"/>
    <n v="5.6529999999999996"/>
    <n v="0"/>
  </r>
  <r>
    <x v="19"/>
    <x v="4"/>
    <n v="11.228999999999999"/>
    <n v="2.67"/>
    <n v="2.0209999999999999"/>
    <n v="5.66"/>
    <n v="0"/>
  </r>
  <r>
    <x v="19"/>
    <x v="4"/>
    <n v="9.8949999999999996"/>
    <n v="2.6640000000000001"/>
    <n v="3.355"/>
    <n v="5.6660000000000004"/>
    <n v="0"/>
  </r>
  <r>
    <x v="19"/>
    <x v="4"/>
    <n v="9.7240000000000002"/>
    <n v="2.6779999999999999"/>
    <n v="3.5259999999999998"/>
    <n v="5.6520000000000001"/>
    <n v="0"/>
  </r>
  <r>
    <x v="19"/>
    <x v="4"/>
    <n v="8.8460000000000001"/>
    <n v="1.61"/>
    <n v="4.4039999999999999"/>
    <n v="6.72"/>
    <n v="0"/>
  </r>
  <r>
    <x v="19"/>
    <x v="4"/>
    <n v="9.2949999999999999"/>
    <n v="1.0920000000000001"/>
    <n v="3.9550000000000001"/>
    <n v="7.2380000000000004"/>
    <n v="0"/>
  </r>
  <r>
    <x v="19"/>
    <x v="4"/>
    <n v="9.1809999999999992"/>
    <n v="2.1480000000000001"/>
    <n v="4.069"/>
    <n v="6.1820000000000004"/>
    <n v="0"/>
  </r>
  <r>
    <x v="19"/>
    <x v="4"/>
    <n v="9.2189999999999994"/>
    <n v="3.7639999999999998"/>
    <n v="4.0309999999999997"/>
    <n v="4.5659999999999998"/>
    <n v="0"/>
  </r>
  <r>
    <x v="19"/>
    <x v="4"/>
    <n v="9.5709999999999997"/>
    <n v="4.2409999999999997"/>
    <n v="3.6789999999999998"/>
    <n v="4.0890000000000004"/>
    <n v="0"/>
  </r>
  <r>
    <x v="19"/>
    <x v="4"/>
    <n v="11.676"/>
    <n v="4.2830000000000004"/>
    <n v="1.5740000000000001"/>
    <n v="4.0469999999999997"/>
    <n v="0"/>
  </r>
  <r>
    <x v="19"/>
    <x v="4"/>
    <n v="11.868"/>
    <n v="4.3449999999999998"/>
    <n v="1.3819999999999999"/>
    <n v="3.9849999999999999"/>
    <n v="0"/>
  </r>
  <r>
    <x v="19"/>
    <x v="4"/>
    <n v="11.311999999999999"/>
    <n v="4.3410000000000002"/>
    <n v="1.9379999999999999"/>
    <n v="3.9889999999999999"/>
    <n v="0"/>
  </r>
  <r>
    <x v="19"/>
    <x v="5"/>
    <n v="11.401"/>
    <n v="4.343"/>
    <n v="1.849"/>
    <n v="3.9870000000000001"/>
    <n v="0"/>
  </r>
  <r>
    <x v="19"/>
    <x v="5"/>
    <n v="11.577999999999999"/>
    <n v="4.3490000000000002"/>
    <n v="1.6719999999999999"/>
    <n v="3.9809999999999999"/>
    <n v="0"/>
  </r>
  <r>
    <x v="19"/>
    <x v="5"/>
    <n v="10.901"/>
    <n v="4.3550000000000004"/>
    <n v="2.3490000000000002"/>
    <n v="3.9750000000000001"/>
    <n v="0"/>
  </r>
  <r>
    <x v="19"/>
    <x v="5"/>
    <n v="11.224"/>
    <n v="4.3490000000000002"/>
    <n v="2.0259999999999998"/>
    <n v="3.9809999999999999"/>
    <n v="0"/>
  </r>
  <r>
    <x v="19"/>
    <x v="5"/>
    <n v="10.754"/>
    <n v="4.3440000000000003"/>
    <n v="2.496"/>
    <n v="3.9860000000000002"/>
    <n v="0"/>
  </r>
  <r>
    <x v="19"/>
    <x v="5"/>
    <n v="9.4019999999999992"/>
    <n v="4.34"/>
    <n v="3.8479999999999999"/>
    <n v="3.99"/>
    <n v="0"/>
  </r>
  <r>
    <x v="19"/>
    <x v="5"/>
    <n v="9.7479999999999993"/>
    <n v="4.3419999999999996"/>
    <n v="3.5019999999999998"/>
    <n v="3.988"/>
    <n v="0"/>
  </r>
  <r>
    <x v="19"/>
    <x v="5"/>
    <n v="10.756"/>
    <n v="3.0880000000000001"/>
    <n v="2.4940000000000002"/>
    <n v="5.242"/>
    <n v="0"/>
  </r>
  <r>
    <x v="19"/>
    <x v="5"/>
    <n v="10.75"/>
    <n v="2.5960000000000001"/>
    <n v="2.5"/>
    <n v="5.734"/>
    <n v="0"/>
  </r>
  <r>
    <x v="19"/>
    <x v="5"/>
    <n v="11.109"/>
    <n v="2.58"/>
    <n v="2.141"/>
    <n v="5.75"/>
    <n v="0"/>
  </r>
  <r>
    <x v="19"/>
    <x v="5"/>
    <n v="11.282"/>
    <n v="2.5859999999999999"/>
    <n v="1.968"/>
    <n v="5.7439999999999998"/>
    <n v="0"/>
  </r>
  <r>
    <x v="19"/>
    <x v="5"/>
    <n v="11.343"/>
    <n v="2.5950000000000002"/>
    <n v="1.907"/>
    <n v="5.7350000000000003"/>
    <n v="0"/>
  </r>
  <r>
    <x v="19"/>
    <x v="5"/>
    <n v="11.074999999999999"/>
    <n v="2.593"/>
    <n v="2.1749999999999998"/>
    <n v="5.7370000000000001"/>
    <n v="0"/>
  </r>
  <r>
    <x v="19"/>
    <x v="5"/>
    <n v="10.824"/>
    <n v="2.613"/>
    <n v="2.4260000000000002"/>
    <n v="5.7169999999999996"/>
    <n v="0"/>
  </r>
  <r>
    <x v="19"/>
    <x v="5"/>
    <n v="11.474"/>
    <n v="2.7320000000000002"/>
    <n v="1.776"/>
    <n v="5.5979999999999999"/>
    <n v="0"/>
  </r>
  <r>
    <x v="19"/>
    <x v="5"/>
    <n v="11.724"/>
    <n v="2.78"/>
    <n v="1.526"/>
    <n v="5.55"/>
    <n v="0"/>
  </r>
  <r>
    <x v="19"/>
    <x v="5"/>
    <n v="11.458"/>
    <n v="2.794"/>
    <n v="1.792"/>
    <n v="5.5359999999999996"/>
    <n v="0"/>
  </r>
  <r>
    <x v="19"/>
    <x v="5"/>
    <n v="9.8879999999999999"/>
    <n v="2.7829999999999999"/>
    <n v="3.3620000000000001"/>
    <n v="5.5469999999999997"/>
    <n v="0"/>
  </r>
  <r>
    <x v="19"/>
    <x v="5"/>
    <n v="8.5229999999999997"/>
    <n v="2.7829999999999999"/>
    <n v="4.7270000000000003"/>
    <n v="5.5469999999999997"/>
    <n v="0"/>
  </r>
  <r>
    <x v="19"/>
    <x v="5"/>
    <n v="8.1940000000000008"/>
    <n v="2.7909999999999999"/>
    <n v="5.056"/>
    <n v="5.5389999999999997"/>
    <n v="0"/>
  </r>
  <r>
    <x v="19"/>
    <x v="5"/>
    <n v="7.3869999999999996"/>
    <n v="2.7869999999999999"/>
    <n v="5.8630000000000004"/>
    <n v="5.5430000000000001"/>
    <n v="0"/>
  </r>
  <r>
    <x v="19"/>
    <x v="5"/>
    <n v="7.1559999999999997"/>
    <n v="2.7949999999999999"/>
    <n v="6.0940000000000003"/>
    <n v="5.5350000000000001"/>
    <n v="0"/>
  </r>
  <r>
    <x v="19"/>
    <x v="5"/>
    <n v="6.02"/>
    <n v="2.7839999999999998"/>
    <n v="7.23"/>
    <n v="5.5460000000000003"/>
    <n v="0"/>
  </r>
  <r>
    <x v="19"/>
    <x v="5"/>
    <n v="7.0960000000000001"/>
    <n v="2.8210000000000002"/>
    <n v="6.1539999999999999"/>
    <n v="5.5090000000000003"/>
    <n v="0"/>
  </r>
  <r>
    <x v="19"/>
    <x v="5"/>
    <n v="5.1130000000000004"/>
    <n v="2.6349999999999998"/>
    <n v="8.1370000000000005"/>
    <n v="5.6950000000000003"/>
    <n v="0"/>
  </r>
  <r>
    <x v="19"/>
    <x v="5"/>
    <n v="2.6509999999999998"/>
    <n v="0.93700000000000006"/>
    <n v="10.599"/>
    <n v="7.3929999999999998"/>
    <n v="0"/>
  </r>
  <r>
    <x v="19"/>
    <x v="5"/>
    <n v="4.7080000000000002"/>
    <n v="0"/>
    <n v="8.5419999999999998"/>
    <n v="8.4670000000000005"/>
    <n v="0"/>
  </r>
  <r>
    <x v="19"/>
    <x v="5"/>
    <n v="5.0309999999999997"/>
    <n v="0"/>
    <n v="8.2189999999999994"/>
    <n v="8.4849999999999994"/>
    <n v="0"/>
  </r>
  <r>
    <x v="19"/>
    <x v="5"/>
    <n v="4.8559999999999999"/>
    <n v="0"/>
    <n v="8.3940000000000001"/>
    <n v="8.5380000000000003"/>
    <n v="0"/>
  </r>
  <r>
    <x v="19"/>
    <x v="5"/>
    <n v="5.1269999999999998"/>
    <n v="0"/>
    <n v="8.1229999999999993"/>
    <n v="8.7330000000000005"/>
    <n v="0"/>
  </r>
  <r>
    <x v="19"/>
    <x v="6"/>
    <n v="6.5170000000000003"/>
    <n v="0.57399999999999995"/>
    <n v="7.7240000000000002"/>
    <n v="7.7560000000000002"/>
    <n v="0"/>
  </r>
  <r>
    <x v="19"/>
    <x v="6"/>
    <n v="5.8559999999999999"/>
    <n v="0.88600000000000001"/>
    <n v="8.3849999999999998"/>
    <n v="7.444"/>
    <n v="0"/>
  </r>
  <r>
    <x v="19"/>
    <x v="6"/>
    <n v="6.6180000000000003"/>
    <n v="0.80500000000000005"/>
    <n v="7.6230000000000002"/>
    <n v="7.5250000000000004"/>
    <n v="0"/>
  </r>
  <r>
    <x v="19"/>
    <x v="6"/>
    <n v="7.5419999999999998"/>
    <n v="1.04"/>
    <n v="6.6989999999999998"/>
    <n v="7.29"/>
    <n v="0"/>
  </r>
  <r>
    <x v="19"/>
    <x v="6"/>
    <n v="8.6989999999999998"/>
    <n v="1.0289999999999999"/>
    <n v="5.5419999999999998"/>
    <n v="7.3010000000000002"/>
    <n v="0"/>
  </r>
  <r>
    <x v="19"/>
    <x v="6"/>
    <n v="9.5340000000000007"/>
    <n v="1.026"/>
    <n v="4.7069999999999999"/>
    <n v="7.3040000000000003"/>
    <n v="0"/>
  </r>
  <r>
    <x v="19"/>
    <x v="6"/>
    <n v="11.132"/>
    <n v="1.026"/>
    <n v="3.109"/>
    <n v="7.3040000000000003"/>
    <n v="0"/>
  </r>
  <r>
    <x v="19"/>
    <x v="6"/>
    <n v="12.784000000000001"/>
    <n v="1.0329999999999999"/>
    <n v="1.4570000000000001"/>
    <n v="7.2969999999999997"/>
    <n v="0"/>
  </r>
  <r>
    <x v="19"/>
    <x v="6"/>
    <n v="9.798"/>
    <n v="1.33"/>
    <n v="4.4429999999999996"/>
    <n v="7"/>
    <n v="0"/>
  </r>
  <r>
    <x v="19"/>
    <x v="6"/>
    <n v="5.9509999999999996"/>
    <n v="0.40899999999999997"/>
    <n v="8.2899999999999991"/>
    <n v="7.9210000000000003"/>
    <n v="0"/>
  </r>
  <r>
    <x v="19"/>
    <x v="6"/>
    <n v="5.8179999999999996"/>
    <n v="0"/>
    <n v="8.423"/>
    <n v="8.5519999999999996"/>
    <n v="0"/>
  </r>
  <r>
    <x v="19"/>
    <x v="6"/>
    <n v="7.4779999999999998"/>
    <n v="0"/>
    <n v="6.7629999999999999"/>
    <n v="8.5540000000000003"/>
    <n v="0"/>
  </r>
  <r>
    <x v="19"/>
    <x v="6"/>
    <n v="13.146000000000001"/>
    <n v="0"/>
    <n v="1.095"/>
    <n v="8.52"/>
    <n v="0"/>
  </r>
  <r>
    <x v="19"/>
    <x v="6"/>
    <n v="13.154"/>
    <n v="0"/>
    <n v="1.087"/>
    <n v="8.52"/>
    <n v="0"/>
  </r>
  <r>
    <x v="19"/>
    <x v="6"/>
    <n v="7.5350000000000001"/>
    <n v="0"/>
    <n v="6.7060000000000004"/>
    <n v="8.5190000000000001"/>
    <n v="0"/>
  </r>
  <r>
    <x v="19"/>
    <x v="6"/>
    <n v="6.2439999999999998"/>
    <n v="0"/>
    <n v="7.9969999999999999"/>
    <n v="8.452"/>
    <n v="0"/>
  </r>
  <r>
    <x v="19"/>
    <x v="6"/>
    <n v="5.9710000000000001"/>
    <n v="0"/>
    <n v="8.27"/>
    <n v="8.4380000000000006"/>
    <n v="0"/>
  </r>
  <r>
    <x v="19"/>
    <x v="6"/>
    <n v="6.1120000000000001"/>
    <n v="1.0589999999999999"/>
    <n v="8.1289999999999996"/>
    <n v="7.2709999999999999"/>
    <n v="0"/>
  </r>
  <r>
    <x v="19"/>
    <x v="6"/>
    <n v="5.359"/>
    <n v="1.5449999999999999"/>
    <n v="8.8819999999999997"/>
    <n v="6.7850000000000001"/>
    <n v="0"/>
  </r>
  <r>
    <x v="19"/>
    <x v="6"/>
    <n v="5.1070000000000002"/>
    <n v="1.556"/>
    <n v="9.1340000000000003"/>
    <n v="6.774"/>
    <n v="0"/>
  </r>
  <r>
    <x v="19"/>
    <x v="6"/>
    <n v="4.7409999999999997"/>
    <n v="0.51700000000000002"/>
    <n v="9.5"/>
    <n v="7.8129999999999997"/>
    <n v="0"/>
  </r>
  <r>
    <x v="19"/>
    <x v="6"/>
    <n v="7.2409999999999997"/>
    <n v="0"/>
    <n v="7"/>
    <n v="8.5850000000000009"/>
    <n v="0"/>
  </r>
  <r>
    <x v="19"/>
    <x v="6"/>
    <n v="6.75"/>
    <n v="0"/>
    <n v="7.4909999999999997"/>
    <n v="8.6059999999999999"/>
    <n v="0"/>
  </r>
  <r>
    <x v="19"/>
    <x v="6"/>
    <n v="6.7119999999999997"/>
    <n v="0"/>
    <n v="7.5289999999999999"/>
    <n v="8.5809999999999995"/>
    <n v="0"/>
  </r>
  <r>
    <x v="19"/>
    <x v="6"/>
    <n v="6.694"/>
    <n v="0"/>
    <n v="7.5469999999999997"/>
    <n v="8.5830000000000002"/>
    <n v="0"/>
  </r>
  <r>
    <x v="19"/>
    <x v="6"/>
    <n v="1.3149999999999999"/>
    <n v="0"/>
    <n v="12.926"/>
    <n v="8.4649999999999999"/>
    <n v="0"/>
  </r>
  <r>
    <x v="19"/>
    <x v="6"/>
    <n v="6.8150000000000004"/>
    <n v="0"/>
    <n v="7.4260000000000002"/>
    <n v="8.6859999999999999"/>
    <n v="0"/>
  </r>
  <r>
    <x v="19"/>
    <x v="6"/>
    <n v="6.8250000000000002"/>
    <n v="0"/>
    <n v="7.4160000000000004"/>
    <n v="8.8970000000000002"/>
    <n v="0"/>
  </r>
  <r>
    <x v="19"/>
    <x v="6"/>
    <n v="7.3090000000000002"/>
    <n v="0"/>
    <n v="6.9320000000000004"/>
    <n v="8.9290000000000003"/>
    <n v="0"/>
  </r>
  <r>
    <x v="19"/>
    <x v="6"/>
    <n v="6.5220000000000002"/>
    <n v="0"/>
    <n v="7.7190000000000003"/>
    <n v="8.9730000000000008"/>
    <n v="0"/>
  </r>
  <r>
    <x v="19"/>
    <x v="6"/>
    <n v="6.7910000000000004"/>
    <n v="0"/>
    <n v="7.45"/>
    <n v="8.9689999999999994"/>
    <n v="0"/>
  </r>
  <r>
    <x v="19"/>
    <x v="7"/>
    <n v="6.7370000000000001"/>
    <n v="0"/>
    <n v="7.5039999999999996"/>
    <n v="8.8729999999999993"/>
    <n v="0"/>
  </r>
  <r>
    <x v="19"/>
    <x v="7"/>
    <n v="1.2250000000000001"/>
    <n v="0"/>
    <n v="13.016"/>
    <n v="8.3729999999999993"/>
    <n v="0"/>
  </r>
  <r>
    <x v="19"/>
    <x v="7"/>
    <n v="6.7229999999999999"/>
    <n v="0"/>
    <n v="7.5179999999999998"/>
    <n v="8.7040000000000006"/>
    <n v="0"/>
  </r>
  <r>
    <x v="19"/>
    <x v="7"/>
    <n v="6.7859999999999996"/>
    <n v="0"/>
    <n v="7.4550000000000001"/>
    <n v="9.1929999999999996"/>
    <n v="0"/>
  </r>
  <r>
    <x v="19"/>
    <x v="7"/>
    <n v="6.6950000000000003"/>
    <n v="0"/>
    <n v="7.5460000000000003"/>
    <n v="9.0239999999999991"/>
    <n v="0"/>
  </r>
  <r>
    <x v="19"/>
    <x v="7"/>
    <n v="8.5350000000000001"/>
    <n v="0.05"/>
    <n v="5.7060000000000004"/>
    <n v="8.2799999999999994"/>
    <n v="0"/>
  </r>
  <r>
    <x v="19"/>
    <x v="7"/>
    <n v="6.7169999999999996"/>
    <n v="0"/>
    <n v="7.524"/>
    <n v="9.7929999999999993"/>
    <n v="0"/>
  </r>
  <r>
    <x v="19"/>
    <x v="7"/>
    <n v="5.4089999999999998"/>
    <n v="0"/>
    <n v="8.8320000000000007"/>
    <n v="8.9190000000000005"/>
    <n v="0"/>
  </r>
  <r>
    <x v="19"/>
    <x v="7"/>
    <n v="1.03"/>
    <n v="0"/>
    <n v="13.211"/>
    <n v="8.9109999999999996"/>
    <n v="0"/>
  </r>
  <r>
    <x v="19"/>
    <x v="7"/>
    <n v="6.7210000000000001"/>
    <n v="0"/>
    <n v="7.52"/>
    <n v="8.8550000000000004"/>
    <n v="0"/>
  </r>
  <r>
    <x v="19"/>
    <x v="7"/>
    <n v="6.4180000000000001"/>
    <n v="0"/>
    <n v="7.8230000000000004"/>
    <n v="8.9220000000000006"/>
    <n v="0"/>
  </r>
  <r>
    <x v="19"/>
    <x v="7"/>
    <n v="6.1470000000000002"/>
    <n v="0"/>
    <n v="8.0939999999999994"/>
    <n v="8.9510000000000005"/>
    <n v="0"/>
  </r>
  <r>
    <x v="19"/>
    <x v="7"/>
    <n v="6.3040000000000003"/>
    <n v="0"/>
    <n v="7.9370000000000003"/>
    <n v="9.0150000000000006"/>
    <n v="0"/>
  </r>
  <r>
    <x v="19"/>
    <x v="7"/>
    <n v="6.2759999999999998"/>
    <n v="0"/>
    <n v="7.9649999999999999"/>
    <n v="8.9649999999999999"/>
    <n v="0"/>
  </r>
  <r>
    <x v="19"/>
    <x v="7"/>
    <n v="6.24"/>
    <n v="0"/>
    <n v="8.0009999999999994"/>
    <n v="8.9730000000000008"/>
    <n v="0"/>
  </r>
  <r>
    <x v="19"/>
    <x v="7"/>
    <n v="0.90200000000000002"/>
    <n v="0"/>
    <n v="13.339"/>
    <n v="8.9670000000000005"/>
    <n v="0"/>
  </r>
  <r>
    <x v="19"/>
    <x v="7"/>
    <n v="6.6050000000000004"/>
    <n v="0"/>
    <n v="7.6360000000000001"/>
    <n v="8.9420000000000002"/>
    <n v="0"/>
  </r>
  <r>
    <x v="19"/>
    <x v="7"/>
    <n v="6.63"/>
    <n v="0"/>
    <n v="7.6109999999999998"/>
    <n v="8.8529999999999998"/>
    <n v="0"/>
  </r>
  <r>
    <x v="19"/>
    <x v="7"/>
    <n v="6.9770000000000003"/>
    <n v="0"/>
    <n v="7.2640000000000002"/>
    <n v="8.9250000000000007"/>
    <n v="0"/>
  </r>
  <r>
    <x v="19"/>
    <x v="7"/>
    <n v="6.141"/>
    <n v="0.64800000000000002"/>
    <n v="8.1"/>
    <n v="7.6820000000000004"/>
    <n v="0"/>
  </r>
  <r>
    <x v="19"/>
    <x v="7"/>
    <n v="6.4660000000000002"/>
    <n v="1.1839999999999999"/>
    <n v="7.7750000000000004"/>
    <n v="7.1459999999999999"/>
    <n v="0"/>
  </r>
  <r>
    <x v="19"/>
    <x v="7"/>
    <n v="6.1369999999999996"/>
    <n v="1.175"/>
    <n v="8.1039999999999992"/>
    <n v="7.1550000000000002"/>
    <n v="0"/>
  </r>
  <r>
    <x v="19"/>
    <x v="7"/>
    <n v="2.206"/>
    <n v="1.17"/>
    <n v="12.035"/>
    <n v="7.16"/>
    <n v="0"/>
  </r>
  <r>
    <x v="19"/>
    <x v="7"/>
    <n v="6.7709999999999999"/>
    <n v="0"/>
    <n v="7.47"/>
    <n v="8.3949999999999996"/>
    <n v="0"/>
  </r>
  <r>
    <x v="19"/>
    <x v="7"/>
    <n v="7.008"/>
    <n v="0"/>
    <n v="7.2329999999999997"/>
    <n v="8.9359999999999999"/>
    <n v="0"/>
  </r>
  <r>
    <x v="19"/>
    <x v="7"/>
    <n v="6.157"/>
    <n v="0"/>
    <n v="8.0839999999999996"/>
    <n v="8.8390000000000004"/>
    <n v="0"/>
  </r>
  <r>
    <x v="19"/>
    <x v="7"/>
    <n v="6.09"/>
    <n v="0"/>
    <n v="8.1509999999999998"/>
    <n v="8.7789999999999999"/>
    <n v="0"/>
  </r>
  <r>
    <x v="19"/>
    <x v="7"/>
    <n v="6.0510000000000002"/>
    <n v="0"/>
    <n v="8.19"/>
    <n v="8.7780000000000005"/>
    <n v="0"/>
  </r>
  <r>
    <x v="19"/>
    <x v="7"/>
    <n v="6.15"/>
    <n v="0"/>
    <n v="8.0909999999999993"/>
    <n v="8.8059999999999992"/>
    <n v="0"/>
  </r>
  <r>
    <x v="19"/>
    <x v="7"/>
    <n v="2.2789999999999999"/>
    <n v="0"/>
    <n v="11.962"/>
    <n v="8.7889999999999997"/>
    <n v="0"/>
  </r>
  <r>
    <x v="19"/>
    <x v="7"/>
    <n v="6.766"/>
    <n v="0"/>
    <n v="7.4749999999999996"/>
    <n v="8.8450000000000006"/>
    <n v="0"/>
  </r>
  <r>
    <x v="19"/>
    <x v="8"/>
    <n v="7.19"/>
    <n v="0"/>
    <n v="7.0510000000000002"/>
    <n v="8.843"/>
    <n v="0"/>
  </r>
  <r>
    <x v="19"/>
    <x v="8"/>
    <n v="9.2720000000000002"/>
    <n v="0"/>
    <n v="4.9690000000000003"/>
    <n v="8.9179999999999993"/>
    <n v="0"/>
  </r>
  <r>
    <x v="19"/>
    <x v="8"/>
    <n v="7.3979999999999997"/>
    <n v="0"/>
    <n v="6.843"/>
    <n v="8.9250000000000007"/>
    <n v="0"/>
  </r>
  <r>
    <x v="19"/>
    <x v="8"/>
    <n v="6.2720000000000002"/>
    <n v="0"/>
    <n v="7.9690000000000003"/>
    <n v="8.875"/>
    <n v="0"/>
  </r>
  <r>
    <x v="19"/>
    <x v="8"/>
    <n v="6.3070000000000004"/>
    <n v="0"/>
    <n v="7.9340000000000002"/>
    <n v="8.8729999999999993"/>
    <n v="0"/>
  </r>
  <r>
    <x v="19"/>
    <x v="8"/>
    <n v="3.8889999999999998"/>
    <n v="0"/>
    <n v="10.352"/>
    <n v="8.8130000000000006"/>
    <n v="0"/>
  </r>
  <r>
    <x v="19"/>
    <x v="8"/>
    <n v="5.1150000000000002"/>
    <n v="0"/>
    <n v="9.1259999999999994"/>
    <n v="8.7430000000000003"/>
    <n v="0"/>
  </r>
  <r>
    <x v="19"/>
    <x v="8"/>
    <n v="8.1199999999999992"/>
    <n v="0"/>
    <n v="6.1210000000000004"/>
    <n v="8.7720000000000002"/>
    <n v="0"/>
  </r>
  <r>
    <x v="19"/>
    <x v="8"/>
    <n v="6.2539999999999996"/>
    <n v="0"/>
    <n v="7.9870000000000001"/>
    <n v="8.8770000000000007"/>
    <n v="0"/>
  </r>
  <r>
    <x v="19"/>
    <x v="8"/>
    <n v="7.5049999999999999"/>
    <n v="0"/>
    <n v="6.7359999999999998"/>
    <n v="8.8320000000000007"/>
    <n v="0"/>
  </r>
  <r>
    <x v="19"/>
    <x v="8"/>
    <n v="6.2990000000000004"/>
    <n v="0"/>
    <n v="7.9420000000000002"/>
    <n v="8.7690000000000001"/>
    <n v="0"/>
  </r>
  <r>
    <x v="19"/>
    <x v="8"/>
    <n v="4.57"/>
    <n v="0"/>
    <n v="9.6709999999999994"/>
    <n v="8.8450000000000006"/>
    <n v="0"/>
  </r>
  <r>
    <x v="19"/>
    <x v="8"/>
    <n v="1.83"/>
    <n v="0"/>
    <n v="12.411"/>
    <n v="8.8350000000000009"/>
    <n v="0"/>
  </r>
  <r>
    <x v="19"/>
    <x v="8"/>
    <n v="5.8840000000000003"/>
    <n v="0"/>
    <n v="8.3569999999999993"/>
    <n v="8.84"/>
    <n v="0"/>
  </r>
  <r>
    <x v="19"/>
    <x v="8"/>
    <n v="8.5579999999999998"/>
    <n v="9.9000000000000005E-2"/>
    <n v="5.6829999999999998"/>
    <n v="8.2309999999999999"/>
    <n v="0"/>
  </r>
  <r>
    <x v="19"/>
    <x v="8"/>
    <n v="5.6379999999999999"/>
    <n v="0"/>
    <n v="8.6029999999999998"/>
    <n v="9.1929999999999996"/>
    <n v="0"/>
  </r>
  <r>
    <x v="19"/>
    <x v="8"/>
    <n v="7.5380000000000003"/>
    <n v="0"/>
    <n v="6.7030000000000003"/>
    <n v="8.3829999999999991"/>
    <n v="0"/>
  </r>
  <r>
    <x v="19"/>
    <x v="8"/>
    <n v="7.34"/>
    <n v="0"/>
    <n v="6.9009999999999998"/>
    <n v="8.4700000000000006"/>
    <n v="0"/>
  </r>
  <r>
    <x v="19"/>
    <x v="8"/>
    <n v="4.5090000000000003"/>
    <n v="0"/>
    <n v="9.7319999999999993"/>
    <n v="8.4480000000000004"/>
    <n v="0"/>
  </r>
  <r>
    <x v="19"/>
    <x v="8"/>
    <n v="2.8170000000000002"/>
    <n v="0"/>
    <n v="11.423999999999999"/>
    <n v="8.3979999999999997"/>
    <n v="0"/>
  </r>
  <r>
    <x v="19"/>
    <x v="8"/>
    <n v="5.8579999999999997"/>
    <n v="0"/>
    <n v="8.3829999999999991"/>
    <n v="8.452"/>
    <n v="0"/>
  </r>
  <r>
    <x v="19"/>
    <x v="8"/>
    <n v="5.8280000000000003"/>
    <n v="0"/>
    <n v="8.4130000000000003"/>
    <n v="8.4619999999999997"/>
    <n v="0"/>
  </r>
  <r>
    <x v="19"/>
    <x v="8"/>
    <n v="5.3540000000000001"/>
    <n v="0"/>
    <n v="8.8870000000000005"/>
    <n v="8.4629999999999992"/>
    <n v="0"/>
  </r>
  <r>
    <x v="19"/>
    <x v="8"/>
    <n v="5.7759999999999998"/>
    <n v="0"/>
    <n v="8.4649999999999999"/>
    <n v="8.4949999999999992"/>
    <n v="0"/>
  </r>
  <r>
    <x v="19"/>
    <x v="8"/>
    <n v="2.7330000000000001"/>
    <n v="0"/>
    <n v="11.507999999999999"/>
    <n v="8.4700000000000006"/>
    <n v="0"/>
  </r>
  <r>
    <x v="19"/>
    <x v="8"/>
    <n v="2.169"/>
    <n v="0"/>
    <n v="12.071999999999999"/>
    <n v="8.5"/>
    <n v="0"/>
  </r>
  <r>
    <x v="19"/>
    <x v="8"/>
    <n v="2.601"/>
    <n v="0"/>
    <n v="11.64"/>
    <n v="8.4809999999999999"/>
    <n v="0"/>
  </r>
  <r>
    <x v="19"/>
    <x v="8"/>
    <n v="2.92"/>
    <n v="0"/>
    <n v="11.321"/>
    <n v="8.4860000000000007"/>
    <n v="0"/>
  </r>
  <r>
    <x v="19"/>
    <x v="8"/>
    <n v="4.2030000000000003"/>
    <n v="4.7E-2"/>
    <n v="10.038"/>
    <n v="8.2829999999999995"/>
    <n v="0"/>
  </r>
  <r>
    <x v="19"/>
    <x v="8"/>
    <n v="1.28"/>
    <n v="4.3999999999999997E-2"/>
    <n v="12.961"/>
    <n v="8.2859999999999996"/>
    <n v="0"/>
  </r>
  <r>
    <x v="19"/>
    <x v="9"/>
    <n v="3.51"/>
    <n v="0"/>
    <n v="9.74"/>
    <n v="8.4610000000000003"/>
    <n v="0"/>
  </r>
  <r>
    <x v="19"/>
    <x v="9"/>
    <n v="3.5059999999999998"/>
    <n v="0"/>
    <n v="9.7439999999999998"/>
    <n v="8.4149999999999991"/>
    <n v="0"/>
  </r>
  <r>
    <x v="19"/>
    <x v="9"/>
    <n v="3.5110000000000001"/>
    <n v="0"/>
    <n v="9.7390000000000008"/>
    <n v="8.3670000000000009"/>
    <n v="0"/>
  </r>
  <r>
    <x v="19"/>
    <x v="9"/>
    <n v="0.57599999999999996"/>
    <n v="1.2999999999999999E-2"/>
    <n v="12.673999999999999"/>
    <n v="8.3170000000000002"/>
    <n v="0"/>
  </r>
  <r>
    <x v="19"/>
    <x v="9"/>
    <n v="3.2690000000000001"/>
    <n v="0"/>
    <n v="9.9809999999999999"/>
    <n v="8.3379999999999992"/>
    <n v="0"/>
  </r>
  <r>
    <x v="19"/>
    <x v="9"/>
    <n v="3.2559999999999998"/>
    <n v="0"/>
    <n v="9.9939999999999998"/>
    <n v="8.3390000000000004"/>
    <n v="0"/>
  </r>
  <r>
    <x v="19"/>
    <x v="9"/>
    <n v="3.2829999999999999"/>
    <n v="0"/>
    <n v="9.9670000000000005"/>
    <n v="8.3729999999999993"/>
    <n v="0"/>
  </r>
  <r>
    <x v="19"/>
    <x v="9"/>
    <n v="3.581"/>
    <n v="2E-3"/>
    <n v="9.6690000000000005"/>
    <n v="8.3279999999999994"/>
    <n v="0"/>
  </r>
  <r>
    <x v="19"/>
    <x v="9"/>
    <n v="4.0830000000000002"/>
    <n v="0"/>
    <n v="9.1669999999999998"/>
    <n v="8.3420000000000005"/>
    <n v="0"/>
  </r>
  <r>
    <x v="19"/>
    <x v="9"/>
    <n v="5.0860000000000003"/>
    <n v="1.0999999999999999E-2"/>
    <n v="8.1639999999999997"/>
    <n v="8.3190000000000008"/>
    <n v="0"/>
  </r>
  <r>
    <x v="19"/>
    <x v="9"/>
    <n v="3.6560000000000001"/>
    <n v="3.5000000000000003E-2"/>
    <n v="9.5939999999999994"/>
    <n v="8.2949999999999999"/>
    <n v="0"/>
  </r>
  <r>
    <x v="19"/>
    <x v="9"/>
    <n v="4.7350000000000003"/>
    <n v="0.22700000000000001"/>
    <n v="8.5150000000000006"/>
    <n v="8.1029999999999998"/>
    <n v="0"/>
  </r>
  <r>
    <x v="19"/>
    <x v="9"/>
    <n v="4.7859999999999996"/>
    <n v="9.9000000000000005E-2"/>
    <n v="8.4640000000000004"/>
    <n v="8.2309999999999999"/>
    <n v="0"/>
  </r>
  <r>
    <x v="19"/>
    <x v="9"/>
    <n v="4.0019999999999998"/>
    <n v="0"/>
    <n v="9.2479999999999993"/>
    <n v="8.3610000000000007"/>
    <n v="0"/>
  </r>
  <r>
    <x v="19"/>
    <x v="9"/>
    <n v="4.3140000000000001"/>
    <n v="0"/>
    <n v="8.9359999999999999"/>
    <n v="8.3970000000000002"/>
    <n v="0"/>
  </r>
  <r>
    <x v="19"/>
    <x v="9"/>
    <n v="4.3319999999999999"/>
    <n v="0.09"/>
    <n v="8.9179999999999993"/>
    <n v="8.24"/>
    <n v="0"/>
  </r>
  <r>
    <x v="19"/>
    <x v="9"/>
    <n v="4.0010000000000003"/>
    <n v="0.20200000000000001"/>
    <n v="9.2490000000000006"/>
    <n v="8.1280000000000001"/>
    <n v="0"/>
  </r>
  <r>
    <x v="19"/>
    <x v="9"/>
    <n v="1.1619999999999999"/>
    <n v="0.217"/>
    <n v="12.087999999999999"/>
    <n v="8.1129999999999995"/>
    <n v="0"/>
  </r>
  <r>
    <x v="19"/>
    <x v="9"/>
    <n v="3.8069999999999999"/>
    <n v="0.182"/>
    <n v="9.4429999999999996"/>
    <n v="8.1479999999999997"/>
    <n v="0"/>
  </r>
  <r>
    <x v="19"/>
    <x v="9"/>
    <n v="3.8119999999999998"/>
    <n v="0.16400000000000001"/>
    <n v="9.4380000000000006"/>
    <n v="8.1660000000000004"/>
    <n v="0"/>
  </r>
  <r>
    <x v="19"/>
    <x v="9"/>
    <n v="4.024"/>
    <n v="0.17499999999999999"/>
    <n v="9.2260000000000009"/>
    <n v="8.1549999999999994"/>
    <n v="0"/>
  </r>
  <r>
    <x v="19"/>
    <x v="9"/>
    <n v="4.4980000000000002"/>
    <n v="0.16600000000000001"/>
    <n v="8.7520000000000007"/>
    <n v="8.1639999999999997"/>
    <n v="0"/>
  </r>
  <r>
    <x v="19"/>
    <x v="9"/>
    <n v="5.0460000000000003"/>
    <n v="0.14299999999999999"/>
    <n v="8.2040000000000006"/>
    <n v="8.1869999999999994"/>
    <n v="0"/>
  </r>
  <r>
    <x v="19"/>
    <x v="9"/>
    <n v="5.31"/>
    <n v="0.46400000000000002"/>
    <n v="7.94"/>
    <n v="7.8659999999999997"/>
    <n v="0"/>
  </r>
  <r>
    <x v="19"/>
    <x v="9"/>
    <n v="2.6320000000000001"/>
    <n v="9.9000000000000005E-2"/>
    <n v="10.618"/>
    <n v="8.2309999999999999"/>
    <n v="0"/>
  </r>
  <r>
    <x v="19"/>
    <x v="9"/>
    <n v="5.4260000000000002"/>
    <n v="0.45800000000000002"/>
    <n v="7.8239999999999998"/>
    <n v="7.8719999999999999"/>
    <n v="0"/>
  </r>
  <r>
    <x v="19"/>
    <x v="9"/>
    <n v="5.59"/>
    <n v="0.30299999999999999"/>
    <n v="7.66"/>
    <n v="8.0269999999999992"/>
    <n v="0"/>
  </r>
  <r>
    <x v="19"/>
    <x v="9"/>
    <n v="6.6219999999999999"/>
    <n v="7.4999999999999997E-2"/>
    <n v="6.6280000000000001"/>
    <n v="8.2550000000000008"/>
    <n v="0"/>
  </r>
  <r>
    <x v="19"/>
    <x v="9"/>
    <n v="6.2480000000000002"/>
    <n v="0"/>
    <n v="7.0019999999999998"/>
    <n v="8.3569999999999993"/>
    <n v="0"/>
  </r>
  <r>
    <x v="19"/>
    <x v="9"/>
    <n v="6.0069999999999997"/>
    <n v="0"/>
    <n v="7.2430000000000003"/>
    <n v="8.4090000000000007"/>
    <n v="0"/>
  </r>
  <r>
    <x v="19"/>
    <x v="9"/>
    <n v="6.1849999999999996"/>
    <n v="0"/>
    <n v="7.0650000000000004"/>
    <n v="8.391"/>
    <n v="0"/>
  </r>
  <r>
    <x v="19"/>
    <x v="10"/>
    <n v="0.78200000000000003"/>
    <n v="0"/>
    <n v="12.468"/>
    <n v="8.3699999999999992"/>
    <n v="0"/>
  </r>
  <r>
    <x v="19"/>
    <x v="10"/>
    <n v="5.4169999999999998"/>
    <n v="0"/>
    <n v="7.8330000000000002"/>
    <n v="8.3539999999999992"/>
    <n v="0"/>
  </r>
  <r>
    <x v="19"/>
    <x v="10"/>
    <n v="6.4930000000000003"/>
    <n v="0"/>
    <n v="6.7569999999999997"/>
    <n v="8.3770000000000007"/>
    <n v="0"/>
  </r>
  <r>
    <x v="19"/>
    <x v="10"/>
    <n v="8.3870000000000005"/>
    <n v="0"/>
    <n v="4.8630000000000004"/>
    <n v="8.36"/>
    <n v="0"/>
  </r>
  <r>
    <x v="19"/>
    <x v="10"/>
    <n v="7.5449999999999999"/>
    <n v="0"/>
    <n v="5.7050000000000001"/>
    <n v="8.5570000000000004"/>
    <n v="0"/>
  </r>
  <r>
    <x v="19"/>
    <x v="10"/>
    <n v="7.306"/>
    <n v="0.11700000000000001"/>
    <n v="5.944"/>
    <n v="8.2129999999999992"/>
    <n v="0"/>
  </r>
  <r>
    <x v="19"/>
    <x v="10"/>
    <n v="6.476"/>
    <n v="0.122"/>
    <n v="6.774"/>
    <n v="8.2080000000000002"/>
    <n v="0"/>
  </r>
  <r>
    <x v="19"/>
    <x v="10"/>
    <n v="4.1719999999999997"/>
    <n v="0.124"/>
    <n v="9.0779999999999994"/>
    <n v="8.2059999999999995"/>
    <n v="0"/>
  </r>
  <r>
    <x v="19"/>
    <x v="10"/>
    <n v="8.1660000000000004"/>
    <n v="0.17100000000000001"/>
    <n v="5.0839999999999996"/>
    <n v="8.1590000000000007"/>
    <n v="0"/>
  </r>
  <r>
    <x v="19"/>
    <x v="10"/>
    <n v="9.5050000000000008"/>
    <n v="0"/>
    <n v="3.7450000000000001"/>
    <n v="8.39"/>
    <n v="0"/>
  </r>
  <r>
    <x v="19"/>
    <x v="10"/>
    <n v="8.3059999999999992"/>
    <n v="0"/>
    <n v="4.944"/>
    <n v="8.3550000000000004"/>
    <n v="0"/>
  </r>
  <r>
    <x v="19"/>
    <x v="10"/>
    <n v="8.9030000000000005"/>
    <n v="0.14899999999999999"/>
    <n v="4.3470000000000004"/>
    <n v="8.1809999999999992"/>
    <n v="0"/>
  </r>
  <r>
    <x v="19"/>
    <x v="10"/>
    <n v="8.7189999999999994"/>
    <n v="0.16200000000000001"/>
    <n v="4.5309999999999997"/>
    <n v="8.1679999999999993"/>
    <n v="0"/>
  </r>
  <r>
    <x v="19"/>
    <x v="10"/>
    <n v="9.5229999999999997"/>
    <n v="1.111"/>
    <n v="3.7269999999999999"/>
    <n v="7.2190000000000003"/>
    <n v="0"/>
  </r>
  <r>
    <x v="19"/>
    <x v="10"/>
    <n v="10.199999999999999"/>
    <n v="2.7909999999999999"/>
    <n v="3.05"/>
    <n v="5.5389999999999997"/>
    <n v="0"/>
  </r>
  <r>
    <x v="19"/>
    <x v="10"/>
    <n v="11.494999999999999"/>
    <n v="4.4859999999999998"/>
    <n v="1.7549999999999999"/>
    <n v="3.8439999999999999"/>
    <n v="0"/>
  </r>
  <r>
    <x v="19"/>
    <x v="10"/>
    <n v="11.771000000000001"/>
    <n v="6.2519999999999998"/>
    <n v="1.4790000000000001"/>
    <n v="2.0779999999999998"/>
    <n v="0"/>
  </r>
  <r>
    <x v="19"/>
    <x v="10"/>
    <n v="11.233000000000001"/>
    <n v="7.88"/>
    <n v="2.0169999999999999"/>
    <n v="0.45"/>
    <n v="0"/>
  </r>
  <r>
    <x v="19"/>
    <x v="10"/>
    <n v="10.663"/>
    <n v="8.33"/>
    <n v="2.5870000000000002"/>
    <n v="0"/>
    <n v="0"/>
  </r>
  <r>
    <x v="19"/>
    <x v="10"/>
    <n v="10.035"/>
    <n v="8.33"/>
    <n v="3.2149999999999999"/>
    <n v="0"/>
    <n v="0"/>
  </r>
  <r>
    <x v="19"/>
    <x v="10"/>
    <n v="10.516999999999999"/>
    <n v="8.33"/>
    <n v="2.7330000000000001"/>
    <n v="0"/>
    <n v="0"/>
  </r>
  <r>
    <x v="19"/>
    <x v="10"/>
    <n v="9.8729999999999993"/>
    <n v="8.33"/>
    <n v="3.3769999999999998"/>
    <n v="0"/>
    <n v="0"/>
  </r>
  <r>
    <x v="19"/>
    <x v="10"/>
    <n v="11.484999999999999"/>
    <n v="8.33"/>
    <n v="1.7649999999999999"/>
    <n v="0"/>
    <n v="0"/>
  </r>
  <r>
    <x v="19"/>
    <x v="10"/>
    <n v="10.125999999999999"/>
    <n v="8.33"/>
    <n v="3.1240000000000001"/>
    <n v="0"/>
    <n v="0"/>
  </r>
  <r>
    <x v="19"/>
    <x v="10"/>
    <n v="10.949"/>
    <n v="8.33"/>
    <n v="2.3010000000000002"/>
    <n v="0"/>
    <n v="0"/>
  </r>
  <r>
    <x v="19"/>
    <x v="10"/>
    <n v="10.326000000000001"/>
    <n v="8.33"/>
    <n v="2.9239999999999999"/>
    <n v="0"/>
    <n v="0"/>
  </r>
  <r>
    <x v="19"/>
    <x v="10"/>
    <n v="10.228"/>
    <n v="8.33"/>
    <n v="3.0219999999999998"/>
    <n v="0"/>
    <n v="0"/>
  </r>
  <r>
    <x v="19"/>
    <x v="10"/>
    <n v="10.186"/>
    <n v="8.33"/>
    <n v="3.0640000000000001"/>
    <n v="0"/>
    <n v="0"/>
  </r>
  <r>
    <x v="19"/>
    <x v="10"/>
    <n v="8.8079999999999998"/>
    <n v="8.33"/>
    <n v="4.4420000000000002"/>
    <n v="0"/>
    <n v="0"/>
  </r>
  <r>
    <x v="19"/>
    <x v="10"/>
    <n v="10.416"/>
    <n v="8.33"/>
    <n v="2.8340000000000001"/>
    <n v="0"/>
    <n v="0"/>
  </r>
  <r>
    <x v="19"/>
    <x v="11"/>
    <n v="10.64"/>
    <n v="8.33"/>
    <n v="2.61"/>
    <n v="0"/>
    <n v="0"/>
  </r>
  <r>
    <x v="19"/>
    <x v="11"/>
    <n v="9.8070000000000004"/>
    <n v="8.33"/>
    <n v="3.4430000000000001"/>
    <n v="0"/>
    <n v="0.94599999999999995"/>
  </r>
  <r>
    <x v="19"/>
    <x v="11"/>
    <n v="9.5419999999999998"/>
    <n v="8.33"/>
    <n v="3.7080000000000002"/>
    <n v="0"/>
    <n v="0.94599999999999995"/>
  </r>
  <r>
    <x v="19"/>
    <x v="11"/>
    <n v="9.4090000000000007"/>
    <n v="8.33"/>
    <n v="3.8410000000000002"/>
    <n v="0"/>
    <n v="0.94599999999999995"/>
  </r>
  <r>
    <x v="19"/>
    <x v="11"/>
    <n v="9.3719999999999999"/>
    <n v="8.33"/>
    <n v="3.8780000000000001"/>
    <n v="0"/>
    <n v="0.94599999999999995"/>
  </r>
  <r>
    <x v="19"/>
    <x v="11"/>
    <n v="9.3960000000000008"/>
    <n v="8.33"/>
    <n v="3.8540000000000001"/>
    <n v="0"/>
    <n v="0.94599999999999995"/>
  </r>
  <r>
    <x v="19"/>
    <x v="11"/>
    <n v="9.4049999999999994"/>
    <n v="8.33"/>
    <n v="3.8450000000000002"/>
    <n v="0"/>
    <n v="0.94599999999999995"/>
  </r>
  <r>
    <x v="19"/>
    <x v="11"/>
    <n v="9.39"/>
    <n v="8.33"/>
    <n v="3.86"/>
    <n v="0"/>
    <n v="0.94599999999999995"/>
  </r>
  <r>
    <x v="19"/>
    <x v="11"/>
    <n v="9.3650000000000002"/>
    <n v="8.33"/>
    <n v="3.8849999999999998"/>
    <n v="0"/>
    <n v="0.94599999999999995"/>
  </r>
  <r>
    <x v="19"/>
    <x v="11"/>
    <n v="8.7530000000000001"/>
    <n v="8.33"/>
    <n v="4.4969999999999999"/>
    <n v="0"/>
    <n v="0.94599999999999995"/>
  </r>
  <r>
    <x v="19"/>
    <x v="11"/>
    <n v="9.3390000000000004"/>
    <n v="8.33"/>
    <n v="3.911"/>
    <n v="0"/>
    <n v="0.94599999999999995"/>
  </r>
  <r>
    <x v="19"/>
    <x v="11"/>
    <n v="9.4009999999999998"/>
    <n v="8.33"/>
    <n v="3.8490000000000002"/>
    <n v="0"/>
    <n v="0.94599999999999995"/>
  </r>
  <r>
    <x v="19"/>
    <x v="11"/>
    <n v="9.3780000000000001"/>
    <n v="8.33"/>
    <n v="3.8719999999999999"/>
    <n v="0"/>
    <n v="0.94599999999999995"/>
  </r>
  <r>
    <x v="19"/>
    <x v="11"/>
    <n v="9.3770000000000007"/>
    <n v="8.33"/>
    <n v="3.8730000000000002"/>
    <n v="0"/>
    <n v="0.94599999999999995"/>
  </r>
  <r>
    <x v="19"/>
    <x v="11"/>
    <n v="9.3840000000000003"/>
    <n v="8.33"/>
    <n v="3.8660000000000001"/>
    <n v="0"/>
    <n v="0.94599999999999995"/>
  </r>
  <r>
    <x v="19"/>
    <x v="11"/>
    <n v="6.2640000000000002"/>
    <n v="8.33"/>
    <n v="6.9859999999999998"/>
    <n v="0"/>
    <n v="0.94599999999999995"/>
  </r>
  <r>
    <x v="19"/>
    <x v="11"/>
    <n v="8.2469999999999999"/>
    <n v="8.33"/>
    <n v="5.0030000000000001"/>
    <n v="0"/>
    <n v="0"/>
  </r>
  <r>
    <x v="19"/>
    <x v="11"/>
    <n v="6.8929999999999998"/>
    <n v="8.33"/>
    <n v="6.3570000000000002"/>
    <n v="0"/>
    <n v="0"/>
  </r>
  <r>
    <x v="19"/>
    <x v="11"/>
    <n v="7.798"/>
    <n v="8.33"/>
    <n v="5.452"/>
    <n v="0"/>
    <n v="0"/>
  </r>
  <r>
    <x v="19"/>
    <x v="11"/>
    <n v="10.669"/>
    <n v="8.33"/>
    <n v="2.581"/>
    <n v="0"/>
    <n v="0"/>
  </r>
  <r>
    <x v="19"/>
    <x v="11"/>
    <n v="10.653"/>
    <n v="7.4580000000000002"/>
    <n v="2.597"/>
    <n v="0.872"/>
    <n v="0"/>
  </r>
  <r>
    <x v="19"/>
    <x v="11"/>
    <n v="12.007999999999999"/>
    <n v="7.7510000000000003"/>
    <n v="1.242"/>
    <n v="0.57899999999999996"/>
    <n v="0"/>
  </r>
  <r>
    <x v="19"/>
    <x v="11"/>
    <n v="6.5540000000000003"/>
    <n v="8.33"/>
    <n v="6.6959999999999997"/>
    <n v="0"/>
    <n v="0"/>
  </r>
  <r>
    <x v="19"/>
    <x v="11"/>
    <n v="6.1040000000000001"/>
    <n v="8.33"/>
    <n v="7.1459999999999999"/>
    <n v="0"/>
    <n v="0"/>
  </r>
  <r>
    <x v="19"/>
    <x v="11"/>
    <n v="8.7899999999999991"/>
    <n v="8.33"/>
    <n v="4.46"/>
    <n v="0"/>
    <n v="0"/>
  </r>
  <r>
    <x v="19"/>
    <x v="11"/>
    <n v="11.554"/>
    <n v="8.33"/>
    <n v="1.696"/>
    <n v="0"/>
    <n v="0"/>
  </r>
  <r>
    <x v="19"/>
    <x v="11"/>
    <n v="6.6580000000000004"/>
    <n v="8.33"/>
    <n v="6.5919999999999996"/>
    <n v="0"/>
    <n v="0"/>
  </r>
  <r>
    <x v="19"/>
    <x v="11"/>
    <n v="9.6590000000000007"/>
    <n v="8.33"/>
    <n v="3.5910000000000002"/>
    <n v="0"/>
    <n v="0"/>
  </r>
  <r>
    <x v="19"/>
    <x v="11"/>
    <n v="9.9090000000000007"/>
    <n v="8.33"/>
    <n v="3.3410000000000002"/>
    <n v="0"/>
    <n v="0"/>
  </r>
  <r>
    <x v="19"/>
    <x v="11"/>
    <n v="9.6240000000000006"/>
    <n v="7.7290000000000001"/>
    <n v="3.6259999999999999"/>
    <n v="0.60099999999999998"/>
    <n v="0"/>
  </r>
  <r>
    <x v="19"/>
    <x v="11"/>
    <n v="9.3819999999999997"/>
    <n v="8.33"/>
    <n v="3.8679999999999999"/>
    <n v="0"/>
    <n v="0"/>
  </r>
  <r>
    <x v="20"/>
    <x v="0"/>
    <n v="9.9459999999999997"/>
    <n v="8.33"/>
    <n v="3.3039999999999998"/>
    <n v="0"/>
    <n v="0"/>
  </r>
  <r>
    <x v="20"/>
    <x v="0"/>
    <n v="9.9529999999999994"/>
    <n v="8.33"/>
    <n v="3.2970000000000002"/>
    <n v="0"/>
    <n v="0"/>
  </r>
  <r>
    <x v="20"/>
    <x v="0"/>
    <n v="9.4870000000000001"/>
    <n v="8.33"/>
    <n v="3.7629999999999999"/>
    <n v="0"/>
    <n v="0"/>
  </r>
  <r>
    <x v="20"/>
    <x v="0"/>
    <n v="11.936"/>
    <n v="8.33"/>
    <n v="1.3140000000000001"/>
    <n v="0"/>
    <n v="0"/>
  </r>
  <r>
    <x v="20"/>
    <x v="0"/>
    <n v="11.59"/>
    <n v="8.33"/>
    <n v="1.66"/>
    <n v="0"/>
    <n v="0"/>
  </r>
  <r>
    <x v="20"/>
    <x v="0"/>
    <n v="12.474"/>
    <n v="5.4169999999999998"/>
    <n v="0.77600000000000002"/>
    <n v="2.9129999999999998"/>
    <n v="0"/>
  </r>
  <r>
    <x v="20"/>
    <x v="0"/>
    <n v="12.849"/>
    <n v="4.2709999999999999"/>
    <n v="0.40100000000000002"/>
    <n v="4.0590000000000002"/>
    <n v="0"/>
  </r>
  <r>
    <x v="20"/>
    <x v="0"/>
    <n v="12.846"/>
    <n v="4.3280000000000003"/>
    <n v="0.40400000000000003"/>
    <n v="4.0019999999999998"/>
    <n v="0"/>
  </r>
  <r>
    <x v="20"/>
    <x v="0"/>
    <n v="12.845000000000001"/>
    <n v="4.4119999999999999"/>
    <n v="0.40500000000000003"/>
    <n v="3.9180000000000001"/>
    <n v="0"/>
  </r>
  <r>
    <x v="20"/>
    <x v="0"/>
    <n v="11.939"/>
    <n v="4.4119999999999999"/>
    <n v="1.3109999999999999"/>
    <n v="3.9180000000000001"/>
    <n v="0"/>
  </r>
  <r>
    <x v="20"/>
    <x v="0"/>
    <n v="12.276999999999999"/>
    <n v="4.3979999999999997"/>
    <n v="0.97299999999999998"/>
    <n v="3.9319999999999999"/>
    <n v="0"/>
  </r>
  <r>
    <x v="20"/>
    <x v="0"/>
    <n v="12.847"/>
    <n v="4.4400000000000004"/>
    <n v="0.40300000000000002"/>
    <n v="3.89"/>
    <n v="0"/>
  </r>
  <r>
    <x v="20"/>
    <x v="0"/>
    <n v="12.848000000000001"/>
    <n v="0.96399999999999997"/>
    <n v="0.40200000000000002"/>
    <n v="7.3659999999999997"/>
    <n v="0"/>
  </r>
  <r>
    <x v="20"/>
    <x v="0"/>
    <n v="7.7249999999999996"/>
    <n v="0"/>
    <n v="5.5250000000000004"/>
    <n v="8.7889999999999997"/>
    <n v="0"/>
  </r>
  <r>
    <x v="20"/>
    <x v="0"/>
    <n v="8.2970000000000006"/>
    <n v="0.13400000000000001"/>
    <n v="4.9530000000000003"/>
    <n v="8.1959999999999997"/>
    <n v="0"/>
  </r>
  <r>
    <x v="20"/>
    <x v="0"/>
    <n v="8.7289999999999992"/>
    <n v="0.20200000000000001"/>
    <n v="4.5209999999999999"/>
    <n v="8.1280000000000001"/>
    <n v="0"/>
  </r>
  <r>
    <x v="20"/>
    <x v="0"/>
    <n v="6.6390000000000002"/>
    <n v="0.25900000000000001"/>
    <n v="6.6109999999999998"/>
    <n v="8.0709999999999997"/>
    <n v="0"/>
  </r>
  <r>
    <x v="20"/>
    <x v="0"/>
    <n v="8.3610000000000007"/>
    <n v="0.24399999999999999"/>
    <n v="4.8890000000000002"/>
    <n v="8.0860000000000003"/>
    <n v="0"/>
  </r>
  <r>
    <x v="20"/>
    <x v="0"/>
    <n v="8.3170000000000002"/>
    <n v="0.21199999999999999"/>
    <n v="4.9329999999999998"/>
    <n v="8.1180000000000003"/>
    <n v="0"/>
  </r>
  <r>
    <x v="20"/>
    <x v="0"/>
    <n v="8.3079999999999998"/>
    <n v="0.54600000000000004"/>
    <n v="4.9420000000000002"/>
    <n v="7.7839999999999998"/>
    <n v="0"/>
  </r>
  <r>
    <x v="20"/>
    <x v="0"/>
    <n v="8.2810000000000006"/>
    <n v="0.46600000000000003"/>
    <n v="4.9690000000000003"/>
    <n v="7.8639999999999999"/>
    <n v="0"/>
  </r>
  <r>
    <x v="20"/>
    <x v="0"/>
    <n v="8.3190000000000008"/>
    <n v="0.35899999999999999"/>
    <n v="4.931"/>
    <n v="7.9710000000000001"/>
    <n v="0"/>
  </r>
  <r>
    <x v="20"/>
    <x v="0"/>
    <n v="8.6530000000000005"/>
    <n v="0.35799999999999998"/>
    <n v="4.5970000000000004"/>
    <n v="7.9720000000000004"/>
    <n v="0"/>
  </r>
  <r>
    <x v="20"/>
    <x v="0"/>
    <n v="7.49"/>
    <n v="0.31900000000000001"/>
    <n v="5.76"/>
    <n v="8.0109999999999992"/>
    <n v="0"/>
  </r>
  <r>
    <x v="20"/>
    <x v="0"/>
    <n v="8.9269999999999996"/>
    <n v="0"/>
    <n v="4.3230000000000004"/>
    <n v="8.673"/>
    <n v="0"/>
  </r>
  <r>
    <x v="20"/>
    <x v="0"/>
    <n v="8.8460000000000001"/>
    <n v="0"/>
    <n v="4.4039999999999999"/>
    <n v="8.6579999999999995"/>
    <n v="0"/>
  </r>
  <r>
    <x v="20"/>
    <x v="0"/>
    <n v="13.031000000000001"/>
    <n v="0"/>
    <n v="0.219"/>
    <n v="8.5679999999999996"/>
    <n v="0"/>
  </r>
  <r>
    <x v="20"/>
    <x v="0"/>
    <n v="13.25"/>
    <n v="0"/>
    <n v="0"/>
    <n v="8.7430000000000003"/>
    <n v="0"/>
  </r>
  <r>
    <x v="20"/>
    <x v="0"/>
    <n v="12.506"/>
    <n v="0"/>
    <n v="0.74399999999999999"/>
    <n v="8.3789999999999996"/>
    <n v="0"/>
  </r>
  <r>
    <x v="20"/>
    <x v="0"/>
    <n v="13.025"/>
    <n v="0"/>
    <n v="0.22500000000000001"/>
    <n v="8.5299999999999994"/>
    <n v="0"/>
  </r>
  <r>
    <x v="20"/>
    <x v="0"/>
    <n v="12.843"/>
    <n v="0"/>
    <n v="0.40699999999999997"/>
    <n v="8.4600000000000009"/>
    <n v="0"/>
  </r>
  <r>
    <x v="20"/>
    <x v="1"/>
    <n v="12.702999999999999"/>
    <n v="0"/>
    <n v="0.54700000000000004"/>
    <n v="8.5"/>
    <n v="0"/>
  </r>
  <r>
    <x v="20"/>
    <x v="1"/>
    <n v="12.808999999999999"/>
    <n v="0"/>
    <n v="0.441"/>
    <n v="8.5779999999999994"/>
    <n v="0"/>
  </r>
  <r>
    <x v="20"/>
    <x v="1"/>
    <n v="12.71"/>
    <n v="0"/>
    <n v="0.54"/>
    <n v="8.6720000000000006"/>
    <n v="0"/>
  </r>
  <r>
    <x v="20"/>
    <x v="1"/>
    <n v="12.752000000000001"/>
    <n v="0"/>
    <n v="0.498"/>
    <n v="8.7360000000000007"/>
    <n v="0"/>
  </r>
  <r>
    <x v="20"/>
    <x v="1"/>
    <n v="12.881"/>
    <n v="0"/>
    <n v="0.36899999999999999"/>
    <n v="8.6910000000000007"/>
    <n v="0"/>
  </r>
  <r>
    <x v="20"/>
    <x v="1"/>
    <n v="12.968"/>
    <n v="0"/>
    <n v="0.28199999999999997"/>
    <n v="8.6720000000000006"/>
    <n v="0"/>
  </r>
  <r>
    <x v="20"/>
    <x v="1"/>
    <n v="12.875"/>
    <n v="0"/>
    <n v="0.375"/>
    <n v="8.5419999999999998"/>
    <n v="0"/>
  </r>
  <r>
    <x v="20"/>
    <x v="1"/>
    <n v="12.551"/>
    <n v="6.6000000000000003E-2"/>
    <n v="0.69899999999999995"/>
    <n v="8.2639999999999993"/>
    <n v="0"/>
  </r>
  <r>
    <x v="20"/>
    <x v="1"/>
    <n v="11.848000000000001"/>
    <n v="0"/>
    <n v="1.4019999999999999"/>
    <n v="8.4890000000000008"/>
    <n v="0"/>
  </r>
  <r>
    <x v="20"/>
    <x v="1"/>
    <n v="11.605"/>
    <n v="0"/>
    <n v="1.645"/>
    <n v="8.4870000000000001"/>
    <n v="0"/>
  </r>
  <r>
    <x v="20"/>
    <x v="1"/>
    <n v="10.069000000000001"/>
    <n v="0"/>
    <n v="3.181"/>
    <n v="8.6340000000000003"/>
    <n v="0"/>
  </r>
  <r>
    <x v="20"/>
    <x v="1"/>
    <n v="10.503"/>
    <n v="0"/>
    <n v="2.7469999999999999"/>
    <n v="8.6050000000000004"/>
    <n v="0"/>
  </r>
  <r>
    <x v="20"/>
    <x v="1"/>
    <n v="12.090999999999999"/>
    <n v="0"/>
    <n v="1.159"/>
    <n v="8.59"/>
    <n v="0"/>
  </r>
  <r>
    <x v="20"/>
    <x v="1"/>
    <n v="11.044"/>
    <n v="0"/>
    <n v="2.206"/>
    <n v="8.5239999999999991"/>
    <n v="0"/>
  </r>
  <r>
    <x v="20"/>
    <x v="1"/>
    <n v="12.205"/>
    <n v="0"/>
    <n v="1.0449999999999999"/>
    <n v="8.5749999999999993"/>
    <n v="0"/>
  </r>
  <r>
    <x v="20"/>
    <x v="1"/>
    <n v="12.872999999999999"/>
    <n v="0"/>
    <n v="0.377"/>
    <n v="8.5579999999999998"/>
    <n v="0"/>
  </r>
  <r>
    <x v="20"/>
    <x v="1"/>
    <n v="13.087999999999999"/>
    <n v="8.9999999999999993E-3"/>
    <n v="0.16200000000000001"/>
    <n v="8.3209999999999997"/>
    <n v="0"/>
  </r>
  <r>
    <x v="20"/>
    <x v="1"/>
    <n v="13.122"/>
    <n v="0"/>
    <n v="0.128"/>
    <n v="8.5129999999999999"/>
    <n v="0"/>
  </r>
  <r>
    <x v="20"/>
    <x v="1"/>
    <n v="13.25"/>
    <n v="0"/>
    <n v="0"/>
    <n v="8.5399999999999991"/>
    <n v="0"/>
  </r>
  <r>
    <x v="20"/>
    <x v="1"/>
    <n v="13.115"/>
    <n v="0"/>
    <n v="0.13500000000000001"/>
    <n v="8.5340000000000007"/>
    <n v="0"/>
  </r>
  <r>
    <x v="20"/>
    <x v="1"/>
    <n v="13.122"/>
    <n v="0"/>
    <n v="0.128"/>
    <n v="8.5410000000000004"/>
    <n v="0"/>
  </r>
  <r>
    <x v="20"/>
    <x v="1"/>
    <n v="12.263"/>
    <n v="0"/>
    <n v="0.98699999999999999"/>
    <n v="8.5690000000000008"/>
    <n v="0"/>
  </r>
  <r>
    <x v="20"/>
    <x v="1"/>
    <n v="10.565"/>
    <n v="0"/>
    <n v="2.6850000000000001"/>
    <n v="8.577"/>
    <n v="0"/>
  </r>
  <r>
    <x v="20"/>
    <x v="1"/>
    <n v="7.7130000000000001"/>
    <n v="0"/>
    <n v="5.5369999999999999"/>
    <n v="8.593"/>
    <n v="3.8220000000000001"/>
  </r>
  <r>
    <x v="20"/>
    <x v="1"/>
    <n v="7.484"/>
    <n v="0"/>
    <n v="5.766"/>
    <n v="8.5229999999999997"/>
    <n v="3.8220000000000001"/>
  </r>
  <r>
    <x v="20"/>
    <x v="1"/>
    <n v="6.6340000000000003"/>
    <n v="0"/>
    <n v="6.6159999999999997"/>
    <n v="8.548"/>
    <n v="3.8220000000000001"/>
  </r>
  <r>
    <x v="20"/>
    <x v="1"/>
    <n v="5.391"/>
    <n v="0"/>
    <n v="7.859"/>
    <n v="8.58"/>
    <n v="4.8150000000000004"/>
  </r>
  <r>
    <x v="20"/>
    <x v="1"/>
    <n v="8.5630000000000006"/>
    <n v="0"/>
    <n v="4.6870000000000003"/>
    <n v="8.5980000000000008"/>
    <n v="0"/>
  </r>
  <r>
    <x v="20"/>
    <x v="2"/>
    <n v="9.0190000000000001"/>
    <n v="0"/>
    <n v="4.2309999999999999"/>
    <n v="8.5709999999999997"/>
    <n v="0"/>
  </r>
  <r>
    <x v="20"/>
    <x v="2"/>
    <n v="8.3330000000000002"/>
    <n v="0"/>
    <n v="4.9169999999999998"/>
    <n v="8.7360000000000007"/>
    <n v="0"/>
  </r>
  <r>
    <x v="20"/>
    <x v="2"/>
    <n v="9.5419999999999998"/>
    <n v="0"/>
    <n v="3.7080000000000002"/>
    <n v="8.6850000000000005"/>
    <n v="0"/>
  </r>
  <r>
    <x v="20"/>
    <x v="2"/>
    <n v="7.4790000000000001"/>
    <n v="0"/>
    <n v="5.7709999999999999"/>
    <n v="8.6620000000000008"/>
    <n v="0"/>
  </r>
  <r>
    <x v="20"/>
    <x v="2"/>
    <n v="5.444"/>
    <n v="0"/>
    <n v="7.806"/>
    <n v="8.673"/>
    <n v="0"/>
  </r>
  <r>
    <x v="20"/>
    <x v="2"/>
    <n v="5.49"/>
    <n v="0"/>
    <n v="7.76"/>
    <n v="8.6739999999999995"/>
    <n v="0"/>
  </r>
  <r>
    <x v="20"/>
    <x v="2"/>
    <n v="4.3609999999999998"/>
    <n v="0"/>
    <n v="8.8889999999999993"/>
    <n v="8.6460000000000008"/>
    <n v="0"/>
  </r>
  <r>
    <x v="20"/>
    <x v="2"/>
    <n v="6.9690000000000003"/>
    <n v="0"/>
    <n v="6.2809999999999997"/>
    <n v="8.641"/>
    <n v="0"/>
  </r>
  <r>
    <x v="20"/>
    <x v="2"/>
    <n v="6.8170000000000002"/>
    <n v="0"/>
    <n v="6.4329999999999998"/>
    <n v="8.6219999999999999"/>
    <n v="0"/>
  </r>
  <r>
    <x v="20"/>
    <x v="2"/>
    <n v="8.5950000000000006"/>
    <n v="0"/>
    <n v="4.6550000000000002"/>
    <n v="8.6270000000000007"/>
    <n v="0"/>
  </r>
  <r>
    <x v="20"/>
    <x v="2"/>
    <n v="6.7850000000000001"/>
    <n v="0"/>
    <n v="6.4649999999999999"/>
    <n v="8.6389999999999993"/>
    <n v="0"/>
  </r>
  <r>
    <x v="20"/>
    <x v="2"/>
    <n v="6.7050000000000001"/>
    <n v="0"/>
    <n v="6.5449999999999999"/>
    <n v="8.6389999999999993"/>
    <n v="0"/>
  </r>
  <r>
    <x v="20"/>
    <x v="2"/>
    <n v="3.629"/>
    <n v="0"/>
    <n v="9.6210000000000004"/>
    <n v="8.6479999999999997"/>
    <n v="0"/>
  </r>
  <r>
    <x v="20"/>
    <x v="2"/>
    <n v="1.948"/>
    <n v="0"/>
    <n v="11.302"/>
    <n v="8.6319999999999997"/>
    <n v="0"/>
  </r>
  <r>
    <x v="20"/>
    <x v="2"/>
    <n v="7.5289999999999999"/>
    <n v="0"/>
    <n v="5.7210000000000001"/>
    <n v="8.6549999999999994"/>
    <n v="0"/>
  </r>
  <r>
    <x v="20"/>
    <x v="2"/>
    <n v="7.3280000000000003"/>
    <n v="0"/>
    <n v="5.9219999999999997"/>
    <n v="8.6229999999999993"/>
    <n v="0"/>
  </r>
  <r>
    <x v="20"/>
    <x v="2"/>
    <n v="7.3"/>
    <n v="0"/>
    <n v="5.95"/>
    <n v="8.6349999999999998"/>
    <n v="0"/>
  </r>
  <r>
    <x v="20"/>
    <x v="2"/>
    <n v="9.1609999999999996"/>
    <n v="0"/>
    <n v="4.0890000000000004"/>
    <n v="8.6020000000000003"/>
    <n v="0"/>
  </r>
  <r>
    <x v="20"/>
    <x v="2"/>
    <n v="8.5879999999999992"/>
    <n v="0"/>
    <n v="4.6619999999999999"/>
    <n v="8.8979999999999997"/>
    <n v="0"/>
  </r>
  <r>
    <x v="20"/>
    <x v="2"/>
    <n v="9.2910000000000004"/>
    <n v="0"/>
    <n v="3.9590000000000001"/>
    <n v="8.6989999999999998"/>
    <n v="0"/>
  </r>
  <r>
    <x v="20"/>
    <x v="2"/>
    <n v="7.9969999999999999"/>
    <n v="0"/>
    <n v="5.2530000000000001"/>
    <n v="8.82"/>
    <n v="0"/>
  </r>
  <r>
    <x v="20"/>
    <x v="2"/>
    <n v="11.047000000000001"/>
    <n v="0"/>
    <n v="2.2029999999999998"/>
    <n v="8.6370000000000005"/>
    <n v="0"/>
  </r>
  <r>
    <x v="20"/>
    <x v="2"/>
    <n v="9.6639999999999997"/>
    <n v="0"/>
    <n v="3.5859999999999999"/>
    <n v="8.7409999999999997"/>
    <n v="0"/>
  </r>
  <r>
    <x v="20"/>
    <x v="2"/>
    <n v="9.0530000000000008"/>
    <n v="0"/>
    <n v="4.1970000000000001"/>
    <n v="8.8019999999999996"/>
    <n v="0"/>
  </r>
  <r>
    <x v="20"/>
    <x v="2"/>
    <n v="9.3079999999999998"/>
    <n v="0"/>
    <n v="3.9420000000000002"/>
    <n v="8.7129999999999992"/>
    <n v="0"/>
  </r>
  <r>
    <x v="20"/>
    <x v="2"/>
    <n v="9.2669999999999995"/>
    <n v="0.75700000000000001"/>
    <n v="3.9830000000000001"/>
    <n v="7.5730000000000004"/>
    <n v="0"/>
  </r>
  <r>
    <x v="20"/>
    <x v="2"/>
    <n v="8.2780000000000005"/>
    <n v="1.468"/>
    <n v="4.9720000000000004"/>
    <n v="6.8620000000000001"/>
    <n v="0"/>
  </r>
  <r>
    <x v="20"/>
    <x v="2"/>
    <n v="5.7140000000000004"/>
    <n v="1.468"/>
    <n v="7.5359999999999996"/>
    <n v="6.8620000000000001"/>
    <n v="0"/>
  </r>
  <r>
    <x v="20"/>
    <x v="2"/>
    <n v="5.7729999999999997"/>
    <n v="2.3769999999999998"/>
    <n v="7.4770000000000003"/>
    <n v="5.9530000000000003"/>
    <n v="0"/>
  </r>
  <r>
    <x v="20"/>
    <x v="2"/>
    <n v="5.8330000000000002"/>
    <n v="3.9060000000000001"/>
    <n v="7.4169999999999998"/>
    <n v="4.4240000000000004"/>
    <n v="0"/>
  </r>
  <r>
    <x v="20"/>
    <x v="2"/>
    <n v="5.7030000000000003"/>
    <n v="4.508"/>
    <n v="7.5469999999999997"/>
    <n v="3.8220000000000001"/>
    <n v="0"/>
  </r>
  <r>
    <x v="20"/>
    <x v="3"/>
    <n v="5.2389999999999999"/>
    <n v="4.9130000000000003"/>
    <n v="8.0109999999999992"/>
    <n v="3.4169999999999998"/>
    <n v="0"/>
  </r>
  <r>
    <x v="20"/>
    <x v="3"/>
    <n v="6.16"/>
    <n v="5.2080000000000002"/>
    <n v="7.09"/>
    <n v="3.1219999999999999"/>
    <n v="0"/>
  </r>
  <r>
    <x v="20"/>
    <x v="3"/>
    <n v="3.9119999999999999"/>
    <n v="5.2030000000000003"/>
    <n v="9.3379999999999992"/>
    <n v="3.1269999999999998"/>
    <n v="0"/>
  </r>
  <r>
    <x v="20"/>
    <x v="3"/>
    <n v="1.2070000000000001"/>
    <n v="5.3220000000000001"/>
    <n v="12.042999999999999"/>
    <n v="3.008"/>
    <n v="0"/>
  </r>
  <r>
    <x v="20"/>
    <x v="3"/>
    <n v="4.3609999999999998"/>
    <n v="5.07"/>
    <n v="8.8889999999999993"/>
    <n v="3.26"/>
    <n v="0"/>
  </r>
  <r>
    <x v="20"/>
    <x v="3"/>
    <n v="6.7539999999999996"/>
    <n v="5.0389999999999997"/>
    <n v="6.4960000000000004"/>
    <n v="3.2909999999999999"/>
    <n v="0"/>
  </r>
  <r>
    <x v="20"/>
    <x v="3"/>
    <n v="6.48"/>
    <n v="5.0359999999999996"/>
    <n v="6.77"/>
    <n v="3.294"/>
    <n v="0"/>
  </r>
  <r>
    <x v="20"/>
    <x v="3"/>
    <n v="5.202"/>
    <n v="4.9909999999999997"/>
    <n v="8.048"/>
    <n v="3.339"/>
    <n v="0"/>
  </r>
  <r>
    <x v="20"/>
    <x v="3"/>
    <n v="4.2759999999999998"/>
    <n v="3.6840000000000002"/>
    <n v="8.9740000000000002"/>
    <n v="4.6459999999999999"/>
    <n v="0"/>
  </r>
  <r>
    <x v="20"/>
    <x v="3"/>
    <n v="3.4089999999999998"/>
    <n v="2.9550000000000001"/>
    <n v="9.8409999999999993"/>
    <n v="5.375"/>
    <n v="0"/>
  </r>
  <r>
    <x v="20"/>
    <x v="3"/>
    <n v="0.79100000000000004"/>
    <n v="2.96"/>
    <n v="12.459"/>
    <n v="5.37"/>
    <n v="0"/>
  </r>
  <r>
    <x v="20"/>
    <x v="3"/>
    <n v="5.7130000000000001"/>
    <n v="2.9660000000000002"/>
    <n v="7.5369999999999999"/>
    <n v="5.3639999999999999"/>
    <n v="0"/>
  </r>
  <r>
    <x v="20"/>
    <x v="3"/>
    <n v="7.4509999999999996"/>
    <n v="4.3289999999999997"/>
    <n v="5.7990000000000004"/>
    <n v="4.0010000000000003"/>
    <n v="0"/>
  </r>
  <r>
    <x v="20"/>
    <x v="3"/>
    <n v="7.3289999999999997"/>
    <n v="4.8460000000000001"/>
    <n v="5.9210000000000003"/>
    <n v="3.484"/>
    <n v="0"/>
  </r>
  <r>
    <x v="20"/>
    <x v="3"/>
    <n v="4.6459999999999999"/>
    <n v="4.4409999999999998"/>
    <n v="8.6039999999999992"/>
    <n v="3.8889999999999998"/>
    <n v="0"/>
  </r>
  <r>
    <x v="20"/>
    <x v="3"/>
    <n v="5.5570000000000004"/>
    <n v="3.2290000000000001"/>
    <n v="7.6929999999999996"/>
    <n v="5.101"/>
    <n v="0"/>
  </r>
  <r>
    <x v="20"/>
    <x v="3"/>
    <n v="9.6270000000000007"/>
    <n v="3.7320000000000002"/>
    <n v="3.6230000000000002"/>
    <n v="4.5979999999999999"/>
    <n v="0"/>
  </r>
  <r>
    <x v="20"/>
    <x v="3"/>
    <n v="11.023"/>
    <n v="4.242"/>
    <n v="2.2269999999999999"/>
    <n v="4.0880000000000001"/>
    <n v="0"/>
  </r>
  <r>
    <x v="20"/>
    <x v="3"/>
    <n v="9.5459999999999994"/>
    <n v="4.9870000000000001"/>
    <n v="3.7040000000000002"/>
    <n v="3.343"/>
    <n v="0"/>
  </r>
  <r>
    <x v="20"/>
    <x v="3"/>
    <n v="11.507"/>
    <n v="4.8280000000000003"/>
    <n v="1.7430000000000001"/>
    <n v="3.5019999999999998"/>
    <n v="0"/>
  </r>
  <r>
    <x v="20"/>
    <x v="3"/>
    <n v="9.3019999999999996"/>
    <n v="5.7409999999999997"/>
    <n v="3.948"/>
    <n v="2.589"/>
    <n v="0"/>
  </r>
  <r>
    <x v="20"/>
    <x v="3"/>
    <n v="9.4060000000000006"/>
    <n v="6.36"/>
    <n v="3.8439999999999999"/>
    <n v="1.97"/>
    <n v="0"/>
  </r>
  <r>
    <x v="20"/>
    <x v="3"/>
    <n v="8.6039999999999992"/>
    <n v="6.3719999999999999"/>
    <n v="4.6459999999999999"/>
    <n v="1.958"/>
    <n v="0"/>
  </r>
  <r>
    <x v="20"/>
    <x v="3"/>
    <n v="8.5530000000000008"/>
    <n v="6.3869999999999996"/>
    <n v="4.6970000000000001"/>
    <n v="1.9430000000000001"/>
    <n v="0"/>
  </r>
  <r>
    <x v="20"/>
    <x v="3"/>
    <n v="9.1370000000000005"/>
    <n v="6.375"/>
    <n v="4.1130000000000004"/>
    <n v="1.9550000000000001"/>
    <n v="0"/>
  </r>
  <r>
    <x v="20"/>
    <x v="3"/>
    <n v="8.6509999999999998"/>
    <n v="6.3680000000000003"/>
    <n v="4.5990000000000002"/>
    <n v="1.962"/>
    <n v="0"/>
  </r>
  <r>
    <x v="20"/>
    <x v="3"/>
    <n v="8.9290000000000003"/>
    <n v="6.37"/>
    <n v="4.3209999999999997"/>
    <n v="1.96"/>
    <n v="0"/>
  </r>
  <r>
    <x v="20"/>
    <x v="3"/>
    <n v="8.5709999999999997"/>
    <n v="6.3659999999999997"/>
    <n v="4.6790000000000003"/>
    <n v="1.964"/>
    <n v="0"/>
  </r>
  <r>
    <x v="20"/>
    <x v="3"/>
    <n v="10.185"/>
    <n v="5.0069999999999997"/>
    <n v="3.0649999999999999"/>
    <n v="3.323"/>
    <n v="0"/>
  </r>
  <r>
    <x v="20"/>
    <x v="3"/>
    <n v="10.305999999999999"/>
    <n v="4.8949999999999996"/>
    <n v="2.944"/>
    <n v="3.4350000000000001"/>
    <n v="0"/>
  </r>
  <r>
    <x v="20"/>
    <x v="4"/>
    <n v="10.273"/>
    <n v="4.681"/>
    <n v="2.9769999999999999"/>
    <n v="3.649"/>
    <n v="0"/>
  </r>
  <r>
    <x v="20"/>
    <x v="4"/>
    <n v="9.44"/>
    <n v="4.6769999999999996"/>
    <n v="3.81"/>
    <n v="3.653"/>
    <n v="0"/>
  </r>
  <r>
    <x v="20"/>
    <x v="4"/>
    <n v="10.292999999999999"/>
    <n v="4.6790000000000003"/>
    <n v="2.9569999999999999"/>
    <n v="3.6509999999999998"/>
    <n v="0"/>
  </r>
  <r>
    <x v="20"/>
    <x v="4"/>
    <n v="10.555"/>
    <n v="4.6959999999999997"/>
    <n v="2.6949999999999998"/>
    <n v="3.6339999999999999"/>
    <n v="0"/>
  </r>
  <r>
    <x v="20"/>
    <x v="4"/>
    <n v="12.727"/>
    <n v="3.22"/>
    <n v="0.52300000000000002"/>
    <n v="5.1100000000000003"/>
    <n v="0"/>
  </r>
  <r>
    <x v="20"/>
    <x v="4"/>
    <n v="10.516"/>
    <n v="3.9049999999999998"/>
    <n v="2.734"/>
    <n v="4.4249999999999998"/>
    <n v="0"/>
  </r>
  <r>
    <x v="20"/>
    <x v="4"/>
    <n v="8.9"/>
    <n v="4.5549999999999997"/>
    <n v="4.3499999999999996"/>
    <n v="3.7749999999999999"/>
    <n v="0"/>
  </r>
  <r>
    <x v="20"/>
    <x v="4"/>
    <n v="11.237"/>
    <n v="4.407"/>
    <n v="2.0129999999999999"/>
    <n v="3.923"/>
    <n v="0"/>
  </r>
  <r>
    <x v="20"/>
    <x v="4"/>
    <n v="10.317"/>
    <n v="4.4039999999999999"/>
    <n v="2.9329999999999998"/>
    <n v="3.9260000000000002"/>
    <n v="0"/>
  </r>
  <r>
    <x v="20"/>
    <x v="4"/>
    <n v="9.9749999999999996"/>
    <n v="4.4690000000000003"/>
    <n v="3.2749999999999999"/>
    <n v="3.8610000000000002"/>
    <n v="0"/>
  </r>
  <r>
    <x v="20"/>
    <x v="4"/>
    <n v="10.746"/>
    <n v="5.24"/>
    <n v="2.504"/>
    <n v="3.09"/>
    <n v="0"/>
  </r>
  <r>
    <x v="20"/>
    <x v="4"/>
    <n v="7.452"/>
    <n v="6.6239999999999997"/>
    <n v="5.798"/>
    <n v="1.706"/>
    <n v="0"/>
  </r>
  <r>
    <x v="20"/>
    <x v="4"/>
    <n v="5.8090000000000002"/>
    <n v="7.83"/>
    <n v="7.4409999999999998"/>
    <n v="0.5"/>
    <n v="0"/>
  </r>
  <r>
    <x v="20"/>
    <x v="4"/>
    <n v="7.5179999999999998"/>
    <n v="8.33"/>
    <n v="5.7320000000000002"/>
    <n v="0"/>
    <n v="0"/>
  </r>
  <r>
    <x v="20"/>
    <x v="4"/>
    <n v="8.9689999999999994"/>
    <n v="5.6550000000000002"/>
    <n v="4.2809999999999997"/>
    <n v="2.6749999999999998"/>
    <n v="0"/>
  </r>
  <r>
    <x v="20"/>
    <x v="4"/>
    <n v="10.122999999999999"/>
    <n v="4.3339999999999996"/>
    <n v="3.1269999999999998"/>
    <n v="3.996"/>
    <n v="0"/>
  </r>
  <r>
    <x v="20"/>
    <x v="4"/>
    <n v="11.27"/>
    <n v="4.3220000000000001"/>
    <n v="1.98"/>
    <n v="4.008"/>
    <n v="0"/>
  </r>
  <r>
    <x v="20"/>
    <x v="4"/>
    <n v="9.2970000000000006"/>
    <n v="5.6459999999999999"/>
    <n v="3.9529999999999998"/>
    <n v="2.6840000000000002"/>
    <n v="0"/>
  </r>
  <r>
    <x v="20"/>
    <x v="4"/>
    <n v="8.3379999999999992"/>
    <n v="4.984"/>
    <n v="4.9119999999999999"/>
    <n v="3.3460000000000001"/>
    <n v="0"/>
  </r>
  <r>
    <x v="20"/>
    <x v="4"/>
    <n v="9.2219999999999995"/>
    <n v="4.2880000000000003"/>
    <n v="4.0279999999999996"/>
    <n v="4.0419999999999998"/>
    <n v="0"/>
  </r>
  <r>
    <x v="20"/>
    <x v="4"/>
    <n v="10.39"/>
    <n v="4.2939999999999996"/>
    <n v="2.86"/>
    <n v="4.0359999999999996"/>
    <n v="0"/>
  </r>
  <r>
    <x v="20"/>
    <x v="4"/>
    <n v="10.486000000000001"/>
    <n v="4.2699999999999996"/>
    <n v="2.7639999999999998"/>
    <n v="4.0599999999999996"/>
    <n v="0"/>
  </r>
  <r>
    <x v="20"/>
    <x v="4"/>
    <n v="10.44"/>
    <n v="4.2759999999999998"/>
    <n v="2.81"/>
    <n v="4.0540000000000003"/>
    <n v="0"/>
  </r>
  <r>
    <x v="20"/>
    <x v="4"/>
    <n v="10.377000000000001"/>
    <n v="4.26"/>
    <n v="2.8730000000000002"/>
    <n v="4.07"/>
    <n v="0"/>
  </r>
  <r>
    <x v="20"/>
    <x v="4"/>
    <n v="10.45"/>
    <n v="4.2629999999999999"/>
    <n v="2.8"/>
    <n v="4.0670000000000002"/>
    <n v="0"/>
  </r>
  <r>
    <x v="20"/>
    <x v="4"/>
    <n v="10.336"/>
    <n v="4.7450000000000001"/>
    <n v="2.9140000000000001"/>
    <n v="3.585"/>
    <n v="0"/>
  </r>
  <r>
    <x v="20"/>
    <x v="4"/>
    <n v="10.331"/>
    <n v="5.1100000000000003"/>
    <n v="2.919"/>
    <n v="3.22"/>
    <n v="0"/>
  </r>
  <r>
    <x v="20"/>
    <x v="4"/>
    <n v="11.053000000000001"/>
    <n v="5.3550000000000004"/>
    <n v="2.1970000000000001"/>
    <n v="2.9750000000000001"/>
    <n v="0"/>
  </r>
  <r>
    <x v="20"/>
    <x v="4"/>
    <n v="11.055999999999999"/>
    <n v="5.343"/>
    <n v="2.194"/>
    <n v="2.9870000000000001"/>
    <n v="0"/>
  </r>
  <r>
    <x v="20"/>
    <x v="4"/>
    <n v="11.794"/>
    <n v="5.34"/>
    <n v="1.456"/>
    <n v="2.99"/>
    <n v="0"/>
  </r>
  <r>
    <x v="20"/>
    <x v="4"/>
    <n v="11.798999999999999"/>
    <n v="5.3609999999999998"/>
    <n v="1.4510000000000001"/>
    <n v="2.9689999999999999"/>
    <n v="0"/>
  </r>
  <r>
    <x v="20"/>
    <x v="5"/>
    <n v="11.8"/>
    <n v="4.9580000000000002"/>
    <n v="1.45"/>
    <n v="3.3719999999999999"/>
    <n v="0"/>
  </r>
  <r>
    <x v="20"/>
    <x v="5"/>
    <n v="11.789"/>
    <n v="3.9609999999999999"/>
    <n v="1.4610000000000001"/>
    <n v="4.3689999999999998"/>
    <n v="0"/>
  </r>
  <r>
    <x v="20"/>
    <x v="5"/>
    <n v="11.802"/>
    <n v="1.6850000000000001"/>
    <n v="1.448"/>
    <n v="6.6449999999999996"/>
    <n v="0"/>
  </r>
  <r>
    <x v="20"/>
    <x v="5"/>
    <n v="11.8"/>
    <n v="0.876"/>
    <n v="1.45"/>
    <n v="7.4539999999999997"/>
    <n v="0"/>
  </r>
  <r>
    <x v="20"/>
    <x v="5"/>
    <n v="11.802"/>
    <n v="0.86199999999999999"/>
    <n v="1.448"/>
    <n v="7.468"/>
    <n v="0"/>
  </r>
  <r>
    <x v="20"/>
    <x v="5"/>
    <n v="11.798"/>
    <n v="0.86199999999999999"/>
    <n v="1.452"/>
    <n v="7.468"/>
    <n v="0"/>
  </r>
  <r>
    <x v="20"/>
    <x v="5"/>
    <n v="11.802"/>
    <n v="0.86499999999999999"/>
    <n v="1.448"/>
    <n v="7.4649999999999999"/>
    <n v="0"/>
  </r>
  <r>
    <x v="20"/>
    <x v="5"/>
    <n v="11.803000000000001"/>
    <n v="1.891"/>
    <n v="1.4470000000000001"/>
    <n v="6.4390000000000001"/>
    <n v="0"/>
  </r>
  <r>
    <x v="20"/>
    <x v="5"/>
    <n v="11.803000000000001"/>
    <n v="2.734"/>
    <n v="1.4470000000000001"/>
    <n v="5.5960000000000001"/>
    <n v="0"/>
  </r>
  <r>
    <x v="20"/>
    <x v="5"/>
    <n v="11.804"/>
    <n v="2.7229999999999999"/>
    <n v="1.446"/>
    <n v="5.6070000000000002"/>
    <n v="0"/>
  </r>
  <r>
    <x v="20"/>
    <x v="5"/>
    <n v="12.818"/>
    <n v="2.8039999999999998"/>
    <n v="0.432"/>
    <n v="5.5259999999999998"/>
    <n v="0"/>
  </r>
  <r>
    <x v="20"/>
    <x v="5"/>
    <n v="12.706"/>
    <n v="2.8540000000000001"/>
    <n v="0.54400000000000004"/>
    <n v="5.476"/>
    <n v="0"/>
  </r>
  <r>
    <x v="20"/>
    <x v="5"/>
    <n v="11.794"/>
    <n v="2.8319999999999999"/>
    <n v="1.456"/>
    <n v="5.4980000000000002"/>
    <n v="0"/>
  </r>
  <r>
    <x v="20"/>
    <x v="5"/>
    <n v="11.797000000000001"/>
    <n v="2.9569999999999999"/>
    <n v="1.4530000000000001"/>
    <n v="5.3730000000000002"/>
    <n v="0"/>
  </r>
  <r>
    <x v="20"/>
    <x v="5"/>
    <n v="11.798999999999999"/>
    <n v="3.097"/>
    <n v="1.4510000000000001"/>
    <n v="5.2329999999999997"/>
    <n v="0"/>
  </r>
  <r>
    <x v="20"/>
    <x v="5"/>
    <n v="11.8"/>
    <n v="2.8940000000000001"/>
    <n v="1.45"/>
    <n v="5.4359999999999999"/>
    <n v="0"/>
  </r>
  <r>
    <x v="20"/>
    <x v="5"/>
    <n v="11.797000000000001"/>
    <n v="2.8420000000000001"/>
    <n v="1.4530000000000001"/>
    <n v="5.4880000000000004"/>
    <n v="0"/>
  </r>
  <r>
    <x v="20"/>
    <x v="5"/>
    <n v="11.8"/>
    <n v="2.8290000000000002"/>
    <n v="1.45"/>
    <n v="5.5010000000000003"/>
    <n v="0"/>
  </r>
  <r>
    <x v="20"/>
    <x v="5"/>
    <n v="11.797000000000001"/>
    <n v="2.8540000000000001"/>
    <n v="1.4530000000000001"/>
    <n v="5.476"/>
    <n v="0"/>
  </r>
  <r>
    <x v="20"/>
    <x v="5"/>
    <n v="11.798999999999999"/>
    <n v="2.8519999999999999"/>
    <n v="1.4510000000000001"/>
    <n v="5.4779999999999998"/>
    <n v="0"/>
  </r>
  <r>
    <x v="20"/>
    <x v="5"/>
    <n v="11.804"/>
    <n v="2.34"/>
    <n v="1.446"/>
    <n v="5.99"/>
    <n v="0"/>
  </r>
  <r>
    <x v="20"/>
    <x v="5"/>
    <n v="11.811"/>
    <n v="1.5509999999999999"/>
    <n v="1.4390000000000001"/>
    <n v="6.7789999999999999"/>
    <n v="0"/>
  </r>
  <r>
    <x v="20"/>
    <x v="5"/>
    <n v="11.808"/>
    <n v="0.623"/>
    <n v="1.4419999999999999"/>
    <n v="7.7069999999999999"/>
    <n v="0"/>
  </r>
  <r>
    <x v="20"/>
    <x v="5"/>
    <n v="11.811"/>
    <n v="0"/>
    <n v="1.4390000000000001"/>
    <n v="8.5129999999999999"/>
    <n v="0"/>
  </r>
  <r>
    <x v="20"/>
    <x v="5"/>
    <n v="11.379"/>
    <n v="0"/>
    <n v="1.871"/>
    <n v="8.7959999999999994"/>
    <n v="0"/>
  </r>
  <r>
    <x v="20"/>
    <x v="5"/>
    <n v="9.6359999999999992"/>
    <n v="0"/>
    <n v="3.6139999999999999"/>
    <n v="8.7840000000000007"/>
    <n v="0"/>
  </r>
  <r>
    <x v="20"/>
    <x v="5"/>
    <n v="9.6359999999999992"/>
    <n v="0"/>
    <n v="3.6139999999999999"/>
    <n v="8.7710000000000008"/>
    <n v="0"/>
  </r>
  <r>
    <x v="20"/>
    <x v="5"/>
    <n v="9.6259999999999994"/>
    <n v="0"/>
    <n v="3.6240000000000001"/>
    <n v="8.7739999999999991"/>
    <n v="0"/>
  </r>
  <r>
    <x v="20"/>
    <x v="5"/>
    <n v="7.4089999999999998"/>
    <n v="0"/>
    <n v="5.8410000000000002"/>
    <n v="8.7940000000000005"/>
    <n v="0"/>
  </r>
  <r>
    <x v="20"/>
    <x v="5"/>
    <n v="5.3929999999999998"/>
    <n v="0"/>
    <n v="7.8570000000000002"/>
    <n v="8.8089999999999993"/>
    <n v="0"/>
  </r>
  <r>
    <x v="20"/>
    <x v="6"/>
    <n v="3.3359999999999999"/>
    <n v="0"/>
    <n v="10.904999999999999"/>
    <n v="8.82"/>
    <n v="0"/>
  </r>
  <r>
    <x v="20"/>
    <x v="6"/>
    <n v="2.6960000000000002"/>
    <n v="0"/>
    <n v="11.545"/>
    <n v="8.8010000000000002"/>
    <n v="0"/>
  </r>
  <r>
    <x v="20"/>
    <x v="6"/>
    <n v="2.2509999999999999"/>
    <n v="0"/>
    <n v="11.99"/>
    <n v="8.7729999999999997"/>
    <n v="0"/>
  </r>
  <r>
    <x v="20"/>
    <x v="6"/>
    <n v="2.04"/>
    <n v="0"/>
    <n v="12.201000000000001"/>
    <n v="8.7629999999999999"/>
    <n v="0"/>
  </r>
  <r>
    <x v="20"/>
    <x v="6"/>
    <n v="2.0750000000000002"/>
    <n v="0"/>
    <n v="12.166"/>
    <n v="8.8179999999999996"/>
    <n v="0"/>
  </r>
  <r>
    <x v="20"/>
    <x v="6"/>
    <n v="2.68"/>
    <n v="0"/>
    <n v="11.561"/>
    <n v="8.82"/>
    <n v="0"/>
  </r>
  <r>
    <x v="20"/>
    <x v="6"/>
    <n v="2.6680000000000001"/>
    <n v="0"/>
    <n v="11.573"/>
    <n v="8.8369999999999997"/>
    <n v="0"/>
  </r>
  <r>
    <x v="20"/>
    <x v="6"/>
    <n v="3.0750000000000002"/>
    <n v="0"/>
    <n v="11.166"/>
    <n v="8.7140000000000004"/>
    <n v="0"/>
  </r>
  <r>
    <x v="20"/>
    <x v="6"/>
    <n v="2.8980000000000001"/>
    <n v="0"/>
    <n v="11.343"/>
    <n v="8.7880000000000003"/>
    <n v="0"/>
  </r>
  <r>
    <x v="20"/>
    <x v="6"/>
    <n v="2.2240000000000002"/>
    <n v="0"/>
    <n v="12.016999999999999"/>
    <n v="8.7949999999999999"/>
    <n v="0"/>
  </r>
  <r>
    <x v="20"/>
    <x v="6"/>
    <n v="1.9570000000000001"/>
    <n v="0"/>
    <n v="12.284000000000001"/>
    <n v="8.7639999999999993"/>
    <n v="0"/>
  </r>
  <r>
    <x v="20"/>
    <x v="6"/>
    <n v="3.266"/>
    <n v="0"/>
    <n v="10.975"/>
    <n v="8.7629999999999999"/>
    <n v="0"/>
  </r>
  <r>
    <x v="20"/>
    <x v="6"/>
    <n v="1.5049999999999999"/>
    <n v="0"/>
    <n v="12.736000000000001"/>
    <n v="8.77"/>
    <n v="0"/>
  </r>
  <r>
    <x v="20"/>
    <x v="6"/>
    <n v="1.099"/>
    <n v="0"/>
    <n v="13.141999999999999"/>
    <n v="8.5609999999999999"/>
    <n v="0"/>
  </r>
  <r>
    <x v="20"/>
    <x v="6"/>
    <n v="0.66"/>
    <n v="0"/>
    <n v="13.581"/>
    <n v="8.8309999999999995"/>
    <n v="0"/>
  </r>
  <r>
    <x v="20"/>
    <x v="6"/>
    <n v="1.0229999999999999"/>
    <n v="0"/>
    <n v="13.218"/>
    <n v="8.7870000000000008"/>
    <n v="0"/>
  </r>
  <r>
    <x v="20"/>
    <x v="6"/>
    <n v="2.9940000000000002"/>
    <n v="0"/>
    <n v="11.247"/>
    <n v="8.7309999999999999"/>
    <n v="0"/>
  </r>
  <r>
    <x v="20"/>
    <x v="6"/>
    <n v="1.4279999999999999"/>
    <n v="0"/>
    <n v="12.813000000000001"/>
    <n v="8.7439999999999998"/>
    <n v="0"/>
  </r>
  <r>
    <x v="20"/>
    <x v="6"/>
    <n v="2.8679999999999999"/>
    <n v="0"/>
    <n v="11.372999999999999"/>
    <n v="8.7530000000000001"/>
    <n v="0"/>
  </r>
  <r>
    <x v="20"/>
    <x v="6"/>
    <n v="1.294"/>
    <n v="0"/>
    <n v="12.946999999999999"/>
    <n v="8.7539999999999996"/>
    <n v="0"/>
  </r>
  <r>
    <x v="20"/>
    <x v="6"/>
    <n v="1.3380000000000001"/>
    <n v="0"/>
    <n v="12.903"/>
    <n v="8.76"/>
    <n v="0"/>
  </r>
  <r>
    <x v="20"/>
    <x v="6"/>
    <n v="1.3480000000000001"/>
    <n v="0"/>
    <n v="12.893000000000001"/>
    <n v="8.7609999999999992"/>
    <n v="0"/>
  </r>
  <r>
    <x v="20"/>
    <x v="6"/>
    <n v="1.2350000000000001"/>
    <n v="0"/>
    <n v="13.006"/>
    <n v="8.7769999999999992"/>
    <n v="0"/>
  </r>
  <r>
    <x v="20"/>
    <x v="6"/>
    <n v="1.2250000000000001"/>
    <n v="0"/>
    <n v="13.016"/>
    <n v="8.7579999999999991"/>
    <n v="0"/>
  </r>
  <r>
    <x v="20"/>
    <x v="6"/>
    <n v="1.2090000000000001"/>
    <n v="0"/>
    <n v="13.032"/>
    <n v="8.7490000000000006"/>
    <n v="0"/>
  </r>
  <r>
    <x v="20"/>
    <x v="6"/>
    <n v="0.70199999999999996"/>
    <n v="0"/>
    <n v="13.539"/>
    <n v="8.7789999999999999"/>
    <n v="0"/>
  </r>
  <r>
    <x v="20"/>
    <x v="6"/>
    <n v="3.9660000000000002"/>
    <n v="0"/>
    <n v="10.275"/>
    <n v="8.8170000000000002"/>
    <n v="0"/>
  </r>
  <r>
    <x v="20"/>
    <x v="6"/>
    <n v="4.0519999999999996"/>
    <n v="0"/>
    <n v="10.189"/>
    <n v="8.8369999999999997"/>
    <n v="0"/>
  </r>
  <r>
    <x v="20"/>
    <x v="6"/>
    <n v="3.3719999999999999"/>
    <n v="0"/>
    <n v="10.869"/>
    <n v="8.8219999999999992"/>
    <n v="0"/>
  </r>
  <r>
    <x v="20"/>
    <x v="6"/>
    <n v="1.72"/>
    <n v="0"/>
    <n v="12.521000000000001"/>
    <n v="8.7750000000000004"/>
    <n v="0"/>
  </r>
  <r>
    <x v="20"/>
    <x v="6"/>
    <n v="1.1599999999999999"/>
    <n v="0"/>
    <n v="13.081"/>
    <n v="8.7490000000000006"/>
    <n v="0"/>
  </r>
  <r>
    <x v="20"/>
    <x v="7"/>
    <n v="1.218"/>
    <n v="0"/>
    <n v="13.023"/>
    <n v="8.75"/>
    <n v="0"/>
  </r>
  <r>
    <x v="20"/>
    <x v="7"/>
    <n v="4.101"/>
    <n v="0"/>
    <n v="10.14"/>
    <n v="8.7010000000000005"/>
    <n v="0"/>
  </r>
  <r>
    <x v="20"/>
    <x v="7"/>
    <n v="3.851"/>
    <n v="0"/>
    <n v="10.39"/>
    <n v="8.7509999999999994"/>
    <n v="0"/>
  </r>
  <r>
    <x v="20"/>
    <x v="7"/>
    <n v="1.21"/>
    <n v="0"/>
    <n v="13.031000000000001"/>
    <n v="8.73"/>
    <n v="0"/>
  </r>
  <r>
    <x v="20"/>
    <x v="7"/>
    <n v="2.7240000000000002"/>
    <n v="0"/>
    <n v="11.516999999999999"/>
    <n v="8.7200000000000006"/>
    <n v="0"/>
  </r>
  <r>
    <x v="20"/>
    <x v="7"/>
    <n v="0.75600000000000001"/>
    <n v="0"/>
    <n v="13.484999999999999"/>
    <n v="8.7249999999999996"/>
    <n v="0"/>
  </r>
  <r>
    <x v="20"/>
    <x v="7"/>
    <n v="0.48799999999999999"/>
    <n v="0"/>
    <n v="13.753"/>
    <n v="8.7170000000000005"/>
    <n v="0"/>
  </r>
  <r>
    <x v="20"/>
    <x v="7"/>
    <n v="0.48699999999999999"/>
    <n v="0"/>
    <n v="13.754"/>
    <n v="8.7279999999999998"/>
    <n v="0"/>
  </r>
  <r>
    <x v="20"/>
    <x v="7"/>
    <n v="0.50600000000000001"/>
    <n v="0"/>
    <n v="13.734999999999999"/>
    <n v="8.7390000000000008"/>
    <n v="0"/>
  </r>
  <r>
    <x v="20"/>
    <x v="7"/>
    <n v="0.64300000000000002"/>
    <n v="0"/>
    <n v="13.598000000000001"/>
    <n v="8.7420000000000009"/>
    <n v="0"/>
  </r>
  <r>
    <x v="20"/>
    <x v="7"/>
    <n v="0.67200000000000004"/>
    <n v="0"/>
    <n v="13.569000000000001"/>
    <n v="8.7240000000000002"/>
    <n v="0"/>
  </r>
  <r>
    <x v="20"/>
    <x v="7"/>
    <n v="0.76900000000000002"/>
    <n v="0"/>
    <n v="13.472"/>
    <n v="8.6940000000000008"/>
    <n v="0"/>
  </r>
  <r>
    <x v="20"/>
    <x v="7"/>
    <n v="0.73899999999999999"/>
    <n v="0"/>
    <n v="13.502000000000001"/>
    <n v="8.7240000000000002"/>
    <n v="0"/>
  </r>
  <r>
    <x v="20"/>
    <x v="7"/>
    <n v="0.54900000000000004"/>
    <n v="0"/>
    <n v="13.692"/>
    <n v="8.6720000000000006"/>
    <n v="0"/>
  </r>
  <r>
    <x v="20"/>
    <x v="7"/>
    <n v="1.974"/>
    <n v="0"/>
    <n v="12.266999999999999"/>
    <n v="8.7010000000000005"/>
    <n v="0"/>
  </r>
  <r>
    <x v="20"/>
    <x v="7"/>
    <n v="1.411"/>
    <n v="0"/>
    <n v="12.83"/>
    <n v="8.6969999999999992"/>
    <n v="0"/>
  </r>
  <r>
    <x v="20"/>
    <x v="7"/>
    <n v="0.91400000000000003"/>
    <n v="0"/>
    <n v="13.327"/>
    <n v="8.6679999999999993"/>
    <n v="0"/>
  </r>
  <r>
    <x v="20"/>
    <x v="7"/>
    <n v="0.58399999999999996"/>
    <n v="0"/>
    <n v="13.657"/>
    <n v="8.6999999999999993"/>
    <n v="0"/>
  </r>
  <r>
    <x v="20"/>
    <x v="7"/>
    <n v="0.439"/>
    <n v="0"/>
    <n v="13.802"/>
    <n v="8.7040000000000006"/>
    <n v="0"/>
  </r>
  <r>
    <x v="20"/>
    <x v="7"/>
    <n v="0.41699999999999998"/>
    <n v="0"/>
    <n v="13.824"/>
    <n v="8.6910000000000007"/>
    <n v="0"/>
  </r>
  <r>
    <x v="20"/>
    <x v="7"/>
    <n v="0.34100000000000003"/>
    <n v="0"/>
    <n v="13.9"/>
    <n v="8.6850000000000005"/>
    <n v="0"/>
  </r>
  <r>
    <x v="20"/>
    <x v="7"/>
    <n v="0.32500000000000001"/>
    <n v="0"/>
    <n v="13.916"/>
    <n v="8.6950000000000003"/>
    <n v="0"/>
  </r>
  <r>
    <x v="20"/>
    <x v="7"/>
    <n v="2.831"/>
    <n v="0"/>
    <n v="11.41"/>
    <n v="8.7170000000000005"/>
    <n v="0"/>
  </r>
  <r>
    <x v="20"/>
    <x v="7"/>
    <n v="2.1480000000000001"/>
    <n v="0"/>
    <n v="12.093"/>
    <n v="8.7100000000000009"/>
    <n v="0"/>
  </r>
  <r>
    <x v="20"/>
    <x v="7"/>
    <n v="0.66200000000000003"/>
    <n v="0"/>
    <n v="13.579000000000001"/>
    <n v="8.7050000000000001"/>
    <n v="0"/>
  </r>
  <r>
    <x v="20"/>
    <x v="7"/>
    <n v="0"/>
    <n v="0"/>
    <n v="14.388"/>
    <n v="8.65"/>
    <n v="0"/>
  </r>
  <r>
    <x v="20"/>
    <x v="7"/>
    <n v="0.23"/>
    <n v="0"/>
    <n v="14.010999999999999"/>
    <n v="8.6509999999999998"/>
    <n v="0"/>
  </r>
  <r>
    <x v="20"/>
    <x v="7"/>
    <n v="0.217"/>
    <n v="0"/>
    <n v="14.023999999999999"/>
    <n v="8.6780000000000008"/>
    <n v="0"/>
  </r>
  <r>
    <x v="20"/>
    <x v="7"/>
    <n v="0.42699999999999999"/>
    <n v="0"/>
    <n v="13.814"/>
    <n v="8.6940000000000008"/>
    <n v="0"/>
  </r>
  <r>
    <x v="20"/>
    <x v="7"/>
    <n v="0.39900000000000002"/>
    <n v="0"/>
    <n v="13.842000000000001"/>
    <n v="8.641"/>
    <n v="0"/>
  </r>
  <r>
    <x v="20"/>
    <x v="7"/>
    <n v="0.23200000000000001"/>
    <n v="0"/>
    <n v="14.009"/>
    <n v="8.6859999999999999"/>
    <n v="0"/>
  </r>
  <r>
    <x v="20"/>
    <x v="8"/>
    <n v="0.26200000000000001"/>
    <n v="0"/>
    <n v="13.978999999999999"/>
    <n v="8.68"/>
    <n v="0"/>
  </r>
  <r>
    <x v="20"/>
    <x v="8"/>
    <n v="4.3449999999999998"/>
    <n v="0"/>
    <n v="9.8960000000000008"/>
    <n v="8.6969999999999992"/>
    <n v="0"/>
  </r>
  <r>
    <x v="20"/>
    <x v="8"/>
    <n v="0"/>
    <n v="0"/>
    <n v="14.699"/>
    <n v="8.7349999999999994"/>
    <n v="0"/>
  </r>
  <r>
    <x v="20"/>
    <x v="8"/>
    <n v="0.13900000000000001"/>
    <n v="0"/>
    <n v="14.102"/>
    <n v="8.7449999999999992"/>
    <n v="0"/>
  </r>
  <r>
    <x v="20"/>
    <x v="8"/>
    <n v="0.13600000000000001"/>
    <n v="0"/>
    <n v="14.105"/>
    <n v="8.6950000000000003"/>
    <n v="0"/>
  </r>
  <r>
    <x v="20"/>
    <x v="8"/>
    <n v="8.1000000000000003E-2"/>
    <n v="0"/>
    <n v="14.16"/>
    <n v="8.7080000000000002"/>
    <n v="0"/>
  </r>
  <r>
    <x v="20"/>
    <x v="8"/>
    <n v="4.1000000000000002E-2"/>
    <n v="0"/>
    <n v="14.2"/>
    <n v="8.7110000000000003"/>
    <n v="0"/>
  </r>
  <r>
    <x v="20"/>
    <x v="8"/>
    <n v="0.01"/>
    <n v="0"/>
    <n v="14.231"/>
    <n v="8.6440000000000001"/>
    <n v="0"/>
  </r>
  <r>
    <x v="20"/>
    <x v="8"/>
    <n v="4.3999999999999997E-2"/>
    <n v="0"/>
    <n v="14.196999999999999"/>
    <n v="8.6120000000000001"/>
    <n v="0"/>
  </r>
  <r>
    <x v="20"/>
    <x v="8"/>
    <n v="5.8000000000000003E-2"/>
    <n v="0"/>
    <n v="14.183"/>
    <n v="8.66"/>
    <n v="0"/>
  </r>
  <r>
    <x v="20"/>
    <x v="8"/>
    <n v="4.2000000000000003E-2"/>
    <n v="0"/>
    <n v="14.199"/>
    <n v="8.6590000000000007"/>
    <n v="0"/>
  </r>
  <r>
    <x v="20"/>
    <x v="8"/>
    <n v="1E-3"/>
    <n v="0"/>
    <n v="14.24"/>
    <n v="8.6210000000000004"/>
    <n v="0"/>
  </r>
  <r>
    <x v="20"/>
    <x v="8"/>
    <n v="0.378"/>
    <n v="0"/>
    <n v="13.863"/>
    <n v="8.5540000000000003"/>
    <n v="0"/>
  </r>
  <r>
    <x v="20"/>
    <x v="8"/>
    <n v="0.47099999999999997"/>
    <n v="0"/>
    <n v="13.77"/>
    <n v="8.5020000000000007"/>
    <n v="0"/>
  </r>
  <r>
    <x v="20"/>
    <x v="8"/>
    <n v="0.38200000000000001"/>
    <n v="0"/>
    <n v="13.859"/>
    <n v="8.3379999999999992"/>
    <n v="0"/>
  </r>
  <r>
    <x v="20"/>
    <x v="8"/>
    <n v="0.26100000000000001"/>
    <n v="0"/>
    <n v="13.98"/>
    <n v="8.452"/>
    <n v="0"/>
  </r>
  <r>
    <x v="20"/>
    <x v="8"/>
    <n v="0.24"/>
    <n v="0"/>
    <n v="14.000999999999999"/>
    <n v="8.4480000000000004"/>
    <n v="0"/>
  </r>
  <r>
    <x v="20"/>
    <x v="8"/>
    <n v="0.26800000000000002"/>
    <n v="0"/>
    <n v="13.973000000000001"/>
    <n v="8.4499999999999993"/>
    <n v="0"/>
  </r>
  <r>
    <x v="20"/>
    <x v="8"/>
    <n v="0.27500000000000002"/>
    <n v="0"/>
    <n v="13.965999999999999"/>
    <n v="8.3569999999999993"/>
    <n v="0"/>
  </r>
  <r>
    <x v="20"/>
    <x v="8"/>
    <n v="0.26700000000000002"/>
    <n v="2.7E-2"/>
    <n v="13.974"/>
    <n v="8.3030000000000008"/>
    <n v="0"/>
  </r>
  <r>
    <x v="20"/>
    <x v="8"/>
    <n v="0.25800000000000001"/>
    <n v="0.04"/>
    <n v="13.983000000000001"/>
    <n v="8.2899999999999991"/>
    <n v="0"/>
  </r>
  <r>
    <x v="20"/>
    <x v="8"/>
    <n v="0.21099999999999999"/>
    <n v="3.1E-2"/>
    <n v="14.03"/>
    <n v="8.2989999999999995"/>
    <n v="0"/>
  </r>
  <r>
    <x v="20"/>
    <x v="8"/>
    <n v="1.1890000000000001"/>
    <n v="2.5000000000000001E-2"/>
    <n v="13.052"/>
    <n v="8.3049999999999997"/>
    <n v="0"/>
  </r>
  <r>
    <x v="20"/>
    <x v="8"/>
    <n v="1.1819999999999999"/>
    <n v="2.3E-2"/>
    <n v="13.058999999999999"/>
    <n v="8.3070000000000004"/>
    <n v="0"/>
  </r>
  <r>
    <x v="20"/>
    <x v="8"/>
    <n v="1.2010000000000001"/>
    <n v="4.2999999999999997E-2"/>
    <n v="13.04"/>
    <n v="8.2870000000000008"/>
    <n v="0"/>
  </r>
  <r>
    <x v="20"/>
    <x v="8"/>
    <n v="1.21"/>
    <n v="7.0000000000000007E-2"/>
    <n v="13.031000000000001"/>
    <n v="8.26"/>
    <n v="0"/>
  </r>
  <r>
    <x v="20"/>
    <x v="8"/>
    <n v="1.4319999999999999"/>
    <n v="6.4000000000000001E-2"/>
    <n v="12.808999999999999"/>
    <n v="8.266"/>
    <n v="0"/>
  </r>
  <r>
    <x v="20"/>
    <x v="8"/>
    <n v="1.4550000000000001"/>
    <n v="3.9E-2"/>
    <n v="12.786"/>
    <n v="8.2910000000000004"/>
    <n v="0"/>
  </r>
  <r>
    <x v="20"/>
    <x v="8"/>
    <n v="1.6220000000000001"/>
    <n v="0.251"/>
    <n v="12.619"/>
    <n v="8.0790000000000006"/>
    <n v="0"/>
  </r>
  <r>
    <x v="20"/>
    <x v="8"/>
    <n v="1.647"/>
    <n v="0"/>
    <n v="12.593999999999999"/>
    <n v="8.468"/>
    <n v="0"/>
  </r>
  <r>
    <x v="20"/>
    <x v="9"/>
    <n v="0.35099999999999998"/>
    <n v="0.06"/>
    <n v="12.898999999999999"/>
    <n v="8.27"/>
    <n v="0"/>
  </r>
  <r>
    <x v="20"/>
    <x v="9"/>
    <n v="0.02"/>
    <n v="0.13600000000000001"/>
    <n v="13.23"/>
    <n v="8.1940000000000008"/>
    <n v="0"/>
  </r>
  <r>
    <x v="20"/>
    <x v="9"/>
    <n v="0.105"/>
    <n v="0.14099999999999999"/>
    <n v="13.145"/>
    <n v="8.1890000000000001"/>
    <n v="0"/>
  </r>
  <r>
    <x v="20"/>
    <x v="9"/>
    <n v="0.105"/>
    <n v="7.0000000000000001E-3"/>
    <n v="13.145"/>
    <n v="8.3230000000000004"/>
    <n v="0"/>
  </r>
  <r>
    <x v="20"/>
    <x v="9"/>
    <n v="0.15"/>
    <n v="3.6999999999999998E-2"/>
    <n v="13.1"/>
    <n v="8.2929999999999993"/>
    <n v="0"/>
  </r>
  <r>
    <x v="20"/>
    <x v="9"/>
    <n v="0.78400000000000003"/>
    <n v="0"/>
    <n v="12.465999999999999"/>
    <n v="8.48"/>
    <n v="0"/>
  </r>
  <r>
    <x v="20"/>
    <x v="9"/>
    <n v="0.23699999999999999"/>
    <n v="0"/>
    <n v="13.013"/>
    <n v="8.5519999999999996"/>
    <n v="0"/>
  </r>
  <r>
    <x v="20"/>
    <x v="9"/>
    <n v="0.21099999999999999"/>
    <n v="0"/>
    <n v="13.039"/>
    <n v="8.4320000000000004"/>
    <n v="0"/>
  </r>
  <r>
    <x v="20"/>
    <x v="9"/>
    <n v="0.249"/>
    <n v="0"/>
    <n v="13.000999999999999"/>
    <n v="8.391"/>
    <n v="0"/>
  </r>
  <r>
    <x v="20"/>
    <x v="9"/>
    <n v="0.249"/>
    <n v="0"/>
    <n v="13.000999999999999"/>
    <n v="8.3849999999999998"/>
    <n v="0"/>
  </r>
  <r>
    <x v="20"/>
    <x v="9"/>
    <n v="0.25800000000000001"/>
    <n v="0"/>
    <n v="12.992000000000001"/>
    <n v="8.375"/>
    <n v="0"/>
  </r>
  <r>
    <x v="20"/>
    <x v="9"/>
    <n v="6.5860000000000003"/>
    <n v="0"/>
    <n v="6.6639999999999997"/>
    <n v="8.3879999999999999"/>
    <n v="0"/>
  </r>
  <r>
    <x v="20"/>
    <x v="9"/>
    <n v="8.8999999999999996E-2"/>
    <n v="0"/>
    <n v="13.161"/>
    <n v="8.3930000000000007"/>
    <n v="0"/>
  </r>
  <r>
    <x v="20"/>
    <x v="9"/>
    <n v="0.24099999999999999"/>
    <n v="0"/>
    <n v="13.009"/>
    <n v="8.3439999999999994"/>
    <n v="0"/>
  </r>
  <r>
    <x v="20"/>
    <x v="9"/>
    <n v="0.217"/>
    <n v="0"/>
    <n v="13.032999999999999"/>
    <n v="8.452"/>
    <n v="0"/>
  </r>
  <r>
    <x v="20"/>
    <x v="9"/>
    <n v="1.5309999999999999"/>
    <n v="0"/>
    <n v="11.718999999999999"/>
    <n v="8.4890000000000008"/>
    <n v="0"/>
  </r>
  <r>
    <x v="20"/>
    <x v="9"/>
    <n v="3.3180000000000001"/>
    <n v="0"/>
    <n v="9.9320000000000004"/>
    <n v="8.4090000000000007"/>
    <n v="0"/>
  </r>
  <r>
    <x v="20"/>
    <x v="9"/>
    <n v="6.9480000000000004"/>
    <n v="0"/>
    <n v="6.3019999999999996"/>
    <n v="8.4120000000000008"/>
    <n v="0"/>
  </r>
  <r>
    <x v="20"/>
    <x v="9"/>
    <n v="7.35"/>
    <n v="0"/>
    <n v="5.9"/>
    <n v="8.4060000000000006"/>
    <n v="0"/>
  </r>
  <r>
    <x v="20"/>
    <x v="9"/>
    <n v="6.492"/>
    <n v="0"/>
    <n v="6.758"/>
    <n v="8.4160000000000004"/>
    <n v="0"/>
  </r>
  <r>
    <x v="20"/>
    <x v="9"/>
    <n v="6.4429999999999996"/>
    <n v="0"/>
    <n v="6.8070000000000004"/>
    <n v="8.4390000000000001"/>
    <n v="0"/>
  </r>
  <r>
    <x v="20"/>
    <x v="9"/>
    <n v="6.3819999999999997"/>
    <n v="0"/>
    <n v="6.8680000000000003"/>
    <n v="8.5180000000000007"/>
    <n v="0"/>
  </r>
  <r>
    <x v="20"/>
    <x v="9"/>
    <n v="7.08"/>
    <n v="0"/>
    <n v="6.17"/>
    <n v="8.5310000000000006"/>
    <n v="0"/>
  </r>
  <r>
    <x v="20"/>
    <x v="9"/>
    <n v="8.1989999999999998"/>
    <n v="0"/>
    <n v="5.0510000000000002"/>
    <n v="8.5009999999999994"/>
    <n v="0"/>
  </r>
  <r>
    <x v="20"/>
    <x v="9"/>
    <n v="7.2290000000000001"/>
    <n v="0"/>
    <n v="6.0209999999999999"/>
    <n v="8.4809999999999999"/>
    <n v="0"/>
  </r>
  <r>
    <x v="20"/>
    <x v="9"/>
    <n v="7.1449999999999996"/>
    <n v="0"/>
    <n v="6.1050000000000004"/>
    <n v="8.5050000000000008"/>
    <n v="0"/>
  </r>
  <r>
    <x v="20"/>
    <x v="9"/>
    <n v="7.1139999999999999"/>
    <n v="0"/>
    <n v="6.1360000000000001"/>
    <n v="8.4990000000000006"/>
    <n v="0"/>
  </r>
  <r>
    <x v="20"/>
    <x v="9"/>
    <n v="7.1379999999999999"/>
    <n v="0"/>
    <n v="6.1120000000000001"/>
    <n v="8.5180000000000007"/>
    <n v="0"/>
  </r>
  <r>
    <x v="20"/>
    <x v="9"/>
    <n v="7.6340000000000003"/>
    <n v="0"/>
    <n v="5.6159999999999997"/>
    <n v="8.4730000000000008"/>
    <n v="0"/>
  </r>
  <r>
    <x v="20"/>
    <x v="9"/>
    <n v="7.1420000000000003"/>
    <n v="0"/>
    <n v="6.1079999999999997"/>
    <n v="8.4220000000000006"/>
    <n v="0"/>
  </r>
  <r>
    <x v="20"/>
    <x v="9"/>
    <n v="9.2550000000000008"/>
    <n v="0"/>
    <n v="3.9950000000000001"/>
    <n v="8.7889999999999997"/>
    <n v="0"/>
  </r>
  <r>
    <x v="20"/>
    <x v="10"/>
    <n v="8.1110000000000007"/>
    <n v="0"/>
    <n v="5.1390000000000002"/>
    <n v="8.4250000000000007"/>
    <n v="0"/>
  </r>
  <r>
    <x v="20"/>
    <x v="10"/>
    <n v="7.2320000000000002"/>
    <n v="0"/>
    <n v="6.0179999999999998"/>
    <n v="8.4320000000000004"/>
    <n v="0"/>
  </r>
  <r>
    <x v="20"/>
    <x v="10"/>
    <n v="4.944"/>
    <n v="0"/>
    <n v="8.3059999999999992"/>
    <n v="8.4369999999999994"/>
    <n v="0"/>
  </r>
  <r>
    <x v="20"/>
    <x v="10"/>
    <n v="4.9930000000000003"/>
    <n v="0"/>
    <n v="8.2569999999999997"/>
    <n v="8.4649999999999999"/>
    <n v="0"/>
  </r>
  <r>
    <x v="20"/>
    <x v="10"/>
    <n v="6.2130000000000001"/>
    <n v="0"/>
    <n v="7.0369999999999999"/>
    <n v="8.4120000000000008"/>
    <n v="0"/>
  </r>
  <r>
    <x v="20"/>
    <x v="10"/>
    <n v="6.52"/>
    <n v="0"/>
    <n v="6.73"/>
    <n v="8.4019999999999992"/>
    <n v="0"/>
  </r>
  <r>
    <x v="20"/>
    <x v="10"/>
    <n v="7.343"/>
    <n v="5.3999999999999999E-2"/>
    <n v="5.907"/>
    <n v="8.2759999999999998"/>
    <n v="0"/>
  </r>
  <r>
    <x v="20"/>
    <x v="10"/>
    <n v="5.3239999999999998"/>
    <n v="0"/>
    <n v="7.9260000000000002"/>
    <n v="8.4260000000000002"/>
    <n v="0"/>
  </r>
  <r>
    <x v="20"/>
    <x v="10"/>
    <n v="4.3550000000000004"/>
    <n v="0"/>
    <n v="8.8949999999999996"/>
    <n v="8.52"/>
    <n v="0"/>
  </r>
  <r>
    <x v="20"/>
    <x v="10"/>
    <n v="2.3290000000000002"/>
    <n v="0"/>
    <n v="10.920999999999999"/>
    <n v="8.4009999999999998"/>
    <n v="0"/>
  </r>
  <r>
    <x v="20"/>
    <x v="10"/>
    <n v="4.1340000000000003"/>
    <n v="0"/>
    <n v="9.1159999999999997"/>
    <n v="8.4809999999999999"/>
    <n v="0"/>
  </r>
  <r>
    <x v="20"/>
    <x v="10"/>
    <n v="3.927"/>
    <n v="0"/>
    <n v="9.3230000000000004"/>
    <n v="8.4339999999999993"/>
    <n v="0"/>
  </r>
  <r>
    <x v="20"/>
    <x v="10"/>
    <n v="2.4060000000000001"/>
    <n v="0"/>
    <n v="10.843999999999999"/>
    <n v="8.4480000000000004"/>
    <n v="0"/>
  </r>
  <r>
    <x v="20"/>
    <x v="10"/>
    <n v="3.839"/>
    <n v="0"/>
    <n v="9.4109999999999996"/>
    <n v="8.4719999999999995"/>
    <n v="0"/>
  </r>
  <r>
    <x v="20"/>
    <x v="10"/>
    <n v="4.0149999999999997"/>
    <n v="0"/>
    <n v="9.2349999999999994"/>
    <n v="8.4559999999999995"/>
    <n v="0"/>
  </r>
  <r>
    <x v="20"/>
    <x v="10"/>
    <n v="6.9"/>
    <n v="0"/>
    <n v="6.35"/>
    <n v="8.4740000000000002"/>
    <n v="0"/>
  </r>
  <r>
    <x v="20"/>
    <x v="10"/>
    <n v="1.675"/>
    <n v="6.8000000000000005E-2"/>
    <n v="11.574999999999999"/>
    <n v="8.2620000000000005"/>
    <n v="0"/>
  </r>
  <r>
    <x v="20"/>
    <x v="10"/>
    <n v="1.79"/>
    <n v="5.3999999999999999E-2"/>
    <n v="11.46"/>
    <n v="8.2759999999999998"/>
    <n v="0"/>
  </r>
  <r>
    <x v="20"/>
    <x v="10"/>
    <n v="1.798"/>
    <n v="1.9E-2"/>
    <n v="11.452"/>
    <n v="8.3109999999999999"/>
    <n v="0"/>
  </r>
  <r>
    <x v="20"/>
    <x v="10"/>
    <n v="0.90700000000000003"/>
    <n v="4.9000000000000002E-2"/>
    <n v="12.343"/>
    <n v="8.2810000000000006"/>
    <n v="0"/>
  </r>
  <r>
    <x v="20"/>
    <x v="10"/>
    <n v="1.194"/>
    <n v="7.4999999999999997E-2"/>
    <n v="12.055999999999999"/>
    <n v="8.2550000000000008"/>
    <n v="0"/>
  </r>
  <r>
    <x v="20"/>
    <x v="10"/>
    <n v="1.262"/>
    <n v="0"/>
    <n v="11.988"/>
    <n v="8.34"/>
    <n v="0"/>
  </r>
  <r>
    <x v="20"/>
    <x v="10"/>
    <n v="1.028"/>
    <n v="6.4000000000000001E-2"/>
    <n v="12.222"/>
    <n v="8.266"/>
    <n v="0"/>
  </r>
  <r>
    <x v="20"/>
    <x v="10"/>
    <n v="0.54800000000000004"/>
    <n v="0.21299999999999999"/>
    <n v="12.702"/>
    <n v="8.1170000000000009"/>
    <n v="0"/>
  </r>
  <r>
    <x v="20"/>
    <x v="10"/>
    <n v="0.54400000000000004"/>
    <n v="0.3"/>
    <n v="12.706"/>
    <n v="8.0299999999999994"/>
    <n v="0"/>
  </r>
  <r>
    <x v="20"/>
    <x v="10"/>
    <n v="0.57599999999999996"/>
    <n v="0.36499999999999999"/>
    <n v="12.673999999999999"/>
    <n v="7.9649999999999999"/>
    <n v="0"/>
  </r>
  <r>
    <x v="20"/>
    <x v="10"/>
    <n v="0.504"/>
    <n v="0.3"/>
    <n v="12.746"/>
    <n v="8.0299999999999994"/>
    <n v="0"/>
  </r>
  <r>
    <x v="20"/>
    <x v="10"/>
    <n v="0.54"/>
    <n v="0.28499999999999998"/>
    <n v="12.71"/>
    <n v="8.0449999999999999"/>
    <n v="0"/>
  </r>
  <r>
    <x v="20"/>
    <x v="10"/>
    <n v="0.79500000000000004"/>
    <n v="0.13500000000000001"/>
    <n v="12.455"/>
    <n v="8.1950000000000003"/>
    <n v="0"/>
  </r>
  <r>
    <x v="20"/>
    <x v="10"/>
    <n v="1.337"/>
    <n v="4.7E-2"/>
    <n v="11.913"/>
    <n v="8.2829999999999995"/>
    <n v="0"/>
  </r>
  <r>
    <x v="20"/>
    <x v="11"/>
    <n v="1.552"/>
    <n v="4.8000000000000001E-2"/>
    <n v="11.698"/>
    <n v="8.282"/>
    <n v="0"/>
  </r>
  <r>
    <x v="20"/>
    <x v="11"/>
    <n v="0.64200000000000002"/>
    <n v="0.21199999999999999"/>
    <n v="12.608000000000001"/>
    <n v="8.1180000000000003"/>
    <n v="0"/>
  </r>
  <r>
    <x v="20"/>
    <x v="11"/>
    <n v="2.7109999999999999"/>
    <n v="0.313"/>
    <n v="10.539"/>
    <n v="8.0169999999999995"/>
    <n v="0"/>
  </r>
  <r>
    <x v="20"/>
    <x v="11"/>
    <n v="2.6949999999999998"/>
    <n v="0.36199999999999999"/>
    <n v="10.555"/>
    <n v="7.968"/>
    <n v="0"/>
  </r>
  <r>
    <x v="20"/>
    <x v="11"/>
    <n v="2.722"/>
    <n v="0.34799999999999998"/>
    <n v="10.528"/>
    <n v="7.9820000000000002"/>
    <n v="0"/>
  </r>
  <r>
    <x v="20"/>
    <x v="11"/>
    <n v="0"/>
    <n v="0.36399999999999999"/>
    <n v="13.372999999999999"/>
    <n v="7.9660000000000002"/>
    <n v="0"/>
  </r>
  <r>
    <x v="20"/>
    <x v="11"/>
    <n v="0.53400000000000003"/>
    <n v="0.35"/>
    <n v="12.715999999999999"/>
    <n v="7.98"/>
    <n v="0"/>
  </r>
  <r>
    <x v="20"/>
    <x v="11"/>
    <n v="0.58499999999999996"/>
    <n v="0.34300000000000003"/>
    <n v="12.664999999999999"/>
    <n v="7.9870000000000001"/>
    <n v="0"/>
  </r>
  <r>
    <x v="20"/>
    <x v="11"/>
    <n v="0.9"/>
    <n v="0.35299999999999998"/>
    <n v="12.35"/>
    <n v="7.9770000000000003"/>
    <n v="0"/>
  </r>
  <r>
    <x v="20"/>
    <x v="11"/>
    <n v="6.83"/>
    <n v="4.88"/>
    <n v="6.42"/>
    <n v="3.45"/>
    <n v="0"/>
  </r>
  <r>
    <x v="20"/>
    <x v="11"/>
    <n v="6.8330000000000002"/>
    <n v="6.6870000000000003"/>
    <n v="6.4169999999999998"/>
    <n v="1.643"/>
    <n v="0"/>
  </r>
  <r>
    <x v="20"/>
    <x v="11"/>
    <n v="6.6870000000000003"/>
    <n v="6.6879999999999997"/>
    <n v="6.5629999999999997"/>
    <n v="1.6419999999999999"/>
    <n v="0"/>
  </r>
  <r>
    <x v="20"/>
    <x v="11"/>
    <n v="8.3680000000000003"/>
    <n v="6.9850000000000003"/>
    <n v="4.8819999999999997"/>
    <n v="1.345"/>
    <n v="0"/>
  </r>
  <r>
    <x v="20"/>
    <x v="11"/>
    <n v="11.701000000000001"/>
    <n v="6.9139999999999997"/>
    <n v="1.5489999999999999"/>
    <n v="1.4159999999999999"/>
    <n v="0"/>
  </r>
  <r>
    <x v="20"/>
    <x v="11"/>
    <n v="11.913"/>
    <n v="6.91"/>
    <n v="1.337"/>
    <n v="1.42"/>
    <n v="0"/>
  </r>
  <r>
    <x v="20"/>
    <x v="11"/>
    <n v="11.734"/>
    <n v="6.9260000000000002"/>
    <n v="1.516"/>
    <n v="1.4039999999999999"/>
    <n v="0"/>
  </r>
  <r>
    <x v="20"/>
    <x v="11"/>
    <n v="11.75"/>
    <n v="6.92"/>
    <n v="1.5"/>
    <n v="1.41"/>
    <n v="0"/>
  </r>
  <r>
    <x v="20"/>
    <x v="11"/>
    <n v="11.731999999999999"/>
    <n v="6.915"/>
    <n v="1.518"/>
    <n v="1.415"/>
    <n v="0"/>
  </r>
  <r>
    <x v="20"/>
    <x v="11"/>
    <n v="11.714"/>
    <n v="6.915"/>
    <n v="1.536"/>
    <n v="1.415"/>
    <n v="0"/>
  </r>
  <r>
    <x v="20"/>
    <x v="11"/>
    <n v="10.71"/>
    <n v="6.9119999999999999"/>
    <n v="2.54"/>
    <n v="1.4179999999999999"/>
    <n v="0"/>
  </r>
  <r>
    <x v="20"/>
    <x v="11"/>
    <n v="8.8390000000000004"/>
    <n v="6.9089999999999998"/>
    <n v="4.4109999999999996"/>
    <n v="1.421"/>
    <n v="0"/>
  </r>
  <r>
    <x v="20"/>
    <x v="11"/>
    <n v="7.0179999999999998"/>
    <n v="6.9130000000000003"/>
    <n v="6.2320000000000002"/>
    <n v="1.417"/>
    <n v="0"/>
  </r>
  <r>
    <x v="20"/>
    <x v="11"/>
    <n v="5.1219999999999999"/>
    <n v="6.9119999999999999"/>
    <n v="8.1280000000000001"/>
    <n v="1.4179999999999999"/>
    <n v="0"/>
  </r>
  <r>
    <x v="20"/>
    <x v="11"/>
    <n v="7.4939999999999998"/>
    <n v="1.8360000000000001"/>
    <n v="5.7560000000000002"/>
    <n v="6.4939999999999998"/>
    <n v="0"/>
  </r>
  <r>
    <x v="20"/>
    <x v="11"/>
    <n v="7.367"/>
    <n v="0.505"/>
    <n v="5.883"/>
    <n v="7.8250000000000002"/>
    <n v="0"/>
  </r>
  <r>
    <x v="20"/>
    <x v="11"/>
    <n v="5.4660000000000002"/>
    <n v="0.54500000000000004"/>
    <n v="7.7839999999999998"/>
    <n v="7.7850000000000001"/>
    <n v="0"/>
  </r>
  <r>
    <x v="20"/>
    <x v="11"/>
    <n v="5.6669999999999998"/>
    <n v="0.55800000000000005"/>
    <n v="7.5830000000000002"/>
    <n v="7.7720000000000002"/>
    <n v="0"/>
  </r>
  <r>
    <x v="20"/>
    <x v="11"/>
    <n v="4.6029999999999998"/>
    <n v="0.372"/>
    <n v="8.6470000000000002"/>
    <n v="7.9580000000000002"/>
    <n v="0"/>
  </r>
  <r>
    <x v="20"/>
    <x v="11"/>
    <n v="2.5009999999999999"/>
    <n v="0.34899999999999998"/>
    <n v="10.749000000000001"/>
    <n v="7.9809999999999999"/>
    <n v="0"/>
  </r>
  <r>
    <x v="20"/>
    <x v="11"/>
    <n v="0.56000000000000005"/>
    <n v="0.34899999999999998"/>
    <n v="12.69"/>
    <n v="7.9809999999999999"/>
    <n v="0"/>
  </r>
  <r>
    <x v="20"/>
    <x v="11"/>
    <n v="0.04"/>
    <n v="0.21199999999999999"/>
    <n v="13.21"/>
    <n v="8.1180000000000003"/>
    <n v="0"/>
  </r>
  <r>
    <x v="21"/>
    <x v="0"/>
    <n v="0.58899999999999997"/>
    <n v="0.13700000000000001"/>
    <n v="12.661"/>
    <n v="8.1929999999999996"/>
    <n v="0"/>
  </r>
  <r>
    <x v="21"/>
    <x v="0"/>
    <n v="0.55300000000000005"/>
    <n v="0.28499999999999998"/>
    <n v="12.696999999999999"/>
    <n v="8.0449999999999999"/>
    <n v="0"/>
  </r>
  <r>
    <x v="21"/>
    <x v="0"/>
    <n v="0.56899999999999995"/>
    <n v="0.157"/>
    <n v="12.680999999999999"/>
    <n v="8.173"/>
    <n v="0"/>
  </r>
  <r>
    <x v="21"/>
    <x v="0"/>
    <n v="0.57999999999999996"/>
    <n v="0.216"/>
    <n v="12.67"/>
    <n v="8.1140000000000008"/>
    <n v="0"/>
  </r>
  <r>
    <x v="21"/>
    <x v="0"/>
    <n v="0.54200000000000004"/>
    <n v="0.156"/>
    <n v="12.708"/>
    <n v="8.1739999999999995"/>
    <n v="0"/>
  </r>
  <r>
    <x v="21"/>
    <x v="0"/>
    <n v="0.56399999999999995"/>
    <n v="0.2"/>
    <n v="12.686"/>
    <n v="8.1300000000000008"/>
    <n v="0"/>
  </r>
  <r>
    <x v="21"/>
    <x v="0"/>
    <n v="0.52100000000000002"/>
    <n v="0.21"/>
    <n v="12.728999999999999"/>
    <n v="8.1199999999999992"/>
    <n v="0"/>
  </r>
  <r>
    <x v="21"/>
    <x v="0"/>
    <n v="1.044"/>
    <n v="0.2"/>
    <n v="12.206"/>
    <n v="8.1300000000000008"/>
    <n v="0"/>
  </r>
  <r>
    <x v="21"/>
    <x v="0"/>
    <n v="1.069"/>
    <n v="0.19700000000000001"/>
    <n v="12.180999999999999"/>
    <n v="8.1329999999999991"/>
    <n v="0"/>
  </r>
  <r>
    <x v="21"/>
    <x v="0"/>
    <n v="0.97"/>
    <n v="0.16900000000000001"/>
    <n v="12.28"/>
    <n v="8.1609999999999996"/>
    <n v="0"/>
  </r>
  <r>
    <x v="21"/>
    <x v="0"/>
    <n v="1.0640000000000001"/>
    <n v="0.17199999999999999"/>
    <n v="12.186"/>
    <n v="8.1579999999999995"/>
    <n v="0"/>
  </r>
  <r>
    <x v="21"/>
    <x v="0"/>
    <n v="0.35299999999999998"/>
    <n v="0.186"/>
    <n v="12.897"/>
    <n v="8.1440000000000001"/>
    <n v="0"/>
  </r>
  <r>
    <x v="21"/>
    <x v="0"/>
    <n v="1.7649999999999999"/>
    <n v="0.21199999999999999"/>
    <n v="11.484999999999999"/>
    <n v="8.1180000000000003"/>
    <n v="0"/>
  </r>
  <r>
    <x v="21"/>
    <x v="0"/>
    <n v="2.032"/>
    <n v="0.25"/>
    <n v="11.218"/>
    <n v="8.08"/>
    <n v="0"/>
  </r>
  <r>
    <x v="21"/>
    <x v="0"/>
    <n v="1.982"/>
    <n v="0.26300000000000001"/>
    <n v="11.268000000000001"/>
    <n v="8.0670000000000002"/>
    <n v="0"/>
  </r>
  <r>
    <x v="21"/>
    <x v="0"/>
    <n v="1.7070000000000001"/>
    <n v="0.22900000000000001"/>
    <n v="11.542999999999999"/>
    <n v="8.1010000000000009"/>
    <n v="0"/>
  </r>
  <r>
    <x v="21"/>
    <x v="0"/>
    <n v="1.865"/>
    <n v="4.6680000000000001"/>
    <n v="11.385"/>
    <n v="3.6619999999999999"/>
    <n v="0"/>
  </r>
  <r>
    <x v="21"/>
    <x v="0"/>
    <n v="1.7370000000000001"/>
    <n v="6.5030000000000001"/>
    <n v="11.513"/>
    <n v="1.827"/>
    <n v="0"/>
  </r>
  <r>
    <x v="21"/>
    <x v="0"/>
    <n v="0.92900000000000005"/>
    <n v="6.53"/>
    <n v="12.321"/>
    <n v="1.8"/>
    <n v="0"/>
  </r>
  <r>
    <x v="21"/>
    <x v="0"/>
    <n v="0.90900000000000003"/>
    <n v="6.7649999999999997"/>
    <n v="12.340999999999999"/>
    <n v="1.5649999999999999"/>
    <n v="0"/>
  </r>
  <r>
    <x v="21"/>
    <x v="0"/>
    <n v="1.069"/>
    <n v="6.8789999999999996"/>
    <n v="12.180999999999999"/>
    <n v="1.4510000000000001"/>
    <n v="0"/>
  </r>
  <r>
    <x v="21"/>
    <x v="0"/>
    <n v="0.82399999999999995"/>
    <n v="6.883"/>
    <n v="12.426"/>
    <n v="1.4470000000000001"/>
    <n v="0"/>
  </r>
  <r>
    <x v="21"/>
    <x v="0"/>
    <n v="0.82199999999999995"/>
    <n v="6.8869999999999996"/>
    <n v="12.428000000000001"/>
    <n v="1.4430000000000001"/>
    <n v="0"/>
  </r>
  <r>
    <x v="21"/>
    <x v="0"/>
    <n v="0"/>
    <n v="6.8869999999999996"/>
    <n v="14.342000000000001"/>
    <n v="1.4430000000000001"/>
    <n v="0"/>
  </r>
  <r>
    <x v="21"/>
    <x v="0"/>
    <n v="0"/>
    <n v="3.839"/>
    <n v="13.445"/>
    <n v="4.4909999999999997"/>
    <n v="0"/>
  </r>
  <r>
    <x v="21"/>
    <x v="0"/>
    <n v="0"/>
    <n v="0.372"/>
    <n v="14.055"/>
    <n v="7.9580000000000002"/>
    <n v="0"/>
  </r>
  <r>
    <x v="21"/>
    <x v="0"/>
    <n v="0"/>
    <n v="0.35299999999999998"/>
    <n v="14.388999999999999"/>
    <n v="7.9770000000000003"/>
    <n v="0"/>
  </r>
  <r>
    <x v="21"/>
    <x v="0"/>
    <n v="0"/>
    <n v="0.34399999999999997"/>
    <n v="14.877000000000001"/>
    <n v="7.9859999999999998"/>
    <n v="0"/>
  </r>
  <r>
    <x v="21"/>
    <x v="0"/>
    <n v="0"/>
    <n v="0.374"/>
    <n v="14.736000000000001"/>
    <n v="7.9560000000000004"/>
    <n v="0"/>
  </r>
  <r>
    <x v="21"/>
    <x v="0"/>
    <n v="0"/>
    <n v="0.317"/>
    <n v="14.948"/>
    <n v="8.0129999999999999"/>
    <n v="0"/>
  </r>
  <r>
    <x v="21"/>
    <x v="0"/>
    <n v="0"/>
    <n v="0.33700000000000002"/>
    <n v="14.446"/>
    <n v="7.9930000000000003"/>
    <n v="0"/>
  </r>
  <r>
    <x v="21"/>
    <x v="1"/>
    <n v="0"/>
    <n v="0.247"/>
    <n v="14.036"/>
    <n v="8.0830000000000002"/>
    <n v="0"/>
  </r>
  <r>
    <x v="21"/>
    <x v="1"/>
    <n v="0"/>
    <n v="0.224"/>
    <n v="14.042"/>
    <n v="8.1059999999999999"/>
    <n v="0"/>
  </r>
  <r>
    <x v="21"/>
    <x v="1"/>
    <n v="0"/>
    <n v="0.184"/>
    <n v="14.303000000000001"/>
    <n v="8.1460000000000008"/>
    <n v="0"/>
  </r>
  <r>
    <x v="21"/>
    <x v="1"/>
    <n v="0"/>
    <n v="0.19800000000000001"/>
    <n v="14.076000000000001"/>
    <n v="8.1319999999999997"/>
    <n v="0"/>
  </r>
  <r>
    <x v="21"/>
    <x v="1"/>
    <n v="0"/>
    <n v="0.19"/>
    <n v="14.180999999999999"/>
    <n v="8.14"/>
    <n v="0"/>
  </r>
  <r>
    <x v="21"/>
    <x v="1"/>
    <n v="0"/>
    <n v="0.19600000000000001"/>
    <n v="15.052"/>
    <n v="8.1340000000000003"/>
    <n v="0"/>
  </r>
  <r>
    <x v="21"/>
    <x v="1"/>
    <n v="0"/>
    <n v="0.219"/>
    <n v="14.058"/>
    <n v="8.1110000000000007"/>
    <n v="0"/>
  </r>
  <r>
    <x v="21"/>
    <x v="1"/>
    <n v="0.55800000000000005"/>
    <n v="0.23799999999999999"/>
    <n v="12.692"/>
    <n v="8.0920000000000005"/>
    <n v="0"/>
  </r>
  <r>
    <x v="21"/>
    <x v="1"/>
    <n v="0.52800000000000002"/>
    <n v="0.17699999999999999"/>
    <n v="12.722"/>
    <n v="8.1530000000000005"/>
    <n v="0"/>
  </r>
  <r>
    <x v="21"/>
    <x v="1"/>
    <n v="0"/>
    <n v="0.156"/>
    <n v="14.057"/>
    <n v="8.1739999999999995"/>
    <n v="0"/>
  </r>
  <r>
    <x v="21"/>
    <x v="1"/>
    <n v="0"/>
    <n v="0.14499999999999999"/>
    <n v="13.965999999999999"/>
    <n v="8.1850000000000005"/>
    <n v="0"/>
  </r>
  <r>
    <x v="21"/>
    <x v="1"/>
    <n v="0"/>
    <n v="0.115"/>
    <n v="13.971"/>
    <n v="8.2149999999999999"/>
    <n v="0"/>
  </r>
  <r>
    <x v="21"/>
    <x v="1"/>
    <n v="0"/>
    <n v="0.27"/>
    <n v="14.529"/>
    <n v="8.06"/>
    <n v="0"/>
  </r>
  <r>
    <x v="21"/>
    <x v="1"/>
    <n v="0"/>
    <n v="0.30199999999999999"/>
    <n v="14.816000000000001"/>
    <n v="8.0280000000000005"/>
    <n v="0"/>
  </r>
  <r>
    <x v="21"/>
    <x v="1"/>
    <n v="0"/>
    <n v="0.317"/>
    <n v="15.845000000000001"/>
    <n v="8.0129999999999999"/>
    <n v="0"/>
  </r>
  <r>
    <x v="21"/>
    <x v="1"/>
    <n v="0"/>
    <n v="0.34"/>
    <n v="17.100999999999999"/>
    <n v="7.99"/>
    <n v="0"/>
  </r>
  <r>
    <x v="21"/>
    <x v="1"/>
    <n v="0"/>
    <n v="0.17299999999999999"/>
    <n v="17.021000000000001"/>
    <n v="8.157"/>
    <n v="0"/>
  </r>
  <r>
    <x v="21"/>
    <x v="1"/>
    <n v="0"/>
    <n v="0.106"/>
    <n v="18.088999999999999"/>
    <n v="8.2240000000000002"/>
    <n v="0"/>
  </r>
  <r>
    <x v="21"/>
    <x v="1"/>
    <n v="0"/>
    <n v="0.107"/>
    <n v="16.791"/>
    <n v="8.2230000000000008"/>
    <n v="0"/>
  </r>
  <r>
    <x v="21"/>
    <x v="1"/>
    <n v="0"/>
    <n v="0.108"/>
    <n v="17.876999999999999"/>
    <n v="8.2219999999999995"/>
    <n v="0"/>
  </r>
  <r>
    <x v="21"/>
    <x v="1"/>
    <n v="0"/>
    <n v="0.13600000000000001"/>
    <n v="17.695"/>
    <n v="8.1940000000000008"/>
    <n v="0"/>
  </r>
  <r>
    <x v="21"/>
    <x v="1"/>
    <n v="3.375"/>
    <n v="0.13300000000000001"/>
    <n v="9.875"/>
    <n v="8.1969999999999992"/>
    <n v="0"/>
  </r>
  <r>
    <x v="21"/>
    <x v="1"/>
    <n v="5.3019999999999996"/>
    <n v="0.22700000000000001"/>
    <n v="7.9480000000000004"/>
    <n v="8.1029999999999998"/>
    <n v="0"/>
  </r>
  <r>
    <x v="21"/>
    <x v="1"/>
    <n v="6.99"/>
    <n v="0.23599999999999999"/>
    <n v="6.26"/>
    <n v="8.0939999999999994"/>
    <n v="0"/>
  </r>
  <r>
    <x v="21"/>
    <x v="1"/>
    <n v="8.0449999999999999"/>
    <n v="0.11600000000000001"/>
    <n v="5.2050000000000001"/>
    <n v="8.2140000000000004"/>
    <n v="0"/>
  </r>
  <r>
    <x v="21"/>
    <x v="1"/>
    <n v="11.13"/>
    <n v="0.127"/>
    <n v="2.12"/>
    <n v="8.2029999999999994"/>
    <n v="0"/>
  </r>
  <r>
    <x v="21"/>
    <x v="1"/>
    <n v="10.391999999999999"/>
    <n v="9.7000000000000003E-2"/>
    <n v="2.8580000000000001"/>
    <n v="8.2330000000000005"/>
    <n v="0"/>
  </r>
  <r>
    <x v="21"/>
    <x v="1"/>
    <n v="10.226000000000001"/>
    <n v="0.114"/>
    <n v="3.024"/>
    <n v="8.2159999999999993"/>
    <n v="0"/>
  </r>
  <r>
    <x v="21"/>
    <x v="1"/>
    <n v="10.959"/>
    <n v="9.7000000000000003E-2"/>
    <n v="2.2909999999999999"/>
    <n v="8.2330000000000005"/>
    <n v="8.1000000000000003E-2"/>
  </r>
  <r>
    <x v="21"/>
    <x v="2"/>
    <n v="1.7889999999999999"/>
    <n v="9.1999999999999998E-2"/>
    <n v="11.461"/>
    <n v="8.2379999999999995"/>
    <n v="0"/>
  </r>
  <r>
    <x v="21"/>
    <x v="2"/>
    <n v="0"/>
    <n v="0.17299999999999999"/>
    <n v="13.401999999999999"/>
    <n v="8.157"/>
    <n v="5.7779999999999996"/>
  </r>
  <r>
    <x v="21"/>
    <x v="2"/>
    <n v="0"/>
    <n v="0.255"/>
    <n v="15.382999999999999"/>
    <n v="8.0749999999999993"/>
    <n v="9.2789999999999999"/>
  </r>
  <r>
    <x v="21"/>
    <x v="2"/>
    <n v="0"/>
    <n v="0.23799999999999999"/>
    <n v="17.248999999999999"/>
    <n v="8.0920000000000005"/>
    <n v="10.253"/>
  </r>
  <r>
    <x v="21"/>
    <x v="2"/>
    <n v="0"/>
    <n v="0.30299999999999999"/>
    <n v="17.245999999999999"/>
    <n v="8.0269999999999992"/>
    <n v="10.343"/>
  </r>
  <r>
    <x v="21"/>
    <x v="2"/>
    <n v="0"/>
    <n v="0.25800000000000001"/>
    <n v="15.124000000000001"/>
    <n v="8.0719999999999992"/>
    <n v="8.266"/>
  </r>
  <r>
    <x v="21"/>
    <x v="2"/>
    <n v="0"/>
    <n v="0.27200000000000002"/>
    <n v="17.184999999999999"/>
    <n v="8.0579999999999998"/>
    <n v="10.34"/>
  </r>
  <r>
    <x v="21"/>
    <x v="2"/>
    <n v="0"/>
    <n v="0.30299999999999999"/>
    <n v="15.146000000000001"/>
    <n v="8.0269999999999992"/>
    <n v="15.292999999999999"/>
  </r>
  <r>
    <x v="21"/>
    <x v="2"/>
    <n v="6.8819999999999997"/>
    <n v="0.32"/>
    <n v="6.3680000000000003"/>
    <n v="8.01"/>
    <n v="4.0510000000000002"/>
  </r>
  <r>
    <x v="21"/>
    <x v="2"/>
    <n v="4.5339999999999998"/>
    <n v="0.96199999999999997"/>
    <n v="8.7159999999999993"/>
    <n v="7.3680000000000003"/>
    <n v="4.609"/>
  </r>
  <r>
    <x v="21"/>
    <x v="2"/>
    <n v="7.8570000000000002"/>
    <n v="1.214"/>
    <n v="5.3929999999999998"/>
    <n v="7.1159999999999997"/>
    <n v="0"/>
  </r>
  <r>
    <x v="21"/>
    <x v="2"/>
    <n v="0"/>
    <n v="1.216"/>
    <n v="14.468"/>
    <n v="7.1139999999999999"/>
    <n v="4.7679999999999998"/>
  </r>
  <r>
    <x v="21"/>
    <x v="2"/>
    <n v="6.3209999999999997"/>
    <n v="1.216"/>
    <n v="6.9290000000000003"/>
    <n v="7.1139999999999999"/>
    <n v="0"/>
  </r>
  <r>
    <x v="21"/>
    <x v="2"/>
    <n v="8.6289999999999996"/>
    <n v="1.2130000000000001"/>
    <n v="4.6210000000000004"/>
    <n v="7.117"/>
    <n v="0"/>
  </r>
  <r>
    <x v="21"/>
    <x v="2"/>
    <n v="6.7270000000000003"/>
    <n v="1.1859999999999999"/>
    <n v="6.5229999999999997"/>
    <n v="7.1440000000000001"/>
    <n v="0"/>
  </r>
  <r>
    <x v="21"/>
    <x v="2"/>
    <n v="7.1310000000000002"/>
    <n v="1.19"/>
    <n v="6.1189999999999998"/>
    <n v="7.14"/>
    <n v="0"/>
  </r>
  <r>
    <x v="21"/>
    <x v="2"/>
    <n v="6.3620000000000001"/>
    <n v="1.2030000000000001"/>
    <n v="6.8879999999999999"/>
    <n v="7.1269999999999998"/>
    <n v="0"/>
  </r>
  <r>
    <x v="21"/>
    <x v="2"/>
    <n v="0.61699999999999999"/>
    <n v="1.2330000000000001"/>
    <n v="12.632999999999999"/>
    <n v="7.0970000000000004"/>
    <n v="0"/>
  </r>
  <r>
    <x v="21"/>
    <x v="2"/>
    <n v="0"/>
    <n v="1.2430000000000001"/>
    <n v="13.68"/>
    <n v="7.0869999999999997"/>
    <n v="0"/>
  </r>
  <r>
    <x v="21"/>
    <x v="2"/>
    <n v="0.497"/>
    <n v="1.2310000000000001"/>
    <n v="12.753"/>
    <n v="7.0990000000000002"/>
    <n v="0"/>
  </r>
  <r>
    <x v="21"/>
    <x v="2"/>
    <n v="4.0590000000000002"/>
    <n v="1.254"/>
    <n v="9.1910000000000007"/>
    <n v="7.0759999999999996"/>
    <n v="0"/>
  </r>
  <r>
    <x v="21"/>
    <x v="2"/>
    <n v="1.746"/>
    <n v="1.246"/>
    <n v="11.504"/>
    <n v="7.0839999999999996"/>
    <n v="0"/>
  </r>
  <r>
    <x v="21"/>
    <x v="2"/>
    <n v="5.2489999999999997"/>
    <n v="1.244"/>
    <n v="8.0009999999999994"/>
    <n v="7.0860000000000003"/>
    <n v="0"/>
  </r>
  <r>
    <x v="21"/>
    <x v="2"/>
    <n v="5.367"/>
    <n v="3.758"/>
    <n v="7.883"/>
    <n v="4.5720000000000001"/>
    <n v="0"/>
  </r>
  <r>
    <x v="21"/>
    <x v="2"/>
    <n v="3.8109999999999999"/>
    <n v="4.7960000000000003"/>
    <n v="9.4390000000000001"/>
    <n v="3.5339999999999998"/>
    <n v="0"/>
  </r>
  <r>
    <x v="21"/>
    <x v="2"/>
    <n v="2.282"/>
    <n v="4.806"/>
    <n v="10.968"/>
    <n v="3.524"/>
    <n v="0"/>
  </r>
  <r>
    <x v="21"/>
    <x v="2"/>
    <n v="1.5589999999999999"/>
    <n v="4.8109999999999999"/>
    <n v="11.691000000000001"/>
    <n v="3.5190000000000001"/>
    <n v="0"/>
  </r>
  <r>
    <x v="21"/>
    <x v="2"/>
    <n v="2.6440000000000001"/>
    <n v="3.7549999999999999"/>
    <n v="10.606"/>
    <n v="4.5750000000000002"/>
    <n v="0"/>
  </r>
  <r>
    <x v="21"/>
    <x v="2"/>
    <n v="0.77600000000000002"/>
    <n v="3.3220000000000001"/>
    <n v="12.474"/>
    <n v="5.008"/>
    <n v="0"/>
  </r>
  <r>
    <x v="21"/>
    <x v="2"/>
    <n v="0.47"/>
    <n v="3.59"/>
    <n v="12.78"/>
    <n v="4.74"/>
    <n v="0"/>
  </r>
  <r>
    <x v="21"/>
    <x v="2"/>
    <n v="4.5039999999999996"/>
    <n v="2.4860000000000002"/>
    <n v="8.7460000000000004"/>
    <n v="5.8440000000000003"/>
    <n v="0"/>
  </r>
  <r>
    <x v="21"/>
    <x v="3"/>
    <n v="2.2879999999999998"/>
    <n v="1.454"/>
    <n v="10.962"/>
    <n v="6.8760000000000003"/>
    <n v="0"/>
  </r>
  <r>
    <x v="21"/>
    <x v="3"/>
    <n v="0.77500000000000002"/>
    <n v="1.665"/>
    <n v="12.475"/>
    <n v="6.665"/>
    <n v="0"/>
  </r>
  <r>
    <x v="21"/>
    <x v="3"/>
    <n v="3.5569999999999999"/>
    <n v="1.421"/>
    <n v="9.6929999999999996"/>
    <n v="6.9089999999999998"/>
    <n v="0"/>
  </r>
  <r>
    <x v="21"/>
    <x v="3"/>
    <n v="2.927"/>
    <n v="1.55"/>
    <n v="10.323"/>
    <n v="6.78"/>
    <n v="0"/>
  </r>
  <r>
    <x v="21"/>
    <x v="3"/>
    <n v="6.4989999999999997"/>
    <n v="1.431"/>
    <n v="6.7510000000000003"/>
    <n v="6.899"/>
    <n v="0"/>
  </r>
  <r>
    <x v="21"/>
    <x v="3"/>
    <n v="4.7789999999999999"/>
    <n v="1.43"/>
    <n v="8.4710000000000001"/>
    <n v="6.9"/>
    <n v="0"/>
  </r>
  <r>
    <x v="21"/>
    <x v="3"/>
    <n v="4.968"/>
    <n v="0.38400000000000001"/>
    <n v="8.282"/>
    <n v="7.9459999999999997"/>
    <n v="0"/>
  </r>
  <r>
    <x v="21"/>
    <x v="3"/>
    <n v="3.2690000000000001"/>
    <n v="0"/>
    <n v="9.9809999999999999"/>
    <n v="8.3659999999999997"/>
    <n v="0"/>
  </r>
  <r>
    <x v="21"/>
    <x v="3"/>
    <n v="1.538"/>
    <n v="0"/>
    <n v="11.712"/>
    <n v="8.3889999999999993"/>
    <n v="0"/>
  </r>
  <r>
    <x v="21"/>
    <x v="3"/>
    <n v="5.1310000000000002"/>
    <n v="0"/>
    <n v="8.1189999999999998"/>
    <n v="8.3740000000000006"/>
    <n v="0"/>
  </r>
  <r>
    <x v="21"/>
    <x v="3"/>
    <n v="2.6339999999999999"/>
    <n v="0"/>
    <n v="10.616"/>
    <n v="8.3960000000000008"/>
    <n v="0"/>
  </r>
  <r>
    <x v="21"/>
    <x v="3"/>
    <n v="3.6419999999999999"/>
    <n v="0"/>
    <n v="9.6080000000000005"/>
    <n v="8.3650000000000002"/>
    <n v="0"/>
  </r>
  <r>
    <x v="21"/>
    <x v="3"/>
    <n v="1.6950000000000001"/>
    <n v="0"/>
    <n v="11.555"/>
    <n v="8.391"/>
    <n v="0"/>
  </r>
  <r>
    <x v="21"/>
    <x v="3"/>
    <n v="7.024"/>
    <n v="2.6509999999999998"/>
    <n v="6.226"/>
    <n v="5.6790000000000003"/>
    <n v="0"/>
  </r>
  <r>
    <x v="21"/>
    <x v="3"/>
    <n v="10.962999999999999"/>
    <n v="6.3150000000000004"/>
    <n v="2.2869999999999999"/>
    <n v="2.0150000000000001"/>
    <n v="0"/>
  </r>
  <r>
    <x v="21"/>
    <x v="3"/>
    <n v="10.808999999999999"/>
    <n v="6.3129999999999997"/>
    <n v="2.4409999999999998"/>
    <n v="2.0169999999999999"/>
    <n v="0"/>
  </r>
  <r>
    <x v="21"/>
    <x v="3"/>
    <n v="10.976000000000001"/>
    <n v="6.3920000000000003"/>
    <n v="2.274"/>
    <n v="1.9379999999999999"/>
    <n v="0"/>
  </r>
  <r>
    <x v="21"/>
    <x v="3"/>
    <n v="11.879"/>
    <n v="5.3780000000000001"/>
    <n v="1.371"/>
    <n v="2.952"/>
    <n v="0"/>
  </r>
  <r>
    <x v="21"/>
    <x v="3"/>
    <n v="10.981"/>
    <n v="6.1239999999999997"/>
    <n v="2.2690000000000001"/>
    <n v="2.206"/>
    <n v="0"/>
  </r>
  <r>
    <x v="21"/>
    <x v="3"/>
    <n v="10.355"/>
    <n v="6.5990000000000002"/>
    <n v="2.895"/>
    <n v="1.7310000000000001"/>
    <n v="0"/>
  </r>
  <r>
    <x v="21"/>
    <x v="3"/>
    <n v="10.318"/>
    <n v="6.5919999999999996"/>
    <n v="2.9319999999999999"/>
    <n v="1.738"/>
    <n v="0"/>
  </r>
  <r>
    <x v="21"/>
    <x v="3"/>
    <n v="10.332000000000001"/>
    <n v="6.5350000000000001"/>
    <n v="2.9180000000000001"/>
    <n v="1.7949999999999999"/>
    <n v="0"/>
  </r>
  <r>
    <x v="21"/>
    <x v="3"/>
    <n v="10.334"/>
    <n v="6.4939999999999998"/>
    <n v="2.9159999999999999"/>
    <n v="1.8360000000000001"/>
    <n v="0"/>
  </r>
  <r>
    <x v="21"/>
    <x v="3"/>
    <n v="9.39"/>
    <n v="6.5720000000000001"/>
    <n v="3.86"/>
    <n v="1.758"/>
    <n v="0"/>
  </r>
  <r>
    <x v="21"/>
    <x v="3"/>
    <n v="9.4459999999999997"/>
    <n v="7.8280000000000003"/>
    <n v="3.8039999999999998"/>
    <n v="0.502"/>
    <n v="0"/>
  </r>
  <r>
    <x v="21"/>
    <x v="3"/>
    <n v="8.89"/>
    <n v="8.33"/>
    <n v="4.3600000000000003"/>
    <n v="0"/>
    <n v="0"/>
  </r>
  <r>
    <x v="21"/>
    <x v="3"/>
    <n v="9.5030000000000001"/>
    <n v="7.6109999999999998"/>
    <n v="3.7469999999999999"/>
    <n v="0.71899999999999997"/>
    <n v="0"/>
  </r>
  <r>
    <x v="21"/>
    <x v="3"/>
    <n v="10.707000000000001"/>
    <n v="6.6020000000000003"/>
    <n v="2.5430000000000001"/>
    <n v="1.728"/>
    <n v="0"/>
  </r>
  <r>
    <x v="21"/>
    <x v="3"/>
    <n v="10.709"/>
    <n v="6.6059999999999999"/>
    <n v="2.5409999999999999"/>
    <n v="1.724"/>
    <n v="0"/>
  </r>
  <r>
    <x v="21"/>
    <x v="3"/>
    <n v="10.709"/>
    <n v="6.609"/>
    <n v="2.5409999999999999"/>
    <n v="1.7210000000000001"/>
    <n v="0"/>
  </r>
  <r>
    <x v="21"/>
    <x v="4"/>
    <n v="10.715"/>
    <n v="6.6059999999999999"/>
    <n v="2.5350000000000001"/>
    <n v="1.724"/>
    <n v="0"/>
  </r>
  <r>
    <x v="21"/>
    <x v="4"/>
    <n v="10.714"/>
    <n v="6.6109999999999998"/>
    <n v="2.536"/>
    <n v="1.7190000000000001"/>
    <n v="0"/>
  </r>
  <r>
    <x v="21"/>
    <x v="4"/>
    <n v="10.872"/>
    <n v="6.601"/>
    <n v="2.3780000000000001"/>
    <n v="1.7290000000000001"/>
    <n v="0"/>
  </r>
  <r>
    <x v="21"/>
    <x v="4"/>
    <n v="11.661"/>
    <n v="6.6050000000000004"/>
    <n v="1.589"/>
    <n v="1.7250000000000001"/>
    <n v="0"/>
  </r>
  <r>
    <x v="21"/>
    <x v="4"/>
    <n v="10.753"/>
    <n v="6.6120000000000001"/>
    <n v="2.4969999999999999"/>
    <n v="1.718"/>
    <n v="0"/>
  </r>
  <r>
    <x v="21"/>
    <x v="4"/>
    <n v="12.1"/>
    <n v="6.6150000000000002"/>
    <n v="1.1499999999999999"/>
    <n v="1.7150000000000001"/>
    <n v="0"/>
  </r>
  <r>
    <x v="21"/>
    <x v="4"/>
    <n v="11.676"/>
    <n v="6.6189999999999998"/>
    <n v="1.5740000000000001"/>
    <n v="1.7110000000000001"/>
    <n v="0"/>
  </r>
  <r>
    <x v="21"/>
    <x v="4"/>
    <n v="10.83"/>
    <n v="6.6180000000000003"/>
    <n v="2.42"/>
    <n v="1.712"/>
    <n v="0"/>
  </r>
  <r>
    <x v="21"/>
    <x v="4"/>
    <n v="10.965"/>
    <n v="6.61"/>
    <n v="2.2850000000000001"/>
    <n v="1.72"/>
    <n v="0"/>
  </r>
  <r>
    <x v="21"/>
    <x v="4"/>
    <n v="10.888999999999999"/>
    <n v="6.6280000000000001"/>
    <n v="2.3610000000000002"/>
    <n v="1.702"/>
    <n v="0"/>
  </r>
  <r>
    <x v="21"/>
    <x v="4"/>
    <n v="10.44"/>
    <n v="6.6239999999999997"/>
    <n v="2.81"/>
    <n v="1.706"/>
    <n v="0"/>
  </r>
  <r>
    <x v="21"/>
    <x v="4"/>
    <n v="10.427"/>
    <n v="6.6289999999999996"/>
    <n v="2.823"/>
    <n v="1.7010000000000001"/>
    <n v="0"/>
  </r>
  <r>
    <x v="21"/>
    <x v="4"/>
    <n v="10.757999999999999"/>
    <n v="6.6269999999999998"/>
    <n v="2.492"/>
    <n v="1.7030000000000001"/>
    <n v="0"/>
  </r>
  <r>
    <x v="21"/>
    <x v="4"/>
    <n v="10.592000000000001"/>
    <n v="6.6239999999999997"/>
    <n v="2.6579999999999999"/>
    <n v="1.706"/>
    <n v="0"/>
  </r>
  <r>
    <x v="21"/>
    <x v="4"/>
    <n v="10.643000000000001"/>
    <n v="6.6230000000000002"/>
    <n v="2.6070000000000002"/>
    <n v="1.7070000000000001"/>
    <n v="0"/>
  </r>
  <r>
    <x v="21"/>
    <x v="4"/>
    <n v="10.609"/>
    <n v="6.6150000000000002"/>
    <n v="2.641"/>
    <n v="1.7150000000000001"/>
    <n v="0"/>
  </r>
  <r>
    <x v="21"/>
    <x v="4"/>
    <n v="10.414"/>
    <n v="6.62"/>
    <n v="2.8359999999999999"/>
    <n v="1.71"/>
    <n v="0"/>
  </r>
  <r>
    <x v="21"/>
    <x v="4"/>
    <n v="9.2309999999999999"/>
    <n v="6.6349999999999998"/>
    <n v="4.0190000000000001"/>
    <n v="1.6950000000000001"/>
    <n v="0"/>
  </r>
  <r>
    <x v="21"/>
    <x v="4"/>
    <n v="10.343999999999999"/>
    <n v="6.6210000000000004"/>
    <n v="2.9060000000000001"/>
    <n v="1.7090000000000001"/>
    <n v="0"/>
  </r>
  <r>
    <x v="21"/>
    <x v="4"/>
    <n v="9.3559999999999999"/>
    <n v="6.6230000000000002"/>
    <n v="3.8940000000000001"/>
    <n v="1.7070000000000001"/>
    <n v="0"/>
  </r>
  <r>
    <x v="21"/>
    <x v="4"/>
    <n v="8.3710000000000004"/>
    <n v="6.6210000000000004"/>
    <n v="4.8789999999999996"/>
    <n v="1.7090000000000001"/>
    <n v="0"/>
  </r>
  <r>
    <x v="21"/>
    <x v="4"/>
    <n v="7.3620000000000001"/>
    <n v="6.6230000000000002"/>
    <n v="5.8879999999999999"/>
    <n v="1.7070000000000001"/>
    <n v="0"/>
  </r>
  <r>
    <x v="21"/>
    <x v="4"/>
    <n v="7.149"/>
    <n v="6.6219999999999999"/>
    <n v="6.101"/>
    <n v="1.708"/>
    <n v="0"/>
  </r>
  <r>
    <x v="21"/>
    <x v="4"/>
    <n v="6.5839999999999996"/>
    <n v="6.6150000000000002"/>
    <n v="6.6660000000000004"/>
    <n v="1.7150000000000001"/>
    <n v="0"/>
  </r>
  <r>
    <x v="21"/>
    <x v="4"/>
    <n v="12.672000000000001"/>
    <n v="4.78"/>
    <n v="0.57799999999999996"/>
    <n v="3.55"/>
    <n v="0"/>
  </r>
  <r>
    <x v="21"/>
    <x v="4"/>
    <n v="12.705"/>
    <n v="2.8130000000000002"/>
    <n v="0.54500000000000004"/>
    <n v="5.5170000000000003"/>
    <n v="0"/>
  </r>
  <r>
    <x v="21"/>
    <x v="4"/>
    <n v="11.076000000000001"/>
    <n v="2.8159999999999998"/>
    <n v="2.1739999999999999"/>
    <n v="5.5140000000000002"/>
    <n v="0"/>
  </r>
  <r>
    <x v="21"/>
    <x v="4"/>
    <n v="11.816000000000001"/>
    <n v="2.8"/>
    <n v="1.4339999999999999"/>
    <n v="5.53"/>
    <n v="0"/>
  </r>
  <r>
    <x v="21"/>
    <x v="4"/>
    <n v="7.89"/>
    <n v="2.8439999999999999"/>
    <n v="5.36"/>
    <n v="5.4859999999999998"/>
    <n v="0"/>
  </r>
  <r>
    <x v="21"/>
    <x v="4"/>
    <n v="7.194"/>
    <n v="2.847"/>
    <n v="6.056"/>
    <n v="5.4829999999999997"/>
    <n v="0"/>
  </r>
  <r>
    <x v="21"/>
    <x v="4"/>
    <n v="6.2460000000000004"/>
    <n v="2.8460000000000001"/>
    <n v="7.0039999999999996"/>
    <n v="5.484"/>
    <n v="0"/>
  </r>
  <r>
    <x v="21"/>
    <x v="5"/>
    <n v="2.2040000000000002"/>
    <n v="5.3220000000000001"/>
    <n v="11.045999999999999"/>
    <n v="3.008"/>
    <n v="0"/>
  </r>
  <r>
    <x v="21"/>
    <x v="5"/>
    <n v="0.99399999999999999"/>
    <n v="6.3460000000000001"/>
    <n v="12.256"/>
    <n v="1.984"/>
    <n v="0"/>
  </r>
  <r>
    <x v="21"/>
    <x v="5"/>
    <n v="1.6930000000000001"/>
    <n v="6.3490000000000002"/>
    <n v="11.557"/>
    <n v="1.9810000000000001"/>
    <n v="0"/>
  </r>
  <r>
    <x v="21"/>
    <x v="5"/>
    <n v="1.81"/>
    <n v="6.3470000000000004"/>
    <n v="11.44"/>
    <n v="1.9830000000000001"/>
    <n v="0"/>
  </r>
  <r>
    <x v="21"/>
    <x v="5"/>
    <n v="1.627"/>
    <n v="5.3789999999999996"/>
    <n v="11.622999999999999"/>
    <n v="2.9510000000000001"/>
    <n v="0"/>
  </r>
  <r>
    <x v="21"/>
    <x v="5"/>
    <n v="3.0329999999999999"/>
    <n v="5.0490000000000004"/>
    <n v="10.217000000000001"/>
    <n v="3.2810000000000001"/>
    <n v="0"/>
  </r>
  <r>
    <x v="21"/>
    <x v="5"/>
    <n v="2.8919999999999999"/>
    <n v="5.0529999999999999"/>
    <n v="10.358000000000001"/>
    <n v="3.2770000000000001"/>
    <n v="0"/>
  </r>
  <r>
    <x v="21"/>
    <x v="5"/>
    <n v="2.871"/>
    <n v="5.0650000000000004"/>
    <n v="10.379"/>
    <n v="3.2650000000000001"/>
    <n v="0"/>
  </r>
  <r>
    <x v="21"/>
    <x v="5"/>
    <n v="3.948"/>
    <n v="3.8079999999999998"/>
    <n v="9.3019999999999996"/>
    <n v="4.5220000000000002"/>
    <n v="0"/>
  </r>
  <r>
    <x v="21"/>
    <x v="5"/>
    <n v="4.8929999999999998"/>
    <n v="3.3149999999999999"/>
    <n v="8.3569999999999993"/>
    <n v="5.0149999999999997"/>
    <n v="0"/>
  </r>
  <r>
    <x v="21"/>
    <x v="5"/>
    <n v="5.82"/>
    <n v="3.3220000000000001"/>
    <n v="7.43"/>
    <n v="5.008"/>
    <n v="0"/>
  </r>
  <r>
    <x v="21"/>
    <x v="5"/>
    <n v="4.2350000000000003"/>
    <n v="3.3180000000000001"/>
    <n v="9.0150000000000006"/>
    <n v="5.0119999999999996"/>
    <n v="0"/>
  </r>
  <r>
    <x v="21"/>
    <x v="5"/>
    <n v="3.0790000000000002"/>
    <n v="3.3069999999999999"/>
    <n v="10.170999999999999"/>
    <n v="5.0229999999999997"/>
    <n v="0"/>
  </r>
  <r>
    <x v="21"/>
    <x v="5"/>
    <n v="5.0869999999999997"/>
    <n v="3.3140000000000001"/>
    <n v="8.1630000000000003"/>
    <n v="5.016"/>
    <n v="0"/>
  </r>
  <r>
    <x v="21"/>
    <x v="5"/>
    <n v="3.8969999999999998"/>
    <n v="3.2989999999999999"/>
    <n v="9.3529999999999998"/>
    <n v="5.0309999999999997"/>
    <n v="0"/>
  </r>
  <r>
    <x v="21"/>
    <x v="5"/>
    <n v="5.7439999999999998"/>
    <n v="0.82899999999999996"/>
    <n v="7.5060000000000002"/>
    <n v="7.5010000000000003"/>
    <n v="0"/>
  </r>
  <r>
    <x v="21"/>
    <x v="5"/>
    <n v="6.4950000000000001"/>
    <n v="6.0000000000000001E-3"/>
    <n v="6.7549999999999999"/>
    <n v="8.3239999999999998"/>
    <n v="0"/>
  </r>
  <r>
    <x v="21"/>
    <x v="5"/>
    <n v="7.7809999999999997"/>
    <n v="6.4000000000000001E-2"/>
    <n v="5.4690000000000003"/>
    <n v="8.266"/>
    <n v="0"/>
  </r>
  <r>
    <x v="21"/>
    <x v="5"/>
    <n v="7.61"/>
    <n v="5.2999999999999999E-2"/>
    <n v="5.64"/>
    <n v="8.2769999999999992"/>
    <n v="0"/>
  </r>
  <r>
    <x v="21"/>
    <x v="5"/>
    <n v="8"/>
    <n v="5.0000000000000001E-3"/>
    <n v="5.25"/>
    <n v="8.3249999999999993"/>
    <n v="0"/>
  </r>
  <r>
    <x v="21"/>
    <x v="5"/>
    <n v="8.4260000000000002"/>
    <n v="0"/>
    <n v="4.8239999999999998"/>
    <n v="8.3390000000000004"/>
    <n v="0"/>
  </r>
  <r>
    <x v="21"/>
    <x v="5"/>
    <n v="9.1920000000000002"/>
    <n v="0"/>
    <n v="4.0579999999999998"/>
    <n v="8.4979999999999993"/>
    <n v="0"/>
  </r>
  <r>
    <x v="21"/>
    <x v="5"/>
    <n v="7.7350000000000003"/>
    <n v="0"/>
    <n v="5.5149999999999997"/>
    <n v="8.468"/>
    <n v="0"/>
  </r>
  <r>
    <x v="21"/>
    <x v="5"/>
    <n v="7.2939999999999996"/>
    <n v="0"/>
    <n v="5.9560000000000004"/>
    <n v="8.3490000000000002"/>
    <n v="0"/>
  </r>
  <r>
    <x v="21"/>
    <x v="5"/>
    <n v="6.673"/>
    <n v="0"/>
    <n v="6.577"/>
    <n v="8.4"/>
    <n v="0"/>
  </r>
  <r>
    <x v="21"/>
    <x v="5"/>
    <n v="4.0759999999999996"/>
    <n v="0"/>
    <n v="9.1739999999999995"/>
    <n v="8.3979999999999997"/>
    <n v="0"/>
  </r>
  <r>
    <x v="21"/>
    <x v="5"/>
    <n v="5.5380000000000003"/>
    <n v="0"/>
    <n v="7.7119999999999997"/>
    <n v="8.3710000000000004"/>
    <n v="0"/>
  </r>
  <r>
    <x v="21"/>
    <x v="5"/>
    <n v="5.9340000000000002"/>
    <n v="0"/>
    <n v="7.3159999999999998"/>
    <n v="8.4309999999999992"/>
    <n v="0"/>
  </r>
  <r>
    <x v="21"/>
    <x v="5"/>
    <n v="4.633"/>
    <n v="0"/>
    <n v="8.6170000000000009"/>
    <n v="8.484"/>
    <n v="0"/>
  </r>
  <r>
    <x v="21"/>
    <x v="5"/>
    <n v="2.331"/>
    <n v="0"/>
    <n v="10.919"/>
    <n v="8.3800000000000008"/>
    <n v="0"/>
  </r>
  <r>
    <x v="21"/>
    <x v="6"/>
    <n v="2.9510000000000001"/>
    <n v="0"/>
    <n v="11.29"/>
    <n v="8.43"/>
    <n v="0"/>
  </r>
  <r>
    <x v="21"/>
    <x v="6"/>
    <n v="3.3359999999999999"/>
    <n v="0"/>
    <n v="10.904999999999999"/>
    <n v="8.3689999999999998"/>
    <n v="0"/>
  </r>
  <r>
    <x v="21"/>
    <x v="6"/>
    <n v="3.242"/>
    <n v="0"/>
    <n v="10.999000000000001"/>
    <n v="8.4060000000000006"/>
    <n v="0"/>
  </r>
  <r>
    <x v="21"/>
    <x v="6"/>
    <n v="2.7010000000000001"/>
    <n v="0"/>
    <n v="11.54"/>
    <n v="8.6259999999999994"/>
    <n v="0"/>
  </r>
  <r>
    <x v="21"/>
    <x v="6"/>
    <n v="3.8820000000000001"/>
    <n v="0"/>
    <n v="10.359"/>
    <n v="8.4659999999999993"/>
    <n v="0"/>
  </r>
  <r>
    <x v="21"/>
    <x v="6"/>
    <n v="3.476"/>
    <n v="0"/>
    <n v="10.765000000000001"/>
    <n v="8.5190000000000001"/>
    <n v="0"/>
  </r>
  <r>
    <x v="21"/>
    <x v="6"/>
    <n v="2.8370000000000002"/>
    <n v="0"/>
    <n v="11.404"/>
    <n v="8.5850000000000009"/>
    <n v="0"/>
  </r>
  <r>
    <x v="21"/>
    <x v="6"/>
    <n v="2.819"/>
    <n v="0"/>
    <n v="11.422000000000001"/>
    <n v="8.5890000000000004"/>
    <n v="0"/>
  </r>
  <r>
    <x v="21"/>
    <x v="6"/>
    <n v="2.8359999999999999"/>
    <n v="0"/>
    <n v="11.404999999999999"/>
    <n v="8.6180000000000003"/>
    <n v="0"/>
  </r>
  <r>
    <x v="21"/>
    <x v="6"/>
    <n v="2.855"/>
    <n v="0"/>
    <n v="11.385999999999999"/>
    <n v="8.5990000000000002"/>
    <n v="0"/>
  </r>
  <r>
    <x v="21"/>
    <x v="6"/>
    <n v="2.8730000000000002"/>
    <n v="0"/>
    <n v="11.368"/>
    <n v="8.5779999999999994"/>
    <n v="0"/>
  </r>
  <r>
    <x v="21"/>
    <x v="6"/>
    <n v="1.6910000000000001"/>
    <n v="0"/>
    <n v="12.55"/>
    <n v="8.577"/>
    <n v="0"/>
  </r>
  <r>
    <x v="21"/>
    <x v="6"/>
    <n v="1.7849999999999999"/>
    <n v="0"/>
    <n v="12.456"/>
    <n v="8.6159999999999997"/>
    <n v="0"/>
  </r>
  <r>
    <x v="21"/>
    <x v="6"/>
    <n v="1.7490000000000001"/>
    <n v="0"/>
    <n v="12.492000000000001"/>
    <n v="8.5649999999999995"/>
    <n v="0"/>
  </r>
  <r>
    <x v="21"/>
    <x v="6"/>
    <n v="1.746"/>
    <n v="0"/>
    <n v="12.494999999999999"/>
    <n v="8.532"/>
    <n v="0"/>
  </r>
  <r>
    <x v="21"/>
    <x v="6"/>
    <n v="1.7869999999999999"/>
    <n v="0"/>
    <n v="12.454000000000001"/>
    <n v="8.5060000000000002"/>
    <n v="0"/>
  </r>
  <r>
    <x v="21"/>
    <x v="6"/>
    <n v="1.8240000000000001"/>
    <n v="0"/>
    <n v="12.417"/>
    <n v="8.4809999999999999"/>
    <n v="0"/>
  </r>
  <r>
    <x v="21"/>
    <x v="6"/>
    <n v="2.254"/>
    <n v="0"/>
    <n v="11.987"/>
    <n v="8.6219999999999999"/>
    <n v="0"/>
  </r>
  <r>
    <x v="21"/>
    <x v="6"/>
    <n v="3.0990000000000002"/>
    <n v="0"/>
    <n v="11.141999999999999"/>
    <n v="8.5690000000000008"/>
    <n v="0"/>
  </r>
  <r>
    <x v="21"/>
    <x v="6"/>
    <n v="1.8440000000000001"/>
    <n v="0"/>
    <n v="12.397"/>
    <n v="8.6"/>
    <n v="0"/>
  </r>
  <r>
    <x v="21"/>
    <x v="6"/>
    <n v="4.8140000000000001"/>
    <n v="0"/>
    <n v="9.4269999999999996"/>
    <n v="8.61"/>
    <n v="0"/>
  </r>
  <r>
    <x v="21"/>
    <x v="6"/>
    <n v="4.2830000000000004"/>
    <n v="0"/>
    <n v="9.9580000000000002"/>
    <n v="8.6419999999999995"/>
    <n v="0"/>
  </r>
  <r>
    <x v="21"/>
    <x v="6"/>
    <n v="4.5410000000000004"/>
    <n v="0"/>
    <n v="9.6999999999999993"/>
    <n v="8.6479999999999997"/>
    <n v="0"/>
  </r>
  <r>
    <x v="21"/>
    <x v="6"/>
    <n v="4.633"/>
    <n v="0"/>
    <n v="9.6080000000000005"/>
    <n v="8.6349999999999998"/>
    <n v="0"/>
  </r>
  <r>
    <x v="21"/>
    <x v="6"/>
    <n v="4.7169999999999996"/>
    <n v="0"/>
    <n v="9.5239999999999991"/>
    <n v="8.532"/>
    <n v="0"/>
  </r>
  <r>
    <x v="21"/>
    <x v="6"/>
    <n v="4.609"/>
    <n v="0"/>
    <n v="9.6319999999999997"/>
    <n v="8.6010000000000009"/>
    <n v="0"/>
  </r>
  <r>
    <x v="21"/>
    <x v="6"/>
    <n v="4.7590000000000003"/>
    <n v="0"/>
    <n v="9.4819999999999993"/>
    <n v="8.593"/>
    <n v="0"/>
  </r>
  <r>
    <x v="21"/>
    <x v="6"/>
    <n v="4.7679999999999998"/>
    <n v="0"/>
    <n v="9.4730000000000008"/>
    <n v="8.6199999999999992"/>
    <n v="0"/>
  </r>
  <r>
    <x v="21"/>
    <x v="6"/>
    <n v="4.8150000000000004"/>
    <n v="0"/>
    <n v="9.4260000000000002"/>
    <n v="8.6280000000000001"/>
    <n v="0"/>
  </r>
  <r>
    <x v="21"/>
    <x v="6"/>
    <n v="4.7190000000000003"/>
    <n v="0"/>
    <n v="9.5220000000000002"/>
    <n v="8.6180000000000003"/>
    <n v="0"/>
  </r>
  <r>
    <x v="21"/>
    <x v="6"/>
    <n v="10.733000000000001"/>
    <n v="0"/>
    <n v="3.508"/>
    <n v="8.5630000000000006"/>
    <n v="0"/>
  </r>
  <r>
    <x v="21"/>
    <x v="7"/>
    <n v="12.866"/>
    <n v="0"/>
    <n v="1.375"/>
    <n v="8.4559999999999995"/>
    <n v="0"/>
  </r>
  <r>
    <x v="21"/>
    <x v="7"/>
    <n v="3.4060000000000001"/>
    <n v="0"/>
    <n v="10.835000000000001"/>
    <n v="8.64"/>
    <n v="0"/>
  </r>
  <r>
    <x v="21"/>
    <x v="7"/>
    <n v="1.7749999999999999"/>
    <n v="0"/>
    <n v="12.465999999999999"/>
    <n v="8.7159999999999993"/>
    <n v="0"/>
  </r>
  <r>
    <x v="21"/>
    <x v="7"/>
    <n v="0.83899999999999997"/>
    <n v="0"/>
    <n v="13.401999999999999"/>
    <n v="8.7899999999999991"/>
    <n v="0"/>
  </r>
  <r>
    <x v="21"/>
    <x v="7"/>
    <n v="7.2999999999999995E-2"/>
    <n v="0"/>
    <n v="14.167999999999999"/>
    <n v="8.7780000000000005"/>
    <n v="0"/>
  </r>
  <r>
    <x v="21"/>
    <x v="7"/>
    <n v="0.61299999999999999"/>
    <n v="0"/>
    <n v="13.628"/>
    <n v="8.74"/>
    <n v="0"/>
  </r>
  <r>
    <x v="21"/>
    <x v="7"/>
    <n v="1.0169999999999999"/>
    <n v="0"/>
    <n v="13.224"/>
    <n v="8.8719999999999999"/>
    <n v="0"/>
  </r>
  <r>
    <x v="21"/>
    <x v="7"/>
    <n v="7.5330000000000004"/>
    <n v="0"/>
    <n v="6.7080000000000002"/>
    <n v="8.66"/>
    <n v="0"/>
  </r>
  <r>
    <x v="21"/>
    <x v="7"/>
    <n v="5.7670000000000003"/>
    <n v="0"/>
    <n v="8.4740000000000002"/>
    <n v="8.7309999999999999"/>
    <n v="0"/>
  </r>
  <r>
    <x v="21"/>
    <x v="7"/>
    <n v="4.3869999999999996"/>
    <n v="0"/>
    <n v="9.8539999999999992"/>
    <n v="8.7279999999999998"/>
    <n v="0"/>
  </r>
  <r>
    <x v="21"/>
    <x v="7"/>
    <n v="2.6440000000000001"/>
    <n v="0"/>
    <n v="11.597"/>
    <n v="8.7449999999999992"/>
    <n v="0"/>
  </r>
  <r>
    <x v="21"/>
    <x v="7"/>
    <n v="1.5229999999999999"/>
    <n v="0"/>
    <n v="12.718"/>
    <n v="8.7309999999999999"/>
    <n v="0"/>
  </r>
  <r>
    <x v="21"/>
    <x v="7"/>
    <n v="1.583"/>
    <n v="0"/>
    <n v="12.657999999999999"/>
    <n v="8.7029999999999994"/>
    <n v="0"/>
  </r>
  <r>
    <x v="21"/>
    <x v="7"/>
    <n v="1.6160000000000001"/>
    <n v="0"/>
    <n v="12.625"/>
    <n v="8.7309999999999999"/>
    <n v="0"/>
  </r>
  <r>
    <x v="21"/>
    <x v="7"/>
    <n v="1.6890000000000001"/>
    <n v="0"/>
    <n v="12.552"/>
    <n v="8.6869999999999994"/>
    <n v="0"/>
  </r>
  <r>
    <x v="21"/>
    <x v="7"/>
    <n v="3.4359999999999999"/>
    <n v="0"/>
    <n v="10.805"/>
    <n v="8.7119999999999997"/>
    <n v="0"/>
  </r>
  <r>
    <x v="21"/>
    <x v="7"/>
    <n v="1.7509999999999999"/>
    <n v="0"/>
    <n v="12.49"/>
    <n v="8.7330000000000005"/>
    <n v="0"/>
  </r>
  <r>
    <x v="21"/>
    <x v="7"/>
    <n v="1.784"/>
    <n v="0"/>
    <n v="12.457000000000001"/>
    <n v="8.7240000000000002"/>
    <n v="0"/>
  </r>
  <r>
    <x v="21"/>
    <x v="7"/>
    <n v="2.4350000000000001"/>
    <n v="0"/>
    <n v="11.805999999999999"/>
    <n v="8.7319999999999993"/>
    <n v="0"/>
  </r>
  <r>
    <x v="21"/>
    <x v="7"/>
    <n v="1.6850000000000001"/>
    <n v="0"/>
    <n v="12.555999999999999"/>
    <n v="8.7420000000000009"/>
    <n v="0"/>
  </r>
  <r>
    <x v="21"/>
    <x v="7"/>
    <n v="2.5840000000000001"/>
    <n v="0"/>
    <n v="11.657"/>
    <n v="8.7840000000000007"/>
    <n v="0"/>
  </r>
  <r>
    <x v="21"/>
    <x v="7"/>
    <n v="3.6819999999999999"/>
    <n v="0"/>
    <n v="10.558999999999999"/>
    <n v="8.7490000000000006"/>
    <n v="0"/>
  </r>
  <r>
    <x v="21"/>
    <x v="7"/>
    <n v="3.5790000000000002"/>
    <n v="0"/>
    <n v="10.662000000000001"/>
    <n v="8.7430000000000003"/>
    <n v="0"/>
  </r>
  <r>
    <x v="21"/>
    <x v="7"/>
    <n v="3.343"/>
    <n v="0"/>
    <n v="10.898"/>
    <n v="8.6020000000000003"/>
    <n v="0"/>
  </r>
  <r>
    <x v="21"/>
    <x v="7"/>
    <n v="3.339"/>
    <n v="0"/>
    <n v="10.901999999999999"/>
    <n v="8.5510000000000002"/>
    <n v="0"/>
  </r>
  <r>
    <x v="21"/>
    <x v="7"/>
    <n v="1.544"/>
    <n v="0"/>
    <n v="12.696999999999999"/>
    <n v="8.5519999999999996"/>
    <n v="0"/>
  </r>
  <r>
    <x v="21"/>
    <x v="7"/>
    <n v="1.534"/>
    <n v="0"/>
    <n v="12.707000000000001"/>
    <n v="8.61"/>
    <n v="0"/>
  </r>
  <r>
    <x v="21"/>
    <x v="7"/>
    <n v="1.7050000000000001"/>
    <n v="0"/>
    <n v="12.536"/>
    <n v="8.5540000000000003"/>
    <n v="0"/>
  </r>
  <r>
    <x v="21"/>
    <x v="7"/>
    <n v="1.776"/>
    <n v="0"/>
    <n v="12.465"/>
    <n v="8.6460000000000008"/>
    <n v="0"/>
  </r>
  <r>
    <x v="21"/>
    <x v="7"/>
    <n v="1.6930000000000001"/>
    <n v="0"/>
    <n v="12.548"/>
    <n v="8.7750000000000004"/>
    <n v="0"/>
  </r>
  <r>
    <x v="21"/>
    <x v="7"/>
    <n v="1.661"/>
    <n v="0"/>
    <n v="12.58"/>
    <n v="8.7609999999999992"/>
    <n v="0"/>
  </r>
  <r>
    <x v="21"/>
    <x v="8"/>
    <n v="1.6990000000000001"/>
    <n v="0"/>
    <n v="12.542"/>
    <n v="8.7629999999999999"/>
    <n v="0"/>
  </r>
  <r>
    <x v="21"/>
    <x v="8"/>
    <n v="0.64500000000000002"/>
    <n v="0"/>
    <n v="13.596"/>
    <n v="8.5670000000000002"/>
    <n v="0"/>
  </r>
  <r>
    <x v="21"/>
    <x v="8"/>
    <n v="0.66900000000000004"/>
    <n v="0"/>
    <n v="13.571999999999999"/>
    <n v="8.6069999999999993"/>
    <n v="0"/>
  </r>
  <r>
    <x v="21"/>
    <x v="8"/>
    <n v="0.63900000000000001"/>
    <n v="0"/>
    <n v="13.602"/>
    <n v="8.5559999999999992"/>
    <n v="0"/>
  </r>
  <r>
    <x v="21"/>
    <x v="8"/>
    <n v="3.613"/>
    <n v="0"/>
    <n v="10.628"/>
    <n v="8.5269999999999992"/>
    <n v="0"/>
  </r>
  <r>
    <x v="21"/>
    <x v="8"/>
    <n v="0.84799999999999998"/>
    <n v="0"/>
    <n v="13.393000000000001"/>
    <n v="8.6170000000000009"/>
    <n v="0"/>
  </r>
  <r>
    <x v="21"/>
    <x v="8"/>
    <n v="0.79600000000000004"/>
    <n v="0"/>
    <n v="13.445"/>
    <n v="8.6059999999999999"/>
    <n v="0"/>
  </r>
  <r>
    <x v="21"/>
    <x v="8"/>
    <n v="0.629"/>
    <n v="0"/>
    <n v="13.612"/>
    <n v="8.6760000000000002"/>
    <n v="0"/>
  </r>
  <r>
    <x v="21"/>
    <x v="8"/>
    <n v="0.621"/>
    <n v="0"/>
    <n v="13.62"/>
    <n v="8.4359999999999999"/>
    <n v="0"/>
  </r>
  <r>
    <x v="21"/>
    <x v="8"/>
    <n v="0.58699999999999997"/>
    <n v="0"/>
    <n v="13.654"/>
    <n v="8.42"/>
    <n v="0"/>
  </r>
  <r>
    <x v="21"/>
    <x v="8"/>
    <n v="0.58299999999999996"/>
    <n v="0"/>
    <n v="13.657999999999999"/>
    <n v="8.51"/>
    <n v="0"/>
  </r>
  <r>
    <x v="21"/>
    <x v="8"/>
    <n v="0.60099999999999998"/>
    <n v="8.0000000000000002E-3"/>
    <n v="13.64"/>
    <n v="8.3219999999999992"/>
    <n v="0"/>
  </r>
  <r>
    <x v="21"/>
    <x v="8"/>
    <n v="0.746"/>
    <n v="0"/>
    <n v="13.494999999999999"/>
    <n v="8.4019999999999992"/>
    <n v="0"/>
  </r>
  <r>
    <x v="21"/>
    <x v="8"/>
    <n v="0"/>
    <n v="0"/>
    <n v="14.393000000000001"/>
    <n v="8.4870000000000001"/>
    <n v="0"/>
  </r>
  <r>
    <x v="21"/>
    <x v="8"/>
    <n v="0"/>
    <n v="0"/>
    <n v="14.324999999999999"/>
    <n v="8.4429999999999996"/>
    <n v="0"/>
  </r>
  <r>
    <x v="21"/>
    <x v="8"/>
    <n v="0.64800000000000002"/>
    <n v="0"/>
    <n v="13.593"/>
    <n v="8.44"/>
    <n v="0"/>
  </r>
  <r>
    <x v="21"/>
    <x v="8"/>
    <n v="4.4999999999999998E-2"/>
    <n v="0"/>
    <n v="14.196"/>
    <n v="8.4350000000000005"/>
    <n v="0"/>
  </r>
  <r>
    <x v="21"/>
    <x v="8"/>
    <n v="0"/>
    <n v="0"/>
    <n v="14.332000000000001"/>
    <n v="8.4489999999999998"/>
    <n v="0"/>
  </r>
  <r>
    <x v="21"/>
    <x v="8"/>
    <n v="1.8069999999999999"/>
    <n v="0"/>
    <n v="12.433999999999999"/>
    <n v="8.5009999999999994"/>
    <n v="0"/>
  </r>
  <r>
    <x v="21"/>
    <x v="8"/>
    <n v="0.54800000000000004"/>
    <n v="0"/>
    <n v="13.693"/>
    <n v="8.4860000000000007"/>
    <n v="0"/>
  </r>
  <r>
    <x v="21"/>
    <x v="8"/>
    <n v="0.53700000000000003"/>
    <n v="0"/>
    <n v="13.704000000000001"/>
    <n v="8.4450000000000003"/>
    <n v="0"/>
  </r>
  <r>
    <x v="21"/>
    <x v="8"/>
    <n v="4.2439999999999998"/>
    <n v="0"/>
    <n v="9.9969999999999999"/>
    <n v="8.33"/>
    <n v="0"/>
  </r>
  <r>
    <x v="21"/>
    <x v="8"/>
    <n v="7.1059999999999999"/>
    <n v="0.13100000000000001"/>
    <n v="7.1349999999999998"/>
    <n v="8.1989999999999998"/>
    <n v="0"/>
  </r>
  <r>
    <x v="21"/>
    <x v="8"/>
    <n v="2.895"/>
    <n v="0.111"/>
    <n v="11.346"/>
    <n v="8.2189999999999994"/>
    <n v="0"/>
  </r>
  <r>
    <x v="21"/>
    <x v="8"/>
    <n v="0"/>
    <n v="0.125"/>
    <n v="14.294"/>
    <n v="8.2050000000000001"/>
    <n v="0"/>
  </r>
  <r>
    <x v="21"/>
    <x v="8"/>
    <n v="2.2250000000000001"/>
    <n v="0.114"/>
    <n v="12.016"/>
    <n v="8.2159999999999993"/>
    <n v="0"/>
  </r>
  <r>
    <x v="21"/>
    <x v="8"/>
    <n v="2.1139999999999999"/>
    <n v="0.09"/>
    <n v="12.127000000000001"/>
    <n v="8.24"/>
    <n v="0"/>
  </r>
  <r>
    <x v="21"/>
    <x v="8"/>
    <n v="1.746"/>
    <n v="8.7999999999999995E-2"/>
    <n v="12.494999999999999"/>
    <n v="8.2420000000000009"/>
    <n v="0"/>
  </r>
  <r>
    <x v="21"/>
    <x v="8"/>
    <n v="0.86199999999999999"/>
    <n v="0.10299999999999999"/>
    <n v="13.379"/>
    <n v="8.2270000000000003"/>
    <n v="0"/>
  </r>
  <r>
    <x v="21"/>
    <x v="8"/>
    <n v="2.3330000000000002"/>
    <n v="3.5999999999999997E-2"/>
    <n v="11.907999999999999"/>
    <n v="8.2940000000000005"/>
    <n v="0"/>
  </r>
  <r>
    <x v="21"/>
    <x v="9"/>
    <n v="1.3009999999999999"/>
    <n v="5.8000000000000003E-2"/>
    <n v="11.949"/>
    <n v="8.2720000000000002"/>
    <n v="0"/>
  </r>
  <r>
    <x v="21"/>
    <x v="9"/>
    <n v="5.2"/>
    <n v="0"/>
    <n v="8.0500000000000007"/>
    <n v="8.5909999999999993"/>
    <n v="0"/>
  </r>
  <r>
    <x v="21"/>
    <x v="9"/>
    <n v="3.24"/>
    <n v="0.22500000000000001"/>
    <n v="10.01"/>
    <n v="8.1050000000000004"/>
    <n v="0"/>
  </r>
  <r>
    <x v="21"/>
    <x v="9"/>
    <n v="3.1120000000000001"/>
    <n v="5.2999999999999999E-2"/>
    <n v="10.138"/>
    <n v="8.2769999999999992"/>
    <n v="0"/>
  </r>
  <r>
    <x v="21"/>
    <x v="9"/>
    <n v="3.427"/>
    <n v="9.0999999999999998E-2"/>
    <n v="9.8230000000000004"/>
    <n v="8.2390000000000008"/>
    <n v="0"/>
  </r>
  <r>
    <x v="21"/>
    <x v="9"/>
    <n v="4.1260000000000003"/>
    <n v="0"/>
    <n v="9.1240000000000006"/>
    <n v="8.391"/>
    <n v="0"/>
  </r>
  <r>
    <x v="21"/>
    <x v="9"/>
    <n v="4.1440000000000001"/>
    <n v="0"/>
    <n v="9.1059999999999999"/>
    <n v="8.34"/>
    <n v="0"/>
  </r>
  <r>
    <x v="21"/>
    <x v="9"/>
    <n v="5.3319999999999999"/>
    <n v="0"/>
    <n v="7.9180000000000001"/>
    <n v="8.3569999999999993"/>
    <n v="0"/>
  </r>
  <r>
    <x v="21"/>
    <x v="9"/>
    <n v="6.7210000000000001"/>
    <n v="0.32200000000000001"/>
    <n v="6.5289999999999999"/>
    <n v="8.0079999999999991"/>
    <n v="0"/>
  </r>
  <r>
    <x v="21"/>
    <x v="9"/>
    <n v="4.9089999999999998"/>
    <n v="2.3E-2"/>
    <n v="8.3409999999999993"/>
    <n v="8.3070000000000004"/>
    <n v="0"/>
  </r>
  <r>
    <x v="21"/>
    <x v="9"/>
    <n v="5.7039999999999997"/>
    <n v="5.3999999999999999E-2"/>
    <n v="7.5460000000000003"/>
    <n v="8.2759999999999998"/>
    <n v="0"/>
  </r>
  <r>
    <x v="21"/>
    <x v="9"/>
    <n v="3.9889999999999999"/>
    <n v="0"/>
    <n v="9.2609999999999992"/>
    <n v="8.3689999999999998"/>
    <n v="0"/>
  </r>
  <r>
    <x v="21"/>
    <x v="9"/>
    <n v="1.748"/>
    <n v="0"/>
    <n v="11.502000000000001"/>
    <n v="8.3849999999999998"/>
    <n v="0"/>
  </r>
  <r>
    <x v="21"/>
    <x v="9"/>
    <n v="3.6629999999999998"/>
    <n v="0"/>
    <n v="9.5869999999999997"/>
    <n v="8.3460000000000001"/>
    <n v="0"/>
  </r>
  <r>
    <x v="21"/>
    <x v="9"/>
    <n v="3.5990000000000002"/>
    <n v="0"/>
    <n v="9.6509999999999998"/>
    <n v="8.4459999999999997"/>
    <n v="0"/>
  </r>
  <r>
    <x v="21"/>
    <x v="9"/>
    <n v="2.8330000000000002"/>
    <n v="0"/>
    <n v="10.417"/>
    <n v="8.4120000000000008"/>
    <n v="0"/>
  </r>
  <r>
    <x v="21"/>
    <x v="9"/>
    <n v="4.4489999999999998"/>
    <n v="0"/>
    <n v="8.8010000000000002"/>
    <n v="8.36"/>
    <n v="0"/>
  </r>
  <r>
    <x v="21"/>
    <x v="9"/>
    <n v="3.8519999999999999"/>
    <n v="0"/>
    <n v="9.3979999999999997"/>
    <n v="8.4269999999999996"/>
    <n v="0"/>
  </r>
  <r>
    <x v="21"/>
    <x v="9"/>
    <n v="4.577"/>
    <n v="0"/>
    <n v="8.673"/>
    <n v="8.3490000000000002"/>
    <n v="0"/>
  </r>
  <r>
    <x v="21"/>
    <x v="9"/>
    <n v="3.681"/>
    <n v="0"/>
    <n v="9.5690000000000008"/>
    <n v="8.3610000000000007"/>
    <n v="0"/>
  </r>
  <r>
    <x v="21"/>
    <x v="9"/>
    <n v="3.7730000000000001"/>
    <n v="0"/>
    <n v="9.4770000000000003"/>
    <n v="8.3879999999999999"/>
    <n v="0"/>
  </r>
  <r>
    <x v="21"/>
    <x v="9"/>
    <n v="3.8540000000000001"/>
    <n v="0"/>
    <n v="9.3960000000000008"/>
    <n v="8.3710000000000004"/>
    <n v="0"/>
  </r>
  <r>
    <x v="21"/>
    <x v="9"/>
    <n v="3.823"/>
    <n v="0"/>
    <n v="9.4269999999999996"/>
    <n v="8.3650000000000002"/>
    <n v="0"/>
  </r>
  <r>
    <x v="21"/>
    <x v="9"/>
    <n v="3.9990000000000001"/>
    <n v="1.9E-2"/>
    <n v="9.2509999999999994"/>
    <n v="8.3109999999999999"/>
    <n v="0"/>
  </r>
  <r>
    <x v="21"/>
    <x v="9"/>
    <n v="5.6890000000000001"/>
    <n v="0"/>
    <n v="7.5609999999999999"/>
    <n v="8.3460000000000001"/>
    <n v="0"/>
  </r>
  <r>
    <x v="21"/>
    <x v="9"/>
    <n v="5.5720000000000001"/>
    <n v="1.4E-2"/>
    <n v="7.6779999999999999"/>
    <n v="8.3160000000000007"/>
    <n v="1.69"/>
  </r>
  <r>
    <x v="21"/>
    <x v="9"/>
    <n v="5.6829999999999998"/>
    <n v="3.6999999999999998E-2"/>
    <n v="7.5670000000000002"/>
    <n v="8.2929999999999993"/>
    <n v="0"/>
  </r>
  <r>
    <x v="21"/>
    <x v="9"/>
    <n v="4.7160000000000002"/>
    <n v="6.6000000000000003E-2"/>
    <n v="8.5340000000000007"/>
    <n v="8.2639999999999993"/>
    <n v="0"/>
  </r>
  <r>
    <x v="21"/>
    <x v="9"/>
    <n v="1.083"/>
    <n v="0"/>
    <n v="12.167"/>
    <n v="8.6110000000000007"/>
    <n v="0"/>
  </r>
  <r>
    <x v="21"/>
    <x v="9"/>
    <n v="1.819"/>
    <n v="5.3999999999999999E-2"/>
    <n v="11.430999999999999"/>
    <n v="8.2759999999999998"/>
    <n v="0"/>
  </r>
  <r>
    <x v="21"/>
    <x v="9"/>
    <n v="0.33500000000000002"/>
    <n v="8.8999999999999996E-2"/>
    <n v="12.914999999999999"/>
    <n v="8.2409999999999997"/>
    <n v="0"/>
  </r>
  <r>
    <x v="21"/>
    <x v="10"/>
    <n v="0.35099999999999998"/>
    <n v="4.1000000000000002E-2"/>
    <n v="12.898999999999999"/>
    <n v="8.2889999999999997"/>
    <n v="0"/>
  </r>
  <r>
    <x v="21"/>
    <x v="10"/>
    <n v="0.42499999999999999"/>
    <n v="0"/>
    <n v="12.824999999999999"/>
    <n v="8.3620000000000001"/>
    <n v="0"/>
  </r>
  <r>
    <x v="21"/>
    <x v="10"/>
    <n v="0.46800000000000003"/>
    <n v="4.5999999999999999E-2"/>
    <n v="12.782"/>
    <n v="8.2840000000000007"/>
    <n v="0"/>
  </r>
  <r>
    <x v="21"/>
    <x v="10"/>
    <n v="5.0199999999999996"/>
    <n v="0"/>
    <n v="8.23"/>
    <n v="8.3450000000000006"/>
    <n v="0"/>
  </r>
  <r>
    <x v="21"/>
    <x v="10"/>
    <n v="0"/>
    <n v="0"/>
    <n v="13.337999999999999"/>
    <n v="8.3369999999999997"/>
    <n v="0"/>
  </r>
  <r>
    <x v="21"/>
    <x v="10"/>
    <n v="1.633"/>
    <n v="0.01"/>
    <n v="11.617000000000001"/>
    <n v="8.32"/>
    <n v="0"/>
  </r>
  <r>
    <x v="21"/>
    <x v="10"/>
    <n v="2.7109999999999999"/>
    <n v="8.9999999999999993E-3"/>
    <n v="10.539"/>
    <n v="8.3209999999999997"/>
    <n v="0"/>
  </r>
  <r>
    <x v="21"/>
    <x v="10"/>
    <n v="1.8560000000000001"/>
    <n v="1.4999999999999999E-2"/>
    <n v="11.394"/>
    <n v="8.3149999999999995"/>
    <n v="1.694"/>
  </r>
  <r>
    <x v="21"/>
    <x v="10"/>
    <n v="3.0209999999999999"/>
    <n v="6.5000000000000002E-2"/>
    <n v="10.228999999999999"/>
    <n v="8.2650000000000006"/>
    <n v="1.694"/>
  </r>
  <r>
    <x v="21"/>
    <x v="10"/>
    <n v="2.6760000000000002"/>
    <n v="6.7000000000000004E-2"/>
    <n v="10.574"/>
    <n v="8.2629999999999999"/>
    <n v="1.694"/>
  </r>
  <r>
    <x v="21"/>
    <x v="10"/>
    <n v="2.6989999999999998"/>
    <n v="0.23599999999999999"/>
    <n v="10.551"/>
    <n v="8.0939999999999994"/>
    <n v="1.65"/>
  </r>
  <r>
    <x v="21"/>
    <x v="10"/>
    <n v="2.6850000000000001"/>
    <n v="0.255"/>
    <n v="10.565"/>
    <n v="8.0749999999999993"/>
    <n v="1.65"/>
  </r>
  <r>
    <x v="21"/>
    <x v="10"/>
    <n v="2.9660000000000002"/>
    <n v="0.22500000000000001"/>
    <n v="10.284000000000001"/>
    <n v="8.1050000000000004"/>
    <n v="1.65"/>
  </r>
  <r>
    <x v="21"/>
    <x v="10"/>
    <n v="3.04"/>
    <n v="0.185"/>
    <n v="10.210000000000001"/>
    <n v="8.1449999999999996"/>
    <n v="0.45500000000000002"/>
  </r>
  <r>
    <x v="21"/>
    <x v="10"/>
    <n v="4.8869999999999996"/>
    <n v="0.33500000000000002"/>
    <n v="8.3629999999999995"/>
    <n v="7.9950000000000001"/>
    <n v="0.45500000000000002"/>
  </r>
  <r>
    <x v="21"/>
    <x v="10"/>
    <n v="3.3610000000000002"/>
    <n v="0.17"/>
    <n v="9.8889999999999993"/>
    <n v="8.16"/>
    <n v="0.45500000000000002"/>
  </r>
  <r>
    <x v="21"/>
    <x v="10"/>
    <n v="3.1269999999999998"/>
    <n v="0.18099999999999999"/>
    <n v="10.122999999999999"/>
    <n v="8.1489999999999991"/>
    <n v="0.45500000000000002"/>
  </r>
  <r>
    <x v="21"/>
    <x v="10"/>
    <n v="2.6970000000000001"/>
    <n v="0.23899999999999999"/>
    <n v="10.553000000000001"/>
    <n v="8.0909999999999993"/>
    <n v="0.45500000000000002"/>
  </r>
  <r>
    <x v="21"/>
    <x v="10"/>
    <n v="1.7869999999999999"/>
    <n v="0.20300000000000001"/>
    <n v="11.462999999999999"/>
    <n v="8.1270000000000007"/>
    <n v="0.45500000000000002"/>
  </r>
  <r>
    <x v="21"/>
    <x v="10"/>
    <n v="2.952"/>
    <n v="0.192"/>
    <n v="10.298"/>
    <n v="8.1379999999999999"/>
    <n v="0.48499999999999999"/>
  </r>
  <r>
    <x v="21"/>
    <x v="10"/>
    <n v="2.6579999999999999"/>
    <n v="0.17499999999999999"/>
    <n v="10.592000000000001"/>
    <n v="8.1549999999999994"/>
    <n v="0.48499999999999999"/>
  </r>
  <r>
    <x v="21"/>
    <x v="10"/>
    <n v="1.873"/>
    <n v="0.185"/>
    <n v="11.377000000000001"/>
    <n v="8.1449999999999996"/>
    <n v="0.48499999999999999"/>
  </r>
  <r>
    <x v="21"/>
    <x v="10"/>
    <n v="1.788"/>
    <n v="0.17199999999999999"/>
    <n v="11.462"/>
    <n v="8.1579999999999995"/>
    <n v="0.48499999999999999"/>
  </r>
  <r>
    <x v="21"/>
    <x v="10"/>
    <n v="2.3279999999999998"/>
    <n v="0.14299999999999999"/>
    <n v="10.922000000000001"/>
    <n v="8.1869999999999994"/>
    <n v="0.48499999999999999"/>
  </r>
  <r>
    <x v="21"/>
    <x v="10"/>
    <n v="2.4670000000000001"/>
    <n v="0.22500000000000001"/>
    <n v="10.782999999999999"/>
    <n v="8.1050000000000004"/>
    <n v="0.48499999999999999"/>
  </r>
  <r>
    <x v="21"/>
    <x v="10"/>
    <n v="2.3860000000000001"/>
    <n v="0.187"/>
    <n v="10.864000000000001"/>
    <n v="8.1430000000000007"/>
    <n v="0.48499999999999999"/>
  </r>
  <r>
    <x v="21"/>
    <x v="10"/>
    <n v="2.302"/>
    <n v="0.23300000000000001"/>
    <n v="10.948"/>
    <n v="8.0969999999999995"/>
    <n v="0.48499999999999999"/>
  </r>
  <r>
    <x v="21"/>
    <x v="10"/>
    <n v="2.6139999999999999"/>
    <n v="0.74399999999999999"/>
    <n v="10.635999999999999"/>
    <n v="7.5860000000000003"/>
    <n v="0.48499999999999999"/>
  </r>
  <r>
    <x v="21"/>
    <x v="10"/>
    <n v="2.8780000000000001"/>
    <n v="1.3440000000000001"/>
    <n v="10.372"/>
    <n v="6.9859999999999998"/>
    <n v="0.48499999999999999"/>
  </r>
  <r>
    <x v="21"/>
    <x v="10"/>
    <n v="5.75"/>
    <n v="2.4239999999999999"/>
    <n v="7.5"/>
    <n v="5.9059999999999997"/>
    <n v="0.48499999999999999"/>
  </r>
  <r>
    <x v="21"/>
    <x v="11"/>
    <n v="7.2190000000000003"/>
    <n v="3.2029999999999998"/>
    <n v="6.0309999999999997"/>
    <n v="5.1269999999999998"/>
    <n v="0.48499999999999999"/>
  </r>
  <r>
    <x v="21"/>
    <x v="11"/>
    <n v="6.2359999999999998"/>
    <n v="3.206"/>
    <n v="7.0140000000000002"/>
    <n v="5.1239999999999997"/>
    <n v="0.48499999999999999"/>
  </r>
  <r>
    <x v="21"/>
    <x v="11"/>
    <n v="6.22"/>
    <n v="2.2570000000000001"/>
    <n v="7.03"/>
    <n v="6.0730000000000004"/>
    <n v="0.90900000000000003"/>
  </r>
  <r>
    <x v="21"/>
    <x v="11"/>
    <n v="4.8040000000000003"/>
    <n v="0.85899999999999999"/>
    <n v="8.4459999999999997"/>
    <n v="7.4710000000000001"/>
    <n v="0"/>
  </r>
  <r>
    <x v="21"/>
    <x v="11"/>
    <n v="2.96"/>
    <n v="0.24199999999999999"/>
    <n v="10.29"/>
    <n v="8.0879999999999992"/>
    <n v="0"/>
  </r>
  <r>
    <x v="21"/>
    <x v="11"/>
    <n v="1.476"/>
    <n v="0.254"/>
    <n v="11.773999999999999"/>
    <n v="8.0760000000000005"/>
    <n v="0"/>
  </r>
  <r>
    <x v="21"/>
    <x v="11"/>
    <n v="2.278"/>
    <n v="0.36199999999999999"/>
    <n v="10.972"/>
    <n v="7.968"/>
    <n v="0"/>
  </r>
  <r>
    <x v="21"/>
    <x v="11"/>
    <n v="3.2170000000000001"/>
    <n v="0.215"/>
    <n v="10.032999999999999"/>
    <n v="8.1150000000000002"/>
    <n v="0"/>
  </r>
  <r>
    <x v="21"/>
    <x v="11"/>
    <n v="4.8869999999999996"/>
    <n v="0.252"/>
    <n v="8.3629999999999995"/>
    <n v="8.0779999999999994"/>
    <n v="0"/>
  </r>
  <r>
    <x v="21"/>
    <x v="11"/>
    <n v="4.9889999999999999"/>
    <n v="0.24399999999999999"/>
    <n v="8.2609999999999992"/>
    <n v="8.0860000000000003"/>
    <n v="0"/>
  </r>
  <r>
    <x v="21"/>
    <x v="11"/>
    <n v="5.9349999999999996"/>
    <n v="0.21299999999999999"/>
    <n v="7.3150000000000004"/>
    <n v="8.1170000000000009"/>
    <n v="0"/>
  </r>
  <r>
    <x v="21"/>
    <x v="11"/>
    <n v="6.1390000000000002"/>
    <n v="0.11799999999999999"/>
    <n v="7.1109999999999998"/>
    <n v="8.2119999999999997"/>
    <n v="0"/>
  </r>
  <r>
    <x v="21"/>
    <x v="11"/>
    <n v="5.319"/>
    <n v="0.115"/>
    <n v="7.931"/>
    <n v="8.2149999999999999"/>
    <n v="0"/>
  </r>
  <r>
    <x v="21"/>
    <x v="11"/>
    <n v="4.5960000000000001"/>
    <n v="0.106"/>
    <n v="8.6539999999999999"/>
    <n v="8.2240000000000002"/>
    <n v="0"/>
  </r>
  <r>
    <x v="21"/>
    <x v="11"/>
    <n v="4.0119999999999996"/>
    <n v="9.8000000000000004E-2"/>
    <n v="9.2379999999999995"/>
    <n v="8.2319999999999993"/>
    <n v="0"/>
  </r>
  <r>
    <x v="21"/>
    <x v="11"/>
    <n v="3.1789999999999998"/>
    <n v="8.5000000000000006E-2"/>
    <n v="10.071"/>
    <n v="8.2449999999999992"/>
    <n v="0"/>
  </r>
  <r>
    <x v="21"/>
    <x v="11"/>
    <n v="1.1970000000000001"/>
    <n v="9.2999999999999999E-2"/>
    <n v="12.053000000000001"/>
    <n v="8.2370000000000001"/>
    <n v="0"/>
  </r>
  <r>
    <x v="21"/>
    <x v="11"/>
    <n v="0"/>
    <n v="0.107"/>
    <n v="13.426"/>
    <n v="8.2230000000000008"/>
    <n v="0"/>
  </r>
  <r>
    <x v="21"/>
    <x v="11"/>
    <n v="1.706"/>
    <n v="7.2999999999999995E-2"/>
    <n v="11.544"/>
    <n v="8.2569999999999997"/>
    <n v="0"/>
  </r>
  <r>
    <x v="21"/>
    <x v="11"/>
    <n v="0.59899999999999998"/>
    <n v="2.3E-2"/>
    <n v="12.651"/>
    <n v="8.3070000000000004"/>
    <n v="0"/>
  </r>
  <r>
    <x v="21"/>
    <x v="11"/>
    <n v="0"/>
    <n v="6.0999999999999999E-2"/>
    <n v="13.356"/>
    <n v="8.2690000000000001"/>
    <n v="0"/>
  </r>
  <r>
    <x v="21"/>
    <x v="11"/>
    <n v="5.125"/>
    <n v="9.5000000000000001E-2"/>
    <n v="8.125"/>
    <n v="8.2349999999999994"/>
    <n v="0"/>
  </r>
  <r>
    <x v="21"/>
    <x v="11"/>
    <n v="4.8650000000000002"/>
    <n v="0.97799999999999998"/>
    <n v="8.3849999999999998"/>
    <n v="7.3520000000000003"/>
    <n v="0"/>
  </r>
  <r>
    <x v="21"/>
    <x v="11"/>
    <n v="4.8739999999999997"/>
    <n v="1.3859999999999999"/>
    <n v="8.3759999999999994"/>
    <n v="6.944"/>
    <n v="0"/>
  </r>
  <r>
    <x v="21"/>
    <x v="11"/>
    <n v="4.984"/>
    <n v="1.385"/>
    <n v="8.266"/>
    <n v="6.9450000000000003"/>
    <n v="0"/>
  </r>
  <r>
    <x v="21"/>
    <x v="11"/>
    <n v="5.3"/>
    <n v="1.149"/>
    <n v="7.95"/>
    <n v="7.181"/>
    <n v="0"/>
  </r>
  <r>
    <x v="21"/>
    <x v="11"/>
    <n v="5.1230000000000002"/>
    <n v="8.5000000000000006E-2"/>
    <n v="8.1270000000000007"/>
    <n v="8.2449999999999992"/>
    <n v="0"/>
  </r>
  <r>
    <x v="21"/>
    <x v="11"/>
    <n v="3.3849999999999998"/>
    <n v="0.11700000000000001"/>
    <n v="9.8650000000000002"/>
    <n v="8.2129999999999992"/>
    <n v="0"/>
  </r>
  <r>
    <x v="21"/>
    <x v="11"/>
    <n v="2.5059999999999998"/>
    <n v="0.14499999999999999"/>
    <n v="10.744"/>
    <n v="8.1850000000000005"/>
    <n v="0"/>
  </r>
  <r>
    <x v="21"/>
    <x v="11"/>
    <n v="3.0459999999999998"/>
    <n v="0.14899999999999999"/>
    <n v="10.204000000000001"/>
    <n v="8.1809999999999992"/>
    <n v="0"/>
  </r>
  <r>
    <x v="21"/>
    <x v="11"/>
    <n v="2.625"/>
    <n v="0.11600000000000001"/>
    <n v="10.625"/>
    <n v="8.2140000000000004"/>
    <n v="0"/>
  </r>
  <r>
    <x v="22"/>
    <x v="0"/>
    <n v="2.6219999999999999"/>
    <n v="0.16600000000000001"/>
    <n v="10.628"/>
    <n v="8.1639999999999997"/>
    <n v="0"/>
  </r>
  <r>
    <x v="22"/>
    <x v="0"/>
    <n v="3.9540000000000002"/>
    <n v="0.51300000000000001"/>
    <n v="9.2959999999999994"/>
    <n v="7.8170000000000002"/>
    <n v="0"/>
  </r>
  <r>
    <x v="22"/>
    <x v="0"/>
    <n v="2.9129999999999998"/>
    <n v="0.17199999999999999"/>
    <n v="10.337"/>
    <n v="8.1579999999999995"/>
    <n v="0"/>
  </r>
  <r>
    <x v="22"/>
    <x v="0"/>
    <n v="1.411"/>
    <n v="0.21299999999999999"/>
    <n v="11.839"/>
    <n v="8.1170000000000009"/>
    <n v="0"/>
  </r>
  <r>
    <x v="22"/>
    <x v="0"/>
    <n v="1.099"/>
    <n v="0.189"/>
    <n v="12.151"/>
    <n v="8.141"/>
    <n v="0"/>
  </r>
  <r>
    <x v="22"/>
    <x v="0"/>
    <n v="2.2280000000000002"/>
    <n v="0.20200000000000001"/>
    <n v="11.022"/>
    <n v="8.1280000000000001"/>
    <n v="0"/>
  </r>
  <r>
    <x v="22"/>
    <x v="0"/>
    <n v="7.1219999999999999"/>
    <n v="1.2609999999999999"/>
    <n v="6.1280000000000001"/>
    <n v="7.069"/>
    <n v="0"/>
  </r>
  <r>
    <x v="22"/>
    <x v="0"/>
    <n v="10.237"/>
    <n v="3.7789999999999999"/>
    <n v="3.0129999999999999"/>
    <n v="4.5510000000000002"/>
    <n v="0"/>
  </r>
  <r>
    <x v="22"/>
    <x v="0"/>
    <n v="9.6069999999999993"/>
    <n v="5.85"/>
    <n v="3.6429999999999998"/>
    <n v="2.48"/>
    <n v="0"/>
  </r>
  <r>
    <x v="22"/>
    <x v="0"/>
    <n v="11.289"/>
    <n v="6.33"/>
    <n v="1.9610000000000001"/>
    <n v="2"/>
    <n v="0"/>
  </r>
  <r>
    <x v="22"/>
    <x v="0"/>
    <n v="11"/>
    <n v="6.33"/>
    <n v="2.25"/>
    <n v="2"/>
    <n v="0"/>
  </r>
  <r>
    <x v="22"/>
    <x v="0"/>
    <n v="10.756"/>
    <n v="6.3410000000000002"/>
    <n v="2.4940000000000002"/>
    <n v="1.9890000000000001"/>
    <n v="0"/>
  </r>
  <r>
    <x v="22"/>
    <x v="0"/>
    <n v="7.7510000000000003"/>
    <n v="4.9749999999999996"/>
    <n v="5.4989999999999997"/>
    <n v="3.355"/>
    <n v="0"/>
  </r>
  <r>
    <x v="22"/>
    <x v="0"/>
    <n v="7.0359999999999996"/>
    <n v="3.504"/>
    <n v="6.2140000000000004"/>
    <n v="4.8259999999999996"/>
    <n v="0"/>
  </r>
  <r>
    <x v="22"/>
    <x v="0"/>
    <n v="5.5369999999999999"/>
    <n v="2.028"/>
    <n v="7.7130000000000001"/>
    <n v="6.3019999999999996"/>
    <n v="0"/>
  </r>
  <r>
    <x v="22"/>
    <x v="0"/>
    <n v="3.081"/>
    <n v="1.6279999999999999"/>
    <n v="10.169"/>
    <n v="6.702"/>
    <n v="0"/>
  </r>
  <r>
    <x v="22"/>
    <x v="0"/>
    <n v="3.0089999999999999"/>
    <n v="5.0229999999999997"/>
    <n v="10.241"/>
    <n v="3.3069999999999999"/>
    <n v="0"/>
  </r>
  <r>
    <x v="22"/>
    <x v="0"/>
    <n v="10.055999999999999"/>
    <n v="6.375"/>
    <n v="3.194"/>
    <n v="1.9550000000000001"/>
    <n v="0"/>
  </r>
  <r>
    <x v="22"/>
    <x v="0"/>
    <n v="8.9450000000000003"/>
    <n v="6.3140000000000001"/>
    <n v="4.3049999999999997"/>
    <n v="2.016"/>
    <n v="0"/>
  </r>
  <r>
    <x v="22"/>
    <x v="0"/>
    <n v="9.298"/>
    <n v="6.3159999999999998"/>
    <n v="3.952"/>
    <n v="2.0139999999999998"/>
    <n v="0"/>
  </r>
  <r>
    <x v="22"/>
    <x v="0"/>
    <n v="5.4130000000000003"/>
    <n v="4.9450000000000003"/>
    <n v="7.8369999999999997"/>
    <n v="3.3849999999999998"/>
    <n v="0"/>
  </r>
  <r>
    <x v="22"/>
    <x v="0"/>
    <n v="1.4039999999999999"/>
    <n v="2.1880000000000002"/>
    <n v="11.846"/>
    <n v="6.1420000000000003"/>
    <n v="0"/>
  </r>
  <r>
    <x v="22"/>
    <x v="0"/>
    <n v="1.1379999999999999"/>
    <n v="1.32"/>
    <n v="12.112"/>
    <n v="7.01"/>
    <n v="0"/>
  </r>
  <r>
    <x v="22"/>
    <x v="0"/>
    <n v="0"/>
    <n v="0.60199999999999998"/>
    <n v="13.95"/>
    <n v="7.7279999999999998"/>
    <n v="0"/>
  </r>
  <r>
    <x v="22"/>
    <x v="0"/>
    <n v="1.097"/>
    <n v="0.23899999999999999"/>
    <n v="12.153"/>
    <n v="8.0909999999999993"/>
    <n v="0"/>
  </r>
  <r>
    <x v="22"/>
    <x v="0"/>
    <n v="0"/>
    <n v="0.38100000000000001"/>
    <n v="15.448"/>
    <n v="7.9489999999999998"/>
    <n v="0"/>
  </r>
  <r>
    <x v="22"/>
    <x v="0"/>
    <n v="6.9409999999999998"/>
    <n v="2.09"/>
    <n v="6.3090000000000002"/>
    <n v="6.24"/>
    <n v="0"/>
  </r>
  <r>
    <x v="22"/>
    <x v="0"/>
    <n v="6.86"/>
    <n v="2.7949999999999999"/>
    <n v="6.39"/>
    <n v="5.5350000000000001"/>
    <n v="0"/>
  </r>
  <r>
    <x v="22"/>
    <x v="0"/>
    <n v="7.17"/>
    <n v="2.68"/>
    <n v="6.08"/>
    <n v="5.65"/>
    <n v="0"/>
  </r>
  <r>
    <x v="22"/>
    <x v="0"/>
    <n v="7.1379999999999999"/>
    <n v="2.5819999999999999"/>
    <n v="6.1120000000000001"/>
    <n v="5.7480000000000002"/>
    <n v="0"/>
  </r>
  <r>
    <x v="22"/>
    <x v="0"/>
    <n v="6.6909999999999998"/>
    <n v="2.6"/>
    <n v="6.5590000000000002"/>
    <n v="5.73"/>
    <n v="0"/>
  </r>
  <r>
    <x v="22"/>
    <x v="1"/>
    <n v="3.2559999999999998"/>
    <n v="2.6240000000000001"/>
    <n v="9.9939999999999998"/>
    <n v="5.7060000000000004"/>
    <n v="0"/>
  </r>
  <r>
    <x v="22"/>
    <x v="1"/>
    <n v="3.1669999999999998"/>
    <n v="2.6219999999999999"/>
    <n v="10.083"/>
    <n v="5.7080000000000002"/>
    <n v="0"/>
  </r>
  <r>
    <x v="22"/>
    <x v="1"/>
    <n v="3.395"/>
    <n v="2.613"/>
    <n v="9.8550000000000004"/>
    <n v="5.7169999999999996"/>
    <n v="0"/>
  </r>
  <r>
    <x v="22"/>
    <x v="1"/>
    <n v="3.1949999999999998"/>
    <n v="2.597"/>
    <n v="10.055"/>
    <n v="5.7329999999999997"/>
    <n v="0"/>
  </r>
  <r>
    <x v="22"/>
    <x v="1"/>
    <n v="3.1320000000000001"/>
    <n v="2.6110000000000002"/>
    <n v="10.118"/>
    <n v="5.7190000000000003"/>
    <n v="0"/>
  </r>
  <r>
    <x v="22"/>
    <x v="1"/>
    <n v="2.4670000000000001"/>
    <n v="2.5939999999999999"/>
    <n v="10.782999999999999"/>
    <n v="5.7359999999999998"/>
    <n v="0"/>
  </r>
  <r>
    <x v="22"/>
    <x v="1"/>
    <n v="3.1850000000000001"/>
    <n v="2.5790000000000002"/>
    <n v="10.065"/>
    <n v="5.7510000000000003"/>
    <n v="0"/>
  </r>
  <r>
    <x v="22"/>
    <x v="1"/>
    <n v="3.657"/>
    <n v="1.119"/>
    <n v="9.593"/>
    <n v="7.2110000000000003"/>
    <n v="0"/>
  </r>
  <r>
    <x v="22"/>
    <x v="1"/>
    <n v="4.4000000000000004"/>
    <n v="0.13400000000000001"/>
    <n v="8.85"/>
    <n v="8.1959999999999997"/>
    <n v="0"/>
  </r>
  <r>
    <x v="22"/>
    <x v="1"/>
    <n v="3.2050000000000001"/>
    <n v="0.316"/>
    <n v="10.045"/>
    <n v="8.0139999999999993"/>
    <n v="0"/>
  </r>
  <r>
    <x v="22"/>
    <x v="1"/>
    <n v="7.266"/>
    <n v="0.45400000000000001"/>
    <n v="5.984"/>
    <n v="7.8760000000000003"/>
    <n v="0"/>
  </r>
  <r>
    <x v="22"/>
    <x v="1"/>
    <n v="4.9509999999999996"/>
    <n v="0.311"/>
    <n v="8.2989999999999995"/>
    <n v="8.0190000000000001"/>
    <n v="0"/>
  </r>
  <r>
    <x v="22"/>
    <x v="1"/>
    <n v="3.7709999999999999"/>
    <n v="0.11600000000000001"/>
    <n v="9.4789999999999992"/>
    <n v="8.2140000000000004"/>
    <n v="0"/>
  </r>
  <r>
    <x v="22"/>
    <x v="1"/>
    <n v="5.1379999999999999"/>
    <n v="1.304"/>
    <n v="8.1120000000000001"/>
    <n v="7.0259999999999998"/>
    <n v="0"/>
  </r>
  <r>
    <x v="22"/>
    <x v="1"/>
    <n v="2.448"/>
    <n v="1.857"/>
    <n v="10.802"/>
    <n v="6.4729999999999999"/>
    <n v="0"/>
  </r>
  <r>
    <x v="22"/>
    <x v="1"/>
    <n v="4.4000000000000004"/>
    <n v="1.8560000000000001"/>
    <n v="8.85"/>
    <n v="6.4740000000000002"/>
    <n v="0"/>
  </r>
  <r>
    <x v="22"/>
    <x v="1"/>
    <n v="6.1360000000000001"/>
    <n v="1.8560000000000001"/>
    <n v="7.1139999999999999"/>
    <n v="6.4740000000000002"/>
    <n v="0"/>
  </r>
  <r>
    <x v="22"/>
    <x v="1"/>
    <n v="5.9429999999999996"/>
    <n v="1.855"/>
    <n v="7.3070000000000004"/>
    <n v="6.4749999999999996"/>
    <n v="0"/>
  </r>
  <r>
    <x v="22"/>
    <x v="1"/>
    <n v="5.7130000000000001"/>
    <n v="1.84"/>
    <n v="7.5369999999999999"/>
    <n v="6.49"/>
    <n v="0"/>
  </r>
  <r>
    <x v="22"/>
    <x v="1"/>
    <n v="5.8819999999999997"/>
    <n v="1.825"/>
    <n v="7.3680000000000003"/>
    <n v="6.5049999999999999"/>
    <n v="0"/>
  </r>
  <r>
    <x v="22"/>
    <x v="1"/>
    <n v="6.1159999999999997"/>
    <n v="1.847"/>
    <n v="7.1340000000000003"/>
    <n v="6.4829999999999997"/>
    <n v="0"/>
  </r>
  <r>
    <x v="22"/>
    <x v="1"/>
    <n v="6.0949999999999998"/>
    <n v="1.8260000000000001"/>
    <n v="7.1550000000000002"/>
    <n v="6.5039999999999996"/>
    <n v="0"/>
  </r>
  <r>
    <x v="22"/>
    <x v="1"/>
    <n v="6.0979999999999999"/>
    <n v="0.48"/>
    <n v="7.1520000000000001"/>
    <n v="7.85"/>
    <n v="0"/>
  </r>
  <r>
    <x v="22"/>
    <x v="1"/>
    <n v="0"/>
    <n v="9.1999999999999998E-2"/>
    <n v="14.266999999999999"/>
    <n v="8.2379999999999995"/>
    <n v="0"/>
  </r>
  <r>
    <x v="22"/>
    <x v="1"/>
    <n v="0"/>
    <n v="0.16400000000000001"/>
    <n v="13.901999999999999"/>
    <n v="8.1660000000000004"/>
    <n v="0"/>
  </r>
  <r>
    <x v="22"/>
    <x v="1"/>
    <n v="0"/>
    <n v="1.4999999999999999E-2"/>
    <n v="14.292999999999999"/>
    <n v="8.3149999999999995"/>
    <n v="0"/>
  </r>
  <r>
    <x v="22"/>
    <x v="1"/>
    <n v="5.0030000000000001"/>
    <n v="0.20300000000000001"/>
    <n v="8.2469999999999999"/>
    <n v="8.1270000000000007"/>
    <n v="0"/>
  </r>
  <r>
    <x v="22"/>
    <x v="1"/>
    <n v="4.84"/>
    <n v="6.4000000000000001E-2"/>
    <n v="8.41"/>
    <n v="8.266"/>
    <n v="0"/>
  </r>
  <r>
    <x v="22"/>
    <x v="2"/>
    <n v="3.8620000000000001"/>
    <n v="0.10100000000000001"/>
    <n v="9.3879999999999999"/>
    <n v="8.2289999999999992"/>
    <n v="0"/>
  </r>
  <r>
    <x v="22"/>
    <x v="2"/>
    <n v="3.4630000000000001"/>
    <n v="0.08"/>
    <n v="9.7870000000000008"/>
    <n v="8.25"/>
    <n v="0"/>
  </r>
  <r>
    <x v="22"/>
    <x v="2"/>
    <n v="3.9"/>
    <n v="7.1999999999999995E-2"/>
    <n v="9.35"/>
    <n v="8.2579999999999991"/>
    <n v="0"/>
  </r>
  <r>
    <x v="22"/>
    <x v="2"/>
    <n v="3.3889999999999998"/>
    <n v="0.13300000000000001"/>
    <n v="9.8610000000000007"/>
    <n v="8.1969999999999992"/>
    <n v="0"/>
  </r>
  <r>
    <x v="22"/>
    <x v="2"/>
    <n v="1.8879999999999999"/>
    <n v="0.245"/>
    <n v="11.362"/>
    <n v="8.0850000000000009"/>
    <n v="0"/>
  </r>
  <r>
    <x v="22"/>
    <x v="2"/>
    <n v="0"/>
    <n v="3.6669999999999998"/>
    <n v="14.98"/>
    <n v="4.6630000000000003"/>
    <n v="0"/>
  </r>
  <r>
    <x v="22"/>
    <x v="2"/>
    <n v="5.33"/>
    <n v="6.7409999999999997"/>
    <n v="7.92"/>
    <n v="1.589"/>
    <n v="0"/>
  </r>
  <r>
    <x v="22"/>
    <x v="2"/>
    <n v="5.9779999999999998"/>
    <n v="5.6040000000000001"/>
    <n v="7.2720000000000002"/>
    <n v="2.726"/>
    <n v="0"/>
  </r>
  <r>
    <x v="22"/>
    <x v="2"/>
    <n v="5.0250000000000004"/>
    <n v="4.9279999999999999"/>
    <n v="8.2249999999999996"/>
    <n v="3.4020000000000001"/>
    <n v="0"/>
  </r>
  <r>
    <x v="22"/>
    <x v="2"/>
    <n v="2.6779999999999999"/>
    <n v="6.1180000000000003"/>
    <n v="10.571999999999999"/>
    <n v="2.2120000000000002"/>
    <n v="0"/>
  </r>
  <r>
    <x v="22"/>
    <x v="2"/>
    <n v="2.367"/>
    <n v="6.6219999999999999"/>
    <n v="10.882999999999999"/>
    <n v="1.708"/>
    <n v="0"/>
  </r>
  <r>
    <x v="22"/>
    <x v="2"/>
    <n v="0"/>
    <n v="6.6260000000000003"/>
    <n v="16.411000000000001"/>
    <n v="1.704"/>
    <n v="0"/>
  </r>
  <r>
    <x v="22"/>
    <x v="2"/>
    <n v="0"/>
    <n v="6.6310000000000002"/>
    <n v="15.391"/>
    <n v="1.6990000000000001"/>
    <n v="0"/>
  </r>
  <r>
    <x v="22"/>
    <x v="2"/>
    <n v="0"/>
    <n v="6.7359999999999998"/>
    <n v="15.577999999999999"/>
    <n v="1.5940000000000001"/>
    <n v="0"/>
  </r>
  <r>
    <x v="22"/>
    <x v="2"/>
    <n v="0"/>
    <n v="6.8550000000000004"/>
    <n v="15.151"/>
    <n v="1.4750000000000001"/>
    <n v="0"/>
  </r>
  <r>
    <x v="22"/>
    <x v="2"/>
    <n v="4.1000000000000002E-2"/>
    <n v="6.8570000000000002"/>
    <n v="13.209"/>
    <n v="1.4730000000000001"/>
    <n v="0"/>
  </r>
  <r>
    <x v="22"/>
    <x v="2"/>
    <n v="9.8000000000000004E-2"/>
    <n v="6.8550000000000004"/>
    <n v="13.151999999999999"/>
    <n v="1.4750000000000001"/>
    <n v="0"/>
  </r>
  <r>
    <x v="22"/>
    <x v="2"/>
    <n v="0.39500000000000002"/>
    <n v="6.8579999999999997"/>
    <n v="12.855"/>
    <n v="1.472"/>
    <n v="0"/>
  </r>
  <r>
    <x v="22"/>
    <x v="2"/>
    <n v="0.23200000000000001"/>
    <n v="6.8579999999999997"/>
    <n v="13.018000000000001"/>
    <n v="1.472"/>
    <n v="0"/>
  </r>
  <r>
    <x v="22"/>
    <x v="2"/>
    <n v="0.11"/>
    <n v="6.8529999999999998"/>
    <n v="13.14"/>
    <n v="1.4770000000000001"/>
    <n v="0"/>
  </r>
  <r>
    <x v="22"/>
    <x v="2"/>
    <n v="0.217"/>
    <n v="6.8529999999999998"/>
    <n v="13.032999999999999"/>
    <n v="1.4770000000000001"/>
    <n v="0"/>
  </r>
  <r>
    <x v="22"/>
    <x v="2"/>
    <n v="0.25600000000000001"/>
    <n v="6.85"/>
    <n v="12.994"/>
    <n v="1.48"/>
    <n v="0"/>
  </r>
  <r>
    <x v="22"/>
    <x v="2"/>
    <n v="0.3"/>
    <n v="5.492"/>
    <n v="12.95"/>
    <n v="2.8380000000000001"/>
    <n v="0"/>
  </r>
  <r>
    <x v="22"/>
    <x v="2"/>
    <n v="0.56399999999999995"/>
    <n v="4.4800000000000004"/>
    <n v="12.686"/>
    <n v="3.85"/>
    <n v="0"/>
  </r>
  <r>
    <x v="22"/>
    <x v="2"/>
    <n v="0"/>
    <n v="4.4580000000000002"/>
    <n v="13.387"/>
    <n v="3.8719999999999999"/>
    <n v="0"/>
  </r>
  <r>
    <x v="22"/>
    <x v="2"/>
    <n v="1.397"/>
    <n v="4.5129999999999999"/>
    <n v="11.853"/>
    <n v="3.8170000000000002"/>
    <n v="0"/>
  </r>
  <r>
    <x v="22"/>
    <x v="2"/>
    <n v="1.915"/>
    <n v="4.4859999999999998"/>
    <n v="11.335000000000001"/>
    <n v="3.8439999999999999"/>
    <n v="0"/>
  </r>
  <r>
    <x v="22"/>
    <x v="2"/>
    <n v="2.3969999999999998"/>
    <n v="3.613"/>
    <n v="10.853"/>
    <n v="4.7169999999999996"/>
    <n v="0"/>
  </r>
  <r>
    <x v="22"/>
    <x v="2"/>
    <n v="3.71"/>
    <n v="2.992"/>
    <n v="9.5399999999999991"/>
    <n v="5.3380000000000001"/>
    <n v="0"/>
  </r>
  <r>
    <x v="22"/>
    <x v="2"/>
    <n v="5.7990000000000004"/>
    <n v="1.794"/>
    <n v="7.4509999999999996"/>
    <n v="6.5359999999999996"/>
    <n v="0"/>
  </r>
  <r>
    <x v="22"/>
    <x v="2"/>
    <n v="6.0860000000000003"/>
    <n v="1.466"/>
    <n v="7.1639999999999997"/>
    <n v="6.8639999999999999"/>
    <n v="0"/>
  </r>
  <r>
    <x v="22"/>
    <x v="3"/>
    <n v="6.26"/>
    <n v="1.7909999999999999"/>
    <n v="6.99"/>
    <n v="6.5389999999999997"/>
    <n v="0"/>
  </r>
  <r>
    <x v="22"/>
    <x v="3"/>
    <n v="6.8570000000000002"/>
    <n v="1.5129999999999999"/>
    <n v="6.3929999999999998"/>
    <n v="6.8170000000000002"/>
    <n v="0"/>
  </r>
  <r>
    <x v="22"/>
    <x v="3"/>
    <n v="6.8479999999999999"/>
    <n v="1.5369999999999999"/>
    <n v="6.4020000000000001"/>
    <n v="6.7930000000000001"/>
    <n v="0"/>
  </r>
  <r>
    <x v="22"/>
    <x v="3"/>
    <n v="7.4459999999999997"/>
    <n v="1.5509999999999999"/>
    <n v="5.8040000000000003"/>
    <n v="6.7789999999999999"/>
    <n v="0"/>
  </r>
  <r>
    <x v="22"/>
    <x v="3"/>
    <n v="9.8770000000000007"/>
    <n v="1.5249999999999999"/>
    <n v="3.3730000000000002"/>
    <n v="6.8049999999999997"/>
    <n v="0"/>
  </r>
  <r>
    <x v="22"/>
    <x v="3"/>
    <n v="9.9489999999999998"/>
    <n v="3.891"/>
    <n v="3.3010000000000002"/>
    <n v="4.4390000000000001"/>
    <n v="0"/>
  </r>
  <r>
    <x v="22"/>
    <x v="3"/>
    <n v="11"/>
    <n v="3.6419999999999999"/>
    <n v="2.25"/>
    <n v="4.6879999999999997"/>
    <n v="0"/>
  </r>
  <r>
    <x v="22"/>
    <x v="3"/>
    <n v="11.06"/>
    <n v="1.5309999999999999"/>
    <n v="2.19"/>
    <n v="6.7990000000000004"/>
    <n v="0"/>
  </r>
  <r>
    <x v="22"/>
    <x v="3"/>
    <n v="12.037000000000001"/>
    <n v="1.544"/>
    <n v="1.2130000000000001"/>
    <n v="6.7859999999999996"/>
    <n v="0"/>
  </r>
  <r>
    <x v="22"/>
    <x v="3"/>
    <n v="8.5169999999999995"/>
    <n v="1.5569999999999999"/>
    <n v="4.7329999999999997"/>
    <n v="6.7729999999999997"/>
    <n v="0"/>
  </r>
  <r>
    <x v="22"/>
    <x v="3"/>
    <n v="8.3390000000000004"/>
    <n v="1.4810000000000001"/>
    <n v="4.9109999999999996"/>
    <n v="6.8490000000000002"/>
    <n v="0"/>
  </r>
  <r>
    <x v="22"/>
    <x v="3"/>
    <n v="8.2899999999999991"/>
    <n v="1.55"/>
    <n v="4.96"/>
    <n v="6.78"/>
    <n v="0"/>
  </r>
  <r>
    <x v="22"/>
    <x v="3"/>
    <n v="8.1530000000000005"/>
    <n v="2.4929999999999999"/>
    <n v="5.0970000000000004"/>
    <n v="5.8369999999999997"/>
    <n v="0"/>
  </r>
  <r>
    <x v="22"/>
    <x v="3"/>
    <n v="7.5119999999999996"/>
    <n v="2.88"/>
    <n v="5.7380000000000004"/>
    <n v="5.45"/>
    <n v="0"/>
  </r>
  <r>
    <x v="22"/>
    <x v="3"/>
    <n v="7.617"/>
    <n v="2.883"/>
    <n v="5.633"/>
    <n v="5.4470000000000001"/>
    <n v="0"/>
  </r>
  <r>
    <x v="22"/>
    <x v="3"/>
    <n v="8.2720000000000002"/>
    <n v="2.871"/>
    <n v="4.9779999999999998"/>
    <n v="5.4589999999999996"/>
    <n v="0"/>
  </r>
  <r>
    <x v="22"/>
    <x v="3"/>
    <n v="7.6619999999999999"/>
    <n v="2.8849999999999998"/>
    <n v="5.5880000000000001"/>
    <n v="5.4450000000000003"/>
    <n v="0"/>
  </r>
  <r>
    <x v="22"/>
    <x v="3"/>
    <n v="9.484"/>
    <n v="3.0179999999999998"/>
    <n v="3.766"/>
    <n v="5.3120000000000003"/>
    <n v="0"/>
  </r>
  <r>
    <x v="22"/>
    <x v="3"/>
    <n v="7.319"/>
    <n v="4.7539999999999996"/>
    <n v="5.931"/>
    <n v="3.5760000000000001"/>
    <n v="0"/>
  </r>
  <r>
    <x v="22"/>
    <x v="3"/>
    <n v="12.436999999999999"/>
    <n v="6.8579999999999997"/>
    <n v="0.81299999999999994"/>
    <n v="1.472"/>
    <n v="0"/>
  </r>
  <r>
    <x v="22"/>
    <x v="3"/>
    <n v="13.25"/>
    <n v="6.8540000000000001"/>
    <n v="0"/>
    <n v="1.476"/>
    <n v="0"/>
  </r>
  <r>
    <x v="22"/>
    <x v="3"/>
    <n v="13.25"/>
    <n v="6.8650000000000002"/>
    <n v="0"/>
    <n v="1.4650000000000001"/>
    <n v="0"/>
  </r>
  <r>
    <x v="22"/>
    <x v="3"/>
    <n v="13.25"/>
    <n v="6.8659999999999997"/>
    <n v="0"/>
    <n v="1.464"/>
    <n v="0"/>
  </r>
  <r>
    <x v="22"/>
    <x v="3"/>
    <n v="13.25"/>
    <n v="6.8689999999999998"/>
    <n v="0"/>
    <n v="1.4610000000000001"/>
    <n v="0"/>
  </r>
  <r>
    <x v="22"/>
    <x v="3"/>
    <n v="13.25"/>
    <n v="6.851"/>
    <n v="0"/>
    <n v="1.4790000000000001"/>
    <n v="0"/>
  </r>
  <r>
    <x v="22"/>
    <x v="3"/>
    <n v="11.911"/>
    <n v="6.8579999999999997"/>
    <n v="1.339"/>
    <n v="1.472"/>
    <n v="0"/>
  </r>
  <r>
    <x v="22"/>
    <x v="3"/>
    <n v="11.564"/>
    <n v="6.8449999999999998"/>
    <n v="1.6859999999999999"/>
    <n v="1.4850000000000001"/>
    <n v="0"/>
  </r>
  <r>
    <x v="22"/>
    <x v="3"/>
    <n v="11.634"/>
    <n v="6.8639999999999999"/>
    <n v="1.6160000000000001"/>
    <n v="1.466"/>
    <n v="0"/>
  </r>
  <r>
    <x v="22"/>
    <x v="3"/>
    <n v="10.166"/>
    <n v="6.8550000000000004"/>
    <n v="3.0840000000000001"/>
    <n v="1.4750000000000001"/>
    <n v="0"/>
  </r>
  <r>
    <x v="22"/>
    <x v="3"/>
    <n v="12.510999999999999"/>
    <n v="6.8609999999999998"/>
    <n v="0.73899999999999999"/>
    <n v="1.4690000000000001"/>
    <n v="0"/>
  </r>
  <r>
    <x v="22"/>
    <x v="4"/>
    <n v="10.988"/>
    <n v="6.8559999999999999"/>
    <n v="2.262"/>
    <n v="1.474"/>
    <n v="0"/>
  </r>
  <r>
    <x v="22"/>
    <x v="4"/>
    <n v="11.778"/>
    <n v="6.8630000000000004"/>
    <n v="1.472"/>
    <n v="1.4670000000000001"/>
    <n v="0"/>
  </r>
  <r>
    <x v="22"/>
    <x v="4"/>
    <n v="11.653"/>
    <n v="6.8620000000000001"/>
    <n v="1.597"/>
    <n v="1.468"/>
    <n v="0"/>
  </r>
  <r>
    <x v="22"/>
    <x v="4"/>
    <n v="11.612"/>
    <n v="6.8579999999999997"/>
    <n v="1.6379999999999999"/>
    <n v="1.472"/>
    <n v="0"/>
  </r>
  <r>
    <x v="22"/>
    <x v="4"/>
    <n v="11.606"/>
    <n v="6.8579999999999997"/>
    <n v="1.6439999999999999"/>
    <n v="1.472"/>
    <n v="0"/>
  </r>
  <r>
    <x v="22"/>
    <x v="4"/>
    <n v="11.611000000000001"/>
    <n v="6.8529999999999998"/>
    <n v="1.639"/>
    <n v="1.4770000000000001"/>
    <n v="0"/>
  </r>
  <r>
    <x v="22"/>
    <x v="4"/>
    <n v="11.616"/>
    <n v="6.8479999999999999"/>
    <n v="1.6339999999999999"/>
    <n v="1.482"/>
    <n v="0"/>
  </r>
  <r>
    <x v="22"/>
    <x v="4"/>
    <n v="11.606999999999999"/>
    <n v="6.5570000000000004"/>
    <n v="1.643"/>
    <n v="1.7729999999999999"/>
    <n v="0"/>
  </r>
  <r>
    <x v="22"/>
    <x v="4"/>
    <n v="12.807"/>
    <n v="5.4370000000000003"/>
    <n v="0.443"/>
    <n v="2.8929999999999998"/>
    <n v="0"/>
  </r>
  <r>
    <x v="22"/>
    <x v="4"/>
    <n v="12.25"/>
    <n v="6.3730000000000002"/>
    <n v="1"/>
    <n v="1.9570000000000001"/>
    <n v="0"/>
  </r>
  <r>
    <x v="22"/>
    <x v="4"/>
    <n v="11.807"/>
    <n v="6.8630000000000004"/>
    <n v="1.4430000000000001"/>
    <n v="1.4670000000000001"/>
    <n v="0"/>
  </r>
  <r>
    <x v="22"/>
    <x v="4"/>
    <n v="11.628"/>
    <n v="6.8739999999999997"/>
    <n v="1.6220000000000001"/>
    <n v="1.456"/>
    <n v="0"/>
  </r>
  <r>
    <x v="22"/>
    <x v="4"/>
    <n v="11.631"/>
    <n v="6.87"/>
    <n v="1.619"/>
    <n v="1.46"/>
    <n v="0"/>
  </r>
  <r>
    <x v="22"/>
    <x v="4"/>
    <n v="11.631"/>
    <n v="6.6859999999999999"/>
    <n v="1.619"/>
    <n v="1.6439999999999999"/>
    <n v="0"/>
  </r>
  <r>
    <x v="22"/>
    <x v="4"/>
    <n v="12.068"/>
    <n v="6.6210000000000004"/>
    <n v="1.1819999999999999"/>
    <n v="1.7090000000000001"/>
    <n v="0"/>
  </r>
  <r>
    <x v="22"/>
    <x v="4"/>
    <n v="12.087"/>
    <n v="6.6230000000000002"/>
    <n v="1.163"/>
    <n v="1.7070000000000001"/>
    <n v="0"/>
  </r>
  <r>
    <x v="22"/>
    <x v="4"/>
    <n v="12.042"/>
    <n v="6.6260000000000003"/>
    <n v="1.208"/>
    <n v="1.704"/>
    <n v="0"/>
  </r>
  <r>
    <x v="22"/>
    <x v="4"/>
    <n v="11.976000000000001"/>
    <n v="6.6230000000000002"/>
    <n v="1.274"/>
    <n v="1.7070000000000001"/>
    <n v="0"/>
  </r>
  <r>
    <x v="22"/>
    <x v="4"/>
    <n v="12.064"/>
    <n v="6.6159999999999997"/>
    <n v="1.1859999999999999"/>
    <n v="1.714"/>
    <n v="0"/>
  </r>
  <r>
    <x v="22"/>
    <x v="4"/>
    <n v="11.981"/>
    <n v="6.6130000000000004"/>
    <n v="1.2689999999999999"/>
    <n v="1.7170000000000001"/>
    <n v="0"/>
  </r>
  <r>
    <x v="22"/>
    <x v="4"/>
    <n v="11.975"/>
    <n v="6.6130000000000004"/>
    <n v="1.2749999999999999"/>
    <n v="1.7170000000000001"/>
    <n v="0"/>
  </r>
  <r>
    <x v="22"/>
    <x v="4"/>
    <n v="12.096"/>
    <n v="6.6120000000000001"/>
    <n v="1.1539999999999999"/>
    <n v="1.718"/>
    <n v="0"/>
  </r>
  <r>
    <x v="22"/>
    <x v="4"/>
    <n v="12.827999999999999"/>
    <n v="6.6159999999999997"/>
    <n v="0.42199999999999999"/>
    <n v="1.714"/>
    <n v="0"/>
  </r>
  <r>
    <x v="22"/>
    <x v="4"/>
    <n v="12.801"/>
    <n v="6.609"/>
    <n v="0.44900000000000001"/>
    <n v="1.7210000000000001"/>
    <n v="0"/>
  </r>
  <r>
    <x v="22"/>
    <x v="4"/>
    <n v="12.768000000000001"/>
    <n v="6.6120000000000001"/>
    <n v="0.48199999999999998"/>
    <n v="1.718"/>
    <n v="0"/>
  </r>
  <r>
    <x v="22"/>
    <x v="4"/>
    <n v="12.766"/>
    <n v="6.6189999999999998"/>
    <n v="0.48399999999999999"/>
    <n v="1.7110000000000001"/>
    <n v="0"/>
  </r>
  <r>
    <x v="22"/>
    <x v="4"/>
    <n v="12.717000000000001"/>
    <n v="6.6070000000000002"/>
    <n v="0.53300000000000003"/>
    <n v="1.7230000000000001"/>
    <n v="0"/>
  </r>
  <r>
    <x v="22"/>
    <x v="4"/>
    <n v="12.782999999999999"/>
    <n v="6.6180000000000003"/>
    <n v="0.46700000000000003"/>
    <n v="1.712"/>
    <n v="0"/>
  </r>
  <r>
    <x v="22"/>
    <x v="4"/>
    <n v="13.25"/>
    <n v="6.6529999999999996"/>
    <n v="0"/>
    <n v="1.677"/>
    <n v="0"/>
  </r>
  <r>
    <x v="22"/>
    <x v="4"/>
    <n v="13.25"/>
    <n v="6.6849999999999996"/>
    <n v="0"/>
    <n v="1.645"/>
    <n v="0"/>
  </r>
  <r>
    <x v="22"/>
    <x v="4"/>
    <n v="13.25"/>
    <n v="5.9329999999999998"/>
    <n v="0"/>
    <n v="2.3969999999999998"/>
    <n v="0"/>
  </r>
  <r>
    <x v="22"/>
    <x v="5"/>
    <n v="13.25"/>
    <n v="4.6779999999999999"/>
    <n v="0"/>
    <n v="3.6520000000000001"/>
    <n v="0"/>
  </r>
  <r>
    <x v="22"/>
    <x v="5"/>
    <n v="11.68"/>
    <n v="3.9990000000000001"/>
    <n v="1.57"/>
    <n v="4.3310000000000004"/>
    <n v="0"/>
  </r>
  <r>
    <x v="22"/>
    <x v="5"/>
    <n v="11.598000000000001"/>
    <n v="3.7290000000000001"/>
    <n v="1.6519999999999999"/>
    <n v="4.601"/>
    <n v="0"/>
  </r>
  <r>
    <x v="22"/>
    <x v="5"/>
    <n v="11.169"/>
    <n v="3.7490000000000001"/>
    <n v="2.081"/>
    <n v="4.5810000000000004"/>
    <n v="0"/>
  </r>
  <r>
    <x v="22"/>
    <x v="5"/>
    <n v="11.215"/>
    <n v="3.7440000000000002"/>
    <n v="2.0350000000000001"/>
    <n v="4.5860000000000003"/>
    <n v="0"/>
  </r>
  <r>
    <x v="22"/>
    <x v="5"/>
    <n v="13.25"/>
    <n v="2.65"/>
    <n v="0"/>
    <n v="5.68"/>
    <n v="0"/>
  </r>
  <r>
    <x v="22"/>
    <x v="5"/>
    <n v="12.992000000000001"/>
    <n v="1.909"/>
    <n v="0.25800000000000001"/>
    <n v="6.4210000000000003"/>
    <n v="0"/>
  </r>
  <r>
    <x v="22"/>
    <x v="5"/>
    <n v="12.739000000000001"/>
    <n v="1.9870000000000001"/>
    <n v="0.51100000000000001"/>
    <n v="6.343"/>
    <n v="0"/>
  </r>
  <r>
    <x v="22"/>
    <x v="5"/>
    <n v="12.978"/>
    <n v="2.1640000000000001"/>
    <n v="0.27200000000000002"/>
    <n v="6.1660000000000004"/>
    <n v="0"/>
  </r>
  <r>
    <x v="22"/>
    <x v="5"/>
    <n v="12.872"/>
    <n v="2.08"/>
    <n v="0.378"/>
    <n v="6.25"/>
    <n v="0"/>
  </r>
  <r>
    <x v="22"/>
    <x v="5"/>
    <n v="12.925000000000001"/>
    <n v="1.8520000000000001"/>
    <n v="0.32500000000000001"/>
    <n v="6.4779999999999998"/>
    <n v="0"/>
  </r>
  <r>
    <x v="22"/>
    <x v="5"/>
    <n v="13.25"/>
    <n v="2.0390000000000001"/>
    <n v="0"/>
    <n v="6.2910000000000004"/>
    <n v="0"/>
  </r>
  <r>
    <x v="22"/>
    <x v="5"/>
    <n v="13.25"/>
    <n v="2.2130000000000001"/>
    <n v="0"/>
    <n v="6.117"/>
    <n v="0"/>
  </r>
  <r>
    <x v="22"/>
    <x v="5"/>
    <n v="13.191000000000001"/>
    <n v="0.88600000000000001"/>
    <n v="5.8999999999999997E-2"/>
    <n v="7.444"/>
    <n v="0"/>
  </r>
  <r>
    <x v="22"/>
    <x v="5"/>
    <n v="13.25"/>
    <n v="0"/>
    <n v="0"/>
    <n v="8.3539999999999992"/>
    <n v="0"/>
  </r>
  <r>
    <x v="22"/>
    <x v="5"/>
    <n v="13.224"/>
    <n v="0"/>
    <n v="2.5999999999999999E-2"/>
    <n v="8.4369999999999994"/>
    <n v="0"/>
  </r>
  <r>
    <x v="22"/>
    <x v="5"/>
    <n v="13.25"/>
    <n v="0"/>
    <n v="0"/>
    <n v="8.3870000000000005"/>
    <n v="0"/>
  </r>
  <r>
    <x v="22"/>
    <x v="5"/>
    <n v="13.25"/>
    <n v="3.0219999999999998"/>
    <n v="0"/>
    <n v="5.3079999999999998"/>
    <n v="0"/>
  </r>
  <r>
    <x v="22"/>
    <x v="5"/>
    <n v="13.25"/>
    <n v="5.1769999999999996"/>
    <n v="0"/>
    <n v="3.153"/>
    <n v="0"/>
  </r>
  <r>
    <x v="22"/>
    <x v="5"/>
    <n v="13.218"/>
    <n v="3.0169999999999999"/>
    <n v="3.2000000000000001E-2"/>
    <n v="5.3129999999999997"/>
    <n v="0"/>
  </r>
  <r>
    <x v="22"/>
    <x v="5"/>
    <n v="13.25"/>
    <n v="3.008"/>
    <n v="0"/>
    <n v="5.3220000000000001"/>
    <n v="0"/>
  </r>
  <r>
    <x v="22"/>
    <x v="5"/>
    <n v="13.25"/>
    <n v="3.5190000000000001"/>
    <n v="0"/>
    <n v="4.8109999999999999"/>
    <n v="0"/>
  </r>
  <r>
    <x v="22"/>
    <x v="5"/>
    <n v="13.25"/>
    <n v="3.5049999999999999"/>
    <n v="0"/>
    <n v="4.8250000000000002"/>
    <n v="0"/>
  </r>
  <r>
    <x v="22"/>
    <x v="5"/>
    <n v="13.25"/>
    <n v="3.516"/>
    <n v="0"/>
    <n v="4.8140000000000001"/>
    <n v="0"/>
  </r>
  <r>
    <x v="22"/>
    <x v="5"/>
    <n v="13.25"/>
    <n v="3.5009999999999999"/>
    <n v="0"/>
    <n v="4.8289999999999997"/>
    <n v="0"/>
  </r>
  <r>
    <x v="22"/>
    <x v="5"/>
    <n v="13.226000000000001"/>
    <n v="2.1829999999999998"/>
    <n v="2.4E-2"/>
    <n v="6.1470000000000002"/>
    <n v="0"/>
  </r>
  <r>
    <x v="22"/>
    <x v="5"/>
    <n v="13.25"/>
    <n v="1.639"/>
    <n v="0"/>
    <n v="6.6909999999999998"/>
    <n v="0"/>
  </r>
  <r>
    <x v="22"/>
    <x v="5"/>
    <n v="13.25"/>
    <n v="1.645"/>
    <n v="0"/>
    <n v="6.6849999999999996"/>
    <n v="0"/>
  </r>
  <r>
    <x v="22"/>
    <x v="5"/>
    <n v="13.25"/>
    <n v="0.44"/>
    <n v="0"/>
    <n v="7.89"/>
    <n v="0"/>
  </r>
  <r>
    <x v="22"/>
    <x v="5"/>
    <n v="13.24"/>
    <n v="0"/>
    <n v="0.01"/>
    <n v="8.41"/>
    <n v="0"/>
  </r>
  <r>
    <x v="22"/>
    <x v="6"/>
    <n v="14.241"/>
    <n v="0"/>
    <n v="0"/>
    <n v="8.3740000000000006"/>
    <n v="0"/>
  </r>
  <r>
    <x v="22"/>
    <x v="6"/>
    <n v="13.715999999999999"/>
    <n v="0"/>
    <n v="0.52500000000000002"/>
    <n v="8.3889999999999993"/>
    <n v="0"/>
  </r>
  <r>
    <x v="22"/>
    <x v="6"/>
    <n v="12.356"/>
    <n v="0"/>
    <n v="1.885"/>
    <n v="8.3320000000000007"/>
    <n v="0"/>
  </r>
  <r>
    <x v="22"/>
    <x v="6"/>
    <n v="9.548"/>
    <n v="5.6000000000000001E-2"/>
    <n v="4.6929999999999996"/>
    <n v="8.2739999999999991"/>
    <n v="0"/>
  </r>
  <r>
    <x v="22"/>
    <x v="6"/>
    <n v="9.5060000000000002"/>
    <n v="0.25"/>
    <n v="4.7350000000000003"/>
    <n v="8.08"/>
    <n v="0"/>
  </r>
  <r>
    <x v="22"/>
    <x v="6"/>
    <n v="9.2720000000000002"/>
    <n v="2.4E-2"/>
    <n v="4.9690000000000003"/>
    <n v="8.3059999999999992"/>
    <n v="0"/>
  </r>
  <r>
    <x v="22"/>
    <x v="6"/>
    <n v="9.5679999999999996"/>
    <n v="0.112"/>
    <n v="4.673"/>
    <n v="8.218"/>
    <n v="0"/>
  </r>
  <r>
    <x v="22"/>
    <x v="6"/>
    <n v="8.5950000000000006"/>
    <n v="5.8999999999999997E-2"/>
    <n v="5.6459999999999999"/>
    <n v="8.2710000000000008"/>
    <n v="0"/>
  </r>
  <r>
    <x v="22"/>
    <x v="6"/>
    <n v="7.0049999999999999"/>
    <n v="6.4000000000000001E-2"/>
    <n v="7.2359999999999998"/>
    <n v="8.266"/>
    <n v="0"/>
  </r>
  <r>
    <x v="22"/>
    <x v="6"/>
    <n v="7.2279999999999998"/>
    <n v="0"/>
    <n v="7.0129999999999999"/>
    <n v="8.3469999999999995"/>
    <n v="0"/>
  </r>
  <r>
    <x v="22"/>
    <x v="6"/>
    <n v="7.3040000000000003"/>
    <n v="0"/>
    <n v="6.9370000000000003"/>
    <n v="8.3930000000000007"/>
    <n v="0"/>
  </r>
  <r>
    <x v="22"/>
    <x v="6"/>
    <n v="7.4059999999999997"/>
    <n v="0"/>
    <n v="6.835"/>
    <n v="8.3420000000000005"/>
    <n v="0"/>
  </r>
  <r>
    <x v="22"/>
    <x v="6"/>
    <n v="8.0269999999999992"/>
    <n v="2.1999999999999999E-2"/>
    <n v="6.2140000000000004"/>
    <n v="8.3079999999999998"/>
    <n v="0"/>
  </r>
  <r>
    <x v="22"/>
    <x v="6"/>
    <n v="6.19"/>
    <n v="2.5000000000000001E-2"/>
    <n v="8.0510000000000002"/>
    <n v="8.3049999999999997"/>
    <n v="2"/>
  </r>
  <r>
    <x v="22"/>
    <x v="6"/>
    <n v="6.6680000000000001"/>
    <n v="0"/>
    <n v="7.5730000000000004"/>
    <n v="8.3339999999999996"/>
    <n v="1.9390000000000001"/>
  </r>
  <r>
    <x v="22"/>
    <x v="6"/>
    <n v="9.0730000000000004"/>
    <n v="0"/>
    <n v="5.1680000000000001"/>
    <n v="8.3490000000000002"/>
    <n v="2"/>
  </r>
  <r>
    <x v="22"/>
    <x v="6"/>
    <n v="8.01"/>
    <n v="0"/>
    <n v="6.2309999999999999"/>
    <n v="8.3740000000000006"/>
    <n v="2"/>
  </r>
  <r>
    <x v="22"/>
    <x v="6"/>
    <n v="6.7869999999999999"/>
    <n v="0"/>
    <n v="7.4539999999999997"/>
    <n v="8.3650000000000002"/>
    <n v="2"/>
  </r>
  <r>
    <x v="22"/>
    <x v="6"/>
    <n v="6.86"/>
    <n v="0"/>
    <n v="7.3810000000000002"/>
    <n v="8.3770000000000007"/>
    <n v="2"/>
  </r>
  <r>
    <x v="22"/>
    <x v="6"/>
    <n v="6.9020000000000001"/>
    <n v="0"/>
    <n v="7.3390000000000004"/>
    <n v="8.3529999999999998"/>
    <n v="2"/>
  </r>
  <r>
    <x v="22"/>
    <x v="6"/>
    <n v="6.0759999999999996"/>
    <n v="1.0029999999999999"/>
    <n v="8.1649999999999991"/>
    <n v="7.327"/>
    <n v="3.4750000000000001"/>
  </r>
  <r>
    <x v="22"/>
    <x v="6"/>
    <n v="5.85"/>
    <n v="1.625"/>
    <n v="8.391"/>
    <n v="6.7050000000000001"/>
    <n v="3.4750000000000001"/>
  </r>
  <r>
    <x v="22"/>
    <x v="6"/>
    <n v="5.9139999999999997"/>
    <n v="1.508"/>
    <n v="8.327"/>
    <n v="6.8220000000000001"/>
    <n v="3.488"/>
  </r>
  <r>
    <x v="22"/>
    <x v="6"/>
    <n v="6.8010000000000002"/>
    <n v="0.376"/>
    <n v="7.44"/>
    <n v="7.9539999999999997"/>
    <n v="2"/>
  </r>
  <r>
    <x v="22"/>
    <x v="6"/>
    <n v="6.09"/>
    <n v="0"/>
    <n v="8.1509999999999998"/>
    <n v="8.5210000000000008"/>
    <n v="2"/>
  </r>
  <r>
    <x v="22"/>
    <x v="6"/>
    <n v="6.2320000000000002"/>
    <n v="0"/>
    <n v="8.0090000000000003"/>
    <n v="8.4779999999999998"/>
    <n v="2"/>
  </r>
  <r>
    <x v="22"/>
    <x v="6"/>
    <n v="6.0359999999999996"/>
    <n v="0"/>
    <n v="8.2050000000000001"/>
    <n v="8.423"/>
    <n v="2"/>
  </r>
  <r>
    <x v="22"/>
    <x v="6"/>
    <n v="6.2489999999999997"/>
    <n v="0"/>
    <n v="7.992"/>
    <n v="8.4339999999999993"/>
    <n v="2"/>
  </r>
  <r>
    <x v="22"/>
    <x v="6"/>
    <n v="6.2510000000000003"/>
    <n v="0"/>
    <n v="7.99"/>
    <n v="8.4350000000000005"/>
    <n v="2"/>
  </r>
  <r>
    <x v="22"/>
    <x v="6"/>
    <n v="6.391"/>
    <n v="0"/>
    <n v="7.85"/>
    <n v="8.4429999999999996"/>
    <n v="2"/>
  </r>
  <r>
    <x v="22"/>
    <x v="6"/>
    <n v="6.7510000000000003"/>
    <n v="0"/>
    <n v="7.49"/>
    <n v="8.3849999999999998"/>
    <n v="2"/>
  </r>
  <r>
    <x v="22"/>
    <x v="7"/>
    <n v="5.3310000000000004"/>
    <n v="0"/>
    <n v="8.91"/>
    <n v="8.4710000000000001"/>
    <n v="2"/>
  </r>
  <r>
    <x v="22"/>
    <x v="7"/>
    <n v="6.34"/>
    <n v="0"/>
    <n v="7.9009999999999998"/>
    <n v="8.4920000000000009"/>
    <n v="2"/>
  </r>
  <r>
    <x v="22"/>
    <x v="7"/>
    <n v="6.3609999999999998"/>
    <n v="0"/>
    <n v="7.88"/>
    <n v="8.4280000000000008"/>
    <n v="2"/>
  </r>
  <r>
    <x v="22"/>
    <x v="7"/>
    <n v="5.819"/>
    <n v="3.3000000000000002E-2"/>
    <n v="8.4220000000000006"/>
    <n v="8.2970000000000006"/>
    <n v="2"/>
  </r>
  <r>
    <x v="22"/>
    <x v="7"/>
    <n v="5.9059999999999997"/>
    <n v="5.3999999999999999E-2"/>
    <n v="8.3350000000000009"/>
    <n v="8.2759999999999998"/>
    <n v="2"/>
  </r>
  <r>
    <x v="22"/>
    <x v="7"/>
    <n v="7.5410000000000004"/>
    <n v="5.0000000000000001E-3"/>
    <n v="6.7"/>
    <n v="8.3249999999999993"/>
    <n v="2"/>
  </r>
  <r>
    <x v="22"/>
    <x v="7"/>
    <n v="7.4039999999999999"/>
    <n v="0"/>
    <n v="6.8369999999999997"/>
    <n v="8.4120000000000008"/>
    <n v="2"/>
  </r>
  <r>
    <x v="22"/>
    <x v="7"/>
    <n v="7.4420000000000002"/>
    <n v="0"/>
    <n v="6.7990000000000004"/>
    <n v="8.3810000000000002"/>
    <n v="2"/>
  </r>
  <r>
    <x v="22"/>
    <x v="7"/>
    <n v="8.68"/>
    <n v="0"/>
    <n v="5.5609999999999999"/>
    <n v="8.43"/>
    <n v="2"/>
  </r>
  <r>
    <x v="22"/>
    <x v="7"/>
    <n v="9.5169999999999995"/>
    <n v="0"/>
    <n v="4.7240000000000002"/>
    <n v="8.4459999999999997"/>
    <n v="2"/>
  </r>
  <r>
    <x v="22"/>
    <x v="7"/>
    <n v="8.8780000000000001"/>
    <n v="0"/>
    <n v="5.3630000000000004"/>
    <n v="8.4049999999999994"/>
    <n v="2"/>
  </r>
  <r>
    <x v="22"/>
    <x v="7"/>
    <n v="9.26"/>
    <n v="0"/>
    <n v="4.9809999999999999"/>
    <n v="8.4529999999999994"/>
    <n v="2"/>
  </r>
  <r>
    <x v="22"/>
    <x v="7"/>
    <n v="8.7430000000000003"/>
    <n v="2.5999999999999999E-2"/>
    <n v="5.4980000000000002"/>
    <n v="8.3040000000000003"/>
    <n v="2"/>
  </r>
  <r>
    <x v="22"/>
    <x v="7"/>
    <n v="6.774"/>
    <n v="4.2000000000000003E-2"/>
    <n v="7.4669999999999996"/>
    <n v="8.2880000000000003"/>
    <n v="2"/>
  </r>
  <r>
    <x v="22"/>
    <x v="7"/>
    <n v="6.6139999999999999"/>
    <n v="0.126"/>
    <n v="7.6269999999999998"/>
    <n v="8.2040000000000006"/>
    <n v="2"/>
  </r>
  <r>
    <x v="22"/>
    <x v="7"/>
    <n v="6.7149999999999999"/>
    <n v="0"/>
    <n v="7.5259999999999998"/>
    <n v="8.3620000000000001"/>
    <n v="2"/>
  </r>
  <r>
    <x v="22"/>
    <x v="7"/>
    <n v="7.2039999999999997"/>
    <n v="0.86099999999999999"/>
    <n v="7.0369999999999999"/>
    <n v="7.4690000000000003"/>
    <n v="2"/>
  </r>
  <r>
    <x v="22"/>
    <x v="7"/>
    <n v="6.5890000000000004"/>
    <n v="1.4530000000000001"/>
    <n v="7.6520000000000001"/>
    <n v="6.8769999999999998"/>
    <n v="2"/>
  </r>
  <r>
    <x v="22"/>
    <x v="7"/>
    <n v="6.6580000000000004"/>
    <n v="1.341"/>
    <n v="7.5830000000000002"/>
    <n v="6.9889999999999999"/>
    <n v="2"/>
  </r>
  <r>
    <x v="22"/>
    <x v="7"/>
    <n v="8.7370000000000001"/>
    <n v="0.498"/>
    <n v="5.5039999999999996"/>
    <n v="7.8319999999999999"/>
    <n v="2"/>
  </r>
  <r>
    <x v="22"/>
    <x v="7"/>
    <n v="7.1210000000000004"/>
    <n v="0.111"/>
    <n v="7.12"/>
    <n v="8.2189999999999994"/>
    <n v="2"/>
  </r>
  <r>
    <x v="22"/>
    <x v="7"/>
    <n v="7.3630000000000004"/>
    <n v="0.14699999999999999"/>
    <n v="6.8780000000000001"/>
    <n v="8.1829999999999998"/>
    <n v="2"/>
  </r>
  <r>
    <x v="22"/>
    <x v="7"/>
    <n v="7.774"/>
    <n v="8.2000000000000003E-2"/>
    <n v="6.4669999999999996"/>
    <n v="8.2479999999999993"/>
    <n v="2"/>
  </r>
  <r>
    <x v="22"/>
    <x v="7"/>
    <n v="7.0250000000000004"/>
    <n v="0.14399999999999999"/>
    <n v="7.2160000000000002"/>
    <n v="8.1859999999999999"/>
    <n v="2"/>
  </r>
  <r>
    <x v="22"/>
    <x v="7"/>
    <n v="5.6879999999999997"/>
    <n v="0.14699999999999999"/>
    <n v="8.5530000000000008"/>
    <n v="8.1829999999999998"/>
    <n v="2.0030000000000001"/>
  </r>
  <r>
    <x v="22"/>
    <x v="7"/>
    <n v="6.9509999999999996"/>
    <n v="0.14699999999999999"/>
    <n v="7.29"/>
    <n v="8.1829999999999998"/>
    <n v="2.0030000000000001"/>
  </r>
  <r>
    <x v="22"/>
    <x v="7"/>
    <n v="7.45"/>
    <n v="0.11600000000000001"/>
    <n v="6.7910000000000004"/>
    <n v="8.2140000000000004"/>
    <n v="2.0030000000000001"/>
  </r>
  <r>
    <x v="22"/>
    <x v="7"/>
    <n v="8.2910000000000004"/>
    <n v="8.2000000000000003E-2"/>
    <n v="5.95"/>
    <n v="8.2479999999999993"/>
    <n v="2.0030000000000001"/>
  </r>
  <r>
    <x v="22"/>
    <x v="7"/>
    <n v="7.6420000000000003"/>
    <n v="0.03"/>
    <n v="6.5990000000000002"/>
    <n v="8.3000000000000007"/>
    <n v="2.0030000000000001"/>
  </r>
  <r>
    <x v="22"/>
    <x v="7"/>
    <n v="6.2779999999999996"/>
    <n v="0"/>
    <n v="7.9630000000000001"/>
    <n v="8.41"/>
    <n v="2.0030000000000001"/>
  </r>
  <r>
    <x v="22"/>
    <x v="7"/>
    <n v="8.2680000000000007"/>
    <n v="0"/>
    <n v="5.9729999999999999"/>
    <n v="8.4540000000000006"/>
    <n v="2.0030000000000001"/>
  </r>
  <r>
    <x v="22"/>
    <x v="8"/>
    <n v="8.9459999999999997"/>
    <n v="0"/>
    <n v="5.2949999999999999"/>
    <n v="8.3520000000000003"/>
    <n v="2.0030000000000001"/>
  </r>
  <r>
    <x v="22"/>
    <x v="8"/>
    <n v="9.2200000000000006"/>
    <n v="4.1000000000000002E-2"/>
    <n v="5.0209999999999999"/>
    <n v="8.2889999999999997"/>
    <n v="2.0030000000000001"/>
  </r>
  <r>
    <x v="22"/>
    <x v="8"/>
    <n v="9.2200000000000006"/>
    <n v="7.0000000000000007E-2"/>
    <n v="5.0209999999999999"/>
    <n v="8.26"/>
    <n v="2.0030000000000001"/>
  </r>
  <r>
    <x v="22"/>
    <x v="8"/>
    <n v="7.2469999999999999"/>
    <n v="3.7999999999999999E-2"/>
    <n v="6.9939999999999998"/>
    <n v="8.2919999999999998"/>
    <n v="2.0030000000000001"/>
  </r>
  <r>
    <x v="22"/>
    <x v="8"/>
    <n v="7.69"/>
    <n v="0"/>
    <n v="6.5510000000000002"/>
    <n v="8.5229999999999997"/>
    <n v="2.0030000000000001"/>
  </r>
  <r>
    <x v="22"/>
    <x v="8"/>
    <n v="6.5919999999999996"/>
    <n v="0"/>
    <n v="7.649"/>
    <n v="8.468"/>
    <n v="2.0030000000000001"/>
  </r>
  <r>
    <x v="22"/>
    <x v="8"/>
    <n v="6.4219999999999997"/>
    <n v="0"/>
    <n v="7.819"/>
    <n v="8.3480000000000008"/>
    <n v="2.0030000000000001"/>
  </r>
  <r>
    <x v="22"/>
    <x v="8"/>
    <n v="6.44"/>
    <n v="0"/>
    <n v="7.8010000000000002"/>
    <n v="8.4030000000000005"/>
    <n v="2.0030000000000001"/>
  </r>
  <r>
    <x v="22"/>
    <x v="8"/>
    <n v="7.5289999999999999"/>
    <n v="0"/>
    <n v="6.7119999999999997"/>
    <n v="8.423"/>
    <n v="2.0030000000000001"/>
  </r>
  <r>
    <x v="22"/>
    <x v="8"/>
    <n v="8.2469999999999999"/>
    <n v="3.1E-2"/>
    <n v="5.9939999999999998"/>
    <n v="8.2989999999999995"/>
    <n v="2.0030000000000001"/>
  </r>
  <r>
    <x v="22"/>
    <x v="8"/>
    <n v="6.524"/>
    <n v="0"/>
    <n v="7.7169999999999996"/>
    <n v="8.4369999999999994"/>
    <n v="2.0030000000000001"/>
  </r>
  <r>
    <x v="22"/>
    <x v="8"/>
    <n v="6.3380000000000001"/>
    <n v="4.1000000000000002E-2"/>
    <n v="7.9029999999999996"/>
    <n v="8.2889999999999997"/>
    <n v="2.0030000000000001"/>
  </r>
  <r>
    <x v="22"/>
    <x v="8"/>
    <n v="7.35"/>
    <n v="0"/>
    <n v="6.891"/>
    <n v="8.4019999999999992"/>
    <n v="0.90900000000000003"/>
  </r>
  <r>
    <x v="22"/>
    <x v="8"/>
    <n v="7.4109999999999996"/>
    <n v="0.76500000000000001"/>
    <n v="6.83"/>
    <n v="7.5650000000000004"/>
    <n v="1.343"/>
  </r>
  <r>
    <x v="22"/>
    <x v="8"/>
    <n v="6.3819999999999997"/>
    <n v="1.268"/>
    <n v="7.859"/>
    <n v="7.0620000000000003"/>
    <n v="1.845"/>
  </r>
  <r>
    <x v="22"/>
    <x v="8"/>
    <n v="6.3730000000000002"/>
    <n v="1.238"/>
    <n v="7.8680000000000003"/>
    <n v="7.0919999999999996"/>
    <n v="1.845"/>
  </r>
  <r>
    <x v="22"/>
    <x v="8"/>
    <n v="5.7839999999999998"/>
    <n v="1.234"/>
    <n v="8.4570000000000007"/>
    <n v="7.0960000000000001"/>
    <n v="1.845"/>
  </r>
  <r>
    <x v="22"/>
    <x v="8"/>
    <n v="6.5090000000000003"/>
    <n v="0.26200000000000001"/>
    <n v="7.7320000000000002"/>
    <n v="8.0679999999999996"/>
    <n v="0.83499999999999996"/>
  </r>
  <r>
    <x v="22"/>
    <x v="8"/>
    <n v="6.3949999999999996"/>
    <n v="0"/>
    <n v="7.8460000000000001"/>
    <n v="8.4009999999999998"/>
    <n v="0.38"/>
  </r>
  <r>
    <x v="22"/>
    <x v="8"/>
    <n v="7.484"/>
    <n v="5.8999999999999997E-2"/>
    <n v="6.7569999999999997"/>
    <n v="8.2710000000000008"/>
    <n v="0.38"/>
  </r>
  <r>
    <x v="22"/>
    <x v="8"/>
    <n v="7.5140000000000002"/>
    <n v="0.13400000000000001"/>
    <n v="6.7270000000000003"/>
    <n v="8.1959999999999997"/>
    <n v="0.38"/>
  </r>
  <r>
    <x v="22"/>
    <x v="8"/>
    <n v="8.4359999999999999"/>
    <n v="0.128"/>
    <n v="5.8049999999999997"/>
    <n v="8.202"/>
    <n v="0.38"/>
  </r>
  <r>
    <x v="22"/>
    <x v="8"/>
    <n v="6.8390000000000004"/>
    <n v="0.107"/>
    <n v="7.4020000000000001"/>
    <n v="8.2230000000000008"/>
    <n v="0.38"/>
  </r>
  <r>
    <x v="22"/>
    <x v="8"/>
    <n v="8.7639999999999993"/>
    <n v="0.20300000000000001"/>
    <n v="5.4770000000000003"/>
    <n v="8.1270000000000007"/>
    <n v="0.38"/>
  </r>
  <r>
    <x v="22"/>
    <x v="8"/>
    <n v="7.6319999999999997"/>
    <n v="0"/>
    <n v="6.609"/>
    <n v="8.4659999999999993"/>
    <n v="0.38"/>
  </r>
  <r>
    <x v="22"/>
    <x v="8"/>
    <n v="7.3230000000000004"/>
    <n v="0.85099999999999998"/>
    <n v="6.9180000000000001"/>
    <n v="7.4790000000000001"/>
    <n v="1.333"/>
  </r>
  <r>
    <x v="22"/>
    <x v="8"/>
    <n v="4.5380000000000003"/>
    <n v="1.1910000000000001"/>
    <n v="9.7029999999999994"/>
    <n v="7.1390000000000002"/>
    <n v="1.7270000000000001"/>
  </r>
  <r>
    <x v="22"/>
    <x v="8"/>
    <n v="6.7220000000000004"/>
    <n v="0.32900000000000001"/>
    <n v="7.5190000000000001"/>
    <n v="8.0009999999999994"/>
    <n v="0.75800000000000001"/>
  </r>
  <r>
    <x v="22"/>
    <x v="8"/>
    <n v="6.4370000000000003"/>
    <n v="8.0000000000000002E-3"/>
    <n v="7.8040000000000003"/>
    <n v="8.3219999999999992"/>
    <n v="0.75800000000000001"/>
  </r>
  <r>
    <x v="22"/>
    <x v="8"/>
    <n v="6.2240000000000002"/>
    <n v="8.0000000000000002E-3"/>
    <n v="8.0169999999999995"/>
    <n v="8.3219999999999992"/>
    <n v="0.46500000000000002"/>
  </r>
  <r>
    <x v="22"/>
    <x v="9"/>
    <n v="5.6079999999999997"/>
    <n v="4.9000000000000002E-2"/>
    <n v="7.6420000000000003"/>
    <n v="8.2810000000000006"/>
    <n v="0"/>
  </r>
  <r>
    <x v="22"/>
    <x v="9"/>
    <n v="5.48"/>
    <n v="3.2000000000000001E-2"/>
    <n v="7.77"/>
    <n v="8.298"/>
    <n v="0"/>
  </r>
  <r>
    <x v="22"/>
    <x v="9"/>
    <n v="5.968"/>
    <n v="0"/>
    <n v="7.282"/>
    <n v="8.3309999999999995"/>
    <n v="0"/>
  </r>
  <r>
    <x v="22"/>
    <x v="9"/>
    <n v="8.3059999999999992"/>
    <n v="0.123"/>
    <n v="4.944"/>
    <n v="8.2070000000000007"/>
    <n v="0"/>
  </r>
  <r>
    <x v="22"/>
    <x v="9"/>
    <n v="9.3829999999999991"/>
    <n v="0"/>
    <n v="3.867"/>
    <n v="8.41"/>
    <n v="0"/>
  </r>
  <r>
    <x v="22"/>
    <x v="9"/>
    <n v="11.218"/>
    <n v="6.0999999999999999E-2"/>
    <n v="2.032"/>
    <n v="8.2690000000000001"/>
    <n v="0"/>
  </r>
  <r>
    <x v="22"/>
    <x v="9"/>
    <n v="12.105"/>
    <n v="7.0000000000000007E-2"/>
    <n v="1.145"/>
    <n v="8.26"/>
    <n v="0"/>
  </r>
  <r>
    <x v="22"/>
    <x v="9"/>
    <n v="12.118"/>
    <n v="9.2999999999999999E-2"/>
    <n v="1.1319999999999999"/>
    <n v="8.2370000000000001"/>
    <n v="0"/>
  </r>
  <r>
    <x v="22"/>
    <x v="9"/>
    <n v="12.159000000000001"/>
    <n v="5.0000000000000001E-3"/>
    <n v="1.091"/>
    <n v="8.3249999999999993"/>
    <n v="0"/>
  </r>
  <r>
    <x v="22"/>
    <x v="9"/>
    <n v="12.17"/>
    <n v="0"/>
    <n v="1.08"/>
    <n v="8.3989999999999991"/>
    <n v="0"/>
  </r>
  <r>
    <x v="22"/>
    <x v="9"/>
    <n v="12.457000000000001"/>
    <n v="2.5000000000000001E-2"/>
    <n v="0.79300000000000004"/>
    <n v="8.3049999999999997"/>
    <n v="0"/>
  </r>
  <r>
    <x v="22"/>
    <x v="9"/>
    <n v="12.558999999999999"/>
    <n v="0.11600000000000001"/>
    <n v="0.69099999999999995"/>
    <n v="8.2140000000000004"/>
    <n v="0"/>
  </r>
  <r>
    <x v="22"/>
    <x v="9"/>
    <n v="12.554"/>
    <n v="0.19800000000000001"/>
    <n v="0.69599999999999995"/>
    <n v="8.1319999999999997"/>
    <n v="0"/>
  </r>
  <r>
    <x v="22"/>
    <x v="9"/>
    <n v="12.445"/>
    <n v="0.184"/>
    <n v="0.80500000000000005"/>
    <n v="8.1460000000000008"/>
    <n v="0"/>
  </r>
  <r>
    <x v="22"/>
    <x v="9"/>
    <n v="12.568"/>
    <n v="0"/>
    <n v="0.68200000000000005"/>
    <n v="8.4250000000000007"/>
    <n v="0"/>
  </r>
  <r>
    <x v="22"/>
    <x v="9"/>
    <n v="12.558999999999999"/>
    <n v="1.038"/>
    <n v="0.69099999999999995"/>
    <n v="7.2919999999999998"/>
    <n v="0"/>
  </r>
  <r>
    <x v="22"/>
    <x v="9"/>
    <n v="12.523999999999999"/>
    <n v="1.335"/>
    <n v="0.72599999999999998"/>
    <n v="6.9950000000000001"/>
    <n v="0"/>
  </r>
  <r>
    <x v="22"/>
    <x v="9"/>
    <n v="13.25"/>
    <n v="1.5"/>
    <n v="0"/>
    <n v="6.83"/>
    <n v="0"/>
  </r>
  <r>
    <x v="22"/>
    <x v="9"/>
    <n v="12.202"/>
    <n v="1.65"/>
    <n v="1.048"/>
    <n v="6.68"/>
    <n v="0"/>
  </r>
  <r>
    <x v="22"/>
    <x v="9"/>
    <n v="12.884"/>
    <n v="1.659"/>
    <n v="0.36599999999999999"/>
    <n v="6.6710000000000003"/>
    <n v="0"/>
  </r>
  <r>
    <x v="22"/>
    <x v="9"/>
    <n v="12.087999999999999"/>
    <n v="1.643"/>
    <n v="1.1619999999999999"/>
    <n v="6.6870000000000003"/>
    <n v="0"/>
  </r>
  <r>
    <x v="22"/>
    <x v="9"/>
    <n v="12.193"/>
    <n v="1.667"/>
    <n v="1.0569999999999999"/>
    <n v="6.6630000000000003"/>
    <n v="0"/>
  </r>
  <r>
    <x v="22"/>
    <x v="9"/>
    <n v="12.131"/>
    <n v="3.0390000000000001"/>
    <n v="1.119"/>
    <n v="5.2910000000000004"/>
    <n v="0"/>
  </r>
  <r>
    <x v="22"/>
    <x v="9"/>
    <n v="12.114000000000001"/>
    <n v="3.577"/>
    <n v="1.1359999999999999"/>
    <n v="4.7530000000000001"/>
    <n v="0"/>
  </r>
  <r>
    <x v="22"/>
    <x v="9"/>
    <n v="12.189"/>
    <n v="3.569"/>
    <n v="1.0609999999999999"/>
    <n v="4.7610000000000001"/>
    <n v="0"/>
  </r>
  <r>
    <x v="22"/>
    <x v="9"/>
    <n v="12.081"/>
    <n v="3.5859999999999999"/>
    <n v="1.169"/>
    <n v="4.7439999999999998"/>
    <n v="0"/>
  </r>
  <r>
    <x v="22"/>
    <x v="9"/>
    <n v="12.176"/>
    <n v="3.6019999999999999"/>
    <n v="1.0740000000000001"/>
    <n v="4.7279999999999998"/>
    <n v="0"/>
  </r>
  <r>
    <x v="22"/>
    <x v="9"/>
    <n v="12.327"/>
    <n v="3.42"/>
    <n v="0.92300000000000004"/>
    <n v="4.91"/>
    <n v="0"/>
  </r>
  <r>
    <x v="22"/>
    <x v="9"/>
    <n v="12.18"/>
    <n v="2.4910000000000001"/>
    <n v="1.07"/>
    <n v="5.8390000000000004"/>
    <n v="0"/>
  </r>
  <r>
    <x v="22"/>
    <x v="9"/>
    <n v="11.239000000000001"/>
    <n v="1.0549999999999999"/>
    <n v="2.0110000000000001"/>
    <n v="7.2750000000000004"/>
    <n v="0"/>
  </r>
  <r>
    <x v="22"/>
    <x v="9"/>
    <n v="9.2089999999999996"/>
    <n v="0.191"/>
    <n v="4.0410000000000004"/>
    <n v="8.1389999999999993"/>
    <n v="0"/>
  </r>
  <r>
    <x v="22"/>
    <x v="10"/>
    <n v="9.2650000000000006"/>
    <n v="0.26"/>
    <n v="3.9849999999999999"/>
    <n v="8.07"/>
    <n v="0"/>
  </r>
  <r>
    <x v="22"/>
    <x v="10"/>
    <n v="8.6440000000000001"/>
    <n v="0.18"/>
    <n v="4.6059999999999999"/>
    <n v="8.15"/>
    <n v="0"/>
  </r>
  <r>
    <x v="22"/>
    <x v="10"/>
    <n v="7.8319999999999999"/>
    <n v="0.127"/>
    <n v="5.4180000000000001"/>
    <n v="8.2029999999999994"/>
    <n v="0"/>
  </r>
  <r>
    <x v="22"/>
    <x v="10"/>
    <n v="8.3759999999999994"/>
    <n v="0.14899999999999999"/>
    <n v="4.8739999999999997"/>
    <n v="8.1809999999999992"/>
    <n v="0"/>
  </r>
  <r>
    <x v="22"/>
    <x v="10"/>
    <n v="10.036"/>
    <n v="0.14899999999999999"/>
    <n v="3.214"/>
    <n v="8.1809999999999992"/>
    <n v="0"/>
  </r>
  <r>
    <x v="22"/>
    <x v="10"/>
    <n v="6.2759999999999998"/>
    <n v="0.13"/>
    <n v="6.9740000000000002"/>
    <n v="8.1999999999999993"/>
    <n v="0"/>
  </r>
  <r>
    <x v="22"/>
    <x v="10"/>
    <n v="8.2789999999999999"/>
    <n v="1.2809999999999999"/>
    <n v="4.9710000000000001"/>
    <n v="7.0490000000000004"/>
    <n v="0"/>
  </r>
  <r>
    <x v="22"/>
    <x v="10"/>
    <n v="9.4480000000000004"/>
    <n v="1.7689999999999999"/>
    <n v="3.802"/>
    <n v="6.5609999999999999"/>
    <n v="0"/>
  </r>
  <r>
    <x v="22"/>
    <x v="10"/>
    <n v="9.2639999999999993"/>
    <n v="1.744"/>
    <n v="3.9860000000000002"/>
    <n v="6.5860000000000003"/>
    <n v="0"/>
  </r>
  <r>
    <x v="22"/>
    <x v="10"/>
    <n v="7.2610000000000001"/>
    <n v="1.752"/>
    <n v="5.9889999999999999"/>
    <n v="6.5780000000000003"/>
    <n v="0"/>
  </r>
  <r>
    <x v="22"/>
    <x v="10"/>
    <n v="6.0830000000000002"/>
    <n v="1.7789999999999999"/>
    <n v="7.1669999999999998"/>
    <n v="6.5510000000000002"/>
    <n v="0"/>
  </r>
  <r>
    <x v="22"/>
    <x v="10"/>
    <n v="7.5670000000000002"/>
    <n v="1.7490000000000001"/>
    <n v="5.6829999999999998"/>
    <n v="6.5810000000000004"/>
    <n v="0"/>
  </r>
  <r>
    <x v="22"/>
    <x v="10"/>
    <n v="6.51"/>
    <n v="1.7869999999999999"/>
    <n v="6.74"/>
    <n v="6.5430000000000001"/>
    <n v="0"/>
  </r>
  <r>
    <x v="22"/>
    <x v="10"/>
    <n v="5.4969999999999999"/>
    <n v="0.64"/>
    <n v="7.7530000000000001"/>
    <n v="7.69"/>
    <n v="0"/>
  </r>
  <r>
    <x v="22"/>
    <x v="10"/>
    <n v="4.1079999999999997"/>
    <n v="0.222"/>
    <n v="9.1419999999999995"/>
    <n v="8.1080000000000005"/>
    <n v="0"/>
  </r>
  <r>
    <x v="22"/>
    <x v="10"/>
    <n v="4.9710000000000001"/>
    <n v="0.20499999999999999"/>
    <n v="8.2789999999999999"/>
    <n v="8.125"/>
    <n v="0"/>
  </r>
  <r>
    <x v="22"/>
    <x v="10"/>
    <n v="2.4119999999999999"/>
    <n v="0.28399999999999997"/>
    <n v="10.837999999999999"/>
    <n v="8.0459999999999994"/>
    <n v="0"/>
  </r>
  <r>
    <x v="22"/>
    <x v="10"/>
    <n v="3.3519999999999999"/>
    <n v="0.27700000000000002"/>
    <n v="9.8979999999999997"/>
    <n v="8.0530000000000008"/>
    <n v="0"/>
  </r>
  <r>
    <x v="22"/>
    <x v="10"/>
    <n v="3.351"/>
    <n v="0.156"/>
    <n v="9.8989999999999991"/>
    <n v="8.1739999999999995"/>
    <n v="0"/>
  </r>
  <r>
    <x v="22"/>
    <x v="10"/>
    <n v="4.1130000000000004"/>
    <n v="0.20699999999999999"/>
    <n v="9.1370000000000005"/>
    <n v="8.1229999999999993"/>
    <n v="0"/>
  </r>
  <r>
    <x v="22"/>
    <x v="10"/>
    <n v="7.1580000000000004"/>
    <n v="0.152"/>
    <n v="6.0919999999999996"/>
    <n v="8.1780000000000008"/>
    <n v="0"/>
  </r>
  <r>
    <x v="22"/>
    <x v="10"/>
    <n v="6.9660000000000002"/>
    <n v="0.38200000000000001"/>
    <n v="6.2839999999999998"/>
    <n v="7.9480000000000004"/>
    <n v="0"/>
  </r>
  <r>
    <x v="22"/>
    <x v="10"/>
    <n v="7.2169999999999996"/>
    <n v="0.24399999999999999"/>
    <n v="6.0330000000000004"/>
    <n v="8.0860000000000003"/>
    <n v="0"/>
  </r>
  <r>
    <x v="22"/>
    <x v="10"/>
    <n v="5.3129999999999997"/>
    <n v="0.38800000000000001"/>
    <n v="7.9370000000000003"/>
    <n v="7.9420000000000002"/>
    <n v="0"/>
  </r>
  <r>
    <x v="22"/>
    <x v="10"/>
    <n v="6.069"/>
    <n v="0.42799999999999999"/>
    <n v="7.181"/>
    <n v="7.9020000000000001"/>
    <n v="0"/>
  </r>
  <r>
    <x v="22"/>
    <x v="10"/>
    <n v="6.6639999999999997"/>
    <n v="0.47"/>
    <n v="6.5860000000000003"/>
    <n v="7.86"/>
    <n v="0"/>
  </r>
  <r>
    <x v="22"/>
    <x v="10"/>
    <n v="7.2169999999999996"/>
    <n v="0.308"/>
    <n v="6.0330000000000004"/>
    <n v="8.0220000000000002"/>
    <n v="0"/>
  </r>
  <r>
    <x v="22"/>
    <x v="10"/>
    <n v="6.0510000000000002"/>
    <n v="0.32700000000000001"/>
    <n v="7.1989999999999998"/>
    <n v="8.0030000000000001"/>
    <n v="0"/>
  </r>
  <r>
    <x v="22"/>
    <x v="10"/>
    <n v="8.6739999999999995"/>
    <n v="3.3809999999999998"/>
    <n v="4.5759999999999996"/>
    <n v="4.9489999999999998"/>
    <n v="0"/>
  </r>
  <r>
    <x v="22"/>
    <x v="10"/>
    <n v="11.35"/>
    <n v="5.8780000000000001"/>
    <n v="1.9"/>
    <n v="2.452"/>
    <n v="0"/>
  </r>
  <r>
    <x v="22"/>
    <x v="11"/>
    <n v="10.869"/>
    <n v="6.3049999999999997"/>
    <n v="2.3809999999999998"/>
    <n v="2.0249999999999999"/>
    <n v="0"/>
  </r>
  <r>
    <x v="22"/>
    <x v="11"/>
    <n v="10.257999999999999"/>
    <n v="6.2949999999999999"/>
    <n v="2.992"/>
    <n v="2.0350000000000001"/>
    <n v="0"/>
  </r>
  <r>
    <x v="22"/>
    <x v="11"/>
    <n v="10.759"/>
    <n v="6.3"/>
    <n v="2.4910000000000001"/>
    <n v="2.0299999999999998"/>
    <n v="0"/>
  </r>
  <r>
    <x v="22"/>
    <x v="11"/>
    <n v="9.4220000000000006"/>
    <n v="5.351"/>
    <n v="3.8279999999999998"/>
    <n v="2.9790000000000001"/>
    <n v="0"/>
  </r>
  <r>
    <x v="22"/>
    <x v="11"/>
    <n v="5.1829999999999998"/>
    <n v="1.343"/>
    <n v="8.0670000000000002"/>
    <n v="6.9870000000000001"/>
    <n v="0"/>
  </r>
  <r>
    <x v="22"/>
    <x v="11"/>
    <n v="0.69799999999999995"/>
    <n v="0.151"/>
    <n v="12.552"/>
    <n v="8.1790000000000003"/>
    <n v="0"/>
  </r>
  <r>
    <x v="22"/>
    <x v="11"/>
    <n v="0.191"/>
    <n v="0.40500000000000003"/>
    <n v="13.058999999999999"/>
    <n v="7.9249999999999998"/>
    <n v="0"/>
  </r>
  <r>
    <x v="22"/>
    <x v="11"/>
    <n v="0.64800000000000002"/>
    <n v="0.28899999999999998"/>
    <n v="12.602"/>
    <n v="8.0410000000000004"/>
    <n v="0"/>
  </r>
  <r>
    <x v="22"/>
    <x v="11"/>
    <n v="0.246"/>
    <n v="0.27200000000000002"/>
    <n v="13.004"/>
    <n v="8.0579999999999998"/>
    <n v="0"/>
  </r>
  <r>
    <x v="22"/>
    <x v="11"/>
    <n v="0.45600000000000002"/>
    <n v="0.26900000000000002"/>
    <n v="12.794"/>
    <n v="8.0609999999999999"/>
    <n v="0"/>
  </r>
  <r>
    <x v="22"/>
    <x v="11"/>
    <n v="0.45400000000000001"/>
    <n v="0.59099999999999997"/>
    <n v="12.795999999999999"/>
    <n v="7.7389999999999999"/>
    <n v="0"/>
  </r>
  <r>
    <x v="22"/>
    <x v="11"/>
    <n v="0.42"/>
    <n v="0"/>
    <n v="12.83"/>
    <n v="8.3840000000000003"/>
    <n v="0"/>
  </r>
  <r>
    <x v="22"/>
    <x v="11"/>
    <n v="0"/>
    <n v="0.26200000000000001"/>
    <n v="13.266"/>
    <n v="8.0679999999999996"/>
    <n v="0"/>
  </r>
  <r>
    <x v="22"/>
    <x v="11"/>
    <n v="0.151"/>
    <n v="0.23200000000000001"/>
    <n v="13.099"/>
    <n v="8.0980000000000008"/>
    <n v="0"/>
  </r>
  <r>
    <x v="22"/>
    <x v="11"/>
    <n v="0"/>
    <n v="0.253"/>
    <n v="14.159000000000001"/>
    <n v="8.077"/>
    <n v="0"/>
  </r>
  <r>
    <x v="22"/>
    <x v="11"/>
    <n v="0"/>
    <n v="0.27100000000000002"/>
    <n v="14.151"/>
    <n v="8.0589999999999993"/>
    <n v="0"/>
  </r>
  <r>
    <x v="22"/>
    <x v="11"/>
    <n v="0"/>
    <n v="0.20399999999999999"/>
    <n v="13.997"/>
    <n v="8.1259999999999994"/>
    <n v="0"/>
  </r>
  <r>
    <x v="22"/>
    <x v="11"/>
    <n v="0"/>
    <n v="0.30199999999999999"/>
    <n v="14.048999999999999"/>
    <n v="8.0280000000000005"/>
    <n v="0"/>
  </r>
  <r>
    <x v="22"/>
    <x v="11"/>
    <n v="0"/>
    <n v="0.246"/>
    <n v="13.364000000000001"/>
    <n v="8.0839999999999996"/>
    <n v="0"/>
  </r>
  <r>
    <x v="22"/>
    <x v="11"/>
    <n v="0"/>
    <n v="0.26700000000000002"/>
    <n v="14.034000000000001"/>
    <n v="8.0630000000000006"/>
    <n v="0"/>
  </r>
  <r>
    <x v="22"/>
    <x v="11"/>
    <n v="0"/>
    <n v="0.32600000000000001"/>
    <n v="14.082000000000001"/>
    <n v="8.0039999999999996"/>
    <n v="0"/>
  </r>
  <r>
    <x v="22"/>
    <x v="11"/>
    <n v="0"/>
    <n v="0.25800000000000001"/>
    <n v="14.122"/>
    <n v="8.0719999999999992"/>
    <n v="0"/>
  </r>
  <r>
    <x v="22"/>
    <x v="11"/>
    <n v="0"/>
    <n v="0.27300000000000002"/>
    <n v="14.098000000000001"/>
    <n v="8.0570000000000004"/>
    <n v="0"/>
  </r>
  <r>
    <x v="22"/>
    <x v="11"/>
    <n v="0"/>
    <n v="0.26800000000000002"/>
    <n v="14.33"/>
    <n v="8.0619999999999994"/>
    <n v="0"/>
  </r>
  <r>
    <x v="22"/>
    <x v="11"/>
    <n v="0"/>
    <n v="0.29899999999999999"/>
    <n v="14.308"/>
    <n v="8.0310000000000006"/>
    <n v="0"/>
  </r>
  <r>
    <x v="22"/>
    <x v="11"/>
    <n v="0"/>
    <n v="0.26400000000000001"/>
    <n v="13.978999999999999"/>
    <n v="8.0660000000000007"/>
    <n v="0"/>
  </r>
  <r>
    <x v="22"/>
    <x v="11"/>
    <n v="0"/>
    <n v="0.24"/>
    <n v="14.211"/>
    <n v="8.09"/>
    <n v="0"/>
  </r>
  <r>
    <x v="22"/>
    <x v="11"/>
    <n v="0"/>
    <n v="0.224"/>
    <n v="14.298999999999999"/>
    <n v="8.1059999999999999"/>
    <n v="0"/>
  </r>
  <r>
    <x v="22"/>
    <x v="11"/>
    <n v="0"/>
    <n v="0.34300000000000003"/>
    <n v="14.09"/>
    <n v="7.9870000000000001"/>
    <n v="0"/>
  </r>
  <r>
    <x v="22"/>
    <x v="11"/>
    <n v="0"/>
    <n v="0.247"/>
    <n v="14.289"/>
    <n v="8.0830000000000002"/>
    <n v="0"/>
  </r>
  <r>
    <x v="22"/>
    <x v="11"/>
    <n v="0"/>
    <n v="0.23"/>
    <n v="15.23"/>
    <n v="8.1"/>
    <n v="0"/>
  </r>
  <r>
    <x v="23"/>
    <x v="0"/>
    <n v="0"/>
    <n v="0.34300000000000003"/>
    <n v="16.172999999999998"/>
    <n v="7.9870000000000001"/>
    <n v="0"/>
  </r>
  <r>
    <x v="23"/>
    <x v="0"/>
    <n v="0"/>
    <n v="0.24099999999999999"/>
    <n v="16.004999999999999"/>
    <n v="8.0890000000000004"/>
    <n v="0"/>
  </r>
  <r>
    <x v="23"/>
    <x v="0"/>
    <n v="0"/>
    <n v="0.36299999999999999"/>
    <n v="15.85"/>
    <n v="7.9669999999999996"/>
    <n v="0"/>
  </r>
  <r>
    <x v="23"/>
    <x v="0"/>
    <n v="0"/>
    <n v="0.29099999999999998"/>
    <n v="15.541"/>
    <n v="8.0389999999999997"/>
    <n v="0"/>
  </r>
  <r>
    <x v="23"/>
    <x v="0"/>
    <n v="9.5570000000000004"/>
    <n v="0.19500000000000001"/>
    <n v="3.6930000000000001"/>
    <n v="8.1349999999999998"/>
    <n v="0"/>
  </r>
  <r>
    <x v="23"/>
    <x v="0"/>
    <n v="10.237"/>
    <n v="0.183"/>
    <n v="3.0129999999999999"/>
    <n v="8.1470000000000002"/>
    <n v="0"/>
  </r>
  <r>
    <x v="23"/>
    <x v="0"/>
    <n v="10.317"/>
    <n v="0.17899999999999999"/>
    <n v="2.9329999999999998"/>
    <n v="8.1509999999999998"/>
    <n v="0"/>
  </r>
  <r>
    <x v="23"/>
    <x v="0"/>
    <n v="10.26"/>
    <n v="2.7E-2"/>
    <n v="2.99"/>
    <n v="8.3030000000000008"/>
    <n v="0"/>
  </r>
  <r>
    <x v="23"/>
    <x v="0"/>
    <n v="9.9570000000000007"/>
    <n v="0.247"/>
    <n v="3.2930000000000001"/>
    <n v="8.0830000000000002"/>
    <n v="0"/>
  </r>
  <r>
    <x v="23"/>
    <x v="0"/>
    <n v="0"/>
    <n v="0.151"/>
    <n v="14.797000000000001"/>
    <n v="8.1790000000000003"/>
    <n v="0"/>
  </r>
  <r>
    <x v="23"/>
    <x v="0"/>
    <n v="0"/>
    <n v="0.13900000000000001"/>
    <n v="15.032"/>
    <n v="8.1910000000000007"/>
    <n v="0"/>
  </r>
  <r>
    <x v="23"/>
    <x v="0"/>
    <n v="0"/>
    <n v="0.16500000000000001"/>
    <n v="14.984999999999999"/>
    <n v="8.1649999999999991"/>
    <n v="0"/>
  </r>
  <r>
    <x v="23"/>
    <x v="0"/>
    <n v="0"/>
    <n v="0.151"/>
    <n v="14.959"/>
    <n v="8.1790000000000003"/>
    <n v="0"/>
  </r>
  <r>
    <x v="23"/>
    <x v="0"/>
    <n v="0"/>
    <n v="0.182"/>
    <n v="14.965"/>
    <n v="8.1479999999999997"/>
    <n v="0"/>
  </r>
  <r>
    <x v="23"/>
    <x v="0"/>
    <n v="0"/>
    <n v="0"/>
    <n v="14.500999999999999"/>
    <n v="8.359"/>
    <n v="0"/>
  </r>
  <r>
    <x v="23"/>
    <x v="0"/>
    <n v="0"/>
    <n v="4.9000000000000002E-2"/>
    <n v="14.775"/>
    <n v="8.2810000000000006"/>
    <n v="0"/>
  </r>
  <r>
    <x v="23"/>
    <x v="0"/>
    <n v="0"/>
    <n v="5.8000000000000003E-2"/>
    <n v="14.627000000000001"/>
    <n v="8.2720000000000002"/>
    <n v="0"/>
  </r>
  <r>
    <x v="23"/>
    <x v="0"/>
    <n v="0"/>
    <n v="7.6999999999999999E-2"/>
    <n v="14.119"/>
    <n v="8.2530000000000001"/>
    <n v="0"/>
  </r>
  <r>
    <x v="23"/>
    <x v="0"/>
    <n v="0"/>
    <n v="7.1999999999999995E-2"/>
    <n v="14.36"/>
    <n v="8.2579999999999991"/>
    <n v="0"/>
  </r>
  <r>
    <x v="23"/>
    <x v="0"/>
    <n v="0"/>
    <n v="7.4999999999999997E-2"/>
    <n v="14.11"/>
    <n v="8.2550000000000008"/>
    <n v="0"/>
  </r>
  <r>
    <x v="23"/>
    <x v="0"/>
    <n v="0"/>
    <n v="0.111"/>
    <n v="14.371"/>
    <n v="8.2189999999999994"/>
    <n v="0"/>
  </r>
  <r>
    <x v="23"/>
    <x v="0"/>
    <n v="0"/>
    <n v="6.7000000000000004E-2"/>
    <n v="14.433999999999999"/>
    <n v="8.2629999999999999"/>
    <n v="0"/>
  </r>
  <r>
    <x v="23"/>
    <x v="0"/>
    <n v="0"/>
    <n v="8.6999999999999994E-2"/>
    <n v="14.301"/>
    <n v="8.2430000000000003"/>
    <n v="0"/>
  </r>
  <r>
    <x v="23"/>
    <x v="0"/>
    <n v="0"/>
    <n v="0.06"/>
    <n v="14.593"/>
    <n v="8.27"/>
    <n v="0"/>
  </r>
  <r>
    <x v="23"/>
    <x v="0"/>
    <n v="0"/>
    <n v="1.4999999999999999E-2"/>
    <n v="14.372999999999999"/>
    <n v="8.3149999999999995"/>
    <n v="0"/>
  </r>
  <r>
    <x v="23"/>
    <x v="0"/>
    <n v="0"/>
    <n v="6.0000000000000001E-3"/>
    <n v="14.295"/>
    <n v="8.3239999999999998"/>
    <n v="0"/>
  </r>
  <r>
    <x v="23"/>
    <x v="0"/>
    <n v="0"/>
    <n v="0"/>
    <n v="14.41"/>
    <n v="8.3350000000000009"/>
    <n v="0"/>
  </r>
  <r>
    <x v="23"/>
    <x v="0"/>
    <n v="0"/>
    <n v="2.5999999999999999E-2"/>
    <n v="13.441000000000001"/>
    <n v="8.3040000000000003"/>
    <n v="0"/>
  </r>
  <r>
    <x v="23"/>
    <x v="0"/>
    <n v="0"/>
    <n v="5.2999999999999999E-2"/>
    <n v="13.824999999999999"/>
    <n v="8.2769999999999992"/>
    <n v="0"/>
  </r>
  <r>
    <x v="23"/>
    <x v="0"/>
    <n v="0"/>
    <n v="0.11899999999999999"/>
    <n v="14.097"/>
    <n v="8.2110000000000003"/>
    <n v="0"/>
  </r>
  <r>
    <x v="23"/>
    <x v="0"/>
    <n v="0"/>
    <n v="0.13500000000000001"/>
    <n v="14.156000000000001"/>
    <n v="8.1950000000000003"/>
    <n v="0"/>
  </r>
  <r>
    <x v="23"/>
    <x v="1"/>
    <n v="2.2639999999999998"/>
    <n v="0.1"/>
    <n v="10.986000000000001"/>
    <n v="8.23"/>
    <n v="0"/>
  </r>
  <r>
    <x v="23"/>
    <x v="1"/>
    <n v="1.982"/>
    <n v="0.309"/>
    <n v="11.268000000000001"/>
    <n v="8.0210000000000008"/>
    <n v="0"/>
  </r>
  <r>
    <x v="23"/>
    <x v="1"/>
    <n v="2.1890000000000001"/>
    <n v="0.105"/>
    <n v="11.061"/>
    <n v="8.2249999999999996"/>
    <n v="0"/>
  </r>
  <r>
    <x v="23"/>
    <x v="1"/>
    <n v="2.41"/>
    <n v="0.128"/>
    <n v="10.84"/>
    <n v="8.202"/>
    <n v="0"/>
  </r>
  <r>
    <x v="23"/>
    <x v="1"/>
    <n v="2.1560000000000001"/>
    <n v="0.112"/>
    <n v="11.093999999999999"/>
    <n v="8.218"/>
    <n v="0"/>
  </r>
  <r>
    <x v="23"/>
    <x v="1"/>
    <n v="2.1859999999999999"/>
    <n v="1.018"/>
    <n v="11.064"/>
    <n v="7.3120000000000003"/>
    <n v="0"/>
  </r>
  <r>
    <x v="23"/>
    <x v="1"/>
    <n v="2.1970000000000001"/>
    <n v="1.323"/>
    <n v="11.053000000000001"/>
    <n v="7.0069999999999997"/>
    <n v="0"/>
  </r>
  <r>
    <x v="23"/>
    <x v="1"/>
    <n v="2.1859999999999999"/>
    <n v="1.262"/>
    <n v="11.064"/>
    <n v="7.0679999999999996"/>
    <n v="0"/>
  </r>
  <r>
    <x v="23"/>
    <x v="1"/>
    <n v="2.15"/>
    <n v="1.2549999999999999"/>
    <n v="11.1"/>
    <n v="7.0750000000000002"/>
    <n v="0"/>
  </r>
  <r>
    <x v="23"/>
    <x v="1"/>
    <n v="2.085"/>
    <n v="1.327"/>
    <n v="11.164999999999999"/>
    <n v="7.0030000000000001"/>
    <n v="0"/>
  </r>
  <r>
    <x v="23"/>
    <x v="1"/>
    <n v="2.91"/>
    <n v="1.3029999999999999"/>
    <n v="10.34"/>
    <n v="7.0270000000000001"/>
    <n v="0"/>
  </r>
  <r>
    <x v="23"/>
    <x v="1"/>
    <n v="2.952"/>
    <n v="1.321"/>
    <n v="10.298"/>
    <n v="7.0090000000000003"/>
    <n v="0"/>
  </r>
  <r>
    <x v="23"/>
    <x v="1"/>
    <n v="3.1280000000000001"/>
    <n v="1.4990000000000001"/>
    <n v="10.122"/>
    <n v="6.8310000000000004"/>
    <n v="0"/>
  </r>
  <r>
    <x v="23"/>
    <x v="1"/>
    <n v="3.226"/>
    <n v="1.6639999999999999"/>
    <n v="10.023999999999999"/>
    <n v="6.6660000000000004"/>
    <n v="0"/>
  </r>
  <r>
    <x v="23"/>
    <x v="1"/>
    <n v="4.9740000000000002"/>
    <n v="1.6539999999999999"/>
    <n v="8.2759999999999998"/>
    <n v="6.6760000000000002"/>
    <n v="0"/>
  </r>
  <r>
    <x v="23"/>
    <x v="1"/>
    <n v="5.8680000000000003"/>
    <n v="1.6679999999999999"/>
    <n v="7.3819999999999997"/>
    <n v="6.6619999999999999"/>
    <n v="0"/>
  </r>
  <r>
    <x v="23"/>
    <x v="1"/>
    <n v="6.8929999999999998"/>
    <n v="1.641"/>
    <n v="6.3570000000000002"/>
    <n v="6.6890000000000001"/>
    <n v="0"/>
  </r>
  <r>
    <x v="23"/>
    <x v="1"/>
    <n v="7.2720000000000002"/>
    <n v="1.679"/>
    <n v="5.9779999999999998"/>
    <n v="6.6509999999999998"/>
    <n v="0"/>
  </r>
  <r>
    <x v="23"/>
    <x v="1"/>
    <n v="8.1839999999999993"/>
    <n v="1.647"/>
    <n v="5.0659999999999998"/>
    <n v="6.6829999999999998"/>
    <n v="0"/>
  </r>
  <r>
    <x v="23"/>
    <x v="1"/>
    <n v="4.4240000000000004"/>
    <n v="1.661"/>
    <n v="8.8260000000000005"/>
    <n v="6.6689999999999996"/>
    <n v="0"/>
  </r>
  <r>
    <x v="23"/>
    <x v="1"/>
    <n v="3.8570000000000002"/>
    <n v="1.661"/>
    <n v="9.3930000000000007"/>
    <n v="6.6689999999999996"/>
    <n v="0"/>
  </r>
  <r>
    <x v="23"/>
    <x v="1"/>
    <n v="2.8260000000000001"/>
    <n v="1.663"/>
    <n v="10.423999999999999"/>
    <n v="6.6669999999999998"/>
    <n v="0"/>
  </r>
  <r>
    <x v="23"/>
    <x v="1"/>
    <n v="2.4900000000000002"/>
    <n v="1.625"/>
    <n v="10.76"/>
    <n v="6.7050000000000001"/>
    <n v="0"/>
  </r>
  <r>
    <x v="23"/>
    <x v="1"/>
    <n v="0.33700000000000002"/>
    <n v="1.645"/>
    <n v="12.913"/>
    <n v="6.6849999999999996"/>
    <n v="0"/>
  </r>
  <r>
    <x v="23"/>
    <x v="1"/>
    <n v="0.29399999999999998"/>
    <n v="1.665"/>
    <n v="12.956"/>
    <n v="6.665"/>
    <n v="0"/>
  </r>
  <r>
    <x v="23"/>
    <x v="1"/>
    <n v="3.081"/>
    <n v="1.393"/>
    <n v="10.169"/>
    <n v="6.9370000000000003"/>
    <n v="0"/>
  </r>
  <r>
    <x v="23"/>
    <x v="1"/>
    <n v="5.2759999999999998"/>
    <n v="0.66900000000000004"/>
    <n v="7.9740000000000002"/>
    <n v="7.6609999999999996"/>
    <n v="0"/>
  </r>
  <r>
    <x v="23"/>
    <x v="1"/>
    <n v="6.7190000000000003"/>
    <n v="0.41899999999999998"/>
    <n v="6.5309999999999997"/>
    <n v="7.9109999999999996"/>
    <n v="0"/>
  </r>
  <r>
    <x v="23"/>
    <x v="2"/>
    <n v="5.2670000000000003"/>
    <n v="0.40899999999999997"/>
    <n v="7.9829999999999997"/>
    <n v="7.9210000000000003"/>
    <n v="0"/>
  </r>
  <r>
    <x v="23"/>
    <x v="2"/>
    <n v="4.2729999999999997"/>
    <n v="0.443"/>
    <n v="8.9770000000000003"/>
    <n v="7.8869999999999996"/>
    <n v="0"/>
  </r>
  <r>
    <x v="23"/>
    <x v="2"/>
    <n v="4.6589999999999998"/>
    <n v="0.46300000000000002"/>
    <n v="8.5909999999999993"/>
    <n v="7.867"/>
    <n v="0"/>
  </r>
  <r>
    <x v="23"/>
    <x v="2"/>
    <n v="4.6669999999999998"/>
    <n v="0.25700000000000001"/>
    <n v="8.5830000000000002"/>
    <n v="8.0730000000000004"/>
    <n v="0"/>
  </r>
  <r>
    <x v="23"/>
    <x v="2"/>
    <n v="5.0659999999999998"/>
    <n v="0.05"/>
    <n v="8.1839999999999993"/>
    <n v="8.2799999999999994"/>
    <n v="0"/>
  </r>
  <r>
    <x v="23"/>
    <x v="2"/>
    <n v="5.4640000000000004"/>
    <n v="3.6999999999999998E-2"/>
    <n v="7.7859999999999996"/>
    <n v="8.2929999999999993"/>
    <n v="0"/>
  </r>
  <r>
    <x v="23"/>
    <x v="2"/>
    <n v="4.6760000000000002"/>
    <n v="0"/>
    <n v="8.5739999999999998"/>
    <n v="8.3740000000000006"/>
    <n v="0"/>
  </r>
  <r>
    <x v="23"/>
    <x v="2"/>
    <n v="5.3209999999999997"/>
    <n v="0"/>
    <n v="7.9290000000000003"/>
    <n v="8.3390000000000004"/>
    <n v="0"/>
  </r>
  <r>
    <x v="23"/>
    <x v="2"/>
    <n v="5.1760000000000002"/>
    <n v="0"/>
    <n v="8.0739999999999998"/>
    <n v="8.3350000000000009"/>
    <n v="0"/>
  </r>
  <r>
    <x v="23"/>
    <x v="2"/>
    <n v="4.9260000000000002"/>
    <n v="2.4E-2"/>
    <n v="8.3239999999999998"/>
    <n v="8.3059999999999992"/>
    <n v="0"/>
  </r>
  <r>
    <x v="23"/>
    <x v="2"/>
    <n v="5.2110000000000003"/>
    <n v="2.3E-2"/>
    <n v="8.0389999999999997"/>
    <n v="8.3070000000000004"/>
    <n v="0"/>
  </r>
  <r>
    <x v="23"/>
    <x v="2"/>
    <n v="4.3090000000000002"/>
    <n v="0"/>
    <n v="8.9410000000000007"/>
    <n v="8.343"/>
    <n v="0"/>
  </r>
  <r>
    <x v="23"/>
    <x v="2"/>
    <n v="4.2149999999999999"/>
    <n v="0"/>
    <n v="9.0350000000000001"/>
    <n v="8.3539999999999992"/>
    <n v="0"/>
  </r>
  <r>
    <x v="23"/>
    <x v="2"/>
    <n v="3.1720000000000002"/>
    <n v="0"/>
    <n v="10.077999999999999"/>
    <n v="8.3350000000000009"/>
    <n v="0"/>
  </r>
  <r>
    <x v="23"/>
    <x v="2"/>
    <n v="3.4169999999999998"/>
    <n v="1.4E-2"/>
    <n v="9.8330000000000002"/>
    <n v="8.3160000000000007"/>
    <n v="0"/>
  </r>
  <r>
    <x v="23"/>
    <x v="2"/>
    <n v="3.2559999999999998"/>
    <n v="4.1000000000000002E-2"/>
    <n v="9.9939999999999998"/>
    <n v="8.2889999999999997"/>
    <n v="0"/>
  </r>
  <r>
    <x v="23"/>
    <x v="2"/>
    <n v="2.306"/>
    <n v="0"/>
    <n v="10.944000000000001"/>
    <n v="8.3330000000000002"/>
    <n v="0"/>
  </r>
  <r>
    <x v="23"/>
    <x v="2"/>
    <n v="3.0760000000000001"/>
    <n v="3.6999999999999998E-2"/>
    <n v="10.173999999999999"/>
    <n v="8.2929999999999993"/>
    <n v="0"/>
  </r>
  <r>
    <x v="23"/>
    <x v="2"/>
    <n v="2.3159999999999998"/>
    <n v="5.2999999999999999E-2"/>
    <n v="10.933999999999999"/>
    <n v="8.2769999999999992"/>
    <n v="0"/>
  </r>
  <r>
    <x v="23"/>
    <x v="2"/>
    <n v="2.802"/>
    <n v="3.6999999999999998E-2"/>
    <n v="10.448"/>
    <n v="8.2929999999999993"/>
    <n v="0"/>
  </r>
  <r>
    <x v="23"/>
    <x v="2"/>
    <n v="2.7669999999999999"/>
    <n v="0"/>
    <n v="10.483000000000001"/>
    <n v="8.3330000000000002"/>
    <n v="0"/>
  </r>
  <r>
    <x v="23"/>
    <x v="2"/>
    <n v="3.1320000000000001"/>
    <n v="0"/>
    <n v="10.118"/>
    <n v="8.3520000000000003"/>
    <n v="0"/>
  </r>
  <r>
    <x v="23"/>
    <x v="2"/>
    <n v="10.917999999999999"/>
    <n v="0"/>
    <n v="2.3319999999999999"/>
    <n v="8.3949999999999996"/>
    <n v="0"/>
  </r>
  <r>
    <x v="23"/>
    <x v="2"/>
    <n v="9.9440000000000008"/>
    <n v="0"/>
    <n v="3.306"/>
    <n v="8.391"/>
    <n v="0"/>
  </r>
  <r>
    <x v="23"/>
    <x v="2"/>
    <n v="10.867000000000001"/>
    <n v="0"/>
    <n v="2.383"/>
    <n v="8.3689999999999998"/>
    <n v="0"/>
  </r>
  <r>
    <x v="23"/>
    <x v="2"/>
    <n v="10.785"/>
    <n v="0"/>
    <n v="2.4649999999999999"/>
    <n v="8.3580000000000005"/>
    <n v="0"/>
  </r>
  <r>
    <x v="23"/>
    <x v="2"/>
    <n v="9.9529999999999994"/>
    <n v="0"/>
    <n v="3.2970000000000002"/>
    <n v="8.3919999999999995"/>
    <n v="0"/>
  </r>
  <r>
    <x v="23"/>
    <x v="2"/>
    <n v="10.169"/>
    <n v="0"/>
    <n v="3.081"/>
    <n v="8.3330000000000002"/>
    <n v="0"/>
  </r>
  <r>
    <x v="23"/>
    <x v="2"/>
    <n v="9.89"/>
    <n v="0"/>
    <n v="3.36"/>
    <n v="8.34"/>
    <n v="0"/>
  </r>
  <r>
    <x v="23"/>
    <x v="2"/>
    <n v="6.7130000000000001"/>
    <n v="4.0000000000000001E-3"/>
    <n v="6.5369999999999999"/>
    <n v="8.3260000000000005"/>
    <n v="0"/>
  </r>
  <r>
    <x v="23"/>
    <x v="2"/>
    <n v="2.7330000000000001"/>
    <n v="2.7E-2"/>
    <n v="10.516999999999999"/>
    <n v="8.3030000000000008"/>
    <n v="0"/>
  </r>
  <r>
    <x v="23"/>
    <x v="3"/>
    <n v="5.7389999999999999"/>
    <n v="0"/>
    <n v="7.5110000000000001"/>
    <n v="8.3569999999999993"/>
    <n v="0"/>
  </r>
  <r>
    <x v="23"/>
    <x v="3"/>
    <n v="6.2050000000000001"/>
    <n v="0"/>
    <n v="7.0449999999999999"/>
    <n v="8.4169999999999998"/>
    <n v="0"/>
  </r>
  <r>
    <x v="23"/>
    <x v="3"/>
    <n v="5.9859999999999998"/>
    <n v="0"/>
    <n v="7.2640000000000002"/>
    <n v="8.4250000000000007"/>
    <n v="0"/>
  </r>
  <r>
    <x v="23"/>
    <x v="3"/>
    <n v="6.0419999999999998"/>
    <n v="0"/>
    <n v="7.2080000000000002"/>
    <n v="8.4109999999999996"/>
    <n v="0"/>
  </r>
  <r>
    <x v="23"/>
    <x v="3"/>
    <n v="5.101"/>
    <n v="2.0680000000000001"/>
    <n v="8.1489999999999991"/>
    <n v="6.2619999999999996"/>
    <n v="0"/>
  </r>
  <r>
    <x v="23"/>
    <x v="3"/>
    <n v="3.444"/>
    <n v="2.859"/>
    <n v="9.8059999999999992"/>
    <n v="5.4710000000000001"/>
    <n v="0"/>
  </r>
  <r>
    <x v="23"/>
    <x v="3"/>
    <n v="5.0469999999999997"/>
    <n v="3.012"/>
    <n v="8.2029999999999994"/>
    <n v="5.3179999999999996"/>
    <n v="0"/>
  </r>
  <r>
    <x v="23"/>
    <x v="3"/>
    <n v="3.996"/>
    <n v="2.3010000000000002"/>
    <n v="9.2539999999999996"/>
    <n v="6.0289999999999999"/>
    <n v="0"/>
  </r>
  <r>
    <x v="23"/>
    <x v="3"/>
    <n v="3.8889999999999998"/>
    <n v="1.571"/>
    <n v="9.3610000000000007"/>
    <n v="6.7590000000000003"/>
    <n v="0"/>
  </r>
  <r>
    <x v="23"/>
    <x v="3"/>
    <n v="6.4630000000000001"/>
    <n v="1.587"/>
    <n v="6.7869999999999999"/>
    <n v="6.7430000000000003"/>
    <n v="0"/>
  </r>
  <r>
    <x v="23"/>
    <x v="3"/>
    <n v="5.6349999999999998"/>
    <n v="1.5980000000000001"/>
    <n v="7.6150000000000002"/>
    <n v="6.7320000000000002"/>
    <n v="0"/>
  </r>
  <r>
    <x v="23"/>
    <x v="3"/>
    <n v="6.9820000000000002"/>
    <n v="1.601"/>
    <n v="6.2679999999999998"/>
    <n v="6.7290000000000001"/>
    <n v="0"/>
  </r>
  <r>
    <x v="23"/>
    <x v="3"/>
    <n v="5.875"/>
    <n v="1.5820000000000001"/>
    <n v="7.375"/>
    <n v="6.7480000000000002"/>
    <n v="0"/>
  </r>
  <r>
    <x v="23"/>
    <x v="3"/>
    <n v="4.4050000000000002"/>
    <n v="1.52"/>
    <n v="8.8450000000000006"/>
    <n v="6.81"/>
    <n v="0"/>
  </r>
  <r>
    <x v="23"/>
    <x v="3"/>
    <n v="12.44"/>
    <n v="5.0439999999999996"/>
    <n v="0.81"/>
    <n v="3.286"/>
    <n v="0"/>
  </r>
  <r>
    <x v="23"/>
    <x v="3"/>
    <n v="13.25"/>
    <n v="6.3529999999999998"/>
    <n v="0"/>
    <n v="1.9770000000000001"/>
    <n v="0"/>
  </r>
  <r>
    <x v="23"/>
    <x v="3"/>
    <n v="13.25"/>
    <n v="6.3570000000000002"/>
    <n v="0"/>
    <n v="1.9730000000000001"/>
    <n v="0"/>
  </r>
  <r>
    <x v="23"/>
    <x v="3"/>
    <n v="13.25"/>
    <n v="6.4829999999999997"/>
    <n v="0"/>
    <n v="1.847"/>
    <n v="0"/>
  </r>
  <r>
    <x v="23"/>
    <x v="3"/>
    <n v="13.019"/>
    <n v="6.4630000000000001"/>
    <n v="0.23100000000000001"/>
    <n v="1.867"/>
    <n v="0"/>
  </r>
  <r>
    <x v="23"/>
    <x v="3"/>
    <n v="12.021000000000001"/>
    <n v="6.569"/>
    <n v="1.2290000000000001"/>
    <n v="1.7609999999999999"/>
    <n v="0"/>
  </r>
  <r>
    <x v="23"/>
    <x v="3"/>
    <n v="12.257"/>
    <n v="6.5640000000000001"/>
    <n v="0.99299999999999999"/>
    <n v="1.766"/>
    <n v="0"/>
  </r>
  <r>
    <x v="23"/>
    <x v="3"/>
    <n v="12.173"/>
    <n v="6.5839999999999996"/>
    <n v="1.077"/>
    <n v="1.746"/>
    <n v="0"/>
  </r>
  <r>
    <x v="23"/>
    <x v="3"/>
    <n v="12.08"/>
    <n v="6.59"/>
    <n v="1.17"/>
    <n v="1.74"/>
    <n v="0"/>
  </r>
  <r>
    <x v="23"/>
    <x v="3"/>
    <n v="12.064"/>
    <n v="6.5650000000000004"/>
    <n v="1.1859999999999999"/>
    <n v="1.7649999999999999"/>
    <n v="0"/>
  </r>
  <r>
    <x v="23"/>
    <x v="3"/>
    <n v="12.061"/>
    <n v="6.59"/>
    <n v="1.1890000000000001"/>
    <n v="1.74"/>
    <n v="0"/>
  </r>
  <r>
    <x v="23"/>
    <x v="3"/>
    <n v="11.29"/>
    <n v="6.5839999999999996"/>
    <n v="1.96"/>
    <n v="1.746"/>
    <n v="0"/>
  </r>
  <r>
    <x v="23"/>
    <x v="3"/>
    <n v="12.098000000000001"/>
    <n v="6.5830000000000002"/>
    <n v="1.1519999999999999"/>
    <n v="1.7470000000000001"/>
    <n v="0"/>
  </r>
  <r>
    <x v="23"/>
    <x v="3"/>
    <n v="12.085000000000001"/>
    <n v="6.5940000000000003"/>
    <n v="1.165"/>
    <n v="1.736"/>
    <n v="0"/>
  </r>
  <r>
    <x v="23"/>
    <x v="3"/>
    <n v="12.066000000000001"/>
    <n v="6.5789999999999997"/>
    <n v="1.1839999999999999"/>
    <n v="1.7509999999999999"/>
    <n v="0"/>
  </r>
  <r>
    <x v="23"/>
    <x v="3"/>
    <n v="12.07"/>
    <n v="6.5910000000000002"/>
    <n v="1.18"/>
    <n v="1.7390000000000001"/>
    <n v="0"/>
  </r>
  <r>
    <x v="23"/>
    <x v="4"/>
    <n v="12.063000000000001"/>
    <n v="6.65"/>
    <n v="1.1870000000000001"/>
    <n v="1.68"/>
    <n v="0"/>
  </r>
  <r>
    <x v="23"/>
    <x v="4"/>
    <n v="11.971"/>
    <n v="6.6890000000000001"/>
    <n v="1.2789999999999999"/>
    <n v="1.641"/>
    <n v="0"/>
  </r>
  <r>
    <x v="23"/>
    <x v="4"/>
    <n v="11.972"/>
    <n v="6.69"/>
    <n v="1.278"/>
    <n v="1.64"/>
    <n v="0"/>
  </r>
  <r>
    <x v="23"/>
    <x v="4"/>
    <n v="12.18"/>
    <n v="6.6909999999999998"/>
    <n v="1.07"/>
    <n v="1.639"/>
    <n v="0"/>
  </r>
  <r>
    <x v="23"/>
    <x v="4"/>
    <n v="12.111000000000001"/>
    <n v="6.6909999999999998"/>
    <n v="1.139"/>
    <n v="1.639"/>
    <n v="0"/>
  </r>
  <r>
    <x v="23"/>
    <x v="4"/>
    <n v="12.099"/>
    <n v="6.6920000000000002"/>
    <n v="1.151"/>
    <n v="1.6379999999999999"/>
    <n v="0"/>
  </r>
  <r>
    <x v="23"/>
    <x v="4"/>
    <n v="12.077"/>
    <n v="6.6879999999999997"/>
    <n v="1.173"/>
    <n v="1.6419999999999999"/>
    <n v="0"/>
  </r>
  <r>
    <x v="23"/>
    <x v="4"/>
    <n v="12.053000000000001"/>
    <n v="6.6929999999999996"/>
    <n v="1.1970000000000001"/>
    <n v="1.637"/>
    <n v="0"/>
  </r>
  <r>
    <x v="23"/>
    <x v="4"/>
    <n v="12.093999999999999"/>
    <n v="6.6920000000000002"/>
    <n v="1.1559999999999999"/>
    <n v="1.6379999999999999"/>
    <n v="0"/>
  </r>
  <r>
    <x v="23"/>
    <x v="4"/>
    <n v="12.053000000000001"/>
    <n v="6.6920000000000002"/>
    <n v="1.1970000000000001"/>
    <n v="1.6379999999999999"/>
    <n v="0"/>
  </r>
  <r>
    <x v="23"/>
    <x v="4"/>
    <n v="12.067"/>
    <n v="6.6909999999999998"/>
    <n v="1.1830000000000001"/>
    <n v="1.639"/>
    <n v="0"/>
  </r>
  <r>
    <x v="23"/>
    <x v="4"/>
    <n v="12.131"/>
    <n v="6.69"/>
    <n v="1.119"/>
    <n v="1.64"/>
    <n v="0"/>
  </r>
  <r>
    <x v="23"/>
    <x v="4"/>
    <n v="11.817"/>
    <n v="6.6890000000000001"/>
    <n v="1.4330000000000001"/>
    <n v="1.641"/>
    <n v="0"/>
  </r>
  <r>
    <x v="23"/>
    <x v="4"/>
    <n v="11.965"/>
    <n v="6.6859999999999999"/>
    <n v="1.2849999999999999"/>
    <n v="1.6439999999999999"/>
    <n v="0"/>
  </r>
  <r>
    <x v="23"/>
    <x v="4"/>
    <n v="11.339"/>
    <n v="6.681"/>
    <n v="1.911"/>
    <n v="1.649"/>
    <n v="0"/>
  </r>
  <r>
    <x v="23"/>
    <x v="4"/>
    <n v="10.564"/>
    <n v="6.6820000000000004"/>
    <n v="2.6859999999999999"/>
    <n v="1.6479999999999999"/>
    <n v="0"/>
  </r>
  <r>
    <x v="23"/>
    <x v="4"/>
    <n v="12.202"/>
    <n v="6.6840000000000002"/>
    <n v="1.048"/>
    <n v="1.6459999999999999"/>
    <n v="0"/>
  </r>
  <r>
    <x v="23"/>
    <x v="4"/>
    <n v="12.615"/>
    <n v="6.68"/>
    <n v="0.63500000000000001"/>
    <n v="1.65"/>
    <n v="0"/>
  </r>
  <r>
    <x v="23"/>
    <x v="4"/>
    <n v="12.613"/>
    <n v="6.6840000000000002"/>
    <n v="0.63700000000000001"/>
    <n v="1.6459999999999999"/>
    <n v="0"/>
  </r>
  <r>
    <x v="23"/>
    <x v="4"/>
    <n v="12.608000000000001"/>
    <n v="6.6870000000000003"/>
    <n v="0.64200000000000002"/>
    <n v="1.643"/>
    <n v="0"/>
  </r>
  <r>
    <x v="23"/>
    <x v="4"/>
    <n v="12.414"/>
    <n v="6.6859999999999999"/>
    <n v="0.83599999999999997"/>
    <n v="1.6439999999999999"/>
    <n v="0"/>
  </r>
  <r>
    <x v="23"/>
    <x v="4"/>
    <n v="12.513999999999999"/>
    <n v="6.681"/>
    <n v="0.73599999999999999"/>
    <n v="1.649"/>
    <n v="0"/>
  </r>
  <r>
    <x v="23"/>
    <x v="4"/>
    <n v="12.608000000000001"/>
    <n v="6.5449999999999999"/>
    <n v="0.64200000000000002"/>
    <n v="1.7849999999999999"/>
    <n v="0"/>
  </r>
  <r>
    <x v="23"/>
    <x v="4"/>
    <n v="12.597"/>
    <n v="6.51"/>
    <n v="0.65300000000000002"/>
    <n v="1.82"/>
    <n v="0"/>
  </r>
  <r>
    <x v="23"/>
    <x v="4"/>
    <n v="10.808"/>
    <n v="6.5"/>
    <n v="2.4420000000000002"/>
    <n v="1.83"/>
    <n v="0"/>
  </r>
  <r>
    <x v="23"/>
    <x v="4"/>
    <n v="11.555"/>
    <n v="6.4969999999999999"/>
    <n v="1.6950000000000001"/>
    <n v="1.833"/>
    <n v="0"/>
  </r>
  <r>
    <x v="23"/>
    <x v="4"/>
    <n v="11.381"/>
    <n v="6.5049999999999999"/>
    <n v="1.869"/>
    <n v="1.825"/>
    <n v="0"/>
  </r>
  <r>
    <x v="23"/>
    <x v="4"/>
    <n v="11.994999999999999"/>
    <n v="6.4969999999999999"/>
    <n v="1.2549999999999999"/>
    <n v="1.833"/>
    <n v="0"/>
  </r>
  <r>
    <x v="23"/>
    <x v="4"/>
    <n v="11.885"/>
    <n v="6.5"/>
    <n v="1.365"/>
    <n v="1.83"/>
    <n v="0"/>
  </r>
  <r>
    <x v="23"/>
    <x v="4"/>
    <n v="11.972"/>
    <n v="6.5039999999999996"/>
    <n v="1.278"/>
    <n v="1.8260000000000001"/>
    <n v="0"/>
  </r>
  <r>
    <x v="23"/>
    <x v="4"/>
    <n v="11.972"/>
    <n v="6.5030000000000001"/>
    <n v="1.278"/>
    <n v="1.827"/>
    <n v="0"/>
  </r>
  <r>
    <x v="23"/>
    <x v="5"/>
    <n v="12.156000000000001"/>
    <n v="5.1879999999999997"/>
    <n v="1.0940000000000001"/>
    <n v="3.1419999999999999"/>
    <n v="0"/>
  </r>
  <r>
    <x v="23"/>
    <x v="5"/>
    <n v="10.728999999999999"/>
    <n v="3.2909999999999999"/>
    <n v="2.5209999999999999"/>
    <n v="5.0389999999999997"/>
    <n v="0"/>
  </r>
  <r>
    <x v="23"/>
    <x v="5"/>
    <n v="10.815"/>
    <n v="1.6120000000000001"/>
    <n v="2.4350000000000001"/>
    <n v="6.718"/>
    <n v="0"/>
  </r>
  <r>
    <x v="23"/>
    <x v="5"/>
    <n v="9.42"/>
    <n v="1.1950000000000001"/>
    <n v="3.83"/>
    <n v="7.1349999999999998"/>
    <n v="0"/>
  </r>
  <r>
    <x v="23"/>
    <x v="5"/>
    <n v="10.156000000000001"/>
    <n v="1.2330000000000001"/>
    <n v="3.0939999999999999"/>
    <n v="7.0970000000000004"/>
    <n v="0"/>
  </r>
  <r>
    <x v="23"/>
    <x v="5"/>
    <n v="9.4640000000000004"/>
    <n v="1.921"/>
    <n v="3.786"/>
    <n v="6.4089999999999998"/>
    <n v="0"/>
  </r>
  <r>
    <x v="23"/>
    <x v="5"/>
    <n v="9.3689999999999998"/>
    <n v="2.8340000000000001"/>
    <n v="3.8809999999999998"/>
    <n v="5.4960000000000004"/>
    <n v="0"/>
  </r>
  <r>
    <x v="23"/>
    <x v="5"/>
    <n v="7.9649999999999999"/>
    <n v="4.032"/>
    <n v="5.2850000000000001"/>
    <n v="4.298"/>
    <n v="0"/>
  </r>
  <r>
    <x v="23"/>
    <x v="5"/>
    <n v="7.11"/>
    <n v="4.5880000000000001"/>
    <n v="6.14"/>
    <n v="3.742"/>
    <n v="0"/>
  </r>
  <r>
    <x v="23"/>
    <x v="5"/>
    <n v="7.1470000000000002"/>
    <n v="4.7709999999999999"/>
    <n v="6.1029999999999998"/>
    <n v="3.5590000000000002"/>
    <n v="0"/>
  </r>
  <r>
    <x v="23"/>
    <x v="5"/>
    <n v="6.4089999999999998"/>
    <n v="4.8120000000000003"/>
    <n v="6.8410000000000002"/>
    <n v="3.5179999999999998"/>
    <n v="0"/>
  </r>
  <r>
    <x v="23"/>
    <x v="5"/>
    <n v="8.5030000000000001"/>
    <n v="4.7590000000000003"/>
    <n v="4.7469999999999999"/>
    <n v="3.5710000000000002"/>
    <n v="0"/>
  </r>
  <r>
    <x v="23"/>
    <x v="5"/>
    <n v="8.4420000000000002"/>
    <n v="4.8390000000000004"/>
    <n v="4.8079999999999998"/>
    <n v="3.4910000000000001"/>
    <n v="0"/>
  </r>
  <r>
    <x v="23"/>
    <x v="5"/>
    <n v="9.8260000000000005"/>
    <n v="4.74"/>
    <n v="3.4239999999999999"/>
    <n v="3.59"/>
    <n v="0"/>
  </r>
  <r>
    <x v="23"/>
    <x v="5"/>
    <n v="9.8010000000000002"/>
    <n v="4.8540000000000001"/>
    <n v="3.4489999999999998"/>
    <n v="3.476"/>
    <n v="0"/>
  </r>
  <r>
    <x v="23"/>
    <x v="5"/>
    <n v="9.4499999999999993"/>
    <n v="4.8079999999999998"/>
    <n v="3.8"/>
    <n v="3.5219999999999998"/>
    <n v="0"/>
  </r>
  <r>
    <x v="23"/>
    <x v="5"/>
    <n v="9.4659999999999993"/>
    <n v="4.9359999999999999"/>
    <n v="3.7839999999999998"/>
    <n v="3.3940000000000001"/>
    <n v="0"/>
  </r>
  <r>
    <x v="23"/>
    <x v="5"/>
    <n v="8.4440000000000008"/>
    <n v="4.99"/>
    <n v="4.806"/>
    <n v="3.34"/>
    <n v="0"/>
  </r>
  <r>
    <x v="23"/>
    <x v="5"/>
    <n v="6.57"/>
    <n v="4.782"/>
    <n v="6.68"/>
    <n v="3.548"/>
    <n v="0"/>
  </r>
  <r>
    <x v="23"/>
    <x v="5"/>
    <n v="7.1689999999999996"/>
    <n v="4.7050000000000001"/>
    <n v="6.0810000000000004"/>
    <n v="3.625"/>
    <n v="0"/>
  </r>
  <r>
    <x v="23"/>
    <x v="5"/>
    <n v="6.8579999999999997"/>
    <n v="4.8760000000000003"/>
    <n v="6.3920000000000003"/>
    <n v="3.4540000000000002"/>
    <n v="0"/>
  </r>
  <r>
    <x v="23"/>
    <x v="5"/>
    <n v="8.5690000000000008"/>
    <n v="4.9820000000000002"/>
    <n v="4.681"/>
    <n v="3.3479999999999999"/>
    <n v="0"/>
  </r>
  <r>
    <x v="23"/>
    <x v="5"/>
    <n v="5.63"/>
    <n v="3.12"/>
    <n v="7.62"/>
    <n v="5.21"/>
    <n v="0"/>
  </r>
  <r>
    <x v="23"/>
    <x v="5"/>
    <n v="11.076000000000001"/>
    <n v="1.4E-2"/>
    <n v="2.1739999999999999"/>
    <n v="8.3160000000000007"/>
    <n v="0"/>
  </r>
  <r>
    <x v="23"/>
    <x v="5"/>
    <n v="13.25"/>
    <n v="0"/>
    <n v="0"/>
    <n v="8.5690000000000008"/>
    <n v="0"/>
  </r>
  <r>
    <x v="23"/>
    <x v="5"/>
    <n v="12.177"/>
    <n v="1.111"/>
    <n v="1.073"/>
    <n v="7.2190000000000003"/>
    <n v="0"/>
  </r>
  <r>
    <x v="23"/>
    <x v="5"/>
    <n v="8.4749999999999996"/>
    <n v="1.63"/>
    <n v="4.7750000000000004"/>
    <n v="6.7"/>
    <n v="0"/>
  </r>
  <r>
    <x v="23"/>
    <x v="5"/>
    <n v="8.0540000000000003"/>
    <n v="1.629"/>
    <n v="5.1959999999999997"/>
    <n v="6.7009999999999996"/>
    <n v="0"/>
  </r>
  <r>
    <x v="23"/>
    <x v="5"/>
    <n v="8.2680000000000007"/>
    <n v="1.673"/>
    <n v="4.9820000000000002"/>
    <n v="6.657"/>
    <n v="0"/>
  </r>
  <r>
    <x v="23"/>
    <x v="5"/>
    <n v="9.0129999999999999"/>
    <n v="1.619"/>
    <n v="4.2370000000000001"/>
    <n v="6.7110000000000003"/>
    <n v="0"/>
  </r>
  <r>
    <x v="23"/>
    <x v="6"/>
    <n v="3.0209999999999999"/>
    <n v="0.32300000000000001"/>
    <n v="11.22"/>
    <n v="8.0069999999999997"/>
    <n v="1.6459999999999999"/>
  </r>
  <r>
    <x v="23"/>
    <x v="6"/>
    <n v="3.3220000000000001"/>
    <n v="0"/>
    <n v="10.919"/>
    <n v="8.6140000000000008"/>
    <n v="1.6459999999999999"/>
  </r>
  <r>
    <x v="23"/>
    <x v="6"/>
    <n v="4.9379999999999997"/>
    <n v="0"/>
    <n v="9.3030000000000008"/>
    <n v="8.6479999999999997"/>
    <n v="1.9390000000000001"/>
  </r>
  <r>
    <x v="23"/>
    <x v="6"/>
    <n v="5.3230000000000004"/>
    <n v="0"/>
    <n v="8.9179999999999993"/>
    <n v="8.6509999999999998"/>
    <n v="1.966"/>
  </r>
  <r>
    <x v="23"/>
    <x v="6"/>
    <n v="5.407"/>
    <n v="0"/>
    <n v="8.8339999999999996"/>
    <n v="8.64"/>
    <n v="1.4810000000000001"/>
  </r>
  <r>
    <x v="23"/>
    <x v="6"/>
    <n v="5.867"/>
    <n v="0"/>
    <n v="8.3740000000000006"/>
    <n v="8.6259999999999994"/>
    <n v="1.4810000000000001"/>
  </r>
  <r>
    <x v="23"/>
    <x v="6"/>
    <n v="5.093"/>
    <n v="0"/>
    <n v="9.1479999999999997"/>
    <n v="8.5850000000000009"/>
    <n v="1.4550000000000001"/>
  </r>
  <r>
    <x v="23"/>
    <x v="6"/>
    <n v="4.9969999999999999"/>
    <n v="0"/>
    <n v="9.2439999999999998"/>
    <n v="8.5760000000000005"/>
    <n v="1.4810000000000001"/>
  </r>
  <r>
    <x v="23"/>
    <x v="6"/>
    <n v="4"/>
    <n v="0"/>
    <n v="10.241"/>
    <n v="8.5670000000000002"/>
    <n v="1.4810000000000001"/>
  </r>
  <r>
    <x v="23"/>
    <x v="6"/>
    <n v="3.0289999999999999"/>
    <n v="0"/>
    <n v="11.212"/>
    <n v="8.5879999999999992"/>
    <n v="2.774"/>
  </r>
  <r>
    <x v="23"/>
    <x v="6"/>
    <n v="3.1389999999999998"/>
    <n v="0"/>
    <n v="11.102"/>
    <n v="8.641"/>
    <n v="2.774"/>
  </r>
  <r>
    <x v="23"/>
    <x v="6"/>
    <n v="2.2909999999999999"/>
    <n v="0"/>
    <n v="11.95"/>
    <n v="8.6029999999999998"/>
    <n v="1.1850000000000001"/>
  </r>
  <r>
    <x v="23"/>
    <x v="6"/>
    <n v="1.4530000000000001"/>
    <n v="0"/>
    <n v="12.788"/>
    <n v="8.64"/>
    <n v="1.1850000000000001"/>
  </r>
  <r>
    <x v="23"/>
    <x v="6"/>
    <n v="2.004"/>
    <n v="0"/>
    <n v="12.237"/>
    <n v="8.6669999999999998"/>
    <n v="1.1850000000000001"/>
  </r>
  <r>
    <x v="23"/>
    <x v="6"/>
    <n v="2.8050000000000002"/>
    <n v="0"/>
    <n v="11.436"/>
    <n v="8.5380000000000003"/>
    <n v="1.1850000000000001"/>
  </r>
  <r>
    <x v="23"/>
    <x v="6"/>
    <n v="2.5819999999999999"/>
    <n v="0"/>
    <n v="11.659000000000001"/>
    <n v="8.5459999999999994"/>
    <n v="1.1850000000000001"/>
  </r>
  <r>
    <x v="23"/>
    <x v="6"/>
    <n v="1.2030000000000001"/>
    <n v="0"/>
    <n v="13.038"/>
    <n v="8.4760000000000009"/>
    <n v="1.1850000000000001"/>
  </r>
  <r>
    <x v="23"/>
    <x v="6"/>
    <n v="2.5990000000000002"/>
    <n v="0"/>
    <n v="11.641999999999999"/>
    <n v="8.6709999999999994"/>
    <n v="1.1850000000000001"/>
  </r>
  <r>
    <x v="23"/>
    <x v="6"/>
    <n v="2.9670000000000001"/>
    <n v="0"/>
    <n v="11.273999999999999"/>
    <n v="8.7059999999999995"/>
    <n v="1.1850000000000001"/>
  </r>
  <r>
    <x v="23"/>
    <x v="6"/>
    <n v="3.2480000000000002"/>
    <n v="0"/>
    <n v="10.993"/>
    <n v="8.7739999999999991"/>
    <n v="1.1850000000000001"/>
  </r>
  <r>
    <x v="23"/>
    <x v="6"/>
    <n v="0.68100000000000005"/>
    <n v="0"/>
    <n v="13.56"/>
    <n v="8.7210000000000001"/>
    <n v="1.1850000000000001"/>
  </r>
  <r>
    <x v="23"/>
    <x v="6"/>
    <n v="2.1509999999999998"/>
    <n v="0"/>
    <n v="12.09"/>
    <n v="8.7539999999999996"/>
    <n v="1.1850000000000001"/>
  </r>
  <r>
    <x v="23"/>
    <x v="6"/>
    <n v="0.72699999999999998"/>
    <n v="0"/>
    <n v="13.513999999999999"/>
    <n v="8.7050000000000001"/>
    <n v="1.1850000000000001"/>
  </r>
  <r>
    <x v="23"/>
    <x v="6"/>
    <n v="1.417"/>
    <n v="0"/>
    <n v="12.824"/>
    <n v="8.7089999999999996"/>
    <n v="1.1850000000000001"/>
  </r>
  <r>
    <x v="23"/>
    <x v="6"/>
    <n v="1.419"/>
    <n v="0"/>
    <n v="12.821999999999999"/>
    <n v="8.7089999999999996"/>
    <n v="1.1850000000000001"/>
  </r>
  <r>
    <x v="23"/>
    <x v="6"/>
    <n v="1.4279999999999999"/>
    <n v="0"/>
    <n v="12.813000000000001"/>
    <n v="8.6929999999999996"/>
    <n v="1.1850000000000001"/>
  </r>
  <r>
    <x v="23"/>
    <x v="6"/>
    <n v="1.4059999999999999"/>
    <n v="0"/>
    <n v="12.835000000000001"/>
    <n v="8.6679999999999993"/>
    <n v="1.1850000000000001"/>
  </r>
  <r>
    <x v="23"/>
    <x v="6"/>
    <n v="0.39400000000000002"/>
    <n v="0"/>
    <n v="13.847"/>
    <n v="8.6739999999999995"/>
    <n v="1.1850000000000001"/>
  </r>
  <r>
    <x v="23"/>
    <x v="6"/>
    <n v="1.1879999999999999"/>
    <n v="0"/>
    <n v="13.053000000000001"/>
    <n v="8.69"/>
    <n v="1.1850000000000001"/>
  </r>
  <r>
    <x v="23"/>
    <x v="6"/>
    <n v="1.4930000000000001"/>
    <n v="0"/>
    <n v="12.747999999999999"/>
    <n v="8.6020000000000003"/>
    <n v="1.1850000000000001"/>
  </r>
  <r>
    <x v="23"/>
    <x v="6"/>
    <n v="0.26400000000000001"/>
    <n v="0"/>
    <n v="13.977"/>
    <n v="8.6199999999999992"/>
    <n v="1.1850000000000001"/>
  </r>
  <r>
    <x v="23"/>
    <x v="7"/>
    <n v="1.2250000000000001"/>
    <n v="0"/>
    <n v="13.016"/>
    <n v="8.657"/>
    <n v="1.1850000000000001"/>
  </r>
  <r>
    <x v="23"/>
    <x v="7"/>
    <n v="3.0960000000000001"/>
    <n v="0"/>
    <n v="11.145"/>
    <n v="8.6999999999999993"/>
    <n v="1.1850000000000001"/>
  </r>
  <r>
    <x v="23"/>
    <x v="7"/>
    <n v="1.9390000000000001"/>
    <n v="0"/>
    <n v="12.302"/>
    <n v="8.734"/>
    <n v="1.1850000000000001"/>
  </r>
  <r>
    <x v="23"/>
    <x v="7"/>
    <n v="0.16"/>
    <n v="0"/>
    <n v="14.081"/>
    <n v="8.6850000000000005"/>
    <n v="1.1850000000000001"/>
  </r>
  <r>
    <x v="23"/>
    <x v="7"/>
    <n v="1.8080000000000001"/>
    <n v="0"/>
    <n v="12.433"/>
    <n v="8.5350000000000001"/>
    <n v="1.1850000000000001"/>
  </r>
  <r>
    <x v="23"/>
    <x v="7"/>
    <n v="2.6139999999999999"/>
    <n v="0"/>
    <n v="11.627000000000001"/>
    <n v="8.6449999999999996"/>
    <n v="1.1850000000000001"/>
  </r>
  <r>
    <x v="23"/>
    <x v="7"/>
    <n v="3.149"/>
    <n v="0"/>
    <n v="11.092000000000001"/>
    <n v="8.6359999999999992"/>
    <n v="1.1850000000000001"/>
  </r>
  <r>
    <x v="23"/>
    <x v="7"/>
    <n v="1.0780000000000001"/>
    <n v="0"/>
    <n v="13.163"/>
    <n v="8.6549999999999994"/>
    <n v="1.401"/>
  </r>
  <r>
    <x v="23"/>
    <x v="7"/>
    <n v="1.1859999999999999"/>
    <n v="0"/>
    <n v="13.055"/>
    <n v="8.6929999999999996"/>
    <n v="1.401"/>
  </r>
  <r>
    <x v="23"/>
    <x v="7"/>
    <n v="0.872"/>
    <n v="0"/>
    <n v="13.369"/>
    <n v="8.6820000000000004"/>
    <n v="1.401"/>
  </r>
  <r>
    <x v="23"/>
    <x v="7"/>
    <n v="0.18"/>
    <n v="0"/>
    <n v="14.061"/>
    <n v="8.6780000000000008"/>
    <n v="1.401"/>
  </r>
  <r>
    <x v="23"/>
    <x v="7"/>
    <n v="1.1739999999999999"/>
    <n v="0"/>
    <n v="13.067"/>
    <n v="8.7260000000000009"/>
    <n v="1.401"/>
  </r>
  <r>
    <x v="23"/>
    <x v="7"/>
    <n v="2.2930000000000001"/>
    <n v="0"/>
    <n v="11.948"/>
    <n v="8.8160000000000007"/>
    <n v="1.401"/>
  </r>
  <r>
    <x v="23"/>
    <x v="7"/>
    <n v="2.2330000000000001"/>
    <n v="0"/>
    <n v="12.007999999999999"/>
    <n v="8.6379999999999999"/>
    <n v="1.401"/>
  </r>
  <r>
    <x v="23"/>
    <x v="7"/>
    <n v="2.6309999999999998"/>
    <n v="0"/>
    <n v="11.61"/>
    <n v="8.5960000000000001"/>
    <n v="1.401"/>
  </r>
  <r>
    <x v="23"/>
    <x v="7"/>
    <n v="1.5429999999999999"/>
    <n v="0"/>
    <n v="12.698"/>
    <n v="8.6159999999999997"/>
    <n v="1.401"/>
  </r>
  <r>
    <x v="23"/>
    <x v="7"/>
    <n v="1.4059999999999999"/>
    <n v="0"/>
    <n v="12.835000000000001"/>
    <n v="8.423"/>
    <n v="0.79500000000000004"/>
  </r>
  <r>
    <x v="23"/>
    <x v="7"/>
    <n v="0.31900000000000001"/>
    <n v="0"/>
    <n v="13.922000000000001"/>
    <n v="8.5359999999999996"/>
    <n v="0"/>
  </r>
  <r>
    <x v="23"/>
    <x v="7"/>
    <n v="1.2509999999999999"/>
    <n v="0"/>
    <n v="12.99"/>
    <n v="8.4429999999999996"/>
    <n v="0"/>
  </r>
  <r>
    <x v="23"/>
    <x v="7"/>
    <n v="1.1000000000000001"/>
    <n v="0"/>
    <n v="13.141"/>
    <n v="8.4930000000000003"/>
    <n v="0"/>
  </r>
  <r>
    <x v="23"/>
    <x v="7"/>
    <n v="1.077"/>
    <n v="0"/>
    <n v="13.164"/>
    <n v="8.407"/>
    <n v="0"/>
  </r>
  <r>
    <x v="23"/>
    <x v="7"/>
    <n v="0"/>
    <n v="0"/>
    <n v="14.297000000000001"/>
    <n v="8.6460000000000008"/>
    <n v="0"/>
  </r>
  <r>
    <x v="23"/>
    <x v="7"/>
    <n v="0"/>
    <n v="0"/>
    <n v="15.335000000000001"/>
    <n v="8.5719999999999992"/>
    <n v="0"/>
  </r>
  <r>
    <x v="23"/>
    <x v="7"/>
    <n v="0"/>
    <n v="0"/>
    <n v="14.44"/>
    <n v="8.4670000000000005"/>
    <n v="0"/>
  </r>
  <r>
    <x v="23"/>
    <x v="7"/>
    <n v="0"/>
    <n v="0"/>
    <n v="14.324"/>
    <n v="8.4909999999999997"/>
    <n v="0"/>
  </r>
  <r>
    <x v="23"/>
    <x v="7"/>
    <n v="0.309"/>
    <n v="0"/>
    <n v="13.932"/>
    <n v="8.5220000000000002"/>
    <n v="0"/>
  </r>
  <r>
    <x v="23"/>
    <x v="7"/>
    <n v="1.895"/>
    <n v="0"/>
    <n v="12.346"/>
    <n v="8.5890000000000004"/>
    <n v="0"/>
  </r>
  <r>
    <x v="23"/>
    <x v="7"/>
    <n v="3.9449999999999998"/>
    <n v="0"/>
    <n v="10.295999999999999"/>
    <n v="8.4640000000000004"/>
    <n v="0"/>
  </r>
  <r>
    <x v="23"/>
    <x v="7"/>
    <n v="5.1260000000000003"/>
    <n v="0"/>
    <n v="9.1150000000000002"/>
    <n v="8.4960000000000004"/>
    <n v="0"/>
  </r>
  <r>
    <x v="23"/>
    <x v="7"/>
    <n v="3.2120000000000002"/>
    <n v="0"/>
    <n v="11.029"/>
    <n v="8.4770000000000003"/>
    <n v="0"/>
  </r>
  <r>
    <x v="23"/>
    <x v="7"/>
    <n v="1.885"/>
    <n v="0"/>
    <n v="12.356"/>
    <n v="8.4770000000000003"/>
    <n v="0"/>
  </r>
  <r>
    <x v="23"/>
    <x v="8"/>
    <n v="1.931"/>
    <n v="0"/>
    <n v="12.31"/>
    <n v="8.4420000000000002"/>
    <n v="8.1000000000000003E-2"/>
  </r>
  <r>
    <x v="23"/>
    <x v="8"/>
    <n v="2.4369999999999998"/>
    <n v="0"/>
    <n v="11.804"/>
    <n v="8.5399999999999991"/>
    <n v="3.6999999999999998E-2"/>
  </r>
  <r>
    <x v="23"/>
    <x v="8"/>
    <n v="4.4279999999999999"/>
    <n v="0"/>
    <n v="9.8130000000000006"/>
    <n v="8.4190000000000005"/>
    <n v="0"/>
  </r>
  <r>
    <x v="23"/>
    <x v="8"/>
    <n v="6.1429999999999998"/>
    <n v="0"/>
    <n v="8.0980000000000008"/>
    <n v="8.4049999999999994"/>
    <n v="0"/>
  </r>
  <r>
    <x v="23"/>
    <x v="8"/>
    <n v="6.6849999999999996"/>
    <n v="0"/>
    <n v="7.556"/>
    <n v="8.4779999999999998"/>
    <n v="0"/>
  </r>
  <r>
    <x v="23"/>
    <x v="8"/>
    <n v="6.0250000000000004"/>
    <n v="0.81499999999999995"/>
    <n v="8.2159999999999993"/>
    <n v="7.5149999999999997"/>
    <n v="0"/>
  </r>
  <r>
    <x v="23"/>
    <x v="8"/>
    <n v="7.07"/>
    <n v="0"/>
    <n v="7.1710000000000003"/>
    <n v="8.6539999999999999"/>
    <n v="0"/>
  </r>
  <r>
    <x v="23"/>
    <x v="8"/>
    <n v="6.5019999999999998"/>
    <n v="0"/>
    <n v="7.7389999999999999"/>
    <n v="8.67"/>
    <n v="8.1000000000000003E-2"/>
  </r>
  <r>
    <x v="23"/>
    <x v="8"/>
    <n v="4.2839999999999998"/>
    <n v="0.38800000000000001"/>
    <n v="9.9570000000000007"/>
    <n v="7.9420000000000002"/>
    <n v="2.044"/>
  </r>
  <r>
    <x v="23"/>
    <x v="8"/>
    <n v="4.4969999999999999"/>
    <n v="0.42499999999999999"/>
    <n v="9.7439999999999998"/>
    <n v="7.9050000000000002"/>
    <n v="1.9830000000000001"/>
  </r>
  <r>
    <x v="23"/>
    <x v="8"/>
    <n v="3.56"/>
    <n v="0"/>
    <n v="10.680999999999999"/>
    <n v="8.5289999999999999"/>
    <n v="1.8049999999999999"/>
  </r>
  <r>
    <x v="23"/>
    <x v="8"/>
    <n v="3.1040000000000001"/>
    <n v="0"/>
    <n v="11.137"/>
    <n v="8.5289999999999999"/>
    <n v="1.8049999999999999"/>
  </r>
  <r>
    <x v="23"/>
    <x v="8"/>
    <n v="4.3220000000000001"/>
    <n v="0"/>
    <n v="9.9190000000000005"/>
    <n v="8.5950000000000006"/>
    <n v="1.8049999999999999"/>
  </r>
  <r>
    <x v="23"/>
    <x v="8"/>
    <n v="3.8860000000000001"/>
    <n v="0"/>
    <n v="10.355"/>
    <n v="8.5239999999999991"/>
    <n v="1.8049999999999999"/>
  </r>
  <r>
    <x v="23"/>
    <x v="8"/>
    <n v="2.0379999999999998"/>
    <n v="0"/>
    <n v="12.202999999999999"/>
    <n v="8.5690000000000008"/>
    <n v="1.798"/>
  </r>
  <r>
    <x v="23"/>
    <x v="8"/>
    <n v="4.883"/>
    <n v="0"/>
    <n v="9.3580000000000005"/>
    <n v="8.5210000000000008"/>
    <n v="1.8049999999999999"/>
  </r>
  <r>
    <x v="23"/>
    <x v="8"/>
    <n v="5.0529999999999999"/>
    <n v="0.57299999999999995"/>
    <n v="9.1880000000000006"/>
    <n v="7.7569999999999997"/>
    <n v="1.8049999999999999"/>
  </r>
  <r>
    <x v="23"/>
    <x v="8"/>
    <n v="4.718"/>
    <n v="0.42099999999999999"/>
    <n v="9.5229999999999997"/>
    <n v="7.9089999999999998"/>
    <n v="3.7879999999999998"/>
  </r>
  <r>
    <x v="23"/>
    <x v="8"/>
    <n v="6.7210000000000001"/>
    <n v="0"/>
    <n v="7.52"/>
    <n v="8.7029999999999994"/>
    <n v="3.7879999999999998"/>
  </r>
  <r>
    <x v="23"/>
    <x v="8"/>
    <n v="6.02"/>
    <n v="0"/>
    <n v="8.2210000000000001"/>
    <n v="8.7260000000000009"/>
    <n v="3.7879999999999998"/>
  </r>
  <r>
    <x v="23"/>
    <x v="8"/>
    <n v="8.4469999999999992"/>
    <n v="0"/>
    <n v="5.7939999999999996"/>
    <n v="8.6349999999999998"/>
    <n v="3.7879999999999998"/>
  </r>
  <r>
    <x v="23"/>
    <x v="8"/>
    <n v="8.4830000000000005"/>
    <n v="0"/>
    <n v="5.758"/>
    <n v="8.6690000000000005"/>
    <n v="0"/>
  </r>
  <r>
    <x v="23"/>
    <x v="8"/>
    <n v="8.7149999999999999"/>
    <n v="0"/>
    <n v="5.5259999999999998"/>
    <n v="8.6150000000000002"/>
    <n v="4.0670000000000002"/>
  </r>
  <r>
    <x v="23"/>
    <x v="8"/>
    <n v="9.0310000000000006"/>
    <n v="0"/>
    <n v="5.21"/>
    <n v="8.6790000000000003"/>
    <n v="4.0670000000000002"/>
  </r>
  <r>
    <x v="23"/>
    <x v="8"/>
    <n v="9.0850000000000009"/>
    <n v="0"/>
    <n v="5.1559999999999997"/>
    <n v="8.8729999999999993"/>
    <n v="4.0670000000000002"/>
  </r>
  <r>
    <x v="23"/>
    <x v="8"/>
    <n v="9.4120000000000008"/>
    <n v="0"/>
    <n v="4.8289999999999997"/>
    <n v="8.67"/>
    <n v="4.0670000000000002"/>
  </r>
  <r>
    <x v="23"/>
    <x v="8"/>
    <n v="9.2279999999999998"/>
    <n v="0"/>
    <n v="5.0129999999999999"/>
    <n v="8.6329999999999991"/>
    <n v="4.0670000000000002"/>
  </r>
  <r>
    <x v="23"/>
    <x v="8"/>
    <n v="9.2469999999999999"/>
    <n v="0"/>
    <n v="4.9939999999999998"/>
    <n v="8.8160000000000007"/>
    <n v="4.0670000000000002"/>
  </r>
  <r>
    <x v="23"/>
    <x v="8"/>
    <n v="10.384"/>
    <n v="0"/>
    <n v="3.8570000000000002"/>
    <n v="8.6660000000000004"/>
    <n v="0"/>
  </r>
  <r>
    <x v="23"/>
    <x v="8"/>
    <n v="9.7750000000000004"/>
    <n v="0"/>
    <n v="4.4660000000000002"/>
    <n v="8.5589999999999993"/>
    <n v="1.101"/>
  </r>
  <r>
    <x v="23"/>
    <x v="9"/>
    <n v="8.718"/>
    <n v="0"/>
    <n v="4.532"/>
    <n v="8.5830000000000002"/>
    <n v="0"/>
  </r>
  <r>
    <x v="23"/>
    <x v="9"/>
    <n v="9.1150000000000002"/>
    <n v="0"/>
    <n v="4.1349999999999998"/>
    <n v="8.5739999999999998"/>
    <n v="0"/>
  </r>
  <r>
    <x v="23"/>
    <x v="9"/>
    <n v="10.005000000000001"/>
    <n v="0"/>
    <n v="3.2450000000000001"/>
    <n v="8.5540000000000003"/>
    <n v="0"/>
  </r>
  <r>
    <x v="23"/>
    <x v="9"/>
    <n v="9.7309999999999999"/>
    <n v="0"/>
    <n v="3.5190000000000001"/>
    <n v="8.5079999999999991"/>
    <n v="0"/>
  </r>
  <r>
    <x v="23"/>
    <x v="9"/>
    <n v="10.952"/>
    <n v="0"/>
    <n v="2.298"/>
    <n v="8.5540000000000003"/>
    <n v="0"/>
  </r>
  <r>
    <x v="23"/>
    <x v="9"/>
    <n v="10.772"/>
    <n v="0"/>
    <n v="2.4780000000000002"/>
    <n v="8.5250000000000004"/>
    <n v="0"/>
  </r>
  <r>
    <x v="23"/>
    <x v="9"/>
    <n v="11.679"/>
    <n v="0"/>
    <n v="1.571"/>
    <n v="8.48"/>
    <n v="0"/>
  </r>
  <r>
    <x v="23"/>
    <x v="9"/>
    <n v="11.927"/>
    <n v="0"/>
    <n v="1.323"/>
    <n v="8.4700000000000006"/>
    <n v="0"/>
  </r>
  <r>
    <x v="23"/>
    <x v="9"/>
    <n v="11.82"/>
    <n v="0"/>
    <n v="1.43"/>
    <n v="8.7910000000000004"/>
    <n v="0"/>
  </r>
  <r>
    <x v="23"/>
    <x v="9"/>
    <n v="11.821"/>
    <n v="0"/>
    <n v="1.429"/>
    <n v="8.6300000000000008"/>
    <n v="0"/>
  </r>
  <r>
    <x v="23"/>
    <x v="9"/>
    <n v="11.83"/>
    <n v="0"/>
    <n v="1.42"/>
    <n v="8.3800000000000008"/>
    <n v="0"/>
  </r>
  <r>
    <x v="23"/>
    <x v="9"/>
    <n v="11.986000000000001"/>
    <n v="0"/>
    <n v="1.264"/>
    <n v="8.5299999999999994"/>
    <n v="0"/>
  </r>
  <r>
    <x v="23"/>
    <x v="9"/>
    <n v="11.045999999999999"/>
    <n v="0"/>
    <n v="2.2040000000000002"/>
    <n v="8.4380000000000006"/>
    <n v="0"/>
  </r>
  <r>
    <x v="23"/>
    <x v="9"/>
    <n v="12.321999999999999"/>
    <n v="0"/>
    <n v="0.92800000000000005"/>
    <n v="8.532"/>
    <n v="0"/>
  </r>
  <r>
    <x v="23"/>
    <x v="9"/>
    <n v="11.455"/>
    <n v="0"/>
    <n v="1.7949999999999999"/>
    <n v="8.5129999999999999"/>
    <n v="0"/>
  </r>
  <r>
    <x v="23"/>
    <x v="9"/>
    <n v="11.449"/>
    <n v="0"/>
    <n v="1.8009999999999999"/>
    <n v="8.33"/>
    <n v="0"/>
  </r>
  <r>
    <x v="23"/>
    <x v="9"/>
    <n v="11.435"/>
    <n v="2.1000000000000001E-2"/>
    <n v="1.8149999999999999"/>
    <n v="8.3089999999999993"/>
    <n v="0"/>
  </r>
  <r>
    <x v="23"/>
    <x v="9"/>
    <n v="10.925000000000001"/>
    <n v="0"/>
    <n v="2.3250000000000002"/>
    <n v="8.6110000000000007"/>
    <n v="0"/>
  </r>
  <r>
    <x v="23"/>
    <x v="9"/>
    <n v="11.148"/>
    <n v="0"/>
    <n v="2.1019999999999999"/>
    <n v="8.4860000000000007"/>
    <n v="0"/>
  </r>
  <r>
    <x v="23"/>
    <x v="9"/>
    <n v="11.167"/>
    <n v="0"/>
    <n v="2.0830000000000002"/>
    <n v="8.4209999999999994"/>
    <n v="0"/>
  </r>
  <r>
    <x v="23"/>
    <x v="9"/>
    <n v="10.115"/>
    <n v="0"/>
    <n v="3.1349999999999998"/>
    <n v="8.516"/>
    <n v="0"/>
  </r>
  <r>
    <x v="23"/>
    <x v="9"/>
    <n v="8.7859999999999996"/>
    <n v="0.85299999999999998"/>
    <n v="4.4640000000000004"/>
    <n v="7.4770000000000003"/>
    <n v="0"/>
  </r>
  <r>
    <x v="23"/>
    <x v="9"/>
    <n v="9.3780000000000001"/>
    <n v="0"/>
    <n v="3.8719999999999999"/>
    <n v="8.9139999999999997"/>
    <n v="1.0269999999999999"/>
  </r>
  <r>
    <x v="23"/>
    <x v="9"/>
    <n v="9.2479999999999993"/>
    <n v="0"/>
    <n v="4.0019999999999998"/>
    <n v="8.5109999999999992"/>
    <n v="1.0269999999999999"/>
  </r>
  <r>
    <x v="23"/>
    <x v="9"/>
    <n v="9.7520000000000007"/>
    <n v="0"/>
    <n v="3.4980000000000002"/>
    <n v="8.5020000000000007"/>
    <n v="1.0269999999999999"/>
  </r>
  <r>
    <x v="23"/>
    <x v="9"/>
    <n v="9.73"/>
    <n v="0"/>
    <n v="3.52"/>
    <n v="8.5310000000000006"/>
    <n v="1.0269999999999999"/>
  </r>
  <r>
    <x v="23"/>
    <x v="9"/>
    <n v="8.468"/>
    <n v="0"/>
    <n v="4.782"/>
    <n v="8.9480000000000004"/>
    <n v="1.0269999999999999"/>
  </r>
  <r>
    <x v="23"/>
    <x v="9"/>
    <n v="7.6289999999999996"/>
    <n v="0"/>
    <n v="5.6210000000000004"/>
    <n v="8.3640000000000008"/>
    <n v="1.0269999999999999"/>
  </r>
  <r>
    <x v="23"/>
    <x v="9"/>
    <n v="4.3940000000000001"/>
    <n v="3.9470000000000001"/>
    <n v="8.8559999999999999"/>
    <n v="4.383"/>
    <n v="5.1280000000000001"/>
  </r>
  <r>
    <x v="23"/>
    <x v="9"/>
    <n v="5.0250000000000004"/>
    <n v="3.96"/>
    <n v="8.2249999999999996"/>
    <n v="4.37"/>
    <n v="5.1280000000000001"/>
  </r>
  <r>
    <x v="23"/>
    <x v="9"/>
    <n v="5.0830000000000002"/>
    <n v="4.1689999999999996"/>
    <n v="8.1669999999999998"/>
    <n v="4.1609999999999996"/>
    <n v="4.101"/>
  </r>
  <r>
    <x v="23"/>
    <x v="10"/>
    <n v="5.476"/>
    <n v="4.1529999999999996"/>
    <n v="7.774"/>
    <n v="4.1769999999999996"/>
    <n v="4.101"/>
  </r>
  <r>
    <x v="23"/>
    <x v="10"/>
    <n v="10.456"/>
    <n v="0"/>
    <n v="2.794"/>
    <n v="8.6620000000000008"/>
    <n v="0"/>
  </r>
  <r>
    <x v="23"/>
    <x v="10"/>
    <n v="9.42"/>
    <n v="0"/>
    <n v="3.83"/>
    <n v="8.4390000000000001"/>
    <n v="0"/>
  </r>
  <r>
    <x v="23"/>
    <x v="10"/>
    <n v="6.4249999999999998"/>
    <n v="4.2130000000000001"/>
    <n v="6.8250000000000002"/>
    <n v="4.117"/>
    <n v="4.101"/>
  </r>
  <r>
    <x v="23"/>
    <x v="10"/>
    <n v="6.508"/>
    <n v="5.1710000000000003"/>
    <n v="6.742"/>
    <n v="3.1589999999999998"/>
    <n v="4.101"/>
  </r>
  <r>
    <x v="23"/>
    <x v="10"/>
    <n v="10.086"/>
    <n v="3.6349999999999998"/>
    <n v="3.1640000000000001"/>
    <n v="4.6950000000000003"/>
    <n v="0"/>
  </r>
  <r>
    <x v="23"/>
    <x v="10"/>
    <n v="10.077999999999999"/>
    <n v="0"/>
    <n v="3.1720000000000002"/>
    <n v="8.3759999999999994"/>
    <n v="0"/>
  </r>
  <r>
    <x v="23"/>
    <x v="10"/>
    <n v="10.096"/>
    <n v="2.6320000000000001"/>
    <n v="3.1539999999999999"/>
    <n v="5.6980000000000004"/>
    <n v="0"/>
  </r>
  <r>
    <x v="23"/>
    <x v="10"/>
    <n v="10.247999999999999"/>
    <n v="5.6619999999999999"/>
    <n v="3.0019999999999998"/>
    <n v="2.6680000000000001"/>
    <n v="0"/>
  </r>
  <r>
    <x v="23"/>
    <x v="10"/>
    <n v="10.143000000000001"/>
    <n v="6.2350000000000003"/>
    <n v="3.1070000000000002"/>
    <n v="2.0950000000000002"/>
    <n v="0"/>
  </r>
  <r>
    <x v="23"/>
    <x v="10"/>
    <n v="7.7130000000000001"/>
    <n v="2.1040000000000001"/>
    <n v="5.5369999999999999"/>
    <n v="6.226"/>
    <n v="0"/>
  </r>
  <r>
    <x v="23"/>
    <x v="10"/>
    <n v="5.6980000000000004"/>
    <n v="0"/>
    <n v="7.5519999999999996"/>
    <n v="8.5990000000000002"/>
    <n v="0"/>
  </r>
  <r>
    <x v="23"/>
    <x v="10"/>
    <n v="3.3889999999999998"/>
    <n v="0"/>
    <n v="9.8610000000000007"/>
    <n v="8.423"/>
    <n v="0"/>
  </r>
  <r>
    <x v="23"/>
    <x v="10"/>
    <n v="2.5630000000000002"/>
    <n v="0"/>
    <n v="10.686999999999999"/>
    <n v="8.4760000000000009"/>
    <n v="0"/>
  </r>
  <r>
    <x v="23"/>
    <x v="10"/>
    <n v="1.8149999999999999"/>
    <n v="0"/>
    <n v="11.435"/>
    <n v="8.4420000000000002"/>
    <n v="0"/>
  </r>
  <r>
    <x v="23"/>
    <x v="10"/>
    <n v="2.54"/>
    <n v="0"/>
    <n v="10.71"/>
    <n v="8.4350000000000005"/>
    <n v="0"/>
  </r>
  <r>
    <x v="23"/>
    <x v="10"/>
    <n v="2.056"/>
    <n v="0"/>
    <n v="11.194000000000001"/>
    <n v="8.4719999999999995"/>
    <n v="0"/>
  </r>
  <r>
    <x v="23"/>
    <x v="10"/>
    <n v="3.75"/>
    <n v="0"/>
    <n v="9.5"/>
    <n v="8.4670000000000005"/>
    <n v="0"/>
  </r>
  <r>
    <x v="23"/>
    <x v="10"/>
    <n v="5.2560000000000002"/>
    <n v="0.36699999999999999"/>
    <n v="7.9939999999999998"/>
    <n v="7.9630000000000001"/>
    <n v="0"/>
  </r>
  <r>
    <x v="23"/>
    <x v="10"/>
    <n v="4.4459999999999997"/>
    <n v="0.24299999999999999"/>
    <n v="8.8040000000000003"/>
    <n v="8.0869999999999997"/>
    <n v="0"/>
  </r>
  <r>
    <x v="23"/>
    <x v="10"/>
    <n v="6.25"/>
    <n v="0"/>
    <n v="7"/>
    <n v="8.8249999999999993"/>
    <n v="0"/>
  </r>
  <r>
    <x v="23"/>
    <x v="10"/>
    <n v="7.468"/>
    <n v="0"/>
    <n v="5.782"/>
    <n v="8.4039999999999999"/>
    <n v="0"/>
  </r>
  <r>
    <x v="23"/>
    <x v="10"/>
    <n v="7.42"/>
    <n v="0"/>
    <n v="5.83"/>
    <n v="8.4030000000000005"/>
    <n v="0"/>
  </r>
  <r>
    <x v="23"/>
    <x v="10"/>
    <n v="8.0950000000000006"/>
    <n v="0"/>
    <n v="5.1550000000000002"/>
    <n v="8.3309999999999995"/>
    <n v="0"/>
  </r>
  <r>
    <x v="23"/>
    <x v="10"/>
    <n v="8.3170000000000002"/>
    <n v="0"/>
    <n v="4.9329999999999998"/>
    <n v="8.3859999999999992"/>
    <n v="0"/>
  </r>
  <r>
    <x v="23"/>
    <x v="10"/>
    <n v="8.7989999999999995"/>
    <n v="0"/>
    <n v="4.4509999999999996"/>
    <n v="8.43"/>
    <n v="0"/>
  </r>
  <r>
    <x v="23"/>
    <x v="10"/>
    <n v="8.9740000000000002"/>
    <n v="0"/>
    <n v="4.2759999999999998"/>
    <n v="8.3409999999999993"/>
    <n v="0"/>
  </r>
  <r>
    <x v="23"/>
    <x v="10"/>
    <n v="8.984"/>
    <n v="0"/>
    <n v="4.266"/>
    <n v="8.3409999999999993"/>
    <n v="0"/>
  </r>
  <r>
    <x v="23"/>
    <x v="10"/>
    <n v="8.9760000000000009"/>
    <n v="0"/>
    <n v="4.274"/>
    <n v="8.4269999999999996"/>
    <n v="0"/>
  </r>
  <r>
    <x v="23"/>
    <x v="10"/>
    <n v="8.984"/>
    <n v="0"/>
    <n v="4.266"/>
    <n v="8.4879999999999995"/>
    <n v="0"/>
  </r>
  <r>
    <x v="23"/>
    <x v="11"/>
    <n v="10.002000000000001"/>
    <n v="0"/>
    <n v="3.2480000000000002"/>
    <n v="8.5139999999999993"/>
    <n v="0"/>
  </r>
  <r>
    <x v="23"/>
    <x v="11"/>
    <n v="9.4049999999999994"/>
    <n v="0"/>
    <n v="3.8450000000000002"/>
    <n v="8.5020000000000007"/>
    <n v="0"/>
  </r>
  <r>
    <x v="23"/>
    <x v="11"/>
    <n v="9.4320000000000004"/>
    <n v="0"/>
    <n v="3.8180000000000001"/>
    <n v="8.4969999999999999"/>
    <n v="0"/>
  </r>
  <r>
    <x v="23"/>
    <x v="11"/>
    <n v="9.5730000000000004"/>
    <n v="0"/>
    <n v="3.677"/>
    <n v="8.4979999999999993"/>
    <n v="0"/>
  </r>
  <r>
    <x v="23"/>
    <x v="11"/>
    <n v="9.59"/>
    <n v="1.0620000000000001"/>
    <n v="3.66"/>
    <n v="7.2679999999999998"/>
    <n v="0"/>
  </r>
  <r>
    <x v="23"/>
    <x v="11"/>
    <n v="9.5869999999999997"/>
    <n v="1.577"/>
    <n v="3.6629999999999998"/>
    <n v="6.7530000000000001"/>
    <n v="0"/>
  </r>
  <r>
    <x v="23"/>
    <x v="11"/>
    <n v="9.6509999999999998"/>
    <n v="2.569"/>
    <n v="3.5990000000000002"/>
    <n v="5.7610000000000001"/>
    <n v="0"/>
  </r>
  <r>
    <x v="23"/>
    <x v="11"/>
    <n v="8.8239999999999998"/>
    <n v="2.9420000000000002"/>
    <n v="4.4260000000000002"/>
    <n v="5.3879999999999999"/>
    <n v="0"/>
  </r>
  <r>
    <x v="23"/>
    <x v="11"/>
    <n v="9.3640000000000008"/>
    <n v="2.9369999999999998"/>
    <n v="3.8860000000000001"/>
    <n v="5.3929999999999998"/>
    <n v="0"/>
  </r>
  <r>
    <x v="23"/>
    <x v="11"/>
    <n v="9.5120000000000005"/>
    <n v="2.9169999999999998"/>
    <n v="3.738"/>
    <n v="5.4130000000000003"/>
    <n v="0"/>
  </r>
  <r>
    <x v="23"/>
    <x v="11"/>
    <n v="9.5190000000000001"/>
    <n v="2.9430000000000001"/>
    <n v="3.7309999999999999"/>
    <n v="5.3869999999999996"/>
    <n v="0"/>
  </r>
  <r>
    <x v="23"/>
    <x v="11"/>
    <n v="9.516"/>
    <n v="2.9420000000000002"/>
    <n v="3.734"/>
    <n v="5.3879999999999999"/>
    <n v="0"/>
  </r>
  <r>
    <x v="23"/>
    <x v="11"/>
    <n v="7.492"/>
    <n v="2.9390000000000001"/>
    <n v="5.758"/>
    <n v="5.391"/>
    <n v="0"/>
  </r>
  <r>
    <x v="23"/>
    <x v="11"/>
    <n v="6.7539999999999996"/>
    <n v="1.5640000000000001"/>
    <n v="6.4960000000000004"/>
    <n v="6.766"/>
    <n v="0"/>
  </r>
  <r>
    <x v="23"/>
    <x v="11"/>
    <n v="4.6070000000000002"/>
    <n v="0.96799999999999997"/>
    <n v="8.6430000000000007"/>
    <n v="7.3620000000000001"/>
    <n v="0"/>
  </r>
  <r>
    <x v="23"/>
    <x v="11"/>
    <n v="4.5030000000000001"/>
    <n v="1.516"/>
    <n v="8.7469999999999999"/>
    <n v="6.8140000000000001"/>
    <n v="0"/>
  </r>
  <r>
    <x v="23"/>
    <x v="11"/>
    <n v="5.1070000000000002"/>
    <n v="2.3849999999999998"/>
    <n v="8.1430000000000007"/>
    <n v="5.9450000000000003"/>
    <n v="0"/>
  </r>
  <r>
    <x v="23"/>
    <x v="11"/>
    <n v="0"/>
    <n v="1.264"/>
    <n v="14.116"/>
    <n v="7.0659999999999998"/>
    <n v="0"/>
  </r>
  <r>
    <x v="23"/>
    <x v="11"/>
    <n v="0"/>
    <n v="0.83899999999999997"/>
    <n v="14.010999999999999"/>
    <n v="7.4909999999999997"/>
    <n v="0"/>
  </r>
  <r>
    <x v="23"/>
    <x v="11"/>
    <n v="0"/>
    <n v="0.80200000000000005"/>
    <n v="14.003"/>
    <n v="7.5279999999999996"/>
    <n v="0"/>
  </r>
  <r>
    <x v="23"/>
    <x v="11"/>
    <n v="0"/>
    <n v="0.82599999999999996"/>
    <n v="13.959"/>
    <n v="7.5039999999999996"/>
    <n v="0"/>
  </r>
  <r>
    <x v="23"/>
    <x v="11"/>
    <n v="0"/>
    <n v="0.79700000000000004"/>
    <n v="14.414"/>
    <n v="7.5330000000000004"/>
    <n v="0"/>
  </r>
  <r>
    <x v="23"/>
    <x v="11"/>
    <n v="0"/>
    <n v="0.81100000000000005"/>
    <n v="14.694000000000001"/>
    <n v="7.5190000000000001"/>
    <n v="0"/>
  </r>
  <r>
    <x v="23"/>
    <x v="11"/>
    <n v="0"/>
    <n v="0.78800000000000003"/>
    <n v="14.263"/>
    <n v="7.5419999999999998"/>
    <n v="0"/>
  </r>
  <r>
    <x v="23"/>
    <x v="11"/>
    <n v="0"/>
    <n v="0.80800000000000005"/>
    <n v="14.932"/>
    <n v="7.5220000000000002"/>
    <n v="0"/>
  </r>
  <r>
    <x v="23"/>
    <x v="11"/>
    <n v="0"/>
    <n v="0.80400000000000005"/>
    <n v="14.593999999999999"/>
    <n v="7.5259999999999998"/>
    <n v="0"/>
  </r>
  <r>
    <x v="23"/>
    <x v="11"/>
    <n v="4.3159999999999998"/>
    <n v="3.2949999999999999"/>
    <n v="8.9339999999999993"/>
    <n v="5.0350000000000001"/>
    <n v="0"/>
  </r>
  <r>
    <x v="23"/>
    <x v="11"/>
    <n v="5.3810000000000002"/>
    <n v="4.2850000000000001"/>
    <n v="7.8689999999999998"/>
    <n v="4.0449999999999999"/>
    <n v="0"/>
  </r>
  <r>
    <x v="23"/>
    <x v="11"/>
    <n v="5.2649999999999997"/>
    <n v="4.274"/>
    <n v="7.9850000000000003"/>
    <n v="4.056"/>
    <n v="0"/>
  </r>
  <r>
    <x v="23"/>
    <x v="11"/>
    <n v="5.2409999999999997"/>
    <n v="4.3339999999999996"/>
    <n v="8.0090000000000003"/>
    <n v="3.996"/>
    <n v="0"/>
  </r>
  <r>
    <x v="23"/>
    <x v="11"/>
    <n v="3.504"/>
    <n v="1.129"/>
    <n v="9.7460000000000004"/>
    <n v="7.2009999999999996"/>
    <n v="0"/>
  </r>
  <r>
    <x v="24"/>
    <x v="0"/>
    <n v="3.3029999999999999"/>
    <n v="0"/>
    <n v="9.9469999999999992"/>
    <n v="8.3569999999999993"/>
    <n v="0"/>
  </r>
  <r>
    <x v="24"/>
    <x v="0"/>
    <n v="3.2189999999999999"/>
    <n v="0"/>
    <n v="10.031000000000001"/>
    <n v="8.3439999999999994"/>
    <n v="0"/>
  </r>
  <r>
    <x v="24"/>
    <x v="0"/>
    <n v="0"/>
    <n v="0"/>
    <n v="14.340999999999999"/>
    <n v="8.3740000000000006"/>
    <n v="0"/>
  </r>
  <r>
    <x v="24"/>
    <x v="0"/>
    <n v="0"/>
    <n v="0"/>
    <n v="14.379"/>
    <n v="8.3350000000000009"/>
    <n v="0"/>
  </r>
  <r>
    <x v="24"/>
    <x v="0"/>
    <n v="0"/>
    <n v="0"/>
    <n v="14.516"/>
    <n v="8.3320000000000007"/>
    <n v="0"/>
  </r>
  <r>
    <x v="24"/>
    <x v="0"/>
    <n v="0"/>
    <n v="0.01"/>
    <n v="14.365"/>
    <n v="8.32"/>
    <n v="0"/>
  </r>
  <r>
    <x v="24"/>
    <x v="0"/>
    <n v="0"/>
    <n v="0"/>
    <n v="14.355"/>
    <n v="8.3800000000000008"/>
    <n v="0"/>
  </r>
  <r>
    <x v="24"/>
    <x v="0"/>
    <n v="0"/>
    <n v="0"/>
    <n v="14.253"/>
    <n v="8.4329999999999998"/>
    <n v="0"/>
  </r>
  <r>
    <x v="24"/>
    <x v="0"/>
    <n v="0"/>
    <n v="0"/>
    <n v="14.255000000000001"/>
    <n v="8.4260000000000002"/>
    <n v="0"/>
  </r>
  <r>
    <x v="24"/>
    <x v="0"/>
    <n v="0"/>
    <n v="0"/>
    <n v="14.279"/>
    <n v="8.343"/>
    <n v="0"/>
  </r>
  <r>
    <x v="24"/>
    <x v="0"/>
    <n v="0"/>
    <n v="1.2E-2"/>
    <n v="14.228"/>
    <n v="8.3179999999999996"/>
    <n v="0"/>
  </r>
  <r>
    <x v="24"/>
    <x v="0"/>
    <n v="0"/>
    <n v="0"/>
    <n v="14.201000000000001"/>
    <n v="8.423"/>
    <n v="0"/>
  </r>
  <r>
    <x v="24"/>
    <x v="0"/>
    <n v="0"/>
    <n v="0"/>
    <n v="13.89"/>
    <n v="8.4309999999999992"/>
    <n v="0"/>
  </r>
  <r>
    <x v="24"/>
    <x v="0"/>
    <n v="0"/>
    <n v="0"/>
    <n v="14.128"/>
    <n v="8.4390000000000001"/>
    <n v="0"/>
  </r>
  <r>
    <x v="24"/>
    <x v="0"/>
    <n v="8.4329999999999998"/>
    <n v="0"/>
    <n v="4.8170000000000002"/>
    <n v="8.4619999999999997"/>
    <n v="0"/>
  </r>
  <r>
    <x v="24"/>
    <x v="0"/>
    <n v="8.4979999999999993"/>
    <n v="0"/>
    <n v="4.7519999999999998"/>
    <n v="8.4469999999999992"/>
    <n v="0"/>
  </r>
  <r>
    <x v="24"/>
    <x v="0"/>
    <n v="8.3840000000000003"/>
    <n v="0"/>
    <n v="4.8659999999999997"/>
    <n v="8.4670000000000005"/>
    <n v="0"/>
  </r>
  <r>
    <x v="24"/>
    <x v="0"/>
    <n v="8.7639999999999993"/>
    <n v="0"/>
    <n v="4.4859999999999998"/>
    <n v="8.4760000000000009"/>
    <n v="0"/>
  </r>
  <r>
    <x v="24"/>
    <x v="0"/>
    <n v="8.5679999999999996"/>
    <n v="0"/>
    <n v="4.6820000000000004"/>
    <n v="8.4789999999999992"/>
    <n v="0"/>
  </r>
  <r>
    <x v="24"/>
    <x v="0"/>
    <n v="8.7089999999999996"/>
    <n v="0"/>
    <n v="4.5410000000000004"/>
    <n v="8.4030000000000005"/>
    <n v="0"/>
  </r>
  <r>
    <x v="24"/>
    <x v="0"/>
    <n v="0"/>
    <n v="0"/>
    <n v="13.978999999999999"/>
    <n v="8.452"/>
    <n v="0"/>
  </r>
  <r>
    <x v="24"/>
    <x v="0"/>
    <n v="0"/>
    <n v="0"/>
    <n v="14.074999999999999"/>
    <n v="8.43"/>
    <n v="0"/>
  </r>
  <r>
    <x v="24"/>
    <x v="0"/>
    <n v="0"/>
    <n v="0"/>
    <n v="14.215"/>
    <n v="8.4329999999999998"/>
    <n v="0"/>
  </r>
  <r>
    <x v="24"/>
    <x v="0"/>
    <n v="0"/>
    <n v="0"/>
    <n v="14.413"/>
    <n v="8.4629999999999992"/>
    <n v="0"/>
  </r>
  <r>
    <x v="24"/>
    <x v="0"/>
    <n v="3.7829999999999999"/>
    <n v="0"/>
    <n v="9.4670000000000005"/>
    <n v="8.5410000000000004"/>
    <n v="0"/>
  </r>
  <r>
    <x v="24"/>
    <x v="0"/>
    <n v="4.0590000000000002"/>
    <n v="0"/>
    <n v="9.1910000000000007"/>
    <n v="8.5380000000000003"/>
    <n v="0"/>
  </r>
  <r>
    <x v="24"/>
    <x v="0"/>
    <n v="4.157"/>
    <n v="0"/>
    <n v="9.093"/>
    <n v="8.5299999999999994"/>
    <n v="0"/>
  </r>
  <r>
    <x v="24"/>
    <x v="0"/>
    <n v="4.0999999999999996"/>
    <n v="0"/>
    <n v="9.15"/>
    <n v="8.5760000000000005"/>
    <n v="0"/>
  </r>
  <r>
    <x v="24"/>
    <x v="0"/>
    <n v="0"/>
    <n v="0"/>
    <n v="14.273999999999999"/>
    <n v="8.5410000000000004"/>
    <n v="0"/>
  </r>
  <r>
    <x v="24"/>
    <x v="0"/>
    <n v="0"/>
    <n v="0"/>
    <n v="14.287000000000001"/>
    <n v="8.5489999999999995"/>
    <n v="0"/>
  </r>
  <r>
    <x v="24"/>
    <x v="0"/>
    <n v="0"/>
    <n v="0"/>
    <n v="14.135999999999999"/>
    <n v="8.5410000000000004"/>
    <n v="0"/>
  </r>
  <r>
    <x v="24"/>
    <x v="1"/>
    <n v="0"/>
    <n v="0"/>
    <n v="14.177"/>
    <n v="8.548"/>
    <n v="0"/>
  </r>
  <r>
    <x v="24"/>
    <x v="1"/>
    <n v="0"/>
    <n v="0"/>
    <n v="14.196999999999999"/>
    <n v="8.5239999999999991"/>
    <n v="0"/>
  </r>
  <r>
    <x v="24"/>
    <x v="1"/>
    <n v="0"/>
    <n v="0"/>
    <n v="14.144"/>
    <n v="8.5020000000000007"/>
    <n v="0"/>
  </r>
  <r>
    <x v="24"/>
    <x v="1"/>
    <n v="0"/>
    <n v="0"/>
    <n v="13.657999999999999"/>
    <n v="8.4789999999999992"/>
    <n v="0"/>
  </r>
  <r>
    <x v="24"/>
    <x v="1"/>
    <n v="0"/>
    <n v="0"/>
    <n v="13.999000000000001"/>
    <n v="8.4819999999999993"/>
    <n v="0"/>
  </r>
  <r>
    <x v="24"/>
    <x v="1"/>
    <n v="0"/>
    <n v="0"/>
    <n v="14.170999999999999"/>
    <n v="8.4879999999999995"/>
    <n v="0"/>
  </r>
  <r>
    <x v="24"/>
    <x v="1"/>
    <n v="0"/>
    <n v="0"/>
    <n v="14.566000000000001"/>
    <n v="8.4529999999999994"/>
    <n v="0"/>
  </r>
  <r>
    <x v="24"/>
    <x v="1"/>
    <n v="0"/>
    <n v="0"/>
    <n v="14.587999999999999"/>
    <n v="8.5399999999999991"/>
    <n v="0"/>
  </r>
  <r>
    <x v="24"/>
    <x v="1"/>
    <n v="0"/>
    <n v="0"/>
    <n v="14.34"/>
    <n v="8.49"/>
    <n v="0"/>
  </r>
  <r>
    <x v="24"/>
    <x v="1"/>
    <n v="0"/>
    <n v="0"/>
    <n v="14.515000000000001"/>
    <n v="8.5009999999999994"/>
    <n v="0"/>
  </r>
  <r>
    <x v="24"/>
    <x v="1"/>
    <n v="0"/>
    <n v="0"/>
    <n v="14.254"/>
    <n v="8.5440000000000005"/>
    <n v="0"/>
  </r>
  <r>
    <x v="24"/>
    <x v="1"/>
    <n v="0"/>
    <n v="0"/>
    <n v="14.196999999999999"/>
    <n v="8.5809999999999995"/>
    <n v="0"/>
  </r>
  <r>
    <x v="24"/>
    <x v="1"/>
    <n v="0"/>
    <n v="0"/>
    <n v="14.125"/>
    <n v="8.6120000000000001"/>
    <n v="0"/>
  </r>
  <r>
    <x v="24"/>
    <x v="1"/>
    <n v="12.19"/>
    <n v="0.753"/>
    <n v="1.06"/>
    <n v="7.577"/>
    <n v="0"/>
  </r>
  <r>
    <x v="24"/>
    <x v="1"/>
    <n v="12.268000000000001"/>
    <n v="1.1819999999999999"/>
    <n v="0.98199999999999998"/>
    <n v="7.1479999999999997"/>
    <n v="0"/>
  </r>
  <r>
    <x v="24"/>
    <x v="1"/>
    <n v="0"/>
    <n v="1.7000000000000001E-2"/>
    <n v="15.180999999999999"/>
    <n v="8.3130000000000006"/>
    <n v="0"/>
  </r>
  <r>
    <x v="24"/>
    <x v="1"/>
    <n v="0"/>
    <n v="0"/>
    <n v="14.163"/>
    <n v="8.6159999999999997"/>
    <n v="0"/>
  </r>
  <r>
    <x v="24"/>
    <x v="1"/>
    <n v="0"/>
    <n v="0"/>
    <n v="14.16"/>
    <n v="8.5950000000000006"/>
    <n v="0"/>
  </r>
  <r>
    <x v="24"/>
    <x v="1"/>
    <n v="0"/>
    <n v="0"/>
    <n v="14.087999999999999"/>
    <n v="8.6349999999999998"/>
    <n v="0"/>
  </r>
  <r>
    <x v="24"/>
    <x v="1"/>
    <n v="0"/>
    <n v="0"/>
    <n v="14.118"/>
    <n v="8.5039999999999996"/>
    <n v="0"/>
  </r>
  <r>
    <x v="24"/>
    <x v="1"/>
    <n v="0"/>
    <n v="0"/>
    <n v="14.151999999999999"/>
    <n v="8.5069999999999997"/>
    <n v="0"/>
  </r>
  <r>
    <x v="24"/>
    <x v="1"/>
    <n v="0"/>
    <n v="0"/>
    <n v="14.233000000000001"/>
    <n v="8.5389999999999997"/>
    <n v="0"/>
  </r>
  <r>
    <x v="24"/>
    <x v="1"/>
    <n v="0"/>
    <n v="0"/>
    <n v="14.297000000000001"/>
    <n v="8.5790000000000006"/>
    <n v="0"/>
  </r>
  <r>
    <x v="24"/>
    <x v="1"/>
    <n v="0"/>
    <n v="0"/>
    <n v="14.364000000000001"/>
    <n v="8.6069999999999993"/>
    <n v="0"/>
  </r>
  <r>
    <x v="24"/>
    <x v="1"/>
    <n v="0"/>
    <n v="0"/>
    <n v="14.18"/>
    <n v="8.6440000000000001"/>
    <n v="0"/>
  </r>
  <r>
    <x v="24"/>
    <x v="1"/>
    <n v="5.407"/>
    <n v="0"/>
    <n v="7.843"/>
    <n v="8.657"/>
    <n v="0"/>
  </r>
  <r>
    <x v="24"/>
    <x v="1"/>
    <n v="7.2880000000000003"/>
    <n v="0"/>
    <n v="5.9619999999999997"/>
    <n v="8.6560000000000006"/>
    <n v="0"/>
  </r>
  <r>
    <x v="24"/>
    <x v="1"/>
    <n v="4.2329999999999997"/>
    <n v="0"/>
    <n v="9.0169999999999995"/>
    <n v="8.6029999999999998"/>
    <n v="0"/>
  </r>
  <r>
    <x v="24"/>
    <x v="2"/>
    <n v="0"/>
    <n v="0"/>
    <n v="15.065"/>
    <n v="8.6189999999999998"/>
    <n v="0"/>
  </r>
  <r>
    <x v="24"/>
    <x v="2"/>
    <n v="0"/>
    <n v="0"/>
    <n v="14.26"/>
    <n v="8.5169999999999995"/>
    <n v="0"/>
  </r>
  <r>
    <x v="24"/>
    <x v="2"/>
    <n v="0"/>
    <n v="0"/>
    <n v="14.257999999999999"/>
    <n v="8.5500000000000007"/>
    <n v="0"/>
  </r>
  <r>
    <x v="24"/>
    <x v="2"/>
    <n v="0"/>
    <n v="0"/>
    <n v="14.334"/>
    <n v="8.5679999999999996"/>
    <n v="0"/>
  </r>
  <r>
    <x v="24"/>
    <x v="2"/>
    <n v="0"/>
    <n v="0"/>
    <n v="14.236000000000001"/>
    <n v="8.5440000000000005"/>
    <n v="0"/>
  </r>
  <r>
    <x v="24"/>
    <x v="2"/>
    <n v="0"/>
    <n v="0"/>
    <n v="14.307"/>
    <n v="8.532"/>
    <n v="0"/>
  </r>
  <r>
    <x v="24"/>
    <x v="2"/>
    <n v="0"/>
    <n v="0"/>
    <n v="14.154999999999999"/>
    <n v="8.5229999999999997"/>
    <n v="0"/>
  </r>
  <r>
    <x v="24"/>
    <x v="2"/>
    <n v="1.5189999999999999"/>
    <n v="0"/>
    <n v="11.731"/>
    <n v="8.5289999999999999"/>
    <n v="0"/>
  </r>
  <r>
    <x v="24"/>
    <x v="2"/>
    <n v="2.456"/>
    <n v="0"/>
    <n v="10.794"/>
    <n v="8.5640000000000001"/>
    <n v="0"/>
  </r>
  <r>
    <x v="24"/>
    <x v="2"/>
    <n v="2.6269999999999998"/>
    <n v="0"/>
    <n v="10.622999999999999"/>
    <n v="8.4879999999999995"/>
    <n v="0"/>
  </r>
  <r>
    <x v="24"/>
    <x v="2"/>
    <n v="4.7750000000000004"/>
    <n v="0"/>
    <n v="8.4749999999999996"/>
    <n v="8.657"/>
    <n v="0"/>
  </r>
  <r>
    <x v="24"/>
    <x v="2"/>
    <n v="1.1479999999999999"/>
    <n v="0"/>
    <n v="12.102"/>
    <n v="8.7650000000000006"/>
    <n v="0"/>
  </r>
  <r>
    <x v="24"/>
    <x v="2"/>
    <n v="1.43"/>
    <n v="0"/>
    <n v="11.82"/>
    <n v="8.7319999999999993"/>
    <n v="0"/>
  </r>
  <r>
    <x v="24"/>
    <x v="2"/>
    <n v="2.222"/>
    <n v="0"/>
    <n v="11.028"/>
    <n v="8.6159999999999997"/>
    <n v="0"/>
  </r>
  <r>
    <x v="24"/>
    <x v="2"/>
    <n v="2.7869999999999999"/>
    <n v="0"/>
    <n v="10.462999999999999"/>
    <n v="8.5389999999999997"/>
    <n v="0"/>
  </r>
  <r>
    <x v="24"/>
    <x v="2"/>
    <n v="3.6440000000000001"/>
    <n v="0"/>
    <n v="9.6059999999999999"/>
    <n v="8.5050000000000008"/>
    <n v="0"/>
  </r>
  <r>
    <x v="24"/>
    <x v="2"/>
    <n v="0.40699999999999997"/>
    <n v="0"/>
    <n v="12.843"/>
    <n v="8.6259999999999994"/>
    <n v="0"/>
  </r>
  <r>
    <x v="24"/>
    <x v="2"/>
    <n v="8.5999999999999993E-2"/>
    <n v="0"/>
    <n v="13.164"/>
    <n v="8.6630000000000003"/>
    <n v="0"/>
  </r>
  <r>
    <x v="24"/>
    <x v="2"/>
    <n v="0.32900000000000001"/>
    <n v="0"/>
    <n v="12.920999999999999"/>
    <n v="8.6319999999999997"/>
    <n v="0"/>
  </r>
  <r>
    <x v="24"/>
    <x v="2"/>
    <n v="0.41399999999999998"/>
    <n v="0"/>
    <n v="12.836"/>
    <n v="8.5850000000000009"/>
    <n v="0"/>
  </r>
  <r>
    <x v="24"/>
    <x v="2"/>
    <n v="1.0349999999999999"/>
    <n v="0"/>
    <n v="12.215"/>
    <n v="8.5960000000000001"/>
    <n v="0"/>
  </r>
  <r>
    <x v="24"/>
    <x v="2"/>
    <n v="3.2130000000000001"/>
    <n v="0"/>
    <n v="10.037000000000001"/>
    <n v="8.6050000000000004"/>
    <n v="0"/>
  </r>
  <r>
    <x v="24"/>
    <x v="2"/>
    <n v="0"/>
    <n v="0"/>
    <n v="13.391999999999999"/>
    <n v="8.61"/>
    <n v="0"/>
  </r>
  <r>
    <x v="24"/>
    <x v="2"/>
    <n v="0.32800000000000001"/>
    <n v="0"/>
    <n v="12.922000000000001"/>
    <n v="8.4949999999999992"/>
    <n v="0"/>
  </r>
  <r>
    <x v="24"/>
    <x v="2"/>
    <n v="0.32400000000000001"/>
    <n v="0"/>
    <n v="12.926"/>
    <n v="8.8109999999999999"/>
    <n v="0"/>
  </r>
  <r>
    <x v="24"/>
    <x v="2"/>
    <n v="0.36599999999999999"/>
    <n v="0"/>
    <n v="12.884"/>
    <n v="8.7810000000000006"/>
    <n v="0"/>
  </r>
  <r>
    <x v="24"/>
    <x v="2"/>
    <n v="0.27"/>
    <n v="0"/>
    <n v="12.98"/>
    <n v="8.7840000000000007"/>
    <n v="0"/>
  </r>
  <r>
    <x v="24"/>
    <x v="2"/>
    <n v="0.40899999999999997"/>
    <n v="0"/>
    <n v="12.840999999999999"/>
    <n v="8.7739999999999991"/>
    <n v="0"/>
  </r>
  <r>
    <x v="24"/>
    <x v="2"/>
    <n v="1.264"/>
    <n v="0"/>
    <n v="11.986000000000001"/>
    <n v="8.7390000000000008"/>
    <n v="0"/>
  </r>
  <r>
    <x v="24"/>
    <x v="2"/>
    <n v="0.39900000000000002"/>
    <n v="0"/>
    <n v="12.851000000000001"/>
    <n v="8.702"/>
    <n v="0"/>
  </r>
  <r>
    <x v="24"/>
    <x v="2"/>
    <n v="2.7759999999999998"/>
    <n v="0"/>
    <n v="10.474"/>
    <n v="8.6310000000000002"/>
    <n v="0"/>
  </r>
  <r>
    <x v="24"/>
    <x v="3"/>
    <n v="2.5089999999999999"/>
    <n v="1.1140000000000001"/>
    <n v="10.741"/>
    <n v="7.2160000000000002"/>
    <n v="0"/>
  </r>
  <r>
    <x v="24"/>
    <x v="3"/>
    <n v="2.5459999999999998"/>
    <n v="1.694"/>
    <n v="10.704000000000001"/>
    <n v="6.6360000000000001"/>
    <n v="0"/>
  </r>
  <r>
    <x v="24"/>
    <x v="3"/>
    <n v="3.41"/>
    <n v="2.5579999999999998"/>
    <n v="9.84"/>
    <n v="5.7720000000000002"/>
    <n v="0"/>
  </r>
  <r>
    <x v="24"/>
    <x v="3"/>
    <n v="2.1869999999999998"/>
    <n v="2.863"/>
    <n v="11.063000000000001"/>
    <n v="5.4669999999999996"/>
    <n v="0"/>
  </r>
  <r>
    <x v="24"/>
    <x v="3"/>
    <n v="2.258"/>
    <n v="2.9630000000000001"/>
    <n v="10.992000000000001"/>
    <n v="5.367"/>
    <n v="0"/>
  </r>
  <r>
    <x v="24"/>
    <x v="3"/>
    <n v="4.5529999999999999"/>
    <n v="3.0579999999999998"/>
    <n v="8.6969999999999992"/>
    <n v="5.2720000000000002"/>
    <n v="0"/>
  </r>
  <r>
    <x v="24"/>
    <x v="3"/>
    <n v="3.6230000000000002"/>
    <n v="2.895"/>
    <n v="9.6270000000000007"/>
    <n v="5.4349999999999996"/>
    <n v="0"/>
  </r>
  <r>
    <x v="24"/>
    <x v="3"/>
    <n v="2.5369999999999999"/>
    <n v="2.9380000000000002"/>
    <n v="10.712999999999999"/>
    <n v="5.3920000000000003"/>
    <n v="0"/>
  </r>
  <r>
    <x v="24"/>
    <x v="3"/>
    <n v="4.5410000000000004"/>
    <n v="2.8780000000000001"/>
    <n v="8.7089999999999996"/>
    <n v="5.452"/>
    <n v="0"/>
  </r>
  <r>
    <x v="24"/>
    <x v="3"/>
    <n v="3.16"/>
    <n v="2.8769999999999998"/>
    <n v="10.09"/>
    <n v="5.4530000000000003"/>
    <n v="0"/>
  </r>
  <r>
    <x v="24"/>
    <x v="3"/>
    <n v="5.3239999999999998"/>
    <n v="1.9590000000000001"/>
    <n v="7.9260000000000002"/>
    <n v="6.3710000000000004"/>
    <n v="0"/>
  </r>
  <r>
    <x v="24"/>
    <x v="3"/>
    <n v="5.0839999999999996"/>
    <n v="1.577"/>
    <n v="8.1660000000000004"/>
    <n v="6.7530000000000001"/>
    <n v="0"/>
  </r>
  <r>
    <x v="24"/>
    <x v="3"/>
    <n v="4.6070000000000002"/>
    <n v="1.5649999999999999"/>
    <n v="8.6430000000000007"/>
    <n v="6.7649999999999997"/>
    <n v="0"/>
  </r>
  <r>
    <x v="24"/>
    <x v="3"/>
    <n v="4.2309999999999999"/>
    <n v="1.5669999999999999"/>
    <n v="9.0190000000000001"/>
    <n v="6.7629999999999999"/>
    <n v="0"/>
  </r>
  <r>
    <x v="24"/>
    <x v="3"/>
    <n v="12.106"/>
    <n v="5.1440000000000001"/>
    <n v="1.1439999999999999"/>
    <n v="3.1859999999999999"/>
    <n v="0"/>
  </r>
  <r>
    <x v="24"/>
    <x v="3"/>
    <n v="13.25"/>
    <n v="6.6280000000000001"/>
    <n v="0"/>
    <n v="1.702"/>
    <n v="0"/>
  </r>
  <r>
    <x v="24"/>
    <x v="3"/>
    <n v="10.769"/>
    <n v="6.6260000000000003"/>
    <n v="2.4809999999999999"/>
    <n v="1.704"/>
    <n v="0"/>
  </r>
  <r>
    <x v="24"/>
    <x v="3"/>
    <n v="11.927"/>
    <n v="6.625"/>
    <n v="1.323"/>
    <n v="1.7050000000000001"/>
    <n v="0"/>
  </r>
  <r>
    <x v="24"/>
    <x v="3"/>
    <n v="11.996"/>
    <n v="6.6289999999999996"/>
    <n v="1.254"/>
    <n v="1.7010000000000001"/>
    <n v="0"/>
  </r>
  <r>
    <x v="24"/>
    <x v="3"/>
    <n v="11.997"/>
    <n v="6.6260000000000003"/>
    <n v="1.2529999999999999"/>
    <n v="1.704"/>
    <n v="0"/>
  </r>
  <r>
    <x v="24"/>
    <x v="3"/>
    <n v="11.989000000000001"/>
    <n v="6.6260000000000003"/>
    <n v="1.2609999999999999"/>
    <n v="1.704"/>
    <n v="0"/>
  </r>
  <r>
    <x v="24"/>
    <x v="3"/>
    <n v="11.989000000000001"/>
    <n v="6.6239999999999997"/>
    <n v="1.2609999999999999"/>
    <n v="1.706"/>
    <n v="0"/>
  </r>
  <r>
    <x v="24"/>
    <x v="3"/>
    <n v="12.7"/>
    <n v="6.63"/>
    <n v="0.55000000000000004"/>
    <n v="1.7"/>
    <n v="0"/>
  </r>
  <r>
    <x v="24"/>
    <x v="3"/>
    <n v="12.7"/>
    <n v="6.6289999999999996"/>
    <n v="0.55000000000000004"/>
    <n v="1.7010000000000001"/>
    <n v="0"/>
  </r>
  <r>
    <x v="24"/>
    <x v="3"/>
    <n v="12.252000000000001"/>
    <n v="6.633"/>
    <n v="0.998"/>
    <n v="1.6970000000000001"/>
    <n v="0"/>
  </r>
  <r>
    <x v="24"/>
    <x v="3"/>
    <n v="12.433"/>
    <n v="6.6260000000000003"/>
    <n v="0.81699999999999995"/>
    <n v="1.704"/>
    <n v="0"/>
  </r>
  <r>
    <x v="24"/>
    <x v="3"/>
    <n v="12.442"/>
    <n v="6.6390000000000002"/>
    <n v="0.80800000000000005"/>
    <n v="1.6910000000000001"/>
    <n v="0"/>
  </r>
  <r>
    <x v="24"/>
    <x v="3"/>
    <n v="12.435"/>
    <n v="6.6310000000000002"/>
    <n v="0.81499999999999995"/>
    <n v="1.6990000000000001"/>
    <n v="0"/>
  </r>
  <r>
    <x v="24"/>
    <x v="3"/>
    <n v="11.986000000000001"/>
    <n v="6.6310000000000002"/>
    <n v="1.264"/>
    <n v="1.6990000000000001"/>
    <n v="0"/>
  </r>
  <r>
    <x v="24"/>
    <x v="3"/>
    <n v="12.433"/>
    <n v="6.6310000000000002"/>
    <n v="0.81699999999999995"/>
    <n v="1.6990000000000001"/>
    <n v="0"/>
  </r>
  <r>
    <x v="24"/>
    <x v="4"/>
    <n v="12.153"/>
    <n v="6.6360000000000001"/>
    <n v="1.097"/>
    <n v="1.694"/>
    <n v="0"/>
  </r>
  <r>
    <x v="24"/>
    <x v="4"/>
    <n v="12.023"/>
    <n v="6.6289999999999996"/>
    <n v="1.2270000000000001"/>
    <n v="1.7010000000000001"/>
    <n v="0"/>
  </r>
  <r>
    <x v="24"/>
    <x v="4"/>
    <n v="11.913"/>
    <n v="6.63"/>
    <n v="1.337"/>
    <n v="1.7"/>
    <n v="0"/>
  </r>
  <r>
    <x v="24"/>
    <x v="4"/>
    <n v="11.913"/>
    <n v="6.6210000000000004"/>
    <n v="1.337"/>
    <n v="1.7090000000000001"/>
    <n v="0"/>
  </r>
  <r>
    <x v="24"/>
    <x v="4"/>
    <n v="11.946"/>
    <n v="6.6280000000000001"/>
    <n v="1.304"/>
    <n v="1.702"/>
    <n v="0"/>
  </r>
  <r>
    <x v="24"/>
    <x v="4"/>
    <n v="11.945"/>
    <n v="6.6360000000000001"/>
    <n v="1.3049999999999999"/>
    <n v="1.694"/>
    <n v="0"/>
  </r>
  <r>
    <x v="24"/>
    <x v="4"/>
    <n v="11.919"/>
    <n v="6.63"/>
    <n v="1.331"/>
    <n v="1.7"/>
    <n v="0"/>
  </r>
  <r>
    <x v="24"/>
    <x v="4"/>
    <n v="11.994999999999999"/>
    <n v="6.625"/>
    <n v="1.2549999999999999"/>
    <n v="1.7050000000000001"/>
    <n v="0"/>
  </r>
  <r>
    <x v="24"/>
    <x v="4"/>
    <n v="11.972"/>
    <n v="6.6349999999999998"/>
    <n v="1.278"/>
    <n v="1.6950000000000001"/>
    <n v="0"/>
  </r>
  <r>
    <x v="24"/>
    <x v="4"/>
    <n v="13.226000000000001"/>
    <n v="6.6379999999999999"/>
    <n v="2.4E-2"/>
    <n v="1.6919999999999999"/>
    <n v="0"/>
  </r>
  <r>
    <x v="24"/>
    <x v="4"/>
    <n v="9.516"/>
    <n v="6.6369999999999996"/>
    <n v="3.734"/>
    <n v="1.6930000000000001"/>
    <n v="0"/>
  </r>
  <r>
    <x v="24"/>
    <x v="4"/>
    <n v="10.823"/>
    <n v="6.6349999999999998"/>
    <n v="2.427"/>
    <n v="1.6950000000000001"/>
    <n v="0"/>
  </r>
  <r>
    <x v="24"/>
    <x v="4"/>
    <n v="13.25"/>
    <n v="6.8780000000000001"/>
    <n v="0"/>
    <n v="1.452"/>
    <n v="0"/>
  </r>
  <r>
    <x v="24"/>
    <x v="4"/>
    <n v="12.632999999999999"/>
    <n v="6.6239999999999997"/>
    <n v="0.61699999999999999"/>
    <n v="1.706"/>
    <n v="0"/>
  </r>
  <r>
    <x v="24"/>
    <x v="4"/>
    <n v="13.129"/>
    <n v="6.6260000000000003"/>
    <n v="0.121"/>
    <n v="1.704"/>
    <n v="0"/>
  </r>
  <r>
    <x v="24"/>
    <x v="4"/>
    <n v="12.811999999999999"/>
    <n v="6.6269999999999998"/>
    <n v="0.438"/>
    <n v="1.7030000000000001"/>
    <n v="0"/>
  </r>
  <r>
    <x v="24"/>
    <x v="4"/>
    <n v="13.25"/>
    <n v="6.625"/>
    <n v="0"/>
    <n v="1.7050000000000001"/>
    <n v="0"/>
  </r>
  <r>
    <x v="24"/>
    <x v="4"/>
    <n v="9.7569999999999997"/>
    <n v="6.6230000000000002"/>
    <n v="3.4929999999999999"/>
    <n v="1.7070000000000001"/>
    <n v="0"/>
  </r>
  <r>
    <x v="24"/>
    <x v="4"/>
    <n v="13.25"/>
    <n v="5.46"/>
    <n v="0"/>
    <n v="2.87"/>
    <n v="0"/>
  </r>
  <r>
    <x v="24"/>
    <x v="4"/>
    <n v="13.069000000000001"/>
    <n v="4.9779999999999998"/>
    <n v="0.18099999999999999"/>
    <n v="3.3519999999999999"/>
    <n v="0"/>
  </r>
  <r>
    <x v="24"/>
    <x v="4"/>
    <n v="12.42"/>
    <n v="4.9779999999999998"/>
    <n v="0.83"/>
    <n v="3.3519999999999999"/>
    <n v="0"/>
  </r>
  <r>
    <x v="24"/>
    <x v="4"/>
    <n v="12.003"/>
    <n v="4.9829999999999997"/>
    <n v="1.2470000000000001"/>
    <n v="3.347"/>
    <n v="0"/>
  </r>
  <r>
    <x v="24"/>
    <x v="4"/>
    <n v="12.132"/>
    <n v="4.9770000000000003"/>
    <n v="1.1180000000000001"/>
    <n v="3.3530000000000002"/>
    <n v="0"/>
  </r>
  <r>
    <x v="24"/>
    <x v="4"/>
    <n v="12.752000000000001"/>
    <n v="4.9749999999999996"/>
    <n v="0.498"/>
    <n v="3.355"/>
    <n v="0"/>
  </r>
  <r>
    <x v="24"/>
    <x v="4"/>
    <n v="12.766999999999999"/>
    <n v="4.9740000000000002"/>
    <n v="0.48299999999999998"/>
    <n v="3.3559999999999999"/>
    <n v="0"/>
  </r>
  <r>
    <x v="24"/>
    <x v="4"/>
    <n v="12.79"/>
    <n v="4.9770000000000003"/>
    <n v="0.46"/>
    <n v="3.3530000000000002"/>
    <n v="0"/>
  </r>
  <r>
    <x v="24"/>
    <x v="4"/>
    <n v="12.787000000000001"/>
    <n v="4.8680000000000003"/>
    <n v="0.46300000000000002"/>
    <n v="3.4620000000000002"/>
    <n v="0"/>
  </r>
  <r>
    <x v="24"/>
    <x v="4"/>
    <n v="12.606999999999999"/>
    <n v="2.1819999999999999"/>
    <n v="0.64300000000000002"/>
    <n v="6.1479999999999997"/>
    <n v="0"/>
  </r>
  <r>
    <x v="24"/>
    <x v="4"/>
    <n v="8.2140000000000004"/>
    <n v="1.1519999999999999"/>
    <n v="5.0359999999999996"/>
    <n v="7.1779999999999999"/>
    <n v="0"/>
  </r>
  <r>
    <x v="24"/>
    <x v="4"/>
    <n v="5.5679999999999996"/>
    <n v="0.61099999999999999"/>
    <n v="7.6820000000000004"/>
    <n v="7.7190000000000003"/>
    <n v="0"/>
  </r>
  <r>
    <x v="24"/>
    <x v="4"/>
    <n v="0.115"/>
    <n v="0"/>
    <n v="13.135"/>
    <n v="8.6989999999999998"/>
    <n v="0"/>
  </r>
  <r>
    <x v="24"/>
    <x v="5"/>
    <n v="0"/>
    <n v="0"/>
    <n v="13.382999999999999"/>
    <n v="8.6989999999999998"/>
    <n v="0"/>
  </r>
  <r>
    <x v="24"/>
    <x v="5"/>
    <n v="0.39700000000000002"/>
    <n v="0"/>
    <n v="12.853"/>
    <n v="8.7059999999999995"/>
    <n v="0"/>
  </r>
  <r>
    <x v="24"/>
    <x v="5"/>
    <n v="0.39700000000000002"/>
    <n v="0"/>
    <n v="12.853"/>
    <n v="8.7780000000000005"/>
    <n v="0"/>
  </r>
  <r>
    <x v="24"/>
    <x v="5"/>
    <n v="0.40699999999999997"/>
    <n v="0"/>
    <n v="12.843"/>
    <n v="8.8219999999999992"/>
    <n v="0"/>
  </r>
  <r>
    <x v="24"/>
    <x v="5"/>
    <n v="0.27500000000000002"/>
    <n v="0"/>
    <n v="12.975"/>
    <n v="8.8230000000000004"/>
    <n v="0"/>
  </r>
  <r>
    <x v="24"/>
    <x v="5"/>
    <n v="0.156"/>
    <n v="0"/>
    <n v="13.093999999999999"/>
    <n v="8.94"/>
    <n v="0"/>
  </r>
  <r>
    <x v="24"/>
    <x v="5"/>
    <n v="0.14799999999999999"/>
    <n v="0"/>
    <n v="13.102"/>
    <n v="8.8919999999999995"/>
    <n v="0"/>
  </r>
  <r>
    <x v="24"/>
    <x v="5"/>
    <n v="1.2649999999999999"/>
    <n v="0"/>
    <n v="11.984999999999999"/>
    <n v="8.81"/>
    <n v="0"/>
  </r>
  <r>
    <x v="24"/>
    <x v="5"/>
    <n v="0.35599999999999998"/>
    <n v="0"/>
    <n v="12.894"/>
    <n v="8.7509999999999994"/>
    <n v="0"/>
  </r>
  <r>
    <x v="24"/>
    <x v="5"/>
    <n v="0.27100000000000002"/>
    <n v="0"/>
    <n v="12.978999999999999"/>
    <n v="8.7420000000000009"/>
    <n v="0"/>
  </r>
  <r>
    <x v="24"/>
    <x v="5"/>
    <n v="0.71699999999999997"/>
    <n v="0"/>
    <n v="12.532999999999999"/>
    <n v="8.7270000000000003"/>
    <n v="0"/>
  </r>
  <r>
    <x v="24"/>
    <x v="5"/>
    <n v="1.2609999999999999"/>
    <n v="0"/>
    <n v="11.989000000000001"/>
    <n v="8.7140000000000004"/>
    <n v="0"/>
  </r>
  <r>
    <x v="24"/>
    <x v="5"/>
    <n v="1.2949999999999999"/>
    <n v="0"/>
    <n v="11.955"/>
    <n v="8.7750000000000004"/>
    <n v="0"/>
  </r>
  <r>
    <x v="24"/>
    <x v="5"/>
    <n v="1.9059999999999999"/>
    <n v="0"/>
    <n v="11.343999999999999"/>
    <n v="8.6419999999999995"/>
    <n v="0"/>
  </r>
  <r>
    <x v="24"/>
    <x v="5"/>
    <n v="1.7430000000000001"/>
    <n v="0"/>
    <n v="11.507"/>
    <n v="8.6549999999999994"/>
    <n v="0"/>
  </r>
  <r>
    <x v="24"/>
    <x v="5"/>
    <n v="0.26100000000000001"/>
    <n v="0"/>
    <n v="12.989000000000001"/>
    <n v="8.6579999999999995"/>
    <n v="0"/>
  </r>
  <r>
    <x v="24"/>
    <x v="5"/>
    <n v="0.219"/>
    <n v="0"/>
    <n v="13.031000000000001"/>
    <n v="8.7430000000000003"/>
    <n v="0"/>
  </r>
  <r>
    <x v="24"/>
    <x v="5"/>
    <n v="0.32400000000000001"/>
    <n v="0"/>
    <n v="12.926"/>
    <n v="8.6660000000000004"/>
    <n v="0"/>
  </r>
  <r>
    <x v="24"/>
    <x v="5"/>
    <n v="1.6830000000000001"/>
    <n v="0"/>
    <n v="11.567"/>
    <n v="8.827"/>
    <n v="0"/>
  </r>
  <r>
    <x v="24"/>
    <x v="5"/>
    <n v="0.35299999999999998"/>
    <n v="0"/>
    <n v="12.897"/>
    <n v="8.7810000000000006"/>
    <n v="0"/>
  </r>
  <r>
    <x v="24"/>
    <x v="5"/>
    <n v="0.18099999999999999"/>
    <n v="0"/>
    <n v="13.069000000000001"/>
    <n v="8.7629999999999999"/>
    <n v="0"/>
  </r>
  <r>
    <x v="24"/>
    <x v="5"/>
    <n v="0.14000000000000001"/>
    <n v="0"/>
    <n v="13.11"/>
    <n v="8.7409999999999997"/>
    <n v="0"/>
  </r>
  <r>
    <x v="24"/>
    <x v="5"/>
    <n v="0.48599999999999999"/>
    <n v="0"/>
    <n v="12.763999999999999"/>
    <n v="8.67"/>
    <n v="0"/>
  </r>
  <r>
    <x v="24"/>
    <x v="5"/>
    <n v="0.73799999999999999"/>
    <n v="0"/>
    <n v="12.512"/>
    <n v="8.609"/>
    <n v="0"/>
  </r>
  <r>
    <x v="24"/>
    <x v="5"/>
    <n v="5.5549999999999997"/>
    <n v="0"/>
    <n v="7.6950000000000003"/>
    <n v="8.718"/>
    <n v="0"/>
  </r>
  <r>
    <x v="24"/>
    <x v="5"/>
    <n v="6.5919999999999996"/>
    <n v="0"/>
    <n v="6.6580000000000004"/>
    <n v="8.7050000000000001"/>
    <n v="0"/>
  </r>
  <r>
    <x v="24"/>
    <x v="5"/>
    <n v="6.5590000000000002"/>
    <n v="0"/>
    <n v="6.6909999999999998"/>
    <n v="8.718"/>
    <n v="0"/>
  </r>
  <r>
    <x v="24"/>
    <x v="5"/>
    <n v="6.4870000000000001"/>
    <n v="0"/>
    <n v="6.7629999999999999"/>
    <n v="8.7319999999999993"/>
    <n v="0"/>
  </r>
  <r>
    <x v="24"/>
    <x v="5"/>
    <n v="4.524"/>
    <n v="0"/>
    <n v="8.7260000000000009"/>
    <n v="8.7089999999999996"/>
    <n v="0"/>
  </r>
  <r>
    <x v="24"/>
    <x v="5"/>
    <n v="0.104"/>
    <n v="0"/>
    <n v="13.146000000000001"/>
    <n v="8.6129999999999995"/>
    <n v="0"/>
  </r>
  <r>
    <x v="24"/>
    <x v="6"/>
    <n v="0.94399999999999995"/>
    <n v="0"/>
    <n v="13.297000000000001"/>
    <n v="8.6129999999999995"/>
    <n v="0"/>
  </r>
  <r>
    <x v="24"/>
    <x v="6"/>
    <n v="1.2210000000000001"/>
    <n v="0"/>
    <n v="13.02"/>
    <n v="8.6059999999999999"/>
    <n v="0"/>
  </r>
  <r>
    <x v="24"/>
    <x v="6"/>
    <n v="1.17"/>
    <n v="0"/>
    <n v="13.071"/>
    <n v="8.5920000000000005"/>
    <n v="0"/>
  </r>
  <r>
    <x v="24"/>
    <x v="6"/>
    <n v="1.1599999999999999"/>
    <n v="0"/>
    <n v="13.081"/>
    <n v="8.6080000000000005"/>
    <n v="0"/>
  </r>
  <r>
    <x v="24"/>
    <x v="6"/>
    <n v="1.2030000000000001"/>
    <n v="0"/>
    <n v="13.038"/>
    <n v="8.6920000000000002"/>
    <n v="0"/>
  </r>
  <r>
    <x v="24"/>
    <x v="6"/>
    <n v="1.226"/>
    <n v="0"/>
    <n v="13.015000000000001"/>
    <n v="8.7490000000000006"/>
    <n v="0"/>
  </r>
  <r>
    <x v="24"/>
    <x v="6"/>
    <n v="1.2250000000000001"/>
    <n v="0"/>
    <n v="13.016"/>
    <n v="8.7309999999999999"/>
    <n v="0"/>
  </r>
  <r>
    <x v="24"/>
    <x v="6"/>
    <n v="0.39900000000000002"/>
    <n v="0"/>
    <n v="13.842000000000001"/>
    <n v="8.5500000000000007"/>
    <n v="0"/>
  </r>
  <r>
    <x v="24"/>
    <x v="6"/>
    <n v="0.4"/>
    <n v="0"/>
    <n v="13.840999999999999"/>
    <n v="8.3780000000000001"/>
    <n v="0"/>
  </r>
  <r>
    <x v="24"/>
    <x v="6"/>
    <n v="0.34399999999999997"/>
    <n v="0"/>
    <n v="13.897"/>
    <n v="8.4190000000000005"/>
    <n v="0"/>
  </r>
  <r>
    <x v="24"/>
    <x v="6"/>
    <n v="0.39300000000000002"/>
    <n v="0"/>
    <n v="13.848000000000001"/>
    <n v="8.48"/>
    <n v="0"/>
  </r>
  <r>
    <x v="24"/>
    <x v="6"/>
    <n v="0.33200000000000002"/>
    <n v="0"/>
    <n v="13.909000000000001"/>
    <n v="8.5589999999999993"/>
    <n v="0"/>
  </r>
  <r>
    <x v="24"/>
    <x v="6"/>
    <n v="0.315"/>
    <n v="0"/>
    <n v="13.926"/>
    <n v="8.61"/>
    <n v="0"/>
  </r>
  <r>
    <x v="24"/>
    <x v="6"/>
    <n v="0.23699999999999999"/>
    <n v="0"/>
    <n v="14.004"/>
    <n v="8.5340000000000007"/>
    <n v="0"/>
  </r>
  <r>
    <x v="24"/>
    <x v="6"/>
    <n v="0.314"/>
    <n v="0"/>
    <n v="13.927"/>
    <n v="8.6340000000000003"/>
    <n v="0"/>
  </r>
  <r>
    <x v="24"/>
    <x v="6"/>
    <n v="0.33100000000000002"/>
    <n v="0"/>
    <n v="13.91"/>
    <n v="8.6050000000000004"/>
    <n v="0"/>
  </r>
  <r>
    <x v="24"/>
    <x v="6"/>
    <n v="1.2989999999999999"/>
    <n v="0"/>
    <n v="12.942"/>
    <n v="8.6270000000000007"/>
    <n v="0"/>
  </r>
  <r>
    <x v="24"/>
    <x v="6"/>
    <n v="1.252"/>
    <n v="0"/>
    <n v="12.989000000000001"/>
    <n v="8.718"/>
    <n v="0"/>
  </r>
  <r>
    <x v="24"/>
    <x v="6"/>
    <n v="1.2709999999999999"/>
    <n v="0"/>
    <n v="12.97"/>
    <n v="8.9209999999999994"/>
    <n v="0"/>
  </r>
  <r>
    <x v="24"/>
    <x v="6"/>
    <n v="1.2609999999999999"/>
    <n v="0"/>
    <n v="12.98"/>
    <n v="8.76"/>
    <n v="0"/>
  </r>
  <r>
    <x v="24"/>
    <x v="6"/>
    <n v="1.347"/>
    <n v="0"/>
    <n v="12.894"/>
    <n v="8.6560000000000006"/>
    <n v="0"/>
  </r>
  <r>
    <x v="24"/>
    <x v="6"/>
    <n v="1.3340000000000001"/>
    <n v="0"/>
    <n v="12.907"/>
    <n v="8.6950000000000003"/>
    <n v="0"/>
  </r>
  <r>
    <x v="24"/>
    <x v="6"/>
    <n v="1.347"/>
    <n v="0"/>
    <n v="12.894"/>
    <n v="8.6959999999999997"/>
    <n v="0"/>
  </r>
  <r>
    <x v="24"/>
    <x v="6"/>
    <n v="1.3620000000000001"/>
    <n v="0"/>
    <n v="12.879"/>
    <n v="8.6349999999999998"/>
    <n v="0"/>
  </r>
  <r>
    <x v="24"/>
    <x v="6"/>
    <n v="1.3180000000000001"/>
    <n v="0"/>
    <n v="12.923"/>
    <n v="8.641"/>
    <n v="0"/>
  </r>
  <r>
    <x v="24"/>
    <x v="6"/>
    <n v="1.3080000000000001"/>
    <n v="0.83399999999999996"/>
    <n v="12.933"/>
    <n v="7.4960000000000004"/>
    <n v="0"/>
  </r>
  <r>
    <x v="24"/>
    <x v="6"/>
    <n v="1.3420000000000001"/>
    <n v="1.365"/>
    <n v="12.898999999999999"/>
    <n v="6.9649999999999999"/>
    <n v="0"/>
  </r>
  <r>
    <x v="24"/>
    <x v="6"/>
    <n v="2.7130000000000001"/>
    <n v="1.329"/>
    <n v="11.528"/>
    <n v="7.0010000000000003"/>
    <n v="0"/>
  </r>
  <r>
    <x v="24"/>
    <x v="6"/>
    <n v="2.6890000000000001"/>
    <n v="1.3879999999999999"/>
    <n v="11.552"/>
    <n v="6.9420000000000002"/>
    <n v="0"/>
  </r>
  <r>
    <x v="24"/>
    <x v="6"/>
    <n v="2.5579999999999998"/>
    <n v="1.498"/>
    <n v="11.683"/>
    <n v="6.8319999999999999"/>
    <n v="0"/>
  </r>
  <r>
    <x v="24"/>
    <x v="6"/>
    <n v="2.5009999999999999"/>
    <n v="1.494"/>
    <n v="11.74"/>
    <n v="6.8360000000000003"/>
    <n v="0"/>
  </r>
  <r>
    <x v="24"/>
    <x v="7"/>
    <n v="1.202"/>
    <n v="0.249"/>
    <n v="13.039"/>
    <n v="8.0809999999999995"/>
    <n v="0"/>
  </r>
  <r>
    <x v="24"/>
    <x v="7"/>
    <n v="1.3080000000000001"/>
    <n v="0"/>
    <n v="12.933"/>
    <n v="8.3740000000000006"/>
    <n v="0"/>
  </r>
  <r>
    <x v="24"/>
    <x v="7"/>
    <n v="1.143"/>
    <n v="0"/>
    <n v="13.098000000000001"/>
    <n v="8.4870000000000001"/>
    <n v="0"/>
  </r>
  <r>
    <x v="24"/>
    <x v="7"/>
    <n v="1.3680000000000001"/>
    <n v="0"/>
    <n v="12.872999999999999"/>
    <n v="8.5220000000000002"/>
    <n v="0"/>
  </r>
  <r>
    <x v="24"/>
    <x v="7"/>
    <n v="1.224"/>
    <n v="0"/>
    <n v="13.016999999999999"/>
    <n v="8.4420000000000002"/>
    <n v="0"/>
  </r>
  <r>
    <x v="24"/>
    <x v="7"/>
    <n v="0.30099999999999999"/>
    <n v="0"/>
    <n v="13.94"/>
    <n v="8.4410000000000007"/>
    <n v="0"/>
  </r>
  <r>
    <x v="24"/>
    <x v="7"/>
    <n v="0.378"/>
    <n v="0"/>
    <n v="13.863"/>
    <n v="8.4689999999999994"/>
    <n v="0"/>
  </r>
  <r>
    <x v="24"/>
    <x v="7"/>
    <n v="0.32700000000000001"/>
    <n v="0"/>
    <n v="13.914"/>
    <n v="8.4719999999999995"/>
    <n v="0"/>
  </r>
  <r>
    <x v="24"/>
    <x v="7"/>
    <n v="0.33400000000000002"/>
    <n v="0"/>
    <n v="13.907"/>
    <n v="8.4280000000000008"/>
    <n v="0"/>
  </r>
  <r>
    <x v="24"/>
    <x v="7"/>
    <n v="0.32700000000000001"/>
    <n v="0"/>
    <n v="13.914"/>
    <n v="8.4410000000000007"/>
    <n v="0"/>
  </r>
  <r>
    <x v="24"/>
    <x v="7"/>
    <n v="0.35699999999999998"/>
    <n v="0"/>
    <n v="13.884"/>
    <n v="8.4309999999999992"/>
    <n v="0"/>
  </r>
  <r>
    <x v="24"/>
    <x v="7"/>
    <n v="0.33800000000000002"/>
    <n v="0"/>
    <n v="13.903"/>
    <n v="8.4060000000000006"/>
    <n v="0"/>
  </r>
  <r>
    <x v="24"/>
    <x v="7"/>
    <n v="0.27"/>
    <n v="0"/>
    <n v="13.971"/>
    <n v="8.4710000000000001"/>
    <n v="0"/>
  </r>
  <r>
    <x v="24"/>
    <x v="7"/>
    <n v="0.33300000000000002"/>
    <n v="0"/>
    <n v="13.907999999999999"/>
    <n v="8.4220000000000006"/>
    <n v="0"/>
  </r>
  <r>
    <x v="24"/>
    <x v="7"/>
    <n v="0.36099999999999999"/>
    <n v="0"/>
    <n v="13.88"/>
    <n v="8.6080000000000005"/>
    <n v="0"/>
  </r>
  <r>
    <x v="24"/>
    <x v="7"/>
    <n v="0.27600000000000002"/>
    <n v="0"/>
    <n v="13.965"/>
    <n v="8.5609999999999999"/>
    <n v="0"/>
  </r>
  <r>
    <x v="24"/>
    <x v="7"/>
    <n v="0.27100000000000002"/>
    <n v="0"/>
    <n v="13.97"/>
    <n v="8.6349999999999998"/>
    <n v="0"/>
  </r>
  <r>
    <x v="24"/>
    <x v="7"/>
    <n v="0.36399999999999999"/>
    <n v="0"/>
    <n v="13.877000000000001"/>
    <n v="8.6549999999999994"/>
    <n v="0"/>
  </r>
  <r>
    <x v="24"/>
    <x v="7"/>
    <n v="0.28399999999999997"/>
    <n v="0"/>
    <n v="13.957000000000001"/>
    <n v="8.6020000000000003"/>
    <n v="0"/>
  </r>
  <r>
    <x v="24"/>
    <x v="7"/>
    <n v="0.28399999999999997"/>
    <n v="0"/>
    <n v="13.957000000000001"/>
    <n v="8.625"/>
    <n v="0"/>
  </r>
  <r>
    <x v="24"/>
    <x v="7"/>
    <n v="0.36199999999999999"/>
    <n v="0"/>
    <n v="13.879"/>
    <n v="8.702"/>
    <n v="0"/>
  </r>
  <r>
    <x v="24"/>
    <x v="7"/>
    <n v="0"/>
    <n v="0"/>
    <n v="14.86"/>
    <n v="8.59"/>
    <n v="0"/>
  </r>
  <r>
    <x v="24"/>
    <x v="7"/>
    <n v="0.28100000000000003"/>
    <n v="0"/>
    <n v="13.96"/>
    <n v="8.6609999999999996"/>
    <n v="0"/>
  </r>
  <r>
    <x v="24"/>
    <x v="7"/>
    <n v="0.25"/>
    <n v="0"/>
    <n v="13.991"/>
    <n v="8.6280000000000001"/>
    <n v="0"/>
  </r>
  <r>
    <x v="24"/>
    <x v="7"/>
    <n v="0.25900000000000001"/>
    <n v="0"/>
    <n v="13.981999999999999"/>
    <n v="8.67"/>
    <n v="0"/>
  </r>
  <r>
    <x v="24"/>
    <x v="7"/>
    <n v="0.41199999999999998"/>
    <n v="0"/>
    <n v="13.829000000000001"/>
    <n v="8.5869999999999997"/>
    <n v="0"/>
  </r>
  <r>
    <x v="24"/>
    <x v="7"/>
    <n v="0.41099999999999998"/>
    <n v="0"/>
    <n v="13.83"/>
    <n v="8.6769999999999996"/>
    <n v="0"/>
  </r>
  <r>
    <x v="24"/>
    <x v="7"/>
    <n v="0.39400000000000002"/>
    <n v="0"/>
    <n v="13.847"/>
    <n v="8.6150000000000002"/>
    <n v="0"/>
  </r>
  <r>
    <x v="24"/>
    <x v="7"/>
    <n v="0.41"/>
    <n v="0"/>
    <n v="13.831"/>
    <n v="8.5519999999999996"/>
    <n v="0"/>
  </r>
  <r>
    <x v="24"/>
    <x v="7"/>
    <n v="0.29299999999999998"/>
    <n v="0"/>
    <n v="13.948"/>
    <n v="8.5530000000000008"/>
    <n v="0"/>
  </r>
  <r>
    <x v="24"/>
    <x v="7"/>
    <n v="0.35799999999999998"/>
    <n v="0"/>
    <n v="13.882999999999999"/>
    <n v="8.6189999999999998"/>
    <n v="0"/>
  </r>
  <r>
    <x v="24"/>
    <x v="8"/>
    <n v="0.42899999999999999"/>
    <n v="7.0000000000000001E-3"/>
    <n v="13.811999999999999"/>
    <n v="8.3230000000000004"/>
    <n v="0"/>
  </r>
  <r>
    <x v="24"/>
    <x v="8"/>
    <n v="0.54"/>
    <n v="0"/>
    <n v="13.701000000000001"/>
    <n v="8.7750000000000004"/>
    <n v="0"/>
  </r>
  <r>
    <x v="24"/>
    <x v="8"/>
    <n v="0.34200000000000003"/>
    <n v="0"/>
    <n v="13.898999999999999"/>
    <n v="8.73"/>
    <n v="0"/>
  </r>
  <r>
    <x v="24"/>
    <x v="8"/>
    <n v="0.41399999999999998"/>
    <n v="0"/>
    <n v="13.827"/>
    <n v="8.6950000000000003"/>
    <n v="0"/>
  </r>
  <r>
    <x v="24"/>
    <x v="8"/>
    <n v="0.35599999999999998"/>
    <n v="0"/>
    <n v="13.885"/>
    <n v="8.6880000000000006"/>
    <n v="0"/>
  </r>
  <r>
    <x v="24"/>
    <x v="8"/>
    <n v="0.25600000000000001"/>
    <n v="0"/>
    <n v="13.984999999999999"/>
    <n v="8.7149999999999999"/>
    <n v="0"/>
  </r>
  <r>
    <x v="24"/>
    <x v="8"/>
    <n v="0.23499999999999999"/>
    <n v="0"/>
    <n v="14.006"/>
    <n v="8.7010000000000005"/>
    <n v="0"/>
  </r>
  <r>
    <x v="24"/>
    <x v="8"/>
    <n v="0.39500000000000002"/>
    <n v="0.49099999999999999"/>
    <n v="13.846"/>
    <n v="7.8390000000000004"/>
    <n v="0"/>
  </r>
  <r>
    <x v="24"/>
    <x v="8"/>
    <n v="0.27300000000000002"/>
    <n v="0.28499999999999998"/>
    <n v="13.968"/>
    <n v="8.0449999999999999"/>
    <n v="0"/>
  </r>
  <r>
    <x v="24"/>
    <x v="8"/>
    <n v="0.36199999999999999"/>
    <n v="0"/>
    <n v="13.879"/>
    <n v="8.7260000000000009"/>
    <n v="0"/>
  </r>
  <r>
    <x v="24"/>
    <x v="8"/>
    <n v="0"/>
    <n v="0"/>
    <n v="14.855"/>
    <n v="8.6869999999999994"/>
    <n v="0"/>
  </r>
  <r>
    <x v="24"/>
    <x v="8"/>
    <n v="0.39700000000000002"/>
    <n v="0"/>
    <n v="13.843999999999999"/>
    <n v="8.6959999999999997"/>
    <n v="0"/>
  </r>
  <r>
    <x v="24"/>
    <x v="8"/>
    <n v="0"/>
    <n v="0"/>
    <n v="14.266"/>
    <n v="8.6910000000000007"/>
    <n v="0"/>
  </r>
  <r>
    <x v="24"/>
    <x v="8"/>
    <n v="0"/>
    <n v="0"/>
    <n v="14.260999999999999"/>
    <n v="8.7100000000000009"/>
    <n v="0"/>
  </r>
  <r>
    <x v="24"/>
    <x v="8"/>
    <n v="0.46700000000000003"/>
    <n v="1.5069999999999999"/>
    <n v="13.773999999999999"/>
    <n v="6.8230000000000004"/>
    <n v="0"/>
  </r>
  <r>
    <x v="24"/>
    <x v="8"/>
    <n v="0.432"/>
    <n v="2.758"/>
    <n v="13.808999999999999"/>
    <n v="5.5720000000000001"/>
    <n v="0"/>
  </r>
  <r>
    <x v="24"/>
    <x v="8"/>
    <n v="0.33"/>
    <n v="1.425"/>
    <n v="13.911"/>
    <n v="6.9050000000000002"/>
    <n v="0"/>
  </r>
  <r>
    <x v="24"/>
    <x v="8"/>
    <n v="0.93200000000000005"/>
    <n v="0"/>
    <n v="13.308999999999999"/>
    <n v="8.7059999999999995"/>
    <n v="0"/>
  </r>
  <r>
    <x v="24"/>
    <x v="8"/>
    <n v="0.26300000000000001"/>
    <n v="0"/>
    <n v="13.978"/>
    <n v="8.6959999999999997"/>
    <n v="0"/>
  </r>
  <r>
    <x v="24"/>
    <x v="8"/>
    <n v="0.23899999999999999"/>
    <n v="0"/>
    <n v="14.002000000000001"/>
    <n v="8.702"/>
    <n v="0"/>
  </r>
  <r>
    <x v="24"/>
    <x v="8"/>
    <n v="0"/>
    <n v="0"/>
    <n v="14.321"/>
    <n v="8.58"/>
    <n v="0"/>
  </r>
  <r>
    <x v="24"/>
    <x v="8"/>
    <n v="0.32800000000000001"/>
    <n v="0"/>
    <n v="13.913"/>
    <n v="8.9209999999999994"/>
    <n v="0.7"/>
  </r>
  <r>
    <x v="24"/>
    <x v="8"/>
    <n v="0.52200000000000002"/>
    <n v="0"/>
    <n v="13.718999999999999"/>
    <n v="8.7390000000000008"/>
    <n v="0.7"/>
  </r>
  <r>
    <x v="24"/>
    <x v="8"/>
    <n v="2.0019999999999998"/>
    <n v="0"/>
    <n v="12.239000000000001"/>
    <n v="8.7240000000000002"/>
    <n v="0.7"/>
  </r>
  <r>
    <x v="24"/>
    <x v="8"/>
    <n v="2.8980000000000001"/>
    <n v="0"/>
    <n v="11.343"/>
    <n v="8.7509999999999994"/>
    <n v="0.7"/>
  </r>
  <r>
    <x v="24"/>
    <x v="8"/>
    <n v="2.653"/>
    <n v="0"/>
    <n v="11.587999999999999"/>
    <n v="8.7620000000000005"/>
    <n v="0.7"/>
  </r>
  <r>
    <x v="24"/>
    <x v="8"/>
    <n v="2.806"/>
    <n v="0"/>
    <n v="11.435"/>
    <n v="8.8070000000000004"/>
    <n v="0.7"/>
  </r>
  <r>
    <x v="24"/>
    <x v="8"/>
    <n v="2.8740000000000001"/>
    <n v="0"/>
    <n v="11.367000000000001"/>
    <n v="8.9109999999999996"/>
    <n v="0"/>
  </r>
  <r>
    <x v="24"/>
    <x v="8"/>
    <n v="3.4359999999999999"/>
    <n v="0"/>
    <n v="10.805"/>
    <n v="8.9280000000000008"/>
    <n v="0.7"/>
  </r>
  <r>
    <x v="24"/>
    <x v="8"/>
    <n v="4.0119999999999996"/>
    <n v="0"/>
    <n v="10.228999999999999"/>
    <n v="8.9019999999999992"/>
    <n v="0.7"/>
  </r>
  <r>
    <x v="24"/>
    <x v="9"/>
    <n v="6.4809999999999999"/>
    <n v="0"/>
    <n v="6.7690000000000001"/>
    <n v="8.7249999999999996"/>
    <n v="0"/>
  </r>
  <r>
    <x v="24"/>
    <x v="9"/>
    <n v="5.7210000000000001"/>
    <n v="0"/>
    <n v="7.5289999999999999"/>
    <n v="8.7110000000000003"/>
    <n v="0"/>
  </r>
  <r>
    <x v="24"/>
    <x v="9"/>
    <n v="4.8209999999999997"/>
    <n v="0"/>
    <n v="8.4290000000000003"/>
    <n v="8.6820000000000004"/>
    <n v="0"/>
  </r>
  <r>
    <x v="24"/>
    <x v="9"/>
    <n v="6.508"/>
    <n v="0"/>
    <n v="6.742"/>
    <n v="8.673"/>
    <n v="0"/>
  </r>
  <r>
    <x v="24"/>
    <x v="9"/>
    <n v="7.38"/>
    <n v="0"/>
    <n v="5.87"/>
    <n v="8.6259999999999994"/>
    <n v="0"/>
  </r>
  <r>
    <x v="24"/>
    <x v="9"/>
    <n v="7.3940000000000001"/>
    <n v="0"/>
    <n v="5.8559999999999999"/>
    <n v="8.6460000000000008"/>
    <n v="0"/>
  </r>
  <r>
    <x v="24"/>
    <x v="9"/>
    <n v="7.4219999999999997"/>
    <n v="0"/>
    <n v="5.8280000000000003"/>
    <n v="8.6549999999999994"/>
    <n v="0"/>
  </r>
  <r>
    <x v="24"/>
    <x v="9"/>
    <n v="7.3310000000000004"/>
    <n v="0"/>
    <n v="5.9189999999999996"/>
    <n v="8.6720000000000006"/>
    <n v="0"/>
  </r>
  <r>
    <x v="24"/>
    <x v="9"/>
    <n v="7.4429999999999996"/>
    <n v="0"/>
    <n v="5.8070000000000004"/>
    <n v="8.6630000000000003"/>
    <n v="0"/>
  </r>
  <r>
    <x v="24"/>
    <x v="9"/>
    <n v="5.891"/>
    <n v="0.106"/>
    <n v="7.359"/>
    <n v="8.2240000000000002"/>
    <n v="0"/>
  </r>
  <r>
    <x v="24"/>
    <x v="9"/>
    <n v="6.4409999999999998"/>
    <n v="0"/>
    <n v="6.8090000000000002"/>
    <n v="9.0060000000000002"/>
    <n v="0"/>
  </r>
  <r>
    <x v="24"/>
    <x v="9"/>
    <n v="6.9939999999999998"/>
    <n v="0"/>
    <n v="6.2560000000000002"/>
    <n v="8.641"/>
    <n v="0"/>
  </r>
  <r>
    <x v="24"/>
    <x v="9"/>
    <n v="8.3059999999999992"/>
    <n v="0"/>
    <n v="4.944"/>
    <n v="8.6750000000000007"/>
    <n v="0"/>
  </r>
  <r>
    <x v="24"/>
    <x v="9"/>
    <n v="8.4090000000000007"/>
    <n v="0"/>
    <n v="4.8410000000000002"/>
    <n v="8.66"/>
    <n v="0"/>
  </r>
  <r>
    <x v="24"/>
    <x v="9"/>
    <n v="9.3170000000000002"/>
    <n v="0"/>
    <n v="3.9329999999999998"/>
    <n v="8.6950000000000003"/>
    <n v="0"/>
  </r>
  <r>
    <x v="24"/>
    <x v="9"/>
    <n v="9.484"/>
    <n v="0"/>
    <n v="3.766"/>
    <n v="8.6989999999999998"/>
    <n v="0"/>
  </r>
  <r>
    <x v="24"/>
    <x v="9"/>
    <n v="8.4440000000000008"/>
    <n v="0"/>
    <n v="4.806"/>
    <n v="8.6959999999999997"/>
    <n v="0"/>
  </r>
  <r>
    <x v="24"/>
    <x v="9"/>
    <n v="9.6829999999999998"/>
    <n v="0"/>
    <n v="3.5670000000000002"/>
    <n v="8.7609999999999992"/>
    <n v="0"/>
  </r>
  <r>
    <x v="24"/>
    <x v="9"/>
    <n v="12.875"/>
    <n v="0"/>
    <n v="0.375"/>
    <n v="8.5820000000000007"/>
    <n v="0"/>
  </r>
  <r>
    <x v="24"/>
    <x v="9"/>
    <n v="2.9649999999999999"/>
    <n v="0"/>
    <n v="10.285"/>
    <n v="8.5869999999999997"/>
    <n v="0"/>
  </r>
  <r>
    <x v="24"/>
    <x v="9"/>
    <n v="6.6929999999999996"/>
    <n v="0"/>
    <n v="6.5570000000000004"/>
    <n v="8.6769999999999996"/>
    <n v="0"/>
  </r>
  <r>
    <x v="24"/>
    <x v="9"/>
    <n v="5.19"/>
    <n v="0"/>
    <n v="8.06"/>
    <n v="8.6859999999999999"/>
    <n v="0"/>
  </r>
  <r>
    <x v="24"/>
    <x v="9"/>
    <n v="5.2450000000000001"/>
    <n v="0"/>
    <n v="8.0050000000000008"/>
    <n v="8.6440000000000001"/>
    <n v="0"/>
  </r>
  <r>
    <x v="24"/>
    <x v="9"/>
    <n v="5.2"/>
    <n v="0"/>
    <n v="8.0500000000000007"/>
    <n v="8.6150000000000002"/>
    <n v="0"/>
  </r>
  <r>
    <x v="24"/>
    <x v="9"/>
    <n v="6.1079999999999997"/>
    <n v="0"/>
    <n v="7.1420000000000003"/>
    <n v="8.625"/>
    <n v="0"/>
  </r>
  <r>
    <x v="24"/>
    <x v="9"/>
    <n v="3.2290000000000001"/>
    <n v="0"/>
    <n v="10.021000000000001"/>
    <n v="8.9149999999999991"/>
    <n v="0"/>
  </r>
  <r>
    <x v="24"/>
    <x v="9"/>
    <n v="5.875"/>
    <n v="0"/>
    <n v="7.375"/>
    <n v="8.8260000000000005"/>
    <n v="0"/>
  </r>
  <r>
    <x v="24"/>
    <x v="9"/>
    <n v="8.9819999999999993"/>
    <n v="0"/>
    <n v="4.2679999999999998"/>
    <n v="9.0109999999999992"/>
    <n v="0"/>
  </r>
  <r>
    <x v="24"/>
    <x v="9"/>
    <n v="9.8610000000000007"/>
    <n v="0"/>
    <n v="3.3889999999999998"/>
    <n v="8.6630000000000003"/>
    <n v="0"/>
  </r>
  <r>
    <x v="24"/>
    <x v="9"/>
    <n v="12.09"/>
    <n v="1.6879999999999999"/>
    <n v="1.1599999999999999"/>
    <n v="6.6420000000000003"/>
    <n v="0"/>
  </r>
  <r>
    <x v="24"/>
    <x v="9"/>
    <n v="12.523999999999999"/>
    <n v="2.7749999999999999"/>
    <n v="0.72599999999999998"/>
    <n v="5.5549999999999997"/>
    <n v="0"/>
  </r>
  <r>
    <x v="24"/>
    <x v="10"/>
    <n v="12.734"/>
    <n v="1.57"/>
    <n v="0.51600000000000001"/>
    <n v="6.76"/>
    <n v="0"/>
  </r>
  <r>
    <x v="24"/>
    <x v="10"/>
    <n v="12.709"/>
    <n v="5.6000000000000001E-2"/>
    <n v="0.54100000000000004"/>
    <n v="8.2739999999999991"/>
    <n v="0"/>
  </r>
  <r>
    <x v="24"/>
    <x v="10"/>
    <n v="9.3870000000000005"/>
    <n v="0"/>
    <n v="3.863"/>
    <n v="8.7129999999999992"/>
    <n v="0"/>
  </r>
  <r>
    <x v="24"/>
    <x v="10"/>
    <n v="3.589"/>
    <n v="0"/>
    <n v="9.6609999999999996"/>
    <n v="8.7240000000000002"/>
    <n v="0"/>
  </r>
  <r>
    <x v="24"/>
    <x v="10"/>
    <n v="4.3159999999999998"/>
    <n v="0"/>
    <n v="8.9339999999999993"/>
    <n v="8.6329999999999991"/>
    <n v="0"/>
  </r>
  <r>
    <x v="24"/>
    <x v="10"/>
    <n v="3.8039999999999998"/>
    <n v="0"/>
    <n v="9.4459999999999997"/>
    <n v="8.5909999999999993"/>
    <n v="0"/>
  </r>
  <r>
    <x v="24"/>
    <x v="10"/>
    <n v="2.9710000000000001"/>
    <n v="0"/>
    <n v="10.279"/>
    <n v="8.5879999999999992"/>
    <n v="0"/>
  </r>
  <r>
    <x v="24"/>
    <x v="10"/>
    <n v="4.577"/>
    <n v="0"/>
    <n v="8.673"/>
    <n v="8.6180000000000003"/>
    <n v="0"/>
  </r>
  <r>
    <x v="24"/>
    <x v="10"/>
    <n v="3.7149999999999999"/>
    <n v="0"/>
    <n v="9.5350000000000001"/>
    <n v="8.6050000000000004"/>
    <n v="0"/>
  </r>
  <r>
    <x v="24"/>
    <x v="10"/>
    <n v="1.681"/>
    <n v="0"/>
    <n v="11.569000000000001"/>
    <n v="8.625"/>
    <n v="0"/>
  </r>
  <r>
    <x v="24"/>
    <x v="10"/>
    <n v="1.873"/>
    <n v="0"/>
    <n v="11.377000000000001"/>
    <n v="8.6440000000000001"/>
    <n v="0"/>
  </r>
  <r>
    <x v="24"/>
    <x v="10"/>
    <n v="1.4330000000000001"/>
    <n v="0"/>
    <n v="11.817"/>
    <n v="8.5039999999999996"/>
    <n v="0"/>
  </r>
  <r>
    <x v="24"/>
    <x v="10"/>
    <n v="0.23699999999999999"/>
    <n v="0"/>
    <n v="13.013"/>
    <n v="8.5960000000000001"/>
    <n v="0"/>
  </r>
  <r>
    <x v="24"/>
    <x v="10"/>
    <n v="1.379"/>
    <n v="0"/>
    <n v="11.871"/>
    <n v="8.7880000000000003"/>
    <n v="0"/>
  </r>
  <r>
    <x v="24"/>
    <x v="10"/>
    <n v="3.3540000000000001"/>
    <n v="0"/>
    <n v="9.8960000000000008"/>
    <n v="8.61"/>
    <n v="0"/>
  </r>
  <r>
    <x v="24"/>
    <x v="10"/>
    <n v="2.3239999999999998"/>
    <n v="0"/>
    <n v="10.926"/>
    <n v="8.6969999999999992"/>
    <n v="0"/>
  </r>
  <r>
    <x v="24"/>
    <x v="10"/>
    <n v="4.5090000000000003"/>
    <n v="0"/>
    <n v="8.7409999999999997"/>
    <n v="8.7210000000000001"/>
    <n v="0"/>
  </r>
  <r>
    <x v="24"/>
    <x v="10"/>
    <n v="3.94"/>
    <n v="0"/>
    <n v="9.31"/>
    <n v="8.4589999999999996"/>
    <n v="0"/>
  </r>
  <r>
    <x v="24"/>
    <x v="10"/>
    <n v="4.5049999999999999"/>
    <n v="0"/>
    <n v="8.7449999999999992"/>
    <n v="8.6189999999999998"/>
    <n v="0"/>
  </r>
  <r>
    <x v="24"/>
    <x v="10"/>
    <n v="5.6020000000000003"/>
    <n v="0"/>
    <n v="7.6479999999999997"/>
    <n v="8.609"/>
    <n v="0"/>
  </r>
  <r>
    <x v="24"/>
    <x v="10"/>
    <n v="6.851"/>
    <n v="0"/>
    <n v="6.399"/>
    <n v="8.6289999999999996"/>
    <n v="0"/>
  </r>
  <r>
    <x v="24"/>
    <x v="10"/>
    <n v="7.407"/>
    <n v="0"/>
    <n v="5.843"/>
    <n v="8.6069999999999993"/>
    <n v="0"/>
  </r>
  <r>
    <x v="24"/>
    <x v="10"/>
    <n v="8.1240000000000006"/>
    <n v="0"/>
    <n v="5.1260000000000003"/>
    <n v="8.5830000000000002"/>
    <n v="0"/>
  </r>
  <r>
    <x v="24"/>
    <x v="10"/>
    <n v="8.3659999999999997"/>
    <n v="0"/>
    <n v="4.8840000000000003"/>
    <n v="8.6289999999999996"/>
    <n v="0"/>
  </r>
  <r>
    <x v="24"/>
    <x v="10"/>
    <n v="8.3559999999999999"/>
    <n v="0"/>
    <n v="4.8940000000000001"/>
    <n v="8.7110000000000003"/>
    <n v="0"/>
  </r>
  <r>
    <x v="24"/>
    <x v="10"/>
    <n v="8.3070000000000004"/>
    <n v="0"/>
    <n v="4.9429999999999996"/>
    <n v="8.6809999999999992"/>
    <n v="0"/>
  </r>
  <r>
    <x v="24"/>
    <x v="10"/>
    <n v="10.33"/>
    <n v="0"/>
    <n v="2.92"/>
    <n v="8.5830000000000002"/>
    <n v="0"/>
  </r>
  <r>
    <x v="24"/>
    <x v="10"/>
    <n v="10.382"/>
    <n v="0"/>
    <n v="2.8679999999999999"/>
    <n v="8.7189999999999994"/>
    <n v="0"/>
  </r>
  <r>
    <x v="24"/>
    <x v="10"/>
    <n v="8.4949999999999992"/>
    <n v="0"/>
    <n v="4.7549999999999999"/>
    <n v="8.6270000000000007"/>
    <n v="0"/>
  </r>
  <r>
    <x v="24"/>
    <x v="10"/>
    <n v="8.4030000000000005"/>
    <n v="0"/>
    <n v="4.8470000000000004"/>
    <n v="8.6829999999999998"/>
    <n v="0"/>
  </r>
  <r>
    <x v="24"/>
    <x v="11"/>
    <n v="8.4589999999999996"/>
    <n v="0"/>
    <n v="4.7910000000000004"/>
    <n v="8.6080000000000005"/>
    <n v="0"/>
  </r>
  <r>
    <x v="24"/>
    <x v="11"/>
    <n v="9.8780000000000001"/>
    <n v="0"/>
    <n v="3.3719999999999999"/>
    <n v="8.6110000000000007"/>
    <n v="0"/>
  </r>
  <r>
    <x v="24"/>
    <x v="11"/>
    <n v="9.3729999999999993"/>
    <n v="0"/>
    <n v="3.8769999999999998"/>
    <n v="8.5830000000000002"/>
    <n v="0"/>
  </r>
  <r>
    <x v="24"/>
    <x v="11"/>
    <n v="8.5370000000000008"/>
    <n v="0"/>
    <n v="4.7130000000000001"/>
    <n v="8.6059999999999999"/>
    <n v="0"/>
  </r>
  <r>
    <x v="24"/>
    <x v="11"/>
    <n v="8.3520000000000003"/>
    <n v="0"/>
    <n v="4.8979999999999997"/>
    <n v="8.6449999999999996"/>
    <n v="0"/>
  </r>
  <r>
    <x v="24"/>
    <x v="11"/>
    <n v="9.3160000000000007"/>
    <n v="0"/>
    <n v="3.9340000000000002"/>
    <n v="8.6850000000000005"/>
    <n v="0"/>
  </r>
  <r>
    <x v="24"/>
    <x v="11"/>
    <n v="8.8040000000000003"/>
    <n v="0"/>
    <n v="4.4459999999999997"/>
    <n v="8.6950000000000003"/>
    <n v="0"/>
  </r>
  <r>
    <x v="24"/>
    <x v="11"/>
    <n v="11.164999999999999"/>
    <n v="0"/>
    <n v="2.085"/>
    <n v="8.65"/>
    <n v="0"/>
  </r>
  <r>
    <x v="24"/>
    <x v="11"/>
    <n v="12.233000000000001"/>
    <n v="0.82499999999999996"/>
    <n v="1.0169999999999999"/>
    <n v="7.5049999999999999"/>
    <n v="0"/>
  </r>
  <r>
    <x v="24"/>
    <x v="11"/>
    <n v="12.276"/>
    <n v="2.2069999999999999"/>
    <n v="0.97399999999999998"/>
    <n v="6.1230000000000002"/>
    <n v="0"/>
  </r>
  <r>
    <x v="24"/>
    <x v="11"/>
    <n v="10.956"/>
    <n v="2.9279999999999999"/>
    <n v="2.294"/>
    <n v="5.4020000000000001"/>
    <n v="0"/>
  </r>
  <r>
    <x v="24"/>
    <x v="11"/>
    <n v="9.0370000000000008"/>
    <n v="2.8330000000000002"/>
    <n v="4.2130000000000001"/>
    <n v="5.4969999999999999"/>
    <n v="0"/>
  </r>
  <r>
    <x v="24"/>
    <x v="11"/>
    <n v="7.2960000000000003"/>
    <n v="1.577"/>
    <n v="5.9539999999999997"/>
    <n v="6.7530000000000001"/>
    <n v="0"/>
  </r>
  <r>
    <x v="24"/>
    <x v="11"/>
    <n v="5.4480000000000004"/>
    <n v="0"/>
    <n v="7.8019999999999996"/>
    <n v="8.3550000000000004"/>
    <n v="0"/>
  </r>
  <r>
    <x v="24"/>
    <x v="11"/>
    <n v="0.32900000000000001"/>
    <n v="0"/>
    <n v="12.920999999999999"/>
    <n v="8.7219999999999995"/>
    <n v="0"/>
  </r>
  <r>
    <x v="24"/>
    <x v="11"/>
    <n v="0"/>
    <n v="0"/>
    <n v="13.779"/>
    <n v="8.5109999999999992"/>
    <n v="0"/>
  </r>
  <r>
    <x v="24"/>
    <x v="11"/>
    <n v="1.516"/>
    <n v="0"/>
    <n v="11.734"/>
    <n v="8.7140000000000004"/>
    <n v="0"/>
  </r>
  <r>
    <x v="24"/>
    <x v="11"/>
    <n v="3.0649999999999999"/>
    <n v="0"/>
    <n v="10.185"/>
    <n v="8.6850000000000005"/>
    <n v="0"/>
  </r>
  <r>
    <x v="24"/>
    <x v="11"/>
    <n v="4.2640000000000002"/>
    <n v="0"/>
    <n v="8.9860000000000007"/>
    <n v="8.5429999999999993"/>
    <n v="0"/>
  </r>
  <r>
    <x v="24"/>
    <x v="11"/>
    <n v="2.2810000000000001"/>
    <n v="0"/>
    <n v="10.968999999999999"/>
    <n v="8.6189999999999998"/>
    <n v="0"/>
  </r>
  <r>
    <x v="24"/>
    <x v="11"/>
    <n v="1.6890000000000001"/>
    <n v="0"/>
    <n v="11.561"/>
    <n v="8.6"/>
    <n v="0"/>
  </r>
  <r>
    <x v="24"/>
    <x v="11"/>
    <n v="0.41699999999999998"/>
    <n v="0"/>
    <n v="12.833"/>
    <n v="8.6080000000000005"/>
    <n v="0"/>
  </r>
  <r>
    <x v="24"/>
    <x v="11"/>
    <n v="0"/>
    <n v="0"/>
    <n v="13.853"/>
    <n v="8.6470000000000002"/>
    <n v="0"/>
  </r>
  <r>
    <x v="24"/>
    <x v="11"/>
    <n v="0"/>
    <n v="0"/>
    <n v="13.55"/>
    <n v="8.5060000000000002"/>
    <n v="0"/>
  </r>
  <r>
    <x v="24"/>
    <x v="11"/>
    <n v="0"/>
    <n v="0"/>
    <n v="13.936"/>
    <n v="8.3949999999999996"/>
    <n v="0"/>
  </r>
  <r>
    <x v="24"/>
    <x v="11"/>
    <n v="0"/>
    <n v="0"/>
    <n v="13.829000000000001"/>
    <n v="8.5519999999999996"/>
    <n v="0"/>
  </r>
  <r>
    <x v="24"/>
    <x v="11"/>
    <n v="0"/>
    <n v="0"/>
    <n v="13.817"/>
    <n v="8.6140000000000008"/>
    <n v="0"/>
  </r>
  <r>
    <x v="24"/>
    <x v="11"/>
    <n v="0"/>
    <n v="0"/>
    <n v="13.824999999999999"/>
    <n v="8.5380000000000003"/>
    <n v="0"/>
  </r>
  <r>
    <x v="24"/>
    <x v="11"/>
    <n v="1.86"/>
    <n v="0"/>
    <n v="11.39"/>
    <n v="8.5609999999999999"/>
    <n v="0"/>
  </r>
  <r>
    <x v="24"/>
    <x v="11"/>
    <n v="1.4239999999999999"/>
    <n v="0"/>
    <n v="11.826000000000001"/>
    <n v="8.6199999999999992"/>
    <n v="0"/>
  </r>
  <r>
    <x v="24"/>
    <x v="11"/>
    <n v="8.0830000000000002"/>
    <n v="0"/>
    <n v="5.1669999999999998"/>
    <n v="8.5749999999999993"/>
    <n v="0"/>
  </r>
  <r>
    <x v="25"/>
    <x v="0"/>
    <n v="1.9950000000000001"/>
    <n v="0"/>
    <n v="11.255000000000001"/>
    <n v="8.5299999999999994"/>
    <n v="0"/>
  </r>
  <r>
    <x v="25"/>
    <x v="0"/>
    <n v="0.61299999999999999"/>
    <n v="0"/>
    <n v="12.637"/>
    <n v="8.43"/>
    <n v="0"/>
  </r>
  <r>
    <x v="25"/>
    <x v="0"/>
    <n v="0"/>
    <n v="0"/>
    <n v="13.840999999999999"/>
    <n v="8.4629999999999992"/>
    <n v="0"/>
  </r>
  <r>
    <x v="25"/>
    <x v="0"/>
    <n v="0"/>
    <n v="0"/>
    <n v="13.772"/>
    <n v="8.4139999999999997"/>
    <n v="0"/>
  </r>
  <r>
    <x v="25"/>
    <x v="0"/>
    <n v="0"/>
    <n v="0"/>
    <n v="13.488"/>
    <n v="8.5779999999999994"/>
    <n v="0"/>
  </r>
  <r>
    <x v="25"/>
    <x v="0"/>
    <n v="0"/>
    <n v="0"/>
    <n v="13.651999999999999"/>
    <n v="8.657"/>
    <n v="0"/>
  </r>
  <r>
    <x v="25"/>
    <x v="0"/>
    <n v="0"/>
    <n v="0"/>
    <n v="13.86"/>
    <n v="8.6669999999999998"/>
    <n v="0"/>
  </r>
  <r>
    <x v="25"/>
    <x v="0"/>
    <n v="0"/>
    <n v="0"/>
    <n v="14.035"/>
    <n v="8.6999999999999993"/>
    <n v="0"/>
  </r>
  <r>
    <x v="25"/>
    <x v="0"/>
    <n v="0"/>
    <n v="0"/>
    <n v="13.893000000000001"/>
    <n v="8.6660000000000004"/>
    <n v="0"/>
  </r>
  <r>
    <x v="25"/>
    <x v="0"/>
    <n v="0.215"/>
    <n v="0"/>
    <n v="13.035"/>
    <n v="8.6720000000000006"/>
    <n v="0"/>
  </r>
  <r>
    <x v="25"/>
    <x v="0"/>
    <n v="0"/>
    <n v="0"/>
    <n v="13.818"/>
    <n v="8.6679999999999993"/>
    <n v="0"/>
  </r>
  <r>
    <x v="25"/>
    <x v="0"/>
    <n v="0"/>
    <n v="0"/>
    <n v="13.478999999999999"/>
    <n v="8.6999999999999993"/>
    <n v="0"/>
  </r>
  <r>
    <x v="25"/>
    <x v="0"/>
    <n v="0"/>
    <n v="0"/>
    <n v="13.76"/>
    <n v="8.6620000000000008"/>
    <n v="0"/>
  </r>
  <r>
    <x v="25"/>
    <x v="0"/>
    <n v="0"/>
    <n v="0"/>
    <n v="13.742000000000001"/>
    <n v="8.6620000000000008"/>
    <n v="0"/>
  </r>
  <r>
    <x v="25"/>
    <x v="0"/>
    <n v="0"/>
    <n v="0"/>
    <n v="13.728999999999999"/>
    <n v="8.7159999999999993"/>
    <n v="0"/>
  </r>
  <r>
    <x v="25"/>
    <x v="0"/>
    <n v="0"/>
    <n v="0"/>
    <n v="13.747"/>
    <n v="8.6170000000000009"/>
    <n v="0"/>
  </r>
  <r>
    <x v="25"/>
    <x v="0"/>
    <n v="0"/>
    <n v="0"/>
    <n v="13.959"/>
    <n v="8.64"/>
    <n v="0"/>
  </r>
  <r>
    <x v="25"/>
    <x v="0"/>
    <n v="0"/>
    <n v="0"/>
    <n v="14.053000000000001"/>
    <n v="8.6859999999999999"/>
    <n v="0"/>
  </r>
  <r>
    <x v="25"/>
    <x v="0"/>
    <n v="0"/>
    <n v="0"/>
    <n v="13.625"/>
    <n v="8.6620000000000008"/>
    <n v="0"/>
  </r>
  <r>
    <x v="25"/>
    <x v="0"/>
    <n v="0"/>
    <n v="0"/>
    <n v="14.124000000000001"/>
    <n v="8.6620000000000008"/>
    <n v="0"/>
  </r>
  <r>
    <x v="25"/>
    <x v="0"/>
    <n v="0"/>
    <n v="0"/>
    <n v="13.845000000000001"/>
    <n v="8.6709999999999994"/>
    <n v="0"/>
  </r>
  <r>
    <x v="25"/>
    <x v="0"/>
    <n v="0"/>
    <n v="0"/>
    <n v="13.91"/>
    <n v="8.6449999999999996"/>
    <n v="0"/>
  </r>
  <r>
    <x v="25"/>
    <x v="0"/>
    <n v="0"/>
    <n v="0"/>
    <n v="13.852"/>
    <n v="8.6349999999999998"/>
    <n v="0"/>
  </r>
  <r>
    <x v="25"/>
    <x v="0"/>
    <n v="0"/>
    <n v="0"/>
    <n v="13.826000000000001"/>
    <n v="8.6370000000000005"/>
    <n v="0"/>
  </r>
  <r>
    <x v="25"/>
    <x v="0"/>
    <n v="0"/>
    <n v="0"/>
    <n v="14.03"/>
    <n v="8.6940000000000008"/>
    <n v="0"/>
  </r>
  <r>
    <x v="25"/>
    <x v="0"/>
    <n v="0"/>
    <n v="0"/>
    <n v="14.034000000000001"/>
    <n v="8.6199999999999992"/>
    <n v="0"/>
  </r>
  <r>
    <x v="25"/>
    <x v="0"/>
    <n v="0"/>
    <n v="0"/>
    <n v="13.815"/>
    <n v="8.609"/>
    <n v="0"/>
  </r>
  <r>
    <x v="25"/>
    <x v="0"/>
    <n v="0"/>
    <n v="0"/>
    <n v="13.983000000000001"/>
    <n v="8.5820000000000007"/>
    <n v="0"/>
  </r>
  <r>
    <x v="25"/>
    <x v="0"/>
    <n v="0"/>
    <n v="0"/>
    <n v="13.978999999999999"/>
    <n v="8.6289999999999996"/>
    <n v="0"/>
  </r>
  <r>
    <x v="25"/>
    <x v="0"/>
    <n v="0"/>
    <n v="0"/>
    <n v="13.983000000000001"/>
    <n v="8.6440000000000001"/>
    <n v="0"/>
  </r>
  <r>
    <x v="25"/>
    <x v="0"/>
    <n v="0"/>
    <n v="0"/>
    <n v="14.02"/>
    <n v="8.66"/>
    <n v="0"/>
  </r>
  <r>
    <x v="25"/>
    <x v="1"/>
    <n v="3.883"/>
    <n v="0"/>
    <n v="9.3670000000000009"/>
    <n v="8.6389999999999993"/>
    <n v="0"/>
  </r>
  <r>
    <x v="25"/>
    <x v="1"/>
    <n v="3.972"/>
    <n v="0"/>
    <n v="9.2780000000000005"/>
    <n v="8.5220000000000002"/>
    <n v="0"/>
  </r>
  <r>
    <x v="25"/>
    <x v="1"/>
    <n v="5.2450000000000001"/>
    <n v="0"/>
    <n v="8.0050000000000008"/>
    <n v="8.4730000000000008"/>
    <n v="0"/>
  </r>
  <r>
    <x v="25"/>
    <x v="1"/>
    <n v="6.234"/>
    <n v="0.752"/>
    <n v="7.016"/>
    <n v="7.5780000000000003"/>
    <n v="0"/>
  </r>
  <r>
    <x v="25"/>
    <x v="1"/>
    <n v="1.516"/>
    <n v="0"/>
    <n v="11.734"/>
    <n v="8.5790000000000006"/>
    <n v="0"/>
  </r>
  <r>
    <x v="25"/>
    <x v="1"/>
    <n v="3.2589999999999999"/>
    <n v="0"/>
    <n v="9.9909999999999997"/>
    <n v="8.5660000000000007"/>
    <n v="0"/>
  </r>
  <r>
    <x v="25"/>
    <x v="1"/>
    <n v="3.0489999999999999"/>
    <n v="0.73899999999999999"/>
    <n v="10.201000000000001"/>
    <n v="7.5910000000000002"/>
    <n v="0"/>
  </r>
  <r>
    <x v="25"/>
    <x v="1"/>
    <n v="0.7"/>
    <n v="1.0429999999999999"/>
    <n v="12.55"/>
    <n v="7.2869999999999999"/>
    <n v="0"/>
  </r>
  <r>
    <x v="25"/>
    <x v="1"/>
    <n v="0.35099999999999998"/>
    <n v="1.0780000000000001"/>
    <n v="12.898999999999999"/>
    <n v="7.2519999999999998"/>
    <n v="0"/>
  </r>
  <r>
    <x v="25"/>
    <x v="1"/>
    <n v="0.84899999999999998"/>
    <n v="1.0740000000000001"/>
    <n v="12.401"/>
    <n v="7.2560000000000002"/>
    <n v="0"/>
  </r>
  <r>
    <x v="25"/>
    <x v="1"/>
    <n v="0.61099999999999999"/>
    <n v="0.98099999999999998"/>
    <n v="12.638999999999999"/>
    <n v="7.3490000000000002"/>
    <n v="0"/>
  </r>
  <r>
    <x v="25"/>
    <x v="1"/>
    <n v="0.61699999999999999"/>
    <n v="0.97899999999999998"/>
    <n v="12.632999999999999"/>
    <n v="7.351"/>
    <n v="0"/>
  </r>
  <r>
    <x v="25"/>
    <x v="1"/>
    <n v="0.60299999999999998"/>
    <n v="1.0249999999999999"/>
    <n v="12.647"/>
    <n v="7.3049999999999997"/>
    <n v="0"/>
  </r>
  <r>
    <x v="25"/>
    <x v="1"/>
    <n v="0.65900000000000003"/>
    <n v="1.0129999999999999"/>
    <n v="12.590999999999999"/>
    <n v="7.3170000000000002"/>
    <n v="0"/>
  </r>
  <r>
    <x v="25"/>
    <x v="1"/>
    <n v="0.36099999999999999"/>
    <n v="0.97299999999999998"/>
    <n v="12.888999999999999"/>
    <n v="7.3570000000000002"/>
    <n v="0"/>
  </r>
  <r>
    <x v="25"/>
    <x v="1"/>
    <n v="0.505"/>
    <n v="1"/>
    <n v="12.744999999999999"/>
    <n v="7.33"/>
    <n v="0"/>
  </r>
  <r>
    <x v="25"/>
    <x v="1"/>
    <n v="2.0230000000000001"/>
    <n v="0.94"/>
    <n v="11.227"/>
    <n v="7.39"/>
    <n v="0"/>
  </r>
  <r>
    <x v="25"/>
    <x v="1"/>
    <n v="0"/>
    <n v="0.95699999999999996"/>
    <n v="14.146000000000001"/>
    <n v="7.3730000000000002"/>
    <n v="0"/>
  </r>
  <r>
    <x v="25"/>
    <x v="1"/>
    <n v="0"/>
    <n v="0.96899999999999997"/>
    <n v="14.471"/>
    <n v="7.3609999999999998"/>
    <n v="0"/>
  </r>
  <r>
    <x v="25"/>
    <x v="1"/>
    <n v="0"/>
    <n v="0.97499999999999998"/>
    <n v="14.723000000000001"/>
    <n v="7.3550000000000004"/>
    <n v="0"/>
  </r>
  <r>
    <x v="25"/>
    <x v="1"/>
    <n v="0"/>
    <n v="0.96899999999999997"/>
    <n v="15.2"/>
    <n v="7.3609999999999998"/>
    <n v="0"/>
  </r>
  <r>
    <x v="25"/>
    <x v="1"/>
    <n v="0"/>
    <n v="0.94199999999999995"/>
    <n v="14.747"/>
    <n v="7.3879999999999999"/>
    <n v="0"/>
  </r>
  <r>
    <x v="25"/>
    <x v="1"/>
    <n v="0"/>
    <n v="0"/>
    <n v="14.715999999999999"/>
    <n v="8.3849999999999998"/>
    <n v="0"/>
  </r>
  <r>
    <x v="25"/>
    <x v="1"/>
    <n v="0"/>
    <n v="0"/>
    <n v="14.513999999999999"/>
    <n v="8.6999999999999993"/>
    <n v="0"/>
  </r>
  <r>
    <x v="25"/>
    <x v="1"/>
    <n v="0"/>
    <n v="0.47399999999999998"/>
    <n v="13.502000000000001"/>
    <n v="7.8559999999999999"/>
    <n v="0"/>
  </r>
  <r>
    <x v="25"/>
    <x v="1"/>
    <n v="0"/>
    <n v="0"/>
    <n v="14.048"/>
    <n v="8.4870000000000001"/>
    <n v="0"/>
  </r>
  <r>
    <x v="25"/>
    <x v="1"/>
    <n v="0"/>
    <n v="0"/>
    <n v="14.827"/>
    <n v="8.8770000000000007"/>
    <n v="0"/>
  </r>
  <r>
    <x v="25"/>
    <x v="1"/>
    <n v="0"/>
    <n v="0"/>
    <n v="15.407"/>
    <n v="8.8450000000000006"/>
    <n v="0"/>
  </r>
  <r>
    <x v="25"/>
    <x v="1"/>
    <n v="0"/>
    <n v="0"/>
    <n v="15.151999999999999"/>
    <n v="8.6929999999999996"/>
    <n v="0"/>
  </r>
  <r>
    <x v="25"/>
    <x v="2"/>
    <n v="0"/>
    <n v="0"/>
    <n v="15.661"/>
    <n v="8.8190000000000008"/>
    <n v="0"/>
  </r>
  <r>
    <x v="25"/>
    <x v="2"/>
    <n v="0"/>
    <n v="0"/>
    <n v="15.414999999999999"/>
    <n v="8.8689999999999998"/>
    <n v="0"/>
  </r>
  <r>
    <x v="25"/>
    <x v="2"/>
    <n v="0.27900000000000003"/>
    <n v="0"/>
    <n v="12.971"/>
    <n v="8.8140000000000001"/>
    <n v="0"/>
  </r>
  <r>
    <x v="25"/>
    <x v="2"/>
    <n v="0"/>
    <n v="0"/>
    <n v="15.222"/>
    <n v="8.782"/>
    <n v="0"/>
  </r>
  <r>
    <x v="25"/>
    <x v="2"/>
    <n v="0"/>
    <n v="0"/>
    <n v="15.269"/>
    <n v="8.7910000000000004"/>
    <n v="0"/>
  </r>
  <r>
    <x v="25"/>
    <x v="2"/>
    <n v="0"/>
    <n v="0"/>
    <n v="14.877000000000001"/>
    <n v="8.7539999999999996"/>
    <n v="0"/>
  </r>
  <r>
    <x v="25"/>
    <x v="2"/>
    <n v="0"/>
    <n v="0"/>
    <n v="14.851000000000001"/>
    <n v="8.7539999999999996"/>
    <n v="0"/>
  </r>
  <r>
    <x v="25"/>
    <x v="2"/>
    <n v="0"/>
    <n v="0"/>
    <n v="14.842000000000001"/>
    <n v="8.6590000000000007"/>
    <n v="0"/>
  </r>
  <r>
    <x v="25"/>
    <x v="2"/>
    <n v="0"/>
    <n v="0"/>
    <n v="15.454000000000001"/>
    <n v="8.5709999999999997"/>
    <n v="0"/>
  </r>
  <r>
    <x v="25"/>
    <x v="2"/>
    <n v="0"/>
    <n v="0"/>
    <n v="15.073"/>
    <n v="8.57"/>
    <n v="0"/>
  </r>
  <r>
    <x v="25"/>
    <x v="2"/>
    <n v="0"/>
    <n v="0"/>
    <n v="15.058"/>
    <n v="8.5719999999999992"/>
    <n v="0"/>
  </r>
  <r>
    <x v="25"/>
    <x v="2"/>
    <n v="0"/>
    <n v="0"/>
    <n v="15.137"/>
    <n v="8.577"/>
    <n v="0"/>
  </r>
  <r>
    <x v="25"/>
    <x v="2"/>
    <n v="0"/>
    <n v="0"/>
    <n v="15.307"/>
    <n v="8.5679999999999996"/>
    <n v="0"/>
  </r>
  <r>
    <x v="25"/>
    <x v="2"/>
    <n v="0"/>
    <n v="0"/>
    <n v="15.212"/>
    <n v="8.5679999999999996"/>
    <n v="0"/>
  </r>
  <r>
    <x v="25"/>
    <x v="2"/>
    <n v="0"/>
    <n v="0"/>
    <n v="15.882"/>
    <n v="8.5239999999999991"/>
    <n v="0"/>
  </r>
  <r>
    <x v="25"/>
    <x v="2"/>
    <n v="0"/>
    <n v="1.0429999999999999"/>
    <n v="13.635"/>
    <n v="7.2869999999999999"/>
    <n v="0"/>
  </r>
  <r>
    <x v="25"/>
    <x v="2"/>
    <n v="0.42199999999999999"/>
    <n v="1.498"/>
    <n v="12.827999999999999"/>
    <n v="6.8319999999999999"/>
    <n v="0"/>
  </r>
  <r>
    <x v="25"/>
    <x v="2"/>
    <n v="0.34200000000000003"/>
    <n v="1.51"/>
    <n v="12.907999999999999"/>
    <n v="6.82"/>
    <n v="0"/>
  </r>
  <r>
    <x v="25"/>
    <x v="2"/>
    <n v="0.25800000000000001"/>
    <n v="1.5269999999999999"/>
    <n v="12.992000000000001"/>
    <n v="6.8029999999999999"/>
    <n v="0"/>
  </r>
  <r>
    <x v="25"/>
    <x v="2"/>
    <n v="0.248"/>
    <n v="1.5509999999999999"/>
    <n v="13.002000000000001"/>
    <n v="6.7789999999999999"/>
    <n v="0"/>
  </r>
  <r>
    <x v="25"/>
    <x v="2"/>
    <n v="1.069"/>
    <n v="1.5289999999999999"/>
    <n v="12.180999999999999"/>
    <n v="6.8010000000000002"/>
    <n v="0"/>
  </r>
  <r>
    <x v="25"/>
    <x v="2"/>
    <n v="1.8129999999999999"/>
    <n v="1.54"/>
    <n v="11.436999999999999"/>
    <n v="6.79"/>
    <n v="0"/>
  </r>
  <r>
    <x v="25"/>
    <x v="2"/>
    <n v="2.3620000000000001"/>
    <n v="1.304"/>
    <n v="10.888"/>
    <n v="7.0259999999999998"/>
    <n v="0"/>
  </r>
  <r>
    <x v="25"/>
    <x v="2"/>
    <n v="2.6280000000000001"/>
    <n v="0.24299999999999999"/>
    <n v="10.622"/>
    <n v="8.0869999999999997"/>
    <n v="0"/>
  </r>
  <r>
    <x v="25"/>
    <x v="2"/>
    <n v="0.217"/>
    <n v="0"/>
    <n v="13.032999999999999"/>
    <n v="8.6760000000000002"/>
    <n v="0"/>
  </r>
  <r>
    <x v="25"/>
    <x v="2"/>
    <n v="0.29099999999999998"/>
    <n v="0"/>
    <n v="12.959"/>
    <n v="8.6679999999999993"/>
    <n v="0"/>
  </r>
  <r>
    <x v="25"/>
    <x v="2"/>
    <n v="0.36899999999999999"/>
    <n v="0"/>
    <n v="12.881"/>
    <n v="8.6820000000000004"/>
    <n v="0"/>
  </r>
  <r>
    <x v="25"/>
    <x v="2"/>
    <n v="0.14000000000000001"/>
    <n v="0"/>
    <n v="13.11"/>
    <n v="8.673"/>
    <n v="0"/>
  </r>
  <r>
    <x v="25"/>
    <x v="2"/>
    <n v="8.2000000000000003E-2"/>
    <n v="0"/>
    <n v="13.167999999999999"/>
    <n v="8.6980000000000004"/>
    <n v="0"/>
  </r>
  <r>
    <x v="25"/>
    <x v="2"/>
    <n v="3.0249999999999999"/>
    <n v="0"/>
    <n v="10.225"/>
    <n v="8.6940000000000008"/>
    <n v="0"/>
  </r>
  <r>
    <x v="25"/>
    <x v="2"/>
    <n v="2.2029999999999998"/>
    <n v="0"/>
    <n v="11.047000000000001"/>
    <n v="8.6929999999999996"/>
    <n v="0"/>
  </r>
  <r>
    <x v="25"/>
    <x v="3"/>
    <n v="4.4809999999999999"/>
    <n v="0"/>
    <n v="8.7690000000000001"/>
    <n v="8.7100000000000009"/>
    <n v="0"/>
  </r>
  <r>
    <x v="25"/>
    <x v="3"/>
    <n v="5.9969999999999999"/>
    <n v="0"/>
    <n v="7.2530000000000001"/>
    <n v="8.6120000000000001"/>
    <n v="0"/>
  </r>
  <r>
    <x v="25"/>
    <x v="3"/>
    <n v="6.3949999999999996"/>
    <n v="0"/>
    <n v="6.8550000000000004"/>
    <n v="8.7010000000000005"/>
    <n v="0"/>
  </r>
  <r>
    <x v="25"/>
    <x v="3"/>
    <n v="6.6989999999999998"/>
    <n v="3.7999999999999999E-2"/>
    <n v="6.5510000000000002"/>
    <n v="8.2919999999999998"/>
    <n v="0"/>
  </r>
  <r>
    <x v="25"/>
    <x v="3"/>
    <n v="5.2530000000000001"/>
    <n v="0"/>
    <n v="7.9969999999999999"/>
    <n v="8.6379999999999999"/>
    <n v="0"/>
  </r>
  <r>
    <x v="25"/>
    <x v="3"/>
    <n v="2.9929999999999999"/>
    <n v="0"/>
    <n v="10.257"/>
    <n v="8.65"/>
    <n v="0"/>
  </r>
  <r>
    <x v="25"/>
    <x v="3"/>
    <n v="1.8049999999999999"/>
    <n v="4.4720000000000004"/>
    <n v="11.445"/>
    <n v="3.8580000000000001"/>
    <n v="0"/>
  </r>
  <r>
    <x v="25"/>
    <x v="3"/>
    <n v="9.2200000000000006"/>
    <n v="5.9160000000000004"/>
    <n v="4.03"/>
    <n v="2.4140000000000001"/>
    <n v="0"/>
  </r>
  <r>
    <x v="25"/>
    <x v="3"/>
    <n v="6.4219999999999997"/>
    <n v="5.0570000000000004"/>
    <n v="6.8280000000000003"/>
    <n v="3.2730000000000001"/>
    <n v="0"/>
  </r>
  <r>
    <x v="25"/>
    <x v="3"/>
    <n v="6.6760000000000002"/>
    <n v="3.117"/>
    <n v="6.5739999999999998"/>
    <n v="5.2130000000000001"/>
    <n v="0"/>
  </r>
  <r>
    <x v="25"/>
    <x v="3"/>
    <n v="6.694"/>
    <n v="0.34599999999999997"/>
    <n v="6.556"/>
    <n v="7.984"/>
    <n v="0"/>
  </r>
  <r>
    <x v="25"/>
    <x v="3"/>
    <n v="7.4189999999999996"/>
    <n v="0"/>
    <n v="5.8310000000000004"/>
    <n v="8.7929999999999993"/>
    <n v="0"/>
  </r>
  <r>
    <x v="25"/>
    <x v="3"/>
    <n v="9.3819999999999997"/>
    <n v="0"/>
    <n v="3.8679999999999999"/>
    <n v="8.75"/>
    <n v="0"/>
  </r>
  <r>
    <x v="25"/>
    <x v="3"/>
    <n v="11.239000000000001"/>
    <n v="0.65200000000000002"/>
    <n v="2.0110000000000001"/>
    <n v="7.6779999999999999"/>
    <n v="0"/>
  </r>
  <r>
    <x v="25"/>
    <x v="3"/>
    <n v="12.723000000000001"/>
    <n v="5.9619999999999997"/>
    <n v="0.52700000000000002"/>
    <n v="2.3679999999999999"/>
    <n v="0"/>
  </r>
  <r>
    <x v="25"/>
    <x v="3"/>
    <n v="10.33"/>
    <n v="8.33"/>
    <n v="2.92"/>
    <n v="0"/>
    <n v="0"/>
  </r>
  <r>
    <x v="25"/>
    <x v="3"/>
    <n v="10.237"/>
    <n v="8.33"/>
    <n v="3.0129999999999999"/>
    <n v="0"/>
    <n v="0"/>
  </r>
  <r>
    <x v="25"/>
    <x v="3"/>
    <n v="13.25"/>
    <n v="5.49"/>
    <n v="0"/>
    <n v="2.84"/>
    <n v="0"/>
  </r>
  <r>
    <x v="25"/>
    <x v="3"/>
    <n v="10.548999999999999"/>
    <n v="7.1980000000000004"/>
    <n v="2.7010000000000001"/>
    <n v="1.1319999999999999"/>
    <n v="0"/>
  </r>
  <r>
    <x v="25"/>
    <x v="3"/>
    <n v="12.891999999999999"/>
    <n v="8.33"/>
    <n v="0.35799999999999998"/>
    <n v="0"/>
    <n v="0"/>
  </r>
  <r>
    <x v="25"/>
    <x v="3"/>
    <n v="10.364000000000001"/>
    <n v="8.33"/>
    <n v="2.8860000000000001"/>
    <n v="0"/>
    <n v="0"/>
  </r>
  <r>
    <x v="25"/>
    <x v="3"/>
    <n v="13.25"/>
    <n v="5.4930000000000003"/>
    <n v="0"/>
    <n v="2.8370000000000002"/>
    <n v="0"/>
  </r>
  <r>
    <x v="25"/>
    <x v="3"/>
    <n v="11.302"/>
    <n v="7.194"/>
    <n v="1.948"/>
    <n v="1.1359999999999999"/>
    <n v="0"/>
  </r>
  <r>
    <x v="25"/>
    <x v="3"/>
    <n v="10.185"/>
    <n v="8.33"/>
    <n v="3.0649999999999999"/>
    <n v="0"/>
    <n v="0"/>
  </r>
  <r>
    <x v="25"/>
    <x v="3"/>
    <n v="10.163"/>
    <n v="8.33"/>
    <n v="3.0870000000000002"/>
    <n v="0"/>
    <n v="0"/>
  </r>
  <r>
    <x v="25"/>
    <x v="3"/>
    <n v="13.223000000000001"/>
    <n v="5.7210000000000001"/>
    <n v="2.7E-2"/>
    <n v="2.609"/>
    <n v="0"/>
  </r>
  <r>
    <x v="25"/>
    <x v="3"/>
    <n v="11.468"/>
    <n v="7.2690000000000001"/>
    <n v="1.782"/>
    <n v="1.0609999999999999"/>
    <n v="0"/>
  </r>
  <r>
    <x v="25"/>
    <x v="3"/>
    <n v="10.34"/>
    <n v="8.33"/>
    <n v="2.91"/>
    <n v="0"/>
    <n v="0"/>
  </r>
  <r>
    <x v="25"/>
    <x v="3"/>
    <n v="10.3"/>
    <n v="8.33"/>
    <n v="2.95"/>
    <n v="0"/>
    <n v="0"/>
  </r>
  <r>
    <x v="25"/>
    <x v="3"/>
    <n v="13.25"/>
    <n v="5.7130000000000001"/>
    <n v="0"/>
    <n v="2.617"/>
    <n v="0"/>
  </r>
  <r>
    <x v="25"/>
    <x v="4"/>
    <n v="11.456"/>
    <n v="7.266"/>
    <n v="1.794"/>
    <n v="1.0640000000000001"/>
    <n v="0"/>
  </r>
  <r>
    <x v="25"/>
    <x v="4"/>
    <n v="10.339"/>
    <n v="8.33"/>
    <n v="2.911"/>
    <n v="0"/>
    <n v="0"/>
  </r>
  <r>
    <x v="25"/>
    <x v="4"/>
    <n v="10.317"/>
    <n v="8.33"/>
    <n v="2.9329999999999998"/>
    <n v="0"/>
    <n v="0"/>
  </r>
  <r>
    <x v="25"/>
    <x v="4"/>
    <n v="13.25"/>
    <n v="5.5069999999999997"/>
    <n v="0"/>
    <n v="2.823"/>
    <n v="0"/>
  </r>
  <r>
    <x v="25"/>
    <x v="4"/>
    <n v="11.763"/>
    <n v="7.1950000000000003"/>
    <n v="1.4870000000000001"/>
    <n v="1.135"/>
    <n v="0"/>
  </r>
  <r>
    <x v="25"/>
    <x v="4"/>
    <n v="11.782999999999999"/>
    <n v="8.33"/>
    <n v="1.4670000000000001"/>
    <n v="0"/>
    <n v="0"/>
  </r>
  <r>
    <x v="25"/>
    <x v="4"/>
    <n v="11.699"/>
    <n v="8.33"/>
    <n v="1.5509999999999999"/>
    <n v="0"/>
    <n v="0"/>
  </r>
  <r>
    <x v="25"/>
    <x v="4"/>
    <n v="12.26"/>
    <n v="5.4980000000000002"/>
    <n v="0.99"/>
    <n v="2.8319999999999999"/>
    <n v="0"/>
  </r>
  <r>
    <x v="25"/>
    <x v="4"/>
    <n v="11.420999999999999"/>
    <n v="7.2039999999999997"/>
    <n v="1.829"/>
    <n v="1.1259999999999999"/>
    <n v="0"/>
  </r>
  <r>
    <x v="25"/>
    <x v="4"/>
    <n v="10.314"/>
    <n v="8.33"/>
    <n v="2.9359999999999999"/>
    <n v="0"/>
    <n v="0"/>
  </r>
  <r>
    <x v="25"/>
    <x v="4"/>
    <n v="10.317"/>
    <n v="8.33"/>
    <n v="2.9329999999999998"/>
    <n v="0"/>
    <n v="0"/>
  </r>
  <r>
    <x v="25"/>
    <x v="4"/>
    <n v="13.233000000000001"/>
    <n v="5.7880000000000003"/>
    <n v="1.7000000000000001E-2"/>
    <n v="2.5419999999999998"/>
    <n v="0"/>
  </r>
  <r>
    <x v="25"/>
    <x v="4"/>
    <n v="12.525"/>
    <n v="7.3029999999999999"/>
    <n v="0.72499999999999998"/>
    <n v="1.0269999999999999"/>
    <n v="0"/>
  </r>
  <r>
    <x v="25"/>
    <x v="4"/>
    <n v="11.792"/>
    <n v="8.33"/>
    <n v="1.458"/>
    <n v="0"/>
    <n v="0"/>
  </r>
  <r>
    <x v="25"/>
    <x v="4"/>
    <n v="11.788"/>
    <n v="8.33"/>
    <n v="1.462"/>
    <n v="0"/>
    <n v="0"/>
  </r>
  <r>
    <x v="25"/>
    <x v="4"/>
    <n v="11.664999999999999"/>
    <n v="6.87"/>
    <n v="1.585"/>
    <n v="1.46"/>
    <n v="0"/>
  </r>
  <r>
    <x v="25"/>
    <x v="4"/>
    <n v="13.247999999999999"/>
    <n v="6.2949999999999999"/>
    <n v="2E-3"/>
    <n v="2.0350000000000001"/>
    <n v="0"/>
  </r>
  <r>
    <x v="25"/>
    <x v="4"/>
    <n v="12.324"/>
    <n v="6.3159999999999998"/>
    <n v="0.92600000000000005"/>
    <n v="2.0139999999999998"/>
    <n v="0"/>
  </r>
  <r>
    <x v="25"/>
    <x v="4"/>
    <n v="11.615"/>
    <n v="6.3209999999999997"/>
    <n v="1.635"/>
    <n v="2.0089999999999999"/>
    <n v="0"/>
  </r>
  <r>
    <x v="25"/>
    <x v="4"/>
    <n v="10.94"/>
    <n v="6.3209999999999997"/>
    <n v="2.31"/>
    <n v="2.0089999999999999"/>
    <n v="0"/>
  </r>
  <r>
    <x v="25"/>
    <x v="4"/>
    <n v="12.25"/>
    <n v="6.3170000000000002"/>
    <n v="1"/>
    <n v="2.0129999999999999"/>
    <n v="0"/>
  </r>
  <r>
    <x v="25"/>
    <x v="4"/>
    <n v="12.244999999999999"/>
    <n v="6.319"/>
    <n v="1.0049999999999999"/>
    <n v="2.0110000000000001"/>
    <n v="0"/>
  </r>
  <r>
    <x v="25"/>
    <x v="4"/>
    <n v="12.242000000000001"/>
    <n v="6.3170000000000002"/>
    <n v="1.008"/>
    <n v="2.0129999999999999"/>
    <n v="0"/>
  </r>
  <r>
    <x v="25"/>
    <x v="4"/>
    <n v="12.249000000000001"/>
    <n v="6.3159999999999998"/>
    <n v="1.0009999999999999"/>
    <n v="2.0139999999999998"/>
    <n v="0"/>
  </r>
  <r>
    <x v="25"/>
    <x v="4"/>
    <n v="12.315"/>
    <n v="6.3250000000000002"/>
    <n v="0.93500000000000005"/>
    <n v="2.0049999999999999"/>
    <n v="0"/>
  </r>
  <r>
    <x v="25"/>
    <x v="4"/>
    <n v="12.259"/>
    <n v="6.3209999999999997"/>
    <n v="0.99099999999999999"/>
    <n v="2.0089999999999999"/>
    <n v="0"/>
  </r>
  <r>
    <x v="25"/>
    <x v="4"/>
    <n v="11.41"/>
    <n v="6.3250000000000002"/>
    <n v="1.84"/>
    <n v="2.0049999999999999"/>
    <n v="0"/>
  </r>
  <r>
    <x v="25"/>
    <x v="4"/>
    <n v="10.971"/>
    <n v="5.1849999999999996"/>
    <n v="2.2789999999999999"/>
    <n v="3.145"/>
    <n v="0"/>
  </r>
  <r>
    <x v="25"/>
    <x v="4"/>
    <n v="11.907"/>
    <n v="3.3580000000000001"/>
    <n v="1.343"/>
    <n v="4.9720000000000004"/>
    <n v="0"/>
  </r>
  <r>
    <x v="25"/>
    <x v="4"/>
    <n v="11.925000000000001"/>
    <n v="1.792"/>
    <n v="1.325"/>
    <n v="6.5380000000000003"/>
    <n v="0"/>
  </r>
  <r>
    <x v="25"/>
    <x v="4"/>
    <n v="11.885999999999999"/>
    <n v="0.14699999999999999"/>
    <n v="1.3640000000000001"/>
    <n v="8.1829999999999998"/>
    <n v="0"/>
  </r>
  <r>
    <x v="25"/>
    <x v="5"/>
    <n v="9.43"/>
    <n v="0"/>
    <n v="3.82"/>
    <n v="8.6020000000000003"/>
    <n v="0"/>
  </r>
  <r>
    <x v="25"/>
    <x v="5"/>
    <n v="9.52"/>
    <n v="0"/>
    <n v="3.73"/>
    <n v="8.4610000000000003"/>
    <n v="0"/>
  </r>
  <r>
    <x v="25"/>
    <x v="5"/>
    <n v="11.987"/>
    <n v="3.9209999999999998"/>
    <n v="1.2629999999999999"/>
    <n v="4.4089999999999998"/>
    <n v="0"/>
  </r>
  <r>
    <x v="25"/>
    <x v="5"/>
    <n v="12.914"/>
    <n v="5.5190000000000001"/>
    <n v="0.33600000000000002"/>
    <n v="2.8109999999999999"/>
    <n v="0"/>
  </r>
  <r>
    <x v="25"/>
    <x v="5"/>
    <n v="13.032"/>
    <n v="4.6639999999999997"/>
    <n v="0.218"/>
    <n v="3.6659999999999999"/>
    <n v="0"/>
  </r>
  <r>
    <x v="25"/>
    <x v="5"/>
    <n v="11.526999999999999"/>
    <n v="4.6399999999999997"/>
    <n v="1.7230000000000001"/>
    <n v="3.69"/>
    <n v="0"/>
  </r>
  <r>
    <x v="25"/>
    <x v="5"/>
    <n v="11.364000000000001"/>
    <n v="3.7959999999999998"/>
    <n v="1.8859999999999999"/>
    <n v="4.5339999999999998"/>
    <n v="0"/>
  </r>
  <r>
    <x v="25"/>
    <x v="5"/>
    <n v="11.358000000000001"/>
    <n v="3.0070000000000001"/>
    <n v="1.8919999999999999"/>
    <n v="5.3230000000000004"/>
    <n v="0"/>
  </r>
  <r>
    <x v="25"/>
    <x v="5"/>
    <n v="9.2720000000000002"/>
    <n v="1.6850000000000001"/>
    <n v="3.9780000000000002"/>
    <n v="6.6449999999999996"/>
    <n v="0"/>
  </r>
  <r>
    <x v="25"/>
    <x v="5"/>
    <n v="8.4269999999999996"/>
    <n v="1.1060000000000001"/>
    <n v="4.8230000000000004"/>
    <n v="7.2240000000000002"/>
    <n v="0"/>
  </r>
  <r>
    <x v="25"/>
    <x v="5"/>
    <n v="7.4050000000000002"/>
    <n v="1.0780000000000001"/>
    <n v="5.8449999999999998"/>
    <n v="7.2519999999999998"/>
    <n v="0"/>
  </r>
  <r>
    <x v="25"/>
    <x v="5"/>
    <n v="7.78"/>
    <n v="1.1080000000000001"/>
    <n v="5.47"/>
    <n v="7.2220000000000004"/>
    <n v="0"/>
  </r>
  <r>
    <x v="25"/>
    <x v="5"/>
    <n v="7.7450000000000001"/>
    <n v="1.1240000000000001"/>
    <n v="5.5049999999999999"/>
    <n v="7.2060000000000004"/>
    <n v="0"/>
  </r>
  <r>
    <x v="25"/>
    <x v="5"/>
    <n v="7.6219999999999999"/>
    <n v="1.84"/>
    <n v="5.6280000000000001"/>
    <n v="6.49"/>
    <n v="0"/>
  </r>
  <r>
    <x v="25"/>
    <x v="5"/>
    <n v="7.9379999999999997"/>
    <n v="1.494"/>
    <n v="5.3120000000000003"/>
    <n v="6.8360000000000003"/>
    <n v="0"/>
  </r>
  <r>
    <x v="25"/>
    <x v="5"/>
    <n v="7.5869999999999997"/>
    <n v="1.052"/>
    <n v="5.6630000000000003"/>
    <n v="7.2779999999999996"/>
    <n v="0"/>
  </r>
  <r>
    <x v="25"/>
    <x v="5"/>
    <n v="10.201000000000001"/>
    <n v="1.64"/>
    <n v="3.0489999999999999"/>
    <n v="6.69"/>
    <n v="0"/>
  </r>
  <r>
    <x v="25"/>
    <x v="5"/>
    <n v="11.066000000000001"/>
    <n v="0"/>
    <n v="2.1840000000000002"/>
    <n v="8.3420000000000005"/>
    <n v="0"/>
  </r>
  <r>
    <x v="25"/>
    <x v="5"/>
    <n v="11.717000000000001"/>
    <n v="0"/>
    <n v="1.5329999999999999"/>
    <n v="8.6760000000000002"/>
    <n v="0"/>
  </r>
  <r>
    <x v="25"/>
    <x v="5"/>
    <n v="10.186999999999999"/>
    <n v="0"/>
    <n v="3.0630000000000002"/>
    <n v="8.6479999999999997"/>
    <n v="0"/>
  </r>
  <r>
    <x v="25"/>
    <x v="5"/>
    <n v="10.215"/>
    <n v="0"/>
    <n v="3.0350000000000001"/>
    <n v="8.6370000000000005"/>
    <n v="0"/>
  </r>
  <r>
    <x v="25"/>
    <x v="5"/>
    <n v="9.8239999999999998"/>
    <n v="0"/>
    <n v="3.4260000000000002"/>
    <n v="8.6110000000000007"/>
    <n v="0"/>
  </r>
  <r>
    <x v="25"/>
    <x v="5"/>
    <n v="9.8439999999999994"/>
    <n v="0"/>
    <n v="3.4060000000000001"/>
    <n v="8.5950000000000006"/>
    <n v="0"/>
  </r>
  <r>
    <x v="25"/>
    <x v="5"/>
    <n v="10.634"/>
    <n v="0"/>
    <n v="2.6160000000000001"/>
    <n v="8.5950000000000006"/>
    <n v="0"/>
  </r>
  <r>
    <x v="25"/>
    <x v="5"/>
    <n v="10.127000000000001"/>
    <n v="0"/>
    <n v="3.1230000000000002"/>
    <n v="8.5340000000000007"/>
    <n v="0"/>
  </r>
  <r>
    <x v="25"/>
    <x v="5"/>
    <n v="10.721"/>
    <n v="0"/>
    <n v="2.5289999999999999"/>
    <n v="8.4990000000000006"/>
    <n v="0"/>
  </r>
  <r>
    <x v="25"/>
    <x v="5"/>
    <n v="10.146000000000001"/>
    <n v="0"/>
    <n v="3.1040000000000001"/>
    <n v="8.5259999999999998"/>
    <n v="0"/>
  </r>
  <r>
    <x v="25"/>
    <x v="5"/>
    <n v="10.481"/>
    <n v="0"/>
    <n v="2.7690000000000001"/>
    <n v="8.5779999999999994"/>
    <n v="0"/>
  </r>
  <r>
    <x v="25"/>
    <x v="5"/>
    <n v="11.371"/>
    <n v="0"/>
    <n v="1.879"/>
    <n v="8.577"/>
    <n v="0"/>
  </r>
  <r>
    <x v="25"/>
    <x v="5"/>
    <n v="11.019"/>
    <n v="0"/>
    <n v="2.2309999999999999"/>
    <n v="8.6050000000000004"/>
    <n v="0"/>
  </r>
  <r>
    <x v="25"/>
    <x v="6"/>
    <n v="8.8019999999999996"/>
    <n v="0"/>
    <n v="5.4390000000000001"/>
    <n v="8.5429999999999993"/>
    <n v="0"/>
  </r>
  <r>
    <x v="25"/>
    <x v="6"/>
    <n v="7.5439999999999996"/>
    <n v="0"/>
    <n v="6.6970000000000001"/>
    <n v="8.625"/>
    <n v="0"/>
  </r>
  <r>
    <x v="25"/>
    <x v="6"/>
    <n v="6.49"/>
    <n v="0"/>
    <n v="7.7510000000000003"/>
    <n v="8.5879999999999992"/>
    <n v="0"/>
  </r>
  <r>
    <x v="25"/>
    <x v="6"/>
    <n v="6.5250000000000004"/>
    <n v="0"/>
    <n v="7.7160000000000002"/>
    <n v="8.4589999999999996"/>
    <n v="0"/>
  </r>
  <r>
    <x v="25"/>
    <x v="6"/>
    <n v="5.5410000000000004"/>
    <n v="0"/>
    <n v="8.6999999999999993"/>
    <n v="8.6839999999999993"/>
    <n v="0"/>
  </r>
  <r>
    <x v="25"/>
    <x v="6"/>
    <n v="4.5990000000000002"/>
    <n v="0.56200000000000006"/>
    <n v="9.6419999999999995"/>
    <n v="7.7679999999999998"/>
    <n v="0"/>
  </r>
  <r>
    <x v="25"/>
    <x v="6"/>
    <n v="2.871"/>
    <n v="9.4E-2"/>
    <n v="11.37"/>
    <n v="8.2360000000000007"/>
    <n v="0"/>
  </r>
  <r>
    <x v="25"/>
    <x v="6"/>
    <n v="1.708"/>
    <n v="0"/>
    <n v="12.532999999999999"/>
    <n v="8.8350000000000009"/>
    <n v="0"/>
  </r>
  <r>
    <x v="25"/>
    <x v="6"/>
    <n v="1.367"/>
    <n v="0"/>
    <n v="12.874000000000001"/>
    <n v="8.76"/>
    <n v="0"/>
  </r>
  <r>
    <x v="25"/>
    <x v="6"/>
    <n v="0.77800000000000002"/>
    <n v="0"/>
    <n v="13.462999999999999"/>
    <n v="8.7070000000000007"/>
    <n v="0"/>
  </r>
  <r>
    <x v="25"/>
    <x v="6"/>
    <n v="0.49299999999999999"/>
    <n v="0"/>
    <n v="13.747999999999999"/>
    <n v="8.6530000000000005"/>
    <n v="0"/>
  </r>
  <r>
    <x v="25"/>
    <x v="6"/>
    <n v="0.59399999999999997"/>
    <n v="0"/>
    <n v="13.647"/>
    <n v="8.6389999999999993"/>
    <n v="0"/>
  </r>
  <r>
    <x v="25"/>
    <x v="6"/>
    <n v="0.371"/>
    <n v="0"/>
    <n v="13.87"/>
    <n v="8.6259999999999994"/>
    <n v="0"/>
  </r>
  <r>
    <x v="25"/>
    <x v="6"/>
    <n v="0.307"/>
    <n v="0"/>
    <n v="13.933999999999999"/>
    <n v="8.6470000000000002"/>
    <n v="1.01"/>
  </r>
  <r>
    <x v="25"/>
    <x v="6"/>
    <n v="0.316"/>
    <n v="0"/>
    <n v="13.925000000000001"/>
    <n v="8.6180000000000003"/>
    <n v="1.01"/>
  </r>
  <r>
    <x v="25"/>
    <x v="6"/>
    <n v="0.316"/>
    <n v="0"/>
    <n v="13.925000000000001"/>
    <n v="8.6379999999999999"/>
    <n v="1.01"/>
  </r>
  <r>
    <x v="25"/>
    <x v="6"/>
    <n v="0.34300000000000003"/>
    <n v="0"/>
    <n v="13.898"/>
    <n v="8.6329999999999991"/>
    <n v="1.01"/>
  </r>
  <r>
    <x v="25"/>
    <x v="6"/>
    <n v="0.251"/>
    <n v="0"/>
    <n v="13.99"/>
    <n v="8.67"/>
    <n v="1.01"/>
  </r>
  <r>
    <x v="25"/>
    <x v="6"/>
    <n v="0.372"/>
    <n v="0"/>
    <n v="13.869"/>
    <n v="8.7029999999999994"/>
    <n v="1.01"/>
  </r>
  <r>
    <x v="25"/>
    <x v="6"/>
    <n v="7.0000000000000007E-2"/>
    <n v="0"/>
    <n v="14.170999999999999"/>
    <n v="8.64"/>
    <n v="1.01"/>
  </r>
  <r>
    <x v="25"/>
    <x v="6"/>
    <n v="0.39700000000000002"/>
    <n v="0"/>
    <n v="13.843999999999999"/>
    <n v="8.7059999999999995"/>
    <n v="1.97"/>
  </r>
  <r>
    <x v="25"/>
    <x v="6"/>
    <n v="0.46800000000000003"/>
    <n v="0"/>
    <n v="13.773"/>
    <n v="8.8019999999999996"/>
    <n v="1.97"/>
  </r>
  <r>
    <x v="25"/>
    <x v="6"/>
    <n v="0.97599999999999998"/>
    <n v="0"/>
    <n v="13.265000000000001"/>
    <n v="8.5909999999999993"/>
    <n v="1.97"/>
  </r>
  <r>
    <x v="25"/>
    <x v="6"/>
    <n v="0.45600000000000002"/>
    <n v="0"/>
    <n v="13.785"/>
    <n v="8.91"/>
    <n v="1.97"/>
  </r>
  <r>
    <x v="25"/>
    <x v="6"/>
    <n v="0.47499999999999998"/>
    <n v="0"/>
    <n v="13.766"/>
    <n v="9.0449999999999999"/>
    <n v="1.97"/>
  </r>
  <r>
    <x v="25"/>
    <x v="6"/>
    <n v="0.14199999999999999"/>
    <n v="0"/>
    <n v="14.099"/>
    <n v="9.0679999999999996"/>
    <n v="1.97"/>
  </r>
  <r>
    <x v="25"/>
    <x v="6"/>
    <n v="0.45900000000000002"/>
    <n v="0"/>
    <n v="13.782"/>
    <n v="9.0869999999999997"/>
    <n v="1.97"/>
  </r>
  <r>
    <x v="25"/>
    <x v="6"/>
    <n v="1.474"/>
    <n v="0"/>
    <n v="12.766999999999999"/>
    <n v="8.7449999999999992"/>
    <n v="1.97"/>
  </r>
  <r>
    <x v="25"/>
    <x v="6"/>
    <n v="1.2589999999999999"/>
    <n v="0"/>
    <n v="12.981999999999999"/>
    <n v="8.6780000000000008"/>
    <n v="1.97"/>
  </r>
  <r>
    <x v="25"/>
    <x v="6"/>
    <n v="2.4689999999999999"/>
    <n v="0"/>
    <n v="11.772"/>
    <n v="8.5709999999999997"/>
    <n v="2.98"/>
  </r>
  <r>
    <x v="25"/>
    <x v="6"/>
    <n v="1.514"/>
    <n v="0"/>
    <n v="12.727"/>
    <n v="8.609"/>
    <n v="2.98"/>
  </r>
  <r>
    <x v="25"/>
    <x v="7"/>
    <n v="1.163"/>
    <n v="0"/>
    <n v="13.077999999999999"/>
    <n v="8.5990000000000002"/>
    <n v="2.98"/>
  </r>
  <r>
    <x v="25"/>
    <x v="7"/>
    <n v="0.34"/>
    <n v="0"/>
    <n v="13.901"/>
    <n v="8.4740000000000002"/>
    <n v="2.98"/>
  </r>
  <r>
    <x v="25"/>
    <x v="7"/>
    <n v="1.26"/>
    <n v="0"/>
    <n v="12.981"/>
    <n v="8.7469999999999999"/>
    <n v="1.7909999999999999"/>
  </r>
  <r>
    <x v="25"/>
    <x v="7"/>
    <n v="0.73399999999999999"/>
    <n v="0"/>
    <n v="13.507"/>
    <n v="8.9570000000000007"/>
    <n v="1.7909999999999999"/>
  </r>
  <r>
    <x v="25"/>
    <x v="7"/>
    <n v="1.8480000000000001"/>
    <n v="0"/>
    <n v="12.393000000000001"/>
    <n v="8.9019999999999992"/>
    <n v="1.7909999999999999"/>
  </r>
  <r>
    <x v="25"/>
    <x v="7"/>
    <n v="3.3839999999999999"/>
    <n v="0"/>
    <n v="10.856999999999999"/>
    <n v="8.7910000000000004"/>
    <n v="0"/>
  </r>
  <r>
    <x v="25"/>
    <x v="7"/>
    <n v="3.3740000000000001"/>
    <n v="0"/>
    <n v="10.867000000000001"/>
    <n v="8.8019999999999996"/>
    <n v="0"/>
  </r>
  <r>
    <x v="25"/>
    <x v="7"/>
    <n v="3.2480000000000002"/>
    <n v="0"/>
    <n v="10.993"/>
    <n v="8.7739999999999991"/>
    <n v="0"/>
  </r>
  <r>
    <x v="25"/>
    <x v="7"/>
    <n v="3.2440000000000002"/>
    <n v="0"/>
    <n v="10.997"/>
    <n v="8.734"/>
    <n v="0"/>
  </r>
  <r>
    <x v="25"/>
    <x v="7"/>
    <n v="2.7189999999999999"/>
    <n v="0"/>
    <n v="11.522"/>
    <n v="8.7929999999999993"/>
    <n v="0"/>
  </r>
  <r>
    <x v="25"/>
    <x v="7"/>
    <n v="3.42"/>
    <n v="0"/>
    <n v="10.821"/>
    <n v="8.8940000000000001"/>
    <n v="0"/>
  </r>
  <r>
    <x v="25"/>
    <x v="7"/>
    <n v="3.109"/>
    <n v="0"/>
    <n v="11.132"/>
    <n v="8.7799999999999994"/>
    <n v="0"/>
  </r>
  <r>
    <x v="25"/>
    <x v="7"/>
    <n v="1.506"/>
    <n v="0"/>
    <n v="12.734999999999999"/>
    <n v="8.7439999999999998"/>
    <n v="0.99299999999999999"/>
  </r>
  <r>
    <x v="25"/>
    <x v="7"/>
    <n v="1.8049999999999999"/>
    <n v="0"/>
    <n v="12.436"/>
    <n v="8.8179999999999996"/>
    <n v="0.99299999999999999"/>
  </r>
  <r>
    <x v="25"/>
    <x v="7"/>
    <n v="1.6379999999999999"/>
    <n v="0"/>
    <n v="12.603"/>
    <n v="8.8889999999999993"/>
    <n v="0.99299999999999999"/>
  </r>
  <r>
    <x v="25"/>
    <x v="7"/>
    <n v="1.7669999999999999"/>
    <n v="0"/>
    <n v="12.474"/>
    <n v="8.827"/>
    <n v="0.99299999999999999"/>
  </r>
  <r>
    <x v="25"/>
    <x v="7"/>
    <n v="1.649"/>
    <n v="0"/>
    <n v="12.592000000000001"/>
    <n v="8.827"/>
    <n v="0.99299999999999999"/>
  </r>
  <r>
    <x v="25"/>
    <x v="7"/>
    <n v="2.6640000000000001"/>
    <n v="0"/>
    <n v="11.577"/>
    <n v="8.827"/>
    <n v="0"/>
  </r>
  <r>
    <x v="25"/>
    <x v="7"/>
    <n v="0.32300000000000001"/>
    <n v="0"/>
    <n v="13.917999999999999"/>
    <n v="8.827"/>
    <n v="0"/>
  </r>
  <r>
    <x v="25"/>
    <x v="7"/>
    <n v="1.5920000000000001"/>
    <n v="0"/>
    <n v="12.648999999999999"/>
    <n v="8.827"/>
    <n v="1.589"/>
  </r>
  <r>
    <x v="25"/>
    <x v="7"/>
    <n v="1.8480000000000001"/>
    <n v="0"/>
    <n v="12.393000000000001"/>
    <n v="8.7949999999999999"/>
    <n v="1.589"/>
  </r>
  <r>
    <x v="25"/>
    <x v="7"/>
    <n v="1.845"/>
    <n v="0"/>
    <n v="12.396000000000001"/>
    <n v="8.7870000000000008"/>
    <n v="1.589"/>
  </r>
  <r>
    <x v="25"/>
    <x v="7"/>
    <n v="1.8"/>
    <n v="0"/>
    <n v="12.441000000000001"/>
    <n v="8.7550000000000008"/>
    <n v="1.589"/>
  </r>
  <r>
    <x v="25"/>
    <x v="7"/>
    <n v="1.6220000000000001"/>
    <n v="0"/>
    <n v="12.619"/>
    <n v="8.7710000000000008"/>
    <n v="1.589"/>
  </r>
  <r>
    <x v="25"/>
    <x v="7"/>
    <n v="1.5469999999999999"/>
    <n v="0"/>
    <n v="12.694000000000001"/>
    <n v="8.8130000000000006"/>
    <n v="1.488"/>
  </r>
  <r>
    <x v="25"/>
    <x v="7"/>
    <n v="1.5249999999999999"/>
    <n v="0"/>
    <n v="12.715999999999999"/>
    <n v="8.7639999999999993"/>
    <n v="1.488"/>
  </r>
  <r>
    <x v="25"/>
    <x v="7"/>
    <n v="0.68600000000000005"/>
    <n v="0"/>
    <n v="13.555"/>
    <n v="8.7159999999999993"/>
    <n v="1.488"/>
  </r>
  <r>
    <x v="25"/>
    <x v="7"/>
    <n v="0.78200000000000003"/>
    <n v="0"/>
    <n v="13.459"/>
    <n v="8.73"/>
    <n v="1.488"/>
  </r>
  <r>
    <x v="25"/>
    <x v="7"/>
    <n v="1.6859999999999999"/>
    <n v="0"/>
    <n v="12.555"/>
    <n v="8.7200000000000006"/>
    <n v="1.29"/>
  </r>
  <r>
    <x v="25"/>
    <x v="7"/>
    <n v="1.8959999999999999"/>
    <n v="0"/>
    <n v="12.345000000000001"/>
    <n v="8.6349999999999998"/>
    <n v="1.091"/>
  </r>
  <r>
    <x v="25"/>
    <x v="7"/>
    <n v="2.3090000000000002"/>
    <n v="0"/>
    <n v="11.932"/>
    <n v="8.6110000000000007"/>
    <n v="0.98299999999999998"/>
  </r>
  <r>
    <x v="25"/>
    <x v="8"/>
    <n v="1.8779999999999999"/>
    <n v="0"/>
    <n v="12.363"/>
    <n v="8.5440000000000005"/>
    <n v="0.36699999999999999"/>
  </r>
  <r>
    <x v="25"/>
    <x v="8"/>
    <n v="1.9330000000000001"/>
    <n v="0"/>
    <n v="12.308"/>
    <n v="8.5980000000000008"/>
    <n v="0.36699999999999999"/>
  </r>
  <r>
    <x v="25"/>
    <x v="8"/>
    <n v="3.0089999999999999"/>
    <n v="0"/>
    <n v="11.231999999999999"/>
    <n v="8.7100000000000009"/>
    <n v="0.36699999999999999"/>
  </r>
  <r>
    <x v="25"/>
    <x v="8"/>
    <n v="4.2939999999999996"/>
    <n v="0"/>
    <n v="9.9469999999999992"/>
    <n v="8.6839999999999993"/>
    <n v="0.36699999999999999"/>
  </r>
  <r>
    <x v="25"/>
    <x v="8"/>
    <n v="3.4289999999999998"/>
    <n v="0"/>
    <n v="10.811999999999999"/>
    <n v="8.6649999999999991"/>
    <n v="0.36699999999999999"/>
  </r>
  <r>
    <x v="25"/>
    <x v="8"/>
    <n v="3.085"/>
    <n v="0"/>
    <n v="11.156000000000001"/>
    <n v="8.7460000000000004"/>
    <n v="0.36699999999999999"/>
  </r>
  <r>
    <x v="25"/>
    <x v="8"/>
    <n v="4.1710000000000003"/>
    <n v="0"/>
    <n v="10.07"/>
    <n v="8.7249999999999996"/>
    <n v="0.36699999999999999"/>
  </r>
  <r>
    <x v="25"/>
    <x v="8"/>
    <n v="6.3319999999999999"/>
    <n v="0"/>
    <n v="7.9089999999999998"/>
    <n v="8.6489999999999991"/>
    <n v="0.36699999999999999"/>
  </r>
  <r>
    <x v="25"/>
    <x v="8"/>
    <n v="7.6920000000000002"/>
    <n v="0"/>
    <n v="6.5490000000000004"/>
    <n v="8.6170000000000009"/>
    <n v="0.16500000000000001"/>
  </r>
  <r>
    <x v="25"/>
    <x v="8"/>
    <n v="6.4480000000000004"/>
    <n v="0"/>
    <n v="7.7930000000000001"/>
    <n v="8.7230000000000008"/>
    <n v="0"/>
  </r>
  <r>
    <x v="25"/>
    <x v="8"/>
    <n v="5.4859999999999998"/>
    <n v="0"/>
    <n v="8.7550000000000008"/>
    <n v="8.6869999999999994"/>
    <n v="0"/>
  </r>
  <r>
    <x v="25"/>
    <x v="8"/>
    <n v="4.8849999999999998"/>
    <n v="0"/>
    <n v="9.3559999999999999"/>
    <n v="8.6720000000000006"/>
    <n v="0"/>
  </r>
  <r>
    <x v="25"/>
    <x v="8"/>
    <n v="3.218"/>
    <n v="0.193"/>
    <n v="11.023"/>
    <n v="8.1370000000000005"/>
    <n v="0"/>
  </r>
  <r>
    <x v="25"/>
    <x v="8"/>
    <n v="4.08"/>
    <n v="0"/>
    <n v="10.161"/>
    <n v="8.6150000000000002"/>
    <n v="0"/>
  </r>
  <r>
    <x v="25"/>
    <x v="8"/>
    <n v="2.2410000000000001"/>
    <n v="0"/>
    <n v="12"/>
    <n v="8.9410000000000007"/>
    <n v="0"/>
  </r>
  <r>
    <x v="25"/>
    <x v="8"/>
    <n v="6.2939999999999996"/>
    <n v="0"/>
    <n v="7.9470000000000001"/>
    <n v="8.673"/>
    <n v="0"/>
  </r>
  <r>
    <x v="25"/>
    <x v="8"/>
    <n v="5.694"/>
    <n v="0"/>
    <n v="8.5470000000000006"/>
    <n v="8.6579999999999995"/>
    <n v="0"/>
  </r>
  <r>
    <x v="25"/>
    <x v="8"/>
    <n v="5.7779999999999996"/>
    <n v="0"/>
    <n v="8.4629999999999992"/>
    <n v="8.6839999999999993"/>
    <n v="0"/>
  </r>
  <r>
    <x v="25"/>
    <x v="8"/>
    <n v="3.379"/>
    <n v="0"/>
    <n v="10.862"/>
    <n v="8.8420000000000005"/>
    <n v="0"/>
  </r>
  <r>
    <x v="25"/>
    <x v="8"/>
    <n v="3.0979999999999999"/>
    <n v="0"/>
    <n v="11.143000000000001"/>
    <n v="8.8160000000000007"/>
    <n v="0"/>
  </r>
  <r>
    <x v="25"/>
    <x v="8"/>
    <n v="3.9420000000000002"/>
    <n v="0"/>
    <n v="10.298999999999999"/>
    <n v="8.4719999999999995"/>
    <n v="0"/>
  </r>
  <r>
    <x v="25"/>
    <x v="8"/>
    <n v="2.7250000000000001"/>
    <n v="0"/>
    <n v="11.516"/>
    <n v="8.7520000000000007"/>
    <n v="0"/>
  </r>
  <r>
    <x v="25"/>
    <x v="8"/>
    <n v="3.0939999999999999"/>
    <n v="0"/>
    <n v="11.147"/>
    <n v="8.7140000000000004"/>
    <n v="0"/>
  </r>
  <r>
    <x v="25"/>
    <x v="8"/>
    <n v="2.6440000000000001"/>
    <n v="0"/>
    <n v="11.597"/>
    <n v="8.8059999999999992"/>
    <n v="0"/>
  </r>
  <r>
    <x v="25"/>
    <x v="8"/>
    <n v="5.0549999999999997"/>
    <n v="0"/>
    <n v="9.1859999999999999"/>
    <n v="8.8780000000000001"/>
    <n v="0"/>
  </r>
  <r>
    <x v="25"/>
    <x v="8"/>
    <n v="5.9980000000000002"/>
    <n v="0"/>
    <n v="8.2430000000000003"/>
    <n v="8.9309999999999992"/>
    <n v="0"/>
  </r>
  <r>
    <x v="25"/>
    <x v="8"/>
    <n v="5.8079999999999998"/>
    <n v="0"/>
    <n v="8.4329999999999998"/>
    <n v="8.8089999999999993"/>
    <n v="0"/>
  </r>
  <r>
    <x v="25"/>
    <x v="8"/>
    <n v="3.391"/>
    <n v="0"/>
    <n v="10.85"/>
    <n v="8.7260000000000009"/>
    <n v="0"/>
  </r>
  <r>
    <x v="25"/>
    <x v="8"/>
    <n v="3.7229999999999999"/>
    <n v="0"/>
    <n v="10.518000000000001"/>
    <n v="8.734"/>
    <n v="0"/>
  </r>
  <r>
    <x v="25"/>
    <x v="8"/>
    <n v="5.1100000000000003"/>
    <n v="0"/>
    <n v="9.1310000000000002"/>
    <n v="8.718"/>
    <n v="0"/>
  </r>
  <r>
    <x v="25"/>
    <x v="9"/>
    <n v="8.3369999999999997"/>
    <n v="0"/>
    <n v="4.9130000000000003"/>
    <n v="8.7490000000000006"/>
    <n v="0"/>
  </r>
  <r>
    <x v="25"/>
    <x v="9"/>
    <n v="9.3829999999999991"/>
    <n v="0"/>
    <n v="3.867"/>
    <n v="8.6969999999999992"/>
    <n v="0"/>
  </r>
  <r>
    <x v="25"/>
    <x v="9"/>
    <n v="10.478999999999999"/>
    <n v="0"/>
    <n v="2.7709999999999999"/>
    <n v="8.782"/>
    <n v="0"/>
  </r>
  <r>
    <x v="25"/>
    <x v="9"/>
    <n v="10.336"/>
    <n v="0"/>
    <n v="2.9140000000000001"/>
    <n v="8.6999999999999993"/>
    <n v="0"/>
  </r>
  <r>
    <x v="25"/>
    <x v="9"/>
    <n v="10.334"/>
    <n v="0"/>
    <n v="2.9159999999999999"/>
    <n v="8.5850000000000009"/>
    <n v="0"/>
  </r>
  <r>
    <x v="25"/>
    <x v="9"/>
    <n v="8.3789999999999996"/>
    <n v="0"/>
    <n v="4.8710000000000004"/>
    <n v="8.5830000000000002"/>
    <n v="0"/>
  </r>
  <r>
    <x v="25"/>
    <x v="9"/>
    <n v="9.0470000000000006"/>
    <n v="0"/>
    <n v="4.2030000000000003"/>
    <n v="8.702"/>
    <n v="0"/>
  </r>
  <r>
    <x v="25"/>
    <x v="9"/>
    <n v="10.574999999999999"/>
    <n v="0"/>
    <n v="2.6749999999999998"/>
    <n v="8.7129999999999992"/>
    <n v="0"/>
  </r>
  <r>
    <x v="25"/>
    <x v="9"/>
    <n v="11.625"/>
    <n v="0"/>
    <n v="1.625"/>
    <n v="8.7279999999999998"/>
    <n v="0"/>
  </r>
  <r>
    <x v="25"/>
    <x v="9"/>
    <n v="10.462"/>
    <n v="0"/>
    <n v="2.7879999999999998"/>
    <n v="8.7040000000000006"/>
    <n v="0"/>
  </r>
  <r>
    <x v="25"/>
    <x v="9"/>
    <n v="10.917"/>
    <n v="0"/>
    <n v="2.3330000000000002"/>
    <n v="8.5419999999999998"/>
    <n v="0"/>
  </r>
  <r>
    <x v="25"/>
    <x v="9"/>
    <n v="10.932"/>
    <n v="0"/>
    <n v="2.3180000000000001"/>
    <n v="8.7810000000000006"/>
    <n v="0"/>
  </r>
  <r>
    <x v="25"/>
    <x v="9"/>
    <n v="11.273999999999999"/>
    <n v="0"/>
    <n v="1.976"/>
    <n v="8.7279999999999998"/>
    <n v="0"/>
  </r>
  <r>
    <x v="25"/>
    <x v="9"/>
    <n v="11.323"/>
    <n v="0"/>
    <n v="1.927"/>
    <n v="8.8360000000000003"/>
    <n v="0"/>
  </r>
  <r>
    <x v="25"/>
    <x v="9"/>
    <n v="11.723000000000001"/>
    <n v="0"/>
    <n v="1.5269999999999999"/>
    <n v="8.8040000000000003"/>
    <n v="0.63"/>
  </r>
  <r>
    <x v="25"/>
    <x v="9"/>
    <n v="12.03"/>
    <n v="0"/>
    <n v="1.22"/>
    <n v="8.7550000000000008"/>
    <n v="0.59599999999999997"/>
  </r>
  <r>
    <x v="25"/>
    <x v="9"/>
    <n v="10.105"/>
    <n v="0"/>
    <n v="3.145"/>
    <n v="8.5969999999999995"/>
    <n v="0.59599999999999997"/>
  </r>
  <r>
    <x v="25"/>
    <x v="9"/>
    <n v="11.29"/>
    <n v="0"/>
    <n v="1.96"/>
    <n v="8.4939999999999998"/>
    <n v="0.59599999999999997"/>
  </r>
  <r>
    <x v="25"/>
    <x v="9"/>
    <n v="10.500999999999999"/>
    <n v="0"/>
    <n v="2.7490000000000001"/>
    <n v="8.5139999999999993"/>
    <n v="0.59599999999999997"/>
  </r>
  <r>
    <x v="25"/>
    <x v="9"/>
    <n v="10.569000000000001"/>
    <n v="0"/>
    <n v="2.681"/>
    <n v="8.4789999999999992"/>
    <n v="0.59599999999999997"/>
  </r>
  <r>
    <x v="25"/>
    <x v="9"/>
    <n v="7.5810000000000004"/>
    <n v="0"/>
    <n v="5.6689999999999996"/>
    <n v="8.5169999999999995"/>
    <n v="0.59599999999999997"/>
  </r>
  <r>
    <x v="25"/>
    <x v="9"/>
    <n v="6.68"/>
    <n v="0"/>
    <n v="6.57"/>
    <n v="8.4710000000000001"/>
    <n v="0.59599999999999997"/>
  </r>
  <r>
    <x v="25"/>
    <x v="9"/>
    <n v="7.4349999999999996"/>
    <n v="0"/>
    <n v="5.8150000000000004"/>
    <n v="8.6609999999999996"/>
    <n v="0.59599999999999997"/>
  </r>
  <r>
    <x v="25"/>
    <x v="9"/>
    <n v="4.9980000000000002"/>
    <n v="0"/>
    <n v="8.2520000000000007"/>
    <n v="8.5980000000000008"/>
    <n v="2.077"/>
  </r>
  <r>
    <x v="25"/>
    <x v="9"/>
    <n v="5.4809999999999999"/>
    <n v="0"/>
    <n v="7.7690000000000001"/>
    <n v="8.3949999999999996"/>
    <n v="1.556"/>
  </r>
  <r>
    <x v="25"/>
    <x v="9"/>
    <n v="4.548"/>
    <n v="0"/>
    <n v="8.702"/>
    <n v="8.4019999999999992"/>
    <n v="1.556"/>
  </r>
  <r>
    <x v="25"/>
    <x v="9"/>
    <n v="3.5030000000000001"/>
    <n v="0"/>
    <n v="9.7469999999999999"/>
    <n v="8.6059999999999999"/>
    <n v="0"/>
  </r>
  <r>
    <x v="25"/>
    <x v="9"/>
    <n v="2.4039999999999999"/>
    <n v="0"/>
    <n v="10.846"/>
    <n v="8.6280000000000001"/>
    <n v="0"/>
  </r>
  <r>
    <x v="25"/>
    <x v="9"/>
    <n v="1.5129999999999999"/>
    <n v="0"/>
    <n v="11.737"/>
    <n v="8.5289999999999999"/>
    <n v="0"/>
  </r>
  <r>
    <x v="25"/>
    <x v="9"/>
    <n v="3.6709999999999998"/>
    <n v="0"/>
    <n v="9.5790000000000006"/>
    <n v="8.6059999999999999"/>
    <n v="0"/>
  </r>
  <r>
    <x v="25"/>
    <x v="9"/>
    <n v="2.274"/>
    <n v="0"/>
    <n v="10.976000000000001"/>
    <n v="8.9380000000000006"/>
    <n v="0"/>
  </r>
  <r>
    <x v="25"/>
    <x v="10"/>
    <n v="5.2460000000000004"/>
    <n v="0"/>
    <n v="8.0039999999999996"/>
    <n v="8.6489999999999991"/>
    <n v="0"/>
  </r>
  <r>
    <x v="25"/>
    <x v="10"/>
    <n v="4.9139999999999997"/>
    <n v="0.115"/>
    <n v="8.3360000000000003"/>
    <n v="8.2149999999999999"/>
    <n v="0"/>
  </r>
  <r>
    <x v="25"/>
    <x v="10"/>
    <n v="3.25"/>
    <n v="0"/>
    <n v="10"/>
    <n v="8.641"/>
    <n v="0"/>
  </r>
  <r>
    <x v="25"/>
    <x v="10"/>
    <n v="3.8730000000000002"/>
    <n v="0"/>
    <n v="9.3770000000000007"/>
    <n v="8.3759999999999994"/>
    <n v="0"/>
  </r>
  <r>
    <x v="25"/>
    <x v="10"/>
    <n v="2.4849999999999999"/>
    <n v="0"/>
    <n v="10.765000000000001"/>
    <n v="8.718"/>
    <n v="0"/>
  </r>
  <r>
    <x v="25"/>
    <x v="10"/>
    <n v="5.0910000000000002"/>
    <n v="0"/>
    <n v="8.1590000000000007"/>
    <n v="8.5519999999999996"/>
    <n v="0"/>
  </r>
  <r>
    <x v="25"/>
    <x v="10"/>
    <n v="3.8010000000000002"/>
    <n v="0"/>
    <n v="9.4489999999999998"/>
    <n v="8.3949999999999996"/>
    <n v="0"/>
  </r>
  <r>
    <x v="25"/>
    <x v="10"/>
    <n v="3.0859999999999999"/>
    <n v="5.7000000000000002E-2"/>
    <n v="10.164"/>
    <n v="8.2729999999999997"/>
    <n v="0"/>
  </r>
  <r>
    <x v="25"/>
    <x v="10"/>
    <n v="3.1160000000000001"/>
    <n v="8.4000000000000005E-2"/>
    <n v="10.134"/>
    <n v="8.2460000000000004"/>
    <n v="0"/>
  </r>
  <r>
    <x v="25"/>
    <x v="10"/>
    <n v="3.512"/>
    <n v="0"/>
    <n v="9.7379999999999995"/>
    <n v="8.3960000000000008"/>
    <n v="0"/>
  </r>
  <r>
    <x v="25"/>
    <x v="10"/>
    <n v="6.2130000000000001"/>
    <n v="0"/>
    <n v="7.0369999999999999"/>
    <n v="8.5860000000000003"/>
    <n v="0"/>
  </r>
  <r>
    <x v="25"/>
    <x v="10"/>
    <n v="4.4080000000000004"/>
    <n v="0"/>
    <n v="8.8420000000000005"/>
    <n v="8.4730000000000008"/>
    <n v="0"/>
  </r>
  <r>
    <x v="25"/>
    <x v="10"/>
    <n v="4.3940000000000001"/>
    <n v="0"/>
    <n v="8.8559999999999999"/>
    <n v="8.4390000000000001"/>
    <n v="0"/>
  </r>
  <r>
    <x v="25"/>
    <x v="10"/>
    <n v="4.3780000000000001"/>
    <n v="0"/>
    <n v="8.8719999999999999"/>
    <n v="8.4760000000000009"/>
    <n v="0"/>
  </r>
  <r>
    <x v="25"/>
    <x v="10"/>
    <n v="3.7530000000000001"/>
    <n v="0"/>
    <n v="9.4969999999999999"/>
    <n v="8.6039999999999992"/>
    <n v="0"/>
  </r>
  <r>
    <x v="25"/>
    <x v="10"/>
    <n v="3.8650000000000002"/>
    <n v="0"/>
    <n v="9.3849999999999998"/>
    <n v="8.5869999999999997"/>
    <n v="0"/>
  </r>
  <r>
    <x v="25"/>
    <x v="10"/>
    <n v="3.96"/>
    <n v="0"/>
    <n v="9.2899999999999991"/>
    <n v="8.4770000000000003"/>
    <n v="0"/>
  </r>
  <r>
    <x v="25"/>
    <x v="10"/>
    <n v="4.2859999999999996"/>
    <n v="0"/>
    <n v="8.9640000000000004"/>
    <n v="8.56"/>
    <n v="0"/>
  </r>
  <r>
    <x v="25"/>
    <x v="10"/>
    <n v="6.57"/>
    <n v="0"/>
    <n v="6.68"/>
    <n v="8.52"/>
    <n v="0"/>
  </r>
  <r>
    <x v="25"/>
    <x v="10"/>
    <n v="7.4729999999999999"/>
    <n v="0"/>
    <n v="5.7770000000000001"/>
    <n v="8.5389999999999997"/>
    <n v="0"/>
  </r>
  <r>
    <x v="25"/>
    <x v="10"/>
    <n v="6.0960000000000001"/>
    <n v="0"/>
    <n v="7.1539999999999999"/>
    <n v="8.5239999999999991"/>
    <n v="0"/>
  </r>
  <r>
    <x v="25"/>
    <x v="10"/>
    <n v="7.4720000000000004"/>
    <n v="0"/>
    <n v="5.7779999999999996"/>
    <n v="8.6039999999999992"/>
    <n v="0"/>
  </r>
  <r>
    <x v="25"/>
    <x v="10"/>
    <n v="8.4130000000000003"/>
    <n v="0"/>
    <n v="4.8369999999999997"/>
    <n v="8.6"/>
    <n v="0"/>
  </r>
  <r>
    <x v="25"/>
    <x v="10"/>
    <n v="8.57"/>
    <n v="0"/>
    <n v="4.68"/>
    <n v="8.5"/>
    <n v="0"/>
  </r>
  <r>
    <x v="25"/>
    <x v="10"/>
    <n v="10.791"/>
    <n v="0"/>
    <n v="2.4590000000000001"/>
    <n v="8.57"/>
    <n v="0"/>
  </r>
  <r>
    <x v="25"/>
    <x v="10"/>
    <n v="10.260999999999999"/>
    <n v="0"/>
    <n v="2.9889999999999999"/>
    <n v="8.5269999999999992"/>
    <n v="0"/>
  </r>
  <r>
    <x v="25"/>
    <x v="10"/>
    <n v="10.215"/>
    <n v="0"/>
    <n v="3.0350000000000001"/>
    <n v="8.5570000000000004"/>
    <n v="0"/>
  </r>
  <r>
    <x v="25"/>
    <x v="10"/>
    <n v="10.249000000000001"/>
    <n v="0"/>
    <n v="3.0009999999999999"/>
    <n v="8.5210000000000008"/>
    <n v="0"/>
  </r>
  <r>
    <x v="25"/>
    <x v="10"/>
    <n v="4.1369999999999996"/>
    <n v="0"/>
    <n v="9.1129999999999995"/>
    <n v="8.5679999999999996"/>
    <n v="0"/>
  </r>
  <r>
    <x v="25"/>
    <x v="10"/>
    <n v="5.9580000000000002"/>
    <n v="0"/>
    <n v="7.2919999999999998"/>
    <n v="8.5839999999999996"/>
    <n v="0"/>
  </r>
  <r>
    <x v="25"/>
    <x v="11"/>
    <n v="2.3769999999999998"/>
    <n v="0"/>
    <n v="10.872999999999999"/>
    <n v="8.6059999999999999"/>
    <n v="0"/>
  </r>
  <r>
    <x v="25"/>
    <x v="11"/>
    <n v="6.032"/>
    <n v="0"/>
    <n v="7.218"/>
    <n v="8.5619999999999994"/>
    <n v="0"/>
  </r>
  <r>
    <x v="25"/>
    <x v="11"/>
    <n v="5.1580000000000004"/>
    <n v="0"/>
    <n v="8.0920000000000005"/>
    <n v="8.6370000000000005"/>
    <n v="0"/>
  </r>
  <r>
    <x v="25"/>
    <x v="11"/>
    <n v="5.415"/>
    <n v="0"/>
    <n v="7.835"/>
    <n v="8.5519999999999996"/>
    <n v="0"/>
  </r>
  <r>
    <x v="25"/>
    <x v="11"/>
    <n v="5.6870000000000003"/>
    <n v="0"/>
    <n v="7.5629999999999997"/>
    <n v="8.3940000000000001"/>
    <n v="0"/>
  </r>
  <r>
    <x v="25"/>
    <x v="11"/>
    <n v="9.3620000000000001"/>
    <n v="0.112"/>
    <n v="3.8879999999999999"/>
    <n v="8.218"/>
    <n v="0"/>
  </r>
  <r>
    <x v="25"/>
    <x v="11"/>
    <n v="4.6070000000000002"/>
    <n v="5.0570000000000004"/>
    <n v="8.6430000000000007"/>
    <n v="3.2730000000000001"/>
    <n v="0"/>
  </r>
  <r>
    <x v="25"/>
    <x v="11"/>
    <n v="3.8620000000000001"/>
    <n v="5.0490000000000004"/>
    <n v="9.3879999999999999"/>
    <n v="3.2810000000000001"/>
    <n v="0"/>
  </r>
  <r>
    <x v="25"/>
    <x v="11"/>
    <n v="4.7409999999999997"/>
    <n v="5.0410000000000004"/>
    <n v="8.5090000000000003"/>
    <n v="3.2890000000000001"/>
    <n v="0"/>
  </r>
  <r>
    <x v="25"/>
    <x v="11"/>
    <n v="4.7809999999999997"/>
    <n v="5.0270000000000001"/>
    <n v="8.4689999999999994"/>
    <n v="3.3029999999999999"/>
    <n v="0"/>
  </r>
  <r>
    <x v="25"/>
    <x v="11"/>
    <n v="10.148"/>
    <n v="1.4419999999999999"/>
    <n v="3.1019999999999999"/>
    <n v="6.8879999999999999"/>
    <n v="0"/>
  </r>
  <r>
    <x v="25"/>
    <x v="11"/>
    <n v="9.5579999999999998"/>
    <n v="5.0000000000000001E-3"/>
    <n v="3.6920000000000002"/>
    <n v="8.3249999999999993"/>
    <n v="0"/>
  </r>
  <r>
    <x v="25"/>
    <x v="11"/>
    <n v="9.6980000000000004"/>
    <n v="0"/>
    <n v="3.552"/>
    <n v="8.3510000000000009"/>
    <n v="0"/>
  </r>
  <r>
    <x v="25"/>
    <x v="11"/>
    <n v="9.673"/>
    <n v="0"/>
    <n v="3.577"/>
    <n v="8.3559999999999999"/>
    <n v="0"/>
  </r>
  <r>
    <x v="25"/>
    <x v="11"/>
    <n v="9.6519999999999992"/>
    <n v="1.9E-2"/>
    <n v="3.5979999999999999"/>
    <n v="8.3109999999999999"/>
    <n v="0"/>
  </r>
  <r>
    <x v="25"/>
    <x v="11"/>
    <n v="1.9610000000000001"/>
    <n v="0"/>
    <n v="11.289"/>
    <n v="8.6210000000000004"/>
    <n v="0"/>
  </r>
  <r>
    <x v="25"/>
    <x v="11"/>
    <n v="0.75600000000000001"/>
    <n v="0"/>
    <n v="12.494"/>
    <n v="8.6709999999999994"/>
    <n v="0"/>
  </r>
  <r>
    <x v="25"/>
    <x v="11"/>
    <n v="0"/>
    <n v="0"/>
    <n v="13.518000000000001"/>
    <n v="8.6110000000000007"/>
    <n v="0"/>
  </r>
  <r>
    <x v="25"/>
    <x v="11"/>
    <n v="0.68899999999999995"/>
    <n v="0"/>
    <n v="12.561"/>
    <n v="8.5419999999999998"/>
    <n v="0"/>
  </r>
  <r>
    <x v="25"/>
    <x v="11"/>
    <n v="2.2730000000000001"/>
    <n v="0"/>
    <n v="10.977"/>
    <n v="8.5860000000000003"/>
    <n v="0"/>
  </r>
  <r>
    <x v="25"/>
    <x v="11"/>
    <n v="1.4830000000000001"/>
    <n v="0"/>
    <n v="11.766999999999999"/>
    <n v="8.6199999999999992"/>
    <n v="0"/>
  </r>
  <r>
    <x v="25"/>
    <x v="11"/>
    <n v="3.1040000000000001"/>
    <n v="0"/>
    <n v="10.146000000000001"/>
    <n v="8.6240000000000006"/>
    <n v="0"/>
  </r>
  <r>
    <x v="25"/>
    <x v="11"/>
    <n v="3.7040000000000002"/>
    <n v="0"/>
    <n v="9.5459999999999994"/>
    <n v="8.6280000000000001"/>
    <n v="0"/>
  </r>
  <r>
    <x v="25"/>
    <x v="11"/>
    <n v="4.5860000000000003"/>
    <n v="0.14699999999999999"/>
    <n v="8.6639999999999997"/>
    <n v="8.1829999999999998"/>
    <n v="0"/>
  </r>
  <r>
    <x v="25"/>
    <x v="11"/>
    <n v="4.601"/>
    <n v="0.97599999999999998"/>
    <n v="8.6489999999999991"/>
    <n v="7.3540000000000001"/>
    <n v="0"/>
  </r>
  <r>
    <x v="25"/>
    <x v="11"/>
    <n v="5.1849999999999996"/>
    <n v="0.95299999999999996"/>
    <n v="8.0649999999999995"/>
    <n v="7.3769999999999998"/>
    <n v="0"/>
  </r>
  <r>
    <x v="25"/>
    <x v="11"/>
    <n v="5.71"/>
    <n v="1.18"/>
    <n v="7.54"/>
    <n v="7.15"/>
    <n v="0"/>
  </r>
  <r>
    <x v="25"/>
    <x v="11"/>
    <n v="5.6349999999999998"/>
    <n v="1.3879999999999999"/>
    <n v="7.6150000000000002"/>
    <n v="6.9420000000000002"/>
    <n v="0"/>
  </r>
  <r>
    <x v="25"/>
    <x v="11"/>
    <n v="4.5469999999999997"/>
    <n v="1.081"/>
    <n v="8.7029999999999994"/>
    <n v="7.2489999999999997"/>
    <n v="0"/>
  </r>
  <r>
    <x v="25"/>
    <x v="11"/>
    <n v="3.4540000000000002"/>
    <n v="0.91700000000000004"/>
    <n v="9.7959999999999994"/>
    <n v="7.4130000000000003"/>
    <n v="0"/>
  </r>
  <r>
    <x v="25"/>
    <x v="11"/>
    <n v="0"/>
    <n v="0"/>
    <n v="14.112"/>
    <n v="8.3450000000000006"/>
    <n v="0"/>
  </r>
  <r>
    <x v="26"/>
    <x v="0"/>
    <n v="0"/>
    <n v="0"/>
    <n v="14.146000000000001"/>
    <n v="8.6829999999999998"/>
    <n v="0"/>
  </r>
  <r>
    <x v="26"/>
    <x v="0"/>
    <n v="0"/>
    <n v="0.47899999999999998"/>
    <n v="14.683"/>
    <n v="7.851"/>
    <n v="0"/>
  </r>
  <r>
    <x v="26"/>
    <x v="0"/>
    <n v="0"/>
    <n v="0.746"/>
    <n v="13.856"/>
    <n v="7.5839999999999996"/>
    <n v="0"/>
  </r>
  <r>
    <x v="26"/>
    <x v="0"/>
    <n v="0"/>
    <n v="0.78100000000000003"/>
    <n v="16.239000000000001"/>
    <n v="7.5490000000000004"/>
    <n v="0"/>
  </r>
  <r>
    <x v="26"/>
    <x v="0"/>
    <n v="0"/>
    <n v="0.98899999999999999"/>
    <n v="15.83"/>
    <n v="7.3410000000000002"/>
    <n v="0"/>
  </r>
  <r>
    <x v="26"/>
    <x v="0"/>
    <n v="0"/>
    <n v="0.61799999999999999"/>
    <n v="16.599"/>
    <n v="7.7119999999999997"/>
    <n v="0"/>
  </r>
  <r>
    <x v="26"/>
    <x v="0"/>
    <n v="6.7000000000000004E-2"/>
    <n v="0"/>
    <n v="13.183"/>
    <n v="8.3800000000000008"/>
    <n v="0"/>
  </r>
  <r>
    <x v="26"/>
    <x v="0"/>
    <n v="0"/>
    <n v="0"/>
    <n v="16.224"/>
    <n v="8.423"/>
    <n v="0"/>
  </r>
  <r>
    <x v="26"/>
    <x v="0"/>
    <n v="0.52400000000000002"/>
    <n v="0"/>
    <n v="12.726000000000001"/>
    <n v="8.35"/>
    <n v="0"/>
  </r>
  <r>
    <x v="26"/>
    <x v="0"/>
    <n v="0"/>
    <n v="0"/>
    <n v="16.356999999999999"/>
    <n v="8.3759999999999994"/>
    <n v="0"/>
  </r>
  <r>
    <x v="26"/>
    <x v="0"/>
    <n v="0"/>
    <n v="0"/>
    <n v="17.042999999999999"/>
    <n v="8.43"/>
    <n v="0"/>
  </r>
  <r>
    <x v="26"/>
    <x v="0"/>
    <n v="0"/>
    <n v="0"/>
    <n v="14.659000000000001"/>
    <n v="8.4049999999999994"/>
    <n v="0"/>
  </r>
  <r>
    <x v="26"/>
    <x v="0"/>
    <n v="0"/>
    <n v="0"/>
    <n v="16.664999999999999"/>
    <n v="8.3529999999999998"/>
    <n v="0"/>
  </r>
  <r>
    <x v="26"/>
    <x v="0"/>
    <n v="0"/>
    <n v="7.0000000000000001E-3"/>
    <n v="16.539000000000001"/>
    <n v="8.3230000000000004"/>
    <n v="0"/>
  </r>
  <r>
    <x v="26"/>
    <x v="0"/>
    <n v="0"/>
    <n v="2.7E-2"/>
    <n v="16.753"/>
    <n v="8.3030000000000008"/>
    <n v="0"/>
  </r>
  <r>
    <x v="26"/>
    <x v="0"/>
    <n v="0"/>
    <n v="5.6000000000000001E-2"/>
    <n v="16.707999999999998"/>
    <n v="8.2739999999999991"/>
    <n v="0"/>
  </r>
  <r>
    <x v="26"/>
    <x v="0"/>
    <n v="0"/>
    <n v="0"/>
    <n v="15.122999999999999"/>
    <n v="8.4060000000000006"/>
    <n v="0"/>
  </r>
  <r>
    <x v="26"/>
    <x v="0"/>
    <n v="0"/>
    <n v="0"/>
    <n v="16.414000000000001"/>
    <n v="8.3889999999999993"/>
    <n v="0"/>
  </r>
  <r>
    <x v="26"/>
    <x v="0"/>
    <n v="0"/>
    <n v="0"/>
    <n v="16.123000000000001"/>
    <n v="8.5180000000000007"/>
    <n v="0"/>
  </r>
  <r>
    <x v="26"/>
    <x v="0"/>
    <n v="0"/>
    <n v="0"/>
    <n v="16.161000000000001"/>
    <n v="8.5850000000000009"/>
    <n v="0"/>
  </r>
  <r>
    <x v="26"/>
    <x v="0"/>
    <n v="0"/>
    <n v="0"/>
    <n v="15.628"/>
    <n v="8.6539999999999999"/>
    <n v="0"/>
  </r>
  <r>
    <x v="26"/>
    <x v="0"/>
    <n v="0"/>
    <n v="0"/>
    <n v="15.615"/>
    <n v="8.718"/>
    <n v="0"/>
  </r>
  <r>
    <x v="26"/>
    <x v="0"/>
    <n v="0"/>
    <n v="0"/>
    <n v="15.071999999999999"/>
    <n v="8.6850000000000005"/>
    <n v="0"/>
  </r>
  <r>
    <x v="26"/>
    <x v="0"/>
    <n v="0"/>
    <n v="0"/>
    <n v="15.192"/>
    <n v="8.6059999999999999"/>
    <n v="0"/>
  </r>
  <r>
    <x v="26"/>
    <x v="0"/>
    <n v="0"/>
    <n v="0"/>
    <n v="14.86"/>
    <n v="8.6790000000000003"/>
    <n v="0"/>
  </r>
  <r>
    <x v="26"/>
    <x v="0"/>
    <n v="0"/>
    <n v="0"/>
    <n v="14.923"/>
    <n v="8.6969999999999992"/>
    <n v="0"/>
  </r>
  <r>
    <x v="26"/>
    <x v="0"/>
    <n v="0"/>
    <n v="0"/>
    <n v="14.696"/>
    <n v="8.6809999999999992"/>
    <n v="0"/>
  </r>
  <r>
    <x v="26"/>
    <x v="0"/>
    <n v="0"/>
    <n v="0"/>
    <n v="14.92"/>
    <n v="8.3979999999999997"/>
    <n v="0"/>
  </r>
  <r>
    <x v="26"/>
    <x v="0"/>
    <n v="0"/>
    <n v="0"/>
    <n v="15.131"/>
    <n v="8.6509999999999998"/>
    <n v="0"/>
  </r>
  <r>
    <x v="26"/>
    <x v="0"/>
    <n v="0"/>
    <n v="0"/>
    <n v="15.154999999999999"/>
    <n v="8.6440000000000001"/>
    <n v="0"/>
  </r>
  <r>
    <x v="26"/>
    <x v="0"/>
    <n v="0"/>
    <n v="0"/>
    <n v="15.351000000000001"/>
    <n v="8.6449999999999996"/>
    <n v="0"/>
  </r>
  <r>
    <x v="26"/>
    <x v="1"/>
    <n v="0.505"/>
    <n v="0"/>
    <n v="12.744999999999999"/>
    <n v="8.6649999999999991"/>
    <n v="0"/>
  </r>
  <r>
    <x v="26"/>
    <x v="1"/>
    <n v="8.9789999999999992"/>
    <n v="4.7030000000000003"/>
    <n v="4.2709999999999999"/>
    <n v="3.6269999999999998"/>
    <n v="0"/>
  </r>
  <r>
    <x v="26"/>
    <x v="1"/>
    <n v="11.250999999999999"/>
    <n v="5.0179999999999998"/>
    <n v="1.9990000000000001"/>
    <n v="3.3119999999999998"/>
    <n v="0"/>
  </r>
  <r>
    <x v="26"/>
    <x v="1"/>
    <n v="11.234999999999999"/>
    <n v="4.3410000000000002"/>
    <n v="2.0150000000000001"/>
    <n v="3.9889999999999999"/>
    <n v="0"/>
  </r>
  <r>
    <x v="26"/>
    <x v="1"/>
    <n v="7.2709999999999999"/>
    <n v="4.3490000000000002"/>
    <n v="5.9790000000000001"/>
    <n v="3.9809999999999999"/>
    <n v="0"/>
  </r>
  <r>
    <x v="26"/>
    <x v="1"/>
    <n v="3.3879999999999999"/>
    <n v="4.359"/>
    <n v="9.8620000000000001"/>
    <n v="3.9710000000000001"/>
    <n v="0"/>
  </r>
  <r>
    <x v="26"/>
    <x v="1"/>
    <n v="0.83199999999999996"/>
    <n v="0.88600000000000001"/>
    <n v="12.417999999999999"/>
    <n v="7.444"/>
    <n v="0"/>
  </r>
  <r>
    <x v="26"/>
    <x v="1"/>
    <n v="0.69"/>
    <n v="0"/>
    <n v="12.56"/>
    <n v="8.673"/>
    <n v="0"/>
  </r>
  <r>
    <x v="26"/>
    <x v="1"/>
    <n v="0.8"/>
    <n v="0"/>
    <n v="12.45"/>
    <n v="8.6750000000000007"/>
    <n v="0"/>
  </r>
  <r>
    <x v="26"/>
    <x v="1"/>
    <n v="1.0960000000000001"/>
    <n v="0"/>
    <n v="12.154"/>
    <n v="8.67"/>
    <n v="0"/>
  </r>
  <r>
    <x v="26"/>
    <x v="1"/>
    <n v="0.68300000000000005"/>
    <n v="0"/>
    <n v="12.567"/>
    <n v="8.7260000000000009"/>
    <n v="0"/>
  </r>
  <r>
    <x v="26"/>
    <x v="1"/>
    <n v="0.68300000000000005"/>
    <n v="0"/>
    <n v="12.567"/>
    <n v="8.7129999999999992"/>
    <n v="0"/>
  </r>
  <r>
    <x v="26"/>
    <x v="1"/>
    <n v="1.399"/>
    <n v="0"/>
    <n v="11.851000000000001"/>
    <n v="8.6750000000000007"/>
    <n v="0"/>
  </r>
  <r>
    <x v="26"/>
    <x v="1"/>
    <n v="2.839"/>
    <n v="0"/>
    <n v="10.411"/>
    <n v="8.4290000000000003"/>
    <n v="0"/>
  </r>
  <r>
    <x v="26"/>
    <x v="1"/>
    <n v="2.5760000000000001"/>
    <n v="0"/>
    <n v="10.673999999999999"/>
    <n v="8.609"/>
    <n v="0"/>
  </r>
  <r>
    <x v="26"/>
    <x v="1"/>
    <n v="3.7229999999999999"/>
    <n v="0"/>
    <n v="9.5269999999999992"/>
    <n v="8.5920000000000005"/>
    <n v="0"/>
  </r>
  <r>
    <x v="26"/>
    <x v="1"/>
    <n v="3.7360000000000002"/>
    <n v="0"/>
    <n v="9.5139999999999993"/>
    <n v="8.6880000000000006"/>
    <n v="0"/>
  </r>
  <r>
    <x v="26"/>
    <x v="1"/>
    <n v="4.2770000000000001"/>
    <n v="0"/>
    <n v="8.9730000000000008"/>
    <n v="8.702"/>
    <n v="0"/>
  </r>
  <r>
    <x v="26"/>
    <x v="1"/>
    <n v="4.2910000000000004"/>
    <n v="0"/>
    <n v="8.9589999999999996"/>
    <n v="8.734"/>
    <n v="0"/>
  </r>
  <r>
    <x v="26"/>
    <x v="1"/>
    <n v="3.1219999999999999"/>
    <n v="0"/>
    <n v="10.128"/>
    <n v="8.6929999999999996"/>
    <n v="0"/>
  </r>
  <r>
    <x v="26"/>
    <x v="1"/>
    <n v="4.1550000000000002"/>
    <n v="0"/>
    <n v="9.0950000000000006"/>
    <n v="8.766"/>
    <n v="0"/>
  </r>
  <r>
    <x v="26"/>
    <x v="1"/>
    <n v="2.5070000000000001"/>
    <n v="0.14099999999999999"/>
    <n v="10.743"/>
    <n v="8.1890000000000001"/>
    <n v="0"/>
  </r>
  <r>
    <x v="26"/>
    <x v="1"/>
    <n v="2.5920000000000001"/>
    <n v="0.66"/>
    <n v="10.657999999999999"/>
    <n v="7.67"/>
    <n v="0"/>
  </r>
  <r>
    <x v="26"/>
    <x v="1"/>
    <n v="1.466"/>
    <n v="0"/>
    <n v="11.784000000000001"/>
    <n v="8.9480000000000004"/>
    <n v="0"/>
  </r>
  <r>
    <x v="26"/>
    <x v="1"/>
    <n v="1.4750000000000001"/>
    <n v="0"/>
    <n v="11.775"/>
    <n v="8.6999999999999993"/>
    <n v="0"/>
  </r>
  <r>
    <x v="26"/>
    <x v="1"/>
    <n v="1.4750000000000001"/>
    <n v="0"/>
    <n v="11.775"/>
    <n v="8.673"/>
    <n v="0"/>
  </r>
  <r>
    <x v="26"/>
    <x v="1"/>
    <n v="1.532"/>
    <n v="0"/>
    <n v="11.718"/>
    <n v="8.7810000000000006"/>
    <n v="0"/>
  </r>
  <r>
    <x v="26"/>
    <x v="1"/>
    <n v="5.4539999999999997"/>
    <n v="0"/>
    <n v="7.7960000000000003"/>
    <n v="8.673"/>
    <n v="0"/>
  </r>
  <r>
    <x v="26"/>
    <x v="2"/>
    <n v="5.6159999999999997"/>
    <n v="0"/>
    <n v="7.6340000000000003"/>
    <n v="8.6609999999999996"/>
    <n v="0"/>
  </r>
  <r>
    <x v="26"/>
    <x v="2"/>
    <n v="5.4560000000000004"/>
    <n v="0.14799999999999999"/>
    <n v="7.7939999999999996"/>
    <n v="8.1820000000000004"/>
    <n v="0"/>
  </r>
  <r>
    <x v="26"/>
    <x v="2"/>
    <n v="5.3650000000000002"/>
    <n v="0"/>
    <n v="7.8849999999999998"/>
    <n v="8.7059999999999995"/>
    <n v="0"/>
  </r>
  <r>
    <x v="26"/>
    <x v="2"/>
    <n v="3.87"/>
    <n v="0"/>
    <n v="9.3800000000000008"/>
    <n v="8.6750000000000007"/>
    <n v="0"/>
  </r>
  <r>
    <x v="26"/>
    <x v="2"/>
    <n v="3.883"/>
    <n v="0"/>
    <n v="9.3670000000000009"/>
    <n v="8.6150000000000002"/>
    <n v="0"/>
  </r>
  <r>
    <x v="26"/>
    <x v="2"/>
    <n v="3.8820000000000001"/>
    <n v="0"/>
    <n v="9.3680000000000003"/>
    <n v="8.6809999999999992"/>
    <n v="0"/>
  </r>
  <r>
    <x v="26"/>
    <x v="2"/>
    <n v="3.629"/>
    <n v="0"/>
    <n v="9.6210000000000004"/>
    <n v="8.7409999999999997"/>
    <n v="0"/>
  </r>
  <r>
    <x v="26"/>
    <x v="2"/>
    <n v="3.7280000000000002"/>
    <n v="0"/>
    <n v="9.5220000000000002"/>
    <n v="8.69"/>
    <n v="0"/>
  </r>
  <r>
    <x v="26"/>
    <x v="2"/>
    <n v="7.2530000000000001"/>
    <n v="0"/>
    <n v="5.9969999999999999"/>
    <n v="8.6829999999999998"/>
    <n v="0"/>
  </r>
  <r>
    <x v="26"/>
    <x v="2"/>
    <n v="11.169"/>
    <n v="0"/>
    <n v="2.081"/>
    <n v="8.6920000000000002"/>
    <n v="0"/>
  </r>
  <r>
    <x v="26"/>
    <x v="2"/>
    <n v="11.416"/>
    <n v="0"/>
    <n v="1.8340000000000001"/>
    <n v="8.6910000000000007"/>
    <n v="0"/>
  </r>
  <r>
    <x v="26"/>
    <x v="2"/>
    <n v="11.414"/>
    <n v="0"/>
    <n v="1.8360000000000001"/>
    <n v="8.6929999999999996"/>
    <n v="0"/>
  </r>
  <r>
    <x v="26"/>
    <x v="2"/>
    <n v="8.2390000000000008"/>
    <n v="0"/>
    <n v="5.0110000000000001"/>
    <n v="8.6530000000000005"/>
    <n v="0"/>
  </r>
  <r>
    <x v="26"/>
    <x v="2"/>
    <n v="11.069000000000001"/>
    <n v="0"/>
    <n v="2.181"/>
    <n v="8.6679999999999993"/>
    <n v="0"/>
  </r>
  <r>
    <x v="26"/>
    <x v="2"/>
    <n v="11.11"/>
    <n v="0"/>
    <n v="2.14"/>
    <n v="8.6690000000000005"/>
    <n v="0"/>
  </r>
  <r>
    <x v="26"/>
    <x v="2"/>
    <n v="9.4719999999999995"/>
    <n v="3.0390000000000001"/>
    <n v="3.778"/>
    <n v="5.2910000000000004"/>
    <n v="0"/>
  </r>
  <r>
    <x v="26"/>
    <x v="2"/>
    <n v="3.3769999999999998"/>
    <n v="4.359"/>
    <n v="9.8729999999999993"/>
    <n v="3.9710000000000001"/>
    <n v="0"/>
  </r>
  <r>
    <x v="26"/>
    <x v="2"/>
    <n v="2.3730000000000002"/>
    <n v="4.3570000000000002"/>
    <n v="10.877000000000001"/>
    <n v="3.9729999999999999"/>
    <n v="0"/>
  </r>
  <r>
    <x v="26"/>
    <x v="2"/>
    <n v="2.4969999999999999"/>
    <n v="4.3449999999999998"/>
    <n v="10.753"/>
    <n v="3.9849999999999999"/>
    <n v="0"/>
  </r>
  <r>
    <x v="26"/>
    <x v="2"/>
    <n v="2.621"/>
    <n v="2.0960000000000001"/>
    <n v="10.629"/>
    <n v="6.234"/>
    <n v="0"/>
  </r>
  <r>
    <x v="26"/>
    <x v="2"/>
    <n v="3.1640000000000001"/>
    <n v="1.0860000000000001"/>
    <n v="10.086"/>
    <n v="7.2439999999999998"/>
    <n v="0"/>
  </r>
  <r>
    <x v="26"/>
    <x v="2"/>
    <n v="4.0819999999999999"/>
    <n v="1.0760000000000001"/>
    <n v="9.1679999999999993"/>
    <n v="7.2539999999999996"/>
    <n v="0"/>
  </r>
  <r>
    <x v="26"/>
    <x v="2"/>
    <n v="4.4009999999999998"/>
    <n v="2.1459999999999999"/>
    <n v="8.8490000000000002"/>
    <n v="6.1840000000000002"/>
    <n v="0"/>
  </r>
  <r>
    <x v="26"/>
    <x v="2"/>
    <n v="4.5529999999999999"/>
    <n v="2.5659999999999998"/>
    <n v="8.6969999999999992"/>
    <n v="5.7640000000000002"/>
    <n v="0"/>
  </r>
  <r>
    <x v="26"/>
    <x v="2"/>
    <n v="6.1660000000000004"/>
    <n v="3.82"/>
    <n v="7.0839999999999996"/>
    <n v="4.51"/>
    <n v="0"/>
  </r>
  <r>
    <x v="26"/>
    <x v="2"/>
    <n v="6.3540000000000001"/>
    <n v="4.3410000000000002"/>
    <n v="6.8959999999999999"/>
    <n v="3.9889999999999999"/>
    <n v="0"/>
  </r>
  <r>
    <x v="26"/>
    <x v="2"/>
    <n v="6.3570000000000002"/>
    <n v="4.3440000000000003"/>
    <n v="6.8929999999999998"/>
    <n v="3.9860000000000002"/>
    <n v="0"/>
  </r>
  <r>
    <x v="26"/>
    <x v="2"/>
    <n v="6.4029999999999996"/>
    <n v="4.4530000000000003"/>
    <n v="6.8470000000000004"/>
    <n v="3.8769999999999998"/>
    <n v="0"/>
  </r>
  <r>
    <x v="26"/>
    <x v="2"/>
    <n v="6.3570000000000002"/>
    <n v="4.5570000000000004"/>
    <n v="6.8929999999999998"/>
    <n v="3.7730000000000001"/>
    <n v="0"/>
  </r>
  <r>
    <x v="26"/>
    <x v="2"/>
    <n v="6.36"/>
    <n v="4.43"/>
    <n v="6.89"/>
    <n v="3.9"/>
    <n v="0"/>
  </r>
  <r>
    <x v="26"/>
    <x v="2"/>
    <n v="6.4960000000000004"/>
    <n v="4.3520000000000003"/>
    <n v="6.7539999999999996"/>
    <n v="3.9780000000000002"/>
    <n v="0"/>
  </r>
  <r>
    <x v="26"/>
    <x v="3"/>
    <n v="5.2679999999999998"/>
    <n v="4.3680000000000003"/>
    <n v="7.9820000000000002"/>
    <n v="3.9620000000000002"/>
    <n v="0"/>
  </r>
  <r>
    <x v="26"/>
    <x v="3"/>
    <n v="6.4169999999999998"/>
    <n v="4.34"/>
    <n v="6.8330000000000002"/>
    <n v="3.99"/>
    <n v="0"/>
  </r>
  <r>
    <x v="26"/>
    <x v="3"/>
    <n v="4.5880000000000001"/>
    <n v="3.16"/>
    <n v="8.6620000000000008"/>
    <n v="5.17"/>
    <n v="0"/>
  </r>
  <r>
    <x v="26"/>
    <x v="3"/>
    <n v="3.48"/>
    <n v="2.7189999999999999"/>
    <n v="9.77"/>
    <n v="5.6109999999999998"/>
    <n v="0"/>
  </r>
  <r>
    <x v="26"/>
    <x v="3"/>
    <n v="3.48"/>
    <n v="2.9260000000000002"/>
    <n v="9.77"/>
    <n v="5.4039999999999999"/>
    <n v="0"/>
  </r>
  <r>
    <x v="26"/>
    <x v="3"/>
    <n v="2.468"/>
    <n v="2.86"/>
    <n v="10.782"/>
    <n v="5.47"/>
    <n v="0"/>
  </r>
  <r>
    <x v="26"/>
    <x v="3"/>
    <n v="2.0110000000000001"/>
    <n v="2.8260000000000001"/>
    <n v="11.239000000000001"/>
    <n v="5.5039999999999996"/>
    <n v="0"/>
  </r>
  <r>
    <x v="26"/>
    <x v="3"/>
    <n v="1.5289999999999999"/>
    <n v="3.9390000000000001"/>
    <n v="11.721"/>
    <n v="4.391"/>
    <n v="0"/>
  </r>
  <r>
    <x v="26"/>
    <x v="3"/>
    <n v="1.522"/>
    <n v="4.4139999999999997"/>
    <n v="11.728"/>
    <n v="3.9159999999999999"/>
    <n v="0"/>
  </r>
  <r>
    <x v="26"/>
    <x v="3"/>
    <n v="1.573"/>
    <n v="4.4210000000000003"/>
    <n v="11.677"/>
    <n v="3.9089999999999998"/>
    <n v="0"/>
  </r>
  <r>
    <x v="26"/>
    <x v="3"/>
    <n v="1.585"/>
    <n v="4.4160000000000004"/>
    <n v="11.664999999999999"/>
    <n v="3.9140000000000001"/>
    <n v="0"/>
  </r>
  <r>
    <x v="26"/>
    <x v="3"/>
    <n v="1.573"/>
    <n v="4.4820000000000002"/>
    <n v="11.677"/>
    <n v="3.8479999999999999"/>
    <n v="0"/>
  </r>
  <r>
    <x v="26"/>
    <x v="3"/>
    <n v="2.0859999999999999"/>
    <n v="4.524"/>
    <n v="11.164"/>
    <n v="3.806"/>
    <n v="0"/>
  </r>
  <r>
    <x v="26"/>
    <x v="3"/>
    <n v="1.67"/>
    <n v="4.4649999999999999"/>
    <n v="11.58"/>
    <n v="3.8650000000000002"/>
    <n v="0"/>
  </r>
  <r>
    <x v="26"/>
    <x v="3"/>
    <n v="0.54300000000000004"/>
    <n v="4.431"/>
    <n v="12.707000000000001"/>
    <n v="3.899"/>
    <n v="0"/>
  </r>
  <r>
    <x v="26"/>
    <x v="3"/>
    <n v="1.377"/>
    <n v="4.4269999999999996"/>
    <n v="11.872999999999999"/>
    <n v="3.903"/>
    <n v="0"/>
  </r>
  <r>
    <x v="26"/>
    <x v="3"/>
    <n v="5.3970000000000002"/>
    <n v="4.4189999999999996"/>
    <n v="7.8529999999999998"/>
    <n v="3.911"/>
    <n v="0"/>
  </r>
  <r>
    <x v="26"/>
    <x v="3"/>
    <n v="8.4710000000000001"/>
    <n v="4.4219999999999997"/>
    <n v="4.7789999999999999"/>
    <n v="3.9079999999999999"/>
    <n v="0"/>
  </r>
  <r>
    <x v="26"/>
    <x v="3"/>
    <n v="8.1859999999999999"/>
    <n v="4.415"/>
    <n v="5.0640000000000001"/>
    <n v="3.915"/>
    <n v="0"/>
  </r>
  <r>
    <x v="26"/>
    <x v="3"/>
    <n v="8.2750000000000004"/>
    <n v="4.42"/>
    <n v="4.9749999999999996"/>
    <n v="3.91"/>
    <n v="0"/>
  </r>
  <r>
    <x v="26"/>
    <x v="3"/>
    <n v="6.38"/>
    <n v="6.3339999999999996"/>
    <n v="6.87"/>
    <n v="1.996"/>
    <n v="0"/>
  </r>
  <r>
    <x v="26"/>
    <x v="3"/>
    <n v="6.87"/>
    <n v="6.4160000000000004"/>
    <n v="6.38"/>
    <n v="1.9139999999999999"/>
    <n v="0"/>
  </r>
  <r>
    <x v="26"/>
    <x v="3"/>
    <n v="9.0679999999999996"/>
    <n v="4.5810000000000004"/>
    <n v="4.1820000000000004"/>
    <n v="3.7490000000000001"/>
    <n v="0"/>
  </r>
  <r>
    <x v="26"/>
    <x v="3"/>
    <n v="10.359"/>
    <n v="3.34"/>
    <n v="2.891"/>
    <n v="4.99"/>
    <n v="0"/>
  </r>
  <r>
    <x v="26"/>
    <x v="3"/>
    <n v="10.981"/>
    <n v="2.851"/>
    <n v="2.2690000000000001"/>
    <n v="5.4790000000000001"/>
    <n v="0"/>
  </r>
  <r>
    <x v="26"/>
    <x v="3"/>
    <n v="11.28"/>
    <n v="2.85"/>
    <n v="1.97"/>
    <n v="5.48"/>
    <n v="0"/>
  </r>
  <r>
    <x v="26"/>
    <x v="3"/>
    <n v="12.036"/>
    <n v="3.9460000000000002"/>
    <n v="1.214"/>
    <n v="4.3840000000000003"/>
    <n v="0"/>
  </r>
  <r>
    <x v="26"/>
    <x v="3"/>
    <n v="11.743"/>
    <n v="4.3819999999999997"/>
    <n v="1.5069999999999999"/>
    <n v="3.948"/>
    <n v="0"/>
  </r>
  <r>
    <x v="26"/>
    <x v="3"/>
    <n v="11.79"/>
    <n v="4.4039999999999999"/>
    <n v="1.46"/>
    <n v="3.9260000000000002"/>
    <n v="0"/>
  </r>
  <r>
    <x v="26"/>
    <x v="3"/>
    <n v="11.785"/>
    <n v="4.4029999999999996"/>
    <n v="1.4650000000000001"/>
    <n v="3.927"/>
    <n v="0"/>
  </r>
  <r>
    <x v="26"/>
    <x v="4"/>
    <n v="12.157999999999999"/>
    <n v="4.84"/>
    <n v="1.0920000000000001"/>
    <n v="3.49"/>
    <n v="0"/>
  </r>
  <r>
    <x v="26"/>
    <x v="4"/>
    <n v="12.157999999999999"/>
    <n v="5.0309999999999997"/>
    <n v="1.0920000000000001"/>
    <n v="3.2989999999999999"/>
    <n v="0"/>
  </r>
  <r>
    <x v="26"/>
    <x v="4"/>
    <n v="12.085000000000001"/>
    <n v="5.0289999999999999"/>
    <n v="1.165"/>
    <n v="3.3010000000000002"/>
    <n v="0"/>
  </r>
  <r>
    <x v="26"/>
    <x v="4"/>
    <n v="13.25"/>
    <n v="5.0309999999999997"/>
    <n v="0"/>
    <n v="3.2989999999999999"/>
    <n v="0"/>
  </r>
  <r>
    <x v="26"/>
    <x v="4"/>
    <n v="9.0340000000000007"/>
    <n v="5.0419999999999998"/>
    <n v="4.2160000000000002"/>
    <n v="3.2879999999999998"/>
    <n v="0"/>
  </r>
  <r>
    <x v="26"/>
    <x v="4"/>
    <n v="10.212999999999999"/>
    <n v="6.0750000000000002"/>
    <n v="3.0369999999999999"/>
    <n v="2.2549999999999999"/>
    <n v="0"/>
  </r>
  <r>
    <x v="26"/>
    <x v="4"/>
    <n v="10.19"/>
    <n v="6.4930000000000003"/>
    <n v="3.06"/>
    <n v="1.837"/>
    <n v="0"/>
  </r>
  <r>
    <x v="26"/>
    <x v="4"/>
    <n v="10.423"/>
    <n v="6.5209999999999999"/>
    <n v="2.827"/>
    <n v="1.8089999999999999"/>
    <n v="0"/>
  </r>
  <r>
    <x v="26"/>
    <x v="4"/>
    <n v="10.375"/>
    <n v="6.5460000000000003"/>
    <n v="2.875"/>
    <n v="1.784"/>
    <n v="0"/>
  </r>
  <r>
    <x v="26"/>
    <x v="4"/>
    <n v="10.305"/>
    <n v="6.5259999999999998"/>
    <n v="2.9449999999999998"/>
    <n v="1.804"/>
    <n v="0"/>
  </r>
  <r>
    <x v="26"/>
    <x v="4"/>
    <n v="10.377000000000001"/>
    <n v="6.53"/>
    <n v="2.8730000000000002"/>
    <n v="1.8"/>
    <n v="0"/>
  </r>
  <r>
    <x v="26"/>
    <x v="4"/>
    <n v="8.25"/>
    <n v="6.53"/>
    <n v="5"/>
    <n v="1.8"/>
    <n v="0"/>
  </r>
  <r>
    <x v="26"/>
    <x v="4"/>
    <n v="10.78"/>
    <n v="6.5289999999999999"/>
    <n v="2.4700000000000002"/>
    <n v="1.8009999999999999"/>
    <n v="0"/>
  </r>
  <r>
    <x v="26"/>
    <x v="4"/>
    <n v="10.318"/>
    <n v="6.5350000000000001"/>
    <n v="2.9319999999999999"/>
    <n v="1.7949999999999999"/>
    <n v="0"/>
  </r>
  <r>
    <x v="26"/>
    <x v="4"/>
    <n v="9.9019999999999992"/>
    <n v="6.54"/>
    <n v="3.3479999999999999"/>
    <n v="1.79"/>
    <n v="0"/>
  </r>
  <r>
    <x v="26"/>
    <x v="4"/>
    <n v="10.395"/>
    <n v="6.5380000000000003"/>
    <n v="2.855"/>
    <n v="1.792"/>
    <n v="0"/>
  </r>
  <r>
    <x v="26"/>
    <x v="4"/>
    <n v="10.452"/>
    <n v="6.5129999999999999"/>
    <n v="2.798"/>
    <n v="1.8169999999999999"/>
    <n v="0"/>
  </r>
  <r>
    <x v="26"/>
    <x v="4"/>
    <n v="10.438000000000001"/>
    <n v="6.4960000000000004"/>
    <n v="2.8119999999999998"/>
    <n v="1.8340000000000001"/>
    <n v="0"/>
  </r>
  <r>
    <x v="26"/>
    <x v="4"/>
    <n v="10.584"/>
    <n v="6.49"/>
    <n v="2.6659999999999999"/>
    <n v="1.84"/>
    <n v="0"/>
  </r>
  <r>
    <x v="26"/>
    <x v="4"/>
    <n v="10.593"/>
    <n v="6.4980000000000002"/>
    <n v="2.657"/>
    <n v="1.8320000000000001"/>
    <n v="0"/>
  </r>
  <r>
    <x v="26"/>
    <x v="4"/>
    <n v="10.602"/>
    <n v="6.4930000000000003"/>
    <n v="2.6480000000000001"/>
    <n v="1.837"/>
    <n v="0"/>
  </r>
  <r>
    <x v="26"/>
    <x v="4"/>
    <n v="10.718999999999999"/>
    <n v="6.4909999999999997"/>
    <n v="2.5310000000000001"/>
    <n v="1.839"/>
    <n v="0"/>
  </r>
  <r>
    <x v="26"/>
    <x v="4"/>
    <n v="10.632"/>
    <n v="6.4870000000000001"/>
    <n v="2.6179999999999999"/>
    <n v="1.843"/>
    <n v="0"/>
  </r>
  <r>
    <x v="26"/>
    <x v="4"/>
    <n v="10.632"/>
    <n v="6.4880000000000004"/>
    <n v="2.6179999999999999"/>
    <n v="1.8420000000000001"/>
    <n v="0"/>
  </r>
  <r>
    <x v="26"/>
    <x v="4"/>
    <n v="10.654999999999999"/>
    <n v="6.4859999999999998"/>
    <n v="2.5950000000000002"/>
    <n v="1.8440000000000001"/>
    <n v="0"/>
  </r>
  <r>
    <x v="26"/>
    <x v="4"/>
    <n v="9.984"/>
    <n v="6.4889999999999999"/>
    <n v="3.266"/>
    <n v="1.841"/>
    <n v="0"/>
  </r>
  <r>
    <x v="26"/>
    <x v="4"/>
    <n v="2.3149999999999999"/>
    <n v="6.48"/>
    <n v="10.935"/>
    <n v="1.85"/>
    <n v="0"/>
  </r>
  <r>
    <x v="26"/>
    <x v="4"/>
    <n v="2.8530000000000002"/>
    <n v="6.4909999999999997"/>
    <n v="10.397"/>
    <n v="1.839"/>
    <n v="0"/>
  </r>
  <r>
    <x v="26"/>
    <x v="4"/>
    <n v="2.8639999999999999"/>
    <n v="6.4969999999999999"/>
    <n v="10.385999999999999"/>
    <n v="1.833"/>
    <n v="0"/>
  </r>
  <r>
    <x v="26"/>
    <x v="4"/>
    <n v="2.8849999999999998"/>
    <n v="6.5010000000000003"/>
    <n v="10.365"/>
    <n v="1.829"/>
    <n v="0"/>
  </r>
  <r>
    <x v="26"/>
    <x v="4"/>
    <n v="2.887"/>
    <n v="5.1189999999999998"/>
    <n v="10.363"/>
    <n v="3.2109999999999999"/>
    <n v="0"/>
  </r>
  <r>
    <x v="26"/>
    <x v="5"/>
    <n v="5.3860000000000001"/>
    <n v="2.0529999999999999"/>
    <n v="7.8639999999999999"/>
    <n v="6.2770000000000001"/>
    <n v="0"/>
  </r>
  <r>
    <x v="26"/>
    <x v="5"/>
    <n v="6.444"/>
    <n v="1.1040000000000001"/>
    <n v="6.806"/>
    <n v="7.226"/>
    <n v="0"/>
  </r>
  <r>
    <x v="26"/>
    <x v="5"/>
    <n v="6.4619999999999997"/>
    <n v="1.042"/>
    <n v="6.7880000000000003"/>
    <n v="7.2880000000000003"/>
    <n v="0"/>
  </r>
  <r>
    <x v="26"/>
    <x v="5"/>
    <n v="6.3849999999999998"/>
    <n v="0.90500000000000003"/>
    <n v="6.8650000000000002"/>
    <n v="7.4249999999999998"/>
    <n v="0"/>
  </r>
  <r>
    <x v="26"/>
    <x v="5"/>
    <n v="2.8740000000000001"/>
    <n v="0.94499999999999995"/>
    <n v="10.375999999999999"/>
    <n v="7.3849999999999998"/>
    <n v="0"/>
  </r>
  <r>
    <x v="26"/>
    <x v="5"/>
    <n v="4.1559999999999997"/>
    <n v="0.93"/>
    <n v="9.0939999999999994"/>
    <n v="7.4"/>
    <n v="0"/>
  </r>
  <r>
    <x v="26"/>
    <x v="5"/>
    <n v="2.85"/>
    <n v="0.93700000000000006"/>
    <n v="10.4"/>
    <n v="7.3929999999999998"/>
    <n v="0"/>
  </r>
  <r>
    <x v="26"/>
    <x v="5"/>
    <n v="1.696"/>
    <n v="0.95899999999999996"/>
    <n v="11.554"/>
    <n v="7.3710000000000004"/>
    <n v="0"/>
  </r>
  <r>
    <x v="26"/>
    <x v="5"/>
    <n v="0.38800000000000001"/>
    <n v="0"/>
    <n v="12.862"/>
    <n v="8.4109999999999996"/>
    <n v="0"/>
  </r>
  <r>
    <x v="26"/>
    <x v="5"/>
    <n v="0.251"/>
    <n v="0"/>
    <n v="12.999000000000001"/>
    <n v="8.7080000000000002"/>
    <n v="0"/>
  </r>
  <r>
    <x v="26"/>
    <x v="5"/>
    <n v="0"/>
    <n v="0"/>
    <n v="13.268000000000001"/>
    <n v="8.6519999999999992"/>
    <n v="0"/>
  </r>
  <r>
    <x v="26"/>
    <x v="5"/>
    <n v="0"/>
    <n v="0"/>
    <n v="13.502000000000001"/>
    <n v="8.625"/>
    <n v="0"/>
  </r>
  <r>
    <x v="26"/>
    <x v="5"/>
    <n v="0.249"/>
    <n v="0"/>
    <n v="13.000999999999999"/>
    <n v="8.69"/>
    <n v="0"/>
  </r>
  <r>
    <x v="26"/>
    <x v="5"/>
    <n v="0.40200000000000002"/>
    <n v="0"/>
    <n v="12.848000000000001"/>
    <n v="8.7840000000000007"/>
    <n v="0"/>
  </r>
  <r>
    <x v="26"/>
    <x v="5"/>
    <n v="0.59699999999999998"/>
    <n v="0"/>
    <n v="12.653"/>
    <n v="8.6969999999999992"/>
    <n v="0"/>
  </r>
  <r>
    <x v="26"/>
    <x v="5"/>
    <n v="1.611"/>
    <n v="0"/>
    <n v="11.638999999999999"/>
    <n v="8.6769999999999996"/>
    <n v="0"/>
  </r>
  <r>
    <x v="26"/>
    <x v="5"/>
    <n v="1.4079999999999999"/>
    <n v="0"/>
    <n v="11.842000000000001"/>
    <n v="8.7729999999999997"/>
    <n v="0"/>
  </r>
  <r>
    <x v="26"/>
    <x v="5"/>
    <n v="1.413"/>
    <n v="0"/>
    <n v="11.837"/>
    <n v="8.67"/>
    <n v="0"/>
  </r>
  <r>
    <x v="26"/>
    <x v="5"/>
    <n v="1.4510000000000001"/>
    <n v="0"/>
    <n v="11.798999999999999"/>
    <n v="8.6959999999999997"/>
    <n v="0"/>
  </r>
  <r>
    <x v="26"/>
    <x v="5"/>
    <n v="3.2749999999999999"/>
    <n v="0"/>
    <n v="9.9749999999999996"/>
    <n v="8.6240000000000006"/>
    <n v="0"/>
  </r>
  <r>
    <x v="26"/>
    <x v="5"/>
    <n v="10.874000000000001"/>
    <n v="0"/>
    <n v="2.3759999999999999"/>
    <n v="8.64"/>
    <n v="0"/>
  </r>
  <r>
    <x v="26"/>
    <x v="5"/>
    <n v="13.25"/>
    <n v="0"/>
    <n v="0"/>
    <n v="8.6489999999999991"/>
    <n v="0"/>
  </r>
  <r>
    <x v="26"/>
    <x v="5"/>
    <n v="0"/>
    <n v="0"/>
    <n v="14.914999999999999"/>
    <n v="8.6349999999999998"/>
    <n v="0"/>
  </r>
  <r>
    <x v="26"/>
    <x v="5"/>
    <n v="0"/>
    <n v="0"/>
    <n v="13.425000000000001"/>
    <n v="8.6319999999999997"/>
    <n v="0"/>
  </r>
  <r>
    <x v="26"/>
    <x v="5"/>
    <n v="0.127"/>
    <n v="0"/>
    <n v="13.122999999999999"/>
    <n v="8.5459999999999994"/>
    <n v="0"/>
  </r>
  <r>
    <x v="26"/>
    <x v="5"/>
    <n v="0.11799999999999999"/>
    <n v="0"/>
    <n v="13.132"/>
    <n v="8.5150000000000006"/>
    <n v="0"/>
  </r>
  <r>
    <x v="26"/>
    <x v="5"/>
    <n v="0.30599999999999999"/>
    <n v="0"/>
    <n v="12.944000000000001"/>
    <n v="8.5879999999999992"/>
    <n v="0"/>
  </r>
  <r>
    <x v="26"/>
    <x v="5"/>
    <n v="0.218"/>
    <n v="0"/>
    <n v="13.032"/>
    <n v="8.7750000000000004"/>
    <n v="0"/>
  </r>
  <r>
    <x v="26"/>
    <x v="5"/>
    <n v="0.19600000000000001"/>
    <n v="0"/>
    <n v="13.054"/>
    <n v="8.5820000000000007"/>
    <n v="0"/>
  </r>
  <r>
    <x v="26"/>
    <x v="5"/>
    <n v="0.38300000000000001"/>
    <n v="0"/>
    <n v="12.867000000000001"/>
    <n v="8.625"/>
    <n v="0"/>
  </r>
  <r>
    <x v="26"/>
    <x v="6"/>
    <n v="0.215"/>
    <n v="0"/>
    <n v="14.026"/>
    <n v="8.6630000000000003"/>
    <n v="0"/>
  </r>
  <r>
    <x v="26"/>
    <x v="6"/>
    <n v="0.317"/>
    <n v="0"/>
    <n v="13.923999999999999"/>
    <n v="8.6530000000000005"/>
    <n v="0"/>
  </r>
  <r>
    <x v="26"/>
    <x v="6"/>
    <n v="4.0000000000000001E-3"/>
    <n v="0"/>
    <n v="14.237"/>
    <n v="8.6349999999999998"/>
    <n v="0"/>
  </r>
  <r>
    <x v="26"/>
    <x v="6"/>
    <n v="4.0000000000000001E-3"/>
    <n v="0"/>
    <n v="14.237"/>
    <n v="8.6609999999999996"/>
    <n v="0"/>
  </r>
  <r>
    <x v="26"/>
    <x v="6"/>
    <n v="0.107"/>
    <n v="0"/>
    <n v="14.134"/>
    <n v="8.5839999999999996"/>
    <n v="0"/>
  </r>
  <r>
    <x v="26"/>
    <x v="6"/>
    <n v="0.107"/>
    <n v="0"/>
    <n v="14.134"/>
    <n v="8.56"/>
    <n v="0"/>
  </r>
  <r>
    <x v="26"/>
    <x v="6"/>
    <n v="0.107"/>
    <n v="0"/>
    <n v="14.134"/>
    <n v="8.6310000000000002"/>
    <n v="0"/>
  </r>
  <r>
    <x v="26"/>
    <x v="6"/>
    <n v="0.215"/>
    <n v="0"/>
    <n v="14.026"/>
    <n v="8.7680000000000007"/>
    <n v="0"/>
  </r>
  <r>
    <x v="26"/>
    <x v="6"/>
    <n v="0.218"/>
    <n v="0"/>
    <n v="14.023"/>
    <n v="8.74"/>
    <n v="0"/>
  </r>
  <r>
    <x v="26"/>
    <x v="6"/>
    <n v="0.215"/>
    <n v="0"/>
    <n v="14.026"/>
    <n v="8.6509999999999998"/>
    <n v="0"/>
  </r>
  <r>
    <x v="26"/>
    <x v="6"/>
    <n v="0.215"/>
    <n v="0"/>
    <n v="14.026"/>
    <n v="8.8279999999999994"/>
    <n v="0"/>
  </r>
  <r>
    <x v="26"/>
    <x v="6"/>
    <n v="0.215"/>
    <n v="0"/>
    <n v="14.026"/>
    <n v="8.7949999999999999"/>
    <n v="0"/>
  </r>
  <r>
    <x v="26"/>
    <x v="6"/>
    <n v="0.191"/>
    <n v="0"/>
    <n v="14.05"/>
    <n v="8.8119999999999994"/>
    <n v="0"/>
  </r>
  <r>
    <x v="26"/>
    <x v="6"/>
    <n v="0"/>
    <n v="0"/>
    <n v="14.327"/>
    <n v="8.7710000000000008"/>
    <n v="0"/>
  </r>
  <r>
    <x v="26"/>
    <x v="6"/>
    <n v="0"/>
    <n v="0"/>
    <n v="14.515000000000001"/>
    <n v="8.8170000000000002"/>
    <n v="0"/>
  </r>
  <r>
    <x v="26"/>
    <x v="6"/>
    <n v="0"/>
    <n v="0"/>
    <n v="14.411"/>
    <n v="8.7859999999999996"/>
    <n v="0"/>
  </r>
  <r>
    <x v="26"/>
    <x v="6"/>
    <n v="0"/>
    <n v="0"/>
    <n v="14.414"/>
    <n v="8.7379999999999995"/>
    <n v="0"/>
  </r>
  <r>
    <x v="26"/>
    <x v="6"/>
    <n v="0"/>
    <n v="0"/>
    <n v="14.401999999999999"/>
    <n v="8.7260000000000009"/>
    <n v="0"/>
  </r>
  <r>
    <x v="26"/>
    <x v="6"/>
    <n v="0"/>
    <n v="0"/>
    <n v="14.481999999999999"/>
    <n v="8.5489999999999995"/>
    <n v="0"/>
  </r>
  <r>
    <x v="26"/>
    <x v="6"/>
    <n v="0"/>
    <n v="0"/>
    <n v="14.32"/>
    <n v="8.34"/>
    <n v="0"/>
  </r>
  <r>
    <x v="26"/>
    <x v="6"/>
    <n v="0.434"/>
    <n v="0"/>
    <n v="13.807"/>
    <n v="8.7110000000000003"/>
    <n v="0"/>
  </r>
  <r>
    <x v="26"/>
    <x v="6"/>
    <n v="0"/>
    <n v="0"/>
    <n v="14.257"/>
    <n v="8.4890000000000008"/>
    <n v="0"/>
  </r>
  <r>
    <x v="26"/>
    <x v="6"/>
    <n v="5.2999999999999999E-2"/>
    <n v="0"/>
    <n v="14.188000000000001"/>
    <n v="8.7390000000000008"/>
    <n v="0"/>
  </r>
  <r>
    <x v="26"/>
    <x v="6"/>
    <n v="3.1E-2"/>
    <n v="0"/>
    <n v="14.21"/>
    <n v="8.8019999999999996"/>
    <n v="0"/>
  </r>
  <r>
    <x v="26"/>
    <x v="6"/>
    <n v="2.8000000000000001E-2"/>
    <n v="0"/>
    <n v="14.212999999999999"/>
    <n v="8.6820000000000004"/>
    <n v="0"/>
  </r>
  <r>
    <x v="26"/>
    <x v="6"/>
    <n v="0.26800000000000002"/>
    <n v="0"/>
    <n v="13.973000000000001"/>
    <n v="8.593"/>
    <n v="0"/>
  </r>
  <r>
    <x v="26"/>
    <x v="6"/>
    <n v="0"/>
    <n v="0"/>
    <n v="14.641"/>
    <n v="8.5980000000000008"/>
    <n v="0"/>
  </r>
  <r>
    <x v="26"/>
    <x v="6"/>
    <n v="0"/>
    <n v="0"/>
    <n v="14.595000000000001"/>
    <n v="8.6460000000000008"/>
    <n v="0"/>
  </r>
  <r>
    <x v="26"/>
    <x v="6"/>
    <n v="1.7529999999999999"/>
    <n v="0"/>
    <n v="12.488"/>
    <n v="8.6579999999999995"/>
    <n v="0"/>
  </r>
  <r>
    <x v="26"/>
    <x v="6"/>
    <n v="0.44400000000000001"/>
    <n v="0"/>
    <n v="13.797000000000001"/>
    <n v="8.6809999999999992"/>
    <n v="0"/>
  </r>
  <r>
    <x v="26"/>
    <x v="6"/>
    <n v="0.41599999999999998"/>
    <n v="0"/>
    <n v="13.824999999999999"/>
    <n v="8.657"/>
    <n v="0"/>
  </r>
  <r>
    <x v="26"/>
    <x v="7"/>
    <n v="4.1870000000000003"/>
    <n v="0"/>
    <n v="10.054"/>
    <n v="8.6050000000000004"/>
    <n v="0"/>
  </r>
  <r>
    <x v="26"/>
    <x v="7"/>
    <n v="0"/>
    <n v="0"/>
    <n v="15.717000000000001"/>
    <n v="8.5730000000000004"/>
    <n v="0"/>
  </r>
  <r>
    <x v="26"/>
    <x v="7"/>
    <n v="8.6999999999999994E-2"/>
    <n v="0"/>
    <n v="14.154"/>
    <n v="8.6"/>
    <n v="0"/>
  </r>
  <r>
    <x v="26"/>
    <x v="7"/>
    <n v="4.2999999999999997E-2"/>
    <n v="0"/>
    <n v="14.198"/>
    <n v="8.6349999999999998"/>
    <n v="0"/>
  </r>
  <r>
    <x v="26"/>
    <x v="7"/>
    <n v="4.2999999999999997E-2"/>
    <n v="0"/>
    <n v="14.198"/>
    <n v="8.6790000000000003"/>
    <n v="0"/>
  </r>
  <r>
    <x v="26"/>
    <x v="7"/>
    <n v="4.2999999999999997E-2"/>
    <n v="0"/>
    <n v="14.198"/>
    <n v="8.7149999999999999"/>
    <n v="0"/>
  </r>
  <r>
    <x v="26"/>
    <x v="7"/>
    <n v="4.9000000000000002E-2"/>
    <n v="0"/>
    <n v="14.192"/>
    <n v="8.7149999999999999"/>
    <n v="0"/>
  </r>
  <r>
    <x v="26"/>
    <x v="7"/>
    <n v="4.9000000000000002E-2"/>
    <n v="0"/>
    <n v="14.192"/>
    <n v="8.7140000000000004"/>
    <n v="0"/>
  </r>
  <r>
    <x v="26"/>
    <x v="7"/>
    <n v="0"/>
    <n v="0"/>
    <n v="14.329000000000001"/>
    <n v="8.8930000000000007"/>
    <n v="0"/>
  </r>
  <r>
    <x v="26"/>
    <x v="7"/>
    <n v="0"/>
    <n v="0"/>
    <n v="14.278"/>
    <n v="8.8290000000000006"/>
    <n v="0"/>
  </r>
  <r>
    <x v="26"/>
    <x v="7"/>
    <n v="0.115"/>
    <n v="0"/>
    <n v="14.125999999999999"/>
    <n v="8.7880000000000003"/>
    <n v="0"/>
  </r>
  <r>
    <x v="26"/>
    <x v="7"/>
    <n v="0.20200000000000001"/>
    <n v="0"/>
    <n v="14.039"/>
    <n v="8.8000000000000007"/>
    <n v="0"/>
  </r>
  <r>
    <x v="26"/>
    <x v="7"/>
    <n v="0"/>
    <n v="0"/>
    <n v="14.694000000000001"/>
    <n v="8.7590000000000003"/>
    <n v="0"/>
  </r>
  <r>
    <x v="26"/>
    <x v="7"/>
    <n v="0.67400000000000004"/>
    <n v="0"/>
    <n v="13.567"/>
    <n v="8.6890000000000001"/>
    <n v="0"/>
  </r>
  <r>
    <x v="26"/>
    <x v="7"/>
    <n v="0"/>
    <n v="0"/>
    <n v="14.707000000000001"/>
    <n v="8.7889999999999997"/>
    <n v="0"/>
  </r>
  <r>
    <x v="26"/>
    <x v="7"/>
    <n v="0.497"/>
    <n v="0"/>
    <n v="13.744"/>
    <n v="8.7940000000000005"/>
    <n v="0"/>
  </r>
  <r>
    <x v="26"/>
    <x v="7"/>
    <n v="0.189"/>
    <n v="0"/>
    <n v="14.052"/>
    <n v="8.6359999999999992"/>
    <n v="0"/>
  </r>
  <r>
    <x v="26"/>
    <x v="7"/>
    <n v="0.66100000000000003"/>
    <n v="0"/>
    <n v="13.58"/>
    <n v="8.7260000000000009"/>
    <n v="0"/>
  </r>
  <r>
    <x v="26"/>
    <x v="7"/>
    <n v="0.308"/>
    <n v="0"/>
    <n v="13.933"/>
    <n v="8.7639999999999993"/>
    <n v="0"/>
  </r>
  <r>
    <x v="26"/>
    <x v="7"/>
    <n v="0.64900000000000002"/>
    <n v="0"/>
    <n v="13.592000000000001"/>
    <n v="8.673"/>
    <n v="0"/>
  </r>
  <r>
    <x v="26"/>
    <x v="7"/>
    <n v="0.42899999999999999"/>
    <n v="0"/>
    <n v="13.811999999999999"/>
    <n v="8.8490000000000002"/>
    <n v="0"/>
  </r>
  <r>
    <x v="26"/>
    <x v="7"/>
    <n v="0.56399999999999995"/>
    <n v="0"/>
    <n v="13.677"/>
    <n v="8.8130000000000006"/>
    <n v="0"/>
  </r>
  <r>
    <x v="26"/>
    <x v="7"/>
    <n v="0"/>
    <n v="0"/>
    <n v="15.09"/>
    <n v="8.9209999999999994"/>
    <n v="0"/>
  </r>
  <r>
    <x v="26"/>
    <x v="7"/>
    <n v="0.33500000000000002"/>
    <n v="0"/>
    <n v="13.906000000000001"/>
    <n v="8.8829999999999991"/>
    <n v="0"/>
  </r>
  <r>
    <x v="26"/>
    <x v="7"/>
    <n v="0.28000000000000003"/>
    <n v="0"/>
    <n v="13.961"/>
    <n v="8.76"/>
    <n v="0"/>
  </r>
  <r>
    <x v="26"/>
    <x v="7"/>
    <n v="0.22800000000000001"/>
    <n v="0"/>
    <n v="14.013"/>
    <n v="8.7569999999999997"/>
    <n v="0"/>
  </r>
  <r>
    <x v="26"/>
    <x v="7"/>
    <n v="0.25700000000000001"/>
    <n v="0"/>
    <n v="13.984"/>
    <n v="8.6829999999999998"/>
    <n v="0"/>
  </r>
  <r>
    <x v="26"/>
    <x v="7"/>
    <n v="0.35099999999999998"/>
    <n v="0"/>
    <n v="13.89"/>
    <n v="8.7720000000000002"/>
    <n v="0"/>
  </r>
  <r>
    <x v="26"/>
    <x v="7"/>
    <n v="0.20599999999999999"/>
    <n v="0"/>
    <n v="14.035"/>
    <n v="8.7690000000000001"/>
    <n v="0"/>
  </r>
  <r>
    <x v="26"/>
    <x v="7"/>
    <n v="0.217"/>
    <n v="0"/>
    <n v="14.023999999999999"/>
    <n v="8.7110000000000003"/>
    <n v="0"/>
  </r>
  <r>
    <x v="26"/>
    <x v="7"/>
    <n v="0.23"/>
    <n v="0"/>
    <n v="14.010999999999999"/>
    <n v="8.7550000000000008"/>
    <n v="0"/>
  </r>
  <r>
    <x v="26"/>
    <x v="8"/>
    <n v="0.23"/>
    <n v="0"/>
    <n v="14.010999999999999"/>
    <n v="8.8010000000000002"/>
    <n v="0"/>
  </r>
  <r>
    <x v="26"/>
    <x v="8"/>
    <n v="0.224"/>
    <n v="0"/>
    <n v="14.016999999999999"/>
    <n v="8.8010000000000002"/>
    <n v="0"/>
  </r>
  <r>
    <x v="26"/>
    <x v="8"/>
    <n v="0.20200000000000001"/>
    <n v="0"/>
    <n v="14.039"/>
    <n v="8.6920000000000002"/>
    <n v="0"/>
  </r>
  <r>
    <x v="26"/>
    <x v="8"/>
    <n v="0.23899999999999999"/>
    <n v="0"/>
    <n v="14.002000000000001"/>
    <n v="8.6839999999999993"/>
    <n v="0"/>
  </r>
  <r>
    <x v="26"/>
    <x v="8"/>
    <n v="0.22900000000000001"/>
    <n v="0"/>
    <n v="14.012"/>
    <n v="8.734"/>
    <n v="0"/>
  </r>
  <r>
    <x v="26"/>
    <x v="8"/>
    <n v="0.217"/>
    <n v="0"/>
    <n v="14.023999999999999"/>
    <n v="8.7550000000000008"/>
    <n v="0"/>
  </r>
  <r>
    <x v="26"/>
    <x v="8"/>
    <n v="0.22900000000000001"/>
    <n v="0"/>
    <n v="14.012"/>
    <n v="8.7370000000000001"/>
    <n v="0"/>
  </r>
  <r>
    <x v="26"/>
    <x v="8"/>
    <n v="0.22900000000000001"/>
    <n v="0"/>
    <n v="14.012"/>
    <n v="8.7059999999999995"/>
    <n v="0"/>
  </r>
  <r>
    <x v="26"/>
    <x v="8"/>
    <n v="0.221"/>
    <n v="0"/>
    <n v="14.02"/>
    <n v="8.7129999999999992"/>
    <n v="0"/>
  </r>
  <r>
    <x v="26"/>
    <x v="8"/>
    <n v="0.214"/>
    <n v="0"/>
    <n v="14.026999999999999"/>
    <n v="8.69"/>
    <n v="0"/>
  </r>
  <r>
    <x v="26"/>
    <x v="8"/>
    <n v="0.52800000000000002"/>
    <n v="0"/>
    <n v="13.712999999999999"/>
    <n v="8.7040000000000006"/>
    <n v="0"/>
  </r>
  <r>
    <x v="26"/>
    <x v="8"/>
    <n v="0"/>
    <n v="0"/>
    <n v="14.375999999999999"/>
    <n v="8.5619999999999994"/>
    <n v="0"/>
  </r>
  <r>
    <x v="26"/>
    <x v="8"/>
    <n v="0"/>
    <n v="0"/>
    <n v="14.619"/>
    <n v="8.625"/>
    <n v="0"/>
  </r>
  <r>
    <x v="26"/>
    <x v="8"/>
    <n v="0"/>
    <n v="0"/>
    <n v="14.54"/>
    <n v="8.5730000000000004"/>
    <n v="0"/>
  </r>
  <r>
    <x v="26"/>
    <x v="8"/>
    <n v="0"/>
    <n v="0"/>
    <n v="14.534000000000001"/>
    <n v="8.6590000000000007"/>
    <n v="0"/>
  </r>
  <r>
    <x v="26"/>
    <x v="8"/>
    <n v="0"/>
    <n v="0"/>
    <n v="14.74"/>
    <n v="8.6649999999999991"/>
    <n v="0"/>
  </r>
  <r>
    <x v="26"/>
    <x v="8"/>
    <n v="0"/>
    <n v="0"/>
    <n v="14.618"/>
    <n v="8.6859999999999999"/>
    <n v="0"/>
  </r>
  <r>
    <x v="26"/>
    <x v="8"/>
    <n v="0"/>
    <n v="0"/>
    <n v="14.295"/>
    <n v="8.6609999999999996"/>
    <n v="0"/>
  </r>
  <r>
    <x v="26"/>
    <x v="8"/>
    <n v="0.24399999999999999"/>
    <n v="0.25700000000000001"/>
    <n v="13.997"/>
    <n v="8.0730000000000004"/>
    <n v="0"/>
  </r>
  <r>
    <x v="26"/>
    <x v="8"/>
    <n v="0.59899999999999998"/>
    <n v="0"/>
    <n v="13.641999999999999"/>
    <n v="8.3870000000000005"/>
    <n v="0"/>
  </r>
  <r>
    <x v="26"/>
    <x v="8"/>
    <n v="0.88100000000000001"/>
    <n v="0"/>
    <n v="13.36"/>
    <n v="8.8550000000000004"/>
    <n v="0"/>
  </r>
  <r>
    <x v="26"/>
    <x v="8"/>
    <n v="0.41499999999999998"/>
    <n v="0"/>
    <n v="13.826000000000001"/>
    <n v="8.6780000000000008"/>
    <n v="0"/>
  </r>
  <r>
    <x v="26"/>
    <x v="8"/>
    <n v="0.69499999999999995"/>
    <n v="0"/>
    <n v="13.545999999999999"/>
    <n v="8.6010000000000009"/>
    <n v="0"/>
  </r>
  <r>
    <x v="26"/>
    <x v="8"/>
    <n v="0.22800000000000001"/>
    <n v="0"/>
    <n v="14.013"/>
    <n v="8.6280000000000001"/>
    <n v="0"/>
  </r>
  <r>
    <x v="26"/>
    <x v="8"/>
    <n v="0.246"/>
    <n v="0"/>
    <n v="13.994999999999999"/>
    <n v="8.69"/>
    <n v="0"/>
  </r>
  <r>
    <x v="26"/>
    <x v="8"/>
    <n v="0"/>
    <n v="0"/>
    <n v="14.676"/>
    <n v="8.61"/>
    <n v="0"/>
  </r>
  <r>
    <x v="26"/>
    <x v="8"/>
    <n v="0.05"/>
    <n v="0"/>
    <n v="14.191000000000001"/>
    <n v="8.6449999999999996"/>
    <n v="0"/>
  </r>
  <r>
    <x v="26"/>
    <x v="8"/>
    <n v="0.22800000000000001"/>
    <n v="0"/>
    <n v="14.013"/>
    <n v="8.6549999999999994"/>
    <n v="0"/>
  </r>
  <r>
    <x v="26"/>
    <x v="8"/>
    <n v="0"/>
    <n v="0"/>
    <n v="14.385999999999999"/>
    <n v="8.6210000000000004"/>
    <n v="0"/>
  </r>
  <r>
    <x v="26"/>
    <x v="8"/>
    <n v="0"/>
    <n v="0"/>
    <n v="14.292999999999999"/>
    <n v="8.6349999999999998"/>
    <n v="0"/>
  </r>
  <r>
    <x v="26"/>
    <x v="9"/>
    <n v="0"/>
    <n v="0"/>
    <n v="13.366"/>
    <n v="8.5920000000000005"/>
    <n v="0"/>
  </r>
  <r>
    <x v="26"/>
    <x v="9"/>
    <n v="0"/>
    <n v="0"/>
    <n v="13.36"/>
    <n v="8.5709999999999997"/>
    <n v="0"/>
  </r>
  <r>
    <x v="26"/>
    <x v="9"/>
    <n v="0"/>
    <n v="0"/>
    <n v="13.945"/>
    <n v="8.6310000000000002"/>
    <n v="0"/>
  </r>
  <r>
    <x v="26"/>
    <x v="9"/>
    <n v="0"/>
    <n v="0"/>
    <n v="13.964"/>
    <n v="8.7379999999999995"/>
    <n v="0"/>
  </r>
  <r>
    <x v="26"/>
    <x v="9"/>
    <n v="0.46"/>
    <n v="0"/>
    <n v="12.79"/>
    <n v="8.6120000000000001"/>
    <n v="0"/>
  </r>
  <r>
    <x v="26"/>
    <x v="9"/>
    <n v="0.18"/>
    <n v="0"/>
    <n v="13.07"/>
    <n v="8.6530000000000005"/>
    <n v="0"/>
  </r>
  <r>
    <x v="26"/>
    <x v="9"/>
    <n v="0.36899999999999999"/>
    <n v="0"/>
    <n v="12.881"/>
    <n v="8.6059999999999999"/>
    <n v="0"/>
  </r>
  <r>
    <x v="26"/>
    <x v="9"/>
    <n v="2.839"/>
    <n v="0"/>
    <n v="10.411"/>
    <n v="8.6509999999999998"/>
    <n v="0"/>
  </r>
  <r>
    <x v="26"/>
    <x v="9"/>
    <n v="0"/>
    <n v="0"/>
    <n v="14.853999999999999"/>
    <n v="8.641"/>
    <n v="0"/>
  </r>
  <r>
    <x v="26"/>
    <x v="9"/>
    <n v="0.17100000000000001"/>
    <n v="0"/>
    <n v="13.079000000000001"/>
    <n v="8.6120000000000001"/>
    <n v="0"/>
  </r>
  <r>
    <x v="26"/>
    <x v="9"/>
    <n v="0.18"/>
    <n v="0"/>
    <n v="13.07"/>
    <n v="8.7940000000000005"/>
    <n v="0"/>
  </r>
  <r>
    <x v="26"/>
    <x v="9"/>
    <n v="0.18"/>
    <n v="0"/>
    <n v="13.07"/>
    <n v="8.4629999999999992"/>
    <n v="0"/>
  </r>
  <r>
    <x v="26"/>
    <x v="9"/>
    <n v="0.19900000000000001"/>
    <n v="0"/>
    <n v="13.051"/>
    <n v="8.5299999999999994"/>
    <n v="0"/>
  </r>
  <r>
    <x v="26"/>
    <x v="9"/>
    <n v="7.2999999999999995E-2"/>
    <n v="0"/>
    <n v="13.177"/>
    <n v="8.76"/>
    <n v="0"/>
  </r>
  <r>
    <x v="26"/>
    <x v="9"/>
    <n v="0.16800000000000001"/>
    <n v="0"/>
    <n v="13.082000000000001"/>
    <n v="8.74"/>
    <n v="0"/>
  </r>
  <r>
    <x v="26"/>
    <x v="9"/>
    <n v="7.3999999999999996E-2"/>
    <n v="0"/>
    <n v="13.176"/>
    <n v="8.73"/>
    <n v="0"/>
  </r>
  <r>
    <x v="26"/>
    <x v="9"/>
    <n v="0.158"/>
    <n v="0"/>
    <n v="13.092000000000001"/>
    <n v="8.6479999999999997"/>
    <n v="0"/>
  </r>
  <r>
    <x v="26"/>
    <x v="9"/>
    <n v="0.186"/>
    <n v="0"/>
    <n v="13.064"/>
    <n v="8.6449999999999996"/>
    <n v="0"/>
  </r>
  <r>
    <x v="26"/>
    <x v="9"/>
    <n v="0.16700000000000001"/>
    <n v="0"/>
    <n v="13.083"/>
    <n v="8.5790000000000006"/>
    <n v="0"/>
  </r>
  <r>
    <x v="26"/>
    <x v="9"/>
    <n v="0.186"/>
    <n v="0"/>
    <n v="13.064"/>
    <n v="8.6120000000000001"/>
    <n v="0"/>
  </r>
  <r>
    <x v="26"/>
    <x v="9"/>
    <n v="0.27900000000000003"/>
    <n v="0"/>
    <n v="12.971"/>
    <n v="8.5269999999999992"/>
    <n v="0"/>
  </r>
  <r>
    <x v="26"/>
    <x v="9"/>
    <n v="1.7270000000000001"/>
    <n v="0"/>
    <n v="11.523"/>
    <n v="8.5660000000000007"/>
    <n v="0"/>
  </r>
  <r>
    <x v="26"/>
    <x v="9"/>
    <n v="2.399"/>
    <n v="0"/>
    <n v="10.851000000000001"/>
    <n v="8.5820000000000007"/>
    <n v="0"/>
  </r>
  <r>
    <x v="26"/>
    <x v="9"/>
    <n v="3.5979999999999999"/>
    <n v="0"/>
    <n v="9.6519999999999992"/>
    <n v="8.3659999999999997"/>
    <n v="0"/>
  </r>
  <r>
    <x v="26"/>
    <x v="9"/>
    <n v="1.4419999999999999"/>
    <n v="0"/>
    <n v="11.808"/>
    <n v="8.5679999999999996"/>
    <n v="0"/>
  </r>
  <r>
    <x v="26"/>
    <x v="9"/>
    <n v="2.3250000000000002"/>
    <n v="0"/>
    <n v="10.925000000000001"/>
    <n v="8.4700000000000006"/>
    <n v="0"/>
  </r>
  <r>
    <x v="26"/>
    <x v="9"/>
    <n v="3.673"/>
    <n v="0"/>
    <n v="9.577"/>
    <n v="8.484"/>
    <n v="0"/>
  </r>
  <r>
    <x v="26"/>
    <x v="9"/>
    <n v="2.3719999999999999"/>
    <n v="0"/>
    <n v="10.878"/>
    <n v="8.5459999999999994"/>
    <n v="0"/>
  </r>
  <r>
    <x v="26"/>
    <x v="9"/>
    <n v="3.371"/>
    <n v="0"/>
    <n v="9.8789999999999996"/>
    <n v="8.4789999999999992"/>
    <n v="0"/>
  </r>
  <r>
    <x v="26"/>
    <x v="9"/>
    <n v="3.5350000000000001"/>
    <n v="0"/>
    <n v="9.7149999999999999"/>
    <n v="8.7780000000000005"/>
    <n v="0"/>
  </r>
  <r>
    <x v="26"/>
    <x v="9"/>
    <n v="0.43"/>
    <n v="0"/>
    <n v="12.82"/>
    <n v="8.3979999999999997"/>
    <n v="0"/>
  </r>
  <r>
    <x v="26"/>
    <x v="10"/>
    <n v="0"/>
    <n v="0"/>
    <n v="13.391999999999999"/>
    <n v="8.4860000000000007"/>
    <n v="0"/>
  </r>
  <r>
    <x v="26"/>
    <x v="10"/>
    <n v="1.9590000000000001"/>
    <n v="0"/>
    <n v="11.291"/>
    <n v="8.5259999999999998"/>
    <n v="0"/>
  </r>
  <r>
    <x v="26"/>
    <x v="10"/>
    <n v="2.2189999999999999"/>
    <n v="0"/>
    <n v="11.031000000000001"/>
    <n v="8.3510000000000009"/>
    <n v="0"/>
  </r>
  <r>
    <x v="26"/>
    <x v="10"/>
    <n v="0"/>
    <n v="0"/>
    <n v="13.629"/>
    <n v="8.5340000000000007"/>
    <n v="0"/>
  </r>
  <r>
    <x v="26"/>
    <x v="10"/>
    <n v="8.0419999999999998"/>
    <n v="0"/>
    <n v="5.2080000000000002"/>
    <n v="8.5109999999999992"/>
    <n v="0"/>
  </r>
  <r>
    <x v="26"/>
    <x v="10"/>
    <n v="0.96799999999999997"/>
    <n v="0"/>
    <n v="12.282"/>
    <n v="8.5329999999999995"/>
    <n v="0"/>
  </r>
  <r>
    <x v="26"/>
    <x v="10"/>
    <n v="1.2789999999999999"/>
    <n v="0"/>
    <n v="11.971"/>
    <n v="8.6349999999999998"/>
    <n v="0"/>
  </r>
  <r>
    <x v="26"/>
    <x v="10"/>
    <n v="2.2599999999999998"/>
    <n v="1.2999999999999999E-2"/>
    <n v="10.99"/>
    <n v="8.3170000000000002"/>
    <n v="0"/>
  </r>
  <r>
    <x v="26"/>
    <x v="10"/>
    <n v="2.1120000000000001"/>
    <n v="0"/>
    <n v="11.138"/>
    <n v="8.4269999999999996"/>
    <n v="0"/>
  </r>
  <r>
    <x v="26"/>
    <x v="10"/>
    <n v="0"/>
    <n v="0"/>
    <n v="14.125"/>
    <n v="8.4649999999999999"/>
    <n v="0"/>
  </r>
  <r>
    <x v="26"/>
    <x v="10"/>
    <n v="0.37"/>
    <n v="0"/>
    <n v="12.88"/>
    <n v="8.4740000000000002"/>
    <n v="0"/>
  </r>
  <r>
    <x v="26"/>
    <x v="10"/>
    <n v="0.41699999999999998"/>
    <n v="0"/>
    <n v="12.833"/>
    <n v="8.484"/>
    <n v="0"/>
  </r>
  <r>
    <x v="26"/>
    <x v="10"/>
    <n v="0.17399999999999999"/>
    <n v="0"/>
    <n v="13.076000000000001"/>
    <n v="8.4429999999999996"/>
    <n v="0"/>
  </r>
  <r>
    <x v="26"/>
    <x v="10"/>
    <n v="0.184"/>
    <n v="0"/>
    <n v="13.066000000000001"/>
    <n v="8.4670000000000005"/>
    <n v="0"/>
  </r>
  <r>
    <x v="26"/>
    <x v="10"/>
    <n v="0.09"/>
    <n v="0"/>
    <n v="13.16"/>
    <n v="8.548"/>
    <n v="0"/>
  </r>
  <r>
    <x v="26"/>
    <x v="10"/>
    <n v="1.9790000000000001"/>
    <n v="0"/>
    <n v="11.271000000000001"/>
    <n v="8.6219999999999999"/>
    <n v="0"/>
  </r>
  <r>
    <x v="26"/>
    <x v="10"/>
    <n v="2.1850000000000001"/>
    <n v="0"/>
    <n v="11.065"/>
    <n v="8.4629999999999992"/>
    <n v="0"/>
  </r>
  <r>
    <x v="26"/>
    <x v="10"/>
    <n v="3.2959999999999998"/>
    <n v="0"/>
    <n v="9.9540000000000006"/>
    <n v="8.7469999999999999"/>
    <n v="0"/>
  </r>
  <r>
    <x v="26"/>
    <x v="10"/>
    <n v="3.8929999999999998"/>
    <n v="0"/>
    <n v="9.3569999999999993"/>
    <n v="8.7449999999999992"/>
    <n v="0"/>
  </r>
  <r>
    <x v="26"/>
    <x v="10"/>
    <n v="4.24"/>
    <n v="0"/>
    <n v="9.01"/>
    <n v="8.4890000000000008"/>
    <n v="0"/>
  </r>
  <r>
    <x v="26"/>
    <x v="10"/>
    <n v="3.1059999999999999"/>
    <n v="0"/>
    <n v="10.144"/>
    <n v="8.5120000000000005"/>
    <n v="0"/>
  </r>
  <r>
    <x v="26"/>
    <x v="10"/>
    <n v="4.1719999999999997"/>
    <n v="0"/>
    <n v="9.0779999999999994"/>
    <n v="8.4830000000000005"/>
    <n v="0"/>
  </r>
  <r>
    <x v="26"/>
    <x v="10"/>
    <n v="5.4489999999999998"/>
    <n v="0"/>
    <n v="7.8010000000000002"/>
    <n v="8.423"/>
    <n v="0"/>
  </r>
  <r>
    <x v="26"/>
    <x v="10"/>
    <n v="5.0709999999999997"/>
    <n v="0"/>
    <n v="8.1790000000000003"/>
    <n v="8.407"/>
    <n v="0"/>
  </r>
  <r>
    <x v="26"/>
    <x v="10"/>
    <n v="5.3780000000000001"/>
    <n v="0"/>
    <n v="7.8719999999999999"/>
    <n v="8.4169999999999998"/>
    <n v="0"/>
  </r>
  <r>
    <x v="26"/>
    <x v="10"/>
    <n v="5.4790000000000001"/>
    <n v="0"/>
    <n v="7.7709999999999999"/>
    <n v="8.3439999999999994"/>
    <n v="0"/>
  </r>
  <r>
    <x v="26"/>
    <x v="10"/>
    <n v="5.2009999999999996"/>
    <n v="0"/>
    <n v="8.0489999999999995"/>
    <n v="8.3919999999999995"/>
    <n v="0"/>
  </r>
  <r>
    <x v="26"/>
    <x v="10"/>
    <n v="5.4420000000000002"/>
    <n v="0"/>
    <n v="7.8079999999999998"/>
    <n v="8.4860000000000007"/>
    <n v="0"/>
  </r>
  <r>
    <x v="26"/>
    <x v="10"/>
    <n v="5.23"/>
    <n v="0"/>
    <n v="8.02"/>
    <n v="8.4369999999999994"/>
    <n v="0"/>
  </r>
  <r>
    <x v="26"/>
    <x v="10"/>
    <n v="5.5759999999999996"/>
    <n v="0"/>
    <n v="7.6740000000000004"/>
    <n v="8.4529999999999994"/>
    <n v="0"/>
  </r>
  <r>
    <x v="26"/>
    <x v="11"/>
    <n v="4.5609999999999999"/>
    <n v="0"/>
    <n v="8.6890000000000001"/>
    <n v="8.4060000000000006"/>
    <n v="0"/>
  </r>
  <r>
    <x v="26"/>
    <x v="11"/>
    <n v="4.4880000000000004"/>
    <n v="0"/>
    <n v="8.7620000000000005"/>
    <n v="8.3550000000000004"/>
    <n v="0"/>
  </r>
  <r>
    <x v="26"/>
    <x v="11"/>
    <n v="4.4880000000000004"/>
    <n v="4.7E-2"/>
    <n v="8.7620000000000005"/>
    <n v="8.2829999999999995"/>
    <n v="0"/>
  </r>
  <r>
    <x v="26"/>
    <x v="11"/>
    <n v="6.7050000000000001"/>
    <n v="6.4000000000000001E-2"/>
    <n v="6.5449999999999999"/>
    <n v="8.266"/>
    <n v="0"/>
  </r>
  <r>
    <x v="26"/>
    <x v="11"/>
    <n v="4.5389999999999997"/>
    <n v="0"/>
    <n v="8.7110000000000003"/>
    <n v="8.3789999999999996"/>
    <n v="0"/>
  </r>
  <r>
    <x v="26"/>
    <x v="11"/>
    <n v="2.3340000000000001"/>
    <n v="0"/>
    <n v="10.916"/>
    <n v="8.609"/>
    <n v="0"/>
  </r>
  <r>
    <x v="26"/>
    <x v="11"/>
    <n v="0"/>
    <n v="0"/>
    <n v="13.673"/>
    <n v="8.4730000000000008"/>
    <n v="0"/>
  </r>
  <r>
    <x v="26"/>
    <x v="11"/>
    <n v="0.13400000000000001"/>
    <n v="0"/>
    <n v="13.116"/>
    <n v="8.391"/>
    <n v="0"/>
  </r>
  <r>
    <x v="26"/>
    <x v="11"/>
    <n v="0.18099999999999999"/>
    <n v="0"/>
    <n v="13.069000000000001"/>
    <n v="8.4480000000000004"/>
    <n v="0"/>
  </r>
  <r>
    <x v="26"/>
    <x v="11"/>
    <n v="0.18099999999999999"/>
    <n v="0"/>
    <n v="13.069000000000001"/>
    <n v="8.3970000000000002"/>
    <n v="0"/>
  </r>
  <r>
    <x v="26"/>
    <x v="11"/>
    <n v="0.17799999999999999"/>
    <n v="0"/>
    <n v="13.071999999999999"/>
    <n v="8.43"/>
    <n v="0"/>
  </r>
  <r>
    <x v="26"/>
    <x v="11"/>
    <n v="0.10299999999999999"/>
    <n v="0"/>
    <n v="13.147"/>
    <n v="8.43"/>
    <n v="0"/>
  </r>
  <r>
    <x v="26"/>
    <x v="11"/>
    <n v="1.1579999999999999"/>
    <n v="0"/>
    <n v="12.092000000000001"/>
    <n v="8.5609999999999999"/>
    <n v="0"/>
  </r>
  <r>
    <x v="26"/>
    <x v="11"/>
    <n v="1.2490000000000001"/>
    <n v="0"/>
    <n v="12.000999999999999"/>
    <n v="8.5690000000000008"/>
    <n v="0"/>
  </r>
  <r>
    <x v="26"/>
    <x v="11"/>
    <n v="1.196"/>
    <n v="0"/>
    <n v="12.054"/>
    <n v="8.5399999999999991"/>
    <n v="0"/>
  </r>
  <r>
    <x v="26"/>
    <x v="11"/>
    <n v="1.236"/>
    <n v="0"/>
    <n v="12.013999999999999"/>
    <n v="8.6219999999999999"/>
    <n v="0"/>
  </r>
  <r>
    <x v="26"/>
    <x v="11"/>
    <n v="1.236"/>
    <n v="0"/>
    <n v="12.013999999999999"/>
    <n v="8.609"/>
    <n v="0"/>
  </r>
  <r>
    <x v="26"/>
    <x v="11"/>
    <n v="5.6360000000000001"/>
    <n v="0"/>
    <n v="7.6139999999999999"/>
    <n v="8.5030000000000001"/>
    <n v="0"/>
  </r>
  <r>
    <x v="26"/>
    <x v="11"/>
    <n v="2.044"/>
    <n v="0"/>
    <n v="11.206"/>
    <n v="8.4"/>
    <n v="0"/>
  </r>
  <r>
    <x v="26"/>
    <x v="11"/>
    <n v="0.442"/>
    <n v="0"/>
    <n v="12.808"/>
    <n v="8.5090000000000003"/>
    <n v="0"/>
  </r>
  <r>
    <x v="26"/>
    <x v="11"/>
    <n v="0"/>
    <n v="0"/>
    <n v="13.785"/>
    <n v="8.5719999999999992"/>
    <n v="0"/>
  </r>
  <r>
    <x v="26"/>
    <x v="11"/>
    <n v="0"/>
    <n v="0"/>
    <n v="15.287000000000001"/>
    <n v="8.5679999999999996"/>
    <n v="0"/>
  </r>
  <r>
    <x v="26"/>
    <x v="11"/>
    <n v="0"/>
    <n v="0"/>
    <n v="15.648"/>
    <n v="8.5719999999999992"/>
    <n v="0"/>
  </r>
  <r>
    <x v="26"/>
    <x v="11"/>
    <n v="0"/>
    <n v="0"/>
    <n v="15.026999999999999"/>
    <n v="8.548"/>
    <n v="0"/>
  </r>
  <r>
    <x v="26"/>
    <x v="11"/>
    <n v="0"/>
    <n v="0"/>
    <n v="16.866"/>
    <n v="8.5879999999999992"/>
    <n v="0"/>
  </r>
  <r>
    <x v="26"/>
    <x v="11"/>
    <n v="0"/>
    <n v="0"/>
    <n v="16.324000000000002"/>
    <n v="8.5329999999999995"/>
    <n v="0"/>
  </r>
  <r>
    <x v="26"/>
    <x v="11"/>
    <n v="0"/>
    <n v="0"/>
    <n v="17.152000000000001"/>
    <n v="8.5719999999999992"/>
    <n v="0"/>
  </r>
  <r>
    <x v="26"/>
    <x v="11"/>
    <n v="0"/>
    <n v="0"/>
    <n v="17.327000000000002"/>
    <n v="8.4719999999999995"/>
    <n v="0"/>
  </r>
  <r>
    <x v="26"/>
    <x v="11"/>
    <n v="0"/>
    <n v="0"/>
    <n v="16.725000000000001"/>
    <n v="8.4369999999999994"/>
    <n v="0"/>
  </r>
  <r>
    <x v="26"/>
    <x v="11"/>
    <n v="0"/>
    <n v="0"/>
    <n v="17.588000000000001"/>
    <n v="8.3620000000000001"/>
    <n v="0"/>
  </r>
  <r>
    <x v="26"/>
    <x v="11"/>
    <n v="0"/>
    <n v="0.32400000000000001"/>
    <n v="15.9"/>
    <n v="8.0060000000000002"/>
    <n v="0"/>
  </r>
  <r>
    <x v="27"/>
    <x v="0"/>
    <n v="1.202"/>
    <n v="0.999"/>
    <n v="12.048"/>
    <n v="7.3310000000000004"/>
    <n v="0"/>
  </r>
  <r>
    <x v="27"/>
    <x v="0"/>
    <n v="0"/>
    <n v="1.0049999999999999"/>
    <n v="13.914"/>
    <n v="7.3250000000000002"/>
    <n v="0"/>
  </r>
  <r>
    <x v="27"/>
    <x v="0"/>
    <n v="5.2409999999999997"/>
    <n v="0.79300000000000004"/>
    <n v="8.0090000000000003"/>
    <n v="7.5369999999999999"/>
    <n v="0"/>
  </r>
  <r>
    <x v="27"/>
    <x v="0"/>
    <n v="3.1509999999999998"/>
    <n v="0.61699999999999999"/>
    <n v="10.099"/>
    <n v="7.7130000000000001"/>
    <n v="0"/>
  </r>
  <r>
    <x v="27"/>
    <x v="0"/>
    <n v="6.9859999999999998"/>
    <n v="0.63600000000000001"/>
    <n v="6.2640000000000002"/>
    <n v="7.694"/>
    <n v="0"/>
  </r>
  <r>
    <x v="27"/>
    <x v="0"/>
    <n v="11.811"/>
    <n v="0.63100000000000001"/>
    <n v="1.4390000000000001"/>
    <n v="7.6989999999999998"/>
    <n v="0"/>
  </r>
  <r>
    <x v="27"/>
    <x v="0"/>
    <n v="5.468"/>
    <n v="0.64600000000000002"/>
    <n v="7.782"/>
    <n v="7.6840000000000002"/>
    <n v="0"/>
  </r>
  <r>
    <x v="27"/>
    <x v="0"/>
    <n v="2.379"/>
    <n v="0.64200000000000002"/>
    <n v="10.871"/>
    <n v="7.6879999999999997"/>
    <n v="0"/>
  </r>
  <r>
    <x v="27"/>
    <x v="0"/>
    <n v="8.2430000000000003"/>
    <n v="0.66700000000000004"/>
    <n v="5.0069999999999997"/>
    <n v="7.6630000000000003"/>
    <n v="0"/>
  </r>
  <r>
    <x v="27"/>
    <x v="0"/>
    <n v="6.4409999999999998"/>
    <n v="0"/>
    <n v="6.8090000000000002"/>
    <n v="8.5860000000000003"/>
    <n v="0"/>
  </r>
  <r>
    <x v="27"/>
    <x v="0"/>
    <n v="7.6950000000000003"/>
    <n v="0.219"/>
    <n v="5.5549999999999997"/>
    <n v="8.1110000000000007"/>
    <n v="0"/>
  </r>
  <r>
    <x v="27"/>
    <x v="0"/>
    <n v="8.0250000000000004"/>
    <n v="0.64600000000000002"/>
    <n v="5.2249999999999996"/>
    <n v="7.6840000000000002"/>
    <n v="0"/>
  </r>
  <r>
    <x v="27"/>
    <x v="0"/>
    <n v="8.2119999999999997"/>
    <n v="0.64400000000000002"/>
    <n v="5.0380000000000003"/>
    <n v="7.6859999999999999"/>
    <n v="0"/>
  </r>
  <r>
    <x v="27"/>
    <x v="0"/>
    <n v="6.4269999999999996"/>
    <n v="0.61399999999999999"/>
    <n v="6.8230000000000004"/>
    <n v="7.7160000000000002"/>
    <n v="0"/>
  </r>
  <r>
    <x v="27"/>
    <x v="0"/>
    <n v="6.7839999999999998"/>
    <n v="0.63"/>
    <n v="6.4660000000000002"/>
    <n v="7.7"/>
    <n v="0"/>
  </r>
  <r>
    <x v="27"/>
    <x v="0"/>
    <n v="7.4969999999999999"/>
    <n v="0.67100000000000004"/>
    <n v="5.7530000000000001"/>
    <n v="7.6589999999999998"/>
    <n v="0"/>
  </r>
  <r>
    <x v="27"/>
    <x v="0"/>
    <n v="8.3989999999999991"/>
    <n v="0.68500000000000005"/>
    <n v="4.851"/>
    <n v="7.6449999999999996"/>
    <n v="0"/>
  </r>
  <r>
    <x v="27"/>
    <x v="0"/>
    <n v="6.8920000000000003"/>
    <n v="0.67500000000000004"/>
    <n v="6.3579999999999997"/>
    <n v="7.6550000000000002"/>
    <n v="0"/>
  </r>
  <r>
    <x v="27"/>
    <x v="0"/>
    <n v="8.1329999999999991"/>
    <n v="0.69699999999999995"/>
    <n v="5.117"/>
    <n v="7.633"/>
    <n v="0"/>
  </r>
  <r>
    <x v="27"/>
    <x v="0"/>
    <n v="6.5629999999999997"/>
    <n v="0.66500000000000004"/>
    <n v="6.6870000000000003"/>
    <n v="7.665"/>
    <n v="0"/>
  </r>
  <r>
    <x v="27"/>
    <x v="0"/>
    <n v="6.0960000000000001"/>
    <n v="0.67700000000000005"/>
    <n v="7.1539999999999999"/>
    <n v="7.6529999999999996"/>
    <n v="0"/>
  </r>
  <r>
    <x v="27"/>
    <x v="0"/>
    <n v="5.3"/>
    <n v="0.71099999999999997"/>
    <n v="7.95"/>
    <n v="7.6189999999999998"/>
    <n v="0"/>
  </r>
  <r>
    <x v="27"/>
    <x v="0"/>
    <n v="6.7069999999999999"/>
    <n v="0.64700000000000002"/>
    <n v="6.5430000000000001"/>
    <n v="7.6829999999999998"/>
    <n v="0"/>
  </r>
  <r>
    <x v="27"/>
    <x v="0"/>
    <n v="7.1619999999999999"/>
    <n v="0.69599999999999995"/>
    <n v="6.0880000000000001"/>
    <n v="7.6340000000000003"/>
    <n v="0"/>
  </r>
  <r>
    <x v="27"/>
    <x v="0"/>
    <n v="9.8710000000000004"/>
    <n v="0"/>
    <n v="3.379"/>
    <n v="8.3569999999999993"/>
    <n v="0"/>
  </r>
  <r>
    <x v="27"/>
    <x v="0"/>
    <n v="9.56"/>
    <n v="0.64300000000000002"/>
    <n v="3.69"/>
    <n v="7.6870000000000003"/>
    <n v="0"/>
  </r>
  <r>
    <x v="27"/>
    <x v="0"/>
    <n v="8.343"/>
    <n v="0.65900000000000003"/>
    <n v="4.907"/>
    <n v="7.6710000000000003"/>
    <n v="0"/>
  </r>
  <r>
    <x v="27"/>
    <x v="0"/>
    <n v="8.0709999999999997"/>
    <n v="0.66500000000000004"/>
    <n v="5.1790000000000003"/>
    <n v="7.665"/>
    <n v="0"/>
  </r>
  <r>
    <x v="27"/>
    <x v="0"/>
    <n v="8.77"/>
    <n v="0.64500000000000002"/>
    <n v="4.4800000000000004"/>
    <n v="7.6849999999999996"/>
    <n v="0"/>
  </r>
  <r>
    <x v="27"/>
    <x v="0"/>
    <n v="9.7110000000000003"/>
    <n v="0"/>
    <n v="3.5390000000000001"/>
    <n v="8.3420000000000005"/>
    <n v="0"/>
  </r>
  <r>
    <x v="27"/>
    <x v="0"/>
    <n v="9.2899999999999991"/>
    <n v="0"/>
    <n v="3.96"/>
    <n v="8.4009999999999998"/>
    <n v="0"/>
  </r>
  <r>
    <x v="27"/>
    <x v="1"/>
    <n v="8.0280000000000005"/>
    <n v="0"/>
    <n v="5.2220000000000004"/>
    <n v="8.5690000000000008"/>
    <n v="0"/>
  </r>
  <r>
    <x v="27"/>
    <x v="1"/>
    <n v="4.7809999999999997"/>
    <n v="0"/>
    <n v="8.4689999999999994"/>
    <n v="8.6020000000000003"/>
    <n v="0"/>
  </r>
  <r>
    <x v="27"/>
    <x v="1"/>
    <n v="5.3890000000000002"/>
    <n v="0"/>
    <n v="7.8609999999999998"/>
    <n v="8.4619999999999997"/>
    <n v="0"/>
  </r>
  <r>
    <x v="27"/>
    <x v="1"/>
    <n v="5.3330000000000002"/>
    <n v="0"/>
    <n v="7.9169999999999998"/>
    <n v="8.4109999999999996"/>
    <n v="0"/>
  </r>
  <r>
    <x v="27"/>
    <x v="1"/>
    <n v="4.0289999999999999"/>
    <n v="0"/>
    <n v="9.2210000000000001"/>
    <n v="8.4019999999999992"/>
    <n v="0"/>
  </r>
  <r>
    <x v="27"/>
    <x v="1"/>
    <n v="4.8259999999999996"/>
    <n v="0"/>
    <n v="8.4239999999999995"/>
    <n v="8.5730000000000004"/>
    <n v="0"/>
  </r>
  <r>
    <x v="27"/>
    <x v="1"/>
    <n v="7.1059999999999999"/>
    <n v="0"/>
    <n v="6.1440000000000001"/>
    <n v="8.56"/>
    <n v="0"/>
  </r>
  <r>
    <x v="27"/>
    <x v="1"/>
    <n v="4.8940000000000001"/>
    <n v="0"/>
    <n v="8.3559999999999999"/>
    <n v="8.6289999999999996"/>
    <n v="0"/>
  </r>
  <r>
    <x v="27"/>
    <x v="1"/>
    <n v="4.8940000000000001"/>
    <n v="0"/>
    <n v="8.3559999999999999"/>
    <n v="8.6180000000000003"/>
    <n v="0"/>
  </r>
  <r>
    <x v="27"/>
    <x v="1"/>
    <n v="3.9750000000000001"/>
    <n v="0"/>
    <n v="9.2750000000000004"/>
    <n v="8.6140000000000008"/>
    <n v="0"/>
  </r>
  <r>
    <x v="27"/>
    <x v="1"/>
    <n v="3.9769999999999999"/>
    <n v="0"/>
    <n v="9.2729999999999997"/>
    <n v="8.57"/>
    <n v="0"/>
  </r>
  <r>
    <x v="27"/>
    <x v="1"/>
    <n v="3.847"/>
    <n v="0"/>
    <n v="9.4030000000000005"/>
    <n v="8.5660000000000007"/>
    <n v="0"/>
  </r>
  <r>
    <x v="27"/>
    <x v="1"/>
    <n v="5.3490000000000002"/>
    <n v="0"/>
    <n v="7.9009999999999998"/>
    <n v="8.6609999999999996"/>
    <n v="0"/>
  </r>
  <r>
    <x v="27"/>
    <x v="1"/>
    <n v="4.2910000000000004"/>
    <n v="0"/>
    <n v="8.9589999999999996"/>
    <n v="8.702"/>
    <n v="0"/>
  </r>
  <r>
    <x v="27"/>
    <x v="1"/>
    <n v="2.605"/>
    <n v="0"/>
    <n v="10.645"/>
    <n v="8.5649999999999995"/>
    <n v="0"/>
  </r>
  <r>
    <x v="27"/>
    <x v="1"/>
    <n v="0"/>
    <n v="0"/>
    <n v="14.292999999999999"/>
    <n v="8.6059999999999999"/>
    <n v="0"/>
  </r>
  <r>
    <x v="27"/>
    <x v="1"/>
    <n v="1.345"/>
    <n v="0"/>
    <n v="11.904999999999999"/>
    <n v="8.7650000000000006"/>
    <n v="0"/>
  </r>
  <r>
    <x v="27"/>
    <x v="1"/>
    <n v="1.3759999999999999"/>
    <n v="0"/>
    <n v="11.874000000000001"/>
    <n v="8.7409999999999997"/>
    <n v="0"/>
  </r>
  <r>
    <x v="27"/>
    <x v="1"/>
    <n v="1.3759999999999999"/>
    <n v="0"/>
    <n v="11.874000000000001"/>
    <n v="8.6120000000000001"/>
    <n v="0"/>
  </r>
  <r>
    <x v="27"/>
    <x v="1"/>
    <n v="1.385"/>
    <n v="0"/>
    <n v="11.865"/>
    <n v="8.5150000000000006"/>
    <n v="0"/>
  </r>
  <r>
    <x v="27"/>
    <x v="1"/>
    <n v="1.292"/>
    <n v="0"/>
    <n v="11.958"/>
    <n v="8.6050000000000004"/>
    <n v="0"/>
  </r>
  <r>
    <x v="27"/>
    <x v="1"/>
    <n v="0.61"/>
    <n v="0"/>
    <n v="12.64"/>
    <n v="8.6319999999999997"/>
    <n v="0"/>
  </r>
  <r>
    <x v="27"/>
    <x v="1"/>
    <n v="2.2909999999999999"/>
    <n v="0"/>
    <n v="10.959"/>
    <n v="8.5850000000000009"/>
    <n v="0"/>
  </r>
  <r>
    <x v="27"/>
    <x v="1"/>
    <n v="1.282"/>
    <n v="0"/>
    <n v="11.968"/>
    <n v="8.5410000000000004"/>
    <n v="0"/>
  </r>
  <r>
    <x v="27"/>
    <x v="1"/>
    <n v="1.292"/>
    <n v="0"/>
    <n v="11.958"/>
    <n v="8.452"/>
    <n v="0"/>
  </r>
  <r>
    <x v="27"/>
    <x v="1"/>
    <n v="1.7509999999999999"/>
    <n v="0"/>
    <n v="11.499000000000001"/>
    <n v="8.4749999999999996"/>
    <n v="0"/>
  </r>
  <r>
    <x v="27"/>
    <x v="1"/>
    <n v="5.4710000000000001"/>
    <n v="0"/>
    <n v="7.7789999999999999"/>
    <n v="8.407"/>
    <n v="0"/>
  </r>
  <r>
    <x v="27"/>
    <x v="1"/>
    <n v="10.845000000000001"/>
    <n v="0.192"/>
    <n v="2.4049999999999998"/>
    <n v="8.1379999999999999"/>
    <n v="0"/>
  </r>
  <r>
    <x v="27"/>
    <x v="2"/>
    <n v="8.1430000000000007"/>
    <n v="0"/>
    <n v="5.1070000000000002"/>
    <n v="8.6059999999999999"/>
    <n v="0"/>
  </r>
  <r>
    <x v="27"/>
    <x v="2"/>
    <n v="8.1430000000000007"/>
    <n v="0"/>
    <n v="5.1070000000000002"/>
    <n v="8.766"/>
    <n v="0"/>
  </r>
  <r>
    <x v="27"/>
    <x v="2"/>
    <n v="9.6240000000000006"/>
    <n v="0"/>
    <n v="3.6259999999999999"/>
    <n v="8.6270000000000007"/>
    <n v="0"/>
  </r>
  <r>
    <x v="27"/>
    <x v="2"/>
    <n v="4.6420000000000003"/>
    <n v="0"/>
    <n v="8.6080000000000005"/>
    <n v="8.6069999999999993"/>
    <n v="0"/>
  </r>
  <r>
    <x v="27"/>
    <x v="2"/>
    <n v="6.0419999999999998"/>
    <n v="0"/>
    <n v="7.2080000000000002"/>
    <n v="8.6120000000000001"/>
    <n v="0"/>
  </r>
  <r>
    <x v="27"/>
    <x v="2"/>
    <n v="8.6280000000000001"/>
    <n v="0"/>
    <n v="4.6219999999999999"/>
    <n v="8.4619999999999997"/>
    <n v="0"/>
  </r>
  <r>
    <x v="27"/>
    <x v="2"/>
    <n v="8.4280000000000008"/>
    <n v="0"/>
    <n v="4.8220000000000001"/>
    <n v="8.57"/>
    <n v="0"/>
  </r>
  <r>
    <x v="27"/>
    <x v="2"/>
    <n v="8.4090000000000007"/>
    <n v="0"/>
    <n v="4.8410000000000002"/>
    <n v="8.51"/>
    <n v="0"/>
  </r>
  <r>
    <x v="27"/>
    <x v="2"/>
    <n v="9.1709999999999994"/>
    <n v="0"/>
    <n v="4.0789999999999997"/>
    <n v="8.5570000000000004"/>
    <n v="0"/>
  </r>
  <r>
    <x v="27"/>
    <x v="2"/>
    <n v="9.1709999999999994"/>
    <n v="0"/>
    <n v="4.0789999999999997"/>
    <n v="8.5790000000000006"/>
    <n v="0"/>
  </r>
  <r>
    <x v="27"/>
    <x v="2"/>
    <n v="9.1709999999999994"/>
    <n v="0"/>
    <n v="4.0789999999999997"/>
    <n v="8.5399999999999991"/>
    <n v="0"/>
  </r>
  <r>
    <x v="27"/>
    <x v="2"/>
    <n v="8.407"/>
    <n v="0"/>
    <n v="4.843"/>
    <n v="8.5329999999999995"/>
    <n v="0"/>
  </r>
  <r>
    <x v="27"/>
    <x v="2"/>
    <n v="8.5030000000000001"/>
    <n v="0"/>
    <n v="4.7469999999999999"/>
    <n v="8.5079999999999991"/>
    <n v="0"/>
  </r>
  <r>
    <x v="27"/>
    <x v="2"/>
    <n v="9.4420000000000002"/>
    <n v="0"/>
    <n v="3.8079999999999998"/>
    <n v="8.5210000000000008"/>
    <n v="0"/>
  </r>
  <r>
    <x v="27"/>
    <x v="2"/>
    <n v="9.3230000000000004"/>
    <n v="0"/>
    <n v="3.927"/>
    <n v="8.4789999999999992"/>
    <n v="0"/>
  </r>
  <r>
    <x v="27"/>
    <x v="2"/>
    <n v="9.968"/>
    <n v="0"/>
    <n v="3.282"/>
    <n v="8.6069999999999993"/>
    <n v="0"/>
  </r>
  <r>
    <x v="27"/>
    <x v="2"/>
    <n v="8.2970000000000006"/>
    <n v="0"/>
    <n v="4.9530000000000003"/>
    <n v="8.6270000000000007"/>
    <n v="0"/>
  </r>
  <r>
    <x v="27"/>
    <x v="2"/>
    <n v="8.2970000000000006"/>
    <n v="0"/>
    <n v="4.9530000000000003"/>
    <n v="8.4760000000000009"/>
    <n v="0"/>
  </r>
  <r>
    <x v="27"/>
    <x v="2"/>
    <n v="10.134"/>
    <n v="0"/>
    <n v="3.1160000000000001"/>
    <n v="8.516"/>
    <n v="0"/>
  </r>
  <r>
    <x v="27"/>
    <x v="2"/>
    <n v="6.05"/>
    <n v="0"/>
    <n v="7.2"/>
    <n v="8.5150000000000006"/>
    <n v="0"/>
  </r>
  <r>
    <x v="27"/>
    <x v="2"/>
    <n v="4.407"/>
    <n v="0.94699999999999995"/>
    <n v="8.843"/>
    <n v="7.383"/>
    <n v="0"/>
  </r>
  <r>
    <x v="27"/>
    <x v="2"/>
    <n v="6.9909999999999997"/>
    <n v="3.8029999999999999"/>
    <n v="6.2590000000000003"/>
    <n v="4.5270000000000001"/>
    <n v="0"/>
  </r>
  <r>
    <x v="27"/>
    <x v="2"/>
    <n v="6.9080000000000004"/>
    <n v="6.016"/>
    <n v="6.3419999999999996"/>
    <n v="2.3140000000000001"/>
    <n v="0"/>
  </r>
  <r>
    <x v="27"/>
    <x v="2"/>
    <n v="7.391"/>
    <n v="6.5339999999999998"/>
    <n v="5.859"/>
    <n v="1.796"/>
    <n v="0"/>
  </r>
  <r>
    <x v="27"/>
    <x v="2"/>
    <n v="7.4749999999999996"/>
    <n v="6.5289999999999999"/>
    <n v="5.7750000000000004"/>
    <n v="1.8009999999999999"/>
    <n v="0"/>
  </r>
  <r>
    <x v="27"/>
    <x v="2"/>
    <n v="7.1980000000000004"/>
    <n v="6.5350000000000001"/>
    <n v="6.0519999999999996"/>
    <n v="1.7949999999999999"/>
    <n v="0"/>
  </r>
  <r>
    <x v="27"/>
    <x v="2"/>
    <n v="7.3710000000000004"/>
    <n v="6.532"/>
    <n v="5.8789999999999996"/>
    <n v="1.798"/>
    <n v="0"/>
  </r>
  <r>
    <x v="27"/>
    <x v="2"/>
    <n v="6.1580000000000004"/>
    <n v="6.5259999999999998"/>
    <n v="7.0919999999999996"/>
    <n v="1.804"/>
    <n v="0"/>
  </r>
  <r>
    <x v="27"/>
    <x v="2"/>
    <n v="5.9960000000000004"/>
    <n v="6.5289999999999999"/>
    <n v="7.2539999999999996"/>
    <n v="1.8009999999999999"/>
    <n v="0"/>
  </r>
  <r>
    <x v="27"/>
    <x v="2"/>
    <n v="7.3970000000000002"/>
    <n v="6.3780000000000001"/>
    <n v="5.8529999999999998"/>
    <n v="1.952"/>
    <n v="0"/>
  </r>
  <r>
    <x v="27"/>
    <x v="2"/>
    <n v="7.7649999999999997"/>
    <n v="6.2939999999999996"/>
    <n v="5.4850000000000003"/>
    <n v="2.036"/>
    <n v="0"/>
  </r>
  <r>
    <x v="27"/>
    <x v="3"/>
    <n v="7.4889999999999999"/>
    <n v="6.3090000000000002"/>
    <n v="5.7610000000000001"/>
    <n v="2.0209999999999999"/>
    <n v="0"/>
  </r>
  <r>
    <x v="27"/>
    <x v="3"/>
    <n v="8.5449999999999999"/>
    <n v="6.3879999999999999"/>
    <n v="4.7050000000000001"/>
    <n v="1.9419999999999999"/>
    <n v="0"/>
  </r>
  <r>
    <x v="27"/>
    <x v="3"/>
    <n v="9.4130000000000003"/>
    <n v="6.3019999999999996"/>
    <n v="3.8370000000000002"/>
    <n v="2.028"/>
    <n v="0"/>
  </r>
  <r>
    <x v="27"/>
    <x v="3"/>
    <n v="10.09"/>
    <n v="6.3010000000000002"/>
    <n v="3.16"/>
    <n v="2.0289999999999999"/>
    <n v="0"/>
  </r>
  <r>
    <x v="27"/>
    <x v="3"/>
    <n v="12.268000000000001"/>
    <n v="6.2880000000000003"/>
    <n v="0.98199999999999998"/>
    <n v="2.0419999999999998"/>
    <n v="0"/>
  </r>
  <r>
    <x v="27"/>
    <x v="3"/>
    <n v="12.259"/>
    <n v="6.2930000000000001"/>
    <n v="0.99099999999999999"/>
    <n v="2.0369999999999999"/>
    <n v="0"/>
  </r>
  <r>
    <x v="27"/>
    <x v="3"/>
    <n v="10.723000000000001"/>
    <n v="6.29"/>
    <n v="2.5270000000000001"/>
    <n v="2.04"/>
    <n v="0"/>
  </r>
  <r>
    <x v="27"/>
    <x v="3"/>
    <n v="9.3279999999999994"/>
    <n v="6.4420000000000002"/>
    <n v="3.9220000000000002"/>
    <n v="1.8879999999999999"/>
    <n v="0"/>
  </r>
  <r>
    <x v="27"/>
    <x v="3"/>
    <n v="9.3330000000000002"/>
    <n v="6.524"/>
    <n v="3.9169999999999998"/>
    <n v="1.806"/>
    <n v="0"/>
  </r>
  <r>
    <x v="27"/>
    <x v="3"/>
    <n v="9.35"/>
    <n v="6.5679999999999996"/>
    <n v="3.9"/>
    <n v="1.762"/>
    <n v="0"/>
  </r>
  <r>
    <x v="27"/>
    <x v="3"/>
    <n v="9.4239999999999995"/>
    <n v="6.6159999999999997"/>
    <n v="3.8260000000000001"/>
    <n v="1.714"/>
    <n v="0"/>
  </r>
  <r>
    <x v="27"/>
    <x v="3"/>
    <n v="9.6370000000000005"/>
    <n v="6.6070000000000002"/>
    <n v="3.613"/>
    <n v="1.7230000000000001"/>
    <n v="0"/>
  </r>
  <r>
    <x v="27"/>
    <x v="3"/>
    <n v="9.2119999999999997"/>
    <n v="6.5940000000000003"/>
    <n v="4.0380000000000003"/>
    <n v="1.736"/>
    <n v="0"/>
  </r>
  <r>
    <x v="27"/>
    <x v="3"/>
    <n v="10.644"/>
    <n v="7.8369999999999997"/>
    <n v="2.6059999999999999"/>
    <n v="0.49299999999999999"/>
    <n v="0"/>
  </r>
  <r>
    <x v="27"/>
    <x v="3"/>
    <n v="13.25"/>
    <n v="8.1929999999999996"/>
    <n v="0"/>
    <n v="0.13700000000000001"/>
    <n v="0"/>
  </r>
  <r>
    <x v="27"/>
    <x v="3"/>
    <n v="2.7469999999999999"/>
    <n v="8.33"/>
    <n v="10.503"/>
    <n v="0"/>
    <n v="0"/>
  </r>
  <r>
    <x v="27"/>
    <x v="3"/>
    <n v="9.3780000000000001"/>
    <n v="7.47"/>
    <n v="3.8719999999999999"/>
    <n v="0.86"/>
    <n v="0"/>
  </r>
  <r>
    <x v="27"/>
    <x v="3"/>
    <n v="9.3659999999999997"/>
    <n v="7.9729999999999999"/>
    <n v="3.8839999999999999"/>
    <n v="0.35699999999999998"/>
    <n v="0"/>
  </r>
  <r>
    <x v="27"/>
    <x v="3"/>
    <n v="7.7249999999999996"/>
    <n v="8.33"/>
    <n v="5.5250000000000004"/>
    <n v="0"/>
    <n v="0"/>
  </r>
  <r>
    <x v="27"/>
    <x v="3"/>
    <n v="7.8810000000000002"/>
    <n v="8.33"/>
    <n v="5.3689999999999998"/>
    <n v="0"/>
    <n v="0"/>
  </r>
  <r>
    <x v="27"/>
    <x v="3"/>
    <n v="2.4870000000000001"/>
    <n v="7.67"/>
    <n v="10.763"/>
    <n v="0.66"/>
    <n v="0"/>
  </r>
  <r>
    <x v="27"/>
    <x v="3"/>
    <n v="1.3959999999999999"/>
    <n v="8.33"/>
    <n v="11.853999999999999"/>
    <n v="0"/>
    <n v="0"/>
  </r>
  <r>
    <x v="27"/>
    <x v="3"/>
    <n v="0"/>
    <n v="8.33"/>
    <n v="13.26"/>
    <n v="0"/>
    <n v="0"/>
  </r>
  <r>
    <x v="27"/>
    <x v="3"/>
    <n v="6.3"/>
    <n v="7.0460000000000003"/>
    <n v="6.95"/>
    <n v="1.284"/>
    <n v="0"/>
  </r>
  <r>
    <x v="27"/>
    <x v="3"/>
    <n v="5.8869999999999996"/>
    <n v="5.4119999999999999"/>
    <n v="7.3630000000000004"/>
    <n v="2.9180000000000001"/>
    <n v="0"/>
  </r>
  <r>
    <x v="27"/>
    <x v="3"/>
    <n v="8.3770000000000007"/>
    <n v="4.9340000000000002"/>
    <n v="4.8730000000000002"/>
    <n v="3.3959999999999999"/>
    <n v="0"/>
  </r>
  <r>
    <x v="27"/>
    <x v="3"/>
    <n v="8.3680000000000003"/>
    <n v="4.9260000000000002"/>
    <n v="4.8819999999999997"/>
    <n v="3.4039999999999999"/>
    <n v="0"/>
  </r>
  <r>
    <x v="27"/>
    <x v="3"/>
    <n v="5.6319999999999997"/>
    <n v="4.92"/>
    <n v="7.6180000000000003"/>
    <n v="3.41"/>
    <n v="0"/>
  </r>
  <r>
    <x v="27"/>
    <x v="3"/>
    <n v="4.5229999999999997"/>
    <n v="4.9180000000000001"/>
    <n v="8.7270000000000003"/>
    <n v="3.4119999999999999"/>
    <n v="0"/>
  </r>
  <r>
    <x v="27"/>
    <x v="3"/>
    <n v="4.5229999999999997"/>
    <n v="4.9459999999999997"/>
    <n v="8.7270000000000003"/>
    <n v="3.3839999999999999"/>
    <n v="0"/>
  </r>
  <r>
    <x v="27"/>
    <x v="4"/>
    <n v="4.5199999999999996"/>
    <n v="4.9379999999999997"/>
    <n v="8.73"/>
    <n v="3.3919999999999999"/>
    <n v="0"/>
  </r>
  <r>
    <x v="27"/>
    <x v="4"/>
    <n v="4.2530000000000001"/>
    <n v="4.944"/>
    <n v="8.9969999999999999"/>
    <n v="3.3860000000000001"/>
    <n v="0"/>
  </r>
  <r>
    <x v="27"/>
    <x v="4"/>
    <n v="11.986000000000001"/>
    <n v="6.15"/>
    <n v="1.264"/>
    <n v="2.1800000000000002"/>
    <n v="0"/>
  </r>
  <r>
    <x v="27"/>
    <x v="4"/>
    <n v="11.994999999999999"/>
    <n v="6.6429999999999998"/>
    <n v="1.2549999999999999"/>
    <n v="1.6870000000000001"/>
    <n v="0"/>
  </r>
  <r>
    <x v="27"/>
    <x v="4"/>
    <n v="12.004"/>
    <n v="6.6470000000000002"/>
    <n v="1.246"/>
    <n v="1.6830000000000001"/>
    <n v="0"/>
  </r>
  <r>
    <x v="27"/>
    <x v="4"/>
    <n v="11.994999999999999"/>
    <n v="6.6509999999999998"/>
    <n v="1.2549999999999999"/>
    <n v="1.679"/>
    <n v="0"/>
  </r>
  <r>
    <x v="27"/>
    <x v="4"/>
    <n v="11.994999999999999"/>
    <n v="6.6539999999999999"/>
    <n v="1.2549999999999999"/>
    <n v="1.6759999999999999"/>
    <n v="0"/>
  </r>
  <r>
    <x v="27"/>
    <x v="4"/>
    <n v="11.99"/>
    <n v="6.6529999999999996"/>
    <n v="1.26"/>
    <n v="1.677"/>
    <n v="0"/>
  </r>
  <r>
    <x v="27"/>
    <x v="4"/>
    <n v="11.962"/>
    <n v="6.6470000000000002"/>
    <n v="1.288"/>
    <n v="1.6830000000000001"/>
    <n v="0"/>
  </r>
  <r>
    <x v="27"/>
    <x v="4"/>
    <n v="12.599"/>
    <n v="6.65"/>
    <n v="0.65100000000000002"/>
    <n v="1.68"/>
    <n v="0"/>
  </r>
  <r>
    <x v="27"/>
    <x v="4"/>
    <n v="12.44"/>
    <n v="6.641"/>
    <n v="0.81"/>
    <n v="1.6890000000000001"/>
    <n v="0"/>
  </r>
  <r>
    <x v="27"/>
    <x v="4"/>
    <n v="12.965"/>
    <n v="6.65"/>
    <n v="0.28499999999999998"/>
    <n v="1.68"/>
    <n v="0"/>
  </r>
  <r>
    <x v="27"/>
    <x v="4"/>
    <n v="12.97"/>
    <n v="6.6479999999999997"/>
    <n v="0.28000000000000003"/>
    <n v="1.6819999999999999"/>
    <n v="0"/>
  </r>
  <r>
    <x v="27"/>
    <x v="4"/>
    <n v="12.968"/>
    <n v="6.6440000000000001"/>
    <n v="0.28199999999999997"/>
    <n v="1.6859999999999999"/>
    <n v="0"/>
  </r>
  <r>
    <x v="27"/>
    <x v="4"/>
    <n v="12.874000000000001"/>
    <n v="6.6440000000000001"/>
    <n v="0.376"/>
    <n v="1.6859999999999999"/>
    <n v="0"/>
  </r>
  <r>
    <x v="27"/>
    <x v="4"/>
    <n v="11.936999999999999"/>
    <n v="6.641"/>
    <n v="1.3129999999999999"/>
    <n v="1.6890000000000001"/>
    <n v="0"/>
  </r>
  <r>
    <x v="27"/>
    <x v="4"/>
    <n v="12.757"/>
    <n v="6.6459999999999999"/>
    <n v="0.49299999999999999"/>
    <n v="1.6839999999999999"/>
    <n v="0"/>
  </r>
  <r>
    <x v="27"/>
    <x v="4"/>
    <n v="5.835"/>
    <n v="3.8220000000000001"/>
    <n v="7.415"/>
    <n v="4.508"/>
    <n v="0"/>
  </r>
  <r>
    <x v="27"/>
    <x v="4"/>
    <n v="5.1509999999999998"/>
    <n v="2.68"/>
    <n v="8.0990000000000002"/>
    <n v="5.65"/>
    <n v="0"/>
  </r>
  <r>
    <x v="27"/>
    <x v="4"/>
    <n v="7.1420000000000003"/>
    <n v="2.673"/>
    <n v="6.1079999999999997"/>
    <n v="5.657"/>
    <n v="0"/>
  </r>
  <r>
    <x v="27"/>
    <x v="4"/>
    <n v="7.5620000000000003"/>
    <n v="2.6920000000000002"/>
    <n v="5.6879999999999997"/>
    <n v="5.6379999999999999"/>
    <n v="0"/>
  </r>
  <r>
    <x v="27"/>
    <x v="4"/>
    <n v="8.673"/>
    <n v="2.6890000000000001"/>
    <n v="4.577"/>
    <n v="5.641"/>
    <n v="0"/>
  </r>
  <r>
    <x v="27"/>
    <x v="4"/>
    <n v="6.4790000000000001"/>
    <n v="2.67"/>
    <n v="6.7709999999999999"/>
    <n v="5.66"/>
    <n v="0"/>
  </r>
  <r>
    <x v="27"/>
    <x v="4"/>
    <n v="7.0880000000000001"/>
    <n v="2.67"/>
    <n v="6.1619999999999999"/>
    <n v="5.66"/>
    <n v="0"/>
  </r>
  <r>
    <x v="27"/>
    <x v="4"/>
    <n v="7.0330000000000004"/>
    <n v="2.67"/>
    <n v="6.2169999999999996"/>
    <n v="5.66"/>
    <n v="0"/>
  </r>
  <r>
    <x v="27"/>
    <x v="4"/>
    <n v="6.2679999999999998"/>
    <n v="2.6320000000000001"/>
    <n v="6.9820000000000002"/>
    <n v="5.6980000000000004"/>
    <n v="0"/>
  </r>
  <r>
    <x v="27"/>
    <x v="4"/>
    <n v="6.407"/>
    <n v="2.6480000000000001"/>
    <n v="6.843"/>
    <n v="5.6820000000000004"/>
    <n v="0"/>
  </r>
  <r>
    <x v="27"/>
    <x v="4"/>
    <n v="5.87"/>
    <n v="2.6709999999999998"/>
    <n v="7.38"/>
    <n v="5.6589999999999998"/>
    <n v="0"/>
  </r>
  <r>
    <x v="27"/>
    <x v="4"/>
    <n v="6.194"/>
    <n v="2.6709999999999998"/>
    <n v="7.056"/>
    <n v="5.6589999999999998"/>
    <n v="0"/>
  </r>
  <r>
    <x v="27"/>
    <x v="4"/>
    <n v="10.45"/>
    <n v="2.6429999999999998"/>
    <n v="2.8"/>
    <n v="5.6870000000000003"/>
    <n v="0"/>
  </r>
  <r>
    <x v="27"/>
    <x v="4"/>
    <n v="9.2880000000000003"/>
    <n v="2.657"/>
    <n v="3.9620000000000002"/>
    <n v="5.673"/>
    <n v="0"/>
  </r>
  <r>
    <x v="27"/>
    <x v="5"/>
    <n v="9.5250000000000004"/>
    <n v="2.7629999999999999"/>
    <n v="3.7250000000000001"/>
    <n v="5.5670000000000002"/>
    <n v="0"/>
  </r>
  <r>
    <x v="27"/>
    <x v="5"/>
    <n v="9.6210000000000004"/>
    <n v="2.8090000000000002"/>
    <n v="3.629"/>
    <n v="5.5209999999999999"/>
    <n v="0"/>
  </r>
  <r>
    <x v="27"/>
    <x v="5"/>
    <n v="3.2959999999999998"/>
    <n v="1.776"/>
    <n v="9.9540000000000006"/>
    <n v="6.5540000000000003"/>
    <n v="0"/>
  </r>
  <r>
    <x v="27"/>
    <x v="5"/>
    <n v="7.0019999999999998"/>
    <n v="0.21299999999999999"/>
    <n v="6.2480000000000002"/>
    <n v="8.1170000000000009"/>
    <n v="0"/>
  </r>
  <r>
    <x v="27"/>
    <x v="5"/>
    <n v="7.1829999999999998"/>
    <n v="0"/>
    <n v="6.0670000000000002"/>
    <n v="8.51"/>
    <n v="0"/>
  </r>
  <r>
    <x v="27"/>
    <x v="5"/>
    <n v="7.2220000000000004"/>
    <n v="0"/>
    <n v="6.0279999999999996"/>
    <n v="8.5210000000000008"/>
    <n v="0"/>
  </r>
  <r>
    <x v="27"/>
    <x v="5"/>
    <n v="8.2970000000000006"/>
    <n v="1.147"/>
    <n v="4.9530000000000003"/>
    <n v="7.1829999999999998"/>
    <n v="0"/>
  </r>
  <r>
    <x v="27"/>
    <x v="5"/>
    <n v="8.4160000000000004"/>
    <n v="1.7050000000000001"/>
    <n v="4.8339999999999996"/>
    <n v="6.625"/>
    <n v="0"/>
  </r>
  <r>
    <x v="27"/>
    <x v="5"/>
    <n v="7.125"/>
    <n v="1.6990000000000001"/>
    <n v="6.125"/>
    <n v="6.6310000000000002"/>
    <n v="0"/>
  </r>
  <r>
    <x v="27"/>
    <x v="5"/>
    <n v="8.4049999999999994"/>
    <n v="1.673"/>
    <n v="4.8449999999999998"/>
    <n v="6.657"/>
    <n v="0"/>
  </r>
  <r>
    <x v="27"/>
    <x v="5"/>
    <n v="8.3190000000000008"/>
    <n v="1.659"/>
    <n v="4.931"/>
    <n v="6.6710000000000003"/>
    <n v="0"/>
  </r>
  <r>
    <x v="27"/>
    <x v="5"/>
    <n v="8.4550000000000001"/>
    <n v="1.633"/>
    <n v="4.7949999999999999"/>
    <n v="6.6970000000000001"/>
    <n v="0"/>
  </r>
  <r>
    <x v="27"/>
    <x v="5"/>
    <n v="7.9450000000000003"/>
    <n v="1.66"/>
    <n v="5.3049999999999997"/>
    <n v="6.67"/>
    <n v="0"/>
  </r>
  <r>
    <x v="27"/>
    <x v="5"/>
    <n v="6.2910000000000004"/>
    <n v="3.3149999999999999"/>
    <n v="6.9589999999999996"/>
    <n v="5.0149999999999997"/>
    <n v="0"/>
  </r>
  <r>
    <x v="27"/>
    <x v="5"/>
    <n v="5.1210000000000004"/>
    <n v="4.9589999999999996"/>
    <n v="8.1289999999999996"/>
    <n v="3.371"/>
    <n v="0"/>
  </r>
  <r>
    <x v="27"/>
    <x v="5"/>
    <n v="4.8689999999999998"/>
    <n v="4.9690000000000003"/>
    <n v="8.3810000000000002"/>
    <n v="3.3610000000000002"/>
    <n v="0"/>
  </r>
  <r>
    <x v="27"/>
    <x v="5"/>
    <n v="2.516"/>
    <n v="4.9580000000000002"/>
    <n v="10.734"/>
    <n v="3.3719999999999999"/>
    <n v="0"/>
  </r>
  <r>
    <x v="27"/>
    <x v="5"/>
    <n v="3.7570000000000001"/>
    <n v="4.9870000000000001"/>
    <n v="9.4930000000000003"/>
    <n v="3.343"/>
    <n v="0"/>
  </r>
  <r>
    <x v="27"/>
    <x v="5"/>
    <n v="6.9119999999999999"/>
    <n v="3.605"/>
    <n v="6.3380000000000001"/>
    <n v="4.7249999999999996"/>
    <n v="0"/>
  </r>
  <r>
    <x v="27"/>
    <x v="5"/>
    <n v="8.5169999999999995"/>
    <n v="3.024"/>
    <n v="4.7329999999999997"/>
    <n v="5.306"/>
    <n v="0"/>
  </r>
  <r>
    <x v="27"/>
    <x v="5"/>
    <n v="6.5270000000000001"/>
    <n v="5.7140000000000004"/>
    <n v="6.7229999999999999"/>
    <n v="2.6160000000000001"/>
    <n v="0"/>
  </r>
  <r>
    <x v="27"/>
    <x v="5"/>
    <n v="3.7090000000000001"/>
    <n v="0"/>
    <n v="9.5410000000000004"/>
    <n v="8.5120000000000005"/>
    <n v="0"/>
  </r>
  <r>
    <x v="27"/>
    <x v="5"/>
    <n v="2.2570000000000001"/>
    <n v="0"/>
    <n v="10.993"/>
    <n v="8.8149999999999995"/>
    <n v="0"/>
  </r>
  <r>
    <x v="27"/>
    <x v="5"/>
    <n v="1.56"/>
    <n v="0"/>
    <n v="11.69"/>
    <n v="8.8350000000000009"/>
    <n v="0"/>
  </r>
  <r>
    <x v="27"/>
    <x v="5"/>
    <n v="1.504"/>
    <n v="0"/>
    <n v="11.746"/>
    <n v="8.7469999999999999"/>
    <n v="0"/>
  </r>
  <r>
    <x v="27"/>
    <x v="5"/>
    <n v="3.6720000000000002"/>
    <n v="0"/>
    <n v="9.5779999999999994"/>
    <n v="8.7370000000000001"/>
    <n v="0"/>
  </r>
  <r>
    <x v="27"/>
    <x v="5"/>
    <n v="2.9860000000000002"/>
    <n v="0"/>
    <n v="10.263999999999999"/>
    <n v="8.7609999999999992"/>
    <n v="0"/>
  </r>
  <r>
    <x v="27"/>
    <x v="5"/>
    <n v="1.6060000000000001"/>
    <n v="0"/>
    <n v="11.644"/>
    <n v="8.76"/>
    <n v="0"/>
  </r>
  <r>
    <x v="27"/>
    <x v="5"/>
    <n v="9.3810000000000002"/>
    <n v="0"/>
    <n v="3.8690000000000002"/>
    <n v="8.7639999999999993"/>
    <n v="0"/>
  </r>
  <r>
    <x v="27"/>
    <x v="5"/>
    <n v="9.0440000000000005"/>
    <n v="0"/>
    <n v="4.2060000000000004"/>
    <n v="8.7750000000000004"/>
    <n v="0"/>
  </r>
  <r>
    <x v="27"/>
    <x v="6"/>
    <n v="0"/>
    <n v="0"/>
    <n v="16.831"/>
    <n v="8.7010000000000005"/>
    <n v="0"/>
  </r>
  <r>
    <x v="27"/>
    <x v="6"/>
    <n v="0"/>
    <n v="0"/>
    <n v="15.968999999999999"/>
    <n v="8.66"/>
    <n v="0"/>
  </r>
  <r>
    <x v="27"/>
    <x v="6"/>
    <n v="0.33500000000000002"/>
    <n v="0"/>
    <n v="13.906000000000001"/>
    <n v="8.67"/>
    <n v="0"/>
  </r>
  <r>
    <x v="27"/>
    <x v="6"/>
    <n v="0.67200000000000004"/>
    <n v="0"/>
    <n v="13.569000000000001"/>
    <n v="8.5990000000000002"/>
    <n v="0"/>
  </r>
  <r>
    <x v="27"/>
    <x v="6"/>
    <n v="1.6759999999999999"/>
    <n v="0"/>
    <n v="12.565"/>
    <n v="8.6859999999999999"/>
    <n v="0"/>
  </r>
  <r>
    <x v="27"/>
    <x v="6"/>
    <n v="1.667"/>
    <n v="0"/>
    <n v="12.574"/>
    <n v="8.7509999999999994"/>
    <n v="0"/>
  </r>
  <r>
    <x v="27"/>
    <x v="6"/>
    <n v="0.98399999999999999"/>
    <n v="0"/>
    <n v="13.257"/>
    <n v="8.8019999999999996"/>
    <n v="0"/>
  </r>
  <r>
    <x v="27"/>
    <x v="6"/>
    <n v="1.5640000000000001"/>
    <n v="0"/>
    <n v="12.677"/>
    <n v="8.8729999999999993"/>
    <n v="0"/>
  </r>
  <r>
    <x v="27"/>
    <x v="6"/>
    <n v="1.536"/>
    <n v="0"/>
    <n v="12.705"/>
    <n v="8.8439999999999994"/>
    <n v="0"/>
  </r>
  <r>
    <x v="27"/>
    <x v="6"/>
    <n v="1.431"/>
    <n v="0"/>
    <n v="12.81"/>
    <n v="8.8469999999999995"/>
    <n v="0"/>
  </r>
  <r>
    <x v="27"/>
    <x v="6"/>
    <n v="0.55300000000000005"/>
    <n v="0"/>
    <n v="13.688000000000001"/>
    <n v="8.7789999999999999"/>
    <n v="0"/>
  </r>
  <r>
    <x v="27"/>
    <x v="6"/>
    <n v="3.6320000000000001"/>
    <n v="0"/>
    <n v="10.609"/>
    <n v="8.7919999999999998"/>
    <n v="0"/>
  </r>
  <r>
    <x v="27"/>
    <x v="6"/>
    <n v="1.161"/>
    <n v="0"/>
    <n v="13.08"/>
    <n v="8.8059999999999992"/>
    <n v="0"/>
  </r>
  <r>
    <x v="27"/>
    <x v="6"/>
    <n v="0.221"/>
    <n v="0"/>
    <n v="14.02"/>
    <n v="8.8949999999999996"/>
    <n v="0"/>
  </r>
  <r>
    <x v="27"/>
    <x v="6"/>
    <n v="1.2849999999999999"/>
    <n v="0"/>
    <n v="12.956"/>
    <n v="8.9120000000000008"/>
    <n v="0"/>
  </r>
  <r>
    <x v="27"/>
    <x v="6"/>
    <n v="0.93400000000000005"/>
    <n v="0"/>
    <n v="13.307"/>
    <n v="8.8740000000000006"/>
    <n v="0"/>
  </r>
  <r>
    <x v="27"/>
    <x v="6"/>
    <n v="1.1839999999999999"/>
    <n v="0"/>
    <n v="13.057"/>
    <n v="8.7159999999999993"/>
    <n v="0"/>
  </r>
  <r>
    <x v="27"/>
    <x v="6"/>
    <n v="1.526"/>
    <n v="0"/>
    <n v="12.715"/>
    <n v="8.6859999999999999"/>
    <n v="0"/>
  </r>
  <r>
    <x v="27"/>
    <x v="6"/>
    <n v="1.8640000000000001"/>
    <n v="0"/>
    <n v="12.377000000000001"/>
    <n v="8.7249999999999996"/>
    <n v="0"/>
  </r>
  <r>
    <x v="27"/>
    <x v="6"/>
    <n v="0.43099999999999999"/>
    <n v="0"/>
    <n v="13.81"/>
    <n v="8.7029999999999994"/>
    <n v="0"/>
  </r>
  <r>
    <x v="27"/>
    <x v="6"/>
    <n v="1.0669999999999999"/>
    <n v="0"/>
    <n v="13.173999999999999"/>
    <n v="8.6890000000000001"/>
    <n v="0"/>
  </r>
  <r>
    <x v="27"/>
    <x v="6"/>
    <n v="0.42099999999999999"/>
    <n v="0"/>
    <n v="13.82"/>
    <n v="8.6769999999999996"/>
    <n v="0"/>
  </r>
  <r>
    <x v="27"/>
    <x v="6"/>
    <n v="0.35"/>
    <n v="0"/>
    <n v="13.891"/>
    <n v="8.67"/>
    <n v="0"/>
  </r>
  <r>
    <x v="27"/>
    <x v="6"/>
    <n v="1.2649999999999999"/>
    <n v="0"/>
    <n v="12.976000000000001"/>
    <n v="8.6300000000000008"/>
    <n v="0"/>
  </r>
  <r>
    <x v="27"/>
    <x v="6"/>
    <n v="0"/>
    <n v="0"/>
    <n v="14.476000000000001"/>
    <n v="8.641"/>
    <n v="0"/>
  </r>
  <r>
    <x v="27"/>
    <x v="6"/>
    <n v="0"/>
    <n v="0"/>
    <n v="14.885"/>
    <n v="8.6389999999999993"/>
    <n v="0"/>
  </r>
  <r>
    <x v="27"/>
    <x v="6"/>
    <n v="0"/>
    <n v="0"/>
    <n v="14.292"/>
    <n v="8.6259999999999994"/>
    <n v="0"/>
  </r>
  <r>
    <x v="27"/>
    <x v="6"/>
    <n v="8.1000000000000003E-2"/>
    <n v="0"/>
    <n v="14.16"/>
    <n v="8.6620000000000008"/>
    <n v="0"/>
  </r>
  <r>
    <x v="27"/>
    <x v="6"/>
    <n v="0.5"/>
    <n v="0"/>
    <n v="13.741"/>
    <n v="8.66"/>
    <n v="0"/>
  </r>
  <r>
    <x v="27"/>
    <x v="6"/>
    <n v="0.20899999999999999"/>
    <n v="0"/>
    <n v="14.032"/>
    <n v="8.6229999999999993"/>
    <n v="0"/>
  </r>
  <r>
    <x v="27"/>
    <x v="6"/>
    <n v="0.21"/>
    <n v="0"/>
    <n v="14.031000000000001"/>
    <n v="8.6140000000000008"/>
    <n v="0"/>
  </r>
  <r>
    <x v="27"/>
    <x v="7"/>
    <n v="0.31900000000000001"/>
    <n v="0"/>
    <n v="13.922000000000001"/>
    <n v="8.8219999999999992"/>
    <n v="0"/>
  </r>
  <r>
    <x v="27"/>
    <x v="7"/>
    <n v="0.193"/>
    <n v="0"/>
    <n v="14.048"/>
    <n v="8.8569999999999993"/>
    <n v="0"/>
  </r>
  <r>
    <x v="27"/>
    <x v="7"/>
    <n v="0"/>
    <n v="0"/>
    <n v="14.307"/>
    <n v="8.9209999999999994"/>
    <n v="0"/>
  </r>
  <r>
    <x v="27"/>
    <x v="7"/>
    <n v="0.53800000000000003"/>
    <n v="0"/>
    <n v="13.702999999999999"/>
    <n v="8.8930000000000007"/>
    <n v="0"/>
  </r>
  <r>
    <x v="27"/>
    <x v="7"/>
    <n v="0.28000000000000003"/>
    <n v="0"/>
    <n v="13.961"/>
    <n v="8.7989999999999995"/>
    <n v="0"/>
  </r>
  <r>
    <x v="27"/>
    <x v="7"/>
    <n v="0.40699999999999997"/>
    <n v="0"/>
    <n v="13.834"/>
    <n v="8.74"/>
    <n v="0"/>
  </r>
  <r>
    <x v="27"/>
    <x v="7"/>
    <n v="0.435"/>
    <n v="0"/>
    <n v="13.805999999999999"/>
    <n v="8.7230000000000008"/>
    <n v="0"/>
  </r>
  <r>
    <x v="27"/>
    <x v="7"/>
    <n v="0.19600000000000001"/>
    <n v="0"/>
    <n v="14.045"/>
    <n v="8.7029999999999994"/>
    <n v="0"/>
  </r>
  <r>
    <x v="27"/>
    <x v="7"/>
    <n v="0"/>
    <n v="0"/>
    <n v="14.481"/>
    <n v="8.6"/>
    <n v="0"/>
  </r>
  <r>
    <x v="27"/>
    <x v="7"/>
    <n v="0"/>
    <n v="0"/>
    <n v="15.204000000000001"/>
    <n v="8.5570000000000004"/>
    <n v="0"/>
  </r>
  <r>
    <x v="27"/>
    <x v="7"/>
    <n v="0.41699999999999998"/>
    <n v="0"/>
    <n v="13.824"/>
    <n v="8.83"/>
    <n v="0"/>
  </r>
  <r>
    <x v="27"/>
    <x v="7"/>
    <n v="0.35199999999999998"/>
    <n v="0"/>
    <n v="13.888999999999999"/>
    <n v="8.8239999999999998"/>
    <n v="0"/>
  </r>
  <r>
    <x v="27"/>
    <x v="7"/>
    <n v="0.18099999999999999"/>
    <n v="0"/>
    <n v="14.06"/>
    <n v="8.8179999999999996"/>
    <n v="0"/>
  </r>
  <r>
    <x v="27"/>
    <x v="7"/>
    <n v="0"/>
    <n v="0"/>
    <n v="14.497999999999999"/>
    <n v="8.8580000000000005"/>
    <n v="0"/>
  </r>
  <r>
    <x v="27"/>
    <x v="7"/>
    <n v="0.46300000000000002"/>
    <n v="0"/>
    <n v="13.778"/>
    <n v="8.8219999999999992"/>
    <n v="0"/>
  </r>
  <r>
    <x v="27"/>
    <x v="7"/>
    <n v="0.497"/>
    <n v="0"/>
    <n v="13.744"/>
    <n v="8.7780000000000005"/>
    <n v="0"/>
  </r>
  <r>
    <x v="27"/>
    <x v="7"/>
    <n v="0.41199999999999998"/>
    <n v="0"/>
    <n v="13.829000000000001"/>
    <n v="8.7059999999999995"/>
    <n v="0"/>
  </r>
  <r>
    <x v="27"/>
    <x v="7"/>
    <n v="0"/>
    <n v="0"/>
    <n v="14.465999999999999"/>
    <n v="8.8109999999999999"/>
    <n v="0"/>
  </r>
  <r>
    <x v="27"/>
    <x v="7"/>
    <n v="0"/>
    <n v="0"/>
    <n v="14.613"/>
    <n v="8.7710000000000008"/>
    <n v="0"/>
  </r>
  <r>
    <x v="27"/>
    <x v="7"/>
    <n v="0"/>
    <n v="0"/>
    <n v="14.590999999999999"/>
    <n v="8.7289999999999992"/>
    <n v="0"/>
  </r>
  <r>
    <x v="27"/>
    <x v="7"/>
    <n v="0"/>
    <n v="0"/>
    <n v="14.387"/>
    <n v="8.6910000000000007"/>
    <n v="0"/>
  </r>
  <r>
    <x v="27"/>
    <x v="7"/>
    <n v="0.57399999999999995"/>
    <n v="0"/>
    <n v="13.667"/>
    <n v="8.6560000000000006"/>
    <n v="0"/>
  </r>
  <r>
    <x v="27"/>
    <x v="7"/>
    <n v="0.44900000000000001"/>
    <n v="0"/>
    <n v="13.792"/>
    <n v="8.59"/>
    <n v="0"/>
  </r>
  <r>
    <x v="27"/>
    <x v="7"/>
    <n v="0.54700000000000004"/>
    <n v="1.5129999999999999"/>
    <n v="13.694000000000001"/>
    <n v="6.8170000000000002"/>
    <n v="0"/>
  </r>
  <r>
    <x v="27"/>
    <x v="7"/>
    <n v="1.518"/>
    <n v="0"/>
    <n v="12.723000000000001"/>
    <n v="8.8689999999999998"/>
    <n v="0"/>
  </r>
  <r>
    <x v="27"/>
    <x v="7"/>
    <n v="0.16800000000000001"/>
    <n v="0"/>
    <n v="14.073"/>
    <n v="8.8350000000000009"/>
    <n v="0"/>
  </r>
  <r>
    <x v="27"/>
    <x v="7"/>
    <n v="0.192"/>
    <n v="0"/>
    <n v="14.048999999999999"/>
    <n v="8.8420000000000005"/>
    <n v="0"/>
  </r>
  <r>
    <x v="27"/>
    <x v="7"/>
    <n v="0"/>
    <n v="0"/>
    <n v="15.124000000000001"/>
    <n v="8.8350000000000009"/>
    <n v="0"/>
  </r>
  <r>
    <x v="27"/>
    <x v="7"/>
    <n v="0.35199999999999998"/>
    <n v="0"/>
    <n v="13.888999999999999"/>
    <n v="8.8040000000000003"/>
    <n v="0"/>
  </r>
  <r>
    <x v="27"/>
    <x v="7"/>
    <n v="0.28799999999999998"/>
    <n v="0"/>
    <n v="13.952999999999999"/>
    <n v="8.81"/>
    <n v="0"/>
  </r>
  <r>
    <x v="27"/>
    <x v="7"/>
    <n v="0"/>
    <n v="0"/>
    <n v="14.874000000000001"/>
    <n v="8.8160000000000007"/>
    <n v="0"/>
  </r>
  <r>
    <x v="27"/>
    <x v="8"/>
    <n v="6.7000000000000004E-2"/>
    <n v="0"/>
    <n v="14.173999999999999"/>
    <n v="8.8390000000000004"/>
    <n v="0"/>
  </r>
  <r>
    <x v="27"/>
    <x v="8"/>
    <n v="0.34300000000000003"/>
    <n v="0"/>
    <n v="13.898"/>
    <n v="8.7789999999999999"/>
    <n v="0"/>
  </r>
  <r>
    <x v="27"/>
    <x v="8"/>
    <n v="0"/>
    <n v="0"/>
    <n v="14.359"/>
    <n v="8.7430000000000003"/>
    <n v="0"/>
  </r>
  <r>
    <x v="27"/>
    <x v="8"/>
    <n v="0"/>
    <n v="0"/>
    <n v="14.282"/>
    <n v="8.7710000000000008"/>
    <n v="0"/>
  </r>
  <r>
    <x v="27"/>
    <x v="8"/>
    <n v="0.374"/>
    <n v="0"/>
    <n v="13.867000000000001"/>
    <n v="8.6769999999999996"/>
    <n v="0"/>
  </r>
  <r>
    <x v="27"/>
    <x v="8"/>
    <n v="0"/>
    <n v="0"/>
    <n v="14.42"/>
    <n v="8.766"/>
    <n v="0"/>
  </r>
  <r>
    <x v="27"/>
    <x v="8"/>
    <n v="0.16700000000000001"/>
    <n v="0"/>
    <n v="14.074"/>
    <n v="8.7799999999999994"/>
    <n v="0"/>
  </r>
  <r>
    <x v="27"/>
    <x v="8"/>
    <n v="0.33200000000000002"/>
    <n v="0"/>
    <n v="13.909000000000001"/>
    <n v="8.782"/>
    <n v="0"/>
  </r>
  <r>
    <x v="27"/>
    <x v="8"/>
    <n v="0.251"/>
    <n v="0"/>
    <n v="13.99"/>
    <n v="8.7460000000000004"/>
    <n v="0"/>
  </r>
  <r>
    <x v="27"/>
    <x v="8"/>
    <n v="0.247"/>
    <n v="0"/>
    <n v="13.994"/>
    <n v="8.7309999999999999"/>
    <n v="0"/>
  </r>
  <r>
    <x v="27"/>
    <x v="8"/>
    <n v="2.9000000000000001E-2"/>
    <n v="0"/>
    <n v="14.212"/>
    <n v="8.7119999999999997"/>
    <n v="0"/>
  </r>
  <r>
    <x v="27"/>
    <x v="8"/>
    <n v="0"/>
    <n v="0"/>
    <n v="14.601000000000001"/>
    <n v="8.7040000000000006"/>
    <n v="0"/>
  </r>
  <r>
    <x v="27"/>
    <x v="8"/>
    <n v="0"/>
    <n v="0"/>
    <n v="14.363"/>
    <n v="8.7539999999999996"/>
    <n v="0"/>
  </r>
  <r>
    <x v="27"/>
    <x v="8"/>
    <n v="0"/>
    <n v="0"/>
    <n v="14.29"/>
    <n v="8.7919999999999998"/>
    <n v="0"/>
  </r>
  <r>
    <x v="27"/>
    <x v="8"/>
    <n v="0.72299999999999998"/>
    <n v="0"/>
    <n v="13.518000000000001"/>
    <n v="8.7729999999999997"/>
    <n v="0"/>
  </r>
  <r>
    <x v="27"/>
    <x v="8"/>
    <n v="0.33"/>
    <n v="0"/>
    <n v="13.911"/>
    <n v="8.6940000000000008"/>
    <n v="0"/>
  </r>
  <r>
    <x v="27"/>
    <x v="8"/>
    <n v="0.217"/>
    <n v="0"/>
    <n v="14.023999999999999"/>
    <n v="8.6180000000000003"/>
    <n v="0"/>
  </r>
  <r>
    <x v="27"/>
    <x v="8"/>
    <n v="0.60099999999999998"/>
    <n v="0.749"/>
    <n v="13.64"/>
    <n v="7.5810000000000004"/>
    <n v="0"/>
  </r>
  <r>
    <x v="27"/>
    <x v="8"/>
    <n v="0.39200000000000002"/>
    <n v="0.17899999999999999"/>
    <n v="13.849"/>
    <n v="8.1509999999999998"/>
    <n v="0"/>
  </r>
  <r>
    <x v="27"/>
    <x v="8"/>
    <n v="0.44800000000000001"/>
    <n v="0"/>
    <n v="13.792999999999999"/>
    <n v="8.9149999999999991"/>
    <n v="0"/>
  </r>
  <r>
    <x v="27"/>
    <x v="8"/>
    <n v="0.38100000000000001"/>
    <n v="0"/>
    <n v="13.86"/>
    <n v="8.7360000000000007"/>
    <n v="0"/>
  </r>
  <r>
    <x v="27"/>
    <x v="8"/>
    <n v="0.40699999999999997"/>
    <n v="0"/>
    <n v="13.834"/>
    <n v="8.7219999999999995"/>
    <n v="0"/>
  </r>
  <r>
    <x v="27"/>
    <x v="8"/>
    <n v="0.108"/>
    <n v="0"/>
    <n v="14.132999999999999"/>
    <n v="8.7089999999999996"/>
    <n v="0"/>
  </r>
  <r>
    <x v="27"/>
    <x v="8"/>
    <n v="0.34799999999999998"/>
    <n v="0"/>
    <n v="13.893000000000001"/>
    <n v="8.7249999999999996"/>
    <n v="0"/>
  </r>
  <r>
    <x v="27"/>
    <x v="8"/>
    <n v="0.22600000000000001"/>
    <n v="0"/>
    <n v="14.015000000000001"/>
    <n v="8.6790000000000003"/>
    <n v="0"/>
  </r>
  <r>
    <x v="27"/>
    <x v="8"/>
    <n v="0.214"/>
    <n v="0"/>
    <n v="14.026999999999999"/>
    <n v="8.6750000000000007"/>
    <n v="0"/>
  </r>
  <r>
    <x v="27"/>
    <x v="8"/>
    <n v="0.33300000000000002"/>
    <n v="0"/>
    <n v="13.907999999999999"/>
    <n v="8.7650000000000006"/>
    <n v="0"/>
  </r>
  <r>
    <x v="27"/>
    <x v="8"/>
    <n v="0.14799999999999999"/>
    <n v="0"/>
    <n v="14.093"/>
    <n v="8.6839999999999993"/>
    <n v="0"/>
  </r>
  <r>
    <x v="27"/>
    <x v="8"/>
    <n v="0.439"/>
    <n v="0"/>
    <n v="13.802"/>
    <n v="8.5399999999999991"/>
    <n v="0"/>
  </r>
  <r>
    <x v="27"/>
    <x v="8"/>
    <n v="0"/>
    <n v="0"/>
    <n v="14.271000000000001"/>
    <n v="8.5289999999999999"/>
    <n v="0"/>
  </r>
  <r>
    <x v="27"/>
    <x v="9"/>
    <n v="0.48899999999999999"/>
    <n v="0"/>
    <n v="12.760999999999999"/>
    <n v="8.4830000000000005"/>
    <n v="0"/>
  </r>
  <r>
    <x v="27"/>
    <x v="9"/>
    <n v="0"/>
    <n v="0"/>
    <n v="13.387"/>
    <n v="8.5090000000000003"/>
    <n v="0"/>
  </r>
  <r>
    <x v="27"/>
    <x v="9"/>
    <n v="0"/>
    <n v="0"/>
    <n v="13.396000000000001"/>
    <n v="8.5190000000000001"/>
    <n v="0"/>
  </r>
  <r>
    <x v="27"/>
    <x v="9"/>
    <n v="0"/>
    <n v="0"/>
    <n v="13.332000000000001"/>
    <n v="8.5069999999999997"/>
    <n v="0"/>
  </r>
  <r>
    <x v="27"/>
    <x v="9"/>
    <n v="0.502"/>
    <n v="0"/>
    <n v="12.747999999999999"/>
    <n v="8.5310000000000006"/>
    <n v="0"/>
  </r>
  <r>
    <x v="27"/>
    <x v="9"/>
    <n v="0.32800000000000001"/>
    <n v="0"/>
    <n v="12.922000000000001"/>
    <n v="8.5730000000000004"/>
    <n v="0"/>
  </r>
  <r>
    <x v="27"/>
    <x v="9"/>
    <n v="0"/>
    <n v="0"/>
    <n v="13.63"/>
    <n v="8.5150000000000006"/>
    <n v="0"/>
  </r>
  <r>
    <x v="27"/>
    <x v="9"/>
    <n v="0.53800000000000003"/>
    <n v="0"/>
    <n v="12.712"/>
    <n v="8.4789999999999992"/>
    <n v="0"/>
  </r>
  <r>
    <x v="27"/>
    <x v="9"/>
    <n v="0.51100000000000001"/>
    <n v="0"/>
    <n v="12.739000000000001"/>
    <n v="8.5519999999999996"/>
    <n v="0"/>
  </r>
  <r>
    <x v="27"/>
    <x v="9"/>
    <n v="0.90600000000000003"/>
    <n v="0"/>
    <n v="12.343999999999999"/>
    <n v="8.5359999999999996"/>
    <n v="0"/>
  </r>
  <r>
    <x v="27"/>
    <x v="9"/>
    <n v="0"/>
    <n v="0"/>
    <n v="15.223000000000001"/>
    <n v="8.5180000000000007"/>
    <n v="0"/>
  </r>
  <r>
    <x v="27"/>
    <x v="9"/>
    <n v="0"/>
    <n v="0"/>
    <n v="15.196"/>
    <n v="8.5069999999999997"/>
    <n v="0"/>
  </r>
  <r>
    <x v="27"/>
    <x v="9"/>
    <n v="0"/>
    <n v="0"/>
    <n v="14.731999999999999"/>
    <n v="8.5299999999999994"/>
    <n v="0"/>
  </r>
  <r>
    <x v="27"/>
    <x v="9"/>
    <n v="9.85"/>
    <n v="0"/>
    <n v="3.4"/>
    <n v="8.5380000000000003"/>
    <n v="0"/>
  </r>
  <r>
    <x v="27"/>
    <x v="9"/>
    <n v="0.47"/>
    <n v="0"/>
    <n v="12.78"/>
    <n v="8.5350000000000001"/>
    <n v="0"/>
  </r>
  <r>
    <x v="27"/>
    <x v="9"/>
    <n v="0"/>
    <n v="0"/>
    <n v="15.099"/>
    <n v="8.4529999999999994"/>
    <n v="0"/>
  </r>
  <r>
    <x v="27"/>
    <x v="9"/>
    <n v="9.8000000000000004E-2"/>
    <n v="0"/>
    <n v="13.151999999999999"/>
    <n v="8.4559999999999995"/>
    <n v="0"/>
  </r>
  <r>
    <x v="27"/>
    <x v="9"/>
    <n v="8.5999999999999993E-2"/>
    <n v="0"/>
    <n v="13.164"/>
    <n v="8.44"/>
    <n v="0"/>
  </r>
  <r>
    <x v="27"/>
    <x v="9"/>
    <n v="0"/>
    <n v="0"/>
    <n v="13.332000000000001"/>
    <n v="8.4440000000000008"/>
    <n v="0"/>
  </r>
  <r>
    <x v="27"/>
    <x v="9"/>
    <n v="0.26"/>
    <n v="0"/>
    <n v="12.99"/>
    <n v="8.4640000000000004"/>
    <n v="0"/>
  </r>
  <r>
    <x v="27"/>
    <x v="9"/>
    <n v="3.4660000000000002"/>
    <n v="0"/>
    <n v="9.7840000000000007"/>
    <n v="8.6649999999999991"/>
    <n v="0"/>
  </r>
  <r>
    <x v="27"/>
    <x v="9"/>
    <n v="2.1440000000000001"/>
    <n v="0"/>
    <n v="11.106"/>
    <n v="8.6359999999999992"/>
    <n v="0"/>
  </r>
  <r>
    <x v="27"/>
    <x v="9"/>
    <n v="2.4889999999999999"/>
    <n v="0"/>
    <n v="10.760999999999999"/>
    <n v="8.6240000000000006"/>
    <n v="0"/>
  </r>
  <r>
    <x v="27"/>
    <x v="9"/>
    <n v="3.1150000000000002"/>
    <n v="0"/>
    <n v="10.135"/>
    <n v="8.6180000000000003"/>
    <n v="0"/>
  </r>
  <r>
    <x v="27"/>
    <x v="9"/>
    <n v="3.1160000000000001"/>
    <n v="0"/>
    <n v="10.134"/>
    <n v="8.673"/>
    <n v="0"/>
  </r>
  <r>
    <x v="27"/>
    <x v="9"/>
    <n v="2.637"/>
    <n v="0"/>
    <n v="10.613"/>
    <n v="8.56"/>
    <n v="0"/>
  </r>
  <r>
    <x v="27"/>
    <x v="9"/>
    <n v="3.0070000000000001"/>
    <n v="0"/>
    <n v="10.243"/>
    <n v="8.6029999999999998"/>
    <n v="0"/>
  </r>
  <r>
    <x v="27"/>
    <x v="9"/>
    <n v="1.9650000000000001"/>
    <n v="0"/>
    <n v="11.285"/>
    <n v="8.4469999999999992"/>
    <n v="0"/>
  </r>
  <r>
    <x v="27"/>
    <x v="9"/>
    <n v="1.893"/>
    <n v="0"/>
    <n v="11.356999999999999"/>
    <n v="8.8740000000000006"/>
    <n v="0"/>
  </r>
  <r>
    <x v="27"/>
    <x v="9"/>
    <n v="3.2850000000000001"/>
    <n v="0"/>
    <n v="9.9649999999999999"/>
    <n v="8.66"/>
    <n v="0"/>
  </r>
  <r>
    <x v="27"/>
    <x v="9"/>
    <n v="4.5549999999999997"/>
    <n v="0"/>
    <n v="8.6950000000000003"/>
    <n v="8.4420000000000002"/>
    <n v="0"/>
  </r>
  <r>
    <x v="27"/>
    <x v="10"/>
    <n v="4.2830000000000004"/>
    <n v="0"/>
    <n v="8.9670000000000005"/>
    <n v="8.4049999999999994"/>
    <n v="0"/>
  </r>
  <r>
    <x v="27"/>
    <x v="10"/>
    <n v="4.3319999999999999"/>
    <n v="0"/>
    <n v="8.9179999999999993"/>
    <n v="8.5190000000000001"/>
    <n v="0"/>
  </r>
  <r>
    <x v="27"/>
    <x v="10"/>
    <n v="3.9580000000000002"/>
    <n v="0"/>
    <n v="9.2919999999999998"/>
    <n v="8.5169999999999995"/>
    <n v="0"/>
  </r>
  <r>
    <x v="27"/>
    <x v="10"/>
    <n v="2.6440000000000001"/>
    <n v="0"/>
    <n v="10.606"/>
    <n v="8.4700000000000006"/>
    <n v="0"/>
  </r>
  <r>
    <x v="27"/>
    <x v="10"/>
    <n v="4.242"/>
    <n v="8.9999999999999993E-3"/>
    <n v="9.0079999999999991"/>
    <n v="8.3209999999999997"/>
    <n v="0"/>
  </r>
  <r>
    <x v="27"/>
    <x v="10"/>
    <n v="1.611"/>
    <n v="0"/>
    <n v="11.638999999999999"/>
    <n v="8.5820000000000007"/>
    <n v="0"/>
  </r>
  <r>
    <x v="27"/>
    <x v="10"/>
    <n v="4.282"/>
    <n v="0"/>
    <n v="8.968"/>
    <n v="8.5709999999999997"/>
    <n v="0"/>
  </r>
  <r>
    <x v="27"/>
    <x v="10"/>
    <n v="4.6349999999999998"/>
    <n v="0"/>
    <n v="8.6150000000000002"/>
    <n v="8.5370000000000008"/>
    <n v="0"/>
  </r>
  <r>
    <x v="27"/>
    <x v="10"/>
    <n v="1.958"/>
    <n v="0"/>
    <n v="11.292"/>
    <n v="8.4220000000000006"/>
    <n v="0"/>
  </r>
  <r>
    <x v="27"/>
    <x v="10"/>
    <n v="3.91"/>
    <n v="0"/>
    <n v="9.34"/>
    <n v="8.5109999999999992"/>
    <n v="0"/>
  </r>
  <r>
    <x v="27"/>
    <x v="10"/>
    <n v="3.6469999999999998"/>
    <n v="0"/>
    <n v="9.6029999999999998"/>
    <n v="8.3469999999999995"/>
    <n v="0"/>
  </r>
  <r>
    <x v="27"/>
    <x v="10"/>
    <n v="1.9239999999999999"/>
    <n v="0"/>
    <n v="11.326000000000001"/>
    <n v="8.4390000000000001"/>
    <n v="0"/>
  </r>
  <r>
    <x v="27"/>
    <x v="10"/>
    <n v="4.6360000000000001"/>
    <n v="0"/>
    <n v="8.6140000000000008"/>
    <n v="8.3759999999999994"/>
    <n v="0"/>
  </r>
  <r>
    <x v="27"/>
    <x v="10"/>
    <n v="4.7409999999999997"/>
    <n v="0"/>
    <n v="8.5090000000000003"/>
    <n v="8.42"/>
    <n v="0"/>
  </r>
  <r>
    <x v="27"/>
    <x v="10"/>
    <n v="3.9220000000000002"/>
    <n v="0"/>
    <n v="9.3279999999999994"/>
    <n v="8.4529999999999994"/>
    <n v="0"/>
  </r>
  <r>
    <x v="27"/>
    <x v="10"/>
    <n v="2.2719999999999998"/>
    <n v="0"/>
    <n v="10.978"/>
    <n v="8.4420000000000002"/>
    <n v="0"/>
  </r>
  <r>
    <x v="27"/>
    <x v="10"/>
    <n v="2.3889999999999998"/>
    <n v="0"/>
    <n v="10.861000000000001"/>
    <n v="8.4540000000000006"/>
    <n v="0"/>
  </r>
  <r>
    <x v="27"/>
    <x v="10"/>
    <n v="2.7210000000000001"/>
    <n v="0"/>
    <n v="10.529"/>
    <n v="8.4250000000000007"/>
    <n v="0"/>
  </r>
  <r>
    <x v="27"/>
    <x v="10"/>
    <n v="2.5099999999999998"/>
    <n v="0"/>
    <n v="10.74"/>
    <n v="8.4190000000000005"/>
    <n v="0"/>
  </r>
  <r>
    <x v="27"/>
    <x v="10"/>
    <n v="2.1160000000000001"/>
    <n v="0"/>
    <n v="11.134"/>
    <n v="8.4849999999999994"/>
    <n v="0"/>
  </r>
  <r>
    <x v="27"/>
    <x v="10"/>
    <n v="2.9089999999999998"/>
    <n v="0.54200000000000004"/>
    <n v="10.340999999999999"/>
    <n v="7.7880000000000003"/>
    <n v="0"/>
  </r>
  <r>
    <x v="27"/>
    <x v="10"/>
    <n v="0.28100000000000003"/>
    <n v="1.244"/>
    <n v="12.968999999999999"/>
    <n v="7.0860000000000003"/>
    <n v="0"/>
  </r>
  <r>
    <x v="27"/>
    <x v="10"/>
    <n v="2.649"/>
    <n v="1.155"/>
    <n v="10.601000000000001"/>
    <n v="7.1749999999999998"/>
    <n v="0"/>
  </r>
  <r>
    <x v="27"/>
    <x v="10"/>
    <n v="2.2650000000000001"/>
    <n v="1.3169999999999999"/>
    <n v="10.984999999999999"/>
    <n v="7.0129999999999999"/>
    <n v="0"/>
  </r>
  <r>
    <x v="27"/>
    <x v="10"/>
    <n v="1.7669999999999999"/>
    <n v="1.234"/>
    <n v="11.483000000000001"/>
    <n v="7.0960000000000001"/>
    <n v="0"/>
  </r>
  <r>
    <x v="27"/>
    <x v="10"/>
    <n v="0.40400000000000003"/>
    <n v="1.407"/>
    <n v="12.846"/>
    <n v="6.923"/>
    <n v="0"/>
  </r>
  <r>
    <x v="27"/>
    <x v="10"/>
    <n v="8.6999999999999994E-2"/>
    <n v="1.488"/>
    <n v="13.163"/>
    <n v="6.8419999999999996"/>
    <n v="0"/>
  </r>
  <r>
    <x v="27"/>
    <x v="10"/>
    <n v="0.09"/>
    <n v="1.532"/>
    <n v="13.16"/>
    <n v="6.798"/>
    <n v="0"/>
  </r>
  <r>
    <x v="27"/>
    <x v="10"/>
    <n v="0.13900000000000001"/>
    <n v="1.52"/>
    <n v="13.111000000000001"/>
    <n v="6.81"/>
    <n v="0"/>
  </r>
  <r>
    <x v="27"/>
    <x v="10"/>
    <n v="0"/>
    <n v="1.359"/>
    <n v="13.436999999999999"/>
    <n v="6.9710000000000001"/>
    <n v="0"/>
  </r>
  <r>
    <x v="27"/>
    <x v="11"/>
    <n v="0.17499999999999999"/>
    <n v="1.3080000000000001"/>
    <n v="13.074999999999999"/>
    <n v="7.0220000000000002"/>
    <n v="0"/>
  </r>
  <r>
    <x v="27"/>
    <x v="11"/>
    <n v="0.14199999999999999"/>
    <n v="1.2609999999999999"/>
    <n v="13.108000000000001"/>
    <n v="7.069"/>
    <n v="0"/>
  </r>
  <r>
    <x v="27"/>
    <x v="11"/>
    <n v="0"/>
    <n v="1.345"/>
    <n v="13.397"/>
    <n v="6.9850000000000003"/>
    <n v="0"/>
  </r>
  <r>
    <x v="27"/>
    <x v="11"/>
    <n v="2.8149999999999999"/>
    <n v="1.2569999999999999"/>
    <n v="10.435"/>
    <n v="7.0730000000000004"/>
    <n v="0"/>
  </r>
  <r>
    <x v="27"/>
    <x v="11"/>
    <n v="4.3380000000000001"/>
    <n v="1.2110000000000001"/>
    <n v="8.9120000000000008"/>
    <n v="7.1189999999999998"/>
    <n v="0"/>
  </r>
  <r>
    <x v="27"/>
    <x v="11"/>
    <n v="4.2519999999999998"/>
    <n v="1.2789999999999999"/>
    <n v="8.9979999999999993"/>
    <n v="7.0510000000000002"/>
    <n v="0"/>
  </r>
  <r>
    <x v="27"/>
    <x v="11"/>
    <n v="3.4580000000000002"/>
    <n v="4.3999999999999997E-2"/>
    <n v="9.7919999999999998"/>
    <n v="8.2859999999999996"/>
    <n v="0"/>
  </r>
  <r>
    <x v="27"/>
    <x v="11"/>
    <n v="5.0259999999999998"/>
    <n v="0"/>
    <n v="8.2240000000000002"/>
    <n v="8.6989999999999998"/>
    <n v="0"/>
  </r>
  <r>
    <x v="27"/>
    <x v="11"/>
    <n v="3.3519999999999999"/>
    <n v="0"/>
    <n v="9.8979999999999997"/>
    <n v="8.3819999999999997"/>
    <n v="0"/>
  </r>
  <r>
    <x v="27"/>
    <x v="11"/>
    <n v="2.952"/>
    <n v="0"/>
    <n v="10.298"/>
    <n v="8.423"/>
    <n v="0"/>
  </r>
  <r>
    <x v="27"/>
    <x v="11"/>
    <n v="8.1000000000000003E-2"/>
    <n v="0"/>
    <n v="13.169"/>
    <n v="8.4239999999999995"/>
    <n v="0"/>
  </r>
  <r>
    <x v="27"/>
    <x v="11"/>
    <n v="2.077"/>
    <n v="0"/>
    <n v="11.173"/>
    <n v="8.4009999999999998"/>
    <n v="0"/>
  </r>
  <r>
    <x v="27"/>
    <x v="11"/>
    <n v="0.92500000000000004"/>
    <n v="0"/>
    <n v="12.324999999999999"/>
    <n v="8.4410000000000007"/>
    <n v="0"/>
  </r>
  <r>
    <x v="27"/>
    <x v="11"/>
    <n v="0"/>
    <n v="0"/>
    <n v="14.082000000000001"/>
    <n v="8.5150000000000006"/>
    <n v="0"/>
  </r>
  <r>
    <x v="27"/>
    <x v="11"/>
    <n v="0"/>
    <n v="0"/>
    <n v="14.497999999999999"/>
    <n v="8.5020000000000007"/>
    <n v="0"/>
  </r>
  <r>
    <x v="27"/>
    <x v="11"/>
    <n v="0"/>
    <n v="0"/>
    <n v="14.209"/>
    <n v="8.5259999999999998"/>
    <n v="0"/>
  </r>
  <r>
    <x v="27"/>
    <x v="11"/>
    <n v="0"/>
    <n v="0"/>
    <n v="14.872"/>
    <n v="8.4610000000000003"/>
    <n v="0"/>
  </r>
  <r>
    <x v="27"/>
    <x v="11"/>
    <n v="0"/>
    <n v="0"/>
    <n v="14.788"/>
    <n v="8.5470000000000006"/>
    <n v="0"/>
  </r>
  <r>
    <x v="27"/>
    <x v="11"/>
    <n v="0"/>
    <n v="0"/>
    <n v="14.695"/>
    <n v="8.5350000000000001"/>
    <n v="0"/>
  </r>
  <r>
    <x v="27"/>
    <x v="11"/>
    <n v="0"/>
    <n v="0"/>
    <n v="14.285"/>
    <n v="8.5399999999999991"/>
    <n v="0"/>
  </r>
  <r>
    <x v="27"/>
    <x v="11"/>
    <n v="6.6000000000000003E-2"/>
    <n v="0"/>
    <n v="13.183999999999999"/>
    <n v="8.5449999999999999"/>
    <n v="0"/>
  </r>
  <r>
    <x v="27"/>
    <x v="11"/>
    <n v="0"/>
    <n v="0"/>
    <n v="14.252000000000001"/>
    <n v="8.5730000000000004"/>
    <n v="0"/>
  </r>
  <r>
    <x v="27"/>
    <x v="11"/>
    <n v="0"/>
    <n v="0"/>
    <n v="14.236000000000001"/>
    <n v="8.4730000000000008"/>
    <n v="0"/>
  </r>
  <r>
    <x v="27"/>
    <x v="11"/>
    <n v="0"/>
    <n v="0"/>
    <n v="15.183"/>
    <n v="8.4309999999999992"/>
    <n v="0"/>
  </r>
  <r>
    <x v="27"/>
    <x v="11"/>
    <n v="0"/>
    <n v="0"/>
    <n v="14.619"/>
    <n v="8.4410000000000007"/>
    <n v="0"/>
  </r>
  <r>
    <x v="27"/>
    <x v="11"/>
    <n v="0"/>
    <n v="0"/>
    <n v="15.172000000000001"/>
    <n v="8.5619999999999994"/>
    <n v="0"/>
  </r>
  <r>
    <x v="27"/>
    <x v="11"/>
    <n v="0"/>
    <n v="0"/>
    <n v="15.263999999999999"/>
    <n v="8.3580000000000005"/>
    <n v="0"/>
  </r>
  <r>
    <x v="27"/>
    <x v="11"/>
    <n v="0"/>
    <n v="0.01"/>
    <n v="14.347"/>
    <n v="8.32"/>
    <n v="0"/>
  </r>
  <r>
    <x v="27"/>
    <x v="11"/>
    <n v="0"/>
    <n v="0"/>
    <n v="13.742000000000001"/>
    <n v="8.5500000000000007"/>
    <n v="0"/>
  </r>
  <r>
    <x v="27"/>
    <x v="11"/>
    <n v="8.8999999999999996E-2"/>
    <n v="0"/>
    <n v="13.161"/>
    <n v="8.3889999999999993"/>
    <n v="0"/>
  </r>
  <r>
    <x v="27"/>
    <x v="11"/>
    <n v="0"/>
    <n v="0"/>
    <n v="14.704000000000001"/>
    <n v="8.4860000000000007"/>
    <n v="0"/>
  </r>
  <r>
    <x v="28"/>
    <x v="0"/>
    <n v="0.78500000000000003"/>
    <n v="0"/>
    <n v="12.465"/>
    <n v="8.4719999999999995"/>
    <n v="0"/>
  </r>
  <r>
    <x v="28"/>
    <x v="0"/>
    <n v="3.4079999999999999"/>
    <n v="0"/>
    <n v="9.8420000000000005"/>
    <n v="8.532"/>
    <n v="0"/>
  </r>
  <r>
    <x v="28"/>
    <x v="0"/>
    <n v="3.2709999999999999"/>
    <n v="0"/>
    <n v="9.9789999999999992"/>
    <n v="8.5630000000000006"/>
    <n v="0"/>
  </r>
  <r>
    <x v="28"/>
    <x v="0"/>
    <n v="3.4940000000000002"/>
    <n v="0"/>
    <n v="9.7560000000000002"/>
    <n v="8.5990000000000002"/>
    <n v="0"/>
  </r>
  <r>
    <x v="28"/>
    <x v="0"/>
    <n v="5.2430000000000003"/>
    <n v="0"/>
    <n v="8.0069999999999997"/>
    <n v="8.5009999999999994"/>
    <n v="0"/>
  </r>
  <r>
    <x v="28"/>
    <x v="0"/>
    <n v="5.298"/>
    <n v="0"/>
    <n v="7.952"/>
    <n v="8.5649999999999995"/>
    <n v="0"/>
  </r>
  <r>
    <x v="28"/>
    <x v="0"/>
    <n v="5.4530000000000003"/>
    <n v="0"/>
    <n v="7.7969999999999997"/>
    <n v="8.5530000000000008"/>
    <n v="0"/>
  </r>
  <r>
    <x v="28"/>
    <x v="0"/>
    <n v="4.3780000000000001"/>
    <n v="0"/>
    <n v="8.8719999999999999"/>
    <n v="8.4540000000000006"/>
    <n v="0"/>
  </r>
  <r>
    <x v="28"/>
    <x v="0"/>
    <n v="4.3419999999999996"/>
    <n v="0"/>
    <n v="8.9079999999999995"/>
    <n v="8.6300000000000008"/>
    <n v="0"/>
  </r>
  <r>
    <x v="28"/>
    <x v="0"/>
    <n v="4.3739999999999997"/>
    <n v="0"/>
    <n v="8.8759999999999994"/>
    <n v="8.6129999999999995"/>
    <n v="0"/>
  </r>
  <r>
    <x v="28"/>
    <x v="0"/>
    <n v="1.9490000000000001"/>
    <n v="0"/>
    <n v="11.301"/>
    <n v="8.6259999999999994"/>
    <n v="0"/>
  </r>
  <r>
    <x v="28"/>
    <x v="0"/>
    <n v="1.4"/>
    <n v="0"/>
    <n v="11.85"/>
    <n v="8.6449999999999996"/>
    <n v="0"/>
  </r>
  <r>
    <x v="28"/>
    <x v="0"/>
    <n v="1.1100000000000001"/>
    <n v="0"/>
    <n v="12.14"/>
    <n v="8.7780000000000005"/>
    <n v="0"/>
  </r>
  <r>
    <x v="28"/>
    <x v="0"/>
    <n v="1.284"/>
    <n v="0"/>
    <n v="11.965999999999999"/>
    <n v="8.6140000000000008"/>
    <n v="0"/>
  </r>
  <r>
    <x v="28"/>
    <x v="0"/>
    <n v="9.1620000000000008"/>
    <n v="0"/>
    <n v="4.0880000000000001"/>
    <n v="8.5869999999999997"/>
    <n v="0"/>
  </r>
  <r>
    <x v="28"/>
    <x v="0"/>
    <n v="9.6020000000000003"/>
    <n v="0"/>
    <n v="3.6480000000000001"/>
    <n v="8.7370000000000001"/>
    <n v="0"/>
  </r>
  <r>
    <x v="28"/>
    <x v="0"/>
    <n v="9.4030000000000005"/>
    <n v="0"/>
    <n v="3.847"/>
    <n v="8.6820000000000004"/>
    <n v="0"/>
  </r>
  <r>
    <x v="28"/>
    <x v="0"/>
    <n v="9.3859999999999992"/>
    <n v="0"/>
    <n v="3.8639999999999999"/>
    <n v="8.6370000000000005"/>
    <n v="0"/>
  </r>
  <r>
    <x v="28"/>
    <x v="0"/>
    <n v="8.7539999999999996"/>
    <n v="0"/>
    <n v="4.4960000000000004"/>
    <n v="8.6780000000000008"/>
    <n v="0"/>
  </r>
  <r>
    <x v="28"/>
    <x v="0"/>
    <n v="10.054"/>
    <n v="0"/>
    <n v="3.1960000000000002"/>
    <n v="8.7010000000000005"/>
    <n v="0"/>
  </r>
  <r>
    <x v="28"/>
    <x v="0"/>
    <n v="9.9979999999999993"/>
    <n v="0"/>
    <n v="3.2519999999999998"/>
    <n v="8.6669999999999998"/>
    <n v="0"/>
  </r>
  <r>
    <x v="28"/>
    <x v="0"/>
    <n v="10.010999999999999"/>
    <n v="0"/>
    <n v="3.2389999999999999"/>
    <n v="8.6579999999999995"/>
    <n v="0"/>
  </r>
  <r>
    <x v="28"/>
    <x v="0"/>
    <n v="8.0670000000000002"/>
    <n v="0"/>
    <n v="5.1829999999999998"/>
    <n v="8.609"/>
    <n v="0"/>
  </r>
  <r>
    <x v="28"/>
    <x v="0"/>
    <n v="8.2970000000000006"/>
    <n v="0"/>
    <n v="4.9530000000000003"/>
    <n v="8.5109999999999992"/>
    <n v="0"/>
  </r>
  <r>
    <x v="28"/>
    <x v="0"/>
    <n v="8.5719999999999992"/>
    <n v="0"/>
    <n v="4.6779999999999999"/>
    <n v="8.6920000000000002"/>
    <n v="0"/>
  </r>
  <r>
    <x v="28"/>
    <x v="0"/>
    <n v="8.5809999999999995"/>
    <n v="0"/>
    <n v="4.6689999999999996"/>
    <n v="8.6140000000000008"/>
    <n v="0"/>
  </r>
  <r>
    <x v="28"/>
    <x v="0"/>
    <n v="8.4740000000000002"/>
    <n v="0"/>
    <n v="4.7759999999999998"/>
    <n v="8.61"/>
    <n v="0"/>
  </r>
  <r>
    <x v="28"/>
    <x v="0"/>
    <n v="9.407"/>
    <n v="0"/>
    <n v="3.843"/>
    <n v="8.6329999999999991"/>
    <n v="0"/>
  </r>
  <r>
    <x v="28"/>
    <x v="0"/>
    <n v="5.0469999999999997"/>
    <n v="0"/>
    <n v="8.2029999999999994"/>
    <n v="8.6310000000000002"/>
    <n v="0"/>
  </r>
  <r>
    <x v="28"/>
    <x v="0"/>
    <n v="12.343"/>
    <n v="0"/>
    <n v="0.90700000000000003"/>
    <n v="8.702"/>
    <n v="0"/>
  </r>
  <r>
    <x v="28"/>
    <x v="0"/>
    <n v="7.9480000000000004"/>
    <n v="0"/>
    <n v="5.3019999999999996"/>
    <n v="8.6639999999999997"/>
    <n v="0"/>
  </r>
  <r>
    <x v="28"/>
    <x v="1"/>
    <n v="8.4380000000000006"/>
    <n v="0"/>
    <n v="4.8120000000000003"/>
    <n v="8.6530000000000005"/>
    <n v="0"/>
  </r>
  <r>
    <x v="28"/>
    <x v="1"/>
    <n v="9.077"/>
    <n v="0"/>
    <n v="4.173"/>
    <n v="8.6289999999999996"/>
    <n v="0"/>
  </r>
  <r>
    <x v="28"/>
    <x v="1"/>
    <n v="8.2970000000000006"/>
    <n v="0"/>
    <n v="4.9530000000000003"/>
    <n v="8.5739999999999998"/>
    <n v="0"/>
  </r>
  <r>
    <x v="28"/>
    <x v="1"/>
    <n v="9.1159999999999997"/>
    <n v="0"/>
    <n v="4.1340000000000003"/>
    <n v="8.6240000000000006"/>
    <n v="0"/>
  </r>
  <r>
    <x v="28"/>
    <x v="1"/>
    <n v="8.9350000000000005"/>
    <n v="0"/>
    <n v="4.3150000000000004"/>
    <n v="8.6929999999999996"/>
    <n v="0"/>
  </r>
  <r>
    <x v="28"/>
    <x v="1"/>
    <n v="8.4659999999999993"/>
    <n v="0"/>
    <n v="4.7839999999999998"/>
    <n v="8.7690000000000001"/>
    <n v="0"/>
  </r>
  <r>
    <x v="28"/>
    <x v="1"/>
    <n v="7.6130000000000004"/>
    <n v="0"/>
    <n v="5.6369999999999996"/>
    <n v="8.77"/>
    <n v="0"/>
  </r>
  <r>
    <x v="28"/>
    <x v="1"/>
    <n v="7.8730000000000002"/>
    <n v="0"/>
    <n v="5.3769999999999998"/>
    <n v="8.6080000000000005"/>
    <n v="0"/>
  </r>
  <r>
    <x v="28"/>
    <x v="1"/>
    <n v="8.4260000000000002"/>
    <n v="0"/>
    <n v="4.8239999999999998"/>
    <n v="8.641"/>
    <n v="0"/>
  </r>
  <r>
    <x v="28"/>
    <x v="1"/>
    <n v="8.3650000000000002"/>
    <n v="0"/>
    <n v="4.8849999999999998"/>
    <n v="8.6379999999999999"/>
    <n v="0"/>
  </r>
  <r>
    <x v="28"/>
    <x v="1"/>
    <n v="7.5449999999999999"/>
    <n v="0"/>
    <n v="5.7050000000000001"/>
    <n v="8.7919999999999998"/>
    <n v="0"/>
  </r>
  <r>
    <x v="28"/>
    <x v="1"/>
    <n v="8.2270000000000003"/>
    <n v="0.622"/>
    <n v="5.0229999999999997"/>
    <n v="7.7080000000000002"/>
    <n v="0"/>
  </r>
  <r>
    <x v="28"/>
    <x v="1"/>
    <n v="8.327"/>
    <n v="0"/>
    <n v="4.923"/>
    <n v="8.8919999999999995"/>
    <n v="0"/>
  </r>
  <r>
    <x v="28"/>
    <x v="1"/>
    <n v="8.5540000000000003"/>
    <n v="0"/>
    <n v="4.6959999999999997"/>
    <n v="8.7490000000000006"/>
    <n v="0"/>
  </r>
  <r>
    <x v="28"/>
    <x v="1"/>
    <n v="8.6219999999999999"/>
    <n v="0"/>
    <n v="4.6280000000000001"/>
    <n v="8.59"/>
    <n v="0"/>
  </r>
  <r>
    <x v="28"/>
    <x v="1"/>
    <n v="8.1310000000000002"/>
    <n v="0"/>
    <n v="5.1189999999999998"/>
    <n v="8.7520000000000007"/>
    <n v="0"/>
  </r>
  <r>
    <x v="28"/>
    <x v="1"/>
    <n v="8.6219999999999999"/>
    <n v="0"/>
    <n v="4.6280000000000001"/>
    <n v="8.7629999999999999"/>
    <n v="0"/>
  </r>
  <r>
    <x v="28"/>
    <x v="1"/>
    <n v="8.4819999999999993"/>
    <n v="0"/>
    <n v="4.7679999999999998"/>
    <n v="8.7260000000000009"/>
    <n v="0"/>
  </r>
  <r>
    <x v="28"/>
    <x v="1"/>
    <n v="8.4109999999999996"/>
    <n v="0"/>
    <n v="4.8390000000000004"/>
    <n v="8.6359999999999992"/>
    <n v="0"/>
  </r>
  <r>
    <x v="28"/>
    <x v="1"/>
    <n v="8.4269999999999996"/>
    <n v="0"/>
    <n v="4.8230000000000004"/>
    <n v="8.7319999999999993"/>
    <n v="0"/>
  </r>
  <r>
    <x v="28"/>
    <x v="1"/>
    <n v="8.4329999999999998"/>
    <n v="0"/>
    <n v="4.8170000000000002"/>
    <n v="8.77"/>
    <n v="0"/>
  </r>
  <r>
    <x v="28"/>
    <x v="1"/>
    <n v="6.4649999999999999"/>
    <n v="0"/>
    <n v="6.7850000000000001"/>
    <n v="8.6709999999999994"/>
    <n v="0"/>
  </r>
  <r>
    <x v="28"/>
    <x v="1"/>
    <n v="6.0060000000000002"/>
    <n v="0"/>
    <n v="7.2439999999999998"/>
    <n v="8.6080000000000005"/>
    <n v="0"/>
  </r>
  <r>
    <x v="28"/>
    <x v="1"/>
    <n v="8.4350000000000005"/>
    <n v="0"/>
    <n v="4.8150000000000004"/>
    <n v="8.6189999999999998"/>
    <n v="0"/>
  </r>
  <r>
    <x v="28"/>
    <x v="1"/>
    <n v="8.9480000000000004"/>
    <n v="0"/>
    <n v="4.3019999999999996"/>
    <n v="8.6519999999999992"/>
    <n v="0"/>
  </r>
  <r>
    <x v="28"/>
    <x v="1"/>
    <n v="8.4710000000000001"/>
    <n v="0"/>
    <n v="4.7789999999999999"/>
    <n v="8.6349999999999998"/>
    <n v="0"/>
  </r>
  <r>
    <x v="28"/>
    <x v="1"/>
    <n v="9.77"/>
    <n v="0"/>
    <n v="3.48"/>
    <n v="8.7870000000000008"/>
    <n v="0"/>
  </r>
  <r>
    <x v="28"/>
    <x v="1"/>
    <n v="7.9370000000000003"/>
    <n v="0"/>
    <n v="5.3129999999999997"/>
    <n v="8.5069999999999997"/>
    <n v="0"/>
  </r>
  <r>
    <x v="28"/>
    <x v="2"/>
    <n v="8.5419999999999998"/>
    <n v="0"/>
    <n v="4.7080000000000002"/>
    <n v="8.5429999999999993"/>
    <n v="0"/>
  </r>
  <r>
    <x v="28"/>
    <x v="2"/>
    <n v="7.4749999999999996"/>
    <n v="0"/>
    <n v="5.7750000000000004"/>
    <n v="8.5289999999999999"/>
    <n v="0"/>
  </r>
  <r>
    <x v="28"/>
    <x v="2"/>
    <n v="7.4589999999999996"/>
    <n v="0"/>
    <n v="5.7910000000000004"/>
    <n v="8.4930000000000003"/>
    <n v="0"/>
  </r>
  <r>
    <x v="28"/>
    <x v="2"/>
    <n v="7.0359999999999996"/>
    <n v="0"/>
    <n v="6.2140000000000004"/>
    <n v="8.4870000000000001"/>
    <n v="0"/>
  </r>
  <r>
    <x v="28"/>
    <x v="2"/>
    <n v="7.6760000000000002"/>
    <n v="0"/>
    <n v="5.5739999999999998"/>
    <n v="8.6189999999999998"/>
    <n v="0"/>
  </r>
  <r>
    <x v="28"/>
    <x v="2"/>
    <n v="7.5990000000000002"/>
    <n v="0"/>
    <n v="5.6509999999999998"/>
    <n v="8.6950000000000003"/>
    <n v="0"/>
  </r>
  <r>
    <x v="28"/>
    <x v="2"/>
    <n v="6.609"/>
    <n v="0"/>
    <n v="6.641"/>
    <n v="8.8689999999999998"/>
    <n v="0"/>
  </r>
  <r>
    <x v="28"/>
    <x v="2"/>
    <n v="6.359"/>
    <n v="0"/>
    <n v="6.891"/>
    <n v="8.9019999999999992"/>
    <n v="0"/>
  </r>
  <r>
    <x v="28"/>
    <x v="2"/>
    <n v="5.8849999999999998"/>
    <n v="0"/>
    <n v="7.3650000000000002"/>
    <n v="8.86"/>
    <n v="0"/>
  </r>
  <r>
    <x v="28"/>
    <x v="2"/>
    <n v="6.843"/>
    <n v="0"/>
    <n v="6.407"/>
    <n v="8.92"/>
    <n v="0"/>
  </r>
  <r>
    <x v="28"/>
    <x v="2"/>
    <n v="7.0819999999999999"/>
    <n v="0"/>
    <n v="6.1680000000000001"/>
    <n v="8.4930000000000003"/>
    <n v="0"/>
  </r>
  <r>
    <x v="28"/>
    <x v="2"/>
    <n v="6.82"/>
    <n v="0"/>
    <n v="6.43"/>
    <n v="8.8859999999999992"/>
    <n v="0"/>
  </r>
  <r>
    <x v="28"/>
    <x v="2"/>
    <n v="8.1639999999999997"/>
    <n v="0"/>
    <n v="5.0860000000000003"/>
    <n v="8.9250000000000007"/>
    <n v="0"/>
  </r>
  <r>
    <x v="28"/>
    <x v="2"/>
    <n v="8.2840000000000007"/>
    <n v="0"/>
    <n v="4.9660000000000002"/>
    <n v="8.9130000000000003"/>
    <n v="0"/>
  </r>
  <r>
    <x v="28"/>
    <x v="2"/>
    <n v="8.4109999999999996"/>
    <n v="0"/>
    <n v="4.8390000000000004"/>
    <n v="8.875"/>
    <n v="0"/>
  </r>
  <r>
    <x v="28"/>
    <x v="2"/>
    <n v="7.8230000000000004"/>
    <n v="0"/>
    <n v="5.4269999999999996"/>
    <n v="8.9149999999999991"/>
    <n v="0"/>
  </r>
  <r>
    <x v="28"/>
    <x v="2"/>
    <n v="8.3889999999999993"/>
    <n v="0"/>
    <n v="4.8609999999999998"/>
    <n v="8.9090000000000007"/>
    <n v="0"/>
  </r>
  <r>
    <x v="28"/>
    <x v="2"/>
    <n v="8.3260000000000005"/>
    <n v="0"/>
    <n v="4.9240000000000004"/>
    <n v="8.9160000000000004"/>
    <n v="0"/>
  </r>
  <r>
    <x v="28"/>
    <x v="2"/>
    <n v="6.81"/>
    <n v="0"/>
    <n v="6.44"/>
    <n v="8.9209999999999994"/>
    <n v="0"/>
  </r>
  <r>
    <x v="28"/>
    <x v="2"/>
    <n v="7.5510000000000002"/>
    <n v="0"/>
    <n v="5.6989999999999998"/>
    <n v="8.923"/>
    <n v="0"/>
  </r>
  <r>
    <x v="28"/>
    <x v="2"/>
    <n v="7.7930000000000001"/>
    <n v="0"/>
    <n v="5.4569999999999999"/>
    <n v="8.9149999999999991"/>
    <n v="0"/>
  </r>
  <r>
    <x v="28"/>
    <x v="2"/>
    <n v="7.1429999999999998"/>
    <n v="0.76"/>
    <n v="6.1070000000000002"/>
    <n v="7.57"/>
    <n v="0"/>
  </r>
  <r>
    <x v="28"/>
    <x v="2"/>
    <n v="7.2530000000000001"/>
    <n v="1.232"/>
    <n v="5.9969999999999999"/>
    <n v="7.0979999999999999"/>
    <n v="0"/>
  </r>
  <r>
    <x v="28"/>
    <x v="2"/>
    <n v="7.2089999999999996"/>
    <n v="1.2390000000000001"/>
    <n v="6.0410000000000004"/>
    <n v="7.0910000000000002"/>
    <n v="0"/>
  </r>
  <r>
    <x v="28"/>
    <x v="2"/>
    <n v="7.2060000000000004"/>
    <n v="1.2170000000000001"/>
    <n v="6.0439999999999996"/>
    <n v="7.1130000000000004"/>
    <n v="0"/>
  </r>
  <r>
    <x v="28"/>
    <x v="2"/>
    <n v="6.702"/>
    <n v="2.351"/>
    <n v="6.548"/>
    <n v="5.9790000000000001"/>
    <n v="0"/>
  </r>
  <r>
    <x v="28"/>
    <x v="2"/>
    <n v="6.4470000000000001"/>
    <n v="2.754"/>
    <n v="6.8029999999999999"/>
    <n v="5.5759999999999996"/>
    <n v="0"/>
  </r>
  <r>
    <x v="28"/>
    <x v="2"/>
    <n v="6.5650000000000004"/>
    <n v="2.82"/>
    <n v="6.6849999999999996"/>
    <n v="5.51"/>
    <n v="0"/>
  </r>
  <r>
    <x v="28"/>
    <x v="2"/>
    <n v="6.5620000000000003"/>
    <n v="2.8359999999999999"/>
    <n v="6.6879999999999997"/>
    <n v="5.4939999999999998"/>
    <n v="0"/>
  </r>
  <r>
    <x v="28"/>
    <x v="2"/>
    <n v="8.2720000000000002"/>
    <n v="2.9319999999999999"/>
    <n v="4.9779999999999998"/>
    <n v="5.3979999999999997"/>
    <n v="0"/>
  </r>
  <r>
    <x v="28"/>
    <x v="2"/>
    <n v="7.3719999999999999"/>
    <n v="2.7490000000000001"/>
    <n v="5.8780000000000001"/>
    <n v="5.5810000000000004"/>
    <n v="0"/>
  </r>
  <r>
    <x v="28"/>
    <x v="3"/>
    <n v="6.6920000000000002"/>
    <n v="1.6910000000000001"/>
    <n v="6.5579999999999998"/>
    <n v="6.6390000000000002"/>
    <n v="0"/>
  </r>
  <r>
    <x v="28"/>
    <x v="3"/>
    <n v="7.391"/>
    <n v="1.2090000000000001"/>
    <n v="5.859"/>
    <n v="7.1210000000000004"/>
    <n v="0"/>
  </r>
  <r>
    <x v="28"/>
    <x v="3"/>
    <n v="8.7430000000000003"/>
    <n v="1.212"/>
    <n v="4.5069999999999997"/>
    <n v="7.1180000000000003"/>
    <n v="0"/>
  </r>
  <r>
    <x v="28"/>
    <x v="3"/>
    <n v="8.202"/>
    <n v="1.228"/>
    <n v="5.048"/>
    <n v="7.1020000000000003"/>
    <n v="0"/>
  </r>
  <r>
    <x v="28"/>
    <x v="3"/>
    <n v="5.2"/>
    <n v="1.2430000000000001"/>
    <n v="8.0500000000000007"/>
    <n v="7.0869999999999997"/>
    <n v="0"/>
  </r>
  <r>
    <x v="28"/>
    <x v="3"/>
    <n v="7.48"/>
    <n v="1.2450000000000001"/>
    <n v="5.77"/>
    <n v="7.085"/>
    <n v="0"/>
  </r>
  <r>
    <x v="28"/>
    <x v="3"/>
    <n v="8.3989999999999991"/>
    <n v="1.2649999999999999"/>
    <n v="4.851"/>
    <n v="7.0650000000000004"/>
    <n v="0"/>
  </r>
  <r>
    <x v="28"/>
    <x v="3"/>
    <n v="8.4440000000000008"/>
    <n v="1.181"/>
    <n v="4.806"/>
    <n v="7.149"/>
    <n v="0"/>
  </r>
  <r>
    <x v="28"/>
    <x v="3"/>
    <n v="8.968"/>
    <n v="1.1890000000000001"/>
    <n v="4.282"/>
    <n v="7.141"/>
    <n v="0"/>
  </r>
  <r>
    <x v="28"/>
    <x v="3"/>
    <n v="10.612"/>
    <n v="1.222"/>
    <n v="2.6379999999999999"/>
    <n v="7.1079999999999997"/>
    <n v="0"/>
  </r>
  <r>
    <x v="28"/>
    <x v="3"/>
    <n v="8.7119999999999997"/>
    <n v="1.236"/>
    <n v="4.5380000000000003"/>
    <n v="7.0940000000000003"/>
    <n v="0"/>
  </r>
  <r>
    <x v="28"/>
    <x v="3"/>
    <n v="8.93"/>
    <n v="1.204"/>
    <n v="4.32"/>
    <n v="7.1260000000000003"/>
    <n v="0"/>
  </r>
  <r>
    <x v="28"/>
    <x v="3"/>
    <n v="8.5030000000000001"/>
    <n v="1.2789999999999999"/>
    <n v="4.7469999999999999"/>
    <n v="7.0510000000000002"/>
    <n v="0"/>
  </r>
  <r>
    <x v="28"/>
    <x v="3"/>
    <n v="8.3309999999999995"/>
    <n v="1.3049999999999999"/>
    <n v="4.9189999999999996"/>
    <n v="7.0250000000000004"/>
    <n v="0"/>
  </r>
  <r>
    <x v="28"/>
    <x v="3"/>
    <n v="8.4710000000000001"/>
    <n v="1.2669999999999999"/>
    <n v="4.7789999999999999"/>
    <n v="7.0629999999999997"/>
    <n v="0"/>
  </r>
  <r>
    <x v="28"/>
    <x v="3"/>
    <n v="6.5250000000000004"/>
    <n v="1.2769999999999999"/>
    <n v="6.7249999999999996"/>
    <n v="7.0529999999999999"/>
    <n v="0"/>
  </r>
  <r>
    <x v="28"/>
    <x v="3"/>
    <n v="7.8869999999999996"/>
    <n v="1.351"/>
    <n v="5.3630000000000004"/>
    <n v="6.9790000000000001"/>
    <n v="0"/>
  </r>
  <r>
    <x v="28"/>
    <x v="3"/>
    <n v="8.4930000000000003"/>
    <n v="1.242"/>
    <n v="4.7569999999999997"/>
    <n v="7.0880000000000001"/>
    <n v="0"/>
  </r>
  <r>
    <x v="28"/>
    <x v="3"/>
    <n v="8.4280000000000008"/>
    <n v="1.2609999999999999"/>
    <n v="4.8220000000000001"/>
    <n v="7.069"/>
    <n v="0"/>
  </r>
  <r>
    <x v="28"/>
    <x v="3"/>
    <n v="7.9560000000000004"/>
    <n v="2.347"/>
    <n v="5.2939999999999996"/>
    <n v="5.9829999999999997"/>
    <n v="0"/>
  </r>
  <r>
    <x v="28"/>
    <x v="3"/>
    <n v="7.915"/>
    <n v="2.782"/>
    <n v="5.335"/>
    <n v="5.548"/>
    <n v="0"/>
  </r>
  <r>
    <x v="28"/>
    <x v="3"/>
    <n v="11.981"/>
    <n v="5.2789999999999999"/>
    <n v="1.2689999999999999"/>
    <n v="3.0510000000000002"/>
    <n v="0"/>
  </r>
  <r>
    <x v="28"/>
    <x v="3"/>
    <n v="11.94"/>
    <n v="6.3339999999999996"/>
    <n v="1.31"/>
    <n v="1.996"/>
    <n v="0"/>
  </r>
  <r>
    <x v="28"/>
    <x v="3"/>
    <n v="12.367000000000001"/>
    <n v="6.343"/>
    <n v="0.88300000000000001"/>
    <n v="1.9870000000000001"/>
    <n v="0"/>
  </r>
  <r>
    <x v="28"/>
    <x v="3"/>
    <n v="11.193"/>
    <n v="7.41"/>
    <n v="2.0569999999999999"/>
    <n v="0.92"/>
    <n v="0"/>
  </r>
  <r>
    <x v="28"/>
    <x v="3"/>
    <n v="11.923"/>
    <n v="6.641"/>
    <n v="1.327"/>
    <n v="1.6890000000000001"/>
    <n v="0"/>
  </r>
  <r>
    <x v="28"/>
    <x v="3"/>
    <n v="11.91"/>
    <n v="6.6509999999999998"/>
    <n v="1.34"/>
    <n v="1.679"/>
    <n v="0"/>
  </r>
  <r>
    <x v="28"/>
    <x v="3"/>
    <n v="11.913"/>
    <n v="6.65"/>
    <n v="1.337"/>
    <n v="1.68"/>
    <n v="0"/>
  </r>
  <r>
    <x v="28"/>
    <x v="3"/>
    <n v="11.917999999999999"/>
    <n v="6.6429999999999998"/>
    <n v="1.3320000000000001"/>
    <n v="1.6870000000000001"/>
    <n v="0"/>
  </r>
  <r>
    <x v="28"/>
    <x v="3"/>
    <n v="11.808"/>
    <n v="6.6429999999999998"/>
    <n v="1.4419999999999999"/>
    <n v="1.6870000000000001"/>
    <n v="0"/>
  </r>
  <r>
    <x v="28"/>
    <x v="4"/>
    <n v="12.196"/>
    <n v="6.6459999999999999"/>
    <n v="1.054"/>
    <n v="1.6839999999999999"/>
    <n v="0"/>
  </r>
  <r>
    <x v="28"/>
    <x v="4"/>
    <n v="11.52"/>
    <n v="7.22"/>
    <n v="1.73"/>
    <n v="1.1100000000000001"/>
    <n v="0"/>
  </r>
  <r>
    <x v="28"/>
    <x v="4"/>
    <n v="11.907999999999999"/>
    <n v="6.6479999999999997"/>
    <n v="1.3420000000000001"/>
    <n v="1.6819999999999999"/>
    <n v="0"/>
  </r>
  <r>
    <x v="28"/>
    <x v="4"/>
    <n v="11.91"/>
    <n v="6.6509999999999998"/>
    <n v="1.34"/>
    <n v="1.679"/>
    <n v="0"/>
  </r>
  <r>
    <x v="28"/>
    <x v="4"/>
    <n v="11.911"/>
    <n v="6.6559999999999997"/>
    <n v="1.339"/>
    <n v="1.6739999999999999"/>
    <n v="0"/>
  </r>
  <r>
    <x v="28"/>
    <x v="4"/>
    <n v="11.914999999999999"/>
    <n v="6.6349999999999998"/>
    <n v="1.335"/>
    <n v="1.6950000000000001"/>
    <n v="0"/>
  </r>
  <r>
    <x v="28"/>
    <x v="4"/>
    <n v="11.903"/>
    <n v="6.6520000000000001"/>
    <n v="1.347"/>
    <n v="1.6779999999999999"/>
    <n v="0"/>
  </r>
  <r>
    <x v="28"/>
    <x v="4"/>
    <n v="12.103999999999999"/>
    <n v="6.641"/>
    <n v="1.1459999999999999"/>
    <n v="1.6890000000000001"/>
    <n v="0"/>
  </r>
  <r>
    <x v="28"/>
    <x v="4"/>
    <n v="11.957000000000001"/>
    <n v="6.6390000000000002"/>
    <n v="1.2929999999999999"/>
    <n v="1.6910000000000001"/>
    <n v="0"/>
  </r>
  <r>
    <x v="28"/>
    <x v="4"/>
    <n v="12.194000000000001"/>
    <n v="6.6390000000000002"/>
    <n v="1.056"/>
    <n v="1.6910000000000001"/>
    <n v="0"/>
  </r>
  <r>
    <x v="28"/>
    <x v="4"/>
    <n v="12.183"/>
    <n v="6.6459999999999999"/>
    <n v="1.0669999999999999"/>
    <n v="1.6839999999999999"/>
    <n v="0"/>
  </r>
  <r>
    <x v="28"/>
    <x v="4"/>
    <n v="12.198"/>
    <n v="6.6470000000000002"/>
    <n v="1.052"/>
    <n v="1.6830000000000001"/>
    <n v="0"/>
  </r>
  <r>
    <x v="28"/>
    <x v="4"/>
    <n v="11.69"/>
    <n v="6.6440000000000001"/>
    <n v="1.56"/>
    <n v="1.6859999999999999"/>
    <n v="0"/>
  </r>
  <r>
    <x v="28"/>
    <x v="4"/>
    <n v="11.938000000000001"/>
    <n v="6.6559999999999997"/>
    <n v="1.3120000000000001"/>
    <n v="1.6739999999999999"/>
    <n v="0"/>
  </r>
  <r>
    <x v="28"/>
    <x v="4"/>
    <n v="12.215999999999999"/>
    <n v="6.6379999999999999"/>
    <n v="1.034"/>
    <n v="1.6919999999999999"/>
    <n v="0"/>
  </r>
  <r>
    <x v="28"/>
    <x v="4"/>
    <n v="12.65"/>
    <n v="6.641"/>
    <n v="0.6"/>
    <n v="1.6890000000000001"/>
    <n v="0"/>
  </r>
  <r>
    <x v="28"/>
    <x v="4"/>
    <n v="12.705"/>
    <n v="6.6340000000000003"/>
    <n v="0.54500000000000004"/>
    <n v="1.696"/>
    <n v="0"/>
  </r>
  <r>
    <x v="28"/>
    <x v="4"/>
    <n v="12.621"/>
    <n v="6.641"/>
    <n v="0.629"/>
    <n v="1.6890000000000001"/>
    <n v="0"/>
  </r>
  <r>
    <x v="28"/>
    <x v="4"/>
    <n v="12.709"/>
    <n v="6.6349999999999998"/>
    <n v="0.54100000000000004"/>
    <n v="1.6950000000000001"/>
    <n v="0"/>
  </r>
  <r>
    <x v="28"/>
    <x v="4"/>
    <n v="12.71"/>
    <n v="6.6440000000000001"/>
    <n v="0.54"/>
    <n v="1.6859999999999999"/>
    <n v="0"/>
  </r>
  <r>
    <x v="28"/>
    <x v="4"/>
    <n v="12.712"/>
    <n v="6.6319999999999997"/>
    <n v="0.53800000000000003"/>
    <n v="1.698"/>
    <n v="0"/>
  </r>
  <r>
    <x v="28"/>
    <x v="4"/>
    <n v="12.709"/>
    <n v="6.64"/>
    <n v="0.54100000000000004"/>
    <n v="1.69"/>
    <n v="0"/>
  </r>
  <r>
    <x v="28"/>
    <x v="4"/>
    <n v="11.667"/>
    <n v="6.6479999999999997"/>
    <n v="1.583"/>
    <n v="1.6819999999999999"/>
    <n v="0"/>
  </r>
  <r>
    <x v="28"/>
    <x v="4"/>
    <n v="12.537000000000001"/>
    <n v="6.6470000000000002"/>
    <n v="0.71299999999999997"/>
    <n v="1.6830000000000001"/>
    <n v="0"/>
  </r>
  <r>
    <x v="28"/>
    <x v="4"/>
    <n v="12.54"/>
    <n v="6.6420000000000003"/>
    <n v="0.71"/>
    <n v="1.6879999999999999"/>
    <n v="0"/>
  </r>
  <r>
    <x v="28"/>
    <x v="4"/>
    <n v="12.539"/>
    <n v="6.6539999999999999"/>
    <n v="0.71099999999999997"/>
    <n v="1.6759999999999999"/>
    <n v="0"/>
  </r>
  <r>
    <x v="28"/>
    <x v="4"/>
    <n v="12.734"/>
    <n v="6.6369999999999996"/>
    <n v="0.51600000000000001"/>
    <n v="1.6930000000000001"/>
    <n v="0"/>
  </r>
  <r>
    <x v="28"/>
    <x v="4"/>
    <n v="12.614000000000001"/>
    <n v="6.6390000000000002"/>
    <n v="0.63600000000000001"/>
    <n v="1.6910000000000001"/>
    <n v="0"/>
  </r>
  <r>
    <x v="28"/>
    <x v="4"/>
    <n v="12.625999999999999"/>
    <n v="6.6390000000000002"/>
    <n v="0.624"/>
    <n v="1.6910000000000001"/>
    <n v="0"/>
  </r>
  <r>
    <x v="28"/>
    <x v="4"/>
    <n v="12.625999999999999"/>
    <n v="6.6360000000000001"/>
    <n v="0.624"/>
    <n v="1.694"/>
    <n v="0"/>
  </r>
  <r>
    <x v="28"/>
    <x v="4"/>
    <n v="12.733000000000001"/>
    <n v="6.633"/>
    <n v="0.51700000000000002"/>
    <n v="1.6970000000000001"/>
    <n v="0"/>
  </r>
  <r>
    <x v="28"/>
    <x v="5"/>
    <n v="13.25"/>
    <n v="6.641"/>
    <n v="0"/>
    <n v="1.6890000000000001"/>
    <n v="0"/>
  </r>
  <r>
    <x v="28"/>
    <x v="5"/>
    <n v="13.25"/>
    <n v="6.6379999999999999"/>
    <n v="0"/>
    <n v="1.6919999999999999"/>
    <n v="0"/>
  </r>
  <r>
    <x v="28"/>
    <x v="5"/>
    <n v="13.25"/>
    <n v="6.6360000000000001"/>
    <n v="0"/>
    <n v="1.694"/>
    <n v="0"/>
  </r>
  <r>
    <x v="28"/>
    <x v="5"/>
    <n v="13.25"/>
    <n v="6.6280000000000001"/>
    <n v="0"/>
    <n v="1.702"/>
    <n v="0"/>
  </r>
  <r>
    <x v="28"/>
    <x v="5"/>
    <n v="13.25"/>
    <n v="6.6429999999999998"/>
    <n v="0"/>
    <n v="1.6870000000000001"/>
    <n v="0"/>
  </r>
  <r>
    <x v="28"/>
    <x v="5"/>
    <n v="13.25"/>
    <n v="6.6449999999999996"/>
    <n v="0"/>
    <n v="1.6850000000000001"/>
    <n v="0"/>
  </r>
  <r>
    <x v="28"/>
    <x v="5"/>
    <n v="13.25"/>
    <n v="6.65"/>
    <n v="0"/>
    <n v="1.68"/>
    <n v="0"/>
  </r>
  <r>
    <x v="28"/>
    <x v="5"/>
    <n v="13.25"/>
    <n v="6.6529999999999996"/>
    <n v="0"/>
    <n v="1.677"/>
    <n v="0"/>
  </r>
  <r>
    <x v="28"/>
    <x v="5"/>
    <n v="13.25"/>
    <n v="6.6470000000000002"/>
    <n v="0"/>
    <n v="1.6830000000000001"/>
    <n v="0"/>
  </r>
  <r>
    <x v="28"/>
    <x v="5"/>
    <n v="13.071999999999999"/>
    <n v="6.6529999999999996"/>
    <n v="0.17799999999999999"/>
    <n v="1.677"/>
    <n v="0"/>
  </r>
  <r>
    <x v="28"/>
    <x v="5"/>
    <n v="13.071"/>
    <n v="6.6509999999999998"/>
    <n v="0.17899999999999999"/>
    <n v="1.679"/>
    <n v="0"/>
  </r>
  <r>
    <x v="28"/>
    <x v="5"/>
    <n v="13.074"/>
    <n v="6.6390000000000002"/>
    <n v="0.17599999999999999"/>
    <n v="1.6910000000000001"/>
    <n v="0"/>
  </r>
  <r>
    <x v="28"/>
    <x v="5"/>
    <n v="13.073"/>
    <n v="4.3460000000000001"/>
    <n v="0.17699999999999999"/>
    <n v="3.984"/>
    <n v="0"/>
  </r>
  <r>
    <x v="28"/>
    <x v="5"/>
    <n v="13.071999999999999"/>
    <n v="3.32"/>
    <n v="0.17799999999999999"/>
    <n v="5.01"/>
    <n v="0"/>
  </r>
  <r>
    <x v="28"/>
    <x v="5"/>
    <n v="13.058999999999999"/>
    <n v="3.2229999999999999"/>
    <n v="0.191"/>
    <n v="5.1070000000000002"/>
    <n v="0"/>
  </r>
  <r>
    <x v="28"/>
    <x v="5"/>
    <n v="13.058"/>
    <n v="3.222"/>
    <n v="0.192"/>
    <n v="5.1079999999999997"/>
    <n v="0"/>
  </r>
  <r>
    <x v="28"/>
    <x v="5"/>
    <n v="12.269"/>
    <n v="2.9809999999999999"/>
    <n v="0.98099999999999998"/>
    <n v="5.3490000000000002"/>
    <n v="0"/>
  </r>
  <r>
    <x v="28"/>
    <x v="5"/>
    <n v="12.457000000000001"/>
    <n v="2.9969999999999999"/>
    <n v="0.79300000000000004"/>
    <n v="5.3330000000000002"/>
    <n v="0"/>
  </r>
  <r>
    <x v="28"/>
    <x v="5"/>
    <n v="11.584"/>
    <n v="1.659"/>
    <n v="1.6659999999999999"/>
    <n v="6.6710000000000003"/>
    <n v="0"/>
  </r>
  <r>
    <x v="28"/>
    <x v="5"/>
    <n v="11.827999999999999"/>
    <n v="0.88300000000000001"/>
    <n v="1.4219999999999999"/>
    <n v="7.4470000000000001"/>
    <n v="0"/>
  </r>
  <r>
    <x v="28"/>
    <x v="5"/>
    <n v="11.401999999999999"/>
    <n v="1.339"/>
    <n v="1.8480000000000001"/>
    <n v="6.9909999999999997"/>
    <n v="0"/>
  </r>
  <r>
    <x v="28"/>
    <x v="5"/>
    <n v="11.398"/>
    <n v="0.36299999999999999"/>
    <n v="1.8520000000000001"/>
    <n v="7.9669999999999996"/>
    <n v="0"/>
  </r>
  <r>
    <x v="28"/>
    <x v="5"/>
    <n v="11.375999999999999"/>
    <n v="0"/>
    <n v="1.8740000000000001"/>
    <n v="8.4860000000000007"/>
    <n v="0"/>
  </r>
  <r>
    <x v="28"/>
    <x v="5"/>
    <n v="12.086"/>
    <n v="0"/>
    <n v="1.1639999999999999"/>
    <n v="8.3520000000000003"/>
    <n v="0"/>
  </r>
  <r>
    <x v="28"/>
    <x v="5"/>
    <n v="12.869"/>
    <n v="0"/>
    <n v="0.38100000000000001"/>
    <n v="8.4879999999999995"/>
    <n v="0"/>
  </r>
  <r>
    <x v="28"/>
    <x v="5"/>
    <n v="12.608000000000001"/>
    <n v="0"/>
    <n v="0.64200000000000002"/>
    <n v="8.4659999999999993"/>
    <n v="0"/>
  </r>
  <r>
    <x v="28"/>
    <x v="5"/>
    <n v="11.569000000000001"/>
    <n v="0"/>
    <n v="1.681"/>
    <n v="8.4369999999999994"/>
    <n v="0"/>
  </r>
  <r>
    <x v="28"/>
    <x v="5"/>
    <n v="11.553000000000001"/>
    <n v="0"/>
    <n v="1.6970000000000001"/>
    <n v="8.4689999999999994"/>
    <n v="0"/>
  </r>
  <r>
    <x v="28"/>
    <x v="5"/>
    <n v="11.507999999999999"/>
    <n v="0"/>
    <n v="1.742"/>
    <n v="8.484"/>
    <n v="0"/>
  </r>
  <r>
    <x v="28"/>
    <x v="5"/>
    <n v="10.552"/>
    <n v="0"/>
    <n v="2.698"/>
    <n v="8.7889999999999997"/>
    <n v="0"/>
  </r>
  <r>
    <x v="28"/>
    <x v="6"/>
    <n v="3.726"/>
    <n v="0.54200000000000004"/>
    <n v="10.515000000000001"/>
    <n v="7.7880000000000003"/>
    <n v="0"/>
  </r>
  <r>
    <x v="28"/>
    <x v="6"/>
    <n v="2.2759999999999998"/>
    <n v="0"/>
    <n v="11.965"/>
    <n v="8.83"/>
    <n v="0"/>
  </r>
  <r>
    <x v="28"/>
    <x v="6"/>
    <n v="3.3620000000000001"/>
    <n v="0"/>
    <n v="10.879"/>
    <n v="8.81"/>
    <n v="0"/>
  </r>
  <r>
    <x v="28"/>
    <x v="6"/>
    <n v="2.6709999999999998"/>
    <n v="0"/>
    <n v="11.57"/>
    <n v="8.6980000000000004"/>
    <n v="0"/>
  </r>
  <r>
    <x v="28"/>
    <x v="6"/>
    <n v="3.7269999999999999"/>
    <n v="0"/>
    <n v="10.513999999999999"/>
    <n v="8.8070000000000004"/>
    <n v="0"/>
  </r>
  <r>
    <x v="28"/>
    <x v="6"/>
    <n v="2.8260000000000001"/>
    <n v="0"/>
    <n v="11.414999999999999"/>
    <n v="8.6440000000000001"/>
    <n v="0"/>
  </r>
  <r>
    <x v="28"/>
    <x v="6"/>
    <n v="3.2080000000000002"/>
    <n v="0"/>
    <n v="11.032999999999999"/>
    <n v="8.6210000000000004"/>
    <n v="0"/>
  </r>
  <r>
    <x v="28"/>
    <x v="6"/>
    <n v="3.4129999999999998"/>
    <n v="0"/>
    <n v="10.827999999999999"/>
    <n v="8.6170000000000009"/>
    <n v="0"/>
  </r>
  <r>
    <x v="28"/>
    <x v="6"/>
    <n v="2.7229999999999999"/>
    <n v="0"/>
    <n v="11.518000000000001"/>
    <n v="8.6359999999999992"/>
    <n v="0"/>
  </r>
  <r>
    <x v="28"/>
    <x v="6"/>
    <n v="3.085"/>
    <n v="0"/>
    <n v="11.156000000000001"/>
    <n v="8.74"/>
    <n v="0"/>
  </r>
  <r>
    <x v="28"/>
    <x v="6"/>
    <n v="1.9430000000000001"/>
    <n v="0"/>
    <n v="12.298"/>
    <n v="8.6969999999999992"/>
    <n v="0"/>
  </r>
  <r>
    <x v="28"/>
    <x v="6"/>
    <n v="1.8280000000000001"/>
    <n v="0"/>
    <n v="12.413"/>
    <n v="8.6989999999999998"/>
    <n v="0"/>
  </r>
  <r>
    <x v="28"/>
    <x v="6"/>
    <n v="2.0859999999999999"/>
    <n v="0"/>
    <n v="12.154999999999999"/>
    <n v="8.7100000000000009"/>
    <n v="0.98"/>
  </r>
  <r>
    <x v="28"/>
    <x v="6"/>
    <n v="0.97199999999999998"/>
    <n v="0"/>
    <n v="13.269"/>
    <n v="8.657"/>
    <n v="0.98"/>
  </r>
  <r>
    <x v="28"/>
    <x v="6"/>
    <n v="0"/>
    <n v="0"/>
    <n v="15.254"/>
    <n v="8.6359999999999992"/>
    <n v="0.98"/>
  </r>
  <r>
    <x v="28"/>
    <x v="6"/>
    <n v="2.052"/>
    <n v="0"/>
    <n v="12.189"/>
    <n v="8.6349999999999998"/>
    <n v="0.98"/>
  </r>
  <r>
    <x v="28"/>
    <x v="6"/>
    <n v="1.1850000000000001"/>
    <n v="0"/>
    <n v="13.055999999999999"/>
    <n v="8.68"/>
    <n v="0.98"/>
  </r>
  <r>
    <x v="28"/>
    <x v="6"/>
    <n v="0.83399999999999996"/>
    <n v="0"/>
    <n v="13.407"/>
    <n v="8.6920000000000002"/>
    <n v="0.98"/>
  </r>
  <r>
    <x v="28"/>
    <x v="6"/>
    <n v="0.313"/>
    <n v="0"/>
    <n v="13.928000000000001"/>
    <n v="8.6620000000000008"/>
    <n v="0.98"/>
  </r>
  <r>
    <x v="28"/>
    <x v="6"/>
    <n v="1.081"/>
    <n v="0"/>
    <n v="13.16"/>
    <n v="8.6539999999999999"/>
    <n v="0.98"/>
  </r>
  <r>
    <x v="28"/>
    <x v="6"/>
    <n v="0.95599999999999996"/>
    <n v="0"/>
    <n v="13.285"/>
    <n v="8.7100000000000009"/>
    <n v="0.98"/>
  </r>
  <r>
    <x v="28"/>
    <x v="6"/>
    <n v="1.155"/>
    <n v="0"/>
    <n v="13.086"/>
    <n v="8.6850000000000005"/>
    <n v="0.98"/>
  </r>
  <r>
    <x v="28"/>
    <x v="6"/>
    <n v="1.575"/>
    <n v="0"/>
    <n v="12.666"/>
    <n v="8.6980000000000004"/>
    <n v="0.98"/>
  </r>
  <r>
    <x v="28"/>
    <x v="6"/>
    <n v="1.151"/>
    <n v="0"/>
    <n v="13.09"/>
    <n v="8.7629999999999999"/>
    <n v="0.98"/>
  </r>
  <r>
    <x v="28"/>
    <x v="6"/>
    <n v="5.3120000000000003"/>
    <n v="0"/>
    <n v="8.9290000000000003"/>
    <n v="8.8420000000000005"/>
    <n v="0.98"/>
  </r>
  <r>
    <x v="28"/>
    <x v="6"/>
    <n v="0"/>
    <n v="0"/>
    <n v="15.33"/>
    <n v="8.8130000000000006"/>
    <n v="0.98"/>
  </r>
  <r>
    <x v="28"/>
    <x v="6"/>
    <n v="0"/>
    <n v="0"/>
    <n v="14.75"/>
    <n v="8.86"/>
    <n v="0.98"/>
  </r>
  <r>
    <x v="28"/>
    <x v="6"/>
    <n v="0.40500000000000003"/>
    <n v="0"/>
    <n v="13.836"/>
    <n v="8.7810000000000006"/>
    <n v="0.98"/>
  </r>
  <r>
    <x v="28"/>
    <x v="6"/>
    <n v="0.65700000000000003"/>
    <n v="0"/>
    <n v="13.584"/>
    <n v="8.8550000000000004"/>
    <n v="0.98"/>
  </r>
  <r>
    <x v="28"/>
    <x v="6"/>
    <n v="0.97699999999999998"/>
    <n v="0"/>
    <n v="13.263999999999999"/>
    <n v="8.7940000000000005"/>
    <n v="0.98"/>
  </r>
  <r>
    <x v="28"/>
    <x v="6"/>
    <n v="0.94399999999999995"/>
    <n v="0"/>
    <n v="13.297000000000001"/>
    <n v="8.7680000000000007"/>
    <n v="0.98"/>
  </r>
  <r>
    <x v="28"/>
    <x v="7"/>
    <n v="0.95399999999999996"/>
    <n v="0"/>
    <n v="13.287000000000001"/>
    <n v="8.7539999999999996"/>
    <n v="0.98"/>
  </r>
  <r>
    <x v="28"/>
    <x v="7"/>
    <n v="0.96599999999999997"/>
    <n v="0"/>
    <n v="13.275"/>
    <n v="8.8420000000000005"/>
    <n v="0.98"/>
  </r>
  <r>
    <x v="28"/>
    <x v="7"/>
    <n v="0.95899999999999996"/>
    <n v="0"/>
    <n v="13.282"/>
    <n v="8.8439999999999994"/>
    <n v="0.98"/>
  </r>
  <r>
    <x v="28"/>
    <x v="7"/>
    <n v="0.95499999999999996"/>
    <n v="0"/>
    <n v="13.286"/>
    <n v="8.83"/>
    <n v="0.98"/>
  </r>
  <r>
    <x v="28"/>
    <x v="7"/>
    <n v="0.88400000000000001"/>
    <n v="0"/>
    <n v="13.356999999999999"/>
    <n v="8.8450000000000006"/>
    <n v="0.98"/>
  </r>
  <r>
    <x v="28"/>
    <x v="7"/>
    <n v="1.357"/>
    <n v="0"/>
    <n v="12.884"/>
    <n v="8.6969999999999992"/>
    <n v="0.98"/>
  </r>
  <r>
    <x v="28"/>
    <x v="7"/>
    <n v="1.012"/>
    <n v="0"/>
    <n v="13.228999999999999"/>
    <n v="8.6720000000000006"/>
    <n v="0.98"/>
  </r>
  <r>
    <x v="28"/>
    <x v="7"/>
    <n v="0.78"/>
    <n v="0"/>
    <n v="13.461"/>
    <n v="8.7940000000000005"/>
    <n v="0.98"/>
  </r>
  <r>
    <x v="28"/>
    <x v="7"/>
    <n v="1.0009999999999999"/>
    <n v="0"/>
    <n v="13.24"/>
    <n v="8.8490000000000002"/>
    <n v="0.98"/>
  </r>
  <r>
    <x v="28"/>
    <x v="7"/>
    <n v="0.34499999999999997"/>
    <n v="0"/>
    <n v="13.896000000000001"/>
    <n v="8.8140000000000001"/>
    <n v="0.98"/>
  </r>
  <r>
    <x v="28"/>
    <x v="7"/>
    <n v="3.7690000000000001"/>
    <n v="0"/>
    <n v="10.472"/>
    <n v="8.7870000000000008"/>
    <n v="0.98"/>
  </r>
  <r>
    <x v="28"/>
    <x v="7"/>
    <n v="0"/>
    <n v="0"/>
    <n v="15.013"/>
    <n v="8.7739999999999991"/>
    <n v="0.98"/>
  </r>
  <r>
    <x v="28"/>
    <x v="7"/>
    <n v="0.57299999999999995"/>
    <n v="0"/>
    <n v="13.667999999999999"/>
    <n v="8.6739999999999995"/>
    <n v="0.98"/>
  </r>
  <r>
    <x v="28"/>
    <x v="7"/>
    <n v="0.56899999999999995"/>
    <n v="0"/>
    <n v="13.672000000000001"/>
    <n v="8.7710000000000008"/>
    <n v="0.98"/>
  </r>
  <r>
    <x v="28"/>
    <x v="7"/>
    <n v="0"/>
    <n v="0"/>
    <n v="14.595000000000001"/>
    <n v="8.8089999999999993"/>
    <n v="0.98"/>
  </r>
  <r>
    <x v="28"/>
    <x v="7"/>
    <n v="0.86099999999999999"/>
    <n v="0"/>
    <n v="13.38"/>
    <n v="8.8320000000000007"/>
    <n v="0.98"/>
  </r>
  <r>
    <x v="28"/>
    <x v="7"/>
    <n v="0.58399999999999996"/>
    <n v="0"/>
    <n v="13.657"/>
    <n v="8.8119999999999994"/>
    <n v="0.98"/>
  </r>
  <r>
    <x v="28"/>
    <x v="7"/>
    <n v="0.75900000000000001"/>
    <n v="0"/>
    <n v="13.481999999999999"/>
    <n v="8.8140000000000001"/>
    <n v="0.98"/>
  </r>
  <r>
    <x v="28"/>
    <x v="7"/>
    <n v="1.1319999999999999"/>
    <n v="0"/>
    <n v="13.109"/>
    <n v="8.7680000000000007"/>
    <n v="0.98"/>
  </r>
  <r>
    <x v="28"/>
    <x v="7"/>
    <n v="1.7090000000000001"/>
    <n v="0"/>
    <n v="12.532"/>
    <n v="8.5549999999999997"/>
    <n v="0.98"/>
  </r>
  <r>
    <x v="28"/>
    <x v="7"/>
    <n v="1.6739999999999999"/>
    <n v="0"/>
    <n v="12.567"/>
    <n v="8.7100000000000009"/>
    <n v="0.98"/>
  </r>
  <r>
    <x v="28"/>
    <x v="7"/>
    <n v="0.71299999999999997"/>
    <n v="0"/>
    <n v="13.528"/>
    <n v="8.8179999999999996"/>
    <n v="0.98"/>
  </r>
  <r>
    <x v="28"/>
    <x v="7"/>
    <n v="1.002"/>
    <n v="0"/>
    <n v="13.239000000000001"/>
    <n v="8.7850000000000001"/>
    <n v="0.98"/>
  </r>
  <r>
    <x v="28"/>
    <x v="7"/>
    <n v="1.0629999999999999"/>
    <n v="0"/>
    <n v="13.178000000000001"/>
    <n v="8.9019999999999992"/>
    <n v="0.98"/>
  </r>
  <r>
    <x v="28"/>
    <x v="7"/>
    <n v="3.7090000000000001"/>
    <n v="0"/>
    <n v="10.532"/>
    <n v="8.7110000000000003"/>
    <n v="0.98"/>
  </r>
  <r>
    <x v="28"/>
    <x v="7"/>
    <n v="3.661"/>
    <n v="0"/>
    <n v="10.58"/>
    <n v="8.7430000000000003"/>
    <n v="0.98"/>
  </r>
  <r>
    <x v="28"/>
    <x v="7"/>
    <n v="4.0519999999999996"/>
    <n v="0"/>
    <n v="10.189"/>
    <n v="8.69"/>
    <n v="0.98"/>
  </r>
  <r>
    <x v="28"/>
    <x v="7"/>
    <n v="4.3730000000000002"/>
    <n v="0"/>
    <n v="9.8680000000000003"/>
    <n v="8.6709999999999994"/>
    <n v="0"/>
  </r>
  <r>
    <x v="28"/>
    <x v="7"/>
    <n v="4.45"/>
    <n v="0"/>
    <n v="9.7910000000000004"/>
    <n v="8.7620000000000005"/>
    <n v="0"/>
  </r>
  <r>
    <x v="28"/>
    <x v="7"/>
    <n v="4.383"/>
    <n v="0"/>
    <n v="9.8580000000000005"/>
    <n v="8.8119999999999994"/>
    <n v="0"/>
  </r>
  <r>
    <x v="28"/>
    <x v="7"/>
    <n v="3.5190000000000001"/>
    <n v="0"/>
    <n v="10.722"/>
    <n v="8.7149999999999999"/>
    <n v="0"/>
  </r>
  <r>
    <x v="28"/>
    <x v="8"/>
    <n v="3.4860000000000002"/>
    <n v="0"/>
    <n v="10.755000000000001"/>
    <n v="8.6739999999999995"/>
    <n v="0.98"/>
  </r>
  <r>
    <x v="28"/>
    <x v="8"/>
    <n v="3.5070000000000001"/>
    <n v="0"/>
    <n v="10.734"/>
    <n v="8.6850000000000005"/>
    <n v="0.98"/>
  </r>
  <r>
    <x v="28"/>
    <x v="8"/>
    <n v="3.4889999999999999"/>
    <n v="0"/>
    <n v="10.752000000000001"/>
    <n v="8.6609999999999996"/>
    <n v="0.98"/>
  </r>
  <r>
    <x v="28"/>
    <x v="8"/>
    <n v="3.5409999999999999"/>
    <n v="0"/>
    <n v="10.7"/>
    <n v="8.657"/>
    <n v="0.98"/>
  </r>
  <r>
    <x v="28"/>
    <x v="8"/>
    <n v="3.536"/>
    <n v="0"/>
    <n v="10.705"/>
    <n v="8.6280000000000001"/>
    <n v="0.98"/>
  </r>
  <r>
    <x v="28"/>
    <x v="8"/>
    <n v="3.0950000000000002"/>
    <n v="0"/>
    <n v="11.146000000000001"/>
    <n v="8.7370000000000001"/>
    <n v="0.98"/>
  </r>
  <r>
    <x v="28"/>
    <x v="8"/>
    <n v="3.1840000000000002"/>
    <n v="0"/>
    <n v="11.057"/>
    <n v="8.6989999999999998"/>
    <n v="0.98"/>
  </r>
  <r>
    <x v="28"/>
    <x v="8"/>
    <n v="3.2909999999999999"/>
    <n v="0"/>
    <n v="10.95"/>
    <n v="8.6509999999999998"/>
    <n v="0.98"/>
  </r>
  <r>
    <x v="28"/>
    <x v="8"/>
    <n v="3.2679999999999998"/>
    <n v="0"/>
    <n v="10.973000000000001"/>
    <n v="8.74"/>
    <n v="0.98"/>
  </r>
  <r>
    <x v="28"/>
    <x v="8"/>
    <n v="3.2850000000000001"/>
    <n v="0"/>
    <n v="10.956"/>
    <n v="8.5670000000000002"/>
    <n v="0.98"/>
  </r>
  <r>
    <x v="28"/>
    <x v="8"/>
    <n v="3.43"/>
    <n v="0"/>
    <n v="10.811"/>
    <n v="8.7409999999999997"/>
    <n v="0.98"/>
  </r>
  <r>
    <x v="28"/>
    <x v="8"/>
    <n v="5.5220000000000002"/>
    <n v="0"/>
    <n v="8.7189999999999994"/>
    <n v="8.6319999999999997"/>
    <n v="0.98"/>
  </r>
  <r>
    <x v="28"/>
    <x v="8"/>
    <n v="5.5549999999999997"/>
    <n v="0"/>
    <n v="8.6859999999999999"/>
    <n v="8.6440000000000001"/>
    <n v="0.98"/>
  </r>
  <r>
    <x v="28"/>
    <x v="8"/>
    <n v="5.726"/>
    <n v="0"/>
    <n v="8.5150000000000006"/>
    <n v="8.5850000000000009"/>
    <n v="0.98"/>
  </r>
  <r>
    <x v="28"/>
    <x v="8"/>
    <n v="5.7140000000000004"/>
    <n v="0"/>
    <n v="8.5269999999999992"/>
    <n v="8.6539999999999999"/>
    <n v="0.98"/>
  </r>
  <r>
    <x v="28"/>
    <x v="8"/>
    <n v="5.1859999999999999"/>
    <n v="0"/>
    <n v="9.0549999999999997"/>
    <n v="8.5839999999999996"/>
    <n v="0.98"/>
  </r>
  <r>
    <x v="28"/>
    <x v="8"/>
    <n v="5.1219999999999999"/>
    <n v="0.38600000000000001"/>
    <n v="9.1189999999999998"/>
    <n v="7.944"/>
    <n v="0"/>
  </r>
  <r>
    <x v="28"/>
    <x v="8"/>
    <n v="5.952"/>
    <n v="8.5000000000000006E-2"/>
    <n v="8.2889999999999997"/>
    <n v="8.2449999999999992"/>
    <n v="0"/>
  </r>
  <r>
    <x v="28"/>
    <x v="8"/>
    <n v="5.5540000000000003"/>
    <n v="0"/>
    <n v="8.6869999999999994"/>
    <n v="8.6129999999999995"/>
    <n v="0"/>
  </r>
  <r>
    <x v="28"/>
    <x v="8"/>
    <n v="5.7830000000000004"/>
    <n v="0"/>
    <n v="8.4580000000000002"/>
    <n v="8.5289999999999999"/>
    <n v="0"/>
  </r>
  <r>
    <x v="28"/>
    <x v="8"/>
    <n v="5.8680000000000003"/>
    <n v="0"/>
    <n v="8.3729999999999993"/>
    <n v="8.64"/>
    <n v="0"/>
  </r>
  <r>
    <x v="28"/>
    <x v="8"/>
    <n v="4.4589999999999996"/>
    <n v="0"/>
    <n v="9.782"/>
    <n v="8.4719999999999995"/>
    <n v="0"/>
  </r>
  <r>
    <x v="28"/>
    <x v="8"/>
    <n v="3.3149999999999999"/>
    <n v="0"/>
    <n v="10.926"/>
    <n v="8.5039999999999996"/>
    <n v="0"/>
  </r>
  <r>
    <x v="28"/>
    <x v="8"/>
    <n v="5.3280000000000003"/>
    <n v="0"/>
    <n v="8.9130000000000003"/>
    <n v="8.5180000000000007"/>
    <n v="0"/>
  </r>
  <r>
    <x v="28"/>
    <x v="8"/>
    <n v="2.7610000000000001"/>
    <n v="0"/>
    <n v="11.48"/>
    <n v="8.5790000000000006"/>
    <n v="0"/>
  </r>
  <r>
    <x v="28"/>
    <x v="8"/>
    <n v="1.609"/>
    <n v="0"/>
    <n v="12.632"/>
    <n v="8.6080000000000005"/>
    <n v="0"/>
  </r>
  <r>
    <x v="28"/>
    <x v="8"/>
    <n v="6.3079999999999998"/>
    <n v="0"/>
    <n v="7.9329999999999998"/>
    <n v="8.6449999999999996"/>
    <n v="0"/>
  </r>
  <r>
    <x v="28"/>
    <x v="8"/>
    <n v="1.73"/>
    <n v="0"/>
    <n v="12.510999999999999"/>
    <n v="8.5640000000000001"/>
    <n v="0"/>
  </r>
  <r>
    <x v="28"/>
    <x v="8"/>
    <n v="7.0140000000000002"/>
    <n v="0"/>
    <n v="7.2270000000000003"/>
    <n v="8.5299999999999994"/>
    <n v="0"/>
  </r>
  <r>
    <x v="28"/>
    <x v="8"/>
    <n v="3.3319999999999999"/>
    <n v="0"/>
    <n v="10.909000000000001"/>
    <n v="8.5350000000000001"/>
    <n v="0"/>
  </r>
  <r>
    <x v="28"/>
    <x v="9"/>
    <n v="3.1040000000000001"/>
    <n v="0"/>
    <n v="10.146000000000001"/>
    <n v="8.5719999999999992"/>
    <n v="0"/>
  </r>
  <r>
    <x v="28"/>
    <x v="9"/>
    <n v="4.1139999999999999"/>
    <n v="0"/>
    <n v="9.1359999999999992"/>
    <n v="8.5909999999999993"/>
    <n v="0"/>
  </r>
  <r>
    <x v="28"/>
    <x v="9"/>
    <n v="5.0350000000000001"/>
    <n v="0"/>
    <n v="8.2149999999999999"/>
    <n v="8.5749999999999993"/>
    <n v="0"/>
  </r>
  <r>
    <x v="28"/>
    <x v="9"/>
    <n v="6.7569999999999997"/>
    <n v="0"/>
    <n v="6.4930000000000003"/>
    <n v="8.4779999999999998"/>
    <n v="0"/>
  </r>
  <r>
    <x v="28"/>
    <x v="9"/>
    <n v="6.4450000000000003"/>
    <n v="0"/>
    <n v="6.8049999999999997"/>
    <n v="8.4550000000000001"/>
    <n v="0"/>
  </r>
  <r>
    <x v="28"/>
    <x v="9"/>
    <n v="7.5529999999999999"/>
    <n v="0"/>
    <n v="5.6970000000000001"/>
    <n v="8.6430000000000007"/>
    <n v="0"/>
  </r>
  <r>
    <x v="28"/>
    <x v="9"/>
    <n v="6.7750000000000004"/>
    <n v="0"/>
    <n v="6.4749999999999996"/>
    <n v="8.6180000000000003"/>
    <n v="0"/>
  </r>
  <r>
    <x v="28"/>
    <x v="9"/>
    <n v="6.7850000000000001"/>
    <n v="0"/>
    <n v="6.4649999999999999"/>
    <n v="8.4700000000000006"/>
    <n v="0"/>
  </r>
  <r>
    <x v="28"/>
    <x v="9"/>
    <n v="7.5739999999999998"/>
    <n v="0"/>
    <n v="5.6760000000000002"/>
    <n v="8.4819999999999993"/>
    <n v="0"/>
  </r>
  <r>
    <x v="28"/>
    <x v="9"/>
    <n v="7.5140000000000002"/>
    <n v="0"/>
    <n v="5.7359999999999998"/>
    <n v="8.4429999999999996"/>
    <n v="0"/>
  </r>
  <r>
    <x v="28"/>
    <x v="9"/>
    <n v="7.5110000000000001"/>
    <n v="0"/>
    <n v="5.7389999999999999"/>
    <n v="8.4469999999999992"/>
    <n v="0"/>
  </r>
  <r>
    <x v="28"/>
    <x v="9"/>
    <n v="6.39"/>
    <n v="0"/>
    <n v="6.86"/>
    <n v="8.39"/>
    <n v="0"/>
  </r>
  <r>
    <x v="28"/>
    <x v="9"/>
    <n v="8.343"/>
    <n v="3.6999999999999998E-2"/>
    <n v="4.907"/>
    <n v="8.2929999999999993"/>
    <n v="0"/>
  </r>
  <r>
    <x v="28"/>
    <x v="9"/>
    <n v="4.9119999999999999"/>
    <n v="0"/>
    <n v="8.3379999999999992"/>
    <n v="8.3350000000000009"/>
    <n v="0"/>
  </r>
  <r>
    <x v="28"/>
    <x v="9"/>
    <n v="4.9619999999999997"/>
    <n v="0"/>
    <n v="8.2880000000000003"/>
    <n v="8.5090000000000003"/>
    <n v="0"/>
  </r>
  <r>
    <x v="28"/>
    <x v="9"/>
    <n v="6.4829999999999997"/>
    <n v="0"/>
    <n v="6.7670000000000003"/>
    <n v="8.375"/>
    <n v="0"/>
  </r>
  <r>
    <x v="28"/>
    <x v="9"/>
    <n v="7.8520000000000003"/>
    <n v="0"/>
    <n v="5.3979999999999997"/>
    <n v="8.3800000000000008"/>
    <n v="0"/>
  </r>
  <r>
    <x v="28"/>
    <x v="9"/>
    <n v="6.774"/>
    <n v="0"/>
    <n v="6.476"/>
    <n v="8.3550000000000004"/>
    <n v="0"/>
  </r>
  <r>
    <x v="28"/>
    <x v="9"/>
    <n v="6.7"/>
    <n v="0"/>
    <n v="6.55"/>
    <n v="8.4320000000000004"/>
    <n v="0"/>
  </r>
  <r>
    <x v="28"/>
    <x v="9"/>
    <n v="7.5629999999999997"/>
    <n v="0"/>
    <n v="5.6870000000000003"/>
    <n v="8.4239999999999995"/>
    <n v="0"/>
  </r>
  <r>
    <x v="28"/>
    <x v="9"/>
    <n v="7.165"/>
    <n v="0"/>
    <n v="6.085"/>
    <n v="8.4060000000000006"/>
    <n v="0"/>
  </r>
  <r>
    <x v="28"/>
    <x v="9"/>
    <n v="7.1680000000000001"/>
    <n v="0"/>
    <n v="6.0819999999999999"/>
    <n v="8.3480000000000008"/>
    <n v="0"/>
  </r>
  <r>
    <x v="28"/>
    <x v="9"/>
    <n v="7.6760000000000002"/>
    <n v="0"/>
    <n v="5.5739999999999998"/>
    <n v="8.3710000000000004"/>
    <n v="0"/>
  </r>
  <r>
    <x v="28"/>
    <x v="9"/>
    <n v="8.4429999999999996"/>
    <n v="0"/>
    <n v="4.8070000000000004"/>
    <n v="8.4860000000000007"/>
    <n v="0"/>
  </r>
  <r>
    <x v="28"/>
    <x v="9"/>
    <n v="8.4160000000000004"/>
    <n v="0"/>
    <n v="4.8339999999999996"/>
    <n v="8.4130000000000003"/>
    <n v="0"/>
  </r>
  <r>
    <x v="28"/>
    <x v="9"/>
    <n v="8.51"/>
    <n v="0"/>
    <n v="4.74"/>
    <n v="8.4359999999999999"/>
    <n v="0"/>
  </r>
  <r>
    <x v="28"/>
    <x v="9"/>
    <n v="8.5020000000000007"/>
    <n v="0"/>
    <n v="4.7480000000000002"/>
    <n v="8.3339999999999996"/>
    <n v="0"/>
  </r>
  <r>
    <x v="28"/>
    <x v="9"/>
    <n v="8.2420000000000009"/>
    <n v="0"/>
    <n v="5.008"/>
    <n v="8.3339999999999996"/>
    <n v="0.89200000000000002"/>
  </r>
  <r>
    <x v="28"/>
    <x v="9"/>
    <n v="8.18"/>
    <n v="0"/>
    <n v="5.07"/>
    <n v="8.4359999999999999"/>
    <n v="1.6060000000000001"/>
  </r>
  <r>
    <x v="28"/>
    <x v="9"/>
    <n v="9.5679999999999996"/>
    <n v="0"/>
    <n v="3.6819999999999999"/>
    <n v="8.4429999999999996"/>
    <n v="1.6060000000000001"/>
  </r>
  <r>
    <x v="28"/>
    <x v="9"/>
    <n v="7.6539999999999999"/>
    <n v="0"/>
    <n v="5.5960000000000001"/>
    <n v="8.3309999999999995"/>
    <n v="1.6060000000000001"/>
  </r>
  <r>
    <x v="28"/>
    <x v="10"/>
    <n v="8.641"/>
    <n v="0"/>
    <n v="4.609"/>
    <n v="8.4380000000000006"/>
    <n v="1.6060000000000001"/>
  </r>
  <r>
    <x v="28"/>
    <x v="10"/>
    <n v="8.218"/>
    <n v="4.0000000000000001E-3"/>
    <n v="5.032"/>
    <n v="8.3260000000000005"/>
    <n v="1.6060000000000001"/>
  </r>
  <r>
    <x v="28"/>
    <x v="10"/>
    <n v="9.5190000000000001"/>
    <n v="0"/>
    <n v="3.7309999999999999"/>
    <n v="8.4789999999999992"/>
    <n v="1.6060000000000001"/>
  </r>
  <r>
    <x v="28"/>
    <x v="10"/>
    <n v="8.6010000000000009"/>
    <n v="0"/>
    <n v="4.649"/>
    <n v="8.68"/>
    <n v="1.825"/>
  </r>
  <r>
    <x v="28"/>
    <x v="10"/>
    <n v="9.3640000000000008"/>
    <n v="0"/>
    <n v="3.8860000000000001"/>
    <n v="8.4350000000000005"/>
    <n v="1.6060000000000001"/>
  </r>
  <r>
    <x v="28"/>
    <x v="10"/>
    <n v="9.69"/>
    <n v="0"/>
    <n v="3.56"/>
    <n v="8.4659999999999993"/>
    <n v="1.6060000000000001"/>
  </r>
  <r>
    <x v="28"/>
    <x v="10"/>
    <n v="9.7430000000000003"/>
    <n v="0"/>
    <n v="3.5070000000000001"/>
    <n v="8.4290000000000003"/>
    <n v="1.6060000000000001"/>
  </r>
  <r>
    <x v="28"/>
    <x v="10"/>
    <n v="10.412000000000001"/>
    <n v="0.877"/>
    <n v="2.8380000000000001"/>
    <n v="7.4530000000000003"/>
    <n v="1.6060000000000001"/>
  </r>
  <r>
    <x v="28"/>
    <x v="10"/>
    <n v="10.112"/>
    <n v="1.32"/>
    <n v="3.1379999999999999"/>
    <n v="7.01"/>
    <n v="1.6060000000000001"/>
  </r>
  <r>
    <x v="28"/>
    <x v="10"/>
    <n v="10.404999999999999"/>
    <n v="2.4249999999999998"/>
    <n v="2.8450000000000002"/>
    <n v="5.9050000000000002"/>
    <n v="1.1579999999999999"/>
  </r>
  <r>
    <x v="28"/>
    <x v="10"/>
    <n v="10.013"/>
    <n v="2.8769999999999998"/>
    <n v="3.2370000000000001"/>
    <n v="5.4530000000000003"/>
    <n v="0.80100000000000005"/>
  </r>
  <r>
    <x v="28"/>
    <x v="10"/>
    <n v="10.441000000000001"/>
    <n v="2.86"/>
    <n v="2.8090000000000002"/>
    <n v="5.47"/>
    <n v="0.155"/>
  </r>
  <r>
    <x v="28"/>
    <x v="10"/>
    <n v="7.2850000000000001"/>
    <n v="2.9020000000000001"/>
    <n v="5.9649999999999999"/>
    <n v="5.4279999999999999"/>
    <n v="0"/>
  </r>
  <r>
    <x v="28"/>
    <x v="10"/>
    <n v="6.8280000000000003"/>
    <n v="2.8969999999999998"/>
    <n v="6.4219999999999997"/>
    <n v="5.4329999999999998"/>
    <n v="0"/>
  </r>
  <r>
    <x v="28"/>
    <x v="10"/>
    <n v="4.468"/>
    <n v="2.9129999999999998"/>
    <n v="8.782"/>
    <n v="5.4169999999999998"/>
    <n v="0"/>
  </r>
  <r>
    <x v="28"/>
    <x v="10"/>
    <n v="4.1500000000000004"/>
    <n v="2.9"/>
    <n v="9.1"/>
    <n v="5.43"/>
    <n v="0"/>
  </r>
  <r>
    <x v="28"/>
    <x v="10"/>
    <n v="5.1459999999999999"/>
    <n v="2.919"/>
    <n v="8.1039999999999992"/>
    <n v="5.4109999999999996"/>
    <n v="0"/>
  </r>
  <r>
    <x v="28"/>
    <x v="10"/>
    <n v="5.1459999999999999"/>
    <n v="2.9289999999999998"/>
    <n v="8.1039999999999992"/>
    <n v="5.4009999999999998"/>
    <n v="0"/>
  </r>
  <r>
    <x v="28"/>
    <x v="10"/>
    <n v="4.819"/>
    <n v="2.907"/>
    <n v="8.4309999999999992"/>
    <n v="5.423"/>
    <n v="0"/>
  </r>
  <r>
    <x v="28"/>
    <x v="10"/>
    <n v="3.0289999999999999"/>
    <n v="2.8969999999999998"/>
    <n v="10.221"/>
    <n v="5.4329999999999998"/>
    <n v="0"/>
  </r>
  <r>
    <x v="28"/>
    <x v="10"/>
    <n v="4.9560000000000004"/>
    <n v="1.5089999999999999"/>
    <n v="8.2940000000000005"/>
    <n v="6.8209999999999997"/>
    <n v="0"/>
  </r>
  <r>
    <x v="28"/>
    <x v="10"/>
    <n v="5.577"/>
    <n v="0.88200000000000001"/>
    <n v="7.673"/>
    <n v="7.4480000000000004"/>
    <n v="0"/>
  </r>
  <r>
    <x v="28"/>
    <x v="10"/>
    <n v="7.8129999999999997"/>
    <n v="0.9"/>
    <n v="5.4370000000000003"/>
    <n v="7.43"/>
    <n v="0"/>
  </r>
  <r>
    <x v="28"/>
    <x v="10"/>
    <n v="7.3639999999999999"/>
    <n v="0.91300000000000003"/>
    <n v="5.8860000000000001"/>
    <n v="7.4169999999999998"/>
    <n v="0"/>
  </r>
  <r>
    <x v="28"/>
    <x v="10"/>
    <n v="6.8259999999999996"/>
    <n v="0.873"/>
    <n v="6.4240000000000004"/>
    <n v="7.4569999999999999"/>
    <n v="0"/>
  </r>
  <r>
    <x v="28"/>
    <x v="10"/>
    <n v="7.5510000000000002"/>
    <n v="0.86799999999999999"/>
    <n v="5.6989999999999998"/>
    <n v="7.4619999999999997"/>
    <n v="0"/>
  </r>
  <r>
    <x v="28"/>
    <x v="10"/>
    <n v="7.6619999999999999"/>
    <n v="0.91600000000000004"/>
    <n v="5.5880000000000001"/>
    <n v="7.4139999999999997"/>
    <n v="0"/>
  </r>
  <r>
    <x v="28"/>
    <x v="10"/>
    <n v="7.4589999999999996"/>
    <n v="0.94699999999999995"/>
    <n v="5.7910000000000004"/>
    <n v="7.383"/>
    <n v="0"/>
  </r>
  <r>
    <x v="28"/>
    <x v="10"/>
    <n v="6.48"/>
    <n v="0.94799999999999995"/>
    <n v="6.77"/>
    <n v="7.3819999999999997"/>
    <n v="0"/>
  </r>
  <r>
    <x v="28"/>
    <x v="10"/>
    <n v="8.0500000000000007"/>
    <n v="0.96"/>
    <n v="5.2"/>
    <n v="7.37"/>
    <n v="0"/>
  </r>
  <r>
    <x v="28"/>
    <x v="11"/>
    <n v="7.7939999999999996"/>
    <n v="0.97699999999999998"/>
    <n v="5.4560000000000004"/>
    <n v="7.3529999999999998"/>
    <n v="0"/>
  </r>
  <r>
    <x v="28"/>
    <x v="11"/>
    <n v="8.5079999999999991"/>
    <n v="0.94699999999999995"/>
    <n v="4.742"/>
    <n v="7.383"/>
    <n v="0"/>
  </r>
  <r>
    <x v="28"/>
    <x v="11"/>
    <n v="8.6620000000000008"/>
    <n v="0.96499999999999997"/>
    <n v="4.5880000000000001"/>
    <n v="7.3650000000000002"/>
    <n v="0"/>
  </r>
  <r>
    <x v="28"/>
    <x v="11"/>
    <n v="7.14"/>
    <n v="0.97199999999999998"/>
    <n v="6.11"/>
    <n v="7.3579999999999997"/>
    <n v="0"/>
  </r>
  <r>
    <x v="28"/>
    <x v="11"/>
    <n v="9.1039999999999992"/>
    <n v="0.96399999999999997"/>
    <n v="4.1459999999999999"/>
    <n v="7.3659999999999997"/>
    <n v="0"/>
  </r>
  <r>
    <x v="28"/>
    <x v="11"/>
    <n v="6.6289999999999996"/>
    <n v="0.93799999999999994"/>
    <n v="6.6210000000000004"/>
    <n v="7.3920000000000003"/>
    <n v="0"/>
  </r>
  <r>
    <x v="28"/>
    <x v="11"/>
    <n v="3.8759999999999999"/>
    <n v="0.92600000000000005"/>
    <n v="9.3740000000000006"/>
    <n v="7.4039999999999999"/>
    <n v="0"/>
  </r>
  <r>
    <x v="28"/>
    <x v="11"/>
    <n v="1.871"/>
    <n v="0.97499999999999998"/>
    <n v="11.379"/>
    <n v="7.3550000000000004"/>
    <n v="0"/>
  </r>
  <r>
    <x v="28"/>
    <x v="11"/>
    <n v="1.4019999999999999"/>
    <n v="0.95"/>
    <n v="11.848000000000001"/>
    <n v="7.38"/>
    <n v="0"/>
  </r>
  <r>
    <x v="28"/>
    <x v="11"/>
    <n v="4.1550000000000002"/>
    <n v="0.45900000000000002"/>
    <n v="9.0950000000000006"/>
    <n v="7.8710000000000004"/>
    <n v="0"/>
  </r>
  <r>
    <x v="28"/>
    <x v="11"/>
    <n v="4.6689999999999996"/>
    <n v="0"/>
    <n v="8.5809999999999995"/>
    <n v="8.56"/>
    <n v="0"/>
  </r>
  <r>
    <x v="28"/>
    <x v="11"/>
    <n v="4.6769999999999996"/>
    <n v="0"/>
    <n v="8.5730000000000004"/>
    <n v="8.4019999999999992"/>
    <n v="0"/>
  </r>
  <r>
    <x v="28"/>
    <x v="11"/>
    <n v="4.8310000000000004"/>
    <n v="0"/>
    <n v="8.4190000000000005"/>
    <n v="8.4329999999999998"/>
    <n v="0"/>
  </r>
  <r>
    <x v="28"/>
    <x v="11"/>
    <n v="3.3849999999999998"/>
    <n v="0"/>
    <n v="9.8650000000000002"/>
    <n v="8.3919999999999995"/>
    <n v="0"/>
  </r>
  <r>
    <x v="28"/>
    <x v="11"/>
    <n v="7.0449999999999999"/>
    <n v="0.871"/>
    <n v="6.2050000000000001"/>
    <n v="7.4589999999999996"/>
    <n v="0"/>
  </r>
  <r>
    <x v="28"/>
    <x v="11"/>
    <n v="6.5449999999999999"/>
    <n v="1.282"/>
    <n v="6.7050000000000001"/>
    <n v="7.048"/>
    <n v="0"/>
  </r>
  <r>
    <x v="28"/>
    <x v="11"/>
    <n v="7.17"/>
    <n v="1.016"/>
    <n v="6.08"/>
    <n v="7.3140000000000001"/>
    <n v="0"/>
  </r>
  <r>
    <x v="28"/>
    <x v="11"/>
    <n v="6.5789999999999997"/>
    <n v="0.93799999999999994"/>
    <n v="6.6710000000000003"/>
    <n v="7.3920000000000003"/>
    <n v="0"/>
  </r>
  <r>
    <x v="28"/>
    <x v="11"/>
    <n v="6.375"/>
    <n v="0.9"/>
    <n v="6.875"/>
    <n v="7.43"/>
    <n v="0"/>
  </r>
  <r>
    <x v="28"/>
    <x v="11"/>
    <n v="6.5090000000000003"/>
    <n v="0.92400000000000004"/>
    <n v="6.7409999999999997"/>
    <n v="7.4059999999999997"/>
    <n v="0"/>
  </r>
  <r>
    <x v="28"/>
    <x v="11"/>
    <n v="6.5330000000000004"/>
    <n v="0.85399999999999998"/>
    <n v="6.7169999999999996"/>
    <n v="7.476"/>
    <n v="0"/>
  </r>
  <r>
    <x v="28"/>
    <x v="11"/>
    <n v="6.585"/>
    <n v="1.821"/>
    <n v="6.665"/>
    <n v="6.5090000000000003"/>
    <n v="0"/>
  </r>
  <r>
    <x v="28"/>
    <x v="11"/>
    <n v="9.0370000000000008"/>
    <n v="3.105"/>
    <n v="4.2130000000000001"/>
    <n v="5.2249999999999996"/>
    <n v="0"/>
  </r>
  <r>
    <x v="28"/>
    <x v="11"/>
    <n v="8.86"/>
    <n v="3.0590000000000002"/>
    <n v="4.3899999999999997"/>
    <n v="5.2709999999999999"/>
    <n v="0"/>
  </r>
  <r>
    <x v="28"/>
    <x v="11"/>
    <n v="6.8869999999999996"/>
    <n v="3.11"/>
    <n v="6.3630000000000004"/>
    <n v="5.22"/>
    <n v="0"/>
  </r>
  <r>
    <x v="28"/>
    <x v="11"/>
    <n v="8.4440000000000008"/>
    <n v="3.1269999999999998"/>
    <n v="4.806"/>
    <n v="5.2030000000000003"/>
    <n v="0"/>
  </r>
  <r>
    <x v="28"/>
    <x v="11"/>
    <n v="5.3390000000000004"/>
    <n v="3.1280000000000001"/>
    <n v="7.9109999999999996"/>
    <n v="5.202"/>
    <n v="0"/>
  </r>
  <r>
    <x v="28"/>
    <x v="11"/>
    <n v="9.24"/>
    <n v="5.3840000000000003"/>
    <n v="4.01"/>
    <n v="2.9460000000000002"/>
    <n v="0"/>
  </r>
  <r>
    <x v="28"/>
    <x v="11"/>
    <n v="10.618"/>
    <n v="6.2969999999999997"/>
    <n v="2.6320000000000001"/>
    <n v="2.0329999999999999"/>
    <n v="0"/>
  </r>
  <r>
    <x v="28"/>
    <x v="11"/>
    <n v="10.585000000000001"/>
    <n v="6.2770000000000001"/>
    <n v="2.665"/>
    <n v="2.0529999999999999"/>
    <n v="0"/>
  </r>
  <r>
    <x v="28"/>
    <x v="11"/>
    <n v="10.621"/>
    <n v="6.298"/>
    <n v="2.629"/>
    <n v="2.032"/>
    <n v="0"/>
  </r>
  <r>
    <x v="29"/>
    <x v="0"/>
    <n v="9.9380000000000006"/>
    <n v="6.2910000000000004"/>
    <n v="3.3119999999999998"/>
    <n v="2.0390000000000001"/>
    <n v="0"/>
  </r>
  <r>
    <x v="29"/>
    <x v="0"/>
    <n v="10.430999999999999"/>
    <n v="6.2949999999999999"/>
    <n v="2.819"/>
    <n v="2.0350000000000001"/>
    <n v="0"/>
  </r>
  <r>
    <x v="29"/>
    <x v="0"/>
    <n v="9.9969999999999999"/>
    <n v="5.1580000000000004"/>
    <n v="3.2530000000000001"/>
    <n v="3.1720000000000002"/>
    <n v="0"/>
  </r>
  <r>
    <x v="29"/>
    <x v="0"/>
    <n v="9.4499999999999993"/>
    <n v="4.6900000000000004"/>
    <n v="3.8"/>
    <n v="3.64"/>
    <n v="0"/>
  </r>
  <r>
    <x v="29"/>
    <x v="0"/>
    <n v="10.363"/>
    <n v="4.5620000000000003"/>
    <n v="2.887"/>
    <n v="3.7679999999999998"/>
    <n v="0"/>
  </r>
  <r>
    <x v="29"/>
    <x v="0"/>
    <n v="7.65"/>
    <n v="3.7240000000000002"/>
    <n v="5.6"/>
    <n v="4.6059999999999999"/>
    <n v="0"/>
  </r>
  <r>
    <x v="29"/>
    <x v="0"/>
    <n v="7.3659999999999997"/>
    <n v="2.9750000000000001"/>
    <n v="5.8840000000000003"/>
    <n v="5.3550000000000004"/>
    <n v="0"/>
  </r>
  <r>
    <x v="29"/>
    <x v="0"/>
    <n v="7.1559999999999997"/>
    <n v="1.4410000000000001"/>
    <n v="6.0940000000000003"/>
    <n v="6.8890000000000002"/>
    <n v="0"/>
  </r>
  <r>
    <x v="29"/>
    <x v="0"/>
    <n v="7.3769999999999998"/>
    <n v="0.77700000000000002"/>
    <n v="5.8730000000000002"/>
    <n v="7.5529999999999999"/>
    <n v="0"/>
  </r>
  <r>
    <x v="29"/>
    <x v="0"/>
    <n v="7.0670000000000002"/>
    <n v="0.83499999999999996"/>
    <n v="6.1829999999999998"/>
    <n v="7.4950000000000001"/>
    <n v="0"/>
  </r>
  <r>
    <x v="29"/>
    <x v="0"/>
    <n v="2.95"/>
    <n v="0.82499999999999996"/>
    <n v="10.3"/>
    <n v="7.5049999999999999"/>
    <n v="0"/>
  </r>
  <r>
    <x v="29"/>
    <x v="0"/>
    <n v="5.7110000000000003"/>
    <n v="0.78700000000000003"/>
    <n v="7.5389999999999997"/>
    <n v="7.5430000000000001"/>
    <n v="0"/>
  </r>
  <r>
    <x v="29"/>
    <x v="0"/>
    <n v="5.6749999999999998"/>
    <n v="0.82899999999999996"/>
    <n v="7.5750000000000002"/>
    <n v="7.5010000000000003"/>
    <n v="0"/>
  </r>
  <r>
    <x v="29"/>
    <x v="0"/>
    <n v="7.5860000000000003"/>
    <n v="2.077"/>
    <n v="5.6639999999999997"/>
    <n v="6.2530000000000001"/>
    <n v="0"/>
  </r>
  <r>
    <x v="29"/>
    <x v="0"/>
    <n v="7.3710000000000004"/>
    <n v="2.65"/>
    <n v="5.8789999999999996"/>
    <n v="5.68"/>
    <n v="0"/>
  </r>
  <r>
    <x v="29"/>
    <x v="0"/>
    <n v="8.468"/>
    <n v="3.5720000000000001"/>
    <n v="4.782"/>
    <n v="4.758"/>
    <n v="0"/>
  </r>
  <r>
    <x v="29"/>
    <x v="0"/>
    <n v="7.2569999999999997"/>
    <n v="4.5220000000000002"/>
    <n v="5.9930000000000003"/>
    <n v="3.8079999999999998"/>
    <n v="0"/>
  </r>
  <r>
    <x v="29"/>
    <x v="0"/>
    <n v="7.391"/>
    <n v="3.1619999999999999"/>
    <n v="5.859"/>
    <n v="5.1680000000000001"/>
    <n v="0"/>
  </r>
  <r>
    <x v="29"/>
    <x v="0"/>
    <n v="7.1310000000000002"/>
    <n v="2.5830000000000002"/>
    <n v="6.1189999999999998"/>
    <n v="5.7469999999999999"/>
    <n v="0"/>
  </r>
  <r>
    <x v="29"/>
    <x v="0"/>
    <n v="7.44"/>
    <n v="2.6259999999999999"/>
    <n v="5.81"/>
    <n v="5.7039999999999997"/>
    <n v="0"/>
  </r>
  <r>
    <x v="29"/>
    <x v="0"/>
    <n v="7.48"/>
    <n v="2.6179999999999999"/>
    <n v="5.77"/>
    <n v="5.7119999999999997"/>
    <n v="0"/>
  </r>
  <r>
    <x v="29"/>
    <x v="0"/>
    <n v="6.5309999999999997"/>
    <n v="2.5920000000000001"/>
    <n v="6.7190000000000003"/>
    <n v="5.7380000000000004"/>
    <n v="0"/>
  </r>
  <r>
    <x v="29"/>
    <x v="0"/>
    <n v="6.3330000000000002"/>
    <n v="2.5960000000000001"/>
    <n v="6.9169999999999998"/>
    <n v="5.734"/>
    <n v="0"/>
  </r>
  <r>
    <x v="29"/>
    <x v="0"/>
    <n v="5.8109999999999999"/>
    <n v="1.504"/>
    <n v="7.4390000000000001"/>
    <n v="6.8259999999999996"/>
    <n v="0"/>
  </r>
  <r>
    <x v="29"/>
    <x v="0"/>
    <n v="5.9669999999999996"/>
    <n v="1.02"/>
    <n v="7.2830000000000004"/>
    <n v="7.31"/>
    <n v="0"/>
  </r>
  <r>
    <x v="29"/>
    <x v="0"/>
    <n v="7.3730000000000002"/>
    <n v="1.052"/>
    <n v="5.8769999999999998"/>
    <n v="7.2779999999999996"/>
    <n v="0"/>
  </r>
  <r>
    <x v="29"/>
    <x v="0"/>
    <n v="7.1289999999999996"/>
    <n v="0.97799999999999998"/>
    <n v="6.1210000000000004"/>
    <n v="7.3520000000000003"/>
    <n v="0"/>
  </r>
  <r>
    <x v="29"/>
    <x v="0"/>
    <n v="7.4640000000000004"/>
    <n v="0.20599999999999999"/>
    <n v="5.7859999999999996"/>
    <n v="8.1240000000000006"/>
    <n v="0"/>
  </r>
  <r>
    <x v="29"/>
    <x v="0"/>
    <n v="8.2759999999999998"/>
    <n v="3.1E-2"/>
    <n v="4.9740000000000002"/>
    <n v="8.2989999999999995"/>
    <n v="0"/>
  </r>
  <r>
    <x v="29"/>
    <x v="0"/>
    <n v="8.4109999999999996"/>
    <n v="1E-3"/>
    <n v="4.8390000000000004"/>
    <n v="8.3290000000000006"/>
    <n v="0"/>
  </r>
  <r>
    <x v="29"/>
    <x v="0"/>
    <n v="5.359"/>
    <n v="9.1999999999999998E-2"/>
    <n v="7.891"/>
    <n v="8.2379999999999995"/>
    <n v="0"/>
  </r>
  <r>
    <x v="29"/>
    <x v="1"/>
    <n v="5.407"/>
    <n v="3.4000000000000002E-2"/>
    <n v="7.843"/>
    <n v="8.2959999999999994"/>
    <n v="0"/>
  </r>
  <r>
    <x v="29"/>
    <x v="1"/>
    <n v="5.44"/>
    <n v="3.5000000000000003E-2"/>
    <n v="7.81"/>
    <n v="8.2949999999999999"/>
    <n v="0"/>
  </r>
  <r>
    <x v="29"/>
    <x v="1"/>
    <n v="5.2930000000000001"/>
    <n v="4.1000000000000002E-2"/>
    <n v="7.9569999999999999"/>
    <n v="8.2889999999999997"/>
    <n v="0"/>
  </r>
  <r>
    <x v="29"/>
    <x v="1"/>
    <n v="6.8019999999999996"/>
    <n v="0.77900000000000003"/>
    <n v="6.4480000000000004"/>
    <n v="7.5510000000000002"/>
    <n v="0"/>
  </r>
  <r>
    <x v="29"/>
    <x v="1"/>
    <n v="6.2919999999999998"/>
    <n v="1.6040000000000001"/>
    <n v="6.9580000000000002"/>
    <n v="6.726"/>
    <n v="0"/>
  </r>
  <r>
    <x v="29"/>
    <x v="1"/>
    <n v="6.351"/>
    <n v="1.665"/>
    <n v="6.899"/>
    <n v="6.665"/>
    <n v="0"/>
  </r>
  <r>
    <x v="29"/>
    <x v="1"/>
    <n v="6.44"/>
    <n v="1.655"/>
    <n v="6.81"/>
    <n v="6.6749999999999998"/>
    <n v="0"/>
  </r>
  <r>
    <x v="29"/>
    <x v="1"/>
    <n v="6.6870000000000003"/>
    <n v="1.206"/>
    <n v="6.5629999999999997"/>
    <n v="7.1239999999999997"/>
    <n v="0"/>
  </r>
  <r>
    <x v="29"/>
    <x v="1"/>
    <n v="7.4790000000000001"/>
    <n v="1.0549999999999999"/>
    <n v="5.7709999999999999"/>
    <n v="7.2750000000000004"/>
    <n v="0"/>
  </r>
  <r>
    <x v="29"/>
    <x v="1"/>
    <n v="7.32"/>
    <n v="1.0669999999999999"/>
    <n v="5.93"/>
    <n v="7.2629999999999999"/>
    <n v="0"/>
  </r>
  <r>
    <x v="29"/>
    <x v="1"/>
    <n v="6.3380000000000001"/>
    <n v="1.0549999999999999"/>
    <n v="6.9119999999999999"/>
    <n v="7.2750000000000004"/>
    <n v="0"/>
  </r>
  <r>
    <x v="29"/>
    <x v="1"/>
    <n v="6.1859999999999999"/>
    <n v="1.0620000000000001"/>
    <n v="7.0640000000000001"/>
    <n v="7.2679999999999998"/>
    <n v="0"/>
  </r>
  <r>
    <x v="29"/>
    <x v="1"/>
    <n v="6.016"/>
    <n v="1.03"/>
    <n v="7.234"/>
    <n v="7.3"/>
    <n v="0"/>
  </r>
  <r>
    <x v="29"/>
    <x v="1"/>
    <n v="6.0780000000000003"/>
    <n v="1.044"/>
    <n v="7.1719999999999997"/>
    <n v="7.2859999999999996"/>
    <n v="0"/>
  </r>
  <r>
    <x v="29"/>
    <x v="1"/>
    <n v="6.4279999999999999"/>
    <n v="1.391"/>
    <n v="6.8220000000000001"/>
    <n v="6.9390000000000001"/>
    <n v="0"/>
  </r>
  <r>
    <x v="29"/>
    <x v="1"/>
    <n v="5.2939999999999996"/>
    <n v="1.6060000000000001"/>
    <n v="7.9560000000000004"/>
    <n v="6.7240000000000002"/>
    <n v="0"/>
  </r>
  <r>
    <x v="29"/>
    <x v="1"/>
    <n v="5.2789999999999999"/>
    <n v="2.4790000000000001"/>
    <n v="7.9710000000000001"/>
    <n v="5.851"/>
    <n v="0"/>
  </r>
  <r>
    <x v="29"/>
    <x v="1"/>
    <n v="6.4489999999999998"/>
    <n v="3.1869999999999998"/>
    <n v="6.8010000000000002"/>
    <n v="5.1429999999999998"/>
    <n v="0"/>
  </r>
  <r>
    <x v="29"/>
    <x v="1"/>
    <n v="6.4139999999999997"/>
    <n v="3.2360000000000002"/>
    <n v="6.8360000000000003"/>
    <n v="5.0940000000000003"/>
    <n v="0"/>
  </r>
  <r>
    <x v="29"/>
    <x v="1"/>
    <n v="6.359"/>
    <n v="2.4849999999999999"/>
    <n v="6.891"/>
    <n v="5.8449999999999998"/>
    <n v="0"/>
  </r>
  <r>
    <x v="29"/>
    <x v="1"/>
    <n v="6.0949999999999998"/>
    <n v="1.413"/>
    <n v="7.1550000000000002"/>
    <n v="6.9169999999999998"/>
    <n v="0"/>
  </r>
  <r>
    <x v="29"/>
    <x v="1"/>
    <n v="6.149"/>
    <n v="1.2130000000000001"/>
    <n v="7.101"/>
    <n v="7.117"/>
    <n v="0"/>
  </r>
  <r>
    <x v="29"/>
    <x v="1"/>
    <n v="6.3129999999999997"/>
    <n v="1.976"/>
    <n v="6.9370000000000003"/>
    <n v="6.3540000000000001"/>
    <n v="0"/>
  </r>
  <r>
    <x v="29"/>
    <x v="1"/>
    <n v="5.7919999999999998"/>
    <n v="2.8940000000000001"/>
    <n v="7.4580000000000002"/>
    <n v="5.4359999999999999"/>
    <n v="0"/>
  </r>
  <r>
    <x v="29"/>
    <x v="1"/>
    <n v="6.4450000000000003"/>
    <n v="2.8919999999999999"/>
    <n v="6.8049999999999997"/>
    <n v="5.4379999999999997"/>
    <n v="0"/>
  </r>
  <r>
    <x v="29"/>
    <x v="1"/>
    <n v="7.4"/>
    <n v="2.9159999999999999"/>
    <n v="5.85"/>
    <n v="5.4139999999999997"/>
    <n v="0"/>
  </r>
  <r>
    <x v="29"/>
    <x v="1"/>
    <n v="8.2330000000000005"/>
    <n v="2.9089999999999998"/>
    <n v="5.0170000000000003"/>
    <n v="5.4210000000000003"/>
    <n v="0"/>
  </r>
  <r>
    <x v="29"/>
    <x v="1"/>
    <n v="7.8339999999999996"/>
    <n v="3.6040000000000001"/>
    <n v="5.4160000000000004"/>
    <n v="4.726"/>
    <n v="0"/>
  </r>
  <r>
    <x v="29"/>
    <x v="1"/>
    <n v="9.3810000000000002"/>
    <n v="4.4550000000000001"/>
    <n v="3.8690000000000002"/>
    <n v="3.875"/>
    <n v="0"/>
  </r>
  <r>
    <x v="29"/>
    <x v="2"/>
    <n v="10.391"/>
    <n v="4.4480000000000004"/>
    <n v="2.859"/>
    <n v="3.8820000000000001"/>
    <n v="0"/>
  </r>
  <r>
    <x v="29"/>
    <x v="2"/>
    <n v="10.932"/>
    <n v="5.3760000000000003"/>
    <n v="2.3180000000000001"/>
    <n v="2.9540000000000002"/>
    <n v="0"/>
  </r>
  <r>
    <x v="29"/>
    <x v="2"/>
    <n v="11.17"/>
    <n v="5.7350000000000003"/>
    <n v="2.08"/>
    <n v="2.5950000000000002"/>
    <n v="0"/>
  </r>
  <r>
    <x v="29"/>
    <x v="2"/>
    <n v="11.124000000000001"/>
    <n v="4.7679999999999998"/>
    <n v="2.1259999999999999"/>
    <n v="3.5619999999999998"/>
    <n v="0"/>
  </r>
  <r>
    <x v="29"/>
    <x v="2"/>
    <n v="9.2230000000000008"/>
    <n v="4.2290000000000001"/>
    <n v="4.0270000000000001"/>
    <n v="4.101"/>
    <n v="0"/>
  </r>
  <r>
    <x v="29"/>
    <x v="2"/>
    <n v="9.4450000000000003"/>
    <n v="2.6259999999999999"/>
    <n v="3.8050000000000002"/>
    <n v="5.7039999999999997"/>
    <n v="0"/>
  </r>
  <r>
    <x v="29"/>
    <x v="2"/>
    <n v="9.4469999999999992"/>
    <n v="1.417"/>
    <n v="3.8029999999999999"/>
    <n v="6.9130000000000003"/>
    <n v="0"/>
  </r>
  <r>
    <x v="29"/>
    <x v="2"/>
    <n v="8.3049999999999997"/>
    <n v="1.288"/>
    <n v="4.9450000000000003"/>
    <n v="7.0419999999999998"/>
    <n v="0"/>
  </r>
  <r>
    <x v="29"/>
    <x v="2"/>
    <n v="8.0020000000000007"/>
    <n v="1.982"/>
    <n v="5.2480000000000002"/>
    <n v="6.3479999999999999"/>
    <n v="0"/>
  </r>
  <r>
    <x v="29"/>
    <x v="2"/>
    <n v="9.3480000000000008"/>
    <n v="3.0750000000000002"/>
    <n v="3.9020000000000001"/>
    <n v="5.2549999999999999"/>
    <n v="0"/>
  </r>
  <r>
    <x v="29"/>
    <x v="2"/>
    <n v="9.3420000000000005"/>
    <n v="4.242"/>
    <n v="3.9079999999999999"/>
    <n v="4.0880000000000001"/>
    <n v="0"/>
  </r>
  <r>
    <x v="29"/>
    <x v="2"/>
    <n v="9.2509999999999994"/>
    <n v="5.4779999999999998"/>
    <n v="3.9990000000000001"/>
    <n v="2.8519999999999999"/>
    <n v="0"/>
  </r>
  <r>
    <x v="29"/>
    <x v="2"/>
    <n v="10.393000000000001"/>
    <n v="6.7919999999999998"/>
    <n v="2.8570000000000002"/>
    <n v="1.538"/>
    <n v="0"/>
  </r>
  <r>
    <x v="29"/>
    <x v="2"/>
    <n v="10.45"/>
    <n v="6.4569999999999999"/>
    <n v="2.8"/>
    <n v="1.873"/>
    <n v="0"/>
  </r>
  <r>
    <x v="29"/>
    <x v="2"/>
    <n v="11.124000000000001"/>
    <n v="6.6139999999999999"/>
    <n v="2.1259999999999999"/>
    <n v="1.716"/>
    <n v="0"/>
  </r>
  <r>
    <x v="29"/>
    <x v="2"/>
    <n v="11.327"/>
    <n v="6.6130000000000004"/>
    <n v="1.923"/>
    <n v="1.7170000000000001"/>
    <n v="0"/>
  </r>
  <r>
    <x v="29"/>
    <x v="2"/>
    <n v="11.305"/>
    <n v="6.4909999999999997"/>
    <n v="1.9450000000000001"/>
    <n v="1.839"/>
    <n v="0"/>
  </r>
  <r>
    <x v="29"/>
    <x v="2"/>
    <n v="9.468"/>
    <n v="6.36"/>
    <n v="3.782"/>
    <n v="1.97"/>
    <n v="0"/>
  </r>
  <r>
    <x v="29"/>
    <x v="2"/>
    <n v="9.3819999999999997"/>
    <n v="6.3620000000000001"/>
    <n v="3.8679999999999999"/>
    <n v="1.968"/>
    <n v="0"/>
  </r>
  <r>
    <x v="29"/>
    <x v="2"/>
    <n v="9.3109999999999999"/>
    <n v="6.3609999999999998"/>
    <n v="3.9390000000000001"/>
    <n v="1.9690000000000001"/>
    <n v="0"/>
  </r>
  <r>
    <x v="29"/>
    <x v="2"/>
    <n v="10.231"/>
    <n v="5.2539999999999996"/>
    <n v="3.0190000000000001"/>
    <n v="3.0760000000000001"/>
    <n v="0"/>
  </r>
  <r>
    <x v="29"/>
    <x v="2"/>
    <n v="10.375999999999999"/>
    <n v="4.8079999999999998"/>
    <n v="2.8740000000000001"/>
    <n v="3.5219999999999998"/>
    <n v="0"/>
  </r>
  <r>
    <x v="29"/>
    <x v="2"/>
    <n v="11.204000000000001"/>
    <n v="4.7880000000000003"/>
    <n v="2.0459999999999998"/>
    <n v="3.5419999999999998"/>
    <n v="0"/>
  </r>
  <r>
    <x v="29"/>
    <x v="2"/>
    <n v="10.631"/>
    <n v="4.0590000000000002"/>
    <n v="2.6190000000000002"/>
    <n v="4.2709999999999999"/>
    <n v="0"/>
  </r>
  <r>
    <x v="29"/>
    <x v="2"/>
    <n v="10.202"/>
    <n v="3.149"/>
    <n v="3.048"/>
    <n v="5.181"/>
    <n v="0"/>
  </r>
  <r>
    <x v="29"/>
    <x v="2"/>
    <n v="10.353999999999999"/>
    <n v="3.14"/>
    <n v="2.8959999999999999"/>
    <n v="5.19"/>
    <n v="0"/>
  </r>
  <r>
    <x v="29"/>
    <x v="2"/>
    <n v="10.223000000000001"/>
    <n v="3.8010000000000002"/>
    <n v="3.0270000000000001"/>
    <n v="4.5289999999999999"/>
    <n v="0"/>
  </r>
  <r>
    <x v="29"/>
    <x v="2"/>
    <n v="10.36"/>
    <n v="4.6130000000000004"/>
    <n v="2.89"/>
    <n v="3.7170000000000001"/>
    <n v="0"/>
  </r>
  <r>
    <x v="29"/>
    <x v="2"/>
    <n v="10.371"/>
    <n v="5.5979999999999999"/>
    <n v="2.879"/>
    <n v="2.7320000000000002"/>
    <n v="0"/>
  </r>
  <r>
    <x v="29"/>
    <x v="2"/>
    <n v="10.637"/>
    <n v="6.391"/>
    <n v="2.613"/>
    <n v="1.9390000000000001"/>
    <n v="0"/>
  </r>
  <r>
    <x v="29"/>
    <x v="2"/>
    <n v="11.471"/>
    <n v="6.4569999999999999"/>
    <n v="1.7789999999999999"/>
    <n v="1.873"/>
    <n v="0"/>
  </r>
  <r>
    <x v="29"/>
    <x v="3"/>
    <n v="10.474"/>
    <n v="6.3979999999999997"/>
    <n v="2.7759999999999998"/>
    <n v="1.9319999999999999"/>
    <n v="0"/>
  </r>
  <r>
    <x v="29"/>
    <x v="3"/>
    <n v="9.4730000000000008"/>
    <n v="6.33"/>
    <n v="3.7770000000000001"/>
    <n v="2"/>
    <n v="0"/>
  </r>
  <r>
    <x v="29"/>
    <x v="3"/>
    <n v="8.1560000000000006"/>
    <n v="5.5839999999999996"/>
    <n v="5.0940000000000003"/>
    <n v="2.746"/>
    <n v="0"/>
  </r>
  <r>
    <x v="29"/>
    <x v="3"/>
    <n v="7.6580000000000004"/>
    <n v="4.6909999999999998"/>
    <n v="5.5919999999999996"/>
    <n v="3.6389999999999998"/>
    <n v="0"/>
  </r>
  <r>
    <x v="29"/>
    <x v="3"/>
    <n v="8.0709999999999997"/>
    <n v="4.6669999999999998"/>
    <n v="5.1790000000000003"/>
    <n v="3.6629999999999998"/>
    <n v="0"/>
  </r>
  <r>
    <x v="29"/>
    <x v="3"/>
    <n v="9.5020000000000007"/>
    <n v="4.6870000000000003"/>
    <n v="3.7480000000000002"/>
    <n v="3.6429999999999998"/>
    <n v="0"/>
  </r>
  <r>
    <x v="29"/>
    <x v="3"/>
    <n v="9.3059999999999992"/>
    <n v="4.6689999999999996"/>
    <n v="3.944"/>
    <n v="3.661"/>
    <n v="0"/>
  </r>
  <r>
    <x v="29"/>
    <x v="3"/>
    <n v="9.9890000000000008"/>
    <n v="4.6900000000000004"/>
    <n v="3.2610000000000001"/>
    <n v="3.64"/>
    <n v="0"/>
  </r>
  <r>
    <x v="29"/>
    <x v="3"/>
    <n v="11.034000000000001"/>
    <n v="4.6719999999999997"/>
    <n v="2.2160000000000002"/>
    <n v="3.6579999999999999"/>
    <n v="0"/>
  </r>
  <r>
    <x v="29"/>
    <x v="3"/>
    <n v="10.417"/>
    <n v="6.0860000000000003"/>
    <n v="2.8330000000000002"/>
    <n v="2.2440000000000002"/>
    <n v="0"/>
  </r>
  <r>
    <x v="29"/>
    <x v="3"/>
    <n v="11.362"/>
    <n v="6.6619999999999999"/>
    <n v="1.8879999999999999"/>
    <n v="1.6679999999999999"/>
    <n v="0"/>
  </r>
  <r>
    <x v="29"/>
    <x v="3"/>
    <n v="12.282"/>
    <n v="6.665"/>
    <n v="0.96799999999999997"/>
    <n v="1.665"/>
    <n v="0"/>
  </r>
  <r>
    <x v="29"/>
    <x v="3"/>
    <n v="12.282"/>
    <n v="6.6639999999999997"/>
    <n v="0.96799999999999997"/>
    <n v="1.6659999999999999"/>
    <n v="0"/>
  </r>
  <r>
    <x v="29"/>
    <x v="3"/>
    <n v="11.736000000000001"/>
    <n v="6.6639999999999997"/>
    <n v="1.514"/>
    <n v="1.6659999999999999"/>
    <n v="0"/>
  </r>
  <r>
    <x v="29"/>
    <x v="3"/>
    <n v="11.253"/>
    <n v="6.665"/>
    <n v="1.9970000000000001"/>
    <n v="1.665"/>
    <n v="0"/>
  </r>
  <r>
    <x v="29"/>
    <x v="3"/>
    <n v="11.29"/>
    <n v="6.67"/>
    <n v="1.96"/>
    <n v="1.66"/>
    <n v="0"/>
  </r>
  <r>
    <x v="29"/>
    <x v="3"/>
    <n v="10.581"/>
    <n v="6.6539999999999999"/>
    <n v="2.669"/>
    <n v="1.6759999999999999"/>
    <n v="0"/>
  </r>
  <r>
    <x v="29"/>
    <x v="3"/>
    <n v="7.2149999999999999"/>
    <n v="6.7030000000000003"/>
    <n v="6.0350000000000001"/>
    <n v="1.627"/>
    <n v="0"/>
  </r>
  <r>
    <x v="29"/>
    <x v="3"/>
    <n v="13.16"/>
    <n v="6.6609999999999996"/>
    <n v="0.09"/>
    <n v="1.669"/>
    <n v="0"/>
  </r>
  <r>
    <x v="29"/>
    <x v="3"/>
    <n v="11.44"/>
    <n v="6.6669999999999998"/>
    <n v="1.81"/>
    <n v="1.663"/>
    <n v="0"/>
  </r>
  <r>
    <x v="29"/>
    <x v="3"/>
    <n v="11.41"/>
    <n v="6.665"/>
    <n v="1.84"/>
    <n v="1.665"/>
    <n v="0"/>
  </r>
  <r>
    <x v="29"/>
    <x v="3"/>
    <n v="11.871"/>
    <n v="6.6660000000000004"/>
    <n v="1.379"/>
    <n v="1.6639999999999999"/>
    <n v="0"/>
  </r>
  <r>
    <x v="29"/>
    <x v="3"/>
    <n v="11.929"/>
    <n v="6.6669999999999998"/>
    <n v="1.321"/>
    <n v="1.663"/>
    <n v="0"/>
  </r>
  <r>
    <x v="29"/>
    <x v="3"/>
    <n v="12.359"/>
    <n v="6.6859999999999999"/>
    <n v="0.89100000000000001"/>
    <n v="1.6439999999999999"/>
    <n v="0"/>
  </r>
  <r>
    <x v="29"/>
    <x v="3"/>
    <n v="11.75"/>
    <n v="6.67"/>
    <n v="1.5"/>
    <n v="1.66"/>
    <n v="0"/>
  </r>
  <r>
    <x v="29"/>
    <x v="3"/>
    <n v="10.65"/>
    <n v="6.665"/>
    <n v="2.6"/>
    <n v="1.665"/>
    <n v="0"/>
  </r>
  <r>
    <x v="29"/>
    <x v="3"/>
    <n v="11.914"/>
    <n v="6.6630000000000003"/>
    <n v="1.3360000000000001"/>
    <n v="1.667"/>
    <n v="0"/>
  </r>
  <r>
    <x v="29"/>
    <x v="3"/>
    <n v="11.941000000000001"/>
    <n v="6.6749999999999998"/>
    <n v="1.3089999999999999"/>
    <n v="1.655"/>
    <n v="0"/>
  </r>
  <r>
    <x v="29"/>
    <x v="3"/>
    <n v="11.941000000000001"/>
    <n v="6.6609999999999996"/>
    <n v="1.3089999999999999"/>
    <n v="1.669"/>
    <n v="0"/>
  </r>
  <r>
    <x v="29"/>
    <x v="3"/>
    <n v="11.941000000000001"/>
    <n v="6.6790000000000003"/>
    <n v="1.3089999999999999"/>
    <n v="1.651"/>
    <n v="0"/>
  </r>
  <r>
    <x v="29"/>
    <x v="4"/>
    <n v="11.417999999999999"/>
    <n v="7.2649999999999997"/>
    <n v="1.8320000000000001"/>
    <n v="1.0649999999999999"/>
    <n v="0"/>
  </r>
  <r>
    <x v="29"/>
    <x v="4"/>
    <n v="12.224"/>
    <n v="6.673"/>
    <n v="1.026"/>
    <n v="1.657"/>
    <n v="0"/>
  </r>
  <r>
    <x v="29"/>
    <x v="4"/>
    <n v="11.971"/>
    <n v="6.6689999999999996"/>
    <n v="1.2789999999999999"/>
    <n v="1.661"/>
    <n v="0"/>
  </r>
  <r>
    <x v="29"/>
    <x v="4"/>
    <n v="12.068"/>
    <n v="6.6669999999999998"/>
    <n v="1.1819999999999999"/>
    <n v="1.663"/>
    <n v="0"/>
  </r>
  <r>
    <x v="29"/>
    <x v="4"/>
    <n v="12.16"/>
    <n v="6.66"/>
    <n v="1.0900000000000001"/>
    <n v="1.67"/>
    <n v="0"/>
  </r>
  <r>
    <x v="29"/>
    <x v="4"/>
    <n v="12.16"/>
    <n v="6.6550000000000002"/>
    <n v="1.0900000000000001"/>
    <n v="1.675"/>
    <n v="0"/>
  </r>
  <r>
    <x v="29"/>
    <x v="4"/>
    <n v="11.935"/>
    <n v="6.6580000000000004"/>
    <n v="1.3149999999999999"/>
    <n v="1.6719999999999999"/>
    <n v="0"/>
  </r>
  <r>
    <x v="29"/>
    <x v="4"/>
    <n v="12.244999999999999"/>
    <n v="6.6589999999999998"/>
    <n v="1.0049999999999999"/>
    <n v="1.671"/>
    <n v="0"/>
  </r>
  <r>
    <x v="29"/>
    <x v="4"/>
    <n v="11.965999999999999"/>
    <n v="6.657"/>
    <n v="1.284"/>
    <n v="1.673"/>
    <n v="0"/>
  </r>
  <r>
    <x v="29"/>
    <x v="4"/>
    <n v="11.823"/>
    <n v="6.657"/>
    <n v="1.427"/>
    <n v="1.673"/>
    <n v="0"/>
  </r>
  <r>
    <x v="29"/>
    <x v="4"/>
    <n v="11.885999999999999"/>
    <n v="6.66"/>
    <n v="1.3640000000000001"/>
    <n v="1.67"/>
    <n v="0"/>
  </r>
  <r>
    <x v="29"/>
    <x v="4"/>
    <n v="11.994999999999999"/>
    <n v="6.6639999999999997"/>
    <n v="1.2549999999999999"/>
    <n v="1.6659999999999999"/>
    <n v="0"/>
  </r>
  <r>
    <x v="29"/>
    <x v="4"/>
    <n v="11.907"/>
    <n v="6.6669999999999998"/>
    <n v="1.343"/>
    <n v="1.663"/>
    <n v="0"/>
  </r>
  <r>
    <x v="29"/>
    <x v="4"/>
    <n v="12.032"/>
    <n v="6.665"/>
    <n v="1.218"/>
    <n v="1.665"/>
    <n v="0"/>
  </r>
  <r>
    <x v="29"/>
    <x v="4"/>
    <n v="12.025"/>
    <n v="6.6580000000000004"/>
    <n v="1.2250000000000001"/>
    <n v="1.6719999999999999"/>
    <n v="0"/>
  </r>
  <r>
    <x v="29"/>
    <x v="4"/>
    <n v="12.263999999999999"/>
    <n v="6.673"/>
    <n v="0.98599999999999999"/>
    <n v="1.657"/>
    <n v="0"/>
  </r>
  <r>
    <x v="29"/>
    <x v="4"/>
    <n v="13.068"/>
    <n v="6.6630000000000003"/>
    <n v="0.182"/>
    <n v="1.667"/>
    <n v="0"/>
  </r>
  <r>
    <x v="29"/>
    <x v="4"/>
    <n v="11.167"/>
    <n v="6.657"/>
    <n v="2.0830000000000002"/>
    <n v="1.673"/>
    <n v="0"/>
  </r>
  <r>
    <x v="29"/>
    <x v="4"/>
    <n v="11.662000000000001"/>
    <n v="6.65"/>
    <n v="1.5880000000000001"/>
    <n v="1.68"/>
    <n v="0"/>
  </r>
  <r>
    <x v="29"/>
    <x v="4"/>
    <n v="12.163"/>
    <n v="6.6509999999999998"/>
    <n v="1.087"/>
    <n v="1.679"/>
    <n v="0"/>
  </r>
  <r>
    <x v="29"/>
    <x v="4"/>
    <n v="11.837999999999999"/>
    <n v="6.65"/>
    <n v="1.4119999999999999"/>
    <n v="1.68"/>
    <n v="0"/>
  </r>
  <r>
    <x v="29"/>
    <x v="4"/>
    <n v="12.503"/>
    <n v="6.65"/>
    <n v="0.747"/>
    <n v="1.68"/>
    <n v="0"/>
  </r>
  <r>
    <x v="29"/>
    <x v="4"/>
    <n v="11.317"/>
    <n v="6.3949999999999996"/>
    <n v="1.9330000000000001"/>
    <n v="1.9350000000000001"/>
    <n v="0"/>
  </r>
  <r>
    <x v="29"/>
    <x v="4"/>
    <n v="10.605"/>
    <n v="6.2439999999999998"/>
    <n v="2.645"/>
    <n v="2.0859999999999999"/>
    <n v="0"/>
  </r>
  <r>
    <x v="29"/>
    <x v="4"/>
    <n v="10.135"/>
    <n v="6.2569999999999997"/>
    <n v="3.1150000000000002"/>
    <n v="2.073"/>
    <n v="0"/>
  </r>
  <r>
    <x v="29"/>
    <x v="4"/>
    <n v="10.319000000000001"/>
    <n v="6.2510000000000003"/>
    <n v="2.931"/>
    <n v="2.0790000000000002"/>
    <n v="0"/>
  </r>
  <r>
    <x v="29"/>
    <x v="4"/>
    <n v="12.177"/>
    <n v="6.2590000000000003"/>
    <n v="1.073"/>
    <n v="2.0710000000000002"/>
    <n v="0"/>
  </r>
  <r>
    <x v="29"/>
    <x v="4"/>
    <n v="10.904999999999999"/>
    <n v="6.2569999999999997"/>
    <n v="2.3450000000000002"/>
    <n v="2.073"/>
    <n v="0"/>
  </r>
  <r>
    <x v="29"/>
    <x v="4"/>
    <n v="10.895"/>
    <n v="6.2670000000000003"/>
    <n v="2.355"/>
    <n v="2.0630000000000002"/>
    <n v="0"/>
  </r>
  <r>
    <x v="29"/>
    <x v="4"/>
    <n v="10.532"/>
    <n v="6.2539999999999996"/>
    <n v="2.718"/>
    <n v="2.0760000000000001"/>
    <n v="0"/>
  </r>
  <r>
    <x v="29"/>
    <x v="4"/>
    <n v="12.087999999999999"/>
    <n v="6.2610000000000001"/>
    <n v="1.1619999999999999"/>
    <n v="2.069"/>
    <n v="0"/>
  </r>
  <r>
    <x v="29"/>
    <x v="5"/>
    <n v="10.125999999999999"/>
    <n v="6.24"/>
    <n v="3.1240000000000001"/>
    <n v="2.09"/>
    <n v="0"/>
  </r>
  <r>
    <x v="29"/>
    <x v="5"/>
    <n v="11.239000000000001"/>
    <n v="6.2629999999999999"/>
    <n v="2.0110000000000001"/>
    <n v="2.0670000000000002"/>
    <n v="0"/>
  </r>
  <r>
    <x v="29"/>
    <x v="5"/>
    <n v="11.978"/>
    <n v="6.2510000000000003"/>
    <n v="1.272"/>
    <n v="2.0790000000000002"/>
    <n v="0"/>
  </r>
  <r>
    <x v="29"/>
    <x v="5"/>
    <n v="11.794"/>
    <n v="6.3879999999999999"/>
    <n v="1.456"/>
    <n v="1.9419999999999999"/>
    <n v="0"/>
  </r>
  <r>
    <x v="29"/>
    <x v="5"/>
    <n v="11.61"/>
    <n v="6.6289999999999996"/>
    <n v="1.64"/>
    <n v="1.7010000000000001"/>
    <n v="0"/>
  </r>
  <r>
    <x v="29"/>
    <x v="5"/>
    <n v="11.61"/>
    <n v="6.6289999999999996"/>
    <n v="1.64"/>
    <n v="1.7010000000000001"/>
    <n v="0"/>
  </r>
  <r>
    <x v="29"/>
    <x v="5"/>
    <n v="11.680999999999999"/>
    <n v="6.6429999999999998"/>
    <n v="1.569"/>
    <n v="1.6870000000000001"/>
    <n v="0"/>
  </r>
  <r>
    <x v="29"/>
    <x v="5"/>
    <n v="12.019"/>
    <n v="6.6390000000000002"/>
    <n v="1.2310000000000001"/>
    <n v="1.6910000000000001"/>
    <n v="0"/>
  </r>
  <r>
    <x v="29"/>
    <x v="5"/>
    <n v="12.371"/>
    <n v="6.6429999999999998"/>
    <n v="0.879"/>
    <n v="1.6870000000000001"/>
    <n v="0"/>
  </r>
  <r>
    <x v="29"/>
    <x v="5"/>
    <n v="12.377000000000001"/>
    <n v="7.4880000000000004"/>
    <n v="0.873"/>
    <n v="0.84199999999999997"/>
    <n v="0"/>
  </r>
  <r>
    <x v="29"/>
    <x v="5"/>
    <n v="13.25"/>
    <n v="7.4829999999999997"/>
    <n v="0"/>
    <n v="0.84699999999999998"/>
    <n v="0"/>
  </r>
  <r>
    <x v="29"/>
    <x v="5"/>
    <n v="12.851000000000001"/>
    <n v="7.4909999999999997"/>
    <n v="0.39900000000000002"/>
    <n v="0.83899999999999997"/>
    <n v="0"/>
  </r>
  <r>
    <x v="29"/>
    <x v="5"/>
    <n v="12.523"/>
    <n v="6.6360000000000001"/>
    <n v="0.72699999999999998"/>
    <n v="1.694"/>
    <n v="0"/>
  </r>
  <r>
    <x v="29"/>
    <x v="5"/>
    <n v="12.503"/>
    <n v="6.6269999999999998"/>
    <n v="0.747"/>
    <n v="1.7030000000000001"/>
    <n v="0"/>
  </r>
  <r>
    <x v="29"/>
    <x v="5"/>
    <n v="12.542"/>
    <n v="6.63"/>
    <n v="0.70799999999999996"/>
    <n v="1.7"/>
    <n v="0"/>
  </r>
  <r>
    <x v="29"/>
    <x v="5"/>
    <n v="11.659000000000001"/>
    <n v="6.63"/>
    <n v="1.591"/>
    <n v="1.7"/>
    <n v="0"/>
  </r>
  <r>
    <x v="29"/>
    <x v="5"/>
    <n v="11.651"/>
    <n v="6.6319999999999997"/>
    <n v="1.599"/>
    <n v="1.698"/>
    <n v="0"/>
  </r>
  <r>
    <x v="29"/>
    <x v="5"/>
    <n v="11.426"/>
    <n v="6.6390000000000002"/>
    <n v="1.8240000000000001"/>
    <n v="1.6910000000000001"/>
    <n v="0"/>
  </r>
  <r>
    <x v="29"/>
    <x v="5"/>
    <n v="12.241"/>
    <n v="6.49"/>
    <n v="1.0089999999999999"/>
    <n v="1.84"/>
    <n v="0"/>
  </r>
  <r>
    <x v="29"/>
    <x v="5"/>
    <n v="11.814"/>
    <n v="6.31"/>
    <n v="1.4359999999999999"/>
    <n v="2.02"/>
    <n v="0"/>
  </r>
  <r>
    <x v="29"/>
    <x v="5"/>
    <n v="11.814"/>
    <n v="6.3079999999999998"/>
    <n v="1.4359999999999999"/>
    <n v="2.0219999999999998"/>
    <n v="0"/>
  </r>
  <r>
    <x v="29"/>
    <x v="5"/>
    <n v="11.45"/>
    <n v="6.2990000000000004"/>
    <n v="1.8"/>
    <n v="2.0310000000000001"/>
    <n v="0"/>
  </r>
  <r>
    <x v="29"/>
    <x v="5"/>
    <n v="11.834"/>
    <n v="6.31"/>
    <n v="1.4159999999999999"/>
    <n v="2.02"/>
    <n v="0"/>
  </r>
  <r>
    <x v="29"/>
    <x v="5"/>
    <n v="11.654"/>
    <n v="5.3730000000000002"/>
    <n v="1.5960000000000001"/>
    <n v="2.9569999999999999"/>
    <n v="0"/>
  </r>
  <r>
    <x v="29"/>
    <x v="5"/>
    <n v="10.936999999999999"/>
    <n v="6.3179999999999996"/>
    <n v="2.3130000000000002"/>
    <n v="2.012"/>
    <n v="0"/>
  </r>
  <r>
    <x v="29"/>
    <x v="5"/>
    <n v="11.212999999999999"/>
    <n v="6.32"/>
    <n v="2.0369999999999999"/>
    <n v="2.0099999999999998"/>
    <n v="0"/>
  </r>
  <r>
    <x v="29"/>
    <x v="5"/>
    <n v="11.423"/>
    <n v="6.3070000000000004"/>
    <n v="1.827"/>
    <n v="2.0230000000000001"/>
    <n v="0"/>
  </r>
  <r>
    <x v="29"/>
    <x v="5"/>
    <n v="11.417999999999999"/>
    <n v="6.3040000000000003"/>
    <n v="1.8320000000000001"/>
    <n v="2.0259999999999998"/>
    <n v="0"/>
  </r>
  <r>
    <x v="29"/>
    <x v="5"/>
    <n v="10.598000000000001"/>
    <n v="6.306"/>
    <n v="2.6520000000000001"/>
    <n v="2.024"/>
    <n v="0"/>
  </r>
  <r>
    <x v="29"/>
    <x v="5"/>
    <n v="11.103999999999999"/>
    <n v="5.2850000000000001"/>
    <n v="2.1459999999999999"/>
    <n v="3.0449999999999999"/>
    <n v="0"/>
  </r>
  <r>
    <x v="29"/>
    <x v="6"/>
    <n v="10.167999999999999"/>
    <n v="3.2589999999999999"/>
    <n v="4.0730000000000004"/>
    <n v="5.0709999999999997"/>
    <n v="0"/>
  </r>
  <r>
    <x v="29"/>
    <x v="6"/>
    <n v="10.217000000000001"/>
    <n v="2.629"/>
    <n v="4.024"/>
    <n v="5.7009999999999996"/>
    <n v="0"/>
  </r>
  <r>
    <x v="29"/>
    <x v="6"/>
    <n v="8.27"/>
    <n v="2.694"/>
    <n v="5.9710000000000001"/>
    <n v="5.6360000000000001"/>
    <n v="0"/>
  </r>
  <r>
    <x v="29"/>
    <x v="6"/>
    <n v="8.2680000000000007"/>
    <n v="2.6659999999999999"/>
    <n v="5.9729999999999999"/>
    <n v="5.6639999999999997"/>
    <n v="0"/>
  </r>
  <r>
    <x v="29"/>
    <x v="6"/>
    <n v="8.2490000000000006"/>
    <n v="2.6379999999999999"/>
    <n v="5.992"/>
    <n v="5.6920000000000002"/>
    <n v="0"/>
  </r>
  <r>
    <x v="29"/>
    <x v="6"/>
    <n v="8.2460000000000004"/>
    <n v="2.8359999999999999"/>
    <n v="5.9950000000000001"/>
    <n v="5.4939999999999998"/>
    <n v="0"/>
  </r>
  <r>
    <x v="29"/>
    <x v="6"/>
    <n v="8.19"/>
    <n v="2.577"/>
    <n v="6.0510000000000002"/>
    <n v="5.7530000000000001"/>
    <n v="0"/>
  </r>
  <r>
    <x v="29"/>
    <x v="6"/>
    <n v="8.1069999999999993"/>
    <n v="1.9410000000000001"/>
    <n v="6.1340000000000003"/>
    <n v="6.3890000000000002"/>
    <n v="0"/>
  </r>
  <r>
    <x v="29"/>
    <x v="6"/>
    <n v="9.7759999999999998"/>
    <n v="1.024"/>
    <n v="4.4649999999999999"/>
    <n v="7.306"/>
    <n v="0"/>
  </r>
  <r>
    <x v="29"/>
    <x v="6"/>
    <n v="9.7530000000000001"/>
    <n v="1.079"/>
    <n v="4.4880000000000004"/>
    <n v="7.2510000000000003"/>
    <n v="0"/>
  </r>
  <r>
    <x v="29"/>
    <x v="6"/>
    <n v="9.9600000000000009"/>
    <n v="0.93899999999999995"/>
    <n v="4.2809999999999997"/>
    <n v="7.391"/>
    <n v="0"/>
  </r>
  <r>
    <x v="29"/>
    <x v="6"/>
    <n v="9.1340000000000003"/>
    <n v="1.0680000000000001"/>
    <n v="5.1070000000000002"/>
    <n v="7.2619999999999996"/>
    <n v="0"/>
  </r>
  <r>
    <x v="29"/>
    <x v="6"/>
    <n v="9.3170000000000002"/>
    <n v="1.0109999999999999"/>
    <n v="4.9240000000000004"/>
    <n v="7.319"/>
    <n v="0"/>
  </r>
  <r>
    <x v="29"/>
    <x v="6"/>
    <n v="9.4689999999999994"/>
    <n v="0.89500000000000002"/>
    <n v="4.7720000000000002"/>
    <n v="7.4349999999999996"/>
    <n v="0"/>
  </r>
  <r>
    <x v="29"/>
    <x v="6"/>
    <n v="9.4440000000000008"/>
    <n v="0.82899999999999996"/>
    <n v="4.7969999999999997"/>
    <n v="7.5010000000000003"/>
    <n v="0"/>
  </r>
  <r>
    <x v="29"/>
    <x v="6"/>
    <n v="8.9239999999999995"/>
    <n v="0.82"/>
    <n v="5.3170000000000002"/>
    <n v="7.51"/>
    <n v="0"/>
  </r>
  <r>
    <x v="29"/>
    <x v="6"/>
    <n v="9.1660000000000004"/>
    <n v="0.84899999999999998"/>
    <n v="5.0750000000000002"/>
    <n v="7.4809999999999999"/>
    <n v="0"/>
  </r>
  <r>
    <x v="29"/>
    <x v="6"/>
    <n v="10.359"/>
    <n v="0.79900000000000004"/>
    <n v="3.8820000000000001"/>
    <n v="7.5309999999999997"/>
    <n v="0"/>
  </r>
  <r>
    <x v="29"/>
    <x v="6"/>
    <n v="10.984999999999999"/>
    <n v="0.81899999999999995"/>
    <n v="3.2559999999999998"/>
    <n v="7.5110000000000001"/>
    <n v="0"/>
  </r>
  <r>
    <x v="29"/>
    <x v="6"/>
    <n v="10.231"/>
    <n v="0.78600000000000003"/>
    <n v="4.01"/>
    <n v="7.5439999999999996"/>
    <n v="0"/>
  </r>
  <r>
    <x v="29"/>
    <x v="6"/>
    <n v="10.018000000000001"/>
    <n v="0.78500000000000003"/>
    <n v="4.2229999999999999"/>
    <n v="7.5449999999999999"/>
    <n v="0"/>
  </r>
  <r>
    <x v="29"/>
    <x v="6"/>
    <n v="10.492000000000001"/>
    <n v="0.83299999999999996"/>
    <n v="3.7490000000000001"/>
    <n v="7.4969999999999999"/>
    <n v="0"/>
  </r>
  <r>
    <x v="29"/>
    <x v="6"/>
    <n v="10.62"/>
    <n v="0.81899999999999995"/>
    <n v="3.621"/>
    <n v="7.5110000000000001"/>
    <n v="0"/>
  </r>
  <r>
    <x v="29"/>
    <x v="6"/>
    <n v="11.404999999999999"/>
    <n v="1.1970000000000001"/>
    <n v="2.8359999999999999"/>
    <n v="7.133"/>
    <n v="0"/>
  </r>
  <r>
    <x v="29"/>
    <x v="6"/>
    <n v="11.393000000000001"/>
    <n v="1.5"/>
    <n v="2.8479999999999999"/>
    <n v="6.83"/>
    <n v="0"/>
  </r>
  <r>
    <x v="29"/>
    <x v="6"/>
    <n v="11.46"/>
    <n v="1.54"/>
    <n v="2.7810000000000001"/>
    <n v="6.79"/>
    <n v="0"/>
  </r>
  <r>
    <x v="29"/>
    <x v="6"/>
    <n v="11.308999999999999"/>
    <n v="1.448"/>
    <n v="2.9319999999999999"/>
    <n v="6.8819999999999997"/>
    <n v="0"/>
  </r>
  <r>
    <x v="29"/>
    <x v="6"/>
    <n v="11.413"/>
    <n v="1.214"/>
    <n v="2.8279999999999998"/>
    <n v="7.1159999999999997"/>
    <n v="0"/>
  </r>
  <r>
    <x v="29"/>
    <x v="6"/>
    <n v="11.019"/>
    <n v="1.0029999999999999"/>
    <n v="3.222"/>
    <n v="7.327"/>
    <n v="0"/>
  </r>
  <r>
    <x v="29"/>
    <x v="6"/>
    <n v="11.007999999999999"/>
    <n v="0.99"/>
    <n v="3.2330000000000001"/>
    <n v="7.34"/>
    <n v="0"/>
  </r>
  <r>
    <x v="29"/>
    <x v="6"/>
    <n v="11.032999999999999"/>
    <n v="0.99"/>
    <n v="3.2080000000000002"/>
    <n v="7.34"/>
    <n v="0"/>
  </r>
  <r>
    <x v="29"/>
    <x v="7"/>
    <n v="10.481"/>
    <n v="1.012"/>
    <n v="3.76"/>
    <n v="7.3179999999999996"/>
    <n v="0"/>
  </r>
  <r>
    <x v="29"/>
    <x v="7"/>
    <n v="10.468999999999999"/>
    <n v="1.0269999999999999"/>
    <n v="3.7719999999999998"/>
    <n v="7.3029999999999999"/>
    <n v="0"/>
  </r>
  <r>
    <x v="29"/>
    <x v="7"/>
    <n v="10.621"/>
    <n v="1.0409999999999999"/>
    <n v="3.62"/>
    <n v="7.2889999999999997"/>
    <n v="0"/>
  </r>
  <r>
    <x v="29"/>
    <x v="7"/>
    <n v="10.411"/>
    <n v="1.0029999999999999"/>
    <n v="3.83"/>
    <n v="7.327"/>
    <n v="0"/>
  </r>
  <r>
    <x v="29"/>
    <x v="7"/>
    <n v="10.786"/>
    <n v="1.024"/>
    <n v="3.4550000000000001"/>
    <n v="7.306"/>
    <n v="0"/>
  </r>
  <r>
    <x v="29"/>
    <x v="7"/>
    <n v="11.146000000000001"/>
    <n v="1.028"/>
    <n v="3.0950000000000002"/>
    <n v="7.3019999999999996"/>
    <n v="0"/>
  </r>
  <r>
    <x v="29"/>
    <x v="7"/>
    <n v="11.146000000000001"/>
    <n v="1.026"/>
    <n v="3.0950000000000002"/>
    <n v="7.3040000000000003"/>
    <n v="0"/>
  </r>
  <r>
    <x v="29"/>
    <x v="7"/>
    <n v="11.287000000000001"/>
    <n v="1.014"/>
    <n v="2.9540000000000002"/>
    <n v="7.3159999999999998"/>
    <n v="0"/>
  </r>
  <r>
    <x v="29"/>
    <x v="7"/>
    <n v="11.079000000000001"/>
    <n v="2.1190000000000002"/>
    <n v="3.1619999999999999"/>
    <n v="6.2110000000000003"/>
    <n v="0"/>
  </r>
  <r>
    <x v="29"/>
    <x v="7"/>
    <n v="11.071999999999999"/>
    <n v="2.8730000000000002"/>
    <n v="3.169"/>
    <n v="5.4569999999999999"/>
    <n v="0"/>
  </r>
  <r>
    <x v="29"/>
    <x v="7"/>
    <n v="11.196999999999999"/>
    <n v="2.851"/>
    <n v="3.044"/>
    <n v="5.4790000000000001"/>
    <n v="0"/>
  </r>
  <r>
    <x v="29"/>
    <x v="7"/>
    <n v="11.012"/>
    <n v="2.86"/>
    <n v="3.2290000000000001"/>
    <n v="5.47"/>
    <n v="0"/>
  </r>
  <r>
    <x v="29"/>
    <x v="7"/>
    <n v="11.215999999999999"/>
    <n v="2.8239999999999998"/>
    <n v="3.0249999999999999"/>
    <n v="5.5060000000000002"/>
    <n v="0"/>
  </r>
  <r>
    <x v="29"/>
    <x v="7"/>
    <n v="11.202"/>
    <n v="2.8180000000000001"/>
    <n v="3.0390000000000001"/>
    <n v="5.5119999999999996"/>
    <n v="0"/>
  </r>
  <r>
    <x v="29"/>
    <x v="7"/>
    <n v="11.222"/>
    <n v="2.8319999999999999"/>
    <n v="3.0190000000000001"/>
    <n v="5.4980000000000002"/>
    <n v="0"/>
  </r>
  <r>
    <x v="29"/>
    <x v="7"/>
    <n v="11.202"/>
    <n v="2.83"/>
    <n v="3.0390000000000001"/>
    <n v="5.5"/>
    <n v="0"/>
  </r>
  <r>
    <x v="29"/>
    <x v="7"/>
    <n v="11.895"/>
    <n v="2.7959999999999998"/>
    <n v="2.3460000000000001"/>
    <n v="5.5339999999999998"/>
    <n v="0"/>
  </r>
  <r>
    <x v="29"/>
    <x v="7"/>
    <n v="14.241"/>
    <n v="2.851"/>
    <n v="0"/>
    <n v="5.4790000000000001"/>
    <n v="0"/>
  </r>
  <r>
    <x v="29"/>
    <x v="7"/>
    <n v="12.587"/>
    <n v="1.5549999999999999"/>
    <n v="1.6539999999999999"/>
    <n v="6.7750000000000004"/>
    <n v="0"/>
  </r>
  <r>
    <x v="29"/>
    <x v="7"/>
    <n v="9.3379999999999992"/>
    <n v="1.0940000000000001"/>
    <n v="4.9029999999999996"/>
    <n v="7.2359999999999998"/>
    <n v="0"/>
  </r>
  <r>
    <x v="29"/>
    <x v="7"/>
    <n v="11.157"/>
    <n v="1.0449999999999999"/>
    <n v="3.0840000000000001"/>
    <n v="7.2850000000000001"/>
    <n v="0"/>
  </r>
  <r>
    <x v="29"/>
    <x v="7"/>
    <n v="10.956"/>
    <n v="1.04"/>
    <n v="3.2850000000000001"/>
    <n v="7.29"/>
    <n v="0"/>
  </r>
  <r>
    <x v="29"/>
    <x v="7"/>
    <n v="11.269"/>
    <n v="1.0269999999999999"/>
    <n v="2.972"/>
    <n v="7.3029999999999999"/>
    <n v="0"/>
  </r>
  <r>
    <x v="29"/>
    <x v="7"/>
    <n v="11.05"/>
    <n v="1.0009999999999999"/>
    <n v="3.1909999999999998"/>
    <n v="7.3289999999999997"/>
    <n v="0"/>
  </r>
  <r>
    <x v="29"/>
    <x v="7"/>
    <n v="9.7360000000000007"/>
    <n v="0.246"/>
    <n v="4.5049999999999999"/>
    <n v="8.0839999999999996"/>
    <n v="0"/>
  </r>
  <r>
    <x v="29"/>
    <x v="7"/>
    <n v="8.5210000000000008"/>
    <n v="0"/>
    <n v="5.72"/>
    <n v="8.64"/>
    <n v="0"/>
  </r>
  <r>
    <x v="29"/>
    <x v="7"/>
    <n v="9.27"/>
    <n v="0"/>
    <n v="4.9710000000000001"/>
    <n v="8.64"/>
    <n v="0"/>
  </r>
  <r>
    <x v="29"/>
    <x v="7"/>
    <n v="9.4350000000000005"/>
    <n v="0"/>
    <n v="4.806"/>
    <n v="8.7850000000000001"/>
    <n v="0"/>
  </r>
  <r>
    <x v="29"/>
    <x v="7"/>
    <n v="9.4280000000000008"/>
    <n v="0"/>
    <n v="4.8129999999999997"/>
    <n v="8.7330000000000005"/>
    <n v="0"/>
  </r>
  <r>
    <x v="29"/>
    <x v="7"/>
    <n v="9.4429999999999996"/>
    <n v="0"/>
    <n v="4.798"/>
    <n v="8.7370000000000001"/>
    <n v="0"/>
  </r>
  <r>
    <x v="29"/>
    <x v="7"/>
    <n v="9.4570000000000007"/>
    <n v="0"/>
    <n v="4.7839999999999998"/>
    <n v="8.6829999999999998"/>
    <n v="0"/>
  </r>
  <r>
    <x v="29"/>
    <x v="8"/>
    <n v="10.377000000000001"/>
    <n v="0"/>
    <n v="3.8639999999999999"/>
    <n v="8.68"/>
    <n v="0"/>
  </r>
  <r>
    <x v="29"/>
    <x v="8"/>
    <n v="10.374000000000001"/>
    <n v="0"/>
    <n v="3.867"/>
    <n v="8.6340000000000003"/>
    <n v="0"/>
  </r>
  <r>
    <x v="29"/>
    <x v="8"/>
    <n v="10.201000000000001"/>
    <n v="0"/>
    <n v="4.04"/>
    <n v="8.6720000000000006"/>
    <n v="0"/>
  </r>
  <r>
    <x v="29"/>
    <x v="8"/>
    <n v="10.975"/>
    <n v="0"/>
    <n v="3.266"/>
    <n v="8.6660000000000004"/>
    <n v="0"/>
  </r>
  <r>
    <x v="29"/>
    <x v="8"/>
    <n v="10.522"/>
    <n v="0"/>
    <n v="3.7189999999999999"/>
    <n v="8.7070000000000007"/>
    <n v="0"/>
  </r>
  <r>
    <x v="29"/>
    <x v="8"/>
    <n v="10.56"/>
    <n v="0"/>
    <n v="3.681"/>
    <n v="8.7230000000000008"/>
    <n v="0"/>
  </r>
  <r>
    <x v="29"/>
    <x v="8"/>
    <n v="10.381"/>
    <n v="0"/>
    <n v="3.86"/>
    <n v="8.7309999999999999"/>
    <n v="0"/>
  </r>
  <r>
    <x v="29"/>
    <x v="8"/>
    <n v="10.372"/>
    <n v="0"/>
    <n v="3.8690000000000002"/>
    <n v="8.6869999999999994"/>
    <n v="0"/>
  </r>
  <r>
    <x v="29"/>
    <x v="8"/>
    <n v="11.129"/>
    <n v="0"/>
    <n v="3.1120000000000001"/>
    <n v="8.673"/>
    <n v="0"/>
  </r>
  <r>
    <x v="29"/>
    <x v="8"/>
    <n v="11.335000000000001"/>
    <n v="0.51300000000000001"/>
    <n v="2.9060000000000001"/>
    <n v="7.8170000000000002"/>
    <n v="0"/>
  </r>
  <r>
    <x v="29"/>
    <x v="8"/>
    <n v="12.736000000000001"/>
    <n v="0.94299999999999995"/>
    <n v="1.5049999999999999"/>
    <n v="7.3869999999999996"/>
    <n v="0"/>
  </r>
  <r>
    <x v="29"/>
    <x v="8"/>
    <n v="13.138999999999999"/>
    <n v="1.8240000000000001"/>
    <n v="1.1020000000000001"/>
    <n v="6.5060000000000002"/>
    <n v="0"/>
  </r>
  <r>
    <x v="29"/>
    <x v="8"/>
    <n v="13.138999999999999"/>
    <n v="2.7130000000000001"/>
    <n v="1.1020000000000001"/>
    <n v="5.617"/>
    <n v="0"/>
  </r>
  <r>
    <x v="29"/>
    <x v="8"/>
    <n v="13.138999999999999"/>
    <n v="2.7410000000000001"/>
    <n v="1.1020000000000001"/>
    <n v="5.5890000000000004"/>
    <n v="0"/>
  </r>
  <r>
    <x v="29"/>
    <x v="8"/>
    <n v="13.167"/>
    <n v="2.7429999999999999"/>
    <n v="1.0740000000000001"/>
    <n v="5.5869999999999997"/>
    <n v="0"/>
  </r>
  <r>
    <x v="29"/>
    <x v="8"/>
    <n v="13.15"/>
    <n v="1.4510000000000001"/>
    <n v="1.091"/>
    <n v="6.8789999999999996"/>
    <n v="0"/>
  </r>
  <r>
    <x v="29"/>
    <x v="8"/>
    <n v="13.058999999999999"/>
    <n v="0.97599999999999998"/>
    <n v="1.1819999999999999"/>
    <n v="7.3540000000000001"/>
    <n v="0"/>
  </r>
  <r>
    <x v="29"/>
    <x v="8"/>
    <n v="13.054"/>
    <n v="0.96199999999999997"/>
    <n v="1.1870000000000001"/>
    <n v="7.3680000000000003"/>
    <n v="0"/>
  </r>
  <r>
    <x v="29"/>
    <x v="8"/>
    <n v="13.144"/>
    <n v="0.96299999999999997"/>
    <n v="1.097"/>
    <n v="7.367"/>
    <n v="0"/>
  </r>
  <r>
    <x v="29"/>
    <x v="8"/>
    <n v="14.241"/>
    <n v="0.96299999999999997"/>
    <n v="0"/>
    <n v="7.367"/>
    <n v="0"/>
  </r>
  <r>
    <x v="29"/>
    <x v="8"/>
    <n v="12.019"/>
    <n v="0.96499999999999997"/>
    <n v="2.222"/>
    <n v="7.3650000000000002"/>
    <n v="0"/>
  </r>
  <r>
    <x v="29"/>
    <x v="8"/>
    <n v="13.138999999999999"/>
    <n v="1.77"/>
    <n v="1.1020000000000001"/>
    <n v="6.56"/>
    <n v="0"/>
  </r>
  <r>
    <x v="29"/>
    <x v="8"/>
    <n v="12.971"/>
    <n v="0.59099999999999997"/>
    <n v="1.27"/>
    <n v="7.7389999999999999"/>
    <n v="0"/>
  </r>
  <r>
    <x v="29"/>
    <x v="8"/>
    <n v="13.121"/>
    <n v="0"/>
    <n v="1.1200000000000001"/>
    <n v="8.6120000000000001"/>
    <n v="0"/>
  </r>
  <r>
    <x v="29"/>
    <x v="8"/>
    <n v="13.125"/>
    <n v="0"/>
    <n v="1.1160000000000001"/>
    <n v="8.532"/>
    <n v="0"/>
  </r>
  <r>
    <x v="29"/>
    <x v="8"/>
    <n v="13.156000000000001"/>
    <n v="0"/>
    <n v="1.085"/>
    <n v="8.4930000000000003"/>
    <n v="0"/>
  </r>
  <r>
    <x v="29"/>
    <x v="8"/>
    <n v="13.157"/>
    <n v="0"/>
    <n v="1.0840000000000001"/>
    <n v="8.5350000000000001"/>
    <n v="0"/>
  </r>
  <r>
    <x v="29"/>
    <x v="8"/>
    <n v="13.162000000000001"/>
    <n v="0"/>
    <n v="1.079"/>
    <n v="8.5129999999999999"/>
    <n v="0"/>
  </r>
  <r>
    <x v="29"/>
    <x v="8"/>
    <n v="13.128"/>
    <n v="0"/>
    <n v="1.113"/>
    <n v="8.5069999999999997"/>
    <n v="0"/>
  </r>
  <r>
    <x v="29"/>
    <x v="8"/>
    <n v="13.125999999999999"/>
    <n v="0"/>
    <n v="1.115"/>
    <n v="8.5510000000000002"/>
    <n v="0"/>
  </r>
  <r>
    <x v="29"/>
    <x v="9"/>
    <n v="12.138"/>
    <n v="0"/>
    <n v="1.1120000000000001"/>
    <n v="8.4670000000000005"/>
    <n v="0"/>
  </r>
  <r>
    <x v="29"/>
    <x v="9"/>
    <n v="12.335000000000001"/>
    <n v="0.51200000000000001"/>
    <n v="0.91500000000000004"/>
    <n v="7.8179999999999996"/>
    <n v="0"/>
  </r>
  <r>
    <x v="29"/>
    <x v="9"/>
    <n v="12.135"/>
    <n v="0.78300000000000003"/>
    <n v="1.115"/>
    <n v="7.5469999999999997"/>
    <n v="0"/>
  </r>
  <r>
    <x v="29"/>
    <x v="9"/>
    <n v="12.114000000000001"/>
    <n v="0.78600000000000003"/>
    <n v="1.1359999999999999"/>
    <n v="7.5439999999999996"/>
    <n v="0"/>
  </r>
  <r>
    <x v="29"/>
    <x v="9"/>
    <n v="12.173999999999999"/>
    <n v="0.79"/>
    <n v="1.0760000000000001"/>
    <n v="7.54"/>
    <n v="0"/>
  </r>
  <r>
    <x v="29"/>
    <x v="9"/>
    <n v="11.991"/>
    <n v="0.78800000000000003"/>
    <n v="1.2589999999999999"/>
    <n v="7.5419999999999998"/>
    <n v="0"/>
  </r>
  <r>
    <x v="29"/>
    <x v="9"/>
    <n v="12.175000000000001"/>
    <n v="0.82799999999999996"/>
    <n v="1.075"/>
    <n v="7.5019999999999998"/>
    <n v="0"/>
  </r>
  <r>
    <x v="29"/>
    <x v="9"/>
    <n v="12.18"/>
    <n v="0"/>
    <n v="1.07"/>
    <n v="8.4659999999999993"/>
    <n v="0"/>
  </r>
  <r>
    <x v="29"/>
    <x v="9"/>
    <n v="12.151"/>
    <n v="0"/>
    <n v="1.099"/>
    <n v="8.5009999999999994"/>
    <n v="0"/>
  </r>
  <r>
    <x v="29"/>
    <x v="9"/>
    <n v="12.13"/>
    <n v="0"/>
    <n v="1.1200000000000001"/>
    <n v="8.4580000000000002"/>
    <n v="0"/>
  </r>
  <r>
    <x v="29"/>
    <x v="9"/>
    <n v="12.178000000000001"/>
    <n v="0"/>
    <n v="1.0720000000000001"/>
    <n v="8.4339999999999993"/>
    <n v="0"/>
  </r>
  <r>
    <x v="29"/>
    <x v="9"/>
    <n v="11.624000000000001"/>
    <n v="0.51300000000000001"/>
    <n v="1.6259999999999999"/>
    <n v="7.8170000000000002"/>
    <n v="0"/>
  </r>
  <r>
    <x v="29"/>
    <x v="9"/>
    <n v="12.157999999999999"/>
    <n v="1.895"/>
    <n v="1.0920000000000001"/>
    <n v="6.4349999999999996"/>
    <n v="0"/>
  </r>
  <r>
    <x v="29"/>
    <x v="9"/>
    <n v="12.157999999999999"/>
    <n v="1.4419999999999999"/>
    <n v="1.0920000000000001"/>
    <n v="6.8879999999999999"/>
    <n v="0"/>
  </r>
  <r>
    <x v="29"/>
    <x v="9"/>
    <n v="12.173"/>
    <n v="1.38"/>
    <n v="1.077"/>
    <n v="6.95"/>
    <n v="0"/>
  </r>
  <r>
    <x v="29"/>
    <x v="9"/>
    <n v="12.004"/>
    <n v="1.2030000000000001"/>
    <n v="1.246"/>
    <n v="7.1269999999999998"/>
    <n v="0"/>
  </r>
  <r>
    <x v="29"/>
    <x v="9"/>
    <n v="12.074999999999999"/>
    <n v="0"/>
    <n v="1.175"/>
    <n v="8.3699999999999992"/>
    <n v="0"/>
  </r>
  <r>
    <x v="29"/>
    <x v="9"/>
    <n v="12.161"/>
    <n v="0"/>
    <n v="1.089"/>
    <n v="8.3849999999999998"/>
    <n v="0"/>
  </r>
  <r>
    <x v="29"/>
    <x v="9"/>
    <n v="12.169"/>
    <n v="0.77800000000000002"/>
    <n v="1.081"/>
    <n v="7.5519999999999996"/>
    <n v="0"/>
  </r>
  <r>
    <x v="29"/>
    <x v="9"/>
    <n v="12.157999999999999"/>
    <n v="1.1100000000000001"/>
    <n v="1.0920000000000001"/>
    <n v="7.22"/>
    <n v="0"/>
  </r>
  <r>
    <x v="29"/>
    <x v="9"/>
    <n v="12.177"/>
    <n v="1.1200000000000001"/>
    <n v="1.073"/>
    <n v="7.21"/>
    <n v="0"/>
  </r>
  <r>
    <x v="29"/>
    <x v="9"/>
    <n v="12.177"/>
    <n v="1.1839999999999999"/>
    <n v="1.073"/>
    <n v="7.1459999999999999"/>
    <n v="0"/>
  </r>
  <r>
    <x v="29"/>
    <x v="9"/>
    <n v="12.176"/>
    <n v="1.121"/>
    <n v="1.0740000000000001"/>
    <n v="7.2089999999999996"/>
    <n v="0"/>
  </r>
  <r>
    <x v="29"/>
    <x v="9"/>
    <n v="12.499000000000001"/>
    <n v="1.1259999999999999"/>
    <n v="0.751"/>
    <n v="7.2039999999999997"/>
    <n v="0"/>
  </r>
  <r>
    <x v="29"/>
    <x v="9"/>
    <n v="12.499000000000001"/>
    <n v="1.1240000000000001"/>
    <n v="0.751"/>
    <n v="7.2060000000000004"/>
    <n v="0"/>
  </r>
  <r>
    <x v="29"/>
    <x v="9"/>
    <n v="12.346"/>
    <n v="1.0780000000000001"/>
    <n v="0.90400000000000003"/>
    <n v="7.2519999999999998"/>
    <n v="0"/>
  </r>
  <r>
    <x v="29"/>
    <x v="9"/>
    <n v="12.471"/>
    <n v="1.141"/>
    <n v="0.77900000000000003"/>
    <n v="7.1890000000000001"/>
    <n v="0"/>
  </r>
  <r>
    <x v="29"/>
    <x v="9"/>
    <n v="12.468999999999999"/>
    <n v="1.4419999999999999"/>
    <n v="0.78100000000000003"/>
    <n v="6.8879999999999999"/>
    <n v="0"/>
  </r>
  <r>
    <x v="29"/>
    <x v="9"/>
    <n v="12.468999999999999"/>
    <n v="1.583"/>
    <n v="0.78100000000000003"/>
    <n v="6.7469999999999999"/>
    <n v="0"/>
  </r>
  <r>
    <x v="29"/>
    <x v="9"/>
    <n v="12.468"/>
    <n v="1.3660000000000001"/>
    <n v="0.78200000000000003"/>
    <n v="6.9640000000000004"/>
    <n v="0"/>
  </r>
  <r>
    <x v="29"/>
    <x v="9"/>
    <n v="12.473000000000001"/>
    <n v="2.2519999999999998"/>
    <n v="0.77700000000000002"/>
    <n v="6.0780000000000003"/>
    <n v="0"/>
  </r>
  <r>
    <x v="29"/>
    <x v="10"/>
    <n v="12.462999999999999"/>
    <n v="2.681"/>
    <n v="0.78700000000000003"/>
    <n v="5.649"/>
    <n v="0"/>
  </r>
  <r>
    <x v="29"/>
    <x v="10"/>
    <n v="12.417"/>
    <n v="2.4289999999999998"/>
    <n v="0.83299999999999996"/>
    <n v="5.9009999999999998"/>
    <n v="0"/>
  </r>
  <r>
    <x v="29"/>
    <x v="10"/>
    <n v="12.366"/>
    <n v="2.7050000000000001"/>
    <n v="0.88400000000000001"/>
    <n v="5.625"/>
    <n v="0"/>
  </r>
  <r>
    <x v="29"/>
    <x v="10"/>
    <n v="9.3680000000000003"/>
    <n v="1.387"/>
    <n v="3.8820000000000001"/>
    <n v="6.9429999999999996"/>
    <n v="0"/>
  </r>
  <r>
    <x v="29"/>
    <x v="10"/>
    <n v="9.3699999999999992"/>
    <n v="0.90500000000000003"/>
    <n v="3.88"/>
    <n v="7.4249999999999998"/>
    <n v="0"/>
  </r>
  <r>
    <x v="29"/>
    <x v="10"/>
    <n v="7.3890000000000002"/>
    <n v="0.95199999999999996"/>
    <n v="5.8609999999999998"/>
    <n v="7.3780000000000001"/>
    <n v="0"/>
  </r>
  <r>
    <x v="29"/>
    <x v="10"/>
    <n v="7.9210000000000003"/>
    <n v="0.03"/>
    <n v="5.3289999999999997"/>
    <n v="8.3000000000000007"/>
    <n v="0"/>
  </r>
  <r>
    <x v="29"/>
    <x v="10"/>
    <n v="7.45"/>
    <n v="0"/>
    <n v="5.8"/>
    <n v="8.359"/>
    <n v="0"/>
  </r>
  <r>
    <x v="29"/>
    <x v="10"/>
    <n v="8.3849999999999998"/>
    <n v="0"/>
    <n v="4.8650000000000002"/>
    <n v="8.3520000000000003"/>
    <n v="0"/>
  </r>
  <r>
    <x v="29"/>
    <x v="10"/>
    <n v="8.5410000000000004"/>
    <n v="0"/>
    <n v="4.7089999999999996"/>
    <n v="8.3339999999999996"/>
    <n v="0"/>
  </r>
  <r>
    <x v="29"/>
    <x v="10"/>
    <n v="9.2899999999999991"/>
    <n v="5.6000000000000001E-2"/>
    <n v="3.96"/>
    <n v="8.2739999999999991"/>
    <n v="0"/>
  </r>
  <r>
    <x v="29"/>
    <x v="10"/>
    <n v="9.1809999999999992"/>
    <n v="0.115"/>
    <n v="4.069"/>
    <n v="8.2149999999999999"/>
    <n v="0"/>
  </r>
  <r>
    <x v="29"/>
    <x v="10"/>
    <n v="5.7460000000000004"/>
    <n v="0.82899999999999996"/>
    <n v="7.5039999999999996"/>
    <n v="7.5010000000000003"/>
    <n v="0"/>
  </r>
  <r>
    <x v="29"/>
    <x v="10"/>
    <n v="7.3639999999999999"/>
    <n v="1.1839999999999999"/>
    <n v="5.8860000000000001"/>
    <n v="7.1459999999999999"/>
    <n v="0"/>
  </r>
  <r>
    <x v="29"/>
    <x v="10"/>
    <n v="7.3330000000000002"/>
    <n v="1.175"/>
    <n v="5.9169999999999998"/>
    <n v="7.1550000000000002"/>
    <n v="0"/>
  </r>
  <r>
    <x v="29"/>
    <x v="10"/>
    <n v="7.4950000000000001"/>
    <n v="1.167"/>
    <n v="5.7549999999999999"/>
    <n v="7.1630000000000003"/>
    <n v="0"/>
  </r>
  <r>
    <x v="29"/>
    <x v="10"/>
    <n v="7.5670000000000002"/>
    <n v="2.4569999999999999"/>
    <n v="5.6829999999999998"/>
    <n v="5.8730000000000002"/>
    <n v="0"/>
  </r>
  <r>
    <x v="29"/>
    <x v="10"/>
    <n v="7.5149999999999997"/>
    <n v="2.9820000000000002"/>
    <n v="5.7350000000000003"/>
    <n v="5.3479999999999999"/>
    <n v="0"/>
  </r>
  <r>
    <x v="29"/>
    <x v="10"/>
    <n v="9.1300000000000008"/>
    <n v="2.9529999999999998"/>
    <n v="4.12"/>
    <n v="5.3769999999999998"/>
    <n v="0"/>
  </r>
  <r>
    <x v="29"/>
    <x v="10"/>
    <n v="9.3330000000000002"/>
    <n v="2.944"/>
    <n v="3.9169999999999998"/>
    <n v="5.3860000000000001"/>
    <n v="0"/>
  </r>
  <r>
    <x v="29"/>
    <x v="10"/>
    <n v="9.375"/>
    <n v="2.9580000000000002"/>
    <n v="3.875"/>
    <n v="5.3719999999999999"/>
    <n v="0"/>
  </r>
  <r>
    <x v="29"/>
    <x v="10"/>
    <n v="9.407"/>
    <n v="2.9620000000000002"/>
    <n v="3.843"/>
    <n v="5.3680000000000003"/>
    <n v="0"/>
  </r>
  <r>
    <x v="29"/>
    <x v="10"/>
    <n v="9.4039999999999999"/>
    <n v="2.976"/>
    <n v="3.8460000000000001"/>
    <n v="5.3540000000000001"/>
    <n v="0"/>
  </r>
  <r>
    <x v="29"/>
    <x v="10"/>
    <n v="9.58"/>
    <n v="4.2249999999999996"/>
    <n v="3.67"/>
    <n v="4.1050000000000004"/>
    <n v="0"/>
  </r>
  <r>
    <x v="29"/>
    <x v="10"/>
    <n v="9.548"/>
    <n v="4.7839999999999998"/>
    <n v="3.702"/>
    <n v="3.5459999999999998"/>
    <n v="0"/>
  </r>
  <r>
    <x v="29"/>
    <x v="10"/>
    <n v="10.121"/>
    <n v="5.4640000000000004"/>
    <n v="3.129"/>
    <n v="2.8660000000000001"/>
    <n v="0"/>
  </r>
  <r>
    <x v="29"/>
    <x v="10"/>
    <n v="10.260999999999999"/>
    <n v="6.3"/>
    <n v="2.9889999999999999"/>
    <n v="2.0299999999999998"/>
    <n v="0"/>
  </r>
  <r>
    <x v="29"/>
    <x v="10"/>
    <n v="10.422000000000001"/>
    <n v="6.3029999999999999"/>
    <n v="2.8279999999999998"/>
    <n v="2.0270000000000001"/>
    <n v="0"/>
  </r>
  <r>
    <x v="29"/>
    <x v="10"/>
    <n v="10.394"/>
    <n v="6.3040000000000003"/>
    <n v="2.8559999999999999"/>
    <n v="2.0259999999999998"/>
    <n v="0"/>
  </r>
  <r>
    <x v="29"/>
    <x v="10"/>
    <n v="10.412000000000001"/>
    <n v="6.3070000000000004"/>
    <n v="2.8380000000000001"/>
    <n v="2.0230000000000001"/>
    <n v="0"/>
  </r>
  <r>
    <x v="29"/>
    <x v="11"/>
    <n v="10.403"/>
    <n v="6.3109999999999999"/>
    <n v="2.847"/>
    <n v="2.0190000000000001"/>
    <n v="0"/>
  </r>
  <r>
    <x v="29"/>
    <x v="11"/>
    <n v="10.393000000000001"/>
    <n v="6.3419999999999996"/>
    <n v="2.8570000000000002"/>
    <n v="1.988"/>
    <n v="0"/>
  </r>
  <r>
    <x v="29"/>
    <x v="11"/>
    <n v="10.422000000000001"/>
    <n v="5.1100000000000003"/>
    <n v="2.8279999999999998"/>
    <n v="3.22"/>
    <n v="0"/>
  </r>
  <r>
    <x v="29"/>
    <x v="11"/>
    <n v="10.391999999999999"/>
    <n v="4.593"/>
    <n v="2.8580000000000001"/>
    <n v="3.7370000000000001"/>
    <n v="0"/>
  </r>
  <r>
    <x v="29"/>
    <x v="11"/>
    <n v="10.916"/>
    <n v="4.6159999999999997"/>
    <n v="2.3340000000000001"/>
    <n v="3.714"/>
    <n v="0"/>
  </r>
  <r>
    <x v="29"/>
    <x v="11"/>
    <n v="10.927"/>
    <n v="4.6470000000000002"/>
    <n v="2.323"/>
    <n v="3.6829999999999998"/>
    <n v="0"/>
  </r>
  <r>
    <x v="29"/>
    <x v="11"/>
    <n v="11.378"/>
    <n v="4.6639999999999997"/>
    <n v="1.8720000000000001"/>
    <n v="3.6659999999999999"/>
    <n v="0"/>
  </r>
  <r>
    <x v="29"/>
    <x v="11"/>
    <n v="11.378"/>
    <n v="4.6950000000000003"/>
    <n v="1.8720000000000001"/>
    <n v="3.6349999999999998"/>
    <n v="0"/>
  </r>
  <r>
    <x v="29"/>
    <x v="11"/>
    <n v="11.378"/>
    <n v="4.681"/>
    <n v="1.8720000000000001"/>
    <n v="3.649"/>
    <n v="0"/>
  </r>
  <r>
    <x v="29"/>
    <x v="11"/>
    <n v="10.442"/>
    <n v="4.6269999999999998"/>
    <n v="2.8079999999999998"/>
    <n v="3.7029999999999998"/>
    <n v="0"/>
  </r>
  <r>
    <x v="29"/>
    <x v="11"/>
    <n v="11.125"/>
    <n v="4.5750000000000002"/>
    <n v="2.125"/>
    <n v="3.7549999999999999"/>
    <n v="0"/>
  </r>
  <r>
    <x v="29"/>
    <x v="11"/>
    <n v="11.103999999999999"/>
    <n v="4.5759999999999996"/>
    <n v="2.1459999999999999"/>
    <n v="3.754"/>
    <n v="0"/>
  </r>
  <r>
    <x v="29"/>
    <x v="11"/>
    <n v="10.765000000000001"/>
    <n v="5.7990000000000004"/>
    <n v="2.4849999999999999"/>
    <n v="2.5310000000000001"/>
    <n v="0"/>
  </r>
  <r>
    <x v="29"/>
    <x v="11"/>
    <n v="10.823"/>
    <n v="6.3120000000000003"/>
    <n v="2.427"/>
    <n v="2.0179999999999998"/>
    <n v="0"/>
  </r>
  <r>
    <x v="29"/>
    <x v="11"/>
    <n v="10.565"/>
    <n v="6.3170000000000002"/>
    <n v="2.6850000000000001"/>
    <n v="2.0129999999999999"/>
    <n v="0"/>
  </r>
  <r>
    <x v="29"/>
    <x v="11"/>
    <n v="10.563000000000001"/>
    <n v="6.3150000000000004"/>
    <n v="2.6869999999999998"/>
    <n v="2.0150000000000001"/>
    <n v="0"/>
  </r>
  <r>
    <x v="29"/>
    <x v="11"/>
    <n v="10.92"/>
    <n v="6.3109999999999999"/>
    <n v="2.33"/>
    <n v="2.0190000000000001"/>
    <n v="0"/>
  </r>
  <r>
    <x v="29"/>
    <x v="11"/>
    <n v="10.930999999999999"/>
    <n v="6.3179999999999996"/>
    <n v="2.319"/>
    <n v="2.012"/>
    <n v="0"/>
  </r>
  <r>
    <x v="29"/>
    <x v="11"/>
    <n v="10.994"/>
    <n v="6.32"/>
    <n v="2.2559999999999998"/>
    <n v="2.0099999999999998"/>
    <n v="0"/>
  </r>
  <r>
    <x v="29"/>
    <x v="11"/>
    <n v="10.467000000000001"/>
    <n v="6.3129999999999997"/>
    <n v="2.7829999999999999"/>
    <n v="2.0169999999999999"/>
    <n v="0"/>
  </r>
  <r>
    <x v="29"/>
    <x v="11"/>
    <n v="10.439"/>
    <n v="6.327"/>
    <n v="2.8109999999999999"/>
    <n v="2.0030000000000001"/>
    <n v="0"/>
  </r>
  <r>
    <x v="29"/>
    <x v="11"/>
    <n v="10.59"/>
    <n v="6.2930000000000001"/>
    <n v="2.66"/>
    <n v="2.0369999999999999"/>
    <n v="0"/>
  </r>
  <r>
    <x v="29"/>
    <x v="11"/>
    <n v="11.289"/>
    <n v="6.3090000000000002"/>
    <n v="1.9610000000000001"/>
    <n v="2.0209999999999999"/>
    <n v="0"/>
  </r>
  <r>
    <x v="29"/>
    <x v="11"/>
    <n v="10.49"/>
    <n v="6.31"/>
    <n v="2.76"/>
    <n v="2.02"/>
    <n v="0"/>
  </r>
  <r>
    <x v="29"/>
    <x v="11"/>
    <n v="10.356999999999999"/>
    <n v="6.2889999999999997"/>
    <n v="2.8929999999999998"/>
    <n v="2.0409999999999999"/>
    <n v="0"/>
  </r>
  <r>
    <x v="29"/>
    <x v="11"/>
    <n v="10.574"/>
    <n v="6.3"/>
    <n v="2.6760000000000002"/>
    <n v="2.0299999999999998"/>
    <n v="0"/>
  </r>
  <r>
    <x v="29"/>
    <x v="11"/>
    <n v="10.321999999999999"/>
    <n v="6.31"/>
    <n v="2.9279999999999999"/>
    <n v="2.02"/>
    <n v="0"/>
  </r>
  <r>
    <x v="29"/>
    <x v="11"/>
    <n v="10.397"/>
    <n v="6.3120000000000003"/>
    <n v="2.8530000000000002"/>
    <n v="2.0179999999999998"/>
    <n v="0"/>
  </r>
  <r>
    <x v="29"/>
    <x v="11"/>
    <n v="9.702"/>
    <n v="6.3079999999999998"/>
    <n v="3.548"/>
    <n v="2.0219999999999998"/>
    <n v="0"/>
  </r>
  <r>
    <x v="29"/>
    <x v="11"/>
    <n v="9.0350000000000001"/>
    <n v="4.923"/>
    <n v="4.2149999999999999"/>
    <n v="3.407"/>
    <n v="0"/>
  </r>
  <r>
    <x v="29"/>
    <x v="11"/>
    <n v="8.2520000000000007"/>
    <n v="3.7519999999999998"/>
    <n v="4.9980000000000002"/>
    <n v="4.5780000000000003"/>
    <n v="0"/>
  </r>
  <r>
    <x v="30"/>
    <x v="0"/>
    <n v="7.33"/>
    <n v="2.7839999999999998"/>
    <n v="5.92"/>
    <n v="5.5460000000000003"/>
    <n v="0"/>
  </r>
  <r>
    <x v="30"/>
    <x v="0"/>
    <n v="7.5540000000000003"/>
    <n v="2.7650000000000001"/>
    <n v="5.6959999999999997"/>
    <n v="5.5650000000000004"/>
    <n v="0"/>
  </r>
  <r>
    <x v="30"/>
    <x v="0"/>
    <n v="7.4809999999999999"/>
    <n v="2.714"/>
    <n v="5.7690000000000001"/>
    <n v="5.6159999999999997"/>
    <n v="0"/>
  </r>
  <r>
    <x v="30"/>
    <x v="0"/>
    <n v="8.4960000000000004"/>
    <n v="2.7639999999999998"/>
    <n v="4.7539999999999996"/>
    <n v="5.5659999999999998"/>
    <n v="0"/>
  </r>
  <r>
    <x v="30"/>
    <x v="0"/>
    <n v="8.9049999999999994"/>
    <n v="2.7250000000000001"/>
    <n v="4.3449999999999998"/>
    <n v="5.6050000000000004"/>
    <n v="0"/>
  </r>
  <r>
    <x v="30"/>
    <x v="0"/>
    <n v="7.1210000000000004"/>
    <n v="2.76"/>
    <n v="6.1289999999999996"/>
    <n v="5.57"/>
    <n v="0"/>
  </r>
  <r>
    <x v="30"/>
    <x v="0"/>
    <n v="8.3490000000000002"/>
    <n v="2.7170000000000001"/>
    <n v="4.9009999999999998"/>
    <n v="5.6130000000000004"/>
    <n v="0"/>
  </r>
  <r>
    <x v="30"/>
    <x v="0"/>
    <n v="8.343"/>
    <n v="2.6909999999999998"/>
    <n v="4.907"/>
    <n v="5.6390000000000002"/>
    <n v="0"/>
  </r>
  <r>
    <x v="30"/>
    <x v="0"/>
    <n v="8.5220000000000002"/>
    <n v="4.024"/>
    <n v="4.7279999999999998"/>
    <n v="4.306"/>
    <n v="0"/>
  </r>
  <r>
    <x v="30"/>
    <x v="0"/>
    <n v="9.1959999999999997"/>
    <n v="4.556"/>
    <n v="4.0540000000000003"/>
    <n v="3.774"/>
    <n v="0"/>
  </r>
  <r>
    <x v="30"/>
    <x v="0"/>
    <n v="9.3960000000000008"/>
    <n v="4.5579999999999998"/>
    <n v="3.8540000000000001"/>
    <n v="3.7719999999999998"/>
    <n v="0"/>
  </r>
  <r>
    <x v="30"/>
    <x v="0"/>
    <n v="9.3049999999999997"/>
    <n v="4.5759999999999996"/>
    <n v="3.9449999999999998"/>
    <n v="3.754"/>
    <n v="0"/>
  </r>
  <r>
    <x v="30"/>
    <x v="0"/>
    <n v="8.6890000000000001"/>
    <n v="4.5659999999999998"/>
    <n v="4.5609999999999999"/>
    <n v="3.7639999999999998"/>
    <n v="0"/>
  </r>
  <r>
    <x v="30"/>
    <x v="0"/>
    <n v="8.7110000000000003"/>
    <n v="4.577"/>
    <n v="4.5389999999999997"/>
    <n v="3.7530000000000001"/>
    <n v="0"/>
  </r>
  <r>
    <x v="30"/>
    <x v="0"/>
    <n v="8.3819999999999997"/>
    <n v="4.5709999999999997"/>
    <n v="4.8680000000000003"/>
    <n v="3.7589999999999999"/>
    <n v="0"/>
  </r>
  <r>
    <x v="30"/>
    <x v="0"/>
    <n v="8.3309999999999995"/>
    <n v="4.5940000000000003"/>
    <n v="4.9189999999999996"/>
    <n v="3.7360000000000002"/>
    <n v="0"/>
  </r>
  <r>
    <x v="30"/>
    <x v="0"/>
    <n v="8.327"/>
    <n v="4.585"/>
    <n v="4.923"/>
    <n v="3.7450000000000001"/>
    <n v="0"/>
  </r>
  <r>
    <x v="30"/>
    <x v="0"/>
    <n v="8.3249999999999993"/>
    <n v="4.5960000000000001"/>
    <n v="4.9249999999999998"/>
    <n v="3.734"/>
    <n v="0"/>
  </r>
  <r>
    <x v="30"/>
    <x v="0"/>
    <n v="8.4220000000000006"/>
    <n v="4.5860000000000003"/>
    <n v="4.8280000000000003"/>
    <n v="3.7440000000000002"/>
    <n v="0"/>
  </r>
  <r>
    <x v="30"/>
    <x v="0"/>
    <n v="8.3460000000000001"/>
    <n v="4.5460000000000003"/>
    <n v="4.9039999999999999"/>
    <n v="3.7839999999999998"/>
    <n v="0"/>
  </r>
  <r>
    <x v="30"/>
    <x v="0"/>
    <n v="9.3149999999999995"/>
    <n v="5.8070000000000004"/>
    <n v="3.9350000000000001"/>
    <n v="2.5230000000000001"/>
    <n v="0"/>
  </r>
  <r>
    <x v="30"/>
    <x v="0"/>
    <n v="8.2189999999999994"/>
    <n v="6.343"/>
    <n v="5.0309999999999997"/>
    <n v="1.9870000000000001"/>
    <n v="0"/>
  </r>
  <r>
    <x v="30"/>
    <x v="0"/>
    <n v="8.0909999999999993"/>
    <n v="6.3390000000000004"/>
    <n v="5.1589999999999998"/>
    <n v="1.9910000000000001"/>
    <n v="0"/>
  </r>
  <r>
    <x v="30"/>
    <x v="0"/>
    <n v="8.4610000000000003"/>
    <n v="5.0720000000000001"/>
    <n v="4.7889999999999997"/>
    <n v="3.258"/>
    <n v="0"/>
  </r>
  <r>
    <x v="30"/>
    <x v="0"/>
    <n v="8.3979999999999997"/>
    <n v="4.5019999999999998"/>
    <n v="4.8520000000000003"/>
    <n v="3.8279999999999998"/>
    <n v="0"/>
  </r>
  <r>
    <x v="30"/>
    <x v="0"/>
    <n v="8.36"/>
    <n v="4.5380000000000003"/>
    <n v="4.8899999999999997"/>
    <n v="3.7919999999999998"/>
    <n v="0"/>
  </r>
  <r>
    <x v="30"/>
    <x v="0"/>
    <n v="8.2680000000000007"/>
    <n v="4.5369999999999999"/>
    <n v="4.9820000000000002"/>
    <n v="3.7930000000000001"/>
    <n v="0"/>
  </r>
  <r>
    <x v="30"/>
    <x v="0"/>
    <n v="8.282"/>
    <n v="3.46"/>
    <n v="4.968"/>
    <n v="4.87"/>
    <n v="0"/>
  </r>
  <r>
    <x v="30"/>
    <x v="0"/>
    <n v="8.25"/>
    <n v="3.0270000000000001"/>
    <n v="5"/>
    <n v="5.3029999999999999"/>
    <n v="0"/>
  </r>
  <r>
    <x v="30"/>
    <x v="0"/>
    <n v="9.5579999999999998"/>
    <n v="4.5780000000000003"/>
    <n v="3.6920000000000002"/>
    <n v="3.7519999999999998"/>
    <n v="0"/>
  </r>
  <r>
    <x v="30"/>
    <x v="0"/>
    <n v="10.765000000000001"/>
    <n v="6.3579999999999997"/>
    <n v="2.4849999999999999"/>
    <n v="1.972"/>
    <n v="0"/>
  </r>
  <r>
    <x v="30"/>
    <x v="1"/>
    <n v="11.231999999999999"/>
    <n v="6.3559999999999999"/>
    <n v="2.0179999999999998"/>
    <n v="1.974"/>
    <n v="0"/>
  </r>
  <r>
    <x v="30"/>
    <x v="1"/>
    <n v="11.249000000000001"/>
    <n v="6.3650000000000002"/>
    <n v="2.0009999999999999"/>
    <n v="1.9650000000000001"/>
    <n v="0"/>
  </r>
  <r>
    <x v="30"/>
    <x v="1"/>
    <n v="11.252000000000001"/>
    <n v="6.3559999999999999"/>
    <n v="1.998"/>
    <n v="1.974"/>
    <n v="0"/>
  </r>
  <r>
    <x v="30"/>
    <x v="1"/>
    <n v="11.244999999999999"/>
    <n v="6.3449999999999998"/>
    <n v="2.0049999999999999"/>
    <n v="1.9850000000000001"/>
    <n v="0"/>
  </r>
  <r>
    <x v="30"/>
    <x v="1"/>
    <n v="11.247"/>
    <n v="6.34"/>
    <n v="2.0030000000000001"/>
    <n v="1.99"/>
    <n v="0"/>
  </r>
  <r>
    <x v="30"/>
    <x v="1"/>
    <n v="11.18"/>
    <n v="6.3449999999999998"/>
    <n v="2.0699999999999998"/>
    <n v="1.9850000000000001"/>
    <n v="0"/>
  </r>
  <r>
    <x v="30"/>
    <x v="1"/>
    <n v="11.428000000000001"/>
    <n v="6.34"/>
    <n v="1.8220000000000001"/>
    <n v="1.99"/>
    <n v="0"/>
  </r>
  <r>
    <x v="30"/>
    <x v="1"/>
    <n v="11.22"/>
    <n v="6.3449999999999998"/>
    <n v="2.0299999999999998"/>
    <n v="1.9850000000000001"/>
    <n v="0"/>
  </r>
  <r>
    <x v="30"/>
    <x v="1"/>
    <n v="11.212999999999999"/>
    <n v="6.34"/>
    <n v="2.0369999999999999"/>
    <n v="1.99"/>
    <n v="0"/>
  </r>
  <r>
    <x v="30"/>
    <x v="1"/>
    <n v="11.207000000000001"/>
    <n v="6.343"/>
    <n v="2.0430000000000001"/>
    <n v="1.9870000000000001"/>
    <n v="0"/>
  </r>
  <r>
    <x v="30"/>
    <x v="1"/>
    <n v="9.9030000000000005"/>
    <n v="4.92"/>
    <n v="3.347"/>
    <n v="3.41"/>
    <n v="0"/>
  </r>
  <r>
    <x v="30"/>
    <x v="1"/>
    <n v="9.4969999999999999"/>
    <n v="4.327"/>
    <n v="3.7530000000000001"/>
    <n v="4.0030000000000001"/>
    <n v="0"/>
  </r>
  <r>
    <x v="30"/>
    <x v="1"/>
    <n v="8.4"/>
    <n v="5.1669999999999998"/>
    <n v="4.8499999999999996"/>
    <n v="3.1629999999999998"/>
    <n v="0"/>
  </r>
  <r>
    <x v="30"/>
    <x v="1"/>
    <n v="9.3629999999999995"/>
    <n v="4.3719999999999999"/>
    <n v="3.887"/>
    <n v="3.9580000000000002"/>
    <n v="0"/>
  </r>
  <r>
    <x v="30"/>
    <x v="1"/>
    <n v="9.4689999999999994"/>
    <n v="4.375"/>
    <n v="3.7810000000000001"/>
    <n v="3.9550000000000001"/>
    <n v="0"/>
  </r>
  <r>
    <x v="30"/>
    <x v="1"/>
    <n v="9.3219999999999992"/>
    <n v="4.351"/>
    <n v="3.9279999999999999"/>
    <n v="3.9790000000000001"/>
    <n v="0"/>
  </r>
  <r>
    <x v="30"/>
    <x v="1"/>
    <n v="8.8490000000000002"/>
    <n v="4.3540000000000001"/>
    <n v="4.4009999999999998"/>
    <n v="3.976"/>
    <n v="0"/>
  </r>
  <r>
    <x v="30"/>
    <x v="1"/>
    <n v="9.1379999999999999"/>
    <n v="4.343"/>
    <n v="4.1120000000000001"/>
    <n v="3.9870000000000001"/>
    <n v="0"/>
  </r>
  <r>
    <x v="30"/>
    <x v="1"/>
    <n v="8.34"/>
    <n v="3.2490000000000001"/>
    <n v="4.91"/>
    <n v="5.0810000000000004"/>
    <n v="0"/>
  </r>
  <r>
    <x v="30"/>
    <x v="1"/>
    <n v="7.484"/>
    <n v="2.8010000000000002"/>
    <n v="5.766"/>
    <n v="5.5289999999999999"/>
    <n v="0"/>
  </r>
  <r>
    <x v="30"/>
    <x v="1"/>
    <n v="7.88"/>
    <n v="2.77"/>
    <n v="5.37"/>
    <n v="5.56"/>
    <n v="0"/>
  </r>
  <r>
    <x v="30"/>
    <x v="1"/>
    <n v="7.6269999999999998"/>
    <n v="2.8250000000000002"/>
    <n v="5.6230000000000002"/>
    <n v="5.5049999999999999"/>
    <n v="0"/>
  </r>
  <r>
    <x v="30"/>
    <x v="1"/>
    <n v="7.4409999999999998"/>
    <n v="2.7869999999999999"/>
    <n v="5.8090000000000002"/>
    <n v="5.5430000000000001"/>
    <n v="0"/>
  </r>
  <r>
    <x v="30"/>
    <x v="1"/>
    <n v="7.5720000000000001"/>
    <n v="2.782"/>
    <n v="5.6779999999999999"/>
    <n v="5.548"/>
    <n v="0"/>
  </r>
  <r>
    <x v="30"/>
    <x v="1"/>
    <n v="7.7439999999999998"/>
    <n v="2.7709999999999999"/>
    <n v="5.5060000000000002"/>
    <n v="5.5590000000000002"/>
    <n v="0"/>
  </r>
  <r>
    <x v="30"/>
    <x v="1"/>
    <n v="6.7089999999999996"/>
    <n v="2.762"/>
    <n v="6.5410000000000004"/>
    <n v="5.5679999999999996"/>
    <n v="0"/>
  </r>
  <r>
    <x v="30"/>
    <x v="1"/>
    <n v="6.96"/>
    <n v="2.7629999999999999"/>
    <n v="6.29"/>
    <n v="5.5670000000000002"/>
    <n v="0"/>
  </r>
  <r>
    <x v="30"/>
    <x v="1"/>
    <n v="6.9740000000000002"/>
    <n v="1.839"/>
    <n v="6.2759999999999998"/>
    <n v="6.4909999999999997"/>
    <n v="0"/>
  </r>
  <r>
    <x v="30"/>
    <x v="2"/>
    <n v="6.3959999999999999"/>
    <n v="1.478"/>
    <n v="6.8540000000000001"/>
    <n v="6.8520000000000003"/>
    <n v="0"/>
  </r>
  <r>
    <x v="30"/>
    <x v="2"/>
    <n v="7.2830000000000004"/>
    <n v="1.407"/>
    <n v="5.9669999999999996"/>
    <n v="6.923"/>
    <n v="0"/>
  </r>
  <r>
    <x v="30"/>
    <x v="2"/>
    <n v="7.2519999999999998"/>
    <n v="2.3660000000000001"/>
    <n v="5.9980000000000002"/>
    <n v="5.9640000000000004"/>
    <n v="0"/>
  </r>
  <r>
    <x v="30"/>
    <x v="2"/>
    <n v="8.3119999999999994"/>
    <n v="2.7229999999999999"/>
    <n v="4.9379999999999997"/>
    <n v="5.6070000000000002"/>
    <n v="0"/>
  </r>
  <r>
    <x v="30"/>
    <x v="2"/>
    <n v="8.8770000000000007"/>
    <n v="4.0199999999999996"/>
    <n v="4.3730000000000002"/>
    <n v="4.3099999999999996"/>
    <n v="0"/>
  </r>
  <r>
    <x v="30"/>
    <x v="2"/>
    <n v="8.8780000000000001"/>
    <n v="4.5430000000000001"/>
    <n v="4.3719999999999999"/>
    <n v="3.7869999999999999"/>
    <n v="0"/>
  </r>
  <r>
    <x v="30"/>
    <x v="2"/>
    <n v="8.8829999999999991"/>
    <n v="4.5439999999999996"/>
    <n v="4.367"/>
    <n v="3.786"/>
    <n v="0"/>
  </r>
  <r>
    <x v="30"/>
    <x v="2"/>
    <n v="7.5860000000000003"/>
    <n v="4.71"/>
    <n v="5.6639999999999997"/>
    <n v="3.62"/>
    <n v="0"/>
  </r>
  <r>
    <x v="30"/>
    <x v="2"/>
    <n v="8.8719999999999999"/>
    <n v="4.5620000000000003"/>
    <n v="4.3780000000000001"/>
    <n v="3.7679999999999998"/>
    <n v="0"/>
  </r>
  <r>
    <x v="30"/>
    <x v="2"/>
    <n v="8.8740000000000006"/>
    <n v="3.2770000000000001"/>
    <n v="4.3760000000000003"/>
    <n v="5.0529999999999999"/>
    <n v="0"/>
  </r>
  <r>
    <x v="30"/>
    <x v="2"/>
    <n v="7.4169999999999998"/>
    <n v="2.766"/>
    <n v="5.8330000000000002"/>
    <n v="5.5640000000000001"/>
    <n v="0"/>
  </r>
  <r>
    <x v="30"/>
    <x v="2"/>
    <n v="7.5030000000000001"/>
    <n v="1.5369999999999999"/>
    <n v="5.7469999999999999"/>
    <n v="6.7930000000000001"/>
    <n v="0"/>
  </r>
  <r>
    <x v="30"/>
    <x v="2"/>
    <n v="6.484"/>
    <n v="1.038"/>
    <n v="6.766"/>
    <n v="7.2919999999999998"/>
    <n v="0"/>
  </r>
  <r>
    <x v="30"/>
    <x v="2"/>
    <n v="6.335"/>
    <n v="8.2000000000000003E-2"/>
    <n v="6.915"/>
    <n v="8.2479999999999993"/>
    <n v="0"/>
  </r>
  <r>
    <x v="30"/>
    <x v="2"/>
    <n v="6.3650000000000002"/>
    <n v="5.0000000000000001E-3"/>
    <n v="6.8849999999999998"/>
    <n v="8.3249999999999993"/>
    <n v="0"/>
  </r>
  <r>
    <x v="30"/>
    <x v="2"/>
    <n v="7.0010000000000003"/>
    <n v="0"/>
    <n v="6.2489999999999997"/>
    <n v="8.3930000000000007"/>
    <n v="0"/>
  </r>
  <r>
    <x v="30"/>
    <x v="2"/>
    <n v="6.2389999999999999"/>
    <n v="0.11700000000000001"/>
    <n v="7.0110000000000001"/>
    <n v="8.2129999999999992"/>
    <n v="0"/>
  </r>
  <r>
    <x v="30"/>
    <x v="2"/>
    <n v="6.1779999999999999"/>
    <n v="9.9000000000000005E-2"/>
    <n v="7.0720000000000001"/>
    <n v="8.2309999999999999"/>
    <n v="0"/>
  </r>
  <r>
    <x v="30"/>
    <x v="2"/>
    <n v="6.2709999999999999"/>
    <n v="1.1100000000000001"/>
    <n v="6.9790000000000001"/>
    <n v="7.22"/>
    <n v="0"/>
  </r>
  <r>
    <x v="30"/>
    <x v="2"/>
    <n v="7.2510000000000003"/>
    <n v="1.552"/>
    <n v="5.9989999999999997"/>
    <n v="6.7779999999999996"/>
    <n v="0"/>
  </r>
  <r>
    <x v="30"/>
    <x v="2"/>
    <n v="6.2709999999999999"/>
    <n v="2.5499999999999998"/>
    <n v="6.9790000000000001"/>
    <n v="5.78"/>
    <n v="0"/>
  </r>
  <r>
    <x v="30"/>
    <x v="2"/>
    <n v="6.2709999999999999"/>
    <n v="2.9329999999999998"/>
    <n v="6.9790000000000001"/>
    <n v="5.3970000000000002"/>
    <n v="0"/>
  </r>
  <r>
    <x v="30"/>
    <x v="2"/>
    <n v="8.2100000000000009"/>
    <n v="2.9350000000000001"/>
    <n v="5.04"/>
    <n v="5.3949999999999996"/>
    <n v="0"/>
  </r>
  <r>
    <x v="30"/>
    <x v="2"/>
    <n v="8.3800000000000008"/>
    <n v="4.1269999999999998"/>
    <n v="4.87"/>
    <n v="4.2030000000000003"/>
    <n v="0"/>
  </r>
  <r>
    <x v="30"/>
    <x v="2"/>
    <n v="8.327"/>
    <n v="4.6020000000000003"/>
    <n v="4.923"/>
    <n v="3.7280000000000002"/>
    <n v="0"/>
  </r>
  <r>
    <x v="30"/>
    <x v="2"/>
    <n v="8.85"/>
    <n v="4.5979999999999999"/>
    <n v="4.4000000000000004"/>
    <n v="3.7320000000000002"/>
    <n v="0"/>
  </r>
  <r>
    <x v="30"/>
    <x v="2"/>
    <n v="8.827"/>
    <n v="4.5919999999999996"/>
    <n v="4.423"/>
    <n v="3.738"/>
    <n v="0"/>
  </r>
  <r>
    <x v="30"/>
    <x v="2"/>
    <n v="9.5890000000000004"/>
    <n v="4.5990000000000002"/>
    <n v="3.661"/>
    <n v="3.7309999999999999"/>
    <n v="0"/>
  </r>
  <r>
    <x v="30"/>
    <x v="2"/>
    <n v="8.2330000000000005"/>
    <n v="3.407"/>
    <n v="5.0170000000000003"/>
    <n v="4.923"/>
    <n v="0"/>
  </r>
  <r>
    <x v="30"/>
    <x v="2"/>
    <n v="8.2330000000000005"/>
    <n v="2.8820000000000001"/>
    <n v="5.0170000000000003"/>
    <n v="5.4480000000000004"/>
    <n v="0"/>
  </r>
  <r>
    <x v="30"/>
    <x v="2"/>
    <n v="8.8859999999999992"/>
    <n v="3.0779999999999998"/>
    <n v="4.3639999999999999"/>
    <n v="5.2519999999999998"/>
    <n v="0"/>
  </r>
  <r>
    <x v="30"/>
    <x v="3"/>
    <n v="8.8819999999999997"/>
    <n v="3.1459999999999999"/>
    <n v="4.3680000000000003"/>
    <n v="5.1840000000000002"/>
    <n v="0"/>
  </r>
  <r>
    <x v="30"/>
    <x v="3"/>
    <n v="8.8819999999999997"/>
    <n v="3.1520000000000001"/>
    <n v="4.3680000000000003"/>
    <n v="5.1779999999999999"/>
    <n v="0"/>
  </r>
  <r>
    <x v="30"/>
    <x v="3"/>
    <n v="8.8819999999999997"/>
    <n v="4.3289999999999997"/>
    <n v="4.3680000000000003"/>
    <n v="4.0010000000000003"/>
    <n v="0"/>
  </r>
  <r>
    <x v="30"/>
    <x v="3"/>
    <n v="8.9489999999999998"/>
    <n v="4.8639999999999999"/>
    <n v="4.3010000000000002"/>
    <n v="3.4660000000000002"/>
    <n v="0"/>
  </r>
  <r>
    <x v="30"/>
    <x v="3"/>
    <n v="8.99"/>
    <n v="4.867"/>
    <n v="4.26"/>
    <n v="3.4630000000000001"/>
    <n v="0"/>
  </r>
  <r>
    <x v="30"/>
    <x v="3"/>
    <n v="11.071"/>
    <n v="6.12"/>
    <n v="2.1789999999999998"/>
    <n v="2.21"/>
    <n v="0"/>
  </r>
  <r>
    <x v="30"/>
    <x v="3"/>
    <n v="11.079000000000001"/>
    <n v="6.6269999999999998"/>
    <n v="2.1709999999999998"/>
    <n v="1.7030000000000001"/>
    <n v="0"/>
  </r>
  <r>
    <x v="30"/>
    <x v="3"/>
    <n v="11.08"/>
    <n v="5.7240000000000002"/>
    <n v="2.17"/>
    <n v="2.6059999999999999"/>
    <n v="0"/>
  </r>
  <r>
    <x v="30"/>
    <x v="3"/>
    <n v="10.326000000000001"/>
    <n v="4.6779999999999999"/>
    <n v="2.9239999999999999"/>
    <n v="3.6520000000000001"/>
    <n v="0"/>
  </r>
  <r>
    <x v="30"/>
    <x v="3"/>
    <n v="11.07"/>
    <n v="4.6779999999999999"/>
    <n v="2.1800000000000002"/>
    <n v="3.6520000000000001"/>
    <n v="0"/>
  </r>
  <r>
    <x v="30"/>
    <x v="3"/>
    <n v="9.9819999999999993"/>
    <n v="3.31"/>
    <n v="3.2679999999999998"/>
    <n v="5.0199999999999996"/>
    <n v="0"/>
  </r>
  <r>
    <x v="30"/>
    <x v="3"/>
    <n v="8.9019999999999992"/>
    <n v="2.89"/>
    <n v="4.3479999999999999"/>
    <n v="5.44"/>
    <n v="0"/>
  </r>
  <r>
    <x v="30"/>
    <x v="3"/>
    <n v="8.9640000000000004"/>
    <n v="2.8090000000000002"/>
    <n v="4.2859999999999996"/>
    <n v="5.5209999999999999"/>
    <n v="0"/>
  </r>
  <r>
    <x v="30"/>
    <x v="3"/>
    <n v="11.057"/>
    <n v="4.032"/>
    <n v="2.1930000000000001"/>
    <n v="4.298"/>
    <n v="0"/>
  </r>
  <r>
    <x v="30"/>
    <x v="3"/>
    <n v="8.9220000000000006"/>
    <n v="6.0609999999999999"/>
    <n v="4.3280000000000003"/>
    <n v="2.2690000000000001"/>
    <n v="0"/>
  </r>
  <r>
    <x v="30"/>
    <x v="3"/>
    <n v="8.8849999999999998"/>
    <n v="6.6420000000000003"/>
    <n v="4.3650000000000002"/>
    <n v="1.6879999999999999"/>
    <n v="0"/>
  </r>
  <r>
    <x v="30"/>
    <x v="3"/>
    <n v="11.096"/>
    <n v="6.6420000000000003"/>
    <n v="2.1539999999999999"/>
    <n v="1.6879999999999999"/>
    <n v="0"/>
  </r>
  <r>
    <x v="30"/>
    <x v="3"/>
    <n v="11.1"/>
    <n v="6.6379999999999999"/>
    <n v="2.15"/>
    <n v="1.6919999999999999"/>
    <n v="0"/>
  </r>
  <r>
    <x v="30"/>
    <x v="3"/>
    <n v="11.113"/>
    <n v="6.641"/>
    <n v="2.137"/>
    <n v="1.6890000000000001"/>
    <n v="0"/>
  </r>
  <r>
    <x v="30"/>
    <x v="3"/>
    <n v="11.114000000000001"/>
    <n v="6.6449999999999996"/>
    <n v="2.1360000000000001"/>
    <n v="1.6850000000000001"/>
    <n v="0"/>
  </r>
  <r>
    <x v="30"/>
    <x v="3"/>
    <n v="11.119"/>
    <n v="6.6379999999999999"/>
    <n v="2.1309999999999998"/>
    <n v="1.6919999999999999"/>
    <n v="0"/>
  </r>
  <r>
    <x v="30"/>
    <x v="3"/>
    <n v="11.113"/>
    <n v="6.6360000000000001"/>
    <n v="2.137"/>
    <n v="1.694"/>
    <n v="0"/>
  </r>
  <r>
    <x v="30"/>
    <x v="3"/>
    <n v="11.114000000000001"/>
    <n v="6.4050000000000002"/>
    <n v="2.1360000000000001"/>
    <n v="1.925"/>
    <n v="0"/>
  </r>
  <r>
    <x v="30"/>
    <x v="3"/>
    <n v="11.117000000000001"/>
    <n v="6.3150000000000004"/>
    <n v="2.133"/>
    <n v="2.0150000000000001"/>
    <n v="0"/>
  </r>
  <r>
    <x v="30"/>
    <x v="3"/>
    <n v="12.547000000000001"/>
    <n v="6.5350000000000001"/>
    <n v="0.70299999999999996"/>
    <n v="1.7949999999999999"/>
    <n v="0"/>
  </r>
  <r>
    <x v="30"/>
    <x v="3"/>
    <n v="12.983000000000001"/>
    <n v="6.6289999999999996"/>
    <n v="0.26700000000000002"/>
    <n v="1.7010000000000001"/>
    <n v="0"/>
  </r>
  <r>
    <x v="30"/>
    <x v="3"/>
    <n v="12.976000000000001"/>
    <n v="6.633"/>
    <n v="0.27400000000000002"/>
    <n v="1.6970000000000001"/>
    <n v="0"/>
  </r>
  <r>
    <x v="30"/>
    <x v="3"/>
    <n v="11.098000000000001"/>
    <n v="6.6260000000000003"/>
    <n v="2.1520000000000001"/>
    <n v="1.704"/>
    <n v="0"/>
  </r>
  <r>
    <x v="30"/>
    <x v="3"/>
    <n v="11.920999999999999"/>
    <n v="6.6310000000000002"/>
    <n v="1.329"/>
    <n v="1.6990000000000001"/>
    <n v="0"/>
  </r>
  <r>
    <x v="30"/>
    <x v="3"/>
    <n v="12.363"/>
    <n v="6.6340000000000003"/>
    <n v="0.88700000000000001"/>
    <n v="1.696"/>
    <n v="0"/>
  </r>
  <r>
    <x v="30"/>
    <x v="4"/>
    <n v="11.11"/>
    <n v="6.4989999999999997"/>
    <n v="2.14"/>
    <n v="1.831"/>
    <n v="0"/>
  </r>
  <r>
    <x v="30"/>
    <x v="4"/>
    <n v="11.114000000000001"/>
    <n v="6.3109999999999999"/>
    <n v="2.1360000000000001"/>
    <n v="2.0190000000000001"/>
    <n v="0"/>
  </r>
  <r>
    <x v="30"/>
    <x v="4"/>
    <n v="11.111000000000001"/>
    <n v="6.3029999999999999"/>
    <n v="2.1389999999999998"/>
    <n v="2.0270000000000001"/>
    <n v="0"/>
  </r>
  <r>
    <x v="30"/>
    <x v="4"/>
    <n v="11.114000000000001"/>
    <n v="6.3220000000000001"/>
    <n v="2.1360000000000001"/>
    <n v="2.008"/>
    <n v="0"/>
  </r>
  <r>
    <x v="30"/>
    <x v="4"/>
    <n v="11.111000000000001"/>
    <n v="6.3109999999999999"/>
    <n v="2.1389999999999998"/>
    <n v="2.0190000000000001"/>
    <n v="0"/>
  </r>
  <r>
    <x v="30"/>
    <x v="4"/>
    <n v="11.912000000000001"/>
    <n v="6.3040000000000003"/>
    <n v="1.3380000000000001"/>
    <n v="2.0259999999999998"/>
    <n v="0"/>
  </r>
  <r>
    <x v="30"/>
    <x v="4"/>
    <n v="11.090999999999999"/>
    <n v="6.3159999999999998"/>
    <n v="2.1589999999999998"/>
    <n v="2.0139999999999998"/>
    <n v="0"/>
  </r>
  <r>
    <x v="30"/>
    <x v="4"/>
    <n v="11.098000000000001"/>
    <n v="6.4320000000000004"/>
    <n v="2.1520000000000001"/>
    <n v="1.8979999999999999"/>
    <n v="0"/>
  </r>
  <r>
    <x v="30"/>
    <x v="4"/>
    <n v="11.102"/>
    <n v="6.4039999999999999"/>
    <n v="2.1480000000000001"/>
    <n v="1.9259999999999999"/>
    <n v="0"/>
  </r>
  <r>
    <x v="30"/>
    <x v="4"/>
    <n v="8.9220000000000006"/>
    <n v="6.4139999999999997"/>
    <n v="4.3280000000000003"/>
    <n v="1.9159999999999999"/>
    <n v="0"/>
  </r>
  <r>
    <x v="30"/>
    <x v="4"/>
    <n v="8.3970000000000002"/>
    <n v="6.4139999999999997"/>
    <n v="4.8529999999999998"/>
    <n v="1.9159999999999999"/>
    <n v="0"/>
  </r>
  <r>
    <x v="30"/>
    <x v="4"/>
    <n v="13.25"/>
    <n v="6.4749999999999996"/>
    <n v="0"/>
    <n v="1.855"/>
    <n v="0"/>
  </r>
  <r>
    <x v="30"/>
    <x v="4"/>
    <n v="13.25"/>
    <n v="6.5209999999999999"/>
    <n v="0"/>
    <n v="1.8089999999999999"/>
    <n v="0"/>
  </r>
  <r>
    <x v="30"/>
    <x v="4"/>
    <n v="13.25"/>
    <n v="4.7519999999999998"/>
    <n v="0"/>
    <n v="3.5779999999999998"/>
    <n v="0"/>
  </r>
  <r>
    <x v="30"/>
    <x v="4"/>
    <n v="10.750999999999999"/>
    <n v="4.7460000000000004"/>
    <n v="2.4990000000000001"/>
    <n v="3.5840000000000001"/>
    <n v="0"/>
  </r>
  <r>
    <x v="30"/>
    <x v="4"/>
    <n v="10.993"/>
    <n v="4.7530000000000001"/>
    <n v="2.2570000000000001"/>
    <n v="3.577"/>
    <n v="0"/>
  </r>
  <r>
    <x v="30"/>
    <x v="4"/>
    <n v="11.016999999999999"/>
    <n v="4.7469999999999999"/>
    <n v="2.2330000000000001"/>
    <n v="3.5830000000000002"/>
    <n v="0"/>
  </r>
  <r>
    <x v="30"/>
    <x v="4"/>
    <n v="8.9"/>
    <n v="5.633"/>
    <n v="4.3499999999999996"/>
    <n v="2.6970000000000001"/>
    <n v="0"/>
  </r>
  <r>
    <x v="30"/>
    <x v="4"/>
    <n v="9.7629999999999999"/>
    <n v="6.5460000000000003"/>
    <n v="3.4870000000000001"/>
    <n v="1.784"/>
    <n v="0"/>
  </r>
  <r>
    <x v="30"/>
    <x v="4"/>
    <n v="12.006"/>
    <n v="6.5490000000000004"/>
    <n v="1.244"/>
    <n v="1.7809999999999999"/>
    <n v="0"/>
  </r>
  <r>
    <x v="30"/>
    <x v="4"/>
    <n v="11.667"/>
    <n v="6.5419999999999998"/>
    <n v="1.583"/>
    <n v="1.788"/>
    <n v="0"/>
  </r>
  <r>
    <x v="30"/>
    <x v="4"/>
    <n v="12.409000000000001"/>
    <n v="6.55"/>
    <n v="0.84099999999999997"/>
    <n v="1.78"/>
    <n v="0"/>
  </r>
  <r>
    <x v="30"/>
    <x v="4"/>
    <n v="10.49"/>
    <n v="6.5460000000000003"/>
    <n v="2.76"/>
    <n v="1.784"/>
    <n v="0"/>
  </r>
  <r>
    <x v="30"/>
    <x v="4"/>
    <n v="10.680999999999999"/>
    <n v="6.5519999999999996"/>
    <n v="2.569"/>
    <n v="1.778"/>
    <n v="0"/>
  </r>
  <r>
    <x v="30"/>
    <x v="4"/>
    <n v="10.625999999999999"/>
    <n v="6.548"/>
    <n v="2.6240000000000001"/>
    <n v="1.782"/>
    <n v="0"/>
  </r>
  <r>
    <x v="30"/>
    <x v="4"/>
    <n v="10.692"/>
    <n v="6.5460000000000003"/>
    <n v="2.5579999999999998"/>
    <n v="1.784"/>
    <n v="0"/>
  </r>
  <r>
    <x v="30"/>
    <x v="4"/>
    <n v="10.616"/>
    <n v="6.5430000000000001"/>
    <n v="2.6339999999999999"/>
    <n v="1.7869999999999999"/>
    <n v="0"/>
  </r>
  <r>
    <x v="30"/>
    <x v="4"/>
    <n v="12.835000000000001"/>
    <n v="6.3840000000000003"/>
    <n v="0.41499999999999998"/>
    <n v="1.946"/>
    <n v="0"/>
  </r>
  <r>
    <x v="30"/>
    <x v="4"/>
    <n v="12.348000000000001"/>
    <n v="6.3339999999999996"/>
    <n v="0.90200000000000002"/>
    <n v="1.996"/>
    <n v="0"/>
  </r>
  <r>
    <x v="30"/>
    <x v="4"/>
    <n v="13.25"/>
    <n v="6.66"/>
    <n v="0"/>
    <n v="1.67"/>
    <n v="0"/>
  </r>
  <r>
    <x v="30"/>
    <x v="4"/>
    <n v="13.25"/>
    <n v="8.33"/>
    <n v="0"/>
    <n v="0"/>
    <n v="0"/>
  </r>
  <r>
    <x v="30"/>
    <x v="5"/>
    <n v="12.43"/>
    <n v="6.3419999999999996"/>
    <n v="0.82"/>
    <n v="1.988"/>
    <n v="0"/>
  </r>
  <r>
    <x v="30"/>
    <x v="5"/>
    <n v="12.420999999999999"/>
    <n v="6.3330000000000002"/>
    <n v="0.82899999999999996"/>
    <n v="1.9970000000000001"/>
    <n v="0"/>
  </r>
  <r>
    <x v="30"/>
    <x v="5"/>
    <n v="11.957000000000001"/>
    <n v="6.33"/>
    <n v="1.2929999999999999"/>
    <n v="2"/>
    <n v="0"/>
  </r>
  <r>
    <x v="30"/>
    <x v="5"/>
    <n v="12.237"/>
    <n v="6.3259999999999996"/>
    <n v="1.0129999999999999"/>
    <n v="2.004"/>
    <n v="0"/>
  </r>
  <r>
    <x v="30"/>
    <x v="5"/>
    <n v="12.048999999999999"/>
    <n v="6.3289999999999997"/>
    <n v="1.2010000000000001"/>
    <n v="2.0009999999999999"/>
    <n v="0"/>
  </r>
  <r>
    <x v="30"/>
    <x v="5"/>
    <n v="12.055999999999999"/>
    <n v="6.3410000000000002"/>
    <n v="1.194"/>
    <n v="1.9890000000000001"/>
    <n v="0"/>
  </r>
  <r>
    <x v="30"/>
    <x v="5"/>
    <n v="12.141"/>
    <n v="6.335"/>
    <n v="1.109"/>
    <n v="1.9950000000000001"/>
    <n v="0"/>
  </r>
  <r>
    <x v="30"/>
    <x v="5"/>
    <n v="12.417999999999999"/>
    <n v="6.3330000000000002"/>
    <n v="0.83199999999999996"/>
    <n v="1.9970000000000001"/>
    <n v="0"/>
  </r>
  <r>
    <x v="30"/>
    <x v="5"/>
    <n v="12.324"/>
    <n v="6.3319999999999999"/>
    <n v="0.92600000000000005"/>
    <n v="1.998"/>
    <n v="0"/>
  </r>
  <r>
    <x v="30"/>
    <x v="5"/>
    <n v="12.276"/>
    <n v="6.3170000000000002"/>
    <n v="0.97399999999999998"/>
    <n v="2.0129999999999999"/>
    <n v="0"/>
  </r>
  <r>
    <x v="30"/>
    <x v="5"/>
    <n v="12.303000000000001"/>
    <n v="6.3090000000000002"/>
    <n v="0.94699999999999995"/>
    <n v="2.0209999999999999"/>
    <n v="0"/>
  </r>
  <r>
    <x v="30"/>
    <x v="5"/>
    <n v="12.287000000000001"/>
    <n v="6.31"/>
    <n v="0.96299999999999997"/>
    <n v="2.02"/>
    <n v="0"/>
  </r>
  <r>
    <x v="30"/>
    <x v="5"/>
    <n v="12.305999999999999"/>
    <n v="6.306"/>
    <n v="0.94399999999999995"/>
    <n v="2.024"/>
    <n v="0"/>
  </r>
  <r>
    <x v="30"/>
    <x v="5"/>
    <n v="12.143000000000001"/>
    <n v="6.32"/>
    <n v="1.107"/>
    <n v="2.0099999999999998"/>
    <n v="0"/>
  </r>
  <r>
    <x v="30"/>
    <x v="5"/>
    <n v="12.324999999999999"/>
    <n v="6.3150000000000004"/>
    <n v="0.92500000000000004"/>
    <n v="2.0150000000000001"/>
    <n v="0"/>
  </r>
  <r>
    <x v="30"/>
    <x v="5"/>
    <n v="12.288"/>
    <n v="6.3490000000000002"/>
    <n v="0.96199999999999997"/>
    <n v="1.9810000000000001"/>
    <n v="0"/>
  </r>
  <r>
    <x v="30"/>
    <x v="5"/>
    <n v="12.42"/>
    <n v="5.6769999999999996"/>
    <n v="0.83"/>
    <n v="2.653"/>
    <n v="0"/>
  </r>
  <r>
    <x v="30"/>
    <x v="5"/>
    <n v="12.28"/>
    <n v="5.0339999999999998"/>
    <n v="0.97"/>
    <n v="3.2959999999999998"/>
    <n v="0"/>
  </r>
  <r>
    <x v="30"/>
    <x v="5"/>
    <n v="12.199"/>
    <n v="5.0149999999999997"/>
    <n v="1.0509999999999999"/>
    <n v="3.3149999999999999"/>
    <n v="0"/>
  </r>
  <r>
    <x v="30"/>
    <x v="5"/>
    <n v="12.195"/>
    <n v="5.0069999999999997"/>
    <n v="1.0549999999999999"/>
    <n v="3.323"/>
    <n v="0"/>
  </r>
  <r>
    <x v="30"/>
    <x v="5"/>
    <n v="12.159000000000001"/>
    <n v="5.0019999999999998"/>
    <n v="1.091"/>
    <n v="3.3279999999999998"/>
    <n v="0"/>
  </r>
  <r>
    <x v="30"/>
    <x v="5"/>
    <n v="12.164"/>
    <n v="5.0119999999999996"/>
    <n v="1.0860000000000001"/>
    <n v="3.3180000000000001"/>
    <n v="0"/>
  </r>
  <r>
    <x v="30"/>
    <x v="5"/>
    <n v="12.552"/>
    <n v="5.0090000000000003"/>
    <n v="0.69799999999999995"/>
    <n v="3.3210000000000002"/>
    <n v="0"/>
  </r>
  <r>
    <x v="30"/>
    <x v="5"/>
    <n v="12.808999999999999"/>
    <n v="5.0019999999999998"/>
    <n v="0.441"/>
    <n v="3.3279999999999998"/>
    <n v="0"/>
  </r>
  <r>
    <x v="30"/>
    <x v="5"/>
    <n v="12.981999999999999"/>
    <n v="5.016"/>
    <n v="0.26800000000000002"/>
    <n v="3.3140000000000001"/>
    <n v="0"/>
  </r>
  <r>
    <x v="30"/>
    <x v="5"/>
    <n v="12.978999999999999"/>
    <n v="5.0179999999999998"/>
    <n v="0.27100000000000002"/>
    <n v="3.3119999999999998"/>
    <n v="0"/>
  </r>
  <r>
    <x v="30"/>
    <x v="5"/>
    <n v="12.597"/>
    <n v="5.0339999999999998"/>
    <n v="0.65300000000000002"/>
    <n v="3.2959999999999998"/>
    <n v="0"/>
  </r>
  <r>
    <x v="30"/>
    <x v="5"/>
    <n v="12.917999999999999"/>
    <n v="5.0309999999999997"/>
    <n v="0.33200000000000002"/>
    <n v="3.2989999999999999"/>
    <n v="0"/>
  </r>
  <r>
    <x v="30"/>
    <x v="5"/>
    <n v="11.016999999999999"/>
    <n v="5.0309999999999997"/>
    <n v="2.2330000000000001"/>
    <n v="3.2989999999999999"/>
    <n v="0"/>
  </r>
  <r>
    <x v="30"/>
    <x v="5"/>
    <n v="10.805"/>
    <n v="4.8360000000000003"/>
    <n v="2.4449999999999998"/>
    <n v="3.4940000000000002"/>
    <n v="0"/>
  </r>
  <r>
    <x v="30"/>
    <x v="6"/>
    <n v="4.6369999999999996"/>
    <n v="2.508"/>
    <n v="9.6039999999999992"/>
    <n v="5.8220000000000001"/>
    <n v="0"/>
  </r>
  <r>
    <x v="30"/>
    <x v="6"/>
    <n v="4.2869999999999999"/>
    <n v="0.38800000000000001"/>
    <n v="9.9540000000000006"/>
    <n v="7.9420000000000002"/>
    <n v="0"/>
  </r>
  <r>
    <x v="30"/>
    <x v="6"/>
    <n v="2.419"/>
    <n v="0.27600000000000002"/>
    <n v="11.821999999999999"/>
    <n v="8.0540000000000003"/>
    <n v="0"/>
  </r>
  <r>
    <x v="30"/>
    <x v="6"/>
    <n v="2.4089999999999998"/>
    <n v="0.26900000000000002"/>
    <n v="11.832000000000001"/>
    <n v="8.0609999999999999"/>
    <n v="0"/>
  </r>
  <r>
    <x v="30"/>
    <x v="6"/>
    <n v="2.4089999999999998"/>
    <n v="0.254"/>
    <n v="11.832000000000001"/>
    <n v="8.0760000000000005"/>
    <n v="0"/>
  </r>
  <r>
    <x v="30"/>
    <x v="6"/>
    <n v="1.179"/>
    <n v="1.115"/>
    <n v="13.061999999999999"/>
    <n v="7.2149999999999999"/>
    <n v="0"/>
  </r>
  <r>
    <x v="30"/>
    <x v="6"/>
    <n v="0.56899999999999995"/>
    <n v="1.532"/>
    <n v="13.672000000000001"/>
    <n v="6.798"/>
    <n v="0"/>
  </r>
  <r>
    <x v="30"/>
    <x v="6"/>
    <n v="0.91300000000000003"/>
    <n v="1.5169999999999999"/>
    <n v="13.327999999999999"/>
    <n v="6.8129999999999997"/>
    <n v="0"/>
  </r>
  <r>
    <x v="30"/>
    <x v="6"/>
    <n v="3.5999999999999997E-2"/>
    <n v="1.5169999999999999"/>
    <n v="14.205"/>
    <n v="6.8129999999999997"/>
    <n v="0.91600000000000004"/>
  </r>
  <r>
    <x v="30"/>
    <x v="6"/>
    <n v="0"/>
    <n v="1.456"/>
    <n v="14.42"/>
    <n v="6.8739999999999997"/>
    <n v="0.91600000000000004"/>
  </r>
  <r>
    <x v="30"/>
    <x v="6"/>
    <n v="0"/>
    <n v="1.5309999999999999"/>
    <n v="14.42"/>
    <n v="6.7990000000000004"/>
    <n v="0.91600000000000004"/>
  </r>
  <r>
    <x v="30"/>
    <x v="6"/>
    <n v="0"/>
    <n v="1.5269999999999999"/>
    <n v="14.391999999999999"/>
    <n v="6.8029999999999999"/>
    <n v="0.91600000000000004"/>
  </r>
  <r>
    <x v="30"/>
    <x v="6"/>
    <n v="0.96899999999999997"/>
    <n v="1.597"/>
    <n v="13.272"/>
    <n v="6.7329999999999997"/>
    <n v="0.91600000000000004"/>
  </r>
  <r>
    <x v="30"/>
    <x v="6"/>
    <n v="7.2999999999999995E-2"/>
    <n v="1.4730000000000001"/>
    <n v="14.167999999999999"/>
    <n v="6.8570000000000002"/>
    <n v="0.91600000000000004"/>
  </r>
  <r>
    <x v="30"/>
    <x v="6"/>
    <n v="2.899"/>
    <n v="0.39900000000000002"/>
    <n v="11.342000000000001"/>
    <n v="7.931"/>
    <n v="0"/>
  </r>
  <r>
    <x v="30"/>
    <x v="6"/>
    <n v="4.2169999999999996"/>
    <n v="0"/>
    <n v="10.023999999999999"/>
    <n v="8.6080000000000005"/>
    <n v="0"/>
  </r>
  <r>
    <x v="30"/>
    <x v="6"/>
    <n v="3.17"/>
    <n v="8.0000000000000002E-3"/>
    <n v="11.071"/>
    <n v="8.3219999999999992"/>
    <n v="0"/>
  </r>
  <r>
    <x v="30"/>
    <x v="6"/>
    <n v="0.52300000000000002"/>
    <n v="0.20499999999999999"/>
    <n v="13.718"/>
    <n v="8.125"/>
    <n v="1.2929999999999999"/>
  </r>
  <r>
    <x v="30"/>
    <x v="6"/>
    <n v="0"/>
    <n v="9.7000000000000003E-2"/>
    <n v="14.391"/>
    <n v="8.2330000000000005"/>
    <n v="1.2929999999999999"/>
  </r>
  <r>
    <x v="30"/>
    <x v="6"/>
    <n v="1.0269999999999999"/>
    <n v="4.1000000000000002E-2"/>
    <n v="13.214"/>
    <n v="8.2889999999999997"/>
    <n v="1.2929999999999999"/>
  </r>
  <r>
    <x v="30"/>
    <x v="6"/>
    <n v="0.98399999999999999"/>
    <n v="2.5000000000000001E-2"/>
    <n v="13.257"/>
    <n v="8.3049999999999997"/>
    <n v="1.2929999999999999"/>
  </r>
  <r>
    <x v="30"/>
    <x v="6"/>
    <n v="1.4999999999999999E-2"/>
    <n v="0.17299999999999999"/>
    <n v="14.226000000000001"/>
    <n v="8.157"/>
    <n v="1.2929999999999999"/>
  </r>
  <r>
    <x v="30"/>
    <x v="6"/>
    <n v="0"/>
    <n v="5.8999999999999997E-2"/>
    <n v="14.244999999999999"/>
    <n v="8.2710000000000008"/>
    <n v="2.2090000000000001"/>
  </r>
  <r>
    <x v="30"/>
    <x v="6"/>
    <n v="4.4000000000000004"/>
    <n v="1.2E-2"/>
    <n v="9.8409999999999993"/>
    <n v="8.3179999999999996"/>
    <n v="2.2090000000000001"/>
  </r>
  <r>
    <x v="30"/>
    <x v="6"/>
    <n v="4.3499999999999996"/>
    <n v="0"/>
    <n v="9.891"/>
    <n v="8.3529999999999998"/>
    <n v="2.2090000000000001"/>
  </r>
  <r>
    <x v="30"/>
    <x v="6"/>
    <n v="4.274"/>
    <n v="4.0000000000000001E-3"/>
    <n v="9.9670000000000005"/>
    <n v="8.3260000000000005"/>
    <n v="2.2090000000000001"/>
  </r>
  <r>
    <x v="30"/>
    <x v="6"/>
    <n v="4.7030000000000003"/>
    <n v="0.20599999999999999"/>
    <n v="9.5380000000000003"/>
    <n v="8.1240000000000006"/>
    <n v="0"/>
  </r>
  <r>
    <x v="30"/>
    <x v="6"/>
    <n v="3.6760000000000002"/>
    <n v="0"/>
    <n v="10.565"/>
    <n v="8.4410000000000007"/>
    <n v="0"/>
  </r>
  <r>
    <x v="30"/>
    <x v="6"/>
    <n v="0"/>
    <n v="0"/>
    <n v="14.246"/>
    <n v="8.4450000000000003"/>
    <n v="0"/>
  </r>
  <r>
    <x v="30"/>
    <x v="6"/>
    <n v="0.47"/>
    <n v="0"/>
    <n v="13.771000000000001"/>
    <n v="8.4480000000000004"/>
    <n v="2.7469999999999999"/>
  </r>
  <r>
    <x v="30"/>
    <x v="6"/>
    <n v="5.2489999999999997"/>
    <n v="0.28699999999999998"/>
    <n v="8.9920000000000009"/>
    <n v="8.0429999999999993"/>
    <n v="2.7469999999999999"/>
  </r>
  <r>
    <x v="30"/>
    <x v="7"/>
    <n v="5.38"/>
    <n v="0.28199999999999997"/>
    <n v="8.8610000000000007"/>
    <n v="8.048"/>
    <n v="1.9830000000000001"/>
  </r>
  <r>
    <x v="30"/>
    <x v="7"/>
    <n v="5.6050000000000004"/>
    <n v="0.26800000000000002"/>
    <n v="8.6359999999999992"/>
    <n v="8.0619999999999994"/>
    <n v="1.9830000000000001"/>
  </r>
  <r>
    <x v="30"/>
    <x v="7"/>
    <n v="5.6760000000000002"/>
    <n v="0.30199999999999999"/>
    <n v="8.5649999999999995"/>
    <n v="8.0280000000000005"/>
    <n v="1.9830000000000001"/>
  </r>
  <r>
    <x v="30"/>
    <x v="7"/>
    <n v="5.694"/>
    <n v="0.105"/>
    <n v="8.5470000000000006"/>
    <n v="8.2249999999999996"/>
    <n v="1.9830000000000001"/>
  </r>
  <r>
    <x v="30"/>
    <x v="7"/>
    <n v="5.306"/>
    <n v="0"/>
    <n v="8.9350000000000005"/>
    <n v="8.34"/>
    <n v="1.9830000000000001"/>
  </r>
  <r>
    <x v="30"/>
    <x v="7"/>
    <n v="5.3689999999999998"/>
    <n v="0.128"/>
    <n v="8.8719999999999999"/>
    <n v="8.202"/>
    <n v="1.9830000000000001"/>
  </r>
  <r>
    <x v="30"/>
    <x v="7"/>
    <n v="5.3680000000000003"/>
    <n v="0"/>
    <n v="8.8729999999999993"/>
    <n v="8.5090000000000003"/>
    <n v="1.9830000000000001"/>
  </r>
  <r>
    <x v="30"/>
    <x v="7"/>
    <n v="6.891"/>
    <n v="0.188"/>
    <n v="7.35"/>
    <n v="8.1419999999999995"/>
    <n v="1.9830000000000001"/>
  </r>
  <r>
    <x v="30"/>
    <x v="7"/>
    <n v="7.1779999999999999"/>
    <n v="0.128"/>
    <n v="7.0629999999999997"/>
    <n v="8.202"/>
    <n v="1.9830000000000001"/>
  </r>
  <r>
    <x v="30"/>
    <x v="7"/>
    <n v="7.2279999999999998"/>
    <n v="0.40500000000000003"/>
    <n v="7.0129999999999999"/>
    <n v="7.9249999999999998"/>
    <n v="1.9830000000000001"/>
  </r>
  <r>
    <x v="30"/>
    <x v="7"/>
    <n v="9.2080000000000002"/>
    <n v="0.113"/>
    <n v="5.0330000000000004"/>
    <n v="8.2170000000000005"/>
    <n v="1.9830000000000001"/>
  </r>
  <r>
    <x v="30"/>
    <x v="7"/>
    <n v="9.4149999999999991"/>
    <n v="0.14299999999999999"/>
    <n v="4.8259999999999996"/>
    <n v="8.1869999999999994"/>
    <n v="1.9830000000000001"/>
  </r>
  <r>
    <x v="30"/>
    <x v="7"/>
    <n v="8.4550000000000001"/>
    <n v="0"/>
    <n v="5.7859999999999996"/>
    <n v="8.4990000000000006"/>
    <n v="1.98"/>
  </r>
  <r>
    <x v="30"/>
    <x v="7"/>
    <n v="6.2629999999999999"/>
    <n v="0.223"/>
    <n v="7.9779999999999998"/>
    <n v="8.1069999999999993"/>
    <n v="1.9830000000000001"/>
  </r>
  <r>
    <x v="30"/>
    <x v="7"/>
    <n v="5.9470000000000001"/>
    <n v="8.1000000000000003E-2"/>
    <n v="8.2940000000000005"/>
    <n v="8.2490000000000006"/>
    <n v="1.9830000000000001"/>
  </r>
  <r>
    <x v="30"/>
    <x v="7"/>
    <n v="6.1619999999999999"/>
    <n v="9.7000000000000003E-2"/>
    <n v="8.0790000000000006"/>
    <n v="8.2330000000000005"/>
    <n v="1.9830000000000001"/>
  </r>
  <r>
    <x v="30"/>
    <x v="7"/>
    <n v="5.3869999999999996"/>
    <n v="0.13200000000000001"/>
    <n v="8.8539999999999992"/>
    <n v="8.1980000000000004"/>
    <n v="1.9830000000000001"/>
  </r>
  <r>
    <x v="30"/>
    <x v="7"/>
    <n v="7.3639999999999999"/>
    <n v="1.2E-2"/>
    <n v="6.8769999999999998"/>
    <n v="8.3179999999999996"/>
    <n v="1.9830000000000001"/>
  </r>
  <r>
    <x v="30"/>
    <x v="7"/>
    <n v="7.35"/>
    <n v="0.21"/>
    <n v="6.891"/>
    <n v="8.1199999999999992"/>
    <n v="1.8819999999999999"/>
  </r>
  <r>
    <x v="30"/>
    <x v="7"/>
    <n v="7.3659999999999997"/>
    <n v="0.35499999999999998"/>
    <n v="6.875"/>
    <n v="7.9749999999999996"/>
    <n v="1.8819999999999999"/>
  </r>
  <r>
    <x v="30"/>
    <x v="7"/>
    <n v="7.2919999999999998"/>
    <n v="0.38500000000000001"/>
    <n v="6.9489999999999998"/>
    <n v="7.9450000000000003"/>
    <n v="1.8819999999999999"/>
  </r>
  <r>
    <x v="30"/>
    <x v="7"/>
    <n v="7.3840000000000003"/>
    <n v="0.34799999999999998"/>
    <n v="6.8570000000000002"/>
    <n v="7.9820000000000002"/>
    <n v="1.8819999999999999"/>
  </r>
  <r>
    <x v="30"/>
    <x v="7"/>
    <n v="7.4130000000000003"/>
    <n v="0.35699999999999998"/>
    <n v="6.8280000000000003"/>
    <n v="7.9729999999999999"/>
    <n v="1.8819999999999999"/>
  </r>
  <r>
    <x v="30"/>
    <x v="7"/>
    <n v="7.4390000000000001"/>
    <n v="0.375"/>
    <n v="6.8019999999999996"/>
    <n v="7.9550000000000001"/>
    <n v="1.8819999999999999"/>
  </r>
  <r>
    <x v="30"/>
    <x v="7"/>
    <n v="7.7050000000000001"/>
    <n v="0.16300000000000001"/>
    <n v="6.5359999999999996"/>
    <n v="8.1669999999999998"/>
    <n v="1.8819999999999999"/>
  </r>
  <r>
    <x v="30"/>
    <x v="7"/>
    <n v="5.9470000000000001"/>
    <n v="9.9000000000000005E-2"/>
    <n v="8.2940000000000005"/>
    <n v="8.2309999999999999"/>
    <n v="1.8819999999999999"/>
  </r>
  <r>
    <x v="30"/>
    <x v="7"/>
    <n v="6.0380000000000003"/>
    <n v="0.15"/>
    <n v="8.2029999999999994"/>
    <n v="8.18"/>
    <n v="1.8819999999999999"/>
  </r>
  <r>
    <x v="30"/>
    <x v="7"/>
    <n v="6.0049999999999999"/>
    <n v="0.13500000000000001"/>
    <n v="8.2360000000000007"/>
    <n v="8.1950000000000003"/>
    <n v="1.8819999999999999"/>
  </r>
  <r>
    <x v="30"/>
    <x v="7"/>
    <n v="6.0250000000000004"/>
    <n v="0.127"/>
    <n v="8.2159999999999993"/>
    <n v="8.2029999999999994"/>
    <n v="1.8819999999999999"/>
  </r>
  <r>
    <x v="30"/>
    <x v="7"/>
    <n v="6.0359999999999996"/>
    <n v="0.10199999999999999"/>
    <n v="8.2050000000000001"/>
    <n v="8.2279999999999998"/>
    <n v="1.8819999999999999"/>
  </r>
  <r>
    <x v="30"/>
    <x v="7"/>
    <n v="6.0860000000000003"/>
    <n v="0.20499999999999999"/>
    <n v="8.1549999999999994"/>
    <n v="8.125"/>
    <n v="1.8819999999999999"/>
  </r>
  <r>
    <x v="30"/>
    <x v="8"/>
    <n v="6.3129999999999997"/>
    <n v="0.26600000000000001"/>
    <n v="7.9279999999999999"/>
    <n v="8.0640000000000001"/>
    <n v="0.99"/>
  </r>
  <r>
    <x v="30"/>
    <x v="8"/>
    <n v="7.6680000000000001"/>
    <n v="0.222"/>
    <n v="6.5730000000000004"/>
    <n v="8.1080000000000005"/>
    <n v="0.99"/>
  </r>
  <r>
    <x v="30"/>
    <x v="8"/>
    <n v="7.5359999999999996"/>
    <n v="0.156"/>
    <n v="6.7050000000000001"/>
    <n v="8.1739999999999995"/>
    <n v="0.99"/>
  </r>
  <r>
    <x v="30"/>
    <x v="8"/>
    <n v="7.3479999999999999"/>
    <n v="0.155"/>
    <n v="6.8929999999999998"/>
    <n v="8.1750000000000007"/>
    <n v="0.99"/>
  </r>
  <r>
    <x v="30"/>
    <x v="8"/>
    <n v="7.335"/>
    <n v="0.17899999999999999"/>
    <n v="6.9059999999999997"/>
    <n v="8.1509999999999998"/>
    <n v="0.99"/>
  </r>
  <r>
    <x v="30"/>
    <x v="8"/>
    <n v="6.23"/>
    <n v="0.19600000000000001"/>
    <n v="8.0109999999999992"/>
    <n v="8.1340000000000003"/>
    <n v="0.99"/>
  </r>
  <r>
    <x v="30"/>
    <x v="8"/>
    <n v="6.8609999999999998"/>
    <n v="0.2"/>
    <n v="7.38"/>
    <n v="8.1300000000000008"/>
    <n v="0.99"/>
  </r>
  <r>
    <x v="30"/>
    <x v="8"/>
    <n v="7.3760000000000003"/>
    <n v="0.23499999999999999"/>
    <n v="6.8650000000000002"/>
    <n v="8.0950000000000006"/>
    <n v="0.99"/>
  </r>
  <r>
    <x v="30"/>
    <x v="8"/>
    <n v="7.431"/>
    <n v="0.20399999999999999"/>
    <n v="6.81"/>
    <n v="8.1259999999999994"/>
    <n v="0.99"/>
  </r>
  <r>
    <x v="30"/>
    <x v="8"/>
    <n v="7.4610000000000003"/>
    <n v="0.125"/>
    <n v="6.78"/>
    <n v="8.2050000000000001"/>
    <n v="0.99"/>
  </r>
  <r>
    <x v="30"/>
    <x v="8"/>
    <n v="8.516"/>
    <n v="0.154"/>
    <n v="5.7249999999999996"/>
    <n v="8.1760000000000002"/>
    <n v="0.99"/>
  </r>
  <r>
    <x v="30"/>
    <x v="8"/>
    <n v="8.5280000000000005"/>
    <n v="0.16900000000000001"/>
    <n v="5.7130000000000001"/>
    <n v="8.1609999999999996"/>
    <n v="0.99"/>
  </r>
  <r>
    <x v="30"/>
    <x v="8"/>
    <n v="9.3209999999999997"/>
    <n v="0.17"/>
    <n v="4.92"/>
    <n v="8.16"/>
    <n v="0.99"/>
  </r>
  <r>
    <x v="30"/>
    <x v="8"/>
    <n v="9.3569999999999993"/>
    <n v="0.185"/>
    <n v="4.8840000000000003"/>
    <n v="8.1449999999999996"/>
    <n v="0.99"/>
  </r>
  <r>
    <x v="30"/>
    <x v="8"/>
    <n v="9.7650000000000006"/>
    <n v="0.187"/>
    <n v="4.476"/>
    <n v="8.1430000000000007"/>
    <n v="0"/>
  </r>
  <r>
    <x v="30"/>
    <x v="8"/>
    <n v="8.4049999999999994"/>
    <n v="0.17499999999999999"/>
    <n v="5.8360000000000003"/>
    <n v="8.1549999999999994"/>
    <n v="0"/>
  </r>
  <r>
    <x v="30"/>
    <x v="8"/>
    <n v="8.8940000000000001"/>
    <n v="0.19800000000000001"/>
    <n v="5.3470000000000004"/>
    <n v="8.1319999999999997"/>
    <n v="0"/>
  </r>
  <r>
    <x v="30"/>
    <x v="8"/>
    <n v="11.077999999999999"/>
    <n v="0.19600000000000001"/>
    <n v="3.1629999999999998"/>
    <n v="8.1340000000000003"/>
    <n v="0"/>
  </r>
  <r>
    <x v="30"/>
    <x v="8"/>
    <n v="9.1980000000000004"/>
    <n v="0.17399999999999999"/>
    <n v="5.0430000000000001"/>
    <n v="8.1560000000000006"/>
    <n v="0"/>
  </r>
  <r>
    <x v="30"/>
    <x v="8"/>
    <n v="8.7479999999999993"/>
    <n v="0.19700000000000001"/>
    <n v="5.4930000000000003"/>
    <n v="8.1329999999999991"/>
    <n v="0.99"/>
  </r>
  <r>
    <x v="30"/>
    <x v="8"/>
    <n v="10.375"/>
    <n v="0.72399999999999998"/>
    <n v="3.8660000000000001"/>
    <n v="7.6059999999999999"/>
    <n v="0.99"/>
  </r>
  <r>
    <x v="30"/>
    <x v="8"/>
    <n v="10.43"/>
    <n v="0.78400000000000003"/>
    <n v="3.8109999999999999"/>
    <n v="7.5460000000000003"/>
    <n v="0.99"/>
  </r>
  <r>
    <x v="30"/>
    <x v="8"/>
    <n v="12.034000000000001"/>
    <n v="0"/>
    <n v="2.2069999999999999"/>
    <n v="8.4480000000000004"/>
    <n v="0.99"/>
  </r>
  <r>
    <x v="30"/>
    <x v="8"/>
    <n v="12.03"/>
    <n v="0.14499999999999999"/>
    <n v="2.2109999999999999"/>
    <n v="8.1850000000000005"/>
    <n v="0.99"/>
  </r>
  <r>
    <x v="30"/>
    <x v="8"/>
    <n v="12.212999999999999"/>
    <n v="0.14599999999999999"/>
    <n v="2.028"/>
    <n v="8.1839999999999993"/>
    <n v="0.99"/>
  </r>
  <r>
    <x v="30"/>
    <x v="8"/>
    <n v="12.301"/>
    <n v="0.184"/>
    <n v="1.94"/>
    <n v="8.1460000000000008"/>
    <n v="0.99"/>
  </r>
  <r>
    <x v="30"/>
    <x v="8"/>
    <n v="13.121"/>
    <n v="0.19600000000000001"/>
    <n v="1.1200000000000001"/>
    <n v="8.1340000000000003"/>
    <n v="0.99"/>
  </r>
  <r>
    <x v="30"/>
    <x v="8"/>
    <n v="12.042"/>
    <n v="0.15"/>
    <n v="2.1989999999999998"/>
    <n v="8.18"/>
    <n v="0.99"/>
  </r>
  <r>
    <x v="30"/>
    <x v="8"/>
    <n v="12.205"/>
    <n v="0.14799999999999999"/>
    <n v="2.036"/>
    <n v="8.1820000000000004"/>
    <n v="0.99"/>
  </r>
  <r>
    <x v="30"/>
    <x v="8"/>
    <n v="11.824999999999999"/>
    <n v="0.189"/>
    <n v="2.4159999999999999"/>
    <n v="8.141"/>
    <n v="0.99"/>
  </r>
  <r>
    <x v="30"/>
    <x v="9"/>
    <n v="12.141"/>
    <n v="0.20399999999999999"/>
    <n v="1.109"/>
    <n v="8.1259999999999994"/>
    <n v="0.99"/>
  </r>
  <r>
    <x v="30"/>
    <x v="9"/>
    <n v="12.135"/>
    <n v="0.20499999999999999"/>
    <n v="1.115"/>
    <n v="8.125"/>
    <n v="0.99"/>
  </r>
  <r>
    <x v="30"/>
    <x v="9"/>
    <n v="11.989000000000001"/>
    <n v="0.19600000000000001"/>
    <n v="1.2609999999999999"/>
    <n v="8.1340000000000003"/>
    <n v="0.99"/>
  </r>
  <r>
    <x v="30"/>
    <x v="9"/>
    <n v="12.347"/>
    <n v="0.17"/>
    <n v="0.90300000000000002"/>
    <n v="8.16"/>
    <n v="0.39700000000000002"/>
  </r>
  <r>
    <x v="30"/>
    <x v="9"/>
    <n v="12.308999999999999"/>
    <n v="0.20499999999999999"/>
    <n v="0.94099999999999995"/>
    <n v="8.125"/>
    <n v="0.39700000000000002"/>
  </r>
  <r>
    <x v="30"/>
    <x v="9"/>
    <n v="12.27"/>
    <n v="0.24299999999999999"/>
    <n v="0.98"/>
    <n v="8.0869999999999997"/>
    <n v="0.39700000000000002"/>
  </r>
  <r>
    <x v="30"/>
    <x v="9"/>
    <n v="12.711"/>
    <n v="0.19400000000000001"/>
    <n v="0.53900000000000003"/>
    <n v="8.1359999999999992"/>
    <n v="0"/>
  </r>
  <r>
    <x v="30"/>
    <x v="9"/>
    <n v="12.564"/>
    <n v="0.128"/>
    <n v="0.68600000000000005"/>
    <n v="8.202"/>
    <n v="0"/>
  </r>
  <r>
    <x v="30"/>
    <x v="9"/>
    <n v="12.372"/>
    <n v="0.57799999999999996"/>
    <n v="0.878"/>
    <n v="7.7519999999999998"/>
    <n v="0"/>
  </r>
  <r>
    <x v="30"/>
    <x v="9"/>
    <n v="12.534000000000001"/>
    <n v="0.85"/>
    <n v="0.71599999999999997"/>
    <n v="7.48"/>
    <n v="0"/>
  </r>
  <r>
    <x v="30"/>
    <x v="9"/>
    <n v="12.364000000000001"/>
    <n v="0.84799999999999998"/>
    <n v="0.88600000000000001"/>
    <n v="7.4820000000000002"/>
    <n v="0"/>
  </r>
  <r>
    <x v="30"/>
    <x v="9"/>
    <n v="12.345000000000001"/>
    <n v="0.86399999999999999"/>
    <n v="0.90500000000000003"/>
    <n v="7.4660000000000002"/>
    <n v="0"/>
  </r>
  <r>
    <x v="30"/>
    <x v="9"/>
    <n v="12.287000000000001"/>
    <n v="0.9"/>
    <n v="0.96299999999999997"/>
    <n v="7.43"/>
    <n v="0"/>
  </r>
  <r>
    <x v="30"/>
    <x v="9"/>
    <n v="12.195"/>
    <n v="0.84799999999999998"/>
    <n v="1.0549999999999999"/>
    <n v="7.4820000000000002"/>
    <n v="0"/>
  </r>
  <r>
    <x v="30"/>
    <x v="9"/>
    <n v="8.6300000000000008"/>
    <n v="0.504"/>
    <n v="4.62"/>
    <n v="7.8259999999999996"/>
    <n v="0"/>
  </r>
  <r>
    <x v="30"/>
    <x v="9"/>
    <n v="7.4260000000000002"/>
    <n v="0.35899999999999999"/>
    <n v="5.8239999999999998"/>
    <n v="7.9710000000000001"/>
    <n v="0"/>
  </r>
  <r>
    <x v="30"/>
    <x v="9"/>
    <n v="5.0419999999999998"/>
    <n v="0.32900000000000001"/>
    <n v="8.2080000000000002"/>
    <n v="8.0009999999999994"/>
    <n v="0"/>
  </r>
  <r>
    <x v="30"/>
    <x v="9"/>
    <n v="5.6440000000000001"/>
    <n v="0.32600000000000001"/>
    <n v="7.6059999999999999"/>
    <n v="8.0039999999999996"/>
    <n v="0"/>
  </r>
  <r>
    <x v="30"/>
    <x v="9"/>
    <n v="5.2430000000000003"/>
    <n v="0.28499999999999998"/>
    <n v="8.0069999999999997"/>
    <n v="8.0449999999999999"/>
    <n v="0"/>
  </r>
  <r>
    <x v="30"/>
    <x v="9"/>
    <n v="8.0410000000000004"/>
    <n v="0.24399999999999999"/>
    <n v="5.2089999999999996"/>
    <n v="8.0860000000000003"/>
    <n v="0"/>
  </r>
  <r>
    <x v="30"/>
    <x v="9"/>
    <n v="7.0039999999999996"/>
    <n v="0.219"/>
    <n v="6.2460000000000004"/>
    <n v="8.1110000000000007"/>
    <n v="0"/>
  </r>
  <r>
    <x v="30"/>
    <x v="9"/>
    <n v="7.4770000000000003"/>
    <n v="0.215"/>
    <n v="5.7729999999999997"/>
    <n v="8.1150000000000002"/>
    <n v="0"/>
  </r>
  <r>
    <x v="30"/>
    <x v="9"/>
    <n v="4.8760000000000003"/>
    <n v="3.59"/>
    <n v="8.3740000000000006"/>
    <n v="4.74"/>
    <n v="0"/>
  </r>
  <r>
    <x v="30"/>
    <x v="9"/>
    <n v="4.0410000000000004"/>
    <n v="1.175"/>
    <n v="9.2089999999999996"/>
    <n v="7.1550000000000002"/>
    <n v="0"/>
  </r>
  <r>
    <x v="30"/>
    <x v="9"/>
    <n v="5.6929999999999996"/>
    <n v="0.159"/>
    <n v="7.5570000000000004"/>
    <n v="8.1709999999999994"/>
    <n v="0"/>
  </r>
  <r>
    <x v="30"/>
    <x v="9"/>
    <n v="5.0389999999999997"/>
    <n v="0.253"/>
    <n v="8.2110000000000003"/>
    <n v="8.077"/>
    <n v="0"/>
  </r>
  <r>
    <x v="30"/>
    <x v="9"/>
    <n v="7.1109999999999998"/>
    <n v="0.222"/>
    <n v="6.1390000000000002"/>
    <n v="8.1080000000000005"/>
    <n v="0"/>
  </r>
  <r>
    <x v="30"/>
    <x v="9"/>
    <n v="7.9279999999999999"/>
    <n v="0.312"/>
    <n v="5.3220000000000001"/>
    <n v="8.0180000000000007"/>
    <n v="0"/>
  </r>
  <r>
    <x v="30"/>
    <x v="9"/>
    <n v="7.9610000000000003"/>
    <n v="0.28599999999999998"/>
    <n v="5.2889999999999997"/>
    <n v="8.0440000000000005"/>
    <n v="0"/>
  </r>
  <r>
    <x v="30"/>
    <x v="9"/>
    <n v="9.3689999999999998"/>
    <n v="0.26900000000000002"/>
    <n v="3.8809999999999998"/>
    <n v="8.0609999999999999"/>
    <n v="0"/>
  </r>
  <r>
    <x v="30"/>
    <x v="9"/>
    <n v="8.0869999999999997"/>
    <n v="0.22"/>
    <n v="5.1630000000000003"/>
    <n v="8.11"/>
    <n v="0"/>
  </r>
  <r>
    <x v="30"/>
    <x v="10"/>
    <n v="6.5970000000000004"/>
    <n v="0.80800000000000005"/>
    <n v="6.6529999999999996"/>
    <n v="7.5220000000000002"/>
    <n v="0"/>
  </r>
  <r>
    <x v="30"/>
    <x v="10"/>
    <n v="11.454000000000001"/>
    <n v="1.462"/>
    <n v="1.796"/>
    <n v="6.8680000000000003"/>
    <n v="0"/>
  </r>
  <r>
    <x v="30"/>
    <x v="10"/>
    <n v="11.528"/>
    <n v="1.4610000000000001"/>
    <n v="1.722"/>
    <n v="6.8689999999999998"/>
    <n v="0"/>
  </r>
  <r>
    <x v="30"/>
    <x v="10"/>
    <n v="11.507"/>
    <n v="1.419"/>
    <n v="1.7430000000000001"/>
    <n v="6.9109999999999996"/>
    <n v="0"/>
  </r>
  <r>
    <x v="30"/>
    <x v="10"/>
    <n v="11.574999999999999"/>
    <n v="1.43"/>
    <n v="1.675"/>
    <n v="6.9"/>
    <n v="0"/>
  </r>
  <r>
    <x v="30"/>
    <x v="10"/>
    <n v="13.25"/>
    <n v="1.4490000000000001"/>
    <n v="0"/>
    <n v="6.8810000000000002"/>
    <n v="0"/>
  </r>
  <r>
    <x v="30"/>
    <x v="10"/>
    <n v="11.494"/>
    <n v="1.46"/>
    <n v="1.756"/>
    <n v="6.87"/>
    <n v="0"/>
  </r>
  <r>
    <x v="30"/>
    <x v="10"/>
    <n v="11.513999999999999"/>
    <n v="1.4770000000000001"/>
    <n v="1.736"/>
    <n v="6.8529999999999998"/>
    <n v="0"/>
  </r>
  <r>
    <x v="30"/>
    <x v="10"/>
    <n v="11.5"/>
    <n v="1.4950000000000001"/>
    <n v="1.75"/>
    <n v="6.835"/>
    <n v="0"/>
  </r>
  <r>
    <x v="30"/>
    <x v="10"/>
    <n v="11.505000000000001"/>
    <n v="1.5"/>
    <n v="1.7450000000000001"/>
    <n v="6.83"/>
    <n v="0"/>
  </r>
  <r>
    <x v="30"/>
    <x v="10"/>
    <n v="11.504"/>
    <n v="1.5009999999999999"/>
    <n v="1.746"/>
    <n v="6.8289999999999997"/>
    <n v="0"/>
  </r>
  <r>
    <x v="30"/>
    <x v="10"/>
    <n v="11.5"/>
    <n v="1.5049999999999999"/>
    <n v="1.75"/>
    <n v="6.8250000000000002"/>
    <n v="0"/>
  </r>
  <r>
    <x v="30"/>
    <x v="10"/>
    <n v="11.122999999999999"/>
    <n v="1.492"/>
    <n v="2.1269999999999998"/>
    <n v="6.8380000000000001"/>
    <n v="0"/>
  </r>
  <r>
    <x v="30"/>
    <x v="10"/>
    <n v="11.105"/>
    <n v="1.496"/>
    <n v="2.145"/>
    <n v="6.8339999999999996"/>
    <n v="0"/>
  </r>
  <r>
    <x v="30"/>
    <x v="10"/>
    <n v="11.259"/>
    <n v="1.498"/>
    <n v="1.9910000000000001"/>
    <n v="6.8319999999999999"/>
    <n v="0"/>
  </r>
  <r>
    <x v="30"/>
    <x v="10"/>
    <n v="10.85"/>
    <n v="2.2879999999999998"/>
    <n v="2.4"/>
    <n v="6.0419999999999998"/>
    <n v="0"/>
  </r>
  <r>
    <x v="30"/>
    <x v="10"/>
    <n v="11.102"/>
    <n v="2.609"/>
    <n v="2.1480000000000001"/>
    <n v="5.7210000000000001"/>
    <n v="0"/>
  </r>
  <r>
    <x v="30"/>
    <x v="10"/>
    <n v="11.105"/>
    <n v="2.6030000000000002"/>
    <n v="2.145"/>
    <n v="5.7270000000000003"/>
    <n v="0"/>
  </r>
  <r>
    <x v="30"/>
    <x v="10"/>
    <n v="11.101000000000001"/>
    <n v="3.883"/>
    <n v="2.149"/>
    <n v="4.4470000000000001"/>
    <n v="0"/>
  </r>
  <r>
    <x v="30"/>
    <x v="10"/>
    <n v="11.111000000000001"/>
    <n v="4.3860000000000001"/>
    <n v="2.1389999999999998"/>
    <n v="3.944"/>
    <n v="0"/>
  </r>
  <r>
    <x v="30"/>
    <x v="10"/>
    <n v="11.101000000000001"/>
    <n v="4.391"/>
    <n v="2.149"/>
    <n v="3.9390000000000001"/>
    <n v="0"/>
  </r>
  <r>
    <x v="30"/>
    <x v="10"/>
    <n v="11.109"/>
    <n v="4.399"/>
    <n v="2.141"/>
    <n v="3.931"/>
    <n v="0"/>
  </r>
  <r>
    <x v="30"/>
    <x v="10"/>
    <n v="11.182"/>
    <n v="4.41"/>
    <n v="2.0680000000000001"/>
    <n v="3.92"/>
    <n v="0"/>
  </r>
  <r>
    <x v="30"/>
    <x v="10"/>
    <n v="9.4559999999999995"/>
    <n v="4.4160000000000004"/>
    <n v="3.794"/>
    <n v="3.9140000000000001"/>
    <n v="0"/>
  </r>
  <r>
    <x v="30"/>
    <x v="10"/>
    <n v="6.4969999999999999"/>
    <n v="4.4249999999999998"/>
    <n v="6.7530000000000001"/>
    <n v="3.9049999999999998"/>
    <n v="0"/>
  </r>
  <r>
    <x v="30"/>
    <x v="10"/>
    <n v="6.5339999999999998"/>
    <n v="4.42"/>
    <n v="6.7160000000000002"/>
    <n v="3.91"/>
    <n v="0"/>
  </r>
  <r>
    <x v="30"/>
    <x v="10"/>
    <n v="7.4580000000000002"/>
    <n v="4.407"/>
    <n v="5.7919999999999998"/>
    <n v="3.923"/>
    <n v="0"/>
  </r>
  <r>
    <x v="30"/>
    <x v="10"/>
    <n v="7.5309999999999997"/>
    <n v="4.3879999999999999"/>
    <n v="5.7190000000000003"/>
    <n v="3.9420000000000002"/>
    <n v="0"/>
  </r>
  <r>
    <x v="30"/>
    <x v="10"/>
    <n v="6.3239999999999998"/>
    <n v="4.407"/>
    <n v="6.9260000000000002"/>
    <n v="3.923"/>
    <n v="0"/>
  </r>
  <r>
    <x v="30"/>
    <x v="10"/>
    <n v="7.0259999999999998"/>
    <n v="4.4089999999999998"/>
    <n v="6.2240000000000002"/>
    <n v="3.9209999999999998"/>
    <n v="0"/>
  </r>
  <r>
    <x v="30"/>
    <x v="11"/>
    <n v="5.5460000000000003"/>
    <n v="4.4009999999999998"/>
    <n v="7.7039999999999997"/>
    <n v="3.9289999999999998"/>
    <n v="0"/>
  </r>
  <r>
    <x v="30"/>
    <x v="11"/>
    <n v="6.35"/>
    <n v="4.3879999999999999"/>
    <n v="6.9"/>
    <n v="3.9420000000000002"/>
    <n v="0"/>
  </r>
  <r>
    <x v="30"/>
    <x v="11"/>
    <n v="9.4"/>
    <n v="4.3849999999999998"/>
    <n v="3.85"/>
    <n v="3.9449999999999998"/>
    <n v="0"/>
  </r>
  <r>
    <x v="30"/>
    <x v="11"/>
    <n v="9.3949999999999996"/>
    <n v="4.3929999999999998"/>
    <n v="3.855"/>
    <n v="3.9369999999999998"/>
    <n v="0"/>
  </r>
  <r>
    <x v="30"/>
    <x v="11"/>
    <n v="9.3919999999999995"/>
    <n v="4.3869999999999996"/>
    <n v="3.8580000000000001"/>
    <n v="3.9430000000000001"/>
    <n v="0"/>
  </r>
  <r>
    <x v="30"/>
    <x v="11"/>
    <n v="9.3680000000000003"/>
    <n v="4.3869999999999996"/>
    <n v="3.8820000000000001"/>
    <n v="3.9430000000000001"/>
    <n v="0"/>
  </r>
  <r>
    <x v="30"/>
    <x v="11"/>
    <n v="9.2449999999999992"/>
    <n v="4.399"/>
    <n v="4.0049999999999999"/>
    <n v="3.931"/>
    <n v="0"/>
  </r>
  <r>
    <x v="30"/>
    <x v="11"/>
    <n v="9.36"/>
    <n v="4.4160000000000004"/>
    <n v="3.89"/>
    <n v="3.9140000000000001"/>
    <n v="0"/>
  </r>
  <r>
    <x v="30"/>
    <x v="11"/>
    <n v="9.3450000000000006"/>
    <n v="4.4320000000000004"/>
    <n v="3.9049999999999998"/>
    <n v="3.8980000000000001"/>
    <n v="0"/>
  </r>
  <r>
    <x v="30"/>
    <x v="11"/>
    <n v="9.1639999999999997"/>
    <n v="4.4320000000000004"/>
    <n v="4.0860000000000003"/>
    <n v="3.8980000000000001"/>
    <n v="0"/>
  </r>
  <r>
    <x v="30"/>
    <x v="11"/>
    <n v="8.6359999999999992"/>
    <n v="4.4219999999999997"/>
    <n v="4.6139999999999999"/>
    <n v="3.9079999999999999"/>
    <n v="0"/>
  </r>
  <r>
    <x v="30"/>
    <x v="11"/>
    <n v="8.5559999999999992"/>
    <n v="4.4109999999999996"/>
    <n v="4.694"/>
    <n v="3.919"/>
    <n v="0"/>
  </r>
  <r>
    <x v="30"/>
    <x v="11"/>
    <n v="7.6189999999999998"/>
    <n v="4.3920000000000003"/>
    <n v="5.6310000000000002"/>
    <n v="3.9380000000000002"/>
    <n v="0"/>
  </r>
  <r>
    <x v="30"/>
    <x v="11"/>
    <n v="5.5819999999999999"/>
    <n v="4.4050000000000002"/>
    <n v="7.6680000000000001"/>
    <n v="3.9249999999999998"/>
    <n v="0"/>
  </r>
  <r>
    <x v="30"/>
    <x v="11"/>
    <n v="4.5039999999999996"/>
    <n v="4.4589999999999996"/>
    <n v="8.7460000000000004"/>
    <n v="3.871"/>
    <n v="0"/>
  </r>
  <r>
    <x v="30"/>
    <x v="11"/>
    <n v="3.9260000000000002"/>
    <n v="3.25"/>
    <n v="9.3239999999999998"/>
    <n v="5.08"/>
    <n v="0"/>
  </r>
  <r>
    <x v="30"/>
    <x v="11"/>
    <n v="3.6230000000000002"/>
    <n v="2.5099999999999998"/>
    <n v="9.6270000000000007"/>
    <n v="5.82"/>
    <n v="0"/>
  </r>
  <r>
    <x v="30"/>
    <x v="11"/>
    <n v="4.3449999999999998"/>
    <n v="2.5089999999999999"/>
    <n v="8.9049999999999994"/>
    <n v="5.8209999999999997"/>
    <n v="0"/>
  </r>
  <r>
    <x v="30"/>
    <x v="11"/>
    <n v="4.3540000000000001"/>
    <n v="2.5150000000000001"/>
    <n v="8.8960000000000008"/>
    <n v="5.8150000000000004"/>
    <n v="0"/>
  </r>
  <r>
    <x v="30"/>
    <x v="11"/>
    <n v="4.4619999999999997"/>
    <n v="2.5219999999999998"/>
    <n v="8.7880000000000003"/>
    <n v="5.8079999999999998"/>
    <n v="0"/>
  </r>
  <r>
    <x v="30"/>
    <x v="11"/>
    <n v="5.4509999999999996"/>
    <n v="2.5289999999999999"/>
    <n v="7.7990000000000004"/>
    <n v="5.8010000000000002"/>
    <n v="0"/>
  </r>
  <r>
    <x v="30"/>
    <x v="11"/>
    <n v="6.4139999999999997"/>
    <n v="2.516"/>
    <n v="6.8360000000000003"/>
    <n v="5.8140000000000001"/>
    <n v="0"/>
  </r>
  <r>
    <x v="30"/>
    <x v="11"/>
    <n v="7.3840000000000003"/>
    <n v="2.6960000000000002"/>
    <n v="5.8659999999999997"/>
    <n v="5.6340000000000003"/>
    <n v="0"/>
  </r>
  <r>
    <x v="30"/>
    <x v="11"/>
    <n v="3.145"/>
    <n v="3.8820000000000001"/>
    <n v="10.105"/>
    <n v="4.4480000000000004"/>
    <n v="0"/>
  </r>
  <r>
    <x v="30"/>
    <x v="11"/>
    <n v="4.327"/>
    <n v="4.4020000000000001"/>
    <n v="8.923"/>
    <n v="3.9279999999999999"/>
    <n v="0"/>
  </r>
  <r>
    <x v="30"/>
    <x v="11"/>
    <n v="5.2949999999999999"/>
    <n v="4.3840000000000003"/>
    <n v="7.9550000000000001"/>
    <n v="3.9460000000000002"/>
    <n v="0"/>
  </r>
  <r>
    <x v="30"/>
    <x v="11"/>
    <n v="5.3209999999999997"/>
    <n v="4.3819999999999997"/>
    <n v="7.9290000000000003"/>
    <n v="3.948"/>
    <n v="0"/>
  </r>
  <r>
    <x v="30"/>
    <x v="11"/>
    <n v="5.4029999999999996"/>
    <n v="4.38"/>
    <n v="7.8470000000000004"/>
    <n v="3.95"/>
    <n v="0"/>
  </r>
  <r>
    <x v="30"/>
    <x v="11"/>
    <n v="6.4409999999999998"/>
    <n v="4.3769999999999998"/>
    <n v="6.8090000000000002"/>
    <n v="3.9529999999999998"/>
    <n v="0"/>
  </r>
  <r>
    <x v="30"/>
    <x v="11"/>
    <n v="6.2939999999999996"/>
    <n v="5.7720000000000002"/>
    <n v="6.9560000000000004"/>
    <n v="2.5579999999999998"/>
    <n v="0"/>
  </r>
  <r>
    <x v="30"/>
    <x v="11"/>
    <n v="7.37"/>
    <n v="6.3319999999999999"/>
    <n v="5.88"/>
    <n v="1.998"/>
    <n v="0"/>
  </r>
  <r>
    <x v="31"/>
    <x v="0"/>
    <n v="7.42"/>
    <n v="6.3289999999999997"/>
    <n v="5.83"/>
    <n v="2.0009999999999999"/>
    <n v="0"/>
  </r>
  <r>
    <x v="31"/>
    <x v="0"/>
    <n v="7.4109999999999996"/>
    <n v="6.33"/>
    <n v="5.8390000000000004"/>
    <n v="2"/>
    <n v="0"/>
  </r>
  <r>
    <x v="31"/>
    <x v="0"/>
    <n v="7.4059999999999997"/>
    <n v="6.33"/>
    <n v="5.8440000000000003"/>
    <n v="2"/>
    <n v="0"/>
  </r>
  <r>
    <x v="31"/>
    <x v="0"/>
    <n v="5.5960000000000001"/>
    <n v="6.3339999999999996"/>
    <n v="7.6539999999999999"/>
    <n v="1.996"/>
    <n v="0"/>
  </r>
  <r>
    <x v="31"/>
    <x v="0"/>
    <n v="4.6130000000000004"/>
    <n v="6.3380000000000001"/>
    <n v="8.6370000000000005"/>
    <n v="1.992"/>
    <n v="0"/>
  </r>
  <r>
    <x v="31"/>
    <x v="0"/>
    <n v="4.2949999999999999"/>
    <n v="6.343"/>
    <n v="8.9550000000000001"/>
    <n v="1.9870000000000001"/>
    <n v="0"/>
  </r>
  <r>
    <x v="31"/>
    <x v="0"/>
    <n v="5.4409999999999998"/>
    <n v="6.3440000000000003"/>
    <n v="7.8090000000000002"/>
    <n v="1.986"/>
    <n v="0"/>
  </r>
  <r>
    <x v="31"/>
    <x v="0"/>
    <n v="5.4989999999999997"/>
    <n v="6.3470000000000004"/>
    <n v="7.7510000000000003"/>
    <n v="1.9830000000000001"/>
    <n v="0"/>
  </r>
  <r>
    <x v="31"/>
    <x v="0"/>
    <n v="6.5960000000000001"/>
    <n v="6.3440000000000003"/>
    <n v="6.6539999999999999"/>
    <n v="1.986"/>
    <n v="0"/>
  </r>
  <r>
    <x v="31"/>
    <x v="0"/>
    <n v="6.2089999999999996"/>
    <n v="6.3390000000000004"/>
    <n v="7.0410000000000004"/>
    <n v="1.9910000000000001"/>
    <n v="0"/>
  </r>
  <r>
    <x v="31"/>
    <x v="0"/>
    <n v="6.65"/>
    <n v="6.3419999999999996"/>
    <n v="6.6"/>
    <n v="1.988"/>
    <n v="0"/>
  </r>
  <r>
    <x v="31"/>
    <x v="0"/>
    <n v="6.2939999999999996"/>
    <n v="6.3369999999999997"/>
    <n v="6.9560000000000004"/>
    <n v="1.9930000000000001"/>
    <n v="0"/>
  </r>
  <r>
    <x v="31"/>
    <x v="0"/>
    <n v="5.3330000000000002"/>
    <n v="6.3289999999999997"/>
    <n v="7.9169999999999998"/>
    <n v="2.0009999999999999"/>
    <n v="0"/>
  </r>
  <r>
    <x v="31"/>
    <x v="0"/>
    <n v="4.68"/>
    <n v="6.335"/>
    <n v="8.57"/>
    <n v="1.9950000000000001"/>
    <n v="0"/>
  </r>
  <r>
    <x v="31"/>
    <x v="0"/>
    <n v="3.1429999999999998"/>
    <n v="6.3479999999999999"/>
    <n v="10.106999999999999"/>
    <n v="1.982"/>
    <n v="0"/>
  </r>
  <r>
    <x v="31"/>
    <x v="0"/>
    <n v="3.609"/>
    <n v="6.34"/>
    <n v="9.641"/>
    <n v="1.99"/>
    <n v="0"/>
  </r>
  <r>
    <x v="31"/>
    <x v="0"/>
    <n v="2.4910000000000001"/>
    <n v="6.3330000000000002"/>
    <n v="10.759"/>
    <n v="1.9970000000000001"/>
    <n v="0"/>
  </r>
  <r>
    <x v="31"/>
    <x v="0"/>
    <n v="3.5779999999999998"/>
    <n v="6.3319999999999999"/>
    <n v="9.6720000000000006"/>
    <n v="1.998"/>
    <n v="0"/>
  </r>
  <r>
    <x v="31"/>
    <x v="0"/>
    <n v="3.46"/>
    <n v="6.3239999999999998"/>
    <n v="9.7899999999999991"/>
    <n v="2.0059999999999998"/>
    <n v="0"/>
  </r>
  <r>
    <x v="31"/>
    <x v="0"/>
    <n v="3.5379999999999998"/>
    <n v="6.3209999999999997"/>
    <n v="9.7119999999999997"/>
    <n v="2.0089999999999999"/>
    <n v="0"/>
  </r>
  <r>
    <x v="31"/>
    <x v="0"/>
    <n v="3.444"/>
    <n v="5.1660000000000004"/>
    <n v="9.8059999999999992"/>
    <n v="3.1640000000000001"/>
    <n v="0"/>
  </r>
  <r>
    <x v="31"/>
    <x v="0"/>
    <n v="12.096"/>
    <n v="4.6989999999999998"/>
    <n v="1.1539999999999999"/>
    <n v="3.6309999999999998"/>
    <n v="0"/>
  </r>
  <r>
    <x v="31"/>
    <x v="0"/>
    <n v="5.7089999999999996"/>
    <n v="4.6970000000000001"/>
    <n v="7.5410000000000004"/>
    <n v="3.633"/>
    <n v="0"/>
  </r>
  <r>
    <x v="31"/>
    <x v="0"/>
    <n v="6.4420000000000002"/>
    <n v="3.464"/>
    <n v="6.8079999999999998"/>
    <n v="4.8659999999999997"/>
    <n v="0"/>
  </r>
  <r>
    <x v="31"/>
    <x v="0"/>
    <n v="7.8280000000000003"/>
    <n v="2.9820000000000002"/>
    <n v="5.4219999999999997"/>
    <n v="5.3479999999999999"/>
    <n v="0"/>
  </r>
  <r>
    <x v="31"/>
    <x v="0"/>
    <n v="3.9830000000000001"/>
    <n v="2.9620000000000002"/>
    <n v="9.2669999999999995"/>
    <n v="5.3680000000000003"/>
    <n v="0"/>
  </r>
  <r>
    <x v="31"/>
    <x v="0"/>
    <n v="5.5140000000000002"/>
    <n v="2.0230000000000001"/>
    <n v="7.7359999999999998"/>
    <n v="6.3070000000000004"/>
    <n v="0"/>
  </r>
  <r>
    <x v="31"/>
    <x v="0"/>
    <n v="3.9820000000000002"/>
    <n v="1.726"/>
    <n v="9.2680000000000007"/>
    <n v="6.6040000000000001"/>
    <n v="0"/>
  </r>
  <r>
    <x v="31"/>
    <x v="0"/>
    <n v="2.66"/>
    <n v="1.7310000000000001"/>
    <n v="10.59"/>
    <n v="6.5990000000000002"/>
    <n v="0"/>
  </r>
  <r>
    <x v="31"/>
    <x v="0"/>
    <n v="2.6320000000000001"/>
    <n v="1.7310000000000001"/>
    <n v="10.618"/>
    <n v="6.5990000000000002"/>
    <n v="0"/>
  </r>
  <r>
    <x v="31"/>
    <x v="0"/>
    <n v="6.0410000000000004"/>
    <n v="1.732"/>
    <n v="7.2089999999999996"/>
    <n v="6.5979999999999999"/>
    <n v="0"/>
  </r>
  <r>
    <x v="31"/>
    <x v="1"/>
    <n v="5.8490000000000002"/>
    <n v="1.7589999999999999"/>
    <n v="7.4009999999999998"/>
    <n v="6.5709999999999997"/>
    <n v="0"/>
  </r>
  <r>
    <x v="31"/>
    <x v="1"/>
    <n v="5.548"/>
    <n v="1.5229999999999999"/>
    <n v="7.702"/>
    <n v="6.8070000000000004"/>
    <n v="0"/>
  </r>
  <r>
    <x v="31"/>
    <x v="1"/>
    <n v="5.3550000000000004"/>
    <n v="1.377"/>
    <n v="7.8949999999999996"/>
    <n v="6.9530000000000003"/>
    <n v="0"/>
  </r>
  <r>
    <x v="31"/>
    <x v="1"/>
    <n v="5.0049999999999999"/>
    <n v="1.42"/>
    <n v="8.2449999999999992"/>
    <n v="6.91"/>
    <n v="0"/>
  </r>
  <r>
    <x v="31"/>
    <x v="1"/>
    <n v="7.2169999999999996"/>
    <n v="1.488"/>
    <n v="6.0330000000000004"/>
    <n v="6.8419999999999996"/>
    <n v="0"/>
  </r>
  <r>
    <x v="31"/>
    <x v="1"/>
    <n v="7.4870000000000001"/>
    <n v="0.41"/>
    <n v="5.7629999999999999"/>
    <n v="7.92"/>
    <n v="0"/>
  </r>
  <r>
    <x v="31"/>
    <x v="1"/>
    <n v="7.359"/>
    <n v="0.18"/>
    <n v="5.891"/>
    <n v="8.15"/>
    <n v="0"/>
  </r>
  <r>
    <x v="31"/>
    <x v="1"/>
    <n v="8.2309999999999999"/>
    <n v="0.14799999999999999"/>
    <n v="5.0190000000000001"/>
    <n v="8.1820000000000004"/>
    <n v="0"/>
  </r>
  <r>
    <x v="31"/>
    <x v="1"/>
    <n v="6.984"/>
    <n v="0"/>
    <n v="6.266"/>
    <n v="8.3490000000000002"/>
    <n v="0"/>
  </r>
  <r>
    <x v="31"/>
    <x v="1"/>
    <n v="6.4349999999999996"/>
    <n v="7.0000000000000007E-2"/>
    <n v="6.8150000000000004"/>
    <n v="8.26"/>
    <n v="0"/>
  </r>
  <r>
    <x v="31"/>
    <x v="1"/>
    <n v="7.6970000000000001"/>
    <n v="1.01"/>
    <n v="5.5529999999999999"/>
    <n v="7.32"/>
    <n v="0"/>
  </r>
  <r>
    <x v="31"/>
    <x v="1"/>
    <n v="8.3580000000000005"/>
    <n v="1.448"/>
    <n v="4.8920000000000003"/>
    <n v="6.8819999999999997"/>
    <n v="0"/>
  </r>
  <r>
    <x v="31"/>
    <x v="1"/>
    <n v="8.1039999999999992"/>
    <n v="1.4530000000000001"/>
    <n v="5.1459999999999999"/>
    <n v="6.8769999999999998"/>
    <n v="0"/>
  </r>
  <r>
    <x v="31"/>
    <x v="1"/>
    <n v="8.2129999999999992"/>
    <n v="1.4610000000000001"/>
    <n v="5.0369999999999999"/>
    <n v="6.8689999999999998"/>
    <n v="0"/>
  </r>
  <r>
    <x v="31"/>
    <x v="1"/>
    <n v="8.3680000000000003"/>
    <n v="1.4670000000000001"/>
    <n v="4.8819999999999997"/>
    <n v="6.8630000000000004"/>
    <n v="0"/>
  </r>
  <r>
    <x v="31"/>
    <x v="1"/>
    <n v="8.3949999999999996"/>
    <n v="1.4630000000000001"/>
    <n v="4.8550000000000004"/>
    <n v="6.867"/>
    <n v="0"/>
  </r>
  <r>
    <x v="31"/>
    <x v="1"/>
    <n v="7.9740000000000002"/>
    <n v="1.4530000000000001"/>
    <n v="5.2759999999999998"/>
    <n v="6.8769999999999998"/>
    <n v="0"/>
  </r>
  <r>
    <x v="31"/>
    <x v="1"/>
    <n v="8.8699999999999992"/>
    <n v="0.35399999999999998"/>
    <n v="4.38"/>
    <n v="7.976"/>
    <n v="0"/>
  </r>
  <r>
    <x v="31"/>
    <x v="1"/>
    <n v="6.4770000000000003"/>
    <n v="0"/>
    <n v="6.7729999999999997"/>
    <n v="8.3539999999999992"/>
    <n v="0"/>
  </r>
  <r>
    <x v="31"/>
    <x v="1"/>
    <n v="6.915"/>
    <n v="0"/>
    <n v="6.335"/>
    <n v="8.3350000000000009"/>
    <n v="0"/>
  </r>
  <r>
    <x v="31"/>
    <x v="1"/>
    <n v="7.3520000000000003"/>
    <n v="0"/>
    <n v="5.8979999999999997"/>
    <n v="8.3539999999999992"/>
    <n v="0"/>
  </r>
  <r>
    <x v="31"/>
    <x v="1"/>
    <n v="6.4480000000000004"/>
    <n v="0.77700000000000002"/>
    <n v="6.8019999999999996"/>
    <n v="7.5529999999999999"/>
    <n v="0"/>
  </r>
  <r>
    <x v="31"/>
    <x v="1"/>
    <n v="7.2569999999999997"/>
    <n v="0.98599999999999999"/>
    <n v="5.9930000000000003"/>
    <n v="7.3440000000000003"/>
    <n v="0"/>
  </r>
  <r>
    <x v="31"/>
    <x v="1"/>
    <n v="7.383"/>
    <n v="1.0569999999999999"/>
    <n v="5.867"/>
    <n v="7.2729999999999997"/>
    <n v="0"/>
  </r>
  <r>
    <x v="31"/>
    <x v="1"/>
    <n v="7.3869999999999996"/>
    <n v="0.97299999999999998"/>
    <n v="5.8630000000000004"/>
    <n v="7.3570000000000002"/>
    <n v="0"/>
  </r>
  <r>
    <x v="31"/>
    <x v="1"/>
    <n v="7.3650000000000002"/>
    <n v="0.96299999999999997"/>
    <n v="5.8849999999999998"/>
    <n v="7.367"/>
    <n v="0"/>
  </r>
  <r>
    <x v="31"/>
    <x v="1"/>
    <n v="7.7469999999999999"/>
    <n v="0.85699999999999998"/>
    <n v="5.5030000000000001"/>
    <n v="7.4729999999999999"/>
    <n v="0"/>
  </r>
  <r>
    <x v="31"/>
    <x v="1"/>
    <n v="7.3639999999999999"/>
    <n v="1.0089999999999999"/>
    <n v="5.8860000000000001"/>
    <n v="7.3209999999999997"/>
    <n v="0"/>
  </r>
  <r>
    <x v="31"/>
    <x v="2"/>
    <n v="5.6479999999999997"/>
    <n v="0.95399999999999996"/>
    <n v="7.6020000000000003"/>
    <n v="7.3760000000000003"/>
    <n v="0"/>
  </r>
  <r>
    <x v="31"/>
    <x v="2"/>
    <n v="5.4039999999999999"/>
    <n v="5.0999999999999997E-2"/>
    <n v="7.8460000000000001"/>
    <n v="8.2789999999999999"/>
    <n v="0"/>
  </r>
  <r>
    <x v="31"/>
    <x v="2"/>
    <n v="5.29"/>
    <n v="0.13700000000000001"/>
    <n v="7.96"/>
    <n v="8.1929999999999996"/>
    <n v="0"/>
  </r>
  <r>
    <x v="31"/>
    <x v="2"/>
    <n v="4.633"/>
    <n v="8.8999999999999996E-2"/>
    <n v="8.6170000000000009"/>
    <n v="8.2409999999999997"/>
    <n v="0"/>
  </r>
  <r>
    <x v="31"/>
    <x v="2"/>
    <n v="5.6040000000000001"/>
    <n v="7.4999999999999997E-2"/>
    <n v="7.6459999999999999"/>
    <n v="8.2550000000000008"/>
    <n v="0"/>
  </r>
  <r>
    <x v="31"/>
    <x v="2"/>
    <n v="4.9210000000000003"/>
    <n v="0.10299999999999999"/>
    <n v="8.3290000000000006"/>
    <n v="8.2270000000000003"/>
    <n v="0"/>
  </r>
  <r>
    <x v="31"/>
    <x v="2"/>
    <n v="2.8860000000000001"/>
    <n v="5.8000000000000003E-2"/>
    <n v="10.364000000000001"/>
    <n v="8.2720000000000002"/>
    <n v="0"/>
  </r>
  <r>
    <x v="31"/>
    <x v="2"/>
    <n v="4.9119999999999999"/>
    <n v="0.1"/>
    <n v="8.3379999999999992"/>
    <n v="8.23"/>
    <n v="0"/>
  </r>
  <r>
    <x v="31"/>
    <x v="2"/>
    <n v="5.1479999999999997"/>
    <n v="8.2000000000000003E-2"/>
    <n v="8.1020000000000003"/>
    <n v="8.2479999999999993"/>
    <n v="0"/>
  </r>
  <r>
    <x v="31"/>
    <x v="2"/>
    <n v="4.944"/>
    <n v="0.82"/>
    <n v="8.3059999999999992"/>
    <n v="7.51"/>
    <n v="0"/>
  </r>
  <r>
    <x v="31"/>
    <x v="2"/>
    <n v="5.5439999999999996"/>
    <n v="1.085"/>
    <n v="7.7060000000000004"/>
    <n v="7.2450000000000001"/>
    <n v="0"/>
  </r>
  <r>
    <x v="31"/>
    <x v="2"/>
    <n v="8.3580000000000005"/>
    <n v="1.0529999999999999"/>
    <n v="4.8920000000000003"/>
    <n v="7.2770000000000001"/>
    <n v="0"/>
  </r>
  <r>
    <x v="31"/>
    <x v="2"/>
    <n v="9.5030000000000001"/>
    <n v="2.621"/>
    <n v="3.7469999999999999"/>
    <n v="5.7089999999999996"/>
    <n v="0"/>
  </r>
  <r>
    <x v="31"/>
    <x v="2"/>
    <n v="8.8770000000000007"/>
    <n v="3.4889999999999999"/>
    <n v="4.3730000000000002"/>
    <n v="4.8410000000000002"/>
    <n v="0"/>
  </r>
  <r>
    <x v="31"/>
    <x v="2"/>
    <n v="8.7219999999999995"/>
    <n v="3.0510000000000002"/>
    <n v="4.5279999999999996"/>
    <n v="5.2789999999999999"/>
    <n v="0"/>
  </r>
  <r>
    <x v="31"/>
    <x v="2"/>
    <n v="7.4630000000000001"/>
    <n v="2.9350000000000001"/>
    <n v="5.7869999999999999"/>
    <n v="5.3949999999999996"/>
    <n v="0"/>
  </r>
  <r>
    <x v="31"/>
    <x v="2"/>
    <n v="6.2720000000000002"/>
    <n v="2.952"/>
    <n v="6.9779999999999998"/>
    <n v="5.3780000000000001"/>
    <n v="0"/>
  </r>
  <r>
    <x v="31"/>
    <x v="2"/>
    <n v="5.9059999999999997"/>
    <n v="1.881"/>
    <n v="7.3440000000000003"/>
    <n v="6.4489999999999998"/>
    <n v="0"/>
  </r>
  <r>
    <x v="31"/>
    <x v="2"/>
    <n v="5.915"/>
    <n v="1.4139999999999999"/>
    <n v="7.335"/>
    <n v="6.9160000000000004"/>
    <n v="0"/>
  </r>
  <r>
    <x v="31"/>
    <x v="2"/>
    <n v="6.2949999999999999"/>
    <n v="1.4219999999999999"/>
    <n v="6.9550000000000001"/>
    <n v="6.9080000000000004"/>
    <n v="0"/>
  </r>
  <r>
    <x v="31"/>
    <x v="2"/>
    <n v="6.27"/>
    <n v="1.411"/>
    <n v="6.98"/>
    <n v="6.9189999999999996"/>
    <n v="0"/>
  </r>
  <r>
    <x v="31"/>
    <x v="2"/>
    <n v="6.2679999999999998"/>
    <n v="1.4079999999999999"/>
    <n v="6.9820000000000002"/>
    <n v="6.9219999999999997"/>
    <n v="0"/>
  </r>
  <r>
    <x v="31"/>
    <x v="2"/>
    <n v="6.2859999999999996"/>
    <n v="2.6179999999999999"/>
    <n v="6.9640000000000004"/>
    <n v="5.7119999999999997"/>
    <n v="0"/>
  </r>
  <r>
    <x v="31"/>
    <x v="2"/>
    <n v="5.266"/>
    <n v="2.9409999999999998"/>
    <n v="7.984"/>
    <n v="5.3890000000000002"/>
    <n v="0"/>
  </r>
  <r>
    <x v="31"/>
    <x v="2"/>
    <n v="5.5380000000000003"/>
    <n v="2.78"/>
    <n v="7.7119999999999997"/>
    <n v="5.55"/>
    <n v="0"/>
  </r>
  <r>
    <x v="31"/>
    <x v="2"/>
    <n v="5.1559999999999997"/>
    <n v="2.7869999999999999"/>
    <n v="8.0939999999999994"/>
    <n v="5.5430000000000001"/>
    <n v="0"/>
  </r>
  <r>
    <x v="31"/>
    <x v="2"/>
    <n v="6.1849999999999996"/>
    <n v="2.786"/>
    <n v="7.0650000000000004"/>
    <n v="5.5439999999999996"/>
    <n v="0"/>
  </r>
  <r>
    <x v="31"/>
    <x v="2"/>
    <n v="5.069"/>
    <n v="2.8109999999999999"/>
    <n v="8.1809999999999992"/>
    <n v="5.5190000000000001"/>
    <n v="0"/>
  </r>
  <r>
    <x v="31"/>
    <x v="2"/>
    <n v="6.2549999999999999"/>
    <n v="2.7869999999999999"/>
    <n v="6.9950000000000001"/>
    <n v="5.5430000000000001"/>
    <n v="0"/>
  </r>
  <r>
    <x v="31"/>
    <x v="2"/>
    <n v="6.4039999999999999"/>
    <n v="2.766"/>
    <n v="6.8460000000000001"/>
    <n v="5.5640000000000001"/>
    <n v="0"/>
  </r>
  <r>
    <x v="31"/>
    <x v="2"/>
    <n v="5.173"/>
    <n v="4.3959999999999999"/>
    <n v="8.077"/>
    <n v="3.9340000000000002"/>
    <n v="0"/>
  </r>
  <r>
    <x v="31"/>
    <x v="3"/>
    <n v="11.909000000000001"/>
    <n v="6.7519999999999998"/>
    <n v="1.341"/>
    <n v="1.5780000000000001"/>
    <n v="0"/>
  </r>
  <r>
    <x v="31"/>
    <x v="3"/>
    <n v="11.428000000000001"/>
    <n v="6.7290000000000001"/>
    <n v="1.8220000000000001"/>
    <n v="1.601"/>
    <n v="0"/>
  </r>
  <r>
    <x v="31"/>
    <x v="3"/>
    <n v="11.907"/>
    <n v="6.6909999999999998"/>
    <n v="1.343"/>
    <n v="1.639"/>
    <n v="0"/>
  </r>
  <r>
    <x v="31"/>
    <x v="3"/>
    <n v="12.031000000000001"/>
    <n v="6.6909999999999998"/>
    <n v="1.2190000000000001"/>
    <n v="1.639"/>
    <n v="0"/>
  </r>
  <r>
    <x v="31"/>
    <x v="3"/>
    <n v="11.939"/>
    <n v="6.6890000000000001"/>
    <n v="1.3109999999999999"/>
    <n v="1.641"/>
    <n v="0"/>
  </r>
  <r>
    <x v="31"/>
    <x v="3"/>
    <n v="11.936"/>
    <n v="6.6980000000000004"/>
    <n v="1.3140000000000001"/>
    <n v="1.6319999999999999"/>
    <n v="0"/>
  </r>
  <r>
    <x v="31"/>
    <x v="3"/>
    <n v="11.911"/>
    <n v="6.6989999999999998"/>
    <n v="1.339"/>
    <n v="1.631"/>
    <n v="0"/>
  </r>
  <r>
    <x v="31"/>
    <x v="3"/>
    <n v="11.91"/>
    <n v="6.6970000000000001"/>
    <n v="1.34"/>
    <n v="1.633"/>
    <n v="0"/>
  </r>
  <r>
    <x v="31"/>
    <x v="3"/>
    <n v="11.913"/>
    <n v="6.6959999999999997"/>
    <n v="1.337"/>
    <n v="1.6339999999999999"/>
    <n v="0"/>
  </r>
  <r>
    <x v="31"/>
    <x v="3"/>
    <n v="11.944000000000001"/>
    <n v="6.6950000000000003"/>
    <n v="1.306"/>
    <n v="1.635"/>
    <n v="0"/>
  </r>
  <r>
    <x v="31"/>
    <x v="3"/>
    <n v="11.948"/>
    <n v="6.7"/>
    <n v="1.302"/>
    <n v="1.63"/>
    <n v="0"/>
  </r>
  <r>
    <x v="31"/>
    <x v="3"/>
    <n v="11.743"/>
    <n v="7.0430000000000001"/>
    <n v="1.5069999999999999"/>
    <n v="1.2869999999999999"/>
    <n v="0"/>
  </r>
  <r>
    <x v="31"/>
    <x v="3"/>
    <n v="11.597"/>
    <n v="7.1040000000000001"/>
    <n v="1.653"/>
    <n v="1.226"/>
    <n v="0"/>
  </r>
  <r>
    <x v="31"/>
    <x v="3"/>
    <n v="11.606"/>
    <n v="7.0949999999999998"/>
    <n v="1.6439999999999999"/>
    <n v="1.2350000000000001"/>
    <n v="0"/>
  </r>
  <r>
    <x v="31"/>
    <x v="3"/>
    <n v="11.946999999999999"/>
    <n v="6.6769999999999996"/>
    <n v="1.3029999999999999"/>
    <n v="1.653"/>
    <n v="0"/>
  </r>
  <r>
    <x v="31"/>
    <x v="3"/>
    <n v="11.936999999999999"/>
    <n v="6.6909999999999998"/>
    <n v="1.3129999999999999"/>
    <n v="1.639"/>
    <n v="0"/>
  </r>
  <r>
    <x v="31"/>
    <x v="3"/>
    <n v="11.952999999999999"/>
    <n v="6.6890000000000001"/>
    <n v="1.2969999999999999"/>
    <n v="1.641"/>
    <n v="0"/>
  </r>
  <r>
    <x v="31"/>
    <x v="3"/>
    <n v="11.941000000000001"/>
    <n v="6.6890000000000001"/>
    <n v="1.3089999999999999"/>
    <n v="1.641"/>
    <n v="0"/>
  </r>
  <r>
    <x v="31"/>
    <x v="3"/>
    <n v="11.946"/>
    <n v="6.6859999999999999"/>
    <n v="1.304"/>
    <n v="1.6439999999999999"/>
    <n v="0"/>
  </r>
  <r>
    <x v="31"/>
    <x v="3"/>
    <n v="11.936"/>
    <n v="6.6829999999999998"/>
    <n v="1.3140000000000001"/>
    <n v="1.647"/>
    <n v="0"/>
  </r>
  <r>
    <x v="31"/>
    <x v="3"/>
    <n v="11.919"/>
    <n v="6.6859999999999999"/>
    <n v="1.331"/>
    <n v="1.6439999999999999"/>
    <n v="0"/>
  </r>
  <r>
    <x v="31"/>
    <x v="3"/>
    <n v="11.939"/>
    <n v="6.6379999999999999"/>
    <n v="1.3109999999999999"/>
    <n v="1.6919999999999999"/>
    <n v="0"/>
  </r>
  <r>
    <x v="31"/>
    <x v="3"/>
    <n v="11.932"/>
    <n v="6.62"/>
    <n v="1.3180000000000001"/>
    <n v="1.71"/>
    <n v="0"/>
  </r>
  <r>
    <x v="31"/>
    <x v="3"/>
    <n v="11.941000000000001"/>
    <n v="6.6210000000000004"/>
    <n v="1.3089999999999999"/>
    <n v="1.7090000000000001"/>
    <n v="0"/>
  </r>
  <r>
    <x v="31"/>
    <x v="3"/>
    <n v="11.939"/>
    <n v="6.62"/>
    <n v="1.3109999999999999"/>
    <n v="1.71"/>
    <n v="0"/>
  </r>
  <r>
    <x v="31"/>
    <x v="3"/>
    <n v="11.932"/>
    <n v="6.62"/>
    <n v="1.3180000000000001"/>
    <n v="1.71"/>
    <n v="0"/>
  </r>
  <r>
    <x v="31"/>
    <x v="3"/>
    <n v="11.94"/>
    <n v="6.6360000000000001"/>
    <n v="1.31"/>
    <n v="1.694"/>
    <n v="0"/>
  </r>
  <r>
    <x v="31"/>
    <x v="3"/>
    <n v="11.901999999999999"/>
    <n v="6.6820000000000004"/>
    <n v="1.3480000000000001"/>
    <n v="1.6479999999999999"/>
    <n v="0"/>
  </r>
  <r>
    <x v="31"/>
    <x v="3"/>
    <n v="11.984"/>
    <n v="6.681"/>
    <n v="1.266"/>
    <n v="1.649"/>
    <n v="0"/>
  </r>
  <r>
    <x v="31"/>
    <x v="3"/>
    <n v="11.954000000000001"/>
    <n v="6.6820000000000004"/>
    <n v="1.296"/>
    <n v="1.6479999999999999"/>
    <n v="0"/>
  </r>
  <r>
    <x v="31"/>
    <x v="4"/>
    <n v="11.93"/>
    <n v="6.681"/>
    <n v="1.32"/>
    <n v="1.649"/>
    <n v="0"/>
  </r>
  <r>
    <x v="31"/>
    <x v="4"/>
    <n v="11.932"/>
    <n v="6.6790000000000003"/>
    <n v="1.3180000000000001"/>
    <n v="1.651"/>
    <n v="0"/>
  </r>
  <r>
    <x v="31"/>
    <x v="4"/>
    <n v="11.936999999999999"/>
    <n v="6.6859999999999999"/>
    <n v="1.3129999999999999"/>
    <n v="1.6439999999999999"/>
    <n v="0"/>
  </r>
  <r>
    <x v="31"/>
    <x v="4"/>
    <n v="11.935"/>
    <n v="6.69"/>
    <n v="1.3149999999999999"/>
    <n v="1.64"/>
    <n v="0"/>
  </r>
  <r>
    <x v="31"/>
    <x v="4"/>
    <n v="11.943"/>
    <n v="6.694"/>
    <n v="1.3069999999999999"/>
    <n v="1.6359999999999999"/>
    <n v="0"/>
  </r>
  <r>
    <x v="31"/>
    <x v="4"/>
    <n v="11.929"/>
    <n v="6.6970000000000001"/>
    <n v="1.321"/>
    <n v="1.633"/>
    <n v="0"/>
  </r>
  <r>
    <x v="31"/>
    <x v="4"/>
    <n v="11.646000000000001"/>
    <n v="6.6989999999999998"/>
    <n v="1.6040000000000001"/>
    <n v="1.631"/>
    <n v="0"/>
  </r>
  <r>
    <x v="31"/>
    <x v="4"/>
    <n v="10.227"/>
    <n v="6.6980000000000004"/>
    <n v="3.0230000000000001"/>
    <n v="1.6319999999999999"/>
    <n v="0"/>
  </r>
  <r>
    <x v="31"/>
    <x v="4"/>
    <n v="11.265000000000001"/>
    <n v="6.6959999999999997"/>
    <n v="1.9850000000000001"/>
    <n v="1.6339999999999999"/>
    <n v="0"/>
  </r>
  <r>
    <x v="31"/>
    <x v="4"/>
    <n v="12.4"/>
    <n v="6.6909999999999998"/>
    <n v="0.85"/>
    <n v="1.639"/>
    <n v="0"/>
  </r>
  <r>
    <x v="31"/>
    <x v="4"/>
    <n v="13.25"/>
    <n v="6.7039999999999997"/>
    <n v="0"/>
    <n v="1.6259999999999999"/>
    <n v="0"/>
  </r>
  <r>
    <x v="31"/>
    <x v="4"/>
    <n v="13.25"/>
    <n v="6.6970000000000001"/>
    <n v="0"/>
    <n v="1.633"/>
    <n v="0"/>
  </r>
  <r>
    <x v="31"/>
    <x v="4"/>
    <n v="13.25"/>
    <n v="6.694"/>
    <n v="0"/>
    <n v="1.6359999999999999"/>
    <n v="0"/>
  </r>
  <r>
    <x v="31"/>
    <x v="4"/>
    <n v="13.25"/>
    <n v="6.6909999999999998"/>
    <n v="0"/>
    <n v="1.639"/>
    <n v="0"/>
  </r>
  <r>
    <x v="31"/>
    <x v="4"/>
    <n v="13.25"/>
    <n v="5.43"/>
    <n v="0"/>
    <n v="2.9"/>
    <n v="0"/>
  </r>
  <r>
    <x v="31"/>
    <x v="4"/>
    <n v="13.25"/>
    <n v="5.4180000000000001"/>
    <n v="0"/>
    <n v="2.9119999999999999"/>
    <n v="0"/>
  </r>
  <r>
    <x v="31"/>
    <x v="4"/>
    <n v="13.25"/>
    <n v="6.6920000000000002"/>
    <n v="0"/>
    <n v="1.6379999999999999"/>
    <n v="0"/>
  </r>
  <r>
    <x v="31"/>
    <x v="4"/>
    <n v="13.25"/>
    <n v="6.694"/>
    <n v="0"/>
    <n v="1.6359999999999999"/>
    <n v="0"/>
  </r>
  <r>
    <x v="31"/>
    <x v="4"/>
    <n v="13.25"/>
    <n v="6.6970000000000001"/>
    <n v="0"/>
    <n v="1.633"/>
    <n v="0"/>
  </r>
  <r>
    <x v="31"/>
    <x v="4"/>
    <n v="13.25"/>
    <n v="5.3780000000000001"/>
    <n v="0"/>
    <n v="2.952"/>
    <n v="0"/>
  </r>
  <r>
    <x v="31"/>
    <x v="4"/>
    <n v="12.384"/>
    <n v="5.3310000000000004"/>
    <n v="0.86599999999999999"/>
    <n v="2.9990000000000001"/>
    <n v="0"/>
  </r>
  <r>
    <x v="31"/>
    <x v="4"/>
    <n v="10.288"/>
    <n v="6.625"/>
    <n v="2.9620000000000002"/>
    <n v="1.7050000000000001"/>
    <n v="0"/>
  </r>
  <r>
    <x v="31"/>
    <x v="4"/>
    <n v="11.646000000000001"/>
    <n v="6.6289999999999996"/>
    <n v="1.6040000000000001"/>
    <n v="1.7010000000000001"/>
    <n v="0"/>
  </r>
  <r>
    <x v="31"/>
    <x v="4"/>
    <n v="11.949"/>
    <n v="6.6269999999999998"/>
    <n v="1.3009999999999999"/>
    <n v="1.7030000000000001"/>
    <n v="0"/>
  </r>
  <r>
    <x v="31"/>
    <x v="4"/>
    <n v="11.682"/>
    <n v="6.625"/>
    <n v="1.5680000000000001"/>
    <n v="1.7050000000000001"/>
    <n v="0"/>
  </r>
  <r>
    <x v="31"/>
    <x v="4"/>
    <n v="6.7649999999999997"/>
    <n v="6.61"/>
    <n v="6.4850000000000003"/>
    <n v="1.72"/>
    <n v="0"/>
  </r>
  <r>
    <x v="31"/>
    <x v="4"/>
    <n v="10.996"/>
    <n v="2.726"/>
    <n v="2.254"/>
    <n v="5.6040000000000001"/>
    <n v="0"/>
  </r>
  <r>
    <x v="31"/>
    <x v="4"/>
    <n v="8.9220000000000006"/>
    <n v="2.718"/>
    <n v="4.3280000000000003"/>
    <n v="5.6120000000000001"/>
    <n v="0"/>
  </r>
  <r>
    <x v="31"/>
    <x v="4"/>
    <n v="6.5010000000000003"/>
    <n v="2.7280000000000002"/>
    <n v="6.7489999999999997"/>
    <n v="5.6020000000000003"/>
    <n v="0"/>
  </r>
  <r>
    <x v="31"/>
    <x v="4"/>
    <n v="5.2939999999999996"/>
    <n v="2.7029999999999998"/>
    <n v="7.9560000000000004"/>
    <n v="5.6269999999999998"/>
    <n v="0"/>
  </r>
  <r>
    <x v="31"/>
    <x v="4"/>
    <n v="4.7750000000000004"/>
    <n v="2.718"/>
    <n v="8.4749999999999996"/>
    <n v="5.6120000000000001"/>
    <n v="0"/>
  </r>
  <r>
    <x v="31"/>
    <x v="5"/>
    <n v="7.6589999999999998"/>
    <n v="2.706"/>
    <n v="5.5910000000000002"/>
    <n v="5.6239999999999997"/>
    <n v="0"/>
  </r>
  <r>
    <x v="31"/>
    <x v="5"/>
    <n v="6.06"/>
    <n v="2.7080000000000002"/>
    <n v="7.19"/>
    <n v="5.6219999999999999"/>
    <n v="0"/>
  </r>
  <r>
    <x v="31"/>
    <x v="5"/>
    <n v="6.4569999999999999"/>
    <n v="2.105"/>
    <n v="6.7930000000000001"/>
    <n v="6.2249999999999996"/>
    <n v="0"/>
  </r>
  <r>
    <x v="31"/>
    <x v="5"/>
    <n v="5.718"/>
    <n v="1.369"/>
    <n v="7.532"/>
    <n v="6.9610000000000003"/>
    <n v="0"/>
  </r>
  <r>
    <x v="31"/>
    <x v="5"/>
    <n v="5.8840000000000003"/>
    <n v="1.3819999999999999"/>
    <n v="7.3659999999999997"/>
    <n v="6.9480000000000004"/>
    <n v="0"/>
  </r>
  <r>
    <x v="31"/>
    <x v="5"/>
    <n v="5.7640000000000002"/>
    <n v="1.3580000000000001"/>
    <n v="7.4859999999999998"/>
    <n v="6.9720000000000004"/>
    <n v="0"/>
  </r>
  <r>
    <x v="31"/>
    <x v="5"/>
    <n v="5.3959999999999999"/>
    <n v="1.375"/>
    <n v="7.8540000000000001"/>
    <n v="6.9550000000000001"/>
    <n v="0"/>
  </r>
  <r>
    <x v="31"/>
    <x v="5"/>
    <n v="5.3929999999999998"/>
    <n v="1.3560000000000001"/>
    <n v="7.8570000000000002"/>
    <n v="6.9740000000000002"/>
    <n v="0"/>
  </r>
  <r>
    <x v="31"/>
    <x v="5"/>
    <n v="5.3090000000000002"/>
    <n v="1.35"/>
    <n v="7.9409999999999998"/>
    <n v="6.98"/>
    <n v="0"/>
  </r>
  <r>
    <x v="31"/>
    <x v="5"/>
    <n v="5.3049999999999997"/>
    <n v="1.339"/>
    <n v="7.9450000000000003"/>
    <n v="6.9909999999999997"/>
    <n v="0"/>
  </r>
  <r>
    <x v="31"/>
    <x v="5"/>
    <n v="6.2990000000000004"/>
    <n v="2.2909999999999999"/>
    <n v="6.9509999999999996"/>
    <n v="6.0389999999999997"/>
    <n v="0"/>
  </r>
  <r>
    <x v="31"/>
    <x v="5"/>
    <n v="6.5490000000000004"/>
    <n v="2.7"/>
    <n v="6.7009999999999996"/>
    <n v="5.63"/>
    <n v="0"/>
  </r>
  <r>
    <x v="31"/>
    <x v="5"/>
    <n v="6.2690000000000001"/>
    <n v="2.7"/>
    <n v="6.9809999999999999"/>
    <n v="5.63"/>
    <n v="0"/>
  </r>
  <r>
    <x v="31"/>
    <x v="5"/>
    <n v="6.3029999999999999"/>
    <n v="2.6920000000000002"/>
    <n v="6.9470000000000001"/>
    <n v="5.6379999999999999"/>
    <n v="0"/>
  </r>
  <r>
    <x v="31"/>
    <x v="5"/>
    <n v="7.2080000000000002"/>
    <n v="2.6989999999999998"/>
    <n v="6.0419999999999998"/>
    <n v="5.6310000000000002"/>
    <n v="0"/>
  </r>
  <r>
    <x v="31"/>
    <x v="5"/>
    <n v="8.8160000000000007"/>
    <n v="2.702"/>
    <n v="4.4340000000000002"/>
    <n v="5.6280000000000001"/>
    <n v="0"/>
  </r>
  <r>
    <x v="31"/>
    <x v="5"/>
    <n v="7.7149999999999999"/>
    <n v="2.73"/>
    <n v="5.5350000000000001"/>
    <n v="5.6"/>
    <n v="0"/>
  </r>
  <r>
    <x v="31"/>
    <x v="5"/>
    <n v="6.7229999999999999"/>
    <n v="2.734"/>
    <n v="6.5270000000000001"/>
    <n v="5.5960000000000001"/>
    <n v="0"/>
  </r>
  <r>
    <x v="31"/>
    <x v="5"/>
    <n v="5.6669999999999998"/>
    <n v="2.7189999999999999"/>
    <n v="7.5830000000000002"/>
    <n v="5.6109999999999998"/>
    <n v="0"/>
  </r>
  <r>
    <x v="31"/>
    <x v="5"/>
    <n v="5.6470000000000002"/>
    <n v="1.7729999999999999"/>
    <n v="7.6029999999999998"/>
    <n v="6.5570000000000004"/>
    <n v="0"/>
  </r>
  <r>
    <x v="31"/>
    <x v="5"/>
    <n v="5.3250000000000002"/>
    <n v="1.353"/>
    <n v="7.9249999999999998"/>
    <n v="6.9770000000000003"/>
    <n v="0"/>
  </r>
  <r>
    <x v="31"/>
    <x v="5"/>
    <n v="6.9340000000000002"/>
    <n v="1.331"/>
    <n v="6.3159999999999998"/>
    <n v="6.9989999999999997"/>
    <n v="0"/>
  </r>
  <r>
    <x v="31"/>
    <x v="5"/>
    <n v="7.367"/>
    <n v="1.3280000000000001"/>
    <n v="5.883"/>
    <n v="7.0019999999999998"/>
    <n v="0"/>
  </r>
  <r>
    <x v="31"/>
    <x v="5"/>
    <n v="9.0129999999999999"/>
    <n v="1.57"/>
    <n v="4.2370000000000001"/>
    <n v="6.76"/>
    <n v="0"/>
  </r>
  <r>
    <x v="31"/>
    <x v="5"/>
    <n v="8.2289999999999992"/>
    <n v="2.714"/>
    <n v="5.0209999999999999"/>
    <n v="5.6159999999999997"/>
    <n v="0"/>
  </r>
  <r>
    <x v="31"/>
    <x v="5"/>
    <n v="8.9139999999999997"/>
    <n v="3.149"/>
    <n v="4.3360000000000003"/>
    <n v="5.181"/>
    <n v="0"/>
  </r>
  <r>
    <x v="31"/>
    <x v="5"/>
    <n v="8.9009999999999998"/>
    <n v="3.1539999999999999"/>
    <n v="4.3490000000000002"/>
    <n v="5.1760000000000002"/>
    <n v="0"/>
  </r>
  <r>
    <x v="31"/>
    <x v="5"/>
    <n v="8.4979999999999993"/>
    <n v="3.085"/>
    <n v="4.7519999999999998"/>
    <n v="5.2450000000000001"/>
    <n v="0"/>
  </r>
  <r>
    <x v="31"/>
    <x v="5"/>
    <n v="6.4989999999999997"/>
    <n v="3.044"/>
    <n v="6.7510000000000003"/>
    <n v="5.2859999999999996"/>
    <n v="0"/>
  </r>
  <r>
    <x v="31"/>
    <x v="5"/>
    <n v="4.6680000000000001"/>
    <n v="1.849"/>
    <n v="8.5820000000000007"/>
    <n v="6.4809999999999999"/>
    <n v="0"/>
  </r>
  <r>
    <x v="31"/>
    <x v="6"/>
    <n v="4.7229999999999999"/>
    <n v="0.318"/>
    <n v="9.5180000000000007"/>
    <n v="8.0120000000000005"/>
    <n v="0"/>
  </r>
  <r>
    <x v="31"/>
    <x v="6"/>
    <n v="2.3479999999999999"/>
    <n v="0"/>
    <n v="11.893000000000001"/>
    <n v="8.4329999999999998"/>
    <n v="0"/>
  </r>
  <r>
    <x v="31"/>
    <x v="6"/>
    <n v="1.1120000000000001"/>
    <n v="4.7E-2"/>
    <n v="13.129"/>
    <n v="8.2829999999999995"/>
    <n v="0"/>
  </r>
  <r>
    <x v="31"/>
    <x v="6"/>
    <n v="1.2490000000000001"/>
    <n v="8.1000000000000003E-2"/>
    <n v="12.992000000000001"/>
    <n v="8.2490000000000006"/>
    <n v="0"/>
  </r>
  <r>
    <x v="31"/>
    <x v="6"/>
    <n v="1.3580000000000001"/>
    <n v="4.2000000000000003E-2"/>
    <n v="12.882999999999999"/>
    <n v="8.2880000000000003"/>
    <n v="0"/>
  </r>
  <r>
    <x v="31"/>
    <x v="6"/>
    <n v="1.361"/>
    <n v="0.08"/>
    <n v="12.88"/>
    <n v="8.25"/>
    <n v="0"/>
  </r>
  <r>
    <x v="31"/>
    <x v="6"/>
    <n v="3.1640000000000001"/>
    <n v="0"/>
    <n v="11.077"/>
    <n v="8.3379999999999992"/>
    <n v="0"/>
  </r>
  <r>
    <x v="31"/>
    <x v="6"/>
    <n v="2.7130000000000001"/>
    <n v="0"/>
    <n v="11.528"/>
    <n v="8.3350000000000009"/>
    <n v="0"/>
  </r>
  <r>
    <x v="31"/>
    <x v="6"/>
    <n v="0.95699999999999996"/>
    <n v="8.0000000000000002E-3"/>
    <n v="13.284000000000001"/>
    <n v="8.3219999999999992"/>
    <n v="0"/>
  </r>
  <r>
    <x v="31"/>
    <x v="6"/>
    <n v="1.772"/>
    <n v="0"/>
    <n v="12.468999999999999"/>
    <n v="8.3350000000000009"/>
    <n v="0"/>
  </r>
  <r>
    <x v="31"/>
    <x v="6"/>
    <n v="4.3499999999999996"/>
    <n v="1.4850000000000001"/>
    <n v="9.891"/>
    <n v="6.8449999999999998"/>
    <n v="0"/>
  </r>
  <r>
    <x v="31"/>
    <x v="6"/>
    <n v="3.1909999999999998"/>
    <n v="1.236"/>
    <n v="11.05"/>
    <n v="7.0940000000000003"/>
    <n v="0"/>
  </r>
  <r>
    <x v="31"/>
    <x v="6"/>
    <n v="6.2569999999999997"/>
    <n v="1.2529999999999999"/>
    <n v="7.984"/>
    <n v="7.077"/>
    <n v="0"/>
  </r>
  <r>
    <x v="31"/>
    <x v="6"/>
    <n v="8.9730000000000008"/>
    <n v="0.55500000000000005"/>
    <n v="5.2679999999999998"/>
    <n v="7.7750000000000004"/>
    <n v="0"/>
  </r>
  <r>
    <x v="31"/>
    <x v="6"/>
    <n v="8.9629999999999992"/>
    <n v="0"/>
    <n v="5.2779999999999996"/>
    <n v="8.5090000000000003"/>
    <n v="0"/>
  </r>
  <r>
    <x v="31"/>
    <x v="6"/>
    <n v="9.266"/>
    <n v="0"/>
    <n v="4.9749999999999996"/>
    <n v="8.4469999999999992"/>
    <n v="0"/>
  </r>
  <r>
    <x v="31"/>
    <x v="6"/>
    <n v="9.4169999999999998"/>
    <n v="0"/>
    <n v="4.8239999999999998"/>
    <n v="8.4619999999999997"/>
    <n v="0"/>
  </r>
  <r>
    <x v="31"/>
    <x v="6"/>
    <n v="7.3129999999999997"/>
    <n v="0"/>
    <n v="6.9279999999999999"/>
    <n v="8.4459999999999997"/>
    <n v="0"/>
  </r>
  <r>
    <x v="31"/>
    <x v="6"/>
    <n v="7.5460000000000003"/>
    <n v="0"/>
    <n v="6.6950000000000003"/>
    <n v="8.4459999999999997"/>
    <n v="0"/>
  </r>
  <r>
    <x v="31"/>
    <x v="6"/>
    <n v="6.8630000000000004"/>
    <n v="0"/>
    <n v="7.3780000000000001"/>
    <n v="8.4559999999999995"/>
    <n v="0"/>
  </r>
  <r>
    <x v="31"/>
    <x v="6"/>
    <n v="6.335"/>
    <n v="0"/>
    <n v="7.9059999999999997"/>
    <n v="8.5299999999999994"/>
    <n v="0"/>
  </r>
  <r>
    <x v="31"/>
    <x v="6"/>
    <n v="5.2380000000000004"/>
    <n v="0"/>
    <n v="9.0030000000000001"/>
    <n v="8.423"/>
    <n v="0"/>
  </r>
  <r>
    <x v="31"/>
    <x v="6"/>
    <n v="5.2380000000000004"/>
    <n v="0"/>
    <n v="9.0030000000000001"/>
    <n v="8.5239999999999991"/>
    <n v="0"/>
  </r>
  <r>
    <x v="31"/>
    <x v="6"/>
    <n v="5.6079999999999997"/>
    <n v="1.2999999999999999E-2"/>
    <n v="8.6329999999999991"/>
    <n v="8.3170000000000002"/>
    <n v="0"/>
  </r>
  <r>
    <x v="31"/>
    <x v="6"/>
    <n v="5.1230000000000002"/>
    <n v="0.46300000000000002"/>
    <n v="9.1180000000000003"/>
    <n v="7.867"/>
    <n v="0"/>
  </r>
  <r>
    <x v="31"/>
    <x v="6"/>
    <n v="4.1920000000000002"/>
    <n v="0.39700000000000002"/>
    <n v="10.048999999999999"/>
    <n v="7.9329999999999998"/>
    <n v="0"/>
  </r>
  <r>
    <x v="31"/>
    <x v="6"/>
    <n v="2.3210000000000002"/>
    <n v="0"/>
    <n v="11.92"/>
    <n v="8.4250000000000007"/>
    <n v="0"/>
  </r>
  <r>
    <x v="31"/>
    <x v="6"/>
    <n v="2.117"/>
    <n v="0"/>
    <n v="12.124000000000001"/>
    <n v="8.3559999999999999"/>
    <n v="0"/>
  </r>
  <r>
    <x v="31"/>
    <x v="6"/>
    <n v="2.4569999999999999"/>
    <n v="0"/>
    <n v="11.784000000000001"/>
    <n v="8.343"/>
    <n v="0"/>
  </r>
  <r>
    <x v="31"/>
    <x v="6"/>
    <n v="3.016"/>
    <n v="2.5000000000000001E-2"/>
    <n v="11.225"/>
    <n v="8.3049999999999997"/>
    <n v="0"/>
  </r>
  <r>
    <x v="31"/>
    <x v="6"/>
    <n v="2.2229999999999999"/>
    <n v="4.9000000000000002E-2"/>
    <n v="12.018000000000001"/>
    <n v="8.2810000000000006"/>
    <n v="0"/>
  </r>
  <r>
    <x v="31"/>
    <x v="7"/>
    <n v="9.1999999999999998E-2"/>
    <n v="3.4000000000000002E-2"/>
    <n v="14.148999999999999"/>
    <n v="8.2959999999999994"/>
    <n v="0"/>
  </r>
  <r>
    <x v="31"/>
    <x v="7"/>
    <n v="0.42299999999999999"/>
    <n v="0.04"/>
    <n v="13.818"/>
    <n v="8.2899999999999991"/>
    <n v="0"/>
  </r>
  <r>
    <x v="31"/>
    <x v="7"/>
    <n v="0.70499999999999996"/>
    <n v="1.4999999999999999E-2"/>
    <n v="13.536"/>
    <n v="8.3149999999999995"/>
    <n v="0"/>
  </r>
  <r>
    <x v="31"/>
    <x v="7"/>
    <n v="0.83"/>
    <n v="1.0999999999999999E-2"/>
    <n v="13.411"/>
    <n v="8.3190000000000008"/>
    <n v="0"/>
  </r>
  <r>
    <x v="31"/>
    <x v="7"/>
    <n v="0.46600000000000003"/>
    <n v="2.7E-2"/>
    <n v="13.775"/>
    <n v="8.3030000000000008"/>
    <n v="0"/>
  </r>
  <r>
    <x v="31"/>
    <x v="7"/>
    <n v="0.66800000000000004"/>
    <n v="6.9000000000000006E-2"/>
    <n v="13.573"/>
    <n v="8.2609999999999992"/>
    <n v="0"/>
  </r>
  <r>
    <x v="31"/>
    <x v="7"/>
    <n v="0.68700000000000006"/>
    <n v="4.1000000000000002E-2"/>
    <n v="13.554"/>
    <n v="8.2889999999999997"/>
    <n v="0"/>
  </r>
  <r>
    <x v="31"/>
    <x v="7"/>
    <n v="0"/>
    <n v="4.3999999999999997E-2"/>
    <n v="14.571999999999999"/>
    <n v="8.2859999999999996"/>
    <n v="0"/>
  </r>
  <r>
    <x v="31"/>
    <x v="7"/>
    <n v="0.27900000000000003"/>
    <n v="6.9000000000000006E-2"/>
    <n v="13.962"/>
    <n v="8.2609999999999992"/>
    <n v="0"/>
  </r>
  <r>
    <x v="31"/>
    <x v="7"/>
    <n v="0.161"/>
    <n v="0.128"/>
    <n v="14.08"/>
    <n v="8.202"/>
    <n v="0"/>
  </r>
  <r>
    <x v="31"/>
    <x v="7"/>
    <n v="0.14000000000000001"/>
    <n v="4.8000000000000001E-2"/>
    <n v="14.101000000000001"/>
    <n v="8.282"/>
    <n v="0"/>
  </r>
  <r>
    <x v="31"/>
    <x v="7"/>
    <n v="1.196"/>
    <n v="1.4999999999999999E-2"/>
    <n v="13.045"/>
    <n v="8.3149999999999995"/>
    <n v="0"/>
  </r>
  <r>
    <x v="31"/>
    <x v="7"/>
    <n v="1.466"/>
    <n v="4.8000000000000001E-2"/>
    <n v="12.775"/>
    <n v="8.282"/>
    <n v="0"/>
  </r>
  <r>
    <x v="31"/>
    <x v="7"/>
    <n v="0.60199999999999998"/>
    <n v="0.157"/>
    <n v="13.638999999999999"/>
    <n v="8.173"/>
    <n v="0"/>
  </r>
  <r>
    <x v="31"/>
    <x v="7"/>
    <n v="0.14499999999999999"/>
    <n v="9.4E-2"/>
    <n v="14.096"/>
    <n v="8.2360000000000007"/>
    <n v="0"/>
  </r>
  <r>
    <x v="31"/>
    <x v="7"/>
    <n v="0.33800000000000002"/>
    <n v="0.248"/>
    <n v="13.903"/>
    <n v="8.0820000000000007"/>
    <n v="0"/>
  </r>
  <r>
    <x v="31"/>
    <x v="7"/>
    <n v="1.665"/>
    <n v="7.5999999999999998E-2"/>
    <n v="12.576000000000001"/>
    <n v="8.2539999999999996"/>
    <n v="0"/>
  </r>
  <r>
    <x v="31"/>
    <x v="7"/>
    <n v="0.96899999999999997"/>
    <n v="0.27900000000000003"/>
    <n v="13.272"/>
    <n v="8.0510000000000002"/>
    <n v="0"/>
  </r>
  <r>
    <x v="31"/>
    <x v="7"/>
    <n v="1.526"/>
    <n v="0.123"/>
    <n v="12.715"/>
    <n v="8.2070000000000007"/>
    <n v="0"/>
  </r>
  <r>
    <x v="31"/>
    <x v="7"/>
    <n v="0.84499999999999997"/>
    <n v="0.19600000000000001"/>
    <n v="13.396000000000001"/>
    <n v="8.1340000000000003"/>
    <n v="2.1179999999999999"/>
  </r>
  <r>
    <x v="31"/>
    <x v="7"/>
    <n v="1.7989999999999999"/>
    <n v="0.193"/>
    <n v="12.442"/>
    <n v="8.1370000000000005"/>
    <n v="2.1179999999999999"/>
  </r>
  <r>
    <x v="31"/>
    <x v="7"/>
    <n v="0.25800000000000001"/>
    <n v="0.23100000000000001"/>
    <n v="13.983000000000001"/>
    <n v="8.0990000000000002"/>
    <n v="2.1179999999999999"/>
  </r>
  <r>
    <x v="31"/>
    <x v="7"/>
    <n v="0.32800000000000001"/>
    <n v="0.3"/>
    <n v="13.913"/>
    <n v="8.0299999999999994"/>
    <n v="2.1179999999999999"/>
  </r>
  <r>
    <x v="31"/>
    <x v="7"/>
    <n v="1.2649999999999999"/>
    <n v="0.20499999999999999"/>
    <n v="12.976000000000001"/>
    <n v="8.125"/>
    <n v="0"/>
  </r>
  <r>
    <x v="31"/>
    <x v="7"/>
    <n v="2.6030000000000002"/>
    <n v="5.8999999999999997E-2"/>
    <n v="11.638"/>
    <n v="8.2710000000000008"/>
    <n v="0"/>
  </r>
  <r>
    <x v="31"/>
    <x v="7"/>
    <n v="2.782"/>
    <n v="0.127"/>
    <n v="11.459"/>
    <n v="8.2029999999999994"/>
    <n v="0"/>
  </r>
  <r>
    <x v="31"/>
    <x v="7"/>
    <n v="2.5670000000000002"/>
    <n v="0.13"/>
    <n v="11.673999999999999"/>
    <n v="8.1999999999999993"/>
    <n v="0"/>
  </r>
  <r>
    <x v="31"/>
    <x v="7"/>
    <n v="3.35"/>
    <n v="0.128"/>
    <n v="10.891"/>
    <n v="8.202"/>
    <n v="0"/>
  </r>
  <r>
    <x v="31"/>
    <x v="7"/>
    <n v="2.9849999999999999"/>
    <n v="0.21099999999999999"/>
    <n v="11.256"/>
    <n v="8.1189999999999998"/>
    <n v="0"/>
  </r>
  <r>
    <x v="31"/>
    <x v="7"/>
    <n v="3.754"/>
    <n v="0.28100000000000003"/>
    <n v="10.487"/>
    <n v="8.0489999999999995"/>
    <n v="0"/>
  </r>
  <r>
    <x v="31"/>
    <x v="7"/>
    <n v="2.3279999999999998"/>
    <n v="0.19900000000000001"/>
    <n v="11.913"/>
    <n v="8.1310000000000002"/>
    <n v="0"/>
  </r>
  <r>
    <x v="31"/>
    <x v="8"/>
    <n v="2.153"/>
    <n v="0.17499999999999999"/>
    <n v="12.087999999999999"/>
    <n v="8.1549999999999994"/>
    <n v="0"/>
  </r>
  <r>
    <x v="31"/>
    <x v="8"/>
    <n v="2.109"/>
    <n v="0.192"/>
    <n v="12.132"/>
    <n v="8.1379999999999999"/>
    <n v="0"/>
  </r>
  <r>
    <x v="31"/>
    <x v="8"/>
    <n v="1.5580000000000001"/>
    <n v="0.17"/>
    <n v="12.683"/>
    <n v="8.16"/>
    <n v="0"/>
  </r>
  <r>
    <x v="31"/>
    <x v="8"/>
    <n v="1.1439999999999999"/>
    <n v="0.18099999999999999"/>
    <n v="13.097"/>
    <n v="8.1489999999999991"/>
    <n v="0"/>
  </r>
  <r>
    <x v="31"/>
    <x v="8"/>
    <n v="0.96099999999999997"/>
    <n v="0.192"/>
    <n v="13.28"/>
    <n v="8.1379999999999999"/>
    <n v="0"/>
  </r>
  <r>
    <x v="31"/>
    <x v="8"/>
    <n v="1.548"/>
    <n v="0.19"/>
    <n v="12.693"/>
    <n v="8.14"/>
    <n v="0"/>
  </r>
  <r>
    <x v="31"/>
    <x v="8"/>
    <n v="1.746"/>
    <n v="0.189"/>
    <n v="12.494999999999999"/>
    <n v="8.141"/>
    <n v="0"/>
  </r>
  <r>
    <x v="31"/>
    <x v="8"/>
    <n v="1.6419999999999999"/>
    <n v="0.187"/>
    <n v="12.599"/>
    <n v="8.1430000000000007"/>
    <n v="0"/>
  </r>
  <r>
    <x v="31"/>
    <x v="8"/>
    <n v="0.72599999999999998"/>
    <n v="0.20499999999999999"/>
    <n v="13.515000000000001"/>
    <n v="8.125"/>
    <n v="0"/>
  </r>
  <r>
    <x v="31"/>
    <x v="8"/>
    <n v="0.501"/>
    <n v="0.13700000000000001"/>
    <n v="13.74"/>
    <n v="8.1929999999999996"/>
    <n v="0"/>
  </r>
  <r>
    <x v="31"/>
    <x v="8"/>
    <n v="0.68500000000000005"/>
    <n v="0.193"/>
    <n v="13.555999999999999"/>
    <n v="8.1370000000000005"/>
    <n v="0"/>
  </r>
  <r>
    <x v="31"/>
    <x v="8"/>
    <n v="3.5000000000000003E-2"/>
    <n v="0.16700000000000001"/>
    <n v="14.206"/>
    <n v="8.1630000000000003"/>
    <n v="0"/>
  </r>
  <r>
    <x v="31"/>
    <x v="8"/>
    <n v="0"/>
    <n v="0.214"/>
    <n v="14.451000000000001"/>
    <n v="8.1159999999999997"/>
    <n v="1.8049999999999999"/>
  </r>
  <r>
    <x v="31"/>
    <x v="8"/>
    <n v="0"/>
    <n v="0.216"/>
    <n v="14.435"/>
    <n v="8.1140000000000008"/>
    <n v="1.8049999999999999"/>
  </r>
  <r>
    <x v="31"/>
    <x v="8"/>
    <n v="0.25800000000000001"/>
    <n v="0.24099999999999999"/>
    <n v="13.983000000000001"/>
    <n v="8.0890000000000004"/>
    <n v="1.8049999999999999"/>
  </r>
  <r>
    <x v="31"/>
    <x v="8"/>
    <n v="1.8240000000000001"/>
    <n v="0.26900000000000002"/>
    <n v="12.417"/>
    <n v="8.0609999999999999"/>
    <n v="1.8049999999999999"/>
  </r>
  <r>
    <x v="31"/>
    <x v="8"/>
    <n v="2.5049999999999999"/>
    <n v="0.24399999999999999"/>
    <n v="11.736000000000001"/>
    <n v="8.0860000000000003"/>
    <n v="1.8049999999999999"/>
  </r>
  <r>
    <x v="31"/>
    <x v="8"/>
    <n v="3.0910000000000002"/>
    <n v="0.221"/>
    <n v="11.15"/>
    <n v="8.109"/>
    <n v="1.8049999999999999"/>
  </r>
  <r>
    <x v="31"/>
    <x v="8"/>
    <n v="3.1040000000000001"/>
    <n v="0.246"/>
    <n v="11.137"/>
    <n v="8.0839999999999996"/>
    <n v="1.8049999999999999"/>
  </r>
  <r>
    <x v="31"/>
    <x v="8"/>
    <n v="4.4290000000000003"/>
    <n v="1.0620000000000001"/>
    <n v="9.8119999999999994"/>
    <n v="7.2679999999999998"/>
    <n v="1.8049999999999999"/>
  </r>
  <r>
    <x v="31"/>
    <x v="8"/>
    <n v="5.2709999999999999"/>
    <n v="1.0189999999999999"/>
    <n v="8.9700000000000006"/>
    <n v="7.3109999999999999"/>
    <n v="1.8149999999999999"/>
  </r>
  <r>
    <x v="31"/>
    <x v="8"/>
    <n v="5.5609999999999999"/>
    <n v="4.2000000000000003E-2"/>
    <n v="8.68"/>
    <n v="8.2880000000000003"/>
    <n v="1.8049999999999999"/>
  </r>
  <r>
    <x v="31"/>
    <x v="8"/>
    <n v="3.681"/>
    <n v="0.26600000000000001"/>
    <n v="10.56"/>
    <n v="8.0640000000000001"/>
    <n v="1.8049999999999999"/>
  </r>
  <r>
    <x v="31"/>
    <x v="8"/>
    <n v="2.5"/>
    <n v="0.221"/>
    <n v="11.741"/>
    <n v="8.109"/>
    <n v="1.8049999999999999"/>
  </r>
  <r>
    <x v="31"/>
    <x v="8"/>
    <n v="2.855"/>
    <n v="0.26400000000000001"/>
    <n v="11.385999999999999"/>
    <n v="8.0660000000000007"/>
    <n v="0.51900000000000002"/>
  </r>
  <r>
    <x v="31"/>
    <x v="8"/>
    <n v="2.8170000000000002"/>
    <n v="0.128"/>
    <n v="11.423999999999999"/>
    <n v="8.202"/>
    <n v="0.91900000000000004"/>
  </r>
  <r>
    <x v="31"/>
    <x v="8"/>
    <n v="4.99"/>
    <n v="0.193"/>
    <n v="9.2509999999999994"/>
    <n v="8.1370000000000005"/>
    <n v="0.91900000000000004"/>
  </r>
  <r>
    <x v="31"/>
    <x v="8"/>
    <n v="1.9339999999999999"/>
    <n v="0.122"/>
    <n v="12.307"/>
    <n v="8.2080000000000002"/>
    <n v="1.8380000000000001"/>
  </r>
  <r>
    <x v="31"/>
    <x v="8"/>
    <n v="1.3360000000000001"/>
    <n v="0.125"/>
    <n v="12.904999999999999"/>
    <n v="8.2050000000000001"/>
    <n v="1.8380000000000001"/>
  </r>
  <r>
    <x v="31"/>
    <x v="8"/>
    <n v="1.6659999999999999"/>
    <n v="0.112"/>
    <n v="12.574999999999999"/>
    <n v="8.218"/>
    <n v="1.8380000000000001"/>
  </r>
  <r>
    <x v="31"/>
    <x v="9"/>
    <n v="1.883"/>
    <n v="0.105"/>
    <n v="11.367000000000001"/>
    <n v="8.2249999999999996"/>
    <n v="1.8380000000000001"/>
  </r>
  <r>
    <x v="31"/>
    <x v="9"/>
    <n v="2.0649999999999999"/>
    <n v="0.08"/>
    <n v="11.185"/>
    <n v="8.25"/>
    <n v="1.8380000000000001"/>
  </r>
  <r>
    <x v="31"/>
    <x v="9"/>
    <n v="1.5860000000000001"/>
    <n v="0.11"/>
    <n v="11.664"/>
    <n v="8.2200000000000006"/>
    <n v="1.8380000000000001"/>
  </r>
  <r>
    <x v="31"/>
    <x v="9"/>
    <n v="1.679"/>
    <n v="0.29699999999999999"/>
    <n v="11.571"/>
    <n v="8.0329999999999995"/>
    <n v="1.8380000000000001"/>
  </r>
  <r>
    <x v="31"/>
    <x v="9"/>
    <n v="1.663"/>
    <n v="0.111"/>
    <n v="11.587"/>
    <n v="8.2189999999999994"/>
    <n v="1.8380000000000001"/>
  </r>
  <r>
    <x v="31"/>
    <x v="9"/>
    <n v="2.1059999999999999"/>
    <n v="0.13100000000000001"/>
    <n v="11.144"/>
    <n v="8.1989999999999998"/>
    <n v="1.8380000000000001"/>
  </r>
  <r>
    <x v="31"/>
    <x v="9"/>
    <n v="1.8140000000000001"/>
    <n v="0.16900000000000001"/>
    <n v="11.436"/>
    <n v="8.1609999999999996"/>
    <n v="1.8380000000000001"/>
  </r>
  <r>
    <x v="31"/>
    <x v="9"/>
    <n v="2.71"/>
    <n v="0.13500000000000001"/>
    <n v="10.54"/>
    <n v="8.1950000000000003"/>
    <n v="1.8380000000000001"/>
  </r>
  <r>
    <x v="31"/>
    <x v="9"/>
    <n v="1.81"/>
    <n v="0.21"/>
    <n v="11.44"/>
    <n v="8.1199999999999992"/>
    <n v="1.8320000000000001"/>
  </r>
  <r>
    <x v="31"/>
    <x v="9"/>
    <n v="1.379"/>
    <n v="7.5999999999999998E-2"/>
    <n v="11.871"/>
    <n v="8.2539999999999996"/>
    <n v="1.8380000000000001"/>
  </r>
  <r>
    <x v="31"/>
    <x v="9"/>
    <n v="1.397"/>
    <n v="0.19400000000000001"/>
    <n v="11.853"/>
    <n v="8.1359999999999992"/>
    <n v="0"/>
  </r>
  <r>
    <x v="31"/>
    <x v="9"/>
    <n v="3.3090000000000002"/>
    <n v="0.161"/>
    <n v="9.9410000000000007"/>
    <n v="8.1690000000000005"/>
    <n v="0"/>
  </r>
  <r>
    <x v="31"/>
    <x v="9"/>
    <n v="5.9909999999999997"/>
    <n v="8.5999999999999993E-2"/>
    <n v="7.2590000000000003"/>
    <n v="8.2439999999999998"/>
    <n v="0"/>
  </r>
  <r>
    <x v="31"/>
    <x v="9"/>
    <n v="3.7389999999999999"/>
    <n v="0.13"/>
    <n v="9.5109999999999992"/>
    <n v="8.1999999999999993"/>
    <n v="0"/>
  </r>
  <r>
    <x v="31"/>
    <x v="9"/>
    <n v="5.4790000000000001"/>
    <n v="0.11600000000000001"/>
    <n v="7.7709999999999999"/>
    <n v="8.2140000000000004"/>
    <n v="0"/>
  </r>
  <r>
    <x v="31"/>
    <x v="9"/>
    <n v="4.4329999999999998"/>
    <n v="0.152"/>
    <n v="8.8170000000000002"/>
    <n v="8.1780000000000008"/>
    <n v="0"/>
  </r>
  <r>
    <x v="31"/>
    <x v="9"/>
    <n v="3.5659999999999998"/>
    <n v="0.20499999999999999"/>
    <n v="9.6839999999999993"/>
    <n v="8.125"/>
    <n v="0"/>
  </r>
  <r>
    <x v="31"/>
    <x v="9"/>
    <n v="3.7389999999999999"/>
    <n v="0.17"/>
    <n v="9.5109999999999992"/>
    <n v="8.16"/>
    <n v="0"/>
  </r>
  <r>
    <x v="31"/>
    <x v="9"/>
    <n v="3.37"/>
    <n v="0.16800000000000001"/>
    <n v="9.8800000000000008"/>
    <n v="8.1620000000000008"/>
    <n v="0"/>
  </r>
  <r>
    <x v="31"/>
    <x v="9"/>
    <n v="3.6179999999999999"/>
    <n v="0.13200000000000001"/>
    <n v="9.6319999999999997"/>
    <n v="8.1980000000000004"/>
    <n v="0"/>
  </r>
  <r>
    <x v="31"/>
    <x v="9"/>
    <n v="4.3129999999999997"/>
    <n v="0.215"/>
    <n v="8.9369999999999994"/>
    <n v="8.1150000000000002"/>
    <n v="0"/>
  </r>
  <r>
    <x v="31"/>
    <x v="9"/>
    <n v="4.5720000000000001"/>
    <n v="0.17299999999999999"/>
    <n v="8.6780000000000008"/>
    <n v="8.157"/>
    <n v="0"/>
  </r>
  <r>
    <x v="31"/>
    <x v="9"/>
    <n v="7.7350000000000003"/>
    <n v="0.17"/>
    <n v="5.5149999999999997"/>
    <n v="8.16"/>
    <n v="0"/>
  </r>
  <r>
    <x v="31"/>
    <x v="9"/>
    <n v="7.4539999999999997"/>
    <n v="0.247"/>
    <n v="5.7960000000000003"/>
    <n v="8.0830000000000002"/>
    <n v="0"/>
  </r>
  <r>
    <x v="31"/>
    <x v="9"/>
    <n v="5.46"/>
    <n v="0.187"/>
    <n v="7.79"/>
    <n v="8.1430000000000007"/>
    <n v="0"/>
  </r>
  <r>
    <x v="31"/>
    <x v="9"/>
    <n v="4.43"/>
    <n v="0.20200000000000001"/>
    <n v="8.82"/>
    <n v="8.1280000000000001"/>
    <n v="0"/>
  </r>
  <r>
    <x v="31"/>
    <x v="9"/>
    <n v="3.3940000000000001"/>
    <n v="0.19500000000000001"/>
    <n v="9.8559999999999999"/>
    <n v="8.1349999999999998"/>
    <n v="0"/>
  </r>
  <r>
    <x v="31"/>
    <x v="9"/>
    <n v="1.4350000000000001"/>
    <n v="0.16900000000000001"/>
    <n v="11.815"/>
    <n v="8.1609999999999996"/>
    <n v="0"/>
  </r>
  <r>
    <x v="31"/>
    <x v="9"/>
    <n v="1.524"/>
    <n v="0.20399999999999999"/>
    <n v="11.726000000000001"/>
    <n v="8.1259999999999994"/>
    <n v="0"/>
  </r>
  <r>
    <x v="31"/>
    <x v="9"/>
    <n v="1.427"/>
    <n v="0.191"/>
    <n v="11.823"/>
    <n v="8.1389999999999993"/>
    <n v="0"/>
  </r>
  <r>
    <x v="31"/>
    <x v="9"/>
    <n v="1.425"/>
    <n v="0.18099999999999999"/>
    <n v="11.824999999999999"/>
    <n v="8.1489999999999991"/>
    <n v="0"/>
  </r>
  <r>
    <x v="31"/>
    <x v="10"/>
    <n v="3.016"/>
    <n v="0.187"/>
    <n v="10.234"/>
    <n v="8.1430000000000007"/>
    <n v="0"/>
  </r>
  <r>
    <x v="31"/>
    <x v="10"/>
    <n v="3.1850000000000001"/>
    <n v="0.20300000000000001"/>
    <n v="10.065"/>
    <n v="8.1270000000000007"/>
    <n v="0"/>
  </r>
  <r>
    <x v="31"/>
    <x v="10"/>
    <n v="3.411"/>
    <n v="0.14599999999999999"/>
    <n v="9.8390000000000004"/>
    <n v="8.1839999999999993"/>
    <n v="0"/>
  </r>
  <r>
    <x v="31"/>
    <x v="10"/>
    <n v="3.468"/>
    <n v="0.17899999999999999"/>
    <n v="9.782"/>
    <n v="8.1509999999999998"/>
    <n v="0"/>
  </r>
  <r>
    <x v="31"/>
    <x v="10"/>
    <n v="1.53"/>
    <n v="0.16400000000000001"/>
    <n v="11.72"/>
    <n v="8.1660000000000004"/>
    <n v="0"/>
  </r>
  <r>
    <x v="31"/>
    <x v="10"/>
    <n v="10.177"/>
    <n v="0.159"/>
    <n v="3.073"/>
    <n v="8.1709999999999994"/>
    <n v="0"/>
  </r>
  <r>
    <x v="31"/>
    <x v="10"/>
    <n v="0.10100000000000001"/>
    <n v="0"/>
    <n v="13.148999999999999"/>
    <n v="8.3829999999999991"/>
    <n v="0"/>
  </r>
  <r>
    <x v="31"/>
    <x v="10"/>
    <n v="3.7120000000000002"/>
    <n v="0.155"/>
    <n v="9.5380000000000003"/>
    <n v="8.1750000000000007"/>
    <n v="0"/>
  </r>
  <r>
    <x v="31"/>
    <x v="10"/>
    <n v="3.6019999999999999"/>
    <n v="0.155"/>
    <n v="9.6479999999999997"/>
    <n v="8.1750000000000007"/>
    <n v="0"/>
  </r>
  <r>
    <x v="31"/>
    <x v="10"/>
    <n v="2.8580000000000001"/>
    <n v="0.17100000000000001"/>
    <n v="10.391999999999999"/>
    <n v="8.1590000000000007"/>
    <n v="0"/>
  </r>
  <r>
    <x v="31"/>
    <x v="10"/>
    <n v="2.8580000000000001"/>
    <n v="0.23699999999999999"/>
    <n v="10.391999999999999"/>
    <n v="8.093"/>
    <n v="0"/>
  </r>
  <r>
    <x v="31"/>
    <x v="10"/>
    <n v="2.41"/>
    <n v="0.13500000000000001"/>
    <n v="10.84"/>
    <n v="8.1950000000000003"/>
    <n v="0"/>
  </r>
  <r>
    <x v="31"/>
    <x v="10"/>
    <n v="3.6989999999999998"/>
    <n v="0.14099999999999999"/>
    <n v="9.5510000000000002"/>
    <n v="8.1890000000000001"/>
    <n v="0"/>
  </r>
  <r>
    <x v="31"/>
    <x v="10"/>
    <n v="5.0419999999999998"/>
    <n v="0.14299999999999999"/>
    <n v="8.2080000000000002"/>
    <n v="8.1869999999999994"/>
    <n v="0"/>
  </r>
  <r>
    <x v="31"/>
    <x v="10"/>
    <n v="4.97"/>
    <n v="0.56799999999999995"/>
    <n v="8.2799999999999994"/>
    <n v="7.7619999999999996"/>
    <n v="0"/>
  </r>
  <r>
    <x v="31"/>
    <x v="10"/>
    <n v="4.9870000000000001"/>
    <n v="0.08"/>
    <n v="8.2629999999999999"/>
    <n v="8.25"/>
    <n v="0"/>
  </r>
  <r>
    <x v="31"/>
    <x v="10"/>
    <n v="4.5380000000000003"/>
    <n v="0.182"/>
    <n v="8.7119999999999997"/>
    <n v="8.1479999999999997"/>
    <n v="0"/>
  </r>
  <r>
    <x v="31"/>
    <x v="10"/>
    <n v="5.0979999999999999"/>
    <n v="0.19"/>
    <n v="8.1519999999999992"/>
    <n v="8.14"/>
    <n v="0"/>
  </r>
  <r>
    <x v="31"/>
    <x v="10"/>
    <n v="5.1040000000000001"/>
    <n v="0.122"/>
    <n v="8.1460000000000008"/>
    <n v="8.2080000000000002"/>
    <n v="0"/>
  </r>
  <r>
    <x v="31"/>
    <x v="10"/>
    <n v="4.3369999999999997"/>
    <n v="0.31900000000000001"/>
    <n v="8.9130000000000003"/>
    <n v="8.0109999999999992"/>
    <n v="0"/>
  </r>
  <r>
    <x v="31"/>
    <x v="10"/>
    <n v="4.3460000000000001"/>
    <n v="0.247"/>
    <n v="8.9039999999999999"/>
    <n v="8.0830000000000002"/>
    <n v="0"/>
  </r>
  <r>
    <x v="31"/>
    <x v="10"/>
    <n v="4.3460000000000001"/>
    <n v="0.27400000000000002"/>
    <n v="8.9039999999999999"/>
    <n v="8.0559999999999992"/>
    <n v="0"/>
  </r>
  <r>
    <x v="31"/>
    <x v="10"/>
    <n v="2.2909999999999999"/>
    <n v="0.19600000000000001"/>
    <n v="10.959"/>
    <n v="8.1340000000000003"/>
    <n v="0"/>
  </r>
  <r>
    <x v="31"/>
    <x v="10"/>
    <n v="1.5049999999999999"/>
    <n v="0.19700000000000001"/>
    <n v="11.744999999999999"/>
    <n v="8.1329999999999991"/>
    <n v="0"/>
  </r>
  <r>
    <x v="31"/>
    <x v="10"/>
    <n v="2.1059999999999999"/>
    <n v="0.186"/>
    <n v="11.144"/>
    <n v="8.1440000000000001"/>
    <n v="0"/>
  </r>
  <r>
    <x v="31"/>
    <x v="10"/>
    <n v="2.2599999999999998"/>
    <n v="0.157"/>
    <n v="10.99"/>
    <n v="8.173"/>
    <n v="0"/>
  </r>
  <r>
    <x v="31"/>
    <x v="10"/>
    <n v="2.4830000000000001"/>
    <n v="0.156"/>
    <n v="10.766999999999999"/>
    <n v="8.1739999999999995"/>
    <n v="0"/>
  </r>
  <r>
    <x v="31"/>
    <x v="10"/>
    <n v="1.052"/>
    <n v="0.16"/>
    <n v="12.198"/>
    <n v="8.17"/>
    <n v="0"/>
  </r>
  <r>
    <x v="31"/>
    <x v="10"/>
    <n v="1.6659999999999999"/>
    <n v="0.20100000000000001"/>
    <n v="11.584"/>
    <n v="8.1289999999999996"/>
    <n v="0"/>
  </r>
  <r>
    <x v="31"/>
    <x v="10"/>
    <n v="1.8660000000000001"/>
    <n v="0.191"/>
    <n v="11.384"/>
    <n v="8.1389999999999993"/>
    <n v="0"/>
  </r>
  <r>
    <x v="31"/>
    <x v="11"/>
    <n v="2.3260000000000001"/>
    <n v="0.222"/>
    <n v="10.923999999999999"/>
    <n v="8.1080000000000005"/>
    <n v="0"/>
  </r>
  <r>
    <x v="31"/>
    <x v="11"/>
    <n v="1.972"/>
    <n v="0.182"/>
    <n v="11.278"/>
    <n v="8.1479999999999997"/>
    <n v="0"/>
  </r>
  <r>
    <x v="31"/>
    <x v="11"/>
    <n v="0.89100000000000001"/>
    <n v="0.20699999999999999"/>
    <n v="12.359"/>
    <n v="8.1229999999999993"/>
    <n v="0"/>
  </r>
  <r>
    <x v="31"/>
    <x v="11"/>
    <n v="1.2290000000000001"/>
    <n v="0.17899999999999999"/>
    <n v="12.021000000000001"/>
    <n v="8.1509999999999998"/>
    <n v="0"/>
  </r>
  <r>
    <x v="31"/>
    <x v="11"/>
    <n v="1.41"/>
    <n v="0.193"/>
    <n v="11.84"/>
    <n v="8.1370000000000005"/>
    <n v="0"/>
  </r>
  <r>
    <x v="31"/>
    <x v="11"/>
    <n v="1.387"/>
    <n v="0.188"/>
    <n v="11.863"/>
    <n v="8.1419999999999995"/>
    <n v="0"/>
  </r>
  <r>
    <x v="31"/>
    <x v="11"/>
    <n v="1.1739999999999999"/>
    <n v="0.161"/>
    <n v="12.076000000000001"/>
    <n v="8.1690000000000005"/>
    <n v="0"/>
  </r>
  <r>
    <x v="31"/>
    <x v="11"/>
    <n v="0.61799999999999999"/>
    <n v="0.158"/>
    <n v="12.632"/>
    <n v="8.1720000000000006"/>
    <n v="0"/>
  </r>
  <r>
    <x v="31"/>
    <x v="11"/>
    <n v="0.61799999999999999"/>
    <n v="0.128"/>
    <n v="12.632"/>
    <n v="8.202"/>
    <n v="0"/>
  </r>
  <r>
    <x v="31"/>
    <x v="11"/>
    <n v="0.61799999999999999"/>
    <n v="0.191"/>
    <n v="12.632"/>
    <n v="8.1389999999999993"/>
    <n v="0"/>
  </r>
  <r>
    <x v="31"/>
    <x v="11"/>
    <n v="0.68700000000000006"/>
    <n v="0.126"/>
    <n v="12.563000000000001"/>
    <n v="8.2040000000000006"/>
    <n v="0"/>
  </r>
  <r>
    <x v="31"/>
    <x v="11"/>
    <n v="0.61799999999999999"/>
    <n v="0.12"/>
    <n v="12.632"/>
    <n v="8.2100000000000009"/>
    <n v="0"/>
  </r>
  <r>
    <x v="31"/>
    <x v="11"/>
    <n v="0.628"/>
    <n v="0.13100000000000001"/>
    <n v="12.622"/>
    <n v="8.1989999999999998"/>
    <n v="0"/>
  </r>
  <r>
    <x v="31"/>
    <x v="11"/>
    <n v="0.61799999999999999"/>
    <n v="0.214"/>
    <n v="12.632"/>
    <n v="8.1159999999999997"/>
    <n v="0"/>
  </r>
  <r>
    <x v="31"/>
    <x v="11"/>
    <n v="0.76800000000000002"/>
    <n v="0.191"/>
    <n v="12.481999999999999"/>
    <n v="8.1389999999999993"/>
    <n v="0"/>
  </r>
  <r>
    <x v="31"/>
    <x v="11"/>
    <n v="0.61799999999999999"/>
    <n v="0.151"/>
    <n v="12.632"/>
    <n v="8.1790000000000003"/>
    <n v="0"/>
  </r>
  <r>
    <x v="31"/>
    <x v="11"/>
    <n v="0.68300000000000005"/>
    <n v="0.19400000000000001"/>
    <n v="12.567"/>
    <n v="8.1359999999999992"/>
    <n v="0"/>
  </r>
  <r>
    <x v="31"/>
    <x v="11"/>
    <n v="1.8220000000000001"/>
    <n v="0.253"/>
    <n v="11.428000000000001"/>
    <n v="8.077"/>
    <n v="0"/>
  </r>
  <r>
    <x v="31"/>
    <x v="11"/>
    <n v="0.61799999999999999"/>
    <n v="0.26"/>
    <n v="12.632"/>
    <n v="8.07"/>
    <n v="0"/>
  </r>
  <r>
    <x v="31"/>
    <x v="11"/>
    <n v="0.86799999999999999"/>
    <n v="0.11600000000000001"/>
    <n v="12.382"/>
    <n v="8.2140000000000004"/>
    <n v="0"/>
  </r>
  <r>
    <x v="31"/>
    <x v="11"/>
    <n v="0.61799999999999999"/>
    <n v="0.39"/>
    <n v="12.632"/>
    <n v="7.94"/>
    <n v="0"/>
  </r>
  <r>
    <x v="31"/>
    <x v="11"/>
    <n v="0"/>
    <n v="0.79900000000000004"/>
    <n v="13.815"/>
    <n v="7.5309999999999997"/>
    <n v="0"/>
  </r>
  <r>
    <x v="31"/>
    <x v="11"/>
    <n v="0"/>
    <n v="0.81599999999999995"/>
    <n v="14.744"/>
    <n v="7.5140000000000002"/>
    <n v="0"/>
  </r>
  <r>
    <x v="31"/>
    <x v="11"/>
    <n v="0"/>
    <n v="0.83899999999999997"/>
    <n v="15.814"/>
    <n v="7.4909999999999997"/>
    <n v="0"/>
  </r>
  <r>
    <x v="31"/>
    <x v="11"/>
    <n v="0"/>
    <n v="0.84199999999999997"/>
    <n v="17"/>
    <n v="7.4880000000000004"/>
    <n v="0"/>
  </r>
  <r>
    <x v="31"/>
    <x v="11"/>
    <n v="0"/>
    <n v="0.84199999999999997"/>
    <n v="17"/>
    <n v="7.4880000000000004"/>
    <n v="0"/>
  </r>
  <r>
    <x v="31"/>
    <x v="11"/>
    <n v="0"/>
    <n v="0.13600000000000001"/>
    <n v="16.914000000000001"/>
    <n v="8.1940000000000008"/>
    <n v="0"/>
  </r>
  <r>
    <x v="31"/>
    <x v="11"/>
    <n v="0"/>
    <n v="9.2999999999999999E-2"/>
    <n v="17"/>
    <n v="8.2370000000000001"/>
    <n v="0"/>
  </r>
  <r>
    <x v="31"/>
    <x v="11"/>
    <n v="0"/>
    <n v="0.249"/>
    <n v="17"/>
    <n v="8.0809999999999995"/>
    <n v="0"/>
  </r>
  <r>
    <x v="31"/>
    <x v="11"/>
    <n v="0"/>
    <n v="0.29599999999999999"/>
    <n v="17"/>
    <n v="8.0340000000000007"/>
    <n v="0"/>
  </r>
  <r>
    <x v="31"/>
    <x v="11"/>
    <n v="0"/>
    <n v="0.28599999999999998"/>
    <n v="17"/>
    <n v="8.0440000000000005"/>
    <n v="0"/>
  </r>
  <r>
    <x v="32"/>
    <x v="0"/>
    <n v="0"/>
    <n v="0.28499999999999998"/>
    <n v="14.564"/>
    <n v="8.0449999999999999"/>
    <n v="0"/>
  </r>
  <r>
    <x v="32"/>
    <x v="0"/>
    <n v="0.73"/>
    <n v="0.25800000000000001"/>
    <n v="12.52"/>
    <n v="8.0719999999999992"/>
    <n v="0"/>
  </r>
  <r>
    <x v="32"/>
    <x v="0"/>
    <n v="0.746"/>
    <n v="0.23400000000000001"/>
    <n v="12.504"/>
    <n v="8.0960000000000001"/>
    <n v="0"/>
  </r>
  <r>
    <x v="32"/>
    <x v="0"/>
    <n v="0.73"/>
    <n v="0.248"/>
    <n v="12.52"/>
    <n v="8.0820000000000007"/>
    <n v="0"/>
  </r>
  <r>
    <x v="32"/>
    <x v="0"/>
    <n v="0"/>
    <n v="0.28699999999999998"/>
    <n v="16.989999999999998"/>
    <n v="8.0429999999999993"/>
    <n v="0"/>
  </r>
  <r>
    <x v="32"/>
    <x v="0"/>
    <n v="0"/>
    <n v="0.38100000000000001"/>
    <n v="16.783000000000001"/>
    <n v="7.9489999999999998"/>
    <n v="0"/>
  </r>
  <r>
    <x v="32"/>
    <x v="0"/>
    <n v="0"/>
    <n v="0.20799999999999999"/>
    <n v="16.834"/>
    <n v="8.1219999999999999"/>
    <n v="0"/>
  </r>
  <r>
    <x v="32"/>
    <x v="0"/>
    <n v="0"/>
    <n v="0.22"/>
    <n v="17"/>
    <n v="8.11"/>
    <n v="0"/>
  </r>
  <r>
    <x v="32"/>
    <x v="0"/>
    <n v="0"/>
    <n v="0.23200000000000001"/>
    <n v="16.16"/>
    <n v="8.0980000000000008"/>
    <n v="0"/>
  </r>
  <r>
    <x v="32"/>
    <x v="0"/>
    <n v="0"/>
    <n v="0.25700000000000001"/>
    <n v="14.493"/>
    <n v="8.0730000000000004"/>
    <n v="0"/>
  </r>
  <r>
    <x v="32"/>
    <x v="0"/>
    <n v="0"/>
    <n v="0.27600000000000002"/>
    <n v="16.064"/>
    <n v="8.0540000000000003"/>
    <n v="0"/>
  </r>
  <r>
    <x v="32"/>
    <x v="0"/>
    <n v="0"/>
    <n v="0.26900000000000002"/>
    <n v="15.968"/>
    <n v="8.0609999999999999"/>
    <n v="0"/>
  </r>
  <r>
    <x v="32"/>
    <x v="0"/>
    <n v="0"/>
    <n v="0.26400000000000001"/>
    <n v="14.704000000000001"/>
    <n v="8.0660000000000007"/>
    <n v="0"/>
  </r>
  <r>
    <x v="32"/>
    <x v="0"/>
    <n v="0"/>
    <n v="0.245"/>
    <n v="14.704000000000001"/>
    <n v="8.0850000000000009"/>
    <n v="0"/>
  </r>
  <r>
    <x v="32"/>
    <x v="0"/>
    <n v="0"/>
    <n v="0.23100000000000001"/>
    <n v="13.96"/>
    <n v="8.0990000000000002"/>
    <n v="0"/>
  </r>
  <r>
    <x v="32"/>
    <x v="0"/>
    <n v="0"/>
    <n v="0.22500000000000001"/>
    <n v="13.96"/>
    <n v="8.1050000000000004"/>
    <n v="0"/>
  </r>
  <r>
    <x v="32"/>
    <x v="0"/>
    <n v="0"/>
    <n v="0.23300000000000001"/>
    <n v="14.704000000000001"/>
    <n v="8.0969999999999995"/>
    <n v="0"/>
  </r>
  <r>
    <x v="32"/>
    <x v="0"/>
    <n v="0"/>
    <n v="0.23100000000000001"/>
    <n v="14.704000000000001"/>
    <n v="8.0990000000000002"/>
    <n v="0"/>
  </r>
  <r>
    <x v="32"/>
    <x v="0"/>
    <n v="0"/>
    <n v="0.20200000000000001"/>
    <n v="14.704000000000001"/>
    <n v="8.1280000000000001"/>
    <n v="0"/>
  </r>
  <r>
    <x v="32"/>
    <x v="0"/>
    <n v="0.879"/>
    <n v="0.23899999999999999"/>
    <n v="12.371"/>
    <n v="8.0909999999999993"/>
    <n v="0"/>
  </r>
  <r>
    <x v="32"/>
    <x v="0"/>
    <n v="0"/>
    <n v="1.2549999999999999"/>
    <n v="14.301"/>
    <n v="7.0750000000000002"/>
    <n v="0"/>
  </r>
  <r>
    <x v="32"/>
    <x v="0"/>
    <n v="0"/>
    <n v="1.877"/>
    <n v="13.96"/>
    <n v="6.4530000000000003"/>
    <n v="0"/>
  </r>
  <r>
    <x v="32"/>
    <x v="0"/>
    <n v="0"/>
    <n v="0.27300000000000002"/>
    <n v="13.712"/>
    <n v="8.0570000000000004"/>
    <n v="0"/>
  </r>
  <r>
    <x v="32"/>
    <x v="0"/>
    <n v="1.855"/>
    <n v="0.28299999999999997"/>
    <n v="11.395"/>
    <n v="8.0470000000000006"/>
    <n v="0"/>
  </r>
  <r>
    <x v="32"/>
    <x v="0"/>
    <n v="3.6669999999999998"/>
    <n v="1.35"/>
    <n v="9.5830000000000002"/>
    <n v="6.98"/>
    <n v="0"/>
  </r>
  <r>
    <x v="32"/>
    <x v="0"/>
    <n v="4.4580000000000002"/>
    <n v="0.30399999999999999"/>
    <n v="8.7919999999999998"/>
    <n v="8.0259999999999998"/>
    <n v="0"/>
  </r>
  <r>
    <x v="32"/>
    <x v="0"/>
    <n v="4.4580000000000002"/>
    <n v="0.28100000000000003"/>
    <n v="8.7919999999999998"/>
    <n v="8.0489999999999995"/>
    <n v="0"/>
  </r>
  <r>
    <x v="32"/>
    <x v="0"/>
    <n v="3.5619999999999998"/>
    <n v="2.7570000000000001"/>
    <n v="9.6880000000000006"/>
    <n v="5.5730000000000004"/>
    <n v="0"/>
  </r>
  <r>
    <x v="32"/>
    <x v="0"/>
    <n v="3.714"/>
    <n v="1.5129999999999999"/>
    <n v="9.5359999999999996"/>
    <n v="6.8170000000000002"/>
    <n v="0"/>
  </r>
  <r>
    <x v="32"/>
    <x v="0"/>
    <n v="3.714"/>
    <n v="0"/>
    <n v="9.5359999999999996"/>
    <n v="8.4030000000000005"/>
    <n v="0"/>
  </r>
  <r>
    <x v="32"/>
    <x v="0"/>
    <n v="3.6789999999999998"/>
    <n v="0.19900000000000001"/>
    <n v="9.5709999999999997"/>
    <n v="8.1310000000000002"/>
    <n v="0"/>
  </r>
  <r>
    <x v="32"/>
    <x v="1"/>
    <n v="0.48099999999999998"/>
    <n v="0"/>
    <n v="12.769"/>
    <n v="8.343"/>
    <n v="0"/>
  </r>
  <r>
    <x v="32"/>
    <x v="1"/>
    <n v="2.9809999999999999"/>
    <n v="0.499"/>
    <n v="10.269"/>
    <n v="7.8310000000000004"/>
    <n v="0"/>
  </r>
  <r>
    <x v="32"/>
    <x v="1"/>
    <n v="3.8130000000000002"/>
    <n v="0"/>
    <n v="9.4369999999999994"/>
    <n v="8.3819999999999997"/>
    <n v="0"/>
  </r>
  <r>
    <x v="32"/>
    <x v="1"/>
    <n v="4.47"/>
    <n v="0.14399999999999999"/>
    <n v="8.7799999999999994"/>
    <n v="8.1859999999999999"/>
    <n v="0"/>
  </r>
  <r>
    <x v="32"/>
    <x v="1"/>
    <n v="4.5389999999999997"/>
    <n v="2.7E-2"/>
    <n v="8.7110000000000003"/>
    <n v="8.3030000000000008"/>
    <n v="0"/>
  </r>
  <r>
    <x v="32"/>
    <x v="1"/>
    <n v="3.46"/>
    <n v="2.5999999999999999E-2"/>
    <n v="9.7899999999999991"/>
    <n v="8.3040000000000003"/>
    <n v="0"/>
  </r>
  <r>
    <x v="32"/>
    <x v="1"/>
    <n v="1.663"/>
    <n v="2.0339999999999998"/>
    <n v="11.587"/>
    <n v="6.2960000000000003"/>
    <n v="0"/>
  </r>
  <r>
    <x v="32"/>
    <x v="1"/>
    <n v="2.0169999999999999"/>
    <n v="2.819"/>
    <n v="11.233000000000001"/>
    <n v="5.5110000000000001"/>
    <n v="0"/>
  </r>
  <r>
    <x v="32"/>
    <x v="1"/>
    <n v="0.96699999999999997"/>
    <n v="2.8460000000000001"/>
    <n v="12.282999999999999"/>
    <n v="5.484"/>
    <n v="0"/>
  </r>
  <r>
    <x v="32"/>
    <x v="1"/>
    <n v="0.73399999999999999"/>
    <n v="3.9369999999999998"/>
    <n v="12.516"/>
    <n v="4.3929999999999998"/>
    <n v="0"/>
  </r>
  <r>
    <x v="32"/>
    <x v="1"/>
    <n v="0"/>
    <n v="4.3879999999999999"/>
    <n v="14.073"/>
    <n v="3.9420000000000002"/>
    <n v="0"/>
  </r>
  <r>
    <x v="32"/>
    <x v="1"/>
    <n v="0"/>
    <n v="4.3849999999999998"/>
    <n v="13.272"/>
    <n v="3.9449999999999998"/>
    <n v="0"/>
  </r>
  <r>
    <x v="32"/>
    <x v="1"/>
    <n v="0"/>
    <n v="4.3789999999999996"/>
    <n v="13.942"/>
    <n v="3.9510000000000001"/>
    <n v="0"/>
  </r>
  <r>
    <x v="32"/>
    <x v="1"/>
    <n v="0"/>
    <n v="4.5149999999999997"/>
    <n v="13.96"/>
    <n v="3.8149999999999999"/>
    <n v="0"/>
  </r>
  <r>
    <x v="32"/>
    <x v="1"/>
    <n v="0"/>
    <n v="4.4729999999999999"/>
    <n v="13.766"/>
    <n v="3.8570000000000002"/>
    <n v="0"/>
  </r>
  <r>
    <x v="32"/>
    <x v="1"/>
    <n v="0.48199999999999998"/>
    <n v="3.218"/>
    <n v="12.768000000000001"/>
    <n v="5.1120000000000001"/>
    <n v="0"/>
  </r>
  <r>
    <x v="32"/>
    <x v="1"/>
    <n v="0.66"/>
    <n v="2.7440000000000002"/>
    <n v="12.59"/>
    <n v="5.5860000000000003"/>
    <n v="0"/>
  </r>
  <r>
    <x v="32"/>
    <x v="1"/>
    <n v="1.583"/>
    <n v="2.7170000000000001"/>
    <n v="11.667"/>
    <n v="5.6130000000000004"/>
    <n v="0"/>
  </r>
  <r>
    <x v="32"/>
    <x v="1"/>
    <n v="3.5000000000000003E-2"/>
    <n v="2.7410000000000001"/>
    <n v="13.215"/>
    <n v="5.5890000000000004"/>
    <n v="0"/>
  </r>
  <r>
    <x v="32"/>
    <x v="1"/>
    <n v="0"/>
    <n v="2.7290000000000001"/>
    <n v="13.96"/>
    <n v="5.601"/>
    <n v="0"/>
  </r>
  <r>
    <x v="32"/>
    <x v="1"/>
    <n v="0"/>
    <n v="2.72"/>
    <n v="14.363"/>
    <n v="5.61"/>
    <n v="0"/>
  </r>
  <r>
    <x v="32"/>
    <x v="1"/>
    <n v="1.3779999999999999"/>
    <n v="2.7290000000000001"/>
    <n v="11.872"/>
    <n v="5.601"/>
    <n v="0"/>
  </r>
  <r>
    <x v="32"/>
    <x v="1"/>
    <n v="1.474"/>
    <n v="2.7189999999999999"/>
    <n v="11.776"/>
    <n v="5.6109999999999998"/>
    <n v="0"/>
  </r>
  <r>
    <x v="32"/>
    <x v="1"/>
    <n v="2.218"/>
    <n v="2.722"/>
    <n v="11.032"/>
    <n v="5.6079999999999997"/>
    <n v="0"/>
  </r>
  <r>
    <x v="32"/>
    <x v="1"/>
    <n v="3.6579999999999999"/>
    <n v="1.702"/>
    <n v="9.5920000000000005"/>
    <n v="6.6280000000000001"/>
    <n v="0"/>
  </r>
  <r>
    <x v="32"/>
    <x v="1"/>
    <n v="3.6579999999999999"/>
    <n v="1.2789999999999999"/>
    <n v="9.5920000000000005"/>
    <n v="7.0510000000000002"/>
    <n v="0"/>
  </r>
  <r>
    <x v="32"/>
    <x v="1"/>
    <n v="3.4710000000000001"/>
    <n v="1.284"/>
    <n v="9.7789999999999999"/>
    <n v="7.0460000000000003"/>
    <n v="0"/>
  </r>
  <r>
    <x v="32"/>
    <x v="1"/>
    <n v="3.0979999999999999"/>
    <n v="1.304"/>
    <n v="10.151999999999999"/>
    <n v="7.0259999999999998"/>
    <n v="0"/>
  </r>
  <r>
    <x v="32"/>
    <x v="2"/>
    <n v="3.476"/>
    <n v="1.3149999999999999"/>
    <n v="9.7739999999999991"/>
    <n v="7.0149999999999997"/>
    <n v="0"/>
  </r>
  <r>
    <x v="32"/>
    <x v="2"/>
    <n v="1.4770000000000001"/>
    <n v="1.3049999999999999"/>
    <n v="11.773"/>
    <n v="7.0250000000000004"/>
    <n v="0"/>
  </r>
  <r>
    <x v="32"/>
    <x v="2"/>
    <n v="4.4029999999999996"/>
    <n v="0.25"/>
    <n v="8.8469999999999995"/>
    <n v="8.08"/>
    <n v="0"/>
  </r>
  <r>
    <x v="32"/>
    <x v="2"/>
    <n v="4.4020000000000001"/>
    <n v="0.152"/>
    <n v="8.8480000000000008"/>
    <n v="8.1780000000000008"/>
    <n v="0"/>
  </r>
  <r>
    <x v="32"/>
    <x v="2"/>
    <n v="4.4029999999999996"/>
    <n v="8.9999999999999993E-3"/>
    <n v="8.8469999999999995"/>
    <n v="8.3209999999999997"/>
    <n v="0"/>
  </r>
  <r>
    <x v="32"/>
    <x v="2"/>
    <n v="4.4020000000000001"/>
    <n v="5.7000000000000002E-2"/>
    <n v="8.8480000000000008"/>
    <n v="8.2729999999999997"/>
    <n v="0"/>
  </r>
  <r>
    <x v="32"/>
    <x v="2"/>
    <n v="5.4790000000000001"/>
    <n v="1.0999999999999999E-2"/>
    <n v="7.7709999999999999"/>
    <n v="8.3190000000000008"/>
    <n v="0"/>
  </r>
  <r>
    <x v="32"/>
    <x v="2"/>
    <n v="5.8419999999999996"/>
    <n v="3.7999999999999999E-2"/>
    <n v="7.4080000000000004"/>
    <n v="8.2919999999999998"/>
    <n v="0"/>
  </r>
  <r>
    <x v="32"/>
    <x v="2"/>
    <n v="6.0309999999999997"/>
    <n v="0"/>
    <n v="7.2190000000000003"/>
    <n v="8.3320000000000007"/>
    <n v="0"/>
  </r>
  <r>
    <x v="32"/>
    <x v="2"/>
    <n v="6.5860000000000003"/>
    <n v="8.5999999999999993E-2"/>
    <n v="6.6639999999999997"/>
    <n v="8.2439999999999998"/>
    <n v="0"/>
  </r>
  <r>
    <x v="32"/>
    <x v="2"/>
    <n v="6.5860000000000003"/>
    <n v="6.2E-2"/>
    <n v="6.6639999999999997"/>
    <n v="8.2680000000000007"/>
    <n v="0"/>
  </r>
  <r>
    <x v="32"/>
    <x v="2"/>
    <n v="6.5860000000000003"/>
    <n v="1.6E-2"/>
    <n v="6.6639999999999997"/>
    <n v="8.3140000000000001"/>
    <n v="0"/>
  </r>
  <r>
    <x v="32"/>
    <x v="2"/>
    <n v="4.7709999999999999"/>
    <n v="0.30599999999999999"/>
    <n v="8.4789999999999992"/>
    <n v="8.0239999999999991"/>
    <n v="0"/>
  </r>
  <r>
    <x v="32"/>
    <x v="2"/>
    <n v="5.4989999999999997"/>
    <n v="0.95399999999999996"/>
    <n v="7.7510000000000003"/>
    <n v="7.3760000000000003"/>
    <n v="0"/>
  </r>
  <r>
    <x v="32"/>
    <x v="2"/>
    <n v="6.6420000000000003"/>
    <n v="1.3380000000000001"/>
    <n v="6.6079999999999997"/>
    <n v="6.992"/>
    <n v="0"/>
  </r>
  <r>
    <x v="32"/>
    <x v="2"/>
    <n v="6.6369999999999996"/>
    <n v="1.333"/>
    <n v="6.6130000000000004"/>
    <n v="6.9969999999999999"/>
    <n v="0"/>
  </r>
  <r>
    <x v="32"/>
    <x v="2"/>
    <n v="5.8979999999999997"/>
    <n v="1.345"/>
    <n v="7.3520000000000003"/>
    <n v="6.9850000000000003"/>
    <n v="0"/>
  </r>
  <r>
    <x v="32"/>
    <x v="2"/>
    <n v="6.633"/>
    <n v="1.3260000000000001"/>
    <n v="6.617"/>
    <n v="7.0039999999999996"/>
    <n v="0"/>
  </r>
  <r>
    <x v="32"/>
    <x v="2"/>
    <n v="6.6420000000000003"/>
    <n v="1.329"/>
    <n v="6.6079999999999997"/>
    <n v="7.0010000000000003"/>
    <n v="0"/>
  </r>
  <r>
    <x v="32"/>
    <x v="2"/>
    <n v="5.8979999999999997"/>
    <n v="1.302"/>
    <n v="7.3520000000000003"/>
    <n v="7.0279999999999996"/>
    <n v="0"/>
  </r>
  <r>
    <x v="32"/>
    <x v="2"/>
    <n v="6.6420000000000003"/>
    <n v="1.264"/>
    <n v="6.6079999999999997"/>
    <n v="7.0659999999999998"/>
    <n v="0"/>
  </r>
  <r>
    <x v="32"/>
    <x v="2"/>
    <n v="6.3620000000000001"/>
    <n v="1.3779999999999999"/>
    <n v="6.8879999999999999"/>
    <n v="6.952"/>
    <n v="0"/>
  </r>
  <r>
    <x v="32"/>
    <x v="2"/>
    <n v="11.882999999999999"/>
    <n v="2.8380000000000001"/>
    <n v="1.367"/>
    <n v="5.492"/>
    <n v="0"/>
  </r>
  <r>
    <x v="32"/>
    <x v="2"/>
    <n v="13.25"/>
    <n v="8.33"/>
    <n v="0"/>
    <n v="0"/>
    <n v="0"/>
  </r>
  <r>
    <x v="32"/>
    <x v="2"/>
    <n v="13.25"/>
    <n v="8.3230000000000004"/>
    <n v="0"/>
    <n v="7.0000000000000001E-3"/>
    <n v="0"/>
  </r>
  <r>
    <x v="32"/>
    <x v="2"/>
    <n v="7.6079999999999997"/>
    <n v="8.33"/>
    <n v="5.6420000000000003"/>
    <n v="0"/>
    <n v="0"/>
  </r>
  <r>
    <x v="32"/>
    <x v="2"/>
    <n v="4.4580000000000002"/>
    <n v="8.33"/>
    <n v="8.7919999999999998"/>
    <n v="0"/>
    <n v="0"/>
  </r>
  <r>
    <x v="32"/>
    <x v="2"/>
    <n v="6.3339999999999996"/>
    <n v="7.1369999999999996"/>
    <n v="6.9160000000000004"/>
    <n v="1.1930000000000001"/>
    <n v="0"/>
  </r>
  <r>
    <x v="32"/>
    <x v="2"/>
    <n v="2.3290000000000002"/>
    <n v="6.6529999999999996"/>
    <n v="10.920999999999999"/>
    <n v="1.677"/>
    <n v="0"/>
  </r>
  <r>
    <x v="32"/>
    <x v="2"/>
    <n v="13.25"/>
    <n v="5.226"/>
    <n v="0"/>
    <n v="3.1040000000000001"/>
    <n v="0"/>
  </r>
  <r>
    <x v="32"/>
    <x v="2"/>
    <n v="5.4470000000000001"/>
    <n v="4.6399999999999997"/>
    <n v="7.8029999999999999"/>
    <n v="3.69"/>
    <n v="0"/>
  </r>
  <r>
    <x v="32"/>
    <x v="3"/>
    <n v="6.577"/>
    <n v="3.4369999999999998"/>
    <n v="6.673"/>
    <n v="4.8929999999999998"/>
    <n v="0"/>
  </r>
  <r>
    <x v="32"/>
    <x v="3"/>
    <n v="6.5860000000000003"/>
    <n v="2.9510000000000001"/>
    <n v="6.6639999999999997"/>
    <n v="5.3789999999999996"/>
    <n v="0"/>
  </r>
  <r>
    <x v="32"/>
    <x v="3"/>
    <n v="8.266"/>
    <n v="2.9460000000000002"/>
    <n v="4.984"/>
    <n v="5.3840000000000003"/>
    <n v="0"/>
  </r>
  <r>
    <x v="32"/>
    <x v="3"/>
    <n v="8.8260000000000005"/>
    <n v="2.968"/>
    <n v="4.4240000000000004"/>
    <n v="5.3620000000000001"/>
    <n v="0"/>
  </r>
  <r>
    <x v="32"/>
    <x v="3"/>
    <n v="8.8260000000000005"/>
    <n v="2.9660000000000002"/>
    <n v="4.4240000000000004"/>
    <n v="5.3639999999999999"/>
    <n v="0"/>
  </r>
  <r>
    <x v="32"/>
    <x v="3"/>
    <n v="8.7669999999999995"/>
    <n v="2.8559999999999999"/>
    <n v="4.4829999999999997"/>
    <n v="5.4740000000000002"/>
    <n v="0"/>
  </r>
  <r>
    <x v="32"/>
    <x v="3"/>
    <n v="8.0820000000000007"/>
    <n v="2.7360000000000002"/>
    <n v="5.1680000000000001"/>
    <n v="5.5940000000000003"/>
    <n v="0"/>
  </r>
  <r>
    <x v="32"/>
    <x v="3"/>
    <n v="5.8979999999999997"/>
    <n v="4.1100000000000003"/>
    <n v="7.3520000000000003"/>
    <n v="4.22"/>
    <n v="0"/>
  </r>
  <r>
    <x v="32"/>
    <x v="3"/>
    <n v="4.4580000000000002"/>
    <n v="4.6639999999999997"/>
    <n v="8.7919999999999998"/>
    <n v="3.6659999999999999"/>
    <n v="0"/>
  </r>
  <r>
    <x v="32"/>
    <x v="3"/>
    <n v="2.218"/>
    <n v="4.6760000000000002"/>
    <n v="11.032"/>
    <n v="3.6539999999999999"/>
    <n v="0"/>
  </r>
  <r>
    <x v="32"/>
    <x v="3"/>
    <n v="3.8559999999999999"/>
    <n v="4.6790000000000003"/>
    <n v="9.3940000000000001"/>
    <n v="3.6509999999999998"/>
    <n v="0"/>
  </r>
  <r>
    <x v="32"/>
    <x v="3"/>
    <n v="4.4020000000000001"/>
    <n v="4.6959999999999997"/>
    <n v="8.8480000000000008"/>
    <n v="3.6339999999999999"/>
    <n v="0"/>
  </r>
  <r>
    <x v="32"/>
    <x v="3"/>
    <n v="5.2489999999999997"/>
    <n v="4.6859999999999999"/>
    <n v="8.0009999999999994"/>
    <n v="3.6440000000000001"/>
    <n v="0"/>
  </r>
  <r>
    <x v="32"/>
    <x v="3"/>
    <n v="3.7149999999999999"/>
    <n v="6.5650000000000004"/>
    <n v="9.5350000000000001"/>
    <n v="1.7649999999999999"/>
    <n v="0"/>
  </r>
  <r>
    <x v="32"/>
    <x v="3"/>
    <n v="5.92"/>
    <n v="4.694"/>
    <n v="7.33"/>
    <n v="3.6360000000000001"/>
    <n v="0"/>
  </r>
  <r>
    <x v="32"/>
    <x v="3"/>
    <n v="6.6429999999999998"/>
    <n v="4.6849999999999996"/>
    <n v="6.6070000000000002"/>
    <n v="3.645"/>
    <n v="0"/>
  </r>
  <r>
    <x v="32"/>
    <x v="3"/>
    <n v="6.6420000000000003"/>
    <n v="3.4"/>
    <n v="6.6079999999999997"/>
    <n v="4.93"/>
    <n v="0"/>
  </r>
  <r>
    <x v="32"/>
    <x v="3"/>
    <n v="6.6420000000000003"/>
    <n v="2.8639999999999999"/>
    <n v="6.6079999999999997"/>
    <n v="5.4660000000000002"/>
    <n v="0"/>
  </r>
  <r>
    <x v="32"/>
    <x v="3"/>
    <n v="6.6420000000000003"/>
    <n v="2.8620000000000001"/>
    <n v="6.6079999999999997"/>
    <n v="5.468"/>
    <n v="0"/>
  </r>
  <r>
    <x v="32"/>
    <x v="3"/>
    <n v="6.6420000000000003"/>
    <n v="2.86"/>
    <n v="6.6079999999999997"/>
    <n v="5.47"/>
    <n v="0"/>
  </r>
  <r>
    <x v="32"/>
    <x v="3"/>
    <n v="6.6420000000000003"/>
    <n v="2.86"/>
    <n v="6.6079999999999997"/>
    <n v="5.47"/>
    <n v="0"/>
  </r>
  <r>
    <x v="32"/>
    <x v="3"/>
    <n v="3.7109999999999999"/>
    <n v="2.8759999999999999"/>
    <n v="9.5389999999999997"/>
    <n v="5.4539999999999997"/>
    <n v="0"/>
  </r>
  <r>
    <x v="32"/>
    <x v="3"/>
    <n v="0.73"/>
    <n v="2.8879999999999999"/>
    <n v="12.52"/>
    <n v="5.4420000000000002"/>
    <n v="0"/>
  </r>
  <r>
    <x v="32"/>
    <x v="3"/>
    <n v="0.73099999999999998"/>
    <n v="3.91"/>
    <n v="12.519"/>
    <n v="4.42"/>
    <n v="0"/>
  </r>
  <r>
    <x v="32"/>
    <x v="3"/>
    <n v="11.433999999999999"/>
    <n v="4.3380000000000001"/>
    <n v="1.8160000000000001"/>
    <n v="3.992"/>
    <n v="0"/>
  </r>
  <r>
    <x v="32"/>
    <x v="3"/>
    <n v="12.364000000000001"/>
    <n v="4.3570000000000002"/>
    <n v="0.88600000000000001"/>
    <n v="3.9729999999999999"/>
    <n v="0"/>
  </r>
  <r>
    <x v="32"/>
    <x v="3"/>
    <n v="1.8080000000000001"/>
    <n v="6.298"/>
    <n v="11.442"/>
    <n v="2.032"/>
    <n v="0"/>
  </r>
  <r>
    <x v="32"/>
    <x v="3"/>
    <n v="0"/>
    <n v="4.8449999999999998"/>
    <n v="13.885999999999999"/>
    <n v="3.4849999999999999"/>
    <n v="0"/>
  </r>
  <r>
    <x v="32"/>
    <x v="3"/>
    <n v="0.151"/>
    <n v="4.8410000000000002"/>
    <n v="13.099"/>
    <n v="3.4889999999999999"/>
    <n v="0"/>
  </r>
  <r>
    <x v="32"/>
    <x v="3"/>
    <n v="4.6340000000000003"/>
    <n v="4.8410000000000002"/>
    <n v="8.6159999999999997"/>
    <n v="3.4889999999999999"/>
    <n v="0"/>
  </r>
  <r>
    <x v="32"/>
    <x v="4"/>
    <n v="5.8979999999999997"/>
    <n v="4.8449999999999998"/>
    <n v="7.3520000000000003"/>
    <n v="3.4849999999999999"/>
    <n v="0"/>
  </r>
  <r>
    <x v="32"/>
    <x v="4"/>
    <n v="6.82"/>
    <n v="4.8380000000000001"/>
    <n v="6.43"/>
    <n v="3.492"/>
    <n v="0"/>
  </r>
  <r>
    <x v="32"/>
    <x v="4"/>
    <n v="13.077"/>
    <n v="2.48"/>
    <n v="0.17299999999999999"/>
    <n v="5.85"/>
    <n v="0"/>
  </r>
  <r>
    <x v="32"/>
    <x v="4"/>
    <n v="13.25"/>
    <n v="1.0620000000000001"/>
    <n v="0"/>
    <n v="7.2679999999999998"/>
    <n v="0"/>
  </r>
  <r>
    <x v="32"/>
    <x v="4"/>
    <n v="13.134"/>
    <n v="1.0469999999999999"/>
    <n v="0.11600000000000001"/>
    <n v="7.2830000000000004"/>
    <n v="0"/>
  </r>
  <r>
    <x v="32"/>
    <x v="4"/>
    <n v="8.3000000000000007"/>
    <n v="3.3860000000000001"/>
    <n v="4.95"/>
    <n v="4.944"/>
    <n v="0"/>
  </r>
  <r>
    <x v="32"/>
    <x v="4"/>
    <n v="8.2799999999999994"/>
    <n v="4.3499999999999996"/>
    <n v="4.97"/>
    <n v="3.98"/>
    <n v="0"/>
  </r>
  <r>
    <x v="32"/>
    <x v="4"/>
    <n v="9.3510000000000009"/>
    <n v="4.3449999999999998"/>
    <n v="3.899"/>
    <n v="3.9849999999999999"/>
    <n v="0"/>
  </r>
  <r>
    <x v="32"/>
    <x v="4"/>
    <n v="9.5229999999999997"/>
    <n v="4.508"/>
    <n v="3.7269999999999999"/>
    <n v="3.8220000000000001"/>
    <n v="0"/>
  </r>
  <r>
    <x v="32"/>
    <x v="4"/>
    <n v="9.5250000000000004"/>
    <n v="4.62"/>
    <n v="3.7250000000000001"/>
    <n v="3.71"/>
    <n v="0"/>
  </r>
  <r>
    <x v="32"/>
    <x v="4"/>
    <n v="8.8260000000000005"/>
    <n v="4.6189999999999998"/>
    <n v="4.4240000000000004"/>
    <n v="3.7109999999999999"/>
    <n v="0"/>
  </r>
  <r>
    <x v="32"/>
    <x v="4"/>
    <n v="10.324999999999999"/>
    <n v="4.6219999999999999"/>
    <n v="2.9249999999999998"/>
    <n v="3.7080000000000002"/>
    <n v="0"/>
  </r>
  <r>
    <x v="32"/>
    <x v="4"/>
    <n v="10.321999999999999"/>
    <n v="4.6239999999999997"/>
    <n v="2.9279999999999999"/>
    <n v="3.706"/>
    <n v="0"/>
  </r>
  <r>
    <x v="32"/>
    <x v="4"/>
    <n v="10.291"/>
    <n v="4.6130000000000004"/>
    <n v="2.9590000000000001"/>
    <n v="3.7170000000000001"/>
    <n v="0"/>
  </r>
  <r>
    <x v="32"/>
    <x v="4"/>
    <n v="10.266"/>
    <n v="4.6070000000000002"/>
    <n v="2.984"/>
    <n v="3.7229999999999999"/>
    <n v="0"/>
  </r>
  <r>
    <x v="32"/>
    <x v="4"/>
    <n v="9.11"/>
    <n v="4.609"/>
    <n v="4.1399999999999997"/>
    <n v="3.7210000000000001"/>
    <n v="0"/>
  </r>
  <r>
    <x v="32"/>
    <x v="4"/>
    <n v="10.266"/>
    <n v="4.6059999999999999"/>
    <n v="2.984"/>
    <n v="3.7240000000000002"/>
    <n v="0"/>
  </r>
  <r>
    <x v="32"/>
    <x v="4"/>
    <n v="8.77"/>
    <n v="5.9080000000000004"/>
    <n v="4.4800000000000004"/>
    <n v="2.4220000000000002"/>
    <n v="0"/>
  </r>
  <r>
    <x v="32"/>
    <x v="4"/>
    <n v="8.77"/>
    <n v="6.4279999999999999"/>
    <n v="4.4800000000000004"/>
    <n v="1.9019999999999999"/>
    <n v="0"/>
  </r>
  <r>
    <x v="32"/>
    <x v="4"/>
    <n v="11.01"/>
    <n v="6.32"/>
    <n v="2.2400000000000002"/>
    <n v="2.0099999999999998"/>
    <n v="0"/>
  </r>
  <r>
    <x v="32"/>
    <x v="4"/>
    <n v="11.01"/>
    <n v="6.3220000000000001"/>
    <n v="2.2400000000000002"/>
    <n v="2.008"/>
    <n v="0"/>
  </r>
  <r>
    <x v="32"/>
    <x v="4"/>
    <n v="11.01"/>
    <n v="6.3220000000000001"/>
    <n v="2.2400000000000002"/>
    <n v="2.008"/>
    <n v="0"/>
  </r>
  <r>
    <x v="32"/>
    <x v="4"/>
    <n v="11.01"/>
    <n v="6.3280000000000003"/>
    <n v="2.2400000000000002"/>
    <n v="2.0019999999999998"/>
    <n v="0"/>
  </r>
  <r>
    <x v="32"/>
    <x v="4"/>
    <n v="10.282"/>
    <n v="6.3330000000000002"/>
    <n v="2.968"/>
    <n v="1.9970000000000001"/>
    <n v="0"/>
  </r>
  <r>
    <x v="32"/>
    <x v="4"/>
    <n v="10.28"/>
    <n v="6.3319999999999999"/>
    <n v="2.97"/>
    <n v="1.998"/>
    <n v="0"/>
  </r>
  <r>
    <x v="32"/>
    <x v="4"/>
    <n v="10.257"/>
    <n v="6.3330000000000002"/>
    <n v="2.9929999999999999"/>
    <n v="1.9970000000000001"/>
    <n v="0"/>
  </r>
  <r>
    <x v="32"/>
    <x v="4"/>
    <n v="10.282"/>
    <n v="6.415"/>
    <n v="2.968"/>
    <n v="1.915"/>
    <n v="0"/>
  </r>
  <r>
    <x v="32"/>
    <x v="4"/>
    <n v="10.321999999999999"/>
    <n v="6.3369999999999997"/>
    <n v="2.9279999999999999"/>
    <n v="1.9930000000000001"/>
    <n v="0"/>
  </r>
  <r>
    <x v="32"/>
    <x v="4"/>
    <n v="10.321999999999999"/>
    <n v="6.3310000000000004"/>
    <n v="2.9279999999999999"/>
    <n v="1.9990000000000001"/>
    <n v="0"/>
  </r>
  <r>
    <x v="32"/>
    <x v="4"/>
    <n v="10.321999999999999"/>
    <n v="6.335"/>
    <n v="2.9279999999999999"/>
    <n v="1.9950000000000001"/>
    <n v="0"/>
  </r>
  <r>
    <x v="32"/>
    <x v="4"/>
    <n v="10.321999999999999"/>
    <n v="6.3330000000000002"/>
    <n v="2.9279999999999999"/>
    <n v="1.9970000000000001"/>
    <n v="0"/>
  </r>
  <r>
    <x v="32"/>
    <x v="5"/>
    <n v="4.43"/>
    <n v="3.9529999999999998"/>
    <n v="8.82"/>
    <n v="4.3769999999999998"/>
    <n v="0"/>
  </r>
  <r>
    <x v="32"/>
    <x v="5"/>
    <n v="2.218"/>
    <n v="0.749"/>
    <n v="11.032"/>
    <n v="7.5810000000000004"/>
    <n v="0"/>
  </r>
  <r>
    <x v="32"/>
    <x v="5"/>
    <n v="2.218"/>
    <n v="2.5999999999999999E-2"/>
    <n v="11.032"/>
    <n v="8.3040000000000003"/>
    <n v="0"/>
  </r>
  <r>
    <x v="32"/>
    <x v="5"/>
    <n v="1.474"/>
    <n v="0.28799999999999998"/>
    <n v="11.776"/>
    <n v="8.0419999999999998"/>
    <n v="0"/>
  </r>
  <r>
    <x v="32"/>
    <x v="5"/>
    <n v="1.4750000000000001"/>
    <n v="0.33200000000000002"/>
    <n v="11.775"/>
    <n v="7.9980000000000002"/>
    <n v="0"/>
  </r>
  <r>
    <x v="32"/>
    <x v="5"/>
    <n v="1.474"/>
    <n v="0.434"/>
    <n v="11.776"/>
    <n v="7.8959999999999999"/>
    <n v="0"/>
  </r>
  <r>
    <x v="32"/>
    <x v="5"/>
    <n v="1.474"/>
    <n v="0.86499999999999999"/>
    <n v="11.776"/>
    <n v="7.4649999999999999"/>
    <n v="0"/>
  </r>
  <r>
    <x v="32"/>
    <x v="5"/>
    <n v="1.4750000000000001"/>
    <n v="1.992"/>
    <n v="11.775"/>
    <n v="6.3380000000000001"/>
    <n v="0"/>
  </r>
  <r>
    <x v="32"/>
    <x v="5"/>
    <n v="1.4830000000000001"/>
    <n v="2.4660000000000002"/>
    <n v="11.766999999999999"/>
    <n v="5.8639999999999999"/>
    <n v="0"/>
  </r>
  <r>
    <x v="32"/>
    <x v="5"/>
    <n v="1.4750000000000001"/>
    <n v="2.472"/>
    <n v="11.775"/>
    <n v="5.8579999999999997"/>
    <n v="0"/>
  </r>
  <r>
    <x v="32"/>
    <x v="5"/>
    <n v="1.629"/>
    <n v="2.4540000000000002"/>
    <n v="11.621"/>
    <n v="5.8760000000000003"/>
    <n v="0"/>
  </r>
  <r>
    <x v="32"/>
    <x v="5"/>
    <n v="3.359"/>
    <n v="2.4500000000000002"/>
    <n v="9.891"/>
    <n v="5.88"/>
    <n v="0"/>
  </r>
  <r>
    <x v="32"/>
    <x v="5"/>
    <n v="3.5999999999999997E-2"/>
    <n v="2.4449999999999998"/>
    <n v="13.214"/>
    <n v="5.8849999999999998"/>
    <n v="0"/>
  </r>
  <r>
    <x v="32"/>
    <x v="5"/>
    <n v="0.58699999999999997"/>
    <n v="2.4409999999999998"/>
    <n v="12.663"/>
    <n v="5.8890000000000002"/>
    <n v="0"/>
  </r>
  <r>
    <x v="32"/>
    <x v="5"/>
    <n v="0.97"/>
    <n v="2.4359999999999999"/>
    <n v="12.28"/>
    <n v="5.8940000000000001"/>
    <n v="0"/>
  </r>
  <r>
    <x v="32"/>
    <x v="5"/>
    <n v="3.4000000000000002E-2"/>
    <n v="2.4340000000000002"/>
    <n v="13.215999999999999"/>
    <n v="5.8959999999999999"/>
    <n v="0"/>
  </r>
  <r>
    <x v="32"/>
    <x v="5"/>
    <n v="3.4000000000000002E-2"/>
    <n v="2.4260000000000002"/>
    <n v="13.215999999999999"/>
    <n v="5.9039999999999999"/>
    <n v="0"/>
  </r>
  <r>
    <x v="32"/>
    <x v="5"/>
    <n v="3.4000000000000002E-2"/>
    <n v="2.4289999999999998"/>
    <n v="13.215999999999999"/>
    <n v="5.9009999999999998"/>
    <n v="0"/>
  </r>
  <r>
    <x v="32"/>
    <x v="5"/>
    <n v="3.5000000000000003E-2"/>
    <n v="2.4340000000000002"/>
    <n v="13.215"/>
    <n v="5.8959999999999999"/>
    <n v="0"/>
  </r>
  <r>
    <x v="32"/>
    <x v="5"/>
    <n v="0"/>
    <n v="2.452"/>
    <n v="13.798999999999999"/>
    <n v="5.8780000000000001"/>
    <n v="0"/>
  </r>
  <r>
    <x v="32"/>
    <x v="5"/>
    <n v="0"/>
    <n v="2.4540000000000002"/>
    <n v="13.272"/>
    <n v="5.8760000000000003"/>
    <n v="0"/>
  </r>
  <r>
    <x v="32"/>
    <x v="5"/>
    <n v="0.41099999999999998"/>
    <n v="2.444"/>
    <n v="12.839"/>
    <n v="5.8860000000000001"/>
    <n v="0"/>
  </r>
  <r>
    <x v="32"/>
    <x v="5"/>
    <n v="0.221"/>
    <n v="0.73699999999999999"/>
    <n v="13.029"/>
    <n v="7.593"/>
    <n v="0"/>
  </r>
  <r>
    <x v="32"/>
    <x v="5"/>
    <n v="8.1000000000000003E-2"/>
    <n v="1.0999999999999999E-2"/>
    <n v="13.169"/>
    <n v="8.3190000000000008"/>
    <n v="0"/>
  </r>
  <r>
    <x v="32"/>
    <x v="5"/>
    <n v="0.51"/>
    <n v="1.0999999999999999E-2"/>
    <n v="12.74"/>
    <n v="8.3190000000000008"/>
    <n v="0"/>
  </r>
  <r>
    <x v="32"/>
    <x v="5"/>
    <n v="0.23"/>
    <n v="5.0000000000000001E-3"/>
    <n v="13.02"/>
    <n v="8.3249999999999993"/>
    <n v="0"/>
  </r>
  <r>
    <x v="32"/>
    <x v="5"/>
    <n v="0.436"/>
    <n v="0"/>
    <n v="12.814"/>
    <n v="8.3320000000000007"/>
    <n v="0"/>
  </r>
  <r>
    <x v="32"/>
    <x v="5"/>
    <n v="0.53800000000000003"/>
    <n v="0.111"/>
    <n v="12.712"/>
    <n v="8.2189999999999994"/>
    <n v="0"/>
  </r>
  <r>
    <x v="32"/>
    <x v="5"/>
    <n v="0"/>
    <n v="0"/>
    <n v="13.272"/>
    <n v="8.3360000000000003"/>
    <n v="0"/>
  </r>
  <r>
    <x v="32"/>
    <x v="5"/>
    <n v="0"/>
    <n v="0.14099999999999999"/>
    <n v="13.272"/>
    <n v="8.1890000000000001"/>
    <n v="0"/>
  </r>
  <r>
    <x v="32"/>
    <x v="6"/>
    <n v="0.504"/>
    <n v="4.9000000000000002E-2"/>
    <n v="13.737"/>
    <n v="8.2810000000000006"/>
    <n v="0"/>
  </r>
  <r>
    <x v="32"/>
    <x v="6"/>
    <n v="0.22500000000000001"/>
    <n v="0"/>
    <n v="14.016"/>
    <n v="8.3330000000000002"/>
    <n v="0"/>
  </r>
  <r>
    <x v="32"/>
    <x v="6"/>
    <n v="0.22500000000000001"/>
    <n v="0"/>
    <n v="14.016"/>
    <n v="8.359"/>
    <n v="0"/>
  </r>
  <r>
    <x v="32"/>
    <x v="6"/>
    <n v="0.22500000000000001"/>
    <n v="0.02"/>
    <n v="14.016"/>
    <n v="8.31"/>
    <n v="0"/>
  </r>
  <r>
    <x v="32"/>
    <x v="6"/>
    <n v="0.22500000000000001"/>
    <n v="2.1000000000000001E-2"/>
    <n v="14.016"/>
    <n v="8.3089999999999993"/>
    <n v="0"/>
  </r>
  <r>
    <x v="32"/>
    <x v="6"/>
    <n v="0.29299999999999998"/>
    <n v="0"/>
    <n v="13.948"/>
    <n v="8.4"/>
    <n v="0"/>
  </r>
  <r>
    <x v="32"/>
    <x v="6"/>
    <n v="0.22500000000000001"/>
    <n v="1E-3"/>
    <n v="14.016"/>
    <n v="8.3290000000000006"/>
    <n v="0"/>
  </r>
  <r>
    <x v="32"/>
    <x v="6"/>
    <n v="0.22500000000000001"/>
    <n v="4.9000000000000002E-2"/>
    <n v="14.016"/>
    <n v="8.2810000000000006"/>
    <n v="0"/>
  </r>
  <r>
    <x v="32"/>
    <x v="6"/>
    <n v="0.33700000000000002"/>
    <n v="8.0000000000000002E-3"/>
    <n v="13.904"/>
    <n v="8.3219999999999992"/>
    <n v="0"/>
  </r>
  <r>
    <x v="32"/>
    <x v="6"/>
    <n v="0.38400000000000001"/>
    <n v="6.2E-2"/>
    <n v="13.856999999999999"/>
    <n v="8.2680000000000007"/>
    <n v="0"/>
  </r>
  <r>
    <x v="32"/>
    <x v="6"/>
    <n v="1.276"/>
    <n v="0.127"/>
    <n v="12.965"/>
    <n v="8.2029999999999994"/>
    <n v="0"/>
  </r>
  <r>
    <x v="32"/>
    <x v="6"/>
    <n v="0.16700000000000001"/>
    <n v="0.20599999999999999"/>
    <n v="14.074"/>
    <n v="8.1240000000000006"/>
    <n v="0"/>
  </r>
  <r>
    <x v="32"/>
    <x v="6"/>
    <n v="0.18099999999999999"/>
    <n v="8.7999999999999995E-2"/>
    <n v="14.06"/>
    <n v="8.2420000000000009"/>
    <n v="0"/>
  </r>
  <r>
    <x v="32"/>
    <x v="6"/>
    <n v="0.373"/>
    <n v="5.1999999999999998E-2"/>
    <n v="13.868"/>
    <n v="8.2780000000000005"/>
    <n v="0"/>
  </r>
  <r>
    <x v="32"/>
    <x v="6"/>
    <n v="0.188"/>
    <n v="0.06"/>
    <n v="14.053000000000001"/>
    <n v="8.27"/>
    <n v="0"/>
  </r>
  <r>
    <x v="32"/>
    <x v="6"/>
    <n v="0.16900000000000001"/>
    <n v="5.1999999999999998E-2"/>
    <n v="14.071999999999999"/>
    <n v="8.2780000000000005"/>
    <n v="0"/>
  </r>
  <r>
    <x v="32"/>
    <x v="6"/>
    <n v="0.16900000000000001"/>
    <n v="6.2E-2"/>
    <n v="14.071999999999999"/>
    <n v="8.2680000000000007"/>
    <n v="0"/>
  </r>
  <r>
    <x v="32"/>
    <x v="6"/>
    <n v="1.786"/>
    <n v="7.9000000000000001E-2"/>
    <n v="12.455"/>
    <n v="8.2509999999999994"/>
    <n v="0"/>
  </r>
  <r>
    <x v="32"/>
    <x v="6"/>
    <n v="0.13500000000000001"/>
    <n v="0.26300000000000001"/>
    <n v="14.106"/>
    <n v="8.0670000000000002"/>
    <n v="0"/>
  </r>
  <r>
    <x v="32"/>
    <x v="6"/>
    <n v="0.13700000000000001"/>
    <n v="0.123"/>
    <n v="14.103999999999999"/>
    <n v="8.2070000000000007"/>
    <n v="0"/>
  </r>
  <r>
    <x v="32"/>
    <x v="6"/>
    <n v="0.17799999999999999"/>
    <n v="8.5000000000000006E-2"/>
    <n v="14.063000000000001"/>
    <n v="8.2449999999999992"/>
    <n v="0"/>
  </r>
  <r>
    <x v="32"/>
    <x v="6"/>
    <n v="0.184"/>
    <n v="0"/>
    <n v="14.057"/>
    <n v="8.3580000000000005"/>
    <n v="0"/>
  </r>
  <r>
    <x v="32"/>
    <x v="6"/>
    <n v="0"/>
    <n v="3.5000000000000003E-2"/>
    <n v="14.505000000000001"/>
    <n v="8.2949999999999999"/>
    <n v="0"/>
  </r>
  <r>
    <x v="32"/>
    <x v="6"/>
    <n v="0.16800000000000001"/>
    <n v="2.3E-2"/>
    <n v="14.073"/>
    <n v="8.3070000000000004"/>
    <n v="0"/>
  </r>
  <r>
    <x v="32"/>
    <x v="6"/>
    <n v="0"/>
    <n v="7.0000000000000007E-2"/>
    <n v="14.518000000000001"/>
    <n v="8.26"/>
    <n v="0"/>
  </r>
  <r>
    <x v="32"/>
    <x v="6"/>
    <n v="0.16900000000000001"/>
    <n v="1.7999999999999999E-2"/>
    <n v="14.071999999999999"/>
    <n v="8.3119999999999994"/>
    <n v="0"/>
  </r>
  <r>
    <x v="32"/>
    <x v="6"/>
    <n v="0.14899999999999999"/>
    <n v="0"/>
    <n v="14.092000000000001"/>
    <n v="8.3379999999999992"/>
    <n v="0"/>
  </r>
  <r>
    <x v="32"/>
    <x v="6"/>
    <n v="0.151"/>
    <n v="0"/>
    <n v="14.09"/>
    <n v="8.3309999999999995"/>
    <n v="0"/>
  </r>
  <r>
    <x v="32"/>
    <x v="6"/>
    <n v="0.16200000000000001"/>
    <n v="0"/>
    <n v="14.079000000000001"/>
    <n v="8.343"/>
    <n v="0"/>
  </r>
  <r>
    <x v="32"/>
    <x v="6"/>
    <n v="0.22500000000000001"/>
    <n v="0"/>
    <n v="14.016"/>
    <n v="8.3350000000000009"/>
    <n v="0"/>
  </r>
  <r>
    <x v="32"/>
    <x v="6"/>
    <n v="1.0720000000000001"/>
    <n v="0.01"/>
    <n v="13.169"/>
    <n v="8.32"/>
    <n v="0"/>
  </r>
  <r>
    <x v="32"/>
    <x v="7"/>
    <n v="0.16"/>
    <n v="0.03"/>
    <n v="14.081"/>
    <n v="8.3000000000000007"/>
    <n v="0"/>
  </r>
  <r>
    <x v="32"/>
    <x v="7"/>
    <n v="0"/>
    <n v="6.3E-2"/>
    <n v="14.678000000000001"/>
    <n v="8.2669999999999995"/>
    <n v="0"/>
  </r>
  <r>
    <x v="32"/>
    <x v="7"/>
    <n v="0"/>
    <n v="5.8999999999999997E-2"/>
    <n v="14.576000000000001"/>
    <n v="8.2710000000000008"/>
    <n v="0"/>
  </r>
  <r>
    <x v="32"/>
    <x v="7"/>
    <n v="0"/>
    <n v="0.107"/>
    <n v="14.794"/>
    <n v="8.2230000000000008"/>
    <n v="0"/>
  </r>
  <r>
    <x v="32"/>
    <x v="7"/>
    <n v="0"/>
    <n v="8.1000000000000003E-2"/>
    <n v="15.097"/>
    <n v="8.2490000000000006"/>
    <n v="0"/>
  </r>
  <r>
    <x v="32"/>
    <x v="7"/>
    <n v="0.36699999999999999"/>
    <n v="4.9000000000000002E-2"/>
    <n v="13.874000000000001"/>
    <n v="8.2810000000000006"/>
    <n v="0"/>
  </r>
  <r>
    <x v="32"/>
    <x v="7"/>
    <n v="0.17199999999999999"/>
    <n v="0.224"/>
    <n v="14.069000000000001"/>
    <n v="8.1059999999999999"/>
    <n v="0"/>
  </r>
  <r>
    <x v="32"/>
    <x v="7"/>
    <n v="0"/>
    <n v="0.20200000000000001"/>
    <n v="14.759"/>
    <n v="8.1280000000000001"/>
    <n v="0"/>
  </r>
  <r>
    <x v="32"/>
    <x v="7"/>
    <n v="0.222"/>
    <n v="0.38800000000000001"/>
    <n v="14.019"/>
    <n v="7.9420000000000002"/>
    <n v="0"/>
  </r>
  <r>
    <x v="32"/>
    <x v="7"/>
    <n v="0.222"/>
    <n v="6.0000000000000001E-3"/>
    <n v="14.019"/>
    <n v="8.3239999999999998"/>
    <n v="0"/>
  </r>
  <r>
    <x v="32"/>
    <x v="7"/>
    <n v="0.22500000000000001"/>
    <n v="6.0000000000000001E-3"/>
    <n v="14.016"/>
    <n v="8.3239999999999998"/>
    <n v="0"/>
  </r>
  <r>
    <x v="32"/>
    <x v="7"/>
    <n v="0.22500000000000001"/>
    <n v="3.4000000000000002E-2"/>
    <n v="14.016"/>
    <n v="8.2959999999999994"/>
    <n v="0"/>
  </r>
  <r>
    <x v="32"/>
    <x v="7"/>
    <n v="0.22500000000000001"/>
    <n v="4.4999999999999998E-2"/>
    <n v="14.016"/>
    <n v="8.2850000000000001"/>
    <n v="0"/>
  </r>
  <r>
    <x v="32"/>
    <x v="7"/>
    <n v="0.223"/>
    <n v="7.1999999999999995E-2"/>
    <n v="14.018000000000001"/>
    <n v="8.2579999999999991"/>
    <n v="0"/>
  </r>
  <r>
    <x v="32"/>
    <x v="7"/>
    <n v="0.22600000000000001"/>
    <n v="0.69599999999999995"/>
    <n v="14.015000000000001"/>
    <n v="7.6340000000000003"/>
    <n v="0"/>
  </r>
  <r>
    <x v="32"/>
    <x v="7"/>
    <n v="0.19"/>
    <n v="4.1000000000000002E-2"/>
    <n v="14.051"/>
    <n v="8.2889999999999997"/>
    <n v="0"/>
  </r>
  <r>
    <x v="32"/>
    <x v="7"/>
    <n v="0.16900000000000001"/>
    <n v="4.2000000000000003E-2"/>
    <n v="14.071999999999999"/>
    <n v="8.2880000000000003"/>
    <n v="0"/>
  </r>
  <r>
    <x v="32"/>
    <x v="7"/>
    <n v="0.17399999999999999"/>
    <n v="2.5999999999999999E-2"/>
    <n v="14.067"/>
    <n v="8.3040000000000003"/>
    <n v="0"/>
  </r>
  <r>
    <x v="32"/>
    <x v="7"/>
    <n v="0.23799999999999999"/>
    <n v="2.1000000000000001E-2"/>
    <n v="14.003"/>
    <n v="8.3089999999999993"/>
    <n v="0"/>
  </r>
  <r>
    <x v="32"/>
    <x v="7"/>
    <n v="0.28100000000000003"/>
    <n v="0"/>
    <n v="13.96"/>
    <n v="8.3610000000000007"/>
    <n v="0"/>
  </r>
  <r>
    <x v="32"/>
    <x v="7"/>
    <n v="0.23899999999999999"/>
    <n v="3.6999999999999998E-2"/>
    <n v="14.002000000000001"/>
    <n v="8.2929999999999993"/>
    <n v="0"/>
  </r>
  <r>
    <x v="32"/>
    <x v="7"/>
    <n v="0.22500000000000001"/>
    <n v="2.4E-2"/>
    <n v="14.016"/>
    <n v="8.3059999999999992"/>
    <n v="0"/>
  </r>
  <r>
    <x v="32"/>
    <x v="7"/>
    <n v="0"/>
    <n v="4.8000000000000001E-2"/>
    <n v="14.57"/>
    <n v="8.282"/>
    <n v="0"/>
  </r>
  <r>
    <x v="32"/>
    <x v="7"/>
    <n v="0"/>
    <n v="3.7999999999999999E-2"/>
    <n v="14.351000000000001"/>
    <n v="8.2919999999999998"/>
    <n v="0"/>
  </r>
  <r>
    <x v="32"/>
    <x v="7"/>
    <n v="0.185"/>
    <n v="2.9000000000000001E-2"/>
    <n v="14.055999999999999"/>
    <n v="8.3010000000000002"/>
    <n v="0"/>
  </r>
  <r>
    <x v="32"/>
    <x v="7"/>
    <n v="0.216"/>
    <n v="3.5999999999999997E-2"/>
    <n v="14.025"/>
    <n v="8.2940000000000005"/>
    <n v="0"/>
  </r>
  <r>
    <x v="32"/>
    <x v="7"/>
    <n v="0.22500000000000001"/>
    <n v="4.4999999999999998E-2"/>
    <n v="14.016"/>
    <n v="8.2850000000000001"/>
    <n v="0"/>
  </r>
  <r>
    <x v="32"/>
    <x v="7"/>
    <n v="0.22500000000000001"/>
    <n v="6.5000000000000002E-2"/>
    <n v="14.016"/>
    <n v="8.2650000000000006"/>
    <n v="0"/>
  </r>
  <r>
    <x v="32"/>
    <x v="7"/>
    <n v="0.22500000000000001"/>
    <n v="6.0999999999999999E-2"/>
    <n v="14.016"/>
    <n v="8.2690000000000001"/>
    <n v="0"/>
  </r>
  <r>
    <x v="32"/>
    <x v="7"/>
    <n v="0.22500000000000001"/>
    <n v="6.4000000000000001E-2"/>
    <n v="14.016"/>
    <n v="8.266"/>
    <n v="0"/>
  </r>
  <r>
    <x v="32"/>
    <x v="7"/>
    <n v="0.183"/>
    <n v="0.06"/>
    <n v="14.058"/>
    <n v="8.27"/>
    <n v="0"/>
  </r>
  <r>
    <x v="32"/>
    <x v="8"/>
    <n v="0.22500000000000001"/>
    <n v="0.11600000000000001"/>
    <n v="14.016"/>
    <n v="8.2140000000000004"/>
    <n v="0"/>
  </r>
  <r>
    <x v="32"/>
    <x v="8"/>
    <n v="0.22500000000000001"/>
    <n v="9.7000000000000003E-2"/>
    <n v="14.016"/>
    <n v="8.2330000000000005"/>
    <n v="0"/>
  </r>
  <r>
    <x v="32"/>
    <x v="8"/>
    <n v="0.22500000000000001"/>
    <n v="9.1999999999999998E-2"/>
    <n v="14.016"/>
    <n v="8.2379999999999995"/>
    <n v="0"/>
  </r>
  <r>
    <x v="32"/>
    <x v="8"/>
    <n v="0.27100000000000002"/>
    <n v="8.8999999999999996E-2"/>
    <n v="13.97"/>
    <n v="8.2409999999999997"/>
    <n v="0"/>
  </r>
  <r>
    <x v="32"/>
    <x v="8"/>
    <n v="0.22500000000000001"/>
    <n v="0.115"/>
    <n v="14.016"/>
    <n v="8.2149999999999999"/>
    <n v="0"/>
  </r>
  <r>
    <x v="32"/>
    <x v="8"/>
    <n v="0.22500000000000001"/>
    <n v="8.3000000000000004E-2"/>
    <n v="14.016"/>
    <n v="8.2469999999999999"/>
    <n v="0"/>
  </r>
  <r>
    <x v="32"/>
    <x v="8"/>
    <n v="0.22500000000000001"/>
    <n v="0.91300000000000003"/>
    <n v="14.016"/>
    <n v="7.4169999999999998"/>
    <n v="0"/>
  </r>
  <r>
    <x v="32"/>
    <x v="8"/>
    <n v="0.22500000000000001"/>
    <n v="6.5000000000000002E-2"/>
    <n v="14.016"/>
    <n v="8.2650000000000006"/>
    <n v="0"/>
  </r>
  <r>
    <x v="32"/>
    <x v="8"/>
    <n v="0.22500000000000001"/>
    <n v="8.3000000000000004E-2"/>
    <n v="14.016"/>
    <n v="8.2469999999999999"/>
    <n v="0"/>
  </r>
  <r>
    <x v="32"/>
    <x v="8"/>
    <n v="0"/>
    <n v="0.09"/>
    <n v="14.49"/>
    <n v="8.24"/>
    <n v="0"/>
  </r>
  <r>
    <x v="32"/>
    <x v="8"/>
    <n v="0"/>
    <n v="0.09"/>
    <n v="14.78"/>
    <n v="8.24"/>
    <n v="0"/>
  </r>
  <r>
    <x v="32"/>
    <x v="8"/>
    <n v="0"/>
    <n v="0.151"/>
    <n v="14.449"/>
    <n v="8.1790000000000003"/>
    <n v="0"/>
  </r>
  <r>
    <x v="32"/>
    <x v="8"/>
    <n v="0.16"/>
    <n v="0.16700000000000001"/>
    <n v="14.081"/>
    <n v="8.1630000000000003"/>
    <n v="0"/>
  </r>
  <r>
    <x v="32"/>
    <x v="8"/>
    <n v="0.33700000000000002"/>
    <n v="0.17100000000000001"/>
    <n v="13.904"/>
    <n v="8.1590000000000007"/>
    <n v="0"/>
  </r>
  <r>
    <x v="32"/>
    <x v="8"/>
    <n v="0.16900000000000001"/>
    <n v="0.123"/>
    <n v="14.071999999999999"/>
    <n v="8.2070000000000007"/>
    <n v="0"/>
  </r>
  <r>
    <x v="32"/>
    <x v="8"/>
    <n v="0.23799999999999999"/>
    <n v="0.108"/>
    <n v="14.003"/>
    <n v="8.2219999999999995"/>
    <n v="0"/>
  </r>
  <r>
    <x v="32"/>
    <x v="8"/>
    <n v="0.29599999999999999"/>
    <n v="0.127"/>
    <n v="13.945"/>
    <n v="8.2029999999999994"/>
    <n v="0"/>
  </r>
  <r>
    <x v="32"/>
    <x v="8"/>
    <n v="0.16900000000000001"/>
    <n v="0.13200000000000001"/>
    <n v="14.071999999999999"/>
    <n v="8.1980000000000004"/>
    <n v="0"/>
  </r>
  <r>
    <x v="32"/>
    <x v="8"/>
    <n v="0.16900000000000001"/>
    <n v="0.126"/>
    <n v="14.071999999999999"/>
    <n v="8.2040000000000006"/>
    <n v="0"/>
  </r>
  <r>
    <x v="32"/>
    <x v="8"/>
    <n v="0.16900000000000001"/>
    <n v="0.107"/>
    <n v="14.071999999999999"/>
    <n v="8.2230000000000008"/>
    <n v="0"/>
  </r>
  <r>
    <x v="32"/>
    <x v="8"/>
    <n v="0.191"/>
    <n v="9.4E-2"/>
    <n v="14.05"/>
    <n v="8.2360000000000007"/>
    <n v="0"/>
  </r>
  <r>
    <x v="32"/>
    <x v="8"/>
    <n v="0.17899999999999999"/>
    <n v="9.0999999999999998E-2"/>
    <n v="14.061999999999999"/>
    <n v="8.2390000000000008"/>
    <n v="0"/>
  </r>
  <r>
    <x v="32"/>
    <x v="8"/>
    <n v="0.17599999999999999"/>
    <n v="0.10199999999999999"/>
    <n v="14.065"/>
    <n v="8.2279999999999998"/>
    <n v="0"/>
  </r>
  <r>
    <x v="32"/>
    <x v="8"/>
    <n v="0.16900000000000001"/>
    <n v="8.6999999999999994E-2"/>
    <n v="14.071999999999999"/>
    <n v="8.2430000000000003"/>
    <n v="0"/>
  </r>
  <r>
    <x v="32"/>
    <x v="8"/>
    <n v="0.16900000000000001"/>
    <n v="0.106"/>
    <n v="14.071999999999999"/>
    <n v="8.2240000000000002"/>
    <n v="0"/>
  </r>
  <r>
    <x v="32"/>
    <x v="8"/>
    <n v="0.16900000000000001"/>
    <n v="0.105"/>
    <n v="14.071999999999999"/>
    <n v="8.2249999999999996"/>
    <n v="0"/>
  </r>
  <r>
    <x v="32"/>
    <x v="8"/>
    <n v="0.16900000000000001"/>
    <n v="8.7999999999999995E-2"/>
    <n v="14.071999999999999"/>
    <n v="8.2420000000000009"/>
    <n v="0"/>
  </r>
  <r>
    <x v="32"/>
    <x v="8"/>
    <n v="0.16900000000000001"/>
    <n v="0.12"/>
    <n v="14.071999999999999"/>
    <n v="8.2100000000000009"/>
    <n v="0"/>
  </r>
  <r>
    <x v="32"/>
    <x v="8"/>
    <n v="0.16900000000000001"/>
    <n v="9.4E-2"/>
    <n v="14.071999999999999"/>
    <n v="8.2360000000000007"/>
    <n v="0"/>
  </r>
  <r>
    <x v="32"/>
    <x v="8"/>
    <n v="0.16900000000000001"/>
    <n v="2.3E-2"/>
    <n v="14.071999999999999"/>
    <n v="8.3070000000000004"/>
    <n v="0"/>
  </r>
  <r>
    <x v="32"/>
    <x v="9"/>
    <n v="0"/>
    <n v="0.371"/>
    <n v="14.071999999999999"/>
    <n v="7.9589999999999996"/>
    <n v="0"/>
  </r>
  <r>
    <x v="32"/>
    <x v="9"/>
    <n v="0"/>
    <n v="5.5E-2"/>
    <n v="13.327999999999999"/>
    <n v="8.2750000000000004"/>
    <n v="0"/>
  </r>
  <r>
    <x v="32"/>
    <x v="9"/>
    <n v="0.84699999999999998"/>
    <n v="7.0999999999999994E-2"/>
    <n v="12.403"/>
    <n v="8.2590000000000003"/>
    <n v="0"/>
  </r>
  <r>
    <x v="32"/>
    <x v="9"/>
    <n v="0"/>
    <n v="8.1000000000000003E-2"/>
    <n v="13.272"/>
    <n v="8.2490000000000006"/>
    <n v="0"/>
  </r>
  <r>
    <x v="32"/>
    <x v="9"/>
    <n v="0"/>
    <n v="0.38400000000000001"/>
    <n v="13.272"/>
    <n v="7.9459999999999997"/>
    <n v="0"/>
  </r>
  <r>
    <x v="32"/>
    <x v="9"/>
    <n v="0"/>
    <n v="0.307"/>
    <n v="13.272"/>
    <n v="8.0229999999999997"/>
    <n v="0"/>
  </r>
  <r>
    <x v="32"/>
    <x v="9"/>
    <n v="2.1619999999999999"/>
    <n v="0.20799999999999999"/>
    <n v="11.087999999999999"/>
    <n v="8.1219999999999999"/>
    <n v="0"/>
  </r>
  <r>
    <x v="32"/>
    <x v="9"/>
    <n v="2.92"/>
    <n v="0.186"/>
    <n v="10.33"/>
    <n v="8.1440000000000001"/>
    <n v="0"/>
  </r>
  <r>
    <x v="32"/>
    <x v="9"/>
    <n v="0"/>
    <n v="0.17899999999999999"/>
    <n v="13.339"/>
    <n v="8.1509999999999998"/>
    <n v="0"/>
  </r>
  <r>
    <x v="32"/>
    <x v="9"/>
    <n v="3.5000000000000003E-2"/>
    <n v="0.32200000000000001"/>
    <n v="13.215"/>
    <n v="8.0079999999999991"/>
    <n v="0"/>
  </r>
  <r>
    <x v="32"/>
    <x v="9"/>
    <n v="3.5000000000000003E-2"/>
    <n v="0.39700000000000002"/>
    <n v="13.215"/>
    <n v="7.9329999999999998"/>
    <n v="0"/>
  </r>
  <r>
    <x v="32"/>
    <x v="9"/>
    <n v="3.4000000000000002E-2"/>
    <n v="0.41499999999999998"/>
    <n v="13.215999999999999"/>
    <n v="7.915"/>
    <n v="0"/>
  </r>
  <r>
    <x v="32"/>
    <x v="9"/>
    <n v="0.17100000000000001"/>
    <n v="0.29299999999999998"/>
    <n v="13.079000000000001"/>
    <n v="8.0370000000000008"/>
    <n v="0"/>
  </r>
  <r>
    <x v="32"/>
    <x v="9"/>
    <n v="0"/>
    <n v="0.249"/>
    <n v="13.308999999999999"/>
    <n v="8.0809999999999995"/>
    <n v="0"/>
  </r>
  <r>
    <x v="32"/>
    <x v="9"/>
    <n v="0"/>
    <n v="0.30399999999999999"/>
    <n v="13.401999999999999"/>
    <n v="8.0259999999999998"/>
    <n v="0"/>
  </r>
  <r>
    <x v="32"/>
    <x v="9"/>
    <n v="0"/>
    <n v="0.32300000000000001"/>
    <n v="13.96"/>
    <n v="8.0069999999999997"/>
    <n v="0"/>
  </r>
  <r>
    <x v="32"/>
    <x v="9"/>
    <n v="3.4000000000000002E-2"/>
    <n v="0.33900000000000002"/>
    <n v="13.215999999999999"/>
    <n v="7.9909999999999997"/>
    <n v="0"/>
  </r>
  <r>
    <x v="32"/>
    <x v="9"/>
    <n v="3.4000000000000002E-2"/>
    <n v="0.34200000000000003"/>
    <n v="13.215999999999999"/>
    <n v="7.9880000000000004"/>
    <n v="0"/>
  </r>
  <r>
    <x v="32"/>
    <x v="9"/>
    <n v="1.218"/>
    <n v="0.309"/>
    <n v="12.032"/>
    <n v="8.0210000000000008"/>
    <n v="0"/>
  </r>
  <r>
    <x v="32"/>
    <x v="9"/>
    <n v="1.17"/>
    <n v="0.33300000000000002"/>
    <n v="12.08"/>
    <n v="7.9969999999999999"/>
    <n v="0"/>
  </r>
  <r>
    <x v="32"/>
    <x v="9"/>
    <n v="2.1619999999999999"/>
    <n v="0.35899999999999999"/>
    <n v="11.087999999999999"/>
    <n v="7.9710000000000001"/>
    <n v="0"/>
  </r>
  <r>
    <x v="32"/>
    <x v="9"/>
    <n v="0"/>
    <n v="0.38700000000000001"/>
    <n v="14.615"/>
    <n v="7.9429999999999996"/>
    <n v="0"/>
  </r>
  <r>
    <x v="32"/>
    <x v="9"/>
    <n v="0"/>
    <n v="0.753"/>
    <n v="16.032"/>
    <n v="7.577"/>
    <n v="0"/>
  </r>
  <r>
    <x v="32"/>
    <x v="9"/>
    <n v="0"/>
    <n v="0.35899999999999999"/>
    <n v="13.273"/>
    <n v="7.9710000000000001"/>
    <n v="0"/>
  </r>
  <r>
    <x v="32"/>
    <x v="9"/>
    <n v="0.67400000000000004"/>
    <n v="0.193"/>
    <n v="12.576000000000001"/>
    <n v="8.1370000000000005"/>
    <n v="0"/>
  </r>
  <r>
    <x v="32"/>
    <x v="9"/>
    <n v="0.66600000000000004"/>
    <n v="0.17799999999999999"/>
    <n v="12.584"/>
    <n v="8.1519999999999992"/>
    <n v="0"/>
  </r>
  <r>
    <x v="32"/>
    <x v="9"/>
    <n v="0.67500000000000004"/>
    <n v="0.24"/>
    <n v="12.574999999999999"/>
    <n v="8.09"/>
    <n v="0"/>
  </r>
  <r>
    <x v="32"/>
    <x v="9"/>
    <n v="0.38"/>
    <n v="0.17"/>
    <n v="12.87"/>
    <n v="8.16"/>
    <n v="0"/>
  </r>
  <r>
    <x v="32"/>
    <x v="9"/>
    <n v="0"/>
    <n v="0.20799999999999999"/>
    <n v="13.327"/>
    <n v="8.1219999999999999"/>
    <n v="0"/>
  </r>
  <r>
    <x v="32"/>
    <x v="9"/>
    <n v="0"/>
    <n v="0.17699999999999999"/>
    <n v="13.327999999999999"/>
    <n v="8.1530000000000005"/>
    <n v="0"/>
  </r>
  <r>
    <x v="32"/>
    <x v="9"/>
    <n v="5.5E-2"/>
    <n v="4.3739999999999997"/>
    <n v="13.195"/>
    <n v="3.956"/>
    <n v="0"/>
  </r>
  <r>
    <x v="32"/>
    <x v="10"/>
    <n v="0"/>
    <n v="0.34899999999999998"/>
    <n v="13.337"/>
    <n v="7.9809999999999999"/>
    <n v="0"/>
  </r>
  <r>
    <x v="32"/>
    <x v="10"/>
    <n v="0"/>
    <n v="0.30499999999999999"/>
    <n v="13.327"/>
    <n v="8.0250000000000004"/>
    <n v="0"/>
  </r>
  <r>
    <x v="32"/>
    <x v="10"/>
    <n v="0"/>
    <n v="0.47899999999999998"/>
    <n v="13.318"/>
    <n v="7.851"/>
    <n v="0"/>
  </r>
  <r>
    <x v="32"/>
    <x v="10"/>
    <n v="2.9129999999999998"/>
    <n v="0.16200000000000001"/>
    <n v="10.337"/>
    <n v="8.1679999999999993"/>
    <n v="0"/>
  </r>
  <r>
    <x v="32"/>
    <x v="10"/>
    <n v="2.9169999999999998"/>
    <n v="0.19900000000000001"/>
    <n v="10.333"/>
    <n v="8.1310000000000002"/>
    <n v="0"/>
  </r>
  <r>
    <x v="32"/>
    <x v="10"/>
    <n v="3.258"/>
    <n v="0"/>
    <n v="9.9920000000000009"/>
    <n v="8.4469999999999992"/>
    <n v="0"/>
  </r>
  <r>
    <x v="32"/>
    <x v="10"/>
    <n v="3.6579999999999999"/>
    <n v="0.33200000000000002"/>
    <n v="9.5920000000000005"/>
    <n v="7.9980000000000002"/>
    <n v="0"/>
  </r>
  <r>
    <x v="32"/>
    <x v="10"/>
    <n v="5.4429999999999996"/>
    <n v="0.17199999999999999"/>
    <n v="7.8070000000000004"/>
    <n v="8.1579999999999995"/>
    <n v="0"/>
  </r>
  <r>
    <x v="32"/>
    <x v="10"/>
    <n v="3.8809999999999998"/>
    <n v="0.20200000000000001"/>
    <n v="9.3689999999999998"/>
    <n v="8.1280000000000001"/>
    <n v="0"/>
  </r>
  <r>
    <x v="32"/>
    <x v="10"/>
    <n v="5.8579999999999997"/>
    <n v="0.16300000000000001"/>
    <n v="7.3920000000000003"/>
    <n v="8.1669999999999998"/>
    <n v="0"/>
  </r>
  <r>
    <x v="32"/>
    <x v="10"/>
    <n v="5.8419999999999996"/>
    <n v="0.188"/>
    <n v="7.4080000000000004"/>
    <n v="8.1419999999999995"/>
    <n v="0"/>
  </r>
  <r>
    <x v="32"/>
    <x v="10"/>
    <n v="5.8419999999999996"/>
    <n v="0.16"/>
    <n v="7.4080000000000004"/>
    <n v="8.17"/>
    <n v="0"/>
  </r>
  <r>
    <x v="32"/>
    <x v="10"/>
    <n v="4.399"/>
    <n v="0.17699999999999999"/>
    <n v="8.8510000000000009"/>
    <n v="8.1530000000000005"/>
    <n v="0"/>
  </r>
  <r>
    <x v="32"/>
    <x v="10"/>
    <n v="5.1449999999999996"/>
    <n v="0.193"/>
    <n v="8.1050000000000004"/>
    <n v="8.1370000000000005"/>
    <n v="0"/>
  </r>
  <r>
    <x v="32"/>
    <x v="10"/>
    <n v="4.4290000000000003"/>
    <n v="0.29199999999999998"/>
    <n v="8.8209999999999997"/>
    <n v="8.0380000000000003"/>
    <n v="0"/>
  </r>
  <r>
    <x v="32"/>
    <x v="10"/>
    <n v="10.894"/>
    <n v="0.316"/>
    <n v="2.3559999999999999"/>
    <n v="8.0139999999999993"/>
    <n v="0"/>
  </r>
  <r>
    <x v="32"/>
    <x v="10"/>
    <n v="7.6879999999999997"/>
    <n v="1.4119999999999999"/>
    <n v="5.5620000000000003"/>
    <n v="6.9180000000000001"/>
    <n v="0"/>
  </r>
  <r>
    <x v="32"/>
    <x v="10"/>
    <n v="10.068"/>
    <n v="1.8819999999999999"/>
    <n v="3.1819999999999999"/>
    <n v="6.4480000000000004"/>
    <n v="0"/>
  </r>
  <r>
    <x v="32"/>
    <x v="10"/>
    <n v="8.8260000000000005"/>
    <n v="1.883"/>
    <n v="4.4240000000000004"/>
    <n v="6.4470000000000001"/>
    <n v="0"/>
  </r>
  <r>
    <x v="32"/>
    <x v="10"/>
    <n v="8.8260000000000005"/>
    <n v="1.869"/>
    <n v="4.4240000000000004"/>
    <n v="6.4610000000000003"/>
    <n v="0"/>
  </r>
  <r>
    <x v="32"/>
    <x v="10"/>
    <n v="8.8170000000000002"/>
    <n v="1.8839999999999999"/>
    <n v="4.4329999999999998"/>
    <n v="6.4459999999999997"/>
    <n v="0"/>
  </r>
  <r>
    <x v="32"/>
    <x v="10"/>
    <n v="9.6449999999999996"/>
    <n v="1.89"/>
    <n v="3.605"/>
    <n v="6.44"/>
    <n v="0"/>
  </r>
  <r>
    <x v="32"/>
    <x v="10"/>
    <n v="10.545"/>
    <n v="1.863"/>
    <n v="2.7050000000000001"/>
    <n v="6.4669999999999996"/>
    <n v="0"/>
  </r>
  <r>
    <x v="32"/>
    <x v="10"/>
    <n v="10.266"/>
    <n v="1.845"/>
    <n v="2.984"/>
    <n v="6.4850000000000003"/>
    <n v="0"/>
  </r>
  <r>
    <x v="32"/>
    <x v="10"/>
    <n v="10.266999999999999"/>
    <n v="1.8560000000000001"/>
    <n v="2.9830000000000001"/>
    <n v="6.4740000000000002"/>
    <n v="0"/>
  </r>
  <r>
    <x v="32"/>
    <x v="10"/>
    <n v="10.266999999999999"/>
    <n v="1.885"/>
    <n v="2.9830000000000001"/>
    <n v="6.4450000000000003"/>
    <n v="0"/>
  </r>
  <r>
    <x v="32"/>
    <x v="10"/>
    <n v="10.266"/>
    <n v="6.7140000000000004"/>
    <n v="2.984"/>
    <n v="1.6160000000000001"/>
    <n v="0"/>
  </r>
  <r>
    <x v="32"/>
    <x v="10"/>
    <n v="7.7359999999999998"/>
    <n v="6.7"/>
    <n v="5.5140000000000002"/>
    <n v="1.63"/>
    <n v="0"/>
  </r>
  <r>
    <x v="32"/>
    <x v="10"/>
    <n v="6.5490000000000004"/>
    <n v="8.33"/>
    <n v="6.7009999999999996"/>
    <n v="0"/>
    <n v="0"/>
  </r>
  <r>
    <x v="32"/>
    <x v="10"/>
    <n v="7.3380000000000001"/>
    <n v="8.33"/>
    <n v="5.9119999999999999"/>
    <n v="0"/>
    <n v="0"/>
  </r>
  <r>
    <x v="32"/>
    <x v="11"/>
    <n v="0.63500000000000001"/>
    <n v="4.6239999999999997"/>
    <n v="12.615"/>
    <n v="3.706"/>
    <n v="0"/>
  </r>
  <r>
    <x v="32"/>
    <x v="11"/>
    <n v="0.14399999999999999"/>
    <n v="0.33700000000000002"/>
    <n v="13.106"/>
    <n v="7.9930000000000003"/>
    <n v="0"/>
  </r>
  <r>
    <x v="32"/>
    <x v="11"/>
    <n v="1.4179999999999999"/>
    <n v="0.28100000000000003"/>
    <n v="11.832000000000001"/>
    <n v="8.0489999999999995"/>
    <n v="0"/>
  </r>
  <r>
    <x v="32"/>
    <x v="11"/>
    <n v="1.419"/>
    <n v="0.34399999999999997"/>
    <n v="11.831"/>
    <n v="7.9859999999999998"/>
    <n v="0"/>
  </r>
  <r>
    <x v="32"/>
    <x v="11"/>
    <n v="1.419"/>
    <n v="0.33500000000000002"/>
    <n v="11.831"/>
    <n v="7.9950000000000001"/>
    <n v="0"/>
  </r>
  <r>
    <x v="32"/>
    <x v="11"/>
    <n v="0"/>
    <n v="0.35199999999999998"/>
    <n v="13.284000000000001"/>
    <n v="7.9779999999999998"/>
    <n v="0"/>
  </r>
  <r>
    <x v="32"/>
    <x v="11"/>
    <n v="0"/>
    <n v="0.35699999999999998"/>
    <n v="13.272"/>
    <n v="7.9729999999999999"/>
    <n v="0"/>
  </r>
  <r>
    <x v="32"/>
    <x v="11"/>
    <n v="0.54600000000000004"/>
    <n v="0.36899999999999999"/>
    <n v="12.704000000000001"/>
    <n v="7.9610000000000003"/>
    <n v="0"/>
  </r>
  <r>
    <x v="32"/>
    <x v="11"/>
    <n v="0.67400000000000004"/>
    <n v="0.38"/>
    <n v="12.576000000000001"/>
    <n v="7.95"/>
    <n v="0"/>
  </r>
  <r>
    <x v="32"/>
    <x v="11"/>
    <n v="0.67400000000000004"/>
    <n v="0.36899999999999999"/>
    <n v="12.576000000000001"/>
    <n v="7.9610000000000003"/>
    <n v="0"/>
  </r>
  <r>
    <x v="32"/>
    <x v="11"/>
    <n v="0.67400000000000004"/>
    <n v="0.36"/>
    <n v="12.576000000000001"/>
    <n v="7.97"/>
    <n v="0"/>
  </r>
  <r>
    <x v="32"/>
    <x v="11"/>
    <n v="0.67400000000000004"/>
    <n v="0.35099999999999998"/>
    <n v="12.576000000000001"/>
    <n v="7.9790000000000001"/>
    <n v="0"/>
  </r>
  <r>
    <x v="32"/>
    <x v="11"/>
    <n v="0.67400000000000004"/>
    <n v="0.34699999999999998"/>
    <n v="12.576000000000001"/>
    <n v="7.9829999999999997"/>
    <n v="0"/>
  </r>
  <r>
    <x v="32"/>
    <x v="11"/>
    <n v="0.67400000000000004"/>
    <n v="0.35699999999999998"/>
    <n v="12.576000000000001"/>
    <n v="7.9729999999999999"/>
    <n v="0"/>
  </r>
  <r>
    <x v="32"/>
    <x v="11"/>
    <n v="0.67400000000000004"/>
    <n v="0.42199999999999999"/>
    <n v="12.576000000000001"/>
    <n v="7.9080000000000004"/>
    <n v="0"/>
  </r>
  <r>
    <x v="32"/>
    <x v="11"/>
    <n v="0.67400000000000004"/>
    <n v="0.54700000000000004"/>
    <n v="12.576000000000001"/>
    <n v="7.7830000000000004"/>
    <n v="0"/>
  </r>
  <r>
    <x v="32"/>
    <x v="11"/>
    <n v="0.67400000000000004"/>
    <n v="0.435"/>
    <n v="12.576000000000001"/>
    <n v="7.8949999999999996"/>
    <n v="0"/>
  </r>
  <r>
    <x v="32"/>
    <x v="11"/>
    <n v="0.67400000000000004"/>
    <n v="0.34499999999999997"/>
    <n v="12.576000000000001"/>
    <n v="7.9850000000000003"/>
    <n v="0"/>
  </r>
  <r>
    <x v="32"/>
    <x v="11"/>
    <n v="0.68400000000000005"/>
    <n v="0.39600000000000002"/>
    <n v="12.566000000000001"/>
    <n v="7.9340000000000002"/>
    <n v="0"/>
  </r>
  <r>
    <x v="32"/>
    <x v="11"/>
    <n v="3.6579999999999999"/>
    <n v="0.379"/>
    <n v="9.5920000000000005"/>
    <n v="7.9509999999999996"/>
    <n v="0"/>
  </r>
  <r>
    <x v="32"/>
    <x v="11"/>
    <n v="5.0890000000000004"/>
    <n v="0.35399999999999998"/>
    <n v="8.1609999999999996"/>
    <n v="7.976"/>
    <n v="0"/>
  </r>
  <r>
    <x v="32"/>
    <x v="11"/>
    <n v="5.0979999999999999"/>
    <n v="0.34100000000000003"/>
    <n v="8.1519999999999992"/>
    <n v="7.9889999999999999"/>
    <n v="0"/>
  </r>
  <r>
    <x v="32"/>
    <x v="11"/>
    <n v="8.0630000000000006"/>
    <n v="0.35499999999999998"/>
    <n v="5.1870000000000003"/>
    <n v="7.9749999999999996"/>
    <n v="0"/>
  </r>
  <r>
    <x v="32"/>
    <x v="11"/>
    <n v="8.0820000000000007"/>
    <n v="0.4"/>
    <n v="5.1680000000000001"/>
    <n v="7.93"/>
    <n v="0"/>
  </r>
  <r>
    <x v="32"/>
    <x v="11"/>
    <n v="8.0820000000000007"/>
    <n v="0.38200000000000001"/>
    <n v="5.1680000000000001"/>
    <n v="7.9480000000000004"/>
    <n v="0"/>
  </r>
  <r>
    <x v="32"/>
    <x v="11"/>
    <n v="8.0820000000000007"/>
    <n v="0.376"/>
    <n v="5.1680000000000001"/>
    <n v="7.9539999999999997"/>
    <n v="0"/>
  </r>
  <r>
    <x v="32"/>
    <x v="11"/>
    <n v="8.0820000000000007"/>
    <n v="0.40400000000000003"/>
    <n v="5.1680000000000001"/>
    <n v="7.9260000000000002"/>
    <n v="0"/>
  </r>
  <r>
    <x v="32"/>
    <x v="11"/>
    <n v="8.4629999999999992"/>
    <n v="0.39700000000000002"/>
    <n v="4.7869999999999999"/>
    <n v="7.9329999999999998"/>
    <n v="0"/>
  </r>
  <r>
    <x v="32"/>
    <x v="11"/>
    <n v="5.8979999999999997"/>
    <n v="0.38900000000000001"/>
    <n v="7.3520000000000003"/>
    <n v="7.9409999999999998"/>
    <n v="0"/>
  </r>
  <r>
    <x v="32"/>
    <x v="11"/>
    <n v="5.1550000000000002"/>
    <n v="0.39200000000000002"/>
    <n v="8.0950000000000006"/>
    <n v="7.9379999999999997"/>
    <n v="0"/>
  </r>
  <r>
    <x v="32"/>
    <x v="11"/>
    <n v="5.7119999999999997"/>
    <n v="3.2890000000000001"/>
    <n v="7.5380000000000003"/>
    <n v="5.0410000000000004"/>
    <n v="0"/>
  </r>
  <r>
    <x v="33"/>
    <x v="0"/>
    <n v="5.8369999999999997"/>
    <n v="4.4589999999999996"/>
    <n v="7.4130000000000003"/>
    <n v="3.871"/>
    <n v="0"/>
  </r>
  <r>
    <x v="33"/>
    <x v="0"/>
    <n v="5.1539999999999999"/>
    <n v="4.452"/>
    <n v="8.0960000000000001"/>
    <n v="3.8780000000000001"/>
    <n v="0"/>
  </r>
  <r>
    <x v="33"/>
    <x v="0"/>
    <n v="5.1539999999999999"/>
    <n v="4.4489999999999998"/>
    <n v="8.0960000000000001"/>
    <n v="3.8809999999999998"/>
    <n v="0"/>
  </r>
  <r>
    <x v="33"/>
    <x v="0"/>
    <n v="5.1539999999999999"/>
    <n v="4.4630000000000001"/>
    <n v="8.0960000000000001"/>
    <n v="3.867"/>
    <n v="0"/>
  </r>
  <r>
    <x v="33"/>
    <x v="0"/>
    <n v="5.1550000000000002"/>
    <n v="4.4630000000000001"/>
    <n v="8.0950000000000006"/>
    <n v="3.867"/>
    <n v="0"/>
  </r>
  <r>
    <x v="33"/>
    <x v="0"/>
    <n v="5.1539999999999999"/>
    <n v="4.4560000000000004"/>
    <n v="8.0960000000000001"/>
    <n v="3.8740000000000001"/>
    <n v="0"/>
  </r>
  <r>
    <x v="33"/>
    <x v="0"/>
    <n v="5.157"/>
    <n v="4.4580000000000002"/>
    <n v="8.093"/>
    <n v="3.8719999999999999"/>
    <n v="0"/>
  </r>
  <r>
    <x v="33"/>
    <x v="0"/>
    <n v="6.6420000000000003"/>
    <n v="4.4630000000000001"/>
    <n v="6.6079999999999997"/>
    <n v="3.867"/>
    <n v="0"/>
  </r>
  <r>
    <x v="33"/>
    <x v="0"/>
    <n v="6.6420000000000003"/>
    <n v="4.4729999999999999"/>
    <n v="6.6079999999999997"/>
    <n v="3.8570000000000002"/>
    <n v="0"/>
  </r>
  <r>
    <x v="33"/>
    <x v="0"/>
    <n v="6.6420000000000003"/>
    <n v="4.47"/>
    <n v="6.6079999999999997"/>
    <n v="3.86"/>
    <n v="0"/>
  </r>
  <r>
    <x v="33"/>
    <x v="0"/>
    <n v="6.6420000000000003"/>
    <n v="4.4710000000000001"/>
    <n v="6.6079999999999997"/>
    <n v="3.859"/>
    <n v="0"/>
  </r>
  <r>
    <x v="33"/>
    <x v="0"/>
    <n v="5.157"/>
    <n v="4.4770000000000003"/>
    <n v="8.093"/>
    <n v="3.8530000000000002"/>
    <n v="0"/>
  </r>
  <r>
    <x v="33"/>
    <x v="0"/>
    <n v="5.1539999999999999"/>
    <n v="4.4870000000000001"/>
    <n v="8.0960000000000001"/>
    <n v="3.843"/>
    <n v="0"/>
  </r>
  <r>
    <x v="33"/>
    <x v="0"/>
    <n v="4.4489999999999998"/>
    <n v="4.4880000000000004"/>
    <n v="8.8010000000000002"/>
    <n v="3.8420000000000001"/>
    <n v="0"/>
  </r>
  <r>
    <x v="33"/>
    <x v="0"/>
    <n v="4.4580000000000002"/>
    <n v="4.4870000000000001"/>
    <n v="8.7919999999999998"/>
    <n v="3.843"/>
    <n v="0"/>
  </r>
  <r>
    <x v="33"/>
    <x v="0"/>
    <n v="5.8979999999999997"/>
    <n v="4.4969999999999999"/>
    <n v="7.3520000000000003"/>
    <n v="3.8330000000000002"/>
    <n v="0"/>
  </r>
  <r>
    <x v="33"/>
    <x v="0"/>
    <n v="6.2080000000000002"/>
    <n v="4.4950000000000001"/>
    <n v="7.0419999999999998"/>
    <n v="3.835"/>
    <n v="0"/>
  </r>
  <r>
    <x v="33"/>
    <x v="0"/>
    <n v="6.1840000000000002"/>
    <n v="4.49"/>
    <n v="7.0659999999999998"/>
    <n v="3.84"/>
    <n v="0"/>
  </r>
  <r>
    <x v="33"/>
    <x v="0"/>
    <n v="5.5819999999999999"/>
    <n v="4.4850000000000003"/>
    <n v="7.6680000000000001"/>
    <n v="3.8450000000000002"/>
    <n v="0"/>
  </r>
  <r>
    <x v="33"/>
    <x v="0"/>
    <n v="5.21"/>
    <n v="4.4779999999999998"/>
    <n v="8.0399999999999991"/>
    <n v="3.8519999999999999"/>
    <n v="0"/>
  </r>
  <r>
    <x v="33"/>
    <x v="0"/>
    <n v="4.9370000000000003"/>
    <n v="4.4550000000000001"/>
    <n v="8.3130000000000006"/>
    <n v="3.875"/>
    <n v="0"/>
  </r>
  <r>
    <x v="33"/>
    <x v="0"/>
    <n v="3.49"/>
    <n v="3.4089999999999998"/>
    <n v="9.76"/>
    <n v="4.9210000000000003"/>
    <n v="0"/>
  </r>
  <r>
    <x v="33"/>
    <x v="0"/>
    <n v="6.7309999999999999"/>
    <n v="2.9590000000000001"/>
    <n v="6.5190000000000001"/>
    <n v="5.3710000000000004"/>
    <n v="0"/>
  </r>
  <r>
    <x v="33"/>
    <x v="0"/>
    <n v="5.88"/>
    <n v="2.9569999999999999"/>
    <n v="7.37"/>
    <n v="5.3730000000000002"/>
    <n v="0"/>
  </r>
  <r>
    <x v="33"/>
    <x v="0"/>
    <n v="5.8979999999999997"/>
    <n v="2.2919999999999998"/>
    <n v="7.3520000000000003"/>
    <n v="6.0380000000000003"/>
    <n v="0"/>
  </r>
  <r>
    <x v="33"/>
    <x v="0"/>
    <n v="8.0820000000000007"/>
    <n v="2.0720000000000001"/>
    <n v="5.1680000000000001"/>
    <n v="6.258"/>
    <n v="0"/>
  </r>
  <r>
    <x v="33"/>
    <x v="0"/>
    <n v="8.1479999999999997"/>
    <n v="2.0790000000000002"/>
    <n v="5.1020000000000003"/>
    <n v="6.2510000000000003"/>
    <n v="0"/>
  </r>
  <r>
    <x v="33"/>
    <x v="0"/>
    <n v="6.6420000000000003"/>
    <n v="2.1"/>
    <n v="6.6079999999999997"/>
    <n v="6.23"/>
    <n v="0"/>
  </r>
  <r>
    <x v="33"/>
    <x v="0"/>
    <n v="6.6420000000000003"/>
    <n v="2.1"/>
    <n v="6.6079999999999997"/>
    <n v="6.23"/>
    <n v="0"/>
  </r>
  <r>
    <x v="33"/>
    <x v="0"/>
    <n v="6.6420000000000003"/>
    <n v="2.08"/>
    <n v="6.6079999999999997"/>
    <n v="6.25"/>
    <n v="0"/>
  </r>
  <r>
    <x v="33"/>
    <x v="0"/>
    <n v="8.2799999999999994"/>
    <n v="2.0619999999999998"/>
    <n v="4.97"/>
    <n v="6.2679999999999998"/>
    <n v="0"/>
  </r>
  <r>
    <x v="33"/>
    <x v="1"/>
    <n v="8.0820000000000007"/>
    <n v="2.0529999999999999"/>
    <n v="5.1680000000000001"/>
    <n v="6.2770000000000001"/>
    <n v="0"/>
  </r>
  <r>
    <x v="33"/>
    <x v="1"/>
    <n v="8.1479999999999997"/>
    <n v="2.0579999999999998"/>
    <n v="5.1020000000000003"/>
    <n v="6.2720000000000002"/>
    <n v="0"/>
  </r>
  <r>
    <x v="33"/>
    <x v="1"/>
    <n v="6.6420000000000003"/>
    <n v="2.0489999999999999"/>
    <n v="6.6079999999999997"/>
    <n v="6.2809999999999997"/>
    <n v="0"/>
  </r>
  <r>
    <x v="33"/>
    <x v="1"/>
    <n v="6.6420000000000003"/>
    <n v="3.1190000000000002"/>
    <n v="6.6079999999999997"/>
    <n v="5.2110000000000003"/>
    <n v="0"/>
  </r>
  <r>
    <x v="33"/>
    <x v="1"/>
    <n v="6.6420000000000003"/>
    <n v="3.5790000000000002"/>
    <n v="6.6079999999999997"/>
    <n v="4.7510000000000003"/>
    <n v="0"/>
  </r>
  <r>
    <x v="33"/>
    <x v="1"/>
    <n v="8.8819999999999997"/>
    <n v="3.5819999999999999"/>
    <n v="4.3680000000000003"/>
    <n v="4.7480000000000002"/>
    <n v="0"/>
  </r>
  <r>
    <x v="33"/>
    <x v="1"/>
    <n v="8.8819999999999997"/>
    <n v="3.4329999999999998"/>
    <n v="4.3680000000000003"/>
    <n v="4.8970000000000002"/>
    <n v="0"/>
  </r>
  <r>
    <x v="33"/>
    <x v="1"/>
    <n v="11.066000000000001"/>
    <n v="4.4370000000000003"/>
    <n v="2.1840000000000002"/>
    <n v="3.8929999999999998"/>
    <n v="0"/>
  </r>
  <r>
    <x v="33"/>
    <x v="1"/>
    <n v="11.066000000000001"/>
    <n v="4.9109999999999996"/>
    <n v="2.1840000000000002"/>
    <n v="3.419"/>
    <n v="0"/>
  </r>
  <r>
    <x v="33"/>
    <x v="1"/>
    <n v="11.066000000000001"/>
    <n v="5.9429999999999996"/>
    <n v="2.1840000000000002"/>
    <n v="2.387"/>
    <n v="0"/>
  </r>
  <r>
    <x v="33"/>
    <x v="1"/>
    <n v="11.066000000000001"/>
    <n v="6.3470000000000004"/>
    <n v="2.1840000000000002"/>
    <n v="1.9830000000000001"/>
    <n v="0"/>
  </r>
  <r>
    <x v="33"/>
    <x v="1"/>
    <n v="10.321999999999999"/>
    <n v="6.35"/>
    <n v="2.9279999999999999"/>
    <n v="1.98"/>
    <n v="0"/>
  </r>
  <r>
    <x v="33"/>
    <x v="1"/>
    <n v="9.8670000000000009"/>
    <n v="5.0119999999999996"/>
    <n v="3.383"/>
    <n v="3.3180000000000001"/>
    <n v="0"/>
  </r>
  <r>
    <x v="33"/>
    <x v="1"/>
    <n v="8.8819999999999997"/>
    <n v="4.4249999999999998"/>
    <n v="4.3680000000000003"/>
    <n v="3.9049999999999998"/>
    <n v="0"/>
  </r>
  <r>
    <x v="33"/>
    <x v="1"/>
    <n v="7.9560000000000004"/>
    <n v="4.415"/>
    <n v="5.2939999999999996"/>
    <n v="3.915"/>
    <n v="0"/>
  </r>
  <r>
    <x v="33"/>
    <x v="1"/>
    <n v="8.609"/>
    <n v="3.649"/>
    <n v="4.641"/>
    <n v="4.681"/>
    <n v="0"/>
  </r>
  <r>
    <x v="33"/>
    <x v="1"/>
    <n v="9.9619999999999997"/>
    <n v="3.3290000000000002"/>
    <n v="3.2879999999999998"/>
    <n v="5.0010000000000003"/>
    <n v="0"/>
  </r>
  <r>
    <x v="33"/>
    <x v="1"/>
    <n v="10.321999999999999"/>
    <n v="3.32"/>
    <n v="2.9279999999999999"/>
    <n v="5.01"/>
    <n v="0"/>
  </r>
  <r>
    <x v="33"/>
    <x v="1"/>
    <n v="10.321999999999999"/>
    <n v="4.0960000000000001"/>
    <n v="2.9279999999999999"/>
    <n v="4.234"/>
    <n v="0"/>
  </r>
  <r>
    <x v="33"/>
    <x v="1"/>
    <n v="11.066000000000001"/>
    <n v="4.4059999999999997"/>
    <n v="2.1840000000000002"/>
    <n v="3.9239999999999999"/>
    <n v="0"/>
  </r>
  <r>
    <x v="33"/>
    <x v="1"/>
    <n v="11.066000000000001"/>
    <n v="4.5519999999999996"/>
    <n v="2.1840000000000002"/>
    <n v="3.778"/>
    <n v="0"/>
  </r>
  <r>
    <x v="33"/>
    <x v="1"/>
    <n v="11.066000000000001"/>
    <n v="6.1120000000000001"/>
    <n v="2.1840000000000002"/>
    <n v="2.218"/>
    <n v="0"/>
  </r>
  <r>
    <x v="33"/>
    <x v="1"/>
    <n v="11.066000000000001"/>
    <n v="6.718"/>
    <n v="2.1840000000000002"/>
    <n v="1.6120000000000001"/>
    <n v="0"/>
  </r>
  <r>
    <x v="33"/>
    <x v="1"/>
    <n v="11.066000000000001"/>
    <n v="6.5119999999999996"/>
    <n v="2.1840000000000002"/>
    <n v="1.8180000000000001"/>
    <n v="0"/>
  </r>
  <r>
    <x v="33"/>
    <x v="1"/>
    <n v="11.066000000000001"/>
    <n v="6.351"/>
    <n v="2.1840000000000002"/>
    <n v="1.9790000000000001"/>
    <n v="0"/>
  </r>
  <r>
    <x v="33"/>
    <x v="1"/>
    <n v="11.066000000000001"/>
    <n v="6.3540000000000001"/>
    <n v="2.1840000000000002"/>
    <n v="1.976"/>
    <n v="0"/>
  </r>
  <r>
    <x v="33"/>
    <x v="1"/>
    <n v="9.5180000000000007"/>
    <n v="5.9779999999999998"/>
    <n v="3.7320000000000002"/>
    <n v="2.3519999999999999"/>
    <n v="0"/>
  </r>
  <r>
    <x v="33"/>
    <x v="1"/>
    <n v="10.321999999999999"/>
    <n v="4.8739999999999997"/>
    <n v="2.9279999999999999"/>
    <n v="3.456"/>
    <n v="0"/>
  </r>
  <r>
    <x v="33"/>
    <x v="1"/>
    <n v="8.6999999999999993"/>
    <n v="4.5949999999999998"/>
    <n v="4.55"/>
    <n v="3.7349999999999999"/>
    <n v="0"/>
  </r>
  <r>
    <x v="33"/>
    <x v="2"/>
    <n v="11.811999999999999"/>
    <n v="4.5549999999999997"/>
    <n v="1.4379999999999999"/>
    <n v="3.7749999999999999"/>
    <n v="0"/>
  </r>
  <r>
    <x v="33"/>
    <x v="2"/>
    <n v="10.502000000000001"/>
    <n v="5.851"/>
    <n v="2.7480000000000002"/>
    <n v="2.4790000000000001"/>
    <n v="0"/>
  </r>
  <r>
    <x v="33"/>
    <x v="2"/>
    <n v="10.606999999999999"/>
    <n v="6.3540000000000001"/>
    <n v="2.6429999999999998"/>
    <n v="1.976"/>
    <n v="0"/>
  </r>
  <r>
    <x v="33"/>
    <x v="2"/>
    <n v="10.266"/>
    <n v="6.35"/>
    <n v="2.984"/>
    <n v="1.98"/>
    <n v="0"/>
  </r>
  <r>
    <x v="33"/>
    <x v="2"/>
    <n v="11.576000000000001"/>
    <n v="6.3470000000000004"/>
    <n v="1.6739999999999999"/>
    <n v="1.9830000000000001"/>
    <n v="0"/>
  </r>
  <r>
    <x v="33"/>
    <x v="2"/>
    <n v="10.321999999999999"/>
    <n v="6.34"/>
    <n v="2.9279999999999999"/>
    <n v="1.99"/>
    <n v="0"/>
  </r>
  <r>
    <x v="33"/>
    <x v="2"/>
    <n v="10.321999999999999"/>
    <n v="6.3479999999999999"/>
    <n v="2.9279999999999999"/>
    <n v="1.982"/>
    <n v="0"/>
  </r>
  <r>
    <x v="33"/>
    <x v="2"/>
    <n v="10.321999999999999"/>
    <n v="6.3529999999999998"/>
    <n v="2.9279999999999999"/>
    <n v="1.9770000000000001"/>
    <n v="0"/>
  </r>
  <r>
    <x v="33"/>
    <x v="2"/>
    <n v="10.88"/>
    <n v="4.9790000000000001"/>
    <n v="2.37"/>
    <n v="3.351"/>
    <n v="0"/>
  </r>
  <r>
    <x v="33"/>
    <x v="2"/>
    <n v="11.066000000000001"/>
    <n v="4.407"/>
    <n v="2.1840000000000002"/>
    <n v="3.923"/>
    <n v="0"/>
  </r>
  <r>
    <x v="33"/>
    <x v="2"/>
    <n v="11.157"/>
    <n v="4.5620000000000003"/>
    <n v="2.093"/>
    <n v="3.7679999999999998"/>
    <n v="0"/>
  </r>
  <r>
    <x v="33"/>
    <x v="2"/>
    <n v="11.066000000000001"/>
    <n v="4.4050000000000002"/>
    <n v="2.1840000000000002"/>
    <n v="3.9249999999999998"/>
    <n v="0"/>
  </r>
  <r>
    <x v="33"/>
    <x v="2"/>
    <n v="12.506"/>
    <n v="4.3940000000000001"/>
    <n v="0.74399999999999999"/>
    <n v="3.9359999999999999"/>
    <n v="0"/>
  </r>
  <r>
    <x v="33"/>
    <x v="2"/>
    <n v="12.506"/>
    <n v="4.3869999999999996"/>
    <n v="0.74399999999999999"/>
    <n v="3.9430000000000001"/>
    <n v="0"/>
  </r>
  <r>
    <x v="33"/>
    <x v="2"/>
    <n v="12.506"/>
    <n v="4.3890000000000002"/>
    <n v="0.74399999999999999"/>
    <n v="3.9409999999999998"/>
    <n v="0"/>
  </r>
  <r>
    <x v="33"/>
    <x v="2"/>
    <n v="12.506"/>
    <n v="4.3959999999999999"/>
    <n v="0.74399999999999999"/>
    <n v="3.9340000000000002"/>
    <n v="0"/>
  </r>
  <r>
    <x v="33"/>
    <x v="2"/>
    <n v="12.353999999999999"/>
    <n v="3.1840000000000002"/>
    <n v="0.89600000000000002"/>
    <n v="5.1459999999999999"/>
    <n v="0"/>
  </r>
  <r>
    <x v="33"/>
    <x v="2"/>
    <n v="11.066000000000001"/>
    <n v="2.6789999999999998"/>
    <n v="2.1840000000000002"/>
    <n v="5.6509999999999998"/>
    <n v="0"/>
  </r>
  <r>
    <x v="33"/>
    <x v="2"/>
    <n v="10.321999999999999"/>
    <n v="2.7120000000000002"/>
    <n v="2.9279999999999999"/>
    <n v="5.6180000000000003"/>
    <n v="0"/>
  </r>
  <r>
    <x v="33"/>
    <x v="2"/>
    <n v="8.891"/>
    <n v="2.7309999999999999"/>
    <n v="4.359"/>
    <n v="5.5990000000000002"/>
    <n v="0"/>
  </r>
  <r>
    <x v="33"/>
    <x v="2"/>
    <n v="8.8819999999999997"/>
    <n v="2.7320000000000002"/>
    <n v="4.3680000000000003"/>
    <n v="5.5979999999999999"/>
    <n v="0"/>
  </r>
  <r>
    <x v="33"/>
    <x v="2"/>
    <n v="9.9619999999999997"/>
    <n v="2.72"/>
    <n v="3.2879999999999998"/>
    <n v="5.61"/>
    <n v="0"/>
  </r>
  <r>
    <x v="33"/>
    <x v="2"/>
    <n v="10.88"/>
    <n v="3.226"/>
    <n v="2.37"/>
    <n v="5.1040000000000001"/>
    <n v="0"/>
  </r>
  <r>
    <x v="33"/>
    <x v="2"/>
    <n v="11.066000000000001"/>
    <n v="3.4329999999999998"/>
    <n v="2.1840000000000002"/>
    <n v="4.8970000000000002"/>
    <n v="0"/>
  </r>
  <r>
    <x v="33"/>
    <x v="2"/>
    <n v="12.506"/>
    <n v="3.4350000000000001"/>
    <n v="0.74399999999999999"/>
    <n v="4.8949999999999996"/>
    <n v="0"/>
  </r>
  <r>
    <x v="33"/>
    <x v="2"/>
    <n v="12.506"/>
    <n v="3.4409999999999998"/>
    <n v="0.74399999999999999"/>
    <n v="4.8890000000000002"/>
    <n v="0"/>
  </r>
  <r>
    <x v="33"/>
    <x v="2"/>
    <n v="11.074999999999999"/>
    <n v="3.4319999999999999"/>
    <n v="2.1749999999999998"/>
    <n v="4.8979999999999997"/>
    <n v="0"/>
  </r>
  <r>
    <x v="33"/>
    <x v="2"/>
    <n v="8.8819999999999997"/>
    <n v="5.4960000000000004"/>
    <n v="4.3680000000000003"/>
    <n v="2.8340000000000001"/>
    <n v="0"/>
  </r>
  <r>
    <x v="33"/>
    <x v="2"/>
    <n v="6.6429999999999998"/>
    <n v="6.3620000000000001"/>
    <n v="6.6070000000000002"/>
    <n v="1.968"/>
    <n v="0"/>
  </r>
  <r>
    <x v="33"/>
    <x v="2"/>
    <n v="2.8159999999999998"/>
    <n v="6.3630000000000004"/>
    <n v="10.433999999999999"/>
    <n v="1.9670000000000001"/>
    <n v="0"/>
  </r>
  <r>
    <x v="33"/>
    <x v="2"/>
    <n v="3.1139999999999999"/>
    <n v="6.3579999999999997"/>
    <n v="10.135999999999999"/>
    <n v="1.972"/>
    <n v="0"/>
  </r>
  <r>
    <x v="33"/>
    <x v="3"/>
    <n v="11.066000000000001"/>
    <n v="6.5170000000000003"/>
    <n v="2.1840000000000002"/>
    <n v="1.8129999999999999"/>
    <n v="0"/>
  </r>
  <r>
    <x v="33"/>
    <x v="3"/>
    <n v="11.066000000000001"/>
    <n v="6.7140000000000004"/>
    <n v="2.1840000000000002"/>
    <n v="1.6160000000000001"/>
    <n v="0"/>
  </r>
  <r>
    <x v="33"/>
    <x v="3"/>
    <n v="11.794"/>
    <n v="6.7119999999999997"/>
    <n v="1.456"/>
    <n v="1.6180000000000001"/>
    <n v="0"/>
  </r>
  <r>
    <x v="33"/>
    <x v="3"/>
    <n v="12.704000000000001"/>
    <n v="6.7089999999999996"/>
    <n v="0.54600000000000004"/>
    <n v="1.621"/>
    <n v="0"/>
  </r>
  <r>
    <x v="33"/>
    <x v="3"/>
    <n v="11.074999999999999"/>
    <n v="6.7140000000000004"/>
    <n v="2.1749999999999998"/>
    <n v="1.6160000000000001"/>
    <n v="0"/>
  </r>
  <r>
    <x v="33"/>
    <x v="3"/>
    <n v="11.066000000000001"/>
    <n v="6.7160000000000002"/>
    <n v="2.1840000000000002"/>
    <n v="1.6140000000000001"/>
    <n v="0"/>
  </r>
  <r>
    <x v="33"/>
    <x v="3"/>
    <n v="11.066000000000001"/>
    <n v="6.718"/>
    <n v="2.1840000000000002"/>
    <n v="1.6120000000000001"/>
    <n v="0"/>
  </r>
  <r>
    <x v="33"/>
    <x v="3"/>
    <n v="9.0640000000000001"/>
    <n v="6.7140000000000004"/>
    <n v="4.1859999999999999"/>
    <n v="1.6160000000000001"/>
    <n v="0"/>
  </r>
  <r>
    <x v="33"/>
    <x v="3"/>
    <n v="8.8819999999999997"/>
    <n v="6.7119999999999997"/>
    <n v="4.3680000000000003"/>
    <n v="1.6180000000000001"/>
    <n v="0"/>
  </r>
  <r>
    <x v="33"/>
    <x v="3"/>
    <n v="8.8819999999999997"/>
    <n v="6.7050000000000001"/>
    <n v="4.3680000000000003"/>
    <n v="1.625"/>
    <n v="0"/>
  </r>
  <r>
    <x v="33"/>
    <x v="3"/>
    <n v="9.7919999999999998"/>
    <n v="6.71"/>
    <n v="3.4580000000000002"/>
    <n v="1.62"/>
    <n v="0"/>
  </r>
  <r>
    <x v="33"/>
    <x v="3"/>
    <n v="10.693"/>
    <n v="6.7130000000000001"/>
    <n v="2.5569999999999999"/>
    <n v="1.617"/>
    <n v="0"/>
  </r>
  <r>
    <x v="33"/>
    <x v="3"/>
    <n v="11.066000000000001"/>
    <n v="6.7080000000000002"/>
    <n v="2.1840000000000002"/>
    <n v="1.6220000000000001"/>
    <n v="0"/>
  </r>
  <r>
    <x v="33"/>
    <x v="3"/>
    <n v="8.8819999999999997"/>
    <n v="6.7119999999999997"/>
    <n v="4.3680000000000003"/>
    <n v="1.6180000000000001"/>
    <n v="0"/>
  </r>
  <r>
    <x v="33"/>
    <x v="3"/>
    <n v="8.8819999999999997"/>
    <n v="5.6109999999999998"/>
    <n v="4.3680000000000003"/>
    <n v="2.7189999999999999"/>
    <n v="0"/>
  </r>
  <r>
    <x v="33"/>
    <x v="3"/>
    <n v="8.8819999999999997"/>
    <n v="5.1639999999999997"/>
    <n v="4.3680000000000003"/>
    <n v="3.1659999999999999"/>
    <n v="0"/>
  </r>
  <r>
    <x v="33"/>
    <x v="3"/>
    <n v="9.4390000000000001"/>
    <n v="6.26"/>
    <n v="3.8109999999999999"/>
    <n v="2.0699999999999998"/>
    <n v="0"/>
  </r>
  <r>
    <x v="33"/>
    <x v="3"/>
    <n v="8.5890000000000004"/>
    <n v="6.7190000000000003"/>
    <n v="4.6609999999999996"/>
    <n v="1.611"/>
    <n v="0"/>
  </r>
  <r>
    <x v="33"/>
    <x v="3"/>
    <n v="8.8810000000000002"/>
    <n v="6.7169999999999996"/>
    <n v="4.3689999999999998"/>
    <n v="1.613"/>
    <n v="0"/>
  </r>
  <r>
    <x v="33"/>
    <x v="3"/>
    <n v="9.6720000000000006"/>
    <n v="5.9080000000000004"/>
    <n v="3.5779999999999998"/>
    <n v="2.4220000000000002"/>
    <n v="0"/>
  </r>
  <r>
    <x v="33"/>
    <x v="3"/>
    <n v="10.045"/>
    <n v="5.0949999999999998"/>
    <n v="3.2050000000000001"/>
    <n v="3.2349999999999999"/>
    <n v="0"/>
  </r>
  <r>
    <x v="33"/>
    <x v="3"/>
    <n v="11.010999999999999"/>
    <n v="6.2270000000000003"/>
    <n v="2.2389999999999999"/>
    <n v="2.1030000000000002"/>
    <n v="0"/>
  </r>
  <r>
    <x v="33"/>
    <x v="3"/>
    <n v="12.044"/>
    <n v="6.6920000000000002"/>
    <n v="1.206"/>
    <n v="1.6379999999999999"/>
    <n v="0"/>
  </r>
  <r>
    <x v="33"/>
    <x v="3"/>
    <n v="12.430999999999999"/>
    <n v="6.7009999999999996"/>
    <n v="0.81899999999999995"/>
    <n v="1.629"/>
    <n v="0"/>
  </r>
  <r>
    <x v="33"/>
    <x v="3"/>
    <n v="11.894"/>
    <n v="6.7"/>
    <n v="1.3560000000000001"/>
    <n v="1.63"/>
    <n v="0"/>
  </r>
  <r>
    <x v="33"/>
    <x v="3"/>
    <n v="11.885"/>
    <n v="6.6980000000000004"/>
    <n v="1.365"/>
    <n v="1.6319999999999999"/>
    <n v="0"/>
  </r>
  <r>
    <x v="33"/>
    <x v="3"/>
    <n v="11.894"/>
    <n v="6.7050000000000001"/>
    <n v="1.3560000000000001"/>
    <n v="1.625"/>
    <n v="0"/>
  </r>
  <r>
    <x v="33"/>
    <x v="3"/>
    <n v="11.894"/>
    <n v="6.7110000000000003"/>
    <n v="1.3560000000000001"/>
    <n v="1.619"/>
    <n v="0"/>
  </r>
  <r>
    <x v="33"/>
    <x v="3"/>
    <n v="11.894"/>
    <n v="6.7140000000000004"/>
    <n v="1.3560000000000001"/>
    <n v="1.6160000000000001"/>
    <n v="0"/>
  </r>
  <r>
    <x v="33"/>
    <x v="3"/>
    <n v="11.521000000000001"/>
    <n v="6.6310000000000002"/>
    <n v="1.7290000000000001"/>
    <n v="1.6990000000000001"/>
    <n v="0"/>
  </r>
  <r>
    <x v="33"/>
    <x v="4"/>
    <n v="11.010999999999999"/>
    <n v="6.4470000000000001"/>
    <n v="2.2389999999999999"/>
    <n v="1.883"/>
    <n v="0"/>
  </r>
  <r>
    <x v="33"/>
    <x v="4"/>
    <n v="11.066000000000001"/>
    <n v="6.3940000000000001"/>
    <n v="2.1840000000000002"/>
    <n v="1.9359999999999999"/>
    <n v="0"/>
  </r>
  <r>
    <x v="33"/>
    <x v="4"/>
    <n v="10.414"/>
    <n v="6.391"/>
    <n v="2.8359999999999999"/>
    <n v="1.9390000000000001"/>
    <n v="0"/>
  </r>
  <r>
    <x v="33"/>
    <x v="4"/>
    <n v="9.68"/>
    <n v="6.3890000000000002"/>
    <n v="3.57"/>
    <n v="1.9410000000000001"/>
    <n v="0"/>
  </r>
  <r>
    <x v="33"/>
    <x v="4"/>
    <n v="9.9250000000000007"/>
    <n v="6.3810000000000002"/>
    <n v="3.3250000000000002"/>
    <n v="1.9490000000000001"/>
    <n v="0"/>
  </r>
  <r>
    <x v="33"/>
    <x v="4"/>
    <n v="8.8260000000000005"/>
    <n v="6.3810000000000002"/>
    <n v="4.4240000000000004"/>
    <n v="1.9490000000000001"/>
    <n v="0"/>
  </r>
  <r>
    <x v="33"/>
    <x v="4"/>
    <n v="9.5150000000000006"/>
    <n v="6.3630000000000004"/>
    <n v="3.7349999999999999"/>
    <n v="1.9670000000000001"/>
    <n v="0"/>
  </r>
  <r>
    <x v="33"/>
    <x v="4"/>
    <n v="11.042999999999999"/>
    <n v="6.3380000000000001"/>
    <n v="2.2069999999999999"/>
    <n v="1.992"/>
    <n v="0"/>
  </r>
  <r>
    <x v="33"/>
    <x v="4"/>
    <n v="11.885"/>
    <n v="6.5960000000000001"/>
    <n v="1.365"/>
    <n v="1.734"/>
    <n v="0"/>
  </r>
  <r>
    <x v="33"/>
    <x v="4"/>
    <n v="11.785"/>
    <n v="6.7119999999999997"/>
    <n v="1.4650000000000001"/>
    <n v="1.6180000000000001"/>
    <n v="0"/>
  </r>
  <r>
    <x v="33"/>
    <x v="4"/>
    <n v="11.948"/>
    <n v="6.71"/>
    <n v="1.302"/>
    <n v="1.62"/>
    <n v="0"/>
  </r>
  <r>
    <x v="33"/>
    <x v="4"/>
    <n v="12.404"/>
    <n v="6.7110000000000003"/>
    <n v="0.84599999999999997"/>
    <n v="1.619"/>
    <n v="0"/>
  </r>
  <r>
    <x v="33"/>
    <x v="4"/>
    <n v="6.6050000000000004"/>
    <n v="6.71"/>
    <n v="6.6449999999999996"/>
    <n v="1.62"/>
    <n v="0"/>
  </r>
  <r>
    <x v="33"/>
    <x v="4"/>
    <n v="10.079000000000001"/>
    <n v="2.976"/>
    <n v="3.1709999999999998"/>
    <n v="5.3540000000000001"/>
    <n v="0"/>
  </r>
  <r>
    <x v="33"/>
    <x v="4"/>
    <n v="12.118"/>
    <n v="0.40400000000000003"/>
    <n v="1.1319999999999999"/>
    <n v="7.9260000000000002"/>
    <n v="0"/>
  </r>
  <r>
    <x v="33"/>
    <x v="4"/>
    <n v="13.25"/>
    <n v="0"/>
    <n v="0"/>
    <n v="8.33"/>
    <n v="0"/>
  </r>
  <r>
    <x v="33"/>
    <x v="4"/>
    <n v="13.25"/>
    <n v="0"/>
    <n v="0"/>
    <n v="8.3320000000000007"/>
    <n v="0"/>
  </r>
  <r>
    <x v="33"/>
    <x v="4"/>
    <n v="12.651"/>
    <n v="0"/>
    <n v="0.59899999999999998"/>
    <n v="8.3559999999999999"/>
    <n v="0"/>
  </r>
  <r>
    <x v="33"/>
    <x v="4"/>
    <n v="8.8260000000000005"/>
    <n v="4.7770000000000001"/>
    <n v="4.4240000000000004"/>
    <n v="3.5529999999999999"/>
    <n v="0"/>
  </r>
  <r>
    <x v="33"/>
    <x v="4"/>
    <n v="5.0650000000000004"/>
    <n v="6.7119999999999997"/>
    <n v="8.1850000000000005"/>
    <n v="1.6180000000000001"/>
    <n v="0"/>
  </r>
  <r>
    <x v="33"/>
    <x v="4"/>
    <n v="6.8339999999999996"/>
    <n v="6.7089999999999996"/>
    <n v="6.4160000000000004"/>
    <n v="1.621"/>
    <n v="0"/>
  </r>
  <r>
    <x v="33"/>
    <x v="4"/>
    <n v="6.01"/>
    <n v="6.71"/>
    <n v="7.24"/>
    <n v="1.62"/>
    <n v="0"/>
  </r>
  <r>
    <x v="33"/>
    <x v="4"/>
    <n v="6.19"/>
    <n v="6.71"/>
    <n v="7.06"/>
    <n v="1.62"/>
    <n v="0"/>
  </r>
  <r>
    <x v="33"/>
    <x v="4"/>
    <n v="10.772"/>
    <n v="6.7080000000000002"/>
    <n v="2.4780000000000002"/>
    <n v="1.6220000000000001"/>
    <n v="0"/>
  </r>
  <r>
    <x v="33"/>
    <x v="4"/>
    <n v="11.968999999999999"/>
    <n v="6.6829999999999998"/>
    <n v="1.2809999999999999"/>
    <n v="1.647"/>
    <n v="0"/>
  </r>
  <r>
    <x v="33"/>
    <x v="4"/>
    <n v="11.794"/>
    <n v="6.7149999999999999"/>
    <n v="1.456"/>
    <n v="1.615"/>
    <n v="0"/>
  </r>
  <r>
    <x v="33"/>
    <x v="4"/>
    <n v="11.811999999999999"/>
    <n v="6.72"/>
    <n v="1.4379999999999999"/>
    <n v="1.61"/>
    <n v="0"/>
  </r>
  <r>
    <x v="33"/>
    <x v="4"/>
    <n v="11.794"/>
    <n v="6.7169999999999996"/>
    <n v="1.456"/>
    <n v="1.613"/>
    <n v="0"/>
  </r>
  <r>
    <x v="33"/>
    <x v="4"/>
    <n v="6.5860000000000003"/>
    <n v="5.6340000000000003"/>
    <n v="6.6639999999999997"/>
    <n v="2.6960000000000002"/>
    <n v="0"/>
  </r>
  <r>
    <x v="33"/>
    <x v="4"/>
    <n v="7.0469999999999997"/>
    <n v="5.093"/>
    <n v="6.2030000000000003"/>
    <n v="3.2370000000000001"/>
    <n v="0"/>
  </r>
  <r>
    <x v="33"/>
    <x v="4"/>
    <n v="8.2479999999999993"/>
    <n v="5.1840000000000002"/>
    <n v="5.0019999999999998"/>
    <n v="3.1459999999999999"/>
    <n v="0"/>
  </r>
  <r>
    <x v="33"/>
    <x v="5"/>
    <n v="10.135"/>
    <n v="5.03"/>
    <n v="3.1150000000000002"/>
    <n v="3.3"/>
    <n v="0"/>
  </r>
  <r>
    <x v="33"/>
    <x v="5"/>
    <n v="9.9499999999999993"/>
    <n v="5.1619999999999999"/>
    <n v="3.3"/>
    <n v="3.1680000000000001"/>
    <n v="0"/>
  </r>
  <r>
    <x v="33"/>
    <x v="5"/>
    <n v="10.499000000000001"/>
    <n v="5.157"/>
    <n v="2.7509999999999999"/>
    <n v="3.173"/>
    <n v="0"/>
  </r>
  <r>
    <x v="33"/>
    <x v="5"/>
    <n v="10.242000000000001"/>
    <n v="5.16"/>
    <n v="3.008"/>
    <n v="3.17"/>
    <n v="0"/>
  </r>
  <r>
    <x v="33"/>
    <x v="5"/>
    <n v="10.172000000000001"/>
    <n v="5.1619999999999999"/>
    <n v="3.0779999999999998"/>
    <n v="3.1680000000000001"/>
    <n v="0"/>
  </r>
  <r>
    <x v="33"/>
    <x v="5"/>
    <n v="10.119"/>
    <n v="5.1749999999999998"/>
    <n v="3.1309999999999998"/>
    <n v="3.1549999999999998"/>
    <n v="0"/>
  </r>
  <r>
    <x v="33"/>
    <x v="5"/>
    <n v="10.209"/>
    <n v="3.9420000000000002"/>
    <n v="3.0409999999999999"/>
    <n v="4.3879999999999999"/>
    <n v="0"/>
  </r>
  <r>
    <x v="33"/>
    <x v="5"/>
    <n v="10.172000000000001"/>
    <n v="3.43"/>
    <n v="3.0779999999999998"/>
    <n v="4.9000000000000004"/>
    <n v="0"/>
  </r>
  <r>
    <x v="33"/>
    <x v="5"/>
    <n v="10.172000000000001"/>
    <n v="3.4420000000000002"/>
    <n v="3.0779999999999998"/>
    <n v="4.8879999999999999"/>
    <n v="0"/>
  </r>
  <r>
    <x v="33"/>
    <x v="5"/>
    <n v="10.172000000000001"/>
    <n v="3.4550000000000001"/>
    <n v="3.0779999999999998"/>
    <n v="4.875"/>
    <n v="0"/>
  </r>
  <r>
    <x v="33"/>
    <x v="5"/>
    <n v="10.172000000000001"/>
    <n v="3.4550000000000001"/>
    <n v="3.0779999999999998"/>
    <n v="4.875"/>
    <n v="0"/>
  </r>
  <r>
    <x v="33"/>
    <x v="5"/>
    <n v="10.17"/>
    <n v="3.4449999999999998"/>
    <n v="3.08"/>
    <n v="4.8849999999999998"/>
    <n v="0"/>
  </r>
  <r>
    <x v="33"/>
    <x v="5"/>
    <n v="10.499000000000001"/>
    <n v="3.4359999999999999"/>
    <n v="2.7509999999999999"/>
    <n v="4.8940000000000001"/>
    <n v="0"/>
  </r>
  <r>
    <x v="33"/>
    <x v="5"/>
    <n v="10.303000000000001"/>
    <n v="5.851"/>
    <n v="2.9470000000000001"/>
    <n v="2.4790000000000001"/>
    <n v="0"/>
  </r>
  <r>
    <x v="33"/>
    <x v="5"/>
    <n v="12.89"/>
    <n v="6.7009999999999996"/>
    <n v="0.36"/>
    <n v="1.629"/>
    <n v="0"/>
  </r>
  <r>
    <x v="33"/>
    <x v="5"/>
    <n v="11.343999999999999"/>
    <n v="5.1870000000000003"/>
    <n v="1.9059999999999999"/>
    <n v="3.1429999999999998"/>
    <n v="0"/>
  </r>
  <r>
    <x v="33"/>
    <x v="5"/>
    <n v="12.154"/>
    <n v="5.1550000000000002"/>
    <n v="1.0960000000000001"/>
    <n v="3.1749999999999998"/>
    <n v="0"/>
  </r>
  <r>
    <x v="33"/>
    <x v="5"/>
    <n v="11.512"/>
    <n v="5.1459999999999999"/>
    <n v="1.738"/>
    <n v="3.1840000000000002"/>
    <n v="0"/>
  </r>
  <r>
    <x v="33"/>
    <x v="5"/>
    <n v="11.241"/>
    <n v="5.1539999999999999"/>
    <n v="2.0089999999999999"/>
    <n v="3.1760000000000002"/>
    <n v="0"/>
  </r>
  <r>
    <x v="33"/>
    <x v="5"/>
    <n v="11.231999999999999"/>
    <n v="5.1609999999999996"/>
    <n v="2.0179999999999998"/>
    <n v="3.169"/>
    <n v="0"/>
  </r>
  <r>
    <x v="33"/>
    <x v="5"/>
    <n v="11.875"/>
    <n v="5.1619999999999999"/>
    <n v="1.375"/>
    <n v="3.1680000000000001"/>
    <n v="0"/>
  </r>
  <r>
    <x v="33"/>
    <x v="5"/>
    <n v="10.173"/>
    <n v="4.0170000000000003"/>
    <n v="3.077"/>
    <n v="4.3129999999999997"/>
    <n v="0"/>
  </r>
  <r>
    <x v="33"/>
    <x v="5"/>
    <n v="10.170999999999999"/>
    <n v="3.5449999999999999"/>
    <n v="3.0790000000000002"/>
    <n v="4.7850000000000001"/>
    <n v="0"/>
  </r>
  <r>
    <x v="33"/>
    <x v="5"/>
    <n v="10.180999999999999"/>
    <n v="3.548"/>
    <n v="3.069"/>
    <n v="4.782"/>
    <n v="0"/>
  </r>
  <r>
    <x v="33"/>
    <x v="5"/>
    <n v="10.199"/>
    <n v="3.2080000000000002"/>
    <n v="3.0510000000000002"/>
    <n v="5.1219999999999999"/>
    <n v="0"/>
  </r>
  <r>
    <x v="33"/>
    <x v="5"/>
    <n v="10.31"/>
    <n v="2.9969999999999999"/>
    <n v="2.94"/>
    <n v="5.3330000000000002"/>
    <n v="0"/>
  </r>
  <r>
    <x v="33"/>
    <x v="5"/>
    <n v="8.6579999999999995"/>
    <n v="2.9169999999999998"/>
    <n v="4.5919999999999996"/>
    <n v="5.4130000000000003"/>
    <n v="0"/>
  </r>
  <r>
    <x v="33"/>
    <x v="5"/>
    <n v="8.4619999999999997"/>
    <n v="2.9380000000000002"/>
    <n v="4.7880000000000003"/>
    <n v="5.3920000000000003"/>
    <n v="0"/>
  </r>
  <r>
    <x v="33"/>
    <x v="5"/>
    <n v="9.1809999999999992"/>
    <n v="2.9060000000000001"/>
    <n v="4.069"/>
    <n v="5.4240000000000004"/>
    <n v="0"/>
  </r>
  <r>
    <x v="33"/>
    <x v="5"/>
    <n v="6.3689999999999998"/>
    <n v="2.927"/>
    <n v="6.8810000000000002"/>
    <n v="5.4029999999999996"/>
    <n v="0"/>
  </r>
  <r>
    <x v="33"/>
    <x v="6"/>
    <n v="2.3239999999999998"/>
    <n v="1.327"/>
    <n v="11.917"/>
    <n v="7.0030000000000001"/>
    <n v="0"/>
  </r>
  <r>
    <x v="33"/>
    <x v="6"/>
    <n v="1.5489999999999999"/>
    <n v="2.081"/>
    <n v="12.692"/>
    <n v="6.2489999999999997"/>
    <n v="0"/>
  </r>
  <r>
    <x v="33"/>
    <x v="6"/>
    <n v="1.6319999999999999"/>
    <n v="0.06"/>
    <n v="12.609"/>
    <n v="8.27"/>
    <n v="0"/>
  </r>
  <r>
    <x v="33"/>
    <x v="6"/>
    <n v="0.91400000000000003"/>
    <n v="0.16800000000000001"/>
    <n v="13.327"/>
    <n v="8.1620000000000008"/>
    <n v="0"/>
  </r>
  <r>
    <x v="33"/>
    <x v="6"/>
    <n v="2.1240000000000001"/>
    <n v="0.06"/>
    <n v="12.117000000000001"/>
    <n v="8.27"/>
    <n v="0"/>
  </r>
  <r>
    <x v="33"/>
    <x v="6"/>
    <n v="4.4509999999999996"/>
    <n v="8.5999999999999993E-2"/>
    <n v="9.7899999999999991"/>
    <n v="8.2439999999999998"/>
    <n v="0"/>
  </r>
  <r>
    <x v="33"/>
    <x v="6"/>
    <n v="5.3929999999999998"/>
    <n v="0.186"/>
    <n v="8.8480000000000008"/>
    <n v="8.1440000000000001"/>
    <n v="0"/>
  </r>
  <r>
    <x v="33"/>
    <x v="6"/>
    <n v="5.3929999999999998"/>
    <n v="9.8000000000000004E-2"/>
    <n v="8.8480000000000008"/>
    <n v="8.2319999999999993"/>
    <n v="0"/>
  </r>
  <r>
    <x v="33"/>
    <x v="6"/>
    <n v="5.3929999999999998"/>
    <n v="0.10199999999999999"/>
    <n v="8.8480000000000008"/>
    <n v="8.2279999999999998"/>
    <n v="0"/>
  </r>
  <r>
    <x v="33"/>
    <x v="6"/>
    <n v="5.3929999999999998"/>
    <n v="0.13200000000000001"/>
    <n v="8.8480000000000008"/>
    <n v="8.1980000000000004"/>
    <n v="0"/>
  </r>
  <r>
    <x v="33"/>
    <x v="6"/>
    <n v="5.4260000000000002"/>
    <n v="8.3000000000000004E-2"/>
    <n v="8.8149999999999995"/>
    <n v="8.2469999999999999"/>
    <n v="0"/>
  </r>
  <r>
    <x v="33"/>
    <x v="6"/>
    <n v="4.8319999999999999"/>
    <n v="2.9000000000000001E-2"/>
    <n v="9.4090000000000007"/>
    <n v="8.3010000000000002"/>
    <n v="0"/>
  </r>
  <r>
    <x v="33"/>
    <x v="6"/>
    <n v="3.1779999999999999"/>
    <n v="6.2E-2"/>
    <n v="11.063000000000001"/>
    <n v="8.2680000000000007"/>
    <n v="0"/>
  </r>
  <r>
    <x v="33"/>
    <x v="6"/>
    <n v="1.5569999999999999"/>
    <n v="0.03"/>
    <n v="12.683999999999999"/>
    <n v="8.3000000000000007"/>
    <n v="0"/>
  </r>
  <r>
    <x v="33"/>
    <x v="6"/>
    <n v="1.504"/>
    <n v="6.6000000000000003E-2"/>
    <n v="12.737"/>
    <n v="8.2639999999999993"/>
    <n v="0"/>
  </r>
  <r>
    <x v="33"/>
    <x v="6"/>
    <n v="1.492"/>
    <n v="0.191"/>
    <n v="12.749000000000001"/>
    <n v="8.1389999999999993"/>
    <n v="0"/>
  </r>
  <r>
    <x v="33"/>
    <x v="6"/>
    <n v="1.5129999999999999"/>
    <n v="0"/>
    <n v="12.728"/>
    <n v="8.5950000000000006"/>
    <n v="0"/>
  </r>
  <r>
    <x v="33"/>
    <x v="6"/>
    <n v="3.153"/>
    <n v="0"/>
    <n v="11.087999999999999"/>
    <n v="8.7639999999999993"/>
    <n v="0"/>
  </r>
  <r>
    <x v="33"/>
    <x v="6"/>
    <n v="1.9139999999999999"/>
    <n v="0"/>
    <n v="12.327"/>
    <n v="8.7469999999999999"/>
    <n v="0"/>
  </r>
  <r>
    <x v="33"/>
    <x v="6"/>
    <n v="0.91300000000000003"/>
    <n v="0"/>
    <n v="13.327999999999999"/>
    <n v="8.7260000000000009"/>
    <n v="0"/>
  </r>
  <r>
    <x v="33"/>
    <x v="6"/>
    <n v="0.75800000000000001"/>
    <n v="0"/>
    <n v="13.483000000000001"/>
    <n v="8.6809999999999992"/>
    <n v="0"/>
  </r>
  <r>
    <x v="33"/>
    <x v="6"/>
    <n v="0.27200000000000002"/>
    <n v="0"/>
    <n v="13.968999999999999"/>
    <n v="8.6820000000000004"/>
    <n v="0"/>
  </r>
  <r>
    <x v="33"/>
    <x v="6"/>
    <n v="2.4980000000000002"/>
    <n v="0"/>
    <n v="11.743"/>
    <n v="8.7059999999999995"/>
    <n v="0"/>
  </r>
  <r>
    <x v="33"/>
    <x v="6"/>
    <n v="2.093"/>
    <n v="0"/>
    <n v="12.148"/>
    <n v="8.7070000000000007"/>
    <n v="0"/>
  </r>
  <r>
    <x v="33"/>
    <x v="6"/>
    <n v="2.2759999999999998"/>
    <n v="0"/>
    <n v="11.965"/>
    <n v="8.702"/>
    <n v="0"/>
  </r>
  <r>
    <x v="33"/>
    <x v="6"/>
    <n v="2.3410000000000002"/>
    <n v="0.60699999999999998"/>
    <n v="11.9"/>
    <n v="7.7229999999999999"/>
    <n v="0"/>
  </r>
  <r>
    <x v="33"/>
    <x v="6"/>
    <n v="4.8890000000000002"/>
    <n v="1.0269999999999999"/>
    <n v="9.3520000000000003"/>
    <n v="7.3029999999999999"/>
    <n v="0"/>
  </r>
  <r>
    <x v="33"/>
    <x v="6"/>
    <n v="4.8890000000000002"/>
    <n v="1.024"/>
    <n v="9.3520000000000003"/>
    <n v="7.306"/>
    <n v="0"/>
  </r>
  <r>
    <x v="33"/>
    <x v="6"/>
    <n v="4.609"/>
    <n v="1.0589999999999999"/>
    <n v="9.6319999999999997"/>
    <n v="7.2709999999999999"/>
    <n v="0"/>
  </r>
  <r>
    <x v="33"/>
    <x v="6"/>
    <n v="4.516"/>
    <n v="0.98799999999999999"/>
    <n v="9.7249999999999996"/>
    <n v="7.3419999999999996"/>
    <n v="0"/>
  </r>
  <r>
    <x v="33"/>
    <x v="6"/>
    <n v="4.3289999999999997"/>
    <n v="1.0349999999999999"/>
    <n v="9.9120000000000008"/>
    <n v="7.2949999999999999"/>
    <n v="0"/>
  </r>
  <r>
    <x v="33"/>
    <x v="7"/>
    <n v="3.5329999999999999"/>
    <n v="1.022"/>
    <n v="10.708"/>
    <n v="7.3079999999999998"/>
    <n v="0"/>
  </r>
  <r>
    <x v="33"/>
    <x v="7"/>
    <n v="3.008"/>
    <n v="3.1E-2"/>
    <n v="11.233000000000001"/>
    <n v="8.2989999999999995"/>
    <n v="0"/>
  </r>
  <r>
    <x v="33"/>
    <x v="7"/>
    <n v="0.16400000000000001"/>
    <n v="0"/>
    <n v="14.077"/>
    <n v="8.7200000000000006"/>
    <n v="0"/>
  </r>
  <r>
    <x v="33"/>
    <x v="7"/>
    <n v="0"/>
    <n v="0"/>
    <n v="14.263"/>
    <n v="8.7149999999999999"/>
    <n v="0"/>
  </r>
  <r>
    <x v="33"/>
    <x v="7"/>
    <n v="0"/>
    <n v="0"/>
    <n v="14.263999999999999"/>
    <n v="8.68"/>
    <n v="0"/>
  </r>
  <r>
    <x v="33"/>
    <x v="7"/>
    <n v="0.114"/>
    <n v="0"/>
    <n v="14.127000000000001"/>
    <n v="8.6630000000000003"/>
    <n v="0"/>
  </r>
  <r>
    <x v="33"/>
    <x v="7"/>
    <n v="0"/>
    <n v="0"/>
    <n v="14.497999999999999"/>
    <n v="8.6430000000000007"/>
    <n v="0"/>
  </r>
  <r>
    <x v="33"/>
    <x v="7"/>
    <n v="1.3480000000000001"/>
    <n v="0"/>
    <n v="12.893000000000001"/>
    <n v="8.641"/>
    <n v="0"/>
  </r>
  <r>
    <x v="33"/>
    <x v="7"/>
    <n v="0.16600000000000001"/>
    <n v="0"/>
    <n v="14.074999999999999"/>
    <n v="8.6210000000000004"/>
    <n v="1.024"/>
  </r>
  <r>
    <x v="33"/>
    <x v="7"/>
    <n v="1.4419999999999999"/>
    <n v="0"/>
    <n v="12.798999999999999"/>
    <n v="8.6649999999999991"/>
    <n v="0"/>
  </r>
  <r>
    <x v="33"/>
    <x v="7"/>
    <n v="1.8320000000000001"/>
    <n v="0"/>
    <n v="12.409000000000001"/>
    <n v="8.6829999999999998"/>
    <n v="0"/>
  </r>
  <r>
    <x v="33"/>
    <x v="7"/>
    <n v="1.484"/>
    <n v="0"/>
    <n v="12.757"/>
    <n v="8.6850000000000005"/>
    <n v="0"/>
  </r>
  <r>
    <x v="33"/>
    <x v="7"/>
    <n v="1.677"/>
    <n v="0"/>
    <n v="12.564"/>
    <n v="8.6989999999999998"/>
    <n v="0"/>
  </r>
  <r>
    <x v="33"/>
    <x v="7"/>
    <n v="0.214"/>
    <n v="0"/>
    <n v="14.026999999999999"/>
    <n v="8.7210000000000001"/>
    <n v="0"/>
  </r>
  <r>
    <x v="33"/>
    <x v="7"/>
    <n v="0"/>
    <n v="0"/>
    <n v="14.273"/>
    <n v="8.7360000000000007"/>
    <n v="1.024"/>
  </r>
  <r>
    <x v="33"/>
    <x v="7"/>
    <n v="0.376"/>
    <n v="0"/>
    <n v="13.865"/>
    <n v="8.702"/>
    <n v="1.024"/>
  </r>
  <r>
    <x v="33"/>
    <x v="7"/>
    <n v="0.91800000000000004"/>
    <n v="0"/>
    <n v="13.323"/>
    <n v="8.6780000000000008"/>
    <n v="1.024"/>
  </r>
  <r>
    <x v="33"/>
    <x v="7"/>
    <n v="1.3759999999999999"/>
    <n v="0"/>
    <n v="12.865"/>
    <n v="8.6419999999999995"/>
    <n v="1.024"/>
  </r>
  <r>
    <x v="33"/>
    <x v="7"/>
    <n v="1.972"/>
    <n v="0"/>
    <n v="12.269"/>
    <n v="8.6229999999999993"/>
    <n v="1.024"/>
  </r>
  <r>
    <x v="33"/>
    <x v="7"/>
    <n v="2.4009999999999998"/>
    <n v="0"/>
    <n v="11.84"/>
    <n v="8.6280000000000001"/>
    <n v="1.024"/>
  </r>
  <r>
    <x v="33"/>
    <x v="7"/>
    <n v="2.339"/>
    <n v="0"/>
    <n v="11.901999999999999"/>
    <n v="8.6229999999999993"/>
    <n v="1.024"/>
  </r>
  <r>
    <x v="33"/>
    <x v="7"/>
    <n v="0.42299999999999999"/>
    <n v="0"/>
    <n v="13.818"/>
    <n v="8.6329999999999991"/>
    <n v="1.024"/>
  </r>
  <r>
    <x v="33"/>
    <x v="7"/>
    <n v="0.47499999999999998"/>
    <n v="0"/>
    <n v="13.766"/>
    <n v="8.6709999999999994"/>
    <n v="1.024"/>
  </r>
  <r>
    <x v="33"/>
    <x v="7"/>
    <n v="1.905"/>
    <n v="0"/>
    <n v="12.336"/>
    <n v="8.6920000000000002"/>
    <n v="1.024"/>
  </r>
  <r>
    <x v="33"/>
    <x v="7"/>
    <n v="4.1130000000000004"/>
    <n v="0"/>
    <n v="10.128"/>
    <n v="8.7140000000000004"/>
    <n v="1.024"/>
  </r>
  <r>
    <x v="33"/>
    <x v="7"/>
    <n v="5.407"/>
    <n v="0"/>
    <n v="8.8339999999999996"/>
    <n v="8.6530000000000005"/>
    <n v="1.024"/>
  </r>
  <r>
    <x v="33"/>
    <x v="7"/>
    <n v="6.1120000000000001"/>
    <n v="0"/>
    <n v="8.1289999999999996"/>
    <n v="8.8640000000000008"/>
    <n v="1.024"/>
  </r>
  <r>
    <x v="33"/>
    <x v="7"/>
    <n v="5.577"/>
    <n v="0"/>
    <n v="8.6639999999999997"/>
    <n v="8.7669999999999995"/>
    <n v="1.024"/>
  </r>
  <r>
    <x v="33"/>
    <x v="7"/>
    <n v="5.5369999999999999"/>
    <n v="0"/>
    <n v="8.7040000000000006"/>
    <n v="8.7469999999999999"/>
    <n v="1.024"/>
  </r>
  <r>
    <x v="33"/>
    <x v="7"/>
    <n v="5.0149999999999997"/>
    <n v="0"/>
    <n v="9.2260000000000009"/>
    <n v="8.7469999999999999"/>
    <n v="1.024"/>
  </r>
  <r>
    <x v="33"/>
    <x v="7"/>
    <n v="3.4380000000000002"/>
    <n v="0"/>
    <n v="10.803000000000001"/>
    <n v="8.7390000000000008"/>
    <n v="1.024"/>
  </r>
  <r>
    <x v="33"/>
    <x v="8"/>
    <n v="3.9620000000000002"/>
    <n v="0"/>
    <n v="10.279"/>
    <n v="8.6880000000000006"/>
    <n v="1.024"/>
  </r>
  <r>
    <x v="33"/>
    <x v="8"/>
    <n v="3.3210000000000002"/>
    <n v="0"/>
    <n v="10.92"/>
    <n v="8.6709999999999994"/>
    <n v="1.024"/>
  </r>
  <r>
    <x v="33"/>
    <x v="8"/>
    <n v="3.8159999999999998"/>
    <n v="0"/>
    <n v="10.425000000000001"/>
    <n v="8.6620000000000008"/>
    <n v="1.024"/>
  </r>
  <r>
    <x v="33"/>
    <x v="8"/>
    <n v="0.96899999999999997"/>
    <n v="0"/>
    <n v="13.272"/>
    <n v="8.6630000000000003"/>
    <n v="1.024"/>
  </r>
  <r>
    <x v="33"/>
    <x v="8"/>
    <n v="0.36699999999999999"/>
    <n v="0"/>
    <n v="13.874000000000001"/>
    <n v="8.6509999999999998"/>
    <n v="1.024"/>
  </r>
  <r>
    <x v="33"/>
    <x v="8"/>
    <n v="0.50800000000000001"/>
    <n v="0"/>
    <n v="13.733000000000001"/>
    <n v="8.6549999999999994"/>
    <n v="1.024"/>
  </r>
  <r>
    <x v="33"/>
    <x v="8"/>
    <n v="0.22800000000000001"/>
    <n v="0"/>
    <n v="14.013"/>
    <n v="8.64"/>
    <n v="1.024"/>
  </r>
  <r>
    <x v="33"/>
    <x v="8"/>
    <n v="0.22800000000000001"/>
    <n v="0"/>
    <n v="14.013"/>
    <n v="8.6419999999999995"/>
    <n v="1.024"/>
  </r>
  <r>
    <x v="33"/>
    <x v="8"/>
    <n v="0.28399999999999997"/>
    <n v="0"/>
    <n v="13.957000000000001"/>
    <n v="8.6310000000000002"/>
    <n v="1.024"/>
  </r>
  <r>
    <x v="33"/>
    <x v="8"/>
    <n v="1.5289999999999999"/>
    <n v="0"/>
    <n v="12.712"/>
    <n v="8.6180000000000003"/>
    <n v="1.024"/>
  </r>
  <r>
    <x v="33"/>
    <x v="8"/>
    <n v="3.427"/>
    <n v="0"/>
    <n v="10.814"/>
    <n v="8.6489999999999991"/>
    <n v="1.024"/>
  </r>
  <r>
    <x v="33"/>
    <x v="8"/>
    <n v="3.9460000000000002"/>
    <n v="0"/>
    <n v="10.295"/>
    <n v="8.6530000000000005"/>
    <n v="0"/>
  </r>
  <r>
    <x v="33"/>
    <x v="8"/>
    <n v="4.0720000000000001"/>
    <n v="0"/>
    <n v="10.169"/>
    <n v="8.6359999999999992"/>
    <n v="0"/>
  </r>
  <r>
    <x v="33"/>
    <x v="8"/>
    <n v="4.0869999999999997"/>
    <n v="0"/>
    <n v="10.154"/>
    <n v="8.6679999999999993"/>
    <n v="0"/>
  </r>
  <r>
    <x v="33"/>
    <x v="8"/>
    <n v="4.26"/>
    <n v="0"/>
    <n v="9.9809999999999999"/>
    <n v="8.6649999999999991"/>
    <n v="0"/>
  </r>
  <r>
    <x v="33"/>
    <x v="8"/>
    <n v="7.0359999999999996"/>
    <n v="0"/>
    <n v="7.2050000000000001"/>
    <n v="8.6460000000000008"/>
    <n v="0"/>
  </r>
  <r>
    <x v="33"/>
    <x v="8"/>
    <n v="7.2779999999999996"/>
    <n v="0.84499999999999997"/>
    <n v="6.9630000000000001"/>
    <n v="7.4850000000000003"/>
    <n v="0"/>
  </r>
  <r>
    <x v="33"/>
    <x v="8"/>
    <n v="7.0659999999999998"/>
    <n v="1.369"/>
    <n v="7.1749999999999998"/>
    <n v="6.9610000000000003"/>
    <n v="0"/>
  </r>
  <r>
    <x v="33"/>
    <x v="8"/>
    <n v="8.24"/>
    <n v="1.3859999999999999"/>
    <n v="6.0010000000000003"/>
    <n v="6.944"/>
    <n v="0"/>
  </r>
  <r>
    <x v="33"/>
    <x v="8"/>
    <n v="8.2490000000000006"/>
    <n v="1.8640000000000001"/>
    <n v="5.992"/>
    <n v="6.4660000000000002"/>
    <n v="0"/>
  </r>
  <r>
    <x v="33"/>
    <x v="8"/>
    <n v="7.9729999999999999"/>
    <n v="1.6879999999999999"/>
    <n v="6.2679999999999998"/>
    <n v="6.6420000000000003"/>
    <n v="0"/>
  </r>
  <r>
    <x v="33"/>
    <x v="8"/>
    <n v="8.0530000000000008"/>
    <n v="1.36"/>
    <n v="6.1879999999999997"/>
    <n v="6.97"/>
    <n v="0"/>
  </r>
  <r>
    <x v="33"/>
    <x v="8"/>
    <n v="7.7789999999999999"/>
    <n v="1.35"/>
    <n v="6.4619999999999997"/>
    <n v="6.98"/>
    <n v="0"/>
  </r>
  <r>
    <x v="33"/>
    <x v="8"/>
    <n v="7.9939999999999998"/>
    <n v="1.486"/>
    <n v="6.2469999999999999"/>
    <n v="6.8440000000000003"/>
    <n v="0"/>
  </r>
  <r>
    <x v="33"/>
    <x v="8"/>
    <n v="7.4649999999999999"/>
    <n v="0.38100000000000001"/>
    <n v="6.7759999999999998"/>
    <n v="7.9489999999999998"/>
    <n v="0"/>
  </r>
  <r>
    <x v="33"/>
    <x v="8"/>
    <n v="7.0410000000000004"/>
    <n v="0.2"/>
    <n v="7.2"/>
    <n v="8.1300000000000008"/>
    <n v="0"/>
  </r>
  <r>
    <x v="33"/>
    <x v="8"/>
    <n v="7.8860000000000001"/>
    <n v="0"/>
    <n v="6.3550000000000004"/>
    <n v="8.6"/>
    <n v="0"/>
  </r>
  <r>
    <x v="33"/>
    <x v="8"/>
    <n v="7.8739999999999997"/>
    <n v="0"/>
    <n v="6.367"/>
    <n v="8.7669999999999995"/>
    <n v="0"/>
  </r>
  <r>
    <x v="33"/>
    <x v="8"/>
    <n v="8.0950000000000006"/>
    <n v="0"/>
    <n v="6.1459999999999999"/>
    <n v="8.6229999999999993"/>
    <n v="0"/>
  </r>
  <r>
    <x v="33"/>
    <x v="8"/>
    <n v="7.968"/>
    <n v="0"/>
    <n v="6.2729999999999997"/>
    <n v="8.6519999999999992"/>
    <n v="0"/>
  </r>
  <r>
    <x v="33"/>
    <x v="9"/>
    <n v="6.9349999999999996"/>
    <n v="0"/>
    <n v="6.3150000000000004"/>
    <n v="8.64"/>
    <n v="0"/>
  </r>
  <r>
    <x v="33"/>
    <x v="9"/>
    <n v="7.2320000000000002"/>
    <n v="0"/>
    <n v="6.0179999999999998"/>
    <n v="8.5009999999999994"/>
    <n v="0"/>
  </r>
  <r>
    <x v="33"/>
    <x v="9"/>
    <n v="7.0469999999999997"/>
    <n v="0"/>
    <n v="6.2030000000000003"/>
    <n v="8.5"/>
    <n v="0"/>
  </r>
  <r>
    <x v="33"/>
    <x v="9"/>
    <n v="6.8490000000000002"/>
    <n v="0"/>
    <n v="6.4009999999999998"/>
    <n v="8.4629999999999992"/>
    <n v="0"/>
  </r>
  <r>
    <x v="33"/>
    <x v="9"/>
    <n v="6"/>
    <n v="0"/>
    <n v="7.25"/>
    <n v="8.4809999999999999"/>
    <n v="0"/>
  </r>
  <r>
    <x v="33"/>
    <x v="9"/>
    <n v="4.0960000000000001"/>
    <n v="0"/>
    <n v="9.1539999999999999"/>
    <n v="8.4740000000000002"/>
    <n v="0"/>
  </r>
  <r>
    <x v="33"/>
    <x v="9"/>
    <n v="4.0449999999999999"/>
    <n v="0"/>
    <n v="9.2050000000000001"/>
    <n v="8.4640000000000004"/>
    <n v="0"/>
  </r>
  <r>
    <x v="33"/>
    <x v="9"/>
    <n v="4.0359999999999996"/>
    <n v="0"/>
    <n v="9.2140000000000004"/>
    <n v="8.4499999999999993"/>
    <n v="0"/>
  </r>
  <r>
    <x v="33"/>
    <x v="9"/>
    <n v="4.0199999999999996"/>
    <n v="0"/>
    <n v="9.23"/>
    <n v="8.5459999999999994"/>
    <n v="0"/>
  </r>
  <r>
    <x v="33"/>
    <x v="9"/>
    <n v="3.55"/>
    <n v="0"/>
    <n v="9.6999999999999993"/>
    <n v="8.7349999999999994"/>
    <n v="0"/>
  </r>
  <r>
    <x v="33"/>
    <x v="9"/>
    <n v="2.762"/>
    <n v="0"/>
    <n v="10.488"/>
    <n v="8.7509999999999994"/>
    <n v="0"/>
  </r>
  <r>
    <x v="33"/>
    <x v="9"/>
    <n v="4.0880000000000001"/>
    <n v="0"/>
    <n v="9.1620000000000008"/>
    <n v="8.7319999999999993"/>
    <n v="0"/>
  </r>
  <r>
    <x v="33"/>
    <x v="9"/>
    <n v="5.8609999999999998"/>
    <n v="0"/>
    <n v="7.3890000000000002"/>
    <n v="8.7240000000000002"/>
    <n v="0"/>
  </r>
  <r>
    <x v="33"/>
    <x v="9"/>
    <n v="6.9720000000000004"/>
    <n v="0"/>
    <n v="6.2779999999999996"/>
    <n v="8.7360000000000007"/>
    <n v="0"/>
  </r>
  <r>
    <x v="33"/>
    <x v="9"/>
    <n v="8.8919999999999995"/>
    <n v="0"/>
    <n v="4.3579999999999997"/>
    <n v="8.7460000000000004"/>
    <n v="0"/>
  </r>
  <r>
    <x v="33"/>
    <x v="9"/>
    <n v="9.5909999999999993"/>
    <n v="0"/>
    <n v="3.6589999999999998"/>
    <n v="8.7720000000000002"/>
    <n v="0"/>
  </r>
  <r>
    <x v="33"/>
    <x v="9"/>
    <n v="9.8640000000000008"/>
    <n v="0"/>
    <n v="3.3860000000000001"/>
    <n v="8.7780000000000005"/>
    <n v="0"/>
  </r>
  <r>
    <x v="33"/>
    <x v="9"/>
    <n v="10.935"/>
    <n v="0"/>
    <n v="2.3149999999999999"/>
    <n v="8.7769999999999992"/>
    <n v="0"/>
  </r>
  <r>
    <x v="33"/>
    <x v="9"/>
    <n v="9.9149999999999991"/>
    <n v="0.80400000000000005"/>
    <n v="3.335"/>
    <n v="7.5259999999999998"/>
    <n v="0"/>
  </r>
  <r>
    <x v="33"/>
    <x v="9"/>
    <n v="9.8059999999999992"/>
    <n v="1.4159999999999999"/>
    <n v="3.444"/>
    <n v="6.9139999999999997"/>
    <n v="0"/>
  </r>
  <r>
    <x v="33"/>
    <x v="9"/>
    <n v="9.9320000000000004"/>
    <n v="1.385"/>
    <n v="3.3180000000000001"/>
    <n v="6.9450000000000003"/>
    <n v="0"/>
  </r>
  <r>
    <x v="33"/>
    <x v="9"/>
    <n v="9.9179999999999993"/>
    <n v="1.478"/>
    <n v="3.3319999999999999"/>
    <n v="6.8520000000000003"/>
    <n v="0"/>
  </r>
  <r>
    <x v="33"/>
    <x v="9"/>
    <n v="9.9870000000000001"/>
    <n v="1.33"/>
    <n v="3.2629999999999999"/>
    <n v="7"/>
    <n v="0"/>
  </r>
  <r>
    <x v="33"/>
    <x v="9"/>
    <n v="9.8810000000000002"/>
    <n v="1.351"/>
    <n v="3.3690000000000002"/>
    <n v="6.9790000000000001"/>
    <n v="0"/>
  </r>
  <r>
    <x v="33"/>
    <x v="9"/>
    <n v="6.6920000000000002"/>
    <n v="1.351"/>
    <n v="6.5579999999999998"/>
    <n v="6.9790000000000001"/>
    <n v="0"/>
  </r>
  <r>
    <x v="33"/>
    <x v="9"/>
    <n v="1.0920000000000001"/>
    <n v="1.3720000000000001"/>
    <n v="12.157999999999999"/>
    <n v="6.9580000000000002"/>
    <n v="0"/>
  </r>
  <r>
    <x v="33"/>
    <x v="9"/>
    <n v="0.77800000000000002"/>
    <n v="1.8759999999999999"/>
    <n v="12.472"/>
    <n v="6.4539999999999997"/>
    <n v="0"/>
  </r>
  <r>
    <x v="33"/>
    <x v="9"/>
    <n v="0.96099999999999997"/>
    <n v="5.516"/>
    <n v="12.289"/>
    <n v="2.8140000000000001"/>
    <n v="0"/>
  </r>
  <r>
    <x v="33"/>
    <x v="9"/>
    <n v="6.3040000000000003"/>
    <n v="1.524"/>
    <n v="6.9459999999999997"/>
    <n v="6.806"/>
    <n v="0"/>
  </r>
  <r>
    <x v="33"/>
    <x v="9"/>
    <n v="7.2309999999999999"/>
    <n v="1.3779999999999999"/>
    <n v="6.0190000000000001"/>
    <n v="6.952"/>
    <n v="0"/>
  </r>
  <r>
    <x v="33"/>
    <x v="9"/>
    <n v="8.6910000000000007"/>
    <n v="1.623"/>
    <n v="4.5590000000000002"/>
    <n v="6.7069999999999999"/>
    <n v="0"/>
  </r>
  <r>
    <x v="33"/>
    <x v="10"/>
    <n v="8.1539999999999999"/>
    <n v="1.3240000000000001"/>
    <n v="5.0960000000000001"/>
    <n v="7.0060000000000002"/>
    <n v="0"/>
  </r>
  <r>
    <x v="33"/>
    <x v="10"/>
    <n v="9.5280000000000005"/>
    <n v="0.42899999999999999"/>
    <n v="3.722"/>
    <n v="7.9009999999999998"/>
    <n v="0"/>
  </r>
  <r>
    <x v="33"/>
    <x v="10"/>
    <n v="9.4380000000000006"/>
    <n v="6.0000000000000001E-3"/>
    <n v="3.8119999999999998"/>
    <n v="8.3239999999999998"/>
    <n v="0"/>
  </r>
  <r>
    <x v="33"/>
    <x v="10"/>
    <n v="9.1549999999999994"/>
    <n v="0"/>
    <n v="4.0949999999999998"/>
    <n v="8.7119999999999997"/>
    <n v="0"/>
  </r>
  <r>
    <x v="33"/>
    <x v="10"/>
    <n v="10.24"/>
    <n v="0"/>
    <n v="3.01"/>
    <n v="8.3650000000000002"/>
    <n v="0"/>
  </r>
  <r>
    <x v="33"/>
    <x v="10"/>
    <n v="9.3810000000000002"/>
    <n v="0"/>
    <n v="3.8690000000000002"/>
    <n v="8.3670000000000009"/>
    <n v="0"/>
  </r>
  <r>
    <x v="33"/>
    <x v="10"/>
    <n v="9.3789999999999996"/>
    <n v="0"/>
    <n v="3.871"/>
    <n v="8.3889999999999993"/>
    <n v="0"/>
  </r>
  <r>
    <x v="33"/>
    <x v="10"/>
    <n v="8.4809999999999999"/>
    <n v="0"/>
    <n v="4.7690000000000001"/>
    <n v="8.3889999999999993"/>
    <n v="0"/>
  </r>
  <r>
    <x v="33"/>
    <x v="10"/>
    <n v="8.7189999999999994"/>
    <n v="0"/>
    <n v="4.5309999999999997"/>
    <n v="8.3879999999999999"/>
    <n v="0"/>
  </r>
  <r>
    <x v="33"/>
    <x v="10"/>
    <n v="9.9909999999999997"/>
    <n v="0"/>
    <n v="3.2589999999999999"/>
    <n v="8.3789999999999996"/>
    <n v="0"/>
  </r>
  <r>
    <x v="33"/>
    <x v="10"/>
    <n v="10.039999999999999"/>
    <n v="0"/>
    <n v="3.21"/>
    <n v="8.3550000000000004"/>
    <n v="0"/>
  </r>
  <r>
    <x v="33"/>
    <x v="10"/>
    <n v="9.3490000000000002"/>
    <n v="0"/>
    <n v="3.9009999999999998"/>
    <n v="8.34"/>
    <n v="0"/>
  </r>
  <r>
    <x v="33"/>
    <x v="10"/>
    <n v="10.086"/>
    <n v="4.8540000000000001"/>
    <n v="3.1640000000000001"/>
    <n v="3.476"/>
    <n v="0"/>
  </r>
  <r>
    <x v="33"/>
    <x v="10"/>
    <n v="13.25"/>
    <n v="5.508"/>
    <n v="0"/>
    <n v="2.8220000000000001"/>
    <n v="0"/>
  </r>
  <r>
    <x v="33"/>
    <x v="10"/>
    <n v="12.45"/>
    <n v="1.28"/>
    <n v="0.8"/>
    <n v="7.05"/>
    <n v="0"/>
  </r>
  <r>
    <x v="33"/>
    <x v="10"/>
    <n v="9.5640000000000001"/>
    <n v="1.2929999999999999"/>
    <n v="3.6859999999999999"/>
    <n v="7.0369999999999999"/>
    <n v="0"/>
  </r>
  <r>
    <x v="33"/>
    <x v="10"/>
    <n v="10.379"/>
    <n v="1.335"/>
    <n v="2.871"/>
    <n v="6.9950000000000001"/>
    <n v="0"/>
  </r>
  <r>
    <x v="33"/>
    <x v="10"/>
    <n v="10.329000000000001"/>
    <n v="1.2969999999999999"/>
    <n v="2.9209999999999998"/>
    <n v="7.0330000000000004"/>
    <n v="0"/>
  </r>
  <r>
    <x v="33"/>
    <x v="10"/>
    <n v="2.0209999999999999"/>
    <n v="1.3460000000000001"/>
    <n v="11.228999999999999"/>
    <n v="6.984"/>
    <n v="0"/>
  </r>
  <r>
    <x v="33"/>
    <x v="10"/>
    <n v="0"/>
    <n v="1.35"/>
    <n v="13.327"/>
    <n v="6.98"/>
    <n v="0"/>
  </r>
  <r>
    <x v="33"/>
    <x v="10"/>
    <n v="3.387"/>
    <n v="0.107"/>
    <n v="9.8629999999999995"/>
    <n v="8.2230000000000008"/>
    <n v="0"/>
  </r>
  <r>
    <x v="33"/>
    <x v="10"/>
    <n v="3.3940000000000001"/>
    <n v="0"/>
    <n v="9.8559999999999999"/>
    <n v="8.6940000000000008"/>
    <n v="0"/>
  </r>
  <r>
    <x v="33"/>
    <x v="10"/>
    <n v="4.4180000000000001"/>
    <n v="0"/>
    <n v="8.8320000000000007"/>
    <n v="8.6850000000000005"/>
    <n v="0"/>
  </r>
  <r>
    <x v="33"/>
    <x v="10"/>
    <n v="5.4429999999999996"/>
    <n v="0"/>
    <n v="7.8070000000000004"/>
    <n v="8.6839999999999993"/>
    <n v="0"/>
  </r>
  <r>
    <x v="33"/>
    <x v="10"/>
    <n v="5.4169999999999998"/>
    <n v="0"/>
    <n v="7.8330000000000002"/>
    <n v="8.6969999999999992"/>
    <n v="0"/>
  </r>
  <r>
    <x v="33"/>
    <x v="10"/>
    <n v="5.319"/>
    <n v="0"/>
    <n v="7.931"/>
    <n v="8.7129999999999992"/>
    <n v="0"/>
  </r>
  <r>
    <x v="33"/>
    <x v="10"/>
    <n v="4.5590000000000002"/>
    <n v="0"/>
    <n v="8.6910000000000007"/>
    <n v="8.7240000000000002"/>
    <n v="0"/>
  </r>
  <r>
    <x v="33"/>
    <x v="10"/>
    <n v="3.3530000000000002"/>
    <n v="0"/>
    <n v="9.8970000000000002"/>
    <n v="8.7530000000000001"/>
    <n v="0"/>
  </r>
  <r>
    <x v="33"/>
    <x v="10"/>
    <n v="1.1930000000000001"/>
    <n v="0"/>
    <n v="12.057"/>
    <n v="8.67"/>
    <n v="0"/>
  </r>
  <r>
    <x v="33"/>
    <x v="10"/>
    <n v="2.2429999999999999"/>
    <n v="0"/>
    <n v="11.007"/>
    <n v="8.7140000000000004"/>
    <n v="0"/>
  </r>
  <r>
    <x v="33"/>
    <x v="11"/>
    <n v="0.377"/>
    <n v="0"/>
    <n v="12.872999999999999"/>
    <n v="8.7490000000000006"/>
    <n v="0"/>
  </r>
  <r>
    <x v="33"/>
    <x v="11"/>
    <n v="7.0000000000000001E-3"/>
    <n v="0"/>
    <n v="13.243"/>
    <n v="8.5660000000000007"/>
    <n v="0"/>
  </r>
  <r>
    <x v="33"/>
    <x v="11"/>
    <n v="0.38900000000000001"/>
    <n v="0"/>
    <n v="12.861000000000001"/>
    <n v="8.7260000000000009"/>
    <n v="0"/>
  </r>
  <r>
    <x v="33"/>
    <x v="11"/>
    <n v="0"/>
    <n v="0"/>
    <n v="13.327"/>
    <n v="8.6820000000000004"/>
    <n v="0"/>
  </r>
  <r>
    <x v="33"/>
    <x v="11"/>
    <n v="0.31"/>
    <n v="0"/>
    <n v="12.94"/>
    <n v="8.6929999999999996"/>
    <n v="0"/>
  </r>
  <r>
    <x v="33"/>
    <x v="11"/>
    <n v="0"/>
    <n v="0"/>
    <n v="13.3"/>
    <n v="8.6769999999999996"/>
    <n v="0"/>
  </r>
  <r>
    <x v="33"/>
    <x v="11"/>
    <n v="0"/>
    <n v="0"/>
    <n v="13.272"/>
    <n v="8.6649999999999991"/>
    <n v="0"/>
  </r>
  <r>
    <x v="33"/>
    <x v="11"/>
    <n v="7.9690000000000003"/>
    <n v="1.78"/>
    <n v="5.2809999999999997"/>
    <n v="6.55"/>
    <n v="0"/>
  </r>
  <r>
    <x v="33"/>
    <x v="11"/>
    <n v="6.9109999999999996"/>
    <n v="2.7719999999999998"/>
    <n v="6.3390000000000004"/>
    <n v="5.5579999999999998"/>
    <n v="0"/>
  </r>
  <r>
    <x v="33"/>
    <x v="11"/>
    <n v="6.9779999999999998"/>
    <n v="2.86"/>
    <n v="6.2720000000000002"/>
    <n v="5.47"/>
    <n v="0"/>
  </r>
  <r>
    <x v="33"/>
    <x v="11"/>
    <n v="0.23"/>
    <n v="0.58599999999999997"/>
    <n v="13.02"/>
    <n v="7.7439999999999998"/>
    <n v="0"/>
  </r>
  <r>
    <x v="33"/>
    <x v="11"/>
    <n v="0.191"/>
    <n v="0"/>
    <n v="13.058999999999999"/>
    <n v="8.7620000000000005"/>
    <n v="0"/>
  </r>
  <r>
    <x v="33"/>
    <x v="11"/>
    <n v="0.191"/>
    <n v="0"/>
    <n v="13.058999999999999"/>
    <n v="8.7539999999999996"/>
    <n v="0"/>
  </r>
  <r>
    <x v="33"/>
    <x v="11"/>
    <n v="0.109"/>
    <n v="0"/>
    <n v="13.141"/>
    <n v="8.7690000000000001"/>
    <n v="0"/>
  </r>
  <r>
    <x v="33"/>
    <x v="11"/>
    <n v="0.159"/>
    <n v="0"/>
    <n v="13.090999999999999"/>
    <n v="8.6639999999999997"/>
    <n v="0"/>
  </r>
  <r>
    <x v="33"/>
    <x v="11"/>
    <n v="0"/>
    <n v="0"/>
    <n v="14.128"/>
    <n v="8.65"/>
    <n v="0"/>
  </r>
  <r>
    <x v="33"/>
    <x v="11"/>
    <n v="0"/>
    <n v="0"/>
    <n v="13.57"/>
    <n v="8.6419999999999995"/>
    <n v="0"/>
  </r>
  <r>
    <x v="33"/>
    <x v="11"/>
    <n v="0"/>
    <n v="0"/>
    <n v="13.832000000000001"/>
    <n v="8.3919999999999995"/>
    <n v="0"/>
  </r>
  <r>
    <x v="33"/>
    <x v="11"/>
    <n v="8.7070000000000007"/>
    <n v="3.593"/>
    <n v="4.5430000000000001"/>
    <n v="4.7370000000000001"/>
    <n v="0"/>
  </r>
  <r>
    <x v="33"/>
    <x v="11"/>
    <n v="10.106"/>
    <n v="6.3810000000000002"/>
    <n v="3.1440000000000001"/>
    <n v="1.9490000000000001"/>
    <n v="0"/>
  </r>
  <r>
    <x v="33"/>
    <x v="11"/>
    <n v="10.074"/>
    <n v="6.3760000000000003"/>
    <n v="3.1760000000000002"/>
    <n v="1.954"/>
    <n v="0"/>
  </r>
  <r>
    <x v="33"/>
    <x v="11"/>
    <n v="11.63"/>
    <n v="6.6020000000000003"/>
    <n v="1.62"/>
    <n v="1.728"/>
    <n v="0"/>
  </r>
  <r>
    <x v="33"/>
    <x v="11"/>
    <n v="11.803000000000001"/>
    <n v="6.7089999999999996"/>
    <n v="1.4470000000000001"/>
    <n v="1.621"/>
    <n v="0"/>
  </r>
  <r>
    <x v="33"/>
    <x v="11"/>
    <n v="9.9830000000000005"/>
    <n v="6.524"/>
    <n v="3.2669999999999999"/>
    <n v="1.806"/>
    <n v="0"/>
  </r>
  <r>
    <x v="33"/>
    <x v="11"/>
    <n v="11.840999999999999"/>
    <n v="6.3739999999999997"/>
    <n v="1.409"/>
    <n v="1.956"/>
    <n v="0"/>
  </r>
  <r>
    <x v="33"/>
    <x v="11"/>
    <n v="8.8089999999999993"/>
    <n v="6.3650000000000002"/>
    <n v="4.4409999999999998"/>
    <n v="1.9650000000000001"/>
    <n v="0"/>
  </r>
  <r>
    <x v="33"/>
    <x v="11"/>
    <n v="9.0220000000000002"/>
    <n v="5.7380000000000004"/>
    <n v="4.2279999999999998"/>
    <n v="2.5920000000000001"/>
    <n v="0"/>
  </r>
  <r>
    <x v="33"/>
    <x v="11"/>
    <n v="8.8819999999999997"/>
    <n v="5.069"/>
    <n v="4.3680000000000003"/>
    <n v="3.2610000000000001"/>
    <n v="0"/>
  </r>
  <r>
    <x v="33"/>
    <x v="11"/>
    <n v="8.8819999999999997"/>
    <n v="5.0460000000000003"/>
    <n v="4.3680000000000003"/>
    <n v="3.2839999999999998"/>
    <n v="0"/>
  </r>
  <r>
    <x v="33"/>
    <x v="11"/>
    <n v="8.8819999999999997"/>
    <n v="5.0869999999999997"/>
    <n v="4.3680000000000003"/>
    <n v="3.2429999999999999"/>
    <n v="0"/>
  </r>
  <r>
    <x v="33"/>
    <x v="11"/>
    <n v="9.9849999999999994"/>
    <n v="5.1840000000000002"/>
    <n v="3.2650000000000001"/>
    <n v="3.1459999999999999"/>
    <n v="0"/>
  </r>
  <r>
    <x v="34"/>
    <x v="0"/>
    <n v="8.8260000000000005"/>
    <n v="5.15"/>
    <n v="4.4240000000000004"/>
    <n v="3.18"/>
    <n v="0"/>
  </r>
  <r>
    <x v="34"/>
    <x v="0"/>
    <n v="7.1470000000000002"/>
    <n v="3.4129999999999998"/>
    <n v="6.1029999999999998"/>
    <n v="4.9169999999999998"/>
    <n v="0"/>
  </r>
  <r>
    <x v="34"/>
    <x v="0"/>
    <n v="8.2390000000000008"/>
    <n v="2.77"/>
    <n v="5.0110000000000001"/>
    <n v="5.56"/>
    <n v="0"/>
  </r>
  <r>
    <x v="34"/>
    <x v="0"/>
    <n v="9.5730000000000004"/>
    <n v="4.3940000000000001"/>
    <n v="3.677"/>
    <n v="3.9359999999999999"/>
    <n v="0"/>
  </r>
  <r>
    <x v="34"/>
    <x v="0"/>
    <n v="9.6389999999999993"/>
    <n v="5.0830000000000002"/>
    <n v="3.6110000000000002"/>
    <n v="3.2469999999999999"/>
    <n v="0"/>
  </r>
  <r>
    <x v="34"/>
    <x v="0"/>
    <n v="13.132"/>
    <n v="3.4209999999999998"/>
    <n v="0.11799999999999999"/>
    <n v="4.9089999999999998"/>
    <n v="0"/>
  </r>
  <r>
    <x v="34"/>
    <x v="0"/>
    <n v="7.0739999999999998"/>
    <n v="2.7519999999999998"/>
    <n v="6.1760000000000002"/>
    <n v="5.5780000000000003"/>
    <n v="0"/>
  </r>
  <r>
    <x v="34"/>
    <x v="0"/>
    <n v="5.2789999999999999"/>
    <n v="6.9459999999999997"/>
    <n v="7.9710000000000001"/>
    <n v="1.3839999999999999"/>
    <n v="0"/>
  </r>
  <r>
    <x v="34"/>
    <x v="0"/>
    <n v="4.2670000000000003"/>
    <n v="8.33"/>
    <n v="8.9830000000000005"/>
    <n v="0"/>
    <n v="0"/>
  </r>
  <r>
    <x v="34"/>
    <x v="0"/>
    <n v="4.8449999999999998"/>
    <n v="8.33"/>
    <n v="8.4049999999999994"/>
    <n v="0"/>
    <n v="0"/>
  </r>
  <r>
    <x v="34"/>
    <x v="0"/>
    <n v="6.4470000000000001"/>
    <n v="7.3780000000000001"/>
    <n v="6.8029999999999999"/>
    <n v="0.95199999999999996"/>
    <n v="0"/>
  </r>
  <r>
    <x v="34"/>
    <x v="0"/>
    <n v="6.3"/>
    <n v="4.4480000000000004"/>
    <n v="6.95"/>
    <n v="3.8820000000000001"/>
    <n v="0"/>
  </r>
  <r>
    <x v="34"/>
    <x v="0"/>
    <n v="6.0830000000000002"/>
    <n v="3.3679999999999999"/>
    <n v="7.1669999999999998"/>
    <n v="4.9619999999999997"/>
    <n v="0"/>
  </r>
  <r>
    <x v="34"/>
    <x v="0"/>
    <n v="8.2940000000000005"/>
    <n v="2.95"/>
    <n v="4.9560000000000004"/>
    <n v="5.38"/>
    <n v="0"/>
  </r>
  <r>
    <x v="34"/>
    <x v="0"/>
    <n v="8.1170000000000009"/>
    <n v="2.89"/>
    <n v="5.133"/>
    <n v="5.44"/>
    <n v="0"/>
  </r>
  <r>
    <x v="34"/>
    <x v="0"/>
    <n v="8.1829999999999998"/>
    <n v="4.1630000000000003"/>
    <n v="5.0670000000000002"/>
    <n v="4.1669999999999998"/>
    <n v="0"/>
  </r>
  <r>
    <x v="34"/>
    <x v="0"/>
    <n v="5.9770000000000003"/>
    <n v="6.3810000000000002"/>
    <n v="7.2729999999999997"/>
    <n v="1.9490000000000001"/>
    <n v="0"/>
  </r>
  <r>
    <x v="34"/>
    <x v="0"/>
    <n v="5.4290000000000003"/>
    <n v="6.383"/>
    <n v="7.8209999999999997"/>
    <n v="1.9470000000000001"/>
    <n v="0"/>
  </r>
  <r>
    <x v="34"/>
    <x v="0"/>
    <n v="5.335"/>
    <n v="6.3810000000000002"/>
    <n v="7.915"/>
    <n v="1.9490000000000001"/>
    <n v="0"/>
  </r>
  <r>
    <x v="34"/>
    <x v="0"/>
    <n v="6.0819999999999999"/>
    <n v="6.375"/>
    <n v="7.1680000000000001"/>
    <n v="1.9550000000000001"/>
    <n v="0"/>
  </r>
  <r>
    <x v="34"/>
    <x v="0"/>
    <n v="6.0819999999999999"/>
    <n v="6.375"/>
    <n v="7.1680000000000001"/>
    <n v="1.9550000000000001"/>
    <n v="0"/>
  </r>
  <r>
    <x v="34"/>
    <x v="0"/>
    <n v="6.0819999999999999"/>
    <n v="6.3719999999999999"/>
    <n v="7.1680000000000001"/>
    <n v="1.958"/>
    <n v="0"/>
  </r>
  <r>
    <x v="34"/>
    <x v="0"/>
    <n v="7.7439999999999998"/>
    <n v="6.3680000000000003"/>
    <n v="5.5060000000000002"/>
    <n v="1.962"/>
    <n v="0"/>
  </r>
  <r>
    <x v="34"/>
    <x v="0"/>
    <n v="8.5679999999999996"/>
    <n v="5.03"/>
    <n v="4.6820000000000004"/>
    <n v="3.3"/>
    <n v="0"/>
  </r>
  <r>
    <x v="34"/>
    <x v="0"/>
    <n v="11.066000000000001"/>
    <n v="4.899"/>
    <n v="2.1840000000000002"/>
    <n v="3.431"/>
    <n v="0"/>
  </r>
  <r>
    <x v="34"/>
    <x v="0"/>
    <n v="10.737"/>
    <n v="4.4240000000000004"/>
    <n v="2.5129999999999999"/>
    <n v="3.9060000000000001"/>
    <n v="0"/>
  </r>
  <r>
    <x v="34"/>
    <x v="0"/>
    <n v="10.276"/>
    <n v="4.4169999999999998"/>
    <n v="2.9740000000000002"/>
    <n v="3.9129999999999998"/>
    <n v="0"/>
  </r>
  <r>
    <x v="34"/>
    <x v="0"/>
    <n v="11.516999999999999"/>
    <n v="4.431"/>
    <n v="1.7330000000000001"/>
    <n v="3.899"/>
    <n v="0"/>
  </r>
  <r>
    <x v="34"/>
    <x v="0"/>
    <n v="11.266"/>
    <n v="4.45"/>
    <n v="1.984"/>
    <n v="3.88"/>
    <n v="0"/>
  </r>
  <r>
    <x v="34"/>
    <x v="0"/>
    <n v="10.412000000000001"/>
    <n v="4.468"/>
    <n v="2.8380000000000001"/>
    <n v="3.8620000000000001"/>
    <n v="0"/>
  </r>
  <r>
    <x v="34"/>
    <x v="0"/>
    <n v="10.276999999999999"/>
    <n v="4.47"/>
    <n v="2.9729999999999999"/>
    <n v="3.86"/>
    <n v="0"/>
  </r>
  <r>
    <x v="34"/>
    <x v="1"/>
    <n v="10.266999999999999"/>
    <n v="3.8410000000000002"/>
    <n v="2.9830000000000001"/>
    <n v="4.4889999999999999"/>
    <n v="0"/>
  </r>
  <r>
    <x v="34"/>
    <x v="1"/>
    <n v="10.257999999999999"/>
    <n v="3.5680000000000001"/>
    <n v="2.992"/>
    <n v="4.7619999999999996"/>
    <n v="0"/>
  </r>
  <r>
    <x v="34"/>
    <x v="1"/>
    <n v="10.276"/>
    <n v="3.601"/>
    <n v="2.9740000000000002"/>
    <n v="4.7290000000000001"/>
    <n v="0"/>
  </r>
  <r>
    <x v="34"/>
    <x v="1"/>
    <n v="10.266999999999999"/>
    <n v="3.5979999999999999"/>
    <n v="2.9830000000000001"/>
    <n v="4.7320000000000002"/>
    <n v="0"/>
  </r>
  <r>
    <x v="34"/>
    <x v="1"/>
    <n v="10.266999999999999"/>
    <n v="3.5779999999999998"/>
    <n v="2.9830000000000001"/>
    <n v="4.7519999999999998"/>
    <n v="0"/>
  </r>
  <r>
    <x v="34"/>
    <x v="1"/>
    <n v="10.276"/>
    <n v="3.5859999999999999"/>
    <n v="2.9740000000000002"/>
    <n v="4.7439999999999998"/>
    <n v="0"/>
  </r>
  <r>
    <x v="34"/>
    <x v="1"/>
    <n v="10.276"/>
    <n v="3.4809999999999999"/>
    <n v="2.9740000000000002"/>
    <n v="4.8490000000000002"/>
    <n v="0"/>
  </r>
  <r>
    <x v="34"/>
    <x v="1"/>
    <n v="10.226000000000001"/>
    <n v="3.383"/>
    <n v="3.024"/>
    <n v="4.9470000000000001"/>
    <n v="0"/>
  </r>
  <r>
    <x v="34"/>
    <x v="1"/>
    <n v="10.250999999999999"/>
    <n v="3.403"/>
    <n v="2.9990000000000001"/>
    <n v="4.9269999999999996"/>
    <n v="0"/>
  </r>
  <r>
    <x v="34"/>
    <x v="1"/>
    <n v="10.252000000000001"/>
    <n v="3.423"/>
    <n v="2.9980000000000002"/>
    <n v="4.907"/>
    <n v="0"/>
  </r>
  <r>
    <x v="34"/>
    <x v="1"/>
    <n v="11.241"/>
    <n v="4.6440000000000001"/>
    <n v="2.0089999999999999"/>
    <n v="3.6859999999999999"/>
    <n v="0"/>
  </r>
  <r>
    <x v="34"/>
    <x v="1"/>
    <n v="11.241"/>
    <n v="5.1379999999999999"/>
    <n v="2.0089999999999999"/>
    <n v="3.1920000000000002"/>
    <n v="0"/>
  </r>
  <r>
    <x v="34"/>
    <x v="1"/>
    <n v="10.597"/>
    <n v="4.056"/>
    <n v="2.653"/>
    <n v="4.274"/>
    <n v="0"/>
  </r>
  <r>
    <x v="34"/>
    <x v="1"/>
    <n v="10.276999999999999"/>
    <n v="3.5960000000000001"/>
    <n v="2.9729999999999999"/>
    <n v="4.734"/>
    <n v="0"/>
  </r>
  <r>
    <x v="34"/>
    <x v="1"/>
    <n v="10.276"/>
    <n v="3.63"/>
    <n v="2.9740000000000002"/>
    <n v="4.7"/>
    <n v="0"/>
  </r>
  <r>
    <x v="34"/>
    <x v="1"/>
    <n v="10.273999999999999"/>
    <n v="3.593"/>
    <n v="2.976"/>
    <n v="4.7370000000000001"/>
    <n v="0"/>
  </r>
  <r>
    <x v="34"/>
    <x v="1"/>
    <n v="10.276"/>
    <n v="3.5670000000000002"/>
    <n v="2.9740000000000002"/>
    <n v="4.7629999999999999"/>
    <n v="0"/>
  </r>
  <r>
    <x v="34"/>
    <x v="1"/>
    <n v="10.276"/>
    <n v="3.6030000000000002"/>
    <n v="2.9740000000000002"/>
    <n v="4.7270000000000003"/>
    <n v="0"/>
  </r>
  <r>
    <x v="34"/>
    <x v="1"/>
    <n v="10.276"/>
    <n v="3.5960000000000001"/>
    <n v="2.9740000000000002"/>
    <n v="4.734"/>
    <n v="0"/>
  </r>
  <r>
    <x v="34"/>
    <x v="1"/>
    <n v="10.250999999999999"/>
    <n v="3.2490000000000001"/>
    <n v="2.9990000000000001"/>
    <n v="5.0810000000000004"/>
    <n v="0"/>
  </r>
  <r>
    <x v="34"/>
    <x v="1"/>
    <n v="8.1950000000000003"/>
    <n v="2.8"/>
    <n v="5.0549999999999997"/>
    <n v="5.53"/>
    <n v="0"/>
  </r>
  <r>
    <x v="34"/>
    <x v="1"/>
    <n v="10.901999999999999"/>
    <n v="2.2509999999999999"/>
    <n v="2.3479999999999999"/>
    <n v="6.0789999999999997"/>
    <n v="0"/>
  </r>
  <r>
    <x v="34"/>
    <x v="1"/>
    <n v="7.3639999999999999"/>
    <n v="1.4710000000000001"/>
    <n v="5.8860000000000001"/>
    <n v="6.859"/>
    <n v="0"/>
  </r>
  <r>
    <x v="34"/>
    <x v="1"/>
    <n v="7.5309999999999997"/>
    <n v="1.4710000000000001"/>
    <n v="5.7190000000000003"/>
    <n v="6.859"/>
    <n v="0"/>
  </r>
  <r>
    <x v="34"/>
    <x v="1"/>
    <n v="7.3680000000000003"/>
    <n v="1.48"/>
    <n v="5.8819999999999997"/>
    <n v="6.85"/>
    <n v="0"/>
  </r>
  <r>
    <x v="34"/>
    <x v="1"/>
    <n v="9.8030000000000008"/>
    <n v="1.476"/>
    <n v="3.4470000000000001"/>
    <n v="6.8540000000000001"/>
    <n v="0"/>
  </r>
  <r>
    <x v="34"/>
    <x v="1"/>
    <n v="7.5190000000000001"/>
    <n v="1.4590000000000001"/>
    <n v="5.7309999999999999"/>
    <n v="6.8710000000000004"/>
    <n v="0"/>
  </r>
  <r>
    <x v="34"/>
    <x v="1"/>
    <n v="8.2089999999999996"/>
    <n v="2.2679999999999998"/>
    <n v="5.0410000000000004"/>
    <n v="6.0620000000000003"/>
    <n v="0"/>
  </r>
  <r>
    <x v="34"/>
    <x v="2"/>
    <n v="8.4670000000000005"/>
    <n v="2.6339999999999999"/>
    <n v="4.7830000000000004"/>
    <n v="5.6959999999999997"/>
    <n v="0"/>
  </r>
  <r>
    <x v="34"/>
    <x v="2"/>
    <n v="8.1630000000000003"/>
    <n v="2.6440000000000001"/>
    <n v="5.0869999999999997"/>
    <n v="5.6859999999999999"/>
    <n v="0"/>
  </r>
  <r>
    <x v="34"/>
    <x v="2"/>
    <n v="7.4210000000000003"/>
    <n v="2.6309999999999998"/>
    <n v="5.8289999999999997"/>
    <n v="5.6989999999999998"/>
    <n v="0"/>
  </r>
  <r>
    <x v="34"/>
    <x v="2"/>
    <n v="7.085"/>
    <n v="2.6230000000000002"/>
    <n v="6.165"/>
    <n v="5.7069999999999999"/>
    <n v="0"/>
  </r>
  <r>
    <x v="34"/>
    <x v="2"/>
    <n v="7.8209999999999997"/>
    <n v="2.613"/>
    <n v="5.4290000000000003"/>
    <n v="5.7169999999999996"/>
    <n v="0"/>
  </r>
  <r>
    <x v="34"/>
    <x v="2"/>
    <n v="7.7290000000000001"/>
    <n v="2.58"/>
    <n v="5.5209999999999999"/>
    <n v="5.75"/>
    <n v="0"/>
  </r>
  <r>
    <x v="34"/>
    <x v="2"/>
    <n v="7.327"/>
    <n v="3.1070000000000002"/>
    <n v="5.923"/>
    <n v="5.2229999999999999"/>
    <n v="0"/>
  </r>
  <r>
    <x v="34"/>
    <x v="2"/>
    <n v="8.1910000000000007"/>
    <n v="3.3140000000000001"/>
    <n v="5.0590000000000002"/>
    <n v="5.016"/>
    <n v="0"/>
  </r>
  <r>
    <x v="34"/>
    <x v="2"/>
    <n v="7.7610000000000001"/>
    <n v="3.0059999999999998"/>
    <n v="5.4889999999999999"/>
    <n v="5.3239999999999998"/>
    <n v="0"/>
  </r>
  <r>
    <x v="34"/>
    <x v="2"/>
    <n v="7.4859999999999998"/>
    <n v="3.2490000000000001"/>
    <n v="5.7640000000000002"/>
    <n v="5.0810000000000004"/>
    <n v="0"/>
  </r>
  <r>
    <x v="34"/>
    <x v="2"/>
    <n v="8.2750000000000004"/>
    <n v="3.0779999999999998"/>
    <n v="4.9749999999999996"/>
    <n v="5.2519999999999998"/>
    <n v="0"/>
  </r>
  <r>
    <x v="34"/>
    <x v="2"/>
    <n v="8.3480000000000008"/>
    <n v="3.052"/>
    <n v="4.9020000000000001"/>
    <n v="5.2779999999999996"/>
    <n v="0"/>
  </r>
  <r>
    <x v="34"/>
    <x v="2"/>
    <n v="10.282"/>
    <n v="4.835"/>
    <n v="2.968"/>
    <n v="3.4950000000000001"/>
    <n v="0"/>
  </r>
  <r>
    <x v="34"/>
    <x v="2"/>
    <n v="10.372999999999999"/>
    <n v="4.9530000000000003"/>
    <n v="2.8769999999999998"/>
    <n v="3.3769999999999998"/>
    <n v="0"/>
  </r>
  <r>
    <x v="34"/>
    <x v="2"/>
    <n v="10.282"/>
    <n v="4.9029999999999996"/>
    <n v="2.968"/>
    <n v="3.427"/>
    <n v="0"/>
  </r>
  <r>
    <x v="34"/>
    <x v="2"/>
    <n v="9.3729999999999993"/>
    <n v="4.9210000000000003"/>
    <n v="3.8769999999999998"/>
    <n v="3.4089999999999998"/>
    <n v="0"/>
  </r>
  <r>
    <x v="34"/>
    <x v="2"/>
    <n v="8.3859999999999992"/>
    <n v="4.9539999999999997"/>
    <n v="4.8639999999999999"/>
    <n v="3.3759999999999999"/>
    <n v="0"/>
  </r>
  <r>
    <x v="34"/>
    <x v="2"/>
    <n v="7.5419999999999998"/>
    <n v="4.9720000000000004"/>
    <n v="5.7080000000000002"/>
    <n v="3.3580000000000001"/>
    <n v="0"/>
  </r>
  <r>
    <x v="34"/>
    <x v="2"/>
    <n v="7.4009999999999998"/>
    <n v="4.9619999999999997"/>
    <n v="5.8490000000000002"/>
    <n v="3.3679999999999999"/>
    <n v="0"/>
  </r>
  <r>
    <x v="34"/>
    <x v="2"/>
    <n v="7.4779999999999998"/>
    <n v="4.9610000000000003"/>
    <n v="5.7720000000000002"/>
    <n v="3.3690000000000002"/>
    <n v="0"/>
  </r>
  <r>
    <x v="34"/>
    <x v="2"/>
    <n v="8.3659999999999997"/>
    <n v="1.4950000000000001"/>
    <n v="4.8840000000000003"/>
    <n v="6.835"/>
    <n v="0"/>
  </r>
  <r>
    <x v="34"/>
    <x v="2"/>
    <n v="7.3719999999999999"/>
    <n v="1.7869999999999999"/>
    <n v="5.8780000000000001"/>
    <n v="6.5430000000000001"/>
    <n v="0"/>
  </r>
  <r>
    <x v="34"/>
    <x v="2"/>
    <n v="6.3879999999999999"/>
    <n v="5.2359999999999998"/>
    <n v="6.8620000000000001"/>
    <n v="3.0939999999999999"/>
    <n v="0"/>
  </r>
  <r>
    <x v="34"/>
    <x v="2"/>
    <n v="6.3869999999999996"/>
    <n v="4.0049999999999999"/>
    <n v="6.8630000000000004"/>
    <n v="4.3250000000000002"/>
    <n v="0"/>
  </r>
  <r>
    <x v="34"/>
    <x v="2"/>
    <n v="8.3209999999999997"/>
    <n v="3.1560000000000001"/>
    <n v="4.9290000000000003"/>
    <n v="5.1740000000000004"/>
    <n v="0"/>
  </r>
  <r>
    <x v="34"/>
    <x v="2"/>
    <n v="9.0259999999999998"/>
    <n v="3.3380000000000001"/>
    <n v="4.2240000000000002"/>
    <n v="4.992"/>
    <n v="0"/>
  </r>
  <r>
    <x v="34"/>
    <x v="2"/>
    <n v="9.2910000000000004"/>
    <n v="3.3420000000000001"/>
    <n v="3.9590000000000001"/>
    <n v="4.9880000000000004"/>
    <n v="0"/>
  </r>
  <r>
    <x v="34"/>
    <x v="2"/>
    <n v="7.6589999999999998"/>
    <n v="2.9849999999999999"/>
    <n v="5.5910000000000002"/>
    <n v="5.3449999999999998"/>
    <n v="0"/>
  </r>
  <r>
    <x v="34"/>
    <x v="2"/>
    <n v="8.2010000000000005"/>
    <n v="2.556"/>
    <n v="5.0490000000000004"/>
    <n v="5.774"/>
    <n v="0"/>
  </r>
  <r>
    <x v="34"/>
    <x v="2"/>
    <n v="8.3119999999999994"/>
    <n v="2.57"/>
    <n v="4.9379999999999997"/>
    <n v="5.76"/>
    <n v="0"/>
  </r>
  <r>
    <x v="34"/>
    <x v="2"/>
    <n v="8.3859999999999992"/>
    <n v="2.5659999999999998"/>
    <n v="4.8639999999999999"/>
    <n v="5.7640000000000002"/>
    <n v="0"/>
  </r>
  <r>
    <x v="34"/>
    <x v="3"/>
    <n v="11.836"/>
    <n v="6.6130000000000004"/>
    <n v="1.4139999999999999"/>
    <n v="1.7170000000000001"/>
    <n v="0"/>
  </r>
  <r>
    <x v="34"/>
    <x v="3"/>
    <n v="10.337999999999999"/>
    <n v="8.33"/>
    <n v="2.9119999999999999"/>
    <n v="0"/>
    <n v="3.0270000000000001"/>
  </r>
  <r>
    <x v="34"/>
    <x v="3"/>
    <n v="10.337999999999999"/>
    <n v="8.33"/>
    <n v="2.9119999999999999"/>
    <n v="0"/>
    <n v="0"/>
  </r>
  <r>
    <x v="34"/>
    <x v="3"/>
    <n v="10.374000000000001"/>
    <n v="8.33"/>
    <n v="2.8759999999999999"/>
    <n v="0"/>
    <n v="0"/>
  </r>
  <r>
    <x v="34"/>
    <x v="3"/>
    <n v="10.359"/>
    <n v="8.33"/>
    <n v="2.891"/>
    <n v="0"/>
    <n v="0"/>
  </r>
  <r>
    <x v="34"/>
    <x v="3"/>
    <n v="10.359"/>
    <n v="8.33"/>
    <n v="2.891"/>
    <n v="0"/>
    <n v="0"/>
  </r>
  <r>
    <x v="34"/>
    <x v="3"/>
    <n v="10.359"/>
    <n v="8.33"/>
    <n v="2.891"/>
    <n v="0"/>
    <n v="0"/>
  </r>
  <r>
    <x v="34"/>
    <x v="3"/>
    <n v="10.359"/>
    <n v="8.33"/>
    <n v="2.891"/>
    <n v="0"/>
    <n v="0"/>
  </r>
  <r>
    <x v="34"/>
    <x v="3"/>
    <n v="10.714"/>
    <n v="8.33"/>
    <n v="2.536"/>
    <n v="0"/>
    <n v="0"/>
  </r>
  <r>
    <x v="34"/>
    <x v="3"/>
    <n v="10.266"/>
    <n v="8.33"/>
    <n v="2.984"/>
    <n v="0"/>
    <n v="0"/>
  </r>
  <r>
    <x v="34"/>
    <x v="3"/>
    <n v="10.266"/>
    <n v="8.33"/>
    <n v="2.984"/>
    <n v="0"/>
    <n v="0"/>
  </r>
  <r>
    <x v="34"/>
    <x v="3"/>
    <n v="10.266"/>
    <n v="8.33"/>
    <n v="2.984"/>
    <n v="0"/>
    <n v="0"/>
  </r>
  <r>
    <x v="34"/>
    <x v="3"/>
    <n v="10.266"/>
    <n v="8.33"/>
    <n v="2.984"/>
    <n v="0"/>
    <n v="0"/>
  </r>
  <r>
    <x v="34"/>
    <x v="3"/>
    <n v="10.266"/>
    <n v="8.33"/>
    <n v="2.984"/>
    <n v="0"/>
    <n v="0"/>
  </r>
  <r>
    <x v="34"/>
    <x v="3"/>
    <n v="11.462999999999999"/>
    <n v="7.1669999999999998"/>
    <n v="1.7869999999999999"/>
    <n v="1.163"/>
    <n v="0"/>
  </r>
  <r>
    <x v="34"/>
    <x v="3"/>
    <n v="11.885"/>
    <n v="6.7220000000000004"/>
    <n v="1.365"/>
    <n v="1.6080000000000001"/>
    <n v="0"/>
  </r>
  <r>
    <x v="34"/>
    <x v="3"/>
    <n v="11.885"/>
    <n v="6.726"/>
    <n v="1.365"/>
    <n v="1.6040000000000001"/>
    <n v="0"/>
  </r>
  <r>
    <x v="34"/>
    <x v="3"/>
    <n v="11.871"/>
    <n v="6.7279999999999998"/>
    <n v="1.379"/>
    <n v="1.6020000000000001"/>
    <n v="0"/>
  </r>
  <r>
    <x v="34"/>
    <x v="3"/>
    <n v="10.824"/>
    <n v="6.73"/>
    <n v="2.4260000000000002"/>
    <n v="1.6"/>
    <n v="0"/>
  </r>
  <r>
    <x v="34"/>
    <x v="3"/>
    <n v="10.948"/>
    <n v="6.7290000000000001"/>
    <n v="2.302"/>
    <n v="1.601"/>
    <n v="0"/>
  </r>
  <r>
    <x v="34"/>
    <x v="3"/>
    <n v="10.266"/>
    <n v="6.7240000000000002"/>
    <n v="2.984"/>
    <n v="1.6060000000000001"/>
    <n v="0"/>
  </r>
  <r>
    <x v="34"/>
    <x v="3"/>
    <n v="10.266"/>
    <n v="6.7229999999999999"/>
    <n v="2.984"/>
    <n v="1.607"/>
    <n v="0"/>
  </r>
  <r>
    <x v="34"/>
    <x v="3"/>
    <n v="9.7210000000000001"/>
    <n v="6.7169999999999996"/>
    <n v="3.5289999999999999"/>
    <n v="1.613"/>
    <n v="0"/>
  </r>
  <r>
    <x v="34"/>
    <x v="3"/>
    <n v="10.266"/>
    <n v="6.7009999999999996"/>
    <n v="2.984"/>
    <n v="1.629"/>
    <n v="0"/>
  </r>
  <r>
    <x v="34"/>
    <x v="3"/>
    <n v="11.643000000000001"/>
    <n v="6.7089999999999996"/>
    <n v="1.607"/>
    <n v="1.621"/>
    <n v="0"/>
  </r>
  <r>
    <x v="34"/>
    <x v="3"/>
    <n v="11.475"/>
    <n v="6.7140000000000004"/>
    <n v="1.7749999999999999"/>
    <n v="1.6160000000000001"/>
    <n v="0"/>
  </r>
  <r>
    <x v="34"/>
    <x v="3"/>
    <n v="11.491"/>
    <n v="6.7160000000000002"/>
    <n v="1.7589999999999999"/>
    <n v="1.6140000000000001"/>
    <n v="0"/>
  </r>
  <r>
    <x v="34"/>
    <x v="3"/>
    <n v="11.295999999999999"/>
    <n v="6.7140000000000004"/>
    <n v="1.954"/>
    <n v="1.6160000000000001"/>
    <n v="0"/>
  </r>
  <r>
    <x v="34"/>
    <x v="3"/>
    <n v="9.91"/>
    <n v="6.7140000000000004"/>
    <n v="3.34"/>
    <n v="1.6160000000000001"/>
    <n v="0"/>
  </r>
  <r>
    <x v="34"/>
    <x v="3"/>
    <n v="8.593"/>
    <n v="6.71"/>
    <n v="4.657"/>
    <n v="1.62"/>
    <n v="0"/>
  </r>
  <r>
    <x v="34"/>
    <x v="4"/>
    <n v="6.7469999999999999"/>
    <n v="6.7160000000000002"/>
    <n v="6.5030000000000001"/>
    <n v="1.6140000000000001"/>
    <n v="0"/>
  </r>
  <r>
    <x v="34"/>
    <x v="4"/>
    <n v="11.022"/>
    <n v="2.0720000000000001"/>
    <n v="2.2280000000000002"/>
    <n v="6.258"/>
    <n v="0"/>
  </r>
  <r>
    <x v="34"/>
    <x v="4"/>
    <n v="11.2"/>
    <n v="2.2160000000000002"/>
    <n v="2.0499999999999998"/>
    <n v="6.1139999999999999"/>
    <n v="0"/>
  </r>
  <r>
    <x v="34"/>
    <x v="4"/>
    <n v="9.9689999999999994"/>
    <n v="5.6459999999999999"/>
    <n v="3.2810000000000001"/>
    <n v="2.6840000000000002"/>
    <n v="0"/>
  </r>
  <r>
    <x v="34"/>
    <x v="4"/>
    <n v="9.0950000000000006"/>
    <n v="6.4720000000000004"/>
    <n v="4.1550000000000002"/>
    <n v="1.8580000000000001"/>
    <n v="0"/>
  </r>
  <r>
    <x v="34"/>
    <x v="4"/>
    <n v="12.067"/>
    <n v="6.383"/>
    <n v="1.1830000000000001"/>
    <n v="1.9470000000000001"/>
    <n v="0"/>
  </r>
  <r>
    <x v="34"/>
    <x v="4"/>
    <n v="13.25"/>
    <n v="6.3869999999999996"/>
    <n v="0"/>
    <n v="1.9430000000000001"/>
    <n v="0"/>
  </r>
  <r>
    <x v="34"/>
    <x v="4"/>
    <n v="13.25"/>
    <n v="6.3879999999999999"/>
    <n v="0"/>
    <n v="1.9419999999999999"/>
    <n v="0"/>
  </r>
  <r>
    <x v="34"/>
    <x v="4"/>
    <n v="12.977"/>
    <n v="6.39"/>
    <n v="0.27300000000000002"/>
    <n v="1.94"/>
    <n v="0"/>
  </r>
  <r>
    <x v="34"/>
    <x v="4"/>
    <n v="11.066000000000001"/>
    <n v="6.39"/>
    <n v="2.1840000000000002"/>
    <n v="1.94"/>
    <n v="0"/>
  </r>
  <r>
    <x v="34"/>
    <x v="4"/>
    <n v="11.066000000000001"/>
    <n v="6.3810000000000002"/>
    <n v="2.1840000000000002"/>
    <n v="1.9490000000000001"/>
    <n v="0"/>
  </r>
  <r>
    <x v="34"/>
    <x v="4"/>
    <n v="11.066000000000001"/>
    <n v="6.3819999999999997"/>
    <n v="2.1840000000000002"/>
    <n v="1.948"/>
    <n v="0"/>
  </r>
  <r>
    <x v="34"/>
    <x v="4"/>
    <n v="11.066000000000001"/>
    <n v="6.3860000000000001"/>
    <n v="2.1840000000000002"/>
    <n v="1.944"/>
    <n v="0"/>
  </r>
  <r>
    <x v="34"/>
    <x v="4"/>
    <n v="11.236000000000001"/>
    <n v="6.3860000000000001"/>
    <n v="2.0139999999999998"/>
    <n v="1.944"/>
    <n v="0"/>
  </r>
  <r>
    <x v="34"/>
    <x v="4"/>
    <n v="11.066000000000001"/>
    <n v="6.3879999999999999"/>
    <n v="2.1840000000000002"/>
    <n v="1.9419999999999999"/>
    <n v="0"/>
  </r>
  <r>
    <x v="34"/>
    <x v="4"/>
    <n v="11.404999999999999"/>
    <n v="6.6180000000000003"/>
    <n v="1.845"/>
    <n v="1.712"/>
    <n v="0"/>
  </r>
  <r>
    <x v="34"/>
    <x v="4"/>
    <n v="11.798"/>
    <n v="6.7210000000000001"/>
    <n v="1.452"/>
    <n v="1.609"/>
    <n v="0"/>
  </r>
  <r>
    <x v="34"/>
    <x v="4"/>
    <n v="11.798"/>
    <n v="6.7270000000000003"/>
    <n v="1.452"/>
    <n v="1.603"/>
    <n v="0"/>
  </r>
  <r>
    <x v="34"/>
    <x v="4"/>
    <n v="11.798"/>
    <n v="6.7279999999999998"/>
    <n v="1.452"/>
    <n v="1.6020000000000001"/>
    <n v="0"/>
  </r>
  <r>
    <x v="34"/>
    <x v="4"/>
    <n v="11.798"/>
    <n v="6.726"/>
    <n v="1.452"/>
    <n v="1.6040000000000001"/>
    <n v="0"/>
  </r>
  <r>
    <x v="34"/>
    <x v="4"/>
    <n v="11.798999999999999"/>
    <n v="6.7220000000000004"/>
    <n v="1.4510000000000001"/>
    <n v="1.6080000000000001"/>
    <n v="0"/>
  </r>
  <r>
    <x v="34"/>
    <x v="4"/>
    <n v="11.869"/>
    <n v="6.7220000000000004"/>
    <n v="1.381"/>
    <n v="1.6080000000000001"/>
    <n v="0"/>
  </r>
  <r>
    <x v="34"/>
    <x v="4"/>
    <n v="12.506"/>
    <n v="6.7240000000000002"/>
    <n v="0.74399999999999999"/>
    <n v="1.6060000000000001"/>
    <n v="0"/>
  </r>
  <r>
    <x v="34"/>
    <x v="4"/>
    <n v="12.506"/>
    <n v="6.7240000000000002"/>
    <n v="0.74399999999999999"/>
    <n v="1.6060000000000001"/>
    <n v="0"/>
  </r>
  <r>
    <x v="34"/>
    <x v="4"/>
    <n v="11.869"/>
    <n v="6.7210000000000001"/>
    <n v="1.381"/>
    <n v="1.609"/>
    <n v="0"/>
  </r>
  <r>
    <x v="34"/>
    <x v="4"/>
    <n v="11.778"/>
    <n v="6.7169999999999996"/>
    <n v="1.472"/>
    <n v="1.613"/>
    <n v="0"/>
  </r>
  <r>
    <x v="34"/>
    <x v="4"/>
    <n v="11.778"/>
    <n v="6.718"/>
    <n v="1.472"/>
    <n v="1.6120000000000001"/>
    <n v="0"/>
  </r>
  <r>
    <x v="34"/>
    <x v="4"/>
    <n v="11.778"/>
    <n v="6.7220000000000004"/>
    <n v="1.472"/>
    <n v="1.6080000000000001"/>
    <n v="0"/>
  </r>
  <r>
    <x v="34"/>
    <x v="4"/>
    <n v="11.778"/>
    <n v="6.7220000000000004"/>
    <n v="1.472"/>
    <n v="1.6080000000000001"/>
    <n v="0"/>
  </r>
  <r>
    <x v="34"/>
    <x v="4"/>
    <n v="11.778"/>
    <n v="6.7240000000000002"/>
    <n v="1.472"/>
    <n v="1.6060000000000001"/>
    <n v="0"/>
  </r>
  <r>
    <x v="34"/>
    <x v="4"/>
    <n v="11.778"/>
    <n v="6.7290000000000001"/>
    <n v="1.472"/>
    <n v="1.601"/>
    <n v="0"/>
  </r>
  <r>
    <x v="34"/>
    <x v="5"/>
    <n v="10.313000000000001"/>
    <n v="6.7309999999999999"/>
    <n v="2.9369999999999998"/>
    <n v="1.599"/>
    <n v="0"/>
  </r>
  <r>
    <x v="34"/>
    <x v="5"/>
    <n v="10.313000000000001"/>
    <n v="6.726"/>
    <n v="2.9369999999999998"/>
    <n v="1.6040000000000001"/>
    <n v="0"/>
  </r>
  <r>
    <x v="34"/>
    <x v="5"/>
    <n v="10.313000000000001"/>
    <n v="6.718"/>
    <n v="2.9369999999999998"/>
    <n v="1.6120000000000001"/>
    <n v="0"/>
  </r>
  <r>
    <x v="34"/>
    <x v="5"/>
    <n v="11.323"/>
    <n v="6.7119999999999997"/>
    <n v="1.927"/>
    <n v="1.6180000000000001"/>
    <n v="0"/>
  </r>
  <r>
    <x v="34"/>
    <x v="5"/>
    <n v="12.051"/>
    <n v="6.7140000000000004"/>
    <n v="1.1990000000000001"/>
    <n v="1.6160000000000001"/>
    <n v="0"/>
  </r>
  <r>
    <x v="34"/>
    <x v="5"/>
    <n v="12.506"/>
    <n v="6.7169999999999996"/>
    <n v="0.74399999999999999"/>
    <n v="1.613"/>
    <n v="0"/>
  </r>
  <r>
    <x v="34"/>
    <x v="5"/>
    <n v="12.506"/>
    <n v="6.7169999999999996"/>
    <n v="0.74399999999999999"/>
    <n v="1.613"/>
    <n v="0"/>
  </r>
  <r>
    <x v="34"/>
    <x v="5"/>
    <n v="11.962999999999999"/>
    <n v="6.7149999999999999"/>
    <n v="1.2869999999999999"/>
    <n v="1.615"/>
    <n v="0"/>
  </r>
  <r>
    <x v="34"/>
    <x v="5"/>
    <n v="11.765000000000001"/>
    <n v="6.6989999999999998"/>
    <n v="1.4850000000000001"/>
    <n v="1.631"/>
    <n v="0"/>
  </r>
  <r>
    <x v="34"/>
    <x v="5"/>
    <n v="11.762"/>
    <n v="6.7110000000000003"/>
    <n v="1.488"/>
    <n v="1.619"/>
    <n v="0"/>
  </r>
  <r>
    <x v="34"/>
    <x v="5"/>
    <n v="8.3759999999999994"/>
    <n v="6.7240000000000002"/>
    <n v="4.8739999999999997"/>
    <n v="1.6060000000000001"/>
    <n v="0"/>
  </r>
  <r>
    <x v="34"/>
    <x v="5"/>
    <n v="8.4410000000000007"/>
    <n v="6.7229999999999999"/>
    <n v="4.8090000000000002"/>
    <n v="1.607"/>
    <n v="0"/>
  </r>
  <r>
    <x v="34"/>
    <x v="5"/>
    <n v="9.2089999999999996"/>
    <n v="6.73"/>
    <n v="4.0410000000000004"/>
    <n v="1.6"/>
    <n v="0"/>
  </r>
  <r>
    <x v="34"/>
    <x v="5"/>
    <n v="9.3550000000000004"/>
    <n v="6.7370000000000001"/>
    <n v="3.895"/>
    <n v="1.593"/>
    <n v="0"/>
  </r>
  <r>
    <x v="34"/>
    <x v="5"/>
    <n v="8.0760000000000005"/>
    <n v="6.7350000000000003"/>
    <n v="5.1740000000000004"/>
    <n v="1.595"/>
    <n v="0"/>
  </r>
  <r>
    <x v="34"/>
    <x v="5"/>
    <n v="9.0830000000000002"/>
    <n v="6.7359999999999998"/>
    <n v="4.1669999999999998"/>
    <n v="1.5940000000000001"/>
    <n v="0"/>
  </r>
  <r>
    <x v="34"/>
    <x v="5"/>
    <n v="10.042999999999999"/>
    <n v="6.7359999999999998"/>
    <n v="3.2069999999999999"/>
    <n v="1.5940000000000001"/>
    <n v="0"/>
  </r>
  <r>
    <x v="34"/>
    <x v="5"/>
    <n v="10.925000000000001"/>
    <n v="6.7359999999999998"/>
    <n v="2.3250000000000002"/>
    <n v="1.5940000000000001"/>
    <n v="0"/>
  </r>
  <r>
    <x v="34"/>
    <x v="5"/>
    <n v="11.054"/>
    <n v="6.7350000000000003"/>
    <n v="2.1960000000000002"/>
    <n v="1.595"/>
    <n v="0"/>
  </r>
  <r>
    <x v="34"/>
    <x v="5"/>
    <n v="11.948"/>
    <n v="6.734"/>
    <n v="1.302"/>
    <n v="1.5960000000000001"/>
    <n v="0"/>
  </r>
  <r>
    <x v="34"/>
    <x v="5"/>
    <n v="10.053000000000001"/>
    <n v="6.73"/>
    <n v="3.1970000000000001"/>
    <n v="1.6"/>
    <n v="0"/>
  </r>
  <r>
    <x v="34"/>
    <x v="5"/>
    <n v="11.587"/>
    <n v="7.6420000000000003"/>
    <n v="1.663"/>
    <n v="0.68799999999999994"/>
    <n v="0"/>
  </r>
  <r>
    <x v="34"/>
    <x v="5"/>
    <n v="11.596"/>
    <n v="7.407"/>
    <n v="1.6539999999999999"/>
    <n v="0.92300000000000004"/>
    <n v="0"/>
  </r>
  <r>
    <x v="34"/>
    <x v="5"/>
    <n v="11.596"/>
    <n v="6.72"/>
    <n v="1.6539999999999999"/>
    <n v="1.61"/>
    <n v="0"/>
  </r>
  <r>
    <x v="34"/>
    <x v="5"/>
    <n v="8.5060000000000002"/>
    <n v="6.7270000000000003"/>
    <n v="4.7439999999999998"/>
    <n v="1.603"/>
    <n v="0"/>
  </r>
  <r>
    <x v="34"/>
    <x v="5"/>
    <n v="7.3339999999999996"/>
    <n v="6.7270000000000003"/>
    <n v="5.9160000000000004"/>
    <n v="1.603"/>
    <n v="0"/>
  </r>
  <r>
    <x v="34"/>
    <x v="5"/>
    <n v="6.4829999999999997"/>
    <n v="6.7329999999999997"/>
    <n v="6.7670000000000003"/>
    <n v="1.597"/>
    <n v="0"/>
  </r>
  <r>
    <x v="34"/>
    <x v="5"/>
    <n v="2.2639999999999998"/>
    <n v="6.7409999999999997"/>
    <n v="10.986000000000001"/>
    <n v="1.589"/>
    <n v="0"/>
  </r>
  <r>
    <x v="34"/>
    <x v="5"/>
    <n v="1.998"/>
    <n v="6.742"/>
    <n v="11.252000000000001"/>
    <n v="1.5880000000000001"/>
    <n v="0"/>
  </r>
  <r>
    <x v="34"/>
    <x v="5"/>
    <n v="1.8640000000000001"/>
    <n v="6.7409999999999997"/>
    <n v="11.385999999999999"/>
    <n v="1.589"/>
    <n v="0"/>
  </r>
  <r>
    <x v="34"/>
    <x v="6"/>
    <n v="1.792"/>
    <n v="3.794"/>
    <n v="12.449"/>
    <n v="4.5359999999999996"/>
    <n v="0"/>
  </r>
  <r>
    <x v="34"/>
    <x v="6"/>
    <n v="0.625"/>
    <n v="2.5590000000000002"/>
    <n v="13.616"/>
    <n v="5.7709999999999999"/>
    <n v="0"/>
  </r>
  <r>
    <x v="34"/>
    <x v="6"/>
    <n v="0.436"/>
    <n v="2.532"/>
    <n v="13.805"/>
    <n v="5.798"/>
    <n v="0"/>
  </r>
  <r>
    <x v="34"/>
    <x v="6"/>
    <n v="1.1140000000000001"/>
    <n v="1.45"/>
    <n v="13.127000000000001"/>
    <n v="6.88"/>
    <n v="0"/>
  </r>
  <r>
    <x v="34"/>
    <x v="6"/>
    <n v="2.593"/>
    <n v="1.093"/>
    <n v="11.648"/>
    <n v="7.2370000000000001"/>
    <n v="0"/>
  </r>
  <r>
    <x v="34"/>
    <x v="6"/>
    <n v="4.3760000000000003"/>
    <n v="1.075"/>
    <n v="9.8650000000000002"/>
    <n v="7.2549999999999999"/>
    <n v="0"/>
  </r>
  <r>
    <x v="34"/>
    <x v="6"/>
    <n v="4.3659999999999997"/>
    <n v="0.97099999999999997"/>
    <n v="9.875"/>
    <n v="7.359"/>
    <n v="0"/>
  </r>
  <r>
    <x v="34"/>
    <x v="6"/>
    <n v="4.4269999999999996"/>
    <n v="0.95599999999999996"/>
    <n v="9.8140000000000001"/>
    <n v="7.3739999999999997"/>
    <n v="0"/>
  </r>
  <r>
    <x v="34"/>
    <x v="6"/>
    <n v="2.4009999999999998"/>
    <n v="0.98499999999999999"/>
    <n v="11.84"/>
    <n v="7.3449999999999998"/>
    <n v="0"/>
  </r>
  <r>
    <x v="34"/>
    <x v="6"/>
    <n v="2.8260000000000001"/>
    <n v="1.0189999999999999"/>
    <n v="11.414999999999999"/>
    <n v="7.3109999999999999"/>
    <n v="0"/>
  </r>
  <r>
    <x v="34"/>
    <x v="6"/>
    <n v="3.1720000000000002"/>
    <n v="1.0029999999999999"/>
    <n v="11.069000000000001"/>
    <n v="7.327"/>
    <n v="0"/>
  </r>
  <r>
    <x v="34"/>
    <x v="6"/>
    <n v="3.6059999999999999"/>
    <n v="1.012"/>
    <n v="10.635"/>
    <n v="7.3179999999999996"/>
    <n v="0"/>
  </r>
  <r>
    <x v="34"/>
    <x v="6"/>
    <n v="4.4039999999999999"/>
    <n v="1.0249999999999999"/>
    <n v="9.8369999999999997"/>
    <n v="7.3049999999999997"/>
    <n v="0"/>
  </r>
  <r>
    <x v="34"/>
    <x v="6"/>
    <n v="3.9049999999999998"/>
    <n v="1.0269999999999999"/>
    <n v="10.336"/>
    <n v="7.3029999999999999"/>
    <n v="0"/>
  </r>
  <r>
    <x v="34"/>
    <x v="6"/>
    <n v="3.9380000000000002"/>
    <n v="1.0209999999999999"/>
    <n v="10.303000000000001"/>
    <n v="7.3090000000000002"/>
    <n v="0"/>
  </r>
  <r>
    <x v="34"/>
    <x v="6"/>
    <n v="4.0119999999999996"/>
    <n v="1.0449999999999999"/>
    <n v="10.228999999999999"/>
    <n v="7.2850000000000001"/>
    <n v="0"/>
  </r>
  <r>
    <x v="34"/>
    <x v="6"/>
    <n v="5.59"/>
    <n v="1.008"/>
    <n v="8.6509999999999998"/>
    <n v="7.3220000000000001"/>
    <n v="0"/>
  </r>
  <r>
    <x v="34"/>
    <x v="6"/>
    <n v="6.5229999999999997"/>
    <n v="0.99299999999999999"/>
    <n v="7.718"/>
    <n v="7.3369999999999997"/>
    <n v="0"/>
  </r>
  <r>
    <x v="34"/>
    <x v="6"/>
    <n v="6.9969999999999999"/>
    <n v="0.99199999999999999"/>
    <n v="7.2439999999999998"/>
    <n v="7.3380000000000001"/>
    <n v="0"/>
  </r>
  <r>
    <x v="34"/>
    <x v="6"/>
    <n v="5.843"/>
    <n v="0.35599999999999998"/>
    <n v="8.3979999999999997"/>
    <n v="7.9740000000000002"/>
    <n v="0"/>
  </r>
  <r>
    <x v="34"/>
    <x v="6"/>
    <n v="5.7489999999999997"/>
    <n v="0.14799999999999999"/>
    <n v="8.4920000000000009"/>
    <n v="8.1820000000000004"/>
    <n v="0"/>
  </r>
  <r>
    <x v="34"/>
    <x v="6"/>
    <n v="6.0289999999999999"/>
    <n v="4.7E-2"/>
    <n v="8.2119999999999997"/>
    <n v="8.2829999999999995"/>
    <n v="0"/>
  </r>
  <r>
    <x v="34"/>
    <x v="6"/>
    <n v="6.21"/>
    <n v="1.9E-2"/>
    <n v="8.0310000000000006"/>
    <n v="8.3109999999999999"/>
    <n v="0"/>
  </r>
  <r>
    <x v="34"/>
    <x v="6"/>
    <n v="5.2869999999999999"/>
    <n v="0"/>
    <n v="8.9540000000000006"/>
    <n v="8.3379999999999992"/>
    <n v="0"/>
  </r>
  <r>
    <x v="34"/>
    <x v="6"/>
    <n v="4.0369999999999999"/>
    <n v="6.0000000000000001E-3"/>
    <n v="10.204000000000001"/>
    <n v="8.3239999999999998"/>
    <n v="0"/>
  </r>
  <r>
    <x v="34"/>
    <x v="6"/>
    <n v="5.133"/>
    <n v="0.39900000000000002"/>
    <n v="9.1080000000000005"/>
    <n v="7.931"/>
    <n v="0"/>
  </r>
  <r>
    <x v="34"/>
    <x v="6"/>
    <n v="5.3159999999999998"/>
    <n v="1.1819999999999999"/>
    <n v="8.9250000000000007"/>
    <n v="7.1479999999999997"/>
    <n v="0"/>
  </r>
  <r>
    <x v="34"/>
    <x v="6"/>
    <n v="5.8879999999999999"/>
    <n v="1.194"/>
    <n v="8.3529999999999998"/>
    <n v="7.1360000000000001"/>
    <n v="0"/>
  </r>
  <r>
    <x v="34"/>
    <x v="6"/>
    <n v="3.5169999999999999"/>
    <n v="1.4750000000000001"/>
    <n v="10.724"/>
    <n v="6.8550000000000004"/>
    <n v="0"/>
  </r>
  <r>
    <x v="34"/>
    <x v="6"/>
    <n v="5.0890000000000004"/>
    <n v="1.464"/>
    <n v="9.1519999999999992"/>
    <n v="6.8659999999999997"/>
    <n v="0"/>
  </r>
  <r>
    <x v="34"/>
    <x v="6"/>
    <n v="2.7"/>
    <n v="1.4630000000000001"/>
    <n v="11.541"/>
    <n v="6.867"/>
    <n v="0"/>
  </r>
  <r>
    <x v="34"/>
    <x v="7"/>
    <n v="3.6230000000000002"/>
    <n v="1.468"/>
    <n v="10.618"/>
    <n v="6.8620000000000001"/>
    <n v="0"/>
  </r>
  <r>
    <x v="34"/>
    <x v="7"/>
    <n v="6.2190000000000003"/>
    <n v="1.839"/>
    <n v="8.0220000000000002"/>
    <n v="6.4909999999999997"/>
    <n v="0"/>
  </r>
  <r>
    <x v="34"/>
    <x v="7"/>
    <n v="6.38"/>
    <n v="1.3919999999999999"/>
    <n v="7.8609999999999998"/>
    <n v="6.9379999999999997"/>
    <n v="0"/>
  </r>
  <r>
    <x v="34"/>
    <x v="7"/>
    <n v="6.3849999999999998"/>
    <n v="1.367"/>
    <n v="7.8559999999999999"/>
    <n v="6.9630000000000001"/>
    <n v="0"/>
  </r>
  <r>
    <x v="34"/>
    <x v="7"/>
    <n v="6.3879999999999999"/>
    <n v="1.4"/>
    <n v="7.8529999999999998"/>
    <n v="6.93"/>
    <n v="0"/>
  </r>
  <r>
    <x v="34"/>
    <x v="7"/>
    <n v="5.4580000000000002"/>
    <n v="1.3520000000000001"/>
    <n v="8.7829999999999995"/>
    <n v="6.9779999999999998"/>
    <n v="0"/>
  </r>
  <r>
    <x v="34"/>
    <x v="7"/>
    <n v="4.3730000000000002"/>
    <n v="1.38"/>
    <n v="9.8680000000000003"/>
    <n v="6.95"/>
    <n v="0"/>
  </r>
  <r>
    <x v="34"/>
    <x v="7"/>
    <n v="4.282"/>
    <n v="1.347"/>
    <n v="9.9589999999999996"/>
    <n v="6.9829999999999997"/>
    <n v="0"/>
  </r>
  <r>
    <x v="34"/>
    <x v="7"/>
    <n v="3.9860000000000002"/>
    <n v="1.339"/>
    <n v="10.255000000000001"/>
    <n v="6.9909999999999997"/>
    <n v="0"/>
  </r>
  <r>
    <x v="34"/>
    <x v="7"/>
    <n v="4.2080000000000002"/>
    <n v="1.323"/>
    <n v="10.032999999999999"/>
    <n v="7.0069999999999997"/>
    <n v="0"/>
  </r>
  <r>
    <x v="34"/>
    <x v="7"/>
    <n v="3.49"/>
    <n v="1.3819999999999999"/>
    <n v="10.750999999999999"/>
    <n v="6.9480000000000004"/>
    <n v="0"/>
  </r>
  <r>
    <x v="34"/>
    <x v="7"/>
    <n v="3.6579999999999999"/>
    <n v="1.7769999999999999"/>
    <n v="10.583"/>
    <n v="6.5529999999999999"/>
    <n v="0"/>
  </r>
  <r>
    <x v="34"/>
    <x v="7"/>
    <n v="3.5910000000000002"/>
    <n v="1.7589999999999999"/>
    <n v="10.65"/>
    <n v="6.5709999999999997"/>
    <n v="0"/>
  </r>
  <r>
    <x v="34"/>
    <x v="7"/>
    <n v="2.859"/>
    <n v="1.153"/>
    <n v="11.382"/>
    <n v="7.1769999999999996"/>
    <n v="0"/>
  </r>
  <r>
    <x v="34"/>
    <x v="7"/>
    <n v="3.7509999999999999"/>
    <n v="1.1910000000000001"/>
    <n v="10.49"/>
    <n v="7.1390000000000002"/>
    <n v="0"/>
  </r>
  <r>
    <x v="34"/>
    <x v="7"/>
    <n v="2.8170000000000002"/>
    <n v="1.169"/>
    <n v="11.423999999999999"/>
    <n v="7.1609999999999996"/>
    <n v="0"/>
  </r>
  <r>
    <x v="34"/>
    <x v="7"/>
    <n v="1.327"/>
    <n v="1.1559999999999999"/>
    <n v="12.914"/>
    <n v="7.1740000000000004"/>
    <n v="0"/>
  </r>
  <r>
    <x v="34"/>
    <x v="7"/>
    <n v="1.7150000000000001"/>
    <n v="0.32200000000000001"/>
    <n v="12.526"/>
    <n v="8.0079999999999991"/>
    <n v="0"/>
  </r>
  <r>
    <x v="34"/>
    <x v="7"/>
    <n v="1.097"/>
    <n v="3.2000000000000001E-2"/>
    <n v="13.144"/>
    <n v="8.298"/>
    <n v="0"/>
  </r>
  <r>
    <x v="34"/>
    <x v="7"/>
    <n v="0.16900000000000001"/>
    <n v="0"/>
    <n v="14.071999999999999"/>
    <n v="8.3420000000000005"/>
    <n v="0"/>
  </r>
  <r>
    <x v="34"/>
    <x v="7"/>
    <n v="0.50600000000000001"/>
    <n v="4.0000000000000001E-3"/>
    <n v="13.734999999999999"/>
    <n v="8.3260000000000005"/>
    <n v="0"/>
  </r>
  <r>
    <x v="34"/>
    <x v="7"/>
    <n v="2.847"/>
    <n v="4.4999999999999998E-2"/>
    <n v="11.394"/>
    <n v="8.2850000000000001"/>
    <n v="0.99"/>
  </r>
  <r>
    <x v="34"/>
    <x v="7"/>
    <n v="0.95899999999999996"/>
    <n v="4.2000000000000003E-2"/>
    <n v="13.282"/>
    <n v="8.2880000000000003"/>
    <n v="0.99"/>
  </r>
  <r>
    <x v="34"/>
    <x v="7"/>
    <n v="0.504"/>
    <n v="0.03"/>
    <n v="13.737"/>
    <n v="8.3000000000000007"/>
    <n v="0.99"/>
  </r>
  <r>
    <x v="34"/>
    <x v="7"/>
    <n v="0"/>
    <n v="6.6000000000000003E-2"/>
    <n v="14.387"/>
    <n v="8.2639999999999993"/>
    <n v="0.99"/>
  </r>
  <r>
    <x v="34"/>
    <x v="7"/>
    <n v="1.9239999999999999"/>
    <n v="0.03"/>
    <n v="12.317"/>
    <n v="8.3000000000000007"/>
    <n v="0.99"/>
  </r>
  <r>
    <x v="34"/>
    <x v="7"/>
    <n v="0.54800000000000004"/>
    <n v="0"/>
    <n v="13.693"/>
    <n v="8.3409999999999993"/>
    <n v="0.99"/>
  </r>
  <r>
    <x v="34"/>
    <x v="7"/>
    <n v="0.77400000000000002"/>
    <n v="0"/>
    <n v="13.467000000000001"/>
    <n v="8.3490000000000002"/>
    <n v="0.99"/>
  </r>
  <r>
    <x v="34"/>
    <x v="7"/>
    <n v="1.42"/>
    <n v="2E-3"/>
    <n v="12.821"/>
    <n v="8.3279999999999994"/>
    <n v="0.99"/>
  </r>
  <r>
    <x v="34"/>
    <x v="7"/>
    <n v="3.6459999999999999"/>
    <n v="0"/>
    <n v="10.595000000000001"/>
    <n v="8.3420000000000005"/>
    <n v="0.99"/>
  </r>
  <r>
    <x v="34"/>
    <x v="7"/>
    <n v="3.5129999999999999"/>
    <n v="1.2E-2"/>
    <n v="10.728"/>
    <n v="8.3179999999999996"/>
    <n v="0.99"/>
  </r>
  <r>
    <x v="34"/>
    <x v="8"/>
    <n v="4.0590000000000002"/>
    <n v="0"/>
    <n v="10.182"/>
    <n v="8.3450000000000006"/>
    <n v="0.99"/>
  </r>
  <r>
    <x v="34"/>
    <x v="8"/>
    <n v="4.9119999999999999"/>
    <n v="3.0000000000000001E-3"/>
    <n v="9.3290000000000006"/>
    <n v="8.327"/>
    <n v="0.99"/>
  </r>
  <r>
    <x v="34"/>
    <x v="8"/>
    <n v="4.742"/>
    <n v="1.244"/>
    <n v="9.4990000000000006"/>
    <n v="7.0860000000000003"/>
    <n v="0.99"/>
  </r>
  <r>
    <x v="34"/>
    <x v="8"/>
    <n v="4.0880000000000001"/>
    <n v="1.7849999999999999"/>
    <n v="10.153"/>
    <n v="6.5449999999999999"/>
    <n v="0.99"/>
  </r>
  <r>
    <x v="34"/>
    <x v="8"/>
    <n v="4.45"/>
    <n v="1.752"/>
    <n v="9.7910000000000004"/>
    <n v="6.5780000000000003"/>
    <n v="0.99"/>
  </r>
  <r>
    <x v="34"/>
    <x v="8"/>
    <n v="5.1150000000000002"/>
    <n v="1.768"/>
    <n v="9.1259999999999994"/>
    <n v="6.5620000000000003"/>
    <n v="0.99"/>
  </r>
  <r>
    <x v="34"/>
    <x v="8"/>
    <n v="7.1609999999999996"/>
    <n v="0.61799999999999999"/>
    <n v="7.08"/>
    <n v="7.7119999999999997"/>
    <n v="0.99"/>
  </r>
  <r>
    <x v="34"/>
    <x v="8"/>
    <n v="7.1559999999999997"/>
    <n v="0.04"/>
    <n v="7.085"/>
    <n v="8.2899999999999991"/>
    <n v="0.99"/>
  </r>
  <r>
    <x v="34"/>
    <x v="8"/>
    <n v="6.782"/>
    <n v="0"/>
    <n v="7.4589999999999996"/>
    <n v="8.3420000000000005"/>
    <n v="0.99"/>
  </r>
  <r>
    <x v="34"/>
    <x v="8"/>
    <n v="8.548"/>
    <n v="0"/>
    <n v="5.6929999999999996"/>
    <n v="8.3309999999999995"/>
    <n v="0.99"/>
  </r>
  <r>
    <x v="34"/>
    <x v="8"/>
    <n v="8.9949999999999992"/>
    <n v="1.0660000000000001"/>
    <n v="5.2460000000000004"/>
    <n v="7.2640000000000002"/>
    <n v="0.99"/>
  </r>
  <r>
    <x v="34"/>
    <x v="8"/>
    <n v="9.7780000000000005"/>
    <n v="1.587"/>
    <n v="4.4630000000000001"/>
    <n v="6.7430000000000003"/>
    <n v="0.99"/>
  </r>
  <r>
    <x v="34"/>
    <x v="8"/>
    <n v="10.67"/>
    <n v="1.5580000000000001"/>
    <n v="3.5710000000000002"/>
    <n v="6.7720000000000002"/>
    <n v="0.99"/>
  </r>
  <r>
    <x v="34"/>
    <x v="8"/>
    <n v="10.67"/>
    <n v="2.6539999999999999"/>
    <n v="3.5710000000000002"/>
    <n v="5.6760000000000002"/>
    <n v="0.99"/>
  </r>
  <r>
    <x v="34"/>
    <x v="8"/>
    <n v="11.488"/>
    <n v="3.1280000000000001"/>
    <n v="2.7530000000000001"/>
    <n v="5.202"/>
    <n v="0.99"/>
  </r>
  <r>
    <x v="34"/>
    <x v="8"/>
    <n v="10.942"/>
    <n v="3.145"/>
    <n v="3.2989999999999999"/>
    <n v="5.1849999999999996"/>
    <n v="0.99"/>
  </r>
  <r>
    <x v="34"/>
    <x v="8"/>
    <n v="9.6679999999999993"/>
    <n v="3.133"/>
    <n v="4.5730000000000004"/>
    <n v="5.1970000000000001"/>
    <n v="0.99"/>
  </r>
  <r>
    <x v="34"/>
    <x v="8"/>
    <n v="8.4670000000000005"/>
    <n v="3.16"/>
    <n v="5.774"/>
    <n v="5.17"/>
    <n v="0.27600000000000002"/>
  </r>
  <r>
    <x v="34"/>
    <x v="8"/>
    <n v="8.9149999999999991"/>
    <n v="3.1339999999999999"/>
    <n v="5.3259999999999996"/>
    <n v="5.1959999999999997"/>
    <n v="0.99"/>
  </r>
  <r>
    <x v="34"/>
    <x v="8"/>
    <n v="9.5429999999999993"/>
    <n v="3.1480000000000001"/>
    <n v="4.6980000000000004"/>
    <n v="5.1820000000000004"/>
    <n v="0.99"/>
  </r>
  <r>
    <x v="34"/>
    <x v="8"/>
    <n v="9.5779999999999994"/>
    <n v="2.04"/>
    <n v="4.6630000000000003"/>
    <n v="6.29"/>
    <n v="0.99"/>
  </r>
  <r>
    <x v="34"/>
    <x v="8"/>
    <n v="9.8849999999999998"/>
    <n v="1.585"/>
    <n v="4.3559999999999999"/>
    <n v="6.7450000000000001"/>
    <n v="0.99"/>
  </r>
  <r>
    <x v="34"/>
    <x v="8"/>
    <n v="7.8440000000000003"/>
    <n v="2.7770000000000001"/>
    <n v="6.3970000000000002"/>
    <n v="5.5529999999999999"/>
    <n v="0.99"/>
  </r>
  <r>
    <x v="34"/>
    <x v="8"/>
    <n v="5.8650000000000002"/>
    <n v="3.1949999999999998"/>
    <n v="8.3759999999999994"/>
    <n v="5.1349999999999998"/>
    <n v="0.99"/>
  </r>
  <r>
    <x v="34"/>
    <x v="8"/>
    <n v="6.6280000000000001"/>
    <n v="2.851"/>
    <n v="7.6130000000000004"/>
    <n v="5.4790000000000001"/>
    <n v="0.99"/>
  </r>
  <r>
    <x v="34"/>
    <x v="8"/>
    <n v="6.71"/>
    <n v="1.6839999999999999"/>
    <n v="7.5309999999999997"/>
    <n v="6.6459999999999999"/>
    <n v="0.99"/>
  </r>
  <r>
    <x v="34"/>
    <x v="8"/>
    <n v="9.6229999999999993"/>
    <n v="1.7310000000000001"/>
    <n v="4.6180000000000003"/>
    <n v="6.5990000000000002"/>
    <n v="0"/>
  </r>
  <r>
    <x v="34"/>
    <x v="8"/>
    <n v="9.2989999999999995"/>
    <n v="1.7809999999999999"/>
    <n v="4.9420000000000002"/>
    <n v="6.5490000000000004"/>
    <n v="0"/>
  </r>
  <r>
    <x v="34"/>
    <x v="8"/>
    <n v="10.473000000000001"/>
    <n v="1.7709999999999999"/>
    <n v="3.7679999999999998"/>
    <n v="6.5590000000000002"/>
    <n v="0"/>
  </r>
  <r>
    <x v="34"/>
    <x v="8"/>
    <n v="10.455"/>
    <n v="1.7689999999999999"/>
    <n v="3.786"/>
    <n v="6.5609999999999999"/>
    <n v="0"/>
  </r>
  <r>
    <x v="34"/>
    <x v="9"/>
    <n v="10.374000000000001"/>
    <n v="1.772"/>
    <n v="2.8759999999999999"/>
    <n v="6.5579999999999998"/>
    <n v="0"/>
  </r>
  <r>
    <x v="34"/>
    <x v="9"/>
    <n v="9.4390000000000001"/>
    <n v="2.746"/>
    <n v="3.8109999999999999"/>
    <n v="5.5839999999999996"/>
    <n v="0"/>
  </r>
  <r>
    <x v="34"/>
    <x v="9"/>
    <n v="10.37"/>
    <n v="3.1869999999999998"/>
    <n v="2.88"/>
    <n v="5.1429999999999998"/>
    <n v="0"/>
  </r>
  <r>
    <x v="34"/>
    <x v="9"/>
    <n v="9.0779999999999994"/>
    <n v="3.202"/>
    <n v="4.1719999999999997"/>
    <n v="5.1280000000000001"/>
    <n v="0"/>
  </r>
  <r>
    <x v="34"/>
    <x v="9"/>
    <n v="10.36"/>
    <n v="3.16"/>
    <n v="2.89"/>
    <n v="5.17"/>
    <n v="0"/>
  </r>
  <r>
    <x v="34"/>
    <x v="9"/>
    <n v="10.37"/>
    <n v="3.169"/>
    <n v="2.88"/>
    <n v="5.1609999999999996"/>
    <n v="0"/>
  </r>
  <r>
    <x v="34"/>
    <x v="9"/>
    <n v="10.37"/>
    <n v="3.149"/>
    <n v="2.88"/>
    <n v="5.181"/>
    <n v="0"/>
  </r>
  <r>
    <x v="34"/>
    <x v="9"/>
    <n v="11.285"/>
    <n v="3.1419999999999999"/>
    <n v="1.9650000000000001"/>
    <n v="5.1879999999999997"/>
    <n v="0"/>
  </r>
  <r>
    <x v="34"/>
    <x v="9"/>
    <n v="11.266999999999999"/>
    <n v="3.1419999999999999"/>
    <n v="1.9830000000000001"/>
    <n v="5.1879999999999997"/>
    <n v="0"/>
  </r>
  <r>
    <x v="34"/>
    <x v="9"/>
    <n v="11.085000000000001"/>
    <n v="3.1360000000000001"/>
    <n v="2.165"/>
    <n v="5.194"/>
    <n v="0"/>
  </r>
  <r>
    <x v="34"/>
    <x v="9"/>
    <n v="11.099"/>
    <n v="3.1339999999999999"/>
    <n v="2.1509999999999998"/>
    <n v="5.1959999999999997"/>
    <n v="0"/>
  </r>
  <r>
    <x v="34"/>
    <x v="9"/>
    <n v="11.244"/>
    <n v="3.1880000000000002"/>
    <n v="2.0059999999999998"/>
    <n v="5.1420000000000003"/>
    <n v="0"/>
  </r>
  <r>
    <x v="34"/>
    <x v="9"/>
    <n v="11.366"/>
    <n v="3.1190000000000002"/>
    <n v="1.8839999999999999"/>
    <n v="5.2110000000000003"/>
    <n v="0"/>
  </r>
  <r>
    <x v="34"/>
    <x v="9"/>
    <n v="11.366"/>
    <n v="3.129"/>
    <n v="1.8839999999999999"/>
    <n v="5.2009999999999996"/>
    <n v="0"/>
  </r>
  <r>
    <x v="34"/>
    <x v="9"/>
    <n v="11.23"/>
    <n v="3.18"/>
    <n v="2.02"/>
    <n v="5.15"/>
    <n v="0"/>
  </r>
  <r>
    <x v="34"/>
    <x v="9"/>
    <n v="11.247999999999999"/>
    <n v="3.1859999999999999"/>
    <n v="2.0019999999999998"/>
    <n v="5.1440000000000001"/>
    <n v="0"/>
  </r>
  <r>
    <x v="34"/>
    <x v="9"/>
    <n v="11.366"/>
    <n v="3.125"/>
    <n v="1.8839999999999999"/>
    <n v="5.2050000000000001"/>
    <n v="0"/>
  </r>
  <r>
    <x v="34"/>
    <x v="9"/>
    <n v="11.367000000000001"/>
    <n v="3.153"/>
    <n v="1.883"/>
    <n v="5.1769999999999996"/>
    <n v="0"/>
  </r>
  <r>
    <x v="34"/>
    <x v="9"/>
    <n v="11.631"/>
    <n v="3.3029999999999999"/>
    <n v="1.619"/>
    <n v="5.0270000000000001"/>
    <n v="0"/>
  </r>
  <r>
    <x v="34"/>
    <x v="9"/>
    <n v="11.645"/>
    <n v="3.3889999999999998"/>
    <n v="1.605"/>
    <n v="4.9409999999999998"/>
    <n v="0"/>
  </r>
  <r>
    <x v="34"/>
    <x v="9"/>
    <n v="11.589"/>
    <n v="3.3839999999999999"/>
    <n v="1.661"/>
    <n v="4.9459999999999997"/>
    <n v="0"/>
  </r>
  <r>
    <x v="34"/>
    <x v="9"/>
    <n v="11.851000000000001"/>
    <n v="3.39"/>
    <n v="1.399"/>
    <n v="4.9400000000000004"/>
    <n v="0"/>
  </r>
  <r>
    <x v="34"/>
    <x v="9"/>
    <n v="11.785"/>
    <n v="4.5830000000000002"/>
    <n v="1.4650000000000001"/>
    <n v="3.7469999999999999"/>
    <n v="0"/>
  </r>
  <r>
    <x v="34"/>
    <x v="9"/>
    <n v="12.532"/>
    <n v="5.1100000000000003"/>
    <n v="0.71799999999999997"/>
    <n v="3.22"/>
    <n v="0"/>
  </r>
  <r>
    <x v="34"/>
    <x v="9"/>
    <n v="11.94"/>
    <n v="5.1239999999999997"/>
    <n v="1.31"/>
    <n v="3.206"/>
    <n v="0"/>
  </r>
  <r>
    <x v="34"/>
    <x v="9"/>
    <n v="11.94"/>
    <n v="5.133"/>
    <n v="1.31"/>
    <n v="3.1970000000000001"/>
    <n v="0"/>
  </r>
  <r>
    <x v="34"/>
    <x v="9"/>
    <n v="11.394"/>
    <n v="5.1289999999999996"/>
    <n v="1.8560000000000001"/>
    <n v="3.2010000000000001"/>
    <n v="0"/>
  </r>
  <r>
    <x v="34"/>
    <x v="9"/>
    <n v="11.375"/>
    <n v="6.0910000000000002"/>
    <n v="1.875"/>
    <n v="2.2389999999999999"/>
    <n v="0"/>
  </r>
  <r>
    <x v="34"/>
    <x v="9"/>
    <n v="11.653"/>
    <n v="6.7069999999999999"/>
    <n v="1.597"/>
    <n v="1.623"/>
    <n v="0"/>
  </r>
  <r>
    <x v="34"/>
    <x v="9"/>
    <n v="9.4920000000000009"/>
    <n v="6.7249999999999996"/>
    <n v="3.758"/>
    <n v="1.605"/>
    <n v="0"/>
  </r>
  <r>
    <x v="34"/>
    <x v="9"/>
    <n v="6.9029999999999996"/>
    <n v="5.3559999999999999"/>
    <n v="6.3470000000000004"/>
    <n v="2.9740000000000002"/>
    <n v="0"/>
  </r>
  <r>
    <x v="34"/>
    <x v="10"/>
    <n v="10.33"/>
    <n v="4.7809999999999997"/>
    <n v="2.92"/>
    <n v="3.5489999999999999"/>
    <n v="0"/>
  </r>
  <r>
    <x v="34"/>
    <x v="10"/>
    <n v="9.4730000000000008"/>
    <n v="4.7460000000000004"/>
    <n v="3.7770000000000001"/>
    <n v="3.5840000000000001"/>
    <n v="0"/>
  </r>
  <r>
    <x v="34"/>
    <x v="10"/>
    <n v="9.4440000000000008"/>
    <n v="4.5999999999999996"/>
    <n v="3.806"/>
    <n v="3.73"/>
    <n v="0"/>
  </r>
  <r>
    <x v="34"/>
    <x v="10"/>
    <n v="7.4930000000000003"/>
    <n v="4.5679999999999996"/>
    <n v="5.7569999999999997"/>
    <n v="3.762"/>
    <n v="0"/>
  </r>
  <r>
    <x v="34"/>
    <x v="10"/>
    <n v="7.4569999999999999"/>
    <n v="4.4470000000000001"/>
    <n v="5.7930000000000001"/>
    <n v="3.883"/>
    <n v="0"/>
  </r>
  <r>
    <x v="34"/>
    <x v="10"/>
    <n v="7.391"/>
    <n v="4.4480000000000004"/>
    <n v="5.859"/>
    <n v="3.8820000000000001"/>
    <n v="0"/>
  </r>
  <r>
    <x v="34"/>
    <x v="10"/>
    <n v="7.0270000000000001"/>
    <n v="3.641"/>
    <n v="6.2229999999999999"/>
    <n v="4.6890000000000001"/>
    <n v="0"/>
  </r>
  <r>
    <x v="34"/>
    <x v="10"/>
    <n v="8.6820000000000004"/>
    <n v="3.3450000000000002"/>
    <n v="4.5679999999999996"/>
    <n v="4.9850000000000003"/>
    <n v="0"/>
  </r>
  <r>
    <x v="34"/>
    <x v="10"/>
    <n v="8.3219999999999992"/>
    <n v="3.3530000000000002"/>
    <n v="4.9279999999999999"/>
    <n v="4.9770000000000003"/>
    <n v="0"/>
  </r>
  <r>
    <x v="34"/>
    <x v="10"/>
    <n v="8.3330000000000002"/>
    <n v="3.347"/>
    <n v="4.9169999999999998"/>
    <n v="4.9829999999999997"/>
    <n v="0"/>
  </r>
  <r>
    <x v="34"/>
    <x v="10"/>
    <n v="9.4440000000000008"/>
    <n v="3.5670000000000002"/>
    <n v="3.806"/>
    <n v="4.7629999999999999"/>
    <n v="0"/>
  </r>
  <r>
    <x v="34"/>
    <x v="10"/>
    <n v="9.4440000000000008"/>
    <n v="3.3149999999999999"/>
    <n v="3.806"/>
    <n v="5.0149999999999997"/>
    <n v="0"/>
  </r>
  <r>
    <x v="34"/>
    <x v="10"/>
    <n v="9.4250000000000007"/>
    <n v="3.3519999999999999"/>
    <n v="3.8250000000000002"/>
    <n v="4.9779999999999998"/>
    <n v="0"/>
  </r>
  <r>
    <x v="34"/>
    <x v="10"/>
    <n v="8.1859999999999999"/>
    <n v="3.383"/>
    <n v="5.0640000000000001"/>
    <n v="4.9470000000000001"/>
    <n v="0"/>
  </r>
  <r>
    <x v="34"/>
    <x v="10"/>
    <n v="9.61"/>
    <n v="4.1349999999999998"/>
    <n v="3.64"/>
    <n v="4.1950000000000003"/>
    <n v="0"/>
  </r>
  <r>
    <x v="34"/>
    <x v="10"/>
    <n v="10.345000000000001"/>
    <n v="4.4610000000000003"/>
    <n v="2.9049999999999998"/>
    <n v="3.8690000000000002"/>
    <n v="0"/>
  </r>
  <r>
    <x v="34"/>
    <x v="10"/>
    <n v="9.3420000000000005"/>
    <n v="4.46"/>
    <n v="3.9079999999999999"/>
    <n v="3.87"/>
    <n v="0"/>
  </r>
  <r>
    <x v="34"/>
    <x v="10"/>
    <n v="9.4"/>
    <n v="4.4610000000000003"/>
    <n v="3.85"/>
    <n v="3.8690000000000002"/>
    <n v="0"/>
  </r>
  <r>
    <x v="34"/>
    <x v="10"/>
    <n v="7.8789999999999996"/>
    <n v="4.46"/>
    <n v="5.3710000000000004"/>
    <n v="3.87"/>
    <n v="0"/>
  </r>
  <r>
    <x v="34"/>
    <x v="10"/>
    <n v="10.789"/>
    <n v="5.7960000000000003"/>
    <n v="2.4609999999999999"/>
    <n v="2.5339999999999998"/>
    <n v="0"/>
  </r>
  <r>
    <x v="34"/>
    <x v="10"/>
    <n v="10.606999999999999"/>
    <n v="6.3579999999999997"/>
    <n v="2.6429999999999998"/>
    <n v="1.972"/>
    <n v="0"/>
  </r>
  <r>
    <x v="34"/>
    <x v="10"/>
    <n v="10.909000000000001"/>
    <n v="6.3650000000000002"/>
    <n v="2.3410000000000002"/>
    <n v="1.9650000000000001"/>
    <n v="0"/>
  </r>
  <r>
    <x v="34"/>
    <x v="10"/>
    <n v="11.345000000000001"/>
    <n v="6.37"/>
    <n v="1.905"/>
    <n v="1.96"/>
    <n v="0"/>
  </r>
  <r>
    <x v="34"/>
    <x v="10"/>
    <n v="9.8819999999999997"/>
    <n v="6.375"/>
    <n v="3.3679999999999999"/>
    <n v="1.9550000000000001"/>
    <n v="0"/>
  </r>
  <r>
    <x v="34"/>
    <x v="10"/>
    <n v="11.114000000000001"/>
    <n v="6.38"/>
    <n v="2.1360000000000001"/>
    <n v="1.95"/>
    <n v="0"/>
  </r>
  <r>
    <x v="34"/>
    <x v="10"/>
    <n v="9.3710000000000004"/>
    <n v="6.3789999999999996"/>
    <n v="3.879"/>
    <n v="1.9510000000000001"/>
    <n v="0"/>
  </r>
  <r>
    <x v="34"/>
    <x v="10"/>
    <n v="10.561"/>
    <n v="6.3739999999999997"/>
    <n v="2.6890000000000001"/>
    <n v="1.956"/>
    <n v="0"/>
  </r>
  <r>
    <x v="34"/>
    <x v="10"/>
    <n v="10.329000000000001"/>
    <n v="6.3680000000000003"/>
    <n v="2.9209999999999998"/>
    <n v="1.962"/>
    <n v="0"/>
  </r>
  <r>
    <x v="34"/>
    <x v="10"/>
    <n v="10.411"/>
    <n v="6.367"/>
    <n v="2.839"/>
    <n v="1.9630000000000001"/>
    <n v="0"/>
  </r>
  <r>
    <x v="34"/>
    <x v="10"/>
    <n v="10.412000000000001"/>
    <n v="6.3659999999999997"/>
    <n v="2.8380000000000001"/>
    <n v="1.964"/>
    <n v="0"/>
  </r>
  <r>
    <x v="34"/>
    <x v="11"/>
    <n v="10.308"/>
    <n v="6.3659999999999997"/>
    <n v="2.9420000000000002"/>
    <n v="1.964"/>
    <n v="0"/>
  </r>
  <r>
    <x v="34"/>
    <x v="11"/>
    <n v="10.398999999999999"/>
    <n v="6.3659999999999997"/>
    <n v="2.851"/>
    <n v="1.964"/>
    <n v="0"/>
  </r>
  <r>
    <x v="34"/>
    <x v="11"/>
    <n v="10.430999999999999"/>
    <n v="6.3540000000000001"/>
    <n v="2.819"/>
    <n v="1.976"/>
    <n v="0"/>
  </r>
  <r>
    <x v="34"/>
    <x v="11"/>
    <n v="10.884"/>
    <n v="6.3620000000000001"/>
    <n v="2.3660000000000001"/>
    <n v="1.968"/>
    <n v="0"/>
  </r>
  <r>
    <x v="34"/>
    <x v="11"/>
    <n v="10.895"/>
    <n v="6.37"/>
    <n v="2.355"/>
    <n v="1.96"/>
    <n v="0"/>
  </r>
  <r>
    <x v="34"/>
    <x v="11"/>
    <n v="10.909000000000001"/>
    <n v="6.3620000000000001"/>
    <n v="2.3410000000000002"/>
    <n v="1.968"/>
    <n v="0"/>
  </r>
  <r>
    <x v="34"/>
    <x v="11"/>
    <n v="10.898"/>
    <n v="6.3559999999999999"/>
    <n v="2.3519999999999999"/>
    <n v="1.974"/>
    <n v="0"/>
  </r>
  <r>
    <x v="34"/>
    <x v="11"/>
    <n v="10.863"/>
    <n v="6.3630000000000004"/>
    <n v="2.387"/>
    <n v="1.9670000000000001"/>
    <n v="0"/>
  </r>
  <r>
    <x v="34"/>
    <x v="11"/>
    <n v="10.326000000000001"/>
    <n v="6.3719999999999999"/>
    <n v="2.9239999999999999"/>
    <n v="1.958"/>
    <n v="0"/>
  </r>
  <r>
    <x v="34"/>
    <x v="11"/>
    <n v="10.492000000000001"/>
    <n v="6.3739999999999997"/>
    <n v="2.758"/>
    <n v="1.956"/>
    <n v="0"/>
  </r>
  <r>
    <x v="34"/>
    <x v="11"/>
    <n v="10.31"/>
    <n v="6.3719999999999999"/>
    <n v="2.94"/>
    <n v="1.958"/>
    <n v="0"/>
  </r>
  <r>
    <x v="34"/>
    <x v="11"/>
    <n v="10.01"/>
    <n v="6.359"/>
    <n v="3.24"/>
    <n v="1.9710000000000001"/>
    <n v="0"/>
  </r>
  <r>
    <x v="34"/>
    <x v="11"/>
    <n v="10.356"/>
    <n v="6.3609999999999998"/>
    <n v="2.8940000000000001"/>
    <n v="1.9690000000000001"/>
    <n v="0"/>
  </r>
  <r>
    <x v="34"/>
    <x v="11"/>
    <n v="9.35"/>
    <n v="6.3609999999999998"/>
    <n v="3.9"/>
    <n v="1.9690000000000001"/>
    <n v="0"/>
  </r>
  <r>
    <x v="34"/>
    <x v="11"/>
    <n v="7.218"/>
    <n v="6.3630000000000004"/>
    <n v="6.032"/>
    <n v="1.9670000000000001"/>
    <n v="0"/>
  </r>
  <r>
    <x v="34"/>
    <x v="11"/>
    <n v="8.59"/>
    <n v="6.3730000000000002"/>
    <n v="4.66"/>
    <n v="1.9570000000000001"/>
    <n v="0"/>
  </r>
  <r>
    <x v="34"/>
    <x v="11"/>
    <n v="9.8620000000000001"/>
    <n v="6.3780000000000001"/>
    <n v="3.3879999999999999"/>
    <n v="1.952"/>
    <n v="0"/>
  </r>
  <r>
    <x v="34"/>
    <x v="11"/>
    <n v="12.728"/>
    <n v="6.3760000000000003"/>
    <n v="0.52200000000000002"/>
    <n v="1.954"/>
    <n v="0"/>
  </r>
  <r>
    <x v="34"/>
    <x v="11"/>
    <n v="7.9939999999999998"/>
    <n v="6.3689999999999998"/>
    <n v="5.2560000000000002"/>
    <n v="1.9610000000000001"/>
    <n v="0"/>
  </r>
  <r>
    <x v="34"/>
    <x v="11"/>
    <n v="8.5459999999999994"/>
    <n v="6.3780000000000001"/>
    <n v="4.7039999999999997"/>
    <n v="1.952"/>
    <n v="0"/>
  </r>
  <r>
    <x v="34"/>
    <x v="11"/>
    <n v="9.048"/>
    <n v="6.3789999999999996"/>
    <n v="4.202"/>
    <n v="1.9510000000000001"/>
    <n v="0"/>
  </r>
  <r>
    <x v="34"/>
    <x v="11"/>
    <n v="9.3030000000000008"/>
    <n v="6.383"/>
    <n v="3.9470000000000001"/>
    <n v="1.9470000000000001"/>
    <n v="0"/>
  </r>
  <r>
    <x v="34"/>
    <x v="11"/>
    <n v="9.4459999999999997"/>
    <n v="6.3869999999999996"/>
    <n v="3.8039999999999998"/>
    <n v="1.9430000000000001"/>
    <n v="0"/>
  </r>
  <r>
    <x v="34"/>
    <x v="11"/>
    <n v="10.569000000000001"/>
    <n v="6.3869999999999996"/>
    <n v="2.681"/>
    <n v="1.9430000000000001"/>
    <n v="0"/>
  </r>
  <r>
    <x v="34"/>
    <x v="11"/>
    <n v="9.4009999999999998"/>
    <n v="6.3860000000000001"/>
    <n v="3.8490000000000002"/>
    <n v="1.944"/>
    <n v="0"/>
  </r>
  <r>
    <x v="34"/>
    <x v="11"/>
    <n v="9.3539999999999992"/>
    <n v="6.3860000000000001"/>
    <n v="3.8959999999999999"/>
    <n v="1.944"/>
    <n v="0"/>
  </r>
  <r>
    <x v="34"/>
    <x v="11"/>
    <n v="9.4619999999999997"/>
    <n v="6.3819999999999997"/>
    <n v="3.7879999999999998"/>
    <n v="1.948"/>
    <n v="0"/>
  </r>
  <r>
    <x v="34"/>
    <x v="11"/>
    <n v="10.342000000000001"/>
    <n v="6.3780000000000001"/>
    <n v="2.9079999999999999"/>
    <n v="1.952"/>
    <n v="0"/>
  </r>
  <r>
    <x v="34"/>
    <x v="11"/>
    <n v="10.37"/>
    <n v="6.3760000000000003"/>
    <n v="2.88"/>
    <n v="1.954"/>
    <n v="0"/>
  </r>
  <r>
    <x v="34"/>
    <x v="11"/>
    <n v="10.366"/>
    <n v="6.3739999999999997"/>
    <n v="2.8839999999999999"/>
    <n v="1.956"/>
    <n v="0"/>
  </r>
  <r>
    <x v="34"/>
    <x v="11"/>
    <n v="10.994999999999999"/>
    <n v="6.6230000000000002"/>
    <n v="2.2549999999999999"/>
    <n v="1.7070000000000001"/>
    <n v="0"/>
  </r>
  <r>
    <x v="35"/>
    <x v="0"/>
    <n v="9.5150000000000006"/>
    <n v="6.7409999999999997"/>
    <n v="3.7349999999999999"/>
    <n v="1.589"/>
    <n v="0"/>
  </r>
  <r>
    <x v="35"/>
    <x v="0"/>
    <n v="11.64"/>
    <n v="6.742"/>
    <n v="1.61"/>
    <n v="1.5880000000000001"/>
    <n v="0"/>
  </r>
  <r>
    <x v="35"/>
    <x v="0"/>
    <n v="10.920999999999999"/>
    <n v="6.7460000000000004"/>
    <n v="2.3290000000000002"/>
    <n v="1.5840000000000001"/>
    <n v="0"/>
  </r>
  <r>
    <x v="35"/>
    <x v="0"/>
    <n v="10.912000000000001"/>
    <n v="6.7409999999999997"/>
    <n v="2.3380000000000001"/>
    <n v="1.589"/>
    <n v="0"/>
  </r>
  <r>
    <x v="35"/>
    <x v="0"/>
    <n v="11.038"/>
    <n v="6.7450000000000001"/>
    <n v="2.2120000000000002"/>
    <n v="1.585"/>
    <n v="0"/>
  </r>
  <r>
    <x v="35"/>
    <x v="0"/>
    <n v="10.991"/>
    <n v="6.7489999999999997"/>
    <n v="2.2589999999999999"/>
    <n v="1.581"/>
    <n v="0"/>
  </r>
  <r>
    <x v="35"/>
    <x v="0"/>
    <n v="9.9410000000000007"/>
    <n v="6.75"/>
    <n v="3.3090000000000002"/>
    <n v="1.58"/>
    <n v="0"/>
  </r>
  <r>
    <x v="35"/>
    <x v="0"/>
    <n v="10.468"/>
    <n v="6.7489999999999997"/>
    <n v="2.782"/>
    <n v="1.581"/>
    <n v="0"/>
  </r>
  <r>
    <x v="35"/>
    <x v="0"/>
    <n v="11.808"/>
    <n v="6.75"/>
    <n v="1.4419999999999999"/>
    <n v="1.58"/>
    <n v="0"/>
  </r>
  <r>
    <x v="35"/>
    <x v="0"/>
    <n v="11.971"/>
    <n v="6.7560000000000002"/>
    <n v="1.2789999999999999"/>
    <n v="1.5740000000000001"/>
    <n v="0"/>
  </r>
  <r>
    <x v="35"/>
    <x v="0"/>
    <n v="12.138999999999999"/>
    <n v="6.75"/>
    <n v="1.111"/>
    <n v="1.58"/>
    <n v="0"/>
  </r>
  <r>
    <x v="35"/>
    <x v="0"/>
    <n v="12.42"/>
    <n v="6.7460000000000004"/>
    <n v="0.83"/>
    <n v="1.5840000000000001"/>
    <n v="0"/>
  </r>
  <r>
    <x v="35"/>
    <x v="0"/>
    <n v="11.972"/>
    <n v="6.7519999999999998"/>
    <n v="1.278"/>
    <n v="1.5780000000000001"/>
    <n v="0"/>
  </r>
  <r>
    <x v="35"/>
    <x v="0"/>
    <n v="11.589"/>
    <n v="6.7329999999999997"/>
    <n v="1.661"/>
    <n v="1.597"/>
    <n v="0"/>
  </r>
  <r>
    <x v="35"/>
    <x v="0"/>
    <n v="10.301"/>
    <n v="8.1869999999999994"/>
    <n v="2.9489999999999998"/>
    <n v="0.14299999999999999"/>
    <n v="0.42099999999999999"/>
  </r>
  <r>
    <x v="35"/>
    <x v="0"/>
    <n v="10.955"/>
    <n v="8.33"/>
    <n v="2.2949999999999999"/>
    <n v="0"/>
    <n v="0.42099999999999999"/>
  </r>
  <r>
    <x v="35"/>
    <x v="0"/>
    <n v="10.768000000000001"/>
    <n v="8.33"/>
    <n v="2.4820000000000002"/>
    <n v="0"/>
    <n v="0.42099999999999999"/>
  </r>
  <r>
    <x v="35"/>
    <x v="0"/>
    <n v="10.395"/>
    <n v="8.33"/>
    <n v="2.855"/>
    <n v="0"/>
    <n v="0.42099999999999999"/>
  </r>
  <r>
    <x v="35"/>
    <x v="0"/>
    <n v="10.292"/>
    <n v="8.33"/>
    <n v="2.9580000000000002"/>
    <n v="0"/>
    <n v="0.42099999999999999"/>
  </r>
  <r>
    <x v="35"/>
    <x v="0"/>
    <n v="10.301"/>
    <n v="8.33"/>
    <n v="2.9489999999999998"/>
    <n v="0"/>
    <n v="0.42099999999999999"/>
  </r>
  <r>
    <x v="35"/>
    <x v="0"/>
    <n v="10.308999999999999"/>
    <n v="8.33"/>
    <n v="2.9409999999999998"/>
    <n v="0"/>
    <n v="0.42099999999999999"/>
  </r>
  <r>
    <x v="35"/>
    <x v="0"/>
    <n v="10.337"/>
    <n v="8.33"/>
    <n v="2.9129999999999998"/>
    <n v="0"/>
    <n v="0.42099999999999999"/>
  </r>
  <r>
    <x v="35"/>
    <x v="0"/>
    <n v="10.515000000000001"/>
    <n v="8.33"/>
    <n v="2.7349999999999999"/>
    <n v="0"/>
    <n v="0.42099999999999999"/>
  </r>
  <r>
    <x v="35"/>
    <x v="0"/>
    <n v="10.291"/>
    <n v="8.3219999999999992"/>
    <n v="2.9590000000000001"/>
    <n v="8.0000000000000002E-3"/>
    <n v="0.42099999999999999"/>
  </r>
  <r>
    <x v="35"/>
    <x v="0"/>
    <n v="10.323"/>
    <n v="8.33"/>
    <n v="2.927"/>
    <n v="0"/>
    <n v="0.42099999999999999"/>
  </r>
  <r>
    <x v="35"/>
    <x v="0"/>
    <n v="11.89"/>
    <n v="6.827"/>
    <n v="1.36"/>
    <n v="1.5029999999999999"/>
    <n v="0"/>
  </r>
  <r>
    <x v="35"/>
    <x v="0"/>
    <n v="11.795"/>
    <n v="7.3849999999999998"/>
    <n v="1.4550000000000001"/>
    <n v="0.94499999999999995"/>
    <n v="0"/>
  </r>
  <r>
    <x v="35"/>
    <x v="0"/>
    <n v="12.685"/>
    <n v="7.843"/>
    <n v="0.56499999999999995"/>
    <n v="0.48699999999999999"/>
    <n v="0"/>
  </r>
  <r>
    <x v="35"/>
    <x v="0"/>
    <n v="12.34"/>
    <n v="7.8380000000000001"/>
    <n v="0.91"/>
    <n v="0.49199999999999999"/>
    <n v="0"/>
  </r>
  <r>
    <x v="35"/>
    <x v="0"/>
    <n v="12.784000000000001"/>
    <n v="7.8070000000000004"/>
    <n v="0.46600000000000003"/>
    <n v="0.52300000000000002"/>
    <n v="0"/>
  </r>
  <r>
    <x v="35"/>
    <x v="0"/>
    <n v="12.792999999999999"/>
    <n v="7.8319999999999999"/>
    <n v="0.45700000000000002"/>
    <n v="0.498"/>
    <n v="0"/>
  </r>
  <r>
    <x v="35"/>
    <x v="1"/>
    <n v="12.69"/>
    <n v="7.8380000000000001"/>
    <n v="0.56000000000000005"/>
    <n v="0.49199999999999999"/>
    <n v="0"/>
  </r>
  <r>
    <x v="35"/>
    <x v="1"/>
    <n v="12.69"/>
    <n v="7.8319999999999999"/>
    <n v="0.56000000000000005"/>
    <n v="0.498"/>
    <n v="0"/>
  </r>
  <r>
    <x v="35"/>
    <x v="1"/>
    <n v="12.877000000000001"/>
    <n v="7.8209999999999997"/>
    <n v="0.373"/>
    <n v="0.50900000000000001"/>
    <n v="0"/>
  </r>
  <r>
    <x v="35"/>
    <x v="1"/>
    <n v="12.69"/>
    <n v="7.8310000000000004"/>
    <n v="0.56000000000000005"/>
    <n v="0.499"/>
    <n v="0"/>
  </r>
  <r>
    <x v="35"/>
    <x v="1"/>
    <n v="12.643000000000001"/>
    <n v="7.8310000000000004"/>
    <n v="0.60699999999999998"/>
    <n v="0.499"/>
    <n v="0"/>
  </r>
  <r>
    <x v="35"/>
    <x v="1"/>
    <n v="12.704000000000001"/>
    <n v="7.84"/>
    <n v="0.54600000000000004"/>
    <n v="0.49"/>
    <n v="0"/>
  </r>
  <r>
    <x v="35"/>
    <x v="1"/>
    <n v="12.69"/>
    <n v="7.85"/>
    <n v="0.56000000000000005"/>
    <n v="0.48"/>
    <n v="0"/>
  </r>
  <r>
    <x v="35"/>
    <x v="1"/>
    <n v="12.782999999999999"/>
    <n v="7.8259999999999996"/>
    <n v="0.46700000000000003"/>
    <n v="0.504"/>
    <n v="0"/>
  </r>
  <r>
    <x v="35"/>
    <x v="1"/>
    <n v="12.784000000000001"/>
    <n v="6.726"/>
    <n v="0.46600000000000003"/>
    <n v="1.6040000000000001"/>
    <n v="0"/>
  </r>
  <r>
    <x v="35"/>
    <x v="1"/>
    <n v="12.69"/>
    <n v="6.7359999999999998"/>
    <n v="0.56000000000000005"/>
    <n v="1.5940000000000001"/>
    <n v="0"/>
  </r>
  <r>
    <x v="35"/>
    <x v="1"/>
    <n v="9.2710000000000008"/>
    <n v="5.149"/>
    <n v="3.9790000000000001"/>
    <n v="3.181"/>
    <n v="0"/>
  </r>
  <r>
    <x v="35"/>
    <x v="1"/>
    <n v="5.4160000000000004"/>
    <n v="3.8290000000000002"/>
    <n v="7.8339999999999996"/>
    <n v="4.5010000000000003"/>
    <n v="0"/>
  </r>
  <r>
    <x v="35"/>
    <x v="1"/>
    <n v="5.4130000000000003"/>
    <n v="3.19"/>
    <n v="7.8369999999999997"/>
    <n v="5.14"/>
    <n v="0"/>
  </r>
  <r>
    <x v="35"/>
    <x v="1"/>
    <n v="7.6829999999999998"/>
    <n v="3.1970000000000001"/>
    <n v="5.5670000000000002"/>
    <n v="5.133"/>
    <n v="0"/>
  </r>
  <r>
    <x v="35"/>
    <x v="1"/>
    <n v="8.9939999999999998"/>
    <n v="3.1890000000000001"/>
    <n v="4.2560000000000002"/>
    <n v="5.141"/>
    <n v="0"/>
  </r>
  <r>
    <x v="35"/>
    <x v="1"/>
    <n v="7.444"/>
    <n v="3.18"/>
    <n v="5.806"/>
    <n v="5.15"/>
    <n v="0"/>
  </r>
  <r>
    <x v="35"/>
    <x v="1"/>
    <n v="7.351"/>
    <n v="3.157"/>
    <n v="5.899"/>
    <n v="5.173"/>
    <n v="0"/>
  </r>
  <r>
    <x v="35"/>
    <x v="1"/>
    <n v="7.5469999999999997"/>
    <n v="3.17"/>
    <n v="5.7030000000000003"/>
    <n v="5.16"/>
    <n v="0"/>
  </r>
  <r>
    <x v="35"/>
    <x v="1"/>
    <n v="9.718"/>
    <n v="3.1629999999999998"/>
    <n v="3.532"/>
    <n v="5.1669999999999998"/>
    <n v="0"/>
  </r>
  <r>
    <x v="35"/>
    <x v="1"/>
    <n v="10.879"/>
    <n v="4.4130000000000003"/>
    <n v="2.371"/>
    <n v="3.9169999999999998"/>
    <n v="0"/>
  </r>
  <r>
    <x v="35"/>
    <x v="1"/>
    <n v="11.411"/>
    <n v="4.93"/>
    <n v="1.839"/>
    <n v="3.4"/>
    <n v="0"/>
  </r>
  <r>
    <x v="35"/>
    <x v="1"/>
    <n v="11.393000000000001"/>
    <n v="4.9279999999999999"/>
    <n v="1.857"/>
    <n v="3.4020000000000001"/>
    <n v="0"/>
  </r>
  <r>
    <x v="35"/>
    <x v="1"/>
    <n v="12.506"/>
    <n v="6.1989999999999998"/>
    <n v="0.74399999999999999"/>
    <n v="2.1309999999999998"/>
    <n v="0"/>
  </r>
  <r>
    <x v="35"/>
    <x v="1"/>
    <n v="12.051"/>
    <n v="6.7480000000000002"/>
    <n v="1.1990000000000001"/>
    <n v="1.5820000000000001"/>
    <n v="0"/>
  </r>
  <r>
    <x v="35"/>
    <x v="1"/>
    <n v="12.241"/>
    <n v="6.742"/>
    <n v="1.0089999999999999"/>
    <n v="1.5880000000000001"/>
    <n v="0"/>
  </r>
  <r>
    <x v="35"/>
    <x v="1"/>
    <n v="11.686999999999999"/>
    <n v="6.7430000000000003"/>
    <n v="1.5629999999999999"/>
    <n v="1.587"/>
    <n v="0"/>
  </r>
  <r>
    <x v="35"/>
    <x v="1"/>
    <n v="12.233000000000001"/>
    <n v="6.7329999999999997"/>
    <n v="1.0169999999999999"/>
    <n v="1.597"/>
    <n v="0"/>
  </r>
  <r>
    <x v="35"/>
    <x v="1"/>
    <n v="12.051"/>
    <n v="6.69"/>
    <n v="1.1990000000000001"/>
    <n v="1.64"/>
    <n v="0"/>
  </r>
  <r>
    <x v="35"/>
    <x v="2"/>
    <n v="10.691000000000001"/>
    <n v="6.7210000000000001"/>
    <n v="2.5590000000000002"/>
    <n v="1.609"/>
    <n v="0"/>
  </r>
  <r>
    <x v="35"/>
    <x v="2"/>
    <n v="9.202"/>
    <n v="5.4390000000000001"/>
    <n v="4.048"/>
    <n v="2.891"/>
    <n v="0"/>
  </r>
  <r>
    <x v="35"/>
    <x v="2"/>
    <n v="9.0280000000000005"/>
    <n v="4.194"/>
    <n v="4.2220000000000004"/>
    <n v="4.1360000000000001"/>
    <n v="0"/>
  </r>
  <r>
    <x v="35"/>
    <x v="2"/>
    <n v="7.25"/>
    <n v="3.4769999999999999"/>
    <n v="6"/>
    <n v="4.8529999999999998"/>
    <n v="0"/>
  </r>
  <r>
    <x v="35"/>
    <x v="2"/>
    <n v="9.4529999999999994"/>
    <n v="2.6349999999999998"/>
    <n v="3.7970000000000002"/>
    <n v="5.6950000000000003"/>
    <n v="0"/>
  </r>
  <r>
    <x v="35"/>
    <x v="2"/>
    <n v="8.5890000000000004"/>
    <n v="1.76"/>
    <n v="4.6609999999999996"/>
    <n v="6.57"/>
    <n v="0"/>
  </r>
  <r>
    <x v="35"/>
    <x v="2"/>
    <n v="5.0650000000000004"/>
    <n v="1.79"/>
    <n v="8.1850000000000005"/>
    <n v="6.54"/>
    <n v="0"/>
  </r>
  <r>
    <x v="35"/>
    <x v="2"/>
    <n v="5.8179999999999996"/>
    <n v="1.7829999999999999"/>
    <n v="7.4320000000000004"/>
    <n v="6.5469999999999997"/>
    <n v="0"/>
  </r>
  <r>
    <x v="35"/>
    <x v="2"/>
    <n v="6.26"/>
    <n v="1.992"/>
    <n v="6.99"/>
    <n v="6.3380000000000001"/>
    <n v="0"/>
  </r>
  <r>
    <x v="35"/>
    <x v="2"/>
    <n v="7.2089999999999996"/>
    <n v="1.732"/>
    <n v="6.0410000000000004"/>
    <n v="6.5979999999999999"/>
    <n v="0"/>
  </r>
  <r>
    <x v="35"/>
    <x v="2"/>
    <n v="5.6319999999999997"/>
    <n v="1.8380000000000001"/>
    <n v="7.6180000000000003"/>
    <n v="6.492"/>
    <n v="0"/>
  </r>
  <r>
    <x v="35"/>
    <x v="2"/>
    <n v="6.8639999999999999"/>
    <n v="1.6639999999999999"/>
    <n v="6.3860000000000001"/>
    <n v="6.6660000000000004"/>
    <n v="0"/>
  </r>
  <r>
    <x v="35"/>
    <x v="2"/>
    <n v="8.1829999999999998"/>
    <n v="1.673"/>
    <n v="5.0670000000000002"/>
    <n v="6.657"/>
    <n v="0"/>
  </r>
  <r>
    <x v="35"/>
    <x v="2"/>
    <n v="7.6639999999999997"/>
    <n v="2.903"/>
    <n v="5.5860000000000003"/>
    <n v="5.4269999999999996"/>
    <n v="0"/>
  </r>
  <r>
    <x v="35"/>
    <x v="2"/>
    <n v="5.2350000000000003"/>
    <n v="2.5950000000000002"/>
    <n v="8.0150000000000006"/>
    <n v="5.7350000000000003"/>
    <n v="0"/>
  </r>
  <r>
    <x v="35"/>
    <x v="2"/>
    <n v="6.3620000000000001"/>
    <n v="1.7090000000000001"/>
    <n v="6.8879999999999999"/>
    <n v="6.6210000000000004"/>
    <n v="0"/>
  </r>
  <r>
    <x v="35"/>
    <x v="2"/>
    <n v="9.1969999999999992"/>
    <n v="1.6950000000000001"/>
    <n v="4.0529999999999999"/>
    <n v="6.6349999999999998"/>
    <n v="0"/>
  </r>
  <r>
    <x v="35"/>
    <x v="2"/>
    <n v="8.8019999999999996"/>
    <n v="1.6850000000000001"/>
    <n v="4.4480000000000004"/>
    <n v="6.6449999999999996"/>
    <n v="0"/>
  </r>
  <r>
    <x v="35"/>
    <x v="2"/>
    <n v="10.335000000000001"/>
    <n v="1.6930000000000001"/>
    <n v="2.915"/>
    <n v="6.6369999999999996"/>
    <n v="0"/>
  </r>
  <r>
    <x v="35"/>
    <x v="2"/>
    <n v="10.331"/>
    <n v="2.8690000000000002"/>
    <n v="2.919"/>
    <n v="5.4610000000000003"/>
    <n v="0"/>
  </r>
  <r>
    <x v="35"/>
    <x v="2"/>
    <n v="11.058999999999999"/>
    <n v="5.4569999999999999"/>
    <n v="2.1909999999999998"/>
    <n v="2.8730000000000002"/>
    <n v="0"/>
  </r>
  <r>
    <x v="35"/>
    <x v="2"/>
    <n v="11.058999999999999"/>
    <n v="6.3449999999999998"/>
    <n v="2.1909999999999998"/>
    <n v="1.9850000000000001"/>
    <n v="0"/>
  </r>
  <r>
    <x v="35"/>
    <x v="2"/>
    <n v="11.869"/>
    <n v="6.3470000000000004"/>
    <n v="1.381"/>
    <n v="1.9830000000000001"/>
    <n v="0"/>
  </r>
  <r>
    <x v="35"/>
    <x v="2"/>
    <n v="11.869"/>
    <n v="6.351"/>
    <n v="1.381"/>
    <n v="1.9790000000000001"/>
    <n v="0"/>
  </r>
  <r>
    <x v="35"/>
    <x v="2"/>
    <n v="11.869"/>
    <n v="6.3390000000000004"/>
    <n v="1.381"/>
    <n v="1.9910000000000001"/>
    <n v="0"/>
  </r>
  <r>
    <x v="35"/>
    <x v="2"/>
    <n v="11.242000000000001"/>
    <n v="6.3380000000000001"/>
    <n v="2.008"/>
    <n v="1.992"/>
    <n v="0"/>
  </r>
  <r>
    <x v="35"/>
    <x v="2"/>
    <n v="11.775"/>
    <n v="6.6120000000000001"/>
    <n v="1.4750000000000001"/>
    <n v="1.718"/>
    <n v="0"/>
  </r>
  <r>
    <x v="35"/>
    <x v="2"/>
    <n v="11.96"/>
    <n v="6.742"/>
    <n v="1.29"/>
    <n v="1.5880000000000001"/>
    <n v="0"/>
  </r>
  <r>
    <x v="35"/>
    <x v="2"/>
    <n v="12.414999999999999"/>
    <n v="6.7350000000000003"/>
    <n v="0.83499999999999996"/>
    <n v="1.595"/>
    <n v="0"/>
  </r>
  <r>
    <x v="35"/>
    <x v="2"/>
    <n v="11.96"/>
    <n v="6.7329999999999997"/>
    <n v="1.29"/>
    <n v="1.597"/>
    <n v="0"/>
  </r>
  <r>
    <x v="35"/>
    <x v="2"/>
    <n v="12.506"/>
    <n v="6.7350000000000003"/>
    <n v="0.74399999999999999"/>
    <n v="1.595"/>
    <n v="0"/>
  </r>
  <r>
    <x v="35"/>
    <x v="3"/>
    <n v="11.071"/>
    <n v="2.883"/>
    <n v="2.1789999999999998"/>
    <n v="5.4470000000000001"/>
    <n v="0"/>
  </r>
  <r>
    <x v="35"/>
    <x v="3"/>
    <n v="11.409000000000001"/>
    <n v="0"/>
    <n v="1.841"/>
    <n v="8.3409999999999993"/>
    <n v="0"/>
  </r>
  <r>
    <x v="35"/>
    <x v="3"/>
    <n v="10.551"/>
    <n v="0"/>
    <n v="2.6989999999999998"/>
    <n v="8.4120000000000008"/>
    <n v="0"/>
  </r>
  <r>
    <x v="35"/>
    <x v="3"/>
    <n v="9.6120000000000001"/>
    <n v="0"/>
    <n v="3.6379999999999999"/>
    <n v="8.3670000000000009"/>
    <n v="0"/>
  </r>
  <r>
    <x v="35"/>
    <x v="3"/>
    <n v="10.321999999999999"/>
    <n v="2E-3"/>
    <n v="2.9279999999999999"/>
    <n v="8.3279999999999994"/>
    <n v="0"/>
  </r>
  <r>
    <x v="35"/>
    <x v="3"/>
    <n v="10.067"/>
    <n v="0"/>
    <n v="3.1829999999999998"/>
    <n v="8.3620000000000001"/>
    <n v="0"/>
  </r>
  <r>
    <x v="35"/>
    <x v="3"/>
    <n v="10.331"/>
    <n v="1.2999999999999999E-2"/>
    <n v="2.919"/>
    <n v="8.3170000000000002"/>
    <n v="0"/>
  </r>
  <r>
    <x v="35"/>
    <x v="3"/>
    <n v="13.25"/>
    <n v="0"/>
    <n v="0"/>
    <n v="8.3810000000000002"/>
    <n v="0"/>
  </r>
  <r>
    <x v="35"/>
    <x v="3"/>
    <n v="13.16"/>
    <n v="0"/>
    <n v="0.09"/>
    <n v="8.343"/>
    <n v="0"/>
  </r>
  <r>
    <x v="35"/>
    <x v="3"/>
    <n v="11.946"/>
    <n v="3.7999999999999999E-2"/>
    <n v="1.304"/>
    <n v="8.2919999999999998"/>
    <n v="0"/>
  </r>
  <r>
    <x v="35"/>
    <x v="3"/>
    <n v="12.506"/>
    <n v="0"/>
    <n v="0.74399999999999999"/>
    <n v="8.3409999999999993"/>
    <n v="0"/>
  </r>
  <r>
    <x v="35"/>
    <x v="3"/>
    <n v="12.506"/>
    <n v="0"/>
    <n v="0.74399999999999999"/>
    <n v="8.3650000000000002"/>
    <n v="0"/>
  </r>
  <r>
    <x v="35"/>
    <x v="3"/>
    <n v="12.506"/>
    <n v="1.218"/>
    <n v="0.74399999999999999"/>
    <n v="7.1120000000000001"/>
    <n v="0"/>
  </r>
  <r>
    <x v="35"/>
    <x v="3"/>
    <n v="12.506"/>
    <n v="1.784"/>
    <n v="0.74399999999999999"/>
    <n v="6.5460000000000003"/>
    <n v="0"/>
  </r>
  <r>
    <x v="35"/>
    <x v="3"/>
    <n v="12.497"/>
    <n v="5.3959999999999999"/>
    <n v="0.753"/>
    <n v="2.9340000000000002"/>
    <n v="0"/>
  </r>
  <r>
    <x v="35"/>
    <x v="3"/>
    <n v="12.506"/>
    <n v="3.3929999999999998"/>
    <n v="0.74399999999999999"/>
    <n v="4.9370000000000003"/>
    <n v="0"/>
  </r>
  <r>
    <x v="35"/>
    <x v="3"/>
    <n v="12.506"/>
    <n v="6.3719999999999999"/>
    <n v="0.74399999999999999"/>
    <n v="1.958"/>
    <n v="0"/>
  </r>
  <r>
    <x v="35"/>
    <x v="3"/>
    <n v="12.506"/>
    <n v="4.9530000000000003"/>
    <n v="0.74399999999999999"/>
    <n v="3.3769999999999998"/>
    <n v="0"/>
  </r>
  <r>
    <x v="35"/>
    <x v="3"/>
    <n v="12.506"/>
    <n v="4.37"/>
    <n v="0.74399999999999999"/>
    <n v="3.96"/>
    <n v="0"/>
  </r>
  <r>
    <x v="35"/>
    <x v="3"/>
    <n v="12.506"/>
    <n v="4.3760000000000003"/>
    <n v="0.74399999999999999"/>
    <n v="3.9540000000000002"/>
    <n v="0"/>
  </r>
  <r>
    <x v="35"/>
    <x v="3"/>
    <n v="12.324"/>
    <n v="4.3739999999999997"/>
    <n v="0.92600000000000005"/>
    <n v="3.956"/>
    <n v="0"/>
  </r>
  <r>
    <x v="35"/>
    <x v="3"/>
    <n v="11.96"/>
    <n v="3.641"/>
    <n v="1.29"/>
    <n v="4.6890000000000001"/>
    <n v="0"/>
  </r>
  <r>
    <x v="35"/>
    <x v="3"/>
    <n v="11.96"/>
    <n v="3.3719999999999999"/>
    <n v="1.29"/>
    <n v="4.9580000000000002"/>
    <n v="0"/>
  </r>
  <r>
    <x v="35"/>
    <x v="3"/>
    <n v="13.002000000000001"/>
    <n v="3.379"/>
    <n v="0.248"/>
    <n v="4.9509999999999996"/>
    <n v="0"/>
  </r>
  <r>
    <x v="35"/>
    <x v="3"/>
    <n v="13.002000000000001"/>
    <n v="3.375"/>
    <n v="0.248"/>
    <n v="4.9550000000000001"/>
    <n v="0"/>
  </r>
  <r>
    <x v="35"/>
    <x v="3"/>
    <n v="13.005000000000001"/>
    <n v="3.367"/>
    <n v="0.245"/>
    <n v="4.9630000000000001"/>
    <n v="0"/>
  </r>
  <r>
    <x v="35"/>
    <x v="3"/>
    <n v="12.324"/>
    <n v="3.3719999999999999"/>
    <n v="0.92600000000000005"/>
    <n v="4.9580000000000002"/>
    <n v="0"/>
  </r>
  <r>
    <x v="35"/>
    <x v="3"/>
    <n v="12.813000000000001"/>
    <n v="3.3730000000000002"/>
    <n v="0.437"/>
    <n v="4.9569999999999999"/>
    <n v="0"/>
  </r>
  <r>
    <x v="35"/>
    <x v="3"/>
    <n v="12.503"/>
    <n v="3.379"/>
    <n v="0.747"/>
    <n v="4.9509999999999996"/>
    <n v="0"/>
  </r>
  <r>
    <x v="35"/>
    <x v="3"/>
    <n v="12.506"/>
    <n v="3.379"/>
    <n v="0.74399999999999999"/>
    <n v="4.9509999999999996"/>
    <n v="0"/>
  </r>
  <r>
    <x v="35"/>
    <x v="4"/>
    <n v="12.506"/>
    <n v="4.09"/>
    <n v="0.74399999999999999"/>
    <n v="4.24"/>
    <n v="0"/>
  </r>
  <r>
    <x v="35"/>
    <x v="4"/>
    <n v="11.787000000000001"/>
    <n v="4.3890000000000002"/>
    <n v="1.4630000000000001"/>
    <n v="3.9409999999999998"/>
    <n v="0"/>
  </r>
  <r>
    <x v="35"/>
    <x v="4"/>
    <n v="11.589"/>
    <n v="4.7080000000000002"/>
    <n v="1.661"/>
    <n v="3.6219999999999999"/>
    <n v="0"/>
  </r>
  <r>
    <x v="35"/>
    <x v="4"/>
    <n v="11.805999999999999"/>
    <n v="5.883"/>
    <n v="1.444"/>
    <n v="2.4470000000000001"/>
    <n v="0"/>
  </r>
  <r>
    <x v="35"/>
    <x v="4"/>
    <n v="12.394"/>
    <n v="6.2910000000000004"/>
    <n v="0.85599999999999998"/>
    <n v="2.0390000000000001"/>
    <n v="0"/>
  </r>
  <r>
    <x v="35"/>
    <x v="4"/>
    <n v="13.125999999999999"/>
    <n v="6.3410000000000002"/>
    <n v="0.124"/>
    <n v="1.9890000000000001"/>
    <n v="0"/>
  </r>
  <r>
    <x v="35"/>
    <x v="4"/>
    <n v="12.709"/>
    <n v="6.3449999999999998"/>
    <n v="0.54100000000000004"/>
    <n v="1.9850000000000001"/>
    <n v="0"/>
  </r>
  <r>
    <x v="35"/>
    <x v="4"/>
    <n v="12.704000000000001"/>
    <n v="6.3540000000000001"/>
    <n v="0.54600000000000004"/>
    <n v="1.976"/>
    <n v="0"/>
  </r>
  <r>
    <x v="35"/>
    <x v="4"/>
    <n v="12.704000000000001"/>
    <n v="6.3490000000000002"/>
    <n v="0.54600000000000004"/>
    <n v="1.9810000000000001"/>
    <n v="0"/>
  </r>
  <r>
    <x v="35"/>
    <x v="4"/>
    <n v="12.885999999999999"/>
    <n v="6.3490000000000002"/>
    <n v="0.36399999999999999"/>
    <n v="1.9810000000000001"/>
    <n v="0"/>
  </r>
  <r>
    <x v="35"/>
    <x v="4"/>
    <n v="12.433999999999999"/>
    <n v="6.3490000000000002"/>
    <n v="0.81599999999999995"/>
    <n v="1.9810000000000001"/>
    <n v="0"/>
  </r>
  <r>
    <x v="35"/>
    <x v="4"/>
    <n v="13.009"/>
    <n v="6.3490000000000002"/>
    <n v="0.24099999999999999"/>
    <n v="1.9810000000000001"/>
    <n v="0"/>
  </r>
  <r>
    <x v="35"/>
    <x v="4"/>
    <n v="13.25"/>
    <n v="6.35"/>
    <n v="0"/>
    <n v="1.98"/>
    <n v="0"/>
  </r>
  <r>
    <x v="35"/>
    <x v="4"/>
    <n v="13.25"/>
    <n v="6.3460000000000001"/>
    <n v="0"/>
    <n v="1.984"/>
    <n v="0"/>
  </r>
  <r>
    <x v="35"/>
    <x v="4"/>
    <n v="13.25"/>
    <n v="6.343"/>
    <n v="0"/>
    <n v="1.9870000000000001"/>
    <n v="0"/>
  </r>
  <r>
    <x v="35"/>
    <x v="4"/>
    <n v="12.603999999999999"/>
    <n v="6.3410000000000002"/>
    <n v="0.64600000000000002"/>
    <n v="1.9890000000000001"/>
    <n v="0"/>
  </r>
  <r>
    <x v="35"/>
    <x v="4"/>
    <n v="12.795"/>
    <n v="6.6050000000000004"/>
    <n v="0.45500000000000002"/>
    <n v="1.7250000000000001"/>
    <n v="0"/>
  </r>
  <r>
    <x v="35"/>
    <x v="4"/>
    <n v="12.727"/>
    <n v="6.718"/>
    <n v="0.52300000000000002"/>
    <n v="1.6120000000000001"/>
    <n v="0"/>
  </r>
  <r>
    <x v="35"/>
    <x v="4"/>
    <n v="12.911"/>
    <n v="6.72"/>
    <n v="0.33900000000000002"/>
    <n v="1.61"/>
    <n v="0"/>
  </r>
  <r>
    <x v="35"/>
    <x v="4"/>
    <n v="12.695"/>
    <n v="6.7229999999999999"/>
    <n v="0.55500000000000005"/>
    <n v="1.607"/>
    <n v="0"/>
  </r>
  <r>
    <x v="35"/>
    <x v="4"/>
    <n v="12.411"/>
    <n v="6.7290000000000001"/>
    <n v="0.83899999999999997"/>
    <n v="1.601"/>
    <n v="0"/>
  </r>
  <r>
    <x v="35"/>
    <x v="4"/>
    <n v="12.847"/>
    <n v="6.7270000000000003"/>
    <n v="0.40300000000000002"/>
    <n v="1.603"/>
    <n v="0"/>
  </r>
  <r>
    <x v="35"/>
    <x v="4"/>
    <n v="13.002000000000001"/>
    <n v="6.7249999999999996"/>
    <n v="0.248"/>
    <n v="1.605"/>
    <n v="0"/>
  </r>
  <r>
    <x v="35"/>
    <x v="4"/>
    <n v="12.785"/>
    <n v="6.7229999999999999"/>
    <n v="0.46500000000000002"/>
    <n v="1.607"/>
    <n v="0"/>
  </r>
  <r>
    <x v="35"/>
    <x v="4"/>
    <n v="12.909000000000001"/>
    <n v="6.7229999999999999"/>
    <n v="0.34100000000000003"/>
    <n v="1.607"/>
    <n v="0"/>
  </r>
  <r>
    <x v="35"/>
    <x v="4"/>
    <n v="12.847"/>
    <n v="6.7210000000000001"/>
    <n v="0.40300000000000002"/>
    <n v="1.609"/>
    <n v="0"/>
  </r>
  <r>
    <x v="35"/>
    <x v="4"/>
    <n v="13.032999999999999"/>
    <n v="6.7229999999999999"/>
    <n v="0.217"/>
    <n v="1.607"/>
    <n v="0"/>
  </r>
  <r>
    <x v="35"/>
    <x v="4"/>
    <n v="12.878"/>
    <n v="6.6449999999999996"/>
    <n v="0.372"/>
    <n v="1.6850000000000001"/>
    <n v="0"/>
  </r>
  <r>
    <x v="35"/>
    <x v="4"/>
    <n v="12.94"/>
    <n v="6.7240000000000002"/>
    <n v="0.31"/>
    <n v="1.6060000000000001"/>
    <n v="0"/>
  </r>
  <r>
    <x v="35"/>
    <x v="4"/>
    <n v="13.002000000000001"/>
    <n v="6.7240000000000002"/>
    <n v="0.248"/>
    <n v="1.6060000000000001"/>
    <n v="0"/>
  </r>
  <r>
    <x v="35"/>
    <x v="4"/>
    <n v="12.912000000000001"/>
    <n v="6.7240000000000002"/>
    <n v="0.33800000000000002"/>
    <n v="1.6060000000000001"/>
    <n v="0"/>
  </r>
  <r>
    <x v="35"/>
    <x v="5"/>
    <n v="12.847"/>
    <n v="6.726"/>
    <n v="0.40300000000000002"/>
    <n v="1.6040000000000001"/>
    <n v="0"/>
  </r>
  <r>
    <x v="35"/>
    <x v="5"/>
    <n v="12.909000000000001"/>
    <n v="6.7220000000000004"/>
    <n v="0.34100000000000003"/>
    <n v="1.6080000000000001"/>
    <n v="0"/>
  </r>
  <r>
    <x v="35"/>
    <x v="5"/>
    <n v="12.629"/>
    <n v="6.726"/>
    <n v="0.621"/>
    <n v="1.6040000000000001"/>
    <n v="0"/>
  </r>
  <r>
    <x v="35"/>
    <x v="5"/>
    <n v="12.638"/>
    <n v="6.73"/>
    <n v="0.61199999999999999"/>
    <n v="1.6"/>
    <n v="0"/>
  </r>
  <r>
    <x v="35"/>
    <x v="5"/>
    <n v="12.754"/>
    <n v="6.6710000000000003"/>
    <n v="0.496"/>
    <n v="1.659"/>
    <n v="0"/>
  </r>
  <r>
    <x v="35"/>
    <x v="5"/>
    <n v="12.909000000000001"/>
    <n v="6.5780000000000003"/>
    <n v="0.34100000000000003"/>
    <n v="1.752"/>
    <n v="0"/>
  </r>
  <r>
    <x v="35"/>
    <x v="5"/>
    <n v="12.332000000000001"/>
    <n v="7.1550000000000002"/>
    <n v="0.91800000000000004"/>
    <n v="1.175"/>
    <n v="0"/>
  </r>
  <r>
    <x v="35"/>
    <x v="5"/>
    <n v="11.96"/>
    <n v="8.33"/>
    <n v="1.29"/>
    <n v="0"/>
    <n v="0.88900000000000001"/>
  </r>
  <r>
    <x v="35"/>
    <x v="5"/>
    <n v="11.869"/>
    <n v="8.33"/>
    <n v="1.381"/>
    <n v="0"/>
    <n v="0.88900000000000001"/>
  </r>
  <r>
    <x v="35"/>
    <x v="5"/>
    <n v="11.532999999999999"/>
    <n v="8.33"/>
    <n v="1.7170000000000001"/>
    <n v="0"/>
    <n v="0.88900000000000001"/>
  </r>
  <r>
    <x v="35"/>
    <x v="5"/>
    <n v="11.778"/>
    <n v="8.33"/>
    <n v="1.472"/>
    <n v="0"/>
    <n v="0.88900000000000001"/>
  </r>
  <r>
    <x v="35"/>
    <x v="5"/>
    <n v="12.103"/>
    <n v="8.33"/>
    <n v="1.147"/>
    <n v="0"/>
    <n v="0.88900000000000001"/>
  </r>
  <r>
    <x v="35"/>
    <x v="5"/>
    <n v="12.039"/>
    <n v="8.33"/>
    <n v="1.2110000000000001"/>
    <n v="0"/>
    <n v="0.88900000000000001"/>
  </r>
  <r>
    <x v="35"/>
    <x v="5"/>
    <n v="11.715"/>
    <n v="8.33"/>
    <n v="1.5349999999999999"/>
    <n v="0"/>
    <n v="0.88900000000000001"/>
  </r>
  <r>
    <x v="35"/>
    <x v="5"/>
    <n v="12.051"/>
    <n v="8.33"/>
    <n v="1.1990000000000001"/>
    <n v="0"/>
    <n v="0.88900000000000001"/>
  </r>
  <r>
    <x v="35"/>
    <x v="5"/>
    <n v="12.051"/>
    <n v="8.33"/>
    <n v="1.1990000000000001"/>
    <n v="0"/>
    <n v="0.88900000000000001"/>
  </r>
  <r>
    <x v="35"/>
    <x v="5"/>
    <n v="11.96"/>
    <n v="8.33"/>
    <n v="1.29"/>
    <n v="0"/>
    <n v="0.88900000000000001"/>
  </r>
  <r>
    <x v="35"/>
    <x v="5"/>
    <n v="12.051"/>
    <n v="8.32"/>
    <n v="1.1990000000000001"/>
    <n v="0.01"/>
    <n v="0.88900000000000001"/>
  </r>
  <r>
    <x v="35"/>
    <x v="5"/>
    <n v="11.96"/>
    <n v="8.33"/>
    <n v="1.29"/>
    <n v="0"/>
    <n v="0.88900000000000001"/>
  </r>
  <r>
    <x v="35"/>
    <x v="5"/>
    <n v="12.039"/>
    <n v="8.33"/>
    <n v="1.2110000000000001"/>
    <n v="0"/>
    <n v="0.88900000000000001"/>
  </r>
  <r>
    <x v="35"/>
    <x v="5"/>
    <n v="12.04"/>
    <n v="8.33"/>
    <n v="1.21"/>
    <n v="0"/>
    <n v="0.88900000000000001"/>
  </r>
  <r>
    <x v="35"/>
    <x v="5"/>
    <n v="12.04"/>
    <n v="8.33"/>
    <n v="1.21"/>
    <n v="0"/>
    <n v="0.88900000000000001"/>
  </r>
  <r>
    <x v="35"/>
    <x v="5"/>
    <n v="11.97"/>
    <n v="8.3179999999999996"/>
    <n v="1.28"/>
    <n v="1.2E-2"/>
    <n v="0.88900000000000001"/>
  </r>
  <r>
    <x v="35"/>
    <x v="5"/>
    <n v="11.946"/>
    <n v="8.33"/>
    <n v="1.304"/>
    <n v="0"/>
    <n v="0.88900000000000001"/>
  </r>
  <r>
    <x v="35"/>
    <x v="5"/>
    <n v="11.856999999999999"/>
    <n v="8.33"/>
    <n v="1.393"/>
    <n v="0"/>
    <n v="0.88900000000000001"/>
  </r>
  <r>
    <x v="35"/>
    <x v="5"/>
    <n v="11.869"/>
    <n v="8.33"/>
    <n v="1.381"/>
    <n v="0"/>
    <n v="0.88900000000000001"/>
  </r>
  <r>
    <x v="35"/>
    <x v="5"/>
    <n v="11.869"/>
    <n v="8.33"/>
    <n v="1.381"/>
    <n v="0"/>
    <n v="0.88900000000000001"/>
  </r>
  <r>
    <x v="35"/>
    <x v="5"/>
    <n v="12.115"/>
    <n v="7.9880000000000004"/>
    <n v="1.135"/>
    <n v="0.34200000000000003"/>
    <n v="0.72099999999999997"/>
  </r>
  <r>
    <x v="35"/>
    <x v="5"/>
    <n v="12.819000000000001"/>
    <n v="6.5979999999999999"/>
    <n v="0.43099999999999999"/>
    <n v="1.732"/>
    <n v="0"/>
  </r>
  <r>
    <x v="35"/>
    <x v="5"/>
    <n v="12.816000000000001"/>
    <n v="6.5919999999999996"/>
    <n v="0.434"/>
    <n v="1.738"/>
    <n v="0"/>
  </r>
  <r>
    <x v="35"/>
    <x v="6"/>
    <n v="12.634"/>
    <n v="6.7110000000000003"/>
    <n v="1.607"/>
    <n v="1.619"/>
    <n v="0"/>
  </r>
  <r>
    <x v="35"/>
    <x v="6"/>
    <n v="12.57"/>
    <n v="6.7149999999999999"/>
    <n v="1.671"/>
    <n v="1.615"/>
    <n v="0"/>
  </r>
  <r>
    <x v="35"/>
    <x v="6"/>
    <n v="10.938000000000001"/>
    <n v="6.7240000000000002"/>
    <n v="3.3029999999999999"/>
    <n v="1.6060000000000001"/>
    <n v="0"/>
  </r>
  <r>
    <x v="35"/>
    <x v="6"/>
    <n v="12.108000000000001"/>
    <n v="6.7229999999999999"/>
    <n v="2.133"/>
    <n v="1.607"/>
    <n v="0"/>
  </r>
  <r>
    <x v="35"/>
    <x v="6"/>
    <n v="12.394"/>
    <n v="6.7240000000000002"/>
    <n v="1.847"/>
    <n v="1.6060000000000001"/>
    <n v="0"/>
  </r>
  <r>
    <x v="35"/>
    <x v="6"/>
    <n v="11.973000000000001"/>
    <n v="6.7249999999999996"/>
    <n v="2.2679999999999998"/>
    <n v="1.605"/>
    <n v="0"/>
  </r>
  <r>
    <x v="35"/>
    <x v="6"/>
    <n v="12.145"/>
    <n v="6.7210000000000001"/>
    <n v="2.0960000000000001"/>
    <n v="1.609"/>
    <n v="0"/>
  </r>
  <r>
    <x v="35"/>
    <x v="6"/>
    <n v="12.038"/>
    <n v="6.7160000000000002"/>
    <n v="2.2029999999999998"/>
    <n v="1.6140000000000001"/>
    <n v="0"/>
  </r>
  <r>
    <x v="35"/>
    <x v="6"/>
    <n v="12.228"/>
    <n v="6.71"/>
    <n v="2.0129999999999999"/>
    <n v="1.62"/>
    <n v="0"/>
  </r>
  <r>
    <x v="35"/>
    <x v="6"/>
    <n v="12.75"/>
    <n v="7.8479999999999999"/>
    <n v="1.4910000000000001"/>
    <n v="0.48199999999999998"/>
    <n v="0"/>
  </r>
  <r>
    <x v="35"/>
    <x v="6"/>
    <n v="11.994"/>
    <n v="7.2069999999999999"/>
    <n v="2.2469999999999999"/>
    <n v="1.123"/>
    <n v="0"/>
  </r>
  <r>
    <x v="35"/>
    <x v="6"/>
    <n v="12.071"/>
    <n v="6.72"/>
    <n v="2.17"/>
    <n v="1.61"/>
    <n v="0"/>
  </r>
  <r>
    <x v="35"/>
    <x v="6"/>
    <n v="12.093"/>
    <n v="7.8579999999999997"/>
    <n v="2.1480000000000001"/>
    <n v="0.47199999999999998"/>
    <n v="0"/>
  </r>
  <r>
    <x v="35"/>
    <x v="6"/>
    <n v="12.093"/>
    <n v="7.0250000000000004"/>
    <n v="2.1480000000000001"/>
    <n v="1.3049999999999999"/>
    <n v="0"/>
  </r>
  <r>
    <x v="35"/>
    <x v="6"/>
    <n v="11.981"/>
    <n v="6.4589999999999996"/>
    <n v="2.2599999999999998"/>
    <n v="1.871"/>
    <n v="0"/>
  </r>
  <r>
    <x v="35"/>
    <x v="6"/>
    <n v="11.707000000000001"/>
    <n v="8.33"/>
    <n v="2.5339999999999998"/>
    <n v="0"/>
    <n v="0"/>
  </r>
  <r>
    <x v="35"/>
    <x v="6"/>
    <n v="11.268000000000001"/>
    <n v="7.1139999999999999"/>
    <n v="2.9729999999999999"/>
    <n v="1.216"/>
    <n v="0"/>
  </r>
  <r>
    <x v="35"/>
    <x v="6"/>
    <n v="12.442"/>
    <n v="6.5970000000000004"/>
    <n v="1.7989999999999999"/>
    <n v="1.7330000000000001"/>
    <n v="0"/>
  </r>
  <r>
    <x v="35"/>
    <x v="6"/>
    <n v="12.436999999999999"/>
    <n v="8.1039999999999992"/>
    <n v="1.804"/>
    <n v="0.22600000000000001"/>
    <n v="0"/>
  </r>
  <r>
    <x v="35"/>
    <x v="6"/>
    <n v="12.071"/>
    <n v="7.1950000000000003"/>
    <n v="2.17"/>
    <n v="1.135"/>
    <n v="0"/>
  </r>
  <r>
    <x v="35"/>
    <x v="6"/>
    <n v="11.92"/>
    <n v="6.7149999999999999"/>
    <n v="2.3210000000000002"/>
    <n v="1.615"/>
    <n v="0"/>
  </r>
  <r>
    <x v="35"/>
    <x v="6"/>
    <n v="11.984"/>
    <n v="7.8490000000000002"/>
    <n v="2.2570000000000001"/>
    <n v="0.48099999999999998"/>
    <n v="0"/>
  </r>
  <r>
    <x v="35"/>
    <x v="6"/>
    <n v="11.839"/>
    <n v="7.2080000000000002"/>
    <n v="2.4020000000000001"/>
    <n v="1.1220000000000001"/>
    <n v="0"/>
  </r>
  <r>
    <x v="35"/>
    <x v="6"/>
    <n v="12.112"/>
    <n v="6.7279999999999998"/>
    <n v="2.129"/>
    <n v="1.6020000000000001"/>
    <n v="0"/>
  </r>
  <r>
    <x v="35"/>
    <x v="6"/>
    <n v="11.843"/>
    <n v="7.8559999999999999"/>
    <n v="2.3980000000000001"/>
    <n v="0.47399999999999998"/>
    <n v="0"/>
  </r>
  <r>
    <x v="35"/>
    <x v="6"/>
    <n v="12.259"/>
    <n v="7.194"/>
    <n v="1.982"/>
    <n v="1.1359999999999999"/>
    <n v="0"/>
  </r>
  <r>
    <x v="35"/>
    <x v="6"/>
    <n v="11.962999999999999"/>
    <n v="6.718"/>
    <n v="2.278"/>
    <n v="1.6120000000000001"/>
    <n v="0"/>
  </r>
  <r>
    <x v="35"/>
    <x v="6"/>
    <n v="12.003"/>
    <n v="7.8520000000000003"/>
    <n v="2.238"/>
    <n v="0.47799999999999998"/>
    <n v="0"/>
  </r>
  <r>
    <x v="35"/>
    <x v="6"/>
    <n v="11.788"/>
    <n v="7.1980000000000004"/>
    <n v="2.4529999999999998"/>
    <n v="1.1319999999999999"/>
    <n v="0"/>
  </r>
  <r>
    <x v="35"/>
    <x v="6"/>
    <n v="12.317"/>
    <n v="6.7270000000000003"/>
    <n v="1.9239999999999999"/>
    <n v="1.603"/>
    <n v="0"/>
  </r>
  <r>
    <x v="35"/>
    <x v="6"/>
    <n v="11.298"/>
    <n v="7.8620000000000001"/>
    <n v="2.9430000000000001"/>
    <n v="0.46800000000000003"/>
    <n v="0"/>
  </r>
  <r>
    <x v="35"/>
    <x v="7"/>
    <n v="11.839"/>
    <n v="7.0679999999999996"/>
    <n v="2.4020000000000001"/>
    <n v="1.262"/>
    <n v="0"/>
  </r>
  <r>
    <x v="35"/>
    <x v="7"/>
    <n v="12.112"/>
    <n v="6.5419999999999998"/>
    <n v="2.129"/>
    <n v="1.788"/>
    <n v="0"/>
  </r>
  <r>
    <x v="35"/>
    <x v="7"/>
    <n v="12.112"/>
    <n v="8.1750000000000007"/>
    <n v="2.129"/>
    <n v="0.155"/>
    <n v="0"/>
  </r>
  <r>
    <x v="35"/>
    <x v="7"/>
    <n v="12.112"/>
    <n v="7.2"/>
    <n v="2.129"/>
    <n v="1.1299999999999999"/>
    <n v="0"/>
  </r>
  <r>
    <x v="35"/>
    <x v="7"/>
    <n v="11.811"/>
    <n v="6.72"/>
    <n v="2.4300000000000002"/>
    <n v="1.61"/>
    <n v="0"/>
  </r>
  <r>
    <x v="35"/>
    <x v="7"/>
    <n v="11.555999999999999"/>
    <n v="7.851"/>
    <n v="2.6850000000000001"/>
    <n v="0.47899999999999998"/>
    <n v="0"/>
  </r>
  <r>
    <x v="35"/>
    <x v="7"/>
    <n v="11.672000000000001"/>
    <n v="7.2069999999999999"/>
    <n v="2.569"/>
    <n v="1.123"/>
    <n v="0"/>
  </r>
  <r>
    <x v="35"/>
    <x v="7"/>
    <n v="11.771000000000001"/>
    <n v="6.7240000000000002"/>
    <n v="2.4700000000000002"/>
    <n v="1.6060000000000001"/>
    <n v="0"/>
  </r>
  <r>
    <x v="35"/>
    <x v="7"/>
    <n v="11.048999999999999"/>
    <n v="7.8529999999999998"/>
    <n v="3.1920000000000002"/>
    <n v="0.47699999999999998"/>
    <n v="0"/>
  </r>
  <r>
    <x v="35"/>
    <x v="7"/>
    <n v="9.5299999999999994"/>
    <n v="7.202"/>
    <n v="4.7110000000000003"/>
    <n v="1.1279999999999999"/>
    <n v="0"/>
  </r>
  <r>
    <x v="35"/>
    <x v="7"/>
    <n v="9.7270000000000003"/>
    <n v="6.7050000000000001"/>
    <n v="4.5140000000000002"/>
    <n v="1.625"/>
    <n v="0"/>
  </r>
  <r>
    <x v="35"/>
    <x v="7"/>
    <n v="8.8439999999999994"/>
    <n v="7.8609999999999998"/>
    <n v="5.3970000000000002"/>
    <n v="0.46899999999999997"/>
    <n v="0"/>
  </r>
  <r>
    <x v="35"/>
    <x v="7"/>
    <n v="7.5679999999999996"/>
    <n v="7.0140000000000002"/>
    <n v="6.673"/>
    <n v="1.3160000000000001"/>
    <n v="0"/>
  </r>
  <r>
    <x v="35"/>
    <x v="7"/>
    <n v="9.5860000000000003"/>
    <n v="6.4749999999999996"/>
    <n v="4.6550000000000002"/>
    <n v="1.855"/>
    <n v="0"/>
  </r>
  <r>
    <x v="35"/>
    <x v="7"/>
    <n v="10.311999999999999"/>
    <n v="8.3249999999999993"/>
    <n v="3.9289999999999998"/>
    <n v="5.0000000000000001E-3"/>
    <n v="0"/>
  </r>
  <r>
    <x v="35"/>
    <x v="7"/>
    <n v="10.657"/>
    <n v="7.2"/>
    <n v="3.5840000000000001"/>
    <n v="1.1299999999999999"/>
    <n v="0"/>
  </r>
  <r>
    <x v="35"/>
    <x v="7"/>
    <n v="10.47"/>
    <n v="6.7290000000000001"/>
    <n v="3.7709999999999999"/>
    <n v="1.601"/>
    <n v="0"/>
  </r>
  <r>
    <x v="35"/>
    <x v="7"/>
    <n v="11.454000000000001"/>
    <n v="7.8559999999999999"/>
    <n v="2.7869999999999999"/>
    <n v="0.47399999999999998"/>
    <n v="0"/>
  </r>
  <r>
    <x v="35"/>
    <x v="7"/>
    <n v="12.409000000000001"/>
    <n v="7.1970000000000001"/>
    <n v="1.8320000000000001"/>
    <n v="1.133"/>
    <n v="0"/>
  </r>
  <r>
    <x v="35"/>
    <x v="7"/>
    <n v="13.304"/>
    <n v="6.6660000000000004"/>
    <n v="0.93700000000000006"/>
    <n v="1.6639999999999999"/>
    <n v="0"/>
  </r>
  <r>
    <x v="35"/>
    <x v="7"/>
    <n v="12.467000000000001"/>
    <n v="7.8479999999999999"/>
    <n v="1.774"/>
    <n v="0.48199999999999998"/>
    <n v="0"/>
  </r>
  <r>
    <x v="35"/>
    <x v="7"/>
    <n v="12.473000000000001"/>
    <n v="7.0970000000000004"/>
    <n v="1.768"/>
    <n v="1.2330000000000001"/>
    <n v="0"/>
  </r>
  <r>
    <x v="35"/>
    <x v="7"/>
    <n v="12.010999999999999"/>
    <n v="6.5709999999999997"/>
    <n v="2.23"/>
    <n v="1.7589999999999999"/>
    <n v="0"/>
  </r>
  <r>
    <x v="35"/>
    <x v="7"/>
    <n v="12.162000000000001"/>
    <n v="8.1460000000000008"/>
    <n v="2.0790000000000002"/>
    <n v="0.184"/>
    <n v="0"/>
  </r>
  <r>
    <x v="35"/>
    <x v="7"/>
    <n v="12.243"/>
    <n v="7.1970000000000001"/>
    <n v="1.998"/>
    <n v="1.133"/>
    <n v="0"/>
  </r>
  <r>
    <x v="35"/>
    <x v="7"/>
    <n v="11.199"/>
    <n v="6.7270000000000003"/>
    <n v="3.0419999999999998"/>
    <n v="1.603"/>
    <n v="0"/>
  </r>
  <r>
    <x v="35"/>
    <x v="7"/>
    <n v="10.526"/>
    <n v="7.8609999999999998"/>
    <n v="3.7149999999999999"/>
    <n v="0.46899999999999997"/>
    <n v="0"/>
  </r>
  <r>
    <x v="35"/>
    <x v="7"/>
    <n v="10.239000000000001"/>
    <n v="7.0739999999999998"/>
    <n v="4.0019999999999998"/>
    <n v="1.256"/>
    <n v="0"/>
  </r>
  <r>
    <x v="35"/>
    <x v="7"/>
    <n v="10.231"/>
    <n v="6.5469999999999997"/>
    <n v="4.01"/>
    <n v="1.7829999999999999"/>
    <n v="0"/>
  </r>
  <r>
    <x v="35"/>
    <x v="7"/>
    <n v="9.4290000000000003"/>
    <n v="8.1940000000000008"/>
    <n v="4.8120000000000003"/>
    <n v="0.13600000000000001"/>
    <n v="0"/>
  </r>
  <r>
    <x v="35"/>
    <x v="7"/>
    <n v="9.6349999999999998"/>
    <n v="7.1959999999999997"/>
    <n v="4.6059999999999999"/>
    <n v="1.1339999999999999"/>
    <n v="0"/>
  </r>
  <r>
    <x v="35"/>
    <x v="8"/>
    <n v="8.59"/>
    <n v="6.726"/>
    <n v="5.6509999999999998"/>
    <n v="1.6040000000000001"/>
    <n v="0"/>
  </r>
  <r>
    <x v="35"/>
    <x v="8"/>
    <n v="9.0760000000000005"/>
    <n v="7.8570000000000002"/>
    <n v="5.165"/>
    <n v="0.47299999999999998"/>
    <n v="0"/>
  </r>
  <r>
    <x v="35"/>
    <x v="8"/>
    <n v="9.84"/>
    <n v="7.2030000000000003"/>
    <n v="4.4009999999999998"/>
    <n v="1.127"/>
    <n v="0"/>
  </r>
  <r>
    <x v="35"/>
    <x v="8"/>
    <n v="10.978999999999999"/>
    <n v="6.7190000000000003"/>
    <n v="3.262"/>
    <n v="1.611"/>
    <n v="0"/>
  </r>
  <r>
    <x v="35"/>
    <x v="8"/>
    <n v="7.6429999999999998"/>
    <n v="7.85"/>
    <n v="6.5979999999999999"/>
    <n v="0.48"/>
    <n v="0"/>
  </r>
  <r>
    <x v="35"/>
    <x v="8"/>
    <n v="8.44"/>
    <n v="7.1139999999999999"/>
    <n v="5.8010000000000002"/>
    <n v="1.216"/>
    <n v="0"/>
  </r>
  <r>
    <x v="35"/>
    <x v="8"/>
    <n v="8.8559999999999999"/>
    <n v="6.5709999999999997"/>
    <n v="5.3849999999999998"/>
    <n v="1.7589999999999999"/>
    <n v="0"/>
  </r>
  <r>
    <x v="35"/>
    <x v="8"/>
    <n v="13.259"/>
    <n v="8.1300000000000008"/>
    <n v="0.98199999999999998"/>
    <n v="0.2"/>
    <n v="0"/>
  </r>
  <r>
    <x v="35"/>
    <x v="8"/>
    <n v="14.241"/>
    <n v="7.0220000000000002"/>
    <n v="0"/>
    <n v="1.3080000000000001"/>
    <n v="0"/>
  </r>
  <r>
    <x v="35"/>
    <x v="8"/>
    <n v="9.9559999999999995"/>
    <n v="6.468"/>
    <n v="4.2850000000000001"/>
    <n v="1.8620000000000001"/>
    <n v="0"/>
  </r>
  <r>
    <x v="35"/>
    <x v="8"/>
    <n v="9.3710000000000004"/>
    <n v="8.3219999999999992"/>
    <n v="4.87"/>
    <n v="8.0000000000000002E-3"/>
    <n v="0"/>
  </r>
  <r>
    <x v="35"/>
    <x v="8"/>
    <n v="9.5719999999999992"/>
    <n v="6.0209999999999999"/>
    <n v="4.6689999999999996"/>
    <n v="2.3090000000000002"/>
    <n v="0"/>
  </r>
  <r>
    <x v="35"/>
    <x v="8"/>
    <n v="10.236000000000001"/>
    <n v="4.4729999999999999"/>
    <n v="4.0049999999999999"/>
    <n v="3.8570000000000002"/>
    <n v="0"/>
  </r>
  <r>
    <x v="35"/>
    <x v="8"/>
    <n v="11.765000000000001"/>
    <n v="2.3780000000000001"/>
    <n v="2.476"/>
    <n v="5.952"/>
    <n v="0"/>
  </r>
  <r>
    <x v="35"/>
    <x v="8"/>
    <n v="9.8170000000000002"/>
    <n v="1.7789999999999999"/>
    <n v="4.4240000000000004"/>
    <n v="6.5510000000000002"/>
    <n v="0"/>
  </r>
  <r>
    <x v="35"/>
    <x v="8"/>
    <n v="9.8170000000000002"/>
    <n v="2.923"/>
    <n v="4.4240000000000004"/>
    <n v="5.407"/>
    <n v="0"/>
  </r>
  <r>
    <x v="35"/>
    <x v="8"/>
    <n v="9.8170000000000002"/>
    <n v="4.5890000000000004"/>
    <n v="4.4240000000000004"/>
    <n v="3.7410000000000001"/>
    <n v="0"/>
  </r>
  <r>
    <x v="35"/>
    <x v="8"/>
    <n v="9.8140000000000001"/>
    <n v="5.0780000000000003"/>
    <n v="4.4269999999999996"/>
    <n v="3.2519999999999998"/>
    <n v="0"/>
  </r>
  <r>
    <x v="35"/>
    <x v="8"/>
    <n v="12.464"/>
    <n v="5.0640000000000001"/>
    <n v="1.7769999999999999"/>
    <n v="3.266"/>
    <n v="0"/>
  </r>
  <r>
    <x v="35"/>
    <x v="8"/>
    <n v="12.401999999999999"/>
    <n v="5.0490000000000004"/>
    <n v="1.839"/>
    <n v="3.2810000000000001"/>
    <n v="0"/>
  </r>
  <r>
    <x v="35"/>
    <x v="8"/>
    <n v="11.273999999999999"/>
    <n v="5.0659999999999998"/>
    <n v="2.9670000000000001"/>
    <n v="3.2639999999999998"/>
    <n v="0"/>
  </r>
  <r>
    <x v="35"/>
    <x v="8"/>
    <n v="11.46"/>
    <n v="5.1059999999999999"/>
    <n v="2.7810000000000001"/>
    <n v="3.2240000000000002"/>
    <n v="0"/>
  </r>
  <r>
    <x v="35"/>
    <x v="8"/>
    <n v="11.068"/>
    <n v="5.109"/>
    <n v="3.173"/>
    <n v="3.2210000000000001"/>
    <n v="0"/>
  </r>
  <r>
    <x v="35"/>
    <x v="8"/>
    <n v="11.441000000000001"/>
    <n v="5.1130000000000004"/>
    <n v="2.8"/>
    <n v="3.2170000000000001"/>
    <n v="0"/>
  </r>
  <r>
    <x v="35"/>
    <x v="8"/>
    <n v="11.422000000000001"/>
    <n v="5.0350000000000001"/>
    <n v="2.819"/>
    <n v="3.2949999999999999"/>
    <n v="0"/>
  </r>
  <r>
    <x v="35"/>
    <x v="8"/>
    <n v="9.0559999999999992"/>
    <n v="5.0119999999999996"/>
    <n v="5.1849999999999996"/>
    <n v="3.3180000000000001"/>
    <n v="0"/>
  </r>
  <r>
    <x v="35"/>
    <x v="8"/>
    <n v="9.18"/>
    <n v="5.0129999999999999"/>
    <n v="5.0609999999999999"/>
    <n v="3.3170000000000002"/>
    <n v="0"/>
  </r>
  <r>
    <x v="35"/>
    <x v="8"/>
    <n v="9.2479999999999993"/>
    <n v="5.0119999999999996"/>
    <n v="4.9930000000000003"/>
    <n v="3.3180000000000001"/>
    <n v="0"/>
  </r>
  <r>
    <x v="35"/>
    <x v="8"/>
    <n v="9.18"/>
    <n v="5.0579999999999998"/>
    <n v="5.0609999999999999"/>
    <n v="3.2719999999999998"/>
    <n v="0"/>
  </r>
  <r>
    <x v="35"/>
    <x v="8"/>
    <n v="9.8719999999999999"/>
    <n v="5.0270000000000001"/>
    <n v="4.3689999999999998"/>
    <n v="3.3029999999999999"/>
    <n v="0"/>
  </r>
  <r>
    <x v="35"/>
    <x v="9"/>
    <n v="12.061999999999999"/>
    <n v="5.0019999999999998"/>
    <n v="1.1879999999999999"/>
    <n v="3.3279999999999998"/>
    <n v="0"/>
  </r>
  <r>
    <x v="35"/>
    <x v="9"/>
    <n v="11.534000000000001"/>
    <n v="5.0229999999999997"/>
    <n v="1.716"/>
    <n v="3.3069999999999999"/>
    <n v="0"/>
  </r>
  <r>
    <x v="35"/>
    <x v="9"/>
    <n v="12.522"/>
    <n v="5.0519999999999996"/>
    <n v="0.72799999999999998"/>
    <n v="3.278"/>
    <n v="0"/>
  </r>
  <r>
    <x v="35"/>
    <x v="9"/>
    <n v="11.403"/>
    <n v="6.25"/>
    <n v="1.847"/>
    <n v="2.08"/>
    <n v="0"/>
  </r>
  <r>
    <x v="35"/>
    <x v="9"/>
    <n v="11.659000000000001"/>
    <n v="6.7270000000000003"/>
    <n v="1.591"/>
    <n v="1.603"/>
    <n v="0"/>
  </r>
  <r>
    <x v="35"/>
    <x v="9"/>
    <n v="11.625999999999999"/>
    <n v="6.726"/>
    <n v="1.6240000000000001"/>
    <n v="1.6040000000000001"/>
    <n v="0"/>
  </r>
  <r>
    <x v="35"/>
    <x v="9"/>
    <n v="12.067"/>
    <n v="6.7210000000000001"/>
    <n v="1.1830000000000001"/>
    <n v="1.609"/>
    <n v="0"/>
  </r>
  <r>
    <x v="35"/>
    <x v="9"/>
    <n v="12.34"/>
    <n v="6.6989999999999998"/>
    <n v="0.91"/>
    <n v="1.631"/>
    <n v="0"/>
  </r>
  <r>
    <x v="35"/>
    <x v="9"/>
    <n v="12.37"/>
    <n v="7.827"/>
    <n v="0.88"/>
    <n v="0.503"/>
    <n v="0"/>
  </r>
  <r>
    <x v="35"/>
    <x v="9"/>
    <n v="13.077"/>
    <n v="7.1879999999999997"/>
    <n v="0.17299999999999999"/>
    <n v="1.1419999999999999"/>
    <n v="0"/>
  </r>
  <r>
    <x v="35"/>
    <x v="9"/>
    <n v="13.063000000000001"/>
    <n v="6.7160000000000002"/>
    <n v="0.187"/>
    <n v="1.6140000000000001"/>
    <n v="0"/>
  </r>
  <r>
    <x v="35"/>
    <x v="9"/>
    <n v="12.877000000000001"/>
    <n v="7.8609999999999998"/>
    <n v="0.373"/>
    <n v="0.46899999999999997"/>
    <n v="0"/>
  </r>
  <r>
    <x v="35"/>
    <x v="9"/>
    <n v="13.247"/>
    <n v="7.1980000000000004"/>
    <n v="3.0000000000000001E-3"/>
    <n v="1.1319999999999999"/>
    <n v="0"/>
  </r>
  <r>
    <x v="35"/>
    <x v="9"/>
    <n v="13.076000000000001"/>
    <n v="6.72"/>
    <n v="0.17399999999999999"/>
    <n v="1.61"/>
    <n v="0"/>
  </r>
  <r>
    <x v="35"/>
    <x v="9"/>
    <n v="12.965"/>
    <n v="7.8559999999999999"/>
    <n v="0.28499999999999998"/>
    <n v="0.47399999999999998"/>
    <n v="0"/>
  </r>
  <r>
    <x v="35"/>
    <x v="9"/>
    <n v="12.506"/>
    <n v="7.02"/>
    <n v="0.74399999999999999"/>
    <n v="1.31"/>
    <n v="0"/>
  </r>
  <r>
    <x v="35"/>
    <x v="9"/>
    <n v="12.506"/>
    <n v="6.4649999999999999"/>
    <n v="0.74399999999999999"/>
    <n v="1.865"/>
    <n v="0"/>
  </r>
  <r>
    <x v="35"/>
    <x v="9"/>
    <n v="12.723000000000001"/>
    <n v="8.33"/>
    <n v="0.52700000000000002"/>
    <n v="0"/>
    <n v="0"/>
  </r>
  <r>
    <x v="35"/>
    <x v="9"/>
    <n v="12.971"/>
    <n v="7.0970000000000004"/>
    <n v="0.27900000000000003"/>
    <n v="1.2330000000000001"/>
    <n v="0"/>
  </r>
  <r>
    <x v="35"/>
    <x v="9"/>
    <n v="12.723000000000001"/>
    <n v="6.5759999999999996"/>
    <n v="0.52700000000000002"/>
    <n v="1.754"/>
    <n v="0"/>
  </r>
  <r>
    <x v="35"/>
    <x v="9"/>
    <n v="12.824999999999999"/>
    <n v="8.14"/>
    <n v="0.42499999999999999"/>
    <n v="0.19"/>
    <n v="0"/>
  </r>
  <r>
    <x v="35"/>
    <x v="9"/>
    <n v="13.25"/>
    <n v="7.1980000000000004"/>
    <n v="0"/>
    <n v="1.1319999999999999"/>
    <n v="0"/>
  </r>
  <r>
    <x v="35"/>
    <x v="9"/>
    <n v="12.723000000000001"/>
    <n v="6.7220000000000004"/>
    <n v="0.52700000000000002"/>
    <n v="1.6080000000000001"/>
    <n v="0"/>
  </r>
  <r>
    <x v="35"/>
    <x v="9"/>
    <n v="12.506"/>
    <n v="7.8620000000000001"/>
    <n v="0.74399999999999999"/>
    <n v="0.46800000000000003"/>
    <n v="0"/>
  </r>
  <r>
    <x v="35"/>
    <x v="9"/>
    <n v="12.506"/>
    <n v="7.0830000000000002"/>
    <n v="0.74399999999999999"/>
    <n v="1.2470000000000001"/>
    <n v="0"/>
  </r>
  <r>
    <x v="35"/>
    <x v="9"/>
    <n v="13.25"/>
    <n v="6.5650000000000004"/>
    <n v="0"/>
    <n v="1.7649999999999999"/>
    <n v="0"/>
  </r>
  <r>
    <x v="35"/>
    <x v="9"/>
    <n v="12.723000000000001"/>
    <n v="8.1679999999999993"/>
    <n v="0.52700000000000002"/>
    <n v="0.16200000000000001"/>
    <n v="0"/>
  </r>
  <r>
    <x v="35"/>
    <x v="9"/>
    <n v="12.506"/>
    <n v="7.1260000000000003"/>
    <n v="0.74399999999999999"/>
    <n v="1.204"/>
    <n v="0"/>
  </r>
  <r>
    <x v="35"/>
    <x v="9"/>
    <n v="12.506"/>
    <n v="6.7309999999999999"/>
    <n v="0.74399999999999999"/>
    <n v="1.599"/>
    <n v="0"/>
  </r>
  <r>
    <x v="35"/>
    <x v="9"/>
    <n v="12.506"/>
    <n v="6.7279999999999998"/>
    <n v="0.74399999999999999"/>
    <n v="1.6020000000000001"/>
    <n v="0"/>
  </r>
  <r>
    <x v="35"/>
    <x v="9"/>
    <n v="12.506"/>
    <n v="6.7270000000000003"/>
    <n v="0.74399999999999999"/>
    <n v="1.603"/>
    <n v="0"/>
  </r>
  <r>
    <x v="35"/>
    <x v="10"/>
    <n v="11.384"/>
    <n v="6.7290000000000001"/>
    <n v="1.8660000000000001"/>
    <n v="1.601"/>
    <n v="0"/>
  </r>
  <r>
    <x v="35"/>
    <x v="10"/>
    <n v="11.57"/>
    <n v="6.6639999999999997"/>
    <n v="1.68"/>
    <n v="1.6659999999999999"/>
    <n v="0"/>
  </r>
  <r>
    <x v="35"/>
    <x v="10"/>
    <n v="11.702999999999999"/>
    <n v="6.7329999999999997"/>
    <n v="1.5469999999999999"/>
    <n v="1.597"/>
    <n v="0"/>
  </r>
  <r>
    <x v="35"/>
    <x v="10"/>
    <n v="10.99"/>
    <n v="6.734"/>
    <n v="2.2599999999999998"/>
    <n v="1.5960000000000001"/>
    <n v="0"/>
  </r>
  <r>
    <x v="35"/>
    <x v="10"/>
    <n v="11.247999999999999"/>
    <n v="6.7309999999999999"/>
    <n v="2.0019999999999998"/>
    <n v="1.599"/>
    <n v="0"/>
  </r>
  <r>
    <x v="35"/>
    <x v="10"/>
    <n v="10.747999999999999"/>
    <n v="6.7329999999999997"/>
    <n v="2.5019999999999998"/>
    <n v="1.597"/>
    <n v="0"/>
  </r>
  <r>
    <x v="35"/>
    <x v="10"/>
    <n v="9.8550000000000004"/>
    <n v="6.7320000000000002"/>
    <n v="3.395"/>
    <n v="1.5980000000000001"/>
    <n v="0"/>
  </r>
  <r>
    <x v="35"/>
    <x v="10"/>
    <n v="11.092000000000001"/>
    <n v="6.73"/>
    <n v="2.1579999999999999"/>
    <n v="1.6"/>
    <n v="0"/>
  </r>
  <r>
    <x v="35"/>
    <x v="10"/>
    <n v="10.827"/>
    <n v="6.7320000000000002"/>
    <n v="2.423"/>
    <n v="1.5980000000000001"/>
    <n v="0"/>
  </r>
  <r>
    <x v="35"/>
    <x v="10"/>
    <n v="10.827"/>
    <n v="6.7279999999999998"/>
    <n v="2.423"/>
    <n v="1.6020000000000001"/>
    <n v="0"/>
  </r>
  <r>
    <x v="35"/>
    <x v="10"/>
    <n v="10.43"/>
    <n v="6.7229999999999999"/>
    <n v="2.82"/>
    <n v="1.607"/>
    <n v="0"/>
  </r>
  <r>
    <x v="35"/>
    <x v="10"/>
    <n v="10.433"/>
    <n v="6.7309999999999999"/>
    <n v="2.8170000000000002"/>
    <n v="1.599"/>
    <n v="0"/>
  </r>
  <r>
    <x v="35"/>
    <x v="10"/>
    <n v="10.067"/>
    <n v="6.7329999999999997"/>
    <n v="3.1829999999999998"/>
    <n v="1.597"/>
    <n v="0"/>
  </r>
  <r>
    <x v="35"/>
    <x v="10"/>
    <n v="9.0909999999999993"/>
    <n v="6.7380000000000004"/>
    <n v="4.1589999999999998"/>
    <n v="1.5920000000000001"/>
    <n v="0"/>
  </r>
  <r>
    <x v="35"/>
    <x v="10"/>
    <n v="8.6110000000000007"/>
    <n v="7.4029999999999996"/>
    <n v="4.6390000000000002"/>
    <n v="0.92700000000000005"/>
    <n v="0"/>
  </r>
  <r>
    <x v="35"/>
    <x v="10"/>
    <n v="8.3079999999999998"/>
    <n v="6.7430000000000003"/>
    <n v="4.9420000000000002"/>
    <n v="1.587"/>
    <n v="0"/>
  </r>
  <r>
    <x v="35"/>
    <x v="10"/>
    <n v="9.1890000000000001"/>
    <n v="6.7469999999999999"/>
    <n v="4.0609999999999999"/>
    <n v="1.583"/>
    <n v="0"/>
  </r>
  <r>
    <x v="35"/>
    <x v="10"/>
    <n v="9.0690000000000008"/>
    <n v="6.0750000000000002"/>
    <n v="4.181"/>
    <n v="2.2549999999999999"/>
    <n v="0"/>
  </r>
  <r>
    <x v="35"/>
    <x v="10"/>
    <n v="8.2490000000000006"/>
    <n v="6.7350000000000003"/>
    <n v="5.0010000000000003"/>
    <n v="1.595"/>
    <n v="0"/>
  </r>
  <r>
    <x v="35"/>
    <x v="10"/>
    <n v="8.0120000000000005"/>
    <n v="6.7329999999999997"/>
    <n v="5.2380000000000004"/>
    <n v="1.597"/>
    <n v="0"/>
  </r>
  <r>
    <x v="35"/>
    <x v="10"/>
    <n v="9.4529999999999994"/>
    <n v="6.7309999999999999"/>
    <n v="3.7970000000000002"/>
    <n v="1.599"/>
    <n v="0"/>
  </r>
  <r>
    <x v="35"/>
    <x v="10"/>
    <n v="9.5589999999999993"/>
    <n v="6.734"/>
    <n v="3.6909999999999998"/>
    <n v="1.5960000000000001"/>
    <n v="0"/>
  </r>
  <r>
    <x v="35"/>
    <x v="10"/>
    <n v="8.6760000000000002"/>
    <n v="6.7350000000000003"/>
    <n v="4.5739999999999998"/>
    <n v="1.595"/>
    <n v="0"/>
  </r>
  <r>
    <x v="35"/>
    <x v="10"/>
    <n v="4.8380000000000001"/>
    <n v="6.7409999999999997"/>
    <n v="8.4120000000000008"/>
    <n v="1.589"/>
    <n v="0"/>
  </r>
  <r>
    <x v="35"/>
    <x v="10"/>
    <n v="6.734"/>
    <n v="6.7460000000000004"/>
    <n v="6.516"/>
    <n v="1.5840000000000001"/>
    <n v="0"/>
  </r>
  <r>
    <x v="35"/>
    <x v="10"/>
    <n v="6.9790000000000001"/>
    <n v="6.6680000000000001"/>
    <n v="6.2709999999999999"/>
    <n v="1.6619999999999999"/>
    <n v="0"/>
  </r>
  <r>
    <x v="35"/>
    <x v="10"/>
    <n v="3.5419999999999998"/>
    <n v="6.6230000000000002"/>
    <n v="9.7080000000000002"/>
    <n v="1.7070000000000001"/>
    <n v="0"/>
  </r>
  <r>
    <x v="35"/>
    <x v="10"/>
    <n v="6.4580000000000002"/>
    <n v="6.6230000000000002"/>
    <n v="6.7919999999999998"/>
    <n v="1.7070000000000001"/>
    <n v="0"/>
  </r>
  <r>
    <x v="35"/>
    <x v="10"/>
    <n v="7.59"/>
    <n v="6.6230000000000002"/>
    <n v="5.66"/>
    <n v="1.7070000000000001"/>
    <n v="0"/>
  </r>
  <r>
    <x v="35"/>
    <x v="10"/>
    <n v="7.5990000000000002"/>
    <n v="6.6260000000000003"/>
    <n v="5.6509999999999998"/>
    <n v="1.704"/>
    <n v="0"/>
  </r>
  <r>
    <x v="35"/>
    <x v="11"/>
    <n v="7.343"/>
    <n v="6.6269999999999998"/>
    <n v="5.907"/>
    <n v="1.7030000000000001"/>
    <n v="0"/>
  </r>
  <r>
    <x v="35"/>
    <x v="11"/>
    <n v="6.5179999999999998"/>
    <n v="6.6219999999999999"/>
    <n v="6.7320000000000002"/>
    <n v="1.708"/>
    <n v="0"/>
  </r>
  <r>
    <x v="35"/>
    <x v="11"/>
    <n v="3.887"/>
    <n v="6.649"/>
    <n v="9.3629999999999995"/>
    <n v="1.681"/>
    <n v="0"/>
  </r>
  <r>
    <x v="35"/>
    <x v="11"/>
    <n v="3.8940000000000001"/>
    <n v="6.6740000000000004"/>
    <n v="9.3559999999999999"/>
    <n v="1.6559999999999999"/>
    <n v="0"/>
  </r>
  <r>
    <x v="35"/>
    <x v="11"/>
    <n v="5.96"/>
    <n v="6.6710000000000003"/>
    <n v="7.29"/>
    <n v="1.659"/>
    <n v="0"/>
  </r>
  <r>
    <x v="35"/>
    <x v="11"/>
    <n v="4.4249999999999998"/>
    <n v="6.4569999999999999"/>
    <n v="8.8249999999999993"/>
    <n v="1.873"/>
    <n v="0"/>
  </r>
  <r>
    <x v="35"/>
    <x v="11"/>
    <n v="3.8879999999999999"/>
    <n v="6.6059999999999999"/>
    <n v="9.3620000000000001"/>
    <n v="1.724"/>
    <n v="0"/>
  </r>
  <r>
    <x v="35"/>
    <x v="11"/>
    <n v="2.532"/>
    <n v="6.6070000000000002"/>
    <n v="10.718"/>
    <n v="1.7230000000000001"/>
    <n v="0"/>
  </r>
  <r>
    <x v="35"/>
    <x v="11"/>
    <n v="0.70599999999999996"/>
    <n v="5.0170000000000003"/>
    <n v="12.544"/>
    <n v="3.3130000000000002"/>
    <n v="0"/>
  </r>
  <r>
    <x v="35"/>
    <x v="11"/>
    <n v="0.122"/>
    <n v="3.7869999999999999"/>
    <n v="13.128"/>
    <n v="4.5430000000000001"/>
    <n v="0"/>
  </r>
  <r>
    <x v="35"/>
    <x v="11"/>
    <n v="1.29"/>
    <n v="3.35"/>
    <n v="11.96"/>
    <n v="4.9800000000000004"/>
    <n v="0"/>
  </r>
  <r>
    <x v="35"/>
    <x v="11"/>
    <n v="0.79300000000000004"/>
    <n v="2.2280000000000002"/>
    <n v="12.457000000000001"/>
    <n v="6.1020000000000003"/>
    <n v="0"/>
  </r>
  <r>
    <x v="35"/>
    <x v="11"/>
    <n v="0"/>
    <n v="0.48199999999999998"/>
    <n v="13.327999999999999"/>
    <n v="7.8479999999999999"/>
    <n v="0"/>
  </r>
  <r>
    <x v="35"/>
    <x v="11"/>
    <n v="0"/>
    <n v="0.17499999999999999"/>
    <n v="13.342000000000001"/>
    <n v="8.1549999999999994"/>
    <n v="0"/>
  </r>
  <r>
    <x v="35"/>
    <x v="11"/>
    <n v="0"/>
    <n v="1.36"/>
    <n v="14.12"/>
    <n v="6.97"/>
    <n v="0"/>
  </r>
  <r>
    <x v="35"/>
    <x v="11"/>
    <n v="5.4939999999999998"/>
    <n v="2.988"/>
    <n v="7.7560000000000002"/>
    <n v="5.3419999999999996"/>
    <n v="0"/>
  </r>
  <r>
    <x v="35"/>
    <x v="11"/>
    <n v="7.8"/>
    <n v="2.9790000000000001"/>
    <n v="5.45"/>
    <n v="5.351"/>
    <n v="0"/>
  </r>
  <r>
    <x v="35"/>
    <x v="11"/>
    <n v="8.3810000000000002"/>
    <n v="3.7210000000000001"/>
    <n v="4.8689999999999998"/>
    <n v="4.609"/>
    <n v="0"/>
  </r>
  <r>
    <x v="35"/>
    <x v="11"/>
    <n v="8.2449999999999992"/>
    <n v="4.4560000000000004"/>
    <n v="5.0049999999999999"/>
    <n v="3.8740000000000001"/>
    <n v="0"/>
  </r>
  <r>
    <x v="35"/>
    <x v="11"/>
    <n v="8.4329999999999998"/>
    <n v="4.4569999999999999"/>
    <n v="4.8170000000000002"/>
    <n v="3.8730000000000002"/>
    <n v="0"/>
  </r>
  <r>
    <x v="35"/>
    <x v="11"/>
    <n v="7.5670000000000002"/>
    <n v="4.4630000000000001"/>
    <n v="5.6829999999999998"/>
    <n v="3.867"/>
    <n v="0"/>
  </r>
  <r>
    <x v="35"/>
    <x v="11"/>
    <n v="7.5940000000000003"/>
    <n v="3.8519999999999999"/>
    <n v="5.6559999999999997"/>
    <n v="4.4779999999999998"/>
    <n v="0"/>
  </r>
  <r>
    <x v="35"/>
    <x v="11"/>
    <n v="6.78"/>
    <n v="3.0190000000000001"/>
    <n v="6.47"/>
    <n v="5.3109999999999999"/>
    <n v="0"/>
  </r>
  <r>
    <x v="35"/>
    <x v="11"/>
    <n v="6.7569999999999997"/>
    <n v="2.742"/>
    <n v="6.4930000000000003"/>
    <n v="5.5880000000000001"/>
    <n v="0"/>
  </r>
  <r>
    <x v="35"/>
    <x v="11"/>
    <n v="4.9169999999999998"/>
    <n v="3.391"/>
    <n v="8.3330000000000002"/>
    <n v="4.9390000000000001"/>
    <n v="0"/>
  </r>
  <r>
    <x v="35"/>
    <x v="11"/>
    <n v="5.9779999999999998"/>
    <n v="2.7469999999999999"/>
    <n v="7.2720000000000002"/>
    <n v="5.5830000000000002"/>
    <n v="0"/>
  </r>
  <r>
    <x v="35"/>
    <x v="11"/>
    <n v="6.8179999999999996"/>
    <n v="2.7730000000000001"/>
    <n v="6.4320000000000004"/>
    <n v="5.5570000000000004"/>
    <n v="0"/>
  </r>
  <r>
    <x v="35"/>
    <x v="11"/>
    <n v="7.0220000000000002"/>
    <n v="2.7839999999999998"/>
    <n v="6.2279999999999998"/>
    <n v="5.5460000000000003"/>
    <n v="0"/>
  </r>
  <r>
    <x v="35"/>
    <x v="11"/>
    <n v="6.4059999999999997"/>
    <n v="2.7810000000000001"/>
    <n v="6.8440000000000003"/>
    <n v="5.5490000000000004"/>
    <n v="0"/>
  </r>
  <r>
    <x v="35"/>
    <x v="11"/>
    <n v="5.0709999999999997"/>
    <n v="2.7679999999999998"/>
    <n v="8.1790000000000003"/>
    <n v="5.5620000000000003"/>
    <n v="0"/>
  </r>
  <r>
    <x v="35"/>
    <x v="11"/>
    <n v="7.2679999999999998"/>
    <n v="2.8010000000000002"/>
    <n v="5.9820000000000002"/>
    <n v="5.5289999999999999"/>
    <n v="0"/>
  </r>
  <r>
    <x v="36"/>
    <x v="0"/>
    <n v="7.694"/>
    <n v="2.7909999999999999"/>
    <n v="5.556"/>
    <n v="5.5389999999999997"/>
    <n v="0"/>
  </r>
  <r>
    <x v="36"/>
    <x v="0"/>
    <n v="6.9450000000000003"/>
    <n v="2.7879999999999998"/>
    <n v="6.3049999999999997"/>
    <n v="5.5419999999999998"/>
    <n v="0"/>
  </r>
  <r>
    <x v="36"/>
    <x v="0"/>
    <n v="7.4889999999999999"/>
    <n v="2.7869999999999999"/>
    <n v="5.7610000000000001"/>
    <n v="5.5430000000000001"/>
    <n v="0"/>
  </r>
  <r>
    <x v="36"/>
    <x v="0"/>
    <n v="6.5860000000000003"/>
    <n v="2.7909999999999999"/>
    <n v="6.6639999999999997"/>
    <n v="5.5389999999999997"/>
    <n v="0"/>
  </r>
  <r>
    <x v="36"/>
    <x v="0"/>
    <n v="8.6489999999999991"/>
    <n v="3.423"/>
    <n v="4.601"/>
    <n v="4.907"/>
    <n v="0"/>
  </r>
  <r>
    <x v="36"/>
    <x v="0"/>
    <n v="6.6360000000000001"/>
    <n v="4.6559999999999997"/>
    <n v="6.6139999999999999"/>
    <n v="3.6739999999999999"/>
    <n v="0"/>
  </r>
  <r>
    <x v="36"/>
    <x v="0"/>
    <n v="5.2389999999999999"/>
    <n v="4.7089999999999996"/>
    <n v="8.0109999999999992"/>
    <n v="3.621"/>
    <n v="0"/>
  </r>
  <r>
    <x v="36"/>
    <x v="0"/>
    <n v="4.8890000000000002"/>
    <n v="6.1669999999999998"/>
    <n v="8.3610000000000007"/>
    <n v="2.1629999999999998"/>
    <n v="0"/>
  </r>
  <r>
    <x v="36"/>
    <x v="0"/>
    <n v="3.2810000000000001"/>
    <n v="6.4359999999999999"/>
    <n v="9.9689999999999994"/>
    <n v="1.8939999999999999"/>
    <n v="0"/>
  </r>
  <r>
    <x v="36"/>
    <x v="0"/>
    <n v="3.508"/>
    <n v="6.6660000000000004"/>
    <n v="9.7420000000000009"/>
    <n v="1.6639999999999999"/>
    <n v="0"/>
  </r>
  <r>
    <x v="36"/>
    <x v="0"/>
    <n v="3.7240000000000002"/>
    <n v="6.5220000000000002"/>
    <n v="9.5259999999999998"/>
    <n v="1.8080000000000001"/>
    <n v="0"/>
  </r>
  <r>
    <x v="36"/>
    <x v="0"/>
    <n v="3.6629999999999998"/>
    <n v="6.5979999999999999"/>
    <n v="9.5869999999999997"/>
    <n v="1.732"/>
    <n v="0"/>
  </r>
  <r>
    <x v="36"/>
    <x v="0"/>
    <n v="3.4449999999999998"/>
    <n v="6.6719999999999997"/>
    <n v="9.8049999999999997"/>
    <n v="1.6579999999999999"/>
    <n v="0"/>
  </r>
  <r>
    <x v="36"/>
    <x v="0"/>
    <n v="3.4430000000000001"/>
    <n v="6.5309999999999997"/>
    <n v="9.8070000000000004"/>
    <n v="1.7989999999999999"/>
    <n v="0"/>
  </r>
  <r>
    <x v="36"/>
    <x v="0"/>
    <n v="3.4780000000000002"/>
    <n v="6.5979999999999999"/>
    <n v="9.7720000000000002"/>
    <n v="1.732"/>
    <n v="0"/>
  </r>
  <r>
    <x v="36"/>
    <x v="0"/>
    <n v="5.4560000000000004"/>
    <n v="6.5940000000000003"/>
    <n v="7.7939999999999996"/>
    <n v="1.736"/>
    <n v="0"/>
  </r>
  <r>
    <x v="36"/>
    <x v="0"/>
    <n v="5.8879999999999999"/>
    <n v="6.59"/>
    <n v="7.3620000000000001"/>
    <n v="1.74"/>
    <n v="0"/>
  </r>
  <r>
    <x v="36"/>
    <x v="0"/>
    <n v="6.5780000000000003"/>
    <n v="6.5890000000000004"/>
    <n v="6.6719999999999997"/>
    <n v="1.7410000000000001"/>
    <n v="0"/>
  </r>
  <r>
    <x v="36"/>
    <x v="0"/>
    <n v="6.7249999999999996"/>
    <n v="6.5910000000000002"/>
    <n v="6.5250000000000004"/>
    <n v="1.7390000000000001"/>
    <n v="0"/>
  </r>
  <r>
    <x v="36"/>
    <x v="0"/>
    <n v="6.7249999999999996"/>
    <n v="6.5910000000000002"/>
    <n v="6.5250000000000004"/>
    <n v="1.7390000000000001"/>
    <n v="0"/>
  </r>
  <r>
    <x v="36"/>
    <x v="0"/>
    <n v="5.2119999999999997"/>
    <n v="6.5910000000000002"/>
    <n v="8.0380000000000003"/>
    <n v="1.7390000000000001"/>
    <n v="0"/>
  </r>
  <r>
    <x v="36"/>
    <x v="0"/>
    <n v="4.0510000000000002"/>
    <n v="6.5960000000000001"/>
    <n v="9.1989999999999998"/>
    <n v="1.734"/>
    <n v="0"/>
  </r>
  <r>
    <x v="36"/>
    <x v="0"/>
    <n v="5.6849999999999996"/>
    <n v="6.5979999999999999"/>
    <n v="7.5650000000000004"/>
    <n v="1.732"/>
    <n v="0"/>
  </r>
  <r>
    <x v="36"/>
    <x v="0"/>
    <n v="5.5119999999999996"/>
    <n v="6.5970000000000004"/>
    <n v="7.7380000000000004"/>
    <n v="1.7330000000000001"/>
    <n v="0"/>
  </r>
  <r>
    <x v="36"/>
    <x v="0"/>
    <n v="5.7069999999999999"/>
    <n v="6.5960000000000001"/>
    <n v="7.5430000000000001"/>
    <n v="1.734"/>
    <n v="0"/>
  </r>
  <r>
    <x v="36"/>
    <x v="0"/>
    <n v="6.4260000000000002"/>
    <n v="6.5940000000000003"/>
    <n v="6.8239999999999998"/>
    <n v="1.736"/>
    <n v="0"/>
  </r>
  <r>
    <x v="36"/>
    <x v="0"/>
    <n v="5.8220000000000001"/>
    <n v="6.5919999999999996"/>
    <n v="7.4279999999999999"/>
    <n v="1.738"/>
    <n v="0"/>
  </r>
  <r>
    <x v="36"/>
    <x v="0"/>
    <n v="5.4509999999999996"/>
    <n v="6.5940000000000003"/>
    <n v="7.7990000000000004"/>
    <n v="1.736"/>
    <n v="0"/>
  </r>
  <r>
    <x v="36"/>
    <x v="0"/>
    <n v="6.3520000000000003"/>
    <n v="6.59"/>
    <n v="6.8979999999999997"/>
    <n v="1.74"/>
    <n v="0"/>
  </r>
  <r>
    <x v="36"/>
    <x v="0"/>
    <n v="6.343"/>
    <n v="6.4450000000000003"/>
    <n v="6.907"/>
    <n v="1.885"/>
    <n v="0"/>
  </r>
  <r>
    <x v="36"/>
    <x v="0"/>
    <n v="5.77"/>
    <n v="6.3920000000000003"/>
    <n v="7.48"/>
    <n v="1.9379999999999999"/>
    <n v="0"/>
  </r>
  <r>
    <x v="36"/>
    <x v="1"/>
    <n v="7.5460000000000003"/>
    <n v="6.3940000000000001"/>
    <n v="5.7039999999999997"/>
    <n v="1.9359999999999999"/>
    <n v="0"/>
  </r>
  <r>
    <x v="36"/>
    <x v="1"/>
    <n v="8.0419999999999998"/>
    <n v="6.3680000000000003"/>
    <n v="5.2080000000000002"/>
    <n v="1.962"/>
    <n v="0"/>
  </r>
  <r>
    <x v="36"/>
    <x v="1"/>
    <n v="8.0419999999999998"/>
    <n v="6.367"/>
    <n v="5.2080000000000002"/>
    <n v="1.9630000000000001"/>
    <n v="0"/>
  </r>
  <r>
    <x v="36"/>
    <x v="1"/>
    <n v="10.095000000000001"/>
    <n v="6.3650000000000002"/>
    <n v="3.1549999999999998"/>
    <n v="1.9650000000000001"/>
    <n v="0"/>
  </r>
  <r>
    <x v="36"/>
    <x v="1"/>
    <n v="10.579000000000001"/>
    <n v="6.3570000000000002"/>
    <n v="2.6709999999999998"/>
    <n v="1.9730000000000001"/>
    <n v="0"/>
  </r>
  <r>
    <x v="36"/>
    <x v="1"/>
    <n v="10.063000000000001"/>
    <n v="6.351"/>
    <n v="3.1869999999999998"/>
    <n v="1.9790000000000001"/>
    <n v="0"/>
  </r>
  <r>
    <x v="36"/>
    <x v="1"/>
    <n v="7.359"/>
    <n v="6.3630000000000004"/>
    <n v="5.891"/>
    <n v="1.9670000000000001"/>
    <n v="0"/>
  </r>
  <r>
    <x v="36"/>
    <x v="1"/>
    <n v="5.3979999999999997"/>
    <n v="6.3719999999999999"/>
    <n v="7.8520000000000003"/>
    <n v="1.958"/>
    <n v="0"/>
  </r>
  <r>
    <x v="36"/>
    <x v="1"/>
    <n v="4.0220000000000002"/>
    <n v="6.3550000000000004"/>
    <n v="9.2279999999999998"/>
    <n v="1.9750000000000001"/>
    <n v="0"/>
  </r>
  <r>
    <x v="36"/>
    <x v="1"/>
    <n v="2.3639999999999999"/>
    <n v="6.5540000000000003"/>
    <n v="10.885999999999999"/>
    <n v="1.776"/>
    <n v="0"/>
  </r>
  <r>
    <x v="36"/>
    <x v="1"/>
    <n v="1.327"/>
    <n v="6.7130000000000001"/>
    <n v="11.923"/>
    <n v="1.617"/>
    <n v="0"/>
  </r>
  <r>
    <x v="36"/>
    <x v="1"/>
    <n v="1.1479999999999999"/>
    <n v="6.7149999999999999"/>
    <n v="12.102"/>
    <n v="1.615"/>
    <n v="0"/>
  </r>
  <r>
    <x v="36"/>
    <x v="1"/>
    <n v="1.157"/>
    <n v="6.7060000000000004"/>
    <n v="12.093"/>
    <n v="1.6240000000000001"/>
    <n v="0"/>
  </r>
  <r>
    <x v="36"/>
    <x v="1"/>
    <n v="3.3610000000000002"/>
    <n v="6.7039999999999997"/>
    <n v="9.8889999999999993"/>
    <n v="1.6259999999999999"/>
    <n v="0"/>
  </r>
  <r>
    <x v="36"/>
    <x v="1"/>
    <n v="1.946"/>
    <n v="6.6890000000000001"/>
    <n v="11.304"/>
    <n v="1.641"/>
    <n v="0"/>
  </r>
  <r>
    <x v="36"/>
    <x v="1"/>
    <n v="2.4700000000000002"/>
    <n v="6.6950000000000003"/>
    <n v="10.78"/>
    <n v="1.635"/>
    <n v="0"/>
  </r>
  <r>
    <x v="36"/>
    <x v="1"/>
    <n v="4.4349999999999996"/>
    <n v="6.69"/>
    <n v="8.8149999999999995"/>
    <n v="1.64"/>
    <n v="0"/>
  </r>
  <r>
    <x v="36"/>
    <x v="1"/>
    <n v="3.4089999999999998"/>
    <n v="6.7119999999999997"/>
    <n v="9.8409999999999993"/>
    <n v="1.6180000000000001"/>
    <n v="0"/>
  </r>
  <r>
    <x v="36"/>
    <x v="1"/>
    <n v="5.9880000000000004"/>
    <n v="5.3079999999999998"/>
    <n v="7.2619999999999996"/>
    <n v="3.0219999999999998"/>
    <n v="0"/>
  </r>
  <r>
    <x v="36"/>
    <x v="1"/>
    <n v="5.6660000000000004"/>
    <n v="4.6749999999999998"/>
    <n v="7.5839999999999996"/>
    <n v="3.6549999999999998"/>
    <n v="0"/>
  </r>
  <r>
    <x v="36"/>
    <x v="1"/>
    <n v="5.8789999999999996"/>
    <n v="4.6929999999999996"/>
    <n v="7.3710000000000004"/>
    <n v="3.637"/>
    <n v="0"/>
  </r>
  <r>
    <x v="36"/>
    <x v="1"/>
    <n v="6.7309999999999999"/>
    <n v="5.7619999999999996"/>
    <n v="6.5190000000000001"/>
    <n v="2.5680000000000001"/>
    <n v="0"/>
  </r>
  <r>
    <x v="36"/>
    <x v="1"/>
    <n v="5.9029999999999996"/>
    <n v="6.6180000000000003"/>
    <n v="7.3470000000000004"/>
    <n v="1.712"/>
    <n v="0"/>
  </r>
  <r>
    <x v="36"/>
    <x v="1"/>
    <n v="7.1059999999999999"/>
    <n v="6.6280000000000001"/>
    <n v="6.1440000000000001"/>
    <n v="1.702"/>
    <n v="0"/>
  </r>
  <r>
    <x v="36"/>
    <x v="1"/>
    <n v="7.423"/>
    <n v="6.63"/>
    <n v="5.827"/>
    <n v="1.7"/>
    <n v="0"/>
  </r>
  <r>
    <x v="36"/>
    <x v="1"/>
    <n v="5.3360000000000003"/>
    <n v="6.6280000000000001"/>
    <n v="7.9139999999999997"/>
    <n v="1.702"/>
    <n v="0"/>
  </r>
  <r>
    <x v="36"/>
    <x v="1"/>
    <n v="3.7770000000000001"/>
    <n v="6.6239999999999997"/>
    <n v="9.4730000000000008"/>
    <n v="1.706"/>
    <n v="0"/>
  </r>
  <r>
    <x v="36"/>
    <x v="1"/>
    <n v="3.5750000000000002"/>
    <n v="6.6239999999999997"/>
    <n v="9.6750000000000007"/>
    <n v="1.706"/>
    <n v="0"/>
  </r>
  <r>
    <x v="36"/>
    <x v="2"/>
    <n v="4.0970000000000004"/>
    <n v="6.6280000000000001"/>
    <n v="9.1530000000000005"/>
    <n v="1.702"/>
    <n v="0"/>
  </r>
  <r>
    <x v="36"/>
    <x v="2"/>
    <n v="6.0720000000000001"/>
    <n v="5.2619999999999996"/>
    <n v="7.1779999999999999"/>
    <n v="3.0680000000000001"/>
    <n v="0"/>
  </r>
  <r>
    <x v="36"/>
    <x v="2"/>
    <n v="7.0289999999999999"/>
    <n v="4.7039999999999997"/>
    <n v="6.2210000000000001"/>
    <n v="3.6259999999999999"/>
    <n v="0"/>
  </r>
  <r>
    <x v="36"/>
    <x v="2"/>
    <n v="7.4160000000000004"/>
    <n v="4.7050000000000001"/>
    <n v="5.8339999999999996"/>
    <n v="3.625"/>
    <n v="0"/>
  </r>
  <r>
    <x v="36"/>
    <x v="2"/>
    <n v="7.827"/>
    <n v="4.7140000000000004"/>
    <n v="5.423"/>
    <n v="3.6160000000000001"/>
    <n v="0"/>
  </r>
  <r>
    <x v="36"/>
    <x v="2"/>
    <n v="9.6280000000000001"/>
    <n v="3.51"/>
    <n v="3.6219999999999999"/>
    <n v="4.82"/>
    <n v="0"/>
  </r>
  <r>
    <x v="36"/>
    <x v="2"/>
    <n v="9.9920000000000009"/>
    <n v="2.99"/>
    <n v="3.258"/>
    <n v="5.34"/>
    <n v="0"/>
  </r>
  <r>
    <x v="36"/>
    <x v="2"/>
    <n v="10.611000000000001"/>
    <n v="3.1989999999999998"/>
    <n v="2.6389999999999998"/>
    <n v="5.1310000000000002"/>
    <n v="0"/>
  </r>
  <r>
    <x v="36"/>
    <x v="2"/>
    <n v="10.52"/>
    <n v="2.9780000000000002"/>
    <n v="2.73"/>
    <n v="5.3520000000000003"/>
    <n v="0"/>
  </r>
  <r>
    <x v="36"/>
    <x v="2"/>
    <n v="10.52"/>
    <n v="2.9710000000000001"/>
    <n v="2.73"/>
    <n v="5.359"/>
    <n v="0"/>
  </r>
  <r>
    <x v="36"/>
    <x v="2"/>
    <n v="11.066000000000001"/>
    <n v="2.9540000000000002"/>
    <n v="2.1840000000000002"/>
    <n v="5.3760000000000003"/>
    <n v="0"/>
  </r>
  <r>
    <x v="36"/>
    <x v="2"/>
    <n v="12.795"/>
    <n v="2.0089999999999999"/>
    <n v="0.45500000000000002"/>
    <n v="6.3209999999999997"/>
    <n v="0"/>
  </r>
  <r>
    <x v="36"/>
    <x v="2"/>
    <n v="12.795"/>
    <n v="1.7010000000000001"/>
    <n v="0.45500000000000002"/>
    <n v="6.6289999999999996"/>
    <n v="0"/>
  </r>
  <r>
    <x v="36"/>
    <x v="2"/>
    <n v="12.795"/>
    <n v="1.7110000000000001"/>
    <n v="0.45500000000000002"/>
    <n v="6.6189999999999998"/>
    <n v="0"/>
  </r>
  <r>
    <x v="36"/>
    <x v="2"/>
    <n v="12.157999999999999"/>
    <n v="1.7170000000000001"/>
    <n v="1.0920000000000001"/>
    <n v="6.6130000000000004"/>
    <n v="0"/>
  </r>
  <r>
    <x v="36"/>
    <x v="2"/>
    <n v="10.894"/>
    <n v="6.4770000000000003"/>
    <n v="2.3559999999999999"/>
    <n v="1.853"/>
    <n v="0"/>
  </r>
  <r>
    <x v="36"/>
    <x v="2"/>
    <n v="11.627000000000001"/>
    <n v="6.3929999999999998"/>
    <n v="1.623"/>
    <n v="1.9370000000000001"/>
    <n v="0"/>
  </r>
  <r>
    <x v="36"/>
    <x v="2"/>
    <n v="11.448"/>
    <n v="6.3959999999999999"/>
    <n v="1.802"/>
    <n v="1.9339999999999999"/>
    <n v="0"/>
  </r>
  <r>
    <x v="36"/>
    <x v="2"/>
    <n v="11.994"/>
    <n v="6.3920000000000003"/>
    <n v="1.256"/>
    <n v="1.9379999999999999"/>
    <n v="0"/>
  </r>
  <r>
    <x v="36"/>
    <x v="2"/>
    <n v="12.176"/>
    <n v="6.399"/>
    <n v="1.0740000000000001"/>
    <n v="1.931"/>
    <n v="0"/>
  </r>
  <r>
    <x v="36"/>
    <x v="2"/>
    <n v="12.173999999999999"/>
    <n v="6.3869999999999996"/>
    <n v="1.0760000000000001"/>
    <n v="1.9430000000000001"/>
    <n v="0"/>
  </r>
  <r>
    <x v="36"/>
    <x v="2"/>
    <n v="12.162000000000001"/>
    <n v="6.3579999999999997"/>
    <n v="1.0880000000000001"/>
    <n v="1.972"/>
    <n v="0"/>
  </r>
  <r>
    <x v="36"/>
    <x v="2"/>
    <n v="12.162000000000001"/>
    <n v="6.3579999999999997"/>
    <n v="1.0880000000000001"/>
    <n v="1.972"/>
    <n v="0"/>
  </r>
  <r>
    <x v="36"/>
    <x v="2"/>
    <n v="12.162000000000001"/>
    <n v="6.3609999999999998"/>
    <n v="1.0880000000000001"/>
    <n v="1.9690000000000001"/>
    <n v="0"/>
  </r>
  <r>
    <x v="36"/>
    <x v="2"/>
    <n v="12.164999999999999"/>
    <n v="6.3819999999999997"/>
    <n v="1.085"/>
    <n v="1.948"/>
    <n v="0"/>
  </r>
  <r>
    <x v="36"/>
    <x v="2"/>
    <n v="12.35"/>
    <n v="6.3630000000000004"/>
    <n v="0.9"/>
    <n v="1.9670000000000001"/>
    <n v="0"/>
  </r>
  <r>
    <x v="36"/>
    <x v="2"/>
    <n v="12.177"/>
    <n v="6.3609999999999998"/>
    <n v="1.073"/>
    <n v="1.9690000000000001"/>
    <n v="0"/>
  </r>
  <r>
    <x v="36"/>
    <x v="2"/>
    <n v="12.795"/>
    <n v="6.3630000000000004"/>
    <n v="0.45500000000000002"/>
    <n v="1.9670000000000001"/>
    <n v="0"/>
  </r>
  <r>
    <x v="36"/>
    <x v="2"/>
    <n v="12.367000000000001"/>
    <n v="6.36"/>
    <n v="0.88300000000000001"/>
    <n v="1.97"/>
    <n v="0"/>
  </r>
  <r>
    <x v="36"/>
    <x v="2"/>
    <n v="12.176"/>
    <n v="6.36"/>
    <n v="1.0740000000000001"/>
    <n v="1.97"/>
    <n v="0"/>
  </r>
  <r>
    <x v="36"/>
    <x v="2"/>
    <n v="12.176"/>
    <n v="6.3570000000000002"/>
    <n v="1.0740000000000001"/>
    <n v="1.9730000000000001"/>
    <n v="0"/>
  </r>
  <r>
    <x v="36"/>
    <x v="3"/>
    <n v="12.167"/>
    <n v="6.3659999999999997"/>
    <n v="1.083"/>
    <n v="1.964"/>
    <n v="0"/>
  </r>
  <r>
    <x v="36"/>
    <x v="3"/>
    <n v="12.167"/>
    <n v="6.3680000000000003"/>
    <n v="1.083"/>
    <n v="1.962"/>
    <n v="0"/>
  </r>
  <r>
    <x v="36"/>
    <x v="3"/>
    <n v="12.795"/>
    <n v="6.3710000000000004"/>
    <n v="0.45500000000000002"/>
    <n v="1.9590000000000001"/>
    <n v="0"/>
  </r>
  <r>
    <x v="36"/>
    <x v="3"/>
    <n v="12.167"/>
    <n v="6.3710000000000004"/>
    <n v="1.083"/>
    <n v="1.9590000000000001"/>
    <n v="0"/>
  </r>
  <r>
    <x v="36"/>
    <x v="3"/>
    <n v="12.266999999999999"/>
    <n v="6.3680000000000003"/>
    <n v="0.98299999999999998"/>
    <n v="1.962"/>
    <n v="0"/>
  </r>
  <r>
    <x v="36"/>
    <x v="3"/>
    <n v="12.704000000000001"/>
    <n v="6.37"/>
    <n v="0.54600000000000004"/>
    <n v="1.96"/>
    <n v="0"/>
  </r>
  <r>
    <x v="36"/>
    <x v="3"/>
    <n v="12.359"/>
    <n v="6.3639999999999999"/>
    <n v="0.89100000000000001"/>
    <n v="1.966"/>
    <n v="0"/>
  </r>
  <r>
    <x v="36"/>
    <x v="3"/>
    <n v="12.359"/>
    <n v="6.3689999999999998"/>
    <n v="0.89100000000000001"/>
    <n v="1.9610000000000001"/>
    <n v="0"/>
  </r>
  <r>
    <x v="36"/>
    <x v="3"/>
    <n v="12.359"/>
    <n v="6.3719999999999999"/>
    <n v="0.89100000000000001"/>
    <n v="1.958"/>
    <n v="0"/>
  </r>
  <r>
    <x v="36"/>
    <x v="3"/>
    <n v="12.359"/>
    <n v="6.37"/>
    <n v="0.89100000000000001"/>
    <n v="1.96"/>
    <n v="0"/>
  </r>
  <r>
    <x v="36"/>
    <x v="3"/>
    <n v="12.177"/>
    <n v="6.37"/>
    <n v="1.073"/>
    <n v="1.96"/>
    <n v="0"/>
  </r>
  <r>
    <x v="36"/>
    <x v="3"/>
    <n v="12.358000000000001"/>
    <n v="6.3689999999999998"/>
    <n v="0.89200000000000002"/>
    <n v="1.9610000000000001"/>
    <n v="0"/>
  </r>
  <r>
    <x v="36"/>
    <x v="3"/>
    <n v="12.358000000000001"/>
    <n v="6.3689999999999998"/>
    <n v="0.89200000000000002"/>
    <n v="1.9610000000000001"/>
    <n v="0"/>
  </r>
  <r>
    <x v="36"/>
    <x v="3"/>
    <n v="12.506"/>
    <n v="6.3680000000000003"/>
    <n v="0.74399999999999999"/>
    <n v="1.962"/>
    <n v="0"/>
  </r>
  <r>
    <x v="36"/>
    <x v="3"/>
    <n v="11.945"/>
    <n v="6.3739999999999997"/>
    <n v="1.3049999999999999"/>
    <n v="1.956"/>
    <n v="0"/>
  </r>
  <r>
    <x v="36"/>
    <x v="3"/>
    <n v="11.932"/>
    <n v="6.3739999999999997"/>
    <n v="1.3180000000000001"/>
    <n v="1.956"/>
    <n v="0"/>
  </r>
  <r>
    <x v="36"/>
    <x v="3"/>
    <n v="12.154999999999999"/>
    <n v="6.3730000000000002"/>
    <n v="1.095"/>
    <n v="1.9570000000000001"/>
    <n v="0"/>
  </r>
  <r>
    <x v="36"/>
    <x v="3"/>
    <n v="12.723000000000001"/>
    <n v="6.3680000000000003"/>
    <n v="0.52700000000000002"/>
    <n v="1.962"/>
    <n v="0"/>
  </r>
  <r>
    <x v="36"/>
    <x v="3"/>
    <n v="12.121"/>
    <n v="6.3620000000000001"/>
    <n v="1.129"/>
    <n v="1.968"/>
    <n v="0"/>
  </r>
  <r>
    <x v="36"/>
    <x v="3"/>
    <n v="12.273999999999999"/>
    <n v="6.3609999999999998"/>
    <n v="0.97599999999999998"/>
    <n v="1.9690000000000001"/>
    <n v="0"/>
  </r>
  <r>
    <x v="36"/>
    <x v="3"/>
    <n v="12.368"/>
    <n v="6.3630000000000004"/>
    <n v="0.88200000000000001"/>
    <n v="1.9670000000000001"/>
    <n v="0"/>
  </r>
  <r>
    <x v="36"/>
    <x v="3"/>
    <n v="12.239000000000001"/>
    <n v="6.3630000000000004"/>
    <n v="1.0109999999999999"/>
    <n v="1.9670000000000001"/>
    <n v="0"/>
  </r>
  <r>
    <x v="36"/>
    <x v="3"/>
    <n v="12.334"/>
    <n v="6.5410000000000004"/>
    <n v="0.91600000000000004"/>
    <n v="1.7889999999999999"/>
    <n v="0"/>
  </r>
  <r>
    <x v="36"/>
    <x v="3"/>
    <n v="12.334"/>
    <n v="6.7270000000000003"/>
    <n v="0.91600000000000004"/>
    <n v="1.603"/>
    <n v="0"/>
  </r>
  <r>
    <x v="36"/>
    <x v="3"/>
    <n v="12.334"/>
    <n v="6.7279999999999998"/>
    <n v="0.91600000000000004"/>
    <n v="1.6020000000000001"/>
    <n v="0"/>
  </r>
  <r>
    <x v="36"/>
    <x v="3"/>
    <n v="11.872"/>
    <n v="6.7359999999999998"/>
    <n v="1.3779999999999999"/>
    <n v="1.5940000000000001"/>
    <n v="0"/>
  </r>
  <r>
    <x v="36"/>
    <x v="3"/>
    <n v="12.33"/>
    <n v="6.74"/>
    <n v="0.92"/>
    <n v="1.59"/>
    <n v="0"/>
  </r>
  <r>
    <x v="36"/>
    <x v="3"/>
    <n v="11.894"/>
    <n v="6.7370000000000001"/>
    <n v="1.3560000000000001"/>
    <n v="1.593"/>
    <n v="0"/>
  </r>
  <r>
    <x v="36"/>
    <x v="3"/>
    <n v="11.994999999999999"/>
    <n v="6.7380000000000004"/>
    <n v="1.2549999999999999"/>
    <n v="1.5920000000000001"/>
    <n v="0"/>
  </r>
  <r>
    <x v="36"/>
    <x v="3"/>
    <n v="11.275"/>
    <n v="6.7350000000000003"/>
    <n v="1.9750000000000001"/>
    <n v="1.595"/>
    <n v="0"/>
  </r>
  <r>
    <x v="36"/>
    <x v="4"/>
    <n v="12.176"/>
    <n v="6.7329999999999997"/>
    <n v="1.0740000000000001"/>
    <n v="1.597"/>
    <n v="0"/>
  </r>
  <r>
    <x v="36"/>
    <x v="4"/>
    <n v="12.176"/>
    <n v="6.7240000000000002"/>
    <n v="1.0740000000000001"/>
    <n v="1.6060000000000001"/>
    <n v="0"/>
  </r>
  <r>
    <x v="36"/>
    <x v="4"/>
    <n v="10.365"/>
    <n v="7.8529999999999998"/>
    <n v="2.8849999999999998"/>
    <n v="0.47699999999999998"/>
    <n v="0"/>
  </r>
  <r>
    <x v="36"/>
    <x v="4"/>
    <n v="13.25"/>
    <n v="7.1980000000000004"/>
    <n v="0"/>
    <n v="1.1319999999999999"/>
    <n v="0"/>
  </r>
  <r>
    <x v="36"/>
    <x v="4"/>
    <n v="13.25"/>
    <n v="7.8540000000000001"/>
    <n v="0"/>
    <n v="0.47599999999999998"/>
    <n v="0"/>
  </r>
  <r>
    <x v="36"/>
    <x v="4"/>
    <n v="13.25"/>
    <n v="7.1050000000000004"/>
    <n v="0"/>
    <n v="1.2250000000000001"/>
    <n v="0"/>
  </r>
  <r>
    <x v="36"/>
    <x v="4"/>
    <n v="13.25"/>
    <n v="7.968"/>
    <n v="0"/>
    <n v="0.36199999999999999"/>
    <n v="0"/>
  </r>
  <r>
    <x v="36"/>
    <x v="4"/>
    <n v="13.25"/>
    <n v="7.0419999999999998"/>
    <n v="0"/>
    <n v="1.288"/>
    <n v="0"/>
  </r>
  <r>
    <x v="36"/>
    <x v="4"/>
    <n v="12.904"/>
    <n v="8.032"/>
    <n v="0.34599999999999997"/>
    <n v="0.29799999999999999"/>
    <n v="0"/>
  </r>
  <r>
    <x v="36"/>
    <x v="4"/>
    <n v="12.885999999999999"/>
    <n v="7.2050000000000001"/>
    <n v="0.36399999999999999"/>
    <n v="1.125"/>
    <n v="0"/>
  </r>
  <r>
    <x v="36"/>
    <x v="4"/>
    <n v="12.885999999999999"/>
    <n v="7.8520000000000003"/>
    <n v="0.36399999999999999"/>
    <n v="0.47799999999999998"/>
    <n v="0"/>
  </r>
  <r>
    <x v="36"/>
    <x v="4"/>
    <n v="12.622"/>
    <n v="7.2069999999999999"/>
    <n v="0.628"/>
    <n v="1.123"/>
    <n v="0"/>
  </r>
  <r>
    <x v="36"/>
    <x v="4"/>
    <n v="12.613"/>
    <n v="7.8520000000000003"/>
    <n v="0.63700000000000001"/>
    <n v="0.47799999999999998"/>
    <n v="0"/>
  </r>
  <r>
    <x v="36"/>
    <x v="4"/>
    <n v="12.813000000000001"/>
    <n v="7.1029999999999998"/>
    <n v="0.437"/>
    <n v="1.2270000000000001"/>
    <n v="0"/>
  </r>
  <r>
    <x v="36"/>
    <x v="4"/>
    <n v="12.704000000000001"/>
    <n v="7.9550000000000001"/>
    <n v="0.54600000000000004"/>
    <n v="0.375"/>
    <n v="0"/>
  </r>
  <r>
    <x v="36"/>
    <x v="4"/>
    <n v="12.704000000000001"/>
    <n v="7.0960000000000001"/>
    <n v="0.54600000000000004"/>
    <n v="1.234"/>
    <n v="0"/>
  </r>
  <r>
    <x v="36"/>
    <x v="4"/>
    <n v="12.704000000000001"/>
    <n v="7.976"/>
    <n v="0.54600000000000004"/>
    <n v="0.35399999999999998"/>
    <n v="0"/>
  </r>
  <r>
    <x v="36"/>
    <x v="4"/>
    <n v="12.885999999999999"/>
    <n v="7.093"/>
    <n v="0.36399999999999999"/>
    <n v="1.2370000000000001"/>
    <n v="0"/>
  </r>
  <r>
    <x v="36"/>
    <x v="4"/>
    <n v="12.266999999999999"/>
    <n v="7.9790000000000001"/>
    <n v="0.98299999999999998"/>
    <n v="0.35099999999999998"/>
    <n v="0.39700000000000002"/>
  </r>
  <r>
    <x v="36"/>
    <x v="4"/>
    <n v="12.157999999999999"/>
    <n v="8.33"/>
    <n v="1.0920000000000001"/>
    <n v="0"/>
    <n v="0.79800000000000004"/>
  </r>
  <r>
    <x v="36"/>
    <x v="4"/>
    <n v="11.976000000000001"/>
    <n v="8.33"/>
    <n v="1.274"/>
    <n v="0"/>
    <n v="0.79800000000000004"/>
  </r>
  <r>
    <x v="36"/>
    <x v="4"/>
    <n v="11.976000000000001"/>
    <n v="8.33"/>
    <n v="1.274"/>
    <n v="0"/>
    <n v="0.79800000000000004"/>
  </r>
  <r>
    <x v="36"/>
    <x v="4"/>
    <n v="11.702999999999999"/>
    <n v="8.33"/>
    <n v="1.5469999999999999"/>
    <n v="0"/>
    <n v="0.79800000000000004"/>
  </r>
  <r>
    <x v="36"/>
    <x v="4"/>
    <n v="11.702999999999999"/>
    <n v="8.33"/>
    <n v="1.5469999999999999"/>
    <n v="0"/>
    <n v="0.79800000000000004"/>
  </r>
  <r>
    <x v="36"/>
    <x v="4"/>
    <n v="11.794"/>
    <n v="8.33"/>
    <n v="1.456"/>
    <n v="0"/>
    <n v="0.79800000000000004"/>
  </r>
  <r>
    <x v="36"/>
    <x v="4"/>
    <n v="11.157"/>
    <n v="8.33"/>
    <n v="2.093"/>
    <n v="0"/>
    <n v="0.79800000000000004"/>
  </r>
  <r>
    <x v="36"/>
    <x v="4"/>
    <n v="10.718"/>
    <n v="8.33"/>
    <n v="2.532"/>
    <n v="0"/>
    <n v="0.79800000000000004"/>
  </r>
  <r>
    <x v="36"/>
    <x v="4"/>
    <n v="11.394"/>
    <n v="7.0309999999999997"/>
    <n v="1.8560000000000001"/>
    <n v="1.2989999999999999"/>
    <n v="0"/>
  </r>
  <r>
    <x v="36"/>
    <x v="4"/>
    <n v="11.911"/>
    <n v="8.0329999999999995"/>
    <n v="1.339"/>
    <n v="0.29699999999999999"/>
    <n v="0"/>
  </r>
  <r>
    <x v="36"/>
    <x v="4"/>
    <n v="11.46"/>
    <n v="7.1029999999999998"/>
    <n v="1.79"/>
    <n v="1.2270000000000001"/>
    <n v="0"/>
  </r>
  <r>
    <x v="36"/>
    <x v="4"/>
    <n v="11.066000000000001"/>
    <n v="7.97"/>
    <n v="2.1840000000000002"/>
    <n v="0.36"/>
    <n v="0"/>
  </r>
  <r>
    <x v="36"/>
    <x v="5"/>
    <n v="11.976000000000001"/>
    <n v="7.0309999999999997"/>
    <n v="1.274"/>
    <n v="1.2989999999999999"/>
    <n v="0"/>
  </r>
  <r>
    <x v="36"/>
    <x v="5"/>
    <n v="12.613"/>
    <n v="7.99"/>
    <n v="0.63700000000000001"/>
    <n v="0.34"/>
    <n v="0"/>
  </r>
  <r>
    <x v="36"/>
    <x v="5"/>
    <n v="12.704000000000001"/>
    <n v="6.9260000000000002"/>
    <n v="0.54600000000000004"/>
    <n v="1.4039999999999999"/>
    <n v="0"/>
  </r>
  <r>
    <x v="36"/>
    <x v="5"/>
    <n v="12.704000000000001"/>
    <n v="8.1039999999999992"/>
    <n v="0.54600000000000004"/>
    <n v="0.22600000000000001"/>
    <n v="0"/>
  </r>
  <r>
    <x v="36"/>
    <x v="5"/>
    <n v="12.704000000000001"/>
    <n v="7.0970000000000004"/>
    <n v="0.54600000000000004"/>
    <n v="1.2330000000000001"/>
    <n v="0"/>
  </r>
  <r>
    <x v="36"/>
    <x v="5"/>
    <n v="12.704000000000001"/>
    <n v="7.976"/>
    <n v="0.54600000000000004"/>
    <n v="0.35399999999999998"/>
    <n v="0"/>
  </r>
  <r>
    <x v="36"/>
    <x v="5"/>
    <n v="12.704000000000001"/>
    <n v="7.0170000000000003"/>
    <n v="0.54600000000000004"/>
    <n v="1.3129999999999999"/>
    <n v="0"/>
  </r>
  <r>
    <x v="36"/>
    <x v="5"/>
    <n v="12.702"/>
    <n v="8.0559999999999992"/>
    <n v="0.54800000000000004"/>
    <n v="0.27400000000000002"/>
    <n v="0"/>
  </r>
  <r>
    <x v="36"/>
    <x v="5"/>
    <n v="12.606"/>
    <n v="7.0890000000000004"/>
    <n v="0.64400000000000002"/>
    <n v="1.2410000000000001"/>
    <n v="0"/>
  </r>
  <r>
    <x v="36"/>
    <x v="5"/>
    <n v="12.718"/>
    <n v="7.984"/>
    <n v="0.53200000000000003"/>
    <n v="0.34599999999999997"/>
    <n v="0"/>
  </r>
  <r>
    <x v="36"/>
    <x v="5"/>
    <n v="12.458"/>
    <n v="7.0380000000000003"/>
    <n v="0.79200000000000004"/>
    <n v="1.292"/>
    <n v="0"/>
  </r>
  <r>
    <x v="36"/>
    <x v="5"/>
    <n v="12.737"/>
    <n v="8.0329999999999995"/>
    <n v="0.51300000000000001"/>
    <n v="0.29699999999999999"/>
    <n v="0"/>
  </r>
  <r>
    <x v="36"/>
    <x v="5"/>
    <n v="12.737"/>
    <n v="7.0970000000000004"/>
    <n v="0.51300000000000001"/>
    <n v="1.2330000000000001"/>
    <n v="0"/>
  </r>
  <r>
    <x v="36"/>
    <x v="5"/>
    <n v="12.737"/>
    <n v="7.976"/>
    <n v="0.51300000000000001"/>
    <n v="0.35399999999999998"/>
    <n v="0"/>
  </r>
  <r>
    <x v="36"/>
    <x v="5"/>
    <n v="12.69"/>
    <n v="7.02"/>
    <n v="0.56000000000000005"/>
    <n v="1.31"/>
    <n v="0"/>
  </r>
  <r>
    <x v="36"/>
    <x v="5"/>
    <n v="12.558"/>
    <n v="8.02"/>
    <n v="0.69199999999999995"/>
    <n v="0.31"/>
    <n v="0"/>
  </r>
  <r>
    <x v="36"/>
    <x v="5"/>
    <n v="12.7"/>
    <n v="7.08"/>
    <n v="0.55000000000000004"/>
    <n v="1.25"/>
    <n v="0"/>
  </r>
  <r>
    <x v="36"/>
    <x v="5"/>
    <n v="12.525"/>
    <n v="8.0060000000000002"/>
    <n v="0.72499999999999998"/>
    <n v="0.32400000000000001"/>
    <n v="0"/>
  </r>
  <r>
    <x v="36"/>
    <x v="5"/>
    <n v="12.69"/>
    <n v="7.33"/>
    <n v="0.56000000000000005"/>
    <n v="1"/>
    <n v="0"/>
  </r>
  <r>
    <x v="36"/>
    <x v="5"/>
    <n v="12.597"/>
    <n v="7.7839999999999998"/>
    <n v="0.65300000000000002"/>
    <n v="0.54600000000000004"/>
    <n v="0"/>
  </r>
  <r>
    <x v="36"/>
    <x v="5"/>
    <n v="12.597"/>
    <n v="7.7939999999999996"/>
    <n v="0.65300000000000002"/>
    <n v="0.53600000000000003"/>
    <n v="0"/>
  </r>
  <r>
    <x v="36"/>
    <x v="5"/>
    <n v="12.680999999999999"/>
    <n v="7.79"/>
    <n v="0.56899999999999995"/>
    <n v="0.54"/>
    <n v="0"/>
  </r>
  <r>
    <x v="36"/>
    <x v="5"/>
    <n v="12.97"/>
    <n v="7.798"/>
    <n v="0.28000000000000003"/>
    <n v="0.53200000000000003"/>
    <n v="0"/>
  </r>
  <r>
    <x v="36"/>
    <x v="5"/>
    <n v="12.877000000000001"/>
    <n v="7.7990000000000004"/>
    <n v="0.373"/>
    <n v="0.53100000000000003"/>
    <n v="0"/>
  </r>
  <r>
    <x v="36"/>
    <x v="5"/>
    <n v="13.002000000000001"/>
    <n v="7.8"/>
    <n v="0.248"/>
    <n v="0.53"/>
    <n v="0"/>
  </r>
  <r>
    <x v="36"/>
    <x v="5"/>
    <n v="12.877000000000001"/>
    <n v="7.8"/>
    <n v="0.373"/>
    <n v="0.53"/>
    <n v="0"/>
  </r>
  <r>
    <x v="36"/>
    <x v="5"/>
    <n v="12.680999999999999"/>
    <n v="7.7229999999999999"/>
    <n v="0.56899999999999995"/>
    <n v="0.60699999999999998"/>
    <n v="0"/>
  </r>
  <r>
    <x v="36"/>
    <x v="5"/>
    <n v="12.503"/>
    <n v="7.7279999999999998"/>
    <n v="0.747"/>
    <n v="0.60199999999999998"/>
    <n v="0"/>
  </r>
  <r>
    <x v="36"/>
    <x v="5"/>
    <n v="12.653"/>
    <n v="7.7149999999999999"/>
    <n v="0.59699999999999998"/>
    <n v="0.61499999999999999"/>
    <n v="0"/>
  </r>
  <r>
    <x v="36"/>
    <x v="5"/>
    <n v="12.503"/>
    <n v="7.7279999999999998"/>
    <n v="0.747"/>
    <n v="0.60199999999999998"/>
    <n v="0"/>
  </r>
  <r>
    <x v="36"/>
    <x v="6"/>
    <n v="13.868"/>
    <n v="7.726"/>
    <n v="0.373"/>
    <n v="0.60399999999999998"/>
    <n v="0"/>
  </r>
  <r>
    <x v="36"/>
    <x v="6"/>
    <n v="13.680999999999999"/>
    <n v="7.7140000000000004"/>
    <n v="0.56000000000000005"/>
    <n v="0.61599999999999999"/>
    <n v="0"/>
  </r>
  <r>
    <x v="36"/>
    <x v="6"/>
    <n v="13.680999999999999"/>
    <n v="7.726"/>
    <n v="0.56000000000000005"/>
    <n v="0.60399999999999998"/>
    <n v="0"/>
  </r>
  <r>
    <x v="36"/>
    <x v="6"/>
    <n v="13.680999999999999"/>
    <n v="7.7249999999999996"/>
    <n v="0.56000000000000005"/>
    <n v="0.60499999999999998"/>
    <n v="0"/>
  </r>
  <r>
    <x v="36"/>
    <x v="6"/>
    <n v="13.680999999999999"/>
    <n v="7.726"/>
    <n v="0.56000000000000005"/>
    <n v="0.60399999999999998"/>
    <n v="0"/>
  </r>
  <r>
    <x v="36"/>
    <x v="6"/>
    <n v="13.680999999999999"/>
    <n v="7.718"/>
    <n v="0.56000000000000005"/>
    <n v="0.61199999999999999"/>
    <n v="0"/>
  </r>
  <r>
    <x v="36"/>
    <x v="6"/>
    <n v="13.41"/>
    <n v="7.73"/>
    <n v="0.83099999999999996"/>
    <n v="0.6"/>
    <n v="0"/>
  </r>
  <r>
    <x v="36"/>
    <x v="6"/>
    <n v="13.375"/>
    <n v="7.726"/>
    <n v="0.86599999999999999"/>
    <n v="0.60399999999999998"/>
    <n v="0"/>
  </r>
  <r>
    <x v="36"/>
    <x v="6"/>
    <n v="13.680999999999999"/>
    <n v="7.7270000000000003"/>
    <n v="0.56000000000000005"/>
    <n v="0.60299999999999998"/>
    <n v="0"/>
  </r>
  <r>
    <x v="36"/>
    <x v="6"/>
    <n v="13.680999999999999"/>
    <n v="7.7270000000000003"/>
    <n v="0.56000000000000005"/>
    <n v="0.60299999999999998"/>
    <n v="0"/>
  </r>
  <r>
    <x v="36"/>
    <x v="6"/>
    <n v="13.680999999999999"/>
    <n v="7.7229999999999999"/>
    <n v="0.56000000000000005"/>
    <n v="0.60699999999999998"/>
    <n v="0"/>
  </r>
  <r>
    <x v="36"/>
    <x v="6"/>
    <n v="13.680999999999999"/>
    <n v="7.7220000000000004"/>
    <n v="0.56000000000000005"/>
    <n v="0.60799999999999998"/>
    <n v="0"/>
  </r>
  <r>
    <x v="36"/>
    <x v="6"/>
    <n v="13.680999999999999"/>
    <n v="7.7220000000000004"/>
    <n v="0.56000000000000005"/>
    <n v="0.60799999999999998"/>
    <n v="0"/>
  </r>
  <r>
    <x v="36"/>
    <x v="6"/>
    <n v="13.680999999999999"/>
    <n v="7.7229999999999999"/>
    <n v="0.56000000000000005"/>
    <n v="0.60699999999999998"/>
    <n v="0"/>
  </r>
  <r>
    <x v="36"/>
    <x v="6"/>
    <n v="13.680999999999999"/>
    <n v="7.726"/>
    <n v="0.56000000000000005"/>
    <n v="0.60399999999999998"/>
    <n v="0"/>
  </r>
  <r>
    <x v="36"/>
    <x v="6"/>
    <n v="13.680999999999999"/>
    <n v="7.7249999999999996"/>
    <n v="0.56000000000000005"/>
    <n v="0.60499999999999998"/>
    <n v="0"/>
  </r>
  <r>
    <x v="36"/>
    <x v="6"/>
    <n v="13.680999999999999"/>
    <n v="7.7190000000000003"/>
    <n v="0.56000000000000005"/>
    <n v="0.61099999999999999"/>
    <n v="0"/>
  </r>
  <r>
    <x v="36"/>
    <x v="6"/>
    <n v="13.680999999999999"/>
    <n v="7.7279999999999998"/>
    <n v="0.56000000000000005"/>
    <n v="0.60199999999999998"/>
    <n v="0"/>
  </r>
  <r>
    <x v="36"/>
    <x v="6"/>
    <n v="13.868"/>
    <n v="7.718"/>
    <n v="0.373"/>
    <n v="0.61199999999999999"/>
    <n v="0"/>
  </r>
  <r>
    <x v="36"/>
    <x v="6"/>
    <n v="13.587999999999999"/>
    <n v="7.7240000000000002"/>
    <n v="0.65300000000000002"/>
    <n v="0.60599999999999998"/>
    <n v="0"/>
  </r>
  <r>
    <x v="36"/>
    <x v="6"/>
    <n v="13.773999999999999"/>
    <n v="7.7279999999999998"/>
    <n v="0.46700000000000003"/>
    <n v="0.60199999999999998"/>
    <n v="0"/>
  </r>
  <r>
    <x v="36"/>
    <x v="6"/>
    <n v="14.241"/>
    <n v="7.7249999999999996"/>
    <n v="0"/>
    <n v="0.60499999999999998"/>
    <n v="0"/>
  </r>
  <r>
    <x v="36"/>
    <x v="6"/>
    <n v="13.968"/>
    <n v="7.7169999999999996"/>
    <n v="0.27300000000000002"/>
    <n v="0.61299999999999999"/>
    <n v="0"/>
  </r>
  <r>
    <x v="36"/>
    <x v="6"/>
    <n v="13.613"/>
    <n v="7.7240000000000002"/>
    <n v="0.628"/>
    <n v="0.60599999999999998"/>
    <n v="0"/>
  </r>
  <r>
    <x v="36"/>
    <x v="6"/>
    <n v="13.513"/>
    <n v="7.7270000000000003"/>
    <n v="0.72799999999999998"/>
    <n v="0.60299999999999998"/>
    <n v="0"/>
  </r>
  <r>
    <x v="36"/>
    <x v="6"/>
    <n v="13.680999999999999"/>
    <n v="7.71"/>
    <n v="0.56000000000000005"/>
    <n v="0.62"/>
    <n v="0"/>
  </r>
  <r>
    <x v="36"/>
    <x v="6"/>
    <n v="13.680999999999999"/>
    <n v="7.7270000000000003"/>
    <n v="0.56000000000000005"/>
    <n v="0.60299999999999998"/>
    <n v="0"/>
  </r>
  <r>
    <x v="36"/>
    <x v="6"/>
    <n v="13.680999999999999"/>
    <n v="7.7240000000000002"/>
    <n v="0.56000000000000005"/>
    <n v="0.60599999999999998"/>
    <n v="0"/>
  </r>
  <r>
    <x v="36"/>
    <x v="6"/>
    <n v="13.680999999999999"/>
    <n v="7.7160000000000002"/>
    <n v="0.56000000000000005"/>
    <n v="0.61399999999999999"/>
    <n v="0"/>
  </r>
  <r>
    <x v="36"/>
    <x v="6"/>
    <n v="13.680999999999999"/>
    <n v="7.7220000000000004"/>
    <n v="0.56000000000000005"/>
    <n v="0.60799999999999998"/>
    <n v="0"/>
  </r>
  <r>
    <x v="36"/>
    <x v="6"/>
    <n v="13.680999999999999"/>
    <n v="7.7240000000000002"/>
    <n v="0.56000000000000005"/>
    <n v="0.60599999999999998"/>
    <n v="0"/>
  </r>
  <r>
    <x v="36"/>
    <x v="7"/>
    <n v="13.680999999999999"/>
    <n v="7.7240000000000002"/>
    <n v="0.56000000000000005"/>
    <n v="0.60599999999999998"/>
    <n v="0"/>
  </r>
  <r>
    <x v="36"/>
    <x v="7"/>
    <n v="13.868"/>
    <n v="7.7279999999999998"/>
    <n v="0.373"/>
    <n v="0.60199999999999998"/>
    <n v="0"/>
  </r>
  <r>
    <x v="36"/>
    <x v="7"/>
    <n v="13.494"/>
    <n v="7.7240000000000002"/>
    <n v="0.747"/>
    <n v="0.60599999999999998"/>
    <n v="0"/>
  </r>
  <r>
    <x v="36"/>
    <x v="7"/>
    <n v="13.773"/>
    <n v="7.7249999999999996"/>
    <n v="0.46800000000000003"/>
    <n v="0.60499999999999998"/>
    <n v="0"/>
  </r>
  <r>
    <x v="36"/>
    <x v="7"/>
    <n v="13.680999999999999"/>
    <n v="7.7290000000000001"/>
    <n v="0.56000000000000005"/>
    <n v="0.60099999999999998"/>
    <n v="0"/>
  </r>
  <r>
    <x v="36"/>
    <x v="7"/>
    <n v="13.680999999999999"/>
    <n v="7.7279999999999998"/>
    <n v="0.56000000000000005"/>
    <n v="0.60199999999999998"/>
    <n v="0"/>
  </r>
  <r>
    <x v="36"/>
    <x v="7"/>
    <n v="13.587999999999999"/>
    <n v="7.718"/>
    <n v="0.65300000000000002"/>
    <n v="0.61199999999999999"/>
    <n v="0"/>
  </r>
  <r>
    <x v="36"/>
    <x v="7"/>
    <n v="13.680999999999999"/>
    <n v="7.7270000000000003"/>
    <n v="0.56000000000000005"/>
    <n v="0.60299999999999998"/>
    <n v="0"/>
  </r>
  <r>
    <x v="36"/>
    <x v="7"/>
    <n v="13.695"/>
    <n v="7.7220000000000004"/>
    <n v="0.54600000000000004"/>
    <n v="0.60799999999999998"/>
    <n v="0"/>
  </r>
  <r>
    <x v="36"/>
    <x v="7"/>
    <n v="13.603999999999999"/>
    <n v="7.7220000000000004"/>
    <n v="0.63700000000000001"/>
    <n v="0.60799999999999998"/>
    <n v="0"/>
  </r>
  <r>
    <x v="36"/>
    <x v="7"/>
    <n v="13.513"/>
    <n v="7.7279999999999998"/>
    <n v="0.72799999999999998"/>
    <n v="0.60199999999999998"/>
    <n v="0"/>
  </r>
  <r>
    <x v="36"/>
    <x v="7"/>
    <n v="13.695"/>
    <n v="7.7240000000000002"/>
    <n v="0.54600000000000004"/>
    <n v="0.60599999999999998"/>
    <n v="0"/>
  </r>
  <r>
    <x v="36"/>
    <x v="7"/>
    <n v="13.680999999999999"/>
    <n v="7.7270000000000003"/>
    <n v="0.56000000000000005"/>
    <n v="0.60299999999999998"/>
    <n v="0"/>
  </r>
  <r>
    <x v="36"/>
    <x v="7"/>
    <n v="13.868"/>
    <n v="7.7290000000000001"/>
    <n v="0.373"/>
    <n v="0.60099999999999998"/>
    <n v="0"/>
  </r>
  <r>
    <x v="36"/>
    <x v="7"/>
    <n v="13.868"/>
    <n v="7.72"/>
    <n v="0.373"/>
    <n v="0.61"/>
    <n v="0"/>
  </r>
  <r>
    <x v="36"/>
    <x v="7"/>
    <n v="13.587999999999999"/>
    <n v="7.6950000000000003"/>
    <n v="0.65300000000000002"/>
    <n v="0.63500000000000001"/>
    <n v="0"/>
  </r>
  <r>
    <x v="36"/>
    <x v="7"/>
    <n v="13.868"/>
    <n v="7.7270000000000003"/>
    <n v="0.373"/>
    <n v="0.60299999999999998"/>
    <n v="0"/>
  </r>
  <r>
    <x v="36"/>
    <x v="7"/>
    <n v="12.77"/>
    <n v="7.8529999999999998"/>
    <n v="1.4710000000000001"/>
    <n v="0.47699999999999998"/>
    <n v="0"/>
  </r>
  <r>
    <x v="36"/>
    <x v="7"/>
    <n v="12.323"/>
    <n v="8.33"/>
    <n v="1.9179999999999999"/>
    <n v="0"/>
    <n v="0.79800000000000004"/>
  </r>
  <r>
    <x v="36"/>
    <x v="7"/>
    <n v="12.369"/>
    <n v="8.3239999999999998"/>
    <n v="1.8720000000000001"/>
    <n v="6.0000000000000001E-3"/>
    <n v="0.80100000000000005"/>
  </r>
  <r>
    <x v="36"/>
    <x v="7"/>
    <n v="13.207000000000001"/>
    <n v="7.5119999999999996"/>
    <n v="1.034"/>
    <n v="0.81799999999999995"/>
    <n v="0"/>
  </r>
  <r>
    <x v="36"/>
    <x v="7"/>
    <n v="13.154"/>
    <n v="7.5110000000000001"/>
    <n v="1.087"/>
    <n v="0.81899999999999995"/>
    <n v="0"/>
  </r>
  <r>
    <x v="36"/>
    <x v="7"/>
    <n v="13.154"/>
    <n v="7.5259999999999998"/>
    <n v="1.087"/>
    <n v="0.80400000000000005"/>
    <n v="0"/>
  </r>
  <r>
    <x v="36"/>
    <x v="7"/>
    <n v="12.958"/>
    <n v="7.5259999999999998"/>
    <n v="1.2829999999999999"/>
    <n v="0.80400000000000005"/>
    <n v="0"/>
  </r>
  <r>
    <x v="36"/>
    <x v="7"/>
    <n v="12.958"/>
    <n v="6.7240000000000002"/>
    <n v="1.2829999999999999"/>
    <n v="1.6060000000000001"/>
    <n v="0"/>
  </r>
  <r>
    <x v="36"/>
    <x v="7"/>
    <n v="14.241"/>
    <n v="4.7969999999999997"/>
    <n v="0"/>
    <n v="3.5329999999999999"/>
    <n v="0"/>
  </r>
  <r>
    <x v="36"/>
    <x v="7"/>
    <n v="14.241"/>
    <n v="4.6459999999999999"/>
    <n v="0"/>
    <n v="3.6840000000000002"/>
    <n v="0"/>
  </r>
  <r>
    <x v="36"/>
    <x v="7"/>
    <n v="12.933999999999999"/>
    <n v="4.6379999999999999"/>
    <n v="1.3069999999999999"/>
    <n v="3.6920000000000002"/>
    <n v="0"/>
  </r>
  <r>
    <x v="36"/>
    <x v="7"/>
    <n v="7.2389999999999999"/>
    <n v="6.4160000000000004"/>
    <n v="7.0019999999999998"/>
    <n v="1.9139999999999999"/>
    <n v="0"/>
  </r>
  <r>
    <x v="36"/>
    <x v="7"/>
    <n v="6.8079999999999998"/>
    <n v="6.4329999999999998"/>
    <n v="7.4329999999999998"/>
    <n v="1.897"/>
    <n v="0"/>
  </r>
  <r>
    <x v="36"/>
    <x v="7"/>
    <n v="7.2690000000000001"/>
    <n v="6.423"/>
    <n v="6.9720000000000004"/>
    <n v="1.907"/>
    <n v="0"/>
  </r>
  <r>
    <x v="36"/>
    <x v="8"/>
    <n v="8.1910000000000007"/>
    <n v="6.3890000000000002"/>
    <n v="6.05"/>
    <n v="1.9410000000000001"/>
    <n v="0"/>
  </r>
  <r>
    <x v="36"/>
    <x v="8"/>
    <n v="12.122"/>
    <n v="4.8250000000000002"/>
    <n v="2.1190000000000002"/>
    <n v="3.5049999999999999"/>
    <n v="0"/>
  </r>
  <r>
    <x v="36"/>
    <x v="8"/>
    <n v="12.321"/>
    <n v="4.766"/>
    <n v="1.92"/>
    <n v="3.5640000000000001"/>
    <n v="0"/>
  </r>
  <r>
    <x v="36"/>
    <x v="8"/>
    <n v="12.244"/>
    <n v="4.734"/>
    <n v="1.9970000000000001"/>
    <n v="3.5960000000000001"/>
    <n v="0"/>
  </r>
  <r>
    <x v="36"/>
    <x v="8"/>
    <n v="12.231"/>
    <n v="4.7350000000000003"/>
    <n v="2.0099999999999998"/>
    <n v="3.5950000000000002"/>
    <n v="0"/>
  </r>
  <r>
    <x v="36"/>
    <x v="8"/>
    <n v="12.428000000000001"/>
    <n v="4.7350000000000003"/>
    <n v="1.8129999999999999"/>
    <n v="3.5950000000000002"/>
    <n v="0"/>
  </r>
  <r>
    <x v="36"/>
    <x v="8"/>
    <n v="12.239000000000001"/>
    <n v="4.7329999999999997"/>
    <n v="2.0019999999999998"/>
    <n v="3.597"/>
    <n v="0"/>
  </r>
  <r>
    <x v="36"/>
    <x v="8"/>
    <n v="12.243"/>
    <n v="4.7249999999999996"/>
    <n v="1.998"/>
    <n v="3.605"/>
    <n v="0"/>
  </r>
  <r>
    <x v="36"/>
    <x v="8"/>
    <n v="12.631"/>
    <n v="4.7210000000000001"/>
    <n v="1.61"/>
    <n v="3.609"/>
    <n v="0"/>
  </r>
  <r>
    <x v="36"/>
    <x v="8"/>
    <n v="12.314"/>
    <n v="4.7220000000000004"/>
    <n v="1.927"/>
    <n v="3.6080000000000001"/>
    <n v="0"/>
  </r>
  <r>
    <x v="36"/>
    <x v="8"/>
    <n v="12.632"/>
    <n v="4.8659999999999997"/>
    <n v="1.609"/>
    <n v="3.464"/>
    <n v="0"/>
  </r>
  <r>
    <x v="36"/>
    <x v="8"/>
    <n v="12.430999999999999"/>
    <n v="4.95"/>
    <n v="1.81"/>
    <n v="3.38"/>
    <n v="0"/>
  </r>
  <r>
    <x v="36"/>
    <x v="8"/>
    <n v="12.981"/>
    <n v="4.95"/>
    <n v="1.26"/>
    <n v="3.38"/>
    <n v="0"/>
  </r>
  <r>
    <x v="36"/>
    <x v="8"/>
    <n v="12.835000000000001"/>
    <n v="4.9379999999999997"/>
    <n v="1.4059999999999999"/>
    <n v="3.3919999999999999"/>
    <n v="0"/>
  </r>
  <r>
    <x v="36"/>
    <x v="8"/>
    <n v="12.718999999999999"/>
    <n v="4.915"/>
    <n v="1.522"/>
    <n v="3.415"/>
    <n v="0"/>
  </r>
  <r>
    <x v="36"/>
    <x v="8"/>
    <n v="12.971"/>
    <n v="5.13"/>
    <n v="1.27"/>
    <n v="3.2"/>
    <n v="0"/>
  </r>
  <r>
    <x v="36"/>
    <x v="8"/>
    <n v="13.116"/>
    <n v="5.1449999999999996"/>
    <n v="1.125"/>
    <n v="3.1850000000000001"/>
    <n v="0"/>
  </r>
  <r>
    <x v="36"/>
    <x v="8"/>
    <n v="12.978"/>
    <n v="5.1479999999999997"/>
    <n v="1.2629999999999999"/>
    <n v="3.1819999999999999"/>
    <n v="0"/>
  </r>
  <r>
    <x v="36"/>
    <x v="8"/>
    <n v="12.968999999999999"/>
    <n v="5.1479999999999997"/>
    <n v="1.272"/>
    <n v="3.1819999999999999"/>
    <n v="0"/>
  </r>
  <r>
    <x v="36"/>
    <x v="8"/>
    <n v="12.785"/>
    <n v="6.7380000000000004"/>
    <n v="1.456"/>
    <n v="1.5920000000000001"/>
    <n v="0"/>
  </r>
  <r>
    <x v="36"/>
    <x v="8"/>
    <n v="12.867000000000001"/>
    <n v="6.7320000000000002"/>
    <n v="1.3740000000000001"/>
    <n v="1.5980000000000001"/>
    <n v="0"/>
  </r>
  <r>
    <x v="36"/>
    <x v="8"/>
    <n v="13.587999999999999"/>
    <n v="6.7149999999999999"/>
    <n v="0.65300000000000002"/>
    <n v="1.615"/>
    <n v="0"/>
  </r>
  <r>
    <x v="36"/>
    <x v="8"/>
    <n v="13.680999999999999"/>
    <n v="6.73"/>
    <n v="0.56000000000000005"/>
    <n v="1.6"/>
    <n v="0"/>
  </r>
  <r>
    <x v="36"/>
    <x v="8"/>
    <n v="13.680999999999999"/>
    <n v="6.7359999999999998"/>
    <n v="0.56000000000000005"/>
    <n v="1.5940000000000001"/>
    <n v="0"/>
  </r>
  <r>
    <x v="36"/>
    <x v="8"/>
    <n v="13.680999999999999"/>
    <n v="6.7789999999999999"/>
    <n v="0.56000000000000005"/>
    <n v="1.5509999999999999"/>
    <n v="0"/>
  </r>
  <r>
    <x v="36"/>
    <x v="8"/>
    <n v="13.680999999999999"/>
    <n v="6.7329999999999997"/>
    <n v="0.56000000000000005"/>
    <n v="1.597"/>
    <n v="0"/>
  </r>
  <r>
    <x v="36"/>
    <x v="8"/>
    <n v="13.680999999999999"/>
    <n v="6.7290000000000001"/>
    <n v="0.56000000000000005"/>
    <n v="1.601"/>
    <n v="0"/>
  </r>
  <r>
    <x v="36"/>
    <x v="8"/>
    <n v="13.680999999999999"/>
    <n v="6.7290000000000001"/>
    <n v="0.56000000000000005"/>
    <n v="1.601"/>
    <n v="0"/>
  </r>
  <r>
    <x v="36"/>
    <x v="8"/>
    <n v="13.868"/>
    <n v="6.7279999999999998"/>
    <n v="0.373"/>
    <n v="1.6020000000000001"/>
    <n v="0"/>
  </r>
  <r>
    <x v="36"/>
    <x v="8"/>
    <n v="13.701000000000001"/>
    <n v="6.7279999999999998"/>
    <n v="0.54"/>
    <n v="1.6020000000000001"/>
    <n v="0"/>
  </r>
  <r>
    <x v="36"/>
    <x v="9"/>
    <n v="12.877000000000001"/>
    <n v="6.7320000000000002"/>
    <n v="0.373"/>
    <n v="1.5980000000000001"/>
    <n v="0"/>
  </r>
  <r>
    <x v="36"/>
    <x v="9"/>
    <n v="12.885999999999999"/>
    <n v="6.7309999999999999"/>
    <n v="0.36399999999999999"/>
    <n v="1.599"/>
    <n v="0"/>
  </r>
  <r>
    <x v="36"/>
    <x v="9"/>
    <n v="12.885999999999999"/>
    <n v="6.7320000000000002"/>
    <n v="0.36399999999999999"/>
    <n v="1.5980000000000001"/>
    <n v="0"/>
  </r>
  <r>
    <x v="36"/>
    <x v="9"/>
    <n v="12.613"/>
    <n v="6.7220000000000004"/>
    <n v="0.63700000000000001"/>
    <n v="1.6080000000000001"/>
    <n v="0"/>
  </r>
  <r>
    <x v="36"/>
    <x v="9"/>
    <n v="12.885999999999999"/>
    <n v="6.7320000000000002"/>
    <n v="0.36399999999999999"/>
    <n v="1.5980000000000001"/>
    <n v="0"/>
  </r>
  <r>
    <x v="36"/>
    <x v="9"/>
    <n v="12.704000000000001"/>
    <n v="6.734"/>
    <n v="0.54600000000000004"/>
    <n v="1.5960000000000001"/>
    <n v="0"/>
  </r>
  <r>
    <x v="36"/>
    <x v="9"/>
    <n v="12.885999999999999"/>
    <n v="6.7359999999999998"/>
    <n v="0.36399999999999999"/>
    <n v="1.5940000000000001"/>
    <n v="0"/>
  </r>
  <r>
    <x v="36"/>
    <x v="9"/>
    <n v="12.704000000000001"/>
    <n v="6.734"/>
    <n v="0.54600000000000004"/>
    <n v="1.5960000000000001"/>
    <n v="0"/>
  </r>
  <r>
    <x v="36"/>
    <x v="9"/>
    <n v="12.611000000000001"/>
    <n v="6.7380000000000004"/>
    <n v="0.63900000000000001"/>
    <n v="1.5920000000000001"/>
    <n v="0"/>
  </r>
  <r>
    <x v="36"/>
    <x v="9"/>
    <n v="12.504"/>
    <n v="6.7350000000000003"/>
    <n v="0.746"/>
    <n v="1.595"/>
    <n v="0"/>
  </r>
  <r>
    <x v="36"/>
    <x v="9"/>
    <n v="12.249000000000001"/>
    <n v="5.15"/>
    <n v="1.0009999999999999"/>
    <n v="3.18"/>
    <n v="0"/>
  </r>
  <r>
    <x v="36"/>
    <x v="9"/>
    <n v="12.067"/>
    <n v="5.1429999999999998"/>
    <n v="1.1830000000000001"/>
    <n v="3.1869999999999998"/>
    <n v="0"/>
  </r>
  <r>
    <x v="36"/>
    <x v="9"/>
    <n v="13.159000000000001"/>
    <n v="5.1379999999999999"/>
    <n v="9.0999999999999998E-2"/>
    <n v="3.1920000000000002"/>
    <n v="0"/>
  </r>
  <r>
    <x v="36"/>
    <x v="9"/>
    <n v="13.159000000000001"/>
    <n v="5.1319999999999997"/>
    <n v="9.0999999999999998E-2"/>
    <n v="3.198"/>
    <n v="0"/>
  </r>
  <r>
    <x v="36"/>
    <x v="9"/>
    <n v="12.795"/>
    <n v="5.1280000000000001"/>
    <n v="0.45500000000000002"/>
    <n v="3.202"/>
    <n v="0"/>
  </r>
  <r>
    <x v="36"/>
    <x v="9"/>
    <n v="12.792999999999999"/>
    <n v="5.1239999999999997"/>
    <n v="0.45700000000000002"/>
    <n v="3.206"/>
    <n v="0"/>
  </r>
  <r>
    <x v="36"/>
    <x v="9"/>
    <n v="12.879"/>
    <n v="5.1180000000000003"/>
    <n v="0.371"/>
    <n v="3.2120000000000002"/>
    <n v="0"/>
  </r>
  <r>
    <x v="36"/>
    <x v="9"/>
    <n v="12.704000000000001"/>
    <n v="6.2560000000000002"/>
    <n v="0.54600000000000004"/>
    <n v="2.0739999999999998"/>
    <n v="0"/>
  </r>
  <r>
    <x v="36"/>
    <x v="9"/>
    <n v="12.977"/>
    <n v="6.734"/>
    <n v="0.27300000000000002"/>
    <n v="1.5960000000000001"/>
    <n v="0"/>
  </r>
  <r>
    <x v="36"/>
    <x v="9"/>
    <n v="12.795"/>
    <n v="6.6820000000000004"/>
    <n v="0.45500000000000002"/>
    <n v="1.6479999999999999"/>
    <n v="0"/>
  </r>
  <r>
    <x v="36"/>
    <x v="9"/>
    <n v="12.977"/>
    <n v="6.61"/>
    <n v="0.27300000000000002"/>
    <n v="1.72"/>
    <n v="0"/>
  </r>
  <r>
    <x v="36"/>
    <x v="9"/>
    <n v="12.622999999999999"/>
    <n v="6.5229999999999997"/>
    <n v="0.627"/>
    <n v="1.8069999999999999"/>
    <n v="0"/>
  </r>
  <r>
    <x v="36"/>
    <x v="9"/>
    <n v="12.704000000000001"/>
    <n v="6.4349999999999996"/>
    <n v="0.54600000000000004"/>
    <n v="1.895"/>
    <n v="0"/>
  </r>
  <r>
    <x v="36"/>
    <x v="9"/>
    <n v="13.159000000000001"/>
    <n v="6.4340000000000002"/>
    <n v="9.0999999999999998E-2"/>
    <n v="1.8959999999999999"/>
    <n v="0"/>
  </r>
  <r>
    <x v="36"/>
    <x v="9"/>
    <n v="12.613"/>
    <n v="6.4329999999999998"/>
    <n v="0.63700000000000001"/>
    <n v="1.897"/>
    <n v="0"/>
  </r>
  <r>
    <x v="36"/>
    <x v="9"/>
    <n v="12.704000000000001"/>
    <n v="6.4390000000000001"/>
    <n v="0.54600000000000004"/>
    <n v="1.891"/>
    <n v="0"/>
  </r>
  <r>
    <x v="36"/>
    <x v="9"/>
    <n v="12.613"/>
    <n v="6.4349999999999996"/>
    <n v="0.63700000000000001"/>
    <n v="1.895"/>
    <n v="0"/>
  </r>
  <r>
    <x v="36"/>
    <x v="9"/>
    <n v="12.885999999999999"/>
    <n v="6.4359999999999999"/>
    <n v="0.36399999999999999"/>
    <n v="1.8939999999999999"/>
    <n v="0"/>
  </r>
  <r>
    <x v="36"/>
    <x v="9"/>
    <n v="12.795"/>
    <n v="6.4320000000000004"/>
    <n v="0.45500000000000002"/>
    <n v="1.8979999999999999"/>
    <n v="0"/>
  </r>
  <r>
    <x v="36"/>
    <x v="9"/>
    <n v="12.795"/>
    <n v="6.4390000000000001"/>
    <n v="0.45500000000000002"/>
    <n v="1.891"/>
    <n v="0"/>
  </r>
  <r>
    <x v="36"/>
    <x v="9"/>
    <n v="12.613"/>
    <n v="6.4420000000000002"/>
    <n v="0.63700000000000001"/>
    <n v="1.8879999999999999"/>
    <n v="0"/>
  </r>
  <r>
    <x v="36"/>
    <x v="10"/>
    <n v="11.609"/>
    <n v="6.3609999999999998"/>
    <n v="1.641"/>
    <n v="1.9690000000000001"/>
    <n v="0"/>
  </r>
  <r>
    <x v="36"/>
    <x v="10"/>
    <n v="13.25"/>
    <n v="6.4429999999999996"/>
    <n v="0"/>
    <n v="1.887"/>
    <n v="0"/>
  </r>
  <r>
    <x v="36"/>
    <x v="10"/>
    <n v="13.25"/>
    <n v="5.0990000000000002"/>
    <n v="0"/>
    <n v="3.2309999999999999"/>
    <n v="0"/>
  </r>
  <r>
    <x v="36"/>
    <x v="10"/>
    <n v="10.974"/>
    <n v="4.7889999999999997"/>
    <n v="2.2759999999999998"/>
    <n v="3.5409999999999999"/>
    <n v="0"/>
  </r>
  <r>
    <x v="36"/>
    <x v="10"/>
    <n v="10.849"/>
    <n v="4.5709999999999997"/>
    <n v="2.4009999999999998"/>
    <n v="3.7589999999999999"/>
    <n v="0"/>
  </r>
  <r>
    <x v="36"/>
    <x v="10"/>
    <n v="10.198"/>
    <n v="4.5540000000000003"/>
    <n v="3.052"/>
    <n v="3.7759999999999998"/>
    <n v="0"/>
  </r>
  <r>
    <x v="36"/>
    <x v="10"/>
    <n v="10.709"/>
    <n v="4.5590000000000002"/>
    <n v="2.5409999999999999"/>
    <n v="3.7709999999999999"/>
    <n v="0"/>
  </r>
  <r>
    <x v="36"/>
    <x v="10"/>
    <n v="11.084"/>
    <n v="4.548"/>
    <n v="2.1659999999999999"/>
    <n v="3.782"/>
    <n v="0"/>
  </r>
  <r>
    <x v="36"/>
    <x v="10"/>
    <n v="11.117000000000001"/>
    <n v="4.5430000000000001"/>
    <n v="2.133"/>
    <n v="3.7869999999999999"/>
    <n v="0"/>
  </r>
  <r>
    <x v="36"/>
    <x v="10"/>
    <n v="11.334"/>
    <n v="4.548"/>
    <n v="1.9159999999999999"/>
    <n v="3.782"/>
    <n v="0"/>
  </r>
  <r>
    <x v="36"/>
    <x v="10"/>
    <n v="11.343"/>
    <n v="4.5609999999999999"/>
    <n v="1.907"/>
    <n v="3.7690000000000001"/>
    <n v="0"/>
  </r>
  <r>
    <x v="36"/>
    <x v="10"/>
    <n v="11.374000000000001"/>
    <n v="4.5609999999999999"/>
    <n v="1.8759999999999999"/>
    <n v="3.7690000000000001"/>
    <n v="0"/>
  </r>
  <r>
    <x v="36"/>
    <x v="10"/>
    <n v="10.989000000000001"/>
    <n v="4.5570000000000004"/>
    <n v="2.2610000000000001"/>
    <n v="3.7730000000000001"/>
    <n v="0"/>
  </r>
  <r>
    <x v="36"/>
    <x v="10"/>
    <n v="11.321999999999999"/>
    <n v="4.5490000000000004"/>
    <n v="1.9279999999999999"/>
    <n v="3.7810000000000001"/>
    <n v="0"/>
  </r>
  <r>
    <x v="36"/>
    <x v="10"/>
    <n v="11.449"/>
    <n v="4.5309999999999997"/>
    <n v="1.8009999999999999"/>
    <n v="3.7989999999999999"/>
    <n v="0"/>
  </r>
  <r>
    <x v="36"/>
    <x v="10"/>
    <n v="11.583"/>
    <n v="4.5460000000000003"/>
    <n v="1.667"/>
    <n v="3.7839999999999998"/>
    <n v="0"/>
  </r>
  <r>
    <x v="36"/>
    <x v="10"/>
    <n v="11.932"/>
    <n v="4.5780000000000003"/>
    <n v="1.3180000000000001"/>
    <n v="3.7519999999999998"/>
    <n v="0"/>
  </r>
  <r>
    <x v="36"/>
    <x v="10"/>
    <n v="11.98"/>
    <n v="4.585"/>
    <n v="1.27"/>
    <n v="3.7450000000000001"/>
    <n v="0"/>
  </r>
  <r>
    <x v="36"/>
    <x v="10"/>
    <n v="12.153"/>
    <n v="4.4459999999999997"/>
    <n v="1.097"/>
    <n v="3.8839999999999999"/>
    <n v="0"/>
  </r>
  <r>
    <x v="36"/>
    <x v="10"/>
    <n v="12.138999999999999"/>
    <n v="4.53"/>
    <n v="1.111"/>
    <n v="3.8"/>
    <n v="0"/>
  </r>
  <r>
    <x v="36"/>
    <x v="10"/>
    <n v="12.319000000000001"/>
    <n v="4.5190000000000001"/>
    <n v="0.93100000000000005"/>
    <n v="3.8109999999999999"/>
    <n v="0"/>
  </r>
  <r>
    <x v="36"/>
    <x v="10"/>
    <n v="12.702"/>
    <n v="6.6840000000000002"/>
    <n v="0.54800000000000004"/>
    <n v="1.6459999999999999"/>
    <n v="0"/>
  </r>
  <r>
    <x v="36"/>
    <x v="10"/>
    <n v="12.597"/>
    <n v="6.7460000000000004"/>
    <n v="0.65300000000000002"/>
    <n v="1.5840000000000001"/>
    <n v="0"/>
  </r>
  <r>
    <x v="36"/>
    <x v="10"/>
    <n v="12.782999999999999"/>
    <n v="6.73"/>
    <n v="0.46700000000000003"/>
    <n v="1.6"/>
    <n v="0"/>
  </r>
  <r>
    <x v="36"/>
    <x v="10"/>
    <n v="12.795"/>
    <n v="6.7210000000000001"/>
    <n v="0.45500000000000002"/>
    <n v="1.609"/>
    <n v="0"/>
  </r>
  <r>
    <x v="36"/>
    <x v="10"/>
    <n v="12.704000000000001"/>
    <n v="6.7409999999999997"/>
    <n v="0.54600000000000004"/>
    <n v="1.589"/>
    <n v="0"/>
  </r>
  <r>
    <x v="36"/>
    <x v="10"/>
    <n v="12.702"/>
    <n v="6.7430000000000003"/>
    <n v="0.54800000000000004"/>
    <n v="1.587"/>
    <n v="0"/>
  </r>
  <r>
    <x v="36"/>
    <x v="10"/>
    <n v="12.692"/>
    <n v="6.7439999999999998"/>
    <n v="0.55800000000000005"/>
    <n v="1.5860000000000001"/>
    <n v="0"/>
  </r>
  <r>
    <x v="36"/>
    <x v="10"/>
    <n v="12.704000000000001"/>
    <n v="6.7460000000000004"/>
    <n v="0.54600000000000004"/>
    <n v="1.5840000000000001"/>
    <n v="0"/>
  </r>
  <r>
    <x v="36"/>
    <x v="10"/>
    <n v="12.704000000000001"/>
    <n v="6.7480000000000002"/>
    <n v="0.54600000000000004"/>
    <n v="1.5820000000000001"/>
    <n v="0"/>
  </r>
  <r>
    <x v="36"/>
    <x v="11"/>
    <n v="12.977"/>
    <n v="6.7519999999999998"/>
    <n v="0.27300000000000002"/>
    <n v="1.5780000000000001"/>
    <n v="0"/>
  </r>
  <r>
    <x v="36"/>
    <x v="11"/>
    <n v="12.885999999999999"/>
    <n v="7.5350000000000001"/>
    <n v="0.36399999999999999"/>
    <n v="0.79500000000000004"/>
    <n v="0"/>
  </r>
  <r>
    <x v="36"/>
    <x v="11"/>
    <n v="12.877000000000001"/>
    <n v="7.5330000000000004"/>
    <n v="0.373"/>
    <n v="0.79700000000000004"/>
    <n v="0"/>
  </r>
  <r>
    <x v="36"/>
    <x v="11"/>
    <n v="12.13"/>
    <n v="7.5289999999999999"/>
    <n v="1.1200000000000001"/>
    <n v="0.80100000000000005"/>
    <n v="0"/>
  </r>
  <r>
    <x v="36"/>
    <x v="11"/>
    <n v="12.877000000000001"/>
    <n v="7.5339999999999998"/>
    <n v="0.373"/>
    <n v="0.79600000000000004"/>
    <n v="0"/>
  </r>
  <r>
    <x v="36"/>
    <x v="11"/>
    <n v="12.877000000000001"/>
    <n v="7.5270000000000001"/>
    <n v="0.373"/>
    <n v="0.80300000000000005"/>
    <n v="0"/>
  </r>
  <r>
    <x v="36"/>
    <x v="11"/>
    <n v="12.877000000000001"/>
    <n v="7.5270000000000001"/>
    <n v="0.373"/>
    <n v="0.80300000000000005"/>
    <n v="0"/>
  </r>
  <r>
    <x v="36"/>
    <x v="11"/>
    <n v="12.885999999999999"/>
    <n v="7.5289999999999999"/>
    <n v="0.36399999999999999"/>
    <n v="0.80100000000000005"/>
    <n v="0"/>
  </r>
  <r>
    <x v="36"/>
    <x v="11"/>
    <n v="12.877000000000001"/>
    <n v="7.5439999999999996"/>
    <n v="0.373"/>
    <n v="0.78600000000000003"/>
    <n v="0"/>
  </r>
  <r>
    <x v="36"/>
    <x v="11"/>
    <n v="12.885999999999999"/>
    <n v="7.5250000000000004"/>
    <n v="0.36399999999999999"/>
    <n v="0.80500000000000005"/>
    <n v="0"/>
  </r>
  <r>
    <x v="36"/>
    <x v="11"/>
    <n v="12.874000000000001"/>
    <n v="7.524"/>
    <n v="0.376"/>
    <n v="0.80600000000000005"/>
    <n v="0"/>
  </r>
  <r>
    <x v="36"/>
    <x v="11"/>
    <n v="12.877000000000001"/>
    <n v="7.5209999999999999"/>
    <n v="0.373"/>
    <n v="0.80900000000000005"/>
    <n v="0"/>
  </r>
  <r>
    <x v="36"/>
    <x v="11"/>
    <n v="12.877000000000001"/>
    <n v="7.5220000000000002"/>
    <n v="0.373"/>
    <n v="0.80800000000000005"/>
    <n v="0"/>
  </r>
  <r>
    <x v="36"/>
    <x v="11"/>
    <n v="12.877000000000001"/>
    <n v="7.4189999999999996"/>
    <n v="0.373"/>
    <n v="0.91100000000000003"/>
    <n v="0"/>
  </r>
  <r>
    <x v="36"/>
    <x v="11"/>
    <n v="12.867000000000001"/>
    <n v="7.4980000000000002"/>
    <n v="0.38300000000000001"/>
    <n v="0.83199999999999996"/>
    <n v="0"/>
  </r>
  <r>
    <x v="36"/>
    <x v="11"/>
    <n v="12.877000000000001"/>
    <n v="7.4660000000000002"/>
    <n v="0.373"/>
    <n v="0.86399999999999999"/>
    <n v="0"/>
  </r>
  <r>
    <x v="36"/>
    <x v="11"/>
    <n v="12.885999999999999"/>
    <n v="6.7590000000000003"/>
    <n v="0.36399999999999999"/>
    <n v="1.571"/>
    <n v="0"/>
  </r>
  <r>
    <x v="36"/>
    <x v="11"/>
    <n v="12.613"/>
    <n v="6.7309999999999999"/>
    <n v="0.63700000000000001"/>
    <n v="1.599"/>
    <n v="0"/>
  </r>
  <r>
    <x v="36"/>
    <x v="11"/>
    <n v="12.249000000000001"/>
    <n v="6.7489999999999997"/>
    <n v="1.0009999999999999"/>
    <n v="1.581"/>
    <n v="0"/>
  </r>
  <r>
    <x v="36"/>
    <x v="11"/>
    <n v="11.962"/>
    <n v="6.75"/>
    <n v="1.288"/>
    <n v="1.58"/>
    <n v="0"/>
  </r>
  <r>
    <x v="36"/>
    <x v="11"/>
    <n v="12.347"/>
    <n v="6.7469999999999999"/>
    <n v="0.90300000000000002"/>
    <n v="1.583"/>
    <n v="0"/>
  </r>
  <r>
    <x v="36"/>
    <x v="11"/>
    <n v="9.9870000000000001"/>
    <n v="5.6219999999999999"/>
    <n v="3.2629999999999999"/>
    <n v="2.7080000000000002"/>
    <n v="0"/>
  </r>
  <r>
    <x v="36"/>
    <x v="11"/>
    <n v="7.3250000000000002"/>
    <n v="5.1269999999999998"/>
    <n v="5.9249999999999998"/>
    <n v="3.2029999999999998"/>
    <n v="0"/>
  </r>
  <r>
    <x v="36"/>
    <x v="11"/>
    <n v="5.5890000000000004"/>
    <n v="5.07"/>
    <n v="7.6609999999999996"/>
    <n v="3.26"/>
    <n v="0"/>
  </r>
  <r>
    <x v="36"/>
    <x v="11"/>
    <n v="6.9279999999999999"/>
    <n v="3.1920000000000002"/>
    <n v="6.3220000000000001"/>
    <n v="5.1379999999999999"/>
    <n v="0"/>
  </r>
  <r>
    <x v="36"/>
    <x v="11"/>
    <n v="7.4269999999999996"/>
    <n v="3.1619999999999999"/>
    <n v="5.8230000000000004"/>
    <n v="5.1680000000000001"/>
    <n v="0"/>
  </r>
  <r>
    <x v="36"/>
    <x v="11"/>
    <n v="5.6050000000000004"/>
    <n v="2.9950000000000001"/>
    <n v="7.6449999999999996"/>
    <n v="5.335"/>
    <n v="0"/>
  </r>
  <r>
    <x v="36"/>
    <x v="11"/>
    <n v="5.468"/>
    <n v="2.8730000000000002"/>
    <n v="7.782"/>
    <n v="5.4569999999999999"/>
    <n v="0"/>
  </r>
  <r>
    <x v="36"/>
    <x v="11"/>
    <n v="5.4269999999999996"/>
    <n v="2.89"/>
    <n v="7.8230000000000004"/>
    <n v="5.44"/>
    <n v="0"/>
  </r>
  <r>
    <x v="36"/>
    <x v="11"/>
    <n v="5.7530000000000001"/>
    <n v="2.891"/>
    <n v="7.4969999999999999"/>
    <n v="5.4390000000000001"/>
    <n v="0"/>
  </r>
  <r>
    <x v="36"/>
    <x v="11"/>
    <n v="7.2859999999999996"/>
    <n v="2.9140000000000001"/>
    <n v="5.9640000000000004"/>
    <n v="5.4160000000000004"/>
    <n v="0"/>
  </r>
  <r>
    <x v="37"/>
    <x v="0"/>
    <n v="9.0280000000000005"/>
    <n v="3.2309999999999999"/>
    <n v="4.2220000000000004"/>
    <n v="5.0990000000000002"/>
    <n v="0"/>
  </r>
  <r>
    <x v="37"/>
    <x v="0"/>
    <n v="10.260999999999999"/>
    <n v="4.5309999999999997"/>
    <n v="2.9889999999999999"/>
    <n v="3.7989999999999999"/>
    <n v="0"/>
  </r>
  <r>
    <x v="37"/>
    <x v="0"/>
    <n v="10.286"/>
    <n v="6.21"/>
    <n v="2.964"/>
    <n v="2.12"/>
    <n v="0"/>
  </r>
  <r>
    <x v="37"/>
    <x v="0"/>
    <n v="10.352"/>
    <n v="6.7309999999999999"/>
    <n v="2.8980000000000001"/>
    <n v="1.599"/>
    <n v="0"/>
  </r>
  <r>
    <x v="37"/>
    <x v="0"/>
    <n v="7.9790000000000001"/>
    <n v="6.74"/>
    <n v="5.2709999999999999"/>
    <n v="1.59"/>
    <n v="0"/>
  </r>
  <r>
    <x v="37"/>
    <x v="0"/>
    <n v="4.96"/>
    <n v="5.6029999999999998"/>
    <n v="8.2899999999999991"/>
    <n v="2.7269999999999999"/>
    <n v="0"/>
  </r>
  <r>
    <x v="37"/>
    <x v="0"/>
    <n v="6.41"/>
    <n v="4.4420000000000002"/>
    <n v="6.84"/>
    <n v="3.8879999999999999"/>
    <n v="0"/>
  </r>
  <r>
    <x v="37"/>
    <x v="0"/>
    <n v="6.9589999999999996"/>
    <n v="3.1760000000000002"/>
    <n v="6.2910000000000004"/>
    <n v="5.1539999999999999"/>
    <n v="0"/>
  </r>
  <r>
    <x v="37"/>
    <x v="0"/>
    <n v="7.3689999999999998"/>
    <n v="2.6480000000000001"/>
    <n v="5.8810000000000002"/>
    <n v="5.6820000000000004"/>
    <n v="0"/>
  </r>
  <r>
    <x v="37"/>
    <x v="0"/>
    <n v="8.2710000000000008"/>
    <n v="1.5620000000000001"/>
    <n v="4.9790000000000001"/>
    <n v="6.7679999999999998"/>
    <n v="0"/>
  </r>
  <r>
    <x v="37"/>
    <x v="0"/>
    <n v="8.9280000000000008"/>
    <n v="1.1339999999999999"/>
    <n v="4.3220000000000001"/>
    <n v="7.1959999999999997"/>
    <n v="0"/>
  </r>
  <r>
    <x v="37"/>
    <x v="0"/>
    <n v="8.23"/>
    <n v="1.1160000000000001"/>
    <n v="5.0199999999999996"/>
    <n v="7.2140000000000004"/>
    <n v="0"/>
  </r>
  <r>
    <x v="37"/>
    <x v="0"/>
    <n v="8.4329999999999998"/>
    <n v="1.0960000000000001"/>
    <n v="4.8170000000000002"/>
    <n v="7.234"/>
    <n v="0"/>
  </r>
  <r>
    <x v="37"/>
    <x v="0"/>
    <n v="9.5190000000000001"/>
    <n v="1.153"/>
    <n v="3.7309999999999999"/>
    <n v="7.1769999999999996"/>
    <n v="0"/>
  </r>
  <r>
    <x v="37"/>
    <x v="0"/>
    <n v="8.9019999999999992"/>
    <n v="3.5249999999999999"/>
    <n v="4.3479999999999999"/>
    <n v="4.8049999999999997"/>
    <n v="0"/>
  </r>
  <r>
    <x v="37"/>
    <x v="0"/>
    <n v="8.8859999999999992"/>
    <n v="4.5599999999999996"/>
    <n v="4.3639999999999999"/>
    <n v="3.77"/>
    <n v="0"/>
  </r>
  <r>
    <x v="37"/>
    <x v="0"/>
    <n v="9.0709999999999997"/>
    <n v="4.5549999999999997"/>
    <n v="4.1790000000000003"/>
    <n v="3.7749999999999999"/>
    <n v="0"/>
  </r>
  <r>
    <x v="37"/>
    <x v="0"/>
    <n v="9.0540000000000003"/>
    <n v="4.5430000000000001"/>
    <n v="4.1959999999999997"/>
    <n v="3.7869999999999999"/>
    <n v="0"/>
  </r>
  <r>
    <x v="37"/>
    <x v="0"/>
    <n v="9.0419999999999998"/>
    <n v="4.5369999999999999"/>
    <n v="4.2080000000000002"/>
    <n v="3.7930000000000001"/>
    <n v="0"/>
  </r>
  <r>
    <x v="37"/>
    <x v="0"/>
    <n v="8.7200000000000006"/>
    <n v="3.6930000000000001"/>
    <n v="4.53"/>
    <n v="4.6369999999999996"/>
    <n v="0"/>
  </r>
  <r>
    <x v="37"/>
    <x v="0"/>
    <n v="9.5120000000000005"/>
    <n v="3.355"/>
    <n v="3.738"/>
    <n v="4.9749999999999996"/>
    <n v="0"/>
  </r>
  <r>
    <x v="37"/>
    <x v="0"/>
    <n v="9.4130000000000003"/>
    <n v="3.3370000000000002"/>
    <n v="3.8370000000000002"/>
    <n v="4.9930000000000003"/>
    <n v="0"/>
  </r>
  <r>
    <x v="37"/>
    <x v="0"/>
    <n v="9.9369999999999994"/>
    <n v="3.331"/>
    <n v="3.3130000000000002"/>
    <n v="4.9989999999999997"/>
    <n v="0"/>
  </r>
  <r>
    <x v="37"/>
    <x v="0"/>
    <n v="10.286"/>
    <n v="3.3530000000000002"/>
    <n v="2.964"/>
    <n v="4.9770000000000003"/>
    <n v="0"/>
  </r>
  <r>
    <x v="37"/>
    <x v="0"/>
    <n v="10.314"/>
    <n v="3.383"/>
    <n v="2.9359999999999999"/>
    <n v="4.9470000000000001"/>
    <n v="0"/>
  </r>
  <r>
    <x v="37"/>
    <x v="0"/>
    <n v="9.9689999999999994"/>
    <n v="4.157"/>
    <n v="3.2810000000000001"/>
    <n v="4.173"/>
    <n v="0"/>
  </r>
  <r>
    <x v="37"/>
    <x v="0"/>
    <n v="9.4320000000000004"/>
    <n v="4.0090000000000003"/>
    <n v="3.8180000000000001"/>
    <n v="4.3209999999999997"/>
    <n v="0"/>
  </r>
  <r>
    <x v="37"/>
    <x v="0"/>
    <n v="8.0380000000000003"/>
    <n v="3.4630000000000001"/>
    <n v="5.2119999999999997"/>
    <n v="4.867"/>
    <n v="0"/>
  </r>
  <r>
    <x v="37"/>
    <x v="0"/>
    <n v="8.6069999999999993"/>
    <n v="3.4630000000000001"/>
    <n v="4.6429999999999998"/>
    <n v="4.867"/>
    <n v="0"/>
  </r>
  <r>
    <x v="37"/>
    <x v="0"/>
    <n v="8.8439999999999994"/>
    <n v="3.4390000000000001"/>
    <n v="4.4059999999999997"/>
    <n v="4.891"/>
    <n v="0"/>
  </r>
  <r>
    <x v="37"/>
    <x v="0"/>
    <n v="9.1850000000000005"/>
    <n v="3.4649999999999999"/>
    <n v="4.0650000000000004"/>
    <n v="4.8650000000000002"/>
    <n v="0"/>
  </r>
  <r>
    <x v="37"/>
    <x v="1"/>
    <n v="8.8539999999999992"/>
    <n v="3.4750000000000001"/>
    <n v="4.3959999999999999"/>
    <n v="4.8550000000000004"/>
    <n v="0"/>
  </r>
  <r>
    <x v="37"/>
    <x v="1"/>
    <n v="10.513"/>
    <n v="4.6369999999999996"/>
    <n v="2.7370000000000001"/>
    <n v="3.6930000000000001"/>
    <n v="0"/>
  </r>
  <r>
    <x v="37"/>
    <x v="1"/>
    <n v="11.074999999999999"/>
    <n v="5.1470000000000002"/>
    <n v="2.1749999999999998"/>
    <n v="3.1829999999999998"/>
    <n v="0"/>
  </r>
  <r>
    <x v="37"/>
    <x v="1"/>
    <n v="10.352"/>
    <n v="5.1280000000000001"/>
    <n v="2.8980000000000001"/>
    <n v="3.202"/>
    <n v="0"/>
  </r>
  <r>
    <x v="37"/>
    <x v="1"/>
    <n v="9.7590000000000003"/>
    <n v="5.15"/>
    <n v="3.4910000000000001"/>
    <n v="3.18"/>
    <n v="0"/>
  </r>
  <r>
    <x v="37"/>
    <x v="1"/>
    <n v="10.352"/>
    <n v="4.6269999999999998"/>
    <n v="2.8980000000000001"/>
    <n v="3.7029999999999998"/>
    <n v="0"/>
  </r>
  <r>
    <x v="37"/>
    <x v="1"/>
    <n v="10.093"/>
    <n v="4.4349999999999996"/>
    <n v="3.157"/>
    <n v="3.895"/>
    <n v="0"/>
  </r>
  <r>
    <x v="37"/>
    <x v="1"/>
    <n v="9.923"/>
    <n v="3.9510000000000001"/>
    <n v="3.327"/>
    <n v="4.3789999999999996"/>
    <n v="0"/>
  </r>
  <r>
    <x v="37"/>
    <x v="1"/>
    <n v="10.72"/>
    <n v="3.4809999999999999"/>
    <n v="2.5299999999999998"/>
    <n v="4.8490000000000002"/>
    <n v="0"/>
  </r>
  <r>
    <x v="37"/>
    <x v="1"/>
    <n v="9.2620000000000005"/>
    <n v="3.48"/>
    <n v="3.988"/>
    <n v="4.8499999999999996"/>
    <n v="0"/>
  </r>
  <r>
    <x v="37"/>
    <x v="1"/>
    <n v="7.7309999999999999"/>
    <n v="3.0150000000000001"/>
    <n v="5.5190000000000001"/>
    <n v="5.3150000000000004"/>
    <n v="0"/>
  </r>
  <r>
    <x v="37"/>
    <x v="1"/>
    <n v="8.2859999999999996"/>
    <n v="1.887"/>
    <n v="4.9640000000000004"/>
    <n v="6.4429999999999996"/>
    <n v="0"/>
  </r>
  <r>
    <x v="37"/>
    <x v="1"/>
    <n v="8.4459999999999997"/>
    <n v="1.546"/>
    <n v="4.8040000000000003"/>
    <n v="6.7839999999999998"/>
    <n v="0"/>
  </r>
  <r>
    <x v="37"/>
    <x v="1"/>
    <n v="8.3789999999999996"/>
    <n v="1.577"/>
    <n v="4.8710000000000004"/>
    <n v="6.7530000000000001"/>
    <n v="0"/>
  </r>
  <r>
    <x v="37"/>
    <x v="1"/>
    <n v="8.4719999999999995"/>
    <n v="1.5740000000000001"/>
    <n v="4.7779999999999996"/>
    <n v="6.7560000000000002"/>
    <n v="0"/>
  </r>
  <r>
    <x v="37"/>
    <x v="1"/>
    <n v="8.4120000000000008"/>
    <n v="1.5409999999999999"/>
    <n v="4.8380000000000001"/>
    <n v="6.7889999999999997"/>
    <n v="0"/>
  </r>
  <r>
    <x v="37"/>
    <x v="1"/>
    <n v="8.5470000000000006"/>
    <n v="1.5840000000000001"/>
    <n v="4.7030000000000003"/>
    <n v="6.7460000000000004"/>
    <n v="0"/>
  </r>
  <r>
    <x v="37"/>
    <x v="1"/>
    <n v="8.6639999999999997"/>
    <n v="1.5960000000000001"/>
    <n v="4.5860000000000003"/>
    <n v="6.734"/>
    <n v="0"/>
  </r>
  <r>
    <x v="37"/>
    <x v="1"/>
    <n v="8.6829999999999998"/>
    <n v="1.5740000000000001"/>
    <n v="4.5670000000000002"/>
    <n v="6.7560000000000002"/>
    <n v="0"/>
  </r>
  <r>
    <x v="37"/>
    <x v="1"/>
    <n v="8.6039999999999992"/>
    <n v="1.5840000000000001"/>
    <n v="4.6459999999999999"/>
    <n v="6.7460000000000004"/>
    <n v="0"/>
  </r>
  <r>
    <x v="37"/>
    <x v="1"/>
    <n v="8.1720000000000006"/>
    <n v="1.6140000000000001"/>
    <n v="5.0780000000000003"/>
    <n v="6.7160000000000002"/>
    <n v="0"/>
  </r>
  <r>
    <x v="37"/>
    <x v="1"/>
    <n v="8.391"/>
    <n v="1.6020000000000001"/>
    <n v="4.859"/>
    <n v="6.7279999999999998"/>
    <n v="0"/>
  </r>
  <r>
    <x v="37"/>
    <x v="1"/>
    <n v="8.2759999999999998"/>
    <n v="1.5349999999999999"/>
    <n v="4.9740000000000002"/>
    <n v="6.7949999999999999"/>
    <n v="0"/>
  </r>
  <r>
    <x v="37"/>
    <x v="1"/>
    <n v="8.06"/>
    <n v="1.6040000000000001"/>
    <n v="5.19"/>
    <n v="6.726"/>
    <n v="0"/>
  </r>
  <r>
    <x v="37"/>
    <x v="1"/>
    <n v="8.4589999999999996"/>
    <n v="1.516"/>
    <n v="4.7910000000000004"/>
    <n v="6.8140000000000001"/>
    <n v="0"/>
  </r>
  <r>
    <x v="37"/>
    <x v="1"/>
    <n v="8.59"/>
    <n v="1.593"/>
    <n v="4.66"/>
    <n v="6.7370000000000001"/>
    <n v="0"/>
  </r>
  <r>
    <x v="37"/>
    <x v="1"/>
    <n v="8.9359999999999999"/>
    <n v="1.605"/>
    <n v="4.3140000000000001"/>
    <n v="6.7249999999999996"/>
    <n v="0"/>
  </r>
  <r>
    <x v="37"/>
    <x v="1"/>
    <n v="8.5869999999999997"/>
    <n v="1.581"/>
    <n v="4.6630000000000003"/>
    <n v="6.7489999999999997"/>
    <n v="0"/>
  </r>
  <r>
    <x v="37"/>
    <x v="1"/>
    <n v="8.6240000000000006"/>
    <n v="1.571"/>
    <n v="4.6260000000000003"/>
    <n v="6.7590000000000003"/>
    <n v="0"/>
  </r>
  <r>
    <x v="37"/>
    <x v="2"/>
    <n v="8.8979999999999997"/>
    <n v="1.528"/>
    <n v="4.3520000000000003"/>
    <n v="6.8019999999999996"/>
    <n v="0"/>
  </r>
  <r>
    <x v="37"/>
    <x v="2"/>
    <n v="8.5120000000000005"/>
    <n v="1.5660000000000001"/>
    <n v="4.7380000000000004"/>
    <n v="6.7640000000000002"/>
    <n v="0"/>
  </r>
  <r>
    <x v="37"/>
    <x v="2"/>
    <n v="8.6590000000000007"/>
    <n v="1.548"/>
    <n v="4.5910000000000002"/>
    <n v="6.782"/>
    <n v="0"/>
  </r>
  <r>
    <x v="37"/>
    <x v="2"/>
    <n v="8.8650000000000002"/>
    <n v="1.5669999999999999"/>
    <n v="4.3849999999999998"/>
    <n v="6.7629999999999999"/>
    <n v="0"/>
  </r>
  <r>
    <x v="37"/>
    <x v="2"/>
    <n v="9.4510000000000005"/>
    <n v="1.5649999999999999"/>
    <n v="3.7989999999999999"/>
    <n v="6.7649999999999997"/>
    <n v="0"/>
  </r>
  <r>
    <x v="37"/>
    <x v="2"/>
    <n v="8.4570000000000007"/>
    <n v="1.524"/>
    <n v="4.7930000000000001"/>
    <n v="6.806"/>
    <n v="0"/>
  </r>
  <r>
    <x v="37"/>
    <x v="2"/>
    <n v="8.4860000000000007"/>
    <n v="1.536"/>
    <n v="4.7640000000000002"/>
    <n v="6.7939999999999996"/>
    <n v="0"/>
  </r>
  <r>
    <x v="37"/>
    <x v="2"/>
    <n v="10.170999999999999"/>
    <n v="1.5589999999999999"/>
    <n v="3.0790000000000002"/>
    <n v="6.7709999999999999"/>
    <n v="0"/>
  </r>
  <r>
    <x v="37"/>
    <x v="2"/>
    <n v="6.3369999999999997"/>
    <n v="1.5589999999999999"/>
    <n v="6.9130000000000003"/>
    <n v="6.7709999999999999"/>
    <n v="0"/>
  </r>
  <r>
    <x v="37"/>
    <x v="2"/>
    <n v="7.3239999999999998"/>
    <n v="1.5249999999999999"/>
    <n v="5.9260000000000002"/>
    <n v="6.8049999999999997"/>
    <n v="0"/>
  </r>
  <r>
    <x v="37"/>
    <x v="2"/>
    <n v="7.1260000000000003"/>
    <n v="1.5389999999999999"/>
    <n v="6.1239999999999997"/>
    <n v="6.7910000000000004"/>
    <n v="0"/>
  </r>
  <r>
    <x v="37"/>
    <x v="2"/>
    <n v="7.4260000000000002"/>
    <n v="1.5309999999999999"/>
    <n v="5.8239999999999998"/>
    <n v="6.7990000000000004"/>
    <n v="0"/>
  </r>
  <r>
    <x v="37"/>
    <x v="2"/>
    <n v="7.5170000000000003"/>
    <n v="2.2210000000000001"/>
    <n v="5.7329999999999997"/>
    <n v="6.109"/>
    <n v="0"/>
  </r>
  <r>
    <x v="37"/>
    <x v="2"/>
    <n v="6.7649999999999997"/>
    <n v="1.5649999999999999"/>
    <n v="6.4850000000000003"/>
    <n v="6.7649999999999997"/>
    <n v="0"/>
  </r>
  <r>
    <x v="37"/>
    <x v="2"/>
    <n v="5.9139999999999997"/>
    <n v="1.583"/>
    <n v="7.3360000000000003"/>
    <n v="6.7469999999999999"/>
    <n v="0"/>
  </r>
  <r>
    <x v="37"/>
    <x v="2"/>
    <n v="4.2690000000000001"/>
    <n v="1.5209999999999999"/>
    <n v="8.9809999999999999"/>
    <n v="6.8090000000000002"/>
    <n v="0"/>
  </r>
  <r>
    <x v="37"/>
    <x v="2"/>
    <n v="4.3099999999999996"/>
    <n v="1.548"/>
    <n v="8.94"/>
    <n v="6.782"/>
    <n v="0"/>
  </r>
  <r>
    <x v="37"/>
    <x v="2"/>
    <n v="6.0309999999999997"/>
    <n v="1.55"/>
    <n v="7.2190000000000003"/>
    <n v="6.78"/>
    <n v="0"/>
  </r>
  <r>
    <x v="37"/>
    <x v="2"/>
    <n v="6.0609999999999999"/>
    <n v="1.5529999999999999"/>
    <n v="7.1890000000000001"/>
    <n v="6.7770000000000001"/>
    <n v="0"/>
  </r>
  <r>
    <x v="37"/>
    <x v="2"/>
    <n v="5.8879999999999999"/>
    <n v="1.554"/>
    <n v="7.3620000000000001"/>
    <n v="6.7759999999999998"/>
    <n v="0"/>
  </r>
  <r>
    <x v="37"/>
    <x v="2"/>
    <n v="6.6989999999999998"/>
    <n v="1.573"/>
    <n v="6.5510000000000002"/>
    <n v="6.7569999999999997"/>
    <n v="0"/>
  </r>
  <r>
    <x v="37"/>
    <x v="2"/>
    <n v="7.3079999999999998"/>
    <n v="1.5609999999999999"/>
    <n v="5.9420000000000002"/>
    <n v="6.7690000000000001"/>
    <n v="0"/>
  </r>
  <r>
    <x v="37"/>
    <x v="2"/>
    <n v="7.9089999999999998"/>
    <n v="2.8929999999999998"/>
    <n v="5.3410000000000002"/>
    <n v="5.4370000000000003"/>
    <n v="0"/>
  </r>
  <r>
    <x v="37"/>
    <x v="2"/>
    <n v="9.2829999999999995"/>
    <n v="3.4409999999999998"/>
    <n v="3.9670000000000001"/>
    <n v="4.8890000000000002"/>
    <n v="0"/>
  </r>
  <r>
    <x v="37"/>
    <x v="2"/>
    <n v="9.577"/>
    <n v="3.4380000000000002"/>
    <n v="3.673"/>
    <n v="4.8920000000000003"/>
    <n v="0"/>
  </r>
  <r>
    <x v="37"/>
    <x v="2"/>
    <n v="9.9740000000000002"/>
    <n v="3.44"/>
    <n v="3.2759999999999998"/>
    <n v="4.8899999999999997"/>
    <n v="0"/>
  </r>
  <r>
    <x v="37"/>
    <x v="2"/>
    <n v="10.613"/>
    <n v="3.4390000000000001"/>
    <n v="2.637"/>
    <n v="4.891"/>
    <n v="0"/>
  </r>
  <r>
    <x v="37"/>
    <x v="2"/>
    <n v="10.72"/>
    <n v="3.2349999999999999"/>
    <n v="2.5299999999999998"/>
    <n v="5.0949999999999998"/>
    <n v="0"/>
  </r>
  <r>
    <x v="37"/>
    <x v="2"/>
    <n v="10.319000000000001"/>
    <n v="4.4630000000000001"/>
    <n v="2.931"/>
    <n v="3.867"/>
    <n v="0"/>
  </r>
  <r>
    <x v="37"/>
    <x v="2"/>
    <n v="9.7959999999999994"/>
    <n v="4.4180000000000001"/>
    <n v="3.4540000000000002"/>
    <n v="3.9119999999999999"/>
    <n v="0"/>
  </r>
  <r>
    <x v="37"/>
    <x v="2"/>
    <n v="10.178000000000001"/>
    <n v="4.4219999999999997"/>
    <n v="3.0720000000000001"/>
    <n v="3.9079999999999999"/>
    <n v="0"/>
  </r>
  <r>
    <x v="37"/>
    <x v="3"/>
    <n v="12.34"/>
    <n v="6.3289999999999997"/>
    <n v="0.91"/>
    <n v="2.0009999999999999"/>
    <n v="0"/>
  </r>
  <r>
    <x v="37"/>
    <x v="3"/>
    <n v="12.148999999999999"/>
    <n v="6.3529999999999998"/>
    <n v="1.101"/>
    <n v="1.9770000000000001"/>
    <n v="0"/>
  </r>
  <r>
    <x v="37"/>
    <x v="3"/>
    <n v="12.349"/>
    <n v="6.3540000000000001"/>
    <n v="0.90100000000000002"/>
    <n v="1.976"/>
    <n v="0"/>
  </r>
  <r>
    <x v="37"/>
    <x v="3"/>
    <n v="12.34"/>
    <n v="6.3550000000000004"/>
    <n v="0.91"/>
    <n v="1.9750000000000001"/>
    <n v="0"/>
  </r>
  <r>
    <x v="37"/>
    <x v="3"/>
    <n v="12.176"/>
    <n v="6.359"/>
    <n v="1.0740000000000001"/>
    <n v="1.9710000000000001"/>
    <n v="0"/>
  </r>
  <r>
    <x v="37"/>
    <x v="3"/>
    <n v="12.541"/>
    <n v="6.3570000000000002"/>
    <n v="0.70899999999999996"/>
    <n v="1.9730000000000001"/>
    <n v="0"/>
  </r>
  <r>
    <x v="37"/>
    <x v="3"/>
    <n v="11.986000000000001"/>
    <n v="6.3490000000000002"/>
    <n v="1.264"/>
    <n v="1.9810000000000001"/>
    <n v="0"/>
  </r>
  <r>
    <x v="37"/>
    <x v="3"/>
    <n v="12.35"/>
    <n v="6.3449999999999998"/>
    <n v="0.9"/>
    <n v="1.9850000000000001"/>
    <n v="0"/>
  </r>
  <r>
    <x v="37"/>
    <x v="3"/>
    <n v="12.35"/>
    <n v="6.3460000000000001"/>
    <n v="0.9"/>
    <n v="1.984"/>
    <n v="0"/>
  </r>
  <r>
    <x v="37"/>
    <x v="3"/>
    <n v="12.176"/>
    <n v="6.3449999999999998"/>
    <n v="1.0740000000000001"/>
    <n v="1.9850000000000001"/>
    <n v="0"/>
  </r>
  <r>
    <x v="37"/>
    <x v="3"/>
    <n v="12.326000000000001"/>
    <n v="6.3470000000000004"/>
    <n v="0.92400000000000004"/>
    <n v="1.9830000000000001"/>
    <n v="0"/>
  </r>
  <r>
    <x v="37"/>
    <x v="3"/>
    <n v="12.349"/>
    <n v="6.351"/>
    <n v="0.90100000000000002"/>
    <n v="1.9790000000000001"/>
    <n v="0"/>
  </r>
  <r>
    <x v="37"/>
    <x v="3"/>
    <n v="12.54"/>
    <n v="6.3529999999999998"/>
    <n v="0.71"/>
    <n v="1.9770000000000001"/>
    <n v="0"/>
  </r>
  <r>
    <x v="37"/>
    <x v="3"/>
    <n v="12.257999999999999"/>
    <n v="6.351"/>
    <n v="0.99199999999999999"/>
    <n v="1.9790000000000001"/>
    <n v="0"/>
  </r>
  <r>
    <x v="37"/>
    <x v="3"/>
    <n v="12.176"/>
    <n v="6.3540000000000001"/>
    <n v="1.0740000000000001"/>
    <n v="1.976"/>
    <n v="0"/>
  </r>
  <r>
    <x v="37"/>
    <x v="3"/>
    <n v="12.326000000000001"/>
    <n v="6.3609999999999998"/>
    <n v="0.92400000000000004"/>
    <n v="1.9690000000000001"/>
    <n v="0"/>
  </r>
  <r>
    <x v="37"/>
    <x v="3"/>
    <n v="12.177"/>
    <n v="6.36"/>
    <n v="1.073"/>
    <n v="1.97"/>
    <n v="0"/>
  </r>
  <r>
    <x v="37"/>
    <x v="3"/>
    <n v="12.532"/>
    <n v="6.3579999999999997"/>
    <n v="0.71799999999999997"/>
    <n v="1.972"/>
    <n v="0"/>
  </r>
  <r>
    <x v="37"/>
    <x v="3"/>
    <n v="11.994999999999999"/>
    <n v="6.3550000000000004"/>
    <n v="1.2549999999999999"/>
    <n v="1.9750000000000001"/>
    <n v="0"/>
  </r>
  <r>
    <x v="37"/>
    <x v="3"/>
    <n v="12.257999999999999"/>
    <n v="6.351"/>
    <n v="0.99199999999999999"/>
    <n v="1.9790000000000001"/>
    <n v="0"/>
  </r>
  <r>
    <x v="37"/>
    <x v="3"/>
    <n v="12.148999999999999"/>
    <n v="6.35"/>
    <n v="1.101"/>
    <n v="1.98"/>
    <n v="0"/>
  </r>
  <r>
    <x v="37"/>
    <x v="3"/>
    <n v="12.138999999999999"/>
    <n v="6.3470000000000004"/>
    <n v="1.111"/>
    <n v="1.9830000000000001"/>
    <n v="0"/>
  </r>
  <r>
    <x v="37"/>
    <x v="3"/>
    <n v="12.176"/>
    <n v="6.351"/>
    <n v="1.0740000000000001"/>
    <n v="1.9790000000000001"/>
    <n v="0"/>
  </r>
  <r>
    <x v="37"/>
    <x v="3"/>
    <n v="10.192"/>
    <n v="6.3650000000000002"/>
    <n v="3.0579999999999998"/>
    <n v="1.9650000000000001"/>
    <n v="0"/>
  </r>
  <r>
    <x v="37"/>
    <x v="3"/>
    <n v="10.526999999999999"/>
    <n v="6.3730000000000002"/>
    <n v="2.7229999999999999"/>
    <n v="1.9570000000000001"/>
    <n v="0"/>
  </r>
  <r>
    <x v="37"/>
    <x v="3"/>
    <n v="10.192"/>
    <n v="6.3789999999999996"/>
    <n v="3.0579999999999998"/>
    <n v="1.9510000000000001"/>
    <n v="0"/>
  </r>
  <r>
    <x v="37"/>
    <x v="3"/>
    <n v="10.214"/>
    <n v="6.3940000000000001"/>
    <n v="3.036"/>
    <n v="1.9359999999999999"/>
    <n v="0"/>
  </r>
  <r>
    <x v="37"/>
    <x v="3"/>
    <n v="10.356"/>
    <n v="6.3860000000000001"/>
    <n v="2.8940000000000001"/>
    <n v="1.944"/>
    <n v="0"/>
  </r>
  <r>
    <x v="37"/>
    <x v="3"/>
    <n v="10.173999999999999"/>
    <n v="6.3860000000000001"/>
    <n v="3.0760000000000001"/>
    <n v="1.944"/>
    <n v="0"/>
  </r>
  <r>
    <x v="37"/>
    <x v="3"/>
    <n v="10.173999999999999"/>
    <n v="6.36"/>
    <n v="3.0760000000000001"/>
    <n v="1.97"/>
    <n v="0"/>
  </r>
  <r>
    <x v="37"/>
    <x v="4"/>
    <n v="11.346"/>
    <n v="5.1909999999999998"/>
    <n v="1.9039999999999999"/>
    <n v="3.1389999999999998"/>
    <n v="0"/>
  </r>
  <r>
    <x v="37"/>
    <x v="4"/>
    <n v="11.29"/>
    <n v="5.1349999999999998"/>
    <n v="1.96"/>
    <n v="3.1949999999999998"/>
    <n v="0"/>
  </r>
  <r>
    <x v="37"/>
    <x v="4"/>
    <n v="11.196999999999999"/>
    <n v="5.1239999999999997"/>
    <n v="2.0529999999999999"/>
    <n v="3.206"/>
    <n v="0"/>
  </r>
  <r>
    <x v="37"/>
    <x v="4"/>
    <n v="11.276999999999999"/>
    <n v="5.1479999999999997"/>
    <n v="1.9730000000000001"/>
    <n v="3.1819999999999999"/>
    <n v="0"/>
  </r>
  <r>
    <x v="37"/>
    <x v="4"/>
    <n v="11.612"/>
    <n v="5.1289999999999996"/>
    <n v="1.6379999999999999"/>
    <n v="3.2010000000000001"/>
    <n v="0"/>
  </r>
  <r>
    <x v="37"/>
    <x v="4"/>
    <n v="11.521000000000001"/>
    <n v="5.1539999999999999"/>
    <n v="1.7290000000000001"/>
    <n v="3.1760000000000002"/>
    <n v="0"/>
  </r>
  <r>
    <x v="37"/>
    <x v="4"/>
    <n v="11.339"/>
    <n v="5.1520000000000001"/>
    <n v="1.911"/>
    <n v="3.1779999999999999"/>
    <n v="0"/>
  </r>
  <r>
    <x v="37"/>
    <x v="4"/>
    <n v="10.192"/>
    <n v="6.3579999999999997"/>
    <n v="3.0579999999999998"/>
    <n v="1.972"/>
    <n v="0"/>
  </r>
  <r>
    <x v="37"/>
    <x v="4"/>
    <n v="10.106"/>
    <n v="6.4370000000000003"/>
    <n v="3.1440000000000001"/>
    <n v="1.893"/>
    <n v="0"/>
  </r>
  <r>
    <x v="37"/>
    <x v="4"/>
    <n v="10.895"/>
    <n v="6.3710000000000004"/>
    <n v="2.355"/>
    <n v="1.9590000000000001"/>
    <n v="0"/>
  </r>
  <r>
    <x v="37"/>
    <x v="4"/>
    <n v="11.015000000000001"/>
    <n v="6.3719999999999999"/>
    <n v="2.2349999999999999"/>
    <n v="1.958"/>
    <n v="0"/>
  </r>
  <r>
    <x v="37"/>
    <x v="4"/>
    <n v="10.19"/>
    <n v="6.3730000000000002"/>
    <n v="3.06"/>
    <n v="1.9570000000000001"/>
    <n v="0"/>
  </r>
  <r>
    <x v="37"/>
    <x v="4"/>
    <n v="10.077999999999999"/>
    <n v="6.375"/>
    <n v="3.1720000000000002"/>
    <n v="1.9550000000000001"/>
    <n v="0"/>
  </r>
  <r>
    <x v="37"/>
    <x v="4"/>
    <n v="10.069000000000001"/>
    <n v="6.3769999999999998"/>
    <n v="3.181"/>
    <n v="1.9530000000000001"/>
    <n v="0"/>
  </r>
  <r>
    <x v="37"/>
    <x v="4"/>
    <n v="11.334"/>
    <n v="5.4989999999999997"/>
    <n v="1.9159999999999999"/>
    <n v="2.831"/>
    <n v="0"/>
  </r>
  <r>
    <x v="37"/>
    <x v="4"/>
    <n v="11.448"/>
    <n v="5.1609999999999996"/>
    <n v="1.802"/>
    <n v="3.169"/>
    <n v="0"/>
  </r>
  <r>
    <x v="37"/>
    <x v="4"/>
    <n v="11.093"/>
    <n v="6.71"/>
    <n v="2.157"/>
    <n v="1.62"/>
    <n v="0"/>
  </r>
  <r>
    <x v="37"/>
    <x v="4"/>
    <n v="12.249000000000001"/>
    <n v="7.52"/>
    <n v="1.0009999999999999"/>
    <n v="0.81"/>
    <n v="0"/>
  </r>
  <r>
    <x v="37"/>
    <x v="4"/>
    <n v="12.167999999999999"/>
    <n v="7.4859999999999998"/>
    <n v="1.0820000000000001"/>
    <n v="0.84399999999999997"/>
    <n v="0"/>
  </r>
  <r>
    <x v="37"/>
    <x v="4"/>
    <n v="11.61"/>
    <n v="7.5110000000000001"/>
    <n v="1.64"/>
    <n v="0.81899999999999995"/>
    <n v="0"/>
  </r>
  <r>
    <x v="37"/>
    <x v="4"/>
    <n v="11.757"/>
    <n v="7.5179999999999998"/>
    <n v="1.4930000000000001"/>
    <n v="0.81200000000000006"/>
    <n v="0"/>
  </r>
  <r>
    <x v="37"/>
    <x v="4"/>
    <n v="9.8640000000000008"/>
    <n v="6.7539999999999996"/>
    <n v="3.3860000000000001"/>
    <n v="1.5760000000000001"/>
    <n v="0"/>
  </r>
  <r>
    <x v="37"/>
    <x v="4"/>
    <n v="13.25"/>
    <n v="6.7370000000000001"/>
    <n v="0"/>
    <n v="1.593"/>
    <n v="0"/>
  </r>
  <r>
    <x v="37"/>
    <x v="4"/>
    <n v="13.25"/>
    <n v="4.508"/>
    <n v="0"/>
    <n v="3.8220000000000001"/>
    <n v="0"/>
  </r>
  <r>
    <x v="37"/>
    <x v="4"/>
    <n v="13.25"/>
    <n v="6.3529999999999998"/>
    <n v="0"/>
    <n v="1.9770000000000001"/>
    <n v="0"/>
  </r>
  <r>
    <x v="37"/>
    <x v="4"/>
    <n v="13.25"/>
    <n v="6.3739999999999997"/>
    <n v="0"/>
    <n v="1.956"/>
    <n v="0"/>
  </r>
  <r>
    <x v="37"/>
    <x v="4"/>
    <n v="13.077"/>
    <n v="6.3760000000000003"/>
    <n v="0.17299999999999999"/>
    <n v="1.954"/>
    <n v="0"/>
  </r>
  <r>
    <x v="37"/>
    <x v="4"/>
    <n v="9.9830000000000005"/>
    <n v="6.7389999999999999"/>
    <n v="3.2669999999999999"/>
    <n v="1.591"/>
    <n v="0"/>
  </r>
  <r>
    <x v="37"/>
    <x v="4"/>
    <n v="10.539"/>
    <n v="6.7439999999999998"/>
    <n v="2.7109999999999999"/>
    <n v="1.5860000000000001"/>
    <n v="0"/>
  </r>
  <r>
    <x v="37"/>
    <x v="4"/>
    <n v="11.981999999999999"/>
    <n v="6.7439999999999998"/>
    <n v="1.268"/>
    <n v="1.5860000000000001"/>
    <n v="0"/>
  </r>
  <r>
    <x v="37"/>
    <x v="4"/>
    <n v="11.976000000000001"/>
    <n v="6.7430000000000003"/>
    <n v="1.274"/>
    <n v="1.587"/>
    <n v="0"/>
  </r>
  <r>
    <x v="37"/>
    <x v="5"/>
    <n v="8.1"/>
    <n v="6.7430000000000003"/>
    <n v="5.15"/>
    <n v="1.587"/>
    <n v="0"/>
  </r>
  <r>
    <x v="37"/>
    <x v="5"/>
    <n v="9.5370000000000008"/>
    <n v="6.7370000000000001"/>
    <n v="3.7130000000000001"/>
    <n v="1.593"/>
    <n v="0"/>
  </r>
  <r>
    <x v="37"/>
    <x v="5"/>
    <n v="9.8109999999999999"/>
    <n v="6.7409999999999997"/>
    <n v="3.4390000000000001"/>
    <n v="1.589"/>
    <n v="0"/>
  </r>
  <r>
    <x v="37"/>
    <x v="5"/>
    <n v="11.804"/>
    <n v="6.74"/>
    <n v="1.446"/>
    <n v="1.59"/>
    <n v="0"/>
  </r>
  <r>
    <x v="37"/>
    <x v="5"/>
    <n v="8.5760000000000005"/>
    <n v="6.7350000000000003"/>
    <n v="4.6740000000000004"/>
    <n v="1.595"/>
    <n v="0"/>
  </r>
  <r>
    <x v="37"/>
    <x v="5"/>
    <n v="6.6520000000000001"/>
    <n v="6.7329999999999997"/>
    <n v="6.5979999999999999"/>
    <n v="1.597"/>
    <n v="0"/>
  </r>
  <r>
    <x v="37"/>
    <x v="5"/>
    <n v="5.2320000000000002"/>
    <n v="6.734"/>
    <n v="8.0180000000000007"/>
    <n v="1.5960000000000001"/>
    <n v="0"/>
  </r>
  <r>
    <x v="37"/>
    <x v="5"/>
    <n v="6.5629999999999997"/>
    <n v="6.7430000000000003"/>
    <n v="6.6870000000000003"/>
    <n v="1.587"/>
    <n v="0"/>
  </r>
  <r>
    <x v="37"/>
    <x v="5"/>
    <n v="6.1660000000000004"/>
    <n v="6.7489999999999997"/>
    <n v="7.0839999999999996"/>
    <n v="1.581"/>
    <n v="0"/>
  </r>
  <r>
    <x v="37"/>
    <x v="5"/>
    <n v="5.3540000000000001"/>
    <n v="6.7690000000000001"/>
    <n v="7.8959999999999999"/>
    <n v="1.5609999999999999"/>
    <n v="0"/>
  </r>
  <r>
    <x v="37"/>
    <x v="5"/>
    <n v="5.3449999999999998"/>
    <n v="6.7690000000000001"/>
    <n v="7.9050000000000002"/>
    <n v="1.5609999999999999"/>
    <n v="0"/>
  </r>
  <r>
    <x v="37"/>
    <x v="5"/>
    <n v="5.8819999999999997"/>
    <n v="6.718"/>
    <n v="7.3680000000000003"/>
    <n v="1.6120000000000001"/>
    <n v="0"/>
  </r>
  <r>
    <x v="37"/>
    <x v="5"/>
    <n v="7.1559999999999997"/>
    <n v="6.7560000000000002"/>
    <n v="6.0940000000000003"/>
    <n v="1.5740000000000001"/>
    <n v="0"/>
  </r>
  <r>
    <x v="37"/>
    <x v="5"/>
    <n v="8.3360000000000003"/>
    <n v="6.8479999999999999"/>
    <n v="4.9139999999999997"/>
    <n v="1.482"/>
    <n v="0"/>
  </r>
  <r>
    <x v="37"/>
    <x v="5"/>
    <n v="8.5709999999999997"/>
    <n v="6.7350000000000003"/>
    <n v="4.6790000000000003"/>
    <n v="1.595"/>
    <n v="0"/>
  </r>
  <r>
    <x v="37"/>
    <x v="5"/>
    <n v="8.2040000000000006"/>
    <n v="6.7389999999999999"/>
    <n v="5.0460000000000003"/>
    <n v="1.591"/>
    <n v="0"/>
  </r>
  <r>
    <x v="37"/>
    <x v="5"/>
    <n v="6.6020000000000003"/>
    <n v="6.7370000000000001"/>
    <n v="6.6479999999999997"/>
    <n v="1.593"/>
    <n v="0"/>
  </r>
  <r>
    <x v="37"/>
    <x v="5"/>
    <n v="7.1079999999999997"/>
    <n v="6.734"/>
    <n v="6.1420000000000003"/>
    <n v="1.5960000000000001"/>
    <n v="0"/>
  </r>
  <r>
    <x v="37"/>
    <x v="5"/>
    <n v="6.5949999999999998"/>
    <n v="6.7380000000000004"/>
    <n v="6.6550000000000002"/>
    <n v="1.5920000000000001"/>
    <n v="0"/>
  </r>
  <r>
    <x v="37"/>
    <x v="5"/>
    <n v="6.4320000000000004"/>
    <n v="6.7329999999999997"/>
    <n v="6.8179999999999996"/>
    <n v="1.597"/>
    <n v="0"/>
  </r>
  <r>
    <x v="37"/>
    <x v="5"/>
    <n v="4.2309999999999999"/>
    <n v="6.734"/>
    <n v="9.0190000000000001"/>
    <n v="1.5960000000000001"/>
    <n v="0"/>
  </r>
  <r>
    <x v="37"/>
    <x v="5"/>
    <n v="2.145"/>
    <n v="6.78"/>
    <n v="11.105"/>
    <n v="1.55"/>
    <n v="0"/>
  </r>
  <r>
    <x v="37"/>
    <x v="5"/>
    <n v="2.5259999999999998"/>
    <n v="6.7169999999999996"/>
    <n v="10.724"/>
    <n v="1.613"/>
    <n v="0"/>
  </r>
  <r>
    <x v="37"/>
    <x v="5"/>
    <n v="2.2429999999999999"/>
    <n v="6.7549999999999999"/>
    <n v="11.007"/>
    <n v="1.575"/>
    <n v="0"/>
  </r>
  <r>
    <x v="37"/>
    <x v="5"/>
    <n v="3.1459999999999999"/>
    <n v="6.7350000000000003"/>
    <n v="10.103999999999999"/>
    <n v="1.595"/>
    <n v="0"/>
  </r>
  <r>
    <x v="37"/>
    <x v="5"/>
    <n v="3.9910000000000001"/>
    <n v="6.7329999999999997"/>
    <n v="9.2590000000000003"/>
    <n v="1.597"/>
    <n v="0"/>
  </r>
  <r>
    <x v="37"/>
    <x v="5"/>
    <n v="4.601"/>
    <n v="6.7519999999999998"/>
    <n v="8.6489999999999991"/>
    <n v="1.5780000000000001"/>
    <n v="0"/>
  </r>
  <r>
    <x v="37"/>
    <x v="5"/>
    <n v="9.42"/>
    <n v="3.1560000000000001"/>
    <n v="3.83"/>
    <n v="5.1740000000000004"/>
    <n v="0"/>
  </r>
  <r>
    <x v="37"/>
    <x v="5"/>
    <n v="13.25"/>
    <n v="0.41499999999999998"/>
    <n v="0"/>
    <n v="7.915"/>
    <n v="0"/>
  </r>
  <r>
    <x v="37"/>
    <x v="5"/>
    <n v="11.811999999999999"/>
    <n v="0.20599999999999999"/>
    <n v="1.4379999999999999"/>
    <n v="8.1240000000000006"/>
    <n v="0"/>
  </r>
  <r>
    <x v="37"/>
    <x v="6"/>
    <n v="2.4249999999999998"/>
    <n v="5.4320000000000004"/>
    <n v="11.816000000000001"/>
    <n v="2.8980000000000001"/>
    <n v="0"/>
  </r>
  <r>
    <x v="37"/>
    <x v="6"/>
    <n v="0.185"/>
    <n v="6.7220000000000004"/>
    <n v="14.055999999999999"/>
    <n v="1.6080000000000001"/>
    <n v="0"/>
  </r>
  <r>
    <x v="37"/>
    <x v="6"/>
    <n v="2.9220000000000002"/>
    <n v="6.7359999999999998"/>
    <n v="11.319000000000001"/>
    <n v="1.5940000000000001"/>
    <n v="0"/>
  </r>
  <r>
    <x v="37"/>
    <x v="6"/>
    <n v="2.2989999999999999"/>
    <n v="6.7370000000000001"/>
    <n v="11.942"/>
    <n v="1.593"/>
    <n v="0"/>
  </r>
  <r>
    <x v="37"/>
    <x v="6"/>
    <n v="2.0089999999999999"/>
    <n v="6.7430000000000003"/>
    <n v="12.231999999999999"/>
    <n v="1.587"/>
    <n v="0"/>
  </r>
  <r>
    <x v="37"/>
    <x v="6"/>
    <n v="0.79600000000000004"/>
    <n v="6.75"/>
    <n v="13.445"/>
    <n v="1.58"/>
    <n v="0"/>
  </r>
  <r>
    <x v="37"/>
    <x v="6"/>
    <n v="0"/>
    <n v="6.7549999999999999"/>
    <n v="14.728"/>
    <n v="1.575"/>
    <n v="0"/>
  </r>
  <r>
    <x v="37"/>
    <x v="6"/>
    <n v="9.1999999999999998E-2"/>
    <n v="6.7430000000000003"/>
    <n v="14.148999999999999"/>
    <n v="1.587"/>
    <n v="0"/>
  </r>
  <r>
    <x v="37"/>
    <x v="6"/>
    <n v="0.48299999999999998"/>
    <n v="6.7610000000000001"/>
    <n v="13.757999999999999"/>
    <n v="1.569"/>
    <n v="0"/>
  </r>
  <r>
    <x v="37"/>
    <x v="6"/>
    <n v="0.15"/>
    <n v="6.7320000000000002"/>
    <n v="14.090999999999999"/>
    <n v="1.5980000000000001"/>
    <n v="0"/>
  </r>
  <r>
    <x v="37"/>
    <x v="6"/>
    <n v="0"/>
    <n v="6.7430000000000003"/>
    <n v="14.242000000000001"/>
    <n v="1.587"/>
    <n v="0"/>
  </r>
  <r>
    <x v="37"/>
    <x v="6"/>
    <n v="0"/>
    <n v="6.7380000000000004"/>
    <n v="14.445"/>
    <n v="1.5920000000000001"/>
    <n v="0"/>
  </r>
  <r>
    <x v="37"/>
    <x v="6"/>
    <n v="0.185"/>
    <n v="5.048"/>
    <n v="14.055999999999999"/>
    <n v="3.282"/>
    <n v="0"/>
  </r>
  <r>
    <x v="37"/>
    <x v="6"/>
    <n v="0.64200000000000002"/>
    <n v="5.0270000000000001"/>
    <n v="13.599"/>
    <n v="3.3029999999999999"/>
    <n v="0"/>
  </r>
  <r>
    <x v="37"/>
    <x v="6"/>
    <n v="0.34200000000000003"/>
    <n v="5.016"/>
    <n v="13.898999999999999"/>
    <n v="3.3140000000000001"/>
    <n v="0"/>
  </r>
  <r>
    <x v="37"/>
    <x v="6"/>
    <n v="4.9569999999999999"/>
    <n v="6.73"/>
    <n v="9.2840000000000007"/>
    <n v="1.6"/>
    <n v="0"/>
  </r>
  <r>
    <x v="37"/>
    <x v="6"/>
    <n v="7.4489999999999998"/>
    <n v="6.7469999999999999"/>
    <n v="6.7919999999999998"/>
    <n v="1.583"/>
    <n v="0"/>
  </r>
  <r>
    <x v="37"/>
    <x v="6"/>
    <n v="11.45"/>
    <n v="6.7460000000000004"/>
    <n v="2.7909999999999999"/>
    <n v="1.5840000000000001"/>
    <n v="0"/>
  </r>
  <r>
    <x v="37"/>
    <x v="6"/>
    <n v="12.936999999999999"/>
    <n v="6.7439999999999998"/>
    <n v="1.304"/>
    <n v="1.5860000000000001"/>
    <n v="0"/>
  </r>
  <r>
    <x v="37"/>
    <x v="6"/>
    <n v="11.653"/>
    <n v="6.7409999999999997"/>
    <n v="2.5880000000000001"/>
    <n v="1.589"/>
    <n v="0"/>
  </r>
  <r>
    <x v="37"/>
    <x v="6"/>
    <n v="7.0049999999999999"/>
    <n v="6.7510000000000003"/>
    <n v="7.2359999999999998"/>
    <n v="1.579"/>
    <n v="0"/>
  </r>
  <r>
    <x v="37"/>
    <x v="6"/>
    <n v="2.766"/>
    <n v="6.7480000000000002"/>
    <n v="11.475"/>
    <n v="1.5820000000000001"/>
    <n v="0"/>
  </r>
  <r>
    <x v="37"/>
    <x v="6"/>
    <n v="2.3479999999999999"/>
    <n v="6.75"/>
    <n v="11.893000000000001"/>
    <n v="1.58"/>
    <n v="0"/>
  </r>
  <r>
    <x v="37"/>
    <x v="6"/>
    <n v="2.4889999999999999"/>
    <n v="6.758"/>
    <n v="11.752000000000001"/>
    <n v="1.5720000000000001"/>
    <n v="0"/>
  </r>
  <r>
    <x v="37"/>
    <x v="6"/>
    <n v="1.423"/>
    <n v="6.7569999999999997"/>
    <n v="12.818"/>
    <n v="1.573"/>
    <n v="0"/>
  </r>
  <r>
    <x v="37"/>
    <x v="6"/>
    <n v="0.26"/>
    <n v="6.7220000000000004"/>
    <n v="13.981"/>
    <n v="1.6080000000000001"/>
    <n v="0"/>
  </r>
  <r>
    <x v="37"/>
    <x v="6"/>
    <n v="0.191"/>
    <n v="6.7329999999999997"/>
    <n v="14.05"/>
    <n v="1.597"/>
    <n v="0"/>
  </r>
  <r>
    <x v="37"/>
    <x v="6"/>
    <n v="0.36"/>
    <n v="6.7329999999999997"/>
    <n v="13.881"/>
    <n v="1.597"/>
    <n v="0"/>
  </r>
  <r>
    <x v="37"/>
    <x v="6"/>
    <n v="0.188"/>
    <n v="6.7290000000000001"/>
    <n v="14.053000000000001"/>
    <n v="1.601"/>
    <n v="0"/>
  </r>
  <r>
    <x v="37"/>
    <x v="6"/>
    <n v="1.179"/>
    <n v="4.9850000000000003"/>
    <n v="13.061999999999999"/>
    <n v="3.3450000000000002"/>
    <n v="0"/>
  </r>
  <r>
    <x v="37"/>
    <x v="6"/>
    <n v="1.7090000000000001"/>
    <n v="4.9740000000000002"/>
    <n v="12.532"/>
    <n v="3.3559999999999999"/>
    <n v="0"/>
  </r>
  <r>
    <x v="37"/>
    <x v="7"/>
    <n v="0"/>
    <n v="4.9779999999999998"/>
    <n v="14.832000000000001"/>
    <n v="3.3519999999999999"/>
    <n v="0"/>
  </r>
  <r>
    <x v="37"/>
    <x v="7"/>
    <n v="0"/>
    <n v="4.95"/>
    <n v="15.016999999999999"/>
    <n v="3.38"/>
    <n v="0"/>
  </r>
  <r>
    <x v="37"/>
    <x v="7"/>
    <n v="3.931"/>
    <n v="4.9850000000000003"/>
    <n v="10.31"/>
    <n v="3.3450000000000002"/>
    <n v="0"/>
  </r>
  <r>
    <x v="37"/>
    <x v="7"/>
    <n v="0"/>
    <n v="4.984"/>
    <n v="15.297000000000001"/>
    <n v="3.3460000000000001"/>
    <n v="0"/>
  </r>
  <r>
    <x v="37"/>
    <x v="7"/>
    <n v="0"/>
    <n v="4.9859999999999998"/>
    <n v="14.728"/>
    <n v="3.3439999999999999"/>
    <n v="0"/>
  </r>
  <r>
    <x v="37"/>
    <x v="7"/>
    <n v="2.375"/>
    <n v="4.9939999999999998"/>
    <n v="11.866"/>
    <n v="3.3359999999999999"/>
    <n v="0"/>
  </r>
  <r>
    <x v="37"/>
    <x v="7"/>
    <n v="1.3440000000000001"/>
    <n v="5"/>
    <n v="12.897"/>
    <n v="3.33"/>
    <n v="0"/>
  </r>
  <r>
    <x v="37"/>
    <x v="7"/>
    <n v="4.0830000000000002"/>
    <n v="5.0010000000000003"/>
    <n v="10.157999999999999"/>
    <n v="3.3290000000000002"/>
    <n v="0"/>
  </r>
  <r>
    <x v="37"/>
    <x v="7"/>
    <n v="9.7000000000000003E-2"/>
    <n v="5.0039999999999996"/>
    <n v="14.144"/>
    <n v="3.3260000000000001"/>
    <n v="0"/>
  </r>
  <r>
    <x v="37"/>
    <x v="7"/>
    <n v="1.4339999999999999"/>
    <n v="4.9969999999999999"/>
    <n v="12.807"/>
    <n v="3.3330000000000002"/>
    <n v="0"/>
  </r>
  <r>
    <x v="37"/>
    <x v="7"/>
    <n v="1.452"/>
    <n v="4.9939999999999998"/>
    <n v="12.789"/>
    <n v="3.3359999999999999"/>
    <n v="0"/>
  </r>
  <r>
    <x v="37"/>
    <x v="7"/>
    <n v="1.393"/>
    <n v="4.9950000000000001"/>
    <n v="12.848000000000001"/>
    <n v="3.335"/>
    <n v="0"/>
  </r>
  <r>
    <x v="37"/>
    <x v="7"/>
    <n v="0"/>
    <n v="4.9989999999999997"/>
    <n v="14.262"/>
    <n v="3.331"/>
    <n v="0"/>
  </r>
  <r>
    <x v="37"/>
    <x v="7"/>
    <n v="0.224"/>
    <n v="5.0010000000000003"/>
    <n v="14.016999999999999"/>
    <n v="3.3290000000000002"/>
    <n v="0"/>
  </r>
  <r>
    <x v="37"/>
    <x v="7"/>
    <n v="0.215"/>
    <n v="4.9930000000000003"/>
    <n v="14.026"/>
    <n v="3.3370000000000002"/>
    <n v="0"/>
  </r>
  <r>
    <x v="37"/>
    <x v="7"/>
    <n v="0"/>
    <n v="1.694"/>
    <n v="14.936"/>
    <n v="6.6360000000000001"/>
    <n v="0"/>
  </r>
  <r>
    <x v="37"/>
    <x v="7"/>
    <n v="0.224"/>
    <n v="1.639"/>
    <n v="14.016999999999999"/>
    <n v="6.6909999999999998"/>
    <n v="0"/>
  </r>
  <r>
    <x v="37"/>
    <x v="7"/>
    <n v="0.224"/>
    <n v="1.6839999999999999"/>
    <n v="14.016999999999999"/>
    <n v="6.6459999999999999"/>
    <n v="0"/>
  </r>
  <r>
    <x v="37"/>
    <x v="7"/>
    <n v="0.224"/>
    <n v="1.6779999999999999"/>
    <n v="14.016999999999999"/>
    <n v="6.6520000000000001"/>
    <n v="0"/>
  </r>
  <r>
    <x v="37"/>
    <x v="7"/>
    <n v="0.224"/>
    <n v="1.6990000000000001"/>
    <n v="14.016999999999999"/>
    <n v="6.6310000000000002"/>
    <n v="0"/>
  </r>
  <r>
    <x v="37"/>
    <x v="7"/>
    <n v="8.7999999999999995E-2"/>
    <n v="1.679"/>
    <n v="14.153"/>
    <n v="6.6509999999999998"/>
    <n v="0"/>
  </r>
  <r>
    <x v="37"/>
    <x v="7"/>
    <n v="8.3000000000000004E-2"/>
    <n v="1.6919999999999999"/>
    <n v="14.157999999999999"/>
    <n v="6.6379999999999999"/>
    <n v="0"/>
  </r>
  <r>
    <x v="37"/>
    <x v="7"/>
    <n v="0.246"/>
    <n v="1.6619999999999999"/>
    <n v="13.994999999999999"/>
    <n v="6.6680000000000001"/>
    <n v="0"/>
  </r>
  <r>
    <x v="37"/>
    <x v="7"/>
    <n v="0.28000000000000003"/>
    <n v="1.4430000000000001"/>
    <n v="13.961"/>
    <n v="6.8869999999999996"/>
    <n v="0"/>
  </r>
  <r>
    <x v="37"/>
    <x v="7"/>
    <n v="0.33800000000000002"/>
    <n v="1.321"/>
    <n v="13.903"/>
    <n v="7.0090000000000003"/>
    <n v="0"/>
  </r>
  <r>
    <x v="37"/>
    <x v="7"/>
    <n v="0.28000000000000003"/>
    <n v="1.2949999999999999"/>
    <n v="13.961"/>
    <n v="7.0350000000000001"/>
    <n v="0"/>
  </r>
  <r>
    <x v="37"/>
    <x v="7"/>
    <n v="0"/>
    <n v="1.3759999999999999"/>
    <n v="15.272"/>
    <n v="6.9539999999999997"/>
    <n v="0"/>
  </r>
  <r>
    <x v="37"/>
    <x v="7"/>
    <n v="2.1000000000000001E-2"/>
    <n v="1.351"/>
    <n v="14.22"/>
    <n v="6.9790000000000001"/>
    <n v="0"/>
  </r>
  <r>
    <x v="37"/>
    <x v="7"/>
    <n v="0.26100000000000001"/>
    <n v="1.327"/>
    <n v="13.98"/>
    <n v="7.0030000000000001"/>
    <n v="0"/>
  </r>
  <r>
    <x v="37"/>
    <x v="7"/>
    <n v="0.27800000000000002"/>
    <n v="0.39100000000000001"/>
    <n v="13.962999999999999"/>
    <n v="7.9390000000000001"/>
    <n v="0"/>
  </r>
  <r>
    <x v="37"/>
    <x v="7"/>
    <n v="0.27300000000000002"/>
    <n v="0.10100000000000001"/>
    <n v="13.968"/>
    <n v="8.2289999999999992"/>
    <n v="0"/>
  </r>
  <r>
    <x v="37"/>
    <x v="8"/>
    <n v="0.28999999999999998"/>
    <n v="0"/>
    <n v="13.951000000000001"/>
    <n v="8.3889999999999993"/>
    <n v="0"/>
  </r>
  <r>
    <x v="37"/>
    <x v="8"/>
    <n v="0.29899999999999999"/>
    <n v="0"/>
    <n v="13.942"/>
    <n v="8.3529999999999998"/>
    <n v="0"/>
  </r>
  <r>
    <x v="37"/>
    <x v="8"/>
    <n v="0"/>
    <n v="0"/>
    <n v="14.493"/>
    <n v="8.3339999999999996"/>
    <n v="0"/>
  </r>
  <r>
    <x v="37"/>
    <x v="8"/>
    <n v="0.44400000000000001"/>
    <n v="0"/>
    <n v="13.797000000000001"/>
    <n v="8.3379999999999992"/>
    <n v="0"/>
  </r>
  <r>
    <x v="37"/>
    <x v="8"/>
    <n v="0.29899999999999999"/>
    <n v="0"/>
    <n v="13.942"/>
    <n v="8.3710000000000004"/>
    <n v="0"/>
  </r>
  <r>
    <x v="37"/>
    <x v="8"/>
    <n v="0.28000000000000003"/>
    <n v="0"/>
    <n v="13.961"/>
    <n v="8.3889999999999993"/>
    <n v="0"/>
  </r>
  <r>
    <x v="37"/>
    <x v="8"/>
    <n v="0"/>
    <n v="0"/>
    <n v="14.509"/>
    <n v="8.375"/>
    <n v="0"/>
  </r>
  <r>
    <x v="37"/>
    <x v="8"/>
    <n v="0.224"/>
    <n v="0"/>
    <n v="14.016999999999999"/>
    <n v="8.3710000000000004"/>
    <n v="0"/>
  </r>
  <r>
    <x v="37"/>
    <x v="8"/>
    <n v="2.363"/>
    <n v="1.1579999999999999"/>
    <n v="11.878"/>
    <n v="7.1719999999999997"/>
    <n v="0"/>
  </r>
  <r>
    <x v="37"/>
    <x v="8"/>
    <n v="3.2639999999999998"/>
    <n v="1.748"/>
    <n v="10.977"/>
    <n v="6.5819999999999999"/>
    <n v="0"/>
  </r>
  <r>
    <x v="37"/>
    <x v="8"/>
    <n v="3.8490000000000002"/>
    <n v="1.764"/>
    <n v="10.391999999999999"/>
    <n v="6.5659999999999998"/>
    <n v="0"/>
  </r>
  <r>
    <x v="37"/>
    <x v="8"/>
    <n v="4.4589999999999996"/>
    <n v="1.756"/>
    <n v="9.782"/>
    <n v="6.5739999999999998"/>
    <n v="0"/>
  </r>
  <r>
    <x v="37"/>
    <x v="8"/>
    <n v="6.5810000000000004"/>
    <n v="1.754"/>
    <n v="7.66"/>
    <n v="6.5759999999999996"/>
    <n v="0"/>
  </r>
  <r>
    <x v="37"/>
    <x v="8"/>
    <n v="6.9320000000000004"/>
    <n v="1.778"/>
    <n v="7.3090000000000002"/>
    <n v="6.5519999999999996"/>
    <n v="0"/>
  </r>
  <r>
    <x v="37"/>
    <x v="8"/>
    <n v="6.53"/>
    <n v="1.762"/>
    <n v="7.7110000000000003"/>
    <n v="6.5679999999999996"/>
    <n v="0"/>
  </r>
  <r>
    <x v="37"/>
    <x v="8"/>
    <n v="2.3359999999999999"/>
    <n v="1.742"/>
    <n v="11.904999999999999"/>
    <n v="6.5880000000000001"/>
    <n v="0"/>
  </r>
  <r>
    <x v="37"/>
    <x v="8"/>
    <n v="2.4049999999999998"/>
    <n v="1.75"/>
    <n v="11.836"/>
    <n v="6.58"/>
    <n v="0"/>
  </r>
  <r>
    <x v="37"/>
    <x v="8"/>
    <n v="2.83"/>
    <n v="1.7669999999999999"/>
    <n v="11.411"/>
    <n v="6.5629999999999997"/>
    <n v="0"/>
  </r>
  <r>
    <x v="37"/>
    <x v="8"/>
    <n v="2.399"/>
    <n v="1.7370000000000001"/>
    <n v="11.842000000000001"/>
    <n v="6.593"/>
    <n v="0"/>
  </r>
  <r>
    <x v="37"/>
    <x v="8"/>
    <n v="1.48"/>
    <n v="1.7010000000000001"/>
    <n v="12.760999999999999"/>
    <n v="6.6289999999999996"/>
    <n v="0"/>
  </r>
  <r>
    <x v="37"/>
    <x v="8"/>
    <n v="1.4670000000000001"/>
    <n v="1.643"/>
    <n v="12.773999999999999"/>
    <n v="6.6870000000000003"/>
    <n v="0"/>
  </r>
  <r>
    <x v="37"/>
    <x v="8"/>
    <n v="3.0619999999999998"/>
    <n v="0.64100000000000001"/>
    <n v="11.179"/>
    <n v="7.6890000000000001"/>
    <n v="0"/>
  </r>
  <r>
    <x v="37"/>
    <x v="8"/>
    <n v="4.391"/>
    <n v="0"/>
    <n v="9.85"/>
    <n v="8.3510000000000009"/>
    <n v="0"/>
  </r>
  <r>
    <x v="37"/>
    <x v="8"/>
    <n v="3.8780000000000001"/>
    <n v="0.01"/>
    <n v="10.363"/>
    <n v="8.32"/>
    <n v="0"/>
  </r>
  <r>
    <x v="37"/>
    <x v="8"/>
    <n v="4.2119999999999997"/>
    <n v="0"/>
    <n v="10.029"/>
    <n v="8.34"/>
    <n v="0"/>
  </r>
  <r>
    <x v="37"/>
    <x v="8"/>
    <n v="4.5010000000000003"/>
    <n v="1.7000000000000001E-2"/>
    <n v="9.74"/>
    <n v="8.3130000000000006"/>
    <n v="0"/>
  </r>
  <r>
    <x v="37"/>
    <x v="8"/>
    <n v="7.5860000000000003"/>
    <n v="0"/>
    <n v="6.6550000000000002"/>
    <n v="8.41"/>
    <n v="0"/>
  </r>
  <r>
    <x v="37"/>
    <x v="8"/>
    <n v="8.0690000000000008"/>
    <n v="0"/>
    <n v="6.1719999999999997"/>
    <n v="8.3889999999999993"/>
    <n v="0"/>
  </r>
  <r>
    <x v="37"/>
    <x v="8"/>
    <n v="8.3230000000000004"/>
    <n v="0.3"/>
    <n v="5.9180000000000001"/>
    <n v="8.0299999999999994"/>
    <n v="0"/>
  </r>
  <r>
    <x v="37"/>
    <x v="8"/>
    <n v="8.3230000000000004"/>
    <n v="0"/>
    <n v="5.9180000000000001"/>
    <n v="8.3320000000000007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788">
  <r>
    <x v="0"/>
    <x v="0"/>
    <n v="9.7420000000000009"/>
    <n v="1.8420000000000001"/>
    <n v="3.508"/>
    <n v="6.4880000000000004"/>
    <n v="0"/>
    <n v="0"/>
  </r>
  <r>
    <x v="0"/>
    <x v="0"/>
    <n v="11.028"/>
    <n v="1.095"/>
    <n v="2.222"/>
    <n v="7.2350000000000003"/>
    <n v="0"/>
    <n v="0"/>
  </r>
  <r>
    <x v="0"/>
    <x v="0"/>
    <n v="10.845000000000001"/>
    <n v="0.80200000000000005"/>
    <n v="2.4049999999999998"/>
    <n v="7.5279999999999996"/>
    <n v="0"/>
    <n v="0"/>
  </r>
  <r>
    <x v="0"/>
    <x v="0"/>
    <n v="10.199999999999999"/>
    <n v="0.58499999999999996"/>
    <n v="3.05"/>
    <n v="7.7450000000000001"/>
    <n v="0"/>
    <n v="0"/>
  </r>
  <r>
    <x v="0"/>
    <x v="0"/>
    <n v="10.199999999999999"/>
    <n v="0.497"/>
    <n v="3.05"/>
    <n v="7.8330000000000002"/>
    <n v="0"/>
    <n v="0"/>
  </r>
  <r>
    <x v="0"/>
    <x v="0"/>
    <n v="9.5890000000000004"/>
    <n v="0.57799999999999996"/>
    <n v="3.661"/>
    <n v="7.7519999999999998"/>
    <n v="0"/>
    <n v="0"/>
  </r>
  <r>
    <x v="0"/>
    <x v="0"/>
    <n v="8.1129999999999995"/>
    <n v="0.58299999999999996"/>
    <n v="5.1369999999999996"/>
    <n v="7.7469999999999999"/>
    <n v="0"/>
    <n v="0"/>
  </r>
  <r>
    <x v="0"/>
    <x v="0"/>
    <n v="9.9459999999999997"/>
    <n v="0.49"/>
    <n v="3.3039999999999998"/>
    <n v="7.84"/>
    <n v="0"/>
    <n v="0"/>
  </r>
  <r>
    <x v="0"/>
    <x v="0"/>
    <n v="11.199"/>
    <n v="1.4790000000000001"/>
    <n v="2.0510000000000002"/>
    <n v="6.851"/>
    <n v="0"/>
    <n v="0"/>
  </r>
  <r>
    <x v="0"/>
    <x v="0"/>
    <n v="10.323"/>
    <n v="2.0329999999999999"/>
    <n v="2.927"/>
    <n v="6.2969999999999997"/>
    <n v="0"/>
    <n v="0"/>
  </r>
  <r>
    <x v="0"/>
    <x v="0"/>
    <n v="10.183"/>
    <n v="2.0249999999999999"/>
    <n v="3.0670000000000002"/>
    <n v="6.3049999999999997"/>
    <n v="0"/>
    <n v="0"/>
  </r>
  <r>
    <x v="0"/>
    <x v="0"/>
    <n v="11.866"/>
    <n v="2.0590000000000002"/>
    <n v="1.3839999999999999"/>
    <n v="6.2709999999999999"/>
    <n v="0"/>
    <n v="0"/>
  </r>
  <r>
    <x v="0"/>
    <x v="0"/>
    <n v="11.028"/>
    <n v="2.0449999999999999"/>
    <n v="2.222"/>
    <n v="6.2850000000000001"/>
    <n v="0"/>
    <n v="0"/>
  </r>
  <r>
    <x v="0"/>
    <x v="0"/>
    <n v="8.8089999999999993"/>
    <n v="2.0760000000000001"/>
    <n v="4.4409999999999998"/>
    <n v="6.2539999999999996"/>
    <n v="0"/>
    <n v="0"/>
  </r>
  <r>
    <x v="0"/>
    <x v="0"/>
    <n v="10.199999999999999"/>
    <n v="2.0219999999999998"/>
    <n v="3.05"/>
    <n v="6.3079999999999998"/>
    <n v="0"/>
    <n v="0"/>
  </r>
  <r>
    <x v="0"/>
    <x v="0"/>
    <n v="10.384"/>
    <n v="2.0790000000000002"/>
    <n v="2.8660000000000001"/>
    <n v="6.2510000000000003"/>
    <n v="0"/>
    <n v="0"/>
  </r>
  <r>
    <x v="0"/>
    <x v="0"/>
    <n v="11.866"/>
    <n v="2.8839999999999999"/>
    <n v="1.3839999999999999"/>
    <n v="5.4459999999999997"/>
    <n v="0"/>
    <n v="0"/>
  </r>
  <r>
    <x v="0"/>
    <x v="0"/>
    <n v="11.028"/>
    <n v="3.4540000000000002"/>
    <n v="2.222"/>
    <n v="4.8760000000000003"/>
    <n v="0"/>
    <n v="0"/>
  </r>
  <r>
    <x v="0"/>
    <x v="0"/>
    <n v="11.028"/>
    <n v="3.4529999999999998"/>
    <n v="2.222"/>
    <n v="4.8769999999999998"/>
    <n v="0"/>
    <n v="0"/>
  </r>
  <r>
    <x v="0"/>
    <x v="0"/>
    <n v="10.971"/>
    <n v="3.4830000000000001"/>
    <n v="2.2789999999999999"/>
    <n v="4.8470000000000004"/>
    <n v="0"/>
    <n v="0"/>
  </r>
  <r>
    <x v="0"/>
    <x v="0"/>
    <n v="10.334"/>
    <n v="3.476"/>
    <n v="2.9159999999999999"/>
    <n v="4.8540000000000001"/>
    <n v="0"/>
    <n v="0"/>
  </r>
  <r>
    <x v="0"/>
    <x v="0"/>
    <n v="10.772"/>
    <n v="3.6760000000000002"/>
    <n v="2.4780000000000002"/>
    <n v="4.6539999999999999"/>
    <n v="0"/>
    <n v="0"/>
  </r>
  <r>
    <x v="0"/>
    <x v="0"/>
    <n v="10.77"/>
    <n v="3.7639999999999998"/>
    <n v="2.48"/>
    <n v="4.5659999999999998"/>
    <n v="0"/>
    <n v="0"/>
  </r>
  <r>
    <x v="0"/>
    <x v="0"/>
    <n v="10.856"/>
    <n v="4.6440000000000001"/>
    <n v="2.3940000000000001"/>
    <n v="3.6859999999999999"/>
    <n v="0"/>
    <n v="0"/>
  </r>
  <r>
    <x v="0"/>
    <x v="0"/>
    <n v="11.734999999999999"/>
    <n v="5.1470000000000002"/>
    <n v="1.5149999999999999"/>
    <n v="3.1829999999999998"/>
    <n v="0"/>
    <n v="0"/>
  </r>
  <r>
    <x v="0"/>
    <x v="0"/>
    <n v="11.726000000000001"/>
    <n v="5.4740000000000002"/>
    <n v="1.524"/>
    <n v="2.8559999999999999"/>
    <n v="0"/>
    <n v="0"/>
  </r>
  <r>
    <x v="0"/>
    <x v="0"/>
    <n v="11.17"/>
    <n v="5.1749999999999998"/>
    <n v="2.08"/>
    <n v="3.1549999999999998"/>
    <n v="0"/>
    <n v="0"/>
  </r>
  <r>
    <x v="0"/>
    <x v="0"/>
    <n v="10.334"/>
    <n v="5.2009999999999996"/>
    <n v="2.9159999999999999"/>
    <n v="3.129"/>
    <n v="0"/>
    <n v="0"/>
  </r>
  <r>
    <x v="0"/>
    <x v="0"/>
    <n v="11.749000000000001"/>
    <n v="6.9109999999999996"/>
    <n v="1.5009999999999999"/>
    <n v="1.419"/>
    <n v="0"/>
    <n v="0"/>
  </r>
  <r>
    <x v="0"/>
    <x v="0"/>
    <n v="11.55"/>
    <n v="6.601"/>
    <n v="1.7"/>
    <n v="1.7290000000000001"/>
    <n v="0"/>
    <n v="0"/>
  </r>
  <r>
    <x v="0"/>
    <x v="0"/>
    <n v="10.456"/>
    <n v="6.6509999999999998"/>
    <n v="2.794"/>
    <n v="1.679"/>
    <n v="0"/>
    <n v="0"/>
  </r>
  <r>
    <x v="0"/>
    <x v="1"/>
    <n v="10.907999999999999"/>
    <n v="5.6760000000000002"/>
    <n v="2.3420000000000001"/>
    <n v="2.6539999999999999"/>
    <n v="0"/>
    <n v="0"/>
  </r>
  <r>
    <x v="0"/>
    <x v="1"/>
    <n v="11.09"/>
    <n v="5.101"/>
    <n v="2.16"/>
    <n v="3.2290000000000001"/>
    <n v="0"/>
    <n v="0"/>
  </r>
  <r>
    <x v="0"/>
    <x v="1"/>
    <n v="11.231999999999999"/>
    <n v="5.1109999999999998"/>
    <n v="2.0179999999999998"/>
    <n v="3.2189999999999999"/>
    <n v="0"/>
    <n v="0"/>
  </r>
  <r>
    <x v="0"/>
    <x v="1"/>
    <n v="11.028"/>
    <n v="5.1210000000000004"/>
    <n v="2.222"/>
    <n v="3.2090000000000001"/>
    <n v="0"/>
    <n v="0"/>
  </r>
  <r>
    <x v="0"/>
    <x v="1"/>
    <n v="11.028"/>
    <n v="5.0380000000000003"/>
    <n v="2.222"/>
    <n v="3.2919999999999998"/>
    <n v="0"/>
    <n v="0"/>
  </r>
  <r>
    <x v="0"/>
    <x v="1"/>
    <n v="11.028"/>
    <n v="4.97"/>
    <n v="2.222"/>
    <n v="3.36"/>
    <n v="0"/>
    <n v="0"/>
  </r>
  <r>
    <x v="0"/>
    <x v="1"/>
    <n v="11.028"/>
    <n v="5.9710000000000001"/>
    <n v="2.222"/>
    <n v="2.359"/>
    <n v="0"/>
    <n v="0"/>
  </r>
  <r>
    <x v="0"/>
    <x v="1"/>
    <n v="11.028"/>
    <n v="6.6749999999999998"/>
    <n v="2.222"/>
    <n v="1.655"/>
    <n v="0"/>
    <n v="0"/>
  </r>
  <r>
    <x v="0"/>
    <x v="1"/>
    <n v="11.028"/>
    <n v="6.6790000000000003"/>
    <n v="2.222"/>
    <n v="1.651"/>
    <n v="0"/>
    <n v="0"/>
  </r>
  <r>
    <x v="0"/>
    <x v="1"/>
    <n v="10.845000000000001"/>
    <n v="6.6849999999999996"/>
    <n v="2.4049999999999998"/>
    <n v="1.645"/>
    <n v="0"/>
    <n v="0"/>
  </r>
  <r>
    <x v="0"/>
    <x v="1"/>
    <n v="8.8070000000000004"/>
    <n v="5.101"/>
    <n v="4.4429999999999996"/>
    <n v="3.2290000000000001"/>
    <n v="0"/>
    <n v="0"/>
  </r>
  <r>
    <x v="0"/>
    <x v="1"/>
    <n v="10.384"/>
    <n v="5.0940000000000003"/>
    <n v="2.8660000000000001"/>
    <n v="3.2360000000000002"/>
    <n v="0"/>
    <n v="0"/>
  </r>
  <r>
    <x v="0"/>
    <x v="1"/>
    <n v="11.028"/>
    <n v="6.0140000000000002"/>
    <n v="2.222"/>
    <n v="2.3159999999999998"/>
    <n v="0"/>
    <n v="0"/>
  </r>
  <r>
    <x v="0"/>
    <x v="1"/>
    <n v="9.3719999999999999"/>
    <n v="6.6859999999999999"/>
    <n v="3.8780000000000001"/>
    <n v="1.6439999999999999"/>
    <n v="0"/>
    <n v="0"/>
  </r>
  <r>
    <x v="0"/>
    <x v="1"/>
    <n v="8.83"/>
    <n v="6.67"/>
    <n v="4.42"/>
    <n v="1.66"/>
    <n v="0"/>
    <n v="0"/>
  </r>
  <r>
    <x v="0"/>
    <x v="1"/>
    <n v="8.8119999999999994"/>
    <n v="6.6920000000000002"/>
    <n v="4.4379999999999997"/>
    <n v="1.6379999999999999"/>
    <n v="0"/>
    <n v="0"/>
  </r>
  <r>
    <x v="0"/>
    <x v="1"/>
    <n v="8.8070000000000004"/>
    <n v="6.681"/>
    <n v="4.4429999999999996"/>
    <n v="1.649"/>
    <n v="0"/>
    <n v="0"/>
  </r>
  <r>
    <x v="0"/>
    <x v="1"/>
    <n v="8.8070000000000004"/>
    <n v="5.117"/>
    <n v="4.4429999999999996"/>
    <n v="3.2130000000000001"/>
    <n v="0"/>
    <n v="0"/>
  </r>
  <r>
    <x v="0"/>
    <x v="1"/>
    <n v="8.8070000000000004"/>
    <n v="5.1059999999999999"/>
    <n v="4.4429999999999996"/>
    <n v="3.2240000000000002"/>
    <n v="0"/>
    <n v="0"/>
  </r>
  <r>
    <x v="0"/>
    <x v="1"/>
    <n v="8.8070000000000004"/>
    <n v="5.0880000000000001"/>
    <n v="4.4429999999999996"/>
    <n v="3.242"/>
    <n v="0"/>
    <n v="0"/>
  </r>
  <r>
    <x v="0"/>
    <x v="1"/>
    <n v="8.1180000000000003"/>
    <n v="5.0780000000000003"/>
    <n v="5.1319999999999997"/>
    <n v="3.2519999999999998"/>
    <n v="0"/>
    <n v="0"/>
  </r>
  <r>
    <x v="0"/>
    <x v="1"/>
    <n v="8.1140000000000008"/>
    <n v="5.0679999999999996"/>
    <n v="5.1360000000000001"/>
    <n v="3.262"/>
    <n v="0"/>
    <n v="0"/>
  </r>
  <r>
    <x v="0"/>
    <x v="1"/>
    <n v="8.8070000000000004"/>
    <n v="6.1079999999999997"/>
    <n v="4.4429999999999996"/>
    <n v="2.222"/>
    <n v="0"/>
    <n v="0"/>
  </r>
  <r>
    <x v="0"/>
    <x v="1"/>
    <n v="8.81"/>
    <n v="6.7279999999999998"/>
    <n v="4.4400000000000004"/>
    <n v="1.6020000000000001"/>
    <n v="0"/>
    <n v="0"/>
  </r>
  <r>
    <x v="0"/>
    <x v="1"/>
    <n v="11.028"/>
    <n v="6.7140000000000004"/>
    <n v="2.222"/>
    <n v="1.6160000000000001"/>
    <n v="0"/>
    <n v="0"/>
  </r>
  <r>
    <x v="0"/>
    <x v="1"/>
    <n v="11.028"/>
    <n v="6.7249999999999996"/>
    <n v="2.222"/>
    <n v="1.605"/>
    <n v="0"/>
    <n v="0"/>
  </r>
  <r>
    <x v="0"/>
    <x v="1"/>
    <n v="11.028"/>
    <n v="6.7149999999999999"/>
    <n v="2.222"/>
    <n v="1.615"/>
    <n v="0"/>
    <n v="0"/>
  </r>
  <r>
    <x v="0"/>
    <x v="1"/>
    <n v="11.028"/>
    <n v="6.7069999999999999"/>
    <n v="2.222"/>
    <n v="1.623"/>
    <n v="0"/>
    <n v="0"/>
  </r>
  <r>
    <x v="0"/>
    <x v="2"/>
    <n v="8.8089999999999993"/>
    <n v="6.71"/>
    <n v="4.4409999999999998"/>
    <n v="1.62"/>
    <n v="0"/>
    <n v="0"/>
  </r>
  <r>
    <x v="0"/>
    <x v="2"/>
    <n v="8.8070000000000004"/>
    <n v="6.7249999999999996"/>
    <n v="4.4429999999999996"/>
    <n v="1.605"/>
    <n v="0"/>
    <n v="0"/>
  </r>
  <r>
    <x v="0"/>
    <x v="2"/>
    <n v="8.8070000000000004"/>
    <n v="6.7359999999999998"/>
    <n v="4.4429999999999996"/>
    <n v="1.5940000000000001"/>
    <n v="0"/>
    <n v="0"/>
  </r>
  <r>
    <x v="0"/>
    <x v="2"/>
    <n v="8.8070000000000004"/>
    <n v="6.7370000000000001"/>
    <n v="4.4429999999999996"/>
    <n v="1.593"/>
    <n v="0"/>
    <n v="0"/>
  </r>
  <r>
    <x v="0"/>
    <x v="2"/>
    <n v="8.8070000000000004"/>
    <n v="6.7380000000000004"/>
    <n v="4.4429999999999996"/>
    <n v="1.5920000000000001"/>
    <n v="0"/>
    <n v="0"/>
  </r>
  <r>
    <x v="0"/>
    <x v="2"/>
    <n v="8.8070000000000004"/>
    <n v="6.7489999999999997"/>
    <n v="4.4429999999999996"/>
    <n v="1.581"/>
    <n v="0"/>
    <n v="0"/>
  </r>
  <r>
    <x v="0"/>
    <x v="2"/>
    <n v="8.8070000000000004"/>
    <n v="6.1749999999999998"/>
    <n v="4.4429999999999996"/>
    <n v="2.1549999999999998"/>
    <n v="0"/>
    <n v="0"/>
  </r>
  <r>
    <x v="0"/>
    <x v="2"/>
    <n v="8.8070000000000004"/>
    <n v="4.5460000000000003"/>
    <n v="4.4429999999999996"/>
    <n v="3.7839999999999998"/>
    <n v="0"/>
    <n v="0"/>
  </r>
  <r>
    <x v="0"/>
    <x v="2"/>
    <n v="8.8070000000000004"/>
    <n v="3.55"/>
    <n v="4.4429999999999996"/>
    <n v="4.78"/>
    <n v="0"/>
    <n v="0"/>
  </r>
  <r>
    <x v="0"/>
    <x v="2"/>
    <n v="8.75"/>
    <n v="3.55"/>
    <n v="4.5"/>
    <n v="4.78"/>
    <n v="0"/>
    <n v="0"/>
  </r>
  <r>
    <x v="0"/>
    <x v="2"/>
    <n v="8.1129999999999995"/>
    <n v="3.593"/>
    <n v="5.1369999999999996"/>
    <n v="4.7370000000000001"/>
    <n v="0"/>
    <n v="0"/>
  </r>
  <r>
    <x v="0"/>
    <x v="2"/>
    <n v="7.7519999999999998"/>
    <n v="3.504"/>
    <n v="5.4980000000000002"/>
    <n v="4.8259999999999996"/>
    <n v="0"/>
    <n v="0"/>
  </r>
  <r>
    <x v="0"/>
    <x v="2"/>
    <n v="5.0629999999999997"/>
    <n v="3.5059999999999998"/>
    <n v="8.1869999999999994"/>
    <n v="4.8239999999999998"/>
    <n v="0"/>
    <n v="0"/>
  </r>
  <r>
    <x v="0"/>
    <x v="2"/>
    <n v="5.0629999999999997"/>
    <n v="2.4609999999999999"/>
    <n v="8.1869999999999994"/>
    <n v="5.8689999999999998"/>
    <n v="0"/>
    <n v="0"/>
  </r>
  <r>
    <x v="0"/>
    <x v="2"/>
    <n v="6.8259999999999996"/>
    <n v="1.71"/>
    <n v="6.4240000000000004"/>
    <n v="6.62"/>
    <n v="0"/>
    <n v="0"/>
  </r>
  <r>
    <x v="0"/>
    <x v="2"/>
    <n v="7.9290000000000003"/>
    <n v="1.7110000000000001"/>
    <n v="5.3209999999999997"/>
    <n v="6.6189999999999998"/>
    <n v="0"/>
    <n v="0"/>
  </r>
  <r>
    <x v="0"/>
    <x v="2"/>
    <n v="7.8940000000000001"/>
    <n v="1.6930000000000001"/>
    <n v="5.3559999999999999"/>
    <n v="6.6369999999999996"/>
    <n v="0"/>
    <n v="0"/>
  </r>
  <r>
    <x v="0"/>
    <x v="2"/>
    <n v="6.585"/>
    <n v="1.71"/>
    <n v="6.665"/>
    <n v="6.62"/>
    <n v="0"/>
    <n v="0"/>
  </r>
  <r>
    <x v="0"/>
    <x v="2"/>
    <n v="7.5220000000000002"/>
    <n v="1.722"/>
    <n v="5.7279999999999998"/>
    <n v="6.6079999999999997"/>
    <n v="0"/>
    <n v="0"/>
  </r>
  <r>
    <x v="0"/>
    <x v="2"/>
    <n v="9.3659999999999997"/>
    <n v="1.6919999999999999"/>
    <n v="3.8839999999999999"/>
    <n v="6.6379999999999999"/>
    <n v="0"/>
    <n v="0"/>
  </r>
  <r>
    <x v="0"/>
    <x v="2"/>
    <n v="11.028"/>
    <n v="1.708"/>
    <n v="2.222"/>
    <n v="6.6219999999999999"/>
    <n v="0"/>
    <n v="0"/>
  </r>
  <r>
    <x v="0"/>
    <x v="2"/>
    <n v="11.028"/>
    <n v="2.8849999999999998"/>
    <n v="2.222"/>
    <n v="5.4450000000000003"/>
    <n v="0"/>
    <n v="0"/>
  </r>
  <r>
    <x v="0"/>
    <x v="2"/>
    <n v="11.028"/>
    <n v="4.4569999999999999"/>
    <n v="2.222"/>
    <n v="3.8730000000000002"/>
    <n v="0"/>
    <n v="0"/>
  </r>
  <r>
    <x v="0"/>
    <x v="2"/>
    <n v="11.518000000000001"/>
    <n v="5.0170000000000003"/>
    <n v="1.732"/>
    <n v="3.3130000000000002"/>
    <n v="0"/>
    <n v="0"/>
  </r>
  <r>
    <x v="0"/>
    <x v="2"/>
    <n v="6.585"/>
    <n v="5.0069999999999997"/>
    <n v="6.665"/>
    <n v="3.323"/>
    <n v="0"/>
    <n v="0"/>
  </r>
  <r>
    <x v="0"/>
    <x v="2"/>
    <n v="9.5549999999999997"/>
    <n v="5.0119999999999996"/>
    <n v="3.6949999999999998"/>
    <n v="3.3180000000000001"/>
    <n v="0"/>
    <n v="0"/>
  </r>
  <r>
    <x v="0"/>
    <x v="2"/>
    <n v="10.199999999999999"/>
    <n v="4.9989999999999997"/>
    <n v="3.05"/>
    <n v="3.331"/>
    <n v="0"/>
    <n v="0"/>
  </r>
  <r>
    <x v="0"/>
    <x v="2"/>
    <n v="8.8070000000000004"/>
    <n v="5.6109999999999998"/>
    <n v="4.4429999999999996"/>
    <n v="2.7189999999999999"/>
    <n v="0"/>
    <n v="0"/>
  </r>
  <r>
    <x v="0"/>
    <x v="2"/>
    <n v="8.8070000000000004"/>
    <n v="6.63"/>
    <n v="4.4429999999999996"/>
    <n v="1.7"/>
    <n v="0"/>
    <n v="0"/>
  </r>
  <r>
    <x v="0"/>
    <x v="2"/>
    <n v="8.8070000000000004"/>
    <n v="6.6349999999999998"/>
    <n v="4.4429999999999996"/>
    <n v="1.6950000000000001"/>
    <n v="0"/>
    <n v="0"/>
  </r>
  <r>
    <x v="0"/>
    <x v="2"/>
    <n v="9.8279999999999994"/>
    <n v="6.6289999999999996"/>
    <n v="3.4220000000000002"/>
    <n v="1.7010000000000001"/>
    <n v="0"/>
    <n v="0"/>
  </r>
  <r>
    <x v="0"/>
    <x v="3"/>
    <n v="11.028"/>
    <n v="6.6360000000000001"/>
    <n v="2.222"/>
    <n v="1.694"/>
    <n v="0"/>
    <n v="0"/>
  </r>
  <r>
    <x v="0"/>
    <x v="3"/>
    <n v="10.971"/>
    <n v="6.6319999999999997"/>
    <n v="2.2789999999999999"/>
    <n v="1.698"/>
    <n v="0"/>
    <n v="0"/>
  </r>
  <r>
    <x v="0"/>
    <x v="3"/>
    <n v="10.334"/>
    <n v="6.6390000000000002"/>
    <n v="2.9159999999999999"/>
    <n v="1.6910000000000001"/>
    <n v="0"/>
    <n v="0"/>
  </r>
  <r>
    <x v="0"/>
    <x v="3"/>
    <n v="10.334"/>
    <n v="5.7789999999999999"/>
    <n v="2.9159999999999999"/>
    <n v="2.5510000000000002"/>
    <n v="0"/>
    <n v="0"/>
  </r>
  <r>
    <x v="0"/>
    <x v="3"/>
    <n v="10.334"/>
    <n v="5.01"/>
    <n v="2.9159999999999999"/>
    <n v="3.32"/>
    <n v="0"/>
    <n v="0"/>
  </r>
  <r>
    <x v="0"/>
    <x v="3"/>
    <n v="10.334"/>
    <n v="4.2709999999999999"/>
    <n v="2.9159999999999999"/>
    <n v="4.0590000000000002"/>
    <n v="0"/>
    <n v="0"/>
  </r>
  <r>
    <x v="0"/>
    <x v="3"/>
    <n v="10.334"/>
    <n v="3.625"/>
    <n v="2.9159999999999999"/>
    <n v="4.7050000000000001"/>
    <n v="0"/>
    <n v="0"/>
  </r>
  <r>
    <x v="0"/>
    <x v="3"/>
    <n v="8.1219999999999999"/>
    <n v="4.0430000000000001"/>
    <n v="5.1280000000000001"/>
    <n v="4.2869999999999999"/>
    <n v="0"/>
    <n v="0"/>
  </r>
  <r>
    <x v="0"/>
    <x v="3"/>
    <n v="8.6050000000000004"/>
    <n v="3.5659999999999998"/>
    <n v="4.6449999999999996"/>
    <n v="4.7640000000000002"/>
    <n v="0"/>
    <n v="0"/>
  </r>
  <r>
    <x v="0"/>
    <x v="3"/>
    <n v="8.8070000000000004"/>
    <n v="3.56"/>
    <n v="4.4429999999999996"/>
    <n v="4.7699999999999996"/>
    <n v="0"/>
    <n v="0"/>
  </r>
  <r>
    <x v="0"/>
    <x v="3"/>
    <n v="8.4480000000000004"/>
    <n v="2.4630000000000001"/>
    <n v="4.8019999999999996"/>
    <n v="5.867"/>
    <n v="0"/>
    <n v="0"/>
  </r>
  <r>
    <x v="0"/>
    <x v="3"/>
    <n v="6.9370000000000003"/>
    <n v="1.8620000000000001"/>
    <n v="6.3129999999999997"/>
    <n v="6.468"/>
    <n v="0"/>
    <n v="0"/>
  </r>
  <r>
    <x v="0"/>
    <x v="3"/>
    <n v="6.0990000000000002"/>
    <n v="0.96199999999999997"/>
    <n v="7.1509999999999998"/>
    <n v="7.3680000000000003"/>
    <n v="0"/>
    <n v="0"/>
  </r>
  <r>
    <x v="0"/>
    <x v="3"/>
    <n v="5.5140000000000002"/>
    <n v="0.51800000000000002"/>
    <n v="7.7359999999999998"/>
    <n v="7.8120000000000003"/>
    <n v="0"/>
    <n v="0"/>
  </r>
  <r>
    <x v="0"/>
    <x v="3"/>
    <n v="6.5860000000000003"/>
    <n v="0.45"/>
    <n v="6.6639999999999997"/>
    <n v="7.88"/>
    <n v="0"/>
    <n v="0"/>
  </r>
  <r>
    <x v="0"/>
    <x v="3"/>
    <n v="8.9710000000000001"/>
    <n v="0.53900000000000003"/>
    <n v="4.2789999999999999"/>
    <n v="7.7910000000000004"/>
    <n v="0"/>
    <n v="0"/>
  </r>
  <r>
    <x v="0"/>
    <x v="3"/>
    <n v="8.6869999999999994"/>
    <n v="0.54700000000000004"/>
    <n v="4.5629999999999997"/>
    <n v="7.7830000000000004"/>
    <n v="0"/>
    <n v="0"/>
  </r>
  <r>
    <x v="0"/>
    <x v="3"/>
    <n v="8.6880000000000006"/>
    <n v="0.70599999999999996"/>
    <n v="4.5620000000000003"/>
    <n v="7.6239999999999997"/>
    <n v="0"/>
    <n v="0"/>
  </r>
  <r>
    <x v="0"/>
    <x v="3"/>
    <n v="8.7989999999999995"/>
    <n v="0.67"/>
    <n v="4.4509999999999996"/>
    <n v="7.66"/>
    <n v="0"/>
    <n v="0"/>
  </r>
  <r>
    <x v="0"/>
    <x v="3"/>
    <n v="8.5030000000000001"/>
    <n v="0.73199999999999998"/>
    <n v="4.7469999999999999"/>
    <n v="7.5979999999999999"/>
    <n v="0"/>
    <n v="0"/>
  </r>
  <r>
    <x v="0"/>
    <x v="3"/>
    <n v="6.056"/>
    <n v="0.71699999999999997"/>
    <n v="7.194"/>
    <n v="7.6130000000000004"/>
    <n v="0"/>
    <n v="0"/>
  </r>
  <r>
    <x v="0"/>
    <x v="3"/>
    <n v="10.077999999999999"/>
    <n v="0.71599999999999997"/>
    <n v="3.1720000000000002"/>
    <n v="7.6139999999999999"/>
    <n v="0"/>
    <n v="0"/>
  </r>
  <r>
    <x v="0"/>
    <x v="3"/>
    <n v="11.379"/>
    <n v="0.63400000000000001"/>
    <n v="1.871"/>
    <n v="7.6959999999999997"/>
    <n v="0"/>
    <n v="0"/>
  </r>
  <r>
    <x v="0"/>
    <x v="3"/>
    <n v="9.3030000000000008"/>
    <n v="0.69"/>
    <n v="3.9470000000000001"/>
    <n v="7.64"/>
    <n v="0"/>
    <n v="0"/>
  </r>
  <r>
    <x v="0"/>
    <x v="3"/>
    <n v="7.585"/>
    <n v="0.69099999999999995"/>
    <n v="5.665"/>
    <n v="7.6390000000000002"/>
    <n v="0"/>
    <n v="0"/>
  </r>
  <r>
    <x v="0"/>
    <x v="3"/>
    <n v="5.5410000000000004"/>
    <n v="0"/>
    <n v="7.7089999999999996"/>
    <n v="8.6020000000000003"/>
    <n v="0"/>
    <n v="0"/>
  </r>
  <r>
    <x v="0"/>
    <x v="3"/>
    <n v="2.9889999999999999"/>
    <n v="0"/>
    <n v="10.260999999999999"/>
    <n v="9.1549999999999994"/>
    <n v="1.111"/>
    <n v="0"/>
  </r>
  <r>
    <x v="0"/>
    <x v="3"/>
    <n v="3.4940000000000002"/>
    <n v="0"/>
    <n v="9.7560000000000002"/>
    <n v="9.0120000000000005"/>
    <n v="0"/>
    <n v="0"/>
  </r>
  <r>
    <x v="0"/>
    <x v="3"/>
    <n v="2.8690000000000002"/>
    <n v="0"/>
    <n v="10.381"/>
    <n v="8.6150000000000002"/>
    <n v="7.6920000000000002"/>
    <n v="0"/>
  </r>
  <r>
    <x v="0"/>
    <x v="3"/>
    <n v="4.83"/>
    <n v="0.31900000000000001"/>
    <n v="8.42"/>
    <n v="8.0109999999999992"/>
    <n v="3.524"/>
    <n v="0"/>
  </r>
  <r>
    <x v="0"/>
    <x v="4"/>
    <n v="6.9779999999999998"/>
    <n v="1.5089999999999999"/>
    <n v="6.2720000000000002"/>
    <n v="6.8209999999999997"/>
    <n v="0"/>
    <n v="0"/>
  </r>
  <r>
    <x v="0"/>
    <x v="4"/>
    <n v="7.4109999999999996"/>
    <n v="2.0169999999999999"/>
    <n v="5.8390000000000004"/>
    <n v="6.3129999999999997"/>
    <n v="0"/>
    <n v="0"/>
  </r>
  <r>
    <x v="0"/>
    <x v="4"/>
    <n v="7.5179999999999998"/>
    <n v="1.9930000000000001"/>
    <n v="5.7320000000000002"/>
    <n v="6.3369999999999997"/>
    <n v="0"/>
    <n v="0"/>
  </r>
  <r>
    <x v="0"/>
    <x v="4"/>
    <n v="7.694"/>
    <n v="2.008"/>
    <n v="5.556"/>
    <n v="6.3220000000000001"/>
    <n v="0"/>
    <n v="0"/>
  </r>
  <r>
    <x v="0"/>
    <x v="4"/>
    <n v="6.9690000000000003"/>
    <n v="2.0019999999999998"/>
    <n v="6.2809999999999997"/>
    <n v="6.3280000000000003"/>
    <n v="0"/>
    <n v="0"/>
  </r>
  <r>
    <x v="0"/>
    <x v="4"/>
    <n v="6.4039999999999999"/>
    <n v="2.0129999999999999"/>
    <n v="6.8460000000000001"/>
    <n v="6.3170000000000002"/>
    <n v="0"/>
    <n v="0"/>
  </r>
  <r>
    <x v="0"/>
    <x v="4"/>
    <n v="7.4870000000000001"/>
    <n v="1.9750000000000001"/>
    <n v="5.7629999999999999"/>
    <n v="6.3550000000000004"/>
    <n v="0"/>
    <n v="0"/>
  </r>
  <r>
    <x v="0"/>
    <x v="4"/>
    <n v="7.7320000000000002"/>
    <n v="2.0110000000000001"/>
    <n v="5.5179999999999998"/>
    <n v="6.319"/>
    <n v="0"/>
    <n v="0"/>
  </r>
  <r>
    <x v="0"/>
    <x v="4"/>
    <n v="7.13"/>
    <n v="2.016"/>
    <n v="6.12"/>
    <n v="6.3140000000000001"/>
    <n v="0"/>
    <n v="0"/>
  </r>
  <r>
    <x v="0"/>
    <x v="4"/>
    <n v="7.1189999999999998"/>
    <n v="2.0099999999999998"/>
    <n v="6.1310000000000002"/>
    <n v="6.32"/>
    <n v="0"/>
    <n v="0"/>
  </r>
  <r>
    <x v="0"/>
    <x v="4"/>
    <n v="7.1029999999999998"/>
    <n v="2"/>
    <n v="6.1470000000000002"/>
    <n v="6.33"/>
    <n v="0"/>
    <n v="0"/>
  </r>
  <r>
    <x v="0"/>
    <x v="4"/>
    <n v="6.9"/>
    <n v="2.0289999999999999"/>
    <n v="6.35"/>
    <n v="6.3010000000000002"/>
    <n v="0"/>
    <n v="0"/>
  </r>
  <r>
    <x v="0"/>
    <x v="4"/>
    <n v="6.4450000000000003"/>
    <n v="2.0299999999999998"/>
    <n v="6.8049999999999997"/>
    <n v="6.3"/>
    <n v="0"/>
    <n v="0"/>
  </r>
  <r>
    <x v="0"/>
    <x v="4"/>
    <n v="8.3260000000000005"/>
    <n v="2.0350000000000001"/>
    <n v="4.9240000000000004"/>
    <n v="6.2949999999999999"/>
    <n v="0"/>
    <n v="0"/>
  </r>
  <r>
    <x v="0"/>
    <x v="4"/>
    <n v="7.6509999999999998"/>
    <n v="2.0190000000000001"/>
    <n v="5.5990000000000002"/>
    <n v="6.3109999999999999"/>
    <n v="0"/>
    <n v="0"/>
  </r>
  <r>
    <x v="0"/>
    <x v="4"/>
    <n v="7.173"/>
    <n v="2"/>
    <n v="6.077"/>
    <n v="6.33"/>
    <n v="0.73899999999999999"/>
    <n v="0"/>
  </r>
  <r>
    <x v="0"/>
    <x v="4"/>
    <n v="7.431"/>
    <n v="2.0390000000000001"/>
    <n v="5.819"/>
    <n v="6.2910000000000004"/>
    <n v="0.46"/>
    <n v="0"/>
  </r>
  <r>
    <x v="0"/>
    <x v="4"/>
    <n v="7.2249999999999996"/>
    <n v="2.0049999999999999"/>
    <n v="6.0250000000000004"/>
    <n v="6.3250000000000002"/>
    <n v="0"/>
    <n v="0"/>
  </r>
  <r>
    <x v="0"/>
    <x v="4"/>
    <n v="7.5679999999999996"/>
    <n v="2.0230000000000001"/>
    <n v="5.6820000000000004"/>
    <n v="6.3070000000000004"/>
    <n v="0"/>
    <n v="0"/>
  </r>
  <r>
    <x v="0"/>
    <x v="4"/>
    <n v="6.3929999999999998"/>
    <n v="2.0019999999999998"/>
    <n v="6.8570000000000002"/>
    <n v="6.3280000000000003"/>
    <n v="0"/>
    <n v="0"/>
  </r>
  <r>
    <x v="0"/>
    <x v="4"/>
    <n v="7.3019999999999996"/>
    <n v="1.984"/>
    <n v="5.9480000000000004"/>
    <n v="6.3460000000000001"/>
    <n v="0.46"/>
    <n v="0"/>
  </r>
  <r>
    <x v="0"/>
    <x v="4"/>
    <n v="7.274"/>
    <n v="3.032"/>
    <n v="5.976"/>
    <n v="5.298"/>
    <n v="0.46"/>
    <n v="0"/>
  </r>
  <r>
    <x v="0"/>
    <x v="4"/>
    <n v="7.98"/>
    <n v="3.5249999999999999"/>
    <n v="5.27"/>
    <n v="4.8049999999999997"/>
    <n v="0"/>
    <n v="0"/>
  </r>
  <r>
    <x v="0"/>
    <x v="4"/>
    <n v="7.8230000000000004"/>
    <n v="3.5230000000000001"/>
    <n v="5.4269999999999996"/>
    <n v="4.8070000000000004"/>
    <n v="0"/>
    <n v="0"/>
  </r>
  <r>
    <x v="0"/>
    <x v="4"/>
    <n v="7.1139999999999999"/>
    <n v="3.5259999999999998"/>
    <n v="6.1360000000000001"/>
    <n v="4.8040000000000003"/>
    <n v="0"/>
    <n v="0"/>
  </r>
  <r>
    <x v="0"/>
    <x v="4"/>
    <n v="7.3479999999999999"/>
    <n v="3.5670000000000002"/>
    <n v="5.9020000000000001"/>
    <n v="4.7629999999999999"/>
    <n v="0"/>
    <n v="0"/>
  </r>
  <r>
    <x v="0"/>
    <x v="4"/>
    <n v="6.407"/>
    <n v="3.5419999999999998"/>
    <n v="6.843"/>
    <n v="4.7880000000000003"/>
    <n v="0"/>
    <n v="0"/>
  </r>
  <r>
    <x v="0"/>
    <x v="4"/>
    <n v="7.7460000000000004"/>
    <n v="3.5529999999999999"/>
    <n v="5.5039999999999996"/>
    <n v="4.7770000000000001"/>
    <n v="0"/>
    <n v="0"/>
  </r>
  <r>
    <x v="0"/>
    <x v="4"/>
    <n v="7.7649999999999997"/>
    <n v="3.5249999999999999"/>
    <n v="5.4850000000000003"/>
    <n v="4.8049999999999997"/>
    <n v="0"/>
    <n v="0"/>
  </r>
  <r>
    <x v="0"/>
    <x v="4"/>
    <n v="7.4820000000000002"/>
    <n v="2.7130000000000001"/>
    <n v="5.7679999999999998"/>
    <n v="5.617"/>
    <n v="0"/>
    <n v="0"/>
  </r>
  <r>
    <x v="0"/>
    <x v="4"/>
    <n v="7.3810000000000002"/>
    <n v="2.1179999999999999"/>
    <n v="5.8689999999999998"/>
    <n v="6.2119999999999997"/>
    <n v="0"/>
    <n v="0"/>
  </r>
  <r>
    <x v="0"/>
    <x v="5"/>
    <n v="7.6230000000000002"/>
    <n v="0.55000000000000004"/>
    <n v="5.6269999999999998"/>
    <n v="7.78"/>
    <n v="0"/>
    <n v="0"/>
  </r>
  <r>
    <x v="0"/>
    <x v="5"/>
    <n v="4.9080000000000004"/>
    <n v="0.44600000000000001"/>
    <n v="8.3420000000000005"/>
    <n v="7.8840000000000003"/>
    <n v="0"/>
    <n v="0"/>
  </r>
  <r>
    <x v="0"/>
    <x v="5"/>
    <n v="3.4529999999999998"/>
    <n v="0.45700000000000002"/>
    <n v="9.7970000000000006"/>
    <n v="7.8730000000000002"/>
    <n v="0"/>
    <n v="0"/>
  </r>
  <r>
    <x v="0"/>
    <x v="5"/>
    <n v="5.5419999999999998"/>
    <n v="0.36799999999999999"/>
    <n v="7.7080000000000002"/>
    <n v="7.9619999999999997"/>
    <n v="0"/>
    <n v="0"/>
  </r>
  <r>
    <x v="0"/>
    <x v="5"/>
    <n v="6.38"/>
    <n v="1.5860000000000001"/>
    <n v="6.87"/>
    <n v="6.7439999999999998"/>
    <n v="0"/>
    <n v="0"/>
  </r>
  <r>
    <x v="0"/>
    <x v="5"/>
    <n v="7.0540000000000003"/>
    <n v="2.0960000000000001"/>
    <n v="6.1959999999999997"/>
    <n v="6.234"/>
    <n v="0"/>
    <n v="0"/>
  </r>
  <r>
    <x v="0"/>
    <x v="5"/>
    <n v="6.4219999999999997"/>
    <n v="2.1160000000000001"/>
    <n v="6.8280000000000003"/>
    <n v="6.2140000000000004"/>
    <n v="0"/>
    <n v="0"/>
  </r>
  <r>
    <x v="0"/>
    <x v="5"/>
    <n v="7.8230000000000004"/>
    <n v="2.121"/>
    <n v="5.4269999999999996"/>
    <n v="6.2089999999999996"/>
    <n v="0"/>
    <n v="0"/>
  </r>
  <r>
    <x v="0"/>
    <x v="5"/>
    <n v="7.4340000000000002"/>
    <n v="2.1190000000000002"/>
    <n v="5.8159999999999998"/>
    <n v="6.2110000000000003"/>
    <n v="0"/>
    <n v="0"/>
  </r>
  <r>
    <x v="0"/>
    <x v="5"/>
    <n v="8.6199999999999992"/>
    <n v="2.1190000000000002"/>
    <n v="4.63"/>
    <n v="6.2110000000000003"/>
    <n v="0"/>
    <n v="0"/>
  </r>
  <r>
    <x v="0"/>
    <x v="5"/>
    <n v="9.0329999999999995"/>
    <n v="2.1280000000000001"/>
    <n v="4.2169999999999996"/>
    <n v="6.202"/>
    <n v="0"/>
    <n v="0"/>
  </r>
  <r>
    <x v="0"/>
    <x v="5"/>
    <n v="7.883"/>
    <n v="3.1320000000000001"/>
    <n v="5.367"/>
    <n v="5.1980000000000004"/>
    <n v="0"/>
    <n v="0"/>
  </r>
  <r>
    <x v="0"/>
    <x v="5"/>
    <n v="8.5359999999999996"/>
    <n v="3.5369999999999999"/>
    <n v="4.7140000000000004"/>
    <n v="4.7930000000000001"/>
    <n v="0"/>
    <n v="0"/>
  </r>
  <r>
    <x v="0"/>
    <x v="5"/>
    <n v="8.7949999999999999"/>
    <n v="3.5089999999999999"/>
    <n v="4.4550000000000001"/>
    <n v="4.8209999999999997"/>
    <n v="0"/>
    <n v="0"/>
  </r>
  <r>
    <x v="0"/>
    <x v="5"/>
    <n v="6.3410000000000002"/>
    <n v="3.5470000000000002"/>
    <n v="6.9089999999999998"/>
    <n v="4.7830000000000004"/>
    <n v="0"/>
    <n v="0"/>
  </r>
  <r>
    <x v="0"/>
    <x v="5"/>
    <n v="6.6289999999999996"/>
    <n v="3.53"/>
    <n v="6.6210000000000004"/>
    <n v="4.8"/>
    <n v="0"/>
    <n v="0"/>
  </r>
  <r>
    <x v="0"/>
    <x v="5"/>
    <n v="6.351"/>
    <n v="3.5459999999999998"/>
    <n v="6.899"/>
    <n v="4.7839999999999998"/>
    <n v="0"/>
    <n v="0"/>
  </r>
  <r>
    <x v="0"/>
    <x v="5"/>
    <n v="6.3780000000000001"/>
    <n v="3.548"/>
    <n v="6.8719999999999999"/>
    <n v="4.782"/>
    <n v="0"/>
    <n v="0"/>
  </r>
  <r>
    <x v="0"/>
    <x v="5"/>
    <n v="6.4089999999999998"/>
    <n v="3.5329999999999999"/>
    <n v="6.8410000000000002"/>
    <n v="4.7969999999999997"/>
    <n v="0"/>
    <n v="0"/>
  </r>
  <r>
    <x v="0"/>
    <x v="5"/>
    <n v="6.3360000000000003"/>
    <n v="3.5609999999999999"/>
    <n v="6.9139999999999997"/>
    <n v="4.7690000000000001"/>
    <n v="0"/>
    <n v="0"/>
  </r>
  <r>
    <x v="0"/>
    <x v="5"/>
    <n v="6.4260000000000002"/>
    <n v="3.48"/>
    <n v="6.8239999999999998"/>
    <n v="4.8499999999999996"/>
    <n v="2.2450000000000001"/>
    <n v="0"/>
  </r>
  <r>
    <x v="0"/>
    <x v="5"/>
    <n v="6.4550000000000001"/>
    <n v="3.5840000000000001"/>
    <n v="6.7949999999999999"/>
    <n v="4.7460000000000004"/>
    <n v="2.2450000000000001"/>
    <n v="0"/>
  </r>
  <r>
    <x v="0"/>
    <x v="5"/>
    <n v="8.6389999999999993"/>
    <n v="2.609"/>
    <n v="4.6109999999999998"/>
    <n v="5.7210000000000001"/>
    <n v="1.161"/>
    <n v="0"/>
  </r>
  <r>
    <x v="0"/>
    <x v="5"/>
    <n v="8.6340000000000003"/>
    <n v="2.1110000000000002"/>
    <n v="4.6159999999999997"/>
    <n v="6.2190000000000003"/>
    <n v="1.161"/>
    <n v="0"/>
  </r>
  <r>
    <x v="0"/>
    <x v="5"/>
    <n v="8.6389999999999993"/>
    <n v="2.145"/>
    <n v="4.6109999999999998"/>
    <n v="6.1849999999999996"/>
    <n v="1.161"/>
    <n v="0"/>
  </r>
  <r>
    <x v="0"/>
    <x v="5"/>
    <n v="8.6370000000000005"/>
    <n v="2.141"/>
    <n v="4.6130000000000004"/>
    <n v="6.1890000000000001"/>
    <n v="1.161"/>
    <n v="0"/>
  </r>
  <r>
    <x v="0"/>
    <x v="5"/>
    <n v="9.3420000000000005"/>
    <n v="2.1349999999999998"/>
    <n v="3.9079999999999999"/>
    <n v="6.1950000000000003"/>
    <n v="0.96799999999999997"/>
    <n v="0"/>
  </r>
  <r>
    <x v="0"/>
    <x v="5"/>
    <n v="7.843"/>
    <n v="2.137"/>
    <n v="5.407"/>
    <n v="6.1929999999999996"/>
    <n v="1.161"/>
    <n v="0"/>
  </r>
  <r>
    <x v="0"/>
    <x v="5"/>
    <n v="7.7889999999999997"/>
    <n v="2.1259999999999999"/>
    <n v="5.4610000000000003"/>
    <n v="6.2039999999999997"/>
    <n v="1.161"/>
    <n v="0"/>
  </r>
  <r>
    <x v="0"/>
    <x v="5"/>
    <n v="8.5830000000000002"/>
    <n v="2.1419999999999999"/>
    <n v="4.6669999999999998"/>
    <n v="6.1879999999999997"/>
    <n v="1.0049999999999999"/>
    <n v="0"/>
  </r>
  <r>
    <x v="0"/>
    <x v="6"/>
    <n v="6.6619999999999999"/>
    <n v="0.436"/>
    <n v="7.5789999999999997"/>
    <n v="7.8940000000000001"/>
    <n v="2.88"/>
    <n v="0"/>
  </r>
  <r>
    <x v="0"/>
    <x v="6"/>
    <n v="5.5949999999999998"/>
    <n v="0.43099999999999999"/>
    <n v="8.6460000000000008"/>
    <n v="7.899"/>
    <n v="4.0810000000000004"/>
    <n v="0"/>
  </r>
  <r>
    <x v="0"/>
    <x v="6"/>
    <n v="5.0819999999999999"/>
    <n v="8.4000000000000005E-2"/>
    <n v="9.1590000000000007"/>
    <n v="8.2460000000000004"/>
    <n v="3.3519999999999999"/>
    <n v="0"/>
  </r>
  <r>
    <x v="0"/>
    <x v="6"/>
    <n v="2.5880000000000001"/>
    <n v="0"/>
    <n v="11.653"/>
    <n v="9.1940000000000008"/>
    <n v="7.1950000000000003"/>
    <n v="0"/>
  </r>
  <r>
    <x v="0"/>
    <x v="6"/>
    <n v="4.8090000000000002"/>
    <n v="0"/>
    <n v="9.4320000000000004"/>
    <n v="9.1370000000000005"/>
    <n v="1.403"/>
    <n v="0"/>
  </r>
  <r>
    <x v="0"/>
    <x v="6"/>
    <n v="4.4359999999999999"/>
    <n v="0"/>
    <n v="9.8049999999999997"/>
    <n v="9.2080000000000002"/>
    <n v="2.8879999999999999"/>
    <n v="0"/>
  </r>
  <r>
    <x v="0"/>
    <x v="6"/>
    <n v="5.59"/>
    <n v="0"/>
    <n v="8.6509999999999998"/>
    <n v="9.2249999999999996"/>
    <n v="2.8879999999999999"/>
    <n v="0"/>
  </r>
  <r>
    <x v="0"/>
    <x v="6"/>
    <n v="3.0720000000000001"/>
    <n v="0"/>
    <n v="11.169"/>
    <n v="9.2479999999999993"/>
    <n v="0"/>
    <n v="0"/>
  </r>
  <r>
    <x v="0"/>
    <x v="6"/>
    <n v="4.4820000000000002"/>
    <n v="0"/>
    <n v="9.7590000000000003"/>
    <n v="9.2159999999999993"/>
    <n v="2.9849999999999999"/>
    <n v="0"/>
  </r>
  <r>
    <x v="0"/>
    <x v="6"/>
    <n v="4.4770000000000003"/>
    <n v="0"/>
    <n v="9.7639999999999993"/>
    <n v="9.1820000000000004"/>
    <n v="3.7309999999999999"/>
    <n v="0"/>
  </r>
  <r>
    <x v="0"/>
    <x v="6"/>
    <n v="4.4690000000000003"/>
    <n v="0"/>
    <n v="9.7720000000000002"/>
    <n v="9.25"/>
    <n v="3.73"/>
    <n v="0"/>
  </r>
  <r>
    <x v="0"/>
    <x v="6"/>
    <n v="4.5279999999999996"/>
    <n v="0"/>
    <n v="9.7129999999999992"/>
    <n v="9.1950000000000003"/>
    <n v="3.7080000000000002"/>
    <n v="0"/>
  </r>
  <r>
    <x v="0"/>
    <x v="6"/>
    <n v="6.0259999999999998"/>
    <n v="0"/>
    <n v="8.2149999999999999"/>
    <n v="9.14"/>
    <n v="3.73"/>
    <n v="0"/>
  </r>
  <r>
    <x v="0"/>
    <x v="6"/>
    <n v="6.7439999999999998"/>
    <n v="0"/>
    <n v="7.4969999999999999"/>
    <n v="8.952"/>
    <n v="1.677"/>
    <n v="0"/>
  </r>
  <r>
    <x v="0"/>
    <x v="6"/>
    <n v="2.9929999999999999"/>
    <n v="0"/>
    <n v="11.247999999999999"/>
    <n v="9.06"/>
    <n v="2.214"/>
    <n v="0"/>
  </r>
  <r>
    <x v="0"/>
    <x v="6"/>
    <n v="6.7350000000000003"/>
    <n v="0"/>
    <n v="7.5060000000000002"/>
    <n v="9.1579999999999995"/>
    <n v="3.73"/>
    <n v="0"/>
  </r>
  <r>
    <x v="0"/>
    <x v="6"/>
    <n v="7.2679999999999998"/>
    <n v="0"/>
    <n v="6.9729999999999999"/>
    <n v="9.1460000000000008"/>
    <n v="2.98"/>
    <n v="0"/>
  </r>
  <r>
    <x v="0"/>
    <x v="6"/>
    <n v="7.2290000000000001"/>
    <n v="0"/>
    <n v="7.0119999999999996"/>
    <n v="9.1519999999999992"/>
    <n v="2.98"/>
    <n v="0"/>
  </r>
  <r>
    <x v="0"/>
    <x v="6"/>
    <n v="7.2610000000000001"/>
    <n v="0"/>
    <n v="6.98"/>
    <n v="9.1470000000000002"/>
    <n v="2.9809999999999999"/>
    <n v="0"/>
  </r>
  <r>
    <x v="0"/>
    <x v="6"/>
    <n v="7.3890000000000002"/>
    <n v="0"/>
    <n v="6.8520000000000003"/>
    <n v="9.0589999999999993"/>
    <n v="2.79"/>
    <n v="0"/>
  </r>
  <r>
    <x v="0"/>
    <x v="6"/>
    <n v="8.7119999999999997"/>
    <n v="0"/>
    <n v="5.5289999999999999"/>
    <n v="9.1460000000000008"/>
    <n v="0.69699999999999995"/>
    <n v="0"/>
  </r>
  <r>
    <x v="0"/>
    <x v="6"/>
    <n v="8.9079999999999995"/>
    <n v="0"/>
    <n v="5.3330000000000002"/>
    <n v="9.0939999999999994"/>
    <n v="0"/>
    <n v="0"/>
  </r>
  <r>
    <x v="0"/>
    <x v="6"/>
    <n v="5.7060000000000004"/>
    <n v="0"/>
    <n v="8.5350000000000001"/>
    <n v="9.0779999999999994"/>
    <n v="2.2490000000000001"/>
    <n v="0"/>
  </r>
  <r>
    <x v="0"/>
    <x v="6"/>
    <n v="3.72"/>
    <n v="0"/>
    <n v="10.521000000000001"/>
    <n v="9.0540000000000003"/>
    <n v="2.9849999999999999"/>
    <n v="0"/>
  </r>
  <r>
    <x v="0"/>
    <x v="6"/>
    <n v="3.7389999999999999"/>
    <n v="0"/>
    <n v="10.502000000000001"/>
    <n v="9.0879999999999992"/>
    <n v="2.9849999999999999"/>
    <n v="0"/>
  </r>
  <r>
    <x v="0"/>
    <x v="6"/>
    <n v="3.7080000000000002"/>
    <n v="0"/>
    <n v="10.532999999999999"/>
    <n v="9.1120000000000001"/>
    <n v="4.1029999999999998"/>
    <n v="0"/>
  </r>
  <r>
    <x v="0"/>
    <x v="6"/>
    <n v="3.6859999999999999"/>
    <n v="0"/>
    <n v="10.555"/>
    <n v="9.0939999999999994"/>
    <n v="4.1029999999999998"/>
    <n v="0"/>
  </r>
  <r>
    <x v="0"/>
    <x v="6"/>
    <n v="3.9460000000000002"/>
    <n v="0"/>
    <n v="10.295"/>
    <n v="9.0630000000000006"/>
    <n v="2.4620000000000002"/>
    <n v="0"/>
  </r>
  <r>
    <x v="0"/>
    <x v="6"/>
    <n v="2.3069999999999999"/>
    <n v="0"/>
    <n v="11.933999999999999"/>
    <n v="9.07"/>
    <n v="5.5819999999999999"/>
    <n v="0"/>
  </r>
  <r>
    <x v="0"/>
    <x v="6"/>
    <n v="3.7160000000000002"/>
    <n v="0"/>
    <n v="10.525"/>
    <n v="9.0950000000000006"/>
    <n v="4.1180000000000003"/>
    <n v="0"/>
  </r>
  <r>
    <x v="0"/>
    <x v="6"/>
    <n v="3.4420000000000002"/>
    <n v="0"/>
    <n v="10.798999999999999"/>
    <n v="9.0980000000000008"/>
    <n v="4.399"/>
    <n v="0"/>
  </r>
  <r>
    <x v="0"/>
    <x v="7"/>
    <n v="2.3090000000000002"/>
    <n v="0"/>
    <n v="11.932"/>
    <n v="9.0060000000000002"/>
    <n v="4.9589999999999996"/>
    <n v="0"/>
  </r>
  <r>
    <x v="0"/>
    <x v="7"/>
    <n v="1.74"/>
    <n v="0"/>
    <n v="12.500999999999999"/>
    <n v="9.0860000000000003"/>
    <n v="5.335"/>
    <n v="0"/>
  </r>
  <r>
    <x v="0"/>
    <x v="7"/>
    <n v="1.6579999999999999"/>
    <n v="0"/>
    <n v="12.583"/>
    <n v="9.2119999999999997"/>
    <n v="5.1909999999999998"/>
    <n v="0"/>
  </r>
  <r>
    <x v="0"/>
    <x v="7"/>
    <n v="5.0759999999999996"/>
    <n v="0"/>
    <n v="9.1649999999999991"/>
    <n v="9.1289999999999996"/>
    <n v="1.216"/>
    <n v="0"/>
  </r>
  <r>
    <x v="0"/>
    <x v="7"/>
    <n v="5.984"/>
    <n v="0"/>
    <n v="8.2569999999999997"/>
    <n v="9.1519999999999992"/>
    <n v="2.2450000000000001"/>
    <n v="0"/>
  </r>
  <r>
    <x v="0"/>
    <x v="7"/>
    <n v="6.0979999999999999"/>
    <n v="0"/>
    <n v="8.1430000000000007"/>
    <n v="9.1270000000000007"/>
    <n v="2.714"/>
    <n v="0"/>
  </r>
  <r>
    <x v="0"/>
    <x v="7"/>
    <n v="4.9189999999999996"/>
    <n v="0"/>
    <n v="9.3219999999999992"/>
    <n v="9.1460000000000008"/>
    <n v="3.653"/>
    <n v="0"/>
  </r>
  <r>
    <x v="0"/>
    <x v="7"/>
    <n v="3.464"/>
    <n v="0"/>
    <n v="10.776999999999999"/>
    <n v="9.1519999999999992"/>
    <n v="4.5919999999999996"/>
    <n v="0"/>
  </r>
  <r>
    <x v="0"/>
    <x v="7"/>
    <n v="3.4990000000000001"/>
    <n v="0"/>
    <n v="10.742000000000001"/>
    <n v="9.0449999999999999"/>
    <n v="4.5919999999999996"/>
    <n v="0"/>
  </r>
  <r>
    <x v="0"/>
    <x v="7"/>
    <n v="3.476"/>
    <n v="0"/>
    <n v="10.765000000000001"/>
    <n v="9.1180000000000003"/>
    <n v="4.5919999999999996"/>
    <n v="0"/>
  </r>
  <r>
    <x v="0"/>
    <x v="7"/>
    <n v="4.0640000000000001"/>
    <n v="0"/>
    <n v="10.177"/>
    <n v="9.1039999999999992"/>
    <n v="2.2450000000000001"/>
    <n v="0"/>
  </r>
  <r>
    <x v="0"/>
    <x v="7"/>
    <n v="3.7370000000000001"/>
    <n v="0"/>
    <n v="10.504"/>
    <n v="9.0890000000000004"/>
    <n v="2.2450000000000001"/>
    <n v="0"/>
  </r>
  <r>
    <x v="0"/>
    <x v="7"/>
    <n v="4.3529999999999998"/>
    <n v="0"/>
    <n v="9.8879999999999999"/>
    <n v="9"/>
    <n v="4.5919999999999996"/>
    <n v="0"/>
  </r>
  <r>
    <x v="0"/>
    <x v="7"/>
    <n v="3.94"/>
    <n v="0"/>
    <n v="10.301"/>
    <n v="9.1649999999999991"/>
    <n v="3.653"/>
    <n v="0"/>
  </r>
  <r>
    <x v="0"/>
    <x v="7"/>
    <n v="2.5720000000000001"/>
    <n v="0"/>
    <n v="11.669"/>
    <n v="9.0239999999999991"/>
    <n v="5.056"/>
    <n v="0"/>
  </r>
  <r>
    <x v="0"/>
    <x v="7"/>
    <n v="4.16"/>
    <n v="0"/>
    <n v="10.081"/>
    <n v="9.1709999999999994"/>
    <n v="1.871"/>
    <n v="0"/>
  </r>
  <r>
    <x v="0"/>
    <x v="7"/>
    <n v="1.6639999999999999"/>
    <n v="0"/>
    <n v="12.577"/>
    <n v="9.1440000000000001"/>
    <n v="2.2450000000000001"/>
    <n v="0"/>
  </r>
  <r>
    <x v="0"/>
    <x v="7"/>
    <n v="3.3220000000000001"/>
    <n v="0"/>
    <n v="10.919"/>
    <n v="9.0709999999999997"/>
    <n v="2.2450000000000001"/>
    <n v="0"/>
  </r>
  <r>
    <x v="0"/>
    <x v="7"/>
    <n v="1.6180000000000001"/>
    <n v="0"/>
    <n v="12.622999999999999"/>
    <n v="9.1270000000000007"/>
    <n v="2.2450000000000001"/>
    <n v="0"/>
  </r>
  <r>
    <x v="0"/>
    <x v="7"/>
    <n v="2.395"/>
    <n v="0"/>
    <n v="11.846"/>
    <n v="8.9870000000000001"/>
    <n v="3.363"/>
    <n v="0"/>
  </r>
  <r>
    <x v="0"/>
    <x v="7"/>
    <n v="1.633"/>
    <n v="0"/>
    <n v="12.608000000000001"/>
    <n v="9.0489999999999995"/>
    <n v="3.0049999999999999"/>
    <n v="0"/>
  </r>
  <r>
    <x v="0"/>
    <x v="7"/>
    <n v="1.655"/>
    <n v="0"/>
    <n v="12.586"/>
    <n v="9.0790000000000006"/>
    <n v="1.742"/>
    <n v="0"/>
  </r>
  <r>
    <x v="0"/>
    <x v="7"/>
    <n v="3.488"/>
    <n v="0"/>
    <n v="10.753"/>
    <n v="9.0410000000000004"/>
    <n v="1.742"/>
    <n v="0"/>
  </r>
  <r>
    <x v="0"/>
    <x v="7"/>
    <n v="2.5289999999999999"/>
    <n v="0"/>
    <n v="11.712"/>
    <n v="9.0210000000000008"/>
    <n v="1.742"/>
    <n v="0"/>
  </r>
  <r>
    <x v="0"/>
    <x v="7"/>
    <n v="2.5259999999999998"/>
    <n v="0"/>
    <n v="11.715"/>
    <n v="9.0359999999999996"/>
    <n v="1.0449999999999999"/>
    <n v="0"/>
  </r>
  <r>
    <x v="0"/>
    <x v="7"/>
    <n v="2.37"/>
    <n v="0"/>
    <n v="11.871"/>
    <n v="8.99"/>
    <n v="0"/>
    <n v="0"/>
  </r>
  <r>
    <x v="0"/>
    <x v="7"/>
    <n v="2.3969999999999998"/>
    <n v="0"/>
    <n v="11.843999999999999"/>
    <n v="8.8810000000000002"/>
    <n v="1.742"/>
    <n v="0"/>
  </r>
  <r>
    <x v="0"/>
    <x v="7"/>
    <n v="2.0979999999999999"/>
    <n v="0"/>
    <n v="12.143000000000001"/>
    <n v="9.0069999999999997"/>
    <n v="2.1139999999999999"/>
    <n v="0"/>
  </r>
  <r>
    <x v="0"/>
    <x v="7"/>
    <n v="1.917"/>
    <n v="0"/>
    <n v="12.324"/>
    <n v="8.8960000000000008"/>
    <n v="1.921"/>
    <n v="0"/>
  </r>
  <r>
    <x v="0"/>
    <x v="7"/>
    <n v="2.109"/>
    <n v="0"/>
    <n v="12.132"/>
    <n v="8.7899999999999991"/>
    <n v="1.921"/>
    <n v="0"/>
  </r>
  <r>
    <x v="0"/>
    <x v="7"/>
    <n v="2.2090000000000001"/>
    <n v="0"/>
    <n v="12.032"/>
    <n v="8.4440000000000008"/>
    <n v="1.921"/>
    <n v="0"/>
  </r>
  <r>
    <x v="0"/>
    <x v="8"/>
    <n v="3.2250000000000001"/>
    <n v="0.89100000000000001"/>
    <n v="11.016"/>
    <n v="7.4390000000000001"/>
    <n v="0.69699999999999995"/>
    <n v="0"/>
  </r>
  <r>
    <x v="0"/>
    <x v="8"/>
    <n v="3.8660000000000001"/>
    <n v="0"/>
    <n v="10.375"/>
    <n v="8.6319999999999997"/>
    <n v="0.69699999999999995"/>
    <n v="0"/>
  </r>
  <r>
    <x v="0"/>
    <x v="8"/>
    <n v="3.7349999999999999"/>
    <n v="0"/>
    <n v="10.506"/>
    <n v="8.7910000000000004"/>
    <n v="0.69699999999999995"/>
    <n v="0"/>
  </r>
  <r>
    <x v="0"/>
    <x v="8"/>
    <n v="2.7519999999999998"/>
    <n v="0"/>
    <n v="11.489000000000001"/>
    <n v="8.6739999999999995"/>
    <n v="0.69699999999999995"/>
    <n v="0"/>
  </r>
  <r>
    <x v="0"/>
    <x v="8"/>
    <n v="2.3460000000000001"/>
    <n v="0"/>
    <n v="11.895"/>
    <n v="8.6370000000000005"/>
    <n v="0.69699999999999995"/>
    <n v="0"/>
  </r>
  <r>
    <x v="0"/>
    <x v="8"/>
    <n v="1.6739999999999999"/>
    <n v="0"/>
    <n v="12.567"/>
    <n v="8.6560000000000006"/>
    <n v="0.69699999999999995"/>
    <n v="0"/>
  </r>
  <r>
    <x v="0"/>
    <x v="8"/>
    <n v="1.667"/>
    <n v="0"/>
    <n v="12.574"/>
    <n v="8.6419999999999995"/>
    <n v="0.69699999999999995"/>
    <n v="0"/>
  </r>
  <r>
    <x v="0"/>
    <x v="8"/>
    <n v="1.6970000000000001"/>
    <n v="0"/>
    <n v="12.544"/>
    <n v="8.6609999999999996"/>
    <n v="0.38700000000000001"/>
    <n v="0"/>
  </r>
  <r>
    <x v="0"/>
    <x v="8"/>
    <n v="2.7949999999999999"/>
    <n v="0"/>
    <n v="11.446"/>
    <n v="8.6549999999999994"/>
    <n v="0.38700000000000001"/>
    <n v="0"/>
  </r>
  <r>
    <x v="0"/>
    <x v="8"/>
    <n v="5.242"/>
    <n v="0"/>
    <n v="8.9990000000000006"/>
    <n v="8.65"/>
    <n v="0.38300000000000001"/>
    <n v="0"/>
  </r>
  <r>
    <x v="0"/>
    <x v="8"/>
    <n v="7.827"/>
    <n v="0"/>
    <n v="6.4139999999999997"/>
    <n v="8.6609999999999996"/>
    <n v="0.38300000000000001"/>
    <n v="0"/>
  </r>
  <r>
    <x v="0"/>
    <x v="8"/>
    <n v="7.23"/>
    <n v="0"/>
    <n v="7.0110000000000001"/>
    <n v="8.6669999999999998"/>
    <n v="0.40899999999999997"/>
    <n v="0"/>
  </r>
  <r>
    <x v="0"/>
    <x v="8"/>
    <n v="8.2279999999999998"/>
    <n v="0"/>
    <n v="6.0129999999999999"/>
    <n v="8.6890000000000001"/>
    <n v="0.29899999999999999"/>
    <n v="0"/>
  </r>
  <r>
    <x v="0"/>
    <x v="8"/>
    <n v="7.63"/>
    <n v="0"/>
    <n v="6.6109999999999998"/>
    <n v="8.8729999999999993"/>
    <n v="0.29899999999999999"/>
    <n v="0"/>
  </r>
  <r>
    <x v="0"/>
    <x v="8"/>
    <n v="7.9560000000000004"/>
    <n v="0"/>
    <n v="6.2850000000000001"/>
    <n v="8.8719999999999999"/>
    <n v="0.29899999999999999"/>
    <n v="0"/>
  </r>
  <r>
    <x v="0"/>
    <x v="8"/>
    <n v="7.4020000000000001"/>
    <n v="0"/>
    <n v="6.8390000000000004"/>
    <n v="8.8219999999999992"/>
    <n v="0.29899999999999999"/>
    <n v="0"/>
  </r>
  <r>
    <x v="0"/>
    <x v="8"/>
    <n v="9.9420000000000002"/>
    <n v="0"/>
    <n v="4.2990000000000004"/>
    <n v="8.8010000000000002"/>
    <n v="0.29899999999999999"/>
    <n v="0"/>
  </r>
  <r>
    <x v="0"/>
    <x v="8"/>
    <n v="8.0299999999999994"/>
    <n v="0"/>
    <n v="6.2110000000000003"/>
    <n v="8.8569999999999993"/>
    <n v="0.29899999999999999"/>
    <n v="0"/>
  </r>
  <r>
    <x v="0"/>
    <x v="8"/>
    <n v="6.4080000000000004"/>
    <n v="0"/>
    <n v="7.8330000000000002"/>
    <n v="8.984"/>
    <n v="0.29899999999999999"/>
    <n v="0"/>
  </r>
  <r>
    <x v="0"/>
    <x v="8"/>
    <n v="6.3040000000000003"/>
    <n v="0"/>
    <n v="7.9370000000000003"/>
    <n v="8.8699999999999992"/>
    <n v="0.29899999999999999"/>
    <n v="0"/>
  </r>
  <r>
    <x v="0"/>
    <x v="8"/>
    <n v="6.6379999999999999"/>
    <n v="0"/>
    <n v="7.6029999999999998"/>
    <n v="8.7899999999999991"/>
    <n v="0.29899999999999999"/>
    <n v="0"/>
  </r>
  <r>
    <x v="0"/>
    <x v="8"/>
    <n v="4.1109999999999998"/>
    <n v="0"/>
    <n v="10.130000000000001"/>
    <n v="8.7899999999999991"/>
    <n v="0.29899999999999999"/>
    <n v="0"/>
  </r>
  <r>
    <x v="0"/>
    <x v="8"/>
    <n v="1.639"/>
    <n v="0"/>
    <n v="12.602"/>
    <n v="8.7910000000000004"/>
    <n v="0.30199999999999999"/>
    <n v="0"/>
  </r>
  <r>
    <x v="0"/>
    <x v="8"/>
    <n v="5.7939999999999996"/>
    <n v="0"/>
    <n v="8.4469999999999992"/>
    <n v="8.77"/>
    <n v="0.28699999999999998"/>
    <n v="0"/>
  </r>
  <r>
    <x v="0"/>
    <x v="8"/>
    <n v="4.3410000000000002"/>
    <n v="0"/>
    <n v="9.9"/>
    <n v="8.673"/>
    <n v="0.28699999999999998"/>
    <n v="0"/>
  </r>
  <r>
    <x v="0"/>
    <x v="8"/>
    <n v="4.3460000000000001"/>
    <n v="0"/>
    <n v="9.8949999999999996"/>
    <n v="8.6379999999999999"/>
    <n v="0.28699999999999998"/>
    <n v="0"/>
  </r>
  <r>
    <x v="0"/>
    <x v="8"/>
    <n v="4.5190000000000001"/>
    <n v="0"/>
    <n v="9.7219999999999995"/>
    <n v="8.6880000000000006"/>
    <n v="0.28699999999999998"/>
    <n v="0"/>
  </r>
  <r>
    <x v="0"/>
    <x v="8"/>
    <n v="5.0060000000000002"/>
    <n v="0"/>
    <n v="9.2349999999999994"/>
    <n v="8.7170000000000005"/>
    <n v="0.28699999999999998"/>
    <n v="0"/>
  </r>
  <r>
    <x v="0"/>
    <x v="8"/>
    <n v="3.452"/>
    <n v="0"/>
    <n v="10.789"/>
    <n v="8.7200000000000006"/>
    <n v="0.28699999999999998"/>
    <n v="0"/>
  </r>
  <r>
    <x v="0"/>
    <x v="8"/>
    <n v="3.774"/>
    <n v="0"/>
    <n v="10.467000000000001"/>
    <n v="8.6349999999999998"/>
    <n v="0.28699999999999998"/>
    <n v="0"/>
  </r>
  <r>
    <x v="0"/>
    <x v="9"/>
    <n v="5.7729999999999997"/>
    <n v="0"/>
    <n v="7.4770000000000003"/>
    <n v="8.7230000000000008"/>
    <n v="0.28699999999999998"/>
    <n v="0"/>
  </r>
  <r>
    <x v="0"/>
    <x v="9"/>
    <n v="6.3710000000000004"/>
    <n v="0"/>
    <n v="6.8789999999999996"/>
    <n v="8.75"/>
    <n v="0.29899999999999999"/>
    <n v="0"/>
  </r>
  <r>
    <x v="0"/>
    <x v="9"/>
    <n v="6.3849999999999998"/>
    <n v="0"/>
    <n v="6.8650000000000002"/>
    <n v="8.6890000000000001"/>
    <n v="0.29899999999999999"/>
    <n v="0"/>
  </r>
  <r>
    <x v="0"/>
    <x v="9"/>
    <n v="6.3719999999999999"/>
    <n v="0"/>
    <n v="6.8780000000000001"/>
    <n v="8.6750000000000007"/>
    <n v="0.29899999999999999"/>
    <n v="0"/>
  </r>
  <r>
    <x v="0"/>
    <x v="9"/>
    <n v="6.35"/>
    <n v="0"/>
    <n v="6.9"/>
    <n v="8.7810000000000006"/>
    <n v="0.29899999999999999"/>
    <n v="0"/>
  </r>
  <r>
    <x v="0"/>
    <x v="9"/>
    <n v="5.8"/>
    <n v="0"/>
    <n v="7.45"/>
    <n v="8.7070000000000007"/>
    <n v="0.32500000000000001"/>
    <n v="0"/>
  </r>
  <r>
    <x v="0"/>
    <x v="9"/>
    <n v="4.9630000000000001"/>
    <n v="0"/>
    <n v="8.2870000000000008"/>
    <n v="8.7509999999999994"/>
    <n v="0.30199999999999999"/>
    <n v="0"/>
  </r>
  <r>
    <x v="0"/>
    <x v="9"/>
    <n v="6.3630000000000004"/>
    <n v="0"/>
    <n v="6.8869999999999996"/>
    <n v="8.6829999999999998"/>
    <n v="0.248"/>
    <n v="0"/>
  </r>
  <r>
    <x v="0"/>
    <x v="9"/>
    <n v="6.3710000000000004"/>
    <n v="0"/>
    <n v="6.8789999999999996"/>
    <n v="8.7140000000000004"/>
    <n v="0.247"/>
    <n v="0"/>
  </r>
  <r>
    <x v="0"/>
    <x v="9"/>
    <n v="6.3719999999999999"/>
    <n v="0"/>
    <n v="6.8780000000000001"/>
    <n v="8.7690000000000001"/>
    <n v="0.255"/>
    <n v="0"/>
  </r>
  <r>
    <x v="0"/>
    <x v="9"/>
    <n v="9.9570000000000007"/>
    <n v="0"/>
    <n v="3.2930000000000001"/>
    <n v="8.7189999999999994"/>
    <n v="0.157"/>
    <n v="0"/>
  </r>
  <r>
    <x v="0"/>
    <x v="9"/>
    <n v="9.0969999999999995"/>
    <n v="0"/>
    <n v="4.1529999999999996"/>
    <n v="8.6910000000000007"/>
    <n v="0.13500000000000001"/>
    <n v="0"/>
  </r>
  <r>
    <x v="0"/>
    <x v="9"/>
    <n v="5.3620000000000001"/>
    <n v="1.7000000000000001E-2"/>
    <n v="7.8879999999999999"/>
    <n v="8.3130000000000006"/>
    <n v="0.13500000000000001"/>
    <n v="0"/>
  </r>
  <r>
    <x v="0"/>
    <x v="9"/>
    <n v="2.794"/>
    <n v="0.61599999999999999"/>
    <n v="10.456"/>
    <n v="7.7140000000000004"/>
    <n v="0.2"/>
    <n v="0"/>
  </r>
  <r>
    <x v="0"/>
    <x v="9"/>
    <n v="8.4700000000000006"/>
    <n v="0.13600000000000001"/>
    <n v="4.78"/>
    <n v="8.1940000000000008"/>
    <n v="0.2"/>
    <n v="0"/>
  </r>
  <r>
    <x v="0"/>
    <x v="9"/>
    <n v="8.4700000000000006"/>
    <n v="0"/>
    <n v="4.78"/>
    <n v="8.4670000000000005"/>
    <n v="0.17"/>
    <n v="0"/>
  </r>
  <r>
    <x v="0"/>
    <x v="9"/>
    <n v="8.07"/>
    <n v="0.86299999999999999"/>
    <n v="5.18"/>
    <n v="7.4669999999999996"/>
    <n v="0.58099999999999996"/>
    <n v="0"/>
  </r>
  <r>
    <x v="0"/>
    <x v="9"/>
    <n v="4.4790000000000001"/>
    <n v="0.84499999999999997"/>
    <n v="8.7710000000000008"/>
    <n v="7.4850000000000003"/>
    <n v="0.73699999999999999"/>
    <n v="0"/>
  </r>
  <r>
    <x v="0"/>
    <x v="9"/>
    <n v="6.9980000000000002"/>
    <n v="0.83399999999999996"/>
    <n v="6.2519999999999998"/>
    <n v="7.4960000000000004"/>
    <n v="1.4419999999999999"/>
    <n v="0"/>
  </r>
  <r>
    <x v="0"/>
    <x v="9"/>
    <n v="5.3029999999999999"/>
    <n v="1.4359999999999999"/>
    <n v="7.9470000000000001"/>
    <n v="6.8940000000000001"/>
    <n v="0.86499999999999999"/>
    <n v="0"/>
  </r>
  <r>
    <x v="0"/>
    <x v="9"/>
    <n v="2.7810000000000001"/>
    <n v="1.7230000000000001"/>
    <n v="10.468999999999999"/>
    <n v="6.6070000000000002"/>
    <n v="0"/>
    <n v="0"/>
  </r>
  <r>
    <x v="0"/>
    <x v="9"/>
    <n v="7.0170000000000003"/>
    <n v="1.778"/>
    <n v="6.2329999999999997"/>
    <n v="6.5519999999999996"/>
    <n v="2.0710000000000002"/>
    <n v="0"/>
  </r>
  <r>
    <x v="0"/>
    <x v="9"/>
    <n v="7.7169999999999996"/>
    <n v="1.7509999999999999"/>
    <n v="5.5330000000000004"/>
    <n v="6.5789999999999997"/>
    <n v="1.452"/>
    <n v="0"/>
  </r>
  <r>
    <x v="0"/>
    <x v="9"/>
    <n v="3.5840000000000001"/>
    <n v="1.7629999999999999"/>
    <n v="9.6660000000000004"/>
    <n v="6.5670000000000002"/>
    <n v="1.048"/>
    <n v="0"/>
  </r>
  <r>
    <x v="0"/>
    <x v="9"/>
    <n v="3.988"/>
    <n v="1.712"/>
    <n v="9.2620000000000005"/>
    <n v="6.6180000000000003"/>
    <n v="2.0870000000000002"/>
    <n v="0"/>
  </r>
  <r>
    <x v="0"/>
    <x v="9"/>
    <n v="5.0919999999999996"/>
    <n v="1.7549999999999999"/>
    <n v="8.1579999999999995"/>
    <n v="6.5750000000000002"/>
    <n v="2.4"/>
    <n v="0"/>
  </r>
  <r>
    <x v="0"/>
    <x v="9"/>
    <n v="3.8660000000000001"/>
    <n v="1.752"/>
    <n v="9.3840000000000003"/>
    <n v="6.5780000000000003"/>
    <n v="0.84199999999999997"/>
    <n v="0"/>
  </r>
  <r>
    <x v="0"/>
    <x v="9"/>
    <n v="2.3279999999999998"/>
    <n v="1.492"/>
    <n v="10.922000000000001"/>
    <n v="6.8380000000000001"/>
    <n v="0"/>
    <n v="0"/>
  </r>
  <r>
    <x v="0"/>
    <x v="9"/>
    <n v="4.6109999999999998"/>
    <n v="1.7849999999999999"/>
    <n v="8.6389999999999993"/>
    <n v="6.5449999999999999"/>
    <n v="2.4"/>
    <n v="0"/>
  </r>
  <r>
    <x v="0"/>
    <x v="9"/>
    <n v="8.3000000000000007"/>
    <n v="1.7969999999999999"/>
    <n v="4.95"/>
    <n v="6.5330000000000004"/>
    <n v="0.36499999999999999"/>
    <n v="0"/>
  </r>
  <r>
    <x v="0"/>
    <x v="9"/>
    <n v="7.4690000000000003"/>
    <n v="0.60099999999999998"/>
    <n v="5.7809999999999997"/>
    <n v="7.7290000000000001"/>
    <n v="0.38400000000000001"/>
    <n v="0"/>
  </r>
  <r>
    <x v="0"/>
    <x v="10"/>
    <n v="7.4550000000000001"/>
    <n v="0.91200000000000003"/>
    <n v="5.7949999999999999"/>
    <n v="7.4180000000000001"/>
    <n v="0"/>
    <n v="0"/>
  </r>
  <r>
    <x v="0"/>
    <x v="10"/>
    <n v="7.31"/>
    <n v="0.73199999999999998"/>
    <n v="5.94"/>
    <n v="7.5979999999999999"/>
    <n v="0"/>
    <n v="0"/>
  </r>
  <r>
    <x v="0"/>
    <x v="10"/>
    <n v="5.3360000000000003"/>
    <n v="0.755"/>
    <n v="7.9139999999999997"/>
    <n v="7.5750000000000002"/>
    <n v="0"/>
    <n v="0"/>
  </r>
  <r>
    <x v="0"/>
    <x v="10"/>
    <n v="2.8"/>
    <n v="0.68700000000000006"/>
    <n v="10.45"/>
    <n v="7.6429999999999998"/>
    <n v="0"/>
    <n v="0"/>
  </r>
  <r>
    <x v="0"/>
    <x v="10"/>
    <n v="3.8879999999999999"/>
    <n v="0.73899999999999999"/>
    <n v="9.3620000000000001"/>
    <n v="7.5910000000000002"/>
    <n v="0"/>
    <n v="0"/>
  </r>
  <r>
    <x v="0"/>
    <x v="10"/>
    <n v="3.9289999999999998"/>
    <n v="0.68100000000000005"/>
    <n v="9.3209999999999997"/>
    <n v="7.649"/>
    <n v="0"/>
    <n v="0"/>
  </r>
  <r>
    <x v="0"/>
    <x v="10"/>
    <n v="5.7869999999999999"/>
    <n v="2.137"/>
    <n v="7.4630000000000001"/>
    <n v="6.1929999999999996"/>
    <n v="0"/>
    <n v="0"/>
  </r>
  <r>
    <x v="0"/>
    <x v="10"/>
    <n v="5.9539999999999997"/>
    <n v="3.8180000000000001"/>
    <n v="7.2960000000000003"/>
    <n v="4.5119999999999996"/>
    <n v="0"/>
    <n v="0"/>
  </r>
  <r>
    <x v="0"/>
    <x v="10"/>
    <n v="6.0289999999999999"/>
    <n v="3.802"/>
    <n v="7.2210000000000001"/>
    <n v="4.5279999999999996"/>
    <n v="0"/>
    <n v="0"/>
  </r>
  <r>
    <x v="0"/>
    <x v="10"/>
    <n v="5.0369999999999999"/>
    <n v="8.0190000000000001"/>
    <n v="8.2129999999999992"/>
    <n v="0.311"/>
    <n v="0"/>
    <n v="0"/>
  </r>
  <r>
    <x v="0"/>
    <x v="10"/>
    <n v="2.7909999999999999"/>
    <n v="8.33"/>
    <n v="10.459"/>
    <n v="0"/>
    <n v="0"/>
    <n v="0"/>
  </r>
  <r>
    <x v="0"/>
    <x v="10"/>
    <n v="5.5869999999999997"/>
    <n v="8.33"/>
    <n v="7.6630000000000003"/>
    <n v="0"/>
    <n v="1.405"/>
    <n v="0"/>
  </r>
  <r>
    <x v="0"/>
    <x v="10"/>
    <n v="4.5759999999999996"/>
    <n v="8.33"/>
    <n v="8.6739999999999995"/>
    <n v="0"/>
    <n v="1.405"/>
    <n v="0"/>
  </r>
  <r>
    <x v="0"/>
    <x v="10"/>
    <n v="3.2170000000000001"/>
    <n v="8.33"/>
    <n v="10.032999999999999"/>
    <n v="0"/>
    <n v="1.405"/>
    <n v="0"/>
  </r>
  <r>
    <x v="0"/>
    <x v="10"/>
    <n v="2.9470000000000001"/>
    <n v="8.33"/>
    <n v="10.303000000000001"/>
    <n v="0"/>
    <n v="1.405"/>
    <n v="0"/>
  </r>
  <r>
    <x v="0"/>
    <x v="10"/>
    <n v="3.0350000000000001"/>
    <n v="8.33"/>
    <n v="10.215"/>
    <n v="0"/>
    <n v="1.405"/>
    <n v="0"/>
  </r>
  <r>
    <x v="0"/>
    <x v="10"/>
    <n v="2.7949999999999999"/>
    <n v="8.33"/>
    <n v="10.455"/>
    <n v="0"/>
    <n v="1.405"/>
    <n v="0"/>
  </r>
  <r>
    <x v="0"/>
    <x v="10"/>
    <n v="2.8069999999999999"/>
    <n v="8.33"/>
    <n v="10.443"/>
    <n v="0"/>
    <n v="0"/>
    <n v="0"/>
  </r>
  <r>
    <x v="0"/>
    <x v="10"/>
    <n v="2.82"/>
    <n v="8.33"/>
    <n v="10.43"/>
    <n v="0"/>
    <n v="1.405"/>
    <n v="0"/>
  </r>
  <r>
    <x v="0"/>
    <x v="10"/>
    <n v="2.839"/>
    <n v="8.33"/>
    <n v="10.411"/>
    <n v="0"/>
    <n v="1.405"/>
    <n v="0"/>
  </r>
  <r>
    <x v="0"/>
    <x v="10"/>
    <n v="2.8420000000000001"/>
    <n v="8.33"/>
    <n v="10.407999999999999"/>
    <n v="0"/>
    <n v="1.405"/>
    <n v="0"/>
  </r>
  <r>
    <x v="0"/>
    <x v="10"/>
    <n v="2.9510000000000001"/>
    <n v="8.33"/>
    <n v="10.298999999999999"/>
    <n v="0"/>
    <n v="1.405"/>
    <n v="0"/>
  </r>
  <r>
    <x v="0"/>
    <x v="10"/>
    <n v="3.05"/>
    <n v="8.33"/>
    <n v="10.199999999999999"/>
    <n v="0"/>
    <n v="1.405"/>
    <n v="0"/>
  </r>
  <r>
    <x v="0"/>
    <x v="10"/>
    <n v="2.8250000000000002"/>
    <n v="8.33"/>
    <n v="10.425000000000001"/>
    <n v="0"/>
    <n v="0.84299999999999997"/>
    <n v="0"/>
  </r>
  <r>
    <x v="0"/>
    <x v="10"/>
    <n v="2.835"/>
    <n v="8.33"/>
    <n v="10.414999999999999"/>
    <n v="0"/>
    <n v="0"/>
    <n v="0"/>
  </r>
  <r>
    <x v="0"/>
    <x v="10"/>
    <n v="2.8420000000000001"/>
    <n v="8.33"/>
    <n v="10.407999999999999"/>
    <n v="0"/>
    <n v="1.405"/>
    <n v="0"/>
  </r>
  <r>
    <x v="0"/>
    <x v="10"/>
    <n v="2.859"/>
    <n v="8.33"/>
    <n v="10.391"/>
    <n v="0"/>
    <n v="1.405"/>
    <n v="0"/>
  </r>
  <r>
    <x v="0"/>
    <x v="10"/>
    <n v="2.8570000000000002"/>
    <n v="8.33"/>
    <n v="10.393000000000001"/>
    <n v="0"/>
    <n v="1.405"/>
    <n v="0"/>
  </r>
  <r>
    <x v="0"/>
    <x v="10"/>
    <n v="2.86"/>
    <n v="8.33"/>
    <n v="10.39"/>
    <n v="0"/>
    <n v="1.405"/>
    <n v="0"/>
  </r>
  <r>
    <x v="0"/>
    <x v="10"/>
    <n v="2.86"/>
    <n v="8.33"/>
    <n v="10.39"/>
    <n v="0"/>
    <n v="1.405"/>
    <n v="0"/>
  </r>
  <r>
    <x v="0"/>
    <x v="11"/>
    <n v="2.859"/>
    <n v="8.33"/>
    <n v="10.391"/>
    <n v="0"/>
    <n v="0.84299999999999997"/>
    <n v="0"/>
  </r>
  <r>
    <x v="0"/>
    <x v="11"/>
    <n v="2.8519999999999999"/>
    <n v="8.33"/>
    <n v="10.398"/>
    <n v="0"/>
    <n v="0"/>
    <n v="0"/>
  </r>
  <r>
    <x v="0"/>
    <x v="11"/>
    <n v="2.8239999999999998"/>
    <n v="8.33"/>
    <n v="10.426"/>
    <n v="0"/>
    <n v="0.46800000000000003"/>
    <n v="0"/>
  </r>
  <r>
    <x v="0"/>
    <x v="11"/>
    <n v="2.843"/>
    <n v="8.33"/>
    <n v="10.407"/>
    <n v="0"/>
    <n v="1.405"/>
    <n v="0"/>
  </r>
  <r>
    <x v="0"/>
    <x v="11"/>
    <n v="2.81"/>
    <n v="8.33"/>
    <n v="10.44"/>
    <n v="0"/>
    <n v="1.405"/>
    <n v="0"/>
  </r>
  <r>
    <x v="0"/>
    <x v="11"/>
    <n v="2.8"/>
    <n v="8.33"/>
    <n v="10.45"/>
    <n v="0"/>
    <n v="0.56200000000000006"/>
    <n v="0"/>
  </r>
  <r>
    <x v="0"/>
    <x v="11"/>
    <n v="2.7959999999999998"/>
    <n v="8.33"/>
    <n v="10.454000000000001"/>
    <n v="0"/>
    <n v="1.405"/>
    <n v="0"/>
  </r>
  <r>
    <x v="0"/>
    <x v="11"/>
    <n v="2.8119999999999998"/>
    <n v="8.33"/>
    <n v="10.438000000000001"/>
    <n v="0"/>
    <n v="0.84299999999999997"/>
    <n v="0"/>
  </r>
  <r>
    <x v="0"/>
    <x v="11"/>
    <n v="2.8359999999999999"/>
    <n v="8.33"/>
    <n v="10.414"/>
    <n v="0"/>
    <n v="0"/>
    <n v="0"/>
  </r>
  <r>
    <x v="0"/>
    <x v="11"/>
    <n v="2.8380000000000001"/>
    <n v="8.33"/>
    <n v="10.412000000000001"/>
    <n v="0"/>
    <n v="1.405"/>
    <n v="0"/>
  </r>
  <r>
    <x v="0"/>
    <x v="11"/>
    <n v="2.8620000000000001"/>
    <n v="8.33"/>
    <n v="10.388"/>
    <n v="0"/>
    <n v="0.749"/>
    <n v="0"/>
  </r>
  <r>
    <x v="0"/>
    <x v="11"/>
    <n v="2.871"/>
    <n v="8.33"/>
    <n v="10.379"/>
    <n v="0"/>
    <n v="0.749"/>
    <n v="0"/>
  </r>
  <r>
    <x v="0"/>
    <x v="11"/>
    <n v="2.8769999999999998"/>
    <n v="8.33"/>
    <n v="10.372999999999999"/>
    <n v="0"/>
    <n v="1.405"/>
    <n v="0"/>
  </r>
  <r>
    <x v="0"/>
    <x v="11"/>
    <n v="2.3580000000000001"/>
    <n v="8.33"/>
    <n v="10.891999999999999"/>
    <n v="0"/>
    <n v="1.78"/>
    <n v="0"/>
  </r>
  <r>
    <x v="0"/>
    <x v="11"/>
    <n v="0.69299999999999995"/>
    <n v="8.33"/>
    <n v="12.557"/>
    <n v="0"/>
    <n v="1.6859999999999999"/>
    <n v="0"/>
  </r>
  <r>
    <x v="0"/>
    <x v="11"/>
    <n v="0.68899999999999995"/>
    <n v="8.33"/>
    <n v="12.561"/>
    <n v="0"/>
    <n v="0"/>
    <n v="0"/>
  </r>
  <r>
    <x v="0"/>
    <x v="11"/>
    <n v="0.67800000000000005"/>
    <n v="8.33"/>
    <n v="12.571999999999999"/>
    <n v="0"/>
    <n v="2.81"/>
    <n v="0"/>
  </r>
  <r>
    <x v="0"/>
    <x v="11"/>
    <n v="0.66900000000000004"/>
    <n v="8.33"/>
    <n v="12.581"/>
    <n v="0"/>
    <n v="2.81"/>
    <n v="0"/>
  </r>
  <r>
    <x v="0"/>
    <x v="11"/>
    <n v="0.65800000000000003"/>
    <n v="8.33"/>
    <n v="12.592000000000001"/>
    <n v="0"/>
    <n v="2.81"/>
    <n v="0"/>
  </r>
  <r>
    <x v="0"/>
    <x v="11"/>
    <n v="0.66600000000000004"/>
    <n v="8.33"/>
    <n v="12.584"/>
    <n v="0"/>
    <n v="2.81"/>
    <n v="0"/>
  </r>
  <r>
    <x v="0"/>
    <x v="11"/>
    <n v="0.65100000000000002"/>
    <n v="8.33"/>
    <n v="12.599"/>
    <n v="0"/>
    <n v="2.81"/>
    <n v="0"/>
  </r>
  <r>
    <x v="0"/>
    <x v="11"/>
    <n v="0.66600000000000004"/>
    <n v="8.33"/>
    <n v="12.584"/>
    <n v="0"/>
    <n v="1.6859999999999999"/>
    <n v="0"/>
  </r>
  <r>
    <x v="0"/>
    <x v="11"/>
    <n v="0.68400000000000005"/>
    <n v="8.33"/>
    <n v="12.566000000000001"/>
    <n v="0"/>
    <n v="0"/>
    <n v="0"/>
  </r>
  <r>
    <x v="0"/>
    <x v="11"/>
    <n v="0.66200000000000003"/>
    <n v="8.33"/>
    <n v="12.587999999999999"/>
    <n v="0"/>
    <n v="2.5099999999999998"/>
    <n v="0"/>
  </r>
  <r>
    <x v="0"/>
    <x v="11"/>
    <n v="0.65400000000000003"/>
    <n v="8.33"/>
    <n v="12.596"/>
    <n v="0"/>
    <n v="2.5099999999999998"/>
    <n v="0"/>
  </r>
  <r>
    <x v="0"/>
    <x v="11"/>
    <n v="0.68500000000000005"/>
    <n v="8.33"/>
    <n v="12.565"/>
    <n v="0"/>
    <n v="2.5099999999999998"/>
    <n v="0"/>
  </r>
  <r>
    <x v="0"/>
    <x v="11"/>
    <n v="0.66900000000000004"/>
    <n v="8.33"/>
    <n v="12.581"/>
    <n v="0"/>
    <n v="2.4849999999999999"/>
    <n v="0"/>
  </r>
  <r>
    <x v="0"/>
    <x v="11"/>
    <n v="0.66300000000000003"/>
    <n v="8.33"/>
    <n v="12.587"/>
    <n v="0"/>
    <n v="2.4849999999999999"/>
    <n v="0"/>
  </r>
  <r>
    <x v="0"/>
    <x v="11"/>
    <n v="0.64800000000000002"/>
    <n v="8.33"/>
    <n v="12.602"/>
    <n v="0"/>
    <n v="1.4910000000000001"/>
    <n v="0"/>
  </r>
  <r>
    <x v="0"/>
    <x v="11"/>
    <n v="0.63"/>
    <n v="8.33"/>
    <n v="12.62"/>
    <n v="0"/>
    <n v="0"/>
    <n v="0"/>
  </r>
  <r>
    <x v="0"/>
    <x v="11"/>
    <n v="0.58899999999999997"/>
    <n v="8.33"/>
    <n v="12.661"/>
    <n v="0"/>
    <n v="2.2610000000000001"/>
    <n v="0"/>
  </r>
  <r>
    <x v="1"/>
    <x v="0"/>
    <n v="0.58899999999999997"/>
    <n v="8.33"/>
    <n v="12.661"/>
    <n v="0"/>
    <n v="0"/>
    <n v="0"/>
  </r>
  <r>
    <x v="1"/>
    <x v="0"/>
    <n v="0.59899999999999998"/>
    <n v="8.33"/>
    <n v="12.651"/>
    <n v="0"/>
    <n v="0"/>
    <n v="0"/>
  </r>
  <r>
    <x v="1"/>
    <x v="0"/>
    <n v="0.61399999999999999"/>
    <n v="8.33"/>
    <n v="12.635999999999999"/>
    <n v="0"/>
    <n v="0"/>
    <n v="0"/>
  </r>
  <r>
    <x v="1"/>
    <x v="0"/>
    <n v="0.63200000000000001"/>
    <n v="8.33"/>
    <n v="12.618"/>
    <n v="0"/>
    <n v="0"/>
    <n v="0"/>
  </r>
  <r>
    <x v="1"/>
    <x v="0"/>
    <n v="0.61799999999999999"/>
    <n v="8.33"/>
    <n v="12.632"/>
    <n v="0"/>
    <n v="0"/>
    <n v="0"/>
  </r>
  <r>
    <x v="1"/>
    <x v="0"/>
    <n v="0.60599999999999998"/>
    <n v="8.33"/>
    <n v="12.644"/>
    <n v="0"/>
    <n v="0"/>
    <n v="0"/>
  </r>
  <r>
    <x v="1"/>
    <x v="0"/>
    <n v="0.58499999999999996"/>
    <n v="8.33"/>
    <n v="12.664999999999999"/>
    <n v="0"/>
    <n v="0"/>
    <n v="0"/>
  </r>
  <r>
    <x v="1"/>
    <x v="0"/>
    <n v="0.63200000000000001"/>
    <n v="8.33"/>
    <n v="12.618"/>
    <n v="0"/>
    <n v="0"/>
    <n v="0"/>
  </r>
  <r>
    <x v="1"/>
    <x v="0"/>
    <n v="1.9930000000000001"/>
    <n v="8.33"/>
    <n v="11.257"/>
    <n v="0"/>
    <n v="0"/>
    <n v="0"/>
  </r>
  <r>
    <x v="1"/>
    <x v="0"/>
    <n v="1.9359999999999999"/>
    <n v="8.33"/>
    <n v="11.314"/>
    <n v="0"/>
    <n v="0"/>
    <n v="0"/>
  </r>
  <r>
    <x v="1"/>
    <x v="0"/>
    <n v="1.698"/>
    <n v="8.33"/>
    <n v="11.552"/>
    <n v="0"/>
    <n v="0"/>
    <n v="0"/>
  </r>
  <r>
    <x v="1"/>
    <x v="0"/>
    <n v="0.57299999999999995"/>
    <n v="8.33"/>
    <n v="12.677"/>
    <n v="0"/>
    <n v="0"/>
    <n v="0"/>
  </r>
  <r>
    <x v="1"/>
    <x v="0"/>
    <n v="0.53300000000000003"/>
    <n v="8.33"/>
    <n v="12.717000000000001"/>
    <n v="0"/>
    <n v="0"/>
    <n v="0"/>
  </r>
  <r>
    <x v="1"/>
    <x v="0"/>
    <n v="0.48699999999999999"/>
    <n v="8.33"/>
    <n v="12.763"/>
    <n v="0"/>
    <n v="0"/>
    <n v="0"/>
  </r>
  <r>
    <x v="1"/>
    <x v="0"/>
    <n v="0.45900000000000002"/>
    <n v="8.33"/>
    <n v="12.791"/>
    <n v="0"/>
    <n v="0"/>
    <n v="0"/>
  </r>
  <r>
    <x v="1"/>
    <x v="0"/>
    <n v="0.50700000000000001"/>
    <n v="8.33"/>
    <n v="12.743"/>
    <n v="0"/>
    <n v="2.2480000000000002"/>
    <n v="0"/>
  </r>
  <r>
    <x v="1"/>
    <x v="0"/>
    <n v="0.53100000000000003"/>
    <n v="8.33"/>
    <n v="12.718999999999999"/>
    <n v="0"/>
    <n v="5.0579999999999998"/>
    <n v="0"/>
  </r>
  <r>
    <x v="1"/>
    <x v="0"/>
    <n v="0.52100000000000002"/>
    <n v="8.33"/>
    <n v="12.728999999999999"/>
    <n v="0"/>
    <n v="5.0579999999999998"/>
    <n v="0"/>
  </r>
  <r>
    <x v="1"/>
    <x v="0"/>
    <n v="0.54200000000000004"/>
    <n v="8.33"/>
    <n v="12.708"/>
    <n v="0"/>
    <n v="3.9340000000000002"/>
    <n v="0"/>
  </r>
  <r>
    <x v="1"/>
    <x v="0"/>
    <n v="0.44700000000000001"/>
    <n v="8.33"/>
    <n v="12.803000000000001"/>
    <n v="0"/>
    <n v="2.2480000000000002"/>
    <n v="0"/>
  </r>
  <r>
    <x v="1"/>
    <x v="0"/>
    <n v="0.57899999999999996"/>
    <n v="8.33"/>
    <n v="12.670999999999999"/>
    <n v="0"/>
    <n v="8.6980000000000004"/>
    <n v="0"/>
  </r>
  <r>
    <x v="1"/>
    <x v="0"/>
    <n v="1.48"/>
    <n v="8.33"/>
    <n v="11.77"/>
    <n v="0"/>
    <n v="9.2370000000000001"/>
    <n v="0"/>
  </r>
  <r>
    <x v="1"/>
    <x v="0"/>
    <n v="0.54800000000000004"/>
    <n v="8.33"/>
    <n v="12.702"/>
    <n v="0"/>
    <n v="10.099"/>
    <n v="0"/>
  </r>
  <r>
    <x v="1"/>
    <x v="0"/>
    <n v="1.06"/>
    <n v="8.33"/>
    <n v="12.19"/>
    <n v="0"/>
    <n v="9.718"/>
    <n v="0"/>
  </r>
  <r>
    <x v="1"/>
    <x v="0"/>
    <n v="0.56000000000000005"/>
    <n v="8.33"/>
    <n v="12.69"/>
    <n v="0"/>
    <n v="8.9740000000000002"/>
    <n v="0"/>
  </r>
  <r>
    <x v="1"/>
    <x v="0"/>
    <n v="0.6"/>
    <n v="8.33"/>
    <n v="12.65"/>
    <n v="0"/>
    <n v="6.827"/>
    <n v="0"/>
  </r>
  <r>
    <x v="1"/>
    <x v="0"/>
    <n v="0.57099999999999995"/>
    <n v="8.33"/>
    <n v="12.679"/>
    <n v="0"/>
    <n v="7.952"/>
    <n v="0"/>
  </r>
  <r>
    <x v="1"/>
    <x v="0"/>
    <n v="0.57399999999999995"/>
    <n v="8.33"/>
    <n v="12.676"/>
    <n v="0"/>
    <n v="8.9740000000000002"/>
    <n v="0"/>
  </r>
  <r>
    <x v="1"/>
    <x v="0"/>
    <n v="1.589"/>
    <n v="8.33"/>
    <n v="11.661"/>
    <n v="0"/>
    <n v="7.99"/>
    <n v="0"/>
  </r>
  <r>
    <x v="1"/>
    <x v="0"/>
    <n v="0.52900000000000003"/>
    <n v="8.33"/>
    <n v="12.721"/>
    <n v="0"/>
    <n v="8.7889999999999997"/>
    <n v="0"/>
  </r>
  <r>
    <x v="1"/>
    <x v="0"/>
    <n v="0.54100000000000004"/>
    <n v="8.33"/>
    <n v="12.709"/>
    <n v="0"/>
    <n v="7.3940000000000001"/>
    <n v="0"/>
  </r>
  <r>
    <x v="1"/>
    <x v="1"/>
    <n v="0.57099999999999995"/>
    <n v="6.2450000000000001"/>
    <n v="12.679"/>
    <n v="2.085"/>
    <n v="8.2319999999999993"/>
    <n v="0"/>
  </r>
  <r>
    <x v="1"/>
    <x v="1"/>
    <n v="0.57999999999999996"/>
    <n v="4.9420000000000002"/>
    <n v="12.67"/>
    <n v="3.3879999999999999"/>
    <n v="5.8869999999999996"/>
    <n v="0"/>
  </r>
  <r>
    <x v="1"/>
    <x v="1"/>
    <n v="0.56899999999999995"/>
    <n v="6.5350000000000001"/>
    <n v="12.680999999999999"/>
    <n v="1.7949999999999999"/>
    <n v="6.96"/>
    <n v="0"/>
  </r>
  <r>
    <x v="1"/>
    <x v="1"/>
    <n v="0.56100000000000005"/>
    <n v="8.33"/>
    <n v="12.689"/>
    <n v="0"/>
    <n v="8.016"/>
    <n v="0"/>
  </r>
  <r>
    <x v="1"/>
    <x v="1"/>
    <n v="0.56399999999999995"/>
    <n v="7.3479999999999999"/>
    <n v="12.686"/>
    <n v="0.98199999999999998"/>
    <n v="8.016"/>
    <n v="0"/>
  </r>
  <r>
    <x v="1"/>
    <x v="1"/>
    <n v="3.7309999999999999"/>
    <n v="6.0490000000000004"/>
    <n v="9.5190000000000001"/>
    <n v="2.2810000000000001"/>
    <n v="4.2530000000000001"/>
    <n v="0"/>
  </r>
  <r>
    <x v="1"/>
    <x v="1"/>
    <n v="1.946"/>
    <n v="3.335"/>
    <n v="11.304"/>
    <n v="4.9950000000000001"/>
    <n v="6.9850000000000003"/>
    <n v="0"/>
  </r>
  <r>
    <x v="1"/>
    <x v="1"/>
    <n v="4.2770000000000001"/>
    <n v="2.1469999999999998"/>
    <n v="8.9730000000000008"/>
    <n v="6.1829999999999998"/>
    <n v="5.33"/>
    <n v="0"/>
  </r>
  <r>
    <x v="1"/>
    <x v="1"/>
    <n v="4.3120000000000003"/>
    <n v="2.1549999999999998"/>
    <n v="8.9380000000000006"/>
    <n v="6.1749999999999998"/>
    <n v="5.33"/>
    <n v="0"/>
  </r>
  <r>
    <x v="1"/>
    <x v="1"/>
    <n v="0.59"/>
    <n v="2.14"/>
    <n v="12.66"/>
    <n v="6.19"/>
    <n v="10.141999999999999"/>
    <n v="0"/>
  </r>
  <r>
    <x v="1"/>
    <x v="1"/>
    <n v="5.7590000000000003"/>
    <n v="2.157"/>
    <n v="7.4909999999999997"/>
    <n v="6.173"/>
    <n v="3.0979999999999999"/>
    <n v="0"/>
  </r>
  <r>
    <x v="1"/>
    <x v="1"/>
    <n v="5.7030000000000003"/>
    <n v="1.577"/>
    <n v="7.5469999999999997"/>
    <n v="6.7530000000000001"/>
    <n v="3.702"/>
    <n v="0"/>
  </r>
  <r>
    <x v="1"/>
    <x v="1"/>
    <n v="5.7190000000000003"/>
    <n v="0.83299999999999996"/>
    <n v="7.5309999999999997"/>
    <n v="7.4969999999999999"/>
    <n v="3.702"/>
    <n v="0"/>
  </r>
  <r>
    <x v="1"/>
    <x v="1"/>
    <n v="5.7110000000000003"/>
    <n v="0.59399999999999997"/>
    <n v="7.5389999999999997"/>
    <n v="7.7359999999999998"/>
    <n v="3.573"/>
    <n v="0"/>
  </r>
  <r>
    <x v="1"/>
    <x v="1"/>
    <n v="5.6829999999999998"/>
    <n v="0.64200000000000002"/>
    <n v="7.5670000000000002"/>
    <n v="7.6879999999999997"/>
    <n v="3.5760000000000001"/>
    <n v="0"/>
  </r>
  <r>
    <x v="1"/>
    <x v="1"/>
    <n v="4.7869999999999999"/>
    <n v="0.90600000000000003"/>
    <n v="8.4629999999999992"/>
    <n v="7.4240000000000004"/>
    <n v="0"/>
    <n v="0"/>
  </r>
  <r>
    <x v="1"/>
    <x v="1"/>
    <n v="0.58799999999999997"/>
    <n v="1.9239999999999999"/>
    <n v="12.662000000000001"/>
    <n v="6.4059999999999997"/>
    <n v="0"/>
    <n v="0"/>
  </r>
  <r>
    <x v="1"/>
    <x v="1"/>
    <n v="3.4540000000000002"/>
    <n v="2.375"/>
    <n v="9.7959999999999994"/>
    <n v="5.9550000000000001"/>
    <n v="0"/>
    <n v="0"/>
  </r>
  <r>
    <x v="1"/>
    <x v="1"/>
    <n v="8.3529999999999998"/>
    <n v="2.3849999999999998"/>
    <n v="4.8970000000000002"/>
    <n v="5.9450000000000003"/>
    <n v="0"/>
    <n v="0"/>
  </r>
  <r>
    <x v="1"/>
    <x v="1"/>
    <n v="13.25"/>
    <n v="2.3860000000000001"/>
    <n v="0"/>
    <n v="5.944"/>
    <n v="0"/>
    <n v="0"/>
  </r>
  <r>
    <x v="1"/>
    <x v="1"/>
    <n v="13.25"/>
    <n v="2.1589999999999998"/>
    <n v="0"/>
    <n v="6.1710000000000003"/>
    <n v="0"/>
    <n v="0"/>
  </r>
  <r>
    <x v="1"/>
    <x v="1"/>
    <n v="13.25"/>
    <n v="1.929"/>
    <n v="0"/>
    <n v="6.4009999999999998"/>
    <n v="0"/>
    <n v="0"/>
  </r>
  <r>
    <x v="1"/>
    <x v="1"/>
    <n v="13.25"/>
    <n v="2.1040000000000001"/>
    <n v="0"/>
    <n v="6.226"/>
    <n v="0"/>
    <n v="0"/>
  </r>
  <r>
    <x v="1"/>
    <x v="1"/>
    <n v="13.25"/>
    <n v="1.9710000000000001"/>
    <n v="0"/>
    <n v="6.359"/>
    <n v="0"/>
    <n v="0"/>
  </r>
  <r>
    <x v="1"/>
    <x v="1"/>
    <n v="13.25"/>
    <n v="2.157"/>
    <n v="0"/>
    <n v="6.173"/>
    <n v="0"/>
    <n v="0"/>
  </r>
  <r>
    <x v="1"/>
    <x v="1"/>
    <n v="13.25"/>
    <n v="2.157"/>
    <n v="0"/>
    <n v="6.173"/>
    <n v="0"/>
    <n v="0"/>
  </r>
  <r>
    <x v="1"/>
    <x v="1"/>
    <n v="13.25"/>
    <n v="1.8720000000000001"/>
    <n v="0"/>
    <n v="6.4580000000000002"/>
    <n v="0"/>
    <n v="0"/>
  </r>
  <r>
    <x v="1"/>
    <x v="1"/>
    <n v="13.25"/>
    <n v="1.9079999999999999"/>
    <n v="0"/>
    <n v="6.4219999999999997"/>
    <n v="0"/>
    <n v="0"/>
  </r>
  <r>
    <x v="1"/>
    <x v="1"/>
    <n v="13.25"/>
    <n v="1.92"/>
    <n v="0"/>
    <n v="6.41"/>
    <n v="0"/>
    <n v="0"/>
  </r>
  <r>
    <x v="1"/>
    <x v="2"/>
    <n v="13.25"/>
    <n v="1.8640000000000001"/>
    <n v="0"/>
    <n v="6.4660000000000002"/>
    <n v="0"/>
    <n v="0"/>
  </r>
  <r>
    <x v="1"/>
    <x v="2"/>
    <n v="13.25"/>
    <n v="1.847"/>
    <n v="0"/>
    <n v="6.4829999999999997"/>
    <n v="0"/>
    <n v="0"/>
  </r>
  <r>
    <x v="1"/>
    <x v="2"/>
    <n v="13.25"/>
    <n v="1.8939999999999999"/>
    <n v="0"/>
    <n v="6.4359999999999999"/>
    <n v="0"/>
    <n v="0"/>
  </r>
  <r>
    <x v="1"/>
    <x v="2"/>
    <n v="13.25"/>
    <n v="1.8580000000000001"/>
    <n v="0"/>
    <n v="6.4720000000000004"/>
    <n v="0"/>
    <n v="0"/>
  </r>
  <r>
    <x v="1"/>
    <x v="2"/>
    <n v="10.124000000000001"/>
    <n v="1.9079999999999999"/>
    <n v="3.1259999999999999"/>
    <n v="6.4219999999999997"/>
    <n v="0.26900000000000002"/>
    <n v="0"/>
  </r>
  <r>
    <x v="1"/>
    <x v="2"/>
    <n v="9.4410000000000007"/>
    <n v="1.879"/>
    <n v="3.8090000000000002"/>
    <n v="6.4509999999999996"/>
    <n v="0"/>
    <n v="0"/>
  </r>
  <r>
    <x v="1"/>
    <x v="2"/>
    <n v="9.4730000000000008"/>
    <n v="1.8859999999999999"/>
    <n v="3.7770000000000001"/>
    <n v="6.444"/>
    <n v="0"/>
    <n v="0"/>
  </r>
  <r>
    <x v="1"/>
    <x v="2"/>
    <n v="9.5"/>
    <n v="1.899"/>
    <n v="3.75"/>
    <n v="6.431"/>
    <n v="0"/>
    <n v="0"/>
  </r>
  <r>
    <x v="1"/>
    <x v="2"/>
    <n v="9.5009999999999994"/>
    <n v="1.927"/>
    <n v="3.7490000000000001"/>
    <n v="6.4029999999999996"/>
    <n v="0"/>
    <n v="0"/>
  </r>
  <r>
    <x v="1"/>
    <x v="2"/>
    <n v="11.696999999999999"/>
    <n v="1.9630000000000001"/>
    <n v="1.5529999999999999"/>
    <n v="6.367"/>
    <n v="0"/>
    <n v="0"/>
  </r>
  <r>
    <x v="1"/>
    <x v="2"/>
    <n v="11.023999999999999"/>
    <n v="2.032"/>
    <n v="2.226"/>
    <n v="6.298"/>
    <n v="0"/>
    <n v="0"/>
  </r>
  <r>
    <x v="1"/>
    <x v="2"/>
    <n v="8.0809999999999995"/>
    <n v="1.9970000000000001"/>
    <n v="5.1689999999999996"/>
    <n v="6.3330000000000002"/>
    <n v="0"/>
    <n v="0"/>
  </r>
  <r>
    <x v="1"/>
    <x v="2"/>
    <n v="12.782999999999999"/>
    <n v="1.946"/>
    <n v="0.46700000000000003"/>
    <n v="6.3840000000000003"/>
    <n v="0"/>
    <n v="0"/>
  </r>
  <r>
    <x v="1"/>
    <x v="2"/>
    <n v="13.25"/>
    <n v="1.9530000000000001"/>
    <n v="0"/>
    <n v="6.3769999999999998"/>
    <n v="0"/>
    <n v="0"/>
  </r>
  <r>
    <x v="1"/>
    <x v="2"/>
    <n v="13.25"/>
    <n v="1.954"/>
    <n v="0"/>
    <n v="6.3760000000000003"/>
    <n v="0"/>
    <n v="0"/>
  </r>
  <r>
    <x v="1"/>
    <x v="2"/>
    <n v="13.25"/>
    <n v="1.9710000000000001"/>
    <n v="0"/>
    <n v="6.359"/>
    <n v="0"/>
    <n v="0"/>
  </r>
  <r>
    <x v="1"/>
    <x v="2"/>
    <n v="13.25"/>
    <n v="1.9690000000000001"/>
    <n v="0"/>
    <n v="6.3609999999999998"/>
    <n v="0"/>
    <n v="0"/>
  </r>
  <r>
    <x v="1"/>
    <x v="2"/>
    <n v="11.756"/>
    <n v="1.925"/>
    <n v="1.494"/>
    <n v="6.4050000000000002"/>
    <n v="0"/>
    <n v="0"/>
  </r>
  <r>
    <x v="1"/>
    <x v="2"/>
    <n v="11.757999999999999"/>
    <n v="1.8879999999999999"/>
    <n v="1.492"/>
    <n v="6.4420000000000002"/>
    <n v="0"/>
    <n v="0"/>
  </r>
  <r>
    <x v="1"/>
    <x v="2"/>
    <n v="10.977"/>
    <n v="1.887"/>
    <n v="2.2730000000000001"/>
    <n v="6.4429999999999996"/>
    <n v="0"/>
    <n v="0"/>
  </r>
  <r>
    <x v="1"/>
    <x v="2"/>
    <n v="9.6880000000000006"/>
    <n v="1.89"/>
    <n v="3.5619999999999998"/>
    <n v="6.44"/>
    <n v="0"/>
    <n v="0"/>
  </r>
  <r>
    <x v="1"/>
    <x v="2"/>
    <n v="11.037000000000001"/>
    <n v="1.887"/>
    <n v="2.2130000000000001"/>
    <n v="6.4429999999999996"/>
    <n v="0"/>
    <n v="0"/>
  </r>
  <r>
    <x v="1"/>
    <x v="2"/>
    <n v="7.984"/>
    <n v="1.919"/>
    <n v="5.266"/>
    <n v="6.4109999999999996"/>
    <n v="0"/>
    <n v="0"/>
  </r>
  <r>
    <x v="1"/>
    <x v="2"/>
    <n v="8.9499999999999993"/>
    <n v="1.9610000000000001"/>
    <n v="4.3"/>
    <n v="6.3689999999999998"/>
    <n v="0"/>
    <n v="0"/>
  </r>
  <r>
    <x v="1"/>
    <x v="2"/>
    <n v="8.016"/>
    <n v="1.9930000000000001"/>
    <n v="5.234"/>
    <n v="6.3369999999999997"/>
    <n v="0"/>
    <n v="0"/>
  </r>
  <r>
    <x v="1"/>
    <x v="2"/>
    <n v="9.0540000000000003"/>
    <n v="1.998"/>
    <n v="4.1959999999999997"/>
    <n v="6.3319999999999999"/>
    <n v="0"/>
    <n v="0"/>
  </r>
  <r>
    <x v="1"/>
    <x v="2"/>
    <n v="10.102"/>
    <n v="2.0030000000000001"/>
    <n v="3.1480000000000001"/>
    <n v="6.327"/>
    <n v="0"/>
    <n v="0"/>
  </r>
  <r>
    <x v="1"/>
    <x v="2"/>
    <n v="10.302"/>
    <n v="1.98"/>
    <n v="2.948"/>
    <n v="6.35"/>
    <n v="0"/>
    <n v="0"/>
  </r>
  <r>
    <x v="1"/>
    <x v="2"/>
    <n v="10.948"/>
    <n v="2.0179999999999998"/>
    <n v="2.302"/>
    <n v="6.3120000000000003"/>
    <n v="0"/>
    <n v="0"/>
  </r>
  <r>
    <x v="1"/>
    <x v="2"/>
    <n v="10.923"/>
    <n v="1.9910000000000001"/>
    <n v="2.327"/>
    <n v="6.3390000000000004"/>
    <n v="0"/>
    <n v="0"/>
  </r>
  <r>
    <x v="1"/>
    <x v="2"/>
    <n v="10.907"/>
    <n v="1.155"/>
    <n v="2.343"/>
    <n v="7.1749999999999998"/>
    <n v="0"/>
    <n v="0"/>
  </r>
  <r>
    <x v="1"/>
    <x v="3"/>
    <n v="10.961"/>
    <n v="0.69899999999999995"/>
    <n v="2.2890000000000001"/>
    <n v="7.6310000000000002"/>
    <n v="0"/>
    <n v="0"/>
  </r>
  <r>
    <x v="1"/>
    <x v="3"/>
    <n v="10.912000000000001"/>
    <n v="0.76800000000000002"/>
    <n v="2.3380000000000001"/>
    <n v="7.5620000000000003"/>
    <n v="0"/>
    <n v="0"/>
  </r>
  <r>
    <x v="1"/>
    <x v="3"/>
    <n v="10.916"/>
    <n v="0.77500000000000002"/>
    <n v="2.3340000000000001"/>
    <n v="7.5549999999999997"/>
    <n v="0"/>
    <n v="0"/>
  </r>
  <r>
    <x v="1"/>
    <x v="3"/>
    <n v="10.922000000000001"/>
    <n v="0.82499999999999996"/>
    <n v="2.3279999999999998"/>
    <n v="7.5049999999999999"/>
    <n v="0"/>
    <n v="0"/>
  </r>
  <r>
    <x v="1"/>
    <x v="3"/>
    <n v="10.91"/>
    <n v="0.78500000000000003"/>
    <n v="2.34"/>
    <n v="7.5449999999999999"/>
    <n v="0"/>
    <n v="0"/>
  </r>
  <r>
    <x v="1"/>
    <x v="3"/>
    <n v="10.917"/>
    <n v="0.81599999999999995"/>
    <n v="2.3330000000000002"/>
    <n v="7.5140000000000002"/>
    <n v="0"/>
    <n v="0"/>
  </r>
  <r>
    <x v="1"/>
    <x v="3"/>
    <n v="10.919"/>
    <n v="0.81100000000000005"/>
    <n v="2.331"/>
    <n v="7.5190000000000001"/>
    <n v="0"/>
    <n v="0"/>
  </r>
  <r>
    <x v="1"/>
    <x v="3"/>
    <n v="10.925000000000001"/>
    <n v="1.5649999999999999"/>
    <n v="2.3250000000000002"/>
    <n v="6.7649999999999997"/>
    <n v="0"/>
    <n v="0"/>
  </r>
  <r>
    <x v="1"/>
    <x v="3"/>
    <n v="10.891"/>
    <n v="2.3340000000000001"/>
    <n v="2.359"/>
    <n v="5.9960000000000004"/>
    <n v="0"/>
    <n v="0"/>
  </r>
  <r>
    <x v="1"/>
    <x v="3"/>
    <n v="10.898"/>
    <n v="1.518"/>
    <n v="2.3519999999999999"/>
    <n v="6.8120000000000003"/>
    <n v="0"/>
    <n v="0"/>
  </r>
  <r>
    <x v="1"/>
    <x v="3"/>
    <n v="10.896000000000001"/>
    <n v="0.77900000000000003"/>
    <n v="2.3540000000000001"/>
    <n v="7.5510000000000002"/>
    <n v="0"/>
    <n v="0"/>
  </r>
  <r>
    <x v="1"/>
    <x v="3"/>
    <n v="10.896000000000001"/>
    <n v="0.79400000000000004"/>
    <n v="2.3540000000000001"/>
    <n v="7.5359999999999996"/>
    <n v="0"/>
    <n v="0"/>
  </r>
  <r>
    <x v="1"/>
    <x v="3"/>
    <n v="10.896000000000001"/>
    <n v="0.79"/>
    <n v="2.3540000000000001"/>
    <n v="7.54"/>
    <n v="0"/>
    <n v="0"/>
  </r>
  <r>
    <x v="1"/>
    <x v="3"/>
    <n v="10.89"/>
    <n v="0.81499999999999995"/>
    <n v="2.36"/>
    <n v="7.5149999999999997"/>
    <n v="0"/>
    <n v="0"/>
  </r>
  <r>
    <x v="1"/>
    <x v="3"/>
    <n v="10.301"/>
    <n v="0.77400000000000002"/>
    <n v="2.9489999999999998"/>
    <n v="7.556"/>
    <n v="0"/>
    <n v="0"/>
  </r>
  <r>
    <x v="1"/>
    <x v="3"/>
    <n v="10.173999999999999"/>
    <n v="0.68"/>
    <n v="3.0760000000000001"/>
    <n v="7.65"/>
    <n v="0"/>
    <n v="0"/>
  </r>
  <r>
    <x v="1"/>
    <x v="3"/>
    <n v="9.375"/>
    <n v="0.497"/>
    <n v="3.875"/>
    <n v="7.8330000000000002"/>
    <n v="0"/>
    <n v="0"/>
  </r>
  <r>
    <x v="1"/>
    <x v="3"/>
    <n v="9.1709999999999994"/>
    <n v="0.33300000000000002"/>
    <n v="4.0789999999999997"/>
    <n v="7.9969999999999999"/>
    <n v="0"/>
    <n v="0"/>
  </r>
  <r>
    <x v="1"/>
    <x v="3"/>
    <n v="8.49"/>
    <n v="0.41699999999999998"/>
    <n v="4.76"/>
    <n v="7.9130000000000003"/>
    <n v="0"/>
    <n v="0"/>
  </r>
  <r>
    <x v="1"/>
    <x v="3"/>
    <n v="6.89"/>
    <n v="0.35399999999999998"/>
    <n v="6.36"/>
    <n v="7.976"/>
    <n v="0"/>
    <n v="0"/>
  </r>
  <r>
    <x v="1"/>
    <x v="3"/>
    <n v="10.222"/>
    <n v="0.42599999999999999"/>
    <n v="3.028"/>
    <n v="7.9039999999999999"/>
    <n v="0"/>
    <n v="0"/>
  </r>
  <r>
    <x v="1"/>
    <x v="3"/>
    <n v="9.2810000000000006"/>
    <n v="0.39700000000000002"/>
    <n v="3.9689999999999999"/>
    <n v="7.9329999999999998"/>
    <n v="0"/>
    <n v="0"/>
  </r>
  <r>
    <x v="1"/>
    <x v="3"/>
    <n v="8.8469999999999995"/>
    <n v="0.432"/>
    <n v="4.4029999999999996"/>
    <n v="7.8979999999999997"/>
    <n v="0"/>
    <n v="0"/>
  </r>
  <r>
    <x v="1"/>
    <x v="3"/>
    <n v="9.173"/>
    <n v="0.43099999999999999"/>
    <n v="4.077"/>
    <n v="7.899"/>
    <n v="0"/>
    <n v="0"/>
  </r>
  <r>
    <x v="1"/>
    <x v="3"/>
    <n v="10.170999999999999"/>
    <n v="0.435"/>
    <n v="3.0790000000000002"/>
    <n v="7.8949999999999996"/>
    <n v="0"/>
    <n v="0"/>
  </r>
  <r>
    <x v="1"/>
    <x v="3"/>
    <n v="10.029999999999999"/>
    <n v="0.443"/>
    <n v="3.22"/>
    <n v="7.8869999999999996"/>
    <n v="0"/>
    <n v="0"/>
  </r>
  <r>
    <x v="1"/>
    <x v="3"/>
    <n v="12.538"/>
    <n v="0.72199999999999998"/>
    <n v="0.71199999999999997"/>
    <n v="7.6079999999999997"/>
    <n v="0"/>
    <n v="0"/>
  </r>
  <r>
    <x v="1"/>
    <x v="3"/>
    <n v="12.254"/>
    <n v="0.40300000000000002"/>
    <n v="0.996"/>
    <n v="7.9269999999999996"/>
    <n v="0"/>
    <n v="0"/>
  </r>
  <r>
    <x v="1"/>
    <x v="3"/>
    <n v="11.016999999999999"/>
    <n v="0.40699999999999997"/>
    <n v="2.2330000000000001"/>
    <n v="7.923"/>
    <n v="0"/>
    <n v="0"/>
  </r>
  <r>
    <x v="1"/>
    <x v="3"/>
    <n v="9.734"/>
    <n v="0.39200000000000002"/>
    <n v="3.516"/>
    <n v="7.9379999999999997"/>
    <n v="0"/>
    <n v="0"/>
  </r>
  <r>
    <x v="1"/>
    <x v="4"/>
    <n v="11.638999999999999"/>
    <n v="1.403"/>
    <n v="1.611"/>
    <n v="6.9269999999999996"/>
    <n v="0"/>
    <n v="0"/>
  </r>
  <r>
    <x v="1"/>
    <x v="4"/>
    <n v="11.63"/>
    <n v="1.8140000000000001"/>
    <n v="1.62"/>
    <n v="6.516"/>
    <n v="0"/>
    <n v="0"/>
  </r>
  <r>
    <x v="1"/>
    <x v="4"/>
    <n v="11.188000000000001"/>
    <n v="1.845"/>
    <n v="2.0619999999999998"/>
    <n v="6.4850000000000003"/>
    <n v="0"/>
    <n v="0"/>
  </r>
  <r>
    <x v="1"/>
    <x v="4"/>
    <n v="10.898"/>
    <n v="1.778"/>
    <n v="2.3519999999999999"/>
    <n v="6.5519999999999996"/>
    <n v="0"/>
    <n v="0"/>
  </r>
  <r>
    <x v="1"/>
    <x v="4"/>
    <n v="11.917999999999999"/>
    <n v="1.853"/>
    <n v="1.3320000000000001"/>
    <n v="6.4770000000000003"/>
    <n v="0"/>
    <n v="0"/>
  </r>
  <r>
    <x v="1"/>
    <x v="4"/>
    <n v="10.962999999999999"/>
    <n v="2.5510000000000002"/>
    <n v="2.2869999999999999"/>
    <n v="5.7789999999999999"/>
    <n v="0"/>
    <n v="0"/>
  </r>
  <r>
    <x v="1"/>
    <x v="4"/>
    <n v="10.954000000000001"/>
    <n v="3.4"/>
    <n v="2.2959999999999998"/>
    <n v="4.93"/>
    <n v="0"/>
    <n v="0"/>
  </r>
  <r>
    <x v="1"/>
    <x v="4"/>
    <n v="10.952999999999999"/>
    <n v="3.3719999999999999"/>
    <n v="2.2970000000000002"/>
    <n v="4.9580000000000002"/>
    <n v="0"/>
    <n v="0"/>
  </r>
  <r>
    <x v="1"/>
    <x v="4"/>
    <n v="10.941000000000001"/>
    <n v="3.3639999999999999"/>
    <n v="2.3090000000000002"/>
    <n v="4.9660000000000002"/>
    <n v="0"/>
    <n v="0"/>
  </r>
  <r>
    <x v="1"/>
    <x v="4"/>
    <n v="10.978999999999999"/>
    <n v="3.3759999999999999"/>
    <n v="2.2709999999999999"/>
    <n v="4.9539999999999997"/>
    <n v="0"/>
    <n v="0"/>
  </r>
  <r>
    <x v="1"/>
    <x v="4"/>
    <n v="10.971"/>
    <n v="3.4020000000000001"/>
    <n v="2.2789999999999999"/>
    <n v="4.9279999999999999"/>
    <n v="0"/>
    <n v="0"/>
  </r>
  <r>
    <x v="1"/>
    <x v="4"/>
    <n v="10.964"/>
    <n v="3.3919999999999999"/>
    <n v="2.286"/>
    <n v="4.9379999999999997"/>
    <n v="0"/>
    <n v="0"/>
  </r>
  <r>
    <x v="1"/>
    <x v="4"/>
    <n v="10.971"/>
    <n v="3.3769999999999998"/>
    <n v="2.2789999999999999"/>
    <n v="4.9530000000000003"/>
    <n v="0"/>
    <n v="0"/>
  </r>
  <r>
    <x v="1"/>
    <x v="4"/>
    <n v="10.968"/>
    <n v="3.41"/>
    <n v="2.282"/>
    <n v="4.92"/>
    <n v="0"/>
    <n v="0"/>
  </r>
  <r>
    <x v="1"/>
    <x v="4"/>
    <n v="10.948"/>
    <n v="3.4489999999999998"/>
    <n v="2.302"/>
    <n v="4.8810000000000002"/>
    <n v="0"/>
    <n v="0"/>
  </r>
  <r>
    <x v="1"/>
    <x v="4"/>
    <n v="10.948"/>
    <n v="3.431"/>
    <n v="2.302"/>
    <n v="4.899"/>
    <n v="0"/>
    <n v="0"/>
  </r>
  <r>
    <x v="1"/>
    <x v="4"/>
    <n v="10.948"/>
    <n v="3.359"/>
    <n v="2.302"/>
    <n v="4.9710000000000001"/>
    <n v="0"/>
    <n v="0"/>
  </r>
  <r>
    <x v="1"/>
    <x v="4"/>
    <n v="10.948"/>
    <n v="3.3719999999999999"/>
    <n v="2.302"/>
    <n v="4.9580000000000002"/>
    <n v="0"/>
    <n v="0"/>
  </r>
  <r>
    <x v="1"/>
    <x v="4"/>
    <n v="10.951000000000001"/>
    <n v="2.4510000000000001"/>
    <n v="2.2989999999999999"/>
    <n v="5.8789999999999996"/>
    <n v="0"/>
    <n v="0"/>
  </r>
  <r>
    <x v="1"/>
    <x v="4"/>
    <n v="11.741"/>
    <n v="2.0190000000000001"/>
    <n v="1.5089999999999999"/>
    <n v="6.3109999999999999"/>
    <n v="0"/>
    <n v="0"/>
  </r>
  <r>
    <x v="1"/>
    <x v="4"/>
    <n v="9.5429999999999993"/>
    <n v="2.004"/>
    <n v="3.7069999999999999"/>
    <n v="6.3259999999999996"/>
    <n v="0"/>
    <n v="0"/>
  </r>
  <r>
    <x v="1"/>
    <x v="4"/>
    <n v="9.4489999999999998"/>
    <n v="1.9930000000000001"/>
    <n v="3.8010000000000002"/>
    <n v="6.3369999999999997"/>
    <n v="0"/>
    <n v="0"/>
  </r>
  <r>
    <x v="1"/>
    <x v="4"/>
    <n v="9.3849999999999998"/>
    <n v="2.004"/>
    <n v="3.8650000000000002"/>
    <n v="6.3259999999999996"/>
    <n v="0"/>
    <n v="0"/>
  </r>
  <r>
    <x v="1"/>
    <x v="4"/>
    <n v="7.9109999999999996"/>
    <n v="2.0089999999999999"/>
    <n v="5.3390000000000004"/>
    <n v="6.3209999999999997"/>
    <n v="0"/>
    <n v="0"/>
  </r>
  <r>
    <x v="1"/>
    <x v="4"/>
    <n v="7.1879999999999997"/>
    <n v="2.0550000000000002"/>
    <n v="6.0620000000000003"/>
    <n v="6.2750000000000004"/>
    <n v="0"/>
    <n v="0"/>
  </r>
  <r>
    <x v="1"/>
    <x v="4"/>
    <n v="6.218"/>
    <n v="2.0270000000000001"/>
    <n v="7.032"/>
    <n v="6.3029999999999999"/>
    <n v="0"/>
    <n v="0"/>
  </r>
  <r>
    <x v="1"/>
    <x v="4"/>
    <n v="8.7710000000000008"/>
    <n v="2.0569999999999999"/>
    <n v="4.4790000000000001"/>
    <n v="6.2729999999999997"/>
    <n v="0"/>
    <n v="0"/>
  </r>
  <r>
    <x v="1"/>
    <x v="4"/>
    <n v="7.7910000000000004"/>
    <n v="2.0219999999999998"/>
    <n v="5.4589999999999996"/>
    <n v="6.3079999999999998"/>
    <n v="1.603"/>
    <n v="0"/>
  </r>
  <r>
    <x v="1"/>
    <x v="4"/>
    <n v="7.8460000000000001"/>
    <n v="1.996"/>
    <n v="5.4039999999999999"/>
    <n v="6.3339999999999996"/>
    <n v="1.5349999999999999"/>
    <n v="0"/>
  </r>
  <r>
    <x v="1"/>
    <x v="4"/>
    <n v="9.1329999999999991"/>
    <n v="2.0409999999999999"/>
    <n v="4.117"/>
    <n v="6.2889999999999997"/>
    <n v="1.1839999999999999"/>
    <n v="0"/>
  </r>
  <r>
    <x v="1"/>
    <x v="4"/>
    <n v="9.7850000000000001"/>
    <n v="2.0310000000000001"/>
    <n v="3.4649999999999999"/>
    <n v="6.2990000000000004"/>
    <n v="0.755"/>
    <n v="0"/>
  </r>
  <r>
    <x v="1"/>
    <x v="5"/>
    <n v="4.9420000000000002"/>
    <n v="2.069"/>
    <n v="8.3079999999999998"/>
    <n v="6.2610000000000001"/>
    <n v="0"/>
    <n v="0"/>
  </r>
  <r>
    <x v="1"/>
    <x v="5"/>
    <n v="8.4760000000000009"/>
    <n v="3.117"/>
    <n v="4.774"/>
    <n v="5.2130000000000001"/>
    <n v="0"/>
    <n v="0"/>
  </r>
  <r>
    <x v="1"/>
    <x v="5"/>
    <n v="8.4499999999999993"/>
    <n v="3.4569999999999999"/>
    <n v="4.8"/>
    <n v="4.8730000000000002"/>
    <n v="0"/>
    <n v="0"/>
  </r>
  <r>
    <x v="1"/>
    <x v="5"/>
    <n v="8.4529999999999994"/>
    <n v="3.4910000000000001"/>
    <n v="4.7969999999999997"/>
    <n v="4.8390000000000004"/>
    <n v="0"/>
    <n v="0"/>
  </r>
  <r>
    <x v="1"/>
    <x v="5"/>
    <n v="8.4760000000000009"/>
    <n v="3.516"/>
    <n v="4.774"/>
    <n v="4.8140000000000001"/>
    <n v="0"/>
    <n v="0"/>
  </r>
  <r>
    <x v="1"/>
    <x v="5"/>
    <n v="7.2279999999999998"/>
    <n v="3.52"/>
    <n v="6.0220000000000002"/>
    <n v="4.8099999999999996"/>
    <n v="0"/>
    <n v="0"/>
  </r>
  <r>
    <x v="1"/>
    <x v="5"/>
    <n v="6.4569999999999999"/>
    <n v="3.5459999999999998"/>
    <n v="6.7930000000000001"/>
    <n v="4.7839999999999998"/>
    <n v="0"/>
    <n v="0"/>
  </r>
  <r>
    <x v="1"/>
    <x v="5"/>
    <n v="5.681"/>
    <n v="3.55"/>
    <n v="7.569"/>
    <n v="4.78"/>
    <n v="0"/>
    <n v="0"/>
  </r>
  <r>
    <x v="1"/>
    <x v="5"/>
    <n v="8.1880000000000006"/>
    <n v="3.548"/>
    <n v="5.0620000000000003"/>
    <n v="4.782"/>
    <n v="0"/>
    <n v="0"/>
  </r>
  <r>
    <x v="1"/>
    <x v="5"/>
    <n v="8.7279999999999998"/>
    <n v="5.7140000000000004"/>
    <n v="4.5220000000000002"/>
    <n v="2.6160000000000001"/>
    <n v="0"/>
    <n v="0"/>
  </r>
  <r>
    <x v="1"/>
    <x v="5"/>
    <n v="8.9489999999999998"/>
    <n v="3.96"/>
    <n v="4.3010000000000002"/>
    <n v="4.37"/>
    <n v="0"/>
    <n v="0"/>
  </r>
  <r>
    <x v="1"/>
    <x v="5"/>
    <n v="8.2430000000000003"/>
    <n v="1.9810000000000001"/>
    <n v="5.0069999999999997"/>
    <n v="6.3490000000000002"/>
    <n v="0"/>
    <n v="0"/>
  </r>
  <r>
    <x v="1"/>
    <x v="5"/>
    <n v="8.2370000000000001"/>
    <n v="2.0139999999999998"/>
    <n v="5.0129999999999999"/>
    <n v="6.3159999999999998"/>
    <n v="0"/>
    <n v="0"/>
  </r>
  <r>
    <x v="1"/>
    <x v="5"/>
    <n v="5.3440000000000003"/>
    <n v="2.0390000000000001"/>
    <n v="7.9059999999999997"/>
    <n v="6.2910000000000004"/>
    <n v="0"/>
    <n v="0"/>
  </r>
  <r>
    <x v="1"/>
    <x v="5"/>
    <n v="2.7770000000000001"/>
    <n v="2.024"/>
    <n v="10.473000000000001"/>
    <n v="6.306"/>
    <n v="0"/>
    <n v="0"/>
  </r>
  <r>
    <x v="1"/>
    <x v="5"/>
    <n v="7.81"/>
    <n v="1.9970000000000001"/>
    <n v="5.44"/>
    <n v="6.3330000000000002"/>
    <n v="0"/>
    <n v="0"/>
  </r>
  <r>
    <x v="1"/>
    <x v="5"/>
    <n v="7.8330000000000002"/>
    <n v="2.0430000000000001"/>
    <n v="5.4169999999999998"/>
    <n v="6.2869999999999999"/>
    <n v="0"/>
    <n v="0"/>
  </r>
  <r>
    <x v="1"/>
    <x v="5"/>
    <n v="7.843"/>
    <n v="2.008"/>
    <n v="5.407"/>
    <n v="6.3220000000000001"/>
    <n v="0"/>
    <n v="0"/>
  </r>
  <r>
    <x v="1"/>
    <x v="5"/>
    <n v="7.85"/>
    <n v="1.913"/>
    <n v="5.4"/>
    <n v="6.4169999999999998"/>
    <n v="0"/>
    <n v="0"/>
  </r>
  <r>
    <x v="1"/>
    <x v="5"/>
    <n v="7.5839999999999996"/>
    <n v="1.821"/>
    <n v="5.6660000000000004"/>
    <n v="6.5090000000000003"/>
    <n v="0"/>
    <n v="0"/>
  </r>
  <r>
    <x v="1"/>
    <x v="5"/>
    <n v="5.4189999999999996"/>
    <n v="1.8540000000000001"/>
    <n v="7.8310000000000004"/>
    <n v="6.476"/>
    <n v="0"/>
    <n v="0"/>
  </r>
  <r>
    <x v="1"/>
    <x v="5"/>
    <n v="7.2709999999999999"/>
    <n v="1.8220000000000001"/>
    <n v="5.9790000000000001"/>
    <n v="6.508"/>
    <n v="0"/>
    <n v="0"/>
  </r>
  <r>
    <x v="1"/>
    <x v="5"/>
    <n v="8.5060000000000002"/>
    <n v="1.9079999999999999"/>
    <n v="4.7439999999999998"/>
    <n v="6.4219999999999997"/>
    <n v="0"/>
    <n v="0"/>
  </r>
  <r>
    <x v="1"/>
    <x v="5"/>
    <n v="7.57"/>
    <n v="2.0640000000000001"/>
    <n v="5.68"/>
    <n v="6.266"/>
    <n v="0"/>
    <n v="0"/>
  </r>
  <r>
    <x v="1"/>
    <x v="5"/>
    <n v="7.5789999999999997"/>
    <n v="2.266"/>
    <n v="5.6710000000000003"/>
    <n v="6.0640000000000001"/>
    <n v="0"/>
    <n v="0"/>
  </r>
  <r>
    <x v="1"/>
    <x v="5"/>
    <n v="6.4859999999999998"/>
    <n v="2.887"/>
    <n v="6.7640000000000002"/>
    <n v="5.4429999999999996"/>
    <n v="0"/>
    <n v="0"/>
  </r>
  <r>
    <x v="1"/>
    <x v="5"/>
    <n v="7.4980000000000002"/>
    <n v="3.7109999999999999"/>
    <n v="5.7519999999999998"/>
    <n v="4.6189999999999998"/>
    <n v="0"/>
    <n v="0"/>
  </r>
  <r>
    <x v="1"/>
    <x v="5"/>
    <n v="5.9850000000000003"/>
    <n v="2.9940000000000002"/>
    <n v="7.2649999999999997"/>
    <n v="5.3360000000000003"/>
    <n v="0"/>
    <n v="0"/>
  </r>
  <r>
    <x v="1"/>
    <x v="5"/>
    <n v="6.4340000000000002"/>
    <n v="2.069"/>
    <n v="6.8159999999999998"/>
    <n v="6.2610000000000001"/>
    <n v="0"/>
    <n v="0"/>
  </r>
  <r>
    <x v="1"/>
    <x v="5"/>
    <n v="8.9570000000000007"/>
    <n v="0.63300000000000001"/>
    <n v="4.2930000000000001"/>
    <n v="7.6970000000000001"/>
    <n v="0"/>
    <n v="0"/>
  </r>
  <r>
    <x v="1"/>
    <x v="6"/>
    <n v="7.5579999999999998"/>
    <n v="0"/>
    <n v="6.6829999999999998"/>
    <n v="9.0920000000000005"/>
    <n v="0.99099999999999999"/>
    <n v="0"/>
  </r>
  <r>
    <x v="1"/>
    <x v="6"/>
    <n v="7.7830000000000004"/>
    <n v="0"/>
    <n v="6.4580000000000002"/>
    <n v="9.1059999999999999"/>
    <n v="3.577"/>
    <n v="0"/>
  </r>
  <r>
    <x v="1"/>
    <x v="6"/>
    <n v="7.6340000000000003"/>
    <n v="0"/>
    <n v="6.6070000000000002"/>
    <n v="9.0069999999999997"/>
    <n v="3.577"/>
    <n v="0"/>
  </r>
  <r>
    <x v="1"/>
    <x v="6"/>
    <n v="9.7349999999999994"/>
    <n v="0"/>
    <n v="4.5060000000000002"/>
    <n v="8.7870000000000008"/>
    <n v="0"/>
    <n v="0"/>
  </r>
  <r>
    <x v="1"/>
    <x v="6"/>
    <n v="9.5389999999999997"/>
    <n v="0"/>
    <n v="4.702"/>
    <n v="8.7260000000000009"/>
    <n v="0"/>
    <n v="0"/>
  </r>
  <r>
    <x v="1"/>
    <x v="6"/>
    <n v="9.66"/>
    <n v="0"/>
    <n v="4.5810000000000004"/>
    <n v="8.8209999999999997"/>
    <n v="0"/>
    <n v="0"/>
  </r>
  <r>
    <x v="1"/>
    <x v="6"/>
    <n v="9.6859999999999999"/>
    <n v="0"/>
    <n v="4.5549999999999997"/>
    <n v="8.73"/>
    <n v="0"/>
    <n v="0"/>
  </r>
  <r>
    <x v="1"/>
    <x v="6"/>
    <n v="9.452"/>
    <n v="0"/>
    <n v="4.7889999999999997"/>
    <n v="8.782"/>
    <n v="0"/>
    <n v="0"/>
  </r>
  <r>
    <x v="1"/>
    <x v="6"/>
    <n v="9.625"/>
    <n v="0"/>
    <n v="4.6159999999999997"/>
    <n v="8.9260000000000002"/>
    <n v="0"/>
    <n v="0"/>
  </r>
  <r>
    <x v="1"/>
    <x v="6"/>
    <n v="10.551"/>
    <n v="0"/>
    <n v="3.69"/>
    <n v="9.0879999999999992"/>
    <n v="0"/>
    <n v="0"/>
  </r>
  <r>
    <x v="1"/>
    <x v="6"/>
    <n v="9.4030000000000005"/>
    <n v="0"/>
    <n v="4.8380000000000001"/>
    <n v="9.1069999999999993"/>
    <n v="2.6850000000000001"/>
    <n v="0"/>
  </r>
  <r>
    <x v="1"/>
    <x v="6"/>
    <n v="9.2639999999999993"/>
    <n v="0"/>
    <n v="4.9770000000000003"/>
    <n v="9.1229999999999993"/>
    <n v="2.6850000000000001"/>
    <n v="0"/>
  </r>
  <r>
    <x v="1"/>
    <x v="6"/>
    <n v="7.4109999999999996"/>
    <n v="0"/>
    <n v="6.83"/>
    <n v="9.1"/>
    <n v="3.9790000000000001"/>
    <n v="0"/>
  </r>
  <r>
    <x v="1"/>
    <x v="6"/>
    <n v="7.4349999999999996"/>
    <n v="0"/>
    <n v="6.806"/>
    <n v="9.1649999999999991"/>
    <n v="3.9790000000000001"/>
    <n v="0"/>
  </r>
  <r>
    <x v="1"/>
    <x v="6"/>
    <n v="11.954000000000001"/>
    <n v="0"/>
    <n v="2.2869999999999999"/>
    <n v="9.23"/>
    <n v="1.4710000000000001"/>
    <n v="0"/>
  </r>
  <r>
    <x v="1"/>
    <x v="6"/>
    <n v="11.956"/>
    <n v="0"/>
    <n v="2.2850000000000001"/>
    <n v="9.2159999999999993"/>
    <n v="1.38"/>
    <n v="0"/>
  </r>
  <r>
    <x v="1"/>
    <x v="6"/>
    <n v="11.957000000000001"/>
    <n v="0"/>
    <n v="2.2839999999999998"/>
    <n v="9.2330000000000005"/>
    <n v="1.28"/>
    <n v="0"/>
  </r>
  <r>
    <x v="1"/>
    <x v="6"/>
    <n v="11.96"/>
    <n v="0"/>
    <n v="2.2810000000000001"/>
    <n v="9.2159999999999993"/>
    <n v="1.4710000000000001"/>
    <n v="0"/>
  </r>
  <r>
    <x v="1"/>
    <x v="6"/>
    <n v="9.69"/>
    <n v="0"/>
    <n v="4.5510000000000002"/>
    <n v="9.2089999999999996"/>
    <n v="2.9420000000000002"/>
    <n v="0"/>
  </r>
  <r>
    <x v="1"/>
    <x v="6"/>
    <n v="7.4569999999999999"/>
    <n v="0"/>
    <n v="6.7839999999999998"/>
    <n v="9.19"/>
    <n v="2.9420000000000002"/>
    <n v="0"/>
  </r>
  <r>
    <x v="1"/>
    <x v="6"/>
    <n v="7.6470000000000002"/>
    <n v="0"/>
    <n v="6.5940000000000003"/>
    <n v="9.2089999999999996"/>
    <n v="2.9420000000000002"/>
    <n v="0"/>
  </r>
  <r>
    <x v="1"/>
    <x v="6"/>
    <n v="9.7539999999999996"/>
    <n v="0"/>
    <n v="4.4870000000000001"/>
    <n v="9.2110000000000003"/>
    <n v="2.9420000000000002"/>
    <n v="0"/>
  </r>
  <r>
    <x v="1"/>
    <x v="6"/>
    <n v="9.8989999999999991"/>
    <n v="0"/>
    <n v="4.3419999999999996"/>
    <n v="9.1969999999999992"/>
    <n v="2.9420000000000002"/>
    <n v="0"/>
  </r>
  <r>
    <x v="1"/>
    <x v="6"/>
    <n v="10.622999999999999"/>
    <n v="0"/>
    <n v="3.6179999999999999"/>
    <n v="9.2159999999999993"/>
    <n v="2.657"/>
    <n v="0"/>
  </r>
  <r>
    <x v="1"/>
    <x v="6"/>
    <n v="11.933999999999999"/>
    <n v="0"/>
    <n v="2.3069999999999999"/>
    <n v="9.2270000000000003"/>
    <n v="1.071"/>
    <n v="0"/>
  </r>
  <r>
    <x v="1"/>
    <x v="6"/>
    <n v="11.932"/>
    <n v="0"/>
    <n v="2.3090000000000002"/>
    <n v="9.2560000000000002"/>
    <n v="0"/>
    <n v="0"/>
  </r>
  <r>
    <x v="1"/>
    <x v="6"/>
    <n v="11.929"/>
    <n v="0"/>
    <n v="2.3119999999999998"/>
    <n v="9.2799999999999994"/>
    <n v="0"/>
    <n v="0"/>
  </r>
  <r>
    <x v="1"/>
    <x v="6"/>
    <n v="11.926"/>
    <n v="0"/>
    <n v="2.3149999999999999"/>
    <n v="9.2279999999999998"/>
    <n v="0"/>
    <n v="0"/>
  </r>
  <r>
    <x v="1"/>
    <x v="6"/>
    <n v="11.923"/>
    <n v="0"/>
    <n v="2.3180000000000001"/>
    <n v="8.3819999999999997"/>
    <n v="0"/>
    <n v="0"/>
  </r>
  <r>
    <x v="1"/>
    <x v="6"/>
    <n v="11.923999999999999"/>
    <n v="0"/>
    <n v="2.3170000000000002"/>
    <n v="8.61"/>
    <n v="0"/>
    <n v="0"/>
  </r>
  <r>
    <x v="1"/>
    <x v="6"/>
    <n v="11.95"/>
    <n v="0"/>
    <n v="2.2909999999999999"/>
    <n v="9.1720000000000006"/>
    <n v="0"/>
    <n v="0"/>
  </r>
  <r>
    <x v="1"/>
    <x v="7"/>
    <n v="7.0830000000000002"/>
    <n v="0"/>
    <n v="7.1580000000000004"/>
    <n v="8.9849999999999994"/>
    <n v="0"/>
    <n v="0"/>
  </r>
  <r>
    <x v="1"/>
    <x v="7"/>
    <n v="7.2859999999999996"/>
    <n v="0"/>
    <n v="6.9550000000000001"/>
    <n v="8.9139999999999997"/>
    <n v="0"/>
    <n v="0"/>
  </r>
  <r>
    <x v="1"/>
    <x v="7"/>
    <n v="6.3109999999999999"/>
    <n v="0.49099999999999999"/>
    <n v="7.93"/>
    <n v="7.8390000000000004"/>
    <n v="0"/>
    <n v="0"/>
  </r>
  <r>
    <x v="1"/>
    <x v="7"/>
    <n v="7.1280000000000001"/>
    <n v="4.1000000000000002E-2"/>
    <n v="7.1130000000000004"/>
    <n v="8.2889999999999997"/>
    <n v="0"/>
    <n v="0"/>
  </r>
  <r>
    <x v="1"/>
    <x v="7"/>
    <n v="5.4459999999999997"/>
    <n v="0"/>
    <n v="8.7949999999999999"/>
    <n v="9.2330000000000005"/>
    <n v="0"/>
    <n v="0"/>
  </r>
  <r>
    <x v="1"/>
    <x v="7"/>
    <n v="5.3920000000000003"/>
    <n v="0"/>
    <n v="8.8490000000000002"/>
    <n v="9.2219999999999995"/>
    <n v="0"/>
    <n v="0"/>
  </r>
  <r>
    <x v="1"/>
    <x v="7"/>
    <n v="5.6520000000000001"/>
    <n v="0"/>
    <n v="8.5890000000000004"/>
    <n v="9.2880000000000003"/>
    <n v="0"/>
    <n v="0"/>
  </r>
  <r>
    <x v="1"/>
    <x v="7"/>
    <n v="5.6710000000000003"/>
    <n v="0"/>
    <n v="8.57"/>
    <n v="9.1720000000000006"/>
    <n v="0"/>
    <n v="0"/>
  </r>
  <r>
    <x v="1"/>
    <x v="7"/>
    <n v="4.6749999999999998"/>
    <n v="0"/>
    <n v="9.5660000000000007"/>
    <n v="9.1850000000000005"/>
    <n v="0"/>
    <n v="0"/>
  </r>
  <r>
    <x v="1"/>
    <x v="7"/>
    <n v="4.2380000000000004"/>
    <n v="0"/>
    <n v="10.003"/>
    <n v="9.1760000000000002"/>
    <n v="0"/>
    <n v="0"/>
  </r>
  <r>
    <x v="1"/>
    <x v="7"/>
    <n v="5.7169999999999996"/>
    <n v="0"/>
    <n v="8.5239999999999991"/>
    <n v="9.17"/>
    <n v="0"/>
    <n v="0"/>
  </r>
  <r>
    <x v="1"/>
    <x v="7"/>
    <n v="5.6760000000000002"/>
    <n v="0"/>
    <n v="8.5649999999999995"/>
    <n v="9.157"/>
    <n v="0"/>
    <n v="0"/>
  </r>
  <r>
    <x v="1"/>
    <x v="7"/>
    <n v="5.2939999999999996"/>
    <n v="0"/>
    <n v="8.9469999999999992"/>
    <n v="9.1080000000000005"/>
    <n v="0"/>
    <n v="0"/>
  </r>
  <r>
    <x v="1"/>
    <x v="7"/>
    <n v="5.415"/>
    <n v="0"/>
    <n v="8.8260000000000005"/>
    <n v="9.1820000000000004"/>
    <n v="0"/>
    <n v="0"/>
  </r>
  <r>
    <x v="1"/>
    <x v="7"/>
    <n v="5.3280000000000003"/>
    <n v="0"/>
    <n v="8.9130000000000003"/>
    <n v="9.1180000000000003"/>
    <n v="0"/>
    <n v="0"/>
  </r>
  <r>
    <x v="1"/>
    <x v="7"/>
    <n v="4.6550000000000002"/>
    <n v="0"/>
    <n v="9.5860000000000003"/>
    <n v="9.1029999999999998"/>
    <n v="0"/>
    <n v="0"/>
  </r>
  <r>
    <x v="1"/>
    <x v="7"/>
    <n v="3.819"/>
    <n v="0"/>
    <n v="10.422000000000001"/>
    <n v="9.09"/>
    <n v="0"/>
    <n v="0"/>
  </r>
  <r>
    <x v="1"/>
    <x v="7"/>
    <n v="5.109"/>
    <n v="0"/>
    <n v="9.1319999999999997"/>
    <n v="9.2159999999999993"/>
    <n v="0"/>
    <n v="0"/>
  </r>
  <r>
    <x v="1"/>
    <x v="7"/>
    <n v="4.3630000000000004"/>
    <n v="0"/>
    <n v="9.8780000000000001"/>
    <n v="9.1790000000000003"/>
    <n v="0"/>
    <n v="0"/>
  </r>
  <r>
    <x v="1"/>
    <x v="7"/>
    <n v="4.3840000000000003"/>
    <n v="0"/>
    <n v="9.8569999999999993"/>
    <n v="9.0220000000000002"/>
    <n v="0"/>
    <n v="0"/>
  </r>
  <r>
    <x v="1"/>
    <x v="7"/>
    <n v="4.3920000000000003"/>
    <n v="0"/>
    <n v="9.8490000000000002"/>
    <n v="9.1760000000000002"/>
    <n v="0"/>
    <n v="0"/>
  </r>
  <r>
    <x v="1"/>
    <x v="7"/>
    <n v="4.4029999999999996"/>
    <n v="0"/>
    <n v="9.8379999999999992"/>
    <n v="9.1760000000000002"/>
    <n v="0"/>
    <n v="0"/>
  </r>
  <r>
    <x v="1"/>
    <x v="7"/>
    <n v="3.3090000000000002"/>
    <n v="0"/>
    <n v="10.932"/>
    <n v="9.1690000000000005"/>
    <n v="0"/>
    <n v="0"/>
  </r>
  <r>
    <x v="1"/>
    <x v="7"/>
    <n v="1.6850000000000001"/>
    <n v="0"/>
    <n v="12.555999999999999"/>
    <n v="8.8710000000000004"/>
    <n v="0"/>
    <n v="0"/>
  </r>
  <r>
    <x v="1"/>
    <x v="7"/>
    <n v="4.6879999999999997"/>
    <n v="0"/>
    <n v="9.5530000000000008"/>
    <n v="8.8849999999999998"/>
    <n v="0"/>
    <n v="0"/>
  </r>
  <r>
    <x v="1"/>
    <x v="7"/>
    <n v="4.8739999999999997"/>
    <n v="0"/>
    <n v="9.3670000000000009"/>
    <n v="8.9860000000000007"/>
    <n v="0"/>
    <n v="0"/>
  </r>
  <r>
    <x v="1"/>
    <x v="7"/>
    <n v="6.4349999999999996"/>
    <n v="0"/>
    <n v="7.806"/>
    <n v="8.968"/>
    <n v="0"/>
    <n v="0"/>
  </r>
  <r>
    <x v="1"/>
    <x v="7"/>
    <n v="9.0649999999999995"/>
    <n v="0"/>
    <n v="5.1760000000000002"/>
    <n v="8.9659999999999993"/>
    <n v="0"/>
    <n v="0"/>
  </r>
  <r>
    <x v="1"/>
    <x v="7"/>
    <n v="6.149"/>
    <n v="0"/>
    <n v="8.0920000000000005"/>
    <n v="8.9250000000000007"/>
    <n v="0"/>
    <n v="0"/>
  </r>
  <r>
    <x v="1"/>
    <x v="7"/>
    <n v="6.234"/>
    <n v="0"/>
    <n v="8.0069999999999997"/>
    <n v="8.9039999999999999"/>
    <n v="0"/>
    <n v="0"/>
  </r>
  <r>
    <x v="1"/>
    <x v="7"/>
    <n v="5.9969999999999999"/>
    <n v="0"/>
    <n v="8.2439999999999998"/>
    <n v="8.7170000000000005"/>
    <n v="0"/>
    <n v="0"/>
  </r>
  <r>
    <x v="1"/>
    <x v="8"/>
    <n v="5.4630000000000001"/>
    <n v="0"/>
    <n v="8.7780000000000005"/>
    <n v="8.9540000000000006"/>
    <n v="0"/>
    <n v="0"/>
  </r>
  <r>
    <x v="1"/>
    <x v="8"/>
    <n v="4.3079999999999998"/>
    <n v="1.296"/>
    <n v="9.9329999999999998"/>
    <n v="7.0339999999999998"/>
    <n v="0"/>
    <n v="0"/>
  </r>
  <r>
    <x v="1"/>
    <x v="8"/>
    <n v="4.3"/>
    <n v="2.0249999999999999"/>
    <n v="9.9410000000000007"/>
    <n v="6.3049999999999997"/>
    <n v="0"/>
    <n v="0"/>
  </r>
  <r>
    <x v="1"/>
    <x v="8"/>
    <n v="4.3499999999999996"/>
    <n v="1.454"/>
    <n v="9.891"/>
    <n v="6.8760000000000003"/>
    <n v="0"/>
    <n v="0"/>
  </r>
  <r>
    <x v="1"/>
    <x v="8"/>
    <n v="4.3680000000000003"/>
    <n v="0.996"/>
    <n v="9.8729999999999993"/>
    <n v="7.3339999999999996"/>
    <n v="0"/>
    <n v="0"/>
  </r>
  <r>
    <x v="1"/>
    <x v="8"/>
    <n v="3.2930000000000001"/>
    <n v="1.0289999999999999"/>
    <n v="10.948"/>
    <n v="7.3010000000000002"/>
    <n v="0"/>
    <n v="0"/>
  </r>
  <r>
    <x v="1"/>
    <x v="8"/>
    <n v="1.641"/>
    <n v="1.097"/>
    <n v="12.6"/>
    <n v="7.2329999999999997"/>
    <n v="0"/>
    <n v="0"/>
  </r>
  <r>
    <x v="1"/>
    <x v="8"/>
    <n v="3.4409999999999998"/>
    <n v="1.0489999999999999"/>
    <n v="10.8"/>
    <n v="7.2809999999999997"/>
    <n v="0"/>
    <n v="0"/>
  </r>
  <r>
    <x v="1"/>
    <x v="8"/>
    <n v="3.0009999999999999"/>
    <n v="1.08"/>
    <n v="11.24"/>
    <n v="7.25"/>
    <n v="0"/>
    <n v="0"/>
  </r>
  <r>
    <x v="1"/>
    <x v="8"/>
    <n v="3.0409999999999999"/>
    <n v="1.02"/>
    <n v="11.2"/>
    <n v="7.31"/>
    <n v="0"/>
    <n v="0"/>
  </r>
  <r>
    <x v="1"/>
    <x v="8"/>
    <n v="6.3019999999999996"/>
    <n v="1.3180000000000001"/>
    <n v="7.9390000000000001"/>
    <n v="7.0119999999999996"/>
    <n v="0"/>
    <n v="0"/>
  </r>
  <r>
    <x v="1"/>
    <x v="8"/>
    <n v="6.2270000000000003"/>
    <n v="1.401"/>
    <n v="8.0139999999999993"/>
    <n v="6.9290000000000003"/>
    <n v="0"/>
    <n v="0"/>
  </r>
  <r>
    <x v="1"/>
    <x v="8"/>
    <n v="4.4480000000000004"/>
    <n v="1.04"/>
    <n v="9.7929999999999993"/>
    <n v="7.29"/>
    <n v="0"/>
    <n v="0"/>
  </r>
  <r>
    <x v="1"/>
    <x v="8"/>
    <n v="1.657"/>
    <n v="1.0669999999999999"/>
    <n v="12.584"/>
    <n v="7.2629999999999999"/>
    <n v="0"/>
    <n v="0"/>
  </r>
  <r>
    <x v="1"/>
    <x v="8"/>
    <n v="6.7549999999999999"/>
    <n v="1.0089999999999999"/>
    <n v="7.4859999999999998"/>
    <n v="7.3209999999999997"/>
    <n v="0"/>
    <n v="0"/>
  </r>
  <r>
    <x v="1"/>
    <x v="8"/>
    <n v="7.7009999999999996"/>
    <n v="1.0369999999999999"/>
    <n v="6.54"/>
    <n v="7.2930000000000001"/>
    <n v="0"/>
    <n v="0"/>
  </r>
  <r>
    <x v="1"/>
    <x v="8"/>
    <n v="7.2160000000000002"/>
    <n v="1.0620000000000001"/>
    <n v="7.0250000000000004"/>
    <n v="7.2679999999999998"/>
    <n v="0"/>
    <n v="0"/>
  </r>
  <r>
    <x v="1"/>
    <x v="8"/>
    <n v="7.6959999999999997"/>
    <n v="0.96"/>
    <n v="6.5449999999999999"/>
    <n v="7.37"/>
    <n v="0"/>
    <n v="0"/>
  </r>
  <r>
    <x v="1"/>
    <x v="8"/>
    <n v="7.6779999999999999"/>
    <n v="0.96799999999999997"/>
    <n v="6.5629999999999997"/>
    <n v="7.3620000000000001"/>
    <n v="0"/>
    <n v="0"/>
  </r>
  <r>
    <x v="1"/>
    <x v="8"/>
    <n v="4.9980000000000002"/>
    <n v="0.93300000000000005"/>
    <n v="9.2430000000000003"/>
    <n v="7.3970000000000002"/>
    <n v="0"/>
    <n v="0"/>
  </r>
  <r>
    <x v="1"/>
    <x v="8"/>
    <n v="1.6060000000000001"/>
    <n v="0.376"/>
    <n v="12.635"/>
    <n v="7.9539999999999997"/>
    <n v="0"/>
    <n v="0"/>
  </r>
  <r>
    <x v="1"/>
    <x v="8"/>
    <n v="6.8570000000000002"/>
    <n v="1.022"/>
    <n v="7.3840000000000003"/>
    <n v="7.3079999999999998"/>
    <n v="0"/>
    <n v="0"/>
  </r>
  <r>
    <x v="1"/>
    <x v="8"/>
    <n v="8.7680000000000007"/>
    <n v="1.002"/>
    <n v="5.4729999999999999"/>
    <n v="7.3280000000000003"/>
    <n v="0"/>
    <n v="0"/>
  </r>
  <r>
    <x v="1"/>
    <x v="8"/>
    <n v="8.6720000000000006"/>
    <n v="1.0029999999999999"/>
    <n v="5.569"/>
    <n v="7.327"/>
    <n v="0"/>
    <n v="0"/>
  </r>
  <r>
    <x v="1"/>
    <x v="8"/>
    <n v="8.6809999999999992"/>
    <n v="0.94199999999999995"/>
    <n v="5.56"/>
    <n v="7.3879999999999999"/>
    <n v="0"/>
    <n v="0"/>
  </r>
  <r>
    <x v="1"/>
    <x v="8"/>
    <n v="9.5809999999999995"/>
    <n v="2.0590000000000002"/>
    <n v="4.66"/>
    <n v="6.2709999999999999"/>
    <n v="0"/>
    <n v="0"/>
  </r>
  <r>
    <x v="1"/>
    <x v="8"/>
    <n v="13.837999999999999"/>
    <n v="6.5990000000000002"/>
    <n v="0.40300000000000002"/>
    <n v="1.7310000000000001"/>
    <n v="0"/>
    <n v="0"/>
  </r>
  <r>
    <x v="1"/>
    <x v="8"/>
    <n v="14.023999999999999"/>
    <n v="6.5869999999999997"/>
    <n v="0.217"/>
    <n v="1.7430000000000001"/>
    <n v="0"/>
    <n v="0"/>
  </r>
  <r>
    <x v="1"/>
    <x v="8"/>
    <n v="11.416"/>
    <n v="2.7080000000000002"/>
    <n v="2.8250000000000002"/>
    <n v="5.6219999999999999"/>
    <n v="0"/>
    <n v="0"/>
  </r>
  <r>
    <x v="1"/>
    <x v="8"/>
    <n v="8.1470000000000002"/>
    <n v="0.45300000000000001"/>
    <n v="6.0940000000000003"/>
    <n v="7.8769999999999998"/>
    <n v="0"/>
    <n v="0"/>
  </r>
  <r>
    <x v="1"/>
    <x v="9"/>
    <n v="9.99"/>
    <n v="0.45400000000000001"/>
    <n v="3.26"/>
    <n v="7.8760000000000003"/>
    <n v="0"/>
    <n v="0"/>
  </r>
  <r>
    <x v="1"/>
    <x v="9"/>
    <n v="7.3109999999999999"/>
    <n v="0.46400000000000002"/>
    <n v="5.9390000000000001"/>
    <n v="7.8659999999999997"/>
    <n v="0"/>
    <n v="0"/>
  </r>
  <r>
    <x v="1"/>
    <x v="9"/>
    <n v="6.7050000000000001"/>
    <n v="0.47799999999999998"/>
    <n v="6.5449999999999999"/>
    <n v="7.8520000000000003"/>
    <n v="0"/>
    <n v="0"/>
  </r>
  <r>
    <x v="1"/>
    <x v="9"/>
    <n v="4.29"/>
    <n v="0.51800000000000002"/>
    <n v="8.9600000000000009"/>
    <n v="7.8120000000000003"/>
    <n v="0"/>
    <n v="0"/>
  </r>
  <r>
    <x v="1"/>
    <x v="9"/>
    <n v="0.58299999999999996"/>
    <n v="0.49199999999999999"/>
    <n v="12.667"/>
    <n v="7.8380000000000001"/>
    <n v="0"/>
    <n v="0"/>
  </r>
  <r>
    <x v="1"/>
    <x v="9"/>
    <n v="6.84"/>
    <n v="0.495"/>
    <n v="6.41"/>
    <n v="7.835"/>
    <n v="0"/>
    <n v="0"/>
  </r>
  <r>
    <x v="1"/>
    <x v="9"/>
    <n v="6.9509999999999996"/>
    <n v="0.50700000000000001"/>
    <n v="6.2990000000000004"/>
    <n v="7.8230000000000004"/>
    <n v="0"/>
    <n v="0"/>
  </r>
  <r>
    <x v="1"/>
    <x v="9"/>
    <n v="7.3819999999999997"/>
    <n v="0.496"/>
    <n v="5.8680000000000003"/>
    <n v="7.8339999999999996"/>
    <n v="0"/>
    <n v="0"/>
  </r>
  <r>
    <x v="1"/>
    <x v="9"/>
    <n v="7.4550000000000001"/>
    <n v="0.69799999999999995"/>
    <n v="5.7949999999999999"/>
    <n v="7.6319999999999997"/>
    <n v="0"/>
    <n v="0"/>
  </r>
  <r>
    <x v="1"/>
    <x v="9"/>
    <n v="7.952"/>
    <n v="0.46899999999999997"/>
    <n v="5.298"/>
    <n v="7.8609999999999998"/>
    <n v="0"/>
    <n v="0"/>
  </r>
  <r>
    <x v="1"/>
    <x v="9"/>
    <n v="5.9059999999999997"/>
    <n v="0.45700000000000002"/>
    <n v="7.3440000000000003"/>
    <n v="7.8730000000000002"/>
    <n v="0"/>
    <n v="0"/>
  </r>
  <r>
    <x v="1"/>
    <x v="9"/>
    <n v="2.742"/>
    <n v="1.972"/>
    <n v="10.507999999999999"/>
    <n v="6.3579999999999997"/>
    <n v="0"/>
    <n v="0"/>
  </r>
  <r>
    <x v="1"/>
    <x v="9"/>
    <n v="7.9279999999999999"/>
    <n v="0.72199999999999998"/>
    <n v="5.3220000000000001"/>
    <n v="7.6079999999999997"/>
    <n v="0"/>
    <n v="0"/>
  </r>
  <r>
    <x v="1"/>
    <x v="9"/>
    <n v="7.47"/>
    <n v="0.435"/>
    <n v="5.78"/>
    <n v="7.8949999999999996"/>
    <n v="0"/>
    <n v="0"/>
  </r>
  <r>
    <x v="1"/>
    <x v="9"/>
    <n v="7.7619999999999996"/>
    <n v="0.495"/>
    <n v="5.4880000000000004"/>
    <n v="7.835"/>
    <n v="0"/>
    <n v="0"/>
  </r>
  <r>
    <x v="1"/>
    <x v="9"/>
    <n v="7.492"/>
    <n v="0.51"/>
    <n v="5.758"/>
    <n v="7.82"/>
    <n v="0"/>
    <n v="0"/>
  </r>
  <r>
    <x v="1"/>
    <x v="9"/>
    <n v="7.9669999999999996"/>
    <n v="0.52900000000000003"/>
    <n v="5.2830000000000004"/>
    <n v="7.8010000000000002"/>
    <n v="0"/>
    <n v="0"/>
  </r>
  <r>
    <x v="1"/>
    <x v="9"/>
    <n v="5.9160000000000004"/>
    <n v="0.57899999999999996"/>
    <n v="7.3339999999999996"/>
    <n v="7.7510000000000003"/>
    <n v="0"/>
    <n v="0"/>
  </r>
  <r>
    <x v="1"/>
    <x v="9"/>
    <n v="2.778"/>
    <n v="0.7"/>
    <n v="10.472"/>
    <n v="7.63"/>
    <n v="0"/>
    <n v="0"/>
  </r>
  <r>
    <x v="1"/>
    <x v="9"/>
    <n v="8.4920000000000009"/>
    <n v="0.54300000000000004"/>
    <n v="4.758"/>
    <n v="7.7869999999999999"/>
    <n v="0"/>
    <n v="0"/>
  </r>
  <r>
    <x v="1"/>
    <x v="9"/>
    <n v="8.7170000000000005"/>
    <n v="2.2839999999999998"/>
    <n v="4.5330000000000004"/>
    <n v="6.0460000000000003"/>
    <n v="0"/>
    <n v="0"/>
  </r>
  <r>
    <x v="1"/>
    <x v="9"/>
    <n v="8.6340000000000003"/>
    <n v="0.56100000000000005"/>
    <n v="4.6159999999999997"/>
    <n v="7.7690000000000001"/>
    <n v="0"/>
    <n v="0"/>
  </r>
  <r>
    <x v="1"/>
    <x v="9"/>
    <n v="7.7809999999999997"/>
    <n v="4.3499999999999996"/>
    <n v="5.4690000000000003"/>
    <n v="3.98"/>
    <n v="0"/>
    <n v="0"/>
  </r>
  <r>
    <x v="1"/>
    <x v="9"/>
    <n v="9.7560000000000002"/>
    <n v="5.016"/>
    <n v="3.4940000000000002"/>
    <n v="3.3140000000000001"/>
    <n v="0"/>
    <n v="0"/>
  </r>
  <r>
    <x v="1"/>
    <x v="9"/>
    <n v="8.2469999999999999"/>
    <n v="5.0090000000000003"/>
    <n v="5.0030000000000001"/>
    <n v="3.3210000000000002"/>
    <n v="0"/>
    <n v="0"/>
  </r>
  <r>
    <x v="1"/>
    <x v="9"/>
    <n v="8.4380000000000006"/>
    <n v="4.8739999999999997"/>
    <n v="4.8120000000000003"/>
    <n v="3.456"/>
    <n v="0"/>
    <n v="0"/>
  </r>
  <r>
    <x v="1"/>
    <x v="9"/>
    <n v="10.316000000000001"/>
    <n v="2.34"/>
    <n v="2.9340000000000002"/>
    <n v="5.99"/>
    <n v="0"/>
    <n v="0"/>
  </r>
  <r>
    <x v="1"/>
    <x v="9"/>
    <n v="9.5229999999999997"/>
    <n v="0.52900000000000003"/>
    <n v="3.7269999999999999"/>
    <n v="7.8010000000000002"/>
    <n v="0"/>
    <n v="0"/>
  </r>
  <r>
    <x v="1"/>
    <x v="9"/>
    <n v="8.4659999999999993"/>
    <n v="0.57399999999999995"/>
    <n v="4.7839999999999998"/>
    <n v="7.7560000000000002"/>
    <n v="0"/>
    <n v="0"/>
  </r>
  <r>
    <x v="1"/>
    <x v="9"/>
    <n v="8.4600000000000009"/>
    <n v="0.54700000000000004"/>
    <n v="4.79"/>
    <n v="7.7830000000000004"/>
    <n v="0"/>
    <n v="0"/>
  </r>
  <r>
    <x v="1"/>
    <x v="9"/>
    <n v="8.4659999999999993"/>
    <n v="0.85199999999999998"/>
    <n v="4.7839999999999998"/>
    <n v="7.4779999999999998"/>
    <n v="0"/>
    <n v="0"/>
  </r>
  <r>
    <x v="1"/>
    <x v="10"/>
    <n v="6.5380000000000003"/>
    <n v="0.58099999999999996"/>
    <n v="6.7119999999999997"/>
    <n v="7.7489999999999997"/>
    <n v="0"/>
    <n v="0"/>
  </r>
  <r>
    <x v="1"/>
    <x v="10"/>
    <n v="6.45"/>
    <n v="0.622"/>
    <n v="6.8"/>
    <n v="7.7080000000000002"/>
    <n v="0"/>
    <n v="0"/>
  </r>
  <r>
    <x v="1"/>
    <x v="10"/>
    <n v="9.0169999999999995"/>
    <n v="0.57299999999999995"/>
    <n v="4.2329999999999997"/>
    <n v="7.7569999999999997"/>
    <n v="0"/>
    <n v="0"/>
  </r>
  <r>
    <x v="1"/>
    <x v="10"/>
    <n v="7.9749999999999996"/>
    <n v="0.56599999999999995"/>
    <n v="5.2750000000000004"/>
    <n v="7.7640000000000002"/>
    <n v="0"/>
    <n v="0"/>
  </r>
  <r>
    <x v="1"/>
    <x v="10"/>
    <n v="7.9279999999999999"/>
    <n v="0.53700000000000003"/>
    <n v="5.3220000000000001"/>
    <n v="7.7930000000000001"/>
    <n v="0"/>
    <n v="0"/>
  </r>
  <r>
    <x v="1"/>
    <x v="10"/>
    <n v="7.9340000000000002"/>
    <n v="0.58499999999999996"/>
    <n v="5.3159999999999998"/>
    <n v="7.7450000000000001"/>
    <n v="0"/>
    <n v="0"/>
  </r>
  <r>
    <x v="1"/>
    <x v="10"/>
    <n v="7.944"/>
    <n v="0.80300000000000005"/>
    <n v="5.306"/>
    <n v="7.5270000000000001"/>
    <n v="0"/>
    <n v="0"/>
  </r>
  <r>
    <x v="1"/>
    <x v="10"/>
    <n v="8.2539999999999996"/>
    <n v="0.71899999999999997"/>
    <n v="4.9960000000000004"/>
    <n v="7.6109999999999998"/>
    <n v="0"/>
    <n v="0"/>
  </r>
  <r>
    <x v="1"/>
    <x v="10"/>
    <n v="6.42"/>
    <n v="0.55600000000000005"/>
    <n v="6.83"/>
    <n v="7.774"/>
    <n v="0"/>
    <n v="0"/>
  </r>
  <r>
    <x v="1"/>
    <x v="10"/>
    <n v="8.0939999999999994"/>
    <n v="1.1220000000000001"/>
    <n v="5.1559999999999997"/>
    <n v="7.2080000000000002"/>
    <n v="0"/>
    <n v="0"/>
  </r>
  <r>
    <x v="1"/>
    <x v="10"/>
    <n v="9.0410000000000004"/>
    <n v="0.55600000000000005"/>
    <n v="4.2089999999999996"/>
    <n v="7.774"/>
    <n v="0"/>
    <n v="0"/>
  </r>
  <r>
    <x v="1"/>
    <x v="10"/>
    <n v="9.0670000000000002"/>
    <n v="0.59199999999999997"/>
    <n v="4.1829999999999998"/>
    <n v="7.7380000000000004"/>
    <n v="0"/>
    <n v="0"/>
  </r>
  <r>
    <x v="1"/>
    <x v="10"/>
    <n v="9.3179999999999996"/>
    <n v="0.59799999999999998"/>
    <n v="3.9319999999999999"/>
    <n v="7.7320000000000002"/>
    <n v="0"/>
    <n v="0"/>
  </r>
  <r>
    <x v="1"/>
    <x v="10"/>
    <n v="9.3989999999999991"/>
    <n v="0.59599999999999997"/>
    <n v="3.851"/>
    <n v="7.734"/>
    <n v="0"/>
    <n v="0"/>
  </r>
  <r>
    <x v="1"/>
    <x v="10"/>
    <n v="8.6750000000000007"/>
    <n v="0.82799999999999996"/>
    <n v="4.5750000000000002"/>
    <n v="7.5019999999999998"/>
    <n v="0"/>
    <n v="0"/>
  </r>
  <r>
    <x v="1"/>
    <x v="10"/>
    <n v="8.6679999999999993"/>
    <n v="0.51300000000000001"/>
    <n v="4.5819999999999999"/>
    <n v="7.8170000000000002"/>
    <n v="0"/>
    <n v="0"/>
  </r>
  <r>
    <x v="1"/>
    <x v="10"/>
    <n v="9.2780000000000005"/>
    <n v="0.64600000000000002"/>
    <n v="3.972"/>
    <n v="7.6840000000000002"/>
    <n v="0"/>
    <n v="0"/>
  </r>
  <r>
    <x v="1"/>
    <x v="10"/>
    <n v="9.2810000000000006"/>
    <n v="0.63800000000000001"/>
    <n v="3.9689999999999999"/>
    <n v="7.6920000000000002"/>
    <n v="0"/>
    <n v="0"/>
  </r>
  <r>
    <x v="1"/>
    <x v="10"/>
    <n v="8.7539999999999996"/>
    <n v="2.319"/>
    <n v="4.4960000000000004"/>
    <n v="6.0110000000000001"/>
    <n v="0"/>
    <n v="0"/>
  </r>
  <r>
    <x v="1"/>
    <x v="10"/>
    <n v="8.74"/>
    <n v="0.61799999999999999"/>
    <n v="4.51"/>
    <n v="7.7119999999999997"/>
    <n v="0"/>
    <n v="0"/>
  </r>
  <r>
    <x v="1"/>
    <x v="10"/>
    <n v="8.26"/>
    <n v="0.625"/>
    <n v="4.99"/>
    <n v="7.7050000000000001"/>
    <n v="0"/>
    <n v="0"/>
  </r>
  <r>
    <x v="1"/>
    <x v="10"/>
    <n v="6.9749999999999996"/>
    <n v="0.622"/>
    <n v="6.2750000000000004"/>
    <n v="7.7080000000000002"/>
    <n v="0"/>
    <n v="0"/>
  </r>
  <r>
    <x v="1"/>
    <x v="10"/>
    <n v="4.9820000000000002"/>
    <n v="0.65600000000000003"/>
    <n v="8.2680000000000007"/>
    <n v="7.6740000000000004"/>
    <n v="0"/>
    <n v="0"/>
  </r>
  <r>
    <x v="1"/>
    <x v="10"/>
    <n v="8.2780000000000005"/>
    <n v="0.625"/>
    <n v="4.9720000000000004"/>
    <n v="7.7050000000000001"/>
    <n v="0"/>
    <n v="0"/>
  </r>
  <r>
    <x v="1"/>
    <x v="10"/>
    <n v="8.5649999999999995"/>
    <n v="0.61"/>
    <n v="4.6849999999999996"/>
    <n v="7.72"/>
    <n v="0"/>
    <n v="0"/>
  </r>
  <r>
    <x v="1"/>
    <x v="10"/>
    <n v="9.5980000000000008"/>
    <n v="0.61399999999999999"/>
    <n v="3.6520000000000001"/>
    <n v="7.7160000000000002"/>
    <n v="0"/>
    <n v="0"/>
  </r>
  <r>
    <x v="1"/>
    <x v="10"/>
    <n v="9.593"/>
    <n v="0.76400000000000001"/>
    <n v="3.657"/>
    <n v="7.5659999999999998"/>
    <n v="0"/>
    <n v="0"/>
  </r>
  <r>
    <x v="1"/>
    <x v="10"/>
    <n v="9.09"/>
    <n v="0.76300000000000001"/>
    <n v="4.16"/>
    <n v="7.5670000000000002"/>
    <n v="0"/>
    <n v="0"/>
  </r>
  <r>
    <x v="1"/>
    <x v="10"/>
    <n v="8.8019999999999996"/>
    <n v="0.47199999999999998"/>
    <n v="4.4480000000000004"/>
    <n v="7.8579999999999997"/>
    <n v="0"/>
    <n v="0"/>
  </r>
  <r>
    <x v="1"/>
    <x v="10"/>
    <n v="9.4649999999999999"/>
    <n v="0.45500000000000002"/>
    <n v="3.7850000000000001"/>
    <n v="7.875"/>
    <n v="0"/>
    <n v="0"/>
  </r>
  <r>
    <x v="1"/>
    <x v="11"/>
    <n v="10.708"/>
    <n v="0.44400000000000001"/>
    <n v="2.5419999999999998"/>
    <n v="7.8860000000000001"/>
    <n v="0"/>
    <n v="0"/>
  </r>
  <r>
    <x v="1"/>
    <x v="11"/>
    <n v="9.7240000000000002"/>
    <n v="0.47699999999999998"/>
    <n v="3.5259999999999998"/>
    <n v="7.8529999999999998"/>
    <n v="0"/>
    <n v="0"/>
  </r>
  <r>
    <x v="1"/>
    <x v="11"/>
    <n v="8.4570000000000007"/>
    <n v="0.5"/>
    <n v="4.7930000000000001"/>
    <n v="7.83"/>
    <n v="0"/>
    <n v="0"/>
  </r>
  <r>
    <x v="1"/>
    <x v="11"/>
    <n v="7.9420000000000002"/>
    <n v="0.42599999999999999"/>
    <n v="5.3079999999999998"/>
    <n v="7.9039999999999999"/>
    <n v="0"/>
    <n v="0"/>
  </r>
  <r>
    <x v="1"/>
    <x v="11"/>
    <n v="8.0950000000000006"/>
    <n v="0.53200000000000003"/>
    <n v="5.1550000000000002"/>
    <n v="7.798"/>
    <n v="0"/>
    <n v="0"/>
  </r>
  <r>
    <x v="1"/>
    <x v="11"/>
    <n v="7.4320000000000004"/>
    <n v="0.505"/>
    <n v="5.8179999999999996"/>
    <n v="7.8250000000000002"/>
    <n v="0"/>
    <n v="0"/>
  </r>
  <r>
    <x v="1"/>
    <x v="11"/>
    <n v="7.1609999999999996"/>
    <n v="0.47099999999999997"/>
    <n v="6.0890000000000004"/>
    <n v="7.859"/>
    <n v="0"/>
    <n v="0"/>
  </r>
  <r>
    <x v="1"/>
    <x v="11"/>
    <n v="9.202"/>
    <n v="0.52800000000000002"/>
    <n v="4.048"/>
    <n v="7.8019999999999996"/>
    <n v="0"/>
    <n v="0"/>
  </r>
  <r>
    <x v="1"/>
    <x v="11"/>
    <n v="7.0250000000000004"/>
    <n v="1.5660000000000001"/>
    <n v="6.2249999999999996"/>
    <n v="6.7640000000000002"/>
    <n v="0"/>
    <n v="0"/>
  </r>
  <r>
    <x v="1"/>
    <x v="11"/>
    <n v="7.47"/>
    <n v="2.0760000000000001"/>
    <n v="5.78"/>
    <n v="6.2539999999999996"/>
    <n v="0"/>
    <n v="0"/>
  </r>
  <r>
    <x v="1"/>
    <x v="11"/>
    <n v="7.0220000000000002"/>
    <n v="2.089"/>
    <n v="6.2279999999999998"/>
    <n v="6.2409999999999997"/>
    <n v="0"/>
    <n v="0"/>
  </r>
  <r>
    <x v="1"/>
    <x v="11"/>
    <n v="7.0910000000000002"/>
    <n v="2.0739999999999998"/>
    <n v="6.1589999999999998"/>
    <n v="6.2560000000000002"/>
    <n v="0"/>
    <n v="0"/>
  </r>
  <r>
    <x v="1"/>
    <x v="11"/>
    <n v="5.3380000000000001"/>
    <n v="1.6419999999999999"/>
    <n v="7.9119999999999999"/>
    <n v="6.6879999999999997"/>
    <n v="0"/>
    <n v="0"/>
  </r>
  <r>
    <x v="1"/>
    <x v="11"/>
    <n v="2.794"/>
    <n v="0.57399999999999995"/>
    <n v="10.456"/>
    <n v="7.7560000000000002"/>
    <n v="0"/>
    <n v="0"/>
  </r>
  <r>
    <x v="1"/>
    <x v="11"/>
    <n v="6.0650000000000004"/>
    <n v="0.73599999999999999"/>
    <n v="7.1849999999999996"/>
    <n v="7.5940000000000003"/>
    <n v="0"/>
    <n v="0"/>
  </r>
  <r>
    <x v="1"/>
    <x v="11"/>
    <n v="8.0760000000000005"/>
    <n v="1.1639999999999999"/>
    <n v="5.1740000000000004"/>
    <n v="7.1660000000000004"/>
    <n v="0"/>
    <n v="0"/>
  </r>
  <r>
    <x v="1"/>
    <x v="11"/>
    <n v="7.0759999999999996"/>
    <n v="0.97299999999999998"/>
    <n v="6.1740000000000004"/>
    <n v="7.3570000000000002"/>
    <n v="0"/>
    <n v="0"/>
  </r>
  <r>
    <x v="1"/>
    <x v="11"/>
    <n v="7.0019999999999998"/>
    <n v="1.0069999999999999"/>
    <n v="6.2480000000000002"/>
    <n v="7.3230000000000004"/>
    <n v="0"/>
    <n v="0"/>
  </r>
  <r>
    <x v="1"/>
    <x v="11"/>
    <n v="7.1539999999999999"/>
    <n v="0.94099999999999995"/>
    <n v="6.0960000000000001"/>
    <n v="7.3890000000000002"/>
    <n v="0"/>
    <n v="0"/>
  </r>
  <r>
    <x v="1"/>
    <x v="11"/>
    <n v="6.8620000000000001"/>
    <n v="0.47799999999999998"/>
    <n v="6.3879999999999999"/>
    <n v="7.8520000000000003"/>
    <n v="0"/>
    <n v="0"/>
  </r>
  <r>
    <x v="1"/>
    <x v="11"/>
    <n v="7.1989999999999998"/>
    <n v="0.499"/>
    <n v="6.0510000000000002"/>
    <n v="7.8310000000000004"/>
    <n v="0"/>
    <n v="0"/>
  </r>
  <r>
    <x v="1"/>
    <x v="11"/>
    <n v="6.4089999999999998"/>
    <n v="0.49299999999999999"/>
    <n v="6.8410000000000002"/>
    <n v="7.8369999999999997"/>
    <n v="0"/>
    <n v="0"/>
  </r>
  <r>
    <x v="1"/>
    <x v="11"/>
    <n v="7.0259999999999998"/>
    <n v="0.52100000000000002"/>
    <n v="6.2240000000000002"/>
    <n v="7.8090000000000002"/>
    <n v="0"/>
    <n v="0"/>
  </r>
  <r>
    <x v="1"/>
    <x v="11"/>
    <n v="6.3120000000000003"/>
    <n v="0.69199999999999995"/>
    <n v="6.9379999999999997"/>
    <n v="7.6379999999999999"/>
    <n v="0"/>
    <n v="0"/>
  </r>
  <r>
    <x v="1"/>
    <x v="11"/>
    <n v="7.4450000000000003"/>
    <n v="0.39800000000000002"/>
    <n v="5.8049999999999997"/>
    <n v="7.9320000000000004"/>
    <n v="0"/>
    <n v="0"/>
  </r>
  <r>
    <x v="1"/>
    <x v="11"/>
    <n v="7.6870000000000003"/>
    <n v="0.56499999999999995"/>
    <n v="5.5629999999999997"/>
    <n v="7.7649999999999997"/>
    <n v="0"/>
    <n v="0"/>
  </r>
  <r>
    <x v="1"/>
    <x v="11"/>
    <n v="7.3789999999999996"/>
    <n v="0.55200000000000005"/>
    <n v="5.8710000000000004"/>
    <n v="7.7779999999999996"/>
    <n v="0"/>
    <n v="0"/>
  </r>
  <r>
    <x v="1"/>
    <x v="11"/>
    <n v="6.4269999999999996"/>
    <n v="0.56999999999999995"/>
    <n v="6.8230000000000004"/>
    <n v="7.76"/>
    <n v="0"/>
    <n v="0"/>
  </r>
  <r>
    <x v="1"/>
    <x v="11"/>
    <n v="8.9930000000000003"/>
    <n v="0.624"/>
    <n v="4.2569999999999997"/>
    <n v="7.7060000000000004"/>
    <n v="0"/>
    <n v="0"/>
  </r>
  <r>
    <x v="1"/>
    <x v="11"/>
    <n v="7.91"/>
    <n v="0.58799999999999997"/>
    <n v="5.34"/>
    <n v="7.742"/>
    <n v="0"/>
    <n v="0"/>
  </r>
  <r>
    <x v="1"/>
    <x v="11"/>
    <n v="9.1229999999999993"/>
    <n v="0.59599999999999997"/>
    <n v="4.1269999999999998"/>
    <n v="7.734"/>
    <n v="0"/>
    <n v="0"/>
  </r>
  <r>
    <x v="2"/>
    <x v="0"/>
    <n v="7.5069999999999997"/>
    <n v="0.56000000000000005"/>
    <n v="5.7430000000000003"/>
    <n v="7.77"/>
    <n v="0"/>
    <n v="0"/>
  </r>
  <r>
    <x v="2"/>
    <x v="0"/>
    <n v="7.5069999999999997"/>
    <n v="0.53700000000000003"/>
    <n v="5.7430000000000003"/>
    <n v="7.7930000000000001"/>
    <n v="0"/>
    <n v="0"/>
  </r>
  <r>
    <x v="2"/>
    <x v="0"/>
    <n v="5.7240000000000002"/>
    <n v="0.54200000000000004"/>
    <n v="7.5259999999999998"/>
    <n v="7.7880000000000003"/>
    <n v="0"/>
    <n v="0"/>
  </r>
  <r>
    <x v="2"/>
    <x v="0"/>
    <n v="7.2990000000000004"/>
    <n v="0.53700000000000003"/>
    <n v="5.9509999999999996"/>
    <n v="7.7930000000000001"/>
    <n v="0"/>
    <n v="0"/>
  </r>
  <r>
    <x v="2"/>
    <x v="0"/>
    <n v="8.8520000000000003"/>
    <n v="0.54900000000000004"/>
    <n v="4.3979999999999997"/>
    <n v="7.7809999999999997"/>
    <n v="0"/>
    <n v="0"/>
  </r>
  <r>
    <x v="2"/>
    <x v="0"/>
    <n v="7.54"/>
    <n v="0.53700000000000003"/>
    <n v="5.71"/>
    <n v="7.7930000000000001"/>
    <n v="0"/>
    <n v="0"/>
  </r>
  <r>
    <x v="2"/>
    <x v="0"/>
    <n v="7.5209999999999999"/>
    <n v="0.53300000000000003"/>
    <n v="5.7290000000000001"/>
    <n v="7.7969999999999997"/>
    <n v="0"/>
    <n v="0"/>
  </r>
  <r>
    <x v="2"/>
    <x v="0"/>
    <n v="6.07"/>
    <n v="0.53100000000000003"/>
    <n v="7.18"/>
    <n v="7.7990000000000004"/>
    <n v="0"/>
    <n v="0"/>
  </r>
  <r>
    <x v="2"/>
    <x v="0"/>
    <n v="6.0359999999999996"/>
    <n v="0.54800000000000004"/>
    <n v="7.2140000000000004"/>
    <n v="7.782"/>
    <n v="0"/>
    <n v="0"/>
  </r>
  <r>
    <x v="2"/>
    <x v="0"/>
    <n v="4.758"/>
    <n v="0.55900000000000005"/>
    <n v="8.4920000000000009"/>
    <n v="7.7709999999999999"/>
    <n v="0"/>
    <n v="0"/>
  </r>
  <r>
    <x v="2"/>
    <x v="0"/>
    <n v="2.806"/>
    <n v="0.57499999999999996"/>
    <n v="10.444000000000001"/>
    <n v="7.7549999999999999"/>
    <n v="0"/>
    <n v="0"/>
  </r>
  <r>
    <x v="2"/>
    <x v="0"/>
    <n v="5.0999999999999996"/>
    <n v="0.57699999999999996"/>
    <n v="8.15"/>
    <n v="7.7530000000000001"/>
    <n v="0"/>
    <n v="0"/>
  </r>
  <r>
    <x v="2"/>
    <x v="0"/>
    <n v="5.1139999999999999"/>
    <n v="0.58399999999999996"/>
    <n v="8.1359999999999992"/>
    <n v="7.7460000000000004"/>
    <n v="0"/>
    <n v="0"/>
  </r>
  <r>
    <x v="2"/>
    <x v="0"/>
    <n v="4.6719999999999997"/>
    <n v="0.51"/>
    <n v="8.5779999999999994"/>
    <n v="7.82"/>
    <n v="0"/>
    <n v="0"/>
  </r>
  <r>
    <x v="2"/>
    <x v="0"/>
    <n v="3.048"/>
    <n v="0.50600000000000001"/>
    <n v="10.202"/>
    <n v="7.8239999999999998"/>
    <n v="0"/>
    <n v="0"/>
  </r>
  <r>
    <x v="2"/>
    <x v="0"/>
    <n v="2.798"/>
    <n v="0.59"/>
    <n v="10.452"/>
    <n v="7.74"/>
    <n v="0"/>
    <n v="0"/>
  </r>
  <r>
    <x v="2"/>
    <x v="0"/>
    <n v="3.145"/>
    <n v="0"/>
    <n v="10.105"/>
    <n v="8.3979999999999997"/>
    <n v="0"/>
    <n v="0"/>
  </r>
  <r>
    <x v="2"/>
    <x v="0"/>
    <n v="2.7450000000000001"/>
    <n v="0"/>
    <n v="10.505000000000001"/>
    <n v="9.1219999999999999"/>
    <n v="0"/>
    <n v="0"/>
  </r>
  <r>
    <x v="2"/>
    <x v="0"/>
    <n v="2.8210000000000002"/>
    <n v="0"/>
    <n v="10.429"/>
    <n v="8.7070000000000007"/>
    <n v="0"/>
    <n v="0"/>
  </r>
  <r>
    <x v="2"/>
    <x v="0"/>
    <n v="2.8140000000000001"/>
    <n v="0"/>
    <n v="10.436"/>
    <n v="8.3810000000000002"/>
    <n v="0"/>
    <n v="0"/>
  </r>
  <r>
    <x v="2"/>
    <x v="0"/>
    <n v="4.9119999999999999"/>
    <n v="0"/>
    <n v="8.3379999999999992"/>
    <n v="8.3689999999999998"/>
    <n v="0"/>
    <n v="0"/>
  </r>
  <r>
    <x v="2"/>
    <x v="0"/>
    <n v="5.7759999999999998"/>
    <n v="0"/>
    <n v="7.4740000000000002"/>
    <n v="8.4949999999999992"/>
    <n v="0"/>
    <n v="0"/>
  </r>
  <r>
    <x v="2"/>
    <x v="0"/>
    <n v="5.7859999999999996"/>
    <n v="0"/>
    <n v="7.4640000000000004"/>
    <n v="8.4789999999999992"/>
    <n v="0"/>
    <n v="0"/>
  </r>
  <r>
    <x v="2"/>
    <x v="0"/>
    <n v="3.673"/>
    <n v="0"/>
    <n v="9.577"/>
    <n v="8.4779999999999998"/>
    <n v="1.887"/>
    <n v="0"/>
  </r>
  <r>
    <x v="2"/>
    <x v="0"/>
    <n v="2.8250000000000002"/>
    <n v="0"/>
    <n v="10.425000000000001"/>
    <n v="8.4410000000000007"/>
    <n v="3.0190000000000001"/>
    <n v="0"/>
  </r>
  <r>
    <x v="2"/>
    <x v="0"/>
    <n v="2.8079999999999998"/>
    <n v="0"/>
    <n v="10.442"/>
    <n v="8.4469999999999992"/>
    <n v="3.0190000000000001"/>
    <n v="0"/>
  </r>
  <r>
    <x v="2"/>
    <x v="0"/>
    <n v="2.7810000000000001"/>
    <n v="0"/>
    <n v="10.468999999999999"/>
    <n v="8.3740000000000006"/>
    <n v="3.0190000000000001"/>
    <n v="0"/>
  </r>
  <r>
    <x v="2"/>
    <x v="0"/>
    <n v="6.5990000000000002"/>
    <n v="0"/>
    <n v="6.6509999999999998"/>
    <n v="8.3520000000000003"/>
    <n v="1.623"/>
    <n v="0"/>
  </r>
  <r>
    <x v="2"/>
    <x v="0"/>
    <n v="6.4359999999999999"/>
    <n v="0.57499999999999996"/>
    <n v="6.8140000000000001"/>
    <n v="7.7549999999999999"/>
    <n v="1.4710000000000001"/>
    <n v="0"/>
  </r>
  <r>
    <x v="2"/>
    <x v="0"/>
    <n v="6.3879999999999999"/>
    <n v="0"/>
    <n v="6.8620000000000001"/>
    <n v="8.423"/>
    <n v="1.4710000000000001"/>
    <n v="0"/>
  </r>
  <r>
    <x v="2"/>
    <x v="0"/>
    <n v="6.3739999999999997"/>
    <n v="0"/>
    <n v="6.8760000000000003"/>
    <n v="8.3529999999999998"/>
    <n v="1.4710000000000001"/>
    <n v="0"/>
  </r>
  <r>
    <x v="2"/>
    <x v="1"/>
    <n v="6.3860000000000001"/>
    <n v="0"/>
    <n v="6.8639999999999999"/>
    <n v="8.3829999999999991"/>
    <n v="1.4710000000000001"/>
    <n v="0"/>
  </r>
  <r>
    <x v="2"/>
    <x v="1"/>
    <n v="6.4160000000000004"/>
    <n v="0"/>
    <n v="6.8339999999999996"/>
    <n v="8.3629999999999995"/>
    <n v="1.4710000000000001"/>
    <n v="0"/>
  </r>
  <r>
    <x v="2"/>
    <x v="1"/>
    <n v="6.3920000000000003"/>
    <n v="0"/>
    <n v="6.8579999999999997"/>
    <n v="8.5850000000000009"/>
    <n v="0"/>
    <n v="0"/>
  </r>
  <r>
    <x v="2"/>
    <x v="1"/>
    <n v="6.3920000000000003"/>
    <n v="0"/>
    <n v="6.8579999999999997"/>
    <n v="8.3670000000000009"/>
    <n v="0"/>
    <n v="0"/>
  </r>
  <r>
    <x v="2"/>
    <x v="1"/>
    <n v="6.4009999999999998"/>
    <n v="0"/>
    <n v="6.8490000000000002"/>
    <n v="8.375"/>
    <n v="1.4710000000000001"/>
    <n v="0"/>
  </r>
  <r>
    <x v="2"/>
    <x v="1"/>
    <n v="6.4029999999999996"/>
    <n v="8.0000000000000002E-3"/>
    <n v="6.8470000000000004"/>
    <n v="8.3219999999999992"/>
    <n v="1.4710000000000001"/>
    <n v="0"/>
  </r>
  <r>
    <x v="2"/>
    <x v="1"/>
    <n v="6.4009999999999998"/>
    <n v="3.1E-2"/>
    <n v="6.8490000000000002"/>
    <n v="8.2989999999999995"/>
    <n v="1.4710000000000001"/>
    <n v="0"/>
  </r>
  <r>
    <x v="2"/>
    <x v="1"/>
    <n v="6.4050000000000002"/>
    <n v="2E-3"/>
    <n v="6.8449999999999998"/>
    <n v="8.3279999999999994"/>
    <n v="1.4710000000000001"/>
    <n v="0"/>
  </r>
  <r>
    <x v="2"/>
    <x v="1"/>
    <n v="6.4020000000000001"/>
    <n v="8.9999999999999993E-3"/>
    <n v="6.8479999999999999"/>
    <n v="8.3209999999999997"/>
    <n v="1.4710000000000001"/>
    <n v="0"/>
  </r>
  <r>
    <x v="2"/>
    <x v="1"/>
    <n v="6.4089999999999998"/>
    <n v="1.6E-2"/>
    <n v="6.8410000000000002"/>
    <n v="8.3140000000000001"/>
    <n v="1.4710000000000001"/>
    <n v="0"/>
  </r>
  <r>
    <x v="2"/>
    <x v="1"/>
    <n v="6.4039999999999999"/>
    <n v="2.012"/>
    <n v="6.8460000000000001"/>
    <n v="6.3179999999999996"/>
    <n v="1.4710000000000001"/>
    <n v="0"/>
  </r>
  <r>
    <x v="2"/>
    <x v="1"/>
    <n v="6.3970000000000002"/>
    <n v="1.921"/>
    <n v="6.8529999999999998"/>
    <n v="6.4089999999999998"/>
    <n v="1.4710000000000001"/>
    <n v="0"/>
  </r>
  <r>
    <x v="2"/>
    <x v="1"/>
    <n v="6.407"/>
    <n v="2.7919999999999998"/>
    <n v="6.843"/>
    <n v="5.5380000000000003"/>
    <n v="1.1100000000000001"/>
    <n v="0"/>
  </r>
  <r>
    <x v="2"/>
    <x v="1"/>
    <n v="6.4160000000000004"/>
    <n v="3.6880000000000002"/>
    <n v="6.8339999999999996"/>
    <n v="4.6420000000000003"/>
    <n v="0"/>
    <n v="0"/>
  </r>
  <r>
    <x v="2"/>
    <x v="1"/>
    <n v="6.43"/>
    <n v="3.6749999999999998"/>
    <n v="6.82"/>
    <n v="4.6550000000000002"/>
    <n v="0"/>
    <n v="0"/>
  </r>
  <r>
    <x v="2"/>
    <x v="1"/>
    <n v="4.29"/>
    <n v="3.6669999999999998"/>
    <n v="8.9600000000000009"/>
    <n v="4.6630000000000003"/>
    <n v="0"/>
    <n v="0"/>
  </r>
  <r>
    <x v="2"/>
    <x v="1"/>
    <n v="4.1440000000000001"/>
    <n v="1.0760000000000001"/>
    <n v="9.1059999999999999"/>
    <n v="7.2539999999999996"/>
    <n v="0"/>
    <n v="0"/>
  </r>
  <r>
    <x v="2"/>
    <x v="1"/>
    <n v="5.3929999999999998"/>
    <n v="0"/>
    <n v="7.8570000000000002"/>
    <n v="8.4090000000000007"/>
    <n v="0"/>
    <n v="0"/>
  </r>
  <r>
    <x v="2"/>
    <x v="1"/>
    <n v="7.9770000000000003"/>
    <n v="0"/>
    <n v="5.2729999999999997"/>
    <n v="8.3859999999999992"/>
    <n v="0"/>
    <n v="0"/>
  </r>
  <r>
    <x v="2"/>
    <x v="1"/>
    <n v="7.9909999999999997"/>
    <n v="0"/>
    <n v="5.2590000000000003"/>
    <n v="8.3800000000000008"/>
    <n v="0"/>
    <n v="0"/>
  </r>
  <r>
    <x v="2"/>
    <x v="1"/>
    <n v="7.23"/>
    <n v="2.4E-2"/>
    <n v="6.02"/>
    <n v="8.3059999999999992"/>
    <n v="0"/>
    <n v="0"/>
  </r>
  <r>
    <x v="2"/>
    <x v="1"/>
    <n v="7.2549999999999999"/>
    <n v="3.5999999999999997E-2"/>
    <n v="5.9950000000000001"/>
    <n v="8.2940000000000005"/>
    <n v="0"/>
    <n v="0"/>
  </r>
  <r>
    <x v="2"/>
    <x v="1"/>
    <n v="7.9950000000000001"/>
    <n v="1.6830000000000001"/>
    <n v="5.2549999999999999"/>
    <n v="6.6470000000000002"/>
    <n v="0"/>
    <n v="0"/>
  </r>
  <r>
    <x v="2"/>
    <x v="1"/>
    <n v="6.476"/>
    <n v="2.02"/>
    <n v="6.774"/>
    <n v="6.31"/>
    <n v="0"/>
    <n v="0"/>
  </r>
  <r>
    <x v="2"/>
    <x v="1"/>
    <n v="6.4619999999999997"/>
    <n v="2.0310000000000001"/>
    <n v="6.7880000000000003"/>
    <n v="6.2990000000000004"/>
    <n v="0"/>
    <n v="0"/>
  </r>
  <r>
    <x v="2"/>
    <x v="1"/>
    <n v="6.4690000000000003"/>
    <n v="2.0190000000000001"/>
    <n v="6.7809999999999997"/>
    <n v="6.3109999999999999"/>
    <n v="0"/>
    <n v="0"/>
  </r>
  <r>
    <x v="2"/>
    <x v="1"/>
    <n v="4.3490000000000002"/>
    <n v="2.0609999999999999"/>
    <n v="8.9009999999999998"/>
    <n v="6.2690000000000001"/>
    <n v="0"/>
    <n v="0"/>
  </r>
  <r>
    <x v="2"/>
    <x v="1"/>
    <n v="2.9020000000000001"/>
    <n v="2.032"/>
    <n v="10.348000000000001"/>
    <n v="6.298"/>
    <n v="0"/>
    <n v="0"/>
  </r>
  <r>
    <x v="2"/>
    <x v="2"/>
    <n v="2.2090000000000001"/>
    <n v="1.9970000000000001"/>
    <n v="11.041"/>
    <n v="6.3330000000000002"/>
    <n v="0"/>
    <n v="0"/>
  </r>
  <r>
    <x v="2"/>
    <x v="2"/>
    <n v="2.8420000000000001"/>
    <n v="2.0299999999999998"/>
    <n v="10.407999999999999"/>
    <n v="6.3"/>
    <n v="0"/>
    <n v="0"/>
  </r>
  <r>
    <x v="2"/>
    <x v="2"/>
    <n v="4.4260000000000002"/>
    <n v="2.0779999999999998"/>
    <n v="8.8239999999999998"/>
    <n v="6.2519999999999998"/>
    <n v="0.4"/>
    <n v="0"/>
  </r>
  <r>
    <x v="2"/>
    <x v="2"/>
    <n v="6.6449999999999996"/>
    <n v="1.9750000000000001"/>
    <n v="6.6050000000000004"/>
    <n v="6.3550000000000004"/>
    <n v="0.4"/>
    <n v="0"/>
  </r>
  <r>
    <x v="2"/>
    <x v="2"/>
    <n v="10.912000000000001"/>
    <n v="1.9970000000000001"/>
    <n v="2.3380000000000001"/>
    <n v="6.3330000000000002"/>
    <n v="0.4"/>
    <n v="0"/>
  </r>
  <r>
    <x v="2"/>
    <x v="2"/>
    <n v="8.66"/>
    <n v="2.028"/>
    <n v="4.59"/>
    <n v="6.3019999999999996"/>
    <n v="0.4"/>
    <n v="0"/>
  </r>
  <r>
    <x v="2"/>
    <x v="2"/>
    <n v="8.6660000000000004"/>
    <n v="2.0169999999999999"/>
    <n v="4.5839999999999996"/>
    <n v="6.3129999999999997"/>
    <n v="0.4"/>
    <n v="0"/>
  </r>
  <r>
    <x v="2"/>
    <x v="2"/>
    <n v="7.2359999999999998"/>
    <n v="2"/>
    <n v="6.0140000000000002"/>
    <n v="6.33"/>
    <n v="0.4"/>
    <n v="0"/>
  </r>
  <r>
    <x v="2"/>
    <x v="2"/>
    <n v="9.8569999999999993"/>
    <n v="3.9239999999999999"/>
    <n v="3.3929999999999998"/>
    <n v="4.4059999999999997"/>
    <n v="0.4"/>
    <n v="0"/>
  </r>
  <r>
    <x v="2"/>
    <x v="2"/>
    <n v="10.925000000000001"/>
    <n v="5.0199999999999996"/>
    <n v="2.3250000000000002"/>
    <n v="3.31"/>
    <n v="0.4"/>
    <n v="0"/>
  </r>
  <r>
    <x v="2"/>
    <x v="2"/>
    <n v="10.256"/>
    <n v="5.0250000000000004"/>
    <n v="2.9940000000000002"/>
    <n v="3.3050000000000002"/>
    <n v="0.4"/>
    <n v="0"/>
  </r>
  <r>
    <x v="2"/>
    <x v="2"/>
    <n v="6.4480000000000004"/>
    <n v="5.03"/>
    <n v="6.8019999999999996"/>
    <n v="3.3"/>
    <n v="0.32"/>
    <n v="0"/>
  </r>
  <r>
    <x v="2"/>
    <x v="2"/>
    <n v="6.4550000000000001"/>
    <n v="5.0309999999999997"/>
    <n v="6.7949999999999999"/>
    <n v="3.2989999999999999"/>
    <n v="0.32"/>
    <n v="0"/>
  </r>
  <r>
    <x v="2"/>
    <x v="2"/>
    <n v="6.4589999999999996"/>
    <n v="5.0350000000000001"/>
    <n v="6.7910000000000004"/>
    <n v="3.2949999999999999"/>
    <n v="0.32"/>
    <n v="0"/>
  </r>
  <r>
    <x v="2"/>
    <x v="2"/>
    <n v="4.2699999999999996"/>
    <n v="5.0279999999999996"/>
    <n v="8.98"/>
    <n v="3.302"/>
    <n v="0.32"/>
    <n v="0"/>
  </r>
  <r>
    <x v="2"/>
    <x v="2"/>
    <n v="5.8540000000000001"/>
    <n v="5.0339999999999998"/>
    <n v="7.3959999999999999"/>
    <n v="3.2959999999999998"/>
    <n v="0.32"/>
    <n v="0"/>
  </r>
  <r>
    <x v="2"/>
    <x v="2"/>
    <n v="9.4529999999999994"/>
    <n v="5.0090000000000003"/>
    <n v="3.7970000000000002"/>
    <n v="3.3210000000000002"/>
    <n v="0.32"/>
    <n v="0"/>
  </r>
  <r>
    <x v="2"/>
    <x v="2"/>
    <n v="9.4339999999999993"/>
    <n v="4.9589999999999996"/>
    <n v="3.8159999999999998"/>
    <n v="3.371"/>
    <n v="0.32"/>
    <n v="0"/>
  </r>
  <r>
    <x v="2"/>
    <x v="2"/>
    <n v="9.4290000000000003"/>
    <n v="4.9630000000000001"/>
    <n v="3.8210000000000002"/>
    <n v="3.367"/>
    <n v="0.32"/>
    <n v="0"/>
  </r>
  <r>
    <x v="2"/>
    <x v="2"/>
    <n v="9.4220000000000006"/>
    <n v="4.9610000000000003"/>
    <n v="3.8279999999999998"/>
    <n v="3.3690000000000002"/>
    <n v="0.32"/>
    <n v="0"/>
  </r>
  <r>
    <x v="2"/>
    <x v="2"/>
    <n v="9.4179999999999993"/>
    <n v="4.9640000000000004"/>
    <n v="3.8319999999999999"/>
    <n v="3.3660000000000001"/>
    <n v="0.32"/>
    <n v="0"/>
  </r>
  <r>
    <x v="2"/>
    <x v="2"/>
    <n v="9.4130000000000003"/>
    <n v="4.9690000000000003"/>
    <n v="3.8370000000000002"/>
    <n v="3.3610000000000002"/>
    <n v="0.32"/>
    <n v="0"/>
  </r>
  <r>
    <x v="2"/>
    <x v="2"/>
    <n v="9.0180000000000007"/>
    <n v="5.0069999999999997"/>
    <n v="4.2320000000000002"/>
    <n v="3.323"/>
    <n v="0.32"/>
    <n v="0"/>
  </r>
  <r>
    <x v="2"/>
    <x v="2"/>
    <n v="8.4410000000000007"/>
    <n v="4.9870000000000001"/>
    <n v="4.8090000000000002"/>
    <n v="3.343"/>
    <n v="0.32"/>
    <n v="0"/>
  </r>
  <r>
    <x v="2"/>
    <x v="2"/>
    <n v="8.4529999999999994"/>
    <n v="5.0209999999999999"/>
    <n v="4.7969999999999997"/>
    <n v="3.3090000000000002"/>
    <n v="0.32"/>
    <n v="0"/>
  </r>
  <r>
    <x v="2"/>
    <x v="2"/>
    <n v="8.4629999999999992"/>
    <n v="6.048"/>
    <n v="4.7869999999999999"/>
    <n v="2.282"/>
    <n v="0.32"/>
    <n v="0"/>
  </r>
  <r>
    <x v="2"/>
    <x v="2"/>
    <n v="8.3650000000000002"/>
    <n v="6.5819999999999999"/>
    <n v="4.8849999999999998"/>
    <n v="1.748"/>
    <n v="0"/>
    <n v="0"/>
  </r>
  <r>
    <x v="2"/>
    <x v="2"/>
    <n v="5.7759999999999998"/>
    <n v="6.5960000000000001"/>
    <n v="7.4740000000000002"/>
    <n v="1.734"/>
    <n v="0"/>
    <n v="0"/>
  </r>
  <r>
    <x v="2"/>
    <x v="2"/>
    <n v="4.8230000000000004"/>
    <n v="6.5839999999999996"/>
    <n v="8.4269999999999996"/>
    <n v="1.746"/>
    <n v="0"/>
    <n v="0"/>
  </r>
  <r>
    <x v="2"/>
    <x v="2"/>
    <n v="7.4809999999999999"/>
    <n v="6.593"/>
    <n v="5.7690000000000001"/>
    <n v="1.7370000000000001"/>
    <n v="0"/>
    <n v="0"/>
  </r>
  <r>
    <x v="2"/>
    <x v="2"/>
    <n v="6.5640000000000001"/>
    <n v="6.5890000000000004"/>
    <n v="6.6859999999999999"/>
    <n v="1.7410000000000001"/>
    <n v="0"/>
    <n v="0"/>
  </r>
  <r>
    <x v="2"/>
    <x v="3"/>
    <n v="6.5880000000000001"/>
    <n v="6.5940000000000003"/>
    <n v="6.6619999999999999"/>
    <n v="1.736"/>
    <n v="0"/>
    <n v="0"/>
  </r>
  <r>
    <x v="2"/>
    <x v="3"/>
    <n v="6.5819999999999999"/>
    <n v="6.5979999999999999"/>
    <n v="6.6680000000000001"/>
    <n v="1.732"/>
    <n v="0"/>
    <n v="0"/>
  </r>
  <r>
    <x v="2"/>
    <x v="3"/>
    <n v="6.5419999999999998"/>
    <n v="6.6890000000000001"/>
    <n v="6.7080000000000002"/>
    <n v="1.641"/>
    <n v="0"/>
    <n v="0"/>
  </r>
  <r>
    <x v="2"/>
    <x v="3"/>
    <n v="5.04"/>
    <n v="6.5419999999999998"/>
    <n v="8.2100000000000009"/>
    <n v="1.788"/>
    <n v="0"/>
    <n v="0"/>
  </r>
  <r>
    <x v="2"/>
    <x v="3"/>
    <n v="2.8"/>
    <n v="6.4470000000000001"/>
    <n v="10.45"/>
    <n v="1.883"/>
    <n v="0"/>
    <n v="0"/>
  </r>
  <r>
    <x v="2"/>
    <x v="3"/>
    <n v="4.1280000000000001"/>
    <n v="6.4459999999999997"/>
    <n v="9.1219999999999999"/>
    <n v="1.8839999999999999"/>
    <n v="0"/>
    <n v="0"/>
  </r>
  <r>
    <x v="2"/>
    <x v="3"/>
    <n v="3.77"/>
    <n v="4.8659999999999997"/>
    <n v="9.48"/>
    <n v="3.464"/>
    <n v="0"/>
    <n v="0"/>
  </r>
  <r>
    <x v="2"/>
    <x v="3"/>
    <n v="3.536"/>
    <n v="1.7589999999999999"/>
    <n v="9.7140000000000004"/>
    <n v="6.5709999999999997"/>
    <n v="0"/>
    <n v="0"/>
  </r>
  <r>
    <x v="2"/>
    <x v="3"/>
    <n v="3.5659999999999998"/>
    <n v="0.85299999999999998"/>
    <n v="9.6839999999999993"/>
    <n v="7.4770000000000003"/>
    <n v="0.24199999999999999"/>
    <n v="0"/>
  </r>
  <r>
    <x v="2"/>
    <x v="3"/>
    <n v="3.5659999999999998"/>
    <n v="0"/>
    <n v="9.6839999999999993"/>
    <n v="8.8889999999999993"/>
    <n v="0.24199999999999999"/>
    <n v="0"/>
  </r>
  <r>
    <x v="2"/>
    <x v="3"/>
    <n v="3.5609999999999999"/>
    <n v="0"/>
    <n v="9.6890000000000001"/>
    <n v="9.1479999999999997"/>
    <n v="0"/>
    <n v="0"/>
  </r>
  <r>
    <x v="2"/>
    <x v="3"/>
    <n v="4.7089999999999996"/>
    <n v="0"/>
    <n v="8.5410000000000004"/>
    <n v="9.0860000000000003"/>
    <n v="0"/>
    <n v="0"/>
  </r>
  <r>
    <x v="2"/>
    <x v="3"/>
    <n v="4.2110000000000003"/>
    <n v="0"/>
    <n v="9.0389999999999997"/>
    <n v="9.1630000000000003"/>
    <n v="0"/>
    <n v="0"/>
  </r>
  <r>
    <x v="2"/>
    <x v="3"/>
    <n v="3.5750000000000002"/>
    <n v="0"/>
    <n v="9.6750000000000007"/>
    <n v="9.157"/>
    <n v="0.24199999999999999"/>
    <n v="0"/>
  </r>
  <r>
    <x v="2"/>
    <x v="3"/>
    <n v="5.4329999999999998"/>
    <n v="0"/>
    <n v="7.8170000000000002"/>
    <n v="9.2889999999999997"/>
    <n v="0.40400000000000003"/>
    <n v="0"/>
  </r>
  <r>
    <x v="2"/>
    <x v="3"/>
    <n v="5.4210000000000003"/>
    <n v="0"/>
    <n v="7.8289999999999997"/>
    <n v="9.2100000000000009"/>
    <n v="0.40400000000000003"/>
    <n v="0"/>
  </r>
  <r>
    <x v="2"/>
    <x v="3"/>
    <n v="5.1959999999999997"/>
    <n v="0"/>
    <n v="8.0540000000000003"/>
    <n v="9.2989999999999995"/>
    <n v="0.505"/>
    <n v="0"/>
  </r>
  <r>
    <x v="2"/>
    <x v="3"/>
    <n v="5.1269999999999998"/>
    <n v="0"/>
    <n v="8.1229999999999993"/>
    <n v="9.2560000000000002"/>
    <n v="0.505"/>
    <n v="0"/>
  </r>
  <r>
    <x v="2"/>
    <x v="3"/>
    <n v="2.847"/>
    <n v="0"/>
    <n v="10.403"/>
    <n v="9.2940000000000005"/>
    <n v="0.48499999999999999"/>
    <n v="0"/>
  </r>
  <r>
    <x v="2"/>
    <x v="3"/>
    <n v="3.8620000000000001"/>
    <n v="0"/>
    <n v="9.3879999999999999"/>
    <n v="9.0220000000000002"/>
    <n v="0.505"/>
    <n v="0"/>
  </r>
  <r>
    <x v="2"/>
    <x v="3"/>
    <n v="7.9749999999999996"/>
    <n v="0"/>
    <n v="5.2750000000000004"/>
    <n v="8.9649999999999999"/>
    <n v="0.505"/>
    <n v="0"/>
  </r>
  <r>
    <x v="2"/>
    <x v="3"/>
    <n v="7.9710000000000001"/>
    <n v="0"/>
    <n v="5.2789999999999999"/>
    <n v="8.9979999999999993"/>
    <n v="0.505"/>
    <n v="0"/>
  </r>
  <r>
    <x v="2"/>
    <x v="3"/>
    <n v="7.77"/>
    <n v="0"/>
    <n v="5.48"/>
    <n v="9.1359999999999992"/>
    <n v="0.505"/>
    <n v="0"/>
  </r>
  <r>
    <x v="2"/>
    <x v="3"/>
    <n v="7.9630000000000001"/>
    <n v="0"/>
    <n v="5.2869999999999999"/>
    <n v="9.0730000000000004"/>
    <n v="0.505"/>
    <n v="0"/>
  </r>
  <r>
    <x v="2"/>
    <x v="3"/>
    <n v="5.65"/>
    <n v="0"/>
    <n v="7.6"/>
    <n v="9.0510000000000002"/>
    <n v="0.48499999999999999"/>
    <n v="0"/>
  </r>
  <r>
    <x v="2"/>
    <x v="3"/>
    <n v="3.302"/>
    <n v="0"/>
    <n v="9.9480000000000004"/>
    <n v="8.6189999999999998"/>
    <n v="0.46500000000000002"/>
    <n v="0"/>
  </r>
  <r>
    <x v="2"/>
    <x v="3"/>
    <n v="8.0169999999999995"/>
    <n v="0"/>
    <n v="5.2329999999999997"/>
    <n v="9.1530000000000005"/>
    <n v="0.505"/>
    <n v="0"/>
  </r>
  <r>
    <x v="2"/>
    <x v="3"/>
    <n v="2.8679999999999999"/>
    <n v="0"/>
    <n v="10.382"/>
    <n v="9.2859999999999996"/>
    <n v="0.505"/>
    <n v="0"/>
  </r>
  <r>
    <x v="2"/>
    <x v="3"/>
    <n v="2.8410000000000002"/>
    <n v="0"/>
    <n v="10.409000000000001"/>
    <n v="9.1739999999999995"/>
    <n v="0.505"/>
    <n v="0"/>
  </r>
  <r>
    <x v="2"/>
    <x v="3"/>
    <n v="2.8769999999999998"/>
    <n v="0"/>
    <n v="10.372999999999999"/>
    <n v="9.234"/>
    <n v="0.75800000000000001"/>
    <n v="0"/>
  </r>
  <r>
    <x v="2"/>
    <x v="4"/>
    <n v="2.95"/>
    <n v="0"/>
    <n v="10.3"/>
    <n v="9.2899999999999991"/>
    <n v="0.75800000000000001"/>
    <n v="0"/>
  </r>
  <r>
    <x v="2"/>
    <x v="4"/>
    <n v="3.4449999999999998"/>
    <n v="0"/>
    <n v="9.8049999999999997"/>
    <n v="9.27"/>
    <n v="0.75800000000000001"/>
    <n v="0"/>
  </r>
  <r>
    <x v="2"/>
    <x v="4"/>
    <n v="2.9529999999999998"/>
    <n v="0"/>
    <n v="10.297000000000001"/>
    <n v="8.3859999999999992"/>
    <n v="0.80800000000000005"/>
    <n v="0"/>
  </r>
  <r>
    <x v="2"/>
    <x v="4"/>
    <n v="10.734999999999999"/>
    <n v="1.73"/>
    <n v="2.5150000000000001"/>
    <n v="6.6"/>
    <n v="0.20200000000000001"/>
    <n v="0"/>
  </r>
  <r>
    <x v="2"/>
    <x v="4"/>
    <n v="13.25"/>
    <n v="1.857"/>
    <n v="0"/>
    <n v="6.4729999999999999"/>
    <n v="0"/>
    <n v="0"/>
  </r>
  <r>
    <x v="2"/>
    <x v="4"/>
    <n v="13.25"/>
    <n v="1.8939999999999999"/>
    <n v="0"/>
    <n v="6.4359999999999999"/>
    <n v="0"/>
    <n v="0"/>
  </r>
  <r>
    <x v="2"/>
    <x v="4"/>
    <n v="13.25"/>
    <n v="2.129"/>
    <n v="0"/>
    <n v="6.2009999999999996"/>
    <n v="0"/>
    <n v="0"/>
  </r>
  <r>
    <x v="2"/>
    <x v="4"/>
    <n v="13.25"/>
    <n v="1.885"/>
    <n v="0"/>
    <n v="6.4450000000000003"/>
    <n v="0"/>
    <n v="0"/>
  </r>
  <r>
    <x v="2"/>
    <x v="4"/>
    <n v="13.25"/>
    <n v="1.8740000000000001"/>
    <n v="0"/>
    <n v="6.4560000000000004"/>
    <n v="0"/>
    <n v="0"/>
  </r>
  <r>
    <x v="2"/>
    <x v="4"/>
    <n v="13.25"/>
    <n v="1.8959999999999999"/>
    <n v="0"/>
    <n v="6.4340000000000002"/>
    <n v="0"/>
    <n v="0"/>
  </r>
  <r>
    <x v="2"/>
    <x v="4"/>
    <n v="13.25"/>
    <n v="1.893"/>
    <n v="0"/>
    <n v="6.4370000000000003"/>
    <n v="0"/>
    <n v="0"/>
  </r>
  <r>
    <x v="2"/>
    <x v="4"/>
    <n v="13.25"/>
    <n v="1.899"/>
    <n v="0"/>
    <n v="6.431"/>
    <n v="0"/>
    <n v="0"/>
  </r>
  <r>
    <x v="2"/>
    <x v="4"/>
    <n v="13.25"/>
    <n v="1.8879999999999999"/>
    <n v="0"/>
    <n v="6.4420000000000002"/>
    <n v="0"/>
    <n v="0"/>
  </r>
  <r>
    <x v="2"/>
    <x v="4"/>
    <n v="13.25"/>
    <n v="1.8939999999999999"/>
    <n v="0"/>
    <n v="6.4359999999999999"/>
    <n v="0"/>
    <n v="0"/>
  </r>
  <r>
    <x v="2"/>
    <x v="4"/>
    <n v="12.573"/>
    <n v="2.6"/>
    <n v="0.67700000000000005"/>
    <n v="5.73"/>
    <n v="0"/>
    <n v="0"/>
  </r>
  <r>
    <x v="2"/>
    <x v="4"/>
    <n v="10.936"/>
    <n v="3.59"/>
    <n v="2.3140000000000001"/>
    <n v="4.74"/>
    <n v="0"/>
    <n v="0"/>
  </r>
  <r>
    <x v="2"/>
    <x v="4"/>
    <n v="10.935"/>
    <n v="3.6139999999999999"/>
    <n v="2.3149999999999999"/>
    <n v="4.7160000000000002"/>
    <n v="0"/>
    <n v="0"/>
  </r>
  <r>
    <x v="2"/>
    <x v="4"/>
    <n v="9.1530000000000005"/>
    <n v="3.5369999999999999"/>
    <n v="4.0970000000000004"/>
    <n v="4.7930000000000001"/>
    <n v="0"/>
    <n v="0"/>
  </r>
  <r>
    <x v="2"/>
    <x v="4"/>
    <n v="7.28"/>
    <n v="3.4249999999999998"/>
    <n v="5.97"/>
    <n v="4.9050000000000002"/>
    <n v="0"/>
    <n v="0"/>
  </r>
  <r>
    <x v="2"/>
    <x v="4"/>
    <n v="9.9740000000000002"/>
    <n v="3.41"/>
    <n v="3.2759999999999998"/>
    <n v="4.92"/>
    <n v="0"/>
    <n v="0"/>
  </r>
  <r>
    <x v="2"/>
    <x v="4"/>
    <n v="12.949"/>
    <n v="3.48"/>
    <n v="0.30099999999999999"/>
    <n v="4.8499999999999996"/>
    <n v="0"/>
    <n v="0"/>
  </r>
  <r>
    <x v="2"/>
    <x v="4"/>
    <n v="13.129"/>
    <n v="2.9049999999999998"/>
    <n v="0.121"/>
    <n v="5.4249999999999998"/>
    <n v="0"/>
    <n v="0"/>
  </r>
  <r>
    <x v="2"/>
    <x v="4"/>
    <n v="12.992000000000001"/>
    <n v="2.048"/>
    <n v="0.25800000000000001"/>
    <n v="6.282"/>
    <n v="0"/>
    <n v="0"/>
  </r>
  <r>
    <x v="2"/>
    <x v="4"/>
    <n v="13"/>
    <n v="1.978"/>
    <n v="0.25"/>
    <n v="6.3520000000000003"/>
    <n v="0"/>
    <n v="0"/>
  </r>
  <r>
    <x v="2"/>
    <x v="4"/>
    <n v="12.957000000000001"/>
    <n v="1.994"/>
    <n v="0.29299999999999998"/>
    <n v="6.3360000000000003"/>
    <n v="0"/>
    <n v="0"/>
  </r>
  <r>
    <x v="2"/>
    <x v="4"/>
    <n v="13.010999999999999"/>
    <n v="2.5990000000000002"/>
    <n v="0.23899999999999999"/>
    <n v="5.7309999999999999"/>
    <n v="0"/>
    <n v="0"/>
  </r>
  <r>
    <x v="2"/>
    <x v="4"/>
    <n v="12.974"/>
    <n v="2.4780000000000002"/>
    <n v="0.27600000000000002"/>
    <n v="5.8520000000000003"/>
    <n v="0"/>
    <n v="0"/>
  </r>
  <r>
    <x v="2"/>
    <x v="4"/>
    <n v="12.976000000000001"/>
    <n v="2.4790000000000001"/>
    <n v="0.27400000000000002"/>
    <n v="5.851"/>
    <n v="0"/>
    <n v="0"/>
  </r>
  <r>
    <x v="2"/>
    <x v="4"/>
    <n v="11.763"/>
    <n v="2.4900000000000002"/>
    <n v="1.4870000000000001"/>
    <n v="5.84"/>
    <n v="0"/>
    <n v="0"/>
  </r>
  <r>
    <x v="2"/>
    <x v="4"/>
    <n v="11.763"/>
    <n v="1.9430000000000001"/>
    <n v="1.4870000000000001"/>
    <n v="6.3869999999999996"/>
    <n v="0"/>
    <n v="0"/>
  </r>
  <r>
    <x v="2"/>
    <x v="4"/>
    <n v="12.867000000000001"/>
    <n v="1.9419999999999999"/>
    <n v="0.38300000000000001"/>
    <n v="6.3879999999999999"/>
    <n v="0"/>
    <n v="0"/>
  </r>
  <r>
    <x v="2"/>
    <x v="5"/>
    <n v="12.631"/>
    <n v="2.4870000000000001"/>
    <n v="0.61899999999999999"/>
    <n v="5.843"/>
    <n v="0"/>
    <n v="0"/>
  </r>
  <r>
    <x v="2"/>
    <x v="5"/>
    <n v="12.724"/>
    <n v="2.5009999999999999"/>
    <n v="0.52600000000000002"/>
    <n v="5.8289999999999997"/>
    <n v="0"/>
    <n v="0"/>
  </r>
  <r>
    <x v="2"/>
    <x v="5"/>
    <n v="12.787000000000001"/>
    <n v="2.48"/>
    <n v="0.46300000000000002"/>
    <n v="5.85"/>
    <n v="0"/>
    <n v="0"/>
  </r>
  <r>
    <x v="2"/>
    <x v="5"/>
    <n v="12.506"/>
    <n v="2.0009999999999999"/>
    <n v="0.74399999999999999"/>
    <n v="6.3289999999999997"/>
    <n v="0"/>
    <n v="0"/>
  </r>
  <r>
    <x v="2"/>
    <x v="5"/>
    <n v="12.987"/>
    <n v="2.0299999999999998"/>
    <n v="0.26300000000000001"/>
    <n v="6.3"/>
    <n v="0"/>
    <n v="0"/>
  </r>
  <r>
    <x v="2"/>
    <x v="5"/>
    <n v="13.189"/>
    <n v="2.0670000000000002"/>
    <n v="6.0999999999999999E-2"/>
    <n v="6.2629999999999999"/>
    <n v="0"/>
    <n v="0"/>
  </r>
  <r>
    <x v="2"/>
    <x v="5"/>
    <n v="12.506"/>
    <n v="2.0649999999999999"/>
    <n v="0.74399999999999999"/>
    <n v="6.2649999999999997"/>
    <n v="0"/>
    <n v="0"/>
  </r>
  <r>
    <x v="2"/>
    <x v="5"/>
    <n v="12.613"/>
    <n v="2.7450000000000001"/>
    <n v="0.63700000000000001"/>
    <n v="5.585"/>
    <n v="0"/>
    <n v="0"/>
  </r>
  <r>
    <x v="2"/>
    <x v="5"/>
    <n v="12.506"/>
    <n v="2.1030000000000002"/>
    <n v="0.74399999999999999"/>
    <n v="6.2270000000000003"/>
    <n v="0"/>
    <n v="0"/>
  </r>
  <r>
    <x v="2"/>
    <x v="5"/>
    <n v="12.849"/>
    <n v="1.8959999999999999"/>
    <n v="0.40100000000000002"/>
    <n v="6.4340000000000002"/>
    <n v="0"/>
    <n v="0"/>
  </r>
  <r>
    <x v="2"/>
    <x v="5"/>
    <n v="12.506"/>
    <n v="2.0009999999999999"/>
    <n v="0.74399999999999999"/>
    <n v="6.3289999999999997"/>
    <n v="0"/>
    <n v="0"/>
  </r>
  <r>
    <x v="2"/>
    <x v="5"/>
    <n v="13.188000000000001"/>
    <n v="2.0619999999999998"/>
    <n v="6.2E-2"/>
    <n v="6.2679999999999998"/>
    <n v="0"/>
    <n v="0"/>
  </r>
  <r>
    <x v="2"/>
    <x v="5"/>
    <n v="12.507"/>
    <n v="1.911"/>
    <n v="0.74299999999999999"/>
    <n v="6.4189999999999996"/>
    <n v="0"/>
    <n v="0"/>
  </r>
  <r>
    <x v="2"/>
    <x v="5"/>
    <n v="12.506"/>
    <n v="1.9770000000000001"/>
    <n v="0.74399999999999999"/>
    <n v="6.3529999999999998"/>
    <n v="0"/>
    <n v="0"/>
  </r>
  <r>
    <x v="2"/>
    <x v="5"/>
    <n v="12.879"/>
    <n v="2.032"/>
    <n v="0.371"/>
    <n v="6.298"/>
    <n v="0"/>
    <n v="0"/>
  </r>
  <r>
    <x v="2"/>
    <x v="5"/>
    <n v="13.25"/>
    <n v="1.986"/>
    <n v="0"/>
    <n v="6.3440000000000003"/>
    <n v="0"/>
    <n v="0"/>
  </r>
  <r>
    <x v="2"/>
    <x v="5"/>
    <n v="12.507"/>
    <n v="1.022"/>
    <n v="0.74299999999999999"/>
    <n v="7.3079999999999998"/>
    <n v="0"/>
    <n v="0"/>
  </r>
  <r>
    <x v="2"/>
    <x v="5"/>
    <n v="12.506"/>
    <n v="0.41499999999999998"/>
    <n v="0.74399999999999999"/>
    <n v="7.915"/>
    <n v="0"/>
    <n v="0"/>
  </r>
  <r>
    <x v="2"/>
    <x v="5"/>
    <n v="12.834"/>
    <n v="0.28000000000000003"/>
    <n v="0.41599999999999998"/>
    <n v="8.0500000000000007"/>
    <n v="0"/>
    <n v="0"/>
  </r>
  <r>
    <x v="2"/>
    <x v="5"/>
    <n v="12.506"/>
    <n v="0.32400000000000001"/>
    <n v="0.74399999999999999"/>
    <n v="8.0060000000000002"/>
    <n v="0"/>
    <n v="0"/>
  </r>
  <r>
    <x v="2"/>
    <x v="5"/>
    <n v="12.739000000000001"/>
    <n v="0.32200000000000001"/>
    <n v="0.51100000000000001"/>
    <n v="8.0079999999999991"/>
    <n v="0"/>
    <n v="0"/>
  </r>
  <r>
    <x v="2"/>
    <x v="5"/>
    <n v="13.25"/>
    <n v="0.374"/>
    <n v="0"/>
    <n v="7.9560000000000004"/>
    <n v="0"/>
    <n v="0"/>
  </r>
  <r>
    <x v="2"/>
    <x v="5"/>
    <n v="12.599"/>
    <n v="0.26500000000000001"/>
    <n v="0.65100000000000002"/>
    <n v="8.0649999999999995"/>
    <n v="0"/>
    <n v="0"/>
  </r>
  <r>
    <x v="2"/>
    <x v="5"/>
    <n v="12.694000000000001"/>
    <n v="0.33600000000000002"/>
    <n v="0.55600000000000005"/>
    <n v="7.9939999999999998"/>
    <n v="0"/>
    <n v="0"/>
  </r>
  <r>
    <x v="2"/>
    <x v="5"/>
    <n v="12.614000000000001"/>
    <n v="0.28199999999999997"/>
    <n v="0.63600000000000001"/>
    <n v="8.048"/>
    <n v="0"/>
    <n v="0"/>
  </r>
  <r>
    <x v="2"/>
    <x v="5"/>
    <n v="12.622"/>
    <n v="0.22800000000000001"/>
    <n v="0.628"/>
    <n v="8.1020000000000003"/>
    <n v="0"/>
    <n v="0"/>
  </r>
  <r>
    <x v="2"/>
    <x v="5"/>
    <n v="12.618"/>
    <n v="0.125"/>
    <n v="0.63200000000000001"/>
    <n v="8.2050000000000001"/>
    <n v="0"/>
    <n v="0"/>
  </r>
  <r>
    <x v="2"/>
    <x v="5"/>
    <n v="12.706"/>
    <n v="9.4E-2"/>
    <n v="0.54400000000000004"/>
    <n v="8.2360000000000007"/>
    <n v="0"/>
    <n v="0"/>
  </r>
  <r>
    <x v="2"/>
    <x v="5"/>
    <n v="12.708"/>
    <n v="7.6999999999999999E-2"/>
    <n v="0.54200000000000004"/>
    <n v="8.2530000000000001"/>
    <n v="0"/>
    <n v="0"/>
  </r>
  <r>
    <x v="2"/>
    <x v="5"/>
    <n v="12.691000000000001"/>
    <n v="6.7000000000000004E-2"/>
    <n v="0.55900000000000005"/>
    <n v="8.2629999999999999"/>
    <n v="0"/>
    <n v="0"/>
  </r>
  <r>
    <x v="2"/>
    <x v="6"/>
    <n v="13.704000000000001"/>
    <n v="0"/>
    <n v="0.53700000000000003"/>
    <n v="8.4830000000000005"/>
    <n v="0"/>
    <n v="0"/>
  </r>
  <r>
    <x v="2"/>
    <x v="6"/>
    <n v="13.704000000000001"/>
    <n v="0"/>
    <n v="0.53700000000000003"/>
    <n v="9.4700000000000006"/>
    <n v="0"/>
    <n v="0"/>
  </r>
  <r>
    <x v="2"/>
    <x v="6"/>
    <n v="13.695"/>
    <n v="0"/>
    <n v="0.54600000000000004"/>
    <n v="9.5050000000000008"/>
    <n v="0"/>
    <n v="0"/>
  </r>
  <r>
    <x v="2"/>
    <x v="6"/>
    <n v="13.701000000000001"/>
    <n v="0"/>
    <n v="0.54"/>
    <n v="9.6240000000000006"/>
    <n v="0"/>
    <n v="0"/>
  </r>
  <r>
    <x v="2"/>
    <x v="6"/>
    <n v="13.702999999999999"/>
    <n v="0"/>
    <n v="0.53800000000000003"/>
    <n v="9.468"/>
    <n v="0"/>
    <n v="0"/>
  </r>
  <r>
    <x v="2"/>
    <x v="6"/>
    <n v="13.694000000000001"/>
    <n v="0"/>
    <n v="0.54700000000000004"/>
    <n v="9.5310000000000006"/>
    <n v="0"/>
    <n v="0"/>
  </r>
  <r>
    <x v="2"/>
    <x v="6"/>
    <n v="13.696"/>
    <n v="0"/>
    <n v="0.54500000000000004"/>
    <n v="9.3130000000000006"/>
    <n v="0"/>
    <n v="0"/>
  </r>
  <r>
    <x v="2"/>
    <x v="6"/>
    <n v="13.691000000000001"/>
    <n v="0"/>
    <n v="0.55000000000000004"/>
    <n v="9.3040000000000003"/>
    <n v="0"/>
    <n v="0"/>
  </r>
  <r>
    <x v="2"/>
    <x v="6"/>
    <n v="13.6"/>
    <n v="0"/>
    <n v="0.64100000000000001"/>
    <n v="9.2560000000000002"/>
    <n v="0"/>
    <n v="0"/>
  </r>
  <r>
    <x v="2"/>
    <x v="6"/>
    <n v="13.611000000000001"/>
    <n v="0"/>
    <n v="0.63"/>
    <n v="9.3889999999999993"/>
    <n v="0"/>
    <n v="0"/>
  </r>
  <r>
    <x v="2"/>
    <x v="6"/>
    <n v="13.81"/>
    <n v="0"/>
    <n v="0.43099999999999999"/>
    <n v="9.3379999999999992"/>
    <n v="0"/>
    <n v="0"/>
  </r>
  <r>
    <x v="2"/>
    <x v="6"/>
    <n v="13.59"/>
    <n v="0"/>
    <n v="0.65100000000000002"/>
    <n v="9.4130000000000003"/>
    <n v="0"/>
    <n v="0"/>
  </r>
  <r>
    <x v="2"/>
    <x v="6"/>
    <n v="13.083"/>
    <n v="0"/>
    <n v="1.1579999999999999"/>
    <n v="9.3000000000000007"/>
    <n v="0"/>
    <n v="0"/>
  </r>
  <r>
    <x v="2"/>
    <x v="6"/>
    <n v="12.052"/>
    <n v="0"/>
    <n v="2.1890000000000001"/>
    <n v="9.32"/>
    <n v="0"/>
    <n v="0"/>
  </r>
  <r>
    <x v="2"/>
    <x v="6"/>
    <n v="9.8469999999999995"/>
    <n v="0"/>
    <n v="4.3940000000000001"/>
    <n v="9.3390000000000004"/>
    <n v="0"/>
    <n v="0"/>
  </r>
  <r>
    <x v="2"/>
    <x v="6"/>
    <n v="9.7100000000000009"/>
    <n v="0"/>
    <n v="4.5309999999999997"/>
    <n v="9.3040000000000003"/>
    <n v="0"/>
    <n v="0"/>
  </r>
  <r>
    <x v="2"/>
    <x v="6"/>
    <n v="9.4009999999999998"/>
    <n v="0.40400000000000003"/>
    <n v="4.84"/>
    <n v="7.9260000000000002"/>
    <n v="0"/>
    <n v="0"/>
  </r>
  <r>
    <x v="2"/>
    <x v="6"/>
    <n v="7.0190000000000001"/>
    <n v="0.54700000000000004"/>
    <n v="7.2220000000000004"/>
    <n v="7.7830000000000004"/>
    <n v="0"/>
    <n v="0"/>
  </r>
  <r>
    <x v="2"/>
    <x v="6"/>
    <n v="3.0339999999999998"/>
    <n v="0.379"/>
    <n v="11.207000000000001"/>
    <n v="7.9509999999999996"/>
    <n v="0"/>
    <n v="0"/>
  </r>
  <r>
    <x v="2"/>
    <x v="6"/>
    <n v="4.5910000000000002"/>
    <n v="0.46899999999999997"/>
    <n v="9.65"/>
    <n v="7.8609999999999998"/>
    <n v="0"/>
    <n v="0"/>
  </r>
  <r>
    <x v="2"/>
    <x v="6"/>
    <n v="3.6890000000000001"/>
    <n v="0.61299999999999999"/>
    <n v="10.552"/>
    <n v="7.7169999999999996"/>
    <n v="0"/>
    <n v="0"/>
  </r>
  <r>
    <x v="2"/>
    <x v="6"/>
    <n v="3.5670000000000002"/>
    <n v="0.36599999999999999"/>
    <n v="10.673999999999999"/>
    <n v="7.9640000000000004"/>
    <n v="0"/>
    <n v="0"/>
  </r>
  <r>
    <x v="2"/>
    <x v="6"/>
    <n v="3.43"/>
    <n v="0.47399999999999998"/>
    <n v="10.811"/>
    <n v="7.8559999999999999"/>
    <n v="0"/>
    <n v="0"/>
  </r>
  <r>
    <x v="2"/>
    <x v="6"/>
    <n v="5.3150000000000004"/>
    <n v="0.41399999999999998"/>
    <n v="8.9260000000000002"/>
    <n v="7.9160000000000004"/>
    <n v="1.464"/>
    <n v="0"/>
  </r>
  <r>
    <x v="2"/>
    <x v="6"/>
    <n v="4.9660000000000002"/>
    <n v="0.51"/>
    <n v="9.2750000000000004"/>
    <n v="7.82"/>
    <n v="0"/>
    <n v="0"/>
  </r>
  <r>
    <x v="2"/>
    <x v="6"/>
    <n v="4.532"/>
    <n v="0.46700000000000003"/>
    <n v="9.7089999999999996"/>
    <n v="7.8630000000000004"/>
    <n v="0"/>
    <n v="0"/>
  </r>
  <r>
    <x v="2"/>
    <x v="6"/>
    <n v="9.0860000000000003"/>
    <n v="0.46600000000000003"/>
    <n v="5.1550000000000002"/>
    <n v="7.8639999999999999"/>
    <n v="0"/>
    <n v="0"/>
  </r>
  <r>
    <x v="2"/>
    <x v="6"/>
    <n v="6.7080000000000002"/>
    <n v="0.43"/>
    <n v="7.5330000000000004"/>
    <n v="7.9"/>
    <n v="0"/>
    <n v="0"/>
  </r>
  <r>
    <x v="2"/>
    <x v="6"/>
    <n v="7.7039999999999997"/>
    <n v="0.36199999999999999"/>
    <n v="6.5369999999999999"/>
    <n v="7.968"/>
    <n v="0"/>
    <n v="0"/>
  </r>
  <r>
    <x v="2"/>
    <x v="6"/>
    <n v="6.4589999999999996"/>
    <n v="0.43099999999999999"/>
    <n v="7.782"/>
    <n v="7.899"/>
    <n v="0"/>
    <n v="0"/>
  </r>
  <r>
    <x v="2"/>
    <x v="6"/>
    <n v="8.8979999999999997"/>
    <n v="0.439"/>
    <n v="5.343"/>
    <n v="7.891"/>
    <n v="0"/>
    <n v="0"/>
  </r>
  <r>
    <x v="2"/>
    <x v="7"/>
    <n v="7.6360000000000001"/>
    <n v="0.48"/>
    <n v="6.6050000000000004"/>
    <n v="7.85"/>
    <n v="0"/>
    <n v="0"/>
  </r>
  <r>
    <x v="2"/>
    <x v="7"/>
    <n v="3.5190000000000001"/>
    <n v="0.48799999999999999"/>
    <n v="10.722"/>
    <n v="7.8419999999999996"/>
    <n v="0"/>
    <n v="0"/>
  </r>
  <r>
    <x v="2"/>
    <x v="7"/>
    <n v="3.9929999999999999"/>
    <n v="0.53300000000000003"/>
    <n v="10.247999999999999"/>
    <n v="7.7969999999999997"/>
    <n v="2.9940000000000002"/>
    <n v="0"/>
  </r>
  <r>
    <x v="2"/>
    <x v="7"/>
    <n v="2.952"/>
    <n v="0.54900000000000004"/>
    <n v="11.289"/>
    <n v="7.7809999999999997"/>
    <n v="3.12"/>
    <n v="0"/>
  </r>
  <r>
    <x v="2"/>
    <x v="7"/>
    <n v="2.952"/>
    <n v="0.55500000000000005"/>
    <n v="11.289"/>
    <n v="7.7750000000000004"/>
    <n v="2.875"/>
    <n v="0"/>
  </r>
  <r>
    <x v="2"/>
    <x v="7"/>
    <n v="3.903"/>
    <n v="0.54100000000000004"/>
    <n v="10.337999999999999"/>
    <n v="7.7889999999999997"/>
    <n v="3.5960000000000001"/>
    <n v="0"/>
  </r>
  <r>
    <x v="2"/>
    <x v="7"/>
    <n v="5.7910000000000004"/>
    <n v="0.53100000000000003"/>
    <n v="8.4499999999999993"/>
    <n v="7.7990000000000004"/>
    <n v="1.5349999999999999"/>
    <n v="0"/>
  </r>
  <r>
    <x v="2"/>
    <x v="7"/>
    <n v="5.2759999999999998"/>
    <n v="0.52100000000000002"/>
    <n v="8.9649999999999999"/>
    <n v="7.8090000000000002"/>
    <n v="0"/>
    <n v="0"/>
  </r>
  <r>
    <x v="2"/>
    <x v="7"/>
    <n v="1.5469999999999999"/>
    <n v="0.49199999999999999"/>
    <n v="12.694000000000001"/>
    <n v="7.8380000000000001"/>
    <n v="0"/>
    <n v="0"/>
  </r>
  <r>
    <x v="2"/>
    <x v="7"/>
    <n v="6.9210000000000003"/>
    <n v="0.39800000000000002"/>
    <n v="7.32"/>
    <n v="7.9320000000000004"/>
    <n v="0"/>
    <n v="0"/>
  </r>
  <r>
    <x v="2"/>
    <x v="7"/>
    <n v="6.65"/>
    <n v="0.222"/>
    <n v="7.5910000000000002"/>
    <n v="8.1080000000000005"/>
    <n v="0"/>
    <n v="0"/>
  </r>
  <r>
    <x v="2"/>
    <x v="7"/>
    <n v="6.6970000000000001"/>
    <n v="0.33400000000000002"/>
    <n v="7.5439999999999996"/>
    <n v="7.9960000000000004"/>
    <n v="0"/>
    <n v="0"/>
  </r>
  <r>
    <x v="2"/>
    <x v="7"/>
    <n v="6.81"/>
    <n v="0"/>
    <n v="7.431"/>
    <n v="8.6720000000000006"/>
    <n v="0"/>
    <n v="0"/>
  </r>
  <r>
    <x v="2"/>
    <x v="7"/>
    <n v="5.9329999999999998"/>
    <n v="0"/>
    <n v="8.3079999999999998"/>
    <n v="9.3480000000000008"/>
    <n v="0"/>
    <n v="0"/>
  </r>
  <r>
    <x v="2"/>
    <x v="7"/>
    <n v="4.6260000000000003"/>
    <n v="0"/>
    <n v="9.6150000000000002"/>
    <n v="9.2859999999999996"/>
    <n v="0"/>
    <n v="0"/>
  </r>
  <r>
    <x v="2"/>
    <x v="7"/>
    <n v="1.8149999999999999"/>
    <n v="0"/>
    <n v="12.426"/>
    <n v="9.2050000000000001"/>
    <n v="0"/>
    <n v="0"/>
  </r>
  <r>
    <x v="2"/>
    <x v="7"/>
    <n v="6.5759999999999996"/>
    <n v="0"/>
    <n v="7.665"/>
    <n v="8.9670000000000005"/>
    <n v="0"/>
    <n v="0"/>
  </r>
  <r>
    <x v="2"/>
    <x v="7"/>
    <n v="5.6219999999999999"/>
    <n v="0"/>
    <n v="8.6189999999999998"/>
    <n v="8.99"/>
    <n v="2.5249999999999999"/>
    <n v="0"/>
  </r>
  <r>
    <x v="2"/>
    <x v="7"/>
    <n v="5.1660000000000004"/>
    <n v="0"/>
    <n v="9.0749999999999993"/>
    <n v="9.1489999999999991"/>
    <n v="2.5249999999999999"/>
    <n v="0"/>
  </r>
  <r>
    <x v="2"/>
    <x v="7"/>
    <n v="4.5650000000000004"/>
    <n v="0"/>
    <n v="9.6760000000000002"/>
    <n v="9.0719999999999992"/>
    <n v="1.5149999999999999"/>
    <n v="0"/>
  </r>
  <r>
    <x v="2"/>
    <x v="7"/>
    <n v="5.6"/>
    <n v="0"/>
    <n v="8.641"/>
    <n v="9.1029999999999998"/>
    <n v="1.5149999999999999"/>
    <n v="0"/>
  </r>
  <r>
    <x v="2"/>
    <x v="7"/>
    <n v="4.1870000000000003"/>
    <n v="0"/>
    <n v="10.054"/>
    <n v="9.0350000000000001"/>
    <n v="0.90900000000000003"/>
    <n v="0"/>
  </r>
  <r>
    <x v="2"/>
    <x v="7"/>
    <n v="1.768"/>
    <n v="0"/>
    <n v="12.473000000000001"/>
    <n v="8.9580000000000002"/>
    <n v="0"/>
    <n v="0"/>
  </r>
  <r>
    <x v="2"/>
    <x v="7"/>
    <n v="5.6980000000000004"/>
    <n v="0"/>
    <n v="8.5429999999999993"/>
    <n v="8.83"/>
    <n v="1.5149999999999999"/>
    <n v="0"/>
  </r>
  <r>
    <x v="2"/>
    <x v="7"/>
    <n v="5.1120000000000001"/>
    <n v="0"/>
    <n v="9.1289999999999996"/>
    <n v="8.8390000000000004"/>
    <n v="2.5249999999999999"/>
    <n v="0"/>
  </r>
  <r>
    <x v="2"/>
    <x v="7"/>
    <n v="4.8390000000000004"/>
    <n v="0"/>
    <n v="9.4019999999999992"/>
    <n v="8.8130000000000006"/>
    <n v="2.5249999999999999"/>
    <n v="0"/>
  </r>
  <r>
    <x v="2"/>
    <x v="7"/>
    <n v="3.4910000000000001"/>
    <n v="0.44800000000000001"/>
    <n v="10.75"/>
    <n v="7.8819999999999997"/>
    <n v="3.6259999999999999"/>
    <n v="0"/>
  </r>
  <r>
    <x v="2"/>
    <x v="7"/>
    <n v="2.4809999999999999"/>
    <n v="1.643"/>
    <n v="11.76"/>
    <n v="6.6870000000000003"/>
    <n v="4.444"/>
    <n v="0"/>
  </r>
  <r>
    <x v="2"/>
    <x v="7"/>
    <n v="2.274"/>
    <n v="1.895"/>
    <n v="11.967000000000001"/>
    <n v="6.4349999999999996"/>
    <n v="2.6669999999999998"/>
    <n v="0"/>
  </r>
  <r>
    <x v="2"/>
    <x v="7"/>
    <n v="1.784"/>
    <n v="2.835"/>
    <n v="12.457000000000001"/>
    <n v="5.4950000000000001"/>
    <n v="0"/>
    <n v="0"/>
  </r>
  <r>
    <x v="2"/>
    <x v="7"/>
    <n v="3.1160000000000001"/>
    <n v="2.702"/>
    <n v="11.125"/>
    <n v="5.6280000000000001"/>
    <n v="4.04"/>
    <n v="0"/>
  </r>
  <r>
    <x v="2"/>
    <x v="8"/>
    <n v="6.2270000000000003"/>
    <n v="1.56"/>
    <n v="8.0139999999999993"/>
    <n v="6.77"/>
    <n v="0.54500000000000004"/>
    <n v="0"/>
  </r>
  <r>
    <x v="2"/>
    <x v="8"/>
    <n v="9.7579999999999991"/>
    <n v="0.39800000000000002"/>
    <n v="4.4829999999999997"/>
    <n v="7.9320000000000004"/>
    <n v="0"/>
    <n v="0"/>
  </r>
  <r>
    <x v="2"/>
    <x v="8"/>
    <n v="9.7590000000000003"/>
    <n v="0.378"/>
    <n v="4.4820000000000002"/>
    <n v="7.952"/>
    <n v="0"/>
    <n v="0"/>
  </r>
  <r>
    <x v="2"/>
    <x v="8"/>
    <n v="10.760999999999999"/>
    <n v="8.1000000000000003E-2"/>
    <n v="3.48"/>
    <n v="8.2490000000000006"/>
    <n v="0"/>
    <n v="0"/>
  </r>
  <r>
    <x v="2"/>
    <x v="8"/>
    <n v="10.512"/>
    <n v="0"/>
    <n v="3.7290000000000001"/>
    <n v="9.2089999999999996"/>
    <n v="0"/>
    <n v="0"/>
  </r>
  <r>
    <x v="2"/>
    <x v="8"/>
    <n v="10.512"/>
    <n v="0"/>
    <n v="3.7290000000000001"/>
    <n v="8.9410000000000007"/>
    <n v="0"/>
    <n v="0"/>
  </r>
  <r>
    <x v="2"/>
    <x v="8"/>
    <n v="10.512"/>
    <n v="0"/>
    <n v="3.7290000000000001"/>
    <n v="8.9410000000000007"/>
    <n v="0"/>
    <n v="0"/>
  </r>
  <r>
    <x v="2"/>
    <x v="8"/>
    <n v="10.512"/>
    <n v="0"/>
    <n v="3.7290000000000001"/>
    <n v="8.6519999999999992"/>
    <n v="0"/>
    <n v="0"/>
  </r>
  <r>
    <x v="2"/>
    <x v="8"/>
    <n v="10.231999999999999"/>
    <n v="0"/>
    <n v="4.0090000000000003"/>
    <n v="8.5540000000000003"/>
    <n v="0"/>
    <n v="0"/>
  </r>
  <r>
    <x v="2"/>
    <x v="8"/>
    <n v="10.273999999999999"/>
    <n v="0"/>
    <n v="3.9670000000000001"/>
    <n v="8.5340000000000007"/>
    <n v="0"/>
    <n v="0"/>
  </r>
  <r>
    <x v="2"/>
    <x v="8"/>
    <n v="10.167999999999999"/>
    <n v="0"/>
    <n v="4.0730000000000004"/>
    <n v="8.5579999999999998"/>
    <n v="0"/>
    <n v="0"/>
  </r>
  <r>
    <x v="2"/>
    <x v="8"/>
    <n v="7.5890000000000004"/>
    <n v="0"/>
    <n v="6.6520000000000001"/>
    <n v="8.6219999999999999"/>
    <n v="0"/>
    <n v="0"/>
  </r>
  <r>
    <x v="2"/>
    <x v="8"/>
    <n v="7.5289999999999999"/>
    <n v="0.13400000000000001"/>
    <n v="6.7119999999999997"/>
    <n v="8.1959999999999997"/>
    <n v="0"/>
    <n v="0"/>
  </r>
  <r>
    <x v="2"/>
    <x v="8"/>
    <n v="9"/>
    <n v="0.20100000000000001"/>
    <n v="5.2409999999999997"/>
    <n v="8.1289999999999996"/>
    <n v="0"/>
    <n v="0"/>
  </r>
  <r>
    <x v="2"/>
    <x v="8"/>
    <n v="8.5530000000000008"/>
    <n v="2.3780000000000001"/>
    <n v="5.6879999999999997"/>
    <n v="5.952"/>
    <n v="0"/>
    <n v="0"/>
  </r>
  <r>
    <x v="2"/>
    <x v="8"/>
    <n v="6.194"/>
    <n v="3.4049999999999998"/>
    <n v="8.0470000000000006"/>
    <n v="4.9249999999999998"/>
    <n v="0"/>
    <n v="0"/>
  </r>
  <r>
    <x v="2"/>
    <x v="8"/>
    <n v="7.5940000000000003"/>
    <n v="3.403"/>
    <n v="6.6470000000000002"/>
    <n v="4.9269999999999996"/>
    <n v="0"/>
    <n v="0"/>
  </r>
  <r>
    <x v="2"/>
    <x v="8"/>
    <n v="7.351"/>
    <n v="3.3780000000000001"/>
    <n v="6.89"/>
    <n v="4.952"/>
    <n v="0"/>
    <n v="0"/>
  </r>
  <r>
    <x v="2"/>
    <x v="8"/>
    <n v="6.2069999999999999"/>
    <n v="3.3559999999999999"/>
    <n v="8.0340000000000007"/>
    <n v="4.9740000000000002"/>
    <n v="0"/>
    <n v="0"/>
  </r>
  <r>
    <x v="2"/>
    <x v="8"/>
    <n v="5.056"/>
    <n v="3.36"/>
    <n v="9.1850000000000005"/>
    <n v="4.97"/>
    <n v="0"/>
    <n v="0"/>
  </r>
  <r>
    <x v="2"/>
    <x v="8"/>
    <n v="6.0919999999999996"/>
    <n v="3.3540000000000001"/>
    <n v="8.1489999999999991"/>
    <n v="4.976"/>
    <n v="0"/>
    <n v="0"/>
  </r>
  <r>
    <x v="2"/>
    <x v="8"/>
    <n v="5.907"/>
    <n v="3.347"/>
    <n v="8.3339999999999996"/>
    <n v="4.9829999999999997"/>
    <n v="0"/>
    <n v="0"/>
  </r>
  <r>
    <x v="2"/>
    <x v="8"/>
    <n v="7.282"/>
    <n v="3.0169999999999999"/>
    <n v="6.9589999999999996"/>
    <n v="5.3129999999999997"/>
    <n v="0"/>
    <n v="0"/>
  </r>
  <r>
    <x v="2"/>
    <x v="8"/>
    <n v="7.3090000000000002"/>
    <n v="3.3980000000000001"/>
    <n v="6.9320000000000004"/>
    <n v="4.9320000000000004"/>
    <n v="0"/>
    <n v="0"/>
  </r>
  <r>
    <x v="2"/>
    <x v="8"/>
    <n v="7.3129999999999997"/>
    <n v="3.52"/>
    <n v="6.9279999999999999"/>
    <n v="4.8099999999999996"/>
    <n v="0"/>
    <n v="0"/>
  </r>
  <r>
    <x v="2"/>
    <x v="8"/>
    <n v="5.5640000000000001"/>
    <n v="3.9060000000000001"/>
    <n v="8.6769999999999996"/>
    <n v="4.4240000000000004"/>
    <n v="0"/>
    <n v="0"/>
  </r>
  <r>
    <x v="2"/>
    <x v="8"/>
    <n v="1.7390000000000001"/>
    <n v="3.8860000000000001"/>
    <n v="12.502000000000001"/>
    <n v="4.444"/>
    <n v="0"/>
    <n v="0"/>
  </r>
  <r>
    <x v="2"/>
    <x v="8"/>
    <n v="7.7649999999999997"/>
    <n v="3.91"/>
    <n v="6.476"/>
    <n v="4.42"/>
    <n v="0"/>
    <n v="0"/>
  </r>
  <r>
    <x v="2"/>
    <x v="8"/>
    <n v="8.5969999999999995"/>
    <n v="3.8050000000000002"/>
    <n v="5.6440000000000001"/>
    <n v="4.5250000000000004"/>
    <n v="0.53900000000000003"/>
    <n v="0"/>
  </r>
  <r>
    <x v="2"/>
    <x v="8"/>
    <n v="6.5609999999999999"/>
    <n v="1.95"/>
    <n v="7.68"/>
    <n v="6.38"/>
    <n v="0.77800000000000002"/>
    <n v="0"/>
  </r>
  <r>
    <x v="2"/>
    <x v="9"/>
    <n v="5.8979999999999997"/>
    <n v="1.9359999999999999"/>
    <n v="7.3520000000000003"/>
    <n v="6.3940000000000001"/>
    <n v="0"/>
    <n v="0"/>
  </r>
  <r>
    <x v="2"/>
    <x v="9"/>
    <n v="5.8259999999999996"/>
    <n v="2.0640000000000001"/>
    <n v="7.4240000000000004"/>
    <n v="6.266"/>
    <n v="0"/>
    <n v="0"/>
  </r>
  <r>
    <x v="2"/>
    <x v="9"/>
    <n v="4.5179999999999998"/>
    <n v="1.7849999999999999"/>
    <n v="8.7319999999999993"/>
    <n v="6.5449999999999999"/>
    <n v="0"/>
    <n v="0"/>
  </r>
  <r>
    <x v="2"/>
    <x v="9"/>
    <n v="6.5570000000000004"/>
    <n v="1.7789999999999999"/>
    <n v="6.6929999999999996"/>
    <n v="6.5510000000000002"/>
    <n v="0"/>
    <n v="0"/>
  </r>
  <r>
    <x v="2"/>
    <x v="9"/>
    <n v="8.4350000000000005"/>
    <n v="1.76"/>
    <n v="4.8150000000000004"/>
    <n v="6.57"/>
    <n v="0"/>
    <n v="0"/>
  </r>
  <r>
    <x v="2"/>
    <x v="9"/>
    <n v="6.7569999999999997"/>
    <n v="2.5459999999999998"/>
    <n v="6.4930000000000003"/>
    <n v="5.7839999999999998"/>
    <n v="0"/>
    <n v="0"/>
  </r>
  <r>
    <x v="2"/>
    <x v="9"/>
    <n v="6.7969999999999997"/>
    <n v="3.26"/>
    <n v="6.4530000000000003"/>
    <n v="5.07"/>
    <n v="0"/>
    <n v="0"/>
  </r>
  <r>
    <x v="2"/>
    <x v="9"/>
    <n v="6.306"/>
    <n v="3.2719999999999998"/>
    <n v="6.944"/>
    <n v="5.0579999999999998"/>
    <n v="0.152"/>
    <n v="0"/>
  </r>
  <r>
    <x v="2"/>
    <x v="9"/>
    <n v="5.6239999999999997"/>
    <n v="3.26"/>
    <n v="7.6260000000000003"/>
    <n v="5.07"/>
    <n v="0.54500000000000004"/>
    <n v="0"/>
  </r>
  <r>
    <x v="2"/>
    <x v="9"/>
    <n v="4.1580000000000004"/>
    <n v="3.278"/>
    <n v="9.0920000000000005"/>
    <n v="5.0519999999999996"/>
    <n v="9.0999999999999998E-2"/>
    <n v="0"/>
  </r>
  <r>
    <x v="2"/>
    <x v="9"/>
    <n v="2.149"/>
    <n v="3.262"/>
    <n v="11.101000000000001"/>
    <n v="5.0679999999999996"/>
    <n v="0"/>
    <n v="0"/>
  </r>
  <r>
    <x v="2"/>
    <x v="9"/>
    <n v="4.9429999999999996"/>
    <n v="3.31"/>
    <n v="8.3070000000000004"/>
    <n v="5.0199999999999996"/>
    <n v="0.152"/>
    <n v="0"/>
  </r>
  <r>
    <x v="2"/>
    <x v="9"/>
    <n v="6.4210000000000003"/>
    <n v="3.32"/>
    <n v="6.8289999999999997"/>
    <n v="5.01"/>
    <n v="0.152"/>
    <n v="0"/>
  </r>
  <r>
    <x v="2"/>
    <x v="9"/>
    <n v="6.7160000000000002"/>
    <n v="4.2240000000000002"/>
    <n v="6.5339999999999998"/>
    <n v="4.1059999999999999"/>
    <n v="0.152"/>
    <n v="0"/>
  </r>
  <r>
    <x v="2"/>
    <x v="9"/>
    <n v="6.4790000000000001"/>
    <n v="4.883"/>
    <n v="6.7709999999999999"/>
    <n v="3.4470000000000001"/>
    <n v="0.152"/>
    <n v="0"/>
  </r>
  <r>
    <x v="2"/>
    <x v="9"/>
    <n v="6.2389999999999999"/>
    <n v="4.8570000000000002"/>
    <n v="7.0110000000000001"/>
    <n v="3.4729999999999999"/>
    <n v="0.152"/>
    <n v="0"/>
  </r>
  <r>
    <x v="2"/>
    <x v="9"/>
    <n v="3.99"/>
    <n v="4.8479999999999999"/>
    <n v="9.26"/>
    <n v="3.4820000000000002"/>
    <n v="0.152"/>
    <n v="0"/>
  </r>
  <r>
    <x v="2"/>
    <x v="9"/>
    <n v="2.9209999999999998"/>
    <n v="4.8780000000000001"/>
    <n v="10.329000000000001"/>
    <n v="3.452"/>
    <n v="0"/>
    <n v="0"/>
  </r>
  <r>
    <x v="2"/>
    <x v="9"/>
    <n v="5.5449999999999999"/>
    <n v="4.8689999999999998"/>
    <n v="7.7050000000000001"/>
    <n v="3.4609999999999999"/>
    <n v="0.152"/>
    <n v="0"/>
  </r>
  <r>
    <x v="2"/>
    <x v="9"/>
    <n v="6.11"/>
    <n v="4.8609999999999998"/>
    <n v="7.14"/>
    <n v="3.4689999999999999"/>
    <n v="0.152"/>
    <n v="0"/>
  </r>
  <r>
    <x v="2"/>
    <x v="9"/>
    <n v="6.556"/>
    <n v="5.0140000000000002"/>
    <n v="6.694"/>
    <n v="3.3159999999999998"/>
    <n v="0.152"/>
    <n v="0"/>
  </r>
  <r>
    <x v="2"/>
    <x v="9"/>
    <n v="6.6040000000000001"/>
    <n v="4.7679999999999998"/>
    <n v="6.6459999999999999"/>
    <n v="3.5619999999999998"/>
    <n v="0.152"/>
    <n v="0"/>
  </r>
  <r>
    <x v="2"/>
    <x v="9"/>
    <n v="6.7859999999999996"/>
    <n v="4.7709999999999999"/>
    <n v="6.4640000000000004"/>
    <n v="3.5590000000000002"/>
    <n v="0.152"/>
    <n v="0"/>
  </r>
  <r>
    <x v="2"/>
    <x v="9"/>
    <n v="6.7409999999999997"/>
    <n v="4.7610000000000001"/>
    <n v="6.5090000000000003"/>
    <n v="3.569"/>
    <n v="0.152"/>
    <n v="0"/>
  </r>
  <r>
    <x v="2"/>
    <x v="9"/>
    <n v="6.2409999999999997"/>
    <n v="4.6070000000000002"/>
    <n v="7.0090000000000003"/>
    <n v="3.7229999999999999"/>
    <n v="0"/>
    <n v="0"/>
  </r>
  <r>
    <x v="2"/>
    <x v="9"/>
    <n v="7.7619999999999996"/>
    <n v="4.7789999999999999"/>
    <n v="5.4880000000000004"/>
    <n v="3.5510000000000002"/>
    <n v="0.152"/>
    <n v="0"/>
  </r>
  <r>
    <x v="2"/>
    <x v="9"/>
    <n v="7.15"/>
    <n v="5.6150000000000002"/>
    <n v="6.1"/>
    <n v="2.7149999999999999"/>
    <n v="0.152"/>
    <n v="0"/>
  </r>
  <r>
    <x v="2"/>
    <x v="9"/>
    <n v="5.7690000000000001"/>
    <n v="6.4569999999999999"/>
    <n v="7.4809999999999999"/>
    <n v="1.873"/>
    <n v="0"/>
    <n v="0"/>
  </r>
  <r>
    <x v="2"/>
    <x v="9"/>
    <n v="5.952"/>
    <n v="6.4589999999999996"/>
    <n v="7.298"/>
    <n v="1.871"/>
    <n v="0"/>
    <n v="0"/>
  </r>
  <r>
    <x v="2"/>
    <x v="9"/>
    <n v="7.8220000000000001"/>
    <n v="6.4619999999999997"/>
    <n v="5.4279999999999999"/>
    <n v="1.8680000000000001"/>
    <n v="0"/>
    <n v="0"/>
  </r>
  <r>
    <x v="2"/>
    <x v="9"/>
    <n v="6.1559999999999997"/>
    <n v="6.4649999999999999"/>
    <n v="7.0940000000000003"/>
    <n v="1.865"/>
    <n v="0"/>
    <n v="0"/>
  </r>
  <r>
    <x v="2"/>
    <x v="10"/>
    <n v="4.8259999999999996"/>
    <n v="6.4669999999999996"/>
    <n v="8.4239999999999995"/>
    <n v="1.863"/>
    <n v="0"/>
    <n v="0"/>
  </r>
  <r>
    <x v="2"/>
    <x v="10"/>
    <n v="5.5990000000000002"/>
    <n v="6.6929999999999996"/>
    <n v="7.6509999999999998"/>
    <n v="1.637"/>
    <n v="0"/>
    <n v="0"/>
  </r>
  <r>
    <x v="2"/>
    <x v="10"/>
    <n v="5.4580000000000002"/>
    <n v="6.6189999999999998"/>
    <n v="7.7919999999999998"/>
    <n v="1.7110000000000001"/>
    <n v="0"/>
    <n v="0"/>
  </r>
  <r>
    <x v="2"/>
    <x v="10"/>
    <n v="3.2639999999999998"/>
    <n v="6.6159999999999997"/>
    <n v="9.9860000000000007"/>
    <n v="1.714"/>
    <n v="0"/>
    <n v="0"/>
  </r>
  <r>
    <x v="2"/>
    <x v="10"/>
    <n v="4.3129999999999997"/>
    <n v="6.6210000000000004"/>
    <n v="8.9369999999999994"/>
    <n v="1.7090000000000001"/>
    <n v="0"/>
    <n v="0"/>
  </r>
  <r>
    <x v="2"/>
    <x v="10"/>
    <n v="7.2770000000000001"/>
    <n v="6.6260000000000003"/>
    <n v="5.9729999999999999"/>
    <n v="1.704"/>
    <n v="0"/>
    <n v="0"/>
  </r>
  <r>
    <x v="2"/>
    <x v="10"/>
    <n v="6.56"/>
    <n v="6.62"/>
    <n v="6.69"/>
    <n v="1.71"/>
    <n v="0"/>
    <n v="0"/>
  </r>
  <r>
    <x v="2"/>
    <x v="10"/>
    <n v="5.2140000000000004"/>
    <n v="6.6349999999999998"/>
    <n v="8.0359999999999996"/>
    <n v="1.6950000000000001"/>
    <n v="0"/>
    <n v="0"/>
  </r>
  <r>
    <x v="2"/>
    <x v="10"/>
    <n v="7.2720000000000002"/>
    <n v="6.6189999999999998"/>
    <n v="5.9779999999999998"/>
    <n v="1.7110000000000001"/>
    <n v="0"/>
    <n v="0"/>
  </r>
  <r>
    <x v="2"/>
    <x v="10"/>
    <n v="7.484"/>
    <n v="6.6280000000000001"/>
    <n v="5.766"/>
    <n v="1.702"/>
    <n v="0"/>
    <n v="0"/>
  </r>
  <r>
    <x v="2"/>
    <x v="10"/>
    <n v="7.48"/>
    <n v="6.6210000000000004"/>
    <n v="5.77"/>
    <n v="1.7090000000000001"/>
    <n v="0"/>
    <n v="0"/>
  </r>
  <r>
    <x v="2"/>
    <x v="10"/>
    <n v="7.4749999999999996"/>
    <n v="6.617"/>
    <n v="5.7750000000000004"/>
    <n v="1.7130000000000001"/>
    <n v="0"/>
    <n v="0"/>
  </r>
  <r>
    <x v="2"/>
    <x v="10"/>
    <n v="5.1539999999999999"/>
    <n v="6.63"/>
    <n v="8.0960000000000001"/>
    <n v="1.7"/>
    <n v="0"/>
    <n v="0"/>
  </r>
  <r>
    <x v="2"/>
    <x v="10"/>
    <n v="5.8959999999999999"/>
    <n v="6.6280000000000001"/>
    <n v="7.3540000000000001"/>
    <n v="1.702"/>
    <n v="0"/>
    <n v="0"/>
  </r>
  <r>
    <x v="2"/>
    <x v="10"/>
    <n v="5.1210000000000004"/>
    <n v="6.6390000000000002"/>
    <n v="8.1289999999999996"/>
    <n v="1.6910000000000001"/>
    <n v="0"/>
    <n v="0"/>
  </r>
  <r>
    <x v="2"/>
    <x v="10"/>
    <n v="5.125"/>
    <n v="6.64"/>
    <n v="8.125"/>
    <n v="1.69"/>
    <n v="0"/>
    <n v="0"/>
  </r>
  <r>
    <x v="2"/>
    <x v="10"/>
    <n v="5.1269999999999998"/>
    <n v="6.641"/>
    <n v="8.1229999999999993"/>
    <n v="1.6890000000000001"/>
    <n v="0"/>
    <n v="0"/>
  </r>
  <r>
    <x v="2"/>
    <x v="10"/>
    <n v="5.1619999999999999"/>
    <n v="5.5570000000000004"/>
    <n v="8.0879999999999992"/>
    <n v="2.7730000000000001"/>
    <n v="0"/>
    <n v="0"/>
  </r>
  <r>
    <x v="2"/>
    <x v="10"/>
    <n v="7.8650000000000002"/>
    <n v="4.9960000000000004"/>
    <n v="5.3849999999999998"/>
    <n v="3.3340000000000001"/>
    <n v="0"/>
    <n v="0"/>
  </r>
  <r>
    <x v="2"/>
    <x v="10"/>
    <n v="6.4279999999999999"/>
    <n v="5.01"/>
    <n v="6.8220000000000001"/>
    <n v="3.32"/>
    <n v="0"/>
    <n v="0"/>
  </r>
  <r>
    <x v="2"/>
    <x v="10"/>
    <n v="4.8209999999999997"/>
    <n v="3.508"/>
    <n v="8.4290000000000003"/>
    <n v="4.8220000000000001"/>
    <n v="0"/>
    <n v="0"/>
  </r>
  <r>
    <x v="2"/>
    <x v="10"/>
    <n v="2.859"/>
    <n v="2.8170000000000002"/>
    <n v="10.391"/>
    <n v="5.5129999999999999"/>
    <n v="0"/>
    <n v="0"/>
  </r>
  <r>
    <x v="2"/>
    <x v="10"/>
    <n v="9.407"/>
    <n v="2.012"/>
    <n v="3.843"/>
    <n v="6.3179999999999996"/>
    <n v="0"/>
    <n v="0"/>
  </r>
  <r>
    <x v="2"/>
    <x v="10"/>
    <n v="10.855"/>
    <n v="2.141"/>
    <n v="2.395"/>
    <n v="6.1890000000000001"/>
    <n v="0"/>
    <n v="0"/>
  </r>
  <r>
    <x v="2"/>
    <x v="10"/>
    <n v="10.834"/>
    <n v="2.1509999999999998"/>
    <n v="2.4159999999999999"/>
    <n v="6.1790000000000003"/>
    <n v="0"/>
    <n v="0"/>
  </r>
  <r>
    <x v="2"/>
    <x v="10"/>
    <n v="10.843999999999999"/>
    <n v="2.153"/>
    <n v="2.4060000000000001"/>
    <n v="6.1769999999999996"/>
    <n v="0"/>
    <n v="0"/>
  </r>
  <r>
    <x v="2"/>
    <x v="10"/>
    <n v="10.958"/>
    <n v="2.0590000000000002"/>
    <n v="2.2919999999999998"/>
    <n v="6.2709999999999999"/>
    <n v="0"/>
    <n v="0"/>
  </r>
  <r>
    <x v="2"/>
    <x v="10"/>
    <n v="10.667999999999999"/>
    <n v="4.0860000000000003"/>
    <n v="2.5819999999999999"/>
    <n v="4.2439999999999998"/>
    <n v="0"/>
    <n v="0"/>
  </r>
  <r>
    <x v="2"/>
    <x v="10"/>
    <n v="10.176"/>
    <n v="7.1109999999999998"/>
    <n v="3.0739999999999998"/>
    <n v="1.2190000000000001"/>
    <n v="0"/>
    <n v="0"/>
  </r>
  <r>
    <x v="2"/>
    <x v="10"/>
    <n v="10.085000000000001"/>
    <n v="8.33"/>
    <n v="3.165"/>
    <n v="0"/>
    <n v="2.1890000000000001"/>
    <n v="0"/>
  </r>
  <r>
    <x v="2"/>
    <x v="11"/>
    <n v="8.0020000000000007"/>
    <n v="8.3260000000000005"/>
    <n v="5.2480000000000002"/>
    <n v="4.0000000000000001E-3"/>
    <n v="4.5"/>
    <n v="0"/>
  </r>
  <r>
    <x v="2"/>
    <x v="11"/>
    <n v="6.5869999999999997"/>
    <n v="8.33"/>
    <n v="6.6630000000000003"/>
    <n v="0"/>
    <n v="5.0129999999999999"/>
    <n v="0"/>
  </r>
  <r>
    <x v="2"/>
    <x v="11"/>
    <n v="6.57"/>
    <n v="8.33"/>
    <n v="6.68"/>
    <n v="0"/>
    <n v="5.0129999999999999"/>
    <n v="0"/>
  </r>
  <r>
    <x v="2"/>
    <x v="11"/>
    <n v="8.0649999999999995"/>
    <n v="8.33"/>
    <n v="5.1849999999999996"/>
    <n v="0"/>
    <n v="4.51"/>
    <n v="0"/>
  </r>
  <r>
    <x v="2"/>
    <x v="11"/>
    <n v="6.76"/>
    <n v="8.33"/>
    <n v="6.49"/>
    <n v="0"/>
    <n v="3.9980000000000002"/>
    <n v="0"/>
  </r>
  <r>
    <x v="2"/>
    <x v="11"/>
    <n v="5.048"/>
    <n v="8.33"/>
    <n v="8.202"/>
    <n v="0"/>
    <n v="3.9870000000000001"/>
    <n v="0"/>
  </r>
  <r>
    <x v="2"/>
    <x v="11"/>
    <n v="8.8450000000000006"/>
    <n v="8.3190000000000008"/>
    <n v="4.4050000000000002"/>
    <n v="1.0999999999999999E-2"/>
    <n v="3.617"/>
    <n v="0"/>
  </r>
  <r>
    <x v="2"/>
    <x v="11"/>
    <n v="4.6539999999999999"/>
    <n v="8.33"/>
    <n v="8.5960000000000001"/>
    <n v="0"/>
    <n v="4.91"/>
    <n v="0"/>
  </r>
  <r>
    <x v="2"/>
    <x v="11"/>
    <n v="5.2389999999999999"/>
    <n v="8.33"/>
    <n v="8.0109999999999992"/>
    <n v="0"/>
    <n v="0.78200000000000003"/>
    <n v="0"/>
  </r>
  <r>
    <x v="2"/>
    <x v="11"/>
    <n v="4.3630000000000004"/>
    <n v="8.3279999999999994"/>
    <n v="8.8870000000000005"/>
    <n v="2E-3"/>
    <n v="1.72"/>
    <n v="0"/>
  </r>
  <r>
    <x v="2"/>
    <x v="11"/>
    <n v="4.1669999999999998"/>
    <n v="8.33"/>
    <n v="9.0830000000000002"/>
    <n v="0"/>
    <n v="2.149"/>
    <n v="0"/>
  </r>
  <r>
    <x v="2"/>
    <x v="11"/>
    <n v="1.2549999999999999"/>
    <n v="8.0519999999999996"/>
    <n v="11.994999999999999"/>
    <n v="0.27800000000000002"/>
    <n v="2.6680000000000001"/>
    <n v="0"/>
  </r>
  <r>
    <x v="2"/>
    <x v="11"/>
    <n v="0.745"/>
    <n v="8.33"/>
    <n v="12.505000000000001"/>
    <n v="0"/>
    <n v="1.798"/>
    <n v="0"/>
  </r>
  <r>
    <x v="2"/>
    <x v="11"/>
    <n v="2.5779999999999998"/>
    <n v="8.33"/>
    <n v="10.672000000000001"/>
    <n v="0"/>
    <n v="2.6869999999999998"/>
    <n v="0"/>
  </r>
  <r>
    <x v="2"/>
    <x v="11"/>
    <n v="1.0189999999999999"/>
    <n v="8.327"/>
    <n v="12.231"/>
    <n v="3.0000000000000001E-3"/>
    <n v="4.5439999999999996"/>
    <n v="0"/>
  </r>
  <r>
    <x v="2"/>
    <x v="11"/>
    <n v="1.026"/>
    <n v="8.33"/>
    <n v="12.224"/>
    <n v="0"/>
    <n v="4.5439999999999996"/>
    <n v="0"/>
  </r>
  <r>
    <x v="2"/>
    <x v="11"/>
    <n v="1.036"/>
    <n v="8.3279999999999994"/>
    <n v="12.214"/>
    <n v="2E-3"/>
    <n v="4.5439999999999996"/>
    <n v="0"/>
  </r>
  <r>
    <x v="2"/>
    <x v="11"/>
    <n v="1.0409999999999999"/>
    <n v="8.33"/>
    <n v="12.209"/>
    <n v="0"/>
    <n v="4.5439999999999996"/>
    <n v="0"/>
  </r>
  <r>
    <x v="2"/>
    <x v="11"/>
    <n v="2.1"/>
    <n v="8.33"/>
    <n v="11.15"/>
    <n v="0"/>
    <n v="1.407"/>
    <n v="0"/>
  </r>
  <r>
    <x v="2"/>
    <x v="11"/>
    <n v="0.72899999999999998"/>
    <n v="6.0439999999999996"/>
    <n v="12.521000000000001"/>
    <n v="2.286"/>
    <n v="0"/>
    <n v="0"/>
  </r>
  <r>
    <x v="2"/>
    <x v="11"/>
    <n v="5.3330000000000002"/>
    <n v="4.4809999999999999"/>
    <n v="7.9169999999999998"/>
    <n v="3.8490000000000002"/>
    <n v="0"/>
    <n v="0"/>
  </r>
  <r>
    <x v="2"/>
    <x v="11"/>
    <n v="5.2889999999999997"/>
    <n v="4.9740000000000002"/>
    <n v="7.9610000000000003"/>
    <n v="3.3559999999999999"/>
    <n v="0"/>
    <n v="0"/>
  </r>
  <r>
    <x v="2"/>
    <x v="11"/>
    <n v="5.2830000000000004"/>
    <n v="4.9669999999999996"/>
    <n v="7.9669999999999996"/>
    <n v="3.363"/>
    <n v="0"/>
    <n v="0"/>
  </r>
  <r>
    <x v="2"/>
    <x v="11"/>
    <n v="5.2750000000000004"/>
    <n v="4.97"/>
    <n v="7.9749999999999996"/>
    <n v="3.36"/>
    <n v="0"/>
    <n v="0"/>
  </r>
  <r>
    <x v="2"/>
    <x v="11"/>
    <n v="4.7919999999999998"/>
    <n v="5.0119999999999996"/>
    <n v="8.4580000000000002"/>
    <n v="3.3180000000000001"/>
    <n v="0"/>
    <n v="0"/>
  </r>
  <r>
    <x v="2"/>
    <x v="11"/>
    <n v="4.4710000000000001"/>
    <n v="3.6160000000000001"/>
    <n v="8.7789999999999999"/>
    <n v="4.7140000000000004"/>
    <n v="0"/>
    <n v="0"/>
  </r>
  <r>
    <x v="2"/>
    <x v="11"/>
    <n v="5.7350000000000003"/>
    <n v="3.2909999999999999"/>
    <n v="7.5149999999999997"/>
    <n v="5.0389999999999997"/>
    <n v="0"/>
    <n v="0"/>
  </r>
  <r>
    <x v="2"/>
    <x v="11"/>
    <n v="7.4960000000000004"/>
    <n v="3.399"/>
    <n v="5.7539999999999996"/>
    <n v="4.931"/>
    <n v="0"/>
    <n v="0"/>
  </r>
  <r>
    <x v="2"/>
    <x v="11"/>
    <n v="7.7569999999999997"/>
    <n v="3.375"/>
    <n v="5.4930000000000003"/>
    <n v="4.9550000000000001"/>
    <n v="0"/>
    <n v="0"/>
  </r>
  <r>
    <x v="2"/>
    <x v="11"/>
    <n v="6.218"/>
    <n v="3.3610000000000002"/>
    <n v="7.032"/>
    <n v="4.9690000000000003"/>
    <n v="0"/>
    <n v="0"/>
  </r>
  <r>
    <x v="2"/>
    <x v="11"/>
    <n v="7.1740000000000004"/>
    <n v="4.5270000000000001"/>
    <n v="6.0759999999999996"/>
    <n v="3.8029999999999999"/>
    <n v="0.35"/>
    <n v="0"/>
  </r>
  <r>
    <x v="3"/>
    <x v="0"/>
    <n v="6.6340000000000003"/>
    <n v="5.0540000000000003"/>
    <n v="6.6159999999999997"/>
    <n v="3.2759999999999998"/>
    <n v="0"/>
    <n v="0"/>
  </r>
  <r>
    <x v="3"/>
    <x v="0"/>
    <n v="6.0780000000000003"/>
    <n v="5.07"/>
    <n v="7.1719999999999997"/>
    <n v="3.26"/>
    <n v="0"/>
    <n v="0"/>
  </r>
  <r>
    <x v="3"/>
    <x v="0"/>
    <n v="5.7389999999999999"/>
    <n v="3.9430000000000001"/>
    <n v="7.5110000000000001"/>
    <n v="4.3869999999999996"/>
    <n v="0"/>
    <n v="0"/>
  </r>
  <r>
    <x v="3"/>
    <x v="0"/>
    <n v="9.2129999999999992"/>
    <n v="3.4079999999999999"/>
    <n v="4.0369999999999999"/>
    <n v="4.9219999999999997"/>
    <n v="0"/>
    <n v="0"/>
  </r>
  <r>
    <x v="3"/>
    <x v="0"/>
    <n v="9.0790000000000006"/>
    <n v="3.3290000000000002"/>
    <n v="4.1710000000000003"/>
    <n v="5.0010000000000003"/>
    <n v="0"/>
    <n v="0"/>
  </r>
  <r>
    <x v="3"/>
    <x v="0"/>
    <n v="10.51"/>
    <n v="3.3660000000000001"/>
    <n v="2.74"/>
    <n v="4.9640000000000004"/>
    <n v="0"/>
    <n v="0"/>
  </r>
  <r>
    <x v="3"/>
    <x v="0"/>
    <n v="8.6579999999999995"/>
    <n v="4.63"/>
    <n v="4.5919999999999996"/>
    <n v="3.7"/>
    <n v="0"/>
    <n v="0"/>
  </r>
  <r>
    <x v="3"/>
    <x v="0"/>
    <n v="8.8230000000000004"/>
    <n v="5.1920000000000002"/>
    <n v="4.4269999999999996"/>
    <n v="3.1379999999999999"/>
    <n v="0"/>
    <n v="0"/>
  </r>
  <r>
    <x v="3"/>
    <x v="0"/>
    <n v="5.7240000000000002"/>
    <n v="5.1970000000000001"/>
    <n v="7.5259999999999998"/>
    <n v="3.133"/>
    <n v="0"/>
    <n v="0"/>
  </r>
  <r>
    <x v="3"/>
    <x v="0"/>
    <n v="4.1680000000000001"/>
    <n v="5.1890000000000001"/>
    <n v="9.0820000000000007"/>
    <n v="3.141"/>
    <n v="0"/>
    <n v="0"/>
  </r>
  <r>
    <x v="3"/>
    <x v="0"/>
    <n v="9.7059999999999995"/>
    <n v="5.1909999999999998"/>
    <n v="3.544"/>
    <n v="3.1389999999999998"/>
    <n v="0"/>
    <n v="0"/>
  </r>
  <r>
    <x v="3"/>
    <x v="0"/>
    <n v="6.7279999999999998"/>
    <n v="5.1870000000000003"/>
    <n v="6.5220000000000002"/>
    <n v="3.1429999999999998"/>
    <n v="0"/>
    <n v="0"/>
  </r>
  <r>
    <x v="3"/>
    <x v="0"/>
    <n v="6.6459999999999999"/>
    <n v="5.1879999999999997"/>
    <n v="6.6040000000000001"/>
    <n v="3.1419999999999999"/>
    <n v="0"/>
    <n v="0"/>
  </r>
  <r>
    <x v="3"/>
    <x v="0"/>
    <n v="6.165"/>
    <n v="5.2149999999999999"/>
    <n v="7.085"/>
    <n v="3.1150000000000002"/>
    <n v="0"/>
    <n v="0"/>
  </r>
  <r>
    <x v="3"/>
    <x v="0"/>
    <n v="6.7119999999999997"/>
    <n v="5.2060000000000004"/>
    <n v="6.5380000000000003"/>
    <n v="3.1240000000000001"/>
    <n v="0"/>
    <n v="0"/>
  </r>
  <r>
    <x v="3"/>
    <x v="0"/>
    <n v="4.7450000000000001"/>
    <n v="5.2290000000000001"/>
    <n v="8.5050000000000008"/>
    <n v="3.101"/>
    <n v="0"/>
    <n v="0"/>
  </r>
  <r>
    <x v="3"/>
    <x v="0"/>
    <n v="5.7519999999999998"/>
    <n v="5.2270000000000003"/>
    <n v="7.4980000000000002"/>
    <n v="3.1030000000000002"/>
    <n v="0"/>
    <n v="0"/>
  </r>
  <r>
    <x v="3"/>
    <x v="0"/>
    <n v="8.2010000000000005"/>
    <n v="5.2110000000000003"/>
    <n v="5.0490000000000004"/>
    <n v="3.1190000000000002"/>
    <n v="0"/>
    <n v="0"/>
  </r>
  <r>
    <x v="3"/>
    <x v="0"/>
    <n v="5.3040000000000003"/>
    <n v="5.2140000000000004"/>
    <n v="7.9459999999999997"/>
    <n v="3.1160000000000001"/>
    <n v="0"/>
    <n v="0"/>
  </r>
  <r>
    <x v="3"/>
    <x v="0"/>
    <n v="4.8600000000000003"/>
    <n v="5.218"/>
    <n v="8.39"/>
    <n v="3.1120000000000001"/>
    <n v="0"/>
    <n v="0"/>
  </r>
  <r>
    <x v="3"/>
    <x v="0"/>
    <n v="4.8159999999999998"/>
    <n v="5.2140000000000004"/>
    <n v="8.4339999999999993"/>
    <n v="3.1160000000000001"/>
    <n v="0"/>
    <n v="0"/>
  </r>
  <r>
    <x v="3"/>
    <x v="0"/>
    <n v="5.8410000000000002"/>
    <n v="4.2089999999999996"/>
    <n v="7.4089999999999998"/>
    <n v="4.1210000000000004"/>
    <n v="0"/>
    <n v="0"/>
  </r>
  <r>
    <x v="3"/>
    <x v="0"/>
    <n v="2.7869999999999999"/>
    <n v="3.669"/>
    <n v="10.462999999999999"/>
    <n v="4.6609999999999996"/>
    <n v="0"/>
    <n v="0"/>
  </r>
  <r>
    <x v="3"/>
    <x v="0"/>
    <n v="6.4459999999999997"/>
    <n v="3.6579999999999999"/>
    <n v="6.8040000000000003"/>
    <n v="4.6719999999999997"/>
    <n v="0"/>
    <n v="0"/>
  </r>
  <r>
    <x v="3"/>
    <x v="0"/>
    <n v="8.8529999999999998"/>
    <n v="3.6579999999999999"/>
    <n v="4.3970000000000002"/>
    <n v="4.6719999999999997"/>
    <n v="0"/>
    <n v="0"/>
  </r>
  <r>
    <x v="3"/>
    <x v="0"/>
    <n v="7.1920000000000002"/>
    <n v="4.5890000000000004"/>
    <n v="6.0579999999999998"/>
    <n v="3.7410000000000001"/>
    <n v="0"/>
    <n v="0"/>
  </r>
  <r>
    <x v="3"/>
    <x v="0"/>
    <n v="5.7789999999999999"/>
    <n v="5.1230000000000002"/>
    <n v="7.4710000000000001"/>
    <n v="3.2069999999999999"/>
    <n v="0"/>
    <n v="0"/>
  </r>
  <r>
    <x v="3"/>
    <x v="0"/>
    <n v="5.73"/>
    <n v="5.1749999999999998"/>
    <n v="7.52"/>
    <n v="3.1549999999999998"/>
    <n v="0"/>
    <n v="0"/>
  </r>
  <r>
    <x v="3"/>
    <x v="0"/>
    <n v="5.7370000000000001"/>
    <n v="5.1970000000000001"/>
    <n v="7.5129999999999999"/>
    <n v="3.133"/>
    <n v="0"/>
    <n v="0"/>
  </r>
  <r>
    <x v="3"/>
    <x v="0"/>
    <n v="3.9649999999999999"/>
    <n v="5.1639999999999997"/>
    <n v="9.2850000000000001"/>
    <n v="3.1659999999999999"/>
    <n v="0"/>
    <n v="0"/>
  </r>
  <r>
    <x v="3"/>
    <x v="0"/>
    <n v="3.5270000000000001"/>
    <n v="5.2"/>
    <n v="9.7230000000000008"/>
    <n v="3.13"/>
    <n v="0"/>
    <n v="0"/>
  </r>
  <r>
    <x v="3"/>
    <x v="1"/>
    <n v="6.5979999999999999"/>
    <n v="5.1829999999999998"/>
    <n v="6.6520000000000001"/>
    <n v="3.1469999999999998"/>
    <n v="0"/>
    <n v="0"/>
  </r>
  <r>
    <x v="3"/>
    <x v="1"/>
    <n v="4.4279999999999999"/>
    <n v="4.4530000000000003"/>
    <n v="8.8219999999999992"/>
    <n v="3.8769999999999998"/>
    <n v="0"/>
    <n v="0"/>
  </r>
  <r>
    <x v="3"/>
    <x v="1"/>
    <n v="6.73"/>
    <n v="1.98"/>
    <n v="6.52"/>
    <n v="6.35"/>
    <n v="0"/>
    <n v="0"/>
  </r>
  <r>
    <x v="3"/>
    <x v="1"/>
    <n v="1.978"/>
    <n v="1.2609999999999999"/>
    <n v="11.272"/>
    <n v="7.069"/>
    <n v="0"/>
    <n v="0"/>
  </r>
  <r>
    <x v="3"/>
    <x v="1"/>
    <n v="5.8920000000000003"/>
    <n v="0.56499999999999995"/>
    <n v="7.3579999999999997"/>
    <n v="7.7649999999999997"/>
    <n v="0"/>
    <n v="0"/>
  </r>
  <r>
    <x v="3"/>
    <x v="1"/>
    <n v="1.448"/>
    <n v="0.51500000000000001"/>
    <n v="11.802"/>
    <n v="7.8150000000000004"/>
    <n v="0"/>
    <n v="0"/>
  </r>
  <r>
    <x v="3"/>
    <x v="1"/>
    <n v="0.71399999999999997"/>
    <n v="0.58199999999999996"/>
    <n v="12.536"/>
    <n v="7.7480000000000002"/>
    <n v="0"/>
    <n v="0"/>
  </r>
  <r>
    <x v="3"/>
    <x v="1"/>
    <n v="1.6140000000000001"/>
    <n v="0.623"/>
    <n v="11.635999999999999"/>
    <n v="7.7069999999999999"/>
    <n v="0"/>
    <n v="0"/>
  </r>
  <r>
    <x v="3"/>
    <x v="1"/>
    <n v="1.635"/>
    <n v="0.57499999999999996"/>
    <n v="11.615"/>
    <n v="7.7549999999999999"/>
    <n v="0"/>
    <n v="0"/>
  </r>
  <r>
    <x v="3"/>
    <x v="1"/>
    <n v="1.627"/>
    <n v="0.48299999999999998"/>
    <n v="11.622999999999999"/>
    <n v="7.8470000000000004"/>
    <n v="0"/>
    <n v="0"/>
  </r>
  <r>
    <x v="3"/>
    <x v="1"/>
    <n v="1.61"/>
    <n v="0.48899999999999999"/>
    <n v="11.64"/>
    <n v="7.8410000000000002"/>
    <n v="0"/>
    <n v="0"/>
  </r>
  <r>
    <x v="3"/>
    <x v="1"/>
    <n v="1.627"/>
    <n v="0.51300000000000001"/>
    <n v="11.622999999999999"/>
    <n v="7.8170000000000002"/>
    <n v="0"/>
    <n v="0"/>
  </r>
  <r>
    <x v="3"/>
    <x v="1"/>
    <n v="1.284"/>
    <n v="0.53300000000000003"/>
    <n v="11.965999999999999"/>
    <n v="7.7969999999999997"/>
    <n v="0"/>
    <n v="0"/>
  </r>
  <r>
    <x v="3"/>
    <x v="1"/>
    <n v="0.75"/>
    <n v="0.49"/>
    <n v="12.5"/>
    <n v="7.84"/>
    <n v="0"/>
    <n v="0"/>
  </r>
  <r>
    <x v="3"/>
    <x v="1"/>
    <n v="4.83"/>
    <n v="0.49299999999999999"/>
    <n v="8.42"/>
    <n v="7.8369999999999997"/>
    <n v="0"/>
    <n v="0"/>
  </r>
  <r>
    <x v="3"/>
    <x v="1"/>
    <n v="6.04"/>
    <n v="0.48"/>
    <n v="7.21"/>
    <n v="7.85"/>
    <n v="0"/>
    <n v="0"/>
  </r>
  <r>
    <x v="3"/>
    <x v="1"/>
    <n v="1.72"/>
    <n v="0.49199999999999999"/>
    <n v="11.53"/>
    <n v="7.8380000000000001"/>
    <n v="0"/>
    <n v="0"/>
  </r>
  <r>
    <x v="3"/>
    <x v="1"/>
    <n v="1.9690000000000001"/>
    <n v="0.47299999999999998"/>
    <n v="11.281000000000001"/>
    <n v="7.8570000000000002"/>
    <n v="0"/>
    <n v="0"/>
  </r>
  <r>
    <x v="3"/>
    <x v="1"/>
    <n v="0.67100000000000004"/>
    <n v="0.49099999999999999"/>
    <n v="12.579000000000001"/>
    <n v="7.8390000000000004"/>
    <n v="0"/>
    <n v="0"/>
  </r>
  <r>
    <x v="3"/>
    <x v="1"/>
    <n v="0.66400000000000003"/>
    <n v="0.52300000000000002"/>
    <n v="12.586"/>
    <n v="7.8070000000000004"/>
    <n v="0"/>
    <n v="0"/>
  </r>
  <r>
    <x v="3"/>
    <x v="1"/>
    <n v="0.69"/>
    <n v="0.54300000000000004"/>
    <n v="12.56"/>
    <n v="7.7869999999999999"/>
    <n v="0"/>
    <n v="0"/>
  </r>
  <r>
    <x v="3"/>
    <x v="1"/>
    <n v="0.67900000000000005"/>
    <n v="0.57399999999999995"/>
    <n v="12.571"/>
    <n v="7.7560000000000002"/>
    <n v="0.90900000000000003"/>
    <n v="0"/>
  </r>
  <r>
    <x v="3"/>
    <x v="1"/>
    <n v="0.70699999999999996"/>
    <n v="0"/>
    <n v="12.542999999999999"/>
    <n v="8.39"/>
    <n v="0.90900000000000003"/>
    <n v="0"/>
  </r>
  <r>
    <x v="3"/>
    <x v="1"/>
    <n v="0.71699999999999997"/>
    <n v="0"/>
    <n v="12.532999999999999"/>
    <n v="8.3699999999999992"/>
    <n v="0.90900000000000003"/>
    <n v="0"/>
  </r>
  <r>
    <x v="3"/>
    <x v="1"/>
    <n v="0.73199999999999998"/>
    <n v="9.2999999999999999E-2"/>
    <n v="12.518000000000001"/>
    <n v="8.2370000000000001"/>
    <n v="0.90900000000000003"/>
    <n v="0"/>
  </r>
  <r>
    <x v="3"/>
    <x v="1"/>
    <n v="0.73299999999999998"/>
    <n v="0.26600000000000001"/>
    <n v="12.516999999999999"/>
    <n v="8.0640000000000001"/>
    <n v="0.90900000000000003"/>
    <n v="0"/>
  </r>
  <r>
    <x v="3"/>
    <x v="1"/>
    <n v="0.75800000000000001"/>
    <n v="0.38600000000000001"/>
    <n v="12.492000000000001"/>
    <n v="7.944"/>
    <n v="0.54500000000000004"/>
    <n v="0"/>
  </r>
  <r>
    <x v="3"/>
    <x v="1"/>
    <n v="0.73399999999999999"/>
    <n v="0.251"/>
    <n v="12.516"/>
    <n v="8.0790000000000006"/>
    <n v="0"/>
    <n v="0"/>
  </r>
  <r>
    <x v="3"/>
    <x v="2"/>
    <n v="0.76500000000000001"/>
    <n v="3.2000000000000001E-2"/>
    <n v="12.484999999999999"/>
    <n v="8.298"/>
    <n v="0.90900000000000003"/>
    <n v="0"/>
  </r>
  <r>
    <x v="3"/>
    <x v="2"/>
    <n v="0.74199999999999999"/>
    <n v="0.13900000000000001"/>
    <n v="12.507999999999999"/>
    <n v="8.1910000000000007"/>
    <n v="0.90900000000000003"/>
    <n v="0"/>
  </r>
  <r>
    <x v="3"/>
    <x v="2"/>
    <n v="0.69199999999999995"/>
    <n v="5.3999999999999999E-2"/>
    <n v="12.558"/>
    <n v="8.2759999999999998"/>
    <n v="0.90900000000000003"/>
    <n v="0"/>
  </r>
  <r>
    <x v="3"/>
    <x v="2"/>
    <n v="0.70399999999999996"/>
    <n v="9.9000000000000005E-2"/>
    <n v="12.545999999999999"/>
    <n v="8.2309999999999999"/>
    <n v="0.90900000000000003"/>
    <n v="0"/>
  </r>
  <r>
    <x v="3"/>
    <x v="2"/>
    <n v="0.68700000000000006"/>
    <n v="4.5999999999999999E-2"/>
    <n v="12.563000000000001"/>
    <n v="8.2840000000000007"/>
    <n v="0.90900000000000003"/>
    <n v="0"/>
  </r>
  <r>
    <x v="3"/>
    <x v="2"/>
    <n v="0.72"/>
    <n v="7.5999999999999998E-2"/>
    <n v="12.53"/>
    <n v="8.2539999999999996"/>
    <n v="0.54500000000000004"/>
    <n v="0"/>
  </r>
  <r>
    <x v="3"/>
    <x v="2"/>
    <n v="0.69"/>
    <n v="2.1000000000000001E-2"/>
    <n v="12.56"/>
    <n v="8.3089999999999993"/>
    <n v="0"/>
    <n v="0"/>
  </r>
  <r>
    <x v="3"/>
    <x v="2"/>
    <n v="0.68899999999999995"/>
    <n v="0.106"/>
    <n v="12.561"/>
    <n v="8.2240000000000002"/>
    <n v="0.90900000000000003"/>
    <n v="0"/>
  </r>
  <r>
    <x v="3"/>
    <x v="2"/>
    <n v="0.67400000000000004"/>
    <n v="0.12"/>
    <n v="12.576000000000001"/>
    <n v="8.2100000000000009"/>
    <n v="0.90900000000000003"/>
    <n v="0"/>
  </r>
  <r>
    <x v="3"/>
    <x v="2"/>
    <n v="0.71"/>
    <n v="7.0999999999999994E-2"/>
    <n v="12.54"/>
    <n v="8.2590000000000003"/>
    <n v="0.90900000000000003"/>
    <n v="0"/>
  </r>
  <r>
    <x v="3"/>
    <x v="2"/>
    <n v="0.70799999999999996"/>
    <n v="0"/>
    <n v="12.542"/>
    <n v="8.43"/>
    <n v="0.90900000000000003"/>
    <n v="0"/>
  </r>
  <r>
    <x v="3"/>
    <x v="2"/>
    <n v="0.69399999999999995"/>
    <n v="6.4000000000000001E-2"/>
    <n v="12.555999999999999"/>
    <n v="8.266"/>
    <n v="0.90900000000000003"/>
    <n v="0"/>
  </r>
  <r>
    <x v="3"/>
    <x v="2"/>
    <n v="0.71299999999999997"/>
    <n v="6.9000000000000006E-2"/>
    <n v="12.537000000000001"/>
    <n v="8.2609999999999992"/>
    <n v="0.90900000000000003"/>
    <n v="0"/>
  </r>
  <r>
    <x v="3"/>
    <x v="2"/>
    <n v="0.70199999999999996"/>
    <n v="6.3E-2"/>
    <n v="12.548"/>
    <n v="8.2669999999999995"/>
    <n v="0"/>
    <n v="0"/>
  </r>
  <r>
    <x v="3"/>
    <x v="2"/>
    <n v="2.8330000000000002"/>
    <n v="2.1999999999999999E-2"/>
    <n v="10.417"/>
    <n v="8.3079999999999998"/>
    <n v="0"/>
    <n v="0"/>
  </r>
  <r>
    <x v="3"/>
    <x v="2"/>
    <n v="3.4590000000000001"/>
    <n v="0.5"/>
    <n v="9.7910000000000004"/>
    <n v="7.83"/>
    <n v="0"/>
    <n v="0"/>
  </r>
  <r>
    <x v="3"/>
    <x v="2"/>
    <n v="0.68600000000000005"/>
    <n v="0"/>
    <n v="12.564"/>
    <n v="8.43"/>
    <n v="0.90900000000000003"/>
    <n v="0"/>
  </r>
  <r>
    <x v="3"/>
    <x v="2"/>
    <n v="0.625"/>
    <n v="0"/>
    <n v="12.625"/>
    <n v="8.3949999999999996"/>
    <n v="0.90900000000000003"/>
    <n v="0"/>
  </r>
  <r>
    <x v="3"/>
    <x v="2"/>
    <n v="0.70899999999999996"/>
    <n v="8.8999999999999996E-2"/>
    <n v="12.541"/>
    <n v="8.2409999999999997"/>
    <n v="0.90900000000000003"/>
    <n v="0"/>
  </r>
  <r>
    <x v="3"/>
    <x v="2"/>
    <n v="0.72599999999999998"/>
    <n v="0.18"/>
    <n v="12.523999999999999"/>
    <n v="8.15"/>
    <n v="0.54500000000000004"/>
    <n v="0"/>
  </r>
  <r>
    <x v="3"/>
    <x v="2"/>
    <n v="0.72799999999999998"/>
    <n v="0.13100000000000001"/>
    <n v="12.522"/>
    <n v="8.1989999999999998"/>
    <n v="0"/>
    <n v="0"/>
  </r>
  <r>
    <x v="3"/>
    <x v="2"/>
    <n v="0.73599999999999999"/>
    <n v="0.56000000000000005"/>
    <n v="12.513999999999999"/>
    <n v="7.77"/>
    <n v="0.90900000000000003"/>
    <n v="0"/>
  </r>
  <r>
    <x v="3"/>
    <x v="2"/>
    <n v="0.74299999999999999"/>
    <n v="0.623"/>
    <n v="12.507"/>
    <n v="7.7069999999999999"/>
    <n v="0.90900000000000003"/>
    <n v="0"/>
  </r>
  <r>
    <x v="3"/>
    <x v="2"/>
    <n v="0.75600000000000001"/>
    <n v="0.441"/>
    <n v="12.494"/>
    <n v="7.8890000000000002"/>
    <n v="0.90900000000000003"/>
    <n v="0"/>
  </r>
  <r>
    <x v="3"/>
    <x v="2"/>
    <n v="0.754"/>
    <n v="0.44700000000000001"/>
    <n v="12.496"/>
    <n v="7.883"/>
    <n v="0.90900000000000003"/>
    <n v="0"/>
  </r>
  <r>
    <x v="3"/>
    <x v="2"/>
    <n v="0.748"/>
    <n v="0.33700000000000002"/>
    <n v="12.502000000000001"/>
    <n v="7.9930000000000003"/>
    <n v="0.90900000000000003"/>
    <n v="0"/>
  </r>
  <r>
    <x v="3"/>
    <x v="2"/>
    <n v="0.75700000000000001"/>
    <n v="0.13400000000000001"/>
    <n v="12.493"/>
    <n v="8.1959999999999997"/>
    <n v="0"/>
    <n v="0"/>
  </r>
  <r>
    <x v="3"/>
    <x v="2"/>
    <n v="0.77200000000000002"/>
    <n v="0.13900000000000001"/>
    <n v="12.478"/>
    <n v="8.1910000000000007"/>
    <n v="0"/>
    <n v="0"/>
  </r>
  <r>
    <x v="3"/>
    <x v="2"/>
    <n v="0.753"/>
    <n v="0"/>
    <n v="12.497"/>
    <n v="8.3780000000000001"/>
    <n v="0.90900000000000003"/>
    <n v="0"/>
  </r>
  <r>
    <x v="3"/>
    <x v="2"/>
    <n v="0.75"/>
    <n v="0.28899999999999998"/>
    <n v="12.5"/>
    <n v="8.0410000000000004"/>
    <n v="0.90900000000000003"/>
    <n v="0"/>
  </r>
  <r>
    <x v="3"/>
    <x v="2"/>
    <n v="0.73399999999999999"/>
    <n v="0.38300000000000001"/>
    <n v="12.516"/>
    <n v="7.9470000000000001"/>
    <n v="0.90900000000000003"/>
    <n v="0"/>
  </r>
  <r>
    <x v="3"/>
    <x v="3"/>
    <n v="0.81"/>
    <n v="0.94"/>
    <n v="12.44"/>
    <n v="7.39"/>
    <n v="0.90900000000000003"/>
    <n v="0"/>
  </r>
  <r>
    <x v="3"/>
    <x v="3"/>
    <n v="0.64500000000000002"/>
    <n v="1.2410000000000001"/>
    <n v="12.605"/>
    <n v="7.0890000000000004"/>
    <n v="0.90900000000000003"/>
    <n v="0"/>
  </r>
  <r>
    <x v="3"/>
    <x v="3"/>
    <n v="0.70399999999999996"/>
    <n v="1.887"/>
    <n v="12.545999999999999"/>
    <n v="6.4429999999999996"/>
    <n v="0.54500000000000004"/>
    <n v="0"/>
  </r>
  <r>
    <x v="3"/>
    <x v="3"/>
    <n v="0.68700000000000006"/>
    <n v="1.8859999999999999"/>
    <n v="12.563000000000001"/>
    <n v="6.444"/>
    <n v="0"/>
    <n v="0"/>
  </r>
  <r>
    <x v="3"/>
    <x v="3"/>
    <n v="0.69199999999999995"/>
    <n v="1.873"/>
    <n v="12.558"/>
    <n v="6.4569999999999999"/>
    <n v="0.90900000000000003"/>
    <n v="0"/>
  </r>
  <r>
    <x v="3"/>
    <x v="3"/>
    <n v="0.68100000000000005"/>
    <n v="1.869"/>
    <n v="12.569000000000001"/>
    <n v="6.4610000000000003"/>
    <n v="0.90900000000000003"/>
    <n v="0"/>
  </r>
  <r>
    <x v="3"/>
    <x v="3"/>
    <n v="0.66500000000000004"/>
    <n v="1.8819999999999999"/>
    <n v="12.585000000000001"/>
    <n v="6.4480000000000004"/>
    <n v="0.90900000000000003"/>
    <n v="0"/>
  </r>
  <r>
    <x v="3"/>
    <x v="3"/>
    <n v="0.72099999999999997"/>
    <n v="1.8680000000000001"/>
    <n v="12.529"/>
    <n v="6.4619999999999997"/>
    <n v="0.90900000000000003"/>
    <n v="0"/>
  </r>
  <r>
    <x v="3"/>
    <x v="3"/>
    <n v="0.71499999999999997"/>
    <n v="1.8740000000000001"/>
    <n v="12.535"/>
    <n v="6.4560000000000004"/>
    <n v="0.90900000000000003"/>
    <n v="0"/>
  </r>
  <r>
    <x v="3"/>
    <x v="3"/>
    <n v="0.70099999999999996"/>
    <n v="1.8859999999999999"/>
    <n v="12.548999999999999"/>
    <n v="6.444"/>
    <n v="7.4999999999999997E-2"/>
    <n v="0"/>
  </r>
  <r>
    <x v="3"/>
    <x v="3"/>
    <n v="0.65500000000000003"/>
    <n v="1.853"/>
    <n v="12.595000000000001"/>
    <n v="6.4770000000000003"/>
    <n v="0"/>
    <n v="0"/>
  </r>
  <r>
    <x v="3"/>
    <x v="3"/>
    <n v="0.63400000000000001"/>
    <n v="1.738"/>
    <n v="12.616"/>
    <n v="6.5919999999999996"/>
    <n v="0"/>
    <n v="0"/>
  </r>
  <r>
    <x v="3"/>
    <x v="3"/>
    <n v="1.72"/>
    <n v="1.919"/>
    <n v="11.53"/>
    <n v="6.4109999999999996"/>
    <n v="0"/>
    <n v="0"/>
  </r>
  <r>
    <x v="3"/>
    <x v="3"/>
    <n v="0.66500000000000004"/>
    <n v="1.853"/>
    <n v="12.585000000000001"/>
    <n v="6.4770000000000003"/>
    <n v="0"/>
    <n v="0"/>
  </r>
  <r>
    <x v="3"/>
    <x v="3"/>
    <n v="0.65800000000000003"/>
    <n v="1.919"/>
    <n v="12.592000000000001"/>
    <n v="6.4109999999999996"/>
    <n v="0"/>
    <n v="0"/>
  </r>
  <r>
    <x v="3"/>
    <x v="3"/>
    <n v="0.67100000000000004"/>
    <n v="1.8440000000000001"/>
    <n v="12.579000000000001"/>
    <n v="6.4859999999999998"/>
    <n v="0"/>
    <n v="0"/>
  </r>
  <r>
    <x v="3"/>
    <x v="3"/>
    <n v="0.65600000000000003"/>
    <n v="1.911"/>
    <n v="12.593999999999999"/>
    <n v="6.4189999999999996"/>
    <n v="0"/>
    <n v="0"/>
  </r>
  <r>
    <x v="3"/>
    <x v="3"/>
    <n v="0.65200000000000002"/>
    <n v="1.889"/>
    <n v="12.598000000000001"/>
    <n v="6.4409999999999998"/>
    <n v="0"/>
    <n v="0"/>
  </r>
  <r>
    <x v="3"/>
    <x v="3"/>
    <n v="0.65500000000000003"/>
    <n v="1.883"/>
    <n v="12.595000000000001"/>
    <n v="6.4470000000000001"/>
    <n v="0"/>
    <n v="0"/>
  </r>
  <r>
    <x v="3"/>
    <x v="3"/>
    <n v="0.66600000000000004"/>
    <n v="1.9550000000000001"/>
    <n v="12.584"/>
    <n v="6.375"/>
    <n v="0"/>
    <n v="0"/>
  </r>
  <r>
    <x v="3"/>
    <x v="3"/>
    <n v="0.63400000000000001"/>
    <n v="2.0329999999999999"/>
    <n v="12.616"/>
    <n v="6.2969999999999997"/>
    <n v="0"/>
    <n v="0"/>
  </r>
  <r>
    <x v="3"/>
    <x v="3"/>
    <n v="9.4659999999999993"/>
    <n v="1.9850000000000001"/>
    <n v="3.7839999999999998"/>
    <n v="6.3449999999999998"/>
    <n v="0"/>
    <n v="0"/>
  </r>
  <r>
    <x v="3"/>
    <x v="3"/>
    <n v="4.4050000000000002"/>
    <n v="1.147"/>
    <n v="8.8450000000000006"/>
    <n v="7.1829999999999998"/>
    <n v="3.762"/>
    <n v="0"/>
  </r>
  <r>
    <x v="3"/>
    <x v="3"/>
    <n v="0.68200000000000005"/>
    <n v="0.51300000000000001"/>
    <n v="12.568"/>
    <n v="7.8170000000000002"/>
    <n v="3.0779999999999998"/>
    <n v="0"/>
  </r>
  <r>
    <x v="3"/>
    <x v="3"/>
    <n v="1.157"/>
    <n v="0.80200000000000005"/>
    <n v="12.093"/>
    <n v="7.5279999999999996"/>
    <n v="0"/>
    <n v="0"/>
  </r>
  <r>
    <x v="3"/>
    <x v="3"/>
    <n v="0.61899999999999999"/>
    <n v="0.40200000000000002"/>
    <n v="12.631"/>
    <n v="7.9279999999999999"/>
    <n v="5.13"/>
    <n v="0"/>
  </r>
  <r>
    <x v="3"/>
    <x v="3"/>
    <n v="0.62"/>
    <n v="0.53600000000000003"/>
    <n v="12.63"/>
    <n v="7.7939999999999996"/>
    <n v="5.13"/>
    <n v="0"/>
  </r>
  <r>
    <x v="3"/>
    <x v="3"/>
    <n v="0.622"/>
    <n v="0.48199999999999998"/>
    <n v="12.628"/>
    <n v="7.8479999999999999"/>
    <n v="5.13"/>
    <n v="0"/>
  </r>
  <r>
    <x v="3"/>
    <x v="3"/>
    <n v="0.625"/>
    <n v="0.49199999999999999"/>
    <n v="12.625"/>
    <n v="7.8380000000000001"/>
    <n v="5.13"/>
    <n v="0"/>
  </r>
  <r>
    <x v="3"/>
    <x v="3"/>
    <n v="0.64500000000000002"/>
    <n v="0.51700000000000002"/>
    <n v="12.605"/>
    <n v="7.8129999999999997"/>
    <n v="5.13"/>
    <n v="0"/>
  </r>
  <r>
    <x v="3"/>
    <x v="4"/>
    <n v="9.2240000000000002"/>
    <n v="0.50600000000000001"/>
    <n v="4.0259999999999998"/>
    <n v="7.8239999999999998"/>
    <n v="0"/>
    <n v="0"/>
  </r>
  <r>
    <x v="3"/>
    <x v="4"/>
    <n v="7.202"/>
    <n v="0.505"/>
    <n v="6.048"/>
    <n v="7.8250000000000002"/>
    <n v="0"/>
    <n v="0"/>
  </r>
  <r>
    <x v="3"/>
    <x v="4"/>
    <n v="9.9760000000000009"/>
    <n v="1.3779999999999999"/>
    <n v="3.274"/>
    <n v="6.952"/>
    <n v="0"/>
    <n v="0"/>
  </r>
  <r>
    <x v="3"/>
    <x v="4"/>
    <n v="9.1050000000000004"/>
    <n v="1.9470000000000001"/>
    <n v="4.1449999999999996"/>
    <n v="6.383"/>
    <n v="0"/>
    <n v="0"/>
  </r>
  <r>
    <x v="3"/>
    <x v="4"/>
    <n v="10.271000000000001"/>
    <n v="1.917"/>
    <n v="2.9790000000000001"/>
    <n v="6.4130000000000003"/>
    <n v="0"/>
    <n v="0"/>
  </r>
  <r>
    <x v="3"/>
    <x v="4"/>
    <n v="8"/>
    <n v="1.923"/>
    <n v="5.25"/>
    <n v="6.407"/>
    <n v="0"/>
    <n v="0"/>
  </r>
  <r>
    <x v="3"/>
    <x v="4"/>
    <n v="8.2989999999999995"/>
    <n v="1.9330000000000001"/>
    <n v="4.9509999999999996"/>
    <n v="6.3970000000000002"/>
    <n v="0"/>
    <n v="0"/>
  </r>
  <r>
    <x v="3"/>
    <x v="4"/>
    <n v="8.1869999999999994"/>
    <n v="1.944"/>
    <n v="5.0629999999999997"/>
    <n v="6.3860000000000001"/>
    <n v="0"/>
    <n v="0"/>
  </r>
  <r>
    <x v="3"/>
    <x v="4"/>
    <n v="6.5170000000000003"/>
    <n v="1.9530000000000001"/>
    <n v="6.7329999999999997"/>
    <n v="6.3769999999999998"/>
    <n v="0"/>
    <n v="0"/>
  </r>
  <r>
    <x v="3"/>
    <x v="4"/>
    <n v="9.35"/>
    <n v="1.9730000000000001"/>
    <n v="3.9"/>
    <n v="6.3570000000000002"/>
    <n v="0"/>
    <n v="0"/>
  </r>
  <r>
    <x v="3"/>
    <x v="4"/>
    <n v="9.83"/>
    <n v="1.0649999999999999"/>
    <n v="3.42"/>
    <n v="7.2649999999999997"/>
    <n v="0"/>
    <n v="0"/>
  </r>
  <r>
    <x v="3"/>
    <x v="4"/>
    <n v="8.8879999999999999"/>
    <n v="0.61599999999999999"/>
    <n v="4.3620000000000001"/>
    <n v="7.7140000000000004"/>
    <n v="0"/>
    <n v="0"/>
  </r>
  <r>
    <x v="3"/>
    <x v="4"/>
    <n v="8.9220000000000006"/>
    <n v="0.74"/>
    <n v="4.3280000000000003"/>
    <n v="7.59"/>
    <n v="0"/>
    <n v="0"/>
  </r>
  <r>
    <x v="3"/>
    <x v="4"/>
    <n v="8.68"/>
    <n v="0.58799999999999997"/>
    <n v="4.57"/>
    <n v="7.742"/>
    <n v="0"/>
    <n v="0"/>
  </r>
  <r>
    <x v="3"/>
    <x v="4"/>
    <n v="7.8630000000000004"/>
    <n v="2.738"/>
    <n v="5.3869999999999996"/>
    <n v="5.5919999999999996"/>
    <n v="0"/>
    <n v="0"/>
  </r>
  <r>
    <x v="3"/>
    <x v="4"/>
    <n v="9.5559999999999992"/>
    <n v="3.6120000000000001"/>
    <n v="3.694"/>
    <n v="4.718"/>
    <n v="0"/>
    <n v="0"/>
  </r>
  <r>
    <x v="3"/>
    <x v="4"/>
    <n v="9.2750000000000004"/>
    <n v="3.5880000000000001"/>
    <n v="3.9750000000000001"/>
    <n v="4.742"/>
    <n v="0"/>
    <n v="0"/>
  </r>
  <r>
    <x v="3"/>
    <x v="4"/>
    <n v="8.4060000000000006"/>
    <n v="3.6190000000000002"/>
    <n v="4.8440000000000003"/>
    <n v="4.7110000000000003"/>
    <n v="0"/>
    <n v="0"/>
  </r>
  <r>
    <x v="3"/>
    <x v="4"/>
    <n v="8.7409999999999997"/>
    <n v="3.4279999999999999"/>
    <n v="4.5090000000000003"/>
    <n v="4.9020000000000001"/>
    <n v="0"/>
    <n v="0"/>
  </r>
  <r>
    <x v="3"/>
    <x v="4"/>
    <n v="8.4109999999999996"/>
    <n v="3.335"/>
    <n v="4.8390000000000004"/>
    <n v="4.9950000000000001"/>
    <n v="0"/>
    <n v="0"/>
  </r>
  <r>
    <x v="3"/>
    <x v="4"/>
    <n v="8.093"/>
    <n v="3.3839999999999999"/>
    <n v="5.157"/>
    <n v="4.9459999999999997"/>
    <n v="0"/>
    <n v="0"/>
  </r>
  <r>
    <x v="3"/>
    <x v="4"/>
    <n v="7.5049999999999999"/>
    <n v="3.4180000000000001"/>
    <n v="5.7450000000000001"/>
    <n v="4.9119999999999999"/>
    <n v="0"/>
    <n v="0"/>
  </r>
  <r>
    <x v="3"/>
    <x v="4"/>
    <n v="2.968"/>
    <n v="3.41"/>
    <n v="10.282"/>
    <n v="4.92"/>
    <n v="0"/>
    <n v="0"/>
  </r>
  <r>
    <x v="3"/>
    <x v="4"/>
    <n v="7.1779999999999999"/>
    <n v="3.4340000000000002"/>
    <n v="6.0720000000000001"/>
    <n v="4.8959999999999999"/>
    <n v="0"/>
    <n v="0"/>
  </r>
  <r>
    <x v="3"/>
    <x v="4"/>
    <n v="6.1630000000000003"/>
    <n v="3.4079999999999999"/>
    <n v="7.0869999999999997"/>
    <n v="4.9219999999999997"/>
    <n v="0"/>
    <n v="0"/>
  </r>
  <r>
    <x v="3"/>
    <x v="4"/>
    <n v="2.9369999999999998"/>
    <n v="3.4129999999999998"/>
    <n v="10.313000000000001"/>
    <n v="4.9169999999999998"/>
    <n v="0"/>
    <n v="0"/>
  </r>
  <r>
    <x v="3"/>
    <x v="4"/>
    <n v="4.5190000000000001"/>
    <n v="3.4390000000000001"/>
    <n v="8.7309999999999999"/>
    <n v="4.891"/>
    <n v="0"/>
    <n v="0"/>
  </r>
  <r>
    <x v="3"/>
    <x v="4"/>
    <n v="6.7229999999999999"/>
    <n v="3.4449999999999998"/>
    <n v="6.5270000000000001"/>
    <n v="4.8849999999999998"/>
    <n v="0"/>
    <n v="0"/>
  </r>
  <r>
    <x v="3"/>
    <x v="4"/>
    <n v="3.016"/>
    <n v="3.456"/>
    <n v="10.234"/>
    <n v="4.8739999999999997"/>
    <n v="0"/>
    <n v="0"/>
  </r>
  <r>
    <x v="3"/>
    <x v="4"/>
    <n v="4.5949999999999998"/>
    <n v="2.5550000000000002"/>
    <n v="8.6549999999999994"/>
    <n v="5.7750000000000004"/>
    <n v="0"/>
    <n v="0"/>
  </r>
  <r>
    <x v="3"/>
    <x v="4"/>
    <n v="5.2380000000000004"/>
    <n v="2.1080000000000001"/>
    <n v="8.0120000000000005"/>
    <n v="6.2220000000000004"/>
    <n v="0"/>
    <n v="0"/>
  </r>
  <r>
    <x v="3"/>
    <x v="5"/>
    <n v="9.6120000000000001"/>
    <n v="2.0950000000000002"/>
    <n v="3.6379999999999999"/>
    <n v="6.2350000000000003"/>
    <n v="0"/>
    <n v="0"/>
  </r>
  <r>
    <x v="3"/>
    <x v="5"/>
    <n v="9.0690000000000008"/>
    <n v="3.0190000000000001"/>
    <n v="4.181"/>
    <n v="5.3109999999999999"/>
    <n v="0"/>
    <n v="0"/>
  </r>
  <r>
    <x v="3"/>
    <x v="5"/>
    <n v="7.65"/>
    <n v="2.589"/>
    <n v="5.6"/>
    <n v="5.7409999999999997"/>
    <n v="0"/>
    <n v="0"/>
  </r>
  <r>
    <x v="3"/>
    <x v="5"/>
    <n v="7.6829999999999998"/>
    <n v="2.0030000000000001"/>
    <n v="5.5670000000000002"/>
    <n v="6.327"/>
    <n v="0"/>
    <n v="0"/>
  </r>
  <r>
    <x v="3"/>
    <x v="5"/>
    <n v="5.5819999999999999"/>
    <n v="2.0369999999999999"/>
    <n v="7.6680000000000001"/>
    <n v="6.2930000000000001"/>
    <n v="0"/>
    <n v="0"/>
  </r>
  <r>
    <x v="3"/>
    <x v="5"/>
    <n v="7.3769999999999998"/>
    <n v="2.036"/>
    <n v="5.8730000000000002"/>
    <n v="6.2939999999999996"/>
    <n v="0"/>
    <n v="0"/>
  </r>
  <r>
    <x v="3"/>
    <x v="5"/>
    <n v="11.144"/>
    <n v="2.0720000000000001"/>
    <n v="2.1059999999999999"/>
    <n v="6.258"/>
    <n v="0"/>
    <n v="0"/>
  </r>
  <r>
    <x v="3"/>
    <x v="5"/>
    <n v="12.54"/>
    <n v="2.0649999999999999"/>
    <n v="0.71"/>
    <n v="6.2649999999999997"/>
    <n v="0"/>
    <n v="0"/>
  </r>
  <r>
    <x v="3"/>
    <x v="5"/>
    <n v="12.526"/>
    <n v="2.09"/>
    <n v="0.72399999999999998"/>
    <n v="6.24"/>
    <n v="0"/>
    <n v="0"/>
  </r>
  <r>
    <x v="3"/>
    <x v="5"/>
    <n v="12.51"/>
    <n v="2.0579999999999998"/>
    <n v="0.74"/>
    <n v="6.2720000000000002"/>
    <n v="0"/>
    <n v="0"/>
  </r>
  <r>
    <x v="3"/>
    <x v="5"/>
    <n v="12.513999999999999"/>
    <n v="2.085"/>
    <n v="0.73599999999999999"/>
    <n v="6.2450000000000001"/>
    <n v="0"/>
    <n v="0"/>
  </r>
  <r>
    <x v="3"/>
    <x v="5"/>
    <n v="12.516999999999999"/>
    <n v="2.097"/>
    <n v="0.73299999999999998"/>
    <n v="6.2329999999999997"/>
    <n v="0"/>
    <n v="0"/>
  </r>
  <r>
    <x v="3"/>
    <x v="5"/>
    <n v="12.516999999999999"/>
    <n v="2.1110000000000002"/>
    <n v="0.73299999999999998"/>
    <n v="6.2190000000000003"/>
    <n v="0"/>
    <n v="0"/>
  </r>
  <r>
    <x v="3"/>
    <x v="5"/>
    <n v="12.863"/>
    <n v="2.0939999999999999"/>
    <n v="0.38700000000000001"/>
    <n v="6.2359999999999998"/>
    <n v="0"/>
    <n v="0"/>
  </r>
  <r>
    <x v="3"/>
    <x v="5"/>
    <n v="12.888999999999999"/>
    <n v="2.105"/>
    <n v="0.36099999999999999"/>
    <n v="6.2249999999999996"/>
    <n v="0"/>
    <n v="0"/>
  </r>
  <r>
    <x v="3"/>
    <x v="5"/>
    <n v="12.888999999999999"/>
    <n v="2.085"/>
    <n v="0.36099999999999999"/>
    <n v="6.2450000000000001"/>
    <n v="0"/>
    <n v="0"/>
  </r>
  <r>
    <x v="3"/>
    <x v="5"/>
    <n v="12.978999999999999"/>
    <n v="2.0640000000000001"/>
    <n v="0.27100000000000002"/>
    <n v="6.266"/>
    <n v="0"/>
    <n v="0"/>
  </r>
  <r>
    <x v="3"/>
    <x v="5"/>
    <n v="12.978999999999999"/>
    <n v="1.95"/>
    <n v="0.27100000000000002"/>
    <n v="6.38"/>
    <n v="0"/>
    <n v="0"/>
  </r>
  <r>
    <x v="3"/>
    <x v="5"/>
    <n v="13.018000000000001"/>
    <n v="2.1549999999999998"/>
    <n v="0.23200000000000001"/>
    <n v="6.1749999999999998"/>
    <n v="0"/>
    <n v="0"/>
  </r>
  <r>
    <x v="3"/>
    <x v="5"/>
    <n v="12.981"/>
    <n v="2.0609999999999999"/>
    <n v="0.26900000000000002"/>
    <n v="6.2690000000000001"/>
    <n v="0"/>
    <n v="0"/>
  </r>
  <r>
    <x v="3"/>
    <x v="5"/>
    <n v="13.042"/>
    <n v="2.99"/>
    <n v="0.20799999999999999"/>
    <n v="5.34"/>
    <n v="0"/>
    <n v="0"/>
  </r>
  <r>
    <x v="3"/>
    <x v="5"/>
    <n v="12.997"/>
    <n v="3.3140000000000001"/>
    <n v="0.253"/>
    <n v="5.016"/>
    <n v="0"/>
    <n v="0"/>
  </r>
  <r>
    <x v="3"/>
    <x v="5"/>
    <n v="13.018000000000001"/>
    <n v="3.5590000000000002"/>
    <n v="0.23200000000000001"/>
    <n v="4.7709999999999999"/>
    <n v="0"/>
    <n v="0"/>
  </r>
  <r>
    <x v="3"/>
    <x v="5"/>
    <n v="12.999000000000001"/>
    <n v="3.593"/>
    <n v="0.251"/>
    <n v="4.7370000000000001"/>
    <n v="0"/>
    <n v="0"/>
  </r>
  <r>
    <x v="3"/>
    <x v="5"/>
    <n v="13.034000000000001"/>
    <n v="3.4409999999999998"/>
    <n v="0.216"/>
    <n v="4.8890000000000002"/>
    <n v="0"/>
    <n v="0"/>
  </r>
  <r>
    <x v="3"/>
    <x v="5"/>
    <n v="12.683"/>
    <n v="3.363"/>
    <n v="0.56699999999999995"/>
    <n v="4.9669999999999996"/>
    <n v="0"/>
    <n v="0"/>
  </r>
  <r>
    <x v="3"/>
    <x v="5"/>
    <n v="12.82"/>
    <n v="3.3559999999999999"/>
    <n v="0.43"/>
    <n v="4.9740000000000002"/>
    <n v="0"/>
    <n v="0"/>
  </r>
  <r>
    <x v="3"/>
    <x v="5"/>
    <n v="12.19"/>
    <n v="2.456"/>
    <n v="1.06"/>
    <n v="5.8739999999999997"/>
    <n v="0"/>
    <n v="0"/>
  </r>
  <r>
    <x v="3"/>
    <x v="5"/>
    <n v="12.772"/>
    <n v="2.113"/>
    <n v="0.47799999999999998"/>
    <n v="6.2169999999999996"/>
    <n v="0"/>
    <n v="0"/>
  </r>
  <r>
    <x v="3"/>
    <x v="5"/>
    <n v="12.542999999999999"/>
    <n v="4.1769999999999996"/>
    <n v="0.70699999999999996"/>
    <n v="4.1529999999999996"/>
    <n v="0"/>
    <n v="0"/>
  </r>
  <r>
    <x v="3"/>
    <x v="6"/>
    <n v="14.241"/>
    <n v="6.7"/>
    <n v="0"/>
    <n v="1.63"/>
    <n v="0"/>
    <n v="0"/>
  </r>
  <r>
    <x v="3"/>
    <x v="6"/>
    <n v="13.718"/>
    <n v="6.7"/>
    <n v="0.52300000000000002"/>
    <n v="1.63"/>
    <n v="0"/>
    <n v="0"/>
  </r>
  <r>
    <x v="3"/>
    <x v="6"/>
    <n v="14.032999999999999"/>
    <n v="6.7030000000000003"/>
    <n v="0.20799999999999999"/>
    <n v="1.627"/>
    <n v="0"/>
    <n v="0"/>
  </r>
  <r>
    <x v="3"/>
    <x v="6"/>
    <n v="13.505000000000001"/>
    <n v="6.7039999999999997"/>
    <n v="0.73599999999999999"/>
    <n v="1.6259999999999999"/>
    <n v="0"/>
    <n v="0"/>
  </r>
  <r>
    <x v="3"/>
    <x v="6"/>
    <n v="13.744999999999999"/>
    <n v="6.7"/>
    <n v="0.496"/>
    <n v="1.63"/>
    <n v="0"/>
    <n v="0"/>
  </r>
  <r>
    <x v="3"/>
    <x v="6"/>
    <n v="14.121"/>
    <n v="6.6950000000000003"/>
    <n v="0.12"/>
    <n v="1.635"/>
    <n v="0"/>
    <n v="0"/>
  </r>
  <r>
    <x v="3"/>
    <x v="6"/>
    <n v="13.507999999999999"/>
    <n v="6.7190000000000003"/>
    <n v="0.73299999999999998"/>
    <n v="1.611"/>
    <n v="0"/>
    <n v="0"/>
  </r>
  <r>
    <x v="3"/>
    <x v="6"/>
    <n v="13.916"/>
    <n v="6.7210000000000001"/>
    <n v="0.32500000000000001"/>
    <n v="1.609"/>
    <n v="0"/>
    <n v="0"/>
  </r>
  <r>
    <x v="3"/>
    <x v="6"/>
    <n v="13.667"/>
    <n v="5.9180000000000001"/>
    <n v="0.57399999999999995"/>
    <n v="2.4119999999999999"/>
    <n v="0"/>
    <n v="0"/>
  </r>
  <r>
    <x v="3"/>
    <x v="6"/>
    <n v="13.851000000000001"/>
    <n v="5.2220000000000004"/>
    <n v="0.39"/>
    <n v="3.1080000000000001"/>
    <n v="0"/>
    <n v="0"/>
  </r>
  <r>
    <x v="3"/>
    <x v="6"/>
    <n v="13.696"/>
    <n v="5.2450000000000001"/>
    <n v="0.54500000000000004"/>
    <n v="3.085"/>
    <n v="0"/>
    <n v="0"/>
  </r>
  <r>
    <x v="3"/>
    <x v="6"/>
    <n v="13.894"/>
    <n v="5.2539999999999996"/>
    <n v="0.34699999999999998"/>
    <n v="3.0760000000000001"/>
    <n v="0"/>
    <n v="0"/>
  </r>
  <r>
    <x v="3"/>
    <x v="6"/>
    <n v="13.772"/>
    <n v="2.9569999999999999"/>
    <n v="0.46899999999999997"/>
    <n v="5.3730000000000002"/>
    <n v="0"/>
    <n v="0"/>
  </r>
  <r>
    <x v="3"/>
    <x v="6"/>
    <n v="12.007"/>
    <n v="0.88500000000000001"/>
    <n v="2.234"/>
    <n v="7.4450000000000003"/>
    <n v="0"/>
    <n v="0"/>
  </r>
  <r>
    <x v="3"/>
    <x v="6"/>
    <n v="13.226000000000001"/>
    <n v="0.14000000000000001"/>
    <n v="1.0149999999999999"/>
    <n v="8.19"/>
    <n v="0"/>
    <n v="0"/>
  </r>
  <r>
    <x v="3"/>
    <x v="6"/>
    <n v="13.106"/>
    <n v="0"/>
    <n v="1.135"/>
    <n v="9.2159999999999993"/>
    <n v="0"/>
    <n v="0"/>
  </r>
  <r>
    <x v="3"/>
    <x v="6"/>
    <n v="13.62"/>
    <n v="0"/>
    <n v="0.621"/>
    <n v="9.2070000000000007"/>
    <n v="0"/>
    <n v="0"/>
  </r>
  <r>
    <x v="3"/>
    <x v="6"/>
    <n v="13.753"/>
    <n v="0"/>
    <n v="0.48799999999999999"/>
    <n v="9.2690000000000001"/>
    <n v="0"/>
    <n v="0"/>
  </r>
  <r>
    <x v="3"/>
    <x v="6"/>
    <n v="13.654999999999999"/>
    <n v="0"/>
    <n v="0.58599999999999997"/>
    <n v="9.2370000000000001"/>
    <n v="0"/>
    <n v="0"/>
  </r>
  <r>
    <x v="3"/>
    <x v="6"/>
    <n v="12.597"/>
    <n v="0"/>
    <n v="1.6439999999999999"/>
    <n v="9.2739999999999991"/>
    <n v="0"/>
    <n v="0"/>
  </r>
  <r>
    <x v="3"/>
    <x v="6"/>
    <n v="11.134"/>
    <n v="0.106"/>
    <n v="3.1070000000000002"/>
    <n v="8.2240000000000002"/>
    <n v="0"/>
    <n v="0"/>
  </r>
  <r>
    <x v="3"/>
    <x v="6"/>
    <n v="12.531000000000001"/>
    <n v="0.41399999999999998"/>
    <n v="1.71"/>
    <n v="7.9160000000000004"/>
    <n v="0"/>
    <n v="0"/>
  </r>
  <r>
    <x v="3"/>
    <x v="6"/>
    <n v="13.157999999999999"/>
    <n v="0.29699999999999999"/>
    <n v="1.083"/>
    <n v="8.0329999999999995"/>
    <n v="0"/>
    <n v="0"/>
  </r>
  <r>
    <x v="3"/>
    <x v="6"/>
    <n v="9.8829999999999991"/>
    <n v="0.307"/>
    <n v="4.3579999999999997"/>
    <n v="8.0229999999999997"/>
    <n v="0"/>
    <n v="0"/>
  </r>
  <r>
    <x v="3"/>
    <x v="6"/>
    <n v="8.2889999999999997"/>
    <n v="0.32800000000000001"/>
    <n v="5.952"/>
    <n v="8.0020000000000007"/>
    <n v="0"/>
    <n v="0"/>
  </r>
  <r>
    <x v="3"/>
    <x v="6"/>
    <n v="9.7040000000000006"/>
    <n v="0.41699999999999998"/>
    <n v="4.5369999999999999"/>
    <n v="7.9130000000000003"/>
    <n v="0"/>
    <n v="0"/>
  </r>
  <r>
    <x v="3"/>
    <x v="6"/>
    <n v="6.9509999999999996"/>
    <n v="0.41"/>
    <n v="7.29"/>
    <n v="7.92"/>
    <n v="0"/>
    <n v="0"/>
  </r>
  <r>
    <x v="3"/>
    <x v="6"/>
    <n v="9.8840000000000003"/>
    <n v="0.38200000000000001"/>
    <n v="4.3570000000000002"/>
    <n v="7.9480000000000004"/>
    <n v="0"/>
    <n v="0"/>
  </r>
  <r>
    <x v="3"/>
    <x v="6"/>
    <n v="9.1969999999999992"/>
    <n v="0.44900000000000001"/>
    <n v="5.0439999999999996"/>
    <n v="7.8810000000000002"/>
    <n v="0"/>
    <n v="0"/>
  </r>
  <r>
    <x v="3"/>
    <x v="6"/>
    <n v="10.983000000000001"/>
    <n v="0.36099999999999999"/>
    <n v="3.258"/>
    <n v="7.9690000000000003"/>
    <n v="0"/>
    <n v="0"/>
  </r>
  <r>
    <x v="3"/>
    <x v="6"/>
    <n v="8.6549999999999994"/>
    <n v="0.36599999999999999"/>
    <n v="5.5860000000000003"/>
    <n v="7.9640000000000004"/>
    <n v="0.24199999999999999"/>
    <n v="0"/>
  </r>
  <r>
    <x v="3"/>
    <x v="7"/>
    <n v="8.7720000000000002"/>
    <n v="0.432"/>
    <n v="5.4690000000000003"/>
    <n v="7.8979999999999997"/>
    <n v="0"/>
    <n v="0"/>
  </r>
  <r>
    <x v="3"/>
    <x v="7"/>
    <n v="7.702"/>
    <n v="0.38700000000000001"/>
    <n v="6.5389999999999997"/>
    <n v="7.9429999999999996"/>
    <n v="0"/>
    <n v="0"/>
  </r>
  <r>
    <x v="3"/>
    <x v="7"/>
    <n v="7.2009999999999996"/>
    <n v="0.378"/>
    <n v="7.04"/>
    <n v="7.952"/>
    <n v="0"/>
    <n v="0"/>
  </r>
  <r>
    <x v="3"/>
    <x v="7"/>
    <n v="6.9450000000000003"/>
    <n v="0"/>
    <n v="7.2960000000000003"/>
    <n v="8.6379999999999999"/>
    <n v="0"/>
    <n v="0"/>
  </r>
  <r>
    <x v="3"/>
    <x v="7"/>
    <n v="9.0500000000000007"/>
    <n v="0"/>
    <n v="5.1909999999999998"/>
    <n v="9.343"/>
    <n v="0"/>
    <n v="0"/>
  </r>
  <r>
    <x v="3"/>
    <x v="7"/>
    <n v="9.9"/>
    <n v="0"/>
    <n v="4.3410000000000002"/>
    <n v="9.2620000000000005"/>
    <n v="0"/>
    <n v="0"/>
  </r>
  <r>
    <x v="3"/>
    <x v="7"/>
    <n v="9.8940000000000001"/>
    <n v="0"/>
    <n v="4.3470000000000004"/>
    <n v="9.266"/>
    <n v="0"/>
    <n v="0"/>
  </r>
  <r>
    <x v="3"/>
    <x v="7"/>
    <n v="8.3390000000000004"/>
    <n v="0"/>
    <n v="5.9020000000000001"/>
    <n v="8.8680000000000003"/>
    <n v="0.89900000000000002"/>
    <n v="0"/>
  </r>
  <r>
    <x v="3"/>
    <x v="7"/>
    <n v="7.7240000000000002"/>
    <n v="0"/>
    <n v="6.5170000000000003"/>
    <n v="8.8230000000000004"/>
    <n v="1.212"/>
    <n v="0"/>
  </r>
  <r>
    <x v="3"/>
    <x v="7"/>
    <n v="7.6379999999999999"/>
    <n v="0"/>
    <n v="6.6029999999999998"/>
    <n v="9.1750000000000007"/>
    <n v="1.3740000000000001"/>
    <n v="0"/>
  </r>
  <r>
    <x v="3"/>
    <x v="7"/>
    <n v="7.0490000000000004"/>
    <n v="0"/>
    <n v="7.1920000000000002"/>
    <n v="9.2449999999999992"/>
    <n v="1.6970000000000001"/>
    <n v="0"/>
  </r>
  <r>
    <x v="3"/>
    <x v="7"/>
    <n v="6.8179999999999996"/>
    <n v="0"/>
    <n v="7.423"/>
    <n v="9.2449999999999992"/>
    <n v="2.02"/>
    <n v="0"/>
  </r>
  <r>
    <x v="3"/>
    <x v="7"/>
    <n v="7.3120000000000003"/>
    <n v="0"/>
    <n v="6.9290000000000003"/>
    <n v="9.3119999999999994"/>
    <n v="2.5049999999999999"/>
    <n v="0"/>
  </r>
  <r>
    <x v="3"/>
    <x v="7"/>
    <n v="6.8179999999999996"/>
    <n v="0"/>
    <n v="7.423"/>
    <n v="9.3140000000000001"/>
    <n v="3.0710000000000002"/>
    <n v="0"/>
  </r>
  <r>
    <x v="3"/>
    <x v="7"/>
    <n v="5.87"/>
    <n v="0"/>
    <n v="8.3710000000000004"/>
    <n v="9.3170000000000002"/>
    <n v="4.5250000000000004"/>
    <n v="0"/>
  </r>
  <r>
    <x v="3"/>
    <x v="7"/>
    <n v="6.5140000000000002"/>
    <n v="0"/>
    <n v="7.7270000000000003"/>
    <n v="9.2309999999999999"/>
    <n v="2.99"/>
    <n v="0"/>
  </r>
  <r>
    <x v="3"/>
    <x v="7"/>
    <n v="5.4509999999999996"/>
    <n v="0"/>
    <n v="8.7899999999999991"/>
    <n v="9.2629999999999999"/>
    <n v="0"/>
    <n v="0"/>
  </r>
  <r>
    <x v="3"/>
    <x v="7"/>
    <n v="5.931"/>
    <n v="0"/>
    <n v="8.31"/>
    <n v="9.2710000000000008"/>
    <n v="0"/>
    <n v="0"/>
  </r>
  <r>
    <x v="3"/>
    <x v="7"/>
    <n v="5.4770000000000003"/>
    <n v="0"/>
    <n v="8.7639999999999993"/>
    <n v="9.2940000000000005"/>
    <n v="1.4950000000000001"/>
    <n v="0"/>
  </r>
  <r>
    <x v="3"/>
    <x v="7"/>
    <n v="6.8979999999999997"/>
    <n v="0"/>
    <n v="7.343"/>
    <n v="9.2690000000000001"/>
    <n v="1.01"/>
    <n v="0"/>
  </r>
  <r>
    <x v="3"/>
    <x v="7"/>
    <n v="5.5030000000000001"/>
    <n v="0"/>
    <n v="8.7379999999999995"/>
    <n v="9.2690000000000001"/>
    <n v="1.01"/>
    <n v="0"/>
  </r>
  <r>
    <x v="3"/>
    <x v="7"/>
    <n v="6.984"/>
    <n v="0"/>
    <n v="7.2569999999999997"/>
    <n v="9.19"/>
    <n v="1.01"/>
    <n v="0"/>
  </r>
  <r>
    <x v="3"/>
    <x v="7"/>
    <n v="5.3360000000000003"/>
    <n v="0"/>
    <n v="8.9049999999999994"/>
    <n v="9.1690000000000005"/>
    <n v="1.01"/>
    <n v="0"/>
  </r>
  <r>
    <x v="3"/>
    <x v="7"/>
    <n v="3.3090000000000002"/>
    <n v="0"/>
    <n v="10.932"/>
    <n v="9.2430000000000003"/>
    <n v="2.5049999999999999"/>
    <n v="0"/>
  </r>
  <r>
    <x v="3"/>
    <x v="7"/>
    <n v="6.468"/>
    <n v="0"/>
    <n v="7.7729999999999997"/>
    <n v="9.2279999999999998"/>
    <n v="2.5049999999999999"/>
    <n v="0"/>
  </r>
  <r>
    <x v="3"/>
    <x v="7"/>
    <n v="5.8289999999999997"/>
    <n v="0.57999999999999996"/>
    <n v="8.4120000000000008"/>
    <n v="7.75"/>
    <n v="2.5049999999999999"/>
    <n v="0"/>
  </r>
  <r>
    <x v="3"/>
    <x v="7"/>
    <n v="5.9459999999999997"/>
    <n v="0.20899999999999999"/>
    <n v="8.2949999999999999"/>
    <n v="8.1210000000000004"/>
    <n v="2.5049999999999999"/>
    <n v="0"/>
  </r>
  <r>
    <x v="3"/>
    <x v="7"/>
    <n v="8.4619999999999997"/>
    <n v="0.17699999999999999"/>
    <n v="5.7789999999999999"/>
    <n v="8.1530000000000005"/>
    <n v="2.5049999999999999"/>
    <n v="0"/>
  </r>
  <r>
    <x v="3"/>
    <x v="7"/>
    <n v="7.7279999999999998"/>
    <n v="1.107"/>
    <n v="6.5129999999999999"/>
    <n v="7.2229999999999999"/>
    <n v="2.5049999999999999"/>
    <n v="0"/>
  </r>
  <r>
    <x v="3"/>
    <x v="7"/>
    <n v="9.06"/>
    <n v="2.544"/>
    <n v="5.181"/>
    <n v="5.7859999999999996"/>
    <n v="2.5049999999999999"/>
    <n v="0"/>
  </r>
  <r>
    <x v="3"/>
    <x v="7"/>
    <n v="10.247"/>
    <n v="3.8410000000000002"/>
    <n v="3.9940000000000002"/>
    <n v="4.4889999999999999"/>
    <n v="2.02"/>
    <n v="0"/>
  </r>
  <r>
    <x v="3"/>
    <x v="8"/>
    <n v="9.7970000000000006"/>
    <n v="3.4590000000000001"/>
    <n v="4.444"/>
    <n v="4.8710000000000004"/>
    <n v="2.02"/>
    <n v="0"/>
  </r>
  <r>
    <x v="3"/>
    <x v="8"/>
    <n v="7.6929999999999996"/>
    <n v="3.492"/>
    <n v="6.548"/>
    <n v="4.8380000000000001"/>
    <n v="2.02"/>
    <n v="0"/>
  </r>
  <r>
    <x v="3"/>
    <x v="8"/>
    <n v="7.7210000000000001"/>
    <n v="3.484"/>
    <n v="6.52"/>
    <n v="4.8460000000000001"/>
    <n v="2.02"/>
    <n v="0"/>
  </r>
  <r>
    <x v="3"/>
    <x v="8"/>
    <n v="8.3629999999999995"/>
    <n v="3.53"/>
    <n v="5.8780000000000001"/>
    <n v="4.8"/>
    <n v="0"/>
    <n v="0"/>
  </r>
  <r>
    <x v="3"/>
    <x v="8"/>
    <n v="9.1229999999999993"/>
    <n v="3.5230000000000001"/>
    <n v="5.1180000000000003"/>
    <n v="4.8070000000000004"/>
    <n v="0"/>
    <n v="0"/>
  </r>
  <r>
    <x v="3"/>
    <x v="8"/>
    <n v="11.686999999999999"/>
    <n v="3.5609999999999999"/>
    <n v="2.5539999999999998"/>
    <n v="4.7690000000000001"/>
    <n v="0"/>
    <n v="0"/>
  </r>
  <r>
    <x v="3"/>
    <x v="8"/>
    <n v="10.563000000000001"/>
    <n v="4.5659999999999998"/>
    <n v="3.6779999999999999"/>
    <n v="3.7639999999999998"/>
    <n v="0"/>
    <n v="0"/>
  </r>
  <r>
    <x v="3"/>
    <x v="8"/>
    <n v="9.3140000000000001"/>
    <n v="5.1020000000000003"/>
    <n v="4.9269999999999996"/>
    <n v="3.2280000000000002"/>
    <n v="0"/>
    <n v="0"/>
  </r>
  <r>
    <x v="3"/>
    <x v="8"/>
    <n v="8.7210000000000001"/>
    <n v="5.0720000000000001"/>
    <n v="5.52"/>
    <n v="3.258"/>
    <n v="0"/>
    <n v="0"/>
  </r>
  <r>
    <x v="3"/>
    <x v="8"/>
    <n v="8.7119999999999997"/>
    <n v="5.032"/>
    <n v="5.5289999999999999"/>
    <n v="3.298"/>
    <n v="0"/>
    <n v="0"/>
  </r>
  <r>
    <x v="3"/>
    <x v="8"/>
    <n v="6.1109999999999998"/>
    <n v="5.0540000000000003"/>
    <n v="8.1300000000000008"/>
    <n v="3.2759999999999998"/>
    <n v="0"/>
    <n v="0"/>
  </r>
  <r>
    <x v="3"/>
    <x v="8"/>
    <n v="3.8239999999999998"/>
    <n v="5.05"/>
    <n v="10.417"/>
    <n v="3.28"/>
    <n v="0"/>
    <n v="0"/>
  </r>
  <r>
    <x v="3"/>
    <x v="8"/>
    <n v="9.3930000000000007"/>
    <n v="5.0380000000000003"/>
    <n v="4.8479999999999999"/>
    <n v="3.2919999999999998"/>
    <n v="0"/>
    <n v="0"/>
  </r>
  <r>
    <x v="3"/>
    <x v="8"/>
    <n v="8.5540000000000003"/>
    <n v="5.0289999999999999"/>
    <n v="5.6870000000000003"/>
    <n v="3.3010000000000002"/>
    <n v="0.64600000000000002"/>
    <n v="0"/>
  </r>
  <r>
    <x v="3"/>
    <x v="8"/>
    <n v="8.5449999999999999"/>
    <n v="5.024"/>
    <n v="5.6959999999999997"/>
    <n v="3.306"/>
    <n v="0.64600000000000002"/>
    <n v="0"/>
  </r>
  <r>
    <x v="3"/>
    <x v="8"/>
    <n v="8.17"/>
    <n v="5.0339999999999998"/>
    <n v="6.0709999999999997"/>
    <n v="3.2959999999999998"/>
    <n v="1.0509999999999999"/>
    <n v="0"/>
  </r>
  <r>
    <x v="3"/>
    <x v="8"/>
    <n v="8.0879999999999992"/>
    <n v="4.0979999999999999"/>
    <n v="6.1529999999999996"/>
    <n v="4.2320000000000002"/>
    <n v="1.0509999999999999"/>
    <n v="0"/>
  </r>
  <r>
    <x v="3"/>
    <x v="8"/>
    <n v="6.4050000000000002"/>
    <n v="3.3210000000000002"/>
    <n v="7.8360000000000003"/>
    <n v="5.0090000000000003"/>
    <n v="1.0509999999999999"/>
    <n v="0"/>
  </r>
  <r>
    <x v="3"/>
    <x v="8"/>
    <n v="3.9"/>
    <n v="3.391"/>
    <n v="10.340999999999999"/>
    <n v="4.9390000000000001"/>
    <n v="1.0509999999999999"/>
    <n v="0"/>
  </r>
  <r>
    <x v="3"/>
    <x v="8"/>
    <n v="7.2249999999999996"/>
    <n v="3.2669999999999999"/>
    <n v="7.016"/>
    <n v="5.0629999999999997"/>
    <n v="1.01"/>
    <n v="0"/>
  </r>
  <r>
    <x v="3"/>
    <x v="8"/>
    <n v="7.931"/>
    <n v="3.3769999999999998"/>
    <n v="6.31"/>
    <n v="4.9530000000000003"/>
    <n v="1.01"/>
    <n v="0"/>
  </r>
  <r>
    <x v="3"/>
    <x v="8"/>
    <n v="6.7069999999999999"/>
    <n v="3.3839999999999999"/>
    <n v="7.5339999999999998"/>
    <n v="4.9459999999999997"/>
    <n v="0.80800000000000005"/>
    <n v="0"/>
  </r>
  <r>
    <x v="3"/>
    <x v="8"/>
    <n v="6.7119999999999997"/>
    <n v="3.38"/>
    <n v="7.5289999999999999"/>
    <n v="4.95"/>
    <n v="0.80800000000000005"/>
    <n v="0"/>
  </r>
  <r>
    <x v="3"/>
    <x v="8"/>
    <n v="6.7169999999999996"/>
    <n v="3.3119999999999998"/>
    <n v="7.524"/>
    <n v="5.0179999999999998"/>
    <n v="0.80800000000000005"/>
    <n v="0"/>
  </r>
  <r>
    <x v="3"/>
    <x v="8"/>
    <n v="6.9320000000000004"/>
    <n v="3.9449999999999998"/>
    <n v="7.3090000000000002"/>
    <n v="4.3849999999999998"/>
    <n v="0.80800000000000005"/>
    <n v="0"/>
  </r>
  <r>
    <x v="3"/>
    <x v="8"/>
    <n v="6.1109999999999998"/>
    <n v="4.9489999999999998"/>
    <n v="8.1300000000000008"/>
    <n v="3.3809999999999998"/>
    <n v="0"/>
    <n v="0"/>
  </r>
  <r>
    <x v="3"/>
    <x v="8"/>
    <n v="10.33"/>
    <n v="4.8620000000000001"/>
    <n v="3.911"/>
    <n v="3.468"/>
    <n v="0"/>
    <n v="0"/>
  </r>
  <r>
    <x v="3"/>
    <x v="8"/>
    <n v="11.576000000000001"/>
    <n v="4.8609999999999998"/>
    <n v="2.665"/>
    <n v="3.4689999999999999"/>
    <n v="0.59299999999999997"/>
    <n v="0"/>
  </r>
  <r>
    <x v="3"/>
    <x v="8"/>
    <n v="9.6530000000000005"/>
    <n v="5.0709999999999997"/>
    <n v="4.5880000000000001"/>
    <n v="3.2589999999999999"/>
    <n v="0"/>
    <n v="0"/>
  </r>
  <r>
    <x v="3"/>
    <x v="8"/>
    <n v="9.9459999999999997"/>
    <n v="5.2759999999999998"/>
    <n v="4.2949999999999999"/>
    <n v="3.0539999999999998"/>
    <n v="0"/>
    <n v="0"/>
  </r>
  <r>
    <x v="3"/>
    <x v="9"/>
    <n v="8.4540000000000006"/>
    <n v="5.3719999999999999"/>
    <n v="4.7960000000000003"/>
    <n v="2.9580000000000002"/>
    <n v="0"/>
    <n v="0"/>
  </r>
  <r>
    <x v="3"/>
    <x v="9"/>
    <n v="7.85"/>
    <n v="5.2130000000000001"/>
    <n v="5.4"/>
    <n v="3.117"/>
    <n v="0"/>
    <n v="0"/>
  </r>
  <r>
    <x v="3"/>
    <x v="9"/>
    <n v="6.5449999999999999"/>
    <n v="5.2270000000000003"/>
    <n v="6.7050000000000001"/>
    <n v="3.1030000000000002"/>
    <n v="0"/>
    <n v="0"/>
  </r>
  <r>
    <x v="3"/>
    <x v="9"/>
    <n v="8.8979999999999997"/>
    <n v="5.2380000000000004"/>
    <n v="4.3520000000000003"/>
    <n v="3.0920000000000001"/>
    <n v="0"/>
    <n v="0"/>
  </r>
  <r>
    <x v="3"/>
    <x v="9"/>
    <n v="8.0790000000000006"/>
    <n v="5.2220000000000004"/>
    <n v="5.1710000000000003"/>
    <n v="3.1080000000000001"/>
    <n v="0"/>
    <n v="0"/>
  </r>
  <r>
    <x v="3"/>
    <x v="9"/>
    <n v="8.0660000000000007"/>
    <n v="4.0049999999999999"/>
    <n v="5.1840000000000002"/>
    <n v="4.3250000000000002"/>
    <n v="0"/>
    <n v="0"/>
  </r>
  <r>
    <x v="3"/>
    <x v="9"/>
    <n v="8.0969999999999995"/>
    <n v="3.4089999999999998"/>
    <n v="5.1529999999999996"/>
    <n v="4.9210000000000003"/>
    <n v="0"/>
    <n v="0"/>
  </r>
  <r>
    <x v="3"/>
    <x v="9"/>
    <n v="8.7189999999999994"/>
    <n v="4.5309999999999997"/>
    <n v="4.5309999999999997"/>
    <n v="3.7989999999999999"/>
    <n v="0"/>
    <n v="0"/>
  </r>
  <r>
    <x v="3"/>
    <x v="9"/>
    <n v="10.992000000000001"/>
    <n v="5.218"/>
    <n v="2.258"/>
    <n v="3.1120000000000001"/>
    <n v="0"/>
    <n v="0"/>
  </r>
  <r>
    <x v="3"/>
    <x v="9"/>
    <n v="10.302"/>
    <n v="5.2130000000000001"/>
    <n v="2.948"/>
    <n v="3.117"/>
    <n v="0"/>
    <n v="0"/>
  </r>
  <r>
    <x v="3"/>
    <x v="9"/>
    <n v="10.199999999999999"/>
    <n v="5.2110000000000003"/>
    <n v="3.05"/>
    <n v="3.1190000000000002"/>
    <n v="0"/>
    <n v="0"/>
  </r>
  <r>
    <x v="3"/>
    <x v="9"/>
    <n v="8.1059999999999999"/>
    <n v="5.2110000000000003"/>
    <n v="5.1440000000000001"/>
    <n v="3.1190000000000002"/>
    <n v="0"/>
    <n v="0"/>
  </r>
  <r>
    <x v="3"/>
    <x v="9"/>
    <n v="7.9720000000000004"/>
    <n v="5.1950000000000003"/>
    <n v="5.2779999999999996"/>
    <n v="3.1349999999999998"/>
    <n v="0"/>
    <n v="0"/>
  </r>
  <r>
    <x v="3"/>
    <x v="9"/>
    <n v="6.7619999999999996"/>
    <n v="5.2009999999999996"/>
    <n v="6.4880000000000004"/>
    <n v="3.129"/>
    <n v="0"/>
    <n v="0"/>
  </r>
  <r>
    <x v="3"/>
    <x v="9"/>
    <n v="6.0949999999999998"/>
    <n v="5.2450000000000001"/>
    <n v="7.1550000000000002"/>
    <n v="3.085"/>
    <n v="0"/>
    <n v="0"/>
  </r>
  <r>
    <x v="3"/>
    <x v="9"/>
    <n v="5.0170000000000003"/>
    <n v="5.202"/>
    <n v="8.2330000000000005"/>
    <n v="3.1280000000000001"/>
    <n v="0"/>
    <n v="0"/>
  </r>
  <r>
    <x v="3"/>
    <x v="9"/>
    <n v="4.335"/>
    <n v="5.2130000000000001"/>
    <n v="8.9149999999999991"/>
    <n v="3.117"/>
    <n v="0"/>
    <n v="0"/>
  </r>
  <r>
    <x v="3"/>
    <x v="9"/>
    <n v="7.7309999999999999"/>
    <n v="4.165"/>
    <n v="5.5190000000000001"/>
    <n v="4.165"/>
    <n v="0"/>
    <n v="0"/>
  </r>
  <r>
    <x v="3"/>
    <x v="9"/>
    <n v="7.0620000000000003"/>
    <n v="3.7480000000000002"/>
    <n v="6.1879999999999997"/>
    <n v="4.5819999999999999"/>
    <n v="0"/>
    <n v="0"/>
  </r>
  <r>
    <x v="3"/>
    <x v="9"/>
    <n v="7.2530000000000001"/>
    <n v="2.6469999999999998"/>
    <n v="5.9969999999999999"/>
    <n v="5.6829999999999998"/>
    <n v="0"/>
    <n v="0"/>
  </r>
  <r>
    <x v="3"/>
    <x v="9"/>
    <n v="7.7370000000000001"/>
    <n v="1.774"/>
    <n v="5.5129999999999999"/>
    <n v="6.556"/>
    <n v="0"/>
    <n v="0"/>
  </r>
  <r>
    <x v="3"/>
    <x v="9"/>
    <n v="7.444"/>
    <n v="1.89"/>
    <n v="5.806"/>
    <n v="6.44"/>
    <n v="0"/>
    <n v="0"/>
  </r>
  <r>
    <x v="3"/>
    <x v="9"/>
    <n v="7.8739999999999997"/>
    <n v="1.889"/>
    <n v="5.3760000000000003"/>
    <n v="6.4409999999999998"/>
    <n v="0"/>
    <n v="0"/>
  </r>
  <r>
    <x v="3"/>
    <x v="9"/>
    <n v="4.4589999999999996"/>
    <n v="2.0419999999999998"/>
    <n v="8.7910000000000004"/>
    <n v="6.2880000000000003"/>
    <n v="0"/>
    <n v="0"/>
  </r>
  <r>
    <x v="3"/>
    <x v="9"/>
    <n v="8.4339999999999993"/>
    <n v="2.7970000000000002"/>
    <n v="4.8159999999999998"/>
    <n v="5.5330000000000004"/>
    <n v="0"/>
    <n v="0"/>
  </r>
  <r>
    <x v="3"/>
    <x v="9"/>
    <n v="7.806"/>
    <n v="3.2959999999999998"/>
    <n v="5.444"/>
    <n v="5.0339999999999998"/>
    <n v="0"/>
    <n v="0"/>
  </r>
  <r>
    <x v="3"/>
    <x v="9"/>
    <n v="7.0860000000000003"/>
    <n v="3.319"/>
    <n v="6.1639999999999997"/>
    <n v="5.0110000000000001"/>
    <n v="0"/>
    <n v="0"/>
  </r>
  <r>
    <x v="3"/>
    <x v="9"/>
    <n v="7.0869999999999997"/>
    <n v="2.718"/>
    <n v="6.1630000000000003"/>
    <n v="5.6120000000000001"/>
    <n v="0"/>
    <n v="0"/>
  </r>
  <r>
    <x v="3"/>
    <x v="9"/>
    <n v="5.8869999999999996"/>
    <n v="1.819"/>
    <n v="7.3630000000000004"/>
    <n v="6.5110000000000001"/>
    <n v="0"/>
    <n v="0"/>
  </r>
  <r>
    <x v="3"/>
    <x v="9"/>
    <n v="4.3019999999999996"/>
    <n v="1.792"/>
    <n v="8.9480000000000004"/>
    <n v="6.5380000000000003"/>
    <n v="0"/>
    <n v="0"/>
  </r>
  <r>
    <x v="3"/>
    <x v="9"/>
    <n v="1.022"/>
    <n v="1.526"/>
    <n v="12.228"/>
    <n v="6.8040000000000003"/>
    <n v="0"/>
    <n v="0"/>
  </r>
  <r>
    <x v="3"/>
    <x v="10"/>
    <n v="6.16"/>
    <n v="1.857"/>
    <n v="7.09"/>
    <n v="6.4729999999999999"/>
    <n v="0"/>
    <n v="0"/>
  </r>
  <r>
    <x v="3"/>
    <x v="10"/>
    <n v="7.5519999999999996"/>
    <n v="1.8089999999999999"/>
    <n v="5.6980000000000004"/>
    <n v="6.5209999999999999"/>
    <n v="0"/>
    <n v="0"/>
  </r>
  <r>
    <x v="3"/>
    <x v="10"/>
    <n v="7.5330000000000004"/>
    <n v="1.821"/>
    <n v="5.7169999999999996"/>
    <n v="6.5090000000000003"/>
    <n v="0"/>
    <n v="0"/>
  </r>
  <r>
    <x v="3"/>
    <x v="10"/>
    <n v="7.6079999999999997"/>
    <n v="1.8260000000000001"/>
    <n v="5.6420000000000003"/>
    <n v="6.5039999999999996"/>
    <n v="0"/>
    <n v="0"/>
  </r>
  <r>
    <x v="3"/>
    <x v="10"/>
    <n v="8.3179999999999996"/>
    <n v="1.7549999999999999"/>
    <n v="4.9320000000000004"/>
    <n v="6.5750000000000002"/>
    <n v="0"/>
    <n v="0"/>
  </r>
  <r>
    <x v="3"/>
    <x v="10"/>
    <n v="6.1"/>
    <n v="1.119"/>
    <n v="7.15"/>
    <n v="7.2110000000000003"/>
    <n v="0"/>
    <n v="0"/>
  </r>
  <r>
    <x v="3"/>
    <x v="10"/>
    <n v="3.02"/>
    <n v="1.1020000000000001"/>
    <n v="10.23"/>
    <n v="7.2279999999999998"/>
    <n v="0"/>
    <n v="0"/>
  </r>
  <r>
    <x v="3"/>
    <x v="10"/>
    <n v="8.1039999999999992"/>
    <n v="1.0840000000000001"/>
    <n v="5.1459999999999999"/>
    <n v="7.2460000000000004"/>
    <n v="0"/>
    <n v="0"/>
  </r>
  <r>
    <x v="3"/>
    <x v="10"/>
    <n v="7.6390000000000002"/>
    <n v="1.2849999999999999"/>
    <n v="5.6109999999999998"/>
    <n v="7.0449999999999999"/>
    <n v="0"/>
    <n v="0"/>
  </r>
  <r>
    <x v="3"/>
    <x v="10"/>
    <n v="8.0749999999999993"/>
    <n v="1.798"/>
    <n v="5.1749999999999998"/>
    <n v="6.532"/>
    <n v="0"/>
    <n v="0"/>
  </r>
  <r>
    <x v="3"/>
    <x v="10"/>
    <n v="8.2650000000000006"/>
    <n v="1.998"/>
    <n v="4.9850000000000003"/>
    <n v="6.3319999999999999"/>
    <n v="0"/>
    <n v="0"/>
  </r>
  <r>
    <x v="3"/>
    <x v="10"/>
    <n v="8.1039999999999992"/>
    <n v="1.829"/>
    <n v="5.1459999999999999"/>
    <n v="6.5010000000000003"/>
    <n v="0"/>
    <n v="0"/>
  </r>
  <r>
    <x v="3"/>
    <x v="10"/>
    <n v="6.1340000000000003"/>
    <n v="1.7949999999999999"/>
    <n v="7.1159999999999997"/>
    <n v="6.5350000000000001"/>
    <n v="0"/>
    <n v="0"/>
  </r>
  <r>
    <x v="3"/>
    <x v="10"/>
    <n v="3.077"/>
    <n v="1.6040000000000001"/>
    <n v="10.173"/>
    <n v="6.726"/>
    <n v="0"/>
    <n v="0"/>
  </r>
  <r>
    <x v="3"/>
    <x v="10"/>
    <n v="8.1679999999999993"/>
    <n v="1.663"/>
    <n v="5.0819999999999999"/>
    <n v="6.6669999999999998"/>
    <n v="0"/>
    <n v="0"/>
  </r>
  <r>
    <x v="3"/>
    <x v="10"/>
    <n v="7.7050000000000001"/>
    <n v="1.647"/>
    <n v="5.5449999999999999"/>
    <n v="6.6829999999999998"/>
    <n v="0"/>
    <n v="0"/>
  </r>
  <r>
    <x v="3"/>
    <x v="10"/>
    <n v="10.08"/>
    <n v="1.6579999999999999"/>
    <n v="3.17"/>
    <n v="6.6719999999999997"/>
    <n v="0"/>
    <n v="0"/>
  </r>
  <r>
    <x v="3"/>
    <x v="10"/>
    <n v="10.788"/>
    <n v="1.6359999999999999"/>
    <n v="2.4620000000000002"/>
    <n v="6.694"/>
    <n v="0"/>
    <n v="0"/>
  </r>
  <r>
    <x v="3"/>
    <x v="10"/>
    <n v="10.994999999999999"/>
    <n v="1.9239999999999999"/>
    <n v="2.2549999999999999"/>
    <n v="6.4059999999999997"/>
    <n v="0.19700000000000001"/>
    <n v="0"/>
  </r>
  <r>
    <x v="3"/>
    <x v="10"/>
    <n v="11.009"/>
    <n v="1.998"/>
    <n v="2.2410000000000001"/>
    <n v="6.3319999999999999"/>
    <n v="0"/>
    <n v="0"/>
  </r>
  <r>
    <x v="3"/>
    <x v="10"/>
    <n v="8.8360000000000003"/>
    <n v="2.0760000000000001"/>
    <n v="4.4139999999999997"/>
    <n v="6.2539999999999996"/>
    <n v="0"/>
    <n v="0"/>
  </r>
  <r>
    <x v="3"/>
    <x v="10"/>
    <n v="11.045999999999999"/>
    <n v="1.855"/>
    <n v="2.2040000000000002"/>
    <n v="6.4749999999999996"/>
    <n v="0"/>
    <n v="0"/>
  </r>
  <r>
    <x v="3"/>
    <x v="10"/>
    <n v="9.7850000000000001"/>
    <n v="1.7549999999999999"/>
    <n v="3.4649999999999999"/>
    <n v="6.5750000000000002"/>
    <n v="0"/>
    <n v="0"/>
  </r>
  <r>
    <x v="3"/>
    <x v="10"/>
    <n v="8.7899999999999991"/>
    <n v="1.772"/>
    <n v="4.46"/>
    <n v="6.5579999999999998"/>
    <n v="0"/>
    <n v="0"/>
  </r>
  <r>
    <x v="3"/>
    <x v="10"/>
    <n v="8.0399999999999991"/>
    <n v="1.778"/>
    <n v="5.21"/>
    <n v="6.5519999999999996"/>
    <n v="0"/>
    <n v="0"/>
  </r>
  <r>
    <x v="3"/>
    <x v="10"/>
    <n v="8.0410000000000004"/>
    <n v="1.794"/>
    <n v="5.2089999999999996"/>
    <n v="6.5359999999999996"/>
    <n v="0"/>
    <n v="0"/>
  </r>
  <r>
    <x v="3"/>
    <x v="10"/>
    <n v="7.7629999999999999"/>
    <n v="1.776"/>
    <n v="5.4870000000000001"/>
    <n v="6.5540000000000003"/>
    <n v="0"/>
    <n v="0"/>
  </r>
  <r>
    <x v="3"/>
    <x v="10"/>
    <n v="4.444"/>
    <n v="1.7030000000000001"/>
    <n v="8.8059999999999992"/>
    <n v="6.6269999999999998"/>
    <n v="0"/>
    <n v="0"/>
  </r>
  <r>
    <x v="3"/>
    <x v="10"/>
    <n v="10.199999999999999"/>
    <n v="1.657"/>
    <n v="3.05"/>
    <n v="6.673"/>
    <n v="0"/>
    <n v="0"/>
  </r>
  <r>
    <x v="3"/>
    <x v="10"/>
    <n v="11.747"/>
    <n v="1.982"/>
    <n v="1.5029999999999999"/>
    <n v="6.3479999999999999"/>
    <n v="0"/>
    <n v="0"/>
  </r>
  <r>
    <x v="3"/>
    <x v="11"/>
    <n v="1.429"/>
    <n v="1.6259999999999999"/>
    <n v="11.821"/>
    <n v="6.7039999999999997"/>
    <n v="0"/>
    <n v="0"/>
  </r>
  <r>
    <x v="3"/>
    <x v="11"/>
    <n v="0.81599999999999995"/>
    <n v="1.619"/>
    <n v="12.433999999999999"/>
    <n v="6.7110000000000003"/>
    <n v="0"/>
    <n v="0"/>
  </r>
  <r>
    <x v="3"/>
    <x v="11"/>
    <n v="0.81299999999999994"/>
    <n v="1.659"/>
    <n v="12.436999999999999"/>
    <n v="6.6710000000000003"/>
    <n v="0"/>
    <n v="0"/>
  </r>
  <r>
    <x v="3"/>
    <x v="11"/>
    <n v="0.93200000000000005"/>
    <n v="1.6639999999999999"/>
    <n v="12.318"/>
    <n v="6.6660000000000004"/>
    <n v="0"/>
    <n v="0"/>
  </r>
  <r>
    <x v="3"/>
    <x v="11"/>
    <n v="0.82699999999999996"/>
    <n v="1.6930000000000001"/>
    <n v="12.423"/>
    <n v="6.6369999999999996"/>
    <n v="0"/>
    <n v="0"/>
  </r>
  <r>
    <x v="3"/>
    <x v="11"/>
    <n v="0.84"/>
    <n v="1.675"/>
    <n v="12.41"/>
    <n v="6.6550000000000002"/>
    <n v="0"/>
    <n v="0"/>
  </r>
  <r>
    <x v="3"/>
    <x v="11"/>
    <n v="0.84"/>
    <n v="1.659"/>
    <n v="12.41"/>
    <n v="6.6710000000000003"/>
    <n v="0"/>
    <n v="0"/>
  </r>
  <r>
    <x v="3"/>
    <x v="11"/>
    <n v="0.83399999999999996"/>
    <n v="1.732"/>
    <n v="12.416"/>
    <n v="6.5979999999999999"/>
    <n v="0"/>
    <n v="0"/>
  </r>
  <r>
    <x v="3"/>
    <x v="11"/>
    <n v="0.82499999999999996"/>
    <n v="1.673"/>
    <n v="12.425000000000001"/>
    <n v="6.657"/>
    <n v="0"/>
    <n v="0"/>
  </r>
  <r>
    <x v="3"/>
    <x v="11"/>
    <n v="0.84899999999999998"/>
    <n v="1.659"/>
    <n v="12.401"/>
    <n v="6.6710000000000003"/>
    <n v="0"/>
    <n v="0"/>
  </r>
  <r>
    <x v="3"/>
    <x v="11"/>
    <n v="0.86099999999999999"/>
    <n v="1.6739999999999999"/>
    <n v="12.388999999999999"/>
    <n v="6.6559999999999997"/>
    <n v="0"/>
    <n v="0"/>
  </r>
  <r>
    <x v="3"/>
    <x v="11"/>
    <n v="3.1720000000000002"/>
    <n v="3.3769999999999998"/>
    <n v="10.077999999999999"/>
    <n v="4.9530000000000003"/>
    <n v="0"/>
    <n v="0"/>
  </r>
  <r>
    <x v="3"/>
    <x v="11"/>
    <n v="11.949"/>
    <n v="6.7629999999999999"/>
    <n v="1.3009999999999999"/>
    <n v="1.5669999999999999"/>
    <n v="0"/>
    <n v="0"/>
  </r>
  <r>
    <x v="3"/>
    <x v="11"/>
    <n v="9.5060000000000002"/>
    <n v="2.9119999999999999"/>
    <n v="3.7440000000000002"/>
    <n v="5.4180000000000001"/>
    <n v="0"/>
    <n v="0"/>
  </r>
  <r>
    <x v="3"/>
    <x v="11"/>
    <n v="0.79100000000000004"/>
    <n v="1.5189999999999999"/>
    <n v="12.459"/>
    <n v="6.8109999999999999"/>
    <n v="0"/>
    <n v="0"/>
  </r>
  <r>
    <x v="3"/>
    <x v="11"/>
    <n v="0.82199999999999995"/>
    <n v="1.4219999999999999"/>
    <n v="12.428000000000001"/>
    <n v="6.9080000000000004"/>
    <n v="0"/>
    <n v="0"/>
  </r>
  <r>
    <x v="3"/>
    <x v="11"/>
    <n v="0.79400000000000004"/>
    <n v="1.5469999999999999"/>
    <n v="12.456"/>
    <n v="6.7830000000000004"/>
    <n v="0"/>
    <n v="0"/>
  </r>
  <r>
    <x v="3"/>
    <x v="11"/>
    <n v="0.92"/>
    <n v="3.6829999999999998"/>
    <n v="12.33"/>
    <n v="4.6470000000000002"/>
    <n v="0"/>
    <n v="0"/>
  </r>
  <r>
    <x v="3"/>
    <x v="11"/>
    <n v="0.878"/>
    <n v="1.667"/>
    <n v="12.372"/>
    <n v="6.6630000000000003"/>
    <n v="0"/>
    <n v="0"/>
  </r>
  <r>
    <x v="3"/>
    <x v="11"/>
    <n v="0.875"/>
    <n v="1.72"/>
    <n v="12.375"/>
    <n v="6.61"/>
    <n v="0"/>
    <n v="0"/>
  </r>
  <r>
    <x v="3"/>
    <x v="11"/>
    <n v="0.89200000000000002"/>
    <n v="1.655"/>
    <n v="12.358000000000001"/>
    <n v="6.6749999999999998"/>
    <n v="0"/>
    <n v="0"/>
  </r>
  <r>
    <x v="3"/>
    <x v="11"/>
    <n v="3.8959999999999999"/>
    <n v="3.9889999999999999"/>
    <n v="9.3539999999999992"/>
    <n v="4.3410000000000002"/>
    <n v="0"/>
    <n v="0"/>
  </r>
  <r>
    <x v="3"/>
    <x v="11"/>
    <n v="4.5170000000000003"/>
    <n v="4.1829999999999998"/>
    <n v="8.7330000000000005"/>
    <n v="4.1470000000000002"/>
    <n v="0"/>
    <n v="0"/>
  </r>
  <r>
    <x v="3"/>
    <x v="11"/>
    <n v="0.84899999999999998"/>
    <n v="1.7370000000000001"/>
    <n v="12.401"/>
    <n v="6.593"/>
    <n v="0"/>
    <n v="0"/>
  </r>
  <r>
    <x v="3"/>
    <x v="11"/>
    <n v="0.82899999999999996"/>
    <n v="1.7430000000000001"/>
    <n v="12.420999999999999"/>
    <n v="6.5869999999999997"/>
    <n v="0"/>
    <n v="0"/>
  </r>
  <r>
    <x v="3"/>
    <x v="11"/>
    <n v="0.82599999999999996"/>
    <n v="1.716"/>
    <n v="12.423999999999999"/>
    <n v="6.6139999999999999"/>
    <n v="0"/>
    <n v="0"/>
  </r>
  <r>
    <x v="3"/>
    <x v="11"/>
    <n v="6.7329999999999997"/>
    <n v="3.6629999999999998"/>
    <n v="6.5170000000000003"/>
    <n v="4.6669999999999998"/>
    <n v="0"/>
    <n v="0"/>
  </r>
  <r>
    <x v="3"/>
    <x v="11"/>
    <n v="12.502000000000001"/>
    <n v="2.351"/>
    <n v="0.748"/>
    <n v="5.9790000000000001"/>
    <n v="0"/>
    <n v="0"/>
  </r>
  <r>
    <x v="3"/>
    <x v="11"/>
    <n v="11.971"/>
    <n v="1.784"/>
    <n v="1.2789999999999999"/>
    <n v="6.5460000000000003"/>
    <n v="0"/>
    <n v="0"/>
  </r>
  <r>
    <x v="3"/>
    <x v="11"/>
    <n v="4.7830000000000004"/>
    <n v="0.71399999999999997"/>
    <n v="8.4670000000000005"/>
    <n v="7.6159999999999997"/>
    <n v="0"/>
    <n v="0"/>
  </r>
  <r>
    <x v="3"/>
    <x v="11"/>
    <n v="0.753"/>
    <n v="0.746"/>
    <n v="12.497"/>
    <n v="7.5839999999999996"/>
    <n v="0"/>
    <n v="0"/>
  </r>
  <r>
    <x v="4"/>
    <x v="0"/>
    <n v="0.79200000000000004"/>
    <n v="0.76700000000000002"/>
    <n v="12.458"/>
    <n v="7.5629999999999997"/>
    <n v="0"/>
    <n v="0"/>
  </r>
  <r>
    <x v="4"/>
    <x v="0"/>
    <n v="0.80500000000000005"/>
    <n v="0.81499999999999995"/>
    <n v="12.445"/>
    <n v="7.5149999999999997"/>
    <n v="0"/>
    <n v="0"/>
  </r>
  <r>
    <x v="4"/>
    <x v="0"/>
    <n v="0.82299999999999995"/>
    <n v="0.82399999999999995"/>
    <n v="12.427"/>
    <n v="7.5060000000000002"/>
    <n v="0"/>
    <n v="0"/>
  </r>
  <r>
    <x v="4"/>
    <x v="0"/>
    <n v="0.84799999999999998"/>
    <n v="0.72799999999999998"/>
    <n v="12.401999999999999"/>
    <n v="7.6020000000000003"/>
    <n v="0"/>
    <n v="0"/>
  </r>
  <r>
    <x v="4"/>
    <x v="0"/>
    <n v="1.4370000000000001"/>
    <n v="0.44900000000000001"/>
    <n v="11.813000000000001"/>
    <n v="7.8810000000000002"/>
    <n v="0"/>
    <n v="0"/>
  </r>
  <r>
    <x v="4"/>
    <x v="0"/>
    <n v="0.878"/>
    <n v="0.36699999999999999"/>
    <n v="12.372"/>
    <n v="7.9630000000000001"/>
    <n v="0"/>
    <n v="0"/>
  </r>
  <r>
    <x v="4"/>
    <x v="0"/>
    <n v="0.83399999999999996"/>
    <n v="0.503"/>
    <n v="12.416"/>
    <n v="7.827"/>
    <n v="0"/>
    <n v="0"/>
  </r>
  <r>
    <x v="4"/>
    <x v="0"/>
    <n v="0.84"/>
    <n v="0.67700000000000005"/>
    <n v="12.41"/>
    <n v="7.6529999999999996"/>
    <n v="0"/>
    <n v="0"/>
  </r>
  <r>
    <x v="4"/>
    <x v="0"/>
    <n v="0.85"/>
    <n v="0.64700000000000002"/>
    <n v="12.4"/>
    <n v="7.6829999999999998"/>
    <n v="0"/>
    <n v="0"/>
  </r>
  <r>
    <x v="4"/>
    <x v="0"/>
    <n v="0.84699999999999998"/>
    <n v="0.68"/>
    <n v="12.403"/>
    <n v="7.65"/>
    <n v="0"/>
    <n v="0"/>
  </r>
  <r>
    <x v="4"/>
    <x v="0"/>
    <n v="1.3839999999999999"/>
    <n v="0.59199999999999997"/>
    <n v="11.866"/>
    <n v="7.7380000000000004"/>
    <n v="0"/>
    <n v="0"/>
  </r>
  <r>
    <x v="4"/>
    <x v="0"/>
    <n v="0.81499999999999995"/>
    <n v="0.67800000000000005"/>
    <n v="12.435"/>
    <n v="7.6520000000000001"/>
    <n v="0"/>
    <n v="0"/>
  </r>
  <r>
    <x v="4"/>
    <x v="0"/>
    <n v="0.81"/>
    <n v="0.76200000000000001"/>
    <n v="12.44"/>
    <n v="7.5679999999999996"/>
    <n v="0"/>
    <n v="0"/>
  </r>
  <r>
    <x v="4"/>
    <x v="0"/>
    <n v="1.6359999999999999"/>
    <n v="0.48099999999999998"/>
    <n v="11.614000000000001"/>
    <n v="7.8490000000000002"/>
    <n v="0"/>
    <n v="0"/>
  </r>
  <r>
    <x v="4"/>
    <x v="0"/>
    <n v="0.85899999999999999"/>
    <n v="0.21099999999999999"/>
    <n v="12.391"/>
    <n v="8.1189999999999998"/>
    <n v="0"/>
    <n v="0"/>
  </r>
  <r>
    <x v="4"/>
    <x v="0"/>
    <n v="0.83899999999999997"/>
    <n v="0.126"/>
    <n v="12.411"/>
    <n v="8.2040000000000006"/>
    <n v="0"/>
    <n v="0"/>
  </r>
  <r>
    <x v="4"/>
    <x v="0"/>
    <n v="0.82399999999999995"/>
    <n v="4.4999999999999998E-2"/>
    <n v="12.426"/>
    <n v="8.2850000000000001"/>
    <n v="0"/>
    <n v="0"/>
  </r>
  <r>
    <x v="4"/>
    <x v="0"/>
    <n v="0.84099999999999997"/>
    <n v="7.6999999999999999E-2"/>
    <n v="12.409000000000001"/>
    <n v="8.2530000000000001"/>
    <n v="0"/>
    <n v="0"/>
  </r>
  <r>
    <x v="4"/>
    <x v="0"/>
    <n v="0.75900000000000001"/>
    <n v="0.14799999999999999"/>
    <n v="12.491"/>
    <n v="8.1820000000000004"/>
    <n v="0"/>
    <n v="0"/>
  </r>
  <r>
    <x v="4"/>
    <x v="0"/>
    <n v="0.83"/>
    <n v="0.27400000000000002"/>
    <n v="12.42"/>
    <n v="8.0559999999999992"/>
    <n v="0"/>
    <n v="0"/>
  </r>
  <r>
    <x v="4"/>
    <x v="0"/>
    <n v="0.83099999999999996"/>
    <n v="0.40300000000000002"/>
    <n v="12.419"/>
    <n v="7.9269999999999996"/>
    <n v="0"/>
    <n v="0"/>
  </r>
  <r>
    <x v="4"/>
    <x v="0"/>
    <n v="0.82099999999999995"/>
    <n v="1.958"/>
    <n v="12.429"/>
    <n v="6.3719999999999999"/>
    <n v="0"/>
    <n v="0"/>
  </r>
  <r>
    <x v="4"/>
    <x v="0"/>
    <n v="0.81200000000000006"/>
    <n v="1.952"/>
    <n v="12.438000000000001"/>
    <n v="6.3780000000000001"/>
    <n v="0"/>
    <n v="0"/>
  </r>
  <r>
    <x v="4"/>
    <x v="0"/>
    <n v="0.78700000000000003"/>
    <n v="1.96"/>
    <n v="12.462999999999999"/>
    <n v="6.37"/>
    <n v="0"/>
    <n v="0"/>
  </r>
  <r>
    <x v="4"/>
    <x v="0"/>
    <n v="6.1710000000000003"/>
    <n v="0.76700000000000002"/>
    <n v="7.0789999999999997"/>
    <n v="7.5629999999999997"/>
    <n v="0"/>
    <n v="0"/>
  </r>
  <r>
    <x v="4"/>
    <x v="0"/>
    <n v="1.847"/>
    <n v="0.69499999999999995"/>
    <n v="11.403"/>
    <n v="7.6349999999999998"/>
    <n v="0"/>
    <n v="0"/>
  </r>
  <r>
    <x v="4"/>
    <x v="0"/>
    <n v="0.68899999999999995"/>
    <n v="0.66600000000000004"/>
    <n v="12.561"/>
    <n v="7.6639999999999997"/>
    <n v="0"/>
    <n v="0"/>
  </r>
  <r>
    <x v="4"/>
    <x v="0"/>
    <n v="1.494"/>
    <n v="0.71399999999999997"/>
    <n v="11.756"/>
    <n v="7.6159999999999997"/>
    <n v="0"/>
    <n v="0"/>
  </r>
  <r>
    <x v="4"/>
    <x v="0"/>
    <n v="0.66700000000000004"/>
    <n v="0.60799999999999998"/>
    <n v="12.583"/>
    <n v="7.7220000000000004"/>
    <n v="0"/>
    <n v="0"/>
  </r>
  <r>
    <x v="4"/>
    <x v="0"/>
    <n v="0.67300000000000004"/>
    <n v="0.67400000000000004"/>
    <n v="12.577"/>
    <n v="7.6559999999999997"/>
    <n v="0"/>
    <n v="0"/>
  </r>
  <r>
    <x v="4"/>
    <x v="0"/>
    <n v="0.67"/>
    <n v="0.40799999999999997"/>
    <n v="12.58"/>
    <n v="7.9219999999999997"/>
    <n v="0"/>
    <n v="0"/>
  </r>
  <r>
    <x v="4"/>
    <x v="1"/>
    <n v="0.76900000000000002"/>
    <n v="0.36899999999999999"/>
    <n v="12.481"/>
    <n v="7.9610000000000003"/>
    <n v="0"/>
    <n v="0"/>
  </r>
  <r>
    <x v="4"/>
    <x v="1"/>
    <n v="0.74"/>
    <n v="0.61399999999999999"/>
    <n v="12.51"/>
    <n v="7.7160000000000002"/>
    <n v="0"/>
    <n v="0"/>
  </r>
  <r>
    <x v="4"/>
    <x v="1"/>
    <n v="0.74099999999999999"/>
    <n v="1.58"/>
    <n v="12.509"/>
    <n v="6.75"/>
    <n v="0"/>
    <n v="0"/>
  </r>
  <r>
    <x v="4"/>
    <x v="1"/>
    <n v="0.72699999999999998"/>
    <n v="0.48399999999999999"/>
    <n v="12.523"/>
    <n v="7.8460000000000001"/>
    <n v="0"/>
    <n v="0"/>
  </r>
  <r>
    <x v="4"/>
    <x v="1"/>
    <n v="0.74199999999999999"/>
    <n v="0.51"/>
    <n v="12.507999999999999"/>
    <n v="7.82"/>
    <n v="0"/>
    <n v="0"/>
  </r>
  <r>
    <x v="4"/>
    <x v="1"/>
    <n v="0.76"/>
    <n v="0.47699999999999998"/>
    <n v="12.49"/>
    <n v="7.8529999999999998"/>
    <n v="0"/>
    <n v="0"/>
  </r>
  <r>
    <x v="4"/>
    <x v="1"/>
    <n v="0.72599999999999998"/>
    <n v="0.51200000000000001"/>
    <n v="12.523999999999999"/>
    <n v="7.8179999999999996"/>
    <n v="0"/>
    <n v="0"/>
  </r>
  <r>
    <x v="4"/>
    <x v="1"/>
    <n v="0.75"/>
    <n v="0.46300000000000002"/>
    <n v="12.5"/>
    <n v="7.867"/>
    <n v="0"/>
    <n v="0"/>
  </r>
  <r>
    <x v="4"/>
    <x v="1"/>
    <n v="0.95299999999999996"/>
    <n v="0.46600000000000003"/>
    <n v="12.297000000000001"/>
    <n v="7.8639999999999999"/>
    <n v="0"/>
    <n v="0"/>
  </r>
  <r>
    <x v="4"/>
    <x v="1"/>
    <n v="0.94199999999999995"/>
    <n v="0.45"/>
    <n v="12.308"/>
    <n v="7.88"/>
    <n v="0.123"/>
    <n v="0"/>
  </r>
  <r>
    <x v="4"/>
    <x v="1"/>
    <n v="0.72"/>
    <n v="0.42499999999999999"/>
    <n v="12.53"/>
    <n v="7.9050000000000002"/>
    <n v="0"/>
    <n v="0"/>
  </r>
  <r>
    <x v="4"/>
    <x v="1"/>
    <n v="0.69"/>
    <n v="0.372"/>
    <n v="12.56"/>
    <n v="7.9580000000000002"/>
    <n v="0"/>
    <n v="0"/>
  </r>
  <r>
    <x v="4"/>
    <x v="1"/>
    <n v="0.66"/>
    <n v="0.376"/>
    <n v="12.59"/>
    <n v="7.9539999999999997"/>
    <n v="0"/>
    <n v="0"/>
  </r>
  <r>
    <x v="4"/>
    <x v="1"/>
    <n v="0.69"/>
    <n v="0.39400000000000002"/>
    <n v="12.56"/>
    <n v="7.9359999999999999"/>
    <n v="0"/>
    <n v="0"/>
  </r>
  <r>
    <x v="4"/>
    <x v="1"/>
    <n v="0.69"/>
    <n v="0.86"/>
    <n v="12.56"/>
    <n v="7.47"/>
    <n v="0"/>
    <n v="0"/>
  </r>
  <r>
    <x v="4"/>
    <x v="1"/>
    <n v="0.68"/>
    <n v="0.30199999999999999"/>
    <n v="12.57"/>
    <n v="8.0280000000000005"/>
    <n v="0"/>
    <n v="0"/>
  </r>
  <r>
    <x v="4"/>
    <x v="1"/>
    <n v="0.70599999999999996"/>
    <n v="0.33600000000000002"/>
    <n v="12.544"/>
    <n v="7.9939999999999998"/>
    <n v="0"/>
    <n v="0"/>
  </r>
  <r>
    <x v="4"/>
    <x v="1"/>
    <n v="0.74399999999999999"/>
    <n v="0.27900000000000003"/>
    <n v="12.506"/>
    <n v="8.0510000000000002"/>
    <n v="0"/>
    <n v="0"/>
  </r>
  <r>
    <x v="4"/>
    <x v="1"/>
    <n v="0.73499999999999999"/>
    <n v="0.32100000000000001"/>
    <n v="12.515000000000001"/>
    <n v="8.0090000000000003"/>
    <n v="0"/>
    <n v="0"/>
  </r>
  <r>
    <x v="4"/>
    <x v="1"/>
    <n v="0.78100000000000003"/>
    <n v="0.434"/>
    <n v="12.468999999999999"/>
    <n v="7.8959999999999999"/>
    <n v="0"/>
    <n v="0"/>
  </r>
  <r>
    <x v="4"/>
    <x v="1"/>
    <n v="0.74099999999999999"/>
    <n v="0.43"/>
    <n v="12.509"/>
    <n v="7.9"/>
    <n v="0"/>
    <n v="0"/>
  </r>
  <r>
    <x v="4"/>
    <x v="1"/>
    <n v="0.74399999999999999"/>
    <n v="0.33600000000000002"/>
    <n v="12.506"/>
    <n v="7.9939999999999998"/>
    <n v="0"/>
    <n v="0"/>
  </r>
  <r>
    <x v="4"/>
    <x v="1"/>
    <n v="0.73699999999999999"/>
    <n v="0.33500000000000002"/>
    <n v="12.513"/>
    <n v="7.9950000000000001"/>
    <n v="0"/>
    <n v="0"/>
  </r>
  <r>
    <x v="4"/>
    <x v="1"/>
    <n v="1.1140000000000001"/>
    <n v="0.36899999999999999"/>
    <n v="12.135999999999999"/>
    <n v="7.9610000000000003"/>
    <n v="0"/>
    <n v="0"/>
  </r>
  <r>
    <x v="4"/>
    <x v="1"/>
    <n v="0.72399999999999998"/>
    <n v="0.35699999999999998"/>
    <n v="12.526"/>
    <n v="7.9729999999999999"/>
    <n v="0"/>
    <n v="0"/>
  </r>
  <r>
    <x v="4"/>
    <x v="1"/>
    <n v="0.75900000000000001"/>
    <n v="0.39600000000000002"/>
    <n v="12.491"/>
    <n v="7.9340000000000002"/>
    <n v="0"/>
    <n v="0"/>
  </r>
  <r>
    <x v="4"/>
    <x v="1"/>
    <n v="0.753"/>
    <n v="0.35299999999999998"/>
    <n v="12.497"/>
    <n v="7.9770000000000003"/>
    <n v="0"/>
    <n v="0"/>
  </r>
  <r>
    <x v="4"/>
    <x v="1"/>
    <n v="2.242"/>
    <n v="1.454"/>
    <n v="11.007999999999999"/>
    <n v="6.8760000000000003"/>
    <n v="0"/>
    <n v="0"/>
  </r>
  <r>
    <x v="4"/>
    <x v="2"/>
    <n v="7.9059999999999997"/>
    <n v="1.9390000000000001"/>
    <n v="5.3440000000000003"/>
    <n v="6.391"/>
    <n v="0"/>
    <n v="0"/>
  </r>
  <r>
    <x v="4"/>
    <x v="2"/>
    <n v="6.8230000000000004"/>
    <n v="0.91100000000000003"/>
    <n v="6.4269999999999996"/>
    <n v="7.4189999999999996"/>
    <n v="0"/>
    <n v="0"/>
  </r>
  <r>
    <x v="4"/>
    <x v="2"/>
    <n v="5.1769999999999996"/>
    <n v="0.28899999999999998"/>
    <n v="8.0730000000000004"/>
    <n v="8.0410000000000004"/>
    <n v="0"/>
    <n v="0"/>
  </r>
  <r>
    <x v="4"/>
    <x v="2"/>
    <n v="5.5670000000000002"/>
    <n v="0.32200000000000001"/>
    <n v="7.6829999999999998"/>
    <n v="8.0079999999999991"/>
    <n v="0"/>
    <n v="0"/>
  </r>
  <r>
    <x v="4"/>
    <x v="2"/>
    <n v="2.41"/>
    <n v="0.35599999999999998"/>
    <n v="10.84"/>
    <n v="7.9740000000000002"/>
    <n v="0"/>
    <n v="0"/>
  </r>
  <r>
    <x v="4"/>
    <x v="2"/>
    <n v="0.68200000000000005"/>
    <n v="0.40200000000000002"/>
    <n v="12.568"/>
    <n v="7.9279999999999999"/>
    <n v="0"/>
    <n v="0"/>
  </r>
  <r>
    <x v="4"/>
    <x v="2"/>
    <n v="3.9510000000000001"/>
    <n v="0.38"/>
    <n v="9.2989999999999995"/>
    <n v="7.95"/>
    <n v="0"/>
    <n v="0"/>
  </r>
  <r>
    <x v="4"/>
    <x v="2"/>
    <n v="4.9729999999999999"/>
    <n v="0.43099999999999999"/>
    <n v="8.2769999999999992"/>
    <n v="7.899"/>
    <n v="0"/>
    <n v="0"/>
  </r>
  <r>
    <x v="4"/>
    <x v="2"/>
    <n v="7.141"/>
    <n v="0.48599999999999999"/>
    <n v="6.109"/>
    <n v="7.8440000000000003"/>
    <n v="0"/>
    <n v="0"/>
  </r>
  <r>
    <x v="4"/>
    <x v="2"/>
    <n v="7.5049999999999999"/>
    <n v="0.54700000000000004"/>
    <n v="5.7450000000000001"/>
    <n v="7.7830000000000004"/>
    <n v="0"/>
    <n v="0"/>
  </r>
  <r>
    <x v="4"/>
    <x v="2"/>
    <n v="11.955"/>
    <n v="0.5"/>
    <n v="1.2949999999999999"/>
    <n v="7.83"/>
    <n v="0"/>
    <n v="0"/>
  </r>
  <r>
    <x v="4"/>
    <x v="2"/>
    <n v="13.25"/>
    <n v="0.53600000000000003"/>
    <n v="0"/>
    <n v="7.7939999999999996"/>
    <n v="0"/>
    <n v="0"/>
  </r>
  <r>
    <x v="4"/>
    <x v="2"/>
    <n v="13.25"/>
    <n v="0.503"/>
    <n v="0"/>
    <n v="7.827"/>
    <n v="0"/>
    <n v="0"/>
  </r>
  <r>
    <x v="4"/>
    <x v="2"/>
    <n v="13.25"/>
    <n v="0.45800000000000002"/>
    <n v="0"/>
    <n v="7.8719999999999999"/>
    <n v="0"/>
    <n v="0"/>
  </r>
  <r>
    <x v="4"/>
    <x v="2"/>
    <n v="13.25"/>
    <n v="0.53"/>
    <n v="0"/>
    <n v="7.8"/>
    <n v="0"/>
    <n v="0"/>
  </r>
  <r>
    <x v="4"/>
    <x v="2"/>
    <n v="13.25"/>
    <n v="0.434"/>
    <n v="0"/>
    <n v="7.8959999999999999"/>
    <n v="0"/>
    <n v="0"/>
  </r>
  <r>
    <x v="4"/>
    <x v="2"/>
    <n v="13.25"/>
    <n v="0.49099999999999999"/>
    <n v="0"/>
    <n v="7.8390000000000004"/>
    <n v="0"/>
    <n v="0"/>
  </r>
  <r>
    <x v="4"/>
    <x v="2"/>
    <n v="13.25"/>
    <n v="0.45100000000000001"/>
    <n v="0"/>
    <n v="7.8789999999999996"/>
    <n v="0"/>
    <n v="0"/>
  </r>
  <r>
    <x v="4"/>
    <x v="2"/>
    <n v="13.25"/>
    <n v="0.47499999999999998"/>
    <n v="0"/>
    <n v="7.8550000000000004"/>
    <n v="0"/>
    <n v="0"/>
  </r>
  <r>
    <x v="4"/>
    <x v="2"/>
    <n v="13.25"/>
    <n v="0.51800000000000002"/>
    <n v="0"/>
    <n v="7.8120000000000003"/>
    <n v="0"/>
    <n v="0"/>
  </r>
  <r>
    <x v="4"/>
    <x v="2"/>
    <n v="13.25"/>
    <n v="0.48899999999999999"/>
    <n v="0"/>
    <n v="7.8410000000000002"/>
    <n v="0"/>
    <n v="0"/>
  </r>
  <r>
    <x v="4"/>
    <x v="2"/>
    <n v="13.25"/>
    <n v="0.502"/>
    <n v="0"/>
    <n v="7.8280000000000003"/>
    <n v="0"/>
    <n v="0"/>
  </r>
  <r>
    <x v="4"/>
    <x v="2"/>
    <n v="13.25"/>
    <n v="0.51200000000000001"/>
    <n v="0"/>
    <n v="7.8179999999999996"/>
    <n v="0"/>
    <n v="0"/>
  </r>
  <r>
    <x v="4"/>
    <x v="2"/>
    <n v="13.25"/>
    <n v="0.46"/>
    <n v="0"/>
    <n v="7.87"/>
    <n v="0"/>
    <n v="0"/>
  </r>
  <r>
    <x v="4"/>
    <x v="2"/>
    <n v="13.25"/>
    <n v="0.47299999999999998"/>
    <n v="0"/>
    <n v="7.8570000000000002"/>
    <n v="0"/>
    <n v="0"/>
  </r>
  <r>
    <x v="4"/>
    <x v="2"/>
    <n v="13.25"/>
    <n v="0.48799999999999999"/>
    <n v="0"/>
    <n v="7.8419999999999996"/>
    <n v="0"/>
    <n v="0"/>
  </r>
  <r>
    <x v="4"/>
    <x v="2"/>
    <n v="13.25"/>
    <n v="0.48899999999999999"/>
    <n v="0"/>
    <n v="7.8410000000000002"/>
    <n v="0"/>
    <n v="0"/>
  </r>
  <r>
    <x v="4"/>
    <x v="2"/>
    <n v="13.25"/>
    <n v="0.48299999999999998"/>
    <n v="0"/>
    <n v="7.8470000000000004"/>
    <n v="0"/>
    <n v="0"/>
  </r>
  <r>
    <x v="4"/>
    <x v="2"/>
    <n v="13.25"/>
    <n v="0.52400000000000002"/>
    <n v="0"/>
    <n v="7.806"/>
    <n v="0"/>
    <n v="0"/>
  </r>
  <r>
    <x v="4"/>
    <x v="2"/>
    <n v="12.194000000000001"/>
    <n v="0.44600000000000001"/>
    <n v="1.056"/>
    <n v="7.8840000000000003"/>
    <n v="0"/>
    <n v="0"/>
  </r>
  <r>
    <x v="4"/>
    <x v="2"/>
    <n v="13.25"/>
    <n v="0.44900000000000001"/>
    <n v="0"/>
    <n v="7.8810000000000002"/>
    <n v="0"/>
    <n v="0"/>
  </r>
  <r>
    <x v="4"/>
    <x v="3"/>
    <n v="13.25"/>
    <n v="0.45400000000000001"/>
    <n v="0"/>
    <n v="7.8760000000000003"/>
    <n v="0"/>
    <n v="0"/>
  </r>
  <r>
    <x v="4"/>
    <x v="3"/>
    <n v="13.25"/>
    <n v="0.436"/>
    <n v="0"/>
    <n v="7.8940000000000001"/>
    <n v="0"/>
    <n v="0"/>
  </r>
  <r>
    <x v="4"/>
    <x v="3"/>
    <n v="13.25"/>
    <n v="0.54800000000000004"/>
    <n v="0"/>
    <n v="7.782"/>
    <n v="0"/>
    <n v="0"/>
  </r>
  <r>
    <x v="4"/>
    <x v="3"/>
    <n v="13.25"/>
    <n v="0.497"/>
    <n v="0"/>
    <n v="7.8330000000000002"/>
    <n v="0"/>
    <n v="0"/>
  </r>
  <r>
    <x v="4"/>
    <x v="3"/>
    <n v="13.25"/>
    <n v="0.50600000000000001"/>
    <n v="0"/>
    <n v="7.8239999999999998"/>
    <n v="0"/>
    <n v="0"/>
  </r>
  <r>
    <x v="4"/>
    <x v="3"/>
    <n v="13.25"/>
    <n v="0.56000000000000005"/>
    <n v="0"/>
    <n v="7.77"/>
    <n v="0"/>
    <n v="0"/>
  </r>
  <r>
    <x v="4"/>
    <x v="3"/>
    <n v="13.25"/>
    <n v="0.51700000000000002"/>
    <n v="0"/>
    <n v="7.8129999999999997"/>
    <n v="0"/>
    <n v="0"/>
  </r>
  <r>
    <x v="4"/>
    <x v="3"/>
    <n v="13.082000000000001"/>
    <n v="0.44500000000000001"/>
    <n v="0.16800000000000001"/>
    <n v="7.8849999999999998"/>
    <n v="0"/>
    <n v="0"/>
  </r>
  <r>
    <x v="4"/>
    <x v="3"/>
    <n v="13.25"/>
    <n v="0.55000000000000004"/>
    <n v="0"/>
    <n v="7.78"/>
    <n v="0"/>
    <n v="0"/>
  </r>
  <r>
    <x v="4"/>
    <x v="3"/>
    <n v="13.25"/>
    <n v="0.94899999999999995"/>
    <n v="0"/>
    <n v="7.3810000000000002"/>
    <n v="0"/>
    <n v="0"/>
  </r>
  <r>
    <x v="4"/>
    <x v="3"/>
    <n v="13.25"/>
    <n v="1.86"/>
    <n v="0"/>
    <n v="6.47"/>
    <n v="0"/>
    <n v="0"/>
  </r>
  <r>
    <x v="4"/>
    <x v="3"/>
    <n v="13.25"/>
    <n v="1.3979999999999999"/>
    <n v="0"/>
    <n v="6.9320000000000004"/>
    <n v="0"/>
    <n v="0"/>
  </r>
  <r>
    <x v="4"/>
    <x v="3"/>
    <n v="12.478999999999999"/>
    <n v="1.3839999999999999"/>
    <n v="0.77100000000000002"/>
    <n v="6.9459999999999997"/>
    <n v="0"/>
    <n v="0"/>
  </r>
  <r>
    <x v="4"/>
    <x v="3"/>
    <n v="13.153"/>
    <n v="1.4119999999999999"/>
    <n v="9.7000000000000003E-2"/>
    <n v="6.9180000000000001"/>
    <n v="0"/>
    <n v="0"/>
  </r>
  <r>
    <x v="4"/>
    <x v="3"/>
    <n v="13.25"/>
    <n v="1.403"/>
    <n v="0"/>
    <n v="6.9269999999999996"/>
    <n v="0"/>
    <n v="0"/>
  </r>
  <r>
    <x v="4"/>
    <x v="3"/>
    <n v="13.25"/>
    <n v="1.411"/>
    <n v="0"/>
    <n v="6.9189999999999996"/>
    <n v="0"/>
    <n v="0"/>
  </r>
  <r>
    <x v="4"/>
    <x v="3"/>
    <n v="13.25"/>
    <n v="1.4079999999999999"/>
    <n v="0"/>
    <n v="6.9219999999999997"/>
    <n v="0"/>
    <n v="0"/>
  </r>
  <r>
    <x v="4"/>
    <x v="3"/>
    <n v="13.25"/>
    <n v="1.2210000000000001"/>
    <n v="0"/>
    <n v="7.109"/>
    <n v="0"/>
    <n v="0"/>
  </r>
  <r>
    <x v="4"/>
    <x v="3"/>
    <n v="11.031000000000001"/>
    <n v="1.2090000000000001"/>
    <n v="2.2189999999999999"/>
    <n v="7.1210000000000004"/>
    <n v="0"/>
    <n v="0"/>
  </r>
  <r>
    <x v="4"/>
    <x v="3"/>
    <n v="11.765000000000001"/>
    <n v="1.2669999999999999"/>
    <n v="1.4850000000000001"/>
    <n v="7.0629999999999997"/>
    <n v="0"/>
    <n v="0"/>
  </r>
  <r>
    <x v="4"/>
    <x v="3"/>
    <n v="11.766"/>
    <n v="1.2949999999999999"/>
    <n v="1.484"/>
    <n v="7.0350000000000001"/>
    <n v="0"/>
    <n v="0"/>
  </r>
  <r>
    <x v="4"/>
    <x v="3"/>
    <n v="13.25"/>
    <n v="1.2190000000000001"/>
    <n v="0"/>
    <n v="7.1109999999999998"/>
    <n v="0"/>
    <n v="0"/>
  </r>
  <r>
    <x v="4"/>
    <x v="3"/>
    <n v="13.25"/>
    <n v="1.216"/>
    <n v="0"/>
    <n v="7.1139999999999999"/>
    <n v="0"/>
    <n v="0"/>
  </r>
  <r>
    <x v="4"/>
    <x v="3"/>
    <n v="12.754"/>
    <n v="1.629"/>
    <n v="0.496"/>
    <n v="6.7009999999999996"/>
    <n v="0"/>
    <n v="0"/>
  </r>
  <r>
    <x v="4"/>
    <x v="3"/>
    <n v="13.009"/>
    <n v="1.1850000000000001"/>
    <n v="0.24099999999999999"/>
    <n v="7.1449999999999996"/>
    <n v="0"/>
    <n v="0"/>
  </r>
  <r>
    <x v="4"/>
    <x v="3"/>
    <n v="13.25"/>
    <n v="1.214"/>
    <n v="0"/>
    <n v="7.1159999999999997"/>
    <n v="0"/>
    <n v="0"/>
  </r>
  <r>
    <x v="4"/>
    <x v="3"/>
    <n v="13.003"/>
    <n v="1.232"/>
    <n v="0.247"/>
    <n v="7.0979999999999999"/>
    <n v="0"/>
    <n v="0"/>
  </r>
  <r>
    <x v="4"/>
    <x v="3"/>
    <n v="13.25"/>
    <n v="1.18"/>
    <n v="0"/>
    <n v="7.15"/>
    <n v="0"/>
    <n v="0"/>
  </r>
  <r>
    <x v="4"/>
    <x v="3"/>
    <n v="13.25"/>
    <n v="1.222"/>
    <n v="0"/>
    <n v="7.1079999999999997"/>
    <n v="0"/>
    <n v="0"/>
  </r>
  <r>
    <x v="4"/>
    <x v="3"/>
    <n v="13.188000000000001"/>
    <n v="1.2090000000000001"/>
    <n v="6.2E-2"/>
    <n v="7.1210000000000004"/>
    <n v="0"/>
    <n v="0"/>
  </r>
  <r>
    <x v="4"/>
    <x v="4"/>
    <n v="12.913"/>
    <n v="1.548"/>
    <n v="0.33700000000000002"/>
    <n v="6.782"/>
    <n v="0"/>
    <n v="0"/>
  </r>
  <r>
    <x v="4"/>
    <x v="4"/>
    <n v="13.25"/>
    <n v="1.712"/>
    <n v="0"/>
    <n v="6.6180000000000003"/>
    <n v="0"/>
    <n v="0"/>
  </r>
  <r>
    <x v="4"/>
    <x v="4"/>
    <n v="13.25"/>
    <n v="1.804"/>
    <n v="0"/>
    <n v="6.5259999999999998"/>
    <n v="0"/>
    <n v="0"/>
  </r>
  <r>
    <x v="4"/>
    <x v="4"/>
    <n v="13.25"/>
    <n v="1.548"/>
    <n v="0"/>
    <n v="6.782"/>
    <n v="0"/>
    <n v="0"/>
  </r>
  <r>
    <x v="4"/>
    <x v="4"/>
    <n v="13.25"/>
    <n v="1.5509999999999999"/>
    <n v="0"/>
    <n v="6.7789999999999999"/>
    <n v="0"/>
    <n v="0"/>
  </r>
  <r>
    <x v="4"/>
    <x v="4"/>
    <n v="13.25"/>
    <n v="1.536"/>
    <n v="0"/>
    <n v="6.7939999999999996"/>
    <n v="0"/>
    <n v="0"/>
  </r>
  <r>
    <x v="4"/>
    <x v="4"/>
    <n v="13.25"/>
    <n v="1.518"/>
    <n v="0"/>
    <n v="6.8120000000000003"/>
    <n v="0"/>
    <n v="0"/>
  </r>
  <r>
    <x v="4"/>
    <x v="4"/>
    <n v="13.067"/>
    <n v="5.0220000000000002"/>
    <n v="0.183"/>
    <n v="3.3079999999999998"/>
    <n v="0"/>
    <n v="0"/>
  </r>
  <r>
    <x v="4"/>
    <x v="4"/>
    <n v="13.25"/>
    <n v="6.4509999999999996"/>
    <n v="0"/>
    <n v="1.879"/>
    <n v="0"/>
    <n v="0"/>
  </r>
  <r>
    <x v="4"/>
    <x v="4"/>
    <n v="13.25"/>
    <n v="4.2779999999999996"/>
    <n v="0"/>
    <n v="4.0519999999999996"/>
    <n v="0"/>
    <n v="0"/>
  </r>
  <r>
    <x v="4"/>
    <x v="4"/>
    <n v="13.25"/>
    <n v="3.3210000000000002"/>
    <n v="0"/>
    <n v="5.0090000000000003"/>
    <n v="0"/>
    <n v="0"/>
  </r>
  <r>
    <x v="4"/>
    <x v="4"/>
    <n v="13.25"/>
    <n v="3.2650000000000001"/>
    <n v="0"/>
    <n v="5.0650000000000004"/>
    <n v="0"/>
    <n v="0"/>
  </r>
  <r>
    <x v="4"/>
    <x v="4"/>
    <n v="13.25"/>
    <n v="3.1909999999999998"/>
    <n v="0"/>
    <n v="5.1390000000000002"/>
    <n v="0"/>
    <n v="0"/>
  </r>
  <r>
    <x v="4"/>
    <x v="4"/>
    <n v="13.25"/>
    <n v="3.048"/>
    <n v="0"/>
    <n v="5.282"/>
    <n v="0"/>
    <n v="0"/>
  </r>
  <r>
    <x v="4"/>
    <x v="4"/>
    <n v="12.657"/>
    <n v="3.1139999999999999"/>
    <n v="0.59299999999999997"/>
    <n v="5.2160000000000002"/>
    <n v="0"/>
    <n v="0"/>
  </r>
  <r>
    <x v="4"/>
    <x v="4"/>
    <n v="13.25"/>
    <n v="3.1320000000000001"/>
    <n v="0"/>
    <n v="5.1980000000000004"/>
    <n v="0"/>
    <n v="0"/>
  </r>
  <r>
    <x v="4"/>
    <x v="4"/>
    <n v="12.939"/>
    <n v="3.1219999999999999"/>
    <n v="0.311"/>
    <n v="5.2080000000000002"/>
    <n v="0"/>
    <n v="0"/>
  </r>
  <r>
    <x v="4"/>
    <x v="4"/>
    <n v="12.938000000000001"/>
    <n v="3.173"/>
    <n v="0.312"/>
    <n v="5.157"/>
    <n v="0"/>
    <n v="0"/>
  </r>
  <r>
    <x v="4"/>
    <x v="4"/>
    <n v="12.942"/>
    <n v="3.1349999999999998"/>
    <n v="0.308"/>
    <n v="5.1950000000000003"/>
    <n v="0"/>
    <n v="0"/>
  </r>
  <r>
    <x v="4"/>
    <x v="4"/>
    <n v="12.815"/>
    <n v="3.12"/>
    <n v="0.435"/>
    <n v="5.21"/>
    <n v="0"/>
    <n v="0"/>
  </r>
  <r>
    <x v="4"/>
    <x v="4"/>
    <n v="12.945"/>
    <n v="2.3260000000000001"/>
    <n v="0.30499999999999999"/>
    <n v="6.0039999999999996"/>
    <n v="0"/>
    <n v="0"/>
  </r>
  <r>
    <x v="4"/>
    <x v="4"/>
    <n v="13.000999999999999"/>
    <n v="1.8520000000000001"/>
    <n v="0.249"/>
    <n v="6.4779999999999998"/>
    <n v="0"/>
    <n v="0"/>
  </r>
  <r>
    <x v="4"/>
    <x v="4"/>
    <n v="11.766999999999999"/>
    <n v="1.7949999999999999"/>
    <n v="1.4830000000000001"/>
    <n v="6.5350000000000001"/>
    <n v="0"/>
    <n v="0"/>
  </r>
  <r>
    <x v="4"/>
    <x v="4"/>
    <n v="10.276999999999999"/>
    <n v="1.7709999999999999"/>
    <n v="2.9729999999999999"/>
    <n v="6.5590000000000002"/>
    <n v="2.2410000000000001"/>
    <n v="0"/>
  </r>
  <r>
    <x v="4"/>
    <x v="4"/>
    <n v="10.257999999999999"/>
    <n v="1.756"/>
    <n v="2.992"/>
    <n v="6.5739999999999998"/>
    <n v="2.181"/>
    <n v="0"/>
  </r>
  <r>
    <x v="4"/>
    <x v="4"/>
    <n v="10.005000000000001"/>
    <n v="1.76"/>
    <n v="3.2450000000000001"/>
    <n v="6.57"/>
    <n v="2.423"/>
    <n v="0"/>
  </r>
  <r>
    <x v="4"/>
    <x v="4"/>
    <n v="11.382"/>
    <n v="1.75"/>
    <n v="1.8680000000000001"/>
    <n v="6.58"/>
    <n v="1.8759999999999999"/>
    <n v="0"/>
  </r>
  <r>
    <x v="4"/>
    <x v="4"/>
    <n v="11.502000000000001"/>
    <n v="1.7190000000000001"/>
    <n v="1.748"/>
    <n v="6.6109999999999998"/>
    <n v="1.6419999999999999"/>
    <n v="0"/>
  </r>
  <r>
    <x v="4"/>
    <x v="4"/>
    <n v="10.273"/>
    <n v="1.7250000000000001"/>
    <n v="2.9769999999999999"/>
    <n v="6.6050000000000004"/>
    <n v="2.1890000000000001"/>
    <n v="0"/>
  </r>
  <r>
    <x v="4"/>
    <x v="4"/>
    <n v="10.706"/>
    <n v="1.7210000000000001"/>
    <n v="2.544"/>
    <n v="6.609"/>
    <n v="2.1890000000000001"/>
    <n v="0"/>
  </r>
  <r>
    <x v="4"/>
    <x v="4"/>
    <n v="12.331"/>
    <n v="1.742"/>
    <n v="0.91900000000000004"/>
    <n v="6.5880000000000001"/>
    <n v="0.63800000000000001"/>
    <n v="0"/>
  </r>
  <r>
    <x v="4"/>
    <x v="5"/>
    <n v="12.976000000000001"/>
    <n v="1.78"/>
    <n v="0.27400000000000002"/>
    <n v="6.55"/>
    <n v="0"/>
    <n v="0"/>
  </r>
  <r>
    <x v="4"/>
    <x v="5"/>
    <n v="12.757999999999999"/>
    <n v="1.7809999999999999"/>
    <n v="0.49199999999999999"/>
    <n v="6.5490000000000004"/>
    <n v="0"/>
    <n v="0"/>
  </r>
  <r>
    <x v="4"/>
    <x v="5"/>
    <n v="12.972"/>
    <n v="1.7270000000000001"/>
    <n v="0.27800000000000002"/>
    <n v="6.6029999999999998"/>
    <n v="0"/>
    <n v="0"/>
  </r>
  <r>
    <x v="4"/>
    <x v="5"/>
    <n v="12.976000000000001"/>
    <n v="1.7689999999999999"/>
    <n v="0.27400000000000002"/>
    <n v="6.5609999999999999"/>
    <n v="0"/>
    <n v="0"/>
  </r>
  <r>
    <x v="4"/>
    <x v="5"/>
    <n v="12.755000000000001"/>
    <n v="1.768"/>
    <n v="0.495"/>
    <n v="6.5620000000000003"/>
    <n v="0"/>
    <n v="0"/>
  </r>
  <r>
    <x v="4"/>
    <x v="5"/>
    <n v="13.201000000000001"/>
    <n v="1.78"/>
    <n v="4.9000000000000002E-2"/>
    <n v="6.55"/>
    <n v="0"/>
    <n v="0"/>
  </r>
  <r>
    <x v="4"/>
    <x v="5"/>
    <n v="10.46"/>
    <n v="1.726"/>
    <n v="2.79"/>
    <n v="6.6040000000000001"/>
    <n v="0.72299999999999998"/>
    <n v="0"/>
  </r>
  <r>
    <x v="4"/>
    <x v="5"/>
    <n v="9.5380000000000003"/>
    <n v="2.722"/>
    <n v="3.7120000000000002"/>
    <n v="5.6079999999999997"/>
    <n v="3.782"/>
    <n v="0"/>
  </r>
  <r>
    <x v="4"/>
    <x v="5"/>
    <n v="9.5090000000000003"/>
    <n v="3.2250000000000001"/>
    <n v="3.7410000000000001"/>
    <n v="5.1050000000000004"/>
    <n v="3.5990000000000002"/>
    <n v="0"/>
  </r>
  <r>
    <x v="4"/>
    <x v="5"/>
    <n v="9.9640000000000004"/>
    <n v="3.2050000000000001"/>
    <n v="3.286"/>
    <n v="5.125"/>
    <n v="3.1429999999999998"/>
    <n v="0"/>
  </r>
  <r>
    <x v="4"/>
    <x v="5"/>
    <n v="9.3249999999999993"/>
    <n v="3.2229999999999999"/>
    <n v="3.9249999999999998"/>
    <n v="5.1070000000000002"/>
    <n v="3.782"/>
    <n v="0"/>
  </r>
  <r>
    <x v="4"/>
    <x v="5"/>
    <n v="8.42"/>
    <n v="3.2240000000000002"/>
    <n v="4.83"/>
    <n v="5.1059999999999999"/>
    <n v="4.6609999999999996"/>
    <n v="0"/>
  </r>
  <r>
    <x v="4"/>
    <x v="5"/>
    <n v="8.4079999999999995"/>
    <n v="3.6629999999999998"/>
    <n v="4.8419999999999996"/>
    <n v="4.6669999999999998"/>
    <n v="4.6609999999999996"/>
    <n v="0"/>
  </r>
  <r>
    <x v="4"/>
    <x v="5"/>
    <n v="9.1069999999999993"/>
    <n v="3.2989999999999999"/>
    <n v="4.1429999999999998"/>
    <n v="5.0309999999999997"/>
    <n v="4.016"/>
    <n v="0"/>
  </r>
  <r>
    <x v="4"/>
    <x v="5"/>
    <n v="8.9429999999999996"/>
    <n v="3.2229999999999999"/>
    <n v="4.3070000000000004"/>
    <n v="5.1070000000000002"/>
    <n v="0"/>
    <n v="0"/>
  </r>
  <r>
    <x v="4"/>
    <x v="5"/>
    <n v="8.9309999999999992"/>
    <n v="3.0870000000000002"/>
    <n v="4.319"/>
    <n v="5.2430000000000003"/>
    <n v="0"/>
    <n v="0"/>
  </r>
  <r>
    <x v="4"/>
    <x v="5"/>
    <n v="8.92"/>
    <n v="3.097"/>
    <n v="4.33"/>
    <n v="5.2329999999999997"/>
    <n v="0"/>
    <n v="0"/>
  </r>
  <r>
    <x v="4"/>
    <x v="5"/>
    <n v="9.4079999999999995"/>
    <n v="3.097"/>
    <n v="3.8420000000000001"/>
    <n v="5.2329999999999997"/>
    <n v="0"/>
    <n v="0"/>
  </r>
  <r>
    <x v="4"/>
    <x v="5"/>
    <n v="6.9340000000000002"/>
    <n v="3.0910000000000002"/>
    <n v="6.3159999999999998"/>
    <n v="5.2389999999999999"/>
    <n v="0"/>
    <n v="0"/>
  </r>
  <r>
    <x v="4"/>
    <x v="5"/>
    <n v="9.3650000000000002"/>
    <n v="3.093"/>
    <n v="3.8849999999999998"/>
    <n v="5.2370000000000001"/>
    <n v="3.782"/>
    <n v="0"/>
  </r>
  <r>
    <x v="4"/>
    <x v="5"/>
    <n v="9.3469999999999995"/>
    <n v="3.1219999999999999"/>
    <n v="3.903"/>
    <n v="5.2080000000000002"/>
    <n v="3.782"/>
    <n v="0"/>
  </r>
  <r>
    <x v="4"/>
    <x v="5"/>
    <n v="8.7639999999999993"/>
    <n v="2.1880000000000002"/>
    <n v="4.4859999999999998"/>
    <n v="6.1420000000000003"/>
    <n v="1.8759999999999999"/>
    <n v="0"/>
  </r>
  <r>
    <x v="4"/>
    <x v="5"/>
    <n v="9.3550000000000004"/>
    <n v="1.681"/>
    <n v="3.895"/>
    <n v="6.649"/>
    <n v="1.8759999999999999"/>
    <n v="0"/>
  </r>
  <r>
    <x v="4"/>
    <x v="5"/>
    <n v="9.3480000000000008"/>
    <n v="1.6890000000000001"/>
    <n v="3.9020000000000001"/>
    <n v="6.641"/>
    <n v="1.8759999999999999"/>
    <n v="0"/>
  </r>
  <r>
    <x v="4"/>
    <x v="5"/>
    <n v="9.3490000000000002"/>
    <n v="1.6850000000000001"/>
    <n v="3.9009999999999998"/>
    <n v="6.6449999999999996"/>
    <n v="2.2999999999999998"/>
    <n v="0"/>
  </r>
  <r>
    <x v="4"/>
    <x v="5"/>
    <n v="2.8610000000000002"/>
    <n v="1.6930000000000001"/>
    <n v="10.388999999999999"/>
    <n v="6.6369999999999996"/>
    <n v="3.782"/>
    <n v="0"/>
  </r>
  <r>
    <x v="4"/>
    <x v="5"/>
    <n v="8.4949999999999992"/>
    <n v="1.6910000000000001"/>
    <n v="4.7549999999999999"/>
    <n v="6.6390000000000002"/>
    <n v="3.782"/>
    <n v="0"/>
  </r>
  <r>
    <x v="4"/>
    <x v="5"/>
    <n v="9.0259999999999998"/>
    <n v="1.7270000000000001"/>
    <n v="4.2240000000000002"/>
    <n v="6.6029999999999998"/>
    <n v="3.782"/>
    <n v="0"/>
  </r>
  <r>
    <x v="4"/>
    <x v="5"/>
    <n v="8.5229999999999997"/>
    <n v="1.746"/>
    <n v="4.7270000000000003"/>
    <n v="6.5839999999999996"/>
    <n v="4.6029999999999998"/>
    <n v="0"/>
  </r>
  <r>
    <x v="4"/>
    <x v="5"/>
    <n v="9.3949999999999996"/>
    <n v="1.7749999999999999"/>
    <n v="3.855"/>
    <n v="6.5549999999999997"/>
    <n v="3.58"/>
    <n v="0"/>
  </r>
  <r>
    <x v="4"/>
    <x v="6"/>
    <n v="13.326000000000001"/>
    <n v="1.7050000000000001"/>
    <n v="0.91500000000000004"/>
    <n v="6.625"/>
    <n v="0"/>
    <n v="0"/>
  </r>
  <r>
    <x v="4"/>
    <x v="6"/>
    <n v="13.436"/>
    <n v="1.173"/>
    <n v="0.80500000000000005"/>
    <n v="7.157"/>
    <n v="0"/>
    <n v="0"/>
  </r>
  <r>
    <x v="4"/>
    <x v="6"/>
    <n v="13.066000000000001"/>
    <n v="1.218"/>
    <n v="1.175"/>
    <n v="7.1120000000000001"/>
    <n v="0"/>
    <n v="0"/>
  </r>
  <r>
    <x v="4"/>
    <x v="6"/>
    <n v="13.448"/>
    <n v="1.1839999999999999"/>
    <n v="0.79300000000000004"/>
    <n v="7.1459999999999999"/>
    <n v="0"/>
    <n v="0"/>
  </r>
  <r>
    <x v="4"/>
    <x v="6"/>
    <n v="13.991"/>
    <n v="1.163"/>
    <n v="0.25"/>
    <n v="7.1669999999999998"/>
    <n v="0"/>
    <n v="0"/>
  </r>
  <r>
    <x v="4"/>
    <x v="6"/>
    <n v="13.808999999999999"/>
    <n v="1.2669999999999999"/>
    <n v="0.432"/>
    <n v="7.0629999999999997"/>
    <n v="0"/>
    <n v="0"/>
  </r>
  <r>
    <x v="4"/>
    <x v="6"/>
    <n v="13.811999999999999"/>
    <n v="3.4870000000000001"/>
    <n v="0.42899999999999999"/>
    <n v="4.843"/>
    <n v="0"/>
    <n v="0"/>
  </r>
  <r>
    <x v="4"/>
    <x v="6"/>
    <n v="13.680999999999999"/>
    <n v="1.089"/>
    <n v="0.56000000000000005"/>
    <n v="7.2409999999999997"/>
    <n v="0"/>
    <n v="0"/>
  </r>
  <r>
    <x v="4"/>
    <x v="6"/>
    <n v="13.682"/>
    <n v="1.08"/>
    <n v="0.55900000000000005"/>
    <n v="7.25"/>
    <n v="0"/>
    <n v="0"/>
  </r>
  <r>
    <x v="4"/>
    <x v="6"/>
    <n v="12.000999999999999"/>
    <n v="1.1140000000000001"/>
    <n v="2.2400000000000002"/>
    <n v="7.2160000000000002"/>
    <n v="0"/>
    <n v="0"/>
  </r>
  <r>
    <x v="4"/>
    <x v="6"/>
    <n v="13.212"/>
    <n v="1.2130000000000001"/>
    <n v="1.0289999999999999"/>
    <n v="7.117"/>
    <n v="0"/>
    <n v="0"/>
  </r>
  <r>
    <x v="4"/>
    <x v="6"/>
    <n v="13.311"/>
    <n v="1.3069999999999999"/>
    <n v="0.93"/>
    <n v="7.0229999999999997"/>
    <n v="0"/>
    <n v="0"/>
  </r>
  <r>
    <x v="4"/>
    <x v="6"/>
    <n v="14.241"/>
    <n v="1.284"/>
    <n v="0"/>
    <n v="7.0460000000000003"/>
    <n v="0"/>
    <n v="0"/>
  </r>
  <r>
    <x v="4"/>
    <x v="6"/>
    <n v="14.241"/>
    <n v="1.2809999999999999"/>
    <n v="0"/>
    <n v="7.0490000000000004"/>
    <n v="0"/>
    <n v="0"/>
  </r>
  <r>
    <x v="4"/>
    <x v="6"/>
    <n v="13.122"/>
    <n v="1.129"/>
    <n v="1.119"/>
    <n v="7.2009999999999996"/>
    <n v="0"/>
    <n v="0"/>
  </r>
  <r>
    <x v="4"/>
    <x v="6"/>
    <n v="9.907"/>
    <n v="0.79600000000000004"/>
    <n v="4.3339999999999996"/>
    <n v="7.5339999999999998"/>
    <n v="0"/>
    <n v="0"/>
  </r>
  <r>
    <x v="4"/>
    <x v="6"/>
    <n v="3.8180000000000001"/>
    <n v="0.83"/>
    <n v="10.423"/>
    <n v="7.5"/>
    <n v="0"/>
    <n v="0"/>
  </r>
  <r>
    <x v="4"/>
    <x v="6"/>
    <n v="10.592000000000001"/>
    <n v="0.82299999999999995"/>
    <n v="3.649"/>
    <n v="7.5069999999999997"/>
    <n v="0"/>
    <n v="0"/>
  </r>
  <r>
    <x v="4"/>
    <x v="6"/>
    <n v="11.661"/>
    <n v="0.83499999999999996"/>
    <n v="2.58"/>
    <n v="7.4950000000000001"/>
    <n v="0"/>
    <n v="0"/>
  </r>
  <r>
    <x v="4"/>
    <x v="6"/>
    <n v="12.584"/>
    <n v="0.84899999999999998"/>
    <n v="1.657"/>
    <n v="7.4809999999999999"/>
    <n v="0"/>
    <n v="0"/>
  </r>
  <r>
    <x v="4"/>
    <x v="6"/>
    <n v="12.406000000000001"/>
    <n v="0"/>
    <n v="1.835"/>
    <n v="8.577"/>
    <n v="0"/>
    <n v="0"/>
  </r>
  <r>
    <x v="4"/>
    <x v="6"/>
    <n v="12.396000000000001"/>
    <n v="0"/>
    <n v="1.845"/>
    <n v="9.4209999999999994"/>
    <n v="0"/>
    <n v="0"/>
  </r>
  <r>
    <x v="4"/>
    <x v="6"/>
    <n v="12.207000000000001"/>
    <n v="0"/>
    <n v="2.0339999999999998"/>
    <n v="9.4139999999999997"/>
    <n v="0"/>
    <n v="0"/>
  </r>
  <r>
    <x v="4"/>
    <x v="6"/>
    <n v="7.1029999999999998"/>
    <n v="0"/>
    <n v="7.1379999999999999"/>
    <n v="9.4090000000000007"/>
    <n v="0"/>
    <n v="0"/>
  </r>
  <r>
    <x v="4"/>
    <x v="6"/>
    <n v="11.643000000000001"/>
    <n v="0"/>
    <n v="2.5979999999999999"/>
    <n v="9.3989999999999991"/>
    <n v="0"/>
    <n v="0"/>
  </r>
  <r>
    <x v="4"/>
    <x v="6"/>
    <n v="11.651"/>
    <n v="0"/>
    <n v="2.59"/>
    <n v="9.3680000000000003"/>
    <n v="0"/>
    <n v="0"/>
  </r>
  <r>
    <x v="4"/>
    <x v="6"/>
    <n v="12.423"/>
    <n v="0"/>
    <n v="1.8180000000000001"/>
    <n v="9.3729999999999993"/>
    <n v="0"/>
    <n v="0"/>
  </r>
  <r>
    <x v="4"/>
    <x v="6"/>
    <n v="12.398"/>
    <n v="0"/>
    <n v="1.843"/>
    <n v="9.3780000000000001"/>
    <n v="0"/>
    <n v="0"/>
  </r>
  <r>
    <x v="4"/>
    <x v="6"/>
    <n v="10.865"/>
    <n v="0"/>
    <n v="3.3759999999999999"/>
    <n v="9.3759999999999994"/>
    <n v="0"/>
    <n v="0"/>
  </r>
  <r>
    <x v="4"/>
    <x v="6"/>
    <n v="10.882999999999999"/>
    <n v="0"/>
    <n v="3.3580000000000001"/>
    <n v="9.35"/>
    <n v="0"/>
    <n v="0"/>
  </r>
  <r>
    <x v="4"/>
    <x v="6"/>
    <n v="6.1310000000000002"/>
    <n v="0"/>
    <n v="8.11"/>
    <n v="9.343"/>
    <n v="0"/>
    <n v="0"/>
  </r>
  <r>
    <x v="4"/>
    <x v="7"/>
    <n v="9.8369999999999997"/>
    <n v="0"/>
    <n v="4.4039999999999999"/>
    <n v="9.3559999999999999"/>
    <n v="3.0979999999999999"/>
    <n v="0"/>
  </r>
  <r>
    <x v="4"/>
    <x v="7"/>
    <n v="6.5570000000000004"/>
    <n v="0"/>
    <n v="7.6840000000000002"/>
    <n v="9.3699999999999992"/>
    <n v="3.0489999999999999"/>
    <n v="0"/>
  </r>
  <r>
    <x v="4"/>
    <x v="7"/>
    <n v="6.6109999999999998"/>
    <n v="0"/>
    <n v="7.63"/>
    <n v="9.3770000000000007"/>
    <n v="3.0489999999999999"/>
    <n v="0"/>
  </r>
  <r>
    <x v="4"/>
    <x v="7"/>
    <n v="7.8730000000000002"/>
    <n v="0"/>
    <n v="6.3680000000000003"/>
    <n v="9.3989999999999991"/>
    <n v="3.0489999999999999"/>
    <n v="0"/>
  </r>
  <r>
    <x v="4"/>
    <x v="7"/>
    <n v="7.8689999999999998"/>
    <n v="0"/>
    <n v="6.3719999999999999"/>
    <n v="9.3829999999999991"/>
    <n v="3.0489999999999999"/>
    <n v="0"/>
  </r>
  <r>
    <x v="4"/>
    <x v="7"/>
    <n v="8.4169999999999998"/>
    <n v="0"/>
    <n v="5.8239999999999998"/>
    <n v="9.359"/>
    <n v="3.0489999999999999"/>
    <n v="0"/>
  </r>
  <r>
    <x v="4"/>
    <x v="7"/>
    <n v="6.8529999999999998"/>
    <n v="0"/>
    <n v="7.3879999999999999"/>
    <n v="9.3810000000000002"/>
    <n v="3.0489999999999999"/>
    <n v="0"/>
  </r>
  <r>
    <x v="4"/>
    <x v="7"/>
    <n v="7.8940000000000001"/>
    <n v="0"/>
    <n v="6.3470000000000004"/>
    <n v="9.3889999999999993"/>
    <n v="3.0489999999999999"/>
    <n v="0"/>
  </r>
  <r>
    <x v="4"/>
    <x v="7"/>
    <n v="9.0850000000000009"/>
    <n v="0"/>
    <n v="5.1559999999999997"/>
    <n v="9.4060000000000006"/>
    <n v="3.1269999999999998"/>
    <n v="0"/>
  </r>
  <r>
    <x v="4"/>
    <x v="7"/>
    <n v="10.619"/>
    <n v="0"/>
    <n v="3.6219999999999999"/>
    <n v="9.4190000000000005"/>
    <n v="2.6869999999999998"/>
    <n v="0"/>
  </r>
  <r>
    <x v="4"/>
    <x v="7"/>
    <n v="8.6029999999999998"/>
    <n v="0"/>
    <n v="5.6379999999999999"/>
    <n v="9.3759999999999994"/>
    <n v="1.173"/>
    <n v="0"/>
  </r>
  <r>
    <x v="4"/>
    <x v="7"/>
    <n v="6.0430000000000001"/>
    <n v="0"/>
    <n v="8.1980000000000004"/>
    <n v="9.3059999999999992"/>
    <n v="2.6869999999999998"/>
    <n v="0"/>
  </r>
  <r>
    <x v="4"/>
    <x v="7"/>
    <n v="7.3620000000000001"/>
    <n v="0"/>
    <n v="6.8789999999999996"/>
    <n v="8.5709999999999997"/>
    <n v="2.6869999999999998"/>
    <n v="0"/>
  </r>
  <r>
    <x v="4"/>
    <x v="7"/>
    <n v="8.14"/>
    <n v="0.26"/>
    <n v="6.101"/>
    <n v="8.07"/>
    <n v="2.6869999999999998"/>
    <n v="0"/>
  </r>
  <r>
    <x v="4"/>
    <x v="7"/>
    <n v="9.3610000000000007"/>
    <n v="0.26"/>
    <n v="4.88"/>
    <n v="8.07"/>
    <n v="2.6869999999999998"/>
    <n v="0"/>
  </r>
  <r>
    <x v="4"/>
    <x v="7"/>
    <n v="8.3130000000000006"/>
    <n v="0.42299999999999999"/>
    <n v="5.9279999999999999"/>
    <n v="7.907"/>
    <n v="2.6869999999999998"/>
    <n v="0"/>
  </r>
  <r>
    <x v="4"/>
    <x v="7"/>
    <n v="9.7739999999999991"/>
    <n v="0.251"/>
    <n v="4.4669999999999996"/>
    <n v="8.0790000000000006"/>
    <n v="2.6869999999999998"/>
    <n v="0"/>
  </r>
  <r>
    <x v="4"/>
    <x v="7"/>
    <n v="10.696999999999999"/>
    <n v="0"/>
    <n v="3.544"/>
    <n v="8.5350000000000001"/>
    <n v="0.879"/>
    <n v="0"/>
  </r>
  <r>
    <x v="4"/>
    <x v="7"/>
    <n v="8.7080000000000002"/>
    <n v="0"/>
    <n v="5.5330000000000004"/>
    <n v="8.9390000000000001"/>
    <n v="2.6869999999999998"/>
    <n v="0"/>
  </r>
  <r>
    <x v="4"/>
    <x v="7"/>
    <n v="7.468"/>
    <n v="0.30099999999999999"/>
    <n v="6.7729999999999997"/>
    <n v="8.0289999999999999"/>
    <n v="1.3680000000000001"/>
    <n v="0"/>
  </r>
  <r>
    <x v="4"/>
    <x v="7"/>
    <n v="4.0999999999999996"/>
    <n v="0.92900000000000005"/>
    <n v="10.141"/>
    <n v="7.4009999999999998"/>
    <n v="0"/>
    <n v="0"/>
  </r>
  <r>
    <x v="4"/>
    <x v="7"/>
    <n v="9.9489999999999998"/>
    <n v="1.6719999999999999"/>
    <n v="4.2919999999999998"/>
    <n v="6.6580000000000004"/>
    <n v="0"/>
    <n v="0"/>
  </r>
  <r>
    <x v="4"/>
    <x v="7"/>
    <n v="9.92"/>
    <n v="1.2430000000000001"/>
    <n v="4.3209999999999997"/>
    <n v="7.0869999999999997"/>
    <n v="0"/>
    <n v="0"/>
  </r>
  <r>
    <x v="4"/>
    <x v="7"/>
    <n v="9.9629999999999992"/>
    <n v="1.169"/>
    <n v="4.2779999999999996"/>
    <n v="7.1609999999999996"/>
    <n v="0"/>
    <n v="0"/>
  </r>
  <r>
    <x v="4"/>
    <x v="7"/>
    <n v="9.9480000000000004"/>
    <n v="1.206"/>
    <n v="4.2930000000000001"/>
    <n v="7.1239999999999997"/>
    <n v="0"/>
    <n v="0"/>
  </r>
  <r>
    <x v="4"/>
    <x v="7"/>
    <n v="9.9410000000000007"/>
    <n v="0.76100000000000001"/>
    <n v="4.3"/>
    <n v="7.569"/>
    <n v="0"/>
    <n v="0"/>
  </r>
  <r>
    <x v="4"/>
    <x v="7"/>
    <n v="10.226000000000001"/>
    <n v="0.27600000000000002"/>
    <n v="4.0149999999999997"/>
    <n v="8.0540000000000003"/>
    <n v="0"/>
    <n v="0"/>
  </r>
  <r>
    <x v="4"/>
    <x v="7"/>
    <n v="7.8120000000000003"/>
    <n v="0.219"/>
    <n v="6.4290000000000003"/>
    <n v="8.1110000000000007"/>
    <n v="0"/>
    <n v="0"/>
  </r>
  <r>
    <x v="4"/>
    <x v="7"/>
    <n v="11.491"/>
    <n v="0.18"/>
    <n v="2.75"/>
    <n v="8.15"/>
    <n v="0"/>
    <n v="0"/>
  </r>
  <r>
    <x v="4"/>
    <x v="7"/>
    <n v="11.507"/>
    <n v="0.19600000000000001"/>
    <n v="2.734"/>
    <n v="8.1340000000000003"/>
    <n v="0"/>
    <n v="0"/>
  </r>
  <r>
    <x v="4"/>
    <x v="7"/>
    <n v="12.823"/>
    <n v="0.16800000000000001"/>
    <n v="1.4179999999999999"/>
    <n v="8.1620000000000008"/>
    <n v="0"/>
    <n v="0"/>
  </r>
  <r>
    <x v="4"/>
    <x v="8"/>
    <n v="13.327"/>
    <n v="0.17299999999999999"/>
    <n v="0.91400000000000003"/>
    <n v="8.157"/>
    <n v="0"/>
    <n v="0"/>
  </r>
  <r>
    <x v="4"/>
    <x v="8"/>
    <n v="13.324"/>
    <n v="0.26800000000000002"/>
    <n v="0.91700000000000004"/>
    <n v="8.0619999999999994"/>
    <n v="0"/>
    <n v="0"/>
  </r>
  <r>
    <x v="4"/>
    <x v="8"/>
    <n v="13.449"/>
    <n v="0.58899999999999997"/>
    <n v="0.79200000000000004"/>
    <n v="7.7409999999999997"/>
    <n v="0"/>
    <n v="0"/>
  </r>
  <r>
    <x v="4"/>
    <x v="8"/>
    <n v="13.507999999999999"/>
    <n v="0.56799999999999995"/>
    <n v="0.73299999999999998"/>
    <n v="7.7619999999999996"/>
    <n v="0"/>
    <n v="0"/>
  </r>
  <r>
    <x v="4"/>
    <x v="8"/>
    <n v="12.273"/>
    <n v="0.56999999999999995"/>
    <n v="1.968"/>
    <n v="7.76"/>
    <n v="0"/>
    <n v="0"/>
  </r>
  <r>
    <x v="4"/>
    <x v="8"/>
    <n v="12.561"/>
    <n v="1.5580000000000001"/>
    <n v="1.68"/>
    <n v="6.7720000000000002"/>
    <n v="0"/>
    <n v="0"/>
  </r>
  <r>
    <x v="4"/>
    <x v="8"/>
    <n v="12.891999999999999"/>
    <n v="1.8180000000000001"/>
    <n v="1.349"/>
    <n v="6.5119999999999996"/>
    <n v="0"/>
    <n v="0"/>
  </r>
  <r>
    <x v="4"/>
    <x v="8"/>
    <n v="13.324999999999999"/>
    <n v="1.8320000000000001"/>
    <n v="0.91600000000000004"/>
    <n v="6.4980000000000002"/>
    <n v="0"/>
    <n v="0"/>
  </r>
  <r>
    <x v="4"/>
    <x v="8"/>
    <n v="11.321"/>
    <n v="1.8660000000000001"/>
    <n v="2.92"/>
    <n v="6.4640000000000004"/>
    <n v="0"/>
    <n v="0"/>
  </r>
  <r>
    <x v="4"/>
    <x v="8"/>
    <n v="10.542999999999999"/>
    <n v="1.8740000000000001"/>
    <n v="3.698"/>
    <n v="6.4560000000000004"/>
    <n v="0"/>
    <n v="0"/>
  </r>
  <r>
    <x v="4"/>
    <x v="8"/>
    <n v="10.215999999999999"/>
    <n v="1.8740000000000001"/>
    <n v="4.0250000000000004"/>
    <n v="6.4560000000000004"/>
    <n v="0"/>
    <n v="0"/>
  </r>
  <r>
    <x v="4"/>
    <x v="8"/>
    <n v="11.125"/>
    <n v="1.9179999999999999"/>
    <n v="3.1160000000000001"/>
    <n v="6.4119999999999999"/>
    <n v="0"/>
    <n v="0"/>
  </r>
  <r>
    <x v="4"/>
    <x v="8"/>
    <n v="13.507"/>
    <n v="2.032"/>
    <n v="0.73399999999999999"/>
    <n v="6.298"/>
    <n v="0"/>
    <n v="0"/>
  </r>
  <r>
    <x v="4"/>
    <x v="8"/>
    <n v="14.18"/>
    <n v="1.893"/>
    <n v="6.0999999999999999E-2"/>
    <n v="6.4370000000000003"/>
    <n v="0"/>
    <n v="0"/>
  </r>
  <r>
    <x v="4"/>
    <x v="8"/>
    <n v="13.930999999999999"/>
    <n v="1.893"/>
    <n v="0.31"/>
    <n v="6.4370000000000003"/>
    <n v="0"/>
    <n v="0"/>
  </r>
  <r>
    <x v="4"/>
    <x v="8"/>
    <n v="13.932"/>
    <n v="1.6950000000000001"/>
    <n v="0.309"/>
    <n v="6.6349999999999998"/>
    <n v="0"/>
    <n v="0"/>
  </r>
  <r>
    <x v="4"/>
    <x v="8"/>
    <n v="13.08"/>
    <n v="1.732"/>
    <n v="1.161"/>
    <n v="6.5979999999999999"/>
    <n v="0"/>
    <n v="0"/>
  </r>
  <r>
    <x v="4"/>
    <x v="8"/>
    <n v="11.516999999999999"/>
    <n v="1.9379999999999999"/>
    <n v="2.7240000000000002"/>
    <n v="6.3920000000000003"/>
    <n v="0"/>
    <n v="0"/>
  </r>
  <r>
    <x v="4"/>
    <x v="8"/>
    <n v="13.268000000000001"/>
    <n v="1.885"/>
    <n v="0.97299999999999998"/>
    <n v="6.4450000000000003"/>
    <n v="0"/>
    <n v="0"/>
  </r>
  <r>
    <x v="4"/>
    <x v="8"/>
    <n v="10.792999999999999"/>
    <n v="1.9119999999999999"/>
    <n v="3.448"/>
    <n v="6.4180000000000001"/>
    <n v="0"/>
    <n v="0"/>
  </r>
  <r>
    <x v="4"/>
    <x v="8"/>
    <n v="11.814"/>
    <n v="2.1349999999999998"/>
    <n v="2.427"/>
    <n v="6.1950000000000003"/>
    <n v="0"/>
    <n v="0"/>
  </r>
  <r>
    <x v="4"/>
    <x v="8"/>
    <n v="13.156000000000001"/>
    <n v="2.5209999999999999"/>
    <n v="1.085"/>
    <n v="5.8090000000000002"/>
    <n v="0"/>
    <n v="0"/>
  </r>
  <r>
    <x v="4"/>
    <x v="8"/>
    <n v="13.928000000000001"/>
    <n v="1.913"/>
    <n v="0.313"/>
    <n v="6.4169999999999998"/>
    <n v="0"/>
    <n v="0"/>
  </r>
  <r>
    <x v="4"/>
    <x v="8"/>
    <n v="13.686"/>
    <n v="1.9279999999999999"/>
    <n v="0.55500000000000005"/>
    <n v="6.4020000000000001"/>
    <n v="0"/>
    <n v="0"/>
  </r>
  <r>
    <x v="4"/>
    <x v="8"/>
    <n v="13.494999999999999"/>
    <n v="1.92"/>
    <n v="0.746"/>
    <n v="6.41"/>
    <n v="0"/>
    <n v="0"/>
  </r>
  <r>
    <x v="4"/>
    <x v="8"/>
    <n v="13.624000000000001"/>
    <n v="2.048"/>
    <n v="0.61699999999999999"/>
    <n v="6.282"/>
    <n v="0"/>
    <n v="0"/>
  </r>
  <r>
    <x v="4"/>
    <x v="8"/>
    <n v="13.680999999999999"/>
    <n v="2.113"/>
    <n v="0.56000000000000005"/>
    <n v="6.2169999999999996"/>
    <n v="0"/>
    <n v="0"/>
  </r>
  <r>
    <x v="4"/>
    <x v="8"/>
    <n v="13.936"/>
    <n v="2.121"/>
    <n v="0.30499999999999999"/>
    <n v="6.2089999999999996"/>
    <n v="0"/>
    <n v="0"/>
  </r>
  <r>
    <x v="4"/>
    <x v="8"/>
    <n v="13.929"/>
    <n v="2.1120000000000001"/>
    <n v="0.312"/>
    <n v="6.218"/>
    <n v="0"/>
    <n v="0"/>
  </r>
  <r>
    <x v="4"/>
    <x v="8"/>
    <n v="13.930999999999999"/>
    <n v="2.1459999999999999"/>
    <n v="0.31"/>
    <n v="6.1840000000000002"/>
    <n v="0"/>
    <n v="0"/>
  </r>
  <r>
    <x v="4"/>
    <x v="9"/>
    <n v="12.936"/>
    <n v="2.8039999999999998"/>
    <n v="0.314"/>
    <n v="5.5259999999999998"/>
    <n v="0"/>
    <n v="0"/>
  </r>
  <r>
    <x v="4"/>
    <x v="9"/>
    <n v="12.278"/>
    <n v="2.9"/>
    <n v="0.97199999999999998"/>
    <n v="5.43"/>
    <n v="0"/>
    <n v="0"/>
  </r>
  <r>
    <x v="4"/>
    <x v="9"/>
    <n v="13.189"/>
    <n v="2.8879999999999999"/>
    <n v="6.0999999999999999E-2"/>
    <n v="5.4420000000000002"/>
    <n v="0"/>
    <n v="0"/>
  </r>
  <r>
    <x v="4"/>
    <x v="9"/>
    <n v="12.939"/>
    <n v="2.8820000000000001"/>
    <n v="0.311"/>
    <n v="5.4480000000000004"/>
    <n v="0"/>
    <n v="0"/>
  </r>
  <r>
    <x v="4"/>
    <x v="9"/>
    <n v="12.938000000000001"/>
    <n v="2.8410000000000002"/>
    <n v="0.312"/>
    <n v="5.4889999999999999"/>
    <n v="0"/>
    <n v="0"/>
  </r>
  <r>
    <x v="4"/>
    <x v="9"/>
    <n v="12.939"/>
    <n v="2.8260000000000001"/>
    <n v="0.311"/>
    <n v="5.5039999999999996"/>
    <n v="0"/>
    <n v="0"/>
  </r>
  <r>
    <x v="4"/>
    <x v="9"/>
    <n v="12.94"/>
    <n v="2.8340000000000001"/>
    <n v="0.31"/>
    <n v="5.4960000000000004"/>
    <n v="0"/>
    <n v="0"/>
  </r>
  <r>
    <x v="4"/>
    <x v="9"/>
    <n v="12.938000000000001"/>
    <n v="2.859"/>
    <n v="0.312"/>
    <n v="5.4710000000000001"/>
    <n v="0"/>
    <n v="0"/>
  </r>
  <r>
    <x v="4"/>
    <x v="9"/>
    <n v="12.94"/>
    <n v="2.8660000000000001"/>
    <n v="0.31"/>
    <n v="5.4640000000000004"/>
    <n v="0"/>
    <n v="0"/>
  </r>
  <r>
    <x v="4"/>
    <x v="9"/>
    <n v="12.94"/>
    <n v="3.0139999999999998"/>
    <n v="0.31"/>
    <n v="5.3159999999999998"/>
    <n v="0"/>
    <n v="0"/>
  </r>
  <r>
    <x v="4"/>
    <x v="9"/>
    <n v="12.935"/>
    <n v="3.4750000000000001"/>
    <n v="0.315"/>
    <n v="4.8550000000000004"/>
    <n v="0"/>
    <n v="0"/>
  </r>
  <r>
    <x v="4"/>
    <x v="9"/>
    <n v="12.644"/>
    <n v="3.4929999999999999"/>
    <n v="0.60599999999999998"/>
    <n v="4.8369999999999997"/>
    <n v="0"/>
    <n v="0"/>
  </r>
  <r>
    <x v="4"/>
    <x v="9"/>
    <n v="12.634"/>
    <n v="4.5679999999999996"/>
    <n v="0.61599999999999999"/>
    <n v="3.762"/>
    <n v="0"/>
    <n v="0"/>
  </r>
  <r>
    <x v="4"/>
    <x v="9"/>
    <n v="12.634"/>
    <n v="4.8209999999999997"/>
    <n v="0.61599999999999999"/>
    <n v="3.5089999999999999"/>
    <n v="0"/>
    <n v="0"/>
  </r>
  <r>
    <x v="4"/>
    <x v="9"/>
    <n v="12.635"/>
    <n v="4.83"/>
    <n v="0.61499999999999999"/>
    <n v="3.5"/>
    <n v="0"/>
    <n v="0"/>
  </r>
  <r>
    <x v="4"/>
    <x v="9"/>
    <n v="11.898999999999999"/>
    <n v="4.8289999999999997"/>
    <n v="1.351"/>
    <n v="3.5009999999999999"/>
    <n v="0"/>
    <n v="0"/>
  </r>
  <r>
    <x v="4"/>
    <x v="9"/>
    <n v="12.548"/>
    <n v="4.9240000000000004"/>
    <n v="0.70199999999999996"/>
    <n v="3.4060000000000001"/>
    <n v="0"/>
    <n v="0"/>
  </r>
  <r>
    <x v="4"/>
    <x v="9"/>
    <n v="12.577"/>
    <n v="4.992"/>
    <n v="0.67300000000000004"/>
    <n v="3.3380000000000001"/>
    <n v="0"/>
    <n v="0"/>
  </r>
  <r>
    <x v="4"/>
    <x v="9"/>
    <n v="12.334"/>
    <n v="5.0010000000000003"/>
    <n v="0.91600000000000004"/>
    <n v="3.3290000000000002"/>
    <n v="0"/>
    <n v="0"/>
  </r>
  <r>
    <x v="4"/>
    <x v="9"/>
    <n v="12.09"/>
    <n v="4.9980000000000002"/>
    <n v="1.1599999999999999"/>
    <n v="3.3319999999999999"/>
    <n v="0"/>
    <n v="0"/>
  </r>
  <r>
    <x v="4"/>
    <x v="9"/>
    <n v="12.336"/>
    <n v="4.9980000000000002"/>
    <n v="0.91400000000000003"/>
    <n v="3.3319999999999999"/>
    <n v="0"/>
    <n v="0"/>
  </r>
  <r>
    <x v="4"/>
    <x v="9"/>
    <n v="12.313000000000001"/>
    <n v="4.9989999999999997"/>
    <n v="0.93700000000000006"/>
    <n v="3.331"/>
    <n v="0"/>
    <n v="0"/>
  </r>
  <r>
    <x v="4"/>
    <x v="9"/>
    <n v="11.036"/>
    <n v="4.9909999999999997"/>
    <n v="2.214"/>
    <n v="3.339"/>
    <n v="0"/>
    <n v="0"/>
  </r>
  <r>
    <x v="4"/>
    <x v="9"/>
    <n v="12.093999999999999"/>
    <n v="4.9989999999999997"/>
    <n v="1.1559999999999999"/>
    <n v="3.331"/>
    <n v="0"/>
    <n v="0"/>
  </r>
  <r>
    <x v="4"/>
    <x v="9"/>
    <n v="12.319000000000001"/>
    <n v="4.9969999999999999"/>
    <n v="0.93100000000000005"/>
    <n v="3.3330000000000002"/>
    <n v="0"/>
    <n v="0"/>
  </r>
  <r>
    <x v="4"/>
    <x v="9"/>
    <n v="12.33"/>
    <n v="5.8970000000000002"/>
    <n v="0.92"/>
    <n v="2.4329999999999998"/>
    <n v="0"/>
    <n v="0"/>
  </r>
  <r>
    <x v="4"/>
    <x v="9"/>
    <n v="12.462999999999999"/>
    <n v="4.2649999999999997"/>
    <n v="0.78700000000000003"/>
    <n v="4.0650000000000004"/>
    <n v="0"/>
    <n v="0"/>
  </r>
  <r>
    <x v="4"/>
    <x v="9"/>
    <n v="12.714"/>
    <n v="5.0730000000000004"/>
    <n v="0.53600000000000003"/>
    <n v="3.2570000000000001"/>
    <n v="0"/>
    <n v="0"/>
  </r>
  <r>
    <x v="4"/>
    <x v="9"/>
    <n v="12.941000000000001"/>
    <n v="5.2009999999999996"/>
    <n v="0.309"/>
    <n v="3.129"/>
    <n v="0"/>
    <n v="0"/>
  </r>
  <r>
    <x v="4"/>
    <x v="9"/>
    <n v="12.913"/>
    <n v="5.0590000000000002"/>
    <n v="0.33700000000000002"/>
    <n v="3.2709999999999999"/>
    <n v="0"/>
    <n v="0"/>
  </r>
  <r>
    <x v="4"/>
    <x v="9"/>
    <n v="12.63"/>
    <n v="5.1609999999999996"/>
    <n v="0.62"/>
    <n v="3.169"/>
    <n v="0"/>
    <n v="0"/>
  </r>
  <r>
    <x v="4"/>
    <x v="10"/>
    <n v="12.95"/>
    <n v="5.1879999999999997"/>
    <n v="0.3"/>
    <n v="3.1419999999999999"/>
    <n v="0"/>
    <n v="0"/>
  </r>
  <r>
    <x v="4"/>
    <x v="10"/>
    <n v="12.795"/>
    <n v="5.1959999999999997"/>
    <n v="0.45500000000000002"/>
    <n v="3.1339999999999999"/>
    <n v="0"/>
    <n v="0"/>
  </r>
  <r>
    <x v="4"/>
    <x v="10"/>
    <n v="12.86"/>
    <n v="6.2270000000000003"/>
    <n v="0.39"/>
    <n v="2.1030000000000002"/>
    <n v="0"/>
    <n v="0"/>
  </r>
  <r>
    <x v="4"/>
    <x v="10"/>
    <n v="12.914"/>
    <n v="6.6639999999999997"/>
    <n v="0.33600000000000002"/>
    <n v="1.6659999999999999"/>
    <n v="0"/>
    <n v="0"/>
  </r>
  <r>
    <x v="4"/>
    <x v="10"/>
    <n v="12.943"/>
    <n v="7.516"/>
    <n v="0.307"/>
    <n v="0.81399999999999995"/>
    <n v="0"/>
    <n v="0"/>
  </r>
  <r>
    <x v="4"/>
    <x v="10"/>
    <n v="12.516"/>
    <n v="7.9509999999999996"/>
    <n v="0.73399999999999999"/>
    <n v="0.379"/>
    <n v="0"/>
    <n v="0"/>
  </r>
  <r>
    <x v="4"/>
    <x v="10"/>
    <n v="12.943"/>
    <n v="7.9610000000000003"/>
    <n v="0.307"/>
    <n v="0.36899999999999999"/>
    <n v="0"/>
    <n v="0"/>
  </r>
  <r>
    <x v="4"/>
    <x v="10"/>
    <n v="10.961"/>
    <n v="8.0259999999999998"/>
    <n v="2.2890000000000001"/>
    <n v="0.30399999999999999"/>
    <n v="0"/>
    <n v="0"/>
  </r>
  <r>
    <x v="4"/>
    <x v="10"/>
    <n v="10.468999999999999"/>
    <n v="8.077"/>
    <n v="2.7810000000000001"/>
    <n v="0.253"/>
    <n v="0"/>
    <n v="0"/>
  </r>
  <r>
    <x v="4"/>
    <x v="10"/>
    <n v="10.956"/>
    <n v="8.093"/>
    <n v="2.294"/>
    <n v="0.23699999999999999"/>
    <n v="0"/>
    <n v="0"/>
  </r>
  <r>
    <x v="4"/>
    <x v="10"/>
    <n v="12.94"/>
    <n v="8.0890000000000004"/>
    <n v="0.31"/>
    <n v="0.24099999999999999"/>
    <n v="0"/>
    <n v="0"/>
  </r>
  <r>
    <x v="4"/>
    <x v="10"/>
    <n v="12.95"/>
    <n v="8.0869999999999997"/>
    <n v="0.3"/>
    <n v="0.24299999999999999"/>
    <n v="0"/>
    <n v="0"/>
  </r>
  <r>
    <x v="4"/>
    <x v="10"/>
    <n v="12.476000000000001"/>
    <n v="8.0839999999999996"/>
    <n v="0.77400000000000002"/>
    <n v="0.246"/>
    <n v="0"/>
    <n v="0"/>
  </r>
  <r>
    <x v="4"/>
    <x v="10"/>
    <n v="10.696"/>
    <n v="8.0839999999999996"/>
    <n v="2.5539999999999998"/>
    <n v="0.246"/>
    <n v="0"/>
    <n v="0"/>
  </r>
  <r>
    <x v="4"/>
    <x v="10"/>
    <n v="12.792999999999999"/>
    <n v="8.141"/>
    <n v="0.45700000000000002"/>
    <n v="0.189"/>
    <n v="0"/>
    <n v="0"/>
  </r>
  <r>
    <x v="4"/>
    <x v="10"/>
    <n v="12.862"/>
    <n v="6.5389999999999997"/>
    <n v="0.38800000000000001"/>
    <n v="1.7909999999999999"/>
    <n v="0"/>
    <n v="0"/>
  </r>
  <r>
    <x v="4"/>
    <x v="10"/>
    <n v="12.816000000000001"/>
    <n v="5.3449999999999998"/>
    <n v="0.434"/>
    <n v="2.9849999999999999"/>
    <n v="0"/>
    <n v="0"/>
  </r>
  <r>
    <x v="4"/>
    <x v="10"/>
    <n v="12.335000000000001"/>
    <n v="6.944"/>
    <n v="0.91500000000000004"/>
    <n v="1.3859999999999999"/>
    <n v="0"/>
    <n v="0"/>
  </r>
  <r>
    <x v="4"/>
    <x v="10"/>
    <n v="12.337999999999999"/>
    <n v="8.1430000000000007"/>
    <n v="0.91200000000000003"/>
    <n v="0.187"/>
    <n v="0"/>
    <n v="0"/>
  </r>
  <r>
    <x v="4"/>
    <x v="10"/>
    <n v="11.022"/>
    <n v="8.1340000000000003"/>
    <n v="2.2280000000000002"/>
    <n v="0.19600000000000001"/>
    <n v="0"/>
    <n v="0"/>
  </r>
  <r>
    <x v="4"/>
    <x v="10"/>
    <n v="12.33"/>
    <n v="8.1349999999999998"/>
    <n v="0.92"/>
    <n v="0.19500000000000001"/>
    <n v="0"/>
    <n v="0"/>
  </r>
  <r>
    <x v="4"/>
    <x v="10"/>
    <n v="12.459"/>
    <n v="6.5410000000000004"/>
    <n v="0.79100000000000004"/>
    <n v="1.7889999999999999"/>
    <n v="0"/>
    <n v="0"/>
  </r>
  <r>
    <x v="4"/>
    <x v="10"/>
    <n v="12.222"/>
    <n v="2.4279999999999999"/>
    <n v="1.028"/>
    <n v="5.9020000000000001"/>
    <n v="0"/>
    <n v="0"/>
  </r>
  <r>
    <x v="4"/>
    <x v="10"/>
    <n v="9.2539999999999996"/>
    <n v="2.9660000000000002"/>
    <n v="3.996"/>
    <n v="5.3639999999999999"/>
    <n v="0"/>
    <n v="0"/>
  </r>
  <r>
    <x v="4"/>
    <x v="10"/>
    <n v="9.2710000000000008"/>
    <n v="3.4609999999999999"/>
    <n v="3.9790000000000001"/>
    <n v="4.8689999999999998"/>
    <n v="0"/>
    <n v="0"/>
  </r>
  <r>
    <x v="4"/>
    <x v="10"/>
    <n v="9.2579999999999991"/>
    <n v="3.4630000000000001"/>
    <n v="3.992"/>
    <n v="4.867"/>
    <n v="0"/>
    <n v="0"/>
  </r>
  <r>
    <x v="4"/>
    <x v="10"/>
    <n v="9.2620000000000005"/>
    <n v="4.5810000000000004"/>
    <n v="3.988"/>
    <n v="3.7490000000000001"/>
    <n v="0"/>
    <n v="0"/>
  </r>
  <r>
    <x v="4"/>
    <x v="10"/>
    <n v="9.266"/>
    <n v="5.0209999999999999"/>
    <n v="3.984"/>
    <n v="3.3090000000000002"/>
    <n v="0"/>
    <n v="0"/>
  </r>
  <r>
    <x v="4"/>
    <x v="10"/>
    <n v="10.803000000000001"/>
    <n v="5.0190000000000001"/>
    <n v="2.4470000000000001"/>
    <n v="3.3109999999999999"/>
    <n v="0"/>
    <n v="0"/>
  </r>
  <r>
    <x v="4"/>
    <x v="10"/>
    <n v="13.121"/>
    <n v="5.008"/>
    <n v="0.129"/>
    <n v="3.3220000000000001"/>
    <n v="0"/>
    <n v="0"/>
  </r>
  <r>
    <x v="4"/>
    <x v="11"/>
    <n v="12.938000000000001"/>
    <n v="5.0030000000000001"/>
    <n v="0.312"/>
    <n v="3.327"/>
    <n v="0"/>
    <n v="0"/>
  </r>
  <r>
    <x v="4"/>
    <x v="11"/>
    <n v="10.667999999999999"/>
    <n v="5.0019999999999998"/>
    <n v="2.5819999999999999"/>
    <n v="3.3279999999999998"/>
    <n v="0"/>
    <n v="0"/>
  </r>
  <r>
    <x v="4"/>
    <x v="11"/>
    <n v="10.814"/>
    <n v="6.8460000000000001"/>
    <n v="2.4359999999999999"/>
    <n v="1.484"/>
    <n v="0"/>
    <n v="0"/>
  </r>
  <r>
    <x v="4"/>
    <x v="11"/>
    <n v="10.654"/>
    <n v="6.3810000000000002"/>
    <n v="2.5960000000000001"/>
    <n v="1.9490000000000001"/>
    <n v="0"/>
    <n v="0"/>
  </r>
  <r>
    <x v="4"/>
    <x v="11"/>
    <n v="12.369"/>
    <n v="4.9909999999999997"/>
    <n v="0.88100000000000001"/>
    <n v="3.339"/>
    <n v="0"/>
    <n v="0"/>
  </r>
  <r>
    <x v="4"/>
    <x v="11"/>
    <n v="13.25"/>
    <n v="5.0209999999999999"/>
    <n v="0"/>
    <n v="3.3090000000000002"/>
    <n v="0"/>
    <n v="0"/>
  </r>
  <r>
    <x v="4"/>
    <x v="11"/>
    <n v="13.25"/>
    <n v="5.0380000000000003"/>
    <n v="0"/>
    <n v="3.2919999999999998"/>
    <n v="0"/>
    <n v="0"/>
  </r>
  <r>
    <x v="4"/>
    <x v="11"/>
    <n v="12.882999999999999"/>
    <n v="5.0289999999999999"/>
    <n v="0.36699999999999999"/>
    <n v="3.3010000000000002"/>
    <n v="0.377"/>
    <n v="0"/>
  </r>
  <r>
    <x v="4"/>
    <x v="11"/>
    <n v="12.318"/>
    <n v="5.0259999999999998"/>
    <n v="0.93200000000000005"/>
    <n v="3.3039999999999998"/>
    <n v="0"/>
    <n v="0"/>
  </r>
  <r>
    <x v="4"/>
    <x v="11"/>
    <n v="12.327"/>
    <n v="5.0490000000000004"/>
    <n v="0.92300000000000004"/>
    <n v="3.2810000000000001"/>
    <n v="0"/>
    <n v="0"/>
  </r>
  <r>
    <x v="4"/>
    <x v="11"/>
    <n v="12.144"/>
    <n v="5.01"/>
    <n v="1.1060000000000001"/>
    <n v="3.32"/>
    <n v="0"/>
    <n v="0"/>
  </r>
  <r>
    <x v="4"/>
    <x v="11"/>
    <n v="12.324999999999999"/>
    <n v="4.9909999999999997"/>
    <n v="0.92500000000000004"/>
    <n v="3.339"/>
    <n v="0"/>
    <n v="0"/>
  </r>
  <r>
    <x v="4"/>
    <x v="11"/>
    <n v="12.603"/>
    <n v="4.6050000000000004"/>
    <n v="0.64700000000000002"/>
    <n v="3.7250000000000001"/>
    <n v="0"/>
    <n v="0"/>
  </r>
  <r>
    <x v="4"/>
    <x v="11"/>
    <n v="12.329000000000001"/>
    <n v="4.6059999999999999"/>
    <n v="0.92100000000000004"/>
    <n v="3.7240000000000002"/>
    <n v="0"/>
    <n v="0"/>
  </r>
  <r>
    <x v="4"/>
    <x v="11"/>
    <n v="12.148"/>
    <n v="4.593"/>
    <n v="1.1020000000000001"/>
    <n v="3.7370000000000001"/>
    <n v="0"/>
    <n v="0"/>
  </r>
  <r>
    <x v="4"/>
    <x v="11"/>
    <n v="11.986000000000001"/>
    <n v="4.5869999999999997"/>
    <n v="1.264"/>
    <n v="3.7429999999999999"/>
    <n v="0"/>
    <n v="0"/>
  </r>
  <r>
    <x v="4"/>
    <x v="11"/>
    <n v="12.01"/>
    <n v="4.6040000000000001"/>
    <n v="1.24"/>
    <n v="3.726"/>
    <n v="0"/>
    <n v="0"/>
  </r>
  <r>
    <x v="4"/>
    <x v="11"/>
    <n v="11.929"/>
    <n v="4.5869999999999997"/>
    <n v="1.321"/>
    <n v="3.7429999999999999"/>
    <n v="0"/>
    <n v="0"/>
  </r>
  <r>
    <x v="4"/>
    <x v="11"/>
    <n v="11.984"/>
    <n v="4.4800000000000004"/>
    <n v="1.266"/>
    <n v="3.85"/>
    <n v="0"/>
    <n v="0"/>
  </r>
  <r>
    <x v="4"/>
    <x v="11"/>
    <n v="12.156000000000001"/>
    <n v="4.4729999999999999"/>
    <n v="1.0940000000000001"/>
    <n v="3.8570000000000002"/>
    <n v="0"/>
    <n v="0"/>
  </r>
  <r>
    <x v="4"/>
    <x v="11"/>
    <n v="11.763999999999999"/>
    <n v="4.4420000000000002"/>
    <n v="1.486"/>
    <n v="3.8879999999999999"/>
    <n v="0"/>
    <n v="0"/>
  </r>
  <r>
    <x v="4"/>
    <x v="11"/>
    <n v="12.904"/>
    <n v="4.4020000000000001"/>
    <n v="0.34599999999999997"/>
    <n v="3.9279999999999999"/>
    <n v="0"/>
    <n v="0"/>
  </r>
  <r>
    <x v="4"/>
    <x v="11"/>
    <n v="12.878"/>
    <n v="4.6280000000000001"/>
    <n v="0.372"/>
    <n v="3.702"/>
    <n v="0"/>
    <n v="0"/>
  </r>
  <r>
    <x v="4"/>
    <x v="11"/>
    <n v="12.882"/>
    <n v="4.9020000000000001"/>
    <n v="0.36799999999999999"/>
    <n v="3.4279999999999999"/>
    <n v="0"/>
    <n v="0"/>
  </r>
  <r>
    <x v="4"/>
    <x v="11"/>
    <n v="13.25"/>
    <n v="6.4550000000000001"/>
    <n v="0"/>
    <n v="1.875"/>
    <n v="0"/>
    <n v="0"/>
  </r>
  <r>
    <x v="4"/>
    <x v="11"/>
    <n v="13.25"/>
    <n v="8.33"/>
    <n v="0"/>
    <n v="0"/>
    <n v="0"/>
    <n v="0"/>
  </r>
  <r>
    <x v="4"/>
    <x v="11"/>
    <n v="13.076000000000001"/>
    <n v="6.218"/>
    <n v="0.17399999999999999"/>
    <n v="2.1120000000000001"/>
    <n v="0"/>
    <n v="0"/>
  </r>
  <r>
    <x v="4"/>
    <x v="11"/>
    <n v="12.319000000000001"/>
    <n v="5.1369999999999996"/>
    <n v="0.93100000000000005"/>
    <n v="3.1930000000000001"/>
    <n v="0"/>
    <n v="0"/>
  </r>
  <r>
    <x v="4"/>
    <x v="11"/>
    <n v="12.888"/>
    <n v="5.0640000000000001"/>
    <n v="0.36199999999999999"/>
    <n v="3.266"/>
    <n v="0"/>
    <n v="0"/>
  </r>
  <r>
    <x v="4"/>
    <x v="11"/>
    <n v="13.25"/>
    <n v="5.048"/>
    <n v="0"/>
    <n v="3.282"/>
    <n v="0"/>
    <n v="0"/>
  </r>
  <r>
    <x v="4"/>
    <x v="11"/>
    <n v="13.25"/>
    <n v="5.0490000000000004"/>
    <n v="0"/>
    <n v="3.2810000000000001"/>
    <n v="0"/>
    <n v="0"/>
  </r>
  <r>
    <x v="5"/>
    <x v="0"/>
    <n v="13.25"/>
    <n v="5.0629999999999997"/>
    <n v="0"/>
    <n v="3.2669999999999999"/>
    <n v="0"/>
    <n v="0"/>
  </r>
  <r>
    <x v="5"/>
    <x v="0"/>
    <n v="13.25"/>
    <n v="5.07"/>
    <n v="0"/>
    <n v="3.26"/>
    <n v="0"/>
    <n v="0"/>
  </r>
  <r>
    <x v="5"/>
    <x v="0"/>
    <n v="13.246"/>
    <n v="5.0659999999999998"/>
    <n v="4.0000000000000001E-3"/>
    <n v="3.2639999999999998"/>
    <n v="0"/>
    <n v="0"/>
  </r>
  <r>
    <x v="5"/>
    <x v="0"/>
    <n v="11.611000000000001"/>
    <n v="5.1079999999999997"/>
    <n v="1.639"/>
    <n v="3.222"/>
    <n v="0"/>
    <n v="0"/>
  </r>
  <r>
    <x v="5"/>
    <x v="0"/>
    <n v="12.039"/>
    <n v="6.2750000000000004"/>
    <n v="1.2110000000000001"/>
    <n v="2.0550000000000002"/>
    <n v="0"/>
    <n v="0"/>
  </r>
  <r>
    <x v="5"/>
    <x v="0"/>
    <n v="13.15"/>
    <n v="5.7960000000000003"/>
    <n v="0.1"/>
    <n v="2.5339999999999998"/>
    <n v="0"/>
    <n v="0"/>
  </r>
  <r>
    <x v="5"/>
    <x v="0"/>
    <n v="12.35"/>
    <n v="5.7889999999999997"/>
    <n v="0.9"/>
    <n v="2.5409999999999999"/>
    <n v="0"/>
    <n v="0"/>
  </r>
  <r>
    <x v="5"/>
    <x v="0"/>
    <n v="12.16"/>
    <n v="5.8330000000000002"/>
    <n v="1.0900000000000001"/>
    <n v="2.4969999999999999"/>
    <n v="0"/>
    <n v="0"/>
  </r>
  <r>
    <x v="5"/>
    <x v="0"/>
    <n v="12.348000000000001"/>
    <n v="5.8380000000000001"/>
    <n v="0.90200000000000002"/>
    <n v="2.492"/>
    <n v="0"/>
    <n v="0"/>
  </r>
  <r>
    <x v="5"/>
    <x v="0"/>
    <n v="12.34"/>
    <n v="5.8159999999999998"/>
    <n v="0.91"/>
    <n v="2.5139999999999998"/>
    <n v="0"/>
    <n v="0"/>
  </r>
  <r>
    <x v="5"/>
    <x v="0"/>
    <n v="11.93"/>
    <n v="5.6440000000000001"/>
    <n v="1.32"/>
    <n v="2.6859999999999999"/>
    <n v="0"/>
    <n v="0"/>
  </r>
  <r>
    <x v="5"/>
    <x v="0"/>
    <n v="12.236000000000001"/>
    <n v="5.6849999999999996"/>
    <n v="1.014"/>
    <n v="2.645"/>
    <n v="0"/>
    <n v="0"/>
  </r>
  <r>
    <x v="5"/>
    <x v="0"/>
    <n v="13.25"/>
    <n v="5.7140000000000004"/>
    <n v="0"/>
    <n v="2.6160000000000001"/>
    <n v="0"/>
    <n v="0"/>
  </r>
  <r>
    <x v="5"/>
    <x v="0"/>
    <n v="12.31"/>
    <n v="5.81"/>
    <n v="0.94"/>
    <n v="2.52"/>
    <n v="0"/>
    <n v="0"/>
  </r>
  <r>
    <x v="5"/>
    <x v="0"/>
    <n v="12.14"/>
    <n v="5.8140000000000001"/>
    <n v="1.1100000000000001"/>
    <n v="2.516"/>
    <n v="0"/>
    <n v="0"/>
  </r>
  <r>
    <x v="5"/>
    <x v="0"/>
    <n v="12.138"/>
    <n v="5.8239999999999998"/>
    <n v="1.1120000000000001"/>
    <n v="2.5059999999999998"/>
    <n v="0"/>
    <n v="0"/>
  </r>
  <r>
    <x v="5"/>
    <x v="0"/>
    <n v="12.157999999999999"/>
    <n v="5.8049999999999997"/>
    <n v="1.0920000000000001"/>
    <n v="2.5249999999999999"/>
    <n v="0"/>
    <n v="0"/>
  </r>
  <r>
    <x v="5"/>
    <x v="0"/>
    <n v="12.509"/>
    <n v="5.7990000000000004"/>
    <n v="0.74099999999999999"/>
    <n v="2.5310000000000001"/>
    <n v="0"/>
    <n v="0"/>
  </r>
  <r>
    <x v="5"/>
    <x v="0"/>
    <n v="12.406000000000001"/>
    <n v="5.931"/>
    <n v="0.84399999999999997"/>
    <n v="2.399"/>
    <n v="0"/>
    <n v="0"/>
  </r>
  <r>
    <x v="5"/>
    <x v="0"/>
    <n v="12.321"/>
    <n v="5.9880000000000004"/>
    <n v="0.92900000000000005"/>
    <n v="2.3420000000000001"/>
    <n v="0"/>
    <n v="0"/>
  </r>
  <r>
    <x v="5"/>
    <x v="0"/>
    <n v="12.324999999999999"/>
    <n v="6.016"/>
    <n v="0.92500000000000004"/>
    <n v="2.3140000000000001"/>
    <n v="0"/>
    <n v="0"/>
  </r>
  <r>
    <x v="5"/>
    <x v="0"/>
    <n v="12.506"/>
    <n v="6.0419999999999998"/>
    <n v="0.74399999999999999"/>
    <n v="2.2879999999999998"/>
    <n v="0"/>
    <n v="0"/>
  </r>
  <r>
    <x v="5"/>
    <x v="0"/>
    <n v="12.513"/>
    <n v="5.9640000000000004"/>
    <n v="0.73699999999999999"/>
    <n v="2.3660000000000001"/>
    <n v="0"/>
    <n v="0"/>
  </r>
  <r>
    <x v="5"/>
    <x v="0"/>
    <n v="12.721"/>
    <n v="5.9530000000000003"/>
    <n v="0.52900000000000003"/>
    <n v="2.3769999999999998"/>
    <n v="0"/>
    <n v="0"/>
  </r>
  <r>
    <x v="5"/>
    <x v="0"/>
    <n v="13.066000000000001"/>
    <n v="6.1079999999999997"/>
    <n v="0.184"/>
    <n v="2.222"/>
    <n v="0"/>
    <n v="0"/>
  </r>
  <r>
    <x v="5"/>
    <x v="0"/>
    <n v="13.25"/>
    <n v="5.4180000000000001"/>
    <n v="0"/>
    <n v="2.9119999999999999"/>
    <n v="0"/>
    <n v="0"/>
  </r>
  <r>
    <x v="5"/>
    <x v="0"/>
    <n v="13.097"/>
    <n v="5.4630000000000001"/>
    <n v="0.153"/>
    <n v="2.867"/>
    <n v="0"/>
    <n v="0"/>
  </r>
  <r>
    <x v="5"/>
    <x v="0"/>
    <n v="13.125999999999999"/>
    <n v="5.1660000000000004"/>
    <n v="0.124"/>
    <n v="3.1640000000000001"/>
    <n v="0"/>
    <n v="0"/>
  </r>
  <r>
    <x v="5"/>
    <x v="0"/>
    <n v="13.127000000000001"/>
    <n v="5.1779999999999999"/>
    <n v="0.123"/>
    <n v="3.1520000000000001"/>
    <n v="0"/>
    <n v="0"/>
  </r>
  <r>
    <x v="5"/>
    <x v="0"/>
    <n v="13"/>
    <n v="5.165"/>
    <n v="0.25"/>
    <n v="3.165"/>
    <n v="0"/>
    <n v="0"/>
  </r>
  <r>
    <x v="5"/>
    <x v="0"/>
    <n v="12.505000000000001"/>
    <n v="3.694"/>
    <n v="0.745"/>
    <n v="4.6360000000000001"/>
    <n v="0"/>
    <n v="0"/>
  </r>
  <r>
    <x v="5"/>
    <x v="1"/>
    <n v="9.8580000000000005"/>
    <n v="2.6459999999999999"/>
    <n v="3.3919999999999999"/>
    <n v="5.6840000000000002"/>
    <n v="0"/>
    <n v="0"/>
  </r>
  <r>
    <x v="5"/>
    <x v="1"/>
    <n v="10.535"/>
    <n v="2.2639999999999998"/>
    <n v="2.7149999999999999"/>
    <n v="6.0659999999999998"/>
    <n v="0"/>
    <n v="0"/>
  </r>
  <r>
    <x v="5"/>
    <x v="1"/>
    <n v="12.881"/>
    <n v="2.31"/>
    <n v="0.36899999999999999"/>
    <n v="6.02"/>
    <n v="0"/>
    <n v="0"/>
  </r>
  <r>
    <x v="5"/>
    <x v="1"/>
    <n v="11.577999999999999"/>
    <n v="2.33"/>
    <n v="1.6719999999999999"/>
    <n v="6"/>
    <n v="0"/>
    <n v="0"/>
  </r>
  <r>
    <x v="5"/>
    <x v="1"/>
    <n v="10.555"/>
    <n v="1.595"/>
    <n v="2.6949999999999998"/>
    <n v="6.7350000000000003"/>
    <n v="0"/>
    <n v="0"/>
  </r>
  <r>
    <x v="5"/>
    <x v="1"/>
    <n v="10.859"/>
    <n v="0.80700000000000005"/>
    <n v="2.391"/>
    <n v="7.5229999999999997"/>
    <n v="0"/>
    <n v="0"/>
  </r>
  <r>
    <x v="5"/>
    <x v="1"/>
    <n v="10.590999999999999"/>
    <n v="2.2949999999999999"/>
    <n v="2.6589999999999998"/>
    <n v="6.0350000000000001"/>
    <n v="0"/>
    <n v="0"/>
  </r>
  <r>
    <x v="5"/>
    <x v="1"/>
    <n v="12.763"/>
    <n v="2.0920000000000001"/>
    <n v="0.48699999999999999"/>
    <n v="6.2380000000000004"/>
    <n v="0"/>
    <n v="0"/>
  </r>
  <r>
    <x v="5"/>
    <x v="1"/>
    <n v="9.8710000000000004"/>
    <n v="0.71699999999999997"/>
    <n v="3.379"/>
    <n v="7.6130000000000004"/>
    <n v="0"/>
    <n v="0"/>
  </r>
  <r>
    <x v="5"/>
    <x v="1"/>
    <n v="9.6679999999999993"/>
    <n v="0.71099999999999997"/>
    <n v="3.5819999999999999"/>
    <n v="7.6189999999999998"/>
    <n v="0"/>
    <n v="0"/>
  </r>
  <r>
    <x v="5"/>
    <x v="1"/>
    <n v="8.82"/>
    <n v="0.71799999999999997"/>
    <n v="4.43"/>
    <n v="7.6120000000000001"/>
    <n v="0"/>
    <n v="0"/>
  </r>
  <r>
    <x v="5"/>
    <x v="1"/>
    <n v="8.0980000000000008"/>
    <n v="0.13600000000000001"/>
    <n v="5.1520000000000001"/>
    <n v="8.1940000000000008"/>
    <n v="0"/>
    <n v="0"/>
  </r>
  <r>
    <x v="5"/>
    <x v="1"/>
    <n v="9.8930000000000007"/>
    <n v="0"/>
    <n v="3.3570000000000002"/>
    <n v="8.4770000000000003"/>
    <n v="0"/>
    <n v="0"/>
  </r>
  <r>
    <x v="5"/>
    <x v="1"/>
    <n v="9.4380000000000006"/>
    <n v="0"/>
    <n v="3.8119999999999998"/>
    <n v="8.5120000000000005"/>
    <n v="0"/>
    <n v="0"/>
  </r>
  <r>
    <x v="5"/>
    <x v="1"/>
    <n v="9.4329999999999998"/>
    <n v="0"/>
    <n v="3.8170000000000002"/>
    <n v="8.4510000000000005"/>
    <n v="0"/>
    <n v="0"/>
  </r>
  <r>
    <x v="5"/>
    <x v="1"/>
    <n v="10.127000000000001"/>
    <n v="0"/>
    <n v="3.1230000000000002"/>
    <n v="8.4689999999999994"/>
    <n v="0"/>
    <n v="0"/>
  </r>
  <r>
    <x v="5"/>
    <x v="1"/>
    <n v="6.9859999999999998"/>
    <n v="5.0000000000000001E-3"/>
    <n v="6.2640000000000002"/>
    <n v="8.3249999999999993"/>
    <n v="0"/>
    <n v="0"/>
  </r>
  <r>
    <x v="5"/>
    <x v="1"/>
    <n v="8.2609999999999992"/>
    <n v="0"/>
    <n v="4.9889999999999999"/>
    <n v="8.4220000000000006"/>
    <n v="0"/>
    <n v="0"/>
  </r>
  <r>
    <x v="5"/>
    <x v="1"/>
    <n v="6.3479999999999999"/>
    <n v="0"/>
    <n v="6.9020000000000001"/>
    <n v="8.4380000000000006"/>
    <n v="0"/>
    <n v="0"/>
  </r>
  <r>
    <x v="5"/>
    <x v="1"/>
    <n v="9.0310000000000006"/>
    <n v="0.23599999999999999"/>
    <n v="4.2190000000000003"/>
    <n v="8.0939999999999994"/>
    <n v="0"/>
    <n v="0"/>
  </r>
  <r>
    <x v="5"/>
    <x v="1"/>
    <n v="8.5909999999999993"/>
    <n v="1.591"/>
    <n v="4.6589999999999998"/>
    <n v="6.7389999999999999"/>
    <n v="0"/>
    <n v="0"/>
  </r>
  <r>
    <x v="5"/>
    <x v="1"/>
    <n v="9.4359999999999999"/>
    <n v="2.0499999999999998"/>
    <n v="3.8140000000000001"/>
    <n v="6.28"/>
    <n v="0"/>
    <n v="0"/>
  </r>
  <r>
    <x v="5"/>
    <x v="1"/>
    <n v="8.5760000000000005"/>
    <n v="1.9259999999999999"/>
    <n v="4.6740000000000004"/>
    <n v="6.4039999999999999"/>
    <n v="0.32300000000000001"/>
    <n v="0"/>
  </r>
  <r>
    <x v="5"/>
    <x v="1"/>
    <n v="8.4130000000000003"/>
    <n v="0"/>
    <n v="4.8369999999999997"/>
    <n v="8.4220000000000006"/>
    <n v="0"/>
    <n v="0"/>
  </r>
  <r>
    <x v="5"/>
    <x v="1"/>
    <n v="9.032"/>
    <n v="0"/>
    <n v="4.218"/>
    <n v="8.5449999999999999"/>
    <n v="0"/>
    <n v="0"/>
  </r>
  <r>
    <x v="5"/>
    <x v="1"/>
    <n v="5.9950000000000001"/>
    <n v="0"/>
    <n v="7.2549999999999999"/>
    <n v="8.5180000000000007"/>
    <n v="0"/>
    <n v="0"/>
  </r>
  <r>
    <x v="5"/>
    <x v="1"/>
    <n v="9.0359999999999996"/>
    <n v="0"/>
    <n v="4.2140000000000004"/>
    <n v="8.6440000000000001"/>
    <n v="0"/>
    <n v="0"/>
  </r>
  <r>
    <x v="5"/>
    <x v="1"/>
    <n v="8.1669999999999998"/>
    <n v="0"/>
    <n v="5.0830000000000002"/>
    <n v="8.5459999999999994"/>
    <n v="0"/>
    <n v="0"/>
  </r>
  <r>
    <x v="5"/>
    <x v="1"/>
    <n v="8.1839999999999993"/>
    <n v="0"/>
    <n v="5.0659999999999998"/>
    <n v="8.5570000000000004"/>
    <n v="0"/>
    <n v="0"/>
  </r>
  <r>
    <x v="5"/>
    <x v="2"/>
    <n v="9.9420000000000002"/>
    <n v="0"/>
    <n v="3.3079999999999998"/>
    <n v="8.6059999999999999"/>
    <n v="0"/>
    <n v="0"/>
  </r>
  <r>
    <x v="5"/>
    <x v="2"/>
    <n v="7.2830000000000004"/>
    <n v="0"/>
    <n v="5.9669999999999996"/>
    <n v="8.5730000000000004"/>
    <n v="0"/>
    <n v="0"/>
  </r>
  <r>
    <x v="5"/>
    <x v="2"/>
    <n v="7.87"/>
    <n v="0"/>
    <n v="5.38"/>
    <n v="8.5329999999999995"/>
    <n v="0"/>
    <n v="0"/>
  </r>
  <r>
    <x v="5"/>
    <x v="2"/>
    <n v="3.7970000000000002"/>
    <n v="0"/>
    <n v="9.4529999999999994"/>
    <n v="8.5609999999999999"/>
    <n v="0"/>
    <n v="0"/>
  </r>
  <r>
    <x v="5"/>
    <x v="2"/>
    <n v="7.718"/>
    <n v="0"/>
    <n v="5.532"/>
    <n v="8.5370000000000008"/>
    <n v="0"/>
    <n v="0"/>
  </r>
  <r>
    <x v="5"/>
    <x v="2"/>
    <n v="7.7030000000000003"/>
    <n v="0"/>
    <n v="5.5469999999999997"/>
    <n v="8.5530000000000008"/>
    <n v="0"/>
    <n v="0"/>
  </r>
  <r>
    <x v="5"/>
    <x v="2"/>
    <n v="8.7319999999999993"/>
    <n v="0"/>
    <n v="4.5179999999999998"/>
    <n v="8.5370000000000008"/>
    <n v="0"/>
    <n v="0"/>
  </r>
  <r>
    <x v="5"/>
    <x v="2"/>
    <n v="8.8930000000000007"/>
    <n v="0"/>
    <n v="4.3570000000000002"/>
    <n v="8.5269999999999992"/>
    <n v="0"/>
    <n v="0"/>
  </r>
  <r>
    <x v="5"/>
    <x v="2"/>
    <n v="9.27"/>
    <n v="0"/>
    <n v="3.98"/>
    <n v="8.5299999999999994"/>
    <n v="0"/>
    <n v="0"/>
  </r>
  <r>
    <x v="5"/>
    <x v="2"/>
    <n v="8.5370000000000008"/>
    <n v="0"/>
    <n v="4.7130000000000001"/>
    <n v="8.6669999999999998"/>
    <n v="0"/>
    <n v="0"/>
  </r>
  <r>
    <x v="5"/>
    <x v="2"/>
    <n v="8.56"/>
    <n v="0"/>
    <n v="4.6900000000000004"/>
    <n v="8.6620000000000008"/>
    <n v="0"/>
    <n v="0"/>
  </r>
  <r>
    <x v="5"/>
    <x v="2"/>
    <n v="7.5389999999999997"/>
    <n v="0"/>
    <n v="5.7110000000000003"/>
    <n v="8.6029999999999998"/>
    <n v="0"/>
    <n v="0"/>
  </r>
  <r>
    <x v="5"/>
    <x v="2"/>
    <n v="6.7380000000000004"/>
    <n v="0"/>
    <n v="6.5119999999999996"/>
    <n v="8.593"/>
    <n v="0"/>
    <n v="0"/>
  </r>
  <r>
    <x v="5"/>
    <x v="2"/>
    <n v="8.3949999999999996"/>
    <n v="0"/>
    <n v="4.8550000000000004"/>
    <n v="8.6270000000000007"/>
    <n v="0"/>
    <n v="0"/>
  </r>
  <r>
    <x v="5"/>
    <x v="2"/>
    <n v="9.8699999999999992"/>
    <n v="0"/>
    <n v="3.38"/>
    <n v="8.7949999999999999"/>
    <n v="0"/>
    <n v="0"/>
  </r>
  <r>
    <x v="5"/>
    <x v="2"/>
    <n v="9.4390000000000001"/>
    <n v="0"/>
    <n v="3.8109999999999999"/>
    <n v="8.7799999999999994"/>
    <n v="0"/>
    <n v="0"/>
  </r>
  <r>
    <x v="5"/>
    <x v="2"/>
    <n v="6.9850000000000003"/>
    <n v="0"/>
    <n v="6.2649999999999997"/>
    <n v="8.7810000000000006"/>
    <n v="0"/>
    <n v="0"/>
  </r>
  <r>
    <x v="5"/>
    <x v="2"/>
    <n v="9.4510000000000005"/>
    <n v="0"/>
    <n v="3.7989999999999999"/>
    <n v="8.7739999999999991"/>
    <n v="0"/>
    <n v="0"/>
  </r>
  <r>
    <x v="5"/>
    <x v="2"/>
    <n v="9.4469999999999992"/>
    <n v="0"/>
    <n v="3.8029999999999999"/>
    <n v="8.82"/>
    <n v="0"/>
    <n v="0"/>
  </r>
  <r>
    <x v="5"/>
    <x v="2"/>
    <n v="10.012"/>
    <n v="0"/>
    <n v="3.238"/>
    <n v="8.75"/>
    <n v="0"/>
    <n v="0"/>
  </r>
  <r>
    <x v="5"/>
    <x v="2"/>
    <n v="11.451000000000001"/>
    <n v="0"/>
    <n v="1.7989999999999999"/>
    <n v="8.7919999999999998"/>
    <n v="0"/>
    <n v="0"/>
  </r>
  <r>
    <x v="5"/>
    <x v="2"/>
    <n v="8.9600000000000009"/>
    <n v="0"/>
    <n v="4.29"/>
    <n v="8.6890000000000001"/>
    <n v="0"/>
    <n v="0"/>
  </r>
  <r>
    <x v="5"/>
    <x v="2"/>
    <n v="8.9280000000000008"/>
    <n v="0"/>
    <n v="4.3220000000000001"/>
    <n v="8.6980000000000004"/>
    <n v="0"/>
    <n v="0"/>
  </r>
  <r>
    <x v="5"/>
    <x v="2"/>
    <n v="8.9120000000000008"/>
    <n v="0"/>
    <n v="4.3380000000000001"/>
    <n v="8.6980000000000004"/>
    <n v="0"/>
    <n v="0"/>
  </r>
  <r>
    <x v="5"/>
    <x v="2"/>
    <n v="8.9109999999999996"/>
    <n v="0"/>
    <n v="4.3390000000000004"/>
    <n v="8.6989999999999998"/>
    <n v="0"/>
    <n v="0"/>
  </r>
  <r>
    <x v="5"/>
    <x v="2"/>
    <n v="8.875"/>
    <n v="0"/>
    <n v="4.375"/>
    <n v="8.7319999999999993"/>
    <n v="0"/>
    <n v="0"/>
  </r>
  <r>
    <x v="5"/>
    <x v="2"/>
    <n v="6.0439999999999996"/>
    <n v="0"/>
    <n v="7.2060000000000004"/>
    <n v="8.7319999999999993"/>
    <n v="0"/>
    <n v="0"/>
  </r>
  <r>
    <x v="5"/>
    <x v="2"/>
    <n v="6.6139999999999999"/>
    <n v="0.99299999999999999"/>
    <n v="6.6360000000000001"/>
    <n v="7.3369999999999997"/>
    <n v="1.32"/>
    <n v="0"/>
  </r>
  <r>
    <x v="5"/>
    <x v="2"/>
    <n v="6"/>
    <n v="1.859"/>
    <n v="7.25"/>
    <n v="6.4710000000000001"/>
    <n v="1.32"/>
    <n v="0"/>
  </r>
  <r>
    <x v="5"/>
    <x v="2"/>
    <n v="6.42"/>
    <n v="0.80300000000000005"/>
    <n v="6.83"/>
    <n v="7.5270000000000001"/>
    <n v="1.32"/>
    <n v="0"/>
  </r>
  <r>
    <x v="5"/>
    <x v="2"/>
    <n v="5.9880000000000004"/>
    <n v="0.14399999999999999"/>
    <n v="7.2619999999999996"/>
    <n v="8.1859999999999999"/>
    <n v="0.42399999999999999"/>
    <n v="0"/>
  </r>
  <r>
    <x v="5"/>
    <x v="3"/>
    <n v="6.4610000000000003"/>
    <n v="0"/>
    <n v="6.7889999999999997"/>
    <n v="8.7750000000000004"/>
    <n v="0.72699999999999998"/>
    <n v="0"/>
  </r>
  <r>
    <x v="5"/>
    <x v="3"/>
    <n v="8.2170000000000005"/>
    <n v="0"/>
    <n v="5.0330000000000004"/>
    <n v="8.5299999999999994"/>
    <n v="0.42399999999999999"/>
    <n v="0"/>
  </r>
  <r>
    <x v="5"/>
    <x v="3"/>
    <n v="9.0299999999999994"/>
    <n v="1.2809999999999999"/>
    <n v="4.22"/>
    <n v="7.0490000000000004"/>
    <n v="0.84799999999999998"/>
    <n v="0"/>
  </r>
  <r>
    <x v="5"/>
    <x v="3"/>
    <n v="9.0289999999999999"/>
    <n v="1.605"/>
    <n v="4.2210000000000001"/>
    <n v="6.7249999999999996"/>
    <n v="0.84799999999999998"/>
    <n v="0"/>
  </r>
  <r>
    <x v="5"/>
    <x v="3"/>
    <n v="8.1180000000000003"/>
    <n v="0.22600000000000001"/>
    <n v="5.1319999999999997"/>
    <n v="8.1039999999999992"/>
    <n v="0.84799999999999998"/>
    <n v="0"/>
  </r>
  <r>
    <x v="5"/>
    <x v="3"/>
    <n v="8.14"/>
    <n v="0"/>
    <n v="5.1100000000000003"/>
    <n v="8.3949999999999996"/>
    <n v="0.84799999999999998"/>
    <n v="0"/>
  </r>
  <r>
    <x v="5"/>
    <x v="3"/>
    <n v="6.7640000000000002"/>
    <n v="0.23"/>
    <n v="6.4859999999999998"/>
    <n v="8.1"/>
    <n v="0.84799999999999998"/>
    <n v="0"/>
  </r>
  <r>
    <x v="5"/>
    <x v="3"/>
    <n v="0.72199999999999998"/>
    <n v="0.39"/>
    <n v="12.528"/>
    <n v="7.94"/>
    <n v="0.84799999999999998"/>
    <n v="0"/>
  </r>
  <r>
    <x v="5"/>
    <x v="3"/>
    <n v="7.2190000000000003"/>
    <n v="0.443"/>
    <n v="6.0309999999999997"/>
    <n v="7.8869999999999996"/>
    <n v="0.84799999999999998"/>
    <n v="0"/>
  </r>
  <r>
    <x v="5"/>
    <x v="3"/>
    <n v="7.3659999999999997"/>
    <n v="1.0569999999999999"/>
    <n v="5.8840000000000003"/>
    <n v="7.2729999999999997"/>
    <n v="0.84799999999999998"/>
    <n v="0"/>
  </r>
  <r>
    <x v="5"/>
    <x v="3"/>
    <n v="8.9890000000000008"/>
    <n v="2.8919999999999999"/>
    <n v="4.2610000000000001"/>
    <n v="5.4379999999999997"/>
    <n v="0.53900000000000003"/>
    <n v="0"/>
  </r>
  <r>
    <x v="5"/>
    <x v="3"/>
    <n v="8.9979999999999993"/>
    <n v="1.462"/>
    <n v="4.2519999999999998"/>
    <n v="6.8680000000000003"/>
    <n v="0.53900000000000003"/>
    <n v="0"/>
  </r>
  <r>
    <x v="5"/>
    <x v="3"/>
    <n v="7.4939999999999998"/>
    <n v="0"/>
    <n v="5.7560000000000002"/>
    <n v="8.3680000000000003"/>
    <n v="0.54500000000000004"/>
    <n v="0"/>
  </r>
  <r>
    <x v="5"/>
    <x v="3"/>
    <n v="6.3070000000000004"/>
    <n v="0"/>
    <n v="6.9429999999999996"/>
    <n v="8.359"/>
    <n v="0.54500000000000004"/>
    <n v="0"/>
  </r>
  <r>
    <x v="5"/>
    <x v="3"/>
    <n v="5.48"/>
    <n v="0"/>
    <n v="7.77"/>
    <n v="8.407"/>
    <n v="0.56599999999999995"/>
    <n v="0"/>
  </r>
  <r>
    <x v="5"/>
    <x v="3"/>
    <n v="6.3330000000000002"/>
    <n v="0.12"/>
    <n v="6.9169999999999998"/>
    <n v="8.2100000000000009"/>
    <n v="0.54500000000000004"/>
    <n v="0"/>
  </r>
  <r>
    <x v="5"/>
    <x v="3"/>
    <n v="5.056"/>
    <n v="0.47799999999999998"/>
    <n v="8.1940000000000008"/>
    <n v="7.8520000000000003"/>
    <n v="0.54500000000000004"/>
    <n v="0"/>
  </r>
  <r>
    <x v="5"/>
    <x v="3"/>
    <n v="4.1959999999999997"/>
    <n v="0.48799999999999999"/>
    <n v="9.0540000000000003"/>
    <n v="7.8419999999999996"/>
    <n v="2.31"/>
    <n v="0"/>
  </r>
  <r>
    <x v="5"/>
    <x v="3"/>
    <n v="5.6859999999999999"/>
    <n v="1.8879999999999999"/>
    <n v="7.5640000000000001"/>
    <n v="6.4420000000000002"/>
    <n v="1.9330000000000001"/>
    <n v="0"/>
  </r>
  <r>
    <x v="5"/>
    <x v="3"/>
    <n v="5.4269999999999996"/>
    <n v="2.4089999999999998"/>
    <n v="7.8230000000000004"/>
    <n v="5.9210000000000003"/>
    <n v="1.9330000000000001"/>
    <n v="0"/>
  </r>
  <r>
    <x v="5"/>
    <x v="3"/>
    <n v="6.7489999999999997"/>
    <n v="0.32900000000000001"/>
    <n v="6.5010000000000003"/>
    <n v="8.0009999999999994"/>
    <n v="0.61299999999999999"/>
    <n v="0"/>
  </r>
  <r>
    <x v="5"/>
    <x v="3"/>
    <n v="1.7629999999999999"/>
    <n v="0.36199999999999999"/>
    <n v="11.487"/>
    <n v="7.968"/>
    <n v="0.56599999999999995"/>
    <n v="0"/>
  </r>
  <r>
    <x v="5"/>
    <x v="3"/>
    <n v="5.5940000000000003"/>
    <n v="0.25600000000000001"/>
    <n v="7.6559999999999997"/>
    <n v="8.0739999999999998"/>
    <n v="1.9330000000000001"/>
    <n v="0"/>
  </r>
  <r>
    <x v="5"/>
    <x v="3"/>
    <n v="5.7249999999999996"/>
    <n v="0.33500000000000002"/>
    <n v="7.5250000000000004"/>
    <n v="7.9950000000000001"/>
    <n v="1.9330000000000001"/>
    <n v="0"/>
  </r>
  <r>
    <x v="5"/>
    <x v="3"/>
    <n v="5.4640000000000004"/>
    <n v="0.255"/>
    <n v="7.7859999999999996"/>
    <n v="8.0749999999999993"/>
    <n v="1.744"/>
    <n v="0"/>
  </r>
  <r>
    <x v="5"/>
    <x v="3"/>
    <n v="5.4880000000000004"/>
    <n v="0.33"/>
    <n v="7.7619999999999996"/>
    <n v="8"/>
    <n v="1.744"/>
    <n v="0"/>
  </r>
  <r>
    <x v="5"/>
    <x v="3"/>
    <n v="5.5129999999999999"/>
    <n v="0.27"/>
    <n v="7.7370000000000001"/>
    <n v="8.06"/>
    <n v="1.542"/>
    <n v="0"/>
  </r>
  <r>
    <x v="5"/>
    <x v="3"/>
    <n v="7.22"/>
    <n v="0"/>
    <n v="6.03"/>
    <n v="8.8450000000000006"/>
    <n v="0.56599999999999995"/>
    <n v="0"/>
  </r>
  <r>
    <x v="5"/>
    <x v="3"/>
    <n v="1.3140000000000001"/>
    <n v="0"/>
    <n v="11.936"/>
    <n v="8.8889999999999993"/>
    <n v="0.54200000000000004"/>
    <n v="0"/>
  </r>
  <r>
    <x v="5"/>
    <x v="3"/>
    <n v="2.9590000000000001"/>
    <n v="0"/>
    <n v="10.291"/>
    <n v="9.3000000000000007"/>
    <n v="2.593"/>
    <n v="0"/>
  </r>
  <r>
    <x v="5"/>
    <x v="4"/>
    <n v="5.4489999999999998"/>
    <n v="0"/>
    <n v="7.8010000000000002"/>
    <n v="9.3390000000000004"/>
    <n v="1.32"/>
    <n v="0"/>
  </r>
  <r>
    <x v="5"/>
    <x v="4"/>
    <n v="5.48"/>
    <n v="0"/>
    <n v="7.77"/>
    <n v="8.9809999999999999"/>
    <n v="1.32"/>
    <n v="0"/>
  </r>
  <r>
    <x v="5"/>
    <x v="4"/>
    <n v="8.0559999999999992"/>
    <n v="0"/>
    <n v="5.194"/>
    <n v="9.4209999999999994"/>
    <n v="0"/>
    <n v="0"/>
  </r>
  <r>
    <x v="5"/>
    <x v="4"/>
    <n v="8.2390000000000008"/>
    <n v="0"/>
    <n v="5.0110000000000001"/>
    <n v="9.407"/>
    <n v="0"/>
    <n v="0"/>
  </r>
  <r>
    <x v="5"/>
    <x v="4"/>
    <n v="8.8019999999999996"/>
    <n v="0"/>
    <n v="4.4480000000000004"/>
    <n v="9.391"/>
    <n v="0"/>
    <n v="0"/>
  </r>
  <r>
    <x v="5"/>
    <x v="4"/>
    <n v="8.0619999999999994"/>
    <n v="0"/>
    <n v="5.1879999999999997"/>
    <n v="8.4130000000000003"/>
    <n v="0"/>
    <n v="0"/>
  </r>
  <r>
    <x v="5"/>
    <x v="4"/>
    <n v="8.0990000000000002"/>
    <n v="2.2639999999999998"/>
    <n v="5.1509999999999998"/>
    <n v="6.0659999999999998"/>
    <n v="0"/>
    <n v="0"/>
  </r>
  <r>
    <x v="5"/>
    <x v="4"/>
    <n v="8.3369999999999997"/>
    <n v="2.9420000000000002"/>
    <n v="4.9130000000000003"/>
    <n v="5.3879999999999999"/>
    <n v="0"/>
    <n v="0"/>
  </r>
  <r>
    <x v="5"/>
    <x v="4"/>
    <n v="8.2690000000000001"/>
    <n v="3.1019999999999999"/>
    <n v="4.9809999999999999"/>
    <n v="5.2279999999999998"/>
    <n v="0"/>
    <n v="0"/>
  </r>
  <r>
    <x v="5"/>
    <x v="4"/>
    <n v="8.0359999999999996"/>
    <n v="3.097"/>
    <n v="5.2140000000000004"/>
    <n v="5.2329999999999997"/>
    <n v="0"/>
    <n v="0"/>
  </r>
  <r>
    <x v="5"/>
    <x v="4"/>
    <n v="7.9509999999999996"/>
    <n v="3.09"/>
    <n v="5.2990000000000004"/>
    <n v="5.24"/>
    <n v="0"/>
    <n v="0"/>
  </r>
  <r>
    <x v="5"/>
    <x v="4"/>
    <n v="8.4350000000000005"/>
    <n v="3.1139999999999999"/>
    <n v="4.8150000000000004"/>
    <n v="5.2160000000000002"/>
    <n v="0"/>
    <n v="0"/>
  </r>
  <r>
    <x v="5"/>
    <x v="4"/>
    <n v="4.4409999999999998"/>
    <n v="3.1030000000000002"/>
    <n v="8.8089999999999993"/>
    <n v="5.2270000000000003"/>
    <n v="0"/>
    <n v="0"/>
  </r>
  <r>
    <x v="5"/>
    <x v="4"/>
    <n v="9.2850000000000001"/>
    <n v="3.1059999999999999"/>
    <n v="3.9649999999999999"/>
    <n v="5.2240000000000002"/>
    <n v="0"/>
    <n v="0"/>
  </r>
  <r>
    <x v="5"/>
    <x v="4"/>
    <n v="8.0399999999999991"/>
    <n v="3.1080000000000001"/>
    <n v="5.21"/>
    <n v="5.2220000000000004"/>
    <n v="0"/>
    <n v="0"/>
  </r>
  <r>
    <x v="5"/>
    <x v="4"/>
    <n v="8.0389999999999997"/>
    <n v="3.0950000000000002"/>
    <n v="5.2110000000000003"/>
    <n v="5.2350000000000003"/>
    <n v="0"/>
    <n v="0"/>
  </r>
  <r>
    <x v="5"/>
    <x v="4"/>
    <n v="8.0150000000000006"/>
    <n v="3.0950000000000002"/>
    <n v="5.2350000000000003"/>
    <n v="5.2350000000000003"/>
    <n v="0"/>
    <n v="0"/>
  </r>
  <r>
    <x v="5"/>
    <x v="4"/>
    <n v="8.0030000000000001"/>
    <n v="3.1469999999999998"/>
    <n v="5.2469999999999999"/>
    <n v="5.1829999999999998"/>
    <n v="0"/>
    <n v="0"/>
  </r>
  <r>
    <x v="5"/>
    <x v="4"/>
    <n v="8.01"/>
    <n v="3.1819999999999999"/>
    <n v="5.24"/>
    <n v="5.1479999999999997"/>
    <n v="0"/>
    <n v="0"/>
  </r>
  <r>
    <x v="5"/>
    <x v="4"/>
    <n v="8.7149999999999999"/>
    <n v="3.2389999999999999"/>
    <n v="4.5350000000000001"/>
    <n v="5.0910000000000002"/>
    <n v="0"/>
    <n v="0"/>
  </r>
  <r>
    <x v="5"/>
    <x v="4"/>
    <n v="11.786"/>
    <n v="3.2410000000000001"/>
    <n v="1.464"/>
    <n v="5.0890000000000004"/>
    <n v="0"/>
    <n v="0"/>
  </r>
  <r>
    <x v="5"/>
    <x v="4"/>
    <n v="12.352"/>
    <n v="3.2549999999999999"/>
    <n v="0.89800000000000002"/>
    <n v="5.0750000000000002"/>
    <n v="0"/>
    <n v="0"/>
  </r>
  <r>
    <x v="5"/>
    <x v="4"/>
    <n v="11.295"/>
    <n v="3.2730000000000001"/>
    <n v="1.9550000000000001"/>
    <n v="5.0570000000000004"/>
    <n v="0"/>
    <n v="0"/>
  </r>
  <r>
    <x v="5"/>
    <x v="4"/>
    <n v="8.0619999999999994"/>
    <n v="3.2639999999999998"/>
    <n v="5.1879999999999997"/>
    <n v="5.0659999999999998"/>
    <n v="0"/>
    <n v="0"/>
  </r>
  <r>
    <x v="5"/>
    <x v="4"/>
    <n v="8.02"/>
    <n v="3.2679999999999998"/>
    <n v="5.23"/>
    <n v="5.0620000000000003"/>
    <n v="0"/>
    <n v="0"/>
  </r>
  <r>
    <x v="5"/>
    <x v="4"/>
    <n v="6.97"/>
    <n v="3.2610000000000001"/>
    <n v="6.28"/>
    <n v="5.069"/>
    <n v="0"/>
    <n v="0"/>
  </r>
  <r>
    <x v="5"/>
    <x v="4"/>
    <n v="0.7"/>
    <n v="3.2690000000000001"/>
    <n v="12.55"/>
    <n v="5.0609999999999999"/>
    <n v="0"/>
    <n v="0"/>
  </r>
  <r>
    <x v="5"/>
    <x v="4"/>
    <n v="3.34"/>
    <n v="3.2829999999999999"/>
    <n v="9.91"/>
    <n v="5.0469999999999997"/>
    <n v="0"/>
    <n v="0"/>
  </r>
  <r>
    <x v="5"/>
    <x v="4"/>
    <n v="9.08"/>
    <n v="3.4279999999999999"/>
    <n v="4.17"/>
    <n v="4.9020000000000001"/>
    <n v="0"/>
    <n v="0"/>
  </r>
  <r>
    <x v="5"/>
    <x v="4"/>
    <n v="9.5500000000000007"/>
    <n v="3.589"/>
    <n v="3.7"/>
    <n v="4.7409999999999997"/>
    <n v="0"/>
    <n v="0"/>
  </r>
  <r>
    <x v="5"/>
    <x v="4"/>
    <n v="9.0329999999999995"/>
    <n v="3.556"/>
    <n v="4.2169999999999996"/>
    <n v="4.774"/>
    <n v="0"/>
    <n v="0"/>
  </r>
  <r>
    <x v="5"/>
    <x v="5"/>
    <n v="9.5749999999999993"/>
    <n v="2.1989999999999998"/>
    <n v="3.6749999999999998"/>
    <n v="6.1310000000000002"/>
    <n v="0"/>
    <n v="0"/>
  </r>
  <r>
    <x v="5"/>
    <x v="5"/>
    <n v="7.3330000000000002"/>
    <n v="1.8240000000000001"/>
    <n v="5.9169999999999998"/>
    <n v="6.5060000000000002"/>
    <n v="0"/>
    <n v="0"/>
  </r>
  <r>
    <x v="5"/>
    <x v="5"/>
    <n v="0.72599999999999998"/>
    <n v="1.8859999999999999"/>
    <n v="12.523999999999999"/>
    <n v="6.444"/>
    <n v="0"/>
    <n v="0"/>
  </r>
  <r>
    <x v="5"/>
    <x v="5"/>
    <n v="8.0609999999999999"/>
    <n v="1.8180000000000001"/>
    <n v="5.1890000000000001"/>
    <n v="6.5119999999999996"/>
    <n v="0"/>
    <n v="0"/>
  </r>
  <r>
    <x v="5"/>
    <x v="5"/>
    <n v="9.0790000000000006"/>
    <n v="1.802"/>
    <n v="4.1710000000000003"/>
    <n v="6.5279999999999996"/>
    <n v="0"/>
    <n v="0"/>
  </r>
  <r>
    <x v="5"/>
    <x v="5"/>
    <n v="9.7899999999999991"/>
    <n v="1.7689999999999999"/>
    <n v="3.46"/>
    <n v="6.5609999999999999"/>
    <n v="0"/>
    <n v="0"/>
  </r>
  <r>
    <x v="5"/>
    <x v="5"/>
    <n v="8.2379999999999995"/>
    <n v="1.8819999999999999"/>
    <n v="5.0119999999999996"/>
    <n v="6.4480000000000004"/>
    <n v="0"/>
    <n v="0"/>
  </r>
  <r>
    <x v="5"/>
    <x v="5"/>
    <n v="8.0709999999999997"/>
    <n v="1.829"/>
    <n v="5.1790000000000003"/>
    <n v="6.5010000000000003"/>
    <n v="0"/>
    <n v="0"/>
  </r>
  <r>
    <x v="5"/>
    <x v="5"/>
    <n v="8.0470000000000006"/>
    <n v="1.778"/>
    <n v="5.2030000000000003"/>
    <n v="6.5519999999999996"/>
    <n v="0"/>
    <n v="0"/>
  </r>
  <r>
    <x v="5"/>
    <x v="5"/>
    <n v="0.78700000000000003"/>
    <n v="1.821"/>
    <n v="12.462999999999999"/>
    <n v="6.5090000000000003"/>
    <n v="0"/>
    <n v="0"/>
  </r>
  <r>
    <x v="5"/>
    <x v="5"/>
    <n v="8.0850000000000009"/>
    <n v="2.7320000000000002"/>
    <n v="5.165"/>
    <n v="5.5979999999999999"/>
    <n v="0"/>
    <n v="0"/>
  </r>
  <r>
    <x v="5"/>
    <x v="5"/>
    <n v="8.0429999999999993"/>
    <n v="3.141"/>
    <n v="5.2069999999999999"/>
    <n v="5.1890000000000001"/>
    <n v="0"/>
    <n v="0"/>
  </r>
  <r>
    <x v="5"/>
    <x v="5"/>
    <n v="8.2309999999999999"/>
    <n v="3.1179999999999999"/>
    <n v="5.0190000000000001"/>
    <n v="5.2119999999999997"/>
    <n v="0"/>
    <n v="0"/>
  </r>
  <r>
    <x v="5"/>
    <x v="5"/>
    <n v="8.5440000000000005"/>
    <n v="3.133"/>
    <n v="4.7060000000000004"/>
    <n v="5.1970000000000001"/>
    <n v="0"/>
    <n v="0"/>
  </r>
  <r>
    <x v="5"/>
    <x v="5"/>
    <n v="8.2590000000000003"/>
    <n v="3.1190000000000002"/>
    <n v="4.9909999999999997"/>
    <n v="5.2110000000000003"/>
    <n v="0"/>
    <n v="0"/>
  </r>
  <r>
    <x v="5"/>
    <x v="5"/>
    <n v="7.7779999999999996"/>
    <n v="3.1230000000000002"/>
    <n v="5.4720000000000004"/>
    <n v="5.2069999999999999"/>
    <n v="0"/>
    <n v="0"/>
  </r>
  <r>
    <x v="5"/>
    <x v="5"/>
    <n v="2.9510000000000001"/>
    <n v="3.1320000000000001"/>
    <n v="10.298999999999999"/>
    <n v="5.1980000000000004"/>
    <n v="0"/>
    <n v="0"/>
  </r>
  <r>
    <x v="5"/>
    <x v="5"/>
    <n v="8.782"/>
    <n v="3.1320000000000001"/>
    <n v="4.468"/>
    <n v="5.1980000000000004"/>
    <n v="0"/>
    <n v="0"/>
  </r>
  <r>
    <x v="5"/>
    <x v="5"/>
    <n v="7.5090000000000003"/>
    <n v="2.52"/>
    <n v="5.7409999999999997"/>
    <n v="5.81"/>
    <n v="0"/>
    <n v="0"/>
  </r>
  <r>
    <x v="5"/>
    <x v="5"/>
    <n v="7.508"/>
    <n v="3.16"/>
    <n v="5.742"/>
    <n v="5.17"/>
    <n v="0"/>
    <n v="0"/>
  </r>
  <r>
    <x v="5"/>
    <x v="5"/>
    <n v="7.516"/>
    <n v="3.157"/>
    <n v="5.734"/>
    <n v="5.173"/>
    <n v="0"/>
    <n v="0"/>
  </r>
  <r>
    <x v="5"/>
    <x v="5"/>
    <n v="7.5110000000000001"/>
    <n v="3.1640000000000001"/>
    <n v="5.7389999999999999"/>
    <n v="5.1660000000000004"/>
    <n v="0"/>
    <n v="0"/>
  </r>
  <r>
    <x v="5"/>
    <x v="5"/>
    <n v="7.78"/>
    <n v="3.1589999999999998"/>
    <n v="5.47"/>
    <n v="5.1710000000000003"/>
    <n v="0"/>
    <n v="0"/>
  </r>
  <r>
    <x v="5"/>
    <x v="5"/>
    <n v="2.86"/>
    <n v="3.1760000000000002"/>
    <n v="10.39"/>
    <n v="5.1539999999999999"/>
    <n v="0"/>
    <n v="0"/>
  </r>
  <r>
    <x v="5"/>
    <x v="5"/>
    <n v="7.5289999999999999"/>
    <n v="2.1459999999999999"/>
    <n v="5.7210000000000001"/>
    <n v="6.1840000000000002"/>
    <n v="0"/>
    <n v="0"/>
  </r>
  <r>
    <x v="5"/>
    <x v="5"/>
    <n v="7.5270000000000001"/>
    <n v="1.766"/>
    <n v="5.7229999999999999"/>
    <n v="6.5640000000000001"/>
    <n v="0"/>
    <n v="0"/>
  </r>
  <r>
    <x v="5"/>
    <x v="5"/>
    <n v="7.5289999999999999"/>
    <n v="1.7589999999999999"/>
    <n v="5.7210000000000001"/>
    <n v="6.5709999999999997"/>
    <n v="0"/>
    <n v="0"/>
  </r>
  <r>
    <x v="5"/>
    <x v="5"/>
    <n v="7.5259999999999998"/>
    <n v="1.7290000000000001"/>
    <n v="5.7240000000000002"/>
    <n v="6.601"/>
    <n v="0"/>
    <n v="0"/>
  </r>
  <r>
    <x v="5"/>
    <x v="5"/>
    <n v="8.1780000000000008"/>
    <n v="2.0089999999999999"/>
    <n v="5.0720000000000001"/>
    <n v="6.3209999999999997"/>
    <n v="0"/>
    <n v="0"/>
  </r>
  <r>
    <x v="5"/>
    <x v="5"/>
    <n v="9.9260000000000002"/>
    <n v="1.2949999999999999"/>
    <n v="3.3239999999999998"/>
    <n v="7.0350000000000001"/>
    <n v="0"/>
    <n v="0"/>
  </r>
  <r>
    <x v="5"/>
    <x v="6"/>
    <n v="1.798"/>
    <n v="0"/>
    <n v="12.443"/>
    <n v="9.4849999999999994"/>
    <n v="0"/>
    <n v="0"/>
  </r>
  <r>
    <x v="5"/>
    <x v="6"/>
    <n v="5.6429999999999998"/>
    <n v="0"/>
    <n v="8.5980000000000008"/>
    <n v="9.3800000000000008"/>
    <n v="3.488"/>
    <n v="0"/>
  </r>
  <r>
    <x v="5"/>
    <x v="6"/>
    <n v="5.891"/>
    <n v="0"/>
    <n v="8.35"/>
    <n v="9.3840000000000003"/>
    <n v="3.488"/>
    <n v="0"/>
  </r>
  <r>
    <x v="5"/>
    <x v="6"/>
    <n v="4.67"/>
    <n v="0"/>
    <n v="9.5709999999999997"/>
    <n v="9.2780000000000005"/>
    <n v="0"/>
    <n v="0"/>
  </r>
  <r>
    <x v="5"/>
    <x v="6"/>
    <n v="8.5079999999999991"/>
    <n v="0"/>
    <n v="5.7329999999999997"/>
    <n v="9.1460000000000008"/>
    <n v="1.744"/>
    <n v="0"/>
  </r>
  <r>
    <x v="5"/>
    <x v="6"/>
    <n v="8.2829999999999995"/>
    <n v="0"/>
    <n v="5.9580000000000002"/>
    <n v="9.2289999999999992"/>
    <n v="1.744"/>
    <n v="0"/>
  </r>
  <r>
    <x v="5"/>
    <x v="6"/>
    <n v="7.266"/>
    <n v="0"/>
    <n v="6.9749999999999996"/>
    <n v="9.4339999999999993"/>
    <n v="1.744"/>
    <n v="0"/>
  </r>
  <r>
    <x v="5"/>
    <x v="6"/>
    <n v="1.68"/>
    <n v="0"/>
    <n v="12.561"/>
    <n v="9.33"/>
    <n v="0"/>
    <n v="0"/>
  </r>
  <r>
    <x v="5"/>
    <x v="6"/>
    <n v="5.5679999999999996"/>
    <n v="0"/>
    <n v="8.673"/>
    <n v="9.3019999999999996"/>
    <n v="3.488"/>
    <n v="0"/>
  </r>
  <r>
    <x v="5"/>
    <x v="6"/>
    <n v="7.55"/>
    <n v="0"/>
    <n v="6.6909999999999998"/>
    <n v="9.2620000000000005"/>
    <n v="1.4950000000000001"/>
    <n v="0"/>
  </r>
  <r>
    <x v="5"/>
    <x v="6"/>
    <n v="5.5389999999999997"/>
    <n v="0"/>
    <n v="8.702"/>
    <n v="9.2219999999999995"/>
    <n v="3.488"/>
    <n v="0"/>
  </r>
  <r>
    <x v="5"/>
    <x v="6"/>
    <n v="5.5979999999999999"/>
    <n v="0"/>
    <n v="8.6430000000000007"/>
    <n v="8.8889999999999993"/>
    <n v="3.488"/>
    <n v="0"/>
  </r>
  <r>
    <x v="5"/>
    <x v="6"/>
    <n v="5.53"/>
    <n v="0"/>
    <n v="8.7110000000000003"/>
    <n v="8.8979999999999997"/>
    <n v="3.488"/>
    <n v="0"/>
  </r>
  <r>
    <x v="5"/>
    <x v="6"/>
    <n v="5.5359999999999996"/>
    <n v="0"/>
    <n v="8.7050000000000001"/>
    <n v="8.8559999999999999"/>
    <n v="3.488"/>
    <n v="0"/>
  </r>
  <r>
    <x v="5"/>
    <x v="6"/>
    <n v="1.7290000000000001"/>
    <n v="0"/>
    <n v="12.512"/>
    <n v="8.9149999999999991"/>
    <n v="0"/>
    <n v="0"/>
  </r>
  <r>
    <x v="5"/>
    <x v="6"/>
    <n v="5.5750000000000002"/>
    <n v="0"/>
    <n v="8.6660000000000004"/>
    <n v="9.2810000000000006"/>
    <n v="3.488"/>
    <n v="0"/>
  </r>
  <r>
    <x v="5"/>
    <x v="6"/>
    <n v="5.5430000000000001"/>
    <n v="0"/>
    <n v="8.6980000000000004"/>
    <n v="9.2230000000000008"/>
    <n v="3.488"/>
    <n v="0"/>
  </r>
  <r>
    <x v="5"/>
    <x v="6"/>
    <n v="5.5990000000000002"/>
    <n v="0"/>
    <n v="8.6419999999999995"/>
    <n v="9.4390000000000001"/>
    <n v="3.488"/>
    <n v="0"/>
  </r>
  <r>
    <x v="5"/>
    <x v="6"/>
    <n v="5.5190000000000001"/>
    <n v="0"/>
    <n v="8.7219999999999995"/>
    <n v="9.3970000000000002"/>
    <n v="3.488"/>
    <n v="0"/>
  </r>
  <r>
    <x v="5"/>
    <x v="6"/>
    <n v="5.51"/>
    <n v="0"/>
    <n v="8.7309999999999999"/>
    <n v="9.4600000000000009"/>
    <n v="3.488"/>
    <n v="0"/>
  </r>
  <r>
    <x v="5"/>
    <x v="6"/>
    <n v="5.6130000000000004"/>
    <n v="0"/>
    <n v="8.6280000000000001"/>
    <n v="9.4039999999999999"/>
    <n v="3.488"/>
    <n v="0"/>
  </r>
  <r>
    <x v="5"/>
    <x v="6"/>
    <n v="1.6859999999999999"/>
    <n v="0"/>
    <n v="12.555"/>
    <n v="9.44"/>
    <n v="0"/>
    <n v="0"/>
  </r>
  <r>
    <x v="5"/>
    <x v="6"/>
    <n v="5.5609999999999999"/>
    <n v="0"/>
    <n v="8.68"/>
    <n v="9.4049999999999994"/>
    <n v="3.488"/>
    <n v="0"/>
  </r>
  <r>
    <x v="5"/>
    <x v="6"/>
    <n v="5.5469999999999997"/>
    <n v="0"/>
    <n v="8.6940000000000008"/>
    <n v="9.3640000000000008"/>
    <n v="3.488"/>
    <n v="0"/>
  </r>
  <r>
    <x v="5"/>
    <x v="6"/>
    <n v="5.5949999999999998"/>
    <n v="0"/>
    <n v="8.6460000000000008"/>
    <n v="9.3350000000000009"/>
    <n v="3.488"/>
    <n v="0"/>
  </r>
  <r>
    <x v="5"/>
    <x v="6"/>
    <n v="5.5129999999999999"/>
    <n v="0"/>
    <n v="8.7279999999999998"/>
    <n v="9.298"/>
    <n v="3.488"/>
    <n v="0"/>
  </r>
  <r>
    <x v="5"/>
    <x v="6"/>
    <n v="5.5830000000000002"/>
    <n v="0"/>
    <n v="8.6579999999999995"/>
    <n v="9.2929999999999993"/>
    <n v="3.488"/>
    <n v="0"/>
  </r>
  <r>
    <x v="5"/>
    <x v="6"/>
    <n v="5.5179999999999998"/>
    <n v="0"/>
    <n v="8.7230000000000008"/>
    <n v="9.2680000000000007"/>
    <n v="3.488"/>
    <n v="0"/>
  </r>
  <r>
    <x v="5"/>
    <x v="6"/>
    <n v="1.67"/>
    <n v="0"/>
    <n v="12.571"/>
    <n v="9.298"/>
    <n v="0"/>
    <n v="0"/>
  </r>
  <r>
    <x v="5"/>
    <x v="6"/>
    <n v="5.6159999999999997"/>
    <n v="0"/>
    <n v="8.625"/>
    <n v="9.2829999999999995"/>
    <n v="3.488"/>
    <n v="0"/>
  </r>
  <r>
    <x v="5"/>
    <x v="6"/>
    <n v="5.6180000000000003"/>
    <n v="0"/>
    <n v="8.6229999999999993"/>
    <n v="9.2989999999999995"/>
    <n v="3.488"/>
    <n v="0"/>
  </r>
  <r>
    <x v="5"/>
    <x v="7"/>
    <n v="3.8039999999999998"/>
    <n v="0"/>
    <n v="10.436999999999999"/>
    <n v="9.218"/>
    <n v="5.2320000000000002"/>
    <n v="0"/>
  </r>
  <r>
    <x v="5"/>
    <x v="7"/>
    <n v="3.9079999999999999"/>
    <n v="0"/>
    <n v="10.333"/>
    <n v="9.2720000000000002"/>
    <n v="5.2320000000000002"/>
    <n v="0"/>
  </r>
  <r>
    <x v="5"/>
    <x v="7"/>
    <n v="3.9079999999999999"/>
    <n v="0"/>
    <n v="10.333"/>
    <n v="9.2089999999999996"/>
    <n v="5.2320000000000002"/>
    <n v="0"/>
  </r>
  <r>
    <x v="5"/>
    <x v="7"/>
    <n v="3.9319999999999999"/>
    <n v="0"/>
    <n v="10.308999999999999"/>
    <n v="9.2240000000000002"/>
    <n v="5.2320000000000002"/>
    <n v="0"/>
  </r>
  <r>
    <x v="5"/>
    <x v="7"/>
    <n v="1.772"/>
    <n v="0"/>
    <n v="12.468999999999999"/>
    <n v="9.1869999999999994"/>
    <n v="0"/>
    <n v="0"/>
  </r>
  <r>
    <x v="5"/>
    <x v="7"/>
    <n v="3.9540000000000002"/>
    <n v="0"/>
    <n v="10.287000000000001"/>
    <n v="9.2200000000000006"/>
    <n v="5.2320000000000002"/>
    <n v="0"/>
  </r>
  <r>
    <x v="5"/>
    <x v="7"/>
    <n v="3.88"/>
    <n v="0"/>
    <n v="10.361000000000001"/>
    <n v="9.2349999999999994"/>
    <n v="5.2320000000000002"/>
    <n v="0"/>
  </r>
  <r>
    <x v="5"/>
    <x v="7"/>
    <n v="3.7909999999999999"/>
    <n v="0"/>
    <n v="10.45"/>
    <n v="9.2230000000000008"/>
    <n v="5.1379999999999999"/>
    <n v="0"/>
  </r>
  <r>
    <x v="5"/>
    <x v="7"/>
    <n v="3.82"/>
    <n v="0"/>
    <n v="10.420999999999999"/>
    <n v="8.8279999999999994"/>
    <n v="5.1379999999999999"/>
    <n v="0"/>
  </r>
  <r>
    <x v="5"/>
    <x v="7"/>
    <n v="3.794"/>
    <n v="0"/>
    <n v="10.446999999999999"/>
    <n v="9.2780000000000005"/>
    <n v="5.1379999999999999"/>
    <n v="0"/>
  </r>
  <r>
    <x v="5"/>
    <x v="7"/>
    <n v="3.8260000000000001"/>
    <n v="0"/>
    <n v="10.414999999999999"/>
    <n v="9.2859999999999996"/>
    <n v="5.1379999999999999"/>
    <n v="0"/>
  </r>
  <r>
    <x v="5"/>
    <x v="7"/>
    <n v="1.7010000000000001"/>
    <n v="0"/>
    <n v="12.54"/>
    <n v="9.234"/>
    <n v="0"/>
    <n v="0"/>
  </r>
  <r>
    <x v="5"/>
    <x v="7"/>
    <n v="3.9289999999999998"/>
    <n v="0"/>
    <n v="10.311999999999999"/>
    <n v="9.2070000000000007"/>
    <n v="5.1379999999999999"/>
    <n v="0"/>
  </r>
  <r>
    <x v="5"/>
    <x v="7"/>
    <n v="4.0890000000000004"/>
    <n v="0"/>
    <n v="10.151999999999999"/>
    <n v="9.218"/>
    <n v="5.1379999999999999"/>
    <n v="0"/>
  </r>
  <r>
    <x v="5"/>
    <x v="7"/>
    <n v="4.8289999999999997"/>
    <n v="0"/>
    <n v="9.4120000000000008"/>
    <n v="9.1950000000000003"/>
    <n v="5.1379999999999999"/>
    <n v="0"/>
  </r>
  <r>
    <x v="5"/>
    <x v="7"/>
    <n v="4.835"/>
    <n v="0"/>
    <n v="9.4060000000000006"/>
    <n v="9.173"/>
    <n v="5.1379999999999999"/>
    <n v="0"/>
  </r>
  <r>
    <x v="5"/>
    <x v="7"/>
    <n v="4.8339999999999996"/>
    <n v="0"/>
    <n v="9.407"/>
    <n v="9.0630000000000006"/>
    <n v="5.1379999999999999"/>
    <n v="0"/>
  </r>
  <r>
    <x v="5"/>
    <x v="7"/>
    <n v="4.8360000000000003"/>
    <n v="0"/>
    <n v="9.4049999999999994"/>
    <n v="9.1479999999999997"/>
    <n v="5.1379999999999999"/>
    <n v="0"/>
  </r>
  <r>
    <x v="5"/>
    <x v="7"/>
    <n v="3.95"/>
    <n v="0.45400000000000001"/>
    <n v="10.291"/>
    <n v="7.8760000000000003"/>
    <n v="0"/>
    <n v="0"/>
  </r>
  <r>
    <x v="5"/>
    <x v="7"/>
    <n v="4.8049999999999997"/>
    <n v="0"/>
    <n v="9.4359999999999999"/>
    <n v="8.407"/>
    <n v="5.1379999999999999"/>
    <n v="0"/>
  </r>
  <r>
    <x v="5"/>
    <x v="7"/>
    <n v="4.78"/>
    <n v="0"/>
    <n v="9.4610000000000003"/>
    <n v="8.952"/>
    <n v="5.1379999999999999"/>
    <n v="0"/>
  </r>
  <r>
    <x v="5"/>
    <x v="7"/>
    <n v="4.7770000000000001"/>
    <n v="0"/>
    <n v="9.4640000000000004"/>
    <n v="8.8420000000000005"/>
    <n v="5.1379999999999999"/>
    <n v="0"/>
  </r>
  <r>
    <x v="5"/>
    <x v="7"/>
    <n v="4.7850000000000001"/>
    <n v="0"/>
    <n v="9.4559999999999995"/>
    <n v="8.8239999999999998"/>
    <n v="5.1379999999999999"/>
    <n v="0"/>
  </r>
  <r>
    <x v="5"/>
    <x v="7"/>
    <n v="4.8159999999999998"/>
    <n v="0"/>
    <n v="9.4250000000000007"/>
    <n v="8.8040000000000003"/>
    <n v="5.1379999999999999"/>
    <n v="0"/>
  </r>
  <r>
    <x v="5"/>
    <x v="7"/>
    <n v="4.7850000000000001"/>
    <n v="0"/>
    <n v="9.4559999999999995"/>
    <n v="8.7759999999999998"/>
    <n v="5.1379999999999999"/>
    <n v="0"/>
  </r>
  <r>
    <x v="5"/>
    <x v="7"/>
    <n v="5.6189999999999998"/>
    <n v="0"/>
    <n v="8.6219999999999999"/>
    <n v="8.7070000000000007"/>
    <n v="0"/>
    <n v="0"/>
  </r>
  <r>
    <x v="5"/>
    <x v="7"/>
    <n v="4.8010000000000002"/>
    <n v="0.157"/>
    <n v="9.44"/>
    <n v="8.173"/>
    <n v="5.1379999999999999"/>
    <n v="0"/>
  </r>
  <r>
    <x v="5"/>
    <x v="7"/>
    <n v="4.7969999999999997"/>
    <n v="1.629"/>
    <n v="9.4440000000000008"/>
    <n v="6.7009999999999996"/>
    <n v="5.1379999999999999"/>
    <n v="0"/>
  </r>
  <r>
    <x v="5"/>
    <x v="7"/>
    <n v="7.4210000000000003"/>
    <n v="2.327"/>
    <n v="6.82"/>
    <n v="6.0030000000000001"/>
    <n v="2.5449999999999999"/>
    <n v="0"/>
  </r>
  <r>
    <x v="5"/>
    <x v="7"/>
    <n v="8.5869999999999997"/>
    <n v="1.9390000000000001"/>
    <n v="5.6539999999999999"/>
    <n v="6.391"/>
    <n v="1"/>
    <n v="0"/>
  </r>
  <r>
    <x v="5"/>
    <x v="7"/>
    <n v="9.5150000000000006"/>
    <n v="1.0109999999999999"/>
    <n v="4.726"/>
    <n v="7.319"/>
    <n v="0.42399999999999999"/>
    <n v="0"/>
  </r>
  <r>
    <x v="5"/>
    <x v="8"/>
    <n v="8.6310000000000002"/>
    <n v="0.39300000000000002"/>
    <n v="5.61"/>
    <n v="7.9370000000000003"/>
    <n v="0.72699999999999998"/>
    <n v="0"/>
  </r>
  <r>
    <x v="5"/>
    <x v="8"/>
    <n v="7.2450000000000001"/>
    <n v="0.374"/>
    <n v="6.9960000000000004"/>
    <n v="7.9560000000000004"/>
    <n v="0.72699999999999998"/>
    <n v="0"/>
  </r>
  <r>
    <x v="5"/>
    <x v="8"/>
    <n v="7.6440000000000001"/>
    <n v="1.3440000000000001"/>
    <n v="6.5970000000000004"/>
    <n v="6.9859999999999998"/>
    <n v="0"/>
    <n v="0"/>
  </r>
  <r>
    <x v="5"/>
    <x v="8"/>
    <n v="9.2089999999999996"/>
    <n v="1.696"/>
    <n v="5.032"/>
    <n v="6.6340000000000003"/>
    <n v="0"/>
    <n v="0"/>
  </r>
  <r>
    <x v="5"/>
    <x v="8"/>
    <n v="10.824"/>
    <n v="0.93899999999999995"/>
    <n v="3.4169999999999998"/>
    <n v="7.391"/>
    <n v="0"/>
    <n v="0"/>
  </r>
  <r>
    <x v="5"/>
    <x v="8"/>
    <n v="9.5269999999999992"/>
    <n v="0.44600000000000001"/>
    <n v="4.7140000000000004"/>
    <n v="7.8840000000000003"/>
    <n v="0.42399999999999999"/>
    <n v="0"/>
  </r>
  <r>
    <x v="5"/>
    <x v="8"/>
    <n v="9.6750000000000007"/>
    <n v="0.505"/>
    <n v="4.5659999999999998"/>
    <n v="7.8250000000000002"/>
    <n v="0.42399999999999999"/>
    <n v="0"/>
  </r>
  <r>
    <x v="5"/>
    <x v="8"/>
    <n v="10.374000000000001"/>
    <n v="1.373"/>
    <n v="3.867"/>
    <n v="6.9569999999999999"/>
    <n v="0.42399999999999999"/>
    <n v="0"/>
  </r>
  <r>
    <x v="5"/>
    <x v="8"/>
    <n v="13.148999999999999"/>
    <n v="2.0939999999999999"/>
    <n v="1.0920000000000001"/>
    <n v="6.2359999999999998"/>
    <n v="0.42399999999999999"/>
    <n v="0"/>
  </r>
  <r>
    <x v="5"/>
    <x v="8"/>
    <n v="10.679"/>
    <n v="2.0499999999999998"/>
    <n v="3.5619999999999998"/>
    <n v="6.28"/>
    <n v="0.42399999999999999"/>
    <n v="0"/>
  </r>
  <r>
    <x v="5"/>
    <x v="8"/>
    <n v="9.7230000000000008"/>
    <n v="2.0339999999999998"/>
    <n v="4.5179999999999998"/>
    <n v="6.2960000000000003"/>
    <n v="0.36399999999999999"/>
    <n v="0"/>
  </r>
  <r>
    <x v="5"/>
    <x v="8"/>
    <n v="10.372999999999999"/>
    <n v="2.11"/>
    <n v="3.8679999999999999"/>
    <n v="6.22"/>
    <n v="0.42399999999999999"/>
    <n v="0"/>
  </r>
  <r>
    <x v="5"/>
    <x v="8"/>
    <n v="10.07"/>
    <n v="2.085"/>
    <n v="4.1710000000000003"/>
    <n v="6.2450000000000001"/>
    <n v="0.42399999999999999"/>
    <n v="0"/>
  </r>
  <r>
    <x v="5"/>
    <x v="8"/>
    <n v="10.077"/>
    <n v="2.0779999999999998"/>
    <n v="4.1639999999999997"/>
    <n v="6.2519999999999998"/>
    <n v="0.42399999999999999"/>
    <n v="0"/>
  </r>
  <r>
    <x v="5"/>
    <x v="8"/>
    <n v="10.061999999999999"/>
    <n v="2.1059999999999999"/>
    <n v="4.1790000000000003"/>
    <n v="6.2240000000000002"/>
    <n v="0.42399999999999999"/>
    <n v="0"/>
  </r>
  <r>
    <x v="5"/>
    <x v="8"/>
    <n v="6.0179999999999998"/>
    <n v="2.1560000000000001"/>
    <n v="8.2230000000000008"/>
    <n v="6.1740000000000004"/>
    <n v="0"/>
    <n v="0"/>
  </r>
  <r>
    <x v="5"/>
    <x v="8"/>
    <n v="10.077"/>
    <n v="2.2040000000000002"/>
    <n v="4.1639999999999997"/>
    <n v="6.1260000000000003"/>
    <n v="0.42399999999999999"/>
    <n v="0"/>
  </r>
  <r>
    <x v="5"/>
    <x v="8"/>
    <n v="10.074"/>
    <n v="3.0819999999999999"/>
    <n v="4.1669999999999998"/>
    <n v="5.2480000000000002"/>
    <n v="0.42399999999999999"/>
    <n v="0"/>
  </r>
  <r>
    <x v="5"/>
    <x v="8"/>
    <n v="10.069000000000001"/>
    <n v="3.698"/>
    <n v="4.1719999999999997"/>
    <n v="4.6319999999999997"/>
    <n v="0.42399999999999999"/>
    <n v="0"/>
  </r>
  <r>
    <x v="5"/>
    <x v="8"/>
    <n v="10.467000000000001"/>
    <n v="3.6890000000000001"/>
    <n v="3.774"/>
    <n v="4.641"/>
    <n v="0"/>
    <n v="0"/>
  </r>
  <r>
    <x v="5"/>
    <x v="8"/>
    <n v="10.462"/>
    <n v="3.7210000000000001"/>
    <n v="3.7789999999999999"/>
    <n v="4.609"/>
    <n v="0"/>
    <n v="0"/>
  </r>
  <r>
    <x v="5"/>
    <x v="8"/>
    <n v="10.827"/>
    <n v="3.6560000000000001"/>
    <n v="3.4140000000000001"/>
    <n v="4.6740000000000004"/>
    <n v="0"/>
    <n v="0"/>
  </r>
  <r>
    <x v="5"/>
    <x v="8"/>
    <n v="9.9510000000000005"/>
    <n v="3.69"/>
    <n v="4.29"/>
    <n v="4.6399999999999997"/>
    <n v="0"/>
    <n v="0"/>
  </r>
  <r>
    <x v="5"/>
    <x v="8"/>
    <n v="10.804"/>
    <n v="3.6869999999999998"/>
    <n v="3.4369999999999998"/>
    <n v="4.6429999999999998"/>
    <n v="0"/>
    <n v="0"/>
  </r>
  <r>
    <x v="5"/>
    <x v="8"/>
    <n v="10.813000000000001"/>
    <n v="2.7330000000000001"/>
    <n v="3.4279999999999999"/>
    <n v="5.5970000000000004"/>
    <n v="0"/>
    <n v="0"/>
  </r>
  <r>
    <x v="5"/>
    <x v="8"/>
    <n v="10.804"/>
    <n v="2.0779999999999998"/>
    <n v="3.4369999999999998"/>
    <n v="6.2519999999999998"/>
    <n v="0"/>
    <n v="0"/>
  </r>
  <r>
    <x v="5"/>
    <x v="8"/>
    <n v="10.824"/>
    <n v="2.0830000000000002"/>
    <n v="3.4169999999999998"/>
    <n v="6.2469999999999999"/>
    <n v="0"/>
    <n v="0"/>
  </r>
  <r>
    <x v="5"/>
    <x v="8"/>
    <n v="10.811"/>
    <n v="2.085"/>
    <n v="3.43"/>
    <n v="6.2450000000000001"/>
    <n v="0"/>
    <n v="0"/>
  </r>
  <r>
    <x v="5"/>
    <x v="8"/>
    <n v="10.718"/>
    <n v="2.0750000000000002"/>
    <n v="3.5230000000000001"/>
    <n v="6.2549999999999999"/>
    <n v="9.0999999999999998E-2"/>
    <n v="0"/>
  </r>
  <r>
    <x v="5"/>
    <x v="8"/>
    <n v="6.0019999999999998"/>
    <n v="2.081"/>
    <n v="8.2390000000000008"/>
    <n v="6.2489999999999997"/>
    <n v="0"/>
    <n v="0"/>
  </r>
  <r>
    <x v="5"/>
    <x v="9"/>
    <n v="9.8279999999999994"/>
    <n v="2.0750000000000002"/>
    <n v="3.4220000000000002"/>
    <n v="6.2549999999999999"/>
    <n v="0"/>
    <n v="0"/>
  </r>
  <r>
    <x v="5"/>
    <x v="9"/>
    <n v="9.827"/>
    <n v="2.077"/>
    <n v="3.423"/>
    <n v="6.2530000000000001"/>
    <n v="0"/>
    <n v="0"/>
  </r>
  <r>
    <x v="5"/>
    <x v="9"/>
    <n v="9.9109999999999996"/>
    <n v="2.0640000000000001"/>
    <n v="3.339"/>
    <n v="6.266"/>
    <n v="0"/>
    <n v="0"/>
  </r>
  <r>
    <x v="5"/>
    <x v="9"/>
    <n v="10.455"/>
    <n v="2.0720000000000001"/>
    <n v="2.7949999999999999"/>
    <n v="6.258"/>
    <n v="0"/>
    <n v="0"/>
  </r>
  <r>
    <x v="5"/>
    <x v="9"/>
    <n v="10.513999999999999"/>
    <n v="2.0710000000000002"/>
    <n v="2.7360000000000002"/>
    <n v="6.2590000000000003"/>
    <n v="0"/>
    <n v="0"/>
  </r>
  <r>
    <x v="5"/>
    <x v="9"/>
    <n v="10.509"/>
    <n v="2.077"/>
    <n v="2.7410000000000001"/>
    <n v="6.2530000000000001"/>
    <n v="0"/>
    <n v="0"/>
  </r>
  <r>
    <x v="5"/>
    <x v="9"/>
    <n v="9.57"/>
    <n v="2.1259999999999999"/>
    <n v="3.68"/>
    <n v="6.2039999999999997"/>
    <n v="0"/>
    <n v="0"/>
  </r>
  <r>
    <x v="5"/>
    <x v="9"/>
    <n v="9.7469999999999999"/>
    <n v="2.0499999999999998"/>
    <n v="3.5030000000000001"/>
    <n v="6.28"/>
    <n v="0"/>
    <n v="0"/>
  </r>
  <r>
    <x v="5"/>
    <x v="9"/>
    <n v="10.653"/>
    <n v="2.12"/>
    <n v="2.597"/>
    <n v="6.21"/>
    <n v="0"/>
    <n v="0"/>
  </r>
  <r>
    <x v="5"/>
    <x v="9"/>
    <n v="11.36"/>
    <n v="2.0880000000000001"/>
    <n v="1.89"/>
    <n v="6.242"/>
    <n v="0"/>
    <n v="0"/>
  </r>
  <r>
    <x v="5"/>
    <x v="9"/>
    <n v="8.4079999999999995"/>
    <n v="2.0529999999999999"/>
    <n v="4.8419999999999996"/>
    <n v="6.2770000000000001"/>
    <n v="0"/>
    <n v="0"/>
  </r>
  <r>
    <x v="5"/>
    <x v="9"/>
    <n v="8.1359999999999992"/>
    <n v="1.3979999999999999"/>
    <n v="5.1139999999999999"/>
    <n v="6.9320000000000004"/>
    <n v="0"/>
    <n v="0"/>
  </r>
  <r>
    <x v="5"/>
    <x v="9"/>
    <n v="7.8609999999999998"/>
    <n v="0.58099999999999996"/>
    <n v="5.3890000000000002"/>
    <n v="7.7489999999999997"/>
    <n v="0"/>
    <n v="0"/>
  </r>
  <r>
    <x v="5"/>
    <x v="9"/>
    <n v="0.90600000000000003"/>
    <n v="0.58499999999999996"/>
    <n v="12.343999999999999"/>
    <n v="7.7450000000000001"/>
    <n v="0"/>
    <n v="0"/>
  </r>
  <r>
    <x v="5"/>
    <x v="9"/>
    <n v="9.6530000000000005"/>
    <n v="0.55500000000000005"/>
    <n v="3.597"/>
    <n v="7.7750000000000004"/>
    <n v="0"/>
    <n v="0"/>
  </r>
  <r>
    <x v="5"/>
    <x v="9"/>
    <n v="13.032"/>
    <n v="0.57099999999999995"/>
    <n v="0.218"/>
    <n v="7.7590000000000003"/>
    <n v="0"/>
    <n v="0"/>
  </r>
  <r>
    <x v="5"/>
    <x v="9"/>
    <n v="12.907999999999999"/>
    <n v="0.79"/>
    <n v="0.34200000000000003"/>
    <n v="7.54"/>
    <n v="0"/>
    <n v="0"/>
  </r>
  <r>
    <x v="5"/>
    <x v="9"/>
    <n v="12.856"/>
    <n v="1.0860000000000001"/>
    <n v="0.39400000000000002"/>
    <n v="7.2439999999999998"/>
    <n v="0"/>
    <n v="0"/>
  </r>
  <r>
    <x v="5"/>
    <x v="9"/>
    <n v="8.9640000000000004"/>
    <n v="0.54200000000000004"/>
    <n v="4.2859999999999996"/>
    <n v="7.7880000000000003"/>
    <n v="0"/>
    <n v="0"/>
  </r>
  <r>
    <x v="5"/>
    <x v="9"/>
    <n v="11.08"/>
    <n v="0.51200000000000001"/>
    <n v="2.17"/>
    <n v="7.8179999999999996"/>
    <n v="0"/>
    <n v="0"/>
  </r>
  <r>
    <x v="5"/>
    <x v="9"/>
    <n v="8.0359999999999996"/>
    <n v="0.51800000000000002"/>
    <n v="5.2140000000000004"/>
    <n v="7.8120000000000003"/>
    <n v="0"/>
    <n v="0"/>
  </r>
  <r>
    <x v="5"/>
    <x v="9"/>
    <n v="13.237"/>
    <n v="0.90400000000000003"/>
    <n v="1.2999999999999999E-2"/>
    <n v="7.4260000000000002"/>
    <n v="0"/>
    <n v="0"/>
  </r>
  <r>
    <x v="5"/>
    <x v="9"/>
    <n v="12.907999999999999"/>
    <n v="0.5"/>
    <n v="0.34200000000000003"/>
    <n v="7.83"/>
    <n v="0"/>
    <n v="0"/>
  </r>
  <r>
    <x v="5"/>
    <x v="9"/>
    <n v="12.913"/>
    <n v="0.49099999999999999"/>
    <n v="0.33700000000000002"/>
    <n v="7.8390000000000004"/>
    <n v="0"/>
    <n v="0"/>
  </r>
  <r>
    <x v="5"/>
    <x v="9"/>
    <n v="11.458"/>
    <n v="0.47799999999999998"/>
    <n v="1.792"/>
    <n v="7.8520000000000003"/>
    <n v="0"/>
    <n v="0"/>
  </r>
  <r>
    <x v="5"/>
    <x v="9"/>
    <n v="7.9059999999999997"/>
    <n v="0.46200000000000002"/>
    <n v="5.3440000000000003"/>
    <n v="7.8680000000000003"/>
    <n v="0"/>
    <n v="0"/>
  </r>
  <r>
    <x v="5"/>
    <x v="9"/>
    <n v="7.9089999999999998"/>
    <n v="0.496"/>
    <n v="5.3410000000000002"/>
    <n v="7.8339999999999996"/>
    <n v="0"/>
    <n v="0"/>
  </r>
  <r>
    <x v="5"/>
    <x v="9"/>
    <n v="1.631"/>
    <n v="0.17"/>
    <n v="11.619"/>
    <n v="8.16"/>
    <n v="0"/>
    <n v="0"/>
  </r>
  <r>
    <x v="5"/>
    <x v="9"/>
    <n v="7.8810000000000002"/>
    <n v="0.44800000000000001"/>
    <n v="5.3689999999999998"/>
    <n v="7.8819999999999997"/>
    <n v="0"/>
    <n v="0"/>
  </r>
  <r>
    <x v="5"/>
    <x v="9"/>
    <n v="7.6310000000000002"/>
    <n v="0.56299999999999994"/>
    <n v="5.6189999999999998"/>
    <n v="7.7670000000000003"/>
    <n v="0"/>
    <n v="0"/>
  </r>
  <r>
    <x v="5"/>
    <x v="9"/>
    <n v="8.1359999999999992"/>
    <n v="1.5169999999999999"/>
    <n v="5.1139999999999999"/>
    <n v="6.8129999999999997"/>
    <n v="0"/>
    <n v="0"/>
  </r>
  <r>
    <x v="5"/>
    <x v="10"/>
    <n v="6.3579999999999997"/>
    <n v="2.02"/>
    <n v="6.8920000000000003"/>
    <n v="6.31"/>
    <n v="1.97"/>
    <n v="0"/>
  </r>
  <r>
    <x v="5"/>
    <x v="10"/>
    <n v="6.367"/>
    <n v="2.008"/>
    <n v="6.883"/>
    <n v="6.3220000000000001"/>
    <n v="1.97"/>
    <n v="0"/>
  </r>
  <r>
    <x v="5"/>
    <x v="10"/>
    <n v="5.6890000000000001"/>
    <n v="1.18"/>
    <n v="7.5609999999999999"/>
    <n v="7.15"/>
    <n v="1.121"/>
    <n v="0"/>
  </r>
  <r>
    <x v="5"/>
    <x v="10"/>
    <n v="3.016"/>
    <n v="0.56100000000000005"/>
    <n v="10.234"/>
    <n v="7.7690000000000001"/>
    <n v="2.99"/>
    <n v="0"/>
  </r>
  <r>
    <x v="5"/>
    <x v="10"/>
    <n v="4.6609999999999996"/>
    <n v="0.58799999999999997"/>
    <n v="8.5890000000000004"/>
    <n v="7.742"/>
    <n v="1.97"/>
    <n v="0"/>
  </r>
  <r>
    <x v="5"/>
    <x v="10"/>
    <n v="4.665"/>
    <n v="0.42799999999999999"/>
    <n v="8.5850000000000009"/>
    <n v="7.9020000000000001"/>
    <n v="1.97"/>
    <n v="0"/>
  </r>
  <r>
    <x v="5"/>
    <x v="10"/>
    <n v="4.6790000000000003"/>
    <n v="0.46200000000000002"/>
    <n v="8.5709999999999997"/>
    <n v="7.8680000000000003"/>
    <n v="1.97"/>
    <n v="0"/>
  </r>
  <r>
    <x v="5"/>
    <x v="10"/>
    <n v="4.6970000000000001"/>
    <n v="0.751"/>
    <n v="8.5530000000000008"/>
    <n v="7.5789999999999997"/>
    <n v="1.97"/>
    <n v="0"/>
  </r>
  <r>
    <x v="5"/>
    <x v="10"/>
    <n v="4.6680000000000001"/>
    <n v="0.503"/>
    <n v="8.5820000000000007"/>
    <n v="7.827"/>
    <n v="1.97"/>
    <n v="0"/>
  </r>
  <r>
    <x v="5"/>
    <x v="10"/>
    <n v="4.3150000000000004"/>
    <n v="0.35399999999999998"/>
    <n v="8.9350000000000005"/>
    <n v="7.976"/>
    <n v="1.121"/>
    <n v="0"/>
  </r>
  <r>
    <x v="5"/>
    <x v="10"/>
    <n v="7.1040000000000001"/>
    <n v="0.32900000000000001"/>
    <n v="6.1459999999999999"/>
    <n v="8.0009999999999994"/>
    <n v="2.99"/>
    <n v="0"/>
  </r>
  <r>
    <x v="5"/>
    <x v="10"/>
    <n v="5.9009999999999998"/>
    <n v="0.29899999999999999"/>
    <n v="7.3490000000000002"/>
    <n v="8.0310000000000006"/>
    <n v="1.97"/>
    <n v="0"/>
  </r>
  <r>
    <x v="5"/>
    <x v="10"/>
    <n v="4.62"/>
    <n v="0.28599999999999998"/>
    <n v="8.6300000000000008"/>
    <n v="8.0440000000000005"/>
    <n v="1.97"/>
    <n v="0"/>
  </r>
  <r>
    <x v="5"/>
    <x v="10"/>
    <n v="4.6050000000000004"/>
    <n v="0.32400000000000001"/>
    <n v="8.6449999999999996"/>
    <n v="8.0060000000000002"/>
    <n v="1.97"/>
    <n v="0"/>
  </r>
  <r>
    <x v="5"/>
    <x v="10"/>
    <n v="4.9379999999999997"/>
    <n v="0.36699999999999999"/>
    <n v="8.3119999999999994"/>
    <n v="7.9630000000000001"/>
    <n v="1.97"/>
    <n v="0"/>
  </r>
  <r>
    <x v="5"/>
    <x v="10"/>
    <n v="4.9669999999999996"/>
    <n v="0.77600000000000002"/>
    <n v="8.2829999999999995"/>
    <n v="7.5540000000000003"/>
    <n v="1.97"/>
    <n v="0"/>
  </r>
  <r>
    <x v="5"/>
    <x v="10"/>
    <n v="4.9050000000000002"/>
    <n v="0.80700000000000005"/>
    <n v="8.3450000000000006"/>
    <n v="7.5229999999999997"/>
    <n v="1.121"/>
    <n v="0"/>
  </r>
  <r>
    <x v="5"/>
    <x v="10"/>
    <n v="2.95"/>
    <n v="0.83199999999999996"/>
    <n v="10.3"/>
    <n v="7.4980000000000002"/>
    <n v="2.99"/>
    <n v="0"/>
  </r>
  <r>
    <x v="5"/>
    <x v="10"/>
    <n v="4.93"/>
    <n v="0.60199999999999998"/>
    <n v="8.32"/>
    <n v="7.7279999999999998"/>
    <n v="1.97"/>
    <n v="0"/>
  </r>
  <r>
    <x v="5"/>
    <x v="10"/>
    <n v="5.6349999999999998"/>
    <n v="0.41799999999999998"/>
    <n v="7.6150000000000002"/>
    <n v="7.9119999999999999"/>
    <n v="1.97"/>
    <n v="0"/>
  </r>
  <r>
    <x v="5"/>
    <x v="10"/>
    <n v="5.7670000000000003"/>
    <n v="0.40100000000000002"/>
    <n v="7.4829999999999997"/>
    <n v="7.9290000000000003"/>
    <n v="1.97"/>
    <n v="0"/>
  </r>
  <r>
    <x v="5"/>
    <x v="10"/>
    <n v="2.9079999999999999"/>
    <n v="0.41099999999999998"/>
    <n v="10.342000000000001"/>
    <n v="7.9189999999999996"/>
    <n v="2.99"/>
    <n v="0"/>
  </r>
  <r>
    <x v="5"/>
    <x v="10"/>
    <n v="5.0439999999999996"/>
    <n v="0.36599999999999999"/>
    <n v="8.2059999999999995"/>
    <n v="7.9640000000000004"/>
    <n v="1.97"/>
    <n v="0"/>
  </r>
  <r>
    <x v="5"/>
    <x v="10"/>
    <n v="4.5819999999999999"/>
    <n v="0.41199999999999998"/>
    <n v="8.6679999999999993"/>
    <n v="7.9180000000000001"/>
    <n v="1.121"/>
    <n v="0"/>
  </r>
  <r>
    <x v="5"/>
    <x v="10"/>
    <n v="2.919"/>
    <n v="0.3"/>
    <n v="10.331"/>
    <n v="8.0299999999999994"/>
    <n v="2.99"/>
    <n v="0"/>
  </r>
  <r>
    <x v="5"/>
    <x v="10"/>
    <n v="7.702"/>
    <n v="0.505"/>
    <n v="5.548"/>
    <n v="7.8250000000000002"/>
    <n v="1.97"/>
    <n v="0"/>
  </r>
  <r>
    <x v="5"/>
    <x v="10"/>
    <n v="7.7069999999999999"/>
    <n v="0.40100000000000002"/>
    <n v="5.5430000000000001"/>
    <n v="7.9290000000000003"/>
    <n v="1.97"/>
    <n v="0"/>
  </r>
  <r>
    <x v="5"/>
    <x v="10"/>
    <n v="7.7110000000000003"/>
    <n v="0.42199999999999999"/>
    <n v="5.5389999999999997"/>
    <n v="7.9080000000000004"/>
    <n v="1.97"/>
    <n v="0"/>
  </r>
  <r>
    <x v="5"/>
    <x v="10"/>
    <n v="7.7009999999999996"/>
    <n v="0.59299999999999997"/>
    <n v="5.5490000000000004"/>
    <n v="7.7370000000000001"/>
    <n v="1.97"/>
    <n v="0"/>
  </r>
  <r>
    <x v="5"/>
    <x v="10"/>
    <n v="7.569"/>
    <n v="0.52400000000000002"/>
    <n v="5.681"/>
    <n v="7.806"/>
    <n v="1.97"/>
    <n v="0"/>
  </r>
  <r>
    <x v="5"/>
    <x v="11"/>
    <n v="4.7309999999999999"/>
    <n v="0.47299999999999998"/>
    <n v="8.5190000000000001"/>
    <n v="7.8570000000000002"/>
    <n v="1.121"/>
    <n v="0"/>
  </r>
  <r>
    <x v="5"/>
    <x v="11"/>
    <n v="0.80400000000000005"/>
    <n v="0.47699999999999998"/>
    <n v="12.446"/>
    <n v="7.8529999999999998"/>
    <n v="2.99"/>
    <n v="0"/>
  </r>
  <r>
    <x v="5"/>
    <x v="11"/>
    <n v="4.1660000000000004"/>
    <n v="0.44"/>
    <n v="9.0839999999999996"/>
    <n v="7.89"/>
    <n v="1.97"/>
    <n v="0"/>
  </r>
  <r>
    <x v="5"/>
    <x v="11"/>
    <n v="4.7590000000000003"/>
    <n v="0.42"/>
    <n v="8.4909999999999997"/>
    <n v="7.91"/>
    <n v="1.97"/>
    <n v="0"/>
  </r>
  <r>
    <x v="5"/>
    <x v="11"/>
    <n v="5.7060000000000004"/>
    <n v="0.41199999999999998"/>
    <n v="7.5439999999999996"/>
    <n v="7.9180000000000001"/>
    <n v="1.97"/>
    <n v="0"/>
  </r>
  <r>
    <x v="5"/>
    <x v="11"/>
    <n v="5.49"/>
    <n v="0.39400000000000002"/>
    <n v="7.76"/>
    <n v="7.9359999999999999"/>
    <n v="1.97"/>
    <n v="0"/>
  </r>
  <r>
    <x v="5"/>
    <x v="11"/>
    <n v="4.7119999999999997"/>
    <n v="0.39300000000000002"/>
    <n v="8.5380000000000003"/>
    <n v="7.9370000000000003"/>
    <n v="1.97"/>
    <n v="0"/>
  </r>
  <r>
    <x v="5"/>
    <x v="11"/>
    <n v="4.1159999999999997"/>
    <n v="0.37"/>
    <n v="9.1340000000000003"/>
    <n v="7.96"/>
    <n v="1.121"/>
    <n v="0"/>
  </r>
  <r>
    <x v="5"/>
    <x v="11"/>
    <n v="0.81899999999999995"/>
    <n v="0.39400000000000002"/>
    <n v="12.430999999999999"/>
    <n v="7.9359999999999999"/>
    <n v="2.99"/>
    <n v="0"/>
  </r>
  <r>
    <x v="5"/>
    <x v="11"/>
    <n v="4.6479999999999997"/>
    <n v="0.39400000000000002"/>
    <n v="8.6020000000000003"/>
    <n v="7.9359999999999999"/>
    <n v="1.97"/>
    <n v="0"/>
  </r>
  <r>
    <x v="5"/>
    <x v="11"/>
    <n v="4.6449999999999996"/>
    <n v="0.317"/>
    <n v="8.6050000000000004"/>
    <n v="8.0129999999999999"/>
    <n v="1.97"/>
    <n v="0"/>
  </r>
  <r>
    <x v="5"/>
    <x v="11"/>
    <n v="4.8019999999999996"/>
    <n v="0.38800000000000001"/>
    <n v="8.4480000000000004"/>
    <n v="7.9420000000000002"/>
    <n v="1.97"/>
    <n v="0"/>
  </r>
  <r>
    <x v="5"/>
    <x v="11"/>
    <n v="5.4930000000000003"/>
    <n v="0.38800000000000001"/>
    <n v="7.7569999999999997"/>
    <n v="7.9420000000000002"/>
    <n v="1.7270000000000001"/>
    <n v="0"/>
  </r>
  <r>
    <x v="5"/>
    <x v="11"/>
    <n v="3.33"/>
    <n v="0.442"/>
    <n v="9.92"/>
    <n v="7.8879999999999999"/>
    <n v="3.29"/>
    <n v="0"/>
  </r>
  <r>
    <x v="5"/>
    <x v="11"/>
    <n v="3.8610000000000002"/>
    <n v="0.436"/>
    <n v="9.3889999999999993"/>
    <n v="7.8940000000000001"/>
    <n v="2.4409999999999998"/>
    <n v="0"/>
  </r>
  <r>
    <x v="5"/>
    <x v="11"/>
    <n v="1.0660000000000001"/>
    <n v="0.48699999999999999"/>
    <n v="12.183999999999999"/>
    <n v="7.843"/>
    <n v="2.99"/>
    <n v="0"/>
  </r>
  <r>
    <x v="5"/>
    <x v="11"/>
    <n v="4.59"/>
    <n v="0.93700000000000006"/>
    <n v="8.66"/>
    <n v="7.3929999999999998"/>
    <n v="3.29"/>
    <n v="0"/>
  </r>
  <r>
    <x v="5"/>
    <x v="11"/>
    <n v="3.3719999999999999"/>
    <n v="0.29799999999999999"/>
    <n v="9.8780000000000001"/>
    <n v="8.032"/>
    <n v="3.29"/>
    <n v="0"/>
  </r>
  <r>
    <x v="5"/>
    <x v="11"/>
    <n v="3.4239999999999999"/>
    <n v="0.28299999999999997"/>
    <n v="9.8260000000000005"/>
    <n v="8.0470000000000006"/>
    <n v="3.29"/>
    <n v="0"/>
  </r>
  <r>
    <x v="5"/>
    <x v="11"/>
    <n v="0.76100000000000001"/>
    <n v="0.26400000000000001"/>
    <n v="12.489000000000001"/>
    <n v="8.0660000000000007"/>
    <n v="8.5690000000000008"/>
    <n v="0"/>
  </r>
  <r>
    <x v="5"/>
    <x v="11"/>
    <n v="0.78400000000000003"/>
    <n v="0.51300000000000001"/>
    <n v="12.465999999999999"/>
    <n v="7.8170000000000002"/>
    <n v="8.5690000000000008"/>
    <n v="0"/>
  </r>
  <r>
    <x v="5"/>
    <x v="11"/>
    <n v="0.79300000000000004"/>
    <n v="0.28999999999999998"/>
    <n v="12.457000000000001"/>
    <n v="8.0399999999999991"/>
    <n v="8.5690000000000008"/>
    <n v="0"/>
  </r>
  <r>
    <x v="5"/>
    <x v="11"/>
    <n v="0.83399999999999996"/>
    <n v="0.29399999999999998"/>
    <n v="12.416"/>
    <n v="8.0359999999999996"/>
    <n v="2.99"/>
    <n v="0"/>
  </r>
  <r>
    <x v="5"/>
    <x v="11"/>
    <n v="0.81299999999999994"/>
    <n v="0.313"/>
    <n v="12.436999999999999"/>
    <n v="8.0169999999999995"/>
    <n v="8.5690000000000008"/>
    <n v="0"/>
  </r>
  <r>
    <x v="5"/>
    <x v="11"/>
    <n v="0.8"/>
    <n v="0.315"/>
    <n v="12.45"/>
    <n v="8.0150000000000006"/>
    <n v="2.99"/>
    <n v="0"/>
  </r>
  <r>
    <x v="5"/>
    <x v="11"/>
    <n v="9.0649999999999995"/>
    <n v="1.35"/>
    <n v="4.1849999999999996"/>
    <n v="6.98"/>
    <n v="2.242"/>
    <n v="0"/>
  </r>
  <r>
    <x v="5"/>
    <x v="11"/>
    <n v="10.727"/>
    <n v="1.456"/>
    <n v="2.5230000000000001"/>
    <n v="6.8739999999999997"/>
    <n v="2.242"/>
    <n v="0"/>
  </r>
  <r>
    <x v="5"/>
    <x v="11"/>
    <n v="10.737"/>
    <n v="0.39300000000000002"/>
    <n v="2.5129999999999999"/>
    <n v="7.9370000000000003"/>
    <n v="2.242"/>
    <n v="0"/>
  </r>
  <r>
    <x v="5"/>
    <x v="11"/>
    <n v="10.76"/>
    <n v="0.45600000000000002"/>
    <n v="2.4900000000000002"/>
    <n v="7.8739999999999997"/>
    <n v="2.242"/>
    <n v="0"/>
  </r>
  <r>
    <x v="5"/>
    <x v="11"/>
    <n v="6.5570000000000004"/>
    <n v="0.55800000000000005"/>
    <n v="6.6929999999999996"/>
    <n v="7.7720000000000002"/>
    <n v="5.98"/>
    <n v="0"/>
  </r>
  <r>
    <x v="5"/>
    <x v="11"/>
    <n v="10.489000000000001"/>
    <n v="0.63500000000000001"/>
    <n v="2.7610000000000001"/>
    <n v="7.6950000000000003"/>
    <n v="2.242"/>
    <n v="0"/>
  </r>
  <r>
    <x v="6"/>
    <x v="0"/>
    <n v="12.141"/>
    <n v="0.52"/>
    <n v="1.109"/>
    <n v="7.81"/>
    <n v="0"/>
    <n v="0"/>
  </r>
  <r>
    <x v="6"/>
    <x v="0"/>
    <n v="12.272"/>
    <n v="0.56000000000000005"/>
    <n v="0.97799999999999998"/>
    <n v="7.77"/>
    <n v="0"/>
    <n v="0"/>
  </r>
  <r>
    <x v="6"/>
    <x v="0"/>
    <n v="8.9480000000000004"/>
    <n v="0.56000000000000005"/>
    <n v="4.3019999999999996"/>
    <n v="7.77"/>
    <n v="0"/>
    <n v="0"/>
  </r>
  <r>
    <x v="6"/>
    <x v="0"/>
    <n v="8.4740000000000002"/>
    <n v="0.51300000000000001"/>
    <n v="4.7759999999999998"/>
    <n v="7.8170000000000002"/>
    <n v="0"/>
    <n v="0"/>
  </r>
  <r>
    <x v="6"/>
    <x v="0"/>
    <n v="8.0649999999999995"/>
    <n v="0.53900000000000003"/>
    <n v="5.1849999999999996"/>
    <n v="7.7910000000000004"/>
    <n v="0"/>
    <n v="0"/>
  </r>
  <r>
    <x v="6"/>
    <x v="0"/>
    <n v="6.7320000000000002"/>
    <n v="0.53"/>
    <n v="6.5179999999999998"/>
    <n v="7.8"/>
    <n v="0"/>
    <n v="0"/>
  </r>
  <r>
    <x v="6"/>
    <x v="0"/>
    <n v="8.3369999999999997"/>
    <n v="0.51100000000000001"/>
    <n v="4.9130000000000003"/>
    <n v="7.819"/>
    <n v="0"/>
    <n v="0"/>
  </r>
  <r>
    <x v="6"/>
    <x v="0"/>
    <n v="8.0380000000000003"/>
    <n v="0.53200000000000003"/>
    <n v="5.2119999999999997"/>
    <n v="7.798"/>
    <n v="0.84799999999999998"/>
    <n v="0"/>
  </r>
  <r>
    <x v="6"/>
    <x v="0"/>
    <n v="8.2279999999999998"/>
    <n v="0.52"/>
    <n v="5.0220000000000002"/>
    <n v="7.81"/>
    <n v="0.84799999999999998"/>
    <n v="0"/>
  </r>
  <r>
    <x v="6"/>
    <x v="0"/>
    <n v="9.5180000000000007"/>
    <n v="0.56399999999999995"/>
    <n v="3.7320000000000002"/>
    <n v="7.766"/>
    <n v="0.84799999999999998"/>
    <n v="0"/>
  </r>
  <r>
    <x v="6"/>
    <x v="0"/>
    <n v="9.9420000000000002"/>
    <n v="0.95099999999999996"/>
    <n v="3.3079999999999998"/>
    <n v="7.3789999999999996"/>
    <n v="0.84799999999999998"/>
    <n v="0"/>
  </r>
  <r>
    <x v="6"/>
    <x v="0"/>
    <n v="9.6679999999999993"/>
    <n v="1.0169999999999999"/>
    <n v="3.5819999999999999"/>
    <n v="7.3129999999999997"/>
    <n v="0.84799999999999998"/>
    <n v="0"/>
  </r>
  <r>
    <x v="6"/>
    <x v="0"/>
    <n v="8.5619999999999994"/>
    <n v="1.0189999999999999"/>
    <n v="4.6879999999999997"/>
    <n v="7.3109999999999999"/>
    <n v="0"/>
    <n v="0"/>
  </r>
  <r>
    <x v="6"/>
    <x v="0"/>
    <n v="10.81"/>
    <n v="0.77300000000000002"/>
    <n v="2.44"/>
    <n v="7.5570000000000004"/>
    <n v="2.5449999999999999"/>
    <n v="0"/>
  </r>
  <r>
    <x v="6"/>
    <x v="0"/>
    <n v="10.785"/>
    <n v="0.623"/>
    <n v="2.4649999999999999"/>
    <n v="7.7069999999999999"/>
    <n v="2.5449999999999999"/>
    <n v="0"/>
  </r>
  <r>
    <x v="6"/>
    <x v="0"/>
    <n v="10.747"/>
    <n v="0.58899999999999997"/>
    <n v="2.5030000000000001"/>
    <n v="7.7409999999999997"/>
    <n v="2.5449999999999999"/>
    <n v="0"/>
  </r>
  <r>
    <x v="6"/>
    <x v="0"/>
    <n v="10.494999999999999"/>
    <n v="0.58099999999999996"/>
    <n v="2.7549999999999999"/>
    <n v="7.7489999999999997"/>
    <n v="2.5449999999999999"/>
    <n v="0"/>
  </r>
  <r>
    <x v="6"/>
    <x v="0"/>
    <n v="10.518000000000001"/>
    <n v="0.56799999999999995"/>
    <n v="2.7320000000000002"/>
    <n v="7.7619999999999996"/>
    <n v="2.5449999999999999"/>
    <n v="0"/>
  </r>
  <r>
    <x v="6"/>
    <x v="0"/>
    <n v="10.47"/>
    <n v="0.56299999999999994"/>
    <n v="2.78"/>
    <n v="7.7670000000000003"/>
    <n v="2.5449999999999999"/>
    <n v="0"/>
  </r>
  <r>
    <x v="6"/>
    <x v="0"/>
    <n v="7.9160000000000004"/>
    <n v="0.53800000000000003"/>
    <n v="5.3339999999999996"/>
    <n v="7.7919999999999998"/>
    <n v="4.9630000000000001"/>
    <n v="0"/>
  </r>
  <r>
    <x v="6"/>
    <x v="0"/>
    <n v="11.329000000000001"/>
    <n v="0.76300000000000001"/>
    <n v="1.921"/>
    <n v="7.5670000000000002"/>
    <n v="0"/>
    <n v="0"/>
  </r>
  <r>
    <x v="6"/>
    <x v="0"/>
    <n v="11.313000000000001"/>
    <n v="1.3380000000000001"/>
    <n v="1.9370000000000001"/>
    <n v="6.992"/>
    <n v="0"/>
    <n v="0"/>
  </r>
  <r>
    <x v="6"/>
    <x v="0"/>
    <n v="10.484"/>
    <n v="2.2730000000000001"/>
    <n v="2.766"/>
    <n v="6.0570000000000004"/>
    <n v="0"/>
    <n v="0"/>
  </r>
  <r>
    <x v="6"/>
    <x v="0"/>
    <n v="10.3"/>
    <n v="1.0489999999999999"/>
    <n v="2.95"/>
    <n v="7.2809999999999997"/>
    <n v="0"/>
    <n v="0"/>
  </r>
  <r>
    <x v="6"/>
    <x v="0"/>
    <n v="9.6"/>
    <n v="0.42"/>
    <n v="3.65"/>
    <n v="7.91"/>
    <n v="0"/>
    <n v="0"/>
  </r>
  <r>
    <x v="6"/>
    <x v="0"/>
    <n v="8.7279999999999998"/>
    <n v="0.438"/>
    <n v="4.5220000000000002"/>
    <n v="7.8920000000000003"/>
    <n v="0"/>
    <n v="0"/>
  </r>
  <r>
    <x v="6"/>
    <x v="0"/>
    <n v="6.0170000000000003"/>
    <n v="0.43"/>
    <n v="7.2329999999999997"/>
    <n v="7.9"/>
    <n v="0"/>
    <n v="0"/>
  </r>
  <r>
    <x v="6"/>
    <x v="0"/>
    <n v="9.1199999999999992"/>
    <n v="0.44500000000000001"/>
    <n v="4.13"/>
    <n v="7.8849999999999998"/>
    <n v="0"/>
    <n v="0"/>
  </r>
  <r>
    <x v="6"/>
    <x v="0"/>
    <n v="9.5969999999999995"/>
    <n v="0.45500000000000002"/>
    <n v="3.653"/>
    <n v="7.875"/>
    <n v="0"/>
    <n v="0"/>
  </r>
  <r>
    <x v="6"/>
    <x v="0"/>
    <n v="9.0730000000000004"/>
    <n v="0.39100000000000001"/>
    <n v="4.1769999999999996"/>
    <n v="7.9390000000000001"/>
    <n v="0"/>
    <n v="0"/>
  </r>
  <r>
    <x v="6"/>
    <x v="0"/>
    <n v="8.9039999999999999"/>
    <n v="0.40799999999999997"/>
    <n v="4.3460000000000001"/>
    <n v="7.9219999999999997"/>
    <n v="0"/>
    <n v="0"/>
  </r>
  <r>
    <x v="6"/>
    <x v="1"/>
    <n v="8.1059999999999999"/>
    <n v="0.41699999999999998"/>
    <n v="5.1440000000000001"/>
    <n v="7.9130000000000003"/>
    <n v="0"/>
    <n v="0"/>
  </r>
  <r>
    <x v="6"/>
    <x v="1"/>
    <n v="8.1470000000000002"/>
    <n v="0.39500000000000002"/>
    <n v="5.1029999999999998"/>
    <n v="7.9349999999999996"/>
    <n v="0"/>
    <n v="0"/>
  </r>
  <r>
    <x v="6"/>
    <x v="1"/>
    <n v="6.431"/>
    <n v="0.39500000000000002"/>
    <n v="6.819"/>
    <n v="7.9349999999999996"/>
    <n v="0"/>
    <n v="0"/>
  </r>
  <r>
    <x v="6"/>
    <x v="1"/>
    <n v="9.0020000000000007"/>
    <n v="0.39100000000000001"/>
    <n v="4.2480000000000002"/>
    <n v="7.9390000000000001"/>
    <n v="0"/>
    <n v="0"/>
  </r>
  <r>
    <x v="6"/>
    <x v="1"/>
    <n v="8.1890000000000001"/>
    <n v="0.44"/>
    <n v="5.0609999999999999"/>
    <n v="7.89"/>
    <n v="0"/>
    <n v="0"/>
  </r>
  <r>
    <x v="6"/>
    <x v="1"/>
    <n v="8.1639999999999997"/>
    <n v="0.44"/>
    <n v="5.0860000000000003"/>
    <n v="7.89"/>
    <n v="0"/>
    <n v="0"/>
  </r>
  <r>
    <x v="6"/>
    <x v="1"/>
    <n v="8.1519999999999992"/>
    <n v="0.47"/>
    <n v="5.0979999999999999"/>
    <n v="7.86"/>
    <n v="0"/>
    <n v="0"/>
  </r>
  <r>
    <x v="6"/>
    <x v="1"/>
    <n v="7.7080000000000002"/>
    <n v="0.36199999999999999"/>
    <n v="5.5419999999999998"/>
    <n v="7.968"/>
    <n v="0"/>
    <n v="0"/>
  </r>
  <r>
    <x v="6"/>
    <x v="1"/>
    <n v="7.31"/>
    <n v="0.41399999999999998"/>
    <n v="5.94"/>
    <n v="7.9160000000000004"/>
    <n v="0"/>
    <n v="0"/>
  </r>
  <r>
    <x v="6"/>
    <x v="1"/>
    <n v="3.0329999999999999"/>
    <n v="0.46600000000000003"/>
    <n v="10.217000000000001"/>
    <n v="7.8639999999999999"/>
    <n v="0"/>
    <n v="0"/>
  </r>
  <r>
    <x v="6"/>
    <x v="1"/>
    <n v="7.6779999999999999"/>
    <n v="0.51900000000000002"/>
    <n v="5.5720000000000001"/>
    <n v="7.8109999999999999"/>
    <n v="0"/>
    <n v="0"/>
  </r>
  <r>
    <x v="6"/>
    <x v="1"/>
    <n v="6.48"/>
    <n v="0.497"/>
    <n v="6.77"/>
    <n v="7.8330000000000002"/>
    <n v="0"/>
    <n v="0"/>
  </r>
  <r>
    <x v="6"/>
    <x v="1"/>
    <n v="7.7619999999999996"/>
    <n v="0.46"/>
    <n v="5.4880000000000004"/>
    <n v="7.87"/>
    <n v="0"/>
    <n v="0"/>
  </r>
  <r>
    <x v="6"/>
    <x v="1"/>
    <n v="5.1539999999999999"/>
    <n v="0.47899999999999998"/>
    <n v="8.0960000000000001"/>
    <n v="7.851"/>
    <n v="0"/>
    <n v="0"/>
  </r>
  <r>
    <x v="6"/>
    <x v="1"/>
    <n v="3.34"/>
    <n v="0.46200000000000002"/>
    <n v="9.91"/>
    <n v="7.8680000000000003"/>
    <n v="1.32"/>
    <n v="0"/>
  </r>
  <r>
    <x v="6"/>
    <x v="1"/>
    <n v="3.1589999999999998"/>
    <n v="0.45700000000000002"/>
    <n v="10.090999999999999"/>
    <n v="7.8730000000000002"/>
    <n v="0"/>
    <n v="0"/>
  </r>
  <r>
    <x v="6"/>
    <x v="1"/>
    <n v="3.0449999999999999"/>
    <n v="0.443"/>
    <n v="10.205"/>
    <n v="7.8869999999999996"/>
    <n v="0"/>
    <n v="0"/>
  </r>
  <r>
    <x v="6"/>
    <x v="1"/>
    <n v="5.22"/>
    <n v="0.46700000000000003"/>
    <n v="8.0299999999999994"/>
    <n v="7.8630000000000004"/>
    <n v="1.32"/>
    <n v="0"/>
  </r>
  <r>
    <x v="6"/>
    <x v="1"/>
    <n v="7.7770000000000001"/>
    <n v="0.46200000000000002"/>
    <n v="5.4729999999999999"/>
    <n v="7.8680000000000003"/>
    <n v="1.32"/>
    <n v="0"/>
  </r>
  <r>
    <x v="6"/>
    <x v="1"/>
    <n v="7.7960000000000003"/>
    <n v="0.307"/>
    <n v="5.4539999999999997"/>
    <n v="8.0229999999999997"/>
    <n v="1.32"/>
    <n v="0"/>
  </r>
  <r>
    <x v="6"/>
    <x v="1"/>
    <n v="7.798"/>
    <n v="8.5000000000000006E-2"/>
    <n v="5.452"/>
    <n v="8.2449999999999992"/>
    <n v="0"/>
    <n v="0"/>
  </r>
  <r>
    <x v="6"/>
    <x v="1"/>
    <n v="6.524"/>
    <n v="0.105"/>
    <n v="6.726"/>
    <n v="8.2249999999999996"/>
    <n v="0"/>
    <n v="0"/>
  </r>
  <r>
    <x v="6"/>
    <x v="1"/>
    <n v="5.6660000000000004"/>
    <n v="5.3999999999999999E-2"/>
    <n v="7.5839999999999996"/>
    <n v="8.2759999999999998"/>
    <n v="0"/>
    <n v="0"/>
  </r>
  <r>
    <x v="6"/>
    <x v="1"/>
    <n v="3.06"/>
    <n v="0.12"/>
    <n v="10.19"/>
    <n v="8.2100000000000009"/>
    <n v="0"/>
    <n v="0"/>
  </r>
  <r>
    <x v="6"/>
    <x v="1"/>
    <n v="3.0590000000000002"/>
    <n v="2.3E-2"/>
    <n v="10.191000000000001"/>
    <n v="8.3070000000000004"/>
    <n v="0"/>
    <n v="0"/>
  </r>
  <r>
    <x v="6"/>
    <x v="1"/>
    <n v="3.2410000000000001"/>
    <n v="0"/>
    <n v="10.009"/>
    <n v="8.423"/>
    <n v="0"/>
    <n v="0"/>
  </r>
  <r>
    <x v="6"/>
    <x v="1"/>
    <n v="5.0140000000000002"/>
    <n v="0"/>
    <n v="8.2360000000000007"/>
    <n v="8.3729999999999993"/>
    <n v="0"/>
    <n v="0"/>
  </r>
  <r>
    <x v="6"/>
    <x v="1"/>
    <n v="5.4829999999999997"/>
    <n v="0"/>
    <n v="7.7670000000000003"/>
    <n v="8.4149999999999991"/>
    <n v="0"/>
    <n v="0"/>
  </r>
  <r>
    <x v="6"/>
    <x v="2"/>
    <n v="6.0170000000000003"/>
    <n v="0"/>
    <n v="7.2329999999999997"/>
    <n v="8.4260000000000002"/>
    <n v="0"/>
    <n v="0"/>
  </r>
  <r>
    <x v="6"/>
    <x v="2"/>
    <n v="0.89500000000000002"/>
    <n v="0"/>
    <n v="12.355"/>
    <n v="8.42"/>
    <n v="4.8079999999999998"/>
    <n v="0"/>
  </r>
  <r>
    <x v="6"/>
    <x v="2"/>
    <n v="0.68899999999999995"/>
    <n v="0"/>
    <n v="12.561"/>
    <n v="8.4640000000000004"/>
    <n v="0"/>
    <n v="0"/>
  </r>
  <r>
    <x v="6"/>
    <x v="2"/>
    <n v="0.82499999999999996"/>
    <n v="5.8000000000000003E-2"/>
    <n v="12.425000000000001"/>
    <n v="8.2720000000000002"/>
    <n v="4.8079999999999998"/>
    <n v="0"/>
  </r>
  <r>
    <x v="6"/>
    <x v="2"/>
    <n v="0.81399999999999995"/>
    <n v="0.40699999999999997"/>
    <n v="12.436"/>
    <n v="7.923"/>
    <n v="6.4580000000000002"/>
    <n v="0"/>
  </r>
  <r>
    <x v="6"/>
    <x v="2"/>
    <n v="0.80200000000000005"/>
    <n v="0.38500000000000001"/>
    <n v="12.448"/>
    <n v="7.9450000000000003"/>
    <n v="6.4580000000000002"/>
    <n v="0"/>
  </r>
  <r>
    <x v="6"/>
    <x v="2"/>
    <n v="0.79800000000000004"/>
    <n v="0.39200000000000002"/>
    <n v="12.452"/>
    <n v="7.9379999999999997"/>
    <n v="7.306"/>
    <n v="0"/>
  </r>
  <r>
    <x v="6"/>
    <x v="2"/>
    <n v="0.84899999999999998"/>
    <n v="0.438"/>
    <n v="12.401"/>
    <n v="7.8920000000000003"/>
    <n v="7.306"/>
    <n v="0"/>
  </r>
  <r>
    <x v="6"/>
    <x v="2"/>
    <n v="0.82399999999999995"/>
    <n v="0.41499999999999998"/>
    <n v="12.426"/>
    <n v="7.915"/>
    <n v="5.9870000000000001"/>
    <n v="0"/>
  </r>
  <r>
    <x v="6"/>
    <x v="2"/>
    <n v="0.79300000000000004"/>
    <n v="0.40899999999999997"/>
    <n v="12.457000000000001"/>
    <n v="7.9210000000000003"/>
    <n v="0"/>
    <n v="0"/>
  </r>
  <r>
    <x v="6"/>
    <x v="2"/>
    <n v="0.78600000000000003"/>
    <n v="0.42799999999999999"/>
    <n v="12.464"/>
    <n v="7.9020000000000001"/>
    <n v="7.306"/>
    <n v="0"/>
  </r>
  <r>
    <x v="6"/>
    <x v="2"/>
    <n v="0.78900000000000003"/>
    <n v="0.433"/>
    <n v="12.461"/>
    <n v="7.8970000000000002"/>
    <n v="5.9870000000000001"/>
    <n v="0"/>
  </r>
  <r>
    <x v="6"/>
    <x v="2"/>
    <n v="4.6040000000000001"/>
    <n v="0.41699999999999998"/>
    <n v="8.6460000000000008"/>
    <n v="7.9130000000000003"/>
    <n v="2.0270000000000001"/>
    <n v="0"/>
  </r>
  <r>
    <x v="6"/>
    <x v="2"/>
    <n v="4.8780000000000001"/>
    <n v="0.38800000000000001"/>
    <n v="8.3719999999999999"/>
    <n v="7.9420000000000002"/>
    <n v="2.0270000000000001"/>
    <n v="0"/>
  </r>
  <r>
    <x v="6"/>
    <x v="2"/>
    <n v="9.0079999999999991"/>
    <n v="0.36599999999999999"/>
    <n v="4.242"/>
    <n v="7.9640000000000004"/>
    <n v="0"/>
    <n v="0"/>
  </r>
  <r>
    <x v="6"/>
    <x v="2"/>
    <n v="9.48"/>
    <n v="0.35899999999999999"/>
    <n v="3.77"/>
    <n v="7.9710000000000001"/>
    <n v="0"/>
    <n v="0"/>
  </r>
  <r>
    <x v="6"/>
    <x v="2"/>
    <n v="8.9090000000000007"/>
    <n v="0.42099999999999999"/>
    <n v="4.3410000000000002"/>
    <n v="7.9089999999999998"/>
    <n v="0"/>
    <n v="0"/>
  </r>
  <r>
    <x v="6"/>
    <x v="2"/>
    <n v="5.5380000000000003"/>
    <n v="0.6"/>
    <n v="7.7119999999999997"/>
    <n v="7.73"/>
    <n v="2.0270000000000001"/>
    <n v="0"/>
  </r>
  <r>
    <x v="6"/>
    <x v="2"/>
    <n v="5.5529999999999999"/>
    <n v="0.46300000000000002"/>
    <n v="7.6970000000000001"/>
    <n v="7.867"/>
    <n v="2.593"/>
    <n v="0"/>
  </r>
  <r>
    <x v="6"/>
    <x v="2"/>
    <n v="4.2119999999999997"/>
    <n v="0.49099999999999999"/>
    <n v="9.0380000000000003"/>
    <n v="7.8390000000000004"/>
    <n v="2.593"/>
    <n v="0"/>
  </r>
  <r>
    <x v="6"/>
    <x v="2"/>
    <n v="4.1769999999999996"/>
    <n v="0.51500000000000001"/>
    <n v="9.0730000000000004"/>
    <n v="7.8150000000000004"/>
    <n v="2.593"/>
    <n v="0"/>
  </r>
  <r>
    <x v="6"/>
    <x v="2"/>
    <n v="4.2359999999999998"/>
    <n v="0.30599999999999999"/>
    <n v="9.0139999999999993"/>
    <n v="8.0239999999999991"/>
    <n v="3.5819999999999999"/>
    <n v="0"/>
  </r>
  <r>
    <x v="6"/>
    <x v="2"/>
    <n v="4.3630000000000004"/>
    <n v="0"/>
    <n v="8.8870000000000005"/>
    <n v="8.3940000000000001"/>
    <n v="2.593"/>
    <n v="0"/>
  </r>
  <r>
    <x v="6"/>
    <x v="2"/>
    <n v="4.266"/>
    <n v="0.17599999999999999"/>
    <n v="8.984"/>
    <n v="8.1539999999999999"/>
    <n v="0"/>
    <n v="0"/>
  </r>
  <r>
    <x v="6"/>
    <x v="2"/>
    <n v="7.7690000000000001"/>
    <n v="1.4279999999999999"/>
    <n v="5.4809999999999999"/>
    <n v="6.9020000000000001"/>
    <n v="0"/>
    <n v="0"/>
  </r>
  <r>
    <x v="6"/>
    <x v="2"/>
    <n v="6.69"/>
    <n v="2.0830000000000002"/>
    <n v="6.56"/>
    <n v="6.2469999999999999"/>
    <n v="0"/>
    <n v="0"/>
  </r>
  <r>
    <x v="6"/>
    <x v="2"/>
    <n v="6.3360000000000003"/>
    <n v="2.093"/>
    <n v="6.9139999999999997"/>
    <n v="6.2370000000000001"/>
    <n v="0"/>
    <n v="0"/>
  </r>
  <r>
    <x v="6"/>
    <x v="2"/>
    <n v="5.5229999999999997"/>
    <n v="1.3069999999999999"/>
    <n v="7.7270000000000003"/>
    <n v="7.0229999999999997"/>
    <n v="0"/>
    <n v="0"/>
  </r>
  <r>
    <x v="6"/>
    <x v="2"/>
    <n v="5.5679999999999996"/>
    <n v="1.204"/>
    <n v="7.6820000000000004"/>
    <n v="7.1260000000000003"/>
    <n v="0"/>
    <n v="0"/>
  </r>
  <r>
    <x v="6"/>
    <x v="2"/>
    <n v="8.3629999999999995"/>
    <n v="0"/>
    <n v="4.8869999999999996"/>
    <n v="8.4190000000000005"/>
    <n v="0"/>
    <n v="0"/>
  </r>
  <r>
    <x v="6"/>
    <x v="2"/>
    <n v="8.3989999999999991"/>
    <n v="0"/>
    <n v="4.851"/>
    <n v="8.3870000000000005"/>
    <n v="0"/>
    <n v="0"/>
  </r>
  <r>
    <x v="6"/>
    <x v="3"/>
    <n v="8.391"/>
    <n v="0"/>
    <n v="4.859"/>
    <n v="8.3610000000000007"/>
    <n v="0"/>
    <n v="0"/>
  </r>
  <r>
    <x v="6"/>
    <x v="3"/>
    <n v="8.0980000000000008"/>
    <n v="1.282"/>
    <n v="5.1520000000000001"/>
    <n v="7.048"/>
    <n v="0"/>
    <n v="0"/>
  </r>
  <r>
    <x v="6"/>
    <x v="3"/>
    <n v="8.1199999999999992"/>
    <n v="1.375"/>
    <n v="5.13"/>
    <n v="6.9550000000000001"/>
    <n v="0"/>
    <n v="0"/>
  </r>
  <r>
    <x v="6"/>
    <x v="3"/>
    <n v="7.1239999999999997"/>
    <n v="1.7969999999999999"/>
    <n v="6.1260000000000003"/>
    <n v="6.5330000000000004"/>
    <n v="0"/>
    <n v="0"/>
  </r>
  <r>
    <x v="6"/>
    <x v="3"/>
    <n v="7.8579999999999997"/>
    <n v="2.0830000000000002"/>
    <n v="5.3920000000000003"/>
    <n v="6.2469999999999999"/>
    <n v="0"/>
    <n v="0"/>
  </r>
  <r>
    <x v="6"/>
    <x v="3"/>
    <n v="5.4180000000000001"/>
    <n v="2.3140000000000001"/>
    <n v="7.8319999999999999"/>
    <n v="6.016"/>
    <n v="0"/>
    <n v="0"/>
  </r>
  <r>
    <x v="6"/>
    <x v="3"/>
    <n v="5.0940000000000003"/>
    <n v="2.331"/>
    <n v="8.1560000000000006"/>
    <n v="5.9989999999999997"/>
    <n v="0"/>
    <n v="0"/>
  </r>
  <r>
    <x v="6"/>
    <x v="3"/>
    <n v="5.5330000000000004"/>
    <n v="2.3650000000000002"/>
    <n v="7.7169999999999996"/>
    <n v="5.9649999999999999"/>
    <n v="0"/>
    <n v="0"/>
  </r>
  <r>
    <x v="6"/>
    <x v="3"/>
    <n v="6.7969999999999997"/>
    <n v="2.3540000000000001"/>
    <n v="6.4530000000000003"/>
    <n v="5.976"/>
    <n v="0"/>
    <n v="0"/>
  </r>
  <r>
    <x v="6"/>
    <x v="3"/>
    <n v="5.5940000000000003"/>
    <n v="2.3170000000000002"/>
    <n v="7.6559999999999997"/>
    <n v="6.0129999999999999"/>
    <n v="0"/>
    <n v="0"/>
  </r>
  <r>
    <x v="6"/>
    <x v="3"/>
    <n v="8.0389999999999997"/>
    <n v="0"/>
    <n v="5.2110000000000003"/>
    <n v="8.5579999999999998"/>
    <n v="0"/>
    <n v="0"/>
  </r>
  <r>
    <x v="6"/>
    <x v="3"/>
    <n v="8.0419999999999998"/>
    <n v="0"/>
    <n v="5.2080000000000002"/>
    <n v="9.1920000000000002"/>
    <n v="0"/>
    <n v="0"/>
  </r>
  <r>
    <x v="6"/>
    <x v="3"/>
    <n v="6.7919999999999998"/>
    <n v="0"/>
    <n v="6.4580000000000002"/>
    <n v="8.8670000000000009"/>
    <n v="0"/>
    <n v="0"/>
  </r>
  <r>
    <x v="6"/>
    <x v="3"/>
    <n v="5.6"/>
    <n v="0"/>
    <n v="7.65"/>
    <n v="9.0619999999999994"/>
    <n v="0"/>
    <n v="0"/>
  </r>
  <r>
    <x v="6"/>
    <x v="3"/>
    <n v="5.9390000000000001"/>
    <n v="0"/>
    <n v="7.3109999999999999"/>
    <n v="9.0470000000000006"/>
    <n v="0"/>
    <n v="0"/>
  </r>
  <r>
    <x v="6"/>
    <x v="3"/>
    <n v="8.0730000000000004"/>
    <n v="0"/>
    <n v="5.1769999999999996"/>
    <n v="8.8930000000000007"/>
    <n v="0"/>
    <n v="0"/>
  </r>
  <r>
    <x v="6"/>
    <x v="3"/>
    <n v="6.3410000000000002"/>
    <n v="0"/>
    <n v="6.9089999999999998"/>
    <n v="8.9290000000000003"/>
    <n v="0"/>
    <n v="0"/>
  </r>
  <r>
    <x v="6"/>
    <x v="3"/>
    <n v="5.4039999999999999"/>
    <n v="0"/>
    <n v="7.8460000000000001"/>
    <n v="8.9510000000000005"/>
    <n v="1.744"/>
    <n v="0"/>
  </r>
  <r>
    <x v="6"/>
    <x v="3"/>
    <n v="4.2839999999999998"/>
    <n v="0"/>
    <n v="8.9659999999999993"/>
    <n v="8.9920000000000009"/>
    <n v="1.744"/>
    <n v="0"/>
  </r>
  <r>
    <x v="6"/>
    <x v="3"/>
    <n v="4.3079999999999998"/>
    <n v="0"/>
    <n v="8.9420000000000002"/>
    <n v="8.9510000000000005"/>
    <n v="1.744"/>
    <n v="0"/>
  </r>
  <r>
    <x v="6"/>
    <x v="3"/>
    <n v="4.2389999999999999"/>
    <n v="0"/>
    <n v="9.0109999999999992"/>
    <n v="8.9559999999999995"/>
    <n v="0"/>
    <n v="0"/>
  </r>
  <r>
    <x v="6"/>
    <x v="3"/>
    <n v="5.7069999999999999"/>
    <n v="0.40500000000000003"/>
    <n v="7.5430000000000001"/>
    <n v="7.9249999999999998"/>
    <n v="0"/>
    <n v="0"/>
  </r>
  <r>
    <x v="6"/>
    <x v="3"/>
    <n v="4.3289999999999997"/>
    <n v="0.36499999999999999"/>
    <n v="8.9209999999999994"/>
    <n v="7.9649999999999999"/>
    <n v="0"/>
    <n v="0"/>
  </r>
  <r>
    <x v="6"/>
    <x v="3"/>
    <n v="4.2850000000000001"/>
    <n v="0.40200000000000002"/>
    <n v="8.9649999999999999"/>
    <n v="7.9279999999999999"/>
    <n v="1.744"/>
    <n v="0"/>
  </r>
  <r>
    <x v="6"/>
    <x v="3"/>
    <n v="6.3120000000000003"/>
    <n v="0.378"/>
    <n v="6.9379999999999997"/>
    <n v="7.952"/>
    <n v="0"/>
    <n v="0"/>
  </r>
  <r>
    <x v="6"/>
    <x v="3"/>
    <n v="8.282"/>
    <n v="0.39"/>
    <n v="4.968"/>
    <n v="7.94"/>
    <n v="1.32"/>
    <n v="0"/>
  </r>
  <r>
    <x v="6"/>
    <x v="3"/>
    <n v="9.5510000000000002"/>
    <n v="0.44400000000000001"/>
    <n v="3.6989999999999998"/>
    <n v="7.8860000000000001"/>
    <n v="0"/>
    <n v="0"/>
  </r>
  <r>
    <x v="6"/>
    <x v="3"/>
    <n v="9.3450000000000006"/>
    <n v="0.70499999999999996"/>
    <n v="3.9049999999999998"/>
    <n v="7.625"/>
    <n v="0"/>
    <n v="0"/>
  </r>
  <r>
    <x v="6"/>
    <x v="3"/>
    <n v="8.26"/>
    <n v="1.1930000000000001"/>
    <n v="4.99"/>
    <n v="7.1369999999999996"/>
    <n v="0"/>
    <n v="0"/>
  </r>
  <r>
    <x v="6"/>
    <x v="3"/>
    <n v="9.5239999999999991"/>
    <n v="2.14"/>
    <n v="3.726"/>
    <n v="6.19"/>
    <n v="0"/>
    <n v="0"/>
  </r>
  <r>
    <x v="6"/>
    <x v="4"/>
    <n v="7.5590000000000002"/>
    <n v="2.1800000000000002"/>
    <n v="5.6909999999999998"/>
    <n v="6.15"/>
    <n v="0"/>
    <n v="0"/>
  </r>
  <r>
    <x v="6"/>
    <x v="4"/>
    <n v="8.2710000000000008"/>
    <n v="2.2130000000000001"/>
    <n v="4.9790000000000001"/>
    <n v="6.117"/>
    <n v="0"/>
    <n v="0"/>
  </r>
  <r>
    <x v="6"/>
    <x v="4"/>
    <n v="10.662000000000001"/>
    <n v="3.07"/>
    <n v="2.5880000000000001"/>
    <n v="5.26"/>
    <n v="0"/>
    <n v="0"/>
  </r>
  <r>
    <x v="6"/>
    <x v="4"/>
    <n v="6.9459999999999997"/>
    <n v="3.375"/>
    <n v="6.3040000000000003"/>
    <n v="4.9550000000000001"/>
    <n v="0"/>
    <n v="0"/>
  </r>
  <r>
    <x v="6"/>
    <x v="4"/>
    <n v="6.077"/>
    <n v="3.375"/>
    <n v="7.173"/>
    <n v="4.9550000000000001"/>
    <n v="0"/>
    <n v="0"/>
  </r>
  <r>
    <x v="6"/>
    <x v="4"/>
    <n v="6.9489999999999998"/>
    <n v="3.5859999999999999"/>
    <n v="6.3010000000000002"/>
    <n v="4.7439999999999998"/>
    <n v="0"/>
    <n v="0"/>
  </r>
  <r>
    <x v="6"/>
    <x v="4"/>
    <n v="6.4039999999999999"/>
    <n v="3.3650000000000002"/>
    <n v="6.8460000000000001"/>
    <n v="4.9649999999999999"/>
    <n v="0"/>
    <n v="0"/>
  </r>
  <r>
    <x v="6"/>
    <x v="4"/>
    <n v="6.9749999999999996"/>
    <n v="3.403"/>
    <n v="6.2750000000000004"/>
    <n v="4.9269999999999996"/>
    <n v="0"/>
    <n v="0"/>
  </r>
  <r>
    <x v="6"/>
    <x v="4"/>
    <n v="6.92"/>
    <n v="3.343"/>
    <n v="6.33"/>
    <n v="4.9870000000000001"/>
    <n v="0"/>
    <n v="0"/>
  </r>
  <r>
    <x v="6"/>
    <x v="4"/>
    <n v="6.9770000000000003"/>
    <n v="2.4239999999999999"/>
    <n v="6.2729999999999997"/>
    <n v="5.9059999999999997"/>
    <n v="0"/>
    <n v="0"/>
  </r>
  <r>
    <x v="6"/>
    <x v="4"/>
    <n v="7.7880000000000003"/>
    <n v="2.089"/>
    <n v="5.4619999999999997"/>
    <n v="6.2409999999999997"/>
    <n v="0"/>
    <n v="0"/>
  </r>
  <r>
    <x v="6"/>
    <x v="4"/>
    <n v="8.2520000000000007"/>
    <n v="2.097"/>
    <n v="4.9980000000000002"/>
    <n v="6.2329999999999997"/>
    <n v="0"/>
    <n v="0"/>
  </r>
  <r>
    <x v="6"/>
    <x v="4"/>
    <n v="7.0069999999999997"/>
    <n v="2.093"/>
    <n v="6.2430000000000003"/>
    <n v="6.2370000000000001"/>
    <n v="0"/>
    <n v="0"/>
  </r>
  <r>
    <x v="6"/>
    <x v="4"/>
    <n v="4.7119999999999997"/>
    <n v="2.1179999999999999"/>
    <n v="8.5380000000000003"/>
    <n v="6.2119999999999997"/>
    <n v="1.32"/>
    <n v="0"/>
  </r>
  <r>
    <x v="6"/>
    <x v="4"/>
    <n v="5.6440000000000001"/>
    <n v="2.1019999999999999"/>
    <n v="7.6059999999999999"/>
    <n v="6.2279999999999998"/>
    <n v="1.32"/>
    <n v="0"/>
  </r>
  <r>
    <x v="6"/>
    <x v="4"/>
    <n v="5.6360000000000001"/>
    <n v="2.0230000000000001"/>
    <n v="7.6139999999999999"/>
    <n v="6.3070000000000004"/>
    <n v="1.32"/>
    <n v="0"/>
  </r>
  <r>
    <x v="6"/>
    <x v="4"/>
    <n v="5.681"/>
    <n v="2.0379999999999998"/>
    <n v="7.569"/>
    <n v="6.2919999999999998"/>
    <n v="1.32"/>
    <n v="0"/>
  </r>
  <r>
    <x v="6"/>
    <x v="4"/>
    <n v="5.42"/>
    <n v="2.0489999999999999"/>
    <n v="7.83"/>
    <n v="6.2809999999999997"/>
    <n v="1.32"/>
    <n v="0"/>
  </r>
  <r>
    <x v="6"/>
    <x v="4"/>
    <n v="4.3550000000000004"/>
    <n v="2.1179999999999999"/>
    <n v="8.8949999999999996"/>
    <n v="6.2119999999999997"/>
    <n v="0"/>
    <n v="0"/>
  </r>
  <r>
    <x v="6"/>
    <x v="4"/>
    <n v="4.5519999999999996"/>
    <n v="2.12"/>
    <n v="8.6980000000000004"/>
    <n v="6.21"/>
    <n v="1.32"/>
    <n v="0"/>
  </r>
  <r>
    <x v="6"/>
    <x v="4"/>
    <n v="9.3439999999999994"/>
    <n v="2.121"/>
    <n v="3.9060000000000001"/>
    <n v="6.2089999999999996"/>
    <n v="0"/>
    <n v="0"/>
  </r>
  <r>
    <x v="6"/>
    <x v="4"/>
    <n v="9.4469999999999992"/>
    <n v="2.11"/>
    <n v="3.8029999999999999"/>
    <n v="6.22"/>
    <n v="0"/>
    <n v="0"/>
  </r>
  <r>
    <x v="6"/>
    <x v="4"/>
    <n v="8.2650000000000006"/>
    <n v="2.1160000000000001"/>
    <n v="4.9850000000000003"/>
    <n v="6.2140000000000004"/>
    <n v="0"/>
    <n v="0"/>
  </r>
  <r>
    <x v="6"/>
    <x v="4"/>
    <n v="8.2609999999999992"/>
    <n v="2.0859999999999999"/>
    <n v="4.9889999999999999"/>
    <n v="6.2439999999999998"/>
    <n v="0"/>
    <n v="0"/>
  </r>
  <r>
    <x v="6"/>
    <x v="4"/>
    <n v="9.5980000000000008"/>
    <n v="2.0760000000000001"/>
    <n v="3.6520000000000001"/>
    <n v="6.2539999999999996"/>
    <n v="0"/>
    <n v="0"/>
  </r>
  <r>
    <x v="6"/>
    <x v="4"/>
    <n v="8.3059999999999992"/>
    <n v="2.085"/>
    <n v="4.944"/>
    <n v="6.2450000000000001"/>
    <n v="0"/>
    <n v="0"/>
  </r>
  <r>
    <x v="6"/>
    <x v="4"/>
    <n v="8.3149999999999995"/>
    <n v="2.0619999999999998"/>
    <n v="4.9349999999999996"/>
    <n v="6.2679999999999998"/>
    <n v="0"/>
    <n v="0"/>
  </r>
  <r>
    <x v="6"/>
    <x v="4"/>
    <n v="8.2509999999999994"/>
    <n v="2.0979999999999999"/>
    <n v="4.9989999999999997"/>
    <n v="6.2320000000000002"/>
    <n v="0"/>
    <n v="0"/>
  </r>
  <r>
    <x v="6"/>
    <x v="4"/>
    <n v="8.3960000000000008"/>
    <n v="2.1080000000000001"/>
    <n v="4.8540000000000001"/>
    <n v="6.2220000000000004"/>
    <n v="0"/>
    <n v="0"/>
  </r>
  <r>
    <x v="6"/>
    <x v="4"/>
    <n v="8.2530000000000001"/>
    <n v="2.1360000000000001"/>
    <n v="4.9969999999999999"/>
    <n v="6.194"/>
    <n v="0"/>
    <n v="0"/>
  </r>
  <r>
    <x v="6"/>
    <x v="4"/>
    <n v="7.5220000000000002"/>
    <n v="2.1419999999999999"/>
    <n v="5.7279999999999998"/>
    <n v="6.1879999999999997"/>
    <n v="0"/>
    <n v="0"/>
  </r>
  <r>
    <x v="6"/>
    <x v="5"/>
    <n v="8.0820000000000007"/>
    <n v="2.1230000000000002"/>
    <n v="5.1680000000000001"/>
    <n v="6.2069999999999999"/>
    <n v="0"/>
    <n v="0"/>
  </r>
  <r>
    <x v="6"/>
    <x v="5"/>
    <n v="8.4359999999999999"/>
    <n v="2.0830000000000002"/>
    <n v="4.8140000000000001"/>
    <n v="6.2469999999999999"/>
    <n v="0"/>
    <n v="0"/>
  </r>
  <r>
    <x v="6"/>
    <x v="5"/>
    <n v="8.2550000000000008"/>
    <n v="2.1539999999999999"/>
    <n v="4.9950000000000001"/>
    <n v="6.1760000000000002"/>
    <n v="0"/>
    <n v="0"/>
  </r>
  <r>
    <x v="6"/>
    <x v="5"/>
    <n v="8.3559999999999999"/>
    <n v="2.1"/>
    <n v="4.8940000000000001"/>
    <n v="6.23"/>
    <n v="0"/>
    <n v="0"/>
  </r>
  <r>
    <x v="6"/>
    <x v="5"/>
    <n v="8.32"/>
    <n v="2.089"/>
    <n v="4.93"/>
    <n v="6.2409999999999997"/>
    <n v="0"/>
    <n v="0"/>
  </r>
  <r>
    <x v="6"/>
    <x v="5"/>
    <n v="8.3049999999999997"/>
    <n v="2.093"/>
    <n v="4.9450000000000003"/>
    <n v="6.2370000000000001"/>
    <n v="0"/>
    <n v="0"/>
  </r>
  <r>
    <x v="6"/>
    <x v="5"/>
    <n v="8.0549999999999997"/>
    <n v="2.5489999999999999"/>
    <n v="5.1950000000000003"/>
    <n v="5.7809999999999997"/>
    <n v="0"/>
    <n v="0"/>
  </r>
  <r>
    <x v="6"/>
    <x v="5"/>
    <n v="7.1989999999999998"/>
    <n v="2.08"/>
    <n v="6.0510000000000002"/>
    <n v="6.25"/>
    <n v="0"/>
    <n v="0"/>
  </r>
  <r>
    <x v="6"/>
    <x v="5"/>
    <n v="7.226"/>
    <n v="2.1179999999999999"/>
    <n v="6.024"/>
    <n v="6.2119999999999997"/>
    <n v="0"/>
    <n v="0"/>
  </r>
  <r>
    <x v="6"/>
    <x v="5"/>
    <n v="7.3579999999999997"/>
    <n v="2.1160000000000001"/>
    <n v="5.8920000000000003"/>
    <n v="6.2140000000000004"/>
    <n v="0"/>
    <n v="0"/>
  </r>
  <r>
    <x v="6"/>
    <x v="5"/>
    <n v="7.7649999999999997"/>
    <n v="2.1110000000000002"/>
    <n v="5.4850000000000003"/>
    <n v="6.2190000000000003"/>
    <n v="0"/>
    <n v="0"/>
  </r>
  <r>
    <x v="6"/>
    <x v="5"/>
    <n v="6.3559999999999999"/>
    <n v="2.282"/>
    <n v="6.8940000000000001"/>
    <n v="6.048"/>
    <n v="0"/>
    <n v="0"/>
  </r>
  <r>
    <x v="6"/>
    <x v="5"/>
    <n v="8.1519999999999992"/>
    <n v="2.4820000000000002"/>
    <n v="5.0979999999999999"/>
    <n v="5.8479999999999999"/>
    <n v="0"/>
    <n v="0"/>
  </r>
  <r>
    <x v="6"/>
    <x v="5"/>
    <n v="7.2469999999999999"/>
    <n v="2.4710000000000001"/>
    <n v="6.0030000000000001"/>
    <n v="5.859"/>
    <n v="0"/>
    <n v="0"/>
  </r>
  <r>
    <x v="6"/>
    <x v="5"/>
    <n v="6.3470000000000004"/>
    <n v="2.484"/>
    <n v="6.9029999999999996"/>
    <n v="5.8460000000000001"/>
    <n v="0"/>
    <n v="0"/>
  </r>
  <r>
    <x v="6"/>
    <x v="5"/>
    <n v="6.351"/>
    <n v="2.6930000000000001"/>
    <n v="6.899"/>
    <n v="5.6369999999999996"/>
    <n v="0"/>
    <n v="0"/>
  </r>
  <r>
    <x v="6"/>
    <x v="5"/>
    <n v="6.3390000000000004"/>
    <n v="2.4289999999999998"/>
    <n v="6.9109999999999996"/>
    <n v="5.9009999999999998"/>
    <n v="0"/>
    <n v="0"/>
  </r>
  <r>
    <x v="6"/>
    <x v="5"/>
    <n v="5.8250000000000002"/>
    <n v="2.4239999999999999"/>
    <n v="7.4249999999999998"/>
    <n v="5.9059999999999997"/>
    <n v="0"/>
    <n v="0"/>
  </r>
  <r>
    <x v="6"/>
    <x v="5"/>
    <n v="5.8259999999999996"/>
    <n v="2.431"/>
    <n v="7.4240000000000004"/>
    <n v="5.899"/>
    <n v="0"/>
    <n v="0"/>
  </r>
  <r>
    <x v="6"/>
    <x v="5"/>
    <n v="7.2229999999999999"/>
    <n v="2.407"/>
    <n v="6.0270000000000001"/>
    <n v="5.923"/>
    <n v="0"/>
    <n v="0"/>
  </r>
  <r>
    <x v="6"/>
    <x v="5"/>
    <n v="6.3159999999999998"/>
    <n v="2.4470000000000001"/>
    <n v="6.9340000000000002"/>
    <n v="5.883"/>
    <n v="0"/>
    <n v="0"/>
  </r>
  <r>
    <x v="6"/>
    <x v="5"/>
    <n v="5.4169999999999998"/>
    <n v="2.4950000000000001"/>
    <n v="7.8330000000000002"/>
    <n v="5.835"/>
    <n v="0"/>
    <n v="0"/>
  </r>
  <r>
    <x v="6"/>
    <x v="5"/>
    <n v="5.4619999999999997"/>
    <n v="2.4060000000000001"/>
    <n v="7.7880000000000003"/>
    <n v="5.9240000000000004"/>
    <n v="0"/>
    <n v="0"/>
  </r>
  <r>
    <x v="6"/>
    <x v="5"/>
    <n v="6.298"/>
    <n v="2.4950000000000001"/>
    <n v="6.952"/>
    <n v="5.835"/>
    <n v="0"/>
    <n v="0"/>
  </r>
  <r>
    <x v="6"/>
    <x v="5"/>
    <n v="4.1390000000000002"/>
    <n v="2.7069999999999999"/>
    <n v="9.1110000000000007"/>
    <n v="5.6230000000000002"/>
    <n v="0"/>
    <n v="0"/>
  </r>
  <r>
    <x v="6"/>
    <x v="5"/>
    <n v="2.8929999999999998"/>
    <n v="2.6240000000000001"/>
    <n v="10.356999999999999"/>
    <n v="5.7060000000000004"/>
    <n v="0"/>
    <n v="0"/>
  </r>
  <r>
    <x v="6"/>
    <x v="5"/>
    <n v="4.2220000000000004"/>
    <n v="2.5950000000000002"/>
    <n v="9.0280000000000005"/>
    <n v="5.7350000000000003"/>
    <n v="0"/>
    <n v="0"/>
  </r>
  <r>
    <x v="6"/>
    <x v="5"/>
    <n v="6.7560000000000002"/>
    <n v="2.6989999999999998"/>
    <n v="6.4939999999999998"/>
    <n v="5.6310000000000002"/>
    <n v="0"/>
    <n v="0"/>
  </r>
  <r>
    <x v="6"/>
    <x v="5"/>
    <n v="6.7350000000000003"/>
    <n v="2.335"/>
    <n v="6.5149999999999997"/>
    <n v="5.9950000000000001"/>
    <n v="0"/>
    <n v="0"/>
  </r>
  <r>
    <x v="6"/>
    <x v="5"/>
    <n v="6.71"/>
    <n v="2.8839999999999999"/>
    <n v="6.54"/>
    <n v="5.4459999999999997"/>
    <n v="0"/>
    <n v="0"/>
  </r>
  <r>
    <x v="6"/>
    <x v="6"/>
    <n v="5.16"/>
    <n v="0"/>
    <n v="9.0809999999999995"/>
    <n v="9.1470000000000002"/>
    <n v="3.8650000000000002"/>
    <n v="0"/>
  </r>
  <r>
    <x v="6"/>
    <x v="6"/>
    <n v="5.2519999999999998"/>
    <n v="0"/>
    <n v="8.9890000000000008"/>
    <n v="8.891"/>
    <n v="3.8650000000000002"/>
    <n v="0"/>
  </r>
  <r>
    <x v="6"/>
    <x v="6"/>
    <n v="5.2210000000000001"/>
    <n v="0"/>
    <n v="9.02"/>
    <n v="8.8819999999999997"/>
    <n v="3.8650000000000002"/>
    <n v="0"/>
  </r>
  <r>
    <x v="6"/>
    <x v="6"/>
    <n v="5.2359999999999998"/>
    <n v="0"/>
    <n v="9.0050000000000008"/>
    <n v="8.86"/>
    <n v="0"/>
    <n v="0"/>
  </r>
  <r>
    <x v="6"/>
    <x v="6"/>
    <n v="5.2140000000000004"/>
    <n v="0"/>
    <n v="9.0269999999999992"/>
    <n v="8.9290000000000003"/>
    <n v="3.8650000000000002"/>
    <n v="0"/>
  </r>
  <r>
    <x v="6"/>
    <x v="6"/>
    <n v="5.1369999999999996"/>
    <n v="0"/>
    <n v="9.1039999999999992"/>
    <n v="8.9499999999999993"/>
    <n v="3.8650000000000002"/>
    <n v="0"/>
  </r>
  <r>
    <x v="6"/>
    <x v="6"/>
    <n v="5.1989999999999998"/>
    <n v="0"/>
    <n v="9.0419999999999998"/>
    <n v="8.9250000000000007"/>
    <n v="0"/>
    <n v="0"/>
  </r>
  <r>
    <x v="6"/>
    <x v="6"/>
    <n v="5.1420000000000003"/>
    <n v="0"/>
    <n v="9.0990000000000002"/>
    <n v="9.0500000000000007"/>
    <n v="3.8650000000000002"/>
    <n v="0"/>
  </r>
  <r>
    <x v="6"/>
    <x v="6"/>
    <n v="5.22"/>
    <n v="0"/>
    <n v="9.0210000000000008"/>
    <n v="9.0719999999999992"/>
    <n v="3.8650000000000002"/>
    <n v="0"/>
  </r>
  <r>
    <x v="6"/>
    <x v="6"/>
    <n v="5.1719999999999997"/>
    <n v="0"/>
    <n v="9.0690000000000008"/>
    <n v="9.0809999999999995"/>
    <n v="3.8650000000000002"/>
    <n v="0"/>
  </r>
  <r>
    <x v="6"/>
    <x v="6"/>
    <n v="5.2320000000000002"/>
    <n v="0"/>
    <n v="9.0090000000000003"/>
    <n v="9.0690000000000008"/>
    <n v="3.8650000000000002"/>
    <n v="0"/>
  </r>
  <r>
    <x v="6"/>
    <x v="6"/>
    <n v="5.1929999999999996"/>
    <n v="0"/>
    <n v="9.048"/>
    <n v="9.1349999999999998"/>
    <n v="3.8650000000000002"/>
    <n v="0"/>
  </r>
  <r>
    <x v="6"/>
    <x v="6"/>
    <n v="5.242"/>
    <n v="0"/>
    <n v="8.9990000000000006"/>
    <n v="9.1590000000000007"/>
    <n v="3.8650000000000002"/>
    <n v="0"/>
  </r>
  <r>
    <x v="6"/>
    <x v="6"/>
    <n v="3.4260000000000002"/>
    <n v="0"/>
    <n v="10.815"/>
    <n v="9.1590000000000007"/>
    <n v="0"/>
    <n v="0"/>
  </r>
  <r>
    <x v="6"/>
    <x v="6"/>
    <n v="5.2450000000000001"/>
    <n v="0"/>
    <n v="8.9960000000000004"/>
    <n v="9.1660000000000004"/>
    <n v="3.8650000000000002"/>
    <n v="0"/>
  </r>
  <r>
    <x v="6"/>
    <x v="6"/>
    <n v="5.194"/>
    <n v="0"/>
    <n v="9.0470000000000006"/>
    <n v="9.1609999999999996"/>
    <n v="3.8650000000000002"/>
    <n v="0"/>
  </r>
  <r>
    <x v="6"/>
    <x v="6"/>
    <n v="5.1639999999999997"/>
    <n v="0"/>
    <n v="9.077"/>
    <n v="9.1859999999999999"/>
    <n v="3.8650000000000002"/>
    <n v="0"/>
  </r>
  <r>
    <x v="6"/>
    <x v="6"/>
    <n v="5.1820000000000004"/>
    <n v="0"/>
    <n v="9.0589999999999993"/>
    <n v="9.1690000000000005"/>
    <n v="3.8650000000000002"/>
    <n v="0"/>
  </r>
  <r>
    <x v="6"/>
    <x v="6"/>
    <n v="5.1559999999999997"/>
    <n v="0"/>
    <n v="9.0850000000000009"/>
    <n v="9.1419999999999995"/>
    <n v="3.8650000000000002"/>
    <n v="0"/>
  </r>
  <r>
    <x v="6"/>
    <x v="6"/>
    <n v="5.1539999999999999"/>
    <n v="0"/>
    <n v="9.0869999999999997"/>
    <n v="9.1300000000000008"/>
    <n v="3.8650000000000002"/>
    <n v="0"/>
  </r>
  <r>
    <x v="6"/>
    <x v="6"/>
    <n v="1.6759999999999999"/>
    <n v="0"/>
    <n v="12.565"/>
    <n v="9.0939999999999994"/>
    <n v="0"/>
    <n v="0"/>
  </r>
  <r>
    <x v="6"/>
    <x v="6"/>
    <n v="5.7560000000000002"/>
    <n v="0"/>
    <n v="8.4849999999999994"/>
    <n v="9.1880000000000006"/>
    <n v="3.4409999999999998"/>
    <n v="0"/>
  </r>
  <r>
    <x v="6"/>
    <x v="6"/>
    <n v="6.508"/>
    <n v="0"/>
    <n v="7.7329999999999997"/>
    <n v="9.0459999999999994"/>
    <n v="3.4409999999999998"/>
    <n v="0"/>
  </r>
  <r>
    <x v="6"/>
    <x v="6"/>
    <n v="5.9130000000000003"/>
    <n v="0"/>
    <n v="8.3279999999999994"/>
    <n v="9.2330000000000005"/>
    <n v="3.4409999999999998"/>
    <n v="0"/>
  </r>
  <r>
    <x v="6"/>
    <x v="6"/>
    <n v="5.6349999999999998"/>
    <n v="0"/>
    <n v="8.6059999999999999"/>
    <n v="9.2579999999999991"/>
    <n v="3.4409999999999998"/>
    <n v="0"/>
  </r>
  <r>
    <x v="6"/>
    <x v="6"/>
    <n v="5.6340000000000003"/>
    <n v="0"/>
    <n v="8.6069999999999993"/>
    <n v="9.2469999999999999"/>
    <n v="3.4409999999999998"/>
    <n v="0"/>
  </r>
  <r>
    <x v="6"/>
    <x v="6"/>
    <n v="6.1559999999999997"/>
    <n v="0"/>
    <n v="8.0850000000000009"/>
    <n v="8.7929999999999993"/>
    <n v="3.4409999999999998"/>
    <n v="0"/>
  </r>
  <r>
    <x v="6"/>
    <x v="6"/>
    <n v="3.3410000000000002"/>
    <n v="0"/>
    <n v="10.9"/>
    <n v="9.2319999999999993"/>
    <n v="0"/>
    <n v="0"/>
  </r>
  <r>
    <x v="6"/>
    <x v="6"/>
    <n v="5.6680000000000001"/>
    <n v="0"/>
    <n v="8.5730000000000004"/>
    <n v="9.06"/>
    <n v="3.4409999999999998"/>
    <n v="0"/>
  </r>
  <r>
    <x v="6"/>
    <x v="6"/>
    <n v="5.6"/>
    <n v="0"/>
    <n v="8.641"/>
    <n v="8.9019999999999992"/>
    <n v="3.4409999999999998"/>
    <n v="0"/>
  </r>
  <r>
    <x v="6"/>
    <x v="6"/>
    <n v="4.6749999999999998"/>
    <n v="0"/>
    <n v="9.5660000000000007"/>
    <n v="8.8710000000000004"/>
    <n v="4.29"/>
    <n v="0"/>
  </r>
  <r>
    <x v="6"/>
    <x v="7"/>
    <n v="4.7389999999999999"/>
    <n v="0"/>
    <n v="9.5020000000000007"/>
    <n v="8.8810000000000002"/>
    <n v="4.29"/>
    <n v="0"/>
  </r>
  <r>
    <x v="6"/>
    <x v="7"/>
    <n v="2.5430000000000001"/>
    <n v="0"/>
    <n v="11.698"/>
    <n v="8.8480000000000008"/>
    <n v="6.4580000000000002"/>
    <n v="0"/>
  </r>
  <r>
    <x v="6"/>
    <x v="7"/>
    <n v="2.5550000000000002"/>
    <n v="0"/>
    <n v="11.686"/>
    <n v="8.8160000000000007"/>
    <n v="6.4580000000000002"/>
    <n v="0"/>
  </r>
  <r>
    <x v="6"/>
    <x v="7"/>
    <n v="1.6919999999999999"/>
    <n v="0"/>
    <n v="12.548999999999999"/>
    <n v="8.8379999999999992"/>
    <n v="0"/>
    <n v="0"/>
  </r>
  <r>
    <x v="6"/>
    <x v="7"/>
    <n v="6.4429999999999996"/>
    <n v="0"/>
    <n v="7.798"/>
    <n v="8.81"/>
    <n v="2.593"/>
    <n v="0"/>
  </r>
  <r>
    <x v="6"/>
    <x v="7"/>
    <n v="6.4619999999999997"/>
    <n v="0"/>
    <n v="7.7789999999999999"/>
    <n v="8.7899999999999991"/>
    <n v="2.593"/>
    <n v="0"/>
  </r>
  <r>
    <x v="6"/>
    <x v="7"/>
    <n v="6.5019999999999998"/>
    <n v="0"/>
    <n v="7.7389999999999999"/>
    <n v="8.8729999999999993"/>
    <n v="2.593"/>
    <n v="0"/>
  </r>
  <r>
    <x v="6"/>
    <x v="7"/>
    <n v="6.4569999999999999"/>
    <n v="0"/>
    <n v="7.7839999999999998"/>
    <n v="8.9420000000000002"/>
    <n v="2.593"/>
    <n v="0"/>
  </r>
  <r>
    <x v="6"/>
    <x v="7"/>
    <n v="6.4669999999999996"/>
    <n v="0"/>
    <n v="7.774"/>
    <n v="8.9139999999999997"/>
    <n v="2.593"/>
    <n v="0"/>
  </r>
  <r>
    <x v="6"/>
    <x v="7"/>
    <n v="6.4530000000000003"/>
    <n v="0"/>
    <n v="7.7880000000000003"/>
    <n v="9.0380000000000003"/>
    <n v="2.593"/>
    <n v="0"/>
  </r>
  <r>
    <x v="6"/>
    <x v="7"/>
    <n v="1.6679999999999999"/>
    <n v="0"/>
    <n v="12.573"/>
    <n v="8.9939999999999998"/>
    <n v="0"/>
    <n v="0"/>
  </r>
  <r>
    <x v="6"/>
    <x v="7"/>
    <n v="1.696"/>
    <n v="0"/>
    <n v="12.545"/>
    <n v="9.0299999999999994"/>
    <n v="7.306"/>
    <n v="0"/>
  </r>
  <r>
    <x v="6"/>
    <x v="7"/>
    <n v="1.7330000000000001"/>
    <n v="0"/>
    <n v="12.507999999999999"/>
    <n v="8.6370000000000005"/>
    <n v="7.306"/>
    <n v="0"/>
  </r>
  <r>
    <x v="6"/>
    <x v="7"/>
    <n v="1.7270000000000001"/>
    <n v="0"/>
    <n v="12.513999999999999"/>
    <n v="8.6649999999999991"/>
    <n v="7.306"/>
    <n v="0"/>
  </r>
  <r>
    <x v="6"/>
    <x v="7"/>
    <n v="1.714"/>
    <n v="0"/>
    <n v="12.526999999999999"/>
    <n v="8.6790000000000003"/>
    <n v="7.306"/>
    <n v="0"/>
  </r>
  <r>
    <x v="6"/>
    <x v="7"/>
    <n v="1.708"/>
    <n v="0"/>
    <n v="12.532999999999999"/>
    <n v="8.8360000000000003"/>
    <n v="7.306"/>
    <n v="0"/>
  </r>
  <r>
    <x v="6"/>
    <x v="7"/>
    <n v="1.714"/>
    <n v="0"/>
    <n v="12.526999999999999"/>
    <n v="8.7170000000000005"/>
    <n v="7.306"/>
    <n v="0"/>
  </r>
  <r>
    <x v="6"/>
    <x v="7"/>
    <n v="3.0310000000000001"/>
    <n v="0"/>
    <n v="11.21"/>
    <n v="8.6159999999999997"/>
    <n v="0"/>
    <n v="0"/>
  </r>
  <r>
    <x v="6"/>
    <x v="7"/>
    <n v="3.145"/>
    <n v="0"/>
    <n v="11.096"/>
    <n v="8.6509999999999998"/>
    <n v="6.0339999999999998"/>
    <n v="0"/>
  </r>
  <r>
    <x v="6"/>
    <x v="7"/>
    <n v="1.907"/>
    <n v="0"/>
    <n v="12.334"/>
    <n v="8.73"/>
    <n v="0"/>
    <n v="0"/>
  </r>
  <r>
    <x v="6"/>
    <x v="7"/>
    <n v="1.9330000000000001"/>
    <n v="0"/>
    <n v="12.308"/>
    <n v="8.6980000000000004"/>
    <n v="2.97"/>
    <n v="0"/>
  </r>
  <r>
    <x v="6"/>
    <x v="7"/>
    <n v="1.738"/>
    <n v="0"/>
    <n v="12.503"/>
    <n v="8.641"/>
    <n v="0"/>
    <n v="0"/>
  </r>
  <r>
    <x v="6"/>
    <x v="7"/>
    <n v="4.1260000000000003"/>
    <n v="7.6999999999999999E-2"/>
    <n v="10.115"/>
    <n v="8.2530000000000001"/>
    <n v="0"/>
    <n v="0"/>
  </r>
  <r>
    <x v="6"/>
    <x v="7"/>
    <n v="3.9159999999999999"/>
    <n v="0"/>
    <n v="10.324999999999999"/>
    <n v="8.5079999999999991"/>
    <n v="5.1379999999999999"/>
    <n v="0"/>
  </r>
  <r>
    <x v="6"/>
    <x v="7"/>
    <n v="1.744"/>
    <n v="0"/>
    <n v="12.497"/>
    <n v="8.4169999999999998"/>
    <n v="0"/>
    <n v="0"/>
  </r>
  <r>
    <x v="6"/>
    <x v="7"/>
    <n v="1.7589999999999999"/>
    <n v="0"/>
    <n v="12.481999999999999"/>
    <n v="8.3620000000000001"/>
    <n v="7.306"/>
    <n v="0"/>
  </r>
  <r>
    <x v="6"/>
    <x v="7"/>
    <n v="1.7589999999999999"/>
    <n v="0"/>
    <n v="12.481999999999999"/>
    <n v="8.3849999999999998"/>
    <n v="7.306"/>
    <n v="0"/>
  </r>
  <r>
    <x v="6"/>
    <x v="7"/>
    <n v="3.806"/>
    <n v="8.7999999999999995E-2"/>
    <n v="10.435"/>
    <n v="8.2420000000000009"/>
    <n v="5.1379999999999999"/>
    <n v="0"/>
  </r>
  <r>
    <x v="6"/>
    <x v="7"/>
    <n v="3.8769999999999998"/>
    <n v="0"/>
    <n v="10.364000000000001"/>
    <n v="8.4109999999999996"/>
    <n v="5.1379999999999999"/>
    <n v="0"/>
  </r>
  <r>
    <x v="6"/>
    <x v="7"/>
    <n v="3.8660000000000001"/>
    <n v="0"/>
    <n v="10.375"/>
    <n v="8.35"/>
    <n v="5.1379999999999999"/>
    <n v="0"/>
  </r>
  <r>
    <x v="6"/>
    <x v="7"/>
    <n v="4.2919999999999998"/>
    <n v="0"/>
    <n v="9.9489999999999998"/>
    <n v="8.4719999999999995"/>
    <n v="4.7140000000000004"/>
    <n v="0"/>
  </r>
  <r>
    <x v="6"/>
    <x v="8"/>
    <n v="4.3029999999999999"/>
    <n v="0"/>
    <n v="9.9380000000000006"/>
    <n v="8.4760000000000009"/>
    <n v="0"/>
    <n v="0"/>
  </r>
  <r>
    <x v="6"/>
    <x v="8"/>
    <n v="3.8690000000000002"/>
    <n v="0"/>
    <n v="10.372"/>
    <n v="8.5020000000000007"/>
    <n v="0"/>
    <n v="0"/>
  </r>
  <r>
    <x v="6"/>
    <x v="8"/>
    <n v="3.431"/>
    <n v="0"/>
    <n v="10.81"/>
    <n v="8.4849999999999994"/>
    <n v="4.7140000000000004"/>
    <n v="0"/>
  </r>
  <r>
    <x v="6"/>
    <x v="8"/>
    <n v="1.6919999999999999"/>
    <n v="0"/>
    <n v="12.548999999999999"/>
    <n v="8.3640000000000008"/>
    <n v="1.226"/>
    <n v="0"/>
  </r>
  <r>
    <x v="6"/>
    <x v="8"/>
    <n v="1.6919999999999999"/>
    <n v="0"/>
    <n v="12.548999999999999"/>
    <n v="8.4410000000000007"/>
    <n v="0"/>
    <n v="0"/>
  </r>
  <r>
    <x v="6"/>
    <x v="8"/>
    <n v="4.3250000000000002"/>
    <n v="0"/>
    <n v="9.9160000000000004"/>
    <n v="8.4469999999999992"/>
    <n v="0"/>
    <n v="0"/>
  </r>
  <r>
    <x v="6"/>
    <x v="8"/>
    <n v="5.2329999999999997"/>
    <n v="0"/>
    <n v="9.0079999999999991"/>
    <n v="8.4410000000000007"/>
    <n v="0"/>
    <n v="0"/>
  </r>
  <r>
    <x v="6"/>
    <x v="8"/>
    <n v="8.3979999999999997"/>
    <n v="0"/>
    <n v="5.843"/>
    <n v="8.4870000000000001"/>
    <n v="0"/>
    <n v="0"/>
  </r>
  <r>
    <x v="6"/>
    <x v="8"/>
    <n v="6.0789999999999997"/>
    <n v="0"/>
    <n v="8.1620000000000008"/>
    <n v="8.41"/>
    <n v="0"/>
    <n v="0"/>
  </r>
  <r>
    <x v="6"/>
    <x v="8"/>
    <n v="5.2590000000000003"/>
    <n v="0"/>
    <n v="8.9819999999999993"/>
    <n v="8.4060000000000006"/>
    <n v="4.3999999999999997E-2"/>
    <n v="0"/>
  </r>
  <r>
    <x v="6"/>
    <x v="8"/>
    <n v="3.4860000000000002"/>
    <n v="8.0000000000000002E-3"/>
    <n v="10.755000000000001"/>
    <n v="8.3219999999999992"/>
    <n v="0"/>
    <n v="0"/>
  </r>
  <r>
    <x v="6"/>
    <x v="8"/>
    <n v="1.732"/>
    <n v="0"/>
    <n v="12.509"/>
    <n v="8.3469999999999995"/>
    <n v="0"/>
    <n v="0"/>
  </r>
  <r>
    <x v="6"/>
    <x v="8"/>
    <n v="1.7130000000000001"/>
    <n v="4.3999999999999997E-2"/>
    <n v="12.528"/>
    <n v="8.2859999999999996"/>
    <n v="0"/>
    <n v="0"/>
  </r>
  <r>
    <x v="6"/>
    <x v="8"/>
    <n v="1.71"/>
    <n v="0.26100000000000001"/>
    <n v="12.531000000000001"/>
    <n v="8.0690000000000008"/>
    <n v="0"/>
    <n v="0"/>
  </r>
  <r>
    <x v="6"/>
    <x v="8"/>
    <n v="2.6040000000000001"/>
    <n v="0.25"/>
    <n v="11.637"/>
    <n v="8.08"/>
    <n v="0"/>
    <n v="0"/>
  </r>
  <r>
    <x v="6"/>
    <x v="8"/>
    <n v="3.5670000000000002"/>
    <n v="0.27700000000000002"/>
    <n v="10.673999999999999"/>
    <n v="8.0530000000000008"/>
    <n v="0"/>
    <n v="0"/>
  </r>
  <r>
    <x v="6"/>
    <x v="8"/>
    <n v="5.2709999999999999"/>
    <n v="0.40200000000000002"/>
    <n v="8.9700000000000006"/>
    <n v="7.9279999999999999"/>
    <n v="0"/>
    <n v="0"/>
  </r>
  <r>
    <x v="6"/>
    <x v="8"/>
    <n v="5.8259999999999996"/>
    <n v="0.67900000000000005"/>
    <n v="8.4149999999999991"/>
    <n v="7.6509999999999998"/>
    <n v="0"/>
    <n v="0"/>
  </r>
  <r>
    <x v="6"/>
    <x v="8"/>
    <n v="3.9409999999999998"/>
    <n v="0.496"/>
    <n v="10.3"/>
    <n v="7.8339999999999996"/>
    <n v="0"/>
    <n v="0"/>
  </r>
  <r>
    <x v="6"/>
    <x v="8"/>
    <n v="5.6230000000000002"/>
    <n v="0.44700000000000001"/>
    <n v="8.6180000000000003"/>
    <n v="7.883"/>
    <n v="4.29"/>
    <n v="0"/>
  </r>
  <r>
    <x v="6"/>
    <x v="8"/>
    <n v="7.3920000000000003"/>
    <n v="0.39900000000000002"/>
    <n v="6.8490000000000002"/>
    <n v="7.931"/>
    <n v="2.29"/>
    <n v="0"/>
  </r>
  <r>
    <x v="6"/>
    <x v="8"/>
    <n v="8.2759999999999998"/>
    <n v="0.437"/>
    <n v="5.9649999999999999"/>
    <n v="7.8929999999999998"/>
    <n v="0.97"/>
    <n v="0"/>
  </r>
  <r>
    <x v="6"/>
    <x v="8"/>
    <n v="7.9050000000000002"/>
    <n v="0.41"/>
    <n v="6.3360000000000003"/>
    <n v="7.92"/>
    <n v="2.29"/>
    <n v="0"/>
  </r>
  <r>
    <x v="6"/>
    <x v="8"/>
    <n v="8.7189999999999994"/>
    <n v="0.41299999999999998"/>
    <n v="5.5220000000000002"/>
    <n v="7.9169999999999998"/>
    <n v="1.2729999999999999"/>
    <n v="0"/>
  </r>
  <r>
    <x v="6"/>
    <x v="8"/>
    <n v="8.2530000000000001"/>
    <n v="0.42699999999999999"/>
    <n v="5.9880000000000004"/>
    <n v="7.9029999999999996"/>
    <n v="0.42399999999999999"/>
    <n v="0"/>
  </r>
  <r>
    <x v="6"/>
    <x v="8"/>
    <n v="8.2319999999999993"/>
    <n v="0.39500000000000002"/>
    <n v="6.0090000000000003"/>
    <n v="7.9349999999999996"/>
    <n v="0.42399999999999999"/>
    <n v="0"/>
  </r>
  <r>
    <x v="6"/>
    <x v="8"/>
    <n v="8.26"/>
    <n v="0.432"/>
    <n v="5.9809999999999999"/>
    <n v="7.8979999999999997"/>
    <n v="0"/>
    <n v="0"/>
  </r>
  <r>
    <x v="6"/>
    <x v="8"/>
    <n v="8.2780000000000005"/>
    <n v="0.49099999999999999"/>
    <n v="5.9630000000000001"/>
    <n v="7.8390000000000004"/>
    <n v="0"/>
    <n v="0"/>
  </r>
  <r>
    <x v="6"/>
    <x v="8"/>
    <n v="8.2829999999999995"/>
    <n v="0.51700000000000002"/>
    <n v="5.9580000000000002"/>
    <n v="7.8129999999999997"/>
    <n v="0"/>
    <n v="0"/>
  </r>
  <r>
    <x v="6"/>
    <x v="8"/>
    <n v="8.2789999999999999"/>
    <n v="0.54200000000000004"/>
    <n v="5.9619999999999997"/>
    <n v="7.7880000000000003"/>
    <n v="0"/>
    <n v="0"/>
  </r>
  <r>
    <x v="6"/>
    <x v="9"/>
    <n v="5.42"/>
    <n v="0.54300000000000004"/>
    <n v="7.83"/>
    <n v="7.7869999999999999"/>
    <n v="0"/>
    <n v="0"/>
  </r>
  <r>
    <x v="6"/>
    <x v="9"/>
    <n v="5.415"/>
    <n v="0.54800000000000004"/>
    <n v="7.835"/>
    <n v="7.782"/>
    <n v="1.32"/>
    <n v="0"/>
  </r>
  <r>
    <x v="6"/>
    <x v="9"/>
    <n v="5.4180000000000001"/>
    <n v="0.56200000000000006"/>
    <n v="7.8319999999999999"/>
    <n v="7.7679999999999998"/>
    <n v="1.32"/>
    <n v="0"/>
  </r>
  <r>
    <x v="6"/>
    <x v="9"/>
    <n v="3.8759999999999999"/>
    <n v="0.53400000000000003"/>
    <n v="9.3740000000000006"/>
    <n v="7.7960000000000003"/>
    <n v="1.32"/>
    <n v="0"/>
  </r>
  <r>
    <x v="6"/>
    <x v="9"/>
    <n v="4.9509999999999996"/>
    <n v="0.51700000000000002"/>
    <n v="8.2989999999999995"/>
    <n v="7.8129999999999997"/>
    <n v="0.56599999999999995"/>
    <n v="0"/>
  </r>
  <r>
    <x v="6"/>
    <x v="9"/>
    <n v="5.48"/>
    <n v="0.498"/>
    <n v="7.77"/>
    <n v="7.8319999999999999"/>
    <n v="0"/>
    <n v="0"/>
  </r>
  <r>
    <x v="6"/>
    <x v="9"/>
    <n v="5.1529999999999996"/>
    <n v="0.5"/>
    <n v="8.0969999999999995"/>
    <n v="7.83"/>
    <n v="1.32"/>
    <n v="0"/>
  </r>
  <r>
    <x v="6"/>
    <x v="9"/>
    <n v="4.82"/>
    <n v="0.55800000000000005"/>
    <n v="8.43"/>
    <n v="7.7720000000000002"/>
    <n v="1.32"/>
    <n v="0"/>
  </r>
  <r>
    <x v="6"/>
    <x v="9"/>
    <n v="5.1849999999999996"/>
    <n v="0.50900000000000001"/>
    <n v="8.0649999999999995"/>
    <n v="7.8209999999999997"/>
    <n v="1.32"/>
    <n v="0"/>
  </r>
  <r>
    <x v="6"/>
    <x v="9"/>
    <n v="5.2640000000000002"/>
    <n v="0.56699999999999995"/>
    <n v="7.9859999999999998"/>
    <n v="7.7629999999999999"/>
    <n v="1.32"/>
    <n v="0"/>
  </r>
  <r>
    <x v="6"/>
    <x v="9"/>
    <n v="6.0469999999999997"/>
    <n v="0.53800000000000003"/>
    <n v="7.2030000000000003"/>
    <n v="7.7919999999999998"/>
    <n v="1.32"/>
    <n v="0"/>
  </r>
  <r>
    <x v="6"/>
    <x v="9"/>
    <n v="6.2969999999999997"/>
    <n v="0.55300000000000005"/>
    <n v="6.9530000000000003"/>
    <n v="7.7770000000000001"/>
    <n v="1.32"/>
    <n v="0"/>
  </r>
  <r>
    <x v="6"/>
    <x v="9"/>
    <n v="6.6929999999999996"/>
    <n v="0.55700000000000005"/>
    <n v="6.5570000000000004"/>
    <n v="7.7729999999999997"/>
    <n v="0"/>
    <n v="0"/>
  </r>
  <r>
    <x v="6"/>
    <x v="9"/>
    <n v="6.8479999999999999"/>
    <n v="0.58399999999999996"/>
    <n v="6.4020000000000001"/>
    <n v="7.7460000000000004"/>
    <n v="1.32"/>
    <n v="0"/>
  </r>
  <r>
    <x v="6"/>
    <x v="9"/>
    <n v="6.9630000000000001"/>
    <n v="0.56299999999999994"/>
    <n v="6.2869999999999999"/>
    <n v="7.7670000000000003"/>
    <n v="1.32"/>
    <n v="0"/>
  </r>
  <r>
    <x v="6"/>
    <x v="9"/>
    <n v="6.9980000000000002"/>
    <n v="0.55300000000000005"/>
    <n v="6.2519999999999998"/>
    <n v="7.7770000000000001"/>
    <n v="2.1819999999999999"/>
    <n v="0"/>
  </r>
  <r>
    <x v="6"/>
    <x v="9"/>
    <n v="6.9939999999999998"/>
    <n v="0.51100000000000001"/>
    <n v="6.2560000000000002"/>
    <n v="7.819"/>
    <n v="2.1819999999999999"/>
    <n v="0"/>
  </r>
  <r>
    <x v="6"/>
    <x v="9"/>
    <n v="7.6929999999999996"/>
    <n v="0.50800000000000001"/>
    <n v="5.5570000000000004"/>
    <n v="7.8220000000000001"/>
    <n v="0"/>
    <n v="0"/>
  </r>
  <r>
    <x v="6"/>
    <x v="9"/>
    <n v="7.7270000000000003"/>
    <n v="0.52200000000000002"/>
    <n v="5.5229999999999997"/>
    <n v="7.8079999999999998"/>
    <n v="0"/>
    <n v="0"/>
  </r>
  <r>
    <x v="6"/>
    <x v="9"/>
    <n v="10.672000000000001"/>
    <n v="0.54200000000000004"/>
    <n v="2.5779999999999998"/>
    <n v="7.7880000000000003"/>
    <n v="0"/>
    <n v="0"/>
  </r>
  <r>
    <x v="6"/>
    <x v="9"/>
    <n v="10.715"/>
    <n v="0.53"/>
    <n v="2.5350000000000001"/>
    <n v="7.8"/>
    <n v="0"/>
    <n v="0"/>
  </r>
  <r>
    <x v="6"/>
    <x v="9"/>
    <n v="7.57"/>
    <n v="0.56699999999999995"/>
    <n v="5.68"/>
    <n v="7.7629999999999999"/>
    <n v="0"/>
    <n v="0"/>
  </r>
  <r>
    <x v="6"/>
    <x v="9"/>
    <n v="6.9020000000000001"/>
    <n v="0.61599999999999999"/>
    <n v="6.3479999999999999"/>
    <n v="7.7140000000000004"/>
    <n v="0"/>
    <n v="0"/>
  </r>
  <r>
    <x v="6"/>
    <x v="9"/>
    <n v="5.6950000000000003"/>
    <n v="0.91100000000000003"/>
    <n v="7.5549999999999997"/>
    <n v="7.4189999999999996"/>
    <n v="0"/>
    <n v="0"/>
  </r>
  <r>
    <x v="6"/>
    <x v="9"/>
    <n v="5.7779999999999996"/>
    <n v="0.56100000000000005"/>
    <n v="7.4720000000000004"/>
    <n v="7.7690000000000001"/>
    <n v="0"/>
    <n v="0"/>
  </r>
  <r>
    <x v="6"/>
    <x v="9"/>
    <n v="5.7220000000000004"/>
    <n v="1.155"/>
    <n v="7.5279999999999996"/>
    <n v="7.1749999999999998"/>
    <n v="0"/>
    <n v="0"/>
  </r>
  <r>
    <x v="6"/>
    <x v="9"/>
    <n v="2.5030000000000001"/>
    <n v="0.01"/>
    <n v="10.747"/>
    <n v="8.32"/>
    <n v="0"/>
    <n v="0"/>
  </r>
  <r>
    <x v="6"/>
    <x v="9"/>
    <n v="5.593"/>
    <n v="0.33300000000000002"/>
    <n v="7.657"/>
    <n v="7.9969999999999999"/>
    <n v="0"/>
    <n v="0"/>
  </r>
  <r>
    <x v="6"/>
    <x v="9"/>
    <n v="4.6909999999999998"/>
    <n v="0.31900000000000001"/>
    <n v="8.5589999999999993"/>
    <n v="8.0109999999999992"/>
    <n v="1.32"/>
    <n v="0"/>
  </r>
  <r>
    <x v="6"/>
    <x v="9"/>
    <n v="5.6219999999999999"/>
    <n v="0.32200000000000001"/>
    <n v="7.6280000000000001"/>
    <n v="8.0079999999999991"/>
    <n v="1.32"/>
    <n v="0"/>
  </r>
  <r>
    <x v="6"/>
    <x v="9"/>
    <n v="6.3869999999999996"/>
    <n v="0.66"/>
    <n v="6.8630000000000004"/>
    <n v="7.67"/>
    <n v="0"/>
    <n v="0"/>
  </r>
  <r>
    <x v="6"/>
    <x v="10"/>
    <n v="5.4489999999999998"/>
    <n v="1.498"/>
    <n v="7.8010000000000002"/>
    <n v="6.8319999999999999"/>
    <n v="0"/>
    <n v="0"/>
  </r>
  <r>
    <x v="6"/>
    <x v="10"/>
    <n v="5.4340000000000002"/>
    <n v="1.403"/>
    <n v="7.8159999999999998"/>
    <n v="6.9269999999999996"/>
    <n v="0"/>
    <n v="0"/>
  </r>
  <r>
    <x v="6"/>
    <x v="10"/>
    <n v="6.3280000000000003"/>
    <n v="1.3979999999999999"/>
    <n v="6.9219999999999997"/>
    <n v="6.9320000000000004"/>
    <n v="0"/>
    <n v="0"/>
  </r>
  <r>
    <x v="6"/>
    <x v="10"/>
    <n v="6.4669999999999996"/>
    <n v="0.93500000000000005"/>
    <n v="6.7830000000000004"/>
    <n v="7.3949999999999996"/>
    <n v="0"/>
    <n v="0"/>
  </r>
  <r>
    <x v="6"/>
    <x v="10"/>
    <n v="5.66"/>
    <n v="0.94199999999999995"/>
    <n v="7.59"/>
    <n v="7.3879999999999999"/>
    <n v="0"/>
    <n v="0"/>
  </r>
  <r>
    <x v="6"/>
    <x v="10"/>
    <n v="5.3159999999999998"/>
    <n v="1.165"/>
    <n v="7.9340000000000002"/>
    <n v="7.165"/>
    <n v="0"/>
    <n v="0"/>
  </r>
  <r>
    <x v="6"/>
    <x v="10"/>
    <n v="5.0359999999999996"/>
    <n v="1.5660000000000001"/>
    <n v="8.2140000000000004"/>
    <n v="6.7640000000000002"/>
    <n v="0"/>
    <n v="0"/>
  </r>
  <r>
    <x v="6"/>
    <x v="10"/>
    <n v="5.0869999999999997"/>
    <n v="2.3199999999999998"/>
    <n v="8.1630000000000003"/>
    <n v="6.01"/>
    <n v="1.32"/>
    <n v="0"/>
  </r>
  <r>
    <x v="6"/>
    <x v="10"/>
    <n v="9.6219999999999999"/>
    <n v="2.2650000000000001"/>
    <n v="3.6280000000000001"/>
    <n v="6.0650000000000004"/>
    <n v="0"/>
    <n v="0"/>
  </r>
  <r>
    <x v="6"/>
    <x v="10"/>
    <n v="4.0880000000000001"/>
    <n v="1.9"/>
    <n v="9.1620000000000008"/>
    <n v="6.43"/>
    <n v="0"/>
    <n v="0"/>
  </r>
  <r>
    <x v="6"/>
    <x v="10"/>
    <n v="3.2519999999999998"/>
    <n v="1.6950000000000001"/>
    <n v="9.9979999999999993"/>
    <n v="6.6349999999999998"/>
    <n v="0"/>
    <n v="0"/>
  </r>
  <r>
    <x v="6"/>
    <x v="10"/>
    <n v="9.57"/>
    <n v="1.161"/>
    <n v="3.68"/>
    <n v="7.1689999999999996"/>
    <n v="0"/>
    <n v="0"/>
  </r>
  <r>
    <x v="6"/>
    <x v="10"/>
    <n v="8.1120000000000001"/>
    <n v="1.06"/>
    <n v="5.1379999999999999"/>
    <n v="7.27"/>
    <n v="0"/>
    <n v="0"/>
  </r>
  <r>
    <x v="6"/>
    <x v="10"/>
    <n v="8.968"/>
    <n v="0.93300000000000005"/>
    <n v="4.282"/>
    <n v="7.3970000000000002"/>
    <n v="0"/>
    <n v="0"/>
  </r>
  <r>
    <x v="6"/>
    <x v="10"/>
    <n v="8.9890000000000008"/>
    <n v="0.32300000000000001"/>
    <n v="4.2610000000000001"/>
    <n v="8.0069999999999997"/>
    <n v="1.5149999999999999"/>
    <n v="0"/>
  </r>
  <r>
    <x v="6"/>
    <x v="10"/>
    <n v="8.8550000000000004"/>
    <n v="0.45400000000000001"/>
    <n v="4.3949999999999996"/>
    <n v="7.8760000000000003"/>
    <n v="1.5149999999999999"/>
    <n v="0"/>
  </r>
  <r>
    <x v="6"/>
    <x v="10"/>
    <n v="9.0299999999999994"/>
    <n v="0.47699999999999998"/>
    <n v="4.22"/>
    <n v="7.8529999999999998"/>
    <n v="0"/>
    <n v="0"/>
  </r>
  <r>
    <x v="6"/>
    <x v="10"/>
    <n v="9.0220000000000002"/>
    <n v="0.51300000000000001"/>
    <n v="4.2279999999999998"/>
    <n v="7.8170000000000002"/>
    <n v="1.5149999999999999"/>
    <n v="0"/>
  </r>
  <r>
    <x v="6"/>
    <x v="10"/>
    <n v="9.0649999999999995"/>
    <n v="0.55900000000000005"/>
    <n v="4.1849999999999996"/>
    <n v="7.7709999999999999"/>
    <n v="1.111"/>
    <n v="0"/>
  </r>
  <r>
    <x v="6"/>
    <x v="10"/>
    <n v="7.6959999999999997"/>
    <n v="0.58699999999999997"/>
    <n v="5.5540000000000003"/>
    <n v="7.7430000000000003"/>
    <n v="1.0840000000000001"/>
    <n v="0"/>
  </r>
  <r>
    <x v="6"/>
    <x v="10"/>
    <n v="7.702"/>
    <n v="0.57399999999999995"/>
    <n v="5.548"/>
    <n v="7.7560000000000002"/>
    <n v="1.0840000000000001"/>
    <n v="0"/>
  </r>
  <r>
    <x v="6"/>
    <x v="10"/>
    <n v="9.3219999999999992"/>
    <n v="0.56799999999999995"/>
    <n v="3.9279999999999999"/>
    <n v="7.7619999999999996"/>
    <n v="1.111"/>
    <n v="0"/>
  </r>
  <r>
    <x v="6"/>
    <x v="10"/>
    <n v="10.551"/>
    <n v="0.57199999999999995"/>
    <n v="2.6989999999999998"/>
    <n v="7.758"/>
    <n v="0"/>
    <n v="0"/>
  </r>
  <r>
    <x v="6"/>
    <x v="10"/>
    <n v="8.7040000000000006"/>
    <n v="0.54300000000000004"/>
    <n v="4.5460000000000003"/>
    <n v="7.7869999999999999"/>
    <n v="0"/>
    <n v="0"/>
  </r>
  <r>
    <x v="6"/>
    <x v="10"/>
    <n v="6.4080000000000004"/>
    <n v="0.52100000000000002"/>
    <n v="6.8419999999999996"/>
    <n v="7.8090000000000002"/>
    <n v="1.111"/>
    <n v="0"/>
  </r>
  <r>
    <x v="6"/>
    <x v="10"/>
    <n v="3.0110000000000001"/>
    <n v="0.71299999999999997"/>
    <n v="10.239000000000001"/>
    <n v="7.617"/>
    <n v="1.0840000000000001"/>
    <n v="0"/>
  </r>
  <r>
    <x v="6"/>
    <x v="10"/>
    <n v="2.0659999999999998"/>
    <n v="0.49199999999999999"/>
    <n v="11.183999999999999"/>
    <n v="7.8380000000000001"/>
    <n v="1.0840000000000001"/>
    <n v="0"/>
  </r>
  <r>
    <x v="6"/>
    <x v="10"/>
    <n v="0.74099999999999999"/>
    <n v="0.47299999999999998"/>
    <n v="12.509"/>
    <n v="7.8570000000000002"/>
    <n v="0"/>
    <n v="0"/>
  </r>
  <r>
    <x v="6"/>
    <x v="10"/>
    <n v="0.73399999999999999"/>
    <n v="0.48099999999999998"/>
    <n v="12.516"/>
    <n v="7.8490000000000002"/>
    <n v="1.0840000000000001"/>
    <n v="0"/>
  </r>
  <r>
    <x v="6"/>
    <x v="10"/>
    <n v="0.71599999999999997"/>
    <n v="0.52600000000000002"/>
    <n v="12.534000000000001"/>
    <n v="7.8040000000000003"/>
    <n v="1.0840000000000001"/>
    <n v="0"/>
  </r>
  <r>
    <x v="6"/>
    <x v="11"/>
    <n v="0.73899999999999999"/>
    <n v="0.53200000000000003"/>
    <n v="12.510999999999999"/>
    <n v="7.798"/>
    <n v="0"/>
    <n v="0"/>
  </r>
  <r>
    <x v="6"/>
    <x v="11"/>
    <n v="0.72899999999999998"/>
    <n v="0.52900000000000003"/>
    <n v="12.521000000000001"/>
    <n v="7.8010000000000002"/>
    <n v="1.0840000000000001"/>
    <n v="0"/>
  </r>
  <r>
    <x v="6"/>
    <x v="11"/>
    <n v="0.71699999999999997"/>
    <n v="0.52100000000000002"/>
    <n v="12.532999999999999"/>
    <n v="7.8090000000000002"/>
    <n v="1.0840000000000001"/>
    <n v="0"/>
  </r>
  <r>
    <x v="6"/>
    <x v="11"/>
    <n v="0.73799999999999999"/>
    <n v="0.53900000000000003"/>
    <n v="12.512"/>
    <n v="7.7910000000000004"/>
    <n v="1.0840000000000001"/>
    <n v="0"/>
  </r>
  <r>
    <x v="6"/>
    <x v="11"/>
    <n v="0.752"/>
    <n v="0.55100000000000005"/>
    <n v="12.497999999999999"/>
    <n v="7.7789999999999999"/>
    <n v="1.0840000000000001"/>
    <n v="0"/>
  </r>
  <r>
    <x v="6"/>
    <x v="11"/>
    <n v="0.751"/>
    <n v="0.58199999999999996"/>
    <n v="12.499000000000001"/>
    <n v="7.7480000000000002"/>
    <n v="1.0840000000000001"/>
    <n v="0"/>
  </r>
  <r>
    <x v="6"/>
    <x v="11"/>
    <n v="0.79800000000000004"/>
    <n v="0.56799999999999995"/>
    <n v="12.452"/>
    <n v="7.7619999999999996"/>
    <n v="1.0840000000000001"/>
    <n v="0"/>
  </r>
  <r>
    <x v="6"/>
    <x v="11"/>
    <n v="0.78400000000000003"/>
    <n v="0.55500000000000005"/>
    <n v="12.465999999999999"/>
    <n v="7.7750000000000004"/>
    <n v="0"/>
    <n v="0"/>
  </r>
  <r>
    <x v="6"/>
    <x v="11"/>
    <n v="0.78"/>
    <n v="0.54200000000000004"/>
    <n v="12.47"/>
    <n v="7.7880000000000003"/>
    <n v="1.0840000000000001"/>
    <n v="0"/>
  </r>
  <r>
    <x v="6"/>
    <x v="11"/>
    <n v="0.79200000000000004"/>
    <n v="0.57699999999999996"/>
    <n v="12.458"/>
    <n v="7.7530000000000001"/>
    <n v="1.0840000000000001"/>
    <n v="0"/>
  </r>
  <r>
    <x v="6"/>
    <x v="11"/>
    <n v="0.75900000000000001"/>
    <n v="0.54400000000000004"/>
    <n v="12.491"/>
    <n v="7.7859999999999996"/>
    <n v="1.0840000000000001"/>
    <n v="0"/>
  </r>
  <r>
    <x v="6"/>
    <x v="11"/>
    <n v="0.77900000000000003"/>
    <n v="0.54700000000000004"/>
    <n v="12.471"/>
    <n v="7.7830000000000004"/>
    <n v="1.0840000000000001"/>
    <n v="0"/>
  </r>
  <r>
    <x v="6"/>
    <x v="11"/>
    <n v="0.76800000000000002"/>
    <n v="1.093"/>
    <n v="12.481999999999999"/>
    <n v="7.2370000000000001"/>
    <n v="1.0840000000000001"/>
    <n v="0"/>
  </r>
  <r>
    <x v="6"/>
    <x v="11"/>
    <n v="0.77700000000000002"/>
    <n v="0.52600000000000002"/>
    <n v="12.473000000000001"/>
    <n v="7.8040000000000003"/>
    <n v="1.0840000000000001"/>
    <n v="0"/>
  </r>
  <r>
    <x v="6"/>
    <x v="11"/>
    <n v="0.78600000000000003"/>
    <n v="0.60699999999999998"/>
    <n v="12.464"/>
    <n v="7.7229999999999999"/>
    <n v="0"/>
    <n v="0"/>
  </r>
  <r>
    <x v="6"/>
    <x v="11"/>
    <n v="0.79200000000000004"/>
    <n v="0.69899999999999995"/>
    <n v="12.458"/>
    <n v="7.6310000000000002"/>
    <n v="1.0840000000000001"/>
    <n v="0"/>
  </r>
  <r>
    <x v="6"/>
    <x v="11"/>
    <n v="2.0710000000000002"/>
    <n v="0.79900000000000004"/>
    <n v="11.179"/>
    <n v="7.5309999999999997"/>
    <n v="1.0840000000000001"/>
    <n v="0"/>
  </r>
  <r>
    <x v="6"/>
    <x v="11"/>
    <n v="2.117"/>
    <n v="0.65100000000000002"/>
    <n v="11.132999999999999"/>
    <n v="7.6790000000000003"/>
    <n v="1.0840000000000001"/>
    <n v="0"/>
  </r>
  <r>
    <x v="6"/>
    <x v="11"/>
    <n v="1.276"/>
    <n v="0.63800000000000001"/>
    <n v="11.974"/>
    <n v="7.6920000000000002"/>
    <n v="1.0840000000000001"/>
    <n v="0"/>
  </r>
  <r>
    <x v="6"/>
    <x v="11"/>
    <n v="0.86199999999999999"/>
    <n v="0.60599999999999998"/>
    <n v="12.388"/>
    <n v="7.7240000000000002"/>
    <n v="1.0840000000000001"/>
    <n v="0"/>
  </r>
  <r>
    <x v="6"/>
    <x v="11"/>
    <n v="0.84"/>
    <n v="0.68600000000000005"/>
    <n v="12.41"/>
    <n v="7.6440000000000001"/>
    <n v="1.0840000000000001"/>
    <n v="0"/>
  </r>
  <r>
    <x v="6"/>
    <x v="11"/>
    <n v="3.411"/>
    <n v="0.69499999999999995"/>
    <n v="9.8390000000000004"/>
    <n v="7.6349999999999998"/>
    <n v="0"/>
    <n v="0"/>
  </r>
  <r>
    <x v="6"/>
    <x v="11"/>
    <n v="2.0870000000000002"/>
    <n v="0.66400000000000003"/>
    <n v="11.163"/>
    <n v="7.6660000000000004"/>
    <n v="1.0840000000000001"/>
    <n v="0"/>
  </r>
  <r>
    <x v="6"/>
    <x v="11"/>
    <n v="2.141"/>
    <n v="0.65"/>
    <n v="11.109"/>
    <n v="7.68"/>
    <n v="1.0840000000000001"/>
    <n v="0"/>
  </r>
  <r>
    <x v="6"/>
    <x v="11"/>
    <n v="2.081"/>
    <n v="0.66"/>
    <n v="11.169"/>
    <n v="7.67"/>
    <n v="0"/>
    <n v="0"/>
  </r>
  <r>
    <x v="6"/>
    <x v="11"/>
    <n v="2.1549999999999998"/>
    <n v="0.70499999999999996"/>
    <n v="11.095000000000001"/>
    <n v="7.625"/>
    <n v="1.0840000000000001"/>
    <n v="0"/>
  </r>
  <r>
    <x v="6"/>
    <x v="11"/>
    <n v="2.9209999999999998"/>
    <n v="0.80100000000000005"/>
    <n v="10.329000000000001"/>
    <n v="7.5289999999999999"/>
    <n v="2.1680000000000001"/>
    <n v="0"/>
  </r>
  <r>
    <x v="6"/>
    <x v="11"/>
    <n v="3.847"/>
    <n v="0.77100000000000002"/>
    <n v="9.4030000000000005"/>
    <n v="7.5590000000000002"/>
    <n v="2.1680000000000001"/>
    <n v="0"/>
  </r>
  <r>
    <x v="6"/>
    <x v="11"/>
    <n v="4.2"/>
    <n v="0.8"/>
    <n v="9.0500000000000007"/>
    <n v="7.53"/>
    <n v="0"/>
    <n v="0"/>
  </r>
  <r>
    <x v="6"/>
    <x v="11"/>
    <n v="4.2350000000000003"/>
    <n v="0.80800000000000005"/>
    <n v="9.0150000000000006"/>
    <n v="7.5220000000000002"/>
    <n v="2.1680000000000001"/>
    <n v="0"/>
  </r>
  <r>
    <x v="6"/>
    <x v="11"/>
    <n v="1.0529999999999999"/>
    <n v="0.78"/>
    <n v="12.196999999999999"/>
    <n v="7.55"/>
    <n v="2.1680000000000001"/>
    <n v="0"/>
  </r>
  <r>
    <x v="7"/>
    <x v="0"/>
    <n v="0.80400000000000005"/>
    <n v="0.81499999999999995"/>
    <n v="12.446"/>
    <n v="7.5149999999999997"/>
    <n v="0"/>
    <n v="0"/>
  </r>
  <r>
    <x v="7"/>
    <x v="0"/>
    <n v="0.81"/>
    <n v="0.81499999999999995"/>
    <n v="12.44"/>
    <n v="7.5149999999999997"/>
    <n v="1.0840000000000001"/>
    <n v="0"/>
  </r>
  <r>
    <x v="7"/>
    <x v="0"/>
    <n v="0.80800000000000005"/>
    <n v="0.85399999999999998"/>
    <n v="12.442"/>
    <n v="7.476"/>
    <n v="1.0840000000000001"/>
    <n v="0"/>
  </r>
  <r>
    <x v="7"/>
    <x v="0"/>
    <n v="0.83299999999999996"/>
    <n v="0.879"/>
    <n v="12.417"/>
    <n v="7.4509999999999996"/>
    <n v="1.0840000000000001"/>
    <n v="0"/>
  </r>
  <r>
    <x v="7"/>
    <x v="0"/>
    <n v="0.79800000000000004"/>
    <n v="0.83699999999999997"/>
    <n v="12.452"/>
    <n v="7.4930000000000003"/>
    <n v="0"/>
    <n v="0"/>
  </r>
  <r>
    <x v="7"/>
    <x v="0"/>
    <n v="0.78900000000000003"/>
    <n v="0.83799999999999997"/>
    <n v="12.461"/>
    <n v="7.492"/>
    <n v="1.0840000000000001"/>
    <n v="0"/>
  </r>
  <r>
    <x v="7"/>
    <x v="0"/>
    <n v="0.78700000000000003"/>
    <n v="0.89500000000000002"/>
    <n v="12.462999999999999"/>
    <n v="7.4349999999999996"/>
    <n v="1.0840000000000001"/>
    <n v="0"/>
  </r>
  <r>
    <x v="7"/>
    <x v="0"/>
    <n v="0.77900000000000003"/>
    <n v="0.83799999999999997"/>
    <n v="12.471"/>
    <n v="7.492"/>
    <n v="1.0840000000000001"/>
    <n v="0"/>
  </r>
  <r>
    <x v="7"/>
    <x v="0"/>
    <n v="0.77"/>
    <n v="0.69899999999999995"/>
    <n v="12.48"/>
    <n v="7.6310000000000002"/>
    <n v="1.0840000000000001"/>
    <n v="0"/>
  </r>
  <r>
    <x v="7"/>
    <x v="0"/>
    <n v="0.873"/>
    <n v="0.54"/>
    <n v="12.377000000000001"/>
    <n v="7.79"/>
    <n v="1.0840000000000001"/>
    <n v="0"/>
  </r>
  <r>
    <x v="7"/>
    <x v="0"/>
    <n v="0.77900000000000003"/>
    <n v="0.496"/>
    <n v="12.471"/>
    <n v="7.8339999999999996"/>
    <n v="1.0840000000000001"/>
    <n v="0"/>
  </r>
  <r>
    <x v="7"/>
    <x v="0"/>
    <n v="0.751"/>
    <n v="0.53200000000000003"/>
    <n v="12.499000000000001"/>
    <n v="7.798"/>
    <n v="0"/>
    <n v="0"/>
  </r>
  <r>
    <x v="7"/>
    <x v="0"/>
    <n v="2.278"/>
    <n v="0.54"/>
    <n v="10.972"/>
    <n v="7.79"/>
    <n v="1.0840000000000001"/>
    <n v="0"/>
  </r>
  <r>
    <x v="7"/>
    <x v="0"/>
    <n v="3.0089999999999999"/>
    <n v="0.54100000000000004"/>
    <n v="10.241"/>
    <n v="7.7889999999999997"/>
    <n v="1.0840000000000001"/>
    <n v="0"/>
  </r>
  <r>
    <x v="7"/>
    <x v="0"/>
    <n v="2.9820000000000002"/>
    <n v="0.52200000000000002"/>
    <n v="10.268000000000001"/>
    <n v="7.8079999999999998"/>
    <n v="1.0840000000000001"/>
    <n v="0"/>
  </r>
  <r>
    <x v="7"/>
    <x v="0"/>
    <n v="3.0150000000000001"/>
    <n v="0.56599999999999995"/>
    <n v="10.234999999999999"/>
    <n v="7.7640000000000002"/>
    <n v="1.0840000000000001"/>
    <n v="0"/>
  </r>
  <r>
    <x v="7"/>
    <x v="0"/>
    <n v="3.05"/>
    <n v="0.49099999999999999"/>
    <n v="10.199999999999999"/>
    <n v="7.8390000000000004"/>
    <n v="1.0840000000000001"/>
    <n v="0"/>
  </r>
  <r>
    <x v="7"/>
    <x v="0"/>
    <n v="3.032"/>
    <n v="0.51500000000000001"/>
    <n v="10.218"/>
    <n v="7.8150000000000004"/>
    <n v="1.0840000000000001"/>
    <n v="0"/>
  </r>
  <r>
    <x v="7"/>
    <x v="0"/>
    <n v="3.0070000000000001"/>
    <n v="0.498"/>
    <n v="10.243"/>
    <n v="7.8319999999999999"/>
    <n v="0"/>
    <n v="0"/>
  </r>
  <r>
    <x v="7"/>
    <x v="0"/>
    <n v="2.9809999999999999"/>
    <n v="0.496"/>
    <n v="10.269"/>
    <n v="7.8339999999999996"/>
    <n v="0"/>
    <n v="0"/>
  </r>
  <r>
    <x v="7"/>
    <x v="0"/>
    <n v="2.9870000000000001"/>
    <n v="0.501"/>
    <n v="10.263"/>
    <n v="7.8289999999999997"/>
    <n v="0"/>
    <n v="0"/>
  </r>
  <r>
    <x v="7"/>
    <x v="0"/>
    <n v="3.004"/>
    <n v="0.54300000000000004"/>
    <n v="10.246"/>
    <n v="7.7869999999999999"/>
    <n v="0"/>
    <n v="0"/>
  </r>
  <r>
    <x v="7"/>
    <x v="0"/>
    <n v="2.99"/>
    <n v="1.7669999999999999"/>
    <n v="10.26"/>
    <n v="6.5629999999999997"/>
    <n v="0"/>
    <n v="0"/>
  </r>
  <r>
    <x v="7"/>
    <x v="0"/>
    <n v="8.9870000000000001"/>
    <n v="0.53700000000000003"/>
    <n v="4.2629999999999999"/>
    <n v="7.7930000000000001"/>
    <n v="0"/>
    <n v="0"/>
  </r>
  <r>
    <x v="7"/>
    <x v="0"/>
    <n v="8.9849999999999994"/>
    <n v="0.33100000000000002"/>
    <n v="4.2649999999999997"/>
    <n v="7.9989999999999997"/>
    <n v="0"/>
    <n v="0"/>
  </r>
  <r>
    <x v="7"/>
    <x v="0"/>
    <n v="6.4029999999999996"/>
    <n v="0.42799999999999999"/>
    <n v="6.8470000000000004"/>
    <n v="7.9020000000000001"/>
    <n v="0"/>
    <n v="0"/>
  </r>
  <r>
    <x v="7"/>
    <x v="0"/>
    <n v="8.98"/>
    <n v="0.495"/>
    <n v="4.2699999999999996"/>
    <n v="7.835"/>
    <n v="0"/>
    <n v="0"/>
  </r>
  <r>
    <x v="7"/>
    <x v="0"/>
    <n v="6.1289999999999996"/>
    <n v="0.44"/>
    <n v="7.1210000000000004"/>
    <n v="7.89"/>
    <n v="0"/>
    <n v="0"/>
  </r>
  <r>
    <x v="7"/>
    <x v="0"/>
    <n v="7.3529999999999998"/>
    <n v="0.44700000000000001"/>
    <n v="5.8970000000000002"/>
    <n v="7.883"/>
    <n v="0"/>
    <n v="0"/>
  </r>
  <r>
    <x v="7"/>
    <x v="0"/>
    <n v="6.7480000000000002"/>
    <n v="0.48299999999999998"/>
    <n v="6.5019999999999998"/>
    <n v="7.8470000000000004"/>
    <n v="0"/>
    <n v="0"/>
  </r>
  <r>
    <x v="7"/>
    <x v="0"/>
    <n v="8.7449999999999992"/>
    <n v="0.38200000000000001"/>
    <n v="4.5049999999999999"/>
    <n v="7.9480000000000004"/>
    <n v="0"/>
    <n v="0"/>
  </r>
  <r>
    <x v="7"/>
    <x v="1"/>
    <n v="8.4930000000000003"/>
    <n v="0.432"/>
    <n v="4.7569999999999997"/>
    <n v="7.8979999999999997"/>
    <n v="0"/>
    <n v="0"/>
  </r>
  <r>
    <x v="7"/>
    <x v="1"/>
    <n v="6.6769999999999996"/>
    <n v="0.42199999999999999"/>
    <n v="6.5730000000000004"/>
    <n v="7.9080000000000004"/>
    <n v="0"/>
    <n v="0"/>
  </r>
  <r>
    <x v="7"/>
    <x v="1"/>
    <n v="10.238"/>
    <n v="0.40799999999999997"/>
    <n v="3.012"/>
    <n v="7.9219999999999997"/>
    <n v="0"/>
    <n v="0"/>
  </r>
  <r>
    <x v="7"/>
    <x v="1"/>
    <n v="10.475"/>
    <n v="0.41299999999999998"/>
    <n v="2.7749999999999999"/>
    <n v="7.9169999999999998"/>
    <n v="0"/>
    <n v="0"/>
  </r>
  <r>
    <x v="7"/>
    <x v="1"/>
    <n v="10.464"/>
    <n v="0.41599999999999998"/>
    <n v="2.786"/>
    <n v="7.9139999999999997"/>
    <n v="0"/>
    <n v="0"/>
  </r>
  <r>
    <x v="7"/>
    <x v="1"/>
    <n v="9.2469999999999999"/>
    <n v="0.41"/>
    <n v="4.0030000000000001"/>
    <n v="7.92"/>
    <n v="0"/>
    <n v="0"/>
  </r>
  <r>
    <x v="7"/>
    <x v="1"/>
    <n v="9.1470000000000002"/>
    <n v="0.435"/>
    <n v="4.1029999999999998"/>
    <n v="7.8949999999999996"/>
    <n v="0"/>
    <n v="0"/>
  </r>
  <r>
    <x v="7"/>
    <x v="1"/>
    <n v="8.8510000000000009"/>
    <n v="0.42399999999999999"/>
    <n v="4.399"/>
    <n v="7.9059999999999997"/>
    <n v="0"/>
    <n v="0"/>
  </r>
  <r>
    <x v="7"/>
    <x v="1"/>
    <n v="4.95"/>
    <n v="0.44"/>
    <n v="8.3000000000000007"/>
    <n v="7.89"/>
    <n v="0"/>
    <n v="0"/>
  </r>
  <r>
    <x v="7"/>
    <x v="1"/>
    <n v="9.2680000000000007"/>
    <n v="0.45200000000000001"/>
    <n v="3.9820000000000002"/>
    <n v="7.8780000000000001"/>
    <n v="0"/>
    <n v="0"/>
  </r>
  <r>
    <x v="7"/>
    <x v="1"/>
    <n v="8.0359999999999996"/>
    <n v="0.47"/>
    <n v="5.2140000000000004"/>
    <n v="7.86"/>
    <n v="0"/>
    <n v="0"/>
  </r>
  <r>
    <x v="7"/>
    <x v="1"/>
    <n v="6.5670000000000002"/>
    <n v="0.51900000000000002"/>
    <n v="6.6829999999999998"/>
    <n v="7.8109999999999999"/>
    <n v="0"/>
    <n v="0"/>
  </r>
  <r>
    <x v="7"/>
    <x v="1"/>
    <n v="7.7590000000000003"/>
    <n v="0.56899999999999995"/>
    <n v="5.4909999999999997"/>
    <n v="7.7610000000000001"/>
    <n v="0"/>
    <n v="0"/>
  </r>
  <r>
    <x v="7"/>
    <x v="1"/>
    <n v="8.032"/>
    <n v="0.76100000000000001"/>
    <n v="5.218"/>
    <n v="7.569"/>
    <n v="0"/>
    <n v="0"/>
  </r>
  <r>
    <x v="7"/>
    <x v="1"/>
    <n v="8.1959999999999997"/>
    <n v="0.64200000000000002"/>
    <n v="5.0540000000000003"/>
    <n v="7.6879999999999997"/>
    <n v="0"/>
    <n v="0"/>
  </r>
  <r>
    <x v="7"/>
    <x v="1"/>
    <n v="2.9289999999999998"/>
    <n v="0.68"/>
    <n v="10.321"/>
    <n v="7.65"/>
    <n v="0"/>
    <n v="0"/>
  </r>
  <r>
    <x v="7"/>
    <x v="1"/>
    <n v="8.9469999999999992"/>
    <n v="0.626"/>
    <n v="4.3029999999999999"/>
    <n v="7.7039999999999997"/>
    <n v="0"/>
    <n v="0"/>
  </r>
  <r>
    <x v="7"/>
    <x v="1"/>
    <n v="9.8640000000000008"/>
    <n v="0.66800000000000004"/>
    <n v="3.3860000000000001"/>
    <n v="7.6619999999999999"/>
    <n v="0"/>
    <n v="0"/>
  </r>
  <r>
    <x v="7"/>
    <x v="1"/>
    <n v="13.25"/>
    <n v="0.63400000000000001"/>
    <n v="0"/>
    <n v="7.6959999999999997"/>
    <n v="0"/>
    <n v="0"/>
  </r>
  <r>
    <x v="7"/>
    <x v="1"/>
    <n v="13.25"/>
    <n v="0.58499999999999996"/>
    <n v="0"/>
    <n v="7.7450000000000001"/>
    <n v="0"/>
    <n v="0"/>
  </r>
  <r>
    <x v="7"/>
    <x v="1"/>
    <n v="13.16"/>
    <n v="0.59099999999999997"/>
    <n v="0.09"/>
    <n v="7.7389999999999999"/>
    <n v="0"/>
    <n v="0"/>
  </r>
  <r>
    <x v="7"/>
    <x v="1"/>
    <n v="12.868"/>
    <n v="0.61399999999999999"/>
    <n v="0.38200000000000001"/>
    <n v="7.7160000000000002"/>
    <n v="0"/>
    <n v="0"/>
  </r>
  <r>
    <x v="7"/>
    <x v="1"/>
    <n v="4.3090000000000002"/>
    <n v="0.68100000000000005"/>
    <n v="8.9410000000000007"/>
    <n v="7.649"/>
    <n v="0"/>
    <n v="0"/>
  </r>
  <r>
    <x v="7"/>
    <x v="1"/>
    <n v="10.263999999999999"/>
    <n v="0.48499999999999999"/>
    <n v="2.9860000000000002"/>
    <n v="7.8449999999999998"/>
    <n v="0"/>
    <n v="0"/>
  </r>
  <r>
    <x v="7"/>
    <x v="1"/>
    <n v="10.984"/>
    <n v="0.45100000000000001"/>
    <n v="2.266"/>
    <n v="7.8789999999999996"/>
    <n v="0"/>
    <n v="0"/>
  </r>
  <r>
    <x v="7"/>
    <x v="1"/>
    <n v="11.019"/>
    <n v="0.30199999999999999"/>
    <n v="2.2309999999999999"/>
    <n v="8.0280000000000005"/>
    <n v="0"/>
    <n v="0"/>
  </r>
  <r>
    <x v="7"/>
    <x v="1"/>
    <n v="11.022"/>
    <n v="0.33600000000000002"/>
    <n v="2.2280000000000002"/>
    <n v="7.9939999999999998"/>
    <n v="0"/>
    <n v="0"/>
  </r>
  <r>
    <x v="7"/>
    <x v="1"/>
    <n v="10.502000000000001"/>
    <n v="0.52900000000000003"/>
    <n v="2.7480000000000002"/>
    <n v="7.8010000000000002"/>
    <n v="0"/>
    <n v="0"/>
  </r>
  <r>
    <x v="7"/>
    <x v="2"/>
    <n v="10.265000000000001"/>
    <n v="0.53600000000000003"/>
    <n v="2.9849999999999999"/>
    <n v="7.7939999999999996"/>
    <n v="0"/>
    <n v="0"/>
  </r>
  <r>
    <x v="7"/>
    <x v="2"/>
    <n v="2.88"/>
    <n v="1.0900000000000001"/>
    <n v="10.37"/>
    <n v="7.24"/>
    <n v="0"/>
    <n v="0"/>
  </r>
  <r>
    <x v="7"/>
    <x v="2"/>
    <n v="9.2159999999999993"/>
    <n v="2.234"/>
    <n v="4.0339999999999998"/>
    <n v="6.0960000000000001"/>
    <n v="0"/>
    <n v="0"/>
  </r>
  <r>
    <x v="7"/>
    <x v="2"/>
    <n v="9.5359999999999996"/>
    <n v="1.9379999999999999"/>
    <n v="3.714"/>
    <n v="6.3920000000000003"/>
    <n v="0"/>
    <n v="0"/>
  </r>
  <r>
    <x v="7"/>
    <x v="2"/>
    <n v="9.5440000000000005"/>
    <n v="1.944"/>
    <n v="3.706"/>
    <n v="6.3860000000000001"/>
    <n v="0"/>
    <n v="0"/>
  </r>
  <r>
    <x v="7"/>
    <x v="2"/>
    <n v="9.5449999999999999"/>
    <n v="0.94"/>
    <n v="3.7050000000000001"/>
    <n v="7.39"/>
    <n v="0"/>
    <n v="0"/>
  </r>
  <r>
    <x v="7"/>
    <x v="2"/>
    <n v="9.5380000000000003"/>
    <n v="0.254"/>
    <n v="3.7120000000000002"/>
    <n v="8.0760000000000005"/>
    <n v="0"/>
    <n v="0"/>
  </r>
  <r>
    <x v="7"/>
    <x v="2"/>
    <n v="9.91"/>
    <n v="0.53500000000000003"/>
    <n v="3.34"/>
    <n v="7.7949999999999999"/>
    <n v="0"/>
    <n v="0"/>
  </r>
  <r>
    <x v="7"/>
    <x v="2"/>
    <n v="8.75"/>
    <n v="0.58499999999999996"/>
    <n v="4.5"/>
    <n v="7.7450000000000001"/>
    <n v="0"/>
    <n v="0"/>
  </r>
  <r>
    <x v="7"/>
    <x v="2"/>
    <n v="11.019"/>
    <n v="0.54300000000000004"/>
    <n v="2.2309999999999999"/>
    <n v="7.7869999999999999"/>
    <n v="0"/>
    <n v="0"/>
  </r>
  <r>
    <x v="7"/>
    <x v="2"/>
    <n v="13.25"/>
    <n v="0.51300000000000001"/>
    <n v="0"/>
    <n v="7.8170000000000002"/>
    <n v="0"/>
    <n v="0"/>
  </r>
  <r>
    <x v="7"/>
    <x v="2"/>
    <n v="13.25"/>
    <n v="1.155"/>
    <n v="0"/>
    <n v="7.1749999999999998"/>
    <n v="0"/>
    <n v="0"/>
  </r>
  <r>
    <x v="7"/>
    <x v="2"/>
    <n v="13.25"/>
    <n v="4.5549999999999997"/>
    <n v="0"/>
    <n v="3.7749999999999999"/>
    <n v="0"/>
    <n v="0"/>
  </r>
  <r>
    <x v="7"/>
    <x v="2"/>
    <n v="12.692"/>
    <n v="3.3740000000000001"/>
    <n v="0.55800000000000005"/>
    <n v="4.9560000000000004"/>
    <n v="0"/>
    <n v="0"/>
  </r>
  <r>
    <x v="7"/>
    <x v="2"/>
    <n v="13.25"/>
    <n v="1.7909999999999999"/>
    <n v="0"/>
    <n v="6.5389999999999997"/>
    <n v="0"/>
    <n v="0"/>
  </r>
  <r>
    <x v="7"/>
    <x v="2"/>
    <n v="13.25"/>
    <n v="1.819"/>
    <n v="0"/>
    <n v="6.5110000000000001"/>
    <n v="0"/>
    <n v="0"/>
  </r>
  <r>
    <x v="7"/>
    <x v="2"/>
    <n v="13.25"/>
    <n v="5.6929999999999996"/>
    <n v="0"/>
    <n v="2.637"/>
    <n v="0"/>
    <n v="0"/>
  </r>
  <r>
    <x v="7"/>
    <x v="2"/>
    <n v="13.25"/>
    <n v="7.9359999999999999"/>
    <n v="0"/>
    <n v="0.39400000000000002"/>
    <n v="0"/>
    <n v="0"/>
  </r>
  <r>
    <x v="7"/>
    <x v="2"/>
    <n v="13.25"/>
    <n v="7.9619999999999997"/>
    <n v="0"/>
    <n v="0.36799999999999999"/>
    <n v="0"/>
    <n v="0"/>
  </r>
  <r>
    <x v="7"/>
    <x v="2"/>
    <n v="13.25"/>
    <n v="7.109"/>
    <n v="0"/>
    <n v="1.2210000000000001"/>
    <n v="0"/>
    <n v="0"/>
  </r>
  <r>
    <x v="7"/>
    <x v="2"/>
    <n v="12.585000000000001"/>
    <n v="6.6769999999999996"/>
    <n v="0.66500000000000004"/>
    <n v="1.653"/>
    <n v="0"/>
    <n v="0"/>
  </r>
  <r>
    <x v="7"/>
    <x v="2"/>
    <n v="13.25"/>
    <n v="6.6680000000000001"/>
    <n v="0"/>
    <n v="1.6619999999999999"/>
    <n v="0"/>
    <n v="0"/>
  </r>
  <r>
    <x v="7"/>
    <x v="2"/>
    <n v="13.25"/>
    <n v="6.673"/>
    <n v="0"/>
    <n v="1.657"/>
    <n v="0"/>
    <n v="0"/>
  </r>
  <r>
    <x v="7"/>
    <x v="2"/>
    <n v="12.879"/>
    <n v="6.665"/>
    <n v="0.371"/>
    <n v="1.665"/>
    <n v="0"/>
    <n v="0"/>
  </r>
  <r>
    <x v="7"/>
    <x v="2"/>
    <n v="13.241"/>
    <n v="5.6950000000000003"/>
    <n v="8.9999999999999993E-3"/>
    <n v="2.6349999999999998"/>
    <n v="0"/>
    <n v="0"/>
  </r>
  <r>
    <x v="7"/>
    <x v="2"/>
    <n v="13.25"/>
    <n v="4.9320000000000004"/>
    <n v="0"/>
    <n v="3.3980000000000001"/>
    <n v="0"/>
    <n v="0"/>
  </r>
  <r>
    <x v="7"/>
    <x v="2"/>
    <n v="13.25"/>
    <n v="4.8719999999999999"/>
    <n v="0"/>
    <n v="3.4580000000000002"/>
    <n v="0"/>
    <n v="0"/>
  </r>
  <r>
    <x v="7"/>
    <x v="2"/>
    <n v="13.25"/>
    <n v="3.8130000000000002"/>
    <n v="0"/>
    <n v="4.5170000000000003"/>
    <n v="0"/>
    <n v="0"/>
  </r>
  <r>
    <x v="7"/>
    <x v="2"/>
    <n v="13.25"/>
    <n v="3.3279999999999998"/>
    <n v="0"/>
    <n v="5.0019999999999998"/>
    <n v="0"/>
    <n v="0"/>
  </r>
  <r>
    <x v="7"/>
    <x v="2"/>
    <n v="12.505000000000001"/>
    <n v="3.3220000000000001"/>
    <n v="0.745"/>
    <n v="5.008"/>
    <n v="0"/>
    <n v="0"/>
  </r>
  <r>
    <x v="7"/>
    <x v="2"/>
    <n v="13.25"/>
    <n v="3.3530000000000002"/>
    <n v="0"/>
    <n v="4.9770000000000003"/>
    <n v="0"/>
    <n v="0"/>
  </r>
  <r>
    <x v="7"/>
    <x v="3"/>
    <n v="13.25"/>
    <n v="4.25"/>
    <n v="0"/>
    <n v="4.08"/>
    <n v="0"/>
    <n v="0"/>
  </r>
  <r>
    <x v="7"/>
    <x v="3"/>
    <n v="12.507"/>
    <n v="4.8899999999999997"/>
    <n v="0.74299999999999999"/>
    <n v="3.44"/>
    <n v="0"/>
    <n v="0"/>
  </r>
  <r>
    <x v="7"/>
    <x v="3"/>
    <n v="11.308999999999999"/>
    <n v="3.786"/>
    <n v="1.9410000000000001"/>
    <n v="4.5439999999999996"/>
    <n v="0"/>
    <n v="0"/>
  </r>
  <r>
    <x v="7"/>
    <x v="3"/>
    <n v="11.2"/>
    <n v="2.3090000000000002"/>
    <n v="2.0499999999999998"/>
    <n v="6.0209999999999999"/>
    <n v="0"/>
    <n v="0"/>
  </r>
  <r>
    <x v="7"/>
    <x v="3"/>
    <n v="11.202"/>
    <n v="1.875"/>
    <n v="2.048"/>
    <n v="6.4550000000000001"/>
    <n v="0"/>
    <n v="0"/>
  </r>
  <r>
    <x v="7"/>
    <x v="3"/>
    <n v="8.0419999999999998"/>
    <n v="1.9079999999999999"/>
    <n v="5.2080000000000002"/>
    <n v="6.4219999999999997"/>
    <n v="0"/>
    <n v="0"/>
  </r>
  <r>
    <x v="7"/>
    <x v="3"/>
    <n v="11.21"/>
    <n v="2.694"/>
    <n v="2.04"/>
    <n v="5.6360000000000001"/>
    <n v="0"/>
    <n v="0"/>
  </r>
  <r>
    <x v="7"/>
    <x v="3"/>
    <n v="11.388"/>
    <n v="3.468"/>
    <n v="1.8620000000000001"/>
    <n v="4.8620000000000001"/>
    <n v="0"/>
    <n v="0"/>
  </r>
  <r>
    <x v="7"/>
    <x v="3"/>
    <n v="11.763"/>
    <n v="4.218"/>
    <n v="1.4870000000000001"/>
    <n v="4.1120000000000001"/>
    <n v="0"/>
    <n v="0"/>
  </r>
  <r>
    <x v="7"/>
    <x v="3"/>
    <n v="13.25"/>
    <n v="4.8029999999999999"/>
    <n v="0"/>
    <n v="3.5270000000000001"/>
    <n v="0"/>
    <n v="0"/>
  </r>
  <r>
    <x v="7"/>
    <x v="3"/>
    <n v="13.25"/>
    <n v="4.0529999999999999"/>
    <n v="0"/>
    <n v="4.2770000000000001"/>
    <n v="0"/>
    <n v="0"/>
  </r>
  <r>
    <x v="7"/>
    <x v="3"/>
    <n v="13.238"/>
    <n v="3.5939999999999999"/>
    <n v="1.2E-2"/>
    <n v="4.7359999999999998"/>
    <n v="0"/>
    <n v="0"/>
  </r>
  <r>
    <x v="7"/>
    <x v="3"/>
    <n v="6.5709999999999997"/>
    <n v="3.6339999999999999"/>
    <n v="6.6790000000000003"/>
    <n v="4.6959999999999997"/>
    <n v="0"/>
    <n v="0"/>
  </r>
  <r>
    <x v="7"/>
    <x v="3"/>
    <n v="11.023999999999999"/>
    <n v="3.4830000000000001"/>
    <n v="2.226"/>
    <n v="4.8470000000000004"/>
    <n v="0"/>
    <n v="0"/>
  </r>
  <r>
    <x v="7"/>
    <x v="3"/>
    <n v="9.5579999999999998"/>
    <n v="3.2679999999999998"/>
    <n v="3.6920000000000002"/>
    <n v="5.0620000000000003"/>
    <n v="0"/>
    <n v="0"/>
  </r>
  <r>
    <x v="7"/>
    <x v="3"/>
    <n v="9.5210000000000008"/>
    <n v="2.351"/>
    <n v="3.7290000000000001"/>
    <n v="5.9790000000000001"/>
    <n v="0"/>
    <n v="0"/>
  </r>
  <r>
    <x v="7"/>
    <x v="3"/>
    <n v="9.4570000000000007"/>
    <n v="1.764"/>
    <n v="3.7930000000000001"/>
    <n v="6.5659999999999998"/>
    <n v="0"/>
    <n v="0"/>
  </r>
  <r>
    <x v="7"/>
    <x v="3"/>
    <n v="8.8960000000000008"/>
    <n v="2.7170000000000001"/>
    <n v="4.3540000000000001"/>
    <n v="5.6130000000000004"/>
    <n v="0"/>
    <n v="0"/>
  </r>
  <r>
    <x v="7"/>
    <x v="3"/>
    <n v="6.8970000000000002"/>
    <n v="3.3149999999999999"/>
    <n v="6.3529999999999998"/>
    <n v="5.0149999999999997"/>
    <n v="0"/>
    <n v="0"/>
  </r>
  <r>
    <x v="7"/>
    <x v="3"/>
    <n v="6.9649999999999999"/>
    <n v="3.2839999999999998"/>
    <n v="6.2850000000000001"/>
    <n v="5.0460000000000003"/>
    <n v="0"/>
    <n v="0"/>
  </r>
  <r>
    <x v="7"/>
    <x v="3"/>
    <n v="9.1709999999999994"/>
    <n v="3.2759999999999998"/>
    <n v="4.0789999999999997"/>
    <n v="5.0540000000000003"/>
    <n v="0"/>
    <n v="0"/>
  </r>
  <r>
    <x v="7"/>
    <x v="3"/>
    <n v="8.6280000000000001"/>
    <n v="2.35"/>
    <n v="4.6219999999999999"/>
    <n v="5.98"/>
    <n v="0"/>
    <n v="0"/>
  </r>
  <r>
    <x v="7"/>
    <x v="3"/>
    <n v="8.6259999999999994"/>
    <n v="1.7649999999999999"/>
    <n v="4.6239999999999997"/>
    <n v="6.5650000000000004"/>
    <n v="0"/>
    <n v="0"/>
  </r>
  <r>
    <x v="7"/>
    <x v="3"/>
    <n v="9.1449999999999996"/>
    <n v="1.7789999999999999"/>
    <n v="4.1050000000000004"/>
    <n v="6.5510000000000002"/>
    <n v="0"/>
    <n v="0"/>
  </r>
  <r>
    <x v="7"/>
    <x v="3"/>
    <n v="8.298"/>
    <n v="1.79"/>
    <n v="4.952"/>
    <n v="6.54"/>
    <n v="0"/>
    <n v="0"/>
  </r>
  <r>
    <x v="7"/>
    <x v="3"/>
    <n v="4.8840000000000003"/>
    <n v="1.772"/>
    <n v="8.3659999999999997"/>
    <n v="6.5579999999999998"/>
    <n v="0"/>
    <n v="0"/>
  </r>
  <r>
    <x v="7"/>
    <x v="3"/>
    <n v="3.3340000000000001"/>
    <n v="2.0670000000000002"/>
    <n v="9.9160000000000004"/>
    <n v="6.2629999999999999"/>
    <n v="0"/>
    <n v="0"/>
  </r>
  <r>
    <x v="7"/>
    <x v="3"/>
    <n v="8.0809999999999995"/>
    <n v="1.7949999999999999"/>
    <n v="5.1689999999999996"/>
    <n v="6.5350000000000001"/>
    <n v="0"/>
    <n v="0"/>
  </r>
  <r>
    <x v="7"/>
    <x v="3"/>
    <n v="4.2539999999999996"/>
    <n v="1.6519999999999999"/>
    <n v="8.9960000000000004"/>
    <n v="6.6779999999999999"/>
    <n v="0"/>
    <n v="0"/>
  </r>
  <r>
    <x v="7"/>
    <x v="3"/>
    <n v="2.92"/>
    <n v="0.40600000000000003"/>
    <n v="10.33"/>
    <n v="7.9240000000000004"/>
    <n v="0"/>
    <n v="0"/>
  </r>
  <r>
    <x v="7"/>
    <x v="4"/>
    <n v="7.3890000000000002"/>
    <n v="2.4350000000000001"/>
    <n v="5.8609999999999998"/>
    <n v="5.8949999999999996"/>
    <n v="0"/>
    <n v="0"/>
  </r>
  <r>
    <x v="7"/>
    <x v="4"/>
    <n v="8.1270000000000007"/>
    <n v="2.2909999999999999"/>
    <n v="5.1230000000000002"/>
    <n v="6.0389999999999997"/>
    <n v="0"/>
    <n v="0"/>
  </r>
  <r>
    <x v="7"/>
    <x v="4"/>
    <n v="8.109"/>
    <n v="2.2989999999999999"/>
    <n v="5.141"/>
    <n v="6.0309999999999997"/>
    <n v="0"/>
    <n v="0"/>
  </r>
  <r>
    <x v="7"/>
    <x v="4"/>
    <n v="4.452"/>
    <n v="2.3109999999999999"/>
    <n v="8.798"/>
    <n v="6.0190000000000001"/>
    <n v="0"/>
    <n v="0"/>
  </r>
  <r>
    <x v="7"/>
    <x v="4"/>
    <n v="8.8510000000000009"/>
    <n v="2.3109999999999999"/>
    <n v="4.399"/>
    <n v="6.0190000000000001"/>
    <n v="0"/>
    <n v="0"/>
  </r>
  <r>
    <x v="7"/>
    <x v="4"/>
    <n v="8.1010000000000009"/>
    <n v="2"/>
    <n v="5.149"/>
    <n v="6.33"/>
    <n v="0"/>
    <n v="0"/>
  </r>
  <r>
    <x v="7"/>
    <x v="4"/>
    <n v="8.0950000000000006"/>
    <n v="1.7909999999999999"/>
    <n v="5.1550000000000002"/>
    <n v="6.5389999999999997"/>
    <n v="0"/>
    <n v="0"/>
  </r>
  <r>
    <x v="7"/>
    <x v="4"/>
    <n v="8.141"/>
    <n v="1.7889999999999999"/>
    <n v="5.109"/>
    <n v="6.5410000000000004"/>
    <n v="0"/>
    <n v="0"/>
  </r>
  <r>
    <x v="7"/>
    <x v="4"/>
    <n v="8.1029999999999998"/>
    <n v="1.786"/>
    <n v="5.1470000000000002"/>
    <n v="6.5439999999999996"/>
    <n v="0"/>
    <n v="0"/>
  </r>
  <r>
    <x v="7"/>
    <x v="4"/>
    <n v="8.6969999999999992"/>
    <n v="1.7629999999999999"/>
    <n v="4.5529999999999999"/>
    <n v="6.5670000000000002"/>
    <n v="0"/>
    <n v="0"/>
  </r>
  <r>
    <x v="7"/>
    <x v="4"/>
    <n v="6.5449999999999999"/>
    <n v="1.7709999999999999"/>
    <n v="6.7050000000000001"/>
    <n v="6.5590000000000002"/>
    <n v="0"/>
    <n v="0"/>
  </r>
  <r>
    <x v="7"/>
    <x v="4"/>
    <n v="9.2940000000000005"/>
    <n v="1.784"/>
    <n v="3.956"/>
    <n v="6.5460000000000003"/>
    <n v="0"/>
    <n v="0"/>
  </r>
  <r>
    <x v="7"/>
    <x v="4"/>
    <n v="8.0869999999999997"/>
    <n v="2.0409999999999999"/>
    <n v="5.1630000000000003"/>
    <n v="6.2889999999999997"/>
    <n v="0"/>
    <n v="0"/>
  </r>
  <r>
    <x v="7"/>
    <x v="4"/>
    <n v="6.7850000000000001"/>
    <n v="2.2519999999999998"/>
    <n v="6.4649999999999999"/>
    <n v="6.0780000000000003"/>
    <n v="0"/>
    <n v="0"/>
  </r>
  <r>
    <x v="7"/>
    <x v="4"/>
    <n v="6.8159999999999998"/>
    <n v="2.2429999999999999"/>
    <n v="6.4340000000000002"/>
    <n v="6.0869999999999997"/>
    <n v="0"/>
    <n v="0"/>
  </r>
  <r>
    <x v="7"/>
    <x v="4"/>
    <n v="6.7960000000000003"/>
    <n v="2.9860000000000002"/>
    <n v="6.4539999999999997"/>
    <n v="5.3440000000000003"/>
    <n v="0"/>
    <n v="0"/>
  </r>
  <r>
    <x v="7"/>
    <x v="4"/>
    <n v="2.9369999999999998"/>
    <n v="3.2989999999999999"/>
    <n v="10.313000000000001"/>
    <n v="5.0309999999999997"/>
    <n v="0"/>
    <n v="0"/>
  </r>
  <r>
    <x v="7"/>
    <x v="4"/>
    <n v="2.9279999999999999"/>
    <n v="3.3029999999999999"/>
    <n v="10.321999999999999"/>
    <n v="5.0270000000000001"/>
    <n v="0"/>
    <n v="0"/>
  </r>
  <r>
    <x v="7"/>
    <x v="4"/>
    <n v="4.9050000000000002"/>
    <n v="3.3149999999999999"/>
    <n v="8.3450000000000006"/>
    <n v="5.0149999999999997"/>
    <n v="0"/>
    <n v="0"/>
  </r>
  <r>
    <x v="7"/>
    <x v="4"/>
    <n v="4.8920000000000003"/>
    <n v="3.2879999999999998"/>
    <n v="8.3580000000000005"/>
    <n v="5.0419999999999998"/>
    <n v="0"/>
    <n v="0"/>
  </r>
  <r>
    <x v="7"/>
    <x v="4"/>
    <n v="6.1230000000000002"/>
    <n v="3.5110000000000001"/>
    <n v="7.1269999999999998"/>
    <n v="4.819"/>
    <n v="0"/>
    <n v="0"/>
  </r>
  <r>
    <x v="7"/>
    <x v="4"/>
    <n v="6.2119999999999997"/>
    <n v="3.2679999999999998"/>
    <n v="7.0380000000000003"/>
    <n v="5.0620000000000003"/>
    <n v="0"/>
    <n v="0"/>
  </r>
  <r>
    <x v="7"/>
    <x v="4"/>
    <n v="6.3659999999999997"/>
    <n v="3.2549999999999999"/>
    <n v="6.8840000000000003"/>
    <n v="5.0750000000000002"/>
    <n v="0"/>
    <n v="0"/>
  </r>
  <r>
    <x v="7"/>
    <x v="4"/>
    <n v="2.9319999999999999"/>
    <n v="2.5499999999999998"/>
    <n v="10.318"/>
    <n v="5.78"/>
    <n v="0"/>
    <n v="0"/>
  </r>
  <r>
    <x v="7"/>
    <x v="4"/>
    <n v="2.9369999999999998"/>
    <n v="2.2280000000000002"/>
    <n v="10.313000000000001"/>
    <n v="6.1020000000000003"/>
    <n v="0"/>
    <n v="0"/>
  </r>
  <r>
    <x v="7"/>
    <x v="4"/>
    <n v="2.9510000000000001"/>
    <n v="2.2599999999999998"/>
    <n v="10.298999999999999"/>
    <n v="6.07"/>
    <n v="0"/>
    <n v="0"/>
  </r>
  <r>
    <x v="7"/>
    <x v="4"/>
    <n v="12.304"/>
    <n v="2.2290000000000001"/>
    <n v="0.94599999999999995"/>
    <n v="6.101"/>
    <n v="0"/>
    <n v="0"/>
  </r>
  <r>
    <x v="7"/>
    <x v="4"/>
    <n v="12.005000000000001"/>
    <n v="1.96"/>
    <n v="1.2450000000000001"/>
    <n v="6.37"/>
    <n v="0"/>
    <n v="0"/>
  </r>
  <r>
    <x v="7"/>
    <x v="4"/>
    <n v="11.794"/>
    <n v="1.9359999999999999"/>
    <n v="1.456"/>
    <n v="6.3940000000000001"/>
    <n v="0"/>
    <n v="0"/>
  </r>
  <r>
    <x v="7"/>
    <x v="4"/>
    <n v="11.433999999999999"/>
    <n v="1.6970000000000001"/>
    <n v="1.8160000000000001"/>
    <n v="6.633"/>
    <n v="0"/>
    <n v="0"/>
  </r>
  <r>
    <x v="7"/>
    <x v="4"/>
    <n v="13.25"/>
    <n v="1.944"/>
    <n v="0"/>
    <n v="6.3860000000000001"/>
    <n v="0"/>
    <n v="0"/>
  </r>
  <r>
    <x v="7"/>
    <x v="5"/>
    <n v="3.1429999999999998"/>
    <n v="1.698"/>
    <n v="10.106999999999999"/>
    <n v="6.6319999999999997"/>
    <n v="0"/>
    <n v="0"/>
  </r>
  <r>
    <x v="7"/>
    <x v="5"/>
    <n v="8.4909999999999997"/>
    <n v="1.72"/>
    <n v="4.7590000000000003"/>
    <n v="6.61"/>
    <n v="0"/>
    <n v="0"/>
  </r>
  <r>
    <x v="7"/>
    <x v="5"/>
    <n v="8.0960000000000001"/>
    <n v="1.75"/>
    <n v="5.1539999999999999"/>
    <n v="6.58"/>
    <n v="0"/>
    <n v="0"/>
  </r>
  <r>
    <x v="7"/>
    <x v="5"/>
    <n v="8.11"/>
    <n v="1.7070000000000001"/>
    <n v="5.14"/>
    <n v="6.6230000000000002"/>
    <n v="0"/>
    <n v="0"/>
  </r>
  <r>
    <x v="7"/>
    <x v="5"/>
    <n v="8.1039999999999992"/>
    <n v="3.1850000000000001"/>
    <n v="5.1459999999999999"/>
    <n v="5.1449999999999996"/>
    <n v="0"/>
    <n v="0"/>
  </r>
  <r>
    <x v="7"/>
    <x v="5"/>
    <n v="8.109"/>
    <n v="3.4849999999999999"/>
    <n v="5.141"/>
    <n v="4.8449999999999998"/>
    <n v="0"/>
    <n v="0"/>
  </r>
  <r>
    <x v="7"/>
    <x v="5"/>
    <n v="8.1359999999999992"/>
    <n v="3.4710000000000001"/>
    <n v="5.1139999999999999"/>
    <n v="4.859"/>
    <n v="0"/>
    <n v="0"/>
  </r>
  <r>
    <x v="7"/>
    <x v="5"/>
    <n v="2.9319999999999999"/>
    <n v="3.4630000000000001"/>
    <n v="10.318"/>
    <n v="4.867"/>
    <n v="0"/>
    <n v="0"/>
  </r>
  <r>
    <x v="7"/>
    <x v="5"/>
    <n v="8.0890000000000004"/>
    <n v="3.4609999999999999"/>
    <n v="5.1609999999999996"/>
    <n v="4.8689999999999998"/>
    <n v="0"/>
    <n v="0"/>
  </r>
  <r>
    <x v="7"/>
    <x v="5"/>
    <n v="5.899"/>
    <n v="3.476"/>
    <n v="7.351"/>
    <n v="4.8540000000000001"/>
    <n v="0"/>
    <n v="0"/>
  </r>
  <r>
    <x v="7"/>
    <x v="5"/>
    <n v="5.8250000000000002"/>
    <n v="2.2149999999999999"/>
    <n v="7.4249999999999998"/>
    <n v="6.1150000000000002"/>
    <n v="0"/>
    <n v="0"/>
  </r>
  <r>
    <x v="7"/>
    <x v="5"/>
    <n v="5.9080000000000004"/>
    <n v="1.7330000000000001"/>
    <n v="7.3419999999999996"/>
    <n v="6.5970000000000004"/>
    <n v="0"/>
    <n v="0"/>
  </r>
  <r>
    <x v="7"/>
    <x v="5"/>
    <n v="5.8220000000000001"/>
    <n v="1.726"/>
    <n v="7.4279999999999999"/>
    <n v="6.6040000000000001"/>
    <n v="0"/>
    <n v="0"/>
  </r>
  <r>
    <x v="7"/>
    <x v="5"/>
    <n v="5.8620000000000001"/>
    <n v="1.7410000000000001"/>
    <n v="7.3879999999999999"/>
    <n v="6.5890000000000004"/>
    <n v="0"/>
    <n v="0"/>
  </r>
  <r>
    <x v="7"/>
    <x v="5"/>
    <n v="2.9830000000000001"/>
    <n v="1.748"/>
    <n v="10.266999999999999"/>
    <n v="6.5819999999999999"/>
    <n v="0"/>
    <n v="0"/>
  </r>
  <r>
    <x v="7"/>
    <x v="5"/>
    <n v="5.8780000000000001"/>
    <n v="1.758"/>
    <n v="7.3719999999999999"/>
    <n v="6.5720000000000001"/>
    <n v="0"/>
    <n v="0"/>
  </r>
  <r>
    <x v="7"/>
    <x v="5"/>
    <n v="5.84"/>
    <n v="1.7290000000000001"/>
    <n v="7.41"/>
    <n v="6.601"/>
    <n v="0"/>
    <n v="0"/>
  </r>
  <r>
    <x v="7"/>
    <x v="5"/>
    <n v="8.0839999999999996"/>
    <n v="1.7430000000000001"/>
    <n v="5.1660000000000004"/>
    <n v="6.5869999999999997"/>
    <n v="0"/>
    <n v="0"/>
  </r>
  <r>
    <x v="7"/>
    <x v="5"/>
    <n v="8.0830000000000002"/>
    <n v="1.7390000000000001"/>
    <n v="5.1669999999999998"/>
    <n v="6.5910000000000002"/>
    <n v="0"/>
    <n v="0"/>
  </r>
  <r>
    <x v="7"/>
    <x v="5"/>
    <n v="8.0779999999999994"/>
    <n v="2.798"/>
    <n v="5.1719999999999997"/>
    <n v="5.532"/>
    <n v="0"/>
    <n v="0"/>
  </r>
  <r>
    <x v="7"/>
    <x v="5"/>
    <n v="8.0549999999999997"/>
    <n v="3.2549999999999999"/>
    <n v="5.1950000000000003"/>
    <n v="5.0750000000000002"/>
    <n v="0"/>
    <n v="0"/>
  </r>
  <r>
    <x v="7"/>
    <x v="5"/>
    <n v="9.7739999999999991"/>
    <n v="3.2250000000000001"/>
    <n v="3.476"/>
    <n v="5.1050000000000004"/>
    <n v="0"/>
    <n v="0"/>
  </r>
  <r>
    <x v="7"/>
    <x v="5"/>
    <n v="10.792999999999999"/>
    <n v="3.2120000000000002"/>
    <n v="2.4569999999999999"/>
    <n v="5.1180000000000003"/>
    <n v="0"/>
    <n v="0"/>
  </r>
  <r>
    <x v="7"/>
    <x v="5"/>
    <n v="8.9570000000000007"/>
    <n v="3.2519999999999998"/>
    <n v="4.2930000000000001"/>
    <n v="5.0780000000000003"/>
    <n v="0"/>
    <n v="0"/>
  </r>
  <r>
    <x v="7"/>
    <x v="5"/>
    <n v="8.9580000000000002"/>
    <n v="3.2229999999999999"/>
    <n v="4.2919999999999998"/>
    <n v="5.1070000000000002"/>
    <n v="0"/>
    <n v="0"/>
  </r>
  <r>
    <x v="7"/>
    <x v="5"/>
    <n v="8.9580000000000002"/>
    <n v="2.0350000000000001"/>
    <n v="4.2919999999999998"/>
    <n v="6.2949999999999999"/>
    <n v="0"/>
    <n v="0"/>
  </r>
  <r>
    <x v="7"/>
    <x v="5"/>
    <n v="8.3369999999999997"/>
    <n v="1.6080000000000001"/>
    <n v="4.9130000000000003"/>
    <n v="6.7220000000000004"/>
    <n v="0"/>
    <n v="0"/>
  </r>
  <r>
    <x v="7"/>
    <x v="5"/>
    <n v="8.3559999999999999"/>
    <n v="1.8180000000000001"/>
    <n v="4.8940000000000001"/>
    <n v="6.5119999999999996"/>
    <n v="0"/>
    <n v="0"/>
  </r>
  <r>
    <x v="7"/>
    <x v="5"/>
    <n v="7.431"/>
    <n v="1.9159999999999999"/>
    <n v="5.819"/>
    <n v="6.4139999999999997"/>
    <n v="0"/>
    <n v="0"/>
  </r>
  <r>
    <x v="7"/>
    <x v="5"/>
    <n v="7.9539999999999997"/>
    <n v="1.9350000000000001"/>
    <n v="5.2960000000000003"/>
    <n v="6.3949999999999996"/>
    <n v="0"/>
    <n v="0"/>
  </r>
  <r>
    <x v="7"/>
    <x v="6"/>
    <n v="5.46"/>
    <n v="0"/>
    <n v="8.7810000000000006"/>
    <n v="9.1460000000000008"/>
    <n v="0"/>
    <n v="0"/>
  </r>
  <r>
    <x v="7"/>
    <x v="6"/>
    <n v="5.452"/>
    <n v="0"/>
    <n v="8.7889999999999997"/>
    <n v="8.9309999999999992"/>
    <n v="0"/>
    <n v="0"/>
  </r>
  <r>
    <x v="7"/>
    <x v="6"/>
    <n v="5.6020000000000003"/>
    <n v="0"/>
    <n v="8.6389999999999993"/>
    <n v="8.8989999999999991"/>
    <n v="0"/>
    <n v="0"/>
  </r>
  <r>
    <x v="7"/>
    <x v="6"/>
    <n v="5.4690000000000003"/>
    <n v="0"/>
    <n v="8.7720000000000002"/>
    <n v="8.9049999999999994"/>
    <n v="0"/>
    <n v="0"/>
  </r>
  <r>
    <x v="7"/>
    <x v="6"/>
    <n v="5.452"/>
    <n v="0"/>
    <n v="8.7889999999999997"/>
    <n v="9.0359999999999996"/>
    <n v="2.97"/>
    <n v="0"/>
  </r>
  <r>
    <x v="7"/>
    <x v="6"/>
    <n v="5.4480000000000004"/>
    <n v="0"/>
    <n v="8.7929999999999993"/>
    <n v="9.06"/>
    <n v="0"/>
    <n v="0"/>
  </r>
  <r>
    <x v="7"/>
    <x v="6"/>
    <n v="5.4790000000000001"/>
    <n v="0"/>
    <n v="8.7620000000000005"/>
    <n v="8.82"/>
    <n v="2.97"/>
    <n v="0"/>
  </r>
  <r>
    <x v="7"/>
    <x v="6"/>
    <n v="5.476"/>
    <n v="0"/>
    <n v="8.7650000000000006"/>
    <n v="9.0020000000000007"/>
    <n v="2.97"/>
    <n v="0"/>
  </r>
  <r>
    <x v="7"/>
    <x v="6"/>
    <n v="5.3890000000000002"/>
    <n v="0"/>
    <n v="8.8520000000000003"/>
    <n v="8.9559999999999995"/>
    <n v="2.97"/>
    <n v="0"/>
  </r>
  <r>
    <x v="7"/>
    <x v="6"/>
    <n v="5.4039999999999999"/>
    <n v="0"/>
    <n v="8.8369999999999997"/>
    <n v="8.9610000000000003"/>
    <n v="2.97"/>
    <n v="0"/>
  </r>
  <r>
    <x v="7"/>
    <x v="6"/>
    <n v="5.4729999999999999"/>
    <n v="0"/>
    <n v="8.7680000000000007"/>
    <n v="8.8870000000000005"/>
    <n v="2.97"/>
    <n v="0"/>
  </r>
  <r>
    <x v="7"/>
    <x v="6"/>
    <n v="5.47"/>
    <n v="0"/>
    <n v="8.7710000000000008"/>
    <n v="8.93"/>
    <n v="2.97"/>
    <n v="0"/>
  </r>
  <r>
    <x v="7"/>
    <x v="6"/>
    <n v="5.4960000000000004"/>
    <n v="0"/>
    <n v="8.7449999999999992"/>
    <n v="8.91"/>
    <n v="0"/>
    <n v="0"/>
  </r>
  <r>
    <x v="7"/>
    <x v="6"/>
    <n v="5.5279999999999996"/>
    <n v="0"/>
    <n v="8.7129999999999992"/>
    <n v="8.8680000000000003"/>
    <n v="2.97"/>
    <n v="0"/>
  </r>
  <r>
    <x v="7"/>
    <x v="6"/>
    <n v="6.3769999999999998"/>
    <n v="0"/>
    <n v="7.8639999999999999"/>
    <n v="8.8840000000000003"/>
    <n v="2.97"/>
    <n v="0"/>
  </r>
  <r>
    <x v="7"/>
    <x v="6"/>
    <n v="6.3630000000000004"/>
    <n v="0"/>
    <n v="7.8780000000000001"/>
    <n v="8.7140000000000004"/>
    <n v="2.97"/>
    <n v="0"/>
  </r>
  <r>
    <x v="7"/>
    <x v="6"/>
    <n v="9.9770000000000003"/>
    <n v="0"/>
    <n v="4.2640000000000002"/>
    <n v="8.8870000000000005"/>
    <n v="2.9630000000000001"/>
    <n v="0"/>
  </r>
  <r>
    <x v="7"/>
    <x v="6"/>
    <n v="9.9629999999999992"/>
    <n v="0"/>
    <n v="4.2779999999999996"/>
    <n v="8.9320000000000004"/>
    <n v="2.9630000000000001"/>
    <n v="0"/>
  </r>
  <r>
    <x v="7"/>
    <x v="6"/>
    <n v="9.952"/>
    <n v="0"/>
    <n v="4.2889999999999997"/>
    <n v="8.9440000000000008"/>
    <n v="2.9630000000000001"/>
    <n v="0"/>
  </r>
  <r>
    <x v="7"/>
    <x v="6"/>
    <n v="9.9239999999999995"/>
    <n v="0"/>
    <n v="4.3170000000000002"/>
    <n v="8.9239999999999995"/>
    <n v="0"/>
    <n v="0"/>
  </r>
  <r>
    <x v="7"/>
    <x v="6"/>
    <n v="8.9809999999999999"/>
    <n v="0"/>
    <n v="5.26"/>
    <n v="8.6829999999999998"/>
    <n v="2.97"/>
    <n v="0"/>
  </r>
  <r>
    <x v="7"/>
    <x v="6"/>
    <n v="9.2929999999999993"/>
    <n v="0.30099999999999999"/>
    <n v="4.9480000000000004"/>
    <n v="8.0289999999999999"/>
    <n v="2.9660000000000002"/>
    <n v="0"/>
  </r>
  <r>
    <x v="7"/>
    <x v="6"/>
    <n v="10.478"/>
    <n v="0"/>
    <n v="3.7629999999999999"/>
    <n v="8.3930000000000007"/>
    <n v="2.97"/>
    <n v="0"/>
  </r>
  <r>
    <x v="7"/>
    <x v="6"/>
    <n v="4.5339999999999998"/>
    <n v="0"/>
    <n v="9.7070000000000007"/>
    <n v="8.343"/>
    <n v="2.97"/>
    <n v="0"/>
  </r>
  <r>
    <x v="7"/>
    <x v="6"/>
    <n v="5.125"/>
    <n v="0"/>
    <n v="9.1159999999999997"/>
    <n v="8.4849999999999994"/>
    <n v="3.3940000000000001"/>
    <n v="0"/>
  </r>
  <r>
    <x v="7"/>
    <x v="6"/>
    <n v="5.7210000000000001"/>
    <n v="0"/>
    <n v="8.52"/>
    <n v="8.5549999999999997"/>
    <n v="3.3940000000000001"/>
    <n v="0"/>
  </r>
  <r>
    <x v="7"/>
    <x v="6"/>
    <n v="4.6870000000000003"/>
    <n v="0"/>
    <n v="9.5540000000000003"/>
    <n v="8.5399999999999991"/>
    <n v="0"/>
    <n v="0"/>
  </r>
  <r>
    <x v="7"/>
    <x v="6"/>
    <n v="7.3339999999999996"/>
    <n v="0"/>
    <n v="6.907"/>
    <n v="8.7330000000000005"/>
    <n v="3.3940000000000001"/>
    <n v="0"/>
  </r>
  <r>
    <x v="7"/>
    <x v="6"/>
    <n v="4.5270000000000001"/>
    <n v="0"/>
    <n v="9.7140000000000004"/>
    <n v="9.1069999999999993"/>
    <n v="3.3940000000000001"/>
    <n v="0"/>
  </r>
  <r>
    <x v="7"/>
    <x v="6"/>
    <n v="7.3129999999999997"/>
    <n v="0"/>
    <n v="6.9279999999999999"/>
    <n v="9.1"/>
    <n v="3.3940000000000001"/>
    <n v="0"/>
  </r>
  <r>
    <x v="7"/>
    <x v="6"/>
    <n v="4.5010000000000003"/>
    <n v="0"/>
    <n v="9.74"/>
    <n v="9.0340000000000007"/>
    <n v="4.0069999999999997"/>
    <n v="0"/>
  </r>
  <r>
    <x v="7"/>
    <x v="7"/>
    <n v="3.879"/>
    <n v="0"/>
    <n v="10.362"/>
    <n v="8.9960000000000004"/>
    <n v="4.0069999999999997"/>
    <n v="0"/>
  </r>
  <r>
    <x v="7"/>
    <x v="7"/>
    <n v="5.6109999999999998"/>
    <n v="0"/>
    <n v="8.6300000000000008"/>
    <n v="8.9879999999999995"/>
    <n v="4.0069999999999997"/>
    <n v="0"/>
  </r>
  <r>
    <x v="7"/>
    <x v="7"/>
    <n v="7.383"/>
    <n v="0"/>
    <n v="6.8579999999999997"/>
    <n v="9.0079999999999991"/>
    <n v="0"/>
    <n v="0"/>
  </r>
  <r>
    <x v="7"/>
    <x v="7"/>
    <n v="5.5910000000000002"/>
    <n v="0"/>
    <n v="8.65"/>
    <n v="8.9779999999999998"/>
    <n v="4.0069999999999997"/>
    <n v="0"/>
  </r>
  <r>
    <x v="7"/>
    <x v="7"/>
    <n v="4.6849999999999996"/>
    <n v="0"/>
    <n v="9.5559999999999992"/>
    <n v="8.7469999999999999"/>
    <n v="4.0069999999999997"/>
    <n v="0"/>
  </r>
  <r>
    <x v="7"/>
    <x v="7"/>
    <n v="3.9590000000000001"/>
    <n v="0"/>
    <n v="10.282"/>
    <n v="8.5939999999999994"/>
    <n v="4.0069999999999997"/>
    <n v="0"/>
  </r>
  <r>
    <x v="7"/>
    <x v="7"/>
    <n v="3.915"/>
    <n v="0"/>
    <n v="10.326000000000001"/>
    <n v="8.8699999999999992"/>
    <n v="4.0069999999999997"/>
    <n v="0"/>
  </r>
  <r>
    <x v="7"/>
    <x v="7"/>
    <n v="3.9510000000000001"/>
    <n v="0"/>
    <n v="10.29"/>
    <n v="8.6129999999999995"/>
    <n v="4.0069999999999997"/>
    <n v="0"/>
  </r>
  <r>
    <x v="7"/>
    <x v="7"/>
    <n v="3.9319999999999999"/>
    <n v="0"/>
    <n v="10.308999999999999"/>
    <n v="8.9589999999999996"/>
    <n v="4.0069999999999997"/>
    <n v="0"/>
  </r>
  <r>
    <x v="7"/>
    <x v="7"/>
    <n v="3.919"/>
    <n v="0"/>
    <n v="10.321999999999999"/>
    <n v="8.8970000000000002"/>
    <n v="0"/>
    <n v="0"/>
  </r>
  <r>
    <x v="7"/>
    <x v="7"/>
    <n v="3.9319999999999999"/>
    <n v="0"/>
    <n v="10.308999999999999"/>
    <n v="8.7919999999999998"/>
    <n v="4.0069999999999997"/>
    <n v="0"/>
  </r>
  <r>
    <x v="7"/>
    <x v="7"/>
    <n v="3.9590000000000001"/>
    <n v="0"/>
    <n v="10.282"/>
    <n v="8.9039999999999999"/>
    <n v="4.0069999999999997"/>
    <n v="0"/>
  </r>
  <r>
    <x v="7"/>
    <x v="7"/>
    <n v="3.944"/>
    <n v="0"/>
    <n v="10.297000000000001"/>
    <n v="8.7319999999999993"/>
    <n v="4.0069999999999997"/>
    <n v="0"/>
  </r>
  <r>
    <x v="7"/>
    <x v="7"/>
    <n v="3.9529999999999998"/>
    <n v="0"/>
    <n v="10.288"/>
    <n v="9.0530000000000008"/>
    <n v="4.0069999999999997"/>
    <n v="0"/>
  </r>
  <r>
    <x v="7"/>
    <x v="7"/>
    <n v="3.964"/>
    <n v="0"/>
    <n v="10.276999999999999"/>
    <n v="8.9979999999999993"/>
    <n v="4.04"/>
    <n v="0"/>
  </r>
  <r>
    <x v="7"/>
    <x v="7"/>
    <n v="3.9820000000000002"/>
    <n v="0"/>
    <n v="10.259"/>
    <n v="9.0879999999999992"/>
    <n v="0"/>
    <n v="0"/>
  </r>
  <r>
    <x v="7"/>
    <x v="7"/>
    <n v="3.9350000000000001"/>
    <n v="0"/>
    <n v="10.305999999999999"/>
    <n v="8.98"/>
    <n v="0"/>
    <n v="0"/>
  </r>
  <r>
    <x v="7"/>
    <x v="7"/>
    <n v="3.9870000000000001"/>
    <n v="0"/>
    <n v="10.254"/>
    <n v="8.5060000000000002"/>
    <n v="0"/>
    <n v="0"/>
  </r>
  <r>
    <x v="7"/>
    <x v="7"/>
    <n v="3.9220000000000002"/>
    <n v="0"/>
    <n v="10.319000000000001"/>
    <n v="8.6649999999999991"/>
    <n v="0"/>
    <n v="0"/>
  </r>
  <r>
    <x v="7"/>
    <x v="7"/>
    <n v="3.9409999999999998"/>
    <n v="0"/>
    <n v="10.3"/>
    <n v="8.85"/>
    <n v="0"/>
    <n v="0"/>
  </r>
  <r>
    <x v="7"/>
    <x v="7"/>
    <n v="3.91"/>
    <n v="0"/>
    <n v="10.331"/>
    <n v="8.83"/>
    <n v="0"/>
    <n v="0"/>
  </r>
  <r>
    <x v="7"/>
    <x v="7"/>
    <n v="2.5539999999999998"/>
    <n v="0"/>
    <n v="11.686999999999999"/>
    <n v="8.6999999999999993"/>
    <n v="0"/>
    <n v="0"/>
  </r>
  <r>
    <x v="7"/>
    <x v="7"/>
    <n v="1.871"/>
    <n v="0"/>
    <n v="12.37"/>
    <n v="8.75"/>
    <n v="0"/>
    <n v="0"/>
  </r>
  <r>
    <x v="7"/>
    <x v="7"/>
    <n v="1.8859999999999999"/>
    <n v="0"/>
    <n v="12.355"/>
    <n v="8.7899999999999991"/>
    <n v="0"/>
    <n v="0"/>
  </r>
  <r>
    <x v="7"/>
    <x v="7"/>
    <n v="2.5489999999999999"/>
    <n v="0"/>
    <n v="11.692"/>
    <n v="8.76"/>
    <n v="0"/>
    <n v="0"/>
  </r>
  <r>
    <x v="7"/>
    <x v="7"/>
    <n v="1.69"/>
    <n v="0"/>
    <n v="12.551"/>
    <n v="8.7200000000000006"/>
    <n v="0"/>
    <n v="0"/>
  </r>
  <r>
    <x v="7"/>
    <x v="7"/>
    <n v="3.34"/>
    <n v="0.26"/>
    <n v="10.901"/>
    <n v="8.07"/>
    <n v="0"/>
    <n v="0"/>
  </r>
  <r>
    <x v="7"/>
    <x v="7"/>
    <n v="1.679"/>
    <n v="0.39200000000000002"/>
    <n v="12.561999999999999"/>
    <n v="7.9379999999999997"/>
    <n v="0"/>
    <n v="0"/>
  </r>
  <r>
    <x v="7"/>
    <x v="7"/>
    <n v="1.67"/>
    <n v="0.34599999999999997"/>
    <n v="12.571"/>
    <n v="7.984"/>
    <n v="0"/>
    <n v="0"/>
  </r>
  <r>
    <x v="7"/>
    <x v="7"/>
    <n v="1.7010000000000001"/>
    <n v="0.41"/>
    <n v="12.54"/>
    <n v="7.92"/>
    <n v="0"/>
    <n v="0"/>
  </r>
  <r>
    <x v="7"/>
    <x v="7"/>
    <n v="1.6819999999999999"/>
    <n v="0.39300000000000002"/>
    <n v="12.558999999999999"/>
    <n v="7.9370000000000003"/>
    <n v="0"/>
    <n v="0"/>
  </r>
  <r>
    <x v="7"/>
    <x v="8"/>
    <n v="1.6339999999999999"/>
    <n v="0.38600000000000001"/>
    <n v="12.606999999999999"/>
    <n v="7.944"/>
    <n v="0"/>
    <n v="0"/>
  </r>
  <r>
    <x v="7"/>
    <x v="8"/>
    <n v="1.643"/>
    <n v="0.41599999999999998"/>
    <n v="12.598000000000001"/>
    <n v="7.9139999999999997"/>
    <n v="0"/>
    <n v="0"/>
  </r>
  <r>
    <x v="7"/>
    <x v="8"/>
    <n v="1.5940000000000001"/>
    <n v="0.44700000000000001"/>
    <n v="12.647"/>
    <n v="7.883"/>
    <n v="0"/>
    <n v="0"/>
  </r>
  <r>
    <x v="7"/>
    <x v="8"/>
    <n v="1.702"/>
    <n v="0.42599999999999999"/>
    <n v="12.539"/>
    <n v="7.9039999999999999"/>
    <n v="0"/>
    <n v="0"/>
  </r>
  <r>
    <x v="7"/>
    <x v="8"/>
    <n v="1.681"/>
    <n v="0.45300000000000001"/>
    <n v="12.56"/>
    <n v="7.8769999999999998"/>
    <n v="0"/>
    <n v="0"/>
  </r>
  <r>
    <x v="7"/>
    <x v="8"/>
    <n v="1.6559999999999999"/>
    <n v="0.434"/>
    <n v="12.585000000000001"/>
    <n v="7.8959999999999999"/>
    <n v="0"/>
    <n v="0"/>
  </r>
  <r>
    <x v="7"/>
    <x v="8"/>
    <n v="1.663"/>
    <n v="0.436"/>
    <n v="12.577999999999999"/>
    <n v="7.8940000000000001"/>
    <n v="0"/>
    <n v="0"/>
  </r>
  <r>
    <x v="7"/>
    <x v="8"/>
    <n v="2.8479999999999999"/>
    <n v="0.436"/>
    <n v="11.393000000000001"/>
    <n v="7.8940000000000001"/>
    <n v="0"/>
    <n v="0"/>
  </r>
  <r>
    <x v="7"/>
    <x v="8"/>
    <n v="2.5710000000000002"/>
    <n v="0.441"/>
    <n v="11.67"/>
    <n v="7.8890000000000002"/>
    <n v="0"/>
    <n v="0"/>
  </r>
  <r>
    <x v="7"/>
    <x v="8"/>
    <n v="1.657"/>
    <n v="0.42299999999999999"/>
    <n v="12.584"/>
    <n v="7.907"/>
    <n v="0"/>
    <n v="0"/>
  </r>
  <r>
    <x v="7"/>
    <x v="8"/>
    <n v="1.6579999999999999"/>
    <n v="0.106"/>
    <n v="12.583"/>
    <n v="8.2240000000000002"/>
    <n v="0"/>
    <n v="0"/>
  </r>
  <r>
    <x v="7"/>
    <x v="8"/>
    <n v="1.633"/>
    <n v="0.253"/>
    <n v="12.608000000000001"/>
    <n v="8.077"/>
    <n v="0"/>
    <n v="0"/>
  </r>
  <r>
    <x v="7"/>
    <x v="8"/>
    <n v="1.607"/>
    <n v="0.33100000000000002"/>
    <n v="12.634"/>
    <n v="7.9989999999999997"/>
    <n v="0"/>
    <n v="0"/>
  </r>
  <r>
    <x v="7"/>
    <x v="8"/>
    <n v="1.621"/>
    <n v="0.371"/>
    <n v="12.62"/>
    <n v="7.9589999999999996"/>
    <n v="0"/>
    <n v="0"/>
  </r>
  <r>
    <x v="7"/>
    <x v="8"/>
    <n v="2.4540000000000002"/>
    <n v="0.33700000000000002"/>
    <n v="11.787000000000001"/>
    <n v="7.9930000000000003"/>
    <n v="0"/>
    <n v="0"/>
  </r>
  <r>
    <x v="7"/>
    <x v="8"/>
    <n v="1.633"/>
    <n v="0.37"/>
    <n v="12.608000000000001"/>
    <n v="7.96"/>
    <n v="0"/>
    <n v="0"/>
  </r>
  <r>
    <x v="7"/>
    <x v="8"/>
    <n v="1.653"/>
    <n v="0.41"/>
    <n v="12.587999999999999"/>
    <n v="7.92"/>
    <n v="0"/>
    <n v="0"/>
  </r>
  <r>
    <x v="7"/>
    <x v="8"/>
    <n v="1.839"/>
    <n v="0.42799999999999999"/>
    <n v="12.401999999999999"/>
    <n v="7.9020000000000001"/>
    <n v="0"/>
    <n v="0"/>
  </r>
  <r>
    <x v="7"/>
    <x v="8"/>
    <n v="1.66"/>
    <n v="0.39700000000000002"/>
    <n v="12.581"/>
    <n v="7.9329999999999998"/>
    <n v="0"/>
    <n v="0"/>
  </r>
  <r>
    <x v="7"/>
    <x v="8"/>
    <n v="1.6539999999999999"/>
    <n v="0.39"/>
    <n v="12.587"/>
    <n v="7.94"/>
    <n v="0"/>
    <n v="0"/>
  </r>
  <r>
    <x v="7"/>
    <x v="8"/>
    <n v="1.651"/>
    <n v="0.39300000000000002"/>
    <n v="12.59"/>
    <n v="7.9370000000000003"/>
    <n v="0"/>
    <n v="0"/>
  </r>
  <r>
    <x v="7"/>
    <x v="8"/>
    <n v="1.647"/>
    <n v="0.41199999999999998"/>
    <n v="12.593999999999999"/>
    <n v="7.9180000000000001"/>
    <n v="0"/>
    <n v="0"/>
  </r>
  <r>
    <x v="7"/>
    <x v="8"/>
    <n v="1.645"/>
    <n v="0.36199999999999999"/>
    <n v="12.596"/>
    <n v="7.968"/>
    <n v="0"/>
    <n v="0"/>
  </r>
  <r>
    <x v="7"/>
    <x v="8"/>
    <n v="1.627"/>
    <n v="0.378"/>
    <n v="12.614000000000001"/>
    <n v="7.952"/>
    <n v="0"/>
    <n v="0"/>
  </r>
  <r>
    <x v="7"/>
    <x v="8"/>
    <n v="1.62"/>
    <n v="0.36099999999999999"/>
    <n v="12.621"/>
    <n v="7.9690000000000003"/>
    <n v="0"/>
    <n v="0"/>
  </r>
  <r>
    <x v="7"/>
    <x v="8"/>
    <n v="1.625"/>
    <n v="0.35"/>
    <n v="12.616"/>
    <n v="7.98"/>
    <n v="0"/>
    <n v="0"/>
  </r>
  <r>
    <x v="7"/>
    <x v="8"/>
    <n v="1.6180000000000001"/>
    <n v="0.253"/>
    <n v="12.622999999999999"/>
    <n v="8.077"/>
    <n v="0"/>
    <n v="0"/>
  </r>
  <r>
    <x v="7"/>
    <x v="8"/>
    <n v="1.6379999999999999"/>
    <n v="0.41099999999999998"/>
    <n v="12.603"/>
    <n v="7.9189999999999996"/>
    <n v="0"/>
    <n v="0"/>
  </r>
  <r>
    <x v="7"/>
    <x v="8"/>
    <n v="1.6259999999999999"/>
    <n v="0.33200000000000002"/>
    <n v="12.615"/>
    <n v="7.9980000000000002"/>
    <n v="0"/>
    <n v="0"/>
  </r>
  <r>
    <x v="7"/>
    <x v="8"/>
    <n v="1.6639999999999999"/>
    <n v="0.33700000000000002"/>
    <n v="12.577"/>
    <n v="7.9930000000000003"/>
    <n v="0"/>
    <n v="0"/>
  </r>
  <r>
    <x v="7"/>
    <x v="9"/>
    <n v="0.64900000000000002"/>
    <n v="0.375"/>
    <n v="12.601000000000001"/>
    <n v="7.9550000000000001"/>
    <n v="0"/>
    <n v="0"/>
  </r>
  <r>
    <x v="7"/>
    <x v="9"/>
    <n v="1.4730000000000001"/>
    <n v="0.38900000000000001"/>
    <n v="11.776999999999999"/>
    <n v="7.9409999999999998"/>
    <n v="0"/>
    <n v="0"/>
  </r>
  <r>
    <x v="7"/>
    <x v="9"/>
    <n v="0.65700000000000003"/>
    <n v="0.36599999999999999"/>
    <n v="12.593"/>
    <n v="7.9640000000000004"/>
    <n v="0"/>
    <n v="0"/>
  </r>
  <r>
    <x v="7"/>
    <x v="9"/>
    <n v="0.66400000000000003"/>
    <n v="0.42099999999999999"/>
    <n v="12.586"/>
    <n v="7.9089999999999998"/>
    <n v="0"/>
    <n v="0"/>
  </r>
  <r>
    <x v="7"/>
    <x v="9"/>
    <n v="0.64400000000000002"/>
    <n v="0.34"/>
    <n v="12.606"/>
    <n v="7.99"/>
    <n v="0"/>
    <n v="0"/>
  </r>
  <r>
    <x v="7"/>
    <x v="9"/>
    <n v="0.65500000000000003"/>
    <n v="0.38700000000000001"/>
    <n v="12.595000000000001"/>
    <n v="7.9429999999999996"/>
    <n v="0"/>
    <n v="0"/>
  </r>
  <r>
    <x v="7"/>
    <x v="9"/>
    <n v="6.2539999999999996"/>
    <n v="0.34499999999999997"/>
    <n v="6.9960000000000004"/>
    <n v="7.9850000000000003"/>
    <n v="0"/>
    <n v="0"/>
  </r>
  <r>
    <x v="7"/>
    <x v="9"/>
    <n v="6.2750000000000004"/>
    <n v="0.34699999999999998"/>
    <n v="6.9749999999999996"/>
    <n v="7.9829999999999997"/>
    <n v="0"/>
    <n v="0"/>
  </r>
  <r>
    <x v="7"/>
    <x v="9"/>
    <n v="6.2949999999999999"/>
    <n v="0.28000000000000003"/>
    <n v="6.9550000000000001"/>
    <n v="8.0500000000000007"/>
    <n v="0"/>
    <n v="0"/>
  </r>
  <r>
    <x v="7"/>
    <x v="9"/>
    <n v="6.1479999999999997"/>
    <n v="0.30099999999999999"/>
    <n v="7.1020000000000003"/>
    <n v="8.0289999999999999"/>
    <n v="0"/>
    <n v="0"/>
  </r>
  <r>
    <x v="7"/>
    <x v="9"/>
    <n v="6.2279999999999998"/>
    <n v="0.28999999999999998"/>
    <n v="7.0220000000000002"/>
    <n v="8.0399999999999991"/>
    <n v="0"/>
    <n v="0"/>
  </r>
  <r>
    <x v="7"/>
    <x v="9"/>
    <n v="0.60899999999999999"/>
    <n v="0.33300000000000002"/>
    <n v="12.641"/>
    <n v="7.9969999999999999"/>
    <n v="0"/>
    <n v="0"/>
  </r>
  <r>
    <x v="7"/>
    <x v="9"/>
    <n v="8.1809999999999992"/>
    <n v="0.38300000000000001"/>
    <n v="5.069"/>
    <n v="7.9470000000000001"/>
    <n v="0"/>
    <n v="0"/>
  </r>
  <r>
    <x v="7"/>
    <x v="9"/>
    <n v="8.9359999999999999"/>
    <n v="0.41299999999999998"/>
    <n v="4.3140000000000001"/>
    <n v="7.9169999999999998"/>
    <n v="0"/>
    <n v="0"/>
  </r>
  <r>
    <x v="7"/>
    <x v="9"/>
    <n v="9.1449999999999996"/>
    <n v="0.436"/>
    <n v="4.1050000000000004"/>
    <n v="7.8940000000000001"/>
    <n v="0"/>
    <n v="0"/>
  </r>
  <r>
    <x v="7"/>
    <x v="9"/>
    <n v="9.2989999999999995"/>
    <n v="0.371"/>
    <n v="3.9510000000000001"/>
    <n v="7.9589999999999996"/>
    <n v="0"/>
    <n v="0"/>
  </r>
  <r>
    <x v="7"/>
    <x v="9"/>
    <n v="9.5579999999999998"/>
    <n v="0.40200000000000002"/>
    <n v="3.6920000000000002"/>
    <n v="7.9279999999999999"/>
    <n v="0"/>
    <n v="0"/>
  </r>
  <r>
    <x v="7"/>
    <x v="9"/>
    <n v="9.85"/>
    <n v="0.41599999999999998"/>
    <n v="3.4"/>
    <n v="7.9139999999999997"/>
    <n v="0"/>
    <n v="0"/>
  </r>
  <r>
    <x v="7"/>
    <x v="9"/>
    <n v="5.7949999999999999"/>
    <n v="0.39300000000000002"/>
    <n v="7.4550000000000001"/>
    <n v="7.9370000000000003"/>
    <n v="0"/>
    <n v="0"/>
  </r>
  <r>
    <x v="7"/>
    <x v="9"/>
    <n v="10.153"/>
    <n v="0.39800000000000002"/>
    <n v="3.097"/>
    <n v="7.9320000000000004"/>
    <n v="0"/>
    <n v="0"/>
  </r>
  <r>
    <x v="7"/>
    <x v="9"/>
    <n v="9.2569999999999997"/>
    <n v="0.39"/>
    <n v="3.9929999999999999"/>
    <n v="7.94"/>
    <n v="0"/>
    <n v="0"/>
  </r>
  <r>
    <x v="7"/>
    <x v="9"/>
    <n v="9.2620000000000005"/>
    <n v="0.38700000000000001"/>
    <n v="3.988"/>
    <n v="7.9429999999999996"/>
    <n v="0"/>
    <n v="0"/>
  </r>
  <r>
    <x v="7"/>
    <x v="9"/>
    <n v="9.24"/>
    <n v="0.35799999999999998"/>
    <n v="4.01"/>
    <n v="7.9720000000000004"/>
    <n v="0"/>
    <n v="0"/>
  </r>
  <r>
    <x v="7"/>
    <x v="9"/>
    <n v="8.77"/>
    <n v="0.34"/>
    <n v="4.4800000000000004"/>
    <n v="7.99"/>
    <n v="0"/>
    <n v="0"/>
  </r>
  <r>
    <x v="7"/>
    <x v="9"/>
    <n v="5.9690000000000003"/>
    <n v="0.54"/>
    <n v="7.2809999999999997"/>
    <n v="7.79"/>
    <n v="0"/>
    <n v="0"/>
  </r>
  <r>
    <x v="7"/>
    <x v="9"/>
    <n v="4.8090000000000002"/>
    <n v="0.44600000000000001"/>
    <n v="8.4410000000000007"/>
    <n v="7.8840000000000003"/>
    <n v="0"/>
    <n v="0"/>
  </r>
  <r>
    <x v="7"/>
    <x v="9"/>
    <n v="9.8859999999999992"/>
    <n v="0.47"/>
    <n v="3.3639999999999999"/>
    <n v="7.86"/>
    <n v="0"/>
    <n v="0"/>
  </r>
  <r>
    <x v="7"/>
    <x v="9"/>
    <n v="9.9410000000000007"/>
    <n v="0.36199999999999999"/>
    <n v="3.3090000000000002"/>
    <n v="7.968"/>
    <n v="0"/>
    <n v="0"/>
  </r>
  <r>
    <x v="7"/>
    <x v="9"/>
    <n v="10.068"/>
    <n v="0.32"/>
    <n v="3.1819999999999999"/>
    <n v="8.01"/>
    <n v="0"/>
    <n v="0"/>
  </r>
  <r>
    <x v="7"/>
    <x v="9"/>
    <n v="9.2149999999999999"/>
    <n v="0.91"/>
    <n v="4.0350000000000001"/>
    <n v="7.42"/>
    <n v="0"/>
    <n v="0"/>
  </r>
  <r>
    <x v="7"/>
    <x v="9"/>
    <n v="8.9440000000000008"/>
    <n v="0.35499999999999998"/>
    <n v="4.306"/>
    <n v="7.9749999999999996"/>
    <n v="0"/>
    <n v="0"/>
  </r>
  <r>
    <x v="7"/>
    <x v="10"/>
    <n v="9.1300000000000008"/>
    <n v="0.59099999999999997"/>
    <n v="4.12"/>
    <n v="7.7389999999999999"/>
    <n v="0"/>
    <n v="0"/>
  </r>
  <r>
    <x v="7"/>
    <x v="10"/>
    <n v="6.2729999999999997"/>
    <n v="1.3029999999999999"/>
    <n v="6.9770000000000003"/>
    <n v="7.0270000000000001"/>
    <n v="0"/>
    <n v="0"/>
  </r>
  <r>
    <x v="7"/>
    <x v="10"/>
    <n v="9.9260000000000002"/>
    <n v="1.474"/>
    <n v="3.3239999999999998"/>
    <n v="6.8559999999999999"/>
    <n v="0"/>
    <n v="0"/>
  </r>
  <r>
    <x v="7"/>
    <x v="10"/>
    <n v="9.8689999999999998"/>
    <n v="1.7929999999999999"/>
    <n v="3.3809999999999998"/>
    <n v="6.5369999999999999"/>
    <n v="0"/>
    <n v="0"/>
  </r>
  <r>
    <x v="7"/>
    <x v="10"/>
    <n v="9.8680000000000003"/>
    <n v="1.7529999999999999"/>
    <n v="3.3820000000000001"/>
    <n v="6.577"/>
    <n v="0"/>
    <n v="0"/>
  </r>
  <r>
    <x v="7"/>
    <x v="10"/>
    <n v="9.5259999999999998"/>
    <n v="1.7809999999999999"/>
    <n v="3.7240000000000002"/>
    <n v="6.5490000000000004"/>
    <n v="0"/>
    <n v="0"/>
  </r>
  <r>
    <x v="7"/>
    <x v="10"/>
    <n v="9.5329999999999995"/>
    <n v="1.75"/>
    <n v="3.7170000000000001"/>
    <n v="6.58"/>
    <n v="0"/>
    <n v="0"/>
  </r>
  <r>
    <x v="7"/>
    <x v="10"/>
    <n v="9.5280000000000005"/>
    <n v="1.79"/>
    <n v="3.722"/>
    <n v="6.54"/>
    <n v="0"/>
    <n v="0"/>
  </r>
  <r>
    <x v="7"/>
    <x v="10"/>
    <n v="5.1429999999999998"/>
    <n v="1.796"/>
    <n v="8.1069999999999993"/>
    <n v="6.5339999999999998"/>
    <n v="0"/>
    <n v="0"/>
  </r>
  <r>
    <x v="7"/>
    <x v="10"/>
    <n v="8.1959999999999997"/>
    <n v="1.798"/>
    <n v="5.0540000000000003"/>
    <n v="6.532"/>
    <n v="0"/>
    <n v="0"/>
  </r>
  <r>
    <x v="7"/>
    <x v="10"/>
    <n v="6.9939999999999998"/>
    <n v="1.84"/>
    <n v="6.2560000000000002"/>
    <n v="6.49"/>
    <n v="0"/>
    <n v="0"/>
  </r>
  <r>
    <x v="7"/>
    <x v="10"/>
    <n v="7.0279999999999996"/>
    <n v="1.8260000000000001"/>
    <n v="6.2220000000000004"/>
    <n v="6.5039999999999996"/>
    <n v="0"/>
    <n v="0"/>
  </r>
  <r>
    <x v="7"/>
    <x v="10"/>
    <n v="7.0170000000000003"/>
    <n v="1.83"/>
    <n v="6.2329999999999997"/>
    <n v="6.5"/>
    <n v="0"/>
    <n v="0"/>
  </r>
  <r>
    <x v="7"/>
    <x v="10"/>
    <n v="7.133"/>
    <n v="1.756"/>
    <n v="6.117"/>
    <n v="6.5739999999999998"/>
    <n v="0"/>
    <n v="0"/>
  </r>
  <r>
    <x v="7"/>
    <x v="10"/>
    <n v="7.3550000000000004"/>
    <n v="1.159"/>
    <n v="5.8949999999999996"/>
    <n v="7.1710000000000003"/>
    <n v="0"/>
    <n v="0"/>
  </r>
  <r>
    <x v="7"/>
    <x v="10"/>
    <n v="6.35"/>
    <n v="0.35"/>
    <n v="6.9"/>
    <n v="7.98"/>
    <n v="0"/>
    <n v="0"/>
  </r>
  <r>
    <x v="7"/>
    <x v="10"/>
    <n v="6.9509999999999996"/>
    <n v="0.45500000000000002"/>
    <n v="6.2990000000000004"/>
    <n v="7.875"/>
    <n v="0"/>
    <n v="0"/>
  </r>
  <r>
    <x v="7"/>
    <x v="10"/>
    <n v="6.9180000000000001"/>
    <n v="0.32500000000000001"/>
    <n v="6.3319999999999999"/>
    <n v="8.0050000000000008"/>
    <n v="0"/>
    <n v="0"/>
  </r>
  <r>
    <x v="7"/>
    <x v="10"/>
    <n v="6.3650000000000002"/>
    <n v="0.32"/>
    <n v="6.8849999999999998"/>
    <n v="8.01"/>
    <n v="0"/>
    <n v="0"/>
  </r>
  <r>
    <x v="7"/>
    <x v="10"/>
    <n v="6.2430000000000003"/>
    <n v="0.34599999999999997"/>
    <n v="7.0069999999999997"/>
    <n v="7.984"/>
    <n v="0"/>
    <n v="0"/>
  </r>
  <r>
    <x v="7"/>
    <x v="10"/>
    <n v="6.2050000000000001"/>
    <n v="0.315"/>
    <n v="7.0449999999999999"/>
    <n v="8.0150000000000006"/>
    <n v="0"/>
    <n v="0"/>
  </r>
  <r>
    <x v="7"/>
    <x v="10"/>
    <n v="5.1580000000000004"/>
    <n v="0.375"/>
    <n v="8.0920000000000005"/>
    <n v="7.9550000000000001"/>
    <n v="0"/>
    <n v="0"/>
  </r>
  <r>
    <x v="7"/>
    <x v="10"/>
    <n v="5.1749999999999998"/>
    <n v="0.39100000000000001"/>
    <n v="8.0749999999999993"/>
    <n v="7.9390000000000001"/>
    <n v="0"/>
    <n v="0"/>
  </r>
  <r>
    <x v="7"/>
    <x v="10"/>
    <n v="6.2930000000000001"/>
    <n v="0.39200000000000002"/>
    <n v="6.9569999999999999"/>
    <n v="7.9379999999999997"/>
    <n v="0"/>
    <n v="0"/>
  </r>
  <r>
    <x v="7"/>
    <x v="10"/>
    <n v="6.9779999999999998"/>
    <n v="0.40600000000000003"/>
    <n v="6.2720000000000002"/>
    <n v="7.9240000000000004"/>
    <n v="0"/>
    <n v="0"/>
  </r>
  <r>
    <x v="7"/>
    <x v="10"/>
    <n v="6.9980000000000002"/>
    <n v="0.379"/>
    <n v="6.2519999999999998"/>
    <n v="7.9509999999999996"/>
    <n v="0"/>
    <n v="0"/>
  </r>
  <r>
    <x v="7"/>
    <x v="10"/>
    <n v="5.1920000000000002"/>
    <n v="0.372"/>
    <n v="8.0579999999999998"/>
    <n v="7.9580000000000002"/>
    <n v="0"/>
    <n v="0"/>
  </r>
  <r>
    <x v="7"/>
    <x v="10"/>
    <n v="7.5880000000000001"/>
    <n v="0.48299999999999998"/>
    <n v="5.6619999999999999"/>
    <n v="7.8470000000000004"/>
    <n v="0"/>
    <n v="0"/>
  </r>
  <r>
    <x v="7"/>
    <x v="10"/>
    <n v="6.5919999999999996"/>
    <n v="1.02"/>
    <n v="6.6580000000000004"/>
    <n v="7.31"/>
    <n v="0"/>
    <n v="0"/>
  </r>
  <r>
    <x v="7"/>
    <x v="10"/>
    <n v="5.1550000000000002"/>
    <n v="1.002"/>
    <n v="8.0950000000000006"/>
    <n v="7.3280000000000003"/>
    <n v="0"/>
    <n v="0"/>
  </r>
  <r>
    <x v="7"/>
    <x v="11"/>
    <n v="8.1649999999999991"/>
    <n v="0.309"/>
    <n v="5.085"/>
    <n v="8.0210000000000008"/>
    <n v="0"/>
    <n v="0"/>
  </r>
  <r>
    <x v="7"/>
    <x v="11"/>
    <n v="8.3559999999999999"/>
    <n v="0.28599999999999998"/>
    <n v="4.8940000000000001"/>
    <n v="8.0440000000000005"/>
    <n v="0"/>
    <n v="0"/>
  </r>
  <r>
    <x v="7"/>
    <x v="11"/>
    <n v="8.4250000000000007"/>
    <n v="0.30199999999999999"/>
    <n v="4.8250000000000002"/>
    <n v="8.0280000000000005"/>
    <n v="0"/>
    <n v="0"/>
  </r>
  <r>
    <x v="7"/>
    <x v="11"/>
    <n v="8.4309999999999992"/>
    <n v="0.29199999999999998"/>
    <n v="4.819"/>
    <n v="8.0380000000000003"/>
    <n v="0"/>
    <n v="0"/>
  </r>
  <r>
    <x v="7"/>
    <x v="11"/>
    <n v="8.3450000000000006"/>
    <n v="0.28699999999999998"/>
    <n v="4.9050000000000002"/>
    <n v="8.0429999999999993"/>
    <n v="0"/>
    <n v="0"/>
  </r>
  <r>
    <x v="7"/>
    <x v="11"/>
    <n v="7.0549999999999997"/>
    <n v="0.34300000000000003"/>
    <n v="6.1950000000000003"/>
    <n v="7.9870000000000001"/>
    <n v="0"/>
    <n v="0"/>
  </r>
  <r>
    <x v="7"/>
    <x v="11"/>
    <n v="5.1689999999999996"/>
    <n v="0.34499999999999997"/>
    <n v="8.0809999999999995"/>
    <n v="7.9850000000000003"/>
    <n v="0"/>
    <n v="0"/>
  </r>
  <r>
    <x v="7"/>
    <x v="11"/>
    <n v="7.3780000000000001"/>
    <n v="0.40200000000000002"/>
    <n v="5.8719999999999999"/>
    <n v="7.9279999999999999"/>
    <n v="0"/>
    <n v="0"/>
  </r>
  <r>
    <x v="7"/>
    <x v="11"/>
    <n v="6.9889999999999999"/>
    <n v="0.39600000000000002"/>
    <n v="6.2610000000000001"/>
    <n v="7.9340000000000002"/>
    <n v="0"/>
    <n v="0"/>
  </r>
  <r>
    <x v="7"/>
    <x v="11"/>
    <n v="7.0090000000000003"/>
    <n v="0.42099999999999999"/>
    <n v="6.2409999999999997"/>
    <n v="7.9089999999999998"/>
    <n v="0"/>
    <n v="0"/>
  </r>
  <r>
    <x v="7"/>
    <x v="11"/>
    <n v="5.7859999999999996"/>
    <n v="0.38200000000000001"/>
    <n v="7.4640000000000004"/>
    <n v="7.9480000000000004"/>
    <n v="0"/>
    <n v="0"/>
  </r>
  <r>
    <x v="7"/>
    <x v="11"/>
    <n v="5.6109999999999998"/>
    <n v="0.433"/>
    <n v="7.6390000000000002"/>
    <n v="7.8970000000000002"/>
    <n v="0"/>
    <n v="0"/>
  </r>
  <r>
    <x v="7"/>
    <x v="11"/>
    <n v="6.98"/>
    <n v="0.39800000000000002"/>
    <n v="6.27"/>
    <n v="7.9320000000000004"/>
    <n v="0"/>
    <n v="0"/>
  </r>
  <r>
    <x v="7"/>
    <x v="11"/>
    <n v="2.95"/>
    <n v="0.36899999999999999"/>
    <n v="10.3"/>
    <n v="7.9610000000000003"/>
    <n v="0"/>
    <n v="0"/>
  </r>
  <r>
    <x v="7"/>
    <x v="11"/>
    <n v="6.8620000000000001"/>
    <n v="0.34899999999999998"/>
    <n v="6.3879999999999999"/>
    <n v="7.9809999999999999"/>
    <n v="0"/>
    <n v="0"/>
  </r>
  <r>
    <x v="7"/>
    <x v="11"/>
    <n v="6.6349999999999998"/>
    <n v="0.42699999999999999"/>
    <n v="6.6150000000000002"/>
    <n v="7.9029999999999996"/>
    <n v="0"/>
    <n v="0"/>
  </r>
  <r>
    <x v="7"/>
    <x v="11"/>
    <n v="6.6050000000000004"/>
    <n v="0.36099999999999999"/>
    <n v="6.6449999999999996"/>
    <n v="7.9690000000000003"/>
    <n v="0"/>
    <n v="0"/>
  </r>
  <r>
    <x v="7"/>
    <x v="11"/>
    <n v="5.7060000000000004"/>
    <n v="0.38600000000000001"/>
    <n v="7.5439999999999996"/>
    <n v="7.944"/>
    <n v="0"/>
    <n v="0"/>
  </r>
  <r>
    <x v="7"/>
    <x v="11"/>
    <n v="5.76"/>
    <n v="0.36299999999999999"/>
    <n v="7.49"/>
    <n v="7.9669999999999996"/>
    <n v="0"/>
    <n v="0"/>
  </r>
  <r>
    <x v="7"/>
    <x v="11"/>
    <n v="4.84"/>
    <n v="0.39500000000000002"/>
    <n v="8.41"/>
    <n v="7.9349999999999996"/>
    <n v="0"/>
    <n v="0"/>
  </r>
  <r>
    <x v="7"/>
    <x v="11"/>
    <n v="2.9390000000000001"/>
    <n v="0.43"/>
    <n v="10.311"/>
    <n v="7.9"/>
    <n v="0"/>
    <n v="0"/>
  </r>
  <r>
    <x v="7"/>
    <x v="11"/>
    <n v="7.3209999999999997"/>
    <n v="0.48"/>
    <n v="5.9290000000000003"/>
    <n v="7.85"/>
    <n v="0"/>
    <n v="0"/>
  </r>
  <r>
    <x v="7"/>
    <x v="11"/>
    <n v="8.1539999999999999"/>
    <n v="0.40500000000000003"/>
    <n v="5.0960000000000001"/>
    <n v="7.9249999999999998"/>
    <n v="0"/>
    <n v="0"/>
  </r>
  <r>
    <x v="7"/>
    <x v="11"/>
    <n v="8.1489999999999991"/>
    <n v="0.495"/>
    <n v="5.101"/>
    <n v="7.835"/>
    <n v="0"/>
    <n v="0"/>
  </r>
  <r>
    <x v="7"/>
    <x v="11"/>
    <n v="5.0650000000000004"/>
    <n v="0.435"/>
    <n v="8.1850000000000005"/>
    <n v="7.8949999999999996"/>
    <n v="0"/>
    <n v="0"/>
  </r>
  <r>
    <x v="7"/>
    <x v="11"/>
    <n v="8.8740000000000006"/>
    <n v="0.46"/>
    <n v="4.3760000000000003"/>
    <n v="7.87"/>
    <n v="0"/>
    <n v="0"/>
  </r>
  <r>
    <x v="7"/>
    <x v="11"/>
    <n v="8.8279999999999994"/>
    <n v="0.41"/>
    <n v="4.4219999999999997"/>
    <n v="7.92"/>
    <n v="0"/>
    <n v="0"/>
  </r>
  <r>
    <x v="7"/>
    <x v="11"/>
    <n v="6.6230000000000002"/>
    <n v="0.41299999999999998"/>
    <n v="6.6269999999999998"/>
    <n v="7.9169999999999998"/>
    <n v="0"/>
    <n v="0"/>
  </r>
  <r>
    <x v="7"/>
    <x v="11"/>
    <n v="10.507"/>
    <n v="0.40899999999999997"/>
    <n v="2.7429999999999999"/>
    <n v="7.9210000000000003"/>
    <n v="0"/>
    <n v="0"/>
  </r>
  <r>
    <x v="7"/>
    <x v="11"/>
    <n v="11.311999999999999"/>
    <n v="0.27"/>
    <n v="1.9379999999999999"/>
    <n v="8.06"/>
    <n v="0"/>
    <n v="0"/>
  </r>
  <r>
    <x v="7"/>
    <x v="11"/>
    <n v="11.788"/>
    <n v="0.17899999999999999"/>
    <n v="1.462"/>
    <n v="8.1509999999999998"/>
    <n v="0"/>
    <n v="0"/>
  </r>
  <r>
    <x v="8"/>
    <x v="0"/>
    <n v="10.981999999999999"/>
    <n v="0.29599999999999999"/>
    <n v="2.2679999999999998"/>
    <n v="8.0340000000000007"/>
    <n v="0"/>
    <n v="0"/>
  </r>
  <r>
    <x v="8"/>
    <x v="0"/>
    <n v="11.417"/>
    <n v="0.27100000000000002"/>
    <n v="1.833"/>
    <n v="8.0589999999999993"/>
    <n v="0"/>
    <n v="0"/>
  </r>
  <r>
    <x v="8"/>
    <x v="0"/>
    <n v="10.664999999999999"/>
    <n v="0.27500000000000002"/>
    <n v="2.585"/>
    <n v="8.0549999999999997"/>
    <n v="0"/>
    <n v="0"/>
  </r>
  <r>
    <x v="8"/>
    <x v="0"/>
    <n v="10.051"/>
    <n v="0.32400000000000001"/>
    <n v="3.1989999999999998"/>
    <n v="8.0060000000000002"/>
    <n v="0"/>
    <n v="0"/>
  </r>
  <r>
    <x v="8"/>
    <x v="0"/>
    <n v="11.381"/>
    <n v="0.41899999999999998"/>
    <n v="1.869"/>
    <n v="7.9109999999999996"/>
    <n v="0"/>
    <n v="0"/>
  </r>
  <r>
    <x v="8"/>
    <x v="0"/>
    <n v="8.9649999999999999"/>
    <n v="0.44500000000000001"/>
    <n v="4.2850000000000001"/>
    <n v="7.8849999999999998"/>
    <n v="0"/>
    <n v="0"/>
  </r>
  <r>
    <x v="8"/>
    <x v="0"/>
    <n v="8.6880000000000006"/>
    <n v="0.44900000000000001"/>
    <n v="4.5620000000000003"/>
    <n v="7.8810000000000002"/>
    <n v="0"/>
    <n v="0"/>
  </r>
  <r>
    <x v="8"/>
    <x v="0"/>
    <n v="8.4179999999999993"/>
    <n v="0.42699999999999999"/>
    <n v="4.8319999999999999"/>
    <n v="7.9029999999999996"/>
    <n v="0"/>
    <n v="0"/>
  </r>
  <r>
    <x v="8"/>
    <x v="0"/>
    <n v="8.15"/>
    <n v="0.42099999999999999"/>
    <n v="5.0999999999999996"/>
    <n v="7.9089999999999998"/>
    <n v="0"/>
    <n v="0"/>
  </r>
  <r>
    <x v="8"/>
    <x v="0"/>
    <n v="9.1620000000000008"/>
    <n v="0.41799999999999998"/>
    <n v="4.0880000000000001"/>
    <n v="7.9119999999999999"/>
    <n v="0"/>
    <n v="0"/>
  </r>
  <r>
    <x v="8"/>
    <x v="0"/>
    <n v="5.23"/>
    <n v="0.46100000000000002"/>
    <n v="8.02"/>
    <n v="7.8689999999999998"/>
    <n v="0"/>
    <n v="0"/>
  </r>
  <r>
    <x v="8"/>
    <x v="0"/>
    <n v="9.6969999999999992"/>
    <n v="0.41399999999999998"/>
    <n v="3.5529999999999999"/>
    <n v="7.9160000000000004"/>
    <n v="0"/>
    <n v="0"/>
  </r>
  <r>
    <x v="8"/>
    <x v="0"/>
    <n v="9.5109999999999992"/>
    <n v="0.40799999999999997"/>
    <n v="3.7389999999999999"/>
    <n v="7.9219999999999997"/>
    <n v="0"/>
    <n v="0"/>
  </r>
  <r>
    <x v="8"/>
    <x v="0"/>
    <n v="8.5830000000000002"/>
    <n v="0.436"/>
    <n v="4.6669999999999998"/>
    <n v="7.8940000000000001"/>
    <n v="0"/>
    <n v="0"/>
  </r>
  <r>
    <x v="8"/>
    <x v="0"/>
    <n v="7.415"/>
    <n v="0.42099999999999999"/>
    <n v="5.835"/>
    <n v="7.9089999999999998"/>
    <n v="0"/>
    <n v="0"/>
  </r>
  <r>
    <x v="8"/>
    <x v="0"/>
    <n v="8.3719999999999999"/>
    <n v="0.44500000000000001"/>
    <n v="4.8780000000000001"/>
    <n v="7.8849999999999998"/>
    <n v="0"/>
    <n v="0"/>
  </r>
  <r>
    <x v="8"/>
    <x v="0"/>
    <n v="8.06"/>
    <n v="0.42599999999999999"/>
    <n v="5.19"/>
    <n v="7.9039999999999999"/>
    <n v="0"/>
    <n v="0"/>
  </r>
  <r>
    <x v="8"/>
    <x v="0"/>
    <n v="5.7140000000000004"/>
    <n v="0.432"/>
    <n v="7.5359999999999996"/>
    <n v="7.8979999999999997"/>
    <n v="0"/>
    <n v="0"/>
  </r>
  <r>
    <x v="8"/>
    <x v="0"/>
    <n v="9.8699999999999992"/>
    <n v="0.432"/>
    <n v="3.38"/>
    <n v="7.8979999999999997"/>
    <n v="0"/>
    <n v="0"/>
  </r>
  <r>
    <x v="8"/>
    <x v="0"/>
    <n v="9.7260000000000009"/>
    <n v="0.44700000000000001"/>
    <n v="3.524"/>
    <n v="7.883"/>
    <n v="0"/>
    <n v="0"/>
  </r>
  <r>
    <x v="8"/>
    <x v="0"/>
    <n v="9.1449999999999996"/>
    <n v="0.47"/>
    <n v="4.1050000000000004"/>
    <n v="7.86"/>
    <n v="0"/>
    <n v="0"/>
  </r>
  <r>
    <x v="8"/>
    <x v="0"/>
    <n v="10.558"/>
    <n v="0.49"/>
    <n v="2.6920000000000002"/>
    <n v="7.84"/>
    <n v="0"/>
    <n v="0"/>
  </r>
  <r>
    <x v="8"/>
    <x v="0"/>
    <n v="13.089"/>
    <n v="0.33200000000000002"/>
    <n v="0.161"/>
    <n v="7.9980000000000002"/>
    <n v="0"/>
    <n v="0"/>
  </r>
  <r>
    <x v="8"/>
    <x v="0"/>
    <n v="10.449"/>
    <n v="0.33500000000000002"/>
    <n v="2.8010000000000002"/>
    <n v="7.9950000000000001"/>
    <n v="0"/>
    <n v="0"/>
  </r>
  <r>
    <x v="8"/>
    <x v="0"/>
    <n v="6.7919999999999998"/>
    <n v="0.36599999999999999"/>
    <n v="6.4580000000000002"/>
    <n v="7.9640000000000004"/>
    <n v="0"/>
    <n v="0"/>
  </r>
  <r>
    <x v="8"/>
    <x v="0"/>
    <n v="10.739000000000001"/>
    <n v="0.29599999999999999"/>
    <n v="2.5110000000000001"/>
    <n v="8.0340000000000007"/>
    <n v="0"/>
    <n v="0"/>
  </r>
  <r>
    <x v="8"/>
    <x v="0"/>
    <n v="8.3209999999999997"/>
    <n v="0.32500000000000001"/>
    <n v="4.9290000000000003"/>
    <n v="8.0050000000000008"/>
    <n v="0"/>
    <n v="0"/>
  </r>
  <r>
    <x v="8"/>
    <x v="0"/>
    <n v="7.9829999999999997"/>
    <n v="0.29899999999999999"/>
    <n v="5.2670000000000003"/>
    <n v="8.0310000000000006"/>
    <n v="0"/>
    <n v="0"/>
  </r>
  <r>
    <x v="8"/>
    <x v="0"/>
    <n v="7.9880000000000004"/>
    <n v="0.33600000000000002"/>
    <n v="5.2619999999999996"/>
    <n v="7.9939999999999998"/>
    <n v="0"/>
    <n v="0"/>
  </r>
  <r>
    <x v="8"/>
    <x v="0"/>
    <n v="7.9820000000000002"/>
    <n v="0.36199999999999999"/>
    <n v="5.2679999999999998"/>
    <n v="7.968"/>
    <n v="0"/>
    <n v="0"/>
  </r>
  <r>
    <x v="8"/>
    <x v="0"/>
    <n v="5.3209999999999997"/>
    <n v="0.33500000000000002"/>
    <n v="7.9290000000000003"/>
    <n v="7.9950000000000001"/>
    <n v="0"/>
    <n v="0"/>
  </r>
  <r>
    <x v="8"/>
    <x v="1"/>
    <n v="0.73799999999999999"/>
    <n v="0.38"/>
    <n v="12.512"/>
    <n v="7.95"/>
    <n v="0"/>
    <n v="0"/>
  </r>
  <r>
    <x v="8"/>
    <x v="1"/>
    <n v="9.3379999999999992"/>
    <n v="0.36"/>
    <n v="3.9119999999999999"/>
    <n v="7.97"/>
    <n v="0"/>
    <n v="0"/>
  </r>
  <r>
    <x v="8"/>
    <x v="1"/>
    <n v="13.25"/>
    <n v="0.439"/>
    <n v="0"/>
    <n v="7.891"/>
    <n v="0"/>
    <n v="0"/>
  </r>
  <r>
    <x v="8"/>
    <x v="1"/>
    <n v="12.311"/>
    <n v="0.27"/>
    <n v="0.93899999999999995"/>
    <n v="8.06"/>
    <n v="0"/>
    <n v="0"/>
  </r>
  <r>
    <x v="8"/>
    <x v="1"/>
    <n v="9.39"/>
    <n v="0.36499999999999999"/>
    <n v="3.86"/>
    <n v="7.9649999999999999"/>
    <n v="0"/>
    <n v="0"/>
  </r>
  <r>
    <x v="8"/>
    <x v="1"/>
    <n v="8.6709999999999994"/>
    <n v="0.35499999999999998"/>
    <n v="4.5789999999999997"/>
    <n v="7.9749999999999996"/>
    <n v="0"/>
    <n v="0"/>
  </r>
  <r>
    <x v="8"/>
    <x v="1"/>
    <n v="9.0860000000000003"/>
    <n v="0.34499999999999997"/>
    <n v="4.1639999999999997"/>
    <n v="7.9850000000000003"/>
    <n v="0"/>
    <n v="0"/>
  </r>
  <r>
    <x v="8"/>
    <x v="1"/>
    <n v="0.68"/>
    <n v="0.32"/>
    <n v="12.57"/>
    <n v="8.01"/>
    <n v="0"/>
    <n v="0"/>
  </r>
  <r>
    <x v="8"/>
    <x v="1"/>
    <n v="9.3390000000000004"/>
    <n v="0.32500000000000001"/>
    <n v="3.911"/>
    <n v="8.0050000000000008"/>
    <n v="0"/>
    <n v="0"/>
  </r>
  <r>
    <x v="8"/>
    <x v="1"/>
    <n v="9.7799999999999994"/>
    <n v="0.28499999999999998"/>
    <n v="3.47"/>
    <n v="8.0449999999999999"/>
    <n v="0"/>
    <n v="0"/>
  </r>
  <r>
    <x v="8"/>
    <x v="1"/>
    <n v="8.6419999999999995"/>
    <n v="0.32"/>
    <n v="4.6079999999999997"/>
    <n v="8.01"/>
    <n v="0"/>
    <n v="0"/>
  </r>
  <r>
    <x v="8"/>
    <x v="1"/>
    <n v="7.9969999999999999"/>
    <n v="0.29499999999999998"/>
    <n v="5.2530000000000001"/>
    <n v="8.0350000000000001"/>
    <n v="0"/>
    <n v="0"/>
  </r>
  <r>
    <x v="8"/>
    <x v="1"/>
    <n v="7.984"/>
    <n v="0.3"/>
    <n v="5.266"/>
    <n v="8.0299999999999994"/>
    <n v="0"/>
    <n v="0"/>
  </r>
  <r>
    <x v="8"/>
    <x v="1"/>
    <n v="8.2080000000000002"/>
    <n v="0.35299999999999998"/>
    <n v="5.0419999999999998"/>
    <n v="7.9770000000000003"/>
    <n v="0"/>
    <n v="0"/>
  </r>
  <r>
    <x v="8"/>
    <x v="1"/>
    <n v="2.899"/>
    <n v="0.318"/>
    <n v="10.351000000000001"/>
    <n v="8.0120000000000005"/>
    <n v="0"/>
    <n v="0"/>
  </r>
  <r>
    <x v="8"/>
    <x v="1"/>
    <n v="8.1539999999999999"/>
    <n v="0.31"/>
    <n v="5.0960000000000001"/>
    <n v="8.02"/>
    <n v="0"/>
    <n v="0"/>
  </r>
  <r>
    <x v="8"/>
    <x v="1"/>
    <n v="8.4960000000000004"/>
    <n v="0.36099999999999999"/>
    <n v="4.7539999999999996"/>
    <n v="7.9690000000000003"/>
    <n v="0"/>
    <n v="0"/>
  </r>
  <r>
    <x v="8"/>
    <x v="1"/>
    <n v="9.0679999999999996"/>
    <n v="0.35099999999999998"/>
    <n v="4.1820000000000004"/>
    <n v="7.9790000000000001"/>
    <n v="0"/>
    <n v="0"/>
  </r>
  <r>
    <x v="8"/>
    <x v="1"/>
    <n v="9.5340000000000007"/>
    <n v="0.37"/>
    <n v="3.7160000000000002"/>
    <n v="7.96"/>
    <n v="0"/>
    <n v="0"/>
  </r>
  <r>
    <x v="8"/>
    <x v="1"/>
    <n v="9.2140000000000004"/>
    <n v="0.36799999999999999"/>
    <n v="4.0359999999999996"/>
    <n v="7.9619999999999997"/>
    <n v="0"/>
    <n v="0"/>
  </r>
  <r>
    <x v="8"/>
    <x v="1"/>
    <n v="8.0090000000000003"/>
    <n v="0.35899999999999999"/>
    <n v="5.2409999999999997"/>
    <n v="7.9710000000000001"/>
    <n v="0"/>
    <n v="0"/>
  </r>
  <r>
    <x v="8"/>
    <x v="1"/>
    <n v="3.8220000000000001"/>
    <n v="0.33200000000000002"/>
    <n v="9.4280000000000008"/>
    <n v="7.9980000000000002"/>
    <n v="0"/>
    <n v="0"/>
  </r>
  <r>
    <x v="8"/>
    <x v="1"/>
    <n v="9.0370000000000008"/>
    <n v="0.32200000000000001"/>
    <n v="4.2130000000000001"/>
    <n v="8.0079999999999991"/>
    <n v="0"/>
    <n v="0"/>
  </r>
  <r>
    <x v="8"/>
    <x v="1"/>
    <n v="8.2070000000000007"/>
    <n v="0.29099999999999998"/>
    <n v="5.0430000000000001"/>
    <n v="8.0389999999999997"/>
    <n v="0"/>
    <n v="0"/>
  </r>
  <r>
    <x v="8"/>
    <x v="1"/>
    <n v="8.2620000000000005"/>
    <n v="0.311"/>
    <n v="4.9880000000000004"/>
    <n v="8.0190000000000001"/>
    <n v="0"/>
    <n v="0"/>
  </r>
  <r>
    <x v="8"/>
    <x v="1"/>
    <n v="7.2949999999999999"/>
    <n v="0.315"/>
    <n v="5.9550000000000001"/>
    <n v="8.0150000000000006"/>
    <n v="0"/>
    <n v="0"/>
  </r>
  <r>
    <x v="8"/>
    <x v="1"/>
    <n v="6.3310000000000004"/>
    <n v="0.35499999999999998"/>
    <n v="6.9189999999999996"/>
    <n v="7.9749999999999996"/>
    <n v="0"/>
    <n v="0"/>
  </r>
  <r>
    <x v="8"/>
    <x v="1"/>
    <n v="6.024"/>
    <n v="0.35599999999999998"/>
    <n v="7.226"/>
    <n v="7.9740000000000002"/>
    <n v="0"/>
    <n v="0"/>
  </r>
  <r>
    <x v="8"/>
    <x v="2"/>
    <n v="0.73"/>
    <n v="0.39500000000000002"/>
    <n v="12.52"/>
    <n v="7.9349999999999996"/>
    <n v="0"/>
    <n v="0"/>
  </r>
  <r>
    <x v="8"/>
    <x v="2"/>
    <n v="6.327"/>
    <n v="0.372"/>
    <n v="6.923"/>
    <n v="7.9580000000000002"/>
    <n v="0"/>
    <n v="0"/>
  </r>
  <r>
    <x v="8"/>
    <x v="2"/>
    <n v="5.25"/>
    <n v="0.38900000000000001"/>
    <n v="8"/>
    <n v="7.9409999999999998"/>
    <n v="0.78800000000000003"/>
    <n v="0"/>
  </r>
  <r>
    <x v="8"/>
    <x v="2"/>
    <n v="6.72"/>
    <n v="0.35099999999999998"/>
    <n v="6.53"/>
    <n v="7.9790000000000001"/>
    <n v="0.78800000000000003"/>
    <n v="0"/>
  </r>
  <r>
    <x v="8"/>
    <x v="2"/>
    <n v="7.1230000000000002"/>
    <n v="0.33400000000000002"/>
    <n v="6.1269999999999998"/>
    <n v="7.9960000000000004"/>
    <n v="0.78800000000000003"/>
    <n v="0"/>
  </r>
  <r>
    <x v="8"/>
    <x v="2"/>
    <n v="8.6679999999999993"/>
    <n v="0.32400000000000001"/>
    <n v="4.5819999999999999"/>
    <n v="8.0060000000000002"/>
    <n v="0.78800000000000003"/>
    <n v="0"/>
  </r>
  <r>
    <x v="8"/>
    <x v="2"/>
    <n v="8.3789999999999996"/>
    <n v="1.26"/>
    <n v="4.8710000000000004"/>
    <n v="7.07"/>
    <n v="0.78800000000000003"/>
    <n v="0"/>
  </r>
  <r>
    <x v="8"/>
    <x v="2"/>
    <n v="2.9319999999999999"/>
    <n v="1.9930000000000001"/>
    <n v="10.318"/>
    <n v="6.3369999999999997"/>
    <n v="0.72699999999999998"/>
    <n v="0"/>
  </r>
  <r>
    <x v="8"/>
    <x v="2"/>
    <n v="9.5519999999999996"/>
    <n v="2.7989999999999999"/>
    <n v="3.698"/>
    <n v="5.5309999999999997"/>
    <n v="0.69699999999999995"/>
    <n v="0"/>
  </r>
  <r>
    <x v="8"/>
    <x v="2"/>
    <n v="12.207000000000001"/>
    <n v="4.8369999999999997"/>
    <n v="1.0429999999999999"/>
    <n v="3.4929999999999999"/>
    <n v="0.54200000000000004"/>
    <n v="0"/>
  </r>
  <r>
    <x v="8"/>
    <x v="2"/>
    <n v="8.6159999999999997"/>
    <n v="4.8410000000000002"/>
    <n v="4.6340000000000003"/>
    <n v="3.4889999999999999"/>
    <n v="0"/>
    <n v="0"/>
  </r>
  <r>
    <x v="8"/>
    <x v="2"/>
    <n v="8.6110000000000007"/>
    <n v="4.8810000000000002"/>
    <n v="4.6390000000000002"/>
    <n v="3.4489999999999998"/>
    <n v="0"/>
    <n v="0"/>
  </r>
  <r>
    <x v="8"/>
    <x v="2"/>
    <n v="8.9499999999999993"/>
    <n v="4.8849999999999998"/>
    <n v="4.3"/>
    <n v="3.4449999999999998"/>
    <n v="0.39400000000000002"/>
    <n v="0"/>
  </r>
  <r>
    <x v="8"/>
    <x v="2"/>
    <n v="4.0590000000000002"/>
    <n v="4.8860000000000001"/>
    <n v="9.1910000000000007"/>
    <n v="3.444"/>
    <n v="0.39400000000000002"/>
    <n v="0"/>
  </r>
  <r>
    <x v="8"/>
    <x v="2"/>
    <n v="2.96"/>
    <n v="4.8920000000000003"/>
    <n v="10.29"/>
    <n v="3.4380000000000002"/>
    <n v="0.40400000000000003"/>
    <n v="0"/>
  </r>
  <r>
    <x v="8"/>
    <x v="2"/>
    <n v="8.3490000000000002"/>
    <n v="4.907"/>
    <n v="4.9009999999999998"/>
    <n v="3.423"/>
    <n v="0.45500000000000002"/>
    <n v="0"/>
  </r>
  <r>
    <x v="8"/>
    <x v="2"/>
    <n v="8.359"/>
    <n v="4.8959999999999999"/>
    <n v="4.891"/>
    <n v="3.4340000000000002"/>
    <n v="0.45500000000000002"/>
    <n v="0"/>
  </r>
  <r>
    <x v="8"/>
    <x v="2"/>
    <n v="8.2929999999999993"/>
    <n v="4.9000000000000004"/>
    <n v="4.9569999999999999"/>
    <n v="3.43"/>
    <n v="0.45500000000000002"/>
    <n v="0"/>
  </r>
  <r>
    <x v="8"/>
    <x v="2"/>
    <n v="6.9020000000000001"/>
    <n v="4.8840000000000003"/>
    <n v="6.3479999999999999"/>
    <n v="3.4460000000000002"/>
    <n v="0.35399999999999998"/>
    <n v="0"/>
  </r>
  <r>
    <x v="8"/>
    <x v="2"/>
    <n v="7.492"/>
    <n v="4.8899999999999997"/>
    <n v="5.758"/>
    <n v="3.44"/>
    <n v="0.35399999999999998"/>
    <n v="0"/>
  </r>
  <r>
    <x v="8"/>
    <x v="2"/>
    <n v="6.4130000000000003"/>
    <n v="4.8570000000000002"/>
    <n v="6.8369999999999997"/>
    <n v="3.4729999999999999"/>
    <n v="0.35399999999999998"/>
    <n v="0"/>
  </r>
  <r>
    <x v="8"/>
    <x v="2"/>
    <n v="2.9180000000000001"/>
    <n v="4.87"/>
    <n v="10.332000000000001"/>
    <n v="3.46"/>
    <n v="0"/>
    <n v="0"/>
  </r>
  <r>
    <x v="8"/>
    <x v="2"/>
    <n v="8.5229999999999997"/>
    <n v="4.8639999999999999"/>
    <n v="4.7270000000000003"/>
    <n v="3.4660000000000002"/>
    <n v="0.35399999999999998"/>
    <n v="0"/>
  </r>
  <r>
    <x v="8"/>
    <x v="2"/>
    <n v="8.5589999999999993"/>
    <n v="4.875"/>
    <n v="4.6909999999999998"/>
    <n v="3.4550000000000001"/>
    <n v="0.35399999999999998"/>
    <n v="0"/>
  </r>
  <r>
    <x v="8"/>
    <x v="2"/>
    <n v="8.5419999999999998"/>
    <n v="4.875"/>
    <n v="4.7080000000000002"/>
    <n v="3.4550000000000001"/>
    <n v="0.42399999999999999"/>
    <n v="0"/>
  </r>
  <r>
    <x v="8"/>
    <x v="2"/>
    <n v="8.5519999999999996"/>
    <n v="4.875"/>
    <n v="4.6980000000000004"/>
    <n v="3.4550000000000001"/>
    <n v="0.42399999999999999"/>
    <n v="0"/>
  </r>
  <r>
    <x v="8"/>
    <x v="2"/>
    <n v="8.5660000000000007"/>
    <n v="4.88"/>
    <n v="4.6840000000000002"/>
    <n v="3.45"/>
    <n v="0.42399999999999999"/>
    <n v="0"/>
  </r>
  <r>
    <x v="8"/>
    <x v="2"/>
    <n v="8.5879999999999992"/>
    <n v="4.87"/>
    <n v="4.6619999999999999"/>
    <n v="3.46"/>
    <n v="0.42399999999999999"/>
    <n v="0"/>
  </r>
  <r>
    <x v="8"/>
    <x v="2"/>
    <n v="2.9460000000000002"/>
    <n v="4.87"/>
    <n v="10.304"/>
    <n v="3.46"/>
    <n v="0.42399999999999999"/>
    <n v="0"/>
  </r>
  <r>
    <x v="8"/>
    <x v="2"/>
    <n v="8.4819999999999993"/>
    <n v="3.8730000000000002"/>
    <n v="4.7679999999999998"/>
    <n v="4.4569999999999999"/>
    <n v="0.42399999999999999"/>
    <n v="0"/>
  </r>
  <r>
    <x v="8"/>
    <x v="2"/>
    <n v="8.5359999999999996"/>
    <n v="2.3079999999999998"/>
    <n v="4.7140000000000004"/>
    <n v="6.0220000000000002"/>
    <n v="0.42399999999999999"/>
    <n v="0"/>
  </r>
  <r>
    <x v="8"/>
    <x v="3"/>
    <n v="7.8890000000000002"/>
    <n v="0.79400000000000004"/>
    <n v="5.3609999999999998"/>
    <n v="7.5359999999999996"/>
    <n v="0.42399999999999999"/>
    <n v="0"/>
  </r>
  <r>
    <x v="8"/>
    <x v="3"/>
    <n v="7.2030000000000003"/>
    <n v="0.16400000000000001"/>
    <n v="6.0469999999999997"/>
    <n v="8.1660000000000004"/>
    <n v="0.60599999999999998"/>
    <n v="0"/>
  </r>
  <r>
    <x v="8"/>
    <x v="3"/>
    <n v="7.1879999999999997"/>
    <n v="0.09"/>
    <n v="6.0620000000000003"/>
    <n v="8.24"/>
    <n v="0.60599999999999998"/>
    <n v="0"/>
  </r>
  <r>
    <x v="8"/>
    <x v="3"/>
    <n v="5.8970000000000002"/>
    <n v="0.115"/>
    <n v="7.3529999999999998"/>
    <n v="8.2149999999999999"/>
    <n v="0.60599999999999998"/>
    <n v="0"/>
  </r>
  <r>
    <x v="8"/>
    <x v="3"/>
    <n v="6.9210000000000003"/>
    <n v="0.46600000000000003"/>
    <n v="6.3289999999999997"/>
    <n v="7.8639999999999999"/>
    <n v="0.53900000000000003"/>
    <n v="0"/>
  </r>
  <r>
    <x v="8"/>
    <x v="3"/>
    <n v="8.3800000000000008"/>
    <n v="0.191"/>
    <n v="4.87"/>
    <n v="8.1389999999999993"/>
    <n v="0.60599999999999998"/>
    <n v="0"/>
  </r>
  <r>
    <x v="8"/>
    <x v="3"/>
    <n v="7.0149999999999997"/>
    <n v="0.26900000000000002"/>
    <n v="6.2350000000000003"/>
    <n v="8.0609999999999999"/>
    <n v="0.60599999999999998"/>
    <n v="0"/>
  </r>
  <r>
    <x v="8"/>
    <x v="3"/>
    <n v="6.992"/>
    <n v="0.26400000000000001"/>
    <n v="6.258"/>
    <n v="8.0660000000000007"/>
    <n v="0.93899999999999995"/>
    <n v="0"/>
  </r>
  <r>
    <x v="8"/>
    <x v="3"/>
    <n v="7.9290000000000003"/>
    <n v="0.32800000000000001"/>
    <n v="5.3209999999999997"/>
    <n v="8.0020000000000007"/>
    <n v="0.93899999999999995"/>
    <n v="0"/>
  </r>
  <r>
    <x v="8"/>
    <x v="3"/>
    <n v="10.826000000000001"/>
    <n v="0.32900000000000001"/>
    <n v="2.4239999999999999"/>
    <n v="8.0009999999999994"/>
    <n v="0.93899999999999995"/>
    <n v="0"/>
  </r>
  <r>
    <x v="8"/>
    <x v="3"/>
    <n v="10.31"/>
    <n v="0.32100000000000001"/>
    <n v="2.94"/>
    <n v="8.0090000000000003"/>
    <n v="0.93899999999999995"/>
    <n v="0"/>
  </r>
  <r>
    <x v="8"/>
    <x v="3"/>
    <n v="11.175000000000001"/>
    <n v="0.374"/>
    <n v="2.0750000000000002"/>
    <n v="7.9560000000000004"/>
    <n v="0.93899999999999995"/>
    <n v="0"/>
  </r>
  <r>
    <x v="8"/>
    <x v="3"/>
    <n v="8.4510000000000005"/>
    <n v="0"/>
    <n v="4.7990000000000004"/>
    <n v="8.5109999999999992"/>
    <n v="0.93899999999999995"/>
    <n v="0"/>
  </r>
  <r>
    <x v="8"/>
    <x v="3"/>
    <n v="6.2510000000000003"/>
    <n v="0"/>
    <n v="6.9989999999999997"/>
    <n v="8.8729999999999993"/>
    <n v="1.2929999999999999"/>
    <n v="0"/>
  </r>
  <r>
    <x v="8"/>
    <x v="3"/>
    <n v="5.4829999999999997"/>
    <n v="0"/>
    <n v="7.7670000000000003"/>
    <n v="9.01"/>
    <n v="1.2929999999999999"/>
    <n v="0"/>
  </r>
  <r>
    <x v="8"/>
    <x v="3"/>
    <n v="8.1519999999999992"/>
    <n v="0"/>
    <n v="5.0979999999999999"/>
    <n v="9.0150000000000006"/>
    <n v="0.64600000000000002"/>
    <n v="0"/>
  </r>
  <r>
    <x v="8"/>
    <x v="3"/>
    <n v="8.1579999999999995"/>
    <n v="0"/>
    <n v="5.0919999999999996"/>
    <n v="9.0500000000000007"/>
    <n v="0.64600000000000002"/>
    <n v="0"/>
  </r>
  <r>
    <x v="8"/>
    <x v="3"/>
    <n v="8.3379999999999992"/>
    <n v="0"/>
    <n v="4.9119999999999999"/>
    <n v="8.9819999999999993"/>
    <n v="0.64600000000000002"/>
    <n v="0"/>
  </r>
  <r>
    <x v="8"/>
    <x v="3"/>
    <n v="9.3930000000000007"/>
    <n v="0"/>
    <n v="3.8570000000000002"/>
    <n v="9.0549999999999997"/>
    <n v="0.64600000000000002"/>
    <n v="0"/>
  </r>
  <r>
    <x v="8"/>
    <x v="3"/>
    <n v="8.4920000000000009"/>
    <n v="0"/>
    <n v="4.758"/>
    <n v="8.8800000000000008"/>
    <n v="0.64600000000000002"/>
    <n v="0"/>
  </r>
  <r>
    <x v="8"/>
    <x v="3"/>
    <n v="8.8780000000000001"/>
    <n v="0"/>
    <n v="4.3719999999999999"/>
    <n v="9.1449999999999996"/>
    <n v="0.88900000000000001"/>
    <n v="0"/>
  </r>
  <r>
    <x v="8"/>
    <x v="3"/>
    <n v="9.6150000000000002"/>
    <n v="0"/>
    <n v="3.6349999999999998"/>
    <n v="8.7469999999999999"/>
    <n v="0.88900000000000001"/>
    <n v="0"/>
  </r>
  <r>
    <x v="8"/>
    <x v="3"/>
    <n v="6.4329999999999998"/>
    <n v="0"/>
    <n v="6.8170000000000002"/>
    <n v="9.2149999999999999"/>
    <n v="0.88900000000000001"/>
    <n v="0"/>
  </r>
  <r>
    <x v="8"/>
    <x v="3"/>
    <n v="7.3559999999999999"/>
    <n v="0"/>
    <n v="5.8940000000000001"/>
    <n v="9.0850000000000009"/>
    <n v="0.56599999999999995"/>
    <n v="0"/>
  </r>
  <r>
    <x v="8"/>
    <x v="3"/>
    <n v="8.1890000000000001"/>
    <n v="0"/>
    <n v="5.0609999999999999"/>
    <n v="8.7420000000000009"/>
    <n v="0.56599999999999995"/>
    <n v="0"/>
  </r>
  <r>
    <x v="8"/>
    <x v="3"/>
    <n v="9.0939999999999994"/>
    <n v="0"/>
    <n v="4.1559999999999997"/>
    <n v="9.1590000000000007"/>
    <n v="0.56599999999999995"/>
    <n v="0"/>
  </r>
  <r>
    <x v="8"/>
    <x v="3"/>
    <n v="5.61"/>
    <n v="0"/>
    <n v="7.64"/>
    <n v="9.0830000000000002"/>
    <n v="0.56599999999999995"/>
    <n v="0"/>
  </r>
  <r>
    <x v="8"/>
    <x v="3"/>
    <n v="7.5"/>
    <n v="0"/>
    <n v="5.75"/>
    <n v="9.08"/>
    <n v="0.56599999999999995"/>
    <n v="0"/>
  </r>
  <r>
    <x v="8"/>
    <x v="3"/>
    <n v="10.364000000000001"/>
    <n v="0"/>
    <n v="2.8860000000000001"/>
    <n v="9.1310000000000002"/>
    <n v="0.56599999999999995"/>
    <n v="0"/>
  </r>
  <r>
    <x v="8"/>
    <x v="3"/>
    <n v="10.736000000000001"/>
    <n v="0"/>
    <n v="2.5139999999999998"/>
    <n v="9.1649999999999991"/>
    <n v="0.56599999999999995"/>
    <n v="0"/>
  </r>
  <r>
    <x v="8"/>
    <x v="4"/>
    <n v="9.4580000000000002"/>
    <n v="2.3170000000000002"/>
    <n v="3.7919999999999998"/>
    <n v="6.0129999999999999"/>
    <n v="0"/>
    <n v="0"/>
  </r>
  <r>
    <x v="8"/>
    <x v="4"/>
    <n v="9.6910000000000007"/>
    <n v="2.2970000000000002"/>
    <n v="3.5590000000000002"/>
    <n v="6.0330000000000004"/>
    <n v="0"/>
    <n v="0"/>
  </r>
  <r>
    <x v="8"/>
    <x v="4"/>
    <n v="8.9489999999999998"/>
    <n v="2.3279999999999998"/>
    <n v="4.3010000000000002"/>
    <n v="6.0019999999999998"/>
    <n v="0"/>
    <n v="0"/>
  </r>
  <r>
    <x v="8"/>
    <x v="4"/>
    <n v="9.4670000000000005"/>
    <n v="2.3159999999999998"/>
    <n v="3.7829999999999999"/>
    <n v="6.0140000000000002"/>
    <n v="0"/>
    <n v="0"/>
  </r>
  <r>
    <x v="8"/>
    <x v="4"/>
    <n v="8.1259999999999994"/>
    <n v="2.3119999999999998"/>
    <n v="5.1239999999999997"/>
    <n v="6.0179999999999998"/>
    <n v="0"/>
    <n v="0"/>
  </r>
  <r>
    <x v="8"/>
    <x v="4"/>
    <n v="7.0970000000000004"/>
    <n v="2.3039999999999998"/>
    <n v="6.1529999999999996"/>
    <n v="6.0259999999999998"/>
    <n v="0"/>
    <n v="0"/>
  </r>
  <r>
    <x v="8"/>
    <x v="4"/>
    <n v="7.9180000000000001"/>
    <n v="2.2970000000000002"/>
    <n v="5.3319999999999999"/>
    <n v="6.0330000000000004"/>
    <n v="0"/>
    <n v="0"/>
  </r>
  <r>
    <x v="8"/>
    <x v="4"/>
    <n v="9.173"/>
    <n v="0.96899999999999997"/>
    <n v="4.077"/>
    <n v="7.3609999999999998"/>
    <n v="0"/>
    <n v="0"/>
  </r>
  <r>
    <x v="8"/>
    <x v="4"/>
    <n v="11.362"/>
    <n v="0.60599999999999998"/>
    <n v="1.8879999999999999"/>
    <n v="7.7240000000000002"/>
    <n v="0"/>
    <n v="0"/>
  </r>
  <r>
    <x v="8"/>
    <x v="4"/>
    <n v="11.266"/>
    <n v="1.9"/>
    <n v="1.984"/>
    <n v="6.43"/>
    <n v="0"/>
    <n v="0"/>
  </r>
  <r>
    <x v="8"/>
    <x v="4"/>
    <n v="10.025"/>
    <n v="2.3940000000000001"/>
    <n v="3.2250000000000001"/>
    <n v="5.9359999999999999"/>
    <n v="0"/>
    <n v="0"/>
  </r>
  <r>
    <x v="8"/>
    <x v="4"/>
    <n v="7.069"/>
    <n v="1.889"/>
    <n v="6.181"/>
    <n v="6.4409999999999998"/>
    <n v="0"/>
    <n v="0"/>
  </r>
  <r>
    <x v="8"/>
    <x v="4"/>
    <n v="6.1879999999999997"/>
    <n v="1.7749999999999999"/>
    <n v="7.0620000000000003"/>
    <n v="6.5549999999999997"/>
    <n v="0"/>
    <n v="0"/>
  </r>
  <r>
    <x v="8"/>
    <x v="4"/>
    <n v="7.3620000000000001"/>
    <n v="0.60899999999999999"/>
    <n v="5.8879999999999999"/>
    <n v="7.7210000000000001"/>
    <n v="0"/>
    <n v="0"/>
  </r>
  <r>
    <x v="8"/>
    <x v="4"/>
    <n v="7.3419999999999996"/>
    <n v="0.214"/>
    <n v="5.9080000000000004"/>
    <n v="8.1159999999999997"/>
    <n v="0"/>
    <n v="0"/>
  </r>
  <r>
    <x v="8"/>
    <x v="4"/>
    <n v="6.3410000000000002"/>
    <n v="0.192"/>
    <n v="6.9089999999999998"/>
    <n v="8.1379999999999999"/>
    <n v="0"/>
    <n v="0"/>
  </r>
  <r>
    <x v="8"/>
    <x v="4"/>
    <n v="5.367"/>
    <n v="0.16200000000000001"/>
    <n v="7.883"/>
    <n v="8.1679999999999993"/>
    <n v="0"/>
    <n v="0"/>
  </r>
  <r>
    <x v="8"/>
    <x v="4"/>
    <n v="7.0339999999999998"/>
    <n v="0.28699999999999998"/>
    <n v="6.2160000000000002"/>
    <n v="8.0429999999999993"/>
    <n v="0"/>
    <n v="0"/>
  </r>
  <r>
    <x v="8"/>
    <x v="4"/>
    <n v="8.3119999999999994"/>
    <n v="0.17899999999999999"/>
    <n v="4.9379999999999997"/>
    <n v="8.1509999999999998"/>
    <n v="0"/>
    <n v="0"/>
  </r>
  <r>
    <x v="8"/>
    <x v="4"/>
    <n v="10.856"/>
    <n v="1.1950000000000001"/>
    <n v="2.3940000000000001"/>
    <n v="7.1349999999999998"/>
    <n v="0"/>
    <n v="0"/>
  </r>
  <r>
    <x v="8"/>
    <x v="4"/>
    <n v="10.802"/>
    <n v="3.0790000000000002"/>
    <n v="2.448"/>
    <n v="5.2510000000000003"/>
    <n v="0"/>
    <n v="0"/>
  </r>
  <r>
    <x v="8"/>
    <x v="4"/>
    <n v="10.666"/>
    <n v="3.5219999999999998"/>
    <n v="2.5840000000000001"/>
    <n v="4.8079999999999998"/>
    <n v="0"/>
    <n v="0"/>
  </r>
  <r>
    <x v="8"/>
    <x v="4"/>
    <n v="10.904"/>
    <n v="3.35"/>
    <n v="2.3460000000000001"/>
    <n v="4.9800000000000004"/>
    <n v="0"/>
    <n v="0"/>
  </r>
  <r>
    <x v="8"/>
    <x v="4"/>
    <n v="10.972"/>
    <n v="3.3149999999999999"/>
    <n v="2.278"/>
    <n v="5.0149999999999997"/>
    <n v="0"/>
    <n v="0"/>
  </r>
  <r>
    <x v="8"/>
    <x v="4"/>
    <n v="10.968"/>
    <n v="4.53"/>
    <n v="2.282"/>
    <n v="3.8"/>
    <n v="0"/>
    <n v="0"/>
  </r>
  <r>
    <x v="8"/>
    <x v="4"/>
    <n v="10.877000000000001"/>
    <n v="4.9349999999999996"/>
    <n v="2.3730000000000002"/>
    <n v="3.395"/>
    <n v="0"/>
    <n v="0"/>
  </r>
  <r>
    <x v="8"/>
    <x v="4"/>
    <n v="10.847"/>
    <n v="4.95"/>
    <n v="2.403"/>
    <n v="3.38"/>
    <n v="0"/>
    <n v="0"/>
  </r>
  <r>
    <x v="8"/>
    <x v="4"/>
    <n v="10.776"/>
    <n v="4.93"/>
    <n v="2.4740000000000002"/>
    <n v="3.4"/>
    <n v="0"/>
    <n v="0"/>
  </r>
  <r>
    <x v="8"/>
    <x v="4"/>
    <n v="10.8"/>
    <n v="4.9450000000000003"/>
    <n v="2.4500000000000002"/>
    <n v="3.3849999999999998"/>
    <n v="0"/>
    <n v="0"/>
  </r>
  <r>
    <x v="8"/>
    <x v="4"/>
    <n v="10.833"/>
    <n v="4.3239999999999998"/>
    <n v="2.4169999999999998"/>
    <n v="4.0060000000000002"/>
    <n v="0"/>
    <n v="0"/>
  </r>
  <r>
    <x v="8"/>
    <x v="4"/>
    <n v="11.022"/>
    <n v="3.5"/>
    <n v="2.2280000000000002"/>
    <n v="4.83"/>
    <n v="0"/>
    <n v="0"/>
  </r>
  <r>
    <x v="8"/>
    <x v="5"/>
    <n v="8.3040000000000003"/>
    <n v="2.5350000000000001"/>
    <n v="4.9459999999999997"/>
    <n v="5.7949999999999999"/>
    <n v="0"/>
    <n v="0"/>
  </r>
  <r>
    <x v="8"/>
    <x v="5"/>
    <n v="8.2989999999999995"/>
    <n v="2.0449999999999999"/>
    <n v="4.9509999999999996"/>
    <n v="6.2850000000000001"/>
    <n v="0"/>
    <n v="0"/>
  </r>
  <r>
    <x v="8"/>
    <x v="5"/>
    <n v="8.4870000000000001"/>
    <n v="1.706"/>
    <n v="4.7629999999999999"/>
    <n v="6.6239999999999997"/>
    <n v="0"/>
    <n v="0"/>
  </r>
  <r>
    <x v="8"/>
    <x v="5"/>
    <n v="8.3179999999999996"/>
    <n v="1.8720000000000001"/>
    <n v="4.9320000000000004"/>
    <n v="6.4580000000000002"/>
    <n v="0"/>
    <n v="0"/>
  </r>
  <r>
    <x v="8"/>
    <x v="5"/>
    <n v="9.1620000000000008"/>
    <n v="1.895"/>
    <n v="4.0880000000000001"/>
    <n v="6.4349999999999996"/>
    <n v="0"/>
    <n v="0"/>
  </r>
  <r>
    <x v="8"/>
    <x v="5"/>
    <n v="10.577"/>
    <n v="1.9179999999999999"/>
    <n v="2.673"/>
    <n v="6.4119999999999999"/>
    <n v="0"/>
    <n v="0"/>
  </r>
  <r>
    <x v="8"/>
    <x v="5"/>
    <n v="10.81"/>
    <n v="1.855"/>
    <n v="2.44"/>
    <n v="6.4749999999999996"/>
    <n v="0"/>
    <n v="0"/>
  </r>
  <r>
    <x v="8"/>
    <x v="5"/>
    <n v="10.863"/>
    <n v="1.8839999999999999"/>
    <n v="2.387"/>
    <n v="6.4459999999999997"/>
    <n v="0"/>
    <n v="0"/>
  </r>
  <r>
    <x v="8"/>
    <x v="5"/>
    <n v="12.115"/>
    <n v="1.788"/>
    <n v="1.135"/>
    <n v="6.5419999999999998"/>
    <n v="0"/>
    <n v="0"/>
  </r>
  <r>
    <x v="8"/>
    <x v="5"/>
    <n v="12.315"/>
    <n v="1.952"/>
    <n v="0.93500000000000005"/>
    <n v="6.3780000000000001"/>
    <n v="0"/>
    <n v="0"/>
  </r>
  <r>
    <x v="8"/>
    <x v="5"/>
    <n v="11.25"/>
    <n v="1.891"/>
    <n v="2"/>
    <n v="6.4390000000000001"/>
    <n v="0"/>
    <n v="0"/>
  </r>
  <r>
    <x v="8"/>
    <x v="5"/>
    <n v="10.683999999999999"/>
    <n v="1.8620000000000001"/>
    <n v="2.5659999999999998"/>
    <n v="6.468"/>
    <n v="0"/>
    <n v="0"/>
  </r>
  <r>
    <x v="8"/>
    <x v="5"/>
    <n v="9.35"/>
    <n v="1.883"/>
    <n v="3.9"/>
    <n v="6.4470000000000001"/>
    <n v="0"/>
    <n v="0"/>
  </r>
  <r>
    <x v="8"/>
    <x v="5"/>
    <n v="9.3279999999999994"/>
    <n v="1.8759999999999999"/>
    <n v="3.9220000000000002"/>
    <n v="6.4539999999999997"/>
    <n v="0"/>
    <n v="0"/>
  </r>
  <r>
    <x v="8"/>
    <x v="5"/>
    <n v="9.3249999999999993"/>
    <n v="1.9610000000000001"/>
    <n v="3.9249999999999998"/>
    <n v="6.3689999999999998"/>
    <n v="0"/>
    <n v="0"/>
  </r>
  <r>
    <x v="8"/>
    <x v="5"/>
    <n v="7.8520000000000003"/>
    <n v="2.1760000000000002"/>
    <n v="5.3979999999999997"/>
    <n v="6.1539999999999999"/>
    <n v="0"/>
    <n v="0"/>
  </r>
  <r>
    <x v="8"/>
    <x v="5"/>
    <n v="7.8620000000000001"/>
    <n v="2.0009999999999999"/>
    <n v="5.3879999999999999"/>
    <n v="6.3289999999999997"/>
    <n v="0"/>
    <n v="0"/>
  </r>
  <r>
    <x v="8"/>
    <x v="5"/>
    <n v="6.9989999999999997"/>
    <n v="2.012"/>
    <n v="6.2510000000000003"/>
    <n v="6.3179999999999996"/>
    <n v="0"/>
    <n v="0"/>
  </r>
  <r>
    <x v="8"/>
    <x v="5"/>
    <n v="6.2560000000000002"/>
    <n v="2.8849999999999998"/>
    <n v="6.9939999999999998"/>
    <n v="5.4450000000000003"/>
    <n v="0"/>
    <n v="0"/>
  </r>
  <r>
    <x v="8"/>
    <x v="5"/>
    <n v="6.66"/>
    <n v="3.161"/>
    <n v="6.59"/>
    <n v="5.1689999999999996"/>
    <n v="0"/>
    <n v="0"/>
  </r>
  <r>
    <x v="8"/>
    <x v="5"/>
    <n v="6.3239999999999998"/>
    <n v="3.1509999999999998"/>
    <n v="6.9260000000000002"/>
    <n v="5.1790000000000003"/>
    <n v="0"/>
    <n v="0"/>
  </r>
  <r>
    <x v="8"/>
    <x v="5"/>
    <n v="7.8529999999999998"/>
    <n v="3.1549999999999998"/>
    <n v="5.3970000000000002"/>
    <n v="5.1749999999999998"/>
    <n v="0"/>
    <n v="0"/>
  </r>
  <r>
    <x v="8"/>
    <x v="5"/>
    <n v="9.9890000000000008"/>
    <n v="3.14"/>
    <n v="3.2610000000000001"/>
    <n v="5.19"/>
    <n v="0"/>
    <n v="0"/>
  </r>
  <r>
    <x v="8"/>
    <x v="5"/>
    <n v="9.9990000000000006"/>
    <n v="3.1320000000000001"/>
    <n v="3.2509999999999999"/>
    <n v="5.1980000000000004"/>
    <n v="0"/>
    <n v="0"/>
  </r>
  <r>
    <x v="8"/>
    <x v="5"/>
    <n v="9.9670000000000005"/>
    <n v="3.121"/>
    <n v="3.2829999999999999"/>
    <n v="5.2089999999999996"/>
    <n v="0"/>
    <n v="0"/>
  </r>
  <r>
    <x v="8"/>
    <x v="5"/>
    <n v="9.9960000000000004"/>
    <n v="3.2389999999999999"/>
    <n v="3.254"/>
    <n v="5.0910000000000002"/>
    <n v="0"/>
    <n v="0"/>
  </r>
  <r>
    <x v="8"/>
    <x v="5"/>
    <n v="9.9649999999999999"/>
    <n v="3.46"/>
    <n v="3.2850000000000001"/>
    <n v="4.87"/>
    <n v="0"/>
    <n v="0"/>
  </r>
  <r>
    <x v="8"/>
    <x v="5"/>
    <n v="9.9589999999999996"/>
    <n v="3.3420000000000001"/>
    <n v="3.2909999999999999"/>
    <n v="4.9880000000000004"/>
    <n v="0"/>
    <n v="0"/>
  </r>
  <r>
    <x v="8"/>
    <x v="5"/>
    <n v="9.9670000000000005"/>
    <n v="2.6030000000000002"/>
    <n v="3.2829999999999999"/>
    <n v="5.7270000000000003"/>
    <n v="0"/>
    <n v="0"/>
  </r>
  <r>
    <x v="8"/>
    <x v="5"/>
    <n v="9.6880000000000006"/>
    <n v="2.0150000000000001"/>
    <n v="3.5619999999999998"/>
    <n v="6.3150000000000004"/>
    <n v="0"/>
    <n v="0"/>
  </r>
  <r>
    <x v="8"/>
    <x v="6"/>
    <n v="8.3279999999999994"/>
    <n v="0"/>
    <n v="5.9130000000000003"/>
    <n v="8.9009999999999998"/>
    <n v="1.5149999999999999"/>
    <n v="0"/>
  </r>
  <r>
    <x v="8"/>
    <x v="6"/>
    <n v="7.3710000000000004"/>
    <n v="0"/>
    <n v="6.87"/>
    <n v="8.4969999999999999"/>
    <n v="1.5149999999999999"/>
    <n v="0"/>
  </r>
  <r>
    <x v="8"/>
    <x v="6"/>
    <n v="6.6219999999999999"/>
    <n v="0"/>
    <n v="7.6189999999999998"/>
    <n v="8.5470000000000006"/>
    <n v="1.5149999999999999"/>
    <n v="0"/>
  </r>
  <r>
    <x v="8"/>
    <x v="6"/>
    <n v="7.3540000000000001"/>
    <n v="0"/>
    <n v="6.8869999999999996"/>
    <n v="8.9619999999999997"/>
    <n v="1.5149999999999999"/>
    <n v="0"/>
  </r>
  <r>
    <x v="8"/>
    <x v="6"/>
    <n v="7.6589999999999998"/>
    <n v="0"/>
    <n v="6.5819999999999999"/>
    <n v="8.85"/>
    <n v="1.5149999999999999"/>
    <n v="0"/>
  </r>
  <r>
    <x v="8"/>
    <x v="6"/>
    <n v="6.399"/>
    <n v="0"/>
    <n v="7.8419999999999996"/>
    <n v="8.3870000000000005"/>
    <n v="1.5149999999999999"/>
    <n v="0"/>
  </r>
  <r>
    <x v="8"/>
    <x v="6"/>
    <n v="5.1109999999999998"/>
    <n v="0.56499999999999995"/>
    <n v="9.1300000000000008"/>
    <n v="7.7649999999999997"/>
    <n v="1.5149999999999999"/>
    <n v="0"/>
  </r>
  <r>
    <x v="8"/>
    <x v="6"/>
    <n v="5.1959999999999997"/>
    <n v="0.54"/>
    <n v="9.0449999999999999"/>
    <n v="7.79"/>
    <n v="1.5149999999999999"/>
    <n v="0"/>
  </r>
  <r>
    <x v="8"/>
    <x v="6"/>
    <n v="5.0949999999999998"/>
    <n v="0"/>
    <n v="9.1460000000000008"/>
    <n v="8.5500000000000007"/>
    <n v="1.5149999999999999"/>
    <n v="0"/>
  </r>
  <r>
    <x v="8"/>
    <x v="6"/>
    <n v="6.2409999999999997"/>
    <n v="0"/>
    <n v="8"/>
    <n v="9.0299999999999994"/>
    <n v="1.5149999999999999"/>
    <n v="0"/>
  </r>
  <r>
    <x v="8"/>
    <x v="6"/>
    <n v="6.3259999999999996"/>
    <n v="0"/>
    <n v="7.915"/>
    <n v="8.9949999999999992"/>
    <n v="1.5149999999999999"/>
    <n v="0"/>
  </r>
  <r>
    <x v="8"/>
    <x v="6"/>
    <n v="7.3940000000000001"/>
    <n v="0"/>
    <n v="6.8470000000000004"/>
    <n v="8.94"/>
    <n v="1.5149999999999999"/>
    <n v="0"/>
  </r>
  <r>
    <x v="8"/>
    <x v="6"/>
    <n v="7.3860000000000001"/>
    <n v="0"/>
    <n v="6.8550000000000004"/>
    <n v="8.8949999999999996"/>
    <n v="1.5149999999999999"/>
    <n v="0"/>
  </r>
  <r>
    <x v="8"/>
    <x v="6"/>
    <n v="4.9640000000000004"/>
    <n v="0"/>
    <n v="9.2769999999999992"/>
    <n v="8.9939999999999998"/>
    <n v="1.5149999999999999"/>
    <n v="0"/>
  </r>
  <r>
    <x v="8"/>
    <x v="6"/>
    <n v="5.49"/>
    <n v="0"/>
    <n v="8.7509999999999994"/>
    <n v="9.0630000000000006"/>
    <n v="1.5149999999999999"/>
    <n v="0"/>
  </r>
  <r>
    <x v="8"/>
    <x v="6"/>
    <n v="5.7130000000000001"/>
    <n v="0"/>
    <n v="8.5280000000000005"/>
    <n v="9.0310000000000006"/>
    <n v="1.5149999999999999"/>
    <n v="0"/>
  </r>
  <r>
    <x v="8"/>
    <x v="6"/>
    <n v="5.3869999999999996"/>
    <n v="0"/>
    <n v="8.8539999999999992"/>
    <n v="9.0719999999999992"/>
    <n v="1.5149999999999999"/>
    <n v="0"/>
  </r>
  <r>
    <x v="8"/>
    <x v="6"/>
    <n v="6.1840000000000002"/>
    <n v="0"/>
    <n v="8.0570000000000004"/>
    <n v="9.0299999999999994"/>
    <n v="1.5149999999999999"/>
    <n v="0"/>
  </r>
  <r>
    <x v="8"/>
    <x v="6"/>
    <n v="6.1550000000000002"/>
    <n v="0"/>
    <n v="8.0860000000000003"/>
    <n v="9.0399999999999991"/>
    <n v="1.5149999999999999"/>
    <n v="0"/>
  </r>
  <r>
    <x v="8"/>
    <x v="6"/>
    <n v="6.3259999999999996"/>
    <n v="0"/>
    <n v="7.915"/>
    <n v="9.1359999999999992"/>
    <n v="1.5149999999999999"/>
    <n v="0"/>
  </r>
  <r>
    <x v="8"/>
    <x v="6"/>
    <n v="4.7539999999999996"/>
    <n v="0"/>
    <n v="9.4870000000000001"/>
    <n v="9.0340000000000007"/>
    <n v="1.5149999999999999"/>
    <n v="0"/>
  </r>
  <r>
    <x v="8"/>
    <x v="6"/>
    <n v="6.21"/>
    <n v="0"/>
    <n v="8.0310000000000006"/>
    <n v="9.0879999999999992"/>
    <n v="1.5149999999999999"/>
    <n v="0"/>
  </r>
  <r>
    <x v="8"/>
    <x v="6"/>
    <n v="6.2190000000000003"/>
    <n v="0"/>
    <n v="8.0220000000000002"/>
    <n v="9.1039999999999992"/>
    <n v="1.5149999999999999"/>
    <n v="0"/>
  </r>
  <r>
    <x v="8"/>
    <x v="6"/>
    <n v="6.2009999999999996"/>
    <n v="0"/>
    <n v="8.0399999999999991"/>
    <n v="9.0370000000000008"/>
    <n v="1.5149999999999999"/>
    <n v="0"/>
  </r>
  <r>
    <x v="8"/>
    <x v="6"/>
    <n v="4.399"/>
    <n v="0"/>
    <n v="9.8420000000000005"/>
    <n v="9.0640000000000001"/>
    <n v="1.5149999999999999"/>
    <n v="0"/>
  </r>
  <r>
    <x v="8"/>
    <x v="6"/>
    <n v="4.3879999999999999"/>
    <n v="0"/>
    <n v="9.8529999999999998"/>
    <n v="8.9890000000000008"/>
    <n v="1.5149999999999999"/>
    <n v="0"/>
  </r>
  <r>
    <x v="8"/>
    <x v="6"/>
    <n v="2.94"/>
    <n v="0"/>
    <n v="11.301"/>
    <n v="8.9610000000000003"/>
    <n v="1.5149999999999999"/>
    <n v="0"/>
  </r>
  <r>
    <x v="8"/>
    <x v="6"/>
    <n v="3.5750000000000002"/>
    <n v="0.752"/>
    <n v="10.666"/>
    <n v="7.5780000000000003"/>
    <n v="1.5149999999999999"/>
    <n v="0"/>
  </r>
  <r>
    <x v="8"/>
    <x v="6"/>
    <n v="2.7410000000000001"/>
    <n v="2.4E-2"/>
    <n v="11.5"/>
    <n v="8.3059999999999992"/>
    <n v="1.5149999999999999"/>
    <n v="0"/>
  </r>
  <r>
    <x v="8"/>
    <x v="6"/>
    <n v="4.1849999999999996"/>
    <n v="0"/>
    <n v="10.055999999999999"/>
    <n v="9.1150000000000002"/>
    <n v="1.5149999999999999"/>
    <n v="0"/>
  </r>
  <r>
    <x v="8"/>
    <x v="6"/>
    <n v="4.0359999999999996"/>
    <n v="0"/>
    <n v="10.205"/>
    <n v="8.9450000000000003"/>
    <n v="1.5149999999999999"/>
    <n v="0"/>
  </r>
  <r>
    <x v="8"/>
    <x v="7"/>
    <n v="4.1680000000000001"/>
    <n v="0"/>
    <n v="10.073"/>
    <n v="8.8800000000000008"/>
    <n v="3.677"/>
    <n v="0"/>
  </r>
  <r>
    <x v="8"/>
    <x v="7"/>
    <n v="4.0309999999999997"/>
    <n v="0"/>
    <n v="10.210000000000001"/>
    <n v="9.0210000000000008"/>
    <n v="1.909"/>
    <n v="0"/>
  </r>
  <r>
    <x v="8"/>
    <x v="7"/>
    <n v="4.8099999999999996"/>
    <n v="0"/>
    <n v="9.4309999999999992"/>
    <n v="9.0869999999999997"/>
    <n v="3.677"/>
    <n v="0"/>
  </r>
  <r>
    <x v="8"/>
    <x v="7"/>
    <n v="4.7629999999999999"/>
    <n v="0"/>
    <n v="9.4779999999999998"/>
    <n v="9.1170000000000009"/>
    <n v="3.677"/>
    <n v="0"/>
  </r>
  <r>
    <x v="8"/>
    <x v="7"/>
    <n v="4.7309999999999999"/>
    <n v="0"/>
    <n v="9.51"/>
    <n v="9.1159999999999997"/>
    <n v="3.677"/>
    <n v="0"/>
  </r>
  <r>
    <x v="8"/>
    <x v="7"/>
    <n v="4.2960000000000003"/>
    <n v="0"/>
    <n v="9.9450000000000003"/>
    <n v="9.1"/>
    <n v="3.677"/>
    <n v="0"/>
  </r>
  <r>
    <x v="8"/>
    <x v="7"/>
    <n v="4.8339999999999996"/>
    <n v="0"/>
    <n v="9.407"/>
    <n v="9.1370000000000005"/>
    <n v="3.677"/>
    <n v="0"/>
  </r>
  <r>
    <x v="8"/>
    <x v="7"/>
    <n v="6.2409999999999997"/>
    <n v="0"/>
    <n v="8"/>
    <n v="9.1039999999999992"/>
    <n v="3.677"/>
    <n v="0"/>
  </r>
  <r>
    <x v="8"/>
    <x v="7"/>
    <n v="5.5170000000000003"/>
    <n v="0"/>
    <n v="8.7240000000000002"/>
    <n v="9.0779999999999994"/>
    <n v="3.677"/>
    <n v="0"/>
  </r>
  <r>
    <x v="8"/>
    <x v="7"/>
    <n v="3.9710000000000001"/>
    <n v="0"/>
    <n v="10.27"/>
    <n v="9.0210000000000008"/>
    <n v="3.677"/>
    <n v="0"/>
  </r>
  <r>
    <x v="8"/>
    <x v="7"/>
    <n v="4.4480000000000004"/>
    <n v="0"/>
    <n v="9.7929999999999993"/>
    <n v="8.9960000000000004"/>
    <n v="3.677"/>
    <n v="0"/>
  </r>
  <r>
    <x v="8"/>
    <x v="7"/>
    <n v="5.0979999999999999"/>
    <n v="0"/>
    <n v="9.1430000000000007"/>
    <n v="9.0389999999999997"/>
    <n v="3.677"/>
    <n v="0"/>
  </r>
  <r>
    <x v="8"/>
    <x v="7"/>
    <n v="6.2729999999999997"/>
    <n v="0"/>
    <n v="7.968"/>
    <n v="9.0429999999999993"/>
    <n v="3.2829999999999999"/>
    <n v="0"/>
  </r>
  <r>
    <x v="8"/>
    <x v="7"/>
    <n v="6.2229999999999999"/>
    <n v="0"/>
    <n v="8.0180000000000007"/>
    <n v="9.0410000000000004"/>
    <n v="3.2829999999999999"/>
    <n v="0"/>
  </r>
  <r>
    <x v="8"/>
    <x v="7"/>
    <n v="6.218"/>
    <n v="0"/>
    <n v="8.0229999999999997"/>
    <n v="9.0549999999999997"/>
    <n v="3.2829999999999999"/>
    <n v="0"/>
  </r>
  <r>
    <x v="8"/>
    <x v="7"/>
    <n v="6.2290000000000001"/>
    <n v="0"/>
    <n v="8.0120000000000005"/>
    <n v="8.984"/>
    <n v="1.5149999999999999"/>
    <n v="0"/>
  </r>
  <r>
    <x v="8"/>
    <x v="7"/>
    <n v="6.2290000000000001"/>
    <n v="0"/>
    <n v="8.0120000000000005"/>
    <n v="9.0969999999999995"/>
    <n v="3.2829999999999999"/>
    <n v="0"/>
  </r>
  <r>
    <x v="8"/>
    <x v="7"/>
    <n v="4.0129999999999999"/>
    <n v="0"/>
    <n v="10.228"/>
    <n v="9.18"/>
    <n v="3.677"/>
    <n v="0"/>
  </r>
  <r>
    <x v="8"/>
    <x v="7"/>
    <n v="4.0209999999999999"/>
    <n v="0"/>
    <n v="10.220000000000001"/>
    <n v="9.1229999999999993"/>
    <n v="3.677"/>
    <n v="0"/>
  </r>
  <r>
    <x v="8"/>
    <x v="7"/>
    <n v="4.2309999999999999"/>
    <n v="0"/>
    <n v="10.01"/>
    <n v="9.1"/>
    <n v="3.677"/>
    <n v="0"/>
  </r>
  <r>
    <x v="8"/>
    <x v="7"/>
    <n v="3.2650000000000001"/>
    <n v="0"/>
    <n v="10.976000000000001"/>
    <n v="9.14"/>
    <n v="3.677"/>
    <n v="0"/>
  </r>
  <r>
    <x v="8"/>
    <x v="7"/>
    <n v="3.5830000000000002"/>
    <n v="0"/>
    <n v="10.657999999999999"/>
    <n v="9.0549999999999997"/>
    <n v="3.677"/>
    <n v="0"/>
  </r>
  <r>
    <x v="8"/>
    <x v="7"/>
    <n v="3.198"/>
    <n v="0"/>
    <n v="11.042999999999999"/>
    <n v="9.0050000000000008"/>
    <n v="1.909"/>
    <n v="0"/>
  </r>
  <r>
    <x v="8"/>
    <x v="7"/>
    <n v="2.0379999999999998"/>
    <n v="0"/>
    <n v="12.202999999999999"/>
    <n v="8.9269999999999996"/>
    <n v="3.677"/>
    <n v="0"/>
  </r>
  <r>
    <x v="8"/>
    <x v="7"/>
    <n v="1.748"/>
    <n v="0"/>
    <n v="12.493"/>
    <n v="9.0350000000000001"/>
    <n v="3.677"/>
    <n v="0"/>
  </r>
  <r>
    <x v="8"/>
    <x v="7"/>
    <n v="3.1179999999999999"/>
    <n v="0"/>
    <n v="11.122999999999999"/>
    <n v="9.032"/>
    <n v="3.677"/>
    <n v="0"/>
  </r>
  <r>
    <x v="8"/>
    <x v="7"/>
    <n v="3.22"/>
    <n v="0"/>
    <n v="11.021000000000001"/>
    <n v="8.9819999999999993"/>
    <n v="3.677"/>
    <n v="0"/>
  </r>
  <r>
    <x v="8"/>
    <x v="7"/>
    <n v="3.4750000000000001"/>
    <n v="0"/>
    <n v="10.766"/>
    <n v="9.0649999999999995"/>
    <n v="3.677"/>
    <n v="0"/>
  </r>
  <r>
    <x v="8"/>
    <x v="7"/>
    <n v="3.419"/>
    <n v="0"/>
    <n v="10.821999999999999"/>
    <n v="8.9920000000000009"/>
    <n v="3.677"/>
    <n v="0"/>
  </r>
  <r>
    <x v="8"/>
    <x v="7"/>
    <n v="3.04"/>
    <n v="0"/>
    <n v="11.201000000000001"/>
    <n v="9.0749999999999993"/>
    <n v="1.909"/>
    <n v="0"/>
  </r>
  <r>
    <x v="8"/>
    <x v="7"/>
    <n v="5.7889999999999997"/>
    <n v="0"/>
    <n v="8.452"/>
    <n v="9.0609999999999999"/>
    <n v="3.677"/>
    <n v="0"/>
  </r>
  <r>
    <x v="8"/>
    <x v="8"/>
    <n v="3.1640000000000001"/>
    <n v="0"/>
    <n v="11.077"/>
    <n v="9.0839999999999996"/>
    <n v="3.5960000000000001"/>
    <n v="0"/>
  </r>
  <r>
    <x v="8"/>
    <x v="8"/>
    <n v="1.7450000000000001"/>
    <n v="0"/>
    <n v="12.496"/>
    <n v="8.3350000000000009"/>
    <n v="3.5960000000000001"/>
    <n v="0"/>
  </r>
  <r>
    <x v="8"/>
    <x v="8"/>
    <n v="1.7609999999999999"/>
    <n v="0.32500000000000001"/>
    <n v="12.48"/>
    <n v="8.0050000000000008"/>
    <n v="3.5960000000000001"/>
    <n v="0"/>
  </r>
  <r>
    <x v="8"/>
    <x v="8"/>
    <n v="5.1349999999999998"/>
    <n v="0.123"/>
    <n v="9.1059999999999999"/>
    <n v="8.2070000000000007"/>
    <n v="3.5960000000000001"/>
    <n v="0"/>
  </r>
  <r>
    <x v="8"/>
    <x v="8"/>
    <n v="6.6550000000000002"/>
    <n v="0"/>
    <n v="7.5860000000000003"/>
    <n v="8.6709999999999994"/>
    <n v="2.7610000000000001"/>
    <n v="0"/>
  </r>
  <r>
    <x v="8"/>
    <x v="8"/>
    <n v="3.0150000000000001"/>
    <n v="0"/>
    <n v="11.226000000000001"/>
    <n v="8.8469999999999995"/>
    <n v="2.0299999999999998"/>
    <n v="0"/>
  </r>
  <r>
    <x v="8"/>
    <x v="8"/>
    <n v="3.0590000000000002"/>
    <n v="0"/>
    <n v="11.182"/>
    <n v="8.8249999999999993"/>
    <n v="2.0299999999999998"/>
    <n v="0"/>
  </r>
  <r>
    <x v="8"/>
    <x v="8"/>
    <n v="3.9209999999999998"/>
    <n v="0"/>
    <n v="10.32"/>
    <n v="8.5380000000000003"/>
    <n v="3.5960000000000001"/>
    <n v="0"/>
  </r>
  <r>
    <x v="8"/>
    <x v="8"/>
    <n v="3.8769999999999998"/>
    <n v="0"/>
    <n v="10.364000000000001"/>
    <n v="8.8610000000000007"/>
    <n v="3.5960000000000001"/>
    <n v="0"/>
  </r>
  <r>
    <x v="8"/>
    <x v="8"/>
    <n v="4.7670000000000003"/>
    <n v="0"/>
    <n v="9.4740000000000002"/>
    <n v="8.9019999999999992"/>
    <n v="3.5960000000000001"/>
    <n v="0"/>
  </r>
  <r>
    <x v="8"/>
    <x v="8"/>
    <n v="6.66"/>
    <n v="0"/>
    <n v="7.5810000000000004"/>
    <n v="8.9120000000000008"/>
    <n v="3.0910000000000002"/>
    <n v="0"/>
  </r>
  <r>
    <x v="8"/>
    <x v="8"/>
    <n v="6.3120000000000003"/>
    <n v="0"/>
    <n v="7.9290000000000003"/>
    <n v="8.891"/>
    <n v="3.0910000000000002"/>
    <n v="0"/>
  </r>
  <r>
    <x v="8"/>
    <x v="8"/>
    <n v="5.4370000000000003"/>
    <n v="0"/>
    <n v="8.8040000000000003"/>
    <n v="8.4280000000000008"/>
    <n v="2.0299999999999998"/>
    <n v="0"/>
  </r>
  <r>
    <x v="8"/>
    <x v="8"/>
    <n v="2.2810000000000001"/>
    <n v="0.26900000000000002"/>
    <n v="11.96"/>
    <n v="8.0609999999999999"/>
    <n v="3.5960000000000001"/>
    <n v="0"/>
  </r>
  <r>
    <x v="8"/>
    <x v="8"/>
    <n v="2.492"/>
    <n v="0.23599999999999999"/>
    <n v="11.749000000000001"/>
    <n v="8.0939999999999994"/>
    <n v="3.5960000000000001"/>
    <n v="0"/>
  </r>
  <r>
    <x v="8"/>
    <x v="8"/>
    <n v="2.472"/>
    <n v="0"/>
    <n v="11.769"/>
    <n v="8.4719999999999995"/>
    <n v="3.5960000000000001"/>
    <n v="0"/>
  </r>
  <r>
    <x v="8"/>
    <x v="8"/>
    <n v="2.4750000000000001"/>
    <n v="0"/>
    <n v="11.766"/>
    <n v="8.9359999999999999"/>
    <n v="3.5960000000000001"/>
    <n v="0"/>
  </r>
  <r>
    <x v="8"/>
    <x v="8"/>
    <n v="3.4140000000000001"/>
    <n v="0"/>
    <n v="10.827"/>
    <n v="8.4450000000000003"/>
    <n v="3.5960000000000001"/>
    <n v="0"/>
  </r>
  <r>
    <x v="8"/>
    <x v="8"/>
    <n v="5.1120000000000001"/>
    <n v="0"/>
    <n v="9.1289999999999996"/>
    <n v="8.4309999999999992"/>
    <n v="3.5960000000000001"/>
    <n v="0"/>
  </r>
  <r>
    <x v="8"/>
    <x v="8"/>
    <n v="5.3470000000000004"/>
    <n v="0"/>
    <n v="8.8940000000000001"/>
    <n v="8.4610000000000003"/>
    <n v="2.0299999999999998"/>
    <n v="0"/>
  </r>
  <r>
    <x v="8"/>
    <x v="8"/>
    <n v="7.6580000000000004"/>
    <n v="0"/>
    <n v="6.5830000000000002"/>
    <n v="8.468"/>
    <n v="3.5960000000000001"/>
    <n v="0"/>
  </r>
  <r>
    <x v="8"/>
    <x v="8"/>
    <n v="8.3119999999999994"/>
    <n v="3.1E-2"/>
    <n v="5.9290000000000003"/>
    <n v="8.2989999999999995"/>
    <n v="2.0299999999999998"/>
    <n v="0"/>
  </r>
  <r>
    <x v="8"/>
    <x v="8"/>
    <n v="9.0129999999999999"/>
    <n v="0.253"/>
    <n v="5.2279999999999998"/>
    <n v="8.077"/>
    <n v="2.0299999999999998"/>
    <n v="0"/>
  </r>
  <r>
    <x v="8"/>
    <x v="8"/>
    <n v="8.2279999999999998"/>
    <n v="3.2000000000000001E-2"/>
    <n v="6.0129999999999999"/>
    <n v="8.298"/>
    <n v="2.0299999999999998"/>
    <n v="0"/>
  </r>
  <r>
    <x v="8"/>
    <x v="8"/>
    <n v="8.9499999999999993"/>
    <n v="0"/>
    <n v="5.2910000000000004"/>
    <n v="8.35"/>
    <n v="2.0299999999999998"/>
    <n v="0"/>
  </r>
  <r>
    <x v="8"/>
    <x v="8"/>
    <n v="8.359"/>
    <n v="0"/>
    <n v="5.8819999999999997"/>
    <n v="8.42"/>
    <n v="2.0299999999999998"/>
    <n v="0"/>
  </r>
  <r>
    <x v="8"/>
    <x v="8"/>
    <n v="8.2959999999999994"/>
    <n v="0"/>
    <n v="5.9450000000000003"/>
    <n v="8.4540000000000006"/>
    <n v="2.0299999999999998"/>
    <n v="0"/>
  </r>
  <r>
    <x v="8"/>
    <x v="8"/>
    <n v="3.427"/>
    <n v="0"/>
    <n v="10.814"/>
    <n v="8.4049999999999994"/>
    <n v="2.0299999999999998"/>
    <n v="0"/>
  </r>
  <r>
    <x v="8"/>
    <x v="8"/>
    <n v="6.38"/>
    <n v="0"/>
    <n v="7.8609999999999998"/>
    <n v="8.41"/>
    <n v="2.0299999999999998"/>
    <n v="0"/>
  </r>
  <r>
    <x v="8"/>
    <x v="8"/>
    <n v="7.2729999999999997"/>
    <n v="1.4999999999999999E-2"/>
    <n v="6.968"/>
    <n v="8.3149999999999995"/>
    <n v="3.5960000000000001"/>
    <n v="0"/>
  </r>
  <r>
    <x v="8"/>
    <x v="9"/>
    <n v="8.7560000000000002"/>
    <n v="0"/>
    <n v="4.4939999999999998"/>
    <n v="8.6349999999999998"/>
    <n v="1.4139999999999999"/>
    <n v="0"/>
  </r>
  <r>
    <x v="8"/>
    <x v="9"/>
    <n v="12.525"/>
    <n v="0.252"/>
    <n v="0.72499999999999998"/>
    <n v="8.0779999999999994"/>
    <n v="0"/>
    <n v="0"/>
  </r>
  <r>
    <x v="8"/>
    <x v="9"/>
    <n v="12.542999999999999"/>
    <n v="0"/>
    <n v="0.70699999999999996"/>
    <n v="8.4339999999999993"/>
    <n v="0"/>
    <n v="0"/>
  </r>
  <r>
    <x v="8"/>
    <x v="9"/>
    <n v="6.8840000000000003"/>
    <n v="0.01"/>
    <n v="6.3659999999999997"/>
    <n v="8.32"/>
    <n v="0"/>
    <n v="0"/>
  </r>
  <r>
    <x v="8"/>
    <x v="9"/>
    <n v="7.1349999999999998"/>
    <n v="0"/>
    <n v="6.1150000000000002"/>
    <n v="8.39"/>
    <n v="0"/>
    <n v="0"/>
  </r>
  <r>
    <x v="8"/>
    <x v="9"/>
    <n v="8.8390000000000004"/>
    <n v="0"/>
    <n v="4.4109999999999996"/>
    <n v="8.4730000000000008"/>
    <n v="1.667"/>
    <n v="0"/>
  </r>
  <r>
    <x v="8"/>
    <x v="9"/>
    <n v="9.39"/>
    <n v="0"/>
    <n v="3.86"/>
    <n v="8.5530000000000008"/>
    <n v="3"/>
    <n v="0"/>
  </r>
  <r>
    <x v="8"/>
    <x v="9"/>
    <n v="9.3780000000000001"/>
    <n v="0"/>
    <n v="3.8719999999999999"/>
    <n v="8.423"/>
    <n v="3.4849999999999999"/>
    <n v="0"/>
  </r>
  <r>
    <x v="8"/>
    <x v="9"/>
    <n v="10.472"/>
    <n v="0"/>
    <n v="2.778"/>
    <n v="8.4160000000000004"/>
    <n v="2.7810000000000001"/>
    <n v="0"/>
  </r>
  <r>
    <x v="8"/>
    <x v="9"/>
    <n v="10.471"/>
    <n v="0"/>
    <n v="2.7789999999999999"/>
    <n v="8.5269999999999992"/>
    <n v="2.7810000000000001"/>
    <n v="0"/>
  </r>
  <r>
    <x v="8"/>
    <x v="9"/>
    <n v="6.952"/>
    <n v="0"/>
    <n v="6.298"/>
    <n v="8.4550000000000001"/>
    <n v="2.9359999999999999"/>
    <n v="0"/>
  </r>
  <r>
    <x v="8"/>
    <x v="9"/>
    <n v="9.8089999999999993"/>
    <n v="0"/>
    <n v="3.4409999999999998"/>
    <n v="8.8849999999999998"/>
    <n v="2.2090000000000001"/>
    <n v="0"/>
  </r>
  <r>
    <x v="8"/>
    <x v="9"/>
    <n v="11.068"/>
    <n v="0.189"/>
    <n v="2.1819999999999999"/>
    <n v="8.141"/>
    <n v="2.2090000000000001"/>
    <n v="0"/>
  </r>
  <r>
    <x v="8"/>
    <x v="9"/>
    <n v="7.2350000000000003"/>
    <n v="0"/>
    <n v="6.0149999999999997"/>
    <n v="8.4320000000000004"/>
    <n v="3.3029999999999999"/>
    <n v="0"/>
  </r>
  <r>
    <x v="8"/>
    <x v="9"/>
    <n v="4.0039999999999996"/>
    <n v="3.2589999999999999"/>
    <n v="9.2460000000000004"/>
    <n v="5.0709999999999997"/>
    <n v="4.4850000000000003"/>
    <n v="0"/>
  </r>
  <r>
    <x v="8"/>
    <x v="9"/>
    <n v="9.6880000000000006"/>
    <n v="0.749"/>
    <n v="3.5619999999999998"/>
    <n v="7.5810000000000004"/>
    <n v="3.5760000000000001"/>
    <n v="0"/>
  </r>
  <r>
    <x v="8"/>
    <x v="9"/>
    <n v="9.6780000000000008"/>
    <n v="0.45700000000000002"/>
    <n v="3.5720000000000001"/>
    <n v="7.8730000000000002"/>
    <n v="3.5760000000000001"/>
    <n v="0"/>
  </r>
  <r>
    <x v="8"/>
    <x v="9"/>
    <n v="8.8960000000000008"/>
    <n v="0.46300000000000002"/>
    <n v="4.3540000000000001"/>
    <n v="7.867"/>
    <n v="2.9630000000000001"/>
    <n v="0"/>
  </r>
  <r>
    <x v="8"/>
    <x v="9"/>
    <n v="10.82"/>
    <n v="0.45400000000000001"/>
    <n v="2.4300000000000002"/>
    <n v="7.8760000000000003"/>
    <n v="2.4849999999999999"/>
    <n v="0"/>
  </r>
  <r>
    <x v="8"/>
    <x v="9"/>
    <n v="10.88"/>
    <n v="0.41099999999999998"/>
    <n v="2.37"/>
    <n v="7.9189999999999996"/>
    <n v="1.1040000000000001"/>
    <n v="0"/>
  </r>
  <r>
    <x v="8"/>
    <x v="9"/>
    <n v="11.608000000000001"/>
    <n v="0.11600000000000001"/>
    <n v="1.6419999999999999"/>
    <n v="8.2140000000000004"/>
    <n v="0"/>
    <n v="0"/>
  </r>
  <r>
    <x v="8"/>
    <x v="9"/>
    <n v="9.5990000000000002"/>
    <n v="0.85299999999999998"/>
    <n v="3.6509999999999998"/>
    <n v="7.4770000000000003"/>
    <n v="0"/>
    <n v="0"/>
  </r>
  <r>
    <x v="8"/>
    <x v="9"/>
    <n v="12.227"/>
    <n v="0.50900000000000001"/>
    <n v="1.0229999999999999"/>
    <n v="7.8209999999999997"/>
    <n v="0"/>
    <n v="0"/>
  </r>
  <r>
    <x v="8"/>
    <x v="9"/>
    <n v="10.958"/>
    <n v="1.2270000000000001"/>
    <n v="2.2919999999999998"/>
    <n v="7.1029999999999998"/>
    <n v="0"/>
    <n v="0"/>
  </r>
  <r>
    <x v="8"/>
    <x v="9"/>
    <n v="8.9459999999999997"/>
    <n v="1.4490000000000001"/>
    <n v="4.3040000000000003"/>
    <n v="6.8810000000000002"/>
    <n v="0"/>
    <n v="0"/>
  </r>
  <r>
    <x v="8"/>
    <x v="9"/>
    <n v="9.4629999999999992"/>
    <n v="1.724"/>
    <n v="3.7869999999999999"/>
    <n v="6.6059999999999999"/>
    <n v="0"/>
    <n v="0"/>
  </r>
  <r>
    <x v="8"/>
    <x v="9"/>
    <n v="10.874000000000001"/>
    <n v="0.63100000000000001"/>
    <n v="2.3759999999999999"/>
    <n v="7.6989999999999998"/>
    <n v="0"/>
    <n v="0"/>
  </r>
  <r>
    <x v="8"/>
    <x v="9"/>
    <n v="12.528"/>
    <n v="0.40400000000000003"/>
    <n v="0.72199999999999998"/>
    <n v="7.9260000000000002"/>
    <n v="0"/>
    <n v="0"/>
  </r>
  <r>
    <x v="8"/>
    <x v="9"/>
    <n v="13.25"/>
    <n v="0.56699999999999995"/>
    <n v="0"/>
    <n v="7.7629999999999999"/>
    <n v="0"/>
    <n v="0"/>
  </r>
  <r>
    <x v="8"/>
    <x v="9"/>
    <n v="10.148"/>
    <n v="0.46400000000000002"/>
    <n v="3.1019999999999999"/>
    <n v="7.8659999999999997"/>
    <n v="0"/>
    <n v="0"/>
  </r>
  <r>
    <x v="8"/>
    <x v="9"/>
    <n v="11.635"/>
    <n v="0.22800000000000001"/>
    <n v="1.615"/>
    <n v="8.1020000000000003"/>
    <n v="0"/>
    <n v="0"/>
  </r>
  <r>
    <x v="8"/>
    <x v="10"/>
    <n v="11.061"/>
    <n v="0.22800000000000001"/>
    <n v="2.1890000000000001"/>
    <n v="8.1020000000000003"/>
    <n v="0"/>
    <n v="0"/>
  </r>
  <r>
    <x v="8"/>
    <x v="10"/>
    <n v="11.459"/>
    <n v="0.253"/>
    <n v="1.7909999999999999"/>
    <n v="8.077"/>
    <n v="0"/>
    <n v="0"/>
  </r>
  <r>
    <x v="8"/>
    <x v="10"/>
    <n v="8.9160000000000004"/>
    <n v="0.27700000000000002"/>
    <n v="4.3339999999999996"/>
    <n v="8.0530000000000008"/>
    <n v="0"/>
    <n v="0"/>
  </r>
  <r>
    <x v="8"/>
    <x v="10"/>
    <n v="10.314"/>
    <n v="0.27200000000000002"/>
    <n v="2.9359999999999999"/>
    <n v="8.0579999999999998"/>
    <n v="0"/>
    <n v="0"/>
  </r>
  <r>
    <x v="8"/>
    <x v="10"/>
    <n v="11.057"/>
    <n v="0.27800000000000002"/>
    <n v="2.1930000000000001"/>
    <n v="8.0519999999999996"/>
    <n v="0"/>
    <n v="0"/>
  </r>
  <r>
    <x v="8"/>
    <x v="10"/>
    <n v="11.076000000000001"/>
    <n v="0.222"/>
    <n v="2.1739999999999999"/>
    <n v="8.1080000000000005"/>
    <n v="0"/>
    <n v="0"/>
  </r>
  <r>
    <x v="8"/>
    <x v="10"/>
    <n v="13.25"/>
    <n v="0.247"/>
    <n v="0"/>
    <n v="8.0830000000000002"/>
    <n v="0"/>
    <n v="0"/>
  </r>
  <r>
    <x v="8"/>
    <x v="10"/>
    <n v="12.988"/>
    <n v="0.2"/>
    <n v="0.26200000000000001"/>
    <n v="8.1300000000000008"/>
    <n v="0"/>
    <n v="0"/>
  </r>
  <r>
    <x v="8"/>
    <x v="10"/>
    <n v="13.249000000000001"/>
    <n v="0.23899999999999999"/>
    <n v="1E-3"/>
    <n v="8.0909999999999993"/>
    <n v="0"/>
    <n v="0"/>
  </r>
  <r>
    <x v="8"/>
    <x v="10"/>
    <n v="12.504"/>
    <n v="1.67"/>
    <n v="0.746"/>
    <n v="6.66"/>
    <n v="0"/>
    <n v="0"/>
  </r>
  <r>
    <x v="8"/>
    <x v="10"/>
    <n v="13.249000000000001"/>
    <n v="2.3250000000000002"/>
    <n v="1E-3"/>
    <n v="6.0049999999999999"/>
    <n v="0"/>
    <n v="0"/>
  </r>
  <r>
    <x v="8"/>
    <x v="10"/>
    <n v="10.391"/>
    <n v="2.33"/>
    <n v="2.859"/>
    <n v="6"/>
    <n v="0"/>
    <n v="0"/>
  </r>
  <r>
    <x v="8"/>
    <x v="10"/>
    <n v="10.356"/>
    <n v="0.87"/>
    <n v="2.8940000000000001"/>
    <n v="7.46"/>
    <n v="0"/>
    <n v="0"/>
  </r>
  <r>
    <x v="8"/>
    <x v="10"/>
    <n v="12.342000000000001"/>
    <n v="0.247"/>
    <n v="0.90800000000000003"/>
    <n v="8.0830000000000002"/>
    <n v="0"/>
    <n v="0"/>
  </r>
  <r>
    <x v="8"/>
    <x v="10"/>
    <n v="9.907"/>
    <n v="0.23"/>
    <n v="3.343"/>
    <n v="8.1"/>
    <n v="0"/>
    <n v="0"/>
  </r>
  <r>
    <x v="8"/>
    <x v="10"/>
    <n v="8.7129999999999992"/>
    <n v="0.28000000000000003"/>
    <n v="4.5369999999999999"/>
    <n v="8.0500000000000007"/>
    <n v="0"/>
    <n v="0"/>
  </r>
  <r>
    <x v="8"/>
    <x v="10"/>
    <n v="8.8800000000000008"/>
    <n v="0.28000000000000003"/>
    <n v="4.37"/>
    <n v="8.0500000000000007"/>
    <n v="0"/>
    <n v="0"/>
  </r>
  <r>
    <x v="8"/>
    <x v="10"/>
    <n v="8.9390000000000001"/>
    <n v="0.157"/>
    <n v="4.3109999999999999"/>
    <n v="8.173"/>
    <n v="0"/>
    <n v="0"/>
  </r>
  <r>
    <x v="8"/>
    <x v="10"/>
    <n v="7.9669999999999996"/>
    <n v="0.193"/>
    <n v="5.2830000000000004"/>
    <n v="8.1370000000000005"/>
    <n v="0"/>
    <n v="0"/>
  </r>
  <r>
    <x v="8"/>
    <x v="10"/>
    <n v="7.4290000000000003"/>
    <n v="0.14599999999999999"/>
    <n v="5.8209999999999997"/>
    <n v="8.1839999999999993"/>
    <n v="0"/>
    <n v="0"/>
  </r>
  <r>
    <x v="8"/>
    <x v="10"/>
    <n v="9.4329999999999998"/>
    <n v="0.16"/>
    <n v="3.8170000000000002"/>
    <n v="8.17"/>
    <n v="0"/>
    <n v="0"/>
  </r>
  <r>
    <x v="8"/>
    <x v="10"/>
    <n v="10.625999999999999"/>
    <n v="0.13"/>
    <n v="2.6240000000000001"/>
    <n v="8.1999999999999993"/>
    <n v="0"/>
    <n v="0"/>
  </r>
  <r>
    <x v="8"/>
    <x v="10"/>
    <n v="11.526999999999999"/>
    <n v="0.107"/>
    <n v="1.7230000000000001"/>
    <n v="8.2230000000000008"/>
    <n v="0"/>
    <n v="0"/>
  </r>
  <r>
    <x v="8"/>
    <x v="10"/>
    <n v="11.054"/>
    <n v="0.16700000000000001"/>
    <n v="2.1960000000000002"/>
    <n v="8.1630000000000003"/>
    <n v="0"/>
    <n v="0"/>
  </r>
  <r>
    <x v="8"/>
    <x v="10"/>
    <n v="12.331"/>
    <n v="0.21"/>
    <n v="0.91900000000000004"/>
    <n v="8.1199999999999992"/>
    <n v="0"/>
    <n v="0"/>
  </r>
  <r>
    <x v="8"/>
    <x v="10"/>
    <n v="10.294"/>
    <n v="0.35699999999999998"/>
    <n v="2.956"/>
    <n v="7.9729999999999999"/>
    <n v="0"/>
    <n v="0"/>
  </r>
  <r>
    <x v="8"/>
    <x v="10"/>
    <n v="9.5129999999999999"/>
    <n v="0.56000000000000005"/>
    <n v="3.7370000000000001"/>
    <n v="7.77"/>
    <n v="0"/>
    <n v="0"/>
  </r>
  <r>
    <x v="8"/>
    <x v="10"/>
    <n v="10.292"/>
    <n v="0.58499999999999996"/>
    <n v="2.9580000000000002"/>
    <n v="7.7450000000000001"/>
    <n v="0"/>
    <n v="0"/>
  </r>
  <r>
    <x v="8"/>
    <x v="10"/>
    <n v="10.273999999999999"/>
    <n v="1.2170000000000001"/>
    <n v="2.976"/>
    <n v="7.1130000000000004"/>
    <n v="0"/>
    <n v="0"/>
  </r>
  <r>
    <x v="8"/>
    <x v="10"/>
    <n v="6.5540000000000003"/>
    <n v="1.579"/>
    <n v="6.6959999999999997"/>
    <n v="6.7510000000000003"/>
    <n v="0"/>
    <n v="0"/>
  </r>
  <r>
    <x v="8"/>
    <x v="11"/>
    <n v="7.6280000000000001"/>
    <n v="1.593"/>
    <n v="5.6219999999999999"/>
    <n v="6.7370000000000001"/>
    <n v="0"/>
    <n v="0"/>
  </r>
  <r>
    <x v="8"/>
    <x v="11"/>
    <n v="11.881"/>
    <n v="0.126"/>
    <n v="1.369"/>
    <n v="8.2040000000000006"/>
    <n v="0"/>
    <n v="0"/>
  </r>
  <r>
    <x v="8"/>
    <x v="11"/>
    <n v="13.25"/>
    <n v="0.157"/>
    <n v="0"/>
    <n v="8.173"/>
    <n v="0"/>
    <n v="0"/>
  </r>
  <r>
    <x v="8"/>
    <x v="11"/>
    <n v="12.881"/>
    <n v="0.17"/>
    <n v="0.36899999999999999"/>
    <n v="8.16"/>
    <n v="0"/>
    <n v="0"/>
  </r>
  <r>
    <x v="8"/>
    <x v="11"/>
    <n v="13.237"/>
    <n v="0.16400000000000001"/>
    <n v="1.2999999999999999E-2"/>
    <n v="8.1660000000000004"/>
    <n v="0"/>
    <n v="0"/>
  </r>
  <r>
    <x v="8"/>
    <x v="11"/>
    <n v="9.3729999999999993"/>
    <n v="0.16500000000000001"/>
    <n v="3.8769999999999998"/>
    <n v="8.1649999999999991"/>
    <n v="0"/>
    <n v="0"/>
  </r>
  <r>
    <x v="8"/>
    <x v="11"/>
    <n v="9.6280000000000001"/>
    <n v="0.193"/>
    <n v="3.6219999999999999"/>
    <n v="8.1370000000000005"/>
    <n v="0"/>
    <n v="0"/>
  </r>
  <r>
    <x v="8"/>
    <x v="11"/>
    <n v="9.2899999999999991"/>
    <n v="0.20399999999999999"/>
    <n v="3.96"/>
    <n v="8.1259999999999994"/>
    <n v="0"/>
    <n v="0"/>
  </r>
  <r>
    <x v="8"/>
    <x v="11"/>
    <n v="7.0209999999999999"/>
    <n v="0.20599999999999999"/>
    <n v="6.2290000000000001"/>
    <n v="8.1240000000000006"/>
    <n v="0"/>
    <n v="0"/>
  </r>
  <r>
    <x v="8"/>
    <x v="11"/>
    <n v="0.75700000000000001"/>
    <n v="0.247"/>
    <n v="12.493"/>
    <n v="8.0830000000000002"/>
    <n v="0"/>
    <n v="0"/>
  </r>
  <r>
    <x v="8"/>
    <x v="11"/>
    <n v="0.75600000000000001"/>
    <n v="0.26500000000000001"/>
    <n v="12.494"/>
    <n v="8.0649999999999995"/>
    <n v="0.99"/>
    <n v="0"/>
  </r>
  <r>
    <x v="8"/>
    <x v="11"/>
    <n v="1.24"/>
    <n v="0.28000000000000003"/>
    <n v="12.01"/>
    <n v="8.0500000000000007"/>
    <n v="0.99"/>
    <n v="0"/>
  </r>
  <r>
    <x v="8"/>
    <x v="11"/>
    <n v="1.5469999999999999"/>
    <n v="0.36499999999999999"/>
    <n v="11.702999999999999"/>
    <n v="7.9649999999999999"/>
    <n v="0"/>
    <n v="0"/>
  </r>
  <r>
    <x v="8"/>
    <x v="11"/>
    <n v="1.905"/>
    <n v="0.30099999999999999"/>
    <n v="11.345000000000001"/>
    <n v="8.0289999999999999"/>
    <n v="0.99"/>
    <n v="0"/>
  </r>
  <r>
    <x v="8"/>
    <x v="11"/>
    <n v="0.69099999999999995"/>
    <n v="0.39300000000000002"/>
    <n v="12.558999999999999"/>
    <n v="7.9370000000000003"/>
    <n v="0.99"/>
    <n v="0"/>
  </r>
  <r>
    <x v="8"/>
    <x v="11"/>
    <n v="0.81799999999999995"/>
    <n v="0.39600000000000002"/>
    <n v="12.432"/>
    <n v="7.9340000000000002"/>
    <n v="0.99"/>
    <n v="0"/>
  </r>
  <r>
    <x v="8"/>
    <x v="11"/>
    <n v="0.73799999999999999"/>
    <n v="0.44700000000000001"/>
    <n v="12.512"/>
    <n v="7.883"/>
    <n v="0.99"/>
    <n v="0"/>
  </r>
  <r>
    <x v="8"/>
    <x v="11"/>
    <n v="0.70299999999999996"/>
    <n v="0.50600000000000001"/>
    <n v="12.547000000000001"/>
    <n v="7.8239999999999998"/>
    <n v="0.99"/>
    <n v="0"/>
  </r>
  <r>
    <x v="8"/>
    <x v="11"/>
    <n v="0.65200000000000002"/>
    <n v="0.495"/>
    <n v="12.598000000000001"/>
    <n v="7.835"/>
    <n v="0.99"/>
    <n v="0"/>
  </r>
  <r>
    <x v="8"/>
    <x v="11"/>
    <n v="0.624"/>
    <n v="0.33700000000000002"/>
    <n v="12.625999999999999"/>
    <n v="7.9930000000000003"/>
    <n v="0"/>
    <n v="0"/>
  </r>
  <r>
    <x v="8"/>
    <x v="11"/>
    <n v="0.621"/>
    <n v="0.40799999999999997"/>
    <n v="12.629"/>
    <n v="7.9219999999999997"/>
    <n v="0.99"/>
    <n v="0"/>
  </r>
  <r>
    <x v="8"/>
    <x v="11"/>
    <n v="0.65400000000000003"/>
    <n v="0.17699999999999999"/>
    <n v="12.596"/>
    <n v="8.1530000000000005"/>
    <n v="1.603"/>
    <n v="0"/>
  </r>
  <r>
    <x v="8"/>
    <x v="11"/>
    <n v="0.72899999999999998"/>
    <n v="0.34"/>
    <n v="12.521000000000001"/>
    <n v="7.99"/>
    <n v="1.603"/>
    <n v="0"/>
  </r>
  <r>
    <x v="8"/>
    <x v="11"/>
    <n v="0.77"/>
    <n v="0.28499999999999998"/>
    <n v="12.48"/>
    <n v="8.0449999999999999"/>
    <n v="1.603"/>
    <n v="0"/>
  </r>
  <r>
    <x v="8"/>
    <x v="11"/>
    <n v="0.74099999999999999"/>
    <n v="0.27"/>
    <n v="12.509"/>
    <n v="8.06"/>
    <n v="0"/>
    <n v="0"/>
  </r>
  <r>
    <x v="8"/>
    <x v="11"/>
    <n v="0.71699999999999997"/>
    <n v="0.44"/>
    <n v="12.532999999999999"/>
    <n v="7.89"/>
    <n v="0.99"/>
    <n v="0"/>
  </r>
  <r>
    <x v="8"/>
    <x v="11"/>
    <n v="0.751"/>
    <n v="0.245"/>
    <n v="12.499000000000001"/>
    <n v="8.0850000000000009"/>
    <n v="0"/>
    <n v="0"/>
  </r>
  <r>
    <x v="8"/>
    <x v="11"/>
    <n v="0.755"/>
    <n v="0.23499999999999999"/>
    <n v="12.494999999999999"/>
    <n v="8.0950000000000006"/>
    <n v="0.99"/>
    <n v="0"/>
  </r>
  <r>
    <x v="8"/>
    <x v="11"/>
    <n v="0.70399999999999996"/>
    <n v="0.32500000000000001"/>
    <n v="12.545999999999999"/>
    <n v="8.0050000000000008"/>
    <n v="0.99"/>
    <n v="0"/>
  </r>
  <r>
    <x v="8"/>
    <x v="11"/>
    <n v="0.72399999999999998"/>
    <n v="0.23599999999999999"/>
    <n v="12.526"/>
    <n v="8.0939999999999994"/>
    <n v="0.99"/>
    <n v="0"/>
  </r>
  <r>
    <x v="8"/>
    <x v="11"/>
    <n v="0.76"/>
    <n v="0.25"/>
    <n v="12.49"/>
    <n v="8.08"/>
    <n v="0.99"/>
    <n v="0"/>
  </r>
  <r>
    <x v="9"/>
    <x v="0"/>
    <n v="0.73499999999999999"/>
    <n v="0.309"/>
    <n v="12.515000000000001"/>
    <n v="8.0210000000000008"/>
    <n v="0"/>
    <n v="0"/>
  </r>
  <r>
    <x v="9"/>
    <x v="0"/>
    <n v="0.73799999999999999"/>
    <n v="0.23699999999999999"/>
    <n v="12.512"/>
    <n v="8.093"/>
    <n v="0"/>
    <n v="0"/>
  </r>
  <r>
    <x v="9"/>
    <x v="0"/>
    <n v="0.749"/>
    <n v="0.247"/>
    <n v="12.500999999999999"/>
    <n v="8.0830000000000002"/>
    <n v="0"/>
    <n v="0"/>
  </r>
  <r>
    <x v="9"/>
    <x v="0"/>
    <n v="0.747"/>
    <n v="0.24299999999999999"/>
    <n v="12.503"/>
    <n v="8.0869999999999997"/>
    <n v="0"/>
    <n v="0"/>
  </r>
  <r>
    <x v="9"/>
    <x v="0"/>
    <n v="0.752"/>
    <n v="0.192"/>
    <n v="12.497999999999999"/>
    <n v="8.1379999999999999"/>
    <n v="0"/>
    <n v="0"/>
  </r>
  <r>
    <x v="9"/>
    <x v="0"/>
    <n v="0.74"/>
    <n v="0.23599999999999999"/>
    <n v="12.51"/>
    <n v="8.0939999999999994"/>
    <n v="0"/>
    <n v="0"/>
  </r>
  <r>
    <x v="9"/>
    <x v="0"/>
    <n v="0.752"/>
    <n v="0.52300000000000002"/>
    <n v="12.497999999999999"/>
    <n v="7.8070000000000004"/>
    <n v="0"/>
    <n v="0"/>
  </r>
  <r>
    <x v="9"/>
    <x v="0"/>
    <n v="0.71099999999999997"/>
    <n v="0.21099999999999999"/>
    <n v="12.539"/>
    <n v="8.1189999999999998"/>
    <n v="0"/>
    <n v="0"/>
  </r>
  <r>
    <x v="9"/>
    <x v="0"/>
    <n v="0.72799999999999998"/>
    <n v="0.21199999999999999"/>
    <n v="12.522"/>
    <n v="8.1180000000000003"/>
    <n v="0"/>
    <n v="0"/>
  </r>
  <r>
    <x v="9"/>
    <x v="0"/>
    <n v="0.73699999999999999"/>
    <n v="0.29599999999999999"/>
    <n v="12.513"/>
    <n v="8.0340000000000007"/>
    <n v="0"/>
    <n v="0"/>
  </r>
  <r>
    <x v="9"/>
    <x v="0"/>
    <n v="0.73099999999999998"/>
    <n v="0.24299999999999999"/>
    <n v="12.519"/>
    <n v="8.0869999999999997"/>
    <n v="0"/>
    <n v="0"/>
  </r>
  <r>
    <x v="9"/>
    <x v="0"/>
    <n v="0.72"/>
    <n v="0.25"/>
    <n v="12.53"/>
    <n v="8.08"/>
    <n v="0"/>
    <n v="0"/>
  </r>
  <r>
    <x v="9"/>
    <x v="0"/>
    <n v="0.73399999999999999"/>
    <n v="0.378"/>
    <n v="12.516"/>
    <n v="7.952"/>
    <n v="0"/>
    <n v="0"/>
  </r>
  <r>
    <x v="9"/>
    <x v="0"/>
    <n v="0.74299999999999999"/>
    <n v="0.23799999999999999"/>
    <n v="12.507"/>
    <n v="8.0920000000000005"/>
    <n v="0"/>
    <n v="0"/>
  </r>
  <r>
    <x v="9"/>
    <x v="0"/>
    <n v="0.67800000000000005"/>
    <n v="0.245"/>
    <n v="12.571999999999999"/>
    <n v="8.0850000000000009"/>
    <n v="0"/>
    <n v="0"/>
  </r>
  <r>
    <x v="9"/>
    <x v="0"/>
    <n v="1.2350000000000001"/>
    <n v="0.22900000000000001"/>
    <n v="12.015000000000001"/>
    <n v="8.1010000000000009"/>
    <n v="0.99"/>
    <n v="0"/>
  </r>
  <r>
    <x v="9"/>
    <x v="0"/>
    <n v="3.2629999999999999"/>
    <n v="0.20300000000000001"/>
    <n v="9.9870000000000001"/>
    <n v="8.1270000000000007"/>
    <n v="0"/>
    <n v="0"/>
  </r>
  <r>
    <x v="9"/>
    <x v="0"/>
    <n v="0.56699999999999995"/>
    <n v="0.182"/>
    <n v="12.683"/>
    <n v="8.1479999999999997"/>
    <n v="0.99"/>
    <n v="0"/>
  </r>
  <r>
    <x v="9"/>
    <x v="0"/>
    <n v="2.343"/>
    <n v="0.26200000000000001"/>
    <n v="10.907"/>
    <n v="8.0679999999999996"/>
    <n v="0.99"/>
    <n v="0"/>
  </r>
  <r>
    <x v="9"/>
    <x v="0"/>
    <n v="0.71099999999999997"/>
    <n v="0.68500000000000005"/>
    <n v="12.539"/>
    <n v="7.6449999999999996"/>
    <n v="0.99"/>
    <n v="0"/>
  </r>
  <r>
    <x v="9"/>
    <x v="0"/>
    <n v="1.097"/>
    <n v="0.21199999999999999"/>
    <n v="12.153"/>
    <n v="8.1180000000000003"/>
    <n v="0.99"/>
    <n v="0"/>
  </r>
  <r>
    <x v="9"/>
    <x v="0"/>
    <n v="0.74299999999999999"/>
    <n v="0.3"/>
    <n v="12.507"/>
    <n v="8.0299999999999994"/>
    <n v="0.99"/>
    <n v="0"/>
  </r>
  <r>
    <x v="9"/>
    <x v="0"/>
    <n v="0.74099999999999999"/>
    <n v="0.28999999999999998"/>
    <n v="12.509"/>
    <n v="8.0399999999999991"/>
    <n v="0.99"/>
    <n v="0"/>
  </r>
  <r>
    <x v="9"/>
    <x v="0"/>
    <n v="0.70799999999999996"/>
    <n v="0.255"/>
    <n v="12.542"/>
    <n v="8.0749999999999993"/>
    <n v="0"/>
    <n v="0"/>
  </r>
  <r>
    <x v="9"/>
    <x v="0"/>
    <n v="0.67300000000000004"/>
    <n v="0.309"/>
    <n v="12.577"/>
    <n v="8.0210000000000008"/>
    <n v="0.99"/>
    <n v="0"/>
  </r>
  <r>
    <x v="9"/>
    <x v="0"/>
    <n v="0.751"/>
    <n v="0.27700000000000002"/>
    <n v="12.499000000000001"/>
    <n v="8.0530000000000008"/>
    <n v="0.99"/>
    <n v="0"/>
  </r>
  <r>
    <x v="9"/>
    <x v="0"/>
    <n v="0.76900000000000002"/>
    <n v="0.255"/>
    <n v="12.481"/>
    <n v="8.0749999999999993"/>
    <n v="0"/>
    <n v="0"/>
  </r>
  <r>
    <x v="9"/>
    <x v="0"/>
    <n v="0.73399999999999999"/>
    <n v="0.22"/>
    <n v="12.516"/>
    <n v="8.11"/>
    <n v="0"/>
    <n v="0"/>
  </r>
  <r>
    <x v="9"/>
    <x v="0"/>
    <n v="0.76800000000000002"/>
    <n v="0.20300000000000001"/>
    <n v="12.481999999999999"/>
    <n v="8.1270000000000007"/>
    <n v="0"/>
    <n v="0"/>
  </r>
  <r>
    <x v="9"/>
    <x v="0"/>
    <n v="0.754"/>
    <n v="0.20699999999999999"/>
    <n v="12.496"/>
    <n v="8.1229999999999993"/>
    <n v="0"/>
    <n v="0"/>
  </r>
  <r>
    <x v="9"/>
    <x v="0"/>
    <n v="0.77300000000000002"/>
    <n v="0.22500000000000001"/>
    <n v="12.477"/>
    <n v="8.1050000000000004"/>
    <n v="0"/>
    <n v="0"/>
  </r>
  <r>
    <x v="9"/>
    <x v="1"/>
    <n v="1.0189999999999999"/>
    <n v="0.251"/>
    <n v="12.231"/>
    <n v="8.0790000000000006"/>
    <n v="0"/>
    <n v="0"/>
  </r>
  <r>
    <x v="9"/>
    <x v="1"/>
    <n v="0.75900000000000001"/>
    <n v="0.23"/>
    <n v="12.491"/>
    <n v="8.1"/>
    <n v="0"/>
    <n v="0"/>
  </r>
  <r>
    <x v="9"/>
    <x v="1"/>
    <n v="1.25"/>
    <n v="0.17"/>
    <n v="12"/>
    <n v="8.16"/>
    <n v="0"/>
    <n v="0"/>
  </r>
  <r>
    <x v="9"/>
    <x v="1"/>
    <n v="0.72299999999999998"/>
    <n v="0.20499999999999999"/>
    <n v="12.526999999999999"/>
    <n v="8.125"/>
    <n v="0"/>
    <n v="0"/>
  </r>
  <r>
    <x v="9"/>
    <x v="1"/>
    <n v="0.72699999999999998"/>
    <n v="0.23"/>
    <n v="12.523"/>
    <n v="8.1"/>
    <n v="0"/>
    <n v="0"/>
  </r>
  <r>
    <x v="9"/>
    <x v="1"/>
    <n v="0.70899999999999996"/>
    <n v="0.26900000000000002"/>
    <n v="12.541"/>
    <n v="8.0609999999999999"/>
    <n v="0"/>
    <n v="0"/>
  </r>
  <r>
    <x v="9"/>
    <x v="1"/>
    <n v="0.68500000000000005"/>
    <n v="0.24199999999999999"/>
    <n v="12.565"/>
    <n v="8.0879999999999992"/>
    <n v="0"/>
    <n v="0"/>
  </r>
  <r>
    <x v="9"/>
    <x v="1"/>
    <n v="0.71899999999999997"/>
    <n v="0.28399999999999997"/>
    <n v="12.531000000000001"/>
    <n v="8.0459999999999994"/>
    <n v="0"/>
    <n v="0"/>
  </r>
  <r>
    <x v="9"/>
    <x v="1"/>
    <n v="0.78200000000000003"/>
    <n v="0.23799999999999999"/>
    <n v="12.468"/>
    <n v="8.0920000000000005"/>
    <n v="0.51900000000000002"/>
    <n v="0"/>
  </r>
  <r>
    <x v="9"/>
    <x v="1"/>
    <n v="0.748"/>
    <n v="0.21099999999999999"/>
    <n v="12.502000000000001"/>
    <n v="8.1189999999999998"/>
    <n v="0.51900000000000002"/>
    <n v="0"/>
  </r>
  <r>
    <x v="9"/>
    <x v="1"/>
    <n v="0.74299999999999999"/>
    <n v="0.187"/>
    <n v="12.507"/>
    <n v="8.1430000000000007"/>
    <n v="0.51900000000000002"/>
    <n v="0"/>
  </r>
  <r>
    <x v="9"/>
    <x v="1"/>
    <n v="0.78200000000000003"/>
    <n v="0.183"/>
    <n v="12.468"/>
    <n v="8.1470000000000002"/>
    <n v="0.51900000000000002"/>
    <n v="0"/>
  </r>
  <r>
    <x v="9"/>
    <x v="1"/>
    <n v="0.80200000000000005"/>
    <n v="0.188"/>
    <n v="12.448"/>
    <n v="8.1419999999999995"/>
    <n v="0.51900000000000002"/>
    <n v="0"/>
  </r>
  <r>
    <x v="9"/>
    <x v="1"/>
    <n v="0.74"/>
    <n v="0.16200000000000001"/>
    <n v="12.51"/>
    <n v="8.1679999999999993"/>
    <n v="0"/>
    <n v="0"/>
  </r>
  <r>
    <x v="9"/>
    <x v="1"/>
    <n v="0.76800000000000002"/>
    <n v="0.16700000000000001"/>
    <n v="12.481999999999999"/>
    <n v="8.1630000000000003"/>
    <n v="0.51900000000000002"/>
    <n v="0"/>
  </r>
  <r>
    <x v="9"/>
    <x v="1"/>
    <n v="0.72299999999999998"/>
    <n v="0.155"/>
    <n v="12.526999999999999"/>
    <n v="8.1750000000000007"/>
    <n v="0.51900000000000002"/>
    <n v="0"/>
  </r>
  <r>
    <x v="9"/>
    <x v="1"/>
    <n v="0.72499999999999998"/>
    <n v="0.18099999999999999"/>
    <n v="12.525"/>
    <n v="8.1489999999999991"/>
    <n v="0.51900000000000002"/>
    <n v="0"/>
  </r>
  <r>
    <x v="9"/>
    <x v="1"/>
    <n v="1.0649999999999999"/>
    <n v="0.17599999999999999"/>
    <n v="12.185"/>
    <n v="8.1539999999999999"/>
    <n v="0.51900000000000002"/>
    <n v="0"/>
  </r>
  <r>
    <x v="9"/>
    <x v="1"/>
    <n v="0.79900000000000004"/>
    <n v="0.2"/>
    <n v="12.451000000000001"/>
    <n v="8.1300000000000008"/>
    <n v="0.51900000000000002"/>
    <n v="0"/>
  </r>
  <r>
    <x v="9"/>
    <x v="1"/>
    <n v="0.58399999999999996"/>
    <n v="0.20100000000000001"/>
    <n v="12.666"/>
    <n v="8.1289999999999996"/>
    <n v="0.51900000000000002"/>
    <n v="0"/>
  </r>
  <r>
    <x v="9"/>
    <x v="1"/>
    <n v="0.77200000000000002"/>
    <n v="0.22500000000000001"/>
    <n v="12.478"/>
    <n v="8.1050000000000004"/>
    <n v="0"/>
    <n v="0"/>
  </r>
  <r>
    <x v="9"/>
    <x v="1"/>
    <n v="0.69399999999999995"/>
    <n v="0.215"/>
    <n v="12.555999999999999"/>
    <n v="8.1150000000000002"/>
    <n v="0.51900000000000002"/>
    <n v="0"/>
  </r>
  <r>
    <x v="9"/>
    <x v="1"/>
    <n v="3.0979999999999999"/>
    <n v="0.19700000000000001"/>
    <n v="10.151999999999999"/>
    <n v="8.1329999999999991"/>
    <n v="0.51900000000000002"/>
    <n v="0"/>
  </r>
  <r>
    <x v="9"/>
    <x v="1"/>
    <n v="4.63"/>
    <n v="0.19600000000000001"/>
    <n v="8.6199999999999992"/>
    <n v="8.1340000000000003"/>
    <n v="0.51900000000000002"/>
    <n v="0"/>
  </r>
  <r>
    <x v="9"/>
    <x v="1"/>
    <n v="5.2720000000000002"/>
    <n v="0.21"/>
    <n v="7.9779999999999998"/>
    <n v="8.1199999999999992"/>
    <n v="0.51900000000000002"/>
    <n v="0"/>
  </r>
  <r>
    <x v="9"/>
    <x v="1"/>
    <n v="5.8289999999999997"/>
    <n v="0.2"/>
    <n v="7.4210000000000003"/>
    <n v="8.1300000000000008"/>
    <n v="0.51900000000000002"/>
    <n v="0"/>
  </r>
  <r>
    <x v="9"/>
    <x v="1"/>
    <n v="6.3339999999999996"/>
    <n v="0.13100000000000001"/>
    <n v="6.9160000000000004"/>
    <n v="8.1989999999999998"/>
    <n v="0.51900000000000002"/>
    <n v="0"/>
  </r>
  <r>
    <x v="9"/>
    <x v="1"/>
    <n v="5.7009999999999996"/>
    <n v="0.187"/>
    <n v="7.5490000000000004"/>
    <n v="8.1430000000000007"/>
    <n v="0.51900000000000002"/>
    <n v="0"/>
  </r>
  <r>
    <x v="9"/>
    <x v="1"/>
    <n v="3.3490000000000002"/>
    <n v="0.14000000000000001"/>
    <n v="9.9009999999999998"/>
    <n v="8.19"/>
    <n v="0.51900000000000002"/>
    <n v="0"/>
  </r>
  <r>
    <x v="9"/>
    <x v="2"/>
    <n v="5.5570000000000004"/>
    <n v="0.14399999999999999"/>
    <n v="7.6929999999999996"/>
    <n v="8.1859999999999999"/>
    <n v="0.51900000000000002"/>
    <n v="0"/>
  </r>
  <r>
    <x v="9"/>
    <x v="2"/>
    <n v="4.2140000000000004"/>
    <n v="0.16700000000000001"/>
    <n v="9.0359999999999996"/>
    <n v="8.1630000000000003"/>
    <n v="0.33300000000000002"/>
    <n v="0"/>
  </r>
  <r>
    <x v="9"/>
    <x v="2"/>
    <n v="3.4630000000000001"/>
    <n v="0.188"/>
    <n v="9.7870000000000008"/>
    <n v="8.1419999999999995"/>
    <n v="0.51900000000000002"/>
    <n v="0"/>
  </r>
  <r>
    <x v="9"/>
    <x v="2"/>
    <n v="0.79900000000000004"/>
    <n v="1.905"/>
    <n v="12.451000000000001"/>
    <n v="6.4249999999999998"/>
    <n v="0.51900000000000002"/>
    <n v="0"/>
  </r>
  <r>
    <x v="9"/>
    <x v="2"/>
    <n v="2.5249999999999999"/>
    <n v="0.22500000000000001"/>
    <n v="10.725"/>
    <n v="8.1050000000000004"/>
    <n v="0.51900000000000002"/>
    <n v="0"/>
  </r>
  <r>
    <x v="9"/>
    <x v="2"/>
    <n v="2.903"/>
    <n v="0.10100000000000001"/>
    <n v="10.347"/>
    <n v="8.2289999999999992"/>
    <n v="0.51900000000000002"/>
    <n v="0"/>
  </r>
  <r>
    <x v="9"/>
    <x v="2"/>
    <n v="3.702"/>
    <n v="0.14099999999999999"/>
    <n v="9.548"/>
    <n v="8.1890000000000001"/>
    <n v="0.51900000000000002"/>
    <n v="0"/>
  </r>
  <r>
    <x v="9"/>
    <x v="2"/>
    <n v="3.879"/>
    <n v="0.13"/>
    <n v="9.3710000000000004"/>
    <n v="8.1999999999999993"/>
    <n v="0.51900000000000002"/>
    <n v="0"/>
  </r>
  <r>
    <x v="9"/>
    <x v="2"/>
    <n v="2.726"/>
    <n v="0.13600000000000001"/>
    <n v="10.523999999999999"/>
    <n v="8.1940000000000008"/>
    <n v="0.51900000000000002"/>
    <n v="0"/>
  </r>
  <r>
    <x v="9"/>
    <x v="2"/>
    <n v="2.637"/>
    <n v="0.154"/>
    <n v="10.613"/>
    <n v="8.1760000000000002"/>
    <n v="0.51900000000000002"/>
    <n v="0"/>
  </r>
  <r>
    <x v="9"/>
    <x v="2"/>
    <n v="3.9609999999999999"/>
    <n v="0.153"/>
    <n v="9.2889999999999997"/>
    <n v="8.1769999999999996"/>
    <n v="0.51900000000000002"/>
    <n v="0"/>
  </r>
  <r>
    <x v="9"/>
    <x v="2"/>
    <n v="5.3239999999999998"/>
    <n v="0.152"/>
    <n v="7.9260000000000002"/>
    <n v="8.1780000000000008"/>
    <n v="0.51900000000000002"/>
    <n v="0"/>
  </r>
  <r>
    <x v="9"/>
    <x v="2"/>
    <n v="5.0199999999999996"/>
    <n v="0.16"/>
    <n v="8.23"/>
    <n v="8.17"/>
    <n v="0.51900000000000002"/>
    <n v="0"/>
  </r>
  <r>
    <x v="9"/>
    <x v="2"/>
    <n v="5.2539999999999996"/>
    <n v="0.17"/>
    <n v="7.9960000000000004"/>
    <n v="8.16"/>
    <n v="0.51900000000000002"/>
    <n v="0"/>
  </r>
  <r>
    <x v="9"/>
    <x v="2"/>
    <n v="6.5259999999999998"/>
    <n v="0.14000000000000001"/>
    <n v="6.7240000000000002"/>
    <n v="8.19"/>
    <n v="0.51900000000000002"/>
    <n v="0"/>
  </r>
  <r>
    <x v="9"/>
    <x v="2"/>
    <n v="5.5149999999999997"/>
    <n v="0.14000000000000001"/>
    <n v="7.7350000000000003"/>
    <n v="8.19"/>
    <n v="0"/>
    <n v="0"/>
  </r>
  <r>
    <x v="9"/>
    <x v="2"/>
    <n v="8.7080000000000002"/>
    <n v="0.16"/>
    <n v="4.5419999999999998"/>
    <n v="8.17"/>
    <n v="0"/>
    <n v="0"/>
  </r>
  <r>
    <x v="9"/>
    <x v="2"/>
    <n v="11.026999999999999"/>
    <n v="0.16"/>
    <n v="2.2229999999999999"/>
    <n v="8.17"/>
    <n v="0"/>
    <n v="0"/>
  </r>
  <r>
    <x v="9"/>
    <x v="2"/>
    <n v="3.9609999999999999"/>
    <n v="0.16"/>
    <n v="9.2889999999999997"/>
    <n v="8.17"/>
    <n v="0"/>
    <n v="0"/>
  </r>
  <r>
    <x v="9"/>
    <x v="2"/>
    <n v="2.415"/>
    <n v="0.19500000000000001"/>
    <n v="10.835000000000001"/>
    <n v="8.1349999999999998"/>
    <n v="2.5049999999999999"/>
    <n v="0"/>
  </r>
  <r>
    <x v="9"/>
    <x v="2"/>
    <n v="4.226"/>
    <n v="0.20499999999999999"/>
    <n v="9.0239999999999991"/>
    <n v="8.125"/>
    <n v="2.5049999999999999"/>
    <n v="0"/>
  </r>
  <r>
    <x v="9"/>
    <x v="2"/>
    <n v="3.0470000000000002"/>
    <n v="0.189"/>
    <n v="10.202999999999999"/>
    <n v="8.141"/>
    <n v="2.5049999999999999"/>
    <n v="0"/>
  </r>
  <r>
    <x v="9"/>
    <x v="2"/>
    <n v="5.5330000000000004"/>
    <n v="0.193"/>
    <n v="7.7169999999999996"/>
    <n v="8.1370000000000005"/>
    <n v="0"/>
    <n v="0"/>
  </r>
  <r>
    <x v="9"/>
    <x v="2"/>
    <n v="5.67"/>
    <n v="0.19800000000000001"/>
    <n v="7.58"/>
    <n v="8.1319999999999997"/>
    <n v="0"/>
    <n v="0"/>
  </r>
  <r>
    <x v="9"/>
    <x v="2"/>
    <n v="5.1449999999999996"/>
    <n v="0.21"/>
    <n v="8.1050000000000004"/>
    <n v="8.1199999999999992"/>
    <n v="0"/>
    <n v="0"/>
  </r>
  <r>
    <x v="9"/>
    <x v="2"/>
    <n v="4.59"/>
    <n v="0.21"/>
    <n v="8.66"/>
    <n v="8.1199999999999992"/>
    <n v="0"/>
    <n v="0"/>
  </r>
  <r>
    <x v="9"/>
    <x v="2"/>
    <n v="4.5970000000000004"/>
    <n v="0.17699999999999999"/>
    <n v="8.6530000000000005"/>
    <n v="8.1530000000000005"/>
    <n v="0"/>
    <n v="0"/>
  </r>
  <r>
    <x v="9"/>
    <x v="2"/>
    <n v="5.2569999999999997"/>
    <n v="0.20300000000000001"/>
    <n v="7.9930000000000003"/>
    <n v="8.1270000000000007"/>
    <n v="0"/>
    <n v="0"/>
  </r>
  <r>
    <x v="9"/>
    <x v="2"/>
    <n v="6.0289999999999999"/>
    <n v="0.253"/>
    <n v="7.2210000000000001"/>
    <n v="8.077"/>
    <n v="0"/>
    <n v="0"/>
  </r>
  <r>
    <x v="9"/>
    <x v="2"/>
    <n v="8.8849999999999998"/>
    <n v="0.19"/>
    <n v="4.3650000000000002"/>
    <n v="8.14"/>
    <n v="0"/>
    <n v="0"/>
  </r>
  <r>
    <x v="9"/>
    <x v="2"/>
    <n v="8.7769999999999992"/>
    <n v="0.23899999999999999"/>
    <n v="4.4729999999999999"/>
    <n v="8.0909999999999993"/>
    <n v="0"/>
    <n v="0"/>
  </r>
  <r>
    <x v="9"/>
    <x v="3"/>
    <n v="8.7669999999999995"/>
    <n v="0.221"/>
    <n v="4.4829999999999997"/>
    <n v="8.109"/>
    <n v="0"/>
    <n v="0"/>
  </r>
  <r>
    <x v="9"/>
    <x v="3"/>
    <n v="8.7669999999999995"/>
    <n v="0.186"/>
    <n v="4.4829999999999997"/>
    <n v="8.1440000000000001"/>
    <n v="0"/>
    <n v="0"/>
  </r>
  <r>
    <x v="9"/>
    <x v="3"/>
    <n v="8.9540000000000006"/>
    <n v="0.59299999999999997"/>
    <n v="4.2960000000000003"/>
    <n v="7.7370000000000001"/>
    <n v="0"/>
    <n v="0"/>
  </r>
  <r>
    <x v="9"/>
    <x v="3"/>
    <n v="8.7669999999999995"/>
    <n v="0.23200000000000001"/>
    <n v="4.4829999999999997"/>
    <n v="8.0980000000000008"/>
    <n v="0"/>
    <n v="0"/>
  </r>
  <r>
    <x v="9"/>
    <x v="3"/>
    <n v="8.7669999999999995"/>
    <n v="0.19900000000000001"/>
    <n v="4.4829999999999997"/>
    <n v="8.1310000000000002"/>
    <n v="0"/>
    <n v="0"/>
  </r>
  <r>
    <x v="9"/>
    <x v="3"/>
    <n v="8.7490000000000006"/>
    <n v="0.23899999999999999"/>
    <n v="4.5010000000000003"/>
    <n v="8.0909999999999993"/>
    <n v="0"/>
    <n v="0"/>
  </r>
  <r>
    <x v="9"/>
    <x v="3"/>
    <n v="4.7930000000000001"/>
    <n v="0.14399999999999999"/>
    <n v="8.4570000000000007"/>
    <n v="8.1859999999999999"/>
    <n v="3.879"/>
    <n v="0"/>
  </r>
  <r>
    <x v="9"/>
    <x v="3"/>
    <n v="5.8129999999999997"/>
    <n v="0.19"/>
    <n v="7.4370000000000003"/>
    <n v="8.14"/>
    <n v="3.879"/>
    <n v="0"/>
  </r>
  <r>
    <x v="9"/>
    <x v="3"/>
    <n v="6.4630000000000001"/>
    <n v="0.22700000000000001"/>
    <n v="6.7869999999999999"/>
    <n v="8.1029999999999998"/>
    <n v="3.879"/>
    <n v="0"/>
  </r>
  <r>
    <x v="9"/>
    <x v="3"/>
    <n v="6.4850000000000003"/>
    <n v="0.2"/>
    <n v="6.7649999999999997"/>
    <n v="8.1300000000000008"/>
    <n v="3.879"/>
    <n v="0"/>
  </r>
  <r>
    <x v="9"/>
    <x v="3"/>
    <n v="6.657"/>
    <n v="0.20499999999999999"/>
    <n v="6.593"/>
    <n v="8.125"/>
    <n v="1.98"/>
    <n v="0"/>
  </r>
  <r>
    <x v="9"/>
    <x v="3"/>
    <n v="5.9530000000000003"/>
    <n v="0.20200000000000001"/>
    <n v="7.2969999999999997"/>
    <n v="8.1280000000000001"/>
    <n v="1.98"/>
    <n v="0"/>
  </r>
  <r>
    <x v="9"/>
    <x v="3"/>
    <n v="6.1210000000000004"/>
    <n v="0.19"/>
    <n v="7.1289999999999996"/>
    <n v="8.14"/>
    <n v="1.98"/>
    <n v="0"/>
  </r>
  <r>
    <x v="9"/>
    <x v="3"/>
    <n v="5.3250000000000002"/>
    <n v="0.25"/>
    <n v="7.9249999999999998"/>
    <n v="8.08"/>
    <n v="1.98"/>
    <n v="0"/>
  </r>
  <r>
    <x v="9"/>
    <x v="3"/>
    <n v="2.7210000000000001"/>
    <n v="0.23599999999999999"/>
    <n v="10.529"/>
    <n v="8.0939999999999994"/>
    <n v="0"/>
    <n v="0"/>
  </r>
  <r>
    <x v="9"/>
    <x v="3"/>
    <n v="4.1219999999999999"/>
    <n v="0.249"/>
    <n v="9.1280000000000001"/>
    <n v="8.0809999999999995"/>
    <n v="0"/>
    <n v="0"/>
  </r>
  <r>
    <x v="9"/>
    <x v="3"/>
    <n v="3.9380000000000002"/>
    <n v="0.23799999999999999"/>
    <n v="9.3119999999999994"/>
    <n v="8.0920000000000005"/>
    <n v="0"/>
    <n v="0"/>
  </r>
  <r>
    <x v="9"/>
    <x v="3"/>
    <n v="4.1280000000000001"/>
    <n v="0.20499999999999999"/>
    <n v="9.1219999999999999"/>
    <n v="8.125"/>
    <n v="0"/>
    <n v="0"/>
  </r>
  <r>
    <x v="9"/>
    <x v="3"/>
    <n v="4.0940000000000003"/>
    <n v="0.22"/>
    <n v="9.1560000000000006"/>
    <n v="8.11"/>
    <n v="3.96"/>
    <n v="0"/>
  </r>
  <r>
    <x v="9"/>
    <x v="3"/>
    <n v="2.7629999999999999"/>
    <n v="0.185"/>
    <n v="10.487"/>
    <n v="8.1449999999999996"/>
    <n v="3.96"/>
    <n v="0"/>
  </r>
  <r>
    <x v="9"/>
    <x v="3"/>
    <n v="2.714"/>
    <n v="0.19400000000000001"/>
    <n v="10.536"/>
    <n v="8.1359999999999992"/>
    <n v="0"/>
    <n v="0"/>
  </r>
  <r>
    <x v="9"/>
    <x v="3"/>
    <n v="0.65200000000000002"/>
    <n v="0.20599999999999999"/>
    <n v="12.598000000000001"/>
    <n v="8.1240000000000006"/>
    <n v="4.2930000000000001"/>
    <n v="0"/>
  </r>
  <r>
    <x v="9"/>
    <x v="3"/>
    <n v="0.68100000000000005"/>
    <n v="0.24099999999999999"/>
    <n v="12.569000000000001"/>
    <n v="8.0890000000000004"/>
    <n v="4.0069999999999997"/>
    <n v="0"/>
  </r>
  <r>
    <x v="9"/>
    <x v="3"/>
    <n v="0.745"/>
    <n v="0.26500000000000001"/>
    <n v="12.505000000000001"/>
    <n v="8.0649999999999995"/>
    <n v="0"/>
    <n v="0"/>
  </r>
  <r>
    <x v="9"/>
    <x v="3"/>
    <n v="3.9249999999999998"/>
    <n v="0.25700000000000001"/>
    <n v="9.3249999999999993"/>
    <n v="8.0730000000000004"/>
    <n v="2.6869999999999998"/>
    <n v="0"/>
  </r>
  <r>
    <x v="9"/>
    <x v="3"/>
    <n v="0.72599999999999998"/>
    <n v="0.254"/>
    <n v="12.523999999999999"/>
    <n v="8.0760000000000005"/>
    <n v="4.0069999999999997"/>
    <n v="0"/>
  </r>
  <r>
    <x v="9"/>
    <x v="3"/>
    <n v="0.71899999999999997"/>
    <n v="0.23899999999999999"/>
    <n v="12.531000000000001"/>
    <n v="8.0909999999999993"/>
    <n v="2.9289999999999998"/>
    <n v="0"/>
  </r>
  <r>
    <x v="9"/>
    <x v="3"/>
    <n v="0.72099999999999997"/>
    <n v="0.249"/>
    <n v="12.529"/>
    <n v="8.0809999999999995"/>
    <n v="3.96"/>
    <n v="0"/>
  </r>
  <r>
    <x v="9"/>
    <x v="3"/>
    <n v="3.8540000000000001"/>
    <n v="0.22600000000000001"/>
    <n v="9.3960000000000008"/>
    <n v="8.1039999999999992"/>
    <n v="0"/>
    <n v="0"/>
  </r>
  <r>
    <x v="9"/>
    <x v="3"/>
    <n v="5.4509999999999996"/>
    <n v="0.221"/>
    <n v="7.7990000000000004"/>
    <n v="8.109"/>
    <n v="0"/>
    <n v="0"/>
  </r>
  <r>
    <x v="9"/>
    <x v="4"/>
    <n v="8.9109999999999996"/>
    <n v="0.24299999999999999"/>
    <n v="4.3390000000000004"/>
    <n v="8.0869999999999997"/>
    <n v="0"/>
    <n v="0"/>
  </r>
  <r>
    <x v="9"/>
    <x v="4"/>
    <n v="9.4920000000000009"/>
    <n v="1.44"/>
    <n v="3.758"/>
    <n v="6.89"/>
    <n v="0"/>
    <n v="0"/>
  </r>
  <r>
    <x v="9"/>
    <x v="4"/>
    <n v="9.4860000000000007"/>
    <n v="1.96"/>
    <n v="3.7639999999999998"/>
    <n v="6.37"/>
    <n v="0"/>
    <n v="0"/>
  </r>
  <r>
    <x v="9"/>
    <x v="4"/>
    <n v="9.4730000000000008"/>
    <n v="1.948"/>
    <n v="3.7770000000000001"/>
    <n v="6.3819999999999997"/>
    <n v="0"/>
    <n v="0"/>
  </r>
  <r>
    <x v="9"/>
    <x v="4"/>
    <n v="9.4060000000000006"/>
    <n v="2.9079999999999999"/>
    <n v="3.8439999999999999"/>
    <n v="5.4219999999999997"/>
    <n v="0"/>
    <n v="0"/>
  </r>
  <r>
    <x v="9"/>
    <x v="4"/>
    <n v="5.008"/>
    <n v="3.3250000000000002"/>
    <n v="8.2420000000000009"/>
    <n v="5.0049999999999999"/>
    <n v="0"/>
    <n v="0"/>
  </r>
  <r>
    <x v="9"/>
    <x v="4"/>
    <n v="3.786"/>
    <n v="3.3479999999999999"/>
    <n v="9.4640000000000004"/>
    <n v="4.9820000000000002"/>
    <n v="0"/>
    <n v="0"/>
  </r>
  <r>
    <x v="9"/>
    <x v="4"/>
    <n v="3.802"/>
    <n v="3.31"/>
    <n v="9.4480000000000004"/>
    <n v="5.0199999999999996"/>
    <n v="0"/>
    <n v="0"/>
  </r>
  <r>
    <x v="9"/>
    <x v="4"/>
    <n v="2.9"/>
    <n v="2.31"/>
    <n v="10.35"/>
    <n v="6.02"/>
    <n v="0"/>
    <n v="0"/>
  </r>
  <r>
    <x v="9"/>
    <x v="4"/>
    <n v="2.9710000000000001"/>
    <n v="1.9830000000000001"/>
    <n v="10.279"/>
    <n v="6.3470000000000004"/>
    <n v="0"/>
    <n v="0"/>
  </r>
  <r>
    <x v="9"/>
    <x v="4"/>
    <n v="2.9630000000000001"/>
    <n v="1.9259999999999999"/>
    <n v="10.287000000000001"/>
    <n v="6.4039999999999999"/>
    <n v="0"/>
    <n v="0"/>
  </r>
  <r>
    <x v="9"/>
    <x v="4"/>
    <n v="2.9820000000000002"/>
    <n v="1.905"/>
    <n v="10.268000000000001"/>
    <n v="6.4249999999999998"/>
    <n v="0"/>
    <n v="0"/>
  </r>
  <r>
    <x v="9"/>
    <x v="4"/>
    <n v="3.0739999999999998"/>
    <n v="2.0249999999999999"/>
    <n v="10.176"/>
    <n v="6.3049999999999997"/>
    <n v="0"/>
    <n v="0"/>
  </r>
  <r>
    <x v="9"/>
    <x v="4"/>
    <n v="2.9940000000000002"/>
    <n v="1.95"/>
    <n v="10.256"/>
    <n v="6.38"/>
    <n v="0"/>
    <n v="0"/>
  </r>
  <r>
    <x v="9"/>
    <x v="4"/>
    <n v="2.9870000000000001"/>
    <n v="1.93"/>
    <n v="10.263"/>
    <n v="6.4"/>
    <n v="0"/>
    <n v="0"/>
  </r>
  <r>
    <x v="9"/>
    <x v="4"/>
    <n v="2.9319999999999999"/>
    <n v="1.93"/>
    <n v="10.318"/>
    <n v="6.4"/>
    <n v="0"/>
    <n v="0"/>
  </r>
  <r>
    <x v="9"/>
    <x v="4"/>
    <n v="3.8849999999999998"/>
    <n v="1.9410000000000001"/>
    <n v="9.3650000000000002"/>
    <n v="6.3890000000000002"/>
    <n v="0"/>
    <n v="0"/>
  </r>
  <r>
    <x v="9"/>
    <x v="4"/>
    <n v="6.391"/>
    <n v="1.925"/>
    <n v="6.859"/>
    <n v="6.4050000000000002"/>
    <n v="0"/>
    <n v="0"/>
  </r>
  <r>
    <x v="9"/>
    <x v="4"/>
    <n v="6.3529999999999998"/>
    <n v="1.91"/>
    <n v="6.8970000000000002"/>
    <n v="6.42"/>
    <n v="0"/>
    <n v="0"/>
  </r>
  <r>
    <x v="9"/>
    <x v="4"/>
    <n v="5.3630000000000004"/>
    <n v="1.94"/>
    <n v="7.8869999999999996"/>
    <n v="6.39"/>
    <n v="0"/>
    <n v="0"/>
  </r>
  <r>
    <x v="9"/>
    <x v="4"/>
    <n v="7.2130000000000001"/>
    <n v="1.9239999999999999"/>
    <n v="6.0369999999999999"/>
    <n v="6.4059999999999997"/>
    <n v="0"/>
    <n v="0"/>
  </r>
  <r>
    <x v="9"/>
    <x v="4"/>
    <n v="7.7060000000000004"/>
    <n v="1.9319999999999999"/>
    <n v="5.5439999999999996"/>
    <n v="6.3979999999999997"/>
    <n v="0"/>
    <n v="0"/>
  </r>
  <r>
    <x v="9"/>
    <x v="4"/>
    <n v="7.9489999999999998"/>
    <n v="1.9550000000000001"/>
    <n v="5.3010000000000002"/>
    <n v="6.375"/>
    <n v="0"/>
    <n v="0"/>
  </r>
  <r>
    <x v="9"/>
    <x v="4"/>
    <n v="12.669"/>
    <n v="3.04"/>
    <n v="0.58099999999999996"/>
    <n v="5.29"/>
    <n v="0"/>
    <n v="0"/>
  </r>
  <r>
    <x v="9"/>
    <x v="4"/>
    <n v="12.64"/>
    <n v="3.5049999999999999"/>
    <n v="0.61"/>
    <n v="4.8250000000000002"/>
    <n v="0"/>
    <n v="0"/>
  </r>
  <r>
    <x v="9"/>
    <x v="4"/>
    <n v="12.651999999999999"/>
    <n v="3.5030000000000001"/>
    <n v="0.59799999999999998"/>
    <n v="4.827"/>
    <n v="0"/>
    <n v="0"/>
  </r>
  <r>
    <x v="9"/>
    <x v="4"/>
    <n v="12.581"/>
    <n v="3.5049999999999999"/>
    <n v="0.66900000000000004"/>
    <n v="4.8250000000000002"/>
    <n v="0"/>
    <n v="0"/>
  </r>
  <r>
    <x v="9"/>
    <x v="4"/>
    <n v="12.537000000000001"/>
    <n v="3.4950000000000001"/>
    <n v="0.71299999999999997"/>
    <n v="4.835"/>
    <n v="0"/>
    <n v="0"/>
  </r>
  <r>
    <x v="9"/>
    <x v="4"/>
    <n v="12.539"/>
    <n v="3.468"/>
    <n v="0.71099999999999997"/>
    <n v="4.8620000000000001"/>
    <n v="0"/>
    <n v="0"/>
  </r>
  <r>
    <x v="9"/>
    <x v="4"/>
    <n v="12.569000000000001"/>
    <n v="3.5840000000000001"/>
    <n v="0.68100000000000005"/>
    <n v="4.7460000000000004"/>
    <n v="0"/>
    <n v="0"/>
  </r>
  <r>
    <x v="9"/>
    <x v="4"/>
    <n v="10.138"/>
    <n v="3.49"/>
    <n v="3.1120000000000001"/>
    <n v="4.84"/>
    <n v="0"/>
    <n v="0"/>
  </r>
  <r>
    <x v="9"/>
    <x v="5"/>
    <n v="6.2169999999999996"/>
    <n v="3.5059999999999998"/>
    <n v="7.0330000000000004"/>
    <n v="4.8239999999999998"/>
    <n v="0"/>
    <n v="0"/>
  </r>
  <r>
    <x v="9"/>
    <x v="5"/>
    <n v="5.3460000000000001"/>
    <n v="3.504"/>
    <n v="7.9039999999999999"/>
    <n v="4.8259999999999996"/>
    <n v="0"/>
    <n v="0"/>
  </r>
  <r>
    <x v="9"/>
    <x v="5"/>
    <n v="5.3129999999999997"/>
    <n v="2.37"/>
    <n v="7.9370000000000003"/>
    <n v="5.96"/>
    <n v="0"/>
    <n v="0"/>
  </r>
  <r>
    <x v="9"/>
    <x v="5"/>
    <n v="9.2750000000000004"/>
    <n v="1.889"/>
    <n v="3.9750000000000001"/>
    <n v="6.4409999999999998"/>
    <n v="0"/>
    <n v="0"/>
  </r>
  <r>
    <x v="9"/>
    <x v="5"/>
    <n v="9.6280000000000001"/>
    <n v="1.895"/>
    <n v="3.6219999999999999"/>
    <n v="6.4349999999999996"/>
    <n v="0"/>
    <n v="0"/>
  </r>
  <r>
    <x v="9"/>
    <x v="5"/>
    <n v="10.007"/>
    <n v="1.9079999999999999"/>
    <n v="3.2429999999999999"/>
    <n v="6.4219999999999997"/>
    <n v="0"/>
    <n v="0"/>
  </r>
  <r>
    <x v="9"/>
    <x v="5"/>
    <n v="8.3919999999999995"/>
    <n v="1.9379999999999999"/>
    <n v="4.8579999999999997"/>
    <n v="6.3920000000000003"/>
    <n v="0"/>
    <n v="0"/>
  </r>
  <r>
    <x v="9"/>
    <x v="5"/>
    <n v="8.3420000000000005"/>
    <n v="1.9810000000000001"/>
    <n v="4.9080000000000004"/>
    <n v="6.3490000000000002"/>
    <n v="0"/>
    <n v="0"/>
  </r>
  <r>
    <x v="9"/>
    <x v="5"/>
    <n v="5.1479999999999997"/>
    <n v="2.016"/>
    <n v="8.1020000000000003"/>
    <n v="6.3140000000000001"/>
    <n v="0"/>
    <n v="0"/>
  </r>
  <r>
    <x v="9"/>
    <x v="5"/>
    <n v="6.05"/>
    <n v="1.944"/>
    <n v="7.2"/>
    <n v="6.3860000000000001"/>
    <n v="0"/>
    <n v="0"/>
  </r>
  <r>
    <x v="9"/>
    <x v="5"/>
    <n v="5.8179999999999996"/>
    <n v="1.9810000000000001"/>
    <n v="7.4320000000000004"/>
    <n v="6.3490000000000002"/>
    <n v="0"/>
    <n v="0"/>
  </r>
  <r>
    <x v="9"/>
    <x v="5"/>
    <n v="5.867"/>
    <n v="1.94"/>
    <n v="7.383"/>
    <n v="6.39"/>
    <n v="0"/>
    <n v="0"/>
  </r>
  <r>
    <x v="9"/>
    <x v="5"/>
    <n v="7.8339999999999996"/>
    <n v="1.9630000000000001"/>
    <n v="5.4160000000000004"/>
    <n v="6.367"/>
    <n v="0"/>
    <n v="0"/>
  </r>
  <r>
    <x v="9"/>
    <x v="5"/>
    <n v="11.539"/>
    <n v="2.7480000000000002"/>
    <n v="1.7110000000000001"/>
    <n v="5.5819999999999999"/>
    <n v="0"/>
    <n v="0"/>
  </r>
  <r>
    <x v="9"/>
    <x v="5"/>
    <n v="12.792"/>
    <n v="3.3239999999999998"/>
    <n v="0.45800000000000002"/>
    <n v="5.0060000000000002"/>
    <n v="0"/>
    <n v="0"/>
  </r>
  <r>
    <x v="9"/>
    <x v="5"/>
    <n v="12.506"/>
    <n v="3.335"/>
    <n v="0.74399999999999999"/>
    <n v="4.9950000000000001"/>
    <n v="0"/>
    <n v="0"/>
  </r>
  <r>
    <x v="9"/>
    <x v="5"/>
    <n v="11.683999999999999"/>
    <n v="2.319"/>
    <n v="1.5660000000000001"/>
    <n v="6.0110000000000001"/>
    <n v="0"/>
    <n v="0"/>
  </r>
  <r>
    <x v="9"/>
    <x v="5"/>
    <n v="9.8369999999999997"/>
    <n v="1.9350000000000001"/>
    <n v="3.4129999999999998"/>
    <n v="6.3949999999999996"/>
    <n v="0"/>
    <n v="0"/>
  </r>
  <r>
    <x v="9"/>
    <x v="5"/>
    <n v="5.5469999999999997"/>
    <n v="1.9650000000000001"/>
    <n v="7.7030000000000003"/>
    <n v="6.3650000000000002"/>
    <n v="0"/>
    <n v="0"/>
  </r>
  <r>
    <x v="9"/>
    <x v="5"/>
    <n v="3.6749999999999998"/>
    <n v="1.9550000000000001"/>
    <n v="9.5749999999999993"/>
    <n v="6.375"/>
    <n v="0"/>
    <n v="0"/>
  </r>
  <r>
    <x v="9"/>
    <x v="5"/>
    <n v="7.7140000000000004"/>
    <n v="1.95"/>
    <n v="5.5359999999999996"/>
    <n v="6.38"/>
    <n v="0"/>
    <n v="0"/>
  </r>
  <r>
    <x v="9"/>
    <x v="5"/>
    <n v="8.4870000000000001"/>
    <n v="2"/>
    <n v="4.7629999999999999"/>
    <n v="6.33"/>
    <n v="0"/>
    <n v="0"/>
  </r>
  <r>
    <x v="9"/>
    <x v="5"/>
    <n v="8.5429999999999993"/>
    <n v="1.986"/>
    <n v="4.7069999999999999"/>
    <n v="6.3440000000000003"/>
    <n v="0"/>
    <n v="0"/>
  </r>
  <r>
    <x v="9"/>
    <x v="5"/>
    <n v="7.0460000000000003"/>
    <n v="1.9710000000000001"/>
    <n v="6.2039999999999997"/>
    <n v="6.359"/>
    <n v="0"/>
    <n v="0"/>
  </r>
  <r>
    <x v="9"/>
    <x v="5"/>
    <n v="5.4619999999999997"/>
    <n v="1.84"/>
    <n v="7.7880000000000003"/>
    <n v="6.49"/>
    <n v="0"/>
    <n v="0"/>
  </r>
  <r>
    <x v="9"/>
    <x v="5"/>
    <n v="5.548"/>
    <n v="2.0699999999999998"/>
    <n v="7.702"/>
    <n v="6.26"/>
    <n v="0"/>
    <n v="0"/>
  </r>
  <r>
    <x v="9"/>
    <x v="5"/>
    <n v="4.8520000000000003"/>
    <n v="3.395"/>
    <n v="8.3979999999999997"/>
    <n v="4.9349999999999996"/>
    <n v="0"/>
    <n v="0"/>
  </r>
  <r>
    <x v="9"/>
    <x v="5"/>
    <n v="4.3650000000000002"/>
    <n v="3.3959999999999999"/>
    <n v="8.8849999999999998"/>
    <n v="4.9340000000000002"/>
    <n v="0"/>
    <n v="0"/>
  </r>
  <r>
    <x v="9"/>
    <x v="5"/>
    <n v="9.3859999999999992"/>
    <n v="3.399"/>
    <n v="3.8639999999999999"/>
    <n v="4.931"/>
    <n v="0"/>
    <n v="0"/>
  </r>
  <r>
    <x v="9"/>
    <x v="5"/>
    <n v="8.3529999999999998"/>
    <n v="3.387"/>
    <n v="4.8970000000000002"/>
    <n v="4.9429999999999996"/>
    <n v="0"/>
    <n v="0"/>
  </r>
  <r>
    <x v="9"/>
    <x v="6"/>
    <n v="7.2670000000000003"/>
    <n v="2.294"/>
    <n v="6.9740000000000002"/>
    <n v="6.0359999999999996"/>
    <n v="3"/>
    <n v="0"/>
  </r>
  <r>
    <x v="9"/>
    <x v="6"/>
    <n v="7.5510000000000002"/>
    <n v="1.764"/>
    <n v="6.69"/>
    <n v="6.5659999999999998"/>
    <n v="3"/>
    <n v="0"/>
  </r>
  <r>
    <x v="9"/>
    <x v="6"/>
    <n v="8.4570000000000007"/>
    <n v="0"/>
    <n v="5.7839999999999998"/>
    <n v="8.48"/>
    <n v="3"/>
    <n v="0"/>
  </r>
  <r>
    <x v="9"/>
    <x v="6"/>
    <n v="8.4369999999999994"/>
    <n v="0"/>
    <n v="5.8040000000000003"/>
    <n v="9.2750000000000004"/>
    <n v="3"/>
    <n v="0"/>
  </r>
  <r>
    <x v="9"/>
    <x v="6"/>
    <n v="9.0660000000000007"/>
    <n v="0"/>
    <n v="5.1749999999999998"/>
    <n v="9.2650000000000006"/>
    <n v="3"/>
    <n v="0"/>
  </r>
  <r>
    <x v="9"/>
    <x v="6"/>
    <n v="8.3550000000000004"/>
    <n v="0"/>
    <n v="5.8860000000000001"/>
    <n v="9.3659999999999997"/>
    <n v="2.2120000000000002"/>
    <n v="0"/>
  </r>
  <r>
    <x v="9"/>
    <x v="6"/>
    <n v="8.8710000000000004"/>
    <n v="0"/>
    <n v="5.37"/>
    <n v="9.3279999999999994"/>
    <n v="2.2120000000000002"/>
    <n v="0"/>
  </r>
  <r>
    <x v="9"/>
    <x v="6"/>
    <n v="4.218"/>
    <n v="0"/>
    <n v="10.023"/>
    <n v="9.4139999999999997"/>
    <n v="2.7309999999999999"/>
    <n v="0"/>
  </r>
  <r>
    <x v="9"/>
    <x v="6"/>
    <n v="7.4459999999999997"/>
    <n v="0"/>
    <n v="6.7949999999999999"/>
    <n v="9.42"/>
    <n v="3"/>
    <n v="0"/>
  </r>
  <r>
    <x v="9"/>
    <x v="6"/>
    <n v="8.0079999999999991"/>
    <n v="0"/>
    <n v="6.2329999999999997"/>
    <n v="9.49"/>
    <n v="3"/>
    <n v="0"/>
  </r>
  <r>
    <x v="9"/>
    <x v="6"/>
    <n v="7.4950000000000001"/>
    <n v="0"/>
    <n v="6.7460000000000004"/>
    <n v="9.3520000000000003"/>
    <n v="3"/>
    <n v="0"/>
  </r>
  <r>
    <x v="9"/>
    <x v="6"/>
    <n v="10.397"/>
    <n v="0"/>
    <n v="3.8439999999999999"/>
    <n v="9.4339999999999993"/>
    <n v="3"/>
    <n v="0"/>
  </r>
  <r>
    <x v="9"/>
    <x v="6"/>
    <n v="11.368"/>
    <n v="0"/>
    <n v="2.8730000000000002"/>
    <n v="9.4789999999999992"/>
    <n v="2.8519999999999999"/>
    <n v="0"/>
  </r>
  <r>
    <x v="9"/>
    <x v="6"/>
    <n v="10.566000000000001"/>
    <n v="0"/>
    <n v="3.6749999999999998"/>
    <n v="9.3699999999999992"/>
    <n v="3"/>
    <n v="0"/>
  </r>
  <r>
    <x v="9"/>
    <x v="6"/>
    <n v="11.347"/>
    <n v="0"/>
    <n v="2.8940000000000001"/>
    <n v="9.32"/>
    <n v="3"/>
    <n v="0"/>
  </r>
  <r>
    <x v="9"/>
    <x v="6"/>
    <n v="10.301"/>
    <n v="0"/>
    <n v="3.94"/>
    <n v="9.3559999999999999"/>
    <n v="3"/>
    <n v="0"/>
  </r>
  <r>
    <x v="9"/>
    <x v="6"/>
    <n v="8.0299999999999994"/>
    <n v="0"/>
    <n v="6.2110000000000003"/>
    <n v="9.3030000000000008"/>
    <n v="3"/>
    <n v="0"/>
  </r>
  <r>
    <x v="9"/>
    <x v="6"/>
    <n v="6.6260000000000003"/>
    <n v="0"/>
    <n v="7.6150000000000002"/>
    <n v="9.2430000000000003"/>
    <n v="3"/>
    <n v="0"/>
  </r>
  <r>
    <x v="9"/>
    <x v="6"/>
    <n v="8.2810000000000006"/>
    <n v="0"/>
    <n v="5.96"/>
    <n v="9.2750000000000004"/>
    <n v="3"/>
    <n v="0"/>
  </r>
  <r>
    <x v="9"/>
    <x v="6"/>
    <n v="9.1720000000000006"/>
    <n v="0"/>
    <n v="5.069"/>
    <n v="9.3339999999999996"/>
    <n v="3"/>
    <n v="0"/>
  </r>
  <r>
    <x v="9"/>
    <x v="6"/>
    <n v="9.5410000000000004"/>
    <n v="0"/>
    <n v="4.7"/>
    <n v="9.4039999999999999"/>
    <n v="3"/>
    <n v="0"/>
  </r>
  <r>
    <x v="9"/>
    <x v="6"/>
    <n v="7.2859999999999996"/>
    <n v="0"/>
    <n v="6.9550000000000001"/>
    <n v="9.4139999999999997"/>
    <n v="3"/>
    <n v="0"/>
  </r>
  <r>
    <x v="9"/>
    <x v="6"/>
    <n v="3.875"/>
    <n v="0"/>
    <n v="10.366"/>
    <n v="9.4339999999999993"/>
    <n v="3"/>
    <n v="0"/>
  </r>
  <r>
    <x v="9"/>
    <x v="6"/>
    <n v="6.0049999999999999"/>
    <n v="0"/>
    <n v="8.2360000000000007"/>
    <n v="9.4700000000000006"/>
    <n v="3"/>
    <n v="0"/>
  </r>
  <r>
    <x v="9"/>
    <x v="6"/>
    <n v="7.8869999999999996"/>
    <n v="0"/>
    <n v="6.3540000000000001"/>
    <n v="9.3719999999999999"/>
    <n v="3"/>
    <n v="0"/>
  </r>
  <r>
    <x v="9"/>
    <x v="6"/>
    <n v="8.3810000000000002"/>
    <n v="0"/>
    <n v="5.86"/>
    <n v="9.26"/>
    <n v="2.5990000000000002"/>
    <n v="0"/>
  </r>
  <r>
    <x v="9"/>
    <x v="6"/>
    <n v="8.3179999999999996"/>
    <n v="0.95"/>
    <n v="5.923"/>
    <n v="7.38"/>
    <n v="3"/>
    <n v="0"/>
  </r>
  <r>
    <x v="9"/>
    <x v="6"/>
    <n v="5.1230000000000002"/>
    <n v="1.754"/>
    <n v="9.1180000000000003"/>
    <n v="6.5759999999999996"/>
    <n v="3"/>
    <n v="0"/>
  </r>
  <r>
    <x v="9"/>
    <x v="6"/>
    <n v="3.87"/>
    <n v="1.264"/>
    <n v="10.371"/>
    <n v="7.0659999999999998"/>
    <n v="3"/>
    <n v="0"/>
  </r>
  <r>
    <x v="9"/>
    <x v="6"/>
    <n v="3.867"/>
    <n v="0"/>
    <n v="10.374000000000001"/>
    <n v="8.5079999999999991"/>
    <n v="3"/>
    <n v="0"/>
  </r>
  <r>
    <x v="9"/>
    <x v="6"/>
    <n v="6.1479999999999997"/>
    <n v="0"/>
    <n v="8.093"/>
    <n v="9.4060000000000006"/>
    <n v="8"/>
    <n v="0"/>
  </r>
  <r>
    <x v="9"/>
    <x v="7"/>
    <n v="8.8510000000000009"/>
    <n v="0"/>
    <n v="5.39"/>
    <n v="9.375"/>
    <n v="4.01"/>
    <n v="0"/>
  </r>
  <r>
    <x v="9"/>
    <x v="7"/>
    <n v="6.0830000000000002"/>
    <n v="0"/>
    <n v="8.1579999999999995"/>
    <n v="9.3829999999999991"/>
    <n v="3"/>
    <n v="0"/>
  </r>
  <r>
    <x v="9"/>
    <x v="7"/>
    <n v="6.1829999999999998"/>
    <n v="0"/>
    <n v="8.0579999999999998"/>
    <n v="9.43"/>
    <n v="4.01"/>
    <n v="0"/>
  </r>
  <r>
    <x v="9"/>
    <x v="7"/>
    <n v="4.0279999999999996"/>
    <n v="0"/>
    <n v="10.212999999999999"/>
    <n v="9.4090000000000007"/>
    <n v="4.01"/>
    <n v="0"/>
  </r>
  <r>
    <x v="9"/>
    <x v="7"/>
    <n v="3.0129999999999999"/>
    <n v="0"/>
    <n v="11.228"/>
    <n v="9.4819999999999993"/>
    <n v="8"/>
    <n v="0"/>
  </r>
  <r>
    <x v="9"/>
    <x v="7"/>
    <n v="4.9669999999999996"/>
    <n v="0"/>
    <n v="9.2739999999999991"/>
    <n v="9.4849999999999994"/>
    <n v="7.04"/>
    <n v="0"/>
  </r>
  <r>
    <x v="9"/>
    <x v="7"/>
    <n v="4.3380000000000001"/>
    <n v="0"/>
    <n v="9.9030000000000005"/>
    <n v="9.4339999999999993"/>
    <n v="5.3330000000000002"/>
    <n v="0"/>
  </r>
  <r>
    <x v="9"/>
    <x v="7"/>
    <n v="3.964"/>
    <n v="0"/>
    <n v="10.276999999999999"/>
    <n v="9.4469999999999992"/>
    <n v="3"/>
    <n v="0"/>
  </r>
  <r>
    <x v="9"/>
    <x v="7"/>
    <n v="3.9809999999999999"/>
    <n v="0"/>
    <n v="10.26"/>
    <n v="9.4570000000000007"/>
    <n v="3.7879999999999998"/>
    <n v="0"/>
  </r>
  <r>
    <x v="9"/>
    <x v="7"/>
    <n v="3.964"/>
    <n v="0"/>
    <n v="10.276999999999999"/>
    <n v="9.3109999999999999"/>
    <n v="3.7879999999999998"/>
    <n v="0"/>
  </r>
  <r>
    <x v="9"/>
    <x v="7"/>
    <n v="3.9769999999999999"/>
    <n v="0"/>
    <n v="10.263999999999999"/>
    <n v="9.2530000000000001"/>
    <n v="3.7879999999999998"/>
    <n v="0"/>
  </r>
  <r>
    <x v="9"/>
    <x v="7"/>
    <n v="8.2189999999999994"/>
    <n v="0"/>
    <n v="6.0220000000000002"/>
    <n v="9.1929999999999996"/>
    <n v="2.7269999999999999"/>
    <n v="0"/>
  </r>
  <r>
    <x v="9"/>
    <x v="7"/>
    <n v="8.7189999999999994"/>
    <n v="0"/>
    <n v="5.5220000000000002"/>
    <n v="9.1530000000000005"/>
    <n v="5.899"/>
    <n v="0"/>
  </r>
  <r>
    <x v="9"/>
    <x v="7"/>
    <n v="7.9349999999999996"/>
    <n v="0"/>
    <n v="6.306"/>
    <n v="9.1259999999999994"/>
    <n v="5.899"/>
    <n v="0"/>
  </r>
  <r>
    <x v="9"/>
    <x v="7"/>
    <n v="7.133"/>
    <n v="0"/>
    <n v="7.1079999999999997"/>
    <n v="9.1739999999999995"/>
    <n v="3"/>
    <n v="0"/>
  </r>
  <r>
    <x v="9"/>
    <x v="7"/>
    <n v="4.0650000000000004"/>
    <n v="0"/>
    <n v="10.176"/>
    <n v="9.1189999999999998"/>
    <n v="3"/>
    <n v="0"/>
  </r>
  <r>
    <x v="9"/>
    <x v="7"/>
    <n v="4.7240000000000002"/>
    <n v="0"/>
    <n v="9.5169999999999995"/>
    <n v="9.1319999999999997"/>
    <n v="3"/>
    <n v="0"/>
  </r>
  <r>
    <x v="9"/>
    <x v="7"/>
    <n v="3.9340000000000002"/>
    <n v="0"/>
    <n v="10.307"/>
    <n v="9.1120000000000001"/>
    <n v="3"/>
    <n v="0"/>
  </r>
  <r>
    <x v="9"/>
    <x v="7"/>
    <n v="3.948"/>
    <n v="0"/>
    <n v="10.292999999999999"/>
    <n v="9.0980000000000008"/>
    <n v="5.5250000000000004"/>
    <n v="0"/>
  </r>
  <r>
    <x v="9"/>
    <x v="7"/>
    <n v="5.2380000000000004"/>
    <n v="0"/>
    <n v="9.0030000000000001"/>
    <n v="9.2070000000000007"/>
    <n v="5.5250000000000004"/>
    <n v="0"/>
  </r>
  <r>
    <x v="9"/>
    <x v="7"/>
    <n v="3.911"/>
    <n v="0"/>
    <n v="10.33"/>
    <n v="9.1820000000000004"/>
    <n v="4.3769999999999998"/>
    <n v="0"/>
  </r>
  <r>
    <x v="9"/>
    <x v="7"/>
    <n v="6.0460000000000003"/>
    <n v="0"/>
    <n v="8.1950000000000003"/>
    <n v="9.266"/>
    <n v="7.141"/>
    <n v="0"/>
  </r>
  <r>
    <x v="9"/>
    <x v="7"/>
    <n v="8.2159999999999993"/>
    <n v="0"/>
    <n v="6.0250000000000004"/>
    <n v="9.2140000000000004"/>
    <n v="1.6970000000000001"/>
    <n v="0"/>
  </r>
  <r>
    <x v="9"/>
    <x v="7"/>
    <n v="7.3319999999999999"/>
    <n v="0.93500000000000005"/>
    <n v="6.9089999999999998"/>
    <n v="7.3949999999999996"/>
    <n v="1.2729999999999999"/>
    <n v="0"/>
  </r>
  <r>
    <x v="9"/>
    <x v="7"/>
    <n v="4.9550000000000001"/>
    <n v="1.7190000000000001"/>
    <n v="9.2859999999999996"/>
    <n v="6.6109999999999998"/>
    <n v="2.5449999999999999"/>
    <n v="0"/>
  </r>
  <r>
    <x v="9"/>
    <x v="7"/>
    <n v="5.7960000000000003"/>
    <n v="1.734"/>
    <n v="8.4450000000000003"/>
    <n v="6.5960000000000001"/>
    <n v="2.5449999999999999"/>
    <n v="0"/>
  </r>
  <r>
    <x v="9"/>
    <x v="7"/>
    <n v="8.4239999999999995"/>
    <n v="0.29899999999999999"/>
    <n v="5.8170000000000002"/>
    <n v="8.0310000000000006"/>
    <n v="0"/>
    <n v="0"/>
  </r>
  <r>
    <x v="9"/>
    <x v="7"/>
    <n v="9.157"/>
    <n v="0"/>
    <n v="5.0839999999999996"/>
    <n v="9.2129999999999992"/>
    <n v="0"/>
    <n v="0"/>
  </r>
  <r>
    <x v="9"/>
    <x v="7"/>
    <n v="10.843"/>
    <n v="0"/>
    <n v="3.3980000000000001"/>
    <n v="9.18"/>
    <n v="0"/>
    <n v="0"/>
  </r>
  <r>
    <x v="9"/>
    <x v="7"/>
    <n v="13.182"/>
    <n v="0"/>
    <n v="1.0589999999999999"/>
    <n v="9.01"/>
    <n v="0"/>
    <n v="0"/>
  </r>
  <r>
    <x v="9"/>
    <x v="7"/>
    <n v="11.739000000000001"/>
    <n v="0"/>
    <n v="2.5019999999999998"/>
    <n v="9.14"/>
    <n v="3.0000000000000001E-3"/>
    <n v="0"/>
  </r>
  <r>
    <x v="9"/>
    <x v="8"/>
    <n v="11.677"/>
    <n v="0"/>
    <n v="2.5640000000000001"/>
    <n v="9.18"/>
    <n v="0"/>
    <n v="0"/>
  </r>
  <r>
    <x v="9"/>
    <x v="8"/>
    <n v="8.82"/>
    <n v="0"/>
    <n v="5.4210000000000003"/>
    <n v="9.17"/>
    <n v="0"/>
    <n v="0"/>
  </r>
  <r>
    <x v="9"/>
    <x v="8"/>
    <n v="12.67"/>
    <n v="0"/>
    <n v="1.571"/>
    <n v="9.1760000000000002"/>
    <n v="0"/>
    <n v="0"/>
  </r>
  <r>
    <x v="9"/>
    <x v="8"/>
    <n v="9.8949999999999996"/>
    <n v="0"/>
    <n v="4.3460000000000001"/>
    <n v="9.157"/>
    <n v="0"/>
    <n v="0"/>
  </r>
  <r>
    <x v="9"/>
    <x v="8"/>
    <n v="8.5039999999999996"/>
    <n v="0"/>
    <n v="5.7370000000000001"/>
    <n v="9.1039999999999992"/>
    <n v="0"/>
    <n v="0"/>
  </r>
  <r>
    <x v="9"/>
    <x v="8"/>
    <n v="7.88"/>
    <n v="0"/>
    <n v="6.3609999999999998"/>
    <n v="9.2100000000000009"/>
    <n v="0"/>
    <n v="0"/>
  </r>
  <r>
    <x v="9"/>
    <x v="8"/>
    <n v="8.093"/>
    <n v="0"/>
    <n v="6.1479999999999997"/>
    <n v="9.1929999999999996"/>
    <n v="2.3570000000000002"/>
    <n v="0"/>
  </r>
  <r>
    <x v="9"/>
    <x v="8"/>
    <n v="8"/>
    <n v="0"/>
    <n v="6.2409999999999997"/>
    <n v="8.8420000000000005"/>
    <n v="1.6839999999999999"/>
    <n v="0"/>
  </r>
  <r>
    <x v="9"/>
    <x v="8"/>
    <n v="6.7080000000000002"/>
    <n v="0"/>
    <n v="7.5330000000000004"/>
    <n v="8.8960000000000008"/>
    <n v="2.3570000000000002"/>
    <n v="0"/>
  </r>
  <r>
    <x v="9"/>
    <x v="8"/>
    <n v="8.4459999999999997"/>
    <n v="0"/>
    <n v="5.7949999999999999"/>
    <n v="9.2650000000000006"/>
    <n v="0"/>
    <n v="0"/>
  </r>
  <r>
    <x v="9"/>
    <x v="8"/>
    <n v="5.4610000000000003"/>
    <n v="0"/>
    <n v="8.7799999999999994"/>
    <n v="9.25"/>
    <n v="0"/>
    <n v="0"/>
  </r>
  <r>
    <x v="9"/>
    <x v="8"/>
    <n v="9.1999999999999993"/>
    <n v="0"/>
    <n v="5.0410000000000004"/>
    <n v="9.23"/>
    <n v="0"/>
    <n v="0"/>
  </r>
  <r>
    <x v="9"/>
    <x v="8"/>
    <n v="4.8209999999999997"/>
    <n v="0"/>
    <n v="9.42"/>
    <n v="9.2100000000000009"/>
    <n v="2.3570000000000002"/>
    <n v="0"/>
  </r>
  <r>
    <x v="9"/>
    <x v="8"/>
    <n v="6.5140000000000002"/>
    <n v="0"/>
    <n v="7.7270000000000003"/>
    <n v="9.1950000000000003"/>
    <n v="2.3570000000000002"/>
    <n v="0"/>
  </r>
  <r>
    <x v="9"/>
    <x v="8"/>
    <n v="6.52"/>
    <n v="0"/>
    <n v="7.7210000000000001"/>
    <n v="9.2539999999999996"/>
    <n v="2.3570000000000002"/>
    <n v="0"/>
  </r>
  <r>
    <x v="9"/>
    <x v="8"/>
    <n v="6.4539999999999997"/>
    <n v="0"/>
    <n v="7.7869999999999999"/>
    <n v="9.173"/>
    <n v="2.3570000000000002"/>
    <n v="0"/>
  </r>
  <r>
    <x v="9"/>
    <x v="8"/>
    <n v="8.2629999999999999"/>
    <n v="0"/>
    <n v="5.9779999999999998"/>
    <n v="9.1300000000000008"/>
    <n v="0.33700000000000002"/>
    <n v="0"/>
  </r>
  <r>
    <x v="9"/>
    <x v="8"/>
    <n v="5.67"/>
    <n v="0"/>
    <n v="8.5709999999999997"/>
    <n v="9.1240000000000006"/>
    <n v="0"/>
    <n v="0"/>
  </r>
  <r>
    <x v="9"/>
    <x v="8"/>
    <n v="6.1479999999999997"/>
    <n v="0"/>
    <n v="8.093"/>
    <n v="9.1300000000000008"/>
    <n v="0.84799999999999998"/>
    <n v="0"/>
  </r>
  <r>
    <x v="9"/>
    <x v="8"/>
    <n v="7.73"/>
    <n v="0"/>
    <n v="6.5110000000000001"/>
    <n v="9.1430000000000007"/>
    <n v="1.2729999999999999"/>
    <n v="0"/>
  </r>
  <r>
    <x v="9"/>
    <x v="8"/>
    <n v="7.3529999999999998"/>
    <n v="0"/>
    <n v="6.8879999999999999"/>
    <n v="9.1519999999999992"/>
    <n v="0.84799999999999998"/>
    <n v="0"/>
  </r>
  <r>
    <x v="9"/>
    <x v="8"/>
    <n v="8.1959999999999997"/>
    <n v="0"/>
    <n v="6.0449999999999999"/>
    <n v="9.1319999999999997"/>
    <n v="0.84799999999999998"/>
    <n v="0"/>
  </r>
  <r>
    <x v="9"/>
    <x v="8"/>
    <n v="8.1929999999999996"/>
    <n v="0"/>
    <n v="6.048"/>
    <n v="9.1259999999999994"/>
    <n v="0.84799999999999998"/>
    <n v="0"/>
  </r>
  <r>
    <x v="9"/>
    <x v="8"/>
    <n v="8.8569999999999993"/>
    <n v="0"/>
    <n v="5.3840000000000003"/>
    <n v="9.1129999999999995"/>
    <n v="0.84799999999999998"/>
    <n v="0"/>
  </r>
  <r>
    <x v="9"/>
    <x v="8"/>
    <n v="8.4350000000000005"/>
    <n v="0"/>
    <n v="5.806"/>
    <n v="9.0169999999999995"/>
    <n v="0"/>
    <n v="0"/>
  </r>
  <r>
    <x v="9"/>
    <x v="8"/>
    <n v="8.7680000000000007"/>
    <n v="0"/>
    <n v="5.4729999999999999"/>
    <n v="8.9260000000000002"/>
    <n v="1.7909999999999999"/>
    <n v="0"/>
  </r>
  <r>
    <x v="9"/>
    <x v="8"/>
    <n v="7.3070000000000004"/>
    <n v="0"/>
    <n v="6.9340000000000002"/>
    <n v="8.8859999999999992"/>
    <n v="1.6970000000000001"/>
    <n v="0"/>
  </r>
  <r>
    <x v="9"/>
    <x v="8"/>
    <n v="4.72"/>
    <n v="0"/>
    <n v="9.5210000000000008"/>
    <n v="8.9740000000000002"/>
    <n v="2.3570000000000002"/>
    <n v="0"/>
  </r>
  <r>
    <x v="9"/>
    <x v="8"/>
    <n v="4.7140000000000004"/>
    <n v="0"/>
    <n v="9.5269999999999992"/>
    <n v="8.9239999999999995"/>
    <n v="2.3570000000000002"/>
    <n v="0"/>
  </r>
  <r>
    <x v="9"/>
    <x v="8"/>
    <n v="6.4459999999999997"/>
    <n v="0"/>
    <n v="7.7949999999999999"/>
    <n v="8.98"/>
    <n v="2.3570000000000002"/>
    <n v="0"/>
  </r>
  <r>
    <x v="9"/>
    <x v="9"/>
    <n v="8.7870000000000008"/>
    <n v="0"/>
    <n v="4.4630000000000001"/>
    <n v="9.0850000000000009"/>
    <n v="0.121"/>
    <n v="0"/>
  </r>
  <r>
    <x v="9"/>
    <x v="9"/>
    <n v="11.077999999999999"/>
    <n v="0"/>
    <n v="2.1720000000000002"/>
    <n v="9.06"/>
    <n v="0"/>
    <n v="0"/>
  </r>
  <r>
    <x v="9"/>
    <x v="9"/>
    <n v="11.266999999999999"/>
    <n v="0"/>
    <n v="1.9830000000000001"/>
    <n v="8.81"/>
    <n v="0"/>
    <n v="0"/>
  </r>
  <r>
    <x v="9"/>
    <x v="9"/>
    <n v="9.234"/>
    <n v="0.39500000000000002"/>
    <n v="4.016"/>
    <n v="7.9349999999999996"/>
    <n v="0"/>
    <n v="0"/>
  </r>
  <r>
    <x v="9"/>
    <x v="9"/>
    <n v="5.4429999999999996"/>
    <n v="0"/>
    <n v="7.8070000000000004"/>
    <n v="8.625"/>
    <n v="2.2629999999999999"/>
    <n v="0"/>
  </r>
  <r>
    <x v="9"/>
    <x v="9"/>
    <n v="8.2520000000000007"/>
    <n v="0"/>
    <n v="4.9980000000000002"/>
    <n v="8.8930000000000007"/>
    <n v="1.8080000000000001"/>
    <n v="0"/>
  </r>
  <r>
    <x v="9"/>
    <x v="9"/>
    <n v="7.75"/>
    <n v="0"/>
    <n v="5.5"/>
    <n v="8.7309999999999999"/>
    <n v="1.778"/>
    <n v="0"/>
  </r>
  <r>
    <x v="9"/>
    <x v="9"/>
    <n v="8.6660000000000004"/>
    <n v="0"/>
    <n v="4.5839999999999996"/>
    <n v="8.3949999999999996"/>
    <n v="0.879"/>
    <n v="0"/>
  </r>
  <r>
    <x v="9"/>
    <x v="9"/>
    <n v="6.4189999999999996"/>
    <n v="0"/>
    <n v="6.8310000000000004"/>
    <n v="8.3629999999999995"/>
    <n v="0.80800000000000005"/>
    <n v="0"/>
  </r>
  <r>
    <x v="9"/>
    <x v="9"/>
    <n v="6.0149999999999997"/>
    <n v="0"/>
    <n v="7.2350000000000003"/>
    <n v="8.3979999999999997"/>
    <n v="1.788"/>
    <n v="0"/>
  </r>
  <r>
    <x v="9"/>
    <x v="9"/>
    <n v="6.2240000000000002"/>
    <n v="0"/>
    <n v="7.0259999999999998"/>
    <n v="8.68"/>
    <n v="3.673"/>
    <n v="0"/>
  </r>
  <r>
    <x v="9"/>
    <x v="9"/>
    <n v="5.9450000000000003"/>
    <n v="0"/>
    <n v="7.3049999999999997"/>
    <n v="8.7420000000000009"/>
    <n v="3.9660000000000002"/>
    <n v="0"/>
  </r>
  <r>
    <x v="9"/>
    <x v="9"/>
    <n v="4.8929999999999998"/>
    <n v="0"/>
    <n v="8.3569999999999993"/>
    <n v="8.7059999999999995"/>
    <n v="4.6159999999999997"/>
    <n v="0"/>
  </r>
  <r>
    <x v="9"/>
    <x v="9"/>
    <n v="3.86"/>
    <n v="0"/>
    <n v="9.39"/>
    <n v="8.7569999999999997"/>
    <n v="4.1379999999999999"/>
    <n v="0"/>
  </r>
  <r>
    <x v="9"/>
    <x v="9"/>
    <n v="4.0110000000000001"/>
    <n v="0"/>
    <n v="9.2390000000000008"/>
    <n v="8.83"/>
    <n v="5.3230000000000004"/>
    <n v="0"/>
  </r>
  <r>
    <x v="9"/>
    <x v="9"/>
    <n v="6.7270000000000003"/>
    <n v="0"/>
    <n v="6.5229999999999997"/>
    <n v="8.8450000000000006"/>
    <n v="4.7679999999999998"/>
    <n v="0"/>
  </r>
  <r>
    <x v="9"/>
    <x v="9"/>
    <n v="8.8360000000000003"/>
    <n v="0"/>
    <n v="4.4139999999999997"/>
    <n v="8.7899999999999991"/>
    <n v="1.5349999999999999"/>
    <n v="0"/>
  </r>
  <r>
    <x v="9"/>
    <x v="9"/>
    <n v="12.409000000000001"/>
    <n v="0"/>
    <n v="0.84099999999999997"/>
    <n v="8.56"/>
    <n v="0.54500000000000004"/>
    <n v="0"/>
  </r>
  <r>
    <x v="9"/>
    <x v="9"/>
    <n v="13.147"/>
    <n v="1.127"/>
    <n v="0.10299999999999999"/>
    <n v="7.2030000000000003"/>
    <n v="0"/>
    <n v="0"/>
  </r>
  <r>
    <x v="9"/>
    <x v="9"/>
    <n v="11.571"/>
    <n v="1.8140000000000001"/>
    <n v="1.679"/>
    <n v="6.516"/>
    <n v="1.131"/>
    <n v="0"/>
  </r>
  <r>
    <x v="9"/>
    <x v="9"/>
    <n v="12.760999999999999"/>
    <n v="1.806"/>
    <n v="0.48899999999999999"/>
    <n v="6.524"/>
    <n v="0"/>
    <n v="0"/>
  </r>
  <r>
    <x v="9"/>
    <x v="9"/>
    <n v="12.65"/>
    <n v="2.964"/>
    <n v="0.6"/>
    <n v="5.3659999999999997"/>
    <n v="0"/>
    <n v="0"/>
  </r>
  <r>
    <x v="9"/>
    <x v="9"/>
    <n v="12.647"/>
    <n v="3.3820000000000001"/>
    <n v="0.60299999999999998"/>
    <n v="4.9480000000000004"/>
    <n v="0"/>
    <n v="0"/>
  </r>
  <r>
    <x v="9"/>
    <x v="9"/>
    <n v="12.775"/>
    <n v="3.3359999999999999"/>
    <n v="0.47499999999999998"/>
    <n v="4.9939999999999998"/>
    <n v="0"/>
    <n v="0"/>
  </r>
  <r>
    <x v="9"/>
    <x v="9"/>
    <n v="12.775"/>
    <n v="4.26"/>
    <n v="0.47499999999999998"/>
    <n v="4.07"/>
    <n v="0"/>
    <n v="0"/>
  </r>
  <r>
    <x v="9"/>
    <x v="9"/>
    <n v="12.762"/>
    <n v="4.9850000000000003"/>
    <n v="0.48799999999999999"/>
    <n v="3.3450000000000002"/>
    <n v="0"/>
    <n v="0"/>
  </r>
  <r>
    <x v="9"/>
    <x v="9"/>
    <n v="10.238"/>
    <n v="5.0510000000000002"/>
    <n v="3.012"/>
    <n v="3.2789999999999999"/>
    <n v="1.98"/>
    <n v="0"/>
  </r>
  <r>
    <x v="9"/>
    <x v="9"/>
    <n v="11.34"/>
    <n v="3.93"/>
    <n v="1.91"/>
    <n v="4.4000000000000004"/>
    <n v="1.556"/>
    <n v="0"/>
  </r>
  <r>
    <x v="9"/>
    <x v="9"/>
    <n v="12.647"/>
    <n v="4.3929999999999998"/>
    <n v="0.60299999999999998"/>
    <n v="3.9369999999999998"/>
    <n v="0"/>
    <n v="0"/>
  </r>
  <r>
    <x v="9"/>
    <x v="9"/>
    <n v="12.593"/>
    <n v="5.0250000000000004"/>
    <n v="0.65700000000000003"/>
    <n v="3.3050000000000002"/>
    <n v="0"/>
    <n v="0"/>
  </r>
  <r>
    <x v="9"/>
    <x v="9"/>
    <n v="12.721"/>
    <n v="4.3479999999999999"/>
    <n v="0.52900000000000003"/>
    <n v="3.9820000000000002"/>
    <n v="0"/>
    <n v="0"/>
  </r>
  <r>
    <x v="9"/>
    <x v="10"/>
    <n v="11.33"/>
    <n v="3.5089999999999999"/>
    <n v="1.92"/>
    <n v="4.8209999999999997"/>
    <n v="0"/>
    <n v="0"/>
  </r>
  <r>
    <x v="9"/>
    <x v="10"/>
    <n v="8.8030000000000008"/>
    <n v="5.093"/>
    <n v="4.4470000000000001"/>
    <n v="3.2370000000000001"/>
    <n v="2.3570000000000002"/>
    <n v="0"/>
  </r>
  <r>
    <x v="9"/>
    <x v="10"/>
    <n v="6.806"/>
    <n v="3.08"/>
    <n v="6.444"/>
    <n v="5.25"/>
    <n v="4.04"/>
    <n v="0"/>
  </r>
  <r>
    <x v="9"/>
    <x v="10"/>
    <n v="9.7620000000000005"/>
    <n v="1.8420000000000001"/>
    <n v="3.488"/>
    <n v="6.4880000000000004"/>
    <n v="3.6360000000000001"/>
    <n v="0"/>
  </r>
  <r>
    <x v="9"/>
    <x v="10"/>
    <n v="11.824999999999999"/>
    <n v="1.865"/>
    <n v="1.425"/>
    <n v="6.4649999999999999"/>
    <n v="0.97"/>
    <n v="0"/>
  </r>
  <r>
    <x v="9"/>
    <x v="10"/>
    <n v="11.82"/>
    <n v="1.845"/>
    <n v="1.43"/>
    <n v="6.4850000000000003"/>
    <n v="0.97"/>
    <n v="0"/>
  </r>
  <r>
    <x v="9"/>
    <x v="10"/>
    <n v="11.814"/>
    <n v="0.79"/>
    <n v="1.4359999999999999"/>
    <n v="7.54"/>
    <n v="0.97"/>
    <n v="0"/>
  </r>
  <r>
    <x v="9"/>
    <x v="10"/>
    <n v="12.656000000000001"/>
    <n v="0.151"/>
    <n v="0.59399999999999997"/>
    <n v="8.1790000000000003"/>
    <n v="0"/>
    <n v="0"/>
  </r>
  <r>
    <x v="9"/>
    <x v="10"/>
    <n v="12.83"/>
    <n v="0.12"/>
    <n v="0.42"/>
    <n v="8.2100000000000009"/>
    <n v="0"/>
    <n v="0"/>
  </r>
  <r>
    <x v="9"/>
    <x v="10"/>
    <n v="12.842000000000001"/>
    <n v="0.105"/>
    <n v="0.40799999999999997"/>
    <n v="8.2249999999999996"/>
    <n v="0"/>
    <n v="0"/>
  </r>
  <r>
    <x v="9"/>
    <x v="10"/>
    <n v="12.831"/>
    <n v="1.627"/>
    <n v="0.41899999999999998"/>
    <n v="6.7030000000000003"/>
    <n v="0"/>
    <n v="0"/>
  </r>
  <r>
    <x v="9"/>
    <x v="10"/>
    <n v="12.839"/>
    <n v="2.3639999999999999"/>
    <n v="0.41099999999999998"/>
    <n v="5.9660000000000002"/>
    <n v="0"/>
    <n v="0"/>
  </r>
  <r>
    <x v="9"/>
    <x v="10"/>
    <n v="12.837"/>
    <n v="1.58"/>
    <n v="0.41299999999999998"/>
    <n v="6.75"/>
    <n v="0"/>
    <n v="0"/>
  </r>
  <r>
    <x v="9"/>
    <x v="10"/>
    <n v="12.840999999999999"/>
    <n v="2.5219999999999998"/>
    <n v="0.40899999999999997"/>
    <n v="5.8079999999999998"/>
    <n v="0"/>
    <n v="0"/>
  </r>
  <r>
    <x v="9"/>
    <x v="10"/>
    <n v="9.7639999999999993"/>
    <n v="1.2649999999999999"/>
    <n v="3.4860000000000002"/>
    <n v="7.0650000000000004"/>
    <n v="0"/>
    <n v="0"/>
  </r>
  <r>
    <x v="9"/>
    <x v="10"/>
    <n v="8.2530000000000001"/>
    <n v="0.23899999999999999"/>
    <n v="4.9969999999999999"/>
    <n v="8.0909999999999993"/>
    <n v="3.4849999999999999"/>
    <n v="0"/>
  </r>
  <r>
    <x v="9"/>
    <x v="10"/>
    <n v="9.2509999999999994"/>
    <n v="0.20499999999999999"/>
    <n v="3.9990000000000001"/>
    <n v="8.125"/>
    <n v="3.4849999999999999"/>
    <n v="0"/>
  </r>
  <r>
    <x v="9"/>
    <x v="10"/>
    <n v="5.1680000000000001"/>
    <n v="0.13200000000000001"/>
    <n v="8.0820000000000007"/>
    <n v="8.1980000000000004"/>
    <n v="4.6970000000000001"/>
    <n v="0"/>
  </r>
  <r>
    <x v="9"/>
    <x v="10"/>
    <n v="5.4729999999999999"/>
    <n v="0"/>
    <n v="7.7770000000000001"/>
    <n v="8.3759999999999994"/>
    <n v="2.677"/>
    <n v="0"/>
  </r>
  <r>
    <x v="9"/>
    <x v="10"/>
    <n v="6.4219999999999997"/>
    <n v="0"/>
    <n v="6.8280000000000003"/>
    <n v="8.391"/>
    <n v="4.04"/>
    <n v="0"/>
  </r>
  <r>
    <x v="9"/>
    <x v="10"/>
    <n v="5.8129999999999997"/>
    <n v="0"/>
    <n v="7.4370000000000003"/>
    <n v="8.4060000000000006"/>
    <n v="5.202"/>
    <n v="0"/>
  </r>
  <r>
    <x v="9"/>
    <x v="10"/>
    <n v="8.5860000000000003"/>
    <n v="0"/>
    <n v="4.6639999999999997"/>
    <n v="8.407"/>
    <n v="3.165"/>
    <n v="0"/>
  </r>
  <r>
    <x v="9"/>
    <x v="10"/>
    <n v="9.2750000000000004"/>
    <n v="1.899"/>
    <n v="3.9750000000000001"/>
    <n v="6.431"/>
    <n v="2.6970000000000001"/>
    <n v="0"/>
  </r>
  <r>
    <x v="9"/>
    <x v="10"/>
    <n v="7.5609999999999999"/>
    <n v="3.0670000000000002"/>
    <n v="5.6890000000000001"/>
    <n v="5.2629999999999999"/>
    <n v="0"/>
    <n v="0"/>
  </r>
  <r>
    <x v="9"/>
    <x v="10"/>
    <n v="3.012"/>
    <n v="1.6910000000000001"/>
    <n v="10.238"/>
    <n v="6.6390000000000002"/>
    <n v="5.0510000000000002"/>
    <n v="0"/>
  </r>
  <r>
    <x v="9"/>
    <x v="10"/>
    <n v="5.4539999999999997"/>
    <n v="0.14699999999999999"/>
    <n v="7.7960000000000003"/>
    <n v="8.1829999999999998"/>
    <n v="3.0510000000000002"/>
    <n v="0"/>
  </r>
  <r>
    <x v="9"/>
    <x v="10"/>
    <n v="2.9870000000000001"/>
    <n v="0.158"/>
    <n v="10.263"/>
    <n v="8.1720000000000006"/>
    <n v="8.0809999999999995"/>
    <n v="0"/>
  </r>
  <r>
    <x v="9"/>
    <x v="10"/>
    <n v="2.9729999999999999"/>
    <n v="0.156"/>
    <n v="10.276999999999999"/>
    <n v="8.1739999999999995"/>
    <n v="5.0510000000000002"/>
    <n v="0"/>
  </r>
  <r>
    <x v="9"/>
    <x v="10"/>
    <n v="3"/>
    <n v="0.19600000000000001"/>
    <n v="10.25"/>
    <n v="8.1340000000000003"/>
    <n v="4.7140000000000004"/>
    <n v="0"/>
  </r>
  <r>
    <x v="9"/>
    <x v="10"/>
    <n v="2.9929999999999999"/>
    <n v="0.16800000000000001"/>
    <n v="10.257"/>
    <n v="8.1620000000000008"/>
    <n v="0.51900000000000002"/>
    <n v="0"/>
  </r>
  <r>
    <x v="9"/>
    <x v="11"/>
    <n v="2.99"/>
    <n v="0"/>
    <n v="10.26"/>
    <n v="8.42"/>
    <n v="0.51900000000000002"/>
    <n v="0"/>
  </r>
  <r>
    <x v="9"/>
    <x v="11"/>
    <n v="2.9980000000000002"/>
    <n v="0"/>
    <n v="10.252000000000001"/>
    <n v="8.3759999999999994"/>
    <n v="0.51900000000000002"/>
    <n v="0"/>
  </r>
  <r>
    <x v="9"/>
    <x v="11"/>
    <n v="5.4980000000000002"/>
    <n v="0"/>
    <n v="7.7519999999999998"/>
    <n v="8.4570000000000007"/>
    <n v="3.9089999999999998"/>
    <n v="0"/>
  </r>
  <r>
    <x v="9"/>
    <x v="11"/>
    <n v="6.7290000000000001"/>
    <n v="0"/>
    <n v="6.5209999999999999"/>
    <n v="8.5109999999999992"/>
    <n v="0"/>
    <n v="0"/>
  </r>
  <r>
    <x v="9"/>
    <x v="11"/>
    <n v="8.1660000000000004"/>
    <n v="0"/>
    <n v="5.0839999999999996"/>
    <n v="8.5579999999999998"/>
    <n v="3.125"/>
    <n v="0"/>
  </r>
  <r>
    <x v="9"/>
    <x v="11"/>
    <n v="11.433999999999999"/>
    <n v="0"/>
    <n v="1.8160000000000001"/>
    <n v="8.3829999999999991"/>
    <n v="0.90900000000000003"/>
    <n v="0"/>
  </r>
  <r>
    <x v="9"/>
    <x v="11"/>
    <n v="11.276999999999999"/>
    <n v="0"/>
    <n v="1.9730000000000001"/>
    <n v="8.4990000000000006"/>
    <n v="0.90900000000000003"/>
    <n v="0"/>
  </r>
  <r>
    <x v="9"/>
    <x v="11"/>
    <n v="8.7859999999999996"/>
    <n v="0.14699999999999999"/>
    <n v="4.4640000000000004"/>
    <n v="8.1829999999999998"/>
    <n v="2.2930000000000001"/>
    <n v="0"/>
  </r>
  <r>
    <x v="9"/>
    <x v="11"/>
    <n v="10.244999999999999"/>
    <n v="0.13500000000000001"/>
    <n v="3.0049999999999999"/>
    <n v="8.1950000000000003"/>
    <n v="2.2930000000000001"/>
    <n v="0"/>
  </r>
  <r>
    <x v="9"/>
    <x v="11"/>
    <n v="11.433999999999999"/>
    <n v="0"/>
    <n v="1.8160000000000001"/>
    <n v="8.4019999999999992"/>
    <n v="0"/>
    <n v="0"/>
  </r>
  <r>
    <x v="9"/>
    <x v="11"/>
    <n v="11.427"/>
    <n v="0"/>
    <n v="1.823"/>
    <n v="8.4459999999999997"/>
    <n v="0"/>
    <n v="0"/>
  </r>
  <r>
    <x v="9"/>
    <x v="11"/>
    <n v="11.443"/>
    <n v="0"/>
    <n v="1.8069999999999999"/>
    <n v="8.4350000000000005"/>
    <n v="0"/>
    <n v="0"/>
  </r>
  <r>
    <x v="9"/>
    <x v="11"/>
    <n v="9.4789999999999992"/>
    <n v="0"/>
    <n v="3.7709999999999999"/>
    <n v="8.42"/>
    <n v="2.97"/>
    <n v="0"/>
  </r>
  <r>
    <x v="9"/>
    <x v="11"/>
    <n v="8.9559999999999995"/>
    <n v="0"/>
    <n v="4.2939999999999996"/>
    <n v="8.5250000000000004"/>
    <n v="3.7440000000000002"/>
    <n v="0"/>
  </r>
  <r>
    <x v="9"/>
    <x v="11"/>
    <n v="11.443"/>
    <n v="0"/>
    <n v="1.8069999999999999"/>
    <n v="8.4350000000000005"/>
    <n v="0.90900000000000003"/>
    <n v="0"/>
  </r>
  <r>
    <x v="9"/>
    <x v="11"/>
    <n v="8.1180000000000003"/>
    <n v="0"/>
    <n v="5.1319999999999997"/>
    <n v="8.5109999999999992"/>
    <n v="4.8479999999999999"/>
    <n v="0"/>
  </r>
  <r>
    <x v="9"/>
    <x v="11"/>
    <n v="8.0670000000000002"/>
    <n v="0"/>
    <n v="5.1829999999999998"/>
    <n v="8.3840000000000003"/>
    <n v="4.8479999999999999"/>
    <n v="0"/>
  </r>
  <r>
    <x v="9"/>
    <x v="11"/>
    <n v="9.5570000000000004"/>
    <n v="0.23899999999999999"/>
    <n v="3.6930000000000001"/>
    <n v="8.0909999999999993"/>
    <n v="3.3940000000000001"/>
    <n v="0"/>
  </r>
  <r>
    <x v="9"/>
    <x v="11"/>
    <n v="10.585000000000001"/>
    <n v="0"/>
    <n v="2.665"/>
    <n v="8.4149999999999991"/>
    <n v="2.444"/>
    <n v="0"/>
  </r>
  <r>
    <x v="9"/>
    <x v="11"/>
    <n v="12.829000000000001"/>
    <n v="0.14099999999999999"/>
    <n v="0.42099999999999999"/>
    <n v="8.1890000000000001"/>
    <n v="0"/>
    <n v="0"/>
  </r>
  <r>
    <x v="9"/>
    <x v="11"/>
    <n v="12.532"/>
    <n v="0.61799999999999999"/>
    <n v="0.71799999999999997"/>
    <n v="7.7119999999999997"/>
    <n v="0"/>
    <n v="0"/>
  </r>
  <r>
    <x v="9"/>
    <x v="11"/>
    <n v="12.529"/>
    <n v="1.5369999999999999"/>
    <n v="0.72099999999999997"/>
    <n v="6.7930000000000001"/>
    <n v="0"/>
    <n v="0"/>
  </r>
  <r>
    <x v="9"/>
    <x v="11"/>
    <n v="12.526"/>
    <n v="0.46800000000000003"/>
    <n v="0.72399999999999998"/>
    <n v="7.8620000000000001"/>
    <n v="0"/>
    <n v="0"/>
  </r>
  <r>
    <x v="9"/>
    <x v="11"/>
    <n v="5.1909999999999998"/>
    <n v="0.11700000000000001"/>
    <n v="8.0589999999999993"/>
    <n v="8.2129999999999992"/>
    <n v="0"/>
    <n v="0"/>
  </r>
  <r>
    <x v="9"/>
    <x v="11"/>
    <n v="2.8380000000000001"/>
    <n v="6.5000000000000002E-2"/>
    <n v="10.412000000000001"/>
    <n v="8.2650000000000006"/>
    <n v="0"/>
    <n v="0"/>
  </r>
  <r>
    <x v="9"/>
    <x v="11"/>
    <n v="1.0129999999999999"/>
    <n v="0.3"/>
    <n v="12.237"/>
    <n v="8.0299999999999994"/>
    <n v="3.3"/>
    <n v="0"/>
  </r>
  <r>
    <x v="9"/>
    <x v="11"/>
    <n v="0.71299999999999997"/>
    <n v="0.25"/>
    <n v="12.537000000000001"/>
    <n v="8.08"/>
    <n v="3.3"/>
    <n v="0"/>
  </r>
  <r>
    <x v="9"/>
    <x v="11"/>
    <n v="0.72099999999999997"/>
    <n v="0"/>
    <n v="12.529"/>
    <n v="8.4309999999999992"/>
    <n v="2.593"/>
    <n v="0"/>
  </r>
  <r>
    <x v="9"/>
    <x v="11"/>
    <n v="0.73399999999999999"/>
    <n v="3.5000000000000003E-2"/>
    <n v="12.516"/>
    <n v="8.2949999999999999"/>
    <n v="2.593"/>
    <n v="0"/>
  </r>
  <r>
    <x v="9"/>
    <x v="11"/>
    <n v="0.73499999999999999"/>
    <n v="0.14099999999999999"/>
    <n v="12.515000000000001"/>
    <n v="8.1890000000000001"/>
    <n v="2.593"/>
    <n v="0"/>
  </r>
  <r>
    <x v="9"/>
    <x v="11"/>
    <n v="1.946"/>
    <n v="0"/>
    <n v="11.304"/>
    <n v="8.4239999999999995"/>
    <n v="2.593"/>
    <n v="0"/>
  </r>
  <r>
    <x v="10"/>
    <x v="0"/>
    <n v="0.55600000000000005"/>
    <n v="0"/>
    <n v="12.694000000000001"/>
    <n v="8.43"/>
    <n v="0"/>
    <n v="0"/>
  </r>
  <r>
    <x v="10"/>
    <x v="0"/>
    <n v="0.71599999999999997"/>
    <n v="0"/>
    <n v="12.534000000000001"/>
    <n v="8.4589999999999996"/>
    <n v="3.5350000000000001"/>
    <n v="0"/>
  </r>
  <r>
    <x v="10"/>
    <x v="0"/>
    <n v="1.02"/>
    <n v="0"/>
    <n v="12.23"/>
    <n v="8.4139999999999997"/>
    <n v="3.5350000000000001"/>
    <n v="0"/>
  </r>
  <r>
    <x v="10"/>
    <x v="0"/>
    <n v="2.1"/>
    <n v="0"/>
    <n v="11.15"/>
    <n v="8.4610000000000003"/>
    <n v="3.5350000000000001"/>
    <n v="0"/>
  </r>
  <r>
    <x v="10"/>
    <x v="0"/>
    <n v="4.3049999999999997"/>
    <n v="5.8999999999999997E-2"/>
    <n v="8.9450000000000003"/>
    <n v="8.2710000000000008"/>
    <n v="3.2189999999999999"/>
    <n v="0"/>
  </r>
  <r>
    <x v="10"/>
    <x v="0"/>
    <n v="8.6850000000000005"/>
    <n v="0.08"/>
    <n v="4.5650000000000004"/>
    <n v="8.25"/>
    <n v="0"/>
    <n v="0"/>
  </r>
  <r>
    <x v="10"/>
    <x v="0"/>
    <n v="4.0439999999999996"/>
    <n v="0.24299999999999999"/>
    <n v="9.2059999999999995"/>
    <n v="8.0869999999999997"/>
    <n v="0"/>
    <n v="0"/>
  </r>
  <r>
    <x v="10"/>
    <x v="0"/>
    <n v="0.72899999999999998"/>
    <n v="0.249"/>
    <n v="12.521000000000001"/>
    <n v="8.0809999999999995"/>
    <n v="0"/>
    <n v="0"/>
  </r>
  <r>
    <x v="10"/>
    <x v="0"/>
    <n v="0.746"/>
    <n v="0.193"/>
    <n v="12.504"/>
    <n v="8.1370000000000005"/>
    <n v="0"/>
    <n v="0"/>
  </r>
  <r>
    <x v="10"/>
    <x v="0"/>
    <n v="0.76700000000000002"/>
    <n v="0"/>
    <n v="12.483000000000001"/>
    <n v="8.5589999999999993"/>
    <n v="0"/>
    <n v="0"/>
  </r>
  <r>
    <x v="10"/>
    <x v="0"/>
    <n v="0.78300000000000003"/>
    <n v="0"/>
    <n v="12.467000000000001"/>
    <n v="8.4309999999999992"/>
    <n v="0"/>
    <n v="0"/>
  </r>
  <r>
    <x v="10"/>
    <x v="0"/>
    <n v="0.79100000000000004"/>
    <n v="0"/>
    <n v="12.459"/>
    <n v="8.6110000000000007"/>
    <n v="0"/>
    <n v="0"/>
  </r>
  <r>
    <x v="10"/>
    <x v="0"/>
    <n v="0.81100000000000005"/>
    <n v="0"/>
    <n v="12.439"/>
    <n v="8.4550000000000001"/>
    <n v="0"/>
    <n v="0"/>
  </r>
  <r>
    <x v="10"/>
    <x v="0"/>
    <n v="0.79100000000000004"/>
    <n v="0"/>
    <n v="12.459"/>
    <n v="8.41"/>
    <n v="0"/>
    <n v="0"/>
  </r>
  <r>
    <x v="10"/>
    <x v="0"/>
    <n v="0.81699999999999995"/>
    <n v="0"/>
    <n v="12.433"/>
    <n v="8.3450000000000006"/>
    <n v="0"/>
    <n v="0"/>
  </r>
  <r>
    <x v="10"/>
    <x v="0"/>
    <n v="0.80400000000000005"/>
    <n v="0"/>
    <n v="12.446"/>
    <n v="8.39"/>
    <n v="0"/>
    <n v="0"/>
  </r>
  <r>
    <x v="10"/>
    <x v="0"/>
    <n v="0.79700000000000004"/>
    <n v="0"/>
    <n v="12.452999999999999"/>
    <n v="8.42"/>
    <n v="0"/>
    <n v="0"/>
  </r>
  <r>
    <x v="10"/>
    <x v="0"/>
    <n v="0.73299999999999998"/>
    <n v="0"/>
    <n v="12.516999999999999"/>
    <n v="8.4049999999999994"/>
    <n v="0"/>
    <n v="0"/>
  </r>
  <r>
    <x v="10"/>
    <x v="0"/>
    <n v="2.5979999999999999"/>
    <n v="0"/>
    <n v="10.651999999999999"/>
    <n v="8.3879999999999999"/>
    <n v="0"/>
    <n v="0"/>
  </r>
  <r>
    <x v="10"/>
    <x v="0"/>
    <n v="0.77400000000000002"/>
    <n v="0"/>
    <n v="12.476000000000001"/>
    <n v="8.4030000000000005"/>
    <n v="0"/>
    <n v="0"/>
  </r>
  <r>
    <x v="10"/>
    <x v="0"/>
    <n v="0.73299999999999998"/>
    <n v="0"/>
    <n v="12.516999999999999"/>
    <n v="8.4160000000000004"/>
    <n v="0"/>
    <n v="0"/>
  </r>
  <r>
    <x v="10"/>
    <x v="0"/>
    <n v="0.72899999999999998"/>
    <n v="0"/>
    <n v="12.521000000000001"/>
    <n v="8.5709999999999997"/>
    <n v="0"/>
    <n v="0"/>
  </r>
  <r>
    <x v="10"/>
    <x v="0"/>
    <n v="3.0350000000000001"/>
    <n v="0"/>
    <n v="10.215"/>
    <n v="8.3729999999999993"/>
    <n v="0"/>
    <n v="0"/>
  </r>
  <r>
    <x v="10"/>
    <x v="0"/>
    <n v="1.76"/>
    <n v="0.26900000000000002"/>
    <n v="11.49"/>
    <n v="8.0609999999999999"/>
    <n v="0"/>
    <n v="0"/>
  </r>
  <r>
    <x v="10"/>
    <x v="0"/>
    <n v="0.77300000000000002"/>
    <n v="0.23300000000000001"/>
    <n v="12.477"/>
    <n v="8.0969999999999995"/>
    <n v="0"/>
    <n v="0"/>
  </r>
  <r>
    <x v="10"/>
    <x v="0"/>
    <n v="0.77500000000000002"/>
    <n v="0.28999999999999998"/>
    <n v="12.475"/>
    <n v="8.0399999999999991"/>
    <n v="0"/>
    <n v="0"/>
  </r>
  <r>
    <x v="10"/>
    <x v="0"/>
    <n v="0.81299999999999994"/>
    <n v="0.27800000000000002"/>
    <n v="12.436999999999999"/>
    <n v="8.0519999999999996"/>
    <n v="0"/>
    <n v="0"/>
  </r>
  <r>
    <x v="10"/>
    <x v="0"/>
    <n v="1.175"/>
    <n v="0.26700000000000002"/>
    <n v="12.074999999999999"/>
    <n v="8.0630000000000006"/>
    <n v="0"/>
    <n v="0"/>
  </r>
  <r>
    <x v="10"/>
    <x v="0"/>
    <n v="0.78200000000000003"/>
    <n v="0.29499999999999998"/>
    <n v="12.468"/>
    <n v="8.0350000000000001"/>
    <n v="0"/>
    <n v="0"/>
  </r>
  <r>
    <x v="10"/>
    <x v="0"/>
    <n v="0.73199999999999998"/>
    <n v="0.441"/>
    <n v="12.518000000000001"/>
    <n v="7.8890000000000002"/>
    <n v="0"/>
    <n v="0"/>
  </r>
  <r>
    <x v="10"/>
    <x v="0"/>
    <n v="4.867"/>
    <n v="0.14199999999999999"/>
    <n v="8.3829999999999991"/>
    <n v="8.1880000000000006"/>
    <n v="0"/>
    <n v="0"/>
  </r>
  <r>
    <x v="10"/>
    <x v="1"/>
    <n v="9.26"/>
    <n v="8.2000000000000003E-2"/>
    <n v="3.99"/>
    <n v="8.2479999999999993"/>
    <n v="0"/>
    <n v="0"/>
  </r>
  <r>
    <x v="10"/>
    <x v="1"/>
    <n v="13.25"/>
    <n v="0.08"/>
    <n v="0"/>
    <n v="8.25"/>
    <n v="0"/>
    <n v="0"/>
  </r>
  <r>
    <x v="10"/>
    <x v="1"/>
    <n v="12.515000000000001"/>
    <n v="8.6999999999999994E-2"/>
    <n v="0.73499999999999999"/>
    <n v="8.2430000000000003"/>
    <n v="0"/>
    <n v="0"/>
  </r>
  <r>
    <x v="10"/>
    <x v="1"/>
    <n v="12.427"/>
    <n v="9.2999999999999999E-2"/>
    <n v="0.82299999999999995"/>
    <n v="8.2370000000000001"/>
    <n v="0"/>
    <n v="0"/>
  </r>
  <r>
    <x v="10"/>
    <x v="1"/>
    <n v="8.2629999999999999"/>
    <n v="0.19400000000000001"/>
    <n v="4.9870000000000001"/>
    <n v="8.1359999999999992"/>
    <n v="0"/>
    <n v="0"/>
  </r>
  <r>
    <x v="10"/>
    <x v="1"/>
    <n v="7.6859999999999999"/>
    <n v="0.16600000000000001"/>
    <n v="5.5640000000000001"/>
    <n v="8.1639999999999997"/>
    <n v="0"/>
    <n v="0"/>
  </r>
  <r>
    <x v="10"/>
    <x v="1"/>
    <n v="5.4729999999999999"/>
    <n v="0.161"/>
    <n v="7.7770000000000001"/>
    <n v="8.1690000000000005"/>
    <n v="0"/>
    <n v="0"/>
  </r>
  <r>
    <x v="10"/>
    <x v="1"/>
    <n v="4.5830000000000002"/>
    <n v="0.18099999999999999"/>
    <n v="8.6669999999999998"/>
    <n v="8.1489999999999991"/>
    <n v="0"/>
    <n v="0"/>
  </r>
  <r>
    <x v="10"/>
    <x v="1"/>
    <n v="2.1560000000000001"/>
    <n v="0.19500000000000001"/>
    <n v="11.093999999999999"/>
    <n v="8.1349999999999998"/>
    <n v="0"/>
    <n v="0"/>
  </r>
  <r>
    <x v="10"/>
    <x v="1"/>
    <n v="0.94899999999999995"/>
    <n v="0.29399999999999998"/>
    <n v="12.301"/>
    <n v="8.0359999999999996"/>
    <n v="1.5149999999999999"/>
    <n v="0"/>
  </r>
  <r>
    <x v="10"/>
    <x v="1"/>
    <n v="1.0309999999999999"/>
    <n v="0.13900000000000001"/>
    <n v="12.218999999999999"/>
    <n v="8.1910000000000007"/>
    <n v="1.5149999999999999"/>
    <n v="0"/>
  </r>
  <r>
    <x v="10"/>
    <x v="1"/>
    <n v="0.69199999999999995"/>
    <n v="0.22800000000000001"/>
    <n v="12.558"/>
    <n v="8.1020000000000003"/>
    <n v="0"/>
    <n v="0"/>
  </r>
  <r>
    <x v="10"/>
    <x v="1"/>
    <n v="4.1609999999999996"/>
    <n v="0.19500000000000001"/>
    <n v="9.0890000000000004"/>
    <n v="8.1349999999999998"/>
    <n v="1.5149999999999999"/>
    <n v="0"/>
  </r>
  <r>
    <x v="10"/>
    <x v="1"/>
    <n v="6.3570000000000002"/>
    <n v="0.20399999999999999"/>
    <n v="6.8929999999999998"/>
    <n v="8.1259999999999994"/>
    <n v="1.5149999999999999"/>
    <n v="0"/>
  </r>
  <r>
    <x v="10"/>
    <x v="1"/>
    <n v="7.7359999999999998"/>
    <n v="0.23799999999999999"/>
    <n v="5.5140000000000002"/>
    <n v="8.0920000000000005"/>
    <n v="0"/>
    <n v="0"/>
  </r>
  <r>
    <x v="10"/>
    <x v="1"/>
    <n v="5.8029999999999999"/>
    <n v="0.185"/>
    <n v="7.4470000000000001"/>
    <n v="8.1449999999999996"/>
    <n v="0"/>
    <n v="0"/>
  </r>
  <r>
    <x v="10"/>
    <x v="1"/>
    <n v="3.956"/>
    <n v="0.245"/>
    <n v="9.2940000000000005"/>
    <n v="8.0850000000000009"/>
    <n v="0"/>
    <n v="0"/>
  </r>
  <r>
    <x v="10"/>
    <x v="1"/>
    <n v="4.9039999999999999"/>
    <n v="0.20499999999999999"/>
    <n v="8.3460000000000001"/>
    <n v="8.125"/>
    <n v="0"/>
    <n v="0"/>
  </r>
  <r>
    <x v="10"/>
    <x v="1"/>
    <n v="4.0599999999999996"/>
    <n v="0.23499999999999999"/>
    <n v="9.19"/>
    <n v="8.0950000000000006"/>
    <n v="0"/>
    <n v="0"/>
  </r>
  <r>
    <x v="10"/>
    <x v="1"/>
    <n v="5.6680000000000001"/>
    <n v="0.215"/>
    <n v="7.5819999999999999"/>
    <n v="8.1150000000000002"/>
    <n v="1.508"/>
    <n v="0"/>
  </r>
  <r>
    <x v="10"/>
    <x v="1"/>
    <n v="4.0810000000000004"/>
    <n v="0.27300000000000002"/>
    <n v="9.1690000000000005"/>
    <n v="8.0570000000000004"/>
    <n v="1.508"/>
    <n v="0"/>
  </r>
  <r>
    <x v="10"/>
    <x v="1"/>
    <n v="6.0170000000000003"/>
    <n v="0.27500000000000002"/>
    <n v="7.2329999999999997"/>
    <n v="8.0549999999999997"/>
    <n v="1.508"/>
    <n v="0"/>
  </r>
  <r>
    <x v="10"/>
    <x v="1"/>
    <n v="3.5209999999999999"/>
    <n v="0.28000000000000003"/>
    <n v="9.7289999999999992"/>
    <n v="8.0500000000000007"/>
    <n v="1.508"/>
    <n v="0"/>
  </r>
  <r>
    <x v="10"/>
    <x v="1"/>
    <n v="5.4710000000000001"/>
    <n v="0.22"/>
    <n v="7.7789999999999999"/>
    <n v="8.11"/>
    <n v="1.508"/>
    <n v="0"/>
  </r>
  <r>
    <x v="10"/>
    <x v="1"/>
    <n v="3.133"/>
    <n v="0.27800000000000002"/>
    <n v="10.117000000000001"/>
    <n v="8.0519999999999996"/>
    <n v="1.508"/>
    <n v="0"/>
  </r>
  <r>
    <x v="10"/>
    <x v="1"/>
    <n v="2.2370000000000001"/>
    <n v="0.25700000000000001"/>
    <n v="11.013"/>
    <n v="8.0730000000000004"/>
    <n v="0"/>
    <n v="0"/>
  </r>
  <r>
    <x v="10"/>
    <x v="1"/>
    <n v="0.72899999999999998"/>
    <n v="0.26300000000000001"/>
    <n v="12.521000000000001"/>
    <n v="8.0670000000000002"/>
    <n v="0"/>
    <n v="0"/>
  </r>
  <r>
    <x v="10"/>
    <x v="1"/>
    <n v="5.1790000000000003"/>
    <n v="0.251"/>
    <n v="8.0709999999999997"/>
    <n v="8.0790000000000006"/>
    <n v="0"/>
    <n v="0"/>
  </r>
  <r>
    <x v="10"/>
    <x v="2"/>
    <n v="6.3869999999999996"/>
    <n v="0.20399999999999999"/>
    <n v="6.8630000000000004"/>
    <n v="8.1259999999999994"/>
    <n v="1.0509999999999999"/>
    <n v="0"/>
  </r>
  <r>
    <x v="10"/>
    <x v="2"/>
    <n v="7.5209999999999999"/>
    <n v="0.41299999999999998"/>
    <n v="5.7290000000000001"/>
    <n v="7.9169999999999998"/>
    <n v="3.8919999999999999"/>
    <n v="0"/>
  </r>
  <r>
    <x v="10"/>
    <x v="2"/>
    <n v="5.9809999999999999"/>
    <n v="0.109"/>
    <n v="7.2690000000000001"/>
    <n v="8.2210000000000001"/>
    <n v="0"/>
    <n v="0"/>
  </r>
  <r>
    <x v="10"/>
    <x v="2"/>
    <n v="0.748"/>
    <n v="9.1999999999999998E-2"/>
    <n v="12.502000000000001"/>
    <n v="8.2379999999999995"/>
    <n v="0"/>
    <n v="0"/>
  </r>
  <r>
    <x v="10"/>
    <x v="2"/>
    <n v="0.79600000000000004"/>
    <n v="0.13900000000000001"/>
    <n v="12.454000000000001"/>
    <n v="8.1910000000000007"/>
    <n v="0"/>
    <n v="0"/>
  </r>
  <r>
    <x v="10"/>
    <x v="2"/>
    <n v="0.79700000000000004"/>
    <n v="0.159"/>
    <n v="12.452999999999999"/>
    <n v="8.1709999999999994"/>
    <n v="0"/>
    <n v="0"/>
  </r>
  <r>
    <x v="10"/>
    <x v="2"/>
    <n v="0.79100000000000004"/>
    <n v="0.13300000000000001"/>
    <n v="12.459"/>
    <n v="8.1969999999999992"/>
    <n v="0"/>
    <n v="0"/>
  </r>
  <r>
    <x v="10"/>
    <x v="2"/>
    <n v="0.78"/>
    <n v="0.13800000000000001"/>
    <n v="12.47"/>
    <n v="8.1920000000000002"/>
    <n v="0"/>
    <n v="0"/>
  </r>
  <r>
    <x v="10"/>
    <x v="2"/>
    <n v="0.78900000000000003"/>
    <n v="0.126"/>
    <n v="12.461"/>
    <n v="8.2040000000000006"/>
    <n v="0"/>
    <n v="0"/>
  </r>
  <r>
    <x v="10"/>
    <x v="2"/>
    <n v="0.72099999999999997"/>
    <n v="0.10100000000000001"/>
    <n v="12.529"/>
    <n v="8.2289999999999992"/>
    <n v="0"/>
    <n v="0"/>
  </r>
  <r>
    <x v="10"/>
    <x v="2"/>
    <n v="0.72099999999999997"/>
    <n v="8.3000000000000004E-2"/>
    <n v="12.529"/>
    <n v="8.2469999999999999"/>
    <n v="0"/>
    <n v="0"/>
  </r>
  <r>
    <x v="10"/>
    <x v="2"/>
    <n v="0.754"/>
    <n v="9.2999999999999999E-2"/>
    <n v="12.496"/>
    <n v="8.2370000000000001"/>
    <n v="0"/>
    <n v="0"/>
  </r>
  <r>
    <x v="10"/>
    <x v="2"/>
    <n v="0.71799999999999997"/>
    <n v="8.7999999999999995E-2"/>
    <n v="12.532"/>
    <n v="8.2420000000000009"/>
    <n v="0"/>
    <n v="0"/>
  </r>
  <r>
    <x v="10"/>
    <x v="2"/>
    <n v="0.69499999999999995"/>
    <n v="0.10299999999999999"/>
    <n v="12.555"/>
    <n v="8.2270000000000003"/>
    <n v="0"/>
    <n v="0"/>
  </r>
  <r>
    <x v="10"/>
    <x v="2"/>
    <n v="0.68200000000000005"/>
    <n v="0.106"/>
    <n v="12.568"/>
    <n v="8.2240000000000002"/>
    <n v="0"/>
    <n v="0"/>
  </r>
  <r>
    <x v="10"/>
    <x v="2"/>
    <n v="0.73499999999999999"/>
    <n v="9.7000000000000003E-2"/>
    <n v="12.515000000000001"/>
    <n v="8.2330000000000005"/>
    <n v="0"/>
    <n v="0"/>
  </r>
  <r>
    <x v="10"/>
    <x v="2"/>
    <n v="0.72899999999999998"/>
    <n v="0.126"/>
    <n v="12.521000000000001"/>
    <n v="8.2040000000000006"/>
    <n v="0"/>
    <n v="0"/>
  </r>
  <r>
    <x v="10"/>
    <x v="2"/>
    <n v="0.72799999999999998"/>
    <n v="0.15"/>
    <n v="12.522"/>
    <n v="8.18"/>
    <n v="0"/>
    <n v="0"/>
  </r>
  <r>
    <x v="10"/>
    <x v="2"/>
    <n v="0.74099999999999999"/>
    <n v="0.38100000000000001"/>
    <n v="12.509"/>
    <n v="7.9489999999999998"/>
    <n v="0"/>
    <n v="0"/>
  </r>
  <r>
    <x v="10"/>
    <x v="2"/>
    <n v="0.71099999999999997"/>
    <n v="0.248"/>
    <n v="12.539"/>
    <n v="8.0820000000000007"/>
    <n v="0"/>
    <n v="0"/>
  </r>
  <r>
    <x v="10"/>
    <x v="2"/>
    <n v="0.73499999999999999"/>
    <n v="0.22800000000000001"/>
    <n v="12.515000000000001"/>
    <n v="8.1020000000000003"/>
    <n v="0"/>
    <n v="0"/>
  </r>
  <r>
    <x v="10"/>
    <x v="2"/>
    <n v="0.72099999999999997"/>
    <n v="0.18"/>
    <n v="12.529"/>
    <n v="8.15"/>
    <n v="0"/>
    <n v="0"/>
  </r>
  <r>
    <x v="10"/>
    <x v="2"/>
    <n v="0.72"/>
    <n v="7.1999999999999995E-2"/>
    <n v="12.53"/>
    <n v="8.2579999999999991"/>
    <n v="0"/>
    <n v="0"/>
  </r>
  <r>
    <x v="10"/>
    <x v="2"/>
    <n v="0.70099999999999996"/>
    <n v="7.3999999999999996E-2"/>
    <n v="12.548999999999999"/>
    <n v="8.2560000000000002"/>
    <n v="0"/>
    <n v="0"/>
  </r>
  <r>
    <x v="10"/>
    <x v="2"/>
    <n v="0.69"/>
    <n v="6.9000000000000006E-2"/>
    <n v="12.56"/>
    <n v="8.2609999999999992"/>
    <n v="0"/>
    <n v="0"/>
  </r>
  <r>
    <x v="10"/>
    <x v="2"/>
    <n v="0.66600000000000004"/>
    <n v="0.05"/>
    <n v="12.584"/>
    <n v="8.2799999999999994"/>
    <n v="0"/>
    <n v="0"/>
  </r>
  <r>
    <x v="10"/>
    <x v="2"/>
    <n v="0.67300000000000004"/>
    <n v="0.25"/>
    <n v="12.577"/>
    <n v="8.08"/>
    <n v="0"/>
    <n v="0"/>
  </r>
  <r>
    <x v="10"/>
    <x v="2"/>
    <n v="0.67300000000000004"/>
    <n v="0.373"/>
    <n v="12.577"/>
    <n v="7.9569999999999999"/>
    <n v="0"/>
    <n v="0"/>
  </r>
  <r>
    <x v="10"/>
    <x v="2"/>
    <n v="0.67600000000000005"/>
    <n v="0.32"/>
    <n v="12.574"/>
    <n v="8.01"/>
    <n v="0"/>
    <n v="0"/>
  </r>
  <r>
    <x v="10"/>
    <x v="2"/>
    <n v="0.68100000000000005"/>
    <n v="0.32200000000000001"/>
    <n v="12.569000000000001"/>
    <n v="8.0079999999999991"/>
    <n v="0"/>
    <n v="0"/>
  </r>
  <r>
    <x v="10"/>
    <x v="2"/>
    <n v="0.67500000000000004"/>
    <n v="0.35599999999999998"/>
    <n v="12.574999999999999"/>
    <n v="7.9740000000000002"/>
    <n v="0"/>
    <n v="0"/>
  </r>
  <r>
    <x v="10"/>
    <x v="3"/>
    <n v="0.68899999999999995"/>
    <n v="0.38400000000000001"/>
    <n v="12.561"/>
    <n v="7.9459999999999997"/>
    <n v="0"/>
    <n v="0"/>
  </r>
  <r>
    <x v="10"/>
    <x v="3"/>
    <n v="1.2250000000000001"/>
    <n v="0.69399999999999995"/>
    <n v="12.025"/>
    <n v="7.6360000000000001"/>
    <n v="0"/>
    <n v="0"/>
  </r>
  <r>
    <x v="10"/>
    <x v="3"/>
    <n v="0.71399999999999997"/>
    <n v="0.38300000000000001"/>
    <n v="12.536"/>
    <n v="7.9470000000000001"/>
    <n v="0"/>
    <n v="0"/>
  </r>
  <r>
    <x v="10"/>
    <x v="3"/>
    <n v="0.72599999999999998"/>
    <n v="0.39600000000000002"/>
    <n v="12.523999999999999"/>
    <n v="7.9340000000000002"/>
    <n v="0"/>
    <n v="0"/>
  </r>
  <r>
    <x v="10"/>
    <x v="3"/>
    <n v="0.70599999999999996"/>
    <n v="0.39800000000000002"/>
    <n v="12.544"/>
    <n v="7.9320000000000004"/>
    <n v="0"/>
    <n v="0"/>
  </r>
  <r>
    <x v="10"/>
    <x v="3"/>
    <n v="0.71399999999999997"/>
    <n v="0.40100000000000002"/>
    <n v="12.536"/>
    <n v="7.9290000000000003"/>
    <n v="0"/>
    <n v="0"/>
  </r>
  <r>
    <x v="10"/>
    <x v="3"/>
    <n v="0.69499999999999995"/>
    <n v="0.38100000000000001"/>
    <n v="12.555"/>
    <n v="7.9489999999999998"/>
    <n v="0"/>
    <n v="0"/>
  </r>
  <r>
    <x v="10"/>
    <x v="3"/>
    <n v="0.72"/>
    <n v="0.377"/>
    <n v="12.53"/>
    <n v="7.9530000000000003"/>
    <n v="0"/>
    <n v="0"/>
  </r>
  <r>
    <x v="10"/>
    <x v="3"/>
    <n v="0.71199999999999997"/>
    <n v="0.376"/>
    <n v="12.538"/>
    <n v="7.9539999999999997"/>
    <n v="0"/>
    <n v="0"/>
  </r>
  <r>
    <x v="10"/>
    <x v="3"/>
    <n v="0.72099999999999997"/>
    <n v="0.39900000000000002"/>
    <n v="12.529"/>
    <n v="7.931"/>
    <n v="0"/>
    <n v="0"/>
  </r>
  <r>
    <x v="10"/>
    <x v="3"/>
    <n v="0.71799999999999997"/>
    <n v="0.43099999999999999"/>
    <n v="12.532"/>
    <n v="7.899"/>
    <n v="0"/>
    <n v="0"/>
  </r>
  <r>
    <x v="10"/>
    <x v="3"/>
    <n v="0.71599999999999997"/>
    <n v="0.375"/>
    <n v="12.534000000000001"/>
    <n v="7.9550000000000001"/>
    <n v="0"/>
    <n v="0"/>
  </r>
  <r>
    <x v="10"/>
    <x v="3"/>
    <n v="0.71899999999999997"/>
    <n v="0.312"/>
    <n v="12.531000000000001"/>
    <n v="8.0180000000000007"/>
    <n v="0"/>
    <n v="0"/>
  </r>
  <r>
    <x v="10"/>
    <x v="3"/>
    <n v="0.74099999999999999"/>
    <n v="0.377"/>
    <n v="12.509"/>
    <n v="7.9530000000000003"/>
    <n v="0"/>
    <n v="0"/>
  </r>
  <r>
    <x v="10"/>
    <x v="3"/>
    <n v="0.75700000000000001"/>
    <n v="0.39"/>
    <n v="12.493"/>
    <n v="7.94"/>
    <n v="0"/>
    <n v="0"/>
  </r>
  <r>
    <x v="10"/>
    <x v="3"/>
    <n v="0.749"/>
    <n v="0.41499999999999998"/>
    <n v="12.500999999999999"/>
    <n v="7.915"/>
    <n v="0"/>
    <n v="0"/>
  </r>
  <r>
    <x v="10"/>
    <x v="3"/>
    <n v="0.751"/>
    <n v="0.38300000000000001"/>
    <n v="12.499000000000001"/>
    <n v="7.9470000000000001"/>
    <n v="0"/>
    <n v="0"/>
  </r>
  <r>
    <x v="10"/>
    <x v="3"/>
    <n v="0.77400000000000002"/>
    <n v="0.40699999999999997"/>
    <n v="12.476000000000001"/>
    <n v="7.923"/>
    <n v="0"/>
    <n v="0"/>
  </r>
  <r>
    <x v="10"/>
    <x v="3"/>
    <n v="0.77700000000000002"/>
    <n v="0.379"/>
    <n v="12.473000000000001"/>
    <n v="7.9509999999999996"/>
    <n v="0"/>
    <n v="0"/>
  </r>
  <r>
    <x v="10"/>
    <x v="3"/>
    <n v="0.753"/>
    <n v="0.52900000000000003"/>
    <n v="12.497"/>
    <n v="7.8010000000000002"/>
    <n v="0"/>
    <n v="0"/>
  </r>
  <r>
    <x v="10"/>
    <x v="3"/>
    <n v="0.73499999999999999"/>
    <n v="0.53100000000000003"/>
    <n v="12.515000000000001"/>
    <n v="7.7990000000000004"/>
    <n v="0"/>
    <n v="0"/>
  </r>
  <r>
    <x v="10"/>
    <x v="3"/>
    <n v="0.72699999999999998"/>
    <n v="0.53"/>
    <n v="12.523"/>
    <n v="7.8"/>
    <n v="0"/>
    <n v="0"/>
  </r>
  <r>
    <x v="10"/>
    <x v="3"/>
    <n v="0.71599999999999997"/>
    <n v="0.54400000000000004"/>
    <n v="12.534000000000001"/>
    <n v="7.7859999999999996"/>
    <n v="0"/>
    <n v="0"/>
  </r>
  <r>
    <x v="10"/>
    <x v="3"/>
    <n v="0.72299999999999998"/>
    <n v="0.502"/>
    <n v="12.526999999999999"/>
    <n v="7.8280000000000003"/>
    <n v="0"/>
    <n v="0"/>
  </r>
  <r>
    <x v="10"/>
    <x v="3"/>
    <n v="0.71399999999999997"/>
    <n v="0.47099999999999997"/>
    <n v="12.536"/>
    <n v="7.859"/>
    <n v="0"/>
    <n v="0"/>
  </r>
  <r>
    <x v="10"/>
    <x v="3"/>
    <n v="0.71299999999999997"/>
    <n v="0.497"/>
    <n v="12.537000000000001"/>
    <n v="7.8330000000000002"/>
    <n v="0"/>
    <n v="0"/>
  </r>
  <r>
    <x v="10"/>
    <x v="3"/>
    <n v="0.71499999999999997"/>
    <n v="0.46100000000000002"/>
    <n v="12.535"/>
    <n v="7.8689999999999998"/>
    <n v="0"/>
    <n v="0"/>
  </r>
  <r>
    <x v="10"/>
    <x v="3"/>
    <n v="0.72199999999999998"/>
    <n v="0.41"/>
    <n v="12.528"/>
    <n v="7.92"/>
    <n v="0"/>
    <n v="0"/>
  </r>
  <r>
    <x v="10"/>
    <x v="3"/>
    <n v="0.78300000000000003"/>
    <n v="0.26"/>
    <n v="12.467000000000001"/>
    <n v="8.07"/>
    <n v="0"/>
    <n v="0"/>
  </r>
  <r>
    <x v="10"/>
    <x v="3"/>
    <n v="0.80300000000000005"/>
    <n v="0.25"/>
    <n v="12.446999999999999"/>
    <n v="8.08"/>
    <n v="0"/>
    <n v="0"/>
  </r>
  <r>
    <x v="10"/>
    <x v="4"/>
    <n v="8.5640000000000001"/>
    <n v="0.98499999999999999"/>
    <n v="4.6859999999999999"/>
    <n v="7.3449999999999998"/>
    <n v="0"/>
    <n v="0"/>
  </r>
  <r>
    <x v="10"/>
    <x v="4"/>
    <n v="12.521000000000001"/>
    <n v="3.0840000000000001"/>
    <n v="0.72899999999999998"/>
    <n v="5.2460000000000004"/>
    <n v="0"/>
    <n v="0"/>
  </r>
  <r>
    <x v="10"/>
    <x v="4"/>
    <n v="12.613"/>
    <n v="4.7649999999999997"/>
    <n v="0.63700000000000001"/>
    <n v="3.5649999999999999"/>
    <n v="0"/>
    <n v="0"/>
  </r>
  <r>
    <x v="10"/>
    <x v="4"/>
    <n v="12.701000000000001"/>
    <n v="4.7670000000000003"/>
    <n v="0.54900000000000004"/>
    <n v="3.5630000000000002"/>
    <n v="0"/>
    <n v="0"/>
  </r>
  <r>
    <x v="10"/>
    <x v="4"/>
    <n v="12.537000000000001"/>
    <n v="4.7750000000000004"/>
    <n v="0.71299999999999997"/>
    <n v="3.5550000000000002"/>
    <n v="0"/>
    <n v="0"/>
  </r>
  <r>
    <x v="10"/>
    <x v="4"/>
    <n v="12.539"/>
    <n v="4.7629999999999999"/>
    <n v="0.71099999999999997"/>
    <n v="3.5670000000000002"/>
    <n v="0"/>
    <n v="0"/>
  </r>
  <r>
    <x v="10"/>
    <x v="4"/>
    <n v="12.57"/>
    <n v="4.7560000000000002"/>
    <n v="0.68"/>
    <n v="3.5739999999999998"/>
    <n v="0"/>
    <n v="0"/>
  </r>
  <r>
    <x v="10"/>
    <x v="4"/>
    <n v="12.817"/>
    <n v="4.7629999999999999"/>
    <n v="0.433"/>
    <n v="3.5670000000000002"/>
    <n v="0"/>
    <n v="0"/>
  </r>
  <r>
    <x v="10"/>
    <x v="4"/>
    <n v="12.757"/>
    <n v="4.7880000000000003"/>
    <n v="0.49299999999999999"/>
    <n v="3.5419999999999998"/>
    <n v="0"/>
    <n v="0"/>
  </r>
  <r>
    <x v="10"/>
    <x v="4"/>
    <n v="12.583"/>
    <n v="2.8559999999999999"/>
    <n v="0.66700000000000004"/>
    <n v="5.4740000000000002"/>
    <n v="0"/>
    <n v="0"/>
  </r>
  <r>
    <x v="10"/>
    <x v="4"/>
    <n v="9.1760000000000002"/>
    <n v="2.06"/>
    <n v="4.0739999999999998"/>
    <n v="6.27"/>
    <n v="0"/>
    <n v="0"/>
  </r>
  <r>
    <x v="10"/>
    <x v="4"/>
    <n v="4.3710000000000004"/>
    <n v="2.089"/>
    <n v="8.8789999999999996"/>
    <n v="6.2409999999999997"/>
    <n v="0"/>
    <n v="0"/>
  </r>
  <r>
    <x v="10"/>
    <x v="4"/>
    <n v="4.0709999999999997"/>
    <n v="2.0920000000000001"/>
    <n v="9.1790000000000003"/>
    <n v="6.2380000000000004"/>
    <n v="0"/>
    <n v="0"/>
  </r>
  <r>
    <x v="10"/>
    <x v="4"/>
    <n v="4.798"/>
    <n v="2.0979999999999999"/>
    <n v="8.452"/>
    <n v="6.2320000000000002"/>
    <n v="0"/>
    <n v="0"/>
  </r>
  <r>
    <x v="10"/>
    <x v="4"/>
    <n v="4.0069999999999997"/>
    <n v="1.831"/>
    <n v="9.2430000000000003"/>
    <n v="6.4989999999999997"/>
    <n v="0"/>
    <n v="0"/>
  </r>
  <r>
    <x v="10"/>
    <x v="4"/>
    <n v="5.6470000000000002"/>
    <n v="1.6120000000000001"/>
    <n v="7.6029999999999998"/>
    <n v="6.718"/>
    <n v="0"/>
    <n v="0"/>
  </r>
  <r>
    <x v="10"/>
    <x v="4"/>
    <n v="3.15"/>
    <n v="1.6120000000000001"/>
    <n v="10.1"/>
    <n v="6.718"/>
    <n v="0"/>
    <n v="0"/>
  </r>
  <r>
    <x v="10"/>
    <x v="4"/>
    <n v="3.077"/>
    <n v="1.5840000000000001"/>
    <n v="10.173"/>
    <n v="6.7460000000000004"/>
    <n v="0"/>
    <n v="0"/>
  </r>
  <r>
    <x v="10"/>
    <x v="4"/>
    <n v="3.367"/>
    <n v="1.621"/>
    <n v="9.8829999999999991"/>
    <n v="6.7089999999999996"/>
    <n v="0"/>
    <n v="0"/>
  </r>
  <r>
    <x v="10"/>
    <x v="4"/>
    <n v="2.99"/>
    <n v="1.6120000000000001"/>
    <n v="10.26"/>
    <n v="6.718"/>
    <n v="0"/>
    <n v="0"/>
  </r>
  <r>
    <x v="10"/>
    <x v="4"/>
    <n v="4.4889999999999999"/>
    <n v="1.6040000000000001"/>
    <n v="8.7609999999999992"/>
    <n v="6.726"/>
    <n v="0"/>
    <n v="0"/>
  </r>
  <r>
    <x v="10"/>
    <x v="4"/>
    <n v="10.824"/>
    <n v="1.585"/>
    <n v="2.4260000000000002"/>
    <n v="6.7450000000000001"/>
    <n v="0"/>
    <n v="0"/>
  </r>
  <r>
    <x v="10"/>
    <x v="4"/>
    <n v="7.39"/>
    <n v="1.5680000000000001"/>
    <n v="5.86"/>
    <n v="6.7619999999999996"/>
    <n v="0"/>
    <n v="0"/>
  </r>
  <r>
    <x v="10"/>
    <x v="4"/>
    <n v="2.9769999999999999"/>
    <n v="1.5740000000000001"/>
    <n v="10.273"/>
    <n v="6.7560000000000002"/>
    <n v="0"/>
    <n v="0"/>
  </r>
  <r>
    <x v="10"/>
    <x v="4"/>
    <n v="2.9340000000000002"/>
    <n v="1.0509999999999999"/>
    <n v="10.316000000000001"/>
    <n v="7.2789999999999999"/>
    <n v="0"/>
    <n v="0"/>
  </r>
  <r>
    <x v="10"/>
    <x v="4"/>
    <n v="2.94"/>
    <n v="0.16500000000000001"/>
    <n v="10.31"/>
    <n v="8.1649999999999991"/>
    <n v="0"/>
    <n v="0"/>
  </r>
  <r>
    <x v="10"/>
    <x v="4"/>
    <n v="2.8809999999999998"/>
    <n v="1.256"/>
    <n v="10.369"/>
    <n v="7.0739999999999998"/>
    <n v="0"/>
    <n v="0"/>
  </r>
  <r>
    <x v="10"/>
    <x v="4"/>
    <n v="5.8479999999999999"/>
    <n v="1.6479999999999999"/>
    <n v="7.4020000000000001"/>
    <n v="6.6820000000000004"/>
    <n v="0"/>
    <n v="0"/>
  </r>
  <r>
    <x v="10"/>
    <x v="4"/>
    <n v="5.7990000000000004"/>
    <n v="1.643"/>
    <n v="7.4509999999999996"/>
    <n v="6.6870000000000003"/>
    <n v="0"/>
    <n v="0"/>
  </r>
  <r>
    <x v="10"/>
    <x v="4"/>
    <n v="5.9249999999999998"/>
    <n v="1.6160000000000001"/>
    <n v="7.3250000000000002"/>
    <n v="6.7140000000000004"/>
    <n v="0"/>
    <n v="0"/>
  </r>
  <r>
    <x v="10"/>
    <x v="4"/>
    <n v="7.8079999999999998"/>
    <n v="1.6180000000000001"/>
    <n v="5.4420000000000002"/>
    <n v="6.7119999999999997"/>
    <n v="0"/>
    <n v="0"/>
  </r>
  <r>
    <x v="10"/>
    <x v="5"/>
    <n v="7.4980000000000002"/>
    <n v="1.605"/>
    <n v="5.7519999999999998"/>
    <n v="6.7249999999999996"/>
    <n v="0"/>
    <n v="0"/>
  </r>
  <r>
    <x v="10"/>
    <x v="5"/>
    <n v="7.2089999999999996"/>
    <n v="1.625"/>
    <n v="6.0410000000000004"/>
    <n v="6.7050000000000001"/>
    <n v="0"/>
    <n v="0"/>
  </r>
  <r>
    <x v="10"/>
    <x v="5"/>
    <n v="11.031000000000001"/>
    <n v="2.6469999999999998"/>
    <n v="2.2189999999999999"/>
    <n v="5.6829999999999998"/>
    <n v="0"/>
    <n v="0"/>
  </r>
  <r>
    <x v="10"/>
    <x v="5"/>
    <n v="12.548"/>
    <n v="3.1070000000000002"/>
    <n v="0.70199999999999996"/>
    <n v="5.2229999999999999"/>
    <n v="0"/>
    <n v="0"/>
  </r>
  <r>
    <x v="10"/>
    <x v="5"/>
    <n v="10.048"/>
    <n v="3.1339999999999999"/>
    <n v="3.202"/>
    <n v="5.1959999999999997"/>
    <n v="0"/>
    <n v="0"/>
  </r>
  <r>
    <x v="10"/>
    <x v="5"/>
    <n v="9.6479999999999997"/>
    <n v="3.149"/>
    <n v="3.6019999999999999"/>
    <n v="5.181"/>
    <n v="0"/>
    <n v="0"/>
  </r>
  <r>
    <x v="10"/>
    <x v="5"/>
    <n v="9.6319999999999997"/>
    <n v="2.2450000000000001"/>
    <n v="3.6179999999999999"/>
    <n v="6.085"/>
    <n v="0"/>
    <n v="0"/>
  </r>
  <r>
    <x v="10"/>
    <x v="5"/>
    <n v="9.6029999999999998"/>
    <n v="1.839"/>
    <n v="3.6469999999999998"/>
    <n v="6.4909999999999997"/>
    <n v="0"/>
    <n v="0"/>
  </r>
  <r>
    <x v="10"/>
    <x v="5"/>
    <n v="5.8609999999999998"/>
    <n v="1.847"/>
    <n v="7.3890000000000002"/>
    <n v="6.4829999999999997"/>
    <n v="0"/>
    <n v="0"/>
  </r>
  <r>
    <x v="10"/>
    <x v="5"/>
    <n v="7.1820000000000004"/>
    <n v="1.8859999999999999"/>
    <n v="6.0679999999999996"/>
    <n v="6.444"/>
    <n v="0"/>
    <n v="0"/>
  </r>
  <r>
    <x v="10"/>
    <x v="5"/>
    <n v="5.5469999999999997"/>
    <n v="1.8620000000000001"/>
    <n v="7.7030000000000003"/>
    <n v="6.468"/>
    <n v="0"/>
    <n v="0"/>
  </r>
  <r>
    <x v="10"/>
    <x v="5"/>
    <n v="8.4930000000000003"/>
    <n v="1.8560000000000001"/>
    <n v="4.7569999999999997"/>
    <n v="6.4740000000000002"/>
    <n v="0"/>
    <n v="0"/>
  </r>
  <r>
    <x v="10"/>
    <x v="5"/>
    <n v="8.2769999999999992"/>
    <n v="1.8480000000000001"/>
    <n v="4.9729999999999999"/>
    <n v="6.4820000000000002"/>
    <n v="0"/>
    <n v="0"/>
  </r>
  <r>
    <x v="10"/>
    <x v="5"/>
    <n v="8.8130000000000006"/>
    <n v="1.82"/>
    <n v="4.4370000000000003"/>
    <n v="6.51"/>
    <n v="0"/>
    <n v="0"/>
  </r>
  <r>
    <x v="10"/>
    <x v="5"/>
    <n v="12.486000000000001"/>
    <n v="1.8049999999999999"/>
    <n v="0.76400000000000001"/>
    <n v="6.5250000000000004"/>
    <n v="0"/>
    <n v="0"/>
  </r>
  <r>
    <x v="10"/>
    <x v="5"/>
    <n v="12.788"/>
    <n v="1.774"/>
    <n v="0.46200000000000002"/>
    <n v="6.556"/>
    <n v="0"/>
    <n v="0"/>
  </r>
  <r>
    <x v="10"/>
    <x v="5"/>
    <n v="10.898"/>
    <n v="1.675"/>
    <n v="2.3519999999999999"/>
    <n v="6.6550000000000002"/>
    <n v="0"/>
    <n v="0"/>
  </r>
  <r>
    <x v="10"/>
    <x v="5"/>
    <n v="11.021000000000001"/>
    <n v="1.681"/>
    <n v="2.2290000000000001"/>
    <n v="6.649"/>
    <n v="0"/>
    <n v="0"/>
  </r>
  <r>
    <x v="10"/>
    <x v="5"/>
    <n v="12.484999999999999"/>
    <n v="2.823"/>
    <n v="0.76500000000000001"/>
    <n v="5.5069999999999997"/>
    <n v="0"/>
    <n v="0"/>
  </r>
  <r>
    <x v="10"/>
    <x v="5"/>
    <n v="11.061999999999999"/>
    <n v="3.3069999999999999"/>
    <n v="2.1880000000000002"/>
    <n v="5.0229999999999997"/>
    <n v="0"/>
    <n v="0"/>
  </r>
  <r>
    <x v="10"/>
    <x v="5"/>
    <n v="6.601"/>
    <n v="3.2930000000000001"/>
    <n v="6.649"/>
    <n v="5.0369999999999999"/>
    <n v="0"/>
    <n v="0"/>
  </r>
  <r>
    <x v="10"/>
    <x v="5"/>
    <n v="6.2729999999999997"/>
    <n v="3.2850000000000001"/>
    <n v="6.9770000000000003"/>
    <n v="5.0449999999999999"/>
    <n v="0"/>
    <n v="0"/>
  </r>
  <r>
    <x v="10"/>
    <x v="5"/>
    <n v="7.2290000000000001"/>
    <n v="3.2770000000000001"/>
    <n v="6.0209999999999999"/>
    <n v="5.0529999999999999"/>
    <n v="0"/>
    <n v="0"/>
  </r>
  <r>
    <x v="10"/>
    <x v="5"/>
    <n v="9.1609999999999996"/>
    <n v="3.246"/>
    <n v="4.0890000000000004"/>
    <n v="5.0839999999999996"/>
    <n v="0"/>
    <n v="0"/>
  </r>
  <r>
    <x v="10"/>
    <x v="5"/>
    <n v="10.335000000000001"/>
    <n v="3.3210000000000002"/>
    <n v="2.915"/>
    <n v="5.0090000000000003"/>
    <n v="0"/>
    <n v="0"/>
  </r>
  <r>
    <x v="10"/>
    <x v="5"/>
    <n v="10.423999999999999"/>
    <n v="3.379"/>
    <n v="2.8260000000000001"/>
    <n v="4.9509999999999996"/>
    <n v="0"/>
    <n v="0"/>
  </r>
  <r>
    <x v="10"/>
    <x v="5"/>
    <n v="6.4530000000000003"/>
    <n v="3.4249999999999998"/>
    <n v="6.7969999999999997"/>
    <n v="4.9050000000000002"/>
    <n v="0"/>
    <n v="0"/>
  </r>
  <r>
    <x v="10"/>
    <x v="5"/>
    <n v="6.6189999999999998"/>
    <n v="3.3839999999999999"/>
    <n v="6.6310000000000002"/>
    <n v="4.9459999999999997"/>
    <n v="0"/>
    <n v="0"/>
  </r>
  <r>
    <x v="10"/>
    <x v="5"/>
    <n v="11.551"/>
    <n v="2.1360000000000001"/>
    <n v="1.6990000000000001"/>
    <n v="6.194"/>
    <n v="0"/>
    <n v="0"/>
  </r>
  <r>
    <x v="10"/>
    <x v="5"/>
    <n v="10.743"/>
    <n v="0"/>
    <n v="2.5070000000000001"/>
    <n v="8.9740000000000002"/>
    <n v="0"/>
    <n v="0"/>
  </r>
  <r>
    <x v="10"/>
    <x v="6"/>
    <n v="3.9220000000000002"/>
    <n v="0"/>
    <n v="10.319000000000001"/>
    <n v="9.3179999999999996"/>
    <n v="2.8279999999999998"/>
    <n v="0"/>
  </r>
  <r>
    <x v="10"/>
    <x v="6"/>
    <n v="5.4569999999999999"/>
    <n v="0"/>
    <n v="8.7840000000000007"/>
    <n v="9.2690000000000001"/>
    <n v="2.8279999999999998"/>
    <n v="0"/>
  </r>
  <r>
    <x v="10"/>
    <x v="6"/>
    <n v="5.47"/>
    <n v="0"/>
    <n v="8.7710000000000008"/>
    <n v="9.1199999999999992"/>
    <n v="2.8279999999999998"/>
    <n v="0"/>
  </r>
  <r>
    <x v="10"/>
    <x v="6"/>
    <n v="1.796"/>
    <n v="0"/>
    <n v="12.445"/>
    <n v="9.1129999999999995"/>
    <n v="2.8279999999999998"/>
    <n v="0"/>
  </r>
  <r>
    <x v="10"/>
    <x v="6"/>
    <n v="3.1629999999999998"/>
    <n v="0"/>
    <n v="11.077999999999999"/>
    <n v="9.1389999999999993"/>
    <n v="2.8279999999999998"/>
    <n v="0"/>
  </r>
  <r>
    <x v="10"/>
    <x v="6"/>
    <n v="3.8439999999999999"/>
    <n v="0"/>
    <n v="10.397"/>
    <n v="9.2579999999999991"/>
    <n v="2.8279999999999998"/>
    <n v="0"/>
  </r>
  <r>
    <x v="10"/>
    <x v="6"/>
    <n v="3.8410000000000002"/>
    <n v="0"/>
    <n v="10.4"/>
    <n v="9.2360000000000007"/>
    <n v="2.8279999999999998"/>
    <n v="0"/>
  </r>
  <r>
    <x v="10"/>
    <x v="6"/>
    <n v="3.8460000000000001"/>
    <n v="0"/>
    <n v="10.395"/>
    <n v="9.3309999999999995"/>
    <n v="2.8279999999999998"/>
    <n v="0"/>
  </r>
  <r>
    <x v="10"/>
    <x v="6"/>
    <n v="5.1360000000000001"/>
    <n v="0"/>
    <n v="9.1050000000000004"/>
    <n v="9.3279999999999994"/>
    <n v="2.8279999999999998"/>
    <n v="0"/>
  </r>
  <r>
    <x v="10"/>
    <x v="6"/>
    <n v="4.6559999999999997"/>
    <n v="0"/>
    <n v="9.5850000000000009"/>
    <n v="9.4350000000000005"/>
    <n v="2.8279999999999998"/>
    <n v="0"/>
  </r>
  <r>
    <x v="10"/>
    <x v="6"/>
    <n v="8.3239999999999998"/>
    <n v="0"/>
    <n v="5.9169999999999998"/>
    <n v="9.4570000000000007"/>
    <n v="2.8279999999999998"/>
    <n v="0"/>
  </r>
  <r>
    <x v="10"/>
    <x v="6"/>
    <n v="7.6059999999999999"/>
    <n v="0"/>
    <n v="6.6349999999999998"/>
    <n v="9.4860000000000007"/>
    <n v="3.3940000000000001"/>
    <n v="0"/>
  </r>
  <r>
    <x v="10"/>
    <x v="6"/>
    <n v="7.835"/>
    <n v="0"/>
    <n v="6.4059999999999997"/>
    <n v="9.4870000000000001"/>
    <n v="2.8279999999999998"/>
    <n v="0"/>
  </r>
  <r>
    <x v="10"/>
    <x v="6"/>
    <n v="8.9610000000000003"/>
    <n v="0"/>
    <n v="5.28"/>
    <n v="9.5039999999999996"/>
    <n v="2.8279999999999998"/>
    <n v="0"/>
  </r>
  <r>
    <x v="10"/>
    <x v="6"/>
    <n v="11.273999999999999"/>
    <n v="0"/>
    <n v="2.9670000000000001"/>
    <n v="9.5259999999999998"/>
    <n v="2.8279999999999998"/>
    <n v="0"/>
  </r>
  <r>
    <x v="10"/>
    <x v="6"/>
    <n v="11.279"/>
    <n v="0"/>
    <n v="2.9620000000000002"/>
    <n v="9.516"/>
    <n v="2.8279999999999998"/>
    <n v="0"/>
  </r>
  <r>
    <x v="10"/>
    <x v="6"/>
    <n v="11.273999999999999"/>
    <n v="0"/>
    <n v="2.9670000000000001"/>
    <n v="9.4949999999999992"/>
    <n v="2.8279999999999998"/>
    <n v="0"/>
  </r>
  <r>
    <x v="10"/>
    <x v="6"/>
    <n v="11.263"/>
    <n v="0"/>
    <n v="2.9780000000000002"/>
    <n v="9.5169999999999995"/>
    <n v="2.8279999999999998"/>
    <n v="0"/>
  </r>
  <r>
    <x v="10"/>
    <x v="6"/>
    <n v="11.284000000000001"/>
    <n v="0"/>
    <n v="2.9569999999999999"/>
    <n v="9.5120000000000005"/>
    <n v="2.8279999999999998"/>
    <n v="0"/>
  </r>
  <r>
    <x v="10"/>
    <x v="6"/>
    <n v="9.4309999999999992"/>
    <n v="0"/>
    <n v="4.8099999999999996"/>
    <n v="9.4930000000000003"/>
    <n v="2.8279999999999998"/>
    <n v="0"/>
  </r>
  <r>
    <x v="10"/>
    <x v="6"/>
    <n v="2.4740000000000002"/>
    <n v="0"/>
    <n v="11.766999999999999"/>
    <n v="9.4440000000000008"/>
    <n v="2.8279999999999998"/>
    <n v="0"/>
  </r>
  <r>
    <x v="10"/>
    <x v="6"/>
    <n v="1.7410000000000001"/>
    <n v="0"/>
    <n v="12.5"/>
    <n v="9.4600000000000009"/>
    <n v="2.8279999999999998"/>
    <n v="0"/>
  </r>
  <r>
    <x v="10"/>
    <x v="6"/>
    <n v="1.6579999999999999"/>
    <n v="0"/>
    <n v="12.583"/>
    <n v="9.3759999999999994"/>
    <n v="2.8279999999999998"/>
    <n v="0"/>
  </r>
  <r>
    <x v="10"/>
    <x v="6"/>
    <n v="2.2970000000000002"/>
    <n v="0"/>
    <n v="11.944000000000001"/>
    <n v="9.1479999999999997"/>
    <n v="4.7679999999999998"/>
    <n v="0"/>
  </r>
  <r>
    <x v="10"/>
    <x v="6"/>
    <n v="2.4209999999999998"/>
    <n v="0"/>
    <n v="11.82"/>
    <n v="9.4600000000000009"/>
    <n v="4.7679999999999998"/>
    <n v="0"/>
  </r>
  <r>
    <x v="10"/>
    <x v="6"/>
    <n v="2.4079999999999999"/>
    <n v="0"/>
    <n v="11.833"/>
    <n v="9.4949999999999992"/>
    <n v="4.7679999999999998"/>
    <n v="0"/>
  </r>
  <r>
    <x v="10"/>
    <x v="6"/>
    <n v="2.4049999999999998"/>
    <n v="0"/>
    <n v="11.836"/>
    <n v="9.4830000000000005"/>
    <n v="4.7679999999999998"/>
    <n v="0"/>
  </r>
  <r>
    <x v="10"/>
    <x v="6"/>
    <n v="2.1429999999999998"/>
    <n v="0"/>
    <n v="12.098000000000001"/>
    <n v="9.5180000000000007"/>
    <n v="4.7679999999999998"/>
    <n v="0"/>
  </r>
  <r>
    <x v="10"/>
    <x v="6"/>
    <n v="1.833"/>
    <n v="0"/>
    <n v="12.407999999999999"/>
    <n v="9.5340000000000007"/>
    <n v="4.7679999999999998"/>
    <n v="0"/>
  </r>
  <r>
    <x v="10"/>
    <x v="6"/>
    <n v="1.78"/>
    <n v="0"/>
    <n v="12.461"/>
    <n v="9.4949999999999992"/>
    <n v="4.7679999999999998"/>
    <n v="0"/>
  </r>
  <r>
    <x v="10"/>
    <x v="6"/>
    <n v="1.7330000000000001"/>
    <n v="0"/>
    <n v="12.507999999999999"/>
    <n v="9.4510000000000005"/>
    <n v="4.7679999999999998"/>
    <n v="0"/>
  </r>
  <r>
    <x v="10"/>
    <x v="7"/>
    <n v="1.708"/>
    <n v="0"/>
    <n v="12.532999999999999"/>
    <n v="9.4529999999999994"/>
    <n v="4.7679999999999998"/>
    <n v="0"/>
  </r>
  <r>
    <x v="10"/>
    <x v="7"/>
    <n v="1.6839999999999999"/>
    <n v="0"/>
    <n v="12.557"/>
    <n v="9.4580000000000002"/>
    <n v="4.7679999999999998"/>
    <n v="0"/>
  </r>
  <r>
    <x v="10"/>
    <x v="7"/>
    <n v="1.6910000000000001"/>
    <n v="0"/>
    <n v="12.55"/>
    <n v="9.4860000000000007"/>
    <n v="4.7679999999999998"/>
    <n v="0"/>
  </r>
  <r>
    <x v="10"/>
    <x v="7"/>
    <n v="1.7230000000000001"/>
    <n v="0"/>
    <n v="12.518000000000001"/>
    <n v="9.5229999999999997"/>
    <n v="4.7679999999999998"/>
    <n v="0"/>
  </r>
  <r>
    <x v="10"/>
    <x v="7"/>
    <n v="1.609"/>
    <n v="0"/>
    <n v="12.632"/>
    <n v="9.5129999999999999"/>
    <n v="4.7679999999999998"/>
    <n v="0"/>
  </r>
  <r>
    <x v="10"/>
    <x v="7"/>
    <n v="1.6559999999999999"/>
    <n v="0"/>
    <n v="12.585000000000001"/>
    <n v="9.43"/>
    <n v="4.7679999999999998"/>
    <n v="0"/>
  </r>
  <r>
    <x v="10"/>
    <x v="7"/>
    <n v="1.6819999999999999"/>
    <n v="0"/>
    <n v="12.558999999999999"/>
    <n v="9.5069999999999997"/>
    <n v="4.7679999999999998"/>
    <n v="0"/>
  </r>
  <r>
    <x v="10"/>
    <x v="7"/>
    <n v="1.724"/>
    <n v="0"/>
    <n v="12.516999999999999"/>
    <n v="9.4559999999999995"/>
    <n v="4.7679999999999998"/>
    <n v="0"/>
  </r>
  <r>
    <x v="10"/>
    <x v="7"/>
    <n v="1.649"/>
    <n v="0"/>
    <n v="12.592000000000001"/>
    <n v="9.4329999999999998"/>
    <n v="4.7679999999999998"/>
    <n v="0"/>
  </r>
  <r>
    <x v="10"/>
    <x v="7"/>
    <n v="1.675"/>
    <n v="0"/>
    <n v="12.566000000000001"/>
    <n v="9.4320000000000004"/>
    <n v="4.7679999999999998"/>
    <n v="0"/>
  </r>
  <r>
    <x v="10"/>
    <x v="7"/>
    <n v="1.694"/>
    <n v="0"/>
    <n v="12.547000000000001"/>
    <n v="9.4570000000000007"/>
    <n v="4.7679999999999998"/>
    <n v="0"/>
  </r>
  <r>
    <x v="10"/>
    <x v="7"/>
    <n v="1.635"/>
    <n v="0"/>
    <n v="12.606"/>
    <n v="9.4510000000000005"/>
    <n v="4.7679999999999998"/>
    <n v="0"/>
  </r>
  <r>
    <x v="10"/>
    <x v="7"/>
    <n v="1.5960000000000001"/>
    <n v="0"/>
    <n v="12.645"/>
    <n v="9.4169999999999998"/>
    <n v="4.7679999999999998"/>
    <n v="0"/>
  </r>
  <r>
    <x v="10"/>
    <x v="7"/>
    <n v="1.66"/>
    <n v="0"/>
    <n v="12.581"/>
    <n v="9.3320000000000007"/>
    <n v="4.7679999999999998"/>
    <n v="0"/>
  </r>
  <r>
    <x v="10"/>
    <x v="7"/>
    <n v="1.64"/>
    <n v="0"/>
    <n v="12.601000000000001"/>
    <n v="9.3870000000000005"/>
    <n v="4.7679999999999998"/>
    <n v="0"/>
  </r>
  <r>
    <x v="10"/>
    <x v="7"/>
    <n v="1.635"/>
    <n v="0"/>
    <n v="12.606"/>
    <n v="9.4450000000000003"/>
    <n v="4.7679999999999998"/>
    <n v="0"/>
  </r>
  <r>
    <x v="10"/>
    <x v="7"/>
    <n v="1.6439999999999999"/>
    <n v="0"/>
    <n v="12.597"/>
    <n v="9.4610000000000003"/>
    <n v="4.7679999999999998"/>
    <n v="0"/>
  </r>
  <r>
    <x v="10"/>
    <x v="7"/>
    <n v="1.6240000000000001"/>
    <n v="0"/>
    <n v="12.617000000000001"/>
    <n v="9.4120000000000008"/>
    <n v="4.7679999999999998"/>
    <n v="0"/>
  </r>
  <r>
    <x v="10"/>
    <x v="7"/>
    <n v="1.548"/>
    <n v="0"/>
    <n v="12.693"/>
    <n v="9.4459999999999997"/>
    <n v="4.04"/>
    <n v="0"/>
  </r>
  <r>
    <x v="10"/>
    <x v="7"/>
    <n v="1.5740000000000001"/>
    <n v="0"/>
    <n v="12.667"/>
    <n v="9.4390000000000001"/>
    <n v="0"/>
    <n v="0"/>
  </r>
  <r>
    <x v="10"/>
    <x v="7"/>
    <n v="1.4970000000000001"/>
    <n v="0"/>
    <n v="12.744"/>
    <n v="9.1869999999999994"/>
    <n v="0"/>
    <n v="0"/>
  </r>
  <r>
    <x v="10"/>
    <x v="7"/>
    <n v="1.6240000000000001"/>
    <n v="0"/>
    <n v="12.617000000000001"/>
    <n v="9.0640000000000001"/>
    <n v="0"/>
    <n v="0"/>
  </r>
  <r>
    <x v="10"/>
    <x v="7"/>
    <n v="1.6950000000000001"/>
    <n v="0"/>
    <n v="12.545999999999999"/>
    <n v="9.2200000000000006"/>
    <n v="0"/>
    <n v="0"/>
  </r>
  <r>
    <x v="10"/>
    <x v="7"/>
    <n v="1.6819999999999999"/>
    <n v="0"/>
    <n v="12.558999999999999"/>
    <n v="9.17"/>
    <n v="0"/>
    <n v="0"/>
  </r>
  <r>
    <x v="10"/>
    <x v="7"/>
    <n v="1.6879999999999999"/>
    <n v="0"/>
    <n v="12.553000000000001"/>
    <n v="9.2029999999999994"/>
    <n v="0"/>
    <n v="0"/>
  </r>
  <r>
    <x v="10"/>
    <x v="7"/>
    <n v="1.5820000000000001"/>
    <n v="0"/>
    <n v="12.659000000000001"/>
    <n v="9.2029999999999994"/>
    <n v="0"/>
    <n v="0"/>
  </r>
  <r>
    <x v="10"/>
    <x v="7"/>
    <n v="1.675"/>
    <n v="0"/>
    <n v="12.566000000000001"/>
    <n v="9.0939999999999994"/>
    <n v="0"/>
    <n v="0"/>
  </r>
  <r>
    <x v="10"/>
    <x v="7"/>
    <n v="1.6"/>
    <n v="0"/>
    <n v="12.641"/>
    <n v="9.0340000000000007"/>
    <n v="0"/>
    <n v="0"/>
  </r>
  <r>
    <x v="10"/>
    <x v="7"/>
    <n v="1.617"/>
    <n v="0"/>
    <n v="12.624000000000001"/>
    <n v="9.0660000000000007"/>
    <n v="0"/>
    <n v="0"/>
  </r>
  <r>
    <x v="10"/>
    <x v="7"/>
    <n v="1.585"/>
    <n v="0"/>
    <n v="12.656000000000001"/>
    <n v="9.0540000000000003"/>
    <n v="0"/>
    <n v="0"/>
  </r>
  <r>
    <x v="10"/>
    <x v="7"/>
    <n v="1.6850000000000001"/>
    <n v="0"/>
    <n v="12.555999999999999"/>
    <n v="9.0280000000000005"/>
    <n v="0"/>
    <n v="0"/>
  </r>
  <r>
    <x v="10"/>
    <x v="8"/>
    <n v="1.738"/>
    <n v="0"/>
    <n v="12.503"/>
    <n v="9.0009999999999994"/>
    <n v="0"/>
    <n v="0"/>
  </r>
  <r>
    <x v="10"/>
    <x v="8"/>
    <n v="1.645"/>
    <n v="0"/>
    <n v="12.596"/>
    <n v="9.01"/>
    <n v="0"/>
    <n v="0"/>
  </r>
  <r>
    <x v="10"/>
    <x v="8"/>
    <n v="1.6259999999999999"/>
    <n v="0"/>
    <n v="12.615"/>
    <n v="8.9789999999999992"/>
    <n v="0"/>
    <n v="0"/>
  </r>
  <r>
    <x v="10"/>
    <x v="8"/>
    <n v="1.6060000000000001"/>
    <n v="0"/>
    <n v="12.635"/>
    <n v="8.9730000000000008"/>
    <n v="0"/>
    <n v="0"/>
  </r>
  <r>
    <x v="10"/>
    <x v="8"/>
    <n v="1.61"/>
    <n v="0"/>
    <n v="12.631"/>
    <n v="9.0139999999999993"/>
    <n v="0"/>
    <n v="0"/>
  </r>
  <r>
    <x v="10"/>
    <x v="8"/>
    <n v="1.5780000000000001"/>
    <n v="0"/>
    <n v="12.663"/>
    <n v="9.0559999999999992"/>
    <n v="0"/>
    <n v="0"/>
  </r>
  <r>
    <x v="10"/>
    <x v="8"/>
    <n v="1.6739999999999999"/>
    <n v="0"/>
    <n v="12.567"/>
    <n v="9.0419999999999998"/>
    <n v="0"/>
    <n v="0"/>
  </r>
  <r>
    <x v="10"/>
    <x v="8"/>
    <n v="1.6519999999999999"/>
    <n v="0"/>
    <n v="12.589"/>
    <n v="9.1069999999999993"/>
    <n v="0"/>
    <n v="0"/>
  </r>
  <r>
    <x v="10"/>
    <x v="8"/>
    <n v="4.3220000000000001"/>
    <n v="0"/>
    <n v="9.9190000000000005"/>
    <n v="9.0980000000000008"/>
    <n v="0"/>
    <n v="0"/>
  </r>
  <r>
    <x v="10"/>
    <x v="8"/>
    <n v="4.3390000000000004"/>
    <n v="0"/>
    <n v="9.9019999999999992"/>
    <n v="8.7769999999999992"/>
    <n v="0"/>
    <n v="0"/>
  </r>
  <r>
    <x v="10"/>
    <x v="8"/>
    <n v="4.3250000000000002"/>
    <n v="0"/>
    <n v="9.9160000000000004"/>
    <n v="9.1440000000000001"/>
    <n v="0"/>
    <n v="0"/>
  </r>
  <r>
    <x v="10"/>
    <x v="8"/>
    <n v="4.3449999999999998"/>
    <n v="0"/>
    <n v="9.8960000000000008"/>
    <n v="9.0839999999999996"/>
    <n v="0"/>
    <n v="0"/>
  </r>
  <r>
    <x v="10"/>
    <x v="8"/>
    <n v="1.625"/>
    <n v="0"/>
    <n v="12.616"/>
    <n v="9.0139999999999993"/>
    <n v="0"/>
    <n v="0"/>
  </r>
  <r>
    <x v="10"/>
    <x v="8"/>
    <n v="3.359"/>
    <n v="0"/>
    <n v="10.882"/>
    <n v="8.9949999999999992"/>
    <n v="0"/>
    <n v="0"/>
  </r>
  <r>
    <x v="10"/>
    <x v="8"/>
    <n v="1.647"/>
    <n v="0"/>
    <n v="12.593999999999999"/>
    <n v="9.1440000000000001"/>
    <n v="0"/>
    <n v="0"/>
  </r>
  <r>
    <x v="10"/>
    <x v="8"/>
    <n v="1.64"/>
    <n v="0"/>
    <n v="12.601000000000001"/>
    <n v="8.76"/>
    <n v="0"/>
    <n v="0"/>
  </r>
  <r>
    <x v="10"/>
    <x v="8"/>
    <n v="1.669"/>
    <n v="0"/>
    <n v="12.571999999999999"/>
    <n v="8.625"/>
    <n v="0"/>
    <n v="0"/>
  </r>
  <r>
    <x v="10"/>
    <x v="8"/>
    <n v="1.7390000000000001"/>
    <n v="0"/>
    <n v="12.502000000000001"/>
    <n v="8.4250000000000007"/>
    <n v="0"/>
    <n v="0"/>
  </r>
  <r>
    <x v="10"/>
    <x v="8"/>
    <n v="1.7110000000000001"/>
    <n v="0"/>
    <n v="12.53"/>
    <n v="8.58"/>
    <n v="0"/>
    <n v="0"/>
  </r>
  <r>
    <x v="10"/>
    <x v="8"/>
    <n v="1.6739999999999999"/>
    <n v="0"/>
    <n v="12.567"/>
    <n v="8.5299999999999994"/>
    <n v="0"/>
    <n v="0"/>
  </r>
  <r>
    <x v="10"/>
    <x v="8"/>
    <n v="1.6479999999999999"/>
    <n v="0"/>
    <n v="12.593"/>
    <n v="8.6829999999999998"/>
    <n v="0"/>
    <n v="0"/>
  </r>
  <r>
    <x v="10"/>
    <x v="8"/>
    <n v="1.6180000000000001"/>
    <n v="0"/>
    <n v="12.622999999999999"/>
    <n v="8.6150000000000002"/>
    <n v="0"/>
    <n v="0"/>
  </r>
  <r>
    <x v="10"/>
    <x v="8"/>
    <n v="1.669"/>
    <n v="0"/>
    <n v="12.571999999999999"/>
    <n v="8.5670000000000002"/>
    <n v="0"/>
    <n v="0"/>
  </r>
  <r>
    <x v="10"/>
    <x v="8"/>
    <n v="1.6180000000000001"/>
    <n v="0"/>
    <n v="12.622999999999999"/>
    <n v="8.52"/>
    <n v="0"/>
    <n v="0"/>
  </r>
  <r>
    <x v="10"/>
    <x v="8"/>
    <n v="1.64"/>
    <n v="0"/>
    <n v="12.601000000000001"/>
    <n v="8.4239999999999995"/>
    <n v="0"/>
    <n v="0"/>
  </r>
  <r>
    <x v="10"/>
    <x v="8"/>
    <n v="1.716"/>
    <n v="0"/>
    <n v="12.525"/>
    <n v="8.4290000000000003"/>
    <n v="0"/>
    <n v="0"/>
  </r>
  <r>
    <x v="10"/>
    <x v="8"/>
    <n v="1.7210000000000001"/>
    <n v="0"/>
    <n v="12.52"/>
    <n v="8.4469999999999992"/>
    <n v="0"/>
    <n v="0"/>
  </r>
  <r>
    <x v="10"/>
    <x v="8"/>
    <n v="1.621"/>
    <n v="0"/>
    <n v="12.62"/>
    <n v="8.41"/>
    <n v="0"/>
    <n v="0"/>
  </r>
  <r>
    <x v="10"/>
    <x v="8"/>
    <n v="1.655"/>
    <n v="0"/>
    <n v="12.586"/>
    <n v="8.3490000000000002"/>
    <n v="0"/>
    <n v="0"/>
  </r>
  <r>
    <x v="10"/>
    <x v="8"/>
    <n v="1.669"/>
    <n v="8.9999999999999993E-3"/>
    <n v="12.571999999999999"/>
    <n v="8.3209999999999997"/>
    <n v="0"/>
    <n v="0"/>
  </r>
  <r>
    <x v="10"/>
    <x v="9"/>
    <n v="0.69599999999999995"/>
    <n v="0"/>
    <n v="12.554"/>
    <n v="8.3829999999999991"/>
    <n v="0"/>
    <n v="0"/>
  </r>
  <r>
    <x v="10"/>
    <x v="9"/>
    <n v="0.69899999999999995"/>
    <n v="0"/>
    <n v="12.551"/>
    <n v="8.3360000000000003"/>
    <n v="0"/>
    <n v="0"/>
  </r>
  <r>
    <x v="10"/>
    <x v="9"/>
    <n v="0.65200000000000002"/>
    <n v="0"/>
    <n v="12.598000000000001"/>
    <n v="8.4039999999999999"/>
    <n v="0"/>
    <n v="0"/>
  </r>
  <r>
    <x v="10"/>
    <x v="9"/>
    <n v="0.66900000000000004"/>
    <n v="9.1999999999999998E-2"/>
    <n v="12.581"/>
    <n v="8.2379999999999995"/>
    <n v="0"/>
    <n v="0"/>
  </r>
  <r>
    <x v="10"/>
    <x v="9"/>
    <n v="0.63300000000000001"/>
    <n v="0"/>
    <n v="12.617000000000001"/>
    <n v="8.4209999999999994"/>
    <n v="0"/>
    <n v="0"/>
  </r>
  <r>
    <x v="10"/>
    <x v="9"/>
    <n v="0.68"/>
    <n v="0"/>
    <n v="12.57"/>
    <n v="8.5090000000000003"/>
    <n v="0"/>
    <n v="0"/>
  </r>
  <r>
    <x v="10"/>
    <x v="9"/>
    <n v="0.61499999999999999"/>
    <n v="0"/>
    <n v="12.635"/>
    <n v="8.4039999999999999"/>
    <n v="0"/>
    <n v="0"/>
  </r>
  <r>
    <x v="10"/>
    <x v="9"/>
    <n v="0.67900000000000005"/>
    <n v="0"/>
    <n v="12.571"/>
    <n v="8.3810000000000002"/>
    <n v="0"/>
    <n v="0"/>
  </r>
  <r>
    <x v="10"/>
    <x v="9"/>
    <n v="0.67600000000000005"/>
    <n v="0"/>
    <n v="12.574"/>
    <n v="8.4440000000000008"/>
    <n v="0"/>
    <n v="0"/>
  </r>
  <r>
    <x v="10"/>
    <x v="9"/>
    <n v="0.64800000000000002"/>
    <n v="0"/>
    <n v="12.602"/>
    <n v="8.3829999999999991"/>
    <n v="0"/>
    <n v="0"/>
  </r>
  <r>
    <x v="10"/>
    <x v="9"/>
    <n v="1.2470000000000001"/>
    <n v="0"/>
    <n v="12.003"/>
    <n v="8.3829999999999991"/>
    <n v="0"/>
    <n v="0"/>
  </r>
  <r>
    <x v="10"/>
    <x v="9"/>
    <n v="0.97099999999999997"/>
    <n v="0"/>
    <n v="12.279"/>
    <n v="8.4529999999999994"/>
    <n v="0"/>
    <n v="0"/>
  </r>
  <r>
    <x v="10"/>
    <x v="9"/>
    <n v="0.69799999999999995"/>
    <n v="0"/>
    <n v="12.552"/>
    <n v="8.3350000000000009"/>
    <n v="0"/>
    <n v="0"/>
  </r>
  <r>
    <x v="10"/>
    <x v="9"/>
    <n v="0.72399999999999998"/>
    <n v="0"/>
    <n v="12.526"/>
    <n v="8.4320000000000004"/>
    <n v="0"/>
    <n v="0"/>
  </r>
  <r>
    <x v="10"/>
    <x v="9"/>
    <n v="1.43"/>
    <n v="0"/>
    <n v="11.82"/>
    <n v="8.4109999999999996"/>
    <n v="0"/>
    <n v="0"/>
  </r>
  <r>
    <x v="10"/>
    <x v="9"/>
    <n v="1.155"/>
    <n v="0"/>
    <n v="12.095000000000001"/>
    <n v="8.4380000000000006"/>
    <n v="4.0540000000000003"/>
    <n v="0"/>
  </r>
  <r>
    <x v="10"/>
    <x v="9"/>
    <n v="0.66800000000000004"/>
    <n v="6.2E-2"/>
    <n v="12.582000000000001"/>
    <n v="8.2680000000000007"/>
    <n v="4.0540000000000003"/>
    <n v="0"/>
  </r>
  <r>
    <x v="10"/>
    <x v="9"/>
    <n v="0.67400000000000004"/>
    <n v="0.315"/>
    <n v="12.576000000000001"/>
    <n v="8.0150000000000006"/>
    <n v="4.0540000000000003"/>
    <n v="0"/>
  </r>
  <r>
    <x v="10"/>
    <x v="9"/>
    <n v="0.68100000000000005"/>
    <n v="0"/>
    <n v="12.569000000000001"/>
    <n v="8.4580000000000002"/>
    <n v="4.0540000000000003"/>
    <n v="0"/>
  </r>
  <r>
    <x v="10"/>
    <x v="9"/>
    <n v="0.65800000000000003"/>
    <n v="0"/>
    <n v="12.592000000000001"/>
    <n v="8.51"/>
    <n v="4.0540000000000003"/>
    <n v="0"/>
  </r>
  <r>
    <x v="10"/>
    <x v="9"/>
    <n v="2.198"/>
    <n v="0"/>
    <n v="11.052"/>
    <n v="8.4"/>
    <n v="2.5590000000000002"/>
    <n v="0"/>
  </r>
  <r>
    <x v="10"/>
    <x v="9"/>
    <n v="0.67300000000000004"/>
    <n v="0"/>
    <n v="12.577"/>
    <n v="8.3800000000000008"/>
    <n v="0"/>
    <n v="0"/>
  </r>
  <r>
    <x v="10"/>
    <x v="9"/>
    <n v="0.68"/>
    <n v="0.125"/>
    <n v="12.57"/>
    <n v="8.2050000000000001"/>
    <n v="4.0540000000000003"/>
    <n v="0"/>
  </r>
  <r>
    <x v="10"/>
    <x v="9"/>
    <n v="1.732"/>
    <n v="0"/>
    <n v="11.518000000000001"/>
    <n v="8.43"/>
    <n v="2.8959999999999999"/>
    <n v="0"/>
  </r>
  <r>
    <x v="10"/>
    <x v="9"/>
    <n v="0.61499999999999999"/>
    <n v="0.107"/>
    <n v="12.635"/>
    <n v="8.2230000000000008"/>
    <n v="4.0540000000000003"/>
    <n v="0"/>
  </r>
  <r>
    <x v="10"/>
    <x v="9"/>
    <n v="0.95499999999999996"/>
    <n v="3.3000000000000002E-2"/>
    <n v="12.295"/>
    <n v="8.2970000000000006"/>
    <n v="0"/>
    <n v="0"/>
  </r>
  <r>
    <x v="10"/>
    <x v="9"/>
    <n v="0.61299999999999999"/>
    <n v="4.8000000000000001E-2"/>
    <n v="12.637"/>
    <n v="8.282"/>
    <n v="0"/>
    <n v="0"/>
  </r>
  <r>
    <x v="10"/>
    <x v="9"/>
    <n v="0.57799999999999996"/>
    <n v="7.5999999999999998E-2"/>
    <n v="12.672000000000001"/>
    <n v="8.2539999999999996"/>
    <n v="0"/>
    <n v="0"/>
  </r>
  <r>
    <x v="10"/>
    <x v="9"/>
    <n v="0"/>
    <n v="0"/>
    <n v="13.250999999999999"/>
    <n v="8.625"/>
    <n v="0"/>
    <n v="0"/>
  </r>
  <r>
    <x v="10"/>
    <x v="9"/>
    <n v="3.8839999999999999"/>
    <n v="3.5999999999999997E-2"/>
    <n v="9.3659999999999997"/>
    <n v="8.2940000000000005"/>
    <n v="0"/>
    <n v="0"/>
  </r>
  <r>
    <x v="10"/>
    <x v="9"/>
    <n v="9.0299999999999994"/>
    <n v="4.1000000000000002E-2"/>
    <n v="4.22"/>
    <n v="8.2889999999999997"/>
    <n v="1.1579999999999999"/>
    <n v="0"/>
  </r>
  <r>
    <x v="10"/>
    <x v="10"/>
    <n v="2.6030000000000002"/>
    <n v="4.8000000000000001E-2"/>
    <n v="10.647"/>
    <n v="8.282"/>
    <n v="2.3159999999999998"/>
    <n v="0"/>
  </r>
  <r>
    <x v="10"/>
    <x v="10"/>
    <n v="4.0410000000000004"/>
    <n v="0"/>
    <n v="9.2089999999999996"/>
    <n v="8.3420000000000005"/>
    <n v="1.1579999999999999"/>
    <n v="0"/>
  </r>
  <r>
    <x v="10"/>
    <x v="10"/>
    <n v="3.6720000000000002"/>
    <n v="1.0999999999999999E-2"/>
    <n v="9.5779999999999994"/>
    <n v="8.3190000000000008"/>
    <n v="3.1139999999999999"/>
    <n v="0"/>
  </r>
  <r>
    <x v="10"/>
    <x v="10"/>
    <n v="2.427"/>
    <n v="0"/>
    <n v="10.823"/>
    <n v="8.3529999999999998"/>
    <n v="3.9729999999999999"/>
    <n v="0"/>
  </r>
  <r>
    <x v="10"/>
    <x v="10"/>
    <n v="0.71899999999999997"/>
    <n v="3.4000000000000002E-2"/>
    <n v="12.531000000000001"/>
    <n v="8.2959999999999994"/>
    <n v="0"/>
    <n v="0"/>
  </r>
  <r>
    <x v="10"/>
    <x v="10"/>
    <n v="0.71699999999999997"/>
    <n v="6.0000000000000001E-3"/>
    <n v="12.532999999999999"/>
    <n v="8.3239999999999998"/>
    <n v="4.7140000000000004"/>
    <n v="0"/>
  </r>
  <r>
    <x v="10"/>
    <x v="10"/>
    <n v="0.70799999999999996"/>
    <n v="0.24299999999999999"/>
    <n v="12.542"/>
    <n v="8.0869999999999997"/>
    <n v="4.7140000000000004"/>
    <n v="0"/>
  </r>
  <r>
    <x v="10"/>
    <x v="10"/>
    <n v="0.67500000000000004"/>
    <n v="7.0000000000000001E-3"/>
    <n v="12.574999999999999"/>
    <n v="8.3230000000000004"/>
    <n v="4.7140000000000004"/>
    <n v="0"/>
  </r>
  <r>
    <x v="10"/>
    <x v="10"/>
    <n v="0.59899999999999998"/>
    <n v="0.154"/>
    <n v="12.651"/>
    <n v="8.1760000000000002"/>
    <n v="4.7140000000000004"/>
    <n v="0"/>
  </r>
  <r>
    <x v="10"/>
    <x v="10"/>
    <n v="0.58799999999999997"/>
    <n v="0.16700000000000001"/>
    <n v="12.662000000000001"/>
    <n v="8.1630000000000003"/>
    <n v="4.7140000000000004"/>
    <n v="0"/>
  </r>
  <r>
    <x v="10"/>
    <x v="10"/>
    <n v="0.57899999999999996"/>
    <n v="9.0999999999999998E-2"/>
    <n v="12.670999999999999"/>
    <n v="8.2390000000000008"/>
    <n v="4.7140000000000004"/>
    <n v="0"/>
  </r>
  <r>
    <x v="10"/>
    <x v="10"/>
    <n v="0.57399999999999995"/>
    <n v="7.3999999999999996E-2"/>
    <n v="12.676"/>
    <n v="8.2560000000000002"/>
    <n v="0"/>
    <n v="0"/>
  </r>
  <r>
    <x v="10"/>
    <x v="10"/>
    <n v="0.57699999999999996"/>
    <n v="7.0000000000000007E-2"/>
    <n v="12.673"/>
    <n v="8.26"/>
    <n v="4.7140000000000004"/>
    <n v="0"/>
  </r>
  <r>
    <x v="10"/>
    <x v="10"/>
    <n v="0.56499999999999995"/>
    <n v="0"/>
    <n v="12.685"/>
    <n v="8.4570000000000007"/>
    <n v="4.7140000000000004"/>
    <n v="0"/>
  </r>
  <r>
    <x v="10"/>
    <x v="10"/>
    <n v="0.57399999999999995"/>
    <n v="0"/>
    <n v="12.676"/>
    <n v="8.4770000000000003"/>
    <n v="4.7140000000000004"/>
    <n v="0"/>
  </r>
  <r>
    <x v="10"/>
    <x v="10"/>
    <n v="0.55400000000000005"/>
    <n v="0"/>
    <n v="12.696"/>
    <n v="8.5120000000000005"/>
    <n v="4.7140000000000004"/>
    <n v="0"/>
  </r>
  <r>
    <x v="10"/>
    <x v="10"/>
    <n v="2.63"/>
    <n v="5.7000000000000002E-2"/>
    <n v="10.62"/>
    <n v="8.2729999999999997"/>
    <n v="2.64"/>
    <n v="0"/>
  </r>
  <r>
    <x v="10"/>
    <x v="10"/>
    <n v="2.754"/>
    <n v="0.13600000000000001"/>
    <n v="10.496"/>
    <n v="8.1940000000000008"/>
    <n v="4.7140000000000004"/>
    <n v="0"/>
  </r>
  <r>
    <x v="10"/>
    <x v="10"/>
    <n v="1.169"/>
    <n v="8.6999999999999994E-2"/>
    <n v="12.081"/>
    <n v="8.2430000000000003"/>
    <n v="0"/>
    <n v="0"/>
  </r>
  <r>
    <x v="10"/>
    <x v="10"/>
    <n v="2.802"/>
    <n v="0.16900000000000001"/>
    <n v="10.448"/>
    <n v="8.1609999999999996"/>
    <n v="4.7140000000000004"/>
    <n v="0"/>
  </r>
  <r>
    <x v="10"/>
    <x v="10"/>
    <n v="0.67"/>
    <n v="0.28799999999999998"/>
    <n v="12.58"/>
    <n v="8.0419999999999998"/>
    <n v="4.7140000000000004"/>
    <n v="0"/>
  </r>
  <r>
    <x v="10"/>
    <x v="10"/>
    <n v="0.66400000000000003"/>
    <n v="0.151"/>
    <n v="12.586"/>
    <n v="8.1790000000000003"/>
    <n v="4.7140000000000004"/>
    <n v="0"/>
  </r>
  <r>
    <x v="10"/>
    <x v="10"/>
    <n v="0.73099999999999998"/>
    <n v="6.4000000000000001E-2"/>
    <n v="12.519"/>
    <n v="8.266"/>
    <n v="0"/>
    <n v="0"/>
  </r>
  <r>
    <x v="10"/>
    <x v="10"/>
    <n v="0.70099999999999996"/>
    <n v="0.19"/>
    <n v="12.548999999999999"/>
    <n v="8.14"/>
    <n v="4.04"/>
    <n v="0"/>
  </r>
  <r>
    <x v="10"/>
    <x v="10"/>
    <n v="0.69199999999999995"/>
    <n v="0.13"/>
    <n v="12.558"/>
    <n v="8.1999999999999993"/>
    <n v="4.7140000000000004"/>
    <n v="0"/>
  </r>
  <r>
    <x v="10"/>
    <x v="10"/>
    <n v="0.66600000000000004"/>
    <n v="0.11"/>
    <n v="12.584"/>
    <n v="8.2200000000000006"/>
    <n v="0"/>
    <n v="0"/>
  </r>
  <r>
    <x v="10"/>
    <x v="10"/>
    <n v="0.69399999999999995"/>
    <n v="0"/>
    <n v="12.555999999999999"/>
    <n v="8.3330000000000002"/>
    <n v="4.7140000000000004"/>
    <n v="0"/>
  </r>
  <r>
    <x v="10"/>
    <x v="10"/>
    <n v="0.70799999999999996"/>
    <n v="9.4E-2"/>
    <n v="12.542"/>
    <n v="8.2360000000000007"/>
    <n v="4.1079999999999997"/>
    <n v="0"/>
  </r>
  <r>
    <x v="10"/>
    <x v="10"/>
    <n v="0.68899999999999995"/>
    <n v="7.5999999999999998E-2"/>
    <n v="12.561"/>
    <n v="8.2539999999999996"/>
    <n v="4.7140000000000004"/>
    <n v="0"/>
  </r>
  <r>
    <x v="10"/>
    <x v="10"/>
    <n v="0.67900000000000005"/>
    <n v="8.8999999999999996E-2"/>
    <n v="12.571"/>
    <n v="8.2409999999999997"/>
    <n v="4.7140000000000004"/>
    <n v="0"/>
  </r>
  <r>
    <x v="10"/>
    <x v="11"/>
    <n v="0.68300000000000005"/>
    <n v="3.5000000000000003E-2"/>
    <n v="12.567"/>
    <n v="8.2949999999999999"/>
    <n v="0.754"/>
    <n v="0"/>
  </r>
  <r>
    <x v="10"/>
    <x v="11"/>
    <n v="0.69199999999999995"/>
    <n v="0.247"/>
    <n v="12.558"/>
    <n v="8.0830000000000002"/>
    <n v="0.754"/>
    <n v="0"/>
  </r>
  <r>
    <x v="10"/>
    <x v="11"/>
    <n v="0.71699999999999997"/>
    <n v="0.32400000000000001"/>
    <n v="12.532999999999999"/>
    <n v="8.0060000000000002"/>
    <n v="0"/>
    <n v="0"/>
  </r>
  <r>
    <x v="10"/>
    <x v="11"/>
    <n v="0.68899999999999995"/>
    <n v="0.30199999999999999"/>
    <n v="12.561"/>
    <n v="8.0280000000000005"/>
    <n v="0.754"/>
    <n v="0"/>
  </r>
  <r>
    <x v="10"/>
    <x v="11"/>
    <n v="0.70799999999999996"/>
    <n v="0.17899999999999999"/>
    <n v="12.542"/>
    <n v="8.1509999999999998"/>
    <n v="0.754"/>
    <n v="0"/>
  </r>
  <r>
    <x v="10"/>
    <x v="11"/>
    <n v="0.72099999999999997"/>
    <n v="0.111"/>
    <n v="12.529"/>
    <n v="8.2189999999999994"/>
    <n v="0.754"/>
    <n v="0"/>
  </r>
  <r>
    <x v="10"/>
    <x v="11"/>
    <n v="0.71499999999999997"/>
    <n v="4.1000000000000002E-2"/>
    <n v="12.535"/>
    <n v="8.2889999999999997"/>
    <n v="0.754"/>
    <n v="0"/>
  </r>
  <r>
    <x v="10"/>
    <x v="11"/>
    <n v="0.70799999999999996"/>
    <n v="0.11"/>
    <n v="12.542"/>
    <n v="8.2200000000000006"/>
    <n v="0"/>
    <n v="0"/>
  </r>
  <r>
    <x v="10"/>
    <x v="11"/>
    <n v="0.70399999999999996"/>
    <n v="0.108"/>
    <n v="12.545999999999999"/>
    <n v="8.2219999999999995"/>
    <n v="0"/>
    <n v="0"/>
  </r>
  <r>
    <x v="10"/>
    <x v="11"/>
    <n v="0.68500000000000005"/>
    <n v="8.8999999999999996E-2"/>
    <n v="12.565"/>
    <n v="8.2409999999999997"/>
    <n v="0"/>
    <n v="0"/>
  </r>
  <r>
    <x v="10"/>
    <x v="11"/>
    <n v="0.69299999999999995"/>
    <n v="0.307"/>
    <n v="12.557"/>
    <n v="8.0229999999999997"/>
    <n v="0"/>
    <n v="0"/>
  </r>
  <r>
    <x v="10"/>
    <x v="11"/>
    <n v="0.73199999999999998"/>
    <n v="0.41"/>
    <n v="12.518000000000001"/>
    <n v="7.92"/>
    <n v="0"/>
    <n v="0"/>
  </r>
  <r>
    <x v="10"/>
    <x v="11"/>
    <n v="0.70399999999999996"/>
    <n v="0.39"/>
    <n v="12.545999999999999"/>
    <n v="7.94"/>
    <n v="0"/>
    <n v="0"/>
  </r>
  <r>
    <x v="10"/>
    <x v="11"/>
    <n v="0.7"/>
    <n v="0.41599999999999998"/>
    <n v="12.55"/>
    <n v="7.9139999999999997"/>
    <n v="0"/>
    <n v="0"/>
  </r>
  <r>
    <x v="10"/>
    <x v="11"/>
    <n v="0.64200000000000002"/>
    <n v="0.35299999999999998"/>
    <n v="12.608000000000001"/>
    <n v="7.9770000000000003"/>
    <n v="0"/>
    <n v="0"/>
  </r>
  <r>
    <x v="10"/>
    <x v="11"/>
    <n v="0.69499999999999995"/>
    <n v="0.25900000000000001"/>
    <n v="12.555"/>
    <n v="8.0709999999999997"/>
    <n v="0"/>
    <n v="0"/>
  </r>
  <r>
    <x v="10"/>
    <x v="11"/>
    <n v="0.65400000000000003"/>
    <n v="0.26900000000000002"/>
    <n v="12.596"/>
    <n v="8.0609999999999999"/>
    <n v="0"/>
    <n v="0"/>
  </r>
  <r>
    <x v="10"/>
    <x v="11"/>
    <n v="0.67"/>
    <n v="0.28000000000000003"/>
    <n v="12.58"/>
    <n v="8.0500000000000007"/>
    <n v="0"/>
    <n v="0"/>
  </r>
  <r>
    <x v="10"/>
    <x v="11"/>
    <n v="0.73099999999999998"/>
    <n v="0.35299999999999998"/>
    <n v="12.519"/>
    <n v="7.9770000000000003"/>
    <n v="0"/>
    <n v="0"/>
  </r>
  <r>
    <x v="10"/>
    <x v="11"/>
    <n v="0.68300000000000005"/>
    <n v="0.13700000000000001"/>
    <n v="12.567"/>
    <n v="8.1929999999999996"/>
    <n v="0"/>
    <n v="0"/>
  </r>
  <r>
    <x v="10"/>
    <x v="11"/>
    <n v="0.83399999999999996"/>
    <n v="0.155"/>
    <n v="12.416"/>
    <n v="8.1750000000000007"/>
    <n v="0"/>
    <n v="0"/>
  </r>
  <r>
    <x v="10"/>
    <x v="11"/>
    <n v="0.72699999999999998"/>
    <n v="8.2000000000000003E-2"/>
    <n v="12.523"/>
    <n v="8.2479999999999993"/>
    <n v="0"/>
    <n v="0"/>
  </r>
  <r>
    <x v="10"/>
    <x v="11"/>
    <n v="0.73499999999999999"/>
    <n v="0.183"/>
    <n v="12.515000000000001"/>
    <n v="8.1470000000000002"/>
    <n v="0"/>
    <n v="0"/>
  </r>
  <r>
    <x v="10"/>
    <x v="11"/>
    <n v="0.72399999999999998"/>
    <n v="0"/>
    <n v="12.526"/>
    <n v="8.3919999999999995"/>
    <n v="0"/>
    <n v="0"/>
  </r>
  <r>
    <x v="10"/>
    <x v="11"/>
    <n v="0.72599999999999998"/>
    <n v="4.1000000000000002E-2"/>
    <n v="12.523999999999999"/>
    <n v="8.2889999999999997"/>
    <n v="0"/>
    <n v="0"/>
  </r>
  <r>
    <x v="10"/>
    <x v="11"/>
    <n v="0.72499999999999998"/>
    <n v="0"/>
    <n v="12.525"/>
    <n v="8.3320000000000007"/>
    <n v="0"/>
    <n v="0"/>
  </r>
  <r>
    <x v="10"/>
    <x v="11"/>
    <n v="0.73"/>
    <n v="1.0999999999999999E-2"/>
    <n v="12.52"/>
    <n v="8.3190000000000008"/>
    <n v="0"/>
    <n v="0"/>
  </r>
  <r>
    <x v="10"/>
    <x v="11"/>
    <n v="3.476"/>
    <n v="0"/>
    <n v="9.7739999999999991"/>
    <n v="8.3620000000000001"/>
    <n v="0"/>
    <n v="0"/>
  </r>
  <r>
    <x v="10"/>
    <x v="11"/>
    <n v="3.7309999999999999"/>
    <n v="0.04"/>
    <n v="9.5190000000000001"/>
    <n v="8.2899999999999991"/>
    <n v="0"/>
    <n v="0"/>
  </r>
  <r>
    <x v="10"/>
    <x v="11"/>
    <n v="1.5880000000000001"/>
    <n v="7.8E-2"/>
    <n v="11.662000000000001"/>
    <n v="8.2520000000000007"/>
    <n v="0"/>
    <n v="0"/>
  </r>
  <r>
    <x v="10"/>
    <x v="11"/>
    <n v="0.80600000000000005"/>
    <n v="5.8000000000000003E-2"/>
    <n v="12.444000000000001"/>
    <n v="8.2720000000000002"/>
    <n v="0"/>
    <n v="0"/>
  </r>
  <r>
    <x v="11"/>
    <x v="0"/>
    <n v="0.73499999999999999"/>
    <n v="0.14000000000000001"/>
    <n v="12.515000000000001"/>
    <n v="8.19"/>
    <n v="0"/>
    <n v="0"/>
  </r>
  <r>
    <x v="11"/>
    <x v="0"/>
    <n v="0.74199999999999999"/>
    <n v="8.5000000000000006E-2"/>
    <n v="12.507999999999999"/>
    <n v="8.2449999999999992"/>
    <n v="0"/>
    <n v="0"/>
  </r>
  <r>
    <x v="11"/>
    <x v="0"/>
    <n v="0.80600000000000005"/>
    <n v="0.23499999999999999"/>
    <n v="12.444000000000001"/>
    <n v="8.0950000000000006"/>
    <n v="0"/>
    <n v="0"/>
  </r>
  <r>
    <x v="11"/>
    <x v="0"/>
    <n v="0.74299999999999999"/>
    <n v="0.10199999999999999"/>
    <n v="12.507"/>
    <n v="8.2279999999999998"/>
    <n v="0"/>
    <n v="0"/>
  </r>
  <r>
    <x v="11"/>
    <x v="0"/>
    <n v="0.76800000000000002"/>
    <n v="0.13600000000000001"/>
    <n v="12.481999999999999"/>
    <n v="8.1940000000000008"/>
    <n v="0"/>
    <n v="0"/>
  </r>
  <r>
    <x v="11"/>
    <x v="0"/>
    <n v="0.748"/>
    <n v="0.17"/>
    <n v="12.502000000000001"/>
    <n v="8.16"/>
    <n v="0"/>
    <n v="0"/>
  </r>
  <r>
    <x v="11"/>
    <x v="0"/>
    <n v="0.72499999999999998"/>
    <n v="0.02"/>
    <n v="12.525"/>
    <n v="8.31"/>
    <n v="0"/>
    <n v="0"/>
  </r>
  <r>
    <x v="11"/>
    <x v="0"/>
    <n v="0.73299999999999998"/>
    <n v="8.8999999999999996E-2"/>
    <n v="12.516999999999999"/>
    <n v="8.2409999999999997"/>
    <n v="0"/>
    <n v="0"/>
  </r>
  <r>
    <x v="11"/>
    <x v="0"/>
    <n v="0.72499999999999998"/>
    <n v="0"/>
    <n v="12.525"/>
    <n v="8.3520000000000003"/>
    <n v="0"/>
    <n v="0"/>
  </r>
  <r>
    <x v="11"/>
    <x v="0"/>
    <n v="0.69099999999999995"/>
    <n v="0"/>
    <n v="12.558999999999999"/>
    <n v="8.3719999999999999"/>
    <n v="0"/>
    <n v="0"/>
  </r>
  <r>
    <x v="11"/>
    <x v="0"/>
    <n v="0.70399999999999996"/>
    <n v="0.111"/>
    <n v="12.545999999999999"/>
    <n v="8.2189999999999994"/>
    <n v="0"/>
    <n v="0"/>
  </r>
  <r>
    <x v="11"/>
    <x v="0"/>
    <n v="0.70299999999999996"/>
    <n v="0.107"/>
    <n v="12.547000000000001"/>
    <n v="8.2230000000000008"/>
    <n v="0"/>
    <n v="0"/>
  </r>
  <r>
    <x v="11"/>
    <x v="0"/>
    <n v="0.64100000000000001"/>
    <n v="0.14599999999999999"/>
    <n v="12.609"/>
    <n v="8.1839999999999993"/>
    <n v="0"/>
    <n v="0"/>
  </r>
  <r>
    <x v="11"/>
    <x v="0"/>
    <n v="0.67600000000000005"/>
    <n v="0.14899999999999999"/>
    <n v="12.574"/>
    <n v="8.1809999999999992"/>
    <n v="0"/>
    <n v="0"/>
  </r>
  <r>
    <x v="11"/>
    <x v="0"/>
    <n v="0.75"/>
    <n v="0.16500000000000001"/>
    <n v="12.5"/>
    <n v="8.1649999999999991"/>
    <n v="0"/>
    <n v="0"/>
  </r>
  <r>
    <x v="11"/>
    <x v="0"/>
    <n v="0.70399999999999996"/>
    <n v="0.16800000000000001"/>
    <n v="12.545999999999999"/>
    <n v="8.1620000000000008"/>
    <n v="0"/>
    <n v="0"/>
  </r>
  <r>
    <x v="11"/>
    <x v="0"/>
    <n v="0.72099999999999997"/>
    <n v="0.17199999999999999"/>
    <n v="12.529"/>
    <n v="8.1579999999999995"/>
    <n v="0"/>
    <n v="0"/>
  </r>
  <r>
    <x v="11"/>
    <x v="0"/>
    <n v="0.71399999999999997"/>
    <n v="0.191"/>
    <n v="12.536"/>
    <n v="8.1389999999999993"/>
    <n v="0"/>
    <n v="0"/>
  </r>
  <r>
    <x v="11"/>
    <x v="0"/>
    <n v="0.72599999999999998"/>
    <n v="0.191"/>
    <n v="12.523999999999999"/>
    <n v="8.1389999999999993"/>
    <n v="0"/>
    <n v="0"/>
  </r>
  <r>
    <x v="11"/>
    <x v="0"/>
    <n v="0.70799999999999996"/>
    <n v="0.187"/>
    <n v="12.542"/>
    <n v="8.1430000000000007"/>
    <n v="0"/>
    <n v="0"/>
  </r>
  <r>
    <x v="11"/>
    <x v="0"/>
    <n v="0.69299999999999995"/>
    <n v="0.185"/>
    <n v="12.557"/>
    <n v="8.1449999999999996"/>
    <n v="0"/>
    <n v="0"/>
  </r>
  <r>
    <x v="11"/>
    <x v="0"/>
    <n v="0.69499999999999995"/>
    <n v="0.152"/>
    <n v="12.555"/>
    <n v="8.1780000000000008"/>
    <n v="0"/>
    <n v="0"/>
  </r>
  <r>
    <x v="11"/>
    <x v="0"/>
    <n v="0.68"/>
    <n v="0.22500000000000001"/>
    <n v="12.57"/>
    <n v="8.1050000000000004"/>
    <n v="0"/>
    <n v="0"/>
  </r>
  <r>
    <x v="11"/>
    <x v="0"/>
    <n v="0.68100000000000005"/>
    <n v="6.9000000000000006E-2"/>
    <n v="12.569000000000001"/>
    <n v="8.2609999999999992"/>
    <n v="0"/>
    <n v="0"/>
  </r>
  <r>
    <x v="11"/>
    <x v="0"/>
    <n v="0.70199999999999996"/>
    <n v="0.10299999999999999"/>
    <n v="12.548"/>
    <n v="8.2270000000000003"/>
    <n v="0"/>
    <n v="0"/>
  </r>
  <r>
    <x v="11"/>
    <x v="0"/>
    <n v="0.69"/>
    <n v="9.5000000000000001E-2"/>
    <n v="12.56"/>
    <n v="8.2349999999999994"/>
    <n v="0"/>
    <n v="0"/>
  </r>
  <r>
    <x v="11"/>
    <x v="0"/>
    <n v="0.69699999999999995"/>
    <n v="0.153"/>
    <n v="12.553000000000001"/>
    <n v="8.1769999999999996"/>
    <n v="0"/>
    <n v="0"/>
  </r>
  <r>
    <x v="11"/>
    <x v="0"/>
    <n v="0.71399999999999997"/>
    <n v="5.8000000000000003E-2"/>
    <n v="12.536"/>
    <n v="8.2720000000000002"/>
    <n v="0"/>
    <n v="0"/>
  </r>
  <r>
    <x v="11"/>
    <x v="0"/>
    <n v="0.72599999999999998"/>
    <n v="7.5999999999999998E-2"/>
    <n v="12.523999999999999"/>
    <n v="8.2539999999999996"/>
    <n v="0"/>
    <n v="0"/>
  </r>
  <r>
    <x v="11"/>
    <x v="0"/>
    <n v="0.72499999999999998"/>
    <n v="5.3999999999999999E-2"/>
    <n v="12.525"/>
    <n v="8.2759999999999998"/>
    <n v="0"/>
    <n v="0"/>
  </r>
  <r>
    <x v="11"/>
    <x v="0"/>
    <n v="0.70399999999999996"/>
    <n v="0.18"/>
    <n v="12.545999999999999"/>
    <n v="8.15"/>
    <n v="0"/>
    <n v="0"/>
  </r>
  <r>
    <x v="11"/>
    <x v="1"/>
    <n v="0.69"/>
    <n v="0"/>
    <n v="12.56"/>
    <n v="8.33"/>
    <n v="0"/>
    <n v="0"/>
  </r>
  <r>
    <x v="11"/>
    <x v="1"/>
    <n v="0.70899999999999996"/>
    <n v="9.5000000000000001E-2"/>
    <n v="12.541"/>
    <n v="8.2349999999999994"/>
    <n v="0"/>
    <n v="0"/>
  </r>
  <r>
    <x v="11"/>
    <x v="1"/>
    <n v="0.70299999999999996"/>
    <n v="0.1"/>
    <n v="12.547000000000001"/>
    <n v="8.23"/>
    <n v="0"/>
    <n v="0"/>
  </r>
  <r>
    <x v="11"/>
    <x v="1"/>
    <n v="0.68899999999999995"/>
    <n v="0.1"/>
    <n v="12.561"/>
    <n v="8.23"/>
    <n v="0"/>
    <n v="0"/>
  </r>
  <r>
    <x v="11"/>
    <x v="1"/>
    <n v="0.67900000000000005"/>
    <n v="0.06"/>
    <n v="12.571"/>
    <n v="8.27"/>
    <n v="0"/>
    <n v="0"/>
  </r>
  <r>
    <x v="11"/>
    <x v="1"/>
    <n v="0.72699999999999998"/>
    <n v="0.16"/>
    <n v="12.523"/>
    <n v="8.17"/>
    <n v="0"/>
    <n v="0"/>
  </r>
  <r>
    <x v="11"/>
    <x v="1"/>
    <n v="0.56200000000000006"/>
    <n v="0.155"/>
    <n v="12.688000000000001"/>
    <n v="8.1750000000000007"/>
    <n v="0"/>
    <n v="0"/>
  </r>
  <r>
    <x v="11"/>
    <x v="1"/>
    <n v="0.83599999999999997"/>
    <n v="0.22900000000000001"/>
    <n v="12.414"/>
    <n v="8.1010000000000009"/>
    <n v="0"/>
    <n v="0"/>
  </r>
  <r>
    <x v="11"/>
    <x v="1"/>
    <n v="0.67100000000000004"/>
    <n v="0.29099999999999998"/>
    <n v="12.579000000000001"/>
    <n v="8.0389999999999997"/>
    <n v="0"/>
    <n v="0"/>
  </r>
  <r>
    <x v="11"/>
    <x v="1"/>
    <n v="0.74"/>
    <n v="0.29799999999999999"/>
    <n v="12.51"/>
    <n v="8.032"/>
    <n v="0"/>
    <n v="0"/>
  </r>
  <r>
    <x v="11"/>
    <x v="1"/>
    <n v="0.67"/>
    <n v="0.32700000000000001"/>
    <n v="12.58"/>
    <n v="8.0030000000000001"/>
    <n v="0"/>
    <n v="0"/>
  </r>
  <r>
    <x v="11"/>
    <x v="1"/>
    <n v="0.77400000000000002"/>
    <n v="0.29599999999999999"/>
    <n v="12.476000000000001"/>
    <n v="8.0340000000000007"/>
    <n v="0"/>
    <n v="0"/>
  </r>
  <r>
    <x v="11"/>
    <x v="1"/>
    <n v="0.71299999999999997"/>
    <n v="0.27200000000000002"/>
    <n v="12.537000000000001"/>
    <n v="8.0579999999999998"/>
    <n v="0"/>
    <n v="0"/>
  </r>
  <r>
    <x v="11"/>
    <x v="1"/>
    <n v="0.67100000000000004"/>
    <n v="0.28199999999999997"/>
    <n v="12.579000000000001"/>
    <n v="8.048"/>
    <n v="0"/>
    <n v="0"/>
  </r>
  <r>
    <x v="11"/>
    <x v="1"/>
    <n v="0.75600000000000001"/>
    <n v="0.32400000000000001"/>
    <n v="12.494"/>
    <n v="8.0060000000000002"/>
    <n v="0"/>
    <n v="0"/>
  </r>
  <r>
    <x v="11"/>
    <x v="1"/>
    <n v="0.71099999999999997"/>
    <n v="0.30299999999999999"/>
    <n v="12.539"/>
    <n v="8.0269999999999992"/>
    <n v="0"/>
    <n v="0"/>
  </r>
  <r>
    <x v="11"/>
    <x v="1"/>
    <n v="0.69499999999999995"/>
    <n v="0.21"/>
    <n v="12.555"/>
    <n v="8.1199999999999992"/>
    <n v="0"/>
    <n v="0"/>
  </r>
  <r>
    <x v="11"/>
    <x v="1"/>
    <n v="0.68600000000000005"/>
    <n v="0.2"/>
    <n v="12.564"/>
    <n v="8.1300000000000008"/>
    <n v="0"/>
    <n v="0"/>
  </r>
  <r>
    <x v="11"/>
    <x v="1"/>
    <n v="0.65900000000000003"/>
    <n v="0.219"/>
    <n v="12.590999999999999"/>
    <n v="8.1110000000000007"/>
    <n v="0"/>
    <n v="0"/>
  </r>
  <r>
    <x v="11"/>
    <x v="1"/>
    <n v="0.71599999999999997"/>
    <n v="0.21199999999999999"/>
    <n v="12.534000000000001"/>
    <n v="8.1180000000000003"/>
    <n v="0"/>
    <n v="0"/>
  </r>
  <r>
    <x v="11"/>
    <x v="1"/>
    <n v="0.69899999999999995"/>
    <n v="0.216"/>
    <n v="12.551"/>
    <n v="8.1140000000000008"/>
    <n v="0"/>
    <n v="0"/>
  </r>
  <r>
    <x v="11"/>
    <x v="1"/>
    <n v="0.72899999999999998"/>
    <n v="0.30599999999999999"/>
    <n v="12.521000000000001"/>
    <n v="8.0239999999999991"/>
    <n v="0"/>
    <n v="0"/>
  </r>
  <r>
    <x v="11"/>
    <x v="1"/>
    <n v="0.73699999999999999"/>
    <n v="0.32500000000000001"/>
    <n v="12.513"/>
    <n v="8.0050000000000008"/>
    <n v="0"/>
    <n v="0"/>
  </r>
  <r>
    <x v="11"/>
    <x v="1"/>
    <n v="0.70299999999999996"/>
    <n v="0.309"/>
    <n v="12.547000000000001"/>
    <n v="8.0210000000000008"/>
    <n v="0"/>
    <n v="0"/>
  </r>
  <r>
    <x v="11"/>
    <x v="1"/>
    <n v="1.0860000000000001"/>
    <n v="0.308"/>
    <n v="12.164"/>
    <n v="8.0220000000000002"/>
    <n v="0"/>
    <n v="0"/>
  </r>
  <r>
    <x v="11"/>
    <x v="1"/>
    <n v="0.72599999999999998"/>
    <n v="0.13300000000000001"/>
    <n v="12.523999999999999"/>
    <n v="8.1969999999999992"/>
    <n v="0"/>
    <n v="0"/>
  </r>
  <r>
    <x v="11"/>
    <x v="1"/>
    <n v="0.72399999999999998"/>
    <n v="2.1999999999999999E-2"/>
    <n v="12.526"/>
    <n v="8.3079999999999998"/>
    <n v="0"/>
    <n v="0"/>
  </r>
  <r>
    <x v="11"/>
    <x v="1"/>
    <n v="0.73699999999999999"/>
    <n v="4.2000000000000003E-2"/>
    <n v="12.513"/>
    <n v="8.2880000000000003"/>
    <n v="0"/>
    <n v="0"/>
  </r>
  <r>
    <x v="11"/>
    <x v="2"/>
    <n v="0.70399999999999996"/>
    <n v="7.0000000000000007E-2"/>
    <n v="12.545999999999999"/>
    <n v="8.26"/>
    <n v="0"/>
    <n v="0"/>
  </r>
  <r>
    <x v="11"/>
    <x v="2"/>
    <n v="0.71299999999999997"/>
    <n v="0.21299999999999999"/>
    <n v="12.537000000000001"/>
    <n v="8.1170000000000009"/>
    <n v="0"/>
    <n v="0"/>
  </r>
  <r>
    <x v="11"/>
    <x v="2"/>
    <n v="0.68700000000000006"/>
    <n v="0.27200000000000002"/>
    <n v="12.563000000000001"/>
    <n v="8.0579999999999998"/>
    <n v="0"/>
    <n v="0"/>
  </r>
  <r>
    <x v="11"/>
    <x v="2"/>
    <n v="0.67600000000000005"/>
    <n v="0.224"/>
    <n v="12.574"/>
    <n v="8.1059999999999999"/>
    <n v="0"/>
    <n v="0"/>
  </r>
  <r>
    <x v="11"/>
    <x v="2"/>
    <n v="0.66"/>
    <n v="0.315"/>
    <n v="12.59"/>
    <n v="8.0150000000000006"/>
    <n v="0"/>
    <n v="0"/>
  </r>
  <r>
    <x v="11"/>
    <x v="2"/>
    <n v="1.0629999999999999"/>
    <n v="0.24"/>
    <n v="12.186999999999999"/>
    <n v="8.09"/>
    <n v="0"/>
    <n v="0"/>
  </r>
  <r>
    <x v="11"/>
    <x v="2"/>
    <n v="0.67800000000000005"/>
    <n v="0.20399999999999999"/>
    <n v="12.571999999999999"/>
    <n v="8.1259999999999994"/>
    <n v="0"/>
    <n v="0"/>
  </r>
  <r>
    <x v="11"/>
    <x v="2"/>
    <n v="0.68600000000000005"/>
    <n v="0.20699999999999999"/>
    <n v="12.564"/>
    <n v="8.1229999999999993"/>
    <n v="0"/>
    <n v="0"/>
  </r>
  <r>
    <x v="11"/>
    <x v="2"/>
    <n v="0.69299999999999995"/>
    <n v="0.22500000000000001"/>
    <n v="12.557"/>
    <n v="8.1050000000000004"/>
    <n v="0"/>
    <n v="0"/>
  </r>
  <r>
    <x v="11"/>
    <x v="2"/>
    <n v="0.69"/>
    <n v="0.22500000000000001"/>
    <n v="12.56"/>
    <n v="8.1050000000000004"/>
    <n v="0"/>
    <n v="0"/>
  </r>
  <r>
    <x v="11"/>
    <x v="2"/>
    <n v="0.67100000000000004"/>
    <n v="0.25"/>
    <n v="12.579000000000001"/>
    <n v="8.08"/>
    <n v="0"/>
    <n v="0"/>
  </r>
  <r>
    <x v="11"/>
    <x v="2"/>
    <n v="0.69199999999999995"/>
    <n v="0.44500000000000001"/>
    <n v="12.558"/>
    <n v="7.8849999999999998"/>
    <n v="0"/>
    <n v="0"/>
  </r>
  <r>
    <x v="11"/>
    <x v="2"/>
    <n v="0.69399999999999995"/>
    <n v="0.315"/>
    <n v="12.555999999999999"/>
    <n v="8.0150000000000006"/>
    <n v="0"/>
    <n v="0"/>
  </r>
  <r>
    <x v="11"/>
    <x v="2"/>
    <n v="0.73"/>
    <n v="0.253"/>
    <n v="12.52"/>
    <n v="8.077"/>
    <n v="0"/>
    <n v="0"/>
  </r>
  <r>
    <x v="11"/>
    <x v="2"/>
    <n v="0.70799999999999996"/>
    <n v="0.52400000000000002"/>
    <n v="12.542"/>
    <n v="7.806"/>
    <n v="0"/>
    <n v="0"/>
  </r>
  <r>
    <x v="11"/>
    <x v="2"/>
    <n v="0.69099999999999995"/>
    <n v="0.34100000000000003"/>
    <n v="12.558999999999999"/>
    <n v="7.9889999999999999"/>
    <n v="0"/>
    <n v="0"/>
  </r>
  <r>
    <x v="11"/>
    <x v="2"/>
    <n v="0.69699999999999995"/>
    <n v="0.33700000000000002"/>
    <n v="12.553000000000001"/>
    <n v="7.9930000000000003"/>
    <n v="0"/>
    <n v="0"/>
  </r>
  <r>
    <x v="11"/>
    <x v="2"/>
    <n v="0.67600000000000005"/>
    <n v="0.3"/>
    <n v="12.574"/>
    <n v="8.0299999999999994"/>
    <n v="0"/>
    <n v="0"/>
  </r>
  <r>
    <x v="11"/>
    <x v="2"/>
    <n v="0.68600000000000005"/>
    <n v="0.249"/>
    <n v="12.564"/>
    <n v="8.0809999999999995"/>
    <n v="0"/>
    <n v="0"/>
  </r>
  <r>
    <x v="11"/>
    <x v="2"/>
    <n v="0.68700000000000006"/>
    <n v="0.16600000000000001"/>
    <n v="12.563000000000001"/>
    <n v="8.1639999999999997"/>
    <n v="0"/>
    <n v="0"/>
  </r>
  <r>
    <x v="11"/>
    <x v="2"/>
    <n v="0.71099999999999997"/>
    <n v="0.251"/>
    <n v="12.539"/>
    <n v="8.0790000000000006"/>
    <n v="0"/>
    <n v="0"/>
  </r>
  <r>
    <x v="11"/>
    <x v="2"/>
    <n v="0.71099999999999997"/>
    <n v="0.18099999999999999"/>
    <n v="12.539"/>
    <n v="8.1489999999999991"/>
    <n v="0"/>
    <n v="0"/>
  </r>
  <r>
    <x v="11"/>
    <x v="2"/>
    <n v="0.71899999999999997"/>
    <n v="8.3000000000000004E-2"/>
    <n v="12.531000000000001"/>
    <n v="8.2469999999999999"/>
    <n v="0"/>
    <n v="0"/>
  </r>
  <r>
    <x v="11"/>
    <x v="2"/>
    <n v="0.72699999999999998"/>
    <n v="3.0000000000000001E-3"/>
    <n v="12.523"/>
    <n v="8.327"/>
    <n v="0"/>
    <n v="0"/>
  </r>
  <r>
    <x v="11"/>
    <x v="2"/>
    <n v="0.73099999999999998"/>
    <n v="0"/>
    <n v="12.519"/>
    <n v="8.4320000000000004"/>
    <n v="0"/>
    <n v="0"/>
  </r>
  <r>
    <x v="11"/>
    <x v="2"/>
    <n v="0.73099999999999998"/>
    <n v="6.0000000000000001E-3"/>
    <n v="12.519"/>
    <n v="8.3239999999999998"/>
    <n v="0"/>
    <n v="0"/>
  </r>
  <r>
    <x v="11"/>
    <x v="2"/>
    <n v="0.72599999999999998"/>
    <n v="2.5999999999999999E-2"/>
    <n v="12.523999999999999"/>
    <n v="8.3040000000000003"/>
    <n v="0"/>
    <n v="0"/>
  </r>
  <r>
    <x v="11"/>
    <x v="2"/>
    <n v="0.72099999999999997"/>
    <n v="0"/>
    <n v="12.529"/>
    <n v="8.3940000000000001"/>
    <n v="0"/>
    <n v="0"/>
  </r>
  <r>
    <x v="11"/>
    <x v="2"/>
    <n v="0.68600000000000005"/>
    <n v="0"/>
    <n v="12.564"/>
    <n v="8.3390000000000004"/>
    <n v="0"/>
    <n v="0"/>
  </r>
  <r>
    <x v="11"/>
    <x v="2"/>
    <n v="0.69199999999999995"/>
    <n v="0"/>
    <n v="12.558"/>
    <n v="8.4019999999999992"/>
    <n v="0"/>
    <n v="0"/>
  </r>
  <r>
    <x v="11"/>
    <x v="2"/>
    <n v="0.65800000000000003"/>
    <n v="0"/>
    <n v="12.592000000000001"/>
    <n v="8.42"/>
    <n v="0"/>
    <n v="0"/>
  </r>
  <r>
    <x v="11"/>
    <x v="3"/>
    <n v="1.167"/>
    <n v="0.315"/>
    <n v="12.083"/>
    <n v="8.0150000000000006"/>
    <n v="0"/>
    <n v="0"/>
  </r>
  <r>
    <x v="11"/>
    <x v="3"/>
    <n v="0.65"/>
    <n v="0"/>
    <n v="12.6"/>
    <n v="8.391"/>
    <n v="0"/>
    <n v="0"/>
  </r>
  <r>
    <x v="11"/>
    <x v="3"/>
    <n v="0.68300000000000005"/>
    <n v="0"/>
    <n v="12.567"/>
    <n v="8.3970000000000002"/>
    <n v="0"/>
    <n v="0"/>
  </r>
  <r>
    <x v="11"/>
    <x v="3"/>
    <n v="0.68600000000000005"/>
    <n v="0"/>
    <n v="12.564"/>
    <n v="8.5389999999999997"/>
    <n v="0"/>
    <n v="0"/>
  </r>
  <r>
    <x v="11"/>
    <x v="3"/>
    <n v="0.68899999999999995"/>
    <n v="1.0999999999999999E-2"/>
    <n v="12.561"/>
    <n v="8.3190000000000008"/>
    <n v="0"/>
    <n v="0"/>
  </r>
  <r>
    <x v="11"/>
    <x v="3"/>
    <n v="2.8530000000000002"/>
    <n v="0"/>
    <n v="10.397"/>
    <n v="8.3829999999999991"/>
    <n v="0"/>
    <n v="0"/>
  </r>
  <r>
    <x v="11"/>
    <x v="3"/>
    <n v="2.839"/>
    <n v="0"/>
    <n v="10.411"/>
    <n v="8.4540000000000006"/>
    <n v="0"/>
    <n v="0"/>
  </r>
  <r>
    <x v="11"/>
    <x v="3"/>
    <n v="0.70799999999999996"/>
    <n v="0"/>
    <n v="12.542"/>
    <n v="8.3659999999999997"/>
    <n v="0"/>
    <n v="0"/>
  </r>
  <r>
    <x v="11"/>
    <x v="3"/>
    <n v="0.73699999999999999"/>
    <n v="0"/>
    <n v="12.513"/>
    <n v="8.4730000000000008"/>
    <n v="0"/>
    <n v="0"/>
  </r>
  <r>
    <x v="11"/>
    <x v="3"/>
    <n v="1.7250000000000001"/>
    <n v="0"/>
    <n v="11.525"/>
    <n v="8.3390000000000004"/>
    <n v="0"/>
    <n v="0"/>
  </r>
  <r>
    <x v="11"/>
    <x v="3"/>
    <n v="2.92"/>
    <n v="8.2000000000000003E-2"/>
    <n v="10.33"/>
    <n v="8.2479999999999993"/>
    <n v="0"/>
    <n v="0"/>
  </r>
  <r>
    <x v="11"/>
    <x v="3"/>
    <n v="2.915"/>
    <n v="0"/>
    <n v="10.335000000000001"/>
    <n v="8.5250000000000004"/>
    <n v="0"/>
    <n v="0"/>
  </r>
  <r>
    <x v="11"/>
    <x v="3"/>
    <n v="3.67"/>
    <n v="0"/>
    <n v="9.58"/>
    <n v="8.5690000000000008"/>
    <n v="0"/>
    <n v="0"/>
  </r>
  <r>
    <x v="11"/>
    <x v="3"/>
    <n v="3.3969999999999998"/>
    <n v="0"/>
    <n v="9.8529999999999998"/>
    <n v="8.4670000000000005"/>
    <n v="0"/>
    <n v="0"/>
  </r>
  <r>
    <x v="11"/>
    <x v="3"/>
    <n v="3.4620000000000002"/>
    <n v="0"/>
    <n v="9.7880000000000003"/>
    <n v="8.4510000000000005"/>
    <n v="0"/>
    <n v="0"/>
  </r>
  <r>
    <x v="11"/>
    <x v="3"/>
    <n v="3.3849999999999998"/>
    <n v="0.09"/>
    <n v="9.8650000000000002"/>
    <n v="8.24"/>
    <n v="0"/>
    <n v="0"/>
  </r>
  <r>
    <x v="11"/>
    <x v="3"/>
    <n v="3.468"/>
    <n v="0"/>
    <n v="9.782"/>
    <n v="8.6419999999999995"/>
    <n v="0"/>
    <n v="0"/>
  </r>
  <r>
    <x v="11"/>
    <x v="3"/>
    <n v="3.42"/>
    <n v="0"/>
    <n v="9.83"/>
    <n v="8.51"/>
    <n v="0"/>
    <n v="0"/>
  </r>
  <r>
    <x v="11"/>
    <x v="3"/>
    <n v="3.4260000000000002"/>
    <n v="0"/>
    <n v="9.8239999999999998"/>
    <n v="8.5549999999999997"/>
    <n v="0"/>
    <n v="0"/>
  </r>
  <r>
    <x v="11"/>
    <x v="3"/>
    <n v="2.52"/>
    <n v="0"/>
    <n v="10.73"/>
    <n v="8.5389999999999997"/>
    <n v="0"/>
    <n v="0"/>
  </r>
  <r>
    <x v="11"/>
    <x v="3"/>
    <n v="2.0750000000000002"/>
    <n v="0"/>
    <n v="11.175000000000001"/>
    <n v="8.6359999999999992"/>
    <n v="0"/>
    <n v="0"/>
  </r>
  <r>
    <x v="11"/>
    <x v="3"/>
    <n v="2.1160000000000001"/>
    <n v="0"/>
    <n v="11.134"/>
    <n v="8.4570000000000007"/>
    <n v="0"/>
    <n v="0"/>
  </r>
  <r>
    <x v="11"/>
    <x v="3"/>
    <n v="2.02"/>
    <n v="0"/>
    <n v="11.23"/>
    <n v="8.4610000000000003"/>
    <n v="0"/>
    <n v="0"/>
  </r>
  <r>
    <x v="11"/>
    <x v="3"/>
    <n v="2.137"/>
    <n v="0"/>
    <n v="11.113"/>
    <n v="8.6110000000000007"/>
    <n v="0"/>
    <n v="0"/>
  </r>
  <r>
    <x v="11"/>
    <x v="3"/>
    <n v="3.2170000000000001"/>
    <n v="1.2E-2"/>
    <n v="10.032999999999999"/>
    <n v="8.3179999999999996"/>
    <n v="0"/>
    <n v="0"/>
  </r>
  <r>
    <x v="11"/>
    <x v="3"/>
    <n v="2.835"/>
    <n v="0.11700000000000001"/>
    <n v="10.414999999999999"/>
    <n v="8.2129999999999992"/>
    <n v="0"/>
    <n v="0"/>
  </r>
  <r>
    <x v="11"/>
    <x v="3"/>
    <n v="3.3180000000000001"/>
    <n v="0.11"/>
    <n v="9.9320000000000004"/>
    <n v="8.2200000000000006"/>
    <n v="0"/>
    <n v="0"/>
  </r>
  <r>
    <x v="11"/>
    <x v="3"/>
    <n v="7.548"/>
    <n v="0"/>
    <n v="5.702"/>
    <n v="8.6859999999999999"/>
    <n v="0"/>
    <n v="0"/>
  </r>
  <r>
    <x v="11"/>
    <x v="3"/>
    <n v="7.5110000000000001"/>
    <n v="0"/>
    <n v="5.7389999999999999"/>
    <n v="8.3689999999999998"/>
    <n v="0"/>
    <n v="0"/>
  </r>
  <r>
    <x v="11"/>
    <x v="3"/>
    <n v="10.500999999999999"/>
    <n v="0"/>
    <n v="2.7490000000000001"/>
    <n v="8.3580000000000005"/>
    <n v="0"/>
    <n v="0"/>
  </r>
  <r>
    <x v="11"/>
    <x v="4"/>
    <n v="12.316000000000001"/>
    <n v="2.1909999999999998"/>
    <n v="0.93400000000000005"/>
    <n v="6.1390000000000002"/>
    <n v="0"/>
    <n v="0"/>
  </r>
  <r>
    <x v="11"/>
    <x v="4"/>
    <n v="12.503"/>
    <n v="3.0209999999999999"/>
    <n v="0.747"/>
    <n v="5.3090000000000002"/>
    <n v="0"/>
    <n v="0"/>
  </r>
  <r>
    <x v="11"/>
    <x v="4"/>
    <n v="12.423"/>
    <n v="2.9540000000000002"/>
    <n v="0.82699999999999996"/>
    <n v="5.3760000000000003"/>
    <n v="0"/>
    <n v="0"/>
  </r>
  <r>
    <x v="11"/>
    <x v="4"/>
    <n v="12.500999999999999"/>
    <n v="3.0230000000000001"/>
    <n v="0.749"/>
    <n v="5.3070000000000004"/>
    <n v="0"/>
    <n v="0"/>
  </r>
  <r>
    <x v="11"/>
    <x v="4"/>
    <n v="12.574"/>
    <n v="4.157"/>
    <n v="0.67600000000000005"/>
    <n v="4.173"/>
    <n v="0"/>
    <n v="0"/>
  </r>
  <r>
    <x v="11"/>
    <x v="4"/>
    <n v="12.571999999999999"/>
    <n v="4.6189999999999998"/>
    <n v="0.67800000000000005"/>
    <n v="3.7109999999999999"/>
    <n v="0"/>
    <n v="0"/>
  </r>
  <r>
    <x v="11"/>
    <x v="4"/>
    <n v="12.443"/>
    <n v="4.6349999999999998"/>
    <n v="0.80700000000000005"/>
    <n v="3.6949999999999998"/>
    <n v="0"/>
    <n v="0"/>
  </r>
  <r>
    <x v="11"/>
    <x v="4"/>
    <n v="12.510999999999999"/>
    <n v="4.6429999999999998"/>
    <n v="0.73899999999999999"/>
    <n v="3.6869999999999998"/>
    <n v="0"/>
    <n v="0"/>
  </r>
  <r>
    <x v="11"/>
    <x v="4"/>
    <n v="12.525"/>
    <n v="4.6059999999999999"/>
    <n v="0.72499999999999998"/>
    <n v="3.7240000000000002"/>
    <n v="0"/>
    <n v="0"/>
  </r>
  <r>
    <x v="11"/>
    <x v="4"/>
    <n v="12.545"/>
    <n v="4.6159999999999997"/>
    <n v="0.70499999999999996"/>
    <n v="3.714"/>
    <n v="0"/>
    <n v="0"/>
  </r>
  <r>
    <x v="11"/>
    <x v="4"/>
    <n v="12.52"/>
    <n v="4.6159999999999997"/>
    <n v="0.73"/>
    <n v="3.714"/>
    <n v="0"/>
    <n v="0"/>
  </r>
  <r>
    <x v="11"/>
    <x v="4"/>
    <n v="12.784000000000001"/>
    <n v="4.6369999999999996"/>
    <n v="0.46600000000000003"/>
    <n v="3.6930000000000001"/>
    <n v="0"/>
    <n v="0"/>
  </r>
  <r>
    <x v="11"/>
    <x v="4"/>
    <n v="13.154999999999999"/>
    <n v="4.6189999999999998"/>
    <n v="9.5000000000000001E-2"/>
    <n v="3.7109999999999999"/>
    <n v="0"/>
    <n v="0"/>
  </r>
  <r>
    <x v="11"/>
    <x v="4"/>
    <n v="12.423999999999999"/>
    <n v="4.0830000000000002"/>
    <n v="0.82599999999999996"/>
    <n v="4.2469999999999999"/>
    <n v="0"/>
    <n v="0"/>
  </r>
  <r>
    <x v="11"/>
    <x v="4"/>
    <n v="12.425000000000001"/>
    <n v="3.9049999999999998"/>
    <n v="0.82499999999999996"/>
    <n v="4.4249999999999998"/>
    <n v="0"/>
    <n v="0"/>
  </r>
  <r>
    <x v="11"/>
    <x v="4"/>
    <n v="12.608000000000001"/>
    <n v="3.7770000000000001"/>
    <n v="0.64200000000000002"/>
    <n v="4.5529999999999999"/>
    <n v="0"/>
    <n v="0"/>
  </r>
  <r>
    <x v="11"/>
    <x v="4"/>
    <n v="12.048999999999999"/>
    <n v="2.323"/>
    <n v="1.2010000000000001"/>
    <n v="6.0069999999999997"/>
    <n v="0"/>
    <n v="0"/>
  </r>
  <r>
    <x v="11"/>
    <x v="4"/>
    <n v="12.425000000000001"/>
    <n v="1.9319999999999999"/>
    <n v="0.82499999999999996"/>
    <n v="6.3979999999999997"/>
    <n v="0"/>
    <n v="0"/>
  </r>
  <r>
    <x v="11"/>
    <x v="4"/>
    <n v="12.706"/>
    <n v="1.85"/>
    <n v="0.54400000000000004"/>
    <n v="6.48"/>
    <n v="0"/>
    <n v="0"/>
  </r>
  <r>
    <x v="11"/>
    <x v="4"/>
    <n v="12.781000000000001"/>
    <n v="1.83"/>
    <n v="0.46899999999999997"/>
    <n v="6.5"/>
    <n v="0"/>
    <n v="0"/>
  </r>
  <r>
    <x v="11"/>
    <x v="4"/>
    <n v="12.497"/>
    <n v="1.8440000000000001"/>
    <n v="0.753"/>
    <n v="6.4859999999999998"/>
    <n v="0"/>
    <n v="0"/>
  </r>
  <r>
    <x v="11"/>
    <x v="4"/>
    <n v="12.291"/>
    <n v="1.83"/>
    <n v="0.95899999999999996"/>
    <n v="6.5"/>
    <n v="0"/>
    <n v="0"/>
  </r>
  <r>
    <x v="11"/>
    <x v="4"/>
    <n v="12.414"/>
    <n v="2.0539999999999998"/>
    <n v="0.83599999999999997"/>
    <n v="6.2759999999999998"/>
    <n v="0"/>
    <n v="0"/>
  </r>
  <r>
    <x v="11"/>
    <x v="4"/>
    <n v="12.871"/>
    <n v="1.84"/>
    <n v="0.379"/>
    <n v="6.49"/>
    <n v="0"/>
    <n v="0"/>
  </r>
  <r>
    <x v="11"/>
    <x v="4"/>
    <n v="13.25"/>
    <n v="1.8540000000000001"/>
    <n v="0"/>
    <n v="6.476"/>
    <n v="0"/>
    <n v="0"/>
  </r>
  <r>
    <x v="11"/>
    <x v="4"/>
    <n v="12.956"/>
    <n v="1.853"/>
    <n v="0.29399999999999998"/>
    <n v="6.4770000000000003"/>
    <n v="0"/>
    <n v="0"/>
  </r>
  <r>
    <x v="11"/>
    <x v="4"/>
    <n v="12.481"/>
    <n v="1.8720000000000001"/>
    <n v="0.76900000000000002"/>
    <n v="6.4580000000000002"/>
    <n v="0"/>
    <n v="0"/>
  </r>
  <r>
    <x v="11"/>
    <x v="4"/>
    <n v="12.487"/>
    <n v="1.44"/>
    <n v="0.76300000000000001"/>
    <n v="6.89"/>
    <n v="0"/>
    <n v="0"/>
  </r>
  <r>
    <x v="11"/>
    <x v="4"/>
    <n v="12.481999999999999"/>
    <n v="0.26400000000000001"/>
    <n v="0.76800000000000002"/>
    <n v="8.0660000000000007"/>
    <n v="0"/>
    <n v="0"/>
  </r>
  <r>
    <x v="11"/>
    <x v="4"/>
    <n v="12.496"/>
    <n v="0.36799999999999999"/>
    <n v="0.754"/>
    <n v="7.9619999999999997"/>
    <n v="0"/>
    <n v="0"/>
  </r>
  <r>
    <x v="11"/>
    <x v="4"/>
    <n v="12.503"/>
    <n v="0.67900000000000005"/>
    <n v="0.747"/>
    <n v="7.6509999999999998"/>
    <n v="0"/>
    <n v="0"/>
  </r>
  <r>
    <x v="11"/>
    <x v="5"/>
    <n v="12.599"/>
    <n v="0.57199999999999995"/>
    <n v="0.65100000000000002"/>
    <n v="7.758"/>
    <n v="0"/>
    <n v="0"/>
  </r>
  <r>
    <x v="11"/>
    <x v="5"/>
    <n v="12.347"/>
    <n v="0.56599999999999995"/>
    <n v="0.90300000000000002"/>
    <n v="7.7640000000000002"/>
    <n v="0"/>
    <n v="0"/>
  </r>
  <r>
    <x v="11"/>
    <x v="5"/>
    <n v="12.842000000000001"/>
    <n v="0.54500000000000004"/>
    <n v="0.40799999999999997"/>
    <n v="7.7850000000000001"/>
    <n v="0"/>
    <n v="0"/>
  </r>
  <r>
    <x v="11"/>
    <x v="5"/>
    <n v="12.379"/>
    <n v="0.61599999999999999"/>
    <n v="0.871"/>
    <n v="7.7140000000000004"/>
    <n v="0"/>
    <n v="0"/>
  </r>
  <r>
    <x v="11"/>
    <x v="5"/>
    <n v="13.25"/>
    <n v="0.71399999999999997"/>
    <n v="0"/>
    <n v="7.6159999999999997"/>
    <n v="0"/>
    <n v="0"/>
  </r>
  <r>
    <x v="11"/>
    <x v="5"/>
    <n v="13.25"/>
    <n v="0.49"/>
    <n v="0"/>
    <n v="7.84"/>
    <n v="0"/>
    <n v="0"/>
  </r>
  <r>
    <x v="11"/>
    <x v="5"/>
    <n v="11.975"/>
    <n v="0.45800000000000002"/>
    <n v="1.2749999999999999"/>
    <n v="7.8719999999999999"/>
    <n v="0"/>
    <n v="0"/>
  </r>
  <r>
    <x v="11"/>
    <x v="5"/>
    <n v="12.874000000000001"/>
    <n v="2.3119999999999998"/>
    <n v="0.376"/>
    <n v="6.0179999999999998"/>
    <n v="0"/>
    <n v="0"/>
  </r>
  <r>
    <x v="11"/>
    <x v="5"/>
    <n v="12.112"/>
    <n v="3.8210000000000002"/>
    <n v="1.1379999999999999"/>
    <n v="4.5090000000000003"/>
    <n v="0"/>
    <n v="0"/>
  </r>
  <r>
    <x v="11"/>
    <x v="5"/>
    <n v="13.25"/>
    <n v="3.37"/>
    <n v="0"/>
    <n v="4.96"/>
    <n v="0"/>
    <n v="0"/>
  </r>
  <r>
    <x v="11"/>
    <x v="5"/>
    <n v="12.596"/>
    <n v="2.9940000000000002"/>
    <n v="0.65400000000000003"/>
    <n v="5.3360000000000003"/>
    <n v="0"/>
    <n v="0"/>
  </r>
  <r>
    <x v="11"/>
    <x v="5"/>
    <n v="12.589"/>
    <n v="3.38"/>
    <n v="0.66100000000000003"/>
    <n v="4.95"/>
    <n v="0"/>
    <n v="0"/>
  </r>
  <r>
    <x v="11"/>
    <x v="5"/>
    <n v="12.324999999999999"/>
    <n v="3.4249999999999998"/>
    <n v="0.92500000000000004"/>
    <n v="4.9050000000000002"/>
    <n v="0"/>
    <n v="0"/>
  </r>
  <r>
    <x v="11"/>
    <x v="5"/>
    <n v="12.452"/>
    <n v="2.3639999999999999"/>
    <n v="0.79800000000000004"/>
    <n v="5.9660000000000002"/>
    <n v="0"/>
    <n v="0"/>
  </r>
  <r>
    <x v="11"/>
    <x v="5"/>
    <n v="12.662000000000001"/>
    <n v="1.9239999999999999"/>
    <n v="0.58799999999999997"/>
    <n v="6.4059999999999997"/>
    <n v="0"/>
    <n v="0"/>
  </r>
  <r>
    <x v="11"/>
    <x v="5"/>
    <n v="12.786"/>
    <n v="1.915"/>
    <n v="0.46400000000000002"/>
    <n v="6.415"/>
    <n v="0"/>
    <n v="0"/>
  </r>
  <r>
    <x v="11"/>
    <x v="5"/>
    <n v="12.609"/>
    <n v="2.036"/>
    <n v="0.64100000000000001"/>
    <n v="6.2939999999999996"/>
    <n v="0"/>
    <n v="0"/>
  </r>
  <r>
    <x v="11"/>
    <x v="5"/>
    <n v="12.598000000000001"/>
    <n v="2.1360000000000001"/>
    <n v="0.65200000000000002"/>
    <n v="6.194"/>
    <n v="0"/>
    <n v="0"/>
  </r>
  <r>
    <x v="11"/>
    <x v="5"/>
    <n v="12.676"/>
    <n v="2.1019999999999999"/>
    <n v="0.57399999999999995"/>
    <n v="6.2279999999999998"/>
    <n v="0"/>
    <n v="0"/>
  </r>
  <r>
    <x v="11"/>
    <x v="5"/>
    <n v="12.689"/>
    <n v="2.165"/>
    <n v="0.56100000000000005"/>
    <n v="6.165"/>
    <n v="0"/>
    <n v="0"/>
  </r>
  <r>
    <x v="11"/>
    <x v="5"/>
    <n v="12.692"/>
    <n v="4.2480000000000002"/>
    <n v="0.55800000000000005"/>
    <n v="4.0819999999999999"/>
    <n v="0"/>
    <n v="0"/>
  </r>
  <r>
    <x v="11"/>
    <x v="5"/>
    <n v="12.78"/>
    <n v="5.01"/>
    <n v="0.47"/>
    <n v="3.32"/>
    <n v="0"/>
    <n v="0"/>
  </r>
  <r>
    <x v="11"/>
    <x v="5"/>
    <n v="12.691000000000001"/>
    <n v="5.0599999999999996"/>
    <n v="0.55900000000000005"/>
    <n v="3.27"/>
    <n v="0"/>
    <n v="0"/>
  </r>
  <r>
    <x v="11"/>
    <x v="5"/>
    <n v="12.686"/>
    <n v="4.13"/>
    <n v="0.56399999999999995"/>
    <n v="4.2"/>
    <n v="0"/>
    <n v="0"/>
  </r>
  <r>
    <x v="11"/>
    <x v="5"/>
    <n v="12.784000000000001"/>
    <n v="3.6549999999999998"/>
    <n v="0.46600000000000003"/>
    <n v="4.6749999999999998"/>
    <n v="0"/>
    <n v="0"/>
  </r>
  <r>
    <x v="11"/>
    <x v="5"/>
    <n v="12.773999999999999"/>
    <n v="3.7349999999999999"/>
    <n v="0.47599999999999998"/>
    <n v="4.5949999999999998"/>
    <n v="0"/>
    <n v="0"/>
  </r>
  <r>
    <x v="11"/>
    <x v="5"/>
    <n v="12.430999999999999"/>
    <n v="3.2"/>
    <n v="0.81899999999999995"/>
    <n v="5.13"/>
    <n v="0"/>
    <n v="0"/>
  </r>
  <r>
    <x v="11"/>
    <x v="5"/>
    <n v="12.63"/>
    <n v="2.0350000000000001"/>
    <n v="0.62"/>
    <n v="6.2949999999999999"/>
    <n v="0"/>
    <n v="0"/>
  </r>
  <r>
    <x v="11"/>
    <x v="5"/>
    <n v="12.321999999999999"/>
    <n v="2.0299999999999998"/>
    <n v="0.92800000000000005"/>
    <n v="6.3"/>
    <n v="0"/>
    <n v="0"/>
  </r>
  <r>
    <x v="11"/>
    <x v="5"/>
    <n v="12.510999999999999"/>
    <n v="1.1599999999999999"/>
    <n v="0.73899999999999999"/>
    <n v="7.17"/>
    <n v="0"/>
    <n v="0"/>
  </r>
  <r>
    <x v="11"/>
    <x v="6"/>
    <n v="13.861000000000001"/>
    <n v="0"/>
    <n v="0.38"/>
    <n v="8.5050000000000008"/>
    <n v="0"/>
    <n v="0"/>
  </r>
  <r>
    <x v="11"/>
    <x v="6"/>
    <n v="13.116"/>
    <n v="0.32"/>
    <n v="1.125"/>
    <n v="8.01"/>
    <n v="0"/>
    <n v="0"/>
  </r>
  <r>
    <x v="11"/>
    <x v="6"/>
    <n v="13.589"/>
    <n v="0.64500000000000002"/>
    <n v="0.65200000000000002"/>
    <n v="7.6849999999999996"/>
    <n v="0"/>
    <n v="0"/>
  </r>
  <r>
    <x v="11"/>
    <x v="6"/>
    <n v="13.496"/>
    <n v="3.5000000000000003E-2"/>
    <n v="0.745"/>
    <n v="8.2949999999999999"/>
    <n v="0"/>
    <n v="0"/>
  </r>
  <r>
    <x v="11"/>
    <x v="6"/>
    <n v="13.426"/>
    <n v="0.60499999999999998"/>
    <n v="0.81499999999999995"/>
    <n v="7.7249999999999996"/>
    <n v="0"/>
    <n v="0"/>
  </r>
  <r>
    <x v="11"/>
    <x v="6"/>
    <n v="13.496"/>
    <n v="1E-3"/>
    <n v="0.745"/>
    <n v="8.3290000000000006"/>
    <n v="0"/>
    <n v="0"/>
  </r>
  <r>
    <x v="11"/>
    <x v="6"/>
    <n v="13.500999999999999"/>
    <n v="0.114"/>
    <n v="0.74"/>
    <n v="8.2159999999999993"/>
    <n v="0"/>
    <n v="0"/>
  </r>
  <r>
    <x v="11"/>
    <x v="6"/>
    <n v="13.494"/>
    <n v="9.7000000000000003E-2"/>
    <n v="0.747"/>
    <n v="8.2330000000000005"/>
    <n v="0"/>
    <n v="0"/>
  </r>
  <r>
    <x v="11"/>
    <x v="6"/>
    <n v="13.519"/>
    <n v="0.22800000000000001"/>
    <n v="0.72199999999999998"/>
    <n v="8.1020000000000003"/>
    <n v="0"/>
    <n v="0"/>
  </r>
  <r>
    <x v="11"/>
    <x v="6"/>
    <n v="12.627000000000001"/>
    <n v="0.185"/>
    <n v="1.6140000000000001"/>
    <n v="8.1449999999999996"/>
    <n v="0"/>
    <n v="0"/>
  </r>
  <r>
    <x v="11"/>
    <x v="6"/>
    <n v="6.0789999999999997"/>
    <n v="0.7"/>
    <n v="8.1620000000000008"/>
    <n v="7.63"/>
    <n v="2.3570000000000002"/>
    <n v="0"/>
  </r>
  <r>
    <x v="11"/>
    <x v="6"/>
    <n v="6.0750000000000002"/>
    <n v="0.70399999999999996"/>
    <n v="8.1660000000000004"/>
    <n v="7.6260000000000003"/>
    <n v="2.3570000000000002"/>
    <n v="0"/>
  </r>
  <r>
    <x v="11"/>
    <x v="6"/>
    <n v="6.1219999999999999"/>
    <n v="0.51600000000000001"/>
    <n v="8.1189999999999998"/>
    <n v="7.8140000000000001"/>
    <n v="2.3570000000000002"/>
    <n v="0"/>
  </r>
  <r>
    <x v="11"/>
    <x v="6"/>
    <n v="9.6739999999999995"/>
    <n v="0.55800000000000005"/>
    <n v="4.5670000000000002"/>
    <n v="7.7720000000000002"/>
    <n v="0.84199999999999997"/>
    <n v="0"/>
  </r>
  <r>
    <x v="11"/>
    <x v="6"/>
    <n v="7.3920000000000003"/>
    <n v="1.22"/>
    <n v="6.8490000000000002"/>
    <n v="7.11"/>
    <n v="0"/>
    <n v="0"/>
  </r>
  <r>
    <x v="11"/>
    <x v="6"/>
    <n v="8.6739999999999995"/>
    <n v="2.738"/>
    <n v="5.5670000000000002"/>
    <n v="5.5919999999999996"/>
    <n v="2.3570000000000002"/>
    <n v="0"/>
  </r>
  <r>
    <x v="11"/>
    <x v="6"/>
    <n v="7.2770000000000001"/>
    <n v="3.0939999999999999"/>
    <n v="6.9640000000000004"/>
    <n v="5.2359999999999998"/>
    <n v="2.3570000000000002"/>
    <n v="0"/>
  </r>
  <r>
    <x v="11"/>
    <x v="6"/>
    <n v="8.2870000000000008"/>
    <n v="3.0720000000000001"/>
    <n v="5.9539999999999997"/>
    <n v="5.258"/>
    <n v="2.3570000000000002"/>
    <n v="0"/>
  </r>
  <r>
    <x v="11"/>
    <x v="6"/>
    <n v="8.2910000000000004"/>
    <n v="2.0640000000000001"/>
    <n v="5.95"/>
    <n v="6.266"/>
    <n v="2.3570000000000002"/>
    <n v="0"/>
  </r>
  <r>
    <x v="11"/>
    <x v="6"/>
    <n v="10.930999999999999"/>
    <n v="1.611"/>
    <n v="3.31"/>
    <n v="6.7190000000000003"/>
    <n v="0"/>
    <n v="0"/>
  </r>
  <r>
    <x v="11"/>
    <x v="6"/>
    <n v="10.863"/>
    <n v="1.77"/>
    <n v="3.3780000000000001"/>
    <n v="6.56"/>
    <n v="0"/>
    <n v="0"/>
  </r>
  <r>
    <x v="11"/>
    <x v="6"/>
    <n v="6.1449999999999996"/>
    <n v="1.821"/>
    <n v="8.0960000000000001"/>
    <n v="6.5090000000000003"/>
    <n v="0"/>
    <n v="0"/>
  </r>
  <r>
    <x v="11"/>
    <x v="6"/>
    <n v="8.8529999999999998"/>
    <n v="0.995"/>
    <n v="5.3879999999999999"/>
    <n v="7.335"/>
    <n v="1.8520000000000001"/>
    <n v="0"/>
  </r>
  <r>
    <x v="11"/>
    <x v="6"/>
    <n v="7.3780000000000001"/>
    <n v="0"/>
    <n v="6.8630000000000004"/>
    <n v="8.4689999999999994"/>
    <n v="2.3570000000000002"/>
    <n v="0"/>
  </r>
  <r>
    <x v="11"/>
    <x v="6"/>
    <n v="7.3419999999999996"/>
    <n v="0.253"/>
    <n v="6.899"/>
    <n v="8.077"/>
    <n v="2.3570000000000002"/>
    <n v="0"/>
  </r>
  <r>
    <x v="11"/>
    <x v="6"/>
    <n v="7.3289999999999997"/>
    <n v="0.73499999999999999"/>
    <n v="6.9119999999999999"/>
    <n v="7.5949999999999998"/>
    <n v="2.3570000000000002"/>
    <n v="0"/>
  </r>
  <r>
    <x v="11"/>
    <x v="6"/>
    <n v="5.1479999999999997"/>
    <n v="1.67"/>
    <n v="9.093"/>
    <n v="6.66"/>
    <n v="2.3570000000000002"/>
    <n v="0"/>
  </r>
  <r>
    <x v="11"/>
    <x v="6"/>
    <n v="7.3170000000000002"/>
    <n v="2.1190000000000002"/>
    <n v="6.9240000000000004"/>
    <n v="6.2110000000000003"/>
    <n v="2.3570000000000002"/>
    <n v="0"/>
  </r>
  <r>
    <x v="11"/>
    <x v="6"/>
    <n v="3.976"/>
    <n v="2.0459999999999998"/>
    <n v="10.265000000000001"/>
    <n v="6.2839999999999998"/>
    <n v="0"/>
    <n v="0"/>
  </r>
  <r>
    <x v="11"/>
    <x v="6"/>
    <n v="7.3239999999999998"/>
    <n v="1.8320000000000001"/>
    <n v="6.9169999999999998"/>
    <n v="6.4980000000000002"/>
    <n v="2.3570000000000002"/>
    <n v="0"/>
  </r>
  <r>
    <x v="11"/>
    <x v="6"/>
    <n v="7.367"/>
    <n v="1.712"/>
    <n v="6.8739999999999997"/>
    <n v="6.6180000000000003"/>
    <n v="2.3570000000000002"/>
    <n v="0"/>
  </r>
  <r>
    <x v="11"/>
    <x v="7"/>
    <n v="7.82"/>
    <n v="2.6230000000000002"/>
    <n v="6.4210000000000003"/>
    <n v="5.7069999999999999"/>
    <n v="0.99"/>
    <n v="0"/>
  </r>
  <r>
    <x v="11"/>
    <x v="7"/>
    <n v="8.7029999999999994"/>
    <n v="3.0649999999999999"/>
    <n v="5.5380000000000003"/>
    <n v="5.2649999999999997"/>
    <n v="0.99"/>
    <n v="0"/>
  </r>
  <r>
    <x v="11"/>
    <x v="7"/>
    <n v="9.8070000000000004"/>
    <n v="3.234"/>
    <n v="4.4340000000000002"/>
    <n v="5.0960000000000001"/>
    <n v="0.14099999999999999"/>
    <n v="0"/>
  </r>
  <r>
    <x v="11"/>
    <x v="7"/>
    <n v="9.9870000000000001"/>
    <n v="3.0779999999999998"/>
    <n v="4.2539999999999996"/>
    <n v="5.2519999999999998"/>
    <n v="0"/>
    <n v="0"/>
  </r>
  <r>
    <x v="11"/>
    <x v="7"/>
    <n v="9.968"/>
    <n v="3.093"/>
    <n v="4.2729999999999997"/>
    <n v="5.2370000000000001"/>
    <n v="0"/>
    <n v="0"/>
  </r>
  <r>
    <x v="11"/>
    <x v="7"/>
    <n v="6.4960000000000004"/>
    <n v="3.2"/>
    <n v="7.7450000000000001"/>
    <n v="5.13"/>
    <n v="0.99"/>
    <n v="0"/>
  </r>
  <r>
    <x v="11"/>
    <x v="7"/>
    <n v="6.6150000000000002"/>
    <n v="3.16"/>
    <n v="7.6260000000000003"/>
    <n v="5.17"/>
    <n v="0.99"/>
    <n v="0"/>
  </r>
  <r>
    <x v="11"/>
    <x v="7"/>
    <n v="6.2030000000000003"/>
    <n v="2.6280000000000001"/>
    <n v="8.0380000000000003"/>
    <n v="5.702"/>
    <n v="0.99"/>
    <n v="0"/>
  </r>
  <r>
    <x v="11"/>
    <x v="7"/>
    <n v="8.6170000000000009"/>
    <n v="2.0339999999999998"/>
    <n v="5.6239999999999997"/>
    <n v="6.2960000000000003"/>
    <n v="0.99"/>
    <n v="0"/>
  </r>
  <r>
    <x v="11"/>
    <x v="7"/>
    <n v="8.673"/>
    <n v="1.996"/>
    <n v="5.5679999999999996"/>
    <n v="6.3339999999999996"/>
    <n v="0"/>
    <n v="0"/>
  </r>
  <r>
    <x v="11"/>
    <x v="7"/>
    <n v="8.266"/>
    <n v="3.0449999999999999"/>
    <n v="5.9749999999999996"/>
    <n v="5.2850000000000001"/>
    <n v="0"/>
    <n v="0"/>
  </r>
  <r>
    <x v="11"/>
    <x v="7"/>
    <n v="8.5869999999999997"/>
    <n v="3.444"/>
    <n v="5.6539999999999999"/>
    <n v="4.8860000000000001"/>
    <n v="0"/>
    <n v="0"/>
  </r>
  <r>
    <x v="11"/>
    <x v="7"/>
    <n v="8.8049999999999997"/>
    <n v="3.4550000000000001"/>
    <n v="5.4359999999999999"/>
    <n v="4.875"/>
    <n v="0"/>
    <n v="0"/>
  </r>
  <r>
    <x v="11"/>
    <x v="7"/>
    <n v="7.1740000000000004"/>
    <n v="3.4660000000000002"/>
    <n v="7.0670000000000002"/>
    <n v="4.8639999999999999"/>
    <n v="0.99"/>
    <n v="0"/>
  </r>
  <r>
    <x v="11"/>
    <x v="7"/>
    <n v="7.0720000000000001"/>
    <n v="3.4849999999999999"/>
    <n v="7.1689999999999996"/>
    <n v="4.8449999999999998"/>
    <n v="0.99"/>
    <n v="0"/>
  </r>
  <r>
    <x v="11"/>
    <x v="7"/>
    <n v="6.9180000000000001"/>
    <n v="3.4809999999999999"/>
    <n v="7.3230000000000004"/>
    <n v="4.8490000000000002"/>
    <n v="0.99"/>
    <n v="0"/>
  </r>
  <r>
    <x v="11"/>
    <x v="7"/>
    <n v="6.7350000000000003"/>
    <n v="2.4769999999999999"/>
    <n v="7.5060000000000002"/>
    <n v="5.8529999999999998"/>
    <n v="0.99"/>
    <n v="0"/>
  </r>
  <r>
    <x v="11"/>
    <x v="7"/>
    <n v="6.0819999999999999"/>
    <n v="1.853"/>
    <n v="8.1590000000000007"/>
    <n v="6.4770000000000003"/>
    <n v="0.99"/>
    <n v="0"/>
  </r>
  <r>
    <x v="11"/>
    <x v="7"/>
    <n v="6.07"/>
    <n v="1.8069999999999999"/>
    <n v="8.1709999999999994"/>
    <n v="6.5229999999999997"/>
    <n v="0"/>
    <n v="0"/>
  </r>
  <r>
    <x v="11"/>
    <x v="7"/>
    <n v="6.0869999999999997"/>
    <n v="1.794"/>
    <n v="8.1539999999999999"/>
    <n v="6.5359999999999996"/>
    <n v="0.99"/>
    <n v="0"/>
  </r>
  <r>
    <x v="11"/>
    <x v="7"/>
    <n v="6.08"/>
    <n v="1.7869999999999999"/>
    <n v="8.1609999999999996"/>
    <n v="6.5430000000000001"/>
    <n v="0.99"/>
    <n v="0"/>
  </r>
  <r>
    <x v="11"/>
    <x v="7"/>
    <n v="6.125"/>
    <n v="0.91700000000000004"/>
    <n v="8.1159999999999997"/>
    <n v="7.4130000000000003"/>
    <n v="0.99"/>
    <n v="0"/>
  </r>
  <r>
    <x v="11"/>
    <x v="7"/>
    <n v="6.3250000000000002"/>
    <n v="0.29699999999999999"/>
    <n v="7.9160000000000004"/>
    <n v="8.0329999999999995"/>
    <n v="0.99"/>
    <n v="0"/>
  </r>
  <r>
    <x v="11"/>
    <x v="7"/>
    <n v="8.4979999999999993"/>
    <n v="0.3"/>
    <n v="5.7430000000000003"/>
    <n v="8.0299999999999994"/>
    <n v="0.99"/>
    <n v="0"/>
  </r>
  <r>
    <x v="11"/>
    <x v="7"/>
    <n v="7.3609999999999998"/>
    <n v="1.3180000000000001"/>
    <n v="6.88"/>
    <n v="7.0119999999999996"/>
    <n v="0.99"/>
    <n v="0"/>
  </r>
  <r>
    <x v="11"/>
    <x v="7"/>
    <n v="7.3520000000000003"/>
    <n v="1.71"/>
    <n v="6.8890000000000002"/>
    <n v="6.62"/>
    <n v="0"/>
    <n v="0"/>
  </r>
  <r>
    <x v="11"/>
    <x v="7"/>
    <n v="6.9749999999999996"/>
    <n v="1.7889999999999999"/>
    <n v="7.266"/>
    <n v="6.5410000000000004"/>
    <n v="0.99"/>
    <n v="0"/>
  </r>
  <r>
    <x v="11"/>
    <x v="7"/>
    <n v="6.6390000000000002"/>
    <n v="1.7909999999999999"/>
    <n v="7.6020000000000003"/>
    <n v="6.5389999999999997"/>
    <n v="0.99"/>
    <n v="0"/>
  </r>
  <r>
    <x v="11"/>
    <x v="7"/>
    <n v="6.7220000000000004"/>
    <n v="1.8089999999999999"/>
    <n v="7.5190000000000001"/>
    <n v="6.5209999999999999"/>
    <n v="0.99"/>
    <n v="0"/>
  </r>
  <r>
    <x v="11"/>
    <x v="7"/>
    <n v="7.8369999999999997"/>
    <n v="1.8029999999999999"/>
    <n v="6.4039999999999999"/>
    <n v="6.5270000000000001"/>
    <n v="0.99"/>
    <n v="0"/>
  </r>
  <r>
    <x v="11"/>
    <x v="7"/>
    <n v="8.5229999999999997"/>
    <n v="1.8029999999999999"/>
    <n v="5.718"/>
    <n v="6.5270000000000001"/>
    <n v="0.99"/>
    <n v="0"/>
  </r>
  <r>
    <x v="11"/>
    <x v="8"/>
    <n v="9.9619999999999997"/>
    <n v="1.8029999999999999"/>
    <n v="4.2789999999999999"/>
    <n v="6.5270000000000001"/>
    <n v="0"/>
    <n v="0"/>
  </r>
  <r>
    <x v="11"/>
    <x v="8"/>
    <n v="9.0340000000000007"/>
    <n v="1.794"/>
    <n v="5.2069999999999999"/>
    <n v="6.5359999999999996"/>
    <n v="0"/>
    <n v="0"/>
  </r>
  <r>
    <x v="11"/>
    <x v="8"/>
    <n v="9.0109999999999992"/>
    <n v="1.762"/>
    <n v="5.23"/>
    <n v="6.5679999999999996"/>
    <n v="0"/>
    <n v="0"/>
  </r>
  <r>
    <x v="11"/>
    <x v="8"/>
    <n v="9.1769999999999996"/>
    <n v="1.75"/>
    <n v="5.0640000000000001"/>
    <n v="6.58"/>
    <n v="0"/>
    <n v="0"/>
  </r>
  <r>
    <x v="11"/>
    <x v="8"/>
    <n v="8.2780000000000005"/>
    <n v="1.786"/>
    <n v="5.9630000000000001"/>
    <n v="6.5439999999999996"/>
    <n v="0.99"/>
    <n v="0"/>
  </r>
  <r>
    <x v="11"/>
    <x v="8"/>
    <n v="8.6189999999999998"/>
    <n v="1.8120000000000001"/>
    <n v="5.6219999999999999"/>
    <n v="6.5179999999999998"/>
    <n v="0.99"/>
    <n v="0"/>
  </r>
  <r>
    <x v="11"/>
    <x v="8"/>
    <n v="8.2370000000000001"/>
    <n v="1.7529999999999999"/>
    <n v="6.0039999999999996"/>
    <n v="6.577"/>
    <n v="0.99"/>
    <n v="0"/>
  </r>
  <r>
    <x v="11"/>
    <x v="8"/>
    <n v="6.0549999999999997"/>
    <n v="1.772"/>
    <n v="8.1859999999999999"/>
    <n v="6.5579999999999998"/>
    <n v="0.99"/>
    <n v="0"/>
  </r>
  <r>
    <x v="11"/>
    <x v="8"/>
    <n v="6.0759999999999996"/>
    <n v="1.77"/>
    <n v="8.1649999999999991"/>
    <n v="6.56"/>
    <n v="0"/>
    <n v="0"/>
  </r>
  <r>
    <x v="11"/>
    <x v="8"/>
    <n v="8.1709999999999994"/>
    <n v="1.776"/>
    <n v="6.07"/>
    <n v="6.5540000000000003"/>
    <n v="2.99"/>
    <n v="0"/>
  </r>
  <r>
    <x v="11"/>
    <x v="8"/>
    <n v="10.631"/>
    <n v="2.8940000000000001"/>
    <n v="3.61"/>
    <n v="5.4359999999999999"/>
    <n v="2"/>
    <n v="0"/>
  </r>
  <r>
    <x v="11"/>
    <x v="8"/>
    <n v="10.555"/>
    <n v="3.3530000000000002"/>
    <n v="3.6859999999999999"/>
    <n v="4.9770000000000003"/>
    <n v="2"/>
    <n v="0"/>
  </r>
  <r>
    <x v="11"/>
    <x v="8"/>
    <n v="10.845000000000001"/>
    <n v="3.3780000000000001"/>
    <n v="3.3959999999999999"/>
    <n v="4.952"/>
    <n v="2"/>
    <n v="0"/>
  </r>
  <r>
    <x v="11"/>
    <x v="8"/>
    <n v="10.840999999999999"/>
    <n v="3.383"/>
    <n v="3.4"/>
    <n v="4.9470000000000001"/>
    <n v="2"/>
    <n v="0"/>
  </r>
  <r>
    <x v="11"/>
    <x v="8"/>
    <n v="11.042999999999999"/>
    <n v="3.1549999999999998"/>
    <n v="3.198"/>
    <n v="5.1749999999999998"/>
    <n v="2"/>
    <n v="0"/>
  </r>
  <r>
    <x v="11"/>
    <x v="8"/>
    <n v="10.836"/>
    <n v="0.28299999999999997"/>
    <n v="3.4049999999999998"/>
    <n v="8.0470000000000006"/>
    <n v="2"/>
    <n v="0"/>
  </r>
  <r>
    <x v="11"/>
    <x v="8"/>
    <n v="10.763"/>
    <n v="2.2490000000000001"/>
    <n v="3.4780000000000002"/>
    <n v="6.0810000000000004"/>
    <n v="2"/>
    <n v="0"/>
  </r>
  <r>
    <x v="11"/>
    <x v="8"/>
    <n v="9.51"/>
    <n v="3.0670000000000002"/>
    <n v="4.7309999999999999"/>
    <n v="5.2629999999999999"/>
    <n v="2"/>
    <n v="0"/>
  </r>
  <r>
    <x v="11"/>
    <x v="8"/>
    <n v="9.1609999999999996"/>
    <n v="2.27"/>
    <n v="5.08"/>
    <n v="6.06"/>
    <n v="2"/>
    <n v="0"/>
  </r>
  <r>
    <x v="11"/>
    <x v="8"/>
    <n v="9.3580000000000005"/>
    <n v="1.905"/>
    <n v="4.883"/>
    <n v="6.4249999999999998"/>
    <n v="2"/>
    <n v="0"/>
  </r>
  <r>
    <x v="11"/>
    <x v="8"/>
    <n v="9.35"/>
    <n v="0.92500000000000004"/>
    <n v="4.891"/>
    <n v="7.4050000000000002"/>
    <n v="2"/>
    <n v="0"/>
  </r>
  <r>
    <x v="11"/>
    <x v="8"/>
    <n v="10.586"/>
    <n v="0.505"/>
    <n v="3.6549999999999998"/>
    <n v="7.8250000000000002"/>
    <n v="2"/>
    <n v="0"/>
  </r>
  <r>
    <x v="11"/>
    <x v="8"/>
    <n v="10.605"/>
    <n v="0.5"/>
    <n v="3.6360000000000001"/>
    <n v="7.83"/>
    <n v="2"/>
    <n v="0"/>
  </r>
  <r>
    <x v="11"/>
    <x v="8"/>
    <n v="10.653"/>
    <n v="0.495"/>
    <n v="3.5880000000000001"/>
    <n v="7.835"/>
    <n v="2"/>
    <n v="0"/>
  </r>
  <r>
    <x v="11"/>
    <x v="8"/>
    <n v="9.9390000000000001"/>
    <n v="0.51"/>
    <n v="4.3019999999999996"/>
    <n v="7.82"/>
    <n v="2"/>
    <n v="0"/>
  </r>
  <r>
    <x v="11"/>
    <x v="8"/>
    <n v="10.986000000000001"/>
    <n v="0.52500000000000002"/>
    <n v="3.2549999999999999"/>
    <n v="7.8049999999999997"/>
    <n v="0"/>
    <n v="0"/>
  </r>
  <r>
    <x v="11"/>
    <x v="8"/>
    <n v="10.978"/>
    <n v="1.77"/>
    <n v="3.2629999999999999"/>
    <n v="6.56"/>
    <n v="0"/>
    <n v="0"/>
  </r>
  <r>
    <x v="11"/>
    <x v="8"/>
    <n v="8.1379999999999999"/>
    <n v="3.3290000000000002"/>
    <n v="6.1029999999999998"/>
    <n v="5.0010000000000003"/>
    <n v="0"/>
    <n v="0"/>
  </r>
  <r>
    <x v="11"/>
    <x v="8"/>
    <n v="7.32"/>
    <n v="3.7519999999999998"/>
    <n v="6.9210000000000003"/>
    <n v="4.5780000000000003"/>
    <n v="0"/>
    <n v="0"/>
  </r>
  <r>
    <x v="11"/>
    <x v="8"/>
    <n v="5.2619999999999996"/>
    <n v="3.7650000000000001"/>
    <n v="8.9789999999999992"/>
    <n v="4.5650000000000004"/>
    <n v="0"/>
    <n v="0"/>
  </r>
  <r>
    <x v="11"/>
    <x v="9"/>
    <n v="7.085"/>
    <n v="3.7669999999999999"/>
    <n v="6.165"/>
    <n v="4.5629999999999997"/>
    <n v="2"/>
    <n v="0"/>
  </r>
  <r>
    <x v="11"/>
    <x v="9"/>
    <n v="8.5370000000000008"/>
    <n v="3.7759999999999998"/>
    <n v="4.7130000000000001"/>
    <n v="4.5540000000000003"/>
    <n v="2"/>
    <n v="0"/>
  </r>
  <r>
    <x v="11"/>
    <x v="9"/>
    <n v="9.234"/>
    <n v="3.7770000000000001"/>
    <n v="4.016"/>
    <n v="4.5529999999999999"/>
    <n v="2"/>
    <n v="0"/>
  </r>
  <r>
    <x v="11"/>
    <x v="9"/>
    <n v="8.5350000000000001"/>
    <n v="3.7890000000000001"/>
    <n v="4.7149999999999999"/>
    <n v="4.5410000000000004"/>
    <n v="2"/>
    <n v="0"/>
  </r>
  <r>
    <x v="11"/>
    <x v="9"/>
    <n v="8.577"/>
    <n v="4.7149999999999999"/>
    <n v="4.673"/>
    <n v="3.6150000000000002"/>
    <n v="2"/>
    <n v="0"/>
  </r>
  <r>
    <x v="11"/>
    <x v="9"/>
    <n v="8.5609999999999999"/>
    <n v="5.3390000000000004"/>
    <n v="4.6890000000000001"/>
    <n v="2.9910000000000001"/>
    <n v="2"/>
    <n v="0"/>
  </r>
  <r>
    <x v="11"/>
    <x v="9"/>
    <n v="10.311"/>
    <n v="6.2069999999999999"/>
    <n v="2.9390000000000001"/>
    <n v="2.1230000000000002"/>
    <n v="1"/>
    <n v="0"/>
  </r>
  <r>
    <x v="11"/>
    <x v="9"/>
    <n v="9.0210000000000008"/>
    <n v="6.6050000000000004"/>
    <n v="4.2290000000000001"/>
    <n v="1.7250000000000001"/>
    <n v="1"/>
    <n v="0"/>
  </r>
  <r>
    <x v="11"/>
    <x v="9"/>
    <n v="8.99"/>
    <n v="6.609"/>
    <n v="4.26"/>
    <n v="1.7210000000000001"/>
    <n v="1"/>
    <n v="0"/>
  </r>
  <r>
    <x v="11"/>
    <x v="9"/>
    <n v="8.5389999999999997"/>
    <n v="6.6040000000000001"/>
    <n v="4.7110000000000003"/>
    <n v="1.726"/>
    <n v="1"/>
    <n v="0"/>
  </r>
  <r>
    <x v="11"/>
    <x v="9"/>
    <n v="8.5869999999999997"/>
    <n v="6.6050000000000004"/>
    <n v="4.6630000000000003"/>
    <n v="1.7250000000000001"/>
    <n v="2"/>
    <n v="0"/>
  </r>
  <r>
    <x v="11"/>
    <x v="9"/>
    <n v="9.4079999999999995"/>
    <n v="6.6079999999999997"/>
    <n v="3.8420000000000001"/>
    <n v="1.722"/>
    <n v="2"/>
    <n v="0"/>
  </r>
  <r>
    <x v="11"/>
    <x v="9"/>
    <n v="9.3960000000000008"/>
    <n v="6.6079999999999997"/>
    <n v="3.8540000000000001"/>
    <n v="1.722"/>
    <n v="2"/>
    <n v="0"/>
  </r>
  <r>
    <x v="11"/>
    <x v="9"/>
    <n v="9.3840000000000003"/>
    <n v="6.6559999999999997"/>
    <n v="3.8660000000000001"/>
    <n v="1.6739999999999999"/>
    <n v="2"/>
    <n v="0"/>
  </r>
  <r>
    <x v="11"/>
    <x v="9"/>
    <n v="9.4019999999999992"/>
    <n v="6.66"/>
    <n v="3.8479999999999999"/>
    <n v="1.67"/>
    <n v="2"/>
    <n v="0"/>
  </r>
  <r>
    <x v="11"/>
    <x v="9"/>
    <n v="9.3819999999999997"/>
    <n v="6.657"/>
    <n v="3.8679999999999999"/>
    <n v="1.673"/>
    <n v="2"/>
    <n v="0"/>
  </r>
  <r>
    <x v="11"/>
    <x v="9"/>
    <n v="7.84"/>
    <n v="6.66"/>
    <n v="5.41"/>
    <n v="1.67"/>
    <n v="2"/>
    <n v="0"/>
  </r>
  <r>
    <x v="11"/>
    <x v="9"/>
    <n v="7.6210000000000004"/>
    <n v="6.6559999999999997"/>
    <n v="5.6289999999999996"/>
    <n v="1.6739999999999999"/>
    <n v="2"/>
    <n v="0"/>
  </r>
  <r>
    <x v="11"/>
    <x v="9"/>
    <n v="8.968"/>
    <n v="6.6159999999999997"/>
    <n v="4.282"/>
    <n v="1.714"/>
    <n v="2"/>
    <n v="0"/>
  </r>
  <r>
    <x v="11"/>
    <x v="9"/>
    <n v="10.715999999999999"/>
    <n v="6.5990000000000002"/>
    <n v="2.5339999999999998"/>
    <n v="1.7310000000000001"/>
    <n v="2"/>
    <n v="0"/>
  </r>
  <r>
    <x v="11"/>
    <x v="9"/>
    <n v="10.715999999999999"/>
    <n v="6.6079999999999997"/>
    <n v="2.5339999999999998"/>
    <n v="1.722"/>
    <n v="2"/>
    <n v="0"/>
  </r>
  <r>
    <x v="11"/>
    <x v="9"/>
    <n v="8.2460000000000004"/>
    <n v="6.5949999999999998"/>
    <n v="5.0039999999999996"/>
    <n v="1.7350000000000001"/>
    <n v="2"/>
    <n v="0"/>
  </r>
  <r>
    <x v="11"/>
    <x v="9"/>
    <n v="9.0419999999999998"/>
    <n v="6.6"/>
    <n v="4.2080000000000002"/>
    <n v="1.73"/>
    <n v="2"/>
    <n v="0"/>
  </r>
  <r>
    <x v="11"/>
    <x v="9"/>
    <n v="10.263999999999999"/>
    <n v="6.6059999999999999"/>
    <n v="2.9860000000000002"/>
    <n v="1.724"/>
    <n v="0"/>
    <n v="0"/>
  </r>
  <r>
    <x v="11"/>
    <x v="9"/>
    <n v="10.260999999999999"/>
    <n v="6.6029999999999998"/>
    <n v="2.9889999999999999"/>
    <n v="1.7270000000000001"/>
    <n v="2.7269999999999999"/>
    <n v="0"/>
  </r>
  <r>
    <x v="11"/>
    <x v="9"/>
    <n v="10.25"/>
    <n v="6.6079999999999997"/>
    <n v="3"/>
    <n v="1.722"/>
    <n v="2.7269999999999999"/>
    <n v="0"/>
  </r>
  <r>
    <x v="11"/>
    <x v="9"/>
    <n v="9.4109999999999996"/>
    <n v="6.6059999999999999"/>
    <n v="3.839"/>
    <n v="1.724"/>
    <n v="2.7269999999999999"/>
    <n v="0"/>
  </r>
  <r>
    <x v="11"/>
    <x v="9"/>
    <n v="6.7469999999999999"/>
    <n v="6.5419999999999998"/>
    <n v="6.5030000000000001"/>
    <n v="1.788"/>
    <n v="2.7269999999999999"/>
    <n v="0"/>
  </r>
  <r>
    <x v="11"/>
    <x v="9"/>
    <n v="4.4279999999999999"/>
    <n v="6.61"/>
    <n v="8.8219999999999992"/>
    <n v="1.72"/>
    <n v="2.7269999999999999"/>
    <n v="0"/>
  </r>
  <r>
    <x v="11"/>
    <x v="9"/>
    <n v="6.2839999999999998"/>
    <n v="6.6120000000000001"/>
    <n v="6.9660000000000002"/>
    <n v="1.718"/>
    <n v="2.7269999999999999"/>
    <n v="0"/>
  </r>
  <r>
    <x v="11"/>
    <x v="9"/>
    <n v="8.2080000000000002"/>
    <n v="6.64"/>
    <n v="5.0419999999999998"/>
    <n v="1.69"/>
    <n v="2.7269999999999999"/>
    <n v="0"/>
  </r>
  <r>
    <x v="11"/>
    <x v="10"/>
    <n v="6.9880000000000004"/>
    <n v="6.6280000000000001"/>
    <n v="6.2619999999999996"/>
    <n v="1.702"/>
    <n v="1"/>
    <n v="0"/>
  </r>
  <r>
    <x v="11"/>
    <x v="10"/>
    <n v="5.4749999999999996"/>
    <n v="6.7510000000000003"/>
    <n v="7.7750000000000004"/>
    <n v="1.579"/>
    <n v="1"/>
    <n v="0"/>
  </r>
  <r>
    <x v="11"/>
    <x v="10"/>
    <n v="6.9039999999999999"/>
    <n v="5.2240000000000002"/>
    <n v="6.3460000000000001"/>
    <n v="3.1059999999999999"/>
    <n v="1"/>
    <n v="0"/>
  </r>
  <r>
    <x v="11"/>
    <x v="10"/>
    <n v="6.923"/>
    <n v="4.7290000000000001"/>
    <n v="6.327"/>
    <n v="3.601"/>
    <n v="1"/>
    <n v="0"/>
  </r>
  <r>
    <x v="11"/>
    <x v="10"/>
    <n v="8.157"/>
    <n v="5.782"/>
    <n v="5.093"/>
    <n v="2.548"/>
    <n v="1"/>
    <n v="0"/>
  </r>
  <r>
    <x v="11"/>
    <x v="10"/>
    <n v="8.4049999999999994"/>
    <n v="6.4169999999999998"/>
    <n v="4.8449999999999998"/>
    <n v="1.913"/>
    <n v="1"/>
    <n v="0"/>
  </r>
  <r>
    <x v="11"/>
    <x v="10"/>
    <n v="6.1449999999999996"/>
    <n v="5.39"/>
    <n v="7.1050000000000004"/>
    <n v="2.94"/>
    <n v="1"/>
    <n v="0"/>
  </r>
  <r>
    <x v="11"/>
    <x v="10"/>
    <n v="6.6970000000000001"/>
    <n v="4.7809999999999997"/>
    <n v="6.5529999999999999"/>
    <n v="3.5489999999999999"/>
    <n v="1"/>
    <n v="0"/>
  </r>
  <r>
    <x v="11"/>
    <x v="10"/>
    <n v="6.2869999999999999"/>
    <n v="4.7759999999999998"/>
    <n v="6.9630000000000001"/>
    <n v="3.5539999999999998"/>
    <n v="1"/>
    <n v="0"/>
  </r>
  <r>
    <x v="11"/>
    <x v="10"/>
    <n v="6.7610000000000001"/>
    <n v="4.7830000000000004"/>
    <n v="6.4889999999999999"/>
    <n v="3.5470000000000002"/>
    <n v="1"/>
    <n v="0"/>
  </r>
  <r>
    <x v="11"/>
    <x v="10"/>
    <n v="6.7380000000000004"/>
    <n v="4.7850000000000001"/>
    <n v="6.5119999999999996"/>
    <n v="3.5449999999999999"/>
    <n v="1"/>
    <n v="0"/>
  </r>
  <r>
    <x v="11"/>
    <x v="10"/>
    <n v="6.8810000000000002"/>
    <n v="4.7889999999999997"/>
    <n v="6.3689999999999998"/>
    <n v="3.5409999999999999"/>
    <n v="1"/>
    <n v="0"/>
  </r>
  <r>
    <x v="11"/>
    <x v="10"/>
    <n v="8.8279999999999994"/>
    <n v="5.2240000000000002"/>
    <n v="4.4219999999999997"/>
    <n v="3.1059999999999999"/>
    <n v="1"/>
    <n v="0"/>
  </r>
  <r>
    <x v="11"/>
    <x v="10"/>
    <n v="11.798"/>
    <n v="6.09"/>
    <n v="1.452"/>
    <n v="2.2400000000000002"/>
    <n v="0.77800000000000002"/>
    <n v="0"/>
  </r>
  <r>
    <x v="11"/>
    <x v="10"/>
    <n v="12.834"/>
    <n v="6.577"/>
    <n v="0.41599999999999998"/>
    <n v="1.7529999999999999"/>
    <n v="0"/>
    <n v="0"/>
  </r>
  <r>
    <x v="11"/>
    <x v="10"/>
    <n v="11.076000000000001"/>
    <n v="5.4"/>
    <n v="2.1739999999999999"/>
    <n v="2.93"/>
    <n v="1"/>
    <n v="0"/>
  </r>
  <r>
    <x v="11"/>
    <x v="10"/>
    <n v="11.212999999999999"/>
    <n v="4.7750000000000004"/>
    <n v="2.0369999999999999"/>
    <n v="3.5550000000000002"/>
    <n v="1"/>
    <n v="0"/>
  </r>
  <r>
    <x v="11"/>
    <x v="10"/>
    <n v="11.224"/>
    <n v="4.766"/>
    <n v="2.0259999999999998"/>
    <n v="3.5640000000000001"/>
    <n v="1"/>
    <n v="0"/>
  </r>
  <r>
    <x v="11"/>
    <x v="10"/>
    <n v="10.76"/>
    <n v="6.016"/>
    <n v="2.4900000000000002"/>
    <n v="2.3140000000000001"/>
    <n v="1"/>
    <n v="0"/>
  </r>
  <r>
    <x v="11"/>
    <x v="10"/>
    <n v="11.207000000000001"/>
    <n v="6.4139999999999997"/>
    <n v="2.0430000000000001"/>
    <n v="1.9159999999999999"/>
    <n v="1"/>
    <n v="0"/>
  </r>
  <r>
    <x v="11"/>
    <x v="10"/>
    <n v="10.061999999999999"/>
    <n v="5.4589999999999996"/>
    <n v="3.1880000000000002"/>
    <n v="2.871"/>
    <n v="1"/>
    <n v="0"/>
  </r>
  <r>
    <x v="11"/>
    <x v="10"/>
    <n v="11.706"/>
    <n v="4.774"/>
    <n v="1.544"/>
    <n v="3.556"/>
    <n v="1"/>
    <n v="0"/>
  </r>
  <r>
    <x v="11"/>
    <x v="10"/>
    <n v="12.205"/>
    <n v="4.7859999999999996"/>
    <n v="1.0449999999999999"/>
    <n v="3.544"/>
    <n v="0"/>
    <n v="0"/>
  </r>
  <r>
    <x v="11"/>
    <x v="10"/>
    <n v="9.3580000000000005"/>
    <n v="4.78"/>
    <n v="3.8919999999999999"/>
    <n v="3.55"/>
    <n v="0"/>
    <n v="0"/>
  </r>
  <r>
    <x v="11"/>
    <x v="10"/>
    <n v="9.2409999999999997"/>
    <n v="4.7779999999999996"/>
    <n v="4.0090000000000003"/>
    <n v="3.552"/>
    <n v="0"/>
    <n v="0"/>
  </r>
  <r>
    <x v="11"/>
    <x v="10"/>
    <n v="10.084"/>
    <n v="4.7679999999999998"/>
    <n v="3.1659999999999999"/>
    <n v="3.5619999999999998"/>
    <n v="0"/>
    <n v="0"/>
  </r>
  <r>
    <x v="11"/>
    <x v="10"/>
    <n v="7.8529999999999998"/>
    <n v="4.7869999999999999"/>
    <n v="5.3970000000000002"/>
    <n v="3.5430000000000001"/>
    <n v="0"/>
    <n v="0"/>
  </r>
  <r>
    <x v="11"/>
    <x v="10"/>
    <n v="7.7939999999999996"/>
    <n v="3.8029999999999999"/>
    <n v="5.4560000000000004"/>
    <n v="4.5270000000000001"/>
    <n v="0"/>
    <n v="0"/>
  </r>
  <r>
    <x v="11"/>
    <x v="10"/>
    <n v="7.274"/>
    <n v="3.141"/>
    <n v="5.976"/>
    <n v="5.1890000000000001"/>
    <n v="0"/>
    <n v="0"/>
  </r>
  <r>
    <x v="11"/>
    <x v="10"/>
    <n v="11"/>
    <n v="4.2590000000000003"/>
    <n v="2.25"/>
    <n v="4.0709999999999997"/>
    <n v="0"/>
    <n v="0"/>
  </r>
  <r>
    <x v="11"/>
    <x v="11"/>
    <n v="12.291"/>
    <n v="5.9340000000000002"/>
    <n v="0.95899999999999996"/>
    <n v="2.3959999999999999"/>
    <n v="0.77800000000000002"/>
    <n v="0"/>
  </r>
  <r>
    <x v="11"/>
    <x v="11"/>
    <n v="13.25"/>
    <n v="6.4269999999999996"/>
    <n v="0"/>
    <n v="1.903"/>
    <n v="0"/>
    <n v="0"/>
  </r>
  <r>
    <x v="11"/>
    <x v="11"/>
    <n v="12.195"/>
    <n v="6.4320000000000004"/>
    <n v="1.0549999999999999"/>
    <n v="1.8979999999999999"/>
    <n v="0"/>
    <n v="0"/>
  </r>
  <r>
    <x v="11"/>
    <x v="11"/>
    <n v="8.52"/>
    <n v="5.7679999999999998"/>
    <n v="4.7300000000000004"/>
    <n v="2.5619999999999998"/>
    <n v="1"/>
    <n v="0"/>
  </r>
  <r>
    <x v="11"/>
    <x v="11"/>
    <n v="5.1669999999999998"/>
    <n v="4.6760000000000002"/>
    <n v="8.0830000000000002"/>
    <n v="3.6539999999999999"/>
    <n v="1"/>
    <n v="0"/>
  </r>
  <r>
    <x v="11"/>
    <x v="11"/>
    <n v="4.766"/>
    <n v="3.9049999999999998"/>
    <n v="8.484"/>
    <n v="4.4249999999999998"/>
    <n v="1"/>
    <n v="0"/>
  </r>
  <r>
    <x v="11"/>
    <x v="11"/>
    <n v="6.1340000000000003"/>
    <n v="3.1339999999999999"/>
    <n v="7.1159999999999997"/>
    <n v="5.1959999999999997"/>
    <n v="1"/>
    <n v="0"/>
  </r>
  <r>
    <x v="11"/>
    <x v="11"/>
    <n v="6.2469999999999999"/>
    <n v="3.15"/>
    <n v="7.0030000000000001"/>
    <n v="5.18"/>
    <n v="1"/>
    <n v="0"/>
  </r>
  <r>
    <x v="11"/>
    <x v="11"/>
    <n v="7.8179999999999996"/>
    <n v="1.734"/>
    <n v="5.4320000000000004"/>
    <n v="6.5960000000000001"/>
    <n v="1"/>
    <n v="0"/>
  </r>
  <r>
    <x v="11"/>
    <x v="11"/>
    <n v="7.87"/>
    <n v="1.837"/>
    <n v="5.38"/>
    <n v="6.4930000000000003"/>
    <n v="1"/>
    <n v="0"/>
  </r>
  <r>
    <x v="11"/>
    <x v="11"/>
    <n v="7.3689999999999998"/>
    <n v="2.7"/>
    <n v="5.8810000000000002"/>
    <n v="5.63"/>
    <n v="1"/>
    <n v="0"/>
  </r>
  <r>
    <x v="11"/>
    <x v="11"/>
    <n v="5.7839999999999998"/>
    <n v="3.165"/>
    <n v="7.4660000000000002"/>
    <n v="5.165"/>
    <n v="1"/>
    <n v="0"/>
  </r>
  <r>
    <x v="11"/>
    <x v="11"/>
    <n v="6.468"/>
    <n v="4.09"/>
    <n v="6.782"/>
    <n v="4.24"/>
    <n v="1"/>
    <n v="0"/>
  </r>
  <r>
    <x v="11"/>
    <x v="11"/>
    <n v="6.899"/>
    <n v="4.68"/>
    <n v="6.351"/>
    <n v="3.65"/>
    <n v="1"/>
    <n v="0"/>
  </r>
  <r>
    <x v="11"/>
    <x v="11"/>
    <n v="8.2769999999999992"/>
    <n v="3.52"/>
    <n v="4.9729999999999999"/>
    <n v="4.8099999999999996"/>
    <n v="1"/>
    <n v="0"/>
  </r>
  <r>
    <x v="11"/>
    <x v="11"/>
    <n v="6.4509999999999996"/>
    <n v="3.05"/>
    <n v="6.7990000000000004"/>
    <n v="5.28"/>
    <n v="1"/>
    <n v="0"/>
  </r>
  <r>
    <x v="11"/>
    <x v="11"/>
    <n v="6.96"/>
    <n v="3.0550000000000002"/>
    <n v="6.29"/>
    <n v="5.2750000000000004"/>
    <n v="1"/>
    <n v="0"/>
  </r>
  <r>
    <x v="11"/>
    <x v="11"/>
    <n v="10.329000000000001"/>
    <n v="3.0750000000000002"/>
    <n v="2.9209999999999998"/>
    <n v="5.2549999999999999"/>
    <n v="1"/>
    <n v="0"/>
  </r>
  <r>
    <x v="11"/>
    <x v="11"/>
    <n v="6.26"/>
    <n v="3.04"/>
    <n v="6.99"/>
    <n v="5.29"/>
    <n v="1"/>
    <n v="0"/>
  </r>
  <r>
    <x v="11"/>
    <x v="11"/>
    <n v="9.7409999999999997"/>
    <n v="4.266"/>
    <n v="3.5089999999999999"/>
    <n v="4.0640000000000001"/>
    <n v="1"/>
    <n v="0"/>
  </r>
  <r>
    <x v="11"/>
    <x v="11"/>
    <n v="4.8319999999999999"/>
    <n v="4.6909999999999998"/>
    <n v="8.4179999999999993"/>
    <n v="3.6389999999999998"/>
    <n v="1"/>
    <n v="0"/>
  </r>
  <r>
    <x v="11"/>
    <x v="11"/>
    <n v="5.9509999999999996"/>
    <n v="4.6870000000000003"/>
    <n v="7.2990000000000004"/>
    <n v="3.6429999999999998"/>
    <n v="1"/>
    <n v="0"/>
  </r>
  <r>
    <x v="11"/>
    <x v="11"/>
    <n v="4.93"/>
    <n v="3.8929999999999998"/>
    <n v="8.32"/>
    <n v="4.4370000000000003"/>
    <n v="1"/>
    <n v="0"/>
  </r>
  <r>
    <x v="11"/>
    <x v="11"/>
    <n v="4.22"/>
    <n v="3.359"/>
    <n v="9.0299999999999994"/>
    <n v="4.9710000000000001"/>
    <n v="1"/>
    <n v="0"/>
  </r>
  <r>
    <x v="11"/>
    <x v="11"/>
    <n v="6.5140000000000002"/>
    <n v="3.3639999999999999"/>
    <n v="6.7359999999999998"/>
    <n v="4.9660000000000002"/>
    <n v="1"/>
    <n v="0"/>
  </r>
  <r>
    <x v="11"/>
    <x v="11"/>
    <n v="6.84"/>
    <n v="3.5859999999999999"/>
    <n v="6.41"/>
    <n v="4.7439999999999998"/>
    <n v="1"/>
    <n v="0"/>
  </r>
  <r>
    <x v="11"/>
    <x v="11"/>
    <n v="8.0809999999999995"/>
    <n v="3.504"/>
    <n v="5.1689999999999996"/>
    <n v="4.8259999999999996"/>
    <n v="1"/>
    <n v="0"/>
  </r>
  <r>
    <x v="11"/>
    <x v="11"/>
    <n v="12.118"/>
    <n v="3.44"/>
    <n v="1.1319999999999999"/>
    <n v="4.8899999999999997"/>
    <n v="1"/>
    <n v="0"/>
  </r>
  <r>
    <x v="11"/>
    <x v="11"/>
    <n v="12.148"/>
    <n v="3.4220000000000002"/>
    <n v="1.1020000000000001"/>
    <n v="4.9080000000000004"/>
    <n v="1"/>
    <n v="0"/>
  </r>
  <r>
    <x v="11"/>
    <x v="11"/>
    <n v="12.132"/>
    <n v="3.415"/>
    <n v="1.1180000000000001"/>
    <n v="4.915"/>
    <n v="1"/>
    <n v="0"/>
  </r>
  <r>
    <x v="11"/>
    <x v="11"/>
    <n v="8.3559999999999999"/>
    <n v="3.2"/>
    <n v="4.8940000000000001"/>
    <n v="5.13"/>
    <n v="1"/>
    <n v="0"/>
  </r>
  <r>
    <x v="12"/>
    <x v="0"/>
    <n v="5.4809999999999999"/>
    <n v="3.0670000000000002"/>
    <n v="7.7690000000000001"/>
    <n v="5.2629999999999999"/>
    <n v="0"/>
    <n v="0"/>
  </r>
  <r>
    <x v="12"/>
    <x v="0"/>
    <n v="6.4770000000000003"/>
    <n v="3.05"/>
    <n v="6.7729999999999997"/>
    <n v="5.28"/>
    <n v="0"/>
    <n v="0"/>
  </r>
  <r>
    <x v="12"/>
    <x v="0"/>
    <n v="5.008"/>
    <n v="3.12"/>
    <n v="8.2420000000000009"/>
    <n v="5.21"/>
    <n v="0"/>
    <n v="0"/>
  </r>
  <r>
    <x v="12"/>
    <x v="0"/>
    <n v="5.6369999999999996"/>
    <n v="4.32"/>
    <n v="7.6130000000000004"/>
    <n v="4.01"/>
    <n v="0.96"/>
    <n v="0"/>
  </r>
  <r>
    <x v="12"/>
    <x v="0"/>
    <n v="5.431"/>
    <n v="4.8099999999999996"/>
    <n v="7.819"/>
    <n v="3.52"/>
    <n v="0.96"/>
    <n v="0"/>
  </r>
  <r>
    <x v="12"/>
    <x v="0"/>
    <n v="3.2930000000000001"/>
    <n v="4.8049999999999997"/>
    <n v="9.9570000000000007"/>
    <n v="3.5249999999999999"/>
    <n v="0.96"/>
    <n v="0"/>
  </r>
  <r>
    <x v="12"/>
    <x v="0"/>
    <n v="3.45"/>
    <n v="4.9000000000000004"/>
    <n v="9.8000000000000007"/>
    <n v="3.43"/>
    <n v="0.96"/>
    <n v="0"/>
  </r>
  <r>
    <x v="12"/>
    <x v="0"/>
    <n v="0.90600000000000003"/>
    <n v="3.88"/>
    <n v="12.343999999999999"/>
    <n v="4.45"/>
    <n v="0.96"/>
    <n v="0"/>
  </r>
  <r>
    <x v="12"/>
    <x v="0"/>
    <n v="4.694"/>
    <n v="3.4710000000000001"/>
    <n v="8.5559999999999992"/>
    <n v="4.859"/>
    <n v="0.76800000000000002"/>
    <n v="0"/>
  </r>
  <r>
    <x v="12"/>
    <x v="0"/>
    <n v="8.4060000000000006"/>
    <n v="3.4340000000000002"/>
    <n v="4.8440000000000003"/>
    <n v="4.8959999999999999"/>
    <n v="6.4000000000000001E-2"/>
    <n v="0"/>
  </r>
  <r>
    <x v="12"/>
    <x v="0"/>
    <n v="9.0739999999999998"/>
    <n v="4.5309999999999997"/>
    <n v="4.1760000000000002"/>
    <n v="3.7989999999999999"/>
    <n v="0.97"/>
    <n v="0"/>
  </r>
  <r>
    <x v="12"/>
    <x v="0"/>
    <n v="7.6139999999999999"/>
    <n v="4.9710000000000001"/>
    <n v="5.6360000000000001"/>
    <n v="3.359"/>
    <n v="0.97"/>
    <n v="0"/>
  </r>
  <r>
    <x v="12"/>
    <x v="0"/>
    <n v="7.2519999999999998"/>
    <n v="4.9649999999999999"/>
    <n v="5.9980000000000002"/>
    <n v="3.3650000000000002"/>
    <n v="0.97"/>
    <n v="0"/>
  </r>
  <r>
    <x v="12"/>
    <x v="0"/>
    <n v="7.524"/>
    <n v="4.96"/>
    <n v="5.726"/>
    <n v="3.37"/>
    <n v="0.97"/>
    <n v="0"/>
  </r>
  <r>
    <x v="12"/>
    <x v="0"/>
    <n v="7.29"/>
    <n v="3.85"/>
    <n v="5.96"/>
    <n v="4.4800000000000004"/>
    <n v="0.97"/>
    <n v="0"/>
  </r>
  <r>
    <x v="12"/>
    <x v="0"/>
    <n v="7.45"/>
    <n v="3.9870000000000001"/>
    <n v="5.8"/>
    <n v="4.343"/>
    <n v="0.97"/>
    <n v="0"/>
  </r>
  <r>
    <x v="12"/>
    <x v="0"/>
    <n v="5.2380000000000004"/>
    <n v="8.33"/>
    <n v="8.0120000000000005"/>
    <n v="0"/>
    <n v="0.97"/>
    <n v="0"/>
  </r>
  <r>
    <x v="12"/>
    <x v="0"/>
    <n v="4.9589999999999996"/>
    <n v="8.33"/>
    <n v="8.2910000000000004"/>
    <n v="0"/>
    <n v="1.65"/>
    <n v="0"/>
  </r>
  <r>
    <x v="12"/>
    <x v="0"/>
    <n v="6.6529999999999996"/>
    <n v="7.7359999999999998"/>
    <n v="6.5970000000000004"/>
    <n v="0.59399999999999997"/>
    <n v="1.65"/>
    <n v="0"/>
  </r>
  <r>
    <x v="12"/>
    <x v="0"/>
    <n v="8.1780000000000008"/>
    <n v="5.7039999999999997"/>
    <n v="5.0720000000000001"/>
    <n v="2.6259999999999999"/>
    <n v="1.65"/>
    <n v="0"/>
  </r>
  <r>
    <x v="12"/>
    <x v="0"/>
    <n v="8.1839999999999993"/>
    <n v="5.1580000000000004"/>
    <n v="5.0659999999999998"/>
    <n v="3.1720000000000002"/>
    <n v="1.65"/>
    <n v="0"/>
  </r>
  <r>
    <x v="12"/>
    <x v="0"/>
    <n v="5.202"/>
    <n v="5.1520000000000001"/>
    <n v="8.048"/>
    <n v="3.1779999999999999"/>
    <n v="1.65"/>
    <n v="0"/>
  </r>
  <r>
    <x v="12"/>
    <x v="0"/>
    <n v="5.944"/>
    <n v="5.1619999999999999"/>
    <n v="7.306"/>
    <n v="3.1680000000000001"/>
    <n v="1.65"/>
    <n v="0"/>
  </r>
  <r>
    <x v="12"/>
    <x v="0"/>
    <n v="7.8940000000000001"/>
    <n v="5.1459999999999999"/>
    <n v="5.3559999999999999"/>
    <n v="3.1840000000000002"/>
    <n v="1.65"/>
    <n v="0"/>
  </r>
  <r>
    <x v="12"/>
    <x v="0"/>
    <n v="12.521000000000001"/>
    <n v="4.1230000000000002"/>
    <n v="0.72899999999999998"/>
    <n v="4.2069999999999999"/>
    <n v="0.72699999999999998"/>
    <n v="0"/>
  </r>
  <r>
    <x v="12"/>
    <x v="0"/>
    <n v="12.526"/>
    <n v="3.266"/>
    <n v="0.72399999999999998"/>
    <n v="5.0640000000000001"/>
    <n v="0"/>
    <n v="0"/>
  </r>
  <r>
    <x v="12"/>
    <x v="0"/>
    <n v="12.529"/>
    <n v="3.2959999999999998"/>
    <n v="0.72099999999999997"/>
    <n v="5.0339999999999998"/>
    <n v="0"/>
    <n v="0"/>
  </r>
  <r>
    <x v="12"/>
    <x v="0"/>
    <n v="12.53"/>
    <n v="4.2110000000000003"/>
    <n v="0.72"/>
    <n v="4.1189999999999998"/>
    <n v="0"/>
    <n v="0"/>
  </r>
  <r>
    <x v="12"/>
    <x v="0"/>
    <n v="12.282999999999999"/>
    <n v="4.1029999999999998"/>
    <n v="0.96699999999999997"/>
    <n v="4.2270000000000003"/>
    <n v="0"/>
    <n v="0"/>
  </r>
  <r>
    <x v="12"/>
    <x v="0"/>
    <n v="10.395"/>
    <n v="3.323"/>
    <n v="2.855"/>
    <n v="5.0069999999999997"/>
    <n v="0.99"/>
    <n v="0"/>
  </r>
  <r>
    <x v="12"/>
    <x v="0"/>
    <n v="10.673999999999999"/>
    <n v="3.298"/>
    <n v="2.5760000000000001"/>
    <n v="5.032"/>
    <n v="0.99"/>
    <n v="0"/>
  </r>
  <r>
    <x v="12"/>
    <x v="1"/>
    <n v="9.1850000000000005"/>
    <n v="2.3969999999999998"/>
    <n v="4.0650000000000004"/>
    <n v="5.9329999999999998"/>
    <n v="0"/>
    <n v="0"/>
  </r>
  <r>
    <x v="12"/>
    <x v="1"/>
    <n v="11.233000000000001"/>
    <n v="1.9530000000000001"/>
    <n v="2.0169999999999999"/>
    <n v="6.3769999999999998"/>
    <n v="0"/>
    <n v="0"/>
  </r>
  <r>
    <x v="12"/>
    <x v="1"/>
    <n v="11.004"/>
    <n v="1.952"/>
    <n v="2.246"/>
    <n v="6.3780000000000001"/>
    <n v="0"/>
    <n v="0"/>
  </r>
  <r>
    <x v="12"/>
    <x v="1"/>
    <n v="6.1790000000000003"/>
    <n v="1.9359999999999999"/>
    <n v="7.0709999999999997"/>
    <n v="6.3940000000000001"/>
    <n v="0"/>
    <n v="0"/>
  </r>
  <r>
    <x v="12"/>
    <x v="1"/>
    <n v="2.254"/>
    <n v="1.925"/>
    <n v="10.996"/>
    <n v="6.4050000000000002"/>
    <n v="0"/>
    <n v="0"/>
  </r>
  <r>
    <x v="12"/>
    <x v="1"/>
    <n v="0.80200000000000005"/>
    <n v="1.3480000000000001"/>
    <n v="12.448"/>
    <n v="6.9820000000000002"/>
    <n v="0"/>
    <n v="0"/>
  </r>
  <r>
    <x v="12"/>
    <x v="1"/>
    <n v="2.7749999999999999"/>
    <n v="0.32400000000000001"/>
    <n v="10.475"/>
    <n v="8.0060000000000002"/>
    <n v="0"/>
    <n v="0"/>
  </r>
  <r>
    <x v="12"/>
    <x v="1"/>
    <n v="4.9530000000000003"/>
    <n v="0.29499999999999998"/>
    <n v="8.2970000000000006"/>
    <n v="8.0350000000000001"/>
    <n v="0"/>
    <n v="0"/>
  </r>
  <r>
    <x v="12"/>
    <x v="1"/>
    <n v="8.2829999999999995"/>
    <n v="1.75"/>
    <n v="4.9669999999999996"/>
    <n v="6.58"/>
    <n v="0"/>
    <n v="0"/>
  </r>
  <r>
    <x v="12"/>
    <x v="1"/>
    <n v="9.2129999999999992"/>
    <n v="1.925"/>
    <n v="4.0369999999999999"/>
    <n v="6.4050000000000002"/>
    <n v="0"/>
    <n v="0"/>
  </r>
  <r>
    <x v="12"/>
    <x v="1"/>
    <n v="12.076000000000001"/>
    <n v="2.8239999999999998"/>
    <n v="1.1739999999999999"/>
    <n v="5.5060000000000002"/>
    <n v="0"/>
    <n v="0"/>
  </r>
  <r>
    <x v="12"/>
    <x v="1"/>
    <n v="11.958"/>
    <n v="3.4039999999999999"/>
    <n v="1.292"/>
    <n v="4.9260000000000002"/>
    <n v="0"/>
    <n v="0"/>
  </r>
  <r>
    <x v="12"/>
    <x v="1"/>
    <n v="11.946999999999999"/>
    <n v="3.4159999999999999"/>
    <n v="1.3029999999999999"/>
    <n v="4.9139999999999997"/>
    <n v="0"/>
    <n v="0"/>
  </r>
  <r>
    <x v="12"/>
    <x v="1"/>
    <n v="13.25"/>
    <n v="3.42"/>
    <n v="0"/>
    <n v="4.91"/>
    <n v="0"/>
    <n v="0"/>
  </r>
  <r>
    <x v="12"/>
    <x v="1"/>
    <n v="13.25"/>
    <n v="3.4089999999999998"/>
    <n v="0"/>
    <n v="4.9210000000000003"/>
    <n v="0"/>
    <n v="0"/>
  </r>
  <r>
    <x v="12"/>
    <x v="1"/>
    <n v="12.756"/>
    <n v="3.41"/>
    <n v="0.49399999999999999"/>
    <n v="4.92"/>
    <n v="0"/>
    <n v="0"/>
  </r>
  <r>
    <x v="12"/>
    <x v="1"/>
    <n v="12.516"/>
    <n v="3.41"/>
    <n v="0.73399999999999999"/>
    <n v="4.92"/>
    <n v="0"/>
    <n v="0"/>
  </r>
  <r>
    <x v="12"/>
    <x v="1"/>
    <n v="12.76"/>
    <n v="3.4550000000000001"/>
    <n v="0.49"/>
    <n v="4.875"/>
    <n v="0"/>
    <n v="0"/>
  </r>
  <r>
    <x v="12"/>
    <x v="1"/>
    <n v="11.103999999999999"/>
    <n v="3.41"/>
    <n v="2.1459999999999999"/>
    <n v="4.92"/>
    <n v="0"/>
    <n v="0"/>
  </r>
  <r>
    <x v="12"/>
    <x v="1"/>
    <n v="7.1760000000000002"/>
    <n v="3.4550000000000001"/>
    <n v="6.0739999999999998"/>
    <n v="4.875"/>
    <n v="0"/>
    <n v="0"/>
  </r>
  <r>
    <x v="12"/>
    <x v="1"/>
    <n v="10.664"/>
    <n v="3.512"/>
    <n v="2.5859999999999999"/>
    <n v="4.8179999999999996"/>
    <n v="0"/>
    <n v="0"/>
  </r>
  <r>
    <x v="12"/>
    <x v="1"/>
    <n v="12.852"/>
    <n v="4.6950000000000003"/>
    <n v="0.39800000000000002"/>
    <n v="3.6349999999999998"/>
    <n v="0"/>
    <n v="0"/>
  </r>
  <r>
    <x v="12"/>
    <x v="1"/>
    <n v="12.432"/>
    <n v="5.15"/>
    <n v="0.81799999999999995"/>
    <n v="3.18"/>
    <n v="0"/>
    <n v="0"/>
  </r>
  <r>
    <x v="12"/>
    <x v="1"/>
    <n v="12.52"/>
    <n v="5.15"/>
    <n v="0.73"/>
    <n v="3.18"/>
    <n v="0"/>
    <n v="0"/>
  </r>
  <r>
    <x v="12"/>
    <x v="1"/>
    <n v="9.8089999999999993"/>
    <n v="5.1479999999999997"/>
    <n v="3.4409999999999998"/>
    <n v="3.1819999999999999"/>
    <n v="0"/>
    <n v="0"/>
  </r>
  <r>
    <x v="12"/>
    <x v="1"/>
    <n v="7.319"/>
    <n v="5.141"/>
    <n v="5.931"/>
    <n v="3.1890000000000001"/>
    <n v="0"/>
    <n v="0"/>
  </r>
  <r>
    <x v="12"/>
    <x v="1"/>
    <n v="10.856999999999999"/>
    <n v="5.1420000000000003"/>
    <n v="2.3929999999999998"/>
    <n v="3.1880000000000002"/>
    <n v="0"/>
    <n v="0"/>
  </r>
  <r>
    <x v="12"/>
    <x v="1"/>
    <n v="11.989000000000001"/>
    <n v="5.14"/>
    <n v="1.2609999999999999"/>
    <n v="3.19"/>
    <n v="0"/>
    <n v="0"/>
  </r>
  <r>
    <x v="12"/>
    <x v="2"/>
    <n v="7.6950000000000003"/>
    <n v="6.1020000000000003"/>
    <n v="5.5549999999999997"/>
    <n v="2.2280000000000002"/>
    <n v="0"/>
    <n v="0"/>
  </r>
  <r>
    <x v="12"/>
    <x v="2"/>
    <n v="11.833"/>
    <n v="6.7530000000000001"/>
    <n v="1.417"/>
    <n v="1.577"/>
    <n v="0"/>
    <n v="0"/>
  </r>
  <r>
    <x v="12"/>
    <x v="2"/>
    <n v="5.4"/>
    <n v="5.774"/>
    <n v="7.85"/>
    <n v="2.556"/>
    <n v="0"/>
    <n v="0"/>
  </r>
  <r>
    <x v="12"/>
    <x v="2"/>
    <n v="1.1339999999999999"/>
    <n v="2.1930000000000001"/>
    <n v="12.116"/>
    <n v="6.1369999999999996"/>
    <n v="0"/>
    <n v="0"/>
  </r>
  <r>
    <x v="12"/>
    <x v="2"/>
    <n v="0.76400000000000001"/>
    <n v="0.23200000000000001"/>
    <n v="12.486000000000001"/>
    <n v="8.0980000000000008"/>
    <n v="0"/>
    <n v="0"/>
  </r>
  <r>
    <x v="12"/>
    <x v="2"/>
    <n v="0.70499999999999996"/>
    <n v="0.255"/>
    <n v="12.545"/>
    <n v="8.0749999999999993"/>
    <n v="0"/>
    <n v="0"/>
  </r>
  <r>
    <x v="12"/>
    <x v="2"/>
    <n v="0.83"/>
    <n v="0.26200000000000001"/>
    <n v="12.42"/>
    <n v="8.0679999999999996"/>
    <n v="0"/>
    <n v="0"/>
  </r>
  <r>
    <x v="12"/>
    <x v="2"/>
    <n v="0.77800000000000002"/>
    <n v="0.26300000000000001"/>
    <n v="12.472"/>
    <n v="8.0670000000000002"/>
    <n v="0"/>
    <n v="0"/>
  </r>
  <r>
    <x v="12"/>
    <x v="2"/>
    <n v="0.76900000000000002"/>
    <n v="0.25900000000000001"/>
    <n v="12.481"/>
    <n v="8.0709999999999997"/>
    <n v="0"/>
    <n v="0"/>
  </r>
  <r>
    <x v="12"/>
    <x v="2"/>
    <n v="0.77"/>
    <n v="0.25800000000000001"/>
    <n v="12.48"/>
    <n v="8.0719999999999992"/>
    <n v="0"/>
    <n v="0"/>
  </r>
  <r>
    <x v="12"/>
    <x v="2"/>
    <n v="0.77400000000000002"/>
    <n v="0.248"/>
    <n v="12.476000000000001"/>
    <n v="8.0820000000000007"/>
    <n v="0"/>
    <n v="0"/>
  </r>
  <r>
    <x v="12"/>
    <x v="2"/>
    <n v="0.79200000000000004"/>
    <n v="0.26400000000000001"/>
    <n v="12.458"/>
    <n v="8.0660000000000007"/>
    <n v="0"/>
    <n v="0"/>
  </r>
  <r>
    <x v="12"/>
    <x v="2"/>
    <n v="0.79200000000000004"/>
    <n v="0.32300000000000001"/>
    <n v="12.458"/>
    <n v="8.0069999999999997"/>
    <n v="0"/>
    <n v="0"/>
  </r>
  <r>
    <x v="12"/>
    <x v="2"/>
    <n v="0.80100000000000005"/>
    <n v="0.315"/>
    <n v="12.449"/>
    <n v="8.0150000000000006"/>
    <n v="0"/>
    <n v="0"/>
  </r>
  <r>
    <x v="12"/>
    <x v="2"/>
    <n v="0.80900000000000005"/>
    <n v="0.30299999999999999"/>
    <n v="12.441000000000001"/>
    <n v="8.0269999999999992"/>
    <n v="0"/>
    <n v="0"/>
  </r>
  <r>
    <x v="12"/>
    <x v="2"/>
    <n v="0.81599999999999995"/>
    <n v="0.34499999999999997"/>
    <n v="12.433999999999999"/>
    <n v="7.9850000000000003"/>
    <n v="0"/>
    <n v="0"/>
  </r>
  <r>
    <x v="12"/>
    <x v="2"/>
    <n v="0.80400000000000005"/>
    <n v="0.34"/>
    <n v="12.446"/>
    <n v="7.99"/>
    <n v="0"/>
    <n v="0"/>
  </r>
  <r>
    <x v="12"/>
    <x v="2"/>
    <n v="0.76600000000000001"/>
    <n v="0.32800000000000001"/>
    <n v="12.484"/>
    <n v="8.0020000000000007"/>
    <n v="0"/>
    <n v="0"/>
  </r>
  <r>
    <x v="12"/>
    <x v="2"/>
    <n v="0.77800000000000002"/>
    <n v="0.29499999999999998"/>
    <n v="12.472"/>
    <n v="8.0350000000000001"/>
    <n v="0"/>
    <n v="0"/>
  </r>
  <r>
    <x v="12"/>
    <x v="2"/>
    <n v="0.77800000000000002"/>
    <n v="0.28999999999999998"/>
    <n v="12.472"/>
    <n v="8.0399999999999991"/>
    <n v="0"/>
    <n v="0"/>
  </r>
  <r>
    <x v="12"/>
    <x v="2"/>
    <n v="0.74"/>
    <n v="0.51"/>
    <n v="12.51"/>
    <n v="7.82"/>
    <n v="0"/>
    <n v="0"/>
  </r>
  <r>
    <x v="12"/>
    <x v="2"/>
    <n v="0.78500000000000003"/>
    <n v="0.42"/>
    <n v="12.465"/>
    <n v="7.91"/>
    <n v="0"/>
    <n v="0"/>
  </r>
  <r>
    <x v="12"/>
    <x v="2"/>
    <n v="0.78700000000000003"/>
    <n v="0.32700000000000001"/>
    <n v="12.462999999999999"/>
    <n v="8.0030000000000001"/>
    <n v="0"/>
    <n v="0"/>
  </r>
  <r>
    <x v="12"/>
    <x v="2"/>
    <n v="0.77600000000000002"/>
    <n v="0.35099999999999998"/>
    <n v="12.474"/>
    <n v="7.9790000000000001"/>
    <n v="0"/>
    <n v="0"/>
  </r>
  <r>
    <x v="12"/>
    <x v="2"/>
    <n v="0.72299999999999998"/>
    <n v="0.28899999999999998"/>
    <n v="12.526999999999999"/>
    <n v="8.0410000000000004"/>
    <n v="0"/>
    <n v="0"/>
  </r>
  <r>
    <x v="12"/>
    <x v="2"/>
    <n v="0.77100000000000002"/>
    <n v="0.28999999999999998"/>
    <n v="12.478999999999999"/>
    <n v="8.0399999999999991"/>
    <n v="0"/>
    <n v="0"/>
  </r>
  <r>
    <x v="12"/>
    <x v="2"/>
    <n v="0.73099999999999998"/>
    <n v="0.26"/>
    <n v="12.519"/>
    <n v="8.07"/>
    <n v="0"/>
    <n v="0"/>
  </r>
  <r>
    <x v="12"/>
    <x v="2"/>
    <n v="0.67800000000000005"/>
    <n v="0.33"/>
    <n v="12.571999999999999"/>
    <n v="8"/>
    <n v="0"/>
    <n v="0"/>
  </r>
  <r>
    <x v="12"/>
    <x v="2"/>
    <n v="0.81100000000000005"/>
    <n v="0.432"/>
    <n v="12.439"/>
    <n v="7.8979999999999997"/>
    <n v="0"/>
    <n v="0"/>
  </r>
  <r>
    <x v="12"/>
    <x v="2"/>
    <n v="0.75600000000000001"/>
    <n v="0.38"/>
    <n v="12.494"/>
    <n v="7.95"/>
    <n v="0"/>
    <n v="0"/>
  </r>
  <r>
    <x v="12"/>
    <x v="2"/>
    <n v="0.80500000000000005"/>
    <n v="0.35899999999999999"/>
    <n v="12.445"/>
    <n v="7.9710000000000001"/>
    <n v="0"/>
    <n v="0"/>
  </r>
  <r>
    <x v="12"/>
    <x v="3"/>
    <n v="0.76100000000000001"/>
    <n v="0.436"/>
    <n v="12.489000000000001"/>
    <n v="7.8940000000000001"/>
    <n v="0"/>
    <n v="0"/>
  </r>
  <r>
    <x v="12"/>
    <x v="3"/>
    <n v="0.75800000000000001"/>
    <n v="0.36799999999999999"/>
    <n v="12.492000000000001"/>
    <n v="7.9619999999999997"/>
    <n v="0"/>
    <n v="0"/>
  </r>
  <r>
    <x v="12"/>
    <x v="3"/>
    <n v="0.76700000000000002"/>
    <n v="0.46200000000000002"/>
    <n v="12.483000000000001"/>
    <n v="7.8680000000000003"/>
    <n v="0"/>
    <n v="0"/>
  </r>
  <r>
    <x v="12"/>
    <x v="3"/>
    <n v="0.79600000000000004"/>
    <n v="0.40699999999999997"/>
    <n v="12.454000000000001"/>
    <n v="7.923"/>
    <n v="0"/>
    <n v="0"/>
  </r>
  <r>
    <x v="12"/>
    <x v="3"/>
    <n v="0.77400000000000002"/>
    <n v="0.35899999999999999"/>
    <n v="12.476000000000001"/>
    <n v="7.9710000000000001"/>
    <n v="0"/>
    <n v="0"/>
  </r>
  <r>
    <x v="12"/>
    <x v="3"/>
    <n v="0.76600000000000001"/>
    <n v="0.32400000000000001"/>
    <n v="12.484"/>
    <n v="8.0060000000000002"/>
    <n v="0"/>
    <n v="0"/>
  </r>
  <r>
    <x v="12"/>
    <x v="3"/>
    <n v="1.304"/>
    <n v="0.72299999999999998"/>
    <n v="11.946"/>
    <n v="7.6070000000000002"/>
    <n v="0"/>
    <n v="0"/>
  </r>
  <r>
    <x v="12"/>
    <x v="3"/>
    <n v="0.80700000000000005"/>
    <n v="0.318"/>
    <n v="12.443"/>
    <n v="8.0120000000000005"/>
    <n v="0"/>
    <n v="0"/>
  </r>
  <r>
    <x v="12"/>
    <x v="3"/>
    <n v="0.83199999999999996"/>
    <n v="0.40200000000000002"/>
    <n v="12.417999999999999"/>
    <n v="7.9279999999999999"/>
    <n v="0"/>
    <n v="0"/>
  </r>
  <r>
    <x v="12"/>
    <x v="3"/>
    <n v="0.84"/>
    <n v="0.61799999999999999"/>
    <n v="12.41"/>
    <n v="7.7119999999999997"/>
    <n v="0"/>
    <n v="0"/>
  </r>
  <r>
    <x v="12"/>
    <x v="3"/>
    <n v="2.7509999999999999"/>
    <n v="0.59"/>
    <n v="10.499000000000001"/>
    <n v="7.74"/>
    <n v="0"/>
    <n v="0"/>
  </r>
  <r>
    <x v="12"/>
    <x v="3"/>
    <n v="0.879"/>
    <n v="0.62"/>
    <n v="12.371"/>
    <n v="7.71"/>
    <n v="0"/>
    <n v="0"/>
  </r>
  <r>
    <x v="12"/>
    <x v="3"/>
    <n v="0.81299999999999994"/>
    <n v="0.59499999999999997"/>
    <n v="12.436999999999999"/>
    <n v="7.7350000000000003"/>
    <n v="0"/>
    <n v="0"/>
  </r>
  <r>
    <x v="12"/>
    <x v="3"/>
    <n v="0.92800000000000005"/>
    <n v="0.59099999999999997"/>
    <n v="12.321999999999999"/>
    <n v="7.7389999999999999"/>
    <n v="0"/>
    <n v="0"/>
  </r>
  <r>
    <x v="12"/>
    <x v="3"/>
    <n v="4.6669999999999998"/>
    <n v="0.59399999999999997"/>
    <n v="8.5830000000000002"/>
    <n v="7.7359999999999998"/>
    <n v="0"/>
    <n v="0"/>
  </r>
  <r>
    <x v="12"/>
    <x v="3"/>
    <n v="4.8849999999999998"/>
    <n v="0.53100000000000003"/>
    <n v="8.3650000000000002"/>
    <n v="7.7990000000000004"/>
    <n v="0"/>
    <n v="0"/>
  </r>
  <r>
    <x v="12"/>
    <x v="3"/>
    <n v="6.625"/>
    <n v="1.534"/>
    <n v="6.625"/>
    <n v="6.7960000000000003"/>
    <n v="0"/>
    <n v="0"/>
  </r>
  <r>
    <x v="12"/>
    <x v="3"/>
    <n v="5.9889999999999999"/>
    <n v="2.855"/>
    <n v="7.2610000000000001"/>
    <n v="5.4749999999999996"/>
    <n v="0"/>
    <n v="0"/>
  </r>
  <r>
    <x v="12"/>
    <x v="3"/>
    <n v="5.9470000000000001"/>
    <n v="3.3370000000000002"/>
    <n v="7.3029999999999999"/>
    <n v="4.9930000000000003"/>
    <n v="0"/>
    <n v="0"/>
  </r>
  <r>
    <x v="12"/>
    <x v="3"/>
    <n v="10.544"/>
    <n v="3.3479999999999999"/>
    <n v="2.706"/>
    <n v="4.9820000000000002"/>
    <n v="0"/>
    <n v="0"/>
  </r>
  <r>
    <x v="12"/>
    <x v="3"/>
    <n v="10.244999999999999"/>
    <n v="3.2949999999999999"/>
    <n v="3.0049999999999999"/>
    <n v="5.0350000000000001"/>
    <n v="0"/>
    <n v="0"/>
  </r>
  <r>
    <x v="12"/>
    <x v="3"/>
    <n v="10.069000000000001"/>
    <n v="4.3120000000000003"/>
    <n v="3.181"/>
    <n v="4.0179999999999998"/>
    <n v="0"/>
    <n v="0"/>
  </r>
  <r>
    <x v="12"/>
    <x v="3"/>
    <n v="9.4459999999999997"/>
    <n v="5.9169999999999998"/>
    <n v="3.8039999999999998"/>
    <n v="2.4129999999999998"/>
    <n v="0"/>
    <n v="0"/>
  </r>
  <r>
    <x v="12"/>
    <x v="3"/>
    <n v="7.1840000000000002"/>
    <n v="6.5350000000000001"/>
    <n v="6.0659999999999998"/>
    <n v="1.7949999999999999"/>
    <n v="0"/>
    <n v="0"/>
  </r>
  <r>
    <x v="12"/>
    <x v="3"/>
    <n v="5.319"/>
    <n v="6.548"/>
    <n v="7.931"/>
    <n v="1.782"/>
    <n v="0"/>
    <n v="0"/>
  </r>
  <r>
    <x v="12"/>
    <x v="3"/>
    <n v="5.2610000000000001"/>
    <n v="6.55"/>
    <n v="7.9889999999999999"/>
    <n v="1.78"/>
    <n v="0"/>
    <n v="0"/>
  </r>
  <r>
    <x v="12"/>
    <x v="3"/>
    <n v="6.5060000000000002"/>
    <n v="6.5579999999999998"/>
    <n v="6.7439999999999998"/>
    <n v="1.772"/>
    <n v="0"/>
    <n v="0"/>
  </r>
  <r>
    <x v="12"/>
    <x v="3"/>
    <n v="6.4740000000000002"/>
    <n v="6.5579999999999998"/>
    <n v="6.7759999999999998"/>
    <n v="1.772"/>
    <n v="0"/>
    <n v="0"/>
  </r>
  <r>
    <x v="12"/>
    <x v="3"/>
    <n v="6.7839999999999998"/>
    <n v="6.5549999999999997"/>
    <n v="6.4660000000000002"/>
    <n v="1.7749999999999999"/>
    <n v="0"/>
    <n v="0"/>
  </r>
  <r>
    <x v="12"/>
    <x v="3"/>
    <n v="7.9390000000000001"/>
    <n v="6.5449999999999999"/>
    <n v="5.3109999999999999"/>
    <n v="1.7849999999999999"/>
    <n v="0"/>
    <n v="0"/>
  </r>
  <r>
    <x v="12"/>
    <x v="4"/>
    <n v="10.502000000000001"/>
    <n v="6.548"/>
    <n v="2.7480000000000002"/>
    <n v="1.782"/>
    <n v="0"/>
    <n v="0"/>
  </r>
  <r>
    <x v="12"/>
    <x v="4"/>
    <n v="10.028"/>
    <n v="6.5389999999999997"/>
    <n v="3.222"/>
    <n v="1.7909999999999999"/>
    <n v="0"/>
    <n v="0"/>
  </r>
  <r>
    <x v="12"/>
    <x v="4"/>
    <n v="8.0579999999999998"/>
    <n v="6.5439999999999996"/>
    <n v="5.1920000000000002"/>
    <n v="1.786"/>
    <n v="0"/>
    <n v="0"/>
  </r>
  <r>
    <x v="12"/>
    <x v="4"/>
    <n v="11.574999999999999"/>
    <n v="6.5540000000000003"/>
    <n v="1.675"/>
    <n v="1.776"/>
    <n v="0"/>
    <n v="0"/>
  </r>
  <r>
    <x v="12"/>
    <x v="4"/>
    <n v="9.0050000000000008"/>
    <n v="6.5549999999999997"/>
    <n v="4.2450000000000001"/>
    <n v="1.7749999999999999"/>
    <n v="0"/>
    <n v="0"/>
  </r>
  <r>
    <x v="12"/>
    <x v="4"/>
    <n v="7.37"/>
    <n v="6.5579999999999998"/>
    <n v="5.88"/>
    <n v="1.772"/>
    <n v="0"/>
    <n v="0"/>
  </r>
  <r>
    <x v="12"/>
    <x v="4"/>
    <n v="6.2670000000000003"/>
    <n v="6.5620000000000003"/>
    <n v="6.9829999999999997"/>
    <n v="1.768"/>
    <n v="0"/>
    <n v="0"/>
  </r>
  <r>
    <x v="12"/>
    <x v="4"/>
    <n v="8.3729999999999993"/>
    <n v="6.56"/>
    <n v="4.8769999999999998"/>
    <n v="1.77"/>
    <n v="0"/>
    <n v="0"/>
  </r>
  <r>
    <x v="12"/>
    <x v="4"/>
    <n v="9.4350000000000005"/>
    <n v="6.5629999999999997"/>
    <n v="3.8149999999999999"/>
    <n v="1.7669999999999999"/>
    <n v="0"/>
    <n v="0"/>
  </r>
  <r>
    <x v="12"/>
    <x v="4"/>
    <n v="8.7460000000000004"/>
    <n v="4.53"/>
    <n v="4.5039999999999996"/>
    <n v="3.8"/>
    <n v="0"/>
    <n v="0"/>
  </r>
  <r>
    <x v="12"/>
    <x v="4"/>
    <n v="10.577999999999999"/>
    <n v="3.5529999999999999"/>
    <n v="2.6720000000000002"/>
    <n v="4.7770000000000001"/>
    <n v="0"/>
    <n v="0"/>
  </r>
  <r>
    <x v="12"/>
    <x v="4"/>
    <n v="10.986000000000001"/>
    <n v="3.4540000000000002"/>
    <n v="2.2639999999999998"/>
    <n v="4.8760000000000003"/>
    <n v="0"/>
    <n v="0"/>
  </r>
  <r>
    <x v="12"/>
    <x v="4"/>
    <n v="12.394"/>
    <n v="3.45"/>
    <n v="0.85599999999999998"/>
    <n v="4.88"/>
    <n v="0"/>
    <n v="0"/>
  </r>
  <r>
    <x v="12"/>
    <x v="4"/>
    <n v="12.45"/>
    <n v="5.49"/>
    <n v="0.8"/>
    <n v="2.84"/>
    <n v="0"/>
    <n v="0"/>
  </r>
  <r>
    <x v="12"/>
    <x v="4"/>
    <n v="13.25"/>
    <n v="6.6050000000000004"/>
    <n v="0"/>
    <n v="1.7250000000000001"/>
    <n v="0"/>
    <n v="0"/>
  </r>
  <r>
    <x v="12"/>
    <x v="4"/>
    <n v="12.146000000000001"/>
    <n v="6.6050000000000004"/>
    <n v="1.1040000000000001"/>
    <n v="1.7250000000000001"/>
    <n v="0"/>
    <n v="0"/>
  </r>
  <r>
    <x v="12"/>
    <x v="4"/>
    <n v="12.518000000000001"/>
    <n v="6.61"/>
    <n v="0.73199999999999998"/>
    <n v="1.72"/>
    <n v="0"/>
    <n v="0"/>
  </r>
  <r>
    <x v="12"/>
    <x v="4"/>
    <n v="13.25"/>
    <n v="6.61"/>
    <n v="0"/>
    <n v="1.72"/>
    <n v="0"/>
    <n v="0"/>
  </r>
  <r>
    <x v="12"/>
    <x v="4"/>
    <n v="8.6720000000000006"/>
    <n v="6.62"/>
    <n v="4.5780000000000003"/>
    <n v="1.71"/>
    <n v="0"/>
    <n v="0"/>
  </r>
  <r>
    <x v="12"/>
    <x v="4"/>
    <n v="7.5739999999999998"/>
    <n v="4.6589999999999998"/>
    <n v="5.6760000000000002"/>
    <n v="3.6709999999999998"/>
    <n v="0"/>
    <n v="0"/>
  </r>
  <r>
    <x v="12"/>
    <x v="4"/>
    <n v="10.669"/>
    <n v="3.468"/>
    <n v="2.581"/>
    <n v="4.8620000000000001"/>
    <n v="0"/>
    <n v="0"/>
  </r>
  <r>
    <x v="12"/>
    <x v="4"/>
    <n v="12.125"/>
    <n v="3.4409999999999998"/>
    <n v="1.125"/>
    <n v="4.8890000000000002"/>
    <n v="0"/>
    <n v="0"/>
  </r>
  <r>
    <x v="12"/>
    <x v="4"/>
    <n v="12.82"/>
    <n v="4.4690000000000003"/>
    <n v="0.43"/>
    <n v="3.8610000000000002"/>
    <n v="0"/>
    <n v="0"/>
  </r>
  <r>
    <x v="12"/>
    <x v="4"/>
    <n v="12.821999999999999"/>
    <n v="6.1040000000000001"/>
    <n v="0.42799999999999999"/>
    <n v="2.226"/>
    <n v="0"/>
    <n v="0"/>
  </r>
  <r>
    <x v="12"/>
    <x v="4"/>
    <n v="12.507999999999999"/>
    <n v="6.681"/>
    <n v="0.74199999999999999"/>
    <n v="1.649"/>
    <n v="0"/>
    <n v="0"/>
  </r>
  <r>
    <x v="12"/>
    <x v="4"/>
    <n v="11.128"/>
    <n v="6.6870000000000003"/>
    <n v="2.1219999999999999"/>
    <n v="1.643"/>
    <n v="0"/>
    <n v="0"/>
  </r>
  <r>
    <x v="12"/>
    <x v="4"/>
    <n v="10.282999999999999"/>
    <n v="6.6959999999999997"/>
    <n v="2.9670000000000001"/>
    <n v="1.6339999999999999"/>
    <n v="0"/>
    <n v="0"/>
  </r>
  <r>
    <x v="12"/>
    <x v="4"/>
    <n v="10.285"/>
    <n v="6.6840000000000002"/>
    <n v="2.9649999999999999"/>
    <n v="1.6459999999999999"/>
    <n v="0"/>
    <n v="0"/>
  </r>
  <r>
    <x v="12"/>
    <x v="4"/>
    <n v="10.8"/>
    <n v="5.5670000000000002"/>
    <n v="2.4500000000000002"/>
    <n v="2.7629999999999999"/>
    <n v="0"/>
    <n v="0"/>
  </r>
  <r>
    <x v="12"/>
    <x v="4"/>
    <n v="12.696999999999999"/>
    <n v="6.05"/>
    <n v="0.55300000000000005"/>
    <n v="2.2799999999999998"/>
    <n v="0"/>
    <n v="0"/>
  </r>
  <r>
    <x v="12"/>
    <x v="4"/>
    <n v="12.691000000000001"/>
    <n v="6.6909999999999998"/>
    <n v="0.55900000000000005"/>
    <n v="1.639"/>
    <n v="0"/>
    <n v="0"/>
  </r>
  <r>
    <x v="12"/>
    <x v="5"/>
    <n v="12.69"/>
    <n v="5.5670000000000002"/>
    <n v="0.56000000000000005"/>
    <n v="2.7629999999999999"/>
    <n v="0"/>
    <n v="0"/>
  </r>
  <r>
    <x v="12"/>
    <x v="5"/>
    <n v="12.683999999999999"/>
    <n v="4.9630000000000001"/>
    <n v="0.56599999999999995"/>
    <n v="3.367"/>
    <n v="0"/>
    <n v="0"/>
  </r>
  <r>
    <x v="12"/>
    <x v="5"/>
    <n v="12.686"/>
    <n v="5.9710000000000001"/>
    <n v="0.56399999999999995"/>
    <n v="2.359"/>
    <n v="0"/>
    <n v="0"/>
  </r>
  <r>
    <x v="12"/>
    <x v="5"/>
    <n v="9.516"/>
    <n v="6.6779999999999999"/>
    <n v="3.734"/>
    <n v="1.6519999999999999"/>
    <n v="0"/>
    <n v="0"/>
  </r>
  <r>
    <x v="12"/>
    <x v="5"/>
    <n v="11.359"/>
    <n v="6.694"/>
    <n v="1.891"/>
    <n v="1.6359999999999999"/>
    <n v="0"/>
    <n v="0"/>
  </r>
  <r>
    <x v="12"/>
    <x v="5"/>
    <n v="9.3040000000000003"/>
    <n v="6.6929999999999996"/>
    <n v="3.9460000000000002"/>
    <n v="1.637"/>
    <n v="0"/>
    <n v="0"/>
  </r>
  <r>
    <x v="12"/>
    <x v="5"/>
    <n v="12.497999999999999"/>
    <n v="6.69"/>
    <n v="0.752"/>
    <n v="1.64"/>
    <n v="0"/>
    <n v="0"/>
  </r>
  <r>
    <x v="12"/>
    <x v="5"/>
    <n v="11.961"/>
    <n v="5.9260000000000002"/>
    <n v="1.2889999999999999"/>
    <n v="2.4039999999999999"/>
    <n v="0"/>
    <n v="0"/>
  </r>
  <r>
    <x v="12"/>
    <x v="5"/>
    <n v="11.003"/>
    <n v="5.8650000000000002"/>
    <n v="2.2469999999999999"/>
    <n v="2.4649999999999999"/>
    <n v="0"/>
    <n v="0"/>
  </r>
  <r>
    <x v="12"/>
    <x v="5"/>
    <n v="12.593999999999999"/>
    <n v="6.492"/>
    <n v="0.65600000000000003"/>
    <n v="1.8380000000000001"/>
    <n v="0"/>
    <n v="0"/>
  </r>
  <r>
    <x v="12"/>
    <x v="5"/>
    <n v="12.506"/>
    <n v="7.0110000000000001"/>
    <n v="0.74399999999999999"/>
    <n v="1.319"/>
    <n v="0"/>
    <n v="0"/>
  </r>
  <r>
    <x v="12"/>
    <x v="5"/>
    <n v="12.507999999999999"/>
    <n v="7.2350000000000003"/>
    <n v="0.74199999999999999"/>
    <n v="1.095"/>
    <n v="0"/>
    <n v="0"/>
  </r>
  <r>
    <x v="12"/>
    <x v="5"/>
    <n v="12.507999999999999"/>
    <n v="6.7670000000000003"/>
    <n v="0.74199999999999999"/>
    <n v="1.5629999999999999"/>
    <n v="0"/>
    <n v="0"/>
  </r>
  <r>
    <x v="12"/>
    <x v="5"/>
    <n v="12.483000000000001"/>
    <n v="6.75"/>
    <n v="0.76700000000000002"/>
    <n v="1.58"/>
    <n v="0"/>
    <n v="0"/>
  </r>
  <r>
    <x v="12"/>
    <x v="5"/>
    <n v="9.8279999999999994"/>
    <n v="6.7569999999999997"/>
    <n v="3.4220000000000002"/>
    <n v="1.573"/>
    <n v="0"/>
    <n v="0"/>
  </r>
  <r>
    <x v="12"/>
    <x v="5"/>
    <n v="10.646000000000001"/>
    <n v="6.7560000000000002"/>
    <n v="2.6040000000000001"/>
    <n v="1.5740000000000001"/>
    <n v="0"/>
    <n v="0"/>
  </r>
  <r>
    <x v="12"/>
    <x v="5"/>
    <n v="11.048"/>
    <n v="6.7629999999999999"/>
    <n v="2.202"/>
    <n v="1.5669999999999999"/>
    <n v="0"/>
    <n v="0"/>
  </r>
  <r>
    <x v="12"/>
    <x v="5"/>
    <n v="12.33"/>
    <n v="6.76"/>
    <n v="0.92"/>
    <n v="1.57"/>
    <n v="0"/>
    <n v="0"/>
  </r>
  <r>
    <x v="12"/>
    <x v="5"/>
    <n v="10.848000000000001"/>
    <n v="6.7080000000000002"/>
    <n v="2.4020000000000001"/>
    <n v="1.6220000000000001"/>
    <n v="0"/>
    <n v="0"/>
  </r>
  <r>
    <x v="12"/>
    <x v="5"/>
    <n v="8.7080000000000002"/>
    <n v="6.6879999999999997"/>
    <n v="4.5419999999999998"/>
    <n v="1.6419999999999999"/>
    <n v="0"/>
    <n v="0"/>
  </r>
  <r>
    <x v="12"/>
    <x v="5"/>
    <n v="10.095000000000001"/>
    <n v="6.7060000000000004"/>
    <n v="3.1549999999999998"/>
    <n v="1.6240000000000001"/>
    <n v="0"/>
    <n v="0"/>
  </r>
  <r>
    <x v="12"/>
    <x v="5"/>
    <n v="9.7159999999999993"/>
    <n v="6.76"/>
    <n v="3.5339999999999998"/>
    <n v="1.57"/>
    <n v="0"/>
    <n v="0"/>
  </r>
  <r>
    <x v="12"/>
    <x v="5"/>
    <n v="9.8260000000000005"/>
    <n v="6.7489999999999997"/>
    <n v="3.4239999999999999"/>
    <n v="1.581"/>
    <n v="0"/>
    <n v="0"/>
  </r>
  <r>
    <x v="12"/>
    <x v="5"/>
    <n v="12.664"/>
    <n v="6.7370000000000001"/>
    <n v="0.58599999999999997"/>
    <n v="1.593"/>
    <n v="0"/>
    <n v="0"/>
  </r>
  <r>
    <x v="12"/>
    <x v="5"/>
    <n v="13.032999999999999"/>
    <n v="6.7039999999999997"/>
    <n v="0.217"/>
    <n v="1.6259999999999999"/>
    <n v="0"/>
    <n v="0"/>
  </r>
  <r>
    <x v="12"/>
    <x v="5"/>
    <n v="12.679"/>
    <n v="6.6609999999999996"/>
    <n v="0.57099999999999995"/>
    <n v="1.669"/>
    <n v="0"/>
    <n v="0"/>
  </r>
  <r>
    <x v="12"/>
    <x v="5"/>
    <n v="11.061"/>
    <n v="6.67"/>
    <n v="2.1890000000000001"/>
    <n v="1.66"/>
    <n v="0"/>
    <n v="0"/>
  </r>
  <r>
    <x v="12"/>
    <x v="5"/>
    <n v="13.25"/>
    <n v="6.649"/>
    <n v="0"/>
    <n v="1.681"/>
    <n v="0"/>
    <n v="0"/>
  </r>
  <r>
    <x v="12"/>
    <x v="5"/>
    <n v="12.506"/>
    <n v="6.6660000000000004"/>
    <n v="0.74399999999999999"/>
    <n v="1.6639999999999999"/>
    <n v="0"/>
    <n v="0"/>
  </r>
  <r>
    <x v="12"/>
    <x v="5"/>
    <n v="11.292"/>
    <n v="6.67"/>
    <n v="1.958"/>
    <n v="1.66"/>
    <n v="0"/>
    <n v="0"/>
  </r>
  <r>
    <x v="12"/>
    <x v="6"/>
    <n v="11.843"/>
    <n v="6.6719999999999997"/>
    <n v="2.3980000000000001"/>
    <n v="1.6579999999999999"/>
    <n v="0"/>
    <n v="0"/>
  </r>
  <r>
    <x v="12"/>
    <x v="6"/>
    <n v="9.157"/>
    <n v="5.5609999999999999"/>
    <n v="5.0839999999999996"/>
    <n v="2.7690000000000001"/>
    <n v="0"/>
    <n v="0"/>
  </r>
  <r>
    <x v="12"/>
    <x v="6"/>
    <n v="9.8719999999999999"/>
    <n v="5.0199999999999996"/>
    <n v="4.3689999999999998"/>
    <n v="3.31"/>
    <n v="0"/>
    <n v="0"/>
  </r>
  <r>
    <x v="12"/>
    <x v="6"/>
    <n v="6.4649999999999999"/>
    <n v="5.0069999999999997"/>
    <n v="7.7759999999999998"/>
    <n v="3.323"/>
    <n v="0"/>
    <n v="0"/>
  </r>
  <r>
    <x v="12"/>
    <x v="6"/>
    <n v="11.311"/>
    <n v="4.9850000000000003"/>
    <n v="2.93"/>
    <n v="3.3450000000000002"/>
    <n v="0"/>
    <n v="0"/>
  </r>
  <r>
    <x v="12"/>
    <x v="6"/>
    <n v="13.227"/>
    <n v="4.9210000000000003"/>
    <n v="1.014"/>
    <n v="3.4089999999999998"/>
    <n v="0"/>
    <n v="0"/>
  </r>
  <r>
    <x v="12"/>
    <x v="6"/>
    <n v="13.512"/>
    <n v="5.96"/>
    <n v="0.72899999999999998"/>
    <n v="2.37"/>
    <n v="0"/>
    <n v="0"/>
  </r>
  <r>
    <x v="12"/>
    <x v="6"/>
    <n v="13.513999999999999"/>
    <n v="6.5590000000000002"/>
    <n v="0.72699999999999998"/>
    <n v="1.7709999999999999"/>
    <n v="0"/>
    <n v="0"/>
  </r>
  <r>
    <x v="12"/>
    <x v="6"/>
    <n v="13.497"/>
    <n v="6.5620000000000003"/>
    <n v="0.74399999999999999"/>
    <n v="1.768"/>
    <n v="0"/>
    <n v="0"/>
  </r>
  <r>
    <x v="12"/>
    <x v="6"/>
    <n v="14.022"/>
    <n v="5.891"/>
    <n v="0.219"/>
    <n v="2.4390000000000001"/>
    <n v="0"/>
    <n v="0"/>
  </r>
  <r>
    <x v="12"/>
    <x v="6"/>
    <n v="14"/>
    <n v="4.9290000000000003"/>
    <n v="0.24099999999999999"/>
    <n v="3.4009999999999998"/>
    <n v="0"/>
    <n v="0"/>
  </r>
  <r>
    <x v="12"/>
    <x v="6"/>
    <n v="13.88"/>
    <n v="4.9349999999999996"/>
    <n v="0.36099999999999999"/>
    <n v="3.395"/>
    <n v="0"/>
    <n v="0"/>
  </r>
  <r>
    <x v="12"/>
    <x v="6"/>
    <n v="12.617000000000001"/>
    <n v="4.9379999999999997"/>
    <n v="1.6240000000000001"/>
    <n v="3.3919999999999999"/>
    <n v="0"/>
    <n v="0"/>
  </r>
  <r>
    <x v="12"/>
    <x v="6"/>
    <n v="12.063000000000001"/>
    <n v="4.9450000000000003"/>
    <n v="2.1779999999999999"/>
    <n v="3.3849999999999998"/>
    <n v="0"/>
    <n v="0"/>
  </r>
  <r>
    <x v="12"/>
    <x v="6"/>
    <n v="13.246"/>
    <n v="4.95"/>
    <n v="0.995"/>
    <n v="3.38"/>
    <n v="0"/>
    <n v="0"/>
  </r>
  <r>
    <x v="12"/>
    <x v="6"/>
    <n v="13.289"/>
    <n v="4.9610000000000003"/>
    <n v="0.95199999999999996"/>
    <n v="3.3690000000000002"/>
    <n v="0"/>
    <n v="0"/>
  </r>
  <r>
    <x v="12"/>
    <x v="6"/>
    <n v="12.71"/>
    <n v="4.9779999999999998"/>
    <n v="1.5309999999999999"/>
    <n v="3.3519999999999999"/>
    <n v="0"/>
    <n v="0"/>
  </r>
  <r>
    <x v="12"/>
    <x v="6"/>
    <n v="14.241"/>
    <n v="3.92"/>
    <n v="0"/>
    <n v="4.41"/>
    <n v="0"/>
    <n v="0"/>
  </r>
  <r>
    <x v="12"/>
    <x v="6"/>
    <n v="14.241"/>
    <n v="3.37"/>
    <n v="0"/>
    <n v="4.96"/>
    <n v="0"/>
    <n v="0"/>
  </r>
  <r>
    <x v="12"/>
    <x v="6"/>
    <n v="13.494999999999999"/>
    <n v="4.1900000000000004"/>
    <n v="0.746"/>
    <n v="4.1399999999999997"/>
    <n v="0"/>
    <n v="0"/>
  </r>
  <r>
    <x v="12"/>
    <x v="6"/>
    <n v="13.5"/>
    <n v="4.9000000000000004"/>
    <n v="0.74099999999999999"/>
    <n v="3.43"/>
    <n v="0"/>
    <n v="0"/>
  </r>
  <r>
    <x v="12"/>
    <x v="6"/>
    <n v="13.502000000000001"/>
    <n v="4.8949999999999996"/>
    <n v="0.73899999999999999"/>
    <n v="3.4350000000000001"/>
    <n v="0"/>
    <n v="0"/>
  </r>
  <r>
    <x v="12"/>
    <x v="6"/>
    <n v="13.324999999999999"/>
    <n v="4.9160000000000004"/>
    <n v="0.91600000000000004"/>
    <n v="3.4140000000000001"/>
    <n v="0"/>
    <n v="0"/>
  </r>
  <r>
    <x v="12"/>
    <x v="6"/>
    <n v="14.241"/>
    <n v="4.9800000000000004"/>
    <n v="0"/>
    <n v="3.35"/>
    <n v="0"/>
    <n v="0"/>
  </r>
  <r>
    <x v="12"/>
    <x v="6"/>
    <n v="14.113"/>
    <n v="4.9850000000000003"/>
    <n v="0.128"/>
    <n v="3.3450000000000002"/>
    <n v="0"/>
    <n v="0"/>
  </r>
  <r>
    <x v="12"/>
    <x v="6"/>
    <n v="12.45"/>
    <n v="4.99"/>
    <n v="1.7909999999999999"/>
    <n v="3.34"/>
    <n v="0"/>
    <n v="0"/>
  </r>
  <r>
    <x v="12"/>
    <x v="6"/>
    <n v="12.551"/>
    <n v="4.99"/>
    <n v="1.69"/>
    <n v="3.34"/>
    <n v="0"/>
    <n v="0"/>
  </r>
  <r>
    <x v="12"/>
    <x v="6"/>
    <n v="11.233000000000001"/>
    <n v="4.99"/>
    <n v="3.008"/>
    <n v="3.34"/>
    <n v="0"/>
    <n v="0"/>
  </r>
  <r>
    <x v="12"/>
    <x v="6"/>
    <n v="13.528"/>
    <n v="5.0010000000000003"/>
    <n v="0.71299999999999997"/>
    <n v="3.3290000000000002"/>
    <n v="0"/>
    <n v="0"/>
  </r>
  <r>
    <x v="12"/>
    <x v="6"/>
    <n v="14.241"/>
    <n v="4.9820000000000002"/>
    <n v="0"/>
    <n v="3.3479999999999999"/>
    <n v="0"/>
    <n v="0"/>
  </r>
  <r>
    <x v="12"/>
    <x v="6"/>
    <n v="13.782999999999999"/>
    <n v="4.9160000000000004"/>
    <n v="0.45800000000000002"/>
    <n v="3.4140000000000001"/>
    <n v="0"/>
    <n v="0"/>
  </r>
  <r>
    <x v="12"/>
    <x v="7"/>
    <n v="12.500999999999999"/>
    <n v="4.9790000000000001"/>
    <n v="1.74"/>
    <n v="3.351"/>
    <n v="0"/>
    <n v="0"/>
  </r>
  <r>
    <x v="12"/>
    <x v="7"/>
    <n v="13.343999999999999"/>
    <n v="4.9800000000000004"/>
    <n v="0.89700000000000002"/>
    <n v="3.35"/>
    <n v="0"/>
    <n v="0"/>
  </r>
  <r>
    <x v="12"/>
    <x v="7"/>
    <n v="12.372999999999999"/>
    <n v="5.01"/>
    <n v="1.8680000000000001"/>
    <n v="3.32"/>
    <n v="0"/>
    <n v="0"/>
  </r>
  <r>
    <x v="12"/>
    <x v="7"/>
    <n v="11.944000000000001"/>
    <n v="5.0010000000000003"/>
    <n v="2.2970000000000002"/>
    <n v="3.3290000000000002"/>
    <n v="0"/>
    <n v="0"/>
  </r>
  <r>
    <x v="12"/>
    <x v="7"/>
    <n v="13.638999999999999"/>
    <n v="5.0090000000000003"/>
    <n v="0.60199999999999998"/>
    <n v="3.3210000000000002"/>
    <n v="0"/>
    <n v="0"/>
  </r>
  <r>
    <x v="12"/>
    <x v="7"/>
    <n v="13.569000000000001"/>
    <n v="5.8460000000000001"/>
    <n v="0.67200000000000004"/>
    <n v="2.484"/>
    <n v="0"/>
    <n v="0"/>
  </r>
  <r>
    <x v="12"/>
    <x v="7"/>
    <n v="12.553000000000001"/>
    <n v="6.5650000000000004"/>
    <n v="1.6879999999999999"/>
    <n v="1.7649999999999999"/>
    <n v="0"/>
    <n v="0"/>
  </r>
  <r>
    <x v="12"/>
    <x v="7"/>
    <n v="11.753"/>
    <n v="5.65"/>
    <n v="2.488"/>
    <n v="2.68"/>
    <n v="0"/>
    <n v="0"/>
  </r>
  <r>
    <x v="12"/>
    <x v="7"/>
    <n v="11.353999999999999"/>
    <n v="4.9820000000000002"/>
    <n v="2.887"/>
    <n v="3.3479999999999999"/>
    <n v="0"/>
    <n v="0"/>
  </r>
  <r>
    <x v="12"/>
    <x v="7"/>
    <n v="12.183999999999999"/>
    <n v="4.9980000000000002"/>
    <n v="2.0569999999999999"/>
    <n v="3.3319999999999999"/>
    <n v="0"/>
    <n v="0"/>
  </r>
  <r>
    <x v="12"/>
    <x v="7"/>
    <n v="12"/>
    <n v="4.99"/>
    <n v="2.2410000000000001"/>
    <n v="3.34"/>
    <n v="0"/>
    <n v="0"/>
  </r>
  <r>
    <x v="12"/>
    <x v="7"/>
    <n v="10.928000000000001"/>
    <n v="5.0049999999999999"/>
    <n v="3.3130000000000002"/>
    <n v="3.3250000000000002"/>
    <n v="0"/>
    <n v="0"/>
  </r>
  <r>
    <x v="12"/>
    <x v="7"/>
    <n v="8.8249999999999993"/>
    <n v="5.01"/>
    <n v="5.4160000000000004"/>
    <n v="3.32"/>
    <n v="0"/>
    <n v="0"/>
  </r>
  <r>
    <x v="12"/>
    <x v="7"/>
    <n v="7.1559999999999997"/>
    <n v="5.0140000000000002"/>
    <n v="7.085"/>
    <n v="3.3159999999999998"/>
    <n v="0"/>
    <n v="0"/>
  </r>
  <r>
    <x v="12"/>
    <x v="7"/>
    <n v="10.002000000000001"/>
    <n v="5.024"/>
    <n v="4.2389999999999999"/>
    <n v="3.306"/>
    <n v="0"/>
    <n v="0"/>
  </r>
  <r>
    <x v="12"/>
    <x v="7"/>
    <n v="12.356999999999999"/>
    <n v="5.0179999999999998"/>
    <n v="1.8839999999999999"/>
    <n v="3.3119999999999998"/>
    <n v="0"/>
    <n v="0"/>
  </r>
  <r>
    <x v="12"/>
    <x v="7"/>
    <n v="10.275"/>
    <n v="5.008"/>
    <n v="3.9660000000000002"/>
    <n v="3.3220000000000001"/>
    <n v="0"/>
    <n v="0"/>
  </r>
  <r>
    <x v="12"/>
    <x v="7"/>
    <n v="9.6470000000000002"/>
    <n v="5.01"/>
    <n v="4.5940000000000003"/>
    <n v="3.32"/>
    <n v="0"/>
    <n v="0"/>
  </r>
  <r>
    <x v="12"/>
    <x v="7"/>
    <n v="10.282999999999999"/>
    <n v="5.0039999999999996"/>
    <n v="3.9580000000000002"/>
    <n v="3.3260000000000001"/>
    <n v="0"/>
    <n v="0"/>
  </r>
  <r>
    <x v="12"/>
    <x v="7"/>
    <n v="8.3170000000000002"/>
    <n v="5.0039999999999996"/>
    <n v="5.9240000000000004"/>
    <n v="3.3260000000000001"/>
    <n v="0"/>
    <n v="0"/>
  </r>
  <r>
    <x v="12"/>
    <x v="7"/>
    <n v="10.221"/>
    <n v="5.0010000000000003"/>
    <n v="4.0199999999999996"/>
    <n v="3.3290000000000002"/>
    <n v="0"/>
    <n v="0"/>
  </r>
  <r>
    <x v="12"/>
    <x v="7"/>
    <n v="10.223000000000001"/>
    <n v="5.0119999999999996"/>
    <n v="4.0179999999999998"/>
    <n v="3.3180000000000001"/>
    <n v="0"/>
    <n v="0"/>
  </r>
  <r>
    <x v="12"/>
    <x v="7"/>
    <n v="9.1110000000000007"/>
    <n v="5.0049999999999999"/>
    <n v="5.13"/>
    <n v="3.3250000000000002"/>
    <n v="0"/>
    <n v="0"/>
  </r>
  <r>
    <x v="12"/>
    <x v="7"/>
    <n v="9.2230000000000008"/>
    <n v="5.04"/>
    <n v="5.0179999999999998"/>
    <n v="3.29"/>
    <n v="0"/>
    <n v="0"/>
  </r>
  <r>
    <x v="12"/>
    <x v="7"/>
    <n v="7.4649999999999999"/>
    <n v="5.0039999999999996"/>
    <n v="6.7759999999999998"/>
    <n v="3.3260000000000001"/>
    <n v="0"/>
    <n v="0"/>
  </r>
  <r>
    <x v="12"/>
    <x v="7"/>
    <n v="9.1460000000000008"/>
    <n v="5.05"/>
    <n v="5.0949999999999998"/>
    <n v="3.28"/>
    <n v="0"/>
    <n v="0"/>
  </r>
  <r>
    <x v="12"/>
    <x v="7"/>
    <n v="8.4359999999999999"/>
    <n v="5.0659999999999998"/>
    <n v="5.8049999999999997"/>
    <n v="3.2639999999999998"/>
    <n v="0"/>
    <n v="0"/>
  </r>
  <r>
    <x v="12"/>
    <x v="7"/>
    <n v="7.6459999999999999"/>
    <n v="5.0510000000000002"/>
    <n v="6.5949999999999998"/>
    <n v="3.2789999999999999"/>
    <n v="0"/>
    <n v="0"/>
  </r>
  <r>
    <x v="12"/>
    <x v="7"/>
    <n v="6.87"/>
    <n v="5.0590000000000002"/>
    <n v="7.3710000000000004"/>
    <n v="3.2709999999999999"/>
    <n v="0"/>
    <n v="0"/>
  </r>
  <r>
    <x v="12"/>
    <x v="7"/>
    <n v="4.6239999999999997"/>
    <n v="4.3099999999999996"/>
    <n v="9.6170000000000009"/>
    <n v="4.0199999999999996"/>
    <n v="0"/>
    <n v="0"/>
  </r>
  <r>
    <x v="12"/>
    <x v="7"/>
    <n v="7.4340000000000002"/>
    <n v="3.51"/>
    <n v="6.8070000000000004"/>
    <n v="4.82"/>
    <n v="0"/>
    <n v="0"/>
  </r>
  <r>
    <x v="12"/>
    <x v="8"/>
    <n v="5.5"/>
    <n v="3.5139999999999998"/>
    <n v="8.7409999999999997"/>
    <n v="4.8159999999999998"/>
    <n v="0"/>
    <n v="0"/>
  </r>
  <r>
    <x v="12"/>
    <x v="8"/>
    <n v="9.3620000000000001"/>
    <n v="3.4860000000000002"/>
    <n v="4.8789999999999996"/>
    <n v="4.8440000000000003"/>
    <n v="0"/>
    <n v="0"/>
  </r>
  <r>
    <x v="12"/>
    <x v="8"/>
    <n v="10.782"/>
    <n v="4.49"/>
    <n v="3.4590000000000001"/>
    <n v="3.84"/>
    <n v="0"/>
    <n v="0"/>
  </r>
  <r>
    <x v="12"/>
    <x v="8"/>
    <n v="10.272"/>
    <n v="5.05"/>
    <n v="3.9689999999999999"/>
    <n v="3.28"/>
    <n v="0"/>
    <n v="0"/>
  </r>
  <r>
    <x v="12"/>
    <x v="8"/>
    <n v="12.103999999999999"/>
    <n v="5.0890000000000004"/>
    <n v="2.137"/>
    <n v="3.2410000000000001"/>
    <n v="0"/>
    <n v="0"/>
  </r>
  <r>
    <x v="12"/>
    <x v="8"/>
    <n v="12.021000000000001"/>
    <n v="6.1150000000000002"/>
    <n v="2.2200000000000002"/>
    <n v="2.2149999999999999"/>
    <n v="0"/>
    <n v="0"/>
  </r>
  <r>
    <x v="12"/>
    <x v="8"/>
    <n v="12.129"/>
    <n v="5.6059999999999999"/>
    <n v="2.1120000000000001"/>
    <n v="2.7240000000000002"/>
    <n v="0"/>
    <n v="0"/>
  </r>
  <r>
    <x v="12"/>
    <x v="8"/>
    <n v="9.4860000000000007"/>
    <n v="5.09"/>
    <n v="4.7549999999999999"/>
    <n v="3.24"/>
    <n v="0"/>
    <n v="0"/>
  </r>
  <r>
    <x v="12"/>
    <x v="8"/>
    <n v="12.084"/>
    <n v="5.3250000000000002"/>
    <n v="2.157"/>
    <n v="3.0049999999999999"/>
    <n v="0"/>
    <n v="0"/>
  </r>
  <r>
    <x v="12"/>
    <x v="8"/>
    <n v="6.4989999999999997"/>
    <n v="5.0590000000000002"/>
    <n v="7.742"/>
    <n v="3.2709999999999999"/>
    <n v="0"/>
    <n v="0"/>
  </r>
  <r>
    <x v="12"/>
    <x v="8"/>
    <n v="5.9889999999999999"/>
    <n v="4.2320000000000002"/>
    <n v="8.2520000000000007"/>
    <n v="4.0979999999999999"/>
    <n v="0"/>
    <n v="0"/>
  </r>
  <r>
    <x v="12"/>
    <x v="8"/>
    <n v="2.0640000000000001"/>
    <n v="3.5529999999999999"/>
    <n v="12.177"/>
    <n v="4.7770000000000001"/>
    <n v="0"/>
    <n v="0"/>
  </r>
  <r>
    <x v="12"/>
    <x v="8"/>
    <n v="6.9370000000000003"/>
    <n v="5.7549999999999999"/>
    <n v="7.3040000000000003"/>
    <n v="2.5750000000000002"/>
    <n v="0"/>
    <n v="0"/>
  </r>
  <r>
    <x v="12"/>
    <x v="8"/>
    <n v="9.4659999999999993"/>
    <n v="4.5449999999999999"/>
    <n v="4.7750000000000004"/>
    <n v="3.7850000000000001"/>
    <n v="0"/>
    <n v="0"/>
  </r>
  <r>
    <x v="12"/>
    <x v="8"/>
    <n v="9.9250000000000007"/>
    <n v="3.5259999999999998"/>
    <n v="4.3159999999999998"/>
    <n v="4.8040000000000003"/>
    <n v="0"/>
    <n v="0"/>
  </r>
  <r>
    <x v="12"/>
    <x v="8"/>
    <n v="9.7200000000000006"/>
    <n v="3.5219999999999998"/>
    <n v="4.5209999999999999"/>
    <n v="4.8079999999999998"/>
    <n v="0"/>
    <n v="0"/>
  </r>
  <r>
    <x v="12"/>
    <x v="8"/>
    <n v="9.3789999999999996"/>
    <n v="3.5249999999999999"/>
    <n v="4.8620000000000001"/>
    <n v="4.8049999999999997"/>
    <n v="0"/>
    <n v="0"/>
  </r>
  <r>
    <x v="12"/>
    <x v="8"/>
    <n v="7.9509999999999996"/>
    <n v="3.5169999999999999"/>
    <n v="6.29"/>
    <n v="4.8129999999999997"/>
    <n v="0"/>
    <n v="0"/>
  </r>
  <r>
    <x v="12"/>
    <x v="8"/>
    <n v="11.693"/>
    <n v="3.51"/>
    <n v="2.548"/>
    <n v="4.82"/>
    <n v="0"/>
    <n v="0"/>
  </r>
  <r>
    <x v="12"/>
    <x v="8"/>
    <n v="13.170999999999999"/>
    <n v="4.4550000000000001"/>
    <n v="1.07"/>
    <n v="3.875"/>
    <n v="0"/>
    <n v="0"/>
  </r>
  <r>
    <x v="12"/>
    <x v="8"/>
    <n v="13.329000000000001"/>
    <n v="5.1219999999999999"/>
    <n v="0.91200000000000003"/>
    <n v="3.2080000000000002"/>
    <n v="0"/>
    <n v="0"/>
  </r>
  <r>
    <x v="12"/>
    <x v="8"/>
    <n v="14.241"/>
    <n v="5.13"/>
    <n v="0"/>
    <n v="3.2"/>
    <n v="0"/>
    <n v="0"/>
  </r>
  <r>
    <x v="12"/>
    <x v="8"/>
    <n v="14.241"/>
    <n v="5.09"/>
    <n v="0"/>
    <n v="3.24"/>
    <n v="0"/>
    <n v="0"/>
  </r>
  <r>
    <x v="12"/>
    <x v="8"/>
    <n v="13.462999999999999"/>
    <n v="5.069"/>
    <n v="0.77800000000000002"/>
    <n v="3.2610000000000001"/>
    <n v="0"/>
    <n v="0"/>
  </r>
  <r>
    <x v="12"/>
    <x v="8"/>
    <n v="8.3789999999999996"/>
    <n v="5.0410000000000004"/>
    <n v="5.8620000000000001"/>
    <n v="3.2890000000000001"/>
    <n v="0"/>
    <n v="0"/>
  </r>
  <r>
    <x v="12"/>
    <x v="8"/>
    <n v="7.4480000000000004"/>
    <n v="5.0519999999999996"/>
    <n v="6.7930000000000001"/>
    <n v="3.278"/>
    <n v="0"/>
    <n v="0"/>
  </r>
  <r>
    <x v="12"/>
    <x v="8"/>
    <n v="8.2119999999999997"/>
    <n v="5.0439999999999996"/>
    <n v="6.0289999999999999"/>
    <n v="3.286"/>
    <n v="0"/>
    <n v="0"/>
  </r>
  <r>
    <x v="12"/>
    <x v="8"/>
    <n v="10.474"/>
    <n v="5.0510000000000002"/>
    <n v="3.7669999999999999"/>
    <n v="3.2789999999999999"/>
    <n v="0"/>
    <n v="0"/>
  </r>
  <r>
    <x v="12"/>
    <x v="8"/>
    <n v="9.0980000000000008"/>
    <n v="5.0529999999999999"/>
    <n v="5.1429999999999998"/>
    <n v="3.2770000000000001"/>
    <n v="0"/>
    <n v="0"/>
  </r>
  <r>
    <x v="12"/>
    <x v="8"/>
    <n v="10.026999999999999"/>
    <n v="5.0490000000000004"/>
    <n v="4.2140000000000004"/>
    <n v="3.2810000000000001"/>
    <n v="0"/>
    <n v="0"/>
  </r>
  <r>
    <x v="12"/>
    <x v="9"/>
    <n v="6.569"/>
    <n v="5.1319999999999997"/>
    <n v="6.681"/>
    <n v="3.198"/>
    <n v="0"/>
    <n v="0"/>
  </r>
  <r>
    <x v="12"/>
    <x v="9"/>
    <n v="8.5839999999999996"/>
    <n v="4.968"/>
    <n v="4.6660000000000004"/>
    <n v="3.3620000000000001"/>
    <n v="0"/>
    <n v="0"/>
  </r>
  <r>
    <x v="12"/>
    <x v="9"/>
    <n v="6.2110000000000003"/>
    <n v="4.944"/>
    <n v="7.0389999999999997"/>
    <n v="3.3860000000000001"/>
    <n v="0"/>
    <n v="0"/>
  </r>
  <r>
    <x v="12"/>
    <x v="9"/>
    <n v="5.9950000000000001"/>
    <n v="4.9539999999999997"/>
    <n v="7.2549999999999999"/>
    <n v="3.3759999999999999"/>
    <n v="0"/>
    <n v="0"/>
  </r>
  <r>
    <x v="12"/>
    <x v="9"/>
    <n v="7.56"/>
    <n v="3.9460000000000002"/>
    <n v="5.69"/>
    <n v="4.3840000000000003"/>
    <n v="0"/>
    <n v="0"/>
  </r>
  <r>
    <x v="12"/>
    <x v="9"/>
    <n v="5.0309999999999997"/>
    <n v="4.476"/>
    <n v="8.2189999999999994"/>
    <n v="3.8540000000000001"/>
    <n v="0"/>
    <n v="0"/>
  </r>
  <r>
    <x v="12"/>
    <x v="9"/>
    <n v="7.4390000000000001"/>
    <n v="4.9710000000000001"/>
    <n v="5.8109999999999999"/>
    <n v="3.359"/>
    <n v="1.1779999999999999"/>
    <n v="0"/>
  </r>
  <r>
    <x v="12"/>
    <x v="9"/>
    <n v="5.9809999999999999"/>
    <n v="4.9749999999999996"/>
    <n v="7.2690000000000001"/>
    <n v="3.355"/>
    <n v="1.1779999999999999"/>
    <n v="0"/>
  </r>
  <r>
    <x v="12"/>
    <x v="9"/>
    <n v="4.9039999999999999"/>
    <n v="3.9510000000000001"/>
    <n v="8.3460000000000001"/>
    <n v="4.3789999999999996"/>
    <n v="1.1779999999999999"/>
    <n v="0"/>
  </r>
  <r>
    <x v="12"/>
    <x v="9"/>
    <n v="4.5679999999999996"/>
    <n v="3.4660000000000002"/>
    <n v="8.6820000000000004"/>
    <n v="4.8639999999999999"/>
    <n v="0.92600000000000005"/>
    <n v="0"/>
  </r>
  <r>
    <x v="12"/>
    <x v="9"/>
    <n v="1.022"/>
    <n v="3.3759999999999999"/>
    <n v="12.228"/>
    <n v="4.9539999999999997"/>
    <n v="1.1779999999999999"/>
    <n v="0"/>
  </r>
  <r>
    <x v="12"/>
    <x v="9"/>
    <n v="6.0259999999999998"/>
    <n v="4.4669999999999996"/>
    <n v="7.2240000000000002"/>
    <n v="3.863"/>
    <n v="0.42099999999999999"/>
    <n v="0"/>
  </r>
  <r>
    <x v="12"/>
    <x v="9"/>
    <n v="4.3609999999999998"/>
    <n v="4.4039999999999999"/>
    <n v="8.8889999999999993"/>
    <n v="3.9260000000000002"/>
    <n v="1.1779999999999999"/>
    <n v="0"/>
  </r>
  <r>
    <x v="12"/>
    <x v="9"/>
    <n v="4.5190000000000001"/>
    <n v="3.411"/>
    <n v="8.7309999999999999"/>
    <n v="4.9189999999999996"/>
    <n v="1.1779999999999999"/>
    <n v="0"/>
  </r>
  <r>
    <x v="12"/>
    <x v="9"/>
    <n v="5.27"/>
    <n v="3.4089999999999998"/>
    <n v="7.98"/>
    <n v="4.9210000000000003"/>
    <n v="1.1779999999999999"/>
    <n v="0"/>
  </r>
  <r>
    <x v="12"/>
    <x v="9"/>
    <n v="5.4109999999999996"/>
    <n v="3.415"/>
    <n v="7.8390000000000004"/>
    <n v="4.915"/>
    <n v="1.1779999999999999"/>
    <n v="0"/>
  </r>
  <r>
    <x v="12"/>
    <x v="9"/>
    <n v="5.3490000000000002"/>
    <n v="3.27"/>
    <n v="7.9009999999999998"/>
    <n v="5.0599999999999996"/>
    <n v="1.1779999999999999"/>
    <n v="0"/>
  </r>
  <r>
    <x v="12"/>
    <x v="9"/>
    <n v="6.39"/>
    <n v="4.2679999999999998"/>
    <n v="6.86"/>
    <n v="4.0620000000000003"/>
    <n v="1.1779999999999999"/>
    <n v="0"/>
  </r>
  <r>
    <x v="12"/>
    <x v="9"/>
    <n v="8.1590000000000007"/>
    <n v="4.79"/>
    <n v="5.0910000000000002"/>
    <n v="3.54"/>
    <n v="1.1779999999999999"/>
    <n v="0"/>
  </r>
  <r>
    <x v="12"/>
    <x v="9"/>
    <n v="7.3869999999999996"/>
    <n v="4.7919999999999998"/>
    <n v="5.8630000000000004"/>
    <n v="3.5379999999999998"/>
    <n v="0"/>
    <n v="0"/>
  </r>
  <r>
    <x v="12"/>
    <x v="9"/>
    <n v="8.43"/>
    <n v="5.7770000000000001"/>
    <n v="4.82"/>
    <n v="2.5529999999999999"/>
    <n v="1.1779999999999999"/>
    <n v="0"/>
  </r>
  <r>
    <x v="12"/>
    <x v="9"/>
    <n v="10.917999999999999"/>
    <n v="6.46"/>
    <n v="2.3319999999999999"/>
    <n v="1.87"/>
    <n v="1.1819999999999999"/>
    <n v="0"/>
  </r>
  <r>
    <x v="12"/>
    <x v="9"/>
    <n v="11.867000000000001"/>
    <n v="6.6479999999999997"/>
    <n v="1.383"/>
    <n v="1.6819999999999999"/>
    <n v="0"/>
    <n v="0"/>
  </r>
  <r>
    <x v="12"/>
    <x v="9"/>
    <n v="10.316000000000001"/>
    <n v="6.7439999999999998"/>
    <n v="2.9340000000000002"/>
    <n v="1.5860000000000001"/>
    <n v="1.1819999999999999"/>
    <n v="0"/>
  </r>
  <r>
    <x v="12"/>
    <x v="9"/>
    <n v="7.2309999999999999"/>
    <n v="6.7450000000000001"/>
    <n v="6.0190000000000001"/>
    <n v="1.585"/>
    <n v="1.1779999999999999"/>
    <n v="0"/>
  </r>
  <r>
    <x v="12"/>
    <x v="9"/>
    <n v="7.8849999999999998"/>
    <n v="6.74"/>
    <n v="5.3650000000000002"/>
    <n v="1.59"/>
    <n v="1.1779999999999999"/>
    <n v="0"/>
  </r>
  <r>
    <x v="12"/>
    <x v="9"/>
    <n v="7.6710000000000003"/>
    <n v="6.6779999999999999"/>
    <n v="5.5789999999999997"/>
    <n v="1.6519999999999999"/>
    <n v="1.1779999999999999"/>
    <n v="0"/>
  </r>
  <r>
    <x v="12"/>
    <x v="9"/>
    <n v="5.96"/>
    <n v="5.7290000000000001"/>
    <n v="7.29"/>
    <n v="2.601"/>
    <n v="1.1779999999999999"/>
    <n v="0"/>
  </r>
  <r>
    <x v="12"/>
    <x v="9"/>
    <n v="4.59"/>
    <n v="4.9880000000000004"/>
    <n v="8.66"/>
    <n v="3.3420000000000001"/>
    <n v="1.1779999999999999"/>
    <n v="0"/>
  </r>
  <r>
    <x v="12"/>
    <x v="9"/>
    <n v="4.5119999999999996"/>
    <n v="4.99"/>
    <n v="8.7379999999999995"/>
    <n v="3.34"/>
    <n v="0.61299999999999999"/>
    <n v="0"/>
  </r>
  <r>
    <x v="12"/>
    <x v="9"/>
    <n v="6.3780000000000001"/>
    <n v="4.9950000000000001"/>
    <n v="6.8719999999999999"/>
    <n v="3.335"/>
    <n v="0.61299999999999999"/>
    <n v="0"/>
  </r>
  <r>
    <x v="12"/>
    <x v="10"/>
    <n v="4.327"/>
    <n v="4.18"/>
    <n v="8.923"/>
    <n v="4.1500000000000004"/>
    <n v="0"/>
    <n v="0"/>
  </r>
  <r>
    <x v="12"/>
    <x v="10"/>
    <n v="8.1050000000000004"/>
    <n v="3.375"/>
    <n v="5.1449999999999996"/>
    <n v="4.9550000000000001"/>
    <n v="0"/>
    <n v="0"/>
  </r>
  <r>
    <x v="12"/>
    <x v="10"/>
    <n v="6.399"/>
    <n v="3.38"/>
    <n v="6.851"/>
    <n v="4.95"/>
    <n v="0"/>
    <n v="0"/>
  </r>
  <r>
    <x v="12"/>
    <x v="10"/>
    <n v="8.8780000000000001"/>
    <n v="3.3919999999999999"/>
    <n v="4.3719999999999999"/>
    <n v="4.9379999999999997"/>
    <n v="0"/>
    <n v="0"/>
  </r>
  <r>
    <x v="12"/>
    <x v="10"/>
    <n v="10.954000000000001"/>
    <n v="3.3319999999999999"/>
    <n v="2.2959999999999998"/>
    <n v="4.9980000000000002"/>
    <n v="0"/>
    <n v="0"/>
  </r>
  <r>
    <x v="12"/>
    <x v="10"/>
    <n v="12.601000000000001"/>
    <n v="4.1120000000000001"/>
    <n v="0.64900000000000002"/>
    <n v="4.218"/>
    <n v="0"/>
    <n v="0"/>
  </r>
  <r>
    <x v="12"/>
    <x v="10"/>
    <n v="13.164"/>
    <n v="4.8710000000000004"/>
    <n v="8.5999999999999993E-2"/>
    <n v="3.4590000000000001"/>
    <n v="0"/>
    <n v="0"/>
  </r>
  <r>
    <x v="12"/>
    <x v="10"/>
    <n v="13.25"/>
    <n v="5.915"/>
    <n v="0"/>
    <n v="2.415"/>
    <n v="0"/>
    <n v="0"/>
  </r>
  <r>
    <x v="12"/>
    <x v="10"/>
    <n v="12.499000000000001"/>
    <n v="6.657"/>
    <n v="0.751"/>
    <n v="1.673"/>
    <n v="0"/>
    <n v="0"/>
  </r>
  <r>
    <x v="12"/>
    <x v="10"/>
    <n v="13.25"/>
    <n v="6.6710000000000003"/>
    <n v="0"/>
    <n v="1.659"/>
    <n v="0"/>
    <n v="0"/>
  </r>
  <r>
    <x v="12"/>
    <x v="10"/>
    <n v="12.943"/>
    <n v="6.6669999999999998"/>
    <n v="0.307"/>
    <n v="1.663"/>
    <n v="0"/>
    <n v="0"/>
  </r>
  <r>
    <x v="12"/>
    <x v="10"/>
    <n v="12.922000000000001"/>
    <n v="5.6440000000000001"/>
    <n v="0.32800000000000001"/>
    <n v="2.6859999999999999"/>
    <n v="0"/>
    <n v="0"/>
  </r>
  <r>
    <x v="12"/>
    <x v="10"/>
    <n v="8.5190000000000001"/>
    <n v="4.8940000000000001"/>
    <n v="4.7309999999999999"/>
    <n v="3.4359999999999999"/>
    <n v="0"/>
    <n v="0"/>
  </r>
  <r>
    <x v="12"/>
    <x v="10"/>
    <n v="8.35"/>
    <n v="4.8769999999999998"/>
    <n v="4.9000000000000004"/>
    <n v="3.4529999999999998"/>
    <n v="0"/>
    <n v="0"/>
  </r>
  <r>
    <x v="12"/>
    <x v="10"/>
    <n v="13.243"/>
    <n v="3.9470000000000001"/>
    <n v="7.0000000000000001E-3"/>
    <n v="4.383"/>
    <n v="0"/>
    <n v="0"/>
  </r>
  <r>
    <x v="12"/>
    <x v="10"/>
    <n v="11.273999999999999"/>
    <n v="3.3809999999999998"/>
    <n v="1.976"/>
    <n v="4.9489999999999998"/>
    <n v="0"/>
    <n v="0"/>
  </r>
  <r>
    <x v="12"/>
    <x v="10"/>
    <n v="11.004"/>
    <n v="2.359"/>
    <n v="2.246"/>
    <n v="5.9710000000000001"/>
    <n v="0"/>
    <n v="0"/>
  </r>
  <r>
    <x v="12"/>
    <x v="10"/>
    <n v="11.568"/>
    <n v="3.6840000000000002"/>
    <n v="1.6819999999999999"/>
    <n v="4.6459999999999999"/>
    <n v="0"/>
    <n v="0"/>
  </r>
  <r>
    <x v="12"/>
    <x v="10"/>
    <n v="11.673999999999999"/>
    <n v="3.915"/>
    <n v="1.5760000000000001"/>
    <n v="4.415"/>
    <n v="0"/>
    <n v="0"/>
  </r>
  <r>
    <x v="12"/>
    <x v="10"/>
    <n v="9.8330000000000002"/>
    <n v="3.3460000000000001"/>
    <n v="3.4169999999999998"/>
    <n v="4.984"/>
    <n v="0"/>
    <n v="0"/>
  </r>
  <r>
    <x v="12"/>
    <x v="10"/>
    <n v="10.308999999999999"/>
    <n v="3.31"/>
    <n v="2.9409999999999998"/>
    <n v="5.0199999999999996"/>
    <n v="0"/>
    <n v="0"/>
  </r>
  <r>
    <x v="12"/>
    <x v="10"/>
    <n v="12.221"/>
    <n v="3.2240000000000002"/>
    <n v="1.0289999999999999"/>
    <n v="5.1059999999999999"/>
    <n v="0"/>
    <n v="0"/>
  </r>
  <r>
    <x v="12"/>
    <x v="10"/>
    <n v="12.493"/>
    <n v="3.42"/>
    <n v="0.75700000000000001"/>
    <n v="4.91"/>
    <n v="0"/>
    <n v="0"/>
  </r>
  <r>
    <x v="12"/>
    <x v="10"/>
    <n v="6.6660000000000004"/>
    <n v="3.32"/>
    <n v="6.5839999999999996"/>
    <n v="5.01"/>
    <n v="0"/>
    <n v="0"/>
  </r>
  <r>
    <x v="12"/>
    <x v="10"/>
    <n v="12.441000000000001"/>
    <n v="4.2169999999999996"/>
    <n v="0.80900000000000005"/>
    <n v="4.1130000000000004"/>
    <n v="0"/>
    <n v="0"/>
  </r>
  <r>
    <x v="12"/>
    <x v="10"/>
    <n v="13.25"/>
    <n v="4.8499999999999996"/>
    <n v="0"/>
    <n v="3.48"/>
    <n v="0"/>
    <n v="0"/>
  </r>
  <r>
    <x v="12"/>
    <x v="10"/>
    <n v="13.25"/>
    <n v="4.8449999999999998"/>
    <n v="0"/>
    <n v="3.4849999999999999"/>
    <n v="0"/>
    <n v="0"/>
  </r>
  <r>
    <x v="12"/>
    <x v="10"/>
    <n v="12.509"/>
    <n v="4.8570000000000002"/>
    <n v="0.74099999999999999"/>
    <n v="3.4729999999999999"/>
    <n v="0"/>
    <n v="0"/>
  </r>
  <r>
    <x v="12"/>
    <x v="10"/>
    <n v="13.01"/>
    <n v="4.8550000000000004"/>
    <n v="0.24"/>
    <n v="3.4750000000000001"/>
    <n v="0"/>
    <n v="0"/>
  </r>
  <r>
    <x v="12"/>
    <x v="10"/>
    <n v="12.628"/>
    <n v="4.8579999999999997"/>
    <n v="0.622"/>
    <n v="3.472"/>
    <n v="0"/>
    <n v="0"/>
  </r>
  <r>
    <x v="12"/>
    <x v="11"/>
    <n v="8.7330000000000005"/>
    <n v="4.8620000000000001"/>
    <n v="4.5170000000000003"/>
    <n v="3.468"/>
    <n v="0"/>
    <n v="0"/>
  </r>
  <r>
    <x v="12"/>
    <x v="11"/>
    <n v="12.417"/>
    <n v="4.0940000000000003"/>
    <n v="0.83299999999999996"/>
    <n v="4.2359999999999998"/>
    <n v="0"/>
    <n v="0"/>
  </r>
  <r>
    <x v="12"/>
    <x v="11"/>
    <n v="9.282"/>
    <n v="3.3079999999999998"/>
    <n v="3.968"/>
    <n v="5.0220000000000002"/>
    <n v="0"/>
    <n v="0"/>
  </r>
  <r>
    <x v="12"/>
    <x v="11"/>
    <n v="8.4809999999999999"/>
    <n v="3.3039999999999998"/>
    <n v="4.7690000000000001"/>
    <n v="5.0259999999999998"/>
    <n v="0"/>
    <n v="0"/>
  </r>
  <r>
    <x v="12"/>
    <x v="11"/>
    <n v="10.147"/>
    <n v="3.294"/>
    <n v="3.1030000000000002"/>
    <n v="5.0359999999999996"/>
    <n v="0"/>
    <n v="0"/>
  </r>
  <r>
    <x v="12"/>
    <x v="11"/>
    <n v="12.475"/>
    <n v="4.0629999999999997"/>
    <n v="0.77500000000000002"/>
    <n v="4.2670000000000003"/>
    <n v="0"/>
    <n v="0"/>
  </r>
  <r>
    <x v="12"/>
    <x v="11"/>
    <n v="13.25"/>
    <n v="4.835"/>
    <n v="0"/>
    <n v="3.4950000000000001"/>
    <n v="0"/>
    <n v="0"/>
  </r>
  <r>
    <x v="12"/>
    <x v="11"/>
    <n v="13.25"/>
    <n v="4.84"/>
    <n v="0"/>
    <n v="3.49"/>
    <n v="0"/>
    <n v="0"/>
  </r>
  <r>
    <x v="12"/>
    <x v="11"/>
    <n v="12.506"/>
    <n v="5.7919999999999998"/>
    <n v="0.74399999999999999"/>
    <n v="2.5379999999999998"/>
    <n v="0"/>
    <n v="0"/>
  </r>
  <r>
    <x v="12"/>
    <x v="11"/>
    <n v="11.964"/>
    <n v="6.4889999999999999"/>
    <n v="1.286"/>
    <n v="1.841"/>
    <n v="0"/>
    <n v="0"/>
  </r>
  <r>
    <x v="12"/>
    <x v="11"/>
    <n v="12.516"/>
    <n v="6.4969999999999999"/>
    <n v="0.73399999999999999"/>
    <n v="1.833"/>
    <n v="0"/>
    <n v="0"/>
  </r>
  <r>
    <x v="12"/>
    <x v="11"/>
    <n v="12.5"/>
    <n v="6.4950000000000001"/>
    <n v="0.75"/>
    <n v="1.835"/>
    <n v="0"/>
    <n v="0"/>
  </r>
  <r>
    <x v="12"/>
    <x v="11"/>
    <n v="12.521000000000001"/>
    <n v="6.5350000000000001"/>
    <n v="0.72899999999999998"/>
    <n v="1.7949999999999999"/>
    <n v="0"/>
    <n v="0"/>
  </r>
  <r>
    <x v="12"/>
    <x v="11"/>
    <n v="13.25"/>
    <n v="5.5049999999999999"/>
    <n v="0"/>
    <n v="2.8250000000000002"/>
    <n v="0"/>
    <n v="0"/>
  </r>
  <r>
    <x v="12"/>
    <x v="11"/>
    <n v="12.518000000000001"/>
    <n v="4.976"/>
    <n v="0.73199999999999998"/>
    <n v="3.3540000000000001"/>
    <n v="0"/>
    <n v="0"/>
  </r>
  <r>
    <x v="12"/>
    <x v="11"/>
    <n v="12.519"/>
    <n v="4.9669999999999996"/>
    <n v="0.73099999999999998"/>
    <n v="3.363"/>
    <n v="0"/>
    <n v="0"/>
  </r>
  <r>
    <x v="12"/>
    <x v="11"/>
    <n v="12.992000000000001"/>
    <n v="6.0039999999999996"/>
    <n v="0.25800000000000001"/>
    <n v="2.3260000000000001"/>
    <n v="0"/>
    <n v="0"/>
  </r>
  <r>
    <x v="12"/>
    <x v="11"/>
    <n v="10.257999999999999"/>
    <n v="6.4969999999999999"/>
    <n v="2.992"/>
    <n v="1.833"/>
    <n v="0"/>
    <n v="0"/>
  </r>
  <r>
    <x v="12"/>
    <x v="11"/>
    <n v="13.25"/>
    <n v="6.5259999999999998"/>
    <n v="0"/>
    <n v="1.804"/>
    <n v="0"/>
    <n v="0"/>
  </r>
  <r>
    <x v="12"/>
    <x v="11"/>
    <n v="11.307"/>
    <n v="5.617"/>
    <n v="1.9430000000000001"/>
    <n v="2.7130000000000001"/>
    <n v="0"/>
    <n v="0"/>
  </r>
  <r>
    <x v="12"/>
    <x v="11"/>
    <n v="9.5269999999999992"/>
    <n v="4.984"/>
    <n v="3.7229999999999999"/>
    <n v="3.3460000000000001"/>
    <n v="0"/>
    <n v="0"/>
  </r>
  <r>
    <x v="12"/>
    <x v="11"/>
    <n v="8.7550000000000008"/>
    <n v="4.7720000000000002"/>
    <n v="4.4950000000000001"/>
    <n v="3.5579999999999998"/>
    <n v="0"/>
    <n v="0"/>
  </r>
  <r>
    <x v="12"/>
    <x v="11"/>
    <n v="11.743"/>
    <n v="4.1980000000000004"/>
    <n v="1.5069999999999999"/>
    <n v="4.1319999999999997"/>
    <n v="0"/>
    <n v="0"/>
  </r>
  <r>
    <x v="12"/>
    <x v="11"/>
    <n v="8.4429999999999996"/>
    <n v="3.4249999999999998"/>
    <n v="4.8070000000000004"/>
    <n v="4.9050000000000002"/>
    <n v="0"/>
    <n v="0"/>
  </r>
  <r>
    <x v="12"/>
    <x v="11"/>
    <n v="7.8109999999999999"/>
    <n v="3.3460000000000001"/>
    <n v="5.4390000000000001"/>
    <n v="4.984"/>
    <n v="0"/>
    <n v="0"/>
  </r>
  <r>
    <x v="12"/>
    <x v="11"/>
    <n v="10.833"/>
    <n v="3.34"/>
    <n v="2.4169999999999998"/>
    <n v="4.99"/>
    <n v="0"/>
    <n v="0"/>
  </r>
  <r>
    <x v="12"/>
    <x v="11"/>
    <n v="7.5640000000000001"/>
    <n v="3.343"/>
    <n v="5.6859999999999999"/>
    <n v="4.9870000000000001"/>
    <n v="0"/>
    <n v="0"/>
  </r>
  <r>
    <x v="12"/>
    <x v="11"/>
    <n v="9.6069999999999993"/>
    <n v="3.335"/>
    <n v="3.6429999999999998"/>
    <n v="4.9950000000000001"/>
    <n v="0"/>
    <n v="0"/>
  </r>
  <r>
    <x v="12"/>
    <x v="11"/>
    <n v="8.7889999999999997"/>
    <n v="3.33"/>
    <n v="4.4610000000000003"/>
    <n v="5"/>
    <n v="0"/>
    <n v="0"/>
  </r>
  <r>
    <x v="12"/>
    <x v="11"/>
    <n v="5.8940000000000001"/>
    <n v="3.323"/>
    <n v="7.3559999999999999"/>
    <n v="5.0069999999999997"/>
    <n v="0"/>
    <n v="0"/>
  </r>
  <r>
    <x v="12"/>
    <x v="11"/>
    <n v="7.0540000000000003"/>
    <n v="2.2829999999999999"/>
    <n v="6.1959999999999997"/>
    <n v="6.0469999999999997"/>
    <n v="0"/>
    <n v="0"/>
  </r>
  <r>
    <x v="13"/>
    <x v="0"/>
    <n v="4.2080000000000002"/>
    <n v="0.503"/>
    <n v="9.0419999999999998"/>
    <n v="7.827"/>
    <n v="0"/>
    <n v="0"/>
  </r>
  <r>
    <x v="13"/>
    <x v="0"/>
    <n v="3.65"/>
    <n v="1.5940000000000001"/>
    <n v="9.6"/>
    <n v="6.7359999999999998"/>
    <n v="0"/>
    <n v="0"/>
  </r>
  <r>
    <x v="13"/>
    <x v="0"/>
    <n v="2.7989999999999999"/>
    <n v="1.6379999999999999"/>
    <n v="10.451000000000001"/>
    <n v="6.6920000000000002"/>
    <n v="0"/>
    <n v="0"/>
  </r>
  <r>
    <x v="13"/>
    <x v="0"/>
    <n v="9.35"/>
    <n v="1.677"/>
    <n v="3.9"/>
    <n v="6.6529999999999996"/>
    <n v="0"/>
    <n v="0"/>
  </r>
  <r>
    <x v="13"/>
    <x v="0"/>
    <n v="10.984999999999999"/>
    <n v="1.6220000000000001"/>
    <n v="2.2650000000000001"/>
    <n v="6.7080000000000002"/>
    <n v="0"/>
    <n v="0"/>
  </r>
  <r>
    <x v="13"/>
    <x v="0"/>
    <n v="12.484999999999999"/>
    <n v="1.62"/>
    <n v="0.76500000000000001"/>
    <n v="6.71"/>
    <n v="0"/>
    <n v="0"/>
  </r>
  <r>
    <x v="13"/>
    <x v="0"/>
    <n v="8.4480000000000004"/>
    <n v="1.6359999999999999"/>
    <n v="4.8019999999999996"/>
    <n v="6.694"/>
    <n v="0"/>
    <n v="0"/>
  </r>
  <r>
    <x v="13"/>
    <x v="0"/>
    <n v="1.5580000000000001"/>
    <n v="0.83"/>
    <n v="11.692"/>
    <n v="7.5"/>
    <n v="0"/>
    <n v="0"/>
  </r>
  <r>
    <x v="13"/>
    <x v="0"/>
    <n v="0.875"/>
    <n v="0.3"/>
    <n v="12.375"/>
    <n v="8.0299999999999994"/>
    <n v="0"/>
    <n v="0"/>
  </r>
  <r>
    <x v="13"/>
    <x v="0"/>
    <n v="0.80700000000000005"/>
    <n v="0.3"/>
    <n v="12.443"/>
    <n v="8.0299999999999994"/>
    <n v="0"/>
    <n v="0"/>
  </r>
  <r>
    <x v="13"/>
    <x v="0"/>
    <n v="0.90100000000000002"/>
    <n v="0.3"/>
    <n v="12.349"/>
    <n v="8.0299999999999994"/>
    <n v="0"/>
    <n v="0"/>
  </r>
  <r>
    <x v="13"/>
    <x v="0"/>
    <n v="0.95499999999999996"/>
    <n v="0.31"/>
    <n v="12.295"/>
    <n v="8.02"/>
    <n v="0"/>
    <n v="0"/>
  </r>
  <r>
    <x v="13"/>
    <x v="0"/>
    <n v="0.95899999999999996"/>
    <n v="0.35299999999999998"/>
    <n v="12.291"/>
    <n v="7.9770000000000003"/>
    <n v="0"/>
    <n v="0"/>
  </r>
  <r>
    <x v="13"/>
    <x v="0"/>
    <n v="4.4669999999999996"/>
    <n v="0.314"/>
    <n v="8.7829999999999995"/>
    <n v="8.016"/>
    <n v="0"/>
    <n v="0"/>
  </r>
  <r>
    <x v="13"/>
    <x v="0"/>
    <n v="9.2970000000000006"/>
    <n v="1.2"/>
    <n v="3.9529999999999998"/>
    <n v="7.13"/>
    <n v="0"/>
    <n v="0"/>
  </r>
  <r>
    <x v="13"/>
    <x v="0"/>
    <n v="5.43"/>
    <n v="1.63"/>
    <n v="7.82"/>
    <n v="6.7"/>
    <n v="0"/>
    <n v="0"/>
  </r>
  <r>
    <x v="13"/>
    <x v="0"/>
    <n v="7.1520000000000001"/>
    <n v="1.62"/>
    <n v="6.0979999999999999"/>
    <n v="6.71"/>
    <n v="0"/>
    <n v="0"/>
  </r>
  <r>
    <x v="13"/>
    <x v="0"/>
    <n v="10.281000000000001"/>
    <n v="1.595"/>
    <n v="2.9689999999999999"/>
    <n v="6.7350000000000003"/>
    <n v="0"/>
    <n v="0"/>
  </r>
  <r>
    <x v="13"/>
    <x v="0"/>
    <n v="9.39"/>
    <n v="3.7629999999999999"/>
    <n v="3.86"/>
    <n v="4.5670000000000002"/>
    <n v="0"/>
    <n v="0"/>
  </r>
  <r>
    <x v="13"/>
    <x v="0"/>
    <n v="11.726000000000001"/>
    <n v="4.835"/>
    <n v="1.524"/>
    <n v="3.4950000000000001"/>
    <n v="0"/>
    <n v="0"/>
  </r>
  <r>
    <x v="13"/>
    <x v="0"/>
    <n v="8.0020000000000007"/>
    <n v="3.7949999999999999"/>
    <n v="5.2480000000000002"/>
    <n v="4.5350000000000001"/>
    <n v="0"/>
    <n v="0"/>
  </r>
  <r>
    <x v="13"/>
    <x v="0"/>
    <n v="5.69"/>
    <n v="3.18"/>
    <n v="7.56"/>
    <n v="5.15"/>
    <n v="0"/>
    <n v="0"/>
  </r>
  <r>
    <x v="13"/>
    <x v="0"/>
    <n v="5.3319999999999999"/>
    <n v="2.3210000000000002"/>
    <n v="7.9180000000000001"/>
    <n v="6.0090000000000003"/>
    <n v="0"/>
    <n v="0"/>
  </r>
  <r>
    <x v="13"/>
    <x v="0"/>
    <n v="5.4969999999999999"/>
    <n v="1.8120000000000001"/>
    <n v="7.7530000000000001"/>
    <n v="6.5179999999999998"/>
    <n v="0"/>
    <n v="0"/>
  </r>
  <r>
    <x v="13"/>
    <x v="0"/>
    <n v="9.3170000000000002"/>
    <n v="1.7889999999999999"/>
    <n v="3.9329999999999998"/>
    <n v="6.5410000000000004"/>
    <n v="0"/>
    <n v="0"/>
  </r>
  <r>
    <x v="13"/>
    <x v="0"/>
    <n v="10.904"/>
    <n v="1.778"/>
    <n v="2.3460000000000001"/>
    <n v="6.5519999999999996"/>
    <n v="0"/>
    <n v="0"/>
  </r>
  <r>
    <x v="13"/>
    <x v="0"/>
    <n v="13.193"/>
    <n v="1.7749999999999999"/>
    <n v="5.7000000000000002E-2"/>
    <n v="6.5549999999999997"/>
    <n v="0"/>
    <n v="0"/>
  </r>
  <r>
    <x v="13"/>
    <x v="0"/>
    <n v="12.945"/>
    <n v="2.69"/>
    <n v="0.30499999999999999"/>
    <n v="5.64"/>
    <n v="0"/>
    <n v="0"/>
  </r>
  <r>
    <x v="13"/>
    <x v="0"/>
    <n v="12.941000000000001"/>
    <n v="4.24"/>
    <n v="0.309"/>
    <n v="4.09"/>
    <n v="0"/>
    <n v="0"/>
  </r>
  <r>
    <x v="13"/>
    <x v="0"/>
    <n v="12.946999999999999"/>
    <n v="4.7750000000000004"/>
    <n v="0.30299999999999999"/>
    <n v="3.5550000000000002"/>
    <n v="0"/>
    <n v="0"/>
  </r>
  <r>
    <x v="13"/>
    <x v="0"/>
    <n v="12.949"/>
    <n v="5.91"/>
    <n v="0.30099999999999999"/>
    <n v="2.42"/>
    <n v="0"/>
    <n v="0"/>
  </r>
  <r>
    <x v="13"/>
    <x v="1"/>
    <n v="12.944000000000001"/>
    <n v="6.47"/>
    <n v="0.30599999999999999"/>
    <n v="1.86"/>
    <n v="0"/>
    <n v="0"/>
  </r>
  <r>
    <x v="13"/>
    <x v="1"/>
    <n v="8.9359999999999999"/>
    <n v="6.4770000000000003"/>
    <n v="4.3140000000000001"/>
    <n v="1.853"/>
    <n v="0"/>
    <n v="0"/>
  </r>
  <r>
    <x v="13"/>
    <x v="1"/>
    <n v="13.19"/>
    <n v="6.4749999999999996"/>
    <n v="0.06"/>
    <n v="1.855"/>
    <n v="0"/>
    <n v="0"/>
  </r>
  <r>
    <x v="13"/>
    <x v="1"/>
    <n v="12.946"/>
    <n v="6.4809999999999999"/>
    <n v="0.30399999999999999"/>
    <n v="1.849"/>
    <n v="0"/>
    <n v="0"/>
  </r>
  <r>
    <x v="13"/>
    <x v="1"/>
    <n v="12.946"/>
    <n v="6.4660000000000002"/>
    <n v="0.30399999999999999"/>
    <n v="1.8640000000000001"/>
    <n v="0"/>
    <n v="0"/>
  </r>
  <r>
    <x v="13"/>
    <x v="1"/>
    <n v="12.949"/>
    <n v="6.4809999999999999"/>
    <n v="0.30099999999999999"/>
    <n v="1.849"/>
    <n v="0"/>
    <n v="0"/>
  </r>
  <r>
    <x v="13"/>
    <x v="1"/>
    <n v="12.944000000000001"/>
    <n v="6.4749999999999996"/>
    <n v="0.30599999999999999"/>
    <n v="1.855"/>
    <n v="0"/>
    <n v="0"/>
  </r>
  <r>
    <x v="13"/>
    <x v="1"/>
    <n v="12.946999999999999"/>
    <n v="6.48"/>
    <n v="0.30299999999999999"/>
    <n v="1.85"/>
    <n v="0"/>
    <n v="0"/>
  </r>
  <r>
    <x v="13"/>
    <x v="1"/>
    <n v="12.946"/>
    <n v="6.4749999999999996"/>
    <n v="0.30399999999999999"/>
    <n v="1.855"/>
    <n v="0"/>
    <n v="0"/>
  </r>
  <r>
    <x v="13"/>
    <x v="1"/>
    <n v="12.5"/>
    <n v="7.5590000000000002"/>
    <n v="0.75"/>
    <n v="0.77100000000000002"/>
    <n v="0"/>
    <n v="0"/>
  </r>
  <r>
    <x v="13"/>
    <x v="1"/>
    <n v="13.083"/>
    <n v="8.33"/>
    <n v="0.16700000000000001"/>
    <n v="0"/>
    <n v="0"/>
    <n v="0"/>
  </r>
  <r>
    <x v="13"/>
    <x v="1"/>
    <n v="11.423999999999999"/>
    <n v="8.33"/>
    <n v="1.8260000000000001"/>
    <n v="0"/>
    <n v="0"/>
    <n v="0"/>
  </r>
  <r>
    <x v="13"/>
    <x v="1"/>
    <n v="9.5190000000000001"/>
    <n v="8.33"/>
    <n v="3.7309999999999999"/>
    <n v="0"/>
    <n v="0"/>
    <n v="0"/>
  </r>
  <r>
    <x v="13"/>
    <x v="1"/>
    <n v="9.452"/>
    <n v="5.569"/>
    <n v="3.798"/>
    <n v="2.7610000000000001"/>
    <n v="0"/>
    <n v="0"/>
  </r>
  <r>
    <x v="13"/>
    <x v="1"/>
    <n v="2.2240000000000002"/>
    <n v="0.82499999999999996"/>
    <n v="11.026"/>
    <n v="7.5049999999999999"/>
    <n v="0"/>
    <n v="0"/>
  </r>
  <r>
    <x v="13"/>
    <x v="1"/>
    <n v="0.68300000000000005"/>
    <n v="0.247"/>
    <n v="12.567"/>
    <n v="8.0830000000000002"/>
    <n v="0"/>
    <n v="0"/>
  </r>
  <r>
    <x v="13"/>
    <x v="1"/>
    <n v="0.69899999999999995"/>
    <n v="0.154"/>
    <n v="12.551"/>
    <n v="8.1760000000000002"/>
    <n v="0"/>
    <n v="0"/>
  </r>
  <r>
    <x v="13"/>
    <x v="1"/>
    <n v="0.71899999999999997"/>
    <n v="0.12"/>
    <n v="12.531000000000001"/>
    <n v="8.2100000000000009"/>
    <n v="0"/>
    <n v="0"/>
  </r>
  <r>
    <x v="13"/>
    <x v="1"/>
    <n v="0.72499999999999998"/>
    <n v="0.159"/>
    <n v="12.525"/>
    <n v="8.1709999999999994"/>
    <n v="0"/>
    <n v="0"/>
  </r>
  <r>
    <x v="13"/>
    <x v="1"/>
    <n v="0.745"/>
    <n v="0.16700000000000001"/>
    <n v="12.505000000000001"/>
    <n v="8.1630000000000003"/>
    <n v="0"/>
    <n v="0"/>
  </r>
  <r>
    <x v="13"/>
    <x v="1"/>
    <n v="0.78200000000000003"/>
    <n v="0.16800000000000001"/>
    <n v="12.468"/>
    <n v="8.1620000000000008"/>
    <n v="0"/>
    <n v="0"/>
  </r>
  <r>
    <x v="13"/>
    <x v="1"/>
    <n v="0.79500000000000004"/>
    <n v="0.193"/>
    <n v="12.455"/>
    <n v="8.1370000000000005"/>
    <n v="0"/>
    <n v="0"/>
  </r>
  <r>
    <x v="13"/>
    <x v="1"/>
    <n v="0.80900000000000005"/>
    <n v="0.192"/>
    <n v="12.441000000000001"/>
    <n v="8.1379999999999999"/>
    <n v="0"/>
    <n v="0"/>
  </r>
  <r>
    <x v="13"/>
    <x v="1"/>
    <n v="0.83199999999999996"/>
    <n v="0.21199999999999999"/>
    <n v="12.417999999999999"/>
    <n v="8.1180000000000003"/>
    <n v="0"/>
    <n v="0"/>
  </r>
  <r>
    <x v="13"/>
    <x v="1"/>
    <n v="0.77900000000000003"/>
    <n v="0.2"/>
    <n v="12.471"/>
    <n v="8.1300000000000008"/>
    <n v="0"/>
    <n v="0"/>
  </r>
  <r>
    <x v="13"/>
    <x v="1"/>
    <n v="0.73"/>
    <n v="0.19500000000000001"/>
    <n v="12.52"/>
    <n v="8.1349999999999998"/>
    <n v="0"/>
    <n v="0"/>
  </r>
  <r>
    <x v="13"/>
    <x v="1"/>
    <n v="0.68600000000000005"/>
    <n v="0.21"/>
    <n v="12.564"/>
    <n v="8.1199999999999992"/>
    <n v="0"/>
    <n v="0"/>
  </r>
  <r>
    <x v="13"/>
    <x v="1"/>
    <n v="0.7"/>
    <n v="0.22500000000000001"/>
    <n v="12.55"/>
    <n v="8.1050000000000004"/>
    <n v="0"/>
    <n v="0"/>
  </r>
  <r>
    <x v="13"/>
    <x v="1"/>
    <n v="0.72"/>
    <n v="0.215"/>
    <n v="12.53"/>
    <n v="8.1150000000000002"/>
    <n v="0"/>
    <n v="0"/>
  </r>
  <r>
    <x v="13"/>
    <x v="2"/>
    <n v="0.70599999999999996"/>
    <n v="0.215"/>
    <n v="12.544"/>
    <n v="8.1150000000000002"/>
    <n v="0"/>
    <n v="0"/>
  </r>
  <r>
    <x v="13"/>
    <x v="2"/>
    <n v="0.70599999999999996"/>
    <n v="0.21"/>
    <n v="12.544"/>
    <n v="8.1199999999999992"/>
    <n v="0"/>
    <n v="0"/>
  </r>
  <r>
    <x v="13"/>
    <x v="2"/>
    <n v="0.72199999999999998"/>
    <n v="0.21"/>
    <n v="12.528"/>
    <n v="8.1199999999999992"/>
    <n v="0"/>
    <n v="0"/>
  </r>
  <r>
    <x v="13"/>
    <x v="2"/>
    <n v="0.79500000000000004"/>
    <n v="0.21"/>
    <n v="12.455"/>
    <n v="8.1199999999999992"/>
    <n v="0"/>
    <n v="0"/>
  </r>
  <r>
    <x v="13"/>
    <x v="2"/>
    <n v="1.4790000000000001"/>
    <n v="0.221"/>
    <n v="11.771000000000001"/>
    <n v="8.109"/>
    <n v="0"/>
    <n v="0"/>
  </r>
  <r>
    <x v="13"/>
    <x v="2"/>
    <n v="0.76100000000000001"/>
    <n v="0.19900000000000001"/>
    <n v="12.489000000000001"/>
    <n v="8.1310000000000002"/>
    <n v="0"/>
    <n v="0"/>
  </r>
  <r>
    <x v="13"/>
    <x v="2"/>
    <n v="0.76700000000000002"/>
    <n v="0.20499999999999999"/>
    <n v="12.483000000000001"/>
    <n v="8.125"/>
    <n v="0"/>
    <n v="0"/>
  </r>
  <r>
    <x v="13"/>
    <x v="2"/>
    <n v="0.76100000000000001"/>
    <n v="0.19"/>
    <n v="12.489000000000001"/>
    <n v="8.14"/>
    <n v="0"/>
    <n v="0"/>
  </r>
  <r>
    <x v="13"/>
    <x v="2"/>
    <n v="0.76800000000000002"/>
    <n v="0.19500000000000001"/>
    <n v="12.481999999999999"/>
    <n v="8.1349999999999998"/>
    <n v="0"/>
    <n v="0"/>
  </r>
  <r>
    <x v="13"/>
    <x v="2"/>
    <n v="1.4059999999999999"/>
    <n v="0.20499999999999999"/>
    <n v="11.843999999999999"/>
    <n v="8.125"/>
    <n v="0"/>
    <n v="0"/>
  </r>
  <r>
    <x v="13"/>
    <x v="2"/>
    <n v="0.69099999999999995"/>
    <n v="0.20100000000000001"/>
    <n v="12.558999999999999"/>
    <n v="8.1289999999999996"/>
    <n v="0"/>
    <n v="0"/>
  </r>
  <r>
    <x v="13"/>
    <x v="2"/>
    <n v="0.7"/>
    <n v="0.20899999999999999"/>
    <n v="12.55"/>
    <n v="8.1210000000000004"/>
    <n v="0"/>
    <n v="0"/>
  </r>
  <r>
    <x v="13"/>
    <x v="2"/>
    <n v="0.70399999999999996"/>
    <n v="0.20499999999999999"/>
    <n v="12.545999999999999"/>
    <n v="8.125"/>
    <n v="0"/>
    <n v="0"/>
  </r>
  <r>
    <x v="13"/>
    <x v="2"/>
    <n v="0.69699999999999995"/>
    <n v="0.2"/>
    <n v="12.553000000000001"/>
    <n v="8.1300000000000008"/>
    <n v="0"/>
    <n v="0"/>
  </r>
  <r>
    <x v="13"/>
    <x v="2"/>
    <n v="0.69599999999999995"/>
    <n v="0.215"/>
    <n v="12.554"/>
    <n v="8.1150000000000002"/>
    <n v="0"/>
    <n v="0"/>
  </r>
  <r>
    <x v="13"/>
    <x v="2"/>
    <n v="0.748"/>
    <n v="0.21"/>
    <n v="12.502000000000001"/>
    <n v="8.1199999999999992"/>
    <n v="0"/>
    <n v="0"/>
  </r>
  <r>
    <x v="13"/>
    <x v="2"/>
    <n v="0.81"/>
    <n v="0.219"/>
    <n v="12.44"/>
    <n v="8.1110000000000007"/>
    <n v="0"/>
    <n v="0"/>
  </r>
  <r>
    <x v="13"/>
    <x v="2"/>
    <n v="0.83399999999999996"/>
    <n v="0.22800000000000001"/>
    <n v="12.416"/>
    <n v="8.1020000000000003"/>
    <n v="0"/>
    <n v="0"/>
  </r>
  <r>
    <x v="13"/>
    <x v="2"/>
    <n v="0.91300000000000003"/>
    <n v="0.23"/>
    <n v="12.337"/>
    <n v="8.1"/>
    <n v="0"/>
    <n v="0"/>
  </r>
  <r>
    <x v="13"/>
    <x v="2"/>
    <n v="0.79600000000000004"/>
    <n v="0.192"/>
    <n v="12.454000000000001"/>
    <n v="8.1379999999999999"/>
    <n v="0"/>
    <n v="0"/>
  </r>
  <r>
    <x v="13"/>
    <x v="2"/>
    <n v="0.78600000000000003"/>
    <n v="0.185"/>
    <n v="12.464"/>
    <n v="8.1449999999999996"/>
    <n v="0"/>
    <n v="0"/>
  </r>
  <r>
    <x v="13"/>
    <x v="2"/>
    <n v="0.78200000000000003"/>
    <n v="0.19700000000000001"/>
    <n v="12.468"/>
    <n v="8.1329999999999991"/>
    <n v="0"/>
    <n v="0"/>
  </r>
  <r>
    <x v="13"/>
    <x v="2"/>
    <n v="0.76800000000000002"/>
    <n v="0.17199999999999999"/>
    <n v="12.481999999999999"/>
    <n v="8.1579999999999995"/>
    <n v="0"/>
    <n v="0"/>
  </r>
  <r>
    <x v="13"/>
    <x v="2"/>
    <n v="0.71799999999999997"/>
    <n v="0.156"/>
    <n v="12.532"/>
    <n v="8.1739999999999995"/>
    <n v="0"/>
    <n v="0"/>
  </r>
  <r>
    <x v="13"/>
    <x v="2"/>
    <n v="0.81499999999999995"/>
    <n v="0.185"/>
    <n v="12.435"/>
    <n v="8.1449999999999996"/>
    <n v="0"/>
    <n v="0"/>
  </r>
  <r>
    <x v="13"/>
    <x v="2"/>
    <n v="0.77100000000000002"/>
    <n v="0.17"/>
    <n v="12.478999999999999"/>
    <n v="8.16"/>
    <n v="0"/>
    <n v="0"/>
  </r>
  <r>
    <x v="13"/>
    <x v="2"/>
    <n v="0.79400000000000004"/>
    <n v="0.55100000000000005"/>
    <n v="12.456"/>
    <n v="7.7789999999999999"/>
    <n v="0"/>
    <n v="0"/>
  </r>
  <r>
    <x v="13"/>
    <x v="2"/>
    <n v="0.67"/>
    <n v="0.19800000000000001"/>
    <n v="12.58"/>
    <n v="8.1319999999999997"/>
    <n v="0"/>
    <n v="0"/>
  </r>
  <r>
    <x v="13"/>
    <x v="2"/>
    <n v="0.70199999999999996"/>
    <n v="0.14399999999999999"/>
    <n v="12.548"/>
    <n v="8.1859999999999999"/>
    <n v="0"/>
    <n v="0"/>
  </r>
  <r>
    <x v="13"/>
    <x v="2"/>
    <n v="0.78"/>
    <n v="0.153"/>
    <n v="12.47"/>
    <n v="8.1769999999999996"/>
    <n v="0"/>
    <n v="0"/>
  </r>
  <r>
    <x v="13"/>
    <x v="2"/>
    <n v="0.74199999999999999"/>
    <n v="0.24199999999999999"/>
    <n v="12.507999999999999"/>
    <n v="8.0879999999999992"/>
    <n v="0"/>
    <n v="0"/>
  </r>
  <r>
    <x v="13"/>
    <x v="3"/>
    <n v="0.72299999999999998"/>
    <n v="0.17399999999999999"/>
    <n v="12.526999999999999"/>
    <n v="8.1560000000000006"/>
    <n v="0"/>
    <n v="0"/>
  </r>
  <r>
    <x v="13"/>
    <x v="3"/>
    <n v="0.81499999999999995"/>
    <n v="0.17"/>
    <n v="12.435"/>
    <n v="8.16"/>
    <n v="0"/>
    <n v="0"/>
  </r>
  <r>
    <x v="13"/>
    <x v="3"/>
    <n v="5.3869999999999996"/>
    <n v="0.19500000000000001"/>
    <n v="7.8630000000000004"/>
    <n v="8.1349999999999998"/>
    <n v="0"/>
    <n v="0"/>
  </r>
  <r>
    <x v="13"/>
    <x v="3"/>
    <n v="8.7200000000000006"/>
    <n v="0.20300000000000001"/>
    <n v="4.53"/>
    <n v="8.1270000000000007"/>
    <n v="0"/>
    <n v="0"/>
  </r>
  <r>
    <x v="13"/>
    <x v="3"/>
    <n v="8.9719999999999995"/>
    <n v="0.53300000000000003"/>
    <n v="4.2779999999999996"/>
    <n v="7.7969999999999997"/>
    <n v="0"/>
    <n v="0"/>
  </r>
  <r>
    <x v="13"/>
    <x v="3"/>
    <n v="8.7270000000000003"/>
    <n v="1.1299999999999999"/>
    <n v="4.5229999999999997"/>
    <n v="7.2"/>
    <n v="0"/>
    <n v="0"/>
  </r>
  <r>
    <x v="13"/>
    <x v="3"/>
    <n v="10.084"/>
    <n v="1.7549999999999999"/>
    <n v="3.1659999999999999"/>
    <n v="6.5750000000000002"/>
    <n v="0"/>
    <n v="0"/>
  </r>
  <r>
    <x v="13"/>
    <x v="3"/>
    <n v="9.2889999999999997"/>
    <n v="1.7410000000000001"/>
    <n v="3.9609999999999999"/>
    <n v="6.5890000000000004"/>
    <n v="0"/>
    <n v="0"/>
  </r>
  <r>
    <x v="13"/>
    <x v="3"/>
    <n v="9.7439999999999998"/>
    <n v="2.4990000000000001"/>
    <n v="3.5059999999999998"/>
    <n v="5.8310000000000004"/>
    <n v="0"/>
    <n v="0"/>
  </r>
  <r>
    <x v="13"/>
    <x v="3"/>
    <n v="10.250999999999999"/>
    <n v="5.01"/>
    <n v="2.9990000000000001"/>
    <n v="3.32"/>
    <n v="0"/>
    <n v="0"/>
  </r>
  <r>
    <x v="13"/>
    <x v="3"/>
    <n v="12.5"/>
    <n v="6.52"/>
    <n v="0.75"/>
    <n v="1.81"/>
    <n v="0"/>
    <n v="0"/>
  </r>
  <r>
    <x v="13"/>
    <x v="3"/>
    <n v="12.516"/>
    <n v="6.52"/>
    <n v="0.73399999999999999"/>
    <n v="1.81"/>
    <n v="0"/>
    <n v="0"/>
  </r>
  <r>
    <x v="13"/>
    <x v="3"/>
    <n v="12.510999999999999"/>
    <n v="6.5229999999999997"/>
    <n v="0.73899999999999999"/>
    <n v="1.8069999999999999"/>
    <n v="0"/>
    <n v="0"/>
  </r>
  <r>
    <x v="13"/>
    <x v="3"/>
    <n v="12.509"/>
    <n v="6.5670000000000002"/>
    <n v="0.74099999999999999"/>
    <n v="1.7629999999999999"/>
    <n v="0"/>
    <n v="0"/>
  </r>
  <r>
    <x v="13"/>
    <x v="3"/>
    <n v="13.25"/>
    <n v="6.81"/>
    <n v="0"/>
    <n v="1.52"/>
    <n v="0"/>
    <n v="0"/>
  </r>
  <r>
    <x v="13"/>
    <x v="3"/>
    <n v="13.25"/>
    <n v="6.81"/>
    <n v="0"/>
    <n v="1.52"/>
    <n v="0"/>
    <n v="0"/>
  </r>
  <r>
    <x v="13"/>
    <x v="3"/>
    <n v="13.25"/>
    <n v="6.76"/>
    <n v="0"/>
    <n v="1.57"/>
    <n v="0"/>
    <n v="0"/>
  </r>
  <r>
    <x v="13"/>
    <x v="3"/>
    <n v="12.996"/>
    <n v="6.7549999999999999"/>
    <n v="0.254"/>
    <n v="1.575"/>
    <n v="0"/>
    <n v="0"/>
  </r>
  <r>
    <x v="13"/>
    <x v="3"/>
    <n v="12.521000000000001"/>
    <n v="6.8"/>
    <n v="0.72899999999999998"/>
    <n v="1.53"/>
    <n v="0"/>
    <n v="0"/>
  </r>
  <r>
    <x v="13"/>
    <x v="3"/>
    <n v="13.25"/>
    <n v="6.82"/>
    <n v="0"/>
    <n v="1.51"/>
    <n v="0"/>
    <n v="0"/>
  </r>
  <r>
    <x v="13"/>
    <x v="3"/>
    <n v="13.25"/>
    <n v="6.7850000000000001"/>
    <n v="0"/>
    <n v="1.5449999999999999"/>
    <n v="0"/>
    <n v="0"/>
  </r>
  <r>
    <x v="13"/>
    <x v="3"/>
    <n v="13.061999999999999"/>
    <n v="6.81"/>
    <n v="0.188"/>
    <n v="1.52"/>
    <n v="0"/>
    <n v="0"/>
  </r>
  <r>
    <x v="13"/>
    <x v="3"/>
    <n v="12.211"/>
    <n v="6.8"/>
    <n v="1.0389999999999999"/>
    <n v="1.53"/>
    <n v="0"/>
    <n v="0"/>
  </r>
  <r>
    <x v="13"/>
    <x v="3"/>
    <n v="12.32"/>
    <n v="6.7629999999999999"/>
    <n v="0.93"/>
    <n v="1.5669999999999999"/>
    <n v="0"/>
    <n v="0"/>
  </r>
  <r>
    <x v="13"/>
    <x v="3"/>
    <n v="12.319000000000001"/>
    <n v="6.766"/>
    <n v="0.93100000000000005"/>
    <n v="1.5640000000000001"/>
    <n v="0"/>
    <n v="0"/>
  </r>
  <r>
    <x v="13"/>
    <x v="3"/>
    <n v="12.315"/>
    <n v="6.7670000000000003"/>
    <n v="0.93500000000000005"/>
    <n v="1.5629999999999999"/>
    <n v="0"/>
    <n v="0"/>
  </r>
  <r>
    <x v="13"/>
    <x v="3"/>
    <n v="12.505000000000001"/>
    <n v="6.694"/>
    <n v="0.745"/>
    <n v="1.6359999999999999"/>
    <n v="0"/>
    <n v="0"/>
  </r>
  <r>
    <x v="13"/>
    <x v="3"/>
    <n v="12.493"/>
    <n v="6.665"/>
    <n v="0.75700000000000001"/>
    <n v="1.665"/>
    <n v="0"/>
    <n v="0"/>
  </r>
  <r>
    <x v="13"/>
    <x v="3"/>
    <n v="12.491"/>
    <n v="6.65"/>
    <n v="0.75900000000000001"/>
    <n v="1.68"/>
    <n v="0"/>
    <n v="0"/>
  </r>
  <r>
    <x v="13"/>
    <x v="3"/>
    <n v="12.512"/>
    <n v="6.6550000000000002"/>
    <n v="0.73799999999999999"/>
    <n v="1.675"/>
    <n v="0"/>
    <n v="0"/>
  </r>
  <r>
    <x v="13"/>
    <x v="4"/>
    <n v="12.507999999999999"/>
    <n v="6.6529999999999996"/>
    <n v="0.74199999999999999"/>
    <n v="1.677"/>
    <n v="0"/>
    <n v="0"/>
  </r>
  <r>
    <x v="13"/>
    <x v="4"/>
    <n v="10.842000000000001"/>
    <n v="6.65"/>
    <n v="2.4079999999999999"/>
    <n v="1.68"/>
    <n v="0"/>
    <n v="0"/>
  </r>
  <r>
    <x v="13"/>
    <x v="4"/>
    <n v="10.96"/>
    <n v="6.65"/>
    <n v="2.29"/>
    <n v="1.68"/>
    <n v="0"/>
    <n v="0"/>
  </r>
  <r>
    <x v="13"/>
    <x v="4"/>
    <n v="8.3279999999999994"/>
    <n v="6.6440000000000001"/>
    <n v="4.9219999999999997"/>
    <n v="1.6859999999999999"/>
    <n v="0"/>
    <n v="0"/>
  </r>
  <r>
    <x v="13"/>
    <x v="4"/>
    <n v="8.6530000000000005"/>
    <n v="6.641"/>
    <n v="4.5970000000000004"/>
    <n v="1.6890000000000001"/>
    <n v="0"/>
    <n v="0"/>
  </r>
  <r>
    <x v="13"/>
    <x v="4"/>
    <n v="13.079000000000001"/>
    <n v="6.6429999999999998"/>
    <n v="0.17100000000000001"/>
    <n v="1.6870000000000001"/>
    <n v="0"/>
    <n v="0"/>
  </r>
  <r>
    <x v="13"/>
    <x v="4"/>
    <n v="13.25"/>
    <n v="6.6920000000000002"/>
    <n v="0"/>
    <n v="1.6379999999999999"/>
    <n v="0"/>
    <n v="0"/>
  </r>
  <r>
    <x v="13"/>
    <x v="4"/>
    <n v="12.997999999999999"/>
    <n v="6.6559999999999997"/>
    <n v="0.252"/>
    <n v="1.6739999999999999"/>
    <n v="0"/>
    <n v="0"/>
  </r>
  <r>
    <x v="13"/>
    <x v="4"/>
    <n v="10.845000000000001"/>
    <n v="6.6420000000000003"/>
    <n v="2.4049999999999998"/>
    <n v="1.6879999999999999"/>
    <n v="0"/>
    <n v="0"/>
  </r>
  <r>
    <x v="13"/>
    <x v="4"/>
    <n v="11.005000000000001"/>
    <n v="6.6529999999999996"/>
    <n v="2.2450000000000001"/>
    <n v="1.677"/>
    <n v="0"/>
    <n v="0"/>
  </r>
  <r>
    <x v="13"/>
    <x v="4"/>
    <n v="11.381"/>
    <n v="6.6539999999999999"/>
    <n v="1.869"/>
    <n v="1.6759999999999999"/>
    <n v="0"/>
    <n v="0"/>
  </r>
  <r>
    <x v="13"/>
    <x v="4"/>
    <n v="9.3059999999999992"/>
    <n v="6.6550000000000002"/>
    <n v="3.944"/>
    <n v="1.675"/>
    <n v="0"/>
    <n v="0"/>
  </r>
  <r>
    <x v="13"/>
    <x v="4"/>
    <n v="12.128"/>
    <n v="6.6529999999999996"/>
    <n v="1.1220000000000001"/>
    <n v="1.677"/>
    <n v="0"/>
    <n v="0"/>
  </r>
  <r>
    <x v="13"/>
    <x v="4"/>
    <n v="12.324"/>
    <n v="6.6470000000000002"/>
    <n v="0.92600000000000005"/>
    <n v="1.6830000000000001"/>
    <n v="0"/>
    <n v="0"/>
  </r>
  <r>
    <x v="13"/>
    <x v="4"/>
    <n v="13.25"/>
    <n v="6.6479999999999997"/>
    <n v="0"/>
    <n v="1.6819999999999999"/>
    <n v="0"/>
    <n v="0"/>
  </r>
  <r>
    <x v="13"/>
    <x v="4"/>
    <n v="13.25"/>
    <n v="6.6539999999999999"/>
    <n v="0"/>
    <n v="1.6759999999999999"/>
    <n v="0"/>
    <n v="0"/>
  </r>
  <r>
    <x v="13"/>
    <x v="4"/>
    <n v="12.526"/>
    <n v="6.6550000000000002"/>
    <n v="0.72399999999999998"/>
    <n v="1.675"/>
    <n v="0"/>
    <n v="0"/>
  </r>
  <r>
    <x v="13"/>
    <x v="4"/>
    <n v="13.25"/>
    <n v="6.6550000000000002"/>
    <n v="0"/>
    <n v="1.675"/>
    <n v="0"/>
    <n v="0"/>
  </r>
  <r>
    <x v="13"/>
    <x v="4"/>
    <n v="13.25"/>
    <n v="6.6550000000000002"/>
    <n v="0"/>
    <n v="1.675"/>
    <n v="0"/>
    <n v="0"/>
  </r>
  <r>
    <x v="13"/>
    <x v="4"/>
    <n v="12.304"/>
    <n v="6.6580000000000004"/>
    <n v="0.94599999999999995"/>
    <n v="1.6719999999999999"/>
    <n v="0"/>
    <n v="0"/>
  </r>
  <r>
    <x v="13"/>
    <x v="4"/>
    <n v="13.25"/>
    <n v="6.657"/>
    <n v="0"/>
    <n v="1.673"/>
    <n v="0"/>
    <n v="0"/>
  </r>
  <r>
    <x v="13"/>
    <x v="4"/>
    <n v="12.315"/>
    <n v="6.66"/>
    <n v="0.93500000000000005"/>
    <n v="1.67"/>
    <n v="0"/>
    <n v="0"/>
  </r>
  <r>
    <x v="13"/>
    <x v="4"/>
    <n v="11.003"/>
    <n v="6.6550000000000002"/>
    <n v="2.2469999999999999"/>
    <n v="1.675"/>
    <n v="0"/>
    <n v="0"/>
  </r>
  <r>
    <x v="13"/>
    <x v="4"/>
    <n v="10.268000000000001"/>
    <n v="6.6550000000000002"/>
    <n v="2.9820000000000002"/>
    <n v="1.675"/>
    <n v="0"/>
    <n v="0"/>
  </r>
  <r>
    <x v="13"/>
    <x v="4"/>
    <n v="10.29"/>
    <n v="6.6550000000000002"/>
    <n v="2.96"/>
    <n v="1.675"/>
    <n v="0"/>
    <n v="0"/>
  </r>
  <r>
    <x v="13"/>
    <x v="4"/>
    <n v="10.859"/>
    <n v="6.66"/>
    <n v="2.391"/>
    <n v="1.67"/>
    <n v="0"/>
    <n v="0"/>
  </r>
  <r>
    <x v="13"/>
    <x v="4"/>
    <n v="13.25"/>
    <n v="6.6550000000000002"/>
    <n v="0"/>
    <n v="1.675"/>
    <n v="0"/>
    <n v="0"/>
  </r>
  <r>
    <x v="13"/>
    <x v="4"/>
    <n v="12.972"/>
    <n v="6.65"/>
    <n v="0.27800000000000002"/>
    <n v="1.68"/>
    <n v="0"/>
    <n v="0"/>
  </r>
  <r>
    <x v="13"/>
    <x v="4"/>
    <n v="12.945"/>
    <n v="6.6509999999999998"/>
    <n v="0.30499999999999999"/>
    <n v="1.679"/>
    <n v="0"/>
    <n v="0"/>
  </r>
  <r>
    <x v="13"/>
    <x v="4"/>
    <n v="12.522"/>
    <n v="6.6479999999999997"/>
    <n v="0.72799999999999998"/>
    <n v="1.6819999999999999"/>
    <n v="0"/>
    <n v="0"/>
  </r>
  <r>
    <x v="13"/>
    <x v="4"/>
    <n v="12.618"/>
    <n v="6.6449999999999996"/>
    <n v="0.63200000000000001"/>
    <n v="1.6850000000000001"/>
    <n v="0"/>
    <n v="0"/>
  </r>
  <r>
    <x v="13"/>
    <x v="5"/>
    <n v="13.002000000000001"/>
    <n v="6.82"/>
    <n v="0.248"/>
    <n v="1.51"/>
    <n v="0"/>
    <n v="0"/>
  </r>
  <r>
    <x v="13"/>
    <x v="5"/>
    <n v="13.007"/>
    <n v="6.7290000000000001"/>
    <n v="0.24299999999999999"/>
    <n v="1.601"/>
    <n v="0"/>
    <n v="0"/>
  </r>
  <r>
    <x v="13"/>
    <x v="5"/>
    <n v="13.064"/>
    <n v="6.726"/>
    <n v="0.186"/>
    <n v="1.6040000000000001"/>
    <n v="0"/>
    <n v="0"/>
  </r>
  <r>
    <x v="13"/>
    <x v="5"/>
    <n v="13.065"/>
    <n v="6.73"/>
    <n v="0.185"/>
    <n v="1.6"/>
    <n v="0"/>
    <n v="0"/>
  </r>
  <r>
    <x v="13"/>
    <x v="5"/>
    <n v="12.597"/>
    <n v="6.7450000000000001"/>
    <n v="0.65300000000000002"/>
    <n v="1.585"/>
    <n v="0"/>
    <n v="0"/>
  </r>
  <r>
    <x v="13"/>
    <x v="5"/>
    <n v="12.787000000000001"/>
    <n v="6.76"/>
    <n v="0.46300000000000002"/>
    <n v="1.57"/>
    <n v="0"/>
    <n v="0"/>
  </r>
  <r>
    <x v="13"/>
    <x v="5"/>
    <n v="12.978"/>
    <n v="6.7649999999999997"/>
    <n v="0.27200000000000002"/>
    <n v="1.5649999999999999"/>
    <n v="0"/>
    <n v="0"/>
  </r>
  <r>
    <x v="13"/>
    <x v="5"/>
    <n v="7.548"/>
    <n v="6.79"/>
    <n v="5.702"/>
    <n v="1.54"/>
    <n v="0"/>
    <n v="0"/>
  </r>
  <r>
    <x v="13"/>
    <x v="5"/>
    <n v="6.6829999999999998"/>
    <n v="6.8479999999999999"/>
    <n v="6.5670000000000002"/>
    <n v="1.482"/>
    <n v="0"/>
    <n v="0"/>
  </r>
  <r>
    <x v="13"/>
    <x v="5"/>
    <n v="5.0190000000000001"/>
    <n v="6.8440000000000003"/>
    <n v="8.2309999999999999"/>
    <n v="1.486"/>
    <n v="0"/>
    <n v="0"/>
  </r>
  <r>
    <x v="13"/>
    <x v="5"/>
    <n v="8.0860000000000003"/>
    <n v="6.82"/>
    <n v="5.1639999999999997"/>
    <n v="1.51"/>
    <n v="0"/>
    <n v="0"/>
  </r>
  <r>
    <x v="13"/>
    <x v="5"/>
    <n v="13.25"/>
    <n v="6.8170000000000002"/>
    <n v="0"/>
    <n v="1.5129999999999999"/>
    <n v="0"/>
    <n v="0"/>
  </r>
  <r>
    <x v="13"/>
    <x v="5"/>
    <n v="13.25"/>
    <n v="6.8230000000000004"/>
    <n v="0"/>
    <n v="1.5069999999999999"/>
    <n v="0"/>
    <n v="0"/>
  </r>
  <r>
    <x v="13"/>
    <x v="5"/>
    <n v="11.465999999999999"/>
    <n v="6.82"/>
    <n v="1.784"/>
    <n v="1.51"/>
    <n v="0"/>
    <n v="0"/>
  </r>
  <r>
    <x v="13"/>
    <x v="5"/>
    <n v="12.321"/>
    <n v="6.827"/>
    <n v="0.92900000000000005"/>
    <n v="1.5029999999999999"/>
    <n v="0"/>
    <n v="0"/>
  </r>
  <r>
    <x v="13"/>
    <x v="5"/>
    <n v="10.356999999999999"/>
    <n v="6.84"/>
    <n v="2.8929999999999998"/>
    <n v="1.49"/>
    <n v="0"/>
    <n v="0"/>
  </r>
  <r>
    <x v="13"/>
    <x v="5"/>
    <n v="6.7510000000000003"/>
    <n v="6.835"/>
    <n v="6.4989999999999997"/>
    <n v="1.4950000000000001"/>
    <n v="0"/>
    <n v="0"/>
  </r>
  <r>
    <x v="13"/>
    <x v="5"/>
    <n v="11.182"/>
    <n v="6.8449999999999998"/>
    <n v="2.0680000000000001"/>
    <n v="1.4850000000000001"/>
    <n v="0"/>
    <n v="0"/>
  </r>
  <r>
    <x v="13"/>
    <x v="5"/>
    <n v="11.272"/>
    <n v="6.758"/>
    <n v="1.978"/>
    <n v="1.5720000000000001"/>
    <n v="0"/>
    <n v="0"/>
  </r>
  <r>
    <x v="13"/>
    <x v="5"/>
    <n v="8.74"/>
    <n v="6.7240000000000002"/>
    <n v="4.51"/>
    <n v="1.6060000000000001"/>
    <n v="0"/>
    <n v="0"/>
  </r>
  <r>
    <x v="13"/>
    <x v="5"/>
    <n v="8.74"/>
    <n v="6.718"/>
    <n v="4.51"/>
    <n v="1.6120000000000001"/>
    <n v="0"/>
    <n v="0"/>
  </r>
  <r>
    <x v="13"/>
    <x v="5"/>
    <n v="13.234"/>
    <n v="6.7149999999999999"/>
    <n v="1.6E-2"/>
    <n v="1.615"/>
    <n v="0"/>
    <n v="0"/>
  </r>
  <r>
    <x v="13"/>
    <x v="5"/>
    <n v="13.25"/>
    <n v="6.7249999999999996"/>
    <n v="0"/>
    <n v="1.605"/>
    <n v="0"/>
    <n v="0"/>
  </r>
  <r>
    <x v="13"/>
    <x v="5"/>
    <n v="12.975"/>
    <n v="6.7190000000000003"/>
    <n v="0.27500000000000002"/>
    <n v="1.611"/>
    <n v="0"/>
    <n v="0"/>
  </r>
  <r>
    <x v="13"/>
    <x v="5"/>
    <n v="13.25"/>
    <n v="6.7190000000000003"/>
    <n v="0"/>
    <n v="1.611"/>
    <n v="0"/>
    <n v="0"/>
  </r>
  <r>
    <x v="13"/>
    <x v="5"/>
    <n v="13.119"/>
    <n v="6.7119999999999997"/>
    <n v="0.13100000000000001"/>
    <n v="1.6180000000000001"/>
    <n v="0"/>
    <n v="0"/>
  </r>
  <r>
    <x v="13"/>
    <x v="5"/>
    <n v="12.506"/>
    <n v="6.718"/>
    <n v="0.74399999999999999"/>
    <n v="1.6120000000000001"/>
    <n v="0"/>
    <n v="0"/>
  </r>
  <r>
    <x v="13"/>
    <x v="5"/>
    <n v="12.506"/>
    <n v="6.7130000000000001"/>
    <n v="0.74399999999999999"/>
    <n v="1.617"/>
    <n v="0"/>
    <n v="0"/>
  </r>
  <r>
    <x v="13"/>
    <x v="5"/>
    <n v="12.872999999999999"/>
    <n v="6.7149999999999999"/>
    <n v="0.377"/>
    <n v="1.615"/>
    <n v="0"/>
    <n v="0"/>
  </r>
  <r>
    <x v="13"/>
    <x v="5"/>
    <n v="12.484"/>
    <n v="6.5949999999999998"/>
    <n v="0.76600000000000001"/>
    <n v="1.7350000000000001"/>
    <n v="0"/>
    <n v="0"/>
  </r>
  <r>
    <x v="13"/>
    <x v="6"/>
    <n v="13.474"/>
    <n v="6.5339999999999998"/>
    <n v="0.76700000000000002"/>
    <n v="1.796"/>
    <n v="0"/>
    <n v="0"/>
  </r>
  <r>
    <x v="13"/>
    <x v="6"/>
    <n v="13.472"/>
    <n v="6.5579999999999998"/>
    <n v="0.76900000000000002"/>
    <n v="1.772"/>
    <n v="0"/>
    <n v="0"/>
  </r>
  <r>
    <x v="13"/>
    <x v="6"/>
    <n v="11.512"/>
    <n v="6.4429999999999996"/>
    <n v="2.7290000000000001"/>
    <n v="1.887"/>
    <n v="0"/>
    <n v="0"/>
  </r>
  <r>
    <x v="13"/>
    <x v="6"/>
    <n v="12.003"/>
    <n v="6.4480000000000004"/>
    <n v="2.238"/>
    <n v="1.8819999999999999"/>
    <n v="0"/>
    <n v="0"/>
  </r>
  <r>
    <x v="13"/>
    <x v="6"/>
    <n v="12.01"/>
    <n v="6.4480000000000004"/>
    <n v="2.2309999999999999"/>
    <n v="1.8819999999999999"/>
    <n v="0"/>
    <n v="0"/>
  </r>
  <r>
    <x v="13"/>
    <x v="6"/>
    <n v="12.754"/>
    <n v="6.5579999999999998"/>
    <n v="1.4870000000000001"/>
    <n v="1.772"/>
    <n v="0"/>
    <n v="0"/>
  </r>
  <r>
    <x v="13"/>
    <x v="6"/>
    <n v="11.247999999999999"/>
    <n v="6.6059999999999999"/>
    <n v="2.9929999999999999"/>
    <n v="1.724"/>
    <n v="0"/>
    <n v="0"/>
  </r>
  <r>
    <x v="13"/>
    <x v="6"/>
    <n v="11.234999999999999"/>
    <n v="6.47"/>
    <n v="3.0059999999999998"/>
    <n v="1.86"/>
    <n v="0"/>
    <n v="0"/>
  </r>
  <r>
    <x v="13"/>
    <x v="6"/>
    <n v="14.241"/>
    <n v="6.4219999999999997"/>
    <n v="0"/>
    <n v="1.9079999999999999"/>
    <n v="0"/>
    <n v="0"/>
  </r>
  <r>
    <x v="13"/>
    <x v="6"/>
    <n v="14.241"/>
    <n v="6.4349999999999996"/>
    <n v="0"/>
    <n v="1.895"/>
    <n v="0"/>
    <n v="0"/>
  </r>
  <r>
    <x v="13"/>
    <x v="6"/>
    <n v="13.99"/>
    <n v="6.4329999999999998"/>
    <n v="0.251"/>
    <n v="1.897"/>
    <n v="0"/>
    <n v="0"/>
  </r>
  <r>
    <x v="13"/>
    <x v="6"/>
    <n v="13.686"/>
    <n v="6.43"/>
    <n v="0.55500000000000005"/>
    <n v="1.9"/>
    <n v="0"/>
    <n v="0"/>
  </r>
  <r>
    <x v="13"/>
    <x v="6"/>
    <n v="14.241"/>
    <n v="6.44"/>
    <n v="0"/>
    <n v="1.89"/>
    <n v="0"/>
    <n v="0"/>
  </r>
  <r>
    <x v="13"/>
    <x v="6"/>
    <n v="14.241"/>
    <n v="6.4379999999999997"/>
    <n v="0"/>
    <n v="1.8919999999999999"/>
    <n v="0"/>
    <n v="0"/>
  </r>
  <r>
    <x v="13"/>
    <x v="6"/>
    <n v="13.268000000000001"/>
    <n v="6.4349999999999996"/>
    <n v="0.97299999999999998"/>
    <n v="1.895"/>
    <n v="0"/>
    <n v="0"/>
  </r>
  <r>
    <x v="13"/>
    <x v="6"/>
    <n v="13.307"/>
    <n v="6.4390000000000001"/>
    <n v="0.93400000000000005"/>
    <n v="1.891"/>
    <n v="0"/>
    <n v="0"/>
  </r>
  <r>
    <x v="13"/>
    <x v="6"/>
    <n v="13.992000000000001"/>
    <n v="6.4370000000000003"/>
    <n v="0.249"/>
    <n v="1.893"/>
    <n v="0"/>
    <n v="0"/>
  </r>
  <r>
    <x v="13"/>
    <x v="6"/>
    <n v="13.815"/>
    <n v="6.4370000000000003"/>
    <n v="0.42599999999999999"/>
    <n v="1.893"/>
    <n v="0"/>
    <n v="0"/>
  </r>
  <r>
    <x v="13"/>
    <x v="6"/>
    <n v="13.811999999999999"/>
    <n v="6.4420000000000002"/>
    <n v="0.42899999999999999"/>
    <n v="1.8879999999999999"/>
    <n v="0"/>
    <n v="0"/>
  </r>
  <r>
    <x v="13"/>
    <x v="6"/>
    <n v="13.997"/>
    <n v="6.44"/>
    <n v="0.24399999999999999"/>
    <n v="1.89"/>
    <n v="0"/>
    <n v="0"/>
  </r>
  <r>
    <x v="13"/>
    <x v="6"/>
    <n v="13.994999999999999"/>
    <n v="6.4390000000000001"/>
    <n v="0.246"/>
    <n v="1.891"/>
    <n v="0"/>
    <n v="0"/>
  </r>
  <r>
    <x v="13"/>
    <x v="6"/>
    <n v="13.465"/>
    <n v="6.4429999999999996"/>
    <n v="0.77600000000000002"/>
    <n v="1.887"/>
    <n v="0"/>
    <n v="0"/>
  </r>
  <r>
    <x v="13"/>
    <x v="6"/>
    <n v="13.106999999999999"/>
    <n v="6.444"/>
    <n v="1.1339999999999999"/>
    <n v="1.8859999999999999"/>
    <n v="0"/>
    <n v="0"/>
  </r>
  <r>
    <x v="13"/>
    <x v="6"/>
    <n v="14.234999999999999"/>
    <n v="6.7039999999999997"/>
    <n v="6.0000000000000001E-3"/>
    <n v="1.6259999999999999"/>
    <n v="0"/>
    <n v="0"/>
  </r>
  <r>
    <x v="13"/>
    <x v="6"/>
    <n v="14.241"/>
    <n v="6.8209999999999997"/>
    <n v="0"/>
    <n v="1.5089999999999999"/>
    <n v="0"/>
    <n v="0"/>
  </r>
  <r>
    <x v="13"/>
    <x v="6"/>
    <n v="14.241"/>
    <n v="6.81"/>
    <n v="0"/>
    <n v="1.52"/>
    <n v="0"/>
    <n v="0"/>
  </r>
  <r>
    <x v="13"/>
    <x v="6"/>
    <n v="14.241"/>
    <n v="6.81"/>
    <n v="0"/>
    <n v="1.52"/>
    <n v="0"/>
    <n v="0"/>
  </r>
  <r>
    <x v="13"/>
    <x v="6"/>
    <n v="14.241"/>
    <n v="6.81"/>
    <n v="0"/>
    <n v="1.52"/>
    <n v="0"/>
    <n v="0"/>
  </r>
  <r>
    <x v="13"/>
    <x v="6"/>
    <n v="14.241"/>
    <n v="6.8049999999999997"/>
    <n v="0"/>
    <n v="1.5249999999999999"/>
    <n v="0"/>
    <n v="0"/>
  </r>
  <r>
    <x v="13"/>
    <x v="6"/>
    <n v="14.241"/>
    <n v="6.8220000000000001"/>
    <n v="0"/>
    <n v="1.508"/>
    <n v="0"/>
    <n v="0"/>
  </r>
  <r>
    <x v="13"/>
    <x v="6"/>
    <n v="13.577"/>
    <n v="6.84"/>
    <n v="0.66400000000000003"/>
    <n v="1.49"/>
    <n v="0"/>
    <n v="0"/>
  </r>
  <r>
    <x v="13"/>
    <x v="7"/>
    <n v="12.076000000000001"/>
    <n v="6.8479999999999999"/>
    <n v="2.165"/>
    <n v="1.482"/>
    <n v="0"/>
    <n v="0"/>
  </r>
  <r>
    <x v="13"/>
    <x v="7"/>
    <n v="12.547000000000001"/>
    <n v="6.8550000000000004"/>
    <n v="1.694"/>
    <n v="1.4750000000000001"/>
    <n v="0"/>
    <n v="0"/>
  </r>
  <r>
    <x v="13"/>
    <x v="7"/>
    <n v="11.784000000000001"/>
    <n v="6.7960000000000003"/>
    <n v="2.4569999999999999"/>
    <n v="1.534"/>
    <n v="0"/>
    <n v="0"/>
  </r>
  <r>
    <x v="13"/>
    <x v="7"/>
    <n v="12.48"/>
    <n v="6.5270000000000001"/>
    <n v="1.7609999999999999"/>
    <n v="1.8029999999999999"/>
    <n v="0"/>
    <n v="0"/>
  </r>
  <r>
    <x v="13"/>
    <x v="7"/>
    <n v="12.273999999999999"/>
    <n v="6.0990000000000002"/>
    <n v="1.9670000000000001"/>
    <n v="2.2309999999999999"/>
    <n v="0"/>
    <n v="0"/>
  </r>
  <r>
    <x v="13"/>
    <x v="7"/>
    <n v="11.647"/>
    <n v="6.7460000000000004"/>
    <n v="2.5939999999999999"/>
    <n v="1.5840000000000001"/>
    <n v="0"/>
    <n v="0"/>
  </r>
  <r>
    <x v="13"/>
    <x v="7"/>
    <n v="14.241"/>
    <n v="6.7789999999999999"/>
    <n v="0"/>
    <n v="1.5509999999999999"/>
    <n v="0"/>
    <n v="0"/>
  </r>
  <r>
    <x v="13"/>
    <x v="7"/>
    <n v="14.241"/>
    <n v="6.7789999999999999"/>
    <n v="0"/>
    <n v="1.5509999999999999"/>
    <n v="0"/>
    <n v="0"/>
  </r>
  <r>
    <x v="13"/>
    <x v="7"/>
    <n v="9.4169999999999998"/>
    <n v="6.78"/>
    <n v="4.8239999999999998"/>
    <n v="1.55"/>
    <n v="0"/>
    <n v="0"/>
  </r>
  <r>
    <x v="13"/>
    <x v="7"/>
    <n v="14.241"/>
    <n v="6.7190000000000003"/>
    <n v="0"/>
    <n v="1.611"/>
    <n v="0"/>
    <n v="0"/>
  </r>
  <r>
    <x v="13"/>
    <x v="7"/>
    <n v="13.076000000000001"/>
    <n v="6.53"/>
    <n v="1.165"/>
    <n v="1.8"/>
    <n v="0"/>
    <n v="0"/>
  </r>
  <r>
    <x v="13"/>
    <x v="7"/>
    <n v="10.561"/>
    <n v="6.44"/>
    <n v="3.68"/>
    <n v="1.89"/>
    <n v="0"/>
    <n v="0"/>
  </r>
  <r>
    <x v="13"/>
    <x v="7"/>
    <n v="12.957000000000001"/>
    <n v="6.4950000000000001"/>
    <n v="1.284"/>
    <n v="1.835"/>
    <n v="0"/>
    <n v="0"/>
  </r>
  <r>
    <x v="13"/>
    <x v="7"/>
    <n v="14.022"/>
    <n v="6.61"/>
    <n v="0.219"/>
    <n v="1.72"/>
    <n v="0"/>
    <n v="0"/>
  </r>
  <r>
    <x v="13"/>
    <x v="7"/>
    <n v="12.294"/>
    <n v="6.46"/>
    <n v="1.9470000000000001"/>
    <n v="1.87"/>
    <n v="0"/>
    <n v="0"/>
  </r>
  <r>
    <x v="13"/>
    <x v="7"/>
    <n v="9.6929999999999996"/>
    <n v="6.44"/>
    <n v="4.548"/>
    <n v="1.89"/>
    <n v="0"/>
    <n v="0"/>
  </r>
  <r>
    <x v="13"/>
    <x v="7"/>
    <n v="11.635"/>
    <n v="6.4349999999999996"/>
    <n v="2.6059999999999999"/>
    <n v="1.895"/>
    <n v="0"/>
    <n v="0"/>
  </r>
  <r>
    <x v="13"/>
    <x v="7"/>
    <n v="9.0679999999999996"/>
    <n v="6.44"/>
    <n v="5.173"/>
    <n v="1.89"/>
    <n v="0"/>
    <n v="0"/>
  </r>
  <r>
    <x v="13"/>
    <x v="7"/>
    <n v="9.2430000000000003"/>
    <n v="5.64"/>
    <n v="4.9980000000000002"/>
    <n v="2.69"/>
    <n v="0"/>
    <n v="0"/>
  </r>
  <r>
    <x v="13"/>
    <x v="7"/>
    <n v="9.6280000000000001"/>
    <n v="5.7030000000000003"/>
    <n v="4.6130000000000004"/>
    <n v="2.6269999999999998"/>
    <n v="0"/>
    <n v="0"/>
  </r>
  <r>
    <x v="13"/>
    <x v="7"/>
    <n v="10.882999999999999"/>
    <n v="6.4359999999999999"/>
    <n v="3.3580000000000001"/>
    <n v="1.8939999999999999"/>
    <n v="0"/>
    <n v="0"/>
  </r>
  <r>
    <x v="13"/>
    <x v="7"/>
    <n v="13.500999999999999"/>
    <n v="6.4370000000000003"/>
    <n v="0.74"/>
    <n v="1.893"/>
    <n v="0"/>
    <n v="0"/>
  </r>
  <r>
    <x v="13"/>
    <x v="7"/>
    <n v="10.617000000000001"/>
    <n v="5.3630000000000004"/>
    <n v="3.6240000000000001"/>
    <n v="2.9670000000000001"/>
    <n v="0"/>
    <n v="0"/>
  </r>
  <r>
    <x v="13"/>
    <x v="7"/>
    <n v="12.911"/>
    <n v="4.7649999999999997"/>
    <n v="1.33"/>
    <n v="3.5649999999999999"/>
    <n v="0"/>
    <n v="0"/>
  </r>
  <r>
    <x v="13"/>
    <x v="7"/>
    <n v="10.048999999999999"/>
    <n v="5.6550000000000002"/>
    <n v="4.1920000000000002"/>
    <n v="2.6749999999999998"/>
    <n v="0"/>
    <n v="0"/>
  </r>
  <r>
    <x v="13"/>
    <x v="7"/>
    <n v="12.132"/>
    <n v="6.431"/>
    <n v="2.109"/>
    <n v="1.899"/>
    <n v="0"/>
    <n v="0"/>
  </r>
  <r>
    <x v="13"/>
    <x v="7"/>
    <n v="8.8979999999999997"/>
    <n v="6.44"/>
    <n v="5.343"/>
    <n v="1.89"/>
    <n v="0"/>
    <n v="0"/>
  </r>
  <r>
    <x v="13"/>
    <x v="7"/>
    <n v="8.3979999999999997"/>
    <n v="6.44"/>
    <n v="5.843"/>
    <n v="1.89"/>
    <n v="0"/>
    <n v="0"/>
  </r>
  <r>
    <x v="13"/>
    <x v="7"/>
    <n v="8.6059999999999999"/>
    <n v="6.4349999999999996"/>
    <n v="5.6349999999999998"/>
    <n v="1.895"/>
    <n v="0"/>
    <n v="0"/>
  </r>
  <r>
    <x v="13"/>
    <x v="7"/>
    <n v="8.4559999999999995"/>
    <n v="6.44"/>
    <n v="5.7850000000000001"/>
    <n v="1.89"/>
    <n v="0"/>
    <n v="0"/>
  </r>
  <r>
    <x v="13"/>
    <x v="7"/>
    <n v="8.7759999999999998"/>
    <n v="6.44"/>
    <n v="5.4649999999999999"/>
    <n v="1.89"/>
    <n v="0"/>
    <n v="0"/>
  </r>
  <r>
    <x v="13"/>
    <x v="8"/>
    <n v="6.5309999999999997"/>
    <n v="6.444"/>
    <n v="7.71"/>
    <n v="1.8859999999999999"/>
    <n v="0"/>
    <n v="0"/>
  </r>
  <r>
    <x v="13"/>
    <x v="8"/>
    <n v="5.532"/>
    <n v="6.444"/>
    <n v="8.7089999999999996"/>
    <n v="1.8859999999999999"/>
    <n v="0"/>
    <n v="0"/>
  </r>
  <r>
    <x v="13"/>
    <x v="8"/>
    <n v="7.28"/>
    <n v="6.4420000000000002"/>
    <n v="6.9610000000000003"/>
    <n v="1.8879999999999999"/>
    <n v="0"/>
    <n v="0"/>
  </r>
  <r>
    <x v="13"/>
    <x v="8"/>
    <n v="6.4039999999999999"/>
    <n v="6.444"/>
    <n v="7.8369999999999997"/>
    <n v="1.8859999999999999"/>
    <n v="0"/>
    <n v="0"/>
  </r>
  <r>
    <x v="13"/>
    <x v="8"/>
    <n v="7.6269999999999998"/>
    <n v="6.444"/>
    <n v="6.6139999999999999"/>
    <n v="1.8859999999999999"/>
    <n v="0"/>
    <n v="0"/>
  </r>
  <r>
    <x v="13"/>
    <x v="8"/>
    <n v="5.5430000000000001"/>
    <n v="5.38"/>
    <n v="8.6980000000000004"/>
    <n v="2.95"/>
    <n v="0"/>
    <n v="0"/>
  </r>
  <r>
    <x v="13"/>
    <x v="8"/>
    <n v="5.6509999999999998"/>
    <n v="4.8449999999999998"/>
    <n v="8.59"/>
    <n v="3.4849999999999999"/>
    <n v="0"/>
    <n v="0"/>
  </r>
  <r>
    <x v="13"/>
    <x v="8"/>
    <n v="7.3"/>
    <n v="6.21"/>
    <n v="6.9409999999999998"/>
    <n v="2.12"/>
    <n v="0"/>
    <n v="0"/>
  </r>
  <r>
    <x v="13"/>
    <x v="8"/>
    <n v="7.1239999999999997"/>
    <n v="6.444"/>
    <n v="7.117"/>
    <n v="1.8859999999999999"/>
    <n v="0"/>
    <n v="0"/>
  </r>
  <r>
    <x v="13"/>
    <x v="8"/>
    <n v="8.4359999999999999"/>
    <n v="6.4450000000000003"/>
    <n v="5.8049999999999997"/>
    <n v="1.885"/>
    <n v="0"/>
    <n v="0"/>
  </r>
  <r>
    <x v="13"/>
    <x v="8"/>
    <n v="11.446"/>
    <n v="6.4429999999999996"/>
    <n v="2.7949999999999999"/>
    <n v="1.887"/>
    <n v="0"/>
    <n v="0"/>
  </r>
  <r>
    <x v="13"/>
    <x v="8"/>
    <n v="5.444"/>
    <n v="6.444"/>
    <n v="8.7970000000000006"/>
    <n v="1.8859999999999999"/>
    <n v="0"/>
    <n v="0"/>
  </r>
  <r>
    <x v="13"/>
    <x v="8"/>
    <n v="5.52"/>
    <n v="5.2850000000000001"/>
    <n v="8.7210000000000001"/>
    <n v="3.0449999999999999"/>
    <n v="0"/>
    <n v="0"/>
  </r>
  <r>
    <x v="13"/>
    <x v="8"/>
    <n v="8.2200000000000006"/>
    <n v="5.8529999999999998"/>
    <n v="6.0209999999999999"/>
    <n v="2.4769999999999999"/>
    <n v="0"/>
    <n v="0"/>
  </r>
  <r>
    <x v="13"/>
    <x v="8"/>
    <n v="6.89"/>
    <n v="6.4390000000000001"/>
    <n v="7.351"/>
    <n v="1.891"/>
    <n v="0"/>
    <n v="0"/>
  </r>
  <r>
    <x v="13"/>
    <x v="8"/>
    <n v="6.7220000000000004"/>
    <n v="5.5469999999999997"/>
    <n v="7.5190000000000001"/>
    <n v="2.7829999999999999"/>
    <n v="0"/>
    <n v="0"/>
  </r>
  <r>
    <x v="13"/>
    <x v="8"/>
    <n v="8.6189999999999998"/>
    <n v="4.8"/>
    <n v="5.6219999999999999"/>
    <n v="3.53"/>
    <n v="1"/>
    <n v="0"/>
  </r>
  <r>
    <x v="13"/>
    <x v="8"/>
    <n v="11.269"/>
    <n v="4.7869999999999999"/>
    <n v="2.972"/>
    <n v="3.5430000000000001"/>
    <n v="1"/>
    <n v="0"/>
  </r>
  <r>
    <x v="13"/>
    <x v="8"/>
    <n v="11.186"/>
    <n v="4.798"/>
    <n v="3.0550000000000002"/>
    <n v="3.532"/>
    <n v="3"/>
    <n v="0"/>
  </r>
  <r>
    <x v="13"/>
    <x v="8"/>
    <n v="11.173999999999999"/>
    <n v="4.8090000000000002"/>
    <n v="3.0670000000000002"/>
    <n v="3.5209999999999999"/>
    <n v="3"/>
    <n v="0"/>
  </r>
  <r>
    <x v="13"/>
    <x v="8"/>
    <n v="11.191000000000001"/>
    <n v="4.8"/>
    <n v="3.05"/>
    <n v="3.53"/>
    <n v="3"/>
    <n v="0"/>
  </r>
  <r>
    <x v="13"/>
    <x v="8"/>
    <n v="10.241"/>
    <n v="4.7990000000000004"/>
    <n v="4"/>
    <n v="3.5310000000000001"/>
    <n v="3"/>
    <n v="0"/>
  </r>
  <r>
    <x v="13"/>
    <x v="8"/>
    <n v="8.8049999999999997"/>
    <n v="4.8010000000000002"/>
    <n v="5.4359999999999999"/>
    <n v="3.5289999999999999"/>
    <n v="0"/>
    <n v="0"/>
  </r>
  <r>
    <x v="13"/>
    <x v="8"/>
    <n v="10.036"/>
    <n v="4.0140000000000002"/>
    <n v="4.2050000000000001"/>
    <n v="4.3159999999999998"/>
    <n v="0"/>
    <n v="0"/>
  </r>
  <r>
    <x v="13"/>
    <x v="8"/>
    <n v="10.250999999999999"/>
    <n v="3.302"/>
    <n v="3.99"/>
    <n v="5.0279999999999996"/>
    <n v="0"/>
    <n v="0"/>
  </r>
  <r>
    <x v="13"/>
    <x v="8"/>
    <n v="10.206"/>
    <n v="3.32"/>
    <n v="4.0350000000000001"/>
    <n v="5.01"/>
    <n v="0"/>
    <n v="0"/>
  </r>
  <r>
    <x v="13"/>
    <x v="8"/>
    <n v="9.8079999999999998"/>
    <n v="3.36"/>
    <n v="4.4329999999999998"/>
    <n v="4.97"/>
    <n v="0"/>
    <n v="0"/>
  </r>
  <r>
    <x v="13"/>
    <x v="8"/>
    <n v="11.319000000000001"/>
    <n v="3.335"/>
    <n v="2.9220000000000002"/>
    <n v="4.9950000000000001"/>
    <n v="0"/>
    <n v="0"/>
  </r>
  <r>
    <x v="13"/>
    <x v="8"/>
    <n v="12.429"/>
    <n v="3.2949999999999999"/>
    <n v="1.8120000000000001"/>
    <n v="5.0350000000000001"/>
    <n v="0"/>
    <n v="0"/>
  </r>
  <r>
    <x v="13"/>
    <x v="8"/>
    <n v="14.241"/>
    <n v="3.2549999999999999"/>
    <n v="0"/>
    <n v="5.0750000000000002"/>
    <n v="0"/>
    <n v="0"/>
  </r>
  <r>
    <x v="13"/>
    <x v="9"/>
    <n v="13.233000000000001"/>
    <n v="4.3090000000000002"/>
    <n v="1.7000000000000001E-2"/>
    <n v="4.0209999999999999"/>
    <n v="0"/>
    <n v="0"/>
  </r>
  <r>
    <x v="13"/>
    <x v="9"/>
    <n v="11.035"/>
    <n v="4.827"/>
    <n v="2.2149999999999999"/>
    <n v="3.5030000000000001"/>
    <n v="1.9930000000000001"/>
    <n v="0"/>
  </r>
  <r>
    <x v="13"/>
    <x v="9"/>
    <n v="8.3149999999999995"/>
    <n v="4.8010000000000002"/>
    <n v="4.9349999999999996"/>
    <n v="3.5289999999999999"/>
    <n v="1.9930000000000001"/>
    <n v="0"/>
  </r>
  <r>
    <x v="13"/>
    <x v="9"/>
    <n v="6.766"/>
    <n v="4.8079999999999998"/>
    <n v="6.484"/>
    <n v="3.5219999999999998"/>
    <n v="1.9930000000000001"/>
    <n v="0"/>
  </r>
  <r>
    <x v="13"/>
    <x v="9"/>
    <n v="8.2520000000000007"/>
    <n v="4.84"/>
    <n v="4.9980000000000002"/>
    <n v="3.49"/>
    <n v="1.9930000000000001"/>
    <n v="0"/>
  </r>
  <r>
    <x v="13"/>
    <x v="9"/>
    <n v="8.9169999999999998"/>
    <n v="4.835"/>
    <n v="4.3330000000000002"/>
    <n v="3.4950000000000001"/>
    <n v="1.9930000000000001"/>
    <n v="0"/>
  </r>
  <r>
    <x v="13"/>
    <x v="9"/>
    <n v="9.3019999999999996"/>
    <n v="4.835"/>
    <n v="3.948"/>
    <n v="3.4950000000000001"/>
    <n v="1.9930000000000001"/>
    <n v="0"/>
  </r>
  <r>
    <x v="13"/>
    <x v="9"/>
    <n v="7.5839999999999996"/>
    <n v="4.8239999999999998"/>
    <n v="5.6660000000000004"/>
    <n v="3.5059999999999998"/>
    <n v="1.9930000000000001"/>
    <n v="0"/>
  </r>
  <r>
    <x v="13"/>
    <x v="9"/>
    <n v="10.76"/>
    <n v="4.8440000000000003"/>
    <n v="2.4900000000000002"/>
    <n v="3.4860000000000002"/>
    <n v="1.9930000000000001"/>
    <n v="0"/>
  </r>
  <r>
    <x v="13"/>
    <x v="9"/>
    <n v="11.297000000000001"/>
    <n v="4.88"/>
    <n v="1.9530000000000001"/>
    <n v="3.45"/>
    <n v="0.872"/>
    <n v="0"/>
  </r>
  <r>
    <x v="13"/>
    <x v="9"/>
    <n v="13.25"/>
    <n v="4.9000000000000004"/>
    <n v="0"/>
    <n v="3.43"/>
    <n v="0"/>
    <n v="0"/>
  </r>
  <r>
    <x v="13"/>
    <x v="9"/>
    <n v="13.25"/>
    <n v="5.6870000000000003"/>
    <n v="0"/>
    <n v="2.6429999999999998"/>
    <n v="0"/>
    <n v="0"/>
  </r>
  <r>
    <x v="13"/>
    <x v="9"/>
    <n v="13.25"/>
    <n v="7.4089999999999998"/>
    <n v="0"/>
    <n v="0.92100000000000004"/>
    <n v="0"/>
    <n v="0"/>
  </r>
  <r>
    <x v="13"/>
    <x v="9"/>
    <n v="13.042999999999999"/>
    <n v="8.33"/>
    <n v="0.20699999999999999"/>
    <n v="0"/>
    <n v="0"/>
    <n v="0"/>
  </r>
  <r>
    <x v="13"/>
    <x v="9"/>
    <n v="13.25"/>
    <n v="8.33"/>
    <n v="0"/>
    <n v="0"/>
    <n v="0"/>
    <n v="0"/>
  </r>
  <r>
    <x v="13"/>
    <x v="9"/>
    <n v="13.12"/>
    <n v="7.5529999999999999"/>
    <n v="0.13"/>
    <n v="0.77700000000000002"/>
    <n v="0"/>
    <n v="0"/>
  </r>
  <r>
    <x v="13"/>
    <x v="9"/>
    <n v="13.026999999999999"/>
    <n v="7.5519999999999996"/>
    <n v="0.223"/>
    <n v="0.77800000000000002"/>
    <n v="0"/>
    <n v="0"/>
  </r>
  <r>
    <x v="13"/>
    <x v="9"/>
    <n v="12.872999999999999"/>
    <n v="7.5279999999999996"/>
    <n v="0.377"/>
    <n v="0.80200000000000005"/>
    <n v="0"/>
    <n v="0"/>
  </r>
  <r>
    <x v="13"/>
    <x v="9"/>
    <n v="12.965"/>
    <n v="7.6020000000000003"/>
    <n v="0.28499999999999998"/>
    <n v="0.72799999999999998"/>
    <n v="0"/>
    <n v="0"/>
  </r>
  <r>
    <x v="13"/>
    <x v="9"/>
    <n v="12.901999999999999"/>
    <n v="7.54"/>
    <n v="0.34799999999999998"/>
    <n v="0.79"/>
    <n v="0"/>
    <n v="0"/>
  </r>
  <r>
    <x v="13"/>
    <x v="9"/>
    <n v="12.996"/>
    <n v="6.7560000000000002"/>
    <n v="0.254"/>
    <n v="1.5740000000000001"/>
    <n v="0"/>
    <n v="0"/>
  </r>
  <r>
    <x v="13"/>
    <x v="9"/>
    <n v="12.506"/>
    <n v="6.7489999999999997"/>
    <n v="0.74399999999999999"/>
    <n v="1.581"/>
    <n v="0"/>
    <n v="0"/>
  </r>
  <r>
    <x v="13"/>
    <x v="9"/>
    <n v="12.509"/>
    <n v="5.8940000000000001"/>
    <n v="0.74099999999999999"/>
    <n v="2.4359999999999999"/>
    <n v="0"/>
    <n v="0"/>
  </r>
  <r>
    <x v="13"/>
    <x v="9"/>
    <n v="13.25"/>
    <n v="4.9950000000000001"/>
    <n v="0"/>
    <n v="3.335"/>
    <n v="0"/>
    <n v="0"/>
  </r>
  <r>
    <x v="13"/>
    <x v="9"/>
    <n v="12.49"/>
    <n v="5.9909999999999997"/>
    <n v="0.76"/>
    <n v="2.339"/>
    <n v="0"/>
    <n v="0"/>
  </r>
  <r>
    <x v="13"/>
    <x v="9"/>
    <n v="13.198"/>
    <n v="7.85"/>
    <n v="5.1999999999999998E-2"/>
    <n v="0.48"/>
    <n v="0"/>
    <n v="0"/>
  </r>
  <r>
    <x v="13"/>
    <x v="9"/>
    <n v="13.25"/>
    <n v="7.5090000000000003"/>
    <n v="0"/>
    <n v="0.82099999999999995"/>
    <n v="0"/>
    <n v="0"/>
  </r>
  <r>
    <x v="13"/>
    <x v="9"/>
    <n v="13.25"/>
    <n v="7.7830000000000004"/>
    <n v="0"/>
    <n v="0.54700000000000004"/>
    <n v="0"/>
    <n v="0"/>
  </r>
  <r>
    <x v="13"/>
    <x v="9"/>
    <n v="13.016"/>
    <n v="8.33"/>
    <n v="0.23400000000000001"/>
    <n v="0"/>
    <n v="0"/>
    <n v="0"/>
  </r>
  <r>
    <x v="13"/>
    <x v="9"/>
    <n v="12.603999999999999"/>
    <n v="8.33"/>
    <n v="0.64600000000000002"/>
    <n v="0"/>
    <n v="0"/>
    <n v="0"/>
  </r>
  <r>
    <x v="13"/>
    <x v="9"/>
    <n v="12.624000000000001"/>
    <n v="8.33"/>
    <n v="0.626"/>
    <n v="0"/>
    <n v="0"/>
    <n v="0"/>
  </r>
  <r>
    <x v="13"/>
    <x v="10"/>
    <n v="11.904999999999999"/>
    <n v="7.4779999999999998"/>
    <n v="1.345"/>
    <n v="0.85199999999999998"/>
    <n v="0"/>
    <n v="0"/>
  </r>
  <r>
    <x v="13"/>
    <x v="10"/>
    <n v="11.465999999999999"/>
    <n v="4.7460000000000004"/>
    <n v="1.784"/>
    <n v="3.5840000000000001"/>
    <n v="0"/>
    <n v="0"/>
  </r>
  <r>
    <x v="13"/>
    <x v="10"/>
    <n v="7.0860000000000003"/>
    <n v="2.7050000000000001"/>
    <n v="6.1639999999999997"/>
    <n v="5.625"/>
    <n v="0"/>
    <n v="0"/>
  </r>
  <r>
    <x v="13"/>
    <x v="10"/>
    <n v="9.3529999999999998"/>
    <n v="1.855"/>
    <n v="3.8969999999999998"/>
    <n v="6.4749999999999996"/>
    <n v="0"/>
    <n v="0"/>
  </r>
  <r>
    <x v="13"/>
    <x v="10"/>
    <n v="10.977"/>
    <n v="1.84"/>
    <n v="2.2730000000000001"/>
    <n v="6.49"/>
    <n v="0"/>
    <n v="0"/>
  </r>
  <r>
    <x v="13"/>
    <x v="10"/>
    <n v="12.321999999999999"/>
    <n v="2.8679999999999999"/>
    <n v="0.92800000000000005"/>
    <n v="5.4619999999999997"/>
    <n v="0"/>
    <n v="0"/>
  </r>
  <r>
    <x v="13"/>
    <x v="10"/>
    <n v="9.4359999999999999"/>
    <n v="4.3650000000000002"/>
    <n v="3.8140000000000001"/>
    <n v="3.9649999999999999"/>
    <n v="0"/>
    <n v="0"/>
  </r>
  <r>
    <x v="13"/>
    <x v="10"/>
    <n v="10.311999999999999"/>
    <n v="4.7779999999999996"/>
    <n v="2.9380000000000002"/>
    <n v="3.552"/>
    <n v="0"/>
    <n v="0"/>
  </r>
  <r>
    <x v="13"/>
    <x v="10"/>
    <n v="11.099"/>
    <n v="4.7679999999999998"/>
    <n v="2.1509999999999998"/>
    <n v="3.5619999999999998"/>
    <n v="0"/>
    <n v="0"/>
  </r>
  <r>
    <x v="13"/>
    <x v="10"/>
    <n v="8.407"/>
    <n v="4.7560000000000002"/>
    <n v="4.843"/>
    <n v="3.5739999999999998"/>
    <n v="2"/>
    <n v="0"/>
  </r>
  <r>
    <x v="13"/>
    <x v="10"/>
    <n v="10.834"/>
    <n v="4.7670000000000003"/>
    <n v="2.4159999999999999"/>
    <n v="3.5630000000000002"/>
    <n v="2"/>
    <n v="0"/>
  </r>
  <r>
    <x v="13"/>
    <x v="10"/>
    <n v="11.286"/>
    <n v="4.4489999999999998"/>
    <n v="1.964"/>
    <n v="3.8809999999999998"/>
    <n v="0"/>
    <n v="0"/>
  </r>
  <r>
    <x v="13"/>
    <x v="10"/>
    <n v="11.785"/>
    <n v="6.3230000000000004"/>
    <n v="1.4650000000000001"/>
    <n v="2.0070000000000001"/>
    <n v="0"/>
    <n v="0"/>
  </r>
  <r>
    <x v="13"/>
    <x v="10"/>
    <n v="13.25"/>
    <n v="6.6390000000000002"/>
    <n v="0"/>
    <n v="1.6910000000000001"/>
    <n v="0"/>
    <n v="0"/>
  </r>
  <r>
    <x v="13"/>
    <x v="10"/>
    <n v="11.68"/>
    <n v="6.6429999999999998"/>
    <n v="1.57"/>
    <n v="1.6870000000000001"/>
    <n v="0"/>
    <n v="0"/>
  </r>
  <r>
    <x v="13"/>
    <x v="10"/>
    <n v="12.435"/>
    <n v="6.6319999999999997"/>
    <n v="0.81499999999999995"/>
    <n v="1.698"/>
    <n v="0"/>
    <n v="0"/>
  </r>
  <r>
    <x v="13"/>
    <x v="10"/>
    <n v="13.25"/>
    <n v="6.64"/>
    <n v="0"/>
    <n v="1.69"/>
    <n v="0"/>
    <n v="0"/>
  </r>
  <r>
    <x v="13"/>
    <x v="10"/>
    <n v="9.7870000000000008"/>
    <n v="6.64"/>
    <n v="3.4630000000000001"/>
    <n v="1.69"/>
    <n v="0"/>
    <n v="0"/>
  </r>
  <r>
    <x v="13"/>
    <x v="10"/>
    <n v="10.675000000000001"/>
    <n v="6.6440000000000001"/>
    <n v="2.5750000000000002"/>
    <n v="1.6859999999999999"/>
    <n v="0"/>
    <n v="0"/>
  </r>
  <r>
    <x v="13"/>
    <x v="10"/>
    <n v="9.8209999999999997"/>
    <n v="6.6420000000000003"/>
    <n v="3.4289999999999998"/>
    <n v="1.6879999999999999"/>
    <n v="0"/>
    <n v="0"/>
  </r>
  <r>
    <x v="13"/>
    <x v="10"/>
    <n v="9.8019999999999996"/>
    <n v="6.6440000000000001"/>
    <n v="3.448"/>
    <n v="1.6859999999999999"/>
    <n v="0"/>
    <n v="0"/>
  </r>
  <r>
    <x v="13"/>
    <x v="10"/>
    <n v="11.586"/>
    <n v="6.6420000000000003"/>
    <n v="1.6639999999999999"/>
    <n v="1.6879999999999999"/>
    <n v="0"/>
    <n v="0"/>
  </r>
  <r>
    <x v="13"/>
    <x v="10"/>
    <n v="13.148"/>
    <n v="6.6379999999999999"/>
    <n v="0.10199999999999999"/>
    <n v="1.6919999999999999"/>
    <n v="0"/>
    <n v="0"/>
  </r>
  <r>
    <x v="13"/>
    <x v="10"/>
    <n v="13.25"/>
    <n v="7.7720000000000002"/>
    <n v="0"/>
    <n v="0.55800000000000005"/>
    <n v="0"/>
    <n v="0"/>
  </r>
  <r>
    <x v="13"/>
    <x v="10"/>
    <n v="12.734999999999999"/>
    <n v="8.33"/>
    <n v="0.51500000000000001"/>
    <n v="0"/>
    <n v="0"/>
    <n v="0"/>
  </r>
  <r>
    <x v="13"/>
    <x v="10"/>
    <n v="11.239000000000001"/>
    <n v="8.33"/>
    <n v="2.0110000000000001"/>
    <n v="0"/>
    <n v="0"/>
    <n v="0"/>
  </r>
  <r>
    <x v="13"/>
    <x v="10"/>
    <n v="10.239000000000001"/>
    <n v="7.4850000000000003"/>
    <n v="3.0110000000000001"/>
    <n v="0.84499999999999997"/>
    <n v="0"/>
    <n v="0"/>
  </r>
  <r>
    <x v="13"/>
    <x v="10"/>
    <n v="9.0180000000000007"/>
    <n v="6.61"/>
    <n v="4.2320000000000002"/>
    <n v="1.72"/>
    <n v="0"/>
    <n v="0"/>
  </r>
  <r>
    <x v="13"/>
    <x v="10"/>
    <n v="12.048"/>
    <n v="6.6120000000000001"/>
    <n v="1.202"/>
    <n v="1.718"/>
    <n v="0"/>
    <n v="0"/>
  </r>
  <r>
    <x v="13"/>
    <x v="10"/>
    <n v="10.5"/>
    <n v="6.6260000000000003"/>
    <n v="2.75"/>
    <n v="1.704"/>
    <n v="0"/>
    <n v="0"/>
  </r>
  <r>
    <x v="13"/>
    <x v="11"/>
    <n v="10.45"/>
    <n v="6.62"/>
    <n v="2.8"/>
    <n v="1.71"/>
    <n v="0"/>
    <n v="0"/>
  </r>
  <r>
    <x v="13"/>
    <x v="11"/>
    <n v="10.444000000000001"/>
    <n v="6.6260000000000003"/>
    <n v="2.806"/>
    <n v="1.704"/>
    <n v="0"/>
    <n v="0"/>
  </r>
  <r>
    <x v="13"/>
    <x v="11"/>
    <n v="10.445"/>
    <n v="6.6050000000000004"/>
    <n v="2.8050000000000002"/>
    <n v="1.7250000000000001"/>
    <n v="0"/>
    <n v="0"/>
  </r>
  <r>
    <x v="13"/>
    <x v="11"/>
    <n v="10.53"/>
    <n v="7.7619999999999996"/>
    <n v="2.72"/>
    <n v="0.56799999999999995"/>
    <n v="0"/>
    <n v="0"/>
  </r>
  <r>
    <x v="13"/>
    <x v="11"/>
    <n v="10.539"/>
    <n v="7.19"/>
    <n v="2.7109999999999999"/>
    <n v="1.1399999999999999"/>
    <n v="0"/>
    <n v="0"/>
  </r>
  <r>
    <x v="13"/>
    <x v="11"/>
    <n v="10.532999999999999"/>
    <n v="7.6210000000000004"/>
    <n v="2.7170000000000001"/>
    <n v="0.70899999999999996"/>
    <n v="0"/>
    <n v="0"/>
  </r>
  <r>
    <x v="13"/>
    <x v="11"/>
    <n v="12.521000000000001"/>
    <n v="8.33"/>
    <n v="0.72899999999999998"/>
    <n v="0"/>
    <n v="0"/>
    <n v="0"/>
  </r>
  <r>
    <x v="13"/>
    <x v="11"/>
    <n v="13.25"/>
    <n v="8.33"/>
    <n v="0"/>
    <n v="0"/>
    <n v="0"/>
    <n v="0"/>
  </r>
  <r>
    <x v="13"/>
    <x v="11"/>
    <n v="13.25"/>
    <n v="8.33"/>
    <n v="0"/>
    <n v="0"/>
    <n v="0"/>
    <n v="0"/>
  </r>
  <r>
    <x v="13"/>
    <x v="11"/>
    <n v="13.25"/>
    <n v="8.33"/>
    <n v="0"/>
    <n v="0"/>
    <n v="0"/>
    <n v="0"/>
  </r>
  <r>
    <x v="13"/>
    <x v="11"/>
    <n v="12.878"/>
    <n v="8.3179999999999996"/>
    <n v="0.372"/>
    <n v="1.2E-2"/>
    <n v="0"/>
    <n v="0"/>
  </r>
  <r>
    <x v="13"/>
    <x v="11"/>
    <n v="13.25"/>
    <n v="8.33"/>
    <n v="0"/>
    <n v="0"/>
    <n v="0"/>
    <n v="0"/>
  </r>
  <r>
    <x v="13"/>
    <x v="11"/>
    <n v="10.708"/>
    <n v="7.2809999999999997"/>
    <n v="2.5419999999999998"/>
    <n v="1.0489999999999999"/>
    <n v="0"/>
    <n v="0"/>
  </r>
  <r>
    <x v="13"/>
    <x v="11"/>
    <n v="5.6289999999999996"/>
    <n v="6.63"/>
    <n v="7.6210000000000004"/>
    <n v="1.7"/>
    <n v="0"/>
    <n v="0"/>
  </r>
  <r>
    <x v="13"/>
    <x v="11"/>
    <n v="5.4829999999999997"/>
    <n v="6.6269999999999998"/>
    <n v="7.7670000000000003"/>
    <n v="1.7030000000000001"/>
    <n v="0"/>
    <n v="0"/>
  </r>
  <r>
    <x v="13"/>
    <x v="11"/>
    <n v="5.4870000000000001"/>
    <n v="3.6150000000000002"/>
    <n v="7.7629999999999999"/>
    <n v="4.7149999999999999"/>
    <n v="0"/>
    <n v="0"/>
  </r>
  <r>
    <x v="13"/>
    <x v="11"/>
    <n v="5.4909999999999997"/>
    <n v="5.9089999999999998"/>
    <n v="7.7590000000000003"/>
    <n v="2.4209999999999998"/>
    <n v="0"/>
    <n v="0"/>
  </r>
  <r>
    <x v="13"/>
    <x v="11"/>
    <n v="5.6130000000000004"/>
    <n v="6.3159999999999998"/>
    <n v="7.6369999999999996"/>
    <n v="2.0139999999999998"/>
    <n v="0"/>
    <n v="0"/>
  </r>
  <r>
    <x v="13"/>
    <x v="11"/>
    <n v="5.3070000000000004"/>
    <n v="4.9050000000000002"/>
    <n v="7.9429999999999996"/>
    <n v="3.4249999999999998"/>
    <n v="0"/>
    <n v="0"/>
  </r>
  <r>
    <x v="13"/>
    <x v="11"/>
    <n v="5.3449999999999998"/>
    <n v="4.8810000000000002"/>
    <n v="7.9050000000000002"/>
    <n v="3.4489999999999998"/>
    <n v="0"/>
    <n v="0"/>
  </r>
  <r>
    <x v="13"/>
    <x v="11"/>
    <n v="4.5439999999999996"/>
    <n v="4.7690000000000001"/>
    <n v="8.7059999999999995"/>
    <n v="3.5609999999999999"/>
    <n v="0"/>
    <n v="0"/>
  </r>
  <r>
    <x v="13"/>
    <x v="11"/>
    <n v="6.0529999999999999"/>
    <n v="4.7649999999999997"/>
    <n v="7.1970000000000001"/>
    <n v="3.5649999999999999"/>
    <n v="0"/>
    <n v="0"/>
  </r>
  <r>
    <x v="13"/>
    <x v="11"/>
    <n v="6.048"/>
    <n v="4.665"/>
    <n v="7.202"/>
    <n v="3.665"/>
    <n v="0"/>
    <n v="0"/>
  </r>
  <r>
    <x v="13"/>
    <x v="11"/>
    <n v="4.6109999999999998"/>
    <n v="4.6719999999999997"/>
    <n v="8.6389999999999993"/>
    <n v="3.6579999999999999"/>
    <n v="0"/>
    <n v="0"/>
  </r>
  <r>
    <x v="13"/>
    <x v="11"/>
    <n v="4.6180000000000003"/>
    <n v="4.6749999999999998"/>
    <n v="8.6319999999999997"/>
    <n v="3.6549999999999998"/>
    <n v="0"/>
    <n v="0"/>
  </r>
  <r>
    <x v="13"/>
    <x v="11"/>
    <n v="4.6369999999999996"/>
    <n v="4.6740000000000004"/>
    <n v="8.6129999999999995"/>
    <n v="3.6560000000000001"/>
    <n v="0"/>
    <n v="0"/>
  </r>
  <r>
    <x v="13"/>
    <x v="11"/>
    <n v="4.6399999999999997"/>
    <n v="4.6580000000000004"/>
    <n v="8.61"/>
    <n v="3.6720000000000002"/>
    <n v="0"/>
    <n v="0"/>
  </r>
  <r>
    <x v="13"/>
    <x v="11"/>
    <n v="4.6440000000000001"/>
    <n v="4.66"/>
    <n v="8.6059999999999999"/>
    <n v="3.67"/>
    <n v="0"/>
    <n v="0"/>
  </r>
  <r>
    <x v="13"/>
    <x v="11"/>
    <n v="6.4569999999999999"/>
    <n v="3.61"/>
    <n v="6.7930000000000001"/>
    <n v="4.72"/>
    <n v="0"/>
    <n v="0"/>
  </r>
  <r>
    <x v="13"/>
    <x v="11"/>
    <n v="2.286"/>
    <n v="2.2589999999999999"/>
    <n v="10.964"/>
    <n v="6.0709999999999997"/>
    <n v="0"/>
    <n v="0"/>
  </r>
  <r>
    <x v="13"/>
    <x v="11"/>
    <n v="1.679"/>
    <n v="1.33"/>
    <n v="11.571"/>
    <n v="7"/>
    <n v="0"/>
    <n v="0"/>
  </r>
  <r>
    <x v="14"/>
    <x v="0"/>
    <n v="0.46"/>
    <n v="0"/>
    <n v="12.79"/>
    <n v="8.3450000000000006"/>
    <n v="0"/>
    <n v="0"/>
  </r>
  <r>
    <x v="14"/>
    <x v="0"/>
    <n v="0.45"/>
    <n v="0.30099999999999999"/>
    <n v="12.8"/>
    <n v="8.0289999999999999"/>
    <n v="0"/>
    <n v="0"/>
  </r>
  <r>
    <x v="14"/>
    <x v="0"/>
    <n v="4.59"/>
    <n v="0.22"/>
    <n v="8.66"/>
    <n v="8.11"/>
    <n v="0"/>
    <n v="0"/>
  </r>
  <r>
    <x v="14"/>
    <x v="0"/>
    <n v="4.63"/>
    <n v="0.14299999999999999"/>
    <n v="8.6199999999999992"/>
    <n v="8.1869999999999994"/>
    <n v="0"/>
    <n v="0"/>
  </r>
  <r>
    <x v="14"/>
    <x v="0"/>
    <n v="3.145"/>
    <n v="0.57999999999999996"/>
    <n v="10.105"/>
    <n v="7.75"/>
    <n v="0"/>
    <n v="0"/>
  </r>
  <r>
    <x v="14"/>
    <x v="0"/>
    <n v="0.45"/>
    <n v="0.40500000000000003"/>
    <n v="12.8"/>
    <n v="7.9249999999999998"/>
    <n v="0"/>
    <n v="0"/>
  </r>
  <r>
    <x v="14"/>
    <x v="0"/>
    <n v="0.53"/>
    <n v="0.34"/>
    <n v="12.72"/>
    <n v="7.99"/>
    <n v="0"/>
    <n v="0"/>
  </r>
  <r>
    <x v="14"/>
    <x v="0"/>
    <n v="0.39700000000000002"/>
    <n v="0.35499999999999998"/>
    <n v="12.853"/>
    <n v="7.9749999999999996"/>
    <n v="0"/>
    <n v="0"/>
  </r>
  <r>
    <x v="14"/>
    <x v="0"/>
    <n v="0.56299999999999994"/>
    <n v="0.33500000000000002"/>
    <n v="12.686999999999999"/>
    <n v="7.9950000000000001"/>
    <n v="0"/>
    <n v="0"/>
  </r>
  <r>
    <x v="14"/>
    <x v="0"/>
    <n v="0"/>
    <n v="0.35499999999999998"/>
    <n v="13.474"/>
    <n v="7.9749999999999996"/>
    <n v="0"/>
    <n v="0"/>
  </r>
  <r>
    <x v="14"/>
    <x v="0"/>
    <n v="0"/>
    <n v="0.38600000000000001"/>
    <n v="14.73"/>
    <n v="7.944"/>
    <n v="0"/>
    <n v="0"/>
  </r>
  <r>
    <x v="14"/>
    <x v="0"/>
    <n v="0"/>
    <n v="0.48"/>
    <n v="15.327999999999999"/>
    <n v="7.85"/>
    <n v="0"/>
    <n v="0"/>
  </r>
  <r>
    <x v="14"/>
    <x v="0"/>
    <n v="0"/>
    <n v="0.46400000000000002"/>
    <n v="16.134"/>
    <n v="7.8659999999999997"/>
    <n v="0"/>
    <n v="0"/>
  </r>
  <r>
    <x v="14"/>
    <x v="0"/>
    <n v="0"/>
    <n v="0.68100000000000005"/>
    <n v="16.064"/>
    <n v="7.649"/>
    <n v="0"/>
    <n v="0"/>
  </r>
  <r>
    <x v="14"/>
    <x v="0"/>
    <n v="0"/>
    <n v="0.85899999999999999"/>
    <n v="16.047999999999998"/>
    <n v="7.4710000000000001"/>
    <n v="0"/>
    <n v="0"/>
  </r>
  <r>
    <x v="14"/>
    <x v="0"/>
    <n v="0"/>
    <n v="0.49"/>
    <n v="18.513999999999999"/>
    <n v="7.84"/>
    <n v="0"/>
    <n v="0"/>
  </r>
  <r>
    <x v="14"/>
    <x v="0"/>
    <n v="0"/>
    <n v="0.47799999999999998"/>
    <n v="19.187000000000001"/>
    <n v="7.8520000000000003"/>
    <n v="0"/>
    <n v="0"/>
  </r>
  <r>
    <x v="14"/>
    <x v="0"/>
    <n v="0.73499999999999999"/>
    <n v="0.57699999999999996"/>
    <n v="12.515000000000001"/>
    <n v="7.7530000000000001"/>
    <n v="0"/>
    <n v="0"/>
  </r>
  <r>
    <x v="14"/>
    <x v="0"/>
    <n v="0"/>
    <n v="0.33200000000000002"/>
    <n v="19.588000000000001"/>
    <n v="7.9980000000000002"/>
    <n v="0"/>
    <n v="0"/>
  </r>
  <r>
    <x v="14"/>
    <x v="0"/>
    <n v="0"/>
    <n v="0.311"/>
    <n v="21.053000000000001"/>
    <n v="8.0190000000000001"/>
    <n v="0"/>
    <n v="0"/>
  </r>
  <r>
    <x v="14"/>
    <x v="0"/>
    <n v="0"/>
    <n v="0.51300000000000001"/>
    <n v="17.596"/>
    <n v="7.8170000000000002"/>
    <n v="0"/>
    <n v="0"/>
  </r>
  <r>
    <x v="14"/>
    <x v="0"/>
    <n v="0"/>
    <n v="0.48499999999999999"/>
    <n v="17.649000000000001"/>
    <n v="7.8449999999999998"/>
    <n v="0"/>
    <n v="0"/>
  </r>
  <r>
    <x v="14"/>
    <x v="0"/>
    <n v="0"/>
    <n v="0.438"/>
    <n v="17.329999999999998"/>
    <n v="7.8920000000000003"/>
    <n v="0"/>
    <n v="0"/>
  </r>
  <r>
    <x v="14"/>
    <x v="0"/>
    <n v="0"/>
    <n v="0.432"/>
    <n v="17.32"/>
    <n v="7.8979999999999997"/>
    <n v="0"/>
    <n v="0"/>
  </r>
  <r>
    <x v="14"/>
    <x v="0"/>
    <n v="0"/>
    <n v="0.371"/>
    <n v="17.326000000000001"/>
    <n v="7.9589999999999996"/>
    <n v="0"/>
    <n v="0"/>
  </r>
  <r>
    <x v="14"/>
    <x v="0"/>
    <n v="0"/>
    <n v="0.53"/>
    <n v="15.515000000000001"/>
    <n v="7.8"/>
    <n v="0"/>
    <n v="0"/>
  </r>
  <r>
    <x v="14"/>
    <x v="0"/>
    <n v="0"/>
    <n v="0.377"/>
    <n v="15.332000000000001"/>
    <n v="7.9530000000000003"/>
    <n v="0"/>
    <n v="0"/>
  </r>
  <r>
    <x v="14"/>
    <x v="0"/>
    <n v="0"/>
    <n v="0.27900000000000003"/>
    <n v="15.496"/>
    <n v="8.0510000000000002"/>
    <n v="0"/>
    <n v="0"/>
  </r>
  <r>
    <x v="14"/>
    <x v="0"/>
    <n v="0"/>
    <n v="0.13500000000000001"/>
    <n v="14.87"/>
    <n v="8.1950000000000003"/>
    <n v="0"/>
    <n v="0"/>
  </r>
  <r>
    <x v="14"/>
    <x v="0"/>
    <n v="0"/>
    <n v="0.16600000000000001"/>
    <n v="14.88"/>
    <n v="8.1639999999999997"/>
    <n v="0"/>
    <n v="0"/>
  </r>
  <r>
    <x v="14"/>
    <x v="0"/>
    <n v="0"/>
    <n v="0.09"/>
    <n v="14.848000000000001"/>
    <n v="8.24"/>
    <n v="0"/>
    <n v="0"/>
  </r>
  <r>
    <x v="14"/>
    <x v="1"/>
    <n v="0.879"/>
    <n v="7.5999999999999998E-2"/>
    <n v="12.371"/>
    <n v="8.2539999999999996"/>
    <n v="0"/>
    <n v="0"/>
  </r>
  <r>
    <x v="14"/>
    <x v="1"/>
    <n v="5.3380000000000001"/>
    <n v="0.105"/>
    <n v="7.9119999999999999"/>
    <n v="8.2249999999999996"/>
    <n v="0"/>
    <n v="0"/>
  </r>
  <r>
    <x v="14"/>
    <x v="1"/>
    <n v="5.47"/>
    <n v="0.78100000000000003"/>
    <n v="7.78"/>
    <n v="7.5490000000000004"/>
    <n v="0"/>
    <n v="0"/>
  </r>
  <r>
    <x v="14"/>
    <x v="1"/>
    <n v="6.3620000000000001"/>
    <n v="1.49"/>
    <n v="6.8879999999999999"/>
    <n v="6.84"/>
    <n v="0"/>
    <n v="0"/>
  </r>
  <r>
    <x v="14"/>
    <x v="1"/>
    <n v="6.4770000000000003"/>
    <n v="1.3939999999999999"/>
    <n v="6.7729999999999997"/>
    <n v="6.9359999999999999"/>
    <n v="0"/>
    <n v="0"/>
  </r>
  <r>
    <x v="14"/>
    <x v="1"/>
    <n v="8.2129999999999992"/>
    <n v="2.343"/>
    <n v="5.0369999999999999"/>
    <n v="5.9870000000000001"/>
    <n v="0"/>
    <n v="0"/>
  </r>
  <r>
    <x v="14"/>
    <x v="1"/>
    <n v="6.3579999999999997"/>
    <n v="2.1110000000000002"/>
    <n v="6.8920000000000003"/>
    <n v="6.2190000000000003"/>
    <n v="0"/>
    <n v="0"/>
  </r>
  <r>
    <x v="14"/>
    <x v="1"/>
    <n v="3.37"/>
    <n v="0.4"/>
    <n v="9.8800000000000008"/>
    <n v="7.93"/>
    <n v="0"/>
    <n v="0"/>
  </r>
  <r>
    <x v="14"/>
    <x v="1"/>
    <n v="0"/>
    <n v="0.20499999999999999"/>
    <n v="14.68"/>
    <n v="8.125"/>
    <n v="0"/>
    <n v="0"/>
  </r>
  <r>
    <x v="14"/>
    <x v="1"/>
    <n v="0"/>
    <n v="0.29299999999999998"/>
    <n v="17.079999999999998"/>
    <n v="8.0370000000000008"/>
    <n v="0"/>
    <n v="0"/>
  </r>
  <r>
    <x v="14"/>
    <x v="1"/>
    <n v="0"/>
    <n v="3.5999999999999997E-2"/>
    <n v="17.59"/>
    <n v="8.2940000000000005"/>
    <n v="0"/>
    <n v="0"/>
  </r>
  <r>
    <x v="14"/>
    <x v="1"/>
    <n v="0"/>
    <n v="0"/>
    <n v="16.824999999999999"/>
    <n v="8.3580000000000005"/>
    <n v="0"/>
    <n v="0"/>
  </r>
  <r>
    <x v="14"/>
    <x v="1"/>
    <n v="0"/>
    <n v="3.0000000000000001E-3"/>
    <n v="16.96"/>
    <n v="8.327"/>
    <n v="0"/>
    <n v="0"/>
  </r>
  <r>
    <x v="14"/>
    <x v="1"/>
    <n v="0"/>
    <n v="0"/>
    <n v="15.747"/>
    <n v="8.343"/>
    <n v="0"/>
    <n v="0"/>
  </r>
  <r>
    <x v="14"/>
    <x v="1"/>
    <n v="0"/>
    <n v="0"/>
    <n v="15.291"/>
    <n v="8.3810000000000002"/>
    <n v="0"/>
    <n v="0"/>
  </r>
  <r>
    <x v="14"/>
    <x v="1"/>
    <n v="0"/>
    <n v="0"/>
    <n v="13.574"/>
    <n v="8.3949999999999996"/>
    <n v="0"/>
    <n v="0"/>
  </r>
  <r>
    <x v="14"/>
    <x v="1"/>
    <n v="0"/>
    <n v="0"/>
    <n v="14.189"/>
    <n v="8.3719999999999999"/>
    <n v="0"/>
    <n v="0"/>
  </r>
  <r>
    <x v="14"/>
    <x v="1"/>
    <n v="0"/>
    <n v="5.5E-2"/>
    <n v="14.01"/>
    <n v="8.2750000000000004"/>
    <n v="0"/>
    <n v="0"/>
  </r>
  <r>
    <x v="14"/>
    <x v="1"/>
    <n v="0"/>
    <n v="0.24399999999999999"/>
    <n v="14.648"/>
    <n v="8.0860000000000003"/>
    <n v="0"/>
    <n v="0"/>
  </r>
  <r>
    <x v="14"/>
    <x v="1"/>
    <n v="0"/>
    <n v="0.248"/>
    <n v="15.692"/>
    <n v="8.0820000000000007"/>
    <n v="0"/>
    <n v="0"/>
  </r>
  <r>
    <x v="14"/>
    <x v="1"/>
    <n v="1.048"/>
    <n v="0.04"/>
    <n v="12.202"/>
    <n v="8.2899999999999991"/>
    <n v="0"/>
    <n v="0"/>
  </r>
  <r>
    <x v="14"/>
    <x v="1"/>
    <n v="2.274"/>
    <n v="0"/>
    <n v="10.976000000000001"/>
    <n v="8.3350000000000009"/>
    <n v="0"/>
    <n v="0"/>
  </r>
  <r>
    <x v="14"/>
    <x v="1"/>
    <n v="6.1790000000000003"/>
    <n v="0.05"/>
    <n v="7.0709999999999997"/>
    <n v="8.2799999999999994"/>
    <n v="0"/>
    <n v="0"/>
  </r>
  <r>
    <x v="14"/>
    <x v="1"/>
    <n v="9.5730000000000004"/>
    <n v="1.7000000000000001E-2"/>
    <n v="3.677"/>
    <n v="8.3130000000000006"/>
    <n v="0"/>
    <n v="0"/>
  </r>
  <r>
    <x v="14"/>
    <x v="1"/>
    <n v="13.25"/>
    <n v="0.01"/>
    <n v="0"/>
    <n v="8.32"/>
    <n v="0"/>
    <n v="0"/>
  </r>
  <r>
    <x v="14"/>
    <x v="1"/>
    <n v="13.25"/>
    <n v="0"/>
    <n v="0"/>
    <n v="8.3350000000000009"/>
    <n v="0"/>
    <n v="0"/>
  </r>
  <r>
    <x v="14"/>
    <x v="1"/>
    <n v="13.25"/>
    <n v="0"/>
    <n v="0"/>
    <n v="8.3350000000000009"/>
    <n v="0"/>
    <n v="0"/>
  </r>
  <r>
    <x v="14"/>
    <x v="1"/>
    <n v="13.25"/>
    <n v="0.01"/>
    <n v="0"/>
    <n v="8.32"/>
    <n v="0"/>
    <n v="0"/>
  </r>
  <r>
    <x v="14"/>
    <x v="2"/>
    <n v="13.25"/>
    <n v="0"/>
    <n v="0"/>
    <n v="8.3460000000000001"/>
    <n v="0"/>
    <n v="0"/>
  </r>
  <r>
    <x v="14"/>
    <x v="2"/>
    <n v="13.25"/>
    <n v="3.7999999999999999E-2"/>
    <n v="0"/>
    <n v="8.2919999999999998"/>
    <n v="0"/>
    <n v="0"/>
  </r>
  <r>
    <x v="14"/>
    <x v="2"/>
    <n v="13.25"/>
    <n v="1.2999999999999999E-2"/>
    <n v="0"/>
    <n v="8.3170000000000002"/>
    <n v="0"/>
    <n v="0"/>
  </r>
  <r>
    <x v="14"/>
    <x v="2"/>
    <n v="13.25"/>
    <n v="2.1000000000000001E-2"/>
    <n v="0"/>
    <n v="8.3089999999999993"/>
    <n v="0"/>
    <n v="0"/>
  </r>
  <r>
    <x v="14"/>
    <x v="2"/>
    <n v="13.25"/>
    <n v="5.2999999999999999E-2"/>
    <n v="0"/>
    <n v="8.2769999999999992"/>
    <n v="0"/>
    <n v="0"/>
  </r>
  <r>
    <x v="14"/>
    <x v="2"/>
    <n v="13.25"/>
    <n v="6.0999999999999999E-2"/>
    <n v="0"/>
    <n v="8.2690000000000001"/>
    <n v="0"/>
    <n v="0"/>
  </r>
  <r>
    <x v="14"/>
    <x v="2"/>
    <n v="13.25"/>
    <n v="3.9E-2"/>
    <n v="0"/>
    <n v="8.2910000000000004"/>
    <n v="0"/>
    <n v="0"/>
  </r>
  <r>
    <x v="14"/>
    <x v="2"/>
    <n v="12.432"/>
    <n v="0.151"/>
    <n v="0.81799999999999995"/>
    <n v="8.1790000000000003"/>
    <n v="0"/>
    <n v="0"/>
  </r>
  <r>
    <x v="14"/>
    <x v="2"/>
    <n v="8.9339999999999993"/>
    <n v="0.39800000000000002"/>
    <n v="4.3159999999999998"/>
    <n v="7.9320000000000004"/>
    <n v="0"/>
    <n v="0"/>
  </r>
  <r>
    <x v="14"/>
    <x v="2"/>
    <n v="8.8249999999999993"/>
    <n v="0.437"/>
    <n v="4.4249999999999998"/>
    <n v="7.8929999999999998"/>
    <n v="0"/>
    <n v="0"/>
  </r>
  <r>
    <x v="14"/>
    <x v="2"/>
    <n v="8.8789999999999996"/>
    <n v="1.2999999999999999E-2"/>
    <n v="4.3710000000000004"/>
    <n v="8.3170000000000002"/>
    <n v="0"/>
    <n v="0"/>
  </r>
  <r>
    <x v="14"/>
    <x v="2"/>
    <n v="8.9060000000000006"/>
    <n v="0.06"/>
    <n v="4.3440000000000003"/>
    <n v="8.27"/>
    <n v="0"/>
    <n v="0"/>
  </r>
  <r>
    <x v="14"/>
    <x v="2"/>
    <n v="8.8979999999999997"/>
    <n v="5.8000000000000003E-2"/>
    <n v="4.3520000000000003"/>
    <n v="8.2720000000000002"/>
    <n v="0"/>
    <n v="0"/>
  </r>
  <r>
    <x v="14"/>
    <x v="2"/>
    <n v="8.8930000000000007"/>
    <n v="5.6000000000000001E-2"/>
    <n v="4.3570000000000002"/>
    <n v="8.2739999999999991"/>
    <n v="0"/>
    <n v="0"/>
  </r>
  <r>
    <x v="14"/>
    <x v="2"/>
    <n v="8.8930000000000007"/>
    <n v="1.7000000000000001E-2"/>
    <n v="4.3570000000000002"/>
    <n v="8.3130000000000006"/>
    <n v="0"/>
    <n v="0"/>
  </r>
  <r>
    <x v="14"/>
    <x v="2"/>
    <n v="8.9009999999999998"/>
    <n v="1.9E-2"/>
    <n v="4.3490000000000002"/>
    <n v="8.3109999999999999"/>
    <n v="0"/>
    <n v="0"/>
  </r>
  <r>
    <x v="14"/>
    <x v="2"/>
    <n v="8.8960000000000008"/>
    <n v="0.01"/>
    <n v="4.3540000000000001"/>
    <n v="8.32"/>
    <n v="0"/>
    <n v="0"/>
  </r>
  <r>
    <x v="14"/>
    <x v="2"/>
    <n v="8.8789999999999996"/>
    <n v="0.58199999999999996"/>
    <n v="4.3710000000000004"/>
    <n v="7.7480000000000002"/>
    <n v="0"/>
    <n v="0"/>
  </r>
  <r>
    <x v="14"/>
    <x v="2"/>
    <n v="8.8949999999999996"/>
    <n v="0.58299999999999996"/>
    <n v="4.3550000000000004"/>
    <n v="7.7469999999999999"/>
    <n v="0"/>
    <n v="0"/>
  </r>
  <r>
    <x v="14"/>
    <x v="2"/>
    <n v="8.8930000000000007"/>
    <n v="0.20699999999999999"/>
    <n v="4.3570000000000002"/>
    <n v="8.1229999999999993"/>
    <n v="0"/>
    <n v="0"/>
  </r>
  <r>
    <x v="14"/>
    <x v="2"/>
    <n v="8.8940000000000001"/>
    <n v="0.29899999999999999"/>
    <n v="4.3559999999999999"/>
    <n v="8.0310000000000006"/>
    <n v="0"/>
    <n v="0"/>
  </r>
  <r>
    <x v="14"/>
    <x v="2"/>
    <n v="8.8889999999999993"/>
    <n v="0.31"/>
    <n v="4.3609999999999998"/>
    <n v="8.02"/>
    <n v="0"/>
    <n v="0"/>
  </r>
  <r>
    <x v="14"/>
    <x v="2"/>
    <n v="8.1539999999999999"/>
    <n v="0.317"/>
    <n v="5.0960000000000001"/>
    <n v="8.0129999999999999"/>
    <n v="0"/>
    <n v="0"/>
  </r>
  <r>
    <x v="14"/>
    <x v="2"/>
    <n v="6.6890000000000001"/>
    <n v="0.32800000000000001"/>
    <n v="6.5609999999999999"/>
    <n v="8.0020000000000007"/>
    <n v="0"/>
    <n v="0"/>
  </r>
  <r>
    <x v="14"/>
    <x v="2"/>
    <n v="6.7039999999999997"/>
    <n v="0.32700000000000001"/>
    <n v="6.5460000000000003"/>
    <n v="8.0030000000000001"/>
    <n v="0"/>
    <n v="0"/>
  </r>
  <r>
    <x v="14"/>
    <x v="2"/>
    <n v="6.6609999999999996"/>
    <n v="0.47799999999999998"/>
    <n v="6.5890000000000004"/>
    <n v="7.8520000000000003"/>
    <n v="0"/>
    <n v="0"/>
  </r>
  <r>
    <x v="14"/>
    <x v="2"/>
    <n v="6.6959999999999997"/>
    <n v="0.48"/>
    <n v="6.5540000000000003"/>
    <n v="7.85"/>
    <n v="0"/>
    <n v="0"/>
  </r>
  <r>
    <x v="14"/>
    <x v="2"/>
    <n v="6.66"/>
    <n v="0.495"/>
    <n v="6.59"/>
    <n v="7.835"/>
    <n v="0"/>
    <n v="0"/>
  </r>
  <r>
    <x v="14"/>
    <x v="2"/>
    <n v="6.6539999999999999"/>
    <n v="0.5"/>
    <n v="6.5960000000000001"/>
    <n v="7.83"/>
    <n v="0"/>
    <n v="0"/>
  </r>
  <r>
    <x v="14"/>
    <x v="2"/>
    <n v="6.673"/>
    <n v="0.54200000000000004"/>
    <n v="6.577"/>
    <n v="7.7880000000000003"/>
    <n v="0"/>
    <n v="0"/>
  </r>
  <r>
    <x v="14"/>
    <x v="2"/>
    <n v="6.67"/>
    <n v="0.38800000000000001"/>
    <n v="6.58"/>
    <n v="7.9420000000000002"/>
    <n v="0"/>
    <n v="0"/>
  </r>
  <r>
    <x v="14"/>
    <x v="3"/>
    <n v="6.673"/>
    <n v="0.51400000000000001"/>
    <n v="6.577"/>
    <n v="7.8159999999999998"/>
    <n v="0"/>
    <n v="0"/>
  </r>
  <r>
    <x v="14"/>
    <x v="3"/>
    <n v="6.7290000000000001"/>
    <n v="0.45500000000000002"/>
    <n v="6.5209999999999999"/>
    <n v="7.875"/>
    <n v="0"/>
    <n v="0"/>
  </r>
  <r>
    <x v="14"/>
    <x v="3"/>
    <n v="6.68"/>
    <n v="0.52100000000000002"/>
    <n v="6.57"/>
    <n v="7.8090000000000002"/>
    <n v="0"/>
    <n v="0"/>
  </r>
  <r>
    <x v="14"/>
    <x v="3"/>
    <n v="6.9489999999999998"/>
    <n v="0.85799999999999998"/>
    <n v="6.3010000000000002"/>
    <n v="7.4720000000000004"/>
    <n v="0"/>
    <n v="0"/>
  </r>
  <r>
    <x v="14"/>
    <x v="3"/>
    <n v="6.6710000000000003"/>
    <n v="0.56000000000000005"/>
    <n v="6.5789999999999997"/>
    <n v="7.77"/>
    <n v="0"/>
    <n v="0"/>
  </r>
  <r>
    <x v="14"/>
    <x v="3"/>
    <n v="7.7789999999999999"/>
    <n v="0.54200000000000004"/>
    <n v="5.4710000000000001"/>
    <n v="7.7880000000000003"/>
    <n v="0"/>
    <n v="0"/>
  </r>
  <r>
    <x v="14"/>
    <x v="3"/>
    <n v="6.7"/>
    <n v="0.54800000000000004"/>
    <n v="6.55"/>
    <n v="7.782"/>
    <n v="0"/>
    <n v="0"/>
  </r>
  <r>
    <x v="14"/>
    <x v="3"/>
    <n v="6.7430000000000003"/>
    <n v="0.52600000000000002"/>
    <n v="6.5069999999999997"/>
    <n v="7.8040000000000003"/>
    <n v="0"/>
    <n v="0"/>
  </r>
  <r>
    <x v="14"/>
    <x v="3"/>
    <n v="6.726"/>
    <n v="0.501"/>
    <n v="6.524"/>
    <n v="7.8289999999999997"/>
    <n v="0"/>
    <n v="0"/>
  </r>
  <r>
    <x v="14"/>
    <x v="3"/>
    <n v="6.7309999999999999"/>
    <n v="0.48199999999999998"/>
    <n v="6.5190000000000001"/>
    <n v="7.8479999999999999"/>
    <n v="0"/>
    <n v="0"/>
  </r>
  <r>
    <x v="14"/>
    <x v="3"/>
    <n v="6.7549999999999999"/>
    <n v="0.47599999999999998"/>
    <n v="6.4950000000000001"/>
    <n v="7.8540000000000001"/>
    <n v="0"/>
    <n v="0"/>
  </r>
  <r>
    <x v="14"/>
    <x v="3"/>
    <n v="6.7670000000000003"/>
    <n v="1.5740000000000001"/>
    <n v="6.4829999999999997"/>
    <n v="6.7560000000000002"/>
    <n v="0"/>
    <n v="0"/>
  </r>
  <r>
    <x v="14"/>
    <x v="3"/>
    <n v="6.7510000000000003"/>
    <n v="2.44"/>
    <n v="6.4989999999999997"/>
    <n v="5.89"/>
    <n v="0"/>
    <n v="0"/>
  </r>
  <r>
    <x v="14"/>
    <x v="3"/>
    <n v="6.7009999999999996"/>
    <n v="1.53"/>
    <n v="6.5490000000000004"/>
    <n v="6.8"/>
    <n v="0"/>
    <n v="0"/>
  </r>
  <r>
    <x v="14"/>
    <x v="3"/>
    <n v="6.7080000000000002"/>
    <n v="0.56699999999999995"/>
    <n v="6.5419999999999998"/>
    <n v="7.7629999999999999"/>
    <n v="0"/>
    <n v="0"/>
  </r>
  <r>
    <x v="14"/>
    <x v="3"/>
    <n v="6.7590000000000003"/>
    <n v="1.03"/>
    <n v="6.4909999999999997"/>
    <n v="7.3"/>
    <n v="0"/>
    <n v="0"/>
  </r>
  <r>
    <x v="14"/>
    <x v="3"/>
    <n v="6.7709999999999999"/>
    <n v="1.37"/>
    <n v="6.4790000000000001"/>
    <n v="6.96"/>
    <n v="0"/>
    <n v="0"/>
  </r>
  <r>
    <x v="14"/>
    <x v="3"/>
    <n v="6.7569999999999997"/>
    <n v="1.343"/>
    <n v="6.4930000000000003"/>
    <n v="6.9870000000000001"/>
    <n v="0"/>
    <n v="0"/>
  </r>
  <r>
    <x v="14"/>
    <x v="3"/>
    <n v="6.7569999999999997"/>
    <n v="1.3029999999999999"/>
    <n v="6.4930000000000003"/>
    <n v="7.0270000000000001"/>
    <n v="0"/>
    <n v="0"/>
  </r>
  <r>
    <x v="14"/>
    <x v="3"/>
    <n v="6.7629999999999999"/>
    <n v="3.4950000000000001"/>
    <n v="6.4870000000000001"/>
    <n v="4.835"/>
    <n v="0"/>
    <n v="0"/>
  </r>
  <r>
    <x v="14"/>
    <x v="3"/>
    <n v="7.8339999999999996"/>
    <n v="4.7699999999999996"/>
    <n v="5.4160000000000004"/>
    <n v="3.56"/>
    <n v="0"/>
    <n v="0"/>
  </r>
  <r>
    <x v="14"/>
    <x v="3"/>
    <n v="6.7830000000000004"/>
    <n v="4.7649999999999997"/>
    <n v="6.4669999999999996"/>
    <n v="3.5649999999999999"/>
    <n v="0"/>
    <n v="0"/>
  </r>
  <r>
    <x v="14"/>
    <x v="3"/>
    <n v="9.1349999999999998"/>
    <n v="4.766"/>
    <n v="4.1150000000000002"/>
    <n v="3.5640000000000001"/>
    <n v="0"/>
    <n v="0"/>
  </r>
  <r>
    <x v="14"/>
    <x v="3"/>
    <n v="8.9600000000000009"/>
    <n v="4.7759999999999998"/>
    <n v="4.29"/>
    <n v="3.5539999999999998"/>
    <n v="0"/>
    <n v="0"/>
  </r>
  <r>
    <x v="14"/>
    <x v="3"/>
    <n v="9.0980000000000008"/>
    <n v="4.7709999999999999"/>
    <n v="4.1520000000000001"/>
    <n v="3.5590000000000002"/>
    <n v="0"/>
    <n v="0"/>
  </r>
  <r>
    <x v="14"/>
    <x v="3"/>
    <n v="11.786"/>
    <n v="6.4160000000000004"/>
    <n v="1.464"/>
    <n v="1.9139999999999999"/>
    <n v="0"/>
    <n v="0"/>
  </r>
  <r>
    <x v="14"/>
    <x v="3"/>
    <n v="11.785"/>
    <n v="7.056"/>
    <n v="1.4650000000000001"/>
    <n v="1.274"/>
    <n v="0"/>
    <n v="0"/>
  </r>
  <r>
    <x v="14"/>
    <x v="3"/>
    <n v="11.787000000000001"/>
    <n v="6.798"/>
    <n v="1.4630000000000001"/>
    <n v="1.532"/>
    <n v="0"/>
    <n v="0"/>
  </r>
  <r>
    <x v="14"/>
    <x v="3"/>
    <n v="11.779"/>
    <n v="6.8220000000000001"/>
    <n v="1.4710000000000001"/>
    <n v="1.508"/>
    <n v="0"/>
    <n v="0"/>
  </r>
  <r>
    <x v="14"/>
    <x v="3"/>
    <n v="11.78"/>
    <n v="6.8449999999999998"/>
    <n v="1.47"/>
    <n v="1.4850000000000001"/>
    <n v="0"/>
    <n v="0"/>
  </r>
  <r>
    <x v="14"/>
    <x v="4"/>
    <n v="11.781000000000001"/>
    <n v="6.806"/>
    <n v="1.4690000000000001"/>
    <n v="1.524"/>
    <n v="0"/>
    <n v="0"/>
  </r>
  <r>
    <x v="14"/>
    <x v="4"/>
    <n v="11.821999999999999"/>
    <n v="6.82"/>
    <n v="1.4279999999999999"/>
    <n v="1.51"/>
    <n v="0"/>
    <n v="0"/>
  </r>
  <r>
    <x v="14"/>
    <x v="4"/>
    <n v="11.7"/>
    <n v="6.8289999999999997"/>
    <n v="1.55"/>
    <n v="1.5009999999999999"/>
    <n v="0"/>
    <n v="0"/>
  </r>
  <r>
    <x v="14"/>
    <x v="4"/>
    <n v="11.696999999999999"/>
    <n v="6.79"/>
    <n v="1.5529999999999999"/>
    <n v="1.54"/>
    <n v="0"/>
    <n v="0"/>
  </r>
  <r>
    <x v="14"/>
    <x v="4"/>
    <n v="11.8"/>
    <n v="6.8460000000000001"/>
    <n v="1.45"/>
    <n v="1.484"/>
    <n v="0"/>
    <n v="0"/>
  </r>
  <r>
    <x v="14"/>
    <x v="4"/>
    <n v="11.599"/>
    <n v="6.8849999999999998"/>
    <n v="1.651"/>
    <n v="1.4450000000000001"/>
    <n v="0"/>
    <n v="0"/>
  </r>
  <r>
    <x v="14"/>
    <x v="4"/>
    <n v="11.689"/>
    <n v="6.8280000000000003"/>
    <n v="1.5609999999999999"/>
    <n v="1.502"/>
    <n v="0"/>
    <n v="0"/>
  </r>
  <r>
    <x v="14"/>
    <x v="4"/>
    <n v="11.786"/>
    <n v="6.77"/>
    <n v="1.464"/>
    <n v="1.56"/>
    <n v="0"/>
    <n v="0"/>
  </r>
  <r>
    <x v="14"/>
    <x v="4"/>
    <n v="11.782999999999999"/>
    <n v="6.7759999999999998"/>
    <n v="1.4670000000000001"/>
    <n v="1.554"/>
    <n v="0"/>
    <n v="0"/>
  </r>
  <r>
    <x v="14"/>
    <x v="4"/>
    <n v="11.795"/>
    <n v="6.7709999999999999"/>
    <n v="1.4550000000000001"/>
    <n v="1.5589999999999999"/>
    <n v="0"/>
    <n v="0"/>
  </r>
  <r>
    <x v="14"/>
    <x v="4"/>
    <n v="11.794"/>
    <n v="6.7869999999999999"/>
    <n v="1.456"/>
    <n v="1.5429999999999999"/>
    <n v="0"/>
    <n v="0"/>
  </r>
  <r>
    <x v="14"/>
    <x v="4"/>
    <n v="11.787000000000001"/>
    <n v="6.7779999999999996"/>
    <n v="1.4630000000000001"/>
    <n v="1.552"/>
    <n v="0"/>
    <n v="0"/>
  </r>
  <r>
    <x v="14"/>
    <x v="4"/>
    <n v="11.786"/>
    <n v="6.7670000000000003"/>
    <n v="1.464"/>
    <n v="1.5629999999999999"/>
    <n v="0"/>
    <n v="0"/>
  </r>
  <r>
    <x v="14"/>
    <x v="4"/>
    <n v="11.593"/>
    <n v="7.1959999999999997"/>
    <n v="1.657"/>
    <n v="1.1339999999999999"/>
    <n v="0"/>
    <n v="0"/>
  </r>
  <r>
    <x v="14"/>
    <x v="4"/>
    <n v="11.79"/>
    <n v="6.7670000000000003"/>
    <n v="1.46"/>
    <n v="1.5629999999999999"/>
    <n v="0"/>
    <n v="0"/>
  </r>
  <r>
    <x v="14"/>
    <x v="4"/>
    <n v="11.788"/>
    <n v="6.7759999999999998"/>
    <n v="1.462"/>
    <n v="1.554"/>
    <n v="0"/>
    <n v="0"/>
  </r>
  <r>
    <x v="14"/>
    <x v="4"/>
    <n v="7.0709999999999997"/>
    <n v="6.7779999999999996"/>
    <n v="6.1790000000000003"/>
    <n v="1.552"/>
    <n v="0"/>
    <n v="0"/>
  </r>
  <r>
    <x v="14"/>
    <x v="4"/>
    <n v="6.7039999999999997"/>
    <n v="4.3650000000000002"/>
    <n v="6.5460000000000003"/>
    <n v="3.9649999999999999"/>
    <n v="0"/>
    <n v="0"/>
  </r>
  <r>
    <x v="14"/>
    <x v="4"/>
    <n v="7.407"/>
    <n v="2.464"/>
    <n v="5.843"/>
    <n v="5.8659999999999997"/>
    <n v="0"/>
    <n v="0"/>
  </r>
  <r>
    <x v="14"/>
    <x v="4"/>
    <n v="7.423"/>
    <n v="2.8860000000000001"/>
    <n v="5.827"/>
    <n v="5.444"/>
    <n v="0"/>
    <n v="0"/>
  </r>
  <r>
    <x v="14"/>
    <x v="4"/>
    <n v="7.3929999999999998"/>
    <n v="2.8650000000000002"/>
    <n v="5.8570000000000002"/>
    <n v="5.4649999999999999"/>
    <n v="0"/>
    <n v="0"/>
  </r>
  <r>
    <x v="14"/>
    <x v="4"/>
    <n v="7.4210000000000003"/>
    <n v="2.8879999999999999"/>
    <n v="5.8289999999999997"/>
    <n v="5.4420000000000002"/>
    <n v="0"/>
    <n v="0"/>
  </r>
  <r>
    <x v="14"/>
    <x v="4"/>
    <n v="7.4130000000000003"/>
    <n v="2.8690000000000002"/>
    <n v="5.8369999999999997"/>
    <n v="5.4610000000000003"/>
    <n v="0"/>
    <n v="0"/>
  </r>
  <r>
    <x v="14"/>
    <x v="4"/>
    <n v="7.4089999999999998"/>
    <n v="2.863"/>
    <n v="5.8410000000000002"/>
    <n v="5.4669999999999996"/>
    <n v="0"/>
    <n v="0"/>
  </r>
  <r>
    <x v="14"/>
    <x v="4"/>
    <n v="7.3860000000000001"/>
    <n v="2.8460000000000001"/>
    <n v="5.8639999999999999"/>
    <n v="5.484"/>
    <n v="0"/>
    <n v="0"/>
  </r>
  <r>
    <x v="14"/>
    <x v="4"/>
    <n v="7.3860000000000001"/>
    <n v="2.83"/>
    <n v="5.8639999999999999"/>
    <n v="5.5"/>
    <n v="0"/>
    <n v="0"/>
  </r>
  <r>
    <x v="14"/>
    <x v="4"/>
    <n v="7.3109999999999999"/>
    <n v="3.89"/>
    <n v="5.9390000000000001"/>
    <n v="4.4400000000000004"/>
    <n v="0"/>
    <n v="0"/>
  </r>
  <r>
    <x v="14"/>
    <x v="4"/>
    <n v="9.3230000000000004"/>
    <n v="4.5449999999999999"/>
    <n v="3.927"/>
    <n v="3.7850000000000001"/>
    <n v="0"/>
    <n v="0"/>
  </r>
  <r>
    <x v="14"/>
    <x v="4"/>
    <n v="9.25"/>
    <n v="4.4169999999999998"/>
    <n v="4"/>
    <n v="3.9129999999999998"/>
    <n v="0"/>
    <n v="0"/>
  </r>
  <r>
    <x v="14"/>
    <x v="4"/>
    <n v="9.2240000000000002"/>
    <n v="4.4000000000000004"/>
    <n v="4.0259999999999998"/>
    <n v="3.93"/>
    <n v="0"/>
    <n v="0"/>
  </r>
  <r>
    <x v="14"/>
    <x v="4"/>
    <n v="9.2910000000000004"/>
    <n v="4.431"/>
    <n v="3.9590000000000001"/>
    <n v="3.899"/>
    <n v="0"/>
    <n v="0"/>
  </r>
  <r>
    <x v="14"/>
    <x v="5"/>
    <n v="8.34"/>
    <n v="4.4119999999999999"/>
    <n v="4.91"/>
    <n v="3.9180000000000001"/>
    <n v="0"/>
    <n v="0"/>
  </r>
  <r>
    <x v="14"/>
    <x v="5"/>
    <n v="8.3670000000000009"/>
    <n v="4.548"/>
    <n v="4.883"/>
    <n v="3.782"/>
    <n v="0"/>
    <n v="0"/>
  </r>
  <r>
    <x v="14"/>
    <x v="5"/>
    <n v="8.3729999999999993"/>
    <n v="3.79"/>
    <n v="4.8769999999999998"/>
    <n v="4.54"/>
    <n v="0"/>
    <n v="0"/>
  </r>
  <r>
    <x v="14"/>
    <x v="5"/>
    <n v="9.2859999999999996"/>
    <n v="3.831"/>
    <n v="3.964"/>
    <n v="4.4989999999999997"/>
    <n v="0"/>
    <n v="0"/>
  </r>
  <r>
    <x v="14"/>
    <x v="5"/>
    <n v="9.359"/>
    <n v="4.4029999999999996"/>
    <n v="3.891"/>
    <n v="3.927"/>
    <n v="0"/>
    <n v="0"/>
  </r>
  <r>
    <x v="14"/>
    <x v="5"/>
    <n v="9.3659999999999997"/>
    <n v="4.4219999999999997"/>
    <n v="3.8839999999999999"/>
    <n v="3.9079999999999999"/>
    <n v="0"/>
    <n v="0"/>
  </r>
  <r>
    <x v="14"/>
    <x v="5"/>
    <n v="9.3629999999999995"/>
    <n v="4.4290000000000003"/>
    <n v="3.887"/>
    <n v="3.9009999999999998"/>
    <n v="0"/>
    <n v="0"/>
  </r>
  <r>
    <x v="14"/>
    <x v="5"/>
    <n v="9.3719999999999999"/>
    <n v="4.4169999999999998"/>
    <n v="3.8780000000000001"/>
    <n v="3.9129999999999998"/>
    <n v="0"/>
    <n v="0"/>
  </r>
  <r>
    <x v="14"/>
    <x v="5"/>
    <n v="9.3580000000000005"/>
    <n v="4.4249999999999998"/>
    <n v="3.8919999999999999"/>
    <n v="3.9049999999999998"/>
    <n v="0"/>
    <n v="0"/>
  </r>
  <r>
    <x v="14"/>
    <x v="5"/>
    <n v="9.3629999999999995"/>
    <n v="4.42"/>
    <n v="3.887"/>
    <n v="3.91"/>
    <n v="0"/>
    <n v="0"/>
  </r>
  <r>
    <x v="14"/>
    <x v="5"/>
    <n v="9.4109999999999996"/>
    <n v="4.4480000000000004"/>
    <n v="3.839"/>
    <n v="3.8820000000000001"/>
    <n v="0"/>
    <n v="0"/>
  </r>
  <r>
    <x v="14"/>
    <x v="5"/>
    <n v="9.3379999999999992"/>
    <n v="4.41"/>
    <n v="3.9119999999999999"/>
    <n v="3.92"/>
    <n v="0"/>
    <n v="0"/>
  </r>
  <r>
    <x v="14"/>
    <x v="5"/>
    <n v="9.3490000000000002"/>
    <n v="4.4530000000000003"/>
    <n v="3.9009999999999998"/>
    <n v="3.8769999999999998"/>
    <n v="0"/>
    <n v="0"/>
  </r>
  <r>
    <x v="14"/>
    <x v="5"/>
    <n v="9.5449999999999999"/>
    <n v="4.3970000000000002"/>
    <n v="3.7050000000000001"/>
    <n v="3.9329999999999998"/>
    <n v="0"/>
    <n v="0"/>
  </r>
  <r>
    <x v="14"/>
    <x v="5"/>
    <n v="9.5749999999999993"/>
    <n v="4.423"/>
    <n v="3.6749999999999998"/>
    <n v="3.907"/>
    <n v="0"/>
    <n v="0"/>
  </r>
  <r>
    <x v="14"/>
    <x v="5"/>
    <n v="9.5239999999999991"/>
    <n v="4.524"/>
    <n v="3.726"/>
    <n v="3.806"/>
    <n v="0"/>
    <n v="0"/>
  </r>
  <r>
    <x v="14"/>
    <x v="5"/>
    <n v="9.6189999999999998"/>
    <n v="4.7080000000000002"/>
    <n v="3.6309999999999998"/>
    <n v="3.6219999999999999"/>
    <n v="0"/>
    <n v="0"/>
  </r>
  <r>
    <x v="14"/>
    <x v="5"/>
    <n v="9.9169999999999998"/>
    <n v="4.74"/>
    <n v="3.3330000000000002"/>
    <n v="3.59"/>
    <n v="0"/>
    <n v="0"/>
  </r>
  <r>
    <x v="14"/>
    <x v="5"/>
    <n v="10.202999999999999"/>
    <n v="4.7750000000000004"/>
    <n v="3.0470000000000002"/>
    <n v="3.5550000000000002"/>
    <n v="0"/>
    <n v="0"/>
  </r>
  <r>
    <x v="14"/>
    <x v="5"/>
    <n v="10.196999999999999"/>
    <n v="4.7640000000000002"/>
    <n v="3.0529999999999999"/>
    <n v="3.5659999999999998"/>
    <n v="0"/>
    <n v="0"/>
  </r>
  <r>
    <x v="14"/>
    <x v="5"/>
    <n v="10.007"/>
    <n v="4.7880000000000003"/>
    <n v="3.2429999999999999"/>
    <n v="3.5419999999999998"/>
    <n v="0"/>
    <n v="0"/>
  </r>
  <r>
    <x v="14"/>
    <x v="5"/>
    <n v="9.2349999999999994"/>
    <n v="5.5350000000000001"/>
    <n v="4.0149999999999997"/>
    <n v="2.7949999999999999"/>
    <n v="0"/>
    <n v="0"/>
  </r>
  <r>
    <x v="14"/>
    <x v="5"/>
    <n v="9.6720000000000006"/>
    <n v="5.5750000000000002"/>
    <n v="3.5779999999999998"/>
    <n v="2.7549999999999999"/>
    <n v="0"/>
    <n v="0"/>
  </r>
  <r>
    <x v="14"/>
    <x v="5"/>
    <n v="9.5830000000000002"/>
    <n v="4.8520000000000003"/>
    <n v="3.6669999999999998"/>
    <n v="3.4780000000000002"/>
    <n v="0"/>
    <n v="0"/>
  </r>
  <r>
    <x v="14"/>
    <x v="5"/>
    <n v="9.5879999999999992"/>
    <n v="4.5830000000000002"/>
    <n v="3.6619999999999999"/>
    <n v="3.7469999999999999"/>
    <n v="0"/>
    <n v="0"/>
  </r>
  <r>
    <x v="14"/>
    <x v="5"/>
    <n v="8.282"/>
    <n v="3.8260000000000001"/>
    <n v="4.968"/>
    <n v="4.5039999999999996"/>
    <n v="0"/>
    <n v="0"/>
  </r>
  <r>
    <x v="14"/>
    <x v="5"/>
    <n v="8.3260000000000005"/>
    <n v="3.4289999999999998"/>
    <n v="4.9240000000000004"/>
    <n v="4.9009999999999998"/>
    <n v="0"/>
    <n v="0"/>
  </r>
  <r>
    <x v="14"/>
    <x v="5"/>
    <n v="8.2989999999999995"/>
    <n v="3.423"/>
    <n v="4.9509999999999996"/>
    <n v="4.907"/>
    <n v="0"/>
    <n v="0"/>
  </r>
  <r>
    <x v="14"/>
    <x v="5"/>
    <n v="8.39"/>
    <n v="3.42"/>
    <n v="4.8600000000000003"/>
    <n v="4.91"/>
    <n v="0"/>
    <n v="0"/>
  </r>
  <r>
    <x v="14"/>
    <x v="5"/>
    <n v="8.39"/>
    <n v="3.335"/>
    <n v="4.8600000000000003"/>
    <n v="4.9950000000000001"/>
    <n v="0"/>
    <n v="0"/>
  </r>
  <r>
    <x v="14"/>
    <x v="6"/>
    <n v="7.3710000000000004"/>
    <n v="1.7270000000000001"/>
    <n v="6.87"/>
    <n v="6.6029999999999998"/>
    <n v="0"/>
    <n v="0"/>
  </r>
  <r>
    <x v="14"/>
    <x v="6"/>
    <n v="6.2569999999999997"/>
    <n v="0"/>
    <n v="7.984"/>
    <n v="8.6739999999999995"/>
    <n v="0"/>
    <n v="0"/>
  </r>
  <r>
    <x v="14"/>
    <x v="6"/>
    <n v="6.1849999999999996"/>
    <n v="0"/>
    <n v="8.0559999999999992"/>
    <n v="8.6549999999999994"/>
    <n v="0"/>
    <n v="0"/>
  </r>
  <r>
    <x v="14"/>
    <x v="6"/>
    <n v="6.4429999999999996"/>
    <n v="0"/>
    <n v="7.798"/>
    <n v="8.6479999999999997"/>
    <n v="0"/>
    <n v="0"/>
  </r>
  <r>
    <x v="14"/>
    <x v="6"/>
    <n v="6.4429999999999996"/>
    <n v="0"/>
    <n v="7.798"/>
    <n v="8.6430000000000007"/>
    <n v="0"/>
    <n v="0"/>
  </r>
  <r>
    <x v="14"/>
    <x v="6"/>
    <n v="6.4160000000000004"/>
    <n v="0"/>
    <n v="7.8250000000000002"/>
    <n v="8.4450000000000003"/>
    <n v="0"/>
    <n v="0"/>
  </r>
  <r>
    <x v="14"/>
    <x v="6"/>
    <n v="9.8780000000000001"/>
    <n v="0"/>
    <n v="4.3630000000000004"/>
    <n v="8.3640000000000008"/>
    <n v="0"/>
    <n v="0"/>
  </r>
  <r>
    <x v="14"/>
    <x v="6"/>
    <n v="9.327"/>
    <n v="0"/>
    <n v="4.9139999999999997"/>
    <n v="8.6519999999999992"/>
    <n v="0"/>
    <n v="0"/>
  </r>
  <r>
    <x v="14"/>
    <x v="6"/>
    <n v="4.7679999999999998"/>
    <n v="0"/>
    <n v="9.4730000000000008"/>
    <n v="8.5540000000000003"/>
    <n v="0"/>
    <n v="0"/>
  </r>
  <r>
    <x v="14"/>
    <x v="6"/>
    <n v="4.742"/>
    <n v="0"/>
    <n v="9.4990000000000006"/>
    <n v="8.6780000000000008"/>
    <n v="0"/>
    <n v="0"/>
  </r>
  <r>
    <x v="14"/>
    <x v="6"/>
    <n v="4.891"/>
    <n v="0"/>
    <n v="9.35"/>
    <n v="8.6180000000000003"/>
    <n v="0"/>
    <n v="0"/>
  </r>
  <r>
    <x v="14"/>
    <x v="6"/>
    <n v="6.57"/>
    <n v="0"/>
    <n v="7.6710000000000003"/>
    <n v="8.6329999999999991"/>
    <n v="0"/>
    <n v="0"/>
  </r>
  <r>
    <x v="14"/>
    <x v="6"/>
    <n v="6.7030000000000003"/>
    <n v="0"/>
    <n v="7.5380000000000003"/>
    <n v="8.6449999999999996"/>
    <n v="0"/>
    <n v="0"/>
  </r>
  <r>
    <x v="14"/>
    <x v="6"/>
    <n v="6.452"/>
    <n v="0"/>
    <n v="7.7889999999999997"/>
    <n v="8.5850000000000009"/>
    <n v="0"/>
    <n v="0"/>
  </r>
  <r>
    <x v="14"/>
    <x v="6"/>
    <n v="6.3650000000000002"/>
    <n v="0"/>
    <n v="7.8760000000000003"/>
    <n v="8.68"/>
    <n v="0"/>
    <n v="0"/>
  </r>
  <r>
    <x v="14"/>
    <x v="6"/>
    <n v="6.3630000000000004"/>
    <n v="0"/>
    <n v="7.8780000000000001"/>
    <n v="8.6359999999999992"/>
    <n v="0"/>
    <n v="0"/>
  </r>
  <r>
    <x v="14"/>
    <x v="6"/>
    <n v="6.3620000000000001"/>
    <n v="0"/>
    <n v="7.8789999999999996"/>
    <n v="8.6029999999999998"/>
    <n v="0"/>
    <n v="0"/>
  </r>
  <r>
    <x v="14"/>
    <x v="6"/>
    <n v="6.4109999999999996"/>
    <n v="0"/>
    <n v="7.83"/>
    <n v="8.5459999999999994"/>
    <n v="0"/>
    <n v="0"/>
  </r>
  <r>
    <x v="14"/>
    <x v="6"/>
    <n v="6.7679999999999998"/>
    <n v="0"/>
    <n v="7.4729999999999999"/>
    <n v="8.5739999999999998"/>
    <n v="0"/>
    <n v="0"/>
  </r>
  <r>
    <x v="14"/>
    <x v="6"/>
    <n v="6.3869999999999996"/>
    <n v="0"/>
    <n v="7.8540000000000001"/>
    <n v="8.5950000000000006"/>
    <n v="0"/>
    <n v="0"/>
  </r>
  <r>
    <x v="14"/>
    <x v="6"/>
    <n v="6.1980000000000004"/>
    <n v="0"/>
    <n v="8.0429999999999993"/>
    <n v="8.5909999999999993"/>
    <n v="0"/>
    <n v="0"/>
  </r>
  <r>
    <x v="14"/>
    <x v="6"/>
    <n v="6.032"/>
    <n v="0"/>
    <n v="8.2089999999999996"/>
    <n v="8.5960000000000001"/>
    <n v="0"/>
    <n v="0"/>
  </r>
  <r>
    <x v="14"/>
    <x v="6"/>
    <n v="6.1420000000000003"/>
    <n v="0"/>
    <n v="8.0990000000000002"/>
    <n v="8.4710000000000001"/>
    <n v="0"/>
    <n v="0"/>
  </r>
  <r>
    <x v="14"/>
    <x v="6"/>
    <n v="5.3239999999999998"/>
    <n v="0"/>
    <n v="8.9169999999999998"/>
    <n v="8.6820000000000004"/>
    <n v="0"/>
    <n v="0"/>
  </r>
  <r>
    <x v="14"/>
    <x v="6"/>
    <n v="5.0490000000000004"/>
    <n v="0"/>
    <n v="9.1920000000000002"/>
    <n v="8.61"/>
    <n v="0"/>
    <n v="0"/>
  </r>
  <r>
    <x v="14"/>
    <x v="6"/>
    <n v="4.6040000000000001"/>
    <n v="0"/>
    <n v="9.6370000000000005"/>
    <n v="8.6349999999999998"/>
    <n v="0"/>
    <n v="0"/>
  </r>
  <r>
    <x v="14"/>
    <x v="6"/>
    <n v="3.8519999999999999"/>
    <n v="0"/>
    <n v="10.388999999999999"/>
    <n v="8.6419999999999995"/>
    <n v="0"/>
    <n v="0"/>
  </r>
  <r>
    <x v="14"/>
    <x v="6"/>
    <n v="4.2140000000000004"/>
    <n v="0"/>
    <n v="10.026999999999999"/>
    <n v="8.6679999999999993"/>
    <n v="0"/>
    <n v="0"/>
  </r>
  <r>
    <x v="14"/>
    <x v="6"/>
    <n v="4.0419999999999998"/>
    <n v="0"/>
    <n v="10.199"/>
    <n v="8.6460000000000008"/>
    <n v="0"/>
    <n v="0"/>
  </r>
  <r>
    <x v="14"/>
    <x v="6"/>
    <n v="3.8919999999999999"/>
    <n v="0"/>
    <n v="10.349"/>
    <n v="8.6010000000000009"/>
    <n v="0"/>
    <n v="0"/>
  </r>
  <r>
    <x v="14"/>
    <x v="6"/>
    <n v="3.9049999999999998"/>
    <n v="0"/>
    <n v="10.336"/>
    <n v="8.4049999999999994"/>
    <n v="0"/>
    <n v="0"/>
  </r>
  <r>
    <x v="14"/>
    <x v="7"/>
    <n v="1.6279999999999999"/>
    <n v="0.32"/>
    <n v="12.613"/>
    <n v="8.01"/>
    <n v="0"/>
    <n v="0"/>
  </r>
  <r>
    <x v="14"/>
    <x v="7"/>
    <n v="2.0720000000000001"/>
    <n v="0"/>
    <n v="12.169"/>
    <n v="8.4909999999999997"/>
    <n v="0"/>
    <n v="0"/>
  </r>
  <r>
    <x v="14"/>
    <x v="7"/>
    <n v="2.16"/>
    <n v="0"/>
    <n v="12.081"/>
    <n v="8.8640000000000008"/>
    <n v="0"/>
    <n v="0"/>
  </r>
  <r>
    <x v="14"/>
    <x v="7"/>
    <n v="1.958"/>
    <n v="0"/>
    <n v="12.282999999999999"/>
    <n v="8.6989999999999998"/>
    <n v="0"/>
    <n v="0"/>
  </r>
  <r>
    <x v="14"/>
    <x v="7"/>
    <n v="1.968"/>
    <n v="0"/>
    <n v="12.273"/>
    <n v="8.74"/>
    <n v="0"/>
    <n v="0"/>
  </r>
  <r>
    <x v="14"/>
    <x v="7"/>
    <n v="1.94"/>
    <n v="0"/>
    <n v="12.301"/>
    <n v="8.5939999999999994"/>
    <n v="0"/>
    <n v="0"/>
  </r>
  <r>
    <x v="14"/>
    <x v="7"/>
    <n v="1.982"/>
    <n v="0"/>
    <n v="12.259"/>
    <n v="8.6890000000000001"/>
    <n v="0"/>
    <n v="0"/>
  </r>
  <r>
    <x v="14"/>
    <x v="7"/>
    <n v="1.7370000000000001"/>
    <n v="0"/>
    <n v="12.504"/>
    <n v="8.8230000000000004"/>
    <n v="0"/>
    <n v="0"/>
  </r>
  <r>
    <x v="14"/>
    <x v="7"/>
    <n v="2.032"/>
    <n v="0"/>
    <n v="12.209"/>
    <n v="8.7010000000000005"/>
    <n v="0"/>
    <n v="0"/>
  </r>
  <r>
    <x v="14"/>
    <x v="7"/>
    <n v="1.9219999999999999"/>
    <n v="0"/>
    <n v="12.319000000000001"/>
    <n v="8.6829999999999998"/>
    <n v="0"/>
    <n v="0"/>
  </r>
  <r>
    <x v="14"/>
    <x v="7"/>
    <n v="1.5149999999999999"/>
    <n v="0"/>
    <n v="12.726000000000001"/>
    <n v="8.6560000000000006"/>
    <n v="0"/>
    <n v="0"/>
  </r>
  <r>
    <x v="14"/>
    <x v="7"/>
    <n v="1.9259999999999999"/>
    <n v="0"/>
    <n v="12.315"/>
    <n v="8.64"/>
    <n v="0"/>
    <n v="0"/>
  </r>
  <r>
    <x v="14"/>
    <x v="7"/>
    <n v="1.8129999999999999"/>
    <n v="0"/>
    <n v="12.428000000000001"/>
    <n v="8.6199999999999992"/>
    <n v="0"/>
    <n v="0"/>
  </r>
  <r>
    <x v="14"/>
    <x v="7"/>
    <n v="2.0819999999999999"/>
    <n v="0"/>
    <n v="12.159000000000001"/>
    <n v="8.6649999999999991"/>
    <n v="0"/>
    <n v="0"/>
  </r>
  <r>
    <x v="14"/>
    <x v="7"/>
    <n v="1.2709999999999999"/>
    <n v="0"/>
    <n v="12.97"/>
    <n v="8.67"/>
    <n v="0"/>
    <n v="0"/>
  </r>
  <r>
    <x v="14"/>
    <x v="7"/>
    <n v="1.851"/>
    <n v="0"/>
    <n v="12.39"/>
    <n v="8.6649999999999991"/>
    <n v="0"/>
    <n v="0"/>
  </r>
  <r>
    <x v="14"/>
    <x v="7"/>
    <n v="1.849"/>
    <n v="0"/>
    <n v="12.391999999999999"/>
    <n v="8.67"/>
    <n v="0"/>
    <n v="0"/>
  </r>
  <r>
    <x v="14"/>
    <x v="7"/>
    <n v="1.84"/>
    <n v="0"/>
    <n v="12.401"/>
    <n v="8.66"/>
    <n v="0"/>
    <n v="0"/>
  </r>
  <r>
    <x v="14"/>
    <x v="7"/>
    <n v="2.1190000000000002"/>
    <n v="0"/>
    <n v="12.122"/>
    <n v="8.6280000000000001"/>
    <n v="0"/>
    <n v="0"/>
  </r>
  <r>
    <x v="14"/>
    <x v="7"/>
    <n v="2.0920000000000001"/>
    <n v="0"/>
    <n v="12.148999999999999"/>
    <n v="8.6780000000000008"/>
    <n v="0"/>
    <n v="0"/>
  </r>
  <r>
    <x v="14"/>
    <x v="7"/>
    <n v="1.429"/>
    <n v="0"/>
    <n v="12.811999999999999"/>
    <n v="8.673"/>
    <n v="0"/>
    <n v="0"/>
  </r>
  <r>
    <x v="14"/>
    <x v="7"/>
    <n v="1.452"/>
    <n v="0"/>
    <n v="12.789"/>
    <n v="8.5869999999999997"/>
    <n v="0"/>
    <n v="0"/>
  </r>
  <r>
    <x v="14"/>
    <x v="7"/>
    <n v="1.4219999999999999"/>
    <n v="0"/>
    <n v="12.819000000000001"/>
    <n v="8.61"/>
    <n v="0"/>
    <n v="0"/>
  </r>
  <r>
    <x v="14"/>
    <x v="7"/>
    <n v="1.7829999999999999"/>
    <n v="0"/>
    <n v="12.458"/>
    <n v="8.6660000000000004"/>
    <n v="0"/>
    <n v="0"/>
  </r>
  <r>
    <x v="14"/>
    <x v="7"/>
    <n v="1.869"/>
    <n v="0"/>
    <n v="12.372"/>
    <n v="8.67"/>
    <n v="0"/>
    <n v="0"/>
  </r>
  <r>
    <x v="14"/>
    <x v="7"/>
    <n v="1.665"/>
    <n v="0"/>
    <n v="12.576000000000001"/>
    <n v="8.6530000000000005"/>
    <n v="0"/>
    <n v="0"/>
  </r>
  <r>
    <x v="14"/>
    <x v="7"/>
    <n v="1.5880000000000001"/>
    <n v="0"/>
    <n v="12.653"/>
    <n v="8.6809999999999992"/>
    <n v="0"/>
    <n v="0"/>
  </r>
  <r>
    <x v="14"/>
    <x v="7"/>
    <n v="4.0179999999999998"/>
    <n v="0"/>
    <n v="10.223000000000001"/>
    <n v="8.702"/>
    <n v="0"/>
    <n v="0"/>
  </r>
  <r>
    <x v="14"/>
    <x v="7"/>
    <n v="1.6779999999999999"/>
    <n v="0"/>
    <n v="12.563000000000001"/>
    <n v="8.6780000000000008"/>
    <n v="0"/>
    <n v="0"/>
  </r>
  <r>
    <x v="14"/>
    <x v="7"/>
    <n v="1.671"/>
    <n v="0"/>
    <n v="12.57"/>
    <n v="8.7309999999999999"/>
    <n v="0"/>
    <n v="0"/>
  </r>
  <r>
    <x v="14"/>
    <x v="7"/>
    <n v="3.2890000000000001"/>
    <n v="0"/>
    <n v="10.952"/>
    <n v="8.7159999999999993"/>
    <n v="0"/>
    <n v="0"/>
  </r>
  <r>
    <x v="14"/>
    <x v="8"/>
    <n v="2.1669999999999998"/>
    <n v="0"/>
    <n v="12.074"/>
    <n v="8.7089999999999996"/>
    <n v="0"/>
    <n v="0"/>
  </r>
  <r>
    <x v="14"/>
    <x v="8"/>
    <n v="1.411"/>
    <n v="0"/>
    <n v="12.83"/>
    <n v="8.8330000000000002"/>
    <n v="0"/>
    <n v="0"/>
  </r>
  <r>
    <x v="14"/>
    <x v="8"/>
    <n v="1.4279999999999999"/>
    <n v="0"/>
    <n v="12.813000000000001"/>
    <n v="8.7330000000000005"/>
    <n v="0"/>
    <n v="0"/>
  </r>
  <r>
    <x v="14"/>
    <x v="8"/>
    <n v="1.6870000000000001"/>
    <n v="0"/>
    <n v="12.554"/>
    <n v="8.702"/>
    <n v="0"/>
    <n v="0"/>
  </r>
  <r>
    <x v="14"/>
    <x v="8"/>
    <n v="1.82"/>
    <n v="0"/>
    <n v="12.420999999999999"/>
    <n v="8.6929999999999996"/>
    <n v="0"/>
    <n v="0"/>
  </r>
  <r>
    <x v="14"/>
    <x v="8"/>
    <n v="1.216"/>
    <n v="0"/>
    <n v="13.025"/>
    <n v="8.67"/>
    <n v="0"/>
    <n v="0"/>
  </r>
  <r>
    <x v="14"/>
    <x v="8"/>
    <n v="1.276"/>
    <n v="0"/>
    <n v="12.965"/>
    <n v="8.6630000000000003"/>
    <n v="0"/>
    <n v="0"/>
  </r>
  <r>
    <x v="14"/>
    <x v="8"/>
    <n v="1.341"/>
    <n v="0"/>
    <n v="12.9"/>
    <n v="8.6769999999999996"/>
    <n v="0"/>
    <n v="0"/>
  </r>
  <r>
    <x v="14"/>
    <x v="8"/>
    <n v="1.4790000000000001"/>
    <n v="0"/>
    <n v="12.762"/>
    <n v="8.7100000000000009"/>
    <n v="0"/>
    <n v="0"/>
  </r>
  <r>
    <x v="14"/>
    <x v="8"/>
    <n v="1.083"/>
    <n v="0"/>
    <n v="13.157999999999999"/>
    <n v="8.7449999999999992"/>
    <n v="0"/>
    <n v="0"/>
  </r>
  <r>
    <x v="14"/>
    <x v="8"/>
    <n v="1.087"/>
    <n v="0"/>
    <n v="13.154"/>
    <n v="8.73"/>
    <n v="0"/>
    <n v="0"/>
  </r>
  <r>
    <x v="14"/>
    <x v="8"/>
    <n v="1.008"/>
    <n v="0"/>
    <n v="13.233000000000001"/>
    <n v="8.7200000000000006"/>
    <n v="0"/>
    <n v="0"/>
  </r>
  <r>
    <x v="14"/>
    <x v="8"/>
    <n v="1.073"/>
    <n v="0"/>
    <n v="13.167999999999999"/>
    <n v="8.69"/>
    <n v="0"/>
    <n v="0"/>
  </r>
  <r>
    <x v="14"/>
    <x v="8"/>
    <n v="1.0329999999999999"/>
    <n v="0"/>
    <n v="13.208"/>
    <n v="8.6999999999999993"/>
    <n v="0"/>
    <n v="0"/>
  </r>
  <r>
    <x v="14"/>
    <x v="8"/>
    <n v="1.113"/>
    <n v="0"/>
    <n v="13.128"/>
    <n v="8.69"/>
    <n v="0"/>
    <n v="0"/>
  </r>
  <r>
    <x v="14"/>
    <x v="8"/>
    <n v="1.2350000000000001"/>
    <n v="0"/>
    <n v="13.006"/>
    <n v="8.5299999999999994"/>
    <n v="0"/>
    <n v="0"/>
  </r>
  <r>
    <x v="14"/>
    <x v="8"/>
    <n v="1.2250000000000001"/>
    <n v="0"/>
    <n v="13.016"/>
    <n v="8.6"/>
    <n v="0"/>
    <n v="0"/>
  </r>
  <r>
    <x v="14"/>
    <x v="8"/>
    <n v="1.2549999999999999"/>
    <n v="0"/>
    <n v="12.986000000000001"/>
    <n v="8.75"/>
    <n v="0"/>
    <n v="0"/>
  </r>
  <r>
    <x v="14"/>
    <x v="8"/>
    <n v="1.28"/>
    <n v="0"/>
    <n v="12.961"/>
    <n v="8.67"/>
    <n v="0"/>
    <n v="0"/>
  </r>
  <r>
    <x v="14"/>
    <x v="8"/>
    <n v="1.24"/>
    <n v="0"/>
    <n v="13.000999999999999"/>
    <n v="8.6669999999999998"/>
    <n v="0"/>
    <n v="0"/>
  </r>
  <r>
    <x v="14"/>
    <x v="8"/>
    <n v="5.742"/>
    <n v="0"/>
    <n v="8.4990000000000006"/>
    <n v="8.6869999999999994"/>
    <n v="0"/>
    <n v="0"/>
  </r>
  <r>
    <x v="14"/>
    <x v="8"/>
    <n v="1.2010000000000001"/>
    <n v="0"/>
    <n v="13.04"/>
    <n v="8.7349999999999994"/>
    <n v="0"/>
    <n v="0"/>
  </r>
  <r>
    <x v="14"/>
    <x v="8"/>
    <n v="1.208"/>
    <n v="0"/>
    <n v="13.032999999999999"/>
    <n v="8.7539999999999996"/>
    <n v="0"/>
    <n v="0"/>
  </r>
  <r>
    <x v="14"/>
    <x v="8"/>
    <n v="4.9930000000000003"/>
    <n v="0"/>
    <n v="9.2479999999999993"/>
    <n v="8.73"/>
    <n v="0"/>
    <n v="0"/>
  </r>
  <r>
    <x v="14"/>
    <x v="8"/>
    <n v="0.79200000000000004"/>
    <n v="0"/>
    <n v="13.449"/>
    <n v="8.68"/>
    <n v="0"/>
    <n v="0"/>
  </r>
  <r>
    <x v="14"/>
    <x v="8"/>
    <n v="0.80100000000000005"/>
    <n v="0"/>
    <n v="13.44"/>
    <n v="8.6270000000000007"/>
    <n v="0"/>
    <n v="0"/>
  </r>
  <r>
    <x v="14"/>
    <x v="8"/>
    <n v="1.155"/>
    <n v="0"/>
    <n v="13.086"/>
    <n v="8.625"/>
    <n v="0"/>
    <n v="0"/>
  </r>
  <r>
    <x v="14"/>
    <x v="8"/>
    <n v="1.405"/>
    <n v="0"/>
    <n v="12.836"/>
    <n v="8.5950000000000006"/>
    <n v="0"/>
    <n v="0"/>
  </r>
  <r>
    <x v="14"/>
    <x v="8"/>
    <n v="1.3740000000000001"/>
    <n v="0"/>
    <n v="12.867000000000001"/>
    <n v="8.64"/>
    <n v="0"/>
    <n v="0"/>
  </r>
  <r>
    <x v="14"/>
    <x v="8"/>
    <n v="1.1180000000000001"/>
    <n v="0"/>
    <n v="13.122999999999999"/>
    <n v="8.6449999999999996"/>
    <n v="0"/>
    <n v="0"/>
  </r>
  <r>
    <x v="14"/>
    <x v="9"/>
    <n v="0.122"/>
    <n v="0"/>
    <n v="13.128"/>
    <n v="8.7579999999999991"/>
    <n v="2.02"/>
    <n v="0"/>
  </r>
  <r>
    <x v="14"/>
    <x v="9"/>
    <n v="0.17899999999999999"/>
    <n v="0"/>
    <n v="13.071"/>
    <n v="8.6370000000000005"/>
    <n v="2.02"/>
    <n v="0"/>
  </r>
  <r>
    <x v="14"/>
    <x v="9"/>
    <n v="0.106"/>
    <n v="0"/>
    <n v="13.144"/>
    <n v="8.798"/>
    <n v="2.02"/>
    <n v="0"/>
  </r>
  <r>
    <x v="14"/>
    <x v="9"/>
    <n v="0.51600000000000001"/>
    <n v="0"/>
    <n v="12.734"/>
    <n v="8.74"/>
    <n v="2.02"/>
    <n v="0"/>
  </r>
  <r>
    <x v="14"/>
    <x v="9"/>
    <n v="1.0999999999999999E-2"/>
    <n v="0"/>
    <n v="13.239000000000001"/>
    <n v="8.7899999999999991"/>
    <n v="2.02"/>
    <n v="0"/>
  </r>
  <r>
    <x v="14"/>
    <x v="9"/>
    <n v="0.67800000000000005"/>
    <n v="0"/>
    <n v="12.571999999999999"/>
    <n v="8.69"/>
    <n v="2.02"/>
    <n v="0"/>
  </r>
  <r>
    <x v="14"/>
    <x v="9"/>
    <n v="0.84499999999999997"/>
    <n v="0"/>
    <n v="12.404999999999999"/>
    <n v="8.69"/>
    <n v="1.5149999999999999"/>
    <n v="0"/>
  </r>
  <r>
    <x v="14"/>
    <x v="9"/>
    <n v="0"/>
    <n v="0"/>
    <n v="13.260999999999999"/>
    <n v="8.7100000000000009"/>
    <n v="2.02"/>
    <n v="0"/>
  </r>
  <r>
    <x v="14"/>
    <x v="9"/>
    <n v="3.4000000000000002E-2"/>
    <n v="0"/>
    <n v="13.215999999999999"/>
    <n v="8.4700000000000006"/>
    <n v="2.02"/>
    <n v="0"/>
  </r>
  <r>
    <x v="14"/>
    <x v="9"/>
    <n v="8.8999999999999996E-2"/>
    <n v="0"/>
    <n v="13.161"/>
    <n v="8.4649999999999999"/>
    <n v="2.02"/>
    <n v="0"/>
  </r>
  <r>
    <x v="14"/>
    <x v="9"/>
    <n v="0.30399999999999999"/>
    <n v="0"/>
    <n v="12.946"/>
    <n v="8.5519999999999996"/>
    <n v="2.02"/>
    <n v="0"/>
  </r>
  <r>
    <x v="14"/>
    <x v="9"/>
    <n v="0"/>
    <n v="0"/>
    <n v="13.401999999999999"/>
    <n v="8.3889999999999993"/>
    <n v="2.02"/>
    <n v="0"/>
  </r>
  <r>
    <x v="14"/>
    <x v="9"/>
    <n v="0.16800000000000001"/>
    <n v="0"/>
    <n v="13.082000000000001"/>
    <n v="8.6219999999999999"/>
    <n v="2.02"/>
    <n v="0"/>
  </r>
  <r>
    <x v="14"/>
    <x v="9"/>
    <n v="9.5000000000000001E-2"/>
    <n v="0"/>
    <n v="13.154999999999999"/>
    <n v="8.5670000000000002"/>
    <n v="2.02"/>
    <n v="0"/>
  </r>
  <r>
    <x v="14"/>
    <x v="9"/>
    <n v="0.159"/>
    <n v="0"/>
    <n v="13.090999999999999"/>
    <n v="8.5299999999999994"/>
    <n v="2.02"/>
    <n v="0"/>
  </r>
  <r>
    <x v="14"/>
    <x v="9"/>
    <n v="0.153"/>
    <n v="0"/>
    <n v="13.097"/>
    <n v="8.6519999999999992"/>
    <n v="2.6259999999999999"/>
    <n v="0"/>
  </r>
  <r>
    <x v="14"/>
    <x v="9"/>
    <n v="0.218"/>
    <n v="0"/>
    <n v="13.032"/>
    <n v="8.5939999999999994"/>
    <n v="2.6259999999999999"/>
    <n v="0"/>
  </r>
  <r>
    <x v="14"/>
    <x v="9"/>
    <n v="0.20699999999999999"/>
    <n v="0"/>
    <n v="13.042999999999999"/>
    <n v="8.5079999999999991"/>
    <n v="2.6259999999999999"/>
    <n v="0"/>
  </r>
  <r>
    <x v="14"/>
    <x v="9"/>
    <n v="0.191"/>
    <n v="0"/>
    <n v="13.058999999999999"/>
    <n v="8.4749999999999996"/>
    <n v="2.6259999999999999"/>
    <n v="0"/>
  </r>
  <r>
    <x v="14"/>
    <x v="9"/>
    <n v="0.224"/>
    <n v="0"/>
    <n v="13.026"/>
    <n v="8.4350000000000005"/>
    <n v="2.6259999999999999"/>
    <n v="0"/>
  </r>
  <r>
    <x v="14"/>
    <x v="9"/>
    <n v="0.187"/>
    <n v="0"/>
    <n v="13.063000000000001"/>
    <n v="8.4139999999999997"/>
    <n v="2.6259999999999999"/>
    <n v="0"/>
  </r>
  <r>
    <x v="14"/>
    <x v="9"/>
    <n v="0.16600000000000001"/>
    <n v="0"/>
    <n v="13.084"/>
    <n v="8.4269999999999996"/>
    <n v="2.6259999999999999"/>
    <n v="0"/>
  </r>
  <r>
    <x v="14"/>
    <x v="9"/>
    <n v="0.152"/>
    <n v="0"/>
    <n v="13.098000000000001"/>
    <n v="8.4220000000000006"/>
    <n v="2.6259999999999999"/>
    <n v="0"/>
  </r>
  <r>
    <x v="14"/>
    <x v="9"/>
    <n v="0.193"/>
    <n v="0"/>
    <n v="13.057"/>
    <n v="8.39"/>
    <n v="2.6259999999999999"/>
    <n v="0"/>
  </r>
  <r>
    <x v="14"/>
    <x v="9"/>
    <n v="5.8000000000000003E-2"/>
    <n v="0"/>
    <n v="13.192"/>
    <n v="8.3849999999999998"/>
    <n v="2.6259999999999999"/>
    <n v="0"/>
  </r>
  <r>
    <x v="14"/>
    <x v="9"/>
    <n v="0.155"/>
    <n v="8.6999999999999994E-2"/>
    <n v="13.095000000000001"/>
    <n v="8.2430000000000003"/>
    <n v="2.6259999999999999"/>
    <n v="0"/>
  </r>
  <r>
    <x v="14"/>
    <x v="9"/>
    <n v="5.2999999999999999E-2"/>
    <n v="3.0000000000000001E-3"/>
    <n v="13.196999999999999"/>
    <n v="8.327"/>
    <n v="2.6259999999999999"/>
    <n v="0"/>
  </r>
  <r>
    <x v="14"/>
    <x v="9"/>
    <n v="0.223"/>
    <n v="0"/>
    <n v="13.026999999999999"/>
    <n v="8.6069999999999993"/>
    <n v="2.6259999999999999"/>
    <n v="0"/>
  </r>
  <r>
    <x v="14"/>
    <x v="9"/>
    <n v="1.895"/>
    <n v="0"/>
    <n v="11.355"/>
    <n v="8.7360000000000007"/>
    <n v="2.6259999999999999"/>
    <n v="0"/>
  </r>
  <r>
    <x v="14"/>
    <x v="9"/>
    <n v="2.7170000000000001"/>
    <n v="0"/>
    <n v="10.532999999999999"/>
    <n v="8.5869999999999997"/>
    <n v="2.6259999999999999"/>
    <n v="0"/>
  </r>
  <r>
    <x v="14"/>
    <x v="9"/>
    <n v="4.6559999999999997"/>
    <n v="0"/>
    <n v="8.5939999999999994"/>
    <n v="8.8409999999999993"/>
    <n v="2.9630000000000001"/>
    <n v="0"/>
  </r>
  <r>
    <x v="14"/>
    <x v="10"/>
    <n v="9.0879999999999992"/>
    <n v="0"/>
    <n v="4.1619999999999999"/>
    <n v="8.4339999999999993"/>
    <n v="2.02"/>
    <n v="0"/>
  </r>
  <r>
    <x v="14"/>
    <x v="10"/>
    <n v="13.25"/>
    <n v="0"/>
    <n v="0"/>
    <n v="8.4420000000000002"/>
    <n v="0"/>
    <n v="0"/>
  </r>
  <r>
    <x v="14"/>
    <x v="10"/>
    <n v="13.25"/>
    <n v="0"/>
    <n v="0"/>
    <n v="8.4"/>
    <n v="0"/>
    <n v="0"/>
  </r>
  <r>
    <x v="14"/>
    <x v="10"/>
    <n v="13.25"/>
    <n v="0"/>
    <n v="0"/>
    <n v="8.4149999999999991"/>
    <n v="0"/>
    <n v="0"/>
  </r>
  <r>
    <x v="14"/>
    <x v="10"/>
    <n v="13.25"/>
    <n v="0"/>
    <n v="0"/>
    <n v="8.4779999999999998"/>
    <n v="0"/>
    <n v="0"/>
  </r>
  <r>
    <x v="14"/>
    <x v="10"/>
    <n v="12.509"/>
    <n v="0"/>
    <n v="0.74099999999999999"/>
    <n v="8.48"/>
    <n v="0"/>
    <n v="0"/>
  </r>
  <r>
    <x v="14"/>
    <x v="10"/>
    <n v="12.468999999999999"/>
    <n v="0"/>
    <n v="0.78100000000000003"/>
    <n v="8.4529999999999994"/>
    <n v="0"/>
    <n v="0"/>
  </r>
  <r>
    <x v="14"/>
    <x v="10"/>
    <n v="8.1219999999999999"/>
    <n v="0"/>
    <n v="5.1280000000000001"/>
    <n v="8.39"/>
    <n v="4.97"/>
    <n v="0"/>
  </r>
  <r>
    <x v="14"/>
    <x v="10"/>
    <n v="7.37"/>
    <n v="4.8000000000000001E-2"/>
    <n v="5.88"/>
    <n v="8.282"/>
    <n v="4.97"/>
    <n v="0"/>
  </r>
  <r>
    <x v="14"/>
    <x v="10"/>
    <n v="7.4580000000000002"/>
    <n v="0"/>
    <n v="5.7919999999999998"/>
    <n v="8.4009999999999998"/>
    <n v="4.97"/>
    <n v="0"/>
  </r>
  <r>
    <x v="14"/>
    <x v="10"/>
    <n v="7.641"/>
    <n v="4.9000000000000002E-2"/>
    <n v="5.609"/>
    <n v="8.2810000000000006"/>
    <n v="4.97"/>
    <n v="0"/>
  </r>
  <r>
    <x v="14"/>
    <x v="10"/>
    <n v="7.5709999999999997"/>
    <n v="0"/>
    <n v="5.6790000000000003"/>
    <n v="8.4640000000000004"/>
    <n v="4.97"/>
    <n v="0"/>
  </r>
  <r>
    <x v="14"/>
    <x v="10"/>
    <n v="7.71"/>
    <n v="0"/>
    <n v="5.54"/>
    <n v="8.3460000000000001"/>
    <n v="4.97"/>
    <n v="0"/>
  </r>
  <r>
    <x v="14"/>
    <x v="10"/>
    <n v="7.6219999999999999"/>
    <n v="1.7999999999999999E-2"/>
    <n v="5.6280000000000001"/>
    <n v="8.3119999999999994"/>
    <n v="4.97"/>
    <n v="0"/>
  </r>
  <r>
    <x v="14"/>
    <x v="10"/>
    <n v="7.6719999999999997"/>
    <n v="0"/>
    <n v="5.5780000000000003"/>
    <n v="8.4610000000000003"/>
    <n v="4.97"/>
    <n v="0"/>
  </r>
  <r>
    <x v="14"/>
    <x v="10"/>
    <n v="7.8380000000000001"/>
    <n v="0"/>
    <n v="5.4119999999999999"/>
    <n v="8.4079999999999995"/>
    <n v="4.97"/>
    <n v="0"/>
  </r>
  <r>
    <x v="14"/>
    <x v="10"/>
    <n v="7.7510000000000003"/>
    <n v="0"/>
    <n v="5.4989999999999997"/>
    <n v="8.4589999999999996"/>
    <n v="4.97"/>
    <n v="0"/>
  </r>
  <r>
    <x v="14"/>
    <x v="10"/>
    <n v="7.5419999999999998"/>
    <n v="0"/>
    <n v="5.7080000000000002"/>
    <n v="8.3379999999999992"/>
    <n v="4.97"/>
    <n v="0"/>
  </r>
  <r>
    <x v="14"/>
    <x v="10"/>
    <n v="7.4809999999999999"/>
    <n v="0"/>
    <n v="5.7690000000000001"/>
    <n v="8.3309999999999995"/>
    <n v="4.97"/>
    <n v="0"/>
  </r>
  <r>
    <x v="14"/>
    <x v="10"/>
    <n v="7.7069999999999999"/>
    <n v="0"/>
    <n v="5.5430000000000001"/>
    <n v="8.3650000000000002"/>
    <n v="4.97"/>
    <n v="0"/>
  </r>
  <r>
    <x v="14"/>
    <x v="10"/>
    <n v="7.3879999999999999"/>
    <n v="0"/>
    <n v="5.8620000000000001"/>
    <n v="8.4550000000000001"/>
    <n v="5.3540000000000001"/>
    <n v="0"/>
  </r>
  <r>
    <x v="14"/>
    <x v="10"/>
    <n v="1.357"/>
    <n v="0"/>
    <n v="11.893000000000001"/>
    <n v="8.3949999999999996"/>
    <n v="11.484999999999999"/>
    <n v="0"/>
  </r>
  <r>
    <x v="14"/>
    <x v="10"/>
    <n v="1.3180000000000001"/>
    <n v="0"/>
    <n v="11.932"/>
    <n v="8.3849999999999998"/>
    <n v="11.484999999999999"/>
    <n v="0"/>
  </r>
  <r>
    <x v="14"/>
    <x v="10"/>
    <n v="3.5510000000000002"/>
    <n v="0"/>
    <n v="9.6989999999999998"/>
    <n v="8.3780000000000001"/>
    <n v="9.3640000000000008"/>
    <n v="0"/>
  </r>
  <r>
    <x v="14"/>
    <x v="10"/>
    <n v="7.3129999999999997"/>
    <n v="0"/>
    <n v="5.9370000000000003"/>
    <n v="8.423"/>
    <n v="5.7370000000000001"/>
    <n v="0"/>
  </r>
  <r>
    <x v="14"/>
    <x v="10"/>
    <n v="7.3040000000000003"/>
    <n v="0"/>
    <n v="5.9459999999999997"/>
    <n v="8.4849999999999994"/>
    <n v="5.774"/>
    <n v="0"/>
  </r>
  <r>
    <x v="14"/>
    <x v="10"/>
    <n v="7.1870000000000003"/>
    <n v="0"/>
    <n v="6.0629999999999997"/>
    <n v="8.4659999999999993"/>
    <n v="5.9059999999999997"/>
    <n v="0"/>
  </r>
  <r>
    <x v="14"/>
    <x v="10"/>
    <n v="7.25"/>
    <n v="0"/>
    <n v="6"/>
    <n v="8.4879999999999995"/>
    <n v="0"/>
    <n v="0"/>
  </r>
  <r>
    <x v="14"/>
    <x v="10"/>
    <n v="7.3010000000000002"/>
    <n v="0"/>
    <n v="5.9489999999999998"/>
    <n v="8.4949999999999992"/>
    <n v="0"/>
    <n v="0"/>
  </r>
  <r>
    <x v="14"/>
    <x v="10"/>
    <n v="7.25"/>
    <n v="0"/>
    <n v="6"/>
    <n v="8.4109999999999996"/>
    <n v="2.286"/>
    <n v="0"/>
  </r>
  <r>
    <x v="14"/>
    <x v="11"/>
    <n v="2.0369999999999999"/>
    <n v="0"/>
    <n v="11.212999999999999"/>
    <n v="8.3729999999999993"/>
    <n v="0"/>
    <n v="0"/>
  </r>
  <r>
    <x v="14"/>
    <x v="11"/>
    <n v="1.381"/>
    <n v="0"/>
    <n v="11.869"/>
    <n v="8.3870000000000005"/>
    <n v="0"/>
    <n v="0"/>
  </r>
  <r>
    <x v="14"/>
    <x v="11"/>
    <n v="1.37"/>
    <n v="0"/>
    <n v="11.88"/>
    <n v="8.4700000000000006"/>
    <n v="0"/>
    <n v="0"/>
  </r>
  <r>
    <x v="14"/>
    <x v="11"/>
    <n v="1.137"/>
    <n v="0"/>
    <n v="12.113"/>
    <n v="8.4760000000000009"/>
    <n v="0"/>
    <n v="0"/>
  </r>
  <r>
    <x v="14"/>
    <x v="11"/>
    <n v="0.58899999999999997"/>
    <n v="0"/>
    <n v="12.661"/>
    <n v="8.4890000000000008"/>
    <n v="0"/>
    <n v="0"/>
  </r>
  <r>
    <x v="14"/>
    <x v="11"/>
    <n v="5.0090000000000003"/>
    <n v="0"/>
    <n v="8.2409999999999997"/>
    <n v="8.48"/>
    <n v="0"/>
    <n v="0"/>
  </r>
  <r>
    <x v="14"/>
    <x v="11"/>
    <n v="3.4630000000000001"/>
    <n v="0"/>
    <n v="9.7870000000000008"/>
    <n v="8.3569999999999993"/>
    <n v="0"/>
    <n v="0"/>
  </r>
  <r>
    <x v="14"/>
    <x v="11"/>
    <n v="0.53500000000000003"/>
    <n v="0"/>
    <n v="12.715"/>
    <n v="8.4209999999999994"/>
    <n v="0"/>
    <n v="0"/>
  </r>
  <r>
    <x v="14"/>
    <x v="11"/>
    <n v="0.128"/>
    <n v="0"/>
    <n v="13.122"/>
    <n v="8.42"/>
    <n v="0"/>
    <n v="0"/>
  </r>
  <r>
    <x v="14"/>
    <x v="11"/>
    <n v="0.41"/>
    <n v="0.375"/>
    <n v="12.84"/>
    <n v="7.9550000000000001"/>
    <n v="0"/>
    <n v="0"/>
  </r>
  <r>
    <x v="14"/>
    <x v="11"/>
    <n v="0.33700000000000002"/>
    <n v="0.08"/>
    <n v="12.913"/>
    <n v="8.25"/>
    <n v="0"/>
    <n v="0"/>
  </r>
  <r>
    <x v="14"/>
    <x v="11"/>
    <n v="0.53300000000000003"/>
    <n v="0.109"/>
    <n v="12.717000000000001"/>
    <n v="8.2210000000000001"/>
    <n v="0"/>
    <n v="0"/>
  </r>
  <r>
    <x v="14"/>
    <x v="11"/>
    <n v="0.19800000000000001"/>
    <n v="0.14199999999999999"/>
    <n v="13.052"/>
    <n v="8.1880000000000006"/>
    <n v="0"/>
    <n v="0"/>
  </r>
  <r>
    <x v="14"/>
    <x v="11"/>
    <n v="0.35"/>
    <n v="8.8999999999999996E-2"/>
    <n v="12.9"/>
    <n v="8.2409999999999997"/>
    <n v="0"/>
    <n v="0"/>
  </r>
  <r>
    <x v="14"/>
    <x v="11"/>
    <n v="0.27"/>
    <n v="0.127"/>
    <n v="12.98"/>
    <n v="8.2029999999999994"/>
    <n v="0"/>
    <n v="0"/>
  </r>
  <r>
    <x v="14"/>
    <x v="11"/>
    <n v="0"/>
    <n v="6.3E-2"/>
    <n v="13.657999999999999"/>
    <n v="8.2669999999999995"/>
    <n v="0"/>
    <n v="0"/>
  </r>
  <r>
    <x v="14"/>
    <x v="11"/>
    <n v="0"/>
    <n v="0.22"/>
    <n v="14.233000000000001"/>
    <n v="8.11"/>
    <n v="0"/>
    <n v="0"/>
  </r>
  <r>
    <x v="14"/>
    <x v="11"/>
    <n v="0"/>
    <n v="0.13800000000000001"/>
    <n v="14.253"/>
    <n v="8.1920000000000002"/>
    <n v="0"/>
    <n v="0"/>
  </r>
  <r>
    <x v="14"/>
    <x v="11"/>
    <n v="0"/>
    <n v="0.17299999999999999"/>
    <n v="14.263"/>
    <n v="8.157"/>
    <n v="0"/>
    <n v="0"/>
  </r>
  <r>
    <x v="14"/>
    <x v="11"/>
    <n v="0"/>
    <n v="0.17"/>
    <n v="14.241"/>
    <n v="8.16"/>
    <n v="0"/>
    <n v="0"/>
  </r>
  <r>
    <x v="14"/>
    <x v="11"/>
    <n v="0"/>
    <n v="0.23400000000000001"/>
    <n v="14.198"/>
    <n v="8.0960000000000001"/>
    <n v="0"/>
    <n v="0"/>
  </r>
  <r>
    <x v="14"/>
    <x v="11"/>
    <n v="0"/>
    <n v="0.214"/>
    <n v="14.193"/>
    <n v="8.1159999999999997"/>
    <n v="0"/>
    <n v="0"/>
  </r>
  <r>
    <x v="14"/>
    <x v="11"/>
    <n v="0"/>
    <n v="0.2"/>
    <n v="13.957000000000001"/>
    <n v="8.1300000000000008"/>
    <n v="0"/>
    <n v="0"/>
  </r>
  <r>
    <x v="14"/>
    <x v="11"/>
    <n v="0"/>
    <n v="0.123"/>
    <n v="14.034000000000001"/>
    <n v="8.2070000000000007"/>
    <n v="0"/>
    <n v="0"/>
  </r>
  <r>
    <x v="14"/>
    <x v="11"/>
    <n v="0"/>
    <n v="0.16800000000000001"/>
    <n v="14.195"/>
    <n v="8.1620000000000008"/>
    <n v="0"/>
    <n v="0"/>
  </r>
  <r>
    <x v="14"/>
    <x v="11"/>
    <n v="0"/>
    <n v="0.14599999999999999"/>
    <n v="14.189"/>
    <n v="8.1839999999999993"/>
    <n v="0"/>
    <n v="0"/>
  </r>
  <r>
    <x v="14"/>
    <x v="11"/>
    <n v="0"/>
    <n v="0.25"/>
    <n v="13.478999999999999"/>
    <n v="8.08"/>
    <n v="0"/>
    <n v="0"/>
  </r>
  <r>
    <x v="14"/>
    <x v="11"/>
    <n v="1.6759999999999999"/>
    <n v="0.314"/>
    <n v="11.574"/>
    <n v="8.016"/>
    <n v="0"/>
    <n v="0"/>
  </r>
  <r>
    <x v="14"/>
    <x v="11"/>
    <n v="3.2959999999999998"/>
    <n v="0.36199999999999999"/>
    <n v="9.9540000000000006"/>
    <n v="7.968"/>
    <n v="0"/>
    <n v="0"/>
  </r>
  <r>
    <x v="14"/>
    <x v="11"/>
    <n v="5.3289999999999997"/>
    <n v="0.33700000000000002"/>
    <n v="7.9210000000000003"/>
    <n v="7.9930000000000003"/>
    <n v="0"/>
    <n v="0"/>
  </r>
  <r>
    <x v="14"/>
    <x v="11"/>
    <n v="7.1719999999999997"/>
    <n v="0.27100000000000002"/>
    <n v="6.0780000000000003"/>
    <n v="8.0589999999999993"/>
    <n v="0"/>
    <n v="0"/>
  </r>
  <r>
    <x v="15"/>
    <x v="0"/>
    <n v="6.0060000000000002"/>
    <n v="0.33"/>
    <n v="7.2439999999999998"/>
    <n v="8"/>
    <n v="0"/>
    <n v="0"/>
  </r>
  <r>
    <x v="15"/>
    <x v="0"/>
    <n v="6.5679999999999996"/>
    <n v="0.495"/>
    <n v="6.6820000000000004"/>
    <n v="7.835"/>
    <n v="0"/>
    <n v="0"/>
  </r>
  <r>
    <x v="15"/>
    <x v="0"/>
    <n v="7.24"/>
    <n v="0.55800000000000005"/>
    <n v="6.01"/>
    <n v="7.7720000000000002"/>
    <n v="0"/>
    <n v="0"/>
  </r>
  <r>
    <x v="15"/>
    <x v="0"/>
    <n v="9.0879999999999992"/>
    <n v="0.317"/>
    <n v="4.1619999999999999"/>
    <n v="8.0129999999999999"/>
    <n v="0"/>
    <n v="0"/>
  </r>
  <r>
    <x v="15"/>
    <x v="0"/>
    <n v="9.7490000000000006"/>
    <n v="0.26700000000000002"/>
    <n v="3.5009999999999999"/>
    <n v="8.0630000000000006"/>
    <n v="0"/>
    <n v="0"/>
  </r>
  <r>
    <x v="15"/>
    <x v="0"/>
    <n v="9.2050000000000001"/>
    <n v="0.92900000000000005"/>
    <n v="4.0449999999999999"/>
    <n v="7.4009999999999998"/>
    <n v="0"/>
    <n v="0"/>
  </r>
  <r>
    <x v="15"/>
    <x v="0"/>
    <n v="8.8239999999999998"/>
    <n v="1.4159999999999999"/>
    <n v="4.4260000000000002"/>
    <n v="6.9139999999999997"/>
    <n v="0"/>
    <n v="0"/>
  </r>
  <r>
    <x v="15"/>
    <x v="0"/>
    <n v="8.77"/>
    <n v="3.58"/>
    <n v="4.4800000000000004"/>
    <n v="4.75"/>
    <n v="0"/>
    <n v="0"/>
  </r>
  <r>
    <x v="15"/>
    <x v="0"/>
    <n v="9.2249999999999996"/>
    <n v="4.46"/>
    <n v="4.0250000000000004"/>
    <n v="3.87"/>
    <n v="0"/>
    <n v="0"/>
  </r>
  <r>
    <x v="15"/>
    <x v="0"/>
    <n v="8.81"/>
    <n v="4.4260000000000002"/>
    <n v="4.4400000000000004"/>
    <n v="3.9039999999999999"/>
    <n v="0"/>
    <n v="0"/>
  </r>
  <r>
    <x v="15"/>
    <x v="0"/>
    <n v="9.1660000000000004"/>
    <n v="4.4279999999999999"/>
    <n v="4.0839999999999996"/>
    <n v="3.9020000000000001"/>
    <n v="0"/>
    <n v="0"/>
  </r>
  <r>
    <x v="15"/>
    <x v="0"/>
    <n v="8.9969999999999999"/>
    <n v="4.4409999999999998"/>
    <n v="4.2530000000000001"/>
    <n v="3.8889999999999998"/>
    <n v="0"/>
    <n v="0"/>
  </r>
  <r>
    <x v="15"/>
    <x v="0"/>
    <n v="7.3179999999999996"/>
    <n v="4.45"/>
    <n v="5.9320000000000004"/>
    <n v="3.88"/>
    <n v="0"/>
    <n v="0"/>
  </r>
  <r>
    <x v="15"/>
    <x v="0"/>
    <n v="4.359"/>
    <n v="5.7729999999999997"/>
    <n v="8.891"/>
    <n v="2.5569999999999999"/>
    <n v="0"/>
    <n v="0"/>
  </r>
  <r>
    <x v="15"/>
    <x v="0"/>
    <n v="5.6479999999999997"/>
    <n v="6.41"/>
    <n v="7.6020000000000003"/>
    <n v="1.92"/>
    <n v="0"/>
    <n v="0"/>
  </r>
  <r>
    <x v="15"/>
    <x v="0"/>
    <n v="5.319"/>
    <n v="6.41"/>
    <n v="7.931"/>
    <n v="1.92"/>
    <n v="0"/>
    <n v="0"/>
  </r>
  <r>
    <x v="15"/>
    <x v="0"/>
    <n v="5.3659999999999997"/>
    <n v="6.4119999999999999"/>
    <n v="7.8840000000000003"/>
    <n v="1.9179999999999999"/>
    <n v="0"/>
    <n v="0"/>
  </r>
  <r>
    <x v="15"/>
    <x v="0"/>
    <n v="6.7210000000000001"/>
    <n v="6.6319999999999997"/>
    <n v="6.5289999999999999"/>
    <n v="1.698"/>
    <n v="0"/>
    <n v="0"/>
  </r>
  <r>
    <x v="15"/>
    <x v="0"/>
    <n v="6.194"/>
    <n v="6.7110000000000003"/>
    <n v="7.056"/>
    <n v="1.619"/>
    <n v="0"/>
    <n v="0"/>
  </r>
  <r>
    <x v="15"/>
    <x v="0"/>
    <n v="6.181"/>
    <n v="6.7149999999999999"/>
    <n v="7.069"/>
    <n v="1.615"/>
    <n v="0"/>
    <n v="0"/>
  </r>
  <r>
    <x v="15"/>
    <x v="0"/>
    <n v="6.2130000000000001"/>
    <n v="6.7130000000000001"/>
    <n v="7.0369999999999999"/>
    <n v="1.617"/>
    <n v="0"/>
    <n v="0"/>
  </r>
  <r>
    <x v="15"/>
    <x v="0"/>
    <n v="5.29"/>
    <n v="6.7279999999999998"/>
    <n v="7.96"/>
    <n v="1.6020000000000001"/>
    <n v="0"/>
    <n v="0"/>
  </r>
  <r>
    <x v="15"/>
    <x v="0"/>
    <n v="4.141"/>
    <n v="6.734"/>
    <n v="9.109"/>
    <n v="1.5960000000000001"/>
    <n v="0"/>
    <n v="0"/>
  </r>
  <r>
    <x v="15"/>
    <x v="0"/>
    <n v="2.4700000000000002"/>
    <n v="6.7460000000000004"/>
    <n v="10.78"/>
    <n v="1.5840000000000001"/>
    <n v="0"/>
    <n v="0"/>
  </r>
  <r>
    <x v="15"/>
    <x v="0"/>
    <n v="1.8520000000000001"/>
    <n v="6.7750000000000004"/>
    <n v="11.398"/>
    <n v="1.5549999999999999"/>
    <n v="0"/>
    <n v="0"/>
  </r>
  <r>
    <x v="15"/>
    <x v="0"/>
    <n v="3.7810000000000001"/>
    <n v="6.15"/>
    <n v="9.4689999999999994"/>
    <n v="2.1800000000000002"/>
    <n v="0"/>
    <n v="0"/>
  </r>
  <r>
    <x v="15"/>
    <x v="0"/>
    <n v="5.5750000000000002"/>
    <n v="2.99"/>
    <n v="7.6749999999999998"/>
    <n v="5.34"/>
    <n v="0"/>
    <n v="0"/>
  </r>
  <r>
    <x v="15"/>
    <x v="0"/>
    <n v="5.6879999999999997"/>
    <n v="0.76"/>
    <n v="7.5620000000000003"/>
    <n v="7.57"/>
    <n v="0"/>
    <n v="0"/>
  </r>
  <r>
    <x v="15"/>
    <x v="0"/>
    <n v="5.1070000000000002"/>
    <n v="0"/>
    <n v="8.1430000000000007"/>
    <n v="8.5150000000000006"/>
    <n v="0"/>
    <n v="0"/>
  </r>
  <r>
    <x v="15"/>
    <x v="0"/>
    <n v="2.6539999999999999"/>
    <n v="0"/>
    <n v="10.596"/>
    <n v="8.5909999999999993"/>
    <n v="0"/>
    <n v="0"/>
  </r>
  <r>
    <x v="15"/>
    <x v="0"/>
    <n v="6.6440000000000001"/>
    <n v="0"/>
    <n v="6.6059999999999999"/>
    <n v="8.4269999999999996"/>
    <n v="0"/>
    <n v="0"/>
  </r>
  <r>
    <x v="15"/>
    <x v="1"/>
    <n v="12.816000000000001"/>
    <n v="5.8999999999999997E-2"/>
    <n v="0.434"/>
    <n v="8.2710000000000008"/>
    <n v="0"/>
    <n v="0"/>
  </r>
  <r>
    <x v="15"/>
    <x v="1"/>
    <n v="12.808999999999999"/>
    <n v="7.3999999999999996E-2"/>
    <n v="0.441"/>
    <n v="8.2560000000000002"/>
    <n v="0"/>
    <n v="0"/>
  </r>
  <r>
    <x v="15"/>
    <x v="1"/>
    <n v="12.798"/>
    <n v="0.79600000000000004"/>
    <n v="0.45200000000000001"/>
    <n v="7.5339999999999998"/>
    <n v="0"/>
    <n v="0"/>
  </r>
  <r>
    <x v="15"/>
    <x v="1"/>
    <n v="12.81"/>
    <n v="1.7649999999999999"/>
    <n v="0.44"/>
    <n v="6.5650000000000004"/>
    <n v="0"/>
    <n v="0"/>
  </r>
  <r>
    <x v="15"/>
    <x v="1"/>
    <n v="12.811"/>
    <n v="2.0070000000000001"/>
    <n v="0.439"/>
    <n v="6.3230000000000004"/>
    <n v="0"/>
    <n v="0"/>
  </r>
  <r>
    <x v="15"/>
    <x v="1"/>
    <n v="12.808999999999999"/>
    <n v="1.994"/>
    <n v="0.441"/>
    <n v="6.3360000000000003"/>
    <n v="0"/>
    <n v="0"/>
  </r>
  <r>
    <x v="15"/>
    <x v="1"/>
    <n v="6.05"/>
    <n v="0.75900000000000001"/>
    <n v="7.2"/>
    <n v="7.5709999999999997"/>
    <n v="0"/>
    <n v="0"/>
  </r>
  <r>
    <x v="15"/>
    <x v="1"/>
    <n v="1.857"/>
    <n v="0"/>
    <n v="11.393000000000001"/>
    <n v="8.3699999999999992"/>
    <n v="0"/>
    <n v="0"/>
  </r>
  <r>
    <x v="15"/>
    <x v="1"/>
    <n v="5.2329999999999997"/>
    <n v="0"/>
    <n v="8.0169999999999995"/>
    <n v="8.4"/>
    <n v="0.14099999999999999"/>
    <n v="0"/>
  </r>
  <r>
    <x v="15"/>
    <x v="1"/>
    <n v="9.8930000000000007"/>
    <n v="0"/>
    <n v="3.3570000000000002"/>
    <n v="8.4499999999999993"/>
    <n v="7.0999999999999994E-2"/>
    <n v="0"/>
  </r>
  <r>
    <x v="15"/>
    <x v="1"/>
    <n v="7.67"/>
    <n v="1.7000000000000001E-2"/>
    <n v="5.58"/>
    <n v="8.3130000000000006"/>
    <n v="7.0999999999999994E-2"/>
    <n v="0"/>
  </r>
  <r>
    <x v="15"/>
    <x v="1"/>
    <n v="7.2329999999999997"/>
    <n v="0.21099999999999999"/>
    <n v="6.0170000000000003"/>
    <n v="8.1189999999999998"/>
    <n v="7.0999999999999994E-2"/>
    <n v="0"/>
  </r>
  <r>
    <x v="15"/>
    <x v="1"/>
    <n v="7.2770000000000001"/>
    <n v="0.2"/>
    <n v="5.9729999999999999"/>
    <n v="8.1300000000000008"/>
    <n v="7.0999999999999994E-2"/>
    <n v="0"/>
  </r>
  <r>
    <x v="15"/>
    <x v="1"/>
    <n v="7.9980000000000002"/>
    <n v="0.22800000000000001"/>
    <n v="5.2519999999999998"/>
    <n v="8.1020000000000003"/>
    <n v="7.0999999999999994E-2"/>
    <n v="0"/>
  </r>
  <r>
    <x v="15"/>
    <x v="1"/>
    <n v="8.298"/>
    <n v="0.20499999999999999"/>
    <n v="4.952"/>
    <n v="8.125"/>
    <n v="0"/>
    <n v="0"/>
  </r>
  <r>
    <x v="15"/>
    <x v="1"/>
    <n v="8.1660000000000004"/>
    <n v="0.27800000000000002"/>
    <n v="5.0839999999999996"/>
    <n v="8.0519999999999996"/>
    <n v="0"/>
    <n v="0"/>
  </r>
  <r>
    <x v="15"/>
    <x v="1"/>
    <n v="8.1110000000000007"/>
    <n v="0.13700000000000001"/>
    <n v="5.1390000000000002"/>
    <n v="8.1929999999999996"/>
    <n v="0"/>
    <n v="0"/>
  </r>
  <r>
    <x v="15"/>
    <x v="1"/>
    <n v="10.016"/>
    <n v="8.5000000000000006E-2"/>
    <n v="3.234"/>
    <n v="8.2449999999999992"/>
    <n v="0"/>
    <n v="0"/>
  </r>
  <r>
    <x v="15"/>
    <x v="1"/>
    <n v="10.135"/>
    <n v="0.19"/>
    <n v="3.1150000000000002"/>
    <n v="8.14"/>
    <n v="0"/>
    <n v="0"/>
  </r>
  <r>
    <x v="15"/>
    <x v="1"/>
    <n v="10.295"/>
    <n v="0.18099999999999999"/>
    <n v="2.9550000000000001"/>
    <n v="8.1489999999999991"/>
    <n v="7.0999999999999994E-2"/>
    <n v="0"/>
  </r>
  <r>
    <x v="15"/>
    <x v="1"/>
    <n v="10.07"/>
    <n v="0.19700000000000001"/>
    <n v="3.18"/>
    <n v="8.1329999999999991"/>
    <n v="7.0999999999999994E-2"/>
    <n v="0"/>
  </r>
  <r>
    <x v="15"/>
    <x v="1"/>
    <n v="10.983000000000001"/>
    <n v="0.222"/>
    <n v="2.2669999999999999"/>
    <n v="8.1080000000000005"/>
    <n v="7.0999999999999994E-2"/>
    <n v="0"/>
  </r>
  <r>
    <x v="15"/>
    <x v="1"/>
    <n v="12.483000000000001"/>
    <n v="0.23799999999999999"/>
    <n v="0.76700000000000002"/>
    <n v="8.0920000000000005"/>
    <n v="7.0999999999999994E-2"/>
    <n v="0"/>
  </r>
  <r>
    <x v="15"/>
    <x v="1"/>
    <n v="12.484999999999999"/>
    <n v="1.3169999999999999"/>
    <n v="0.76500000000000001"/>
    <n v="7.0129999999999999"/>
    <n v="7.0999999999999994E-2"/>
    <n v="0"/>
  </r>
  <r>
    <x v="15"/>
    <x v="1"/>
    <n v="10.746"/>
    <n v="1.8160000000000001"/>
    <n v="2.504"/>
    <n v="6.5140000000000002"/>
    <n v="7.0999999999999994E-2"/>
    <n v="0"/>
  </r>
  <r>
    <x v="15"/>
    <x v="1"/>
    <n v="8.83"/>
    <n v="1.7829999999999999"/>
    <n v="4.42"/>
    <n v="6.5469999999999997"/>
    <n v="7.0999999999999994E-2"/>
    <n v="0"/>
  </r>
  <r>
    <x v="15"/>
    <x v="1"/>
    <n v="8.0869999999999997"/>
    <n v="1.885"/>
    <n v="5.1630000000000003"/>
    <n v="6.4450000000000003"/>
    <n v="7.0999999999999994E-2"/>
    <n v="0"/>
  </r>
  <r>
    <x v="15"/>
    <x v="1"/>
    <n v="5.7750000000000004"/>
    <n v="1.9179999999999999"/>
    <n v="7.4749999999999996"/>
    <n v="6.4119999999999999"/>
    <n v="7.0999999999999994E-2"/>
    <n v="0"/>
  </r>
  <r>
    <x v="15"/>
    <x v="2"/>
    <n v="7.133"/>
    <n v="1.9179999999999999"/>
    <n v="6.117"/>
    <n v="6.4119999999999999"/>
    <n v="7.0999999999999994E-2"/>
    <n v="0"/>
  </r>
  <r>
    <x v="15"/>
    <x v="2"/>
    <n v="10.273"/>
    <n v="1.948"/>
    <n v="2.9769999999999999"/>
    <n v="6.3819999999999997"/>
    <n v="0"/>
    <n v="0"/>
  </r>
  <r>
    <x v="15"/>
    <x v="2"/>
    <n v="9.6869999999999994"/>
    <n v="2.6139999999999999"/>
    <n v="3.5630000000000002"/>
    <n v="5.7160000000000002"/>
    <n v="0"/>
    <n v="0"/>
  </r>
  <r>
    <x v="15"/>
    <x v="2"/>
    <n v="9.6910000000000007"/>
    <n v="2.948"/>
    <n v="3.5590000000000002"/>
    <n v="5.3819999999999997"/>
    <n v="0"/>
    <n v="0"/>
  </r>
  <r>
    <x v="15"/>
    <x v="2"/>
    <n v="10.084"/>
    <n v="2.9529999999999998"/>
    <n v="3.1659999999999999"/>
    <n v="5.3769999999999998"/>
    <n v="0"/>
    <n v="0"/>
  </r>
  <r>
    <x v="15"/>
    <x v="2"/>
    <n v="8.7780000000000005"/>
    <n v="2.9649999999999999"/>
    <n v="4.4720000000000004"/>
    <n v="5.3650000000000002"/>
    <n v="0"/>
    <n v="0"/>
  </r>
  <r>
    <x v="15"/>
    <x v="2"/>
    <n v="8.4499999999999993"/>
    <n v="2.9609999999999999"/>
    <n v="4.8"/>
    <n v="5.3689999999999998"/>
    <n v="0"/>
    <n v="0"/>
  </r>
  <r>
    <x v="15"/>
    <x v="2"/>
    <n v="9.32"/>
    <n v="3.8889999999999998"/>
    <n v="3.93"/>
    <n v="4.4409999999999998"/>
    <n v="0"/>
    <n v="0"/>
  </r>
  <r>
    <x v="15"/>
    <x v="2"/>
    <n v="8.17"/>
    <n v="4.359"/>
    <n v="5.08"/>
    <n v="3.9710000000000001"/>
    <n v="0"/>
    <n v="0"/>
  </r>
  <r>
    <x v="15"/>
    <x v="2"/>
    <n v="7.7539999999999996"/>
    <n v="4.3620000000000001"/>
    <n v="5.4960000000000004"/>
    <n v="3.968"/>
    <n v="0"/>
    <n v="0"/>
  </r>
  <r>
    <x v="15"/>
    <x v="2"/>
    <n v="7.3440000000000003"/>
    <n v="4.351"/>
    <n v="5.9059999999999997"/>
    <n v="3.9790000000000001"/>
    <n v="0"/>
    <n v="0"/>
  </r>
  <r>
    <x v="15"/>
    <x v="2"/>
    <n v="8.7530000000000001"/>
    <n v="3.3780000000000001"/>
    <n v="4.4969999999999999"/>
    <n v="4.952"/>
    <n v="0"/>
    <n v="0"/>
  </r>
  <r>
    <x v="15"/>
    <x v="2"/>
    <n v="9.5850000000000009"/>
    <n v="2.911"/>
    <n v="3.665"/>
    <n v="5.4189999999999996"/>
    <n v="0"/>
    <n v="0"/>
  </r>
  <r>
    <x v="15"/>
    <x v="2"/>
    <n v="9.0719999999999992"/>
    <n v="2.9249999999999998"/>
    <n v="4.1779999999999999"/>
    <n v="5.4050000000000002"/>
    <n v="0"/>
    <n v="0"/>
  </r>
  <r>
    <x v="15"/>
    <x v="2"/>
    <n v="9.4830000000000005"/>
    <n v="2.9430000000000001"/>
    <n v="3.7669999999999999"/>
    <n v="5.3869999999999996"/>
    <n v="0"/>
    <n v="0"/>
  </r>
  <r>
    <x v="15"/>
    <x v="2"/>
    <n v="8.5410000000000004"/>
    <n v="4.4960000000000004"/>
    <n v="4.7089999999999996"/>
    <n v="3.8340000000000001"/>
    <n v="0"/>
    <n v="0"/>
  </r>
  <r>
    <x v="15"/>
    <x v="2"/>
    <n v="9.4879999999999995"/>
    <n v="4.38"/>
    <n v="3.762"/>
    <n v="3.95"/>
    <n v="0"/>
    <n v="0"/>
  </r>
  <r>
    <x v="15"/>
    <x v="2"/>
    <n v="7.976"/>
    <n v="4.4320000000000004"/>
    <n v="5.274"/>
    <n v="3.8980000000000001"/>
    <n v="0"/>
    <n v="0"/>
  </r>
  <r>
    <x v="15"/>
    <x v="2"/>
    <n v="9.8879999999999999"/>
    <n v="3.5550000000000002"/>
    <n v="3.3620000000000001"/>
    <n v="4.7750000000000004"/>
    <n v="0"/>
    <n v="0"/>
  </r>
  <r>
    <x v="15"/>
    <x v="2"/>
    <n v="10.241"/>
    <n v="3.0270000000000001"/>
    <n v="3.0089999999999999"/>
    <n v="5.3029999999999999"/>
    <n v="0"/>
    <n v="0"/>
  </r>
  <r>
    <x v="15"/>
    <x v="2"/>
    <n v="9.4860000000000007"/>
    <n v="3.613"/>
    <n v="3.7639999999999998"/>
    <n v="4.7169999999999996"/>
    <n v="0"/>
    <n v="0"/>
  </r>
  <r>
    <x v="15"/>
    <x v="2"/>
    <n v="10.448"/>
    <n v="4.4240000000000004"/>
    <n v="2.802"/>
    <n v="3.9060000000000001"/>
    <n v="0"/>
    <n v="0"/>
  </r>
  <r>
    <x v="15"/>
    <x v="2"/>
    <n v="10.329000000000001"/>
    <n v="4.4260000000000002"/>
    <n v="2.9209999999999998"/>
    <n v="3.9039999999999999"/>
    <n v="0"/>
    <n v="0"/>
  </r>
  <r>
    <x v="15"/>
    <x v="2"/>
    <n v="10.28"/>
    <n v="4.452"/>
    <n v="2.97"/>
    <n v="3.8780000000000001"/>
    <n v="0"/>
    <n v="0"/>
  </r>
  <r>
    <x v="15"/>
    <x v="2"/>
    <n v="9.2959999999999994"/>
    <n v="4.5369999999999999"/>
    <n v="3.9540000000000002"/>
    <n v="3.7930000000000001"/>
    <n v="0"/>
    <n v="0"/>
  </r>
  <r>
    <x v="15"/>
    <x v="2"/>
    <n v="9.5310000000000006"/>
    <n v="4.609"/>
    <n v="3.7189999999999999"/>
    <n v="3.7210000000000001"/>
    <n v="0"/>
    <n v="0"/>
  </r>
  <r>
    <x v="15"/>
    <x v="2"/>
    <n v="9.5030000000000001"/>
    <n v="4.641"/>
    <n v="3.7469999999999999"/>
    <n v="3.6890000000000001"/>
    <n v="0"/>
    <n v="0"/>
  </r>
  <r>
    <x v="15"/>
    <x v="2"/>
    <n v="10.276"/>
    <n v="3.4740000000000002"/>
    <n v="2.9740000000000002"/>
    <n v="4.8559999999999999"/>
    <n v="0"/>
    <n v="0"/>
  </r>
  <r>
    <x v="15"/>
    <x v="2"/>
    <n v="10.339"/>
    <n v="2.9420000000000002"/>
    <n v="2.911"/>
    <n v="5.3879999999999999"/>
    <n v="0"/>
    <n v="0"/>
  </r>
  <r>
    <x v="15"/>
    <x v="2"/>
    <n v="13.231"/>
    <n v="6.7320000000000002"/>
    <n v="1.9E-2"/>
    <n v="1.5980000000000001"/>
    <n v="0"/>
    <n v="0"/>
  </r>
  <r>
    <x v="15"/>
    <x v="2"/>
    <n v="13.25"/>
    <n v="7.6180000000000003"/>
    <n v="0"/>
    <n v="0.71199999999999997"/>
    <n v="0"/>
    <n v="0"/>
  </r>
  <r>
    <x v="15"/>
    <x v="3"/>
    <n v="13.11"/>
    <n v="6.4009999999999998"/>
    <n v="0.14000000000000001"/>
    <n v="1.929"/>
    <n v="0"/>
    <n v="0"/>
  </r>
  <r>
    <x v="15"/>
    <x v="3"/>
    <n v="13.25"/>
    <n v="4.08"/>
    <n v="0"/>
    <n v="4.25"/>
    <n v="0"/>
    <n v="0"/>
  </r>
  <r>
    <x v="15"/>
    <x v="3"/>
    <n v="13.25"/>
    <n v="3.1379999999999999"/>
    <n v="0"/>
    <n v="5.1920000000000002"/>
    <n v="0"/>
    <n v="0"/>
  </r>
  <r>
    <x v="15"/>
    <x v="3"/>
    <n v="12.737"/>
    <n v="3.2370000000000001"/>
    <n v="0.51300000000000001"/>
    <n v="5.093"/>
    <n v="0"/>
    <n v="0"/>
  </r>
  <r>
    <x v="15"/>
    <x v="3"/>
    <n v="12.483000000000001"/>
    <n v="3.532"/>
    <n v="0.76700000000000002"/>
    <n v="4.798"/>
    <n v="0"/>
    <n v="0"/>
  </r>
  <r>
    <x v="15"/>
    <x v="3"/>
    <n v="12.487"/>
    <n v="3.512"/>
    <n v="0.76300000000000001"/>
    <n v="4.8179999999999996"/>
    <n v="0"/>
    <n v="0"/>
  </r>
  <r>
    <x v="15"/>
    <x v="3"/>
    <n v="12.494999999999999"/>
    <n v="3.5"/>
    <n v="0.755"/>
    <n v="4.83"/>
    <n v="0"/>
    <n v="0"/>
  </r>
  <r>
    <x v="15"/>
    <x v="3"/>
    <n v="12.499000000000001"/>
    <n v="3.5209999999999999"/>
    <n v="0.751"/>
    <n v="4.8090000000000002"/>
    <n v="0"/>
    <n v="0"/>
  </r>
  <r>
    <x v="15"/>
    <x v="3"/>
    <n v="12.5"/>
    <n v="4.1189999999999998"/>
    <n v="0.75"/>
    <n v="4.2110000000000003"/>
    <n v="0"/>
    <n v="0"/>
  </r>
  <r>
    <x v="15"/>
    <x v="3"/>
    <n v="12.507999999999999"/>
    <n v="4.9530000000000003"/>
    <n v="0.74199999999999999"/>
    <n v="3.3769999999999998"/>
    <n v="0"/>
    <n v="0"/>
  </r>
  <r>
    <x v="15"/>
    <x v="3"/>
    <n v="13.022"/>
    <n v="4.9509999999999996"/>
    <n v="0.22800000000000001"/>
    <n v="3.379"/>
    <n v="0"/>
    <n v="0"/>
  </r>
  <r>
    <x v="15"/>
    <x v="3"/>
    <n v="12.836"/>
    <n v="4.0640000000000001"/>
    <n v="0.41399999999999998"/>
    <n v="4.266"/>
    <n v="0"/>
    <n v="0"/>
  </r>
  <r>
    <x v="15"/>
    <x v="3"/>
    <n v="12.497"/>
    <n v="4.8529999999999998"/>
    <n v="0.753"/>
    <n v="3.4769999999999999"/>
    <n v="0"/>
    <n v="0"/>
  </r>
  <r>
    <x v="15"/>
    <x v="3"/>
    <n v="12.504"/>
    <n v="5.7359999999999998"/>
    <n v="0.746"/>
    <n v="2.5939999999999999"/>
    <n v="0"/>
    <n v="0"/>
  </r>
  <r>
    <x v="15"/>
    <x v="3"/>
    <n v="12.499000000000001"/>
    <n v="5.15"/>
    <n v="0.751"/>
    <n v="3.18"/>
    <n v="0"/>
    <n v="0"/>
  </r>
  <r>
    <x v="15"/>
    <x v="3"/>
    <n v="12.507999999999999"/>
    <n v="6.2939999999999996"/>
    <n v="0.74199999999999999"/>
    <n v="2.036"/>
    <n v="0"/>
    <n v="0"/>
  </r>
  <r>
    <x v="15"/>
    <x v="3"/>
    <n v="12.505000000000001"/>
    <n v="6.8710000000000004"/>
    <n v="0.745"/>
    <n v="1.4590000000000001"/>
    <n v="0"/>
    <n v="0"/>
  </r>
  <r>
    <x v="15"/>
    <x v="3"/>
    <n v="12.113"/>
    <n v="6.875"/>
    <n v="1.137"/>
    <n v="1.4550000000000001"/>
    <n v="0"/>
    <n v="0"/>
  </r>
  <r>
    <x v="15"/>
    <x v="3"/>
    <n v="12.503"/>
    <n v="6.8860000000000001"/>
    <n v="0.747"/>
    <n v="1.444"/>
    <n v="0"/>
    <n v="0"/>
  </r>
  <r>
    <x v="15"/>
    <x v="3"/>
    <n v="12.505000000000001"/>
    <n v="6.8940000000000001"/>
    <n v="0.745"/>
    <n v="1.4359999999999999"/>
    <n v="0"/>
    <n v="0"/>
  </r>
  <r>
    <x v="15"/>
    <x v="3"/>
    <n v="12.507999999999999"/>
    <n v="6.84"/>
    <n v="0.74199999999999999"/>
    <n v="1.49"/>
    <n v="0"/>
    <n v="0"/>
  </r>
  <r>
    <x v="15"/>
    <x v="3"/>
    <n v="12.507"/>
    <n v="5.7789999999999999"/>
    <n v="0.74299999999999999"/>
    <n v="2.5510000000000002"/>
    <n v="0"/>
    <n v="0"/>
  </r>
  <r>
    <x v="15"/>
    <x v="3"/>
    <n v="12.512"/>
    <n v="5.8680000000000003"/>
    <n v="0.73799999999999999"/>
    <n v="2.4620000000000002"/>
    <n v="0"/>
    <n v="0"/>
  </r>
  <r>
    <x v="15"/>
    <x v="3"/>
    <n v="12.506"/>
    <n v="6.4089999999999998"/>
    <n v="0.74399999999999999"/>
    <n v="1.921"/>
    <n v="0"/>
    <n v="0"/>
  </r>
  <r>
    <x v="15"/>
    <x v="3"/>
    <n v="12.519"/>
    <n v="6.4109999999999996"/>
    <n v="0.73099999999999998"/>
    <n v="1.919"/>
    <n v="0"/>
    <n v="0"/>
  </r>
  <r>
    <x v="15"/>
    <x v="3"/>
    <n v="12.51"/>
    <n v="6.5140000000000002"/>
    <n v="0.74"/>
    <n v="1.8160000000000001"/>
    <n v="0"/>
    <n v="0"/>
  </r>
  <r>
    <x v="15"/>
    <x v="3"/>
    <n v="12.512"/>
    <n v="5.7050000000000001"/>
    <n v="0.73799999999999999"/>
    <n v="2.625"/>
    <n v="0"/>
    <n v="0"/>
  </r>
  <r>
    <x v="15"/>
    <x v="3"/>
    <n v="12.510999999999999"/>
    <n v="5.0179999999999998"/>
    <n v="0.73899999999999999"/>
    <n v="3.3119999999999998"/>
    <n v="0"/>
    <n v="0"/>
  </r>
  <r>
    <x v="15"/>
    <x v="3"/>
    <n v="12.505000000000001"/>
    <n v="5.0220000000000002"/>
    <n v="0.745"/>
    <n v="3.3079999999999998"/>
    <n v="0"/>
    <n v="0"/>
  </r>
  <r>
    <x v="15"/>
    <x v="3"/>
    <n v="12.507"/>
    <n v="5.032"/>
    <n v="0.74299999999999999"/>
    <n v="3.298"/>
    <n v="0"/>
    <n v="0"/>
  </r>
  <r>
    <x v="15"/>
    <x v="4"/>
    <n v="12.510999999999999"/>
    <n v="5.0250000000000004"/>
    <n v="0.73899999999999999"/>
    <n v="3.3050000000000002"/>
    <n v="0"/>
    <n v="0"/>
  </r>
  <r>
    <x v="15"/>
    <x v="4"/>
    <n v="12.5"/>
    <n v="5.8819999999999997"/>
    <n v="0.75"/>
    <n v="2.448"/>
    <n v="0"/>
    <n v="0"/>
  </r>
  <r>
    <x v="15"/>
    <x v="4"/>
    <n v="12.504"/>
    <n v="6.5720000000000001"/>
    <n v="0.746"/>
    <n v="1.758"/>
    <n v="0"/>
    <n v="0"/>
  </r>
  <r>
    <x v="15"/>
    <x v="4"/>
    <n v="12.507999999999999"/>
    <n v="6.5010000000000003"/>
    <n v="0.74199999999999999"/>
    <n v="1.829"/>
    <n v="0"/>
    <n v="0"/>
  </r>
  <r>
    <x v="15"/>
    <x v="4"/>
    <n v="12.509"/>
    <n v="6.319"/>
    <n v="0.74099999999999999"/>
    <n v="2.0110000000000001"/>
    <n v="0"/>
    <n v="0"/>
  </r>
  <r>
    <x v="15"/>
    <x v="4"/>
    <n v="12.509"/>
    <n v="6.4290000000000003"/>
    <n v="0.74099999999999999"/>
    <n v="1.901"/>
    <n v="0"/>
    <n v="0"/>
  </r>
  <r>
    <x v="15"/>
    <x v="4"/>
    <n v="12.512"/>
    <n v="6.6130000000000004"/>
    <n v="0.73799999999999999"/>
    <n v="1.7170000000000001"/>
    <n v="0"/>
    <n v="0"/>
  </r>
  <r>
    <x v="15"/>
    <x v="4"/>
    <n v="12.507999999999999"/>
    <n v="6.673"/>
    <n v="0.74199999999999999"/>
    <n v="1.657"/>
    <n v="0"/>
    <n v="0"/>
  </r>
  <r>
    <x v="15"/>
    <x v="4"/>
    <n v="12.500999999999999"/>
    <n v="6.4390000000000001"/>
    <n v="0.749"/>
    <n v="1.891"/>
    <n v="0"/>
    <n v="0"/>
  </r>
  <r>
    <x v="15"/>
    <x v="4"/>
    <n v="12.497"/>
    <n v="6.2919999999999998"/>
    <n v="0.753"/>
    <n v="2.0379999999999998"/>
    <n v="0"/>
    <n v="0"/>
  </r>
  <r>
    <x v="15"/>
    <x v="4"/>
    <n v="12.496"/>
    <n v="6.2809999999999997"/>
    <n v="0.754"/>
    <n v="2.0489999999999999"/>
    <n v="0"/>
    <n v="0"/>
  </r>
  <r>
    <x v="15"/>
    <x v="4"/>
    <n v="12.494999999999999"/>
    <n v="6.2750000000000004"/>
    <n v="0.755"/>
    <n v="2.0550000000000002"/>
    <n v="0"/>
    <n v="0"/>
  </r>
  <r>
    <x v="15"/>
    <x v="4"/>
    <n v="12.496"/>
    <n v="6.2990000000000004"/>
    <n v="0.754"/>
    <n v="2.0310000000000001"/>
    <n v="0"/>
    <n v="0"/>
  </r>
  <r>
    <x v="15"/>
    <x v="4"/>
    <n v="12.496"/>
    <n v="6.3209999999999997"/>
    <n v="0.754"/>
    <n v="2.0089999999999999"/>
    <n v="0"/>
    <n v="0"/>
  </r>
  <r>
    <x v="15"/>
    <x v="4"/>
    <n v="12.255000000000001"/>
    <n v="6.3209999999999997"/>
    <n v="0.995"/>
    <n v="2.0089999999999999"/>
    <n v="0"/>
    <n v="0"/>
  </r>
  <r>
    <x v="15"/>
    <x v="4"/>
    <n v="12.502000000000001"/>
    <n v="6.3170000000000002"/>
    <n v="0.748"/>
    <n v="2.0129999999999999"/>
    <n v="0"/>
    <n v="0"/>
  </r>
  <r>
    <x v="15"/>
    <x v="4"/>
    <n v="12.503"/>
    <n v="6.3179999999999996"/>
    <n v="0.747"/>
    <n v="2.012"/>
    <n v="0"/>
    <n v="0"/>
  </r>
  <r>
    <x v="15"/>
    <x v="4"/>
    <n v="12.500999999999999"/>
    <n v="6.3179999999999996"/>
    <n v="0.749"/>
    <n v="2.012"/>
    <n v="0"/>
    <n v="0"/>
  </r>
  <r>
    <x v="15"/>
    <x v="4"/>
    <n v="12.502000000000001"/>
    <n v="6.3789999999999996"/>
    <n v="0.748"/>
    <n v="1.9510000000000001"/>
    <n v="0"/>
    <n v="0"/>
  </r>
  <r>
    <x v="15"/>
    <x v="4"/>
    <n v="12.500999999999999"/>
    <n v="6.4080000000000004"/>
    <n v="0.749"/>
    <n v="1.9219999999999999"/>
    <n v="0"/>
    <n v="0"/>
  </r>
  <r>
    <x v="15"/>
    <x v="4"/>
    <n v="12.499000000000001"/>
    <n v="6.3949999999999996"/>
    <n v="0.751"/>
    <n v="1.9350000000000001"/>
    <n v="0"/>
    <n v="0"/>
  </r>
  <r>
    <x v="15"/>
    <x v="4"/>
    <n v="12.502000000000001"/>
    <n v="6.4080000000000004"/>
    <n v="0.748"/>
    <n v="1.9219999999999999"/>
    <n v="0"/>
    <n v="0"/>
  </r>
  <r>
    <x v="15"/>
    <x v="4"/>
    <n v="11.755000000000001"/>
    <n v="6.3579999999999997"/>
    <n v="1.4950000000000001"/>
    <n v="1.972"/>
    <n v="0"/>
    <n v="0"/>
  </r>
  <r>
    <x v="15"/>
    <x v="4"/>
    <n v="10.718999999999999"/>
    <n v="6.4930000000000003"/>
    <n v="2.5310000000000001"/>
    <n v="1.837"/>
    <n v="0"/>
    <n v="0"/>
  </r>
  <r>
    <x v="15"/>
    <x v="4"/>
    <n v="11.791"/>
    <n v="6.6660000000000004"/>
    <n v="1.4590000000000001"/>
    <n v="1.6639999999999999"/>
    <n v="0"/>
    <n v="0"/>
  </r>
  <r>
    <x v="15"/>
    <x v="4"/>
    <n v="6.8719999999999999"/>
    <n v="6.6379999999999999"/>
    <n v="6.3780000000000001"/>
    <n v="1.6919999999999999"/>
    <n v="0"/>
    <n v="0"/>
  </r>
  <r>
    <x v="15"/>
    <x v="4"/>
    <n v="9.0050000000000008"/>
    <n v="5.9509999999999996"/>
    <n v="4.2450000000000001"/>
    <n v="2.379"/>
    <n v="0"/>
    <n v="0"/>
  </r>
  <r>
    <x v="15"/>
    <x v="4"/>
    <n v="9.5820000000000007"/>
    <n v="4.8289999999999997"/>
    <n v="3.6680000000000001"/>
    <n v="3.5009999999999999"/>
    <n v="0"/>
    <n v="0"/>
  </r>
  <r>
    <x v="15"/>
    <x v="4"/>
    <n v="9.609"/>
    <n v="4.8259999999999996"/>
    <n v="3.641"/>
    <n v="3.504"/>
    <n v="0"/>
    <n v="0"/>
  </r>
  <r>
    <x v="15"/>
    <x v="4"/>
    <n v="11.132"/>
    <n v="3.63"/>
    <n v="2.1179999999999999"/>
    <n v="4.7"/>
    <n v="0"/>
    <n v="0"/>
  </r>
  <r>
    <x v="15"/>
    <x v="4"/>
    <n v="12.272"/>
    <n v="4.9889999999999999"/>
    <n v="0.97799999999999998"/>
    <n v="3.3410000000000002"/>
    <n v="0"/>
    <n v="0"/>
  </r>
  <r>
    <x v="15"/>
    <x v="5"/>
    <n v="12.502000000000001"/>
    <n v="6.5469999999999997"/>
    <n v="0.748"/>
    <n v="1.7829999999999999"/>
    <n v="0"/>
    <n v="0"/>
  </r>
  <r>
    <x v="15"/>
    <x v="5"/>
    <n v="12.487"/>
    <n v="6.5579999999999998"/>
    <n v="0.76300000000000001"/>
    <n v="1.772"/>
    <n v="0"/>
    <n v="0"/>
  </r>
  <r>
    <x v="15"/>
    <x v="5"/>
    <n v="12.497"/>
    <n v="6.7530000000000001"/>
    <n v="0.753"/>
    <n v="1.577"/>
    <n v="0"/>
    <n v="0"/>
  </r>
  <r>
    <x v="15"/>
    <x v="5"/>
    <n v="12.496"/>
    <n v="6.9029999999999996"/>
    <n v="0.754"/>
    <n v="1.427"/>
    <n v="0"/>
    <n v="0"/>
  </r>
  <r>
    <x v="15"/>
    <x v="5"/>
    <n v="12.494"/>
    <n v="6.9059999999999997"/>
    <n v="0.75600000000000001"/>
    <n v="1.4239999999999999"/>
    <n v="0"/>
    <n v="0"/>
  </r>
  <r>
    <x v="15"/>
    <x v="5"/>
    <n v="12.49"/>
    <n v="6.8929999999999998"/>
    <n v="0.76"/>
    <n v="1.4370000000000001"/>
    <n v="0"/>
    <n v="0"/>
  </r>
  <r>
    <x v="15"/>
    <x v="5"/>
    <n v="12.492000000000001"/>
    <n v="6.9059999999999997"/>
    <n v="0.75800000000000001"/>
    <n v="1.4239999999999999"/>
    <n v="0"/>
    <n v="0"/>
  </r>
  <r>
    <x v="15"/>
    <x v="5"/>
    <n v="12.496"/>
    <n v="6.931"/>
    <n v="0.754"/>
    <n v="1.399"/>
    <n v="0"/>
    <n v="0"/>
  </r>
  <r>
    <x v="15"/>
    <x v="5"/>
    <n v="12.497999999999999"/>
    <n v="6.8929999999999998"/>
    <n v="0.752"/>
    <n v="1.4370000000000001"/>
    <n v="0"/>
    <n v="0"/>
  </r>
  <r>
    <x v="15"/>
    <x v="5"/>
    <n v="12.499000000000001"/>
    <n v="6.9550000000000001"/>
    <n v="0.751"/>
    <n v="1.375"/>
    <n v="0"/>
    <n v="0"/>
  </r>
  <r>
    <x v="15"/>
    <x v="5"/>
    <n v="12.496"/>
    <n v="6.6909999999999998"/>
    <n v="0.754"/>
    <n v="1.639"/>
    <n v="0"/>
    <n v="0"/>
  </r>
  <r>
    <x v="15"/>
    <x v="5"/>
    <n v="12.497999999999999"/>
    <n v="6.8109999999999999"/>
    <n v="0.752"/>
    <n v="1.5189999999999999"/>
    <n v="0"/>
    <n v="0"/>
  </r>
  <r>
    <x v="15"/>
    <x v="5"/>
    <n v="12.497"/>
    <n v="6.7530000000000001"/>
    <n v="0.753"/>
    <n v="1.577"/>
    <n v="0"/>
    <n v="0"/>
  </r>
  <r>
    <x v="15"/>
    <x v="5"/>
    <n v="13.234"/>
    <n v="5.7149999999999999"/>
    <n v="1.6E-2"/>
    <n v="2.6150000000000002"/>
    <n v="0"/>
    <n v="0"/>
  </r>
  <r>
    <x v="15"/>
    <x v="5"/>
    <n v="12.752000000000001"/>
    <n v="5.0999999999999996"/>
    <n v="0.498"/>
    <n v="3.23"/>
    <n v="0"/>
    <n v="0"/>
  </r>
  <r>
    <x v="15"/>
    <x v="5"/>
    <n v="12.797000000000001"/>
    <n v="5.1020000000000003"/>
    <n v="0.45300000000000001"/>
    <n v="3.2280000000000002"/>
    <n v="0"/>
    <n v="0"/>
  </r>
  <r>
    <x v="15"/>
    <x v="5"/>
    <n v="12.596"/>
    <n v="5.1139999999999999"/>
    <n v="0.65400000000000003"/>
    <n v="3.2160000000000002"/>
    <n v="0"/>
    <n v="0"/>
  </r>
  <r>
    <x v="15"/>
    <x v="5"/>
    <n v="13.25"/>
    <n v="5.1280000000000001"/>
    <n v="0"/>
    <n v="3.202"/>
    <n v="0"/>
    <n v="0"/>
  </r>
  <r>
    <x v="15"/>
    <x v="5"/>
    <n v="13.25"/>
    <n v="5.117"/>
    <n v="0"/>
    <n v="3.2130000000000001"/>
    <n v="0"/>
    <n v="0"/>
  </r>
  <r>
    <x v="15"/>
    <x v="5"/>
    <n v="12.708"/>
    <n v="4.2930000000000001"/>
    <n v="0.54200000000000004"/>
    <n v="4.0369999999999999"/>
    <n v="0"/>
    <n v="0"/>
  </r>
  <r>
    <x v="15"/>
    <x v="5"/>
    <n v="12.510999999999999"/>
    <n v="3.359"/>
    <n v="0.73899999999999999"/>
    <n v="4.9710000000000001"/>
    <n v="0"/>
    <n v="0"/>
  </r>
  <r>
    <x v="15"/>
    <x v="5"/>
    <n v="12.507999999999999"/>
    <n v="4.1710000000000003"/>
    <n v="0.74199999999999999"/>
    <n v="4.1589999999999998"/>
    <n v="0"/>
    <n v="0"/>
  </r>
  <r>
    <x v="15"/>
    <x v="5"/>
    <n v="12.515000000000001"/>
    <n v="4.6529999999999996"/>
    <n v="0.73499999999999999"/>
    <n v="3.677"/>
    <n v="0"/>
    <n v="0"/>
  </r>
  <r>
    <x v="15"/>
    <x v="5"/>
    <n v="12.516999999999999"/>
    <n v="4.8550000000000004"/>
    <n v="0.73299999999999998"/>
    <n v="3.4750000000000001"/>
    <n v="0"/>
    <n v="0"/>
  </r>
  <r>
    <x v="15"/>
    <x v="5"/>
    <n v="12.723000000000001"/>
    <n v="4.9580000000000002"/>
    <n v="0.52700000000000002"/>
    <n v="3.3719999999999999"/>
    <n v="0"/>
    <n v="0"/>
  </r>
  <r>
    <x v="15"/>
    <x v="5"/>
    <n v="12.506"/>
    <n v="4.9619999999999997"/>
    <n v="0.74399999999999999"/>
    <n v="3.3679999999999999"/>
    <n v="0"/>
    <n v="0"/>
  </r>
  <r>
    <x v="15"/>
    <x v="5"/>
    <n v="12.502000000000001"/>
    <n v="4.9580000000000002"/>
    <n v="0.748"/>
    <n v="3.3719999999999999"/>
    <n v="0"/>
    <n v="0"/>
  </r>
  <r>
    <x v="15"/>
    <x v="5"/>
    <n v="12.502000000000001"/>
    <n v="4.9649999999999999"/>
    <n v="0.748"/>
    <n v="3.3650000000000002"/>
    <n v="0"/>
    <n v="0"/>
  </r>
  <r>
    <x v="15"/>
    <x v="5"/>
    <n v="12.496"/>
    <n v="4.9630000000000001"/>
    <n v="0.754"/>
    <n v="3.367"/>
    <n v="0"/>
    <n v="0"/>
  </r>
  <r>
    <x v="15"/>
    <x v="5"/>
    <n v="12.504"/>
    <n v="4.9589999999999996"/>
    <n v="0.746"/>
    <n v="3.371"/>
    <n v="0"/>
    <n v="0"/>
  </r>
  <r>
    <x v="15"/>
    <x v="6"/>
    <n v="13.491"/>
    <n v="4.8159999999999998"/>
    <n v="0.75"/>
    <n v="3.5139999999999998"/>
    <n v="0"/>
    <n v="0"/>
  </r>
  <r>
    <x v="15"/>
    <x v="6"/>
    <n v="13.492000000000001"/>
    <n v="4.7409999999999997"/>
    <n v="0.749"/>
    <n v="3.589"/>
    <n v="0"/>
    <n v="0"/>
  </r>
  <r>
    <x v="15"/>
    <x v="6"/>
    <n v="13.489000000000001"/>
    <n v="4.7329999999999997"/>
    <n v="0.752"/>
    <n v="3.597"/>
    <n v="0"/>
    <n v="0"/>
  </r>
  <r>
    <x v="15"/>
    <x v="6"/>
    <n v="13.489000000000001"/>
    <n v="4.7270000000000003"/>
    <n v="0.752"/>
    <n v="3.6030000000000002"/>
    <n v="0"/>
    <n v="0"/>
  </r>
  <r>
    <x v="15"/>
    <x v="6"/>
    <n v="14.007999999999999"/>
    <n v="4.7290000000000001"/>
    <n v="0.23300000000000001"/>
    <n v="3.601"/>
    <n v="0"/>
    <n v="0"/>
  </r>
  <r>
    <x v="15"/>
    <x v="6"/>
    <n v="12.682"/>
    <n v="5.8419999999999996"/>
    <n v="1.5589999999999999"/>
    <n v="2.488"/>
    <n v="0"/>
    <n v="0"/>
  </r>
  <r>
    <x v="15"/>
    <x v="6"/>
    <n v="12.045999999999999"/>
    <n v="6.3220000000000001"/>
    <n v="2.1949999999999998"/>
    <n v="2.008"/>
    <n v="0"/>
    <n v="0"/>
  </r>
  <r>
    <x v="15"/>
    <x v="6"/>
    <n v="11.316000000000001"/>
    <n v="5.5369999999999999"/>
    <n v="2.9249999999999998"/>
    <n v="2.7930000000000001"/>
    <n v="0"/>
    <n v="0"/>
  </r>
  <r>
    <x v="15"/>
    <x v="6"/>
    <n v="9.9090000000000007"/>
    <n v="3.5070000000000001"/>
    <n v="4.3319999999999999"/>
    <n v="4.8230000000000004"/>
    <n v="0"/>
    <n v="0"/>
  </r>
  <r>
    <x v="15"/>
    <x v="6"/>
    <n v="9.9019999999999992"/>
    <n v="1.649"/>
    <n v="4.3390000000000004"/>
    <n v="6.681"/>
    <n v="0"/>
    <n v="0"/>
  </r>
  <r>
    <x v="15"/>
    <x v="6"/>
    <n v="9.891"/>
    <n v="0.99299999999999999"/>
    <n v="4.3499999999999996"/>
    <n v="7.3369999999999997"/>
    <n v="0"/>
    <n v="0"/>
  </r>
  <r>
    <x v="15"/>
    <x v="6"/>
    <n v="9.8780000000000001"/>
    <n v="0.50900000000000001"/>
    <n v="4.3630000000000004"/>
    <n v="7.8209999999999997"/>
    <n v="0"/>
    <n v="0"/>
  </r>
  <r>
    <x v="15"/>
    <x v="6"/>
    <n v="9.8870000000000005"/>
    <n v="0"/>
    <n v="4.3540000000000001"/>
    <n v="8.42"/>
    <n v="0"/>
    <n v="0"/>
  </r>
  <r>
    <x v="15"/>
    <x v="6"/>
    <n v="9.9359999999999999"/>
    <n v="0"/>
    <n v="4.3049999999999997"/>
    <n v="8.5570000000000004"/>
    <n v="0"/>
    <n v="0"/>
  </r>
  <r>
    <x v="15"/>
    <x v="6"/>
    <n v="9.85"/>
    <n v="0"/>
    <n v="4.391"/>
    <n v="8.4730000000000008"/>
    <n v="0"/>
    <n v="0"/>
  </r>
  <r>
    <x v="15"/>
    <x v="6"/>
    <n v="9.9009999999999998"/>
    <n v="0.63700000000000001"/>
    <n v="4.34"/>
    <n v="7.6929999999999996"/>
    <n v="0"/>
    <n v="0"/>
  </r>
  <r>
    <x v="15"/>
    <x v="6"/>
    <n v="9.8949999999999996"/>
    <n v="1.08"/>
    <n v="4.3460000000000001"/>
    <n v="7.25"/>
    <n v="0"/>
    <n v="0"/>
  </r>
  <r>
    <x v="15"/>
    <x v="6"/>
    <n v="9.8840000000000003"/>
    <n v="1.028"/>
    <n v="4.3570000000000002"/>
    <n v="7.3019999999999996"/>
    <n v="0"/>
    <n v="0"/>
  </r>
  <r>
    <x v="15"/>
    <x v="6"/>
    <n v="9.8810000000000002"/>
    <n v="1.986"/>
    <n v="4.3600000000000003"/>
    <n v="6.3440000000000003"/>
    <n v="0"/>
    <n v="0"/>
  </r>
  <r>
    <x v="15"/>
    <x v="6"/>
    <n v="12.074999999999999"/>
    <n v="3.7069999999999999"/>
    <n v="2.1659999999999999"/>
    <n v="4.6230000000000002"/>
    <n v="0"/>
    <n v="0"/>
  </r>
  <r>
    <x v="15"/>
    <x v="6"/>
    <n v="12.404999999999999"/>
    <n v="4.3689999999999998"/>
    <n v="1.8360000000000001"/>
    <n v="3.9609999999999999"/>
    <n v="0"/>
    <n v="0"/>
  </r>
  <r>
    <x v="15"/>
    <x v="6"/>
    <n v="12.454000000000001"/>
    <n v="4.3120000000000003"/>
    <n v="1.7869999999999999"/>
    <n v="4.0179999999999998"/>
    <n v="0"/>
    <n v="0"/>
  </r>
  <r>
    <x v="15"/>
    <x v="6"/>
    <n v="12.427"/>
    <n v="4.3529999999999998"/>
    <n v="1.8140000000000001"/>
    <n v="3.9769999999999999"/>
    <n v="0"/>
    <n v="0"/>
  </r>
  <r>
    <x v="15"/>
    <x v="6"/>
    <n v="12.398"/>
    <n v="4.37"/>
    <n v="1.843"/>
    <n v="3.96"/>
    <n v="0"/>
    <n v="0"/>
  </r>
  <r>
    <x v="15"/>
    <x v="6"/>
    <n v="12.388"/>
    <n v="4.3620000000000001"/>
    <n v="1.853"/>
    <n v="3.968"/>
    <n v="0"/>
    <n v="0"/>
  </r>
  <r>
    <x v="15"/>
    <x v="6"/>
    <n v="10.407999999999999"/>
    <n v="4.3689999999999998"/>
    <n v="3.8330000000000002"/>
    <n v="3.9609999999999999"/>
    <n v="0"/>
    <n v="0"/>
  </r>
  <r>
    <x v="15"/>
    <x v="6"/>
    <n v="9.5839999999999996"/>
    <n v="4.3780000000000001"/>
    <n v="4.657"/>
    <n v="3.952"/>
    <n v="0"/>
    <n v="0"/>
  </r>
  <r>
    <x v="15"/>
    <x v="6"/>
    <n v="8.2780000000000005"/>
    <n v="4.2919999999999998"/>
    <n v="5.9630000000000001"/>
    <n v="4.0380000000000003"/>
    <n v="0"/>
    <n v="0"/>
  </r>
  <r>
    <x v="15"/>
    <x v="6"/>
    <n v="5.6989999999999998"/>
    <n v="4.2919999999999998"/>
    <n v="8.5419999999999998"/>
    <n v="4.0380000000000003"/>
    <n v="1"/>
    <n v="0"/>
  </r>
  <r>
    <x v="15"/>
    <x v="6"/>
    <n v="8.3510000000000009"/>
    <n v="4.3029999999999999"/>
    <n v="5.89"/>
    <n v="4.0270000000000001"/>
    <n v="1"/>
    <n v="0"/>
  </r>
  <r>
    <x v="15"/>
    <x v="6"/>
    <n v="8.2080000000000002"/>
    <n v="4.2919999999999998"/>
    <n v="6.0330000000000004"/>
    <n v="4.0380000000000003"/>
    <n v="1"/>
    <n v="0"/>
  </r>
  <r>
    <x v="15"/>
    <x v="7"/>
    <n v="11.853"/>
    <n v="4.298"/>
    <n v="2.3879999999999999"/>
    <n v="4.032"/>
    <n v="1"/>
    <n v="0"/>
  </r>
  <r>
    <x v="15"/>
    <x v="7"/>
    <n v="10.079000000000001"/>
    <n v="4.3150000000000004"/>
    <n v="4.1619999999999999"/>
    <n v="4.0149999999999997"/>
    <n v="1"/>
    <n v="0"/>
  </r>
  <r>
    <x v="15"/>
    <x v="7"/>
    <n v="10.335000000000001"/>
    <n v="4.2939999999999996"/>
    <n v="3.9060000000000001"/>
    <n v="4.0359999999999996"/>
    <n v="1"/>
    <n v="0"/>
  </r>
  <r>
    <x v="15"/>
    <x v="7"/>
    <n v="9.3919999999999995"/>
    <n v="4.3"/>
    <n v="4.8490000000000002"/>
    <n v="4.03"/>
    <n v="1"/>
    <n v="0"/>
  </r>
  <r>
    <x v="15"/>
    <x v="7"/>
    <n v="9.3979999999999997"/>
    <n v="4.2640000000000002"/>
    <n v="4.843"/>
    <n v="4.0659999999999998"/>
    <n v="1"/>
    <n v="0"/>
  </r>
  <r>
    <x v="15"/>
    <x v="7"/>
    <n v="9.1790000000000003"/>
    <n v="4.2889999999999997"/>
    <n v="5.0620000000000003"/>
    <n v="4.0410000000000004"/>
    <n v="1"/>
    <n v="0"/>
  </r>
  <r>
    <x v="15"/>
    <x v="7"/>
    <n v="9.202"/>
    <n v="4.2990000000000004"/>
    <n v="5.0389999999999997"/>
    <n v="4.0309999999999997"/>
    <n v="1"/>
    <n v="0"/>
  </r>
  <r>
    <x v="15"/>
    <x v="7"/>
    <n v="9.1910000000000007"/>
    <n v="4.2830000000000004"/>
    <n v="5.05"/>
    <n v="4.0469999999999997"/>
    <n v="1"/>
    <n v="0"/>
  </r>
  <r>
    <x v="15"/>
    <x v="7"/>
    <n v="9.1660000000000004"/>
    <n v="4.2889999999999997"/>
    <n v="5.0750000000000002"/>
    <n v="4.0410000000000004"/>
    <n v="1"/>
    <n v="0"/>
  </r>
  <r>
    <x v="15"/>
    <x v="7"/>
    <n v="8.3170000000000002"/>
    <n v="4.298"/>
    <n v="5.9240000000000004"/>
    <n v="4.032"/>
    <n v="1"/>
    <n v="0"/>
  </r>
  <r>
    <x v="15"/>
    <x v="7"/>
    <n v="6.7809999999999997"/>
    <n v="4.3040000000000003"/>
    <n v="7.46"/>
    <n v="4.0259999999999998"/>
    <n v="1"/>
    <n v="0"/>
  </r>
  <r>
    <x v="15"/>
    <x v="7"/>
    <n v="7.1449999999999996"/>
    <n v="4.3049999999999997"/>
    <n v="7.0960000000000001"/>
    <n v="4.0250000000000004"/>
    <n v="1"/>
    <n v="0"/>
  </r>
  <r>
    <x v="15"/>
    <x v="7"/>
    <n v="8.6059999999999999"/>
    <n v="4.2990000000000004"/>
    <n v="5.6349999999999998"/>
    <n v="4.0309999999999997"/>
    <n v="1"/>
    <n v="0"/>
  </r>
  <r>
    <x v="15"/>
    <x v="7"/>
    <n v="8.5649999999999995"/>
    <n v="4.3120000000000003"/>
    <n v="5.6760000000000002"/>
    <n v="4.0179999999999998"/>
    <n v="1"/>
    <n v="0"/>
  </r>
  <r>
    <x v="15"/>
    <x v="7"/>
    <n v="7.274"/>
    <n v="4.3040000000000003"/>
    <n v="6.9669999999999996"/>
    <n v="4.0259999999999998"/>
    <n v="1"/>
    <n v="0"/>
  </r>
  <r>
    <x v="15"/>
    <x v="7"/>
    <n v="8.5310000000000006"/>
    <n v="4.32"/>
    <n v="5.71"/>
    <n v="4.01"/>
    <n v="2"/>
    <n v="0"/>
  </r>
  <r>
    <x v="15"/>
    <x v="7"/>
    <n v="10.39"/>
    <n v="4.2960000000000003"/>
    <n v="3.851"/>
    <n v="4.0339999999999998"/>
    <n v="2"/>
    <n v="0"/>
  </r>
  <r>
    <x v="15"/>
    <x v="7"/>
    <n v="10.823"/>
    <n v="4.3029999999999999"/>
    <n v="3.4180000000000001"/>
    <n v="4.0270000000000001"/>
    <n v="1.778"/>
    <n v="0"/>
  </r>
  <r>
    <x v="15"/>
    <x v="7"/>
    <n v="10.756"/>
    <n v="4.2670000000000003"/>
    <n v="3.4849999999999999"/>
    <n v="4.0629999999999997"/>
    <n v="0"/>
    <n v="0"/>
  </r>
  <r>
    <x v="15"/>
    <x v="7"/>
    <n v="9.2379999999999995"/>
    <n v="4.2960000000000003"/>
    <n v="5.0030000000000001"/>
    <n v="4.0339999999999998"/>
    <n v="2"/>
    <n v="0"/>
  </r>
  <r>
    <x v="15"/>
    <x v="7"/>
    <n v="8.0060000000000002"/>
    <n v="4.3179999999999996"/>
    <n v="6.2350000000000003"/>
    <n v="4.0119999999999996"/>
    <n v="2"/>
    <n v="0"/>
  </r>
  <r>
    <x v="15"/>
    <x v="7"/>
    <n v="2.7690000000000001"/>
    <n v="4.3040000000000003"/>
    <n v="11.472"/>
    <n v="4.0259999999999998"/>
    <n v="5"/>
    <n v="0"/>
  </r>
  <r>
    <x v="15"/>
    <x v="7"/>
    <n v="2.2589999999999999"/>
    <n v="3.411"/>
    <n v="11.981999999999999"/>
    <n v="4.9189999999999996"/>
    <n v="5"/>
    <n v="0"/>
  </r>
  <r>
    <x v="15"/>
    <x v="7"/>
    <n v="3.0179999999999998"/>
    <n v="4.0460000000000003"/>
    <n v="11.223000000000001"/>
    <n v="4.2839999999999998"/>
    <n v="5"/>
    <n v="0"/>
  </r>
  <r>
    <x v="15"/>
    <x v="7"/>
    <n v="2.5739999999999998"/>
    <n v="2.766"/>
    <n v="11.667"/>
    <n v="5.5640000000000001"/>
    <n v="1"/>
    <n v="0"/>
  </r>
  <r>
    <x v="15"/>
    <x v="7"/>
    <n v="5.085"/>
    <n v="1.571"/>
    <n v="9.1560000000000006"/>
    <n v="6.7590000000000003"/>
    <n v="0"/>
    <n v="0"/>
  </r>
  <r>
    <x v="15"/>
    <x v="7"/>
    <n v="5.2569999999999997"/>
    <n v="0.98199999999999998"/>
    <n v="8.984"/>
    <n v="7.3479999999999999"/>
    <n v="0"/>
    <n v="0"/>
  </r>
  <r>
    <x v="15"/>
    <x v="7"/>
    <n v="5.0270000000000001"/>
    <n v="1.2210000000000001"/>
    <n v="9.2140000000000004"/>
    <n v="7.109"/>
    <n v="0"/>
    <n v="0"/>
  </r>
  <r>
    <x v="15"/>
    <x v="7"/>
    <n v="4.3120000000000003"/>
    <n v="0.21299999999999999"/>
    <n v="9.9290000000000003"/>
    <n v="8.1170000000000009"/>
    <n v="0"/>
    <n v="0"/>
  </r>
  <r>
    <x v="15"/>
    <x v="7"/>
    <n v="4.1970000000000001"/>
    <n v="0"/>
    <n v="10.044"/>
    <n v="8.6129999999999995"/>
    <n v="0"/>
    <n v="0"/>
  </r>
  <r>
    <x v="15"/>
    <x v="7"/>
    <n v="5.149"/>
    <n v="0"/>
    <n v="9.0920000000000005"/>
    <n v="8.6050000000000004"/>
    <n v="0"/>
    <n v="0"/>
  </r>
  <r>
    <x v="15"/>
    <x v="8"/>
    <n v="6.024"/>
    <n v="0"/>
    <n v="8.2170000000000005"/>
    <n v="8.6430000000000007"/>
    <n v="0"/>
    <n v="0"/>
  </r>
  <r>
    <x v="15"/>
    <x v="8"/>
    <n v="5.09"/>
    <n v="0"/>
    <n v="9.1509999999999998"/>
    <n v="8.6609999999999996"/>
    <n v="0"/>
    <n v="0"/>
  </r>
  <r>
    <x v="15"/>
    <x v="8"/>
    <n v="5.5209999999999999"/>
    <n v="0.46100000000000002"/>
    <n v="8.7200000000000006"/>
    <n v="7.8689999999999998"/>
    <n v="0"/>
    <n v="0"/>
  </r>
  <r>
    <x v="15"/>
    <x v="8"/>
    <n v="3.0960000000000001"/>
    <n v="0"/>
    <n v="11.145"/>
    <n v="8.9090000000000007"/>
    <n v="0"/>
    <n v="0"/>
  </r>
  <r>
    <x v="15"/>
    <x v="8"/>
    <n v="1.6970000000000001"/>
    <n v="0"/>
    <n v="12.544"/>
    <n v="9.0069999999999997"/>
    <n v="0"/>
    <n v="0"/>
  </r>
  <r>
    <x v="15"/>
    <x v="8"/>
    <n v="1.792"/>
    <n v="0"/>
    <n v="12.449"/>
    <n v="9.1880000000000006"/>
    <n v="0"/>
    <n v="0"/>
  </r>
  <r>
    <x v="15"/>
    <x v="8"/>
    <n v="3.2280000000000002"/>
    <n v="0"/>
    <n v="11.013"/>
    <n v="9.09"/>
    <n v="0"/>
    <n v="0"/>
  </r>
  <r>
    <x v="15"/>
    <x v="8"/>
    <n v="4.1139999999999999"/>
    <n v="0"/>
    <n v="10.127000000000001"/>
    <n v="8.6530000000000005"/>
    <n v="0"/>
    <n v="0"/>
  </r>
  <r>
    <x v="15"/>
    <x v="8"/>
    <n v="1.776"/>
    <n v="0"/>
    <n v="12.465"/>
    <n v="8.6890000000000001"/>
    <n v="0"/>
    <n v="0"/>
  </r>
  <r>
    <x v="15"/>
    <x v="8"/>
    <n v="1.615"/>
    <n v="0"/>
    <n v="12.625999999999999"/>
    <n v="8.5459999999999994"/>
    <n v="0"/>
    <n v="0"/>
  </r>
  <r>
    <x v="15"/>
    <x v="8"/>
    <n v="3.8010000000000002"/>
    <n v="0"/>
    <n v="10.44"/>
    <n v="8.7530000000000001"/>
    <n v="0"/>
    <n v="0"/>
  </r>
  <r>
    <x v="15"/>
    <x v="8"/>
    <n v="4.41"/>
    <n v="0"/>
    <n v="9.8309999999999995"/>
    <n v="8.673"/>
    <n v="0"/>
    <n v="0"/>
  </r>
  <r>
    <x v="15"/>
    <x v="8"/>
    <n v="4.016"/>
    <n v="0"/>
    <n v="10.225"/>
    <n v="8.4930000000000003"/>
    <n v="0"/>
    <n v="0"/>
  </r>
  <r>
    <x v="15"/>
    <x v="8"/>
    <n v="4.6319999999999997"/>
    <n v="0"/>
    <n v="9.609"/>
    <n v="8.4160000000000004"/>
    <n v="0"/>
    <n v="0"/>
  </r>
  <r>
    <x v="15"/>
    <x v="8"/>
    <n v="5.7210000000000001"/>
    <n v="0"/>
    <n v="8.52"/>
    <n v="8.3450000000000006"/>
    <n v="0"/>
    <n v="0"/>
  </r>
  <r>
    <x v="15"/>
    <x v="8"/>
    <n v="5.3879999999999999"/>
    <n v="0"/>
    <n v="8.8529999999999998"/>
    <n v="8.4559999999999995"/>
    <n v="0"/>
    <n v="0"/>
  </r>
  <r>
    <x v="15"/>
    <x v="8"/>
    <n v="8.5389999999999997"/>
    <n v="0"/>
    <n v="5.702"/>
    <n v="8.5060000000000002"/>
    <n v="0"/>
    <n v="0"/>
  </r>
  <r>
    <x v="15"/>
    <x v="8"/>
    <n v="11.055"/>
    <n v="0"/>
    <n v="3.1859999999999999"/>
    <n v="8.4359999999999999"/>
    <n v="0"/>
    <n v="0"/>
  </r>
  <r>
    <x v="15"/>
    <x v="8"/>
    <n v="10.929"/>
    <n v="0.82199999999999995"/>
    <n v="3.3119999999999998"/>
    <n v="7.508"/>
    <n v="0"/>
    <n v="0"/>
  </r>
  <r>
    <x v="15"/>
    <x v="8"/>
    <n v="11.521000000000001"/>
    <n v="2.2610000000000001"/>
    <n v="2.72"/>
    <n v="6.069"/>
    <n v="0"/>
    <n v="0"/>
  </r>
  <r>
    <x v="15"/>
    <x v="8"/>
    <n v="14.237"/>
    <n v="4.8449999999999998"/>
    <n v="4.0000000000000001E-3"/>
    <n v="3.4849999999999999"/>
    <n v="0"/>
    <n v="0"/>
  </r>
  <r>
    <x v="15"/>
    <x v="8"/>
    <n v="14.241"/>
    <n v="6.28"/>
    <n v="0"/>
    <n v="2.0499999999999998"/>
    <n v="0"/>
    <n v="0"/>
  </r>
  <r>
    <x v="15"/>
    <x v="8"/>
    <n v="13.47"/>
    <n v="6.274"/>
    <n v="0.77100000000000002"/>
    <n v="2.056"/>
    <n v="0"/>
    <n v="0"/>
  </r>
  <r>
    <x v="15"/>
    <x v="8"/>
    <n v="13.862"/>
    <n v="6.28"/>
    <n v="0.379"/>
    <n v="2.0499999999999998"/>
    <n v="0"/>
    <n v="0"/>
  </r>
  <r>
    <x v="15"/>
    <x v="8"/>
    <n v="14.106"/>
    <n v="6.28"/>
    <n v="0.13500000000000001"/>
    <n v="2.0499999999999998"/>
    <n v="0"/>
    <n v="0"/>
  </r>
  <r>
    <x v="15"/>
    <x v="8"/>
    <n v="9.9339999999999993"/>
    <n v="5.0469999999999997"/>
    <n v="4.3070000000000004"/>
    <n v="3.2829999999999999"/>
    <n v="0"/>
    <n v="0"/>
  </r>
  <r>
    <x v="15"/>
    <x v="8"/>
    <n v="8.0410000000000004"/>
    <n v="3.14"/>
    <n v="6.2"/>
    <n v="5.19"/>
    <n v="0"/>
    <n v="0"/>
  </r>
  <r>
    <x v="15"/>
    <x v="8"/>
    <n v="7.3620000000000001"/>
    <n v="1.538"/>
    <n v="6.8789999999999996"/>
    <n v="6.7919999999999998"/>
    <n v="0"/>
    <n v="0"/>
  </r>
  <r>
    <x v="15"/>
    <x v="8"/>
    <n v="6.9889999999999999"/>
    <n v="0.94699999999999995"/>
    <n v="7.2519999999999998"/>
    <n v="7.383"/>
    <n v="0"/>
    <n v="0"/>
  </r>
  <r>
    <x v="15"/>
    <x v="8"/>
    <n v="6.3070000000000004"/>
    <n v="0.9"/>
    <n v="7.9340000000000002"/>
    <n v="7.43"/>
    <n v="0"/>
    <n v="0"/>
  </r>
  <r>
    <x v="15"/>
    <x v="9"/>
    <n v="5.774"/>
    <n v="0.84299999999999997"/>
    <n v="7.476"/>
    <n v="7.4870000000000001"/>
    <n v="0"/>
    <n v="0"/>
  </r>
  <r>
    <x v="15"/>
    <x v="9"/>
    <n v="5.8540000000000001"/>
    <n v="0.874"/>
    <n v="7.3959999999999999"/>
    <n v="7.4560000000000004"/>
    <n v="0"/>
    <n v="0"/>
  </r>
  <r>
    <x v="15"/>
    <x v="9"/>
    <n v="9.718"/>
    <n v="0.82799999999999996"/>
    <n v="3.532"/>
    <n v="7.5019999999999998"/>
    <n v="0"/>
    <n v="0"/>
  </r>
  <r>
    <x v="15"/>
    <x v="9"/>
    <n v="10.419"/>
    <n v="0.81"/>
    <n v="2.831"/>
    <n v="7.52"/>
    <n v="0"/>
    <n v="0"/>
  </r>
  <r>
    <x v="15"/>
    <x v="9"/>
    <n v="10.282"/>
    <n v="0.83"/>
    <n v="2.968"/>
    <n v="7.5"/>
    <n v="0"/>
    <n v="0"/>
  </r>
  <r>
    <x v="15"/>
    <x v="9"/>
    <n v="7.556"/>
    <n v="1.8240000000000001"/>
    <n v="5.694"/>
    <n v="6.5060000000000002"/>
    <n v="0"/>
    <n v="0"/>
  </r>
  <r>
    <x v="15"/>
    <x v="9"/>
    <n v="6.2240000000000002"/>
    <n v="2.7130000000000001"/>
    <n v="7.0259999999999998"/>
    <n v="5.617"/>
    <n v="0"/>
    <n v="0"/>
  </r>
  <r>
    <x v="15"/>
    <x v="9"/>
    <n v="5.6820000000000004"/>
    <n v="2.7530000000000001"/>
    <n v="7.5679999999999996"/>
    <n v="5.577"/>
    <n v="0"/>
    <n v="0"/>
  </r>
  <r>
    <x v="15"/>
    <x v="9"/>
    <n v="7.2990000000000004"/>
    <n v="2.7730000000000001"/>
    <n v="5.9509999999999996"/>
    <n v="5.5570000000000004"/>
    <n v="0"/>
    <n v="0"/>
  </r>
  <r>
    <x v="15"/>
    <x v="9"/>
    <n v="6.9880000000000004"/>
    <n v="2.7120000000000002"/>
    <n v="6.2619999999999996"/>
    <n v="5.6180000000000003"/>
    <n v="0"/>
    <n v="0"/>
  </r>
  <r>
    <x v="15"/>
    <x v="9"/>
    <n v="7.4119999999999999"/>
    <n v="2.7130000000000001"/>
    <n v="5.8380000000000001"/>
    <n v="5.617"/>
    <n v="0"/>
    <n v="0"/>
  </r>
  <r>
    <x v="15"/>
    <x v="9"/>
    <n v="6.4619999999999997"/>
    <n v="2.706"/>
    <n v="6.7880000000000003"/>
    <n v="5.6239999999999997"/>
    <n v="0"/>
    <n v="0"/>
  </r>
  <r>
    <x v="15"/>
    <x v="9"/>
    <n v="7.5220000000000002"/>
    <n v="2.6739999999999999"/>
    <n v="5.7279999999999998"/>
    <n v="5.6559999999999997"/>
    <n v="0"/>
    <n v="0"/>
  </r>
  <r>
    <x v="15"/>
    <x v="9"/>
    <n v="7.4619999999999997"/>
    <n v="2.6869999999999998"/>
    <n v="5.7880000000000003"/>
    <n v="5.6429999999999998"/>
    <n v="0"/>
    <n v="0"/>
  </r>
  <r>
    <x v="15"/>
    <x v="9"/>
    <n v="8.7010000000000005"/>
    <n v="2.6859999999999999"/>
    <n v="4.5490000000000004"/>
    <n v="5.6440000000000001"/>
    <n v="0"/>
    <n v="0"/>
  </r>
  <r>
    <x v="15"/>
    <x v="9"/>
    <n v="6.6360000000000001"/>
    <n v="2.72"/>
    <n v="6.6139999999999999"/>
    <n v="5.61"/>
    <n v="0"/>
    <n v="0"/>
  </r>
  <r>
    <x v="15"/>
    <x v="9"/>
    <n v="8.3670000000000009"/>
    <n v="2.74"/>
    <n v="4.883"/>
    <n v="5.59"/>
    <n v="0"/>
    <n v="0"/>
  </r>
  <r>
    <x v="15"/>
    <x v="9"/>
    <n v="7.415"/>
    <n v="2.7050000000000001"/>
    <n v="5.835"/>
    <n v="5.625"/>
    <n v="0"/>
    <n v="0"/>
  </r>
  <r>
    <x v="15"/>
    <x v="9"/>
    <n v="8.7629999999999999"/>
    <n v="2.6880000000000002"/>
    <n v="4.4870000000000001"/>
    <n v="5.6420000000000003"/>
    <n v="0"/>
    <n v="0"/>
  </r>
  <r>
    <x v="15"/>
    <x v="9"/>
    <n v="9.2349999999999994"/>
    <n v="2.6869999999999998"/>
    <n v="4.0149999999999997"/>
    <n v="5.6429999999999998"/>
    <n v="0"/>
    <n v="0"/>
  </r>
  <r>
    <x v="15"/>
    <x v="9"/>
    <n v="7.048"/>
    <n v="3.78"/>
    <n v="6.202"/>
    <n v="4.55"/>
    <n v="0"/>
    <n v="0"/>
  </r>
  <r>
    <x v="15"/>
    <x v="9"/>
    <n v="7.8070000000000004"/>
    <n v="4.3319999999999999"/>
    <n v="5.4429999999999996"/>
    <n v="3.9980000000000002"/>
    <n v="0"/>
    <n v="0"/>
  </r>
  <r>
    <x v="15"/>
    <x v="9"/>
    <n v="8.1449999999999996"/>
    <n v="4.3179999999999996"/>
    <n v="5.1050000000000004"/>
    <n v="4.0119999999999996"/>
    <n v="0"/>
    <n v="0"/>
  </r>
  <r>
    <x v="15"/>
    <x v="9"/>
    <n v="10.972"/>
    <n v="5.5570000000000004"/>
    <n v="2.278"/>
    <n v="2.7730000000000001"/>
    <n v="0"/>
    <n v="0"/>
  </r>
  <r>
    <x v="15"/>
    <x v="9"/>
    <n v="10.263999999999999"/>
    <n v="6.2779999999999996"/>
    <n v="2.9860000000000002"/>
    <n v="2.052"/>
    <n v="0"/>
    <n v="0"/>
  </r>
  <r>
    <x v="15"/>
    <x v="9"/>
    <n v="10.09"/>
    <n v="6.258"/>
    <n v="3.16"/>
    <n v="2.0720000000000001"/>
    <n v="0"/>
    <n v="0"/>
  </r>
  <r>
    <x v="15"/>
    <x v="9"/>
    <n v="7.1269999999999998"/>
    <n v="6.2779999999999996"/>
    <n v="6.1230000000000002"/>
    <n v="2.052"/>
    <n v="0"/>
    <n v="0"/>
  </r>
  <r>
    <x v="15"/>
    <x v="9"/>
    <n v="6.5679999999999996"/>
    <n v="6.2460000000000004"/>
    <n v="6.6820000000000004"/>
    <n v="2.0840000000000001"/>
    <n v="0"/>
    <n v="0"/>
  </r>
  <r>
    <x v="15"/>
    <x v="9"/>
    <n v="5.2729999999999997"/>
    <n v="6.2839999999999998"/>
    <n v="7.9770000000000003"/>
    <n v="2.0459999999999998"/>
    <n v="0"/>
    <n v="0"/>
  </r>
  <r>
    <x v="15"/>
    <x v="9"/>
    <n v="7.1760000000000002"/>
    <n v="6.1920000000000002"/>
    <n v="6.0739999999999998"/>
    <n v="2.1379999999999999"/>
    <n v="0"/>
    <n v="0"/>
  </r>
  <r>
    <x v="15"/>
    <x v="9"/>
    <n v="6.8109999999999999"/>
    <n v="6.2690000000000001"/>
    <n v="6.4390000000000001"/>
    <n v="2.0609999999999999"/>
    <n v="0"/>
    <n v="0"/>
  </r>
  <r>
    <x v="15"/>
    <x v="10"/>
    <n v="8.8160000000000007"/>
    <n v="6.2649999999999997"/>
    <n v="4.4340000000000002"/>
    <n v="2.0649999999999999"/>
    <n v="0"/>
    <n v="0"/>
  </r>
  <r>
    <x v="15"/>
    <x v="10"/>
    <n v="9.516"/>
    <n v="6.306"/>
    <n v="3.734"/>
    <n v="2.024"/>
    <n v="0"/>
    <n v="0"/>
  </r>
  <r>
    <x v="15"/>
    <x v="10"/>
    <n v="5.9279999999999999"/>
    <n v="6.3250000000000002"/>
    <n v="7.3220000000000001"/>
    <n v="2.0049999999999999"/>
    <n v="0"/>
    <n v="0"/>
  </r>
  <r>
    <x v="15"/>
    <x v="10"/>
    <n v="6.4669999999999996"/>
    <n v="6.319"/>
    <n v="6.7830000000000004"/>
    <n v="2.0110000000000001"/>
    <n v="0"/>
    <n v="0"/>
  </r>
  <r>
    <x v="15"/>
    <x v="10"/>
    <n v="6.4459999999999997"/>
    <n v="6.3159999999999998"/>
    <n v="6.8040000000000003"/>
    <n v="2.0139999999999998"/>
    <n v="0"/>
    <n v="0"/>
  </r>
  <r>
    <x v="15"/>
    <x v="10"/>
    <n v="7.5170000000000003"/>
    <n v="6.3150000000000004"/>
    <n v="5.7329999999999997"/>
    <n v="2.0150000000000001"/>
    <n v="0"/>
    <n v="0"/>
  </r>
  <r>
    <x v="15"/>
    <x v="10"/>
    <n v="8.3629999999999995"/>
    <n v="6.319"/>
    <n v="4.8869999999999996"/>
    <n v="2.0110000000000001"/>
    <n v="0"/>
    <n v="0"/>
  </r>
  <r>
    <x v="15"/>
    <x v="10"/>
    <n v="2.6339999999999999"/>
    <n v="6.319"/>
    <n v="10.616"/>
    <n v="2.0110000000000001"/>
    <n v="0"/>
    <n v="0"/>
  </r>
  <r>
    <x v="15"/>
    <x v="10"/>
    <n v="2.9239999999999999"/>
    <n v="4.5090000000000003"/>
    <n v="10.326000000000001"/>
    <n v="3.8210000000000002"/>
    <n v="0"/>
    <n v="0"/>
  </r>
  <r>
    <x v="15"/>
    <x v="10"/>
    <n v="3.298"/>
    <n v="2.6219999999999999"/>
    <n v="9.952"/>
    <n v="5.7080000000000002"/>
    <n v="0"/>
    <n v="0"/>
  </r>
  <r>
    <x v="15"/>
    <x v="10"/>
    <n v="2.9830000000000001"/>
    <n v="2.59"/>
    <n v="10.266999999999999"/>
    <n v="5.74"/>
    <n v="0"/>
    <n v="0"/>
  </r>
  <r>
    <x v="15"/>
    <x v="10"/>
    <n v="1.9139999999999999"/>
    <n v="1.613"/>
    <n v="11.336"/>
    <n v="6.7169999999999996"/>
    <n v="0"/>
    <n v="0"/>
  </r>
  <r>
    <x v="15"/>
    <x v="10"/>
    <n v="4.0289999999999999"/>
    <n v="1.099"/>
    <n v="9.2210000000000001"/>
    <n v="7.2309999999999999"/>
    <n v="0"/>
    <n v="0"/>
  </r>
  <r>
    <x v="15"/>
    <x v="10"/>
    <n v="4.3520000000000003"/>
    <n v="1.5589999999999999"/>
    <n v="8.8979999999999997"/>
    <n v="6.7709999999999999"/>
    <n v="0"/>
    <n v="0"/>
  </r>
  <r>
    <x v="15"/>
    <x v="10"/>
    <n v="4.9480000000000004"/>
    <n v="1.5"/>
    <n v="8.3019999999999996"/>
    <n v="6.83"/>
    <n v="0"/>
    <n v="0"/>
  </r>
  <r>
    <x v="15"/>
    <x v="10"/>
    <n v="8.4640000000000004"/>
    <n v="1.5649999999999999"/>
    <n v="4.7859999999999996"/>
    <n v="6.7649999999999997"/>
    <n v="0"/>
    <n v="0"/>
  </r>
  <r>
    <x v="15"/>
    <x v="10"/>
    <n v="9.1010000000000009"/>
    <n v="2.1890000000000001"/>
    <n v="4.149"/>
    <n v="6.141"/>
    <n v="0"/>
    <n v="0"/>
  </r>
  <r>
    <x v="15"/>
    <x v="10"/>
    <n v="6.9710000000000001"/>
    <n v="2.907"/>
    <n v="6.2789999999999999"/>
    <n v="5.423"/>
    <n v="0"/>
    <n v="0"/>
  </r>
  <r>
    <x v="15"/>
    <x v="10"/>
    <n v="5.8280000000000003"/>
    <n v="2.8740000000000001"/>
    <n v="7.4219999999999997"/>
    <n v="5.4560000000000004"/>
    <n v="0"/>
    <n v="0"/>
  </r>
  <r>
    <x v="15"/>
    <x v="10"/>
    <n v="6.9740000000000002"/>
    <n v="2.8959999999999999"/>
    <n v="6.2759999999999998"/>
    <n v="5.4340000000000002"/>
    <n v="0"/>
    <n v="0"/>
  </r>
  <r>
    <x v="15"/>
    <x v="10"/>
    <n v="7.1550000000000002"/>
    <n v="2.8809999999999998"/>
    <n v="6.0949999999999998"/>
    <n v="5.4489999999999998"/>
    <n v="0"/>
    <n v="0"/>
  </r>
  <r>
    <x v="15"/>
    <x v="10"/>
    <n v="8.3439999999999994"/>
    <n v="2.9420000000000002"/>
    <n v="4.9059999999999997"/>
    <n v="5.3879999999999999"/>
    <n v="0"/>
    <n v="0"/>
  </r>
  <r>
    <x v="15"/>
    <x v="10"/>
    <n v="7.8280000000000003"/>
    <n v="2.8889999999999998"/>
    <n v="5.4219999999999997"/>
    <n v="5.4409999999999998"/>
    <n v="0"/>
    <n v="0"/>
  </r>
  <r>
    <x v="15"/>
    <x v="10"/>
    <n v="7.798"/>
    <n v="2.8519999999999999"/>
    <n v="5.452"/>
    <n v="5.4779999999999998"/>
    <n v="0"/>
    <n v="0"/>
  </r>
  <r>
    <x v="15"/>
    <x v="10"/>
    <n v="7.8170000000000002"/>
    <n v="2.8359999999999999"/>
    <n v="5.4329999999999998"/>
    <n v="5.4939999999999998"/>
    <n v="0"/>
    <n v="0"/>
  </r>
  <r>
    <x v="15"/>
    <x v="10"/>
    <n v="6.5789999999999997"/>
    <n v="2.8580000000000001"/>
    <n v="6.6710000000000003"/>
    <n v="5.4720000000000004"/>
    <n v="0"/>
    <n v="0"/>
  </r>
  <r>
    <x v="15"/>
    <x v="10"/>
    <n v="4.0359999999999996"/>
    <n v="2.883"/>
    <n v="9.2140000000000004"/>
    <n v="5.4470000000000001"/>
    <n v="0"/>
    <n v="0"/>
  </r>
  <r>
    <x v="15"/>
    <x v="10"/>
    <n v="6.383"/>
    <n v="1.792"/>
    <n v="6.867"/>
    <n v="6.5380000000000003"/>
    <n v="0"/>
    <n v="0"/>
  </r>
  <r>
    <x v="15"/>
    <x v="10"/>
    <n v="5.6980000000000004"/>
    <n v="1.1299999999999999"/>
    <n v="7.5519999999999996"/>
    <n v="7.2"/>
    <n v="0"/>
    <n v="0"/>
  </r>
  <r>
    <x v="15"/>
    <x v="10"/>
    <n v="6.8040000000000003"/>
    <n v="0.36399999999999999"/>
    <n v="6.4459999999999997"/>
    <n v="7.9660000000000002"/>
    <n v="0"/>
    <n v="0"/>
  </r>
  <r>
    <x v="15"/>
    <x v="11"/>
    <n v="8.3079999999999998"/>
    <n v="3.2000000000000001E-2"/>
    <n v="4.9420000000000002"/>
    <n v="8.298"/>
    <n v="0"/>
    <n v="0"/>
  </r>
  <r>
    <x v="15"/>
    <x v="11"/>
    <n v="13.25"/>
    <n v="2.1480000000000001"/>
    <n v="0"/>
    <n v="6.1820000000000004"/>
    <n v="0"/>
    <n v="0"/>
  </r>
  <r>
    <x v="15"/>
    <x v="11"/>
    <n v="13.25"/>
    <n v="5.399"/>
    <n v="0"/>
    <n v="2.931"/>
    <n v="0"/>
    <n v="0"/>
  </r>
  <r>
    <x v="15"/>
    <x v="11"/>
    <n v="13.25"/>
    <n v="6.633"/>
    <n v="0"/>
    <n v="1.6970000000000001"/>
    <n v="0"/>
    <n v="0"/>
  </r>
  <r>
    <x v="15"/>
    <x v="11"/>
    <n v="13.25"/>
    <n v="6.6369999999999996"/>
    <n v="0"/>
    <n v="1.6930000000000001"/>
    <n v="0"/>
    <n v="0"/>
  </r>
  <r>
    <x v="15"/>
    <x v="11"/>
    <n v="13.25"/>
    <n v="4.476"/>
    <n v="0"/>
    <n v="3.8540000000000001"/>
    <n v="0"/>
    <n v="0"/>
  </r>
  <r>
    <x v="15"/>
    <x v="11"/>
    <n v="8.1270000000000007"/>
    <n v="2.02"/>
    <n v="5.1230000000000002"/>
    <n v="6.31"/>
    <n v="0"/>
    <n v="0"/>
  </r>
  <r>
    <x v="15"/>
    <x v="11"/>
    <n v="0.72099999999999997"/>
    <n v="0.51500000000000001"/>
    <n v="12.529"/>
    <n v="7.8150000000000004"/>
    <n v="0"/>
    <n v="0"/>
  </r>
  <r>
    <x v="15"/>
    <x v="11"/>
    <n v="0.72499999999999998"/>
    <n v="0.12"/>
    <n v="12.525"/>
    <n v="8.2100000000000009"/>
    <n v="0"/>
    <n v="0"/>
  </r>
  <r>
    <x v="15"/>
    <x v="11"/>
    <n v="3.6589999999999998"/>
    <n v="0.43099999999999999"/>
    <n v="9.5909999999999993"/>
    <n v="7.899"/>
    <n v="0"/>
    <n v="0"/>
  </r>
  <r>
    <x v="15"/>
    <x v="11"/>
    <n v="8.5579999999999998"/>
    <n v="0.93300000000000005"/>
    <n v="4.6920000000000002"/>
    <n v="7.3970000000000002"/>
    <n v="0"/>
    <n v="0"/>
  </r>
  <r>
    <x v="15"/>
    <x v="11"/>
    <n v="9.1329999999999991"/>
    <n v="2.855"/>
    <n v="4.117"/>
    <n v="5.4749999999999996"/>
    <n v="0"/>
    <n v="0"/>
  </r>
  <r>
    <x v="15"/>
    <x v="11"/>
    <n v="9.282"/>
    <n v="3.0169999999999999"/>
    <n v="3.968"/>
    <n v="5.3129999999999997"/>
    <n v="0"/>
    <n v="0"/>
  </r>
  <r>
    <x v="15"/>
    <x v="11"/>
    <n v="6.3810000000000002"/>
    <n v="3.0409999999999999"/>
    <n v="6.8689999999999998"/>
    <n v="5.2889999999999997"/>
    <n v="0"/>
    <n v="0"/>
  </r>
  <r>
    <x v="15"/>
    <x v="11"/>
    <n v="0.94299999999999995"/>
    <n v="0.93400000000000005"/>
    <n v="12.307"/>
    <n v="7.3959999999999999"/>
    <n v="0"/>
    <n v="0"/>
  </r>
  <r>
    <x v="15"/>
    <x v="11"/>
    <n v="1.5309999999999999"/>
    <n v="2.5000000000000001E-2"/>
    <n v="11.718999999999999"/>
    <n v="8.3049999999999997"/>
    <n v="0"/>
    <n v="0"/>
  </r>
  <r>
    <x v="15"/>
    <x v="11"/>
    <n v="2.0299999999999998"/>
    <n v="0.252"/>
    <n v="11.22"/>
    <n v="8.0779999999999994"/>
    <n v="0"/>
    <n v="0"/>
  </r>
  <r>
    <x v="15"/>
    <x v="11"/>
    <n v="7.3970000000000002"/>
    <n v="0.13600000000000001"/>
    <n v="5.8529999999999998"/>
    <n v="8.1940000000000008"/>
    <n v="0"/>
    <n v="0"/>
  </r>
  <r>
    <x v="15"/>
    <x v="11"/>
    <n v="7.5549999999999997"/>
    <n v="0.08"/>
    <n v="5.6950000000000003"/>
    <n v="8.25"/>
    <n v="0"/>
    <n v="0"/>
  </r>
  <r>
    <x v="15"/>
    <x v="11"/>
    <n v="8.9930000000000003"/>
    <n v="0.10299999999999999"/>
    <n v="4.2569999999999997"/>
    <n v="8.2270000000000003"/>
    <n v="0"/>
    <n v="0"/>
  </r>
  <r>
    <x v="15"/>
    <x v="11"/>
    <n v="9.26"/>
    <n v="0.11700000000000001"/>
    <n v="3.99"/>
    <n v="8.2129999999999992"/>
    <n v="0"/>
    <n v="0"/>
  </r>
  <r>
    <x v="15"/>
    <x v="11"/>
    <n v="5.5279999999999996"/>
    <n v="0.112"/>
    <n v="7.7220000000000004"/>
    <n v="8.218"/>
    <n v="0"/>
    <n v="0"/>
  </r>
  <r>
    <x v="15"/>
    <x v="11"/>
    <n v="0.73699999999999999"/>
    <n v="0.13600000000000001"/>
    <n v="12.513"/>
    <n v="8.1940000000000008"/>
    <n v="0"/>
    <n v="0"/>
  </r>
  <r>
    <x v="15"/>
    <x v="11"/>
    <n v="0.76200000000000001"/>
    <n v="0.159"/>
    <n v="12.488"/>
    <n v="8.1709999999999994"/>
    <n v="0"/>
    <n v="0"/>
  </r>
  <r>
    <x v="15"/>
    <x v="11"/>
    <n v="0.73399999999999999"/>
    <n v="0.13100000000000001"/>
    <n v="12.516"/>
    <n v="8.1989999999999998"/>
    <n v="0"/>
    <n v="0"/>
  </r>
  <r>
    <x v="15"/>
    <x v="11"/>
    <n v="1.1060000000000001"/>
    <n v="0.17699999999999999"/>
    <n v="12.144"/>
    <n v="8.1530000000000005"/>
    <n v="0"/>
    <n v="0"/>
  </r>
  <r>
    <x v="15"/>
    <x v="11"/>
    <n v="0.67100000000000004"/>
    <n v="2.3E-2"/>
    <n v="12.579000000000001"/>
    <n v="8.3070000000000004"/>
    <n v="0"/>
    <n v="0"/>
  </r>
  <r>
    <x v="15"/>
    <x v="11"/>
    <n v="0"/>
    <n v="0.14399999999999999"/>
    <n v="13.375999999999999"/>
    <n v="8.1859999999999999"/>
    <n v="0"/>
    <n v="0"/>
  </r>
  <r>
    <x v="15"/>
    <x v="11"/>
    <n v="0.72599999999999998"/>
    <n v="0.159"/>
    <n v="12.523999999999999"/>
    <n v="8.1709999999999994"/>
    <n v="0"/>
    <n v="0"/>
  </r>
  <r>
    <x v="15"/>
    <x v="11"/>
    <n v="0.66400000000000003"/>
    <n v="3.5999999999999997E-2"/>
    <n v="12.586"/>
    <n v="8.2940000000000005"/>
    <n v="0"/>
    <n v="0"/>
  </r>
  <r>
    <x v="15"/>
    <x v="11"/>
    <n v="0.64300000000000002"/>
    <n v="0"/>
    <n v="12.606999999999999"/>
    <n v="8.3689999999999998"/>
    <n v="0"/>
    <n v="0"/>
  </r>
  <r>
    <x v="16"/>
    <x v="0"/>
    <n v="2.2160000000000002"/>
    <n v="0"/>
    <n v="11.034000000000001"/>
    <n v="8.34"/>
    <n v="0"/>
    <n v="0"/>
  </r>
  <r>
    <x v="16"/>
    <x v="0"/>
    <n v="0"/>
    <n v="0"/>
    <n v="13.255000000000001"/>
    <n v="8.3859999999999992"/>
    <n v="0"/>
    <n v="0"/>
  </r>
  <r>
    <x v="16"/>
    <x v="0"/>
    <n v="1.238"/>
    <n v="0.114"/>
    <n v="12.012"/>
    <n v="8.2159999999999993"/>
    <n v="0"/>
    <n v="0"/>
  </r>
  <r>
    <x v="16"/>
    <x v="0"/>
    <n v="1.4710000000000001"/>
    <n v="2.4E-2"/>
    <n v="11.779"/>
    <n v="8.3059999999999992"/>
    <n v="0"/>
    <n v="0"/>
  </r>
  <r>
    <x v="16"/>
    <x v="0"/>
    <n v="1.8320000000000001"/>
    <n v="0.193"/>
    <n v="11.417999999999999"/>
    <n v="8.1370000000000005"/>
    <n v="0"/>
    <n v="0"/>
  </r>
  <r>
    <x v="16"/>
    <x v="0"/>
    <n v="0.89300000000000002"/>
    <n v="0.38200000000000001"/>
    <n v="12.356999999999999"/>
    <n v="7.9480000000000004"/>
    <n v="0"/>
    <n v="0"/>
  </r>
  <r>
    <x v="16"/>
    <x v="0"/>
    <n v="0"/>
    <n v="0.47799999999999998"/>
    <n v="14.19"/>
    <n v="7.8520000000000003"/>
    <n v="0"/>
    <n v="0"/>
  </r>
  <r>
    <x v="16"/>
    <x v="0"/>
    <n v="0"/>
    <n v="0.59199999999999997"/>
    <n v="14.382999999999999"/>
    <n v="7.7380000000000004"/>
    <n v="0"/>
    <n v="0"/>
  </r>
  <r>
    <x v="16"/>
    <x v="0"/>
    <n v="0"/>
    <n v="0.28999999999999998"/>
    <n v="14.372"/>
    <n v="8.0399999999999991"/>
    <n v="0"/>
    <n v="0"/>
  </r>
  <r>
    <x v="16"/>
    <x v="0"/>
    <n v="0.18"/>
    <n v="0.434"/>
    <n v="13.07"/>
    <n v="7.8959999999999999"/>
    <n v="0"/>
    <n v="0"/>
  </r>
  <r>
    <x v="16"/>
    <x v="0"/>
    <n v="0"/>
    <n v="0"/>
    <n v="14.747999999999999"/>
    <n v="8.4480000000000004"/>
    <n v="0"/>
    <n v="0"/>
  </r>
  <r>
    <x v="16"/>
    <x v="0"/>
    <n v="0"/>
    <n v="0.1"/>
    <n v="16.34"/>
    <n v="8.23"/>
    <n v="0"/>
    <n v="0"/>
  </r>
  <r>
    <x v="16"/>
    <x v="0"/>
    <n v="0"/>
    <n v="6.8000000000000005E-2"/>
    <n v="16.338000000000001"/>
    <n v="8.2620000000000005"/>
    <n v="0"/>
    <n v="0"/>
  </r>
  <r>
    <x v="16"/>
    <x v="0"/>
    <n v="0"/>
    <n v="0.124"/>
    <n v="17.143999999999998"/>
    <n v="8.2059999999999995"/>
    <n v="0"/>
    <n v="0"/>
  </r>
  <r>
    <x v="16"/>
    <x v="0"/>
    <n v="0"/>
    <n v="8.2000000000000003E-2"/>
    <n v="15.91"/>
    <n v="8.2479999999999993"/>
    <n v="0"/>
    <n v="0"/>
  </r>
  <r>
    <x v="16"/>
    <x v="0"/>
    <n v="0"/>
    <n v="3.9E-2"/>
    <n v="15.813000000000001"/>
    <n v="8.2910000000000004"/>
    <n v="0"/>
    <n v="0"/>
  </r>
  <r>
    <x v="16"/>
    <x v="0"/>
    <n v="0"/>
    <n v="0.46"/>
    <n v="15.781000000000001"/>
    <n v="7.87"/>
    <n v="0"/>
    <n v="0"/>
  </r>
  <r>
    <x v="16"/>
    <x v="0"/>
    <n v="0"/>
    <n v="0"/>
    <n v="15.813000000000001"/>
    <n v="8.3629999999999995"/>
    <n v="0"/>
    <n v="0"/>
  </r>
  <r>
    <x v="16"/>
    <x v="0"/>
    <n v="0"/>
    <n v="0"/>
    <n v="15.805"/>
    <n v="8.3780000000000001"/>
    <n v="0"/>
    <n v="0"/>
  </r>
  <r>
    <x v="16"/>
    <x v="0"/>
    <n v="0"/>
    <n v="6.0000000000000001E-3"/>
    <n v="15.782"/>
    <n v="8.3239999999999998"/>
    <n v="0"/>
    <n v="0"/>
  </r>
  <r>
    <x v="16"/>
    <x v="0"/>
    <n v="0"/>
    <n v="0"/>
    <n v="15.804"/>
    <n v="8.35"/>
    <n v="0"/>
    <n v="0"/>
  </r>
  <r>
    <x v="16"/>
    <x v="0"/>
    <n v="0"/>
    <n v="0"/>
    <n v="15.728999999999999"/>
    <n v="8.3539999999999992"/>
    <n v="0"/>
    <n v="0"/>
  </r>
  <r>
    <x v="16"/>
    <x v="0"/>
    <n v="0"/>
    <n v="0"/>
    <n v="14.226000000000001"/>
    <n v="8.4309999999999992"/>
    <n v="0"/>
    <n v="0"/>
  </r>
  <r>
    <x v="16"/>
    <x v="0"/>
    <n v="0"/>
    <n v="0"/>
    <n v="15.753"/>
    <n v="8.407"/>
    <n v="0"/>
    <n v="0"/>
  </r>
  <r>
    <x v="16"/>
    <x v="0"/>
    <n v="0"/>
    <n v="7.1999999999999995E-2"/>
    <n v="15.912000000000001"/>
    <n v="8.2579999999999991"/>
    <n v="0"/>
    <n v="0"/>
  </r>
  <r>
    <x v="16"/>
    <x v="0"/>
    <n v="0"/>
    <n v="0.14399999999999999"/>
    <n v="15.872"/>
    <n v="8.1859999999999999"/>
    <n v="0"/>
    <n v="0"/>
  </r>
  <r>
    <x v="16"/>
    <x v="0"/>
    <n v="0"/>
    <n v="0.16400000000000001"/>
    <n v="15.381"/>
    <n v="8.1660000000000004"/>
    <n v="0"/>
    <n v="0"/>
  </r>
  <r>
    <x v="16"/>
    <x v="0"/>
    <n v="0"/>
    <n v="0.13800000000000001"/>
    <n v="14.881"/>
    <n v="8.1920000000000002"/>
    <n v="0"/>
    <n v="0"/>
  </r>
  <r>
    <x v="16"/>
    <x v="0"/>
    <n v="0"/>
    <n v="0.14399999999999999"/>
    <n v="15.842000000000001"/>
    <n v="8.1859999999999999"/>
    <n v="0"/>
    <n v="0"/>
  </r>
  <r>
    <x v="16"/>
    <x v="0"/>
    <n v="0"/>
    <n v="0.106"/>
    <n v="15.848000000000001"/>
    <n v="8.2240000000000002"/>
    <n v="0"/>
    <n v="0"/>
  </r>
  <r>
    <x v="16"/>
    <x v="0"/>
    <n v="0"/>
    <n v="0"/>
    <n v="15.827999999999999"/>
    <n v="8.3650000000000002"/>
    <n v="0"/>
    <n v="0"/>
  </r>
  <r>
    <x v="16"/>
    <x v="1"/>
    <n v="0"/>
    <n v="0"/>
    <n v="15.86"/>
    <n v="8.4529999999999994"/>
    <n v="0"/>
    <n v="0"/>
  </r>
  <r>
    <x v="16"/>
    <x v="1"/>
    <n v="0"/>
    <n v="0"/>
    <n v="15.821999999999999"/>
    <n v="8.4480000000000004"/>
    <n v="0"/>
    <n v="0"/>
  </r>
  <r>
    <x v="16"/>
    <x v="1"/>
    <n v="0"/>
    <n v="0"/>
    <n v="15.802"/>
    <n v="8.4009999999999998"/>
    <n v="0"/>
    <n v="0"/>
  </r>
  <r>
    <x v="16"/>
    <x v="1"/>
    <n v="0"/>
    <n v="0"/>
    <n v="15.789"/>
    <n v="8.4079999999999995"/>
    <n v="0"/>
    <n v="0"/>
  </r>
  <r>
    <x v="16"/>
    <x v="1"/>
    <n v="0"/>
    <n v="0"/>
    <n v="15.75"/>
    <n v="8.4009999999999998"/>
    <n v="0"/>
    <n v="0"/>
  </r>
  <r>
    <x v="16"/>
    <x v="1"/>
    <n v="0"/>
    <n v="0"/>
    <n v="15.814"/>
    <n v="8.4030000000000005"/>
    <n v="0"/>
    <n v="0"/>
  </r>
  <r>
    <x v="16"/>
    <x v="1"/>
    <n v="5.3010000000000002"/>
    <n v="0"/>
    <n v="7.9489999999999998"/>
    <n v="8.4290000000000003"/>
    <n v="0"/>
    <n v="0"/>
  </r>
  <r>
    <x v="16"/>
    <x v="1"/>
    <n v="5.2030000000000003"/>
    <n v="0"/>
    <n v="8.0470000000000006"/>
    <n v="8.4529999999999994"/>
    <n v="0"/>
    <n v="0"/>
  </r>
  <r>
    <x v="16"/>
    <x v="1"/>
    <n v="5.2910000000000004"/>
    <n v="0"/>
    <n v="7.9589999999999996"/>
    <n v="8.4440000000000008"/>
    <n v="0"/>
    <n v="0"/>
  </r>
  <r>
    <x v="16"/>
    <x v="1"/>
    <n v="4.7069999999999999"/>
    <n v="0"/>
    <n v="8.5429999999999993"/>
    <n v="8.4380000000000006"/>
    <n v="0"/>
    <n v="0"/>
  </r>
  <r>
    <x v="16"/>
    <x v="1"/>
    <n v="5.798"/>
    <n v="0"/>
    <n v="7.452"/>
    <n v="8.4489999999999998"/>
    <n v="0"/>
    <n v="0"/>
  </r>
  <r>
    <x v="16"/>
    <x v="1"/>
    <n v="5.2329999999999997"/>
    <n v="9.9000000000000005E-2"/>
    <n v="8.0169999999999995"/>
    <n v="8.2309999999999999"/>
    <n v="0"/>
    <n v="0"/>
  </r>
  <r>
    <x v="16"/>
    <x v="1"/>
    <n v="5.9180000000000001"/>
    <n v="0.14899999999999999"/>
    <n v="7.3319999999999999"/>
    <n v="8.1809999999999992"/>
    <n v="0"/>
    <n v="0"/>
  </r>
  <r>
    <x v="16"/>
    <x v="1"/>
    <n v="10.025"/>
    <n v="0"/>
    <n v="3.2250000000000001"/>
    <n v="8.48"/>
    <n v="0"/>
    <n v="0"/>
  </r>
  <r>
    <x v="16"/>
    <x v="1"/>
    <n v="4.657"/>
    <n v="0"/>
    <n v="8.593"/>
    <n v="8.4280000000000008"/>
    <n v="0"/>
    <n v="0"/>
  </r>
  <r>
    <x v="16"/>
    <x v="1"/>
    <n v="4.0129999999999999"/>
    <n v="0"/>
    <n v="9.2370000000000001"/>
    <n v="8.4019999999999992"/>
    <n v="0"/>
    <n v="0"/>
  </r>
  <r>
    <x v="16"/>
    <x v="1"/>
    <n v="3.1680000000000001"/>
    <n v="0"/>
    <n v="10.082000000000001"/>
    <n v="8.3629999999999995"/>
    <n v="0"/>
    <n v="0"/>
  </r>
  <r>
    <x v="16"/>
    <x v="1"/>
    <n v="2.3319999999999999"/>
    <n v="1E-3"/>
    <n v="10.917999999999999"/>
    <n v="8.3290000000000006"/>
    <n v="0"/>
    <n v="0"/>
  </r>
  <r>
    <x v="16"/>
    <x v="1"/>
    <n v="0.91600000000000004"/>
    <n v="0.06"/>
    <n v="12.334"/>
    <n v="8.27"/>
    <n v="0"/>
    <n v="0"/>
  </r>
  <r>
    <x v="16"/>
    <x v="1"/>
    <n v="4.1440000000000001"/>
    <n v="6.6000000000000003E-2"/>
    <n v="9.1059999999999999"/>
    <n v="8.2639999999999993"/>
    <n v="0"/>
    <n v="0"/>
  </r>
  <r>
    <x v="16"/>
    <x v="1"/>
    <n v="4.2720000000000002"/>
    <n v="4.5999999999999999E-2"/>
    <n v="8.9779999999999998"/>
    <n v="8.2840000000000007"/>
    <n v="0"/>
    <n v="0"/>
  </r>
  <r>
    <x v="16"/>
    <x v="1"/>
    <n v="6.8140000000000001"/>
    <n v="1.4999999999999999E-2"/>
    <n v="6.4359999999999999"/>
    <n v="8.3149999999999995"/>
    <n v="0"/>
    <n v="0"/>
  </r>
  <r>
    <x v="16"/>
    <x v="1"/>
    <n v="10.948"/>
    <n v="0"/>
    <n v="2.302"/>
    <n v="8.3439999999999994"/>
    <n v="0"/>
    <n v="0"/>
  </r>
  <r>
    <x v="16"/>
    <x v="1"/>
    <n v="11.574999999999999"/>
    <n v="0"/>
    <n v="1.675"/>
    <n v="8.3350000000000009"/>
    <n v="0"/>
    <n v="0"/>
  </r>
  <r>
    <x v="16"/>
    <x v="1"/>
    <n v="8.0640000000000001"/>
    <n v="4.0000000000000001E-3"/>
    <n v="5.1859999999999999"/>
    <n v="8.3260000000000005"/>
    <n v="0"/>
    <n v="0"/>
  </r>
  <r>
    <x v="16"/>
    <x v="1"/>
    <n v="7.8010000000000002"/>
    <n v="8.0000000000000002E-3"/>
    <n v="5.4489999999999998"/>
    <n v="8.3219999999999992"/>
    <n v="0"/>
    <n v="0"/>
  </r>
  <r>
    <x v="16"/>
    <x v="1"/>
    <n v="6.399"/>
    <n v="0"/>
    <n v="6.851"/>
    <n v="8.3320000000000007"/>
    <n v="0"/>
    <n v="0"/>
  </r>
  <r>
    <x v="16"/>
    <x v="1"/>
    <n v="6.5819999999999999"/>
    <n v="1.4E-2"/>
    <n v="6.6680000000000001"/>
    <n v="8.3160000000000007"/>
    <n v="0"/>
    <n v="0"/>
  </r>
  <r>
    <x v="16"/>
    <x v="2"/>
    <n v="7.5"/>
    <n v="0"/>
    <n v="5.75"/>
    <n v="8.375"/>
    <n v="0"/>
    <n v="0"/>
  </r>
  <r>
    <x v="16"/>
    <x v="2"/>
    <n v="8.3610000000000007"/>
    <n v="0"/>
    <n v="4.8890000000000002"/>
    <n v="8.3829999999999991"/>
    <n v="0"/>
    <n v="0"/>
  </r>
  <r>
    <x v="16"/>
    <x v="2"/>
    <n v="9.7390000000000008"/>
    <n v="0"/>
    <n v="3.5110000000000001"/>
    <n v="8.4009999999999998"/>
    <n v="0"/>
    <n v="0"/>
  </r>
  <r>
    <x v="16"/>
    <x v="2"/>
    <n v="9.4309999999999992"/>
    <n v="0"/>
    <n v="3.819"/>
    <n v="8.3889999999999993"/>
    <n v="0"/>
    <n v="0"/>
  </r>
  <r>
    <x v="16"/>
    <x v="2"/>
    <n v="9.5869999999999997"/>
    <n v="0"/>
    <n v="3.6629999999999998"/>
    <n v="8.39"/>
    <n v="0"/>
    <n v="0"/>
  </r>
  <r>
    <x v="16"/>
    <x v="2"/>
    <n v="9.6880000000000006"/>
    <n v="0"/>
    <n v="3.5619999999999998"/>
    <n v="8.3919999999999995"/>
    <n v="0"/>
    <n v="0"/>
  </r>
  <r>
    <x v="16"/>
    <x v="2"/>
    <n v="9.7840000000000007"/>
    <n v="0"/>
    <n v="3.4660000000000002"/>
    <n v="8.3379999999999992"/>
    <n v="0"/>
    <n v="0"/>
  </r>
  <r>
    <x v="16"/>
    <x v="2"/>
    <n v="12.414"/>
    <n v="0"/>
    <n v="0.83599999999999997"/>
    <n v="8.3699999999999992"/>
    <n v="0"/>
    <n v="0"/>
  </r>
  <r>
    <x v="16"/>
    <x v="2"/>
    <n v="12.882999999999999"/>
    <n v="0.38"/>
    <n v="0.36699999999999999"/>
    <n v="7.95"/>
    <n v="0"/>
    <n v="0"/>
  </r>
  <r>
    <x v="16"/>
    <x v="2"/>
    <n v="12.885999999999999"/>
    <n v="4.8689999999999998"/>
    <n v="0.36399999999999999"/>
    <n v="3.4609999999999999"/>
    <n v="0"/>
    <n v="0"/>
  </r>
  <r>
    <x v="16"/>
    <x v="2"/>
    <n v="13.25"/>
    <n v="8.33"/>
    <n v="0"/>
    <n v="0"/>
    <n v="0"/>
    <n v="0"/>
  </r>
  <r>
    <x v="16"/>
    <x v="2"/>
    <n v="13.25"/>
    <n v="8.33"/>
    <n v="0"/>
    <n v="0"/>
    <n v="0"/>
    <n v="0"/>
  </r>
  <r>
    <x v="16"/>
    <x v="2"/>
    <n v="13.25"/>
    <n v="8.33"/>
    <n v="0"/>
    <n v="0"/>
    <n v="0"/>
    <n v="0"/>
  </r>
  <r>
    <x v="16"/>
    <x v="2"/>
    <n v="13.25"/>
    <n v="8.33"/>
    <n v="0"/>
    <n v="0"/>
    <n v="0"/>
    <n v="0"/>
  </r>
  <r>
    <x v="16"/>
    <x v="2"/>
    <n v="13.25"/>
    <n v="8.33"/>
    <n v="0"/>
    <n v="0"/>
    <n v="0"/>
    <n v="0"/>
  </r>
  <r>
    <x v="16"/>
    <x v="2"/>
    <n v="13.25"/>
    <n v="7.2720000000000002"/>
    <n v="0"/>
    <n v="1.0580000000000001"/>
    <n v="0"/>
    <n v="0"/>
  </r>
  <r>
    <x v="16"/>
    <x v="2"/>
    <n v="13.25"/>
    <n v="5.577"/>
    <n v="0"/>
    <n v="2.7530000000000001"/>
    <n v="0"/>
    <n v="0"/>
  </r>
  <r>
    <x v="16"/>
    <x v="2"/>
    <n v="13.25"/>
    <n v="3.4380000000000002"/>
    <n v="0"/>
    <n v="4.8920000000000003"/>
    <n v="0"/>
    <n v="0"/>
  </r>
  <r>
    <x v="16"/>
    <x v="2"/>
    <n v="13.25"/>
    <n v="2.71"/>
    <n v="0"/>
    <n v="5.62"/>
    <n v="0"/>
    <n v="0"/>
  </r>
  <r>
    <x v="16"/>
    <x v="2"/>
    <n v="12.55"/>
    <n v="2.6869999999999998"/>
    <n v="0.7"/>
    <n v="5.6429999999999998"/>
    <n v="0"/>
    <n v="0"/>
  </r>
  <r>
    <x v="16"/>
    <x v="2"/>
    <n v="13.25"/>
    <n v="2.68"/>
    <n v="0"/>
    <n v="5.65"/>
    <n v="0"/>
    <n v="0"/>
  </r>
  <r>
    <x v="16"/>
    <x v="2"/>
    <n v="13.25"/>
    <n v="2.69"/>
    <n v="0"/>
    <n v="5.64"/>
    <n v="0"/>
    <n v="0"/>
  </r>
  <r>
    <x v="16"/>
    <x v="2"/>
    <n v="13.25"/>
    <n v="4.4029999999999996"/>
    <n v="0"/>
    <n v="3.927"/>
    <n v="0"/>
    <n v="0"/>
  </r>
  <r>
    <x v="16"/>
    <x v="2"/>
    <n v="13.25"/>
    <n v="6.5609999999999999"/>
    <n v="0"/>
    <n v="1.7689999999999999"/>
    <n v="0"/>
    <n v="0"/>
  </r>
  <r>
    <x v="16"/>
    <x v="2"/>
    <n v="13.25"/>
    <n v="6.5540000000000003"/>
    <n v="0"/>
    <n v="1.776"/>
    <n v="0"/>
    <n v="0"/>
  </r>
  <r>
    <x v="16"/>
    <x v="2"/>
    <n v="13.25"/>
    <n v="6.5510000000000002"/>
    <n v="0"/>
    <n v="1.7789999999999999"/>
    <n v="0"/>
    <n v="0"/>
  </r>
  <r>
    <x v="16"/>
    <x v="2"/>
    <n v="13.25"/>
    <n v="3.9870000000000001"/>
    <n v="0"/>
    <n v="4.343"/>
    <n v="0"/>
    <n v="0"/>
  </r>
  <r>
    <x v="16"/>
    <x v="2"/>
    <n v="13.25"/>
    <n v="2.66"/>
    <n v="0"/>
    <n v="5.67"/>
    <n v="0"/>
    <n v="0"/>
  </r>
  <r>
    <x v="16"/>
    <x v="2"/>
    <n v="13.25"/>
    <n v="2.66"/>
    <n v="0"/>
    <n v="5.67"/>
    <n v="0"/>
    <n v="0"/>
  </r>
  <r>
    <x v="16"/>
    <x v="2"/>
    <n v="13.25"/>
    <n v="2.681"/>
    <n v="0"/>
    <n v="5.649"/>
    <n v="0"/>
    <n v="0"/>
  </r>
  <r>
    <x v="16"/>
    <x v="2"/>
    <n v="13.25"/>
    <n v="2.74"/>
    <n v="0"/>
    <n v="5.59"/>
    <n v="0"/>
    <n v="0"/>
  </r>
  <r>
    <x v="16"/>
    <x v="3"/>
    <n v="13.25"/>
    <n v="2.6960000000000002"/>
    <n v="0"/>
    <n v="5.6340000000000003"/>
    <n v="0"/>
    <n v="0"/>
  </r>
  <r>
    <x v="16"/>
    <x v="3"/>
    <n v="13.25"/>
    <n v="2.9540000000000002"/>
    <n v="0"/>
    <n v="5.3760000000000003"/>
    <n v="0"/>
    <n v="0"/>
  </r>
  <r>
    <x v="16"/>
    <x v="3"/>
    <n v="13.06"/>
    <n v="2.7309999999999999"/>
    <n v="0.19"/>
    <n v="5.5990000000000002"/>
    <n v="0"/>
    <n v="0"/>
  </r>
  <r>
    <x v="16"/>
    <x v="3"/>
    <n v="12.49"/>
    <n v="2.73"/>
    <n v="0.76"/>
    <n v="5.6"/>
    <n v="0"/>
    <n v="0"/>
  </r>
  <r>
    <x v="16"/>
    <x v="3"/>
    <n v="13.25"/>
    <n v="2.6520000000000001"/>
    <n v="0"/>
    <n v="5.6779999999999999"/>
    <n v="0"/>
    <n v="0"/>
  </r>
  <r>
    <x v="16"/>
    <x v="3"/>
    <n v="13.25"/>
    <n v="2.6"/>
    <n v="0"/>
    <n v="5.73"/>
    <n v="0"/>
    <n v="0"/>
  </r>
  <r>
    <x v="16"/>
    <x v="3"/>
    <n v="13.25"/>
    <n v="2.5979999999999999"/>
    <n v="0"/>
    <n v="5.7320000000000002"/>
    <n v="0"/>
    <n v="0"/>
  </r>
  <r>
    <x v="16"/>
    <x v="3"/>
    <n v="12.22"/>
    <n v="2.6080000000000001"/>
    <n v="1.03"/>
    <n v="5.7220000000000004"/>
    <n v="0"/>
    <n v="0"/>
  </r>
  <r>
    <x v="16"/>
    <x v="3"/>
    <n v="13.25"/>
    <n v="2.6190000000000002"/>
    <n v="0"/>
    <n v="5.7110000000000003"/>
    <n v="0"/>
    <n v="0"/>
  </r>
  <r>
    <x v="16"/>
    <x v="3"/>
    <n v="13.25"/>
    <n v="2.5739999999999998"/>
    <n v="0"/>
    <n v="5.7560000000000002"/>
    <n v="0"/>
    <n v="0"/>
  </r>
  <r>
    <x v="16"/>
    <x v="3"/>
    <n v="13.25"/>
    <n v="2.589"/>
    <n v="0"/>
    <n v="5.7409999999999997"/>
    <n v="0"/>
    <n v="0"/>
  </r>
  <r>
    <x v="16"/>
    <x v="3"/>
    <n v="12.679"/>
    <n v="2.6560000000000001"/>
    <n v="0.57099999999999995"/>
    <n v="5.6740000000000004"/>
    <n v="0"/>
    <n v="0"/>
  </r>
  <r>
    <x v="16"/>
    <x v="3"/>
    <n v="13.25"/>
    <n v="1.3879999999999999"/>
    <n v="0"/>
    <n v="6.9420000000000002"/>
    <n v="0"/>
    <n v="0"/>
  </r>
  <r>
    <x v="16"/>
    <x v="3"/>
    <n v="11.129"/>
    <n v="1.1040000000000001"/>
    <n v="2.121"/>
    <n v="7.226"/>
    <n v="0"/>
    <n v="0"/>
  </r>
  <r>
    <x v="16"/>
    <x v="3"/>
    <n v="13.25"/>
    <n v="1.079"/>
    <n v="0"/>
    <n v="7.2510000000000003"/>
    <n v="0"/>
    <n v="0"/>
  </r>
  <r>
    <x v="16"/>
    <x v="3"/>
    <n v="13.25"/>
    <n v="1.077"/>
    <n v="0"/>
    <n v="7.2530000000000001"/>
    <n v="0"/>
    <n v="0"/>
  </r>
  <r>
    <x v="16"/>
    <x v="3"/>
    <n v="12.489000000000001"/>
    <n v="1.0509999999999999"/>
    <n v="0.76100000000000001"/>
    <n v="7.2789999999999999"/>
    <n v="0"/>
    <n v="0"/>
  </r>
  <r>
    <x v="16"/>
    <x v="3"/>
    <n v="13.25"/>
    <n v="1.0369999999999999"/>
    <n v="0"/>
    <n v="7.2930000000000001"/>
    <n v="0"/>
    <n v="0"/>
  </r>
  <r>
    <x v="16"/>
    <x v="3"/>
    <n v="13.053000000000001"/>
    <n v="1.0960000000000001"/>
    <n v="0.19700000000000001"/>
    <n v="7.234"/>
    <n v="0"/>
    <n v="0"/>
  </r>
  <r>
    <x v="16"/>
    <x v="3"/>
    <n v="13.093"/>
    <n v="1.0529999999999999"/>
    <n v="0.157"/>
    <n v="7.2770000000000001"/>
    <n v="0"/>
    <n v="0"/>
  </r>
  <r>
    <x v="16"/>
    <x v="3"/>
    <n v="13.093999999999999"/>
    <n v="1.0760000000000001"/>
    <n v="0.156"/>
    <n v="7.2539999999999996"/>
    <n v="0"/>
    <n v="0"/>
  </r>
  <r>
    <x v="16"/>
    <x v="3"/>
    <n v="13.25"/>
    <n v="1.073"/>
    <n v="0"/>
    <n v="7.2569999999999997"/>
    <n v="0"/>
    <n v="0"/>
  </r>
  <r>
    <x v="16"/>
    <x v="3"/>
    <n v="13.25"/>
    <n v="1.073"/>
    <n v="0"/>
    <n v="7.2569999999999997"/>
    <n v="0"/>
    <n v="0"/>
  </r>
  <r>
    <x v="16"/>
    <x v="3"/>
    <n v="12.362"/>
    <n v="1.0429999999999999"/>
    <n v="0.88800000000000001"/>
    <n v="7.2869999999999999"/>
    <n v="0"/>
    <n v="0"/>
  </r>
  <r>
    <x v="16"/>
    <x v="3"/>
    <n v="13.068"/>
    <n v="1.004"/>
    <n v="0.182"/>
    <n v="7.3259999999999996"/>
    <n v="0"/>
    <n v="0"/>
  </r>
  <r>
    <x v="16"/>
    <x v="3"/>
    <n v="12.673"/>
    <n v="1.034"/>
    <n v="0.57699999999999996"/>
    <n v="7.2960000000000003"/>
    <n v="0"/>
    <n v="0"/>
  </r>
  <r>
    <x v="16"/>
    <x v="3"/>
    <n v="13.052"/>
    <n v="1.014"/>
    <n v="0.19800000000000001"/>
    <n v="7.3159999999999998"/>
    <n v="0"/>
    <n v="0"/>
  </r>
  <r>
    <x v="16"/>
    <x v="3"/>
    <n v="13.25"/>
    <n v="1.121"/>
    <n v="0"/>
    <n v="7.2089999999999996"/>
    <n v="0"/>
    <n v="0"/>
  </r>
  <r>
    <x v="16"/>
    <x v="3"/>
    <n v="13.089"/>
    <n v="1.216"/>
    <n v="0.161"/>
    <n v="7.1139999999999999"/>
    <n v="0"/>
    <n v="0"/>
  </r>
  <r>
    <x v="16"/>
    <x v="3"/>
    <n v="13.25"/>
    <n v="1.224"/>
    <n v="0"/>
    <n v="7.1059999999999999"/>
    <n v="0"/>
    <n v="0"/>
  </r>
  <r>
    <x v="16"/>
    <x v="4"/>
    <n v="13.084"/>
    <n v="2.081"/>
    <n v="0.16600000000000001"/>
    <n v="6.2489999999999997"/>
    <n v="0"/>
    <n v="0"/>
  </r>
  <r>
    <x v="16"/>
    <x v="4"/>
    <n v="12.111000000000001"/>
    <n v="2.6070000000000002"/>
    <n v="1.139"/>
    <n v="5.7229999999999999"/>
    <n v="0"/>
    <n v="0"/>
  </r>
  <r>
    <x v="16"/>
    <x v="4"/>
    <n v="10.494"/>
    <n v="2.6030000000000002"/>
    <n v="2.7559999999999998"/>
    <n v="5.7270000000000003"/>
    <n v="0"/>
    <n v="0"/>
  </r>
  <r>
    <x v="16"/>
    <x v="4"/>
    <n v="10.715999999999999"/>
    <n v="2.633"/>
    <n v="2.5339999999999998"/>
    <n v="5.6970000000000001"/>
    <n v="0"/>
    <n v="0"/>
  </r>
  <r>
    <x v="16"/>
    <x v="4"/>
    <n v="10.738"/>
    <n v="2.58"/>
    <n v="2.512"/>
    <n v="5.75"/>
    <n v="0"/>
    <n v="0"/>
  </r>
  <r>
    <x v="16"/>
    <x v="4"/>
    <n v="10.992000000000001"/>
    <n v="2.66"/>
    <n v="2.258"/>
    <n v="5.67"/>
    <n v="0"/>
    <n v="0"/>
  </r>
  <r>
    <x v="16"/>
    <x v="4"/>
    <n v="10.999000000000001"/>
    <n v="2.6920000000000002"/>
    <n v="2.2509999999999999"/>
    <n v="5.6379999999999999"/>
    <n v="0"/>
    <n v="0"/>
  </r>
  <r>
    <x v="16"/>
    <x v="4"/>
    <n v="11.045"/>
    <n v="2.657"/>
    <n v="2.2050000000000001"/>
    <n v="5.673"/>
    <n v="0"/>
    <n v="0"/>
  </r>
  <r>
    <x v="16"/>
    <x v="4"/>
    <n v="9.1769999999999996"/>
    <n v="3.8479999999999999"/>
    <n v="4.0730000000000004"/>
    <n v="4.4820000000000002"/>
    <n v="0"/>
    <n v="0"/>
  </r>
  <r>
    <x v="16"/>
    <x v="4"/>
    <n v="11.337"/>
    <n v="3.1520000000000001"/>
    <n v="1.913"/>
    <n v="5.1779999999999999"/>
    <n v="0"/>
    <n v="0"/>
  </r>
  <r>
    <x v="16"/>
    <x v="4"/>
    <n v="10.169"/>
    <n v="3.1549999999999998"/>
    <n v="3.081"/>
    <n v="5.1749999999999998"/>
    <n v="0"/>
    <n v="0"/>
  </r>
  <r>
    <x v="16"/>
    <x v="4"/>
    <n v="10.116"/>
    <n v="2.9790000000000001"/>
    <n v="3.1339999999999999"/>
    <n v="5.351"/>
    <n v="0"/>
    <n v="0"/>
  </r>
  <r>
    <x v="16"/>
    <x v="4"/>
    <n v="9.7940000000000005"/>
    <n v="2.8929999999999998"/>
    <n v="3.456"/>
    <n v="5.4370000000000003"/>
    <n v="0"/>
    <n v="0"/>
  </r>
  <r>
    <x v="16"/>
    <x v="4"/>
    <n v="9.1920000000000002"/>
    <n v="2.8849999999999998"/>
    <n v="4.0579999999999998"/>
    <n v="5.4450000000000003"/>
    <n v="0"/>
    <n v="0"/>
  </r>
  <r>
    <x v="16"/>
    <x v="4"/>
    <n v="11.036"/>
    <n v="2.7909999999999999"/>
    <n v="2.214"/>
    <n v="5.5389999999999997"/>
    <n v="0"/>
    <n v="0"/>
  </r>
  <r>
    <x v="16"/>
    <x v="4"/>
    <n v="13.25"/>
    <n v="2.6179999999999999"/>
    <n v="0"/>
    <n v="5.7119999999999997"/>
    <n v="0"/>
    <n v="0"/>
  </r>
  <r>
    <x v="16"/>
    <x v="4"/>
    <n v="13.25"/>
    <n v="1.6240000000000001"/>
    <n v="0"/>
    <n v="6.7060000000000004"/>
    <n v="0"/>
    <n v="0"/>
  </r>
  <r>
    <x v="16"/>
    <x v="4"/>
    <n v="13.25"/>
    <n v="1.1259999999999999"/>
    <n v="0"/>
    <n v="7.2039999999999997"/>
    <n v="0"/>
    <n v="0"/>
  </r>
  <r>
    <x v="16"/>
    <x v="4"/>
    <n v="13.25"/>
    <n v="1.1419999999999999"/>
    <n v="0"/>
    <n v="7.1879999999999997"/>
    <n v="0"/>
    <n v="0"/>
  </r>
  <r>
    <x v="16"/>
    <x v="4"/>
    <n v="10.331"/>
    <n v="1.1160000000000001"/>
    <n v="2.919"/>
    <n v="7.2140000000000004"/>
    <n v="0"/>
    <n v="0"/>
  </r>
  <r>
    <x v="16"/>
    <x v="4"/>
    <n v="9.8840000000000003"/>
    <n v="1.137"/>
    <n v="3.3660000000000001"/>
    <n v="7.1929999999999996"/>
    <n v="0"/>
    <n v="0"/>
  </r>
  <r>
    <x v="16"/>
    <x v="4"/>
    <n v="10.051"/>
    <n v="2.8170000000000002"/>
    <n v="3.1989999999999998"/>
    <n v="5.5129999999999999"/>
    <n v="0"/>
    <n v="0"/>
  </r>
  <r>
    <x v="16"/>
    <x v="4"/>
    <n v="10.855"/>
    <n v="4.274"/>
    <n v="2.395"/>
    <n v="4.056"/>
    <n v="0"/>
    <n v="0"/>
  </r>
  <r>
    <x v="16"/>
    <x v="4"/>
    <n v="11.03"/>
    <n v="2.9329999999999998"/>
    <n v="2.2200000000000002"/>
    <n v="5.3970000000000002"/>
    <n v="0"/>
    <n v="0"/>
  </r>
  <r>
    <x v="16"/>
    <x v="4"/>
    <n v="11.048999999999999"/>
    <n v="2.3580000000000001"/>
    <n v="2.2010000000000001"/>
    <n v="5.9720000000000004"/>
    <n v="0"/>
    <n v="0"/>
  </r>
  <r>
    <x v="16"/>
    <x v="4"/>
    <n v="10.371"/>
    <n v="2.2669999999999999"/>
    <n v="2.879"/>
    <n v="6.0629999999999997"/>
    <n v="0"/>
    <n v="0"/>
  </r>
  <r>
    <x v="16"/>
    <x v="4"/>
    <n v="9.5350000000000001"/>
    <n v="2.3079999999999998"/>
    <n v="3.7149999999999999"/>
    <n v="6.0220000000000002"/>
    <n v="0"/>
    <n v="0"/>
  </r>
  <r>
    <x v="16"/>
    <x v="4"/>
    <n v="9.3469999999999995"/>
    <n v="2.3039999999999998"/>
    <n v="3.903"/>
    <n v="6.0259999999999998"/>
    <n v="0"/>
    <n v="0"/>
  </r>
  <r>
    <x v="16"/>
    <x v="4"/>
    <n v="9.3350000000000009"/>
    <n v="1.3839999999999999"/>
    <n v="3.915"/>
    <n v="6.9459999999999997"/>
    <n v="0"/>
    <n v="0"/>
  </r>
  <r>
    <x v="16"/>
    <x v="4"/>
    <n v="8.577"/>
    <n v="1.343"/>
    <n v="4.673"/>
    <n v="6.9870000000000001"/>
    <n v="0"/>
    <n v="0"/>
  </r>
  <r>
    <x v="16"/>
    <x v="4"/>
    <n v="9.3239999999999998"/>
    <n v="1.706"/>
    <n v="3.9260000000000002"/>
    <n v="6.6239999999999997"/>
    <n v="0"/>
    <n v="0"/>
  </r>
  <r>
    <x v="16"/>
    <x v="5"/>
    <n v="9.08"/>
    <n v="1.2"/>
    <n v="4.17"/>
    <n v="7.13"/>
    <n v="0"/>
    <n v="0"/>
  </r>
  <r>
    <x v="16"/>
    <x v="5"/>
    <n v="7.109"/>
    <n v="0.20499999999999999"/>
    <n v="6.141"/>
    <n v="8.125"/>
    <n v="0"/>
    <n v="0"/>
  </r>
  <r>
    <x v="16"/>
    <x v="5"/>
    <n v="1.2490000000000001"/>
    <n v="0"/>
    <n v="12.000999999999999"/>
    <n v="8.6310000000000002"/>
    <n v="0"/>
    <n v="0"/>
  </r>
  <r>
    <x v="16"/>
    <x v="5"/>
    <n v="1.3029999999999999"/>
    <n v="0"/>
    <n v="11.946999999999999"/>
    <n v="8.6280000000000001"/>
    <n v="0"/>
    <n v="0"/>
  </r>
  <r>
    <x v="16"/>
    <x v="5"/>
    <n v="5.9050000000000002"/>
    <n v="0"/>
    <n v="7.3449999999999998"/>
    <n v="8.6460000000000008"/>
    <n v="0"/>
    <n v="0"/>
  </r>
  <r>
    <x v="16"/>
    <x v="5"/>
    <n v="7.0979999999999999"/>
    <n v="0"/>
    <n v="6.1520000000000001"/>
    <n v="8.6940000000000008"/>
    <n v="0"/>
    <n v="0"/>
  </r>
  <r>
    <x v="16"/>
    <x v="5"/>
    <n v="5.3220000000000001"/>
    <n v="0"/>
    <n v="7.9279999999999999"/>
    <n v="8.7349999999999994"/>
    <n v="0"/>
    <n v="0"/>
  </r>
  <r>
    <x v="16"/>
    <x v="5"/>
    <n v="5.3819999999999997"/>
    <n v="0"/>
    <n v="7.8680000000000003"/>
    <n v="8.4979999999999993"/>
    <n v="0"/>
    <n v="0"/>
  </r>
  <r>
    <x v="16"/>
    <x v="5"/>
    <n v="6.548"/>
    <n v="0"/>
    <n v="6.702"/>
    <n v="8.625"/>
    <n v="0"/>
    <n v="0"/>
  </r>
  <r>
    <x v="16"/>
    <x v="5"/>
    <n v="6.1150000000000002"/>
    <n v="0"/>
    <n v="7.1349999999999998"/>
    <n v="8.6319999999999997"/>
    <n v="0"/>
    <n v="0"/>
  </r>
  <r>
    <x v="16"/>
    <x v="5"/>
    <n v="13.238"/>
    <n v="3.4449999999999998"/>
    <n v="1.2E-2"/>
    <n v="4.8849999999999998"/>
    <n v="0"/>
    <n v="0"/>
  </r>
  <r>
    <x v="16"/>
    <x v="5"/>
    <n v="10.298"/>
    <n v="5.04"/>
    <n v="2.952"/>
    <n v="3.29"/>
    <n v="0"/>
    <n v="0"/>
  </r>
  <r>
    <x v="16"/>
    <x v="5"/>
    <n v="10.272"/>
    <n v="4.867"/>
    <n v="2.9780000000000002"/>
    <n v="3.4630000000000001"/>
    <n v="0"/>
    <n v="0"/>
  </r>
  <r>
    <x v="16"/>
    <x v="5"/>
    <n v="4.5739999999999998"/>
    <n v="1.0780000000000001"/>
    <n v="8.6760000000000002"/>
    <n v="7.2519999999999998"/>
    <n v="0"/>
    <n v="0"/>
  </r>
  <r>
    <x v="16"/>
    <x v="5"/>
    <n v="2.6589999999999998"/>
    <n v="0"/>
    <n v="10.590999999999999"/>
    <n v="8.66"/>
    <n v="0"/>
    <n v="0"/>
  </r>
  <r>
    <x v="16"/>
    <x v="5"/>
    <n v="5.8730000000000002"/>
    <n v="0"/>
    <n v="7.3769999999999998"/>
    <n v="8.64"/>
    <n v="0"/>
    <n v="0"/>
  </r>
  <r>
    <x v="16"/>
    <x v="5"/>
    <n v="7.0419999999999998"/>
    <n v="0"/>
    <n v="6.2080000000000002"/>
    <n v="8.6199999999999992"/>
    <n v="0"/>
    <n v="0"/>
  </r>
  <r>
    <x v="16"/>
    <x v="5"/>
    <n v="7.0609999999999999"/>
    <n v="0"/>
    <n v="6.1890000000000001"/>
    <n v="8.6039999999999992"/>
    <n v="0"/>
    <n v="0"/>
  </r>
  <r>
    <x v="16"/>
    <x v="5"/>
    <n v="9.343"/>
    <n v="0"/>
    <n v="3.907"/>
    <n v="8.6029999999999998"/>
    <n v="0"/>
    <n v="0"/>
  </r>
  <r>
    <x v="16"/>
    <x v="5"/>
    <n v="7.6310000000000002"/>
    <n v="0"/>
    <n v="5.6189999999999998"/>
    <n v="8.5920000000000005"/>
    <n v="0"/>
    <n v="0"/>
  </r>
  <r>
    <x v="16"/>
    <x v="5"/>
    <n v="6.7080000000000002"/>
    <n v="0"/>
    <n v="6.5419999999999998"/>
    <n v="8.5809999999999995"/>
    <n v="0"/>
    <n v="0"/>
  </r>
  <r>
    <x v="16"/>
    <x v="5"/>
    <n v="8.5640000000000001"/>
    <n v="0"/>
    <n v="4.6859999999999999"/>
    <n v="8.6300000000000008"/>
    <n v="0"/>
    <n v="0"/>
  </r>
  <r>
    <x v="16"/>
    <x v="5"/>
    <n v="10.574999999999999"/>
    <n v="0"/>
    <n v="2.6749999999999998"/>
    <n v="8.6319999999999997"/>
    <n v="0"/>
    <n v="0"/>
  </r>
  <r>
    <x v="16"/>
    <x v="5"/>
    <n v="9.9949999999999992"/>
    <n v="0"/>
    <n v="3.2549999999999999"/>
    <n v="8.6050000000000004"/>
    <n v="0"/>
    <n v="0"/>
  </r>
  <r>
    <x v="16"/>
    <x v="5"/>
    <n v="4.7869999999999999"/>
    <n v="0"/>
    <n v="8.4629999999999992"/>
    <n v="8.5990000000000002"/>
    <n v="0"/>
    <n v="0"/>
  </r>
  <r>
    <x v="16"/>
    <x v="5"/>
    <n v="6.23"/>
    <n v="0"/>
    <n v="7.02"/>
    <n v="8.6159999999999997"/>
    <n v="0"/>
    <n v="0"/>
  </r>
  <r>
    <x v="16"/>
    <x v="5"/>
    <n v="5.5430000000000001"/>
    <n v="0"/>
    <n v="7.7069999999999999"/>
    <n v="8.8800000000000008"/>
    <n v="0"/>
    <n v="0"/>
  </r>
  <r>
    <x v="16"/>
    <x v="5"/>
    <n v="4.3499999999999996"/>
    <n v="0"/>
    <n v="8.9"/>
    <n v="8.82"/>
    <n v="0"/>
    <n v="0"/>
  </r>
  <r>
    <x v="16"/>
    <x v="5"/>
    <n v="4.391"/>
    <n v="0"/>
    <n v="8.859"/>
    <n v="8.84"/>
    <n v="0"/>
    <n v="0"/>
  </r>
  <r>
    <x v="16"/>
    <x v="5"/>
    <n v="4.1399999999999997"/>
    <n v="0"/>
    <n v="9.11"/>
    <n v="8.8260000000000005"/>
    <n v="0"/>
    <n v="0"/>
  </r>
  <r>
    <x v="16"/>
    <x v="6"/>
    <n v="2.7949999999999999"/>
    <n v="0"/>
    <n v="11.446"/>
    <n v="8.7929999999999993"/>
    <n v="0"/>
    <n v="0"/>
  </r>
  <r>
    <x v="16"/>
    <x v="6"/>
    <n v="3.6280000000000001"/>
    <n v="0"/>
    <n v="10.613"/>
    <n v="8.7889999999999997"/>
    <n v="0"/>
    <n v="0"/>
  </r>
  <r>
    <x v="16"/>
    <x v="6"/>
    <n v="6.3380000000000001"/>
    <n v="0"/>
    <n v="7.9029999999999996"/>
    <n v="8.8789999999999996"/>
    <n v="0"/>
    <n v="0"/>
  </r>
  <r>
    <x v="16"/>
    <x v="6"/>
    <n v="5.133"/>
    <n v="0"/>
    <n v="9.1080000000000005"/>
    <n v="8.8870000000000005"/>
    <n v="0"/>
    <n v="0"/>
  </r>
  <r>
    <x v="16"/>
    <x v="6"/>
    <n v="6.0629999999999997"/>
    <n v="0"/>
    <n v="8.1780000000000008"/>
    <n v="8.8249999999999993"/>
    <n v="0"/>
    <n v="0"/>
  </r>
  <r>
    <x v="16"/>
    <x v="6"/>
    <n v="5.7119999999999997"/>
    <n v="0"/>
    <n v="8.5289999999999999"/>
    <n v="8.8059999999999992"/>
    <n v="0"/>
    <n v="0"/>
  </r>
  <r>
    <x v="16"/>
    <x v="6"/>
    <n v="4.8360000000000003"/>
    <n v="0"/>
    <n v="9.4049999999999994"/>
    <n v="8.8000000000000007"/>
    <n v="0"/>
    <n v="0"/>
  </r>
  <r>
    <x v="16"/>
    <x v="6"/>
    <n v="0.104"/>
    <n v="0"/>
    <n v="14.137"/>
    <n v="8.8320000000000007"/>
    <n v="0"/>
    <n v="0"/>
  </r>
  <r>
    <x v="16"/>
    <x v="6"/>
    <n v="0.89800000000000002"/>
    <n v="0"/>
    <n v="13.343"/>
    <n v="8.8330000000000002"/>
    <n v="0"/>
    <n v="0"/>
  </r>
  <r>
    <x v="16"/>
    <x v="6"/>
    <n v="3.968"/>
    <n v="0"/>
    <n v="10.273"/>
    <n v="8.8469999999999995"/>
    <n v="0"/>
    <n v="0"/>
  </r>
  <r>
    <x v="16"/>
    <x v="6"/>
    <n v="2.4060000000000001"/>
    <n v="0"/>
    <n v="11.835000000000001"/>
    <n v="8.9"/>
    <n v="0"/>
    <n v="0"/>
  </r>
  <r>
    <x v="16"/>
    <x v="6"/>
    <n v="1.1950000000000001"/>
    <n v="0"/>
    <n v="13.045999999999999"/>
    <n v="8.9"/>
    <n v="0"/>
    <n v="0"/>
  </r>
  <r>
    <x v="16"/>
    <x v="6"/>
    <n v="0.90900000000000003"/>
    <n v="0"/>
    <n v="13.332000000000001"/>
    <n v="8.8970000000000002"/>
    <n v="0"/>
    <n v="0"/>
  </r>
  <r>
    <x v="16"/>
    <x v="6"/>
    <n v="1.0660000000000001"/>
    <n v="0"/>
    <n v="13.175000000000001"/>
    <n v="8.9009999999999998"/>
    <n v="0"/>
    <n v="0"/>
  </r>
  <r>
    <x v="16"/>
    <x v="6"/>
    <n v="1.2330000000000001"/>
    <n v="0"/>
    <n v="13.007999999999999"/>
    <n v="8.8559999999999999"/>
    <n v="0"/>
    <n v="0"/>
  </r>
  <r>
    <x v="16"/>
    <x v="6"/>
    <n v="0.71399999999999997"/>
    <n v="0"/>
    <n v="13.526999999999999"/>
    <n v="8.8759999999999994"/>
    <n v="0"/>
    <n v="0"/>
  </r>
  <r>
    <x v="16"/>
    <x v="6"/>
    <n v="1.0860000000000001"/>
    <n v="0"/>
    <n v="13.154999999999999"/>
    <n v="8.7799999999999994"/>
    <n v="0"/>
    <n v="0"/>
  </r>
  <r>
    <x v="16"/>
    <x v="6"/>
    <n v="0.96599999999999997"/>
    <n v="0"/>
    <n v="13.275"/>
    <n v="8.94"/>
    <n v="0"/>
    <n v="0"/>
  </r>
  <r>
    <x v="16"/>
    <x v="6"/>
    <n v="1.843"/>
    <n v="0"/>
    <n v="12.398"/>
    <n v="8.8659999999999997"/>
    <n v="0"/>
    <n v="0"/>
  </r>
  <r>
    <x v="16"/>
    <x v="6"/>
    <n v="4.6589999999999998"/>
    <n v="0"/>
    <n v="9.5820000000000007"/>
    <n v="9.0630000000000006"/>
    <n v="0"/>
    <n v="0"/>
  </r>
  <r>
    <x v="16"/>
    <x v="6"/>
    <n v="1.07"/>
    <n v="0"/>
    <n v="13.170999999999999"/>
    <n v="9.0169999999999995"/>
    <n v="3.8109999999999999"/>
    <n v="0"/>
  </r>
  <r>
    <x v="16"/>
    <x v="6"/>
    <n v="1.264"/>
    <n v="0"/>
    <n v="12.977"/>
    <n v="8.9979999999999993"/>
    <n v="2.97"/>
    <n v="0"/>
  </r>
  <r>
    <x v="16"/>
    <x v="6"/>
    <n v="0.50700000000000001"/>
    <n v="0"/>
    <n v="13.734"/>
    <n v="8.9529999999999994"/>
    <n v="1.98"/>
    <n v="0"/>
  </r>
  <r>
    <x v="16"/>
    <x v="6"/>
    <n v="1.1259999999999999"/>
    <n v="0"/>
    <n v="13.115"/>
    <n v="8.907"/>
    <n v="2.97"/>
    <n v="0"/>
  </r>
  <r>
    <x v="16"/>
    <x v="6"/>
    <n v="1.238"/>
    <n v="0"/>
    <n v="13.003"/>
    <n v="8.9260000000000002"/>
    <n v="2.7810000000000001"/>
    <n v="0"/>
  </r>
  <r>
    <x v="16"/>
    <x v="6"/>
    <n v="2.7490000000000001"/>
    <n v="0"/>
    <n v="11.492000000000001"/>
    <n v="8.9499999999999993"/>
    <n v="2.7810000000000001"/>
    <n v="0"/>
  </r>
  <r>
    <x v="16"/>
    <x v="6"/>
    <n v="2.419"/>
    <n v="0"/>
    <n v="11.821999999999999"/>
    <n v="9.0060000000000002"/>
    <n v="2.7810000000000001"/>
    <n v="0"/>
  </r>
  <r>
    <x v="16"/>
    <x v="6"/>
    <n v="4.2779999999999996"/>
    <n v="0.77500000000000002"/>
    <n v="9.9629999999999992"/>
    <n v="7.5549999999999997"/>
    <n v="2.7810000000000001"/>
    <n v="0"/>
  </r>
  <r>
    <x v="16"/>
    <x v="6"/>
    <n v="1.9179999999999999"/>
    <n v="0.79300000000000004"/>
    <n v="12.323"/>
    <n v="7.5369999999999999"/>
    <n v="2.7810000000000001"/>
    <n v="0"/>
  </r>
  <r>
    <x v="16"/>
    <x v="6"/>
    <n v="0.79600000000000004"/>
    <n v="0"/>
    <n v="13.445"/>
    <n v="8.9120000000000008"/>
    <n v="2.7810000000000001"/>
    <n v="0"/>
  </r>
  <r>
    <x v="16"/>
    <x v="6"/>
    <n v="4.1280000000000001"/>
    <n v="0"/>
    <n v="10.113"/>
    <n v="8.9420000000000002"/>
    <n v="0"/>
    <n v="0"/>
  </r>
  <r>
    <x v="16"/>
    <x v="7"/>
    <n v="8.3019999999999996"/>
    <n v="1.155"/>
    <n v="5.9390000000000001"/>
    <n v="7.1749999999999998"/>
    <n v="0"/>
    <n v="0"/>
  </r>
  <r>
    <x v="16"/>
    <x v="7"/>
    <n v="5.6619999999999999"/>
    <n v="1.0329999999999999"/>
    <n v="8.5790000000000006"/>
    <n v="7.2969999999999997"/>
    <n v="0"/>
    <n v="0"/>
  </r>
  <r>
    <x v="16"/>
    <x v="7"/>
    <n v="4.4930000000000003"/>
    <n v="1.069"/>
    <n v="9.7479999999999993"/>
    <n v="7.2610000000000001"/>
    <n v="0"/>
    <n v="0"/>
  </r>
  <r>
    <x v="16"/>
    <x v="7"/>
    <n v="6.3630000000000004"/>
    <n v="0"/>
    <n v="7.8780000000000001"/>
    <n v="9.0660000000000007"/>
    <n v="0"/>
    <n v="0"/>
  </r>
  <r>
    <x v="16"/>
    <x v="7"/>
    <n v="1.421"/>
    <n v="0"/>
    <n v="12.82"/>
    <n v="8.9629999999999992"/>
    <n v="0"/>
    <n v="0"/>
  </r>
  <r>
    <x v="16"/>
    <x v="7"/>
    <n v="0.61"/>
    <n v="0"/>
    <n v="13.631"/>
    <n v="8.9909999999999997"/>
    <n v="0"/>
    <n v="0"/>
  </r>
  <r>
    <x v="16"/>
    <x v="7"/>
    <n v="3.7269999999999999"/>
    <n v="0"/>
    <n v="10.513999999999999"/>
    <n v="8.9670000000000005"/>
    <n v="0"/>
    <n v="0"/>
  </r>
  <r>
    <x v="16"/>
    <x v="7"/>
    <n v="3.4060000000000001"/>
    <n v="0.08"/>
    <n v="10.835000000000001"/>
    <n v="8.25"/>
    <n v="0"/>
    <n v="0"/>
  </r>
  <r>
    <x v="16"/>
    <x v="7"/>
    <n v="3.83"/>
    <n v="0"/>
    <n v="10.411"/>
    <n v="8.9689999999999994"/>
    <n v="0"/>
    <n v="0"/>
  </r>
  <r>
    <x v="16"/>
    <x v="7"/>
    <n v="5.4980000000000002"/>
    <n v="0"/>
    <n v="8.7430000000000003"/>
    <n v="9.0399999999999991"/>
    <n v="0"/>
    <n v="0"/>
  </r>
  <r>
    <x v="16"/>
    <x v="7"/>
    <n v="4.0759999999999996"/>
    <n v="0"/>
    <n v="10.164999999999999"/>
    <n v="8.9879999999999995"/>
    <n v="0"/>
    <n v="0"/>
  </r>
  <r>
    <x v="16"/>
    <x v="7"/>
    <n v="1.8180000000000001"/>
    <n v="0"/>
    <n v="12.423"/>
    <n v="8.952"/>
    <n v="0"/>
    <n v="0"/>
  </r>
  <r>
    <x v="16"/>
    <x v="7"/>
    <n v="1.1619999999999999"/>
    <n v="0"/>
    <n v="13.079000000000001"/>
    <n v="8.7550000000000008"/>
    <n v="0"/>
    <n v="0"/>
  </r>
  <r>
    <x v="16"/>
    <x v="7"/>
    <n v="4.6529999999999996"/>
    <n v="0"/>
    <n v="9.5879999999999992"/>
    <n v="8.9489999999999998"/>
    <n v="0"/>
    <n v="0"/>
  </r>
  <r>
    <x v="16"/>
    <x v="7"/>
    <n v="7.0739999999999998"/>
    <n v="0"/>
    <n v="7.1669999999999998"/>
    <n v="8.9649999999999999"/>
    <n v="0"/>
    <n v="0"/>
  </r>
  <r>
    <x v="16"/>
    <x v="7"/>
    <n v="4.8099999999999996"/>
    <n v="0"/>
    <n v="9.4309999999999992"/>
    <n v="8.9570000000000007"/>
    <n v="0"/>
    <n v="0"/>
  </r>
  <r>
    <x v="16"/>
    <x v="7"/>
    <n v="6.0439999999999996"/>
    <n v="0"/>
    <n v="8.1969999999999992"/>
    <n v="8.8049999999999997"/>
    <n v="0"/>
    <n v="0"/>
  </r>
  <r>
    <x v="16"/>
    <x v="7"/>
    <n v="5.9630000000000001"/>
    <n v="0"/>
    <n v="8.2780000000000005"/>
    <n v="8.7769999999999992"/>
    <n v="0"/>
    <n v="0"/>
  </r>
  <r>
    <x v="16"/>
    <x v="7"/>
    <n v="0.79800000000000004"/>
    <n v="0"/>
    <n v="13.443"/>
    <n v="9.0030000000000001"/>
    <n v="0"/>
    <n v="0"/>
  </r>
  <r>
    <x v="16"/>
    <x v="7"/>
    <n v="1.1779999999999999"/>
    <n v="0"/>
    <n v="13.063000000000001"/>
    <n v="8.7859999999999996"/>
    <n v="0"/>
    <n v="0"/>
  </r>
  <r>
    <x v="16"/>
    <x v="7"/>
    <n v="12.364000000000001"/>
    <n v="0"/>
    <n v="1.877"/>
    <n v="8.9920000000000009"/>
    <n v="0"/>
    <n v="0"/>
  </r>
  <r>
    <x v="16"/>
    <x v="7"/>
    <n v="14.241"/>
    <n v="0"/>
    <n v="0"/>
    <n v="8.7780000000000005"/>
    <n v="0"/>
    <n v="0"/>
  </r>
  <r>
    <x v="16"/>
    <x v="7"/>
    <n v="13.052"/>
    <n v="0"/>
    <n v="1.1890000000000001"/>
    <n v="8.7850000000000001"/>
    <n v="0"/>
    <n v="0"/>
  </r>
  <r>
    <x v="16"/>
    <x v="7"/>
    <n v="2.3969999999999998"/>
    <n v="0"/>
    <n v="11.843999999999999"/>
    <n v="8.7799999999999994"/>
    <n v="0"/>
    <n v="0"/>
  </r>
  <r>
    <x v="16"/>
    <x v="7"/>
    <n v="1.41"/>
    <n v="0"/>
    <n v="12.831"/>
    <n v="8.7929999999999993"/>
    <n v="0"/>
    <n v="0"/>
  </r>
  <r>
    <x v="16"/>
    <x v="7"/>
    <n v="1.274"/>
    <n v="0"/>
    <n v="12.967000000000001"/>
    <n v="8.7010000000000005"/>
    <n v="0"/>
    <n v="0"/>
  </r>
  <r>
    <x v="16"/>
    <x v="7"/>
    <n v="1.3360000000000001"/>
    <n v="0"/>
    <n v="12.904999999999999"/>
    <n v="8.7840000000000007"/>
    <n v="0"/>
    <n v="0"/>
  </r>
  <r>
    <x v="16"/>
    <x v="7"/>
    <n v="5.8730000000000002"/>
    <n v="0"/>
    <n v="8.3680000000000003"/>
    <n v="8.8249999999999993"/>
    <n v="0"/>
    <n v="0"/>
  </r>
  <r>
    <x v="16"/>
    <x v="7"/>
    <n v="4.9059999999999997"/>
    <n v="0"/>
    <n v="9.3350000000000009"/>
    <n v="8.7739999999999991"/>
    <n v="0"/>
    <n v="0"/>
  </r>
  <r>
    <x v="16"/>
    <x v="7"/>
    <n v="5.0739999999999998"/>
    <n v="0"/>
    <n v="9.1669999999999998"/>
    <n v="8.77"/>
    <n v="0"/>
    <n v="0"/>
  </r>
  <r>
    <x v="16"/>
    <x v="7"/>
    <n v="8.8550000000000004"/>
    <n v="0"/>
    <n v="5.3860000000000001"/>
    <n v="8.76"/>
    <n v="0"/>
    <n v="0"/>
  </r>
  <r>
    <x v="16"/>
    <x v="8"/>
    <n v="9.3369999999999997"/>
    <n v="0"/>
    <n v="4.9039999999999999"/>
    <n v="8.7880000000000003"/>
    <n v="0"/>
    <n v="0"/>
  </r>
  <r>
    <x v="16"/>
    <x v="8"/>
    <n v="4.9589999999999996"/>
    <n v="0"/>
    <n v="9.282"/>
    <n v="8.81"/>
    <n v="0"/>
    <n v="0"/>
  </r>
  <r>
    <x v="16"/>
    <x v="8"/>
    <n v="2.7269999999999999"/>
    <n v="0"/>
    <n v="11.513999999999999"/>
    <n v="8.76"/>
    <n v="0"/>
    <n v="0"/>
  </r>
  <r>
    <x v="16"/>
    <x v="8"/>
    <n v="3.4020000000000001"/>
    <n v="0"/>
    <n v="10.839"/>
    <n v="8.7949999999999999"/>
    <n v="0"/>
    <n v="0"/>
  </r>
  <r>
    <x v="16"/>
    <x v="8"/>
    <n v="6.2290000000000001"/>
    <n v="0"/>
    <n v="8.0120000000000005"/>
    <n v="8.8559999999999999"/>
    <n v="0"/>
    <n v="0"/>
  </r>
  <r>
    <x v="16"/>
    <x v="8"/>
    <n v="8.75"/>
    <n v="0"/>
    <n v="5.4909999999999997"/>
    <n v="8.9770000000000003"/>
    <n v="0"/>
    <n v="0"/>
  </r>
  <r>
    <x v="16"/>
    <x v="8"/>
    <n v="6.9960000000000004"/>
    <n v="0"/>
    <n v="7.2450000000000001"/>
    <n v="8.8729999999999993"/>
    <n v="0"/>
    <n v="0"/>
  </r>
  <r>
    <x v="16"/>
    <x v="8"/>
    <n v="6.9020000000000001"/>
    <n v="0"/>
    <n v="7.3390000000000004"/>
    <n v="8.8279999999999994"/>
    <n v="0"/>
    <n v="0"/>
  </r>
  <r>
    <x v="16"/>
    <x v="8"/>
    <n v="7.298"/>
    <n v="0"/>
    <n v="6.9429999999999996"/>
    <n v="8.8149999999999995"/>
    <n v="0"/>
    <n v="0"/>
  </r>
  <r>
    <x v="16"/>
    <x v="8"/>
    <n v="7.6669999999999998"/>
    <n v="0"/>
    <n v="6.5739999999999998"/>
    <n v="8.8360000000000003"/>
    <n v="0"/>
    <n v="0"/>
  </r>
  <r>
    <x v="16"/>
    <x v="8"/>
    <n v="9.2140000000000004"/>
    <n v="0"/>
    <n v="5.0270000000000001"/>
    <n v="8.8219999999999992"/>
    <n v="0"/>
    <n v="0"/>
  </r>
  <r>
    <x v="16"/>
    <x v="8"/>
    <n v="11.367000000000001"/>
    <n v="0.16600000000000001"/>
    <n v="2.8740000000000001"/>
    <n v="8.1639999999999997"/>
    <n v="0"/>
    <n v="0"/>
  </r>
  <r>
    <x v="16"/>
    <x v="8"/>
    <n v="11.207000000000001"/>
    <n v="0"/>
    <n v="3.0339999999999998"/>
    <n v="8.8369999999999997"/>
    <n v="0"/>
    <n v="0"/>
  </r>
  <r>
    <x v="16"/>
    <x v="8"/>
    <n v="11.538"/>
    <n v="0"/>
    <n v="2.7029999999999998"/>
    <n v="8.6760000000000002"/>
    <n v="0"/>
    <n v="0"/>
  </r>
  <r>
    <x v="16"/>
    <x v="8"/>
    <n v="10.884"/>
    <n v="0"/>
    <n v="3.3570000000000002"/>
    <n v="8.6489999999999991"/>
    <n v="0"/>
    <n v="0"/>
  </r>
  <r>
    <x v="16"/>
    <x v="8"/>
    <n v="10.398"/>
    <n v="0"/>
    <n v="3.843"/>
    <n v="8.657"/>
    <n v="0"/>
    <n v="0"/>
  </r>
  <r>
    <x v="16"/>
    <x v="8"/>
    <n v="7.2610000000000001"/>
    <n v="0"/>
    <n v="6.98"/>
    <n v="8.6649999999999991"/>
    <n v="0"/>
    <n v="0"/>
  </r>
  <r>
    <x v="16"/>
    <x v="8"/>
    <n v="10.875"/>
    <n v="0"/>
    <n v="3.3660000000000001"/>
    <n v="8.68"/>
    <n v="0"/>
    <n v="0"/>
  </r>
  <r>
    <x v="16"/>
    <x v="8"/>
    <n v="10.956"/>
    <n v="0"/>
    <n v="3.2850000000000001"/>
    <n v="8.6880000000000006"/>
    <n v="0"/>
    <n v="0"/>
  </r>
  <r>
    <x v="16"/>
    <x v="8"/>
    <n v="12.193"/>
    <n v="0.40200000000000002"/>
    <n v="2.048"/>
    <n v="7.9279999999999999"/>
    <n v="0"/>
    <n v="0"/>
  </r>
  <r>
    <x v="16"/>
    <x v="8"/>
    <n v="9.4689999999999994"/>
    <n v="0"/>
    <n v="4.7720000000000002"/>
    <n v="8.8620000000000001"/>
    <n v="0"/>
    <n v="0"/>
  </r>
  <r>
    <x v="16"/>
    <x v="8"/>
    <n v="10.686"/>
    <n v="0"/>
    <n v="3.5550000000000002"/>
    <n v="8.7370000000000001"/>
    <n v="0"/>
    <n v="0"/>
  </r>
  <r>
    <x v="16"/>
    <x v="8"/>
    <n v="10.198"/>
    <n v="0"/>
    <n v="4.0430000000000001"/>
    <n v="8.7560000000000002"/>
    <n v="0"/>
    <n v="0"/>
  </r>
  <r>
    <x v="16"/>
    <x v="8"/>
    <n v="6.7690000000000001"/>
    <n v="0"/>
    <n v="7.4720000000000004"/>
    <n v="8.7189999999999994"/>
    <n v="0"/>
    <n v="0"/>
  </r>
  <r>
    <x v="16"/>
    <x v="8"/>
    <n v="9.9329999999999998"/>
    <n v="0"/>
    <n v="4.3079999999999998"/>
    <n v="8.7539999999999996"/>
    <n v="0"/>
    <n v="0"/>
  </r>
  <r>
    <x v="16"/>
    <x v="8"/>
    <n v="9.5299999999999994"/>
    <n v="0"/>
    <n v="4.7110000000000003"/>
    <n v="8.7509999999999994"/>
    <n v="0"/>
    <n v="0"/>
  </r>
  <r>
    <x v="16"/>
    <x v="8"/>
    <n v="7.758"/>
    <n v="0"/>
    <n v="6.4829999999999997"/>
    <n v="8.6050000000000004"/>
    <n v="0"/>
    <n v="0"/>
  </r>
  <r>
    <x v="16"/>
    <x v="8"/>
    <n v="7.7720000000000002"/>
    <n v="0"/>
    <n v="6.4690000000000003"/>
    <n v="8.5660000000000007"/>
    <n v="0"/>
    <n v="0"/>
  </r>
  <r>
    <x v="16"/>
    <x v="8"/>
    <n v="7.8390000000000004"/>
    <n v="0"/>
    <n v="6.4020000000000001"/>
    <n v="8.6189999999999998"/>
    <n v="0"/>
    <n v="0"/>
  </r>
  <r>
    <x v="16"/>
    <x v="8"/>
    <n v="8.0280000000000005"/>
    <n v="0"/>
    <n v="6.2130000000000001"/>
    <n v="8.58"/>
    <n v="0"/>
    <n v="0"/>
  </r>
  <r>
    <x v="16"/>
    <x v="9"/>
    <n v="7.6459999999999999"/>
    <n v="0"/>
    <n v="5.6040000000000001"/>
    <n v="8.5839999999999996"/>
    <n v="0"/>
    <n v="0"/>
  </r>
  <r>
    <x v="16"/>
    <x v="9"/>
    <n v="9.1329999999999991"/>
    <n v="0"/>
    <n v="4.117"/>
    <n v="8.6319999999999997"/>
    <n v="0"/>
    <n v="0"/>
  </r>
  <r>
    <x v="16"/>
    <x v="9"/>
    <n v="9.0459999999999994"/>
    <n v="0"/>
    <n v="4.2039999999999997"/>
    <n v="8.5340000000000007"/>
    <n v="0"/>
    <n v="0"/>
  </r>
  <r>
    <x v="16"/>
    <x v="9"/>
    <n v="8.8450000000000006"/>
    <n v="0"/>
    <n v="4.4050000000000002"/>
    <n v="8.7100000000000009"/>
    <n v="0"/>
    <n v="0"/>
  </r>
  <r>
    <x v="16"/>
    <x v="9"/>
    <n v="9.3870000000000005"/>
    <n v="0"/>
    <n v="3.863"/>
    <n v="8.5760000000000005"/>
    <n v="0"/>
    <n v="0"/>
  </r>
  <r>
    <x v="16"/>
    <x v="9"/>
    <n v="9.6010000000000009"/>
    <n v="0"/>
    <n v="3.649"/>
    <n v="8.577"/>
    <n v="0"/>
    <n v="0"/>
  </r>
  <r>
    <x v="16"/>
    <x v="9"/>
    <n v="9.1319999999999997"/>
    <n v="0"/>
    <n v="4.1180000000000003"/>
    <n v="8.5839999999999996"/>
    <n v="0"/>
    <n v="0"/>
  </r>
  <r>
    <x v="16"/>
    <x v="9"/>
    <n v="7.7119999999999997"/>
    <n v="0"/>
    <n v="5.5380000000000003"/>
    <n v="8.5289999999999999"/>
    <n v="0"/>
    <n v="0"/>
  </r>
  <r>
    <x v="16"/>
    <x v="9"/>
    <n v="9.1050000000000004"/>
    <n v="0"/>
    <n v="4.1449999999999996"/>
    <n v="8.5909999999999993"/>
    <n v="0"/>
    <n v="0"/>
  </r>
  <r>
    <x v="16"/>
    <x v="9"/>
    <n v="8.9130000000000003"/>
    <n v="0"/>
    <n v="4.3369999999999997"/>
    <n v="8.5969999999999995"/>
    <n v="0"/>
    <n v="0"/>
  </r>
  <r>
    <x v="16"/>
    <x v="9"/>
    <n v="9.5109999999999992"/>
    <n v="0"/>
    <n v="3.7389999999999999"/>
    <n v="8.6739999999999995"/>
    <n v="0"/>
    <n v="0"/>
  </r>
  <r>
    <x v="16"/>
    <x v="9"/>
    <n v="9.7430000000000003"/>
    <n v="0"/>
    <n v="3.5070000000000001"/>
    <n v="8.6449999999999996"/>
    <n v="0"/>
    <n v="0"/>
  </r>
  <r>
    <x v="16"/>
    <x v="9"/>
    <n v="9.0670000000000002"/>
    <n v="0"/>
    <n v="4.1829999999999998"/>
    <n v="8.6259999999999994"/>
    <n v="0"/>
    <n v="0"/>
  </r>
  <r>
    <x v="16"/>
    <x v="9"/>
    <n v="9.3800000000000008"/>
    <n v="0"/>
    <n v="3.87"/>
    <n v="8.6340000000000003"/>
    <n v="0"/>
    <n v="0"/>
  </r>
  <r>
    <x v="16"/>
    <x v="9"/>
    <n v="6.4909999999999997"/>
    <n v="0"/>
    <n v="6.7590000000000003"/>
    <n v="8.5510000000000002"/>
    <n v="0"/>
    <n v="0"/>
  </r>
  <r>
    <x v="16"/>
    <x v="9"/>
    <n v="9.3049999999999997"/>
    <n v="0"/>
    <n v="3.9449999999999998"/>
    <n v="8.5790000000000006"/>
    <n v="0"/>
    <n v="0"/>
  </r>
  <r>
    <x v="16"/>
    <x v="9"/>
    <n v="10.238"/>
    <n v="0"/>
    <n v="3.012"/>
    <n v="8.61"/>
    <n v="0"/>
    <n v="0"/>
  </r>
  <r>
    <x v="16"/>
    <x v="9"/>
    <n v="10.303000000000001"/>
    <n v="0"/>
    <n v="2.9470000000000001"/>
    <n v="8.6"/>
    <n v="0"/>
    <n v="0"/>
  </r>
  <r>
    <x v="16"/>
    <x v="9"/>
    <n v="10.611000000000001"/>
    <n v="0"/>
    <n v="2.6389999999999998"/>
    <n v="8.6850000000000005"/>
    <n v="0"/>
    <n v="0"/>
  </r>
  <r>
    <x v="16"/>
    <x v="9"/>
    <n v="12.872"/>
    <n v="0"/>
    <n v="0.378"/>
    <n v="8.6379999999999999"/>
    <n v="0"/>
    <n v="0"/>
  </r>
  <r>
    <x v="16"/>
    <x v="9"/>
    <n v="11.105"/>
    <n v="0"/>
    <n v="2.145"/>
    <n v="8.5939999999999994"/>
    <n v="0"/>
    <n v="0"/>
  </r>
  <r>
    <x v="16"/>
    <x v="9"/>
    <n v="8.7439999999999998"/>
    <n v="0"/>
    <n v="4.5060000000000002"/>
    <n v="8.5830000000000002"/>
    <n v="0"/>
    <n v="0"/>
  </r>
  <r>
    <x v="16"/>
    <x v="9"/>
    <n v="11.119"/>
    <n v="0"/>
    <n v="2.1309999999999998"/>
    <n v="8.5150000000000006"/>
    <n v="0"/>
    <n v="0"/>
  </r>
  <r>
    <x v="16"/>
    <x v="9"/>
    <n v="8.7710000000000008"/>
    <n v="0"/>
    <n v="4.4790000000000001"/>
    <n v="8.5060000000000002"/>
    <n v="0"/>
    <n v="0"/>
  </r>
  <r>
    <x v="16"/>
    <x v="9"/>
    <n v="2.3370000000000002"/>
    <n v="0"/>
    <n v="10.913"/>
    <n v="8.5670000000000002"/>
    <n v="0"/>
    <n v="0"/>
  </r>
  <r>
    <x v="16"/>
    <x v="9"/>
    <n v="0.39"/>
    <n v="0"/>
    <n v="12.86"/>
    <n v="8.51"/>
    <n v="0"/>
    <n v="0"/>
  </r>
  <r>
    <x v="16"/>
    <x v="9"/>
    <n v="0.33900000000000002"/>
    <n v="0"/>
    <n v="12.911"/>
    <n v="8.5259999999999998"/>
    <n v="0"/>
    <n v="0"/>
  </r>
  <r>
    <x v="16"/>
    <x v="9"/>
    <n v="0.36099999999999999"/>
    <n v="0"/>
    <n v="12.888999999999999"/>
    <n v="8.5169999999999995"/>
    <n v="0"/>
    <n v="0"/>
  </r>
  <r>
    <x v="16"/>
    <x v="9"/>
    <n v="0"/>
    <n v="0"/>
    <n v="13.675000000000001"/>
    <n v="8.9730000000000008"/>
    <n v="0"/>
    <n v="0"/>
  </r>
  <r>
    <x v="16"/>
    <x v="9"/>
    <n v="0.29399999999999998"/>
    <n v="0"/>
    <n v="12.956"/>
    <n v="8.5169999999999995"/>
    <n v="0"/>
    <n v="0"/>
  </r>
  <r>
    <x v="16"/>
    <x v="9"/>
    <n v="0.443"/>
    <n v="0"/>
    <n v="12.807"/>
    <n v="8.5220000000000002"/>
    <n v="0"/>
    <n v="0"/>
  </r>
  <r>
    <x v="16"/>
    <x v="10"/>
    <n v="0.437"/>
    <n v="0"/>
    <n v="12.813000000000001"/>
    <n v="8.5"/>
    <n v="0"/>
    <n v="0"/>
  </r>
  <r>
    <x v="16"/>
    <x v="10"/>
    <n v="1.982"/>
    <n v="0"/>
    <n v="11.268000000000001"/>
    <n v="8.4849999999999994"/>
    <n v="0"/>
    <n v="0"/>
  </r>
  <r>
    <x v="16"/>
    <x v="10"/>
    <n v="1.776"/>
    <n v="0"/>
    <n v="11.474"/>
    <n v="8.5190000000000001"/>
    <n v="0"/>
    <n v="0"/>
  </r>
  <r>
    <x v="16"/>
    <x v="10"/>
    <n v="1.756"/>
    <n v="0"/>
    <n v="11.494"/>
    <n v="8.4710000000000001"/>
    <n v="0"/>
    <n v="0"/>
  </r>
  <r>
    <x v="16"/>
    <x v="10"/>
    <n v="0.79900000000000004"/>
    <n v="0"/>
    <n v="12.451000000000001"/>
    <n v="8.4870000000000001"/>
    <n v="0"/>
    <n v="0"/>
  </r>
  <r>
    <x v="16"/>
    <x v="10"/>
    <n v="3.4990000000000001"/>
    <n v="0"/>
    <n v="9.7509999999999994"/>
    <n v="8.4770000000000003"/>
    <n v="0"/>
    <n v="0"/>
  </r>
  <r>
    <x v="16"/>
    <x v="10"/>
    <n v="7.0259999999999998"/>
    <n v="1.9179999999999999"/>
    <n v="6.2240000000000002"/>
    <n v="6.4119999999999999"/>
    <n v="0"/>
    <n v="0"/>
  </r>
  <r>
    <x v="16"/>
    <x v="10"/>
    <n v="13.25"/>
    <n v="2.6459999999999999"/>
    <n v="0"/>
    <n v="5.6840000000000002"/>
    <n v="0"/>
    <n v="0"/>
  </r>
  <r>
    <x v="16"/>
    <x v="10"/>
    <n v="13.25"/>
    <n v="1.288"/>
    <n v="0"/>
    <n v="7.0419999999999998"/>
    <n v="0"/>
    <n v="0"/>
  </r>
  <r>
    <x v="16"/>
    <x v="10"/>
    <n v="13.25"/>
    <n v="0"/>
    <n v="0"/>
    <n v="8.6319999999999997"/>
    <n v="0"/>
    <n v="0"/>
  </r>
  <r>
    <x v="16"/>
    <x v="10"/>
    <n v="13.25"/>
    <n v="0"/>
    <n v="0"/>
    <n v="8.7449999999999992"/>
    <n v="0"/>
    <n v="0"/>
  </r>
  <r>
    <x v="16"/>
    <x v="10"/>
    <n v="13.25"/>
    <n v="0"/>
    <n v="0"/>
    <n v="8.7959999999999994"/>
    <n v="0"/>
    <n v="0"/>
  </r>
  <r>
    <x v="16"/>
    <x v="10"/>
    <n v="13.25"/>
    <n v="0"/>
    <n v="0"/>
    <n v="8.6419999999999995"/>
    <n v="0"/>
    <n v="0"/>
  </r>
  <r>
    <x v="16"/>
    <x v="10"/>
    <n v="13.25"/>
    <n v="0"/>
    <n v="0"/>
    <n v="8.69"/>
    <n v="0"/>
    <n v="0"/>
  </r>
  <r>
    <x v="16"/>
    <x v="10"/>
    <n v="13.25"/>
    <n v="0"/>
    <n v="0"/>
    <n v="8.6669999999999998"/>
    <n v="0"/>
    <n v="0"/>
  </r>
  <r>
    <x v="16"/>
    <x v="10"/>
    <n v="13.25"/>
    <n v="0"/>
    <n v="0"/>
    <n v="8.58"/>
    <n v="0"/>
    <n v="0"/>
  </r>
  <r>
    <x v="16"/>
    <x v="10"/>
    <n v="13.25"/>
    <n v="0"/>
    <n v="0"/>
    <n v="8.5310000000000006"/>
    <n v="0"/>
    <n v="0"/>
  </r>
  <r>
    <x v="16"/>
    <x v="10"/>
    <n v="13.041"/>
    <n v="0"/>
    <n v="0.20899999999999999"/>
    <n v="8.5939999999999994"/>
    <n v="0"/>
    <n v="0"/>
  </r>
  <r>
    <x v="16"/>
    <x v="10"/>
    <n v="12.510999999999999"/>
    <n v="0"/>
    <n v="0.73899999999999999"/>
    <n v="8.7040000000000006"/>
    <n v="0"/>
    <n v="0"/>
  </r>
  <r>
    <x v="16"/>
    <x v="10"/>
    <n v="12.519"/>
    <n v="0"/>
    <n v="0.73099999999999998"/>
    <n v="8.6349999999999998"/>
    <n v="0"/>
    <n v="0"/>
  </r>
  <r>
    <x v="16"/>
    <x v="10"/>
    <n v="12.526"/>
    <n v="0"/>
    <n v="0.72399999999999998"/>
    <n v="8.6059999999999999"/>
    <n v="0"/>
    <n v="0"/>
  </r>
  <r>
    <x v="16"/>
    <x v="10"/>
    <n v="13.25"/>
    <n v="0"/>
    <n v="0"/>
    <n v="8.5150000000000006"/>
    <n v="0"/>
    <n v="0"/>
  </r>
  <r>
    <x v="16"/>
    <x v="10"/>
    <n v="13.25"/>
    <n v="0"/>
    <n v="0"/>
    <n v="8.5809999999999995"/>
    <n v="0"/>
    <n v="0"/>
  </r>
  <r>
    <x v="16"/>
    <x v="10"/>
    <n v="13.25"/>
    <n v="0"/>
    <n v="0"/>
    <n v="8.5519999999999996"/>
    <n v="0"/>
    <n v="0"/>
  </r>
  <r>
    <x v="16"/>
    <x v="10"/>
    <n v="13.25"/>
    <n v="0"/>
    <n v="0"/>
    <n v="8.5969999999999995"/>
    <n v="0"/>
    <n v="0"/>
  </r>
  <r>
    <x v="16"/>
    <x v="10"/>
    <n v="12.305"/>
    <n v="0"/>
    <n v="0.94499999999999995"/>
    <n v="8.5690000000000008"/>
    <n v="0"/>
    <n v="0"/>
  </r>
  <r>
    <x v="16"/>
    <x v="10"/>
    <n v="13.25"/>
    <n v="0"/>
    <n v="0"/>
    <n v="8.57"/>
    <n v="0"/>
    <n v="0"/>
  </r>
  <r>
    <x v="16"/>
    <x v="10"/>
    <n v="13.25"/>
    <n v="0"/>
    <n v="0"/>
    <n v="8.64"/>
    <n v="0"/>
    <n v="0"/>
  </r>
  <r>
    <x v="16"/>
    <x v="10"/>
    <n v="13.25"/>
    <n v="0"/>
    <n v="0"/>
    <n v="8.67"/>
    <n v="0"/>
    <n v="0"/>
  </r>
  <r>
    <x v="16"/>
    <x v="10"/>
    <n v="13.023"/>
    <n v="0"/>
    <n v="0.22700000000000001"/>
    <n v="8.6630000000000003"/>
    <n v="0"/>
    <n v="0"/>
  </r>
  <r>
    <x v="16"/>
    <x v="11"/>
    <n v="13.25"/>
    <n v="0"/>
    <n v="0"/>
    <n v="8.7530000000000001"/>
    <n v="0"/>
    <n v="0"/>
  </r>
  <r>
    <x v="16"/>
    <x v="11"/>
    <n v="12.816000000000001"/>
    <n v="0"/>
    <n v="0.434"/>
    <n v="8.6579999999999995"/>
    <n v="0"/>
    <n v="0"/>
  </r>
  <r>
    <x v="16"/>
    <x v="11"/>
    <n v="12.616"/>
    <n v="0"/>
    <n v="0.63400000000000001"/>
    <n v="8.6170000000000009"/>
    <n v="0"/>
    <n v="0"/>
  </r>
  <r>
    <x v="16"/>
    <x v="11"/>
    <n v="13.25"/>
    <n v="0"/>
    <n v="0"/>
    <n v="8.6809999999999992"/>
    <n v="0"/>
    <n v="0"/>
  </r>
  <r>
    <x v="16"/>
    <x v="11"/>
    <n v="13.25"/>
    <n v="0"/>
    <n v="0"/>
    <n v="8.6300000000000008"/>
    <n v="0"/>
    <n v="0"/>
  </r>
  <r>
    <x v="16"/>
    <x v="11"/>
    <n v="13.25"/>
    <n v="0"/>
    <n v="0"/>
    <n v="8.6029999999999998"/>
    <n v="0"/>
    <n v="0"/>
  </r>
  <r>
    <x v="16"/>
    <x v="11"/>
    <n v="13.25"/>
    <n v="0"/>
    <n v="0"/>
    <n v="8.6419999999999995"/>
    <n v="0"/>
    <n v="0"/>
  </r>
  <r>
    <x v="16"/>
    <x v="11"/>
    <n v="13.25"/>
    <n v="0"/>
    <n v="0"/>
    <n v="8.5429999999999993"/>
    <n v="0"/>
    <n v="0"/>
  </r>
  <r>
    <x v="16"/>
    <x v="11"/>
    <n v="13.25"/>
    <n v="0"/>
    <n v="0"/>
    <n v="8.5640000000000001"/>
    <n v="0"/>
    <n v="0"/>
  </r>
  <r>
    <x v="16"/>
    <x v="11"/>
    <n v="13.25"/>
    <n v="0"/>
    <n v="0"/>
    <n v="8.5660000000000007"/>
    <n v="0"/>
    <n v="0"/>
  </r>
  <r>
    <x v="16"/>
    <x v="11"/>
    <n v="13.25"/>
    <n v="0"/>
    <n v="0"/>
    <n v="8.5790000000000006"/>
    <n v="0"/>
    <n v="0"/>
  </r>
  <r>
    <x v="16"/>
    <x v="11"/>
    <n v="13.25"/>
    <n v="0"/>
    <n v="0"/>
    <n v="8.3849999999999998"/>
    <n v="0"/>
    <n v="0"/>
  </r>
  <r>
    <x v="16"/>
    <x v="11"/>
    <n v="13.25"/>
    <n v="0"/>
    <n v="0"/>
    <n v="8.48"/>
    <n v="0"/>
    <n v="0"/>
  </r>
  <r>
    <x v="16"/>
    <x v="11"/>
    <n v="13.25"/>
    <n v="0"/>
    <n v="0"/>
    <n v="8.4860000000000007"/>
    <n v="0"/>
    <n v="0"/>
  </r>
  <r>
    <x v="16"/>
    <x v="11"/>
    <n v="13.25"/>
    <n v="0"/>
    <n v="0"/>
    <n v="8.4489999999999998"/>
    <n v="0"/>
    <n v="0"/>
  </r>
  <r>
    <x v="16"/>
    <x v="11"/>
    <n v="13.25"/>
    <n v="0.126"/>
    <n v="0"/>
    <n v="8.2040000000000006"/>
    <n v="0"/>
    <n v="0"/>
  </r>
  <r>
    <x v="16"/>
    <x v="11"/>
    <n v="13.25"/>
    <n v="0"/>
    <n v="0"/>
    <n v="8.484"/>
    <n v="0"/>
    <n v="0"/>
  </r>
  <r>
    <x v="16"/>
    <x v="11"/>
    <n v="13.25"/>
    <n v="0"/>
    <n v="0"/>
    <n v="8.4380000000000006"/>
    <n v="0"/>
    <n v="0"/>
  </r>
  <r>
    <x v="16"/>
    <x v="11"/>
    <n v="13.25"/>
    <n v="0"/>
    <n v="0"/>
    <n v="8.4019999999999992"/>
    <n v="0"/>
    <n v="0"/>
  </r>
  <r>
    <x v="16"/>
    <x v="11"/>
    <n v="13.25"/>
    <n v="0"/>
    <n v="0"/>
    <n v="8.44"/>
    <n v="0"/>
    <n v="0"/>
  </r>
  <r>
    <x v="16"/>
    <x v="11"/>
    <n v="13.25"/>
    <n v="0"/>
    <n v="0"/>
    <n v="8.4030000000000005"/>
    <n v="0"/>
    <n v="0"/>
  </r>
  <r>
    <x v="16"/>
    <x v="11"/>
    <n v="13.25"/>
    <n v="0"/>
    <n v="0"/>
    <n v="8.3689999999999998"/>
    <n v="0"/>
    <n v="0"/>
  </r>
  <r>
    <x v="16"/>
    <x v="11"/>
    <n v="13.25"/>
    <n v="0"/>
    <n v="0"/>
    <n v="8.343"/>
    <n v="0"/>
    <n v="0"/>
  </r>
  <r>
    <x v="16"/>
    <x v="11"/>
    <n v="13.25"/>
    <n v="0"/>
    <n v="0"/>
    <n v="8.35"/>
    <n v="0"/>
    <n v="0"/>
  </r>
  <r>
    <x v="16"/>
    <x v="11"/>
    <n v="13.25"/>
    <n v="0"/>
    <n v="0"/>
    <n v="8.6359999999999992"/>
    <n v="0"/>
    <n v="0"/>
  </r>
  <r>
    <x v="16"/>
    <x v="11"/>
    <n v="13.25"/>
    <n v="0"/>
    <n v="0"/>
    <n v="8.35"/>
    <n v="0"/>
    <n v="0"/>
  </r>
  <r>
    <x v="16"/>
    <x v="11"/>
    <n v="13.25"/>
    <n v="0"/>
    <n v="0"/>
    <n v="8.3719999999999999"/>
    <n v="0"/>
    <n v="0"/>
  </r>
  <r>
    <x v="16"/>
    <x v="11"/>
    <n v="13.25"/>
    <n v="0"/>
    <n v="0"/>
    <n v="8.34"/>
    <n v="0"/>
    <n v="0"/>
  </r>
  <r>
    <x v="16"/>
    <x v="11"/>
    <n v="12.548999999999999"/>
    <n v="6.0000000000000001E-3"/>
    <n v="0.70099999999999996"/>
    <n v="8.3239999999999998"/>
    <n v="0"/>
    <n v="0"/>
  </r>
  <r>
    <x v="16"/>
    <x v="11"/>
    <n v="12.88"/>
    <n v="1.4999999999999999E-2"/>
    <n v="0.37"/>
    <n v="8.3149999999999995"/>
    <n v="0"/>
    <n v="0"/>
  </r>
  <r>
    <x v="16"/>
    <x v="11"/>
    <n v="12.754"/>
    <n v="2.4E-2"/>
    <n v="0.496"/>
    <n v="8.3059999999999992"/>
    <n v="0"/>
    <n v="0"/>
  </r>
  <r>
    <x v="17"/>
    <x v="0"/>
    <n v="12.512"/>
    <n v="4.1000000000000002E-2"/>
    <n v="0.73799999999999999"/>
    <n v="8.2889999999999997"/>
    <n v="0"/>
    <n v="0"/>
  </r>
  <r>
    <x v="17"/>
    <x v="0"/>
    <n v="8.9870000000000001"/>
    <n v="4.4999999999999998E-2"/>
    <n v="4.2629999999999999"/>
    <n v="8.2850000000000001"/>
    <n v="0"/>
    <n v="0"/>
  </r>
  <r>
    <x v="17"/>
    <x v="0"/>
    <n v="0.96699999999999997"/>
    <n v="6.0999999999999999E-2"/>
    <n v="12.282999999999999"/>
    <n v="8.2690000000000001"/>
    <n v="0"/>
    <n v="0"/>
  </r>
  <r>
    <x v="17"/>
    <x v="0"/>
    <n v="0.83599999999999997"/>
    <n v="8.4000000000000005E-2"/>
    <n v="12.414"/>
    <n v="8.2460000000000004"/>
    <n v="0"/>
    <n v="0"/>
  </r>
  <r>
    <x v="17"/>
    <x v="0"/>
    <n v="0.81599999999999995"/>
    <n v="7.6999999999999999E-2"/>
    <n v="12.433999999999999"/>
    <n v="8.2530000000000001"/>
    <n v="0"/>
    <n v="0"/>
  </r>
  <r>
    <x v="17"/>
    <x v="0"/>
    <n v="0.72299999999999998"/>
    <n v="0.03"/>
    <n v="12.526999999999999"/>
    <n v="8.3000000000000007"/>
    <n v="0"/>
    <n v="0"/>
  </r>
  <r>
    <x v="17"/>
    <x v="0"/>
    <n v="0.752"/>
    <n v="1.2E-2"/>
    <n v="12.497999999999999"/>
    <n v="8.3179999999999996"/>
    <n v="0"/>
    <n v="0"/>
  </r>
  <r>
    <x v="17"/>
    <x v="0"/>
    <n v="0"/>
    <n v="1.2999999999999999E-2"/>
    <n v="13.254"/>
    <n v="8.3170000000000002"/>
    <n v="0"/>
    <n v="0"/>
  </r>
  <r>
    <x v="17"/>
    <x v="0"/>
    <n v="0"/>
    <n v="0"/>
    <n v="13.398"/>
    <n v="8.4469999999999992"/>
    <n v="0"/>
    <n v="0"/>
  </r>
  <r>
    <x v="17"/>
    <x v="0"/>
    <n v="0.74399999999999999"/>
    <n v="0"/>
    <n v="12.506"/>
    <n v="8.5830000000000002"/>
    <n v="0"/>
    <n v="0"/>
  </r>
  <r>
    <x v="17"/>
    <x v="0"/>
    <n v="0.75600000000000001"/>
    <n v="0"/>
    <n v="12.494"/>
    <n v="8.7200000000000006"/>
    <n v="0"/>
    <n v="0"/>
  </r>
  <r>
    <x v="17"/>
    <x v="0"/>
    <n v="2.173"/>
    <n v="0"/>
    <n v="11.077"/>
    <n v="8.64"/>
    <n v="0"/>
    <n v="0"/>
  </r>
  <r>
    <x v="17"/>
    <x v="0"/>
    <n v="5.9909999999999997"/>
    <n v="0"/>
    <n v="7.2590000000000003"/>
    <n v="8.4779999999999998"/>
    <n v="0"/>
    <n v="0"/>
  </r>
  <r>
    <x v="17"/>
    <x v="0"/>
    <n v="0.88500000000000001"/>
    <n v="0"/>
    <n v="12.365"/>
    <n v="8.4280000000000008"/>
    <n v="0"/>
    <n v="0"/>
  </r>
  <r>
    <x v="17"/>
    <x v="0"/>
    <n v="0.55300000000000005"/>
    <n v="0"/>
    <n v="12.696999999999999"/>
    <n v="8.4169999999999998"/>
    <n v="0"/>
    <n v="0"/>
  </r>
  <r>
    <x v="17"/>
    <x v="0"/>
    <n v="0.55300000000000005"/>
    <n v="0"/>
    <n v="12.696999999999999"/>
    <n v="8.4969999999999999"/>
    <n v="0"/>
    <n v="0"/>
  </r>
  <r>
    <x v="17"/>
    <x v="0"/>
    <n v="0.55400000000000005"/>
    <n v="0"/>
    <n v="12.696"/>
    <n v="8.5039999999999996"/>
    <n v="0"/>
    <n v="0"/>
  </r>
  <r>
    <x v="17"/>
    <x v="0"/>
    <n v="0.56799999999999995"/>
    <n v="0"/>
    <n v="12.682"/>
    <n v="8.4589999999999996"/>
    <n v="0"/>
    <n v="0"/>
  </r>
  <r>
    <x v="17"/>
    <x v="0"/>
    <n v="0"/>
    <n v="0"/>
    <n v="13.757999999999999"/>
    <n v="8.4979999999999993"/>
    <n v="0"/>
    <n v="0"/>
  </r>
  <r>
    <x v="17"/>
    <x v="0"/>
    <n v="0"/>
    <n v="0"/>
    <n v="14.329000000000001"/>
    <n v="8.42"/>
    <n v="0"/>
    <n v="0"/>
  </r>
  <r>
    <x v="17"/>
    <x v="0"/>
    <n v="0"/>
    <n v="0"/>
    <n v="14.145"/>
    <n v="8.4830000000000005"/>
    <n v="0"/>
    <n v="0"/>
  </r>
  <r>
    <x v="17"/>
    <x v="0"/>
    <n v="0"/>
    <n v="0"/>
    <n v="14.07"/>
    <n v="8.4710000000000001"/>
    <n v="0"/>
    <n v="0"/>
  </r>
  <r>
    <x v="17"/>
    <x v="0"/>
    <n v="0"/>
    <n v="0"/>
    <n v="14.074"/>
    <n v="8.6959999999999997"/>
    <n v="0"/>
    <n v="0"/>
  </r>
  <r>
    <x v="17"/>
    <x v="0"/>
    <n v="0"/>
    <n v="0"/>
    <n v="13.882999999999999"/>
    <n v="8.35"/>
    <n v="0"/>
    <n v="0"/>
  </r>
  <r>
    <x v="17"/>
    <x v="0"/>
    <n v="0"/>
    <n v="0"/>
    <n v="14.121"/>
    <n v="8.58"/>
    <n v="0"/>
    <n v="0"/>
  </r>
  <r>
    <x v="17"/>
    <x v="0"/>
    <n v="2.4910000000000001"/>
    <n v="0"/>
    <n v="10.759"/>
    <n v="8.5679999999999996"/>
    <n v="0"/>
    <n v="0"/>
  </r>
  <r>
    <x v="17"/>
    <x v="0"/>
    <n v="3.944"/>
    <n v="0"/>
    <n v="9.3059999999999992"/>
    <n v="8.5719999999999992"/>
    <n v="0"/>
    <n v="0"/>
  </r>
  <r>
    <x v="17"/>
    <x v="0"/>
    <n v="0.8"/>
    <n v="0"/>
    <n v="12.45"/>
    <n v="8.5579999999999998"/>
    <n v="0"/>
    <n v="0"/>
  </r>
  <r>
    <x v="17"/>
    <x v="0"/>
    <n v="6.9580000000000002"/>
    <n v="0"/>
    <n v="6.2919999999999998"/>
    <n v="8.5879999999999992"/>
    <n v="0"/>
    <n v="0"/>
  </r>
  <r>
    <x v="17"/>
    <x v="0"/>
    <n v="7.7990000000000004"/>
    <n v="0"/>
    <n v="5.4509999999999996"/>
    <n v="8.8019999999999996"/>
    <n v="0"/>
    <n v="0"/>
  </r>
  <r>
    <x v="17"/>
    <x v="0"/>
    <n v="7.7939999999999996"/>
    <n v="0"/>
    <n v="5.4560000000000004"/>
    <n v="8.6140000000000008"/>
    <n v="0"/>
    <n v="0"/>
  </r>
  <r>
    <x v="17"/>
    <x v="1"/>
    <n v="8.8870000000000005"/>
    <n v="0"/>
    <n v="4.3630000000000004"/>
    <n v="8.6010000000000009"/>
    <n v="0"/>
    <n v="0"/>
  </r>
  <r>
    <x v="17"/>
    <x v="1"/>
    <n v="13.25"/>
    <n v="0"/>
    <n v="0"/>
    <n v="8.5939999999999994"/>
    <n v="0"/>
    <n v="0"/>
  </r>
  <r>
    <x v="17"/>
    <x v="1"/>
    <n v="11.411"/>
    <n v="0"/>
    <n v="1.839"/>
    <n v="8.6340000000000003"/>
    <n v="0"/>
    <n v="0"/>
  </r>
  <r>
    <x v="17"/>
    <x v="1"/>
    <n v="0"/>
    <n v="0"/>
    <n v="13.795999999999999"/>
    <n v="8.58"/>
    <n v="0"/>
    <n v="0"/>
  </r>
  <r>
    <x v="17"/>
    <x v="1"/>
    <n v="8.4749999999999996"/>
    <n v="0"/>
    <n v="4.7750000000000004"/>
    <n v="8.5660000000000007"/>
    <n v="0"/>
    <n v="0"/>
  </r>
  <r>
    <x v="17"/>
    <x v="1"/>
    <n v="12.156000000000001"/>
    <n v="0"/>
    <n v="1.0940000000000001"/>
    <n v="8.6259999999999994"/>
    <n v="0"/>
    <n v="0"/>
  </r>
  <r>
    <x v="17"/>
    <x v="1"/>
    <n v="10.439"/>
    <n v="0"/>
    <n v="2.8109999999999999"/>
    <n v="8.5719999999999992"/>
    <n v="0"/>
    <n v="0"/>
  </r>
  <r>
    <x v="17"/>
    <x v="1"/>
    <n v="10.117000000000001"/>
    <n v="0"/>
    <n v="3.133"/>
    <n v="8.6"/>
    <n v="0"/>
    <n v="0"/>
  </r>
  <r>
    <x v="17"/>
    <x v="1"/>
    <n v="7.1840000000000002"/>
    <n v="0"/>
    <n v="6.0659999999999998"/>
    <n v="8.6189999999999998"/>
    <n v="0"/>
    <n v="0"/>
  </r>
  <r>
    <x v="17"/>
    <x v="1"/>
    <n v="4.4290000000000003"/>
    <n v="0"/>
    <n v="8.8209999999999997"/>
    <n v="8.5690000000000008"/>
    <n v="0"/>
    <n v="0"/>
  </r>
  <r>
    <x v="17"/>
    <x v="1"/>
    <n v="1.8859999999999999"/>
    <n v="0"/>
    <n v="11.364000000000001"/>
    <n v="8.5289999999999999"/>
    <n v="0"/>
    <n v="0"/>
  </r>
  <r>
    <x v="17"/>
    <x v="1"/>
    <n v="6.641"/>
    <n v="3.6139999999999999"/>
    <n v="6.609"/>
    <n v="4.7160000000000002"/>
    <n v="0"/>
    <n v="0"/>
  </r>
  <r>
    <x v="17"/>
    <x v="1"/>
    <n v="8.4369999999999994"/>
    <n v="1.7569999999999999"/>
    <n v="4.8129999999999997"/>
    <n v="6.5730000000000004"/>
    <n v="0"/>
    <n v="0"/>
  </r>
  <r>
    <x v="17"/>
    <x v="1"/>
    <n v="5.0810000000000004"/>
    <n v="0"/>
    <n v="8.1690000000000005"/>
    <n v="8.7840000000000007"/>
    <n v="0"/>
    <n v="0"/>
  </r>
  <r>
    <x v="17"/>
    <x v="1"/>
    <n v="4.7409999999999997"/>
    <n v="0"/>
    <n v="8.5090000000000003"/>
    <n v="8.7859999999999996"/>
    <n v="0"/>
    <n v="0"/>
  </r>
  <r>
    <x v="17"/>
    <x v="1"/>
    <n v="4.3639999999999999"/>
    <n v="0"/>
    <n v="8.8859999999999992"/>
    <n v="8.7729999999999997"/>
    <n v="0"/>
    <n v="0"/>
  </r>
  <r>
    <x v="17"/>
    <x v="1"/>
    <n v="9.6820000000000004"/>
    <n v="0"/>
    <n v="3.5680000000000001"/>
    <n v="8.8019999999999996"/>
    <n v="0"/>
    <n v="0"/>
  </r>
  <r>
    <x v="17"/>
    <x v="1"/>
    <n v="6.5309999999999997"/>
    <n v="0"/>
    <n v="6.7190000000000003"/>
    <n v="8.6739999999999995"/>
    <n v="0"/>
    <n v="1E-3"/>
  </r>
  <r>
    <x v="17"/>
    <x v="1"/>
    <n v="5.4320000000000004"/>
    <n v="0"/>
    <n v="7.8179999999999996"/>
    <n v="8.58"/>
    <n v="0"/>
    <n v="1E-3"/>
  </r>
  <r>
    <x v="17"/>
    <x v="1"/>
    <n v="5.28"/>
    <n v="0"/>
    <n v="7.97"/>
    <n v="8.4870000000000001"/>
    <n v="0"/>
    <n v="0"/>
  </r>
  <r>
    <x v="17"/>
    <x v="1"/>
    <n v="7.1719999999999997"/>
    <n v="0"/>
    <n v="6.0780000000000003"/>
    <n v="8.4600000000000009"/>
    <n v="0"/>
    <n v="0"/>
  </r>
  <r>
    <x v="17"/>
    <x v="1"/>
    <n v="7.8470000000000004"/>
    <n v="3.48"/>
    <n v="5.4029999999999996"/>
    <n v="4.8499999999999996"/>
    <n v="0"/>
    <n v="0"/>
  </r>
  <r>
    <x v="17"/>
    <x v="1"/>
    <n v="7.165"/>
    <n v="4.6660000000000004"/>
    <n v="6.085"/>
    <n v="3.6640000000000001"/>
    <n v="0"/>
    <n v="1E-3"/>
  </r>
  <r>
    <x v="17"/>
    <x v="1"/>
    <n v="8.0340000000000007"/>
    <n v="4.5250000000000004"/>
    <n v="5.2160000000000002"/>
    <n v="3.8050000000000002"/>
    <n v="0"/>
    <n v="1E-3"/>
  </r>
  <r>
    <x v="17"/>
    <x v="1"/>
    <n v="6.3970000000000002"/>
    <n v="4.5030000000000001"/>
    <n v="6.8529999999999998"/>
    <n v="3.827"/>
    <n v="0"/>
    <n v="1E-3"/>
  </r>
  <r>
    <x v="17"/>
    <x v="1"/>
    <n v="8.2469999999999999"/>
    <n v="4.5270000000000001"/>
    <n v="5.0030000000000001"/>
    <n v="3.8029999999999999"/>
    <n v="0"/>
    <n v="1E-3"/>
  </r>
  <r>
    <x v="17"/>
    <x v="1"/>
    <n v="7.6150000000000002"/>
    <n v="4.5469999999999997"/>
    <n v="5.6349999999999998"/>
    <n v="3.7829999999999999"/>
    <n v="0"/>
    <n v="1E-3"/>
  </r>
  <r>
    <x v="17"/>
    <x v="1"/>
    <n v="6.8129999999999997"/>
    <n v="4.5659999999999998"/>
    <n v="6.4370000000000003"/>
    <n v="3.7639999999999998"/>
    <n v="0"/>
    <n v="1E-3"/>
  </r>
  <r>
    <x v="17"/>
    <x v="1"/>
    <n v="9.6560000000000006"/>
    <n v="4.5220000000000002"/>
    <n v="3.5939999999999999"/>
    <n v="3.8079999999999998"/>
    <n v="0"/>
    <n v="1E-3"/>
  </r>
  <r>
    <x v="17"/>
    <x v="2"/>
    <n v="8.16"/>
    <n v="4.54"/>
    <n v="5.09"/>
    <n v="3.79"/>
    <n v="0"/>
    <n v="1E-3"/>
  </r>
  <r>
    <x v="17"/>
    <x v="2"/>
    <n v="6.7610000000000001"/>
    <n v="4.532"/>
    <n v="6.4889999999999999"/>
    <n v="3.798"/>
    <n v="0"/>
    <n v="1E-3"/>
  </r>
  <r>
    <x v="17"/>
    <x v="2"/>
    <n v="4.1539999999999999"/>
    <n v="4.5410000000000004"/>
    <n v="9.0960000000000001"/>
    <n v="3.7890000000000001"/>
    <n v="0"/>
    <n v="1E-3"/>
  </r>
  <r>
    <x v="17"/>
    <x v="2"/>
    <n v="9.0239999999999991"/>
    <n v="7.3010000000000002"/>
    <n v="4.226"/>
    <n v="1.0289999999999999"/>
    <n v="0"/>
    <n v="1E-3"/>
  </r>
  <r>
    <x v="17"/>
    <x v="2"/>
    <n v="7.375"/>
    <n v="8.33"/>
    <n v="5.875"/>
    <n v="0"/>
    <n v="0"/>
    <n v="1E-3"/>
  </r>
  <r>
    <x v="17"/>
    <x v="2"/>
    <n v="8.4640000000000004"/>
    <n v="8.33"/>
    <n v="4.7859999999999996"/>
    <n v="0"/>
    <n v="0"/>
    <n v="1E-3"/>
  </r>
  <r>
    <x v="17"/>
    <x v="2"/>
    <n v="10.484999999999999"/>
    <n v="8.33"/>
    <n v="2.7650000000000001"/>
    <n v="0"/>
    <n v="0"/>
    <n v="1E-3"/>
  </r>
  <r>
    <x v="17"/>
    <x v="2"/>
    <n v="10.15"/>
    <n v="8.33"/>
    <n v="3.1"/>
    <n v="0"/>
    <n v="0"/>
    <n v="1E-3"/>
  </r>
  <r>
    <x v="17"/>
    <x v="2"/>
    <n v="10.868"/>
    <n v="8.33"/>
    <n v="2.3820000000000001"/>
    <n v="0"/>
    <n v="0"/>
    <n v="1E-3"/>
  </r>
  <r>
    <x v="17"/>
    <x v="2"/>
    <n v="6.4770000000000003"/>
    <n v="8.33"/>
    <n v="6.7729999999999997"/>
    <n v="0"/>
    <n v="0"/>
    <n v="1E-3"/>
  </r>
  <r>
    <x v="17"/>
    <x v="2"/>
    <n v="9.5370000000000008"/>
    <n v="8.33"/>
    <n v="3.7130000000000001"/>
    <n v="0"/>
    <n v="0"/>
    <n v="1E-3"/>
  </r>
  <r>
    <x v="17"/>
    <x v="2"/>
    <n v="9.9260000000000002"/>
    <n v="8.33"/>
    <n v="3.3239999999999998"/>
    <n v="0"/>
    <n v="0"/>
    <n v="1E-3"/>
  </r>
  <r>
    <x v="17"/>
    <x v="2"/>
    <n v="7.3079999999999998"/>
    <n v="8.33"/>
    <n v="5.9420000000000002"/>
    <n v="0"/>
    <n v="0"/>
    <n v="1E-3"/>
  </r>
  <r>
    <x v="17"/>
    <x v="2"/>
    <n v="8.032"/>
    <n v="5.2460000000000004"/>
    <n v="5.218"/>
    <n v="3.0840000000000001"/>
    <n v="0"/>
    <n v="1E-3"/>
  </r>
  <r>
    <x v="17"/>
    <x v="2"/>
    <n v="8.6590000000000007"/>
    <n v="4.9249999999999998"/>
    <n v="4.5910000000000002"/>
    <n v="3.4049999999999998"/>
    <n v="0"/>
    <n v="1E-3"/>
  </r>
  <r>
    <x v="17"/>
    <x v="2"/>
    <n v="9.5510000000000002"/>
    <n v="4.9180000000000001"/>
    <n v="3.6989999999999998"/>
    <n v="3.4119999999999999"/>
    <n v="0"/>
    <n v="0"/>
  </r>
  <r>
    <x v="17"/>
    <x v="2"/>
    <n v="10.137"/>
    <n v="4.9340000000000002"/>
    <n v="3.113"/>
    <n v="3.3959999999999999"/>
    <n v="0"/>
    <n v="0"/>
  </r>
  <r>
    <x v="17"/>
    <x v="2"/>
    <n v="10.220000000000001"/>
    <n v="4.931"/>
    <n v="3.03"/>
    <n v="3.399"/>
    <n v="0"/>
    <n v="0"/>
  </r>
  <r>
    <x v="17"/>
    <x v="2"/>
    <n v="9.1980000000000004"/>
    <n v="7.3220000000000001"/>
    <n v="4.0519999999999996"/>
    <n v="1.008"/>
    <n v="0"/>
    <n v="0"/>
  </r>
  <r>
    <x v="17"/>
    <x v="2"/>
    <n v="9.0579999999999998"/>
    <n v="8.33"/>
    <n v="4.1920000000000002"/>
    <n v="0"/>
    <n v="0"/>
    <n v="0"/>
  </r>
  <r>
    <x v="17"/>
    <x v="2"/>
    <n v="9.64"/>
    <n v="7.8630000000000004"/>
    <n v="3.61"/>
    <n v="0.46700000000000003"/>
    <n v="0"/>
    <n v="0"/>
  </r>
  <r>
    <x v="17"/>
    <x v="2"/>
    <n v="9.7289999999999992"/>
    <n v="8.33"/>
    <n v="3.5209999999999999"/>
    <n v="0"/>
    <n v="0"/>
    <n v="1E-3"/>
  </r>
  <r>
    <x v="17"/>
    <x v="2"/>
    <n v="4.1109999999999998"/>
    <n v="8.33"/>
    <n v="9.1389999999999993"/>
    <n v="0"/>
    <n v="0"/>
    <n v="1E-3"/>
  </r>
  <r>
    <x v="17"/>
    <x v="2"/>
    <n v="4.1360000000000001"/>
    <n v="7.202"/>
    <n v="9.1140000000000008"/>
    <n v="1.1279999999999999"/>
    <n v="0"/>
    <n v="1E-3"/>
  </r>
  <r>
    <x v="17"/>
    <x v="2"/>
    <n v="6.3239999999999998"/>
    <n v="6.56"/>
    <n v="6.9260000000000002"/>
    <n v="1.77"/>
    <n v="0"/>
    <n v="1E-3"/>
  </r>
  <r>
    <x v="17"/>
    <x v="2"/>
    <n v="6.72"/>
    <n v="6.4589999999999996"/>
    <n v="6.53"/>
    <n v="1.871"/>
    <n v="0"/>
    <n v="1E-3"/>
  </r>
  <r>
    <x v="17"/>
    <x v="2"/>
    <n v="8.1340000000000003"/>
    <n v="6.5449999999999999"/>
    <n v="5.1159999999999997"/>
    <n v="1.7849999999999999"/>
    <n v="0"/>
    <n v="1E-3"/>
  </r>
  <r>
    <x v="17"/>
    <x v="2"/>
    <n v="5.1449999999999996"/>
    <n v="6.31"/>
    <n v="8.1050000000000004"/>
    <n v="2.02"/>
    <n v="0"/>
    <n v="1E-3"/>
  </r>
  <r>
    <x v="17"/>
    <x v="2"/>
    <n v="5.5090000000000003"/>
    <n v="6.3140000000000001"/>
    <n v="7.7409999999999997"/>
    <n v="2.016"/>
    <n v="0"/>
    <n v="1E-3"/>
  </r>
  <r>
    <x v="17"/>
    <x v="2"/>
    <n v="1.869"/>
    <n v="6.3109999999999999"/>
    <n v="11.381"/>
    <n v="2.0190000000000001"/>
    <n v="0"/>
    <n v="1E-3"/>
  </r>
  <r>
    <x v="17"/>
    <x v="2"/>
    <n v="1.8069999999999999"/>
    <n v="6.3090000000000002"/>
    <n v="11.443"/>
    <n v="2.0209999999999999"/>
    <n v="0"/>
    <n v="1E-3"/>
  </r>
  <r>
    <x v="17"/>
    <x v="3"/>
    <n v="4.7430000000000003"/>
    <n v="6.306"/>
    <n v="8.5069999999999997"/>
    <n v="2.024"/>
    <n v="0"/>
    <n v="1E-3"/>
  </r>
  <r>
    <x v="17"/>
    <x v="3"/>
    <n v="8.3420000000000005"/>
    <n v="1.9570000000000001"/>
    <n v="4.9080000000000004"/>
    <n v="6.3730000000000002"/>
    <n v="0"/>
    <n v="0"/>
  </r>
  <r>
    <x v="17"/>
    <x v="3"/>
    <n v="8.3079999999999998"/>
    <n v="0"/>
    <n v="4.9420000000000002"/>
    <n v="8.6229999999999993"/>
    <n v="0"/>
    <n v="0"/>
  </r>
  <r>
    <x v="17"/>
    <x v="3"/>
    <n v="8.4320000000000004"/>
    <n v="0"/>
    <n v="4.8179999999999996"/>
    <n v="8.8109999999999999"/>
    <n v="0"/>
    <n v="0"/>
  </r>
  <r>
    <x v="17"/>
    <x v="3"/>
    <n v="8.4030000000000005"/>
    <n v="0"/>
    <n v="4.8470000000000004"/>
    <n v="8.4719999999999995"/>
    <n v="0"/>
    <n v="0"/>
  </r>
  <r>
    <x v="17"/>
    <x v="3"/>
    <n v="8.4160000000000004"/>
    <n v="0"/>
    <n v="4.8339999999999996"/>
    <n v="8.6270000000000007"/>
    <n v="0"/>
    <n v="0"/>
  </r>
  <r>
    <x v="17"/>
    <x v="3"/>
    <n v="8.4849999999999994"/>
    <n v="4.9000000000000002E-2"/>
    <n v="4.7649999999999997"/>
    <n v="8.2810000000000006"/>
    <n v="0"/>
    <n v="0"/>
  </r>
  <r>
    <x v="17"/>
    <x v="3"/>
    <n v="8.3879999999999999"/>
    <n v="0"/>
    <n v="4.8620000000000001"/>
    <n v="8.61"/>
    <n v="0"/>
    <n v="0"/>
  </r>
  <r>
    <x v="17"/>
    <x v="3"/>
    <n v="9.5220000000000002"/>
    <n v="0"/>
    <n v="3.7280000000000002"/>
    <n v="8.5920000000000005"/>
    <n v="0"/>
    <n v="1E-3"/>
  </r>
  <r>
    <x v="17"/>
    <x v="3"/>
    <n v="11.334"/>
    <n v="0"/>
    <n v="1.9159999999999999"/>
    <n v="8.5660000000000007"/>
    <n v="0"/>
    <n v="1E-3"/>
  </r>
  <r>
    <x v="17"/>
    <x v="3"/>
    <n v="7.7640000000000002"/>
    <n v="0"/>
    <n v="5.4859999999999998"/>
    <n v="8.5879999999999992"/>
    <n v="0"/>
    <n v="1E-3"/>
  </r>
  <r>
    <x v="17"/>
    <x v="3"/>
    <n v="5.9610000000000003"/>
    <n v="0"/>
    <n v="7.2889999999999997"/>
    <n v="8.5839999999999996"/>
    <n v="0"/>
    <n v="1E-3"/>
  </r>
  <r>
    <x v="17"/>
    <x v="3"/>
    <n v="2.0459999999999998"/>
    <n v="0"/>
    <n v="11.204000000000001"/>
    <n v="8.5289999999999999"/>
    <n v="0"/>
    <n v="0"/>
  </r>
  <r>
    <x v="17"/>
    <x v="3"/>
    <n v="2.0409999999999999"/>
    <n v="0"/>
    <n v="11.209"/>
    <n v="8.5370000000000008"/>
    <n v="0"/>
    <n v="0"/>
  </r>
  <r>
    <x v="17"/>
    <x v="3"/>
    <n v="12.082000000000001"/>
    <n v="4.5910000000000002"/>
    <n v="1.1679999999999999"/>
    <n v="3.7389999999999999"/>
    <n v="0"/>
    <n v="0"/>
  </r>
  <r>
    <x v="17"/>
    <x v="3"/>
    <n v="12.061"/>
    <n v="6.33"/>
    <n v="1.1890000000000001"/>
    <n v="2"/>
    <n v="0"/>
    <n v="0"/>
  </r>
  <r>
    <x v="17"/>
    <x v="3"/>
    <n v="12.145"/>
    <n v="6.34"/>
    <n v="1.105"/>
    <n v="1.99"/>
    <n v="0"/>
    <n v="0"/>
  </r>
  <r>
    <x v="17"/>
    <x v="3"/>
    <n v="12.147"/>
    <n v="6.34"/>
    <n v="1.103"/>
    <n v="1.99"/>
    <n v="0"/>
    <n v="0"/>
  </r>
  <r>
    <x v="17"/>
    <x v="3"/>
    <n v="12.145"/>
    <n v="6.4480000000000004"/>
    <n v="1.105"/>
    <n v="1.8819999999999999"/>
    <n v="0"/>
    <n v="0"/>
  </r>
  <r>
    <x v="17"/>
    <x v="3"/>
    <n v="11.865"/>
    <n v="6.3419999999999996"/>
    <n v="1.385"/>
    <n v="1.988"/>
    <n v="0"/>
    <n v="0"/>
  </r>
  <r>
    <x v="17"/>
    <x v="3"/>
    <n v="11.882999999999999"/>
    <n v="6.3369999999999997"/>
    <n v="1.367"/>
    <n v="1.9930000000000001"/>
    <n v="0"/>
    <n v="0"/>
  </r>
  <r>
    <x v="17"/>
    <x v="3"/>
    <n v="12.157"/>
    <n v="6.5830000000000002"/>
    <n v="1.093"/>
    <n v="1.7470000000000001"/>
    <n v="0"/>
    <n v="0"/>
  </r>
  <r>
    <x v="17"/>
    <x v="3"/>
    <n v="11.442"/>
    <n v="6.6980000000000004"/>
    <n v="1.8080000000000001"/>
    <n v="1.6319999999999999"/>
    <n v="0"/>
    <n v="0"/>
  </r>
  <r>
    <x v="17"/>
    <x v="3"/>
    <n v="11.263999999999999"/>
    <n v="6.6639999999999997"/>
    <n v="1.986"/>
    <n v="1.6659999999999999"/>
    <n v="0"/>
    <n v="0"/>
  </r>
  <r>
    <x v="17"/>
    <x v="3"/>
    <n v="11.352"/>
    <n v="6.6310000000000002"/>
    <n v="1.8979999999999999"/>
    <n v="1.6990000000000001"/>
    <n v="0"/>
    <n v="0"/>
  </r>
  <r>
    <x v="17"/>
    <x v="3"/>
    <n v="11.704000000000001"/>
    <n v="6.6429999999999998"/>
    <n v="1.546"/>
    <n v="1.6870000000000001"/>
    <n v="0"/>
    <n v="0"/>
  </r>
  <r>
    <x v="17"/>
    <x v="3"/>
    <n v="11.712999999999999"/>
    <n v="6.5979999999999999"/>
    <n v="1.5369999999999999"/>
    <n v="1.732"/>
    <n v="0"/>
    <n v="0"/>
  </r>
  <r>
    <x v="17"/>
    <x v="3"/>
    <n v="11.712999999999999"/>
    <n v="6.6029999999999998"/>
    <n v="1.5369999999999999"/>
    <n v="1.7270000000000001"/>
    <n v="0"/>
    <n v="0"/>
  </r>
  <r>
    <x v="17"/>
    <x v="3"/>
    <n v="12.071"/>
    <n v="6.6050000000000004"/>
    <n v="1.179"/>
    <n v="1.7250000000000001"/>
    <n v="0"/>
    <n v="0"/>
  </r>
  <r>
    <x v="17"/>
    <x v="3"/>
    <n v="11.801"/>
    <n v="6.6"/>
    <n v="1.4490000000000001"/>
    <n v="1.73"/>
    <n v="0"/>
    <n v="0"/>
  </r>
  <r>
    <x v="17"/>
    <x v="4"/>
    <n v="11.795"/>
    <n v="6.5860000000000003"/>
    <n v="1.4550000000000001"/>
    <n v="1.744"/>
    <n v="0"/>
    <n v="0"/>
  </r>
  <r>
    <x v="17"/>
    <x v="4"/>
    <n v="11.813000000000001"/>
    <n v="6.5780000000000003"/>
    <n v="1.4370000000000001"/>
    <n v="1.752"/>
    <n v="0"/>
    <n v="0"/>
  </r>
  <r>
    <x v="17"/>
    <x v="4"/>
    <n v="12.071999999999999"/>
    <n v="6.5140000000000002"/>
    <n v="1.1779999999999999"/>
    <n v="1.8160000000000001"/>
    <n v="0"/>
    <n v="0"/>
  </r>
  <r>
    <x v="17"/>
    <x v="4"/>
    <n v="12.069000000000001"/>
    <n v="6.5339999999999998"/>
    <n v="1.181"/>
    <n v="1.796"/>
    <n v="0"/>
    <n v="0"/>
  </r>
  <r>
    <x v="17"/>
    <x v="4"/>
    <n v="12.063000000000001"/>
    <n v="6.53"/>
    <n v="1.1870000000000001"/>
    <n v="1.8"/>
    <n v="0"/>
    <n v="0"/>
  </r>
  <r>
    <x v="17"/>
    <x v="4"/>
    <n v="12.063000000000001"/>
    <n v="6.4950000000000001"/>
    <n v="1.1870000000000001"/>
    <n v="1.835"/>
    <n v="0"/>
    <n v="0"/>
  </r>
  <r>
    <x v="17"/>
    <x v="4"/>
    <n v="12.063000000000001"/>
    <n v="6.5650000000000004"/>
    <n v="1.1870000000000001"/>
    <n v="1.7649999999999999"/>
    <n v="0"/>
    <n v="0"/>
  </r>
  <r>
    <x v="17"/>
    <x v="4"/>
    <n v="12.061999999999999"/>
    <n v="6.5979999999999999"/>
    <n v="1.1879999999999999"/>
    <n v="1.732"/>
    <n v="0"/>
    <n v="0"/>
  </r>
  <r>
    <x v="17"/>
    <x v="4"/>
    <n v="12.005000000000001"/>
    <n v="6.5890000000000004"/>
    <n v="1.2450000000000001"/>
    <n v="1.7410000000000001"/>
    <n v="0"/>
    <n v="0"/>
  </r>
  <r>
    <x v="17"/>
    <x v="4"/>
    <n v="12.01"/>
    <n v="6.5750000000000002"/>
    <n v="1.24"/>
    <n v="1.7549999999999999"/>
    <n v="0"/>
    <n v="0"/>
  </r>
  <r>
    <x v="17"/>
    <x v="4"/>
    <n v="12.057"/>
    <n v="6.5709999999999997"/>
    <n v="1.1930000000000001"/>
    <n v="1.7589999999999999"/>
    <n v="0"/>
    <n v="0"/>
  </r>
  <r>
    <x v="17"/>
    <x v="4"/>
    <n v="12.054"/>
    <n v="6.4989999999999997"/>
    <n v="1.196"/>
    <n v="1.831"/>
    <n v="0"/>
    <n v="0"/>
  </r>
  <r>
    <x v="17"/>
    <x v="4"/>
    <n v="10.121"/>
    <n v="6.9420000000000002"/>
    <n v="3.129"/>
    <n v="1.3879999999999999"/>
    <n v="0"/>
    <n v="0"/>
  </r>
  <r>
    <x v="17"/>
    <x v="4"/>
    <n v="11.807"/>
    <n v="6.91"/>
    <n v="1.4430000000000001"/>
    <n v="1.42"/>
    <n v="0"/>
    <n v="0"/>
  </r>
  <r>
    <x v="17"/>
    <x v="4"/>
    <n v="12.04"/>
    <n v="6.53"/>
    <n v="1.21"/>
    <n v="1.8"/>
    <n v="0"/>
    <n v="0"/>
  </r>
  <r>
    <x v="17"/>
    <x v="4"/>
    <n v="8.6489999999999991"/>
    <n v="6.5279999999999996"/>
    <n v="4.601"/>
    <n v="1.802"/>
    <n v="1.212"/>
    <n v="0"/>
  </r>
  <r>
    <x v="17"/>
    <x v="4"/>
    <n v="8.6590000000000007"/>
    <n v="6.5110000000000001"/>
    <n v="4.5910000000000002"/>
    <n v="1.819"/>
    <n v="3.1520000000000001"/>
    <n v="0"/>
  </r>
  <r>
    <x v="17"/>
    <x v="4"/>
    <n v="8.657"/>
    <n v="6.516"/>
    <n v="4.593"/>
    <n v="1.8140000000000001"/>
    <n v="2.1819999999999999"/>
    <n v="0"/>
  </r>
  <r>
    <x v="17"/>
    <x v="4"/>
    <n v="8.6720000000000006"/>
    <n v="6.52"/>
    <n v="4.5780000000000003"/>
    <n v="1.81"/>
    <n v="2.1819999999999999"/>
    <n v="0"/>
  </r>
  <r>
    <x v="17"/>
    <x v="4"/>
    <n v="7.9489999999999998"/>
    <n v="6.5339999999999998"/>
    <n v="5.3010000000000002"/>
    <n v="1.796"/>
    <n v="2.1819999999999999"/>
    <n v="0"/>
  </r>
  <r>
    <x v="17"/>
    <x v="4"/>
    <n v="5.0209999999999999"/>
    <n v="1.748"/>
    <n v="8.2289999999999992"/>
    <n v="6.5819999999999999"/>
    <n v="0"/>
    <n v="0"/>
  </r>
  <r>
    <x v="17"/>
    <x v="4"/>
    <n v="5.0069999999999997"/>
    <n v="0"/>
    <n v="8.2430000000000003"/>
    <n v="8.6359999999999992"/>
    <n v="0"/>
    <n v="0"/>
  </r>
  <r>
    <x v="17"/>
    <x v="4"/>
    <n v="5.0119999999999996"/>
    <n v="0"/>
    <n v="8.2379999999999995"/>
    <n v="8.6189999999999998"/>
    <n v="0"/>
    <n v="0"/>
  </r>
  <r>
    <x v="17"/>
    <x v="4"/>
    <n v="4.9969999999999999"/>
    <n v="0"/>
    <n v="8.2530000000000001"/>
    <n v="8.6059999999999999"/>
    <n v="0"/>
    <n v="0"/>
  </r>
  <r>
    <x v="17"/>
    <x v="4"/>
    <n v="4.9820000000000002"/>
    <n v="0"/>
    <n v="8.2680000000000007"/>
    <n v="8.6129999999999995"/>
    <n v="0"/>
    <n v="0"/>
  </r>
  <r>
    <x v="17"/>
    <x v="4"/>
    <n v="1.4830000000000001"/>
    <n v="0"/>
    <n v="11.766999999999999"/>
    <n v="8.5879999999999992"/>
    <n v="0"/>
    <n v="0"/>
  </r>
  <r>
    <x v="17"/>
    <x v="4"/>
    <n v="1.3220000000000001"/>
    <n v="0"/>
    <n v="11.928000000000001"/>
    <n v="8.5879999999999992"/>
    <n v="0"/>
    <n v="0"/>
  </r>
  <r>
    <x v="17"/>
    <x v="4"/>
    <n v="1.3380000000000001"/>
    <n v="0"/>
    <n v="11.912000000000001"/>
    <n v="8.5730000000000004"/>
    <n v="0"/>
    <n v="0"/>
  </r>
  <r>
    <x v="17"/>
    <x v="4"/>
    <n v="1.53"/>
    <n v="0"/>
    <n v="11.72"/>
    <n v="8.57"/>
    <n v="0"/>
    <n v="0"/>
  </r>
  <r>
    <x v="17"/>
    <x v="4"/>
    <n v="1.417"/>
    <n v="0"/>
    <n v="11.833"/>
    <n v="8.5299999999999994"/>
    <n v="0"/>
    <n v="0"/>
  </r>
  <r>
    <x v="17"/>
    <x v="4"/>
    <n v="1.212"/>
    <n v="0"/>
    <n v="12.038"/>
    <n v="8.6649999999999991"/>
    <n v="0"/>
    <n v="0"/>
  </r>
  <r>
    <x v="17"/>
    <x v="5"/>
    <n v="2.0750000000000002"/>
    <n v="0"/>
    <n v="11.175000000000001"/>
    <n v="8.6969999999999992"/>
    <n v="0"/>
    <n v="0"/>
  </r>
  <r>
    <x v="17"/>
    <x v="5"/>
    <n v="1.512"/>
    <n v="0"/>
    <n v="11.738"/>
    <n v="9.032"/>
    <n v="0"/>
    <n v="0"/>
  </r>
  <r>
    <x v="17"/>
    <x v="5"/>
    <n v="1.984"/>
    <n v="0"/>
    <n v="11.266"/>
    <n v="8.7089999999999996"/>
    <n v="0"/>
    <n v="0"/>
  </r>
  <r>
    <x v="17"/>
    <x v="5"/>
    <n v="1.841"/>
    <n v="0"/>
    <n v="11.409000000000001"/>
    <n v="8.76"/>
    <n v="0"/>
    <n v="0"/>
  </r>
  <r>
    <x v="17"/>
    <x v="5"/>
    <n v="0.88500000000000001"/>
    <n v="0"/>
    <n v="12.365"/>
    <n v="8.7889999999999997"/>
    <n v="0"/>
    <n v="0"/>
  </r>
  <r>
    <x v="17"/>
    <x v="5"/>
    <n v="0.67600000000000005"/>
    <n v="0"/>
    <n v="12.574"/>
    <n v="8.8149999999999995"/>
    <n v="0"/>
    <n v="0"/>
  </r>
  <r>
    <x v="17"/>
    <x v="5"/>
    <n v="0.91500000000000004"/>
    <n v="0"/>
    <n v="12.335000000000001"/>
    <n v="8.8930000000000007"/>
    <n v="0"/>
    <n v="0"/>
  </r>
  <r>
    <x v="17"/>
    <x v="5"/>
    <n v="1.1850000000000001"/>
    <n v="0"/>
    <n v="12.065"/>
    <n v="8.9670000000000005"/>
    <n v="0"/>
    <n v="0"/>
  </r>
  <r>
    <x v="17"/>
    <x v="5"/>
    <n v="0.88500000000000001"/>
    <n v="0"/>
    <n v="12.365"/>
    <n v="9.0210000000000008"/>
    <n v="0"/>
    <n v="0"/>
  </r>
  <r>
    <x v="17"/>
    <x v="5"/>
    <n v="0.872"/>
    <n v="0"/>
    <n v="12.378"/>
    <n v="9.02"/>
    <n v="0"/>
    <n v="0"/>
  </r>
  <r>
    <x v="17"/>
    <x v="5"/>
    <n v="9.6739999999999995"/>
    <n v="0"/>
    <n v="3.5760000000000001"/>
    <n v="8.9039999999999999"/>
    <n v="0"/>
    <n v="0"/>
  </r>
  <r>
    <x v="17"/>
    <x v="5"/>
    <n v="13.25"/>
    <n v="0"/>
    <n v="0"/>
    <n v="8.85"/>
    <n v="0"/>
    <n v="0"/>
  </r>
  <r>
    <x v="17"/>
    <x v="5"/>
    <n v="6.923"/>
    <n v="0"/>
    <n v="6.327"/>
    <n v="8.5399999999999991"/>
    <n v="0"/>
    <n v="0"/>
  </r>
  <r>
    <x v="17"/>
    <x v="5"/>
    <n v="0.79500000000000004"/>
    <n v="0"/>
    <n v="12.455"/>
    <n v="9.14"/>
    <n v="0"/>
    <n v="0"/>
  </r>
  <r>
    <x v="17"/>
    <x v="5"/>
    <n v="1.0760000000000001"/>
    <n v="0"/>
    <n v="12.173999999999999"/>
    <n v="8.6880000000000006"/>
    <n v="0"/>
    <n v="0"/>
  </r>
  <r>
    <x v="17"/>
    <x v="5"/>
    <n v="1.425"/>
    <n v="0"/>
    <n v="11.824999999999999"/>
    <n v="8.6890000000000001"/>
    <n v="0"/>
    <n v="0"/>
  </r>
  <r>
    <x v="17"/>
    <x v="5"/>
    <n v="1.3049999999999999"/>
    <n v="0"/>
    <n v="11.945"/>
    <n v="8.7680000000000007"/>
    <n v="0"/>
    <n v="0"/>
  </r>
  <r>
    <x v="17"/>
    <x v="5"/>
    <n v="0.48699999999999999"/>
    <n v="0.104"/>
    <n v="12.763"/>
    <n v="8.2260000000000009"/>
    <n v="0"/>
    <n v="0"/>
  </r>
  <r>
    <x v="17"/>
    <x v="5"/>
    <n v="3.6150000000000002"/>
    <n v="0"/>
    <n v="9.6349999999999998"/>
    <n v="8.8030000000000008"/>
    <n v="0"/>
    <n v="0"/>
  </r>
  <r>
    <x v="17"/>
    <x v="5"/>
    <n v="2.0550000000000002"/>
    <n v="0"/>
    <n v="11.195"/>
    <n v="8.7200000000000006"/>
    <n v="0"/>
    <n v="0"/>
  </r>
  <r>
    <x v="17"/>
    <x v="5"/>
    <n v="2.3519999999999999"/>
    <n v="0"/>
    <n v="10.898"/>
    <n v="8.6460000000000008"/>
    <n v="0"/>
    <n v="0"/>
  </r>
  <r>
    <x v="17"/>
    <x v="5"/>
    <n v="2.9990000000000001"/>
    <n v="0"/>
    <n v="10.250999999999999"/>
    <n v="8.7530000000000001"/>
    <n v="0"/>
    <n v="0"/>
  </r>
  <r>
    <x v="17"/>
    <x v="5"/>
    <n v="3.2069999999999999"/>
    <n v="0"/>
    <n v="10.042999999999999"/>
    <n v="8.7210000000000001"/>
    <n v="0"/>
    <n v="0"/>
  </r>
  <r>
    <x v="17"/>
    <x v="5"/>
    <n v="4.2569999999999997"/>
    <n v="0"/>
    <n v="8.9930000000000003"/>
    <n v="8.7590000000000003"/>
    <n v="0"/>
    <n v="0"/>
  </r>
  <r>
    <x v="17"/>
    <x v="5"/>
    <n v="4.0990000000000002"/>
    <n v="0"/>
    <n v="9.1509999999999998"/>
    <n v="8.68"/>
    <n v="0"/>
    <n v="0"/>
  </r>
  <r>
    <x v="17"/>
    <x v="5"/>
    <n v="4.2409999999999997"/>
    <n v="0"/>
    <n v="9.0090000000000003"/>
    <n v="8.68"/>
    <n v="0"/>
    <n v="0"/>
  </r>
  <r>
    <x v="17"/>
    <x v="5"/>
    <n v="6.8019999999999996"/>
    <n v="0"/>
    <n v="6.4480000000000004"/>
    <n v="8.7449999999999992"/>
    <n v="0"/>
    <n v="0"/>
  </r>
  <r>
    <x v="17"/>
    <x v="5"/>
    <n v="5.4189999999999996"/>
    <n v="0"/>
    <n v="7.8310000000000004"/>
    <n v="8.6829999999999998"/>
    <n v="0"/>
    <n v="0"/>
  </r>
  <r>
    <x v="17"/>
    <x v="5"/>
    <n v="7.484"/>
    <n v="0"/>
    <n v="5.766"/>
    <n v="8.641"/>
    <n v="0"/>
    <n v="0"/>
  </r>
  <r>
    <x v="17"/>
    <x v="5"/>
    <n v="7.7149999999999999"/>
    <n v="0"/>
    <n v="5.5350000000000001"/>
    <n v="8.4060000000000006"/>
    <n v="0"/>
    <n v="0"/>
  </r>
  <r>
    <x v="17"/>
    <x v="6"/>
    <n v="6.51"/>
    <n v="0"/>
    <n v="7.7309999999999999"/>
    <n v="8.5350000000000001"/>
    <n v="0"/>
    <n v="0"/>
  </r>
  <r>
    <x v="17"/>
    <x v="6"/>
    <n v="5.8490000000000002"/>
    <n v="0"/>
    <n v="8.3919999999999995"/>
    <n v="8.6690000000000005"/>
    <n v="0"/>
    <n v="0"/>
  </r>
  <r>
    <x v="17"/>
    <x v="6"/>
    <n v="4.2009999999999996"/>
    <n v="0"/>
    <n v="10.039999999999999"/>
    <n v="8.8580000000000005"/>
    <n v="0"/>
    <n v="0"/>
  </r>
  <r>
    <x v="17"/>
    <x v="6"/>
    <n v="4.16"/>
    <n v="0"/>
    <n v="10.081"/>
    <n v="8.81"/>
    <n v="0"/>
    <n v="0"/>
  </r>
  <r>
    <x v="17"/>
    <x v="6"/>
    <n v="3.5939999999999999"/>
    <n v="0"/>
    <n v="10.647"/>
    <n v="8.8759999999999994"/>
    <n v="0"/>
    <n v="0"/>
  </r>
  <r>
    <x v="17"/>
    <x v="6"/>
    <n v="1.728"/>
    <n v="0"/>
    <n v="12.513"/>
    <n v="8.8659999999999997"/>
    <n v="0"/>
    <n v="0"/>
  </r>
  <r>
    <x v="17"/>
    <x v="6"/>
    <n v="1.659"/>
    <n v="0"/>
    <n v="12.582000000000001"/>
    <n v="8.9499999999999993"/>
    <n v="0"/>
    <n v="0"/>
  </r>
  <r>
    <x v="17"/>
    <x v="6"/>
    <n v="2.863"/>
    <n v="0"/>
    <n v="11.378"/>
    <n v="8.9030000000000005"/>
    <n v="0"/>
    <n v="0"/>
  </r>
  <r>
    <x v="17"/>
    <x v="6"/>
    <n v="2.875"/>
    <n v="0"/>
    <n v="11.366"/>
    <n v="8.85"/>
    <n v="0"/>
    <n v="0"/>
  </r>
  <r>
    <x v="17"/>
    <x v="6"/>
    <n v="2.544"/>
    <n v="0"/>
    <n v="11.696999999999999"/>
    <n v="8.85"/>
    <n v="0"/>
    <n v="0"/>
  </r>
  <r>
    <x v="17"/>
    <x v="6"/>
    <n v="1.8360000000000001"/>
    <n v="0"/>
    <n v="12.404999999999999"/>
    <n v="8.6"/>
    <n v="0"/>
    <n v="0"/>
  </r>
  <r>
    <x v="17"/>
    <x v="6"/>
    <n v="1.6559999999999999"/>
    <n v="0"/>
    <n v="12.585000000000001"/>
    <n v="8.4749999999999996"/>
    <n v="0"/>
    <n v="0"/>
  </r>
  <r>
    <x v="17"/>
    <x v="6"/>
    <n v="1.754"/>
    <n v="0"/>
    <n v="12.487"/>
    <n v="8.7929999999999993"/>
    <n v="0"/>
    <n v="0"/>
  </r>
  <r>
    <x v="17"/>
    <x v="6"/>
    <n v="1.617"/>
    <n v="0"/>
    <n v="12.624000000000001"/>
    <n v="8.9039999999999999"/>
    <n v="0"/>
    <n v="0"/>
  </r>
  <r>
    <x v="17"/>
    <x v="6"/>
    <n v="1.5469999999999999"/>
    <n v="0"/>
    <n v="12.694000000000001"/>
    <n v="8.7129999999999992"/>
    <n v="0"/>
    <n v="0"/>
  </r>
  <r>
    <x v="17"/>
    <x v="6"/>
    <n v="1.5469999999999999"/>
    <n v="0"/>
    <n v="12.694000000000001"/>
    <n v="8.9410000000000007"/>
    <n v="0"/>
    <n v="0"/>
  </r>
  <r>
    <x v="17"/>
    <x v="6"/>
    <n v="1.5469999999999999"/>
    <n v="0"/>
    <n v="12.694000000000001"/>
    <n v="8.9629999999999992"/>
    <n v="0"/>
    <n v="0"/>
  </r>
  <r>
    <x v="17"/>
    <x v="6"/>
    <n v="1.5469999999999999"/>
    <n v="0"/>
    <n v="12.694000000000001"/>
    <n v="8.9939999999999998"/>
    <n v="0"/>
    <n v="0"/>
  </r>
  <r>
    <x v="17"/>
    <x v="6"/>
    <n v="1.5649999999999999"/>
    <n v="0"/>
    <n v="12.676"/>
    <n v="8.92"/>
    <n v="0"/>
    <n v="0"/>
  </r>
  <r>
    <x v="17"/>
    <x v="6"/>
    <n v="1.5680000000000001"/>
    <n v="0"/>
    <n v="12.673"/>
    <n v="8.8070000000000004"/>
    <n v="0"/>
    <n v="0"/>
  </r>
  <r>
    <x v="17"/>
    <x v="6"/>
    <n v="1.5469999999999999"/>
    <n v="0"/>
    <n v="12.694000000000001"/>
    <n v="8.9220000000000006"/>
    <n v="0"/>
    <n v="0"/>
  </r>
  <r>
    <x v="17"/>
    <x v="6"/>
    <n v="1.61"/>
    <n v="0"/>
    <n v="12.631"/>
    <n v="8.8650000000000002"/>
    <n v="0"/>
    <n v="0"/>
  </r>
  <r>
    <x v="17"/>
    <x v="6"/>
    <n v="1.409"/>
    <n v="0"/>
    <n v="12.832000000000001"/>
    <n v="8.8460000000000001"/>
    <n v="0"/>
    <n v="0"/>
  </r>
  <r>
    <x v="17"/>
    <x v="6"/>
    <n v="1.607"/>
    <n v="0"/>
    <n v="12.634"/>
    <n v="8.8719999999999999"/>
    <n v="0"/>
    <n v="0"/>
  </r>
  <r>
    <x v="17"/>
    <x v="6"/>
    <n v="1.7270000000000001"/>
    <n v="0"/>
    <n v="12.513999999999999"/>
    <n v="8.9060000000000006"/>
    <n v="0"/>
    <n v="0"/>
  </r>
  <r>
    <x v="17"/>
    <x v="6"/>
    <n v="2.1059999999999999"/>
    <n v="0"/>
    <n v="12.135"/>
    <n v="8.8970000000000002"/>
    <n v="0"/>
    <n v="0"/>
  </r>
  <r>
    <x v="17"/>
    <x v="6"/>
    <n v="1.774"/>
    <n v="0"/>
    <n v="12.467000000000001"/>
    <n v="8.83"/>
    <n v="0"/>
    <n v="0"/>
  </r>
  <r>
    <x v="17"/>
    <x v="6"/>
    <n v="1.819"/>
    <n v="0"/>
    <n v="12.422000000000001"/>
    <n v="8.7949999999999999"/>
    <n v="0"/>
    <n v="0"/>
  </r>
  <r>
    <x v="17"/>
    <x v="6"/>
    <n v="1.8109999999999999"/>
    <n v="0"/>
    <n v="12.43"/>
    <n v="8.7360000000000007"/>
    <n v="0"/>
    <n v="0"/>
  </r>
  <r>
    <x v="17"/>
    <x v="6"/>
    <n v="1.7789999999999999"/>
    <n v="0"/>
    <n v="12.462"/>
    <n v="8.6560000000000006"/>
    <n v="0"/>
    <n v="0"/>
  </r>
  <r>
    <x v="17"/>
    <x v="6"/>
    <n v="1.774"/>
    <n v="0"/>
    <n v="12.467000000000001"/>
    <n v="8.9250000000000007"/>
    <n v="0"/>
    <n v="0"/>
  </r>
  <r>
    <x v="17"/>
    <x v="7"/>
    <n v="1.639"/>
    <n v="0"/>
    <n v="12.602"/>
    <n v="8.93"/>
    <n v="0"/>
    <n v="0"/>
  </r>
  <r>
    <x v="17"/>
    <x v="7"/>
    <n v="1.4490000000000001"/>
    <n v="0"/>
    <n v="12.792"/>
    <n v="8.8239999999999998"/>
    <n v="0"/>
    <n v="0"/>
  </r>
  <r>
    <x v="17"/>
    <x v="7"/>
    <n v="1.647"/>
    <n v="0"/>
    <n v="12.593999999999999"/>
    <n v="8.8109999999999999"/>
    <n v="0"/>
    <n v="0"/>
  </r>
  <r>
    <x v="17"/>
    <x v="7"/>
    <n v="1.6719999999999999"/>
    <n v="0"/>
    <n v="12.569000000000001"/>
    <n v="8.8379999999999992"/>
    <n v="0"/>
    <n v="0"/>
  </r>
  <r>
    <x v="17"/>
    <x v="7"/>
    <n v="1.6839999999999999"/>
    <n v="0"/>
    <n v="12.557"/>
    <n v="8.9009999999999998"/>
    <n v="0"/>
    <n v="0"/>
  </r>
  <r>
    <x v="17"/>
    <x v="7"/>
    <n v="1.837"/>
    <n v="0"/>
    <n v="12.404"/>
    <n v="8.8840000000000003"/>
    <n v="0"/>
    <n v="0"/>
  </r>
  <r>
    <x v="17"/>
    <x v="7"/>
    <n v="1.728"/>
    <n v="0"/>
    <n v="12.513"/>
    <n v="8.8670000000000009"/>
    <n v="0"/>
    <n v="0"/>
  </r>
  <r>
    <x v="17"/>
    <x v="7"/>
    <n v="1.649"/>
    <n v="0"/>
    <n v="12.592000000000001"/>
    <n v="8.9060000000000006"/>
    <n v="0"/>
    <n v="0"/>
  </r>
  <r>
    <x v="17"/>
    <x v="7"/>
    <n v="1.56"/>
    <n v="0"/>
    <n v="12.680999999999999"/>
    <n v="8.9169999999999998"/>
    <n v="0"/>
    <n v="0"/>
  </r>
  <r>
    <x v="17"/>
    <x v="7"/>
    <n v="5.734"/>
    <n v="0.46200000000000002"/>
    <n v="8.5069999999999997"/>
    <n v="7.8680000000000003"/>
    <n v="0"/>
    <n v="0"/>
  </r>
  <r>
    <x v="17"/>
    <x v="7"/>
    <n v="5.923"/>
    <n v="0"/>
    <n v="8.3179999999999996"/>
    <n v="8.766"/>
    <n v="0"/>
    <n v="0"/>
  </r>
  <r>
    <x v="17"/>
    <x v="7"/>
    <n v="1.3460000000000001"/>
    <n v="1.5549999999999999"/>
    <n v="12.895"/>
    <n v="6.7750000000000004"/>
    <n v="0"/>
    <n v="2.66"/>
  </r>
  <r>
    <x v="17"/>
    <x v="7"/>
    <n v="3.5369999999999999"/>
    <n v="0.59"/>
    <n v="10.704000000000001"/>
    <n v="7.74"/>
    <n v="0"/>
    <n v="2.3940000000000001"/>
  </r>
  <r>
    <x v="17"/>
    <x v="7"/>
    <n v="1.5029999999999999"/>
    <n v="0"/>
    <n v="12.738"/>
    <n v="8.9649999999999999"/>
    <n v="0"/>
    <n v="0"/>
  </r>
  <r>
    <x v="17"/>
    <x v="7"/>
    <n v="1.4319999999999999"/>
    <n v="0"/>
    <n v="12.808999999999999"/>
    <n v="8.9789999999999992"/>
    <n v="0"/>
    <n v="0"/>
  </r>
  <r>
    <x v="17"/>
    <x v="7"/>
    <n v="1.4810000000000001"/>
    <n v="0"/>
    <n v="12.76"/>
    <n v="8.9670000000000005"/>
    <n v="0"/>
    <n v="0"/>
  </r>
  <r>
    <x v="17"/>
    <x v="7"/>
    <n v="1.591"/>
    <n v="0"/>
    <n v="12.65"/>
    <n v="8.9130000000000003"/>
    <n v="0"/>
    <n v="0"/>
  </r>
  <r>
    <x v="17"/>
    <x v="7"/>
    <n v="1.69"/>
    <n v="0"/>
    <n v="12.551"/>
    <n v="8.8940000000000001"/>
    <n v="0"/>
    <n v="0"/>
  </r>
  <r>
    <x v="17"/>
    <x v="7"/>
    <n v="1.2110000000000001"/>
    <n v="0"/>
    <n v="13.03"/>
    <n v="8.827"/>
    <n v="0"/>
    <n v="0"/>
  </r>
  <r>
    <x v="17"/>
    <x v="7"/>
    <n v="1.159"/>
    <n v="0"/>
    <n v="13.082000000000001"/>
    <n v="8.8000000000000007"/>
    <n v="0"/>
    <n v="4.2560000000000002"/>
  </r>
  <r>
    <x v="17"/>
    <x v="7"/>
    <n v="1.179"/>
    <n v="0"/>
    <n v="13.061999999999999"/>
    <n v="8.86"/>
    <n v="0"/>
    <n v="3.99"/>
  </r>
  <r>
    <x v="17"/>
    <x v="7"/>
    <n v="1.1319999999999999"/>
    <n v="0"/>
    <n v="13.109"/>
    <n v="8.9130000000000003"/>
    <n v="0"/>
    <n v="3.99"/>
  </r>
  <r>
    <x v="17"/>
    <x v="7"/>
    <n v="1.0509999999999999"/>
    <n v="0"/>
    <n v="13.19"/>
    <n v="8.8260000000000005"/>
    <n v="0"/>
    <n v="0"/>
  </r>
  <r>
    <x v="17"/>
    <x v="7"/>
    <n v="1.137"/>
    <n v="0"/>
    <n v="13.103999999999999"/>
    <n v="8.5660000000000007"/>
    <n v="0"/>
    <n v="3.99"/>
  </r>
  <r>
    <x v="17"/>
    <x v="7"/>
    <n v="1.774"/>
    <n v="0"/>
    <n v="12.467000000000001"/>
    <n v="8.6560000000000006"/>
    <n v="0"/>
    <n v="0"/>
  </r>
  <r>
    <x v="17"/>
    <x v="7"/>
    <n v="1.5609999999999999"/>
    <n v="0"/>
    <n v="12.68"/>
    <n v="8.7089999999999996"/>
    <n v="0"/>
    <n v="0"/>
  </r>
  <r>
    <x v="17"/>
    <x v="7"/>
    <n v="5.3540000000000001"/>
    <n v="0"/>
    <n v="8.8870000000000005"/>
    <n v="8.7469999999999999"/>
    <n v="0"/>
    <n v="3.72"/>
  </r>
  <r>
    <x v="17"/>
    <x v="7"/>
    <n v="9.9000000000000005E-2"/>
    <n v="0"/>
    <n v="14.141999999999999"/>
    <n v="8.6890000000000001"/>
    <n v="0"/>
    <n v="0"/>
  </r>
  <r>
    <x v="17"/>
    <x v="7"/>
    <n v="1.5209999999999999"/>
    <n v="0"/>
    <n v="12.72"/>
    <n v="8.5760000000000005"/>
    <n v="0"/>
    <n v="0"/>
  </r>
  <r>
    <x v="17"/>
    <x v="7"/>
    <n v="1.3779999999999999"/>
    <n v="0"/>
    <n v="12.863"/>
    <n v="8.6720000000000006"/>
    <n v="0"/>
    <n v="0"/>
  </r>
  <r>
    <x v="17"/>
    <x v="7"/>
    <n v="3.8140000000000001"/>
    <n v="0"/>
    <n v="10.427"/>
    <n v="8.6430000000000007"/>
    <n v="0"/>
    <n v="0"/>
  </r>
  <r>
    <x v="17"/>
    <x v="8"/>
    <n v="3.9329999999999998"/>
    <n v="0"/>
    <n v="10.308"/>
    <n v="8.6609999999999996"/>
    <n v="0"/>
    <n v="0"/>
  </r>
  <r>
    <x v="17"/>
    <x v="8"/>
    <n v="6.7939999999999996"/>
    <n v="0"/>
    <n v="7.4470000000000001"/>
    <n v="8.6579999999999995"/>
    <n v="0"/>
    <n v="0"/>
  </r>
  <r>
    <x v="17"/>
    <x v="8"/>
    <n v="2.77"/>
    <n v="0"/>
    <n v="11.471"/>
    <n v="8.6820000000000004"/>
    <n v="0"/>
    <n v="0"/>
  </r>
  <r>
    <x v="17"/>
    <x v="8"/>
    <n v="1.3660000000000001"/>
    <n v="0"/>
    <n v="12.875"/>
    <n v="8.6920000000000002"/>
    <n v="0"/>
    <n v="0"/>
  </r>
  <r>
    <x v="17"/>
    <x v="8"/>
    <n v="1.7949999999999999"/>
    <n v="0"/>
    <n v="12.446"/>
    <n v="8.6479999999999997"/>
    <n v="0"/>
    <n v="0"/>
  </r>
  <r>
    <x v="17"/>
    <x v="8"/>
    <n v="1.5920000000000001"/>
    <n v="0"/>
    <n v="12.648999999999999"/>
    <n v="8.6620000000000008"/>
    <n v="0"/>
    <n v="0"/>
  </r>
  <r>
    <x v="17"/>
    <x v="8"/>
    <n v="1.1850000000000001"/>
    <n v="0"/>
    <n v="13.055999999999999"/>
    <n v="8.6120000000000001"/>
    <n v="0"/>
    <n v="0"/>
  </r>
  <r>
    <x v="17"/>
    <x v="8"/>
    <n v="1.8049999999999999"/>
    <n v="0"/>
    <n v="12.436"/>
    <n v="8.5289999999999999"/>
    <n v="0"/>
    <n v="0"/>
  </r>
  <r>
    <x v="17"/>
    <x v="8"/>
    <n v="1.2789999999999999"/>
    <n v="0"/>
    <n v="12.962"/>
    <n v="8.5790000000000006"/>
    <n v="0"/>
    <n v="0"/>
  </r>
  <r>
    <x v="17"/>
    <x v="8"/>
    <n v="9.4109999999999996"/>
    <n v="0"/>
    <n v="4.83"/>
    <n v="8.6639999999999997"/>
    <n v="0"/>
    <n v="0"/>
  </r>
  <r>
    <x v="17"/>
    <x v="8"/>
    <n v="14.241"/>
    <n v="0"/>
    <n v="0"/>
    <n v="8.6489999999999991"/>
    <n v="0"/>
    <n v="0"/>
  </r>
  <r>
    <x v="17"/>
    <x v="8"/>
    <n v="12.33"/>
    <n v="0"/>
    <n v="1.911"/>
    <n v="8.5"/>
    <n v="0"/>
    <n v="0"/>
  </r>
  <r>
    <x v="17"/>
    <x v="8"/>
    <n v="1.2030000000000001"/>
    <n v="0"/>
    <n v="13.038"/>
    <n v="8.4979999999999993"/>
    <n v="0"/>
    <n v="0"/>
  </r>
  <r>
    <x v="17"/>
    <x v="8"/>
    <n v="3.2010000000000001"/>
    <n v="0"/>
    <n v="11.04"/>
    <n v="8.51"/>
    <n v="0"/>
    <n v="0"/>
  </r>
  <r>
    <x v="17"/>
    <x v="8"/>
    <n v="0.81100000000000005"/>
    <n v="0"/>
    <n v="13.43"/>
    <n v="8.4499999999999993"/>
    <n v="0"/>
    <n v="0"/>
  </r>
  <r>
    <x v="17"/>
    <x v="8"/>
    <n v="1.0109999999999999"/>
    <n v="0"/>
    <n v="13.23"/>
    <n v="8.4190000000000005"/>
    <n v="0"/>
    <n v="0"/>
  </r>
  <r>
    <x v="17"/>
    <x v="8"/>
    <n v="1.208"/>
    <n v="0"/>
    <n v="13.032999999999999"/>
    <n v="8.4779999999999998"/>
    <n v="0"/>
    <n v="0"/>
  </r>
  <r>
    <x v="17"/>
    <x v="8"/>
    <n v="1.2250000000000001"/>
    <n v="0"/>
    <n v="13.016"/>
    <n v="8.5399999999999991"/>
    <n v="0"/>
    <n v="0"/>
  </r>
  <r>
    <x v="17"/>
    <x v="8"/>
    <n v="1.1950000000000001"/>
    <n v="0"/>
    <n v="13.045999999999999"/>
    <n v="8.5269999999999992"/>
    <n v="0"/>
    <n v="0"/>
  </r>
  <r>
    <x v="17"/>
    <x v="8"/>
    <n v="1.1619999999999999"/>
    <n v="0"/>
    <n v="13.079000000000001"/>
    <n v="8.4710000000000001"/>
    <n v="0"/>
    <n v="0"/>
  </r>
  <r>
    <x v="17"/>
    <x v="8"/>
    <n v="1.107"/>
    <n v="0"/>
    <n v="13.134"/>
    <n v="8.5069999999999997"/>
    <n v="0"/>
    <n v="0"/>
  </r>
  <r>
    <x v="17"/>
    <x v="8"/>
    <n v="1.776"/>
    <n v="0"/>
    <n v="12.465"/>
    <n v="8.5150000000000006"/>
    <n v="0"/>
    <n v="0"/>
  </r>
  <r>
    <x v="17"/>
    <x v="8"/>
    <n v="1.19"/>
    <n v="0"/>
    <n v="13.051"/>
    <n v="8.5220000000000002"/>
    <n v="0"/>
    <n v="0"/>
  </r>
  <r>
    <x v="17"/>
    <x v="8"/>
    <n v="1.2569999999999999"/>
    <n v="0"/>
    <n v="12.984"/>
    <n v="8.4629999999999992"/>
    <n v="0"/>
    <n v="0"/>
  </r>
  <r>
    <x v="17"/>
    <x v="8"/>
    <n v="1.224"/>
    <n v="0"/>
    <n v="13.016999999999999"/>
    <n v="8.3689999999999998"/>
    <n v="0"/>
    <n v="0"/>
  </r>
  <r>
    <x v="17"/>
    <x v="8"/>
    <n v="1.208"/>
    <n v="0"/>
    <n v="13.032999999999999"/>
    <n v="8.3680000000000003"/>
    <n v="0"/>
    <n v="0"/>
  </r>
  <r>
    <x v="17"/>
    <x v="8"/>
    <n v="1.2310000000000001"/>
    <n v="0"/>
    <n v="13.01"/>
    <n v="8.3480000000000008"/>
    <n v="0"/>
    <n v="0"/>
  </r>
  <r>
    <x v="17"/>
    <x v="8"/>
    <n v="1.256"/>
    <n v="0"/>
    <n v="12.984999999999999"/>
    <n v="8.3829999999999991"/>
    <n v="0"/>
    <n v="0"/>
  </r>
  <r>
    <x v="17"/>
    <x v="8"/>
    <n v="1.319"/>
    <n v="2.8000000000000001E-2"/>
    <n v="12.922000000000001"/>
    <n v="8.3019999999999996"/>
    <n v="0"/>
    <n v="0"/>
  </r>
  <r>
    <x v="17"/>
    <x v="8"/>
    <n v="1.2190000000000001"/>
    <n v="0"/>
    <n v="13.022"/>
    <n v="8.3849999999999998"/>
    <n v="0"/>
    <n v="0"/>
  </r>
  <r>
    <x v="17"/>
    <x v="9"/>
    <n v="0.31"/>
    <n v="0.155"/>
    <n v="12.94"/>
    <n v="8.1750000000000007"/>
    <n v="0"/>
    <n v="0"/>
  </r>
  <r>
    <x v="17"/>
    <x v="9"/>
    <n v="0.31"/>
    <n v="0"/>
    <n v="12.94"/>
    <n v="8.6750000000000007"/>
    <n v="0"/>
    <n v="0"/>
  </r>
  <r>
    <x v="17"/>
    <x v="9"/>
    <n v="0.32100000000000001"/>
    <n v="0"/>
    <n v="12.929"/>
    <n v="8.4329999999999998"/>
    <n v="0"/>
    <n v="0"/>
  </r>
  <r>
    <x v="17"/>
    <x v="9"/>
    <n v="1.5740000000000001"/>
    <n v="0"/>
    <n v="11.676"/>
    <n v="8.4469999999999992"/>
    <n v="0"/>
    <n v="0"/>
  </r>
  <r>
    <x v="17"/>
    <x v="9"/>
    <n v="0.28100000000000003"/>
    <n v="0"/>
    <n v="12.968999999999999"/>
    <n v="8.4329999999999998"/>
    <n v="0"/>
    <n v="0"/>
  </r>
  <r>
    <x v="17"/>
    <x v="9"/>
    <n v="0.371"/>
    <n v="0"/>
    <n v="12.879"/>
    <n v="8.4239999999999995"/>
    <n v="0"/>
    <n v="0"/>
  </r>
  <r>
    <x v="17"/>
    <x v="9"/>
    <n v="1.099"/>
    <n v="9.0999999999999998E-2"/>
    <n v="12.151"/>
    <n v="8.2390000000000008"/>
    <n v="0"/>
    <n v="0"/>
  </r>
  <r>
    <x v="17"/>
    <x v="9"/>
    <n v="0.192"/>
    <n v="1.534"/>
    <n v="13.058"/>
    <n v="6.7960000000000003"/>
    <n v="0"/>
    <n v="0"/>
  </r>
  <r>
    <x v="17"/>
    <x v="9"/>
    <n v="0.29099999999999998"/>
    <n v="0"/>
    <n v="12.959"/>
    <n v="8.6590000000000007"/>
    <n v="0"/>
    <n v="0"/>
  </r>
  <r>
    <x v="17"/>
    <x v="9"/>
    <n v="1.5489999999999999"/>
    <n v="0"/>
    <n v="11.701000000000001"/>
    <n v="8.5660000000000007"/>
    <n v="0"/>
    <n v="0"/>
  </r>
  <r>
    <x v="17"/>
    <x v="9"/>
    <n v="3.2250000000000001"/>
    <n v="0"/>
    <n v="10.025"/>
    <n v="8.5540000000000003"/>
    <n v="0"/>
    <n v="0"/>
  </r>
  <r>
    <x v="17"/>
    <x v="9"/>
    <n v="3.3530000000000002"/>
    <n v="0"/>
    <n v="9.8970000000000002"/>
    <n v="8.4160000000000004"/>
    <n v="0"/>
    <n v="0"/>
  </r>
  <r>
    <x v="17"/>
    <x v="9"/>
    <n v="2.1589999999999998"/>
    <n v="0"/>
    <n v="11.090999999999999"/>
    <n v="8.4149999999999991"/>
    <n v="3.96"/>
    <n v="0"/>
  </r>
  <r>
    <x v="17"/>
    <x v="9"/>
    <n v="2.5609999999999999"/>
    <n v="0"/>
    <n v="10.689"/>
    <n v="8.5139999999999993"/>
    <n v="3.1920000000000002"/>
    <n v="0"/>
  </r>
  <r>
    <x v="17"/>
    <x v="9"/>
    <n v="3.2389999999999999"/>
    <n v="0"/>
    <n v="10.010999999999999"/>
    <n v="8.5660000000000007"/>
    <n v="3.1920000000000002"/>
    <n v="0"/>
  </r>
  <r>
    <x v="17"/>
    <x v="9"/>
    <n v="1.754"/>
    <n v="0"/>
    <n v="11.496"/>
    <n v="8.48"/>
    <n v="3.99"/>
    <n v="0"/>
  </r>
  <r>
    <x v="17"/>
    <x v="9"/>
    <n v="1.51"/>
    <n v="0"/>
    <n v="11.74"/>
    <n v="8.6069999999999993"/>
    <n v="4.4809999999999999"/>
    <n v="0"/>
  </r>
  <r>
    <x v="17"/>
    <x v="9"/>
    <n v="2.5609999999999999"/>
    <n v="0"/>
    <n v="10.689"/>
    <n v="8.5440000000000005"/>
    <n v="4.4809999999999999"/>
    <n v="0"/>
  </r>
  <r>
    <x v="17"/>
    <x v="9"/>
    <n v="3.141"/>
    <n v="0"/>
    <n v="10.109"/>
    <n v="8.3629999999999995"/>
    <n v="4.4509999999999996"/>
    <n v="0"/>
  </r>
  <r>
    <x v="17"/>
    <x v="9"/>
    <n v="3.2269999999999999"/>
    <n v="3.9E-2"/>
    <n v="10.023"/>
    <n v="8.2910000000000004"/>
    <n v="0"/>
    <n v="0"/>
  </r>
  <r>
    <x v="17"/>
    <x v="9"/>
    <n v="3.2149999999999999"/>
    <n v="0"/>
    <n v="10.035"/>
    <n v="8.4450000000000003"/>
    <n v="4.4980000000000002"/>
    <n v="0"/>
  </r>
  <r>
    <x v="17"/>
    <x v="9"/>
    <n v="3.8559999999999999"/>
    <n v="0.06"/>
    <n v="9.3940000000000001"/>
    <n v="8.27"/>
    <n v="4.5720000000000001"/>
    <n v="0"/>
  </r>
  <r>
    <x v="17"/>
    <x v="9"/>
    <n v="5.3049999999999997"/>
    <n v="0"/>
    <n v="7.9450000000000003"/>
    <n v="8.3800000000000008"/>
    <n v="3.1890000000000001"/>
    <n v="0"/>
  </r>
  <r>
    <x v="17"/>
    <x v="9"/>
    <n v="3.15"/>
    <n v="0"/>
    <n v="10.1"/>
    <n v="8.4"/>
    <n v="4.532"/>
    <n v="0"/>
  </r>
  <r>
    <x v="17"/>
    <x v="9"/>
    <n v="4.2039999999999997"/>
    <n v="0"/>
    <n v="9.0459999999999994"/>
    <n v="8.4130000000000003"/>
    <n v="4.5720000000000001"/>
    <n v="0"/>
  </r>
  <r>
    <x v="17"/>
    <x v="9"/>
    <n v="4.5510000000000002"/>
    <n v="0"/>
    <n v="8.6989999999999998"/>
    <n v="8.4540000000000006"/>
    <n v="4.532"/>
    <n v="0"/>
  </r>
  <r>
    <x v="17"/>
    <x v="9"/>
    <n v="4.5110000000000001"/>
    <n v="0"/>
    <n v="8.7390000000000008"/>
    <n v="8.7370000000000001"/>
    <n v="4.431"/>
    <n v="0"/>
  </r>
  <r>
    <x v="17"/>
    <x v="9"/>
    <n v="4.4909999999999997"/>
    <n v="0"/>
    <n v="8.7590000000000003"/>
    <n v="8.4429999999999996"/>
    <n v="4.5720000000000001"/>
    <n v="0"/>
  </r>
  <r>
    <x v="17"/>
    <x v="9"/>
    <n v="3.3079999999999998"/>
    <n v="0.03"/>
    <n v="9.9420000000000002"/>
    <n v="8.3000000000000007"/>
    <n v="4.5720000000000001"/>
    <n v="0"/>
  </r>
  <r>
    <x v="17"/>
    <x v="9"/>
    <n v="2.911"/>
    <n v="2.21"/>
    <n v="10.339"/>
    <n v="6.12"/>
    <n v="4.5720000000000001"/>
    <n v="0"/>
  </r>
  <r>
    <x v="17"/>
    <x v="9"/>
    <n v="2.0339999999999998"/>
    <n v="0"/>
    <n v="11.215999999999999"/>
    <n v="8.5660000000000007"/>
    <n v="4.5720000000000001"/>
    <n v="0"/>
  </r>
  <r>
    <x v="17"/>
    <x v="10"/>
    <n v="1.798"/>
    <n v="0"/>
    <n v="11.452"/>
    <n v="8.35"/>
    <n v="4.5720000000000001"/>
    <n v="0"/>
  </r>
  <r>
    <x v="17"/>
    <x v="10"/>
    <n v="1.821"/>
    <n v="0"/>
    <n v="11.429"/>
    <n v="8.3960000000000008"/>
    <n v="4.5720000000000001"/>
    <n v="0"/>
  </r>
  <r>
    <x v="17"/>
    <x v="10"/>
    <n v="1.762"/>
    <n v="0"/>
    <n v="11.488"/>
    <n v="8.3420000000000005"/>
    <n v="0"/>
    <n v="0"/>
  </r>
  <r>
    <x v="17"/>
    <x v="10"/>
    <n v="1.7989999999999999"/>
    <n v="0.01"/>
    <n v="11.451000000000001"/>
    <n v="8.32"/>
    <n v="4.5119999999999996"/>
    <n v="0"/>
  </r>
  <r>
    <x v="17"/>
    <x v="10"/>
    <n v="1.8360000000000001"/>
    <n v="3.3000000000000002E-2"/>
    <n v="11.414"/>
    <n v="8.2970000000000006"/>
    <n v="4.5720000000000001"/>
    <n v="0"/>
  </r>
  <r>
    <x v="17"/>
    <x v="10"/>
    <n v="1.8240000000000001"/>
    <n v="7.0000000000000001E-3"/>
    <n v="11.426"/>
    <n v="8.3230000000000004"/>
    <n v="4.4710000000000001"/>
    <n v="0"/>
  </r>
  <r>
    <x v="17"/>
    <x v="10"/>
    <n v="1.851"/>
    <n v="3.5999999999999997E-2"/>
    <n v="11.398999999999999"/>
    <n v="8.2940000000000005"/>
    <n v="4.5720000000000001"/>
    <n v="0"/>
  </r>
  <r>
    <x v="17"/>
    <x v="10"/>
    <n v="1.8129999999999999"/>
    <n v="5.0000000000000001E-3"/>
    <n v="11.436999999999999"/>
    <n v="8.3249999999999993"/>
    <n v="4.4809999999999999"/>
    <n v="0"/>
  </r>
  <r>
    <x v="17"/>
    <x v="10"/>
    <n v="1.8109999999999999"/>
    <n v="6.0000000000000001E-3"/>
    <n v="11.439"/>
    <n v="8.3239999999999998"/>
    <n v="4.4710000000000001"/>
    <n v="0"/>
  </r>
  <r>
    <x v="17"/>
    <x v="10"/>
    <n v="2.9940000000000002"/>
    <n v="2.7E-2"/>
    <n v="10.256"/>
    <n v="8.3030000000000008"/>
    <n v="0"/>
    <n v="0"/>
  </r>
  <r>
    <x v="17"/>
    <x v="10"/>
    <n v="3.2010000000000001"/>
    <n v="8.9999999999999993E-3"/>
    <n v="10.048999999999999"/>
    <n v="8.3209999999999997"/>
    <n v="4.3840000000000003"/>
    <n v="0"/>
  </r>
  <r>
    <x v="17"/>
    <x v="10"/>
    <n v="2.8340000000000001"/>
    <n v="0.04"/>
    <n v="10.416"/>
    <n v="8.2899999999999991"/>
    <n v="4.5389999999999997"/>
    <n v="0"/>
  </r>
  <r>
    <x v="17"/>
    <x v="10"/>
    <n v="3.1850000000000001"/>
    <n v="1.85"/>
    <n v="10.065"/>
    <n v="6.48"/>
    <n v="4.5720000000000001"/>
    <n v="0"/>
  </r>
  <r>
    <x v="17"/>
    <x v="10"/>
    <n v="2.855"/>
    <n v="0"/>
    <n v="10.395"/>
    <n v="8.5239999999999991"/>
    <n v="3.677"/>
    <n v="0"/>
  </r>
  <r>
    <x v="17"/>
    <x v="10"/>
    <n v="2.9420000000000002"/>
    <n v="0"/>
    <n v="10.308"/>
    <n v="8.4529999999999994"/>
    <n v="0"/>
    <n v="0"/>
  </r>
  <r>
    <x v="17"/>
    <x v="10"/>
    <n v="2.7240000000000002"/>
    <n v="0"/>
    <n v="10.526"/>
    <n v="8.3780000000000001"/>
    <n v="0"/>
    <n v="0"/>
  </r>
  <r>
    <x v="17"/>
    <x v="10"/>
    <n v="3.8090000000000002"/>
    <n v="8.8999999999999996E-2"/>
    <n v="9.4410000000000007"/>
    <n v="8.2409999999999997"/>
    <n v="0"/>
    <n v="0"/>
  </r>
  <r>
    <x v="17"/>
    <x v="10"/>
    <n v="0.628"/>
    <n v="0.127"/>
    <n v="12.622"/>
    <n v="8.2029999999999994"/>
    <n v="0"/>
    <n v="0"/>
  </r>
  <r>
    <x v="17"/>
    <x v="10"/>
    <n v="0.93799999999999994"/>
    <n v="5.2999999999999999E-2"/>
    <n v="12.311999999999999"/>
    <n v="8.2769999999999992"/>
    <n v="0"/>
    <n v="0"/>
  </r>
  <r>
    <x v="17"/>
    <x v="10"/>
    <n v="0.95699999999999996"/>
    <n v="5.6000000000000001E-2"/>
    <n v="12.292999999999999"/>
    <n v="8.2739999999999991"/>
    <n v="0"/>
    <n v="0"/>
  </r>
  <r>
    <x v="17"/>
    <x v="10"/>
    <n v="0.56599999999999995"/>
    <n v="5.3999999999999999E-2"/>
    <n v="12.683999999999999"/>
    <n v="8.2759999999999998"/>
    <n v="0"/>
    <n v="0"/>
  </r>
  <r>
    <x v="17"/>
    <x v="10"/>
    <n v="0.55500000000000005"/>
    <n v="0.08"/>
    <n v="12.695"/>
    <n v="8.25"/>
    <n v="0"/>
    <n v="0"/>
  </r>
  <r>
    <x v="17"/>
    <x v="10"/>
    <n v="0.82599999999999996"/>
    <n v="0.10199999999999999"/>
    <n v="12.423999999999999"/>
    <n v="8.2279999999999998"/>
    <n v="0"/>
    <n v="0"/>
  </r>
  <r>
    <x v="17"/>
    <x v="10"/>
    <n v="0.73599999999999999"/>
    <n v="0.152"/>
    <n v="12.513999999999999"/>
    <n v="8.1780000000000008"/>
    <n v="0"/>
    <n v="0"/>
  </r>
  <r>
    <x v="17"/>
    <x v="10"/>
    <n v="0.745"/>
    <n v="0.12"/>
    <n v="12.505000000000001"/>
    <n v="8.2100000000000009"/>
    <n v="0"/>
    <n v="0"/>
  </r>
  <r>
    <x v="17"/>
    <x v="10"/>
    <n v="0.747"/>
    <n v="1.61"/>
    <n v="12.503"/>
    <n v="6.72"/>
    <n v="0"/>
    <n v="1E-3"/>
  </r>
  <r>
    <x v="17"/>
    <x v="10"/>
    <n v="0.74399999999999999"/>
    <n v="0"/>
    <n v="12.506"/>
    <n v="8.5399999999999991"/>
    <n v="0"/>
    <n v="1E-3"/>
  </r>
  <r>
    <x v="17"/>
    <x v="10"/>
    <n v="0.70399999999999996"/>
    <n v="0.23499999999999999"/>
    <n v="12.545999999999999"/>
    <n v="8.0950000000000006"/>
    <n v="0"/>
    <n v="1E-3"/>
  </r>
  <r>
    <x v="17"/>
    <x v="10"/>
    <n v="0.752"/>
    <n v="0.245"/>
    <n v="12.497999999999999"/>
    <n v="8.0850000000000009"/>
    <n v="0"/>
    <n v="1E-3"/>
  </r>
  <r>
    <x v="17"/>
    <x v="10"/>
    <n v="1.077"/>
    <n v="0.23799999999999999"/>
    <n v="12.173"/>
    <n v="8.0920000000000005"/>
    <n v="0"/>
    <n v="1E-3"/>
  </r>
  <r>
    <x v="17"/>
    <x v="11"/>
    <n v="0.755"/>
    <n v="0.27700000000000002"/>
    <n v="12.494999999999999"/>
    <n v="8.0530000000000008"/>
    <n v="0"/>
    <n v="1E-3"/>
  </r>
  <r>
    <x v="17"/>
    <x v="11"/>
    <n v="2.9289999999999998"/>
    <n v="0.20100000000000001"/>
    <n v="10.321"/>
    <n v="8.1289999999999996"/>
    <n v="0"/>
    <n v="1E-3"/>
  </r>
  <r>
    <x v="17"/>
    <x v="11"/>
    <n v="3.508"/>
    <n v="0.252"/>
    <n v="9.7420000000000009"/>
    <n v="8.0779999999999994"/>
    <n v="0"/>
    <n v="0.04"/>
  </r>
  <r>
    <x v="17"/>
    <x v="11"/>
    <n v="2.831"/>
    <n v="0.21199999999999999"/>
    <n v="10.419"/>
    <n v="8.1180000000000003"/>
    <n v="0"/>
    <n v="0.04"/>
  </r>
  <r>
    <x v="17"/>
    <x v="11"/>
    <n v="3.0259999999999998"/>
    <n v="0.19600000000000001"/>
    <n v="10.224"/>
    <n v="8.1340000000000003"/>
    <n v="0"/>
    <n v="0.04"/>
  </r>
  <r>
    <x v="17"/>
    <x v="11"/>
    <n v="0.76100000000000001"/>
    <n v="0.193"/>
    <n v="12.489000000000001"/>
    <n v="8.1370000000000005"/>
    <n v="0"/>
    <n v="0.04"/>
  </r>
  <r>
    <x v="17"/>
    <x v="11"/>
    <n v="0.36599999999999999"/>
    <n v="0.189"/>
    <n v="12.884"/>
    <n v="8.141"/>
    <n v="0"/>
    <n v="0.04"/>
  </r>
  <r>
    <x v="17"/>
    <x v="11"/>
    <n v="0.69599999999999995"/>
    <n v="0.14199999999999999"/>
    <n v="12.554"/>
    <n v="8.1880000000000006"/>
    <n v="0"/>
    <n v="0.04"/>
  </r>
  <r>
    <x v="17"/>
    <x v="11"/>
    <n v="0.80600000000000005"/>
    <n v="0.13"/>
    <n v="12.444000000000001"/>
    <n v="8.1999999999999993"/>
    <n v="0"/>
    <n v="0.04"/>
  </r>
  <r>
    <x v="17"/>
    <x v="11"/>
    <n v="1.3169999999999999"/>
    <n v="0.56999999999999995"/>
    <n v="11.933"/>
    <n v="7.76"/>
    <n v="0"/>
    <n v="0.04"/>
  </r>
  <r>
    <x v="17"/>
    <x v="11"/>
    <n v="8.98"/>
    <n v="0.12"/>
    <n v="4.2699999999999996"/>
    <n v="8.2100000000000009"/>
    <n v="0"/>
    <n v="0.04"/>
  </r>
  <r>
    <x v="17"/>
    <x v="11"/>
    <n v="1.38"/>
    <n v="0.01"/>
    <n v="11.87"/>
    <n v="8.32"/>
    <n v="8.2929999999999993"/>
    <n v="0"/>
  </r>
  <r>
    <x v="17"/>
    <x v="11"/>
    <n v="0.58599999999999997"/>
    <n v="0.125"/>
    <n v="12.664"/>
    <n v="8.2050000000000001"/>
    <n v="9.202"/>
    <n v="0"/>
  </r>
  <r>
    <x v="17"/>
    <x v="11"/>
    <n v="2.0139999999999998"/>
    <n v="0.18"/>
    <n v="11.236000000000001"/>
    <n v="8.15"/>
    <n v="8.3539999999999992"/>
    <n v="0"/>
  </r>
  <r>
    <x v="17"/>
    <x v="11"/>
    <n v="0.78600000000000003"/>
    <n v="0.19500000000000001"/>
    <n v="12.464"/>
    <n v="8.1349999999999998"/>
    <n v="12.121"/>
    <n v="0"/>
  </r>
  <r>
    <x v="17"/>
    <x v="11"/>
    <n v="1.9219999999999999"/>
    <n v="0.13900000000000001"/>
    <n v="11.327999999999999"/>
    <n v="8.1910000000000007"/>
    <n v="8.3539999999999992"/>
    <n v="0"/>
  </r>
  <r>
    <x v="17"/>
    <x v="11"/>
    <n v="8.8040000000000003"/>
    <n v="0.25600000000000001"/>
    <n v="4.4459999999999997"/>
    <n v="8.0739999999999998"/>
    <n v="0"/>
    <n v="0"/>
  </r>
  <r>
    <x v="17"/>
    <x v="11"/>
    <n v="11.396000000000001"/>
    <n v="0.71799999999999997"/>
    <n v="1.8540000000000001"/>
    <n v="7.6120000000000001"/>
    <n v="0"/>
    <n v="0.04"/>
  </r>
  <r>
    <x v="17"/>
    <x v="11"/>
    <n v="13.21"/>
    <n v="0"/>
    <n v="0.04"/>
    <n v="8.42"/>
    <n v="0"/>
    <n v="0.04"/>
  </r>
  <r>
    <x v="17"/>
    <x v="11"/>
    <n v="11.759"/>
    <n v="0.18"/>
    <n v="1.4910000000000001"/>
    <n v="8.15"/>
    <n v="0"/>
    <n v="0.04"/>
  </r>
  <r>
    <x v="17"/>
    <x v="11"/>
    <n v="8.827"/>
    <n v="0.501"/>
    <n v="4.423"/>
    <n v="7.8289999999999997"/>
    <n v="0"/>
    <n v="0.04"/>
  </r>
  <r>
    <x v="17"/>
    <x v="11"/>
    <n v="7.2149999999999999"/>
    <n v="0.14000000000000001"/>
    <n v="6.0350000000000001"/>
    <n v="8.19"/>
    <n v="0"/>
    <n v="0.04"/>
  </r>
  <r>
    <x v="17"/>
    <x v="11"/>
    <n v="10.763999999999999"/>
    <n v="0.16800000000000001"/>
    <n v="2.4860000000000002"/>
    <n v="8.1620000000000008"/>
    <n v="0"/>
    <n v="0.04"/>
  </r>
  <r>
    <x v="17"/>
    <x v="11"/>
    <n v="9.5210000000000008"/>
    <n v="0.2"/>
    <n v="3.7290000000000001"/>
    <n v="8.1300000000000008"/>
    <n v="0"/>
    <n v="0.04"/>
  </r>
  <r>
    <x v="17"/>
    <x v="11"/>
    <n v="11.021000000000001"/>
    <n v="0.223"/>
    <n v="2.2290000000000001"/>
    <n v="8.1069999999999993"/>
    <n v="0"/>
    <n v="0.04"/>
  </r>
  <r>
    <x v="17"/>
    <x v="11"/>
    <n v="11.388999999999999"/>
    <n v="0.21"/>
    <n v="1.861"/>
    <n v="8.1199999999999992"/>
    <n v="0"/>
    <n v="0.04"/>
  </r>
  <r>
    <x v="17"/>
    <x v="11"/>
    <n v="11.742000000000001"/>
    <n v="0.17299999999999999"/>
    <n v="1.508"/>
    <n v="8.157"/>
    <n v="0"/>
    <n v="0.04"/>
  </r>
  <r>
    <x v="17"/>
    <x v="11"/>
    <n v="13.21"/>
    <n v="0.189"/>
    <n v="0.04"/>
    <n v="8.141"/>
    <n v="0"/>
    <n v="0.04"/>
  </r>
  <r>
    <x v="17"/>
    <x v="11"/>
    <n v="12.124000000000001"/>
    <n v="0.29499999999999998"/>
    <n v="1.1259999999999999"/>
    <n v="8.0350000000000001"/>
    <n v="0"/>
    <n v="0.04"/>
  </r>
  <r>
    <x v="17"/>
    <x v="11"/>
    <n v="11.747999999999999"/>
    <n v="0.65600000000000003"/>
    <n v="1.502"/>
    <n v="7.6740000000000004"/>
    <n v="0"/>
    <n v="0.04"/>
  </r>
  <r>
    <x v="17"/>
    <x v="11"/>
    <n v="13.25"/>
    <n v="0.17100000000000001"/>
    <n v="0"/>
    <n v="8.1590000000000007"/>
    <n v="0"/>
    <n v="0"/>
  </r>
  <r>
    <x v="18"/>
    <x v="0"/>
    <n v="11.023"/>
    <n v="0.63"/>
    <n v="2.2269999999999999"/>
    <n v="7.7"/>
    <n v="0"/>
    <n v="0"/>
  </r>
  <r>
    <x v="18"/>
    <x v="0"/>
    <n v="12.465"/>
    <n v="0.65600000000000003"/>
    <n v="0.78500000000000003"/>
    <n v="7.6740000000000004"/>
    <n v="0"/>
    <n v="0"/>
  </r>
  <r>
    <x v="18"/>
    <x v="0"/>
    <n v="9.7799999999999994"/>
    <n v="0.55200000000000005"/>
    <n v="3.47"/>
    <n v="7.7779999999999996"/>
    <n v="0"/>
    <n v="0"/>
  </r>
  <r>
    <x v="18"/>
    <x v="0"/>
    <n v="13.25"/>
    <n v="0.57899999999999996"/>
    <n v="0"/>
    <n v="7.7510000000000003"/>
    <n v="0"/>
    <n v="0"/>
  </r>
  <r>
    <x v="18"/>
    <x v="0"/>
    <n v="13.25"/>
    <n v="0.87"/>
    <n v="0"/>
    <n v="7.46"/>
    <n v="0"/>
    <n v="0"/>
  </r>
  <r>
    <x v="18"/>
    <x v="0"/>
    <n v="12.875"/>
    <n v="0.86899999999999999"/>
    <n v="0.375"/>
    <n v="7.4610000000000003"/>
    <n v="0"/>
    <n v="0"/>
  </r>
  <r>
    <x v="18"/>
    <x v="0"/>
    <n v="13.25"/>
    <n v="0.871"/>
    <n v="0"/>
    <n v="7.4589999999999996"/>
    <n v="0"/>
    <n v="0"/>
  </r>
  <r>
    <x v="18"/>
    <x v="0"/>
    <n v="13.25"/>
    <n v="0.56299999999999994"/>
    <n v="0"/>
    <n v="7.7670000000000003"/>
    <n v="0"/>
    <n v="0"/>
  </r>
  <r>
    <x v="18"/>
    <x v="0"/>
    <n v="12.698"/>
    <n v="0.84399999999999997"/>
    <n v="0.55200000000000005"/>
    <n v="7.4859999999999998"/>
    <n v="0"/>
    <n v="0"/>
  </r>
  <r>
    <x v="18"/>
    <x v="0"/>
    <n v="13.25"/>
    <n v="0.86099999999999999"/>
    <n v="0"/>
    <n v="7.4690000000000003"/>
    <n v="0"/>
    <n v="0"/>
  </r>
  <r>
    <x v="18"/>
    <x v="0"/>
    <n v="11.592000000000001"/>
    <n v="0.88100000000000001"/>
    <n v="1.6579999999999999"/>
    <n v="7.4489999999999998"/>
    <n v="0"/>
    <n v="0"/>
  </r>
  <r>
    <x v="18"/>
    <x v="0"/>
    <n v="1.79"/>
    <n v="0.89600000000000002"/>
    <n v="11.46"/>
    <n v="7.4340000000000002"/>
    <n v="0"/>
    <n v="0"/>
  </r>
  <r>
    <x v="18"/>
    <x v="0"/>
    <n v="8.0730000000000004"/>
    <n v="3.1440000000000001"/>
    <n v="5.1769999999999996"/>
    <n v="5.1859999999999999"/>
    <n v="0"/>
    <n v="0"/>
  </r>
  <r>
    <x v="18"/>
    <x v="0"/>
    <n v="8.2439999999999998"/>
    <n v="1.1870000000000001"/>
    <n v="5.0060000000000002"/>
    <n v="7.1429999999999998"/>
    <n v="0"/>
    <n v="0"/>
  </r>
  <r>
    <x v="18"/>
    <x v="0"/>
    <n v="13.063000000000001"/>
    <n v="1.1080000000000001"/>
    <n v="0.187"/>
    <n v="7.2220000000000004"/>
    <n v="0"/>
    <n v="0"/>
  </r>
  <r>
    <x v="18"/>
    <x v="0"/>
    <n v="13.25"/>
    <n v="2.2149999999999999"/>
    <n v="0"/>
    <n v="6.1150000000000002"/>
    <n v="0"/>
    <n v="0"/>
  </r>
  <r>
    <x v="18"/>
    <x v="0"/>
    <n v="13.25"/>
    <n v="3.79"/>
    <n v="0"/>
    <n v="4.54"/>
    <n v="0"/>
    <n v="0"/>
  </r>
  <r>
    <x v="18"/>
    <x v="0"/>
    <n v="13.25"/>
    <n v="5.6909999999999998"/>
    <n v="0"/>
    <n v="2.6389999999999998"/>
    <n v="0"/>
    <n v="0"/>
  </r>
  <r>
    <x v="18"/>
    <x v="0"/>
    <n v="13.25"/>
    <n v="7.7389999999999999"/>
    <n v="0"/>
    <n v="0.59099999999999997"/>
    <n v="0"/>
    <n v="0"/>
  </r>
  <r>
    <x v="18"/>
    <x v="0"/>
    <n v="13.25"/>
    <n v="8.33"/>
    <n v="0"/>
    <n v="0"/>
    <n v="0"/>
    <n v="0"/>
  </r>
  <r>
    <x v="18"/>
    <x v="0"/>
    <n v="13.25"/>
    <n v="8.33"/>
    <n v="0"/>
    <n v="0"/>
    <n v="0"/>
    <n v="0"/>
  </r>
  <r>
    <x v="18"/>
    <x v="0"/>
    <n v="13.25"/>
    <n v="8.33"/>
    <n v="0"/>
    <n v="0"/>
    <n v="0"/>
    <n v="0"/>
  </r>
  <r>
    <x v="18"/>
    <x v="0"/>
    <n v="11.504"/>
    <n v="8.33"/>
    <n v="1.746"/>
    <n v="0"/>
    <n v="0"/>
    <n v="0"/>
  </r>
  <r>
    <x v="18"/>
    <x v="0"/>
    <n v="12.438000000000001"/>
    <n v="8.33"/>
    <n v="0.81200000000000006"/>
    <n v="0"/>
    <n v="0"/>
    <n v="0"/>
  </r>
  <r>
    <x v="18"/>
    <x v="0"/>
    <n v="13.25"/>
    <n v="8.33"/>
    <n v="0"/>
    <n v="0"/>
    <n v="0"/>
    <n v="0"/>
  </r>
  <r>
    <x v="18"/>
    <x v="0"/>
    <n v="13.25"/>
    <n v="8.33"/>
    <n v="0"/>
    <n v="0"/>
    <n v="0"/>
    <n v="0"/>
  </r>
  <r>
    <x v="18"/>
    <x v="0"/>
    <n v="13.242000000000001"/>
    <n v="8.33"/>
    <n v="8.0000000000000002E-3"/>
    <n v="0"/>
    <n v="0"/>
    <n v="0"/>
  </r>
  <r>
    <x v="18"/>
    <x v="0"/>
    <n v="10.798999999999999"/>
    <n v="8.33"/>
    <n v="2.4510000000000001"/>
    <n v="0"/>
    <n v="0"/>
    <n v="0"/>
  </r>
  <r>
    <x v="18"/>
    <x v="0"/>
    <n v="10.522"/>
    <n v="8.33"/>
    <n v="2.7280000000000002"/>
    <n v="0"/>
    <n v="0"/>
    <n v="0"/>
  </r>
  <r>
    <x v="18"/>
    <x v="0"/>
    <n v="8.7590000000000003"/>
    <n v="8.33"/>
    <n v="4.4909999999999997"/>
    <n v="0"/>
    <n v="0"/>
    <n v="0"/>
  </r>
  <r>
    <x v="18"/>
    <x v="0"/>
    <n v="11.117000000000001"/>
    <n v="8.33"/>
    <n v="2.133"/>
    <n v="0"/>
    <n v="0"/>
    <n v="0"/>
  </r>
  <r>
    <x v="18"/>
    <x v="1"/>
    <n v="11.013"/>
    <n v="8.33"/>
    <n v="2.2370000000000001"/>
    <n v="0"/>
    <n v="0"/>
    <n v="0"/>
  </r>
  <r>
    <x v="18"/>
    <x v="1"/>
    <n v="8.8339999999999996"/>
    <n v="8.33"/>
    <n v="4.4160000000000004"/>
    <n v="0"/>
    <n v="0"/>
    <n v="0"/>
  </r>
  <r>
    <x v="18"/>
    <x v="1"/>
    <n v="10.788"/>
    <n v="8.33"/>
    <n v="2.4620000000000002"/>
    <n v="0"/>
    <n v="0"/>
    <n v="0"/>
  </r>
  <r>
    <x v="18"/>
    <x v="1"/>
    <n v="10.967000000000001"/>
    <n v="8.33"/>
    <n v="2.2829999999999999"/>
    <n v="0"/>
    <n v="0"/>
    <n v="0"/>
  </r>
  <r>
    <x v="18"/>
    <x v="1"/>
    <n v="10.967000000000001"/>
    <n v="8.33"/>
    <n v="2.2829999999999999"/>
    <n v="0"/>
    <n v="0"/>
    <n v="0"/>
  </r>
  <r>
    <x v="18"/>
    <x v="1"/>
    <n v="10.98"/>
    <n v="8.33"/>
    <n v="2.27"/>
    <n v="0"/>
    <n v="0"/>
    <n v="0"/>
  </r>
  <r>
    <x v="18"/>
    <x v="1"/>
    <n v="10.997"/>
    <n v="8.33"/>
    <n v="2.2530000000000001"/>
    <n v="0"/>
    <n v="0"/>
    <n v="0"/>
  </r>
  <r>
    <x v="18"/>
    <x v="1"/>
    <n v="12.163"/>
    <n v="3.26"/>
    <n v="1.087"/>
    <n v="5.07"/>
    <n v="0"/>
    <n v="0"/>
  </r>
  <r>
    <x v="18"/>
    <x v="1"/>
    <n v="11.055999999999999"/>
    <n v="0.83699999999999997"/>
    <n v="2.194"/>
    <n v="7.4930000000000003"/>
    <n v="0"/>
    <n v="0"/>
  </r>
  <r>
    <x v="18"/>
    <x v="1"/>
    <n v="9.9350000000000005"/>
    <n v="6.1669999999999998"/>
    <n v="3.3149999999999999"/>
    <n v="2.1629999999999998"/>
    <n v="3.1720000000000002"/>
    <n v="0"/>
  </r>
  <r>
    <x v="18"/>
    <x v="1"/>
    <n v="9.9559999999999995"/>
    <n v="8.33"/>
    <n v="3.294"/>
    <n v="0"/>
    <n v="3.1819999999999999"/>
    <n v="0"/>
  </r>
  <r>
    <x v="18"/>
    <x v="1"/>
    <n v="10.005000000000001"/>
    <n v="8.33"/>
    <n v="3.2450000000000001"/>
    <n v="0"/>
    <n v="3.0939999999999999"/>
    <n v="0"/>
  </r>
  <r>
    <x v="18"/>
    <x v="1"/>
    <n v="8.3000000000000007"/>
    <n v="8.33"/>
    <n v="4.95"/>
    <n v="0"/>
    <n v="4.6970000000000001"/>
    <n v="0"/>
  </r>
  <r>
    <x v="18"/>
    <x v="1"/>
    <n v="8.3079999999999998"/>
    <n v="8.33"/>
    <n v="4.9420000000000002"/>
    <n v="0"/>
    <n v="4.7210000000000001"/>
    <n v="0"/>
  </r>
  <r>
    <x v="18"/>
    <x v="1"/>
    <n v="7.4660000000000002"/>
    <n v="8.33"/>
    <n v="5.7839999999999998"/>
    <n v="0"/>
    <n v="5.4550000000000001"/>
    <n v="0"/>
  </r>
  <r>
    <x v="18"/>
    <x v="1"/>
    <n v="7.8140000000000001"/>
    <n v="8.33"/>
    <n v="5.4359999999999999"/>
    <n v="0"/>
    <n v="5.0510000000000002"/>
    <n v="0"/>
  </r>
  <r>
    <x v="18"/>
    <x v="1"/>
    <n v="7.7990000000000004"/>
    <n v="8.33"/>
    <n v="5.4509999999999996"/>
    <n v="0"/>
    <n v="5.0510000000000002"/>
    <n v="0"/>
  </r>
  <r>
    <x v="18"/>
    <x v="1"/>
    <n v="7.87"/>
    <n v="8.33"/>
    <n v="5.38"/>
    <n v="0"/>
    <n v="5.0510000000000002"/>
    <n v="0"/>
  </r>
  <r>
    <x v="18"/>
    <x v="1"/>
    <n v="7.4219999999999997"/>
    <n v="8.33"/>
    <n v="5.8280000000000003"/>
    <n v="0"/>
    <n v="5.4749999999999996"/>
    <n v="0"/>
  </r>
  <r>
    <x v="18"/>
    <x v="1"/>
    <n v="7.8339999999999996"/>
    <n v="8.33"/>
    <n v="5.4160000000000004"/>
    <n v="0"/>
    <n v="5.1680000000000001"/>
    <n v="0"/>
  </r>
  <r>
    <x v="18"/>
    <x v="1"/>
    <n v="5.4980000000000002"/>
    <n v="8.33"/>
    <n v="7.7519999999999998"/>
    <n v="0"/>
    <n v="7.38"/>
    <n v="0"/>
  </r>
  <r>
    <x v="18"/>
    <x v="1"/>
    <n v="12.327"/>
    <n v="8.33"/>
    <n v="0.92300000000000004"/>
    <n v="0"/>
    <n v="0"/>
    <n v="0"/>
  </r>
  <r>
    <x v="18"/>
    <x v="1"/>
    <n v="12.497"/>
    <n v="8.33"/>
    <n v="0.753"/>
    <n v="0"/>
    <n v="0"/>
    <n v="0"/>
  </r>
  <r>
    <x v="18"/>
    <x v="1"/>
    <n v="12.339"/>
    <n v="8.33"/>
    <n v="0.91100000000000003"/>
    <n v="0"/>
    <n v="0"/>
    <n v="0"/>
  </r>
  <r>
    <x v="18"/>
    <x v="1"/>
    <n v="12.420999999999999"/>
    <n v="7.109"/>
    <n v="0.82899999999999996"/>
    <n v="1.2210000000000001"/>
    <n v="0"/>
    <n v="0"/>
  </r>
  <r>
    <x v="18"/>
    <x v="1"/>
    <n v="12.420999999999999"/>
    <n v="6.5709999999999997"/>
    <n v="0.82899999999999996"/>
    <n v="1.7589999999999999"/>
    <n v="0"/>
    <n v="0"/>
  </r>
  <r>
    <x v="18"/>
    <x v="1"/>
    <n v="11.891999999999999"/>
    <n v="2.4990000000000001"/>
    <n v="1.3580000000000001"/>
    <n v="5.8310000000000004"/>
    <n v="0"/>
    <n v="0"/>
  </r>
  <r>
    <x v="18"/>
    <x v="1"/>
    <n v="10.781000000000001"/>
    <n v="0.95099999999999996"/>
    <n v="2.4689999999999999"/>
    <n v="7.3789999999999996"/>
    <n v="0"/>
    <n v="0"/>
  </r>
  <r>
    <x v="18"/>
    <x v="2"/>
    <n v="11.601000000000001"/>
    <n v="0.96"/>
    <n v="1.649"/>
    <n v="7.37"/>
    <n v="0"/>
    <n v="0"/>
  </r>
  <r>
    <x v="18"/>
    <x v="2"/>
    <n v="10.478"/>
    <n v="0.96"/>
    <n v="2.7719999999999998"/>
    <n v="7.37"/>
    <n v="0"/>
    <n v="0"/>
  </r>
  <r>
    <x v="18"/>
    <x v="2"/>
    <n v="11.467000000000001"/>
    <n v="0"/>
    <n v="1.7829999999999999"/>
    <n v="8.57"/>
    <n v="0"/>
    <n v="0"/>
  </r>
  <r>
    <x v="18"/>
    <x v="2"/>
    <n v="12.837"/>
    <n v="0.75600000000000001"/>
    <n v="0.41299999999999998"/>
    <n v="7.5739999999999998"/>
    <n v="0"/>
    <n v="0"/>
  </r>
  <r>
    <x v="18"/>
    <x v="2"/>
    <n v="13.000999999999999"/>
    <n v="0"/>
    <n v="0.249"/>
    <n v="8.3989999999999991"/>
    <n v="0"/>
    <n v="0"/>
  </r>
  <r>
    <x v="18"/>
    <x v="2"/>
    <n v="12.513"/>
    <n v="0.96199999999999997"/>
    <n v="0.73699999999999999"/>
    <n v="7.3680000000000003"/>
    <n v="0"/>
    <n v="0"/>
  </r>
  <r>
    <x v="18"/>
    <x v="2"/>
    <n v="6.9370000000000003"/>
    <n v="0.115"/>
    <n v="6.3129999999999997"/>
    <n v="8.2149999999999999"/>
    <n v="0"/>
    <n v="0"/>
  </r>
  <r>
    <x v="18"/>
    <x v="2"/>
    <n v="7.7380000000000004"/>
    <n v="0.123"/>
    <n v="5.5119999999999996"/>
    <n v="8.2070000000000007"/>
    <n v="0"/>
    <n v="0"/>
  </r>
  <r>
    <x v="18"/>
    <x v="2"/>
    <n v="5.5279999999999996"/>
    <n v="0"/>
    <n v="7.7220000000000004"/>
    <n v="8.3719999999999999"/>
    <n v="0"/>
    <n v="0"/>
  </r>
  <r>
    <x v="18"/>
    <x v="2"/>
    <n v="8.9250000000000007"/>
    <n v="0"/>
    <n v="4.3250000000000002"/>
    <n v="8.5470000000000006"/>
    <n v="0"/>
    <n v="0"/>
  </r>
  <r>
    <x v="18"/>
    <x v="2"/>
    <n v="7.9279999999999999"/>
    <n v="0"/>
    <n v="5.3220000000000001"/>
    <n v="8.7110000000000003"/>
    <n v="0"/>
    <n v="0"/>
  </r>
  <r>
    <x v="18"/>
    <x v="2"/>
    <n v="7.7930000000000001"/>
    <n v="0"/>
    <n v="5.4569999999999999"/>
    <n v="8.6470000000000002"/>
    <n v="0"/>
    <n v="0"/>
  </r>
  <r>
    <x v="18"/>
    <x v="2"/>
    <n v="6.1"/>
    <n v="0"/>
    <n v="7.15"/>
    <n v="8.625"/>
    <n v="0"/>
    <n v="0"/>
  </r>
  <r>
    <x v="18"/>
    <x v="2"/>
    <n v="5.452"/>
    <n v="0"/>
    <n v="7.798"/>
    <n v="8.7889999999999997"/>
    <n v="0"/>
    <n v="0"/>
  </r>
  <r>
    <x v="18"/>
    <x v="2"/>
    <n v="6.5620000000000003"/>
    <n v="0"/>
    <n v="6.6879999999999997"/>
    <n v="9.0340000000000007"/>
    <n v="0"/>
    <n v="0"/>
  </r>
  <r>
    <x v="18"/>
    <x v="2"/>
    <n v="5.76"/>
    <n v="0"/>
    <n v="7.49"/>
    <n v="8.8339999999999996"/>
    <n v="4.7679999999999998"/>
    <n v="0"/>
  </r>
  <r>
    <x v="18"/>
    <x v="2"/>
    <n v="7.8159999999999998"/>
    <n v="0"/>
    <n v="5.4340000000000002"/>
    <n v="8.75"/>
    <n v="0"/>
    <n v="0"/>
  </r>
  <r>
    <x v="18"/>
    <x v="2"/>
    <n v="5.4359999999999999"/>
    <n v="0"/>
    <n v="7.8140000000000001"/>
    <n v="8.7449999999999992"/>
    <n v="1.6060000000000001"/>
    <n v="0"/>
  </r>
  <r>
    <x v="18"/>
    <x v="2"/>
    <n v="6.1319999999999997"/>
    <n v="0"/>
    <n v="7.1180000000000003"/>
    <n v="8.8979999999999997"/>
    <n v="1.6060000000000001"/>
    <n v="0"/>
  </r>
  <r>
    <x v="18"/>
    <x v="2"/>
    <n v="7.9749999999999996"/>
    <n v="0"/>
    <n v="5.2750000000000004"/>
    <n v="9.0050000000000008"/>
    <n v="1.6060000000000001"/>
    <n v="0"/>
  </r>
  <r>
    <x v="18"/>
    <x v="2"/>
    <n v="8.1470000000000002"/>
    <n v="0"/>
    <n v="5.1029999999999998"/>
    <n v="9.0150000000000006"/>
    <n v="1.6060000000000001"/>
    <n v="0"/>
  </r>
  <r>
    <x v="18"/>
    <x v="2"/>
    <n v="8.7669999999999995"/>
    <n v="0"/>
    <n v="4.4829999999999997"/>
    <n v="9.0020000000000007"/>
    <n v="1.6060000000000001"/>
    <n v="0"/>
  </r>
  <r>
    <x v="18"/>
    <x v="2"/>
    <n v="6.6550000000000002"/>
    <n v="0"/>
    <n v="6.5949999999999998"/>
    <n v="9.0210000000000008"/>
    <n v="4.2830000000000004"/>
    <n v="0"/>
  </r>
  <r>
    <x v="18"/>
    <x v="2"/>
    <n v="7.5350000000000001"/>
    <n v="0"/>
    <n v="5.7149999999999999"/>
    <n v="9.0340000000000007"/>
    <n v="1.6060000000000001"/>
    <n v="0"/>
  </r>
  <r>
    <x v="18"/>
    <x v="2"/>
    <n v="8.8190000000000008"/>
    <n v="0"/>
    <n v="4.431"/>
    <n v="9.0259999999999998"/>
    <n v="1.6060000000000001"/>
    <n v="0"/>
  </r>
  <r>
    <x v="18"/>
    <x v="2"/>
    <n v="9.7560000000000002"/>
    <n v="0"/>
    <n v="3.4940000000000002"/>
    <n v="9.0259999999999998"/>
    <n v="1.6060000000000001"/>
    <n v="0"/>
  </r>
  <r>
    <x v="18"/>
    <x v="2"/>
    <n v="8.76"/>
    <n v="0"/>
    <n v="4.49"/>
    <n v="9.0280000000000005"/>
    <n v="1.6060000000000001"/>
    <n v="0"/>
  </r>
  <r>
    <x v="18"/>
    <x v="2"/>
    <n v="6.8410000000000002"/>
    <n v="0"/>
    <n v="6.4089999999999998"/>
    <n v="9"/>
    <n v="1.6060000000000001"/>
    <n v="0"/>
  </r>
  <r>
    <x v="18"/>
    <x v="2"/>
    <n v="6.18"/>
    <n v="0"/>
    <n v="7.07"/>
    <n v="8.98"/>
    <n v="1.6060000000000001"/>
    <n v="0"/>
  </r>
  <r>
    <x v="18"/>
    <x v="2"/>
    <n v="2.1440000000000001"/>
    <n v="0"/>
    <n v="11.106"/>
    <n v="8.99"/>
    <n v="4.2830000000000004"/>
    <n v="0"/>
  </r>
  <r>
    <x v="18"/>
    <x v="2"/>
    <n v="6.774"/>
    <n v="0"/>
    <n v="6.476"/>
    <n v="8.99"/>
    <n v="0"/>
    <n v="0.54500000000000004"/>
  </r>
  <r>
    <x v="18"/>
    <x v="3"/>
    <n v="9.07"/>
    <n v="0"/>
    <n v="4.18"/>
    <n v="8.99"/>
    <n v="0"/>
    <n v="0.54500000000000004"/>
  </r>
  <r>
    <x v="18"/>
    <x v="3"/>
    <n v="9.9559999999999995"/>
    <n v="0"/>
    <n v="3.294"/>
    <n v="8.9550000000000001"/>
    <n v="0"/>
    <n v="0.54500000000000004"/>
  </r>
  <r>
    <x v="18"/>
    <x v="3"/>
    <n v="9.0609999999999999"/>
    <n v="0"/>
    <n v="4.1890000000000001"/>
    <n v="8.9659999999999993"/>
    <n v="0"/>
    <n v="0.54500000000000004"/>
  </r>
  <r>
    <x v="18"/>
    <x v="3"/>
    <n v="10.744999999999999"/>
    <n v="0"/>
    <n v="2.5049999999999999"/>
    <n v="8.9779999999999998"/>
    <n v="0"/>
    <n v="0.54500000000000004"/>
  </r>
  <r>
    <x v="18"/>
    <x v="3"/>
    <n v="8.3450000000000006"/>
    <n v="0"/>
    <n v="4.9050000000000002"/>
    <n v="8.9730000000000008"/>
    <n v="0"/>
    <n v="0.54500000000000004"/>
  </r>
  <r>
    <x v="18"/>
    <x v="3"/>
    <n v="5.4420000000000002"/>
    <n v="0"/>
    <n v="7.8079999999999998"/>
    <n v="8.5719999999999992"/>
    <n v="0"/>
    <n v="0.85199999999999998"/>
  </r>
  <r>
    <x v="18"/>
    <x v="3"/>
    <n v="7.2619999999999996"/>
    <n v="0"/>
    <n v="5.9880000000000004"/>
    <n v="8.9670000000000005"/>
    <n v="0"/>
    <n v="0.54500000000000004"/>
  </r>
  <r>
    <x v="18"/>
    <x v="3"/>
    <n v="8.1029999999999998"/>
    <n v="0"/>
    <n v="5.1470000000000002"/>
    <n v="8.9559999999999995"/>
    <n v="0"/>
    <n v="0.54500000000000004"/>
  </r>
  <r>
    <x v="18"/>
    <x v="3"/>
    <n v="7.8819999999999997"/>
    <n v="0"/>
    <n v="5.3680000000000003"/>
    <n v="9.0060000000000002"/>
    <n v="0"/>
    <n v="0"/>
  </r>
  <r>
    <x v="18"/>
    <x v="3"/>
    <n v="6.4770000000000003"/>
    <n v="0"/>
    <n v="6.7729999999999997"/>
    <n v="8.9429999999999996"/>
    <n v="0"/>
    <n v="0"/>
  </r>
  <r>
    <x v="18"/>
    <x v="3"/>
    <n v="8.8829999999999991"/>
    <n v="0"/>
    <n v="4.367"/>
    <n v="8.9359999999999999"/>
    <n v="0"/>
    <n v="0"/>
  </r>
  <r>
    <x v="18"/>
    <x v="3"/>
    <n v="5.4329999999999998"/>
    <n v="0"/>
    <n v="7.8170000000000002"/>
    <n v="8.92"/>
    <n v="0"/>
    <n v="0"/>
  </r>
  <r>
    <x v="18"/>
    <x v="3"/>
    <n v="6.3449999999999998"/>
    <n v="0"/>
    <n v="6.9050000000000002"/>
    <n v="8.923"/>
    <n v="0"/>
    <n v="0"/>
  </r>
  <r>
    <x v="18"/>
    <x v="3"/>
    <n v="9.7680000000000007"/>
    <n v="0"/>
    <n v="3.4820000000000002"/>
    <n v="8.766"/>
    <n v="0"/>
    <n v="0"/>
  </r>
  <r>
    <x v="18"/>
    <x v="3"/>
    <n v="11.141999999999999"/>
    <n v="4.7960000000000003"/>
    <n v="2.1080000000000001"/>
    <n v="3.5339999999999998"/>
    <n v="0"/>
    <n v="0"/>
  </r>
  <r>
    <x v="18"/>
    <x v="3"/>
    <n v="11.632"/>
    <n v="6.8380000000000001"/>
    <n v="1.6180000000000001"/>
    <n v="1.492"/>
    <n v="0"/>
    <n v="0"/>
  </r>
  <r>
    <x v="18"/>
    <x v="3"/>
    <n v="11.048"/>
    <n v="6.8360000000000003"/>
    <n v="2.202"/>
    <n v="1.494"/>
    <n v="0"/>
    <n v="0"/>
  </r>
  <r>
    <x v="18"/>
    <x v="3"/>
    <n v="10.972"/>
    <n v="6.83"/>
    <n v="2.278"/>
    <n v="1.5"/>
    <n v="0"/>
    <n v="0"/>
  </r>
  <r>
    <x v="18"/>
    <x v="3"/>
    <n v="10.73"/>
    <n v="6.5039999999999996"/>
    <n v="2.52"/>
    <n v="1.8260000000000001"/>
    <n v="0"/>
    <n v="0"/>
  </r>
  <r>
    <x v="18"/>
    <x v="3"/>
    <n v="10.84"/>
    <n v="6.3659999999999997"/>
    <n v="2.41"/>
    <n v="1.964"/>
    <n v="0"/>
    <n v="0"/>
  </r>
  <r>
    <x v="18"/>
    <x v="3"/>
    <n v="11.789"/>
    <n v="5.3819999999999997"/>
    <n v="1.4610000000000001"/>
    <n v="2.948"/>
    <n v="0"/>
    <n v="0"/>
  </r>
  <r>
    <x v="18"/>
    <x v="3"/>
    <n v="12.146000000000001"/>
    <n v="4.97"/>
    <n v="1.1040000000000001"/>
    <n v="3.36"/>
    <n v="0"/>
    <n v="0"/>
  </r>
  <r>
    <x v="18"/>
    <x v="3"/>
    <n v="10.444000000000001"/>
    <n v="4.9640000000000004"/>
    <n v="2.806"/>
    <n v="3.3660000000000001"/>
    <n v="0"/>
    <n v="0"/>
  </r>
  <r>
    <x v="18"/>
    <x v="3"/>
    <n v="13.25"/>
    <n v="4.9530000000000003"/>
    <n v="0"/>
    <n v="3.3769999999999998"/>
    <n v="0"/>
    <n v="0"/>
  </r>
  <r>
    <x v="18"/>
    <x v="3"/>
    <n v="11.090999999999999"/>
    <n v="5.9690000000000003"/>
    <n v="2.1589999999999998"/>
    <n v="2.3610000000000002"/>
    <n v="0"/>
    <n v="0"/>
  </r>
  <r>
    <x v="18"/>
    <x v="3"/>
    <n v="10.811"/>
    <n v="6.3769999999999998"/>
    <n v="2.4390000000000001"/>
    <n v="1.9530000000000001"/>
    <n v="0"/>
    <n v="0"/>
  </r>
  <r>
    <x v="18"/>
    <x v="3"/>
    <n v="10.801"/>
    <n v="6.375"/>
    <n v="2.4489999999999998"/>
    <n v="1.9550000000000001"/>
    <n v="0"/>
    <n v="0"/>
  </r>
  <r>
    <x v="18"/>
    <x v="3"/>
    <n v="10.829000000000001"/>
    <n v="6.3869999999999996"/>
    <n v="2.4209999999999998"/>
    <n v="1.9430000000000001"/>
    <n v="0"/>
    <n v="0"/>
  </r>
  <r>
    <x v="18"/>
    <x v="3"/>
    <n v="10.753"/>
    <n v="6.3659999999999997"/>
    <n v="2.4969999999999999"/>
    <n v="1.964"/>
    <n v="0"/>
    <n v="0"/>
  </r>
  <r>
    <x v="18"/>
    <x v="3"/>
    <n v="10.802"/>
    <n v="6.38"/>
    <n v="2.448"/>
    <n v="1.95"/>
    <n v="0"/>
    <n v="0"/>
  </r>
  <r>
    <x v="18"/>
    <x v="4"/>
    <n v="10.831"/>
    <n v="6.3810000000000002"/>
    <n v="2.419"/>
    <n v="1.9490000000000001"/>
    <n v="0"/>
    <n v="0"/>
  </r>
  <r>
    <x v="18"/>
    <x v="4"/>
    <n v="10.846"/>
    <n v="6.367"/>
    <n v="2.4039999999999999"/>
    <n v="1.9630000000000001"/>
    <n v="0"/>
    <n v="0"/>
  </r>
  <r>
    <x v="18"/>
    <x v="4"/>
    <n v="10.818"/>
    <n v="6.375"/>
    <n v="2.4319999999999999"/>
    <n v="1.9550000000000001"/>
    <n v="0"/>
    <n v="0"/>
  </r>
  <r>
    <x v="18"/>
    <x v="4"/>
    <n v="10.817"/>
    <n v="6.3730000000000002"/>
    <n v="2.4329999999999998"/>
    <n v="1.9570000000000001"/>
    <n v="0"/>
    <n v="0"/>
  </r>
  <r>
    <x v="18"/>
    <x v="4"/>
    <n v="10.647"/>
    <n v="6.3689999999999998"/>
    <n v="2.6030000000000002"/>
    <n v="1.9610000000000001"/>
    <n v="0"/>
    <n v="0"/>
  </r>
  <r>
    <x v="18"/>
    <x v="4"/>
    <n v="10.688000000000001"/>
    <n v="6.4059999999999997"/>
    <n v="2.5619999999999998"/>
    <n v="1.9239999999999999"/>
    <n v="0"/>
    <n v="0"/>
  </r>
  <r>
    <x v="18"/>
    <x v="4"/>
    <n v="10.589"/>
    <n v="6.4729999999999999"/>
    <n v="2.661"/>
    <n v="1.857"/>
    <n v="0"/>
    <n v="0"/>
  </r>
  <r>
    <x v="18"/>
    <x v="4"/>
    <n v="10.712"/>
    <n v="6.3"/>
    <n v="2.5379999999999998"/>
    <n v="2.0299999999999998"/>
    <n v="0"/>
    <n v="0"/>
  </r>
  <r>
    <x v="18"/>
    <x v="4"/>
    <n v="10.487"/>
    <n v="6.407"/>
    <n v="2.7629999999999999"/>
    <n v="1.923"/>
    <n v="0"/>
    <n v="0"/>
  </r>
  <r>
    <x v="18"/>
    <x v="4"/>
    <n v="10.391999999999999"/>
    <n v="4.8070000000000004"/>
    <n v="2.8580000000000001"/>
    <n v="3.5230000000000001"/>
    <n v="0"/>
    <n v="0"/>
  </r>
  <r>
    <x v="18"/>
    <x v="4"/>
    <n v="10.948"/>
    <n v="4.827"/>
    <n v="2.302"/>
    <n v="3.5030000000000001"/>
    <n v="0"/>
    <n v="0"/>
  </r>
  <r>
    <x v="18"/>
    <x v="4"/>
    <n v="12.47"/>
    <n v="4.8410000000000002"/>
    <n v="0.78"/>
    <n v="3.4889999999999999"/>
    <n v="0"/>
    <n v="0"/>
  </r>
  <r>
    <x v="18"/>
    <x v="4"/>
    <n v="13.244999999999999"/>
    <n v="5.931"/>
    <n v="5.0000000000000001E-3"/>
    <n v="2.399"/>
    <n v="0"/>
    <n v="0"/>
  </r>
  <r>
    <x v="18"/>
    <x v="4"/>
    <n v="11.26"/>
    <n v="6.66"/>
    <n v="1.99"/>
    <n v="1.67"/>
    <n v="0"/>
    <n v="0"/>
  </r>
  <r>
    <x v="18"/>
    <x v="4"/>
    <n v="10.451000000000001"/>
    <n v="6.8079999999999998"/>
    <n v="2.7989999999999999"/>
    <n v="1.522"/>
    <n v="0"/>
    <n v="0"/>
  </r>
  <r>
    <x v="18"/>
    <x v="4"/>
    <n v="10.478999999999999"/>
    <n v="6.5049999999999999"/>
    <n v="2.7709999999999999"/>
    <n v="1.825"/>
    <n v="0"/>
    <n v="0"/>
  </r>
  <r>
    <x v="18"/>
    <x v="4"/>
    <n v="11.045999999999999"/>
    <n v="6.3920000000000003"/>
    <n v="2.2040000000000002"/>
    <n v="1.9379999999999999"/>
    <n v="0"/>
    <n v="0"/>
  </r>
  <r>
    <x v="18"/>
    <x v="4"/>
    <n v="10.032"/>
    <n v="6.3840000000000003"/>
    <n v="3.218"/>
    <n v="1.946"/>
    <n v="0"/>
    <n v="0"/>
  </r>
  <r>
    <x v="18"/>
    <x v="4"/>
    <n v="11.505000000000001"/>
    <n v="6.5549999999999997"/>
    <n v="1.7450000000000001"/>
    <n v="1.7749999999999999"/>
    <n v="0"/>
    <n v="0"/>
  </r>
  <r>
    <x v="18"/>
    <x v="4"/>
    <n v="12.468"/>
    <n v="6.8979999999999997"/>
    <n v="0.78200000000000003"/>
    <n v="1.4319999999999999"/>
    <n v="0"/>
    <n v="0"/>
  </r>
  <r>
    <x v="18"/>
    <x v="4"/>
    <n v="13.25"/>
    <n v="6.7119999999999997"/>
    <n v="0"/>
    <n v="1.6180000000000001"/>
    <n v="0"/>
    <n v="0"/>
  </r>
  <r>
    <x v="18"/>
    <x v="4"/>
    <n v="12.693"/>
    <n v="6.3879999999999999"/>
    <n v="0.55700000000000005"/>
    <n v="1.9419999999999999"/>
    <n v="0"/>
    <n v="0"/>
  </r>
  <r>
    <x v="18"/>
    <x v="4"/>
    <n v="11"/>
    <n v="6.3129999999999997"/>
    <n v="2.25"/>
    <n v="2.0169999999999999"/>
    <n v="0"/>
    <n v="0"/>
  </r>
  <r>
    <x v="18"/>
    <x v="4"/>
    <n v="12.523"/>
    <n v="6.3070000000000004"/>
    <n v="0.72699999999999998"/>
    <n v="2.0230000000000001"/>
    <n v="0"/>
    <n v="0"/>
  </r>
  <r>
    <x v="18"/>
    <x v="4"/>
    <n v="8.8800000000000008"/>
    <n v="3.6760000000000002"/>
    <n v="4.37"/>
    <n v="4.6539999999999999"/>
    <n v="0"/>
    <n v="0"/>
  </r>
  <r>
    <x v="18"/>
    <x v="4"/>
    <n v="8.875"/>
    <n v="0.48"/>
    <n v="4.375"/>
    <n v="7.85"/>
    <n v="0"/>
    <n v="0"/>
  </r>
  <r>
    <x v="18"/>
    <x v="4"/>
    <n v="11.676"/>
    <n v="0"/>
    <n v="1.5740000000000001"/>
    <n v="8.7629999999999999"/>
    <n v="0"/>
    <n v="0"/>
  </r>
  <r>
    <x v="18"/>
    <x v="4"/>
    <n v="11.125999999999999"/>
    <n v="0"/>
    <n v="2.1240000000000001"/>
    <n v="8.9130000000000003"/>
    <n v="0"/>
    <n v="0"/>
  </r>
  <r>
    <x v="18"/>
    <x v="4"/>
    <n v="6.1719999999999997"/>
    <n v="0"/>
    <n v="7.0780000000000003"/>
    <n v="8.9510000000000005"/>
    <n v="0"/>
    <n v="0"/>
  </r>
  <r>
    <x v="18"/>
    <x v="4"/>
    <n v="7.6459999999999999"/>
    <n v="0"/>
    <n v="5.6040000000000001"/>
    <n v="8.952"/>
    <n v="0"/>
    <n v="0"/>
  </r>
  <r>
    <x v="18"/>
    <x v="4"/>
    <n v="7.3479999999999999"/>
    <n v="0"/>
    <n v="5.9020000000000001"/>
    <n v="9.0459999999999994"/>
    <n v="0"/>
    <n v="0"/>
  </r>
  <r>
    <x v="18"/>
    <x v="5"/>
    <n v="7.36"/>
    <n v="0"/>
    <n v="5.89"/>
    <n v="8.9320000000000004"/>
    <n v="0"/>
    <n v="0"/>
  </r>
  <r>
    <x v="18"/>
    <x v="5"/>
    <n v="10.005000000000001"/>
    <n v="0"/>
    <n v="3.2450000000000001"/>
    <n v="9.0109999999999992"/>
    <n v="0"/>
    <n v="0"/>
  </r>
  <r>
    <x v="18"/>
    <x v="5"/>
    <n v="9.8680000000000003"/>
    <n v="0"/>
    <n v="3.3820000000000001"/>
    <n v="8.9939999999999998"/>
    <n v="0"/>
    <n v="0"/>
  </r>
  <r>
    <x v="18"/>
    <x v="5"/>
    <n v="9.7769999999999992"/>
    <n v="0"/>
    <n v="3.4729999999999999"/>
    <n v="8.9760000000000009"/>
    <n v="0"/>
    <n v="0"/>
  </r>
  <r>
    <x v="18"/>
    <x v="5"/>
    <n v="9.8190000000000008"/>
    <n v="0"/>
    <n v="3.431"/>
    <n v="8.9789999999999992"/>
    <n v="0"/>
    <n v="0"/>
  </r>
  <r>
    <x v="18"/>
    <x v="5"/>
    <n v="9.8949999999999996"/>
    <n v="0"/>
    <n v="3.355"/>
    <n v="8.9809999999999999"/>
    <n v="0"/>
    <n v="0"/>
  </r>
  <r>
    <x v="18"/>
    <x v="5"/>
    <n v="12.138"/>
    <n v="0"/>
    <n v="1.1120000000000001"/>
    <n v="8.98"/>
    <n v="0"/>
    <n v="0"/>
  </r>
  <r>
    <x v="18"/>
    <x v="5"/>
    <n v="11.618"/>
    <n v="0"/>
    <n v="1.6319999999999999"/>
    <n v="8.9760000000000009"/>
    <n v="0"/>
    <n v="0"/>
  </r>
  <r>
    <x v="18"/>
    <x v="5"/>
    <n v="11.817"/>
    <n v="0"/>
    <n v="1.4330000000000001"/>
    <n v="8.9870000000000001"/>
    <n v="0"/>
    <n v="0"/>
  </r>
  <r>
    <x v="18"/>
    <x v="5"/>
    <n v="11.922000000000001"/>
    <n v="0"/>
    <n v="1.3280000000000001"/>
    <n v="8.93"/>
    <n v="0"/>
    <n v="0"/>
  </r>
  <r>
    <x v="18"/>
    <x v="5"/>
    <n v="11.898"/>
    <n v="0"/>
    <n v="1.3520000000000001"/>
    <n v="8.92"/>
    <n v="0"/>
    <n v="0"/>
  </r>
  <r>
    <x v="18"/>
    <x v="5"/>
    <n v="9.98"/>
    <n v="0"/>
    <n v="3.27"/>
    <n v="8.9380000000000006"/>
    <n v="0"/>
    <n v="0"/>
  </r>
  <r>
    <x v="18"/>
    <x v="5"/>
    <n v="8.8190000000000008"/>
    <n v="0"/>
    <n v="4.431"/>
    <n v="8.8469999999999995"/>
    <n v="0"/>
    <n v="0"/>
  </r>
  <r>
    <x v="18"/>
    <x v="5"/>
    <n v="9.3059999999999992"/>
    <n v="0"/>
    <n v="3.944"/>
    <n v="8.7200000000000006"/>
    <n v="0"/>
    <n v="0"/>
  </r>
  <r>
    <x v="18"/>
    <x v="5"/>
    <n v="6.633"/>
    <n v="0"/>
    <n v="6.617"/>
    <n v="8.76"/>
    <n v="0"/>
    <n v="0"/>
  </r>
  <r>
    <x v="18"/>
    <x v="5"/>
    <n v="9.484"/>
    <n v="0"/>
    <n v="3.766"/>
    <n v="8.6069999999999993"/>
    <n v="0"/>
    <n v="0"/>
  </r>
  <r>
    <x v="18"/>
    <x v="5"/>
    <n v="6.1319999999999997"/>
    <n v="0"/>
    <n v="7.1180000000000003"/>
    <n v="8.57"/>
    <n v="0"/>
    <n v="0"/>
  </r>
  <r>
    <x v="18"/>
    <x v="5"/>
    <n v="3.8380000000000001"/>
    <n v="0"/>
    <n v="9.4120000000000008"/>
    <n v="8.5619999999999994"/>
    <n v="0"/>
    <n v="0"/>
  </r>
  <r>
    <x v="18"/>
    <x v="5"/>
    <n v="4.8"/>
    <n v="0"/>
    <n v="8.4499999999999993"/>
    <n v="8.5210000000000008"/>
    <n v="0"/>
    <n v="0"/>
  </r>
  <r>
    <x v="18"/>
    <x v="5"/>
    <n v="4.8170000000000002"/>
    <n v="0"/>
    <n v="8.4329999999999998"/>
    <n v="8.6530000000000005"/>
    <n v="0"/>
    <n v="0"/>
  </r>
  <r>
    <x v="18"/>
    <x v="5"/>
    <n v="5.4359999999999999"/>
    <n v="0"/>
    <n v="7.8140000000000001"/>
    <n v="8.7720000000000002"/>
    <n v="0"/>
    <n v="0"/>
  </r>
  <r>
    <x v="18"/>
    <x v="5"/>
    <n v="4.6120000000000001"/>
    <n v="0"/>
    <n v="8.6379999999999999"/>
    <n v="8.7789999999999999"/>
    <n v="0"/>
    <n v="0"/>
  </r>
  <r>
    <x v="18"/>
    <x v="5"/>
    <n v="7.1239999999999997"/>
    <n v="0"/>
    <n v="6.1260000000000003"/>
    <n v="8.7349999999999994"/>
    <n v="0"/>
    <n v="0"/>
  </r>
  <r>
    <x v="18"/>
    <x v="5"/>
    <n v="6.6529999999999996"/>
    <n v="0"/>
    <n v="6.5970000000000004"/>
    <n v="8.7219999999999995"/>
    <n v="0"/>
    <n v="0"/>
  </r>
  <r>
    <x v="18"/>
    <x v="5"/>
    <n v="9.2059999999999995"/>
    <n v="0"/>
    <n v="4.0439999999999996"/>
    <n v="8.7010000000000005"/>
    <n v="0"/>
    <n v="0"/>
  </r>
  <r>
    <x v="18"/>
    <x v="5"/>
    <n v="4.3499999999999996"/>
    <n v="0"/>
    <n v="8.9"/>
    <n v="8.69"/>
    <n v="0"/>
    <n v="0"/>
  </r>
  <r>
    <x v="18"/>
    <x v="5"/>
    <n v="8.0939999999999994"/>
    <n v="0"/>
    <n v="5.1559999999999997"/>
    <n v="8.7899999999999991"/>
    <n v="0"/>
    <n v="0"/>
  </r>
  <r>
    <x v="18"/>
    <x v="5"/>
    <n v="6.4180000000000001"/>
    <n v="0"/>
    <n v="6.8319999999999999"/>
    <n v="8.7579999999999991"/>
    <n v="0"/>
    <n v="0"/>
  </r>
  <r>
    <x v="18"/>
    <x v="5"/>
    <n v="5.9640000000000004"/>
    <n v="0"/>
    <n v="7.2859999999999996"/>
    <n v="8.6950000000000003"/>
    <n v="0"/>
    <n v="0"/>
  </r>
  <r>
    <x v="18"/>
    <x v="5"/>
    <n v="6.3890000000000002"/>
    <n v="0"/>
    <n v="6.8609999999999998"/>
    <n v="8.702"/>
    <n v="0"/>
    <n v="0"/>
  </r>
  <r>
    <x v="18"/>
    <x v="6"/>
    <n v="4.13"/>
    <n v="0"/>
    <n v="10.111000000000001"/>
    <n v="8.8089999999999993"/>
    <n v="0"/>
    <n v="0"/>
  </r>
  <r>
    <x v="18"/>
    <x v="6"/>
    <n v="2.0819999999999999"/>
    <n v="0"/>
    <n v="12.159000000000001"/>
    <n v="8.8469999999999995"/>
    <n v="0"/>
    <n v="0"/>
  </r>
  <r>
    <x v="18"/>
    <x v="6"/>
    <n v="2.625"/>
    <n v="0"/>
    <n v="11.616"/>
    <n v="8.9760000000000009"/>
    <n v="0"/>
    <n v="0"/>
  </r>
  <r>
    <x v="18"/>
    <x v="6"/>
    <n v="2.5219999999999998"/>
    <n v="0"/>
    <n v="11.718999999999999"/>
    <n v="8.891"/>
    <n v="0"/>
    <n v="0"/>
  </r>
  <r>
    <x v="18"/>
    <x v="6"/>
    <n v="2.6080000000000001"/>
    <n v="0"/>
    <n v="11.632999999999999"/>
    <n v="8.8719999999999999"/>
    <n v="0"/>
    <n v="0"/>
  </r>
  <r>
    <x v="18"/>
    <x v="6"/>
    <n v="2.552"/>
    <n v="0"/>
    <n v="11.689"/>
    <n v="8.7690000000000001"/>
    <n v="0"/>
    <n v="0"/>
  </r>
  <r>
    <x v="18"/>
    <x v="6"/>
    <n v="2.649"/>
    <n v="0"/>
    <n v="11.592000000000001"/>
    <n v="8.4939999999999998"/>
    <n v="0"/>
    <n v="0"/>
  </r>
  <r>
    <x v="18"/>
    <x v="6"/>
    <n v="3.1190000000000002"/>
    <n v="0"/>
    <n v="11.122"/>
    <n v="8.3810000000000002"/>
    <n v="0"/>
    <n v="0"/>
  </r>
  <r>
    <x v="18"/>
    <x v="6"/>
    <n v="6.6130000000000004"/>
    <n v="0"/>
    <n v="7.6280000000000001"/>
    <n v="8.4"/>
    <n v="0"/>
    <n v="0"/>
  </r>
  <r>
    <x v="18"/>
    <x v="6"/>
    <n v="9.3030000000000008"/>
    <n v="0"/>
    <n v="4.9379999999999997"/>
    <n v="8.4190000000000005"/>
    <n v="0"/>
    <n v="0"/>
  </r>
  <r>
    <x v="18"/>
    <x v="6"/>
    <n v="9.3829999999999991"/>
    <n v="0"/>
    <n v="4.8579999999999997"/>
    <n v="8.8239999999999998"/>
    <n v="0"/>
    <n v="0"/>
  </r>
  <r>
    <x v="18"/>
    <x v="6"/>
    <n v="9.2669999999999995"/>
    <n v="0"/>
    <n v="4.9740000000000002"/>
    <n v="8.8379999999999992"/>
    <n v="0"/>
    <n v="0"/>
  </r>
  <r>
    <x v="18"/>
    <x v="6"/>
    <n v="3.5289999999999999"/>
    <n v="0"/>
    <n v="10.712"/>
    <n v="9.2929999999999993"/>
    <n v="0"/>
    <n v="0"/>
  </r>
  <r>
    <x v="18"/>
    <x v="6"/>
    <n v="8.4949999999999992"/>
    <n v="0.16300000000000001"/>
    <n v="5.7460000000000004"/>
    <n v="8.1669999999999998"/>
    <n v="0"/>
    <n v="0"/>
  </r>
  <r>
    <x v="18"/>
    <x v="6"/>
    <n v="11.688000000000001"/>
    <n v="0"/>
    <n v="2.5529999999999999"/>
    <n v="8.516"/>
    <n v="0"/>
    <n v="0"/>
  </r>
  <r>
    <x v="18"/>
    <x v="6"/>
    <n v="4.907"/>
    <n v="0"/>
    <n v="9.3339999999999996"/>
    <n v="8.4909999999999997"/>
    <n v="0"/>
    <n v="0"/>
  </r>
  <r>
    <x v="18"/>
    <x v="6"/>
    <n v="5.1420000000000003"/>
    <n v="0"/>
    <n v="9.0990000000000002"/>
    <n v="8.4979999999999993"/>
    <n v="0"/>
    <n v="0"/>
  </r>
  <r>
    <x v="18"/>
    <x v="6"/>
    <n v="4.2830000000000004"/>
    <n v="0"/>
    <n v="9.9580000000000002"/>
    <n v="8.8539999999999992"/>
    <n v="0"/>
    <n v="0"/>
  </r>
  <r>
    <x v="18"/>
    <x v="6"/>
    <n v="2.4769999999999999"/>
    <n v="0"/>
    <n v="11.763999999999999"/>
    <n v="8.6440000000000001"/>
    <n v="0"/>
    <n v="0"/>
  </r>
  <r>
    <x v="18"/>
    <x v="6"/>
    <n v="2.27"/>
    <n v="0"/>
    <n v="11.971"/>
    <n v="8.7040000000000006"/>
    <n v="0"/>
    <n v="0"/>
  </r>
  <r>
    <x v="18"/>
    <x v="6"/>
    <n v="2.7959999999999998"/>
    <n v="0"/>
    <n v="11.445"/>
    <n v="8.7210000000000001"/>
    <n v="0"/>
    <n v="0"/>
  </r>
  <r>
    <x v="18"/>
    <x v="6"/>
    <n v="3.4849999999999999"/>
    <n v="0"/>
    <n v="10.756"/>
    <n v="8.7289999999999992"/>
    <n v="0"/>
    <n v="0"/>
  </r>
  <r>
    <x v="18"/>
    <x v="6"/>
    <n v="0.41899999999999998"/>
    <n v="0"/>
    <n v="13.821999999999999"/>
    <n v="8.7159999999999993"/>
    <n v="1.778"/>
    <n v="0"/>
  </r>
  <r>
    <x v="18"/>
    <x v="6"/>
    <n v="0.7"/>
    <n v="0"/>
    <n v="13.541"/>
    <n v="8.7110000000000003"/>
    <n v="1.778"/>
    <n v="0"/>
  </r>
  <r>
    <x v="18"/>
    <x v="6"/>
    <n v="1.788"/>
    <n v="0"/>
    <n v="12.452999999999999"/>
    <n v="8.8000000000000007"/>
    <n v="1.778"/>
    <n v="0"/>
  </r>
  <r>
    <x v="18"/>
    <x v="6"/>
    <n v="1.3660000000000001"/>
    <n v="0"/>
    <n v="12.875"/>
    <n v="8.7070000000000007"/>
    <n v="1.778"/>
    <n v="0"/>
  </r>
  <r>
    <x v="18"/>
    <x v="6"/>
    <n v="1.1499999999999999"/>
    <n v="0"/>
    <n v="13.090999999999999"/>
    <n v="8.7289999999999992"/>
    <n v="1.778"/>
    <n v="0"/>
  </r>
  <r>
    <x v="18"/>
    <x v="6"/>
    <n v="2.77"/>
    <n v="0"/>
    <n v="11.471"/>
    <n v="8.9600000000000009"/>
    <n v="1.778"/>
    <n v="0"/>
  </r>
  <r>
    <x v="18"/>
    <x v="6"/>
    <n v="1.369"/>
    <n v="0"/>
    <n v="12.872"/>
    <n v="8.8089999999999993"/>
    <n v="1.778"/>
    <n v="0"/>
  </r>
  <r>
    <x v="18"/>
    <x v="6"/>
    <n v="1.361"/>
    <n v="0"/>
    <n v="12.88"/>
    <n v="8.9670000000000005"/>
    <n v="1.778"/>
    <n v="0"/>
  </r>
  <r>
    <x v="18"/>
    <x v="6"/>
    <n v="2.2440000000000002"/>
    <n v="0"/>
    <n v="11.997"/>
    <n v="8.782"/>
    <n v="1.778"/>
    <n v="0"/>
  </r>
  <r>
    <x v="18"/>
    <x v="7"/>
    <n v="1.869"/>
    <n v="0"/>
    <n v="12.372"/>
    <n v="8.9390000000000001"/>
    <n v="1.778"/>
    <n v="0"/>
  </r>
  <r>
    <x v="18"/>
    <x v="7"/>
    <n v="1.885"/>
    <n v="0"/>
    <n v="12.356"/>
    <n v="8.9239999999999995"/>
    <n v="1.778"/>
    <n v="0"/>
  </r>
  <r>
    <x v="18"/>
    <x v="7"/>
    <n v="1.794"/>
    <n v="0"/>
    <n v="12.446999999999999"/>
    <n v="8.8770000000000007"/>
    <n v="0.44400000000000001"/>
    <n v="0"/>
  </r>
  <r>
    <x v="18"/>
    <x v="7"/>
    <n v="2.206"/>
    <n v="0"/>
    <n v="12.035"/>
    <n v="8.8970000000000002"/>
    <n v="0"/>
    <n v="2.4950000000000001"/>
  </r>
  <r>
    <x v="18"/>
    <x v="7"/>
    <n v="2.407"/>
    <n v="0"/>
    <n v="11.834"/>
    <n v="8.9130000000000003"/>
    <n v="0"/>
    <n v="2.6869999999999998"/>
  </r>
  <r>
    <x v="18"/>
    <x v="7"/>
    <n v="3.004"/>
    <n v="0"/>
    <n v="11.237"/>
    <n v="8.9160000000000004"/>
    <n v="0"/>
    <n v="1.391"/>
  </r>
  <r>
    <x v="18"/>
    <x v="7"/>
    <n v="0.20399999999999999"/>
    <n v="0"/>
    <n v="14.037000000000001"/>
    <n v="8.9339999999999993"/>
    <n v="0"/>
    <n v="2.3029999999999999"/>
  </r>
  <r>
    <x v="18"/>
    <x v="7"/>
    <n v="6.6669999999999998"/>
    <n v="0"/>
    <n v="7.5739999999999998"/>
    <n v="8.6560000000000006"/>
    <n v="0"/>
    <n v="1.02"/>
  </r>
  <r>
    <x v="18"/>
    <x v="7"/>
    <n v="13.835000000000001"/>
    <n v="0"/>
    <n v="0.40600000000000003"/>
    <n v="9.0210000000000008"/>
    <n v="0"/>
    <n v="0"/>
  </r>
  <r>
    <x v="18"/>
    <x v="7"/>
    <n v="13.503"/>
    <n v="0"/>
    <n v="0.73799999999999999"/>
    <n v="8.9710000000000001"/>
    <n v="0"/>
    <n v="0"/>
  </r>
  <r>
    <x v="18"/>
    <x v="7"/>
    <n v="13.548"/>
    <n v="0"/>
    <n v="0.69299999999999995"/>
    <n v="8.9949999999999992"/>
    <n v="0"/>
    <n v="0"/>
  </r>
  <r>
    <x v="18"/>
    <x v="7"/>
    <n v="14.143000000000001"/>
    <n v="0"/>
    <n v="9.8000000000000004E-2"/>
    <n v="9.0180000000000007"/>
    <n v="0"/>
    <n v="0"/>
  </r>
  <r>
    <x v="18"/>
    <x v="7"/>
    <n v="13.422000000000001"/>
    <n v="0"/>
    <n v="0.81899999999999995"/>
    <n v="9.0190000000000001"/>
    <n v="0"/>
    <n v="0"/>
  </r>
  <r>
    <x v="18"/>
    <x v="7"/>
    <n v="12.95"/>
    <n v="0"/>
    <n v="1.2909999999999999"/>
    <n v="8.8610000000000007"/>
    <n v="0"/>
    <n v="0"/>
  </r>
  <r>
    <x v="18"/>
    <x v="7"/>
    <n v="11.066000000000001"/>
    <n v="0"/>
    <n v="3.1749999999999998"/>
    <n v="8.8439999999999994"/>
    <n v="0"/>
    <n v="0"/>
  </r>
  <r>
    <x v="18"/>
    <x v="7"/>
    <n v="7.9530000000000003"/>
    <n v="0"/>
    <n v="6.2880000000000003"/>
    <n v="8.8339999999999996"/>
    <n v="0"/>
    <n v="0"/>
  </r>
  <r>
    <x v="18"/>
    <x v="7"/>
    <n v="10.292"/>
    <n v="0"/>
    <n v="3.9489999999999998"/>
    <n v="8.8320000000000007"/>
    <n v="0"/>
    <n v="0"/>
  </r>
  <r>
    <x v="18"/>
    <x v="7"/>
    <n v="7.8440000000000003"/>
    <n v="0"/>
    <n v="6.3970000000000002"/>
    <n v="8.8369999999999997"/>
    <n v="0"/>
    <n v="0"/>
  </r>
  <r>
    <x v="18"/>
    <x v="7"/>
    <n v="7.4459999999999997"/>
    <n v="0"/>
    <n v="6.7949999999999999"/>
    <n v="8.7929999999999993"/>
    <n v="0"/>
    <n v="0"/>
  </r>
  <r>
    <x v="18"/>
    <x v="7"/>
    <n v="5.8460000000000001"/>
    <n v="0"/>
    <n v="8.3949999999999996"/>
    <n v="8.7899999999999991"/>
    <n v="0"/>
    <n v="0"/>
  </r>
  <r>
    <x v="18"/>
    <x v="7"/>
    <n v="3.984"/>
    <n v="0"/>
    <n v="10.257"/>
    <n v="8.7729999999999997"/>
    <n v="0"/>
    <n v="0"/>
  </r>
  <r>
    <x v="18"/>
    <x v="7"/>
    <n v="3.2349999999999999"/>
    <n v="0"/>
    <n v="11.006"/>
    <n v="8.7449999999999992"/>
    <n v="0"/>
    <n v="0"/>
  </r>
  <r>
    <x v="18"/>
    <x v="7"/>
    <n v="1.109"/>
    <n v="0"/>
    <n v="13.132"/>
    <n v="8.7319999999999993"/>
    <n v="0"/>
    <n v="0"/>
  </r>
  <r>
    <x v="18"/>
    <x v="7"/>
    <n v="0.88600000000000001"/>
    <n v="0"/>
    <n v="13.355"/>
    <n v="8.6989999999999998"/>
    <n v="0"/>
    <n v="0"/>
  </r>
  <r>
    <x v="18"/>
    <x v="7"/>
    <n v="3.6"/>
    <n v="0"/>
    <n v="10.641"/>
    <n v="8.5530000000000008"/>
    <n v="0"/>
    <n v="0"/>
  </r>
  <r>
    <x v="18"/>
    <x v="7"/>
    <n v="2.1059999999999999"/>
    <n v="0"/>
    <n v="12.135"/>
    <n v="8.7889999999999997"/>
    <n v="0"/>
    <n v="0"/>
  </r>
  <r>
    <x v="18"/>
    <x v="7"/>
    <n v="1.258"/>
    <n v="0"/>
    <n v="12.983000000000001"/>
    <n v="8.7279999999999998"/>
    <n v="0"/>
    <n v="0"/>
  </r>
  <r>
    <x v="18"/>
    <x v="7"/>
    <n v="1.427"/>
    <n v="0.76900000000000002"/>
    <n v="12.814"/>
    <n v="7.5609999999999999"/>
    <n v="0"/>
    <n v="0"/>
  </r>
  <r>
    <x v="18"/>
    <x v="7"/>
    <n v="1.1599999999999999"/>
    <n v="0"/>
    <n v="13.081"/>
    <n v="8.7349999999999994"/>
    <n v="0"/>
    <n v="0"/>
  </r>
  <r>
    <x v="18"/>
    <x v="7"/>
    <n v="1.504"/>
    <n v="0"/>
    <n v="12.737"/>
    <n v="8.5850000000000009"/>
    <n v="0"/>
    <n v="0"/>
  </r>
  <r>
    <x v="18"/>
    <x v="7"/>
    <n v="1.27"/>
    <n v="0"/>
    <n v="12.971"/>
    <n v="8.593"/>
    <n v="0"/>
    <n v="0"/>
  </r>
  <r>
    <x v="18"/>
    <x v="8"/>
    <n v="1.29"/>
    <n v="0"/>
    <n v="12.951000000000001"/>
    <n v="8.5150000000000006"/>
    <n v="0"/>
    <n v="0"/>
  </r>
  <r>
    <x v="18"/>
    <x v="8"/>
    <n v="1.351"/>
    <n v="0"/>
    <n v="12.89"/>
    <n v="8.5830000000000002"/>
    <n v="0"/>
    <n v="0"/>
  </r>
  <r>
    <x v="18"/>
    <x v="8"/>
    <n v="2.2490000000000001"/>
    <n v="0"/>
    <n v="11.992000000000001"/>
    <n v="8.5619999999999994"/>
    <n v="0"/>
    <n v="0"/>
  </r>
  <r>
    <x v="18"/>
    <x v="8"/>
    <n v="5.5659999999999998"/>
    <n v="0"/>
    <n v="8.6750000000000007"/>
    <n v="8.6300000000000008"/>
    <n v="0"/>
    <n v="0"/>
  </r>
  <r>
    <x v="18"/>
    <x v="8"/>
    <n v="1.482"/>
    <n v="0"/>
    <n v="12.759"/>
    <n v="8.6530000000000005"/>
    <n v="0"/>
    <n v="0"/>
  </r>
  <r>
    <x v="18"/>
    <x v="8"/>
    <n v="1.37"/>
    <n v="0"/>
    <n v="12.871"/>
    <n v="8.6029999999999998"/>
    <n v="0"/>
    <n v="0"/>
  </r>
  <r>
    <x v="18"/>
    <x v="8"/>
    <n v="1.863"/>
    <n v="0"/>
    <n v="12.378"/>
    <n v="8.65"/>
    <n v="0"/>
    <n v="0"/>
  </r>
  <r>
    <x v="18"/>
    <x v="8"/>
    <n v="1.2210000000000001"/>
    <n v="0"/>
    <n v="13.02"/>
    <n v="8.6479999999999997"/>
    <n v="0"/>
    <n v="0"/>
  </r>
  <r>
    <x v="18"/>
    <x v="8"/>
    <n v="1.359"/>
    <n v="0"/>
    <n v="12.882"/>
    <n v="8.5640000000000001"/>
    <n v="0"/>
    <n v="0"/>
  </r>
  <r>
    <x v="18"/>
    <x v="8"/>
    <n v="1.446"/>
    <n v="0"/>
    <n v="12.795"/>
    <n v="8.6189999999999998"/>
    <n v="0"/>
    <n v="0"/>
  </r>
  <r>
    <x v="18"/>
    <x v="8"/>
    <n v="1.4139999999999999"/>
    <n v="0"/>
    <n v="12.827"/>
    <n v="8.6229999999999993"/>
    <n v="0"/>
    <n v="0"/>
  </r>
  <r>
    <x v="18"/>
    <x v="8"/>
    <n v="1.496"/>
    <n v="0"/>
    <n v="12.744999999999999"/>
    <n v="8.5150000000000006"/>
    <n v="0"/>
    <n v="0"/>
  </r>
  <r>
    <x v="18"/>
    <x v="8"/>
    <n v="1.98"/>
    <n v="0"/>
    <n v="12.260999999999999"/>
    <n v="8.6150000000000002"/>
    <n v="0"/>
    <n v="0"/>
  </r>
  <r>
    <x v="18"/>
    <x v="8"/>
    <n v="1.4079999999999999"/>
    <n v="0"/>
    <n v="12.833"/>
    <n v="8.5830000000000002"/>
    <n v="0"/>
    <n v="0"/>
  </r>
  <r>
    <x v="18"/>
    <x v="8"/>
    <n v="1.444"/>
    <n v="0"/>
    <n v="12.797000000000001"/>
    <n v="8.5410000000000004"/>
    <n v="0"/>
    <n v="0"/>
  </r>
  <r>
    <x v="18"/>
    <x v="8"/>
    <n v="4.2130000000000001"/>
    <n v="0"/>
    <n v="10.028"/>
    <n v="8.5500000000000007"/>
    <n v="0"/>
    <n v="0"/>
  </r>
  <r>
    <x v="18"/>
    <x v="8"/>
    <n v="2.9630000000000001"/>
    <n v="0"/>
    <n v="11.278"/>
    <n v="8.5660000000000007"/>
    <n v="2.98"/>
    <n v="0"/>
  </r>
  <r>
    <x v="18"/>
    <x v="8"/>
    <n v="2.948"/>
    <n v="0"/>
    <n v="11.292999999999999"/>
    <n v="8.5470000000000006"/>
    <n v="2.98"/>
    <n v="0"/>
  </r>
  <r>
    <x v="18"/>
    <x v="8"/>
    <n v="2.093"/>
    <n v="0"/>
    <n v="12.148"/>
    <n v="8.5809999999999995"/>
    <n v="2.98"/>
    <n v="0"/>
  </r>
  <r>
    <x v="18"/>
    <x v="8"/>
    <n v="2.0499999999999998"/>
    <n v="0"/>
    <n v="12.191000000000001"/>
    <n v="8.5530000000000008"/>
    <n v="2.98"/>
    <n v="0"/>
  </r>
  <r>
    <x v="18"/>
    <x v="8"/>
    <n v="2.4809999999999999"/>
    <n v="0"/>
    <n v="11.76"/>
    <n v="8.5090000000000003"/>
    <n v="2.98"/>
    <n v="0"/>
  </r>
  <r>
    <x v="18"/>
    <x v="8"/>
    <n v="2.9630000000000001"/>
    <n v="0"/>
    <n v="11.278"/>
    <n v="8.577"/>
    <n v="2.98"/>
    <n v="0"/>
  </r>
  <r>
    <x v="18"/>
    <x v="8"/>
    <n v="9.9779999999999998"/>
    <n v="0"/>
    <n v="4.2629999999999999"/>
    <n v="8.6029999999999998"/>
    <n v="2.976"/>
    <n v="0"/>
  </r>
  <r>
    <x v="18"/>
    <x v="8"/>
    <n v="9.14"/>
    <n v="0"/>
    <n v="5.101"/>
    <n v="8.5879999999999992"/>
    <n v="2.976"/>
    <n v="0"/>
  </r>
  <r>
    <x v="18"/>
    <x v="8"/>
    <n v="9.0690000000000008"/>
    <n v="0"/>
    <n v="5.1719999999999997"/>
    <n v="8.5879999999999992"/>
    <n v="3.0129999999999999"/>
    <n v="0"/>
  </r>
  <r>
    <x v="18"/>
    <x v="8"/>
    <n v="3.0179999999999998"/>
    <n v="0"/>
    <n v="11.223000000000001"/>
    <n v="8.5730000000000004"/>
    <n v="2.98"/>
    <n v="0"/>
  </r>
  <r>
    <x v="18"/>
    <x v="8"/>
    <n v="2.7069999999999999"/>
    <n v="0"/>
    <n v="11.534000000000001"/>
    <n v="8.5280000000000005"/>
    <n v="2.98"/>
    <n v="0"/>
  </r>
  <r>
    <x v="18"/>
    <x v="8"/>
    <n v="1.8959999999999999"/>
    <n v="0"/>
    <n v="12.345000000000001"/>
    <n v="8.5340000000000007"/>
    <n v="2.98"/>
    <n v="0"/>
  </r>
  <r>
    <x v="18"/>
    <x v="8"/>
    <n v="1.823"/>
    <n v="0"/>
    <n v="12.417999999999999"/>
    <n v="8.5020000000000007"/>
    <n v="2.98"/>
    <n v="0"/>
  </r>
  <r>
    <x v="18"/>
    <x v="8"/>
    <n v="3.5390000000000001"/>
    <n v="0"/>
    <n v="10.702"/>
    <n v="8.5280000000000005"/>
    <n v="2.98"/>
    <n v="0"/>
  </r>
  <r>
    <x v="18"/>
    <x v="9"/>
    <n v="2.153"/>
    <n v="0"/>
    <n v="11.097"/>
    <n v="8.5350000000000001"/>
    <n v="2.98"/>
    <n v="0"/>
  </r>
  <r>
    <x v="18"/>
    <x v="9"/>
    <n v="3.1680000000000001"/>
    <n v="0"/>
    <n v="10.082000000000001"/>
    <n v="8.5679999999999996"/>
    <n v="2.98"/>
    <n v="0"/>
  </r>
  <r>
    <x v="18"/>
    <x v="9"/>
    <n v="1.9810000000000001"/>
    <n v="0"/>
    <n v="11.269"/>
    <n v="8.4960000000000004"/>
    <n v="2.98"/>
    <n v="0"/>
  </r>
  <r>
    <x v="18"/>
    <x v="9"/>
    <n v="1.498"/>
    <n v="0"/>
    <n v="11.752000000000001"/>
    <n v="8.3819999999999997"/>
    <n v="2.98"/>
    <n v="0"/>
  </r>
  <r>
    <x v="18"/>
    <x v="9"/>
    <n v="0.55100000000000005"/>
    <n v="0"/>
    <n v="12.699"/>
    <n v="8.5150000000000006"/>
    <n v="2.98"/>
    <n v="0"/>
  </r>
  <r>
    <x v="18"/>
    <x v="9"/>
    <n v="1.9359999999999999"/>
    <n v="0"/>
    <n v="11.314"/>
    <n v="8.6440000000000001"/>
    <n v="2.98"/>
    <n v="0"/>
  </r>
  <r>
    <x v="18"/>
    <x v="9"/>
    <n v="1.323"/>
    <n v="0.17899999999999999"/>
    <n v="11.927"/>
    <n v="8.1509999999999998"/>
    <n v="2.98"/>
    <n v="0"/>
  </r>
  <r>
    <x v="18"/>
    <x v="9"/>
    <n v="3.1269999999999998"/>
    <n v="0"/>
    <n v="10.122999999999999"/>
    <n v="8.4700000000000006"/>
    <n v="2.98"/>
    <n v="0"/>
  </r>
  <r>
    <x v="18"/>
    <x v="9"/>
    <n v="3.0209999999999999"/>
    <n v="0"/>
    <n v="10.228999999999999"/>
    <n v="8.4719999999999995"/>
    <n v="2.98"/>
    <n v="0"/>
  </r>
  <r>
    <x v="18"/>
    <x v="9"/>
    <n v="0.21299999999999999"/>
    <n v="0"/>
    <n v="13.037000000000001"/>
    <n v="8.52"/>
    <n v="0"/>
    <n v="0"/>
  </r>
  <r>
    <x v="18"/>
    <x v="9"/>
    <n v="0.27"/>
    <n v="0"/>
    <n v="12.98"/>
    <n v="8.3460000000000001"/>
    <n v="0"/>
    <n v="0"/>
  </r>
  <r>
    <x v="18"/>
    <x v="9"/>
    <n v="0.19500000000000001"/>
    <n v="6.4000000000000001E-2"/>
    <n v="13.055"/>
    <n v="8.266"/>
    <n v="0"/>
    <n v="0"/>
  </r>
  <r>
    <x v="18"/>
    <x v="9"/>
    <n v="0.34699999999999998"/>
    <n v="0"/>
    <n v="12.903"/>
    <n v="8.4359999999999999"/>
    <n v="0"/>
    <n v="0"/>
  </r>
  <r>
    <x v="18"/>
    <x v="9"/>
    <n v="0.373"/>
    <n v="0"/>
    <n v="12.877000000000001"/>
    <n v="8.5709999999999997"/>
    <n v="0"/>
    <n v="0"/>
  </r>
  <r>
    <x v="18"/>
    <x v="9"/>
    <n v="0.496"/>
    <n v="0"/>
    <n v="12.754"/>
    <n v="8.3960000000000008"/>
    <n v="0"/>
    <n v="0.90900000000000003"/>
  </r>
  <r>
    <x v="18"/>
    <x v="9"/>
    <n v="3.13"/>
    <n v="0"/>
    <n v="10.119999999999999"/>
    <n v="8.6969999999999992"/>
    <n v="0"/>
    <n v="0.90900000000000003"/>
  </r>
  <r>
    <x v="18"/>
    <x v="9"/>
    <n v="6.1109999999999998"/>
    <n v="0"/>
    <n v="7.1390000000000002"/>
    <n v="8.5909999999999993"/>
    <n v="0"/>
    <n v="0.90900000000000003"/>
  </r>
  <r>
    <x v="18"/>
    <x v="9"/>
    <n v="7.43"/>
    <n v="0"/>
    <n v="5.82"/>
    <n v="8.4700000000000006"/>
    <n v="0"/>
    <n v="0.90900000000000003"/>
  </r>
  <r>
    <x v="18"/>
    <x v="9"/>
    <n v="5.9480000000000004"/>
    <n v="0"/>
    <n v="7.3019999999999996"/>
    <n v="8.6039999999999992"/>
    <n v="0"/>
    <n v="0.90900000000000003"/>
  </r>
  <r>
    <x v="18"/>
    <x v="9"/>
    <n v="7.3819999999999997"/>
    <n v="0"/>
    <n v="5.8680000000000003"/>
    <n v="8.42"/>
    <n v="0"/>
    <n v="0.90900000000000003"/>
  </r>
  <r>
    <x v="18"/>
    <x v="9"/>
    <n v="8.859"/>
    <n v="0"/>
    <n v="4.391"/>
    <n v="8.4710000000000001"/>
    <n v="0"/>
    <n v="0.90900000000000003"/>
  </r>
  <r>
    <x v="18"/>
    <x v="9"/>
    <n v="8.1859999999999999"/>
    <n v="0"/>
    <n v="5.0640000000000001"/>
    <n v="8.4269999999999996"/>
    <n v="0"/>
    <n v="0.90900000000000003"/>
  </r>
  <r>
    <x v="18"/>
    <x v="9"/>
    <n v="7.5"/>
    <n v="0"/>
    <n v="5.75"/>
    <n v="8.4870000000000001"/>
    <n v="0"/>
    <n v="0.90900000000000003"/>
  </r>
  <r>
    <x v="18"/>
    <x v="9"/>
    <n v="9.2989999999999995"/>
    <n v="0"/>
    <n v="3.9510000000000001"/>
    <n v="8.6020000000000003"/>
    <n v="0"/>
    <n v="0.90900000000000003"/>
  </r>
  <r>
    <x v="18"/>
    <x v="9"/>
    <n v="9.1579999999999995"/>
    <n v="0"/>
    <n v="4.0919999999999996"/>
    <n v="8.4220000000000006"/>
    <n v="0"/>
    <n v="0.90900000000000003"/>
  </r>
  <r>
    <x v="18"/>
    <x v="9"/>
    <n v="8.4239999999999995"/>
    <n v="0"/>
    <n v="4.8259999999999996"/>
    <n v="8.8770000000000007"/>
    <n v="0"/>
    <n v="1"/>
  </r>
  <r>
    <x v="18"/>
    <x v="9"/>
    <n v="9.2149999999999999"/>
    <n v="0"/>
    <n v="4.0350000000000001"/>
    <n v="8.4459999999999997"/>
    <n v="0"/>
    <n v="0.90900000000000003"/>
  </r>
  <r>
    <x v="18"/>
    <x v="9"/>
    <n v="10.250999999999999"/>
    <n v="0"/>
    <n v="2.9990000000000001"/>
    <n v="8.468"/>
    <n v="0"/>
    <n v="0.90900000000000003"/>
  </r>
  <r>
    <x v="18"/>
    <x v="9"/>
    <n v="10.18"/>
    <n v="0"/>
    <n v="3.07"/>
    <n v="8.6110000000000007"/>
    <n v="0"/>
    <n v="0"/>
  </r>
  <r>
    <x v="18"/>
    <x v="9"/>
    <n v="8.0649999999999995"/>
    <n v="0"/>
    <n v="5.1849999999999996"/>
    <n v="8.59"/>
    <n v="0"/>
    <n v="0"/>
  </r>
  <r>
    <x v="18"/>
    <x v="9"/>
    <n v="5.0579999999999998"/>
    <n v="0"/>
    <n v="8.1920000000000002"/>
    <n v="8.6110000000000007"/>
    <n v="0"/>
    <n v="0"/>
  </r>
  <r>
    <x v="18"/>
    <x v="10"/>
    <n v="6.0039999999999996"/>
    <n v="0"/>
    <n v="7.2460000000000004"/>
    <n v="8.4380000000000006"/>
    <n v="0"/>
    <n v="0"/>
  </r>
  <r>
    <x v="18"/>
    <x v="10"/>
    <n v="6.415"/>
    <n v="0"/>
    <n v="6.835"/>
    <n v="8.516"/>
    <n v="0"/>
    <n v="0"/>
  </r>
  <r>
    <x v="18"/>
    <x v="10"/>
    <n v="6.8840000000000003"/>
    <n v="0"/>
    <n v="6.3659999999999997"/>
    <n v="8.4410000000000007"/>
    <n v="0"/>
    <n v="0"/>
  </r>
  <r>
    <x v="18"/>
    <x v="10"/>
    <n v="6.5060000000000002"/>
    <n v="0"/>
    <n v="6.7439999999999998"/>
    <n v="8.61"/>
    <n v="0"/>
    <n v="0"/>
  </r>
  <r>
    <x v="18"/>
    <x v="10"/>
    <n v="6.8380000000000001"/>
    <n v="0"/>
    <n v="6.4119999999999999"/>
    <n v="8.4990000000000006"/>
    <n v="0"/>
    <n v="0"/>
  </r>
  <r>
    <x v="18"/>
    <x v="10"/>
    <n v="6.7290000000000001"/>
    <n v="0"/>
    <n v="6.5209999999999999"/>
    <n v="8.5079999999999991"/>
    <n v="0"/>
    <n v="0"/>
  </r>
  <r>
    <x v="18"/>
    <x v="10"/>
    <n v="5.8360000000000003"/>
    <n v="0"/>
    <n v="7.4139999999999997"/>
    <n v="8.5500000000000007"/>
    <n v="0"/>
    <n v="0"/>
  </r>
  <r>
    <x v="18"/>
    <x v="10"/>
    <n v="7.0119999999999996"/>
    <n v="0"/>
    <n v="6.2380000000000004"/>
    <n v="8.3780000000000001"/>
    <n v="0"/>
    <n v="0"/>
  </r>
  <r>
    <x v="18"/>
    <x v="10"/>
    <n v="6.7949999999999999"/>
    <n v="0"/>
    <n v="6.4550000000000001"/>
    <n v="8.5090000000000003"/>
    <n v="0"/>
    <n v="0"/>
  </r>
  <r>
    <x v="18"/>
    <x v="10"/>
    <n v="6.6719999999999997"/>
    <n v="0"/>
    <n v="6.5780000000000003"/>
    <n v="8.4600000000000009"/>
    <n v="0"/>
    <n v="0"/>
  </r>
  <r>
    <x v="18"/>
    <x v="10"/>
    <n v="4.05"/>
    <n v="0"/>
    <n v="9.1999999999999993"/>
    <n v="8.4049999999999994"/>
    <n v="0"/>
    <n v="0"/>
  </r>
  <r>
    <x v="18"/>
    <x v="10"/>
    <n v="4.1150000000000002"/>
    <n v="0"/>
    <n v="9.1349999999999998"/>
    <n v="8.359"/>
    <n v="0"/>
    <n v="0"/>
  </r>
  <r>
    <x v="18"/>
    <x v="10"/>
    <n v="3.452"/>
    <n v="0"/>
    <n v="9.798"/>
    <n v="8.3810000000000002"/>
    <n v="0"/>
    <n v="0"/>
  </r>
  <r>
    <x v="18"/>
    <x v="10"/>
    <n v="3.4630000000000001"/>
    <n v="0"/>
    <n v="9.7870000000000008"/>
    <n v="8.3490000000000002"/>
    <n v="0"/>
    <n v="0"/>
  </r>
  <r>
    <x v="18"/>
    <x v="10"/>
    <n v="4.7709999999999999"/>
    <n v="0"/>
    <n v="8.4789999999999992"/>
    <n v="8.3949999999999996"/>
    <n v="0"/>
    <n v="0"/>
  </r>
  <r>
    <x v="18"/>
    <x v="10"/>
    <n v="5.3029999999999999"/>
    <n v="0"/>
    <n v="7.9470000000000001"/>
    <n v="8.3409999999999993"/>
    <n v="0"/>
    <n v="0"/>
  </r>
  <r>
    <x v="18"/>
    <x v="10"/>
    <n v="5.4889999999999999"/>
    <n v="0"/>
    <n v="7.7610000000000001"/>
    <n v="8.4260000000000002"/>
    <n v="0"/>
    <n v="0"/>
  </r>
  <r>
    <x v="18"/>
    <x v="10"/>
    <n v="1.5069999999999999"/>
    <n v="0"/>
    <n v="11.743"/>
    <n v="8.391"/>
    <n v="0"/>
    <n v="0"/>
  </r>
  <r>
    <x v="18"/>
    <x v="10"/>
    <n v="1.655"/>
    <n v="0"/>
    <n v="11.595000000000001"/>
    <n v="8.3320000000000007"/>
    <n v="0"/>
    <n v="0"/>
  </r>
  <r>
    <x v="18"/>
    <x v="10"/>
    <n v="2.056"/>
    <n v="0.02"/>
    <n v="11.194000000000001"/>
    <n v="8.31"/>
    <n v="0"/>
    <n v="0"/>
  </r>
  <r>
    <x v="18"/>
    <x v="10"/>
    <n v="0.36899999999999999"/>
    <n v="5.8000000000000003E-2"/>
    <n v="12.881"/>
    <n v="8.2720000000000002"/>
    <n v="0"/>
    <n v="0"/>
  </r>
  <r>
    <x v="18"/>
    <x v="10"/>
    <n v="0.436"/>
    <n v="3.9E-2"/>
    <n v="12.814"/>
    <n v="8.2910000000000004"/>
    <n v="0"/>
    <n v="0"/>
  </r>
  <r>
    <x v="18"/>
    <x v="10"/>
    <n v="0"/>
    <n v="0.16800000000000001"/>
    <n v="13.307"/>
    <n v="8.1620000000000008"/>
    <n v="0"/>
    <n v="0"/>
  </r>
  <r>
    <x v="18"/>
    <x v="10"/>
    <n v="0"/>
    <n v="0.03"/>
    <n v="13.414"/>
    <n v="8.3000000000000007"/>
    <n v="0"/>
    <n v="0"/>
  </r>
  <r>
    <x v="18"/>
    <x v="10"/>
    <n v="0.25600000000000001"/>
    <n v="0.252"/>
    <n v="12.994"/>
    <n v="8.0779999999999994"/>
    <n v="0"/>
    <n v="0"/>
  </r>
  <r>
    <x v="18"/>
    <x v="10"/>
    <n v="5.0999999999999997E-2"/>
    <n v="0.22500000000000001"/>
    <n v="13.199"/>
    <n v="8.1050000000000004"/>
    <n v="0"/>
    <n v="0"/>
  </r>
  <r>
    <x v="18"/>
    <x v="10"/>
    <n v="0.26300000000000001"/>
    <n v="0.42099999999999999"/>
    <n v="12.987"/>
    <n v="7.9089999999999998"/>
    <n v="0"/>
    <n v="0"/>
  </r>
  <r>
    <x v="18"/>
    <x v="10"/>
    <n v="0.32700000000000001"/>
    <n v="0.22800000000000001"/>
    <n v="12.923"/>
    <n v="8.1020000000000003"/>
    <n v="0"/>
    <n v="0"/>
  </r>
  <r>
    <x v="18"/>
    <x v="10"/>
    <n v="0.51200000000000001"/>
    <n v="0.17899999999999999"/>
    <n v="12.738"/>
    <n v="8.1509999999999998"/>
    <n v="0"/>
    <n v="0"/>
  </r>
  <r>
    <x v="18"/>
    <x v="10"/>
    <n v="0.51800000000000002"/>
    <n v="0.32900000000000001"/>
    <n v="12.731999999999999"/>
    <n v="8.0009999999999994"/>
    <n v="0"/>
    <n v="0"/>
  </r>
  <r>
    <x v="18"/>
    <x v="11"/>
    <n v="0.46899999999999997"/>
    <n v="0.23"/>
    <n v="12.781000000000001"/>
    <n v="8.1"/>
    <n v="0"/>
    <n v="0"/>
  </r>
  <r>
    <x v="18"/>
    <x v="11"/>
    <n v="0.27500000000000002"/>
    <n v="0.433"/>
    <n v="12.975"/>
    <n v="7.8970000000000002"/>
    <n v="0"/>
    <n v="0"/>
  </r>
  <r>
    <x v="18"/>
    <x v="11"/>
    <n v="0.19700000000000001"/>
    <n v="0"/>
    <n v="13.053000000000001"/>
    <n v="8.3379999999999992"/>
    <n v="0"/>
    <n v="0"/>
  </r>
  <r>
    <x v="18"/>
    <x v="11"/>
    <n v="0.30299999999999999"/>
    <n v="0.29699999999999999"/>
    <n v="12.946999999999999"/>
    <n v="8.0329999999999995"/>
    <n v="0"/>
    <n v="0"/>
  </r>
  <r>
    <x v="18"/>
    <x v="11"/>
    <n v="0.35499999999999998"/>
    <n v="0.28999999999999998"/>
    <n v="12.895"/>
    <n v="8.0399999999999991"/>
    <n v="0"/>
    <n v="0"/>
  </r>
  <r>
    <x v="18"/>
    <x v="11"/>
    <n v="0.40799999999999997"/>
    <n v="0.20499999999999999"/>
    <n v="12.842000000000001"/>
    <n v="8.125"/>
    <n v="0"/>
    <n v="0"/>
  </r>
  <r>
    <x v="18"/>
    <x v="11"/>
    <n v="0.31"/>
    <n v="0.27500000000000002"/>
    <n v="12.94"/>
    <n v="8.0549999999999997"/>
    <n v="0"/>
    <n v="0"/>
  </r>
  <r>
    <x v="18"/>
    <x v="11"/>
    <n v="0.41"/>
    <n v="0.32500000000000001"/>
    <n v="12.84"/>
    <n v="8.0050000000000008"/>
    <n v="0"/>
    <n v="0"/>
  </r>
  <r>
    <x v="18"/>
    <x v="11"/>
    <n v="0.16"/>
    <n v="0.27500000000000002"/>
    <n v="13.09"/>
    <n v="8.0549999999999997"/>
    <n v="0"/>
    <n v="0"/>
  </r>
  <r>
    <x v="18"/>
    <x v="11"/>
    <n v="0"/>
    <n v="0.23"/>
    <n v="13.439"/>
    <n v="8.1"/>
    <n v="0"/>
    <n v="0"/>
  </r>
  <r>
    <x v="18"/>
    <x v="11"/>
    <n v="0"/>
    <n v="0.23"/>
    <n v="13.387"/>
    <n v="8.1"/>
    <n v="0"/>
    <n v="0"/>
  </r>
  <r>
    <x v="18"/>
    <x v="11"/>
    <n v="0"/>
    <n v="0.28000000000000003"/>
    <n v="13.420999999999999"/>
    <n v="8.0500000000000007"/>
    <n v="0"/>
    <n v="0"/>
  </r>
  <r>
    <x v="18"/>
    <x v="11"/>
    <n v="0.05"/>
    <n v="0.182"/>
    <n v="13.2"/>
    <n v="8.1479999999999997"/>
    <n v="0"/>
    <n v="0"/>
  </r>
  <r>
    <x v="18"/>
    <x v="11"/>
    <n v="0.308"/>
    <n v="0.27400000000000002"/>
    <n v="12.942"/>
    <n v="8.0559999999999992"/>
    <n v="0"/>
    <n v="0"/>
  </r>
  <r>
    <x v="18"/>
    <x v="11"/>
    <n v="0"/>
    <n v="0.23200000000000001"/>
    <n v="14.397"/>
    <n v="8.0980000000000008"/>
    <n v="0"/>
    <n v="0"/>
  </r>
  <r>
    <x v="18"/>
    <x v="11"/>
    <n v="0"/>
    <n v="0.127"/>
    <n v="14.45"/>
    <n v="8.2029999999999994"/>
    <n v="0"/>
    <n v="0"/>
  </r>
  <r>
    <x v="18"/>
    <x v="11"/>
    <n v="0"/>
    <n v="6.3E-2"/>
    <n v="14.236000000000001"/>
    <n v="8.2669999999999995"/>
    <n v="0"/>
    <n v="0"/>
  </r>
  <r>
    <x v="18"/>
    <x v="11"/>
    <n v="0"/>
    <n v="0.318"/>
    <n v="14.212999999999999"/>
    <n v="8.0120000000000005"/>
    <n v="0"/>
    <n v="0"/>
  </r>
  <r>
    <x v="18"/>
    <x v="11"/>
    <n v="0.28000000000000003"/>
    <n v="0.34399999999999997"/>
    <n v="12.97"/>
    <n v="7.9859999999999998"/>
    <n v="0"/>
    <n v="0"/>
  </r>
  <r>
    <x v="18"/>
    <x v="11"/>
    <n v="0"/>
    <n v="0.33700000000000002"/>
    <n v="14.022"/>
    <n v="7.9930000000000003"/>
    <n v="0"/>
    <n v="0"/>
  </r>
  <r>
    <x v="18"/>
    <x v="11"/>
    <n v="0"/>
    <n v="0.32"/>
    <n v="13.547000000000001"/>
    <n v="8.01"/>
    <n v="0"/>
    <n v="0"/>
  </r>
  <r>
    <x v="18"/>
    <x v="11"/>
    <n v="0"/>
    <n v="0.373"/>
    <n v="13.279"/>
    <n v="7.9569999999999999"/>
    <n v="0"/>
    <n v="0"/>
  </r>
  <r>
    <x v="18"/>
    <x v="11"/>
    <n v="0"/>
    <n v="0.17"/>
    <n v="13.643000000000001"/>
    <n v="8.16"/>
    <n v="0"/>
    <n v="0"/>
  </r>
  <r>
    <x v="18"/>
    <x v="11"/>
    <n v="0"/>
    <n v="0.22"/>
    <n v="14.212"/>
    <n v="8.11"/>
    <n v="0"/>
    <n v="0"/>
  </r>
  <r>
    <x v="18"/>
    <x v="11"/>
    <n v="0"/>
    <n v="0.33"/>
    <n v="14.582000000000001"/>
    <n v="8"/>
    <n v="0"/>
    <n v="0"/>
  </r>
  <r>
    <x v="18"/>
    <x v="11"/>
    <n v="0"/>
    <n v="0.30499999999999999"/>
    <n v="14.063000000000001"/>
    <n v="8.0250000000000004"/>
    <n v="0"/>
    <n v="0"/>
  </r>
  <r>
    <x v="18"/>
    <x v="11"/>
    <n v="0"/>
    <n v="0.39200000000000002"/>
    <n v="13.877000000000001"/>
    <n v="7.9379999999999997"/>
    <n v="0"/>
    <n v="0"/>
  </r>
  <r>
    <x v="18"/>
    <x v="11"/>
    <n v="0"/>
    <n v="0.31900000000000001"/>
    <n v="13.811999999999999"/>
    <n v="8.0109999999999992"/>
    <n v="0"/>
    <n v="0"/>
  </r>
  <r>
    <x v="18"/>
    <x v="11"/>
    <n v="0"/>
    <n v="0.13500000000000001"/>
    <n v="13.91"/>
    <n v="8.1950000000000003"/>
    <n v="0"/>
    <n v="0"/>
  </r>
  <r>
    <x v="18"/>
    <x v="11"/>
    <n v="0"/>
    <n v="9.6000000000000002E-2"/>
    <n v="13.836"/>
    <n v="8.234"/>
    <n v="0"/>
    <n v="0"/>
  </r>
  <r>
    <x v="18"/>
    <x v="11"/>
    <n v="0"/>
    <n v="9.6000000000000002E-2"/>
    <n v="13.894"/>
    <n v="8.234"/>
    <n v="0"/>
    <n v="0"/>
  </r>
  <r>
    <x v="19"/>
    <x v="0"/>
    <n v="0"/>
    <n v="0.23400000000000001"/>
    <n v="13.877000000000001"/>
    <n v="8.0960000000000001"/>
    <n v="0"/>
    <n v="0"/>
  </r>
  <r>
    <x v="19"/>
    <x v="0"/>
    <n v="0"/>
    <n v="0.216"/>
    <n v="13.754"/>
    <n v="8.1140000000000008"/>
    <n v="0"/>
    <n v="0"/>
  </r>
  <r>
    <x v="19"/>
    <x v="0"/>
    <n v="0"/>
    <n v="0.31900000000000001"/>
    <n v="13.92"/>
    <n v="8.0109999999999992"/>
    <n v="0"/>
    <n v="0"/>
  </r>
  <r>
    <x v="19"/>
    <x v="0"/>
    <n v="0"/>
    <n v="0.22900000000000001"/>
    <n v="13.895"/>
    <n v="8.1010000000000009"/>
    <n v="0"/>
    <n v="0"/>
  </r>
  <r>
    <x v="19"/>
    <x v="0"/>
    <n v="0"/>
    <n v="0.18"/>
    <n v="13.855"/>
    <n v="8.15"/>
    <n v="0"/>
    <n v="0"/>
  </r>
  <r>
    <x v="19"/>
    <x v="0"/>
    <n v="0"/>
    <n v="0.29399999999999998"/>
    <n v="13.52"/>
    <n v="8.0359999999999996"/>
    <n v="0"/>
    <n v="0"/>
  </r>
  <r>
    <x v="19"/>
    <x v="0"/>
    <n v="0"/>
    <n v="0.224"/>
    <n v="13.611000000000001"/>
    <n v="8.1059999999999999"/>
    <n v="0"/>
    <n v="0"/>
  </r>
  <r>
    <x v="19"/>
    <x v="0"/>
    <n v="0"/>
    <n v="0.214"/>
    <n v="13.545999999999999"/>
    <n v="8.1159999999999997"/>
    <n v="0"/>
    <n v="0"/>
  </r>
  <r>
    <x v="19"/>
    <x v="0"/>
    <n v="0"/>
    <n v="3.1E-2"/>
    <n v="14.057"/>
    <n v="8.2989999999999995"/>
    <n v="0"/>
    <n v="0"/>
  </r>
  <r>
    <x v="19"/>
    <x v="0"/>
    <n v="0"/>
    <n v="0.187"/>
    <n v="14.05"/>
    <n v="8.1430000000000007"/>
    <n v="0"/>
    <n v="0"/>
  </r>
  <r>
    <x v="19"/>
    <x v="0"/>
    <n v="0"/>
    <n v="0.32300000000000001"/>
    <n v="14.055"/>
    <n v="8.0069999999999997"/>
    <n v="0"/>
    <n v="0"/>
  </r>
  <r>
    <x v="19"/>
    <x v="0"/>
    <n v="0"/>
    <n v="0.22800000000000001"/>
    <n v="13.869"/>
    <n v="8.1020000000000003"/>
    <n v="0"/>
    <n v="0"/>
  </r>
  <r>
    <x v="19"/>
    <x v="0"/>
    <n v="0.85899999999999999"/>
    <n v="0.27400000000000002"/>
    <n v="12.391"/>
    <n v="8.0559999999999992"/>
    <n v="0"/>
    <n v="0"/>
  </r>
  <r>
    <x v="19"/>
    <x v="0"/>
    <n v="13.25"/>
    <n v="0.60099999999999998"/>
    <n v="0"/>
    <n v="7.7290000000000001"/>
    <n v="0"/>
    <n v="0"/>
  </r>
  <r>
    <x v="19"/>
    <x v="0"/>
    <n v="13.25"/>
    <n v="0.71199999999999997"/>
    <n v="0"/>
    <n v="7.6180000000000003"/>
    <n v="0"/>
    <n v="0"/>
  </r>
  <r>
    <x v="19"/>
    <x v="0"/>
    <n v="13.06"/>
    <n v="0.74199999999999999"/>
    <n v="0.19"/>
    <n v="7.5880000000000001"/>
    <n v="0"/>
    <n v="0"/>
  </r>
  <r>
    <x v="19"/>
    <x v="0"/>
    <n v="13.09"/>
    <n v="0.72199999999999998"/>
    <n v="0.16"/>
    <n v="7.6079999999999997"/>
    <n v="0"/>
    <n v="0"/>
  </r>
  <r>
    <x v="19"/>
    <x v="0"/>
    <n v="13.25"/>
    <n v="0.745"/>
    <n v="0"/>
    <n v="7.585"/>
    <n v="0"/>
    <n v="0"/>
  </r>
  <r>
    <x v="19"/>
    <x v="0"/>
    <n v="13.09"/>
    <n v="0.74"/>
    <n v="0.16"/>
    <n v="7.59"/>
    <n v="0"/>
    <n v="0"/>
  </r>
  <r>
    <x v="19"/>
    <x v="0"/>
    <n v="13.037000000000001"/>
    <n v="0.73799999999999999"/>
    <n v="0.21299999999999999"/>
    <n v="7.5919999999999996"/>
    <n v="0"/>
    <n v="0"/>
  </r>
  <r>
    <x v="19"/>
    <x v="0"/>
    <n v="13.06"/>
    <n v="1.2589999999999999"/>
    <n v="0.19"/>
    <n v="7.0709999999999997"/>
    <n v="0"/>
    <n v="0"/>
  </r>
  <r>
    <x v="19"/>
    <x v="0"/>
    <n v="13.25"/>
    <n v="1.325"/>
    <n v="0"/>
    <n v="7.0049999999999999"/>
    <n v="0"/>
    <n v="0"/>
  </r>
  <r>
    <x v="19"/>
    <x v="0"/>
    <n v="13.25"/>
    <n v="0.73499999999999999"/>
    <n v="0"/>
    <n v="7.5949999999999998"/>
    <n v="0"/>
    <n v="0"/>
  </r>
  <r>
    <x v="19"/>
    <x v="0"/>
    <n v="13.25"/>
    <n v="0.73099999999999998"/>
    <n v="0"/>
    <n v="7.5990000000000002"/>
    <n v="0"/>
    <n v="0"/>
  </r>
  <r>
    <x v="19"/>
    <x v="0"/>
    <n v="13.25"/>
    <n v="0.76100000000000001"/>
    <n v="0"/>
    <n v="7.569"/>
    <n v="0"/>
    <n v="0"/>
  </r>
  <r>
    <x v="19"/>
    <x v="0"/>
    <n v="13.25"/>
    <n v="0.73099999999999998"/>
    <n v="0"/>
    <n v="7.5990000000000002"/>
    <n v="0"/>
    <n v="0"/>
  </r>
  <r>
    <x v="19"/>
    <x v="0"/>
    <n v="11.475"/>
    <n v="0.71199999999999997"/>
    <n v="1.7749999999999999"/>
    <n v="7.6180000000000003"/>
    <n v="0"/>
    <n v="0"/>
  </r>
  <r>
    <x v="19"/>
    <x v="0"/>
    <n v="9.4469999999999992"/>
    <n v="2E-3"/>
    <n v="3.8029999999999999"/>
    <n v="8.3279999999999994"/>
    <n v="0"/>
    <n v="0"/>
  </r>
  <r>
    <x v="19"/>
    <x v="0"/>
    <n v="9.5960000000000001"/>
    <n v="0.23799999999999999"/>
    <n v="3.6539999999999999"/>
    <n v="8.0920000000000005"/>
    <n v="0"/>
    <n v="0"/>
  </r>
  <r>
    <x v="19"/>
    <x v="0"/>
    <n v="9.2189999999999994"/>
    <n v="0.115"/>
    <n v="4.0309999999999997"/>
    <n v="8.2149999999999999"/>
    <n v="0"/>
    <n v="0"/>
  </r>
  <r>
    <x v="19"/>
    <x v="0"/>
    <n v="9.2539999999999996"/>
    <n v="0.65400000000000003"/>
    <n v="3.996"/>
    <n v="7.6760000000000002"/>
    <n v="0"/>
    <n v="0"/>
  </r>
  <r>
    <x v="19"/>
    <x v="1"/>
    <n v="9.1219999999999999"/>
    <n v="0.94299999999999995"/>
    <n v="4.1280000000000001"/>
    <n v="7.3869999999999996"/>
    <n v="0"/>
    <n v="0"/>
  </r>
  <r>
    <x v="19"/>
    <x v="1"/>
    <n v="10.396000000000001"/>
    <n v="1.1719999999999999"/>
    <n v="2.8540000000000001"/>
    <n v="7.1580000000000004"/>
    <n v="0"/>
    <n v="0"/>
  </r>
  <r>
    <x v="19"/>
    <x v="1"/>
    <n v="13.25"/>
    <n v="4.181"/>
    <n v="0"/>
    <n v="4.149"/>
    <n v="0"/>
    <n v="0"/>
  </r>
  <r>
    <x v="19"/>
    <x v="1"/>
    <n v="13.25"/>
    <n v="3.746"/>
    <n v="0"/>
    <n v="4.5839999999999996"/>
    <n v="0"/>
    <n v="0"/>
  </r>
  <r>
    <x v="19"/>
    <x v="1"/>
    <n v="13.25"/>
    <n v="2.766"/>
    <n v="0"/>
    <n v="5.5640000000000001"/>
    <n v="0"/>
    <n v="0"/>
  </r>
  <r>
    <x v="19"/>
    <x v="1"/>
    <n v="13.25"/>
    <n v="2.7519999999999998"/>
    <n v="0"/>
    <n v="5.5780000000000003"/>
    <n v="0"/>
    <n v="0"/>
  </r>
  <r>
    <x v="19"/>
    <x v="1"/>
    <n v="13.25"/>
    <n v="2.9649999999999999"/>
    <n v="0"/>
    <n v="5.3650000000000002"/>
    <n v="0"/>
    <n v="0"/>
  </r>
  <r>
    <x v="19"/>
    <x v="1"/>
    <n v="13.25"/>
    <n v="3.202"/>
    <n v="0"/>
    <n v="5.1280000000000001"/>
    <n v="0"/>
    <n v="0"/>
  </r>
  <r>
    <x v="19"/>
    <x v="1"/>
    <n v="13.25"/>
    <n v="1.7809999999999999"/>
    <n v="0"/>
    <n v="6.5490000000000004"/>
    <n v="0"/>
    <n v="0"/>
  </r>
  <r>
    <x v="19"/>
    <x v="1"/>
    <n v="13.25"/>
    <n v="1.169"/>
    <n v="0"/>
    <n v="7.1609999999999996"/>
    <n v="0"/>
    <n v="0"/>
  </r>
  <r>
    <x v="19"/>
    <x v="1"/>
    <n v="13.25"/>
    <n v="1.2669999999999999"/>
    <n v="0"/>
    <n v="7.0629999999999997"/>
    <n v="0"/>
    <n v="0"/>
  </r>
  <r>
    <x v="19"/>
    <x v="1"/>
    <n v="13.25"/>
    <n v="1.1359999999999999"/>
    <n v="0"/>
    <n v="7.194"/>
    <n v="0"/>
    <n v="0"/>
  </r>
  <r>
    <x v="19"/>
    <x v="1"/>
    <n v="13.25"/>
    <n v="1.1379999999999999"/>
    <n v="0"/>
    <n v="7.1920000000000002"/>
    <n v="0"/>
    <n v="0"/>
  </r>
  <r>
    <x v="19"/>
    <x v="1"/>
    <n v="13.25"/>
    <n v="1.125"/>
    <n v="0"/>
    <n v="7.2050000000000001"/>
    <n v="0"/>
    <n v="0"/>
  </r>
  <r>
    <x v="19"/>
    <x v="1"/>
    <n v="13.25"/>
    <n v="1.151"/>
    <n v="0"/>
    <n v="7.1790000000000003"/>
    <n v="0"/>
    <n v="0"/>
  </r>
  <r>
    <x v="19"/>
    <x v="1"/>
    <n v="13.25"/>
    <n v="1.1579999999999999"/>
    <n v="0"/>
    <n v="7.1719999999999997"/>
    <n v="0"/>
    <n v="0"/>
  </r>
  <r>
    <x v="19"/>
    <x v="1"/>
    <n v="13.25"/>
    <n v="1.5089999999999999"/>
    <n v="0"/>
    <n v="6.8209999999999997"/>
    <n v="0"/>
    <n v="0"/>
  </r>
  <r>
    <x v="19"/>
    <x v="1"/>
    <n v="13.25"/>
    <n v="1.37"/>
    <n v="0"/>
    <n v="6.96"/>
    <n v="0"/>
    <n v="0"/>
  </r>
  <r>
    <x v="19"/>
    <x v="1"/>
    <n v="13.25"/>
    <n v="0.84399999999999997"/>
    <n v="0"/>
    <n v="7.4859999999999998"/>
    <n v="0"/>
    <n v="0"/>
  </r>
  <r>
    <x v="19"/>
    <x v="1"/>
    <n v="13.25"/>
    <n v="0.63400000000000001"/>
    <n v="0"/>
    <n v="7.6959999999999997"/>
    <n v="0"/>
    <n v="0"/>
  </r>
  <r>
    <x v="19"/>
    <x v="1"/>
    <n v="13.25"/>
    <n v="0.93100000000000005"/>
    <n v="0"/>
    <n v="7.399"/>
    <n v="0"/>
    <n v="0"/>
  </r>
  <r>
    <x v="19"/>
    <x v="1"/>
    <n v="13.25"/>
    <n v="2.2759999999999998"/>
    <n v="0"/>
    <n v="6.0540000000000003"/>
    <n v="0"/>
    <n v="0"/>
  </r>
  <r>
    <x v="19"/>
    <x v="1"/>
    <n v="13.25"/>
    <n v="1.353"/>
    <n v="0"/>
    <n v="6.9770000000000003"/>
    <n v="0"/>
    <n v="0"/>
  </r>
  <r>
    <x v="19"/>
    <x v="1"/>
    <n v="13.25"/>
    <n v="3.3980000000000001"/>
    <n v="0"/>
    <n v="4.9320000000000004"/>
    <n v="0"/>
    <n v="0"/>
  </r>
  <r>
    <x v="19"/>
    <x v="1"/>
    <n v="13.25"/>
    <n v="6.0330000000000004"/>
    <n v="0"/>
    <n v="2.2970000000000002"/>
    <n v="0"/>
    <n v="0"/>
  </r>
  <r>
    <x v="19"/>
    <x v="1"/>
    <n v="12.946999999999999"/>
    <n v="6.8"/>
    <n v="0.30299999999999999"/>
    <n v="1.53"/>
    <n v="0"/>
    <n v="0"/>
  </r>
  <r>
    <x v="19"/>
    <x v="1"/>
    <n v="13.25"/>
    <n v="6.8070000000000004"/>
    <n v="0"/>
    <n v="1.5229999999999999"/>
    <n v="0"/>
    <n v="0"/>
  </r>
  <r>
    <x v="19"/>
    <x v="1"/>
    <n v="13.25"/>
    <n v="5.5890000000000004"/>
    <n v="0"/>
    <n v="2.7410000000000001"/>
    <n v="0"/>
    <n v="0"/>
  </r>
  <r>
    <x v="19"/>
    <x v="2"/>
    <n v="13.25"/>
    <n v="4.9820000000000002"/>
    <n v="0"/>
    <n v="3.3479999999999999"/>
    <n v="0"/>
    <n v="0"/>
  </r>
  <r>
    <x v="19"/>
    <x v="2"/>
    <n v="11.025"/>
    <n v="5.81"/>
    <n v="2.2250000000000001"/>
    <n v="2.52"/>
    <n v="0"/>
    <n v="0"/>
  </r>
  <r>
    <x v="19"/>
    <x v="2"/>
    <n v="3.94"/>
    <n v="6.8140000000000001"/>
    <n v="9.31"/>
    <n v="1.516"/>
    <n v="0"/>
    <n v="0"/>
  </r>
  <r>
    <x v="19"/>
    <x v="2"/>
    <n v="10.555999999999999"/>
    <n v="5.5389999999999997"/>
    <n v="2.694"/>
    <n v="2.7909999999999999"/>
    <n v="0"/>
    <n v="0"/>
  </r>
  <r>
    <x v="19"/>
    <x v="2"/>
    <n v="13.25"/>
    <n v="4.7809999999999997"/>
    <n v="0"/>
    <n v="3.5489999999999999"/>
    <n v="0"/>
    <n v="0"/>
  </r>
  <r>
    <x v="19"/>
    <x v="2"/>
    <n v="13.25"/>
    <n v="4.7759999999999998"/>
    <n v="0"/>
    <n v="3.5539999999999998"/>
    <n v="0"/>
    <n v="0"/>
  </r>
  <r>
    <x v="19"/>
    <x v="2"/>
    <n v="13.25"/>
    <n v="4.7869999999999999"/>
    <n v="0"/>
    <n v="3.5430000000000001"/>
    <n v="0"/>
    <n v="0"/>
  </r>
  <r>
    <x v="19"/>
    <x v="2"/>
    <n v="13.25"/>
    <n v="4.7990000000000004"/>
    <n v="0"/>
    <n v="3.5310000000000001"/>
    <n v="0"/>
    <n v="0"/>
  </r>
  <r>
    <x v="19"/>
    <x v="2"/>
    <n v="13.25"/>
    <n v="4.8609999999999998"/>
    <n v="0"/>
    <n v="3.4689999999999999"/>
    <n v="0"/>
    <n v="0"/>
  </r>
  <r>
    <x v="19"/>
    <x v="2"/>
    <n v="13.25"/>
    <n v="4.9420000000000002"/>
    <n v="0"/>
    <n v="3.3879999999999999"/>
    <n v="0"/>
    <n v="0"/>
  </r>
  <r>
    <x v="19"/>
    <x v="2"/>
    <n v="13.25"/>
    <n v="4.8890000000000002"/>
    <n v="0"/>
    <n v="3.4409999999999998"/>
    <n v="0"/>
    <n v="0"/>
  </r>
  <r>
    <x v="19"/>
    <x v="2"/>
    <n v="13.25"/>
    <n v="4.7069999999999999"/>
    <n v="0"/>
    <n v="3.6230000000000002"/>
    <n v="0"/>
    <n v="0"/>
  </r>
  <r>
    <x v="19"/>
    <x v="2"/>
    <n v="13.25"/>
    <n v="4.5439999999999996"/>
    <n v="0"/>
    <n v="3.786"/>
    <n v="0"/>
    <n v="0"/>
  </r>
  <r>
    <x v="19"/>
    <x v="2"/>
    <n v="13.25"/>
    <n v="4.5599999999999996"/>
    <n v="0"/>
    <n v="3.77"/>
    <n v="0"/>
    <n v="0"/>
  </r>
  <r>
    <x v="19"/>
    <x v="2"/>
    <n v="13.25"/>
    <n v="4.5720000000000001"/>
    <n v="0"/>
    <n v="3.758"/>
    <n v="0"/>
    <n v="0"/>
  </r>
  <r>
    <x v="19"/>
    <x v="2"/>
    <n v="13.25"/>
    <n v="4.5780000000000003"/>
    <n v="0"/>
    <n v="3.7519999999999998"/>
    <n v="0"/>
    <n v="0"/>
  </r>
  <r>
    <x v="19"/>
    <x v="2"/>
    <n v="13.25"/>
    <n v="4.5650000000000004"/>
    <n v="0"/>
    <n v="3.7650000000000001"/>
    <n v="0"/>
    <n v="0"/>
  </r>
  <r>
    <x v="19"/>
    <x v="2"/>
    <n v="13.17"/>
    <n v="4.5780000000000003"/>
    <n v="0.08"/>
    <n v="3.7519999999999998"/>
    <n v="0"/>
    <n v="0"/>
  </r>
  <r>
    <x v="19"/>
    <x v="2"/>
    <n v="13.25"/>
    <n v="4.5819999999999999"/>
    <n v="0"/>
    <n v="3.7480000000000002"/>
    <n v="0"/>
    <n v="0"/>
  </r>
  <r>
    <x v="19"/>
    <x v="2"/>
    <n v="13.25"/>
    <n v="4.5830000000000002"/>
    <n v="0"/>
    <n v="3.7469999999999999"/>
    <n v="0"/>
    <n v="0"/>
  </r>
  <r>
    <x v="19"/>
    <x v="2"/>
    <n v="13.25"/>
    <n v="4.5730000000000004"/>
    <n v="0"/>
    <n v="3.7570000000000001"/>
    <n v="0"/>
    <n v="0"/>
  </r>
  <r>
    <x v="19"/>
    <x v="2"/>
    <n v="13.25"/>
    <n v="4.5759999999999996"/>
    <n v="0"/>
    <n v="3.754"/>
    <n v="0"/>
    <n v="0"/>
  </r>
  <r>
    <x v="19"/>
    <x v="2"/>
    <n v="13.25"/>
    <n v="4.55"/>
    <n v="0"/>
    <n v="3.78"/>
    <n v="0"/>
    <n v="0"/>
  </r>
  <r>
    <x v="19"/>
    <x v="2"/>
    <n v="13.25"/>
    <n v="2.4249999999999998"/>
    <n v="0"/>
    <n v="5.9050000000000002"/>
    <n v="0"/>
    <n v="0"/>
  </r>
  <r>
    <x v="19"/>
    <x v="2"/>
    <n v="13.25"/>
    <n v="1.3240000000000001"/>
    <n v="0"/>
    <n v="7.0060000000000002"/>
    <n v="0"/>
    <n v="0"/>
  </r>
  <r>
    <x v="19"/>
    <x v="2"/>
    <n v="13.25"/>
    <n v="1.2969999999999999"/>
    <n v="0"/>
    <n v="7.0330000000000004"/>
    <n v="0"/>
    <n v="0"/>
  </r>
  <r>
    <x v="19"/>
    <x v="2"/>
    <n v="13.25"/>
    <n v="2.411"/>
    <n v="0"/>
    <n v="5.9189999999999996"/>
    <n v="0"/>
    <n v="0"/>
  </r>
  <r>
    <x v="19"/>
    <x v="2"/>
    <n v="13.25"/>
    <n v="2.9950000000000001"/>
    <n v="0"/>
    <n v="5.335"/>
    <n v="0"/>
    <n v="0"/>
  </r>
  <r>
    <x v="19"/>
    <x v="2"/>
    <n v="13.25"/>
    <n v="3.0230000000000001"/>
    <n v="0"/>
    <n v="5.3070000000000004"/>
    <n v="0"/>
    <n v="0"/>
  </r>
  <r>
    <x v="19"/>
    <x v="2"/>
    <n v="13.25"/>
    <n v="2.99"/>
    <n v="0"/>
    <n v="5.34"/>
    <n v="0"/>
    <n v="0"/>
  </r>
  <r>
    <x v="19"/>
    <x v="2"/>
    <n v="13.25"/>
    <n v="3.0249999999999999"/>
    <n v="0"/>
    <n v="5.3049999999999997"/>
    <n v="0"/>
    <n v="0"/>
  </r>
  <r>
    <x v="19"/>
    <x v="3"/>
    <n v="13.25"/>
    <n v="4.8620000000000001"/>
    <n v="0"/>
    <n v="3.468"/>
    <n v="0"/>
    <n v="0"/>
  </r>
  <r>
    <x v="19"/>
    <x v="3"/>
    <n v="13.25"/>
    <n v="1.4019999999999999"/>
    <n v="0"/>
    <n v="6.9279999999999999"/>
    <n v="0"/>
    <n v="0"/>
  </r>
  <r>
    <x v="19"/>
    <x v="3"/>
    <n v="13.25"/>
    <n v="2.6349999999999998"/>
    <n v="0"/>
    <n v="5.6950000000000003"/>
    <n v="0"/>
    <n v="0"/>
  </r>
  <r>
    <x v="19"/>
    <x v="3"/>
    <n v="13.25"/>
    <n v="6.2"/>
    <n v="0"/>
    <n v="2.13"/>
    <n v="0"/>
    <n v="0"/>
  </r>
  <r>
    <x v="19"/>
    <x v="3"/>
    <n v="13.25"/>
    <n v="6.88"/>
    <n v="0"/>
    <n v="1.45"/>
    <n v="0"/>
    <n v="0"/>
  </r>
  <r>
    <x v="19"/>
    <x v="3"/>
    <n v="13.25"/>
    <n v="6.8140000000000001"/>
    <n v="0"/>
    <n v="1.516"/>
    <n v="0"/>
    <n v="0"/>
  </r>
  <r>
    <x v="19"/>
    <x v="3"/>
    <n v="12.433999999999999"/>
    <n v="5.6139999999999999"/>
    <n v="0.81599999999999995"/>
    <n v="2.7160000000000002"/>
    <n v="0"/>
    <n v="0"/>
  </r>
  <r>
    <x v="19"/>
    <x v="3"/>
    <n v="13.241"/>
    <n v="4.9320000000000004"/>
    <n v="8.9999999999999993E-3"/>
    <n v="3.3980000000000001"/>
    <n v="0"/>
    <n v="0"/>
  </r>
  <r>
    <x v="19"/>
    <x v="3"/>
    <n v="13.218"/>
    <n v="6.3380000000000001"/>
    <n v="3.2000000000000001E-2"/>
    <n v="1.992"/>
    <n v="0"/>
    <n v="0"/>
  </r>
  <r>
    <x v="19"/>
    <x v="3"/>
    <n v="13.25"/>
    <n v="6.867"/>
    <n v="0"/>
    <n v="1.4630000000000001"/>
    <n v="0"/>
    <n v="0"/>
  </r>
  <r>
    <x v="19"/>
    <x v="3"/>
    <n v="13.25"/>
    <n v="6.8109999999999999"/>
    <n v="0"/>
    <n v="1.5189999999999999"/>
    <n v="0"/>
    <n v="0"/>
  </r>
  <r>
    <x v="19"/>
    <x v="3"/>
    <n v="13.25"/>
    <n v="6.819"/>
    <n v="0"/>
    <n v="1.5109999999999999"/>
    <n v="0"/>
    <n v="0"/>
  </r>
  <r>
    <x v="19"/>
    <x v="3"/>
    <n v="13.25"/>
    <n v="6.82"/>
    <n v="0"/>
    <n v="1.51"/>
    <n v="0"/>
    <n v="0"/>
  </r>
  <r>
    <x v="19"/>
    <x v="3"/>
    <n v="13.25"/>
    <n v="6.8259999999999996"/>
    <n v="0"/>
    <n v="1.504"/>
    <n v="0"/>
    <n v="0"/>
  </r>
  <r>
    <x v="19"/>
    <x v="3"/>
    <n v="13.25"/>
    <n v="6.82"/>
    <n v="0"/>
    <n v="1.51"/>
    <n v="0"/>
    <n v="0"/>
  </r>
  <r>
    <x v="19"/>
    <x v="3"/>
    <n v="13.25"/>
    <n v="7.1219999999999999"/>
    <n v="0"/>
    <n v="1.208"/>
    <n v="0"/>
    <n v="0"/>
  </r>
  <r>
    <x v="19"/>
    <x v="3"/>
    <n v="13.25"/>
    <n v="6.3440000000000003"/>
    <n v="0"/>
    <n v="1.986"/>
    <n v="0"/>
    <n v="0"/>
  </r>
  <r>
    <x v="19"/>
    <x v="3"/>
    <n v="13.25"/>
    <n v="6.65"/>
    <n v="0"/>
    <n v="1.68"/>
    <n v="0"/>
    <n v="0"/>
  </r>
  <r>
    <x v="19"/>
    <x v="3"/>
    <n v="13.25"/>
    <n v="6.65"/>
    <n v="0"/>
    <n v="1.68"/>
    <n v="0"/>
    <n v="0"/>
  </r>
  <r>
    <x v="19"/>
    <x v="3"/>
    <n v="13.25"/>
    <n v="5.306"/>
    <n v="0"/>
    <n v="3.024"/>
    <n v="0"/>
    <n v="0"/>
  </r>
  <r>
    <x v="19"/>
    <x v="3"/>
    <n v="13.25"/>
    <n v="4.524"/>
    <n v="0"/>
    <n v="3.806"/>
    <n v="0"/>
    <n v="0"/>
  </r>
  <r>
    <x v="19"/>
    <x v="3"/>
    <n v="13.25"/>
    <n v="4.5229999999999997"/>
    <n v="0"/>
    <n v="3.8069999999999999"/>
    <n v="0"/>
    <n v="0"/>
  </r>
  <r>
    <x v="19"/>
    <x v="3"/>
    <n v="13.25"/>
    <n v="4.5190000000000001"/>
    <n v="0"/>
    <n v="3.8109999999999999"/>
    <n v="0"/>
    <n v="0"/>
  </r>
  <r>
    <x v="19"/>
    <x v="3"/>
    <n v="13.25"/>
    <n v="4.4779999999999998"/>
    <n v="0"/>
    <n v="3.8519999999999999"/>
    <n v="0"/>
    <n v="0"/>
  </r>
  <r>
    <x v="19"/>
    <x v="3"/>
    <n v="13.25"/>
    <n v="4.5430000000000001"/>
    <n v="0"/>
    <n v="3.7869999999999999"/>
    <n v="0"/>
    <n v="0"/>
  </r>
  <r>
    <x v="19"/>
    <x v="3"/>
    <n v="12.611000000000001"/>
    <n v="4.53"/>
    <n v="0.63900000000000001"/>
    <n v="3.8"/>
    <n v="0"/>
    <n v="0"/>
  </r>
  <r>
    <x v="19"/>
    <x v="3"/>
    <n v="12.875"/>
    <n v="4.5129999999999999"/>
    <n v="0.375"/>
    <n v="3.8170000000000002"/>
    <n v="0"/>
    <n v="0"/>
  </r>
  <r>
    <x v="19"/>
    <x v="3"/>
    <n v="13.25"/>
    <n v="4.5229999999999997"/>
    <n v="0"/>
    <n v="3.8069999999999999"/>
    <n v="0"/>
    <n v="0"/>
  </r>
  <r>
    <x v="19"/>
    <x v="3"/>
    <n v="13.25"/>
    <n v="4.5140000000000002"/>
    <n v="0"/>
    <n v="3.8159999999999998"/>
    <n v="0"/>
    <n v="0"/>
  </r>
  <r>
    <x v="19"/>
    <x v="3"/>
    <n v="13.25"/>
    <n v="4.5140000000000002"/>
    <n v="0"/>
    <n v="3.8159999999999998"/>
    <n v="0"/>
    <n v="0"/>
  </r>
  <r>
    <x v="19"/>
    <x v="4"/>
    <n v="13.215999999999999"/>
    <n v="4.508"/>
    <n v="3.4000000000000002E-2"/>
    <n v="3.8220000000000001"/>
    <n v="0"/>
    <n v="0"/>
  </r>
  <r>
    <x v="19"/>
    <x v="4"/>
    <n v="12.666"/>
    <n v="4.5110000000000001"/>
    <n v="0.58399999999999996"/>
    <n v="3.819"/>
    <n v="0"/>
    <n v="0"/>
  </r>
  <r>
    <x v="19"/>
    <x v="4"/>
    <n v="13.25"/>
    <n v="4.51"/>
    <n v="0"/>
    <n v="3.82"/>
    <n v="0"/>
    <n v="0"/>
  </r>
  <r>
    <x v="19"/>
    <x v="4"/>
    <n v="13.25"/>
    <n v="4.5199999999999996"/>
    <n v="0"/>
    <n v="3.81"/>
    <n v="0"/>
    <n v="0"/>
  </r>
  <r>
    <x v="19"/>
    <x v="4"/>
    <n v="13.25"/>
    <n v="4.516"/>
    <n v="0"/>
    <n v="3.8140000000000001"/>
    <n v="0"/>
    <n v="0"/>
  </r>
  <r>
    <x v="19"/>
    <x v="4"/>
    <n v="13.25"/>
    <n v="4.5170000000000003"/>
    <n v="0"/>
    <n v="3.8130000000000002"/>
    <n v="0"/>
    <n v="0"/>
  </r>
  <r>
    <x v="19"/>
    <x v="4"/>
    <n v="12.303000000000001"/>
    <n v="4.5209999999999999"/>
    <n v="0.94699999999999995"/>
    <n v="3.8090000000000002"/>
    <n v="0"/>
    <n v="0"/>
  </r>
  <r>
    <x v="19"/>
    <x v="4"/>
    <n v="13.25"/>
    <n v="4.5229999999999997"/>
    <n v="0"/>
    <n v="3.8069999999999999"/>
    <n v="0"/>
    <n v="0"/>
  </r>
  <r>
    <x v="19"/>
    <x v="4"/>
    <n v="13.25"/>
    <n v="4.524"/>
    <n v="0"/>
    <n v="3.806"/>
    <n v="0"/>
    <n v="0"/>
  </r>
  <r>
    <x v="19"/>
    <x v="4"/>
    <n v="13.25"/>
    <n v="4.5309999999999997"/>
    <n v="0"/>
    <n v="3.7989999999999999"/>
    <n v="0"/>
    <n v="0"/>
  </r>
  <r>
    <x v="19"/>
    <x v="4"/>
    <n v="12.381"/>
    <n v="4.5119999999999996"/>
    <n v="0.86899999999999999"/>
    <n v="3.8180000000000001"/>
    <n v="0"/>
    <n v="0"/>
  </r>
  <r>
    <x v="19"/>
    <x v="4"/>
    <n v="13.25"/>
    <n v="4.5229999999999997"/>
    <n v="0"/>
    <n v="3.8069999999999999"/>
    <n v="0"/>
    <n v="0"/>
  </r>
  <r>
    <x v="19"/>
    <x v="4"/>
    <n v="13.25"/>
    <n v="4.5220000000000002"/>
    <n v="0"/>
    <n v="3.8079999999999998"/>
    <n v="0"/>
    <n v="0"/>
  </r>
  <r>
    <x v="19"/>
    <x v="4"/>
    <n v="13.25"/>
    <n v="4.6130000000000004"/>
    <n v="0"/>
    <n v="3.7170000000000001"/>
    <n v="0"/>
    <n v="0"/>
  </r>
  <r>
    <x v="19"/>
    <x v="4"/>
    <n v="12.696"/>
    <n v="4.6849999999999996"/>
    <n v="0.55400000000000005"/>
    <n v="3.645"/>
    <n v="0"/>
    <n v="0"/>
  </r>
  <r>
    <x v="19"/>
    <x v="4"/>
    <n v="12.167999999999999"/>
    <n v="3.1909999999999998"/>
    <n v="1.0820000000000001"/>
    <n v="5.1390000000000002"/>
    <n v="0"/>
    <n v="0"/>
  </r>
  <r>
    <x v="19"/>
    <x v="4"/>
    <n v="12.166"/>
    <n v="2.6070000000000002"/>
    <n v="1.0840000000000001"/>
    <n v="5.7229999999999999"/>
    <n v="0"/>
    <n v="0"/>
  </r>
  <r>
    <x v="19"/>
    <x v="4"/>
    <n v="12.135"/>
    <n v="2.6179999999999999"/>
    <n v="1.115"/>
    <n v="5.7119999999999997"/>
    <n v="0"/>
    <n v="0"/>
  </r>
  <r>
    <x v="19"/>
    <x v="4"/>
    <n v="11.974"/>
    <n v="2.6110000000000002"/>
    <n v="1.276"/>
    <n v="5.7190000000000003"/>
    <n v="0"/>
    <n v="0"/>
  </r>
  <r>
    <x v="19"/>
    <x v="4"/>
    <n v="11.504"/>
    <n v="2.677"/>
    <n v="1.746"/>
    <n v="5.6529999999999996"/>
    <n v="0"/>
    <n v="0"/>
  </r>
  <r>
    <x v="19"/>
    <x v="4"/>
    <n v="11.228999999999999"/>
    <n v="2.67"/>
    <n v="2.0209999999999999"/>
    <n v="5.66"/>
    <n v="0"/>
    <n v="0"/>
  </r>
  <r>
    <x v="19"/>
    <x v="4"/>
    <n v="9.8949999999999996"/>
    <n v="2.6640000000000001"/>
    <n v="3.355"/>
    <n v="5.6660000000000004"/>
    <n v="0"/>
    <n v="0"/>
  </r>
  <r>
    <x v="19"/>
    <x v="4"/>
    <n v="9.7240000000000002"/>
    <n v="2.6779999999999999"/>
    <n v="3.5259999999999998"/>
    <n v="5.6520000000000001"/>
    <n v="0"/>
    <n v="0"/>
  </r>
  <r>
    <x v="19"/>
    <x v="4"/>
    <n v="8.8460000000000001"/>
    <n v="1.61"/>
    <n v="4.4039999999999999"/>
    <n v="6.72"/>
    <n v="0"/>
    <n v="0"/>
  </r>
  <r>
    <x v="19"/>
    <x v="4"/>
    <n v="9.2949999999999999"/>
    <n v="1.0920000000000001"/>
    <n v="3.9550000000000001"/>
    <n v="7.2380000000000004"/>
    <n v="0"/>
    <n v="0"/>
  </r>
  <r>
    <x v="19"/>
    <x v="4"/>
    <n v="9.1809999999999992"/>
    <n v="2.1480000000000001"/>
    <n v="4.069"/>
    <n v="6.1820000000000004"/>
    <n v="0"/>
    <n v="0"/>
  </r>
  <r>
    <x v="19"/>
    <x v="4"/>
    <n v="9.2189999999999994"/>
    <n v="3.7639999999999998"/>
    <n v="4.0309999999999997"/>
    <n v="4.5659999999999998"/>
    <n v="0"/>
    <n v="0"/>
  </r>
  <r>
    <x v="19"/>
    <x v="4"/>
    <n v="9.5709999999999997"/>
    <n v="4.2409999999999997"/>
    <n v="3.6789999999999998"/>
    <n v="4.0890000000000004"/>
    <n v="0"/>
    <n v="0"/>
  </r>
  <r>
    <x v="19"/>
    <x v="4"/>
    <n v="11.676"/>
    <n v="4.2830000000000004"/>
    <n v="1.5740000000000001"/>
    <n v="4.0469999999999997"/>
    <n v="0"/>
    <n v="0"/>
  </r>
  <r>
    <x v="19"/>
    <x v="4"/>
    <n v="11.868"/>
    <n v="4.3449999999999998"/>
    <n v="1.3819999999999999"/>
    <n v="3.9849999999999999"/>
    <n v="0"/>
    <n v="0"/>
  </r>
  <r>
    <x v="19"/>
    <x v="4"/>
    <n v="11.311999999999999"/>
    <n v="4.3410000000000002"/>
    <n v="1.9379999999999999"/>
    <n v="3.9889999999999999"/>
    <n v="0"/>
    <n v="0"/>
  </r>
  <r>
    <x v="19"/>
    <x v="5"/>
    <n v="11.401"/>
    <n v="4.343"/>
    <n v="1.849"/>
    <n v="3.9870000000000001"/>
    <n v="0"/>
    <n v="0"/>
  </r>
  <r>
    <x v="19"/>
    <x v="5"/>
    <n v="11.577999999999999"/>
    <n v="4.3490000000000002"/>
    <n v="1.6719999999999999"/>
    <n v="3.9809999999999999"/>
    <n v="0"/>
    <n v="0"/>
  </r>
  <r>
    <x v="19"/>
    <x v="5"/>
    <n v="10.901"/>
    <n v="4.3550000000000004"/>
    <n v="2.3490000000000002"/>
    <n v="3.9750000000000001"/>
    <n v="0"/>
    <n v="0"/>
  </r>
  <r>
    <x v="19"/>
    <x v="5"/>
    <n v="11.224"/>
    <n v="4.3490000000000002"/>
    <n v="2.0259999999999998"/>
    <n v="3.9809999999999999"/>
    <n v="0"/>
    <n v="0"/>
  </r>
  <r>
    <x v="19"/>
    <x v="5"/>
    <n v="10.754"/>
    <n v="4.3440000000000003"/>
    <n v="2.496"/>
    <n v="3.9860000000000002"/>
    <n v="0"/>
    <n v="0"/>
  </r>
  <r>
    <x v="19"/>
    <x v="5"/>
    <n v="9.4019999999999992"/>
    <n v="4.34"/>
    <n v="3.8479999999999999"/>
    <n v="3.99"/>
    <n v="0"/>
    <n v="0"/>
  </r>
  <r>
    <x v="19"/>
    <x v="5"/>
    <n v="9.7479999999999993"/>
    <n v="4.3419999999999996"/>
    <n v="3.5019999999999998"/>
    <n v="3.988"/>
    <n v="0"/>
    <n v="0"/>
  </r>
  <r>
    <x v="19"/>
    <x v="5"/>
    <n v="10.756"/>
    <n v="3.0880000000000001"/>
    <n v="2.4940000000000002"/>
    <n v="5.242"/>
    <n v="0"/>
    <n v="0"/>
  </r>
  <r>
    <x v="19"/>
    <x v="5"/>
    <n v="10.75"/>
    <n v="2.5960000000000001"/>
    <n v="2.5"/>
    <n v="5.734"/>
    <n v="0"/>
    <n v="0"/>
  </r>
  <r>
    <x v="19"/>
    <x v="5"/>
    <n v="11.109"/>
    <n v="2.58"/>
    <n v="2.141"/>
    <n v="5.75"/>
    <n v="0"/>
    <n v="0"/>
  </r>
  <r>
    <x v="19"/>
    <x v="5"/>
    <n v="11.282"/>
    <n v="2.5859999999999999"/>
    <n v="1.968"/>
    <n v="5.7439999999999998"/>
    <n v="0"/>
    <n v="0"/>
  </r>
  <r>
    <x v="19"/>
    <x v="5"/>
    <n v="11.343"/>
    <n v="2.5950000000000002"/>
    <n v="1.907"/>
    <n v="5.7350000000000003"/>
    <n v="0"/>
    <n v="0"/>
  </r>
  <r>
    <x v="19"/>
    <x v="5"/>
    <n v="11.074999999999999"/>
    <n v="2.593"/>
    <n v="2.1749999999999998"/>
    <n v="5.7370000000000001"/>
    <n v="0"/>
    <n v="0"/>
  </r>
  <r>
    <x v="19"/>
    <x v="5"/>
    <n v="10.824"/>
    <n v="2.613"/>
    <n v="2.4260000000000002"/>
    <n v="5.7169999999999996"/>
    <n v="0"/>
    <n v="0"/>
  </r>
  <r>
    <x v="19"/>
    <x v="5"/>
    <n v="11.474"/>
    <n v="2.7320000000000002"/>
    <n v="1.776"/>
    <n v="5.5979999999999999"/>
    <n v="0"/>
    <n v="0"/>
  </r>
  <r>
    <x v="19"/>
    <x v="5"/>
    <n v="11.724"/>
    <n v="2.78"/>
    <n v="1.526"/>
    <n v="5.55"/>
    <n v="0"/>
    <n v="0"/>
  </r>
  <r>
    <x v="19"/>
    <x v="5"/>
    <n v="11.458"/>
    <n v="2.794"/>
    <n v="1.792"/>
    <n v="5.5359999999999996"/>
    <n v="0"/>
    <n v="0"/>
  </r>
  <r>
    <x v="19"/>
    <x v="5"/>
    <n v="9.8879999999999999"/>
    <n v="2.7829999999999999"/>
    <n v="3.3620000000000001"/>
    <n v="5.5469999999999997"/>
    <n v="0"/>
    <n v="0"/>
  </r>
  <r>
    <x v="19"/>
    <x v="5"/>
    <n v="8.5229999999999997"/>
    <n v="2.7829999999999999"/>
    <n v="4.7270000000000003"/>
    <n v="5.5469999999999997"/>
    <n v="0"/>
    <n v="0"/>
  </r>
  <r>
    <x v="19"/>
    <x v="5"/>
    <n v="8.1940000000000008"/>
    <n v="2.7909999999999999"/>
    <n v="5.056"/>
    <n v="5.5389999999999997"/>
    <n v="0"/>
    <n v="0"/>
  </r>
  <r>
    <x v="19"/>
    <x v="5"/>
    <n v="7.3869999999999996"/>
    <n v="2.7869999999999999"/>
    <n v="5.8630000000000004"/>
    <n v="5.5430000000000001"/>
    <n v="0"/>
    <n v="0"/>
  </r>
  <r>
    <x v="19"/>
    <x v="5"/>
    <n v="7.1559999999999997"/>
    <n v="2.7949999999999999"/>
    <n v="6.0940000000000003"/>
    <n v="5.5350000000000001"/>
    <n v="0"/>
    <n v="0"/>
  </r>
  <r>
    <x v="19"/>
    <x v="5"/>
    <n v="6.02"/>
    <n v="2.7839999999999998"/>
    <n v="7.23"/>
    <n v="5.5460000000000003"/>
    <n v="0"/>
    <n v="0"/>
  </r>
  <r>
    <x v="19"/>
    <x v="5"/>
    <n v="7.0960000000000001"/>
    <n v="2.8210000000000002"/>
    <n v="6.1539999999999999"/>
    <n v="5.5090000000000003"/>
    <n v="0"/>
    <n v="0"/>
  </r>
  <r>
    <x v="19"/>
    <x v="5"/>
    <n v="5.1130000000000004"/>
    <n v="2.6349999999999998"/>
    <n v="8.1370000000000005"/>
    <n v="5.6950000000000003"/>
    <n v="0"/>
    <n v="0"/>
  </r>
  <r>
    <x v="19"/>
    <x v="5"/>
    <n v="2.6509999999999998"/>
    <n v="0.93700000000000006"/>
    <n v="10.599"/>
    <n v="7.3929999999999998"/>
    <n v="0"/>
    <n v="0"/>
  </r>
  <r>
    <x v="19"/>
    <x v="5"/>
    <n v="4.7080000000000002"/>
    <n v="0"/>
    <n v="8.5419999999999998"/>
    <n v="8.4670000000000005"/>
    <n v="0"/>
    <n v="0"/>
  </r>
  <r>
    <x v="19"/>
    <x v="5"/>
    <n v="5.0309999999999997"/>
    <n v="0"/>
    <n v="8.2189999999999994"/>
    <n v="8.4849999999999994"/>
    <n v="0"/>
    <n v="0"/>
  </r>
  <r>
    <x v="19"/>
    <x v="5"/>
    <n v="4.8559999999999999"/>
    <n v="0"/>
    <n v="8.3940000000000001"/>
    <n v="8.5380000000000003"/>
    <n v="0"/>
    <n v="0"/>
  </r>
  <r>
    <x v="19"/>
    <x v="5"/>
    <n v="5.1269999999999998"/>
    <n v="0"/>
    <n v="8.1229999999999993"/>
    <n v="8.7330000000000005"/>
    <n v="0"/>
    <n v="0"/>
  </r>
  <r>
    <x v="19"/>
    <x v="6"/>
    <n v="6.5170000000000003"/>
    <n v="0.57399999999999995"/>
    <n v="7.7240000000000002"/>
    <n v="7.7560000000000002"/>
    <n v="0"/>
    <n v="0"/>
  </r>
  <r>
    <x v="19"/>
    <x v="6"/>
    <n v="5.8559999999999999"/>
    <n v="0.88600000000000001"/>
    <n v="8.3849999999999998"/>
    <n v="7.444"/>
    <n v="0"/>
    <n v="0"/>
  </r>
  <r>
    <x v="19"/>
    <x v="6"/>
    <n v="6.6180000000000003"/>
    <n v="0.80500000000000005"/>
    <n v="7.6230000000000002"/>
    <n v="7.5250000000000004"/>
    <n v="0"/>
    <n v="0"/>
  </r>
  <r>
    <x v="19"/>
    <x v="6"/>
    <n v="7.5419999999999998"/>
    <n v="1.04"/>
    <n v="6.6989999999999998"/>
    <n v="7.29"/>
    <n v="0"/>
    <n v="0"/>
  </r>
  <r>
    <x v="19"/>
    <x v="6"/>
    <n v="8.6989999999999998"/>
    <n v="1.0289999999999999"/>
    <n v="5.5419999999999998"/>
    <n v="7.3010000000000002"/>
    <n v="0"/>
    <n v="0"/>
  </r>
  <r>
    <x v="19"/>
    <x v="6"/>
    <n v="9.5340000000000007"/>
    <n v="1.026"/>
    <n v="4.7069999999999999"/>
    <n v="7.3040000000000003"/>
    <n v="0"/>
    <n v="0"/>
  </r>
  <r>
    <x v="19"/>
    <x v="6"/>
    <n v="11.132"/>
    <n v="1.026"/>
    <n v="3.109"/>
    <n v="7.3040000000000003"/>
    <n v="0"/>
    <n v="0"/>
  </r>
  <r>
    <x v="19"/>
    <x v="6"/>
    <n v="12.784000000000001"/>
    <n v="1.0329999999999999"/>
    <n v="1.4570000000000001"/>
    <n v="7.2969999999999997"/>
    <n v="0"/>
    <n v="0"/>
  </r>
  <r>
    <x v="19"/>
    <x v="6"/>
    <n v="9.798"/>
    <n v="1.33"/>
    <n v="4.4429999999999996"/>
    <n v="7"/>
    <n v="0"/>
    <n v="0"/>
  </r>
  <r>
    <x v="19"/>
    <x v="6"/>
    <n v="5.9509999999999996"/>
    <n v="0.40899999999999997"/>
    <n v="8.2899999999999991"/>
    <n v="7.9210000000000003"/>
    <n v="0"/>
    <n v="0"/>
  </r>
  <r>
    <x v="19"/>
    <x v="6"/>
    <n v="5.8179999999999996"/>
    <n v="0"/>
    <n v="8.423"/>
    <n v="8.5519999999999996"/>
    <n v="0"/>
    <n v="0"/>
  </r>
  <r>
    <x v="19"/>
    <x v="6"/>
    <n v="7.4779999999999998"/>
    <n v="0"/>
    <n v="6.7629999999999999"/>
    <n v="8.5540000000000003"/>
    <n v="0"/>
    <n v="0"/>
  </r>
  <r>
    <x v="19"/>
    <x v="6"/>
    <n v="13.146000000000001"/>
    <n v="0"/>
    <n v="1.095"/>
    <n v="8.52"/>
    <n v="0"/>
    <n v="0"/>
  </r>
  <r>
    <x v="19"/>
    <x v="6"/>
    <n v="13.154"/>
    <n v="0"/>
    <n v="1.087"/>
    <n v="8.52"/>
    <n v="0"/>
    <n v="0"/>
  </r>
  <r>
    <x v="19"/>
    <x v="6"/>
    <n v="7.5350000000000001"/>
    <n v="0"/>
    <n v="6.7060000000000004"/>
    <n v="8.5190000000000001"/>
    <n v="0"/>
    <n v="0"/>
  </r>
  <r>
    <x v="19"/>
    <x v="6"/>
    <n v="6.2439999999999998"/>
    <n v="0"/>
    <n v="7.9969999999999999"/>
    <n v="8.452"/>
    <n v="0"/>
    <n v="0"/>
  </r>
  <r>
    <x v="19"/>
    <x v="6"/>
    <n v="5.9710000000000001"/>
    <n v="0"/>
    <n v="8.27"/>
    <n v="8.4380000000000006"/>
    <n v="0"/>
    <n v="0"/>
  </r>
  <r>
    <x v="19"/>
    <x v="6"/>
    <n v="6.1120000000000001"/>
    <n v="1.0589999999999999"/>
    <n v="8.1289999999999996"/>
    <n v="7.2709999999999999"/>
    <n v="0"/>
    <n v="0"/>
  </r>
  <r>
    <x v="19"/>
    <x v="6"/>
    <n v="5.359"/>
    <n v="1.5449999999999999"/>
    <n v="8.8819999999999997"/>
    <n v="6.7850000000000001"/>
    <n v="0"/>
    <n v="0"/>
  </r>
  <r>
    <x v="19"/>
    <x v="6"/>
    <n v="5.1070000000000002"/>
    <n v="1.556"/>
    <n v="9.1340000000000003"/>
    <n v="6.774"/>
    <n v="0"/>
    <n v="0"/>
  </r>
  <r>
    <x v="19"/>
    <x v="6"/>
    <n v="4.7409999999999997"/>
    <n v="0.51700000000000002"/>
    <n v="9.5"/>
    <n v="7.8129999999999997"/>
    <n v="0"/>
    <n v="0"/>
  </r>
  <r>
    <x v="19"/>
    <x v="6"/>
    <n v="7.2409999999999997"/>
    <n v="0"/>
    <n v="7"/>
    <n v="8.5850000000000009"/>
    <n v="0"/>
    <n v="0"/>
  </r>
  <r>
    <x v="19"/>
    <x v="6"/>
    <n v="6.75"/>
    <n v="0"/>
    <n v="7.4909999999999997"/>
    <n v="8.6059999999999999"/>
    <n v="0"/>
    <n v="0"/>
  </r>
  <r>
    <x v="19"/>
    <x v="6"/>
    <n v="6.7119999999999997"/>
    <n v="0"/>
    <n v="7.5289999999999999"/>
    <n v="8.5809999999999995"/>
    <n v="0"/>
    <n v="0"/>
  </r>
  <r>
    <x v="19"/>
    <x v="6"/>
    <n v="6.694"/>
    <n v="0"/>
    <n v="7.5469999999999997"/>
    <n v="8.5830000000000002"/>
    <n v="0"/>
    <n v="0"/>
  </r>
  <r>
    <x v="19"/>
    <x v="6"/>
    <n v="1.3149999999999999"/>
    <n v="0"/>
    <n v="12.926"/>
    <n v="8.4649999999999999"/>
    <n v="0"/>
    <n v="0"/>
  </r>
  <r>
    <x v="19"/>
    <x v="6"/>
    <n v="6.8150000000000004"/>
    <n v="0"/>
    <n v="7.4260000000000002"/>
    <n v="8.6859999999999999"/>
    <n v="0"/>
    <n v="0"/>
  </r>
  <r>
    <x v="19"/>
    <x v="6"/>
    <n v="6.8250000000000002"/>
    <n v="0"/>
    <n v="7.4160000000000004"/>
    <n v="8.8970000000000002"/>
    <n v="0"/>
    <n v="0"/>
  </r>
  <r>
    <x v="19"/>
    <x v="6"/>
    <n v="7.3090000000000002"/>
    <n v="0"/>
    <n v="6.9320000000000004"/>
    <n v="8.9290000000000003"/>
    <n v="0"/>
    <n v="0"/>
  </r>
  <r>
    <x v="19"/>
    <x v="6"/>
    <n v="6.5220000000000002"/>
    <n v="0"/>
    <n v="7.7190000000000003"/>
    <n v="8.9730000000000008"/>
    <n v="0"/>
    <n v="0"/>
  </r>
  <r>
    <x v="19"/>
    <x v="6"/>
    <n v="6.7910000000000004"/>
    <n v="0"/>
    <n v="7.45"/>
    <n v="8.9689999999999994"/>
    <n v="0"/>
    <n v="0"/>
  </r>
  <r>
    <x v="19"/>
    <x v="7"/>
    <n v="6.7370000000000001"/>
    <n v="0"/>
    <n v="7.5039999999999996"/>
    <n v="8.8729999999999993"/>
    <n v="0"/>
    <n v="0"/>
  </r>
  <r>
    <x v="19"/>
    <x v="7"/>
    <n v="1.2250000000000001"/>
    <n v="0"/>
    <n v="13.016"/>
    <n v="8.3729999999999993"/>
    <n v="0"/>
    <n v="0"/>
  </r>
  <r>
    <x v="19"/>
    <x v="7"/>
    <n v="6.7229999999999999"/>
    <n v="0"/>
    <n v="7.5179999999999998"/>
    <n v="8.7040000000000006"/>
    <n v="0"/>
    <n v="0"/>
  </r>
  <r>
    <x v="19"/>
    <x v="7"/>
    <n v="6.7859999999999996"/>
    <n v="0"/>
    <n v="7.4550000000000001"/>
    <n v="9.1929999999999996"/>
    <n v="0"/>
    <n v="0"/>
  </r>
  <r>
    <x v="19"/>
    <x v="7"/>
    <n v="6.6950000000000003"/>
    <n v="0"/>
    <n v="7.5460000000000003"/>
    <n v="9.0239999999999991"/>
    <n v="0"/>
    <n v="0"/>
  </r>
  <r>
    <x v="19"/>
    <x v="7"/>
    <n v="8.5350000000000001"/>
    <n v="0.05"/>
    <n v="5.7060000000000004"/>
    <n v="8.2799999999999994"/>
    <n v="0"/>
    <n v="0"/>
  </r>
  <r>
    <x v="19"/>
    <x v="7"/>
    <n v="6.7169999999999996"/>
    <n v="0"/>
    <n v="7.524"/>
    <n v="9.7929999999999993"/>
    <n v="0"/>
    <n v="0"/>
  </r>
  <r>
    <x v="19"/>
    <x v="7"/>
    <n v="5.4089999999999998"/>
    <n v="0"/>
    <n v="8.8320000000000007"/>
    <n v="8.9190000000000005"/>
    <n v="0"/>
    <n v="0"/>
  </r>
  <r>
    <x v="19"/>
    <x v="7"/>
    <n v="1.03"/>
    <n v="0"/>
    <n v="13.211"/>
    <n v="8.9109999999999996"/>
    <n v="0"/>
    <n v="0"/>
  </r>
  <r>
    <x v="19"/>
    <x v="7"/>
    <n v="6.7210000000000001"/>
    <n v="0"/>
    <n v="7.52"/>
    <n v="8.8550000000000004"/>
    <n v="0"/>
    <n v="0"/>
  </r>
  <r>
    <x v="19"/>
    <x v="7"/>
    <n v="6.4180000000000001"/>
    <n v="0"/>
    <n v="7.8230000000000004"/>
    <n v="8.9220000000000006"/>
    <n v="0"/>
    <n v="0"/>
  </r>
  <r>
    <x v="19"/>
    <x v="7"/>
    <n v="6.1470000000000002"/>
    <n v="0"/>
    <n v="8.0939999999999994"/>
    <n v="8.9510000000000005"/>
    <n v="0"/>
    <n v="0"/>
  </r>
  <r>
    <x v="19"/>
    <x v="7"/>
    <n v="6.3040000000000003"/>
    <n v="0"/>
    <n v="7.9370000000000003"/>
    <n v="9.0150000000000006"/>
    <n v="0"/>
    <n v="0"/>
  </r>
  <r>
    <x v="19"/>
    <x v="7"/>
    <n v="6.2759999999999998"/>
    <n v="0"/>
    <n v="7.9649999999999999"/>
    <n v="8.9649999999999999"/>
    <n v="0"/>
    <n v="0"/>
  </r>
  <r>
    <x v="19"/>
    <x v="7"/>
    <n v="6.24"/>
    <n v="0"/>
    <n v="8.0009999999999994"/>
    <n v="8.9730000000000008"/>
    <n v="0"/>
    <n v="0"/>
  </r>
  <r>
    <x v="19"/>
    <x v="7"/>
    <n v="0.90200000000000002"/>
    <n v="0"/>
    <n v="13.339"/>
    <n v="8.9670000000000005"/>
    <n v="0"/>
    <n v="0"/>
  </r>
  <r>
    <x v="19"/>
    <x v="7"/>
    <n v="6.6050000000000004"/>
    <n v="0"/>
    <n v="7.6360000000000001"/>
    <n v="8.9420000000000002"/>
    <n v="0"/>
    <n v="0"/>
  </r>
  <r>
    <x v="19"/>
    <x v="7"/>
    <n v="6.63"/>
    <n v="0"/>
    <n v="7.6109999999999998"/>
    <n v="8.8529999999999998"/>
    <n v="0"/>
    <n v="0"/>
  </r>
  <r>
    <x v="19"/>
    <x v="7"/>
    <n v="6.9770000000000003"/>
    <n v="0"/>
    <n v="7.2640000000000002"/>
    <n v="8.9250000000000007"/>
    <n v="0"/>
    <n v="0"/>
  </r>
  <r>
    <x v="19"/>
    <x v="7"/>
    <n v="6.141"/>
    <n v="0.64800000000000002"/>
    <n v="8.1"/>
    <n v="7.6820000000000004"/>
    <n v="0"/>
    <n v="0"/>
  </r>
  <r>
    <x v="19"/>
    <x v="7"/>
    <n v="6.4660000000000002"/>
    <n v="1.1839999999999999"/>
    <n v="7.7750000000000004"/>
    <n v="7.1459999999999999"/>
    <n v="0"/>
    <n v="0"/>
  </r>
  <r>
    <x v="19"/>
    <x v="7"/>
    <n v="6.1369999999999996"/>
    <n v="1.175"/>
    <n v="8.1039999999999992"/>
    <n v="7.1550000000000002"/>
    <n v="0"/>
    <n v="0"/>
  </r>
  <r>
    <x v="19"/>
    <x v="7"/>
    <n v="2.206"/>
    <n v="1.17"/>
    <n v="12.035"/>
    <n v="7.16"/>
    <n v="0"/>
    <n v="0"/>
  </r>
  <r>
    <x v="19"/>
    <x v="7"/>
    <n v="6.7709999999999999"/>
    <n v="0"/>
    <n v="7.47"/>
    <n v="8.3949999999999996"/>
    <n v="0"/>
    <n v="0"/>
  </r>
  <r>
    <x v="19"/>
    <x v="7"/>
    <n v="7.008"/>
    <n v="0"/>
    <n v="7.2329999999999997"/>
    <n v="8.9359999999999999"/>
    <n v="0"/>
    <n v="0"/>
  </r>
  <r>
    <x v="19"/>
    <x v="7"/>
    <n v="6.157"/>
    <n v="0"/>
    <n v="8.0839999999999996"/>
    <n v="8.8390000000000004"/>
    <n v="0"/>
    <n v="0"/>
  </r>
  <r>
    <x v="19"/>
    <x v="7"/>
    <n v="6.09"/>
    <n v="0"/>
    <n v="8.1509999999999998"/>
    <n v="8.7789999999999999"/>
    <n v="0"/>
    <n v="0"/>
  </r>
  <r>
    <x v="19"/>
    <x v="7"/>
    <n v="6.0510000000000002"/>
    <n v="0"/>
    <n v="8.19"/>
    <n v="8.7780000000000005"/>
    <n v="0"/>
    <n v="0"/>
  </r>
  <r>
    <x v="19"/>
    <x v="7"/>
    <n v="6.15"/>
    <n v="0"/>
    <n v="8.0909999999999993"/>
    <n v="8.8059999999999992"/>
    <n v="0"/>
    <n v="0"/>
  </r>
  <r>
    <x v="19"/>
    <x v="7"/>
    <n v="2.2789999999999999"/>
    <n v="0"/>
    <n v="11.962"/>
    <n v="8.7889999999999997"/>
    <n v="0"/>
    <n v="0"/>
  </r>
  <r>
    <x v="19"/>
    <x v="7"/>
    <n v="6.766"/>
    <n v="0"/>
    <n v="7.4749999999999996"/>
    <n v="8.8450000000000006"/>
    <n v="0"/>
    <n v="0"/>
  </r>
  <r>
    <x v="19"/>
    <x v="8"/>
    <n v="7.19"/>
    <n v="0"/>
    <n v="7.0510000000000002"/>
    <n v="8.843"/>
    <n v="0"/>
    <n v="0"/>
  </r>
  <r>
    <x v="19"/>
    <x v="8"/>
    <n v="9.2720000000000002"/>
    <n v="0"/>
    <n v="4.9690000000000003"/>
    <n v="8.9179999999999993"/>
    <n v="0"/>
    <n v="0"/>
  </r>
  <r>
    <x v="19"/>
    <x v="8"/>
    <n v="7.3979999999999997"/>
    <n v="0"/>
    <n v="6.843"/>
    <n v="8.9250000000000007"/>
    <n v="0"/>
    <n v="0"/>
  </r>
  <r>
    <x v="19"/>
    <x v="8"/>
    <n v="6.2720000000000002"/>
    <n v="0"/>
    <n v="7.9690000000000003"/>
    <n v="8.875"/>
    <n v="0"/>
    <n v="0"/>
  </r>
  <r>
    <x v="19"/>
    <x v="8"/>
    <n v="6.3070000000000004"/>
    <n v="0"/>
    <n v="7.9340000000000002"/>
    <n v="8.8729999999999993"/>
    <n v="0"/>
    <n v="0"/>
  </r>
  <r>
    <x v="19"/>
    <x v="8"/>
    <n v="3.8889999999999998"/>
    <n v="0"/>
    <n v="10.352"/>
    <n v="8.8130000000000006"/>
    <n v="0"/>
    <n v="0"/>
  </r>
  <r>
    <x v="19"/>
    <x v="8"/>
    <n v="5.1150000000000002"/>
    <n v="0"/>
    <n v="9.1259999999999994"/>
    <n v="8.7430000000000003"/>
    <n v="0"/>
    <n v="0"/>
  </r>
  <r>
    <x v="19"/>
    <x v="8"/>
    <n v="8.1199999999999992"/>
    <n v="0"/>
    <n v="6.1210000000000004"/>
    <n v="8.7720000000000002"/>
    <n v="0"/>
    <n v="0"/>
  </r>
  <r>
    <x v="19"/>
    <x v="8"/>
    <n v="6.2539999999999996"/>
    <n v="0"/>
    <n v="7.9870000000000001"/>
    <n v="8.8770000000000007"/>
    <n v="0"/>
    <n v="0"/>
  </r>
  <r>
    <x v="19"/>
    <x v="8"/>
    <n v="7.5049999999999999"/>
    <n v="0"/>
    <n v="6.7359999999999998"/>
    <n v="8.8320000000000007"/>
    <n v="0"/>
    <n v="0"/>
  </r>
  <r>
    <x v="19"/>
    <x v="8"/>
    <n v="6.2990000000000004"/>
    <n v="0"/>
    <n v="7.9420000000000002"/>
    <n v="8.7690000000000001"/>
    <n v="0"/>
    <n v="0"/>
  </r>
  <r>
    <x v="19"/>
    <x v="8"/>
    <n v="4.57"/>
    <n v="0"/>
    <n v="9.6709999999999994"/>
    <n v="8.8450000000000006"/>
    <n v="0"/>
    <n v="0"/>
  </r>
  <r>
    <x v="19"/>
    <x v="8"/>
    <n v="1.83"/>
    <n v="0"/>
    <n v="12.411"/>
    <n v="8.8350000000000009"/>
    <n v="0"/>
    <n v="0"/>
  </r>
  <r>
    <x v="19"/>
    <x v="8"/>
    <n v="5.8840000000000003"/>
    <n v="0"/>
    <n v="8.3569999999999993"/>
    <n v="8.84"/>
    <n v="0"/>
    <n v="0"/>
  </r>
  <r>
    <x v="19"/>
    <x v="8"/>
    <n v="8.5579999999999998"/>
    <n v="9.9000000000000005E-2"/>
    <n v="5.6829999999999998"/>
    <n v="8.2309999999999999"/>
    <n v="0"/>
    <n v="0"/>
  </r>
  <r>
    <x v="19"/>
    <x v="8"/>
    <n v="5.6379999999999999"/>
    <n v="0"/>
    <n v="8.6029999999999998"/>
    <n v="9.1929999999999996"/>
    <n v="0"/>
    <n v="0"/>
  </r>
  <r>
    <x v="19"/>
    <x v="8"/>
    <n v="7.5380000000000003"/>
    <n v="0"/>
    <n v="6.7030000000000003"/>
    <n v="8.3829999999999991"/>
    <n v="0"/>
    <n v="0"/>
  </r>
  <r>
    <x v="19"/>
    <x v="8"/>
    <n v="7.34"/>
    <n v="0"/>
    <n v="6.9009999999999998"/>
    <n v="8.4700000000000006"/>
    <n v="0"/>
    <n v="0"/>
  </r>
  <r>
    <x v="19"/>
    <x v="8"/>
    <n v="4.5090000000000003"/>
    <n v="0"/>
    <n v="9.7319999999999993"/>
    <n v="8.4480000000000004"/>
    <n v="0"/>
    <n v="0"/>
  </r>
  <r>
    <x v="19"/>
    <x v="8"/>
    <n v="2.8170000000000002"/>
    <n v="0"/>
    <n v="11.423999999999999"/>
    <n v="8.3979999999999997"/>
    <n v="0"/>
    <n v="0"/>
  </r>
  <r>
    <x v="19"/>
    <x v="8"/>
    <n v="5.8579999999999997"/>
    <n v="0"/>
    <n v="8.3829999999999991"/>
    <n v="8.452"/>
    <n v="0"/>
    <n v="0"/>
  </r>
  <r>
    <x v="19"/>
    <x v="8"/>
    <n v="5.8280000000000003"/>
    <n v="0"/>
    <n v="8.4130000000000003"/>
    <n v="8.4619999999999997"/>
    <n v="0"/>
    <n v="0"/>
  </r>
  <r>
    <x v="19"/>
    <x v="8"/>
    <n v="5.3540000000000001"/>
    <n v="0"/>
    <n v="8.8870000000000005"/>
    <n v="8.4629999999999992"/>
    <n v="0"/>
    <n v="0"/>
  </r>
  <r>
    <x v="19"/>
    <x v="8"/>
    <n v="5.7759999999999998"/>
    <n v="0"/>
    <n v="8.4649999999999999"/>
    <n v="8.4949999999999992"/>
    <n v="0"/>
    <n v="0"/>
  </r>
  <r>
    <x v="19"/>
    <x v="8"/>
    <n v="2.7330000000000001"/>
    <n v="0"/>
    <n v="11.507999999999999"/>
    <n v="8.4700000000000006"/>
    <n v="0"/>
    <n v="0"/>
  </r>
  <r>
    <x v="19"/>
    <x v="8"/>
    <n v="2.169"/>
    <n v="0"/>
    <n v="12.071999999999999"/>
    <n v="8.5"/>
    <n v="0"/>
    <n v="0"/>
  </r>
  <r>
    <x v="19"/>
    <x v="8"/>
    <n v="2.601"/>
    <n v="0"/>
    <n v="11.64"/>
    <n v="8.4809999999999999"/>
    <n v="0"/>
    <n v="0"/>
  </r>
  <r>
    <x v="19"/>
    <x v="8"/>
    <n v="2.92"/>
    <n v="0"/>
    <n v="11.321"/>
    <n v="8.4860000000000007"/>
    <n v="0"/>
    <n v="0"/>
  </r>
  <r>
    <x v="19"/>
    <x v="8"/>
    <n v="4.2030000000000003"/>
    <n v="4.7E-2"/>
    <n v="10.038"/>
    <n v="8.2829999999999995"/>
    <n v="0"/>
    <n v="0"/>
  </r>
  <r>
    <x v="19"/>
    <x v="8"/>
    <n v="1.28"/>
    <n v="4.3999999999999997E-2"/>
    <n v="12.961"/>
    <n v="8.2859999999999996"/>
    <n v="0"/>
    <n v="0"/>
  </r>
  <r>
    <x v="19"/>
    <x v="9"/>
    <n v="3.51"/>
    <n v="0"/>
    <n v="9.74"/>
    <n v="8.4610000000000003"/>
    <n v="0"/>
    <n v="0"/>
  </r>
  <r>
    <x v="19"/>
    <x v="9"/>
    <n v="3.5059999999999998"/>
    <n v="0"/>
    <n v="9.7439999999999998"/>
    <n v="8.4149999999999991"/>
    <n v="0"/>
    <n v="0"/>
  </r>
  <r>
    <x v="19"/>
    <x v="9"/>
    <n v="3.5110000000000001"/>
    <n v="0"/>
    <n v="9.7390000000000008"/>
    <n v="8.3670000000000009"/>
    <n v="0"/>
    <n v="0"/>
  </r>
  <r>
    <x v="19"/>
    <x v="9"/>
    <n v="0.57599999999999996"/>
    <n v="1.2999999999999999E-2"/>
    <n v="12.673999999999999"/>
    <n v="8.3170000000000002"/>
    <n v="0"/>
    <n v="0"/>
  </r>
  <r>
    <x v="19"/>
    <x v="9"/>
    <n v="3.2690000000000001"/>
    <n v="0"/>
    <n v="9.9809999999999999"/>
    <n v="8.3379999999999992"/>
    <n v="0"/>
    <n v="0"/>
  </r>
  <r>
    <x v="19"/>
    <x v="9"/>
    <n v="3.2559999999999998"/>
    <n v="0"/>
    <n v="9.9939999999999998"/>
    <n v="8.3390000000000004"/>
    <n v="0"/>
    <n v="0"/>
  </r>
  <r>
    <x v="19"/>
    <x v="9"/>
    <n v="3.2829999999999999"/>
    <n v="0"/>
    <n v="9.9670000000000005"/>
    <n v="8.3729999999999993"/>
    <n v="0"/>
    <n v="0"/>
  </r>
  <r>
    <x v="19"/>
    <x v="9"/>
    <n v="3.581"/>
    <n v="2E-3"/>
    <n v="9.6690000000000005"/>
    <n v="8.3279999999999994"/>
    <n v="0"/>
    <n v="0"/>
  </r>
  <r>
    <x v="19"/>
    <x v="9"/>
    <n v="3.46"/>
    <n v="0"/>
    <n v="9.7899999999999991"/>
    <n v="8.3420000000000005"/>
    <n v="0"/>
    <n v="0.623"/>
  </r>
  <r>
    <x v="19"/>
    <x v="9"/>
    <n v="4.4630000000000001"/>
    <n v="1.0999999999999999E-2"/>
    <n v="8.7870000000000008"/>
    <n v="8.3190000000000008"/>
    <n v="0"/>
    <n v="0.623"/>
  </r>
  <r>
    <x v="19"/>
    <x v="9"/>
    <n v="3.0329999999999999"/>
    <n v="3.5000000000000003E-2"/>
    <n v="10.217000000000001"/>
    <n v="8.2949999999999999"/>
    <n v="0"/>
    <n v="0.623"/>
  </r>
  <r>
    <x v="19"/>
    <x v="9"/>
    <n v="4.1120000000000001"/>
    <n v="0.22700000000000001"/>
    <n v="9.1379999999999999"/>
    <n v="8.1029999999999998"/>
    <n v="0"/>
    <n v="0.623"/>
  </r>
  <r>
    <x v="19"/>
    <x v="9"/>
    <n v="4.1630000000000003"/>
    <n v="9.9000000000000005E-2"/>
    <n v="9.0869999999999997"/>
    <n v="8.2309999999999999"/>
    <n v="0"/>
    <n v="0.623"/>
  </r>
  <r>
    <x v="19"/>
    <x v="9"/>
    <n v="3.379"/>
    <n v="0"/>
    <n v="9.8710000000000004"/>
    <n v="8.3610000000000007"/>
    <n v="0"/>
    <n v="0.623"/>
  </r>
  <r>
    <x v="19"/>
    <x v="9"/>
    <n v="3.6909999999999998"/>
    <n v="0"/>
    <n v="9.5589999999999993"/>
    <n v="8.3970000000000002"/>
    <n v="0"/>
    <n v="0.623"/>
  </r>
  <r>
    <x v="19"/>
    <x v="9"/>
    <n v="3.7090000000000001"/>
    <n v="0.09"/>
    <n v="9.5410000000000004"/>
    <n v="8.24"/>
    <n v="0"/>
    <n v="0.623"/>
  </r>
  <r>
    <x v="19"/>
    <x v="9"/>
    <n v="3.3780000000000001"/>
    <n v="0.20200000000000001"/>
    <n v="9.8719999999999999"/>
    <n v="8.1280000000000001"/>
    <n v="0"/>
    <n v="0.623"/>
  </r>
  <r>
    <x v="19"/>
    <x v="9"/>
    <n v="0.53900000000000003"/>
    <n v="0.217"/>
    <n v="12.711"/>
    <n v="8.1129999999999995"/>
    <n v="0"/>
    <n v="0.623"/>
  </r>
  <r>
    <x v="19"/>
    <x v="9"/>
    <n v="3.1840000000000002"/>
    <n v="0.182"/>
    <n v="10.066000000000001"/>
    <n v="8.1479999999999997"/>
    <n v="0"/>
    <n v="0.623"/>
  </r>
  <r>
    <x v="19"/>
    <x v="9"/>
    <n v="3.1890000000000001"/>
    <n v="0.16400000000000001"/>
    <n v="10.061"/>
    <n v="8.1660000000000004"/>
    <n v="0"/>
    <n v="0.623"/>
  </r>
  <r>
    <x v="19"/>
    <x v="9"/>
    <n v="3.4009999999999998"/>
    <n v="0.17499999999999999"/>
    <n v="9.8490000000000002"/>
    <n v="8.1549999999999994"/>
    <n v="0"/>
    <n v="0.623"/>
  </r>
  <r>
    <x v="19"/>
    <x v="9"/>
    <n v="3.875"/>
    <n v="0.16600000000000001"/>
    <n v="9.375"/>
    <n v="8.1639999999999997"/>
    <n v="0"/>
    <n v="0.623"/>
  </r>
  <r>
    <x v="19"/>
    <x v="9"/>
    <n v="4.423"/>
    <n v="0.14299999999999999"/>
    <n v="8.827"/>
    <n v="8.1869999999999994"/>
    <n v="0"/>
    <n v="0.623"/>
  </r>
  <r>
    <x v="19"/>
    <x v="9"/>
    <n v="4.6870000000000003"/>
    <n v="0.46400000000000002"/>
    <n v="8.5630000000000006"/>
    <n v="7.8659999999999997"/>
    <n v="0"/>
    <n v="0.623"/>
  </r>
  <r>
    <x v="19"/>
    <x v="9"/>
    <n v="2.0089999999999999"/>
    <n v="9.9000000000000005E-2"/>
    <n v="11.241"/>
    <n v="8.2309999999999999"/>
    <n v="0"/>
    <n v="0.623"/>
  </r>
  <r>
    <x v="19"/>
    <x v="9"/>
    <n v="4.8029999999999999"/>
    <n v="0.45800000000000002"/>
    <n v="8.4469999999999992"/>
    <n v="7.8719999999999999"/>
    <n v="0"/>
    <n v="0.623"/>
  </r>
  <r>
    <x v="19"/>
    <x v="9"/>
    <n v="4.9669999999999996"/>
    <n v="0.30299999999999999"/>
    <n v="8.2829999999999995"/>
    <n v="8.0269999999999992"/>
    <n v="0"/>
    <n v="0.623"/>
  </r>
  <r>
    <x v="19"/>
    <x v="9"/>
    <n v="5.9989999999999997"/>
    <n v="7.4999999999999997E-2"/>
    <n v="7.2510000000000003"/>
    <n v="8.2550000000000008"/>
    <n v="0"/>
    <n v="0.623"/>
  </r>
  <r>
    <x v="19"/>
    <x v="9"/>
    <n v="5.625"/>
    <n v="0"/>
    <n v="7.625"/>
    <n v="8.3569999999999993"/>
    <n v="0"/>
    <n v="0.623"/>
  </r>
  <r>
    <x v="19"/>
    <x v="9"/>
    <n v="5.3840000000000003"/>
    <n v="0"/>
    <n v="7.8659999999999997"/>
    <n v="8.4090000000000007"/>
    <n v="0"/>
    <n v="0.623"/>
  </r>
  <r>
    <x v="19"/>
    <x v="9"/>
    <n v="5.9729999999999999"/>
    <n v="0"/>
    <n v="7.2770000000000001"/>
    <n v="8.391"/>
    <n v="0"/>
    <n v="0.21199999999999999"/>
  </r>
  <r>
    <x v="19"/>
    <x v="10"/>
    <n v="0.78200000000000003"/>
    <n v="0"/>
    <n v="12.468"/>
    <n v="8.3699999999999992"/>
    <n v="0"/>
    <n v="0"/>
  </r>
  <r>
    <x v="19"/>
    <x v="10"/>
    <n v="5.4169999999999998"/>
    <n v="0"/>
    <n v="7.8330000000000002"/>
    <n v="8.3539999999999992"/>
    <n v="0"/>
    <n v="0"/>
  </r>
  <r>
    <x v="19"/>
    <x v="10"/>
    <n v="6.4930000000000003"/>
    <n v="0"/>
    <n v="6.7569999999999997"/>
    <n v="8.3770000000000007"/>
    <n v="0"/>
    <n v="0"/>
  </r>
  <r>
    <x v="19"/>
    <x v="10"/>
    <n v="8.3870000000000005"/>
    <n v="0"/>
    <n v="4.8630000000000004"/>
    <n v="8.36"/>
    <n v="0"/>
    <n v="0"/>
  </r>
  <r>
    <x v="19"/>
    <x v="10"/>
    <n v="7.5449999999999999"/>
    <n v="0"/>
    <n v="5.7050000000000001"/>
    <n v="8.5570000000000004"/>
    <n v="0"/>
    <n v="0"/>
  </r>
  <r>
    <x v="19"/>
    <x v="10"/>
    <n v="7.306"/>
    <n v="0.11700000000000001"/>
    <n v="5.944"/>
    <n v="8.2129999999999992"/>
    <n v="0"/>
    <n v="0"/>
  </r>
  <r>
    <x v="19"/>
    <x v="10"/>
    <n v="6.476"/>
    <n v="0.122"/>
    <n v="6.774"/>
    <n v="8.2080000000000002"/>
    <n v="0"/>
    <n v="0"/>
  </r>
  <r>
    <x v="19"/>
    <x v="10"/>
    <n v="4.1719999999999997"/>
    <n v="0.124"/>
    <n v="9.0779999999999994"/>
    <n v="8.2059999999999995"/>
    <n v="0"/>
    <n v="0"/>
  </r>
  <r>
    <x v="19"/>
    <x v="10"/>
    <n v="8.1660000000000004"/>
    <n v="0.17100000000000001"/>
    <n v="5.0839999999999996"/>
    <n v="8.1590000000000007"/>
    <n v="0"/>
    <n v="0"/>
  </r>
  <r>
    <x v="19"/>
    <x v="10"/>
    <n v="9.5050000000000008"/>
    <n v="0"/>
    <n v="3.7450000000000001"/>
    <n v="8.39"/>
    <n v="0"/>
    <n v="0"/>
  </r>
  <r>
    <x v="19"/>
    <x v="10"/>
    <n v="8.3059999999999992"/>
    <n v="0"/>
    <n v="4.944"/>
    <n v="8.3550000000000004"/>
    <n v="0"/>
    <n v="0"/>
  </r>
  <r>
    <x v="19"/>
    <x v="10"/>
    <n v="8.9030000000000005"/>
    <n v="0.14899999999999999"/>
    <n v="4.3470000000000004"/>
    <n v="8.1809999999999992"/>
    <n v="0"/>
    <n v="0"/>
  </r>
  <r>
    <x v="19"/>
    <x v="10"/>
    <n v="8.7189999999999994"/>
    <n v="0.16200000000000001"/>
    <n v="4.5309999999999997"/>
    <n v="8.1679999999999993"/>
    <n v="0"/>
    <n v="0"/>
  </r>
  <r>
    <x v="19"/>
    <x v="10"/>
    <n v="9.5229999999999997"/>
    <n v="1.111"/>
    <n v="3.7269999999999999"/>
    <n v="7.2190000000000003"/>
    <n v="0"/>
    <n v="0"/>
  </r>
  <r>
    <x v="19"/>
    <x v="10"/>
    <n v="10.199999999999999"/>
    <n v="2.7909999999999999"/>
    <n v="3.05"/>
    <n v="5.5389999999999997"/>
    <n v="0"/>
    <n v="0"/>
  </r>
  <r>
    <x v="19"/>
    <x v="10"/>
    <n v="11.494999999999999"/>
    <n v="4.4859999999999998"/>
    <n v="1.7549999999999999"/>
    <n v="3.8439999999999999"/>
    <n v="0"/>
    <n v="0"/>
  </r>
  <r>
    <x v="19"/>
    <x v="10"/>
    <n v="11.771000000000001"/>
    <n v="6.2519999999999998"/>
    <n v="1.4790000000000001"/>
    <n v="2.0779999999999998"/>
    <n v="0"/>
    <n v="0"/>
  </r>
  <r>
    <x v="19"/>
    <x v="10"/>
    <n v="11.233000000000001"/>
    <n v="7.88"/>
    <n v="2.0169999999999999"/>
    <n v="0.45"/>
    <n v="0"/>
    <n v="0"/>
  </r>
  <r>
    <x v="19"/>
    <x v="10"/>
    <n v="10.663"/>
    <n v="8.33"/>
    <n v="2.5870000000000002"/>
    <n v="0"/>
    <n v="0"/>
    <n v="0"/>
  </r>
  <r>
    <x v="19"/>
    <x v="10"/>
    <n v="10.035"/>
    <n v="8.33"/>
    <n v="3.2149999999999999"/>
    <n v="0"/>
    <n v="0"/>
    <n v="0"/>
  </r>
  <r>
    <x v="19"/>
    <x v="10"/>
    <n v="10.516999999999999"/>
    <n v="8.33"/>
    <n v="2.7330000000000001"/>
    <n v="0"/>
    <n v="0"/>
    <n v="0"/>
  </r>
  <r>
    <x v="19"/>
    <x v="10"/>
    <n v="9.8729999999999993"/>
    <n v="8.33"/>
    <n v="3.3769999999999998"/>
    <n v="0"/>
    <n v="0"/>
    <n v="0"/>
  </r>
  <r>
    <x v="19"/>
    <x v="10"/>
    <n v="11.484999999999999"/>
    <n v="8.33"/>
    <n v="1.7649999999999999"/>
    <n v="0"/>
    <n v="0"/>
    <n v="0"/>
  </r>
  <r>
    <x v="19"/>
    <x v="10"/>
    <n v="10.125999999999999"/>
    <n v="8.33"/>
    <n v="3.1240000000000001"/>
    <n v="0"/>
    <n v="0"/>
    <n v="0"/>
  </r>
  <r>
    <x v="19"/>
    <x v="10"/>
    <n v="10.949"/>
    <n v="8.33"/>
    <n v="2.3010000000000002"/>
    <n v="0"/>
    <n v="0"/>
    <n v="0"/>
  </r>
  <r>
    <x v="19"/>
    <x v="10"/>
    <n v="10.326000000000001"/>
    <n v="8.33"/>
    <n v="2.9239999999999999"/>
    <n v="0"/>
    <n v="0"/>
    <n v="0"/>
  </r>
  <r>
    <x v="19"/>
    <x v="10"/>
    <n v="10.228"/>
    <n v="8.33"/>
    <n v="3.0219999999999998"/>
    <n v="0"/>
    <n v="0"/>
    <n v="0"/>
  </r>
  <r>
    <x v="19"/>
    <x v="10"/>
    <n v="10.186"/>
    <n v="8.33"/>
    <n v="3.0640000000000001"/>
    <n v="0"/>
    <n v="0"/>
    <n v="0"/>
  </r>
  <r>
    <x v="19"/>
    <x v="10"/>
    <n v="8.8079999999999998"/>
    <n v="8.33"/>
    <n v="4.4420000000000002"/>
    <n v="0"/>
    <n v="0"/>
    <n v="0"/>
  </r>
  <r>
    <x v="19"/>
    <x v="10"/>
    <n v="10.416"/>
    <n v="8.33"/>
    <n v="2.8340000000000001"/>
    <n v="0"/>
    <n v="0"/>
    <n v="0"/>
  </r>
  <r>
    <x v="19"/>
    <x v="11"/>
    <n v="10.64"/>
    <n v="8.33"/>
    <n v="2.61"/>
    <n v="0"/>
    <n v="0"/>
    <n v="0"/>
  </r>
  <r>
    <x v="19"/>
    <x v="11"/>
    <n v="9.8070000000000004"/>
    <n v="8.33"/>
    <n v="3.4430000000000001"/>
    <n v="0"/>
    <n v="0.94599999999999995"/>
    <n v="0"/>
  </r>
  <r>
    <x v="19"/>
    <x v="11"/>
    <n v="9.5419999999999998"/>
    <n v="8.33"/>
    <n v="3.7080000000000002"/>
    <n v="0"/>
    <n v="0.94599999999999995"/>
    <n v="0"/>
  </r>
  <r>
    <x v="19"/>
    <x v="11"/>
    <n v="9.4090000000000007"/>
    <n v="8.33"/>
    <n v="3.8410000000000002"/>
    <n v="0"/>
    <n v="0.94599999999999995"/>
    <n v="0"/>
  </r>
  <r>
    <x v="19"/>
    <x v="11"/>
    <n v="9.3719999999999999"/>
    <n v="8.33"/>
    <n v="3.8780000000000001"/>
    <n v="0"/>
    <n v="0.94599999999999995"/>
    <n v="0"/>
  </r>
  <r>
    <x v="19"/>
    <x v="11"/>
    <n v="9.3960000000000008"/>
    <n v="8.33"/>
    <n v="3.8540000000000001"/>
    <n v="0"/>
    <n v="0.94599999999999995"/>
    <n v="0"/>
  </r>
  <r>
    <x v="19"/>
    <x v="11"/>
    <n v="9.4049999999999994"/>
    <n v="8.33"/>
    <n v="3.8450000000000002"/>
    <n v="0"/>
    <n v="0.94599999999999995"/>
    <n v="0"/>
  </r>
  <r>
    <x v="19"/>
    <x v="11"/>
    <n v="9.39"/>
    <n v="8.33"/>
    <n v="3.86"/>
    <n v="0"/>
    <n v="0.94599999999999995"/>
    <n v="0"/>
  </r>
  <r>
    <x v="19"/>
    <x v="11"/>
    <n v="9.3650000000000002"/>
    <n v="8.33"/>
    <n v="3.8849999999999998"/>
    <n v="0"/>
    <n v="0.94599999999999995"/>
    <n v="0"/>
  </r>
  <r>
    <x v="19"/>
    <x v="11"/>
    <n v="8.7530000000000001"/>
    <n v="8.33"/>
    <n v="4.4969999999999999"/>
    <n v="0"/>
    <n v="0.94599999999999995"/>
    <n v="0"/>
  </r>
  <r>
    <x v="19"/>
    <x v="11"/>
    <n v="9.3390000000000004"/>
    <n v="8.33"/>
    <n v="3.911"/>
    <n v="0"/>
    <n v="0.94599999999999995"/>
    <n v="0"/>
  </r>
  <r>
    <x v="19"/>
    <x v="11"/>
    <n v="9.4009999999999998"/>
    <n v="8.33"/>
    <n v="3.8490000000000002"/>
    <n v="0"/>
    <n v="0.94599999999999995"/>
    <n v="0"/>
  </r>
  <r>
    <x v="19"/>
    <x v="11"/>
    <n v="9.3780000000000001"/>
    <n v="8.33"/>
    <n v="3.8719999999999999"/>
    <n v="0"/>
    <n v="0.94599999999999995"/>
    <n v="0"/>
  </r>
  <r>
    <x v="19"/>
    <x v="11"/>
    <n v="9.3770000000000007"/>
    <n v="8.33"/>
    <n v="3.8730000000000002"/>
    <n v="0"/>
    <n v="0.94599999999999995"/>
    <n v="0"/>
  </r>
  <r>
    <x v="19"/>
    <x v="11"/>
    <n v="9.3840000000000003"/>
    <n v="8.33"/>
    <n v="3.8660000000000001"/>
    <n v="0"/>
    <n v="0.94599999999999995"/>
    <n v="0"/>
  </r>
  <r>
    <x v="19"/>
    <x v="11"/>
    <n v="6.2640000000000002"/>
    <n v="8.33"/>
    <n v="6.9859999999999998"/>
    <n v="0"/>
    <n v="0.94599999999999995"/>
    <n v="0"/>
  </r>
  <r>
    <x v="19"/>
    <x v="11"/>
    <n v="8.2469999999999999"/>
    <n v="8.33"/>
    <n v="5.0030000000000001"/>
    <n v="0"/>
    <n v="0"/>
    <n v="0"/>
  </r>
  <r>
    <x v="19"/>
    <x v="11"/>
    <n v="6.8929999999999998"/>
    <n v="8.33"/>
    <n v="6.3570000000000002"/>
    <n v="0"/>
    <n v="0"/>
    <n v="0"/>
  </r>
  <r>
    <x v="19"/>
    <x v="11"/>
    <n v="7.798"/>
    <n v="8.33"/>
    <n v="5.452"/>
    <n v="0"/>
    <n v="0"/>
    <n v="0"/>
  </r>
  <r>
    <x v="19"/>
    <x v="11"/>
    <n v="10.669"/>
    <n v="8.33"/>
    <n v="2.581"/>
    <n v="0"/>
    <n v="0"/>
    <n v="0"/>
  </r>
  <r>
    <x v="19"/>
    <x v="11"/>
    <n v="10.653"/>
    <n v="7.4580000000000002"/>
    <n v="2.597"/>
    <n v="0.872"/>
    <n v="0"/>
    <n v="0"/>
  </r>
  <r>
    <x v="19"/>
    <x v="11"/>
    <n v="12.007999999999999"/>
    <n v="7.7510000000000003"/>
    <n v="1.242"/>
    <n v="0.57899999999999996"/>
    <n v="0"/>
    <n v="0"/>
  </r>
  <r>
    <x v="19"/>
    <x v="11"/>
    <n v="6.5540000000000003"/>
    <n v="8.33"/>
    <n v="6.6959999999999997"/>
    <n v="0"/>
    <n v="0"/>
    <n v="0"/>
  </r>
  <r>
    <x v="19"/>
    <x v="11"/>
    <n v="6.1040000000000001"/>
    <n v="8.33"/>
    <n v="7.1459999999999999"/>
    <n v="0"/>
    <n v="0"/>
    <n v="0"/>
  </r>
  <r>
    <x v="19"/>
    <x v="11"/>
    <n v="8.7899999999999991"/>
    <n v="8.33"/>
    <n v="4.46"/>
    <n v="0"/>
    <n v="0"/>
    <n v="0"/>
  </r>
  <r>
    <x v="19"/>
    <x v="11"/>
    <n v="11.554"/>
    <n v="8.33"/>
    <n v="1.696"/>
    <n v="0"/>
    <n v="0"/>
    <n v="0"/>
  </r>
  <r>
    <x v="19"/>
    <x v="11"/>
    <n v="6.6580000000000004"/>
    <n v="8.33"/>
    <n v="6.5919999999999996"/>
    <n v="0"/>
    <n v="0"/>
    <n v="0"/>
  </r>
  <r>
    <x v="19"/>
    <x v="11"/>
    <n v="9.6590000000000007"/>
    <n v="8.33"/>
    <n v="3.5910000000000002"/>
    <n v="0"/>
    <n v="0"/>
    <n v="0"/>
  </r>
  <r>
    <x v="19"/>
    <x v="11"/>
    <n v="9.9090000000000007"/>
    <n v="8.33"/>
    <n v="3.3410000000000002"/>
    <n v="0"/>
    <n v="0"/>
    <n v="0"/>
  </r>
  <r>
    <x v="19"/>
    <x v="11"/>
    <n v="9.6240000000000006"/>
    <n v="7.7290000000000001"/>
    <n v="3.6259999999999999"/>
    <n v="0.60099999999999998"/>
    <n v="0"/>
    <n v="0"/>
  </r>
  <r>
    <x v="19"/>
    <x v="11"/>
    <n v="9.3819999999999997"/>
    <n v="8.33"/>
    <n v="3.8679999999999999"/>
    <n v="0"/>
    <n v="0"/>
    <n v="0"/>
  </r>
  <r>
    <x v="20"/>
    <x v="0"/>
    <n v="9.9459999999999997"/>
    <n v="8.33"/>
    <n v="3.3039999999999998"/>
    <n v="0"/>
    <n v="0"/>
    <n v="0"/>
  </r>
  <r>
    <x v="20"/>
    <x v="0"/>
    <n v="9.9529999999999994"/>
    <n v="8.33"/>
    <n v="3.2970000000000002"/>
    <n v="0"/>
    <n v="0"/>
    <n v="0"/>
  </r>
  <r>
    <x v="20"/>
    <x v="0"/>
    <n v="9.4870000000000001"/>
    <n v="8.33"/>
    <n v="3.7629999999999999"/>
    <n v="0"/>
    <n v="0"/>
    <n v="0"/>
  </r>
  <r>
    <x v="20"/>
    <x v="0"/>
    <n v="11.936"/>
    <n v="8.33"/>
    <n v="1.3140000000000001"/>
    <n v="0"/>
    <n v="0"/>
    <n v="0"/>
  </r>
  <r>
    <x v="20"/>
    <x v="0"/>
    <n v="11.59"/>
    <n v="8.33"/>
    <n v="1.66"/>
    <n v="0"/>
    <n v="0"/>
    <n v="0"/>
  </r>
  <r>
    <x v="20"/>
    <x v="0"/>
    <n v="12.474"/>
    <n v="5.4169999999999998"/>
    <n v="0.77600000000000002"/>
    <n v="2.9129999999999998"/>
    <n v="0"/>
    <n v="0"/>
  </r>
  <r>
    <x v="20"/>
    <x v="0"/>
    <n v="12.849"/>
    <n v="4.2709999999999999"/>
    <n v="0.40100000000000002"/>
    <n v="4.0590000000000002"/>
    <n v="0"/>
    <n v="0"/>
  </r>
  <r>
    <x v="20"/>
    <x v="0"/>
    <n v="12.846"/>
    <n v="4.3280000000000003"/>
    <n v="0.40400000000000003"/>
    <n v="4.0019999999999998"/>
    <n v="0"/>
    <n v="0"/>
  </r>
  <r>
    <x v="20"/>
    <x v="0"/>
    <n v="12.845000000000001"/>
    <n v="4.4119999999999999"/>
    <n v="0.40500000000000003"/>
    <n v="3.9180000000000001"/>
    <n v="0"/>
    <n v="0"/>
  </r>
  <r>
    <x v="20"/>
    <x v="0"/>
    <n v="11.939"/>
    <n v="4.4119999999999999"/>
    <n v="1.3109999999999999"/>
    <n v="3.9180000000000001"/>
    <n v="0"/>
    <n v="0"/>
  </r>
  <r>
    <x v="20"/>
    <x v="0"/>
    <n v="12.276999999999999"/>
    <n v="4.3979999999999997"/>
    <n v="0.97299999999999998"/>
    <n v="3.9319999999999999"/>
    <n v="0"/>
    <n v="0"/>
  </r>
  <r>
    <x v="20"/>
    <x v="0"/>
    <n v="12.847"/>
    <n v="4.4400000000000004"/>
    <n v="0.40300000000000002"/>
    <n v="3.89"/>
    <n v="0"/>
    <n v="0"/>
  </r>
  <r>
    <x v="20"/>
    <x v="0"/>
    <n v="12.848000000000001"/>
    <n v="0.96399999999999997"/>
    <n v="0.40200000000000002"/>
    <n v="7.3659999999999997"/>
    <n v="0"/>
    <n v="0"/>
  </r>
  <r>
    <x v="20"/>
    <x v="0"/>
    <n v="7.7249999999999996"/>
    <n v="0"/>
    <n v="5.5250000000000004"/>
    <n v="8.7889999999999997"/>
    <n v="0"/>
    <n v="0"/>
  </r>
  <r>
    <x v="20"/>
    <x v="0"/>
    <n v="8.2970000000000006"/>
    <n v="0.13400000000000001"/>
    <n v="4.9530000000000003"/>
    <n v="8.1959999999999997"/>
    <n v="0"/>
    <n v="0"/>
  </r>
  <r>
    <x v="20"/>
    <x v="0"/>
    <n v="8.7289999999999992"/>
    <n v="0.20200000000000001"/>
    <n v="4.5209999999999999"/>
    <n v="8.1280000000000001"/>
    <n v="0"/>
    <n v="0"/>
  </r>
  <r>
    <x v="20"/>
    <x v="0"/>
    <n v="6.6390000000000002"/>
    <n v="0.25900000000000001"/>
    <n v="6.6109999999999998"/>
    <n v="8.0709999999999997"/>
    <n v="0"/>
    <n v="0"/>
  </r>
  <r>
    <x v="20"/>
    <x v="0"/>
    <n v="8.3610000000000007"/>
    <n v="0.24399999999999999"/>
    <n v="4.8890000000000002"/>
    <n v="8.0860000000000003"/>
    <n v="0"/>
    <n v="0"/>
  </r>
  <r>
    <x v="20"/>
    <x v="0"/>
    <n v="8.3170000000000002"/>
    <n v="0.21199999999999999"/>
    <n v="4.9329999999999998"/>
    <n v="8.1180000000000003"/>
    <n v="0"/>
    <n v="0"/>
  </r>
  <r>
    <x v="20"/>
    <x v="0"/>
    <n v="8.3079999999999998"/>
    <n v="0.54600000000000004"/>
    <n v="4.9420000000000002"/>
    <n v="7.7839999999999998"/>
    <n v="0"/>
    <n v="0"/>
  </r>
  <r>
    <x v="20"/>
    <x v="0"/>
    <n v="8.2810000000000006"/>
    <n v="0.46600000000000003"/>
    <n v="4.9690000000000003"/>
    <n v="7.8639999999999999"/>
    <n v="0"/>
    <n v="0"/>
  </r>
  <r>
    <x v="20"/>
    <x v="0"/>
    <n v="8.3190000000000008"/>
    <n v="0.35899999999999999"/>
    <n v="4.931"/>
    <n v="7.9710000000000001"/>
    <n v="0"/>
    <n v="0"/>
  </r>
  <r>
    <x v="20"/>
    <x v="0"/>
    <n v="8.6530000000000005"/>
    <n v="0.35799999999999998"/>
    <n v="4.5970000000000004"/>
    <n v="7.9720000000000004"/>
    <n v="0"/>
    <n v="0"/>
  </r>
  <r>
    <x v="20"/>
    <x v="0"/>
    <n v="7.49"/>
    <n v="0.31900000000000001"/>
    <n v="5.76"/>
    <n v="8.0109999999999992"/>
    <n v="0"/>
    <n v="0"/>
  </r>
  <r>
    <x v="20"/>
    <x v="0"/>
    <n v="8.9269999999999996"/>
    <n v="0"/>
    <n v="4.3230000000000004"/>
    <n v="8.673"/>
    <n v="0"/>
    <n v="0"/>
  </r>
  <r>
    <x v="20"/>
    <x v="0"/>
    <n v="8.8460000000000001"/>
    <n v="0"/>
    <n v="4.4039999999999999"/>
    <n v="8.6579999999999995"/>
    <n v="0"/>
    <n v="0"/>
  </r>
  <r>
    <x v="20"/>
    <x v="0"/>
    <n v="13.031000000000001"/>
    <n v="0"/>
    <n v="0.219"/>
    <n v="8.5679999999999996"/>
    <n v="0"/>
    <n v="0"/>
  </r>
  <r>
    <x v="20"/>
    <x v="0"/>
    <n v="13.25"/>
    <n v="0"/>
    <n v="0"/>
    <n v="8.7430000000000003"/>
    <n v="0"/>
    <n v="0"/>
  </r>
  <r>
    <x v="20"/>
    <x v="0"/>
    <n v="12.506"/>
    <n v="0"/>
    <n v="0.74399999999999999"/>
    <n v="8.3789999999999996"/>
    <n v="0"/>
    <n v="0"/>
  </r>
  <r>
    <x v="20"/>
    <x v="0"/>
    <n v="13.025"/>
    <n v="0"/>
    <n v="0.22500000000000001"/>
    <n v="8.5299999999999994"/>
    <n v="0"/>
    <n v="0"/>
  </r>
  <r>
    <x v="20"/>
    <x v="0"/>
    <n v="12.843"/>
    <n v="0"/>
    <n v="0.40699999999999997"/>
    <n v="8.4600000000000009"/>
    <n v="0"/>
    <n v="0"/>
  </r>
  <r>
    <x v="20"/>
    <x v="1"/>
    <n v="12.702999999999999"/>
    <n v="0"/>
    <n v="0.54700000000000004"/>
    <n v="8.5"/>
    <n v="0"/>
    <n v="0"/>
  </r>
  <r>
    <x v="20"/>
    <x v="1"/>
    <n v="12.808999999999999"/>
    <n v="0"/>
    <n v="0.441"/>
    <n v="8.5779999999999994"/>
    <n v="0"/>
    <n v="0"/>
  </r>
  <r>
    <x v="20"/>
    <x v="1"/>
    <n v="12.71"/>
    <n v="0"/>
    <n v="0.54"/>
    <n v="8.6720000000000006"/>
    <n v="0"/>
    <n v="0"/>
  </r>
  <r>
    <x v="20"/>
    <x v="1"/>
    <n v="12.752000000000001"/>
    <n v="0"/>
    <n v="0.498"/>
    <n v="8.7360000000000007"/>
    <n v="0"/>
    <n v="0"/>
  </r>
  <r>
    <x v="20"/>
    <x v="1"/>
    <n v="12.881"/>
    <n v="0"/>
    <n v="0.36899999999999999"/>
    <n v="8.6910000000000007"/>
    <n v="0"/>
    <n v="0"/>
  </r>
  <r>
    <x v="20"/>
    <x v="1"/>
    <n v="12.968"/>
    <n v="0"/>
    <n v="0.28199999999999997"/>
    <n v="8.6720000000000006"/>
    <n v="0"/>
    <n v="0"/>
  </r>
  <r>
    <x v="20"/>
    <x v="1"/>
    <n v="12.875"/>
    <n v="0"/>
    <n v="0.375"/>
    <n v="8.5419999999999998"/>
    <n v="0"/>
    <n v="0"/>
  </r>
  <r>
    <x v="20"/>
    <x v="1"/>
    <n v="12.551"/>
    <n v="6.6000000000000003E-2"/>
    <n v="0.69899999999999995"/>
    <n v="8.2639999999999993"/>
    <n v="0"/>
    <n v="0"/>
  </r>
  <r>
    <x v="20"/>
    <x v="1"/>
    <n v="11.848000000000001"/>
    <n v="0"/>
    <n v="1.4019999999999999"/>
    <n v="8.4890000000000008"/>
    <n v="0"/>
    <n v="0"/>
  </r>
  <r>
    <x v="20"/>
    <x v="1"/>
    <n v="11.605"/>
    <n v="0"/>
    <n v="1.645"/>
    <n v="8.4870000000000001"/>
    <n v="0"/>
    <n v="0"/>
  </r>
  <r>
    <x v="20"/>
    <x v="1"/>
    <n v="10.069000000000001"/>
    <n v="0"/>
    <n v="3.181"/>
    <n v="8.6340000000000003"/>
    <n v="0"/>
    <n v="0"/>
  </r>
  <r>
    <x v="20"/>
    <x v="1"/>
    <n v="10.503"/>
    <n v="0"/>
    <n v="2.7469999999999999"/>
    <n v="8.6050000000000004"/>
    <n v="0"/>
    <n v="0"/>
  </r>
  <r>
    <x v="20"/>
    <x v="1"/>
    <n v="12.090999999999999"/>
    <n v="0"/>
    <n v="1.159"/>
    <n v="8.59"/>
    <n v="0"/>
    <n v="0"/>
  </r>
  <r>
    <x v="20"/>
    <x v="1"/>
    <n v="11.044"/>
    <n v="0"/>
    <n v="2.206"/>
    <n v="8.5239999999999991"/>
    <n v="0"/>
    <n v="0"/>
  </r>
  <r>
    <x v="20"/>
    <x v="1"/>
    <n v="12.205"/>
    <n v="0"/>
    <n v="1.0449999999999999"/>
    <n v="8.5749999999999993"/>
    <n v="0"/>
    <n v="0"/>
  </r>
  <r>
    <x v="20"/>
    <x v="1"/>
    <n v="12.872999999999999"/>
    <n v="0"/>
    <n v="0.377"/>
    <n v="8.5579999999999998"/>
    <n v="0"/>
    <n v="0"/>
  </r>
  <r>
    <x v="20"/>
    <x v="1"/>
    <n v="13.087999999999999"/>
    <n v="8.9999999999999993E-3"/>
    <n v="0.16200000000000001"/>
    <n v="8.3209999999999997"/>
    <n v="0"/>
    <n v="0"/>
  </r>
  <r>
    <x v="20"/>
    <x v="1"/>
    <n v="13.122"/>
    <n v="0"/>
    <n v="0.128"/>
    <n v="8.5129999999999999"/>
    <n v="0"/>
    <n v="0"/>
  </r>
  <r>
    <x v="20"/>
    <x v="1"/>
    <n v="13.25"/>
    <n v="0"/>
    <n v="0"/>
    <n v="8.5399999999999991"/>
    <n v="0"/>
    <n v="0"/>
  </r>
  <r>
    <x v="20"/>
    <x v="1"/>
    <n v="13.115"/>
    <n v="0"/>
    <n v="0.13500000000000001"/>
    <n v="8.5340000000000007"/>
    <n v="0"/>
    <n v="0"/>
  </r>
  <r>
    <x v="20"/>
    <x v="1"/>
    <n v="13.122"/>
    <n v="0"/>
    <n v="0.128"/>
    <n v="8.5410000000000004"/>
    <n v="0"/>
    <n v="0"/>
  </r>
  <r>
    <x v="20"/>
    <x v="1"/>
    <n v="12.263"/>
    <n v="0"/>
    <n v="0.98699999999999999"/>
    <n v="8.5690000000000008"/>
    <n v="0"/>
    <n v="0"/>
  </r>
  <r>
    <x v="20"/>
    <x v="1"/>
    <n v="10.565"/>
    <n v="0"/>
    <n v="2.6850000000000001"/>
    <n v="8.577"/>
    <n v="0"/>
    <n v="0"/>
  </r>
  <r>
    <x v="20"/>
    <x v="1"/>
    <n v="7.7130000000000001"/>
    <n v="0"/>
    <n v="5.5369999999999999"/>
    <n v="8.593"/>
    <n v="3.8220000000000001"/>
    <n v="0"/>
  </r>
  <r>
    <x v="20"/>
    <x v="1"/>
    <n v="7.484"/>
    <n v="0"/>
    <n v="5.766"/>
    <n v="8.5229999999999997"/>
    <n v="3.8220000000000001"/>
    <n v="0"/>
  </r>
  <r>
    <x v="20"/>
    <x v="1"/>
    <n v="6.6340000000000003"/>
    <n v="0"/>
    <n v="6.6159999999999997"/>
    <n v="8.548"/>
    <n v="3.8220000000000001"/>
    <n v="0"/>
  </r>
  <r>
    <x v="20"/>
    <x v="1"/>
    <n v="5.391"/>
    <n v="0"/>
    <n v="7.859"/>
    <n v="8.58"/>
    <n v="4.8150000000000004"/>
    <n v="0"/>
  </r>
  <r>
    <x v="20"/>
    <x v="1"/>
    <n v="8.5630000000000006"/>
    <n v="0"/>
    <n v="4.6870000000000003"/>
    <n v="8.5980000000000008"/>
    <n v="0"/>
    <n v="0"/>
  </r>
  <r>
    <x v="20"/>
    <x v="2"/>
    <n v="9.0190000000000001"/>
    <n v="0"/>
    <n v="4.2309999999999999"/>
    <n v="8.5709999999999997"/>
    <n v="0"/>
    <n v="0"/>
  </r>
  <r>
    <x v="20"/>
    <x v="2"/>
    <n v="8.3330000000000002"/>
    <n v="0"/>
    <n v="4.9169999999999998"/>
    <n v="8.7360000000000007"/>
    <n v="0"/>
    <n v="0"/>
  </r>
  <r>
    <x v="20"/>
    <x v="2"/>
    <n v="9.5419999999999998"/>
    <n v="0"/>
    <n v="3.7080000000000002"/>
    <n v="8.6850000000000005"/>
    <n v="0"/>
    <n v="0"/>
  </r>
  <r>
    <x v="20"/>
    <x v="2"/>
    <n v="7.4790000000000001"/>
    <n v="0"/>
    <n v="5.7709999999999999"/>
    <n v="8.6620000000000008"/>
    <n v="0"/>
    <n v="0"/>
  </r>
  <r>
    <x v="20"/>
    <x v="2"/>
    <n v="5.444"/>
    <n v="0"/>
    <n v="7.806"/>
    <n v="8.673"/>
    <n v="0"/>
    <n v="0"/>
  </r>
  <r>
    <x v="20"/>
    <x v="2"/>
    <n v="5.49"/>
    <n v="0"/>
    <n v="7.76"/>
    <n v="8.6739999999999995"/>
    <n v="0"/>
    <n v="0"/>
  </r>
  <r>
    <x v="20"/>
    <x v="2"/>
    <n v="4.3609999999999998"/>
    <n v="0"/>
    <n v="8.8889999999999993"/>
    <n v="8.6460000000000008"/>
    <n v="0"/>
    <n v="0"/>
  </r>
  <r>
    <x v="20"/>
    <x v="2"/>
    <n v="6.9690000000000003"/>
    <n v="0"/>
    <n v="6.2809999999999997"/>
    <n v="8.641"/>
    <n v="0"/>
    <n v="0"/>
  </r>
  <r>
    <x v="20"/>
    <x v="2"/>
    <n v="6.8170000000000002"/>
    <n v="0"/>
    <n v="6.4329999999999998"/>
    <n v="8.6219999999999999"/>
    <n v="0"/>
    <n v="0"/>
  </r>
  <r>
    <x v="20"/>
    <x v="2"/>
    <n v="8.5950000000000006"/>
    <n v="0"/>
    <n v="4.6550000000000002"/>
    <n v="8.6270000000000007"/>
    <n v="0"/>
    <n v="0"/>
  </r>
  <r>
    <x v="20"/>
    <x v="2"/>
    <n v="6.7850000000000001"/>
    <n v="0"/>
    <n v="6.4649999999999999"/>
    <n v="8.6389999999999993"/>
    <n v="0"/>
    <n v="0"/>
  </r>
  <r>
    <x v="20"/>
    <x v="2"/>
    <n v="6.7050000000000001"/>
    <n v="0"/>
    <n v="6.5449999999999999"/>
    <n v="8.6389999999999993"/>
    <n v="0"/>
    <n v="0"/>
  </r>
  <r>
    <x v="20"/>
    <x v="2"/>
    <n v="3.629"/>
    <n v="0"/>
    <n v="9.6210000000000004"/>
    <n v="8.6479999999999997"/>
    <n v="0"/>
    <n v="0"/>
  </r>
  <r>
    <x v="20"/>
    <x v="2"/>
    <n v="1.948"/>
    <n v="0"/>
    <n v="11.302"/>
    <n v="8.6319999999999997"/>
    <n v="0"/>
    <n v="0"/>
  </r>
  <r>
    <x v="20"/>
    <x v="2"/>
    <n v="7.5289999999999999"/>
    <n v="0"/>
    <n v="5.7210000000000001"/>
    <n v="8.6549999999999994"/>
    <n v="0"/>
    <n v="0"/>
  </r>
  <r>
    <x v="20"/>
    <x v="2"/>
    <n v="7.3280000000000003"/>
    <n v="0"/>
    <n v="5.9219999999999997"/>
    <n v="8.6229999999999993"/>
    <n v="0"/>
    <n v="0"/>
  </r>
  <r>
    <x v="20"/>
    <x v="2"/>
    <n v="7.3"/>
    <n v="0"/>
    <n v="5.95"/>
    <n v="8.6349999999999998"/>
    <n v="0"/>
    <n v="0"/>
  </r>
  <r>
    <x v="20"/>
    <x v="2"/>
    <n v="9.1609999999999996"/>
    <n v="0"/>
    <n v="4.0890000000000004"/>
    <n v="8.6020000000000003"/>
    <n v="0"/>
    <n v="0"/>
  </r>
  <r>
    <x v="20"/>
    <x v="2"/>
    <n v="8.5879999999999992"/>
    <n v="0"/>
    <n v="4.6619999999999999"/>
    <n v="8.8979999999999997"/>
    <n v="0"/>
    <n v="0"/>
  </r>
  <r>
    <x v="20"/>
    <x v="2"/>
    <n v="9.2910000000000004"/>
    <n v="0"/>
    <n v="3.9590000000000001"/>
    <n v="8.6989999999999998"/>
    <n v="0"/>
    <n v="0"/>
  </r>
  <r>
    <x v="20"/>
    <x v="2"/>
    <n v="7.9969999999999999"/>
    <n v="0"/>
    <n v="5.2530000000000001"/>
    <n v="8.82"/>
    <n v="0"/>
    <n v="0"/>
  </r>
  <r>
    <x v="20"/>
    <x v="2"/>
    <n v="11.047000000000001"/>
    <n v="0"/>
    <n v="2.2029999999999998"/>
    <n v="8.6370000000000005"/>
    <n v="0"/>
    <n v="0"/>
  </r>
  <r>
    <x v="20"/>
    <x v="2"/>
    <n v="9.6639999999999997"/>
    <n v="0"/>
    <n v="3.5859999999999999"/>
    <n v="8.7409999999999997"/>
    <n v="0"/>
    <n v="0"/>
  </r>
  <r>
    <x v="20"/>
    <x v="2"/>
    <n v="9.0530000000000008"/>
    <n v="0"/>
    <n v="4.1970000000000001"/>
    <n v="8.8019999999999996"/>
    <n v="0"/>
    <n v="0"/>
  </r>
  <r>
    <x v="20"/>
    <x v="2"/>
    <n v="9.3079999999999998"/>
    <n v="0"/>
    <n v="3.9420000000000002"/>
    <n v="8.7129999999999992"/>
    <n v="0"/>
    <n v="0"/>
  </r>
  <r>
    <x v="20"/>
    <x v="2"/>
    <n v="9.2669999999999995"/>
    <n v="0.75700000000000001"/>
    <n v="3.9830000000000001"/>
    <n v="7.5730000000000004"/>
    <n v="0"/>
    <n v="0"/>
  </r>
  <r>
    <x v="20"/>
    <x v="2"/>
    <n v="8.2780000000000005"/>
    <n v="1.468"/>
    <n v="4.9720000000000004"/>
    <n v="6.8620000000000001"/>
    <n v="0"/>
    <n v="0"/>
  </r>
  <r>
    <x v="20"/>
    <x v="2"/>
    <n v="5.7140000000000004"/>
    <n v="1.468"/>
    <n v="7.5359999999999996"/>
    <n v="6.8620000000000001"/>
    <n v="0"/>
    <n v="0"/>
  </r>
  <r>
    <x v="20"/>
    <x v="2"/>
    <n v="5.7729999999999997"/>
    <n v="2.3769999999999998"/>
    <n v="7.4770000000000003"/>
    <n v="5.9530000000000003"/>
    <n v="0"/>
    <n v="0"/>
  </r>
  <r>
    <x v="20"/>
    <x v="2"/>
    <n v="5.8330000000000002"/>
    <n v="3.9060000000000001"/>
    <n v="7.4169999999999998"/>
    <n v="4.4240000000000004"/>
    <n v="0"/>
    <n v="0"/>
  </r>
  <r>
    <x v="20"/>
    <x v="2"/>
    <n v="5.7030000000000003"/>
    <n v="4.508"/>
    <n v="7.5469999999999997"/>
    <n v="3.8220000000000001"/>
    <n v="0"/>
    <n v="0"/>
  </r>
  <r>
    <x v="20"/>
    <x v="3"/>
    <n v="5.2389999999999999"/>
    <n v="4.9130000000000003"/>
    <n v="8.0109999999999992"/>
    <n v="3.4169999999999998"/>
    <n v="0"/>
    <n v="0"/>
  </r>
  <r>
    <x v="20"/>
    <x v="3"/>
    <n v="6.16"/>
    <n v="5.2080000000000002"/>
    <n v="7.09"/>
    <n v="3.1219999999999999"/>
    <n v="0"/>
    <n v="0"/>
  </r>
  <r>
    <x v="20"/>
    <x v="3"/>
    <n v="3.9119999999999999"/>
    <n v="5.2030000000000003"/>
    <n v="9.3379999999999992"/>
    <n v="3.1269999999999998"/>
    <n v="0"/>
    <n v="0"/>
  </r>
  <r>
    <x v="20"/>
    <x v="3"/>
    <n v="1.2070000000000001"/>
    <n v="5.3220000000000001"/>
    <n v="12.042999999999999"/>
    <n v="3.008"/>
    <n v="0"/>
    <n v="0"/>
  </r>
  <r>
    <x v="20"/>
    <x v="3"/>
    <n v="4.3609999999999998"/>
    <n v="5.07"/>
    <n v="8.8889999999999993"/>
    <n v="3.26"/>
    <n v="0"/>
    <n v="0"/>
  </r>
  <r>
    <x v="20"/>
    <x v="3"/>
    <n v="6.7539999999999996"/>
    <n v="5.0389999999999997"/>
    <n v="6.4960000000000004"/>
    <n v="3.2909999999999999"/>
    <n v="0"/>
    <n v="0"/>
  </r>
  <r>
    <x v="20"/>
    <x v="3"/>
    <n v="6.48"/>
    <n v="5.0359999999999996"/>
    <n v="6.77"/>
    <n v="3.294"/>
    <n v="0"/>
    <n v="0"/>
  </r>
  <r>
    <x v="20"/>
    <x v="3"/>
    <n v="5.202"/>
    <n v="4.9909999999999997"/>
    <n v="8.048"/>
    <n v="3.339"/>
    <n v="0"/>
    <n v="0"/>
  </r>
  <r>
    <x v="20"/>
    <x v="3"/>
    <n v="4.2759999999999998"/>
    <n v="3.6840000000000002"/>
    <n v="8.9740000000000002"/>
    <n v="4.6459999999999999"/>
    <n v="0"/>
    <n v="0"/>
  </r>
  <r>
    <x v="20"/>
    <x v="3"/>
    <n v="3.4089999999999998"/>
    <n v="2.9550000000000001"/>
    <n v="9.8409999999999993"/>
    <n v="5.375"/>
    <n v="0"/>
    <n v="0"/>
  </r>
  <r>
    <x v="20"/>
    <x v="3"/>
    <n v="0.79100000000000004"/>
    <n v="2.96"/>
    <n v="12.459"/>
    <n v="5.37"/>
    <n v="0"/>
    <n v="0"/>
  </r>
  <r>
    <x v="20"/>
    <x v="3"/>
    <n v="5.7130000000000001"/>
    <n v="2.9660000000000002"/>
    <n v="7.5369999999999999"/>
    <n v="5.3639999999999999"/>
    <n v="0"/>
    <n v="0"/>
  </r>
  <r>
    <x v="20"/>
    <x v="3"/>
    <n v="7.4509999999999996"/>
    <n v="4.3289999999999997"/>
    <n v="5.7990000000000004"/>
    <n v="4.0010000000000003"/>
    <n v="0"/>
    <n v="0"/>
  </r>
  <r>
    <x v="20"/>
    <x v="3"/>
    <n v="7.3289999999999997"/>
    <n v="4.8460000000000001"/>
    <n v="5.9210000000000003"/>
    <n v="3.484"/>
    <n v="0"/>
    <n v="0"/>
  </r>
  <r>
    <x v="20"/>
    <x v="3"/>
    <n v="4.6459999999999999"/>
    <n v="4.4409999999999998"/>
    <n v="8.6039999999999992"/>
    <n v="3.8889999999999998"/>
    <n v="0"/>
    <n v="0"/>
  </r>
  <r>
    <x v="20"/>
    <x v="3"/>
    <n v="5.5570000000000004"/>
    <n v="3.2290000000000001"/>
    <n v="7.6929999999999996"/>
    <n v="5.101"/>
    <n v="0"/>
    <n v="0"/>
  </r>
  <r>
    <x v="20"/>
    <x v="3"/>
    <n v="9.6270000000000007"/>
    <n v="3.7320000000000002"/>
    <n v="3.6230000000000002"/>
    <n v="4.5979999999999999"/>
    <n v="0"/>
    <n v="0"/>
  </r>
  <r>
    <x v="20"/>
    <x v="3"/>
    <n v="11.023"/>
    <n v="4.242"/>
    <n v="2.2269999999999999"/>
    <n v="4.0880000000000001"/>
    <n v="0"/>
    <n v="0"/>
  </r>
  <r>
    <x v="20"/>
    <x v="3"/>
    <n v="9.5459999999999994"/>
    <n v="4.9870000000000001"/>
    <n v="3.7040000000000002"/>
    <n v="3.343"/>
    <n v="0"/>
    <n v="0"/>
  </r>
  <r>
    <x v="20"/>
    <x v="3"/>
    <n v="11.507"/>
    <n v="4.8280000000000003"/>
    <n v="1.7430000000000001"/>
    <n v="3.5019999999999998"/>
    <n v="0"/>
    <n v="0"/>
  </r>
  <r>
    <x v="20"/>
    <x v="3"/>
    <n v="9.3019999999999996"/>
    <n v="5.7409999999999997"/>
    <n v="3.948"/>
    <n v="2.589"/>
    <n v="0"/>
    <n v="0"/>
  </r>
  <r>
    <x v="20"/>
    <x v="3"/>
    <n v="9.4060000000000006"/>
    <n v="6.36"/>
    <n v="3.8439999999999999"/>
    <n v="1.97"/>
    <n v="0"/>
    <n v="0"/>
  </r>
  <r>
    <x v="20"/>
    <x v="3"/>
    <n v="8.6039999999999992"/>
    <n v="6.3719999999999999"/>
    <n v="4.6459999999999999"/>
    <n v="1.958"/>
    <n v="0"/>
    <n v="0"/>
  </r>
  <r>
    <x v="20"/>
    <x v="3"/>
    <n v="8.5530000000000008"/>
    <n v="6.3869999999999996"/>
    <n v="4.6970000000000001"/>
    <n v="1.9430000000000001"/>
    <n v="0"/>
    <n v="0"/>
  </r>
  <r>
    <x v="20"/>
    <x v="3"/>
    <n v="9.1370000000000005"/>
    <n v="6.375"/>
    <n v="4.1130000000000004"/>
    <n v="1.9550000000000001"/>
    <n v="0"/>
    <n v="0"/>
  </r>
  <r>
    <x v="20"/>
    <x v="3"/>
    <n v="8.6509999999999998"/>
    <n v="6.3680000000000003"/>
    <n v="4.5990000000000002"/>
    <n v="1.962"/>
    <n v="0"/>
    <n v="0"/>
  </r>
  <r>
    <x v="20"/>
    <x v="3"/>
    <n v="8.9290000000000003"/>
    <n v="6.37"/>
    <n v="4.3209999999999997"/>
    <n v="1.96"/>
    <n v="0"/>
    <n v="0"/>
  </r>
  <r>
    <x v="20"/>
    <x v="3"/>
    <n v="8.5709999999999997"/>
    <n v="6.3659999999999997"/>
    <n v="4.6790000000000003"/>
    <n v="1.964"/>
    <n v="0"/>
    <n v="0"/>
  </r>
  <r>
    <x v="20"/>
    <x v="3"/>
    <n v="10.185"/>
    <n v="5.0069999999999997"/>
    <n v="3.0649999999999999"/>
    <n v="3.323"/>
    <n v="0"/>
    <n v="0"/>
  </r>
  <r>
    <x v="20"/>
    <x v="3"/>
    <n v="10.305999999999999"/>
    <n v="4.8949999999999996"/>
    <n v="2.944"/>
    <n v="3.4350000000000001"/>
    <n v="0"/>
    <n v="0"/>
  </r>
  <r>
    <x v="20"/>
    <x v="4"/>
    <n v="10.273"/>
    <n v="4.681"/>
    <n v="2.9769999999999999"/>
    <n v="3.649"/>
    <n v="0"/>
    <n v="0"/>
  </r>
  <r>
    <x v="20"/>
    <x v="4"/>
    <n v="9.44"/>
    <n v="4.6769999999999996"/>
    <n v="3.81"/>
    <n v="3.653"/>
    <n v="0"/>
    <n v="0"/>
  </r>
  <r>
    <x v="20"/>
    <x v="4"/>
    <n v="10.292999999999999"/>
    <n v="4.6790000000000003"/>
    <n v="2.9569999999999999"/>
    <n v="3.6509999999999998"/>
    <n v="0"/>
    <n v="0"/>
  </r>
  <r>
    <x v="20"/>
    <x v="4"/>
    <n v="10.555"/>
    <n v="4.6959999999999997"/>
    <n v="2.6949999999999998"/>
    <n v="3.6339999999999999"/>
    <n v="0"/>
    <n v="0"/>
  </r>
  <r>
    <x v="20"/>
    <x v="4"/>
    <n v="12.727"/>
    <n v="3.22"/>
    <n v="0.52300000000000002"/>
    <n v="5.1100000000000003"/>
    <n v="0"/>
    <n v="0"/>
  </r>
  <r>
    <x v="20"/>
    <x v="4"/>
    <n v="10.516"/>
    <n v="3.9049999999999998"/>
    <n v="2.734"/>
    <n v="4.4249999999999998"/>
    <n v="0"/>
    <n v="0"/>
  </r>
  <r>
    <x v="20"/>
    <x v="4"/>
    <n v="8.9"/>
    <n v="4.5549999999999997"/>
    <n v="4.3499999999999996"/>
    <n v="3.7749999999999999"/>
    <n v="0"/>
    <n v="0"/>
  </r>
  <r>
    <x v="20"/>
    <x v="4"/>
    <n v="11.237"/>
    <n v="4.407"/>
    <n v="2.0129999999999999"/>
    <n v="3.923"/>
    <n v="0"/>
    <n v="0"/>
  </r>
  <r>
    <x v="20"/>
    <x v="4"/>
    <n v="10.317"/>
    <n v="4.4039999999999999"/>
    <n v="2.9329999999999998"/>
    <n v="3.9260000000000002"/>
    <n v="0"/>
    <n v="0"/>
  </r>
  <r>
    <x v="20"/>
    <x v="4"/>
    <n v="9.9749999999999996"/>
    <n v="4.4690000000000003"/>
    <n v="3.2749999999999999"/>
    <n v="3.8610000000000002"/>
    <n v="0"/>
    <n v="0"/>
  </r>
  <r>
    <x v="20"/>
    <x v="4"/>
    <n v="10.746"/>
    <n v="5.24"/>
    <n v="2.504"/>
    <n v="3.09"/>
    <n v="0"/>
    <n v="0"/>
  </r>
  <r>
    <x v="20"/>
    <x v="4"/>
    <n v="7.452"/>
    <n v="6.6239999999999997"/>
    <n v="5.798"/>
    <n v="1.706"/>
    <n v="0"/>
    <n v="0"/>
  </r>
  <r>
    <x v="20"/>
    <x v="4"/>
    <n v="5.8090000000000002"/>
    <n v="7.83"/>
    <n v="7.4409999999999998"/>
    <n v="0.5"/>
    <n v="0"/>
    <n v="0"/>
  </r>
  <r>
    <x v="20"/>
    <x v="4"/>
    <n v="7.5179999999999998"/>
    <n v="8.33"/>
    <n v="5.7320000000000002"/>
    <n v="0"/>
    <n v="0"/>
    <n v="0"/>
  </r>
  <r>
    <x v="20"/>
    <x v="4"/>
    <n v="8.9689999999999994"/>
    <n v="5.6550000000000002"/>
    <n v="4.2809999999999997"/>
    <n v="2.6749999999999998"/>
    <n v="0"/>
    <n v="0"/>
  </r>
  <r>
    <x v="20"/>
    <x v="4"/>
    <n v="10.122999999999999"/>
    <n v="4.3339999999999996"/>
    <n v="3.1269999999999998"/>
    <n v="3.996"/>
    <n v="0"/>
    <n v="0"/>
  </r>
  <r>
    <x v="20"/>
    <x v="4"/>
    <n v="11.27"/>
    <n v="4.3220000000000001"/>
    <n v="1.98"/>
    <n v="4.008"/>
    <n v="0"/>
    <n v="0"/>
  </r>
  <r>
    <x v="20"/>
    <x v="4"/>
    <n v="9.2970000000000006"/>
    <n v="5.6459999999999999"/>
    <n v="3.9529999999999998"/>
    <n v="2.6840000000000002"/>
    <n v="0"/>
    <n v="0"/>
  </r>
  <r>
    <x v="20"/>
    <x v="4"/>
    <n v="8.3379999999999992"/>
    <n v="4.984"/>
    <n v="4.9119999999999999"/>
    <n v="3.3460000000000001"/>
    <n v="0"/>
    <n v="0"/>
  </r>
  <r>
    <x v="20"/>
    <x v="4"/>
    <n v="9.2219999999999995"/>
    <n v="4.2880000000000003"/>
    <n v="4.0279999999999996"/>
    <n v="4.0419999999999998"/>
    <n v="0"/>
    <n v="0"/>
  </r>
  <r>
    <x v="20"/>
    <x v="4"/>
    <n v="10.39"/>
    <n v="4.2939999999999996"/>
    <n v="2.86"/>
    <n v="4.0359999999999996"/>
    <n v="0"/>
    <n v="0"/>
  </r>
  <r>
    <x v="20"/>
    <x v="4"/>
    <n v="10.486000000000001"/>
    <n v="4.2699999999999996"/>
    <n v="2.7639999999999998"/>
    <n v="4.0599999999999996"/>
    <n v="0"/>
    <n v="0"/>
  </r>
  <r>
    <x v="20"/>
    <x v="4"/>
    <n v="10.44"/>
    <n v="4.2759999999999998"/>
    <n v="2.81"/>
    <n v="4.0540000000000003"/>
    <n v="0"/>
    <n v="0"/>
  </r>
  <r>
    <x v="20"/>
    <x v="4"/>
    <n v="10.377000000000001"/>
    <n v="4.26"/>
    <n v="2.8730000000000002"/>
    <n v="4.07"/>
    <n v="0"/>
    <n v="0"/>
  </r>
  <r>
    <x v="20"/>
    <x v="4"/>
    <n v="10.45"/>
    <n v="4.2629999999999999"/>
    <n v="2.8"/>
    <n v="4.0670000000000002"/>
    <n v="0"/>
    <n v="0"/>
  </r>
  <r>
    <x v="20"/>
    <x v="4"/>
    <n v="10.336"/>
    <n v="4.7450000000000001"/>
    <n v="2.9140000000000001"/>
    <n v="3.585"/>
    <n v="0"/>
    <n v="0"/>
  </r>
  <r>
    <x v="20"/>
    <x v="4"/>
    <n v="10.331"/>
    <n v="5.1100000000000003"/>
    <n v="2.919"/>
    <n v="3.22"/>
    <n v="0"/>
    <n v="0"/>
  </r>
  <r>
    <x v="20"/>
    <x v="4"/>
    <n v="11.053000000000001"/>
    <n v="5.3550000000000004"/>
    <n v="2.1970000000000001"/>
    <n v="2.9750000000000001"/>
    <n v="0"/>
    <n v="0"/>
  </r>
  <r>
    <x v="20"/>
    <x v="4"/>
    <n v="11.055999999999999"/>
    <n v="5.343"/>
    <n v="2.194"/>
    <n v="2.9870000000000001"/>
    <n v="0"/>
    <n v="0"/>
  </r>
  <r>
    <x v="20"/>
    <x v="4"/>
    <n v="11.794"/>
    <n v="5.34"/>
    <n v="1.456"/>
    <n v="2.99"/>
    <n v="0"/>
    <n v="0"/>
  </r>
  <r>
    <x v="20"/>
    <x v="4"/>
    <n v="11.798999999999999"/>
    <n v="5.3609999999999998"/>
    <n v="1.4510000000000001"/>
    <n v="2.9689999999999999"/>
    <n v="0"/>
    <n v="0"/>
  </r>
  <r>
    <x v="20"/>
    <x v="5"/>
    <n v="11.8"/>
    <n v="4.9580000000000002"/>
    <n v="1.45"/>
    <n v="3.3719999999999999"/>
    <n v="0"/>
    <n v="0"/>
  </r>
  <r>
    <x v="20"/>
    <x v="5"/>
    <n v="11.789"/>
    <n v="3.9609999999999999"/>
    <n v="1.4610000000000001"/>
    <n v="4.3689999999999998"/>
    <n v="0"/>
    <n v="0"/>
  </r>
  <r>
    <x v="20"/>
    <x v="5"/>
    <n v="11.802"/>
    <n v="1.6850000000000001"/>
    <n v="1.448"/>
    <n v="6.6449999999999996"/>
    <n v="0"/>
    <n v="0"/>
  </r>
  <r>
    <x v="20"/>
    <x v="5"/>
    <n v="11.8"/>
    <n v="0.876"/>
    <n v="1.45"/>
    <n v="7.4539999999999997"/>
    <n v="0"/>
    <n v="0"/>
  </r>
  <r>
    <x v="20"/>
    <x v="5"/>
    <n v="11.802"/>
    <n v="0.86199999999999999"/>
    <n v="1.448"/>
    <n v="7.468"/>
    <n v="0"/>
    <n v="0"/>
  </r>
  <r>
    <x v="20"/>
    <x v="5"/>
    <n v="11.798"/>
    <n v="0.86199999999999999"/>
    <n v="1.452"/>
    <n v="7.468"/>
    <n v="0"/>
    <n v="0"/>
  </r>
  <r>
    <x v="20"/>
    <x v="5"/>
    <n v="11.802"/>
    <n v="0.86499999999999999"/>
    <n v="1.448"/>
    <n v="7.4649999999999999"/>
    <n v="0"/>
    <n v="0"/>
  </r>
  <r>
    <x v="20"/>
    <x v="5"/>
    <n v="11.803000000000001"/>
    <n v="1.891"/>
    <n v="1.4470000000000001"/>
    <n v="6.4390000000000001"/>
    <n v="0"/>
    <n v="0"/>
  </r>
  <r>
    <x v="20"/>
    <x v="5"/>
    <n v="11.803000000000001"/>
    <n v="2.734"/>
    <n v="1.4470000000000001"/>
    <n v="5.5960000000000001"/>
    <n v="0"/>
    <n v="0"/>
  </r>
  <r>
    <x v="20"/>
    <x v="5"/>
    <n v="11.804"/>
    <n v="2.7229999999999999"/>
    <n v="1.446"/>
    <n v="5.6070000000000002"/>
    <n v="0"/>
    <n v="0"/>
  </r>
  <r>
    <x v="20"/>
    <x v="5"/>
    <n v="12.818"/>
    <n v="2.8039999999999998"/>
    <n v="0.432"/>
    <n v="5.5259999999999998"/>
    <n v="0"/>
    <n v="0"/>
  </r>
  <r>
    <x v="20"/>
    <x v="5"/>
    <n v="12.706"/>
    <n v="2.8540000000000001"/>
    <n v="0.54400000000000004"/>
    <n v="5.476"/>
    <n v="0"/>
    <n v="0"/>
  </r>
  <r>
    <x v="20"/>
    <x v="5"/>
    <n v="11.794"/>
    <n v="2.8319999999999999"/>
    <n v="1.456"/>
    <n v="5.4980000000000002"/>
    <n v="0"/>
    <n v="0"/>
  </r>
  <r>
    <x v="20"/>
    <x v="5"/>
    <n v="11.797000000000001"/>
    <n v="2.9569999999999999"/>
    <n v="1.4530000000000001"/>
    <n v="5.3730000000000002"/>
    <n v="0"/>
    <n v="0"/>
  </r>
  <r>
    <x v="20"/>
    <x v="5"/>
    <n v="11.798999999999999"/>
    <n v="3.097"/>
    <n v="1.4510000000000001"/>
    <n v="5.2329999999999997"/>
    <n v="0"/>
    <n v="0"/>
  </r>
  <r>
    <x v="20"/>
    <x v="5"/>
    <n v="11.8"/>
    <n v="2.8940000000000001"/>
    <n v="1.45"/>
    <n v="5.4359999999999999"/>
    <n v="0"/>
    <n v="0"/>
  </r>
  <r>
    <x v="20"/>
    <x v="5"/>
    <n v="11.797000000000001"/>
    <n v="2.8420000000000001"/>
    <n v="1.4530000000000001"/>
    <n v="5.4880000000000004"/>
    <n v="0"/>
    <n v="0"/>
  </r>
  <r>
    <x v="20"/>
    <x v="5"/>
    <n v="11.8"/>
    <n v="2.8290000000000002"/>
    <n v="1.45"/>
    <n v="5.5010000000000003"/>
    <n v="0"/>
    <n v="0"/>
  </r>
  <r>
    <x v="20"/>
    <x v="5"/>
    <n v="11.797000000000001"/>
    <n v="2.8540000000000001"/>
    <n v="1.4530000000000001"/>
    <n v="5.476"/>
    <n v="0"/>
    <n v="0"/>
  </r>
  <r>
    <x v="20"/>
    <x v="5"/>
    <n v="11.798999999999999"/>
    <n v="2.8519999999999999"/>
    <n v="1.4510000000000001"/>
    <n v="5.4779999999999998"/>
    <n v="0"/>
    <n v="0"/>
  </r>
  <r>
    <x v="20"/>
    <x v="5"/>
    <n v="11.804"/>
    <n v="2.34"/>
    <n v="1.446"/>
    <n v="5.99"/>
    <n v="0"/>
    <n v="0"/>
  </r>
  <r>
    <x v="20"/>
    <x v="5"/>
    <n v="11.811"/>
    <n v="1.5509999999999999"/>
    <n v="1.4390000000000001"/>
    <n v="6.7789999999999999"/>
    <n v="0"/>
    <n v="0"/>
  </r>
  <r>
    <x v="20"/>
    <x v="5"/>
    <n v="11.808"/>
    <n v="0.623"/>
    <n v="1.4419999999999999"/>
    <n v="7.7069999999999999"/>
    <n v="0"/>
    <n v="0"/>
  </r>
  <r>
    <x v="20"/>
    <x v="5"/>
    <n v="11.811"/>
    <n v="0"/>
    <n v="1.4390000000000001"/>
    <n v="8.5129999999999999"/>
    <n v="0"/>
    <n v="0"/>
  </r>
  <r>
    <x v="20"/>
    <x v="5"/>
    <n v="11.379"/>
    <n v="0"/>
    <n v="1.871"/>
    <n v="8.7959999999999994"/>
    <n v="0"/>
    <n v="0"/>
  </r>
  <r>
    <x v="20"/>
    <x v="5"/>
    <n v="9.6359999999999992"/>
    <n v="0"/>
    <n v="3.6139999999999999"/>
    <n v="8.7840000000000007"/>
    <n v="0"/>
    <n v="0"/>
  </r>
  <r>
    <x v="20"/>
    <x v="5"/>
    <n v="9.6359999999999992"/>
    <n v="0"/>
    <n v="3.6139999999999999"/>
    <n v="8.7710000000000008"/>
    <n v="0"/>
    <n v="0"/>
  </r>
  <r>
    <x v="20"/>
    <x v="5"/>
    <n v="9.6259999999999994"/>
    <n v="0"/>
    <n v="3.6240000000000001"/>
    <n v="8.7739999999999991"/>
    <n v="0"/>
    <n v="0"/>
  </r>
  <r>
    <x v="20"/>
    <x v="5"/>
    <n v="7.4089999999999998"/>
    <n v="0"/>
    <n v="5.8410000000000002"/>
    <n v="8.7940000000000005"/>
    <n v="0"/>
    <n v="0"/>
  </r>
  <r>
    <x v="20"/>
    <x v="5"/>
    <n v="5.3929999999999998"/>
    <n v="0"/>
    <n v="7.8570000000000002"/>
    <n v="8.8089999999999993"/>
    <n v="0"/>
    <n v="0"/>
  </r>
  <r>
    <x v="20"/>
    <x v="6"/>
    <n v="3.3359999999999999"/>
    <n v="0"/>
    <n v="10.904999999999999"/>
    <n v="8.82"/>
    <n v="0"/>
    <n v="0"/>
  </r>
  <r>
    <x v="20"/>
    <x v="6"/>
    <n v="2.6960000000000002"/>
    <n v="0"/>
    <n v="11.545"/>
    <n v="8.8010000000000002"/>
    <n v="0"/>
    <n v="0"/>
  </r>
  <r>
    <x v="20"/>
    <x v="6"/>
    <n v="2.2509999999999999"/>
    <n v="0"/>
    <n v="11.99"/>
    <n v="8.7729999999999997"/>
    <n v="0"/>
    <n v="0"/>
  </r>
  <r>
    <x v="20"/>
    <x v="6"/>
    <n v="2.04"/>
    <n v="0"/>
    <n v="12.201000000000001"/>
    <n v="8.7629999999999999"/>
    <n v="0"/>
    <n v="0"/>
  </r>
  <r>
    <x v="20"/>
    <x v="6"/>
    <n v="2.0750000000000002"/>
    <n v="0"/>
    <n v="12.166"/>
    <n v="8.8179999999999996"/>
    <n v="0"/>
    <n v="0"/>
  </r>
  <r>
    <x v="20"/>
    <x v="6"/>
    <n v="2.68"/>
    <n v="0"/>
    <n v="11.561"/>
    <n v="8.82"/>
    <n v="0"/>
    <n v="0"/>
  </r>
  <r>
    <x v="20"/>
    <x v="6"/>
    <n v="2.6680000000000001"/>
    <n v="0"/>
    <n v="11.573"/>
    <n v="8.8369999999999997"/>
    <n v="0"/>
    <n v="0"/>
  </r>
  <r>
    <x v="20"/>
    <x v="6"/>
    <n v="3.0750000000000002"/>
    <n v="0"/>
    <n v="11.166"/>
    <n v="8.7140000000000004"/>
    <n v="0"/>
    <n v="0"/>
  </r>
  <r>
    <x v="20"/>
    <x v="6"/>
    <n v="2.8980000000000001"/>
    <n v="0"/>
    <n v="11.343"/>
    <n v="8.7880000000000003"/>
    <n v="0"/>
    <n v="0"/>
  </r>
  <r>
    <x v="20"/>
    <x v="6"/>
    <n v="2.2240000000000002"/>
    <n v="0"/>
    <n v="12.016999999999999"/>
    <n v="8.7949999999999999"/>
    <n v="0"/>
    <n v="0"/>
  </r>
  <r>
    <x v="20"/>
    <x v="6"/>
    <n v="1.9570000000000001"/>
    <n v="0"/>
    <n v="12.284000000000001"/>
    <n v="8.7639999999999993"/>
    <n v="0"/>
    <n v="0"/>
  </r>
  <r>
    <x v="20"/>
    <x v="6"/>
    <n v="3.266"/>
    <n v="0"/>
    <n v="10.975"/>
    <n v="8.7629999999999999"/>
    <n v="0"/>
    <n v="0"/>
  </r>
  <r>
    <x v="20"/>
    <x v="6"/>
    <n v="1.5049999999999999"/>
    <n v="0"/>
    <n v="12.736000000000001"/>
    <n v="8.77"/>
    <n v="0"/>
    <n v="0"/>
  </r>
  <r>
    <x v="20"/>
    <x v="6"/>
    <n v="1.099"/>
    <n v="0"/>
    <n v="13.141999999999999"/>
    <n v="8.5609999999999999"/>
    <n v="0"/>
    <n v="0"/>
  </r>
  <r>
    <x v="20"/>
    <x v="6"/>
    <n v="0.66"/>
    <n v="0"/>
    <n v="13.581"/>
    <n v="8.8309999999999995"/>
    <n v="0"/>
    <n v="0"/>
  </r>
  <r>
    <x v="20"/>
    <x v="6"/>
    <n v="1.0229999999999999"/>
    <n v="0"/>
    <n v="13.218"/>
    <n v="8.7870000000000008"/>
    <n v="0"/>
    <n v="0"/>
  </r>
  <r>
    <x v="20"/>
    <x v="6"/>
    <n v="2.9940000000000002"/>
    <n v="0"/>
    <n v="11.247"/>
    <n v="8.7309999999999999"/>
    <n v="0"/>
    <n v="0"/>
  </r>
  <r>
    <x v="20"/>
    <x v="6"/>
    <n v="1.4279999999999999"/>
    <n v="0"/>
    <n v="12.813000000000001"/>
    <n v="8.7439999999999998"/>
    <n v="0"/>
    <n v="0"/>
  </r>
  <r>
    <x v="20"/>
    <x v="6"/>
    <n v="2.8679999999999999"/>
    <n v="0"/>
    <n v="11.372999999999999"/>
    <n v="8.7530000000000001"/>
    <n v="0"/>
    <n v="0"/>
  </r>
  <r>
    <x v="20"/>
    <x v="6"/>
    <n v="1.294"/>
    <n v="0"/>
    <n v="12.946999999999999"/>
    <n v="8.7539999999999996"/>
    <n v="0"/>
    <n v="0"/>
  </r>
  <r>
    <x v="20"/>
    <x v="6"/>
    <n v="1.3380000000000001"/>
    <n v="0"/>
    <n v="12.903"/>
    <n v="8.76"/>
    <n v="0"/>
    <n v="0"/>
  </r>
  <r>
    <x v="20"/>
    <x v="6"/>
    <n v="1.3480000000000001"/>
    <n v="0"/>
    <n v="12.893000000000001"/>
    <n v="8.7609999999999992"/>
    <n v="0"/>
    <n v="0"/>
  </r>
  <r>
    <x v="20"/>
    <x v="6"/>
    <n v="1.2350000000000001"/>
    <n v="0"/>
    <n v="13.006"/>
    <n v="8.7769999999999992"/>
    <n v="0"/>
    <n v="0"/>
  </r>
  <r>
    <x v="20"/>
    <x v="6"/>
    <n v="1.2250000000000001"/>
    <n v="0"/>
    <n v="13.016"/>
    <n v="8.7579999999999991"/>
    <n v="0"/>
    <n v="0"/>
  </r>
  <r>
    <x v="20"/>
    <x v="6"/>
    <n v="1.2090000000000001"/>
    <n v="0"/>
    <n v="13.032"/>
    <n v="8.7490000000000006"/>
    <n v="0"/>
    <n v="0"/>
  </r>
  <r>
    <x v="20"/>
    <x v="6"/>
    <n v="0.70199999999999996"/>
    <n v="0"/>
    <n v="13.539"/>
    <n v="8.7789999999999999"/>
    <n v="0"/>
    <n v="0"/>
  </r>
  <r>
    <x v="20"/>
    <x v="6"/>
    <n v="3.9660000000000002"/>
    <n v="0"/>
    <n v="10.275"/>
    <n v="8.8170000000000002"/>
    <n v="0"/>
    <n v="0"/>
  </r>
  <r>
    <x v="20"/>
    <x v="6"/>
    <n v="4.0519999999999996"/>
    <n v="0"/>
    <n v="10.189"/>
    <n v="8.8369999999999997"/>
    <n v="0"/>
    <n v="0"/>
  </r>
  <r>
    <x v="20"/>
    <x v="6"/>
    <n v="3.3719999999999999"/>
    <n v="0"/>
    <n v="10.869"/>
    <n v="8.8219999999999992"/>
    <n v="0"/>
    <n v="0"/>
  </r>
  <r>
    <x v="20"/>
    <x v="6"/>
    <n v="1.72"/>
    <n v="0"/>
    <n v="12.521000000000001"/>
    <n v="8.7750000000000004"/>
    <n v="0"/>
    <n v="0"/>
  </r>
  <r>
    <x v="20"/>
    <x v="6"/>
    <n v="1.1599999999999999"/>
    <n v="0"/>
    <n v="13.081"/>
    <n v="8.7490000000000006"/>
    <n v="0"/>
    <n v="0"/>
  </r>
  <r>
    <x v="20"/>
    <x v="7"/>
    <n v="1.218"/>
    <n v="0"/>
    <n v="13.023"/>
    <n v="8.75"/>
    <n v="0"/>
    <n v="0"/>
  </r>
  <r>
    <x v="20"/>
    <x v="7"/>
    <n v="4.101"/>
    <n v="0"/>
    <n v="10.14"/>
    <n v="8.7010000000000005"/>
    <n v="0"/>
    <n v="0"/>
  </r>
  <r>
    <x v="20"/>
    <x v="7"/>
    <n v="3.851"/>
    <n v="0"/>
    <n v="10.39"/>
    <n v="8.7509999999999994"/>
    <n v="0"/>
    <n v="0"/>
  </r>
  <r>
    <x v="20"/>
    <x v="7"/>
    <n v="1.21"/>
    <n v="0"/>
    <n v="13.031000000000001"/>
    <n v="8.73"/>
    <n v="0"/>
    <n v="0"/>
  </r>
  <r>
    <x v="20"/>
    <x v="7"/>
    <n v="2.7240000000000002"/>
    <n v="0"/>
    <n v="11.516999999999999"/>
    <n v="8.7200000000000006"/>
    <n v="0"/>
    <n v="0"/>
  </r>
  <r>
    <x v="20"/>
    <x v="7"/>
    <n v="0.75600000000000001"/>
    <n v="0"/>
    <n v="13.484999999999999"/>
    <n v="8.7249999999999996"/>
    <n v="0"/>
    <n v="0"/>
  </r>
  <r>
    <x v="20"/>
    <x v="7"/>
    <n v="0.48799999999999999"/>
    <n v="0"/>
    <n v="13.753"/>
    <n v="8.7170000000000005"/>
    <n v="0"/>
    <n v="0"/>
  </r>
  <r>
    <x v="20"/>
    <x v="7"/>
    <n v="0.48699999999999999"/>
    <n v="0"/>
    <n v="13.754"/>
    <n v="8.7279999999999998"/>
    <n v="0"/>
    <n v="0"/>
  </r>
  <r>
    <x v="20"/>
    <x v="7"/>
    <n v="0.50600000000000001"/>
    <n v="0"/>
    <n v="13.734999999999999"/>
    <n v="8.7390000000000008"/>
    <n v="0"/>
    <n v="0"/>
  </r>
  <r>
    <x v="20"/>
    <x v="7"/>
    <n v="0.64300000000000002"/>
    <n v="0"/>
    <n v="13.598000000000001"/>
    <n v="8.7420000000000009"/>
    <n v="0"/>
    <n v="0"/>
  </r>
  <r>
    <x v="20"/>
    <x v="7"/>
    <n v="0.67200000000000004"/>
    <n v="0"/>
    <n v="13.569000000000001"/>
    <n v="8.7240000000000002"/>
    <n v="0"/>
    <n v="0"/>
  </r>
  <r>
    <x v="20"/>
    <x v="7"/>
    <n v="0.76900000000000002"/>
    <n v="0"/>
    <n v="13.472"/>
    <n v="8.6940000000000008"/>
    <n v="0"/>
    <n v="0"/>
  </r>
  <r>
    <x v="20"/>
    <x v="7"/>
    <n v="0.73899999999999999"/>
    <n v="0"/>
    <n v="13.502000000000001"/>
    <n v="8.7240000000000002"/>
    <n v="0"/>
    <n v="0"/>
  </r>
  <r>
    <x v="20"/>
    <x v="7"/>
    <n v="0.54900000000000004"/>
    <n v="0"/>
    <n v="13.692"/>
    <n v="8.6720000000000006"/>
    <n v="0"/>
    <n v="0"/>
  </r>
  <r>
    <x v="20"/>
    <x v="7"/>
    <n v="1.974"/>
    <n v="0"/>
    <n v="12.266999999999999"/>
    <n v="8.7010000000000005"/>
    <n v="0"/>
    <n v="0"/>
  </r>
  <r>
    <x v="20"/>
    <x v="7"/>
    <n v="1.411"/>
    <n v="0"/>
    <n v="12.83"/>
    <n v="8.6969999999999992"/>
    <n v="0"/>
    <n v="0"/>
  </r>
  <r>
    <x v="20"/>
    <x v="7"/>
    <n v="0.91400000000000003"/>
    <n v="0"/>
    <n v="13.327"/>
    <n v="8.6679999999999993"/>
    <n v="0"/>
    <n v="0"/>
  </r>
  <r>
    <x v="20"/>
    <x v="7"/>
    <n v="0.58399999999999996"/>
    <n v="0"/>
    <n v="13.657"/>
    <n v="8.6999999999999993"/>
    <n v="0"/>
    <n v="0"/>
  </r>
  <r>
    <x v="20"/>
    <x v="7"/>
    <n v="0.439"/>
    <n v="0"/>
    <n v="13.802"/>
    <n v="8.7040000000000006"/>
    <n v="0"/>
    <n v="0"/>
  </r>
  <r>
    <x v="20"/>
    <x v="7"/>
    <n v="0.41699999999999998"/>
    <n v="0"/>
    <n v="13.824"/>
    <n v="8.6910000000000007"/>
    <n v="0"/>
    <n v="0"/>
  </r>
  <r>
    <x v="20"/>
    <x v="7"/>
    <n v="0.34100000000000003"/>
    <n v="0"/>
    <n v="13.9"/>
    <n v="8.6850000000000005"/>
    <n v="0"/>
    <n v="0"/>
  </r>
  <r>
    <x v="20"/>
    <x v="7"/>
    <n v="0.32500000000000001"/>
    <n v="0"/>
    <n v="13.916"/>
    <n v="8.6950000000000003"/>
    <n v="0"/>
    <n v="0"/>
  </r>
  <r>
    <x v="20"/>
    <x v="7"/>
    <n v="2.831"/>
    <n v="0"/>
    <n v="11.41"/>
    <n v="8.7170000000000005"/>
    <n v="0"/>
    <n v="0"/>
  </r>
  <r>
    <x v="20"/>
    <x v="7"/>
    <n v="2.1480000000000001"/>
    <n v="0"/>
    <n v="12.093"/>
    <n v="8.7100000000000009"/>
    <n v="0"/>
    <n v="0"/>
  </r>
  <r>
    <x v="20"/>
    <x v="7"/>
    <n v="0.66200000000000003"/>
    <n v="0"/>
    <n v="13.579000000000001"/>
    <n v="8.7050000000000001"/>
    <n v="0"/>
    <n v="0"/>
  </r>
  <r>
    <x v="20"/>
    <x v="7"/>
    <n v="0"/>
    <n v="0"/>
    <n v="14.388"/>
    <n v="8.65"/>
    <n v="0"/>
    <n v="0"/>
  </r>
  <r>
    <x v="20"/>
    <x v="7"/>
    <n v="0.23"/>
    <n v="0"/>
    <n v="14.010999999999999"/>
    <n v="8.6509999999999998"/>
    <n v="0"/>
    <n v="0"/>
  </r>
  <r>
    <x v="20"/>
    <x v="7"/>
    <n v="0.217"/>
    <n v="0"/>
    <n v="14.023999999999999"/>
    <n v="8.6780000000000008"/>
    <n v="0"/>
    <n v="0"/>
  </r>
  <r>
    <x v="20"/>
    <x v="7"/>
    <n v="0.42699999999999999"/>
    <n v="0"/>
    <n v="13.814"/>
    <n v="8.6940000000000008"/>
    <n v="0"/>
    <n v="0"/>
  </r>
  <r>
    <x v="20"/>
    <x v="7"/>
    <n v="0.39900000000000002"/>
    <n v="0"/>
    <n v="13.842000000000001"/>
    <n v="8.641"/>
    <n v="0"/>
    <n v="0"/>
  </r>
  <r>
    <x v="20"/>
    <x v="7"/>
    <n v="0.23200000000000001"/>
    <n v="0"/>
    <n v="14.009"/>
    <n v="8.6859999999999999"/>
    <n v="0"/>
    <n v="0"/>
  </r>
  <r>
    <x v="20"/>
    <x v="8"/>
    <n v="0.26200000000000001"/>
    <n v="0"/>
    <n v="13.978999999999999"/>
    <n v="8.68"/>
    <n v="0"/>
    <n v="0"/>
  </r>
  <r>
    <x v="20"/>
    <x v="8"/>
    <n v="4.3449999999999998"/>
    <n v="0"/>
    <n v="9.8960000000000008"/>
    <n v="8.6969999999999992"/>
    <n v="0"/>
    <n v="0"/>
  </r>
  <r>
    <x v="20"/>
    <x v="8"/>
    <n v="0"/>
    <n v="0"/>
    <n v="14.699"/>
    <n v="8.7349999999999994"/>
    <n v="0"/>
    <n v="0"/>
  </r>
  <r>
    <x v="20"/>
    <x v="8"/>
    <n v="0.13900000000000001"/>
    <n v="0"/>
    <n v="14.102"/>
    <n v="8.7449999999999992"/>
    <n v="0"/>
    <n v="0"/>
  </r>
  <r>
    <x v="20"/>
    <x v="8"/>
    <n v="0.13600000000000001"/>
    <n v="0"/>
    <n v="14.105"/>
    <n v="8.6950000000000003"/>
    <n v="0"/>
    <n v="0"/>
  </r>
  <r>
    <x v="20"/>
    <x v="8"/>
    <n v="8.1000000000000003E-2"/>
    <n v="0"/>
    <n v="14.16"/>
    <n v="8.7080000000000002"/>
    <n v="0"/>
    <n v="0"/>
  </r>
  <r>
    <x v="20"/>
    <x v="8"/>
    <n v="4.1000000000000002E-2"/>
    <n v="0"/>
    <n v="14.2"/>
    <n v="8.7110000000000003"/>
    <n v="0"/>
    <n v="0"/>
  </r>
  <r>
    <x v="20"/>
    <x v="8"/>
    <n v="0.01"/>
    <n v="0"/>
    <n v="14.231"/>
    <n v="8.6440000000000001"/>
    <n v="0"/>
    <n v="0"/>
  </r>
  <r>
    <x v="20"/>
    <x v="8"/>
    <n v="4.3999999999999997E-2"/>
    <n v="0"/>
    <n v="14.196999999999999"/>
    <n v="8.6120000000000001"/>
    <n v="0"/>
    <n v="0"/>
  </r>
  <r>
    <x v="20"/>
    <x v="8"/>
    <n v="5.8000000000000003E-2"/>
    <n v="0"/>
    <n v="14.183"/>
    <n v="8.66"/>
    <n v="0"/>
    <n v="0"/>
  </r>
  <r>
    <x v="20"/>
    <x v="8"/>
    <n v="4.2000000000000003E-2"/>
    <n v="0"/>
    <n v="14.199"/>
    <n v="8.6590000000000007"/>
    <n v="0"/>
    <n v="0"/>
  </r>
  <r>
    <x v="20"/>
    <x v="8"/>
    <n v="1E-3"/>
    <n v="0"/>
    <n v="14.24"/>
    <n v="8.6210000000000004"/>
    <n v="0"/>
    <n v="0"/>
  </r>
  <r>
    <x v="20"/>
    <x v="8"/>
    <n v="0.378"/>
    <n v="0"/>
    <n v="13.863"/>
    <n v="8.5540000000000003"/>
    <n v="0"/>
    <n v="0"/>
  </r>
  <r>
    <x v="20"/>
    <x v="8"/>
    <n v="0.47099999999999997"/>
    <n v="0"/>
    <n v="13.77"/>
    <n v="8.5020000000000007"/>
    <n v="0"/>
    <n v="0"/>
  </r>
  <r>
    <x v="20"/>
    <x v="8"/>
    <n v="0.38200000000000001"/>
    <n v="0"/>
    <n v="13.859"/>
    <n v="8.3379999999999992"/>
    <n v="0"/>
    <n v="0"/>
  </r>
  <r>
    <x v="20"/>
    <x v="8"/>
    <n v="0.26100000000000001"/>
    <n v="0"/>
    <n v="13.98"/>
    <n v="8.452"/>
    <n v="0"/>
    <n v="0"/>
  </r>
  <r>
    <x v="20"/>
    <x v="8"/>
    <n v="0.24"/>
    <n v="0"/>
    <n v="14.000999999999999"/>
    <n v="8.4480000000000004"/>
    <n v="0"/>
    <n v="0"/>
  </r>
  <r>
    <x v="20"/>
    <x v="8"/>
    <n v="0.26800000000000002"/>
    <n v="0"/>
    <n v="13.973000000000001"/>
    <n v="8.4499999999999993"/>
    <n v="0"/>
    <n v="0"/>
  </r>
  <r>
    <x v="20"/>
    <x v="8"/>
    <n v="0.27500000000000002"/>
    <n v="0"/>
    <n v="13.965999999999999"/>
    <n v="8.3569999999999993"/>
    <n v="0"/>
    <n v="0"/>
  </r>
  <r>
    <x v="20"/>
    <x v="8"/>
    <n v="0.26700000000000002"/>
    <n v="2.7E-2"/>
    <n v="13.974"/>
    <n v="8.3030000000000008"/>
    <n v="0"/>
    <n v="0"/>
  </r>
  <r>
    <x v="20"/>
    <x v="8"/>
    <n v="0.25800000000000001"/>
    <n v="0.04"/>
    <n v="13.983000000000001"/>
    <n v="8.2899999999999991"/>
    <n v="0"/>
    <n v="0"/>
  </r>
  <r>
    <x v="20"/>
    <x v="8"/>
    <n v="0.21099999999999999"/>
    <n v="3.1E-2"/>
    <n v="14.03"/>
    <n v="8.2989999999999995"/>
    <n v="0"/>
    <n v="0"/>
  </r>
  <r>
    <x v="20"/>
    <x v="8"/>
    <n v="1.1890000000000001"/>
    <n v="2.5000000000000001E-2"/>
    <n v="13.052"/>
    <n v="8.3049999999999997"/>
    <n v="0"/>
    <n v="0"/>
  </r>
  <r>
    <x v="20"/>
    <x v="8"/>
    <n v="1.1819999999999999"/>
    <n v="2.3E-2"/>
    <n v="13.058999999999999"/>
    <n v="8.3070000000000004"/>
    <n v="0"/>
    <n v="0"/>
  </r>
  <r>
    <x v="20"/>
    <x v="8"/>
    <n v="1.2010000000000001"/>
    <n v="4.2999999999999997E-2"/>
    <n v="13.04"/>
    <n v="8.2870000000000008"/>
    <n v="0"/>
    <n v="0"/>
  </r>
  <r>
    <x v="20"/>
    <x v="8"/>
    <n v="1.21"/>
    <n v="7.0000000000000007E-2"/>
    <n v="13.031000000000001"/>
    <n v="8.26"/>
    <n v="0"/>
    <n v="0"/>
  </r>
  <r>
    <x v="20"/>
    <x v="8"/>
    <n v="1.4319999999999999"/>
    <n v="6.4000000000000001E-2"/>
    <n v="12.808999999999999"/>
    <n v="8.266"/>
    <n v="0"/>
    <n v="0"/>
  </r>
  <r>
    <x v="20"/>
    <x v="8"/>
    <n v="1.4550000000000001"/>
    <n v="3.9E-2"/>
    <n v="12.786"/>
    <n v="8.2910000000000004"/>
    <n v="0"/>
    <n v="0"/>
  </r>
  <r>
    <x v="20"/>
    <x v="8"/>
    <n v="1.6220000000000001"/>
    <n v="0.251"/>
    <n v="12.619"/>
    <n v="8.0790000000000006"/>
    <n v="0"/>
    <n v="0"/>
  </r>
  <r>
    <x v="20"/>
    <x v="8"/>
    <n v="1.647"/>
    <n v="0"/>
    <n v="12.593999999999999"/>
    <n v="8.468"/>
    <n v="0"/>
    <n v="0"/>
  </r>
  <r>
    <x v="20"/>
    <x v="9"/>
    <n v="0.35099999999999998"/>
    <n v="0.06"/>
    <n v="12.898999999999999"/>
    <n v="8.27"/>
    <n v="0"/>
    <n v="0"/>
  </r>
  <r>
    <x v="20"/>
    <x v="9"/>
    <n v="0.02"/>
    <n v="0.13600000000000001"/>
    <n v="13.23"/>
    <n v="8.1940000000000008"/>
    <n v="0"/>
    <n v="0"/>
  </r>
  <r>
    <x v="20"/>
    <x v="9"/>
    <n v="0.105"/>
    <n v="0.14099999999999999"/>
    <n v="13.145"/>
    <n v="8.1890000000000001"/>
    <n v="0"/>
    <n v="0"/>
  </r>
  <r>
    <x v="20"/>
    <x v="9"/>
    <n v="0.105"/>
    <n v="7.0000000000000001E-3"/>
    <n v="13.145"/>
    <n v="8.3230000000000004"/>
    <n v="0"/>
    <n v="0"/>
  </r>
  <r>
    <x v="20"/>
    <x v="9"/>
    <n v="0.15"/>
    <n v="3.6999999999999998E-2"/>
    <n v="13.1"/>
    <n v="8.2929999999999993"/>
    <n v="0"/>
    <n v="0"/>
  </r>
  <r>
    <x v="20"/>
    <x v="9"/>
    <n v="0.78400000000000003"/>
    <n v="0"/>
    <n v="12.465999999999999"/>
    <n v="8.48"/>
    <n v="0"/>
    <n v="0"/>
  </r>
  <r>
    <x v="20"/>
    <x v="9"/>
    <n v="0.23699999999999999"/>
    <n v="0"/>
    <n v="13.013"/>
    <n v="8.5519999999999996"/>
    <n v="0"/>
    <n v="0"/>
  </r>
  <r>
    <x v="20"/>
    <x v="9"/>
    <n v="0.21099999999999999"/>
    <n v="0"/>
    <n v="13.039"/>
    <n v="8.4320000000000004"/>
    <n v="0"/>
    <n v="0"/>
  </r>
  <r>
    <x v="20"/>
    <x v="9"/>
    <n v="0.249"/>
    <n v="0"/>
    <n v="13.000999999999999"/>
    <n v="8.391"/>
    <n v="0"/>
    <n v="0"/>
  </r>
  <r>
    <x v="20"/>
    <x v="9"/>
    <n v="0.249"/>
    <n v="0"/>
    <n v="13.000999999999999"/>
    <n v="8.3849999999999998"/>
    <n v="0"/>
    <n v="0"/>
  </r>
  <r>
    <x v="20"/>
    <x v="9"/>
    <n v="0.25800000000000001"/>
    <n v="0"/>
    <n v="12.992000000000001"/>
    <n v="8.375"/>
    <n v="0"/>
    <n v="0"/>
  </r>
  <r>
    <x v="20"/>
    <x v="9"/>
    <n v="6.5860000000000003"/>
    <n v="0"/>
    <n v="6.6639999999999997"/>
    <n v="8.3879999999999999"/>
    <n v="0"/>
    <n v="0"/>
  </r>
  <r>
    <x v="20"/>
    <x v="9"/>
    <n v="8.8999999999999996E-2"/>
    <n v="0"/>
    <n v="13.161"/>
    <n v="8.3930000000000007"/>
    <n v="0"/>
    <n v="0"/>
  </r>
  <r>
    <x v="20"/>
    <x v="9"/>
    <n v="0.24099999999999999"/>
    <n v="0"/>
    <n v="13.009"/>
    <n v="8.3439999999999994"/>
    <n v="0"/>
    <n v="0"/>
  </r>
  <r>
    <x v="20"/>
    <x v="9"/>
    <n v="0.217"/>
    <n v="0"/>
    <n v="13.032999999999999"/>
    <n v="8.452"/>
    <n v="0"/>
    <n v="0"/>
  </r>
  <r>
    <x v="20"/>
    <x v="9"/>
    <n v="1.5309999999999999"/>
    <n v="0"/>
    <n v="11.718999999999999"/>
    <n v="8.4890000000000008"/>
    <n v="0"/>
    <n v="0"/>
  </r>
  <r>
    <x v="20"/>
    <x v="9"/>
    <n v="3.3180000000000001"/>
    <n v="0"/>
    <n v="9.9320000000000004"/>
    <n v="8.4090000000000007"/>
    <n v="0"/>
    <n v="0"/>
  </r>
  <r>
    <x v="20"/>
    <x v="9"/>
    <n v="6.9480000000000004"/>
    <n v="0"/>
    <n v="6.3019999999999996"/>
    <n v="8.4120000000000008"/>
    <n v="0"/>
    <n v="0"/>
  </r>
  <r>
    <x v="20"/>
    <x v="9"/>
    <n v="7.35"/>
    <n v="0"/>
    <n v="5.9"/>
    <n v="8.4060000000000006"/>
    <n v="0"/>
    <n v="0"/>
  </r>
  <r>
    <x v="20"/>
    <x v="9"/>
    <n v="6.492"/>
    <n v="0"/>
    <n v="6.758"/>
    <n v="8.4160000000000004"/>
    <n v="0"/>
    <n v="0"/>
  </r>
  <r>
    <x v="20"/>
    <x v="9"/>
    <n v="6.4429999999999996"/>
    <n v="0"/>
    <n v="6.8070000000000004"/>
    <n v="8.4390000000000001"/>
    <n v="0"/>
    <n v="0"/>
  </r>
  <r>
    <x v="20"/>
    <x v="9"/>
    <n v="6.3819999999999997"/>
    <n v="0"/>
    <n v="6.8680000000000003"/>
    <n v="8.5180000000000007"/>
    <n v="0"/>
    <n v="0"/>
  </r>
  <r>
    <x v="20"/>
    <x v="9"/>
    <n v="6.3529999999999998"/>
    <n v="0"/>
    <n v="6.8970000000000002"/>
    <n v="8.5310000000000006"/>
    <n v="0"/>
    <n v="0.72699999999999998"/>
  </r>
  <r>
    <x v="20"/>
    <x v="9"/>
    <n v="6.26"/>
    <n v="0"/>
    <n v="6.99"/>
    <n v="8.5009999999999994"/>
    <n v="0"/>
    <n v="1.9390000000000001"/>
  </r>
  <r>
    <x v="20"/>
    <x v="9"/>
    <n v="6.5019999999999998"/>
    <n v="0"/>
    <n v="6.7480000000000002"/>
    <n v="8.4809999999999999"/>
    <n v="0"/>
    <n v="0.72699999999999998"/>
  </r>
  <r>
    <x v="20"/>
    <x v="9"/>
    <n v="6.4180000000000001"/>
    <n v="0"/>
    <n v="6.8319999999999999"/>
    <n v="8.5050000000000008"/>
    <n v="0"/>
    <n v="0.72699999999999998"/>
  </r>
  <r>
    <x v="20"/>
    <x v="9"/>
    <n v="6.3869999999999996"/>
    <n v="0"/>
    <n v="6.8630000000000004"/>
    <n v="8.4990000000000006"/>
    <n v="0"/>
    <n v="0.72699999999999998"/>
  </r>
  <r>
    <x v="20"/>
    <x v="9"/>
    <n v="6.4109999999999996"/>
    <n v="0"/>
    <n v="6.8390000000000004"/>
    <n v="8.5180000000000007"/>
    <n v="0"/>
    <n v="0.72699999999999998"/>
  </r>
  <r>
    <x v="20"/>
    <x v="9"/>
    <n v="6.907"/>
    <n v="0"/>
    <n v="6.343"/>
    <n v="8.4730000000000008"/>
    <n v="0"/>
    <n v="0.72699999999999998"/>
  </r>
  <r>
    <x v="20"/>
    <x v="9"/>
    <n v="6.415"/>
    <n v="0"/>
    <n v="6.835"/>
    <n v="8.4220000000000006"/>
    <n v="0"/>
    <n v="0.72699999999999998"/>
  </r>
  <r>
    <x v="20"/>
    <x v="9"/>
    <n v="7.2350000000000003"/>
    <n v="0"/>
    <n v="6.0149999999999997"/>
    <n v="8.7889999999999997"/>
    <n v="0"/>
    <n v="2.02"/>
  </r>
  <r>
    <x v="20"/>
    <x v="10"/>
    <n v="7.3840000000000003"/>
    <n v="0"/>
    <n v="5.8659999999999997"/>
    <n v="8.4250000000000007"/>
    <n v="0"/>
    <n v="0.72699999999999998"/>
  </r>
  <r>
    <x v="20"/>
    <x v="10"/>
    <n v="6.5049999999999999"/>
    <n v="0"/>
    <n v="6.7450000000000001"/>
    <n v="8.4320000000000004"/>
    <n v="0"/>
    <n v="0.72699999999999998"/>
  </r>
  <r>
    <x v="20"/>
    <x v="10"/>
    <n v="4.2169999999999996"/>
    <n v="0"/>
    <n v="9.0329999999999995"/>
    <n v="8.4369999999999994"/>
    <n v="0"/>
    <n v="0.72699999999999998"/>
  </r>
  <r>
    <x v="20"/>
    <x v="10"/>
    <n v="4.266"/>
    <n v="0"/>
    <n v="8.984"/>
    <n v="8.4649999999999999"/>
    <n v="0"/>
    <n v="0.72699999999999998"/>
  </r>
  <r>
    <x v="20"/>
    <x v="10"/>
    <n v="5.4859999999999998"/>
    <n v="0"/>
    <n v="7.7640000000000002"/>
    <n v="8.4120000000000008"/>
    <n v="0"/>
    <n v="0.72699999999999998"/>
  </r>
  <r>
    <x v="20"/>
    <x v="10"/>
    <n v="5.7930000000000001"/>
    <n v="0"/>
    <n v="7.4569999999999999"/>
    <n v="8.4019999999999992"/>
    <n v="0"/>
    <n v="0.72699999999999998"/>
  </r>
  <r>
    <x v="20"/>
    <x v="10"/>
    <n v="6.1310000000000002"/>
    <n v="5.3999999999999999E-2"/>
    <n v="7.1189999999999998"/>
    <n v="8.2759999999999998"/>
    <n v="0"/>
    <n v="1.212"/>
  </r>
  <r>
    <x v="20"/>
    <x v="10"/>
    <n v="4.8689999999999998"/>
    <n v="0"/>
    <n v="8.3810000000000002"/>
    <n v="8.4260000000000002"/>
    <n v="0"/>
    <n v="0.45500000000000002"/>
  </r>
  <r>
    <x v="20"/>
    <x v="10"/>
    <n v="3.9"/>
    <n v="0"/>
    <n v="9.35"/>
    <n v="8.52"/>
    <n v="0"/>
    <n v="0.45500000000000002"/>
  </r>
  <r>
    <x v="20"/>
    <x v="10"/>
    <n v="1.8740000000000001"/>
    <n v="0"/>
    <n v="11.375999999999999"/>
    <n v="8.4009999999999998"/>
    <n v="0"/>
    <n v="0.45500000000000002"/>
  </r>
  <r>
    <x v="20"/>
    <x v="10"/>
    <n v="3.6789999999999998"/>
    <n v="0"/>
    <n v="9.5709999999999997"/>
    <n v="8.4809999999999999"/>
    <n v="0"/>
    <n v="0.45500000000000002"/>
  </r>
  <r>
    <x v="20"/>
    <x v="10"/>
    <n v="3.472"/>
    <n v="0"/>
    <n v="9.7780000000000005"/>
    <n v="8.4339999999999993"/>
    <n v="0"/>
    <n v="0.45500000000000002"/>
  </r>
  <r>
    <x v="20"/>
    <x v="10"/>
    <n v="1.9510000000000001"/>
    <n v="0"/>
    <n v="11.298999999999999"/>
    <n v="8.4480000000000004"/>
    <n v="0"/>
    <n v="0.45500000000000002"/>
  </r>
  <r>
    <x v="20"/>
    <x v="10"/>
    <n v="2.6269999999999998"/>
    <n v="0"/>
    <n v="10.622999999999999"/>
    <n v="8.4719999999999995"/>
    <n v="0"/>
    <n v="1.212"/>
  </r>
  <r>
    <x v="20"/>
    <x v="10"/>
    <n v="3.56"/>
    <n v="0"/>
    <n v="9.69"/>
    <n v="8.4559999999999995"/>
    <n v="0"/>
    <n v="0.45500000000000002"/>
  </r>
  <r>
    <x v="20"/>
    <x v="10"/>
    <n v="6.4960000000000004"/>
    <n v="0"/>
    <n v="6.7539999999999996"/>
    <n v="8.4740000000000002"/>
    <n v="0"/>
    <n v="0.40400000000000003"/>
  </r>
  <r>
    <x v="20"/>
    <x v="10"/>
    <n v="1.675"/>
    <n v="6.8000000000000005E-2"/>
    <n v="11.574999999999999"/>
    <n v="8.2620000000000005"/>
    <n v="0"/>
    <n v="0"/>
  </r>
  <r>
    <x v="20"/>
    <x v="10"/>
    <n v="1.79"/>
    <n v="5.3999999999999999E-2"/>
    <n v="11.46"/>
    <n v="8.2759999999999998"/>
    <n v="0"/>
    <n v="0"/>
  </r>
  <r>
    <x v="20"/>
    <x v="10"/>
    <n v="1.798"/>
    <n v="1.9E-2"/>
    <n v="11.452"/>
    <n v="8.3109999999999999"/>
    <n v="0"/>
    <n v="0"/>
  </r>
  <r>
    <x v="20"/>
    <x v="10"/>
    <n v="0.90700000000000003"/>
    <n v="4.9000000000000002E-2"/>
    <n v="12.343"/>
    <n v="8.2810000000000006"/>
    <n v="0"/>
    <n v="0"/>
  </r>
  <r>
    <x v="20"/>
    <x v="10"/>
    <n v="1.194"/>
    <n v="7.4999999999999997E-2"/>
    <n v="12.055999999999999"/>
    <n v="8.2550000000000008"/>
    <n v="0"/>
    <n v="0"/>
  </r>
  <r>
    <x v="20"/>
    <x v="10"/>
    <n v="1.262"/>
    <n v="0"/>
    <n v="11.988"/>
    <n v="8.34"/>
    <n v="0"/>
    <n v="0"/>
  </r>
  <r>
    <x v="20"/>
    <x v="10"/>
    <n v="1.028"/>
    <n v="6.4000000000000001E-2"/>
    <n v="12.222"/>
    <n v="8.266"/>
    <n v="0"/>
    <n v="0"/>
  </r>
  <r>
    <x v="20"/>
    <x v="10"/>
    <n v="0.54800000000000004"/>
    <n v="0.21299999999999999"/>
    <n v="12.702"/>
    <n v="8.1170000000000009"/>
    <n v="0"/>
    <n v="0"/>
  </r>
  <r>
    <x v="20"/>
    <x v="10"/>
    <n v="0.54400000000000004"/>
    <n v="0.3"/>
    <n v="12.706"/>
    <n v="8.0299999999999994"/>
    <n v="0"/>
    <n v="0"/>
  </r>
  <r>
    <x v="20"/>
    <x v="10"/>
    <n v="0.57599999999999996"/>
    <n v="0.36499999999999999"/>
    <n v="12.673999999999999"/>
    <n v="7.9649999999999999"/>
    <n v="0"/>
    <n v="0"/>
  </r>
  <r>
    <x v="20"/>
    <x v="10"/>
    <n v="0.504"/>
    <n v="0.3"/>
    <n v="12.746"/>
    <n v="8.0299999999999994"/>
    <n v="0"/>
    <n v="0"/>
  </r>
  <r>
    <x v="20"/>
    <x v="10"/>
    <n v="0.54"/>
    <n v="0.28499999999999998"/>
    <n v="12.71"/>
    <n v="8.0449999999999999"/>
    <n v="0"/>
    <n v="0"/>
  </r>
  <r>
    <x v="20"/>
    <x v="10"/>
    <n v="0.79500000000000004"/>
    <n v="0.13500000000000001"/>
    <n v="12.455"/>
    <n v="8.1950000000000003"/>
    <n v="0"/>
    <n v="0"/>
  </r>
  <r>
    <x v="20"/>
    <x v="10"/>
    <n v="1.337"/>
    <n v="4.7E-2"/>
    <n v="11.913"/>
    <n v="8.2829999999999995"/>
    <n v="0"/>
    <n v="0"/>
  </r>
  <r>
    <x v="20"/>
    <x v="11"/>
    <n v="1.552"/>
    <n v="4.8000000000000001E-2"/>
    <n v="11.698"/>
    <n v="8.282"/>
    <n v="0"/>
    <n v="0"/>
  </r>
  <r>
    <x v="20"/>
    <x v="11"/>
    <n v="0.64200000000000002"/>
    <n v="0.21199999999999999"/>
    <n v="12.608000000000001"/>
    <n v="8.1180000000000003"/>
    <n v="0"/>
    <n v="0"/>
  </r>
  <r>
    <x v="20"/>
    <x v="11"/>
    <n v="2.7109999999999999"/>
    <n v="0.313"/>
    <n v="10.539"/>
    <n v="8.0169999999999995"/>
    <n v="0"/>
    <n v="0"/>
  </r>
  <r>
    <x v="20"/>
    <x v="11"/>
    <n v="2.6949999999999998"/>
    <n v="0.36199999999999999"/>
    <n v="10.555"/>
    <n v="7.968"/>
    <n v="0"/>
    <n v="0"/>
  </r>
  <r>
    <x v="20"/>
    <x v="11"/>
    <n v="2.722"/>
    <n v="0.34799999999999998"/>
    <n v="10.528"/>
    <n v="7.9820000000000002"/>
    <n v="0"/>
    <n v="0"/>
  </r>
  <r>
    <x v="20"/>
    <x v="11"/>
    <n v="0"/>
    <n v="0.36399999999999999"/>
    <n v="13.372999999999999"/>
    <n v="7.9660000000000002"/>
    <n v="0"/>
    <n v="0"/>
  </r>
  <r>
    <x v="20"/>
    <x v="11"/>
    <n v="0.53400000000000003"/>
    <n v="0.35"/>
    <n v="12.715999999999999"/>
    <n v="7.98"/>
    <n v="0"/>
    <n v="0"/>
  </r>
  <r>
    <x v="20"/>
    <x v="11"/>
    <n v="0.58499999999999996"/>
    <n v="0.34300000000000003"/>
    <n v="12.664999999999999"/>
    <n v="7.9870000000000001"/>
    <n v="0"/>
    <n v="0"/>
  </r>
  <r>
    <x v="20"/>
    <x v="11"/>
    <n v="0.9"/>
    <n v="0.35299999999999998"/>
    <n v="12.35"/>
    <n v="7.9770000000000003"/>
    <n v="0"/>
    <n v="0"/>
  </r>
  <r>
    <x v="20"/>
    <x v="11"/>
    <n v="6.83"/>
    <n v="4.88"/>
    <n v="6.42"/>
    <n v="3.45"/>
    <n v="0"/>
    <n v="0"/>
  </r>
  <r>
    <x v="20"/>
    <x v="11"/>
    <n v="6.8330000000000002"/>
    <n v="6.6870000000000003"/>
    <n v="6.4169999999999998"/>
    <n v="1.643"/>
    <n v="0"/>
    <n v="0"/>
  </r>
  <r>
    <x v="20"/>
    <x v="11"/>
    <n v="6.6870000000000003"/>
    <n v="6.6879999999999997"/>
    <n v="6.5629999999999997"/>
    <n v="1.6419999999999999"/>
    <n v="0"/>
    <n v="0"/>
  </r>
  <r>
    <x v="20"/>
    <x v="11"/>
    <n v="8.3680000000000003"/>
    <n v="6.9850000000000003"/>
    <n v="4.8819999999999997"/>
    <n v="1.345"/>
    <n v="0"/>
    <n v="0"/>
  </r>
  <r>
    <x v="20"/>
    <x v="11"/>
    <n v="11.701000000000001"/>
    <n v="6.9139999999999997"/>
    <n v="1.5489999999999999"/>
    <n v="1.4159999999999999"/>
    <n v="0"/>
    <n v="0"/>
  </r>
  <r>
    <x v="20"/>
    <x v="11"/>
    <n v="11.913"/>
    <n v="6.91"/>
    <n v="1.337"/>
    <n v="1.42"/>
    <n v="0"/>
    <n v="0"/>
  </r>
  <r>
    <x v="20"/>
    <x v="11"/>
    <n v="11.734"/>
    <n v="6.9260000000000002"/>
    <n v="1.516"/>
    <n v="1.4039999999999999"/>
    <n v="0"/>
    <n v="0"/>
  </r>
  <r>
    <x v="20"/>
    <x v="11"/>
    <n v="11.75"/>
    <n v="6.92"/>
    <n v="1.5"/>
    <n v="1.41"/>
    <n v="0"/>
    <n v="0"/>
  </r>
  <r>
    <x v="20"/>
    <x v="11"/>
    <n v="11.731999999999999"/>
    <n v="6.915"/>
    <n v="1.518"/>
    <n v="1.415"/>
    <n v="0"/>
    <n v="0"/>
  </r>
  <r>
    <x v="20"/>
    <x v="11"/>
    <n v="11.714"/>
    <n v="6.915"/>
    <n v="1.536"/>
    <n v="1.415"/>
    <n v="0"/>
    <n v="0"/>
  </r>
  <r>
    <x v="20"/>
    <x v="11"/>
    <n v="10.71"/>
    <n v="6.9119999999999999"/>
    <n v="2.54"/>
    <n v="1.4179999999999999"/>
    <n v="0"/>
    <n v="0"/>
  </r>
  <r>
    <x v="20"/>
    <x v="11"/>
    <n v="8.8390000000000004"/>
    <n v="6.9089999999999998"/>
    <n v="4.4109999999999996"/>
    <n v="1.421"/>
    <n v="0"/>
    <n v="0"/>
  </r>
  <r>
    <x v="20"/>
    <x v="11"/>
    <n v="7.0179999999999998"/>
    <n v="6.9130000000000003"/>
    <n v="6.2320000000000002"/>
    <n v="1.417"/>
    <n v="0"/>
    <n v="0"/>
  </r>
  <r>
    <x v="20"/>
    <x v="11"/>
    <n v="5.1219999999999999"/>
    <n v="6.9119999999999999"/>
    <n v="8.1280000000000001"/>
    <n v="1.4179999999999999"/>
    <n v="0"/>
    <n v="0"/>
  </r>
  <r>
    <x v="20"/>
    <x v="11"/>
    <n v="7.4939999999999998"/>
    <n v="1.8360000000000001"/>
    <n v="5.7560000000000002"/>
    <n v="6.4939999999999998"/>
    <n v="0"/>
    <n v="0"/>
  </r>
  <r>
    <x v="20"/>
    <x v="11"/>
    <n v="7.367"/>
    <n v="0.505"/>
    <n v="5.883"/>
    <n v="7.8250000000000002"/>
    <n v="0"/>
    <n v="0"/>
  </r>
  <r>
    <x v="20"/>
    <x v="11"/>
    <n v="5.4660000000000002"/>
    <n v="0.54500000000000004"/>
    <n v="7.7839999999999998"/>
    <n v="7.7850000000000001"/>
    <n v="0"/>
    <n v="0"/>
  </r>
  <r>
    <x v="20"/>
    <x v="11"/>
    <n v="5.6669999999999998"/>
    <n v="0.55800000000000005"/>
    <n v="7.5830000000000002"/>
    <n v="7.7720000000000002"/>
    <n v="0"/>
    <n v="0"/>
  </r>
  <r>
    <x v="20"/>
    <x v="11"/>
    <n v="4.6029999999999998"/>
    <n v="0.372"/>
    <n v="8.6470000000000002"/>
    <n v="7.9580000000000002"/>
    <n v="0"/>
    <n v="0"/>
  </r>
  <r>
    <x v="20"/>
    <x v="11"/>
    <n v="2.5009999999999999"/>
    <n v="0.34899999999999998"/>
    <n v="10.749000000000001"/>
    <n v="7.9809999999999999"/>
    <n v="0"/>
    <n v="0"/>
  </r>
  <r>
    <x v="20"/>
    <x v="11"/>
    <n v="0.56000000000000005"/>
    <n v="0.34899999999999998"/>
    <n v="12.69"/>
    <n v="7.9809999999999999"/>
    <n v="0"/>
    <n v="0"/>
  </r>
  <r>
    <x v="20"/>
    <x v="11"/>
    <n v="0.04"/>
    <n v="0.21199999999999999"/>
    <n v="13.21"/>
    <n v="8.1180000000000003"/>
    <n v="0"/>
    <n v="0"/>
  </r>
  <r>
    <x v="21"/>
    <x v="0"/>
    <n v="0.58899999999999997"/>
    <n v="0.13700000000000001"/>
    <n v="12.661"/>
    <n v="8.1929999999999996"/>
    <n v="0"/>
    <n v="0"/>
  </r>
  <r>
    <x v="21"/>
    <x v="0"/>
    <n v="0.55300000000000005"/>
    <n v="0.28499999999999998"/>
    <n v="12.696999999999999"/>
    <n v="8.0449999999999999"/>
    <n v="0"/>
    <n v="0"/>
  </r>
  <r>
    <x v="21"/>
    <x v="0"/>
    <n v="0.56899999999999995"/>
    <n v="0.157"/>
    <n v="12.680999999999999"/>
    <n v="8.173"/>
    <n v="0"/>
    <n v="0"/>
  </r>
  <r>
    <x v="21"/>
    <x v="0"/>
    <n v="0.57999999999999996"/>
    <n v="0.216"/>
    <n v="12.67"/>
    <n v="8.1140000000000008"/>
    <n v="0"/>
    <n v="0"/>
  </r>
  <r>
    <x v="21"/>
    <x v="0"/>
    <n v="0.54200000000000004"/>
    <n v="0.156"/>
    <n v="12.708"/>
    <n v="8.1739999999999995"/>
    <n v="0"/>
    <n v="0"/>
  </r>
  <r>
    <x v="21"/>
    <x v="0"/>
    <n v="0.56399999999999995"/>
    <n v="0.2"/>
    <n v="12.686"/>
    <n v="8.1300000000000008"/>
    <n v="0"/>
    <n v="0"/>
  </r>
  <r>
    <x v="21"/>
    <x v="0"/>
    <n v="0.52100000000000002"/>
    <n v="0.21"/>
    <n v="12.728999999999999"/>
    <n v="8.1199999999999992"/>
    <n v="0"/>
    <n v="0"/>
  </r>
  <r>
    <x v="21"/>
    <x v="0"/>
    <n v="1.044"/>
    <n v="0.2"/>
    <n v="12.206"/>
    <n v="8.1300000000000008"/>
    <n v="0"/>
    <n v="0"/>
  </r>
  <r>
    <x v="21"/>
    <x v="0"/>
    <n v="1.069"/>
    <n v="0.19700000000000001"/>
    <n v="12.180999999999999"/>
    <n v="8.1329999999999991"/>
    <n v="0"/>
    <n v="0"/>
  </r>
  <r>
    <x v="21"/>
    <x v="0"/>
    <n v="0.97"/>
    <n v="0.16900000000000001"/>
    <n v="12.28"/>
    <n v="8.1609999999999996"/>
    <n v="0"/>
    <n v="0"/>
  </r>
  <r>
    <x v="21"/>
    <x v="0"/>
    <n v="1.0640000000000001"/>
    <n v="0.17199999999999999"/>
    <n v="12.186"/>
    <n v="8.1579999999999995"/>
    <n v="0"/>
    <n v="0"/>
  </r>
  <r>
    <x v="21"/>
    <x v="0"/>
    <n v="0.35299999999999998"/>
    <n v="0.186"/>
    <n v="12.897"/>
    <n v="8.1440000000000001"/>
    <n v="0"/>
    <n v="0"/>
  </r>
  <r>
    <x v="21"/>
    <x v="0"/>
    <n v="1.7649999999999999"/>
    <n v="0.21199999999999999"/>
    <n v="11.484999999999999"/>
    <n v="8.1180000000000003"/>
    <n v="0"/>
    <n v="0"/>
  </r>
  <r>
    <x v="21"/>
    <x v="0"/>
    <n v="2.032"/>
    <n v="0.25"/>
    <n v="11.218"/>
    <n v="8.08"/>
    <n v="0"/>
    <n v="0"/>
  </r>
  <r>
    <x v="21"/>
    <x v="0"/>
    <n v="1.982"/>
    <n v="0.26300000000000001"/>
    <n v="11.268000000000001"/>
    <n v="8.0670000000000002"/>
    <n v="0"/>
    <n v="0"/>
  </r>
  <r>
    <x v="21"/>
    <x v="0"/>
    <n v="1.7070000000000001"/>
    <n v="0.22900000000000001"/>
    <n v="11.542999999999999"/>
    <n v="8.1010000000000009"/>
    <n v="0"/>
    <n v="0"/>
  </r>
  <r>
    <x v="21"/>
    <x v="0"/>
    <n v="1.865"/>
    <n v="4.6680000000000001"/>
    <n v="11.385"/>
    <n v="3.6619999999999999"/>
    <n v="0"/>
    <n v="0"/>
  </r>
  <r>
    <x v="21"/>
    <x v="0"/>
    <n v="1.7370000000000001"/>
    <n v="6.5030000000000001"/>
    <n v="11.513"/>
    <n v="1.827"/>
    <n v="0"/>
    <n v="0"/>
  </r>
  <r>
    <x v="21"/>
    <x v="0"/>
    <n v="0.92900000000000005"/>
    <n v="6.53"/>
    <n v="12.321"/>
    <n v="1.8"/>
    <n v="0"/>
    <n v="0"/>
  </r>
  <r>
    <x v="21"/>
    <x v="0"/>
    <n v="0.90900000000000003"/>
    <n v="6.7649999999999997"/>
    <n v="12.340999999999999"/>
    <n v="1.5649999999999999"/>
    <n v="0"/>
    <n v="0"/>
  </r>
  <r>
    <x v="21"/>
    <x v="0"/>
    <n v="1.069"/>
    <n v="6.8789999999999996"/>
    <n v="12.180999999999999"/>
    <n v="1.4510000000000001"/>
    <n v="0"/>
    <n v="0"/>
  </r>
  <r>
    <x v="21"/>
    <x v="0"/>
    <n v="0.82399999999999995"/>
    <n v="6.883"/>
    <n v="12.426"/>
    <n v="1.4470000000000001"/>
    <n v="0"/>
    <n v="0"/>
  </r>
  <r>
    <x v="21"/>
    <x v="0"/>
    <n v="0.82199999999999995"/>
    <n v="6.8869999999999996"/>
    <n v="12.428000000000001"/>
    <n v="1.4430000000000001"/>
    <n v="0"/>
    <n v="0"/>
  </r>
  <r>
    <x v="21"/>
    <x v="0"/>
    <n v="0"/>
    <n v="6.8869999999999996"/>
    <n v="14.342000000000001"/>
    <n v="1.4430000000000001"/>
    <n v="0"/>
    <n v="0"/>
  </r>
  <r>
    <x v="21"/>
    <x v="0"/>
    <n v="0"/>
    <n v="3.839"/>
    <n v="13.445"/>
    <n v="4.4909999999999997"/>
    <n v="0"/>
    <n v="0"/>
  </r>
  <r>
    <x v="21"/>
    <x v="0"/>
    <n v="0"/>
    <n v="0.372"/>
    <n v="14.055"/>
    <n v="7.9580000000000002"/>
    <n v="0"/>
    <n v="0"/>
  </r>
  <r>
    <x v="21"/>
    <x v="0"/>
    <n v="0"/>
    <n v="0.35299999999999998"/>
    <n v="14.388999999999999"/>
    <n v="7.9770000000000003"/>
    <n v="0"/>
    <n v="0"/>
  </r>
  <r>
    <x v="21"/>
    <x v="0"/>
    <n v="0"/>
    <n v="0.34399999999999997"/>
    <n v="14.877000000000001"/>
    <n v="7.9859999999999998"/>
    <n v="0"/>
    <n v="0"/>
  </r>
  <r>
    <x v="21"/>
    <x v="0"/>
    <n v="0"/>
    <n v="0.374"/>
    <n v="14.736000000000001"/>
    <n v="7.9560000000000004"/>
    <n v="0"/>
    <n v="0"/>
  </r>
  <r>
    <x v="21"/>
    <x v="0"/>
    <n v="0"/>
    <n v="0.317"/>
    <n v="14.948"/>
    <n v="8.0129999999999999"/>
    <n v="0"/>
    <n v="0"/>
  </r>
  <r>
    <x v="21"/>
    <x v="0"/>
    <n v="0"/>
    <n v="0.33700000000000002"/>
    <n v="14.446"/>
    <n v="7.9930000000000003"/>
    <n v="0"/>
    <n v="0"/>
  </r>
  <r>
    <x v="21"/>
    <x v="1"/>
    <n v="0"/>
    <n v="0.247"/>
    <n v="14.036"/>
    <n v="8.0830000000000002"/>
    <n v="0"/>
    <n v="0"/>
  </r>
  <r>
    <x v="21"/>
    <x v="1"/>
    <n v="0"/>
    <n v="0.224"/>
    <n v="14.042"/>
    <n v="8.1059999999999999"/>
    <n v="0"/>
    <n v="0"/>
  </r>
  <r>
    <x v="21"/>
    <x v="1"/>
    <n v="0"/>
    <n v="0.184"/>
    <n v="14.303000000000001"/>
    <n v="8.1460000000000008"/>
    <n v="0"/>
    <n v="0"/>
  </r>
  <r>
    <x v="21"/>
    <x v="1"/>
    <n v="0"/>
    <n v="0.19800000000000001"/>
    <n v="14.076000000000001"/>
    <n v="8.1319999999999997"/>
    <n v="0"/>
    <n v="0"/>
  </r>
  <r>
    <x v="21"/>
    <x v="1"/>
    <n v="0"/>
    <n v="0.19"/>
    <n v="14.180999999999999"/>
    <n v="8.14"/>
    <n v="0"/>
    <n v="0"/>
  </r>
  <r>
    <x v="21"/>
    <x v="1"/>
    <n v="0"/>
    <n v="0.19600000000000001"/>
    <n v="15.052"/>
    <n v="8.1340000000000003"/>
    <n v="0"/>
    <n v="0"/>
  </r>
  <r>
    <x v="21"/>
    <x v="1"/>
    <n v="0"/>
    <n v="0.219"/>
    <n v="14.058"/>
    <n v="8.1110000000000007"/>
    <n v="0"/>
    <n v="0"/>
  </r>
  <r>
    <x v="21"/>
    <x v="1"/>
    <n v="0.55800000000000005"/>
    <n v="0.23799999999999999"/>
    <n v="12.692"/>
    <n v="8.0920000000000005"/>
    <n v="0"/>
    <n v="0"/>
  </r>
  <r>
    <x v="21"/>
    <x v="1"/>
    <n v="0.52800000000000002"/>
    <n v="0.17699999999999999"/>
    <n v="12.722"/>
    <n v="8.1530000000000005"/>
    <n v="0"/>
    <n v="0"/>
  </r>
  <r>
    <x v="21"/>
    <x v="1"/>
    <n v="0"/>
    <n v="0.156"/>
    <n v="14.057"/>
    <n v="8.1739999999999995"/>
    <n v="0"/>
    <n v="0"/>
  </r>
  <r>
    <x v="21"/>
    <x v="1"/>
    <n v="0"/>
    <n v="0.14499999999999999"/>
    <n v="13.965999999999999"/>
    <n v="8.1850000000000005"/>
    <n v="0"/>
    <n v="0"/>
  </r>
  <r>
    <x v="21"/>
    <x v="1"/>
    <n v="0"/>
    <n v="0.115"/>
    <n v="13.971"/>
    <n v="8.2149999999999999"/>
    <n v="0"/>
    <n v="0"/>
  </r>
  <r>
    <x v="21"/>
    <x v="1"/>
    <n v="0"/>
    <n v="0.27"/>
    <n v="14.529"/>
    <n v="8.06"/>
    <n v="0"/>
    <n v="0"/>
  </r>
  <r>
    <x v="21"/>
    <x v="1"/>
    <n v="0"/>
    <n v="0.30199999999999999"/>
    <n v="14.816000000000001"/>
    <n v="8.0280000000000005"/>
    <n v="0"/>
    <n v="0"/>
  </r>
  <r>
    <x v="21"/>
    <x v="1"/>
    <n v="0"/>
    <n v="0.317"/>
    <n v="15.845000000000001"/>
    <n v="8.0129999999999999"/>
    <n v="0"/>
    <n v="0"/>
  </r>
  <r>
    <x v="21"/>
    <x v="1"/>
    <n v="0"/>
    <n v="0.34"/>
    <n v="17.100999999999999"/>
    <n v="7.99"/>
    <n v="0"/>
    <n v="0"/>
  </r>
  <r>
    <x v="21"/>
    <x v="1"/>
    <n v="0"/>
    <n v="0.17299999999999999"/>
    <n v="17.021000000000001"/>
    <n v="8.157"/>
    <n v="0"/>
    <n v="0"/>
  </r>
  <r>
    <x v="21"/>
    <x v="1"/>
    <n v="0"/>
    <n v="0.106"/>
    <n v="18.088999999999999"/>
    <n v="8.2240000000000002"/>
    <n v="0"/>
    <n v="0"/>
  </r>
  <r>
    <x v="21"/>
    <x v="1"/>
    <n v="0"/>
    <n v="0.107"/>
    <n v="16.791"/>
    <n v="8.2230000000000008"/>
    <n v="0"/>
    <n v="0"/>
  </r>
  <r>
    <x v="21"/>
    <x v="1"/>
    <n v="0"/>
    <n v="0.108"/>
    <n v="17.876999999999999"/>
    <n v="8.2219999999999995"/>
    <n v="0"/>
    <n v="0"/>
  </r>
  <r>
    <x v="21"/>
    <x v="1"/>
    <n v="0"/>
    <n v="0.13600000000000001"/>
    <n v="17.695"/>
    <n v="8.1940000000000008"/>
    <n v="0"/>
    <n v="0"/>
  </r>
  <r>
    <x v="21"/>
    <x v="1"/>
    <n v="0"/>
    <n v="0.13300000000000001"/>
    <n v="16.744"/>
    <n v="8.1969999999999992"/>
    <n v="0"/>
    <n v="6.8689999999999998"/>
  </r>
  <r>
    <x v="21"/>
    <x v="1"/>
    <n v="0"/>
    <n v="0.22700000000000001"/>
    <n v="14.817"/>
    <n v="8.1029999999999998"/>
    <n v="0"/>
    <n v="6.8689999999999998"/>
  </r>
  <r>
    <x v="21"/>
    <x v="1"/>
    <n v="0.121"/>
    <n v="0.23599999999999999"/>
    <n v="13.129"/>
    <n v="8.0939999999999994"/>
    <n v="0"/>
    <n v="6.8689999999999998"/>
  </r>
  <r>
    <x v="21"/>
    <x v="1"/>
    <n v="1.53"/>
    <n v="0.11600000000000001"/>
    <n v="11.72"/>
    <n v="8.2140000000000004"/>
    <n v="0"/>
    <n v="6.5149999999999997"/>
  </r>
  <r>
    <x v="21"/>
    <x v="1"/>
    <n v="1.595"/>
    <n v="0.127"/>
    <n v="11.654999999999999"/>
    <n v="8.2029999999999994"/>
    <n v="0"/>
    <n v="9.5350000000000001"/>
  </r>
  <r>
    <x v="21"/>
    <x v="1"/>
    <n v="0.85699999999999998"/>
    <n v="9.7000000000000003E-2"/>
    <n v="12.393000000000001"/>
    <n v="8.2330000000000005"/>
    <n v="0"/>
    <n v="9.5350000000000001"/>
  </r>
  <r>
    <x v="21"/>
    <x v="1"/>
    <n v="0.69099999999999995"/>
    <n v="0.114"/>
    <n v="12.558999999999999"/>
    <n v="8.2159999999999993"/>
    <n v="0"/>
    <n v="9.5350000000000001"/>
  </r>
  <r>
    <x v="21"/>
    <x v="1"/>
    <n v="1.504"/>
    <n v="9.7000000000000003E-2"/>
    <n v="11.746"/>
    <n v="8.2330000000000005"/>
    <n v="8.1000000000000003E-2"/>
    <n v="9.4550000000000001"/>
  </r>
  <r>
    <x v="21"/>
    <x v="2"/>
    <n v="1.7889999999999999"/>
    <n v="9.1999999999999998E-2"/>
    <n v="11.461"/>
    <n v="8.2379999999999995"/>
    <n v="0"/>
    <n v="0"/>
  </r>
  <r>
    <x v="21"/>
    <x v="2"/>
    <n v="0"/>
    <n v="0.17299999999999999"/>
    <n v="13.401999999999999"/>
    <n v="8.157"/>
    <n v="5.7779999999999996"/>
    <n v="0"/>
  </r>
  <r>
    <x v="21"/>
    <x v="2"/>
    <n v="0"/>
    <n v="0.255"/>
    <n v="15.382999999999999"/>
    <n v="8.0749999999999993"/>
    <n v="9.2789999999999999"/>
    <n v="0"/>
  </r>
  <r>
    <x v="21"/>
    <x v="2"/>
    <n v="0"/>
    <n v="0.23799999999999999"/>
    <n v="17.248999999999999"/>
    <n v="8.0920000000000005"/>
    <n v="10.253"/>
    <n v="0"/>
  </r>
  <r>
    <x v="21"/>
    <x v="2"/>
    <n v="0"/>
    <n v="0.30299999999999999"/>
    <n v="17.245999999999999"/>
    <n v="8.0269999999999992"/>
    <n v="10.343"/>
    <n v="0"/>
  </r>
  <r>
    <x v="21"/>
    <x v="2"/>
    <n v="0"/>
    <n v="0.25800000000000001"/>
    <n v="15.124000000000001"/>
    <n v="8.0719999999999992"/>
    <n v="8.266"/>
    <n v="0"/>
  </r>
  <r>
    <x v="21"/>
    <x v="2"/>
    <n v="0"/>
    <n v="0.27200000000000002"/>
    <n v="17.184999999999999"/>
    <n v="8.0579999999999998"/>
    <n v="10.34"/>
    <n v="0"/>
  </r>
  <r>
    <x v="21"/>
    <x v="2"/>
    <n v="0"/>
    <n v="0.30299999999999999"/>
    <n v="15.146000000000001"/>
    <n v="8.0269999999999992"/>
    <n v="15.292999999999999"/>
    <n v="0"/>
  </r>
  <r>
    <x v="21"/>
    <x v="2"/>
    <n v="6.8819999999999997"/>
    <n v="0.32"/>
    <n v="6.3680000000000003"/>
    <n v="8.01"/>
    <n v="4.0510000000000002"/>
    <n v="0"/>
  </r>
  <r>
    <x v="21"/>
    <x v="2"/>
    <n v="4.5339999999999998"/>
    <n v="0.96199999999999997"/>
    <n v="8.7159999999999993"/>
    <n v="7.3680000000000003"/>
    <n v="4.609"/>
    <n v="0"/>
  </r>
  <r>
    <x v="21"/>
    <x v="2"/>
    <n v="7.8570000000000002"/>
    <n v="1.214"/>
    <n v="5.3929999999999998"/>
    <n v="7.1159999999999997"/>
    <n v="0"/>
    <n v="0"/>
  </r>
  <r>
    <x v="21"/>
    <x v="2"/>
    <n v="0"/>
    <n v="1.216"/>
    <n v="14.468"/>
    <n v="7.1139999999999999"/>
    <n v="4.7679999999999998"/>
    <n v="0"/>
  </r>
  <r>
    <x v="21"/>
    <x v="2"/>
    <n v="6.3209999999999997"/>
    <n v="1.216"/>
    <n v="6.9290000000000003"/>
    <n v="7.1139999999999999"/>
    <n v="0"/>
    <n v="0"/>
  </r>
  <r>
    <x v="21"/>
    <x v="2"/>
    <n v="8.6289999999999996"/>
    <n v="1.2130000000000001"/>
    <n v="4.6210000000000004"/>
    <n v="7.117"/>
    <n v="0"/>
    <n v="0"/>
  </r>
  <r>
    <x v="21"/>
    <x v="2"/>
    <n v="6.7270000000000003"/>
    <n v="1.1859999999999999"/>
    <n v="6.5229999999999997"/>
    <n v="7.1440000000000001"/>
    <n v="0"/>
    <n v="0"/>
  </r>
  <r>
    <x v="21"/>
    <x v="2"/>
    <n v="7.1310000000000002"/>
    <n v="1.19"/>
    <n v="6.1189999999999998"/>
    <n v="7.14"/>
    <n v="0"/>
    <n v="0"/>
  </r>
  <r>
    <x v="21"/>
    <x v="2"/>
    <n v="6.3620000000000001"/>
    <n v="1.2030000000000001"/>
    <n v="6.8879999999999999"/>
    <n v="7.1269999999999998"/>
    <n v="0"/>
    <n v="0"/>
  </r>
  <r>
    <x v="21"/>
    <x v="2"/>
    <n v="0.61699999999999999"/>
    <n v="1.2330000000000001"/>
    <n v="12.632999999999999"/>
    <n v="7.0970000000000004"/>
    <n v="0"/>
    <n v="0"/>
  </r>
  <r>
    <x v="21"/>
    <x v="2"/>
    <n v="0"/>
    <n v="1.2430000000000001"/>
    <n v="13.68"/>
    <n v="7.0869999999999997"/>
    <n v="0"/>
    <n v="0"/>
  </r>
  <r>
    <x v="21"/>
    <x v="2"/>
    <n v="0.497"/>
    <n v="1.2310000000000001"/>
    <n v="12.753"/>
    <n v="7.0990000000000002"/>
    <n v="0"/>
    <n v="0"/>
  </r>
  <r>
    <x v="21"/>
    <x v="2"/>
    <n v="4.0590000000000002"/>
    <n v="1.254"/>
    <n v="9.1910000000000007"/>
    <n v="7.0759999999999996"/>
    <n v="0"/>
    <n v="0"/>
  </r>
  <r>
    <x v="21"/>
    <x v="2"/>
    <n v="1.746"/>
    <n v="1.246"/>
    <n v="11.504"/>
    <n v="7.0839999999999996"/>
    <n v="0"/>
    <n v="0"/>
  </r>
  <r>
    <x v="21"/>
    <x v="2"/>
    <n v="5.2489999999999997"/>
    <n v="1.244"/>
    <n v="8.0009999999999994"/>
    <n v="7.0860000000000003"/>
    <n v="0"/>
    <n v="0"/>
  </r>
  <r>
    <x v="21"/>
    <x v="2"/>
    <n v="5.367"/>
    <n v="3.758"/>
    <n v="7.883"/>
    <n v="4.5720000000000001"/>
    <n v="0"/>
    <n v="0"/>
  </r>
  <r>
    <x v="21"/>
    <x v="2"/>
    <n v="3.8109999999999999"/>
    <n v="4.7960000000000003"/>
    <n v="9.4390000000000001"/>
    <n v="3.5339999999999998"/>
    <n v="0"/>
    <n v="0"/>
  </r>
  <r>
    <x v="21"/>
    <x v="2"/>
    <n v="2.282"/>
    <n v="4.806"/>
    <n v="10.968"/>
    <n v="3.524"/>
    <n v="0"/>
    <n v="0"/>
  </r>
  <r>
    <x v="21"/>
    <x v="2"/>
    <n v="1.5589999999999999"/>
    <n v="4.8109999999999999"/>
    <n v="11.691000000000001"/>
    <n v="3.5190000000000001"/>
    <n v="0"/>
    <n v="0"/>
  </r>
  <r>
    <x v="21"/>
    <x v="2"/>
    <n v="2.6440000000000001"/>
    <n v="3.7549999999999999"/>
    <n v="10.606"/>
    <n v="4.5750000000000002"/>
    <n v="0"/>
    <n v="0"/>
  </r>
  <r>
    <x v="21"/>
    <x v="2"/>
    <n v="0.77600000000000002"/>
    <n v="3.3220000000000001"/>
    <n v="12.474"/>
    <n v="5.008"/>
    <n v="0"/>
    <n v="0"/>
  </r>
  <r>
    <x v="21"/>
    <x v="2"/>
    <n v="0.47"/>
    <n v="3.59"/>
    <n v="12.78"/>
    <n v="4.74"/>
    <n v="0"/>
    <n v="0"/>
  </r>
  <r>
    <x v="21"/>
    <x v="2"/>
    <n v="2.0630000000000002"/>
    <n v="2.4860000000000002"/>
    <n v="11.186999999999999"/>
    <n v="5.8440000000000003"/>
    <n v="0"/>
    <n v="2.4409999999999998"/>
  </r>
  <r>
    <x v="21"/>
    <x v="3"/>
    <n v="2.2879999999999998"/>
    <n v="1.454"/>
    <n v="10.962"/>
    <n v="6.8760000000000003"/>
    <n v="0"/>
    <n v="0"/>
  </r>
  <r>
    <x v="21"/>
    <x v="3"/>
    <n v="0.77500000000000002"/>
    <n v="1.665"/>
    <n v="12.475"/>
    <n v="6.665"/>
    <n v="0"/>
    <n v="0"/>
  </r>
  <r>
    <x v="21"/>
    <x v="3"/>
    <n v="3.5569999999999999"/>
    <n v="1.421"/>
    <n v="9.6929999999999996"/>
    <n v="6.9089999999999998"/>
    <n v="0"/>
    <n v="0"/>
  </r>
  <r>
    <x v="21"/>
    <x v="3"/>
    <n v="2.927"/>
    <n v="1.55"/>
    <n v="10.323"/>
    <n v="6.78"/>
    <n v="0"/>
    <n v="0"/>
  </r>
  <r>
    <x v="21"/>
    <x v="3"/>
    <n v="6.4989999999999997"/>
    <n v="1.431"/>
    <n v="6.7510000000000003"/>
    <n v="6.899"/>
    <n v="0"/>
    <n v="0"/>
  </r>
  <r>
    <x v="21"/>
    <x v="3"/>
    <n v="4.7789999999999999"/>
    <n v="1.43"/>
    <n v="8.4710000000000001"/>
    <n v="6.9"/>
    <n v="0"/>
    <n v="0"/>
  </r>
  <r>
    <x v="21"/>
    <x v="3"/>
    <n v="4.968"/>
    <n v="0.38400000000000001"/>
    <n v="8.282"/>
    <n v="7.9459999999999997"/>
    <n v="0"/>
    <n v="0"/>
  </r>
  <r>
    <x v="21"/>
    <x v="3"/>
    <n v="3.2690000000000001"/>
    <n v="0"/>
    <n v="9.9809999999999999"/>
    <n v="8.3659999999999997"/>
    <n v="0"/>
    <n v="0"/>
  </r>
  <r>
    <x v="21"/>
    <x v="3"/>
    <n v="1.538"/>
    <n v="0"/>
    <n v="11.712"/>
    <n v="8.3889999999999993"/>
    <n v="0"/>
    <n v="0"/>
  </r>
  <r>
    <x v="21"/>
    <x v="3"/>
    <n v="5.1310000000000002"/>
    <n v="0"/>
    <n v="8.1189999999999998"/>
    <n v="8.3740000000000006"/>
    <n v="0"/>
    <n v="0"/>
  </r>
  <r>
    <x v="21"/>
    <x v="3"/>
    <n v="2.6339999999999999"/>
    <n v="0"/>
    <n v="10.616"/>
    <n v="8.3960000000000008"/>
    <n v="0"/>
    <n v="0"/>
  </r>
  <r>
    <x v="21"/>
    <x v="3"/>
    <n v="3.6419999999999999"/>
    <n v="0"/>
    <n v="9.6080000000000005"/>
    <n v="8.3650000000000002"/>
    <n v="0"/>
    <n v="0"/>
  </r>
  <r>
    <x v="21"/>
    <x v="3"/>
    <n v="1.6950000000000001"/>
    <n v="0"/>
    <n v="11.555"/>
    <n v="8.391"/>
    <n v="0"/>
    <n v="0"/>
  </r>
  <r>
    <x v="21"/>
    <x v="3"/>
    <n v="7.024"/>
    <n v="2.6509999999999998"/>
    <n v="6.226"/>
    <n v="5.6790000000000003"/>
    <n v="0"/>
    <n v="0"/>
  </r>
  <r>
    <x v="21"/>
    <x v="3"/>
    <n v="10.962999999999999"/>
    <n v="6.3150000000000004"/>
    <n v="2.2869999999999999"/>
    <n v="2.0150000000000001"/>
    <n v="0"/>
    <n v="0"/>
  </r>
  <r>
    <x v="21"/>
    <x v="3"/>
    <n v="10.808999999999999"/>
    <n v="6.3129999999999997"/>
    <n v="2.4409999999999998"/>
    <n v="2.0169999999999999"/>
    <n v="0"/>
    <n v="0"/>
  </r>
  <r>
    <x v="21"/>
    <x v="3"/>
    <n v="10.976000000000001"/>
    <n v="6.3920000000000003"/>
    <n v="2.274"/>
    <n v="1.9379999999999999"/>
    <n v="0"/>
    <n v="0"/>
  </r>
  <r>
    <x v="21"/>
    <x v="3"/>
    <n v="11.879"/>
    <n v="5.3780000000000001"/>
    <n v="1.371"/>
    <n v="2.952"/>
    <n v="0"/>
    <n v="0"/>
  </r>
  <r>
    <x v="21"/>
    <x v="3"/>
    <n v="10.981"/>
    <n v="6.1239999999999997"/>
    <n v="2.2690000000000001"/>
    <n v="2.206"/>
    <n v="0"/>
    <n v="0"/>
  </r>
  <r>
    <x v="21"/>
    <x v="3"/>
    <n v="10.355"/>
    <n v="6.5990000000000002"/>
    <n v="2.895"/>
    <n v="1.7310000000000001"/>
    <n v="0"/>
    <n v="0"/>
  </r>
  <r>
    <x v="21"/>
    <x v="3"/>
    <n v="10.318"/>
    <n v="6.5919999999999996"/>
    <n v="2.9319999999999999"/>
    <n v="1.738"/>
    <n v="0"/>
    <n v="0"/>
  </r>
  <r>
    <x v="21"/>
    <x v="3"/>
    <n v="10.332000000000001"/>
    <n v="6.5350000000000001"/>
    <n v="2.9180000000000001"/>
    <n v="1.7949999999999999"/>
    <n v="0"/>
    <n v="0"/>
  </r>
  <r>
    <x v="21"/>
    <x v="3"/>
    <n v="10.334"/>
    <n v="6.4939999999999998"/>
    <n v="2.9159999999999999"/>
    <n v="1.8360000000000001"/>
    <n v="0"/>
    <n v="0"/>
  </r>
  <r>
    <x v="21"/>
    <x v="3"/>
    <n v="9.39"/>
    <n v="6.5720000000000001"/>
    <n v="3.86"/>
    <n v="1.758"/>
    <n v="0"/>
    <n v="0"/>
  </r>
  <r>
    <x v="21"/>
    <x v="3"/>
    <n v="9.4459999999999997"/>
    <n v="7.8280000000000003"/>
    <n v="3.8039999999999998"/>
    <n v="0.502"/>
    <n v="0"/>
    <n v="0"/>
  </r>
  <r>
    <x v="21"/>
    <x v="3"/>
    <n v="8.89"/>
    <n v="8.33"/>
    <n v="4.3600000000000003"/>
    <n v="0"/>
    <n v="0"/>
    <n v="0"/>
  </r>
  <r>
    <x v="21"/>
    <x v="3"/>
    <n v="9.5030000000000001"/>
    <n v="7.6109999999999998"/>
    <n v="3.7469999999999999"/>
    <n v="0.71899999999999997"/>
    <n v="0"/>
    <n v="0"/>
  </r>
  <r>
    <x v="21"/>
    <x v="3"/>
    <n v="10.707000000000001"/>
    <n v="6.6020000000000003"/>
    <n v="2.5430000000000001"/>
    <n v="1.728"/>
    <n v="0"/>
    <n v="0"/>
  </r>
  <r>
    <x v="21"/>
    <x v="3"/>
    <n v="10.709"/>
    <n v="6.6059999999999999"/>
    <n v="2.5409999999999999"/>
    <n v="1.724"/>
    <n v="0"/>
    <n v="0"/>
  </r>
  <r>
    <x v="21"/>
    <x v="3"/>
    <n v="10.709"/>
    <n v="6.609"/>
    <n v="2.5409999999999999"/>
    <n v="1.7210000000000001"/>
    <n v="0"/>
    <n v="0"/>
  </r>
  <r>
    <x v="21"/>
    <x v="4"/>
    <n v="10.715"/>
    <n v="6.6059999999999999"/>
    <n v="2.5350000000000001"/>
    <n v="1.724"/>
    <n v="0"/>
    <n v="0"/>
  </r>
  <r>
    <x v="21"/>
    <x v="4"/>
    <n v="10.714"/>
    <n v="6.6109999999999998"/>
    <n v="2.536"/>
    <n v="1.7190000000000001"/>
    <n v="0"/>
    <n v="0"/>
  </r>
  <r>
    <x v="21"/>
    <x v="4"/>
    <n v="10.872"/>
    <n v="6.601"/>
    <n v="2.3780000000000001"/>
    <n v="1.7290000000000001"/>
    <n v="0"/>
    <n v="0"/>
  </r>
  <r>
    <x v="21"/>
    <x v="4"/>
    <n v="11.661"/>
    <n v="6.6050000000000004"/>
    <n v="1.589"/>
    <n v="1.7250000000000001"/>
    <n v="0"/>
    <n v="0"/>
  </r>
  <r>
    <x v="21"/>
    <x v="4"/>
    <n v="10.753"/>
    <n v="6.6120000000000001"/>
    <n v="2.4969999999999999"/>
    <n v="1.718"/>
    <n v="0"/>
    <n v="0"/>
  </r>
  <r>
    <x v="21"/>
    <x v="4"/>
    <n v="12.1"/>
    <n v="6.6150000000000002"/>
    <n v="1.1499999999999999"/>
    <n v="1.7150000000000001"/>
    <n v="0"/>
    <n v="0"/>
  </r>
  <r>
    <x v="21"/>
    <x v="4"/>
    <n v="11.676"/>
    <n v="6.6189999999999998"/>
    <n v="1.5740000000000001"/>
    <n v="1.7110000000000001"/>
    <n v="0"/>
    <n v="0"/>
  </r>
  <r>
    <x v="21"/>
    <x v="4"/>
    <n v="10.83"/>
    <n v="6.6180000000000003"/>
    <n v="2.42"/>
    <n v="1.712"/>
    <n v="0"/>
    <n v="0"/>
  </r>
  <r>
    <x v="21"/>
    <x v="4"/>
    <n v="10.965"/>
    <n v="6.61"/>
    <n v="2.2850000000000001"/>
    <n v="1.72"/>
    <n v="0"/>
    <n v="0"/>
  </r>
  <r>
    <x v="21"/>
    <x v="4"/>
    <n v="10.888999999999999"/>
    <n v="6.6280000000000001"/>
    <n v="2.3610000000000002"/>
    <n v="1.702"/>
    <n v="0"/>
    <n v="0"/>
  </r>
  <r>
    <x v="21"/>
    <x v="4"/>
    <n v="10.44"/>
    <n v="6.6239999999999997"/>
    <n v="2.81"/>
    <n v="1.706"/>
    <n v="0"/>
    <n v="0"/>
  </r>
  <r>
    <x v="21"/>
    <x v="4"/>
    <n v="10.427"/>
    <n v="6.6289999999999996"/>
    <n v="2.823"/>
    <n v="1.7010000000000001"/>
    <n v="0"/>
    <n v="0"/>
  </r>
  <r>
    <x v="21"/>
    <x v="4"/>
    <n v="10.757999999999999"/>
    <n v="6.6269999999999998"/>
    <n v="2.492"/>
    <n v="1.7030000000000001"/>
    <n v="0"/>
    <n v="0"/>
  </r>
  <r>
    <x v="21"/>
    <x v="4"/>
    <n v="10.592000000000001"/>
    <n v="6.6239999999999997"/>
    <n v="2.6579999999999999"/>
    <n v="1.706"/>
    <n v="0"/>
    <n v="0"/>
  </r>
  <r>
    <x v="21"/>
    <x v="4"/>
    <n v="10.643000000000001"/>
    <n v="6.6230000000000002"/>
    <n v="2.6070000000000002"/>
    <n v="1.7070000000000001"/>
    <n v="0"/>
    <n v="0"/>
  </r>
  <r>
    <x v="21"/>
    <x v="4"/>
    <n v="10.609"/>
    <n v="6.6150000000000002"/>
    <n v="2.641"/>
    <n v="1.7150000000000001"/>
    <n v="0"/>
    <n v="0"/>
  </r>
  <r>
    <x v="21"/>
    <x v="4"/>
    <n v="10.414"/>
    <n v="6.62"/>
    <n v="2.8359999999999999"/>
    <n v="1.71"/>
    <n v="0"/>
    <n v="0"/>
  </r>
  <r>
    <x v="21"/>
    <x v="4"/>
    <n v="9.2309999999999999"/>
    <n v="6.6349999999999998"/>
    <n v="4.0190000000000001"/>
    <n v="1.6950000000000001"/>
    <n v="0"/>
    <n v="0"/>
  </r>
  <r>
    <x v="21"/>
    <x v="4"/>
    <n v="10.343999999999999"/>
    <n v="6.6210000000000004"/>
    <n v="2.9060000000000001"/>
    <n v="1.7090000000000001"/>
    <n v="0"/>
    <n v="0"/>
  </r>
  <r>
    <x v="21"/>
    <x v="4"/>
    <n v="9.3559999999999999"/>
    <n v="6.6230000000000002"/>
    <n v="3.8940000000000001"/>
    <n v="1.7070000000000001"/>
    <n v="0"/>
    <n v="0"/>
  </r>
  <r>
    <x v="21"/>
    <x v="4"/>
    <n v="8.3710000000000004"/>
    <n v="6.6210000000000004"/>
    <n v="4.8789999999999996"/>
    <n v="1.7090000000000001"/>
    <n v="0"/>
    <n v="0"/>
  </r>
  <r>
    <x v="21"/>
    <x v="4"/>
    <n v="7.3620000000000001"/>
    <n v="6.6230000000000002"/>
    <n v="5.8879999999999999"/>
    <n v="1.7070000000000001"/>
    <n v="0"/>
    <n v="0"/>
  </r>
  <r>
    <x v="21"/>
    <x v="4"/>
    <n v="7.149"/>
    <n v="6.6219999999999999"/>
    <n v="6.101"/>
    <n v="1.708"/>
    <n v="0"/>
    <n v="0"/>
  </r>
  <r>
    <x v="21"/>
    <x v="4"/>
    <n v="6.5839999999999996"/>
    <n v="6.6150000000000002"/>
    <n v="6.6660000000000004"/>
    <n v="1.7150000000000001"/>
    <n v="0"/>
    <n v="0"/>
  </r>
  <r>
    <x v="21"/>
    <x v="4"/>
    <n v="12.672000000000001"/>
    <n v="4.78"/>
    <n v="0.57799999999999996"/>
    <n v="3.55"/>
    <n v="0"/>
    <n v="0"/>
  </r>
  <r>
    <x v="21"/>
    <x v="4"/>
    <n v="12.705"/>
    <n v="2.8130000000000002"/>
    <n v="0.54500000000000004"/>
    <n v="5.5170000000000003"/>
    <n v="0"/>
    <n v="0"/>
  </r>
  <r>
    <x v="21"/>
    <x v="4"/>
    <n v="11.076000000000001"/>
    <n v="2.8159999999999998"/>
    <n v="2.1739999999999999"/>
    <n v="5.5140000000000002"/>
    <n v="0"/>
    <n v="0"/>
  </r>
  <r>
    <x v="21"/>
    <x v="4"/>
    <n v="11.816000000000001"/>
    <n v="2.8"/>
    <n v="1.4339999999999999"/>
    <n v="5.53"/>
    <n v="0"/>
    <n v="0"/>
  </r>
  <r>
    <x v="21"/>
    <x v="4"/>
    <n v="7.89"/>
    <n v="2.8439999999999999"/>
    <n v="5.36"/>
    <n v="5.4859999999999998"/>
    <n v="0"/>
    <n v="0"/>
  </r>
  <r>
    <x v="21"/>
    <x v="4"/>
    <n v="7.194"/>
    <n v="2.847"/>
    <n v="6.056"/>
    <n v="5.4829999999999997"/>
    <n v="0"/>
    <n v="0"/>
  </r>
  <r>
    <x v="21"/>
    <x v="4"/>
    <n v="6.2460000000000004"/>
    <n v="2.8460000000000001"/>
    <n v="7.0039999999999996"/>
    <n v="5.484"/>
    <n v="0"/>
    <n v="0"/>
  </r>
  <r>
    <x v="21"/>
    <x v="5"/>
    <n v="2.2040000000000002"/>
    <n v="5.3220000000000001"/>
    <n v="11.045999999999999"/>
    <n v="3.008"/>
    <n v="0"/>
    <n v="0"/>
  </r>
  <r>
    <x v="21"/>
    <x v="5"/>
    <n v="0.99399999999999999"/>
    <n v="6.3460000000000001"/>
    <n v="12.256"/>
    <n v="1.984"/>
    <n v="0"/>
    <n v="0"/>
  </r>
  <r>
    <x v="21"/>
    <x v="5"/>
    <n v="1.6930000000000001"/>
    <n v="6.3490000000000002"/>
    <n v="11.557"/>
    <n v="1.9810000000000001"/>
    <n v="0"/>
    <n v="0"/>
  </r>
  <r>
    <x v="21"/>
    <x v="5"/>
    <n v="1.81"/>
    <n v="6.3470000000000004"/>
    <n v="11.44"/>
    <n v="1.9830000000000001"/>
    <n v="0"/>
    <n v="0"/>
  </r>
  <r>
    <x v="21"/>
    <x v="5"/>
    <n v="1.627"/>
    <n v="5.3789999999999996"/>
    <n v="11.622999999999999"/>
    <n v="2.9510000000000001"/>
    <n v="0"/>
    <n v="0"/>
  </r>
  <r>
    <x v="21"/>
    <x v="5"/>
    <n v="3.0329999999999999"/>
    <n v="5.0490000000000004"/>
    <n v="10.217000000000001"/>
    <n v="3.2810000000000001"/>
    <n v="0"/>
    <n v="0"/>
  </r>
  <r>
    <x v="21"/>
    <x v="5"/>
    <n v="2.8919999999999999"/>
    <n v="5.0529999999999999"/>
    <n v="10.358000000000001"/>
    <n v="3.2770000000000001"/>
    <n v="0"/>
    <n v="0"/>
  </r>
  <r>
    <x v="21"/>
    <x v="5"/>
    <n v="2.871"/>
    <n v="5.0650000000000004"/>
    <n v="10.379"/>
    <n v="3.2650000000000001"/>
    <n v="0"/>
    <n v="0"/>
  </r>
  <r>
    <x v="21"/>
    <x v="5"/>
    <n v="3.948"/>
    <n v="3.8079999999999998"/>
    <n v="9.3019999999999996"/>
    <n v="4.5220000000000002"/>
    <n v="0"/>
    <n v="0"/>
  </r>
  <r>
    <x v="21"/>
    <x v="5"/>
    <n v="4.8929999999999998"/>
    <n v="3.3149999999999999"/>
    <n v="8.3569999999999993"/>
    <n v="5.0149999999999997"/>
    <n v="0"/>
    <n v="0"/>
  </r>
  <r>
    <x v="21"/>
    <x v="5"/>
    <n v="5.82"/>
    <n v="3.3220000000000001"/>
    <n v="7.43"/>
    <n v="5.008"/>
    <n v="0"/>
    <n v="0"/>
  </r>
  <r>
    <x v="21"/>
    <x v="5"/>
    <n v="4.2350000000000003"/>
    <n v="3.3180000000000001"/>
    <n v="9.0150000000000006"/>
    <n v="5.0119999999999996"/>
    <n v="0"/>
    <n v="0"/>
  </r>
  <r>
    <x v="21"/>
    <x v="5"/>
    <n v="3.0790000000000002"/>
    <n v="3.3069999999999999"/>
    <n v="10.170999999999999"/>
    <n v="5.0229999999999997"/>
    <n v="0"/>
    <n v="0"/>
  </r>
  <r>
    <x v="21"/>
    <x v="5"/>
    <n v="5.0869999999999997"/>
    <n v="3.3140000000000001"/>
    <n v="8.1630000000000003"/>
    <n v="5.016"/>
    <n v="0"/>
    <n v="0"/>
  </r>
  <r>
    <x v="21"/>
    <x v="5"/>
    <n v="3.8969999999999998"/>
    <n v="3.2989999999999999"/>
    <n v="9.3529999999999998"/>
    <n v="5.0309999999999997"/>
    <n v="0"/>
    <n v="0"/>
  </r>
  <r>
    <x v="21"/>
    <x v="5"/>
    <n v="5.7439999999999998"/>
    <n v="0.82899999999999996"/>
    <n v="7.5060000000000002"/>
    <n v="7.5010000000000003"/>
    <n v="0"/>
    <n v="0"/>
  </r>
  <r>
    <x v="21"/>
    <x v="5"/>
    <n v="6.4950000000000001"/>
    <n v="6.0000000000000001E-3"/>
    <n v="6.7549999999999999"/>
    <n v="8.3239999999999998"/>
    <n v="0"/>
    <n v="0"/>
  </r>
  <r>
    <x v="21"/>
    <x v="5"/>
    <n v="7.7809999999999997"/>
    <n v="6.4000000000000001E-2"/>
    <n v="5.4690000000000003"/>
    <n v="8.266"/>
    <n v="0"/>
    <n v="0"/>
  </r>
  <r>
    <x v="21"/>
    <x v="5"/>
    <n v="7.61"/>
    <n v="5.2999999999999999E-2"/>
    <n v="5.64"/>
    <n v="8.2769999999999992"/>
    <n v="0"/>
    <n v="0"/>
  </r>
  <r>
    <x v="21"/>
    <x v="5"/>
    <n v="8"/>
    <n v="5.0000000000000001E-3"/>
    <n v="5.25"/>
    <n v="8.3249999999999993"/>
    <n v="0"/>
    <n v="0"/>
  </r>
  <r>
    <x v="21"/>
    <x v="5"/>
    <n v="8.4260000000000002"/>
    <n v="0"/>
    <n v="4.8239999999999998"/>
    <n v="8.3390000000000004"/>
    <n v="0"/>
    <n v="0"/>
  </r>
  <r>
    <x v="21"/>
    <x v="5"/>
    <n v="9.1920000000000002"/>
    <n v="0"/>
    <n v="4.0579999999999998"/>
    <n v="8.4979999999999993"/>
    <n v="0"/>
    <n v="0"/>
  </r>
  <r>
    <x v="21"/>
    <x v="5"/>
    <n v="7.7350000000000003"/>
    <n v="0"/>
    <n v="5.5149999999999997"/>
    <n v="8.468"/>
    <n v="0"/>
    <n v="0"/>
  </r>
  <r>
    <x v="21"/>
    <x v="5"/>
    <n v="7.2939999999999996"/>
    <n v="0"/>
    <n v="5.9560000000000004"/>
    <n v="8.3490000000000002"/>
    <n v="0"/>
    <n v="0"/>
  </r>
  <r>
    <x v="21"/>
    <x v="5"/>
    <n v="6.673"/>
    <n v="0"/>
    <n v="6.577"/>
    <n v="8.4"/>
    <n v="0"/>
    <n v="0"/>
  </r>
  <r>
    <x v="21"/>
    <x v="5"/>
    <n v="4.0759999999999996"/>
    <n v="0"/>
    <n v="9.1739999999999995"/>
    <n v="8.3979999999999997"/>
    <n v="0"/>
    <n v="0"/>
  </r>
  <r>
    <x v="21"/>
    <x v="5"/>
    <n v="5.5380000000000003"/>
    <n v="0"/>
    <n v="7.7119999999999997"/>
    <n v="8.3710000000000004"/>
    <n v="0"/>
    <n v="0"/>
  </r>
  <r>
    <x v="21"/>
    <x v="5"/>
    <n v="5.9340000000000002"/>
    <n v="0"/>
    <n v="7.3159999999999998"/>
    <n v="8.4309999999999992"/>
    <n v="0"/>
    <n v="0"/>
  </r>
  <r>
    <x v="21"/>
    <x v="5"/>
    <n v="4.633"/>
    <n v="0"/>
    <n v="8.6170000000000009"/>
    <n v="8.484"/>
    <n v="0"/>
    <n v="0"/>
  </r>
  <r>
    <x v="21"/>
    <x v="5"/>
    <n v="2.331"/>
    <n v="0"/>
    <n v="10.919"/>
    <n v="8.3800000000000008"/>
    <n v="0"/>
    <n v="0"/>
  </r>
  <r>
    <x v="21"/>
    <x v="6"/>
    <n v="1.6379999999999999"/>
    <n v="0"/>
    <n v="12.603"/>
    <n v="8.43"/>
    <n v="0"/>
    <n v="1.3129999999999999"/>
  </r>
  <r>
    <x v="21"/>
    <x v="6"/>
    <n v="2.0230000000000001"/>
    <n v="0"/>
    <n v="12.218"/>
    <n v="8.3689999999999998"/>
    <n v="0"/>
    <n v="1.3129999999999999"/>
  </r>
  <r>
    <x v="21"/>
    <x v="6"/>
    <n v="1.929"/>
    <n v="0"/>
    <n v="12.311999999999999"/>
    <n v="8.4060000000000006"/>
    <n v="0"/>
    <n v="1.3129999999999999"/>
  </r>
  <r>
    <x v="21"/>
    <x v="6"/>
    <n v="1.3879999999999999"/>
    <n v="0"/>
    <n v="12.853"/>
    <n v="8.6259999999999994"/>
    <n v="0"/>
    <n v="1.3129999999999999"/>
  </r>
  <r>
    <x v="21"/>
    <x v="6"/>
    <n v="2.569"/>
    <n v="0"/>
    <n v="11.672000000000001"/>
    <n v="8.4659999999999993"/>
    <n v="0"/>
    <n v="1.3129999999999999"/>
  </r>
  <r>
    <x v="21"/>
    <x v="6"/>
    <n v="2.1629999999999998"/>
    <n v="0"/>
    <n v="12.077999999999999"/>
    <n v="8.5190000000000001"/>
    <n v="0"/>
    <n v="1.3129999999999999"/>
  </r>
  <r>
    <x v="21"/>
    <x v="6"/>
    <n v="1.524"/>
    <n v="0"/>
    <n v="12.717000000000001"/>
    <n v="8.5850000000000009"/>
    <n v="0"/>
    <n v="1.3129999999999999"/>
  </r>
  <r>
    <x v="21"/>
    <x v="6"/>
    <n v="1.506"/>
    <n v="0"/>
    <n v="12.734999999999999"/>
    <n v="8.5890000000000004"/>
    <n v="0"/>
    <n v="1.3129999999999999"/>
  </r>
  <r>
    <x v="21"/>
    <x v="6"/>
    <n v="1.5229999999999999"/>
    <n v="0"/>
    <n v="12.718"/>
    <n v="8.6180000000000003"/>
    <n v="0"/>
    <n v="1.3129999999999999"/>
  </r>
  <r>
    <x v="21"/>
    <x v="6"/>
    <n v="1.542"/>
    <n v="0"/>
    <n v="12.699"/>
    <n v="8.5990000000000002"/>
    <n v="0"/>
    <n v="1.3129999999999999"/>
  </r>
  <r>
    <x v="21"/>
    <x v="6"/>
    <n v="1.56"/>
    <n v="0"/>
    <n v="12.680999999999999"/>
    <n v="8.5779999999999994"/>
    <n v="0"/>
    <n v="1.3129999999999999"/>
  </r>
  <r>
    <x v="21"/>
    <x v="6"/>
    <n v="0.378"/>
    <n v="0"/>
    <n v="13.863"/>
    <n v="8.577"/>
    <n v="0"/>
    <n v="1.3129999999999999"/>
  </r>
  <r>
    <x v="21"/>
    <x v="6"/>
    <n v="0.47199999999999998"/>
    <n v="0"/>
    <n v="13.769"/>
    <n v="8.6159999999999997"/>
    <n v="0"/>
    <n v="1.3129999999999999"/>
  </r>
  <r>
    <x v="21"/>
    <x v="6"/>
    <n v="0.436"/>
    <n v="0"/>
    <n v="13.805"/>
    <n v="8.5649999999999995"/>
    <n v="0"/>
    <n v="1.3129999999999999"/>
  </r>
  <r>
    <x v="21"/>
    <x v="6"/>
    <n v="0.433"/>
    <n v="0"/>
    <n v="13.808"/>
    <n v="8.532"/>
    <n v="0"/>
    <n v="1.3129999999999999"/>
  </r>
  <r>
    <x v="21"/>
    <x v="6"/>
    <n v="0.47399999999999998"/>
    <n v="0"/>
    <n v="13.766999999999999"/>
    <n v="8.5060000000000002"/>
    <n v="0"/>
    <n v="1.3129999999999999"/>
  </r>
  <r>
    <x v="21"/>
    <x v="6"/>
    <n v="0.51100000000000001"/>
    <n v="0"/>
    <n v="13.73"/>
    <n v="8.4809999999999999"/>
    <n v="0"/>
    <n v="1.3129999999999999"/>
  </r>
  <r>
    <x v="21"/>
    <x v="6"/>
    <n v="0.94099999999999995"/>
    <n v="0"/>
    <n v="13.3"/>
    <n v="8.6219999999999999"/>
    <n v="0"/>
    <n v="1.3129999999999999"/>
  </r>
  <r>
    <x v="21"/>
    <x v="6"/>
    <n v="1.786"/>
    <n v="0"/>
    <n v="12.455"/>
    <n v="8.5690000000000008"/>
    <n v="0"/>
    <n v="1.3129999999999999"/>
  </r>
  <r>
    <x v="21"/>
    <x v="6"/>
    <n v="0.53100000000000003"/>
    <n v="0"/>
    <n v="13.71"/>
    <n v="8.6"/>
    <n v="0"/>
    <n v="1.3129999999999999"/>
  </r>
  <r>
    <x v="21"/>
    <x v="6"/>
    <n v="4.3760000000000003"/>
    <n v="0"/>
    <n v="9.8650000000000002"/>
    <n v="8.61"/>
    <n v="0"/>
    <n v="0.438"/>
  </r>
  <r>
    <x v="21"/>
    <x v="6"/>
    <n v="4.2830000000000004"/>
    <n v="0"/>
    <n v="9.9580000000000002"/>
    <n v="8.6419999999999995"/>
    <n v="0"/>
    <n v="0"/>
  </r>
  <r>
    <x v="21"/>
    <x v="6"/>
    <n v="4.5410000000000004"/>
    <n v="0"/>
    <n v="9.6999999999999993"/>
    <n v="8.6479999999999997"/>
    <n v="0"/>
    <n v="0"/>
  </r>
  <r>
    <x v="21"/>
    <x v="6"/>
    <n v="4.633"/>
    <n v="0"/>
    <n v="9.6080000000000005"/>
    <n v="8.6349999999999998"/>
    <n v="0"/>
    <n v="0"/>
  </r>
  <r>
    <x v="21"/>
    <x v="6"/>
    <n v="4.7169999999999996"/>
    <n v="0"/>
    <n v="9.5239999999999991"/>
    <n v="8.532"/>
    <n v="0"/>
    <n v="0"/>
  </r>
  <r>
    <x v="21"/>
    <x v="6"/>
    <n v="4.609"/>
    <n v="0"/>
    <n v="9.6319999999999997"/>
    <n v="8.6010000000000009"/>
    <n v="0"/>
    <n v="0"/>
  </r>
  <r>
    <x v="21"/>
    <x v="6"/>
    <n v="4.7590000000000003"/>
    <n v="0"/>
    <n v="9.4819999999999993"/>
    <n v="8.593"/>
    <n v="0"/>
    <n v="0"/>
  </r>
  <r>
    <x v="21"/>
    <x v="6"/>
    <n v="4.7679999999999998"/>
    <n v="0"/>
    <n v="9.4730000000000008"/>
    <n v="8.6199999999999992"/>
    <n v="0"/>
    <n v="0"/>
  </r>
  <r>
    <x v="21"/>
    <x v="6"/>
    <n v="4.8150000000000004"/>
    <n v="0"/>
    <n v="9.4260000000000002"/>
    <n v="8.6280000000000001"/>
    <n v="0"/>
    <n v="0"/>
  </r>
  <r>
    <x v="21"/>
    <x v="6"/>
    <n v="4.7190000000000003"/>
    <n v="0"/>
    <n v="9.5220000000000002"/>
    <n v="8.6180000000000003"/>
    <n v="0"/>
    <n v="0"/>
  </r>
  <r>
    <x v="21"/>
    <x v="6"/>
    <n v="10.733000000000001"/>
    <n v="0"/>
    <n v="3.508"/>
    <n v="8.5630000000000006"/>
    <n v="0"/>
    <n v="0"/>
  </r>
  <r>
    <x v="21"/>
    <x v="7"/>
    <n v="12.866"/>
    <n v="0"/>
    <n v="1.375"/>
    <n v="8.4559999999999995"/>
    <n v="0"/>
    <n v="0"/>
  </r>
  <r>
    <x v="21"/>
    <x v="7"/>
    <n v="3.4060000000000001"/>
    <n v="0"/>
    <n v="10.835000000000001"/>
    <n v="8.64"/>
    <n v="0"/>
    <n v="0"/>
  </r>
  <r>
    <x v="21"/>
    <x v="7"/>
    <n v="1.7749999999999999"/>
    <n v="0"/>
    <n v="12.465999999999999"/>
    <n v="8.7159999999999993"/>
    <n v="0"/>
    <n v="0"/>
  </r>
  <r>
    <x v="21"/>
    <x v="7"/>
    <n v="0.83899999999999997"/>
    <n v="0"/>
    <n v="13.401999999999999"/>
    <n v="8.7899999999999991"/>
    <n v="0"/>
    <n v="0"/>
  </r>
  <r>
    <x v="21"/>
    <x v="7"/>
    <n v="7.2999999999999995E-2"/>
    <n v="0"/>
    <n v="14.167999999999999"/>
    <n v="8.7780000000000005"/>
    <n v="0"/>
    <n v="0"/>
  </r>
  <r>
    <x v="21"/>
    <x v="7"/>
    <n v="0.61299999999999999"/>
    <n v="0"/>
    <n v="13.628"/>
    <n v="8.74"/>
    <n v="0"/>
    <n v="0"/>
  </r>
  <r>
    <x v="21"/>
    <x v="7"/>
    <n v="1.0169999999999999"/>
    <n v="0"/>
    <n v="13.224"/>
    <n v="8.8719999999999999"/>
    <n v="0"/>
    <n v="0"/>
  </r>
  <r>
    <x v="21"/>
    <x v="7"/>
    <n v="7.5330000000000004"/>
    <n v="0"/>
    <n v="6.7080000000000002"/>
    <n v="8.66"/>
    <n v="0"/>
    <n v="0"/>
  </r>
  <r>
    <x v="21"/>
    <x v="7"/>
    <n v="5.7670000000000003"/>
    <n v="0"/>
    <n v="8.4740000000000002"/>
    <n v="8.7309999999999999"/>
    <n v="0"/>
    <n v="0"/>
  </r>
  <r>
    <x v="21"/>
    <x v="7"/>
    <n v="4.3869999999999996"/>
    <n v="0"/>
    <n v="9.8539999999999992"/>
    <n v="8.7279999999999998"/>
    <n v="0"/>
    <n v="0"/>
  </r>
  <r>
    <x v="21"/>
    <x v="7"/>
    <n v="2.6440000000000001"/>
    <n v="0"/>
    <n v="11.597"/>
    <n v="8.7449999999999992"/>
    <n v="0"/>
    <n v="0"/>
  </r>
  <r>
    <x v="21"/>
    <x v="7"/>
    <n v="0.51300000000000001"/>
    <n v="0"/>
    <n v="13.728"/>
    <n v="8.7309999999999999"/>
    <n v="0"/>
    <n v="1.01"/>
  </r>
  <r>
    <x v="21"/>
    <x v="7"/>
    <n v="0.57299999999999995"/>
    <n v="0"/>
    <n v="13.667999999999999"/>
    <n v="8.7029999999999994"/>
    <n v="0"/>
    <n v="1.01"/>
  </r>
  <r>
    <x v="21"/>
    <x v="7"/>
    <n v="0.60599999999999998"/>
    <n v="0"/>
    <n v="13.635"/>
    <n v="8.7309999999999999"/>
    <n v="0"/>
    <n v="1.01"/>
  </r>
  <r>
    <x v="21"/>
    <x v="7"/>
    <n v="0.67900000000000005"/>
    <n v="0"/>
    <n v="13.561999999999999"/>
    <n v="8.6869999999999994"/>
    <n v="0"/>
    <n v="1.01"/>
  </r>
  <r>
    <x v="21"/>
    <x v="7"/>
    <n v="2.4260000000000002"/>
    <n v="0"/>
    <n v="11.815"/>
    <n v="8.7119999999999997"/>
    <n v="0"/>
    <n v="1.01"/>
  </r>
  <r>
    <x v="21"/>
    <x v="7"/>
    <n v="0.74099999999999999"/>
    <n v="0"/>
    <n v="13.5"/>
    <n v="8.7330000000000005"/>
    <n v="0"/>
    <n v="1.01"/>
  </r>
  <r>
    <x v="21"/>
    <x v="7"/>
    <n v="0.77400000000000002"/>
    <n v="0"/>
    <n v="13.467000000000001"/>
    <n v="8.7240000000000002"/>
    <n v="0"/>
    <n v="1.01"/>
  </r>
  <r>
    <x v="21"/>
    <x v="7"/>
    <n v="1.425"/>
    <n v="0"/>
    <n v="12.816000000000001"/>
    <n v="8.7319999999999993"/>
    <n v="0"/>
    <n v="1.01"/>
  </r>
  <r>
    <x v="21"/>
    <x v="7"/>
    <n v="0.67500000000000004"/>
    <n v="0"/>
    <n v="13.566000000000001"/>
    <n v="8.7420000000000009"/>
    <n v="0"/>
    <n v="1.01"/>
  </r>
  <r>
    <x v="21"/>
    <x v="7"/>
    <n v="1.5740000000000001"/>
    <n v="0"/>
    <n v="12.667"/>
    <n v="8.7840000000000007"/>
    <n v="0"/>
    <n v="1.01"/>
  </r>
  <r>
    <x v="21"/>
    <x v="7"/>
    <n v="2.6720000000000002"/>
    <n v="0"/>
    <n v="11.569000000000001"/>
    <n v="8.7490000000000006"/>
    <n v="0"/>
    <n v="1.01"/>
  </r>
  <r>
    <x v="21"/>
    <x v="7"/>
    <n v="2.569"/>
    <n v="0"/>
    <n v="11.672000000000001"/>
    <n v="8.7430000000000003"/>
    <n v="0"/>
    <n v="1.01"/>
  </r>
  <r>
    <x v="21"/>
    <x v="7"/>
    <n v="2.3330000000000002"/>
    <n v="0"/>
    <n v="11.907999999999999"/>
    <n v="8.6020000000000003"/>
    <n v="0"/>
    <n v="1.01"/>
  </r>
  <r>
    <x v="21"/>
    <x v="7"/>
    <n v="2.3290000000000002"/>
    <n v="0"/>
    <n v="11.912000000000001"/>
    <n v="8.5510000000000002"/>
    <n v="0"/>
    <n v="1.01"/>
  </r>
  <r>
    <x v="21"/>
    <x v="7"/>
    <n v="0.53400000000000003"/>
    <n v="0"/>
    <n v="13.707000000000001"/>
    <n v="8.5519999999999996"/>
    <n v="0"/>
    <n v="1.01"/>
  </r>
  <r>
    <x v="21"/>
    <x v="7"/>
    <n v="0.52400000000000002"/>
    <n v="0"/>
    <n v="13.717000000000001"/>
    <n v="8.61"/>
    <n v="0"/>
    <n v="1.01"/>
  </r>
  <r>
    <x v="21"/>
    <x v="7"/>
    <n v="0.69499999999999995"/>
    <n v="0"/>
    <n v="13.545999999999999"/>
    <n v="8.5540000000000003"/>
    <n v="0"/>
    <n v="1.01"/>
  </r>
  <r>
    <x v="21"/>
    <x v="7"/>
    <n v="0.76600000000000001"/>
    <n v="0"/>
    <n v="13.475"/>
    <n v="8.6460000000000008"/>
    <n v="0"/>
    <n v="1.01"/>
  </r>
  <r>
    <x v="21"/>
    <x v="7"/>
    <n v="0.68300000000000005"/>
    <n v="0"/>
    <n v="13.558"/>
    <n v="8.7750000000000004"/>
    <n v="0"/>
    <n v="1.01"/>
  </r>
  <r>
    <x v="21"/>
    <x v="7"/>
    <n v="0.65100000000000002"/>
    <n v="0"/>
    <n v="13.59"/>
    <n v="8.7609999999999992"/>
    <n v="0"/>
    <n v="1.01"/>
  </r>
  <r>
    <x v="21"/>
    <x v="8"/>
    <n v="1.6990000000000001"/>
    <n v="0"/>
    <n v="12.542"/>
    <n v="8.7629999999999999"/>
    <n v="0"/>
    <n v="0"/>
  </r>
  <r>
    <x v="21"/>
    <x v="8"/>
    <n v="0.64500000000000002"/>
    <n v="0"/>
    <n v="13.596"/>
    <n v="8.5670000000000002"/>
    <n v="0"/>
    <n v="0"/>
  </r>
  <r>
    <x v="21"/>
    <x v="8"/>
    <n v="0.66900000000000004"/>
    <n v="0"/>
    <n v="13.571999999999999"/>
    <n v="8.6069999999999993"/>
    <n v="0"/>
    <n v="0"/>
  </r>
  <r>
    <x v="21"/>
    <x v="8"/>
    <n v="0.63900000000000001"/>
    <n v="0"/>
    <n v="13.602"/>
    <n v="8.5559999999999992"/>
    <n v="0"/>
    <n v="0"/>
  </r>
  <r>
    <x v="21"/>
    <x v="8"/>
    <n v="3.613"/>
    <n v="0"/>
    <n v="10.628"/>
    <n v="8.5269999999999992"/>
    <n v="0"/>
    <n v="0"/>
  </r>
  <r>
    <x v="21"/>
    <x v="8"/>
    <n v="0.84799999999999998"/>
    <n v="0"/>
    <n v="13.393000000000001"/>
    <n v="8.6170000000000009"/>
    <n v="0"/>
    <n v="0"/>
  </r>
  <r>
    <x v="21"/>
    <x v="8"/>
    <n v="0.79600000000000004"/>
    <n v="0"/>
    <n v="13.445"/>
    <n v="8.6059999999999999"/>
    <n v="0"/>
    <n v="0"/>
  </r>
  <r>
    <x v="21"/>
    <x v="8"/>
    <n v="0.629"/>
    <n v="0"/>
    <n v="13.612"/>
    <n v="8.6760000000000002"/>
    <n v="0"/>
    <n v="0"/>
  </r>
  <r>
    <x v="21"/>
    <x v="8"/>
    <n v="0.621"/>
    <n v="0"/>
    <n v="13.62"/>
    <n v="8.4359999999999999"/>
    <n v="0"/>
    <n v="0"/>
  </r>
  <r>
    <x v="21"/>
    <x v="8"/>
    <n v="0.58699999999999997"/>
    <n v="0"/>
    <n v="13.654"/>
    <n v="8.42"/>
    <n v="0"/>
    <n v="0"/>
  </r>
  <r>
    <x v="21"/>
    <x v="8"/>
    <n v="0.58299999999999996"/>
    <n v="0"/>
    <n v="13.657999999999999"/>
    <n v="8.51"/>
    <n v="0"/>
    <n v="0"/>
  </r>
  <r>
    <x v="21"/>
    <x v="8"/>
    <n v="0.60099999999999998"/>
    <n v="8.0000000000000002E-3"/>
    <n v="13.64"/>
    <n v="8.3219999999999992"/>
    <n v="0"/>
    <n v="0"/>
  </r>
  <r>
    <x v="21"/>
    <x v="8"/>
    <n v="0.746"/>
    <n v="0"/>
    <n v="13.494999999999999"/>
    <n v="8.4019999999999992"/>
    <n v="0"/>
    <n v="0"/>
  </r>
  <r>
    <x v="21"/>
    <x v="8"/>
    <n v="0"/>
    <n v="0"/>
    <n v="14.393000000000001"/>
    <n v="8.4870000000000001"/>
    <n v="0"/>
    <n v="0"/>
  </r>
  <r>
    <x v="21"/>
    <x v="8"/>
    <n v="0"/>
    <n v="0"/>
    <n v="14.324999999999999"/>
    <n v="8.4429999999999996"/>
    <n v="0"/>
    <n v="0"/>
  </r>
  <r>
    <x v="21"/>
    <x v="8"/>
    <n v="0.64800000000000002"/>
    <n v="0"/>
    <n v="13.593"/>
    <n v="8.44"/>
    <n v="0"/>
    <n v="0"/>
  </r>
  <r>
    <x v="21"/>
    <x v="8"/>
    <n v="4.4999999999999998E-2"/>
    <n v="0"/>
    <n v="14.196"/>
    <n v="8.4350000000000005"/>
    <n v="0"/>
    <n v="0"/>
  </r>
  <r>
    <x v="21"/>
    <x v="8"/>
    <n v="0"/>
    <n v="0"/>
    <n v="14.332000000000001"/>
    <n v="8.4489999999999998"/>
    <n v="0"/>
    <n v="0"/>
  </r>
  <r>
    <x v="21"/>
    <x v="8"/>
    <n v="1.8069999999999999"/>
    <n v="0"/>
    <n v="12.433999999999999"/>
    <n v="8.5009999999999994"/>
    <n v="0"/>
    <n v="0"/>
  </r>
  <r>
    <x v="21"/>
    <x v="8"/>
    <n v="0.54800000000000004"/>
    <n v="0"/>
    <n v="13.693"/>
    <n v="8.4860000000000007"/>
    <n v="0"/>
    <n v="0"/>
  </r>
  <r>
    <x v="21"/>
    <x v="8"/>
    <n v="0.53700000000000003"/>
    <n v="0"/>
    <n v="13.704000000000001"/>
    <n v="8.4450000000000003"/>
    <n v="0"/>
    <n v="0"/>
  </r>
  <r>
    <x v="21"/>
    <x v="8"/>
    <n v="4.2439999999999998"/>
    <n v="0"/>
    <n v="9.9969999999999999"/>
    <n v="8.33"/>
    <n v="0"/>
    <n v="0"/>
  </r>
  <r>
    <x v="21"/>
    <x v="8"/>
    <n v="7.1059999999999999"/>
    <n v="0.13100000000000001"/>
    <n v="7.1349999999999998"/>
    <n v="8.1989999999999998"/>
    <n v="0"/>
    <n v="0"/>
  </r>
  <r>
    <x v="21"/>
    <x v="8"/>
    <n v="2.895"/>
    <n v="0.111"/>
    <n v="11.346"/>
    <n v="8.2189999999999994"/>
    <n v="0"/>
    <n v="0"/>
  </r>
  <r>
    <x v="21"/>
    <x v="8"/>
    <n v="0"/>
    <n v="0.125"/>
    <n v="14.294"/>
    <n v="8.2050000000000001"/>
    <n v="0"/>
    <n v="0"/>
  </r>
  <r>
    <x v="21"/>
    <x v="8"/>
    <n v="2.2250000000000001"/>
    <n v="0.114"/>
    <n v="12.016"/>
    <n v="8.2159999999999993"/>
    <n v="0"/>
    <n v="0"/>
  </r>
  <r>
    <x v="21"/>
    <x v="8"/>
    <n v="2.1139999999999999"/>
    <n v="0.09"/>
    <n v="12.127000000000001"/>
    <n v="8.24"/>
    <n v="0"/>
    <n v="0"/>
  </r>
  <r>
    <x v="21"/>
    <x v="8"/>
    <n v="1.746"/>
    <n v="8.7999999999999995E-2"/>
    <n v="12.494999999999999"/>
    <n v="8.2420000000000009"/>
    <n v="0"/>
    <n v="0"/>
  </r>
  <r>
    <x v="21"/>
    <x v="8"/>
    <n v="0.86199999999999999"/>
    <n v="0.10299999999999999"/>
    <n v="13.379"/>
    <n v="8.2270000000000003"/>
    <n v="0"/>
    <n v="0"/>
  </r>
  <r>
    <x v="21"/>
    <x v="8"/>
    <n v="2.3330000000000002"/>
    <n v="3.5999999999999997E-2"/>
    <n v="11.907999999999999"/>
    <n v="8.2940000000000005"/>
    <n v="0"/>
    <n v="0"/>
  </r>
  <r>
    <x v="21"/>
    <x v="9"/>
    <n v="1.3009999999999999"/>
    <n v="5.8000000000000003E-2"/>
    <n v="11.949"/>
    <n v="8.2720000000000002"/>
    <n v="0"/>
    <n v="0"/>
  </r>
  <r>
    <x v="21"/>
    <x v="9"/>
    <n v="5.2"/>
    <n v="0"/>
    <n v="8.0500000000000007"/>
    <n v="8.5909999999999993"/>
    <n v="0"/>
    <n v="0"/>
  </r>
  <r>
    <x v="21"/>
    <x v="9"/>
    <n v="3.24"/>
    <n v="0.22500000000000001"/>
    <n v="10.01"/>
    <n v="8.1050000000000004"/>
    <n v="0"/>
    <n v="0"/>
  </r>
  <r>
    <x v="21"/>
    <x v="9"/>
    <n v="3.1120000000000001"/>
    <n v="5.2999999999999999E-2"/>
    <n v="10.138"/>
    <n v="8.2769999999999992"/>
    <n v="0"/>
    <n v="0"/>
  </r>
  <r>
    <x v="21"/>
    <x v="9"/>
    <n v="3.427"/>
    <n v="9.0999999999999998E-2"/>
    <n v="9.8230000000000004"/>
    <n v="8.2390000000000008"/>
    <n v="0"/>
    <n v="0"/>
  </r>
  <r>
    <x v="21"/>
    <x v="9"/>
    <n v="4.1260000000000003"/>
    <n v="0"/>
    <n v="9.1240000000000006"/>
    <n v="8.391"/>
    <n v="0"/>
    <n v="0"/>
  </r>
  <r>
    <x v="21"/>
    <x v="9"/>
    <n v="4.1440000000000001"/>
    <n v="0"/>
    <n v="9.1059999999999999"/>
    <n v="8.34"/>
    <n v="0"/>
    <n v="0"/>
  </r>
  <r>
    <x v="21"/>
    <x v="9"/>
    <n v="5.3319999999999999"/>
    <n v="0"/>
    <n v="7.9180000000000001"/>
    <n v="8.3569999999999993"/>
    <n v="0"/>
    <n v="0"/>
  </r>
  <r>
    <x v="21"/>
    <x v="9"/>
    <n v="6.7210000000000001"/>
    <n v="0.32200000000000001"/>
    <n v="6.5289999999999999"/>
    <n v="8.0079999999999991"/>
    <n v="0"/>
    <n v="0"/>
  </r>
  <r>
    <x v="21"/>
    <x v="9"/>
    <n v="4.9089999999999998"/>
    <n v="2.3E-2"/>
    <n v="8.3409999999999993"/>
    <n v="8.3070000000000004"/>
    <n v="0"/>
    <n v="0"/>
  </r>
  <r>
    <x v="21"/>
    <x v="9"/>
    <n v="5.7039999999999997"/>
    <n v="5.3999999999999999E-2"/>
    <n v="7.5460000000000003"/>
    <n v="8.2759999999999998"/>
    <n v="0"/>
    <n v="0"/>
  </r>
  <r>
    <x v="21"/>
    <x v="9"/>
    <n v="3.9889999999999999"/>
    <n v="0"/>
    <n v="9.2609999999999992"/>
    <n v="8.3689999999999998"/>
    <n v="0"/>
    <n v="0"/>
  </r>
  <r>
    <x v="21"/>
    <x v="9"/>
    <n v="1.748"/>
    <n v="0"/>
    <n v="11.502000000000001"/>
    <n v="8.3849999999999998"/>
    <n v="0"/>
    <n v="0"/>
  </r>
  <r>
    <x v="21"/>
    <x v="9"/>
    <n v="3.6629999999999998"/>
    <n v="0"/>
    <n v="9.5869999999999997"/>
    <n v="8.3460000000000001"/>
    <n v="0"/>
    <n v="0"/>
  </r>
  <r>
    <x v="21"/>
    <x v="9"/>
    <n v="3.5990000000000002"/>
    <n v="0"/>
    <n v="9.6509999999999998"/>
    <n v="8.4459999999999997"/>
    <n v="0"/>
    <n v="0"/>
  </r>
  <r>
    <x v="21"/>
    <x v="9"/>
    <n v="1.772"/>
    <n v="0"/>
    <n v="11.478"/>
    <n v="8.4120000000000008"/>
    <n v="0"/>
    <n v="1.0609999999999999"/>
  </r>
  <r>
    <x v="21"/>
    <x v="9"/>
    <n v="3.3879999999999999"/>
    <n v="0"/>
    <n v="9.8620000000000001"/>
    <n v="8.36"/>
    <n v="0"/>
    <n v="1.0609999999999999"/>
  </r>
  <r>
    <x v="21"/>
    <x v="9"/>
    <n v="2.7909999999999999"/>
    <n v="0"/>
    <n v="10.459"/>
    <n v="8.4269999999999996"/>
    <n v="0"/>
    <n v="1.0609999999999999"/>
  </r>
  <r>
    <x v="21"/>
    <x v="9"/>
    <n v="3.516"/>
    <n v="0"/>
    <n v="9.734"/>
    <n v="8.3490000000000002"/>
    <n v="0"/>
    <n v="1.0609999999999999"/>
  </r>
  <r>
    <x v="21"/>
    <x v="9"/>
    <n v="2.6240000000000001"/>
    <n v="0"/>
    <n v="10.625999999999999"/>
    <n v="8.3610000000000007"/>
    <n v="0"/>
    <n v="1.0569999999999999"/>
  </r>
  <r>
    <x v="21"/>
    <x v="9"/>
    <n v="2.7160000000000002"/>
    <n v="0"/>
    <n v="10.534000000000001"/>
    <n v="8.3879999999999999"/>
    <n v="0"/>
    <n v="1.0569999999999999"/>
  </r>
  <r>
    <x v="21"/>
    <x v="9"/>
    <n v="2.7970000000000002"/>
    <n v="0"/>
    <n v="10.452999999999999"/>
    <n v="8.3710000000000004"/>
    <n v="0"/>
    <n v="1.0569999999999999"/>
  </r>
  <r>
    <x v="21"/>
    <x v="9"/>
    <n v="2.766"/>
    <n v="0"/>
    <n v="10.484"/>
    <n v="8.3650000000000002"/>
    <n v="0"/>
    <n v="1.0569999999999999"/>
  </r>
  <r>
    <x v="21"/>
    <x v="9"/>
    <n v="2.9420000000000002"/>
    <n v="1.9E-2"/>
    <n v="10.308"/>
    <n v="8.3109999999999999"/>
    <n v="0"/>
    <n v="1.0569999999999999"/>
  </r>
  <r>
    <x v="21"/>
    <x v="9"/>
    <n v="4.6319999999999997"/>
    <n v="0"/>
    <n v="8.6180000000000003"/>
    <n v="8.3460000000000001"/>
    <n v="0"/>
    <n v="1.0569999999999999"/>
  </r>
  <r>
    <x v="21"/>
    <x v="9"/>
    <n v="4.5149999999999997"/>
    <n v="1.4E-2"/>
    <n v="8.7349999999999994"/>
    <n v="8.3160000000000007"/>
    <n v="1.69"/>
    <n v="1.0569999999999999"/>
  </r>
  <r>
    <x v="21"/>
    <x v="9"/>
    <n v="4.6260000000000003"/>
    <n v="3.6999999999999998E-2"/>
    <n v="8.6240000000000006"/>
    <n v="8.2929999999999993"/>
    <n v="0"/>
    <n v="1.0569999999999999"/>
  </r>
  <r>
    <x v="21"/>
    <x v="9"/>
    <n v="3.6589999999999998"/>
    <n v="6.6000000000000003E-2"/>
    <n v="9.5909999999999993"/>
    <n v="8.2639999999999993"/>
    <n v="0"/>
    <n v="1.0569999999999999"/>
  </r>
  <r>
    <x v="21"/>
    <x v="9"/>
    <n v="2.5999999999999999E-2"/>
    <n v="0"/>
    <n v="13.224"/>
    <n v="8.6110000000000007"/>
    <n v="0"/>
    <n v="1.0569999999999999"/>
  </r>
  <r>
    <x v="21"/>
    <x v="9"/>
    <n v="0.76200000000000001"/>
    <n v="5.3999999999999999E-2"/>
    <n v="12.488"/>
    <n v="8.2759999999999998"/>
    <n v="0"/>
    <n v="1.0569999999999999"/>
  </r>
  <r>
    <x v="21"/>
    <x v="9"/>
    <n v="0.33500000000000002"/>
    <n v="8.8999999999999996E-2"/>
    <n v="12.914999999999999"/>
    <n v="8.2409999999999997"/>
    <n v="0"/>
    <n v="0"/>
  </r>
  <r>
    <x v="21"/>
    <x v="10"/>
    <n v="0.35099999999999998"/>
    <n v="4.1000000000000002E-2"/>
    <n v="12.898999999999999"/>
    <n v="8.2889999999999997"/>
    <n v="0"/>
    <n v="0"/>
  </r>
  <r>
    <x v="21"/>
    <x v="10"/>
    <n v="0.42499999999999999"/>
    <n v="0"/>
    <n v="12.824999999999999"/>
    <n v="8.3620000000000001"/>
    <n v="0"/>
    <n v="0"/>
  </r>
  <r>
    <x v="21"/>
    <x v="10"/>
    <n v="0.46800000000000003"/>
    <n v="4.5999999999999999E-2"/>
    <n v="12.782"/>
    <n v="8.2840000000000007"/>
    <n v="0"/>
    <n v="0"/>
  </r>
  <r>
    <x v="21"/>
    <x v="10"/>
    <n v="5.0199999999999996"/>
    <n v="0"/>
    <n v="8.23"/>
    <n v="8.3450000000000006"/>
    <n v="0"/>
    <n v="0"/>
  </r>
  <r>
    <x v="21"/>
    <x v="10"/>
    <n v="0"/>
    <n v="0"/>
    <n v="13.337999999999999"/>
    <n v="8.3369999999999997"/>
    <n v="0"/>
    <n v="0"/>
  </r>
  <r>
    <x v="21"/>
    <x v="10"/>
    <n v="1.633"/>
    <n v="0.01"/>
    <n v="11.617000000000001"/>
    <n v="8.32"/>
    <n v="0"/>
    <n v="0"/>
  </r>
  <r>
    <x v="21"/>
    <x v="10"/>
    <n v="2.7109999999999999"/>
    <n v="8.9999999999999993E-3"/>
    <n v="10.539"/>
    <n v="8.3209999999999997"/>
    <n v="0"/>
    <n v="0"/>
  </r>
  <r>
    <x v="21"/>
    <x v="10"/>
    <n v="1.8560000000000001"/>
    <n v="1.4999999999999999E-2"/>
    <n v="11.394"/>
    <n v="8.3149999999999995"/>
    <n v="1.694"/>
    <n v="0"/>
  </r>
  <r>
    <x v="21"/>
    <x v="10"/>
    <n v="3.0209999999999999"/>
    <n v="6.5000000000000002E-2"/>
    <n v="10.228999999999999"/>
    <n v="8.2650000000000006"/>
    <n v="1.694"/>
    <n v="0"/>
  </r>
  <r>
    <x v="21"/>
    <x v="10"/>
    <n v="2.6760000000000002"/>
    <n v="6.7000000000000004E-2"/>
    <n v="10.574"/>
    <n v="8.2629999999999999"/>
    <n v="1.694"/>
    <n v="0"/>
  </r>
  <r>
    <x v="21"/>
    <x v="10"/>
    <n v="2.6989999999999998"/>
    <n v="0.23599999999999999"/>
    <n v="10.551"/>
    <n v="8.0939999999999994"/>
    <n v="1.65"/>
    <n v="0"/>
  </r>
  <r>
    <x v="21"/>
    <x v="10"/>
    <n v="2.6850000000000001"/>
    <n v="0.255"/>
    <n v="10.565"/>
    <n v="8.0749999999999993"/>
    <n v="1.65"/>
    <n v="0"/>
  </r>
  <r>
    <x v="21"/>
    <x v="10"/>
    <n v="2.9660000000000002"/>
    <n v="0.22500000000000001"/>
    <n v="10.284000000000001"/>
    <n v="8.1050000000000004"/>
    <n v="1.65"/>
    <n v="0"/>
  </r>
  <r>
    <x v="21"/>
    <x v="10"/>
    <n v="3.04"/>
    <n v="0.185"/>
    <n v="10.210000000000001"/>
    <n v="8.1449999999999996"/>
    <n v="0.45500000000000002"/>
    <n v="0"/>
  </r>
  <r>
    <x v="21"/>
    <x v="10"/>
    <n v="4.8869999999999996"/>
    <n v="0.33500000000000002"/>
    <n v="8.3629999999999995"/>
    <n v="7.9950000000000001"/>
    <n v="0.45500000000000002"/>
    <n v="0"/>
  </r>
  <r>
    <x v="21"/>
    <x v="10"/>
    <n v="3.3610000000000002"/>
    <n v="0.17"/>
    <n v="9.8889999999999993"/>
    <n v="8.16"/>
    <n v="0.45500000000000002"/>
    <n v="0"/>
  </r>
  <r>
    <x v="21"/>
    <x v="10"/>
    <n v="3.1269999999999998"/>
    <n v="0.18099999999999999"/>
    <n v="10.122999999999999"/>
    <n v="8.1489999999999991"/>
    <n v="0.45500000000000002"/>
    <n v="0"/>
  </r>
  <r>
    <x v="21"/>
    <x v="10"/>
    <n v="2.6970000000000001"/>
    <n v="0.23899999999999999"/>
    <n v="10.553000000000001"/>
    <n v="8.0909999999999993"/>
    <n v="0.45500000000000002"/>
    <n v="0"/>
  </r>
  <r>
    <x v="21"/>
    <x v="10"/>
    <n v="1.7869999999999999"/>
    <n v="0.20300000000000001"/>
    <n v="11.462999999999999"/>
    <n v="8.1270000000000007"/>
    <n v="0.45500000000000002"/>
    <n v="0"/>
  </r>
  <r>
    <x v="21"/>
    <x v="10"/>
    <n v="2.952"/>
    <n v="0.192"/>
    <n v="10.298"/>
    <n v="8.1379999999999999"/>
    <n v="0.48499999999999999"/>
    <n v="0"/>
  </r>
  <r>
    <x v="21"/>
    <x v="10"/>
    <n v="2.6579999999999999"/>
    <n v="0.17499999999999999"/>
    <n v="10.592000000000001"/>
    <n v="8.1549999999999994"/>
    <n v="0.48499999999999999"/>
    <n v="0"/>
  </r>
  <r>
    <x v="21"/>
    <x v="10"/>
    <n v="1.873"/>
    <n v="0.185"/>
    <n v="11.377000000000001"/>
    <n v="8.1449999999999996"/>
    <n v="0.48499999999999999"/>
    <n v="0"/>
  </r>
  <r>
    <x v="21"/>
    <x v="10"/>
    <n v="1.788"/>
    <n v="0.17199999999999999"/>
    <n v="11.462"/>
    <n v="8.1579999999999995"/>
    <n v="0.48499999999999999"/>
    <n v="0"/>
  </r>
  <r>
    <x v="21"/>
    <x v="10"/>
    <n v="2.3279999999999998"/>
    <n v="0.14299999999999999"/>
    <n v="10.922000000000001"/>
    <n v="8.1869999999999994"/>
    <n v="0.48499999999999999"/>
    <n v="0"/>
  </r>
  <r>
    <x v="21"/>
    <x v="10"/>
    <n v="2.4670000000000001"/>
    <n v="0.22500000000000001"/>
    <n v="10.782999999999999"/>
    <n v="8.1050000000000004"/>
    <n v="0.48499999999999999"/>
    <n v="0"/>
  </r>
  <r>
    <x v="21"/>
    <x v="10"/>
    <n v="2.3860000000000001"/>
    <n v="0.187"/>
    <n v="10.864000000000001"/>
    <n v="8.1430000000000007"/>
    <n v="0.48499999999999999"/>
    <n v="0"/>
  </r>
  <r>
    <x v="21"/>
    <x v="10"/>
    <n v="2.302"/>
    <n v="0.23300000000000001"/>
    <n v="10.948"/>
    <n v="8.0969999999999995"/>
    <n v="0.48499999999999999"/>
    <n v="0"/>
  </r>
  <r>
    <x v="21"/>
    <x v="10"/>
    <n v="2.6139999999999999"/>
    <n v="0.74399999999999999"/>
    <n v="10.635999999999999"/>
    <n v="7.5860000000000003"/>
    <n v="0.48499999999999999"/>
    <n v="0"/>
  </r>
  <r>
    <x v="21"/>
    <x v="10"/>
    <n v="2.8780000000000001"/>
    <n v="1.3440000000000001"/>
    <n v="10.372"/>
    <n v="6.9859999999999998"/>
    <n v="0.48499999999999999"/>
    <n v="0"/>
  </r>
  <r>
    <x v="21"/>
    <x v="10"/>
    <n v="5.75"/>
    <n v="2.4239999999999999"/>
    <n v="7.5"/>
    <n v="5.9059999999999997"/>
    <n v="0.48499999999999999"/>
    <n v="0"/>
  </r>
  <r>
    <x v="21"/>
    <x v="11"/>
    <n v="7.2190000000000003"/>
    <n v="3.2029999999999998"/>
    <n v="6.0309999999999997"/>
    <n v="5.1269999999999998"/>
    <n v="0.48499999999999999"/>
    <n v="0"/>
  </r>
  <r>
    <x v="21"/>
    <x v="11"/>
    <n v="6.2359999999999998"/>
    <n v="3.206"/>
    <n v="7.0140000000000002"/>
    <n v="5.1239999999999997"/>
    <n v="0.48499999999999999"/>
    <n v="0"/>
  </r>
  <r>
    <x v="21"/>
    <x v="11"/>
    <n v="6.22"/>
    <n v="2.2570000000000001"/>
    <n v="7.03"/>
    <n v="6.0730000000000004"/>
    <n v="0.90900000000000003"/>
    <n v="0"/>
  </r>
  <r>
    <x v="21"/>
    <x v="11"/>
    <n v="4.8040000000000003"/>
    <n v="0.85899999999999999"/>
    <n v="8.4459999999999997"/>
    <n v="7.4710000000000001"/>
    <n v="0"/>
    <n v="0"/>
  </r>
  <r>
    <x v="21"/>
    <x v="11"/>
    <n v="2.96"/>
    <n v="0.24199999999999999"/>
    <n v="10.29"/>
    <n v="8.0879999999999992"/>
    <n v="0"/>
    <n v="0"/>
  </r>
  <r>
    <x v="21"/>
    <x v="11"/>
    <n v="1.476"/>
    <n v="0.254"/>
    <n v="11.773999999999999"/>
    <n v="8.0760000000000005"/>
    <n v="0"/>
    <n v="0"/>
  </r>
  <r>
    <x v="21"/>
    <x v="11"/>
    <n v="2.278"/>
    <n v="0.36199999999999999"/>
    <n v="10.972"/>
    <n v="7.968"/>
    <n v="0"/>
    <n v="0"/>
  </r>
  <r>
    <x v="21"/>
    <x v="11"/>
    <n v="3.2170000000000001"/>
    <n v="0.215"/>
    <n v="10.032999999999999"/>
    <n v="8.1150000000000002"/>
    <n v="0"/>
    <n v="0"/>
  </r>
  <r>
    <x v="21"/>
    <x v="11"/>
    <n v="4.8869999999999996"/>
    <n v="0.252"/>
    <n v="8.3629999999999995"/>
    <n v="8.0779999999999994"/>
    <n v="0"/>
    <n v="0"/>
  </r>
  <r>
    <x v="21"/>
    <x v="11"/>
    <n v="4.9889999999999999"/>
    <n v="0.24399999999999999"/>
    <n v="8.2609999999999992"/>
    <n v="8.0860000000000003"/>
    <n v="0"/>
    <n v="0"/>
  </r>
  <r>
    <x v="21"/>
    <x v="11"/>
    <n v="5.9349999999999996"/>
    <n v="0.21299999999999999"/>
    <n v="7.3150000000000004"/>
    <n v="8.1170000000000009"/>
    <n v="0"/>
    <n v="0"/>
  </r>
  <r>
    <x v="21"/>
    <x v="11"/>
    <n v="6.1390000000000002"/>
    <n v="0.11799999999999999"/>
    <n v="7.1109999999999998"/>
    <n v="8.2119999999999997"/>
    <n v="0"/>
    <n v="0"/>
  </r>
  <r>
    <x v="21"/>
    <x v="11"/>
    <n v="5.319"/>
    <n v="0.115"/>
    <n v="7.931"/>
    <n v="8.2149999999999999"/>
    <n v="0"/>
    <n v="0"/>
  </r>
  <r>
    <x v="21"/>
    <x v="11"/>
    <n v="4.5960000000000001"/>
    <n v="0.106"/>
    <n v="8.6539999999999999"/>
    <n v="8.2240000000000002"/>
    <n v="0"/>
    <n v="0"/>
  </r>
  <r>
    <x v="21"/>
    <x v="11"/>
    <n v="4.0119999999999996"/>
    <n v="9.8000000000000004E-2"/>
    <n v="9.2379999999999995"/>
    <n v="8.2319999999999993"/>
    <n v="0"/>
    <n v="0"/>
  </r>
  <r>
    <x v="21"/>
    <x v="11"/>
    <n v="3.1789999999999998"/>
    <n v="8.5000000000000006E-2"/>
    <n v="10.071"/>
    <n v="8.2449999999999992"/>
    <n v="0"/>
    <n v="0"/>
  </r>
  <r>
    <x v="21"/>
    <x v="11"/>
    <n v="1.1970000000000001"/>
    <n v="9.2999999999999999E-2"/>
    <n v="12.053000000000001"/>
    <n v="8.2370000000000001"/>
    <n v="0"/>
    <n v="0"/>
  </r>
  <r>
    <x v="21"/>
    <x v="11"/>
    <n v="0"/>
    <n v="0.107"/>
    <n v="13.426"/>
    <n v="8.2230000000000008"/>
    <n v="0"/>
    <n v="0"/>
  </r>
  <r>
    <x v="21"/>
    <x v="11"/>
    <n v="1.706"/>
    <n v="7.2999999999999995E-2"/>
    <n v="11.544"/>
    <n v="8.2569999999999997"/>
    <n v="0"/>
    <n v="0"/>
  </r>
  <r>
    <x v="21"/>
    <x v="11"/>
    <n v="0.59899999999999998"/>
    <n v="2.3E-2"/>
    <n v="12.651"/>
    <n v="8.3070000000000004"/>
    <n v="0"/>
    <n v="0"/>
  </r>
  <r>
    <x v="21"/>
    <x v="11"/>
    <n v="0"/>
    <n v="6.0999999999999999E-2"/>
    <n v="13.356"/>
    <n v="8.2690000000000001"/>
    <n v="0"/>
    <n v="0"/>
  </r>
  <r>
    <x v="21"/>
    <x v="11"/>
    <n v="5.125"/>
    <n v="9.5000000000000001E-2"/>
    <n v="8.125"/>
    <n v="8.2349999999999994"/>
    <n v="0"/>
    <n v="0"/>
  </r>
  <r>
    <x v="21"/>
    <x v="11"/>
    <n v="4.8650000000000002"/>
    <n v="0.97799999999999998"/>
    <n v="8.3849999999999998"/>
    <n v="7.3520000000000003"/>
    <n v="0"/>
    <n v="0"/>
  </r>
  <r>
    <x v="21"/>
    <x v="11"/>
    <n v="4.8739999999999997"/>
    <n v="1.3859999999999999"/>
    <n v="8.3759999999999994"/>
    <n v="6.944"/>
    <n v="0"/>
    <n v="0"/>
  </r>
  <r>
    <x v="21"/>
    <x v="11"/>
    <n v="4.984"/>
    <n v="1.385"/>
    <n v="8.266"/>
    <n v="6.9450000000000003"/>
    <n v="0"/>
    <n v="0"/>
  </r>
  <r>
    <x v="21"/>
    <x v="11"/>
    <n v="5.3"/>
    <n v="1.149"/>
    <n v="7.95"/>
    <n v="7.181"/>
    <n v="0"/>
    <n v="0"/>
  </r>
  <r>
    <x v="21"/>
    <x v="11"/>
    <n v="5.1230000000000002"/>
    <n v="8.5000000000000006E-2"/>
    <n v="8.1270000000000007"/>
    <n v="8.2449999999999992"/>
    <n v="0"/>
    <n v="0"/>
  </r>
  <r>
    <x v="21"/>
    <x v="11"/>
    <n v="3.3849999999999998"/>
    <n v="0.11700000000000001"/>
    <n v="9.8650000000000002"/>
    <n v="8.2129999999999992"/>
    <n v="0"/>
    <n v="0"/>
  </r>
  <r>
    <x v="21"/>
    <x v="11"/>
    <n v="2.5059999999999998"/>
    <n v="0.14499999999999999"/>
    <n v="10.744"/>
    <n v="8.1850000000000005"/>
    <n v="0"/>
    <n v="0"/>
  </r>
  <r>
    <x v="21"/>
    <x v="11"/>
    <n v="3.0459999999999998"/>
    <n v="0.14899999999999999"/>
    <n v="10.204000000000001"/>
    <n v="8.1809999999999992"/>
    <n v="0"/>
    <n v="0"/>
  </r>
  <r>
    <x v="21"/>
    <x v="11"/>
    <n v="2.625"/>
    <n v="0.11600000000000001"/>
    <n v="10.625"/>
    <n v="8.2140000000000004"/>
    <n v="0"/>
    <n v="0"/>
  </r>
  <r>
    <x v="22"/>
    <x v="0"/>
    <n v="2.6219999999999999"/>
    <n v="0.16600000000000001"/>
    <n v="10.628"/>
    <n v="8.1639999999999997"/>
    <n v="0"/>
    <n v="0"/>
  </r>
  <r>
    <x v="22"/>
    <x v="0"/>
    <n v="3.9540000000000002"/>
    <n v="0.51300000000000001"/>
    <n v="9.2959999999999994"/>
    <n v="7.8170000000000002"/>
    <n v="0"/>
    <n v="0"/>
  </r>
  <r>
    <x v="22"/>
    <x v="0"/>
    <n v="2.9129999999999998"/>
    <n v="0.17199999999999999"/>
    <n v="10.337"/>
    <n v="8.1579999999999995"/>
    <n v="0"/>
    <n v="0"/>
  </r>
  <r>
    <x v="22"/>
    <x v="0"/>
    <n v="1.411"/>
    <n v="0.21299999999999999"/>
    <n v="11.839"/>
    <n v="8.1170000000000009"/>
    <n v="0"/>
    <n v="0"/>
  </r>
  <r>
    <x v="22"/>
    <x v="0"/>
    <n v="1.099"/>
    <n v="0.189"/>
    <n v="12.151"/>
    <n v="8.141"/>
    <n v="0"/>
    <n v="0"/>
  </r>
  <r>
    <x v="22"/>
    <x v="0"/>
    <n v="2.2280000000000002"/>
    <n v="0.20200000000000001"/>
    <n v="11.022"/>
    <n v="8.1280000000000001"/>
    <n v="0"/>
    <n v="0"/>
  </r>
  <r>
    <x v="22"/>
    <x v="0"/>
    <n v="7.1219999999999999"/>
    <n v="1.2609999999999999"/>
    <n v="6.1280000000000001"/>
    <n v="7.069"/>
    <n v="0"/>
    <n v="0"/>
  </r>
  <r>
    <x v="22"/>
    <x v="0"/>
    <n v="10.237"/>
    <n v="3.7789999999999999"/>
    <n v="3.0129999999999999"/>
    <n v="4.5510000000000002"/>
    <n v="0"/>
    <n v="0"/>
  </r>
  <r>
    <x v="22"/>
    <x v="0"/>
    <n v="9.6069999999999993"/>
    <n v="5.85"/>
    <n v="3.6429999999999998"/>
    <n v="2.48"/>
    <n v="0"/>
    <n v="0"/>
  </r>
  <r>
    <x v="22"/>
    <x v="0"/>
    <n v="11.289"/>
    <n v="6.33"/>
    <n v="1.9610000000000001"/>
    <n v="2"/>
    <n v="0"/>
    <n v="0"/>
  </r>
  <r>
    <x v="22"/>
    <x v="0"/>
    <n v="11"/>
    <n v="6.33"/>
    <n v="2.25"/>
    <n v="2"/>
    <n v="0"/>
    <n v="0"/>
  </r>
  <r>
    <x v="22"/>
    <x v="0"/>
    <n v="10.756"/>
    <n v="6.3410000000000002"/>
    <n v="2.4940000000000002"/>
    <n v="1.9890000000000001"/>
    <n v="0"/>
    <n v="0"/>
  </r>
  <r>
    <x v="22"/>
    <x v="0"/>
    <n v="7.7510000000000003"/>
    <n v="4.9749999999999996"/>
    <n v="5.4989999999999997"/>
    <n v="3.355"/>
    <n v="0"/>
    <n v="0"/>
  </r>
  <r>
    <x v="22"/>
    <x v="0"/>
    <n v="7.0359999999999996"/>
    <n v="3.504"/>
    <n v="6.2140000000000004"/>
    <n v="4.8259999999999996"/>
    <n v="0"/>
    <n v="0"/>
  </r>
  <r>
    <x v="22"/>
    <x v="0"/>
    <n v="5.5369999999999999"/>
    <n v="2.028"/>
    <n v="7.7130000000000001"/>
    <n v="6.3019999999999996"/>
    <n v="0"/>
    <n v="0"/>
  </r>
  <r>
    <x v="22"/>
    <x v="0"/>
    <n v="3.081"/>
    <n v="1.6279999999999999"/>
    <n v="10.169"/>
    <n v="6.702"/>
    <n v="0"/>
    <n v="0"/>
  </r>
  <r>
    <x v="22"/>
    <x v="0"/>
    <n v="3.0089999999999999"/>
    <n v="5.0229999999999997"/>
    <n v="10.241"/>
    <n v="3.3069999999999999"/>
    <n v="0"/>
    <n v="0"/>
  </r>
  <r>
    <x v="22"/>
    <x v="0"/>
    <n v="10.055999999999999"/>
    <n v="6.375"/>
    <n v="3.194"/>
    <n v="1.9550000000000001"/>
    <n v="0"/>
    <n v="0"/>
  </r>
  <r>
    <x v="22"/>
    <x v="0"/>
    <n v="8.9450000000000003"/>
    <n v="6.3140000000000001"/>
    <n v="4.3049999999999997"/>
    <n v="2.016"/>
    <n v="0"/>
    <n v="0"/>
  </r>
  <r>
    <x v="22"/>
    <x v="0"/>
    <n v="9.298"/>
    <n v="6.3159999999999998"/>
    <n v="3.952"/>
    <n v="2.0139999999999998"/>
    <n v="0"/>
    <n v="0"/>
  </r>
  <r>
    <x v="22"/>
    <x v="0"/>
    <n v="5.4130000000000003"/>
    <n v="4.9450000000000003"/>
    <n v="7.8369999999999997"/>
    <n v="3.3849999999999998"/>
    <n v="0"/>
    <n v="0"/>
  </r>
  <r>
    <x v="22"/>
    <x v="0"/>
    <n v="1.4039999999999999"/>
    <n v="2.1880000000000002"/>
    <n v="11.846"/>
    <n v="6.1420000000000003"/>
    <n v="0"/>
    <n v="0"/>
  </r>
  <r>
    <x v="22"/>
    <x v="0"/>
    <n v="1.1379999999999999"/>
    <n v="1.32"/>
    <n v="12.112"/>
    <n v="7.01"/>
    <n v="0"/>
    <n v="0"/>
  </r>
  <r>
    <x v="22"/>
    <x v="0"/>
    <n v="0"/>
    <n v="0.60199999999999998"/>
    <n v="13.95"/>
    <n v="7.7279999999999998"/>
    <n v="0"/>
    <n v="0"/>
  </r>
  <r>
    <x v="22"/>
    <x v="0"/>
    <n v="1.097"/>
    <n v="0.23899999999999999"/>
    <n v="12.153"/>
    <n v="8.0909999999999993"/>
    <n v="0"/>
    <n v="0"/>
  </r>
  <r>
    <x v="22"/>
    <x v="0"/>
    <n v="0"/>
    <n v="0.38100000000000001"/>
    <n v="15.448"/>
    <n v="7.9489999999999998"/>
    <n v="0"/>
    <n v="0"/>
  </r>
  <r>
    <x v="22"/>
    <x v="0"/>
    <n v="6.9409999999999998"/>
    <n v="2.09"/>
    <n v="6.3090000000000002"/>
    <n v="6.24"/>
    <n v="0"/>
    <n v="0"/>
  </r>
  <r>
    <x v="22"/>
    <x v="0"/>
    <n v="6.86"/>
    <n v="2.7949999999999999"/>
    <n v="6.39"/>
    <n v="5.5350000000000001"/>
    <n v="0"/>
    <n v="0"/>
  </r>
  <r>
    <x v="22"/>
    <x v="0"/>
    <n v="7.17"/>
    <n v="2.68"/>
    <n v="6.08"/>
    <n v="5.65"/>
    <n v="0"/>
    <n v="0"/>
  </r>
  <r>
    <x v="22"/>
    <x v="0"/>
    <n v="7.1379999999999999"/>
    <n v="2.5819999999999999"/>
    <n v="6.1120000000000001"/>
    <n v="5.7480000000000002"/>
    <n v="0"/>
    <n v="0"/>
  </r>
  <r>
    <x v="22"/>
    <x v="0"/>
    <n v="6.6909999999999998"/>
    <n v="2.6"/>
    <n v="6.5590000000000002"/>
    <n v="5.73"/>
    <n v="0"/>
    <n v="0"/>
  </r>
  <r>
    <x v="22"/>
    <x v="1"/>
    <n v="3.2559999999999998"/>
    <n v="2.6240000000000001"/>
    <n v="9.9939999999999998"/>
    <n v="5.7060000000000004"/>
    <n v="0"/>
    <n v="0"/>
  </r>
  <r>
    <x v="22"/>
    <x v="1"/>
    <n v="3.1669999999999998"/>
    <n v="2.6219999999999999"/>
    <n v="10.083"/>
    <n v="5.7080000000000002"/>
    <n v="0"/>
    <n v="0"/>
  </r>
  <r>
    <x v="22"/>
    <x v="1"/>
    <n v="3.395"/>
    <n v="2.613"/>
    <n v="9.8550000000000004"/>
    <n v="5.7169999999999996"/>
    <n v="0"/>
    <n v="0"/>
  </r>
  <r>
    <x v="22"/>
    <x v="1"/>
    <n v="3.1949999999999998"/>
    <n v="2.597"/>
    <n v="10.055"/>
    <n v="5.7329999999999997"/>
    <n v="0"/>
    <n v="0"/>
  </r>
  <r>
    <x v="22"/>
    <x v="1"/>
    <n v="3.1320000000000001"/>
    <n v="2.6110000000000002"/>
    <n v="10.118"/>
    <n v="5.7190000000000003"/>
    <n v="0"/>
    <n v="0"/>
  </r>
  <r>
    <x v="22"/>
    <x v="1"/>
    <n v="2.4670000000000001"/>
    <n v="2.5939999999999999"/>
    <n v="10.782999999999999"/>
    <n v="5.7359999999999998"/>
    <n v="0"/>
    <n v="0"/>
  </r>
  <r>
    <x v="22"/>
    <x v="1"/>
    <n v="3.1850000000000001"/>
    <n v="2.5790000000000002"/>
    <n v="10.065"/>
    <n v="5.7510000000000003"/>
    <n v="0"/>
    <n v="0"/>
  </r>
  <r>
    <x v="22"/>
    <x v="1"/>
    <n v="3.657"/>
    <n v="1.119"/>
    <n v="9.593"/>
    <n v="7.2110000000000003"/>
    <n v="0"/>
    <n v="0"/>
  </r>
  <r>
    <x v="22"/>
    <x v="1"/>
    <n v="4.4000000000000004"/>
    <n v="0.13400000000000001"/>
    <n v="8.85"/>
    <n v="8.1959999999999997"/>
    <n v="0"/>
    <n v="0"/>
  </r>
  <r>
    <x v="22"/>
    <x v="1"/>
    <n v="3.2050000000000001"/>
    <n v="0.316"/>
    <n v="10.045"/>
    <n v="8.0139999999999993"/>
    <n v="0"/>
    <n v="0"/>
  </r>
  <r>
    <x v="22"/>
    <x v="1"/>
    <n v="7.266"/>
    <n v="0.45400000000000001"/>
    <n v="5.984"/>
    <n v="7.8760000000000003"/>
    <n v="0"/>
    <n v="0"/>
  </r>
  <r>
    <x v="22"/>
    <x v="1"/>
    <n v="4.9509999999999996"/>
    <n v="0.311"/>
    <n v="8.2989999999999995"/>
    <n v="8.0190000000000001"/>
    <n v="0"/>
    <n v="0"/>
  </r>
  <r>
    <x v="22"/>
    <x v="1"/>
    <n v="3.7709999999999999"/>
    <n v="0.11600000000000001"/>
    <n v="9.4789999999999992"/>
    <n v="8.2140000000000004"/>
    <n v="0"/>
    <n v="0"/>
  </r>
  <r>
    <x v="22"/>
    <x v="1"/>
    <n v="5.1379999999999999"/>
    <n v="1.304"/>
    <n v="8.1120000000000001"/>
    <n v="7.0259999999999998"/>
    <n v="0"/>
    <n v="0"/>
  </r>
  <r>
    <x v="22"/>
    <x v="1"/>
    <n v="2.448"/>
    <n v="1.857"/>
    <n v="10.802"/>
    <n v="6.4729999999999999"/>
    <n v="0"/>
    <n v="0"/>
  </r>
  <r>
    <x v="22"/>
    <x v="1"/>
    <n v="4.4000000000000004"/>
    <n v="1.8560000000000001"/>
    <n v="8.85"/>
    <n v="6.4740000000000002"/>
    <n v="0"/>
    <n v="0"/>
  </r>
  <r>
    <x v="22"/>
    <x v="1"/>
    <n v="6.1360000000000001"/>
    <n v="1.8560000000000001"/>
    <n v="7.1139999999999999"/>
    <n v="6.4740000000000002"/>
    <n v="0"/>
    <n v="0"/>
  </r>
  <r>
    <x v="22"/>
    <x v="1"/>
    <n v="5.9429999999999996"/>
    <n v="1.855"/>
    <n v="7.3070000000000004"/>
    <n v="6.4749999999999996"/>
    <n v="0"/>
    <n v="0"/>
  </r>
  <r>
    <x v="22"/>
    <x v="1"/>
    <n v="5.7130000000000001"/>
    <n v="1.84"/>
    <n v="7.5369999999999999"/>
    <n v="6.49"/>
    <n v="0"/>
    <n v="0"/>
  </r>
  <r>
    <x v="22"/>
    <x v="1"/>
    <n v="5.8819999999999997"/>
    <n v="1.825"/>
    <n v="7.3680000000000003"/>
    <n v="6.5049999999999999"/>
    <n v="0"/>
    <n v="0"/>
  </r>
  <r>
    <x v="22"/>
    <x v="1"/>
    <n v="6.1159999999999997"/>
    <n v="1.847"/>
    <n v="7.1340000000000003"/>
    <n v="6.4829999999999997"/>
    <n v="0"/>
    <n v="0"/>
  </r>
  <r>
    <x v="22"/>
    <x v="1"/>
    <n v="6.0949999999999998"/>
    <n v="1.8260000000000001"/>
    <n v="7.1550000000000002"/>
    <n v="6.5039999999999996"/>
    <n v="0"/>
    <n v="0"/>
  </r>
  <r>
    <x v="22"/>
    <x v="1"/>
    <n v="6.0979999999999999"/>
    <n v="0.48"/>
    <n v="7.1520000000000001"/>
    <n v="7.85"/>
    <n v="0"/>
    <n v="0"/>
  </r>
  <r>
    <x v="22"/>
    <x v="1"/>
    <n v="0"/>
    <n v="9.1999999999999998E-2"/>
    <n v="14.266999999999999"/>
    <n v="8.2379999999999995"/>
    <n v="0"/>
    <n v="0"/>
  </r>
  <r>
    <x v="22"/>
    <x v="1"/>
    <n v="0"/>
    <n v="0.16400000000000001"/>
    <n v="13.901999999999999"/>
    <n v="8.1660000000000004"/>
    <n v="0"/>
    <n v="0"/>
  </r>
  <r>
    <x v="22"/>
    <x v="1"/>
    <n v="0"/>
    <n v="1.4999999999999999E-2"/>
    <n v="14.292999999999999"/>
    <n v="8.3149999999999995"/>
    <n v="0"/>
    <n v="0"/>
  </r>
  <r>
    <x v="22"/>
    <x v="1"/>
    <n v="5.0030000000000001"/>
    <n v="0.20300000000000001"/>
    <n v="8.2469999999999999"/>
    <n v="8.1270000000000007"/>
    <n v="0"/>
    <n v="0"/>
  </r>
  <r>
    <x v="22"/>
    <x v="1"/>
    <n v="4.84"/>
    <n v="6.4000000000000001E-2"/>
    <n v="8.41"/>
    <n v="8.266"/>
    <n v="0"/>
    <n v="0"/>
  </r>
  <r>
    <x v="22"/>
    <x v="2"/>
    <n v="3.8620000000000001"/>
    <n v="0.10100000000000001"/>
    <n v="9.3879999999999999"/>
    <n v="8.2289999999999992"/>
    <n v="0"/>
    <n v="0"/>
  </r>
  <r>
    <x v="22"/>
    <x v="2"/>
    <n v="3.4630000000000001"/>
    <n v="0.08"/>
    <n v="9.7870000000000008"/>
    <n v="8.25"/>
    <n v="0"/>
    <n v="0"/>
  </r>
  <r>
    <x v="22"/>
    <x v="2"/>
    <n v="3.9"/>
    <n v="7.1999999999999995E-2"/>
    <n v="9.35"/>
    <n v="8.2579999999999991"/>
    <n v="0"/>
    <n v="0"/>
  </r>
  <r>
    <x v="22"/>
    <x v="2"/>
    <n v="3.3889999999999998"/>
    <n v="0.13300000000000001"/>
    <n v="9.8610000000000007"/>
    <n v="8.1969999999999992"/>
    <n v="0"/>
    <n v="0"/>
  </r>
  <r>
    <x v="22"/>
    <x v="2"/>
    <n v="1.8879999999999999"/>
    <n v="0.245"/>
    <n v="11.362"/>
    <n v="8.0850000000000009"/>
    <n v="0"/>
    <n v="0"/>
  </r>
  <r>
    <x v="22"/>
    <x v="2"/>
    <n v="0"/>
    <n v="3.6669999999999998"/>
    <n v="14.98"/>
    <n v="4.6630000000000003"/>
    <n v="0"/>
    <n v="0"/>
  </r>
  <r>
    <x v="22"/>
    <x v="2"/>
    <n v="5.33"/>
    <n v="6.7409999999999997"/>
    <n v="7.92"/>
    <n v="1.589"/>
    <n v="0"/>
    <n v="0"/>
  </r>
  <r>
    <x v="22"/>
    <x v="2"/>
    <n v="5.9779999999999998"/>
    <n v="5.6040000000000001"/>
    <n v="7.2720000000000002"/>
    <n v="2.726"/>
    <n v="0"/>
    <n v="0"/>
  </r>
  <r>
    <x v="22"/>
    <x v="2"/>
    <n v="5.0250000000000004"/>
    <n v="4.9279999999999999"/>
    <n v="8.2249999999999996"/>
    <n v="3.4020000000000001"/>
    <n v="0"/>
    <n v="0"/>
  </r>
  <r>
    <x v="22"/>
    <x v="2"/>
    <n v="2.6779999999999999"/>
    <n v="6.1180000000000003"/>
    <n v="10.571999999999999"/>
    <n v="2.2120000000000002"/>
    <n v="0"/>
    <n v="0"/>
  </r>
  <r>
    <x v="22"/>
    <x v="2"/>
    <n v="2.367"/>
    <n v="6.6219999999999999"/>
    <n v="10.882999999999999"/>
    <n v="1.708"/>
    <n v="0"/>
    <n v="0"/>
  </r>
  <r>
    <x v="22"/>
    <x v="2"/>
    <n v="0"/>
    <n v="6.6260000000000003"/>
    <n v="16.411000000000001"/>
    <n v="1.704"/>
    <n v="0"/>
    <n v="0"/>
  </r>
  <r>
    <x v="22"/>
    <x v="2"/>
    <n v="0"/>
    <n v="6.6310000000000002"/>
    <n v="15.391"/>
    <n v="1.6990000000000001"/>
    <n v="0"/>
    <n v="0"/>
  </r>
  <r>
    <x v="22"/>
    <x v="2"/>
    <n v="0"/>
    <n v="6.7359999999999998"/>
    <n v="15.577999999999999"/>
    <n v="1.5940000000000001"/>
    <n v="0"/>
    <n v="0"/>
  </r>
  <r>
    <x v="22"/>
    <x v="2"/>
    <n v="0"/>
    <n v="6.8550000000000004"/>
    <n v="15.151"/>
    <n v="1.4750000000000001"/>
    <n v="0"/>
    <n v="0"/>
  </r>
  <r>
    <x v="22"/>
    <x v="2"/>
    <n v="4.1000000000000002E-2"/>
    <n v="6.8570000000000002"/>
    <n v="13.209"/>
    <n v="1.4730000000000001"/>
    <n v="0"/>
    <n v="0"/>
  </r>
  <r>
    <x v="22"/>
    <x v="2"/>
    <n v="9.8000000000000004E-2"/>
    <n v="6.8550000000000004"/>
    <n v="13.151999999999999"/>
    <n v="1.4750000000000001"/>
    <n v="0"/>
    <n v="0"/>
  </r>
  <r>
    <x v="22"/>
    <x v="2"/>
    <n v="0.39500000000000002"/>
    <n v="6.8579999999999997"/>
    <n v="12.855"/>
    <n v="1.472"/>
    <n v="0"/>
    <n v="0"/>
  </r>
  <r>
    <x v="22"/>
    <x v="2"/>
    <n v="0.23200000000000001"/>
    <n v="6.8579999999999997"/>
    <n v="13.018000000000001"/>
    <n v="1.472"/>
    <n v="0"/>
    <n v="0"/>
  </r>
  <r>
    <x v="22"/>
    <x v="2"/>
    <n v="0.11"/>
    <n v="6.8529999999999998"/>
    <n v="13.14"/>
    <n v="1.4770000000000001"/>
    <n v="0"/>
    <n v="0"/>
  </r>
  <r>
    <x v="22"/>
    <x v="2"/>
    <n v="0.217"/>
    <n v="6.8529999999999998"/>
    <n v="13.032999999999999"/>
    <n v="1.4770000000000001"/>
    <n v="0"/>
    <n v="0"/>
  </r>
  <r>
    <x v="22"/>
    <x v="2"/>
    <n v="0.25600000000000001"/>
    <n v="6.85"/>
    <n v="12.994"/>
    <n v="1.48"/>
    <n v="0"/>
    <n v="0"/>
  </r>
  <r>
    <x v="22"/>
    <x v="2"/>
    <n v="0.3"/>
    <n v="5.492"/>
    <n v="12.95"/>
    <n v="2.8380000000000001"/>
    <n v="0"/>
    <n v="0"/>
  </r>
  <r>
    <x v="22"/>
    <x v="2"/>
    <n v="0.56399999999999995"/>
    <n v="4.4800000000000004"/>
    <n v="12.686"/>
    <n v="3.85"/>
    <n v="0"/>
    <n v="0"/>
  </r>
  <r>
    <x v="22"/>
    <x v="2"/>
    <n v="0"/>
    <n v="4.4580000000000002"/>
    <n v="13.387"/>
    <n v="3.8719999999999999"/>
    <n v="0"/>
    <n v="0"/>
  </r>
  <r>
    <x v="22"/>
    <x v="2"/>
    <n v="1.397"/>
    <n v="4.5129999999999999"/>
    <n v="11.853"/>
    <n v="3.8170000000000002"/>
    <n v="0"/>
    <n v="0"/>
  </r>
  <r>
    <x v="22"/>
    <x v="2"/>
    <n v="1.915"/>
    <n v="4.4859999999999998"/>
    <n v="11.335000000000001"/>
    <n v="3.8439999999999999"/>
    <n v="0"/>
    <n v="0"/>
  </r>
  <r>
    <x v="22"/>
    <x v="2"/>
    <n v="2.3969999999999998"/>
    <n v="3.613"/>
    <n v="10.853"/>
    <n v="4.7169999999999996"/>
    <n v="0"/>
    <n v="0"/>
  </r>
  <r>
    <x v="22"/>
    <x v="2"/>
    <n v="3.71"/>
    <n v="2.992"/>
    <n v="9.5399999999999991"/>
    <n v="5.3380000000000001"/>
    <n v="0"/>
    <n v="0"/>
  </r>
  <r>
    <x v="22"/>
    <x v="2"/>
    <n v="5.7990000000000004"/>
    <n v="1.794"/>
    <n v="7.4509999999999996"/>
    <n v="6.5359999999999996"/>
    <n v="0"/>
    <n v="0"/>
  </r>
  <r>
    <x v="22"/>
    <x v="2"/>
    <n v="6.0860000000000003"/>
    <n v="1.466"/>
    <n v="7.1639999999999997"/>
    <n v="6.8639999999999999"/>
    <n v="0"/>
    <n v="0"/>
  </r>
  <r>
    <x v="22"/>
    <x v="3"/>
    <n v="6.26"/>
    <n v="1.7909999999999999"/>
    <n v="6.99"/>
    <n v="6.5389999999999997"/>
    <n v="0"/>
    <n v="0"/>
  </r>
  <r>
    <x v="22"/>
    <x v="3"/>
    <n v="6.8570000000000002"/>
    <n v="1.5129999999999999"/>
    <n v="6.3929999999999998"/>
    <n v="6.8170000000000002"/>
    <n v="0"/>
    <n v="0"/>
  </r>
  <r>
    <x v="22"/>
    <x v="3"/>
    <n v="6.8479999999999999"/>
    <n v="1.5369999999999999"/>
    <n v="6.4020000000000001"/>
    <n v="6.7930000000000001"/>
    <n v="0"/>
    <n v="0"/>
  </r>
  <r>
    <x v="22"/>
    <x v="3"/>
    <n v="7.4459999999999997"/>
    <n v="1.5509999999999999"/>
    <n v="5.8040000000000003"/>
    <n v="6.7789999999999999"/>
    <n v="0"/>
    <n v="0"/>
  </r>
  <r>
    <x v="22"/>
    <x v="3"/>
    <n v="9.8770000000000007"/>
    <n v="1.5249999999999999"/>
    <n v="3.3730000000000002"/>
    <n v="6.8049999999999997"/>
    <n v="0"/>
    <n v="0"/>
  </r>
  <r>
    <x v="22"/>
    <x v="3"/>
    <n v="9.9489999999999998"/>
    <n v="3.891"/>
    <n v="3.3010000000000002"/>
    <n v="4.4390000000000001"/>
    <n v="0"/>
    <n v="0"/>
  </r>
  <r>
    <x v="22"/>
    <x v="3"/>
    <n v="11"/>
    <n v="3.6419999999999999"/>
    <n v="2.25"/>
    <n v="4.6879999999999997"/>
    <n v="0"/>
    <n v="0"/>
  </r>
  <r>
    <x v="22"/>
    <x v="3"/>
    <n v="11.06"/>
    <n v="1.5309999999999999"/>
    <n v="2.19"/>
    <n v="6.7990000000000004"/>
    <n v="0"/>
    <n v="0"/>
  </r>
  <r>
    <x v="22"/>
    <x v="3"/>
    <n v="12.037000000000001"/>
    <n v="1.544"/>
    <n v="1.2130000000000001"/>
    <n v="6.7859999999999996"/>
    <n v="0"/>
    <n v="0"/>
  </r>
  <r>
    <x v="22"/>
    <x v="3"/>
    <n v="8.5169999999999995"/>
    <n v="1.5569999999999999"/>
    <n v="4.7329999999999997"/>
    <n v="6.7729999999999997"/>
    <n v="0"/>
    <n v="0"/>
  </r>
  <r>
    <x v="22"/>
    <x v="3"/>
    <n v="8.3390000000000004"/>
    <n v="1.4810000000000001"/>
    <n v="4.9109999999999996"/>
    <n v="6.8490000000000002"/>
    <n v="0"/>
    <n v="0"/>
  </r>
  <r>
    <x v="22"/>
    <x v="3"/>
    <n v="8.2899999999999991"/>
    <n v="1.55"/>
    <n v="4.96"/>
    <n v="6.78"/>
    <n v="0"/>
    <n v="0"/>
  </r>
  <r>
    <x v="22"/>
    <x v="3"/>
    <n v="8.1530000000000005"/>
    <n v="2.4929999999999999"/>
    <n v="5.0970000000000004"/>
    <n v="5.8369999999999997"/>
    <n v="0"/>
    <n v="0"/>
  </r>
  <r>
    <x v="22"/>
    <x v="3"/>
    <n v="7.5119999999999996"/>
    <n v="2.88"/>
    <n v="5.7380000000000004"/>
    <n v="5.45"/>
    <n v="0"/>
    <n v="0"/>
  </r>
  <r>
    <x v="22"/>
    <x v="3"/>
    <n v="7.617"/>
    <n v="2.883"/>
    <n v="5.633"/>
    <n v="5.4470000000000001"/>
    <n v="0"/>
    <n v="0"/>
  </r>
  <r>
    <x v="22"/>
    <x v="3"/>
    <n v="8.2720000000000002"/>
    <n v="2.871"/>
    <n v="4.9779999999999998"/>
    <n v="5.4589999999999996"/>
    <n v="0"/>
    <n v="0"/>
  </r>
  <r>
    <x v="22"/>
    <x v="3"/>
    <n v="7.6619999999999999"/>
    <n v="2.8849999999999998"/>
    <n v="5.5880000000000001"/>
    <n v="5.4450000000000003"/>
    <n v="0"/>
    <n v="0"/>
  </r>
  <r>
    <x v="22"/>
    <x v="3"/>
    <n v="9.484"/>
    <n v="3.0179999999999998"/>
    <n v="3.766"/>
    <n v="5.3120000000000003"/>
    <n v="0"/>
    <n v="0"/>
  </r>
  <r>
    <x v="22"/>
    <x v="3"/>
    <n v="7.319"/>
    <n v="4.7539999999999996"/>
    <n v="5.931"/>
    <n v="3.5760000000000001"/>
    <n v="0"/>
    <n v="0"/>
  </r>
  <r>
    <x v="22"/>
    <x v="3"/>
    <n v="12.436999999999999"/>
    <n v="6.8579999999999997"/>
    <n v="0.81299999999999994"/>
    <n v="1.472"/>
    <n v="0"/>
    <n v="0"/>
  </r>
  <r>
    <x v="22"/>
    <x v="3"/>
    <n v="13.25"/>
    <n v="6.8540000000000001"/>
    <n v="0"/>
    <n v="1.476"/>
    <n v="0"/>
    <n v="0"/>
  </r>
  <r>
    <x v="22"/>
    <x v="3"/>
    <n v="13.25"/>
    <n v="6.8650000000000002"/>
    <n v="0"/>
    <n v="1.4650000000000001"/>
    <n v="0"/>
    <n v="0"/>
  </r>
  <r>
    <x v="22"/>
    <x v="3"/>
    <n v="13.25"/>
    <n v="6.8659999999999997"/>
    <n v="0"/>
    <n v="1.464"/>
    <n v="0"/>
    <n v="0"/>
  </r>
  <r>
    <x v="22"/>
    <x v="3"/>
    <n v="13.25"/>
    <n v="6.8689999999999998"/>
    <n v="0"/>
    <n v="1.4610000000000001"/>
    <n v="0"/>
    <n v="0"/>
  </r>
  <r>
    <x v="22"/>
    <x v="3"/>
    <n v="13.25"/>
    <n v="6.851"/>
    <n v="0"/>
    <n v="1.4790000000000001"/>
    <n v="0"/>
    <n v="0"/>
  </r>
  <r>
    <x v="22"/>
    <x v="3"/>
    <n v="11.911"/>
    <n v="6.8579999999999997"/>
    <n v="1.339"/>
    <n v="1.472"/>
    <n v="0"/>
    <n v="0"/>
  </r>
  <r>
    <x v="22"/>
    <x v="3"/>
    <n v="11.564"/>
    <n v="6.8449999999999998"/>
    <n v="1.6859999999999999"/>
    <n v="1.4850000000000001"/>
    <n v="0"/>
    <n v="0"/>
  </r>
  <r>
    <x v="22"/>
    <x v="3"/>
    <n v="11.634"/>
    <n v="6.8639999999999999"/>
    <n v="1.6160000000000001"/>
    <n v="1.466"/>
    <n v="0"/>
    <n v="0"/>
  </r>
  <r>
    <x v="22"/>
    <x v="3"/>
    <n v="10.166"/>
    <n v="6.8550000000000004"/>
    <n v="3.0840000000000001"/>
    <n v="1.4750000000000001"/>
    <n v="0"/>
    <n v="0"/>
  </r>
  <r>
    <x v="22"/>
    <x v="3"/>
    <n v="12.510999999999999"/>
    <n v="6.8609999999999998"/>
    <n v="0.73899999999999999"/>
    <n v="1.4690000000000001"/>
    <n v="0"/>
    <n v="0"/>
  </r>
  <r>
    <x v="22"/>
    <x v="4"/>
    <n v="10.988"/>
    <n v="6.8559999999999999"/>
    <n v="2.262"/>
    <n v="1.474"/>
    <n v="0"/>
    <n v="0"/>
  </r>
  <r>
    <x v="22"/>
    <x v="4"/>
    <n v="11.778"/>
    <n v="6.8630000000000004"/>
    <n v="1.472"/>
    <n v="1.4670000000000001"/>
    <n v="0"/>
    <n v="0"/>
  </r>
  <r>
    <x v="22"/>
    <x v="4"/>
    <n v="11.653"/>
    <n v="6.8620000000000001"/>
    <n v="1.597"/>
    <n v="1.468"/>
    <n v="0"/>
    <n v="0"/>
  </r>
  <r>
    <x v="22"/>
    <x v="4"/>
    <n v="11.612"/>
    <n v="6.8579999999999997"/>
    <n v="1.6379999999999999"/>
    <n v="1.472"/>
    <n v="0"/>
    <n v="0"/>
  </r>
  <r>
    <x v="22"/>
    <x v="4"/>
    <n v="11.606"/>
    <n v="6.8579999999999997"/>
    <n v="1.6439999999999999"/>
    <n v="1.472"/>
    <n v="0"/>
    <n v="0"/>
  </r>
  <r>
    <x v="22"/>
    <x v="4"/>
    <n v="11.611000000000001"/>
    <n v="6.8529999999999998"/>
    <n v="1.639"/>
    <n v="1.4770000000000001"/>
    <n v="0"/>
    <n v="0"/>
  </r>
  <r>
    <x v="22"/>
    <x v="4"/>
    <n v="11.616"/>
    <n v="6.8479999999999999"/>
    <n v="1.6339999999999999"/>
    <n v="1.482"/>
    <n v="0"/>
    <n v="0"/>
  </r>
  <r>
    <x v="22"/>
    <x v="4"/>
    <n v="11.606999999999999"/>
    <n v="6.5570000000000004"/>
    <n v="1.643"/>
    <n v="1.7729999999999999"/>
    <n v="0"/>
    <n v="0"/>
  </r>
  <r>
    <x v="22"/>
    <x v="4"/>
    <n v="12.807"/>
    <n v="5.4370000000000003"/>
    <n v="0.443"/>
    <n v="2.8929999999999998"/>
    <n v="0"/>
    <n v="0"/>
  </r>
  <r>
    <x v="22"/>
    <x v="4"/>
    <n v="12.25"/>
    <n v="6.3730000000000002"/>
    <n v="1"/>
    <n v="1.9570000000000001"/>
    <n v="0"/>
    <n v="0"/>
  </r>
  <r>
    <x v="22"/>
    <x v="4"/>
    <n v="11.807"/>
    <n v="6.8630000000000004"/>
    <n v="1.4430000000000001"/>
    <n v="1.4670000000000001"/>
    <n v="0"/>
    <n v="0"/>
  </r>
  <r>
    <x v="22"/>
    <x v="4"/>
    <n v="11.628"/>
    <n v="6.8739999999999997"/>
    <n v="1.6220000000000001"/>
    <n v="1.456"/>
    <n v="0"/>
    <n v="0"/>
  </r>
  <r>
    <x v="22"/>
    <x v="4"/>
    <n v="11.631"/>
    <n v="6.87"/>
    <n v="1.619"/>
    <n v="1.46"/>
    <n v="0"/>
    <n v="0"/>
  </r>
  <r>
    <x v="22"/>
    <x v="4"/>
    <n v="11.631"/>
    <n v="6.6859999999999999"/>
    <n v="1.619"/>
    <n v="1.6439999999999999"/>
    <n v="0"/>
    <n v="0"/>
  </r>
  <r>
    <x v="22"/>
    <x v="4"/>
    <n v="12.068"/>
    <n v="6.6210000000000004"/>
    <n v="1.1819999999999999"/>
    <n v="1.7090000000000001"/>
    <n v="0"/>
    <n v="0"/>
  </r>
  <r>
    <x v="22"/>
    <x v="4"/>
    <n v="12.087"/>
    <n v="6.6230000000000002"/>
    <n v="1.163"/>
    <n v="1.7070000000000001"/>
    <n v="0"/>
    <n v="0"/>
  </r>
  <r>
    <x v="22"/>
    <x v="4"/>
    <n v="12.042"/>
    <n v="6.6260000000000003"/>
    <n v="1.208"/>
    <n v="1.704"/>
    <n v="0"/>
    <n v="0"/>
  </r>
  <r>
    <x v="22"/>
    <x v="4"/>
    <n v="11.976000000000001"/>
    <n v="6.6230000000000002"/>
    <n v="1.274"/>
    <n v="1.7070000000000001"/>
    <n v="0"/>
    <n v="0"/>
  </r>
  <r>
    <x v="22"/>
    <x v="4"/>
    <n v="12.064"/>
    <n v="6.6159999999999997"/>
    <n v="1.1859999999999999"/>
    <n v="1.714"/>
    <n v="0"/>
    <n v="0"/>
  </r>
  <r>
    <x v="22"/>
    <x v="4"/>
    <n v="11.981"/>
    <n v="6.6130000000000004"/>
    <n v="1.2689999999999999"/>
    <n v="1.7170000000000001"/>
    <n v="0"/>
    <n v="0"/>
  </r>
  <r>
    <x v="22"/>
    <x v="4"/>
    <n v="11.975"/>
    <n v="6.6130000000000004"/>
    <n v="1.2749999999999999"/>
    <n v="1.7170000000000001"/>
    <n v="0"/>
    <n v="0"/>
  </r>
  <r>
    <x v="22"/>
    <x v="4"/>
    <n v="12.096"/>
    <n v="6.6120000000000001"/>
    <n v="1.1539999999999999"/>
    <n v="1.718"/>
    <n v="0"/>
    <n v="0"/>
  </r>
  <r>
    <x v="22"/>
    <x v="4"/>
    <n v="12.827999999999999"/>
    <n v="6.6159999999999997"/>
    <n v="0.42199999999999999"/>
    <n v="1.714"/>
    <n v="0"/>
    <n v="0"/>
  </r>
  <r>
    <x v="22"/>
    <x v="4"/>
    <n v="12.801"/>
    <n v="6.609"/>
    <n v="0.44900000000000001"/>
    <n v="1.7210000000000001"/>
    <n v="0"/>
    <n v="0"/>
  </r>
  <r>
    <x v="22"/>
    <x v="4"/>
    <n v="12.768000000000001"/>
    <n v="6.6120000000000001"/>
    <n v="0.48199999999999998"/>
    <n v="1.718"/>
    <n v="0"/>
    <n v="0"/>
  </r>
  <r>
    <x v="22"/>
    <x v="4"/>
    <n v="12.766"/>
    <n v="6.6189999999999998"/>
    <n v="0.48399999999999999"/>
    <n v="1.7110000000000001"/>
    <n v="0"/>
    <n v="0"/>
  </r>
  <r>
    <x v="22"/>
    <x v="4"/>
    <n v="12.717000000000001"/>
    <n v="6.6070000000000002"/>
    <n v="0.53300000000000003"/>
    <n v="1.7230000000000001"/>
    <n v="0"/>
    <n v="0"/>
  </r>
  <r>
    <x v="22"/>
    <x v="4"/>
    <n v="12.782999999999999"/>
    <n v="6.6180000000000003"/>
    <n v="0.46700000000000003"/>
    <n v="1.712"/>
    <n v="0"/>
    <n v="0"/>
  </r>
  <r>
    <x v="22"/>
    <x v="4"/>
    <n v="13.25"/>
    <n v="6.6529999999999996"/>
    <n v="0"/>
    <n v="1.677"/>
    <n v="0"/>
    <n v="0"/>
  </r>
  <r>
    <x v="22"/>
    <x v="4"/>
    <n v="13.25"/>
    <n v="6.6849999999999996"/>
    <n v="0"/>
    <n v="1.645"/>
    <n v="0"/>
    <n v="0"/>
  </r>
  <r>
    <x v="22"/>
    <x v="4"/>
    <n v="13.25"/>
    <n v="5.9329999999999998"/>
    <n v="0"/>
    <n v="2.3969999999999998"/>
    <n v="0"/>
    <n v="0"/>
  </r>
  <r>
    <x v="22"/>
    <x v="5"/>
    <n v="13.25"/>
    <n v="4.6779999999999999"/>
    <n v="0"/>
    <n v="3.6520000000000001"/>
    <n v="0"/>
    <n v="0"/>
  </r>
  <r>
    <x v="22"/>
    <x v="5"/>
    <n v="11.68"/>
    <n v="3.9990000000000001"/>
    <n v="1.57"/>
    <n v="4.3310000000000004"/>
    <n v="0"/>
    <n v="0"/>
  </r>
  <r>
    <x v="22"/>
    <x v="5"/>
    <n v="11.598000000000001"/>
    <n v="3.7290000000000001"/>
    <n v="1.6519999999999999"/>
    <n v="4.601"/>
    <n v="0"/>
    <n v="0"/>
  </r>
  <r>
    <x v="22"/>
    <x v="5"/>
    <n v="11.169"/>
    <n v="3.7490000000000001"/>
    <n v="2.081"/>
    <n v="4.5810000000000004"/>
    <n v="0"/>
    <n v="0"/>
  </r>
  <r>
    <x v="22"/>
    <x v="5"/>
    <n v="11.215"/>
    <n v="3.7440000000000002"/>
    <n v="2.0350000000000001"/>
    <n v="4.5860000000000003"/>
    <n v="0"/>
    <n v="0"/>
  </r>
  <r>
    <x v="22"/>
    <x v="5"/>
    <n v="13.25"/>
    <n v="2.65"/>
    <n v="0"/>
    <n v="5.68"/>
    <n v="0"/>
    <n v="0"/>
  </r>
  <r>
    <x v="22"/>
    <x v="5"/>
    <n v="12.992000000000001"/>
    <n v="1.909"/>
    <n v="0.25800000000000001"/>
    <n v="6.4210000000000003"/>
    <n v="0"/>
    <n v="0"/>
  </r>
  <r>
    <x v="22"/>
    <x v="5"/>
    <n v="12.739000000000001"/>
    <n v="1.9870000000000001"/>
    <n v="0.51100000000000001"/>
    <n v="6.343"/>
    <n v="0"/>
    <n v="0"/>
  </r>
  <r>
    <x v="22"/>
    <x v="5"/>
    <n v="12.978"/>
    <n v="2.1640000000000001"/>
    <n v="0.27200000000000002"/>
    <n v="6.1660000000000004"/>
    <n v="0"/>
    <n v="0"/>
  </r>
  <r>
    <x v="22"/>
    <x v="5"/>
    <n v="12.872"/>
    <n v="2.08"/>
    <n v="0.378"/>
    <n v="6.25"/>
    <n v="0"/>
    <n v="0"/>
  </r>
  <r>
    <x v="22"/>
    <x v="5"/>
    <n v="12.925000000000001"/>
    <n v="1.8520000000000001"/>
    <n v="0.32500000000000001"/>
    <n v="6.4779999999999998"/>
    <n v="0"/>
    <n v="0"/>
  </r>
  <r>
    <x v="22"/>
    <x v="5"/>
    <n v="13.25"/>
    <n v="2.0390000000000001"/>
    <n v="0"/>
    <n v="6.2910000000000004"/>
    <n v="0"/>
    <n v="0"/>
  </r>
  <r>
    <x v="22"/>
    <x v="5"/>
    <n v="13.25"/>
    <n v="2.2130000000000001"/>
    <n v="0"/>
    <n v="6.117"/>
    <n v="0"/>
    <n v="0"/>
  </r>
  <r>
    <x v="22"/>
    <x v="5"/>
    <n v="13.191000000000001"/>
    <n v="0.88600000000000001"/>
    <n v="5.8999999999999997E-2"/>
    <n v="7.444"/>
    <n v="0"/>
    <n v="0"/>
  </r>
  <r>
    <x v="22"/>
    <x v="5"/>
    <n v="13.25"/>
    <n v="0"/>
    <n v="0"/>
    <n v="8.3539999999999992"/>
    <n v="0"/>
    <n v="0"/>
  </r>
  <r>
    <x v="22"/>
    <x v="5"/>
    <n v="13.224"/>
    <n v="0"/>
    <n v="2.5999999999999999E-2"/>
    <n v="8.4369999999999994"/>
    <n v="0"/>
    <n v="0"/>
  </r>
  <r>
    <x v="22"/>
    <x v="5"/>
    <n v="13.25"/>
    <n v="0"/>
    <n v="0"/>
    <n v="8.3870000000000005"/>
    <n v="0"/>
    <n v="0"/>
  </r>
  <r>
    <x v="22"/>
    <x v="5"/>
    <n v="13.25"/>
    <n v="3.0219999999999998"/>
    <n v="0"/>
    <n v="5.3079999999999998"/>
    <n v="0"/>
    <n v="0"/>
  </r>
  <r>
    <x v="22"/>
    <x v="5"/>
    <n v="13.25"/>
    <n v="5.1769999999999996"/>
    <n v="0"/>
    <n v="3.153"/>
    <n v="0"/>
    <n v="0"/>
  </r>
  <r>
    <x v="22"/>
    <x v="5"/>
    <n v="13.218"/>
    <n v="3.0169999999999999"/>
    <n v="3.2000000000000001E-2"/>
    <n v="5.3129999999999997"/>
    <n v="0"/>
    <n v="0"/>
  </r>
  <r>
    <x v="22"/>
    <x v="5"/>
    <n v="13.25"/>
    <n v="3.008"/>
    <n v="0"/>
    <n v="5.3220000000000001"/>
    <n v="0"/>
    <n v="0"/>
  </r>
  <r>
    <x v="22"/>
    <x v="5"/>
    <n v="13.25"/>
    <n v="3.5190000000000001"/>
    <n v="0"/>
    <n v="4.8109999999999999"/>
    <n v="0"/>
    <n v="0"/>
  </r>
  <r>
    <x v="22"/>
    <x v="5"/>
    <n v="13.25"/>
    <n v="3.5049999999999999"/>
    <n v="0"/>
    <n v="4.8250000000000002"/>
    <n v="0"/>
    <n v="0"/>
  </r>
  <r>
    <x v="22"/>
    <x v="5"/>
    <n v="13.25"/>
    <n v="3.516"/>
    <n v="0"/>
    <n v="4.8140000000000001"/>
    <n v="0"/>
    <n v="0"/>
  </r>
  <r>
    <x v="22"/>
    <x v="5"/>
    <n v="13.25"/>
    <n v="3.5009999999999999"/>
    <n v="0"/>
    <n v="4.8289999999999997"/>
    <n v="0"/>
    <n v="0"/>
  </r>
  <r>
    <x v="22"/>
    <x v="5"/>
    <n v="13.226000000000001"/>
    <n v="2.1829999999999998"/>
    <n v="2.4E-2"/>
    <n v="6.1470000000000002"/>
    <n v="0"/>
    <n v="0"/>
  </r>
  <r>
    <x v="22"/>
    <x v="5"/>
    <n v="13.25"/>
    <n v="1.639"/>
    <n v="0"/>
    <n v="6.6909999999999998"/>
    <n v="0"/>
    <n v="0"/>
  </r>
  <r>
    <x v="22"/>
    <x v="5"/>
    <n v="13.25"/>
    <n v="1.645"/>
    <n v="0"/>
    <n v="6.6849999999999996"/>
    <n v="0"/>
    <n v="0"/>
  </r>
  <r>
    <x v="22"/>
    <x v="5"/>
    <n v="13.25"/>
    <n v="0.44"/>
    <n v="0"/>
    <n v="7.89"/>
    <n v="0"/>
    <n v="0"/>
  </r>
  <r>
    <x v="22"/>
    <x v="5"/>
    <n v="13.24"/>
    <n v="0"/>
    <n v="0.01"/>
    <n v="8.41"/>
    <n v="0"/>
    <n v="0"/>
  </r>
  <r>
    <x v="22"/>
    <x v="6"/>
    <n v="14.241"/>
    <n v="0"/>
    <n v="0"/>
    <n v="8.3740000000000006"/>
    <n v="0"/>
    <n v="0"/>
  </r>
  <r>
    <x v="22"/>
    <x v="6"/>
    <n v="13.715999999999999"/>
    <n v="0"/>
    <n v="0.52500000000000002"/>
    <n v="8.3889999999999993"/>
    <n v="0"/>
    <n v="0"/>
  </r>
  <r>
    <x v="22"/>
    <x v="6"/>
    <n v="12.356"/>
    <n v="0"/>
    <n v="1.885"/>
    <n v="8.3320000000000007"/>
    <n v="0"/>
    <n v="0"/>
  </r>
  <r>
    <x v="22"/>
    <x v="6"/>
    <n v="9.548"/>
    <n v="5.6000000000000001E-2"/>
    <n v="4.6929999999999996"/>
    <n v="8.2739999999999991"/>
    <n v="0"/>
    <n v="0"/>
  </r>
  <r>
    <x v="22"/>
    <x v="6"/>
    <n v="9.5060000000000002"/>
    <n v="0.25"/>
    <n v="4.7350000000000003"/>
    <n v="8.08"/>
    <n v="0"/>
    <n v="0"/>
  </r>
  <r>
    <x v="22"/>
    <x v="6"/>
    <n v="9.2720000000000002"/>
    <n v="2.4E-2"/>
    <n v="4.9690000000000003"/>
    <n v="8.3059999999999992"/>
    <n v="0"/>
    <n v="0"/>
  </r>
  <r>
    <x v="22"/>
    <x v="6"/>
    <n v="9.1709999999999994"/>
    <n v="0.112"/>
    <n v="5.07"/>
    <n v="8.218"/>
    <n v="0"/>
    <n v="0.39700000000000002"/>
  </r>
  <r>
    <x v="22"/>
    <x v="6"/>
    <n v="8.1980000000000004"/>
    <n v="5.8999999999999997E-2"/>
    <n v="6.0430000000000001"/>
    <n v="8.2710000000000008"/>
    <n v="0"/>
    <n v="0.39700000000000002"/>
  </r>
  <r>
    <x v="22"/>
    <x v="6"/>
    <n v="6.6079999999999997"/>
    <n v="6.4000000000000001E-2"/>
    <n v="7.633"/>
    <n v="8.266"/>
    <n v="0"/>
    <n v="0.39700000000000002"/>
  </r>
  <r>
    <x v="22"/>
    <x v="6"/>
    <n v="5.2279999999999998"/>
    <n v="0"/>
    <n v="9.0129999999999999"/>
    <n v="8.3469999999999995"/>
    <n v="0"/>
    <n v="2"/>
  </r>
  <r>
    <x v="22"/>
    <x v="6"/>
    <n v="5.3040000000000003"/>
    <n v="0"/>
    <n v="8.9369999999999994"/>
    <n v="8.3930000000000007"/>
    <n v="0"/>
    <n v="2"/>
  </r>
  <r>
    <x v="22"/>
    <x v="6"/>
    <n v="5.4059999999999997"/>
    <n v="0"/>
    <n v="8.8350000000000009"/>
    <n v="8.3420000000000005"/>
    <n v="0"/>
    <n v="2"/>
  </r>
  <r>
    <x v="22"/>
    <x v="6"/>
    <n v="6.0270000000000001"/>
    <n v="2.1999999999999999E-2"/>
    <n v="8.2140000000000004"/>
    <n v="8.3079999999999998"/>
    <n v="0"/>
    <n v="2"/>
  </r>
  <r>
    <x v="22"/>
    <x v="6"/>
    <n v="5.7960000000000003"/>
    <n v="2.5000000000000001E-2"/>
    <n v="8.4450000000000003"/>
    <n v="8.3049999999999997"/>
    <n v="2"/>
    <n v="0.39400000000000002"/>
  </r>
  <r>
    <x v="22"/>
    <x v="6"/>
    <n v="6.2640000000000002"/>
    <n v="0"/>
    <n v="7.9770000000000003"/>
    <n v="8.3339999999999996"/>
    <n v="1.9390000000000001"/>
    <n v="0.40400000000000003"/>
  </r>
  <r>
    <x v="22"/>
    <x v="6"/>
    <n v="8.6790000000000003"/>
    <n v="0"/>
    <n v="5.5620000000000003"/>
    <n v="8.3490000000000002"/>
    <n v="2"/>
    <n v="0.39400000000000002"/>
  </r>
  <r>
    <x v="22"/>
    <x v="6"/>
    <n v="7.6159999999999997"/>
    <n v="0"/>
    <n v="6.625"/>
    <n v="8.3740000000000006"/>
    <n v="2"/>
    <n v="0.39400000000000002"/>
  </r>
  <r>
    <x v="22"/>
    <x v="6"/>
    <n v="6.3929999999999998"/>
    <n v="0"/>
    <n v="7.8479999999999999"/>
    <n v="8.3650000000000002"/>
    <n v="2"/>
    <n v="0.39400000000000002"/>
  </r>
  <r>
    <x v="22"/>
    <x v="6"/>
    <n v="6.4660000000000002"/>
    <n v="0"/>
    <n v="7.7750000000000004"/>
    <n v="8.3770000000000007"/>
    <n v="2"/>
    <n v="0.39400000000000002"/>
  </r>
  <r>
    <x v="22"/>
    <x v="6"/>
    <n v="6.508"/>
    <n v="0"/>
    <n v="7.7329999999999997"/>
    <n v="8.3529999999999998"/>
    <n v="2"/>
    <n v="0.39400000000000002"/>
  </r>
  <r>
    <x v="22"/>
    <x v="6"/>
    <n v="5.6820000000000004"/>
    <n v="1.0029999999999999"/>
    <n v="8.5589999999999993"/>
    <n v="7.327"/>
    <n v="3.4750000000000001"/>
    <n v="0.39400000000000002"/>
  </r>
  <r>
    <x v="22"/>
    <x v="6"/>
    <n v="5.4560000000000004"/>
    <n v="1.625"/>
    <n v="8.7850000000000001"/>
    <n v="6.7050000000000001"/>
    <n v="3.4750000000000001"/>
    <n v="0.39400000000000002"/>
  </r>
  <r>
    <x v="22"/>
    <x v="6"/>
    <n v="5.52"/>
    <n v="1.508"/>
    <n v="8.7210000000000001"/>
    <n v="6.8220000000000001"/>
    <n v="3.488"/>
    <n v="0.39400000000000002"/>
  </r>
  <r>
    <x v="22"/>
    <x v="6"/>
    <n v="6.2080000000000002"/>
    <n v="0.376"/>
    <n v="8.0329999999999995"/>
    <n v="7.9539999999999997"/>
    <n v="2"/>
    <n v="0.59299999999999997"/>
  </r>
  <r>
    <x v="22"/>
    <x v="6"/>
    <n v="5.4969999999999999"/>
    <n v="0"/>
    <n v="8.7439999999999998"/>
    <n v="8.5210000000000008"/>
    <n v="2"/>
    <n v="0.59299999999999997"/>
  </r>
  <r>
    <x v="22"/>
    <x v="6"/>
    <n v="5.6390000000000002"/>
    <n v="0"/>
    <n v="8.6020000000000003"/>
    <n v="8.4779999999999998"/>
    <n v="2"/>
    <n v="0.59299999999999997"/>
  </r>
  <r>
    <x v="22"/>
    <x v="6"/>
    <n v="5.4429999999999996"/>
    <n v="0"/>
    <n v="8.798"/>
    <n v="8.423"/>
    <n v="2"/>
    <n v="0.59299999999999997"/>
  </r>
  <r>
    <x v="22"/>
    <x v="6"/>
    <n v="5.6559999999999997"/>
    <n v="0"/>
    <n v="8.5850000000000009"/>
    <n v="8.4339999999999993"/>
    <n v="2"/>
    <n v="0.59299999999999997"/>
  </r>
  <r>
    <x v="22"/>
    <x v="6"/>
    <n v="5.6580000000000004"/>
    <n v="0"/>
    <n v="8.5830000000000002"/>
    <n v="8.4350000000000005"/>
    <n v="2"/>
    <n v="0.59299999999999997"/>
  </r>
  <r>
    <x v="22"/>
    <x v="6"/>
    <n v="5.1920000000000002"/>
    <n v="0"/>
    <n v="9.0489999999999995"/>
    <n v="8.4429999999999996"/>
    <n v="2"/>
    <n v="1.1990000000000001"/>
  </r>
  <r>
    <x v="22"/>
    <x v="6"/>
    <n v="5.5519999999999996"/>
    <n v="0"/>
    <n v="8.6890000000000001"/>
    <n v="8.3849999999999998"/>
    <n v="2"/>
    <n v="1.1990000000000001"/>
  </r>
  <r>
    <x v="22"/>
    <x v="7"/>
    <n v="4.1319999999999997"/>
    <n v="0"/>
    <n v="10.109"/>
    <n v="8.4710000000000001"/>
    <n v="2"/>
    <n v="1.1990000000000001"/>
  </r>
  <r>
    <x v="22"/>
    <x v="7"/>
    <n v="5.141"/>
    <n v="0"/>
    <n v="9.1"/>
    <n v="8.4920000000000009"/>
    <n v="2"/>
    <n v="1.1990000000000001"/>
  </r>
  <r>
    <x v="22"/>
    <x v="7"/>
    <n v="5.1619999999999999"/>
    <n v="0"/>
    <n v="9.0790000000000006"/>
    <n v="8.4280000000000008"/>
    <n v="2"/>
    <n v="1.1990000000000001"/>
  </r>
  <r>
    <x v="22"/>
    <x v="7"/>
    <n v="4.62"/>
    <n v="3.3000000000000002E-2"/>
    <n v="9.6210000000000004"/>
    <n v="8.2970000000000006"/>
    <n v="2"/>
    <n v="1.1990000000000001"/>
  </r>
  <r>
    <x v="22"/>
    <x v="7"/>
    <n v="4.7069999999999999"/>
    <n v="5.3999999999999999E-2"/>
    <n v="9.5340000000000007"/>
    <n v="8.2759999999999998"/>
    <n v="2"/>
    <n v="1.1990000000000001"/>
  </r>
  <r>
    <x v="22"/>
    <x v="7"/>
    <n v="6.3419999999999996"/>
    <n v="5.0000000000000001E-3"/>
    <n v="7.899"/>
    <n v="8.3249999999999993"/>
    <n v="2"/>
    <n v="1.1990000000000001"/>
  </r>
  <r>
    <x v="22"/>
    <x v="7"/>
    <n v="6.2050000000000001"/>
    <n v="0"/>
    <n v="8.0359999999999996"/>
    <n v="8.4120000000000008"/>
    <n v="2"/>
    <n v="1.1990000000000001"/>
  </r>
  <r>
    <x v="22"/>
    <x v="7"/>
    <n v="6.2430000000000003"/>
    <n v="0"/>
    <n v="7.9980000000000002"/>
    <n v="8.3810000000000002"/>
    <n v="2"/>
    <n v="1.1990000000000001"/>
  </r>
  <r>
    <x v="22"/>
    <x v="7"/>
    <n v="7.4809999999999999"/>
    <n v="0"/>
    <n v="6.76"/>
    <n v="8.43"/>
    <n v="2"/>
    <n v="1.1990000000000001"/>
  </r>
  <r>
    <x v="22"/>
    <x v="7"/>
    <n v="8.3179999999999996"/>
    <n v="0"/>
    <n v="5.923"/>
    <n v="8.4459999999999997"/>
    <n v="2"/>
    <n v="1.1990000000000001"/>
  </r>
  <r>
    <x v="22"/>
    <x v="7"/>
    <n v="7.6790000000000003"/>
    <n v="0"/>
    <n v="6.5620000000000003"/>
    <n v="8.4049999999999994"/>
    <n v="2"/>
    <n v="1.1990000000000001"/>
  </r>
  <r>
    <x v="22"/>
    <x v="7"/>
    <n v="8.0609999999999999"/>
    <n v="0"/>
    <n v="6.18"/>
    <n v="8.4529999999999994"/>
    <n v="2"/>
    <n v="1.1990000000000001"/>
  </r>
  <r>
    <x v="22"/>
    <x v="7"/>
    <n v="7.5439999999999996"/>
    <n v="2.5999999999999999E-2"/>
    <n v="6.6970000000000001"/>
    <n v="8.3040000000000003"/>
    <n v="2"/>
    <n v="1.1990000000000001"/>
  </r>
  <r>
    <x v="22"/>
    <x v="7"/>
    <n v="5.5750000000000002"/>
    <n v="4.2000000000000003E-2"/>
    <n v="8.6660000000000004"/>
    <n v="8.2880000000000003"/>
    <n v="2"/>
    <n v="1.1990000000000001"/>
  </r>
  <r>
    <x v="22"/>
    <x v="7"/>
    <n v="5.415"/>
    <n v="0.126"/>
    <n v="8.8260000000000005"/>
    <n v="8.2040000000000006"/>
    <n v="2"/>
    <n v="1.1990000000000001"/>
  </r>
  <r>
    <x v="22"/>
    <x v="7"/>
    <n v="5.516"/>
    <n v="0"/>
    <n v="8.7249999999999996"/>
    <n v="8.3620000000000001"/>
    <n v="2"/>
    <n v="1.1990000000000001"/>
  </r>
  <r>
    <x v="22"/>
    <x v="7"/>
    <n v="4.9649999999999999"/>
    <n v="0.86099999999999999"/>
    <n v="9.2759999999999998"/>
    <n v="7.4690000000000003"/>
    <n v="2"/>
    <n v="2.2389999999999999"/>
  </r>
  <r>
    <x v="22"/>
    <x v="7"/>
    <n v="3.9119999999999999"/>
    <n v="1.4530000000000001"/>
    <n v="10.329000000000001"/>
    <n v="6.8769999999999998"/>
    <n v="2"/>
    <n v="2.677"/>
  </r>
  <r>
    <x v="22"/>
    <x v="7"/>
    <n v="3.9809999999999999"/>
    <n v="1.341"/>
    <n v="10.26"/>
    <n v="6.9889999999999999"/>
    <n v="2"/>
    <n v="2.677"/>
  </r>
  <r>
    <x v="22"/>
    <x v="7"/>
    <n v="7.1070000000000002"/>
    <n v="0.498"/>
    <n v="7.1340000000000003"/>
    <n v="7.8319999999999999"/>
    <n v="2"/>
    <n v="1.63"/>
  </r>
  <r>
    <x v="22"/>
    <x v="7"/>
    <n v="5.9219999999999997"/>
    <n v="0.111"/>
    <n v="8.3190000000000008"/>
    <n v="8.2189999999999994"/>
    <n v="2"/>
    <n v="1.1990000000000001"/>
  </r>
  <r>
    <x v="22"/>
    <x v="7"/>
    <n v="6.1639999999999997"/>
    <n v="0.14699999999999999"/>
    <n v="8.077"/>
    <n v="8.1829999999999998"/>
    <n v="2"/>
    <n v="1.1990000000000001"/>
  </r>
  <r>
    <x v="22"/>
    <x v="7"/>
    <n v="6.5750000000000002"/>
    <n v="8.2000000000000003E-2"/>
    <n v="7.6660000000000004"/>
    <n v="8.2479999999999993"/>
    <n v="2"/>
    <n v="1.1990000000000001"/>
  </r>
  <r>
    <x v="22"/>
    <x v="7"/>
    <n v="5.8259999999999996"/>
    <n v="0.14399999999999999"/>
    <n v="8.4149999999999991"/>
    <n v="8.1859999999999999"/>
    <n v="2"/>
    <n v="1.1990000000000001"/>
  </r>
  <r>
    <x v="22"/>
    <x v="7"/>
    <n v="5.4589999999999996"/>
    <n v="0.14699999999999999"/>
    <n v="8.782"/>
    <n v="8.1829999999999998"/>
    <n v="2.0030000000000001"/>
    <n v="0.22900000000000001"/>
  </r>
  <r>
    <x v="22"/>
    <x v="7"/>
    <n v="6.9509999999999996"/>
    <n v="0.14699999999999999"/>
    <n v="7.29"/>
    <n v="8.1829999999999998"/>
    <n v="2.0030000000000001"/>
    <n v="0"/>
  </r>
  <r>
    <x v="22"/>
    <x v="7"/>
    <n v="7.45"/>
    <n v="0.11600000000000001"/>
    <n v="6.7910000000000004"/>
    <n v="8.2140000000000004"/>
    <n v="2.0030000000000001"/>
    <n v="0"/>
  </r>
  <r>
    <x v="22"/>
    <x v="7"/>
    <n v="8.2910000000000004"/>
    <n v="8.2000000000000003E-2"/>
    <n v="5.95"/>
    <n v="8.2479999999999993"/>
    <n v="2.0030000000000001"/>
    <n v="0"/>
  </r>
  <r>
    <x v="22"/>
    <x v="7"/>
    <n v="7.6420000000000003"/>
    <n v="0.03"/>
    <n v="6.5990000000000002"/>
    <n v="8.3000000000000007"/>
    <n v="2.0030000000000001"/>
    <n v="0"/>
  </r>
  <r>
    <x v="22"/>
    <x v="7"/>
    <n v="6.2779999999999996"/>
    <n v="0"/>
    <n v="7.9630000000000001"/>
    <n v="8.41"/>
    <n v="2.0030000000000001"/>
    <n v="0"/>
  </r>
  <r>
    <x v="22"/>
    <x v="7"/>
    <n v="8.2680000000000007"/>
    <n v="0"/>
    <n v="5.9729999999999999"/>
    <n v="8.4540000000000006"/>
    <n v="2.0030000000000001"/>
    <n v="0"/>
  </r>
  <r>
    <x v="22"/>
    <x v="8"/>
    <n v="8.9459999999999997"/>
    <n v="0"/>
    <n v="5.2949999999999999"/>
    <n v="8.3520000000000003"/>
    <n v="2.0030000000000001"/>
    <n v="0"/>
  </r>
  <r>
    <x v="22"/>
    <x v="8"/>
    <n v="9.2200000000000006"/>
    <n v="4.1000000000000002E-2"/>
    <n v="5.0209999999999999"/>
    <n v="8.2889999999999997"/>
    <n v="2.0030000000000001"/>
    <n v="0"/>
  </r>
  <r>
    <x v="22"/>
    <x v="8"/>
    <n v="9.2200000000000006"/>
    <n v="7.0000000000000007E-2"/>
    <n v="5.0209999999999999"/>
    <n v="8.26"/>
    <n v="2.0030000000000001"/>
    <n v="0"/>
  </r>
  <r>
    <x v="22"/>
    <x v="8"/>
    <n v="7.2469999999999999"/>
    <n v="3.7999999999999999E-2"/>
    <n v="6.9939999999999998"/>
    <n v="8.2919999999999998"/>
    <n v="2.0030000000000001"/>
    <n v="0"/>
  </r>
  <r>
    <x v="22"/>
    <x v="8"/>
    <n v="7.69"/>
    <n v="0"/>
    <n v="6.5510000000000002"/>
    <n v="8.5229999999999997"/>
    <n v="2.0030000000000001"/>
    <n v="0"/>
  </r>
  <r>
    <x v="22"/>
    <x v="8"/>
    <n v="6.5919999999999996"/>
    <n v="0"/>
    <n v="7.649"/>
    <n v="8.468"/>
    <n v="2.0030000000000001"/>
    <n v="0"/>
  </r>
  <r>
    <x v="22"/>
    <x v="8"/>
    <n v="6.4219999999999997"/>
    <n v="0"/>
    <n v="7.819"/>
    <n v="8.3480000000000008"/>
    <n v="2.0030000000000001"/>
    <n v="0"/>
  </r>
  <r>
    <x v="22"/>
    <x v="8"/>
    <n v="6.44"/>
    <n v="0"/>
    <n v="7.8010000000000002"/>
    <n v="8.4030000000000005"/>
    <n v="2.0030000000000001"/>
    <n v="0"/>
  </r>
  <r>
    <x v="22"/>
    <x v="8"/>
    <n v="7.5289999999999999"/>
    <n v="0"/>
    <n v="6.7119999999999997"/>
    <n v="8.423"/>
    <n v="2.0030000000000001"/>
    <n v="0"/>
  </r>
  <r>
    <x v="22"/>
    <x v="8"/>
    <n v="8.2469999999999999"/>
    <n v="3.1E-2"/>
    <n v="5.9939999999999998"/>
    <n v="8.2989999999999995"/>
    <n v="2.0030000000000001"/>
    <n v="0"/>
  </r>
  <r>
    <x v="22"/>
    <x v="8"/>
    <n v="6.524"/>
    <n v="0"/>
    <n v="7.7169999999999996"/>
    <n v="8.4369999999999994"/>
    <n v="2.0030000000000001"/>
    <n v="0"/>
  </r>
  <r>
    <x v="22"/>
    <x v="8"/>
    <n v="6.3380000000000001"/>
    <n v="4.1000000000000002E-2"/>
    <n v="7.9029999999999996"/>
    <n v="8.2889999999999997"/>
    <n v="2.0030000000000001"/>
    <n v="0"/>
  </r>
  <r>
    <x v="22"/>
    <x v="8"/>
    <n v="7.35"/>
    <n v="0"/>
    <n v="6.891"/>
    <n v="8.4019999999999992"/>
    <n v="0.90900000000000003"/>
    <n v="0"/>
  </r>
  <r>
    <x v="22"/>
    <x v="8"/>
    <n v="7.4109999999999996"/>
    <n v="0.76500000000000001"/>
    <n v="6.83"/>
    <n v="7.5650000000000004"/>
    <n v="1.343"/>
    <n v="0"/>
  </r>
  <r>
    <x v="22"/>
    <x v="8"/>
    <n v="6.3819999999999997"/>
    <n v="1.268"/>
    <n v="7.859"/>
    <n v="7.0620000000000003"/>
    <n v="1.845"/>
    <n v="0"/>
  </r>
  <r>
    <x v="22"/>
    <x v="8"/>
    <n v="6.3730000000000002"/>
    <n v="1.238"/>
    <n v="7.8680000000000003"/>
    <n v="7.0919999999999996"/>
    <n v="1.845"/>
    <n v="0"/>
  </r>
  <r>
    <x v="22"/>
    <x v="8"/>
    <n v="5.7839999999999998"/>
    <n v="1.234"/>
    <n v="8.4570000000000007"/>
    <n v="7.0960000000000001"/>
    <n v="1.845"/>
    <n v="0"/>
  </r>
  <r>
    <x v="22"/>
    <x v="8"/>
    <n v="6.5090000000000003"/>
    <n v="0.26200000000000001"/>
    <n v="7.7320000000000002"/>
    <n v="8.0679999999999996"/>
    <n v="0.83499999999999996"/>
    <n v="0"/>
  </r>
  <r>
    <x v="22"/>
    <x v="8"/>
    <n v="6.3949999999999996"/>
    <n v="0"/>
    <n v="7.8460000000000001"/>
    <n v="8.4009999999999998"/>
    <n v="0.38"/>
    <n v="0"/>
  </r>
  <r>
    <x v="22"/>
    <x v="8"/>
    <n v="7.484"/>
    <n v="5.8999999999999997E-2"/>
    <n v="6.7569999999999997"/>
    <n v="8.2710000000000008"/>
    <n v="0.38"/>
    <n v="0"/>
  </r>
  <r>
    <x v="22"/>
    <x v="8"/>
    <n v="7.5140000000000002"/>
    <n v="0.13400000000000001"/>
    <n v="6.7270000000000003"/>
    <n v="8.1959999999999997"/>
    <n v="0.38"/>
    <n v="0"/>
  </r>
  <r>
    <x v="22"/>
    <x v="8"/>
    <n v="8.4359999999999999"/>
    <n v="0.128"/>
    <n v="5.8049999999999997"/>
    <n v="8.202"/>
    <n v="0.38"/>
    <n v="0"/>
  </r>
  <r>
    <x v="22"/>
    <x v="8"/>
    <n v="6.8390000000000004"/>
    <n v="0.107"/>
    <n v="7.4020000000000001"/>
    <n v="8.2230000000000008"/>
    <n v="0.38"/>
    <n v="0"/>
  </r>
  <r>
    <x v="22"/>
    <x v="8"/>
    <n v="8.7639999999999993"/>
    <n v="0.20300000000000001"/>
    <n v="5.4770000000000003"/>
    <n v="8.1270000000000007"/>
    <n v="0.38"/>
    <n v="0"/>
  </r>
  <r>
    <x v="22"/>
    <x v="8"/>
    <n v="7.6319999999999997"/>
    <n v="0"/>
    <n v="6.609"/>
    <n v="8.4659999999999993"/>
    <n v="0.38"/>
    <n v="0"/>
  </r>
  <r>
    <x v="22"/>
    <x v="8"/>
    <n v="7.3230000000000004"/>
    <n v="0.85099999999999998"/>
    <n v="6.9180000000000001"/>
    <n v="7.4790000000000001"/>
    <n v="1.333"/>
    <n v="0"/>
  </r>
  <r>
    <x v="22"/>
    <x v="8"/>
    <n v="4.5380000000000003"/>
    <n v="1.1910000000000001"/>
    <n v="9.7029999999999994"/>
    <n v="7.1390000000000002"/>
    <n v="1.7270000000000001"/>
    <n v="0"/>
  </r>
  <r>
    <x v="22"/>
    <x v="8"/>
    <n v="6.7220000000000004"/>
    <n v="0.32900000000000001"/>
    <n v="7.5190000000000001"/>
    <n v="8.0009999999999994"/>
    <n v="0.75800000000000001"/>
    <n v="0"/>
  </r>
  <r>
    <x v="22"/>
    <x v="8"/>
    <n v="6.4370000000000003"/>
    <n v="8.0000000000000002E-3"/>
    <n v="7.8040000000000003"/>
    <n v="8.3219999999999992"/>
    <n v="0.75800000000000001"/>
    <n v="0"/>
  </r>
  <r>
    <x v="22"/>
    <x v="8"/>
    <n v="6.2240000000000002"/>
    <n v="8.0000000000000002E-3"/>
    <n v="8.0169999999999995"/>
    <n v="8.3219999999999992"/>
    <n v="0.46500000000000002"/>
    <n v="0"/>
  </r>
  <r>
    <x v="22"/>
    <x v="9"/>
    <n v="5.6079999999999997"/>
    <n v="4.9000000000000002E-2"/>
    <n v="7.6420000000000003"/>
    <n v="8.2810000000000006"/>
    <n v="0"/>
    <n v="0"/>
  </r>
  <r>
    <x v="22"/>
    <x v="9"/>
    <n v="5.48"/>
    <n v="3.2000000000000001E-2"/>
    <n v="7.77"/>
    <n v="8.298"/>
    <n v="0"/>
    <n v="0"/>
  </r>
  <r>
    <x v="22"/>
    <x v="9"/>
    <n v="5.968"/>
    <n v="0"/>
    <n v="7.282"/>
    <n v="8.3309999999999995"/>
    <n v="0"/>
    <n v="0"/>
  </r>
  <r>
    <x v="22"/>
    <x v="9"/>
    <n v="8.3059999999999992"/>
    <n v="0.123"/>
    <n v="4.944"/>
    <n v="8.2070000000000007"/>
    <n v="0"/>
    <n v="0"/>
  </r>
  <r>
    <x v="22"/>
    <x v="9"/>
    <n v="9.3829999999999991"/>
    <n v="0"/>
    <n v="3.867"/>
    <n v="8.41"/>
    <n v="0"/>
    <n v="0"/>
  </r>
  <r>
    <x v="22"/>
    <x v="9"/>
    <n v="11.218"/>
    <n v="6.0999999999999999E-2"/>
    <n v="2.032"/>
    <n v="8.2690000000000001"/>
    <n v="0"/>
    <n v="0"/>
  </r>
  <r>
    <x v="22"/>
    <x v="9"/>
    <n v="12.105"/>
    <n v="7.0000000000000007E-2"/>
    <n v="1.145"/>
    <n v="8.26"/>
    <n v="0"/>
    <n v="0"/>
  </r>
  <r>
    <x v="22"/>
    <x v="9"/>
    <n v="12.118"/>
    <n v="9.2999999999999999E-2"/>
    <n v="1.1319999999999999"/>
    <n v="8.2370000000000001"/>
    <n v="0"/>
    <n v="0"/>
  </r>
  <r>
    <x v="22"/>
    <x v="9"/>
    <n v="12.159000000000001"/>
    <n v="5.0000000000000001E-3"/>
    <n v="1.091"/>
    <n v="8.3249999999999993"/>
    <n v="0"/>
    <n v="0"/>
  </r>
  <r>
    <x v="22"/>
    <x v="9"/>
    <n v="12.17"/>
    <n v="0"/>
    <n v="1.08"/>
    <n v="8.3989999999999991"/>
    <n v="0"/>
    <n v="0"/>
  </r>
  <r>
    <x v="22"/>
    <x v="9"/>
    <n v="12.457000000000001"/>
    <n v="2.5000000000000001E-2"/>
    <n v="0.79300000000000004"/>
    <n v="8.3049999999999997"/>
    <n v="0"/>
    <n v="0"/>
  </r>
  <r>
    <x v="22"/>
    <x v="9"/>
    <n v="12.558999999999999"/>
    <n v="0.11600000000000001"/>
    <n v="0.69099999999999995"/>
    <n v="8.2140000000000004"/>
    <n v="0"/>
    <n v="0"/>
  </r>
  <r>
    <x v="22"/>
    <x v="9"/>
    <n v="12.554"/>
    <n v="0.19800000000000001"/>
    <n v="0.69599999999999995"/>
    <n v="8.1319999999999997"/>
    <n v="0"/>
    <n v="0"/>
  </r>
  <r>
    <x v="22"/>
    <x v="9"/>
    <n v="12.445"/>
    <n v="0.184"/>
    <n v="0.80500000000000005"/>
    <n v="8.1460000000000008"/>
    <n v="0"/>
    <n v="0"/>
  </r>
  <r>
    <x v="22"/>
    <x v="9"/>
    <n v="12.568"/>
    <n v="0"/>
    <n v="0.68200000000000005"/>
    <n v="8.4250000000000007"/>
    <n v="0"/>
    <n v="0"/>
  </r>
  <r>
    <x v="22"/>
    <x v="9"/>
    <n v="12.558999999999999"/>
    <n v="1.038"/>
    <n v="0.69099999999999995"/>
    <n v="7.2919999999999998"/>
    <n v="0"/>
    <n v="0"/>
  </r>
  <r>
    <x v="22"/>
    <x v="9"/>
    <n v="12.523999999999999"/>
    <n v="1.335"/>
    <n v="0.72599999999999998"/>
    <n v="6.9950000000000001"/>
    <n v="0"/>
    <n v="0"/>
  </r>
  <r>
    <x v="22"/>
    <x v="9"/>
    <n v="13.25"/>
    <n v="1.5"/>
    <n v="0"/>
    <n v="6.83"/>
    <n v="0"/>
    <n v="0"/>
  </r>
  <r>
    <x v="22"/>
    <x v="9"/>
    <n v="12.202"/>
    <n v="1.65"/>
    <n v="1.048"/>
    <n v="6.68"/>
    <n v="0"/>
    <n v="0"/>
  </r>
  <r>
    <x v="22"/>
    <x v="9"/>
    <n v="12.884"/>
    <n v="1.659"/>
    <n v="0.36599999999999999"/>
    <n v="6.6710000000000003"/>
    <n v="0"/>
    <n v="0"/>
  </r>
  <r>
    <x v="22"/>
    <x v="9"/>
    <n v="12.087999999999999"/>
    <n v="1.643"/>
    <n v="1.1619999999999999"/>
    <n v="6.6870000000000003"/>
    <n v="0"/>
    <n v="0"/>
  </r>
  <r>
    <x v="22"/>
    <x v="9"/>
    <n v="12.193"/>
    <n v="1.667"/>
    <n v="1.0569999999999999"/>
    <n v="6.6630000000000003"/>
    <n v="0"/>
    <n v="0"/>
  </r>
  <r>
    <x v="22"/>
    <x v="9"/>
    <n v="12.131"/>
    <n v="3.0390000000000001"/>
    <n v="1.119"/>
    <n v="5.2910000000000004"/>
    <n v="0"/>
    <n v="0"/>
  </r>
  <r>
    <x v="22"/>
    <x v="9"/>
    <n v="12.114000000000001"/>
    <n v="3.577"/>
    <n v="1.1359999999999999"/>
    <n v="4.7530000000000001"/>
    <n v="0"/>
    <n v="0"/>
  </r>
  <r>
    <x v="22"/>
    <x v="9"/>
    <n v="12.189"/>
    <n v="3.569"/>
    <n v="1.0609999999999999"/>
    <n v="4.7610000000000001"/>
    <n v="0"/>
    <n v="0"/>
  </r>
  <r>
    <x v="22"/>
    <x v="9"/>
    <n v="12.081"/>
    <n v="3.5859999999999999"/>
    <n v="1.169"/>
    <n v="4.7439999999999998"/>
    <n v="0"/>
    <n v="0"/>
  </r>
  <r>
    <x v="22"/>
    <x v="9"/>
    <n v="12.176"/>
    <n v="3.6019999999999999"/>
    <n v="1.0740000000000001"/>
    <n v="4.7279999999999998"/>
    <n v="0"/>
    <n v="0"/>
  </r>
  <r>
    <x v="22"/>
    <x v="9"/>
    <n v="12.327"/>
    <n v="3.42"/>
    <n v="0.92300000000000004"/>
    <n v="4.91"/>
    <n v="0"/>
    <n v="0"/>
  </r>
  <r>
    <x v="22"/>
    <x v="9"/>
    <n v="12.18"/>
    <n v="2.4910000000000001"/>
    <n v="1.07"/>
    <n v="5.8390000000000004"/>
    <n v="0"/>
    <n v="0"/>
  </r>
  <r>
    <x v="22"/>
    <x v="9"/>
    <n v="11.239000000000001"/>
    <n v="1.0549999999999999"/>
    <n v="2.0110000000000001"/>
    <n v="7.2750000000000004"/>
    <n v="0"/>
    <n v="0"/>
  </r>
  <r>
    <x v="22"/>
    <x v="9"/>
    <n v="9.2089999999999996"/>
    <n v="0.191"/>
    <n v="4.0410000000000004"/>
    <n v="8.1389999999999993"/>
    <n v="0"/>
    <n v="0"/>
  </r>
  <r>
    <x v="22"/>
    <x v="10"/>
    <n v="9.2650000000000006"/>
    <n v="0.26"/>
    <n v="3.9849999999999999"/>
    <n v="8.07"/>
    <n v="0"/>
    <n v="0"/>
  </r>
  <r>
    <x v="22"/>
    <x v="10"/>
    <n v="8.6440000000000001"/>
    <n v="0.18"/>
    <n v="4.6059999999999999"/>
    <n v="8.15"/>
    <n v="0"/>
    <n v="0"/>
  </r>
  <r>
    <x v="22"/>
    <x v="10"/>
    <n v="7.8319999999999999"/>
    <n v="0.127"/>
    <n v="5.4180000000000001"/>
    <n v="8.2029999999999994"/>
    <n v="0"/>
    <n v="0"/>
  </r>
  <r>
    <x v="22"/>
    <x v="10"/>
    <n v="8.3759999999999994"/>
    <n v="0.14899999999999999"/>
    <n v="4.8739999999999997"/>
    <n v="8.1809999999999992"/>
    <n v="0"/>
    <n v="0"/>
  </r>
  <r>
    <x v="22"/>
    <x v="10"/>
    <n v="10.036"/>
    <n v="0.14899999999999999"/>
    <n v="3.214"/>
    <n v="8.1809999999999992"/>
    <n v="0"/>
    <n v="0"/>
  </r>
  <r>
    <x v="22"/>
    <x v="10"/>
    <n v="6.2759999999999998"/>
    <n v="0.13"/>
    <n v="6.9740000000000002"/>
    <n v="8.1999999999999993"/>
    <n v="0"/>
    <n v="0"/>
  </r>
  <r>
    <x v="22"/>
    <x v="10"/>
    <n v="8.2789999999999999"/>
    <n v="1.2809999999999999"/>
    <n v="4.9710000000000001"/>
    <n v="7.0490000000000004"/>
    <n v="0"/>
    <n v="0"/>
  </r>
  <r>
    <x v="22"/>
    <x v="10"/>
    <n v="9.4480000000000004"/>
    <n v="1.7689999999999999"/>
    <n v="3.802"/>
    <n v="6.5609999999999999"/>
    <n v="0"/>
    <n v="0"/>
  </r>
  <r>
    <x v="22"/>
    <x v="10"/>
    <n v="9.2639999999999993"/>
    <n v="1.744"/>
    <n v="3.9860000000000002"/>
    <n v="6.5860000000000003"/>
    <n v="0"/>
    <n v="0"/>
  </r>
  <r>
    <x v="22"/>
    <x v="10"/>
    <n v="7.2610000000000001"/>
    <n v="1.752"/>
    <n v="5.9889999999999999"/>
    <n v="6.5780000000000003"/>
    <n v="0"/>
    <n v="0"/>
  </r>
  <r>
    <x v="22"/>
    <x v="10"/>
    <n v="6.0830000000000002"/>
    <n v="1.7789999999999999"/>
    <n v="7.1669999999999998"/>
    <n v="6.5510000000000002"/>
    <n v="0"/>
    <n v="0"/>
  </r>
  <r>
    <x v="22"/>
    <x v="10"/>
    <n v="7.5670000000000002"/>
    <n v="1.7490000000000001"/>
    <n v="5.6829999999999998"/>
    <n v="6.5810000000000004"/>
    <n v="0"/>
    <n v="0"/>
  </r>
  <r>
    <x v="22"/>
    <x v="10"/>
    <n v="6.51"/>
    <n v="1.7869999999999999"/>
    <n v="6.74"/>
    <n v="6.5430000000000001"/>
    <n v="0"/>
    <n v="0"/>
  </r>
  <r>
    <x v="22"/>
    <x v="10"/>
    <n v="5.4969999999999999"/>
    <n v="0.64"/>
    <n v="7.7530000000000001"/>
    <n v="7.69"/>
    <n v="0"/>
    <n v="0"/>
  </r>
  <r>
    <x v="22"/>
    <x v="10"/>
    <n v="4.1079999999999997"/>
    <n v="0.222"/>
    <n v="9.1419999999999995"/>
    <n v="8.1080000000000005"/>
    <n v="0"/>
    <n v="0"/>
  </r>
  <r>
    <x v="22"/>
    <x v="10"/>
    <n v="4.9710000000000001"/>
    <n v="0.20499999999999999"/>
    <n v="8.2789999999999999"/>
    <n v="8.125"/>
    <n v="0"/>
    <n v="0"/>
  </r>
  <r>
    <x v="22"/>
    <x v="10"/>
    <n v="2.4119999999999999"/>
    <n v="0.28399999999999997"/>
    <n v="10.837999999999999"/>
    <n v="8.0459999999999994"/>
    <n v="0"/>
    <n v="0"/>
  </r>
  <r>
    <x v="22"/>
    <x v="10"/>
    <n v="3.3519999999999999"/>
    <n v="0.27700000000000002"/>
    <n v="9.8979999999999997"/>
    <n v="8.0530000000000008"/>
    <n v="0"/>
    <n v="0"/>
  </r>
  <r>
    <x v="22"/>
    <x v="10"/>
    <n v="3.351"/>
    <n v="0.156"/>
    <n v="9.8989999999999991"/>
    <n v="8.1739999999999995"/>
    <n v="0"/>
    <n v="0"/>
  </r>
  <r>
    <x v="22"/>
    <x v="10"/>
    <n v="4.1130000000000004"/>
    <n v="0.20699999999999999"/>
    <n v="9.1370000000000005"/>
    <n v="8.1229999999999993"/>
    <n v="0"/>
    <n v="0"/>
  </r>
  <r>
    <x v="22"/>
    <x v="10"/>
    <n v="7.1580000000000004"/>
    <n v="0.152"/>
    <n v="6.0919999999999996"/>
    <n v="8.1780000000000008"/>
    <n v="0"/>
    <n v="0"/>
  </r>
  <r>
    <x v="22"/>
    <x v="10"/>
    <n v="6.9660000000000002"/>
    <n v="0.38200000000000001"/>
    <n v="6.2839999999999998"/>
    <n v="7.9480000000000004"/>
    <n v="0"/>
    <n v="0"/>
  </r>
  <r>
    <x v="22"/>
    <x v="10"/>
    <n v="7.2169999999999996"/>
    <n v="0.24399999999999999"/>
    <n v="6.0330000000000004"/>
    <n v="8.0860000000000003"/>
    <n v="0"/>
    <n v="0"/>
  </r>
  <r>
    <x v="22"/>
    <x v="10"/>
    <n v="5.3129999999999997"/>
    <n v="0.38800000000000001"/>
    <n v="7.9370000000000003"/>
    <n v="7.9420000000000002"/>
    <n v="0"/>
    <n v="0"/>
  </r>
  <r>
    <x v="22"/>
    <x v="10"/>
    <n v="6.069"/>
    <n v="0.42799999999999999"/>
    <n v="7.181"/>
    <n v="7.9020000000000001"/>
    <n v="0"/>
    <n v="0"/>
  </r>
  <r>
    <x v="22"/>
    <x v="10"/>
    <n v="6.6639999999999997"/>
    <n v="0.47"/>
    <n v="6.5860000000000003"/>
    <n v="7.86"/>
    <n v="0"/>
    <n v="0"/>
  </r>
  <r>
    <x v="22"/>
    <x v="10"/>
    <n v="7.2169999999999996"/>
    <n v="0.308"/>
    <n v="6.0330000000000004"/>
    <n v="8.0220000000000002"/>
    <n v="0"/>
    <n v="0"/>
  </r>
  <r>
    <x v="22"/>
    <x v="10"/>
    <n v="6.0510000000000002"/>
    <n v="0.32700000000000001"/>
    <n v="7.1989999999999998"/>
    <n v="8.0030000000000001"/>
    <n v="0"/>
    <n v="0"/>
  </r>
  <r>
    <x v="22"/>
    <x v="10"/>
    <n v="8.6739999999999995"/>
    <n v="3.3809999999999998"/>
    <n v="4.5759999999999996"/>
    <n v="4.9489999999999998"/>
    <n v="0"/>
    <n v="0"/>
  </r>
  <r>
    <x v="22"/>
    <x v="10"/>
    <n v="11.35"/>
    <n v="5.8780000000000001"/>
    <n v="1.9"/>
    <n v="2.452"/>
    <n v="0"/>
    <n v="0"/>
  </r>
  <r>
    <x v="22"/>
    <x v="11"/>
    <n v="10.869"/>
    <n v="6.3049999999999997"/>
    <n v="2.3809999999999998"/>
    <n v="2.0249999999999999"/>
    <n v="0"/>
    <n v="0"/>
  </r>
  <r>
    <x v="22"/>
    <x v="11"/>
    <n v="10.257999999999999"/>
    <n v="6.2949999999999999"/>
    <n v="2.992"/>
    <n v="2.0350000000000001"/>
    <n v="0"/>
    <n v="0"/>
  </r>
  <r>
    <x v="22"/>
    <x v="11"/>
    <n v="10.759"/>
    <n v="6.3"/>
    <n v="2.4910000000000001"/>
    <n v="2.0299999999999998"/>
    <n v="0"/>
    <n v="0"/>
  </r>
  <r>
    <x v="22"/>
    <x v="11"/>
    <n v="9.4220000000000006"/>
    <n v="5.351"/>
    <n v="3.8279999999999998"/>
    <n v="2.9790000000000001"/>
    <n v="0"/>
    <n v="0"/>
  </r>
  <r>
    <x v="22"/>
    <x v="11"/>
    <n v="5.1829999999999998"/>
    <n v="1.343"/>
    <n v="8.0670000000000002"/>
    <n v="6.9870000000000001"/>
    <n v="0"/>
    <n v="0"/>
  </r>
  <r>
    <x v="22"/>
    <x v="11"/>
    <n v="0.69799999999999995"/>
    <n v="0.151"/>
    <n v="12.552"/>
    <n v="8.1790000000000003"/>
    <n v="0"/>
    <n v="0"/>
  </r>
  <r>
    <x v="22"/>
    <x v="11"/>
    <n v="0.191"/>
    <n v="0.40500000000000003"/>
    <n v="13.058999999999999"/>
    <n v="7.9249999999999998"/>
    <n v="0"/>
    <n v="0"/>
  </r>
  <r>
    <x v="22"/>
    <x v="11"/>
    <n v="0.64800000000000002"/>
    <n v="0.28899999999999998"/>
    <n v="12.602"/>
    <n v="8.0410000000000004"/>
    <n v="0"/>
    <n v="0"/>
  </r>
  <r>
    <x v="22"/>
    <x v="11"/>
    <n v="0.246"/>
    <n v="0.27200000000000002"/>
    <n v="13.004"/>
    <n v="8.0579999999999998"/>
    <n v="0"/>
    <n v="0"/>
  </r>
  <r>
    <x v="22"/>
    <x v="11"/>
    <n v="0.45600000000000002"/>
    <n v="0.26900000000000002"/>
    <n v="12.794"/>
    <n v="8.0609999999999999"/>
    <n v="0"/>
    <n v="0"/>
  </r>
  <r>
    <x v="22"/>
    <x v="11"/>
    <n v="0.45400000000000001"/>
    <n v="0.59099999999999997"/>
    <n v="12.795999999999999"/>
    <n v="7.7389999999999999"/>
    <n v="0"/>
    <n v="0"/>
  </r>
  <r>
    <x v="22"/>
    <x v="11"/>
    <n v="0.42"/>
    <n v="0"/>
    <n v="12.83"/>
    <n v="8.3840000000000003"/>
    <n v="0"/>
    <n v="0"/>
  </r>
  <r>
    <x v="22"/>
    <x v="11"/>
    <n v="0"/>
    <n v="0.26200000000000001"/>
    <n v="13.266"/>
    <n v="8.0679999999999996"/>
    <n v="0"/>
    <n v="0"/>
  </r>
  <r>
    <x v="22"/>
    <x v="11"/>
    <n v="0.151"/>
    <n v="0.23200000000000001"/>
    <n v="13.099"/>
    <n v="8.0980000000000008"/>
    <n v="0"/>
    <n v="0"/>
  </r>
  <r>
    <x v="22"/>
    <x v="11"/>
    <n v="0"/>
    <n v="0.253"/>
    <n v="14.159000000000001"/>
    <n v="8.077"/>
    <n v="0"/>
    <n v="0"/>
  </r>
  <r>
    <x v="22"/>
    <x v="11"/>
    <n v="0"/>
    <n v="0.27100000000000002"/>
    <n v="14.151"/>
    <n v="8.0589999999999993"/>
    <n v="0"/>
    <n v="0"/>
  </r>
  <r>
    <x v="22"/>
    <x v="11"/>
    <n v="0"/>
    <n v="0.20399999999999999"/>
    <n v="13.997"/>
    <n v="8.1259999999999994"/>
    <n v="0"/>
    <n v="0"/>
  </r>
  <r>
    <x v="22"/>
    <x v="11"/>
    <n v="0"/>
    <n v="0.30199999999999999"/>
    <n v="14.048999999999999"/>
    <n v="8.0280000000000005"/>
    <n v="0"/>
    <n v="0"/>
  </r>
  <r>
    <x v="22"/>
    <x v="11"/>
    <n v="0"/>
    <n v="0.246"/>
    <n v="13.364000000000001"/>
    <n v="8.0839999999999996"/>
    <n v="0"/>
    <n v="0"/>
  </r>
  <r>
    <x v="22"/>
    <x v="11"/>
    <n v="0"/>
    <n v="0.26700000000000002"/>
    <n v="14.034000000000001"/>
    <n v="8.0630000000000006"/>
    <n v="0"/>
    <n v="0"/>
  </r>
  <r>
    <x v="22"/>
    <x v="11"/>
    <n v="0"/>
    <n v="0.32600000000000001"/>
    <n v="14.082000000000001"/>
    <n v="8.0039999999999996"/>
    <n v="0"/>
    <n v="0"/>
  </r>
  <r>
    <x v="22"/>
    <x v="11"/>
    <n v="0"/>
    <n v="0.25800000000000001"/>
    <n v="14.122"/>
    <n v="8.0719999999999992"/>
    <n v="0"/>
    <n v="0"/>
  </r>
  <r>
    <x v="22"/>
    <x v="11"/>
    <n v="0"/>
    <n v="0.27300000000000002"/>
    <n v="14.098000000000001"/>
    <n v="8.0570000000000004"/>
    <n v="0"/>
    <n v="0"/>
  </r>
  <r>
    <x v="22"/>
    <x v="11"/>
    <n v="0"/>
    <n v="0.26800000000000002"/>
    <n v="14.33"/>
    <n v="8.0619999999999994"/>
    <n v="0"/>
    <n v="0"/>
  </r>
  <r>
    <x v="22"/>
    <x v="11"/>
    <n v="0"/>
    <n v="0.29899999999999999"/>
    <n v="14.308"/>
    <n v="8.0310000000000006"/>
    <n v="0"/>
    <n v="0"/>
  </r>
  <r>
    <x v="22"/>
    <x v="11"/>
    <n v="0"/>
    <n v="0.26400000000000001"/>
    <n v="13.978999999999999"/>
    <n v="8.0660000000000007"/>
    <n v="0"/>
    <n v="0"/>
  </r>
  <r>
    <x v="22"/>
    <x v="11"/>
    <n v="0"/>
    <n v="0.24"/>
    <n v="14.211"/>
    <n v="8.09"/>
    <n v="0"/>
    <n v="0"/>
  </r>
  <r>
    <x v="22"/>
    <x v="11"/>
    <n v="0"/>
    <n v="0.224"/>
    <n v="14.298999999999999"/>
    <n v="8.1059999999999999"/>
    <n v="0"/>
    <n v="0"/>
  </r>
  <r>
    <x v="22"/>
    <x v="11"/>
    <n v="0"/>
    <n v="0.34300000000000003"/>
    <n v="14.09"/>
    <n v="7.9870000000000001"/>
    <n v="0"/>
    <n v="0"/>
  </r>
  <r>
    <x v="22"/>
    <x v="11"/>
    <n v="0"/>
    <n v="0.247"/>
    <n v="14.289"/>
    <n v="8.0830000000000002"/>
    <n v="0"/>
    <n v="0"/>
  </r>
  <r>
    <x v="22"/>
    <x v="11"/>
    <n v="0"/>
    <n v="0.23"/>
    <n v="15.23"/>
    <n v="8.1"/>
    <n v="0"/>
    <n v="0"/>
  </r>
  <r>
    <x v="23"/>
    <x v="0"/>
    <n v="0"/>
    <n v="0.34300000000000003"/>
    <n v="16.172999999999998"/>
    <n v="7.9870000000000001"/>
    <n v="0"/>
    <n v="0"/>
  </r>
  <r>
    <x v="23"/>
    <x v="0"/>
    <n v="0"/>
    <n v="0.24099999999999999"/>
    <n v="16.004999999999999"/>
    <n v="8.0890000000000004"/>
    <n v="0"/>
    <n v="0"/>
  </r>
  <r>
    <x v="23"/>
    <x v="0"/>
    <n v="0"/>
    <n v="0.36299999999999999"/>
    <n v="15.85"/>
    <n v="7.9669999999999996"/>
    <n v="0"/>
    <n v="0"/>
  </r>
  <r>
    <x v="23"/>
    <x v="0"/>
    <n v="0"/>
    <n v="0.29099999999999998"/>
    <n v="15.541"/>
    <n v="8.0389999999999997"/>
    <n v="0"/>
    <n v="0"/>
  </r>
  <r>
    <x v="23"/>
    <x v="0"/>
    <n v="9.5570000000000004"/>
    <n v="0.19500000000000001"/>
    <n v="3.6930000000000001"/>
    <n v="8.1349999999999998"/>
    <n v="0"/>
    <n v="0"/>
  </r>
  <r>
    <x v="23"/>
    <x v="0"/>
    <n v="10.237"/>
    <n v="0.183"/>
    <n v="3.0129999999999999"/>
    <n v="8.1470000000000002"/>
    <n v="0"/>
    <n v="0"/>
  </r>
  <r>
    <x v="23"/>
    <x v="0"/>
    <n v="10.317"/>
    <n v="0.17899999999999999"/>
    <n v="2.9329999999999998"/>
    <n v="8.1509999999999998"/>
    <n v="0"/>
    <n v="0"/>
  </r>
  <r>
    <x v="23"/>
    <x v="0"/>
    <n v="10.26"/>
    <n v="2.7E-2"/>
    <n v="2.99"/>
    <n v="8.3030000000000008"/>
    <n v="0"/>
    <n v="0"/>
  </r>
  <r>
    <x v="23"/>
    <x v="0"/>
    <n v="9.9570000000000007"/>
    <n v="0.247"/>
    <n v="3.2930000000000001"/>
    <n v="8.0830000000000002"/>
    <n v="0"/>
    <n v="0"/>
  </r>
  <r>
    <x v="23"/>
    <x v="0"/>
    <n v="0"/>
    <n v="0.151"/>
    <n v="14.797000000000001"/>
    <n v="8.1790000000000003"/>
    <n v="0"/>
    <n v="0"/>
  </r>
  <r>
    <x v="23"/>
    <x v="0"/>
    <n v="0"/>
    <n v="0.13900000000000001"/>
    <n v="15.032"/>
    <n v="8.1910000000000007"/>
    <n v="0"/>
    <n v="0"/>
  </r>
  <r>
    <x v="23"/>
    <x v="0"/>
    <n v="0"/>
    <n v="0.16500000000000001"/>
    <n v="14.984999999999999"/>
    <n v="8.1649999999999991"/>
    <n v="0"/>
    <n v="0"/>
  </r>
  <r>
    <x v="23"/>
    <x v="0"/>
    <n v="0"/>
    <n v="0.151"/>
    <n v="14.959"/>
    <n v="8.1790000000000003"/>
    <n v="0"/>
    <n v="0"/>
  </r>
  <r>
    <x v="23"/>
    <x v="0"/>
    <n v="0"/>
    <n v="0.182"/>
    <n v="14.965"/>
    <n v="8.1479999999999997"/>
    <n v="0"/>
    <n v="0"/>
  </r>
  <r>
    <x v="23"/>
    <x v="0"/>
    <n v="0"/>
    <n v="0"/>
    <n v="14.500999999999999"/>
    <n v="8.359"/>
    <n v="0"/>
    <n v="0"/>
  </r>
  <r>
    <x v="23"/>
    <x v="0"/>
    <n v="0"/>
    <n v="4.9000000000000002E-2"/>
    <n v="14.775"/>
    <n v="8.2810000000000006"/>
    <n v="0"/>
    <n v="0"/>
  </r>
  <r>
    <x v="23"/>
    <x v="0"/>
    <n v="0"/>
    <n v="5.8000000000000003E-2"/>
    <n v="14.627000000000001"/>
    <n v="8.2720000000000002"/>
    <n v="0"/>
    <n v="0"/>
  </r>
  <r>
    <x v="23"/>
    <x v="0"/>
    <n v="0"/>
    <n v="7.6999999999999999E-2"/>
    <n v="14.119"/>
    <n v="8.2530000000000001"/>
    <n v="0"/>
    <n v="0"/>
  </r>
  <r>
    <x v="23"/>
    <x v="0"/>
    <n v="0"/>
    <n v="7.1999999999999995E-2"/>
    <n v="14.36"/>
    <n v="8.2579999999999991"/>
    <n v="0"/>
    <n v="0"/>
  </r>
  <r>
    <x v="23"/>
    <x v="0"/>
    <n v="0"/>
    <n v="7.4999999999999997E-2"/>
    <n v="14.11"/>
    <n v="8.2550000000000008"/>
    <n v="0"/>
    <n v="0"/>
  </r>
  <r>
    <x v="23"/>
    <x v="0"/>
    <n v="0"/>
    <n v="0.111"/>
    <n v="14.371"/>
    <n v="8.2189999999999994"/>
    <n v="0"/>
    <n v="0"/>
  </r>
  <r>
    <x v="23"/>
    <x v="0"/>
    <n v="0"/>
    <n v="6.7000000000000004E-2"/>
    <n v="14.433999999999999"/>
    <n v="8.2629999999999999"/>
    <n v="0"/>
    <n v="0"/>
  </r>
  <r>
    <x v="23"/>
    <x v="0"/>
    <n v="0"/>
    <n v="8.6999999999999994E-2"/>
    <n v="14.301"/>
    <n v="8.2430000000000003"/>
    <n v="0"/>
    <n v="0"/>
  </r>
  <r>
    <x v="23"/>
    <x v="0"/>
    <n v="0"/>
    <n v="0.06"/>
    <n v="14.593"/>
    <n v="8.27"/>
    <n v="0"/>
    <n v="0"/>
  </r>
  <r>
    <x v="23"/>
    <x v="0"/>
    <n v="0"/>
    <n v="1.4999999999999999E-2"/>
    <n v="14.372999999999999"/>
    <n v="8.3149999999999995"/>
    <n v="0"/>
    <n v="0"/>
  </r>
  <r>
    <x v="23"/>
    <x v="0"/>
    <n v="0"/>
    <n v="6.0000000000000001E-3"/>
    <n v="14.295"/>
    <n v="8.3239999999999998"/>
    <n v="0"/>
    <n v="0"/>
  </r>
  <r>
    <x v="23"/>
    <x v="0"/>
    <n v="0"/>
    <n v="0"/>
    <n v="14.41"/>
    <n v="8.3350000000000009"/>
    <n v="0"/>
    <n v="0"/>
  </r>
  <r>
    <x v="23"/>
    <x v="0"/>
    <n v="0"/>
    <n v="2.5999999999999999E-2"/>
    <n v="13.441000000000001"/>
    <n v="8.3040000000000003"/>
    <n v="0"/>
    <n v="0"/>
  </r>
  <r>
    <x v="23"/>
    <x v="0"/>
    <n v="0"/>
    <n v="5.2999999999999999E-2"/>
    <n v="13.824999999999999"/>
    <n v="8.2769999999999992"/>
    <n v="0"/>
    <n v="0"/>
  </r>
  <r>
    <x v="23"/>
    <x v="0"/>
    <n v="0"/>
    <n v="0.11899999999999999"/>
    <n v="14.097"/>
    <n v="8.2110000000000003"/>
    <n v="0"/>
    <n v="0"/>
  </r>
  <r>
    <x v="23"/>
    <x v="0"/>
    <n v="0"/>
    <n v="0.13500000000000001"/>
    <n v="14.156000000000001"/>
    <n v="8.1950000000000003"/>
    <n v="0"/>
    <n v="0"/>
  </r>
  <r>
    <x v="23"/>
    <x v="1"/>
    <n v="2.2639999999999998"/>
    <n v="0.1"/>
    <n v="10.986000000000001"/>
    <n v="8.23"/>
    <n v="0"/>
    <n v="0"/>
  </r>
  <r>
    <x v="23"/>
    <x v="1"/>
    <n v="1.982"/>
    <n v="0.309"/>
    <n v="11.268000000000001"/>
    <n v="8.0210000000000008"/>
    <n v="0"/>
    <n v="0"/>
  </r>
  <r>
    <x v="23"/>
    <x v="1"/>
    <n v="2.1890000000000001"/>
    <n v="0.105"/>
    <n v="11.061"/>
    <n v="8.2249999999999996"/>
    <n v="0"/>
    <n v="0"/>
  </r>
  <r>
    <x v="23"/>
    <x v="1"/>
    <n v="2.41"/>
    <n v="0.128"/>
    <n v="10.84"/>
    <n v="8.202"/>
    <n v="0"/>
    <n v="0"/>
  </r>
  <r>
    <x v="23"/>
    <x v="1"/>
    <n v="2.1560000000000001"/>
    <n v="0.112"/>
    <n v="11.093999999999999"/>
    <n v="8.218"/>
    <n v="0"/>
    <n v="0"/>
  </r>
  <r>
    <x v="23"/>
    <x v="1"/>
    <n v="2.1859999999999999"/>
    <n v="1.018"/>
    <n v="11.064"/>
    <n v="7.3120000000000003"/>
    <n v="0"/>
    <n v="0"/>
  </r>
  <r>
    <x v="23"/>
    <x v="1"/>
    <n v="2.1970000000000001"/>
    <n v="1.323"/>
    <n v="11.053000000000001"/>
    <n v="7.0069999999999997"/>
    <n v="0"/>
    <n v="0"/>
  </r>
  <r>
    <x v="23"/>
    <x v="1"/>
    <n v="2.1859999999999999"/>
    <n v="1.262"/>
    <n v="11.064"/>
    <n v="7.0679999999999996"/>
    <n v="0"/>
    <n v="0"/>
  </r>
  <r>
    <x v="23"/>
    <x v="1"/>
    <n v="2.15"/>
    <n v="1.2549999999999999"/>
    <n v="11.1"/>
    <n v="7.0750000000000002"/>
    <n v="0"/>
    <n v="0"/>
  </r>
  <r>
    <x v="23"/>
    <x v="1"/>
    <n v="2.085"/>
    <n v="1.327"/>
    <n v="11.164999999999999"/>
    <n v="7.0030000000000001"/>
    <n v="0"/>
    <n v="0"/>
  </r>
  <r>
    <x v="23"/>
    <x v="1"/>
    <n v="2.91"/>
    <n v="1.3029999999999999"/>
    <n v="10.34"/>
    <n v="7.0270000000000001"/>
    <n v="0"/>
    <n v="0"/>
  </r>
  <r>
    <x v="23"/>
    <x v="1"/>
    <n v="2.952"/>
    <n v="1.321"/>
    <n v="10.298"/>
    <n v="7.0090000000000003"/>
    <n v="0"/>
    <n v="0"/>
  </r>
  <r>
    <x v="23"/>
    <x v="1"/>
    <n v="3.1280000000000001"/>
    <n v="1.4990000000000001"/>
    <n v="10.122"/>
    <n v="6.8310000000000004"/>
    <n v="0"/>
    <n v="0"/>
  </r>
  <r>
    <x v="23"/>
    <x v="1"/>
    <n v="3.226"/>
    <n v="1.6639999999999999"/>
    <n v="10.023999999999999"/>
    <n v="6.6660000000000004"/>
    <n v="0"/>
    <n v="0"/>
  </r>
  <r>
    <x v="23"/>
    <x v="1"/>
    <n v="4.9740000000000002"/>
    <n v="1.6539999999999999"/>
    <n v="8.2759999999999998"/>
    <n v="6.6760000000000002"/>
    <n v="0"/>
    <n v="0"/>
  </r>
  <r>
    <x v="23"/>
    <x v="1"/>
    <n v="5.8680000000000003"/>
    <n v="1.6679999999999999"/>
    <n v="7.3819999999999997"/>
    <n v="6.6619999999999999"/>
    <n v="0"/>
    <n v="0"/>
  </r>
  <r>
    <x v="23"/>
    <x v="1"/>
    <n v="6.8929999999999998"/>
    <n v="1.641"/>
    <n v="6.3570000000000002"/>
    <n v="6.6890000000000001"/>
    <n v="0"/>
    <n v="0"/>
  </r>
  <r>
    <x v="23"/>
    <x v="1"/>
    <n v="7.2720000000000002"/>
    <n v="1.679"/>
    <n v="5.9779999999999998"/>
    <n v="6.6509999999999998"/>
    <n v="0"/>
    <n v="0"/>
  </r>
  <r>
    <x v="23"/>
    <x v="1"/>
    <n v="8.1839999999999993"/>
    <n v="1.647"/>
    <n v="5.0659999999999998"/>
    <n v="6.6829999999999998"/>
    <n v="0"/>
    <n v="0"/>
  </r>
  <r>
    <x v="23"/>
    <x v="1"/>
    <n v="4.4240000000000004"/>
    <n v="1.661"/>
    <n v="8.8260000000000005"/>
    <n v="6.6689999999999996"/>
    <n v="0"/>
    <n v="0"/>
  </r>
  <r>
    <x v="23"/>
    <x v="1"/>
    <n v="3.8570000000000002"/>
    <n v="1.661"/>
    <n v="9.3930000000000007"/>
    <n v="6.6689999999999996"/>
    <n v="0"/>
    <n v="0"/>
  </r>
  <r>
    <x v="23"/>
    <x v="1"/>
    <n v="2.8260000000000001"/>
    <n v="1.663"/>
    <n v="10.423999999999999"/>
    <n v="6.6669999999999998"/>
    <n v="0"/>
    <n v="0"/>
  </r>
  <r>
    <x v="23"/>
    <x v="1"/>
    <n v="2.4900000000000002"/>
    <n v="1.625"/>
    <n v="10.76"/>
    <n v="6.7050000000000001"/>
    <n v="0"/>
    <n v="0"/>
  </r>
  <r>
    <x v="23"/>
    <x v="1"/>
    <n v="0.33700000000000002"/>
    <n v="1.645"/>
    <n v="12.913"/>
    <n v="6.6849999999999996"/>
    <n v="0"/>
    <n v="0"/>
  </r>
  <r>
    <x v="23"/>
    <x v="1"/>
    <n v="0.29399999999999998"/>
    <n v="1.665"/>
    <n v="12.956"/>
    <n v="6.665"/>
    <n v="0"/>
    <n v="0"/>
  </r>
  <r>
    <x v="23"/>
    <x v="1"/>
    <n v="3.081"/>
    <n v="1.393"/>
    <n v="10.169"/>
    <n v="6.9370000000000003"/>
    <n v="0"/>
    <n v="0"/>
  </r>
  <r>
    <x v="23"/>
    <x v="1"/>
    <n v="5.2759999999999998"/>
    <n v="0.66900000000000004"/>
    <n v="7.9740000000000002"/>
    <n v="7.6609999999999996"/>
    <n v="0"/>
    <n v="0"/>
  </r>
  <r>
    <x v="23"/>
    <x v="1"/>
    <n v="6.7190000000000003"/>
    <n v="0.41899999999999998"/>
    <n v="6.5309999999999997"/>
    <n v="7.9109999999999996"/>
    <n v="0"/>
    <n v="0"/>
  </r>
  <r>
    <x v="23"/>
    <x v="2"/>
    <n v="5.2670000000000003"/>
    <n v="0.40899999999999997"/>
    <n v="7.9829999999999997"/>
    <n v="7.9210000000000003"/>
    <n v="0"/>
    <n v="0"/>
  </r>
  <r>
    <x v="23"/>
    <x v="2"/>
    <n v="4.2729999999999997"/>
    <n v="0.443"/>
    <n v="8.9770000000000003"/>
    <n v="7.8869999999999996"/>
    <n v="0"/>
    <n v="0"/>
  </r>
  <r>
    <x v="23"/>
    <x v="2"/>
    <n v="4.6589999999999998"/>
    <n v="0.46300000000000002"/>
    <n v="8.5909999999999993"/>
    <n v="7.867"/>
    <n v="0"/>
    <n v="0"/>
  </r>
  <r>
    <x v="23"/>
    <x v="2"/>
    <n v="4.6669999999999998"/>
    <n v="0.25700000000000001"/>
    <n v="8.5830000000000002"/>
    <n v="8.0730000000000004"/>
    <n v="0"/>
    <n v="0"/>
  </r>
  <r>
    <x v="23"/>
    <x v="2"/>
    <n v="5.0659999999999998"/>
    <n v="0.05"/>
    <n v="8.1839999999999993"/>
    <n v="8.2799999999999994"/>
    <n v="0"/>
    <n v="0"/>
  </r>
  <r>
    <x v="23"/>
    <x v="2"/>
    <n v="5.4640000000000004"/>
    <n v="3.6999999999999998E-2"/>
    <n v="7.7859999999999996"/>
    <n v="8.2929999999999993"/>
    <n v="0"/>
    <n v="0"/>
  </r>
  <r>
    <x v="23"/>
    <x v="2"/>
    <n v="4.6760000000000002"/>
    <n v="0"/>
    <n v="8.5739999999999998"/>
    <n v="8.3740000000000006"/>
    <n v="0"/>
    <n v="0"/>
  </r>
  <r>
    <x v="23"/>
    <x v="2"/>
    <n v="5.3209999999999997"/>
    <n v="0"/>
    <n v="7.9290000000000003"/>
    <n v="8.3390000000000004"/>
    <n v="0"/>
    <n v="0"/>
  </r>
  <r>
    <x v="23"/>
    <x v="2"/>
    <n v="5.1760000000000002"/>
    <n v="0"/>
    <n v="8.0739999999999998"/>
    <n v="8.3350000000000009"/>
    <n v="0"/>
    <n v="0"/>
  </r>
  <r>
    <x v="23"/>
    <x v="2"/>
    <n v="4.9260000000000002"/>
    <n v="2.4E-2"/>
    <n v="8.3239999999999998"/>
    <n v="8.3059999999999992"/>
    <n v="0"/>
    <n v="0"/>
  </r>
  <r>
    <x v="23"/>
    <x v="2"/>
    <n v="5.2110000000000003"/>
    <n v="2.3E-2"/>
    <n v="8.0389999999999997"/>
    <n v="8.3070000000000004"/>
    <n v="0"/>
    <n v="0"/>
  </r>
  <r>
    <x v="23"/>
    <x v="2"/>
    <n v="4.3090000000000002"/>
    <n v="0"/>
    <n v="8.9410000000000007"/>
    <n v="8.343"/>
    <n v="0"/>
    <n v="0"/>
  </r>
  <r>
    <x v="23"/>
    <x v="2"/>
    <n v="4.2149999999999999"/>
    <n v="0"/>
    <n v="9.0350000000000001"/>
    <n v="8.3539999999999992"/>
    <n v="0"/>
    <n v="0"/>
  </r>
  <r>
    <x v="23"/>
    <x v="2"/>
    <n v="3.1720000000000002"/>
    <n v="0"/>
    <n v="10.077999999999999"/>
    <n v="8.3350000000000009"/>
    <n v="0"/>
    <n v="0"/>
  </r>
  <r>
    <x v="23"/>
    <x v="2"/>
    <n v="3.4169999999999998"/>
    <n v="1.4E-2"/>
    <n v="9.8330000000000002"/>
    <n v="8.3160000000000007"/>
    <n v="0"/>
    <n v="0"/>
  </r>
  <r>
    <x v="23"/>
    <x v="2"/>
    <n v="3.2559999999999998"/>
    <n v="4.1000000000000002E-2"/>
    <n v="9.9939999999999998"/>
    <n v="8.2889999999999997"/>
    <n v="0"/>
    <n v="0"/>
  </r>
  <r>
    <x v="23"/>
    <x v="2"/>
    <n v="2.306"/>
    <n v="0"/>
    <n v="10.944000000000001"/>
    <n v="8.3330000000000002"/>
    <n v="0"/>
    <n v="0"/>
  </r>
  <r>
    <x v="23"/>
    <x v="2"/>
    <n v="3.0760000000000001"/>
    <n v="3.6999999999999998E-2"/>
    <n v="10.173999999999999"/>
    <n v="8.2929999999999993"/>
    <n v="0"/>
    <n v="0"/>
  </r>
  <r>
    <x v="23"/>
    <x v="2"/>
    <n v="2.3159999999999998"/>
    <n v="5.2999999999999999E-2"/>
    <n v="10.933999999999999"/>
    <n v="8.2769999999999992"/>
    <n v="0"/>
    <n v="0"/>
  </r>
  <r>
    <x v="23"/>
    <x v="2"/>
    <n v="2.802"/>
    <n v="3.6999999999999998E-2"/>
    <n v="10.448"/>
    <n v="8.2929999999999993"/>
    <n v="0"/>
    <n v="0"/>
  </r>
  <r>
    <x v="23"/>
    <x v="2"/>
    <n v="2.7669999999999999"/>
    <n v="0"/>
    <n v="10.483000000000001"/>
    <n v="8.3330000000000002"/>
    <n v="0"/>
    <n v="0"/>
  </r>
  <r>
    <x v="23"/>
    <x v="2"/>
    <n v="3.1320000000000001"/>
    <n v="0"/>
    <n v="10.118"/>
    <n v="8.3520000000000003"/>
    <n v="0"/>
    <n v="0"/>
  </r>
  <r>
    <x v="23"/>
    <x v="2"/>
    <n v="10.917999999999999"/>
    <n v="0"/>
    <n v="2.3319999999999999"/>
    <n v="8.3949999999999996"/>
    <n v="0"/>
    <n v="0"/>
  </r>
  <r>
    <x v="23"/>
    <x v="2"/>
    <n v="9.9440000000000008"/>
    <n v="0"/>
    <n v="3.306"/>
    <n v="8.391"/>
    <n v="0"/>
    <n v="0"/>
  </r>
  <r>
    <x v="23"/>
    <x v="2"/>
    <n v="10.867000000000001"/>
    <n v="0"/>
    <n v="2.383"/>
    <n v="8.3689999999999998"/>
    <n v="0"/>
    <n v="0"/>
  </r>
  <r>
    <x v="23"/>
    <x v="2"/>
    <n v="10.785"/>
    <n v="0"/>
    <n v="2.4649999999999999"/>
    <n v="8.3580000000000005"/>
    <n v="0"/>
    <n v="0"/>
  </r>
  <r>
    <x v="23"/>
    <x v="2"/>
    <n v="9.9529999999999994"/>
    <n v="0"/>
    <n v="3.2970000000000002"/>
    <n v="8.3919999999999995"/>
    <n v="0"/>
    <n v="0"/>
  </r>
  <r>
    <x v="23"/>
    <x v="2"/>
    <n v="10.169"/>
    <n v="0"/>
    <n v="3.081"/>
    <n v="8.3330000000000002"/>
    <n v="0"/>
    <n v="0"/>
  </r>
  <r>
    <x v="23"/>
    <x v="2"/>
    <n v="9.89"/>
    <n v="0"/>
    <n v="3.36"/>
    <n v="8.34"/>
    <n v="0"/>
    <n v="0"/>
  </r>
  <r>
    <x v="23"/>
    <x v="2"/>
    <n v="6.7130000000000001"/>
    <n v="4.0000000000000001E-3"/>
    <n v="6.5369999999999999"/>
    <n v="8.3260000000000005"/>
    <n v="0"/>
    <n v="0"/>
  </r>
  <r>
    <x v="23"/>
    <x v="2"/>
    <n v="2.7330000000000001"/>
    <n v="2.7E-2"/>
    <n v="10.516999999999999"/>
    <n v="8.3030000000000008"/>
    <n v="0"/>
    <n v="0"/>
  </r>
  <r>
    <x v="23"/>
    <x v="3"/>
    <n v="5.7389999999999999"/>
    <n v="0"/>
    <n v="7.5110000000000001"/>
    <n v="8.3569999999999993"/>
    <n v="0"/>
    <n v="0"/>
  </r>
  <r>
    <x v="23"/>
    <x v="3"/>
    <n v="6.2050000000000001"/>
    <n v="0"/>
    <n v="7.0449999999999999"/>
    <n v="8.4169999999999998"/>
    <n v="0"/>
    <n v="0"/>
  </r>
  <r>
    <x v="23"/>
    <x v="3"/>
    <n v="5.9859999999999998"/>
    <n v="0"/>
    <n v="7.2640000000000002"/>
    <n v="8.4250000000000007"/>
    <n v="0"/>
    <n v="0"/>
  </r>
  <r>
    <x v="23"/>
    <x v="3"/>
    <n v="6.0419999999999998"/>
    <n v="0"/>
    <n v="7.2080000000000002"/>
    <n v="8.4109999999999996"/>
    <n v="0"/>
    <n v="0"/>
  </r>
  <r>
    <x v="23"/>
    <x v="3"/>
    <n v="5.101"/>
    <n v="2.0680000000000001"/>
    <n v="8.1489999999999991"/>
    <n v="6.2619999999999996"/>
    <n v="0"/>
    <n v="0"/>
  </r>
  <r>
    <x v="23"/>
    <x v="3"/>
    <n v="3.444"/>
    <n v="2.859"/>
    <n v="9.8059999999999992"/>
    <n v="5.4710000000000001"/>
    <n v="0"/>
    <n v="0"/>
  </r>
  <r>
    <x v="23"/>
    <x v="3"/>
    <n v="5.0469999999999997"/>
    <n v="3.012"/>
    <n v="8.2029999999999994"/>
    <n v="5.3179999999999996"/>
    <n v="0"/>
    <n v="0"/>
  </r>
  <r>
    <x v="23"/>
    <x v="3"/>
    <n v="3.996"/>
    <n v="2.3010000000000002"/>
    <n v="9.2539999999999996"/>
    <n v="6.0289999999999999"/>
    <n v="0"/>
    <n v="0"/>
  </r>
  <r>
    <x v="23"/>
    <x v="3"/>
    <n v="3.8889999999999998"/>
    <n v="1.571"/>
    <n v="9.3610000000000007"/>
    <n v="6.7590000000000003"/>
    <n v="0"/>
    <n v="0"/>
  </r>
  <r>
    <x v="23"/>
    <x v="3"/>
    <n v="6.4630000000000001"/>
    <n v="1.587"/>
    <n v="6.7869999999999999"/>
    <n v="6.7430000000000003"/>
    <n v="0"/>
    <n v="0"/>
  </r>
  <r>
    <x v="23"/>
    <x v="3"/>
    <n v="5.6349999999999998"/>
    <n v="1.5980000000000001"/>
    <n v="7.6150000000000002"/>
    <n v="6.7320000000000002"/>
    <n v="0"/>
    <n v="0"/>
  </r>
  <r>
    <x v="23"/>
    <x v="3"/>
    <n v="6.9820000000000002"/>
    <n v="1.601"/>
    <n v="6.2679999999999998"/>
    <n v="6.7290000000000001"/>
    <n v="0"/>
    <n v="0"/>
  </r>
  <r>
    <x v="23"/>
    <x v="3"/>
    <n v="5.875"/>
    <n v="1.5820000000000001"/>
    <n v="7.375"/>
    <n v="6.7480000000000002"/>
    <n v="0"/>
    <n v="0"/>
  </r>
  <r>
    <x v="23"/>
    <x v="3"/>
    <n v="4.4050000000000002"/>
    <n v="1.52"/>
    <n v="8.8450000000000006"/>
    <n v="6.81"/>
    <n v="0"/>
    <n v="0"/>
  </r>
  <r>
    <x v="23"/>
    <x v="3"/>
    <n v="12.44"/>
    <n v="5.0439999999999996"/>
    <n v="0.81"/>
    <n v="3.286"/>
    <n v="0"/>
    <n v="0"/>
  </r>
  <r>
    <x v="23"/>
    <x v="3"/>
    <n v="13.25"/>
    <n v="6.3529999999999998"/>
    <n v="0"/>
    <n v="1.9770000000000001"/>
    <n v="0"/>
    <n v="0"/>
  </r>
  <r>
    <x v="23"/>
    <x v="3"/>
    <n v="13.25"/>
    <n v="6.3570000000000002"/>
    <n v="0"/>
    <n v="1.9730000000000001"/>
    <n v="0"/>
    <n v="0"/>
  </r>
  <r>
    <x v="23"/>
    <x v="3"/>
    <n v="13.25"/>
    <n v="6.4829999999999997"/>
    <n v="0"/>
    <n v="1.847"/>
    <n v="0"/>
    <n v="0"/>
  </r>
  <r>
    <x v="23"/>
    <x v="3"/>
    <n v="13.019"/>
    <n v="6.4630000000000001"/>
    <n v="0.23100000000000001"/>
    <n v="1.867"/>
    <n v="0"/>
    <n v="0"/>
  </r>
  <r>
    <x v="23"/>
    <x v="3"/>
    <n v="12.021000000000001"/>
    <n v="6.569"/>
    <n v="1.2290000000000001"/>
    <n v="1.7609999999999999"/>
    <n v="0"/>
    <n v="0"/>
  </r>
  <r>
    <x v="23"/>
    <x v="3"/>
    <n v="12.257"/>
    <n v="6.5640000000000001"/>
    <n v="0.99299999999999999"/>
    <n v="1.766"/>
    <n v="0"/>
    <n v="0"/>
  </r>
  <r>
    <x v="23"/>
    <x v="3"/>
    <n v="12.173"/>
    <n v="6.5839999999999996"/>
    <n v="1.077"/>
    <n v="1.746"/>
    <n v="0"/>
    <n v="0"/>
  </r>
  <r>
    <x v="23"/>
    <x v="3"/>
    <n v="12.08"/>
    <n v="6.59"/>
    <n v="1.17"/>
    <n v="1.74"/>
    <n v="0"/>
    <n v="0"/>
  </r>
  <r>
    <x v="23"/>
    <x v="3"/>
    <n v="12.064"/>
    <n v="6.5650000000000004"/>
    <n v="1.1859999999999999"/>
    <n v="1.7649999999999999"/>
    <n v="0"/>
    <n v="0"/>
  </r>
  <r>
    <x v="23"/>
    <x v="3"/>
    <n v="12.061"/>
    <n v="6.59"/>
    <n v="1.1890000000000001"/>
    <n v="1.74"/>
    <n v="0"/>
    <n v="0"/>
  </r>
  <r>
    <x v="23"/>
    <x v="3"/>
    <n v="11.29"/>
    <n v="6.5839999999999996"/>
    <n v="1.96"/>
    <n v="1.746"/>
    <n v="0"/>
    <n v="0"/>
  </r>
  <r>
    <x v="23"/>
    <x v="3"/>
    <n v="12.098000000000001"/>
    <n v="6.5830000000000002"/>
    <n v="1.1519999999999999"/>
    <n v="1.7470000000000001"/>
    <n v="0"/>
    <n v="0"/>
  </r>
  <r>
    <x v="23"/>
    <x v="3"/>
    <n v="12.085000000000001"/>
    <n v="6.5940000000000003"/>
    <n v="1.165"/>
    <n v="1.736"/>
    <n v="0"/>
    <n v="0"/>
  </r>
  <r>
    <x v="23"/>
    <x v="3"/>
    <n v="12.066000000000001"/>
    <n v="6.5789999999999997"/>
    <n v="1.1839999999999999"/>
    <n v="1.7509999999999999"/>
    <n v="0"/>
    <n v="0"/>
  </r>
  <r>
    <x v="23"/>
    <x v="3"/>
    <n v="12.07"/>
    <n v="6.5910000000000002"/>
    <n v="1.18"/>
    <n v="1.7390000000000001"/>
    <n v="0"/>
    <n v="0"/>
  </r>
  <r>
    <x v="23"/>
    <x v="4"/>
    <n v="12.063000000000001"/>
    <n v="6.65"/>
    <n v="1.1870000000000001"/>
    <n v="1.68"/>
    <n v="0"/>
    <n v="0"/>
  </r>
  <r>
    <x v="23"/>
    <x v="4"/>
    <n v="11.971"/>
    <n v="6.6890000000000001"/>
    <n v="1.2789999999999999"/>
    <n v="1.641"/>
    <n v="0"/>
    <n v="0"/>
  </r>
  <r>
    <x v="23"/>
    <x v="4"/>
    <n v="11.972"/>
    <n v="6.69"/>
    <n v="1.278"/>
    <n v="1.64"/>
    <n v="0"/>
    <n v="0"/>
  </r>
  <r>
    <x v="23"/>
    <x v="4"/>
    <n v="12.18"/>
    <n v="6.6909999999999998"/>
    <n v="1.07"/>
    <n v="1.639"/>
    <n v="0"/>
    <n v="0"/>
  </r>
  <r>
    <x v="23"/>
    <x v="4"/>
    <n v="12.111000000000001"/>
    <n v="6.6909999999999998"/>
    <n v="1.139"/>
    <n v="1.639"/>
    <n v="0"/>
    <n v="0"/>
  </r>
  <r>
    <x v="23"/>
    <x v="4"/>
    <n v="12.099"/>
    <n v="6.6920000000000002"/>
    <n v="1.151"/>
    <n v="1.6379999999999999"/>
    <n v="0"/>
    <n v="0"/>
  </r>
  <r>
    <x v="23"/>
    <x v="4"/>
    <n v="12.077"/>
    <n v="6.6879999999999997"/>
    <n v="1.173"/>
    <n v="1.6419999999999999"/>
    <n v="0"/>
    <n v="0"/>
  </r>
  <r>
    <x v="23"/>
    <x v="4"/>
    <n v="12.053000000000001"/>
    <n v="6.6929999999999996"/>
    <n v="1.1970000000000001"/>
    <n v="1.637"/>
    <n v="0"/>
    <n v="0"/>
  </r>
  <r>
    <x v="23"/>
    <x v="4"/>
    <n v="12.093999999999999"/>
    <n v="6.6920000000000002"/>
    <n v="1.1559999999999999"/>
    <n v="1.6379999999999999"/>
    <n v="0"/>
    <n v="0"/>
  </r>
  <r>
    <x v="23"/>
    <x v="4"/>
    <n v="12.053000000000001"/>
    <n v="6.6920000000000002"/>
    <n v="1.1970000000000001"/>
    <n v="1.6379999999999999"/>
    <n v="0"/>
    <n v="0"/>
  </r>
  <r>
    <x v="23"/>
    <x v="4"/>
    <n v="12.067"/>
    <n v="6.6909999999999998"/>
    <n v="1.1830000000000001"/>
    <n v="1.639"/>
    <n v="0"/>
    <n v="0"/>
  </r>
  <r>
    <x v="23"/>
    <x v="4"/>
    <n v="12.131"/>
    <n v="6.69"/>
    <n v="1.119"/>
    <n v="1.64"/>
    <n v="0"/>
    <n v="0"/>
  </r>
  <r>
    <x v="23"/>
    <x v="4"/>
    <n v="11.817"/>
    <n v="6.6890000000000001"/>
    <n v="1.4330000000000001"/>
    <n v="1.641"/>
    <n v="0"/>
    <n v="0"/>
  </r>
  <r>
    <x v="23"/>
    <x v="4"/>
    <n v="11.965"/>
    <n v="6.6859999999999999"/>
    <n v="1.2849999999999999"/>
    <n v="1.6439999999999999"/>
    <n v="0"/>
    <n v="0"/>
  </r>
  <r>
    <x v="23"/>
    <x v="4"/>
    <n v="11.339"/>
    <n v="6.681"/>
    <n v="1.911"/>
    <n v="1.649"/>
    <n v="0"/>
    <n v="0"/>
  </r>
  <r>
    <x v="23"/>
    <x v="4"/>
    <n v="10.564"/>
    <n v="6.6820000000000004"/>
    <n v="2.6859999999999999"/>
    <n v="1.6479999999999999"/>
    <n v="0"/>
    <n v="0"/>
  </r>
  <r>
    <x v="23"/>
    <x v="4"/>
    <n v="12.202"/>
    <n v="6.6840000000000002"/>
    <n v="1.048"/>
    <n v="1.6459999999999999"/>
    <n v="0"/>
    <n v="0"/>
  </r>
  <r>
    <x v="23"/>
    <x v="4"/>
    <n v="12.615"/>
    <n v="6.68"/>
    <n v="0.63500000000000001"/>
    <n v="1.65"/>
    <n v="0"/>
    <n v="0"/>
  </r>
  <r>
    <x v="23"/>
    <x v="4"/>
    <n v="12.613"/>
    <n v="6.6840000000000002"/>
    <n v="0.63700000000000001"/>
    <n v="1.6459999999999999"/>
    <n v="0"/>
    <n v="0"/>
  </r>
  <r>
    <x v="23"/>
    <x v="4"/>
    <n v="12.608000000000001"/>
    <n v="6.6870000000000003"/>
    <n v="0.64200000000000002"/>
    <n v="1.643"/>
    <n v="0"/>
    <n v="0"/>
  </r>
  <r>
    <x v="23"/>
    <x v="4"/>
    <n v="12.414"/>
    <n v="6.6859999999999999"/>
    <n v="0.83599999999999997"/>
    <n v="1.6439999999999999"/>
    <n v="0"/>
    <n v="0"/>
  </r>
  <r>
    <x v="23"/>
    <x v="4"/>
    <n v="12.513999999999999"/>
    <n v="6.681"/>
    <n v="0.73599999999999999"/>
    <n v="1.649"/>
    <n v="0"/>
    <n v="0"/>
  </r>
  <r>
    <x v="23"/>
    <x v="4"/>
    <n v="12.608000000000001"/>
    <n v="6.5449999999999999"/>
    <n v="0.64200000000000002"/>
    <n v="1.7849999999999999"/>
    <n v="0"/>
    <n v="0"/>
  </r>
  <r>
    <x v="23"/>
    <x v="4"/>
    <n v="12.597"/>
    <n v="6.51"/>
    <n v="0.65300000000000002"/>
    <n v="1.82"/>
    <n v="0"/>
    <n v="0"/>
  </r>
  <r>
    <x v="23"/>
    <x v="4"/>
    <n v="10.808"/>
    <n v="6.5"/>
    <n v="2.4420000000000002"/>
    <n v="1.83"/>
    <n v="0"/>
    <n v="0"/>
  </r>
  <r>
    <x v="23"/>
    <x v="4"/>
    <n v="11.555"/>
    <n v="6.4969999999999999"/>
    <n v="1.6950000000000001"/>
    <n v="1.833"/>
    <n v="0"/>
    <n v="0"/>
  </r>
  <r>
    <x v="23"/>
    <x v="4"/>
    <n v="11.381"/>
    <n v="6.5049999999999999"/>
    <n v="1.869"/>
    <n v="1.825"/>
    <n v="0"/>
    <n v="0"/>
  </r>
  <r>
    <x v="23"/>
    <x v="4"/>
    <n v="11.994999999999999"/>
    <n v="6.4969999999999999"/>
    <n v="1.2549999999999999"/>
    <n v="1.833"/>
    <n v="0"/>
    <n v="0"/>
  </r>
  <r>
    <x v="23"/>
    <x v="4"/>
    <n v="11.885"/>
    <n v="6.5"/>
    <n v="1.365"/>
    <n v="1.83"/>
    <n v="0"/>
    <n v="0"/>
  </r>
  <r>
    <x v="23"/>
    <x v="4"/>
    <n v="11.972"/>
    <n v="6.5039999999999996"/>
    <n v="1.278"/>
    <n v="1.8260000000000001"/>
    <n v="0"/>
    <n v="0"/>
  </r>
  <r>
    <x v="23"/>
    <x v="4"/>
    <n v="11.972"/>
    <n v="6.5030000000000001"/>
    <n v="1.278"/>
    <n v="1.827"/>
    <n v="0"/>
    <n v="0"/>
  </r>
  <r>
    <x v="23"/>
    <x v="5"/>
    <n v="12.156000000000001"/>
    <n v="5.1879999999999997"/>
    <n v="1.0940000000000001"/>
    <n v="3.1419999999999999"/>
    <n v="0"/>
    <n v="0"/>
  </r>
  <r>
    <x v="23"/>
    <x v="5"/>
    <n v="10.728999999999999"/>
    <n v="3.2909999999999999"/>
    <n v="2.5209999999999999"/>
    <n v="5.0389999999999997"/>
    <n v="0"/>
    <n v="0"/>
  </r>
  <r>
    <x v="23"/>
    <x v="5"/>
    <n v="10.815"/>
    <n v="1.6120000000000001"/>
    <n v="2.4350000000000001"/>
    <n v="6.718"/>
    <n v="0"/>
    <n v="0"/>
  </r>
  <r>
    <x v="23"/>
    <x v="5"/>
    <n v="9.42"/>
    <n v="1.1950000000000001"/>
    <n v="3.83"/>
    <n v="7.1349999999999998"/>
    <n v="0"/>
    <n v="0"/>
  </r>
  <r>
    <x v="23"/>
    <x v="5"/>
    <n v="10.156000000000001"/>
    <n v="1.2330000000000001"/>
    <n v="3.0939999999999999"/>
    <n v="7.0970000000000004"/>
    <n v="0"/>
    <n v="0"/>
  </r>
  <r>
    <x v="23"/>
    <x v="5"/>
    <n v="9.4640000000000004"/>
    <n v="1.921"/>
    <n v="3.786"/>
    <n v="6.4089999999999998"/>
    <n v="0"/>
    <n v="0"/>
  </r>
  <r>
    <x v="23"/>
    <x v="5"/>
    <n v="9.3689999999999998"/>
    <n v="2.8340000000000001"/>
    <n v="3.8809999999999998"/>
    <n v="5.4960000000000004"/>
    <n v="0"/>
    <n v="0"/>
  </r>
  <r>
    <x v="23"/>
    <x v="5"/>
    <n v="7.9649999999999999"/>
    <n v="4.032"/>
    <n v="5.2850000000000001"/>
    <n v="4.298"/>
    <n v="0"/>
    <n v="0"/>
  </r>
  <r>
    <x v="23"/>
    <x v="5"/>
    <n v="7.11"/>
    <n v="4.5880000000000001"/>
    <n v="6.14"/>
    <n v="3.742"/>
    <n v="0"/>
    <n v="0"/>
  </r>
  <r>
    <x v="23"/>
    <x v="5"/>
    <n v="7.1470000000000002"/>
    <n v="4.7709999999999999"/>
    <n v="6.1029999999999998"/>
    <n v="3.5590000000000002"/>
    <n v="0"/>
    <n v="0"/>
  </r>
  <r>
    <x v="23"/>
    <x v="5"/>
    <n v="6.4089999999999998"/>
    <n v="4.8120000000000003"/>
    <n v="6.8410000000000002"/>
    <n v="3.5179999999999998"/>
    <n v="0"/>
    <n v="0"/>
  </r>
  <r>
    <x v="23"/>
    <x v="5"/>
    <n v="8.5030000000000001"/>
    <n v="4.7590000000000003"/>
    <n v="4.7469999999999999"/>
    <n v="3.5710000000000002"/>
    <n v="0"/>
    <n v="0"/>
  </r>
  <r>
    <x v="23"/>
    <x v="5"/>
    <n v="8.4420000000000002"/>
    <n v="4.8390000000000004"/>
    <n v="4.8079999999999998"/>
    <n v="3.4910000000000001"/>
    <n v="0"/>
    <n v="0"/>
  </r>
  <r>
    <x v="23"/>
    <x v="5"/>
    <n v="9.8260000000000005"/>
    <n v="4.74"/>
    <n v="3.4239999999999999"/>
    <n v="3.59"/>
    <n v="0"/>
    <n v="0"/>
  </r>
  <r>
    <x v="23"/>
    <x v="5"/>
    <n v="9.8010000000000002"/>
    <n v="4.8540000000000001"/>
    <n v="3.4489999999999998"/>
    <n v="3.476"/>
    <n v="0"/>
    <n v="0"/>
  </r>
  <r>
    <x v="23"/>
    <x v="5"/>
    <n v="9.4499999999999993"/>
    <n v="4.8079999999999998"/>
    <n v="3.8"/>
    <n v="3.5219999999999998"/>
    <n v="0"/>
    <n v="0"/>
  </r>
  <r>
    <x v="23"/>
    <x v="5"/>
    <n v="9.4659999999999993"/>
    <n v="4.9359999999999999"/>
    <n v="3.7839999999999998"/>
    <n v="3.3940000000000001"/>
    <n v="0"/>
    <n v="0"/>
  </r>
  <r>
    <x v="23"/>
    <x v="5"/>
    <n v="8.4440000000000008"/>
    <n v="4.99"/>
    <n v="4.806"/>
    <n v="3.34"/>
    <n v="0"/>
    <n v="0"/>
  </r>
  <r>
    <x v="23"/>
    <x v="5"/>
    <n v="6.57"/>
    <n v="4.782"/>
    <n v="6.68"/>
    <n v="3.548"/>
    <n v="0"/>
    <n v="0"/>
  </r>
  <r>
    <x v="23"/>
    <x v="5"/>
    <n v="7.1689999999999996"/>
    <n v="4.7050000000000001"/>
    <n v="6.0810000000000004"/>
    <n v="3.625"/>
    <n v="0"/>
    <n v="0"/>
  </r>
  <r>
    <x v="23"/>
    <x v="5"/>
    <n v="6.8579999999999997"/>
    <n v="4.8760000000000003"/>
    <n v="6.3920000000000003"/>
    <n v="3.4540000000000002"/>
    <n v="0"/>
    <n v="0"/>
  </r>
  <r>
    <x v="23"/>
    <x v="5"/>
    <n v="8.5690000000000008"/>
    <n v="4.9820000000000002"/>
    <n v="4.681"/>
    <n v="3.3479999999999999"/>
    <n v="0"/>
    <n v="0"/>
  </r>
  <r>
    <x v="23"/>
    <x v="5"/>
    <n v="5.63"/>
    <n v="3.12"/>
    <n v="7.62"/>
    <n v="5.21"/>
    <n v="0"/>
    <n v="0"/>
  </r>
  <r>
    <x v="23"/>
    <x v="5"/>
    <n v="11.076000000000001"/>
    <n v="1.4E-2"/>
    <n v="2.1739999999999999"/>
    <n v="8.3160000000000007"/>
    <n v="0"/>
    <n v="0"/>
  </r>
  <r>
    <x v="23"/>
    <x v="5"/>
    <n v="13.25"/>
    <n v="0"/>
    <n v="0"/>
    <n v="8.5690000000000008"/>
    <n v="0"/>
    <n v="0"/>
  </r>
  <r>
    <x v="23"/>
    <x v="5"/>
    <n v="12.177"/>
    <n v="1.111"/>
    <n v="1.073"/>
    <n v="7.2190000000000003"/>
    <n v="0"/>
    <n v="0"/>
  </r>
  <r>
    <x v="23"/>
    <x v="5"/>
    <n v="8.4749999999999996"/>
    <n v="1.63"/>
    <n v="4.7750000000000004"/>
    <n v="6.7"/>
    <n v="0"/>
    <n v="0"/>
  </r>
  <r>
    <x v="23"/>
    <x v="5"/>
    <n v="8.0540000000000003"/>
    <n v="1.629"/>
    <n v="5.1959999999999997"/>
    <n v="6.7009999999999996"/>
    <n v="0"/>
    <n v="0"/>
  </r>
  <r>
    <x v="23"/>
    <x v="5"/>
    <n v="8.2680000000000007"/>
    <n v="1.673"/>
    <n v="4.9820000000000002"/>
    <n v="6.657"/>
    <n v="0"/>
    <n v="0"/>
  </r>
  <r>
    <x v="23"/>
    <x v="5"/>
    <n v="9.0129999999999999"/>
    <n v="1.619"/>
    <n v="4.2370000000000001"/>
    <n v="6.7110000000000003"/>
    <n v="0"/>
    <n v="0"/>
  </r>
  <r>
    <x v="23"/>
    <x v="6"/>
    <n v="2.7719999999999998"/>
    <n v="0.32300000000000001"/>
    <n v="11.468999999999999"/>
    <n v="8.0069999999999997"/>
    <n v="1.6459999999999999"/>
    <n v="0.249"/>
  </r>
  <r>
    <x v="23"/>
    <x v="6"/>
    <n v="3.073"/>
    <n v="0"/>
    <n v="11.167999999999999"/>
    <n v="8.6140000000000008"/>
    <n v="1.6459999999999999"/>
    <n v="0.249"/>
  </r>
  <r>
    <x v="23"/>
    <x v="6"/>
    <n v="4.6479999999999997"/>
    <n v="0"/>
    <n v="9.593"/>
    <n v="8.6479999999999997"/>
    <n v="1.9390000000000001"/>
    <n v="0.28999999999999998"/>
  </r>
  <r>
    <x v="23"/>
    <x v="6"/>
    <n v="4.3099999999999996"/>
    <n v="0"/>
    <n v="9.9309999999999992"/>
    <n v="8.6509999999999998"/>
    <n v="1.966"/>
    <n v="1.0129999999999999"/>
  </r>
  <r>
    <x v="23"/>
    <x v="6"/>
    <n v="4.3869999999999996"/>
    <n v="0"/>
    <n v="9.8539999999999992"/>
    <n v="8.64"/>
    <n v="1.4810000000000001"/>
    <n v="1.02"/>
  </r>
  <r>
    <x v="23"/>
    <x v="6"/>
    <n v="4.8470000000000004"/>
    <n v="0"/>
    <n v="9.3940000000000001"/>
    <n v="8.6259999999999994"/>
    <n v="1.4810000000000001"/>
    <n v="1.02"/>
  </r>
  <r>
    <x v="23"/>
    <x v="6"/>
    <n v="4.0730000000000004"/>
    <n v="0"/>
    <n v="10.167999999999999"/>
    <n v="8.5850000000000009"/>
    <n v="1.4550000000000001"/>
    <n v="1.02"/>
  </r>
  <r>
    <x v="23"/>
    <x v="6"/>
    <n v="4.7409999999999997"/>
    <n v="0"/>
    <n v="9.5"/>
    <n v="8.5760000000000005"/>
    <n v="1.4810000000000001"/>
    <n v="0.25600000000000001"/>
  </r>
  <r>
    <x v="23"/>
    <x v="6"/>
    <n v="3.7440000000000002"/>
    <n v="0"/>
    <n v="10.497"/>
    <n v="8.5670000000000002"/>
    <n v="1.4810000000000001"/>
    <n v="0.25600000000000001"/>
  </r>
  <r>
    <x v="23"/>
    <x v="6"/>
    <n v="2.7730000000000001"/>
    <n v="0"/>
    <n v="11.468"/>
    <n v="8.5879999999999992"/>
    <n v="2.774"/>
    <n v="0.25600000000000001"/>
  </r>
  <r>
    <x v="23"/>
    <x v="6"/>
    <n v="2.883"/>
    <n v="0"/>
    <n v="11.358000000000001"/>
    <n v="8.641"/>
    <n v="2.774"/>
    <n v="0.25600000000000001"/>
  </r>
  <r>
    <x v="23"/>
    <x v="6"/>
    <n v="2.0350000000000001"/>
    <n v="0"/>
    <n v="12.206"/>
    <n v="8.6029999999999998"/>
    <n v="1.1850000000000001"/>
    <n v="0.25600000000000001"/>
  </r>
  <r>
    <x v="23"/>
    <x v="6"/>
    <n v="1.1870000000000001"/>
    <n v="0"/>
    <n v="13.054"/>
    <n v="8.64"/>
    <n v="1.1850000000000001"/>
    <n v="0.26600000000000001"/>
  </r>
  <r>
    <x v="23"/>
    <x v="6"/>
    <n v="1.738"/>
    <n v="0"/>
    <n v="12.503"/>
    <n v="8.6669999999999998"/>
    <n v="1.1850000000000001"/>
    <n v="0.26600000000000001"/>
  </r>
  <r>
    <x v="23"/>
    <x v="6"/>
    <n v="1.7849999999999999"/>
    <n v="0"/>
    <n v="12.456"/>
    <n v="8.5380000000000003"/>
    <n v="1.1850000000000001"/>
    <n v="1.02"/>
  </r>
  <r>
    <x v="23"/>
    <x v="6"/>
    <n v="1.5620000000000001"/>
    <n v="0"/>
    <n v="12.679"/>
    <n v="8.5459999999999994"/>
    <n v="1.1850000000000001"/>
    <n v="1.02"/>
  </r>
  <r>
    <x v="23"/>
    <x v="6"/>
    <n v="0.183"/>
    <n v="0"/>
    <n v="14.058"/>
    <n v="8.4760000000000009"/>
    <n v="1.1850000000000001"/>
    <n v="1.02"/>
  </r>
  <r>
    <x v="23"/>
    <x v="6"/>
    <n v="1.579"/>
    <n v="0"/>
    <n v="12.662000000000001"/>
    <n v="8.6709999999999994"/>
    <n v="1.1850000000000001"/>
    <n v="1.02"/>
  </r>
  <r>
    <x v="23"/>
    <x v="6"/>
    <n v="1.9470000000000001"/>
    <n v="0"/>
    <n v="12.294"/>
    <n v="8.7059999999999995"/>
    <n v="1.1850000000000001"/>
    <n v="1.02"/>
  </r>
  <r>
    <x v="23"/>
    <x v="6"/>
    <n v="2.2280000000000002"/>
    <n v="0"/>
    <n v="12.013"/>
    <n v="8.7739999999999991"/>
    <n v="1.1850000000000001"/>
    <n v="1.02"/>
  </r>
  <r>
    <x v="23"/>
    <x v="6"/>
    <n v="0"/>
    <n v="0"/>
    <n v="14.58"/>
    <n v="8.7210000000000001"/>
    <n v="1.1850000000000001"/>
    <n v="1.02"/>
  </r>
  <r>
    <x v="23"/>
    <x v="6"/>
    <n v="1.131"/>
    <n v="0"/>
    <n v="13.11"/>
    <n v="8.7539999999999996"/>
    <n v="1.1850000000000001"/>
    <n v="1.02"/>
  </r>
  <r>
    <x v="23"/>
    <x v="6"/>
    <n v="0"/>
    <n v="0"/>
    <n v="14.534000000000001"/>
    <n v="8.7050000000000001"/>
    <n v="1.1850000000000001"/>
    <n v="1.02"/>
  </r>
  <r>
    <x v="23"/>
    <x v="6"/>
    <n v="0.39700000000000002"/>
    <n v="0"/>
    <n v="13.843999999999999"/>
    <n v="8.7089999999999996"/>
    <n v="1.1850000000000001"/>
    <n v="1.02"/>
  </r>
  <r>
    <x v="23"/>
    <x v="6"/>
    <n v="0.39900000000000002"/>
    <n v="0"/>
    <n v="13.842000000000001"/>
    <n v="8.7089999999999996"/>
    <n v="1.1850000000000001"/>
    <n v="1.02"/>
  </r>
  <r>
    <x v="23"/>
    <x v="6"/>
    <n v="0.40799999999999997"/>
    <n v="0"/>
    <n v="13.833"/>
    <n v="8.6929999999999996"/>
    <n v="1.1850000000000001"/>
    <n v="1.02"/>
  </r>
  <r>
    <x v="23"/>
    <x v="6"/>
    <n v="0.38600000000000001"/>
    <n v="0"/>
    <n v="13.855"/>
    <n v="8.6679999999999993"/>
    <n v="1.1850000000000001"/>
    <n v="1.02"/>
  </r>
  <r>
    <x v="23"/>
    <x v="6"/>
    <n v="0.39400000000000002"/>
    <n v="0"/>
    <n v="13.847"/>
    <n v="8.6739999999999995"/>
    <n v="1.1850000000000001"/>
    <n v="0"/>
  </r>
  <r>
    <x v="23"/>
    <x v="6"/>
    <n v="0.16800000000000001"/>
    <n v="0"/>
    <n v="14.073"/>
    <n v="8.69"/>
    <n v="1.1850000000000001"/>
    <n v="1.02"/>
  </r>
  <r>
    <x v="23"/>
    <x v="6"/>
    <n v="0.47299999999999998"/>
    <n v="0"/>
    <n v="13.768000000000001"/>
    <n v="8.6020000000000003"/>
    <n v="1.1850000000000001"/>
    <n v="1.02"/>
  </r>
  <r>
    <x v="23"/>
    <x v="6"/>
    <n v="0"/>
    <n v="0"/>
    <n v="14.997"/>
    <n v="8.6199999999999992"/>
    <n v="1.1850000000000001"/>
    <n v="1.02"/>
  </r>
  <r>
    <x v="23"/>
    <x v="7"/>
    <n v="0"/>
    <n v="0"/>
    <n v="14.853999999999999"/>
    <n v="8.657"/>
    <n v="1.1850000000000001"/>
    <n v="1.8380000000000001"/>
  </r>
  <r>
    <x v="23"/>
    <x v="7"/>
    <n v="1.258"/>
    <n v="0"/>
    <n v="12.983000000000001"/>
    <n v="8.6999999999999993"/>
    <n v="1.1850000000000001"/>
    <n v="1.8380000000000001"/>
  </r>
  <r>
    <x v="23"/>
    <x v="7"/>
    <n v="0.10100000000000001"/>
    <n v="0"/>
    <n v="14.14"/>
    <n v="8.734"/>
    <n v="1.1850000000000001"/>
    <n v="1.8380000000000001"/>
  </r>
  <r>
    <x v="23"/>
    <x v="7"/>
    <n v="0.16"/>
    <n v="0"/>
    <n v="14.081"/>
    <n v="8.6850000000000005"/>
    <n v="1.1850000000000001"/>
    <n v="0"/>
  </r>
  <r>
    <x v="23"/>
    <x v="7"/>
    <n v="0"/>
    <n v="0"/>
    <n v="14.271000000000001"/>
    <n v="8.5350000000000001"/>
    <n v="1.1850000000000001"/>
    <n v="1.8380000000000001"/>
  </r>
  <r>
    <x v="23"/>
    <x v="7"/>
    <n v="0.77600000000000002"/>
    <n v="0"/>
    <n v="13.465"/>
    <n v="8.6449999999999996"/>
    <n v="1.1850000000000001"/>
    <n v="1.8380000000000001"/>
  </r>
  <r>
    <x v="23"/>
    <x v="7"/>
    <n v="1.3109999999999999"/>
    <n v="0"/>
    <n v="12.93"/>
    <n v="8.6359999999999992"/>
    <n v="1.1850000000000001"/>
    <n v="1.8380000000000001"/>
  </r>
  <r>
    <x v="23"/>
    <x v="7"/>
    <n v="0.36099999999999999"/>
    <n v="0"/>
    <n v="13.88"/>
    <n v="8.6549999999999994"/>
    <n v="1.401"/>
    <n v="0.71699999999999997"/>
  </r>
  <r>
    <x v="23"/>
    <x v="7"/>
    <n v="0.46899999999999997"/>
    <n v="0"/>
    <n v="13.772"/>
    <n v="8.6929999999999996"/>
    <n v="1.401"/>
    <n v="0.71699999999999997"/>
  </r>
  <r>
    <x v="23"/>
    <x v="7"/>
    <n v="0.155"/>
    <n v="0"/>
    <n v="14.086"/>
    <n v="8.6820000000000004"/>
    <n v="1.401"/>
    <n v="0.71699999999999997"/>
  </r>
  <r>
    <x v="23"/>
    <x v="7"/>
    <n v="0.18"/>
    <n v="0"/>
    <n v="14.061"/>
    <n v="8.6780000000000008"/>
    <n v="1.401"/>
    <n v="0"/>
  </r>
  <r>
    <x v="23"/>
    <x v="7"/>
    <n v="0.45700000000000002"/>
    <n v="0"/>
    <n v="13.784000000000001"/>
    <n v="8.7260000000000009"/>
    <n v="1.401"/>
    <n v="0.71699999999999997"/>
  </r>
  <r>
    <x v="23"/>
    <x v="7"/>
    <n v="1.5760000000000001"/>
    <n v="0"/>
    <n v="12.664999999999999"/>
    <n v="8.8160000000000007"/>
    <n v="1.401"/>
    <n v="0.71699999999999997"/>
  </r>
  <r>
    <x v="23"/>
    <x v="7"/>
    <n v="1.516"/>
    <n v="0"/>
    <n v="12.725"/>
    <n v="8.6379999999999999"/>
    <n v="1.401"/>
    <n v="0.71699999999999997"/>
  </r>
  <r>
    <x v="23"/>
    <x v="7"/>
    <n v="1.9139999999999999"/>
    <n v="0"/>
    <n v="12.327"/>
    <n v="8.5960000000000001"/>
    <n v="1.401"/>
    <n v="0.71699999999999997"/>
  </r>
  <r>
    <x v="23"/>
    <x v="7"/>
    <n v="0.82599999999999996"/>
    <n v="0"/>
    <n v="13.414999999999999"/>
    <n v="8.6159999999999997"/>
    <n v="1.401"/>
    <n v="0.71699999999999997"/>
  </r>
  <r>
    <x v="23"/>
    <x v="7"/>
    <n v="0.68899999999999995"/>
    <n v="0"/>
    <n v="13.552"/>
    <n v="8.423"/>
    <n v="0.79500000000000004"/>
    <n v="0.71699999999999997"/>
  </r>
  <r>
    <x v="23"/>
    <x v="7"/>
    <n v="0.31900000000000001"/>
    <n v="0"/>
    <n v="13.922000000000001"/>
    <n v="8.5359999999999996"/>
    <n v="0"/>
    <n v="0"/>
  </r>
  <r>
    <x v="23"/>
    <x v="7"/>
    <n v="0.53700000000000003"/>
    <n v="0"/>
    <n v="13.704000000000001"/>
    <n v="8.4429999999999996"/>
    <n v="0"/>
    <n v="0.71399999999999997"/>
  </r>
  <r>
    <x v="23"/>
    <x v="7"/>
    <n v="0.38600000000000001"/>
    <n v="0"/>
    <n v="13.855"/>
    <n v="8.4930000000000003"/>
    <n v="0"/>
    <n v="0.71399999999999997"/>
  </r>
  <r>
    <x v="23"/>
    <x v="7"/>
    <n v="0.36299999999999999"/>
    <n v="0"/>
    <n v="13.878"/>
    <n v="8.407"/>
    <n v="0"/>
    <n v="0.71399999999999997"/>
  </r>
  <r>
    <x v="23"/>
    <x v="7"/>
    <n v="0"/>
    <n v="0"/>
    <n v="14.425000000000001"/>
    <n v="8.6460000000000008"/>
    <n v="0"/>
    <n v="0.128"/>
  </r>
  <r>
    <x v="23"/>
    <x v="7"/>
    <n v="0"/>
    <n v="0"/>
    <n v="15.335000000000001"/>
    <n v="8.5719999999999992"/>
    <n v="0"/>
    <n v="0"/>
  </r>
  <r>
    <x v="23"/>
    <x v="7"/>
    <n v="0"/>
    <n v="0"/>
    <n v="14.44"/>
    <n v="8.4670000000000005"/>
    <n v="0"/>
    <n v="0"/>
  </r>
  <r>
    <x v="23"/>
    <x v="7"/>
    <n v="0"/>
    <n v="0"/>
    <n v="14.324"/>
    <n v="8.4909999999999997"/>
    <n v="0"/>
    <n v="0"/>
  </r>
  <r>
    <x v="23"/>
    <x v="7"/>
    <n v="0.309"/>
    <n v="0"/>
    <n v="13.932"/>
    <n v="8.5220000000000002"/>
    <n v="0"/>
    <n v="0"/>
  </r>
  <r>
    <x v="23"/>
    <x v="7"/>
    <n v="1.895"/>
    <n v="0"/>
    <n v="12.346"/>
    <n v="8.5890000000000004"/>
    <n v="0"/>
    <n v="0"/>
  </r>
  <r>
    <x v="23"/>
    <x v="7"/>
    <n v="3.9449999999999998"/>
    <n v="0"/>
    <n v="10.295999999999999"/>
    <n v="8.4640000000000004"/>
    <n v="0"/>
    <n v="0"/>
  </r>
  <r>
    <x v="23"/>
    <x v="7"/>
    <n v="5.1260000000000003"/>
    <n v="0"/>
    <n v="9.1150000000000002"/>
    <n v="8.4960000000000004"/>
    <n v="0"/>
    <n v="0"/>
  </r>
  <r>
    <x v="23"/>
    <x v="7"/>
    <n v="3.2120000000000002"/>
    <n v="0"/>
    <n v="11.029"/>
    <n v="8.4770000000000003"/>
    <n v="0"/>
    <n v="0"/>
  </r>
  <r>
    <x v="23"/>
    <x v="7"/>
    <n v="1.885"/>
    <n v="0"/>
    <n v="12.356"/>
    <n v="8.4770000000000003"/>
    <n v="0"/>
    <n v="0"/>
  </r>
  <r>
    <x v="23"/>
    <x v="8"/>
    <n v="1.931"/>
    <n v="0"/>
    <n v="12.31"/>
    <n v="8.4420000000000002"/>
    <n v="8.1000000000000003E-2"/>
    <n v="0"/>
  </r>
  <r>
    <x v="23"/>
    <x v="8"/>
    <n v="2.4369999999999998"/>
    <n v="0"/>
    <n v="11.804"/>
    <n v="8.5399999999999991"/>
    <n v="3.6999999999999998E-2"/>
    <n v="0"/>
  </r>
  <r>
    <x v="23"/>
    <x v="8"/>
    <n v="4.4279999999999999"/>
    <n v="0"/>
    <n v="9.8130000000000006"/>
    <n v="8.4190000000000005"/>
    <n v="0"/>
    <n v="0"/>
  </r>
  <r>
    <x v="23"/>
    <x v="8"/>
    <n v="6.1429999999999998"/>
    <n v="0"/>
    <n v="8.0980000000000008"/>
    <n v="8.4049999999999994"/>
    <n v="0"/>
    <n v="0"/>
  </r>
  <r>
    <x v="23"/>
    <x v="8"/>
    <n v="6.6849999999999996"/>
    <n v="0"/>
    <n v="7.556"/>
    <n v="8.4779999999999998"/>
    <n v="0"/>
    <n v="0"/>
  </r>
  <r>
    <x v="23"/>
    <x v="8"/>
    <n v="6.0250000000000004"/>
    <n v="0.81499999999999995"/>
    <n v="8.2159999999999993"/>
    <n v="7.5149999999999997"/>
    <n v="0"/>
    <n v="0"/>
  </r>
  <r>
    <x v="23"/>
    <x v="8"/>
    <n v="7.07"/>
    <n v="0"/>
    <n v="7.1710000000000003"/>
    <n v="8.6539999999999999"/>
    <n v="0"/>
    <n v="0"/>
  </r>
  <r>
    <x v="23"/>
    <x v="8"/>
    <n v="6.5019999999999998"/>
    <n v="0"/>
    <n v="7.7389999999999999"/>
    <n v="8.67"/>
    <n v="8.1000000000000003E-2"/>
    <n v="0"/>
  </r>
  <r>
    <x v="23"/>
    <x v="8"/>
    <n v="4.2839999999999998"/>
    <n v="0.38800000000000001"/>
    <n v="9.9570000000000007"/>
    <n v="7.9420000000000002"/>
    <n v="2.044"/>
    <n v="0"/>
  </r>
  <r>
    <x v="23"/>
    <x v="8"/>
    <n v="4.4969999999999999"/>
    <n v="0.42499999999999999"/>
    <n v="9.7439999999999998"/>
    <n v="7.9050000000000002"/>
    <n v="1.9830000000000001"/>
    <n v="0"/>
  </r>
  <r>
    <x v="23"/>
    <x v="8"/>
    <n v="3.3820000000000001"/>
    <n v="0"/>
    <n v="10.859"/>
    <n v="8.5289999999999999"/>
    <n v="1.8049999999999999"/>
    <n v="0.17799999999999999"/>
  </r>
  <r>
    <x v="23"/>
    <x v="8"/>
    <n v="2.9260000000000002"/>
    <n v="0"/>
    <n v="11.315"/>
    <n v="8.5289999999999999"/>
    <n v="1.8049999999999999"/>
    <n v="0.17799999999999999"/>
  </r>
  <r>
    <x v="23"/>
    <x v="8"/>
    <n v="4.1440000000000001"/>
    <n v="0"/>
    <n v="10.097"/>
    <n v="8.5950000000000006"/>
    <n v="1.8049999999999999"/>
    <n v="0.17799999999999999"/>
  </r>
  <r>
    <x v="23"/>
    <x v="8"/>
    <n v="3.7080000000000002"/>
    <n v="0"/>
    <n v="10.532999999999999"/>
    <n v="8.5239999999999991"/>
    <n v="1.8049999999999999"/>
    <n v="0.17799999999999999"/>
  </r>
  <r>
    <x v="23"/>
    <x v="8"/>
    <n v="1.86"/>
    <n v="0"/>
    <n v="12.381"/>
    <n v="8.5690000000000008"/>
    <n v="1.798"/>
    <n v="0.17799999999999999"/>
  </r>
  <r>
    <x v="23"/>
    <x v="8"/>
    <n v="4.7050000000000001"/>
    <n v="0"/>
    <n v="9.5359999999999996"/>
    <n v="8.5210000000000008"/>
    <n v="1.8049999999999999"/>
    <n v="0.17799999999999999"/>
  </r>
  <r>
    <x v="23"/>
    <x v="8"/>
    <n v="4.875"/>
    <n v="0.57299999999999995"/>
    <n v="9.3659999999999997"/>
    <n v="7.7569999999999997"/>
    <n v="1.8049999999999999"/>
    <n v="0.17799999999999999"/>
  </r>
  <r>
    <x v="23"/>
    <x v="8"/>
    <n v="4.54"/>
    <n v="0.42099999999999999"/>
    <n v="9.7010000000000005"/>
    <n v="7.9089999999999998"/>
    <n v="3.7879999999999998"/>
    <n v="0.17799999999999999"/>
  </r>
  <r>
    <x v="23"/>
    <x v="8"/>
    <n v="6.5430000000000001"/>
    <n v="0"/>
    <n v="7.6980000000000004"/>
    <n v="8.7029999999999994"/>
    <n v="3.7879999999999998"/>
    <n v="0.17799999999999999"/>
  </r>
  <r>
    <x v="23"/>
    <x v="8"/>
    <n v="5.8419999999999996"/>
    <n v="0"/>
    <n v="8.3989999999999991"/>
    <n v="8.7260000000000009"/>
    <n v="3.7879999999999998"/>
    <n v="0.17799999999999999"/>
  </r>
  <r>
    <x v="23"/>
    <x v="8"/>
    <n v="8.2690000000000001"/>
    <n v="0"/>
    <n v="5.9720000000000004"/>
    <n v="8.6349999999999998"/>
    <n v="3.7879999999999998"/>
    <n v="0.17799999999999999"/>
  </r>
  <r>
    <x v="23"/>
    <x v="8"/>
    <n v="8.4830000000000005"/>
    <n v="0"/>
    <n v="5.758"/>
    <n v="8.6690000000000005"/>
    <n v="0"/>
    <n v="0"/>
  </r>
  <r>
    <x v="23"/>
    <x v="8"/>
    <n v="8.3209999999999997"/>
    <n v="0"/>
    <n v="5.92"/>
    <n v="8.6150000000000002"/>
    <n v="4.0670000000000002"/>
    <n v="0.39400000000000002"/>
  </r>
  <r>
    <x v="23"/>
    <x v="8"/>
    <n v="8.6370000000000005"/>
    <n v="0"/>
    <n v="5.6040000000000001"/>
    <n v="8.6790000000000003"/>
    <n v="4.0670000000000002"/>
    <n v="0.39400000000000002"/>
  </r>
  <r>
    <x v="23"/>
    <x v="8"/>
    <n v="8.6910000000000007"/>
    <n v="0"/>
    <n v="5.55"/>
    <n v="8.8729999999999993"/>
    <n v="4.0670000000000002"/>
    <n v="0.39400000000000002"/>
  </r>
  <r>
    <x v="23"/>
    <x v="8"/>
    <n v="9.0180000000000007"/>
    <n v="0"/>
    <n v="5.2229999999999999"/>
    <n v="8.67"/>
    <n v="4.0670000000000002"/>
    <n v="0.39400000000000002"/>
  </r>
  <r>
    <x v="23"/>
    <x v="8"/>
    <n v="8.8339999999999996"/>
    <n v="0"/>
    <n v="5.407"/>
    <n v="8.6329999999999991"/>
    <n v="4.0670000000000002"/>
    <n v="0.39400000000000002"/>
  </r>
  <r>
    <x v="23"/>
    <x v="8"/>
    <n v="8.8529999999999998"/>
    <n v="0"/>
    <n v="5.3879999999999999"/>
    <n v="8.8160000000000007"/>
    <n v="4.0670000000000002"/>
    <n v="0.39400000000000002"/>
  </r>
  <r>
    <x v="23"/>
    <x v="8"/>
    <n v="10.384"/>
    <n v="0"/>
    <n v="3.8570000000000002"/>
    <n v="8.6660000000000004"/>
    <n v="0"/>
    <n v="0"/>
  </r>
  <r>
    <x v="23"/>
    <x v="8"/>
    <n v="9.3780000000000001"/>
    <n v="0"/>
    <n v="4.8630000000000004"/>
    <n v="8.5589999999999993"/>
    <n v="1.101"/>
    <n v="0.39700000000000002"/>
  </r>
  <r>
    <x v="23"/>
    <x v="9"/>
    <n v="8.3209999999999997"/>
    <n v="0"/>
    <n v="4.9290000000000003"/>
    <n v="8.5830000000000002"/>
    <n v="0"/>
    <n v="0.39700000000000002"/>
  </r>
  <r>
    <x v="23"/>
    <x v="9"/>
    <n v="8.718"/>
    <n v="0"/>
    <n v="4.532"/>
    <n v="8.5739999999999998"/>
    <n v="0"/>
    <n v="0.39700000000000002"/>
  </r>
  <r>
    <x v="23"/>
    <x v="9"/>
    <n v="9.6080000000000005"/>
    <n v="0"/>
    <n v="3.6419999999999999"/>
    <n v="8.5540000000000003"/>
    <n v="0"/>
    <n v="0.39700000000000002"/>
  </r>
  <r>
    <x v="23"/>
    <x v="9"/>
    <n v="9.3339999999999996"/>
    <n v="0"/>
    <n v="3.9159999999999999"/>
    <n v="8.5079999999999991"/>
    <n v="0"/>
    <n v="0.39700000000000002"/>
  </r>
  <r>
    <x v="23"/>
    <x v="9"/>
    <n v="10.555"/>
    <n v="0"/>
    <n v="2.6949999999999998"/>
    <n v="8.5540000000000003"/>
    <n v="0"/>
    <n v="0.39700000000000002"/>
  </r>
  <r>
    <x v="23"/>
    <x v="9"/>
    <n v="10.772"/>
    <n v="0"/>
    <n v="2.4780000000000002"/>
    <n v="8.5250000000000004"/>
    <n v="0"/>
    <n v="0"/>
  </r>
  <r>
    <x v="23"/>
    <x v="9"/>
    <n v="11.282"/>
    <n v="0"/>
    <n v="1.968"/>
    <n v="8.48"/>
    <n v="0"/>
    <n v="0.39700000000000002"/>
  </r>
  <r>
    <x v="23"/>
    <x v="9"/>
    <n v="11.53"/>
    <n v="0"/>
    <n v="1.72"/>
    <n v="8.4700000000000006"/>
    <n v="0"/>
    <n v="0.39700000000000002"/>
  </r>
  <r>
    <x v="23"/>
    <x v="9"/>
    <n v="11.423"/>
    <n v="0"/>
    <n v="1.827"/>
    <n v="8.7910000000000004"/>
    <n v="0"/>
    <n v="0.39700000000000002"/>
  </r>
  <r>
    <x v="23"/>
    <x v="9"/>
    <n v="11.423999999999999"/>
    <n v="0"/>
    <n v="1.8260000000000001"/>
    <n v="8.6300000000000008"/>
    <n v="0"/>
    <n v="0.39700000000000002"/>
  </r>
  <r>
    <x v="23"/>
    <x v="9"/>
    <n v="11.433"/>
    <n v="0"/>
    <n v="1.8169999999999999"/>
    <n v="8.3800000000000008"/>
    <n v="0"/>
    <n v="0.39700000000000002"/>
  </r>
  <r>
    <x v="23"/>
    <x v="9"/>
    <n v="11.589"/>
    <n v="0"/>
    <n v="1.661"/>
    <n v="8.5299999999999994"/>
    <n v="0"/>
    <n v="0.39700000000000002"/>
  </r>
  <r>
    <x v="23"/>
    <x v="9"/>
    <n v="11.045999999999999"/>
    <n v="0"/>
    <n v="2.2040000000000002"/>
    <n v="8.4380000000000006"/>
    <n v="0"/>
    <n v="0"/>
  </r>
  <r>
    <x v="23"/>
    <x v="9"/>
    <n v="12.257999999999999"/>
    <n v="0"/>
    <n v="0.99199999999999999"/>
    <n v="8.532"/>
    <n v="0"/>
    <n v="6.4000000000000001E-2"/>
  </r>
  <r>
    <x v="23"/>
    <x v="9"/>
    <n v="11.455"/>
    <n v="0"/>
    <n v="1.7949999999999999"/>
    <n v="8.5129999999999999"/>
    <n v="0"/>
    <n v="0"/>
  </r>
  <r>
    <x v="23"/>
    <x v="9"/>
    <n v="11.449"/>
    <n v="0"/>
    <n v="1.8009999999999999"/>
    <n v="8.33"/>
    <n v="0"/>
    <n v="0"/>
  </r>
  <r>
    <x v="23"/>
    <x v="9"/>
    <n v="11.435"/>
    <n v="2.1000000000000001E-2"/>
    <n v="1.8149999999999999"/>
    <n v="8.3089999999999993"/>
    <n v="0"/>
    <n v="0"/>
  </r>
  <r>
    <x v="23"/>
    <x v="9"/>
    <n v="10.925000000000001"/>
    <n v="0"/>
    <n v="2.3250000000000002"/>
    <n v="8.6110000000000007"/>
    <n v="0"/>
    <n v="0"/>
  </r>
  <r>
    <x v="23"/>
    <x v="9"/>
    <n v="11.148"/>
    <n v="0"/>
    <n v="2.1019999999999999"/>
    <n v="8.4860000000000007"/>
    <n v="0"/>
    <n v="0"/>
  </r>
  <r>
    <x v="23"/>
    <x v="9"/>
    <n v="11.167"/>
    <n v="0"/>
    <n v="2.0830000000000002"/>
    <n v="8.4209999999999994"/>
    <n v="0"/>
    <n v="0"/>
  </r>
  <r>
    <x v="23"/>
    <x v="9"/>
    <n v="10.115"/>
    <n v="0"/>
    <n v="3.1349999999999998"/>
    <n v="8.516"/>
    <n v="0"/>
    <n v="0"/>
  </r>
  <r>
    <x v="23"/>
    <x v="9"/>
    <n v="8.7859999999999996"/>
    <n v="0.85299999999999998"/>
    <n v="4.4640000000000004"/>
    <n v="7.4770000000000003"/>
    <n v="0"/>
    <n v="0"/>
  </r>
  <r>
    <x v="23"/>
    <x v="9"/>
    <n v="9.3780000000000001"/>
    <n v="0"/>
    <n v="3.8719999999999999"/>
    <n v="8.9139999999999997"/>
    <n v="1.0269999999999999"/>
    <n v="0"/>
  </r>
  <r>
    <x v="23"/>
    <x v="9"/>
    <n v="9.2479999999999993"/>
    <n v="0"/>
    <n v="4.0019999999999998"/>
    <n v="8.5109999999999992"/>
    <n v="1.0269999999999999"/>
    <n v="0"/>
  </r>
  <r>
    <x v="23"/>
    <x v="9"/>
    <n v="9.7520000000000007"/>
    <n v="0"/>
    <n v="3.4980000000000002"/>
    <n v="8.5020000000000007"/>
    <n v="1.0269999999999999"/>
    <n v="0"/>
  </r>
  <r>
    <x v="23"/>
    <x v="9"/>
    <n v="9.73"/>
    <n v="0"/>
    <n v="3.52"/>
    <n v="8.5310000000000006"/>
    <n v="1.0269999999999999"/>
    <n v="0"/>
  </r>
  <r>
    <x v="23"/>
    <x v="9"/>
    <n v="8.468"/>
    <n v="0"/>
    <n v="4.782"/>
    <n v="8.9480000000000004"/>
    <n v="1.0269999999999999"/>
    <n v="0"/>
  </r>
  <r>
    <x v="23"/>
    <x v="9"/>
    <n v="7.6289999999999996"/>
    <n v="0"/>
    <n v="5.6210000000000004"/>
    <n v="8.3640000000000008"/>
    <n v="1.0269999999999999"/>
    <n v="0"/>
  </r>
  <r>
    <x v="23"/>
    <x v="9"/>
    <n v="4.3940000000000001"/>
    <n v="3.9470000000000001"/>
    <n v="8.8559999999999999"/>
    <n v="4.383"/>
    <n v="5.1280000000000001"/>
    <n v="0"/>
  </r>
  <r>
    <x v="23"/>
    <x v="9"/>
    <n v="5.0250000000000004"/>
    <n v="3.96"/>
    <n v="8.2249999999999996"/>
    <n v="4.37"/>
    <n v="5.1280000000000001"/>
    <n v="0"/>
  </r>
  <r>
    <x v="23"/>
    <x v="9"/>
    <n v="5.0830000000000002"/>
    <n v="4.1689999999999996"/>
    <n v="8.1669999999999998"/>
    <n v="4.1609999999999996"/>
    <n v="4.101"/>
    <n v="0"/>
  </r>
  <r>
    <x v="23"/>
    <x v="10"/>
    <n v="5.476"/>
    <n v="4.1529999999999996"/>
    <n v="7.774"/>
    <n v="4.1769999999999996"/>
    <n v="4.101"/>
    <n v="0"/>
  </r>
  <r>
    <x v="23"/>
    <x v="10"/>
    <n v="10.456"/>
    <n v="0"/>
    <n v="2.794"/>
    <n v="8.6620000000000008"/>
    <n v="0"/>
    <n v="0"/>
  </r>
  <r>
    <x v="23"/>
    <x v="10"/>
    <n v="9.42"/>
    <n v="0"/>
    <n v="3.83"/>
    <n v="8.4390000000000001"/>
    <n v="0"/>
    <n v="0"/>
  </r>
  <r>
    <x v="23"/>
    <x v="10"/>
    <n v="6.4249999999999998"/>
    <n v="4.2130000000000001"/>
    <n v="6.8250000000000002"/>
    <n v="4.117"/>
    <n v="4.101"/>
    <n v="0"/>
  </r>
  <r>
    <x v="23"/>
    <x v="10"/>
    <n v="6.508"/>
    <n v="5.1710000000000003"/>
    <n v="6.742"/>
    <n v="3.1589999999999998"/>
    <n v="4.101"/>
    <n v="0"/>
  </r>
  <r>
    <x v="23"/>
    <x v="10"/>
    <n v="10.086"/>
    <n v="3.6349999999999998"/>
    <n v="3.1640000000000001"/>
    <n v="4.6950000000000003"/>
    <n v="0"/>
    <n v="0"/>
  </r>
  <r>
    <x v="23"/>
    <x v="10"/>
    <n v="10.077999999999999"/>
    <n v="0"/>
    <n v="3.1720000000000002"/>
    <n v="8.3759999999999994"/>
    <n v="0"/>
    <n v="0"/>
  </r>
  <r>
    <x v="23"/>
    <x v="10"/>
    <n v="10.096"/>
    <n v="2.6320000000000001"/>
    <n v="3.1539999999999999"/>
    <n v="5.6980000000000004"/>
    <n v="0"/>
    <n v="0"/>
  </r>
  <r>
    <x v="23"/>
    <x v="10"/>
    <n v="10.247999999999999"/>
    <n v="5.6619999999999999"/>
    <n v="3.0019999999999998"/>
    <n v="2.6680000000000001"/>
    <n v="0"/>
    <n v="0"/>
  </r>
  <r>
    <x v="23"/>
    <x v="10"/>
    <n v="10.143000000000001"/>
    <n v="6.2350000000000003"/>
    <n v="3.1070000000000002"/>
    <n v="2.0950000000000002"/>
    <n v="0"/>
    <n v="0"/>
  </r>
  <r>
    <x v="23"/>
    <x v="10"/>
    <n v="7.7130000000000001"/>
    <n v="2.1040000000000001"/>
    <n v="5.5369999999999999"/>
    <n v="6.226"/>
    <n v="0"/>
    <n v="0"/>
  </r>
  <r>
    <x v="23"/>
    <x v="10"/>
    <n v="5.6980000000000004"/>
    <n v="0"/>
    <n v="7.5519999999999996"/>
    <n v="8.5990000000000002"/>
    <n v="0"/>
    <n v="0"/>
  </r>
  <r>
    <x v="23"/>
    <x v="10"/>
    <n v="3.3889999999999998"/>
    <n v="0"/>
    <n v="9.8610000000000007"/>
    <n v="8.423"/>
    <n v="0"/>
    <n v="0"/>
  </r>
  <r>
    <x v="23"/>
    <x v="10"/>
    <n v="2.5630000000000002"/>
    <n v="0"/>
    <n v="10.686999999999999"/>
    <n v="8.4760000000000009"/>
    <n v="0"/>
    <n v="0"/>
  </r>
  <r>
    <x v="23"/>
    <x v="10"/>
    <n v="1.8149999999999999"/>
    <n v="0"/>
    <n v="11.435"/>
    <n v="8.4420000000000002"/>
    <n v="0"/>
    <n v="0"/>
  </r>
  <r>
    <x v="23"/>
    <x v="10"/>
    <n v="2.54"/>
    <n v="0"/>
    <n v="10.71"/>
    <n v="8.4350000000000005"/>
    <n v="0"/>
    <n v="0"/>
  </r>
  <r>
    <x v="23"/>
    <x v="10"/>
    <n v="2.056"/>
    <n v="0"/>
    <n v="11.194000000000001"/>
    <n v="8.4719999999999995"/>
    <n v="0"/>
    <n v="0"/>
  </r>
  <r>
    <x v="23"/>
    <x v="10"/>
    <n v="3.75"/>
    <n v="0"/>
    <n v="9.5"/>
    <n v="8.4670000000000005"/>
    <n v="0"/>
    <n v="0"/>
  </r>
  <r>
    <x v="23"/>
    <x v="10"/>
    <n v="5.2560000000000002"/>
    <n v="0.36699999999999999"/>
    <n v="7.9939999999999998"/>
    <n v="7.9630000000000001"/>
    <n v="0"/>
    <n v="0"/>
  </r>
  <r>
    <x v="23"/>
    <x v="10"/>
    <n v="4.4459999999999997"/>
    <n v="0.24299999999999999"/>
    <n v="8.8040000000000003"/>
    <n v="8.0869999999999997"/>
    <n v="0"/>
    <n v="0"/>
  </r>
  <r>
    <x v="23"/>
    <x v="10"/>
    <n v="6.25"/>
    <n v="0"/>
    <n v="7"/>
    <n v="8.8249999999999993"/>
    <n v="0"/>
    <n v="0"/>
  </r>
  <r>
    <x v="23"/>
    <x v="10"/>
    <n v="7.468"/>
    <n v="0"/>
    <n v="5.782"/>
    <n v="8.4039999999999999"/>
    <n v="0"/>
    <n v="0"/>
  </r>
  <r>
    <x v="23"/>
    <x v="10"/>
    <n v="7.42"/>
    <n v="0"/>
    <n v="5.83"/>
    <n v="8.4030000000000005"/>
    <n v="0"/>
    <n v="0"/>
  </r>
  <r>
    <x v="23"/>
    <x v="10"/>
    <n v="8.0950000000000006"/>
    <n v="0"/>
    <n v="5.1550000000000002"/>
    <n v="8.3309999999999995"/>
    <n v="0"/>
    <n v="0"/>
  </r>
  <r>
    <x v="23"/>
    <x v="10"/>
    <n v="8.3170000000000002"/>
    <n v="0"/>
    <n v="4.9329999999999998"/>
    <n v="8.3859999999999992"/>
    <n v="0"/>
    <n v="0"/>
  </r>
  <r>
    <x v="23"/>
    <x v="10"/>
    <n v="8.7989999999999995"/>
    <n v="0"/>
    <n v="4.4509999999999996"/>
    <n v="8.43"/>
    <n v="0"/>
    <n v="0"/>
  </r>
  <r>
    <x v="23"/>
    <x v="10"/>
    <n v="8.9740000000000002"/>
    <n v="0"/>
    <n v="4.2759999999999998"/>
    <n v="8.3409999999999993"/>
    <n v="0"/>
    <n v="0"/>
  </r>
  <r>
    <x v="23"/>
    <x v="10"/>
    <n v="8.984"/>
    <n v="0"/>
    <n v="4.266"/>
    <n v="8.3409999999999993"/>
    <n v="0"/>
    <n v="0"/>
  </r>
  <r>
    <x v="23"/>
    <x v="10"/>
    <n v="8.9760000000000009"/>
    <n v="0"/>
    <n v="4.274"/>
    <n v="8.4269999999999996"/>
    <n v="0"/>
    <n v="0"/>
  </r>
  <r>
    <x v="23"/>
    <x v="10"/>
    <n v="8.984"/>
    <n v="0"/>
    <n v="4.266"/>
    <n v="8.4879999999999995"/>
    <n v="0"/>
    <n v="0"/>
  </r>
  <r>
    <x v="23"/>
    <x v="11"/>
    <n v="10.002000000000001"/>
    <n v="0"/>
    <n v="3.2480000000000002"/>
    <n v="8.5139999999999993"/>
    <n v="0"/>
    <n v="0"/>
  </r>
  <r>
    <x v="23"/>
    <x v="11"/>
    <n v="9.4049999999999994"/>
    <n v="0"/>
    <n v="3.8450000000000002"/>
    <n v="8.5020000000000007"/>
    <n v="0"/>
    <n v="0"/>
  </r>
  <r>
    <x v="23"/>
    <x v="11"/>
    <n v="9.4320000000000004"/>
    <n v="0"/>
    <n v="3.8180000000000001"/>
    <n v="8.4969999999999999"/>
    <n v="0"/>
    <n v="0"/>
  </r>
  <r>
    <x v="23"/>
    <x v="11"/>
    <n v="9.5730000000000004"/>
    <n v="0"/>
    <n v="3.677"/>
    <n v="8.4979999999999993"/>
    <n v="0"/>
    <n v="0"/>
  </r>
  <r>
    <x v="23"/>
    <x v="11"/>
    <n v="9.59"/>
    <n v="1.0620000000000001"/>
    <n v="3.66"/>
    <n v="7.2679999999999998"/>
    <n v="0"/>
    <n v="0"/>
  </r>
  <r>
    <x v="23"/>
    <x v="11"/>
    <n v="9.5869999999999997"/>
    <n v="1.577"/>
    <n v="3.6629999999999998"/>
    <n v="6.7530000000000001"/>
    <n v="0"/>
    <n v="0"/>
  </r>
  <r>
    <x v="23"/>
    <x v="11"/>
    <n v="9.6509999999999998"/>
    <n v="2.569"/>
    <n v="3.5990000000000002"/>
    <n v="5.7610000000000001"/>
    <n v="0"/>
    <n v="0"/>
  </r>
  <r>
    <x v="23"/>
    <x v="11"/>
    <n v="8.8239999999999998"/>
    <n v="2.9420000000000002"/>
    <n v="4.4260000000000002"/>
    <n v="5.3879999999999999"/>
    <n v="0"/>
    <n v="0"/>
  </r>
  <r>
    <x v="23"/>
    <x v="11"/>
    <n v="9.3640000000000008"/>
    <n v="2.9369999999999998"/>
    <n v="3.8860000000000001"/>
    <n v="5.3929999999999998"/>
    <n v="0"/>
    <n v="0"/>
  </r>
  <r>
    <x v="23"/>
    <x v="11"/>
    <n v="9.5120000000000005"/>
    <n v="2.9169999999999998"/>
    <n v="3.738"/>
    <n v="5.4130000000000003"/>
    <n v="0"/>
    <n v="0"/>
  </r>
  <r>
    <x v="23"/>
    <x v="11"/>
    <n v="9.5190000000000001"/>
    <n v="2.9430000000000001"/>
    <n v="3.7309999999999999"/>
    <n v="5.3869999999999996"/>
    <n v="0"/>
    <n v="0"/>
  </r>
  <r>
    <x v="23"/>
    <x v="11"/>
    <n v="9.516"/>
    <n v="2.9420000000000002"/>
    <n v="3.734"/>
    <n v="5.3879999999999999"/>
    <n v="0"/>
    <n v="0"/>
  </r>
  <r>
    <x v="23"/>
    <x v="11"/>
    <n v="7.492"/>
    <n v="2.9390000000000001"/>
    <n v="5.758"/>
    <n v="5.391"/>
    <n v="0"/>
    <n v="0"/>
  </r>
  <r>
    <x v="23"/>
    <x v="11"/>
    <n v="6.7539999999999996"/>
    <n v="1.5640000000000001"/>
    <n v="6.4960000000000004"/>
    <n v="6.766"/>
    <n v="0"/>
    <n v="0"/>
  </r>
  <r>
    <x v="23"/>
    <x v="11"/>
    <n v="4.6070000000000002"/>
    <n v="0.96799999999999997"/>
    <n v="8.6430000000000007"/>
    <n v="7.3620000000000001"/>
    <n v="0"/>
    <n v="0"/>
  </r>
  <r>
    <x v="23"/>
    <x v="11"/>
    <n v="4.5030000000000001"/>
    <n v="1.516"/>
    <n v="8.7469999999999999"/>
    <n v="6.8140000000000001"/>
    <n v="0"/>
    <n v="0"/>
  </r>
  <r>
    <x v="23"/>
    <x v="11"/>
    <n v="5.1070000000000002"/>
    <n v="2.3849999999999998"/>
    <n v="8.1430000000000007"/>
    <n v="5.9450000000000003"/>
    <n v="0"/>
    <n v="0"/>
  </r>
  <r>
    <x v="23"/>
    <x v="11"/>
    <n v="0"/>
    <n v="1.264"/>
    <n v="14.116"/>
    <n v="7.0659999999999998"/>
    <n v="0"/>
    <n v="0"/>
  </r>
  <r>
    <x v="23"/>
    <x v="11"/>
    <n v="0"/>
    <n v="0.83899999999999997"/>
    <n v="14.010999999999999"/>
    <n v="7.4909999999999997"/>
    <n v="0"/>
    <n v="0"/>
  </r>
  <r>
    <x v="23"/>
    <x v="11"/>
    <n v="0"/>
    <n v="0.80200000000000005"/>
    <n v="14.003"/>
    <n v="7.5279999999999996"/>
    <n v="0"/>
    <n v="0"/>
  </r>
  <r>
    <x v="23"/>
    <x v="11"/>
    <n v="0"/>
    <n v="0.82599999999999996"/>
    <n v="13.959"/>
    <n v="7.5039999999999996"/>
    <n v="0"/>
    <n v="0"/>
  </r>
  <r>
    <x v="23"/>
    <x v="11"/>
    <n v="0"/>
    <n v="0.79700000000000004"/>
    <n v="14.414"/>
    <n v="7.5330000000000004"/>
    <n v="0"/>
    <n v="0"/>
  </r>
  <r>
    <x v="23"/>
    <x v="11"/>
    <n v="0"/>
    <n v="0.81100000000000005"/>
    <n v="14.694000000000001"/>
    <n v="7.5190000000000001"/>
    <n v="0"/>
    <n v="0"/>
  </r>
  <r>
    <x v="23"/>
    <x v="11"/>
    <n v="0"/>
    <n v="0.78800000000000003"/>
    <n v="14.263"/>
    <n v="7.5419999999999998"/>
    <n v="0"/>
    <n v="0"/>
  </r>
  <r>
    <x v="23"/>
    <x v="11"/>
    <n v="0"/>
    <n v="0.80800000000000005"/>
    <n v="14.932"/>
    <n v="7.5220000000000002"/>
    <n v="0"/>
    <n v="0"/>
  </r>
  <r>
    <x v="23"/>
    <x v="11"/>
    <n v="0"/>
    <n v="0.80400000000000005"/>
    <n v="14.593999999999999"/>
    <n v="7.5259999999999998"/>
    <n v="0"/>
    <n v="0"/>
  </r>
  <r>
    <x v="23"/>
    <x v="11"/>
    <n v="4.3159999999999998"/>
    <n v="3.2949999999999999"/>
    <n v="8.9339999999999993"/>
    <n v="5.0350000000000001"/>
    <n v="0"/>
    <n v="0"/>
  </r>
  <r>
    <x v="23"/>
    <x v="11"/>
    <n v="5.3810000000000002"/>
    <n v="4.2850000000000001"/>
    <n v="7.8689999999999998"/>
    <n v="4.0449999999999999"/>
    <n v="0"/>
    <n v="0"/>
  </r>
  <r>
    <x v="23"/>
    <x v="11"/>
    <n v="5.2649999999999997"/>
    <n v="4.274"/>
    <n v="7.9850000000000003"/>
    <n v="4.056"/>
    <n v="0"/>
    <n v="0"/>
  </r>
  <r>
    <x v="23"/>
    <x v="11"/>
    <n v="5.2409999999999997"/>
    <n v="4.3339999999999996"/>
    <n v="8.0090000000000003"/>
    <n v="3.996"/>
    <n v="0"/>
    <n v="0"/>
  </r>
  <r>
    <x v="23"/>
    <x v="11"/>
    <n v="3.504"/>
    <n v="1.129"/>
    <n v="9.7460000000000004"/>
    <n v="7.2009999999999996"/>
    <n v="0"/>
    <n v="0"/>
  </r>
  <r>
    <x v="24"/>
    <x v="0"/>
    <n v="3.3029999999999999"/>
    <n v="0"/>
    <n v="9.9469999999999992"/>
    <n v="8.3569999999999993"/>
    <n v="0"/>
    <n v="0"/>
  </r>
  <r>
    <x v="24"/>
    <x v="0"/>
    <n v="3.2189999999999999"/>
    <n v="0"/>
    <n v="10.031000000000001"/>
    <n v="8.3439999999999994"/>
    <n v="0"/>
    <n v="0"/>
  </r>
  <r>
    <x v="24"/>
    <x v="0"/>
    <n v="0"/>
    <n v="0"/>
    <n v="14.340999999999999"/>
    <n v="8.3740000000000006"/>
    <n v="0"/>
    <n v="0"/>
  </r>
  <r>
    <x v="24"/>
    <x v="0"/>
    <n v="0"/>
    <n v="0"/>
    <n v="14.379"/>
    <n v="8.3350000000000009"/>
    <n v="0"/>
    <n v="0"/>
  </r>
  <r>
    <x v="24"/>
    <x v="0"/>
    <n v="0"/>
    <n v="0"/>
    <n v="14.516"/>
    <n v="8.3320000000000007"/>
    <n v="0"/>
    <n v="0"/>
  </r>
  <r>
    <x v="24"/>
    <x v="0"/>
    <n v="0"/>
    <n v="0.01"/>
    <n v="14.365"/>
    <n v="8.32"/>
    <n v="0"/>
    <n v="0"/>
  </r>
  <r>
    <x v="24"/>
    <x v="0"/>
    <n v="0"/>
    <n v="0"/>
    <n v="14.355"/>
    <n v="8.3800000000000008"/>
    <n v="0"/>
    <n v="0"/>
  </r>
  <r>
    <x v="24"/>
    <x v="0"/>
    <n v="0"/>
    <n v="0"/>
    <n v="14.253"/>
    <n v="8.4329999999999998"/>
    <n v="0"/>
    <n v="0"/>
  </r>
  <r>
    <x v="24"/>
    <x v="0"/>
    <n v="0"/>
    <n v="0"/>
    <n v="14.255000000000001"/>
    <n v="8.4260000000000002"/>
    <n v="0"/>
    <n v="0"/>
  </r>
  <r>
    <x v="24"/>
    <x v="0"/>
    <n v="0"/>
    <n v="0"/>
    <n v="14.279"/>
    <n v="8.343"/>
    <n v="0"/>
    <n v="0"/>
  </r>
  <r>
    <x v="24"/>
    <x v="0"/>
    <n v="0"/>
    <n v="1.2E-2"/>
    <n v="14.228"/>
    <n v="8.3179999999999996"/>
    <n v="0"/>
    <n v="0"/>
  </r>
  <r>
    <x v="24"/>
    <x v="0"/>
    <n v="0"/>
    <n v="0"/>
    <n v="14.201000000000001"/>
    <n v="8.423"/>
    <n v="0"/>
    <n v="0"/>
  </r>
  <r>
    <x v="24"/>
    <x v="0"/>
    <n v="0"/>
    <n v="0"/>
    <n v="13.89"/>
    <n v="8.4309999999999992"/>
    <n v="0"/>
    <n v="0"/>
  </r>
  <r>
    <x v="24"/>
    <x v="0"/>
    <n v="0"/>
    <n v="0"/>
    <n v="14.128"/>
    <n v="8.4390000000000001"/>
    <n v="0"/>
    <n v="0"/>
  </r>
  <r>
    <x v="24"/>
    <x v="0"/>
    <n v="8.4329999999999998"/>
    <n v="0"/>
    <n v="4.8170000000000002"/>
    <n v="8.4619999999999997"/>
    <n v="0"/>
    <n v="0"/>
  </r>
  <r>
    <x v="24"/>
    <x v="0"/>
    <n v="8.4979999999999993"/>
    <n v="0"/>
    <n v="4.7519999999999998"/>
    <n v="8.4469999999999992"/>
    <n v="0"/>
    <n v="0"/>
  </r>
  <r>
    <x v="24"/>
    <x v="0"/>
    <n v="8.3840000000000003"/>
    <n v="0"/>
    <n v="4.8659999999999997"/>
    <n v="8.4670000000000005"/>
    <n v="0"/>
    <n v="0"/>
  </r>
  <r>
    <x v="24"/>
    <x v="0"/>
    <n v="8.7639999999999993"/>
    <n v="0"/>
    <n v="4.4859999999999998"/>
    <n v="8.4760000000000009"/>
    <n v="0"/>
    <n v="0"/>
  </r>
  <r>
    <x v="24"/>
    <x v="0"/>
    <n v="8.5679999999999996"/>
    <n v="0"/>
    <n v="4.6820000000000004"/>
    <n v="8.4789999999999992"/>
    <n v="0"/>
    <n v="0"/>
  </r>
  <r>
    <x v="24"/>
    <x v="0"/>
    <n v="8.7089999999999996"/>
    <n v="0"/>
    <n v="4.5410000000000004"/>
    <n v="8.4030000000000005"/>
    <n v="0"/>
    <n v="0"/>
  </r>
  <r>
    <x v="24"/>
    <x v="0"/>
    <n v="0"/>
    <n v="0"/>
    <n v="13.978999999999999"/>
    <n v="8.452"/>
    <n v="0"/>
    <n v="0"/>
  </r>
  <r>
    <x v="24"/>
    <x v="0"/>
    <n v="0"/>
    <n v="0"/>
    <n v="14.074999999999999"/>
    <n v="8.43"/>
    <n v="0"/>
    <n v="0"/>
  </r>
  <r>
    <x v="24"/>
    <x v="0"/>
    <n v="0"/>
    <n v="0"/>
    <n v="14.215"/>
    <n v="8.4329999999999998"/>
    <n v="0"/>
    <n v="0"/>
  </r>
  <r>
    <x v="24"/>
    <x v="0"/>
    <n v="0"/>
    <n v="0"/>
    <n v="14.413"/>
    <n v="8.4629999999999992"/>
    <n v="0"/>
    <n v="0"/>
  </r>
  <r>
    <x v="24"/>
    <x v="0"/>
    <n v="3.7829999999999999"/>
    <n v="0"/>
    <n v="9.4670000000000005"/>
    <n v="8.5410000000000004"/>
    <n v="0"/>
    <n v="0"/>
  </r>
  <r>
    <x v="24"/>
    <x v="0"/>
    <n v="4.0590000000000002"/>
    <n v="0"/>
    <n v="9.1910000000000007"/>
    <n v="8.5380000000000003"/>
    <n v="0"/>
    <n v="0"/>
  </r>
  <r>
    <x v="24"/>
    <x v="0"/>
    <n v="4.157"/>
    <n v="0"/>
    <n v="9.093"/>
    <n v="8.5299999999999994"/>
    <n v="0"/>
    <n v="0"/>
  </r>
  <r>
    <x v="24"/>
    <x v="0"/>
    <n v="4.0999999999999996"/>
    <n v="0"/>
    <n v="9.15"/>
    <n v="8.5760000000000005"/>
    <n v="0"/>
    <n v="0"/>
  </r>
  <r>
    <x v="24"/>
    <x v="0"/>
    <n v="0"/>
    <n v="0"/>
    <n v="14.273999999999999"/>
    <n v="8.5410000000000004"/>
    <n v="0"/>
    <n v="0"/>
  </r>
  <r>
    <x v="24"/>
    <x v="0"/>
    <n v="0"/>
    <n v="0"/>
    <n v="14.287000000000001"/>
    <n v="8.5489999999999995"/>
    <n v="0"/>
    <n v="0"/>
  </r>
  <r>
    <x v="24"/>
    <x v="0"/>
    <n v="0"/>
    <n v="0"/>
    <n v="14.135999999999999"/>
    <n v="8.5410000000000004"/>
    <n v="0"/>
    <n v="0"/>
  </r>
  <r>
    <x v="24"/>
    <x v="1"/>
    <n v="0"/>
    <n v="0"/>
    <n v="14.177"/>
    <n v="8.548"/>
    <n v="0"/>
    <n v="0"/>
  </r>
  <r>
    <x v="24"/>
    <x v="1"/>
    <n v="0"/>
    <n v="0"/>
    <n v="14.196999999999999"/>
    <n v="8.5239999999999991"/>
    <n v="0"/>
    <n v="0"/>
  </r>
  <r>
    <x v="24"/>
    <x v="1"/>
    <n v="0"/>
    <n v="0"/>
    <n v="14.144"/>
    <n v="8.5020000000000007"/>
    <n v="0"/>
    <n v="0"/>
  </r>
  <r>
    <x v="24"/>
    <x v="1"/>
    <n v="0"/>
    <n v="0"/>
    <n v="13.657999999999999"/>
    <n v="8.4789999999999992"/>
    <n v="0"/>
    <n v="0"/>
  </r>
  <r>
    <x v="24"/>
    <x v="1"/>
    <n v="0"/>
    <n v="0"/>
    <n v="13.999000000000001"/>
    <n v="8.4819999999999993"/>
    <n v="0"/>
    <n v="0"/>
  </r>
  <r>
    <x v="24"/>
    <x v="1"/>
    <n v="0"/>
    <n v="0"/>
    <n v="14.170999999999999"/>
    <n v="8.4879999999999995"/>
    <n v="0"/>
    <n v="0"/>
  </r>
  <r>
    <x v="24"/>
    <x v="1"/>
    <n v="0"/>
    <n v="0"/>
    <n v="14.566000000000001"/>
    <n v="8.4529999999999994"/>
    <n v="0"/>
    <n v="0"/>
  </r>
  <r>
    <x v="24"/>
    <x v="1"/>
    <n v="0"/>
    <n v="0"/>
    <n v="14.587999999999999"/>
    <n v="8.5399999999999991"/>
    <n v="0"/>
    <n v="0"/>
  </r>
  <r>
    <x v="24"/>
    <x v="1"/>
    <n v="0"/>
    <n v="0"/>
    <n v="14.34"/>
    <n v="8.49"/>
    <n v="0"/>
    <n v="0"/>
  </r>
  <r>
    <x v="24"/>
    <x v="1"/>
    <n v="0"/>
    <n v="0"/>
    <n v="14.515000000000001"/>
    <n v="8.5009999999999994"/>
    <n v="0"/>
    <n v="0"/>
  </r>
  <r>
    <x v="24"/>
    <x v="1"/>
    <n v="0"/>
    <n v="0"/>
    <n v="14.254"/>
    <n v="8.5440000000000005"/>
    <n v="0"/>
    <n v="0"/>
  </r>
  <r>
    <x v="24"/>
    <x v="1"/>
    <n v="0"/>
    <n v="0"/>
    <n v="14.196999999999999"/>
    <n v="8.5809999999999995"/>
    <n v="0"/>
    <n v="0"/>
  </r>
  <r>
    <x v="24"/>
    <x v="1"/>
    <n v="0"/>
    <n v="0"/>
    <n v="14.125"/>
    <n v="8.6120000000000001"/>
    <n v="0"/>
    <n v="0"/>
  </r>
  <r>
    <x v="24"/>
    <x v="1"/>
    <n v="12.19"/>
    <n v="0.753"/>
    <n v="1.06"/>
    <n v="7.577"/>
    <n v="0"/>
    <n v="0"/>
  </r>
  <r>
    <x v="24"/>
    <x v="1"/>
    <n v="12.268000000000001"/>
    <n v="1.1819999999999999"/>
    <n v="0.98199999999999998"/>
    <n v="7.1479999999999997"/>
    <n v="0"/>
    <n v="0"/>
  </r>
  <r>
    <x v="24"/>
    <x v="1"/>
    <n v="0"/>
    <n v="1.7000000000000001E-2"/>
    <n v="15.180999999999999"/>
    <n v="8.3130000000000006"/>
    <n v="0"/>
    <n v="0"/>
  </r>
  <r>
    <x v="24"/>
    <x v="1"/>
    <n v="0"/>
    <n v="0"/>
    <n v="14.163"/>
    <n v="8.6159999999999997"/>
    <n v="0"/>
    <n v="0"/>
  </r>
  <r>
    <x v="24"/>
    <x v="1"/>
    <n v="0"/>
    <n v="0"/>
    <n v="14.16"/>
    <n v="8.5950000000000006"/>
    <n v="0"/>
    <n v="0"/>
  </r>
  <r>
    <x v="24"/>
    <x v="1"/>
    <n v="0"/>
    <n v="0"/>
    <n v="14.087999999999999"/>
    <n v="8.6349999999999998"/>
    <n v="0"/>
    <n v="0"/>
  </r>
  <r>
    <x v="24"/>
    <x v="1"/>
    <n v="0"/>
    <n v="0"/>
    <n v="14.118"/>
    <n v="8.5039999999999996"/>
    <n v="0"/>
    <n v="0"/>
  </r>
  <r>
    <x v="24"/>
    <x v="1"/>
    <n v="0"/>
    <n v="0"/>
    <n v="14.151999999999999"/>
    <n v="8.5069999999999997"/>
    <n v="0"/>
    <n v="0"/>
  </r>
  <r>
    <x v="24"/>
    <x v="1"/>
    <n v="0"/>
    <n v="0"/>
    <n v="14.233000000000001"/>
    <n v="8.5389999999999997"/>
    <n v="0"/>
    <n v="0"/>
  </r>
  <r>
    <x v="24"/>
    <x v="1"/>
    <n v="0"/>
    <n v="0"/>
    <n v="14.297000000000001"/>
    <n v="8.5790000000000006"/>
    <n v="0"/>
    <n v="0"/>
  </r>
  <r>
    <x v="24"/>
    <x v="1"/>
    <n v="0"/>
    <n v="0"/>
    <n v="14.364000000000001"/>
    <n v="8.6069999999999993"/>
    <n v="0"/>
    <n v="0"/>
  </r>
  <r>
    <x v="24"/>
    <x v="1"/>
    <n v="0"/>
    <n v="0"/>
    <n v="14.18"/>
    <n v="8.6440000000000001"/>
    <n v="0"/>
    <n v="0"/>
  </r>
  <r>
    <x v="24"/>
    <x v="1"/>
    <n v="5.407"/>
    <n v="0"/>
    <n v="7.843"/>
    <n v="8.657"/>
    <n v="0"/>
    <n v="0"/>
  </r>
  <r>
    <x v="24"/>
    <x v="1"/>
    <n v="7.2880000000000003"/>
    <n v="0"/>
    <n v="5.9619999999999997"/>
    <n v="8.6560000000000006"/>
    <n v="0"/>
    <n v="0"/>
  </r>
  <r>
    <x v="24"/>
    <x v="1"/>
    <n v="4.2329999999999997"/>
    <n v="0"/>
    <n v="9.0169999999999995"/>
    <n v="8.6029999999999998"/>
    <n v="0"/>
    <n v="0"/>
  </r>
  <r>
    <x v="24"/>
    <x v="2"/>
    <n v="0"/>
    <n v="0"/>
    <n v="15.065"/>
    <n v="8.6189999999999998"/>
    <n v="0"/>
    <n v="0"/>
  </r>
  <r>
    <x v="24"/>
    <x v="2"/>
    <n v="0"/>
    <n v="0"/>
    <n v="14.26"/>
    <n v="8.5169999999999995"/>
    <n v="0"/>
    <n v="0"/>
  </r>
  <r>
    <x v="24"/>
    <x v="2"/>
    <n v="0"/>
    <n v="0"/>
    <n v="14.257999999999999"/>
    <n v="8.5500000000000007"/>
    <n v="0"/>
    <n v="0"/>
  </r>
  <r>
    <x v="24"/>
    <x v="2"/>
    <n v="0"/>
    <n v="0"/>
    <n v="14.334"/>
    <n v="8.5679999999999996"/>
    <n v="0"/>
    <n v="0"/>
  </r>
  <r>
    <x v="24"/>
    <x v="2"/>
    <n v="0"/>
    <n v="0"/>
    <n v="14.236000000000001"/>
    <n v="8.5440000000000005"/>
    <n v="0"/>
    <n v="0"/>
  </r>
  <r>
    <x v="24"/>
    <x v="2"/>
    <n v="0"/>
    <n v="0"/>
    <n v="14.307"/>
    <n v="8.532"/>
    <n v="0"/>
    <n v="0"/>
  </r>
  <r>
    <x v="24"/>
    <x v="2"/>
    <n v="0"/>
    <n v="0"/>
    <n v="14.154999999999999"/>
    <n v="8.5229999999999997"/>
    <n v="0"/>
    <n v="0"/>
  </r>
  <r>
    <x v="24"/>
    <x v="2"/>
    <n v="1.5189999999999999"/>
    <n v="0"/>
    <n v="11.731"/>
    <n v="8.5289999999999999"/>
    <n v="0"/>
    <n v="0"/>
  </r>
  <r>
    <x v="24"/>
    <x v="2"/>
    <n v="2.456"/>
    <n v="0"/>
    <n v="10.794"/>
    <n v="8.5640000000000001"/>
    <n v="0"/>
    <n v="0"/>
  </r>
  <r>
    <x v="24"/>
    <x v="2"/>
    <n v="2.6269999999999998"/>
    <n v="0"/>
    <n v="10.622999999999999"/>
    <n v="8.4879999999999995"/>
    <n v="0"/>
    <n v="0"/>
  </r>
  <r>
    <x v="24"/>
    <x v="2"/>
    <n v="4.7750000000000004"/>
    <n v="0"/>
    <n v="8.4749999999999996"/>
    <n v="8.657"/>
    <n v="0"/>
    <n v="0"/>
  </r>
  <r>
    <x v="24"/>
    <x v="2"/>
    <n v="1.1479999999999999"/>
    <n v="0"/>
    <n v="12.102"/>
    <n v="8.7650000000000006"/>
    <n v="0"/>
    <n v="0"/>
  </r>
  <r>
    <x v="24"/>
    <x v="2"/>
    <n v="1.43"/>
    <n v="0"/>
    <n v="11.82"/>
    <n v="8.7319999999999993"/>
    <n v="0"/>
    <n v="0"/>
  </r>
  <r>
    <x v="24"/>
    <x v="2"/>
    <n v="2.222"/>
    <n v="0"/>
    <n v="11.028"/>
    <n v="8.6159999999999997"/>
    <n v="0"/>
    <n v="0"/>
  </r>
  <r>
    <x v="24"/>
    <x v="2"/>
    <n v="2.7869999999999999"/>
    <n v="0"/>
    <n v="10.462999999999999"/>
    <n v="8.5389999999999997"/>
    <n v="0"/>
    <n v="0"/>
  </r>
  <r>
    <x v="24"/>
    <x v="2"/>
    <n v="3.6440000000000001"/>
    <n v="0"/>
    <n v="9.6059999999999999"/>
    <n v="8.5050000000000008"/>
    <n v="0"/>
    <n v="0"/>
  </r>
  <r>
    <x v="24"/>
    <x v="2"/>
    <n v="0.40699999999999997"/>
    <n v="0"/>
    <n v="12.843"/>
    <n v="8.6259999999999994"/>
    <n v="0"/>
    <n v="0"/>
  </r>
  <r>
    <x v="24"/>
    <x v="2"/>
    <n v="8.5999999999999993E-2"/>
    <n v="0"/>
    <n v="13.164"/>
    <n v="8.6630000000000003"/>
    <n v="0"/>
    <n v="0"/>
  </r>
  <r>
    <x v="24"/>
    <x v="2"/>
    <n v="0.32900000000000001"/>
    <n v="0"/>
    <n v="12.920999999999999"/>
    <n v="8.6319999999999997"/>
    <n v="0"/>
    <n v="0"/>
  </r>
  <r>
    <x v="24"/>
    <x v="2"/>
    <n v="0.41399999999999998"/>
    <n v="0"/>
    <n v="12.836"/>
    <n v="8.5850000000000009"/>
    <n v="0"/>
    <n v="0"/>
  </r>
  <r>
    <x v="24"/>
    <x v="2"/>
    <n v="1.0349999999999999"/>
    <n v="0"/>
    <n v="12.215"/>
    <n v="8.5960000000000001"/>
    <n v="0"/>
    <n v="0"/>
  </r>
  <r>
    <x v="24"/>
    <x v="2"/>
    <n v="3.2130000000000001"/>
    <n v="0"/>
    <n v="10.037000000000001"/>
    <n v="8.6050000000000004"/>
    <n v="0"/>
    <n v="0"/>
  </r>
  <r>
    <x v="24"/>
    <x v="2"/>
    <n v="0"/>
    <n v="0"/>
    <n v="13.391999999999999"/>
    <n v="8.61"/>
    <n v="0"/>
    <n v="0"/>
  </r>
  <r>
    <x v="24"/>
    <x v="2"/>
    <n v="0.32800000000000001"/>
    <n v="0"/>
    <n v="12.922000000000001"/>
    <n v="8.4949999999999992"/>
    <n v="0"/>
    <n v="0"/>
  </r>
  <r>
    <x v="24"/>
    <x v="2"/>
    <n v="0.32400000000000001"/>
    <n v="0"/>
    <n v="12.926"/>
    <n v="8.8109999999999999"/>
    <n v="0"/>
    <n v="0"/>
  </r>
  <r>
    <x v="24"/>
    <x v="2"/>
    <n v="0.36599999999999999"/>
    <n v="0"/>
    <n v="12.884"/>
    <n v="8.7810000000000006"/>
    <n v="0"/>
    <n v="0"/>
  </r>
  <r>
    <x v="24"/>
    <x v="2"/>
    <n v="0.27"/>
    <n v="0"/>
    <n v="12.98"/>
    <n v="8.7840000000000007"/>
    <n v="0"/>
    <n v="0"/>
  </r>
  <r>
    <x v="24"/>
    <x v="2"/>
    <n v="0.40899999999999997"/>
    <n v="0"/>
    <n v="12.840999999999999"/>
    <n v="8.7739999999999991"/>
    <n v="0"/>
    <n v="0"/>
  </r>
  <r>
    <x v="24"/>
    <x v="2"/>
    <n v="1.264"/>
    <n v="0"/>
    <n v="11.986000000000001"/>
    <n v="8.7390000000000008"/>
    <n v="0"/>
    <n v="0"/>
  </r>
  <r>
    <x v="24"/>
    <x v="2"/>
    <n v="0.39900000000000002"/>
    <n v="0"/>
    <n v="12.851000000000001"/>
    <n v="8.702"/>
    <n v="0"/>
    <n v="0"/>
  </r>
  <r>
    <x v="24"/>
    <x v="2"/>
    <n v="2.7759999999999998"/>
    <n v="0"/>
    <n v="10.474"/>
    <n v="8.6310000000000002"/>
    <n v="0"/>
    <n v="0"/>
  </r>
  <r>
    <x v="24"/>
    <x v="3"/>
    <n v="2.5089999999999999"/>
    <n v="1.1140000000000001"/>
    <n v="10.741"/>
    <n v="7.2160000000000002"/>
    <n v="0"/>
    <n v="0"/>
  </r>
  <r>
    <x v="24"/>
    <x v="3"/>
    <n v="2.5459999999999998"/>
    <n v="1.694"/>
    <n v="10.704000000000001"/>
    <n v="6.6360000000000001"/>
    <n v="0"/>
    <n v="0"/>
  </r>
  <r>
    <x v="24"/>
    <x v="3"/>
    <n v="3.41"/>
    <n v="2.5579999999999998"/>
    <n v="9.84"/>
    <n v="5.7720000000000002"/>
    <n v="0"/>
    <n v="0"/>
  </r>
  <r>
    <x v="24"/>
    <x v="3"/>
    <n v="2.1869999999999998"/>
    <n v="2.863"/>
    <n v="11.063000000000001"/>
    <n v="5.4669999999999996"/>
    <n v="0"/>
    <n v="0"/>
  </r>
  <r>
    <x v="24"/>
    <x v="3"/>
    <n v="2.258"/>
    <n v="2.9630000000000001"/>
    <n v="10.992000000000001"/>
    <n v="5.367"/>
    <n v="0"/>
    <n v="0"/>
  </r>
  <r>
    <x v="24"/>
    <x v="3"/>
    <n v="4.5529999999999999"/>
    <n v="3.0579999999999998"/>
    <n v="8.6969999999999992"/>
    <n v="5.2720000000000002"/>
    <n v="0"/>
    <n v="0"/>
  </r>
  <r>
    <x v="24"/>
    <x v="3"/>
    <n v="3.6230000000000002"/>
    <n v="2.895"/>
    <n v="9.6270000000000007"/>
    <n v="5.4349999999999996"/>
    <n v="0"/>
    <n v="0"/>
  </r>
  <r>
    <x v="24"/>
    <x v="3"/>
    <n v="2.5369999999999999"/>
    <n v="2.9380000000000002"/>
    <n v="10.712999999999999"/>
    <n v="5.3920000000000003"/>
    <n v="0"/>
    <n v="0"/>
  </r>
  <r>
    <x v="24"/>
    <x v="3"/>
    <n v="4.5410000000000004"/>
    <n v="2.8780000000000001"/>
    <n v="8.7089999999999996"/>
    <n v="5.452"/>
    <n v="0"/>
    <n v="0"/>
  </r>
  <r>
    <x v="24"/>
    <x v="3"/>
    <n v="3.16"/>
    <n v="2.8769999999999998"/>
    <n v="10.09"/>
    <n v="5.4530000000000003"/>
    <n v="0"/>
    <n v="0"/>
  </r>
  <r>
    <x v="24"/>
    <x v="3"/>
    <n v="5.3239999999999998"/>
    <n v="1.9590000000000001"/>
    <n v="7.9260000000000002"/>
    <n v="6.3710000000000004"/>
    <n v="0"/>
    <n v="0"/>
  </r>
  <r>
    <x v="24"/>
    <x v="3"/>
    <n v="5.0839999999999996"/>
    <n v="1.577"/>
    <n v="8.1660000000000004"/>
    <n v="6.7530000000000001"/>
    <n v="0"/>
    <n v="0"/>
  </r>
  <r>
    <x v="24"/>
    <x v="3"/>
    <n v="4.6070000000000002"/>
    <n v="1.5649999999999999"/>
    <n v="8.6430000000000007"/>
    <n v="6.7649999999999997"/>
    <n v="0"/>
    <n v="0"/>
  </r>
  <r>
    <x v="24"/>
    <x v="3"/>
    <n v="4.2309999999999999"/>
    <n v="1.5669999999999999"/>
    <n v="9.0190000000000001"/>
    <n v="6.7629999999999999"/>
    <n v="0"/>
    <n v="0"/>
  </r>
  <r>
    <x v="24"/>
    <x v="3"/>
    <n v="12.106"/>
    <n v="5.1440000000000001"/>
    <n v="1.1439999999999999"/>
    <n v="3.1859999999999999"/>
    <n v="0"/>
    <n v="0"/>
  </r>
  <r>
    <x v="24"/>
    <x v="3"/>
    <n v="13.25"/>
    <n v="6.6280000000000001"/>
    <n v="0"/>
    <n v="1.702"/>
    <n v="0"/>
    <n v="0"/>
  </r>
  <r>
    <x v="24"/>
    <x v="3"/>
    <n v="10.769"/>
    <n v="6.6260000000000003"/>
    <n v="2.4809999999999999"/>
    <n v="1.704"/>
    <n v="0"/>
    <n v="0"/>
  </r>
  <r>
    <x v="24"/>
    <x v="3"/>
    <n v="11.927"/>
    <n v="6.625"/>
    <n v="1.323"/>
    <n v="1.7050000000000001"/>
    <n v="0"/>
    <n v="0"/>
  </r>
  <r>
    <x v="24"/>
    <x v="3"/>
    <n v="11.996"/>
    <n v="6.6289999999999996"/>
    <n v="1.254"/>
    <n v="1.7010000000000001"/>
    <n v="0"/>
    <n v="0"/>
  </r>
  <r>
    <x v="24"/>
    <x v="3"/>
    <n v="11.997"/>
    <n v="6.6260000000000003"/>
    <n v="1.2529999999999999"/>
    <n v="1.704"/>
    <n v="0"/>
    <n v="0"/>
  </r>
  <r>
    <x v="24"/>
    <x v="3"/>
    <n v="11.989000000000001"/>
    <n v="6.6260000000000003"/>
    <n v="1.2609999999999999"/>
    <n v="1.704"/>
    <n v="0"/>
    <n v="0"/>
  </r>
  <r>
    <x v="24"/>
    <x v="3"/>
    <n v="11.989000000000001"/>
    <n v="6.6239999999999997"/>
    <n v="1.2609999999999999"/>
    <n v="1.706"/>
    <n v="0"/>
    <n v="0"/>
  </r>
  <r>
    <x v="24"/>
    <x v="3"/>
    <n v="12.7"/>
    <n v="6.63"/>
    <n v="0.55000000000000004"/>
    <n v="1.7"/>
    <n v="0"/>
    <n v="0"/>
  </r>
  <r>
    <x v="24"/>
    <x v="3"/>
    <n v="12.7"/>
    <n v="6.6289999999999996"/>
    <n v="0.55000000000000004"/>
    <n v="1.7010000000000001"/>
    <n v="0"/>
    <n v="0"/>
  </r>
  <r>
    <x v="24"/>
    <x v="3"/>
    <n v="12.252000000000001"/>
    <n v="6.633"/>
    <n v="0.998"/>
    <n v="1.6970000000000001"/>
    <n v="0"/>
    <n v="0"/>
  </r>
  <r>
    <x v="24"/>
    <x v="3"/>
    <n v="12.433"/>
    <n v="6.6260000000000003"/>
    <n v="0.81699999999999995"/>
    <n v="1.704"/>
    <n v="0"/>
    <n v="0"/>
  </r>
  <r>
    <x v="24"/>
    <x v="3"/>
    <n v="12.442"/>
    <n v="6.6390000000000002"/>
    <n v="0.80800000000000005"/>
    <n v="1.6910000000000001"/>
    <n v="0"/>
    <n v="0"/>
  </r>
  <r>
    <x v="24"/>
    <x v="3"/>
    <n v="12.435"/>
    <n v="6.6310000000000002"/>
    <n v="0.81499999999999995"/>
    <n v="1.6990000000000001"/>
    <n v="0"/>
    <n v="0"/>
  </r>
  <r>
    <x v="24"/>
    <x v="3"/>
    <n v="11.986000000000001"/>
    <n v="6.6310000000000002"/>
    <n v="1.264"/>
    <n v="1.6990000000000001"/>
    <n v="0"/>
    <n v="0"/>
  </r>
  <r>
    <x v="24"/>
    <x v="3"/>
    <n v="12.433"/>
    <n v="6.6310000000000002"/>
    <n v="0.81699999999999995"/>
    <n v="1.6990000000000001"/>
    <n v="0"/>
    <n v="0"/>
  </r>
  <r>
    <x v="24"/>
    <x v="4"/>
    <n v="12.153"/>
    <n v="6.6360000000000001"/>
    <n v="1.097"/>
    <n v="1.694"/>
    <n v="0"/>
    <n v="0"/>
  </r>
  <r>
    <x v="24"/>
    <x v="4"/>
    <n v="12.023"/>
    <n v="6.6289999999999996"/>
    <n v="1.2270000000000001"/>
    <n v="1.7010000000000001"/>
    <n v="0"/>
    <n v="0"/>
  </r>
  <r>
    <x v="24"/>
    <x v="4"/>
    <n v="11.913"/>
    <n v="6.63"/>
    <n v="1.337"/>
    <n v="1.7"/>
    <n v="0"/>
    <n v="0"/>
  </r>
  <r>
    <x v="24"/>
    <x v="4"/>
    <n v="11.913"/>
    <n v="6.6210000000000004"/>
    <n v="1.337"/>
    <n v="1.7090000000000001"/>
    <n v="0"/>
    <n v="0"/>
  </r>
  <r>
    <x v="24"/>
    <x v="4"/>
    <n v="11.946"/>
    <n v="6.6280000000000001"/>
    <n v="1.304"/>
    <n v="1.702"/>
    <n v="0"/>
    <n v="0"/>
  </r>
  <r>
    <x v="24"/>
    <x v="4"/>
    <n v="11.945"/>
    <n v="6.6360000000000001"/>
    <n v="1.3049999999999999"/>
    <n v="1.694"/>
    <n v="0"/>
    <n v="0"/>
  </r>
  <r>
    <x v="24"/>
    <x v="4"/>
    <n v="11.919"/>
    <n v="6.63"/>
    <n v="1.331"/>
    <n v="1.7"/>
    <n v="0"/>
    <n v="0"/>
  </r>
  <r>
    <x v="24"/>
    <x v="4"/>
    <n v="11.994999999999999"/>
    <n v="6.625"/>
    <n v="1.2549999999999999"/>
    <n v="1.7050000000000001"/>
    <n v="0"/>
    <n v="0"/>
  </r>
  <r>
    <x v="24"/>
    <x v="4"/>
    <n v="11.972"/>
    <n v="6.6349999999999998"/>
    <n v="1.278"/>
    <n v="1.6950000000000001"/>
    <n v="0"/>
    <n v="0"/>
  </r>
  <r>
    <x v="24"/>
    <x v="4"/>
    <n v="13.226000000000001"/>
    <n v="6.6379999999999999"/>
    <n v="2.4E-2"/>
    <n v="1.6919999999999999"/>
    <n v="0"/>
    <n v="0"/>
  </r>
  <r>
    <x v="24"/>
    <x v="4"/>
    <n v="9.516"/>
    <n v="6.6369999999999996"/>
    <n v="3.734"/>
    <n v="1.6930000000000001"/>
    <n v="0"/>
    <n v="0"/>
  </r>
  <r>
    <x v="24"/>
    <x v="4"/>
    <n v="10.823"/>
    <n v="6.6349999999999998"/>
    <n v="2.427"/>
    <n v="1.6950000000000001"/>
    <n v="0"/>
    <n v="0"/>
  </r>
  <r>
    <x v="24"/>
    <x v="4"/>
    <n v="13.25"/>
    <n v="6.8780000000000001"/>
    <n v="0"/>
    <n v="1.452"/>
    <n v="0"/>
    <n v="0"/>
  </r>
  <r>
    <x v="24"/>
    <x v="4"/>
    <n v="12.632999999999999"/>
    <n v="6.6239999999999997"/>
    <n v="0.61699999999999999"/>
    <n v="1.706"/>
    <n v="0"/>
    <n v="0"/>
  </r>
  <r>
    <x v="24"/>
    <x v="4"/>
    <n v="13.129"/>
    <n v="6.6260000000000003"/>
    <n v="0.121"/>
    <n v="1.704"/>
    <n v="0"/>
    <n v="0"/>
  </r>
  <r>
    <x v="24"/>
    <x v="4"/>
    <n v="12.811999999999999"/>
    <n v="6.6269999999999998"/>
    <n v="0.438"/>
    <n v="1.7030000000000001"/>
    <n v="0"/>
    <n v="0"/>
  </r>
  <r>
    <x v="24"/>
    <x v="4"/>
    <n v="13.25"/>
    <n v="6.625"/>
    <n v="0"/>
    <n v="1.7050000000000001"/>
    <n v="0"/>
    <n v="0"/>
  </r>
  <r>
    <x v="24"/>
    <x v="4"/>
    <n v="9.7569999999999997"/>
    <n v="6.6230000000000002"/>
    <n v="3.4929999999999999"/>
    <n v="1.7070000000000001"/>
    <n v="0"/>
    <n v="0"/>
  </r>
  <r>
    <x v="24"/>
    <x v="4"/>
    <n v="13.25"/>
    <n v="5.46"/>
    <n v="0"/>
    <n v="2.87"/>
    <n v="0"/>
    <n v="0"/>
  </r>
  <r>
    <x v="24"/>
    <x v="4"/>
    <n v="13.069000000000001"/>
    <n v="4.9779999999999998"/>
    <n v="0.18099999999999999"/>
    <n v="3.3519999999999999"/>
    <n v="0"/>
    <n v="0"/>
  </r>
  <r>
    <x v="24"/>
    <x v="4"/>
    <n v="12.42"/>
    <n v="4.9779999999999998"/>
    <n v="0.83"/>
    <n v="3.3519999999999999"/>
    <n v="0"/>
    <n v="0"/>
  </r>
  <r>
    <x v="24"/>
    <x v="4"/>
    <n v="12.003"/>
    <n v="4.9829999999999997"/>
    <n v="1.2470000000000001"/>
    <n v="3.347"/>
    <n v="0"/>
    <n v="0"/>
  </r>
  <r>
    <x v="24"/>
    <x v="4"/>
    <n v="12.132"/>
    <n v="4.9770000000000003"/>
    <n v="1.1180000000000001"/>
    <n v="3.3530000000000002"/>
    <n v="0"/>
    <n v="0"/>
  </r>
  <r>
    <x v="24"/>
    <x v="4"/>
    <n v="12.752000000000001"/>
    <n v="4.9749999999999996"/>
    <n v="0.498"/>
    <n v="3.355"/>
    <n v="0"/>
    <n v="0"/>
  </r>
  <r>
    <x v="24"/>
    <x v="4"/>
    <n v="12.766999999999999"/>
    <n v="4.9740000000000002"/>
    <n v="0.48299999999999998"/>
    <n v="3.3559999999999999"/>
    <n v="0"/>
    <n v="0"/>
  </r>
  <r>
    <x v="24"/>
    <x v="4"/>
    <n v="12.79"/>
    <n v="4.9770000000000003"/>
    <n v="0.46"/>
    <n v="3.3530000000000002"/>
    <n v="0"/>
    <n v="0"/>
  </r>
  <r>
    <x v="24"/>
    <x v="4"/>
    <n v="12.787000000000001"/>
    <n v="4.8680000000000003"/>
    <n v="0.46300000000000002"/>
    <n v="3.4620000000000002"/>
    <n v="0"/>
    <n v="0"/>
  </r>
  <r>
    <x v="24"/>
    <x v="4"/>
    <n v="12.606999999999999"/>
    <n v="2.1819999999999999"/>
    <n v="0.64300000000000002"/>
    <n v="6.1479999999999997"/>
    <n v="0"/>
    <n v="0"/>
  </r>
  <r>
    <x v="24"/>
    <x v="4"/>
    <n v="8.2140000000000004"/>
    <n v="1.1519999999999999"/>
    <n v="5.0359999999999996"/>
    <n v="7.1779999999999999"/>
    <n v="0"/>
    <n v="0"/>
  </r>
  <r>
    <x v="24"/>
    <x v="4"/>
    <n v="5.5679999999999996"/>
    <n v="0.61099999999999999"/>
    <n v="7.6820000000000004"/>
    <n v="7.7190000000000003"/>
    <n v="0"/>
    <n v="0"/>
  </r>
  <r>
    <x v="24"/>
    <x v="4"/>
    <n v="0.115"/>
    <n v="0"/>
    <n v="13.135"/>
    <n v="8.6989999999999998"/>
    <n v="0"/>
    <n v="0"/>
  </r>
  <r>
    <x v="24"/>
    <x v="5"/>
    <n v="0"/>
    <n v="0"/>
    <n v="13.382999999999999"/>
    <n v="8.6989999999999998"/>
    <n v="0"/>
    <n v="0"/>
  </r>
  <r>
    <x v="24"/>
    <x v="5"/>
    <n v="0.39700000000000002"/>
    <n v="0"/>
    <n v="12.853"/>
    <n v="8.7059999999999995"/>
    <n v="0"/>
    <n v="0"/>
  </r>
  <r>
    <x v="24"/>
    <x v="5"/>
    <n v="0.39700000000000002"/>
    <n v="0"/>
    <n v="12.853"/>
    <n v="8.7780000000000005"/>
    <n v="0"/>
    <n v="0"/>
  </r>
  <r>
    <x v="24"/>
    <x v="5"/>
    <n v="0.40699999999999997"/>
    <n v="0"/>
    <n v="12.843"/>
    <n v="8.8219999999999992"/>
    <n v="0"/>
    <n v="0"/>
  </r>
  <r>
    <x v="24"/>
    <x v="5"/>
    <n v="0.27500000000000002"/>
    <n v="0"/>
    <n v="12.975"/>
    <n v="8.8230000000000004"/>
    <n v="0"/>
    <n v="0"/>
  </r>
  <r>
    <x v="24"/>
    <x v="5"/>
    <n v="0.156"/>
    <n v="0"/>
    <n v="13.093999999999999"/>
    <n v="8.94"/>
    <n v="0"/>
    <n v="0"/>
  </r>
  <r>
    <x v="24"/>
    <x v="5"/>
    <n v="0.14799999999999999"/>
    <n v="0"/>
    <n v="13.102"/>
    <n v="8.8919999999999995"/>
    <n v="0"/>
    <n v="0"/>
  </r>
  <r>
    <x v="24"/>
    <x v="5"/>
    <n v="1.2649999999999999"/>
    <n v="0"/>
    <n v="11.984999999999999"/>
    <n v="8.81"/>
    <n v="0"/>
    <n v="0"/>
  </r>
  <r>
    <x v="24"/>
    <x v="5"/>
    <n v="0.35599999999999998"/>
    <n v="0"/>
    <n v="12.894"/>
    <n v="8.7509999999999994"/>
    <n v="0"/>
    <n v="0"/>
  </r>
  <r>
    <x v="24"/>
    <x v="5"/>
    <n v="0.27100000000000002"/>
    <n v="0"/>
    <n v="12.978999999999999"/>
    <n v="8.7420000000000009"/>
    <n v="0"/>
    <n v="0"/>
  </r>
  <r>
    <x v="24"/>
    <x v="5"/>
    <n v="0.71699999999999997"/>
    <n v="0"/>
    <n v="12.532999999999999"/>
    <n v="8.7270000000000003"/>
    <n v="0"/>
    <n v="0"/>
  </r>
  <r>
    <x v="24"/>
    <x v="5"/>
    <n v="1.2609999999999999"/>
    <n v="0"/>
    <n v="11.989000000000001"/>
    <n v="8.7140000000000004"/>
    <n v="0"/>
    <n v="0"/>
  </r>
  <r>
    <x v="24"/>
    <x v="5"/>
    <n v="1.2949999999999999"/>
    <n v="0"/>
    <n v="11.955"/>
    <n v="8.7750000000000004"/>
    <n v="0"/>
    <n v="0"/>
  </r>
  <r>
    <x v="24"/>
    <x v="5"/>
    <n v="1.9059999999999999"/>
    <n v="0"/>
    <n v="11.343999999999999"/>
    <n v="8.6419999999999995"/>
    <n v="0"/>
    <n v="0"/>
  </r>
  <r>
    <x v="24"/>
    <x v="5"/>
    <n v="1.7430000000000001"/>
    <n v="0"/>
    <n v="11.507"/>
    <n v="8.6549999999999994"/>
    <n v="0"/>
    <n v="0"/>
  </r>
  <r>
    <x v="24"/>
    <x v="5"/>
    <n v="0.26100000000000001"/>
    <n v="0"/>
    <n v="12.989000000000001"/>
    <n v="8.6579999999999995"/>
    <n v="0"/>
    <n v="0"/>
  </r>
  <r>
    <x v="24"/>
    <x v="5"/>
    <n v="0.219"/>
    <n v="0"/>
    <n v="13.031000000000001"/>
    <n v="8.7430000000000003"/>
    <n v="0"/>
    <n v="0"/>
  </r>
  <r>
    <x v="24"/>
    <x v="5"/>
    <n v="0.32400000000000001"/>
    <n v="0"/>
    <n v="12.926"/>
    <n v="8.6660000000000004"/>
    <n v="0"/>
    <n v="0"/>
  </r>
  <r>
    <x v="24"/>
    <x v="5"/>
    <n v="1.6830000000000001"/>
    <n v="0"/>
    <n v="11.567"/>
    <n v="8.827"/>
    <n v="0"/>
    <n v="0"/>
  </r>
  <r>
    <x v="24"/>
    <x v="5"/>
    <n v="0.35299999999999998"/>
    <n v="0"/>
    <n v="12.897"/>
    <n v="8.7810000000000006"/>
    <n v="0"/>
    <n v="0"/>
  </r>
  <r>
    <x v="24"/>
    <x v="5"/>
    <n v="0.18099999999999999"/>
    <n v="0"/>
    <n v="13.069000000000001"/>
    <n v="8.7629999999999999"/>
    <n v="0"/>
    <n v="0"/>
  </r>
  <r>
    <x v="24"/>
    <x v="5"/>
    <n v="0.14000000000000001"/>
    <n v="0"/>
    <n v="13.11"/>
    <n v="8.7409999999999997"/>
    <n v="0"/>
    <n v="0"/>
  </r>
  <r>
    <x v="24"/>
    <x v="5"/>
    <n v="0.48599999999999999"/>
    <n v="0"/>
    <n v="12.763999999999999"/>
    <n v="8.67"/>
    <n v="0"/>
    <n v="0"/>
  </r>
  <r>
    <x v="24"/>
    <x v="5"/>
    <n v="0.73799999999999999"/>
    <n v="0"/>
    <n v="12.512"/>
    <n v="8.609"/>
    <n v="0"/>
    <n v="0"/>
  </r>
  <r>
    <x v="24"/>
    <x v="5"/>
    <n v="5.5549999999999997"/>
    <n v="0"/>
    <n v="7.6950000000000003"/>
    <n v="8.718"/>
    <n v="0"/>
    <n v="0"/>
  </r>
  <r>
    <x v="24"/>
    <x v="5"/>
    <n v="6.5919999999999996"/>
    <n v="0"/>
    <n v="6.6580000000000004"/>
    <n v="8.7050000000000001"/>
    <n v="0"/>
    <n v="0"/>
  </r>
  <r>
    <x v="24"/>
    <x v="5"/>
    <n v="6.5590000000000002"/>
    <n v="0"/>
    <n v="6.6909999999999998"/>
    <n v="8.718"/>
    <n v="0"/>
    <n v="0"/>
  </r>
  <r>
    <x v="24"/>
    <x v="5"/>
    <n v="6.4870000000000001"/>
    <n v="0"/>
    <n v="6.7629999999999999"/>
    <n v="8.7319999999999993"/>
    <n v="0"/>
    <n v="0"/>
  </r>
  <r>
    <x v="24"/>
    <x v="5"/>
    <n v="4.524"/>
    <n v="0"/>
    <n v="8.7260000000000009"/>
    <n v="8.7089999999999996"/>
    <n v="0"/>
    <n v="0"/>
  </r>
  <r>
    <x v="24"/>
    <x v="5"/>
    <n v="0.104"/>
    <n v="0"/>
    <n v="13.146000000000001"/>
    <n v="8.6129999999999995"/>
    <n v="0"/>
    <n v="0"/>
  </r>
  <r>
    <x v="24"/>
    <x v="6"/>
    <n v="0.94399999999999995"/>
    <n v="0"/>
    <n v="13.297000000000001"/>
    <n v="8.6129999999999995"/>
    <n v="0"/>
    <n v="0"/>
  </r>
  <r>
    <x v="24"/>
    <x v="6"/>
    <n v="1.2210000000000001"/>
    <n v="0"/>
    <n v="13.02"/>
    <n v="8.6059999999999999"/>
    <n v="0"/>
    <n v="0"/>
  </r>
  <r>
    <x v="24"/>
    <x v="6"/>
    <n v="1.17"/>
    <n v="0"/>
    <n v="13.071"/>
    <n v="8.5920000000000005"/>
    <n v="0"/>
    <n v="0"/>
  </r>
  <r>
    <x v="24"/>
    <x v="6"/>
    <n v="1.1599999999999999"/>
    <n v="0"/>
    <n v="13.081"/>
    <n v="8.6080000000000005"/>
    <n v="0"/>
    <n v="0"/>
  </r>
  <r>
    <x v="24"/>
    <x v="6"/>
    <n v="1.2030000000000001"/>
    <n v="0"/>
    <n v="13.038"/>
    <n v="8.6920000000000002"/>
    <n v="0"/>
    <n v="0"/>
  </r>
  <r>
    <x v="24"/>
    <x v="6"/>
    <n v="1.226"/>
    <n v="0"/>
    <n v="13.015000000000001"/>
    <n v="8.7490000000000006"/>
    <n v="0"/>
    <n v="0"/>
  </r>
  <r>
    <x v="24"/>
    <x v="6"/>
    <n v="1.2250000000000001"/>
    <n v="0"/>
    <n v="13.016"/>
    <n v="8.7309999999999999"/>
    <n v="0"/>
    <n v="0"/>
  </r>
  <r>
    <x v="24"/>
    <x v="6"/>
    <n v="0.39900000000000002"/>
    <n v="0"/>
    <n v="13.842000000000001"/>
    <n v="8.5500000000000007"/>
    <n v="0"/>
    <n v="0"/>
  </r>
  <r>
    <x v="24"/>
    <x v="6"/>
    <n v="0.4"/>
    <n v="0"/>
    <n v="13.840999999999999"/>
    <n v="8.3780000000000001"/>
    <n v="0"/>
    <n v="0"/>
  </r>
  <r>
    <x v="24"/>
    <x v="6"/>
    <n v="0.34399999999999997"/>
    <n v="0"/>
    <n v="13.897"/>
    <n v="8.4190000000000005"/>
    <n v="0"/>
    <n v="0"/>
  </r>
  <r>
    <x v="24"/>
    <x v="6"/>
    <n v="0.39300000000000002"/>
    <n v="0"/>
    <n v="13.848000000000001"/>
    <n v="8.48"/>
    <n v="0"/>
    <n v="0"/>
  </r>
  <r>
    <x v="24"/>
    <x v="6"/>
    <n v="0.33200000000000002"/>
    <n v="0"/>
    <n v="13.909000000000001"/>
    <n v="8.5589999999999993"/>
    <n v="0"/>
    <n v="0"/>
  </r>
  <r>
    <x v="24"/>
    <x v="6"/>
    <n v="0.315"/>
    <n v="0"/>
    <n v="13.926"/>
    <n v="8.61"/>
    <n v="0"/>
    <n v="0"/>
  </r>
  <r>
    <x v="24"/>
    <x v="6"/>
    <n v="0.23699999999999999"/>
    <n v="0"/>
    <n v="14.004"/>
    <n v="8.5340000000000007"/>
    <n v="0"/>
    <n v="0"/>
  </r>
  <r>
    <x v="24"/>
    <x v="6"/>
    <n v="0.314"/>
    <n v="0"/>
    <n v="13.927"/>
    <n v="8.6340000000000003"/>
    <n v="0"/>
    <n v="0"/>
  </r>
  <r>
    <x v="24"/>
    <x v="6"/>
    <n v="0.33100000000000002"/>
    <n v="0"/>
    <n v="13.91"/>
    <n v="8.6050000000000004"/>
    <n v="0"/>
    <n v="0"/>
  </r>
  <r>
    <x v="24"/>
    <x v="6"/>
    <n v="1.2989999999999999"/>
    <n v="0"/>
    <n v="12.942"/>
    <n v="8.6270000000000007"/>
    <n v="0"/>
    <n v="0"/>
  </r>
  <r>
    <x v="24"/>
    <x v="6"/>
    <n v="1.252"/>
    <n v="0"/>
    <n v="12.989000000000001"/>
    <n v="8.718"/>
    <n v="0"/>
    <n v="0"/>
  </r>
  <r>
    <x v="24"/>
    <x v="6"/>
    <n v="1.2709999999999999"/>
    <n v="0"/>
    <n v="12.97"/>
    <n v="8.9209999999999994"/>
    <n v="0"/>
    <n v="0"/>
  </r>
  <r>
    <x v="24"/>
    <x v="6"/>
    <n v="1.2609999999999999"/>
    <n v="0"/>
    <n v="12.98"/>
    <n v="8.76"/>
    <n v="0"/>
    <n v="0"/>
  </r>
  <r>
    <x v="24"/>
    <x v="6"/>
    <n v="1.347"/>
    <n v="0"/>
    <n v="12.894"/>
    <n v="8.6560000000000006"/>
    <n v="0"/>
    <n v="0"/>
  </r>
  <r>
    <x v="24"/>
    <x v="6"/>
    <n v="1.3340000000000001"/>
    <n v="0"/>
    <n v="12.907"/>
    <n v="8.6950000000000003"/>
    <n v="0"/>
    <n v="0"/>
  </r>
  <r>
    <x v="24"/>
    <x v="6"/>
    <n v="1.347"/>
    <n v="0"/>
    <n v="12.894"/>
    <n v="8.6959999999999997"/>
    <n v="0"/>
    <n v="0"/>
  </r>
  <r>
    <x v="24"/>
    <x v="6"/>
    <n v="1.3620000000000001"/>
    <n v="0"/>
    <n v="12.879"/>
    <n v="8.6349999999999998"/>
    <n v="0"/>
    <n v="0"/>
  </r>
  <r>
    <x v="24"/>
    <x v="6"/>
    <n v="1.3180000000000001"/>
    <n v="0"/>
    <n v="12.923"/>
    <n v="8.641"/>
    <n v="0"/>
    <n v="0"/>
  </r>
  <r>
    <x v="24"/>
    <x v="6"/>
    <n v="1.3080000000000001"/>
    <n v="0.83399999999999996"/>
    <n v="12.933"/>
    <n v="7.4960000000000004"/>
    <n v="0"/>
    <n v="0"/>
  </r>
  <r>
    <x v="24"/>
    <x v="6"/>
    <n v="1.3420000000000001"/>
    <n v="1.365"/>
    <n v="12.898999999999999"/>
    <n v="6.9649999999999999"/>
    <n v="0"/>
    <n v="0"/>
  </r>
  <r>
    <x v="24"/>
    <x v="6"/>
    <n v="2.7130000000000001"/>
    <n v="1.329"/>
    <n v="11.528"/>
    <n v="7.0010000000000003"/>
    <n v="0"/>
    <n v="0"/>
  </r>
  <r>
    <x v="24"/>
    <x v="6"/>
    <n v="2.6890000000000001"/>
    <n v="1.3879999999999999"/>
    <n v="11.552"/>
    <n v="6.9420000000000002"/>
    <n v="0"/>
    <n v="0"/>
  </r>
  <r>
    <x v="24"/>
    <x v="6"/>
    <n v="2.5579999999999998"/>
    <n v="1.498"/>
    <n v="11.683"/>
    <n v="6.8319999999999999"/>
    <n v="0"/>
    <n v="0"/>
  </r>
  <r>
    <x v="24"/>
    <x v="6"/>
    <n v="2.5009999999999999"/>
    <n v="1.494"/>
    <n v="11.74"/>
    <n v="6.8360000000000003"/>
    <n v="0"/>
    <n v="0"/>
  </r>
  <r>
    <x v="24"/>
    <x v="7"/>
    <n v="1.202"/>
    <n v="0.249"/>
    <n v="13.039"/>
    <n v="8.0809999999999995"/>
    <n v="0"/>
    <n v="0"/>
  </r>
  <r>
    <x v="24"/>
    <x v="7"/>
    <n v="1.3080000000000001"/>
    <n v="0"/>
    <n v="12.933"/>
    <n v="8.3740000000000006"/>
    <n v="0"/>
    <n v="0"/>
  </r>
  <r>
    <x v="24"/>
    <x v="7"/>
    <n v="1.143"/>
    <n v="0"/>
    <n v="13.098000000000001"/>
    <n v="8.4870000000000001"/>
    <n v="0"/>
    <n v="0"/>
  </r>
  <r>
    <x v="24"/>
    <x v="7"/>
    <n v="1.3680000000000001"/>
    <n v="0"/>
    <n v="12.872999999999999"/>
    <n v="8.5220000000000002"/>
    <n v="0"/>
    <n v="0"/>
  </r>
  <r>
    <x v="24"/>
    <x v="7"/>
    <n v="1.224"/>
    <n v="0"/>
    <n v="13.016999999999999"/>
    <n v="8.4420000000000002"/>
    <n v="0"/>
    <n v="0"/>
  </r>
  <r>
    <x v="24"/>
    <x v="7"/>
    <n v="0.30099999999999999"/>
    <n v="0"/>
    <n v="13.94"/>
    <n v="8.4410000000000007"/>
    <n v="0"/>
    <n v="0"/>
  </r>
  <r>
    <x v="24"/>
    <x v="7"/>
    <n v="0.378"/>
    <n v="0"/>
    <n v="13.863"/>
    <n v="8.4689999999999994"/>
    <n v="0"/>
    <n v="0"/>
  </r>
  <r>
    <x v="24"/>
    <x v="7"/>
    <n v="0.32700000000000001"/>
    <n v="0"/>
    <n v="13.914"/>
    <n v="8.4719999999999995"/>
    <n v="0"/>
    <n v="0"/>
  </r>
  <r>
    <x v="24"/>
    <x v="7"/>
    <n v="0.33400000000000002"/>
    <n v="0"/>
    <n v="13.907"/>
    <n v="8.4280000000000008"/>
    <n v="0"/>
    <n v="0"/>
  </r>
  <r>
    <x v="24"/>
    <x v="7"/>
    <n v="0.32700000000000001"/>
    <n v="0"/>
    <n v="13.914"/>
    <n v="8.4410000000000007"/>
    <n v="0"/>
    <n v="0"/>
  </r>
  <r>
    <x v="24"/>
    <x v="7"/>
    <n v="0.35699999999999998"/>
    <n v="0"/>
    <n v="13.884"/>
    <n v="8.4309999999999992"/>
    <n v="0"/>
    <n v="0"/>
  </r>
  <r>
    <x v="24"/>
    <x v="7"/>
    <n v="0.33800000000000002"/>
    <n v="0"/>
    <n v="13.903"/>
    <n v="8.4060000000000006"/>
    <n v="0"/>
    <n v="0"/>
  </r>
  <r>
    <x v="24"/>
    <x v="7"/>
    <n v="0.27"/>
    <n v="0"/>
    <n v="13.971"/>
    <n v="8.4710000000000001"/>
    <n v="0"/>
    <n v="0"/>
  </r>
  <r>
    <x v="24"/>
    <x v="7"/>
    <n v="0.33300000000000002"/>
    <n v="0"/>
    <n v="13.907999999999999"/>
    <n v="8.4220000000000006"/>
    <n v="0"/>
    <n v="0"/>
  </r>
  <r>
    <x v="24"/>
    <x v="7"/>
    <n v="0.36099999999999999"/>
    <n v="0"/>
    <n v="13.88"/>
    <n v="8.6080000000000005"/>
    <n v="0"/>
    <n v="0"/>
  </r>
  <r>
    <x v="24"/>
    <x v="7"/>
    <n v="0.27600000000000002"/>
    <n v="0"/>
    <n v="13.965"/>
    <n v="8.5609999999999999"/>
    <n v="0"/>
    <n v="0"/>
  </r>
  <r>
    <x v="24"/>
    <x v="7"/>
    <n v="0.27100000000000002"/>
    <n v="0"/>
    <n v="13.97"/>
    <n v="8.6349999999999998"/>
    <n v="0"/>
    <n v="0"/>
  </r>
  <r>
    <x v="24"/>
    <x v="7"/>
    <n v="0.36399999999999999"/>
    <n v="0"/>
    <n v="13.877000000000001"/>
    <n v="8.6549999999999994"/>
    <n v="0"/>
    <n v="0"/>
  </r>
  <r>
    <x v="24"/>
    <x v="7"/>
    <n v="0.28399999999999997"/>
    <n v="0"/>
    <n v="13.957000000000001"/>
    <n v="8.6020000000000003"/>
    <n v="0"/>
    <n v="0"/>
  </r>
  <r>
    <x v="24"/>
    <x v="7"/>
    <n v="0.28399999999999997"/>
    <n v="0"/>
    <n v="13.957000000000001"/>
    <n v="8.625"/>
    <n v="0"/>
    <n v="0"/>
  </r>
  <r>
    <x v="24"/>
    <x v="7"/>
    <n v="0.36199999999999999"/>
    <n v="0"/>
    <n v="13.879"/>
    <n v="8.702"/>
    <n v="0"/>
    <n v="0"/>
  </r>
  <r>
    <x v="24"/>
    <x v="7"/>
    <n v="0"/>
    <n v="0"/>
    <n v="14.86"/>
    <n v="8.59"/>
    <n v="0"/>
    <n v="0"/>
  </r>
  <r>
    <x v="24"/>
    <x v="7"/>
    <n v="0.28100000000000003"/>
    <n v="0"/>
    <n v="13.96"/>
    <n v="8.6609999999999996"/>
    <n v="0"/>
    <n v="0"/>
  </r>
  <r>
    <x v="24"/>
    <x v="7"/>
    <n v="0.25"/>
    <n v="0"/>
    <n v="13.991"/>
    <n v="8.6280000000000001"/>
    <n v="0"/>
    <n v="0"/>
  </r>
  <r>
    <x v="24"/>
    <x v="7"/>
    <n v="0.25900000000000001"/>
    <n v="0"/>
    <n v="13.981999999999999"/>
    <n v="8.67"/>
    <n v="0"/>
    <n v="0"/>
  </r>
  <r>
    <x v="24"/>
    <x v="7"/>
    <n v="0.41199999999999998"/>
    <n v="0"/>
    <n v="13.829000000000001"/>
    <n v="8.5869999999999997"/>
    <n v="0"/>
    <n v="0"/>
  </r>
  <r>
    <x v="24"/>
    <x v="7"/>
    <n v="0.41099999999999998"/>
    <n v="0"/>
    <n v="13.83"/>
    <n v="8.6769999999999996"/>
    <n v="0"/>
    <n v="0"/>
  </r>
  <r>
    <x v="24"/>
    <x v="7"/>
    <n v="0.39400000000000002"/>
    <n v="0"/>
    <n v="13.847"/>
    <n v="8.6150000000000002"/>
    <n v="0"/>
    <n v="0"/>
  </r>
  <r>
    <x v="24"/>
    <x v="7"/>
    <n v="0.41"/>
    <n v="0"/>
    <n v="13.831"/>
    <n v="8.5519999999999996"/>
    <n v="0"/>
    <n v="0"/>
  </r>
  <r>
    <x v="24"/>
    <x v="7"/>
    <n v="0.29299999999999998"/>
    <n v="0"/>
    <n v="13.948"/>
    <n v="8.5530000000000008"/>
    <n v="0"/>
    <n v="0"/>
  </r>
  <r>
    <x v="24"/>
    <x v="7"/>
    <n v="0.35799999999999998"/>
    <n v="0"/>
    <n v="13.882999999999999"/>
    <n v="8.6189999999999998"/>
    <n v="0"/>
    <n v="0"/>
  </r>
  <r>
    <x v="24"/>
    <x v="8"/>
    <n v="0.42899999999999999"/>
    <n v="7.0000000000000001E-3"/>
    <n v="13.811999999999999"/>
    <n v="8.3230000000000004"/>
    <n v="0"/>
    <n v="0"/>
  </r>
  <r>
    <x v="24"/>
    <x v="8"/>
    <n v="0.54"/>
    <n v="0"/>
    <n v="13.701000000000001"/>
    <n v="8.7750000000000004"/>
    <n v="0"/>
    <n v="0"/>
  </r>
  <r>
    <x v="24"/>
    <x v="8"/>
    <n v="0.34200000000000003"/>
    <n v="0"/>
    <n v="13.898999999999999"/>
    <n v="8.73"/>
    <n v="0"/>
    <n v="0"/>
  </r>
  <r>
    <x v="24"/>
    <x v="8"/>
    <n v="0.41399999999999998"/>
    <n v="0"/>
    <n v="13.827"/>
    <n v="8.6950000000000003"/>
    <n v="0"/>
    <n v="0"/>
  </r>
  <r>
    <x v="24"/>
    <x v="8"/>
    <n v="0.35599999999999998"/>
    <n v="0"/>
    <n v="13.885"/>
    <n v="8.6880000000000006"/>
    <n v="0"/>
    <n v="0"/>
  </r>
  <r>
    <x v="24"/>
    <x v="8"/>
    <n v="0.25600000000000001"/>
    <n v="0"/>
    <n v="13.984999999999999"/>
    <n v="8.7149999999999999"/>
    <n v="0"/>
    <n v="0"/>
  </r>
  <r>
    <x v="24"/>
    <x v="8"/>
    <n v="0.23499999999999999"/>
    <n v="0"/>
    <n v="14.006"/>
    <n v="8.7010000000000005"/>
    <n v="0"/>
    <n v="0"/>
  </r>
  <r>
    <x v="24"/>
    <x v="8"/>
    <n v="0.39500000000000002"/>
    <n v="0.49099999999999999"/>
    <n v="13.846"/>
    <n v="7.8390000000000004"/>
    <n v="0"/>
    <n v="0"/>
  </r>
  <r>
    <x v="24"/>
    <x v="8"/>
    <n v="0.27300000000000002"/>
    <n v="0.28499999999999998"/>
    <n v="13.968"/>
    <n v="8.0449999999999999"/>
    <n v="0"/>
    <n v="0"/>
  </r>
  <r>
    <x v="24"/>
    <x v="8"/>
    <n v="0.36199999999999999"/>
    <n v="0"/>
    <n v="13.879"/>
    <n v="8.7260000000000009"/>
    <n v="0"/>
    <n v="0"/>
  </r>
  <r>
    <x v="24"/>
    <x v="8"/>
    <n v="0"/>
    <n v="0"/>
    <n v="14.855"/>
    <n v="8.6869999999999994"/>
    <n v="0"/>
    <n v="0"/>
  </r>
  <r>
    <x v="24"/>
    <x v="8"/>
    <n v="0.39700000000000002"/>
    <n v="0"/>
    <n v="13.843999999999999"/>
    <n v="8.6959999999999997"/>
    <n v="0"/>
    <n v="0"/>
  </r>
  <r>
    <x v="24"/>
    <x v="8"/>
    <n v="0"/>
    <n v="0"/>
    <n v="14.266"/>
    <n v="8.6910000000000007"/>
    <n v="0"/>
    <n v="0"/>
  </r>
  <r>
    <x v="24"/>
    <x v="8"/>
    <n v="0"/>
    <n v="0"/>
    <n v="14.260999999999999"/>
    <n v="8.7100000000000009"/>
    <n v="0"/>
    <n v="0"/>
  </r>
  <r>
    <x v="24"/>
    <x v="8"/>
    <n v="0.46700000000000003"/>
    <n v="1.5069999999999999"/>
    <n v="13.773999999999999"/>
    <n v="6.8230000000000004"/>
    <n v="0"/>
    <n v="0"/>
  </r>
  <r>
    <x v="24"/>
    <x v="8"/>
    <n v="0.432"/>
    <n v="2.758"/>
    <n v="13.808999999999999"/>
    <n v="5.5720000000000001"/>
    <n v="0"/>
    <n v="0"/>
  </r>
  <r>
    <x v="24"/>
    <x v="8"/>
    <n v="0.33"/>
    <n v="1.425"/>
    <n v="13.911"/>
    <n v="6.9050000000000002"/>
    <n v="0"/>
    <n v="0"/>
  </r>
  <r>
    <x v="24"/>
    <x v="8"/>
    <n v="0.93200000000000005"/>
    <n v="0"/>
    <n v="13.308999999999999"/>
    <n v="8.7059999999999995"/>
    <n v="0"/>
    <n v="0"/>
  </r>
  <r>
    <x v="24"/>
    <x v="8"/>
    <n v="0.26300000000000001"/>
    <n v="0"/>
    <n v="13.978"/>
    <n v="8.6959999999999997"/>
    <n v="0"/>
    <n v="0"/>
  </r>
  <r>
    <x v="24"/>
    <x v="8"/>
    <n v="0.23899999999999999"/>
    <n v="0"/>
    <n v="14.002000000000001"/>
    <n v="8.702"/>
    <n v="0"/>
    <n v="0"/>
  </r>
  <r>
    <x v="24"/>
    <x v="8"/>
    <n v="0"/>
    <n v="0"/>
    <n v="14.321"/>
    <n v="8.58"/>
    <n v="0"/>
    <n v="0"/>
  </r>
  <r>
    <x v="24"/>
    <x v="8"/>
    <n v="0.32800000000000001"/>
    <n v="0"/>
    <n v="13.913"/>
    <n v="8.9209999999999994"/>
    <n v="0.7"/>
    <n v="0"/>
  </r>
  <r>
    <x v="24"/>
    <x v="8"/>
    <n v="0.52200000000000002"/>
    <n v="0"/>
    <n v="13.718999999999999"/>
    <n v="8.7390000000000008"/>
    <n v="0.7"/>
    <n v="0"/>
  </r>
  <r>
    <x v="24"/>
    <x v="8"/>
    <n v="2.0019999999999998"/>
    <n v="0"/>
    <n v="12.239000000000001"/>
    <n v="8.7240000000000002"/>
    <n v="0.7"/>
    <n v="0"/>
  </r>
  <r>
    <x v="24"/>
    <x v="8"/>
    <n v="2.8980000000000001"/>
    <n v="0"/>
    <n v="11.343"/>
    <n v="8.7509999999999994"/>
    <n v="0.7"/>
    <n v="0"/>
  </r>
  <r>
    <x v="24"/>
    <x v="8"/>
    <n v="2.653"/>
    <n v="0"/>
    <n v="11.587999999999999"/>
    <n v="8.7620000000000005"/>
    <n v="0.7"/>
    <n v="0"/>
  </r>
  <r>
    <x v="24"/>
    <x v="8"/>
    <n v="2.806"/>
    <n v="0"/>
    <n v="11.435"/>
    <n v="8.8070000000000004"/>
    <n v="0.7"/>
    <n v="0"/>
  </r>
  <r>
    <x v="24"/>
    <x v="8"/>
    <n v="2.8740000000000001"/>
    <n v="0"/>
    <n v="11.367000000000001"/>
    <n v="8.9109999999999996"/>
    <n v="0"/>
    <n v="0"/>
  </r>
  <r>
    <x v="24"/>
    <x v="8"/>
    <n v="3.4359999999999999"/>
    <n v="0"/>
    <n v="10.805"/>
    <n v="8.9280000000000008"/>
    <n v="0.7"/>
    <n v="0"/>
  </r>
  <r>
    <x v="24"/>
    <x v="8"/>
    <n v="4.0119999999999996"/>
    <n v="0"/>
    <n v="10.228999999999999"/>
    <n v="8.9019999999999992"/>
    <n v="0.7"/>
    <n v="0"/>
  </r>
  <r>
    <x v="24"/>
    <x v="9"/>
    <n v="6.4809999999999999"/>
    <n v="0"/>
    <n v="6.7690000000000001"/>
    <n v="8.7249999999999996"/>
    <n v="0"/>
    <n v="0"/>
  </r>
  <r>
    <x v="24"/>
    <x v="9"/>
    <n v="5.7210000000000001"/>
    <n v="0"/>
    <n v="7.5289999999999999"/>
    <n v="8.7110000000000003"/>
    <n v="0"/>
    <n v="0"/>
  </r>
  <r>
    <x v="24"/>
    <x v="9"/>
    <n v="4.8209999999999997"/>
    <n v="0"/>
    <n v="8.4290000000000003"/>
    <n v="8.6820000000000004"/>
    <n v="0"/>
    <n v="0"/>
  </r>
  <r>
    <x v="24"/>
    <x v="9"/>
    <n v="6.508"/>
    <n v="0"/>
    <n v="6.742"/>
    <n v="8.673"/>
    <n v="0"/>
    <n v="0"/>
  </r>
  <r>
    <x v="24"/>
    <x v="9"/>
    <n v="7.38"/>
    <n v="0"/>
    <n v="5.87"/>
    <n v="8.6259999999999994"/>
    <n v="0"/>
    <n v="0"/>
  </r>
  <r>
    <x v="24"/>
    <x v="9"/>
    <n v="7.3940000000000001"/>
    <n v="0"/>
    <n v="5.8559999999999999"/>
    <n v="8.6460000000000008"/>
    <n v="0"/>
    <n v="0"/>
  </r>
  <r>
    <x v="24"/>
    <x v="9"/>
    <n v="7.4219999999999997"/>
    <n v="0"/>
    <n v="5.8280000000000003"/>
    <n v="8.6549999999999994"/>
    <n v="0"/>
    <n v="0"/>
  </r>
  <r>
    <x v="24"/>
    <x v="9"/>
    <n v="7.3310000000000004"/>
    <n v="0"/>
    <n v="5.9189999999999996"/>
    <n v="8.6720000000000006"/>
    <n v="0"/>
    <n v="0"/>
  </r>
  <r>
    <x v="24"/>
    <x v="9"/>
    <n v="7.4429999999999996"/>
    <n v="0"/>
    <n v="5.8070000000000004"/>
    <n v="8.6630000000000003"/>
    <n v="0"/>
    <n v="0"/>
  </r>
  <r>
    <x v="24"/>
    <x v="9"/>
    <n v="5.891"/>
    <n v="0.106"/>
    <n v="7.359"/>
    <n v="8.2240000000000002"/>
    <n v="0"/>
    <n v="0"/>
  </r>
  <r>
    <x v="24"/>
    <x v="9"/>
    <n v="6.4409999999999998"/>
    <n v="0"/>
    <n v="6.8090000000000002"/>
    <n v="9.0060000000000002"/>
    <n v="0"/>
    <n v="0"/>
  </r>
  <r>
    <x v="24"/>
    <x v="9"/>
    <n v="6.9939999999999998"/>
    <n v="0"/>
    <n v="6.2560000000000002"/>
    <n v="8.641"/>
    <n v="0"/>
    <n v="0"/>
  </r>
  <r>
    <x v="24"/>
    <x v="9"/>
    <n v="8.3059999999999992"/>
    <n v="0"/>
    <n v="4.944"/>
    <n v="8.6750000000000007"/>
    <n v="0"/>
    <n v="0"/>
  </r>
  <r>
    <x v="24"/>
    <x v="9"/>
    <n v="8.4090000000000007"/>
    <n v="0"/>
    <n v="4.8410000000000002"/>
    <n v="8.66"/>
    <n v="0"/>
    <n v="0"/>
  </r>
  <r>
    <x v="24"/>
    <x v="9"/>
    <n v="9.3170000000000002"/>
    <n v="0"/>
    <n v="3.9329999999999998"/>
    <n v="8.6950000000000003"/>
    <n v="0"/>
    <n v="0"/>
  </r>
  <r>
    <x v="24"/>
    <x v="9"/>
    <n v="9.484"/>
    <n v="0"/>
    <n v="3.766"/>
    <n v="8.6989999999999998"/>
    <n v="0"/>
    <n v="0"/>
  </r>
  <r>
    <x v="24"/>
    <x v="9"/>
    <n v="8.4440000000000008"/>
    <n v="0"/>
    <n v="4.806"/>
    <n v="8.6959999999999997"/>
    <n v="0"/>
    <n v="0"/>
  </r>
  <r>
    <x v="24"/>
    <x v="9"/>
    <n v="9.6829999999999998"/>
    <n v="0"/>
    <n v="3.5670000000000002"/>
    <n v="8.7609999999999992"/>
    <n v="0"/>
    <n v="0"/>
  </r>
  <r>
    <x v="24"/>
    <x v="9"/>
    <n v="12.875"/>
    <n v="0"/>
    <n v="0.375"/>
    <n v="8.5820000000000007"/>
    <n v="0"/>
    <n v="0"/>
  </r>
  <r>
    <x v="24"/>
    <x v="9"/>
    <n v="2.9649999999999999"/>
    <n v="0"/>
    <n v="10.285"/>
    <n v="8.5869999999999997"/>
    <n v="0"/>
    <n v="0"/>
  </r>
  <r>
    <x v="24"/>
    <x v="9"/>
    <n v="6.6929999999999996"/>
    <n v="0"/>
    <n v="6.5570000000000004"/>
    <n v="8.6769999999999996"/>
    <n v="0"/>
    <n v="0"/>
  </r>
  <r>
    <x v="24"/>
    <x v="9"/>
    <n v="5.19"/>
    <n v="0"/>
    <n v="8.06"/>
    <n v="8.6859999999999999"/>
    <n v="0"/>
    <n v="0"/>
  </r>
  <r>
    <x v="24"/>
    <x v="9"/>
    <n v="5.2450000000000001"/>
    <n v="0"/>
    <n v="8.0050000000000008"/>
    <n v="8.6440000000000001"/>
    <n v="0"/>
    <n v="0"/>
  </r>
  <r>
    <x v="24"/>
    <x v="9"/>
    <n v="5.2"/>
    <n v="0"/>
    <n v="8.0500000000000007"/>
    <n v="8.6150000000000002"/>
    <n v="0"/>
    <n v="0"/>
  </r>
  <r>
    <x v="24"/>
    <x v="9"/>
    <n v="6.1079999999999997"/>
    <n v="0"/>
    <n v="7.1420000000000003"/>
    <n v="8.625"/>
    <n v="0"/>
    <n v="0"/>
  </r>
  <r>
    <x v="24"/>
    <x v="9"/>
    <n v="3.2290000000000001"/>
    <n v="0"/>
    <n v="10.021000000000001"/>
    <n v="8.9149999999999991"/>
    <n v="0"/>
    <n v="0"/>
  </r>
  <r>
    <x v="24"/>
    <x v="9"/>
    <n v="5.875"/>
    <n v="0"/>
    <n v="7.375"/>
    <n v="8.8260000000000005"/>
    <n v="0"/>
    <n v="0"/>
  </r>
  <r>
    <x v="24"/>
    <x v="9"/>
    <n v="8.9819999999999993"/>
    <n v="0"/>
    <n v="4.2679999999999998"/>
    <n v="9.0109999999999992"/>
    <n v="0"/>
    <n v="0"/>
  </r>
  <r>
    <x v="24"/>
    <x v="9"/>
    <n v="9.8610000000000007"/>
    <n v="0"/>
    <n v="3.3889999999999998"/>
    <n v="8.6630000000000003"/>
    <n v="0"/>
    <n v="0"/>
  </r>
  <r>
    <x v="24"/>
    <x v="9"/>
    <n v="12.09"/>
    <n v="1.6879999999999999"/>
    <n v="1.1599999999999999"/>
    <n v="6.6420000000000003"/>
    <n v="0"/>
    <n v="0"/>
  </r>
  <r>
    <x v="24"/>
    <x v="9"/>
    <n v="12.523999999999999"/>
    <n v="2.7749999999999999"/>
    <n v="0.72599999999999998"/>
    <n v="5.5549999999999997"/>
    <n v="0"/>
    <n v="0"/>
  </r>
  <r>
    <x v="24"/>
    <x v="10"/>
    <n v="12.734"/>
    <n v="1.57"/>
    <n v="0.51600000000000001"/>
    <n v="6.76"/>
    <n v="0"/>
    <n v="0"/>
  </r>
  <r>
    <x v="24"/>
    <x v="10"/>
    <n v="12.709"/>
    <n v="5.6000000000000001E-2"/>
    <n v="0.54100000000000004"/>
    <n v="8.2739999999999991"/>
    <n v="0"/>
    <n v="0"/>
  </r>
  <r>
    <x v="24"/>
    <x v="10"/>
    <n v="9.3870000000000005"/>
    <n v="0"/>
    <n v="3.863"/>
    <n v="8.7129999999999992"/>
    <n v="0"/>
    <n v="0"/>
  </r>
  <r>
    <x v="24"/>
    <x v="10"/>
    <n v="3.589"/>
    <n v="0"/>
    <n v="9.6609999999999996"/>
    <n v="8.7240000000000002"/>
    <n v="0"/>
    <n v="0"/>
  </r>
  <r>
    <x v="24"/>
    <x v="10"/>
    <n v="4.3159999999999998"/>
    <n v="0"/>
    <n v="8.9339999999999993"/>
    <n v="8.6329999999999991"/>
    <n v="0"/>
    <n v="0"/>
  </r>
  <r>
    <x v="24"/>
    <x v="10"/>
    <n v="3.8039999999999998"/>
    <n v="0"/>
    <n v="9.4459999999999997"/>
    <n v="8.5909999999999993"/>
    <n v="0"/>
    <n v="0"/>
  </r>
  <r>
    <x v="24"/>
    <x v="10"/>
    <n v="2.9710000000000001"/>
    <n v="0"/>
    <n v="10.279"/>
    <n v="8.5879999999999992"/>
    <n v="0"/>
    <n v="0"/>
  </r>
  <r>
    <x v="24"/>
    <x v="10"/>
    <n v="4.577"/>
    <n v="0"/>
    <n v="8.673"/>
    <n v="8.6180000000000003"/>
    <n v="0"/>
    <n v="0"/>
  </r>
  <r>
    <x v="24"/>
    <x v="10"/>
    <n v="3.7149999999999999"/>
    <n v="0"/>
    <n v="9.5350000000000001"/>
    <n v="8.6050000000000004"/>
    <n v="0"/>
    <n v="0"/>
  </r>
  <r>
    <x v="24"/>
    <x v="10"/>
    <n v="1.681"/>
    <n v="0"/>
    <n v="11.569000000000001"/>
    <n v="8.625"/>
    <n v="0"/>
    <n v="0"/>
  </r>
  <r>
    <x v="24"/>
    <x v="10"/>
    <n v="1.873"/>
    <n v="0"/>
    <n v="11.377000000000001"/>
    <n v="8.6440000000000001"/>
    <n v="0"/>
    <n v="0"/>
  </r>
  <r>
    <x v="24"/>
    <x v="10"/>
    <n v="1.4330000000000001"/>
    <n v="0"/>
    <n v="11.817"/>
    <n v="8.5039999999999996"/>
    <n v="0"/>
    <n v="0"/>
  </r>
  <r>
    <x v="24"/>
    <x v="10"/>
    <n v="0.23699999999999999"/>
    <n v="0"/>
    <n v="13.013"/>
    <n v="8.5960000000000001"/>
    <n v="0"/>
    <n v="0"/>
  </r>
  <r>
    <x v="24"/>
    <x v="10"/>
    <n v="1.379"/>
    <n v="0"/>
    <n v="11.871"/>
    <n v="8.7880000000000003"/>
    <n v="0"/>
    <n v="0"/>
  </r>
  <r>
    <x v="24"/>
    <x v="10"/>
    <n v="3.3540000000000001"/>
    <n v="0"/>
    <n v="9.8960000000000008"/>
    <n v="8.61"/>
    <n v="0"/>
    <n v="0"/>
  </r>
  <r>
    <x v="24"/>
    <x v="10"/>
    <n v="2.3239999999999998"/>
    <n v="0"/>
    <n v="10.926"/>
    <n v="8.6969999999999992"/>
    <n v="0"/>
    <n v="0"/>
  </r>
  <r>
    <x v="24"/>
    <x v="10"/>
    <n v="4.5090000000000003"/>
    <n v="0"/>
    <n v="8.7409999999999997"/>
    <n v="8.7210000000000001"/>
    <n v="0"/>
    <n v="0"/>
  </r>
  <r>
    <x v="24"/>
    <x v="10"/>
    <n v="3.94"/>
    <n v="0"/>
    <n v="9.31"/>
    <n v="8.4589999999999996"/>
    <n v="0"/>
    <n v="0"/>
  </r>
  <r>
    <x v="24"/>
    <x v="10"/>
    <n v="4.5049999999999999"/>
    <n v="0"/>
    <n v="8.7449999999999992"/>
    <n v="8.6189999999999998"/>
    <n v="0"/>
    <n v="0"/>
  </r>
  <r>
    <x v="24"/>
    <x v="10"/>
    <n v="5.6020000000000003"/>
    <n v="0"/>
    <n v="7.6479999999999997"/>
    <n v="8.609"/>
    <n v="0"/>
    <n v="0"/>
  </r>
  <r>
    <x v="24"/>
    <x v="10"/>
    <n v="6.851"/>
    <n v="0"/>
    <n v="6.399"/>
    <n v="8.6289999999999996"/>
    <n v="0"/>
    <n v="0"/>
  </r>
  <r>
    <x v="24"/>
    <x v="10"/>
    <n v="7.407"/>
    <n v="0"/>
    <n v="5.843"/>
    <n v="8.6069999999999993"/>
    <n v="0"/>
    <n v="0"/>
  </r>
  <r>
    <x v="24"/>
    <x v="10"/>
    <n v="8.1240000000000006"/>
    <n v="0"/>
    <n v="5.1260000000000003"/>
    <n v="8.5830000000000002"/>
    <n v="0"/>
    <n v="0"/>
  </r>
  <r>
    <x v="24"/>
    <x v="10"/>
    <n v="8.3659999999999997"/>
    <n v="0"/>
    <n v="4.8840000000000003"/>
    <n v="8.6289999999999996"/>
    <n v="0"/>
    <n v="0"/>
  </r>
  <r>
    <x v="24"/>
    <x v="10"/>
    <n v="8.3559999999999999"/>
    <n v="0"/>
    <n v="4.8940000000000001"/>
    <n v="8.7110000000000003"/>
    <n v="0"/>
    <n v="0"/>
  </r>
  <r>
    <x v="24"/>
    <x v="10"/>
    <n v="8.3070000000000004"/>
    <n v="0"/>
    <n v="4.9429999999999996"/>
    <n v="8.6809999999999992"/>
    <n v="0"/>
    <n v="0"/>
  </r>
  <r>
    <x v="24"/>
    <x v="10"/>
    <n v="10.33"/>
    <n v="0"/>
    <n v="2.92"/>
    <n v="8.5830000000000002"/>
    <n v="0"/>
    <n v="0"/>
  </r>
  <r>
    <x v="24"/>
    <x v="10"/>
    <n v="10.382"/>
    <n v="0"/>
    <n v="2.8679999999999999"/>
    <n v="8.7189999999999994"/>
    <n v="0"/>
    <n v="0"/>
  </r>
  <r>
    <x v="24"/>
    <x v="10"/>
    <n v="8.4949999999999992"/>
    <n v="0"/>
    <n v="4.7549999999999999"/>
    <n v="8.6270000000000007"/>
    <n v="0"/>
    <n v="0"/>
  </r>
  <r>
    <x v="24"/>
    <x v="10"/>
    <n v="8.4030000000000005"/>
    <n v="0"/>
    <n v="4.8470000000000004"/>
    <n v="8.6829999999999998"/>
    <n v="0"/>
    <n v="0"/>
  </r>
  <r>
    <x v="24"/>
    <x v="11"/>
    <n v="8.4589999999999996"/>
    <n v="0"/>
    <n v="4.7910000000000004"/>
    <n v="8.6080000000000005"/>
    <n v="0"/>
    <n v="0"/>
  </r>
  <r>
    <x v="24"/>
    <x v="11"/>
    <n v="9.8780000000000001"/>
    <n v="0"/>
    <n v="3.3719999999999999"/>
    <n v="8.6110000000000007"/>
    <n v="0"/>
    <n v="0"/>
  </r>
  <r>
    <x v="24"/>
    <x v="11"/>
    <n v="9.3729999999999993"/>
    <n v="0"/>
    <n v="3.8769999999999998"/>
    <n v="8.5830000000000002"/>
    <n v="0"/>
    <n v="0"/>
  </r>
  <r>
    <x v="24"/>
    <x v="11"/>
    <n v="8.5370000000000008"/>
    <n v="0"/>
    <n v="4.7130000000000001"/>
    <n v="8.6059999999999999"/>
    <n v="0"/>
    <n v="0"/>
  </r>
  <r>
    <x v="24"/>
    <x v="11"/>
    <n v="8.3520000000000003"/>
    <n v="0"/>
    <n v="4.8979999999999997"/>
    <n v="8.6449999999999996"/>
    <n v="0"/>
    <n v="0"/>
  </r>
  <r>
    <x v="24"/>
    <x v="11"/>
    <n v="9.3160000000000007"/>
    <n v="0"/>
    <n v="3.9340000000000002"/>
    <n v="8.6850000000000005"/>
    <n v="0"/>
    <n v="0"/>
  </r>
  <r>
    <x v="24"/>
    <x v="11"/>
    <n v="8.8040000000000003"/>
    <n v="0"/>
    <n v="4.4459999999999997"/>
    <n v="8.6950000000000003"/>
    <n v="0"/>
    <n v="0"/>
  </r>
  <r>
    <x v="24"/>
    <x v="11"/>
    <n v="11.164999999999999"/>
    <n v="0"/>
    <n v="2.085"/>
    <n v="8.65"/>
    <n v="0"/>
    <n v="0"/>
  </r>
  <r>
    <x v="24"/>
    <x v="11"/>
    <n v="12.233000000000001"/>
    <n v="0.82499999999999996"/>
    <n v="1.0169999999999999"/>
    <n v="7.5049999999999999"/>
    <n v="0"/>
    <n v="0"/>
  </r>
  <r>
    <x v="24"/>
    <x v="11"/>
    <n v="12.276"/>
    <n v="2.2069999999999999"/>
    <n v="0.97399999999999998"/>
    <n v="6.1230000000000002"/>
    <n v="0"/>
    <n v="0"/>
  </r>
  <r>
    <x v="24"/>
    <x v="11"/>
    <n v="10.956"/>
    <n v="2.9279999999999999"/>
    <n v="2.294"/>
    <n v="5.4020000000000001"/>
    <n v="0"/>
    <n v="0"/>
  </r>
  <r>
    <x v="24"/>
    <x v="11"/>
    <n v="9.0370000000000008"/>
    <n v="2.8330000000000002"/>
    <n v="4.2130000000000001"/>
    <n v="5.4969999999999999"/>
    <n v="0"/>
    <n v="0"/>
  </r>
  <r>
    <x v="24"/>
    <x v="11"/>
    <n v="7.2960000000000003"/>
    <n v="1.577"/>
    <n v="5.9539999999999997"/>
    <n v="6.7530000000000001"/>
    <n v="0"/>
    <n v="0"/>
  </r>
  <r>
    <x v="24"/>
    <x v="11"/>
    <n v="5.4480000000000004"/>
    <n v="0"/>
    <n v="7.8019999999999996"/>
    <n v="8.3550000000000004"/>
    <n v="0"/>
    <n v="0"/>
  </r>
  <r>
    <x v="24"/>
    <x v="11"/>
    <n v="0.32900000000000001"/>
    <n v="0"/>
    <n v="12.920999999999999"/>
    <n v="8.7219999999999995"/>
    <n v="0"/>
    <n v="0"/>
  </r>
  <r>
    <x v="24"/>
    <x v="11"/>
    <n v="0"/>
    <n v="0"/>
    <n v="13.779"/>
    <n v="8.5109999999999992"/>
    <n v="0"/>
    <n v="0"/>
  </r>
  <r>
    <x v="24"/>
    <x v="11"/>
    <n v="1.516"/>
    <n v="0"/>
    <n v="11.734"/>
    <n v="8.7140000000000004"/>
    <n v="0"/>
    <n v="0"/>
  </r>
  <r>
    <x v="24"/>
    <x v="11"/>
    <n v="3.0649999999999999"/>
    <n v="0"/>
    <n v="10.185"/>
    <n v="8.6850000000000005"/>
    <n v="0"/>
    <n v="0"/>
  </r>
  <r>
    <x v="24"/>
    <x v="11"/>
    <n v="4.2640000000000002"/>
    <n v="0"/>
    <n v="8.9860000000000007"/>
    <n v="8.5429999999999993"/>
    <n v="0"/>
    <n v="0"/>
  </r>
  <r>
    <x v="24"/>
    <x v="11"/>
    <n v="2.2810000000000001"/>
    <n v="0"/>
    <n v="10.968999999999999"/>
    <n v="8.6189999999999998"/>
    <n v="0"/>
    <n v="0"/>
  </r>
  <r>
    <x v="24"/>
    <x v="11"/>
    <n v="1.6890000000000001"/>
    <n v="0"/>
    <n v="11.561"/>
    <n v="8.6"/>
    <n v="0"/>
    <n v="0"/>
  </r>
  <r>
    <x v="24"/>
    <x v="11"/>
    <n v="0.41699999999999998"/>
    <n v="0"/>
    <n v="12.833"/>
    <n v="8.6080000000000005"/>
    <n v="0"/>
    <n v="0"/>
  </r>
  <r>
    <x v="24"/>
    <x v="11"/>
    <n v="0"/>
    <n v="0"/>
    <n v="13.853"/>
    <n v="8.6470000000000002"/>
    <n v="0"/>
    <n v="0"/>
  </r>
  <r>
    <x v="24"/>
    <x v="11"/>
    <n v="0"/>
    <n v="0"/>
    <n v="13.55"/>
    <n v="8.5060000000000002"/>
    <n v="0"/>
    <n v="0"/>
  </r>
  <r>
    <x v="24"/>
    <x v="11"/>
    <n v="0"/>
    <n v="0"/>
    <n v="13.936"/>
    <n v="8.3949999999999996"/>
    <n v="0"/>
    <n v="0"/>
  </r>
  <r>
    <x v="24"/>
    <x v="11"/>
    <n v="0"/>
    <n v="0"/>
    <n v="13.829000000000001"/>
    <n v="8.5519999999999996"/>
    <n v="0"/>
    <n v="0"/>
  </r>
  <r>
    <x v="24"/>
    <x v="11"/>
    <n v="0"/>
    <n v="0"/>
    <n v="13.817"/>
    <n v="8.6140000000000008"/>
    <n v="0"/>
    <n v="0"/>
  </r>
  <r>
    <x v="24"/>
    <x v="11"/>
    <n v="0"/>
    <n v="0"/>
    <n v="13.824999999999999"/>
    <n v="8.5380000000000003"/>
    <n v="0"/>
    <n v="0"/>
  </r>
  <r>
    <x v="24"/>
    <x v="11"/>
    <n v="1.86"/>
    <n v="0"/>
    <n v="11.39"/>
    <n v="8.5609999999999999"/>
    <n v="0"/>
    <n v="0"/>
  </r>
  <r>
    <x v="24"/>
    <x v="11"/>
    <n v="1.4239999999999999"/>
    <n v="0"/>
    <n v="11.826000000000001"/>
    <n v="8.6199999999999992"/>
    <n v="0"/>
    <n v="0"/>
  </r>
  <r>
    <x v="24"/>
    <x v="11"/>
    <n v="8.0830000000000002"/>
    <n v="0"/>
    <n v="5.1669999999999998"/>
    <n v="8.5749999999999993"/>
    <n v="0"/>
    <n v="0"/>
  </r>
  <r>
    <x v="25"/>
    <x v="0"/>
    <n v="1.9950000000000001"/>
    <n v="0"/>
    <n v="11.255000000000001"/>
    <n v="8.5299999999999994"/>
    <n v="0"/>
    <n v="0"/>
  </r>
  <r>
    <x v="25"/>
    <x v="0"/>
    <n v="0.61299999999999999"/>
    <n v="0"/>
    <n v="12.637"/>
    <n v="8.43"/>
    <n v="0"/>
    <n v="0"/>
  </r>
  <r>
    <x v="25"/>
    <x v="0"/>
    <n v="0"/>
    <n v="0"/>
    <n v="13.840999999999999"/>
    <n v="8.4629999999999992"/>
    <n v="0"/>
    <n v="0"/>
  </r>
  <r>
    <x v="25"/>
    <x v="0"/>
    <n v="0"/>
    <n v="0"/>
    <n v="13.772"/>
    <n v="8.4139999999999997"/>
    <n v="0"/>
    <n v="0"/>
  </r>
  <r>
    <x v="25"/>
    <x v="0"/>
    <n v="0"/>
    <n v="0"/>
    <n v="13.488"/>
    <n v="8.5779999999999994"/>
    <n v="0"/>
    <n v="0"/>
  </r>
  <r>
    <x v="25"/>
    <x v="0"/>
    <n v="0"/>
    <n v="0"/>
    <n v="13.651999999999999"/>
    <n v="8.657"/>
    <n v="0"/>
    <n v="0"/>
  </r>
  <r>
    <x v="25"/>
    <x v="0"/>
    <n v="0"/>
    <n v="0"/>
    <n v="13.86"/>
    <n v="8.6669999999999998"/>
    <n v="0"/>
    <n v="0"/>
  </r>
  <r>
    <x v="25"/>
    <x v="0"/>
    <n v="0"/>
    <n v="0"/>
    <n v="14.035"/>
    <n v="8.6999999999999993"/>
    <n v="0"/>
    <n v="0"/>
  </r>
  <r>
    <x v="25"/>
    <x v="0"/>
    <n v="0"/>
    <n v="0"/>
    <n v="13.893000000000001"/>
    <n v="8.6660000000000004"/>
    <n v="0"/>
    <n v="0"/>
  </r>
  <r>
    <x v="25"/>
    <x v="0"/>
    <n v="0.215"/>
    <n v="0"/>
    <n v="13.035"/>
    <n v="8.6720000000000006"/>
    <n v="0"/>
    <n v="0"/>
  </r>
  <r>
    <x v="25"/>
    <x v="0"/>
    <n v="0"/>
    <n v="0"/>
    <n v="13.818"/>
    <n v="8.6679999999999993"/>
    <n v="0"/>
    <n v="0"/>
  </r>
  <r>
    <x v="25"/>
    <x v="0"/>
    <n v="0"/>
    <n v="0"/>
    <n v="13.478999999999999"/>
    <n v="8.6999999999999993"/>
    <n v="0"/>
    <n v="0"/>
  </r>
  <r>
    <x v="25"/>
    <x v="0"/>
    <n v="0"/>
    <n v="0"/>
    <n v="13.76"/>
    <n v="8.6620000000000008"/>
    <n v="0"/>
    <n v="0"/>
  </r>
  <r>
    <x v="25"/>
    <x v="0"/>
    <n v="0"/>
    <n v="0"/>
    <n v="13.742000000000001"/>
    <n v="8.6620000000000008"/>
    <n v="0"/>
    <n v="0"/>
  </r>
  <r>
    <x v="25"/>
    <x v="0"/>
    <n v="0"/>
    <n v="0"/>
    <n v="13.728999999999999"/>
    <n v="8.7159999999999993"/>
    <n v="0"/>
    <n v="0"/>
  </r>
  <r>
    <x v="25"/>
    <x v="0"/>
    <n v="0"/>
    <n v="0"/>
    <n v="13.747"/>
    <n v="8.6170000000000009"/>
    <n v="0"/>
    <n v="0"/>
  </r>
  <r>
    <x v="25"/>
    <x v="0"/>
    <n v="0"/>
    <n v="0"/>
    <n v="13.959"/>
    <n v="8.64"/>
    <n v="0"/>
    <n v="0"/>
  </r>
  <r>
    <x v="25"/>
    <x v="0"/>
    <n v="0"/>
    <n v="0"/>
    <n v="14.053000000000001"/>
    <n v="8.6859999999999999"/>
    <n v="0"/>
    <n v="0"/>
  </r>
  <r>
    <x v="25"/>
    <x v="0"/>
    <n v="0"/>
    <n v="0"/>
    <n v="13.625"/>
    <n v="8.6620000000000008"/>
    <n v="0"/>
    <n v="0"/>
  </r>
  <r>
    <x v="25"/>
    <x v="0"/>
    <n v="0"/>
    <n v="0"/>
    <n v="14.124000000000001"/>
    <n v="8.6620000000000008"/>
    <n v="0"/>
    <n v="0"/>
  </r>
  <r>
    <x v="25"/>
    <x v="0"/>
    <n v="0"/>
    <n v="0"/>
    <n v="13.845000000000001"/>
    <n v="8.6709999999999994"/>
    <n v="0"/>
    <n v="0"/>
  </r>
  <r>
    <x v="25"/>
    <x v="0"/>
    <n v="0"/>
    <n v="0"/>
    <n v="13.91"/>
    <n v="8.6449999999999996"/>
    <n v="0"/>
    <n v="0"/>
  </r>
  <r>
    <x v="25"/>
    <x v="0"/>
    <n v="0"/>
    <n v="0"/>
    <n v="13.852"/>
    <n v="8.6349999999999998"/>
    <n v="0"/>
    <n v="0"/>
  </r>
  <r>
    <x v="25"/>
    <x v="0"/>
    <n v="0"/>
    <n v="0"/>
    <n v="13.826000000000001"/>
    <n v="8.6370000000000005"/>
    <n v="0"/>
    <n v="0"/>
  </r>
  <r>
    <x v="25"/>
    <x v="0"/>
    <n v="0"/>
    <n v="0"/>
    <n v="14.03"/>
    <n v="8.6940000000000008"/>
    <n v="0"/>
    <n v="0"/>
  </r>
  <r>
    <x v="25"/>
    <x v="0"/>
    <n v="0"/>
    <n v="0"/>
    <n v="14.034000000000001"/>
    <n v="8.6199999999999992"/>
    <n v="0"/>
    <n v="0"/>
  </r>
  <r>
    <x v="25"/>
    <x v="0"/>
    <n v="0"/>
    <n v="0"/>
    <n v="13.815"/>
    <n v="8.609"/>
    <n v="0"/>
    <n v="0"/>
  </r>
  <r>
    <x v="25"/>
    <x v="0"/>
    <n v="0"/>
    <n v="0"/>
    <n v="13.983000000000001"/>
    <n v="8.5820000000000007"/>
    <n v="0"/>
    <n v="0"/>
  </r>
  <r>
    <x v="25"/>
    <x v="0"/>
    <n v="0"/>
    <n v="0"/>
    <n v="13.978999999999999"/>
    <n v="8.6289999999999996"/>
    <n v="0"/>
    <n v="0"/>
  </r>
  <r>
    <x v="25"/>
    <x v="0"/>
    <n v="0"/>
    <n v="0"/>
    <n v="13.983000000000001"/>
    <n v="8.6440000000000001"/>
    <n v="0"/>
    <n v="0"/>
  </r>
  <r>
    <x v="25"/>
    <x v="0"/>
    <n v="0"/>
    <n v="0"/>
    <n v="14.02"/>
    <n v="8.66"/>
    <n v="0"/>
    <n v="0"/>
  </r>
  <r>
    <x v="25"/>
    <x v="1"/>
    <n v="3.883"/>
    <n v="0"/>
    <n v="9.3670000000000009"/>
    <n v="8.6389999999999993"/>
    <n v="0"/>
    <n v="0"/>
  </r>
  <r>
    <x v="25"/>
    <x v="1"/>
    <n v="3.972"/>
    <n v="0"/>
    <n v="9.2780000000000005"/>
    <n v="8.5220000000000002"/>
    <n v="0"/>
    <n v="0"/>
  </r>
  <r>
    <x v="25"/>
    <x v="1"/>
    <n v="5.2450000000000001"/>
    <n v="0"/>
    <n v="8.0050000000000008"/>
    <n v="8.4730000000000008"/>
    <n v="0"/>
    <n v="0"/>
  </r>
  <r>
    <x v="25"/>
    <x v="1"/>
    <n v="6.234"/>
    <n v="0.752"/>
    <n v="7.016"/>
    <n v="7.5780000000000003"/>
    <n v="0"/>
    <n v="0"/>
  </r>
  <r>
    <x v="25"/>
    <x v="1"/>
    <n v="1.516"/>
    <n v="0"/>
    <n v="11.734"/>
    <n v="8.5790000000000006"/>
    <n v="0"/>
    <n v="0"/>
  </r>
  <r>
    <x v="25"/>
    <x v="1"/>
    <n v="3.2589999999999999"/>
    <n v="0"/>
    <n v="9.9909999999999997"/>
    <n v="8.5660000000000007"/>
    <n v="0"/>
    <n v="0"/>
  </r>
  <r>
    <x v="25"/>
    <x v="1"/>
    <n v="3.0489999999999999"/>
    <n v="0.73899999999999999"/>
    <n v="10.201000000000001"/>
    <n v="7.5910000000000002"/>
    <n v="0"/>
    <n v="0"/>
  </r>
  <r>
    <x v="25"/>
    <x v="1"/>
    <n v="0.7"/>
    <n v="1.0429999999999999"/>
    <n v="12.55"/>
    <n v="7.2869999999999999"/>
    <n v="0"/>
    <n v="0"/>
  </r>
  <r>
    <x v="25"/>
    <x v="1"/>
    <n v="0.35099999999999998"/>
    <n v="1.0780000000000001"/>
    <n v="12.898999999999999"/>
    <n v="7.2519999999999998"/>
    <n v="0"/>
    <n v="0"/>
  </r>
  <r>
    <x v="25"/>
    <x v="1"/>
    <n v="0.84899999999999998"/>
    <n v="1.0740000000000001"/>
    <n v="12.401"/>
    <n v="7.2560000000000002"/>
    <n v="0"/>
    <n v="0"/>
  </r>
  <r>
    <x v="25"/>
    <x v="1"/>
    <n v="0.61099999999999999"/>
    <n v="0.98099999999999998"/>
    <n v="12.638999999999999"/>
    <n v="7.3490000000000002"/>
    <n v="0"/>
    <n v="0"/>
  </r>
  <r>
    <x v="25"/>
    <x v="1"/>
    <n v="0.61699999999999999"/>
    <n v="0.97899999999999998"/>
    <n v="12.632999999999999"/>
    <n v="7.351"/>
    <n v="0"/>
    <n v="0"/>
  </r>
  <r>
    <x v="25"/>
    <x v="1"/>
    <n v="0.60299999999999998"/>
    <n v="1.0249999999999999"/>
    <n v="12.647"/>
    <n v="7.3049999999999997"/>
    <n v="0"/>
    <n v="0"/>
  </r>
  <r>
    <x v="25"/>
    <x v="1"/>
    <n v="0.65900000000000003"/>
    <n v="1.0129999999999999"/>
    <n v="12.590999999999999"/>
    <n v="7.3170000000000002"/>
    <n v="0"/>
    <n v="0"/>
  </r>
  <r>
    <x v="25"/>
    <x v="1"/>
    <n v="0.36099999999999999"/>
    <n v="0.97299999999999998"/>
    <n v="12.888999999999999"/>
    <n v="7.3570000000000002"/>
    <n v="0"/>
    <n v="0"/>
  </r>
  <r>
    <x v="25"/>
    <x v="1"/>
    <n v="0.505"/>
    <n v="1"/>
    <n v="12.744999999999999"/>
    <n v="7.33"/>
    <n v="0"/>
    <n v="0"/>
  </r>
  <r>
    <x v="25"/>
    <x v="1"/>
    <n v="2.0230000000000001"/>
    <n v="0.94"/>
    <n v="11.227"/>
    <n v="7.39"/>
    <n v="0"/>
    <n v="0"/>
  </r>
  <r>
    <x v="25"/>
    <x v="1"/>
    <n v="0"/>
    <n v="0.95699999999999996"/>
    <n v="14.146000000000001"/>
    <n v="7.3730000000000002"/>
    <n v="0"/>
    <n v="0"/>
  </r>
  <r>
    <x v="25"/>
    <x v="1"/>
    <n v="0"/>
    <n v="0.96899999999999997"/>
    <n v="14.471"/>
    <n v="7.3609999999999998"/>
    <n v="0"/>
    <n v="0"/>
  </r>
  <r>
    <x v="25"/>
    <x v="1"/>
    <n v="0"/>
    <n v="0.97499999999999998"/>
    <n v="14.723000000000001"/>
    <n v="7.3550000000000004"/>
    <n v="0"/>
    <n v="0"/>
  </r>
  <r>
    <x v="25"/>
    <x v="1"/>
    <n v="0"/>
    <n v="0.96899999999999997"/>
    <n v="15.2"/>
    <n v="7.3609999999999998"/>
    <n v="0"/>
    <n v="0"/>
  </r>
  <r>
    <x v="25"/>
    <x v="1"/>
    <n v="0"/>
    <n v="0.94199999999999995"/>
    <n v="14.747"/>
    <n v="7.3879999999999999"/>
    <n v="0"/>
    <n v="0"/>
  </r>
  <r>
    <x v="25"/>
    <x v="1"/>
    <n v="0"/>
    <n v="0"/>
    <n v="14.715999999999999"/>
    <n v="8.3849999999999998"/>
    <n v="0"/>
    <n v="0"/>
  </r>
  <r>
    <x v="25"/>
    <x v="1"/>
    <n v="0"/>
    <n v="0"/>
    <n v="14.513999999999999"/>
    <n v="8.6999999999999993"/>
    <n v="0"/>
    <n v="0"/>
  </r>
  <r>
    <x v="25"/>
    <x v="1"/>
    <n v="0"/>
    <n v="0.47399999999999998"/>
    <n v="13.502000000000001"/>
    <n v="7.8559999999999999"/>
    <n v="0"/>
    <n v="0"/>
  </r>
  <r>
    <x v="25"/>
    <x v="1"/>
    <n v="0"/>
    <n v="0"/>
    <n v="14.048"/>
    <n v="8.4870000000000001"/>
    <n v="0"/>
    <n v="0"/>
  </r>
  <r>
    <x v="25"/>
    <x v="1"/>
    <n v="0"/>
    <n v="0"/>
    <n v="14.827"/>
    <n v="8.8770000000000007"/>
    <n v="0"/>
    <n v="0"/>
  </r>
  <r>
    <x v="25"/>
    <x v="1"/>
    <n v="0"/>
    <n v="0"/>
    <n v="15.407"/>
    <n v="8.8450000000000006"/>
    <n v="0"/>
    <n v="0"/>
  </r>
  <r>
    <x v="25"/>
    <x v="1"/>
    <n v="0"/>
    <n v="0"/>
    <n v="15.151999999999999"/>
    <n v="8.6929999999999996"/>
    <n v="0"/>
    <n v="0"/>
  </r>
  <r>
    <x v="25"/>
    <x v="2"/>
    <n v="0"/>
    <n v="0"/>
    <n v="15.661"/>
    <n v="8.8190000000000008"/>
    <n v="0"/>
    <n v="0"/>
  </r>
  <r>
    <x v="25"/>
    <x v="2"/>
    <n v="0"/>
    <n v="0"/>
    <n v="15.414999999999999"/>
    <n v="8.8689999999999998"/>
    <n v="0"/>
    <n v="0"/>
  </r>
  <r>
    <x v="25"/>
    <x v="2"/>
    <n v="0.27900000000000003"/>
    <n v="0"/>
    <n v="12.971"/>
    <n v="8.8140000000000001"/>
    <n v="0"/>
    <n v="0"/>
  </r>
  <r>
    <x v="25"/>
    <x v="2"/>
    <n v="0"/>
    <n v="0"/>
    <n v="15.222"/>
    <n v="8.782"/>
    <n v="0"/>
    <n v="0"/>
  </r>
  <r>
    <x v="25"/>
    <x v="2"/>
    <n v="0"/>
    <n v="0"/>
    <n v="15.269"/>
    <n v="8.7910000000000004"/>
    <n v="0"/>
    <n v="0"/>
  </r>
  <r>
    <x v="25"/>
    <x v="2"/>
    <n v="0"/>
    <n v="0"/>
    <n v="14.877000000000001"/>
    <n v="8.7539999999999996"/>
    <n v="0"/>
    <n v="0"/>
  </r>
  <r>
    <x v="25"/>
    <x v="2"/>
    <n v="0"/>
    <n v="0"/>
    <n v="14.851000000000001"/>
    <n v="8.7539999999999996"/>
    <n v="0"/>
    <n v="0"/>
  </r>
  <r>
    <x v="25"/>
    <x v="2"/>
    <n v="0"/>
    <n v="0"/>
    <n v="14.842000000000001"/>
    <n v="8.6590000000000007"/>
    <n v="0"/>
    <n v="0"/>
  </r>
  <r>
    <x v="25"/>
    <x v="2"/>
    <n v="0"/>
    <n v="0"/>
    <n v="15.454000000000001"/>
    <n v="8.5709999999999997"/>
    <n v="0"/>
    <n v="0"/>
  </r>
  <r>
    <x v="25"/>
    <x v="2"/>
    <n v="0"/>
    <n v="0"/>
    <n v="15.073"/>
    <n v="8.57"/>
    <n v="0"/>
    <n v="0"/>
  </r>
  <r>
    <x v="25"/>
    <x v="2"/>
    <n v="0"/>
    <n v="0"/>
    <n v="15.058"/>
    <n v="8.5719999999999992"/>
    <n v="0"/>
    <n v="0"/>
  </r>
  <r>
    <x v="25"/>
    <x v="2"/>
    <n v="0"/>
    <n v="0"/>
    <n v="15.137"/>
    <n v="8.577"/>
    <n v="0"/>
    <n v="0"/>
  </r>
  <r>
    <x v="25"/>
    <x v="2"/>
    <n v="0"/>
    <n v="0"/>
    <n v="15.307"/>
    <n v="8.5679999999999996"/>
    <n v="0"/>
    <n v="0"/>
  </r>
  <r>
    <x v="25"/>
    <x v="2"/>
    <n v="0"/>
    <n v="0"/>
    <n v="15.212"/>
    <n v="8.5679999999999996"/>
    <n v="0"/>
    <n v="0"/>
  </r>
  <r>
    <x v="25"/>
    <x v="2"/>
    <n v="0"/>
    <n v="0"/>
    <n v="15.882"/>
    <n v="8.5239999999999991"/>
    <n v="0"/>
    <n v="0"/>
  </r>
  <r>
    <x v="25"/>
    <x v="2"/>
    <n v="0"/>
    <n v="1.0429999999999999"/>
    <n v="13.635"/>
    <n v="7.2869999999999999"/>
    <n v="0"/>
    <n v="0"/>
  </r>
  <r>
    <x v="25"/>
    <x v="2"/>
    <n v="0.42199999999999999"/>
    <n v="1.498"/>
    <n v="12.827999999999999"/>
    <n v="6.8319999999999999"/>
    <n v="0"/>
    <n v="0"/>
  </r>
  <r>
    <x v="25"/>
    <x v="2"/>
    <n v="0.34200000000000003"/>
    <n v="1.51"/>
    <n v="12.907999999999999"/>
    <n v="6.82"/>
    <n v="0"/>
    <n v="0"/>
  </r>
  <r>
    <x v="25"/>
    <x v="2"/>
    <n v="0.25800000000000001"/>
    <n v="1.5269999999999999"/>
    <n v="12.992000000000001"/>
    <n v="6.8029999999999999"/>
    <n v="0"/>
    <n v="0"/>
  </r>
  <r>
    <x v="25"/>
    <x v="2"/>
    <n v="0.248"/>
    <n v="1.5509999999999999"/>
    <n v="13.002000000000001"/>
    <n v="6.7789999999999999"/>
    <n v="0"/>
    <n v="0"/>
  </r>
  <r>
    <x v="25"/>
    <x v="2"/>
    <n v="1.069"/>
    <n v="1.5289999999999999"/>
    <n v="12.180999999999999"/>
    <n v="6.8010000000000002"/>
    <n v="0"/>
    <n v="0"/>
  </r>
  <r>
    <x v="25"/>
    <x v="2"/>
    <n v="1.8129999999999999"/>
    <n v="1.54"/>
    <n v="11.436999999999999"/>
    <n v="6.79"/>
    <n v="0"/>
    <n v="0"/>
  </r>
  <r>
    <x v="25"/>
    <x v="2"/>
    <n v="2.3620000000000001"/>
    <n v="1.304"/>
    <n v="10.888"/>
    <n v="7.0259999999999998"/>
    <n v="0"/>
    <n v="0"/>
  </r>
  <r>
    <x v="25"/>
    <x v="2"/>
    <n v="2.6280000000000001"/>
    <n v="0.24299999999999999"/>
    <n v="10.622"/>
    <n v="8.0869999999999997"/>
    <n v="0"/>
    <n v="0"/>
  </r>
  <r>
    <x v="25"/>
    <x v="2"/>
    <n v="0.217"/>
    <n v="0"/>
    <n v="13.032999999999999"/>
    <n v="8.6760000000000002"/>
    <n v="0"/>
    <n v="0"/>
  </r>
  <r>
    <x v="25"/>
    <x v="2"/>
    <n v="0.29099999999999998"/>
    <n v="0"/>
    <n v="12.959"/>
    <n v="8.6679999999999993"/>
    <n v="0"/>
    <n v="0"/>
  </r>
  <r>
    <x v="25"/>
    <x v="2"/>
    <n v="0.36899999999999999"/>
    <n v="0"/>
    <n v="12.881"/>
    <n v="8.6820000000000004"/>
    <n v="0"/>
    <n v="0"/>
  </r>
  <r>
    <x v="25"/>
    <x v="2"/>
    <n v="0.14000000000000001"/>
    <n v="0"/>
    <n v="13.11"/>
    <n v="8.673"/>
    <n v="0"/>
    <n v="0"/>
  </r>
  <r>
    <x v="25"/>
    <x v="2"/>
    <n v="8.2000000000000003E-2"/>
    <n v="0"/>
    <n v="13.167999999999999"/>
    <n v="8.6980000000000004"/>
    <n v="0"/>
    <n v="0"/>
  </r>
  <r>
    <x v="25"/>
    <x v="2"/>
    <n v="3.0249999999999999"/>
    <n v="0"/>
    <n v="10.225"/>
    <n v="8.6940000000000008"/>
    <n v="0"/>
    <n v="0"/>
  </r>
  <r>
    <x v="25"/>
    <x v="2"/>
    <n v="2.2029999999999998"/>
    <n v="0"/>
    <n v="11.047000000000001"/>
    <n v="8.6929999999999996"/>
    <n v="0"/>
    <n v="0"/>
  </r>
  <r>
    <x v="25"/>
    <x v="3"/>
    <n v="4.4809999999999999"/>
    <n v="0"/>
    <n v="8.7690000000000001"/>
    <n v="8.7100000000000009"/>
    <n v="0"/>
    <n v="0"/>
  </r>
  <r>
    <x v="25"/>
    <x v="3"/>
    <n v="5.9969999999999999"/>
    <n v="0"/>
    <n v="7.2530000000000001"/>
    <n v="8.6120000000000001"/>
    <n v="0"/>
    <n v="0"/>
  </r>
  <r>
    <x v="25"/>
    <x v="3"/>
    <n v="6.3949999999999996"/>
    <n v="0"/>
    <n v="6.8550000000000004"/>
    <n v="8.7010000000000005"/>
    <n v="0"/>
    <n v="0"/>
  </r>
  <r>
    <x v="25"/>
    <x v="3"/>
    <n v="6.6989999999999998"/>
    <n v="3.7999999999999999E-2"/>
    <n v="6.5510000000000002"/>
    <n v="8.2919999999999998"/>
    <n v="0"/>
    <n v="0"/>
  </r>
  <r>
    <x v="25"/>
    <x v="3"/>
    <n v="5.2530000000000001"/>
    <n v="0"/>
    <n v="7.9969999999999999"/>
    <n v="8.6379999999999999"/>
    <n v="0"/>
    <n v="0"/>
  </r>
  <r>
    <x v="25"/>
    <x v="3"/>
    <n v="2.9929999999999999"/>
    <n v="0"/>
    <n v="10.257"/>
    <n v="8.65"/>
    <n v="0"/>
    <n v="0"/>
  </r>
  <r>
    <x v="25"/>
    <x v="3"/>
    <n v="1.8049999999999999"/>
    <n v="4.4720000000000004"/>
    <n v="11.445"/>
    <n v="3.8580000000000001"/>
    <n v="0"/>
    <n v="0"/>
  </r>
  <r>
    <x v="25"/>
    <x v="3"/>
    <n v="9.2200000000000006"/>
    <n v="5.9160000000000004"/>
    <n v="4.03"/>
    <n v="2.4140000000000001"/>
    <n v="0"/>
    <n v="0"/>
  </r>
  <r>
    <x v="25"/>
    <x v="3"/>
    <n v="6.4219999999999997"/>
    <n v="5.0570000000000004"/>
    <n v="6.8280000000000003"/>
    <n v="3.2730000000000001"/>
    <n v="0"/>
    <n v="0"/>
  </r>
  <r>
    <x v="25"/>
    <x v="3"/>
    <n v="6.6760000000000002"/>
    <n v="3.117"/>
    <n v="6.5739999999999998"/>
    <n v="5.2130000000000001"/>
    <n v="0"/>
    <n v="0"/>
  </r>
  <r>
    <x v="25"/>
    <x v="3"/>
    <n v="6.694"/>
    <n v="0.34599999999999997"/>
    <n v="6.556"/>
    <n v="7.984"/>
    <n v="0"/>
    <n v="0"/>
  </r>
  <r>
    <x v="25"/>
    <x v="3"/>
    <n v="7.4189999999999996"/>
    <n v="0"/>
    <n v="5.8310000000000004"/>
    <n v="8.7929999999999993"/>
    <n v="0"/>
    <n v="0"/>
  </r>
  <r>
    <x v="25"/>
    <x v="3"/>
    <n v="9.3819999999999997"/>
    <n v="0"/>
    <n v="3.8679999999999999"/>
    <n v="8.75"/>
    <n v="0"/>
    <n v="0"/>
  </r>
  <r>
    <x v="25"/>
    <x v="3"/>
    <n v="11.239000000000001"/>
    <n v="0.65200000000000002"/>
    <n v="2.0110000000000001"/>
    <n v="7.6779999999999999"/>
    <n v="0"/>
    <n v="0"/>
  </r>
  <r>
    <x v="25"/>
    <x v="3"/>
    <n v="12.723000000000001"/>
    <n v="5.9619999999999997"/>
    <n v="0.52700000000000002"/>
    <n v="2.3679999999999999"/>
    <n v="0"/>
    <n v="0"/>
  </r>
  <r>
    <x v="25"/>
    <x v="3"/>
    <n v="10.33"/>
    <n v="8.33"/>
    <n v="2.92"/>
    <n v="0"/>
    <n v="0"/>
    <n v="0"/>
  </r>
  <r>
    <x v="25"/>
    <x v="3"/>
    <n v="10.237"/>
    <n v="8.33"/>
    <n v="3.0129999999999999"/>
    <n v="0"/>
    <n v="0"/>
    <n v="0"/>
  </r>
  <r>
    <x v="25"/>
    <x v="3"/>
    <n v="13.25"/>
    <n v="5.49"/>
    <n v="0"/>
    <n v="2.84"/>
    <n v="0"/>
    <n v="0"/>
  </r>
  <r>
    <x v="25"/>
    <x v="3"/>
    <n v="10.548999999999999"/>
    <n v="7.1980000000000004"/>
    <n v="2.7010000000000001"/>
    <n v="1.1319999999999999"/>
    <n v="0"/>
    <n v="0"/>
  </r>
  <r>
    <x v="25"/>
    <x v="3"/>
    <n v="12.891999999999999"/>
    <n v="8.33"/>
    <n v="0.35799999999999998"/>
    <n v="0"/>
    <n v="0"/>
    <n v="0"/>
  </r>
  <r>
    <x v="25"/>
    <x v="3"/>
    <n v="10.364000000000001"/>
    <n v="8.33"/>
    <n v="2.8860000000000001"/>
    <n v="0"/>
    <n v="0"/>
    <n v="0"/>
  </r>
  <r>
    <x v="25"/>
    <x v="3"/>
    <n v="13.25"/>
    <n v="5.4930000000000003"/>
    <n v="0"/>
    <n v="2.8370000000000002"/>
    <n v="0"/>
    <n v="0"/>
  </r>
  <r>
    <x v="25"/>
    <x v="3"/>
    <n v="11.302"/>
    <n v="7.194"/>
    <n v="1.948"/>
    <n v="1.1359999999999999"/>
    <n v="0"/>
    <n v="0"/>
  </r>
  <r>
    <x v="25"/>
    <x v="3"/>
    <n v="10.185"/>
    <n v="8.33"/>
    <n v="3.0649999999999999"/>
    <n v="0"/>
    <n v="0"/>
    <n v="0"/>
  </r>
  <r>
    <x v="25"/>
    <x v="3"/>
    <n v="10.163"/>
    <n v="8.33"/>
    <n v="3.0870000000000002"/>
    <n v="0"/>
    <n v="0"/>
    <n v="0"/>
  </r>
  <r>
    <x v="25"/>
    <x v="3"/>
    <n v="13.223000000000001"/>
    <n v="5.7210000000000001"/>
    <n v="2.7E-2"/>
    <n v="2.609"/>
    <n v="0"/>
    <n v="0"/>
  </r>
  <r>
    <x v="25"/>
    <x v="3"/>
    <n v="11.468"/>
    <n v="7.2690000000000001"/>
    <n v="1.782"/>
    <n v="1.0609999999999999"/>
    <n v="0"/>
    <n v="0"/>
  </r>
  <r>
    <x v="25"/>
    <x v="3"/>
    <n v="10.34"/>
    <n v="8.33"/>
    <n v="2.91"/>
    <n v="0"/>
    <n v="0"/>
    <n v="0"/>
  </r>
  <r>
    <x v="25"/>
    <x v="3"/>
    <n v="10.3"/>
    <n v="8.33"/>
    <n v="2.95"/>
    <n v="0"/>
    <n v="0"/>
    <n v="0"/>
  </r>
  <r>
    <x v="25"/>
    <x v="3"/>
    <n v="13.25"/>
    <n v="5.7130000000000001"/>
    <n v="0"/>
    <n v="2.617"/>
    <n v="0"/>
    <n v="0"/>
  </r>
  <r>
    <x v="25"/>
    <x v="4"/>
    <n v="11.456"/>
    <n v="7.266"/>
    <n v="1.794"/>
    <n v="1.0640000000000001"/>
    <n v="0"/>
    <n v="0"/>
  </r>
  <r>
    <x v="25"/>
    <x v="4"/>
    <n v="10.339"/>
    <n v="8.33"/>
    <n v="2.911"/>
    <n v="0"/>
    <n v="0"/>
    <n v="0"/>
  </r>
  <r>
    <x v="25"/>
    <x v="4"/>
    <n v="10.317"/>
    <n v="8.33"/>
    <n v="2.9329999999999998"/>
    <n v="0"/>
    <n v="0"/>
    <n v="0"/>
  </r>
  <r>
    <x v="25"/>
    <x v="4"/>
    <n v="13.25"/>
    <n v="5.5069999999999997"/>
    <n v="0"/>
    <n v="2.823"/>
    <n v="0"/>
    <n v="0"/>
  </r>
  <r>
    <x v="25"/>
    <x v="4"/>
    <n v="11.763"/>
    <n v="7.1950000000000003"/>
    <n v="1.4870000000000001"/>
    <n v="1.135"/>
    <n v="0"/>
    <n v="0"/>
  </r>
  <r>
    <x v="25"/>
    <x v="4"/>
    <n v="11.782999999999999"/>
    <n v="8.33"/>
    <n v="1.4670000000000001"/>
    <n v="0"/>
    <n v="0"/>
    <n v="0"/>
  </r>
  <r>
    <x v="25"/>
    <x v="4"/>
    <n v="11.699"/>
    <n v="8.33"/>
    <n v="1.5509999999999999"/>
    <n v="0"/>
    <n v="0"/>
    <n v="0"/>
  </r>
  <r>
    <x v="25"/>
    <x v="4"/>
    <n v="12.26"/>
    <n v="5.4980000000000002"/>
    <n v="0.99"/>
    <n v="2.8319999999999999"/>
    <n v="0"/>
    <n v="0"/>
  </r>
  <r>
    <x v="25"/>
    <x v="4"/>
    <n v="11.420999999999999"/>
    <n v="7.2039999999999997"/>
    <n v="1.829"/>
    <n v="1.1259999999999999"/>
    <n v="0"/>
    <n v="0"/>
  </r>
  <r>
    <x v="25"/>
    <x v="4"/>
    <n v="10.314"/>
    <n v="8.33"/>
    <n v="2.9359999999999999"/>
    <n v="0"/>
    <n v="0"/>
    <n v="0"/>
  </r>
  <r>
    <x v="25"/>
    <x v="4"/>
    <n v="10.317"/>
    <n v="8.33"/>
    <n v="2.9329999999999998"/>
    <n v="0"/>
    <n v="0"/>
    <n v="0"/>
  </r>
  <r>
    <x v="25"/>
    <x v="4"/>
    <n v="13.233000000000001"/>
    <n v="5.7880000000000003"/>
    <n v="1.7000000000000001E-2"/>
    <n v="2.5419999999999998"/>
    <n v="0"/>
    <n v="0"/>
  </r>
  <r>
    <x v="25"/>
    <x v="4"/>
    <n v="12.525"/>
    <n v="7.3029999999999999"/>
    <n v="0.72499999999999998"/>
    <n v="1.0269999999999999"/>
    <n v="0"/>
    <n v="0"/>
  </r>
  <r>
    <x v="25"/>
    <x v="4"/>
    <n v="11.792"/>
    <n v="8.33"/>
    <n v="1.458"/>
    <n v="0"/>
    <n v="0"/>
    <n v="0"/>
  </r>
  <r>
    <x v="25"/>
    <x v="4"/>
    <n v="11.788"/>
    <n v="8.33"/>
    <n v="1.462"/>
    <n v="0"/>
    <n v="0"/>
    <n v="0"/>
  </r>
  <r>
    <x v="25"/>
    <x v="4"/>
    <n v="11.664999999999999"/>
    <n v="6.87"/>
    <n v="1.585"/>
    <n v="1.46"/>
    <n v="0"/>
    <n v="0"/>
  </r>
  <r>
    <x v="25"/>
    <x v="4"/>
    <n v="13.247999999999999"/>
    <n v="6.2949999999999999"/>
    <n v="2E-3"/>
    <n v="2.0350000000000001"/>
    <n v="0"/>
    <n v="0"/>
  </r>
  <r>
    <x v="25"/>
    <x v="4"/>
    <n v="12.324"/>
    <n v="6.3159999999999998"/>
    <n v="0.92600000000000005"/>
    <n v="2.0139999999999998"/>
    <n v="0"/>
    <n v="0"/>
  </r>
  <r>
    <x v="25"/>
    <x v="4"/>
    <n v="11.615"/>
    <n v="6.3209999999999997"/>
    <n v="1.635"/>
    <n v="2.0089999999999999"/>
    <n v="0"/>
    <n v="0"/>
  </r>
  <r>
    <x v="25"/>
    <x v="4"/>
    <n v="10.94"/>
    <n v="6.3209999999999997"/>
    <n v="2.31"/>
    <n v="2.0089999999999999"/>
    <n v="0"/>
    <n v="0"/>
  </r>
  <r>
    <x v="25"/>
    <x v="4"/>
    <n v="12.25"/>
    <n v="6.3170000000000002"/>
    <n v="1"/>
    <n v="2.0129999999999999"/>
    <n v="0"/>
    <n v="0"/>
  </r>
  <r>
    <x v="25"/>
    <x v="4"/>
    <n v="12.244999999999999"/>
    <n v="6.319"/>
    <n v="1.0049999999999999"/>
    <n v="2.0110000000000001"/>
    <n v="0"/>
    <n v="0"/>
  </r>
  <r>
    <x v="25"/>
    <x v="4"/>
    <n v="12.242000000000001"/>
    <n v="6.3170000000000002"/>
    <n v="1.008"/>
    <n v="2.0129999999999999"/>
    <n v="0"/>
    <n v="0"/>
  </r>
  <r>
    <x v="25"/>
    <x v="4"/>
    <n v="12.249000000000001"/>
    <n v="6.3159999999999998"/>
    <n v="1.0009999999999999"/>
    <n v="2.0139999999999998"/>
    <n v="0"/>
    <n v="0"/>
  </r>
  <r>
    <x v="25"/>
    <x v="4"/>
    <n v="12.315"/>
    <n v="6.3250000000000002"/>
    <n v="0.93500000000000005"/>
    <n v="2.0049999999999999"/>
    <n v="0"/>
    <n v="0"/>
  </r>
  <r>
    <x v="25"/>
    <x v="4"/>
    <n v="12.259"/>
    <n v="6.3209999999999997"/>
    <n v="0.99099999999999999"/>
    <n v="2.0089999999999999"/>
    <n v="0"/>
    <n v="0"/>
  </r>
  <r>
    <x v="25"/>
    <x v="4"/>
    <n v="11.41"/>
    <n v="6.3250000000000002"/>
    <n v="1.84"/>
    <n v="2.0049999999999999"/>
    <n v="0"/>
    <n v="0"/>
  </r>
  <r>
    <x v="25"/>
    <x v="4"/>
    <n v="10.971"/>
    <n v="5.1849999999999996"/>
    <n v="2.2789999999999999"/>
    <n v="3.145"/>
    <n v="0"/>
    <n v="0"/>
  </r>
  <r>
    <x v="25"/>
    <x v="4"/>
    <n v="11.907"/>
    <n v="3.3580000000000001"/>
    <n v="1.343"/>
    <n v="4.9720000000000004"/>
    <n v="0"/>
    <n v="0"/>
  </r>
  <r>
    <x v="25"/>
    <x v="4"/>
    <n v="11.925000000000001"/>
    <n v="1.792"/>
    <n v="1.325"/>
    <n v="6.5380000000000003"/>
    <n v="0"/>
    <n v="0"/>
  </r>
  <r>
    <x v="25"/>
    <x v="4"/>
    <n v="11.885999999999999"/>
    <n v="0.14699999999999999"/>
    <n v="1.3640000000000001"/>
    <n v="8.1829999999999998"/>
    <n v="0"/>
    <n v="0"/>
  </r>
  <r>
    <x v="25"/>
    <x v="5"/>
    <n v="9.43"/>
    <n v="0"/>
    <n v="3.82"/>
    <n v="8.6020000000000003"/>
    <n v="0"/>
    <n v="0"/>
  </r>
  <r>
    <x v="25"/>
    <x v="5"/>
    <n v="9.52"/>
    <n v="0"/>
    <n v="3.73"/>
    <n v="8.4610000000000003"/>
    <n v="0"/>
    <n v="0"/>
  </r>
  <r>
    <x v="25"/>
    <x v="5"/>
    <n v="11.987"/>
    <n v="3.9209999999999998"/>
    <n v="1.2629999999999999"/>
    <n v="4.4089999999999998"/>
    <n v="0"/>
    <n v="0"/>
  </r>
  <r>
    <x v="25"/>
    <x v="5"/>
    <n v="12.914"/>
    <n v="5.5190000000000001"/>
    <n v="0.33600000000000002"/>
    <n v="2.8109999999999999"/>
    <n v="0"/>
    <n v="0"/>
  </r>
  <r>
    <x v="25"/>
    <x v="5"/>
    <n v="13.032"/>
    <n v="4.6639999999999997"/>
    <n v="0.218"/>
    <n v="3.6659999999999999"/>
    <n v="0"/>
    <n v="0"/>
  </r>
  <r>
    <x v="25"/>
    <x v="5"/>
    <n v="11.526999999999999"/>
    <n v="4.6399999999999997"/>
    <n v="1.7230000000000001"/>
    <n v="3.69"/>
    <n v="0"/>
    <n v="0"/>
  </r>
  <r>
    <x v="25"/>
    <x v="5"/>
    <n v="11.364000000000001"/>
    <n v="3.7959999999999998"/>
    <n v="1.8859999999999999"/>
    <n v="4.5339999999999998"/>
    <n v="0"/>
    <n v="0"/>
  </r>
  <r>
    <x v="25"/>
    <x v="5"/>
    <n v="11.358000000000001"/>
    <n v="3.0070000000000001"/>
    <n v="1.8919999999999999"/>
    <n v="5.3230000000000004"/>
    <n v="0"/>
    <n v="0"/>
  </r>
  <r>
    <x v="25"/>
    <x v="5"/>
    <n v="9.2720000000000002"/>
    <n v="1.6850000000000001"/>
    <n v="3.9780000000000002"/>
    <n v="6.6449999999999996"/>
    <n v="0"/>
    <n v="0"/>
  </r>
  <r>
    <x v="25"/>
    <x v="5"/>
    <n v="8.4269999999999996"/>
    <n v="1.1060000000000001"/>
    <n v="4.8230000000000004"/>
    <n v="7.2240000000000002"/>
    <n v="0"/>
    <n v="0"/>
  </r>
  <r>
    <x v="25"/>
    <x v="5"/>
    <n v="7.4050000000000002"/>
    <n v="1.0780000000000001"/>
    <n v="5.8449999999999998"/>
    <n v="7.2519999999999998"/>
    <n v="0"/>
    <n v="0"/>
  </r>
  <r>
    <x v="25"/>
    <x v="5"/>
    <n v="7.78"/>
    <n v="1.1080000000000001"/>
    <n v="5.47"/>
    <n v="7.2220000000000004"/>
    <n v="0"/>
    <n v="0"/>
  </r>
  <r>
    <x v="25"/>
    <x v="5"/>
    <n v="7.7450000000000001"/>
    <n v="1.1240000000000001"/>
    <n v="5.5049999999999999"/>
    <n v="7.2060000000000004"/>
    <n v="0"/>
    <n v="0"/>
  </r>
  <r>
    <x v="25"/>
    <x v="5"/>
    <n v="7.6219999999999999"/>
    <n v="1.84"/>
    <n v="5.6280000000000001"/>
    <n v="6.49"/>
    <n v="0"/>
    <n v="0"/>
  </r>
  <r>
    <x v="25"/>
    <x v="5"/>
    <n v="7.9379999999999997"/>
    <n v="1.494"/>
    <n v="5.3120000000000003"/>
    <n v="6.8360000000000003"/>
    <n v="0"/>
    <n v="0"/>
  </r>
  <r>
    <x v="25"/>
    <x v="5"/>
    <n v="7.5869999999999997"/>
    <n v="1.052"/>
    <n v="5.6630000000000003"/>
    <n v="7.2779999999999996"/>
    <n v="0"/>
    <n v="0"/>
  </r>
  <r>
    <x v="25"/>
    <x v="5"/>
    <n v="10.201000000000001"/>
    <n v="1.64"/>
    <n v="3.0489999999999999"/>
    <n v="6.69"/>
    <n v="0"/>
    <n v="0"/>
  </r>
  <r>
    <x v="25"/>
    <x v="5"/>
    <n v="11.066000000000001"/>
    <n v="0"/>
    <n v="2.1840000000000002"/>
    <n v="8.3420000000000005"/>
    <n v="0"/>
    <n v="0"/>
  </r>
  <r>
    <x v="25"/>
    <x v="5"/>
    <n v="11.717000000000001"/>
    <n v="0"/>
    <n v="1.5329999999999999"/>
    <n v="8.6760000000000002"/>
    <n v="0"/>
    <n v="0"/>
  </r>
  <r>
    <x v="25"/>
    <x v="5"/>
    <n v="10.186999999999999"/>
    <n v="0"/>
    <n v="3.0630000000000002"/>
    <n v="8.6479999999999997"/>
    <n v="0"/>
    <n v="0"/>
  </r>
  <r>
    <x v="25"/>
    <x v="5"/>
    <n v="10.215"/>
    <n v="0"/>
    <n v="3.0350000000000001"/>
    <n v="8.6370000000000005"/>
    <n v="0"/>
    <n v="0"/>
  </r>
  <r>
    <x v="25"/>
    <x v="5"/>
    <n v="9.8239999999999998"/>
    <n v="0"/>
    <n v="3.4260000000000002"/>
    <n v="8.6110000000000007"/>
    <n v="0"/>
    <n v="0"/>
  </r>
  <r>
    <x v="25"/>
    <x v="5"/>
    <n v="9.8439999999999994"/>
    <n v="0"/>
    <n v="3.4060000000000001"/>
    <n v="8.5950000000000006"/>
    <n v="0"/>
    <n v="0"/>
  </r>
  <r>
    <x v="25"/>
    <x v="5"/>
    <n v="10.634"/>
    <n v="0"/>
    <n v="2.6160000000000001"/>
    <n v="8.5950000000000006"/>
    <n v="0"/>
    <n v="0"/>
  </r>
  <r>
    <x v="25"/>
    <x v="5"/>
    <n v="10.127000000000001"/>
    <n v="0"/>
    <n v="3.1230000000000002"/>
    <n v="8.5340000000000007"/>
    <n v="0"/>
    <n v="0"/>
  </r>
  <r>
    <x v="25"/>
    <x v="5"/>
    <n v="10.721"/>
    <n v="0"/>
    <n v="2.5289999999999999"/>
    <n v="8.4990000000000006"/>
    <n v="0"/>
    <n v="0"/>
  </r>
  <r>
    <x v="25"/>
    <x v="5"/>
    <n v="10.146000000000001"/>
    <n v="0"/>
    <n v="3.1040000000000001"/>
    <n v="8.5259999999999998"/>
    <n v="0"/>
    <n v="0"/>
  </r>
  <r>
    <x v="25"/>
    <x v="5"/>
    <n v="10.481"/>
    <n v="0"/>
    <n v="2.7690000000000001"/>
    <n v="8.5779999999999994"/>
    <n v="0"/>
    <n v="0"/>
  </r>
  <r>
    <x v="25"/>
    <x v="5"/>
    <n v="11.371"/>
    <n v="0"/>
    <n v="1.879"/>
    <n v="8.577"/>
    <n v="0"/>
    <n v="0"/>
  </r>
  <r>
    <x v="25"/>
    <x v="5"/>
    <n v="11.019"/>
    <n v="0"/>
    <n v="2.2309999999999999"/>
    <n v="8.6050000000000004"/>
    <n v="0"/>
    <n v="0"/>
  </r>
  <r>
    <x v="25"/>
    <x v="6"/>
    <n v="8.8019999999999996"/>
    <n v="0"/>
    <n v="5.4390000000000001"/>
    <n v="8.5429999999999993"/>
    <n v="0"/>
    <n v="0"/>
  </r>
  <r>
    <x v="25"/>
    <x v="6"/>
    <n v="7.5439999999999996"/>
    <n v="0"/>
    <n v="6.6970000000000001"/>
    <n v="8.625"/>
    <n v="0"/>
    <n v="0"/>
  </r>
  <r>
    <x v="25"/>
    <x v="6"/>
    <n v="6.49"/>
    <n v="0"/>
    <n v="7.7510000000000003"/>
    <n v="8.5879999999999992"/>
    <n v="0"/>
    <n v="0"/>
  </r>
  <r>
    <x v="25"/>
    <x v="6"/>
    <n v="6.5250000000000004"/>
    <n v="0"/>
    <n v="7.7160000000000002"/>
    <n v="8.4589999999999996"/>
    <n v="0"/>
    <n v="0"/>
  </r>
  <r>
    <x v="25"/>
    <x v="6"/>
    <n v="5.5410000000000004"/>
    <n v="0"/>
    <n v="8.6999999999999993"/>
    <n v="8.6839999999999993"/>
    <n v="0"/>
    <n v="0"/>
  </r>
  <r>
    <x v="25"/>
    <x v="6"/>
    <n v="4.5990000000000002"/>
    <n v="0.56200000000000006"/>
    <n v="9.6419999999999995"/>
    <n v="7.7679999999999998"/>
    <n v="0"/>
    <n v="0"/>
  </r>
  <r>
    <x v="25"/>
    <x v="6"/>
    <n v="2.871"/>
    <n v="9.4E-2"/>
    <n v="11.37"/>
    <n v="8.2360000000000007"/>
    <n v="0"/>
    <n v="0"/>
  </r>
  <r>
    <x v="25"/>
    <x v="6"/>
    <n v="1.708"/>
    <n v="0"/>
    <n v="12.532999999999999"/>
    <n v="8.8350000000000009"/>
    <n v="0"/>
    <n v="0"/>
  </r>
  <r>
    <x v="25"/>
    <x v="6"/>
    <n v="1.367"/>
    <n v="0"/>
    <n v="12.874000000000001"/>
    <n v="8.76"/>
    <n v="0"/>
    <n v="0"/>
  </r>
  <r>
    <x v="25"/>
    <x v="6"/>
    <n v="0.77800000000000002"/>
    <n v="0"/>
    <n v="13.462999999999999"/>
    <n v="8.7070000000000007"/>
    <n v="0"/>
    <n v="0"/>
  </r>
  <r>
    <x v="25"/>
    <x v="6"/>
    <n v="0.49299999999999999"/>
    <n v="0"/>
    <n v="13.747999999999999"/>
    <n v="8.6530000000000005"/>
    <n v="0"/>
    <n v="0"/>
  </r>
  <r>
    <x v="25"/>
    <x v="6"/>
    <n v="0.59399999999999997"/>
    <n v="0"/>
    <n v="13.647"/>
    <n v="8.6389999999999993"/>
    <n v="0"/>
    <n v="0"/>
  </r>
  <r>
    <x v="25"/>
    <x v="6"/>
    <n v="0.371"/>
    <n v="0"/>
    <n v="13.87"/>
    <n v="8.6259999999999994"/>
    <n v="0"/>
    <n v="0"/>
  </r>
  <r>
    <x v="25"/>
    <x v="6"/>
    <n v="0.307"/>
    <n v="0"/>
    <n v="13.933999999999999"/>
    <n v="8.6470000000000002"/>
    <n v="1.01"/>
    <n v="0"/>
  </r>
  <r>
    <x v="25"/>
    <x v="6"/>
    <n v="0.316"/>
    <n v="0"/>
    <n v="13.925000000000001"/>
    <n v="8.6180000000000003"/>
    <n v="1.01"/>
    <n v="0"/>
  </r>
  <r>
    <x v="25"/>
    <x v="6"/>
    <n v="0.316"/>
    <n v="0"/>
    <n v="13.925000000000001"/>
    <n v="8.6379999999999999"/>
    <n v="1.01"/>
    <n v="0"/>
  </r>
  <r>
    <x v="25"/>
    <x v="6"/>
    <n v="0.34300000000000003"/>
    <n v="0"/>
    <n v="13.898"/>
    <n v="8.6329999999999991"/>
    <n v="1.01"/>
    <n v="0"/>
  </r>
  <r>
    <x v="25"/>
    <x v="6"/>
    <n v="0.251"/>
    <n v="0"/>
    <n v="13.99"/>
    <n v="8.67"/>
    <n v="1.01"/>
    <n v="0"/>
  </r>
  <r>
    <x v="25"/>
    <x v="6"/>
    <n v="0.372"/>
    <n v="0"/>
    <n v="13.869"/>
    <n v="8.7029999999999994"/>
    <n v="1.01"/>
    <n v="0"/>
  </r>
  <r>
    <x v="25"/>
    <x v="6"/>
    <n v="7.0000000000000007E-2"/>
    <n v="0"/>
    <n v="14.170999999999999"/>
    <n v="8.64"/>
    <n v="1.01"/>
    <n v="0"/>
  </r>
  <r>
    <x v="25"/>
    <x v="6"/>
    <n v="0.39700000000000002"/>
    <n v="0"/>
    <n v="13.843999999999999"/>
    <n v="8.7059999999999995"/>
    <n v="1.97"/>
    <n v="0"/>
  </r>
  <r>
    <x v="25"/>
    <x v="6"/>
    <n v="0.46800000000000003"/>
    <n v="0"/>
    <n v="13.773"/>
    <n v="8.8019999999999996"/>
    <n v="1.97"/>
    <n v="0"/>
  </r>
  <r>
    <x v="25"/>
    <x v="6"/>
    <n v="0.97599999999999998"/>
    <n v="0"/>
    <n v="13.265000000000001"/>
    <n v="8.5909999999999993"/>
    <n v="1.97"/>
    <n v="0"/>
  </r>
  <r>
    <x v="25"/>
    <x v="6"/>
    <n v="0.45600000000000002"/>
    <n v="0"/>
    <n v="13.785"/>
    <n v="8.91"/>
    <n v="1.97"/>
    <n v="0"/>
  </r>
  <r>
    <x v="25"/>
    <x v="6"/>
    <n v="0.47499999999999998"/>
    <n v="0"/>
    <n v="13.766"/>
    <n v="9.0449999999999999"/>
    <n v="1.97"/>
    <n v="0"/>
  </r>
  <r>
    <x v="25"/>
    <x v="6"/>
    <n v="0.14199999999999999"/>
    <n v="0"/>
    <n v="14.099"/>
    <n v="9.0679999999999996"/>
    <n v="1.97"/>
    <n v="0"/>
  </r>
  <r>
    <x v="25"/>
    <x v="6"/>
    <n v="0.45900000000000002"/>
    <n v="0"/>
    <n v="13.782"/>
    <n v="9.0869999999999997"/>
    <n v="1.97"/>
    <n v="0"/>
  </r>
  <r>
    <x v="25"/>
    <x v="6"/>
    <n v="1.474"/>
    <n v="0"/>
    <n v="12.766999999999999"/>
    <n v="8.7449999999999992"/>
    <n v="1.97"/>
    <n v="0"/>
  </r>
  <r>
    <x v="25"/>
    <x v="6"/>
    <n v="1.2589999999999999"/>
    <n v="0"/>
    <n v="12.981999999999999"/>
    <n v="8.6780000000000008"/>
    <n v="1.97"/>
    <n v="0"/>
  </r>
  <r>
    <x v="25"/>
    <x v="6"/>
    <n v="2.4689999999999999"/>
    <n v="0"/>
    <n v="11.772"/>
    <n v="8.5709999999999997"/>
    <n v="2.98"/>
    <n v="0"/>
  </r>
  <r>
    <x v="25"/>
    <x v="6"/>
    <n v="1.514"/>
    <n v="0"/>
    <n v="12.727"/>
    <n v="8.609"/>
    <n v="2.98"/>
    <n v="0"/>
  </r>
  <r>
    <x v="25"/>
    <x v="7"/>
    <n v="1.163"/>
    <n v="0"/>
    <n v="13.077999999999999"/>
    <n v="8.5990000000000002"/>
    <n v="2.98"/>
    <n v="0"/>
  </r>
  <r>
    <x v="25"/>
    <x v="7"/>
    <n v="0.34"/>
    <n v="0"/>
    <n v="13.901"/>
    <n v="8.4740000000000002"/>
    <n v="2.98"/>
    <n v="0"/>
  </r>
  <r>
    <x v="25"/>
    <x v="7"/>
    <n v="7.0999999999999994E-2"/>
    <n v="0"/>
    <n v="14.17"/>
    <n v="8.7469999999999999"/>
    <n v="1.7909999999999999"/>
    <n v="1.1890000000000001"/>
  </r>
  <r>
    <x v="25"/>
    <x v="7"/>
    <n v="0"/>
    <n v="0"/>
    <n v="14.696"/>
    <n v="8.9570000000000007"/>
    <n v="1.7909999999999999"/>
    <n v="1.1890000000000001"/>
  </r>
  <r>
    <x v="25"/>
    <x v="7"/>
    <n v="0.65900000000000003"/>
    <n v="0"/>
    <n v="13.582000000000001"/>
    <n v="8.9019999999999992"/>
    <n v="1.7909999999999999"/>
    <n v="1.1890000000000001"/>
  </r>
  <r>
    <x v="25"/>
    <x v="7"/>
    <n v="3.3839999999999999"/>
    <n v="0"/>
    <n v="10.856999999999999"/>
    <n v="8.7910000000000004"/>
    <n v="0"/>
    <n v="0"/>
  </r>
  <r>
    <x v="25"/>
    <x v="7"/>
    <n v="3.3740000000000001"/>
    <n v="0"/>
    <n v="10.867000000000001"/>
    <n v="8.8019999999999996"/>
    <n v="0"/>
    <n v="0"/>
  </r>
  <r>
    <x v="25"/>
    <x v="7"/>
    <n v="3.2480000000000002"/>
    <n v="0"/>
    <n v="10.993"/>
    <n v="8.7739999999999991"/>
    <n v="0"/>
    <n v="0"/>
  </r>
  <r>
    <x v="25"/>
    <x v="7"/>
    <n v="3.2440000000000002"/>
    <n v="0"/>
    <n v="10.997"/>
    <n v="8.734"/>
    <n v="0"/>
    <n v="0"/>
  </r>
  <r>
    <x v="25"/>
    <x v="7"/>
    <n v="2.7189999999999999"/>
    <n v="0"/>
    <n v="11.522"/>
    <n v="8.7929999999999993"/>
    <n v="0"/>
    <n v="0"/>
  </r>
  <r>
    <x v="25"/>
    <x v="7"/>
    <n v="3.42"/>
    <n v="0"/>
    <n v="10.821"/>
    <n v="8.8940000000000001"/>
    <n v="0"/>
    <n v="0"/>
  </r>
  <r>
    <x v="25"/>
    <x v="7"/>
    <n v="3.109"/>
    <n v="0"/>
    <n v="11.132"/>
    <n v="8.7799999999999994"/>
    <n v="0"/>
    <n v="0"/>
  </r>
  <r>
    <x v="25"/>
    <x v="7"/>
    <n v="1.506"/>
    <n v="0"/>
    <n v="12.734999999999999"/>
    <n v="8.7439999999999998"/>
    <n v="0.99299999999999999"/>
    <n v="0"/>
  </r>
  <r>
    <x v="25"/>
    <x v="7"/>
    <n v="0.51500000000000001"/>
    <n v="0"/>
    <n v="13.726000000000001"/>
    <n v="8.8179999999999996"/>
    <n v="0.99299999999999999"/>
    <n v="1.29"/>
  </r>
  <r>
    <x v="25"/>
    <x v="7"/>
    <n v="0.34799999999999998"/>
    <n v="0"/>
    <n v="13.893000000000001"/>
    <n v="8.8889999999999993"/>
    <n v="0.99299999999999999"/>
    <n v="1.29"/>
  </r>
  <r>
    <x v="25"/>
    <x v="7"/>
    <n v="0.47699999999999998"/>
    <n v="0"/>
    <n v="13.763999999999999"/>
    <n v="8.827"/>
    <n v="0.99299999999999999"/>
    <n v="1.29"/>
  </r>
  <r>
    <x v="25"/>
    <x v="7"/>
    <n v="0.35899999999999999"/>
    <n v="0"/>
    <n v="13.882"/>
    <n v="8.827"/>
    <n v="0.99299999999999999"/>
    <n v="1.29"/>
  </r>
  <r>
    <x v="25"/>
    <x v="7"/>
    <n v="2.6640000000000001"/>
    <n v="0"/>
    <n v="11.577"/>
    <n v="8.827"/>
    <n v="0"/>
    <n v="0"/>
  </r>
  <r>
    <x v="25"/>
    <x v="7"/>
    <n v="0.32300000000000001"/>
    <n v="0"/>
    <n v="13.917999999999999"/>
    <n v="8.827"/>
    <n v="0"/>
    <n v="0"/>
  </r>
  <r>
    <x v="25"/>
    <x v="7"/>
    <n v="0.30199999999999999"/>
    <n v="0"/>
    <n v="13.939"/>
    <n v="8.827"/>
    <n v="1.589"/>
    <n v="1.29"/>
  </r>
  <r>
    <x v="25"/>
    <x v="7"/>
    <n v="0.55800000000000005"/>
    <n v="0"/>
    <n v="13.683"/>
    <n v="8.7949999999999999"/>
    <n v="1.589"/>
    <n v="1.29"/>
  </r>
  <r>
    <x v="25"/>
    <x v="7"/>
    <n v="0.55500000000000005"/>
    <n v="0"/>
    <n v="13.686"/>
    <n v="8.7870000000000008"/>
    <n v="1.589"/>
    <n v="1.29"/>
  </r>
  <r>
    <x v="25"/>
    <x v="7"/>
    <n v="0.51"/>
    <n v="0"/>
    <n v="13.731"/>
    <n v="8.7550000000000008"/>
    <n v="1.589"/>
    <n v="1.29"/>
  </r>
  <r>
    <x v="25"/>
    <x v="7"/>
    <n v="0.33200000000000002"/>
    <n v="0"/>
    <n v="13.909000000000001"/>
    <n v="8.7710000000000008"/>
    <n v="1.589"/>
    <n v="1.29"/>
  </r>
  <r>
    <x v="25"/>
    <x v="7"/>
    <n v="0.25700000000000001"/>
    <n v="0"/>
    <n v="13.984"/>
    <n v="8.8130000000000006"/>
    <n v="1.488"/>
    <n v="1.29"/>
  </r>
  <r>
    <x v="25"/>
    <x v="7"/>
    <n v="0.23499999999999999"/>
    <n v="0"/>
    <n v="14.006"/>
    <n v="8.7639999999999993"/>
    <n v="1.488"/>
    <n v="1.29"/>
  </r>
  <r>
    <x v="25"/>
    <x v="7"/>
    <n v="0.215"/>
    <n v="0"/>
    <n v="14.026"/>
    <n v="8.7159999999999993"/>
    <n v="1.488"/>
    <n v="0.47099999999999997"/>
  </r>
  <r>
    <x v="25"/>
    <x v="7"/>
    <n v="0.311"/>
    <n v="0"/>
    <n v="13.93"/>
    <n v="8.73"/>
    <n v="1.488"/>
    <n v="0.47099999999999997"/>
  </r>
  <r>
    <x v="25"/>
    <x v="7"/>
    <n v="0.497"/>
    <n v="0"/>
    <n v="13.744"/>
    <n v="8.7200000000000006"/>
    <n v="1.29"/>
    <n v="1.1890000000000001"/>
  </r>
  <r>
    <x v="25"/>
    <x v="7"/>
    <n v="0.70699999999999996"/>
    <n v="0"/>
    <n v="13.534000000000001"/>
    <n v="8.6349999999999998"/>
    <n v="1.091"/>
    <n v="1.1890000000000001"/>
  </r>
  <r>
    <x v="25"/>
    <x v="7"/>
    <n v="1.1200000000000001"/>
    <n v="0"/>
    <n v="13.121"/>
    <n v="8.6110000000000007"/>
    <n v="0.98299999999999998"/>
    <n v="1.1890000000000001"/>
  </r>
  <r>
    <x v="25"/>
    <x v="8"/>
    <n v="1.8779999999999999"/>
    <n v="0"/>
    <n v="12.363"/>
    <n v="8.5440000000000005"/>
    <n v="0.36699999999999999"/>
    <n v="0"/>
  </r>
  <r>
    <x v="25"/>
    <x v="8"/>
    <n v="1.9330000000000001"/>
    <n v="0"/>
    <n v="12.308"/>
    <n v="8.5980000000000008"/>
    <n v="0.36699999999999999"/>
    <n v="0"/>
  </r>
  <r>
    <x v="25"/>
    <x v="8"/>
    <n v="3.0089999999999999"/>
    <n v="0"/>
    <n v="11.231999999999999"/>
    <n v="8.7100000000000009"/>
    <n v="0.36699999999999999"/>
    <n v="0"/>
  </r>
  <r>
    <x v="25"/>
    <x v="8"/>
    <n v="4.2939999999999996"/>
    <n v="0"/>
    <n v="9.9469999999999992"/>
    <n v="8.6839999999999993"/>
    <n v="0.36699999999999999"/>
    <n v="0"/>
  </r>
  <r>
    <x v="25"/>
    <x v="8"/>
    <n v="3.4289999999999998"/>
    <n v="0"/>
    <n v="10.811999999999999"/>
    <n v="8.6649999999999991"/>
    <n v="0.36699999999999999"/>
    <n v="0"/>
  </r>
  <r>
    <x v="25"/>
    <x v="8"/>
    <n v="3.085"/>
    <n v="0"/>
    <n v="11.156000000000001"/>
    <n v="8.7460000000000004"/>
    <n v="0.36699999999999999"/>
    <n v="0"/>
  </r>
  <r>
    <x v="25"/>
    <x v="8"/>
    <n v="4.1710000000000003"/>
    <n v="0"/>
    <n v="10.07"/>
    <n v="8.7249999999999996"/>
    <n v="0.36699999999999999"/>
    <n v="0"/>
  </r>
  <r>
    <x v="25"/>
    <x v="8"/>
    <n v="6.3319999999999999"/>
    <n v="0"/>
    <n v="7.9089999999999998"/>
    <n v="8.6489999999999991"/>
    <n v="0.36699999999999999"/>
    <n v="0"/>
  </r>
  <r>
    <x v="25"/>
    <x v="8"/>
    <n v="7.6920000000000002"/>
    <n v="0"/>
    <n v="6.5490000000000004"/>
    <n v="8.6170000000000009"/>
    <n v="0.16500000000000001"/>
    <n v="0"/>
  </r>
  <r>
    <x v="25"/>
    <x v="8"/>
    <n v="6.4480000000000004"/>
    <n v="0"/>
    <n v="7.7930000000000001"/>
    <n v="8.7230000000000008"/>
    <n v="0"/>
    <n v="0"/>
  </r>
  <r>
    <x v="25"/>
    <x v="8"/>
    <n v="5.4859999999999998"/>
    <n v="0"/>
    <n v="8.7550000000000008"/>
    <n v="8.6869999999999994"/>
    <n v="0"/>
    <n v="0"/>
  </r>
  <r>
    <x v="25"/>
    <x v="8"/>
    <n v="4.8849999999999998"/>
    <n v="0"/>
    <n v="9.3559999999999999"/>
    <n v="8.6720000000000006"/>
    <n v="0"/>
    <n v="0"/>
  </r>
  <r>
    <x v="25"/>
    <x v="8"/>
    <n v="3.218"/>
    <n v="0.193"/>
    <n v="11.023"/>
    <n v="8.1370000000000005"/>
    <n v="0"/>
    <n v="0"/>
  </r>
  <r>
    <x v="25"/>
    <x v="8"/>
    <n v="4.08"/>
    <n v="0"/>
    <n v="10.161"/>
    <n v="8.6150000000000002"/>
    <n v="0"/>
    <n v="0"/>
  </r>
  <r>
    <x v="25"/>
    <x v="8"/>
    <n v="2.2410000000000001"/>
    <n v="0"/>
    <n v="12"/>
    <n v="8.9410000000000007"/>
    <n v="0"/>
    <n v="0"/>
  </r>
  <r>
    <x v="25"/>
    <x v="8"/>
    <n v="6.2939999999999996"/>
    <n v="0"/>
    <n v="7.9470000000000001"/>
    <n v="8.673"/>
    <n v="0"/>
    <n v="0"/>
  </r>
  <r>
    <x v="25"/>
    <x v="8"/>
    <n v="5.694"/>
    <n v="0"/>
    <n v="8.5470000000000006"/>
    <n v="8.6579999999999995"/>
    <n v="0"/>
    <n v="0"/>
  </r>
  <r>
    <x v="25"/>
    <x v="8"/>
    <n v="5.7779999999999996"/>
    <n v="0"/>
    <n v="8.4629999999999992"/>
    <n v="8.6839999999999993"/>
    <n v="0"/>
    <n v="0"/>
  </r>
  <r>
    <x v="25"/>
    <x v="8"/>
    <n v="3.379"/>
    <n v="0"/>
    <n v="10.862"/>
    <n v="8.8420000000000005"/>
    <n v="0"/>
    <n v="0"/>
  </r>
  <r>
    <x v="25"/>
    <x v="8"/>
    <n v="3.0979999999999999"/>
    <n v="0"/>
    <n v="11.143000000000001"/>
    <n v="8.8160000000000007"/>
    <n v="0"/>
    <n v="0"/>
  </r>
  <r>
    <x v="25"/>
    <x v="8"/>
    <n v="3.9420000000000002"/>
    <n v="0"/>
    <n v="10.298999999999999"/>
    <n v="8.4719999999999995"/>
    <n v="0"/>
    <n v="0"/>
  </r>
  <r>
    <x v="25"/>
    <x v="8"/>
    <n v="2.7250000000000001"/>
    <n v="0"/>
    <n v="11.516"/>
    <n v="8.7520000000000007"/>
    <n v="0"/>
    <n v="0"/>
  </r>
  <r>
    <x v="25"/>
    <x v="8"/>
    <n v="3.0939999999999999"/>
    <n v="0"/>
    <n v="11.147"/>
    <n v="8.7140000000000004"/>
    <n v="0"/>
    <n v="0"/>
  </r>
  <r>
    <x v="25"/>
    <x v="8"/>
    <n v="2.6440000000000001"/>
    <n v="0"/>
    <n v="11.597"/>
    <n v="8.8059999999999992"/>
    <n v="0"/>
    <n v="0"/>
  </r>
  <r>
    <x v="25"/>
    <x v="8"/>
    <n v="5.0549999999999997"/>
    <n v="0"/>
    <n v="9.1859999999999999"/>
    <n v="8.8780000000000001"/>
    <n v="0"/>
    <n v="0"/>
  </r>
  <r>
    <x v="25"/>
    <x v="8"/>
    <n v="5.9980000000000002"/>
    <n v="0"/>
    <n v="8.2430000000000003"/>
    <n v="8.9309999999999992"/>
    <n v="0"/>
    <n v="0"/>
  </r>
  <r>
    <x v="25"/>
    <x v="8"/>
    <n v="5.8079999999999998"/>
    <n v="0"/>
    <n v="8.4329999999999998"/>
    <n v="8.8089999999999993"/>
    <n v="0"/>
    <n v="0"/>
  </r>
  <r>
    <x v="25"/>
    <x v="8"/>
    <n v="3.391"/>
    <n v="0"/>
    <n v="10.85"/>
    <n v="8.7260000000000009"/>
    <n v="0"/>
    <n v="0"/>
  </r>
  <r>
    <x v="25"/>
    <x v="8"/>
    <n v="3.7229999999999999"/>
    <n v="0"/>
    <n v="10.518000000000001"/>
    <n v="8.734"/>
    <n v="0"/>
    <n v="0"/>
  </r>
  <r>
    <x v="25"/>
    <x v="8"/>
    <n v="5.1100000000000003"/>
    <n v="0"/>
    <n v="9.1310000000000002"/>
    <n v="8.718"/>
    <n v="0"/>
    <n v="0"/>
  </r>
  <r>
    <x v="25"/>
    <x v="9"/>
    <n v="8.3369999999999997"/>
    <n v="0"/>
    <n v="4.9130000000000003"/>
    <n v="8.7490000000000006"/>
    <n v="0"/>
    <n v="0"/>
  </r>
  <r>
    <x v="25"/>
    <x v="9"/>
    <n v="9.3829999999999991"/>
    <n v="0"/>
    <n v="3.867"/>
    <n v="8.6969999999999992"/>
    <n v="0"/>
    <n v="0"/>
  </r>
  <r>
    <x v="25"/>
    <x v="9"/>
    <n v="10.478999999999999"/>
    <n v="0"/>
    <n v="2.7709999999999999"/>
    <n v="8.782"/>
    <n v="0"/>
    <n v="0"/>
  </r>
  <r>
    <x v="25"/>
    <x v="9"/>
    <n v="10.336"/>
    <n v="0"/>
    <n v="2.9140000000000001"/>
    <n v="8.6999999999999993"/>
    <n v="0"/>
    <n v="0"/>
  </r>
  <r>
    <x v="25"/>
    <x v="9"/>
    <n v="10.334"/>
    <n v="0"/>
    <n v="2.9159999999999999"/>
    <n v="8.5850000000000009"/>
    <n v="0"/>
    <n v="0"/>
  </r>
  <r>
    <x v="25"/>
    <x v="9"/>
    <n v="8.3789999999999996"/>
    <n v="0"/>
    <n v="4.8710000000000004"/>
    <n v="8.5830000000000002"/>
    <n v="0"/>
    <n v="0"/>
  </r>
  <r>
    <x v="25"/>
    <x v="9"/>
    <n v="8.5050000000000008"/>
    <n v="0"/>
    <n v="4.7450000000000001"/>
    <n v="8.702"/>
    <n v="0"/>
    <n v="0.54200000000000004"/>
  </r>
  <r>
    <x v="25"/>
    <x v="9"/>
    <n v="10.032999999999999"/>
    <n v="0"/>
    <n v="3.2170000000000001"/>
    <n v="8.7129999999999992"/>
    <n v="0"/>
    <n v="0.54200000000000004"/>
  </r>
  <r>
    <x v="25"/>
    <x v="9"/>
    <n v="11.083"/>
    <n v="0"/>
    <n v="2.1669999999999998"/>
    <n v="8.7279999999999998"/>
    <n v="0"/>
    <n v="0.54200000000000004"/>
  </r>
  <r>
    <x v="25"/>
    <x v="9"/>
    <n v="9.92"/>
    <n v="0"/>
    <n v="3.33"/>
    <n v="8.7040000000000006"/>
    <n v="0"/>
    <n v="0.54200000000000004"/>
  </r>
  <r>
    <x v="25"/>
    <x v="9"/>
    <n v="10.375"/>
    <n v="0"/>
    <n v="2.875"/>
    <n v="8.5419999999999998"/>
    <n v="0"/>
    <n v="0.54200000000000004"/>
  </r>
  <r>
    <x v="25"/>
    <x v="9"/>
    <n v="10.289"/>
    <n v="0"/>
    <n v="2.9609999999999999"/>
    <n v="8.7810000000000006"/>
    <n v="0"/>
    <n v="0.64300000000000002"/>
  </r>
  <r>
    <x v="25"/>
    <x v="9"/>
    <n v="10.631"/>
    <n v="0"/>
    <n v="2.6190000000000002"/>
    <n v="8.7279999999999998"/>
    <n v="0"/>
    <n v="0.64300000000000002"/>
  </r>
  <r>
    <x v="25"/>
    <x v="9"/>
    <n v="10.68"/>
    <n v="0"/>
    <n v="2.57"/>
    <n v="8.8360000000000003"/>
    <n v="0"/>
    <n v="0.64300000000000002"/>
  </r>
  <r>
    <x v="25"/>
    <x v="9"/>
    <n v="10.638999999999999"/>
    <n v="0"/>
    <n v="2.6110000000000002"/>
    <n v="8.8040000000000003"/>
    <n v="0.63"/>
    <n v="1.0840000000000001"/>
  </r>
  <r>
    <x v="25"/>
    <x v="9"/>
    <n v="10.868"/>
    <n v="0"/>
    <n v="2.3820000000000001"/>
    <n v="8.7550000000000008"/>
    <n v="0.59599999999999997"/>
    <n v="1.1619999999999999"/>
  </r>
  <r>
    <x v="25"/>
    <x v="9"/>
    <n v="8.9429999999999996"/>
    <n v="0"/>
    <n v="4.3070000000000004"/>
    <n v="8.5969999999999995"/>
    <n v="0.59599999999999997"/>
    <n v="1.1619999999999999"/>
  </r>
  <r>
    <x v="25"/>
    <x v="9"/>
    <n v="10.128"/>
    <n v="0"/>
    <n v="3.1219999999999999"/>
    <n v="8.4939999999999998"/>
    <n v="0.59599999999999997"/>
    <n v="1.1619999999999999"/>
  </r>
  <r>
    <x v="25"/>
    <x v="9"/>
    <n v="9.3390000000000004"/>
    <n v="0"/>
    <n v="3.911"/>
    <n v="8.5139999999999993"/>
    <n v="0.59599999999999997"/>
    <n v="1.1619999999999999"/>
  </r>
  <r>
    <x v="25"/>
    <x v="9"/>
    <n v="9.407"/>
    <n v="0"/>
    <n v="3.843"/>
    <n v="8.4789999999999992"/>
    <n v="0.59599999999999997"/>
    <n v="1.1619999999999999"/>
  </r>
  <r>
    <x v="25"/>
    <x v="9"/>
    <n v="6.4189999999999996"/>
    <n v="0"/>
    <n v="6.8310000000000004"/>
    <n v="8.5169999999999995"/>
    <n v="0.59599999999999997"/>
    <n v="1.1619999999999999"/>
  </r>
  <r>
    <x v="25"/>
    <x v="9"/>
    <n v="5.5179999999999998"/>
    <n v="0"/>
    <n v="7.7320000000000002"/>
    <n v="8.4710000000000001"/>
    <n v="0.59599999999999997"/>
    <n v="1.1619999999999999"/>
  </r>
  <r>
    <x v="25"/>
    <x v="9"/>
    <n v="5.452"/>
    <n v="0"/>
    <n v="7.798"/>
    <n v="8.6609999999999996"/>
    <n v="0.59599999999999997"/>
    <n v="1.9830000000000001"/>
  </r>
  <r>
    <x v="25"/>
    <x v="9"/>
    <n v="4.49"/>
    <n v="0"/>
    <n v="8.76"/>
    <n v="8.5980000000000008"/>
    <n v="2.077"/>
    <n v="0.50800000000000001"/>
  </r>
  <r>
    <x v="25"/>
    <x v="9"/>
    <n v="4.4569999999999999"/>
    <n v="0"/>
    <n v="8.7929999999999993"/>
    <n v="8.3949999999999996"/>
    <n v="1.556"/>
    <n v="1.024"/>
  </r>
  <r>
    <x v="25"/>
    <x v="9"/>
    <n v="3.524"/>
    <n v="0"/>
    <n v="9.7260000000000009"/>
    <n v="8.4019999999999992"/>
    <n v="1.556"/>
    <n v="1.024"/>
  </r>
  <r>
    <x v="25"/>
    <x v="9"/>
    <n v="2.927"/>
    <n v="0"/>
    <n v="10.323"/>
    <n v="8.6059999999999999"/>
    <n v="0"/>
    <n v="0.57599999999999996"/>
  </r>
  <r>
    <x v="25"/>
    <x v="9"/>
    <n v="2.4039999999999999"/>
    <n v="0"/>
    <n v="10.846"/>
    <n v="8.6280000000000001"/>
    <n v="0"/>
    <n v="0"/>
  </r>
  <r>
    <x v="25"/>
    <x v="9"/>
    <n v="1.5129999999999999"/>
    <n v="0"/>
    <n v="11.737"/>
    <n v="8.5289999999999999"/>
    <n v="0"/>
    <n v="0"/>
  </r>
  <r>
    <x v="25"/>
    <x v="9"/>
    <n v="3.6709999999999998"/>
    <n v="0"/>
    <n v="9.5790000000000006"/>
    <n v="8.6059999999999999"/>
    <n v="0"/>
    <n v="0"/>
  </r>
  <r>
    <x v="25"/>
    <x v="9"/>
    <n v="2.274"/>
    <n v="0"/>
    <n v="10.976000000000001"/>
    <n v="8.9380000000000006"/>
    <n v="0"/>
    <n v="0"/>
  </r>
  <r>
    <x v="25"/>
    <x v="10"/>
    <n v="5.2460000000000004"/>
    <n v="0"/>
    <n v="8.0039999999999996"/>
    <n v="8.6489999999999991"/>
    <n v="0"/>
    <n v="0"/>
  </r>
  <r>
    <x v="25"/>
    <x v="10"/>
    <n v="4.9139999999999997"/>
    <n v="0.115"/>
    <n v="8.3360000000000003"/>
    <n v="8.2149999999999999"/>
    <n v="0"/>
    <n v="0"/>
  </r>
  <r>
    <x v="25"/>
    <x v="10"/>
    <n v="3.25"/>
    <n v="0"/>
    <n v="10"/>
    <n v="8.641"/>
    <n v="0"/>
    <n v="0"/>
  </r>
  <r>
    <x v="25"/>
    <x v="10"/>
    <n v="3.8730000000000002"/>
    <n v="0"/>
    <n v="9.3770000000000007"/>
    <n v="8.3759999999999994"/>
    <n v="0"/>
    <n v="0"/>
  </r>
  <r>
    <x v="25"/>
    <x v="10"/>
    <n v="2.4849999999999999"/>
    <n v="0"/>
    <n v="10.765000000000001"/>
    <n v="8.718"/>
    <n v="0"/>
    <n v="0"/>
  </r>
  <r>
    <x v="25"/>
    <x v="10"/>
    <n v="5.0910000000000002"/>
    <n v="0"/>
    <n v="8.1590000000000007"/>
    <n v="8.5519999999999996"/>
    <n v="0"/>
    <n v="0"/>
  </r>
  <r>
    <x v="25"/>
    <x v="10"/>
    <n v="3.8010000000000002"/>
    <n v="0"/>
    <n v="9.4489999999999998"/>
    <n v="8.3949999999999996"/>
    <n v="0"/>
    <n v="0"/>
  </r>
  <r>
    <x v="25"/>
    <x v="10"/>
    <n v="3.0859999999999999"/>
    <n v="5.7000000000000002E-2"/>
    <n v="10.164"/>
    <n v="8.2729999999999997"/>
    <n v="0"/>
    <n v="0"/>
  </r>
  <r>
    <x v="25"/>
    <x v="10"/>
    <n v="3.1160000000000001"/>
    <n v="8.4000000000000005E-2"/>
    <n v="10.134"/>
    <n v="8.2460000000000004"/>
    <n v="0"/>
    <n v="0"/>
  </r>
  <r>
    <x v="25"/>
    <x v="10"/>
    <n v="3.512"/>
    <n v="0"/>
    <n v="9.7379999999999995"/>
    <n v="8.3960000000000008"/>
    <n v="0"/>
    <n v="0"/>
  </r>
  <r>
    <x v="25"/>
    <x v="10"/>
    <n v="6.2130000000000001"/>
    <n v="0"/>
    <n v="7.0369999999999999"/>
    <n v="8.5860000000000003"/>
    <n v="0"/>
    <n v="0"/>
  </r>
  <r>
    <x v="25"/>
    <x v="10"/>
    <n v="4.4080000000000004"/>
    <n v="0"/>
    <n v="8.8420000000000005"/>
    <n v="8.4730000000000008"/>
    <n v="0"/>
    <n v="0"/>
  </r>
  <r>
    <x v="25"/>
    <x v="10"/>
    <n v="4.3940000000000001"/>
    <n v="0"/>
    <n v="8.8559999999999999"/>
    <n v="8.4390000000000001"/>
    <n v="0"/>
    <n v="0"/>
  </r>
  <r>
    <x v="25"/>
    <x v="10"/>
    <n v="4.3780000000000001"/>
    <n v="0"/>
    <n v="8.8719999999999999"/>
    <n v="8.4760000000000009"/>
    <n v="0"/>
    <n v="0"/>
  </r>
  <r>
    <x v="25"/>
    <x v="10"/>
    <n v="3.7530000000000001"/>
    <n v="0"/>
    <n v="9.4969999999999999"/>
    <n v="8.6039999999999992"/>
    <n v="0"/>
    <n v="0"/>
  </r>
  <r>
    <x v="25"/>
    <x v="10"/>
    <n v="3.8650000000000002"/>
    <n v="0"/>
    <n v="9.3849999999999998"/>
    <n v="8.5869999999999997"/>
    <n v="0"/>
    <n v="0"/>
  </r>
  <r>
    <x v="25"/>
    <x v="10"/>
    <n v="3.96"/>
    <n v="0"/>
    <n v="9.2899999999999991"/>
    <n v="8.4770000000000003"/>
    <n v="0"/>
    <n v="0"/>
  </r>
  <r>
    <x v="25"/>
    <x v="10"/>
    <n v="4.2859999999999996"/>
    <n v="0"/>
    <n v="8.9640000000000004"/>
    <n v="8.56"/>
    <n v="0"/>
    <n v="0"/>
  </r>
  <r>
    <x v="25"/>
    <x v="10"/>
    <n v="6.57"/>
    <n v="0"/>
    <n v="6.68"/>
    <n v="8.52"/>
    <n v="0"/>
    <n v="0"/>
  </r>
  <r>
    <x v="25"/>
    <x v="10"/>
    <n v="7.4729999999999999"/>
    <n v="0"/>
    <n v="5.7770000000000001"/>
    <n v="8.5389999999999997"/>
    <n v="0"/>
    <n v="0"/>
  </r>
  <r>
    <x v="25"/>
    <x v="10"/>
    <n v="6.0960000000000001"/>
    <n v="0"/>
    <n v="7.1539999999999999"/>
    <n v="8.5239999999999991"/>
    <n v="0"/>
    <n v="0"/>
  </r>
  <r>
    <x v="25"/>
    <x v="10"/>
    <n v="7.4720000000000004"/>
    <n v="0"/>
    <n v="5.7779999999999996"/>
    <n v="8.6039999999999992"/>
    <n v="0"/>
    <n v="0"/>
  </r>
  <r>
    <x v="25"/>
    <x v="10"/>
    <n v="8.4130000000000003"/>
    <n v="0"/>
    <n v="4.8369999999999997"/>
    <n v="8.6"/>
    <n v="0"/>
    <n v="0"/>
  </r>
  <r>
    <x v="25"/>
    <x v="10"/>
    <n v="8.57"/>
    <n v="0"/>
    <n v="4.68"/>
    <n v="8.5"/>
    <n v="0"/>
    <n v="0"/>
  </r>
  <r>
    <x v="25"/>
    <x v="10"/>
    <n v="10.791"/>
    <n v="0"/>
    <n v="2.4590000000000001"/>
    <n v="8.57"/>
    <n v="0"/>
    <n v="0"/>
  </r>
  <r>
    <x v="25"/>
    <x v="10"/>
    <n v="10.260999999999999"/>
    <n v="0"/>
    <n v="2.9889999999999999"/>
    <n v="8.5269999999999992"/>
    <n v="0"/>
    <n v="0"/>
  </r>
  <r>
    <x v="25"/>
    <x v="10"/>
    <n v="10.215"/>
    <n v="0"/>
    <n v="3.0350000000000001"/>
    <n v="8.5570000000000004"/>
    <n v="0"/>
    <n v="0"/>
  </r>
  <r>
    <x v="25"/>
    <x v="10"/>
    <n v="10.249000000000001"/>
    <n v="0"/>
    <n v="3.0009999999999999"/>
    <n v="8.5210000000000008"/>
    <n v="0"/>
    <n v="0"/>
  </r>
  <r>
    <x v="25"/>
    <x v="10"/>
    <n v="4.1369999999999996"/>
    <n v="0"/>
    <n v="9.1129999999999995"/>
    <n v="8.5679999999999996"/>
    <n v="0"/>
    <n v="0"/>
  </r>
  <r>
    <x v="25"/>
    <x v="10"/>
    <n v="5.9580000000000002"/>
    <n v="0"/>
    <n v="7.2919999999999998"/>
    <n v="8.5839999999999996"/>
    <n v="0"/>
    <n v="0"/>
  </r>
  <r>
    <x v="25"/>
    <x v="11"/>
    <n v="2.3769999999999998"/>
    <n v="0"/>
    <n v="10.872999999999999"/>
    <n v="8.6059999999999999"/>
    <n v="0"/>
    <n v="0"/>
  </r>
  <r>
    <x v="25"/>
    <x v="11"/>
    <n v="6.032"/>
    <n v="0"/>
    <n v="7.218"/>
    <n v="8.5619999999999994"/>
    <n v="0"/>
    <n v="0"/>
  </r>
  <r>
    <x v="25"/>
    <x v="11"/>
    <n v="5.1580000000000004"/>
    <n v="0"/>
    <n v="8.0920000000000005"/>
    <n v="8.6370000000000005"/>
    <n v="0"/>
    <n v="0"/>
  </r>
  <r>
    <x v="25"/>
    <x v="11"/>
    <n v="5.415"/>
    <n v="0"/>
    <n v="7.835"/>
    <n v="8.5519999999999996"/>
    <n v="0"/>
    <n v="0"/>
  </r>
  <r>
    <x v="25"/>
    <x v="11"/>
    <n v="5.6870000000000003"/>
    <n v="0"/>
    <n v="7.5629999999999997"/>
    <n v="8.3940000000000001"/>
    <n v="0"/>
    <n v="0"/>
  </r>
  <r>
    <x v="25"/>
    <x v="11"/>
    <n v="9.3620000000000001"/>
    <n v="0.112"/>
    <n v="3.8879999999999999"/>
    <n v="8.218"/>
    <n v="0"/>
    <n v="0"/>
  </r>
  <r>
    <x v="25"/>
    <x v="11"/>
    <n v="4.6070000000000002"/>
    <n v="5.0570000000000004"/>
    <n v="8.6430000000000007"/>
    <n v="3.2730000000000001"/>
    <n v="0"/>
    <n v="0"/>
  </r>
  <r>
    <x v="25"/>
    <x v="11"/>
    <n v="3.8620000000000001"/>
    <n v="5.0490000000000004"/>
    <n v="9.3879999999999999"/>
    <n v="3.2810000000000001"/>
    <n v="0"/>
    <n v="0"/>
  </r>
  <r>
    <x v="25"/>
    <x v="11"/>
    <n v="4.7409999999999997"/>
    <n v="5.0410000000000004"/>
    <n v="8.5090000000000003"/>
    <n v="3.2890000000000001"/>
    <n v="0"/>
    <n v="0"/>
  </r>
  <r>
    <x v="25"/>
    <x v="11"/>
    <n v="4.7809999999999997"/>
    <n v="5.0270000000000001"/>
    <n v="8.4689999999999994"/>
    <n v="3.3029999999999999"/>
    <n v="0"/>
    <n v="0"/>
  </r>
  <r>
    <x v="25"/>
    <x v="11"/>
    <n v="10.148"/>
    <n v="1.4419999999999999"/>
    <n v="3.1019999999999999"/>
    <n v="6.8879999999999999"/>
    <n v="0"/>
    <n v="0"/>
  </r>
  <r>
    <x v="25"/>
    <x v="11"/>
    <n v="9.5579999999999998"/>
    <n v="5.0000000000000001E-3"/>
    <n v="3.6920000000000002"/>
    <n v="8.3249999999999993"/>
    <n v="0"/>
    <n v="0"/>
  </r>
  <r>
    <x v="25"/>
    <x v="11"/>
    <n v="9.6980000000000004"/>
    <n v="0"/>
    <n v="3.552"/>
    <n v="8.3510000000000009"/>
    <n v="0"/>
    <n v="0"/>
  </r>
  <r>
    <x v="25"/>
    <x v="11"/>
    <n v="9.673"/>
    <n v="0"/>
    <n v="3.577"/>
    <n v="8.3559999999999999"/>
    <n v="0"/>
    <n v="0"/>
  </r>
  <r>
    <x v="25"/>
    <x v="11"/>
    <n v="9.6519999999999992"/>
    <n v="1.9E-2"/>
    <n v="3.5979999999999999"/>
    <n v="8.3109999999999999"/>
    <n v="0"/>
    <n v="0"/>
  </r>
  <r>
    <x v="25"/>
    <x v="11"/>
    <n v="1.9610000000000001"/>
    <n v="0"/>
    <n v="11.289"/>
    <n v="8.6210000000000004"/>
    <n v="0"/>
    <n v="0"/>
  </r>
  <r>
    <x v="25"/>
    <x v="11"/>
    <n v="0.75600000000000001"/>
    <n v="0"/>
    <n v="12.494"/>
    <n v="8.6709999999999994"/>
    <n v="0"/>
    <n v="0"/>
  </r>
  <r>
    <x v="25"/>
    <x v="11"/>
    <n v="0"/>
    <n v="0"/>
    <n v="13.518000000000001"/>
    <n v="8.6110000000000007"/>
    <n v="0"/>
    <n v="0"/>
  </r>
  <r>
    <x v="25"/>
    <x v="11"/>
    <n v="0.68899999999999995"/>
    <n v="0"/>
    <n v="12.561"/>
    <n v="8.5419999999999998"/>
    <n v="0"/>
    <n v="0"/>
  </r>
  <r>
    <x v="25"/>
    <x v="11"/>
    <n v="2.2730000000000001"/>
    <n v="0"/>
    <n v="10.977"/>
    <n v="8.5860000000000003"/>
    <n v="0"/>
    <n v="0"/>
  </r>
  <r>
    <x v="25"/>
    <x v="11"/>
    <n v="1.4830000000000001"/>
    <n v="0"/>
    <n v="11.766999999999999"/>
    <n v="8.6199999999999992"/>
    <n v="0"/>
    <n v="0"/>
  </r>
  <r>
    <x v="25"/>
    <x v="11"/>
    <n v="3.1040000000000001"/>
    <n v="0"/>
    <n v="10.146000000000001"/>
    <n v="8.6240000000000006"/>
    <n v="0"/>
    <n v="0"/>
  </r>
  <r>
    <x v="25"/>
    <x v="11"/>
    <n v="3.7040000000000002"/>
    <n v="0"/>
    <n v="9.5459999999999994"/>
    <n v="8.6280000000000001"/>
    <n v="0"/>
    <n v="0"/>
  </r>
  <r>
    <x v="25"/>
    <x v="11"/>
    <n v="4.5860000000000003"/>
    <n v="0.14699999999999999"/>
    <n v="8.6639999999999997"/>
    <n v="8.1829999999999998"/>
    <n v="0"/>
    <n v="0"/>
  </r>
  <r>
    <x v="25"/>
    <x v="11"/>
    <n v="4.601"/>
    <n v="0.97599999999999998"/>
    <n v="8.6489999999999991"/>
    <n v="7.3540000000000001"/>
    <n v="0"/>
    <n v="0"/>
  </r>
  <r>
    <x v="25"/>
    <x v="11"/>
    <n v="5.1849999999999996"/>
    <n v="0.95299999999999996"/>
    <n v="8.0649999999999995"/>
    <n v="7.3769999999999998"/>
    <n v="0"/>
    <n v="0"/>
  </r>
  <r>
    <x v="25"/>
    <x v="11"/>
    <n v="5.71"/>
    <n v="1.18"/>
    <n v="7.54"/>
    <n v="7.15"/>
    <n v="0"/>
    <n v="0"/>
  </r>
  <r>
    <x v="25"/>
    <x v="11"/>
    <n v="5.6349999999999998"/>
    <n v="1.3879999999999999"/>
    <n v="7.6150000000000002"/>
    <n v="6.9420000000000002"/>
    <n v="0"/>
    <n v="0"/>
  </r>
  <r>
    <x v="25"/>
    <x v="11"/>
    <n v="4.5469999999999997"/>
    <n v="1.081"/>
    <n v="8.7029999999999994"/>
    <n v="7.2489999999999997"/>
    <n v="0"/>
    <n v="0"/>
  </r>
  <r>
    <x v="25"/>
    <x v="11"/>
    <n v="3.4540000000000002"/>
    <n v="0.91700000000000004"/>
    <n v="9.7959999999999994"/>
    <n v="7.4130000000000003"/>
    <n v="0"/>
    <n v="0"/>
  </r>
  <r>
    <x v="25"/>
    <x v="11"/>
    <n v="0"/>
    <n v="0"/>
    <n v="14.112"/>
    <n v="8.3450000000000006"/>
    <n v="0"/>
    <n v="0"/>
  </r>
  <r>
    <x v="26"/>
    <x v="0"/>
    <n v="0"/>
    <n v="0"/>
    <n v="14.146000000000001"/>
    <n v="8.6829999999999998"/>
    <n v="0"/>
    <n v="0"/>
  </r>
  <r>
    <x v="26"/>
    <x v="0"/>
    <n v="0"/>
    <n v="0.47899999999999998"/>
    <n v="14.683"/>
    <n v="7.851"/>
    <n v="0"/>
    <n v="0"/>
  </r>
  <r>
    <x v="26"/>
    <x v="0"/>
    <n v="0"/>
    <n v="0.746"/>
    <n v="13.856"/>
    <n v="7.5839999999999996"/>
    <n v="0"/>
    <n v="0"/>
  </r>
  <r>
    <x v="26"/>
    <x v="0"/>
    <n v="0"/>
    <n v="0.78100000000000003"/>
    <n v="16.239000000000001"/>
    <n v="7.5490000000000004"/>
    <n v="0"/>
    <n v="0"/>
  </r>
  <r>
    <x v="26"/>
    <x v="0"/>
    <n v="0"/>
    <n v="0.98899999999999999"/>
    <n v="15.83"/>
    <n v="7.3410000000000002"/>
    <n v="0"/>
    <n v="0"/>
  </r>
  <r>
    <x v="26"/>
    <x v="0"/>
    <n v="0"/>
    <n v="0.61799999999999999"/>
    <n v="16.599"/>
    <n v="7.7119999999999997"/>
    <n v="0"/>
    <n v="0"/>
  </r>
  <r>
    <x v="26"/>
    <x v="0"/>
    <n v="6.7000000000000004E-2"/>
    <n v="0"/>
    <n v="13.183"/>
    <n v="8.3800000000000008"/>
    <n v="0"/>
    <n v="0"/>
  </r>
  <r>
    <x v="26"/>
    <x v="0"/>
    <n v="0"/>
    <n v="0"/>
    <n v="16.224"/>
    <n v="8.423"/>
    <n v="0"/>
    <n v="0"/>
  </r>
  <r>
    <x v="26"/>
    <x v="0"/>
    <n v="0.52400000000000002"/>
    <n v="0"/>
    <n v="12.726000000000001"/>
    <n v="8.35"/>
    <n v="0"/>
    <n v="0"/>
  </r>
  <r>
    <x v="26"/>
    <x v="0"/>
    <n v="0"/>
    <n v="0"/>
    <n v="16.356999999999999"/>
    <n v="8.3759999999999994"/>
    <n v="0"/>
    <n v="0"/>
  </r>
  <r>
    <x v="26"/>
    <x v="0"/>
    <n v="0"/>
    <n v="0"/>
    <n v="17.042999999999999"/>
    <n v="8.43"/>
    <n v="0"/>
    <n v="0"/>
  </r>
  <r>
    <x v="26"/>
    <x v="0"/>
    <n v="0"/>
    <n v="0"/>
    <n v="14.659000000000001"/>
    <n v="8.4049999999999994"/>
    <n v="0"/>
    <n v="0"/>
  </r>
  <r>
    <x v="26"/>
    <x v="0"/>
    <n v="0"/>
    <n v="0"/>
    <n v="16.664999999999999"/>
    <n v="8.3529999999999998"/>
    <n v="0"/>
    <n v="0"/>
  </r>
  <r>
    <x v="26"/>
    <x v="0"/>
    <n v="0"/>
    <n v="7.0000000000000001E-3"/>
    <n v="16.539000000000001"/>
    <n v="8.3230000000000004"/>
    <n v="0"/>
    <n v="0"/>
  </r>
  <r>
    <x v="26"/>
    <x v="0"/>
    <n v="0"/>
    <n v="2.7E-2"/>
    <n v="16.753"/>
    <n v="8.3030000000000008"/>
    <n v="0"/>
    <n v="0"/>
  </r>
  <r>
    <x v="26"/>
    <x v="0"/>
    <n v="0"/>
    <n v="5.6000000000000001E-2"/>
    <n v="16.707999999999998"/>
    <n v="8.2739999999999991"/>
    <n v="0"/>
    <n v="0"/>
  </r>
  <r>
    <x v="26"/>
    <x v="0"/>
    <n v="0"/>
    <n v="0"/>
    <n v="15.122999999999999"/>
    <n v="8.4060000000000006"/>
    <n v="0"/>
    <n v="0"/>
  </r>
  <r>
    <x v="26"/>
    <x v="0"/>
    <n v="0"/>
    <n v="0"/>
    <n v="16.414000000000001"/>
    <n v="8.3889999999999993"/>
    <n v="0"/>
    <n v="0"/>
  </r>
  <r>
    <x v="26"/>
    <x v="0"/>
    <n v="0"/>
    <n v="0"/>
    <n v="16.123000000000001"/>
    <n v="8.5180000000000007"/>
    <n v="0"/>
    <n v="0"/>
  </r>
  <r>
    <x v="26"/>
    <x v="0"/>
    <n v="0"/>
    <n v="0"/>
    <n v="16.161000000000001"/>
    <n v="8.5850000000000009"/>
    <n v="0"/>
    <n v="0"/>
  </r>
  <r>
    <x v="26"/>
    <x v="0"/>
    <n v="0"/>
    <n v="0"/>
    <n v="15.628"/>
    <n v="8.6539999999999999"/>
    <n v="0"/>
    <n v="0"/>
  </r>
  <r>
    <x v="26"/>
    <x v="0"/>
    <n v="0"/>
    <n v="0"/>
    <n v="15.615"/>
    <n v="8.718"/>
    <n v="0"/>
    <n v="0"/>
  </r>
  <r>
    <x v="26"/>
    <x v="0"/>
    <n v="0"/>
    <n v="0"/>
    <n v="15.071999999999999"/>
    <n v="8.6850000000000005"/>
    <n v="0"/>
    <n v="0"/>
  </r>
  <r>
    <x v="26"/>
    <x v="0"/>
    <n v="0"/>
    <n v="0"/>
    <n v="15.192"/>
    <n v="8.6059999999999999"/>
    <n v="0"/>
    <n v="0"/>
  </r>
  <r>
    <x v="26"/>
    <x v="0"/>
    <n v="0"/>
    <n v="0"/>
    <n v="14.86"/>
    <n v="8.6790000000000003"/>
    <n v="0"/>
    <n v="0"/>
  </r>
  <r>
    <x v="26"/>
    <x v="0"/>
    <n v="0"/>
    <n v="0"/>
    <n v="14.923"/>
    <n v="8.6969999999999992"/>
    <n v="0"/>
    <n v="0"/>
  </r>
  <r>
    <x v="26"/>
    <x v="0"/>
    <n v="0"/>
    <n v="0"/>
    <n v="14.696"/>
    <n v="8.6809999999999992"/>
    <n v="0"/>
    <n v="0"/>
  </r>
  <r>
    <x v="26"/>
    <x v="0"/>
    <n v="0"/>
    <n v="0"/>
    <n v="14.92"/>
    <n v="8.3979999999999997"/>
    <n v="0"/>
    <n v="0"/>
  </r>
  <r>
    <x v="26"/>
    <x v="0"/>
    <n v="0"/>
    <n v="0"/>
    <n v="15.131"/>
    <n v="8.6509999999999998"/>
    <n v="0"/>
    <n v="0"/>
  </r>
  <r>
    <x v="26"/>
    <x v="0"/>
    <n v="0"/>
    <n v="0"/>
    <n v="15.154999999999999"/>
    <n v="8.6440000000000001"/>
    <n v="0"/>
    <n v="0"/>
  </r>
  <r>
    <x v="26"/>
    <x v="0"/>
    <n v="0"/>
    <n v="0"/>
    <n v="15.351000000000001"/>
    <n v="8.6449999999999996"/>
    <n v="0"/>
    <n v="0"/>
  </r>
  <r>
    <x v="26"/>
    <x v="1"/>
    <n v="0.505"/>
    <n v="0"/>
    <n v="12.744999999999999"/>
    <n v="8.6649999999999991"/>
    <n v="0"/>
    <n v="0"/>
  </r>
  <r>
    <x v="26"/>
    <x v="1"/>
    <n v="8.9789999999999992"/>
    <n v="4.7030000000000003"/>
    <n v="4.2709999999999999"/>
    <n v="3.6269999999999998"/>
    <n v="0"/>
    <n v="0"/>
  </r>
  <r>
    <x v="26"/>
    <x v="1"/>
    <n v="11.250999999999999"/>
    <n v="5.0179999999999998"/>
    <n v="1.9990000000000001"/>
    <n v="3.3119999999999998"/>
    <n v="0"/>
    <n v="0"/>
  </r>
  <r>
    <x v="26"/>
    <x v="1"/>
    <n v="11.234999999999999"/>
    <n v="4.3410000000000002"/>
    <n v="2.0150000000000001"/>
    <n v="3.9889999999999999"/>
    <n v="0"/>
    <n v="0"/>
  </r>
  <r>
    <x v="26"/>
    <x v="1"/>
    <n v="7.2709999999999999"/>
    <n v="4.3490000000000002"/>
    <n v="5.9790000000000001"/>
    <n v="3.9809999999999999"/>
    <n v="0"/>
    <n v="0"/>
  </r>
  <r>
    <x v="26"/>
    <x v="1"/>
    <n v="3.3879999999999999"/>
    <n v="4.359"/>
    <n v="9.8620000000000001"/>
    <n v="3.9710000000000001"/>
    <n v="0"/>
    <n v="0"/>
  </r>
  <r>
    <x v="26"/>
    <x v="1"/>
    <n v="0.83199999999999996"/>
    <n v="0.88600000000000001"/>
    <n v="12.417999999999999"/>
    <n v="7.444"/>
    <n v="0"/>
    <n v="0"/>
  </r>
  <r>
    <x v="26"/>
    <x v="1"/>
    <n v="0.69"/>
    <n v="0"/>
    <n v="12.56"/>
    <n v="8.673"/>
    <n v="0"/>
    <n v="0"/>
  </r>
  <r>
    <x v="26"/>
    <x v="1"/>
    <n v="0.8"/>
    <n v="0"/>
    <n v="12.45"/>
    <n v="8.6750000000000007"/>
    <n v="0"/>
    <n v="0"/>
  </r>
  <r>
    <x v="26"/>
    <x v="1"/>
    <n v="1.0960000000000001"/>
    <n v="0"/>
    <n v="12.154"/>
    <n v="8.67"/>
    <n v="0"/>
    <n v="0"/>
  </r>
  <r>
    <x v="26"/>
    <x v="1"/>
    <n v="0.68300000000000005"/>
    <n v="0"/>
    <n v="12.567"/>
    <n v="8.7260000000000009"/>
    <n v="0"/>
    <n v="0"/>
  </r>
  <r>
    <x v="26"/>
    <x v="1"/>
    <n v="0.68300000000000005"/>
    <n v="0"/>
    <n v="12.567"/>
    <n v="8.7129999999999992"/>
    <n v="0"/>
    <n v="0"/>
  </r>
  <r>
    <x v="26"/>
    <x v="1"/>
    <n v="1.399"/>
    <n v="0"/>
    <n v="11.851000000000001"/>
    <n v="8.6750000000000007"/>
    <n v="0"/>
    <n v="0"/>
  </r>
  <r>
    <x v="26"/>
    <x v="1"/>
    <n v="2.839"/>
    <n v="0"/>
    <n v="10.411"/>
    <n v="8.4290000000000003"/>
    <n v="0"/>
    <n v="0"/>
  </r>
  <r>
    <x v="26"/>
    <x v="1"/>
    <n v="2.5760000000000001"/>
    <n v="0"/>
    <n v="10.673999999999999"/>
    <n v="8.609"/>
    <n v="0"/>
    <n v="0"/>
  </r>
  <r>
    <x v="26"/>
    <x v="1"/>
    <n v="3.7229999999999999"/>
    <n v="0"/>
    <n v="9.5269999999999992"/>
    <n v="8.5920000000000005"/>
    <n v="0"/>
    <n v="0"/>
  </r>
  <r>
    <x v="26"/>
    <x v="1"/>
    <n v="3.7360000000000002"/>
    <n v="0"/>
    <n v="9.5139999999999993"/>
    <n v="8.6880000000000006"/>
    <n v="0"/>
    <n v="0"/>
  </r>
  <r>
    <x v="26"/>
    <x v="1"/>
    <n v="4.2770000000000001"/>
    <n v="0"/>
    <n v="8.9730000000000008"/>
    <n v="8.702"/>
    <n v="0"/>
    <n v="0"/>
  </r>
  <r>
    <x v="26"/>
    <x v="1"/>
    <n v="4.2910000000000004"/>
    <n v="0"/>
    <n v="8.9589999999999996"/>
    <n v="8.734"/>
    <n v="0"/>
    <n v="0"/>
  </r>
  <r>
    <x v="26"/>
    <x v="1"/>
    <n v="3.1219999999999999"/>
    <n v="0"/>
    <n v="10.128"/>
    <n v="8.6929999999999996"/>
    <n v="0"/>
    <n v="0"/>
  </r>
  <r>
    <x v="26"/>
    <x v="1"/>
    <n v="4.1550000000000002"/>
    <n v="0"/>
    <n v="9.0950000000000006"/>
    <n v="8.766"/>
    <n v="0"/>
    <n v="0"/>
  </r>
  <r>
    <x v="26"/>
    <x v="1"/>
    <n v="2.5070000000000001"/>
    <n v="0.14099999999999999"/>
    <n v="10.743"/>
    <n v="8.1890000000000001"/>
    <n v="0"/>
    <n v="0"/>
  </r>
  <r>
    <x v="26"/>
    <x v="1"/>
    <n v="2.5920000000000001"/>
    <n v="0.66"/>
    <n v="10.657999999999999"/>
    <n v="7.67"/>
    <n v="0"/>
    <n v="0"/>
  </r>
  <r>
    <x v="26"/>
    <x v="1"/>
    <n v="1.466"/>
    <n v="0"/>
    <n v="11.784000000000001"/>
    <n v="8.9480000000000004"/>
    <n v="0"/>
    <n v="0"/>
  </r>
  <r>
    <x v="26"/>
    <x v="1"/>
    <n v="1.4750000000000001"/>
    <n v="0"/>
    <n v="11.775"/>
    <n v="8.6999999999999993"/>
    <n v="0"/>
    <n v="0"/>
  </r>
  <r>
    <x v="26"/>
    <x v="1"/>
    <n v="1.4750000000000001"/>
    <n v="0"/>
    <n v="11.775"/>
    <n v="8.673"/>
    <n v="0"/>
    <n v="0"/>
  </r>
  <r>
    <x v="26"/>
    <x v="1"/>
    <n v="1.532"/>
    <n v="0"/>
    <n v="11.718"/>
    <n v="8.7810000000000006"/>
    <n v="0"/>
    <n v="0"/>
  </r>
  <r>
    <x v="26"/>
    <x v="1"/>
    <n v="5.4539999999999997"/>
    <n v="0"/>
    <n v="7.7960000000000003"/>
    <n v="8.673"/>
    <n v="0"/>
    <n v="0"/>
  </r>
  <r>
    <x v="26"/>
    <x v="2"/>
    <n v="5.6159999999999997"/>
    <n v="0"/>
    <n v="7.6340000000000003"/>
    <n v="8.6609999999999996"/>
    <n v="0"/>
    <n v="0"/>
  </r>
  <r>
    <x v="26"/>
    <x v="2"/>
    <n v="5.4560000000000004"/>
    <n v="0.14799999999999999"/>
    <n v="7.7939999999999996"/>
    <n v="8.1820000000000004"/>
    <n v="0"/>
    <n v="0"/>
  </r>
  <r>
    <x v="26"/>
    <x v="2"/>
    <n v="5.3650000000000002"/>
    <n v="0"/>
    <n v="7.8849999999999998"/>
    <n v="8.7059999999999995"/>
    <n v="0"/>
    <n v="0"/>
  </r>
  <r>
    <x v="26"/>
    <x v="2"/>
    <n v="3.87"/>
    <n v="0"/>
    <n v="9.3800000000000008"/>
    <n v="8.6750000000000007"/>
    <n v="0"/>
    <n v="0"/>
  </r>
  <r>
    <x v="26"/>
    <x v="2"/>
    <n v="3.883"/>
    <n v="0"/>
    <n v="9.3670000000000009"/>
    <n v="8.6150000000000002"/>
    <n v="0"/>
    <n v="0"/>
  </r>
  <r>
    <x v="26"/>
    <x v="2"/>
    <n v="3.8820000000000001"/>
    <n v="0"/>
    <n v="9.3680000000000003"/>
    <n v="8.6809999999999992"/>
    <n v="0"/>
    <n v="0"/>
  </r>
  <r>
    <x v="26"/>
    <x v="2"/>
    <n v="3.629"/>
    <n v="0"/>
    <n v="9.6210000000000004"/>
    <n v="8.7409999999999997"/>
    <n v="0"/>
    <n v="0"/>
  </r>
  <r>
    <x v="26"/>
    <x v="2"/>
    <n v="3.7280000000000002"/>
    <n v="0"/>
    <n v="9.5220000000000002"/>
    <n v="8.69"/>
    <n v="0"/>
    <n v="0"/>
  </r>
  <r>
    <x v="26"/>
    <x v="2"/>
    <n v="7.2530000000000001"/>
    <n v="0"/>
    <n v="5.9969999999999999"/>
    <n v="8.6829999999999998"/>
    <n v="0"/>
    <n v="0"/>
  </r>
  <r>
    <x v="26"/>
    <x v="2"/>
    <n v="11.169"/>
    <n v="0"/>
    <n v="2.081"/>
    <n v="8.6920000000000002"/>
    <n v="0"/>
    <n v="0"/>
  </r>
  <r>
    <x v="26"/>
    <x v="2"/>
    <n v="11.416"/>
    <n v="0"/>
    <n v="1.8340000000000001"/>
    <n v="8.6910000000000007"/>
    <n v="0"/>
    <n v="0"/>
  </r>
  <r>
    <x v="26"/>
    <x v="2"/>
    <n v="11.414"/>
    <n v="0"/>
    <n v="1.8360000000000001"/>
    <n v="8.6929999999999996"/>
    <n v="0"/>
    <n v="0"/>
  </r>
  <r>
    <x v="26"/>
    <x v="2"/>
    <n v="8.2390000000000008"/>
    <n v="0"/>
    <n v="5.0110000000000001"/>
    <n v="8.6530000000000005"/>
    <n v="0"/>
    <n v="0"/>
  </r>
  <r>
    <x v="26"/>
    <x v="2"/>
    <n v="11.069000000000001"/>
    <n v="0"/>
    <n v="2.181"/>
    <n v="8.6679999999999993"/>
    <n v="0"/>
    <n v="0"/>
  </r>
  <r>
    <x v="26"/>
    <x v="2"/>
    <n v="11.11"/>
    <n v="0"/>
    <n v="2.14"/>
    <n v="8.6690000000000005"/>
    <n v="0"/>
    <n v="0"/>
  </r>
  <r>
    <x v="26"/>
    <x v="2"/>
    <n v="9.4719999999999995"/>
    <n v="3.0390000000000001"/>
    <n v="3.778"/>
    <n v="5.2910000000000004"/>
    <n v="0"/>
    <n v="0"/>
  </r>
  <r>
    <x v="26"/>
    <x v="2"/>
    <n v="3.3769999999999998"/>
    <n v="4.359"/>
    <n v="9.8729999999999993"/>
    <n v="3.9710000000000001"/>
    <n v="0"/>
    <n v="0"/>
  </r>
  <r>
    <x v="26"/>
    <x v="2"/>
    <n v="2.3730000000000002"/>
    <n v="4.3570000000000002"/>
    <n v="10.877000000000001"/>
    <n v="3.9729999999999999"/>
    <n v="0"/>
    <n v="0"/>
  </r>
  <r>
    <x v="26"/>
    <x v="2"/>
    <n v="2.4969999999999999"/>
    <n v="4.3449999999999998"/>
    <n v="10.753"/>
    <n v="3.9849999999999999"/>
    <n v="0"/>
    <n v="0"/>
  </r>
  <r>
    <x v="26"/>
    <x v="2"/>
    <n v="2.621"/>
    <n v="2.0960000000000001"/>
    <n v="10.629"/>
    <n v="6.234"/>
    <n v="0"/>
    <n v="0"/>
  </r>
  <r>
    <x v="26"/>
    <x v="2"/>
    <n v="3.1640000000000001"/>
    <n v="1.0860000000000001"/>
    <n v="10.086"/>
    <n v="7.2439999999999998"/>
    <n v="0"/>
    <n v="0"/>
  </r>
  <r>
    <x v="26"/>
    <x v="2"/>
    <n v="4.0819999999999999"/>
    <n v="1.0760000000000001"/>
    <n v="9.1679999999999993"/>
    <n v="7.2539999999999996"/>
    <n v="0"/>
    <n v="0"/>
  </r>
  <r>
    <x v="26"/>
    <x v="2"/>
    <n v="4.4009999999999998"/>
    <n v="2.1459999999999999"/>
    <n v="8.8490000000000002"/>
    <n v="6.1840000000000002"/>
    <n v="0"/>
    <n v="0"/>
  </r>
  <r>
    <x v="26"/>
    <x v="2"/>
    <n v="4.5529999999999999"/>
    <n v="2.5659999999999998"/>
    <n v="8.6969999999999992"/>
    <n v="5.7640000000000002"/>
    <n v="0"/>
    <n v="0"/>
  </r>
  <r>
    <x v="26"/>
    <x v="2"/>
    <n v="6.1660000000000004"/>
    <n v="3.82"/>
    <n v="7.0839999999999996"/>
    <n v="4.51"/>
    <n v="0"/>
    <n v="0"/>
  </r>
  <r>
    <x v="26"/>
    <x v="2"/>
    <n v="6.3540000000000001"/>
    <n v="4.3410000000000002"/>
    <n v="6.8959999999999999"/>
    <n v="3.9889999999999999"/>
    <n v="0"/>
    <n v="0"/>
  </r>
  <r>
    <x v="26"/>
    <x v="2"/>
    <n v="6.3570000000000002"/>
    <n v="4.3440000000000003"/>
    <n v="6.8929999999999998"/>
    <n v="3.9860000000000002"/>
    <n v="0"/>
    <n v="0"/>
  </r>
  <r>
    <x v="26"/>
    <x v="2"/>
    <n v="6.4029999999999996"/>
    <n v="4.4530000000000003"/>
    <n v="6.8470000000000004"/>
    <n v="3.8769999999999998"/>
    <n v="0"/>
    <n v="0"/>
  </r>
  <r>
    <x v="26"/>
    <x v="2"/>
    <n v="6.3570000000000002"/>
    <n v="4.5570000000000004"/>
    <n v="6.8929999999999998"/>
    <n v="3.7730000000000001"/>
    <n v="0"/>
    <n v="0"/>
  </r>
  <r>
    <x v="26"/>
    <x v="2"/>
    <n v="6.36"/>
    <n v="4.43"/>
    <n v="6.89"/>
    <n v="3.9"/>
    <n v="0"/>
    <n v="0"/>
  </r>
  <r>
    <x v="26"/>
    <x v="2"/>
    <n v="6.4960000000000004"/>
    <n v="4.3520000000000003"/>
    <n v="6.7539999999999996"/>
    <n v="3.9780000000000002"/>
    <n v="0"/>
    <n v="0"/>
  </r>
  <r>
    <x v="26"/>
    <x v="3"/>
    <n v="5.2679999999999998"/>
    <n v="4.3680000000000003"/>
    <n v="7.9820000000000002"/>
    <n v="3.9620000000000002"/>
    <n v="0"/>
    <n v="0"/>
  </r>
  <r>
    <x v="26"/>
    <x v="3"/>
    <n v="6.4169999999999998"/>
    <n v="4.34"/>
    <n v="6.8330000000000002"/>
    <n v="3.99"/>
    <n v="0"/>
    <n v="0"/>
  </r>
  <r>
    <x v="26"/>
    <x v="3"/>
    <n v="4.5880000000000001"/>
    <n v="3.16"/>
    <n v="8.6620000000000008"/>
    <n v="5.17"/>
    <n v="0"/>
    <n v="0"/>
  </r>
  <r>
    <x v="26"/>
    <x v="3"/>
    <n v="3.48"/>
    <n v="2.7189999999999999"/>
    <n v="9.77"/>
    <n v="5.6109999999999998"/>
    <n v="0"/>
    <n v="0"/>
  </r>
  <r>
    <x v="26"/>
    <x v="3"/>
    <n v="3.48"/>
    <n v="2.9260000000000002"/>
    <n v="9.77"/>
    <n v="5.4039999999999999"/>
    <n v="0"/>
    <n v="0"/>
  </r>
  <r>
    <x v="26"/>
    <x v="3"/>
    <n v="2.468"/>
    <n v="2.86"/>
    <n v="10.782"/>
    <n v="5.47"/>
    <n v="0"/>
    <n v="0"/>
  </r>
  <r>
    <x v="26"/>
    <x v="3"/>
    <n v="2.0110000000000001"/>
    <n v="2.8260000000000001"/>
    <n v="11.239000000000001"/>
    <n v="5.5039999999999996"/>
    <n v="0"/>
    <n v="0"/>
  </r>
  <r>
    <x v="26"/>
    <x v="3"/>
    <n v="1.5289999999999999"/>
    <n v="3.9390000000000001"/>
    <n v="11.721"/>
    <n v="4.391"/>
    <n v="0"/>
    <n v="0"/>
  </r>
  <r>
    <x v="26"/>
    <x v="3"/>
    <n v="1.522"/>
    <n v="4.4139999999999997"/>
    <n v="11.728"/>
    <n v="3.9159999999999999"/>
    <n v="0"/>
    <n v="0"/>
  </r>
  <r>
    <x v="26"/>
    <x v="3"/>
    <n v="1.573"/>
    <n v="4.4210000000000003"/>
    <n v="11.677"/>
    <n v="3.9089999999999998"/>
    <n v="0"/>
    <n v="0"/>
  </r>
  <r>
    <x v="26"/>
    <x v="3"/>
    <n v="1.585"/>
    <n v="4.4160000000000004"/>
    <n v="11.664999999999999"/>
    <n v="3.9140000000000001"/>
    <n v="0"/>
    <n v="0"/>
  </r>
  <r>
    <x v="26"/>
    <x v="3"/>
    <n v="1.573"/>
    <n v="4.4820000000000002"/>
    <n v="11.677"/>
    <n v="3.8479999999999999"/>
    <n v="0"/>
    <n v="0"/>
  </r>
  <r>
    <x v="26"/>
    <x v="3"/>
    <n v="2.0859999999999999"/>
    <n v="4.524"/>
    <n v="11.164"/>
    <n v="3.806"/>
    <n v="0"/>
    <n v="0"/>
  </r>
  <r>
    <x v="26"/>
    <x v="3"/>
    <n v="1.67"/>
    <n v="4.4649999999999999"/>
    <n v="11.58"/>
    <n v="3.8650000000000002"/>
    <n v="0"/>
    <n v="0"/>
  </r>
  <r>
    <x v="26"/>
    <x v="3"/>
    <n v="0.54300000000000004"/>
    <n v="4.431"/>
    <n v="12.707000000000001"/>
    <n v="3.899"/>
    <n v="0"/>
    <n v="0"/>
  </r>
  <r>
    <x v="26"/>
    <x v="3"/>
    <n v="1.377"/>
    <n v="4.4269999999999996"/>
    <n v="11.872999999999999"/>
    <n v="3.903"/>
    <n v="0"/>
    <n v="0"/>
  </r>
  <r>
    <x v="26"/>
    <x v="3"/>
    <n v="5.3970000000000002"/>
    <n v="4.4189999999999996"/>
    <n v="7.8529999999999998"/>
    <n v="3.911"/>
    <n v="0"/>
    <n v="0"/>
  </r>
  <r>
    <x v="26"/>
    <x v="3"/>
    <n v="8.4710000000000001"/>
    <n v="4.4219999999999997"/>
    <n v="4.7789999999999999"/>
    <n v="3.9079999999999999"/>
    <n v="0"/>
    <n v="0"/>
  </r>
  <r>
    <x v="26"/>
    <x v="3"/>
    <n v="8.1859999999999999"/>
    <n v="4.415"/>
    <n v="5.0640000000000001"/>
    <n v="3.915"/>
    <n v="0"/>
    <n v="0"/>
  </r>
  <r>
    <x v="26"/>
    <x v="3"/>
    <n v="8.2750000000000004"/>
    <n v="4.42"/>
    <n v="4.9749999999999996"/>
    <n v="3.91"/>
    <n v="0"/>
    <n v="0"/>
  </r>
  <r>
    <x v="26"/>
    <x v="3"/>
    <n v="6.38"/>
    <n v="6.3339999999999996"/>
    <n v="6.87"/>
    <n v="1.996"/>
    <n v="0"/>
    <n v="0"/>
  </r>
  <r>
    <x v="26"/>
    <x v="3"/>
    <n v="6.87"/>
    <n v="6.4160000000000004"/>
    <n v="6.38"/>
    <n v="1.9139999999999999"/>
    <n v="0"/>
    <n v="0"/>
  </r>
  <r>
    <x v="26"/>
    <x v="3"/>
    <n v="9.0679999999999996"/>
    <n v="4.5810000000000004"/>
    <n v="4.1820000000000004"/>
    <n v="3.7490000000000001"/>
    <n v="0"/>
    <n v="0"/>
  </r>
  <r>
    <x v="26"/>
    <x v="3"/>
    <n v="10.359"/>
    <n v="3.34"/>
    <n v="2.891"/>
    <n v="4.99"/>
    <n v="0"/>
    <n v="0"/>
  </r>
  <r>
    <x v="26"/>
    <x v="3"/>
    <n v="10.981"/>
    <n v="2.851"/>
    <n v="2.2690000000000001"/>
    <n v="5.4790000000000001"/>
    <n v="0"/>
    <n v="0"/>
  </r>
  <r>
    <x v="26"/>
    <x v="3"/>
    <n v="11.28"/>
    <n v="2.85"/>
    <n v="1.97"/>
    <n v="5.48"/>
    <n v="0"/>
    <n v="0"/>
  </r>
  <r>
    <x v="26"/>
    <x v="3"/>
    <n v="12.036"/>
    <n v="3.9460000000000002"/>
    <n v="1.214"/>
    <n v="4.3840000000000003"/>
    <n v="0"/>
    <n v="0"/>
  </r>
  <r>
    <x v="26"/>
    <x v="3"/>
    <n v="11.743"/>
    <n v="4.3819999999999997"/>
    <n v="1.5069999999999999"/>
    <n v="3.948"/>
    <n v="0"/>
    <n v="0"/>
  </r>
  <r>
    <x v="26"/>
    <x v="3"/>
    <n v="11.79"/>
    <n v="4.4039999999999999"/>
    <n v="1.46"/>
    <n v="3.9260000000000002"/>
    <n v="0"/>
    <n v="0"/>
  </r>
  <r>
    <x v="26"/>
    <x v="3"/>
    <n v="11.785"/>
    <n v="4.4029999999999996"/>
    <n v="1.4650000000000001"/>
    <n v="3.927"/>
    <n v="0"/>
    <n v="0"/>
  </r>
  <r>
    <x v="26"/>
    <x v="4"/>
    <n v="12.157999999999999"/>
    <n v="4.84"/>
    <n v="1.0920000000000001"/>
    <n v="3.49"/>
    <n v="0"/>
    <n v="0"/>
  </r>
  <r>
    <x v="26"/>
    <x v="4"/>
    <n v="12.157999999999999"/>
    <n v="5.0309999999999997"/>
    <n v="1.0920000000000001"/>
    <n v="3.2989999999999999"/>
    <n v="0"/>
    <n v="0"/>
  </r>
  <r>
    <x v="26"/>
    <x v="4"/>
    <n v="12.085000000000001"/>
    <n v="5.0289999999999999"/>
    <n v="1.165"/>
    <n v="3.3010000000000002"/>
    <n v="0"/>
    <n v="0"/>
  </r>
  <r>
    <x v="26"/>
    <x v="4"/>
    <n v="13.25"/>
    <n v="5.0309999999999997"/>
    <n v="0"/>
    <n v="3.2989999999999999"/>
    <n v="0"/>
    <n v="0"/>
  </r>
  <r>
    <x v="26"/>
    <x v="4"/>
    <n v="9.0340000000000007"/>
    <n v="5.0419999999999998"/>
    <n v="4.2160000000000002"/>
    <n v="3.2879999999999998"/>
    <n v="0"/>
    <n v="0"/>
  </r>
  <r>
    <x v="26"/>
    <x v="4"/>
    <n v="10.212999999999999"/>
    <n v="6.0750000000000002"/>
    <n v="3.0369999999999999"/>
    <n v="2.2549999999999999"/>
    <n v="0"/>
    <n v="0"/>
  </r>
  <r>
    <x v="26"/>
    <x v="4"/>
    <n v="10.19"/>
    <n v="6.4930000000000003"/>
    <n v="3.06"/>
    <n v="1.837"/>
    <n v="0"/>
    <n v="0"/>
  </r>
  <r>
    <x v="26"/>
    <x v="4"/>
    <n v="10.423"/>
    <n v="6.5209999999999999"/>
    <n v="2.827"/>
    <n v="1.8089999999999999"/>
    <n v="0"/>
    <n v="0"/>
  </r>
  <r>
    <x v="26"/>
    <x v="4"/>
    <n v="10.375"/>
    <n v="6.5460000000000003"/>
    <n v="2.875"/>
    <n v="1.784"/>
    <n v="0"/>
    <n v="0"/>
  </r>
  <r>
    <x v="26"/>
    <x v="4"/>
    <n v="10.305"/>
    <n v="6.5259999999999998"/>
    <n v="2.9449999999999998"/>
    <n v="1.804"/>
    <n v="0"/>
    <n v="0"/>
  </r>
  <r>
    <x v="26"/>
    <x v="4"/>
    <n v="10.377000000000001"/>
    <n v="6.53"/>
    <n v="2.8730000000000002"/>
    <n v="1.8"/>
    <n v="0"/>
    <n v="0"/>
  </r>
  <r>
    <x v="26"/>
    <x v="4"/>
    <n v="8.25"/>
    <n v="6.53"/>
    <n v="5"/>
    <n v="1.8"/>
    <n v="0"/>
    <n v="0"/>
  </r>
  <r>
    <x v="26"/>
    <x v="4"/>
    <n v="10.78"/>
    <n v="6.5289999999999999"/>
    <n v="2.4700000000000002"/>
    <n v="1.8009999999999999"/>
    <n v="0"/>
    <n v="0"/>
  </r>
  <r>
    <x v="26"/>
    <x v="4"/>
    <n v="10.318"/>
    <n v="6.5350000000000001"/>
    <n v="2.9319999999999999"/>
    <n v="1.7949999999999999"/>
    <n v="0"/>
    <n v="0"/>
  </r>
  <r>
    <x v="26"/>
    <x v="4"/>
    <n v="9.9019999999999992"/>
    <n v="6.54"/>
    <n v="3.3479999999999999"/>
    <n v="1.79"/>
    <n v="0"/>
    <n v="0"/>
  </r>
  <r>
    <x v="26"/>
    <x v="4"/>
    <n v="10.395"/>
    <n v="6.5380000000000003"/>
    <n v="2.855"/>
    <n v="1.792"/>
    <n v="0"/>
    <n v="0"/>
  </r>
  <r>
    <x v="26"/>
    <x v="4"/>
    <n v="10.452"/>
    <n v="6.5129999999999999"/>
    <n v="2.798"/>
    <n v="1.8169999999999999"/>
    <n v="0"/>
    <n v="0"/>
  </r>
  <r>
    <x v="26"/>
    <x v="4"/>
    <n v="10.438000000000001"/>
    <n v="6.4960000000000004"/>
    <n v="2.8119999999999998"/>
    <n v="1.8340000000000001"/>
    <n v="0"/>
    <n v="0"/>
  </r>
  <r>
    <x v="26"/>
    <x v="4"/>
    <n v="10.584"/>
    <n v="6.49"/>
    <n v="2.6659999999999999"/>
    <n v="1.84"/>
    <n v="0"/>
    <n v="0"/>
  </r>
  <r>
    <x v="26"/>
    <x v="4"/>
    <n v="10.593"/>
    <n v="6.4980000000000002"/>
    <n v="2.657"/>
    <n v="1.8320000000000001"/>
    <n v="0"/>
    <n v="0"/>
  </r>
  <r>
    <x v="26"/>
    <x v="4"/>
    <n v="10.602"/>
    <n v="6.4930000000000003"/>
    <n v="2.6480000000000001"/>
    <n v="1.837"/>
    <n v="0"/>
    <n v="0"/>
  </r>
  <r>
    <x v="26"/>
    <x v="4"/>
    <n v="10.718999999999999"/>
    <n v="6.4909999999999997"/>
    <n v="2.5310000000000001"/>
    <n v="1.839"/>
    <n v="0"/>
    <n v="0"/>
  </r>
  <r>
    <x v="26"/>
    <x v="4"/>
    <n v="10.632"/>
    <n v="6.4870000000000001"/>
    <n v="2.6179999999999999"/>
    <n v="1.843"/>
    <n v="0"/>
    <n v="0"/>
  </r>
  <r>
    <x v="26"/>
    <x v="4"/>
    <n v="10.632"/>
    <n v="6.4880000000000004"/>
    <n v="2.6179999999999999"/>
    <n v="1.8420000000000001"/>
    <n v="0"/>
    <n v="0"/>
  </r>
  <r>
    <x v="26"/>
    <x v="4"/>
    <n v="10.654999999999999"/>
    <n v="6.4859999999999998"/>
    <n v="2.5950000000000002"/>
    <n v="1.8440000000000001"/>
    <n v="0"/>
    <n v="0"/>
  </r>
  <r>
    <x v="26"/>
    <x v="4"/>
    <n v="9.984"/>
    <n v="6.4889999999999999"/>
    <n v="3.266"/>
    <n v="1.841"/>
    <n v="0"/>
    <n v="0"/>
  </r>
  <r>
    <x v="26"/>
    <x v="4"/>
    <n v="2.3149999999999999"/>
    <n v="6.48"/>
    <n v="10.935"/>
    <n v="1.85"/>
    <n v="0"/>
    <n v="0"/>
  </r>
  <r>
    <x v="26"/>
    <x v="4"/>
    <n v="2.8530000000000002"/>
    <n v="6.4909999999999997"/>
    <n v="10.397"/>
    <n v="1.839"/>
    <n v="0"/>
    <n v="0"/>
  </r>
  <r>
    <x v="26"/>
    <x v="4"/>
    <n v="2.8639999999999999"/>
    <n v="6.4969999999999999"/>
    <n v="10.385999999999999"/>
    <n v="1.833"/>
    <n v="0"/>
    <n v="0"/>
  </r>
  <r>
    <x v="26"/>
    <x v="4"/>
    <n v="2.8849999999999998"/>
    <n v="6.5010000000000003"/>
    <n v="10.365"/>
    <n v="1.829"/>
    <n v="0"/>
    <n v="0"/>
  </r>
  <r>
    <x v="26"/>
    <x v="4"/>
    <n v="2.887"/>
    <n v="5.1189999999999998"/>
    <n v="10.363"/>
    <n v="3.2109999999999999"/>
    <n v="0"/>
    <n v="0"/>
  </r>
  <r>
    <x v="26"/>
    <x v="5"/>
    <n v="5.3860000000000001"/>
    <n v="2.0529999999999999"/>
    <n v="7.8639999999999999"/>
    <n v="6.2770000000000001"/>
    <n v="0"/>
    <n v="0"/>
  </r>
  <r>
    <x v="26"/>
    <x v="5"/>
    <n v="6.444"/>
    <n v="1.1040000000000001"/>
    <n v="6.806"/>
    <n v="7.226"/>
    <n v="0"/>
    <n v="0"/>
  </r>
  <r>
    <x v="26"/>
    <x v="5"/>
    <n v="6.4619999999999997"/>
    <n v="1.042"/>
    <n v="6.7880000000000003"/>
    <n v="7.2880000000000003"/>
    <n v="0"/>
    <n v="0"/>
  </r>
  <r>
    <x v="26"/>
    <x v="5"/>
    <n v="6.3849999999999998"/>
    <n v="0.90500000000000003"/>
    <n v="6.8650000000000002"/>
    <n v="7.4249999999999998"/>
    <n v="0"/>
    <n v="0"/>
  </r>
  <r>
    <x v="26"/>
    <x v="5"/>
    <n v="2.8740000000000001"/>
    <n v="0.94499999999999995"/>
    <n v="10.375999999999999"/>
    <n v="7.3849999999999998"/>
    <n v="0"/>
    <n v="0"/>
  </r>
  <r>
    <x v="26"/>
    <x v="5"/>
    <n v="4.1559999999999997"/>
    <n v="0.93"/>
    <n v="9.0939999999999994"/>
    <n v="7.4"/>
    <n v="0"/>
    <n v="0"/>
  </r>
  <r>
    <x v="26"/>
    <x v="5"/>
    <n v="2.85"/>
    <n v="0.93700000000000006"/>
    <n v="10.4"/>
    <n v="7.3929999999999998"/>
    <n v="0"/>
    <n v="0"/>
  </r>
  <r>
    <x v="26"/>
    <x v="5"/>
    <n v="1.696"/>
    <n v="0.95899999999999996"/>
    <n v="11.554"/>
    <n v="7.3710000000000004"/>
    <n v="0"/>
    <n v="0"/>
  </r>
  <r>
    <x v="26"/>
    <x v="5"/>
    <n v="0.38800000000000001"/>
    <n v="0"/>
    <n v="12.862"/>
    <n v="8.4109999999999996"/>
    <n v="0"/>
    <n v="0"/>
  </r>
  <r>
    <x v="26"/>
    <x v="5"/>
    <n v="0.251"/>
    <n v="0"/>
    <n v="12.999000000000001"/>
    <n v="8.7080000000000002"/>
    <n v="0"/>
    <n v="0"/>
  </r>
  <r>
    <x v="26"/>
    <x v="5"/>
    <n v="0"/>
    <n v="0"/>
    <n v="13.268000000000001"/>
    <n v="8.6519999999999992"/>
    <n v="0"/>
    <n v="0"/>
  </r>
  <r>
    <x v="26"/>
    <x v="5"/>
    <n v="0"/>
    <n v="0"/>
    <n v="13.502000000000001"/>
    <n v="8.625"/>
    <n v="0"/>
    <n v="0"/>
  </r>
  <r>
    <x v="26"/>
    <x v="5"/>
    <n v="0.249"/>
    <n v="0"/>
    <n v="13.000999999999999"/>
    <n v="8.69"/>
    <n v="0"/>
    <n v="0"/>
  </r>
  <r>
    <x v="26"/>
    <x v="5"/>
    <n v="0.40200000000000002"/>
    <n v="0"/>
    <n v="12.848000000000001"/>
    <n v="8.7840000000000007"/>
    <n v="0"/>
    <n v="0"/>
  </r>
  <r>
    <x v="26"/>
    <x v="5"/>
    <n v="0.59699999999999998"/>
    <n v="0"/>
    <n v="12.653"/>
    <n v="8.6969999999999992"/>
    <n v="0"/>
    <n v="0"/>
  </r>
  <r>
    <x v="26"/>
    <x v="5"/>
    <n v="1.611"/>
    <n v="0"/>
    <n v="11.638999999999999"/>
    <n v="8.6769999999999996"/>
    <n v="0"/>
    <n v="0"/>
  </r>
  <r>
    <x v="26"/>
    <x v="5"/>
    <n v="1.4079999999999999"/>
    <n v="0"/>
    <n v="11.842000000000001"/>
    <n v="8.7729999999999997"/>
    <n v="0"/>
    <n v="0"/>
  </r>
  <r>
    <x v="26"/>
    <x v="5"/>
    <n v="1.413"/>
    <n v="0"/>
    <n v="11.837"/>
    <n v="8.67"/>
    <n v="0"/>
    <n v="0"/>
  </r>
  <r>
    <x v="26"/>
    <x v="5"/>
    <n v="1.4510000000000001"/>
    <n v="0"/>
    <n v="11.798999999999999"/>
    <n v="8.6959999999999997"/>
    <n v="0"/>
    <n v="0"/>
  </r>
  <r>
    <x v="26"/>
    <x v="5"/>
    <n v="3.2749999999999999"/>
    <n v="0"/>
    <n v="9.9749999999999996"/>
    <n v="8.6240000000000006"/>
    <n v="0"/>
    <n v="0"/>
  </r>
  <r>
    <x v="26"/>
    <x v="5"/>
    <n v="10.874000000000001"/>
    <n v="0"/>
    <n v="2.3759999999999999"/>
    <n v="8.64"/>
    <n v="0"/>
    <n v="0"/>
  </r>
  <r>
    <x v="26"/>
    <x v="5"/>
    <n v="13.25"/>
    <n v="0"/>
    <n v="0"/>
    <n v="8.6489999999999991"/>
    <n v="0"/>
    <n v="0"/>
  </r>
  <r>
    <x v="26"/>
    <x v="5"/>
    <n v="0"/>
    <n v="0"/>
    <n v="14.914999999999999"/>
    <n v="8.6349999999999998"/>
    <n v="0"/>
    <n v="0"/>
  </r>
  <r>
    <x v="26"/>
    <x v="5"/>
    <n v="0"/>
    <n v="0"/>
    <n v="13.425000000000001"/>
    <n v="8.6319999999999997"/>
    <n v="0"/>
    <n v="0"/>
  </r>
  <r>
    <x v="26"/>
    <x v="5"/>
    <n v="0.127"/>
    <n v="0"/>
    <n v="13.122999999999999"/>
    <n v="8.5459999999999994"/>
    <n v="0"/>
    <n v="0"/>
  </r>
  <r>
    <x v="26"/>
    <x v="5"/>
    <n v="0.11799999999999999"/>
    <n v="0"/>
    <n v="13.132"/>
    <n v="8.5150000000000006"/>
    <n v="0"/>
    <n v="0"/>
  </r>
  <r>
    <x v="26"/>
    <x v="5"/>
    <n v="0.30599999999999999"/>
    <n v="0"/>
    <n v="12.944000000000001"/>
    <n v="8.5879999999999992"/>
    <n v="0"/>
    <n v="0"/>
  </r>
  <r>
    <x v="26"/>
    <x v="5"/>
    <n v="0.218"/>
    <n v="0"/>
    <n v="13.032"/>
    <n v="8.7750000000000004"/>
    <n v="0"/>
    <n v="0"/>
  </r>
  <r>
    <x v="26"/>
    <x v="5"/>
    <n v="0.19600000000000001"/>
    <n v="0"/>
    <n v="13.054"/>
    <n v="8.5820000000000007"/>
    <n v="0"/>
    <n v="0"/>
  </r>
  <r>
    <x v="26"/>
    <x v="5"/>
    <n v="0.38300000000000001"/>
    <n v="0"/>
    <n v="12.867000000000001"/>
    <n v="8.625"/>
    <n v="0"/>
    <n v="0"/>
  </r>
  <r>
    <x v="26"/>
    <x v="6"/>
    <n v="0.215"/>
    <n v="0"/>
    <n v="14.026"/>
    <n v="8.6630000000000003"/>
    <n v="0"/>
    <n v="0"/>
  </r>
  <r>
    <x v="26"/>
    <x v="6"/>
    <n v="0.317"/>
    <n v="0"/>
    <n v="13.923999999999999"/>
    <n v="8.6530000000000005"/>
    <n v="0"/>
    <n v="0"/>
  </r>
  <r>
    <x v="26"/>
    <x v="6"/>
    <n v="4.0000000000000001E-3"/>
    <n v="0"/>
    <n v="14.237"/>
    <n v="8.6349999999999998"/>
    <n v="0"/>
    <n v="0"/>
  </r>
  <r>
    <x v="26"/>
    <x v="6"/>
    <n v="4.0000000000000001E-3"/>
    <n v="0"/>
    <n v="14.237"/>
    <n v="8.6609999999999996"/>
    <n v="0"/>
    <n v="0"/>
  </r>
  <r>
    <x v="26"/>
    <x v="6"/>
    <n v="0.107"/>
    <n v="0"/>
    <n v="14.134"/>
    <n v="8.5839999999999996"/>
    <n v="0"/>
    <n v="0"/>
  </r>
  <r>
    <x v="26"/>
    <x v="6"/>
    <n v="0.107"/>
    <n v="0"/>
    <n v="14.134"/>
    <n v="8.56"/>
    <n v="0"/>
    <n v="0"/>
  </r>
  <r>
    <x v="26"/>
    <x v="6"/>
    <n v="0.107"/>
    <n v="0"/>
    <n v="14.134"/>
    <n v="8.6310000000000002"/>
    <n v="0"/>
    <n v="0"/>
  </r>
  <r>
    <x v="26"/>
    <x v="6"/>
    <n v="0.215"/>
    <n v="0"/>
    <n v="14.026"/>
    <n v="8.7680000000000007"/>
    <n v="0"/>
    <n v="0"/>
  </r>
  <r>
    <x v="26"/>
    <x v="6"/>
    <n v="0.218"/>
    <n v="0"/>
    <n v="14.023"/>
    <n v="8.74"/>
    <n v="0"/>
    <n v="0"/>
  </r>
  <r>
    <x v="26"/>
    <x v="6"/>
    <n v="0.215"/>
    <n v="0"/>
    <n v="14.026"/>
    <n v="8.6509999999999998"/>
    <n v="0"/>
    <n v="0"/>
  </r>
  <r>
    <x v="26"/>
    <x v="6"/>
    <n v="0.215"/>
    <n v="0"/>
    <n v="14.026"/>
    <n v="8.8279999999999994"/>
    <n v="0"/>
    <n v="0"/>
  </r>
  <r>
    <x v="26"/>
    <x v="6"/>
    <n v="0.215"/>
    <n v="0"/>
    <n v="14.026"/>
    <n v="8.7949999999999999"/>
    <n v="0"/>
    <n v="0"/>
  </r>
  <r>
    <x v="26"/>
    <x v="6"/>
    <n v="0.191"/>
    <n v="0"/>
    <n v="14.05"/>
    <n v="8.8119999999999994"/>
    <n v="0"/>
    <n v="0"/>
  </r>
  <r>
    <x v="26"/>
    <x v="6"/>
    <n v="0"/>
    <n v="0"/>
    <n v="14.327"/>
    <n v="8.7710000000000008"/>
    <n v="0"/>
    <n v="0"/>
  </r>
  <r>
    <x v="26"/>
    <x v="6"/>
    <n v="0"/>
    <n v="0"/>
    <n v="14.515000000000001"/>
    <n v="8.8170000000000002"/>
    <n v="0"/>
    <n v="0"/>
  </r>
  <r>
    <x v="26"/>
    <x v="6"/>
    <n v="0"/>
    <n v="0"/>
    <n v="14.411"/>
    <n v="8.7859999999999996"/>
    <n v="0"/>
    <n v="0"/>
  </r>
  <r>
    <x v="26"/>
    <x v="6"/>
    <n v="0"/>
    <n v="0"/>
    <n v="14.414"/>
    <n v="8.7379999999999995"/>
    <n v="0"/>
    <n v="0"/>
  </r>
  <r>
    <x v="26"/>
    <x v="6"/>
    <n v="0"/>
    <n v="0"/>
    <n v="14.401999999999999"/>
    <n v="8.7260000000000009"/>
    <n v="0"/>
    <n v="0"/>
  </r>
  <r>
    <x v="26"/>
    <x v="6"/>
    <n v="0"/>
    <n v="0"/>
    <n v="14.481999999999999"/>
    <n v="8.5489999999999995"/>
    <n v="0"/>
    <n v="0"/>
  </r>
  <r>
    <x v="26"/>
    <x v="6"/>
    <n v="0"/>
    <n v="0"/>
    <n v="14.32"/>
    <n v="8.34"/>
    <n v="0"/>
    <n v="0"/>
  </r>
  <r>
    <x v="26"/>
    <x v="6"/>
    <n v="0.434"/>
    <n v="0"/>
    <n v="13.807"/>
    <n v="8.7110000000000003"/>
    <n v="0"/>
    <n v="0"/>
  </r>
  <r>
    <x v="26"/>
    <x v="6"/>
    <n v="0"/>
    <n v="0"/>
    <n v="14.257"/>
    <n v="8.4890000000000008"/>
    <n v="0"/>
    <n v="0"/>
  </r>
  <r>
    <x v="26"/>
    <x v="6"/>
    <n v="5.2999999999999999E-2"/>
    <n v="0"/>
    <n v="14.188000000000001"/>
    <n v="8.7390000000000008"/>
    <n v="0"/>
    <n v="0"/>
  </r>
  <r>
    <x v="26"/>
    <x v="6"/>
    <n v="3.1E-2"/>
    <n v="0"/>
    <n v="14.21"/>
    <n v="8.8019999999999996"/>
    <n v="0"/>
    <n v="0"/>
  </r>
  <r>
    <x v="26"/>
    <x v="6"/>
    <n v="2.8000000000000001E-2"/>
    <n v="0"/>
    <n v="14.212999999999999"/>
    <n v="8.6820000000000004"/>
    <n v="0"/>
    <n v="0"/>
  </r>
  <r>
    <x v="26"/>
    <x v="6"/>
    <n v="0.26800000000000002"/>
    <n v="0"/>
    <n v="13.973000000000001"/>
    <n v="8.593"/>
    <n v="0"/>
    <n v="0"/>
  </r>
  <r>
    <x v="26"/>
    <x v="6"/>
    <n v="0"/>
    <n v="0"/>
    <n v="14.641"/>
    <n v="8.5980000000000008"/>
    <n v="0"/>
    <n v="0"/>
  </r>
  <r>
    <x v="26"/>
    <x v="6"/>
    <n v="0"/>
    <n v="0"/>
    <n v="14.595000000000001"/>
    <n v="8.6460000000000008"/>
    <n v="0"/>
    <n v="0"/>
  </r>
  <r>
    <x v="26"/>
    <x v="6"/>
    <n v="1.7529999999999999"/>
    <n v="0"/>
    <n v="12.488"/>
    <n v="8.6579999999999995"/>
    <n v="0"/>
    <n v="0"/>
  </r>
  <r>
    <x v="26"/>
    <x v="6"/>
    <n v="0.44400000000000001"/>
    <n v="0"/>
    <n v="13.797000000000001"/>
    <n v="8.6809999999999992"/>
    <n v="0"/>
    <n v="0"/>
  </r>
  <r>
    <x v="26"/>
    <x v="6"/>
    <n v="0.41599999999999998"/>
    <n v="0"/>
    <n v="13.824999999999999"/>
    <n v="8.657"/>
    <n v="0"/>
    <n v="0"/>
  </r>
  <r>
    <x v="26"/>
    <x v="7"/>
    <n v="4.1870000000000003"/>
    <n v="0"/>
    <n v="10.054"/>
    <n v="8.6050000000000004"/>
    <n v="0"/>
    <n v="0"/>
  </r>
  <r>
    <x v="26"/>
    <x v="7"/>
    <n v="0"/>
    <n v="0"/>
    <n v="15.717000000000001"/>
    <n v="8.5730000000000004"/>
    <n v="0"/>
    <n v="0"/>
  </r>
  <r>
    <x v="26"/>
    <x v="7"/>
    <n v="8.6999999999999994E-2"/>
    <n v="0"/>
    <n v="14.154"/>
    <n v="8.6"/>
    <n v="0"/>
    <n v="0"/>
  </r>
  <r>
    <x v="26"/>
    <x v="7"/>
    <n v="4.2999999999999997E-2"/>
    <n v="0"/>
    <n v="14.198"/>
    <n v="8.6349999999999998"/>
    <n v="0"/>
    <n v="0"/>
  </r>
  <r>
    <x v="26"/>
    <x v="7"/>
    <n v="4.2999999999999997E-2"/>
    <n v="0"/>
    <n v="14.198"/>
    <n v="8.6790000000000003"/>
    <n v="0"/>
    <n v="0"/>
  </r>
  <r>
    <x v="26"/>
    <x v="7"/>
    <n v="4.2999999999999997E-2"/>
    <n v="0"/>
    <n v="14.198"/>
    <n v="8.7149999999999999"/>
    <n v="0"/>
    <n v="0"/>
  </r>
  <r>
    <x v="26"/>
    <x v="7"/>
    <n v="4.9000000000000002E-2"/>
    <n v="0"/>
    <n v="14.192"/>
    <n v="8.7149999999999999"/>
    <n v="0"/>
    <n v="0"/>
  </r>
  <r>
    <x v="26"/>
    <x v="7"/>
    <n v="4.9000000000000002E-2"/>
    <n v="0"/>
    <n v="14.192"/>
    <n v="8.7140000000000004"/>
    <n v="0"/>
    <n v="0"/>
  </r>
  <r>
    <x v="26"/>
    <x v="7"/>
    <n v="0"/>
    <n v="0"/>
    <n v="14.329000000000001"/>
    <n v="8.8930000000000007"/>
    <n v="0"/>
    <n v="0"/>
  </r>
  <r>
    <x v="26"/>
    <x v="7"/>
    <n v="0"/>
    <n v="0"/>
    <n v="14.278"/>
    <n v="8.8290000000000006"/>
    <n v="0"/>
    <n v="0"/>
  </r>
  <r>
    <x v="26"/>
    <x v="7"/>
    <n v="0.115"/>
    <n v="0"/>
    <n v="14.125999999999999"/>
    <n v="8.7880000000000003"/>
    <n v="0"/>
    <n v="0"/>
  </r>
  <r>
    <x v="26"/>
    <x v="7"/>
    <n v="0.20200000000000001"/>
    <n v="0"/>
    <n v="14.039"/>
    <n v="8.8000000000000007"/>
    <n v="0"/>
    <n v="0"/>
  </r>
  <r>
    <x v="26"/>
    <x v="7"/>
    <n v="0"/>
    <n v="0"/>
    <n v="14.694000000000001"/>
    <n v="8.7590000000000003"/>
    <n v="0"/>
    <n v="0"/>
  </r>
  <r>
    <x v="26"/>
    <x v="7"/>
    <n v="0.67400000000000004"/>
    <n v="0"/>
    <n v="13.567"/>
    <n v="8.6890000000000001"/>
    <n v="0"/>
    <n v="0"/>
  </r>
  <r>
    <x v="26"/>
    <x v="7"/>
    <n v="0"/>
    <n v="0"/>
    <n v="14.707000000000001"/>
    <n v="8.7889999999999997"/>
    <n v="0"/>
    <n v="0"/>
  </r>
  <r>
    <x v="26"/>
    <x v="7"/>
    <n v="0.497"/>
    <n v="0"/>
    <n v="13.744"/>
    <n v="8.7940000000000005"/>
    <n v="0"/>
    <n v="0"/>
  </r>
  <r>
    <x v="26"/>
    <x v="7"/>
    <n v="0.189"/>
    <n v="0"/>
    <n v="14.052"/>
    <n v="8.6359999999999992"/>
    <n v="0"/>
    <n v="0"/>
  </r>
  <r>
    <x v="26"/>
    <x v="7"/>
    <n v="0.66100000000000003"/>
    <n v="0"/>
    <n v="13.58"/>
    <n v="8.7260000000000009"/>
    <n v="0"/>
    <n v="0"/>
  </r>
  <r>
    <x v="26"/>
    <x v="7"/>
    <n v="0.308"/>
    <n v="0"/>
    <n v="13.933"/>
    <n v="8.7639999999999993"/>
    <n v="0"/>
    <n v="0"/>
  </r>
  <r>
    <x v="26"/>
    <x v="7"/>
    <n v="0.64900000000000002"/>
    <n v="0"/>
    <n v="13.592000000000001"/>
    <n v="8.673"/>
    <n v="0"/>
    <n v="0"/>
  </r>
  <r>
    <x v="26"/>
    <x v="7"/>
    <n v="0.42899999999999999"/>
    <n v="0"/>
    <n v="13.811999999999999"/>
    <n v="8.8490000000000002"/>
    <n v="0"/>
    <n v="0"/>
  </r>
  <r>
    <x v="26"/>
    <x v="7"/>
    <n v="0.56399999999999995"/>
    <n v="0"/>
    <n v="13.677"/>
    <n v="8.8130000000000006"/>
    <n v="0"/>
    <n v="0"/>
  </r>
  <r>
    <x v="26"/>
    <x v="7"/>
    <n v="0"/>
    <n v="0"/>
    <n v="15.09"/>
    <n v="8.9209999999999994"/>
    <n v="0"/>
    <n v="0"/>
  </r>
  <r>
    <x v="26"/>
    <x v="7"/>
    <n v="0.33500000000000002"/>
    <n v="0"/>
    <n v="13.906000000000001"/>
    <n v="8.8829999999999991"/>
    <n v="0"/>
    <n v="0"/>
  </r>
  <r>
    <x v="26"/>
    <x v="7"/>
    <n v="0.28000000000000003"/>
    <n v="0"/>
    <n v="13.961"/>
    <n v="8.76"/>
    <n v="0"/>
    <n v="0"/>
  </r>
  <r>
    <x v="26"/>
    <x v="7"/>
    <n v="0.22800000000000001"/>
    <n v="0"/>
    <n v="14.013"/>
    <n v="8.7569999999999997"/>
    <n v="0"/>
    <n v="0"/>
  </r>
  <r>
    <x v="26"/>
    <x v="7"/>
    <n v="0.25700000000000001"/>
    <n v="0"/>
    <n v="13.984"/>
    <n v="8.6829999999999998"/>
    <n v="0"/>
    <n v="0"/>
  </r>
  <r>
    <x v="26"/>
    <x v="7"/>
    <n v="0.35099999999999998"/>
    <n v="0"/>
    <n v="13.89"/>
    <n v="8.7720000000000002"/>
    <n v="0"/>
    <n v="0"/>
  </r>
  <r>
    <x v="26"/>
    <x v="7"/>
    <n v="0.20599999999999999"/>
    <n v="0"/>
    <n v="14.035"/>
    <n v="8.7690000000000001"/>
    <n v="0"/>
    <n v="0"/>
  </r>
  <r>
    <x v="26"/>
    <x v="7"/>
    <n v="0.217"/>
    <n v="0"/>
    <n v="14.023999999999999"/>
    <n v="8.7110000000000003"/>
    <n v="0"/>
    <n v="0"/>
  </r>
  <r>
    <x v="26"/>
    <x v="7"/>
    <n v="0.23"/>
    <n v="0"/>
    <n v="14.010999999999999"/>
    <n v="8.7550000000000008"/>
    <n v="0"/>
    <n v="0"/>
  </r>
  <r>
    <x v="26"/>
    <x v="8"/>
    <n v="0.23"/>
    <n v="0"/>
    <n v="14.010999999999999"/>
    <n v="8.8010000000000002"/>
    <n v="0"/>
    <n v="0"/>
  </r>
  <r>
    <x v="26"/>
    <x v="8"/>
    <n v="0.224"/>
    <n v="0"/>
    <n v="14.016999999999999"/>
    <n v="8.8010000000000002"/>
    <n v="0"/>
    <n v="0"/>
  </r>
  <r>
    <x v="26"/>
    <x v="8"/>
    <n v="0.20200000000000001"/>
    <n v="0"/>
    <n v="14.039"/>
    <n v="8.6920000000000002"/>
    <n v="0"/>
    <n v="0"/>
  </r>
  <r>
    <x v="26"/>
    <x v="8"/>
    <n v="0.23899999999999999"/>
    <n v="0"/>
    <n v="14.002000000000001"/>
    <n v="8.6839999999999993"/>
    <n v="0"/>
    <n v="0"/>
  </r>
  <r>
    <x v="26"/>
    <x v="8"/>
    <n v="0.22900000000000001"/>
    <n v="0"/>
    <n v="14.012"/>
    <n v="8.734"/>
    <n v="0"/>
    <n v="0"/>
  </r>
  <r>
    <x v="26"/>
    <x v="8"/>
    <n v="0.217"/>
    <n v="0"/>
    <n v="14.023999999999999"/>
    <n v="8.7550000000000008"/>
    <n v="0"/>
    <n v="0"/>
  </r>
  <r>
    <x v="26"/>
    <x v="8"/>
    <n v="0.22900000000000001"/>
    <n v="0"/>
    <n v="14.012"/>
    <n v="8.7370000000000001"/>
    <n v="0"/>
    <n v="0"/>
  </r>
  <r>
    <x v="26"/>
    <x v="8"/>
    <n v="0.22900000000000001"/>
    <n v="0"/>
    <n v="14.012"/>
    <n v="8.7059999999999995"/>
    <n v="0"/>
    <n v="0"/>
  </r>
  <r>
    <x v="26"/>
    <x v="8"/>
    <n v="0.221"/>
    <n v="0"/>
    <n v="14.02"/>
    <n v="8.7129999999999992"/>
    <n v="0"/>
    <n v="0"/>
  </r>
  <r>
    <x v="26"/>
    <x v="8"/>
    <n v="0.214"/>
    <n v="0"/>
    <n v="14.026999999999999"/>
    <n v="8.69"/>
    <n v="0"/>
    <n v="0"/>
  </r>
  <r>
    <x v="26"/>
    <x v="8"/>
    <n v="0.52800000000000002"/>
    <n v="0"/>
    <n v="13.712999999999999"/>
    <n v="8.7040000000000006"/>
    <n v="0"/>
    <n v="0"/>
  </r>
  <r>
    <x v="26"/>
    <x v="8"/>
    <n v="0"/>
    <n v="0"/>
    <n v="14.375999999999999"/>
    <n v="8.5619999999999994"/>
    <n v="0"/>
    <n v="0"/>
  </r>
  <r>
    <x v="26"/>
    <x v="8"/>
    <n v="0"/>
    <n v="0"/>
    <n v="14.619"/>
    <n v="8.625"/>
    <n v="0"/>
    <n v="0"/>
  </r>
  <r>
    <x v="26"/>
    <x v="8"/>
    <n v="0"/>
    <n v="0"/>
    <n v="14.54"/>
    <n v="8.5730000000000004"/>
    <n v="0"/>
    <n v="0"/>
  </r>
  <r>
    <x v="26"/>
    <x v="8"/>
    <n v="0"/>
    <n v="0"/>
    <n v="14.534000000000001"/>
    <n v="8.6590000000000007"/>
    <n v="0"/>
    <n v="0"/>
  </r>
  <r>
    <x v="26"/>
    <x v="8"/>
    <n v="0"/>
    <n v="0"/>
    <n v="14.74"/>
    <n v="8.6649999999999991"/>
    <n v="0"/>
    <n v="0"/>
  </r>
  <r>
    <x v="26"/>
    <x v="8"/>
    <n v="0"/>
    <n v="0"/>
    <n v="14.618"/>
    <n v="8.6859999999999999"/>
    <n v="0"/>
    <n v="0"/>
  </r>
  <r>
    <x v="26"/>
    <x v="8"/>
    <n v="0"/>
    <n v="0"/>
    <n v="14.295"/>
    <n v="8.6609999999999996"/>
    <n v="0"/>
    <n v="0"/>
  </r>
  <r>
    <x v="26"/>
    <x v="8"/>
    <n v="0.24399999999999999"/>
    <n v="0.25700000000000001"/>
    <n v="13.997"/>
    <n v="8.0730000000000004"/>
    <n v="0"/>
    <n v="0"/>
  </r>
  <r>
    <x v="26"/>
    <x v="8"/>
    <n v="0.59899999999999998"/>
    <n v="0"/>
    <n v="13.641999999999999"/>
    <n v="8.3870000000000005"/>
    <n v="0"/>
    <n v="0"/>
  </r>
  <r>
    <x v="26"/>
    <x v="8"/>
    <n v="0.88100000000000001"/>
    <n v="0"/>
    <n v="13.36"/>
    <n v="8.8550000000000004"/>
    <n v="0"/>
    <n v="0"/>
  </r>
  <r>
    <x v="26"/>
    <x v="8"/>
    <n v="0.41499999999999998"/>
    <n v="0"/>
    <n v="13.826000000000001"/>
    <n v="8.6780000000000008"/>
    <n v="0"/>
    <n v="0"/>
  </r>
  <r>
    <x v="26"/>
    <x v="8"/>
    <n v="0.69499999999999995"/>
    <n v="0"/>
    <n v="13.545999999999999"/>
    <n v="8.6010000000000009"/>
    <n v="0"/>
    <n v="0"/>
  </r>
  <r>
    <x v="26"/>
    <x v="8"/>
    <n v="0.22800000000000001"/>
    <n v="0"/>
    <n v="14.013"/>
    <n v="8.6280000000000001"/>
    <n v="0"/>
    <n v="0"/>
  </r>
  <r>
    <x v="26"/>
    <x v="8"/>
    <n v="0.246"/>
    <n v="0"/>
    <n v="13.994999999999999"/>
    <n v="8.69"/>
    <n v="0"/>
    <n v="0"/>
  </r>
  <r>
    <x v="26"/>
    <x v="8"/>
    <n v="0"/>
    <n v="0"/>
    <n v="14.676"/>
    <n v="8.61"/>
    <n v="0"/>
    <n v="0"/>
  </r>
  <r>
    <x v="26"/>
    <x v="8"/>
    <n v="0.05"/>
    <n v="0"/>
    <n v="14.191000000000001"/>
    <n v="8.6449999999999996"/>
    <n v="0"/>
    <n v="0"/>
  </r>
  <r>
    <x v="26"/>
    <x v="8"/>
    <n v="0.22800000000000001"/>
    <n v="0"/>
    <n v="14.013"/>
    <n v="8.6549999999999994"/>
    <n v="0"/>
    <n v="0"/>
  </r>
  <r>
    <x v="26"/>
    <x v="8"/>
    <n v="0"/>
    <n v="0"/>
    <n v="14.385999999999999"/>
    <n v="8.6210000000000004"/>
    <n v="0"/>
    <n v="0"/>
  </r>
  <r>
    <x v="26"/>
    <x v="8"/>
    <n v="0"/>
    <n v="0"/>
    <n v="14.292999999999999"/>
    <n v="8.6349999999999998"/>
    <n v="0"/>
    <n v="0"/>
  </r>
  <r>
    <x v="26"/>
    <x v="9"/>
    <n v="0"/>
    <n v="0"/>
    <n v="13.366"/>
    <n v="8.5920000000000005"/>
    <n v="0"/>
    <n v="0"/>
  </r>
  <r>
    <x v="26"/>
    <x v="9"/>
    <n v="0"/>
    <n v="0"/>
    <n v="13.36"/>
    <n v="8.5709999999999997"/>
    <n v="0"/>
    <n v="0"/>
  </r>
  <r>
    <x v="26"/>
    <x v="9"/>
    <n v="0"/>
    <n v="0"/>
    <n v="13.945"/>
    <n v="8.6310000000000002"/>
    <n v="0"/>
    <n v="0"/>
  </r>
  <r>
    <x v="26"/>
    <x v="9"/>
    <n v="0"/>
    <n v="0"/>
    <n v="13.964"/>
    <n v="8.7379999999999995"/>
    <n v="0"/>
    <n v="0"/>
  </r>
  <r>
    <x v="26"/>
    <x v="9"/>
    <n v="0.46"/>
    <n v="0"/>
    <n v="12.79"/>
    <n v="8.6120000000000001"/>
    <n v="0"/>
    <n v="0"/>
  </r>
  <r>
    <x v="26"/>
    <x v="9"/>
    <n v="0.18"/>
    <n v="0"/>
    <n v="13.07"/>
    <n v="8.6530000000000005"/>
    <n v="0"/>
    <n v="0"/>
  </r>
  <r>
    <x v="26"/>
    <x v="9"/>
    <n v="0.36899999999999999"/>
    <n v="0"/>
    <n v="12.881"/>
    <n v="8.6059999999999999"/>
    <n v="0"/>
    <n v="0"/>
  </r>
  <r>
    <x v="26"/>
    <x v="9"/>
    <n v="2.839"/>
    <n v="0"/>
    <n v="10.411"/>
    <n v="8.6509999999999998"/>
    <n v="0"/>
    <n v="0"/>
  </r>
  <r>
    <x v="26"/>
    <x v="9"/>
    <n v="0"/>
    <n v="0"/>
    <n v="14.853999999999999"/>
    <n v="8.641"/>
    <n v="0"/>
    <n v="0"/>
  </r>
  <r>
    <x v="26"/>
    <x v="9"/>
    <n v="0.17100000000000001"/>
    <n v="0"/>
    <n v="13.079000000000001"/>
    <n v="8.6120000000000001"/>
    <n v="0"/>
    <n v="0"/>
  </r>
  <r>
    <x v="26"/>
    <x v="9"/>
    <n v="0.18"/>
    <n v="0"/>
    <n v="13.07"/>
    <n v="8.7940000000000005"/>
    <n v="0"/>
    <n v="0"/>
  </r>
  <r>
    <x v="26"/>
    <x v="9"/>
    <n v="0.18"/>
    <n v="0"/>
    <n v="13.07"/>
    <n v="8.4629999999999992"/>
    <n v="0"/>
    <n v="0"/>
  </r>
  <r>
    <x v="26"/>
    <x v="9"/>
    <n v="0.19900000000000001"/>
    <n v="0"/>
    <n v="13.051"/>
    <n v="8.5299999999999994"/>
    <n v="0"/>
    <n v="0"/>
  </r>
  <r>
    <x v="26"/>
    <x v="9"/>
    <n v="7.2999999999999995E-2"/>
    <n v="0"/>
    <n v="13.177"/>
    <n v="8.76"/>
    <n v="0"/>
    <n v="0"/>
  </r>
  <r>
    <x v="26"/>
    <x v="9"/>
    <n v="0.16800000000000001"/>
    <n v="0"/>
    <n v="13.082000000000001"/>
    <n v="8.74"/>
    <n v="0"/>
    <n v="0"/>
  </r>
  <r>
    <x v="26"/>
    <x v="9"/>
    <n v="7.3999999999999996E-2"/>
    <n v="0"/>
    <n v="13.176"/>
    <n v="8.73"/>
    <n v="0"/>
    <n v="0"/>
  </r>
  <r>
    <x v="26"/>
    <x v="9"/>
    <n v="0.158"/>
    <n v="0"/>
    <n v="13.092000000000001"/>
    <n v="8.6479999999999997"/>
    <n v="0"/>
    <n v="0"/>
  </r>
  <r>
    <x v="26"/>
    <x v="9"/>
    <n v="0.186"/>
    <n v="0"/>
    <n v="13.064"/>
    <n v="8.6449999999999996"/>
    <n v="0"/>
    <n v="0"/>
  </r>
  <r>
    <x v="26"/>
    <x v="9"/>
    <n v="0.16700000000000001"/>
    <n v="0"/>
    <n v="13.083"/>
    <n v="8.5790000000000006"/>
    <n v="0"/>
    <n v="0"/>
  </r>
  <r>
    <x v="26"/>
    <x v="9"/>
    <n v="0.186"/>
    <n v="0"/>
    <n v="13.064"/>
    <n v="8.6120000000000001"/>
    <n v="0"/>
    <n v="0"/>
  </r>
  <r>
    <x v="26"/>
    <x v="9"/>
    <n v="0.27900000000000003"/>
    <n v="0"/>
    <n v="12.971"/>
    <n v="8.5269999999999992"/>
    <n v="0"/>
    <n v="0"/>
  </r>
  <r>
    <x v="26"/>
    <x v="9"/>
    <n v="1.7270000000000001"/>
    <n v="0"/>
    <n v="11.523"/>
    <n v="8.5660000000000007"/>
    <n v="0"/>
    <n v="0"/>
  </r>
  <r>
    <x v="26"/>
    <x v="9"/>
    <n v="2.399"/>
    <n v="0"/>
    <n v="10.851000000000001"/>
    <n v="8.5820000000000007"/>
    <n v="0"/>
    <n v="0"/>
  </r>
  <r>
    <x v="26"/>
    <x v="9"/>
    <n v="3.5979999999999999"/>
    <n v="0"/>
    <n v="9.6519999999999992"/>
    <n v="8.3659999999999997"/>
    <n v="0"/>
    <n v="0"/>
  </r>
  <r>
    <x v="26"/>
    <x v="9"/>
    <n v="1.4419999999999999"/>
    <n v="0"/>
    <n v="11.808"/>
    <n v="8.5679999999999996"/>
    <n v="0"/>
    <n v="0"/>
  </r>
  <r>
    <x v="26"/>
    <x v="9"/>
    <n v="2.3250000000000002"/>
    <n v="0"/>
    <n v="10.925000000000001"/>
    <n v="8.4700000000000006"/>
    <n v="0"/>
    <n v="0"/>
  </r>
  <r>
    <x v="26"/>
    <x v="9"/>
    <n v="2.673"/>
    <n v="0"/>
    <n v="10.577"/>
    <n v="8.484"/>
    <n v="0"/>
    <n v="1"/>
  </r>
  <r>
    <x v="26"/>
    <x v="9"/>
    <n v="1.3720000000000001"/>
    <n v="0"/>
    <n v="11.878"/>
    <n v="8.5459999999999994"/>
    <n v="0"/>
    <n v="1"/>
  </r>
  <r>
    <x v="26"/>
    <x v="9"/>
    <n v="2.371"/>
    <n v="0"/>
    <n v="10.879"/>
    <n v="8.4789999999999992"/>
    <n v="0"/>
    <n v="1"/>
  </r>
  <r>
    <x v="26"/>
    <x v="9"/>
    <n v="2.528"/>
    <n v="0"/>
    <n v="10.722"/>
    <n v="8.7780000000000005"/>
    <n v="0"/>
    <n v="1.0069999999999999"/>
  </r>
  <r>
    <x v="26"/>
    <x v="9"/>
    <n v="0"/>
    <n v="0"/>
    <n v="13.904"/>
    <n v="8.3979999999999997"/>
    <n v="0"/>
    <n v="1.0840000000000001"/>
  </r>
  <r>
    <x v="26"/>
    <x v="10"/>
    <n v="0"/>
    <n v="0"/>
    <n v="13.391999999999999"/>
    <n v="8.4860000000000007"/>
    <n v="0"/>
    <n v="0"/>
  </r>
  <r>
    <x v="26"/>
    <x v="10"/>
    <n v="1.9590000000000001"/>
    <n v="0"/>
    <n v="11.291"/>
    <n v="8.5259999999999998"/>
    <n v="0"/>
    <n v="0"/>
  </r>
  <r>
    <x v="26"/>
    <x v="10"/>
    <n v="2.2189999999999999"/>
    <n v="0"/>
    <n v="11.031000000000001"/>
    <n v="8.3510000000000009"/>
    <n v="0"/>
    <n v="0"/>
  </r>
  <r>
    <x v="26"/>
    <x v="10"/>
    <n v="0"/>
    <n v="0"/>
    <n v="13.629"/>
    <n v="8.5340000000000007"/>
    <n v="0"/>
    <n v="0"/>
  </r>
  <r>
    <x v="26"/>
    <x v="10"/>
    <n v="8.0419999999999998"/>
    <n v="0"/>
    <n v="5.2080000000000002"/>
    <n v="8.5109999999999992"/>
    <n v="0"/>
    <n v="0"/>
  </r>
  <r>
    <x v="26"/>
    <x v="10"/>
    <n v="0.96799999999999997"/>
    <n v="0"/>
    <n v="12.282"/>
    <n v="8.5329999999999995"/>
    <n v="0"/>
    <n v="0"/>
  </r>
  <r>
    <x v="26"/>
    <x v="10"/>
    <n v="1.2789999999999999"/>
    <n v="0"/>
    <n v="11.971"/>
    <n v="8.6349999999999998"/>
    <n v="0"/>
    <n v="0"/>
  </r>
  <r>
    <x v="26"/>
    <x v="10"/>
    <n v="2.2599999999999998"/>
    <n v="1.2999999999999999E-2"/>
    <n v="10.99"/>
    <n v="8.3170000000000002"/>
    <n v="0"/>
    <n v="0"/>
  </r>
  <r>
    <x v="26"/>
    <x v="10"/>
    <n v="2.1120000000000001"/>
    <n v="0"/>
    <n v="11.138"/>
    <n v="8.4269999999999996"/>
    <n v="0"/>
    <n v="0"/>
  </r>
  <r>
    <x v="26"/>
    <x v="10"/>
    <n v="0"/>
    <n v="0"/>
    <n v="14.125"/>
    <n v="8.4649999999999999"/>
    <n v="0"/>
    <n v="0"/>
  </r>
  <r>
    <x v="26"/>
    <x v="10"/>
    <n v="0.37"/>
    <n v="0"/>
    <n v="12.88"/>
    <n v="8.4740000000000002"/>
    <n v="0"/>
    <n v="0"/>
  </r>
  <r>
    <x v="26"/>
    <x v="10"/>
    <n v="0.41699999999999998"/>
    <n v="0"/>
    <n v="12.833"/>
    <n v="8.484"/>
    <n v="0"/>
    <n v="0"/>
  </r>
  <r>
    <x v="26"/>
    <x v="10"/>
    <n v="0.17399999999999999"/>
    <n v="0"/>
    <n v="13.076000000000001"/>
    <n v="8.4429999999999996"/>
    <n v="0"/>
    <n v="0"/>
  </r>
  <r>
    <x v="26"/>
    <x v="10"/>
    <n v="0.184"/>
    <n v="0"/>
    <n v="13.066000000000001"/>
    <n v="8.4670000000000005"/>
    <n v="0"/>
    <n v="0"/>
  </r>
  <r>
    <x v="26"/>
    <x v="10"/>
    <n v="0.09"/>
    <n v="0"/>
    <n v="13.16"/>
    <n v="8.548"/>
    <n v="0"/>
    <n v="0"/>
  </r>
  <r>
    <x v="26"/>
    <x v="10"/>
    <n v="1.9790000000000001"/>
    <n v="0"/>
    <n v="11.271000000000001"/>
    <n v="8.6219999999999999"/>
    <n v="0"/>
    <n v="0"/>
  </r>
  <r>
    <x v="26"/>
    <x v="10"/>
    <n v="2.1850000000000001"/>
    <n v="0"/>
    <n v="11.065"/>
    <n v="8.4629999999999992"/>
    <n v="0"/>
    <n v="0"/>
  </r>
  <r>
    <x v="26"/>
    <x v="10"/>
    <n v="3.2959999999999998"/>
    <n v="0"/>
    <n v="9.9540000000000006"/>
    <n v="8.7469999999999999"/>
    <n v="0"/>
    <n v="0"/>
  </r>
  <r>
    <x v="26"/>
    <x v="10"/>
    <n v="3.8929999999999998"/>
    <n v="0"/>
    <n v="9.3569999999999993"/>
    <n v="8.7449999999999992"/>
    <n v="0"/>
    <n v="0"/>
  </r>
  <r>
    <x v="26"/>
    <x v="10"/>
    <n v="4.24"/>
    <n v="0"/>
    <n v="9.01"/>
    <n v="8.4890000000000008"/>
    <n v="0"/>
    <n v="0"/>
  </r>
  <r>
    <x v="26"/>
    <x v="10"/>
    <n v="3.1059999999999999"/>
    <n v="0"/>
    <n v="10.144"/>
    <n v="8.5120000000000005"/>
    <n v="0"/>
    <n v="0"/>
  </r>
  <r>
    <x v="26"/>
    <x v="10"/>
    <n v="4.1719999999999997"/>
    <n v="0"/>
    <n v="9.0779999999999994"/>
    <n v="8.4830000000000005"/>
    <n v="0"/>
    <n v="0"/>
  </r>
  <r>
    <x v="26"/>
    <x v="10"/>
    <n v="5.4489999999999998"/>
    <n v="0"/>
    <n v="7.8010000000000002"/>
    <n v="8.423"/>
    <n v="0"/>
    <n v="0"/>
  </r>
  <r>
    <x v="26"/>
    <x v="10"/>
    <n v="5.0709999999999997"/>
    <n v="0"/>
    <n v="8.1790000000000003"/>
    <n v="8.407"/>
    <n v="0"/>
    <n v="0"/>
  </r>
  <r>
    <x v="26"/>
    <x v="10"/>
    <n v="5.3780000000000001"/>
    <n v="0"/>
    <n v="7.8719999999999999"/>
    <n v="8.4169999999999998"/>
    <n v="0"/>
    <n v="0"/>
  </r>
  <r>
    <x v="26"/>
    <x v="10"/>
    <n v="5.4790000000000001"/>
    <n v="0"/>
    <n v="7.7709999999999999"/>
    <n v="8.3439999999999994"/>
    <n v="0"/>
    <n v="0"/>
  </r>
  <r>
    <x v="26"/>
    <x v="10"/>
    <n v="5.2009999999999996"/>
    <n v="0"/>
    <n v="8.0489999999999995"/>
    <n v="8.3919999999999995"/>
    <n v="0"/>
    <n v="0"/>
  </r>
  <r>
    <x v="26"/>
    <x v="10"/>
    <n v="5.4420000000000002"/>
    <n v="0"/>
    <n v="7.8079999999999998"/>
    <n v="8.4860000000000007"/>
    <n v="0"/>
    <n v="0"/>
  </r>
  <r>
    <x v="26"/>
    <x v="10"/>
    <n v="5.23"/>
    <n v="0"/>
    <n v="8.02"/>
    <n v="8.4369999999999994"/>
    <n v="0"/>
    <n v="0"/>
  </r>
  <r>
    <x v="26"/>
    <x v="10"/>
    <n v="5.5759999999999996"/>
    <n v="0"/>
    <n v="7.6740000000000004"/>
    <n v="8.4529999999999994"/>
    <n v="0"/>
    <n v="0"/>
  </r>
  <r>
    <x v="26"/>
    <x v="11"/>
    <n v="4.5609999999999999"/>
    <n v="0"/>
    <n v="8.6890000000000001"/>
    <n v="8.4060000000000006"/>
    <n v="0"/>
    <n v="0"/>
  </r>
  <r>
    <x v="26"/>
    <x v="11"/>
    <n v="4.4880000000000004"/>
    <n v="0"/>
    <n v="8.7620000000000005"/>
    <n v="8.3550000000000004"/>
    <n v="0"/>
    <n v="0"/>
  </r>
  <r>
    <x v="26"/>
    <x v="11"/>
    <n v="4.4880000000000004"/>
    <n v="4.7E-2"/>
    <n v="8.7620000000000005"/>
    <n v="8.2829999999999995"/>
    <n v="0"/>
    <n v="0"/>
  </r>
  <r>
    <x v="26"/>
    <x v="11"/>
    <n v="6.7050000000000001"/>
    <n v="6.4000000000000001E-2"/>
    <n v="6.5449999999999999"/>
    <n v="8.266"/>
    <n v="0"/>
    <n v="0"/>
  </r>
  <r>
    <x v="26"/>
    <x v="11"/>
    <n v="4.5389999999999997"/>
    <n v="0"/>
    <n v="8.7110000000000003"/>
    <n v="8.3789999999999996"/>
    <n v="0"/>
    <n v="0"/>
  </r>
  <r>
    <x v="26"/>
    <x v="11"/>
    <n v="2.3340000000000001"/>
    <n v="0"/>
    <n v="10.916"/>
    <n v="8.609"/>
    <n v="0"/>
    <n v="0"/>
  </r>
  <r>
    <x v="26"/>
    <x v="11"/>
    <n v="0"/>
    <n v="0"/>
    <n v="13.673"/>
    <n v="8.4730000000000008"/>
    <n v="0"/>
    <n v="0"/>
  </r>
  <r>
    <x v="26"/>
    <x v="11"/>
    <n v="0.13400000000000001"/>
    <n v="0"/>
    <n v="13.116"/>
    <n v="8.391"/>
    <n v="0"/>
    <n v="0"/>
  </r>
  <r>
    <x v="26"/>
    <x v="11"/>
    <n v="0.18099999999999999"/>
    <n v="0"/>
    <n v="13.069000000000001"/>
    <n v="8.4480000000000004"/>
    <n v="0"/>
    <n v="0"/>
  </r>
  <r>
    <x v="26"/>
    <x v="11"/>
    <n v="0.18099999999999999"/>
    <n v="0"/>
    <n v="13.069000000000001"/>
    <n v="8.3970000000000002"/>
    <n v="0"/>
    <n v="0"/>
  </r>
  <r>
    <x v="26"/>
    <x v="11"/>
    <n v="0.17799999999999999"/>
    <n v="0"/>
    <n v="13.071999999999999"/>
    <n v="8.43"/>
    <n v="0"/>
    <n v="0"/>
  </r>
  <r>
    <x v="26"/>
    <x v="11"/>
    <n v="0.10299999999999999"/>
    <n v="0"/>
    <n v="13.147"/>
    <n v="8.43"/>
    <n v="0"/>
    <n v="0"/>
  </r>
  <r>
    <x v="26"/>
    <x v="11"/>
    <n v="1.1579999999999999"/>
    <n v="0"/>
    <n v="12.092000000000001"/>
    <n v="8.5609999999999999"/>
    <n v="0"/>
    <n v="0"/>
  </r>
  <r>
    <x v="26"/>
    <x v="11"/>
    <n v="1.2490000000000001"/>
    <n v="0"/>
    <n v="12.000999999999999"/>
    <n v="8.5690000000000008"/>
    <n v="0"/>
    <n v="0"/>
  </r>
  <r>
    <x v="26"/>
    <x v="11"/>
    <n v="1.196"/>
    <n v="0"/>
    <n v="12.054"/>
    <n v="8.5399999999999991"/>
    <n v="0"/>
    <n v="0"/>
  </r>
  <r>
    <x v="26"/>
    <x v="11"/>
    <n v="1.236"/>
    <n v="0"/>
    <n v="12.013999999999999"/>
    <n v="8.6219999999999999"/>
    <n v="0"/>
    <n v="0"/>
  </r>
  <r>
    <x v="26"/>
    <x v="11"/>
    <n v="1.236"/>
    <n v="0"/>
    <n v="12.013999999999999"/>
    <n v="8.609"/>
    <n v="0"/>
    <n v="0"/>
  </r>
  <r>
    <x v="26"/>
    <x v="11"/>
    <n v="5.6360000000000001"/>
    <n v="0"/>
    <n v="7.6139999999999999"/>
    <n v="8.5030000000000001"/>
    <n v="0"/>
    <n v="0"/>
  </r>
  <r>
    <x v="26"/>
    <x v="11"/>
    <n v="2.044"/>
    <n v="0"/>
    <n v="11.206"/>
    <n v="8.4"/>
    <n v="0"/>
    <n v="0"/>
  </r>
  <r>
    <x v="26"/>
    <x v="11"/>
    <n v="0.442"/>
    <n v="0"/>
    <n v="12.808"/>
    <n v="8.5090000000000003"/>
    <n v="0"/>
    <n v="0"/>
  </r>
  <r>
    <x v="26"/>
    <x v="11"/>
    <n v="0"/>
    <n v="0"/>
    <n v="13.785"/>
    <n v="8.5719999999999992"/>
    <n v="0"/>
    <n v="0"/>
  </r>
  <r>
    <x v="26"/>
    <x v="11"/>
    <n v="0"/>
    <n v="0"/>
    <n v="15.287000000000001"/>
    <n v="8.5679999999999996"/>
    <n v="0"/>
    <n v="0"/>
  </r>
  <r>
    <x v="26"/>
    <x v="11"/>
    <n v="0"/>
    <n v="0"/>
    <n v="15.648"/>
    <n v="8.5719999999999992"/>
    <n v="0"/>
    <n v="0"/>
  </r>
  <r>
    <x v="26"/>
    <x v="11"/>
    <n v="0"/>
    <n v="0"/>
    <n v="15.026999999999999"/>
    <n v="8.548"/>
    <n v="0"/>
    <n v="0"/>
  </r>
  <r>
    <x v="26"/>
    <x v="11"/>
    <n v="0"/>
    <n v="0"/>
    <n v="16.866"/>
    <n v="8.5879999999999992"/>
    <n v="0"/>
    <n v="0"/>
  </r>
  <r>
    <x v="26"/>
    <x v="11"/>
    <n v="0"/>
    <n v="0"/>
    <n v="16.324000000000002"/>
    <n v="8.5329999999999995"/>
    <n v="0"/>
    <n v="0"/>
  </r>
  <r>
    <x v="26"/>
    <x v="11"/>
    <n v="0"/>
    <n v="0"/>
    <n v="17.152000000000001"/>
    <n v="8.5719999999999992"/>
    <n v="0"/>
    <n v="0"/>
  </r>
  <r>
    <x v="26"/>
    <x v="11"/>
    <n v="0"/>
    <n v="0"/>
    <n v="17.327000000000002"/>
    <n v="8.4719999999999995"/>
    <n v="0"/>
    <n v="0"/>
  </r>
  <r>
    <x v="26"/>
    <x v="11"/>
    <n v="0"/>
    <n v="0"/>
    <n v="16.725000000000001"/>
    <n v="8.4369999999999994"/>
    <n v="0"/>
    <n v="0"/>
  </r>
  <r>
    <x v="26"/>
    <x v="11"/>
    <n v="0"/>
    <n v="0"/>
    <n v="17.588000000000001"/>
    <n v="8.3620000000000001"/>
    <n v="0"/>
    <n v="0"/>
  </r>
  <r>
    <x v="26"/>
    <x v="11"/>
    <n v="0"/>
    <n v="0.32400000000000001"/>
    <n v="15.9"/>
    <n v="8.0060000000000002"/>
    <n v="0"/>
    <n v="0"/>
  </r>
  <r>
    <x v="27"/>
    <x v="0"/>
    <n v="1.202"/>
    <n v="0.999"/>
    <n v="12.048"/>
    <n v="7.3310000000000004"/>
    <n v="0"/>
    <n v="0"/>
  </r>
  <r>
    <x v="27"/>
    <x v="0"/>
    <n v="0"/>
    <n v="1.0049999999999999"/>
    <n v="13.914"/>
    <n v="7.3250000000000002"/>
    <n v="0"/>
    <n v="0"/>
  </r>
  <r>
    <x v="27"/>
    <x v="0"/>
    <n v="5.2409999999999997"/>
    <n v="0.79300000000000004"/>
    <n v="8.0090000000000003"/>
    <n v="7.5369999999999999"/>
    <n v="0"/>
    <n v="0"/>
  </r>
  <r>
    <x v="27"/>
    <x v="0"/>
    <n v="3.1509999999999998"/>
    <n v="0.61699999999999999"/>
    <n v="10.099"/>
    <n v="7.7130000000000001"/>
    <n v="0"/>
    <n v="0"/>
  </r>
  <r>
    <x v="27"/>
    <x v="0"/>
    <n v="6.9859999999999998"/>
    <n v="0.63600000000000001"/>
    <n v="6.2640000000000002"/>
    <n v="7.694"/>
    <n v="0"/>
    <n v="0"/>
  </r>
  <r>
    <x v="27"/>
    <x v="0"/>
    <n v="11.811"/>
    <n v="0.63100000000000001"/>
    <n v="1.4390000000000001"/>
    <n v="7.6989999999999998"/>
    <n v="0"/>
    <n v="0"/>
  </r>
  <r>
    <x v="27"/>
    <x v="0"/>
    <n v="5.468"/>
    <n v="0.64600000000000002"/>
    <n v="7.782"/>
    <n v="7.6840000000000002"/>
    <n v="0"/>
    <n v="0"/>
  </r>
  <r>
    <x v="27"/>
    <x v="0"/>
    <n v="2.379"/>
    <n v="0.64200000000000002"/>
    <n v="10.871"/>
    <n v="7.6879999999999997"/>
    <n v="0"/>
    <n v="0"/>
  </r>
  <r>
    <x v="27"/>
    <x v="0"/>
    <n v="8.2430000000000003"/>
    <n v="0.66700000000000004"/>
    <n v="5.0069999999999997"/>
    <n v="7.6630000000000003"/>
    <n v="0"/>
    <n v="0"/>
  </r>
  <r>
    <x v="27"/>
    <x v="0"/>
    <n v="6.4409999999999998"/>
    <n v="0"/>
    <n v="6.8090000000000002"/>
    <n v="8.5860000000000003"/>
    <n v="0"/>
    <n v="0"/>
  </r>
  <r>
    <x v="27"/>
    <x v="0"/>
    <n v="7.6950000000000003"/>
    <n v="0.219"/>
    <n v="5.5549999999999997"/>
    <n v="8.1110000000000007"/>
    <n v="0"/>
    <n v="0"/>
  </r>
  <r>
    <x v="27"/>
    <x v="0"/>
    <n v="8.0250000000000004"/>
    <n v="0.64600000000000002"/>
    <n v="5.2249999999999996"/>
    <n v="7.6840000000000002"/>
    <n v="0"/>
    <n v="0"/>
  </r>
  <r>
    <x v="27"/>
    <x v="0"/>
    <n v="8.2119999999999997"/>
    <n v="0.64400000000000002"/>
    <n v="5.0380000000000003"/>
    <n v="7.6859999999999999"/>
    <n v="0"/>
    <n v="0"/>
  </r>
  <r>
    <x v="27"/>
    <x v="0"/>
    <n v="6.4269999999999996"/>
    <n v="0.61399999999999999"/>
    <n v="6.8230000000000004"/>
    <n v="7.7160000000000002"/>
    <n v="0"/>
    <n v="0"/>
  </r>
  <r>
    <x v="27"/>
    <x v="0"/>
    <n v="6.7839999999999998"/>
    <n v="0.63"/>
    <n v="6.4660000000000002"/>
    <n v="7.7"/>
    <n v="0"/>
    <n v="0"/>
  </r>
  <r>
    <x v="27"/>
    <x v="0"/>
    <n v="7.4969999999999999"/>
    <n v="0.67100000000000004"/>
    <n v="5.7530000000000001"/>
    <n v="7.6589999999999998"/>
    <n v="0"/>
    <n v="0"/>
  </r>
  <r>
    <x v="27"/>
    <x v="0"/>
    <n v="8.3989999999999991"/>
    <n v="0.68500000000000005"/>
    <n v="4.851"/>
    <n v="7.6449999999999996"/>
    <n v="0"/>
    <n v="0"/>
  </r>
  <r>
    <x v="27"/>
    <x v="0"/>
    <n v="6.8920000000000003"/>
    <n v="0.67500000000000004"/>
    <n v="6.3579999999999997"/>
    <n v="7.6550000000000002"/>
    <n v="0"/>
    <n v="0"/>
  </r>
  <r>
    <x v="27"/>
    <x v="0"/>
    <n v="8.1329999999999991"/>
    <n v="0.69699999999999995"/>
    <n v="5.117"/>
    <n v="7.633"/>
    <n v="0"/>
    <n v="0"/>
  </r>
  <r>
    <x v="27"/>
    <x v="0"/>
    <n v="6.5629999999999997"/>
    <n v="0.66500000000000004"/>
    <n v="6.6870000000000003"/>
    <n v="7.665"/>
    <n v="0"/>
    <n v="0"/>
  </r>
  <r>
    <x v="27"/>
    <x v="0"/>
    <n v="6.0960000000000001"/>
    <n v="0.67700000000000005"/>
    <n v="7.1539999999999999"/>
    <n v="7.6529999999999996"/>
    <n v="0"/>
    <n v="0"/>
  </r>
  <r>
    <x v="27"/>
    <x v="0"/>
    <n v="5.3"/>
    <n v="0.71099999999999997"/>
    <n v="7.95"/>
    <n v="7.6189999999999998"/>
    <n v="0"/>
    <n v="0"/>
  </r>
  <r>
    <x v="27"/>
    <x v="0"/>
    <n v="6.7069999999999999"/>
    <n v="0.64700000000000002"/>
    <n v="6.5430000000000001"/>
    <n v="7.6829999999999998"/>
    <n v="0"/>
    <n v="0"/>
  </r>
  <r>
    <x v="27"/>
    <x v="0"/>
    <n v="7.1619999999999999"/>
    <n v="0.69599999999999995"/>
    <n v="6.0880000000000001"/>
    <n v="7.6340000000000003"/>
    <n v="0"/>
    <n v="0"/>
  </r>
  <r>
    <x v="27"/>
    <x v="0"/>
    <n v="9.8710000000000004"/>
    <n v="0"/>
    <n v="3.379"/>
    <n v="8.3569999999999993"/>
    <n v="0"/>
    <n v="0"/>
  </r>
  <r>
    <x v="27"/>
    <x v="0"/>
    <n v="9.56"/>
    <n v="0.64300000000000002"/>
    <n v="3.69"/>
    <n v="7.6870000000000003"/>
    <n v="0"/>
    <n v="0"/>
  </r>
  <r>
    <x v="27"/>
    <x v="0"/>
    <n v="8.343"/>
    <n v="0.65900000000000003"/>
    <n v="4.907"/>
    <n v="7.6710000000000003"/>
    <n v="0"/>
    <n v="0"/>
  </r>
  <r>
    <x v="27"/>
    <x v="0"/>
    <n v="8.0709999999999997"/>
    <n v="0.66500000000000004"/>
    <n v="5.1790000000000003"/>
    <n v="7.665"/>
    <n v="0"/>
    <n v="0"/>
  </r>
  <r>
    <x v="27"/>
    <x v="0"/>
    <n v="8.77"/>
    <n v="0.64500000000000002"/>
    <n v="4.4800000000000004"/>
    <n v="7.6849999999999996"/>
    <n v="0"/>
    <n v="0"/>
  </r>
  <r>
    <x v="27"/>
    <x v="0"/>
    <n v="9.7110000000000003"/>
    <n v="0"/>
    <n v="3.5390000000000001"/>
    <n v="8.3420000000000005"/>
    <n v="0"/>
    <n v="0"/>
  </r>
  <r>
    <x v="27"/>
    <x v="0"/>
    <n v="9.2899999999999991"/>
    <n v="0"/>
    <n v="3.96"/>
    <n v="8.4009999999999998"/>
    <n v="0"/>
    <n v="0"/>
  </r>
  <r>
    <x v="27"/>
    <x v="1"/>
    <n v="8.0280000000000005"/>
    <n v="0"/>
    <n v="5.2220000000000004"/>
    <n v="8.5690000000000008"/>
    <n v="0"/>
    <n v="0"/>
  </r>
  <r>
    <x v="27"/>
    <x v="1"/>
    <n v="4.7809999999999997"/>
    <n v="0"/>
    <n v="8.4689999999999994"/>
    <n v="8.6020000000000003"/>
    <n v="0"/>
    <n v="0"/>
  </r>
  <r>
    <x v="27"/>
    <x v="1"/>
    <n v="5.3890000000000002"/>
    <n v="0"/>
    <n v="7.8609999999999998"/>
    <n v="8.4619999999999997"/>
    <n v="0"/>
    <n v="0"/>
  </r>
  <r>
    <x v="27"/>
    <x v="1"/>
    <n v="5.3330000000000002"/>
    <n v="0"/>
    <n v="7.9169999999999998"/>
    <n v="8.4109999999999996"/>
    <n v="0"/>
    <n v="0"/>
  </r>
  <r>
    <x v="27"/>
    <x v="1"/>
    <n v="4.0289999999999999"/>
    <n v="0"/>
    <n v="9.2210000000000001"/>
    <n v="8.4019999999999992"/>
    <n v="0"/>
    <n v="0"/>
  </r>
  <r>
    <x v="27"/>
    <x v="1"/>
    <n v="4.8259999999999996"/>
    <n v="0"/>
    <n v="8.4239999999999995"/>
    <n v="8.5730000000000004"/>
    <n v="0"/>
    <n v="0"/>
  </r>
  <r>
    <x v="27"/>
    <x v="1"/>
    <n v="7.1059999999999999"/>
    <n v="0"/>
    <n v="6.1440000000000001"/>
    <n v="8.56"/>
    <n v="0"/>
    <n v="0"/>
  </r>
  <r>
    <x v="27"/>
    <x v="1"/>
    <n v="4.8940000000000001"/>
    <n v="0"/>
    <n v="8.3559999999999999"/>
    <n v="8.6289999999999996"/>
    <n v="0"/>
    <n v="0"/>
  </r>
  <r>
    <x v="27"/>
    <x v="1"/>
    <n v="4.8940000000000001"/>
    <n v="0"/>
    <n v="8.3559999999999999"/>
    <n v="8.6180000000000003"/>
    <n v="0"/>
    <n v="0"/>
  </r>
  <r>
    <x v="27"/>
    <x v="1"/>
    <n v="3.9750000000000001"/>
    <n v="0"/>
    <n v="9.2750000000000004"/>
    <n v="8.6140000000000008"/>
    <n v="0"/>
    <n v="0"/>
  </r>
  <r>
    <x v="27"/>
    <x v="1"/>
    <n v="3.9769999999999999"/>
    <n v="0"/>
    <n v="9.2729999999999997"/>
    <n v="8.57"/>
    <n v="0"/>
    <n v="0"/>
  </r>
  <r>
    <x v="27"/>
    <x v="1"/>
    <n v="3.847"/>
    <n v="0"/>
    <n v="9.4030000000000005"/>
    <n v="8.5660000000000007"/>
    <n v="0"/>
    <n v="0"/>
  </r>
  <r>
    <x v="27"/>
    <x v="1"/>
    <n v="5.3490000000000002"/>
    <n v="0"/>
    <n v="7.9009999999999998"/>
    <n v="8.6609999999999996"/>
    <n v="0"/>
    <n v="0"/>
  </r>
  <r>
    <x v="27"/>
    <x v="1"/>
    <n v="4.2910000000000004"/>
    <n v="0"/>
    <n v="8.9589999999999996"/>
    <n v="8.702"/>
    <n v="0"/>
    <n v="0"/>
  </r>
  <r>
    <x v="27"/>
    <x v="1"/>
    <n v="2.605"/>
    <n v="0"/>
    <n v="10.645"/>
    <n v="8.5649999999999995"/>
    <n v="0"/>
    <n v="0"/>
  </r>
  <r>
    <x v="27"/>
    <x v="1"/>
    <n v="0"/>
    <n v="0"/>
    <n v="14.292999999999999"/>
    <n v="8.6059999999999999"/>
    <n v="0"/>
    <n v="0"/>
  </r>
  <r>
    <x v="27"/>
    <x v="1"/>
    <n v="1.345"/>
    <n v="0"/>
    <n v="11.904999999999999"/>
    <n v="8.7650000000000006"/>
    <n v="0"/>
    <n v="0"/>
  </r>
  <r>
    <x v="27"/>
    <x v="1"/>
    <n v="1.3759999999999999"/>
    <n v="0"/>
    <n v="11.874000000000001"/>
    <n v="8.7409999999999997"/>
    <n v="0"/>
    <n v="0"/>
  </r>
  <r>
    <x v="27"/>
    <x v="1"/>
    <n v="1.3759999999999999"/>
    <n v="0"/>
    <n v="11.874000000000001"/>
    <n v="8.6120000000000001"/>
    <n v="0"/>
    <n v="0"/>
  </r>
  <r>
    <x v="27"/>
    <x v="1"/>
    <n v="1.385"/>
    <n v="0"/>
    <n v="11.865"/>
    <n v="8.5150000000000006"/>
    <n v="0"/>
    <n v="0"/>
  </r>
  <r>
    <x v="27"/>
    <x v="1"/>
    <n v="1.292"/>
    <n v="0"/>
    <n v="11.958"/>
    <n v="8.6050000000000004"/>
    <n v="0"/>
    <n v="0"/>
  </r>
  <r>
    <x v="27"/>
    <x v="1"/>
    <n v="0.61"/>
    <n v="0"/>
    <n v="12.64"/>
    <n v="8.6319999999999997"/>
    <n v="0"/>
    <n v="0"/>
  </r>
  <r>
    <x v="27"/>
    <x v="1"/>
    <n v="2.2909999999999999"/>
    <n v="0"/>
    <n v="10.959"/>
    <n v="8.5850000000000009"/>
    <n v="0"/>
    <n v="0"/>
  </r>
  <r>
    <x v="27"/>
    <x v="1"/>
    <n v="1.282"/>
    <n v="0"/>
    <n v="11.968"/>
    <n v="8.5410000000000004"/>
    <n v="0"/>
    <n v="0"/>
  </r>
  <r>
    <x v="27"/>
    <x v="1"/>
    <n v="1.292"/>
    <n v="0"/>
    <n v="11.958"/>
    <n v="8.452"/>
    <n v="0"/>
    <n v="0"/>
  </r>
  <r>
    <x v="27"/>
    <x v="1"/>
    <n v="1.7509999999999999"/>
    <n v="0"/>
    <n v="11.499000000000001"/>
    <n v="8.4749999999999996"/>
    <n v="0"/>
    <n v="0"/>
  </r>
  <r>
    <x v="27"/>
    <x v="1"/>
    <n v="5.4710000000000001"/>
    <n v="0"/>
    <n v="7.7789999999999999"/>
    <n v="8.407"/>
    <n v="0"/>
    <n v="0"/>
  </r>
  <r>
    <x v="27"/>
    <x v="1"/>
    <n v="10.845000000000001"/>
    <n v="0.192"/>
    <n v="2.4049999999999998"/>
    <n v="8.1379999999999999"/>
    <n v="0"/>
    <n v="0"/>
  </r>
  <r>
    <x v="27"/>
    <x v="2"/>
    <n v="8.1430000000000007"/>
    <n v="0"/>
    <n v="5.1070000000000002"/>
    <n v="8.6059999999999999"/>
    <n v="0"/>
    <n v="0"/>
  </r>
  <r>
    <x v="27"/>
    <x v="2"/>
    <n v="8.1430000000000007"/>
    <n v="0"/>
    <n v="5.1070000000000002"/>
    <n v="8.766"/>
    <n v="0"/>
    <n v="0"/>
  </r>
  <r>
    <x v="27"/>
    <x v="2"/>
    <n v="9.6240000000000006"/>
    <n v="0"/>
    <n v="3.6259999999999999"/>
    <n v="8.6270000000000007"/>
    <n v="0"/>
    <n v="0"/>
  </r>
  <r>
    <x v="27"/>
    <x v="2"/>
    <n v="4.6420000000000003"/>
    <n v="0"/>
    <n v="8.6080000000000005"/>
    <n v="8.6069999999999993"/>
    <n v="0"/>
    <n v="0"/>
  </r>
  <r>
    <x v="27"/>
    <x v="2"/>
    <n v="6.0419999999999998"/>
    <n v="0"/>
    <n v="7.2080000000000002"/>
    <n v="8.6120000000000001"/>
    <n v="0"/>
    <n v="0"/>
  </r>
  <r>
    <x v="27"/>
    <x v="2"/>
    <n v="8.6280000000000001"/>
    <n v="0"/>
    <n v="4.6219999999999999"/>
    <n v="8.4619999999999997"/>
    <n v="0"/>
    <n v="0"/>
  </r>
  <r>
    <x v="27"/>
    <x v="2"/>
    <n v="8.4280000000000008"/>
    <n v="0"/>
    <n v="4.8220000000000001"/>
    <n v="8.57"/>
    <n v="0"/>
    <n v="0"/>
  </r>
  <r>
    <x v="27"/>
    <x v="2"/>
    <n v="8.4090000000000007"/>
    <n v="0"/>
    <n v="4.8410000000000002"/>
    <n v="8.51"/>
    <n v="0"/>
    <n v="0"/>
  </r>
  <r>
    <x v="27"/>
    <x v="2"/>
    <n v="9.1709999999999994"/>
    <n v="0"/>
    <n v="4.0789999999999997"/>
    <n v="8.5570000000000004"/>
    <n v="0"/>
    <n v="0"/>
  </r>
  <r>
    <x v="27"/>
    <x v="2"/>
    <n v="9.1709999999999994"/>
    <n v="0"/>
    <n v="4.0789999999999997"/>
    <n v="8.5790000000000006"/>
    <n v="0"/>
    <n v="0"/>
  </r>
  <r>
    <x v="27"/>
    <x v="2"/>
    <n v="9.1709999999999994"/>
    <n v="0"/>
    <n v="4.0789999999999997"/>
    <n v="8.5399999999999991"/>
    <n v="0"/>
    <n v="0"/>
  </r>
  <r>
    <x v="27"/>
    <x v="2"/>
    <n v="8.407"/>
    <n v="0"/>
    <n v="4.843"/>
    <n v="8.5329999999999995"/>
    <n v="0"/>
    <n v="0"/>
  </r>
  <r>
    <x v="27"/>
    <x v="2"/>
    <n v="8.5030000000000001"/>
    <n v="0"/>
    <n v="4.7469999999999999"/>
    <n v="8.5079999999999991"/>
    <n v="0"/>
    <n v="0"/>
  </r>
  <r>
    <x v="27"/>
    <x v="2"/>
    <n v="9.4420000000000002"/>
    <n v="0"/>
    <n v="3.8079999999999998"/>
    <n v="8.5210000000000008"/>
    <n v="0"/>
    <n v="0"/>
  </r>
  <r>
    <x v="27"/>
    <x v="2"/>
    <n v="9.3230000000000004"/>
    <n v="0"/>
    <n v="3.927"/>
    <n v="8.4789999999999992"/>
    <n v="0"/>
    <n v="0"/>
  </r>
  <r>
    <x v="27"/>
    <x v="2"/>
    <n v="9.968"/>
    <n v="0"/>
    <n v="3.282"/>
    <n v="8.6069999999999993"/>
    <n v="0"/>
    <n v="0"/>
  </r>
  <r>
    <x v="27"/>
    <x v="2"/>
    <n v="8.2970000000000006"/>
    <n v="0"/>
    <n v="4.9530000000000003"/>
    <n v="8.6270000000000007"/>
    <n v="0"/>
    <n v="0"/>
  </r>
  <r>
    <x v="27"/>
    <x v="2"/>
    <n v="8.2970000000000006"/>
    <n v="0"/>
    <n v="4.9530000000000003"/>
    <n v="8.4760000000000009"/>
    <n v="0"/>
    <n v="0"/>
  </r>
  <r>
    <x v="27"/>
    <x v="2"/>
    <n v="10.134"/>
    <n v="0"/>
    <n v="3.1160000000000001"/>
    <n v="8.516"/>
    <n v="0"/>
    <n v="0"/>
  </r>
  <r>
    <x v="27"/>
    <x v="2"/>
    <n v="6.05"/>
    <n v="0"/>
    <n v="7.2"/>
    <n v="8.5150000000000006"/>
    <n v="0"/>
    <n v="0"/>
  </r>
  <r>
    <x v="27"/>
    <x v="2"/>
    <n v="4.407"/>
    <n v="0.94699999999999995"/>
    <n v="8.843"/>
    <n v="7.383"/>
    <n v="0"/>
    <n v="0"/>
  </r>
  <r>
    <x v="27"/>
    <x v="2"/>
    <n v="6.9909999999999997"/>
    <n v="3.8029999999999999"/>
    <n v="6.2590000000000003"/>
    <n v="4.5270000000000001"/>
    <n v="0"/>
    <n v="0"/>
  </r>
  <r>
    <x v="27"/>
    <x v="2"/>
    <n v="6.9080000000000004"/>
    <n v="6.016"/>
    <n v="6.3419999999999996"/>
    <n v="2.3140000000000001"/>
    <n v="0"/>
    <n v="0"/>
  </r>
  <r>
    <x v="27"/>
    <x v="2"/>
    <n v="7.391"/>
    <n v="6.5339999999999998"/>
    <n v="5.859"/>
    <n v="1.796"/>
    <n v="0"/>
    <n v="0"/>
  </r>
  <r>
    <x v="27"/>
    <x v="2"/>
    <n v="7.4749999999999996"/>
    <n v="6.5289999999999999"/>
    <n v="5.7750000000000004"/>
    <n v="1.8009999999999999"/>
    <n v="0"/>
    <n v="0"/>
  </r>
  <r>
    <x v="27"/>
    <x v="2"/>
    <n v="7.1980000000000004"/>
    <n v="6.5350000000000001"/>
    <n v="6.0519999999999996"/>
    <n v="1.7949999999999999"/>
    <n v="0"/>
    <n v="0"/>
  </r>
  <r>
    <x v="27"/>
    <x v="2"/>
    <n v="7.3710000000000004"/>
    <n v="6.532"/>
    <n v="5.8789999999999996"/>
    <n v="1.798"/>
    <n v="0"/>
    <n v="0"/>
  </r>
  <r>
    <x v="27"/>
    <x v="2"/>
    <n v="6.1580000000000004"/>
    <n v="6.5259999999999998"/>
    <n v="7.0919999999999996"/>
    <n v="1.804"/>
    <n v="0"/>
    <n v="0"/>
  </r>
  <r>
    <x v="27"/>
    <x v="2"/>
    <n v="5.9960000000000004"/>
    <n v="6.5289999999999999"/>
    <n v="7.2539999999999996"/>
    <n v="1.8009999999999999"/>
    <n v="0"/>
    <n v="0"/>
  </r>
  <r>
    <x v="27"/>
    <x v="2"/>
    <n v="7.3970000000000002"/>
    <n v="6.3780000000000001"/>
    <n v="5.8529999999999998"/>
    <n v="1.952"/>
    <n v="0"/>
    <n v="0"/>
  </r>
  <r>
    <x v="27"/>
    <x v="2"/>
    <n v="7.7649999999999997"/>
    <n v="6.2939999999999996"/>
    <n v="5.4850000000000003"/>
    <n v="2.036"/>
    <n v="0"/>
    <n v="0"/>
  </r>
  <r>
    <x v="27"/>
    <x v="3"/>
    <n v="7.4889999999999999"/>
    <n v="6.3090000000000002"/>
    <n v="5.7610000000000001"/>
    <n v="2.0209999999999999"/>
    <n v="0"/>
    <n v="0"/>
  </r>
  <r>
    <x v="27"/>
    <x v="3"/>
    <n v="8.5449999999999999"/>
    <n v="6.3879999999999999"/>
    <n v="4.7050000000000001"/>
    <n v="1.9419999999999999"/>
    <n v="0"/>
    <n v="0"/>
  </r>
  <r>
    <x v="27"/>
    <x v="3"/>
    <n v="9.4130000000000003"/>
    <n v="6.3019999999999996"/>
    <n v="3.8370000000000002"/>
    <n v="2.028"/>
    <n v="0"/>
    <n v="0"/>
  </r>
  <r>
    <x v="27"/>
    <x v="3"/>
    <n v="10.09"/>
    <n v="6.3010000000000002"/>
    <n v="3.16"/>
    <n v="2.0289999999999999"/>
    <n v="0"/>
    <n v="0"/>
  </r>
  <r>
    <x v="27"/>
    <x v="3"/>
    <n v="12.268000000000001"/>
    <n v="6.2880000000000003"/>
    <n v="0.98199999999999998"/>
    <n v="2.0419999999999998"/>
    <n v="0"/>
    <n v="0"/>
  </r>
  <r>
    <x v="27"/>
    <x v="3"/>
    <n v="12.259"/>
    <n v="6.2930000000000001"/>
    <n v="0.99099999999999999"/>
    <n v="2.0369999999999999"/>
    <n v="0"/>
    <n v="0"/>
  </r>
  <r>
    <x v="27"/>
    <x v="3"/>
    <n v="10.723000000000001"/>
    <n v="6.29"/>
    <n v="2.5270000000000001"/>
    <n v="2.04"/>
    <n v="0"/>
    <n v="0"/>
  </r>
  <r>
    <x v="27"/>
    <x v="3"/>
    <n v="9.3279999999999994"/>
    <n v="6.4420000000000002"/>
    <n v="3.9220000000000002"/>
    <n v="1.8879999999999999"/>
    <n v="0"/>
    <n v="0"/>
  </r>
  <r>
    <x v="27"/>
    <x v="3"/>
    <n v="9.3330000000000002"/>
    <n v="6.524"/>
    <n v="3.9169999999999998"/>
    <n v="1.806"/>
    <n v="0"/>
    <n v="0"/>
  </r>
  <r>
    <x v="27"/>
    <x v="3"/>
    <n v="9.35"/>
    <n v="6.5679999999999996"/>
    <n v="3.9"/>
    <n v="1.762"/>
    <n v="0"/>
    <n v="0"/>
  </r>
  <r>
    <x v="27"/>
    <x v="3"/>
    <n v="9.4239999999999995"/>
    <n v="6.6159999999999997"/>
    <n v="3.8260000000000001"/>
    <n v="1.714"/>
    <n v="0"/>
    <n v="0"/>
  </r>
  <r>
    <x v="27"/>
    <x v="3"/>
    <n v="9.6370000000000005"/>
    <n v="6.6070000000000002"/>
    <n v="3.613"/>
    <n v="1.7230000000000001"/>
    <n v="0"/>
    <n v="0"/>
  </r>
  <r>
    <x v="27"/>
    <x v="3"/>
    <n v="9.2119999999999997"/>
    <n v="6.5940000000000003"/>
    <n v="4.0380000000000003"/>
    <n v="1.736"/>
    <n v="0"/>
    <n v="0"/>
  </r>
  <r>
    <x v="27"/>
    <x v="3"/>
    <n v="10.644"/>
    <n v="7.8369999999999997"/>
    <n v="2.6059999999999999"/>
    <n v="0.49299999999999999"/>
    <n v="0"/>
    <n v="0"/>
  </r>
  <r>
    <x v="27"/>
    <x v="3"/>
    <n v="13.25"/>
    <n v="8.1929999999999996"/>
    <n v="0"/>
    <n v="0.13700000000000001"/>
    <n v="0"/>
    <n v="0"/>
  </r>
  <r>
    <x v="27"/>
    <x v="3"/>
    <n v="2.7469999999999999"/>
    <n v="8.33"/>
    <n v="10.503"/>
    <n v="0"/>
    <n v="0"/>
    <n v="0"/>
  </r>
  <r>
    <x v="27"/>
    <x v="3"/>
    <n v="9.3780000000000001"/>
    <n v="7.47"/>
    <n v="3.8719999999999999"/>
    <n v="0.86"/>
    <n v="0"/>
    <n v="0"/>
  </r>
  <r>
    <x v="27"/>
    <x v="3"/>
    <n v="9.3659999999999997"/>
    <n v="7.9729999999999999"/>
    <n v="3.8839999999999999"/>
    <n v="0.35699999999999998"/>
    <n v="0"/>
    <n v="0"/>
  </r>
  <r>
    <x v="27"/>
    <x v="3"/>
    <n v="7.7249999999999996"/>
    <n v="8.33"/>
    <n v="5.5250000000000004"/>
    <n v="0"/>
    <n v="0"/>
    <n v="0"/>
  </r>
  <r>
    <x v="27"/>
    <x v="3"/>
    <n v="7.8810000000000002"/>
    <n v="8.33"/>
    <n v="5.3689999999999998"/>
    <n v="0"/>
    <n v="0"/>
    <n v="0"/>
  </r>
  <r>
    <x v="27"/>
    <x v="3"/>
    <n v="2.4870000000000001"/>
    <n v="7.67"/>
    <n v="10.763"/>
    <n v="0.66"/>
    <n v="0"/>
    <n v="0"/>
  </r>
  <r>
    <x v="27"/>
    <x v="3"/>
    <n v="1.3959999999999999"/>
    <n v="8.33"/>
    <n v="11.853999999999999"/>
    <n v="0"/>
    <n v="0"/>
    <n v="0"/>
  </r>
  <r>
    <x v="27"/>
    <x v="3"/>
    <n v="0"/>
    <n v="8.33"/>
    <n v="13.26"/>
    <n v="0"/>
    <n v="0"/>
    <n v="0"/>
  </r>
  <r>
    <x v="27"/>
    <x v="3"/>
    <n v="6.3"/>
    <n v="7.0460000000000003"/>
    <n v="6.95"/>
    <n v="1.284"/>
    <n v="0"/>
    <n v="0"/>
  </r>
  <r>
    <x v="27"/>
    <x v="3"/>
    <n v="5.8869999999999996"/>
    <n v="5.4119999999999999"/>
    <n v="7.3630000000000004"/>
    <n v="2.9180000000000001"/>
    <n v="0"/>
    <n v="0"/>
  </r>
  <r>
    <x v="27"/>
    <x v="3"/>
    <n v="8.3770000000000007"/>
    <n v="4.9340000000000002"/>
    <n v="4.8730000000000002"/>
    <n v="3.3959999999999999"/>
    <n v="0"/>
    <n v="0"/>
  </r>
  <r>
    <x v="27"/>
    <x v="3"/>
    <n v="8.3680000000000003"/>
    <n v="4.9260000000000002"/>
    <n v="4.8819999999999997"/>
    <n v="3.4039999999999999"/>
    <n v="0"/>
    <n v="0"/>
  </r>
  <r>
    <x v="27"/>
    <x v="3"/>
    <n v="5.6319999999999997"/>
    <n v="4.92"/>
    <n v="7.6180000000000003"/>
    <n v="3.41"/>
    <n v="0"/>
    <n v="0"/>
  </r>
  <r>
    <x v="27"/>
    <x v="3"/>
    <n v="4.5229999999999997"/>
    <n v="4.9180000000000001"/>
    <n v="8.7270000000000003"/>
    <n v="3.4119999999999999"/>
    <n v="0"/>
    <n v="0"/>
  </r>
  <r>
    <x v="27"/>
    <x v="3"/>
    <n v="4.5229999999999997"/>
    <n v="4.9459999999999997"/>
    <n v="8.7270000000000003"/>
    <n v="3.3839999999999999"/>
    <n v="0"/>
    <n v="0"/>
  </r>
  <r>
    <x v="27"/>
    <x v="4"/>
    <n v="4.5199999999999996"/>
    <n v="4.9379999999999997"/>
    <n v="8.73"/>
    <n v="3.3919999999999999"/>
    <n v="0"/>
    <n v="0"/>
  </r>
  <r>
    <x v="27"/>
    <x v="4"/>
    <n v="4.2530000000000001"/>
    <n v="4.944"/>
    <n v="8.9969999999999999"/>
    <n v="3.3860000000000001"/>
    <n v="0"/>
    <n v="0"/>
  </r>
  <r>
    <x v="27"/>
    <x v="4"/>
    <n v="11.986000000000001"/>
    <n v="6.15"/>
    <n v="1.264"/>
    <n v="2.1800000000000002"/>
    <n v="0"/>
    <n v="0"/>
  </r>
  <r>
    <x v="27"/>
    <x v="4"/>
    <n v="11.994999999999999"/>
    <n v="6.6429999999999998"/>
    <n v="1.2549999999999999"/>
    <n v="1.6870000000000001"/>
    <n v="0"/>
    <n v="0"/>
  </r>
  <r>
    <x v="27"/>
    <x v="4"/>
    <n v="12.004"/>
    <n v="6.6470000000000002"/>
    <n v="1.246"/>
    <n v="1.6830000000000001"/>
    <n v="0"/>
    <n v="0"/>
  </r>
  <r>
    <x v="27"/>
    <x v="4"/>
    <n v="11.994999999999999"/>
    <n v="6.6509999999999998"/>
    <n v="1.2549999999999999"/>
    <n v="1.679"/>
    <n v="0"/>
    <n v="0"/>
  </r>
  <r>
    <x v="27"/>
    <x v="4"/>
    <n v="11.994999999999999"/>
    <n v="6.6539999999999999"/>
    <n v="1.2549999999999999"/>
    <n v="1.6759999999999999"/>
    <n v="0"/>
    <n v="0"/>
  </r>
  <r>
    <x v="27"/>
    <x v="4"/>
    <n v="11.99"/>
    <n v="6.6529999999999996"/>
    <n v="1.26"/>
    <n v="1.677"/>
    <n v="0"/>
    <n v="0"/>
  </r>
  <r>
    <x v="27"/>
    <x v="4"/>
    <n v="11.962"/>
    <n v="6.6470000000000002"/>
    <n v="1.288"/>
    <n v="1.6830000000000001"/>
    <n v="0"/>
    <n v="0"/>
  </r>
  <r>
    <x v="27"/>
    <x v="4"/>
    <n v="12.599"/>
    <n v="6.65"/>
    <n v="0.65100000000000002"/>
    <n v="1.68"/>
    <n v="0"/>
    <n v="0"/>
  </r>
  <r>
    <x v="27"/>
    <x v="4"/>
    <n v="12.44"/>
    <n v="6.641"/>
    <n v="0.81"/>
    <n v="1.6890000000000001"/>
    <n v="0"/>
    <n v="0"/>
  </r>
  <r>
    <x v="27"/>
    <x v="4"/>
    <n v="12.965"/>
    <n v="6.65"/>
    <n v="0.28499999999999998"/>
    <n v="1.68"/>
    <n v="0"/>
    <n v="0"/>
  </r>
  <r>
    <x v="27"/>
    <x v="4"/>
    <n v="12.97"/>
    <n v="6.6479999999999997"/>
    <n v="0.28000000000000003"/>
    <n v="1.6819999999999999"/>
    <n v="0"/>
    <n v="0"/>
  </r>
  <r>
    <x v="27"/>
    <x v="4"/>
    <n v="12.968"/>
    <n v="6.6440000000000001"/>
    <n v="0.28199999999999997"/>
    <n v="1.6859999999999999"/>
    <n v="0"/>
    <n v="0"/>
  </r>
  <r>
    <x v="27"/>
    <x v="4"/>
    <n v="12.874000000000001"/>
    <n v="6.6440000000000001"/>
    <n v="0.376"/>
    <n v="1.6859999999999999"/>
    <n v="0"/>
    <n v="0"/>
  </r>
  <r>
    <x v="27"/>
    <x v="4"/>
    <n v="11.936999999999999"/>
    <n v="6.641"/>
    <n v="1.3129999999999999"/>
    <n v="1.6890000000000001"/>
    <n v="0"/>
    <n v="0"/>
  </r>
  <r>
    <x v="27"/>
    <x v="4"/>
    <n v="12.757"/>
    <n v="6.6459999999999999"/>
    <n v="0.49299999999999999"/>
    <n v="1.6839999999999999"/>
    <n v="0"/>
    <n v="0"/>
  </r>
  <r>
    <x v="27"/>
    <x v="4"/>
    <n v="5.835"/>
    <n v="3.8220000000000001"/>
    <n v="7.415"/>
    <n v="4.508"/>
    <n v="0"/>
    <n v="0"/>
  </r>
  <r>
    <x v="27"/>
    <x v="4"/>
    <n v="5.1509999999999998"/>
    <n v="2.68"/>
    <n v="8.0990000000000002"/>
    <n v="5.65"/>
    <n v="0"/>
    <n v="0"/>
  </r>
  <r>
    <x v="27"/>
    <x v="4"/>
    <n v="7.1420000000000003"/>
    <n v="2.673"/>
    <n v="6.1079999999999997"/>
    <n v="5.657"/>
    <n v="0"/>
    <n v="0"/>
  </r>
  <r>
    <x v="27"/>
    <x v="4"/>
    <n v="7.5620000000000003"/>
    <n v="2.6920000000000002"/>
    <n v="5.6879999999999997"/>
    <n v="5.6379999999999999"/>
    <n v="0"/>
    <n v="0"/>
  </r>
  <r>
    <x v="27"/>
    <x v="4"/>
    <n v="8.673"/>
    <n v="2.6890000000000001"/>
    <n v="4.577"/>
    <n v="5.641"/>
    <n v="0"/>
    <n v="0"/>
  </r>
  <r>
    <x v="27"/>
    <x v="4"/>
    <n v="6.4790000000000001"/>
    <n v="2.67"/>
    <n v="6.7709999999999999"/>
    <n v="5.66"/>
    <n v="0"/>
    <n v="0"/>
  </r>
  <r>
    <x v="27"/>
    <x v="4"/>
    <n v="7.0880000000000001"/>
    <n v="2.67"/>
    <n v="6.1619999999999999"/>
    <n v="5.66"/>
    <n v="0"/>
    <n v="0"/>
  </r>
  <r>
    <x v="27"/>
    <x v="4"/>
    <n v="7.0330000000000004"/>
    <n v="2.67"/>
    <n v="6.2169999999999996"/>
    <n v="5.66"/>
    <n v="0"/>
    <n v="0"/>
  </r>
  <r>
    <x v="27"/>
    <x v="4"/>
    <n v="6.2679999999999998"/>
    <n v="2.6320000000000001"/>
    <n v="6.9820000000000002"/>
    <n v="5.6980000000000004"/>
    <n v="0"/>
    <n v="0"/>
  </r>
  <r>
    <x v="27"/>
    <x v="4"/>
    <n v="6.407"/>
    <n v="2.6480000000000001"/>
    <n v="6.843"/>
    <n v="5.6820000000000004"/>
    <n v="0"/>
    <n v="0"/>
  </r>
  <r>
    <x v="27"/>
    <x v="4"/>
    <n v="5.87"/>
    <n v="2.6709999999999998"/>
    <n v="7.38"/>
    <n v="5.6589999999999998"/>
    <n v="0"/>
    <n v="0"/>
  </r>
  <r>
    <x v="27"/>
    <x v="4"/>
    <n v="6.194"/>
    <n v="2.6709999999999998"/>
    <n v="7.056"/>
    <n v="5.6589999999999998"/>
    <n v="0"/>
    <n v="0"/>
  </r>
  <r>
    <x v="27"/>
    <x v="4"/>
    <n v="10.45"/>
    <n v="2.6429999999999998"/>
    <n v="2.8"/>
    <n v="5.6870000000000003"/>
    <n v="0"/>
    <n v="0"/>
  </r>
  <r>
    <x v="27"/>
    <x v="4"/>
    <n v="9.2880000000000003"/>
    <n v="2.657"/>
    <n v="3.9620000000000002"/>
    <n v="5.673"/>
    <n v="0"/>
    <n v="0"/>
  </r>
  <r>
    <x v="27"/>
    <x v="5"/>
    <n v="9.5250000000000004"/>
    <n v="2.7629999999999999"/>
    <n v="3.7250000000000001"/>
    <n v="5.5670000000000002"/>
    <n v="0"/>
    <n v="0"/>
  </r>
  <r>
    <x v="27"/>
    <x v="5"/>
    <n v="9.6210000000000004"/>
    <n v="2.8090000000000002"/>
    <n v="3.629"/>
    <n v="5.5209999999999999"/>
    <n v="0"/>
    <n v="0"/>
  </r>
  <r>
    <x v="27"/>
    <x v="5"/>
    <n v="3.2959999999999998"/>
    <n v="1.776"/>
    <n v="9.9540000000000006"/>
    <n v="6.5540000000000003"/>
    <n v="0"/>
    <n v="0"/>
  </r>
  <r>
    <x v="27"/>
    <x v="5"/>
    <n v="7.0019999999999998"/>
    <n v="0.21299999999999999"/>
    <n v="6.2480000000000002"/>
    <n v="8.1170000000000009"/>
    <n v="0"/>
    <n v="0"/>
  </r>
  <r>
    <x v="27"/>
    <x v="5"/>
    <n v="7.1829999999999998"/>
    <n v="0"/>
    <n v="6.0670000000000002"/>
    <n v="8.51"/>
    <n v="0"/>
    <n v="0"/>
  </r>
  <r>
    <x v="27"/>
    <x v="5"/>
    <n v="7.2220000000000004"/>
    <n v="0"/>
    <n v="6.0279999999999996"/>
    <n v="8.5210000000000008"/>
    <n v="0"/>
    <n v="0"/>
  </r>
  <r>
    <x v="27"/>
    <x v="5"/>
    <n v="8.2970000000000006"/>
    <n v="1.147"/>
    <n v="4.9530000000000003"/>
    <n v="7.1829999999999998"/>
    <n v="0"/>
    <n v="0"/>
  </r>
  <r>
    <x v="27"/>
    <x v="5"/>
    <n v="8.4160000000000004"/>
    <n v="1.7050000000000001"/>
    <n v="4.8339999999999996"/>
    <n v="6.625"/>
    <n v="0"/>
    <n v="0"/>
  </r>
  <r>
    <x v="27"/>
    <x v="5"/>
    <n v="7.125"/>
    <n v="1.6990000000000001"/>
    <n v="6.125"/>
    <n v="6.6310000000000002"/>
    <n v="0"/>
    <n v="0"/>
  </r>
  <r>
    <x v="27"/>
    <x v="5"/>
    <n v="8.4049999999999994"/>
    <n v="1.673"/>
    <n v="4.8449999999999998"/>
    <n v="6.657"/>
    <n v="0"/>
    <n v="0"/>
  </r>
  <r>
    <x v="27"/>
    <x v="5"/>
    <n v="8.3190000000000008"/>
    <n v="1.659"/>
    <n v="4.931"/>
    <n v="6.6710000000000003"/>
    <n v="0"/>
    <n v="0"/>
  </r>
  <r>
    <x v="27"/>
    <x v="5"/>
    <n v="8.4550000000000001"/>
    <n v="1.633"/>
    <n v="4.7949999999999999"/>
    <n v="6.6970000000000001"/>
    <n v="0"/>
    <n v="0"/>
  </r>
  <r>
    <x v="27"/>
    <x v="5"/>
    <n v="7.9450000000000003"/>
    <n v="1.66"/>
    <n v="5.3049999999999997"/>
    <n v="6.67"/>
    <n v="0"/>
    <n v="0"/>
  </r>
  <r>
    <x v="27"/>
    <x v="5"/>
    <n v="6.2910000000000004"/>
    <n v="3.3149999999999999"/>
    <n v="6.9589999999999996"/>
    <n v="5.0149999999999997"/>
    <n v="0"/>
    <n v="0"/>
  </r>
  <r>
    <x v="27"/>
    <x v="5"/>
    <n v="5.1210000000000004"/>
    <n v="4.9589999999999996"/>
    <n v="8.1289999999999996"/>
    <n v="3.371"/>
    <n v="0"/>
    <n v="0"/>
  </r>
  <r>
    <x v="27"/>
    <x v="5"/>
    <n v="4.8689999999999998"/>
    <n v="4.9690000000000003"/>
    <n v="8.3810000000000002"/>
    <n v="3.3610000000000002"/>
    <n v="0"/>
    <n v="0"/>
  </r>
  <r>
    <x v="27"/>
    <x v="5"/>
    <n v="2.516"/>
    <n v="4.9580000000000002"/>
    <n v="10.734"/>
    <n v="3.3719999999999999"/>
    <n v="0"/>
    <n v="0"/>
  </r>
  <r>
    <x v="27"/>
    <x v="5"/>
    <n v="3.7570000000000001"/>
    <n v="4.9870000000000001"/>
    <n v="9.4930000000000003"/>
    <n v="3.343"/>
    <n v="0"/>
    <n v="0"/>
  </r>
  <r>
    <x v="27"/>
    <x v="5"/>
    <n v="6.9119999999999999"/>
    <n v="3.605"/>
    <n v="6.3380000000000001"/>
    <n v="4.7249999999999996"/>
    <n v="0"/>
    <n v="0"/>
  </r>
  <r>
    <x v="27"/>
    <x v="5"/>
    <n v="8.5169999999999995"/>
    <n v="3.024"/>
    <n v="4.7329999999999997"/>
    <n v="5.306"/>
    <n v="0"/>
    <n v="0"/>
  </r>
  <r>
    <x v="27"/>
    <x v="5"/>
    <n v="6.5270000000000001"/>
    <n v="5.7140000000000004"/>
    <n v="6.7229999999999999"/>
    <n v="2.6160000000000001"/>
    <n v="0"/>
    <n v="0"/>
  </r>
  <r>
    <x v="27"/>
    <x v="5"/>
    <n v="3.7090000000000001"/>
    <n v="0"/>
    <n v="9.5410000000000004"/>
    <n v="8.5120000000000005"/>
    <n v="0"/>
    <n v="0"/>
  </r>
  <r>
    <x v="27"/>
    <x v="5"/>
    <n v="2.2570000000000001"/>
    <n v="0"/>
    <n v="10.993"/>
    <n v="8.8149999999999995"/>
    <n v="0"/>
    <n v="0"/>
  </r>
  <r>
    <x v="27"/>
    <x v="5"/>
    <n v="1.56"/>
    <n v="0"/>
    <n v="11.69"/>
    <n v="8.8350000000000009"/>
    <n v="0"/>
    <n v="0"/>
  </r>
  <r>
    <x v="27"/>
    <x v="5"/>
    <n v="1.504"/>
    <n v="0"/>
    <n v="11.746"/>
    <n v="8.7469999999999999"/>
    <n v="0"/>
    <n v="0"/>
  </r>
  <r>
    <x v="27"/>
    <x v="5"/>
    <n v="3.6720000000000002"/>
    <n v="0"/>
    <n v="9.5779999999999994"/>
    <n v="8.7370000000000001"/>
    <n v="0"/>
    <n v="0"/>
  </r>
  <r>
    <x v="27"/>
    <x v="5"/>
    <n v="2.9860000000000002"/>
    <n v="0"/>
    <n v="10.263999999999999"/>
    <n v="8.7609999999999992"/>
    <n v="0"/>
    <n v="0"/>
  </r>
  <r>
    <x v="27"/>
    <x v="5"/>
    <n v="1.6060000000000001"/>
    <n v="0"/>
    <n v="11.644"/>
    <n v="8.76"/>
    <n v="0"/>
    <n v="0"/>
  </r>
  <r>
    <x v="27"/>
    <x v="5"/>
    <n v="9.3810000000000002"/>
    <n v="0"/>
    <n v="3.8690000000000002"/>
    <n v="8.7639999999999993"/>
    <n v="0"/>
    <n v="0"/>
  </r>
  <r>
    <x v="27"/>
    <x v="5"/>
    <n v="9.0440000000000005"/>
    <n v="0"/>
    <n v="4.2060000000000004"/>
    <n v="8.7750000000000004"/>
    <n v="0"/>
    <n v="0"/>
  </r>
  <r>
    <x v="27"/>
    <x v="6"/>
    <n v="0"/>
    <n v="0"/>
    <n v="16.831"/>
    <n v="8.7010000000000005"/>
    <n v="0"/>
    <n v="0"/>
  </r>
  <r>
    <x v="27"/>
    <x v="6"/>
    <n v="0"/>
    <n v="0"/>
    <n v="15.968999999999999"/>
    <n v="8.66"/>
    <n v="0"/>
    <n v="0"/>
  </r>
  <r>
    <x v="27"/>
    <x v="6"/>
    <n v="0.33500000000000002"/>
    <n v="0"/>
    <n v="13.906000000000001"/>
    <n v="8.67"/>
    <n v="0"/>
    <n v="0"/>
  </r>
  <r>
    <x v="27"/>
    <x v="6"/>
    <n v="0.67200000000000004"/>
    <n v="0"/>
    <n v="13.569000000000001"/>
    <n v="8.5990000000000002"/>
    <n v="0"/>
    <n v="0"/>
  </r>
  <r>
    <x v="27"/>
    <x v="6"/>
    <n v="1.6759999999999999"/>
    <n v="0"/>
    <n v="12.565"/>
    <n v="8.6859999999999999"/>
    <n v="0"/>
    <n v="0"/>
  </r>
  <r>
    <x v="27"/>
    <x v="6"/>
    <n v="1.667"/>
    <n v="0"/>
    <n v="12.574"/>
    <n v="8.7509999999999994"/>
    <n v="0"/>
    <n v="0"/>
  </r>
  <r>
    <x v="27"/>
    <x v="6"/>
    <n v="0.98399999999999999"/>
    <n v="0"/>
    <n v="13.257"/>
    <n v="8.8019999999999996"/>
    <n v="0"/>
    <n v="0"/>
  </r>
  <r>
    <x v="27"/>
    <x v="6"/>
    <n v="1.5640000000000001"/>
    <n v="0"/>
    <n v="12.677"/>
    <n v="8.8729999999999993"/>
    <n v="0"/>
    <n v="0"/>
  </r>
  <r>
    <x v="27"/>
    <x v="6"/>
    <n v="1.536"/>
    <n v="0"/>
    <n v="12.705"/>
    <n v="8.8439999999999994"/>
    <n v="0"/>
    <n v="0"/>
  </r>
  <r>
    <x v="27"/>
    <x v="6"/>
    <n v="1.431"/>
    <n v="0"/>
    <n v="12.81"/>
    <n v="8.8469999999999995"/>
    <n v="0"/>
    <n v="0"/>
  </r>
  <r>
    <x v="27"/>
    <x v="6"/>
    <n v="0.55300000000000005"/>
    <n v="0"/>
    <n v="13.688000000000001"/>
    <n v="8.7789999999999999"/>
    <n v="0"/>
    <n v="0"/>
  </r>
  <r>
    <x v="27"/>
    <x v="6"/>
    <n v="3.6320000000000001"/>
    <n v="0"/>
    <n v="10.609"/>
    <n v="8.7919999999999998"/>
    <n v="0"/>
    <n v="0"/>
  </r>
  <r>
    <x v="27"/>
    <x v="6"/>
    <n v="1.161"/>
    <n v="0"/>
    <n v="13.08"/>
    <n v="8.8059999999999992"/>
    <n v="0"/>
    <n v="0"/>
  </r>
  <r>
    <x v="27"/>
    <x v="6"/>
    <n v="0.221"/>
    <n v="0"/>
    <n v="14.02"/>
    <n v="8.8949999999999996"/>
    <n v="0"/>
    <n v="0"/>
  </r>
  <r>
    <x v="27"/>
    <x v="6"/>
    <n v="1.2849999999999999"/>
    <n v="0"/>
    <n v="12.956"/>
    <n v="8.9120000000000008"/>
    <n v="0"/>
    <n v="0"/>
  </r>
  <r>
    <x v="27"/>
    <x v="6"/>
    <n v="0.93400000000000005"/>
    <n v="0"/>
    <n v="13.307"/>
    <n v="8.8740000000000006"/>
    <n v="0"/>
    <n v="0"/>
  </r>
  <r>
    <x v="27"/>
    <x v="6"/>
    <n v="1.1839999999999999"/>
    <n v="0"/>
    <n v="13.057"/>
    <n v="8.7159999999999993"/>
    <n v="0"/>
    <n v="0"/>
  </r>
  <r>
    <x v="27"/>
    <x v="6"/>
    <n v="1.526"/>
    <n v="0"/>
    <n v="12.715"/>
    <n v="8.6859999999999999"/>
    <n v="0"/>
    <n v="0"/>
  </r>
  <r>
    <x v="27"/>
    <x v="6"/>
    <n v="1.8640000000000001"/>
    <n v="0"/>
    <n v="12.377000000000001"/>
    <n v="8.7249999999999996"/>
    <n v="0"/>
    <n v="0"/>
  </r>
  <r>
    <x v="27"/>
    <x v="6"/>
    <n v="0.43099999999999999"/>
    <n v="0"/>
    <n v="13.81"/>
    <n v="8.7029999999999994"/>
    <n v="0"/>
    <n v="0"/>
  </r>
  <r>
    <x v="27"/>
    <x v="6"/>
    <n v="1.0669999999999999"/>
    <n v="0"/>
    <n v="13.173999999999999"/>
    <n v="8.6890000000000001"/>
    <n v="0"/>
    <n v="0"/>
  </r>
  <r>
    <x v="27"/>
    <x v="6"/>
    <n v="0.42099999999999999"/>
    <n v="0"/>
    <n v="13.82"/>
    <n v="8.6769999999999996"/>
    <n v="0"/>
    <n v="0"/>
  </r>
  <r>
    <x v="27"/>
    <x v="6"/>
    <n v="0.35"/>
    <n v="0"/>
    <n v="13.891"/>
    <n v="8.67"/>
    <n v="0"/>
    <n v="0"/>
  </r>
  <r>
    <x v="27"/>
    <x v="6"/>
    <n v="1.2649999999999999"/>
    <n v="0"/>
    <n v="12.976000000000001"/>
    <n v="8.6300000000000008"/>
    <n v="0"/>
    <n v="0"/>
  </r>
  <r>
    <x v="27"/>
    <x v="6"/>
    <n v="0"/>
    <n v="0"/>
    <n v="14.476000000000001"/>
    <n v="8.641"/>
    <n v="0"/>
    <n v="0"/>
  </r>
  <r>
    <x v="27"/>
    <x v="6"/>
    <n v="0"/>
    <n v="0"/>
    <n v="14.885"/>
    <n v="8.6389999999999993"/>
    <n v="0"/>
    <n v="0"/>
  </r>
  <r>
    <x v="27"/>
    <x v="6"/>
    <n v="0"/>
    <n v="0"/>
    <n v="14.292"/>
    <n v="8.6259999999999994"/>
    <n v="0"/>
    <n v="0"/>
  </r>
  <r>
    <x v="27"/>
    <x v="6"/>
    <n v="8.1000000000000003E-2"/>
    <n v="0"/>
    <n v="14.16"/>
    <n v="8.6620000000000008"/>
    <n v="0"/>
    <n v="0"/>
  </r>
  <r>
    <x v="27"/>
    <x v="6"/>
    <n v="0.5"/>
    <n v="0"/>
    <n v="13.741"/>
    <n v="8.66"/>
    <n v="0"/>
    <n v="0"/>
  </r>
  <r>
    <x v="27"/>
    <x v="6"/>
    <n v="0.20899999999999999"/>
    <n v="0"/>
    <n v="14.032"/>
    <n v="8.6229999999999993"/>
    <n v="0"/>
    <n v="0"/>
  </r>
  <r>
    <x v="27"/>
    <x v="6"/>
    <n v="0.21"/>
    <n v="0"/>
    <n v="14.031000000000001"/>
    <n v="8.6140000000000008"/>
    <n v="0"/>
    <n v="0"/>
  </r>
  <r>
    <x v="27"/>
    <x v="7"/>
    <n v="0.31900000000000001"/>
    <n v="0"/>
    <n v="13.922000000000001"/>
    <n v="8.8219999999999992"/>
    <n v="0"/>
    <n v="0"/>
  </r>
  <r>
    <x v="27"/>
    <x v="7"/>
    <n v="0.193"/>
    <n v="0"/>
    <n v="14.048"/>
    <n v="8.8569999999999993"/>
    <n v="0"/>
    <n v="0"/>
  </r>
  <r>
    <x v="27"/>
    <x v="7"/>
    <n v="0"/>
    <n v="0"/>
    <n v="14.307"/>
    <n v="8.9209999999999994"/>
    <n v="0"/>
    <n v="0"/>
  </r>
  <r>
    <x v="27"/>
    <x v="7"/>
    <n v="0.53800000000000003"/>
    <n v="0"/>
    <n v="13.702999999999999"/>
    <n v="8.8930000000000007"/>
    <n v="0"/>
    <n v="0"/>
  </r>
  <r>
    <x v="27"/>
    <x v="7"/>
    <n v="0.28000000000000003"/>
    <n v="0"/>
    <n v="13.961"/>
    <n v="8.7989999999999995"/>
    <n v="0"/>
    <n v="0"/>
  </r>
  <r>
    <x v="27"/>
    <x v="7"/>
    <n v="0.40699999999999997"/>
    <n v="0"/>
    <n v="13.834"/>
    <n v="8.74"/>
    <n v="0"/>
    <n v="0"/>
  </r>
  <r>
    <x v="27"/>
    <x v="7"/>
    <n v="0.435"/>
    <n v="0"/>
    <n v="13.805999999999999"/>
    <n v="8.7230000000000008"/>
    <n v="0"/>
    <n v="0"/>
  </r>
  <r>
    <x v="27"/>
    <x v="7"/>
    <n v="0.19600000000000001"/>
    <n v="0"/>
    <n v="14.045"/>
    <n v="8.7029999999999994"/>
    <n v="0"/>
    <n v="0"/>
  </r>
  <r>
    <x v="27"/>
    <x v="7"/>
    <n v="0"/>
    <n v="0"/>
    <n v="14.481"/>
    <n v="8.6"/>
    <n v="0"/>
    <n v="0"/>
  </r>
  <r>
    <x v="27"/>
    <x v="7"/>
    <n v="0"/>
    <n v="0"/>
    <n v="15.204000000000001"/>
    <n v="8.5570000000000004"/>
    <n v="0"/>
    <n v="0"/>
  </r>
  <r>
    <x v="27"/>
    <x v="7"/>
    <n v="0.41699999999999998"/>
    <n v="0"/>
    <n v="13.824"/>
    <n v="8.83"/>
    <n v="0"/>
    <n v="0"/>
  </r>
  <r>
    <x v="27"/>
    <x v="7"/>
    <n v="0.35199999999999998"/>
    <n v="0"/>
    <n v="13.888999999999999"/>
    <n v="8.8239999999999998"/>
    <n v="0"/>
    <n v="0"/>
  </r>
  <r>
    <x v="27"/>
    <x v="7"/>
    <n v="0.18099999999999999"/>
    <n v="0"/>
    <n v="14.06"/>
    <n v="8.8179999999999996"/>
    <n v="0"/>
    <n v="0"/>
  </r>
  <r>
    <x v="27"/>
    <x v="7"/>
    <n v="0"/>
    <n v="0"/>
    <n v="14.497999999999999"/>
    <n v="8.8580000000000005"/>
    <n v="0"/>
    <n v="0"/>
  </r>
  <r>
    <x v="27"/>
    <x v="7"/>
    <n v="0.46300000000000002"/>
    <n v="0"/>
    <n v="13.778"/>
    <n v="8.8219999999999992"/>
    <n v="0"/>
    <n v="0"/>
  </r>
  <r>
    <x v="27"/>
    <x v="7"/>
    <n v="0.497"/>
    <n v="0"/>
    <n v="13.744"/>
    <n v="8.7780000000000005"/>
    <n v="0"/>
    <n v="0"/>
  </r>
  <r>
    <x v="27"/>
    <x v="7"/>
    <n v="0.41199999999999998"/>
    <n v="0"/>
    <n v="13.829000000000001"/>
    <n v="8.7059999999999995"/>
    <n v="0"/>
    <n v="0"/>
  </r>
  <r>
    <x v="27"/>
    <x v="7"/>
    <n v="0"/>
    <n v="0"/>
    <n v="14.465999999999999"/>
    <n v="8.8109999999999999"/>
    <n v="0"/>
    <n v="0"/>
  </r>
  <r>
    <x v="27"/>
    <x v="7"/>
    <n v="0"/>
    <n v="0"/>
    <n v="14.613"/>
    <n v="8.7710000000000008"/>
    <n v="0"/>
    <n v="0"/>
  </r>
  <r>
    <x v="27"/>
    <x v="7"/>
    <n v="0"/>
    <n v="0"/>
    <n v="14.590999999999999"/>
    <n v="8.7289999999999992"/>
    <n v="0"/>
    <n v="0"/>
  </r>
  <r>
    <x v="27"/>
    <x v="7"/>
    <n v="0"/>
    <n v="0"/>
    <n v="14.387"/>
    <n v="8.6910000000000007"/>
    <n v="0"/>
    <n v="0"/>
  </r>
  <r>
    <x v="27"/>
    <x v="7"/>
    <n v="0.57399999999999995"/>
    <n v="0"/>
    <n v="13.667"/>
    <n v="8.6560000000000006"/>
    <n v="0"/>
    <n v="0"/>
  </r>
  <r>
    <x v="27"/>
    <x v="7"/>
    <n v="0.44900000000000001"/>
    <n v="0"/>
    <n v="13.792"/>
    <n v="8.59"/>
    <n v="0"/>
    <n v="0"/>
  </r>
  <r>
    <x v="27"/>
    <x v="7"/>
    <n v="0.54700000000000004"/>
    <n v="1.5129999999999999"/>
    <n v="13.694000000000001"/>
    <n v="6.8170000000000002"/>
    <n v="0"/>
    <n v="0"/>
  </r>
  <r>
    <x v="27"/>
    <x v="7"/>
    <n v="1.518"/>
    <n v="0"/>
    <n v="12.723000000000001"/>
    <n v="8.8689999999999998"/>
    <n v="0"/>
    <n v="0"/>
  </r>
  <r>
    <x v="27"/>
    <x v="7"/>
    <n v="0.16800000000000001"/>
    <n v="0"/>
    <n v="14.073"/>
    <n v="8.8350000000000009"/>
    <n v="0"/>
    <n v="0"/>
  </r>
  <r>
    <x v="27"/>
    <x v="7"/>
    <n v="0.192"/>
    <n v="0"/>
    <n v="14.048999999999999"/>
    <n v="8.8420000000000005"/>
    <n v="0"/>
    <n v="0"/>
  </r>
  <r>
    <x v="27"/>
    <x v="7"/>
    <n v="0"/>
    <n v="0"/>
    <n v="15.124000000000001"/>
    <n v="8.8350000000000009"/>
    <n v="0"/>
    <n v="0"/>
  </r>
  <r>
    <x v="27"/>
    <x v="7"/>
    <n v="0.35199999999999998"/>
    <n v="0"/>
    <n v="13.888999999999999"/>
    <n v="8.8040000000000003"/>
    <n v="0"/>
    <n v="0"/>
  </r>
  <r>
    <x v="27"/>
    <x v="7"/>
    <n v="0.28799999999999998"/>
    <n v="0"/>
    <n v="13.952999999999999"/>
    <n v="8.81"/>
    <n v="0"/>
    <n v="0"/>
  </r>
  <r>
    <x v="27"/>
    <x v="7"/>
    <n v="0"/>
    <n v="0"/>
    <n v="14.874000000000001"/>
    <n v="8.8160000000000007"/>
    <n v="0"/>
    <n v="0"/>
  </r>
  <r>
    <x v="27"/>
    <x v="8"/>
    <n v="6.7000000000000004E-2"/>
    <n v="0"/>
    <n v="14.173999999999999"/>
    <n v="8.8390000000000004"/>
    <n v="0"/>
    <n v="0"/>
  </r>
  <r>
    <x v="27"/>
    <x v="8"/>
    <n v="0.34300000000000003"/>
    <n v="0"/>
    <n v="13.898"/>
    <n v="8.7789999999999999"/>
    <n v="0"/>
    <n v="0"/>
  </r>
  <r>
    <x v="27"/>
    <x v="8"/>
    <n v="0"/>
    <n v="0"/>
    <n v="14.359"/>
    <n v="8.7430000000000003"/>
    <n v="0"/>
    <n v="0"/>
  </r>
  <r>
    <x v="27"/>
    <x v="8"/>
    <n v="0"/>
    <n v="0"/>
    <n v="14.282"/>
    <n v="8.7710000000000008"/>
    <n v="0"/>
    <n v="0"/>
  </r>
  <r>
    <x v="27"/>
    <x v="8"/>
    <n v="0.374"/>
    <n v="0"/>
    <n v="13.867000000000001"/>
    <n v="8.6769999999999996"/>
    <n v="0"/>
    <n v="0"/>
  </r>
  <r>
    <x v="27"/>
    <x v="8"/>
    <n v="0"/>
    <n v="0"/>
    <n v="14.42"/>
    <n v="8.766"/>
    <n v="0"/>
    <n v="0"/>
  </r>
  <r>
    <x v="27"/>
    <x v="8"/>
    <n v="0.16700000000000001"/>
    <n v="0"/>
    <n v="14.074"/>
    <n v="8.7799999999999994"/>
    <n v="0"/>
    <n v="0"/>
  </r>
  <r>
    <x v="27"/>
    <x v="8"/>
    <n v="0.33200000000000002"/>
    <n v="0"/>
    <n v="13.909000000000001"/>
    <n v="8.782"/>
    <n v="0"/>
    <n v="0"/>
  </r>
  <r>
    <x v="27"/>
    <x v="8"/>
    <n v="0.251"/>
    <n v="0"/>
    <n v="13.99"/>
    <n v="8.7460000000000004"/>
    <n v="0"/>
    <n v="0"/>
  </r>
  <r>
    <x v="27"/>
    <x v="8"/>
    <n v="0.247"/>
    <n v="0"/>
    <n v="13.994"/>
    <n v="8.7309999999999999"/>
    <n v="0"/>
    <n v="0"/>
  </r>
  <r>
    <x v="27"/>
    <x v="8"/>
    <n v="2.9000000000000001E-2"/>
    <n v="0"/>
    <n v="14.212"/>
    <n v="8.7119999999999997"/>
    <n v="0"/>
    <n v="0"/>
  </r>
  <r>
    <x v="27"/>
    <x v="8"/>
    <n v="0"/>
    <n v="0"/>
    <n v="14.601000000000001"/>
    <n v="8.7040000000000006"/>
    <n v="0"/>
    <n v="0"/>
  </r>
  <r>
    <x v="27"/>
    <x v="8"/>
    <n v="0"/>
    <n v="0"/>
    <n v="14.363"/>
    <n v="8.7539999999999996"/>
    <n v="0"/>
    <n v="0"/>
  </r>
  <r>
    <x v="27"/>
    <x v="8"/>
    <n v="0"/>
    <n v="0"/>
    <n v="14.29"/>
    <n v="8.7919999999999998"/>
    <n v="0"/>
    <n v="0"/>
  </r>
  <r>
    <x v="27"/>
    <x v="8"/>
    <n v="0.72299999999999998"/>
    <n v="0"/>
    <n v="13.518000000000001"/>
    <n v="8.7729999999999997"/>
    <n v="0"/>
    <n v="0"/>
  </r>
  <r>
    <x v="27"/>
    <x v="8"/>
    <n v="0.33"/>
    <n v="0"/>
    <n v="13.911"/>
    <n v="8.6940000000000008"/>
    <n v="0"/>
    <n v="0"/>
  </r>
  <r>
    <x v="27"/>
    <x v="8"/>
    <n v="0.217"/>
    <n v="0"/>
    <n v="14.023999999999999"/>
    <n v="8.6180000000000003"/>
    <n v="0"/>
    <n v="0"/>
  </r>
  <r>
    <x v="27"/>
    <x v="8"/>
    <n v="0.60099999999999998"/>
    <n v="0.749"/>
    <n v="13.64"/>
    <n v="7.5810000000000004"/>
    <n v="0"/>
    <n v="0"/>
  </r>
  <r>
    <x v="27"/>
    <x v="8"/>
    <n v="0.39200000000000002"/>
    <n v="0.17899999999999999"/>
    <n v="13.849"/>
    <n v="8.1509999999999998"/>
    <n v="0"/>
    <n v="0"/>
  </r>
  <r>
    <x v="27"/>
    <x v="8"/>
    <n v="0.44800000000000001"/>
    <n v="0"/>
    <n v="13.792999999999999"/>
    <n v="8.9149999999999991"/>
    <n v="0"/>
    <n v="0"/>
  </r>
  <r>
    <x v="27"/>
    <x v="8"/>
    <n v="0.38100000000000001"/>
    <n v="0"/>
    <n v="13.86"/>
    <n v="8.7360000000000007"/>
    <n v="0"/>
    <n v="0"/>
  </r>
  <r>
    <x v="27"/>
    <x v="8"/>
    <n v="0.40699999999999997"/>
    <n v="0"/>
    <n v="13.834"/>
    <n v="8.7219999999999995"/>
    <n v="0"/>
    <n v="0"/>
  </r>
  <r>
    <x v="27"/>
    <x v="8"/>
    <n v="0.108"/>
    <n v="0"/>
    <n v="14.132999999999999"/>
    <n v="8.7089999999999996"/>
    <n v="0"/>
    <n v="0"/>
  </r>
  <r>
    <x v="27"/>
    <x v="8"/>
    <n v="0.34799999999999998"/>
    <n v="0"/>
    <n v="13.893000000000001"/>
    <n v="8.7249999999999996"/>
    <n v="0"/>
    <n v="0"/>
  </r>
  <r>
    <x v="27"/>
    <x v="8"/>
    <n v="0.22600000000000001"/>
    <n v="0"/>
    <n v="14.015000000000001"/>
    <n v="8.6790000000000003"/>
    <n v="0"/>
    <n v="0"/>
  </r>
  <r>
    <x v="27"/>
    <x v="8"/>
    <n v="0.214"/>
    <n v="0"/>
    <n v="14.026999999999999"/>
    <n v="8.6750000000000007"/>
    <n v="0"/>
    <n v="0"/>
  </r>
  <r>
    <x v="27"/>
    <x v="8"/>
    <n v="0.33300000000000002"/>
    <n v="0"/>
    <n v="13.907999999999999"/>
    <n v="8.7650000000000006"/>
    <n v="0"/>
    <n v="0"/>
  </r>
  <r>
    <x v="27"/>
    <x v="8"/>
    <n v="0.14799999999999999"/>
    <n v="0"/>
    <n v="14.093"/>
    <n v="8.6839999999999993"/>
    <n v="0"/>
    <n v="0"/>
  </r>
  <r>
    <x v="27"/>
    <x v="8"/>
    <n v="0.439"/>
    <n v="0"/>
    <n v="13.802"/>
    <n v="8.5399999999999991"/>
    <n v="0"/>
    <n v="0"/>
  </r>
  <r>
    <x v="27"/>
    <x v="8"/>
    <n v="0"/>
    <n v="0"/>
    <n v="14.271000000000001"/>
    <n v="8.5289999999999999"/>
    <n v="0"/>
    <n v="0"/>
  </r>
  <r>
    <x v="27"/>
    <x v="9"/>
    <n v="0.48899999999999999"/>
    <n v="0"/>
    <n v="12.760999999999999"/>
    <n v="8.4830000000000005"/>
    <n v="0"/>
    <n v="0"/>
  </r>
  <r>
    <x v="27"/>
    <x v="9"/>
    <n v="0"/>
    <n v="0"/>
    <n v="13.387"/>
    <n v="8.5090000000000003"/>
    <n v="0"/>
    <n v="0"/>
  </r>
  <r>
    <x v="27"/>
    <x v="9"/>
    <n v="0"/>
    <n v="0"/>
    <n v="13.396000000000001"/>
    <n v="8.5190000000000001"/>
    <n v="0"/>
    <n v="0"/>
  </r>
  <r>
    <x v="27"/>
    <x v="9"/>
    <n v="0"/>
    <n v="0"/>
    <n v="13.332000000000001"/>
    <n v="8.5069999999999997"/>
    <n v="0"/>
    <n v="0"/>
  </r>
  <r>
    <x v="27"/>
    <x v="9"/>
    <n v="0.502"/>
    <n v="0"/>
    <n v="12.747999999999999"/>
    <n v="8.5310000000000006"/>
    <n v="0"/>
    <n v="0"/>
  </r>
  <r>
    <x v="27"/>
    <x v="9"/>
    <n v="0.32800000000000001"/>
    <n v="0"/>
    <n v="12.922000000000001"/>
    <n v="8.5730000000000004"/>
    <n v="0"/>
    <n v="0"/>
  </r>
  <r>
    <x v="27"/>
    <x v="9"/>
    <n v="0"/>
    <n v="0"/>
    <n v="13.63"/>
    <n v="8.5150000000000006"/>
    <n v="0"/>
    <n v="0"/>
  </r>
  <r>
    <x v="27"/>
    <x v="9"/>
    <n v="0.53800000000000003"/>
    <n v="0"/>
    <n v="12.712"/>
    <n v="8.4789999999999992"/>
    <n v="0"/>
    <n v="0"/>
  </r>
  <r>
    <x v="27"/>
    <x v="9"/>
    <n v="0.51100000000000001"/>
    <n v="0"/>
    <n v="12.739000000000001"/>
    <n v="8.5519999999999996"/>
    <n v="0"/>
    <n v="0"/>
  </r>
  <r>
    <x v="27"/>
    <x v="9"/>
    <n v="0.90600000000000003"/>
    <n v="0"/>
    <n v="12.343999999999999"/>
    <n v="8.5359999999999996"/>
    <n v="0"/>
    <n v="0"/>
  </r>
  <r>
    <x v="27"/>
    <x v="9"/>
    <n v="0"/>
    <n v="0"/>
    <n v="15.223000000000001"/>
    <n v="8.5180000000000007"/>
    <n v="0"/>
    <n v="0"/>
  </r>
  <r>
    <x v="27"/>
    <x v="9"/>
    <n v="0"/>
    <n v="0"/>
    <n v="15.196"/>
    <n v="8.5069999999999997"/>
    <n v="0"/>
    <n v="0"/>
  </r>
  <r>
    <x v="27"/>
    <x v="9"/>
    <n v="0"/>
    <n v="0"/>
    <n v="14.731999999999999"/>
    <n v="8.5299999999999994"/>
    <n v="0"/>
    <n v="0"/>
  </r>
  <r>
    <x v="27"/>
    <x v="9"/>
    <n v="9.85"/>
    <n v="0"/>
    <n v="3.4"/>
    <n v="8.5380000000000003"/>
    <n v="0"/>
    <n v="0"/>
  </r>
  <r>
    <x v="27"/>
    <x v="9"/>
    <n v="0.47"/>
    <n v="0"/>
    <n v="12.78"/>
    <n v="8.5350000000000001"/>
    <n v="0"/>
    <n v="0"/>
  </r>
  <r>
    <x v="27"/>
    <x v="9"/>
    <n v="0"/>
    <n v="0"/>
    <n v="15.099"/>
    <n v="8.4529999999999994"/>
    <n v="0"/>
    <n v="0"/>
  </r>
  <r>
    <x v="27"/>
    <x v="9"/>
    <n v="9.8000000000000004E-2"/>
    <n v="0"/>
    <n v="13.151999999999999"/>
    <n v="8.4559999999999995"/>
    <n v="0"/>
    <n v="0"/>
  </r>
  <r>
    <x v="27"/>
    <x v="9"/>
    <n v="8.5999999999999993E-2"/>
    <n v="0"/>
    <n v="13.164"/>
    <n v="8.44"/>
    <n v="0"/>
    <n v="0"/>
  </r>
  <r>
    <x v="27"/>
    <x v="9"/>
    <n v="0"/>
    <n v="0"/>
    <n v="13.332000000000001"/>
    <n v="8.4440000000000008"/>
    <n v="0"/>
    <n v="0"/>
  </r>
  <r>
    <x v="27"/>
    <x v="9"/>
    <n v="0.26"/>
    <n v="0"/>
    <n v="12.99"/>
    <n v="8.4640000000000004"/>
    <n v="0"/>
    <n v="0"/>
  </r>
  <r>
    <x v="27"/>
    <x v="9"/>
    <n v="3.4660000000000002"/>
    <n v="0"/>
    <n v="9.7840000000000007"/>
    <n v="8.6649999999999991"/>
    <n v="0"/>
    <n v="0"/>
  </r>
  <r>
    <x v="27"/>
    <x v="9"/>
    <n v="2.1440000000000001"/>
    <n v="0"/>
    <n v="11.106"/>
    <n v="8.6359999999999992"/>
    <n v="0"/>
    <n v="0"/>
  </r>
  <r>
    <x v="27"/>
    <x v="9"/>
    <n v="2.4889999999999999"/>
    <n v="0"/>
    <n v="10.760999999999999"/>
    <n v="8.6240000000000006"/>
    <n v="0"/>
    <n v="0"/>
  </r>
  <r>
    <x v="27"/>
    <x v="9"/>
    <n v="3.1150000000000002"/>
    <n v="0"/>
    <n v="10.135"/>
    <n v="8.6180000000000003"/>
    <n v="0"/>
    <n v="0"/>
  </r>
  <r>
    <x v="27"/>
    <x v="9"/>
    <n v="3.1160000000000001"/>
    <n v="0"/>
    <n v="10.134"/>
    <n v="8.673"/>
    <n v="0"/>
    <n v="0"/>
  </r>
  <r>
    <x v="27"/>
    <x v="9"/>
    <n v="2.637"/>
    <n v="0"/>
    <n v="10.613"/>
    <n v="8.56"/>
    <n v="0"/>
    <n v="0"/>
  </r>
  <r>
    <x v="27"/>
    <x v="9"/>
    <n v="3.0070000000000001"/>
    <n v="0"/>
    <n v="10.243"/>
    <n v="8.6029999999999998"/>
    <n v="0"/>
    <n v="0"/>
  </r>
  <r>
    <x v="27"/>
    <x v="9"/>
    <n v="1.9650000000000001"/>
    <n v="0"/>
    <n v="11.285"/>
    <n v="8.4469999999999992"/>
    <n v="0"/>
    <n v="0"/>
  </r>
  <r>
    <x v="27"/>
    <x v="9"/>
    <n v="1.893"/>
    <n v="0"/>
    <n v="11.356999999999999"/>
    <n v="8.8740000000000006"/>
    <n v="0"/>
    <n v="0"/>
  </r>
  <r>
    <x v="27"/>
    <x v="9"/>
    <n v="3.2850000000000001"/>
    <n v="0"/>
    <n v="9.9649999999999999"/>
    <n v="8.66"/>
    <n v="0"/>
    <n v="0"/>
  </r>
  <r>
    <x v="27"/>
    <x v="9"/>
    <n v="4.5549999999999997"/>
    <n v="0"/>
    <n v="8.6950000000000003"/>
    <n v="8.4420000000000002"/>
    <n v="0"/>
    <n v="0"/>
  </r>
  <r>
    <x v="27"/>
    <x v="10"/>
    <n v="4.2830000000000004"/>
    <n v="0"/>
    <n v="8.9670000000000005"/>
    <n v="8.4049999999999994"/>
    <n v="0"/>
    <n v="0"/>
  </r>
  <r>
    <x v="27"/>
    <x v="10"/>
    <n v="4.3319999999999999"/>
    <n v="0"/>
    <n v="8.9179999999999993"/>
    <n v="8.5190000000000001"/>
    <n v="0"/>
    <n v="0"/>
  </r>
  <r>
    <x v="27"/>
    <x v="10"/>
    <n v="3.9580000000000002"/>
    <n v="0"/>
    <n v="9.2919999999999998"/>
    <n v="8.5169999999999995"/>
    <n v="0"/>
    <n v="0"/>
  </r>
  <r>
    <x v="27"/>
    <x v="10"/>
    <n v="2.6440000000000001"/>
    <n v="0"/>
    <n v="10.606"/>
    <n v="8.4700000000000006"/>
    <n v="0"/>
    <n v="0"/>
  </r>
  <r>
    <x v="27"/>
    <x v="10"/>
    <n v="4.242"/>
    <n v="8.9999999999999993E-3"/>
    <n v="9.0079999999999991"/>
    <n v="8.3209999999999997"/>
    <n v="0"/>
    <n v="0"/>
  </r>
  <r>
    <x v="27"/>
    <x v="10"/>
    <n v="1.611"/>
    <n v="0"/>
    <n v="11.638999999999999"/>
    <n v="8.5820000000000007"/>
    <n v="0"/>
    <n v="0"/>
  </r>
  <r>
    <x v="27"/>
    <x v="10"/>
    <n v="4.282"/>
    <n v="0"/>
    <n v="8.968"/>
    <n v="8.5709999999999997"/>
    <n v="0"/>
    <n v="0"/>
  </r>
  <r>
    <x v="27"/>
    <x v="10"/>
    <n v="4.6349999999999998"/>
    <n v="0"/>
    <n v="8.6150000000000002"/>
    <n v="8.5370000000000008"/>
    <n v="0"/>
    <n v="0"/>
  </r>
  <r>
    <x v="27"/>
    <x v="10"/>
    <n v="1.958"/>
    <n v="0"/>
    <n v="11.292"/>
    <n v="8.4220000000000006"/>
    <n v="0"/>
    <n v="0"/>
  </r>
  <r>
    <x v="27"/>
    <x v="10"/>
    <n v="3.91"/>
    <n v="0"/>
    <n v="9.34"/>
    <n v="8.5109999999999992"/>
    <n v="0"/>
    <n v="0"/>
  </r>
  <r>
    <x v="27"/>
    <x v="10"/>
    <n v="3.6469999999999998"/>
    <n v="0"/>
    <n v="9.6029999999999998"/>
    <n v="8.3469999999999995"/>
    <n v="0"/>
    <n v="0"/>
  </r>
  <r>
    <x v="27"/>
    <x v="10"/>
    <n v="1.9239999999999999"/>
    <n v="0"/>
    <n v="11.326000000000001"/>
    <n v="8.4390000000000001"/>
    <n v="0"/>
    <n v="0"/>
  </r>
  <r>
    <x v="27"/>
    <x v="10"/>
    <n v="4.6360000000000001"/>
    <n v="0"/>
    <n v="8.6140000000000008"/>
    <n v="8.3759999999999994"/>
    <n v="0"/>
    <n v="0"/>
  </r>
  <r>
    <x v="27"/>
    <x v="10"/>
    <n v="4.7409999999999997"/>
    <n v="0"/>
    <n v="8.5090000000000003"/>
    <n v="8.42"/>
    <n v="0"/>
    <n v="0"/>
  </r>
  <r>
    <x v="27"/>
    <x v="10"/>
    <n v="3.9220000000000002"/>
    <n v="0"/>
    <n v="9.3279999999999994"/>
    <n v="8.4529999999999994"/>
    <n v="0"/>
    <n v="0"/>
  </r>
  <r>
    <x v="27"/>
    <x v="10"/>
    <n v="2.2719999999999998"/>
    <n v="0"/>
    <n v="10.978"/>
    <n v="8.4420000000000002"/>
    <n v="0"/>
    <n v="0"/>
  </r>
  <r>
    <x v="27"/>
    <x v="10"/>
    <n v="2.3889999999999998"/>
    <n v="0"/>
    <n v="10.861000000000001"/>
    <n v="8.4540000000000006"/>
    <n v="0"/>
    <n v="0"/>
  </r>
  <r>
    <x v="27"/>
    <x v="10"/>
    <n v="2.7210000000000001"/>
    <n v="0"/>
    <n v="10.529"/>
    <n v="8.4250000000000007"/>
    <n v="0"/>
    <n v="0"/>
  </r>
  <r>
    <x v="27"/>
    <x v="10"/>
    <n v="2.5099999999999998"/>
    <n v="0"/>
    <n v="10.74"/>
    <n v="8.4190000000000005"/>
    <n v="0"/>
    <n v="0"/>
  </r>
  <r>
    <x v="27"/>
    <x v="10"/>
    <n v="2.1160000000000001"/>
    <n v="0"/>
    <n v="11.134"/>
    <n v="8.4849999999999994"/>
    <n v="0"/>
    <n v="0"/>
  </r>
  <r>
    <x v="27"/>
    <x v="10"/>
    <n v="2.9089999999999998"/>
    <n v="0.54200000000000004"/>
    <n v="10.340999999999999"/>
    <n v="7.7880000000000003"/>
    <n v="0"/>
    <n v="0"/>
  </r>
  <r>
    <x v="27"/>
    <x v="10"/>
    <n v="0.28100000000000003"/>
    <n v="1.244"/>
    <n v="12.968999999999999"/>
    <n v="7.0860000000000003"/>
    <n v="0"/>
    <n v="0"/>
  </r>
  <r>
    <x v="27"/>
    <x v="10"/>
    <n v="2.649"/>
    <n v="1.155"/>
    <n v="10.601000000000001"/>
    <n v="7.1749999999999998"/>
    <n v="0"/>
    <n v="0"/>
  </r>
  <r>
    <x v="27"/>
    <x v="10"/>
    <n v="2.2650000000000001"/>
    <n v="1.3169999999999999"/>
    <n v="10.984999999999999"/>
    <n v="7.0129999999999999"/>
    <n v="0"/>
    <n v="0"/>
  </r>
  <r>
    <x v="27"/>
    <x v="10"/>
    <n v="1.7669999999999999"/>
    <n v="1.234"/>
    <n v="11.483000000000001"/>
    <n v="7.0960000000000001"/>
    <n v="0"/>
    <n v="0"/>
  </r>
  <r>
    <x v="27"/>
    <x v="10"/>
    <n v="0.40400000000000003"/>
    <n v="1.407"/>
    <n v="12.846"/>
    <n v="6.923"/>
    <n v="0"/>
    <n v="0"/>
  </r>
  <r>
    <x v="27"/>
    <x v="10"/>
    <n v="8.6999999999999994E-2"/>
    <n v="1.488"/>
    <n v="13.163"/>
    <n v="6.8419999999999996"/>
    <n v="0"/>
    <n v="0"/>
  </r>
  <r>
    <x v="27"/>
    <x v="10"/>
    <n v="0.09"/>
    <n v="1.532"/>
    <n v="13.16"/>
    <n v="6.798"/>
    <n v="0"/>
    <n v="0"/>
  </r>
  <r>
    <x v="27"/>
    <x v="10"/>
    <n v="0.13900000000000001"/>
    <n v="1.52"/>
    <n v="13.111000000000001"/>
    <n v="6.81"/>
    <n v="0"/>
    <n v="0"/>
  </r>
  <r>
    <x v="27"/>
    <x v="10"/>
    <n v="0"/>
    <n v="1.359"/>
    <n v="13.436999999999999"/>
    <n v="6.9710000000000001"/>
    <n v="0"/>
    <n v="0"/>
  </r>
  <r>
    <x v="27"/>
    <x v="11"/>
    <n v="0.17499999999999999"/>
    <n v="1.3080000000000001"/>
    <n v="13.074999999999999"/>
    <n v="7.0220000000000002"/>
    <n v="0"/>
    <n v="0"/>
  </r>
  <r>
    <x v="27"/>
    <x v="11"/>
    <n v="0.14199999999999999"/>
    <n v="1.2609999999999999"/>
    <n v="13.108000000000001"/>
    <n v="7.069"/>
    <n v="0"/>
    <n v="0"/>
  </r>
  <r>
    <x v="27"/>
    <x v="11"/>
    <n v="0"/>
    <n v="1.345"/>
    <n v="13.397"/>
    <n v="6.9850000000000003"/>
    <n v="0"/>
    <n v="0"/>
  </r>
  <r>
    <x v="27"/>
    <x v="11"/>
    <n v="2.8149999999999999"/>
    <n v="1.2569999999999999"/>
    <n v="10.435"/>
    <n v="7.0730000000000004"/>
    <n v="0"/>
    <n v="0"/>
  </r>
  <r>
    <x v="27"/>
    <x v="11"/>
    <n v="4.3380000000000001"/>
    <n v="1.2110000000000001"/>
    <n v="8.9120000000000008"/>
    <n v="7.1189999999999998"/>
    <n v="0"/>
    <n v="0"/>
  </r>
  <r>
    <x v="27"/>
    <x v="11"/>
    <n v="4.2519999999999998"/>
    <n v="1.2789999999999999"/>
    <n v="8.9979999999999993"/>
    <n v="7.0510000000000002"/>
    <n v="0"/>
    <n v="0"/>
  </r>
  <r>
    <x v="27"/>
    <x v="11"/>
    <n v="3.4580000000000002"/>
    <n v="4.3999999999999997E-2"/>
    <n v="9.7919999999999998"/>
    <n v="8.2859999999999996"/>
    <n v="0"/>
    <n v="0"/>
  </r>
  <r>
    <x v="27"/>
    <x v="11"/>
    <n v="5.0259999999999998"/>
    <n v="0"/>
    <n v="8.2240000000000002"/>
    <n v="8.6989999999999998"/>
    <n v="0"/>
    <n v="0"/>
  </r>
  <r>
    <x v="27"/>
    <x v="11"/>
    <n v="3.3519999999999999"/>
    <n v="0"/>
    <n v="9.8979999999999997"/>
    <n v="8.3819999999999997"/>
    <n v="0"/>
    <n v="0"/>
  </r>
  <r>
    <x v="27"/>
    <x v="11"/>
    <n v="2.952"/>
    <n v="0"/>
    <n v="10.298"/>
    <n v="8.423"/>
    <n v="0"/>
    <n v="0"/>
  </r>
  <r>
    <x v="27"/>
    <x v="11"/>
    <n v="8.1000000000000003E-2"/>
    <n v="0"/>
    <n v="13.169"/>
    <n v="8.4239999999999995"/>
    <n v="0"/>
    <n v="0"/>
  </r>
  <r>
    <x v="27"/>
    <x v="11"/>
    <n v="2.077"/>
    <n v="0"/>
    <n v="11.173"/>
    <n v="8.4009999999999998"/>
    <n v="0"/>
    <n v="0"/>
  </r>
  <r>
    <x v="27"/>
    <x v="11"/>
    <n v="0.92500000000000004"/>
    <n v="0"/>
    <n v="12.324999999999999"/>
    <n v="8.4410000000000007"/>
    <n v="0"/>
    <n v="0"/>
  </r>
  <r>
    <x v="27"/>
    <x v="11"/>
    <n v="0"/>
    <n v="0"/>
    <n v="14.082000000000001"/>
    <n v="8.5150000000000006"/>
    <n v="0"/>
    <n v="0"/>
  </r>
  <r>
    <x v="27"/>
    <x v="11"/>
    <n v="0"/>
    <n v="0"/>
    <n v="14.497999999999999"/>
    <n v="8.5020000000000007"/>
    <n v="0"/>
    <n v="0"/>
  </r>
  <r>
    <x v="27"/>
    <x v="11"/>
    <n v="0"/>
    <n v="0"/>
    <n v="14.209"/>
    <n v="8.5259999999999998"/>
    <n v="0"/>
    <n v="0"/>
  </r>
  <r>
    <x v="27"/>
    <x v="11"/>
    <n v="0"/>
    <n v="0"/>
    <n v="14.872"/>
    <n v="8.4610000000000003"/>
    <n v="0"/>
    <n v="0"/>
  </r>
  <r>
    <x v="27"/>
    <x v="11"/>
    <n v="0"/>
    <n v="0"/>
    <n v="14.788"/>
    <n v="8.5470000000000006"/>
    <n v="0"/>
    <n v="0"/>
  </r>
  <r>
    <x v="27"/>
    <x v="11"/>
    <n v="0"/>
    <n v="0"/>
    <n v="14.695"/>
    <n v="8.5350000000000001"/>
    <n v="0"/>
    <n v="0"/>
  </r>
  <r>
    <x v="27"/>
    <x v="11"/>
    <n v="0"/>
    <n v="0"/>
    <n v="14.285"/>
    <n v="8.5399999999999991"/>
    <n v="0"/>
    <n v="0"/>
  </r>
  <r>
    <x v="27"/>
    <x v="11"/>
    <n v="6.6000000000000003E-2"/>
    <n v="0"/>
    <n v="13.183999999999999"/>
    <n v="8.5449999999999999"/>
    <n v="0"/>
    <n v="0"/>
  </r>
  <r>
    <x v="27"/>
    <x v="11"/>
    <n v="0"/>
    <n v="0"/>
    <n v="14.252000000000001"/>
    <n v="8.5730000000000004"/>
    <n v="0"/>
    <n v="0"/>
  </r>
  <r>
    <x v="27"/>
    <x v="11"/>
    <n v="0"/>
    <n v="0"/>
    <n v="14.236000000000001"/>
    <n v="8.4730000000000008"/>
    <n v="0"/>
    <n v="0"/>
  </r>
  <r>
    <x v="27"/>
    <x v="11"/>
    <n v="0"/>
    <n v="0"/>
    <n v="15.183"/>
    <n v="8.4309999999999992"/>
    <n v="0"/>
    <n v="0"/>
  </r>
  <r>
    <x v="27"/>
    <x v="11"/>
    <n v="0"/>
    <n v="0"/>
    <n v="14.619"/>
    <n v="8.4410000000000007"/>
    <n v="0"/>
    <n v="0"/>
  </r>
  <r>
    <x v="27"/>
    <x v="11"/>
    <n v="0"/>
    <n v="0"/>
    <n v="15.172000000000001"/>
    <n v="8.5619999999999994"/>
    <n v="0"/>
    <n v="0"/>
  </r>
  <r>
    <x v="27"/>
    <x v="11"/>
    <n v="0"/>
    <n v="0"/>
    <n v="15.263999999999999"/>
    <n v="8.3580000000000005"/>
    <n v="0"/>
    <n v="0"/>
  </r>
  <r>
    <x v="27"/>
    <x v="11"/>
    <n v="0"/>
    <n v="0.01"/>
    <n v="14.347"/>
    <n v="8.32"/>
    <n v="0"/>
    <n v="0"/>
  </r>
  <r>
    <x v="27"/>
    <x v="11"/>
    <n v="0"/>
    <n v="0"/>
    <n v="13.742000000000001"/>
    <n v="8.5500000000000007"/>
    <n v="0"/>
    <n v="0"/>
  </r>
  <r>
    <x v="27"/>
    <x v="11"/>
    <n v="8.8999999999999996E-2"/>
    <n v="0"/>
    <n v="13.161"/>
    <n v="8.3889999999999993"/>
    <n v="0"/>
    <n v="0"/>
  </r>
  <r>
    <x v="27"/>
    <x v="11"/>
    <n v="0"/>
    <n v="0"/>
    <n v="14.704000000000001"/>
    <n v="8.4860000000000007"/>
    <n v="0"/>
    <n v="0"/>
  </r>
  <r>
    <x v="28"/>
    <x v="0"/>
    <n v="0.78500000000000003"/>
    <n v="0"/>
    <n v="12.465"/>
    <n v="8.4719999999999995"/>
    <n v="0"/>
    <n v="0"/>
  </r>
  <r>
    <x v="28"/>
    <x v="0"/>
    <n v="3.4079999999999999"/>
    <n v="0"/>
    <n v="9.8420000000000005"/>
    <n v="8.532"/>
    <n v="0"/>
    <n v="0"/>
  </r>
  <r>
    <x v="28"/>
    <x v="0"/>
    <n v="3.2709999999999999"/>
    <n v="0"/>
    <n v="9.9789999999999992"/>
    <n v="8.5630000000000006"/>
    <n v="0"/>
    <n v="0"/>
  </r>
  <r>
    <x v="28"/>
    <x v="0"/>
    <n v="3.4940000000000002"/>
    <n v="0"/>
    <n v="9.7560000000000002"/>
    <n v="8.5990000000000002"/>
    <n v="0"/>
    <n v="0"/>
  </r>
  <r>
    <x v="28"/>
    <x v="0"/>
    <n v="5.2430000000000003"/>
    <n v="0"/>
    <n v="8.0069999999999997"/>
    <n v="8.5009999999999994"/>
    <n v="0"/>
    <n v="0"/>
  </r>
  <r>
    <x v="28"/>
    <x v="0"/>
    <n v="5.298"/>
    <n v="0"/>
    <n v="7.952"/>
    <n v="8.5649999999999995"/>
    <n v="0"/>
    <n v="0"/>
  </r>
  <r>
    <x v="28"/>
    <x v="0"/>
    <n v="5.4530000000000003"/>
    <n v="0"/>
    <n v="7.7969999999999997"/>
    <n v="8.5530000000000008"/>
    <n v="0"/>
    <n v="0"/>
  </r>
  <r>
    <x v="28"/>
    <x v="0"/>
    <n v="4.3780000000000001"/>
    <n v="0"/>
    <n v="8.8719999999999999"/>
    <n v="8.4540000000000006"/>
    <n v="0"/>
    <n v="0"/>
  </r>
  <r>
    <x v="28"/>
    <x v="0"/>
    <n v="4.3419999999999996"/>
    <n v="0"/>
    <n v="8.9079999999999995"/>
    <n v="8.6300000000000008"/>
    <n v="0"/>
    <n v="0"/>
  </r>
  <r>
    <x v="28"/>
    <x v="0"/>
    <n v="4.3739999999999997"/>
    <n v="0"/>
    <n v="8.8759999999999994"/>
    <n v="8.6129999999999995"/>
    <n v="0"/>
    <n v="0"/>
  </r>
  <r>
    <x v="28"/>
    <x v="0"/>
    <n v="1.9490000000000001"/>
    <n v="0"/>
    <n v="11.301"/>
    <n v="8.6259999999999994"/>
    <n v="0"/>
    <n v="0"/>
  </r>
  <r>
    <x v="28"/>
    <x v="0"/>
    <n v="1.4"/>
    <n v="0"/>
    <n v="11.85"/>
    <n v="8.6449999999999996"/>
    <n v="0"/>
    <n v="0"/>
  </r>
  <r>
    <x v="28"/>
    <x v="0"/>
    <n v="1.1100000000000001"/>
    <n v="0"/>
    <n v="12.14"/>
    <n v="8.7780000000000005"/>
    <n v="0"/>
    <n v="0"/>
  </r>
  <r>
    <x v="28"/>
    <x v="0"/>
    <n v="1.284"/>
    <n v="0"/>
    <n v="11.965999999999999"/>
    <n v="8.6140000000000008"/>
    <n v="0"/>
    <n v="0"/>
  </r>
  <r>
    <x v="28"/>
    <x v="0"/>
    <n v="9.1620000000000008"/>
    <n v="0"/>
    <n v="4.0880000000000001"/>
    <n v="8.5869999999999997"/>
    <n v="0"/>
    <n v="0"/>
  </r>
  <r>
    <x v="28"/>
    <x v="0"/>
    <n v="9.6020000000000003"/>
    <n v="0"/>
    <n v="3.6480000000000001"/>
    <n v="8.7370000000000001"/>
    <n v="0"/>
    <n v="0"/>
  </r>
  <r>
    <x v="28"/>
    <x v="0"/>
    <n v="9.4030000000000005"/>
    <n v="0"/>
    <n v="3.847"/>
    <n v="8.6820000000000004"/>
    <n v="0"/>
    <n v="0"/>
  </r>
  <r>
    <x v="28"/>
    <x v="0"/>
    <n v="9.3859999999999992"/>
    <n v="0"/>
    <n v="3.8639999999999999"/>
    <n v="8.6370000000000005"/>
    <n v="0"/>
    <n v="0"/>
  </r>
  <r>
    <x v="28"/>
    <x v="0"/>
    <n v="8.7539999999999996"/>
    <n v="0"/>
    <n v="4.4960000000000004"/>
    <n v="8.6780000000000008"/>
    <n v="0"/>
    <n v="0"/>
  </r>
  <r>
    <x v="28"/>
    <x v="0"/>
    <n v="10.054"/>
    <n v="0"/>
    <n v="3.1960000000000002"/>
    <n v="8.7010000000000005"/>
    <n v="0"/>
    <n v="0"/>
  </r>
  <r>
    <x v="28"/>
    <x v="0"/>
    <n v="9.9979999999999993"/>
    <n v="0"/>
    <n v="3.2519999999999998"/>
    <n v="8.6669999999999998"/>
    <n v="0"/>
    <n v="0"/>
  </r>
  <r>
    <x v="28"/>
    <x v="0"/>
    <n v="10.010999999999999"/>
    <n v="0"/>
    <n v="3.2389999999999999"/>
    <n v="8.6579999999999995"/>
    <n v="0"/>
    <n v="0"/>
  </r>
  <r>
    <x v="28"/>
    <x v="0"/>
    <n v="8.0670000000000002"/>
    <n v="0"/>
    <n v="5.1829999999999998"/>
    <n v="8.609"/>
    <n v="0"/>
    <n v="0"/>
  </r>
  <r>
    <x v="28"/>
    <x v="0"/>
    <n v="8.2970000000000006"/>
    <n v="0"/>
    <n v="4.9530000000000003"/>
    <n v="8.5109999999999992"/>
    <n v="0"/>
    <n v="0"/>
  </r>
  <r>
    <x v="28"/>
    <x v="0"/>
    <n v="8.5719999999999992"/>
    <n v="0"/>
    <n v="4.6779999999999999"/>
    <n v="8.6920000000000002"/>
    <n v="0"/>
    <n v="0"/>
  </r>
  <r>
    <x v="28"/>
    <x v="0"/>
    <n v="8.5809999999999995"/>
    <n v="0"/>
    <n v="4.6689999999999996"/>
    <n v="8.6140000000000008"/>
    <n v="0"/>
    <n v="0"/>
  </r>
  <r>
    <x v="28"/>
    <x v="0"/>
    <n v="8.4740000000000002"/>
    <n v="0"/>
    <n v="4.7759999999999998"/>
    <n v="8.61"/>
    <n v="0"/>
    <n v="0"/>
  </r>
  <r>
    <x v="28"/>
    <x v="0"/>
    <n v="9.407"/>
    <n v="0"/>
    <n v="3.843"/>
    <n v="8.6329999999999991"/>
    <n v="0"/>
    <n v="0"/>
  </r>
  <r>
    <x v="28"/>
    <x v="0"/>
    <n v="5.0469999999999997"/>
    <n v="0"/>
    <n v="8.2029999999999994"/>
    <n v="8.6310000000000002"/>
    <n v="0"/>
    <n v="0"/>
  </r>
  <r>
    <x v="28"/>
    <x v="0"/>
    <n v="12.343"/>
    <n v="0"/>
    <n v="0.90700000000000003"/>
    <n v="8.702"/>
    <n v="0"/>
    <n v="0"/>
  </r>
  <r>
    <x v="28"/>
    <x v="0"/>
    <n v="7.9480000000000004"/>
    <n v="0"/>
    <n v="5.3019999999999996"/>
    <n v="8.6639999999999997"/>
    <n v="0"/>
    <n v="0"/>
  </r>
  <r>
    <x v="28"/>
    <x v="1"/>
    <n v="8.4380000000000006"/>
    <n v="0"/>
    <n v="4.8120000000000003"/>
    <n v="8.6530000000000005"/>
    <n v="0"/>
    <n v="0"/>
  </r>
  <r>
    <x v="28"/>
    <x v="1"/>
    <n v="9.077"/>
    <n v="0"/>
    <n v="4.173"/>
    <n v="8.6289999999999996"/>
    <n v="0"/>
    <n v="0"/>
  </r>
  <r>
    <x v="28"/>
    <x v="1"/>
    <n v="8.2970000000000006"/>
    <n v="0"/>
    <n v="4.9530000000000003"/>
    <n v="8.5739999999999998"/>
    <n v="0"/>
    <n v="0"/>
  </r>
  <r>
    <x v="28"/>
    <x v="1"/>
    <n v="9.1159999999999997"/>
    <n v="0"/>
    <n v="4.1340000000000003"/>
    <n v="8.6240000000000006"/>
    <n v="0"/>
    <n v="0"/>
  </r>
  <r>
    <x v="28"/>
    <x v="1"/>
    <n v="8.9350000000000005"/>
    <n v="0"/>
    <n v="4.3150000000000004"/>
    <n v="8.6929999999999996"/>
    <n v="0"/>
    <n v="0"/>
  </r>
  <r>
    <x v="28"/>
    <x v="1"/>
    <n v="8.4659999999999993"/>
    <n v="0"/>
    <n v="4.7839999999999998"/>
    <n v="8.7690000000000001"/>
    <n v="0"/>
    <n v="0"/>
  </r>
  <r>
    <x v="28"/>
    <x v="1"/>
    <n v="7.6130000000000004"/>
    <n v="0"/>
    <n v="5.6369999999999996"/>
    <n v="8.77"/>
    <n v="0"/>
    <n v="0"/>
  </r>
  <r>
    <x v="28"/>
    <x v="1"/>
    <n v="7.8730000000000002"/>
    <n v="0"/>
    <n v="5.3769999999999998"/>
    <n v="8.6080000000000005"/>
    <n v="0"/>
    <n v="0"/>
  </r>
  <r>
    <x v="28"/>
    <x v="1"/>
    <n v="8.4260000000000002"/>
    <n v="0"/>
    <n v="4.8239999999999998"/>
    <n v="8.641"/>
    <n v="0"/>
    <n v="0"/>
  </r>
  <r>
    <x v="28"/>
    <x v="1"/>
    <n v="8.3650000000000002"/>
    <n v="0"/>
    <n v="4.8849999999999998"/>
    <n v="8.6379999999999999"/>
    <n v="0"/>
    <n v="0"/>
  </r>
  <r>
    <x v="28"/>
    <x v="1"/>
    <n v="7.5449999999999999"/>
    <n v="0"/>
    <n v="5.7050000000000001"/>
    <n v="8.7919999999999998"/>
    <n v="0"/>
    <n v="0"/>
  </r>
  <r>
    <x v="28"/>
    <x v="1"/>
    <n v="8.2270000000000003"/>
    <n v="0.622"/>
    <n v="5.0229999999999997"/>
    <n v="7.7080000000000002"/>
    <n v="0"/>
    <n v="0"/>
  </r>
  <r>
    <x v="28"/>
    <x v="1"/>
    <n v="8.327"/>
    <n v="0"/>
    <n v="4.923"/>
    <n v="8.8919999999999995"/>
    <n v="0"/>
    <n v="0"/>
  </r>
  <r>
    <x v="28"/>
    <x v="1"/>
    <n v="8.5540000000000003"/>
    <n v="0"/>
    <n v="4.6959999999999997"/>
    <n v="8.7490000000000006"/>
    <n v="0"/>
    <n v="0"/>
  </r>
  <r>
    <x v="28"/>
    <x v="1"/>
    <n v="8.6219999999999999"/>
    <n v="0"/>
    <n v="4.6280000000000001"/>
    <n v="8.59"/>
    <n v="0"/>
    <n v="0"/>
  </r>
  <r>
    <x v="28"/>
    <x v="1"/>
    <n v="8.1310000000000002"/>
    <n v="0"/>
    <n v="5.1189999999999998"/>
    <n v="8.7520000000000007"/>
    <n v="0"/>
    <n v="0"/>
  </r>
  <r>
    <x v="28"/>
    <x v="1"/>
    <n v="8.6219999999999999"/>
    <n v="0"/>
    <n v="4.6280000000000001"/>
    <n v="8.7629999999999999"/>
    <n v="0"/>
    <n v="0"/>
  </r>
  <r>
    <x v="28"/>
    <x v="1"/>
    <n v="8.4819999999999993"/>
    <n v="0"/>
    <n v="4.7679999999999998"/>
    <n v="8.7260000000000009"/>
    <n v="0"/>
    <n v="0"/>
  </r>
  <r>
    <x v="28"/>
    <x v="1"/>
    <n v="8.4109999999999996"/>
    <n v="0"/>
    <n v="4.8390000000000004"/>
    <n v="8.6359999999999992"/>
    <n v="0"/>
    <n v="0"/>
  </r>
  <r>
    <x v="28"/>
    <x v="1"/>
    <n v="8.4269999999999996"/>
    <n v="0"/>
    <n v="4.8230000000000004"/>
    <n v="8.7319999999999993"/>
    <n v="0"/>
    <n v="0"/>
  </r>
  <r>
    <x v="28"/>
    <x v="1"/>
    <n v="8.4329999999999998"/>
    <n v="0"/>
    <n v="4.8170000000000002"/>
    <n v="8.77"/>
    <n v="0"/>
    <n v="0"/>
  </r>
  <r>
    <x v="28"/>
    <x v="1"/>
    <n v="6.4649999999999999"/>
    <n v="0"/>
    <n v="6.7850000000000001"/>
    <n v="8.6709999999999994"/>
    <n v="0"/>
    <n v="0"/>
  </r>
  <r>
    <x v="28"/>
    <x v="1"/>
    <n v="6.0060000000000002"/>
    <n v="0"/>
    <n v="7.2439999999999998"/>
    <n v="8.6080000000000005"/>
    <n v="0"/>
    <n v="0"/>
  </r>
  <r>
    <x v="28"/>
    <x v="1"/>
    <n v="8.4350000000000005"/>
    <n v="0"/>
    <n v="4.8150000000000004"/>
    <n v="8.6189999999999998"/>
    <n v="0"/>
    <n v="0"/>
  </r>
  <r>
    <x v="28"/>
    <x v="1"/>
    <n v="8.9480000000000004"/>
    <n v="0"/>
    <n v="4.3019999999999996"/>
    <n v="8.6519999999999992"/>
    <n v="0"/>
    <n v="0"/>
  </r>
  <r>
    <x v="28"/>
    <x v="1"/>
    <n v="8.4710000000000001"/>
    <n v="0"/>
    <n v="4.7789999999999999"/>
    <n v="8.6349999999999998"/>
    <n v="0"/>
    <n v="0"/>
  </r>
  <r>
    <x v="28"/>
    <x v="1"/>
    <n v="9.77"/>
    <n v="0"/>
    <n v="3.48"/>
    <n v="8.7870000000000008"/>
    <n v="0"/>
    <n v="0"/>
  </r>
  <r>
    <x v="28"/>
    <x v="1"/>
    <n v="7.9370000000000003"/>
    <n v="0"/>
    <n v="5.3129999999999997"/>
    <n v="8.5069999999999997"/>
    <n v="0"/>
    <n v="0"/>
  </r>
  <r>
    <x v="28"/>
    <x v="2"/>
    <n v="8.5419999999999998"/>
    <n v="0"/>
    <n v="4.7080000000000002"/>
    <n v="8.5429999999999993"/>
    <n v="0"/>
    <n v="0"/>
  </r>
  <r>
    <x v="28"/>
    <x v="2"/>
    <n v="7.4749999999999996"/>
    <n v="0"/>
    <n v="5.7750000000000004"/>
    <n v="8.5289999999999999"/>
    <n v="0"/>
    <n v="0"/>
  </r>
  <r>
    <x v="28"/>
    <x v="2"/>
    <n v="7.4589999999999996"/>
    <n v="0"/>
    <n v="5.7910000000000004"/>
    <n v="8.4930000000000003"/>
    <n v="0"/>
    <n v="0"/>
  </r>
  <r>
    <x v="28"/>
    <x v="2"/>
    <n v="7.0359999999999996"/>
    <n v="0"/>
    <n v="6.2140000000000004"/>
    <n v="8.4870000000000001"/>
    <n v="0"/>
    <n v="0"/>
  </r>
  <r>
    <x v="28"/>
    <x v="2"/>
    <n v="7.6760000000000002"/>
    <n v="0"/>
    <n v="5.5739999999999998"/>
    <n v="8.6189999999999998"/>
    <n v="0"/>
    <n v="0"/>
  </r>
  <r>
    <x v="28"/>
    <x v="2"/>
    <n v="7.5990000000000002"/>
    <n v="0"/>
    <n v="5.6509999999999998"/>
    <n v="8.6950000000000003"/>
    <n v="0"/>
    <n v="0"/>
  </r>
  <r>
    <x v="28"/>
    <x v="2"/>
    <n v="6.609"/>
    <n v="0"/>
    <n v="6.641"/>
    <n v="8.8689999999999998"/>
    <n v="0"/>
    <n v="0"/>
  </r>
  <r>
    <x v="28"/>
    <x v="2"/>
    <n v="6.359"/>
    <n v="0"/>
    <n v="6.891"/>
    <n v="8.9019999999999992"/>
    <n v="0"/>
    <n v="0"/>
  </r>
  <r>
    <x v="28"/>
    <x v="2"/>
    <n v="5.8849999999999998"/>
    <n v="0"/>
    <n v="7.3650000000000002"/>
    <n v="8.86"/>
    <n v="0"/>
    <n v="0"/>
  </r>
  <r>
    <x v="28"/>
    <x v="2"/>
    <n v="6.843"/>
    <n v="0"/>
    <n v="6.407"/>
    <n v="8.92"/>
    <n v="0"/>
    <n v="0"/>
  </r>
  <r>
    <x v="28"/>
    <x v="2"/>
    <n v="7.0819999999999999"/>
    <n v="0"/>
    <n v="6.1680000000000001"/>
    <n v="8.4930000000000003"/>
    <n v="0"/>
    <n v="0"/>
  </r>
  <r>
    <x v="28"/>
    <x v="2"/>
    <n v="6.82"/>
    <n v="0"/>
    <n v="6.43"/>
    <n v="8.8859999999999992"/>
    <n v="0"/>
    <n v="0"/>
  </r>
  <r>
    <x v="28"/>
    <x v="2"/>
    <n v="8.1639999999999997"/>
    <n v="0"/>
    <n v="5.0860000000000003"/>
    <n v="8.9250000000000007"/>
    <n v="0"/>
    <n v="0"/>
  </r>
  <r>
    <x v="28"/>
    <x v="2"/>
    <n v="8.2840000000000007"/>
    <n v="0"/>
    <n v="4.9660000000000002"/>
    <n v="8.9130000000000003"/>
    <n v="0"/>
    <n v="0"/>
  </r>
  <r>
    <x v="28"/>
    <x v="2"/>
    <n v="8.4109999999999996"/>
    <n v="0"/>
    <n v="4.8390000000000004"/>
    <n v="8.875"/>
    <n v="0"/>
    <n v="0"/>
  </r>
  <r>
    <x v="28"/>
    <x v="2"/>
    <n v="7.8230000000000004"/>
    <n v="0"/>
    <n v="5.4269999999999996"/>
    <n v="8.9149999999999991"/>
    <n v="0"/>
    <n v="0"/>
  </r>
  <r>
    <x v="28"/>
    <x v="2"/>
    <n v="8.3889999999999993"/>
    <n v="0"/>
    <n v="4.8609999999999998"/>
    <n v="8.9090000000000007"/>
    <n v="0"/>
    <n v="0"/>
  </r>
  <r>
    <x v="28"/>
    <x v="2"/>
    <n v="8.3260000000000005"/>
    <n v="0"/>
    <n v="4.9240000000000004"/>
    <n v="8.9160000000000004"/>
    <n v="0"/>
    <n v="0"/>
  </r>
  <r>
    <x v="28"/>
    <x v="2"/>
    <n v="6.81"/>
    <n v="0"/>
    <n v="6.44"/>
    <n v="8.9209999999999994"/>
    <n v="0"/>
    <n v="0"/>
  </r>
  <r>
    <x v="28"/>
    <x v="2"/>
    <n v="7.5510000000000002"/>
    <n v="0"/>
    <n v="5.6989999999999998"/>
    <n v="8.923"/>
    <n v="0"/>
    <n v="0"/>
  </r>
  <r>
    <x v="28"/>
    <x v="2"/>
    <n v="7.7930000000000001"/>
    <n v="0"/>
    <n v="5.4569999999999999"/>
    <n v="8.9149999999999991"/>
    <n v="0"/>
    <n v="0"/>
  </r>
  <r>
    <x v="28"/>
    <x v="2"/>
    <n v="7.1429999999999998"/>
    <n v="0.76"/>
    <n v="6.1070000000000002"/>
    <n v="7.57"/>
    <n v="0"/>
    <n v="0"/>
  </r>
  <r>
    <x v="28"/>
    <x v="2"/>
    <n v="7.2530000000000001"/>
    <n v="1.232"/>
    <n v="5.9969999999999999"/>
    <n v="7.0979999999999999"/>
    <n v="0"/>
    <n v="0"/>
  </r>
  <r>
    <x v="28"/>
    <x v="2"/>
    <n v="7.2089999999999996"/>
    <n v="1.2390000000000001"/>
    <n v="6.0410000000000004"/>
    <n v="7.0910000000000002"/>
    <n v="0"/>
    <n v="0"/>
  </r>
  <r>
    <x v="28"/>
    <x v="2"/>
    <n v="7.2060000000000004"/>
    <n v="1.2170000000000001"/>
    <n v="6.0439999999999996"/>
    <n v="7.1130000000000004"/>
    <n v="0"/>
    <n v="0"/>
  </r>
  <r>
    <x v="28"/>
    <x v="2"/>
    <n v="6.702"/>
    <n v="2.351"/>
    <n v="6.548"/>
    <n v="5.9790000000000001"/>
    <n v="0"/>
    <n v="0"/>
  </r>
  <r>
    <x v="28"/>
    <x v="2"/>
    <n v="6.4470000000000001"/>
    <n v="2.754"/>
    <n v="6.8029999999999999"/>
    <n v="5.5759999999999996"/>
    <n v="0"/>
    <n v="0"/>
  </r>
  <r>
    <x v="28"/>
    <x v="2"/>
    <n v="6.5650000000000004"/>
    <n v="2.82"/>
    <n v="6.6849999999999996"/>
    <n v="5.51"/>
    <n v="0"/>
    <n v="0"/>
  </r>
  <r>
    <x v="28"/>
    <x v="2"/>
    <n v="6.5620000000000003"/>
    <n v="2.8359999999999999"/>
    <n v="6.6879999999999997"/>
    <n v="5.4939999999999998"/>
    <n v="0"/>
    <n v="0"/>
  </r>
  <r>
    <x v="28"/>
    <x v="2"/>
    <n v="8.2720000000000002"/>
    <n v="2.9319999999999999"/>
    <n v="4.9779999999999998"/>
    <n v="5.3979999999999997"/>
    <n v="0"/>
    <n v="0"/>
  </r>
  <r>
    <x v="28"/>
    <x v="2"/>
    <n v="7.3719999999999999"/>
    <n v="2.7490000000000001"/>
    <n v="5.8780000000000001"/>
    <n v="5.5810000000000004"/>
    <n v="0"/>
    <n v="0"/>
  </r>
  <r>
    <x v="28"/>
    <x v="3"/>
    <n v="6.6920000000000002"/>
    <n v="1.6910000000000001"/>
    <n v="6.5579999999999998"/>
    <n v="6.6390000000000002"/>
    <n v="0"/>
    <n v="0"/>
  </r>
  <r>
    <x v="28"/>
    <x v="3"/>
    <n v="7.391"/>
    <n v="1.2090000000000001"/>
    <n v="5.859"/>
    <n v="7.1210000000000004"/>
    <n v="0"/>
    <n v="0"/>
  </r>
  <r>
    <x v="28"/>
    <x v="3"/>
    <n v="8.7430000000000003"/>
    <n v="1.212"/>
    <n v="4.5069999999999997"/>
    <n v="7.1180000000000003"/>
    <n v="0"/>
    <n v="0"/>
  </r>
  <r>
    <x v="28"/>
    <x v="3"/>
    <n v="8.202"/>
    <n v="1.228"/>
    <n v="5.048"/>
    <n v="7.1020000000000003"/>
    <n v="0"/>
    <n v="0"/>
  </r>
  <r>
    <x v="28"/>
    <x v="3"/>
    <n v="5.2"/>
    <n v="1.2430000000000001"/>
    <n v="8.0500000000000007"/>
    <n v="7.0869999999999997"/>
    <n v="0"/>
    <n v="0"/>
  </r>
  <r>
    <x v="28"/>
    <x v="3"/>
    <n v="7.48"/>
    <n v="1.2450000000000001"/>
    <n v="5.77"/>
    <n v="7.085"/>
    <n v="0"/>
    <n v="0"/>
  </r>
  <r>
    <x v="28"/>
    <x v="3"/>
    <n v="8.3989999999999991"/>
    <n v="1.2649999999999999"/>
    <n v="4.851"/>
    <n v="7.0650000000000004"/>
    <n v="0"/>
    <n v="0"/>
  </r>
  <r>
    <x v="28"/>
    <x v="3"/>
    <n v="8.4440000000000008"/>
    <n v="1.181"/>
    <n v="4.806"/>
    <n v="7.149"/>
    <n v="0"/>
    <n v="0"/>
  </r>
  <r>
    <x v="28"/>
    <x v="3"/>
    <n v="8.968"/>
    <n v="1.1890000000000001"/>
    <n v="4.282"/>
    <n v="7.141"/>
    <n v="0"/>
    <n v="0"/>
  </r>
  <r>
    <x v="28"/>
    <x v="3"/>
    <n v="10.612"/>
    <n v="1.222"/>
    <n v="2.6379999999999999"/>
    <n v="7.1079999999999997"/>
    <n v="0"/>
    <n v="0"/>
  </r>
  <r>
    <x v="28"/>
    <x v="3"/>
    <n v="8.7119999999999997"/>
    <n v="1.236"/>
    <n v="4.5380000000000003"/>
    <n v="7.0940000000000003"/>
    <n v="0"/>
    <n v="0"/>
  </r>
  <r>
    <x v="28"/>
    <x v="3"/>
    <n v="8.93"/>
    <n v="1.204"/>
    <n v="4.32"/>
    <n v="7.1260000000000003"/>
    <n v="0"/>
    <n v="0"/>
  </r>
  <r>
    <x v="28"/>
    <x v="3"/>
    <n v="8.5030000000000001"/>
    <n v="1.2789999999999999"/>
    <n v="4.7469999999999999"/>
    <n v="7.0510000000000002"/>
    <n v="0"/>
    <n v="0"/>
  </r>
  <r>
    <x v="28"/>
    <x v="3"/>
    <n v="8.3309999999999995"/>
    <n v="1.3049999999999999"/>
    <n v="4.9189999999999996"/>
    <n v="7.0250000000000004"/>
    <n v="0"/>
    <n v="0"/>
  </r>
  <r>
    <x v="28"/>
    <x v="3"/>
    <n v="8.4710000000000001"/>
    <n v="1.2669999999999999"/>
    <n v="4.7789999999999999"/>
    <n v="7.0629999999999997"/>
    <n v="0"/>
    <n v="0"/>
  </r>
  <r>
    <x v="28"/>
    <x v="3"/>
    <n v="6.5250000000000004"/>
    <n v="1.2769999999999999"/>
    <n v="6.7249999999999996"/>
    <n v="7.0529999999999999"/>
    <n v="0"/>
    <n v="0"/>
  </r>
  <r>
    <x v="28"/>
    <x v="3"/>
    <n v="7.8869999999999996"/>
    <n v="1.351"/>
    <n v="5.3630000000000004"/>
    <n v="6.9790000000000001"/>
    <n v="0"/>
    <n v="0"/>
  </r>
  <r>
    <x v="28"/>
    <x v="3"/>
    <n v="8.4930000000000003"/>
    <n v="1.242"/>
    <n v="4.7569999999999997"/>
    <n v="7.0880000000000001"/>
    <n v="0"/>
    <n v="0"/>
  </r>
  <r>
    <x v="28"/>
    <x v="3"/>
    <n v="8.4280000000000008"/>
    <n v="1.2609999999999999"/>
    <n v="4.8220000000000001"/>
    <n v="7.069"/>
    <n v="0"/>
    <n v="0"/>
  </r>
  <r>
    <x v="28"/>
    <x v="3"/>
    <n v="7.9560000000000004"/>
    <n v="2.347"/>
    <n v="5.2939999999999996"/>
    <n v="5.9829999999999997"/>
    <n v="0"/>
    <n v="0"/>
  </r>
  <r>
    <x v="28"/>
    <x v="3"/>
    <n v="7.915"/>
    <n v="2.782"/>
    <n v="5.335"/>
    <n v="5.548"/>
    <n v="0"/>
    <n v="0"/>
  </r>
  <r>
    <x v="28"/>
    <x v="3"/>
    <n v="11.981"/>
    <n v="5.2789999999999999"/>
    <n v="1.2689999999999999"/>
    <n v="3.0510000000000002"/>
    <n v="0"/>
    <n v="0"/>
  </r>
  <r>
    <x v="28"/>
    <x v="3"/>
    <n v="11.94"/>
    <n v="6.3339999999999996"/>
    <n v="1.31"/>
    <n v="1.996"/>
    <n v="0"/>
    <n v="0"/>
  </r>
  <r>
    <x v="28"/>
    <x v="3"/>
    <n v="12.367000000000001"/>
    <n v="6.343"/>
    <n v="0.88300000000000001"/>
    <n v="1.9870000000000001"/>
    <n v="0"/>
    <n v="0"/>
  </r>
  <r>
    <x v="28"/>
    <x v="3"/>
    <n v="11.193"/>
    <n v="7.41"/>
    <n v="2.0569999999999999"/>
    <n v="0.92"/>
    <n v="0"/>
    <n v="0"/>
  </r>
  <r>
    <x v="28"/>
    <x v="3"/>
    <n v="11.923"/>
    <n v="6.641"/>
    <n v="1.327"/>
    <n v="1.6890000000000001"/>
    <n v="0"/>
    <n v="0"/>
  </r>
  <r>
    <x v="28"/>
    <x v="3"/>
    <n v="11.91"/>
    <n v="6.6509999999999998"/>
    <n v="1.34"/>
    <n v="1.679"/>
    <n v="0"/>
    <n v="0"/>
  </r>
  <r>
    <x v="28"/>
    <x v="3"/>
    <n v="11.913"/>
    <n v="6.65"/>
    <n v="1.337"/>
    <n v="1.68"/>
    <n v="0"/>
    <n v="0"/>
  </r>
  <r>
    <x v="28"/>
    <x v="3"/>
    <n v="11.917999999999999"/>
    <n v="6.6429999999999998"/>
    <n v="1.3320000000000001"/>
    <n v="1.6870000000000001"/>
    <n v="0"/>
    <n v="0"/>
  </r>
  <r>
    <x v="28"/>
    <x v="3"/>
    <n v="11.808"/>
    <n v="6.6429999999999998"/>
    <n v="1.4419999999999999"/>
    <n v="1.6870000000000001"/>
    <n v="0"/>
    <n v="0"/>
  </r>
  <r>
    <x v="28"/>
    <x v="4"/>
    <n v="12.196"/>
    <n v="6.6459999999999999"/>
    <n v="1.054"/>
    <n v="1.6839999999999999"/>
    <n v="0"/>
    <n v="0"/>
  </r>
  <r>
    <x v="28"/>
    <x v="4"/>
    <n v="11.52"/>
    <n v="7.22"/>
    <n v="1.73"/>
    <n v="1.1100000000000001"/>
    <n v="0"/>
    <n v="0"/>
  </r>
  <r>
    <x v="28"/>
    <x v="4"/>
    <n v="11.907999999999999"/>
    <n v="6.6479999999999997"/>
    <n v="1.3420000000000001"/>
    <n v="1.6819999999999999"/>
    <n v="0"/>
    <n v="0"/>
  </r>
  <r>
    <x v="28"/>
    <x v="4"/>
    <n v="11.91"/>
    <n v="6.6509999999999998"/>
    <n v="1.34"/>
    <n v="1.679"/>
    <n v="0"/>
    <n v="0"/>
  </r>
  <r>
    <x v="28"/>
    <x v="4"/>
    <n v="11.911"/>
    <n v="6.6559999999999997"/>
    <n v="1.339"/>
    <n v="1.6739999999999999"/>
    <n v="0"/>
    <n v="0"/>
  </r>
  <r>
    <x v="28"/>
    <x v="4"/>
    <n v="11.914999999999999"/>
    <n v="6.6349999999999998"/>
    <n v="1.335"/>
    <n v="1.6950000000000001"/>
    <n v="0"/>
    <n v="0"/>
  </r>
  <r>
    <x v="28"/>
    <x v="4"/>
    <n v="11.903"/>
    <n v="6.6520000000000001"/>
    <n v="1.347"/>
    <n v="1.6779999999999999"/>
    <n v="0"/>
    <n v="0"/>
  </r>
  <r>
    <x v="28"/>
    <x v="4"/>
    <n v="12.103999999999999"/>
    <n v="6.641"/>
    <n v="1.1459999999999999"/>
    <n v="1.6890000000000001"/>
    <n v="0"/>
    <n v="0"/>
  </r>
  <r>
    <x v="28"/>
    <x v="4"/>
    <n v="11.957000000000001"/>
    <n v="6.6390000000000002"/>
    <n v="1.2929999999999999"/>
    <n v="1.6910000000000001"/>
    <n v="0"/>
    <n v="0"/>
  </r>
  <r>
    <x v="28"/>
    <x v="4"/>
    <n v="12.194000000000001"/>
    <n v="6.6390000000000002"/>
    <n v="1.056"/>
    <n v="1.6910000000000001"/>
    <n v="0"/>
    <n v="0"/>
  </r>
  <r>
    <x v="28"/>
    <x v="4"/>
    <n v="12.183"/>
    <n v="6.6459999999999999"/>
    <n v="1.0669999999999999"/>
    <n v="1.6839999999999999"/>
    <n v="0"/>
    <n v="0"/>
  </r>
  <r>
    <x v="28"/>
    <x v="4"/>
    <n v="12.198"/>
    <n v="6.6470000000000002"/>
    <n v="1.052"/>
    <n v="1.6830000000000001"/>
    <n v="0"/>
    <n v="0"/>
  </r>
  <r>
    <x v="28"/>
    <x v="4"/>
    <n v="11.69"/>
    <n v="6.6440000000000001"/>
    <n v="1.56"/>
    <n v="1.6859999999999999"/>
    <n v="0"/>
    <n v="0"/>
  </r>
  <r>
    <x v="28"/>
    <x v="4"/>
    <n v="11.938000000000001"/>
    <n v="6.6559999999999997"/>
    <n v="1.3120000000000001"/>
    <n v="1.6739999999999999"/>
    <n v="0"/>
    <n v="0"/>
  </r>
  <r>
    <x v="28"/>
    <x v="4"/>
    <n v="12.215999999999999"/>
    <n v="6.6379999999999999"/>
    <n v="1.034"/>
    <n v="1.6919999999999999"/>
    <n v="0"/>
    <n v="0"/>
  </r>
  <r>
    <x v="28"/>
    <x v="4"/>
    <n v="12.65"/>
    <n v="6.641"/>
    <n v="0.6"/>
    <n v="1.6890000000000001"/>
    <n v="0"/>
    <n v="0"/>
  </r>
  <r>
    <x v="28"/>
    <x v="4"/>
    <n v="12.705"/>
    <n v="6.6340000000000003"/>
    <n v="0.54500000000000004"/>
    <n v="1.696"/>
    <n v="0"/>
    <n v="0"/>
  </r>
  <r>
    <x v="28"/>
    <x v="4"/>
    <n v="12.621"/>
    <n v="6.641"/>
    <n v="0.629"/>
    <n v="1.6890000000000001"/>
    <n v="0"/>
    <n v="0"/>
  </r>
  <r>
    <x v="28"/>
    <x v="4"/>
    <n v="12.709"/>
    <n v="6.6349999999999998"/>
    <n v="0.54100000000000004"/>
    <n v="1.6950000000000001"/>
    <n v="0"/>
    <n v="0"/>
  </r>
  <r>
    <x v="28"/>
    <x v="4"/>
    <n v="12.71"/>
    <n v="6.6440000000000001"/>
    <n v="0.54"/>
    <n v="1.6859999999999999"/>
    <n v="0"/>
    <n v="0"/>
  </r>
  <r>
    <x v="28"/>
    <x v="4"/>
    <n v="12.712"/>
    <n v="6.6319999999999997"/>
    <n v="0.53800000000000003"/>
    <n v="1.698"/>
    <n v="0"/>
    <n v="0"/>
  </r>
  <r>
    <x v="28"/>
    <x v="4"/>
    <n v="12.709"/>
    <n v="6.64"/>
    <n v="0.54100000000000004"/>
    <n v="1.69"/>
    <n v="0"/>
    <n v="0"/>
  </r>
  <r>
    <x v="28"/>
    <x v="4"/>
    <n v="11.667"/>
    <n v="6.6479999999999997"/>
    <n v="1.583"/>
    <n v="1.6819999999999999"/>
    <n v="0"/>
    <n v="0"/>
  </r>
  <r>
    <x v="28"/>
    <x v="4"/>
    <n v="12.537000000000001"/>
    <n v="6.6470000000000002"/>
    <n v="0.71299999999999997"/>
    <n v="1.6830000000000001"/>
    <n v="0"/>
    <n v="0"/>
  </r>
  <r>
    <x v="28"/>
    <x v="4"/>
    <n v="12.54"/>
    <n v="6.6420000000000003"/>
    <n v="0.71"/>
    <n v="1.6879999999999999"/>
    <n v="0"/>
    <n v="0"/>
  </r>
  <r>
    <x v="28"/>
    <x v="4"/>
    <n v="12.539"/>
    <n v="6.6539999999999999"/>
    <n v="0.71099999999999997"/>
    <n v="1.6759999999999999"/>
    <n v="0"/>
    <n v="0"/>
  </r>
  <r>
    <x v="28"/>
    <x v="4"/>
    <n v="12.734"/>
    <n v="6.6369999999999996"/>
    <n v="0.51600000000000001"/>
    <n v="1.6930000000000001"/>
    <n v="0"/>
    <n v="0"/>
  </r>
  <r>
    <x v="28"/>
    <x v="4"/>
    <n v="12.614000000000001"/>
    <n v="6.6390000000000002"/>
    <n v="0.63600000000000001"/>
    <n v="1.6910000000000001"/>
    <n v="0"/>
    <n v="0"/>
  </r>
  <r>
    <x v="28"/>
    <x v="4"/>
    <n v="12.625999999999999"/>
    <n v="6.6390000000000002"/>
    <n v="0.624"/>
    <n v="1.6910000000000001"/>
    <n v="0"/>
    <n v="0"/>
  </r>
  <r>
    <x v="28"/>
    <x v="4"/>
    <n v="12.625999999999999"/>
    <n v="6.6360000000000001"/>
    <n v="0.624"/>
    <n v="1.694"/>
    <n v="0"/>
    <n v="0"/>
  </r>
  <r>
    <x v="28"/>
    <x v="4"/>
    <n v="12.733000000000001"/>
    <n v="6.633"/>
    <n v="0.51700000000000002"/>
    <n v="1.6970000000000001"/>
    <n v="0"/>
    <n v="0"/>
  </r>
  <r>
    <x v="28"/>
    <x v="5"/>
    <n v="13.25"/>
    <n v="6.641"/>
    <n v="0"/>
    <n v="1.6890000000000001"/>
    <n v="0"/>
    <n v="0"/>
  </r>
  <r>
    <x v="28"/>
    <x v="5"/>
    <n v="13.25"/>
    <n v="6.6379999999999999"/>
    <n v="0"/>
    <n v="1.6919999999999999"/>
    <n v="0"/>
    <n v="0"/>
  </r>
  <r>
    <x v="28"/>
    <x v="5"/>
    <n v="13.25"/>
    <n v="6.6360000000000001"/>
    <n v="0"/>
    <n v="1.694"/>
    <n v="0"/>
    <n v="0"/>
  </r>
  <r>
    <x v="28"/>
    <x v="5"/>
    <n v="13.25"/>
    <n v="6.6280000000000001"/>
    <n v="0"/>
    <n v="1.702"/>
    <n v="0"/>
    <n v="0"/>
  </r>
  <r>
    <x v="28"/>
    <x v="5"/>
    <n v="13.25"/>
    <n v="6.6429999999999998"/>
    <n v="0"/>
    <n v="1.6870000000000001"/>
    <n v="0"/>
    <n v="0"/>
  </r>
  <r>
    <x v="28"/>
    <x v="5"/>
    <n v="13.25"/>
    <n v="6.6449999999999996"/>
    <n v="0"/>
    <n v="1.6850000000000001"/>
    <n v="0"/>
    <n v="0"/>
  </r>
  <r>
    <x v="28"/>
    <x v="5"/>
    <n v="13.25"/>
    <n v="6.65"/>
    <n v="0"/>
    <n v="1.68"/>
    <n v="0"/>
    <n v="0"/>
  </r>
  <r>
    <x v="28"/>
    <x v="5"/>
    <n v="13.25"/>
    <n v="6.6529999999999996"/>
    <n v="0"/>
    <n v="1.677"/>
    <n v="0"/>
    <n v="0"/>
  </r>
  <r>
    <x v="28"/>
    <x v="5"/>
    <n v="13.25"/>
    <n v="6.6470000000000002"/>
    <n v="0"/>
    <n v="1.6830000000000001"/>
    <n v="0"/>
    <n v="0"/>
  </r>
  <r>
    <x v="28"/>
    <x v="5"/>
    <n v="13.071999999999999"/>
    <n v="6.6529999999999996"/>
    <n v="0.17799999999999999"/>
    <n v="1.677"/>
    <n v="0"/>
    <n v="0"/>
  </r>
  <r>
    <x v="28"/>
    <x v="5"/>
    <n v="13.071"/>
    <n v="6.6509999999999998"/>
    <n v="0.17899999999999999"/>
    <n v="1.679"/>
    <n v="0"/>
    <n v="0"/>
  </r>
  <r>
    <x v="28"/>
    <x v="5"/>
    <n v="13.074"/>
    <n v="6.6390000000000002"/>
    <n v="0.17599999999999999"/>
    <n v="1.6910000000000001"/>
    <n v="0"/>
    <n v="0"/>
  </r>
  <r>
    <x v="28"/>
    <x v="5"/>
    <n v="13.073"/>
    <n v="4.3460000000000001"/>
    <n v="0.17699999999999999"/>
    <n v="3.984"/>
    <n v="0"/>
    <n v="0"/>
  </r>
  <r>
    <x v="28"/>
    <x v="5"/>
    <n v="13.071999999999999"/>
    <n v="3.32"/>
    <n v="0.17799999999999999"/>
    <n v="5.01"/>
    <n v="0"/>
    <n v="0"/>
  </r>
  <r>
    <x v="28"/>
    <x v="5"/>
    <n v="13.058999999999999"/>
    <n v="3.2229999999999999"/>
    <n v="0.191"/>
    <n v="5.1070000000000002"/>
    <n v="0"/>
    <n v="0"/>
  </r>
  <r>
    <x v="28"/>
    <x v="5"/>
    <n v="13.058"/>
    <n v="3.222"/>
    <n v="0.192"/>
    <n v="5.1079999999999997"/>
    <n v="0"/>
    <n v="0"/>
  </r>
  <r>
    <x v="28"/>
    <x v="5"/>
    <n v="12.269"/>
    <n v="2.9809999999999999"/>
    <n v="0.98099999999999998"/>
    <n v="5.3490000000000002"/>
    <n v="0"/>
    <n v="0"/>
  </r>
  <r>
    <x v="28"/>
    <x v="5"/>
    <n v="12.457000000000001"/>
    <n v="2.9969999999999999"/>
    <n v="0.79300000000000004"/>
    <n v="5.3330000000000002"/>
    <n v="0"/>
    <n v="0"/>
  </r>
  <r>
    <x v="28"/>
    <x v="5"/>
    <n v="11.584"/>
    <n v="1.659"/>
    <n v="1.6659999999999999"/>
    <n v="6.6710000000000003"/>
    <n v="0"/>
    <n v="0"/>
  </r>
  <r>
    <x v="28"/>
    <x v="5"/>
    <n v="11.827999999999999"/>
    <n v="0.88300000000000001"/>
    <n v="1.4219999999999999"/>
    <n v="7.4470000000000001"/>
    <n v="0"/>
    <n v="0"/>
  </r>
  <r>
    <x v="28"/>
    <x v="5"/>
    <n v="11.401999999999999"/>
    <n v="1.339"/>
    <n v="1.8480000000000001"/>
    <n v="6.9909999999999997"/>
    <n v="0"/>
    <n v="0"/>
  </r>
  <r>
    <x v="28"/>
    <x v="5"/>
    <n v="11.398"/>
    <n v="0.36299999999999999"/>
    <n v="1.8520000000000001"/>
    <n v="7.9669999999999996"/>
    <n v="0"/>
    <n v="0"/>
  </r>
  <r>
    <x v="28"/>
    <x v="5"/>
    <n v="11.375999999999999"/>
    <n v="0"/>
    <n v="1.8740000000000001"/>
    <n v="8.4860000000000007"/>
    <n v="0"/>
    <n v="0"/>
  </r>
  <r>
    <x v="28"/>
    <x v="5"/>
    <n v="12.086"/>
    <n v="0"/>
    <n v="1.1639999999999999"/>
    <n v="8.3520000000000003"/>
    <n v="0"/>
    <n v="0"/>
  </r>
  <r>
    <x v="28"/>
    <x v="5"/>
    <n v="12.869"/>
    <n v="0"/>
    <n v="0.38100000000000001"/>
    <n v="8.4879999999999995"/>
    <n v="0"/>
    <n v="0"/>
  </r>
  <r>
    <x v="28"/>
    <x v="5"/>
    <n v="12.608000000000001"/>
    <n v="0"/>
    <n v="0.64200000000000002"/>
    <n v="8.4659999999999993"/>
    <n v="0"/>
    <n v="0"/>
  </r>
  <r>
    <x v="28"/>
    <x v="5"/>
    <n v="11.569000000000001"/>
    <n v="0"/>
    <n v="1.681"/>
    <n v="8.4369999999999994"/>
    <n v="0"/>
    <n v="0"/>
  </r>
  <r>
    <x v="28"/>
    <x v="5"/>
    <n v="11.553000000000001"/>
    <n v="0"/>
    <n v="1.6970000000000001"/>
    <n v="8.4689999999999994"/>
    <n v="0"/>
    <n v="0"/>
  </r>
  <r>
    <x v="28"/>
    <x v="5"/>
    <n v="11.507999999999999"/>
    <n v="0"/>
    <n v="1.742"/>
    <n v="8.484"/>
    <n v="0"/>
    <n v="0"/>
  </r>
  <r>
    <x v="28"/>
    <x v="5"/>
    <n v="10.552"/>
    <n v="0"/>
    <n v="2.698"/>
    <n v="8.7889999999999997"/>
    <n v="0"/>
    <n v="0"/>
  </r>
  <r>
    <x v="28"/>
    <x v="6"/>
    <n v="3.726"/>
    <n v="0.54200000000000004"/>
    <n v="10.515000000000001"/>
    <n v="7.7880000000000003"/>
    <n v="0"/>
    <n v="0"/>
  </r>
  <r>
    <x v="28"/>
    <x v="6"/>
    <n v="2.2759999999999998"/>
    <n v="0"/>
    <n v="11.965"/>
    <n v="8.83"/>
    <n v="0"/>
    <n v="0"/>
  </r>
  <r>
    <x v="28"/>
    <x v="6"/>
    <n v="3.3620000000000001"/>
    <n v="0"/>
    <n v="10.879"/>
    <n v="8.81"/>
    <n v="0"/>
    <n v="0"/>
  </r>
  <r>
    <x v="28"/>
    <x v="6"/>
    <n v="2.6709999999999998"/>
    <n v="0"/>
    <n v="11.57"/>
    <n v="8.6980000000000004"/>
    <n v="0"/>
    <n v="0"/>
  </r>
  <r>
    <x v="28"/>
    <x v="6"/>
    <n v="3.7269999999999999"/>
    <n v="0"/>
    <n v="10.513999999999999"/>
    <n v="8.8070000000000004"/>
    <n v="0"/>
    <n v="0"/>
  </r>
  <r>
    <x v="28"/>
    <x v="6"/>
    <n v="2.8260000000000001"/>
    <n v="0"/>
    <n v="11.414999999999999"/>
    <n v="8.6440000000000001"/>
    <n v="0"/>
    <n v="0"/>
  </r>
  <r>
    <x v="28"/>
    <x v="6"/>
    <n v="3.2080000000000002"/>
    <n v="0"/>
    <n v="11.032999999999999"/>
    <n v="8.6210000000000004"/>
    <n v="0"/>
    <n v="0"/>
  </r>
  <r>
    <x v="28"/>
    <x v="6"/>
    <n v="3.4129999999999998"/>
    <n v="0"/>
    <n v="10.827999999999999"/>
    <n v="8.6170000000000009"/>
    <n v="0"/>
    <n v="0"/>
  </r>
  <r>
    <x v="28"/>
    <x v="6"/>
    <n v="2.7229999999999999"/>
    <n v="0"/>
    <n v="11.518000000000001"/>
    <n v="8.6359999999999992"/>
    <n v="0"/>
    <n v="0"/>
  </r>
  <r>
    <x v="28"/>
    <x v="6"/>
    <n v="3.085"/>
    <n v="0"/>
    <n v="11.156000000000001"/>
    <n v="8.74"/>
    <n v="0"/>
    <n v="0"/>
  </r>
  <r>
    <x v="28"/>
    <x v="6"/>
    <n v="1.9430000000000001"/>
    <n v="0"/>
    <n v="12.298"/>
    <n v="8.6969999999999992"/>
    <n v="0"/>
    <n v="0"/>
  </r>
  <r>
    <x v="28"/>
    <x v="6"/>
    <n v="1.8280000000000001"/>
    <n v="0"/>
    <n v="12.413"/>
    <n v="8.6989999999999998"/>
    <n v="0"/>
    <n v="0"/>
  </r>
  <r>
    <x v="28"/>
    <x v="6"/>
    <n v="1.5"/>
    <n v="0"/>
    <n v="12.741"/>
    <n v="8.7100000000000009"/>
    <n v="0.98"/>
    <n v="0.58599999999999997"/>
  </r>
  <r>
    <x v="28"/>
    <x v="6"/>
    <n v="0.38600000000000001"/>
    <n v="0"/>
    <n v="13.855"/>
    <n v="8.657"/>
    <n v="0.98"/>
    <n v="0.58599999999999997"/>
  </r>
  <r>
    <x v="28"/>
    <x v="6"/>
    <n v="0"/>
    <n v="0"/>
    <n v="15.84"/>
    <n v="8.6359999999999992"/>
    <n v="0.98"/>
    <n v="0.58599999999999997"/>
  </r>
  <r>
    <x v="28"/>
    <x v="6"/>
    <n v="1.466"/>
    <n v="0"/>
    <n v="12.775"/>
    <n v="8.6349999999999998"/>
    <n v="0.98"/>
    <n v="0.58599999999999997"/>
  </r>
  <r>
    <x v="28"/>
    <x v="6"/>
    <n v="0.59899999999999998"/>
    <n v="0"/>
    <n v="13.641999999999999"/>
    <n v="8.68"/>
    <n v="0.98"/>
    <n v="0.58599999999999997"/>
  </r>
  <r>
    <x v="28"/>
    <x v="6"/>
    <n v="0.248"/>
    <n v="0"/>
    <n v="13.993"/>
    <n v="8.6920000000000002"/>
    <n v="0.98"/>
    <n v="0.58599999999999997"/>
  </r>
  <r>
    <x v="28"/>
    <x v="6"/>
    <n v="0"/>
    <n v="0"/>
    <n v="14.513999999999999"/>
    <n v="8.6620000000000008"/>
    <n v="0.98"/>
    <n v="0.58599999999999997"/>
  </r>
  <r>
    <x v="28"/>
    <x v="6"/>
    <n v="0.495"/>
    <n v="0"/>
    <n v="13.746"/>
    <n v="8.6539999999999999"/>
    <n v="0.98"/>
    <n v="0.58599999999999997"/>
  </r>
  <r>
    <x v="28"/>
    <x v="6"/>
    <n v="0.37"/>
    <n v="0"/>
    <n v="13.871"/>
    <n v="8.7100000000000009"/>
    <n v="0.98"/>
    <n v="0.58599999999999997"/>
  </r>
  <r>
    <x v="28"/>
    <x v="6"/>
    <n v="0.56899999999999995"/>
    <n v="0"/>
    <n v="13.672000000000001"/>
    <n v="8.6850000000000005"/>
    <n v="0.98"/>
    <n v="0.58599999999999997"/>
  </r>
  <r>
    <x v="28"/>
    <x v="6"/>
    <n v="0.98899999999999999"/>
    <n v="0"/>
    <n v="13.252000000000001"/>
    <n v="8.6980000000000004"/>
    <n v="0.98"/>
    <n v="0.58599999999999997"/>
  </r>
  <r>
    <x v="28"/>
    <x v="6"/>
    <n v="0.56499999999999995"/>
    <n v="0"/>
    <n v="13.676"/>
    <n v="8.7629999999999999"/>
    <n v="0.98"/>
    <n v="0.58599999999999997"/>
  </r>
  <r>
    <x v="28"/>
    <x v="6"/>
    <n v="4.7229999999999999"/>
    <n v="0"/>
    <n v="9.5180000000000007"/>
    <n v="8.8420000000000005"/>
    <n v="0.98"/>
    <n v="0.58899999999999997"/>
  </r>
  <r>
    <x v="28"/>
    <x v="6"/>
    <n v="0"/>
    <n v="0"/>
    <n v="15.916"/>
    <n v="8.8130000000000006"/>
    <n v="0.98"/>
    <n v="0.58599999999999997"/>
  </r>
  <r>
    <x v="28"/>
    <x v="6"/>
    <n v="0"/>
    <n v="0"/>
    <n v="15.336"/>
    <n v="8.86"/>
    <n v="0.98"/>
    <n v="0.58599999999999997"/>
  </r>
  <r>
    <x v="28"/>
    <x v="6"/>
    <n v="0"/>
    <n v="0"/>
    <n v="14.422000000000001"/>
    <n v="8.7810000000000006"/>
    <n v="0.98"/>
    <n v="0.58599999999999997"/>
  </r>
  <r>
    <x v="28"/>
    <x v="6"/>
    <n v="7.0999999999999994E-2"/>
    <n v="0"/>
    <n v="14.17"/>
    <n v="8.8550000000000004"/>
    <n v="0.98"/>
    <n v="0.58599999999999997"/>
  </r>
  <r>
    <x v="28"/>
    <x v="6"/>
    <n v="0.39100000000000001"/>
    <n v="0"/>
    <n v="13.85"/>
    <n v="8.7940000000000005"/>
    <n v="0.98"/>
    <n v="0.58599999999999997"/>
  </r>
  <r>
    <x v="28"/>
    <x v="6"/>
    <n v="0.35799999999999998"/>
    <n v="0"/>
    <n v="13.882999999999999"/>
    <n v="8.7680000000000007"/>
    <n v="0.98"/>
    <n v="0.58599999999999997"/>
  </r>
  <r>
    <x v="28"/>
    <x v="7"/>
    <n v="0.36799999999999999"/>
    <n v="0"/>
    <n v="13.872999999999999"/>
    <n v="8.7539999999999996"/>
    <n v="0.98"/>
    <n v="0.58599999999999997"/>
  </r>
  <r>
    <x v="28"/>
    <x v="7"/>
    <n v="0.38"/>
    <n v="0"/>
    <n v="13.861000000000001"/>
    <n v="8.8420000000000005"/>
    <n v="0.98"/>
    <n v="0.58599999999999997"/>
  </r>
  <r>
    <x v="28"/>
    <x v="7"/>
    <n v="0.373"/>
    <n v="0"/>
    <n v="13.868"/>
    <n v="8.8439999999999994"/>
    <n v="0.98"/>
    <n v="0.58599999999999997"/>
  </r>
  <r>
    <x v="28"/>
    <x v="7"/>
    <n v="0.36899999999999999"/>
    <n v="0"/>
    <n v="13.872"/>
    <n v="8.83"/>
    <n v="0.98"/>
    <n v="0.58599999999999997"/>
  </r>
  <r>
    <x v="28"/>
    <x v="7"/>
    <n v="0.29799999999999999"/>
    <n v="0"/>
    <n v="13.943"/>
    <n v="8.8450000000000006"/>
    <n v="0.98"/>
    <n v="0.58599999999999997"/>
  </r>
  <r>
    <x v="28"/>
    <x v="7"/>
    <n v="0.77100000000000002"/>
    <n v="0"/>
    <n v="13.47"/>
    <n v="8.6969999999999992"/>
    <n v="0.98"/>
    <n v="0.58599999999999997"/>
  </r>
  <r>
    <x v="28"/>
    <x v="7"/>
    <n v="0.42599999999999999"/>
    <n v="0"/>
    <n v="13.815"/>
    <n v="8.6720000000000006"/>
    <n v="0.98"/>
    <n v="0.58599999999999997"/>
  </r>
  <r>
    <x v="28"/>
    <x v="7"/>
    <n v="0.19400000000000001"/>
    <n v="0"/>
    <n v="14.047000000000001"/>
    <n v="8.7940000000000005"/>
    <n v="0.98"/>
    <n v="0.58599999999999997"/>
  </r>
  <r>
    <x v="28"/>
    <x v="7"/>
    <n v="0.41499999999999998"/>
    <n v="0"/>
    <n v="13.826000000000001"/>
    <n v="8.8490000000000002"/>
    <n v="0.98"/>
    <n v="0.58599999999999997"/>
  </r>
  <r>
    <x v="28"/>
    <x v="7"/>
    <n v="0"/>
    <n v="0"/>
    <n v="14.481999999999999"/>
    <n v="8.8140000000000001"/>
    <n v="0.98"/>
    <n v="0.58599999999999997"/>
  </r>
  <r>
    <x v="28"/>
    <x v="7"/>
    <n v="3.1829999999999998"/>
    <n v="0"/>
    <n v="11.058"/>
    <n v="8.7870000000000008"/>
    <n v="0.98"/>
    <n v="0.58599999999999997"/>
  </r>
  <r>
    <x v="28"/>
    <x v="7"/>
    <n v="0"/>
    <n v="0"/>
    <n v="15.599"/>
    <n v="8.7739999999999991"/>
    <n v="0.98"/>
    <n v="0.58599999999999997"/>
  </r>
  <r>
    <x v="28"/>
    <x v="7"/>
    <n v="0"/>
    <n v="0"/>
    <n v="14.254"/>
    <n v="8.6739999999999995"/>
    <n v="0.98"/>
    <n v="0.58599999999999997"/>
  </r>
  <r>
    <x v="28"/>
    <x v="7"/>
    <n v="0"/>
    <n v="0"/>
    <n v="14.257999999999999"/>
    <n v="8.7710000000000008"/>
    <n v="0.98"/>
    <n v="0.58599999999999997"/>
  </r>
  <r>
    <x v="28"/>
    <x v="7"/>
    <n v="0"/>
    <n v="0"/>
    <n v="15.180999999999999"/>
    <n v="8.8089999999999993"/>
    <n v="0.98"/>
    <n v="0.58599999999999997"/>
  </r>
  <r>
    <x v="28"/>
    <x v="7"/>
    <n v="0.27500000000000002"/>
    <n v="0"/>
    <n v="13.965999999999999"/>
    <n v="8.8320000000000007"/>
    <n v="0.98"/>
    <n v="0.58599999999999997"/>
  </r>
  <r>
    <x v="28"/>
    <x v="7"/>
    <n v="0"/>
    <n v="0"/>
    <n v="14.243"/>
    <n v="8.8119999999999994"/>
    <n v="0.98"/>
    <n v="0.58599999999999997"/>
  </r>
  <r>
    <x v="28"/>
    <x v="7"/>
    <n v="0.17299999999999999"/>
    <n v="0"/>
    <n v="14.068"/>
    <n v="8.8140000000000001"/>
    <n v="0.98"/>
    <n v="0.58599999999999997"/>
  </r>
  <r>
    <x v="28"/>
    <x v="7"/>
    <n v="0.129"/>
    <n v="0"/>
    <n v="14.112"/>
    <n v="8.7680000000000007"/>
    <n v="0.98"/>
    <n v="1.0029999999999999"/>
  </r>
  <r>
    <x v="28"/>
    <x v="7"/>
    <n v="0.70599999999999996"/>
    <n v="0"/>
    <n v="13.535"/>
    <n v="8.5549999999999997"/>
    <n v="0.98"/>
    <n v="1.0029999999999999"/>
  </r>
  <r>
    <x v="28"/>
    <x v="7"/>
    <n v="0.67100000000000004"/>
    <n v="0"/>
    <n v="13.57"/>
    <n v="8.7100000000000009"/>
    <n v="0.98"/>
    <n v="1.0029999999999999"/>
  </r>
  <r>
    <x v="28"/>
    <x v="7"/>
    <n v="0"/>
    <n v="0"/>
    <n v="14.531000000000001"/>
    <n v="8.8179999999999996"/>
    <n v="0.98"/>
    <n v="1.0029999999999999"/>
  </r>
  <r>
    <x v="28"/>
    <x v="7"/>
    <n v="0"/>
    <n v="0"/>
    <n v="14.242000000000001"/>
    <n v="8.7850000000000001"/>
    <n v="0.98"/>
    <n v="1.0029999999999999"/>
  </r>
  <r>
    <x v="28"/>
    <x v="7"/>
    <n v="0.06"/>
    <n v="0"/>
    <n v="14.180999999999999"/>
    <n v="8.9019999999999992"/>
    <n v="0.98"/>
    <n v="1.0029999999999999"/>
  </r>
  <r>
    <x v="28"/>
    <x v="7"/>
    <n v="2.706"/>
    <n v="0"/>
    <n v="11.535"/>
    <n v="8.7110000000000003"/>
    <n v="0.98"/>
    <n v="1.0029999999999999"/>
  </r>
  <r>
    <x v="28"/>
    <x v="7"/>
    <n v="2.6579999999999999"/>
    <n v="0"/>
    <n v="11.583"/>
    <n v="8.7430000000000003"/>
    <n v="0.98"/>
    <n v="1.0029999999999999"/>
  </r>
  <r>
    <x v="28"/>
    <x v="7"/>
    <n v="3.0489999999999999"/>
    <n v="0"/>
    <n v="11.192"/>
    <n v="8.69"/>
    <n v="0.98"/>
    <n v="1.0029999999999999"/>
  </r>
  <r>
    <x v="28"/>
    <x v="7"/>
    <n v="3.37"/>
    <n v="0"/>
    <n v="10.871"/>
    <n v="8.6709999999999994"/>
    <n v="0"/>
    <n v="1.0029999999999999"/>
  </r>
  <r>
    <x v="28"/>
    <x v="7"/>
    <n v="3.4470000000000001"/>
    <n v="0"/>
    <n v="10.794"/>
    <n v="8.7620000000000005"/>
    <n v="0"/>
    <n v="1.0029999999999999"/>
  </r>
  <r>
    <x v="28"/>
    <x v="7"/>
    <n v="3.38"/>
    <n v="0"/>
    <n v="10.861000000000001"/>
    <n v="8.8119999999999994"/>
    <n v="0"/>
    <n v="1.0029999999999999"/>
  </r>
  <r>
    <x v="28"/>
    <x v="7"/>
    <n v="2.516"/>
    <n v="0"/>
    <n v="11.725"/>
    <n v="8.7149999999999999"/>
    <n v="0"/>
    <n v="1.0029999999999999"/>
  </r>
  <r>
    <x v="28"/>
    <x v="8"/>
    <n v="2.4830000000000001"/>
    <n v="0"/>
    <n v="11.757999999999999"/>
    <n v="8.6739999999999995"/>
    <n v="0.98"/>
    <n v="1.0029999999999999"/>
  </r>
  <r>
    <x v="28"/>
    <x v="8"/>
    <n v="2.504"/>
    <n v="0"/>
    <n v="11.737"/>
    <n v="8.6850000000000005"/>
    <n v="0.98"/>
    <n v="1.0029999999999999"/>
  </r>
  <r>
    <x v="28"/>
    <x v="8"/>
    <n v="2.4860000000000002"/>
    <n v="0"/>
    <n v="11.755000000000001"/>
    <n v="8.6609999999999996"/>
    <n v="0.98"/>
    <n v="1.0029999999999999"/>
  </r>
  <r>
    <x v="28"/>
    <x v="8"/>
    <n v="2.5379999999999998"/>
    <n v="0"/>
    <n v="11.702999999999999"/>
    <n v="8.657"/>
    <n v="0.98"/>
    <n v="1.0029999999999999"/>
  </r>
  <r>
    <x v="28"/>
    <x v="8"/>
    <n v="2.5329999999999999"/>
    <n v="0"/>
    <n v="11.708"/>
    <n v="8.6280000000000001"/>
    <n v="0.98"/>
    <n v="1.0029999999999999"/>
  </r>
  <r>
    <x v="28"/>
    <x v="8"/>
    <n v="2.0920000000000001"/>
    <n v="0"/>
    <n v="12.148999999999999"/>
    <n v="8.7370000000000001"/>
    <n v="0.98"/>
    <n v="1.0029999999999999"/>
  </r>
  <r>
    <x v="28"/>
    <x v="8"/>
    <n v="2.181"/>
    <n v="0"/>
    <n v="12.06"/>
    <n v="8.6989999999999998"/>
    <n v="0.98"/>
    <n v="1.0029999999999999"/>
  </r>
  <r>
    <x v="28"/>
    <x v="8"/>
    <n v="2.2879999999999998"/>
    <n v="0"/>
    <n v="11.952999999999999"/>
    <n v="8.6509999999999998"/>
    <n v="0.98"/>
    <n v="1.0029999999999999"/>
  </r>
  <r>
    <x v="28"/>
    <x v="8"/>
    <n v="2.2650000000000001"/>
    <n v="0"/>
    <n v="11.976000000000001"/>
    <n v="8.74"/>
    <n v="0.98"/>
    <n v="1.0029999999999999"/>
  </r>
  <r>
    <x v="28"/>
    <x v="8"/>
    <n v="2.282"/>
    <n v="0"/>
    <n v="11.959"/>
    <n v="8.5670000000000002"/>
    <n v="0.98"/>
    <n v="1.0029999999999999"/>
  </r>
  <r>
    <x v="28"/>
    <x v="8"/>
    <n v="2.427"/>
    <n v="0"/>
    <n v="11.814"/>
    <n v="8.7409999999999997"/>
    <n v="0.98"/>
    <n v="1.0029999999999999"/>
  </r>
  <r>
    <x v="28"/>
    <x v="8"/>
    <n v="4.5190000000000001"/>
    <n v="0"/>
    <n v="9.7219999999999995"/>
    <n v="8.6319999999999997"/>
    <n v="0.98"/>
    <n v="1.0029999999999999"/>
  </r>
  <r>
    <x v="28"/>
    <x v="8"/>
    <n v="4.5519999999999996"/>
    <n v="0"/>
    <n v="9.6890000000000001"/>
    <n v="8.6440000000000001"/>
    <n v="0.98"/>
    <n v="1.0029999999999999"/>
  </r>
  <r>
    <x v="28"/>
    <x v="8"/>
    <n v="4.7229999999999999"/>
    <n v="0"/>
    <n v="9.5180000000000007"/>
    <n v="8.5850000000000009"/>
    <n v="0.98"/>
    <n v="1.0029999999999999"/>
  </r>
  <r>
    <x v="28"/>
    <x v="8"/>
    <n v="4.7110000000000003"/>
    <n v="0"/>
    <n v="9.5299999999999994"/>
    <n v="8.6539999999999999"/>
    <n v="0.98"/>
    <n v="1.0029999999999999"/>
  </r>
  <r>
    <x v="28"/>
    <x v="8"/>
    <n v="4.7149999999999999"/>
    <n v="0"/>
    <n v="9.5259999999999998"/>
    <n v="8.5839999999999996"/>
    <n v="0.98"/>
    <n v="0.47099999999999997"/>
  </r>
  <r>
    <x v="28"/>
    <x v="8"/>
    <n v="5.1219999999999999"/>
    <n v="0.38600000000000001"/>
    <n v="9.1189999999999998"/>
    <n v="7.944"/>
    <n v="0"/>
    <n v="0"/>
  </r>
  <r>
    <x v="28"/>
    <x v="8"/>
    <n v="5.952"/>
    <n v="8.5000000000000006E-2"/>
    <n v="8.2889999999999997"/>
    <n v="8.2449999999999992"/>
    <n v="0"/>
    <n v="0"/>
  </r>
  <r>
    <x v="28"/>
    <x v="8"/>
    <n v="5.5540000000000003"/>
    <n v="0"/>
    <n v="8.6869999999999994"/>
    <n v="8.6129999999999995"/>
    <n v="0"/>
    <n v="0"/>
  </r>
  <r>
    <x v="28"/>
    <x v="8"/>
    <n v="5.7830000000000004"/>
    <n v="0"/>
    <n v="8.4580000000000002"/>
    <n v="8.5289999999999999"/>
    <n v="0"/>
    <n v="0"/>
  </r>
  <r>
    <x v="28"/>
    <x v="8"/>
    <n v="5.8680000000000003"/>
    <n v="0"/>
    <n v="8.3729999999999993"/>
    <n v="8.64"/>
    <n v="0"/>
    <n v="0"/>
  </r>
  <r>
    <x v="28"/>
    <x v="8"/>
    <n v="4.4589999999999996"/>
    <n v="0"/>
    <n v="9.782"/>
    <n v="8.4719999999999995"/>
    <n v="0"/>
    <n v="0"/>
  </r>
  <r>
    <x v="28"/>
    <x v="8"/>
    <n v="3.3149999999999999"/>
    <n v="0"/>
    <n v="10.926"/>
    <n v="8.5039999999999996"/>
    <n v="0"/>
    <n v="0"/>
  </r>
  <r>
    <x v="28"/>
    <x v="8"/>
    <n v="5.3280000000000003"/>
    <n v="0"/>
    <n v="8.9130000000000003"/>
    <n v="8.5180000000000007"/>
    <n v="0"/>
    <n v="0"/>
  </r>
  <r>
    <x v="28"/>
    <x v="8"/>
    <n v="2.7610000000000001"/>
    <n v="0"/>
    <n v="11.48"/>
    <n v="8.5790000000000006"/>
    <n v="0"/>
    <n v="0"/>
  </r>
  <r>
    <x v="28"/>
    <x v="8"/>
    <n v="1.609"/>
    <n v="0"/>
    <n v="12.632"/>
    <n v="8.6080000000000005"/>
    <n v="0"/>
    <n v="0"/>
  </r>
  <r>
    <x v="28"/>
    <x v="8"/>
    <n v="6.3079999999999998"/>
    <n v="0"/>
    <n v="7.9329999999999998"/>
    <n v="8.6449999999999996"/>
    <n v="0"/>
    <n v="0"/>
  </r>
  <r>
    <x v="28"/>
    <x v="8"/>
    <n v="1.73"/>
    <n v="0"/>
    <n v="12.510999999999999"/>
    <n v="8.5640000000000001"/>
    <n v="0"/>
    <n v="0"/>
  </r>
  <r>
    <x v="28"/>
    <x v="8"/>
    <n v="7.0140000000000002"/>
    <n v="0"/>
    <n v="7.2270000000000003"/>
    <n v="8.5299999999999994"/>
    <n v="0"/>
    <n v="0"/>
  </r>
  <r>
    <x v="28"/>
    <x v="8"/>
    <n v="3.3319999999999999"/>
    <n v="0"/>
    <n v="10.909000000000001"/>
    <n v="8.5350000000000001"/>
    <n v="0"/>
    <n v="0"/>
  </r>
  <r>
    <x v="28"/>
    <x v="9"/>
    <n v="3.1040000000000001"/>
    <n v="0"/>
    <n v="10.146000000000001"/>
    <n v="8.5719999999999992"/>
    <n v="0"/>
    <n v="0"/>
  </r>
  <r>
    <x v="28"/>
    <x v="9"/>
    <n v="4.1139999999999999"/>
    <n v="0"/>
    <n v="9.1359999999999992"/>
    <n v="8.5909999999999993"/>
    <n v="0"/>
    <n v="0"/>
  </r>
  <r>
    <x v="28"/>
    <x v="9"/>
    <n v="5.0350000000000001"/>
    <n v="0"/>
    <n v="8.2149999999999999"/>
    <n v="8.5749999999999993"/>
    <n v="0"/>
    <n v="0"/>
  </r>
  <r>
    <x v="28"/>
    <x v="9"/>
    <n v="6.7569999999999997"/>
    <n v="0"/>
    <n v="6.4930000000000003"/>
    <n v="8.4779999999999998"/>
    <n v="0"/>
    <n v="0"/>
  </r>
  <r>
    <x v="28"/>
    <x v="9"/>
    <n v="6.4450000000000003"/>
    <n v="0"/>
    <n v="6.8049999999999997"/>
    <n v="8.4550000000000001"/>
    <n v="0"/>
    <n v="0"/>
  </r>
  <r>
    <x v="28"/>
    <x v="9"/>
    <n v="7.5529999999999999"/>
    <n v="0"/>
    <n v="5.6970000000000001"/>
    <n v="8.6430000000000007"/>
    <n v="0"/>
    <n v="0"/>
  </r>
  <r>
    <x v="28"/>
    <x v="9"/>
    <n v="6.7750000000000004"/>
    <n v="0"/>
    <n v="6.4749999999999996"/>
    <n v="8.6180000000000003"/>
    <n v="0"/>
    <n v="0"/>
  </r>
  <r>
    <x v="28"/>
    <x v="9"/>
    <n v="6.7850000000000001"/>
    <n v="0"/>
    <n v="6.4649999999999999"/>
    <n v="8.4700000000000006"/>
    <n v="0"/>
    <n v="0"/>
  </r>
  <r>
    <x v="28"/>
    <x v="9"/>
    <n v="7.5739999999999998"/>
    <n v="0"/>
    <n v="5.6760000000000002"/>
    <n v="8.4819999999999993"/>
    <n v="0"/>
    <n v="0"/>
  </r>
  <r>
    <x v="28"/>
    <x v="9"/>
    <n v="7.5140000000000002"/>
    <n v="0"/>
    <n v="5.7359999999999998"/>
    <n v="8.4429999999999996"/>
    <n v="0"/>
    <n v="0"/>
  </r>
  <r>
    <x v="28"/>
    <x v="9"/>
    <n v="7.5110000000000001"/>
    <n v="0"/>
    <n v="5.7389999999999999"/>
    <n v="8.4469999999999992"/>
    <n v="0"/>
    <n v="0"/>
  </r>
  <r>
    <x v="28"/>
    <x v="9"/>
    <n v="6.39"/>
    <n v="0"/>
    <n v="6.86"/>
    <n v="8.39"/>
    <n v="0"/>
    <n v="0"/>
  </r>
  <r>
    <x v="28"/>
    <x v="9"/>
    <n v="8.343"/>
    <n v="3.6999999999999998E-2"/>
    <n v="4.907"/>
    <n v="8.2929999999999993"/>
    <n v="0"/>
    <n v="0"/>
  </r>
  <r>
    <x v="28"/>
    <x v="9"/>
    <n v="4.9119999999999999"/>
    <n v="0"/>
    <n v="8.3379999999999992"/>
    <n v="8.3350000000000009"/>
    <n v="0"/>
    <n v="0"/>
  </r>
  <r>
    <x v="28"/>
    <x v="9"/>
    <n v="4.9619999999999997"/>
    <n v="0"/>
    <n v="8.2880000000000003"/>
    <n v="8.5090000000000003"/>
    <n v="0"/>
    <n v="0"/>
  </r>
  <r>
    <x v="28"/>
    <x v="9"/>
    <n v="6.4829999999999997"/>
    <n v="0"/>
    <n v="6.7670000000000003"/>
    <n v="8.375"/>
    <n v="0"/>
    <n v="0"/>
  </r>
  <r>
    <x v="28"/>
    <x v="9"/>
    <n v="7.8520000000000003"/>
    <n v="0"/>
    <n v="5.3979999999999997"/>
    <n v="8.3800000000000008"/>
    <n v="0"/>
    <n v="0"/>
  </r>
  <r>
    <x v="28"/>
    <x v="9"/>
    <n v="6.774"/>
    <n v="0"/>
    <n v="6.476"/>
    <n v="8.3550000000000004"/>
    <n v="0"/>
    <n v="0"/>
  </r>
  <r>
    <x v="28"/>
    <x v="9"/>
    <n v="6.7"/>
    <n v="0"/>
    <n v="6.55"/>
    <n v="8.4320000000000004"/>
    <n v="0"/>
    <n v="0"/>
  </r>
  <r>
    <x v="28"/>
    <x v="9"/>
    <n v="7.5629999999999997"/>
    <n v="0"/>
    <n v="5.6870000000000003"/>
    <n v="8.4239999999999995"/>
    <n v="0"/>
    <n v="0"/>
  </r>
  <r>
    <x v="28"/>
    <x v="9"/>
    <n v="7.165"/>
    <n v="0"/>
    <n v="6.085"/>
    <n v="8.4060000000000006"/>
    <n v="0"/>
    <n v="0"/>
  </r>
  <r>
    <x v="28"/>
    <x v="9"/>
    <n v="7.1680000000000001"/>
    <n v="0"/>
    <n v="6.0819999999999999"/>
    <n v="8.3480000000000008"/>
    <n v="0"/>
    <n v="0"/>
  </r>
  <r>
    <x v="28"/>
    <x v="9"/>
    <n v="7.6760000000000002"/>
    <n v="0"/>
    <n v="5.5739999999999998"/>
    <n v="8.3710000000000004"/>
    <n v="0"/>
    <n v="0"/>
  </r>
  <r>
    <x v="28"/>
    <x v="9"/>
    <n v="8.4429999999999996"/>
    <n v="0"/>
    <n v="4.8070000000000004"/>
    <n v="8.4860000000000007"/>
    <n v="0"/>
    <n v="0"/>
  </r>
  <r>
    <x v="28"/>
    <x v="9"/>
    <n v="8.4160000000000004"/>
    <n v="0"/>
    <n v="4.8339999999999996"/>
    <n v="8.4130000000000003"/>
    <n v="0"/>
    <n v="0"/>
  </r>
  <r>
    <x v="28"/>
    <x v="9"/>
    <n v="8.51"/>
    <n v="0"/>
    <n v="4.74"/>
    <n v="8.4359999999999999"/>
    <n v="0"/>
    <n v="0"/>
  </r>
  <r>
    <x v="28"/>
    <x v="9"/>
    <n v="8.5020000000000007"/>
    <n v="0"/>
    <n v="4.7480000000000002"/>
    <n v="8.3339999999999996"/>
    <n v="0"/>
    <n v="0"/>
  </r>
  <r>
    <x v="28"/>
    <x v="9"/>
    <n v="8.2420000000000009"/>
    <n v="0"/>
    <n v="5.008"/>
    <n v="8.3339999999999996"/>
    <n v="0.89200000000000002"/>
    <n v="0"/>
  </r>
  <r>
    <x v="28"/>
    <x v="9"/>
    <n v="8.18"/>
    <n v="0"/>
    <n v="5.07"/>
    <n v="8.4359999999999999"/>
    <n v="1.6060000000000001"/>
    <n v="0"/>
  </r>
  <r>
    <x v="28"/>
    <x v="9"/>
    <n v="9.5679999999999996"/>
    <n v="0"/>
    <n v="3.6819999999999999"/>
    <n v="8.4429999999999996"/>
    <n v="1.6060000000000001"/>
    <n v="0"/>
  </r>
  <r>
    <x v="28"/>
    <x v="9"/>
    <n v="7.6539999999999999"/>
    <n v="0"/>
    <n v="5.5960000000000001"/>
    <n v="8.3309999999999995"/>
    <n v="1.6060000000000001"/>
    <n v="0"/>
  </r>
  <r>
    <x v="28"/>
    <x v="10"/>
    <n v="8.641"/>
    <n v="0"/>
    <n v="4.609"/>
    <n v="8.4380000000000006"/>
    <n v="1.6060000000000001"/>
    <n v="0"/>
  </r>
  <r>
    <x v="28"/>
    <x v="10"/>
    <n v="8.218"/>
    <n v="4.0000000000000001E-3"/>
    <n v="5.032"/>
    <n v="8.3260000000000005"/>
    <n v="1.6060000000000001"/>
    <n v="0"/>
  </r>
  <r>
    <x v="28"/>
    <x v="10"/>
    <n v="9.5190000000000001"/>
    <n v="0"/>
    <n v="3.7309999999999999"/>
    <n v="8.4789999999999992"/>
    <n v="1.6060000000000001"/>
    <n v="0"/>
  </r>
  <r>
    <x v="28"/>
    <x v="10"/>
    <n v="8.6010000000000009"/>
    <n v="0"/>
    <n v="4.649"/>
    <n v="8.68"/>
    <n v="1.825"/>
    <n v="0"/>
  </r>
  <r>
    <x v="28"/>
    <x v="10"/>
    <n v="9.3640000000000008"/>
    <n v="0"/>
    <n v="3.8860000000000001"/>
    <n v="8.4350000000000005"/>
    <n v="1.6060000000000001"/>
    <n v="0"/>
  </r>
  <r>
    <x v="28"/>
    <x v="10"/>
    <n v="9.69"/>
    <n v="0"/>
    <n v="3.56"/>
    <n v="8.4659999999999993"/>
    <n v="1.6060000000000001"/>
    <n v="0"/>
  </r>
  <r>
    <x v="28"/>
    <x v="10"/>
    <n v="9.7430000000000003"/>
    <n v="0"/>
    <n v="3.5070000000000001"/>
    <n v="8.4290000000000003"/>
    <n v="1.6060000000000001"/>
    <n v="0"/>
  </r>
  <r>
    <x v="28"/>
    <x v="10"/>
    <n v="10.412000000000001"/>
    <n v="0.877"/>
    <n v="2.8380000000000001"/>
    <n v="7.4530000000000003"/>
    <n v="1.6060000000000001"/>
    <n v="0"/>
  </r>
  <r>
    <x v="28"/>
    <x v="10"/>
    <n v="10.112"/>
    <n v="1.32"/>
    <n v="3.1379999999999999"/>
    <n v="7.01"/>
    <n v="1.6060000000000001"/>
    <n v="0"/>
  </r>
  <r>
    <x v="28"/>
    <x v="10"/>
    <n v="10.404999999999999"/>
    <n v="2.4249999999999998"/>
    <n v="2.8450000000000002"/>
    <n v="5.9050000000000002"/>
    <n v="1.1579999999999999"/>
    <n v="0"/>
  </r>
  <r>
    <x v="28"/>
    <x v="10"/>
    <n v="10.013"/>
    <n v="2.8769999999999998"/>
    <n v="3.2370000000000001"/>
    <n v="5.4530000000000003"/>
    <n v="0.80100000000000005"/>
    <n v="0"/>
  </r>
  <r>
    <x v="28"/>
    <x v="10"/>
    <n v="10.441000000000001"/>
    <n v="2.86"/>
    <n v="2.8090000000000002"/>
    <n v="5.47"/>
    <n v="0.155"/>
    <n v="0"/>
  </r>
  <r>
    <x v="28"/>
    <x v="10"/>
    <n v="7.2850000000000001"/>
    <n v="2.9020000000000001"/>
    <n v="5.9649999999999999"/>
    <n v="5.4279999999999999"/>
    <n v="0"/>
    <n v="0"/>
  </r>
  <r>
    <x v="28"/>
    <x v="10"/>
    <n v="6.8280000000000003"/>
    <n v="2.8969999999999998"/>
    <n v="6.4219999999999997"/>
    <n v="5.4329999999999998"/>
    <n v="0"/>
    <n v="0"/>
  </r>
  <r>
    <x v="28"/>
    <x v="10"/>
    <n v="4.468"/>
    <n v="2.9129999999999998"/>
    <n v="8.782"/>
    <n v="5.4169999999999998"/>
    <n v="0"/>
    <n v="0"/>
  </r>
  <r>
    <x v="28"/>
    <x v="10"/>
    <n v="4.1500000000000004"/>
    <n v="2.9"/>
    <n v="9.1"/>
    <n v="5.43"/>
    <n v="0"/>
    <n v="0"/>
  </r>
  <r>
    <x v="28"/>
    <x v="10"/>
    <n v="5.1459999999999999"/>
    <n v="2.919"/>
    <n v="8.1039999999999992"/>
    <n v="5.4109999999999996"/>
    <n v="0"/>
    <n v="0"/>
  </r>
  <r>
    <x v="28"/>
    <x v="10"/>
    <n v="5.1459999999999999"/>
    <n v="2.9289999999999998"/>
    <n v="8.1039999999999992"/>
    <n v="5.4009999999999998"/>
    <n v="0"/>
    <n v="0"/>
  </r>
  <r>
    <x v="28"/>
    <x v="10"/>
    <n v="4.819"/>
    <n v="2.907"/>
    <n v="8.4309999999999992"/>
    <n v="5.423"/>
    <n v="0"/>
    <n v="0"/>
  </r>
  <r>
    <x v="28"/>
    <x v="10"/>
    <n v="3.0289999999999999"/>
    <n v="2.8969999999999998"/>
    <n v="10.221"/>
    <n v="5.4329999999999998"/>
    <n v="0"/>
    <n v="0"/>
  </r>
  <r>
    <x v="28"/>
    <x v="10"/>
    <n v="4.9560000000000004"/>
    <n v="1.5089999999999999"/>
    <n v="8.2940000000000005"/>
    <n v="6.8209999999999997"/>
    <n v="0"/>
    <n v="0"/>
  </r>
  <r>
    <x v="28"/>
    <x v="10"/>
    <n v="5.577"/>
    <n v="0.88200000000000001"/>
    <n v="7.673"/>
    <n v="7.4480000000000004"/>
    <n v="0"/>
    <n v="0"/>
  </r>
  <r>
    <x v="28"/>
    <x v="10"/>
    <n v="7.8129999999999997"/>
    <n v="0.9"/>
    <n v="5.4370000000000003"/>
    <n v="7.43"/>
    <n v="0"/>
    <n v="0"/>
  </r>
  <r>
    <x v="28"/>
    <x v="10"/>
    <n v="7.3639999999999999"/>
    <n v="0.91300000000000003"/>
    <n v="5.8860000000000001"/>
    <n v="7.4169999999999998"/>
    <n v="0"/>
    <n v="0"/>
  </r>
  <r>
    <x v="28"/>
    <x v="10"/>
    <n v="6.8259999999999996"/>
    <n v="0.873"/>
    <n v="6.4240000000000004"/>
    <n v="7.4569999999999999"/>
    <n v="0"/>
    <n v="0"/>
  </r>
  <r>
    <x v="28"/>
    <x v="10"/>
    <n v="7.5510000000000002"/>
    <n v="0.86799999999999999"/>
    <n v="5.6989999999999998"/>
    <n v="7.4619999999999997"/>
    <n v="0"/>
    <n v="0"/>
  </r>
  <r>
    <x v="28"/>
    <x v="10"/>
    <n v="7.6619999999999999"/>
    <n v="0.91600000000000004"/>
    <n v="5.5880000000000001"/>
    <n v="7.4139999999999997"/>
    <n v="0"/>
    <n v="0"/>
  </r>
  <r>
    <x v="28"/>
    <x v="10"/>
    <n v="7.4589999999999996"/>
    <n v="0.94699999999999995"/>
    <n v="5.7910000000000004"/>
    <n v="7.383"/>
    <n v="0"/>
    <n v="0"/>
  </r>
  <r>
    <x v="28"/>
    <x v="10"/>
    <n v="6.48"/>
    <n v="0.94799999999999995"/>
    <n v="6.77"/>
    <n v="7.3819999999999997"/>
    <n v="0"/>
    <n v="0"/>
  </r>
  <r>
    <x v="28"/>
    <x v="10"/>
    <n v="8.0500000000000007"/>
    <n v="0.96"/>
    <n v="5.2"/>
    <n v="7.37"/>
    <n v="0"/>
    <n v="0"/>
  </r>
  <r>
    <x v="28"/>
    <x v="11"/>
    <n v="7.7939999999999996"/>
    <n v="0.97699999999999998"/>
    <n v="5.4560000000000004"/>
    <n v="7.3529999999999998"/>
    <n v="0"/>
    <n v="0"/>
  </r>
  <r>
    <x v="28"/>
    <x v="11"/>
    <n v="8.5079999999999991"/>
    <n v="0.94699999999999995"/>
    <n v="4.742"/>
    <n v="7.383"/>
    <n v="0"/>
    <n v="0"/>
  </r>
  <r>
    <x v="28"/>
    <x v="11"/>
    <n v="8.6620000000000008"/>
    <n v="0.96499999999999997"/>
    <n v="4.5880000000000001"/>
    <n v="7.3650000000000002"/>
    <n v="0"/>
    <n v="0"/>
  </r>
  <r>
    <x v="28"/>
    <x v="11"/>
    <n v="7.14"/>
    <n v="0.97199999999999998"/>
    <n v="6.11"/>
    <n v="7.3579999999999997"/>
    <n v="0"/>
    <n v="0"/>
  </r>
  <r>
    <x v="28"/>
    <x v="11"/>
    <n v="9.1039999999999992"/>
    <n v="0.96399999999999997"/>
    <n v="4.1459999999999999"/>
    <n v="7.3659999999999997"/>
    <n v="0"/>
    <n v="0"/>
  </r>
  <r>
    <x v="28"/>
    <x v="11"/>
    <n v="6.6289999999999996"/>
    <n v="0.93799999999999994"/>
    <n v="6.6210000000000004"/>
    <n v="7.3920000000000003"/>
    <n v="0"/>
    <n v="0"/>
  </r>
  <r>
    <x v="28"/>
    <x v="11"/>
    <n v="3.8759999999999999"/>
    <n v="0.92600000000000005"/>
    <n v="9.3740000000000006"/>
    <n v="7.4039999999999999"/>
    <n v="0"/>
    <n v="0"/>
  </r>
  <r>
    <x v="28"/>
    <x v="11"/>
    <n v="1.871"/>
    <n v="0.97499999999999998"/>
    <n v="11.379"/>
    <n v="7.3550000000000004"/>
    <n v="0"/>
    <n v="0"/>
  </r>
  <r>
    <x v="28"/>
    <x v="11"/>
    <n v="1.4019999999999999"/>
    <n v="0.95"/>
    <n v="11.848000000000001"/>
    <n v="7.38"/>
    <n v="0"/>
    <n v="0"/>
  </r>
  <r>
    <x v="28"/>
    <x v="11"/>
    <n v="4.1550000000000002"/>
    <n v="0.45900000000000002"/>
    <n v="9.0950000000000006"/>
    <n v="7.8710000000000004"/>
    <n v="0"/>
    <n v="0"/>
  </r>
  <r>
    <x v="28"/>
    <x v="11"/>
    <n v="4.6689999999999996"/>
    <n v="0"/>
    <n v="8.5809999999999995"/>
    <n v="8.56"/>
    <n v="0"/>
    <n v="0"/>
  </r>
  <r>
    <x v="28"/>
    <x v="11"/>
    <n v="4.6769999999999996"/>
    <n v="0"/>
    <n v="8.5730000000000004"/>
    <n v="8.4019999999999992"/>
    <n v="0"/>
    <n v="0"/>
  </r>
  <r>
    <x v="28"/>
    <x v="11"/>
    <n v="4.8310000000000004"/>
    <n v="0"/>
    <n v="8.4190000000000005"/>
    <n v="8.4329999999999998"/>
    <n v="0"/>
    <n v="0"/>
  </r>
  <r>
    <x v="28"/>
    <x v="11"/>
    <n v="3.3849999999999998"/>
    <n v="0"/>
    <n v="9.8650000000000002"/>
    <n v="8.3919999999999995"/>
    <n v="0"/>
    <n v="0"/>
  </r>
  <r>
    <x v="28"/>
    <x v="11"/>
    <n v="7.0449999999999999"/>
    <n v="0.871"/>
    <n v="6.2050000000000001"/>
    <n v="7.4589999999999996"/>
    <n v="0"/>
    <n v="0"/>
  </r>
  <r>
    <x v="28"/>
    <x v="11"/>
    <n v="6.5449999999999999"/>
    <n v="1.282"/>
    <n v="6.7050000000000001"/>
    <n v="7.048"/>
    <n v="0"/>
    <n v="0"/>
  </r>
  <r>
    <x v="28"/>
    <x v="11"/>
    <n v="7.17"/>
    <n v="1.016"/>
    <n v="6.08"/>
    <n v="7.3140000000000001"/>
    <n v="0"/>
    <n v="0"/>
  </r>
  <r>
    <x v="28"/>
    <x v="11"/>
    <n v="6.5789999999999997"/>
    <n v="0.93799999999999994"/>
    <n v="6.6710000000000003"/>
    <n v="7.3920000000000003"/>
    <n v="0"/>
    <n v="0"/>
  </r>
  <r>
    <x v="28"/>
    <x v="11"/>
    <n v="6.375"/>
    <n v="0.9"/>
    <n v="6.875"/>
    <n v="7.43"/>
    <n v="0"/>
    <n v="0"/>
  </r>
  <r>
    <x v="28"/>
    <x v="11"/>
    <n v="6.5090000000000003"/>
    <n v="0.92400000000000004"/>
    <n v="6.7409999999999997"/>
    <n v="7.4059999999999997"/>
    <n v="0"/>
    <n v="0"/>
  </r>
  <r>
    <x v="28"/>
    <x v="11"/>
    <n v="6.5330000000000004"/>
    <n v="0.85399999999999998"/>
    <n v="6.7169999999999996"/>
    <n v="7.476"/>
    <n v="0"/>
    <n v="0"/>
  </r>
  <r>
    <x v="28"/>
    <x v="11"/>
    <n v="6.585"/>
    <n v="1.821"/>
    <n v="6.665"/>
    <n v="6.5090000000000003"/>
    <n v="0"/>
    <n v="0"/>
  </r>
  <r>
    <x v="28"/>
    <x v="11"/>
    <n v="9.0370000000000008"/>
    <n v="3.105"/>
    <n v="4.2130000000000001"/>
    <n v="5.2249999999999996"/>
    <n v="0"/>
    <n v="0"/>
  </r>
  <r>
    <x v="28"/>
    <x v="11"/>
    <n v="8.86"/>
    <n v="3.0590000000000002"/>
    <n v="4.3899999999999997"/>
    <n v="5.2709999999999999"/>
    <n v="0"/>
    <n v="0"/>
  </r>
  <r>
    <x v="28"/>
    <x v="11"/>
    <n v="6.8869999999999996"/>
    <n v="3.11"/>
    <n v="6.3630000000000004"/>
    <n v="5.22"/>
    <n v="0"/>
    <n v="0"/>
  </r>
  <r>
    <x v="28"/>
    <x v="11"/>
    <n v="8.4440000000000008"/>
    <n v="3.1269999999999998"/>
    <n v="4.806"/>
    <n v="5.2030000000000003"/>
    <n v="0"/>
    <n v="0"/>
  </r>
  <r>
    <x v="28"/>
    <x v="11"/>
    <n v="5.3390000000000004"/>
    <n v="3.1280000000000001"/>
    <n v="7.9109999999999996"/>
    <n v="5.202"/>
    <n v="0"/>
    <n v="0"/>
  </r>
  <r>
    <x v="28"/>
    <x v="11"/>
    <n v="9.24"/>
    <n v="5.3840000000000003"/>
    <n v="4.01"/>
    <n v="2.9460000000000002"/>
    <n v="0"/>
    <n v="0"/>
  </r>
  <r>
    <x v="28"/>
    <x v="11"/>
    <n v="10.618"/>
    <n v="6.2969999999999997"/>
    <n v="2.6320000000000001"/>
    <n v="2.0329999999999999"/>
    <n v="0"/>
    <n v="0"/>
  </r>
  <r>
    <x v="28"/>
    <x v="11"/>
    <n v="10.585000000000001"/>
    <n v="6.2770000000000001"/>
    <n v="2.665"/>
    <n v="2.0529999999999999"/>
    <n v="0"/>
    <n v="0"/>
  </r>
  <r>
    <x v="28"/>
    <x v="11"/>
    <n v="10.621"/>
    <n v="6.298"/>
    <n v="2.629"/>
    <n v="2.032"/>
    <n v="0"/>
    <n v="0"/>
  </r>
  <r>
    <x v="29"/>
    <x v="0"/>
    <n v="9.9380000000000006"/>
    <n v="6.2910000000000004"/>
    <n v="3.3119999999999998"/>
    <n v="2.0390000000000001"/>
    <n v="0"/>
    <n v="0"/>
  </r>
  <r>
    <x v="29"/>
    <x v="0"/>
    <n v="10.430999999999999"/>
    <n v="6.2949999999999999"/>
    <n v="2.819"/>
    <n v="2.0350000000000001"/>
    <n v="0"/>
    <n v="0"/>
  </r>
  <r>
    <x v="29"/>
    <x v="0"/>
    <n v="9.9969999999999999"/>
    <n v="5.1580000000000004"/>
    <n v="3.2530000000000001"/>
    <n v="3.1720000000000002"/>
    <n v="0"/>
    <n v="0"/>
  </r>
  <r>
    <x v="29"/>
    <x v="0"/>
    <n v="9.4499999999999993"/>
    <n v="4.6900000000000004"/>
    <n v="3.8"/>
    <n v="3.64"/>
    <n v="0"/>
    <n v="0"/>
  </r>
  <r>
    <x v="29"/>
    <x v="0"/>
    <n v="10.363"/>
    <n v="4.5620000000000003"/>
    <n v="2.887"/>
    <n v="3.7679999999999998"/>
    <n v="0"/>
    <n v="0"/>
  </r>
  <r>
    <x v="29"/>
    <x v="0"/>
    <n v="7.65"/>
    <n v="3.7240000000000002"/>
    <n v="5.6"/>
    <n v="4.6059999999999999"/>
    <n v="0"/>
    <n v="0"/>
  </r>
  <r>
    <x v="29"/>
    <x v="0"/>
    <n v="7.3659999999999997"/>
    <n v="2.9750000000000001"/>
    <n v="5.8840000000000003"/>
    <n v="5.3550000000000004"/>
    <n v="0"/>
    <n v="0"/>
  </r>
  <r>
    <x v="29"/>
    <x v="0"/>
    <n v="7.1559999999999997"/>
    <n v="1.4410000000000001"/>
    <n v="6.0940000000000003"/>
    <n v="6.8890000000000002"/>
    <n v="0"/>
    <n v="0"/>
  </r>
  <r>
    <x v="29"/>
    <x v="0"/>
    <n v="7.3769999999999998"/>
    <n v="0.77700000000000002"/>
    <n v="5.8730000000000002"/>
    <n v="7.5529999999999999"/>
    <n v="0"/>
    <n v="0"/>
  </r>
  <r>
    <x v="29"/>
    <x v="0"/>
    <n v="7.0670000000000002"/>
    <n v="0.83499999999999996"/>
    <n v="6.1829999999999998"/>
    <n v="7.4950000000000001"/>
    <n v="0"/>
    <n v="0"/>
  </r>
  <r>
    <x v="29"/>
    <x v="0"/>
    <n v="2.95"/>
    <n v="0.82499999999999996"/>
    <n v="10.3"/>
    <n v="7.5049999999999999"/>
    <n v="0"/>
    <n v="0"/>
  </r>
  <r>
    <x v="29"/>
    <x v="0"/>
    <n v="5.7110000000000003"/>
    <n v="0.78700000000000003"/>
    <n v="7.5389999999999997"/>
    <n v="7.5430000000000001"/>
    <n v="0"/>
    <n v="0"/>
  </r>
  <r>
    <x v="29"/>
    <x v="0"/>
    <n v="5.6749999999999998"/>
    <n v="0.82899999999999996"/>
    <n v="7.5750000000000002"/>
    <n v="7.5010000000000003"/>
    <n v="0"/>
    <n v="0"/>
  </r>
  <r>
    <x v="29"/>
    <x v="0"/>
    <n v="7.5860000000000003"/>
    <n v="2.077"/>
    <n v="5.6639999999999997"/>
    <n v="6.2530000000000001"/>
    <n v="0"/>
    <n v="0"/>
  </r>
  <r>
    <x v="29"/>
    <x v="0"/>
    <n v="7.3710000000000004"/>
    <n v="2.65"/>
    <n v="5.8789999999999996"/>
    <n v="5.68"/>
    <n v="0"/>
    <n v="0"/>
  </r>
  <r>
    <x v="29"/>
    <x v="0"/>
    <n v="8.468"/>
    <n v="3.5720000000000001"/>
    <n v="4.782"/>
    <n v="4.758"/>
    <n v="0"/>
    <n v="0"/>
  </r>
  <r>
    <x v="29"/>
    <x v="0"/>
    <n v="7.2569999999999997"/>
    <n v="4.5220000000000002"/>
    <n v="5.9930000000000003"/>
    <n v="3.8079999999999998"/>
    <n v="0"/>
    <n v="0"/>
  </r>
  <r>
    <x v="29"/>
    <x v="0"/>
    <n v="7.391"/>
    <n v="3.1619999999999999"/>
    <n v="5.859"/>
    <n v="5.1680000000000001"/>
    <n v="0"/>
    <n v="0"/>
  </r>
  <r>
    <x v="29"/>
    <x v="0"/>
    <n v="7.1310000000000002"/>
    <n v="2.5830000000000002"/>
    <n v="6.1189999999999998"/>
    <n v="5.7469999999999999"/>
    <n v="0"/>
    <n v="0"/>
  </r>
  <r>
    <x v="29"/>
    <x v="0"/>
    <n v="7.44"/>
    <n v="2.6259999999999999"/>
    <n v="5.81"/>
    <n v="5.7039999999999997"/>
    <n v="0"/>
    <n v="0"/>
  </r>
  <r>
    <x v="29"/>
    <x v="0"/>
    <n v="7.48"/>
    <n v="2.6179999999999999"/>
    <n v="5.77"/>
    <n v="5.7119999999999997"/>
    <n v="0"/>
    <n v="0"/>
  </r>
  <r>
    <x v="29"/>
    <x v="0"/>
    <n v="6.5309999999999997"/>
    <n v="2.5920000000000001"/>
    <n v="6.7190000000000003"/>
    <n v="5.7380000000000004"/>
    <n v="0"/>
    <n v="0"/>
  </r>
  <r>
    <x v="29"/>
    <x v="0"/>
    <n v="6.3330000000000002"/>
    <n v="2.5960000000000001"/>
    <n v="6.9169999999999998"/>
    <n v="5.734"/>
    <n v="0"/>
    <n v="0"/>
  </r>
  <r>
    <x v="29"/>
    <x v="0"/>
    <n v="5.8109999999999999"/>
    <n v="1.504"/>
    <n v="7.4390000000000001"/>
    <n v="6.8259999999999996"/>
    <n v="0"/>
    <n v="0"/>
  </r>
  <r>
    <x v="29"/>
    <x v="0"/>
    <n v="5.9669999999999996"/>
    <n v="1.02"/>
    <n v="7.2830000000000004"/>
    <n v="7.31"/>
    <n v="0"/>
    <n v="0"/>
  </r>
  <r>
    <x v="29"/>
    <x v="0"/>
    <n v="7.3730000000000002"/>
    <n v="1.052"/>
    <n v="5.8769999999999998"/>
    <n v="7.2779999999999996"/>
    <n v="0"/>
    <n v="0"/>
  </r>
  <r>
    <x v="29"/>
    <x v="0"/>
    <n v="7.1289999999999996"/>
    <n v="0.97799999999999998"/>
    <n v="6.1210000000000004"/>
    <n v="7.3520000000000003"/>
    <n v="0"/>
    <n v="0"/>
  </r>
  <r>
    <x v="29"/>
    <x v="0"/>
    <n v="7.4640000000000004"/>
    <n v="0.20599999999999999"/>
    <n v="5.7859999999999996"/>
    <n v="8.1240000000000006"/>
    <n v="0"/>
    <n v="0"/>
  </r>
  <r>
    <x v="29"/>
    <x v="0"/>
    <n v="8.2759999999999998"/>
    <n v="3.1E-2"/>
    <n v="4.9740000000000002"/>
    <n v="8.2989999999999995"/>
    <n v="0"/>
    <n v="0"/>
  </r>
  <r>
    <x v="29"/>
    <x v="0"/>
    <n v="8.4109999999999996"/>
    <n v="1E-3"/>
    <n v="4.8390000000000004"/>
    <n v="8.3290000000000006"/>
    <n v="0"/>
    <n v="0"/>
  </r>
  <r>
    <x v="29"/>
    <x v="0"/>
    <n v="5.359"/>
    <n v="9.1999999999999998E-2"/>
    <n v="7.891"/>
    <n v="8.2379999999999995"/>
    <n v="0"/>
    <n v="0"/>
  </r>
  <r>
    <x v="29"/>
    <x v="1"/>
    <n v="5.407"/>
    <n v="3.4000000000000002E-2"/>
    <n v="7.843"/>
    <n v="8.2959999999999994"/>
    <n v="0"/>
    <n v="0"/>
  </r>
  <r>
    <x v="29"/>
    <x v="1"/>
    <n v="5.44"/>
    <n v="3.5000000000000003E-2"/>
    <n v="7.81"/>
    <n v="8.2949999999999999"/>
    <n v="0"/>
    <n v="0"/>
  </r>
  <r>
    <x v="29"/>
    <x v="1"/>
    <n v="5.2930000000000001"/>
    <n v="4.1000000000000002E-2"/>
    <n v="7.9569999999999999"/>
    <n v="8.2889999999999997"/>
    <n v="0"/>
    <n v="0"/>
  </r>
  <r>
    <x v="29"/>
    <x v="1"/>
    <n v="6.8019999999999996"/>
    <n v="0.77900000000000003"/>
    <n v="6.4480000000000004"/>
    <n v="7.5510000000000002"/>
    <n v="0"/>
    <n v="0"/>
  </r>
  <r>
    <x v="29"/>
    <x v="1"/>
    <n v="6.2919999999999998"/>
    <n v="1.6040000000000001"/>
    <n v="6.9580000000000002"/>
    <n v="6.726"/>
    <n v="0"/>
    <n v="0"/>
  </r>
  <r>
    <x v="29"/>
    <x v="1"/>
    <n v="6.351"/>
    <n v="1.665"/>
    <n v="6.899"/>
    <n v="6.665"/>
    <n v="0"/>
    <n v="0"/>
  </r>
  <r>
    <x v="29"/>
    <x v="1"/>
    <n v="6.44"/>
    <n v="1.655"/>
    <n v="6.81"/>
    <n v="6.6749999999999998"/>
    <n v="0"/>
    <n v="0"/>
  </r>
  <r>
    <x v="29"/>
    <x v="1"/>
    <n v="6.6870000000000003"/>
    <n v="1.206"/>
    <n v="6.5629999999999997"/>
    <n v="7.1239999999999997"/>
    <n v="0"/>
    <n v="0"/>
  </r>
  <r>
    <x v="29"/>
    <x v="1"/>
    <n v="7.4790000000000001"/>
    <n v="1.0549999999999999"/>
    <n v="5.7709999999999999"/>
    <n v="7.2750000000000004"/>
    <n v="0"/>
    <n v="0"/>
  </r>
  <r>
    <x v="29"/>
    <x v="1"/>
    <n v="7.32"/>
    <n v="1.0669999999999999"/>
    <n v="5.93"/>
    <n v="7.2629999999999999"/>
    <n v="0"/>
    <n v="0"/>
  </r>
  <r>
    <x v="29"/>
    <x v="1"/>
    <n v="6.3380000000000001"/>
    <n v="1.0549999999999999"/>
    <n v="6.9119999999999999"/>
    <n v="7.2750000000000004"/>
    <n v="0"/>
    <n v="0"/>
  </r>
  <r>
    <x v="29"/>
    <x v="1"/>
    <n v="6.1859999999999999"/>
    <n v="1.0620000000000001"/>
    <n v="7.0640000000000001"/>
    <n v="7.2679999999999998"/>
    <n v="0"/>
    <n v="0"/>
  </r>
  <r>
    <x v="29"/>
    <x v="1"/>
    <n v="6.016"/>
    <n v="1.03"/>
    <n v="7.234"/>
    <n v="7.3"/>
    <n v="0"/>
    <n v="0"/>
  </r>
  <r>
    <x v="29"/>
    <x v="1"/>
    <n v="6.0780000000000003"/>
    <n v="1.044"/>
    <n v="7.1719999999999997"/>
    <n v="7.2859999999999996"/>
    <n v="0"/>
    <n v="0"/>
  </r>
  <r>
    <x v="29"/>
    <x v="1"/>
    <n v="6.4279999999999999"/>
    <n v="1.391"/>
    <n v="6.8220000000000001"/>
    <n v="6.9390000000000001"/>
    <n v="0"/>
    <n v="0"/>
  </r>
  <r>
    <x v="29"/>
    <x v="1"/>
    <n v="5.2939999999999996"/>
    <n v="1.6060000000000001"/>
    <n v="7.9560000000000004"/>
    <n v="6.7240000000000002"/>
    <n v="0"/>
    <n v="0"/>
  </r>
  <r>
    <x v="29"/>
    <x v="1"/>
    <n v="5.2789999999999999"/>
    <n v="2.4790000000000001"/>
    <n v="7.9710000000000001"/>
    <n v="5.851"/>
    <n v="0"/>
    <n v="0"/>
  </r>
  <r>
    <x v="29"/>
    <x v="1"/>
    <n v="6.4489999999999998"/>
    <n v="3.1869999999999998"/>
    <n v="6.8010000000000002"/>
    <n v="5.1429999999999998"/>
    <n v="0"/>
    <n v="0"/>
  </r>
  <r>
    <x v="29"/>
    <x v="1"/>
    <n v="6.4139999999999997"/>
    <n v="3.2360000000000002"/>
    <n v="6.8360000000000003"/>
    <n v="5.0940000000000003"/>
    <n v="0"/>
    <n v="0"/>
  </r>
  <r>
    <x v="29"/>
    <x v="1"/>
    <n v="6.359"/>
    <n v="2.4849999999999999"/>
    <n v="6.891"/>
    <n v="5.8449999999999998"/>
    <n v="0"/>
    <n v="0"/>
  </r>
  <r>
    <x v="29"/>
    <x v="1"/>
    <n v="6.0949999999999998"/>
    <n v="1.413"/>
    <n v="7.1550000000000002"/>
    <n v="6.9169999999999998"/>
    <n v="0"/>
    <n v="0"/>
  </r>
  <r>
    <x v="29"/>
    <x v="1"/>
    <n v="6.149"/>
    <n v="1.2130000000000001"/>
    <n v="7.101"/>
    <n v="7.117"/>
    <n v="0"/>
    <n v="0"/>
  </r>
  <r>
    <x v="29"/>
    <x v="1"/>
    <n v="6.3129999999999997"/>
    <n v="1.976"/>
    <n v="6.9370000000000003"/>
    <n v="6.3540000000000001"/>
    <n v="0"/>
    <n v="0"/>
  </r>
  <r>
    <x v="29"/>
    <x v="1"/>
    <n v="5.7919999999999998"/>
    <n v="2.8940000000000001"/>
    <n v="7.4580000000000002"/>
    <n v="5.4359999999999999"/>
    <n v="0"/>
    <n v="0"/>
  </r>
  <r>
    <x v="29"/>
    <x v="1"/>
    <n v="6.4450000000000003"/>
    <n v="2.8919999999999999"/>
    <n v="6.8049999999999997"/>
    <n v="5.4379999999999997"/>
    <n v="0"/>
    <n v="0"/>
  </r>
  <r>
    <x v="29"/>
    <x v="1"/>
    <n v="7.4"/>
    <n v="2.9159999999999999"/>
    <n v="5.85"/>
    <n v="5.4139999999999997"/>
    <n v="0"/>
    <n v="0"/>
  </r>
  <r>
    <x v="29"/>
    <x v="1"/>
    <n v="8.2330000000000005"/>
    <n v="2.9089999999999998"/>
    <n v="5.0170000000000003"/>
    <n v="5.4210000000000003"/>
    <n v="0"/>
    <n v="0"/>
  </r>
  <r>
    <x v="29"/>
    <x v="1"/>
    <n v="7.8339999999999996"/>
    <n v="3.6040000000000001"/>
    <n v="5.4160000000000004"/>
    <n v="4.726"/>
    <n v="0"/>
    <n v="0"/>
  </r>
  <r>
    <x v="29"/>
    <x v="1"/>
    <n v="9.3810000000000002"/>
    <n v="4.4550000000000001"/>
    <n v="3.8690000000000002"/>
    <n v="3.875"/>
    <n v="0"/>
    <n v="0"/>
  </r>
  <r>
    <x v="29"/>
    <x v="2"/>
    <n v="10.391"/>
    <n v="4.4480000000000004"/>
    <n v="2.859"/>
    <n v="3.8820000000000001"/>
    <n v="0"/>
    <n v="0"/>
  </r>
  <r>
    <x v="29"/>
    <x v="2"/>
    <n v="10.932"/>
    <n v="5.3760000000000003"/>
    <n v="2.3180000000000001"/>
    <n v="2.9540000000000002"/>
    <n v="0"/>
    <n v="0"/>
  </r>
  <r>
    <x v="29"/>
    <x v="2"/>
    <n v="11.17"/>
    <n v="5.7350000000000003"/>
    <n v="2.08"/>
    <n v="2.5950000000000002"/>
    <n v="0"/>
    <n v="0"/>
  </r>
  <r>
    <x v="29"/>
    <x v="2"/>
    <n v="11.124000000000001"/>
    <n v="4.7679999999999998"/>
    <n v="2.1259999999999999"/>
    <n v="3.5619999999999998"/>
    <n v="0"/>
    <n v="0"/>
  </r>
  <r>
    <x v="29"/>
    <x v="2"/>
    <n v="9.2230000000000008"/>
    <n v="4.2290000000000001"/>
    <n v="4.0270000000000001"/>
    <n v="4.101"/>
    <n v="0"/>
    <n v="0"/>
  </r>
  <r>
    <x v="29"/>
    <x v="2"/>
    <n v="9.4450000000000003"/>
    <n v="2.6259999999999999"/>
    <n v="3.8050000000000002"/>
    <n v="5.7039999999999997"/>
    <n v="0"/>
    <n v="0"/>
  </r>
  <r>
    <x v="29"/>
    <x v="2"/>
    <n v="9.4469999999999992"/>
    <n v="1.417"/>
    <n v="3.8029999999999999"/>
    <n v="6.9130000000000003"/>
    <n v="0"/>
    <n v="0"/>
  </r>
  <r>
    <x v="29"/>
    <x v="2"/>
    <n v="8.3049999999999997"/>
    <n v="1.288"/>
    <n v="4.9450000000000003"/>
    <n v="7.0419999999999998"/>
    <n v="0"/>
    <n v="0"/>
  </r>
  <r>
    <x v="29"/>
    <x v="2"/>
    <n v="8.0020000000000007"/>
    <n v="1.982"/>
    <n v="5.2480000000000002"/>
    <n v="6.3479999999999999"/>
    <n v="0"/>
    <n v="0"/>
  </r>
  <r>
    <x v="29"/>
    <x v="2"/>
    <n v="9.3480000000000008"/>
    <n v="3.0750000000000002"/>
    <n v="3.9020000000000001"/>
    <n v="5.2549999999999999"/>
    <n v="0"/>
    <n v="0"/>
  </r>
  <r>
    <x v="29"/>
    <x v="2"/>
    <n v="9.3420000000000005"/>
    <n v="4.242"/>
    <n v="3.9079999999999999"/>
    <n v="4.0880000000000001"/>
    <n v="0"/>
    <n v="0"/>
  </r>
  <r>
    <x v="29"/>
    <x v="2"/>
    <n v="9.2509999999999994"/>
    <n v="5.4779999999999998"/>
    <n v="3.9990000000000001"/>
    <n v="2.8519999999999999"/>
    <n v="0"/>
    <n v="0"/>
  </r>
  <r>
    <x v="29"/>
    <x v="2"/>
    <n v="10.393000000000001"/>
    <n v="6.7919999999999998"/>
    <n v="2.8570000000000002"/>
    <n v="1.538"/>
    <n v="0"/>
    <n v="0"/>
  </r>
  <r>
    <x v="29"/>
    <x v="2"/>
    <n v="10.45"/>
    <n v="6.4569999999999999"/>
    <n v="2.8"/>
    <n v="1.873"/>
    <n v="0"/>
    <n v="0"/>
  </r>
  <r>
    <x v="29"/>
    <x v="2"/>
    <n v="11.124000000000001"/>
    <n v="6.6139999999999999"/>
    <n v="2.1259999999999999"/>
    <n v="1.716"/>
    <n v="0"/>
    <n v="0"/>
  </r>
  <r>
    <x v="29"/>
    <x v="2"/>
    <n v="11.327"/>
    <n v="6.6130000000000004"/>
    <n v="1.923"/>
    <n v="1.7170000000000001"/>
    <n v="0"/>
    <n v="0"/>
  </r>
  <r>
    <x v="29"/>
    <x v="2"/>
    <n v="11.305"/>
    <n v="6.4909999999999997"/>
    <n v="1.9450000000000001"/>
    <n v="1.839"/>
    <n v="0"/>
    <n v="0"/>
  </r>
  <r>
    <x v="29"/>
    <x v="2"/>
    <n v="9.468"/>
    <n v="6.36"/>
    <n v="3.782"/>
    <n v="1.97"/>
    <n v="0"/>
    <n v="0"/>
  </r>
  <r>
    <x v="29"/>
    <x v="2"/>
    <n v="9.3819999999999997"/>
    <n v="6.3620000000000001"/>
    <n v="3.8679999999999999"/>
    <n v="1.968"/>
    <n v="0"/>
    <n v="0"/>
  </r>
  <r>
    <x v="29"/>
    <x v="2"/>
    <n v="9.3109999999999999"/>
    <n v="6.3609999999999998"/>
    <n v="3.9390000000000001"/>
    <n v="1.9690000000000001"/>
    <n v="0"/>
    <n v="0"/>
  </r>
  <r>
    <x v="29"/>
    <x v="2"/>
    <n v="10.231"/>
    <n v="5.2539999999999996"/>
    <n v="3.0190000000000001"/>
    <n v="3.0760000000000001"/>
    <n v="0"/>
    <n v="0"/>
  </r>
  <r>
    <x v="29"/>
    <x v="2"/>
    <n v="10.375999999999999"/>
    <n v="4.8079999999999998"/>
    <n v="2.8740000000000001"/>
    <n v="3.5219999999999998"/>
    <n v="0"/>
    <n v="0"/>
  </r>
  <r>
    <x v="29"/>
    <x v="2"/>
    <n v="11.204000000000001"/>
    <n v="4.7880000000000003"/>
    <n v="2.0459999999999998"/>
    <n v="3.5419999999999998"/>
    <n v="0"/>
    <n v="0"/>
  </r>
  <r>
    <x v="29"/>
    <x v="2"/>
    <n v="10.631"/>
    <n v="4.0590000000000002"/>
    <n v="2.6190000000000002"/>
    <n v="4.2709999999999999"/>
    <n v="0"/>
    <n v="0"/>
  </r>
  <r>
    <x v="29"/>
    <x v="2"/>
    <n v="10.202"/>
    <n v="3.149"/>
    <n v="3.048"/>
    <n v="5.181"/>
    <n v="0"/>
    <n v="0"/>
  </r>
  <r>
    <x v="29"/>
    <x v="2"/>
    <n v="10.353999999999999"/>
    <n v="3.14"/>
    <n v="2.8959999999999999"/>
    <n v="5.19"/>
    <n v="0"/>
    <n v="0"/>
  </r>
  <r>
    <x v="29"/>
    <x v="2"/>
    <n v="10.223000000000001"/>
    <n v="3.8010000000000002"/>
    <n v="3.0270000000000001"/>
    <n v="4.5289999999999999"/>
    <n v="0"/>
    <n v="0"/>
  </r>
  <r>
    <x v="29"/>
    <x v="2"/>
    <n v="10.36"/>
    <n v="4.6130000000000004"/>
    <n v="2.89"/>
    <n v="3.7170000000000001"/>
    <n v="0"/>
    <n v="0"/>
  </r>
  <r>
    <x v="29"/>
    <x v="2"/>
    <n v="10.371"/>
    <n v="5.5979999999999999"/>
    <n v="2.879"/>
    <n v="2.7320000000000002"/>
    <n v="0"/>
    <n v="0"/>
  </r>
  <r>
    <x v="29"/>
    <x v="2"/>
    <n v="10.637"/>
    <n v="6.391"/>
    <n v="2.613"/>
    <n v="1.9390000000000001"/>
    <n v="0"/>
    <n v="0"/>
  </r>
  <r>
    <x v="29"/>
    <x v="2"/>
    <n v="11.471"/>
    <n v="6.4569999999999999"/>
    <n v="1.7789999999999999"/>
    <n v="1.873"/>
    <n v="0"/>
    <n v="0"/>
  </r>
  <r>
    <x v="29"/>
    <x v="3"/>
    <n v="10.474"/>
    <n v="6.3979999999999997"/>
    <n v="2.7759999999999998"/>
    <n v="1.9319999999999999"/>
    <n v="0"/>
    <n v="0"/>
  </r>
  <r>
    <x v="29"/>
    <x v="3"/>
    <n v="9.4730000000000008"/>
    <n v="6.33"/>
    <n v="3.7770000000000001"/>
    <n v="2"/>
    <n v="0"/>
    <n v="0"/>
  </r>
  <r>
    <x v="29"/>
    <x v="3"/>
    <n v="8.1560000000000006"/>
    <n v="5.5839999999999996"/>
    <n v="5.0940000000000003"/>
    <n v="2.746"/>
    <n v="0"/>
    <n v="0"/>
  </r>
  <r>
    <x v="29"/>
    <x v="3"/>
    <n v="7.6580000000000004"/>
    <n v="4.6909999999999998"/>
    <n v="5.5919999999999996"/>
    <n v="3.6389999999999998"/>
    <n v="0"/>
    <n v="0"/>
  </r>
  <r>
    <x v="29"/>
    <x v="3"/>
    <n v="8.0709999999999997"/>
    <n v="4.6669999999999998"/>
    <n v="5.1790000000000003"/>
    <n v="3.6629999999999998"/>
    <n v="0"/>
    <n v="0"/>
  </r>
  <r>
    <x v="29"/>
    <x v="3"/>
    <n v="9.5020000000000007"/>
    <n v="4.6870000000000003"/>
    <n v="3.7480000000000002"/>
    <n v="3.6429999999999998"/>
    <n v="0"/>
    <n v="0"/>
  </r>
  <r>
    <x v="29"/>
    <x v="3"/>
    <n v="9.3059999999999992"/>
    <n v="4.6689999999999996"/>
    <n v="3.944"/>
    <n v="3.661"/>
    <n v="0"/>
    <n v="0"/>
  </r>
  <r>
    <x v="29"/>
    <x v="3"/>
    <n v="9.9890000000000008"/>
    <n v="4.6900000000000004"/>
    <n v="3.2610000000000001"/>
    <n v="3.64"/>
    <n v="0"/>
    <n v="0"/>
  </r>
  <r>
    <x v="29"/>
    <x v="3"/>
    <n v="11.034000000000001"/>
    <n v="4.6719999999999997"/>
    <n v="2.2160000000000002"/>
    <n v="3.6579999999999999"/>
    <n v="0"/>
    <n v="0"/>
  </r>
  <r>
    <x v="29"/>
    <x v="3"/>
    <n v="10.417"/>
    <n v="6.0860000000000003"/>
    <n v="2.8330000000000002"/>
    <n v="2.2440000000000002"/>
    <n v="0"/>
    <n v="0"/>
  </r>
  <r>
    <x v="29"/>
    <x v="3"/>
    <n v="11.362"/>
    <n v="6.6619999999999999"/>
    <n v="1.8879999999999999"/>
    <n v="1.6679999999999999"/>
    <n v="0"/>
    <n v="0"/>
  </r>
  <r>
    <x v="29"/>
    <x v="3"/>
    <n v="12.282"/>
    <n v="6.665"/>
    <n v="0.96799999999999997"/>
    <n v="1.665"/>
    <n v="0"/>
    <n v="0"/>
  </r>
  <r>
    <x v="29"/>
    <x v="3"/>
    <n v="12.282"/>
    <n v="6.6639999999999997"/>
    <n v="0.96799999999999997"/>
    <n v="1.6659999999999999"/>
    <n v="0"/>
    <n v="0"/>
  </r>
  <r>
    <x v="29"/>
    <x v="3"/>
    <n v="11.736000000000001"/>
    <n v="6.6639999999999997"/>
    <n v="1.514"/>
    <n v="1.6659999999999999"/>
    <n v="0"/>
    <n v="0"/>
  </r>
  <r>
    <x v="29"/>
    <x v="3"/>
    <n v="11.253"/>
    <n v="6.665"/>
    <n v="1.9970000000000001"/>
    <n v="1.665"/>
    <n v="0"/>
    <n v="0"/>
  </r>
  <r>
    <x v="29"/>
    <x v="3"/>
    <n v="11.29"/>
    <n v="6.67"/>
    <n v="1.96"/>
    <n v="1.66"/>
    <n v="0"/>
    <n v="0"/>
  </r>
  <r>
    <x v="29"/>
    <x v="3"/>
    <n v="10.581"/>
    <n v="6.6539999999999999"/>
    <n v="2.669"/>
    <n v="1.6759999999999999"/>
    <n v="0"/>
    <n v="0"/>
  </r>
  <r>
    <x v="29"/>
    <x v="3"/>
    <n v="7.2149999999999999"/>
    <n v="6.7030000000000003"/>
    <n v="6.0350000000000001"/>
    <n v="1.627"/>
    <n v="0"/>
    <n v="0"/>
  </r>
  <r>
    <x v="29"/>
    <x v="3"/>
    <n v="13.16"/>
    <n v="6.6609999999999996"/>
    <n v="0.09"/>
    <n v="1.669"/>
    <n v="0"/>
    <n v="0"/>
  </r>
  <r>
    <x v="29"/>
    <x v="3"/>
    <n v="11.44"/>
    <n v="6.6669999999999998"/>
    <n v="1.81"/>
    <n v="1.663"/>
    <n v="0"/>
    <n v="0"/>
  </r>
  <r>
    <x v="29"/>
    <x v="3"/>
    <n v="11.41"/>
    <n v="6.665"/>
    <n v="1.84"/>
    <n v="1.665"/>
    <n v="0"/>
    <n v="0"/>
  </r>
  <r>
    <x v="29"/>
    <x v="3"/>
    <n v="11.871"/>
    <n v="6.6660000000000004"/>
    <n v="1.379"/>
    <n v="1.6639999999999999"/>
    <n v="0"/>
    <n v="0"/>
  </r>
  <r>
    <x v="29"/>
    <x v="3"/>
    <n v="11.929"/>
    <n v="6.6669999999999998"/>
    <n v="1.321"/>
    <n v="1.663"/>
    <n v="0"/>
    <n v="0"/>
  </r>
  <r>
    <x v="29"/>
    <x v="3"/>
    <n v="12.359"/>
    <n v="6.6859999999999999"/>
    <n v="0.89100000000000001"/>
    <n v="1.6439999999999999"/>
    <n v="0"/>
    <n v="0"/>
  </r>
  <r>
    <x v="29"/>
    <x v="3"/>
    <n v="11.75"/>
    <n v="6.67"/>
    <n v="1.5"/>
    <n v="1.66"/>
    <n v="0"/>
    <n v="0"/>
  </r>
  <r>
    <x v="29"/>
    <x v="3"/>
    <n v="10.65"/>
    <n v="6.665"/>
    <n v="2.6"/>
    <n v="1.665"/>
    <n v="0"/>
    <n v="0"/>
  </r>
  <r>
    <x v="29"/>
    <x v="3"/>
    <n v="11.914"/>
    <n v="6.6630000000000003"/>
    <n v="1.3360000000000001"/>
    <n v="1.667"/>
    <n v="0"/>
    <n v="0"/>
  </r>
  <r>
    <x v="29"/>
    <x v="3"/>
    <n v="11.941000000000001"/>
    <n v="6.6749999999999998"/>
    <n v="1.3089999999999999"/>
    <n v="1.655"/>
    <n v="0"/>
    <n v="0"/>
  </r>
  <r>
    <x v="29"/>
    <x v="3"/>
    <n v="11.941000000000001"/>
    <n v="6.6609999999999996"/>
    <n v="1.3089999999999999"/>
    <n v="1.669"/>
    <n v="0"/>
    <n v="0"/>
  </r>
  <r>
    <x v="29"/>
    <x v="3"/>
    <n v="11.941000000000001"/>
    <n v="6.6790000000000003"/>
    <n v="1.3089999999999999"/>
    <n v="1.651"/>
    <n v="0"/>
    <n v="0"/>
  </r>
  <r>
    <x v="29"/>
    <x v="4"/>
    <n v="11.417999999999999"/>
    <n v="7.2649999999999997"/>
    <n v="1.8320000000000001"/>
    <n v="1.0649999999999999"/>
    <n v="0"/>
    <n v="0"/>
  </r>
  <r>
    <x v="29"/>
    <x v="4"/>
    <n v="12.224"/>
    <n v="6.673"/>
    <n v="1.026"/>
    <n v="1.657"/>
    <n v="0"/>
    <n v="0"/>
  </r>
  <r>
    <x v="29"/>
    <x v="4"/>
    <n v="11.971"/>
    <n v="6.6689999999999996"/>
    <n v="1.2789999999999999"/>
    <n v="1.661"/>
    <n v="0"/>
    <n v="0"/>
  </r>
  <r>
    <x v="29"/>
    <x v="4"/>
    <n v="12.068"/>
    <n v="6.6669999999999998"/>
    <n v="1.1819999999999999"/>
    <n v="1.663"/>
    <n v="0"/>
    <n v="0"/>
  </r>
  <r>
    <x v="29"/>
    <x v="4"/>
    <n v="12.16"/>
    <n v="6.66"/>
    <n v="1.0900000000000001"/>
    <n v="1.67"/>
    <n v="0"/>
    <n v="0"/>
  </r>
  <r>
    <x v="29"/>
    <x v="4"/>
    <n v="12.16"/>
    <n v="6.6550000000000002"/>
    <n v="1.0900000000000001"/>
    <n v="1.675"/>
    <n v="0"/>
    <n v="0"/>
  </r>
  <r>
    <x v="29"/>
    <x v="4"/>
    <n v="11.935"/>
    <n v="6.6580000000000004"/>
    <n v="1.3149999999999999"/>
    <n v="1.6719999999999999"/>
    <n v="0"/>
    <n v="0"/>
  </r>
  <r>
    <x v="29"/>
    <x v="4"/>
    <n v="12.244999999999999"/>
    <n v="6.6589999999999998"/>
    <n v="1.0049999999999999"/>
    <n v="1.671"/>
    <n v="0"/>
    <n v="0"/>
  </r>
  <r>
    <x v="29"/>
    <x v="4"/>
    <n v="11.965999999999999"/>
    <n v="6.657"/>
    <n v="1.284"/>
    <n v="1.673"/>
    <n v="0"/>
    <n v="0"/>
  </r>
  <r>
    <x v="29"/>
    <x v="4"/>
    <n v="11.823"/>
    <n v="6.657"/>
    <n v="1.427"/>
    <n v="1.673"/>
    <n v="0"/>
    <n v="0"/>
  </r>
  <r>
    <x v="29"/>
    <x v="4"/>
    <n v="11.885999999999999"/>
    <n v="6.66"/>
    <n v="1.3640000000000001"/>
    <n v="1.67"/>
    <n v="0"/>
    <n v="0"/>
  </r>
  <r>
    <x v="29"/>
    <x v="4"/>
    <n v="11.994999999999999"/>
    <n v="6.6639999999999997"/>
    <n v="1.2549999999999999"/>
    <n v="1.6659999999999999"/>
    <n v="0"/>
    <n v="0"/>
  </r>
  <r>
    <x v="29"/>
    <x v="4"/>
    <n v="11.907"/>
    <n v="6.6669999999999998"/>
    <n v="1.343"/>
    <n v="1.663"/>
    <n v="0"/>
    <n v="0"/>
  </r>
  <r>
    <x v="29"/>
    <x v="4"/>
    <n v="12.032"/>
    <n v="6.665"/>
    <n v="1.218"/>
    <n v="1.665"/>
    <n v="0"/>
    <n v="0"/>
  </r>
  <r>
    <x v="29"/>
    <x v="4"/>
    <n v="12.025"/>
    <n v="6.6580000000000004"/>
    <n v="1.2250000000000001"/>
    <n v="1.6719999999999999"/>
    <n v="0"/>
    <n v="0"/>
  </r>
  <r>
    <x v="29"/>
    <x v="4"/>
    <n v="12.263999999999999"/>
    <n v="6.673"/>
    <n v="0.98599999999999999"/>
    <n v="1.657"/>
    <n v="0"/>
    <n v="0"/>
  </r>
  <r>
    <x v="29"/>
    <x v="4"/>
    <n v="13.068"/>
    <n v="6.6630000000000003"/>
    <n v="0.182"/>
    <n v="1.667"/>
    <n v="0"/>
    <n v="0"/>
  </r>
  <r>
    <x v="29"/>
    <x v="4"/>
    <n v="11.167"/>
    <n v="6.657"/>
    <n v="2.0830000000000002"/>
    <n v="1.673"/>
    <n v="0"/>
    <n v="0"/>
  </r>
  <r>
    <x v="29"/>
    <x v="4"/>
    <n v="11.662000000000001"/>
    <n v="6.65"/>
    <n v="1.5880000000000001"/>
    <n v="1.68"/>
    <n v="0"/>
    <n v="0"/>
  </r>
  <r>
    <x v="29"/>
    <x v="4"/>
    <n v="12.163"/>
    <n v="6.6509999999999998"/>
    <n v="1.087"/>
    <n v="1.679"/>
    <n v="0"/>
    <n v="0"/>
  </r>
  <r>
    <x v="29"/>
    <x v="4"/>
    <n v="11.837999999999999"/>
    <n v="6.65"/>
    <n v="1.4119999999999999"/>
    <n v="1.68"/>
    <n v="0"/>
    <n v="0"/>
  </r>
  <r>
    <x v="29"/>
    <x v="4"/>
    <n v="12.503"/>
    <n v="6.65"/>
    <n v="0.747"/>
    <n v="1.68"/>
    <n v="0"/>
    <n v="0"/>
  </r>
  <r>
    <x v="29"/>
    <x v="4"/>
    <n v="11.317"/>
    <n v="6.3949999999999996"/>
    <n v="1.9330000000000001"/>
    <n v="1.9350000000000001"/>
    <n v="0"/>
    <n v="0"/>
  </r>
  <r>
    <x v="29"/>
    <x v="4"/>
    <n v="10.605"/>
    <n v="6.2439999999999998"/>
    <n v="2.645"/>
    <n v="2.0859999999999999"/>
    <n v="0"/>
    <n v="0"/>
  </r>
  <r>
    <x v="29"/>
    <x v="4"/>
    <n v="10.135"/>
    <n v="6.2569999999999997"/>
    <n v="3.1150000000000002"/>
    <n v="2.073"/>
    <n v="0"/>
    <n v="0"/>
  </r>
  <r>
    <x v="29"/>
    <x v="4"/>
    <n v="10.319000000000001"/>
    <n v="6.2510000000000003"/>
    <n v="2.931"/>
    <n v="2.0790000000000002"/>
    <n v="0"/>
    <n v="0"/>
  </r>
  <r>
    <x v="29"/>
    <x v="4"/>
    <n v="12.177"/>
    <n v="6.2590000000000003"/>
    <n v="1.073"/>
    <n v="2.0710000000000002"/>
    <n v="0"/>
    <n v="0"/>
  </r>
  <r>
    <x v="29"/>
    <x v="4"/>
    <n v="10.904999999999999"/>
    <n v="6.2569999999999997"/>
    <n v="2.3450000000000002"/>
    <n v="2.073"/>
    <n v="0"/>
    <n v="0"/>
  </r>
  <r>
    <x v="29"/>
    <x v="4"/>
    <n v="10.895"/>
    <n v="6.2670000000000003"/>
    <n v="2.355"/>
    <n v="2.0630000000000002"/>
    <n v="0"/>
    <n v="0"/>
  </r>
  <r>
    <x v="29"/>
    <x v="4"/>
    <n v="10.532"/>
    <n v="6.2539999999999996"/>
    <n v="2.718"/>
    <n v="2.0760000000000001"/>
    <n v="0"/>
    <n v="0"/>
  </r>
  <r>
    <x v="29"/>
    <x v="4"/>
    <n v="12.087999999999999"/>
    <n v="6.2610000000000001"/>
    <n v="1.1619999999999999"/>
    <n v="2.069"/>
    <n v="0"/>
    <n v="0"/>
  </r>
  <r>
    <x v="29"/>
    <x v="5"/>
    <n v="10.125999999999999"/>
    <n v="6.24"/>
    <n v="3.1240000000000001"/>
    <n v="2.09"/>
    <n v="0"/>
    <n v="0"/>
  </r>
  <r>
    <x v="29"/>
    <x v="5"/>
    <n v="11.239000000000001"/>
    <n v="6.2629999999999999"/>
    <n v="2.0110000000000001"/>
    <n v="2.0670000000000002"/>
    <n v="0"/>
    <n v="0"/>
  </r>
  <r>
    <x v="29"/>
    <x v="5"/>
    <n v="11.978"/>
    <n v="6.2510000000000003"/>
    <n v="1.272"/>
    <n v="2.0790000000000002"/>
    <n v="0"/>
    <n v="0"/>
  </r>
  <r>
    <x v="29"/>
    <x v="5"/>
    <n v="11.794"/>
    <n v="6.3879999999999999"/>
    <n v="1.456"/>
    <n v="1.9419999999999999"/>
    <n v="0"/>
    <n v="0"/>
  </r>
  <r>
    <x v="29"/>
    <x v="5"/>
    <n v="11.61"/>
    <n v="6.6289999999999996"/>
    <n v="1.64"/>
    <n v="1.7010000000000001"/>
    <n v="0"/>
    <n v="0"/>
  </r>
  <r>
    <x v="29"/>
    <x v="5"/>
    <n v="11.61"/>
    <n v="6.6289999999999996"/>
    <n v="1.64"/>
    <n v="1.7010000000000001"/>
    <n v="0"/>
    <n v="0"/>
  </r>
  <r>
    <x v="29"/>
    <x v="5"/>
    <n v="11.680999999999999"/>
    <n v="6.6429999999999998"/>
    <n v="1.569"/>
    <n v="1.6870000000000001"/>
    <n v="0"/>
    <n v="0"/>
  </r>
  <r>
    <x v="29"/>
    <x v="5"/>
    <n v="12.019"/>
    <n v="6.6390000000000002"/>
    <n v="1.2310000000000001"/>
    <n v="1.6910000000000001"/>
    <n v="0"/>
    <n v="0"/>
  </r>
  <r>
    <x v="29"/>
    <x v="5"/>
    <n v="12.371"/>
    <n v="6.6429999999999998"/>
    <n v="0.879"/>
    <n v="1.6870000000000001"/>
    <n v="0"/>
    <n v="0"/>
  </r>
  <r>
    <x v="29"/>
    <x v="5"/>
    <n v="12.377000000000001"/>
    <n v="7.4880000000000004"/>
    <n v="0.873"/>
    <n v="0.84199999999999997"/>
    <n v="0"/>
    <n v="0"/>
  </r>
  <r>
    <x v="29"/>
    <x v="5"/>
    <n v="13.25"/>
    <n v="7.4829999999999997"/>
    <n v="0"/>
    <n v="0.84699999999999998"/>
    <n v="0"/>
    <n v="0"/>
  </r>
  <r>
    <x v="29"/>
    <x v="5"/>
    <n v="12.851000000000001"/>
    <n v="7.4909999999999997"/>
    <n v="0.39900000000000002"/>
    <n v="0.83899999999999997"/>
    <n v="0"/>
    <n v="0"/>
  </r>
  <r>
    <x v="29"/>
    <x v="5"/>
    <n v="12.523"/>
    <n v="6.6360000000000001"/>
    <n v="0.72699999999999998"/>
    <n v="1.694"/>
    <n v="0"/>
    <n v="0"/>
  </r>
  <r>
    <x v="29"/>
    <x v="5"/>
    <n v="12.503"/>
    <n v="6.6269999999999998"/>
    <n v="0.747"/>
    <n v="1.7030000000000001"/>
    <n v="0"/>
    <n v="0"/>
  </r>
  <r>
    <x v="29"/>
    <x v="5"/>
    <n v="12.542"/>
    <n v="6.63"/>
    <n v="0.70799999999999996"/>
    <n v="1.7"/>
    <n v="0"/>
    <n v="0"/>
  </r>
  <r>
    <x v="29"/>
    <x v="5"/>
    <n v="11.659000000000001"/>
    <n v="6.63"/>
    <n v="1.591"/>
    <n v="1.7"/>
    <n v="0"/>
    <n v="0"/>
  </r>
  <r>
    <x v="29"/>
    <x v="5"/>
    <n v="11.651"/>
    <n v="6.6319999999999997"/>
    <n v="1.599"/>
    <n v="1.698"/>
    <n v="0"/>
    <n v="0"/>
  </r>
  <r>
    <x v="29"/>
    <x v="5"/>
    <n v="11.426"/>
    <n v="6.6390000000000002"/>
    <n v="1.8240000000000001"/>
    <n v="1.6910000000000001"/>
    <n v="0"/>
    <n v="0"/>
  </r>
  <r>
    <x v="29"/>
    <x v="5"/>
    <n v="12.241"/>
    <n v="6.49"/>
    <n v="1.0089999999999999"/>
    <n v="1.84"/>
    <n v="0"/>
    <n v="0"/>
  </r>
  <r>
    <x v="29"/>
    <x v="5"/>
    <n v="11.814"/>
    <n v="6.31"/>
    <n v="1.4359999999999999"/>
    <n v="2.02"/>
    <n v="0"/>
    <n v="0"/>
  </r>
  <r>
    <x v="29"/>
    <x v="5"/>
    <n v="11.814"/>
    <n v="6.3079999999999998"/>
    <n v="1.4359999999999999"/>
    <n v="2.0219999999999998"/>
    <n v="0"/>
    <n v="0"/>
  </r>
  <r>
    <x v="29"/>
    <x v="5"/>
    <n v="11.45"/>
    <n v="6.2990000000000004"/>
    <n v="1.8"/>
    <n v="2.0310000000000001"/>
    <n v="0"/>
    <n v="0"/>
  </r>
  <r>
    <x v="29"/>
    <x v="5"/>
    <n v="11.834"/>
    <n v="6.31"/>
    <n v="1.4159999999999999"/>
    <n v="2.02"/>
    <n v="0"/>
    <n v="0"/>
  </r>
  <r>
    <x v="29"/>
    <x v="5"/>
    <n v="11.654"/>
    <n v="5.3730000000000002"/>
    <n v="1.5960000000000001"/>
    <n v="2.9569999999999999"/>
    <n v="0"/>
    <n v="0"/>
  </r>
  <r>
    <x v="29"/>
    <x v="5"/>
    <n v="10.936999999999999"/>
    <n v="6.3179999999999996"/>
    <n v="2.3130000000000002"/>
    <n v="2.012"/>
    <n v="0"/>
    <n v="0"/>
  </r>
  <r>
    <x v="29"/>
    <x v="5"/>
    <n v="11.212999999999999"/>
    <n v="6.32"/>
    <n v="2.0369999999999999"/>
    <n v="2.0099999999999998"/>
    <n v="0"/>
    <n v="0"/>
  </r>
  <r>
    <x v="29"/>
    <x v="5"/>
    <n v="11.423"/>
    <n v="6.3070000000000004"/>
    <n v="1.827"/>
    <n v="2.0230000000000001"/>
    <n v="0"/>
    <n v="0"/>
  </r>
  <r>
    <x v="29"/>
    <x v="5"/>
    <n v="11.417999999999999"/>
    <n v="6.3040000000000003"/>
    <n v="1.8320000000000001"/>
    <n v="2.0259999999999998"/>
    <n v="0"/>
    <n v="0"/>
  </r>
  <r>
    <x v="29"/>
    <x v="5"/>
    <n v="10.598000000000001"/>
    <n v="6.306"/>
    <n v="2.6520000000000001"/>
    <n v="2.024"/>
    <n v="0"/>
    <n v="0"/>
  </r>
  <r>
    <x v="29"/>
    <x v="5"/>
    <n v="11.103999999999999"/>
    <n v="5.2850000000000001"/>
    <n v="2.1459999999999999"/>
    <n v="3.0449999999999999"/>
    <n v="0"/>
    <n v="0"/>
  </r>
  <r>
    <x v="29"/>
    <x v="6"/>
    <n v="10.167999999999999"/>
    <n v="3.2589999999999999"/>
    <n v="4.0730000000000004"/>
    <n v="5.0709999999999997"/>
    <n v="0"/>
    <n v="0"/>
  </r>
  <r>
    <x v="29"/>
    <x v="6"/>
    <n v="10.217000000000001"/>
    <n v="2.629"/>
    <n v="4.024"/>
    <n v="5.7009999999999996"/>
    <n v="0"/>
    <n v="0"/>
  </r>
  <r>
    <x v="29"/>
    <x v="6"/>
    <n v="8.27"/>
    <n v="2.694"/>
    <n v="5.9710000000000001"/>
    <n v="5.6360000000000001"/>
    <n v="0"/>
    <n v="0"/>
  </r>
  <r>
    <x v="29"/>
    <x v="6"/>
    <n v="8.2680000000000007"/>
    <n v="2.6659999999999999"/>
    <n v="5.9729999999999999"/>
    <n v="5.6639999999999997"/>
    <n v="0"/>
    <n v="0"/>
  </r>
  <r>
    <x v="29"/>
    <x v="6"/>
    <n v="8.2490000000000006"/>
    <n v="2.6379999999999999"/>
    <n v="5.992"/>
    <n v="5.6920000000000002"/>
    <n v="0"/>
    <n v="0"/>
  </r>
  <r>
    <x v="29"/>
    <x v="6"/>
    <n v="8.2460000000000004"/>
    <n v="2.8359999999999999"/>
    <n v="5.9950000000000001"/>
    <n v="5.4939999999999998"/>
    <n v="0"/>
    <n v="0"/>
  </r>
  <r>
    <x v="29"/>
    <x v="6"/>
    <n v="8.19"/>
    <n v="2.577"/>
    <n v="6.0510000000000002"/>
    <n v="5.7530000000000001"/>
    <n v="0"/>
    <n v="0"/>
  </r>
  <r>
    <x v="29"/>
    <x v="6"/>
    <n v="8.1069999999999993"/>
    <n v="1.9410000000000001"/>
    <n v="6.1340000000000003"/>
    <n v="6.3890000000000002"/>
    <n v="0"/>
    <n v="0"/>
  </r>
  <r>
    <x v="29"/>
    <x v="6"/>
    <n v="9.7759999999999998"/>
    <n v="1.024"/>
    <n v="4.4649999999999999"/>
    <n v="7.306"/>
    <n v="0"/>
    <n v="0"/>
  </r>
  <r>
    <x v="29"/>
    <x v="6"/>
    <n v="9.7530000000000001"/>
    <n v="1.079"/>
    <n v="4.4880000000000004"/>
    <n v="7.2510000000000003"/>
    <n v="0"/>
    <n v="0"/>
  </r>
  <r>
    <x v="29"/>
    <x v="6"/>
    <n v="9.9600000000000009"/>
    <n v="0.93899999999999995"/>
    <n v="4.2809999999999997"/>
    <n v="7.391"/>
    <n v="0"/>
    <n v="0"/>
  </r>
  <r>
    <x v="29"/>
    <x v="6"/>
    <n v="9.1340000000000003"/>
    <n v="1.0680000000000001"/>
    <n v="5.1070000000000002"/>
    <n v="7.2619999999999996"/>
    <n v="0"/>
    <n v="0"/>
  </r>
  <r>
    <x v="29"/>
    <x v="6"/>
    <n v="9.3170000000000002"/>
    <n v="1.0109999999999999"/>
    <n v="4.9240000000000004"/>
    <n v="7.319"/>
    <n v="0"/>
    <n v="0"/>
  </r>
  <r>
    <x v="29"/>
    <x v="6"/>
    <n v="9.4689999999999994"/>
    <n v="0.89500000000000002"/>
    <n v="4.7720000000000002"/>
    <n v="7.4349999999999996"/>
    <n v="0"/>
    <n v="0"/>
  </r>
  <r>
    <x v="29"/>
    <x v="6"/>
    <n v="9.4440000000000008"/>
    <n v="0.82899999999999996"/>
    <n v="4.7969999999999997"/>
    <n v="7.5010000000000003"/>
    <n v="0"/>
    <n v="0"/>
  </r>
  <r>
    <x v="29"/>
    <x v="6"/>
    <n v="8.9239999999999995"/>
    <n v="0.82"/>
    <n v="5.3170000000000002"/>
    <n v="7.51"/>
    <n v="0"/>
    <n v="0"/>
  </r>
  <r>
    <x v="29"/>
    <x v="6"/>
    <n v="9.1660000000000004"/>
    <n v="0.84899999999999998"/>
    <n v="5.0750000000000002"/>
    <n v="7.4809999999999999"/>
    <n v="0"/>
    <n v="0"/>
  </r>
  <r>
    <x v="29"/>
    <x v="6"/>
    <n v="10.359"/>
    <n v="0.79900000000000004"/>
    <n v="3.8820000000000001"/>
    <n v="7.5309999999999997"/>
    <n v="0"/>
    <n v="0"/>
  </r>
  <r>
    <x v="29"/>
    <x v="6"/>
    <n v="10.984999999999999"/>
    <n v="0.81899999999999995"/>
    <n v="3.2559999999999998"/>
    <n v="7.5110000000000001"/>
    <n v="0"/>
    <n v="0"/>
  </r>
  <r>
    <x v="29"/>
    <x v="6"/>
    <n v="10.231"/>
    <n v="0.78600000000000003"/>
    <n v="4.01"/>
    <n v="7.5439999999999996"/>
    <n v="0"/>
    <n v="0"/>
  </r>
  <r>
    <x v="29"/>
    <x v="6"/>
    <n v="10.018000000000001"/>
    <n v="0.78500000000000003"/>
    <n v="4.2229999999999999"/>
    <n v="7.5449999999999999"/>
    <n v="0"/>
    <n v="0"/>
  </r>
  <r>
    <x v="29"/>
    <x v="6"/>
    <n v="10.492000000000001"/>
    <n v="0.83299999999999996"/>
    <n v="3.7490000000000001"/>
    <n v="7.4969999999999999"/>
    <n v="0"/>
    <n v="0"/>
  </r>
  <r>
    <x v="29"/>
    <x v="6"/>
    <n v="10.62"/>
    <n v="0.81899999999999995"/>
    <n v="3.621"/>
    <n v="7.5110000000000001"/>
    <n v="0"/>
    <n v="0"/>
  </r>
  <r>
    <x v="29"/>
    <x v="6"/>
    <n v="11.404999999999999"/>
    <n v="1.1970000000000001"/>
    <n v="2.8359999999999999"/>
    <n v="7.133"/>
    <n v="0"/>
    <n v="0"/>
  </r>
  <r>
    <x v="29"/>
    <x v="6"/>
    <n v="11.393000000000001"/>
    <n v="1.5"/>
    <n v="2.8479999999999999"/>
    <n v="6.83"/>
    <n v="0"/>
    <n v="0"/>
  </r>
  <r>
    <x v="29"/>
    <x v="6"/>
    <n v="11.46"/>
    <n v="1.54"/>
    <n v="2.7810000000000001"/>
    <n v="6.79"/>
    <n v="0"/>
    <n v="0"/>
  </r>
  <r>
    <x v="29"/>
    <x v="6"/>
    <n v="11.308999999999999"/>
    <n v="1.448"/>
    <n v="2.9319999999999999"/>
    <n v="6.8819999999999997"/>
    <n v="0"/>
    <n v="0"/>
  </r>
  <r>
    <x v="29"/>
    <x v="6"/>
    <n v="11.413"/>
    <n v="1.214"/>
    <n v="2.8279999999999998"/>
    <n v="7.1159999999999997"/>
    <n v="0"/>
    <n v="0"/>
  </r>
  <r>
    <x v="29"/>
    <x v="6"/>
    <n v="11.019"/>
    <n v="1.0029999999999999"/>
    <n v="3.222"/>
    <n v="7.327"/>
    <n v="0"/>
    <n v="0"/>
  </r>
  <r>
    <x v="29"/>
    <x v="6"/>
    <n v="11.007999999999999"/>
    <n v="0.99"/>
    <n v="3.2330000000000001"/>
    <n v="7.34"/>
    <n v="0"/>
    <n v="0"/>
  </r>
  <r>
    <x v="29"/>
    <x v="6"/>
    <n v="11.032999999999999"/>
    <n v="0.99"/>
    <n v="3.2080000000000002"/>
    <n v="7.34"/>
    <n v="0"/>
    <n v="0"/>
  </r>
  <r>
    <x v="29"/>
    <x v="7"/>
    <n v="10.481"/>
    <n v="1.012"/>
    <n v="3.76"/>
    <n v="7.3179999999999996"/>
    <n v="0"/>
    <n v="0"/>
  </r>
  <r>
    <x v="29"/>
    <x v="7"/>
    <n v="10.468999999999999"/>
    <n v="1.0269999999999999"/>
    <n v="3.7719999999999998"/>
    <n v="7.3029999999999999"/>
    <n v="0"/>
    <n v="0"/>
  </r>
  <r>
    <x v="29"/>
    <x v="7"/>
    <n v="10.621"/>
    <n v="1.0409999999999999"/>
    <n v="3.62"/>
    <n v="7.2889999999999997"/>
    <n v="0"/>
    <n v="0"/>
  </r>
  <r>
    <x v="29"/>
    <x v="7"/>
    <n v="10.411"/>
    <n v="1.0029999999999999"/>
    <n v="3.83"/>
    <n v="7.327"/>
    <n v="0"/>
    <n v="0"/>
  </r>
  <r>
    <x v="29"/>
    <x v="7"/>
    <n v="10.786"/>
    <n v="1.024"/>
    <n v="3.4550000000000001"/>
    <n v="7.306"/>
    <n v="0"/>
    <n v="0"/>
  </r>
  <r>
    <x v="29"/>
    <x v="7"/>
    <n v="11.146000000000001"/>
    <n v="1.028"/>
    <n v="3.0950000000000002"/>
    <n v="7.3019999999999996"/>
    <n v="0"/>
    <n v="0"/>
  </r>
  <r>
    <x v="29"/>
    <x v="7"/>
    <n v="11.146000000000001"/>
    <n v="1.026"/>
    <n v="3.0950000000000002"/>
    <n v="7.3040000000000003"/>
    <n v="0"/>
    <n v="0"/>
  </r>
  <r>
    <x v="29"/>
    <x v="7"/>
    <n v="11.287000000000001"/>
    <n v="1.014"/>
    <n v="2.9540000000000002"/>
    <n v="7.3159999999999998"/>
    <n v="0"/>
    <n v="0"/>
  </r>
  <r>
    <x v="29"/>
    <x v="7"/>
    <n v="11.079000000000001"/>
    <n v="2.1190000000000002"/>
    <n v="3.1619999999999999"/>
    <n v="6.2110000000000003"/>
    <n v="0"/>
    <n v="0"/>
  </r>
  <r>
    <x v="29"/>
    <x v="7"/>
    <n v="11.071999999999999"/>
    <n v="2.8730000000000002"/>
    <n v="3.169"/>
    <n v="5.4569999999999999"/>
    <n v="0"/>
    <n v="0"/>
  </r>
  <r>
    <x v="29"/>
    <x v="7"/>
    <n v="11.196999999999999"/>
    <n v="2.851"/>
    <n v="3.044"/>
    <n v="5.4790000000000001"/>
    <n v="0"/>
    <n v="0"/>
  </r>
  <r>
    <x v="29"/>
    <x v="7"/>
    <n v="11.012"/>
    <n v="2.86"/>
    <n v="3.2290000000000001"/>
    <n v="5.47"/>
    <n v="0"/>
    <n v="0"/>
  </r>
  <r>
    <x v="29"/>
    <x v="7"/>
    <n v="11.215999999999999"/>
    <n v="2.8239999999999998"/>
    <n v="3.0249999999999999"/>
    <n v="5.5060000000000002"/>
    <n v="0"/>
    <n v="0"/>
  </r>
  <r>
    <x v="29"/>
    <x v="7"/>
    <n v="11.202"/>
    <n v="2.8180000000000001"/>
    <n v="3.0390000000000001"/>
    <n v="5.5119999999999996"/>
    <n v="0"/>
    <n v="0"/>
  </r>
  <r>
    <x v="29"/>
    <x v="7"/>
    <n v="11.222"/>
    <n v="2.8319999999999999"/>
    <n v="3.0190000000000001"/>
    <n v="5.4980000000000002"/>
    <n v="0"/>
    <n v="0"/>
  </r>
  <r>
    <x v="29"/>
    <x v="7"/>
    <n v="11.202"/>
    <n v="2.83"/>
    <n v="3.0390000000000001"/>
    <n v="5.5"/>
    <n v="0"/>
    <n v="0"/>
  </r>
  <r>
    <x v="29"/>
    <x v="7"/>
    <n v="11.895"/>
    <n v="2.7959999999999998"/>
    <n v="2.3460000000000001"/>
    <n v="5.5339999999999998"/>
    <n v="0"/>
    <n v="0"/>
  </r>
  <r>
    <x v="29"/>
    <x v="7"/>
    <n v="14.241"/>
    <n v="2.851"/>
    <n v="0"/>
    <n v="5.4790000000000001"/>
    <n v="0"/>
    <n v="0"/>
  </r>
  <r>
    <x v="29"/>
    <x v="7"/>
    <n v="12.587"/>
    <n v="1.5549999999999999"/>
    <n v="1.6539999999999999"/>
    <n v="6.7750000000000004"/>
    <n v="0"/>
    <n v="0"/>
  </r>
  <r>
    <x v="29"/>
    <x v="7"/>
    <n v="9.3379999999999992"/>
    <n v="1.0940000000000001"/>
    <n v="4.9029999999999996"/>
    <n v="7.2359999999999998"/>
    <n v="0"/>
    <n v="0"/>
  </r>
  <r>
    <x v="29"/>
    <x v="7"/>
    <n v="11.157"/>
    <n v="1.0449999999999999"/>
    <n v="3.0840000000000001"/>
    <n v="7.2850000000000001"/>
    <n v="0"/>
    <n v="0"/>
  </r>
  <r>
    <x v="29"/>
    <x v="7"/>
    <n v="10.956"/>
    <n v="1.04"/>
    <n v="3.2850000000000001"/>
    <n v="7.29"/>
    <n v="0"/>
    <n v="0"/>
  </r>
  <r>
    <x v="29"/>
    <x v="7"/>
    <n v="11.269"/>
    <n v="1.0269999999999999"/>
    <n v="2.972"/>
    <n v="7.3029999999999999"/>
    <n v="0"/>
    <n v="0"/>
  </r>
  <r>
    <x v="29"/>
    <x v="7"/>
    <n v="11.05"/>
    <n v="1.0009999999999999"/>
    <n v="3.1909999999999998"/>
    <n v="7.3289999999999997"/>
    <n v="0"/>
    <n v="0"/>
  </r>
  <r>
    <x v="29"/>
    <x v="7"/>
    <n v="9.7360000000000007"/>
    <n v="0.246"/>
    <n v="4.5049999999999999"/>
    <n v="8.0839999999999996"/>
    <n v="0"/>
    <n v="0"/>
  </r>
  <r>
    <x v="29"/>
    <x v="7"/>
    <n v="8.5210000000000008"/>
    <n v="0"/>
    <n v="5.72"/>
    <n v="8.64"/>
    <n v="0"/>
    <n v="0"/>
  </r>
  <r>
    <x v="29"/>
    <x v="7"/>
    <n v="9.27"/>
    <n v="0"/>
    <n v="4.9710000000000001"/>
    <n v="8.64"/>
    <n v="0"/>
    <n v="0"/>
  </r>
  <r>
    <x v="29"/>
    <x v="7"/>
    <n v="9.4350000000000005"/>
    <n v="0"/>
    <n v="4.806"/>
    <n v="8.7850000000000001"/>
    <n v="0"/>
    <n v="0"/>
  </r>
  <r>
    <x v="29"/>
    <x v="7"/>
    <n v="9.4280000000000008"/>
    <n v="0"/>
    <n v="4.8129999999999997"/>
    <n v="8.7330000000000005"/>
    <n v="0"/>
    <n v="0"/>
  </r>
  <r>
    <x v="29"/>
    <x v="7"/>
    <n v="9.4429999999999996"/>
    <n v="0"/>
    <n v="4.798"/>
    <n v="8.7370000000000001"/>
    <n v="0"/>
    <n v="0"/>
  </r>
  <r>
    <x v="29"/>
    <x v="7"/>
    <n v="9.4570000000000007"/>
    <n v="0"/>
    <n v="4.7839999999999998"/>
    <n v="8.6829999999999998"/>
    <n v="0"/>
    <n v="0"/>
  </r>
  <r>
    <x v="29"/>
    <x v="8"/>
    <n v="10.377000000000001"/>
    <n v="0"/>
    <n v="3.8639999999999999"/>
    <n v="8.68"/>
    <n v="0"/>
    <n v="0"/>
  </r>
  <r>
    <x v="29"/>
    <x v="8"/>
    <n v="10.374000000000001"/>
    <n v="0"/>
    <n v="3.867"/>
    <n v="8.6340000000000003"/>
    <n v="0"/>
    <n v="0"/>
  </r>
  <r>
    <x v="29"/>
    <x v="8"/>
    <n v="10.201000000000001"/>
    <n v="0"/>
    <n v="4.04"/>
    <n v="8.6720000000000006"/>
    <n v="0"/>
    <n v="0"/>
  </r>
  <r>
    <x v="29"/>
    <x v="8"/>
    <n v="10.975"/>
    <n v="0"/>
    <n v="3.266"/>
    <n v="8.6660000000000004"/>
    <n v="0"/>
    <n v="0"/>
  </r>
  <r>
    <x v="29"/>
    <x v="8"/>
    <n v="10.522"/>
    <n v="0"/>
    <n v="3.7189999999999999"/>
    <n v="8.7070000000000007"/>
    <n v="0"/>
    <n v="0"/>
  </r>
  <r>
    <x v="29"/>
    <x v="8"/>
    <n v="10.56"/>
    <n v="0"/>
    <n v="3.681"/>
    <n v="8.7230000000000008"/>
    <n v="0"/>
    <n v="0"/>
  </r>
  <r>
    <x v="29"/>
    <x v="8"/>
    <n v="10.381"/>
    <n v="0"/>
    <n v="3.86"/>
    <n v="8.7309999999999999"/>
    <n v="0"/>
    <n v="0"/>
  </r>
  <r>
    <x v="29"/>
    <x v="8"/>
    <n v="10.372"/>
    <n v="0"/>
    <n v="3.8690000000000002"/>
    <n v="8.6869999999999994"/>
    <n v="0"/>
    <n v="0"/>
  </r>
  <r>
    <x v="29"/>
    <x v="8"/>
    <n v="11.129"/>
    <n v="0"/>
    <n v="3.1120000000000001"/>
    <n v="8.673"/>
    <n v="0"/>
    <n v="0"/>
  </r>
  <r>
    <x v="29"/>
    <x v="8"/>
    <n v="11.335000000000001"/>
    <n v="0.51300000000000001"/>
    <n v="2.9060000000000001"/>
    <n v="7.8170000000000002"/>
    <n v="0"/>
    <n v="0"/>
  </r>
  <r>
    <x v="29"/>
    <x v="8"/>
    <n v="12.736000000000001"/>
    <n v="0.94299999999999995"/>
    <n v="1.5049999999999999"/>
    <n v="7.3869999999999996"/>
    <n v="0"/>
    <n v="0"/>
  </r>
  <r>
    <x v="29"/>
    <x v="8"/>
    <n v="13.138999999999999"/>
    <n v="1.8240000000000001"/>
    <n v="1.1020000000000001"/>
    <n v="6.5060000000000002"/>
    <n v="0"/>
    <n v="0"/>
  </r>
  <r>
    <x v="29"/>
    <x v="8"/>
    <n v="13.138999999999999"/>
    <n v="2.7130000000000001"/>
    <n v="1.1020000000000001"/>
    <n v="5.617"/>
    <n v="0"/>
    <n v="0"/>
  </r>
  <r>
    <x v="29"/>
    <x v="8"/>
    <n v="13.138999999999999"/>
    <n v="2.7410000000000001"/>
    <n v="1.1020000000000001"/>
    <n v="5.5890000000000004"/>
    <n v="0"/>
    <n v="0"/>
  </r>
  <r>
    <x v="29"/>
    <x v="8"/>
    <n v="13.167"/>
    <n v="2.7429999999999999"/>
    <n v="1.0740000000000001"/>
    <n v="5.5869999999999997"/>
    <n v="0"/>
    <n v="0"/>
  </r>
  <r>
    <x v="29"/>
    <x v="8"/>
    <n v="13.15"/>
    <n v="1.4510000000000001"/>
    <n v="1.091"/>
    <n v="6.8789999999999996"/>
    <n v="0"/>
    <n v="0"/>
  </r>
  <r>
    <x v="29"/>
    <x v="8"/>
    <n v="13.058999999999999"/>
    <n v="0.97599999999999998"/>
    <n v="1.1819999999999999"/>
    <n v="7.3540000000000001"/>
    <n v="0"/>
    <n v="0"/>
  </r>
  <r>
    <x v="29"/>
    <x v="8"/>
    <n v="13.054"/>
    <n v="0.96199999999999997"/>
    <n v="1.1870000000000001"/>
    <n v="7.3680000000000003"/>
    <n v="0"/>
    <n v="0"/>
  </r>
  <r>
    <x v="29"/>
    <x v="8"/>
    <n v="13.144"/>
    <n v="0.96299999999999997"/>
    <n v="1.097"/>
    <n v="7.367"/>
    <n v="0"/>
    <n v="0"/>
  </r>
  <r>
    <x v="29"/>
    <x v="8"/>
    <n v="14.241"/>
    <n v="0.96299999999999997"/>
    <n v="0"/>
    <n v="7.367"/>
    <n v="0"/>
    <n v="0"/>
  </r>
  <r>
    <x v="29"/>
    <x v="8"/>
    <n v="12.019"/>
    <n v="0.96499999999999997"/>
    <n v="2.222"/>
    <n v="7.3650000000000002"/>
    <n v="0"/>
    <n v="0"/>
  </r>
  <r>
    <x v="29"/>
    <x v="8"/>
    <n v="13.138999999999999"/>
    <n v="1.77"/>
    <n v="1.1020000000000001"/>
    <n v="6.56"/>
    <n v="0"/>
    <n v="0"/>
  </r>
  <r>
    <x v="29"/>
    <x v="8"/>
    <n v="12.971"/>
    <n v="0.59099999999999997"/>
    <n v="1.27"/>
    <n v="7.7389999999999999"/>
    <n v="0"/>
    <n v="0"/>
  </r>
  <r>
    <x v="29"/>
    <x v="8"/>
    <n v="13.121"/>
    <n v="0"/>
    <n v="1.1200000000000001"/>
    <n v="8.6120000000000001"/>
    <n v="0"/>
    <n v="0"/>
  </r>
  <r>
    <x v="29"/>
    <x v="8"/>
    <n v="13.125"/>
    <n v="0"/>
    <n v="1.1160000000000001"/>
    <n v="8.532"/>
    <n v="0"/>
    <n v="0"/>
  </r>
  <r>
    <x v="29"/>
    <x v="8"/>
    <n v="13.156000000000001"/>
    <n v="0"/>
    <n v="1.085"/>
    <n v="8.4930000000000003"/>
    <n v="0"/>
    <n v="0"/>
  </r>
  <r>
    <x v="29"/>
    <x v="8"/>
    <n v="13.157"/>
    <n v="0"/>
    <n v="1.0840000000000001"/>
    <n v="8.5350000000000001"/>
    <n v="0"/>
    <n v="0"/>
  </r>
  <r>
    <x v="29"/>
    <x v="8"/>
    <n v="13.162000000000001"/>
    <n v="0"/>
    <n v="1.079"/>
    <n v="8.5129999999999999"/>
    <n v="0"/>
    <n v="0"/>
  </r>
  <r>
    <x v="29"/>
    <x v="8"/>
    <n v="13.128"/>
    <n v="0"/>
    <n v="1.113"/>
    <n v="8.5069999999999997"/>
    <n v="0"/>
    <n v="0"/>
  </r>
  <r>
    <x v="29"/>
    <x v="8"/>
    <n v="13.125999999999999"/>
    <n v="0"/>
    <n v="1.115"/>
    <n v="8.5510000000000002"/>
    <n v="0"/>
    <n v="0"/>
  </r>
  <r>
    <x v="29"/>
    <x v="9"/>
    <n v="12.138"/>
    <n v="0"/>
    <n v="1.1120000000000001"/>
    <n v="8.4670000000000005"/>
    <n v="0"/>
    <n v="0"/>
  </r>
  <r>
    <x v="29"/>
    <x v="9"/>
    <n v="12.335000000000001"/>
    <n v="0.51200000000000001"/>
    <n v="0.91500000000000004"/>
    <n v="7.8179999999999996"/>
    <n v="0"/>
    <n v="0"/>
  </r>
  <r>
    <x v="29"/>
    <x v="9"/>
    <n v="12.135"/>
    <n v="0.78300000000000003"/>
    <n v="1.115"/>
    <n v="7.5469999999999997"/>
    <n v="0"/>
    <n v="0"/>
  </r>
  <r>
    <x v="29"/>
    <x v="9"/>
    <n v="12.114000000000001"/>
    <n v="0.78600000000000003"/>
    <n v="1.1359999999999999"/>
    <n v="7.5439999999999996"/>
    <n v="0"/>
    <n v="0"/>
  </r>
  <r>
    <x v="29"/>
    <x v="9"/>
    <n v="12.173999999999999"/>
    <n v="0.79"/>
    <n v="1.0760000000000001"/>
    <n v="7.54"/>
    <n v="0"/>
    <n v="0"/>
  </r>
  <r>
    <x v="29"/>
    <x v="9"/>
    <n v="11.991"/>
    <n v="0.78800000000000003"/>
    <n v="1.2589999999999999"/>
    <n v="7.5419999999999998"/>
    <n v="0"/>
    <n v="0"/>
  </r>
  <r>
    <x v="29"/>
    <x v="9"/>
    <n v="12.175000000000001"/>
    <n v="0.82799999999999996"/>
    <n v="1.075"/>
    <n v="7.5019999999999998"/>
    <n v="0"/>
    <n v="0"/>
  </r>
  <r>
    <x v="29"/>
    <x v="9"/>
    <n v="12.18"/>
    <n v="0"/>
    <n v="1.07"/>
    <n v="8.4659999999999993"/>
    <n v="0"/>
    <n v="0"/>
  </r>
  <r>
    <x v="29"/>
    <x v="9"/>
    <n v="12.151"/>
    <n v="0"/>
    <n v="1.099"/>
    <n v="8.5009999999999994"/>
    <n v="0"/>
    <n v="0"/>
  </r>
  <r>
    <x v="29"/>
    <x v="9"/>
    <n v="12.13"/>
    <n v="0"/>
    <n v="1.1200000000000001"/>
    <n v="8.4580000000000002"/>
    <n v="0"/>
    <n v="0"/>
  </r>
  <r>
    <x v="29"/>
    <x v="9"/>
    <n v="12.178000000000001"/>
    <n v="0"/>
    <n v="1.0720000000000001"/>
    <n v="8.4339999999999993"/>
    <n v="0"/>
    <n v="0"/>
  </r>
  <r>
    <x v="29"/>
    <x v="9"/>
    <n v="11.624000000000001"/>
    <n v="0.51300000000000001"/>
    <n v="1.6259999999999999"/>
    <n v="7.8170000000000002"/>
    <n v="0"/>
    <n v="0"/>
  </r>
  <r>
    <x v="29"/>
    <x v="9"/>
    <n v="12.157999999999999"/>
    <n v="1.895"/>
    <n v="1.0920000000000001"/>
    <n v="6.4349999999999996"/>
    <n v="0"/>
    <n v="0"/>
  </r>
  <r>
    <x v="29"/>
    <x v="9"/>
    <n v="12.157999999999999"/>
    <n v="1.4419999999999999"/>
    <n v="1.0920000000000001"/>
    <n v="6.8879999999999999"/>
    <n v="0"/>
    <n v="0"/>
  </r>
  <r>
    <x v="29"/>
    <x v="9"/>
    <n v="12.173"/>
    <n v="1.38"/>
    <n v="1.077"/>
    <n v="6.95"/>
    <n v="0"/>
    <n v="0"/>
  </r>
  <r>
    <x v="29"/>
    <x v="9"/>
    <n v="12.004"/>
    <n v="1.2030000000000001"/>
    <n v="1.246"/>
    <n v="7.1269999999999998"/>
    <n v="0"/>
    <n v="0"/>
  </r>
  <r>
    <x v="29"/>
    <x v="9"/>
    <n v="12.074999999999999"/>
    <n v="0"/>
    <n v="1.175"/>
    <n v="8.3699999999999992"/>
    <n v="0"/>
    <n v="0"/>
  </r>
  <r>
    <x v="29"/>
    <x v="9"/>
    <n v="12.161"/>
    <n v="0"/>
    <n v="1.089"/>
    <n v="8.3849999999999998"/>
    <n v="0"/>
    <n v="0"/>
  </r>
  <r>
    <x v="29"/>
    <x v="9"/>
    <n v="12.169"/>
    <n v="0.77800000000000002"/>
    <n v="1.081"/>
    <n v="7.5519999999999996"/>
    <n v="0"/>
    <n v="0"/>
  </r>
  <r>
    <x v="29"/>
    <x v="9"/>
    <n v="12.157999999999999"/>
    <n v="1.1100000000000001"/>
    <n v="1.0920000000000001"/>
    <n v="7.22"/>
    <n v="0"/>
    <n v="0"/>
  </r>
  <r>
    <x v="29"/>
    <x v="9"/>
    <n v="12.177"/>
    <n v="1.1200000000000001"/>
    <n v="1.073"/>
    <n v="7.21"/>
    <n v="0"/>
    <n v="0"/>
  </r>
  <r>
    <x v="29"/>
    <x v="9"/>
    <n v="12.177"/>
    <n v="1.1839999999999999"/>
    <n v="1.073"/>
    <n v="7.1459999999999999"/>
    <n v="0"/>
    <n v="0"/>
  </r>
  <r>
    <x v="29"/>
    <x v="9"/>
    <n v="12.176"/>
    <n v="1.121"/>
    <n v="1.0740000000000001"/>
    <n v="7.2089999999999996"/>
    <n v="0"/>
    <n v="0"/>
  </r>
  <r>
    <x v="29"/>
    <x v="9"/>
    <n v="12.499000000000001"/>
    <n v="1.1259999999999999"/>
    <n v="0.751"/>
    <n v="7.2039999999999997"/>
    <n v="0"/>
    <n v="0"/>
  </r>
  <r>
    <x v="29"/>
    <x v="9"/>
    <n v="12.499000000000001"/>
    <n v="1.1240000000000001"/>
    <n v="0.751"/>
    <n v="7.2060000000000004"/>
    <n v="0"/>
    <n v="0"/>
  </r>
  <r>
    <x v="29"/>
    <x v="9"/>
    <n v="12.346"/>
    <n v="1.0780000000000001"/>
    <n v="0.90400000000000003"/>
    <n v="7.2519999999999998"/>
    <n v="0"/>
    <n v="0"/>
  </r>
  <r>
    <x v="29"/>
    <x v="9"/>
    <n v="12.471"/>
    <n v="1.141"/>
    <n v="0.77900000000000003"/>
    <n v="7.1890000000000001"/>
    <n v="0"/>
    <n v="0"/>
  </r>
  <r>
    <x v="29"/>
    <x v="9"/>
    <n v="12.468999999999999"/>
    <n v="1.4419999999999999"/>
    <n v="0.78100000000000003"/>
    <n v="6.8879999999999999"/>
    <n v="0"/>
    <n v="0"/>
  </r>
  <r>
    <x v="29"/>
    <x v="9"/>
    <n v="12.468999999999999"/>
    <n v="1.583"/>
    <n v="0.78100000000000003"/>
    <n v="6.7469999999999999"/>
    <n v="0"/>
    <n v="0"/>
  </r>
  <r>
    <x v="29"/>
    <x v="9"/>
    <n v="12.468"/>
    <n v="1.3660000000000001"/>
    <n v="0.78200000000000003"/>
    <n v="6.9640000000000004"/>
    <n v="0"/>
    <n v="0"/>
  </r>
  <r>
    <x v="29"/>
    <x v="9"/>
    <n v="12.473000000000001"/>
    <n v="2.2519999999999998"/>
    <n v="0.77700000000000002"/>
    <n v="6.0780000000000003"/>
    <n v="0"/>
    <n v="0"/>
  </r>
  <r>
    <x v="29"/>
    <x v="10"/>
    <n v="12.462999999999999"/>
    <n v="2.681"/>
    <n v="0.78700000000000003"/>
    <n v="5.649"/>
    <n v="0"/>
    <n v="0"/>
  </r>
  <r>
    <x v="29"/>
    <x v="10"/>
    <n v="12.417"/>
    <n v="2.4289999999999998"/>
    <n v="0.83299999999999996"/>
    <n v="5.9009999999999998"/>
    <n v="0"/>
    <n v="0"/>
  </r>
  <r>
    <x v="29"/>
    <x v="10"/>
    <n v="12.366"/>
    <n v="2.7050000000000001"/>
    <n v="0.88400000000000001"/>
    <n v="5.625"/>
    <n v="0"/>
    <n v="0"/>
  </r>
  <r>
    <x v="29"/>
    <x v="10"/>
    <n v="9.3680000000000003"/>
    <n v="1.387"/>
    <n v="3.8820000000000001"/>
    <n v="6.9429999999999996"/>
    <n v="0"/>
    <n v="0"/>
  </r>
  <r>
    <x v="29"/>
    <x v="10"/>
    <n v="9.3699999999999992"/>
    <n v="0.90500000000000003"/>
    <n v="3.88"/>
    <n v="7.4249999999999998"/>
    <n v="0"/>
    <n v="0"/>
  </r>
  <r>
    <x v="29"/>
    <x v="10"/>
    <n v="7.3890000000000002"/>
    <n v="0.95199999999999996"/>
    <n v="5.8609999999999998"/>
    <n v="7.3780000000000001"/>
    <n v="0"/>
    <n v="0"/>
  </r>
  <r>
    <x v="29"/>
    <x v="10"/>
    <n v="7.9210000000000003"/>
    <n v="0.03"/>
    <n v="5.3289999999999997"/>
    <n v="8.3000000000000007"/>
    <n v="0"/>
    <n v="0"/>
  </r>
  <r>
    <x v="29"/>
    <x v="10"/>
    <n v="7.45"/>
    <n v="0"/>
    <n v="5.8"/>
    <n v="8.359"/>
    <n v="0"/>
    <n v="0"/>
  </r>
  <r>
    <x v="29"/>
    <x v="10"/>
    <n v="8.3849999999999998"/>
    <n v="0"/>
    <n v="4.8650000000000002"/>
    <n v="8.3520000000000003"/>
    <n v="0"/>
    <n v="0"/>
  </r>
  <r>
    <x v="29"/>
    <x v="10"/>
    <n v="8.5410000000000004"/>
    <n v="0"/>
    <n v="4.7089999999999996"/>
    <n v="8.3339999999999996"/>
    <n v="0"/>
    <n v="0"/>
  </r>
  <r>
    <x v="29"/>
    <x v="10"/>
    <n v="9.2899999999999991"/>
    <n v="5.6000000000000001E-2"/>
    <n v="3.96"/>
    <n v="8.2739999999999991"/>
    <n v="0"/>
    <n v="0"/>
  </r>
  <r>
    <x v="29"/>
    <x v="10"/>
    <n v="9.1809999999999992"/>
    <n v="0.115"/>
    <n v="4.069"/>
    <n v="8.2149999999999999"/>
    <n v="0"/>
    <n v="0"/>
  </r>
  <r>
    <x v="29"/>
    <x v="10"/>
    <n v="5.7460000000000004"/>
    <n v="0.82899999999999996"/>
    <n v="7.5039999999999996"/>
    <n v="7.5010000000000003"/>
    <n v="0"/>
    <n v="0"/>
  </r>
  <r>
    <x v="29"/>
    <x v="10"/>
    <n v="7.3639999999999999"/>
    <n v="1.1839999999999999"/>
    <n v="5.8860000000000001"/>
    <n v="7.1459999999999999"/>
    <n v="0"/>
    <n v="0"/>
  </r>
  <r>
    <x v="29"/>
    <x v="10"/>
    <n v="7.3330000000000002"/>
    <n v="1.175"/>
    <n v="5.9169999999999998"/>
    <n v="7.1550000000000002"/>
    <n v="0"/>
    <n v="0"/>
  </r>
  <r>
    <x v="29"/>
    <x v="10"/>
    <n v="7.4950000000000001"/>
    <n v="1.167"/>
    <n v="5.7549999999999999"/>
    <n v="7.1630000000000003"/>
    <n v="0"/>
    <n v="0"/>
  </r>
  <r>
    <x v="29"/>
    <x v="10"/>
    <n v="7.5670000000000002"/>
    <n v="2.4569999999999999"/>
    <n v="5.6829999999999998"/>
    <n v="5.8730000000000002"/>
    <n v="0"/>
    <n v="0"/>
  </r>
  <r>
    <x v="29"/>
    <x v="10"/>
    <n v="7.5149999999999997"/>
    <n v="2.9820000000000002"/>
    <n v="5.7350000000000003"/>
    <n v="5.3479999999999999"/>
    <n v="0"/>
    <n v="0"/>
  </r>
  <r>
    <x v="29"/>
    <x v="10"/>
    <n v="9.1300000000000008"/>
    <n v="2.9529999999999998"/>
    <n v="4.12"/>
    <n v="5.3769999999999998"/>
    <n v="0"/>
    <n v="0"/>
  </r>
  <r>
    <x v="29"/>
    <x v="10"/>
    <n v="9.3330000000000002"/>
    <n v="2.944"/>
    <n v="3.9169999999999998"/>
    <n v="5.3860000000000001"/>
    <n v="0"/>
    <n v="0"/>
  </r>
  <r>
    <x v="29"/>
    <x v="10"/>
    <n v="9.375"/>
    <n v="2.9580000000000002"/>
    <n v="3.875"/>
    <n v="5.3719999999999999"/>
    <n v="0"/>
    <n v="0"/>
  </r>
  <r>
    <x v="29"/>
    <x v="10"/>
    <n v="9.407"/>
    <n v="2.9620000000000002"/>
    <n v="3.843"/>
    <n v="5.3680000000000003"/>
    <n v="0"/>
    <n v="0"/>
  </r>
  <r>
    <x v="29"/>
    <x v="10"/>
    <n v="9.4039999999999999"/>
    <n v="2.976"/>
    <n v="3.8460000000000001"/>
    <n v="5.3540000000000001"/>
    <n v="0"/>
    <n v="0"/>
  </r>
  <r>
    <x v="29"/>
    <x v="10"/>
    <n v="9.58"/>
    <n v="4.2249999999999996"/>
    <n v="3.67"/>
    <n v="4.1050000000000004"/>
    <n v="0"/>
    <n v="0"/>
  </r>
  <r>
    <x v="29"/>
    <x v="10"/>
    <n v="9.548"/>
    <n v="4.7839999999999998"/>
    <n v="3.702"/>
    <n v="3.5459999999999998"/>
    <n v="0"/>
    <n v="0"/>
  </r>
  <r>
    <x v="29"/>
    <x v="10"/>
    <n v="10.121"/>
    <n v="5.4640000000000004"/>
    <n v="3.129"/>
    <n v="2.8660000000000001"/>
    <n v="0"/>
    <n v="0"/>
  </r>
  <r>
    <x v="29"/>
    <x v="10"/>
    <n v="10.260999999999999"/>
    <n v="6.3"/>
    <n v="2.9889999999999999"/>
    <n v="2.0299999999999998"/>
    <n v="0"/>
    <n v="0"/>
  </r>
  <r>
    <x v="29"/>
    <x v="10"/>
    <n v="10.422000000000001"/>
    <n v="6.3029999999999999"/>
    <n v="2.8279999999999998"/>
    <n v="2.0270000000000001"/>
    <n v="0"/>
    <n v="0"/>
  </r>
  <r>
    <x v="29"/>
    <x v="10"/>
    <n v="10.394"/>
    <n v="6.3040000000000003"/>
    <n v="2.8559999999999999"/>
    <n v="2.0259999999999998"/>
    <n v="0"/>
    <n v="0"/>
  </r>
  <r>
    <x v="29"/>
    <x v="10"/>
    <n v="10.412000000000001"/>
    <n v="6.3070000000000004"/>
    <n v="2.8380000000000001"/>
    <n v="2.0230000000000001"/>
    <n v="0"/>
    <n v="0"/>
  </r>
  <r>
    <x v="29"/>
    <x v="11"/>
    <n v="10.403"/>
    <n v="6.3109999999999999"/>
    <n v="2.847"/>
    <n v="2.0190000000000001"/>
    <n v="0"/>
    <n v="0"/>
  </r>
  <r>
    <x v="29"/>
    <x v="11"/>
    <n v="10.393000000000001"/>
    <n v="6.3419999999999996"/>
    <n v="2.8570000000000002"/>
    <n v="1.988"/>
    <n v="0"/>
    <n v="0"/>
  </r>
  <r>
    <x v="29"/>
    <x v="11"/>
    <n v="10.422000000000001"/>
    <n v="5.1100000000000003"/>
    <n v="2.8279999999999998"/>
    <n v="3.22"/>
    <n v="0"/>
    <n v="0"/>
  </r>
  <r>
    <x v="29"/>
    <x v="11"/>
    <n v="10.391999999999999"/>
    <n v="4.593"/>
    <n v="2.8580000000000001"/>
    <n v="3.7370000000000001"/>
    <n v="0"/>
    <n v="0"/>
  </r>
  <r>
    <x v="29"/>
    <x v="11"/>
    <n v="10.916"/>
    <n v="4.6159999999999997"/>
    <n v="2.3340000000000001"/>
    <n v="3.714"/>
    <n v="0"/>
    <n v="0"/>
  </r>
  <r>
    <x v="29"/>
    <x v="11"/>
    <n v="10.927"/>
    <n v="4.6470000000000002"/>
    <n v="2.323"/>
    <n v="3.6829999999999998"/>
    <n v="0"/>
    <n v="0"/>
  </r>
  <r>
    <x v="29"/>
    <x v="11"/>
    <n v="11.378"/>
    <n v="4.6639999999999997"/>
    <n v="1.8720000000000001"/>
    <n v="3.6659999999999999"/>
    <n v="0"/>
    <n v="0"/>
  </r>
  <r>
    <x v="29"/>
    <x v="11"/>
    <n v="11.378"/>
    <n v="4.6950000000000003"/>
    <n v="1.8720000000000001"/>
    <n v="3.6349999999999998"/>
    <n v="0"/>
    <n v="0"/>
  </r>
  <r>
    <x v="29"/>
    <x v="11"/>
    <n v="11.378"/>
    <n v="4.681"/>
    <n v="1.8720000000000001"/>
    <n v="3.649"/>
    <n v="0"/>
    <n v="0"/>
  </r>
  <r>
    <x v="29"/>
    <x v="11"/>
    <n v="10.442"/>
    <n v="4.6269999999999998"/>
    <n v="2.8079999999999998"/>
    <n v="3.7029999999999998"/>
    <n v="0"/>
    <n v="0"/>
  </r>
  <r>
    <x v="29"/>
    <x v="11"/>
    <n v="11.125"/>
    <n v="4.5750000000000002"/>
    <n v="2.125"/>
    <n v="3.7549999999999999"/>
    <n v="0"/>
    <n v="0"/>
  </r>
  <r>
    <x v="29"/>
    <x v="11"/>
    <n v="11.103999999999999"/>
    <n v="4.5759999999999996"/>
    <n v="2.1459999999999999"/>
    <n v="3.754"/>
    <n v="0"/>
    <n v="0"/>
  </r>
  <r>
    <x v="29"/>
    <x v="11"/>
    <n v="10.765000000000001"/>
    <n v="5.7990000000000004"/>
    <n v="2.4849999999999999"/>
    <n v="2.5310000000000001"/>
    <n v="0"/>
    <n v="0"/>
  </r>
  <r>
    <x v="29"/>
    <x v="11"/>
    <n v="10.823"/>
    <n v="6.3120000000000003"/>
    <n v="2.427"/>
    <n v="2.0179999999999998"/>
    <n v="0"/>
    <n v="0"/>
  </r>
  <r>
    <x v="29"/>
    <x v="11"/>
    <n v="10.565"/>
    <n v="6.3170000000000002"/>
    <n v="2.6850000000000001"/>
    <n v="2.0129999999999999"/>
    <n v="0"/>
    <n v="0"/>
  </r>
  <r>
    <x v="29"/>
    <x v="11"/>
    <n v="10.563000000000001"/>
    <n v="6.3150000000000004"/>
    <n v="2.6869999999999998"/>
    <n v="2.0150000000000001"/>
    <n v="0"/>
    <n v="0"/>
  </r>
  <r>
    <x v="29"/>
    <x v="11"/>
    <n v="10.92"/>
    <n v="6.3109999999999999"/>
    <n v="2.33"/>
    <n v="2.0190000000000001"/>
    <n v="0"/>
    <n v="0"/>
  </r>
  <r>
    <x v="29"/>
    <x v="11"/>
    <n v="10.930999999999999"/>
    <n v="6.3179999999999996"/>
    <n v="2.319"/>
    <n v="2.012"/>
    <n v="0"/>
    <n v="0"/>
  </r>
  <r>
    <x v="29"/>
    <x v="11"/>
    <n v="10.994"/>
    <n v="6.32"/>
    <n v="2.2559999999999998"/>
    <n v="2.0099999999999998"/>
    <n v="0"/>
    <n v="0"/>
  </r>
  <r>
    <x v="29"/>
    <x v="11"/>
    <n v="10.467000000000001"/>
    <n v="6.3129999999999997"/>
    <n v="2.7829999999999999"/>
    <n v="2.0169999999999999"/>
    <n v="0"/>
    <n v="0"/>
  </r>
  <r>
    <x v="29"/>
    <x v="11"/>
    <n v="10.439"/>
    <n v="6.327"/>
    <n v="2.8109999999999999"/>
    <n v="2.0030000000000001"/>
    <n v="0"/>
    <n v="0"/>
  </r>
  <r>
    <x v="29"/>
    <x v="11"/>
    <n v="10.59"/>
    <n v="6.2930000000000001"/>
    <n v="2.66"/>
    <n v="2.0369999999999999"/>
    <n v="0"/>
    <n v="0"/>
  </r>
  <r>
    <x v="29"/>
    <x v="11"/>
    <n v="11.289"/>
    <n v="6.3090000000000002"/>
    <n v="1.9610000000000001"/>
    <n v="2.0209999999999999"/>
    <n v="0"/>
    <n v="0"/>
  </r>
  <r>
    <x v="29"/>
    <x v="11"/>
    <n v="10.49"/>
    <n v="6.31"/>
    <n v="2.76"/>
    <n v="2.02"/>
    <n v="0"/>
    <n v="0"/>
  </r>
  <r>
    <x v="29"/>
    <x v="11"/>
    <n v="10.356999999999999"/>
    <n v="6.2889999999999997"/>
    <n v="2.8929999999999998"/>
    <n v="2.0409999999999999"/>
    <n v="0"/>
    <n v="0"/>
  </r>
  <r>
    <x v="29"/>
    <x v="11"/>
    <n v="10.574"/>
    <n v="6.3"/>
    <n v="2.6760000000000002"/>
    <n v="2.0299999999999998"/>
    <n v="0"/>
    <n v="0"/>
  </r>
  <r>
    <x v="29"/>
    <x v="11"/>
    <n v="10.321999999999999"/>
    <n v="6.31"/>
    <n v="2.9279999999999999"/>
    <n v="2.02"/>
    <n v="0"/>
    <n v="0"/>
  </r>
  <r>
    <x v="29"/>
    <x v="11"/>
    <n v="10.397"/>
    <n v="6.3120000000000003"/>
    <n v="2.8530000000000002"/>
    <n v="2.0179999999999998"/>
    <n v="0"/>
    <n v="0"/>
  </r>
  <r>
    <x v="29"/>
    <x v="11"/>
    <n v="9.702"/>
    <n v="6.3079999999999998"/>
    <n v="3.548"/>
    <n v="2.0219999999999998"/>
    <n v="0"/>
    <n v="0"/>
  </r>
  <r>
    <x v="29"/>
    <x v="11"/>
    <n v="9.0350000000000001"/>
    <n v="4.923"/>
    <n v="4.2149999999999999"/>
    <n v="3.407"/>
    <n v="0"/>
    <n v="0"/>
  </r>
  <r>
    <x v="29"/>
    <x v="11"/>
    <n v="8.2520000000000007"/>
    <n v="3.7519999999999998"/>
    <n v="4.9980000000000002"/>
    <n v="4.5780000000000003"/>
    <n v="0"/>
    <n v="0"/>
  </r>
  <r>
    <x v="30"/>
    <x v="0"/>
    <n v="7.33"/>
    <n v="2.7839999999999998"/>
    <n v="5.92"/>
    <n v="5.5460000000000003"/>
    <n v="0"/>
    <n v="0"/>
  </r>
  <r>
    <x v="30"/>
    <x v="0"/>
    <n v="7.5540000000000003"/>
    <n v="2.7650000000000001"/>
    <n v="5.6959999999999997"/>
    <n v="5.5650000000000004"/>
    <n v="0"/>
    <n v="0"/>
  </r>
  <r>
    <x v="30"/>
    <x v="0"/>
    <n v="7.4809999999999999"/>
    <n v="2.714"/>
    <n v="5.7690000000000001"/>
    <n v="5.6159999999999997"/>
    <n v="0"/>
    <n v="0"/>
  </r>
  <r>
    <x v="30"/>
    <x v="0"/>
    <n v="8.4960000000000004"/>
    <n v="2.7639999999999998"/>
    <n v="4.7539999999999996"/>
    <n v="5.5659999999999998"/>
    <n v="0"/>
    <n v="0"/>
  </r>
  <r>
    <x v="30"/>
    <x v="0"/>
    <n v="8.9049999999999994"/>
    <n v="2.7250000000000001"/>
    <n v="4.3449999999999998"/>
    <n v="5.6050000000000004"/>
    <n v="0"/>
    <n v="0"/>
  </r>
  <r>
    <x v="30"/>
    <x v="0"/>
    <n v="7.1210000000000004"/>
    <n v="2.76"/>
    <n v="6.1289999999999996"/>
    <n v="5.57"/>
    <n v="0"/>
    <n v="0"/>
  </r>
  <r>
    <x v="30"/>
    <x v="0"/>
    <n v="8.3490000000000002"/>
    <n v="2.7170000000000001"/>
    <n v="4.9009999999999998"/>
    <n v="5.6130000000000004"/>
    <n v="0"/>
    <n v="0"/>
  </r>
  <r>
    <x v="30"/>
    <x v="0"/>
    <n v="8.343"/>
    <n v="2.6909999999999998"/>
    <n v="4.907"/>
    <n v="5.6390000000000002"/>
    <n v="0"/>
    <n v="0"/>
  </r>
  <r>
    <x v="30"/>
    <x v="0"/>
    <n v="8.5220000000000002"/>
    <n v="4.024"/>
    <n v="4.7279999999999998"/>
    <n v="4.306"/>
    <n v="0"/>
    <n v="0"/>
  </r>
  <r>
    <x v="30"/>
    <x v="0"/>
    <n v="9.1959999999999997"/>
    <n v="4.556"/>
    <n v="4.0540000000000003"/>
    <n v="3.774"/>
    <n v="0"/>
    <n v="0"/>
  </r>
  <r>
    <x v="30"/>
    <x v="0"/>
    <n v="9.3960000000000008"/>
    <n v="4.5579999999999998"/>
    <n v="3.8540000000000001"/>
    <n v="3.7719999999999998"/>
    <n v="0"/>
    <n v="0"/>
  </r>
  <r>
    <x v="30"/>
    <x v="0"/>
    <n v="9.3049999999999997"/>
    <n v="4.5759999999999996"/>
    <n v="3.9449999999999998"/>
    <n v="3.754"/>
    <n v="0"/>
    <n v="0"/>
  </r>
  <r>
    <x v="30"/>
    <x v="0"/>
    <n v="8.6890000000000001"/>
    <n v="4.5659999999999998"/>
    <n v="4.5609999999999999"/>
    <n v="3.7639999999999998"/>
    <n v="0"/>
    <n v="0"/>
  </r>
  <r>
    <x v="30"/>
    <x v="0"/>
    <n v="8.7110000000000003"/>
    <n v="4.577"/>
    <n v="4.5389999999999997"/>
    <n v="3.7530000000000001"/>
    <n v="0"/>
    <n v="0"/>
  </r>
  <r>
    <x v="30"/>
    <x v="0"/>
    <n v="8.3819999999999997"/>
    <n v="4.5709999999999997"/>
    <n v="4.8680000000000003"/>
    <n v="3.7589999999999999"/>
    <n v="0"/>
    <n v="0"/>
  </r>
  <r>
    <x v="30"/>
    <x v="0"/>
    <n v="8.3309999999999995"/>
    <n v="4.5940000000000003"/>
    <n v="4.9189999999999996"/>
    <n v="3.7360000000000002"/>
    <n v="0"/>
    <n v="0"/>
  </r>
  <r>
    <x v="30"/>
    <x v="0"/>
    <n v="8.327"/>
    <n v="4.585"/>
    <n v="4.923"/>
    <n v="3.7450000000000001"/>
    <n v="0"/>
    <n v="0"/>
  </r>
  <r>
    <x v="30"/>
    <x v="0"/>
    <n v="8.3249999999999993"/>
    <n v="4.5960000000000001"/>
    <n v="4.9249999999999998"/>
    <n v="3.734"/>
    <n v="0"/>
    <n v="0"/>
  </r>
  <r>
    <x v="30"/>
    <x v="0"/>
    <n v="8.4220000000000006"/>
    <n v="4.5860000000000003"/>
    <n v="4.8280000000000003"/>
    <n v="3.7440000000000002"/>
    <n v="0"/>
    <n v="0"/>
  </r>
  <r>
    <x v="30"/>
    <x v="0"/>
    <n v="8.3460000000000001"/>
    <n v="4.5460000000000003"/>
    <n v="4.9039999999999999"/>
    <n v="3.7839999999999998"/>
    <n v="0"/>
    <n v="0"/>
  </r>
  <r>
    <x v="30"/>
    <x v="0"/>
    <n v="9.3149999999999995"/>
    <n v="5.8070000000000004"/>
    <n v="3.9350000000000001"/>
    <n v="2.5230000000000001"/>
    <n v="0"/>
    <n v="0"/>
  </r>
  <r>
    <x v="30"/>
    <x v="0"/>
    <n v="8.2189999999999994"/>
    <n v="6.343"/>
    <n v="5.0309999999999997"/>
    <n v="1.9870000000000001"/>
    <n v="0"/>
    <n v="0"/>
  </r>
  <r>
    <x v="30"/>
    <x v="0"/>
    <n v="8.0909999999999993"/>
    <n v="6.3390000000000004"/>
    <n v="5.1589999999999998"/>
    <n v="1.9910000000000001"/>
    <n v="0"/>
    <n v="0"/>
  </r>
  <r>
    <x v="30"/>
    <x v="0"/>
    <n v="8.4610000000000003"/>
    <n v="5.0720000000000001"/>
    <n v="4.7889999999999997"/>
    <n v="3.258"/>
    <n v="0"/>
    <n v="0"/>
  </r>
  <r>
    <x v="30"/>
    <x v="0"/>
    <n v="8.3979999999999997"/>
    <n v="4.5019999999999998"/>
    <n v="4.8520000000000003"/>
    <n v="3.8279999999999998"/>
    <n v="0"/>
    <n v="0"/>
  </r>
  <r>
    <x v="30"/>
    <x v="0"/>
    <n v="8.36"/>
    <n v="4.5380000000000003"/>
    <n v="4.8899999999999997"/>
    <n v="3.7919999999999998"/>
    <n v="0"/>
    <n v="0"/>
  </r>
  <r>
    <x v="30"/>
    <x v="0"/>
    <n v="8.2680000000000007"/>
    <n v="4.5369999999999999"/>
    <n v="4.9820000000000002"/>
    <n v="3.7930000000000001"/>
    <n v="0"/>
    <n v="0"/>
  </r>
  <r>
    <x v="30"/>
    <x v="0"/>
    <n v="8.282"/>
    <n v="3.46"/>
    <n v="4.968"/>
    <n v="4.87"/>
    <n v="0"/>
    <n v="0"/>
  </r>
  <r>
    <x v="30"/>
    <x v="0"/>
    <n v="8.25"/>
    <n v="3.0270000000000001"/>
    <n v="5"/>
    <n v="5.3029999999999999"/>
    <n v="0"/>
    <n v="0"/>
  </r>
  <r>
    <x v="30"/>
    <x v="0"/>
    <n v="9.5579999999999998"/>
    <n v="4.5780000000000003"/>
    <n v="3.6920000000000002"/>
    <n v="3.7519999999999998"/>
    <n v="0"/>
    <n v="0"/>
  </r>
  <r>
    <x v="30"/>
    <x v="0"/>
    <n v="10.765000000000001"/>
    <n v="6.3579999999999997"/>
    <n v="2.4849999999999999"/>
    <n v="1.972"/>
    <n v="0"/>
    <n v="0"/>
  </r>
  <r>
    <x v="30"/>
    <x v="1"/>
    <n v="11.231999999999999"/>
    <n v="6.3559999999999999"/>
    <n v="2.0179999999999998"/>
    <n v="1.974"/>
    <n v="0"/>
    <n v="0"/>
  </r>
  <r>
    <x v="30"/>
    <x v="1"/>
    <n v="11.249000000000001"/>
    <n v="6.3650000000000002"/>
    <n v="2.0009999999999999"/>
    <n v="1.9650000000000001"/>
    <n v="0"/>
    <n v="0"/>
  </r>
  <r>
    <x v="30"/>
    <x v="1"/>
    <n v="11.252000000000001"/>
    <n v="6.3559999999999999"/>
    <n v="1.998"/>
    <n v="1.974"/>
    <n v="0"/>
    <n v="0"/>
  </r>
  <r>
    <x v="30"/>
    <x v="1"/>
    <n v="11.244999999999999"/>
    <n v="6.3449999999999998"/>
    <n v="2.0049999999999999"/>
    <n v="1.9850000000000001"/>
    <n v="0"/>
    <n v="0"/>
  </r>
  <r>
    <x v="30"/>
    <x v="1"/>
    <n v="11.247"/>
    <n v="6.34"/>
    <n v="2.0030000000000001"/>
    <n v="1.99"/>
    <n v="0"/>
    <n v="0"/>
  </r>
  <r>
    <x v="30"/>
    <x v="1"/>
    <n v="11.18"/>
    <n v="6.3449999999999998"/>
    <n v="2.0699999999999998"/>
    <n v="1.9850000000000001"/>
    <n v="0"/>
    <n v="0"/>
  </r>
  <r>
    <x v="30"/>
    <x v="1"/>
    <n v="11.428000000000001"/>
    <n v="6.34"/>
    <n v="1.8220000000000001"/>
    <n v="1.99"/>
    <n v="0"/>
    <n v="0"/>
  </r>
  <r>
    <x v="30"/>
    <x v="1"/>
    <n v="11.22"/>
    <n v="6.3449999999999998"/>
    <n v="2.0299999999999998"/>
    <n v="1.9850000000000001"/>
    <n v="0"/>
    <n v="0"/>
  </r>
  <r>
    <x v="30"/>
    <x v="1"/>
    <n v="11.212999999999999"/>
    <n v="6.34"/>
    <n v="2.0369999999999999"/>
    <n v="1.99"/>
    <n v="0"/>
    <n v="0"/>
  </r>
  <r>
    <x v="30"/>
    <x v="1"/>
    <n v="11.207000000000001"/>
    <n v="6.343"/>
    <n v="2.0430000000000001"/>
    <n v="1.9870000000000001"/>
    <n v="0"/>
    <n v="0"/>
  </r>
  <r>
    <x v="30"/>
    <x v="1"/>
    <n v="9.9030000000000005"/>
    <n v="4.92"/>
    <n v="3.347"/>
    <n v="3.41"/>
    <n v="0"/>
    <n v="0"/>
  </r>
  <r>
    <x v="30"/>
    <x v="1"/>
    <n v="9.4969999999999999"/>
    <n v="4.327"/>
    <n v="3.7530000000000001"/>
    <n v="4.0030000000000001"/>
    <n v="0"/>
    <n v="0"/>
  </r>
  <r>
    <x v="30"/>
    <x v="1"/>
    <n v="8.4"/>
    <n v="5.1669999999999998"/>
    <n v="4.8499999999999996"/>
    <n v="3.1629999999999998"/>
    <n v="0"/>
    <n v="0"/>
  </r>
  <r>
    <x v="30"/>
    <x v="1"/>
    <n v="9.3629999999999995"/>
    <n v="4.3719999999999999"/>
    <n v="3.887"/>
    <n v="3.9580000000000002"/>
    <n v="0"/>
    <n v="0"/>
  </r>
  <r>
    <x v="30"/>
    <x v="1"/>
    <n v="9.4689999999999994"/>
    <n v="4.375"/>
    <n v="3.7810000000000001"/>
    <n v="3.9550000000000001"/>
    <n v="0"/>
    <n v="0"/>
  </r>
  <r>
    <x v="30"/>
    <x v="1"/>
    <n v="9.3219999999999992"/>
    <n v="4.351"/>
    <n v="3.9279999999999999"/>
    <n v="3.9790000000000001"/>
    <n v="0"/>
    <n v="0"/>
  </r>
  <r>
    <x v="30"/>
    <x v="1"/>
    <n v="8.8490000000000002"/>
    <n v="4.3540000000000001"/>
    <n v="4.4009999999999998"/>
    <n v="3.976"/>
    <n v="0"/>
    <n v="0"/>
  </r>
  <r>
    <x v="30"/>
    <x v="1"/>
    <n v="9.1379999999999999"/>
    <n v="4.343"/>
    <n v="4.1120000000000001"/>
    <n v="3.9870000000000001"/>
    <n v="0"/>
    <n v="0"/>
  </r>
  <r>
    <x v="30"/>
    <x v="1"/>
    <n v="8.34"/>
    <n v="3.2490000000000001"/>
    <n v="4.91"/>
    <n v="5.0810000000000004"/>
    <n v="0"/>
    <n v="0"/>
  </r>
  <r>
    <x v="30"/>
    <x v="1"/>
    <n v="7.484"/>
    <n v="2.8010000000000002"/>
    <n v="5.766"/>
    <n v="5.5289999999999999"/>
    <n v="0"/>
    <n v="0"/>
  </r>
  <r>
    <x v="30"/>
    <x v="1"/>
    <n v="7.88"/>
    <n v="2.77"/>
    <n v="5.37"/>
    <n v="5.56"/>
    <n v="0"/>
    <n v="0"/>
  </r>
  <r>
    <x v="30"/>
    <x v="1"/>
    <n v="7.6269999999999998"/>
    <n v="2.8250000000000002"/>
    <n v="5.6230000000000002"/>
    <n v="5.5049999999999999"/>
    <n v="0"/>
    <n v="0"/>
  </r>
  <r>
    <x v="30"/>
    <x v="1"/>
    <n v="7.4409999999999998"/>
    <n v="2.7869999999999999"/>
    <n v="5.8090000000000002"/>
    <n v="5.5430000000000001"/>
    <n v="0"/>
    <n v="0"/>
  </r>
  <r>
    <x v="30"/>
    <x v="1"/>
    <n v="7.5720000000000001"/>
    <n v="2.782"/>
    <n v="5.6779999999999999"/>
    <n v="5.548"/>
    <n v="0"/>
    <n v="0"/>
  </r>
  <r>
    <x v="30"/>
    <x v="1"/>
    <n v="7.7439999999999998"/>
    <n v="2.7709999999999999"/>
    <n v="5.5060000000000002"/>
    <n v="5.5590000000000002"/>
    <n v="0"/>
    <n v="0"/>
  </r>
  <r>
    <x v="30"/>
    <x v="1"/>
    <n v="6.7089999999999996"/>
    <n v="2.762"/>
    <n v="6.5410000000000004"/>
    <n v="5.5679999999999996"/>
    <n v="0"/>
    <n v="0"/>
  </r>
  <r>
    <x v="30"/>
    <x v="1"/>
    <n v="6.96"/>
    <n v="2.7629999999999999"/>
    <n v="6.29"/>
    <n v="5.5670000000000002"/>
    <n v="0"/>
    <n v="0"/>
  </r>
  <r>
    <x v="30"/>
    <x v="1"/>
    <n v="6.9740000000000002"/>
    <n v="1.839"/>
    <n v="6.2759999999999998"/>
    <n v="6.4909999999999997"/>
    <n v="0"/>
    <n v="0"/>
  </r>
  <r>
    <x v="30"/>
    <x v="2"/>
    <n v="6.3959999999999999"/>
    <n v="1.478"/>
    <n v="6.8540000000000001"/>
    <n v="6.8520000000000003"/>
    <n v="0"/>
    <n v="0"/>
  </r>
  <r>
    <x v="30"/>
    <x v="2"/>
    <n v="7.2830000000000004"/>
    <n v="1.407"/>
    <n v="5.9669999999999996"/>
    <n v="6.923"/>
    <n v="0"/>
    <n v="0"/>
  </r>
  <r>
    <x v="30"/>
    <x v="2"/>
    <n v="7.2519999999999998"/>
    <n v="2.3660000000000001"/>
    <n v="5.9980000000000002"/>
    <n v="5.9640000000000004"/>
    <n v="0"/>
    <n v="0"/>
  </r>
  <r>
    <x v="30"/>
    <x v="2"/>
    <n v="8.3119999999999994"/>
    <n v="2.7229999999999999"/>
    <n v="4.9379999999999997"/>
    <n v="5.6070000000000002"/>
    <n v="0"/>
    <n v="0"/>
  </r>
  <r>
    <x v="30"/>
    <x v="2"/>
    <n v="8.8770000000000007"/>
    <n v="4.0199999999999996"/>
    <n v="4.3730000000000002"/>
    <n v="4.3099999999999996"/>
    <n v="0"/>
    <n v="0"/>
  </r>
  <r>
    <x v="30"/>
    <x v="2"/>
    <n v="8.8780000000000001"/>
    <n v="4.5430000000000001"/>
    <n v="4.3719999999999999"/>
    <n v="3.7869999999999999"/>
    <n v="0"/>
    <n v="0"/>
  </r>
  <r>
    <x v="30"/>
    <x v="2"/>
    <n v="8.8829999999999991"/>
    <n v="4.5439999999999996"/>
    <n v="4.367"/>
    <n v="3.786"/>
    <n v="0"/>
    <n v="0"/>
  </r>
  <r>
    <x v="30"/>
    <x v="2"/>
    <n v="7.5860000000000003"/>
    <n v="4.71"/>
    <n v="5.6639999999999997"/>
    <n v="3.62"/>
    <n v="0"/>
    <n v="0"/>
  </r>
  <r>
    <x v="30"/>
    <x v="2"/>
    <n v="8.8719999999999999"/>
    <n v="4.5620000000000003"/>
    <n v="4.3780000000000001"/>
    <n v="3.7679999999999998"/>
    <n v="0"/>
    <n v="0"/>
  </r>
  <r>
    <x v="30"/>
    <x v="2"/>
    <n v="8.8740000000000006"/>
    <n v="3.2770000000000001"/>
    <n v="4.3760000000000003"/>
    <n v="5.0529999999999999"/>
    <n v="0"/>
    <n v="0"/>
  </r>
  <r>
    <x v="30"/>
    <x v="2"/>
    <n v="7.4169999999999998"/>
    <n v="2.766"/>
    <n v="5.8330000000000002"/>
    <n v="5.5640000000000001"/>
    <n v="0"/>
    <n v="0"/>
  </r>
  <r>
    <x v="30"/>
    <x v="2"/>
    <n v="7.5030000000000001"/>
    <n v="1.5369999999999999"/>
    <n v="5.7469999999999999"/>
    <n v="6.7930000000000001"/>
    <n v="0"/>
    <n v="0"/>
  </r>
  <r>
    <x v="30"/>
    <x v="2"/>
    <n v="6.484"/>
    <n v="1.038"/>
    <n v="6.766"/>
    <n v="7.2919999999999998"/>
    <n v="0"/>
    <n v="0"/>
  </r>
  <r>
    <x v="30"/>
    <x v="2"/>
    <n v="6.335"/>
    <n v="8.2000000000000003E-2"/>
    <n v="6.915"/>
    <n v="8.2479999999999993"/>
    <n v="0"/>
    <n v="0"/>
  </r>
  <r>
    <x v="30"/>
    <x v="2"/>
    <n v="6.3650000000000002"/>
    <n v="5.0000000000000001E-3"/>
    <n v="6.8849999999999998"/>
    <n v="8.3249999999999993"/>
    <n v="0"/>
    <n v="0"/>
  </r>
  <r>
    <x v="30"/>
    <x v="2"/>
    <n v="7.0010000000000003"/>
    <n v="0"/>
    <n v="6.2489999999999997"/>
    <n v="8.3930000000000007"/>
    <n v="0"/>
    <n v="0"/>
  </r>
  <r>
    <x v="30"/>
    <x v="2"/>
    <n v="6.2389999999999999"/>
    <n v="0.11700000000000001"/>
    <n v="7.0110000000000001"/>
    <n v="8.2129999999999992"/>
    <n v="0"/>
    <n v="0"/>
  </r>
  <r>
    <x v="30"/>
    <x v="2"/>
    <n v="6.1779999999999999"/>
    <n v="9.9000000000000005E-2"/>
    <n v="7.0720000000000001"/>
    <n v="8.2309999999999999"/>
    <n v="0"/>
    <n v="0"/>
  </r>
  <r>
    <x v="30"/>
    <x v="2"/>
    <n v="6.2709999999999999"/>
    <n v="1.1100000000000001"/>
    <n v="6.9790000000000001"/>
    <n v="7.22"/>
    <n v="0"/>
    <n v="0"/>
  </r>
  <r>
    <x v="30"/>
    <x v="2"/>
    <n v="7.2510000000000003"/>
    <n v="1.552"/>
    <n v="5.9989999999999997"/>
    <n v="6.7779999999999996"/>
    <n v="0"/>
    <n v="0"/>
  </r>
  <r>
    <x v="30"/>
    <x v="2"/>
    <n v="6.2709999999999999"/>
    <n v="2.5499999999999998"/>
    <n v="6.9790000000000001"/>
    <n v="5.78"/>
    <n v="0"/>
    <n v="0"/>
  </r>
  <r>
    <x v="30"/>
    <x v="2"/>
    <n v="6.2709999999999999"/>
    <n v="2.9329999999999998"/>
    <n v="6.9790000000000001"/>
    <n v="5.3970000000000002"/>
    <n v="0"/>
    <n v="0"/>
  </r>
  <r>
    <x v="30"/>
    <x v="2"/>
    <n v="8.2100000000000009"/>
    <n v="2.9350000000000001"/>
    <n v="5.04"/>
    <n v="5.3949999999999996"/>
    <n v="0"/>
    <n v="0"/>
  </r>
  <r>
    <x v="30"/>
    <x v="2"/>
    <n v="8.3800000000000008"/>
    <n v="4.1269999999999998"/>
    <n v="4.87"/>
    <n v="4.2030000000000003"/>
    <n v="0"/>
    <n v="0"/>
  </r>
  <r>
    <x v="30"/>
    <x v="2"/>
    <n v="8.327"/>
    <n v="4.6020000000000003"/>
    <n v="4.923"/>
    <n v="3.7280000000000002"/>
    <n v="0"/>
    <n v="0"/>
  </r>
  <r>
    <x v="30"/>
    <x v="2"/>
    <n v="8.85"/>
    <n v="4.5979999999999999"/>
    <n v="4.4000000000000004"/>
    <n v="3.7320000000000002"/>
    <n v="0"/>
    <n v="0"/>
  </r>
  <r>
    <x v="30"/>
    <x v="2"/>
    <n v="8.827"/>
    <n v="4.5919999999999996"/>
    <n v="4.423"/>
    <n v="3.738"/>
    <n v="0"/>
    <n v="0"/>
  </r>
  <r>
    <x v="30"/>
    <x v="2"/>
    <n v="9.5890000000000004"/>
    <n v="4.5990000000000002"/>
    <n v="3.661"/>
    <n v="3.7309999999999999"/>
    <n v="0"/>
    <n v="0"/>
  </r>
  <r>
    <x v="30"/>
    <x v="2"/>
    <n v="8.2330000000000005"/>
    <n v="3.407"/>
    <n v="5.0170000000000003"/>
    <n v="4.923"/>
    <n v="0"/>
    <n v="0"/>
  </r>
  <r>
    <x v="30"/>
    <x v="2"/>
    <n v="8.2330000000000005"/>
    <n v="2.8820000000000001"/>
    <n v="5.0170000000000003"/>
    <n v="5.4480000000000004"/>
    <n v="0"/>
    <n v="0"/>
  </r>
  <r>
    <x v="30"/>
    <x v="2"/>
    <n v="8.8859999999999992"/>
    <n v="3.0779999999999998"/>
    <n v="4.3639999999999999"/>
    <n v="5.2519999999999998"/>
    <n v="0"/>
    <n v="0"/>
  </r>
  <r>
    <x v="30"/>
    <x v="3"/>
    <n v="8.8819999999999997"/>
    <n v="3.1459999999999999"/>
    <n v="4.3680000000000003"/>
    <n v="5.1840000000000002"/>
    <n v="0"/>
    <n v="0"/>
  </r>
  <r>
    <x v="30"/>
    <x v="3"/>
    <n v="8.8819999999999997"/>
    <n v="3.1520000000000001"/>
    <n v="4.3680000000000003"/>
    <n v="5.1779999999999999"/>
    <n v="0"/>
    <n v="0"/>
  </r>
  <r>
    <x v="30"/>
    <x v="3"/>
    <n v="8.8819999999999997"/>
    <n v="4.3289999999999997"/>
    <n v="4.3680000000000003"/>
    <n v="4.0010000000000003"/>
    <n v="0"/>
    <n v="0"/>
  </r>
  <r>
    <x v="30"/>
    <x v="3"/>
    <n v="8.9489999999999998"/>
    <n v="4.8639999999999999"/>
    <n v="4.3010000000000002"/>
    <n v="3.4660000000000002"/>
    <n v="0"/>
    <n v="0"/>
  </r>
  <r>
    <x v="30"/>
    <x v="3"/>
    <n v="8.99"/>
    <n v="4.867"/>
    <n v="4.26"/>
    <n v="3.4630000000000001"/>
    <n v="0"/>
    <n v="0"/>
  </r>
  <r>
    <x v="30"/>
    <x v="3"/>
    <n v="11.071"/>
    <n v="6.12"/>
    <n v="2.1789999999999998"/>
    <n v="2.21"/>
    <n v="0"/>
    <n v="0"/>
  </r>
  <r>
    <x v="30"/>
    <x v="3"/>
    <n v="11.079000000000001"/>
    <n v="6.6269999999999998"/>
    <n v="2.1709999999999998"/>
    <n v="1.7030000000000001"/>
    <n v="0"/>
    <n v="0"/>
  </r>
  <r>
    <x v="30"/>
    <x v="3"/>
    <n v="11.08"/>
    <n v="5.7240000000000002"/>
    <n v="2.17"/>
    <n v="2.6059999999999999"/>
    <n v="0"/>
    <n v="0"/>
  </r>
  <r>
    <x v="30"/>
    <x v="3"/>
    <n v="10.326000000000001"/>
    <n v="4.6779999999999999"/>
    <n v="2.9239999999999999"/>
    <n v="3.6520000000000001"/>
    <n v="0"/>
    <n v="0"/>
  </r>
  <r>
    <x v="30"/>
    <x v="3"/>
    <n v="11.07"/>
    <n v="4.6779999999999999"/>
    <n v="2.1800000000000002"/>
    <n v="3.6520000000000001"/>
    <n v="0"/>
    <n v="0"/>
  </r>
  <r>
    <x v="30"/>
    <x v="3"/>
    <n v="9.9819999999999993"/>
    <n v="3.31"/>
    <n v="3.2679999999999998"/>
    <n v="5.0199999999999996"/>
    <n v="0"/>
    <n v="0"/>
  </r>
  <r>
    <x v="30"/>
    <x v="3"/>
    <n v="8.9019999999999992"/>
    <n v="2.89"/>
    <n v="4.3479999999999999"/>
    <n v="5.44"/>
    <n v="0"/>
    <n v="0"/>
  </r>
  <r>
    <x v="30"/>
    <x v="3"/>
    <n v="8.9640000000000004"/>
    <n v="2.8090000000000002"/>
    <n v="4.2859999999999996"/>
    <n v="5.5209999999999999"/>
    <n v="0"/>
    <n v="0"/>
  </r>
  <r>
    <x v="30"/>
    <x v="3"/>
    <n v="11.057"/>
    <n v="4.032"/>
    <n v="2.1930000000000001"/>
    <n v="4.298"/>
    <n v="0"/>
    <n v="0"/>
  </r>
  <r>
    <x v="30"/>
    <x v="3"/>
    <n v="8.9220000000000006"/>
    <n v="6.0609999999999999"/>
    <n v="4.3280000000000003"/>
    <n v="2.2690000000000001"/>
    <n v="0"/>
    <n v="0"/>
  </r>
  <r>
    <x v="30"/>
    <x v="3"/>
    <n v="8.8849999999999998"/>
    <n v="6.6420000000000003"/>
    <n v="4.3650000000000002"/>
    <n v="1.6879999999999999"/>
    <n v="0"/>
    <n v="0"/>
  </r>
  <r>
    <x v="30"/>
    <x v="3"/>
    <n v="11.096"/>
    <n v="6.6420000000000003"/>
    <n v="2.1539999999999999"/>
    <n v="1.6879999999999999"/>
    <n v="0"/>
    <n v="0"/>
  </r>
  <r>
    <x v="30"/>
    <x v="3"/>
    <n v="11.1"/>
    <n v="6.6379999999999999"/>
    <n v="2.15"/>
    <n v="1.6919999999999999"/>
    <n v="0"/>
    <n v="0"/>
  </r>
  <r>
    <x v="30"/>
    <x v="3"/>
    <n v="11.113"/>
    <n v="6.641"/>
    <n v="2.137"/>
    <n v="1.6890000000000001"/>
    <n v="0"/>
    <n v="0"/>
  </r>
  <r>
    <x v="30"/>
    <x v="3"/>
    <n v="11.114000000000001"/>
    <n v="6.6449999999999996"/>
    <n v="2.1360000000000001"/>
    <n v="1.6850000000000001"/>
    <n v="0"/>
    <n v="0"/>
  </r>
  <r>
    <x v="30"/>
    <x v="3"/>
    <n v="11.119"/>
    <n v="6.6379999999999999"/>
    <n v="2.1309999999999998"/>
    <n v="1.6919999999999999"/>
    <n v="0"/>
    <n v="0"/>
  </r>
  <r>
    <x v="30"/>
    <x v="3"/>
    <n v="11.113"/>
    <n v="6.6360000000000001"/>
    <n v="2.137"/>
    <n v="1.694"/>
    <n v="0"/>
    <n v="0"/>
  </r>
  <r>
    <x v="30"/>
    <x v="3"/>
    <n v="11.114000000000001"/>
    <n v="6.4050000000000002"/>
    <n v="2.1360000000000001"/>
    <n v="1.925"/>
    <n v="0"/>
    <n v="0"/>
  </r>
  <r>
    <x v="30"/>
    <x v="3"/>
    <n v="11.117000000000001"/>
    <n v="6.3150000000000004"/>
    <n v="2.133"/>
    <n v="2.0150000000000001"/>
    <n v="0"/>
    <n v="0"/>
  </r>
  <r>
    <x v="30"/>
    <x v="3"/>
    <n v="12.547000000000001"/>
    <n v="6.5350000000000001"/>
    <n v="0.70299999999999996"/>
    <n v="1.7949999999999999"/>
    <n v="0"/>
    <n v="0"/>
  </r>
  <r>
    <x v="30"/>
    <x v="3"/>
    <n v="12.983000000000001"/>
    <n v="6.6289999999999996"/>
    <n v="0.26700000000000002"/>
    <n v="1.7010000000000001"/>
    <n v="0"/>
    <n v="0"/>
  </r>
  <r>
    <x v="30"/>
    <x v="3"/>
    <n v="12.976000000000001"/>
    <n v="6.633"/>
    <n v="0.27400000000000002"/>
    <n v="1.6970000000000001"/>
    <n v="0"/>
    <n v="0"/>
  </r>
  <r>
    <x v="30"/>
    <x v="3"/>
    <n v="11.098000000000001"/>
    <n v="6.6260000000000003"/>
    <n v="2.1520000000000001"/>
    <n v="1.704"/>
    <n v="0"/>
    <n v="0"/>
  </r>
  <r>
    <x v="30"/>
    <x v="3"/>
    <n v="11.920999999999999"/>
    <n v="6.6310000000000002"/>
    <n v="1.329"/>
    <n v="1.6990000000000001"/>
    <n v="0"/>
    <n v="0"/>
  </r>
  <r>
    <x v="30"/>
    <x v="3"/>
    <n v="12.363"/>
    <n v="6.6340000000000003"/>
    <n v="0.88700000000000001"/>
    <n v="1.696"/>
    <n v="0"/>
    <n v="0"/>
  </r>
  <r>
    <x v="30"/>
    <x v="4"/>
    <n v="11.11"/>
    <n v="6.4989999999999997"/>
    <n v="2.14"/>
    <n v="1.831"/>
    <n v="0"/>
    <n v="0"/>
  </r>
  <r>
    <x v="30"/>
    <x v="4"/>
    <n v="11.114000000000001"/>
    <n v="6.3109999999999999"/>
    <n v="2.1360000000000001"/>
    <n v="2.0190000000000001"/>
    <n v="0"/>
    <n v="0"/>
  </r>
  <r>
    <x v="30"/>
    <x v="4"/>
    <n v="11.111000000000001"/>
    <n v="6.3029999999999999"/>
    <n v="2.1389999999999998"/>
    <n v="2.0270000000000001"/>
    <n v="0"/>
    <n v="0"/>
  </r>
  <r>
    <x v="30"/>
    <x v="4"/>
    <n v="11.114000000000001"/>
    <n v="6.3220000000000001"/>
    <n v="2.1360000000000001"/>
    <n v="2.008"/>
    <n v="0"/>
    <n v="0"/>
  </r>
  <r>
    <x v="30"/>
    <x v="4"/>
    <n v="11.111000000000001"/>
    <n v="6.3109999999999999"/>
    <n v="2.1389999999999998"/>
    <n v="2.0190000000000001"/>
    <n v="0"/>
    <n v="0"/>
  </r>
  <r>
    <x v="30"/>
    <x v="4"/>
    <n v="11.912000000000001"/>
    <n v="6.3040000000000003"/>
    <n v="1.3380000000000001"/>
    <n v="2.0259999999999998"/>
    <n v="0"/>
    <n v="0"/>
  </r>
  <r>
    <x v="30"/>
    <x v="4"/>
    <n v="11.090999999999999"/>
    <n v="6.3159999999999998"/>
    <n v="2.1589999999999998"/>
    <n v="2.0139999999999998"/>
    <n v="0"/>
    <n v="0"/>
  </r>
  <r>
    <x v="30"/>
    <x v="4"/>
    <n v="11.098000000000001"/>
    <n v="6.4320000000000004"/>
    <n v="2.1520000000000001"/>
    <n v="1.8979999999999999"/>
    <n v="0"/>
    <n v="0"/>
  </r>
  <r>
    <x v="30"/>
    <x v="4"/>
    <n v="11.102"/>
    <n v="6.4039999999999999"/>
    <n v="2.1480000000000001"/>
    <n v="1.9259999999999999"/>
    <n v="0"/>
    <n v="0"/>
  </r>
  <r>
    <x v="30"/>
    <x v="4"/>
    <n v="8.9220000000000006"/>
    <n v="6.4139999999999997"/>
    <n v="4.3280000000000003"/>
    <n v="1.9159999999999999"/>
    <n v="0"/>
    <n v="0"/>
  </r>
  <r>
    <x v="30"/>
    <x v="4"/>
    <n v="8.3970000000000002"/>
    <n v="6.4139999999999997"/>
    <n v="4.8529999999999998"/>
    <n v="1.9159999999999999"/>
    <n v="0"/>
    <n v="0"/>
  </r>
  <r>
    <x v="30"/>
    <x v="4"/>
    <n v="13.25"/>
    <n v="6.4749999999999996"/>
    <n v="0"/>
    <n v="1.855"/>
    <n v="0"/>
    <n v="0"/>
  </r>
  <r>
    <x v="30"/>
    <x v="4"/>
    <n v="13.25"/>
    <n v="6.5209999999999999"/>
    <n v="0"/>
    <n v="1.8089999999999999"/>
    <n v="0"/>
    <n v="0"/>
  </r>
  <r>
    <x v="30"/>
    <x v="4"/>
    <n v="13.25"/>
    <n v="4.7519999999999998"/>
    <n v="0"/>
    <n v="3.5779999999999998"/>
    <n v="0"/>
    <n v="0"/>
  </r>
  <r>
    <x v="30"/>
    <x v="4"/>
    <n v="10.750999999999999"/>
    <n v="4.7460000000000004"/>
    <n v="2.4990000000000001"/>
    <n v="3.5840000000000001"/>
    <n v="0"/>
    <n v="0"/>
  </r>
  <r>
    <x v="30"/>
    <x v="4"/>
    <n v="10.993"/>
    <n v="4.7530000000000001"/>
    <n v="2.2570000000000001"/>
    <n v="3.577"/>
    <n v="0"/>
    <n v="0"/>
  </r>
  <r>
    <x v="30"/>
    <x v="4"/>
    <n v="11.016999999999999"/>
    <n v="4.7469999999999999"/>
    <n v="2.2330000000000001"/>
    <n v="3.5830000000000002"/>
    <n v="0"/>
    <n v="0"/>
  </r>
  <r>
    <x v="30"/>
    <x v="4"/>
    <n v="8.9"/>
    <n v="5.633"/>
    <n v="4.3499999999999996"/>
    <n v="2.6970000000000001"/>
    <n v="0"/>
    <n v="0"/>
  </r>
  <r>
    <x v="30"/>
    <x v="4"/>
    <n v="9.7629999999999999"/>
    <n v="6.5460000000000003"/>
    <n v="3.4870000000000001"/>
    <n v="1.784"/>
    <n v="0"/>
    <n v="0"/>
  </r>
  <r>
    <x v="30"/>
    <x v="4"/>
    <n v="12.006"/>
    <n v="6.5490000000000004"/>
    <n v="1.244"/>
    <n v="1.7809999999999999"/>
    <n v="0"/>
    <n v="0"/>
  </r>
  <r>
    <x v="30"/>
    <x v="4"/>
    <n v="11.667"/>
    <n v="6.5419999999999998"/>
    <n v="1.583"/>
    <n v="1.788"/>
    <n v="0"/>
    <n v="0"/>
  </r>
  <r>
    <x v="30"/>
    <x v="4"/>
    <n v="12.409000000000001"/>
    <n v="6.55"/>
    <n v="0.84099999999999997"/>
    <n v="1.78"/>
    <n v="0"/>
    <n v="0"/>
  </r>
  <r>
    <x v="30"/>
    <x v="4"/>
    <n v="10.49"/>
    <n v="6.5460000000000003"/>
    <n v="2.76"/>
    <n v="1.784"/>
    <n v="0"/>
    <n v="0"/>
  </r>
  <r>
    <x v="30"/>
    <x v="4"/>
    <n v="10.680999999999999"/>
    <n v="6.5519999999999996"/>
    <n v="2.569"/>
    <n v="1.778"/>
    <n v="0"/>
    <n v="0"/>
  </r>
  <r>
    <x v="30"/>
    <x v="4"/>
    <n v="10.625999999999999"/>
    <n v="6.548"/>
    <n v="2.6240000000000001"/>
    <n v="1.782"/>
    <n v="0"/>
    <n v="0"/>
  </r>
  <r>
    <x v="30"/>
    <x v="4"/>
    <n v="10.692"/>
    <n v="6.5460000000000003"/>
    <n v="2.5579999999999998"/>
    <n v="1.784"/>
    <n v="0"/>
    <n v="0"/>
  </r>
  <r>
    <x v="30"/>
    <x v="4"/>
    <n v="10.616"/>
    <n v="6.5430000000000001"/>
    <n v="2.6339999999999999"/>
    <n v="1.7869999999999999"/>
    <n v="0"/>
    <n v="0"/>
  </r>
  <r>
    <x v="30"/>
    <x v="4"/>
    <n v="12.835000000000001"/>
    <n v="6.3840000000000003"/>
    <n v="0.41499999999999998"/>
    <n v="1.946"/>
    <n v="0"/>
    <n v="0"/>
  </r>
  <r>
    <x v="30"/>
    <x v="4"/>
    <n v="12.348000000000001"/>
    <n v="6.3339999999999996"/>
    <n v="0.90200000000000002"/>
    <n v="1.996"/>
    <n v="0"/>
    <n v="0"/>
  </r>
  <r>
    <x v="30"/>
    <x v="4"/>
    <n v="13.25"/>
    <n v="6.66"/>
    <n v="0"/>
    <n v="1.67"/>
    <n v="0"/>
    <n v="0"/>
  </r>
  <r>
    <x v="30"/>
    <x v="4"/>
    <n v="13.25"/>
    <n v="8.33"/>
    <n v="0"/>
    <n v="0"/>
    <n v="0"/>
    <n v="0"/>
  </r>
  <r>
    <x v="30"/>
    <x v="5"/>
    <n v="12.43"/>
    <n v="6.3419999999999996"/>
    <n v="0.82"/>
    <n v="1.988"/>
    <n v="0"/>
    <n v="0"/>
  </r>
  <r>
    <x v="30"/>
    <x v="5"/>
    <n v="12.420999999999999"/>
    <n v="6.3330000000000002"/>
    <n v="0.82899999999999996"/>
    <n v="1.9970000000000001"/>
    <n v="0"/>
    <n v="0"/>
  </r>
  <r>
    <x v="30"/>
    <x v="5"/>
    <n v="11.957000000000001"/>
    <n v="6.33"/>
    <n v="1.2929999999999999"/>
    <n v="2"/>
    <n v="0"/>
    <n v="0"/>
  </r>
  <r>
    <x v="30"/>
    <x v="5"/>
    <n v="12.237"/>
    <n v="6.3259999999999996"/>
    <n v="1.0129999999999999"/>
    <n v="2.004"/>
    <n v="0"/>
    <n v="0"/>
  </r>
  <r>
    <x v="30"/>
    <x v="5"/>
    <n v="12.048999999999999"/>
    <n v="6.3289999999999997"/>
    <n v="1.2010000000000001"/>
    <n v="2.0009999999999999"/>
    <n v="0"/>
    <n v="0"/>
  </r>
  <r>
    <x v="30"/>
    <x v="5"/>
    <n v="12.055999999999999"/>
    <n v="6.3410000000000002"/>
    <n v="1.194"/>
    <n v="1.9890000000000001"/>
    <n v="0"/>
    <n v="0"/>
  </r>
  <r>
    <x v="30"/>
    <x v="5"/>
    <n v="12.141"/>
    <n v="6.335"/>
    <n v="1.109"/>
    <n v="1.9950000000000001"/>
    <n v="0"/>
    <n v="0"/>
  </r>
  <r>
    <x v="30"/>
    <x v="5"/>
    <n v="12.417999999999999"/>
    <n v="6.3330000000000002"/>
    <n v="0.83199999999999996"/>
    <n v="1.9970000000000001"/>
    <n v="0"/>
    <n v="0"/>
  </r>
  <r>
    <x v="30"/>
    <x v="5"/>
    <n v="12.324"/>
    <n v="6.3319999999999999"/>
    <n v="0.92600000000000005"/>
    <n v="1.998"/>
    <n v="0"/>
    <n v="0"/>
  </r>
  <r>
    <x v="30"/>
    <x v="5"/>
    <n v="12.276"/>
    <n v="6.3170000000000002"/>
    <n v="0.97399999999999998"/>
    <n v="2.0129999999999999"/>
    <n v="0"/>
    <n v="0"/>
  </r>
  <r>
    <x v="30"/>
    <x v="5"/>
    <n v="12.303000000000001"/>
    <n v="6.3090000000000002"/>
    <n v="0.94699999999999995"/>
    <n v="2.0209999999999999"/>
    <n v="0"/>
    <n v="0"/>
  </r>
  <r>
    <x v="30"/>
    <x v="5"/>
    <n v="12.287000000000001"/>
    <n v="6.31"/>
    <n v="0.96299999999999997"/>
    <n v="2.02"/>
    <n v="0"/>
    <n v="0"/>
  </r>
  <r>
    <x v="30"/>
    <x v="5"/>
    <n v="12.305999999999999"/>
    <n v="6.306"/>
    <n v="0.94399999999999995"/>
    <n v="2.024"/>
    <n v="0"/>
    <n v="0"/>
  </r>
  <r>
    <x v="30"/>
    <x v="5"/>
    <n v="12.143000000000001"/>
    <n v="6.32"/>
    <n v="1.107"/>
    <n v="2.0099999999999998"/>
    <n v="0"/>
    <n v="0"/>
  </r>
  <r>
    <x v="30"/>
    <x v="5"/>
    <n v="12.324999999999999"/>
    <n v="6.3150000000000004"/>
    <n v="0.92500000000000004"/>
    <n v="2.0150000000000001"/>
    <n v="0"/>
    <n v="0"/>
  </r>
  <r>
    <x v="30"/>
    <x v="5"/>
    <n v="12.288"/>
    <n v="6.3490000000000002"/>
    <n v="0.96199999999999997"/>
    <n v="1.9810000000000001"/>
    <n v="0"/>
    <n v="0"/>
  </r>
  <r>
    <x v="30"/>
    <x v="5"/>
    <n v="12.42"/>
    <n v="5.6769999999999996"/>
    <n v="0.83"/>
    <n v="2.653"/>
    <n v="0"/>
    <n v="0"/>
  </r>
  <r>
    <x v="30"/>
    <x v="5"/>
    <n v="12.28"/>
    <n v="5.0339999999999998"/>
    <n v="0.97"/>
    <n v="3.2959999999999998"/>
    <n v="0"/>
    <n v="0"/>
  </r>
  <r>
    <x v="30"/>
    <x v="5"/>
    <n v="12.199"/>
    <n v="5.0149999999999997"/>
    <n v="1.0509999999999999"/>
    <n v="3.3149999999999999"/>
    <n v="0"/>
    <n v="0"/>
  </r>
  <r>
    <x v="30"/>
    <x v="5"/>
    <n v="12.195"/>
    <n v="5.0069999999999997"/>
    <n v="1.0549999999999999"/>
    <n v="3.323"/>
    <n v="0"/>
    <n v="0"/>
  </r>
  <r>
    <x v="30"/>
    <x v="5"/>
    <n v="12.159000000000001"/>
    <n v="5.0019999999999998"/>
    <n v="1.091"/>
    <n v="3.3279999999999998"/>
    <n v="0"/>
    <n v="0"/>
  </r>
  <r>
    <x v="30"/>
    <x v="5"/>
    <n v="12.164"/>
    <n v="5.0119999999999996"/>
    <n v="1.0860000000000001"/>
    <n v="3.3180000000000001"/>
    <n v="0"/>
    <n v="0"/>
  </r>
  <r>
    <x v="30"/>
    <x v="5"/>
    <n v="12.552"/>
    <n v="5.0090000000000003"/>
    <n v="0.69799999999999995"/>
    <n v="3.3210000000000002"/>
    <n v="0"/>
    <n v="0"/>
  </r>
  <r>
    <x v="30"/>
    <x v="5"/>
    <n v="12.808999999999999"/>
    <n v="5.0019999999999998"/>
    <n v="0.441"/>
    <n v="3.3279999999999998"/>
    <n v="0"/>
    <n v="0"/>
  </r>
  <r>
    <x v="30"/>
    <x v="5"/>
    <n v="12.981999999999999"/>
    <n v="5.016"/>
    <n v="0.26800000000000002"/>
    <n v="3.3140000000000001"/>
    <n v="0"/>
    <n v="0"/>
  </r>
  <r>
    <x v="30"/>
    <x v="5"/>
    <n v="12.978999999999999"/>
    <n v="5.0179999999999998"/>
    <n v="0.27100000000000002"/>
    <n v="3.3119999999999998"/>
    <n v="0"/>
    <n v="0"/>
  </r>
  <r>
    <x v="30"/>
    <x v="5"/>
    <n v="12.597"/>
    <n v="5.0339999999999998"/>
    <n v="0.65300000000000002"/>
    <n v="3.2959999999999998"/>
    <n v="0"/>
    <n v="0"/>
  </r>
  <r>
    <x v="30"/>
    <x v="5"/>
    <n v="12.917999999999999"/>
    <n v="5.0309999999999997"/>
    <n v="0.33200000000000002"/>
    <n v="3.2989999999999999"/>
    <n v="0"/>
    <n v="0"/>
  </r>
  <r>
    <x v="30"/>
    <x v="5"/>
    <n v="11.016999999999999"/>
    <n v="5.0309999999999997"/>
    <n v="2.2330000000000001"/>
    <n v="3.2989999999999999"/>
    <n v="0"/>
    <n v="0"/>
  </r>
  <r>
    <x v="30"/>
    <x v="5"/>
    <n v="10.805"/>
    <n v="4.8360000000000003"/>
    <n v="2.4449999999999998"/>
    <n v="3.4940000000000002"/>
    <n v="0"/>
    <n v="0"/>
  </r>
  <r>
    <x v="30"/>
    <x v="6"/>
    <n v="4.6369999999999996"/>
    <n v="2.508"/>
    <n v="9.6039999999999992"/>
    <n v="5.8220000000000001"/>
    <n v="0"/>
    <n v="0"/>
  </r>
  <r>
    <x v="30"/>
    <x v="6"/>
    <n v="4.2869999999999999"/>
    <n v="0.38800000000000001"/>
    <n v="9.9540000000000006"/>
    <n v="7.9420000000000002"/>
    <n v="0"/>
    <n v="0"/>
  </r>
  <r>
    <x v="30"/>
    <x v="6"/>
    <n v="2.419"/>
    <n v="0.27600000000000002"/>
    <n v="11.821999999999999"/>
    <n v="8.0540000000000003"/>
    <n v="0"/>
    <n v="0"/>
  </r>
  <r>
    <x v="30"/>
    <x v="6"/>
    <n v="2.4089999999999998"/>
    <n v="0.26900000000000002"/>
    <n v="11.832000000000001"/>
    <n v="8.0609999999999999"/>
    <n v="0"/>
    <n v="0"/>
  </r>
  <r>
    <x v="30"/>
    <x v="6"/>
    <n v="2.4089999999999998"/>
    <n v="0.254"/>
    <n v="11.832000000000001"/>
    <n v="8.0760000000000005"/>
    <n v="0"/>
    <n v="0"/>
  </r>
  <r>
    <x v="30"/>
    <x v="6"/>
    <n v="1.179"/>
    <n v="1.115"/>
    <n v="13.061999999999999"/>
    <n v="7.2149999999999999"/>
    <n v="0"/>
    <n v="0"/>
  </r>
  <r>
    <x v="30"/>
    <x v="6"/>
    <n v="0.56899999999999995"/>
    <n v="1.532"/>
    <n v="13.672000000000001"/>
    <n v="6.798"/>
    <n v="0"/>
    <n v="0"/>
  </r>
  <r>
    <x v="30"/>
    <x v="6"/>
    <n v="0.91300000000000003"/>
    <n v="1.5169999999999999"/>
    <n v="13.327999999999999"/>
    <n v="6.8129999999999997"/>
    <n v="0"/>
    <n v="0"/>
  </r>
  <r>
    <x v="30"/>
    <x v="6"/>
    <n v="3.5999999999999997E-2"/>
    <n v="1.5169999999999999"/>
    <n v="14.205"/>
    <n v="6.8129999999999997"/>
    <n v="0.91600000000000004"/>
    <n v="0"/>
  </r>
  <r>
    <x v="30"/>
    <x v="6"/>
    <n v="0"/>
    <n v="1.456"/>
    <n v="14.42"/>
    <n v="6.8739999999999997"/>
    <n v="0.91600000000000004"/>
    <n v="0"/>
  </r>
  <r>
    <x v="30"/>
    <x v="6"/>
    <n v="0"/>
    <n v="1.5309999999999999"/>
    <n v="14.42"/>
    <n v="6.7990000000000004"/>
    <n v="0.91600000000000004"/>
    <n v="0"/>
  </r>
  <r>
    <x v="30"/>
    <x v="6"/>
    <n v="0"/>
    <n v="1.5269999999999999"/>
    <n v="14.391999999999999"/>
    <n v="6.8029999999999999"/>
    <n v="0.91600000000000004"/>
    <n v="0"/>
  </r>
  <r>
    <x v="30"/>
    <x v="6"/>
    <n v="0.96899999999999997"/>
    <n v="1.597"/>
    <n v="13.272"/>
    <n v="6.7329999999999997"/>
    <n v="0.91600000000000004"/>
    <n v="0"/>
  </r>
  <r>
    <x v="30"/>
    <x v="6"/>
    <n v="7.2999999999999995E-2"/>
    <n v="1.4730000000000001"/>
    <n v="14.167999999999999"/>
    <n v="6.8570000000000002"/>
    <n v="0.91600000000000004"/>
    <n v="0"/>
  </r>
  <r>
    <x v="30"/>
    <x v="6"/>
    <n v="2.899"/>
    <n v="0.39900000000000002"/>
    <n v="11.342000000000001"/>
    <n v="7.931"/>
    <n v="0"/>
    <n v="0"/>
  </r>
  <r>
    <x v="30"/>
    <x v="6"/>
    <n v="4.2169999999999996"/>
    <n v="0"/>
    <n v="10.023999999999999"/>
    <n v="8.6080000000000005"/>
    <n v="0"/>
    <n v="0"/>
  </r>
  <r>
    <x v="30"/>
    <x v="6"/>
    <n v="3.17"/>
    <n v="8.0000000000000002E-3"/>
    <n v="11.071"/>
    <n v="8.3219999999999992"/>
    <n v="0"/>
    <n v="0"/>
  </r>
  <r>
    <x v="30"/>
    <x v="6"/>
    <n v="0.52300000000000002"/>
    <n v="0.20499999999999999"/>
    <n v="13.718"/>
    <n v="8.125"/>
    <n v="1.2929999999999999"/>
    <n v="0"/>
  </r>
  <r>
    <x v="30"/>
    <x v="6"/>
    <n v="0"/>
    <n v="9.7000000000000003E-2"/>
    <n v="14.391"/>
    <n v="8.2330000000000005"/>
    <n v="1.2929999999999999"/>
    <n v="0"/>
  </r>
  <r>
    <x v="30"/>
    <x v="6"/>
    <n v="1.0269999999999999"/>
    <n v="4.1000000000000002E-2"/>
    <n v="13.214"/>
    <n v="8.2889999999999997"/>
    <n v="1.2929999999999999"/>
    <n v="0"/>
  </r>
  <r>
    <x v="30"/>
    <x v="6"/>
    <n v="0.98399999999999999"/>
    <n v="2.5000000000000001E-2"/>
    <n v="13.257"/>
    <n v="8.3049999999999997"/>
    <n v="1.2929999999999999"/>
    <n v="0"/>
  </r>
  <r>
    <x v="30"/>
    <x v="6"/>
    <n v="1.4999999999999999E-2"/>
    <n v="0.17299999999999999"/>
    <n v="14.226000000000001"/>
    <n v="8.157"/>
    <n v="1.2929999999999999"/>
    <n v="0"/>
  </r>
  <r>
    <x v="30"/>
    <x v="6"/>
    <n v="0"/>
    <n v="5.8999999999999997E-2"/>
    <n v="14.244999999999999"/>
    <n v="8.2710000000000008"/>
    <n v="2.2090000000000001"/>
    <n v="0"/>
  </r>
  <r>
    <x v="30"/>
    <x v="6"/>
    <n v="4.4000000000000004"/>
    <n v="1.2E-2"/>
    <n v="9.8409999999999993"/>
    <n v="8.3179999999999996"/>
    <n v="2.2090000000000001"/>
    <n v="0"/>
  </r>
  <r>
    <x v="30"/>
    <x v="6"/>
    <n v="4.3499999999999996"/>
    <n v="0"/>
    <n v="9.891"/>
    <n v="8.3529999999999998"/>
    <n v="2.2090000000000001"/>
    <n v="0"/>
  </r>
  <r>
    <x v="30"/>
    <x v="6"/>
    <n v="4.274"/>
    <n v="4.0000000000000001E-3"/>
    <n v="9.9670000000000005"/>
    <n v="8.3260000000000005"/>
    <n v="2.2090000000000001"/>
    <n v="0"/>
  </r>
  <r>
    <x v="30"/>
    <x v="6"/>
    <n v="4.7030000000000003"/>
    <n v="0.20599999999999999"/>
    <n v="9.5380000000000003"/>
    <n v="8.1240000000000006"/>
    <n v="0"/>
    <n v="0"/>
  </r>
  <r>
    <x v="30"/>
    <x v="6"/>
    <n v="3.6760000000000002"/>
    <n v="0"/>
    <n v="10.565"/>
    <n v="8.4410000000000007"/>
    <n v="0"/>
    <n v="0"/>
  </r>
  <r>
    <x v="30"/>
    <x v="6"/>
    <n v="0"/>
    <n v="0"/>
    <n v="14.246"/>
    <n v="8.4450000000000003"/>
    <n v="0"/>
    <n v="0"/>
  </r>
  <r>
    <x v="30"/>
    <x v="6"/>
    <n v="0.47"/>
    <n v="0"/>
    <n v="13.771000000000001"/>
    <n v="8.4480000000000004"/>
    <n v="2.7469999999999999"/>
    <n v="0"/>
  </r>
  <r>
    <x v="30"/>
    <x v="6"/>
    <n v="5.2489999999999997"/>
    <n v="0.28699999999999998"/>
    <n v="8.9920000000000009"/>
    <n v="8.0429999999999993"/>
    <n v="2.7469999999999999"/>
    <n v="0"/>
  </r>
  <r>
    <x v="30"/>
    <x v="7"/>
    <n v="4.3869999999999996"/>
    <n v="0.28199999999999997"/>
    <n v="9.8539999999999992"/>
    <n v="8.048"/>
    <n v="1.9830000000000001"/>
    <n v="0.99299999999999999"/>
  </r>
  <r>
    <x v="30"/>
    <x v="7"/>
    <n v="4.6120000000000001"/>
    <n v="0.26800000000000002"/>
    <n v="9.6289999999999996"/>
    <n v="8.0619999999999994"/>
    <n v="1.9830000000000001"/>
    <n v="0.99299999999999999"/>
  </r>
  <r>
    <x v="30"/>
    <x v="7"/>
    <n v="4.6829999999999998"/>
    <n v="0.30199999999999999"/>
    <n v="9.5579999999999998"/>
    <n v="8.0280000000000005"/>
    <n v="1.9830000000000001"/>
    <n v="0.99299999999999999"/>
  </r>
  <r>
    <x v="30"/>
    <x v="7"/>
    <n v="4.7009999999999996"/>
    <n v="0.105"/>
    <n v="9.5399999999999991"/>
    <n v="8.2249999999999996"/>
    <n v="1.9830000000000001"/>
    <n v="0.99299999999999999"/>
  </r>
  <r>
    <x v="30"/>
    <x v="7"/>
    <n v="4.3129999999999997"/>
    <n v="0"/>
    <n v="9.9280000000000008"/>
    <n v="8.34"/>
    <n v="1.9830000000000001"/>
    <n v="0.99299999999999999"/>
  </r>
  <r>
    <x v="30"/>
    <x v="7"/>
    <n v="4.3760000000000003"/>
    <n v="0.128"/>
    <n v="9.8650000000000002"/>
    <n v="8.202"/>
    <n v="1.9830000000000001"/>
    <n v="0.99299999999999999"/>
  </r>
  <r>
    <x v="30"/>
    <x v="7"/>
    <n v="4.375"/>
    <n v="0"/>
    <n v="9.8659999999999997"/>
    <n v="8.5090000000000003"/>
    <n v="1.9830000000000001"/>
    <n v="0.99299999999999999"/>
  </r>
  <r>
    <x v="30"/>
    <x v="7"/>
    <n v="5.8979999999999997"/>
    <n v="0.188"/>
    <n v="8.343"/>
    <n v="8.1419999999999995"/>
    <n v="1.9830000000000001"/>
    <n v="0.99299999999999999"/>
  </r>
  <r>
    <x v="30"/>
    <x v="7"/>
    <n v="6.1849999999999996"/>
    <n v="0.128"/>
    <n v="8.0559999999999992"/>
    <n v="8.202"/>
    <n v="1.9830000000000001"/>
    <n v="0.99299999999999999"/>
  </r>
  <r>
    <x v="30"/>
    <x v="7"/>
    <n v="6.2350000000000003"/>
    <n v="0.40500000000000003"/>
    <n v="8.0060000000000002"/>
    <n v="7.9249999999999998"/>
    <n v="1.9830000000000001"/>
    <n v="0.99299999999999999"/>
  </r>
  <r>
    <x v="30"/>
    <x v="7"/>
    <n v="8.2149999999999999"/>
    <n v="0.113"/>
    <n v="6.0259999999999998"/>
    <n v="8.2170000000000005"/>
    <n v="1.9830000000000001"/>
    <n v="0.99299999999999999"/>
  </r>
  <r>
    <x v="30"/>
    <x v="7"/>
    <n v="8.4220000000000006"/>
    <n v="0.14299999999999999"/>
    <n v="5.819"/>
    <n v="8.1869999999999994"/>
    <n v="1.9830000000000001"/>
    <n v="0.99299999999999999"/>
  </r>
  <r>
    <x v="30"/>
    <x v="7"/>
    <n v="7.4649999999999999"/>
    <n v="0"/>
    <n v="6.7759999999999998"/>
    <n v="8.4990000000000006"/>
    <n v="1.98"/>
    <n v="0.99"/>
  </r>
  <r>
    <x v="30"/>
    <x v="7"/>
    <n v="5.9530000000000003"/>
    <n v="0.223"/>
    <n v="8.2880000000000003"/>
    <n v="8.1069999999999993"/>
    <n v="1.9830000000000001"/>
    <n v="0.31"/>
  </r>
  <r>
    <x v="30"/>
    <x v="7"/>
    <n v="5.9470000000000001"/>
    <n v="8.1000000000000003E-2"/>
    <n v="8.2940000000000005"/>
    <n v="8.2490000000000006"/>
    <n v="1.9830000000000001"/>
    <n v="0"/>
  </r>
  <r>
    <x v="30"/>
    <x v="7"/>
    <n v="6.1619999999999999"/>
    <n v="9.7000000000000003E-2"/>
    <n v="8.0790000000000006"/>
    <n v="8.2330000000000005"/>
    <n v="1.9830000000000001"/>
    <n v="0"/>
  </r>
  <r>
    <x v="30"/>
    <x v="7"/>
    <n v="5.3869999999999996"/>
    <n v="0.13200000000000001"/>
    <n v="8.8539999999999992"/>
    <n v="8.1980000000000004"/>
    <n v="1.9830000000000001"/>
    <n v="0"/>
  </r>
  <r>
    <x v="30"/>
    <x v="7"/>
    <n v="7.3639999999999999"/>
    <n v="1.2E-2"/>
    <n v="6.8769999999999998"/>
    <n v="8.3179999999999996"/>
    <n v="1.9830000000000001"/>
    <n v="0"/>
  </r>
  <r>
    <x v="30"/>
    <x v="7"/>
    <n v="7.35"/>
    <n v="0.21"/>
    <n v="6.891"/>
    <n v="8.1199999999999992"/>
    <n v="1.8819999999999999"/>
    <n v="0"/>
  </r>
  <r>
    <x v="30"/>
    <x v="7"/>
    <n v="7.3659999999999997"/>
    <n v="0.35499999999999998"/>
    <n v="6.875"/>
    <n v="7.9749999999999996"/>
    <n v="1.8819999999999999"/>
    <n v="0"/>
  </r>
  <r>
    <x v="30"/>
    <x v="7"/>
    <n v="7.2919999999999998"/>
    <n v="0.38500000000000001"/>
    <n v="6.9489999999999998"/>
    <n v="7.9450000000000003"/>
    <n v="1.8819999999999999"/>
    <n v="0"/>
  </r>
  <r>
    <x v="30"/>
    <x v="7"/>
    <n v="7.3840000000000003"/>
    <n v="0.34799999999999998"/>
    <n v="6.8570000000000002"/>
    <n v="7.9820000000000002"/>
    <n v="1.8819999999999999"/>
    <n v="0"/>
  </r>
  <r>
    <x v="30"/>
    <x v="7"/>
    <n v="7.4130000000000003"/>
    <n v="0.35699999999999998"/>
    <n v="6.8280000000000003"/>
    <n v="7.9729999999999999"/>
    <n v="1.8819999999999999"/>
    <n v="0"/>
  </r>
  <r>
    <x v="30"/>
    <x v="7"/>
    <n v="7.4390000000000001"/>
    <n v="0.375"/>
    <n v="6.8019999999999996"/>
    <n v="7.9550000000000001"/>
    <n v="1.8819999999999999"/>
    <n v="0"/>
  </r>
  <r>
    <x v="30"/>
    <x v="7"/>
    <n v="7.7050000000000001"/>
    <n v="0.16300000000000001"/>
    <n v="6.5359999999999996"/>
    <n v="8.1669999999999998"/>
    <n v="1.8819999999999999"/>
    <n v="0"/>
  </r>
  <r>
    <x v="30"/>
    <x v="7"/>
    <n v="5.9470000000000001"/>
    <n v="9.9000000000000005E-2"/>
    <n v="8.2940000000000005"/>
    <n v="8.2309999999999999"/>
    <n v="1.8819999999999999"/>
    <n v="0"/>
  </r>
  <r>
    <x v="30"/>
    <x v="7"/>
    <n v="6.0380000000000003"/>
    <n v="0.15"/>
    <n v="8.2029999999999994"/>
    <n v="8.18"/>
    <n v="1.8819999999999999"/>
    <n v="0"/>
  </r>
  <r>
    <x v="30"/>
    <x v="7"/>
    <n v="6.0049999999999999"/>
    <n v="0.13500000000000001"/>
    <n v="8.2360000000000007"/>
    <n v="8.1950000000000003"/>
    <n v="1.8819999999999999"/>
    <n v="0"/>
  </r>
  <r>
    <x v="30"/>
    <x v="7"/>
    <n v="6.0250000000000004"/>
    <n v="0.127"/>
    <n v="8.2159999999999993"/>
    <n v="8.2029999999999994"/>
    <n v="1.8819999999999999"/>
    <n v="0"/>
  </r>
  <r>
    <x v="30"/>
    <x v="7"/>
    <n v="6.0359999999999996"/>
    <n v="0.10199999999999999"/>
    <n v="8.2050000000000001"/>
    <n v="8.2279999999999998"/>
    <n v="1.8819999999999999"/>
    <n v="0"/>
  </r>
  <r>
    <x v="30"/>
    <x v="7"/>
    <n v="6.0860000000000003"/>
    <n v="0.20499999999999999"/>
    <n v="8.1549999999999994"/>
    <n v="8.125"/>
    <n v="1.8819999999999999"/>
    <n v="0"/>
  </r>
  <r>
    <x v="30"/>
    <x v="8"/>
    <n v="6.3129999999999997"/>
    <n v="0.26600000000000001"/>
    <n v="7.9279999999999999"/>
    <n v="8.0640000000000001"/>
    <n v="0.99"/>
    <n v="0"/>
  </r>
  <r>
    <x v="30"/>
    <x v="8"/>
    <n v="7.6680000000000001"/>
    <n v="0.222"/>
    <n v="6.5730000000000004"/>
    <n v="8.1080000000000005"/>
    <n v="0.99"/>
    <n v="0"/>
  </r>
  <r>
    <x v="30"/>
    <x v="8"/>
    <n v="7.5359999999999996"/>
    <n v="0.156"/>
    <n v="6.7050000000000001"/>
    <n v="8.1739999999999995"/>
    <n v="0.99"/>
    <n v="0"/>
  </r>
  <r>
    <x v="30"/>
    <x v="8"/>
    <n v="7.3479999999999999"/>
    <n v="0.155"/>
    <n v="6.8929999999999998"/>
    <n v="8.1750000000000007"/>
    <n v="0.99"/>
    <n v="0"/>
  </r>
  <r>
    <x v="30"/>
    <x v="8"/>
    <n v="7.335"/>
    <n v="0.17899999999999999"/>
    <n v="6.9059999999999997"/>
    <n v="8.1509999999999998"/>
    <n v="0.99"/>
    <n v="0"/>
  </r>
  <r>
    <x v="30"/>
    <x v="8"/>
    <n v="6.23"/>
    <n v="0.19600000000000001"/>
    <n v="8.0109999999999992"/>
    <n v="8.1340000000000003"/>
    <n v="0.99"/>
    <n v="0"/>
  </r>
  <r>
    <x v="30"/>
    <x v="8"/>
    <n v="6.8609999999999998"/>
    <n v="0.2"/>
    <n v="7.38"/>
    <n v="8.1300000000000008"/>
    <n v="0.99"/>
    <n v="0"/>
  </r>
  <r>
    <x v="30"/>
    <x v="8"/>
    <n v="7.3760000000000003"/>
    <n v="0.23499999999999999"/>
    <n v="6.8650000000000002"/>
    <n v="8.0950000000000006"/>
    <n v="0.99"/>
    <n v="0"/>
  </r>
  <r>
    <x v="30"/>
    <x v="8"/>
    <n v="7.431"/>
    <n v="0.20399999999999999"/>
    <n v="6.81"/>
    <n v="8.1259999999999994"/>
    <n v="0.99"/>
    <n v="0"/>
  </r>
  <r>
    <x v="30"/>
    <x v="8"/>
    <n v="7.4610000000000003"/>
    <n v="0.125"/>
    <n v="6.78"/>
    <n v="8.2050000000000001"/>
    <n v="0.99"/>
    <n v="0"/>
  </r>
  <r>
    <x v="30"/>
    <x v="8"/>
    <n v="8.516"/>
    <n v="0.154"/>
    <n v="5.7249999999999996"/>
    <n v="8.1760000000000002"/>
    <n v="0.99"/>
    <n v="0"/>
  </r>
  <r>
    <x v="30"/>
    <x v="8"/>
    <n v="8.5280000000000005"/>
    <n v="0.16900000000000001"/>
    <n v="5.7130000000000001"/>
    <n v="8.1609999999999996"/>
    <n v="0.99"/>
    <n v="0"/>
  </r>
  <r>
    <x v="30"/>
    <x v="8"/>
    <n v="9.3209999999999997"/>
    <n v="0.17"/>
    <n v="4.92"/>
    <n v="8.16"/>
    <n v="0.99"/>
    <n v="0"/>
  </r>
  <r>
    <x v="30"/>
    <x v="8"/>
    <n v="9.3569999999999993"/>
    <n v="0.185"/>
    <n v="4.8840000000000003"/>
    <n v="8.1449999999999996"/>
    <n v="0.99"/>
    <n v="0"/>
  </r>
  <r>
    <x v="30"/>
    <x v="8"/>
    <n v="9.7650000000000006"/>
    <n v="0.187"/>
    <n v="4.476"/>
    <n v="8.1430000000000007"/>
    <n v="0"/>
    <n v="0"/>
  </r>
  <r>
    <x v="30"/>
    <x v="8"/>
    <n v="8.4049999999999994"/>
    <n v="0.17499999999999999"/>
    <n v="5.8360000000000003"/>
    <n v="8.1549999999999994"/>
    <n v="0"/>
    <n v="0"/>
  </r>
  <r>
    <x v="30"/>
    <x v="8"/>
    <n v="8.8940000000000001"/>
    <n v="0.19800000000000001"/>
    <n v="5.3470000000000004"/>
    <n v="8.1319999999999997"/>
    <n v="0"/>
    <n v="0"/>
  </r>
  <r>
    <x v="30"/>
    <x v="8"/>
    <n v="11.077999999999999"/>
    <n v="0.19600000000000001"/>
    <n v="3.1629999999999998"/>
    <n v="8.1340000000000003"/>
    <n v="0"/>
    <n v="0"/>
  </r>
  <r>
    <x v="30"/>
    <x v="8"/>
    <n v="9.1980000000000004"/>
    <n v="0.17399999999999999"/>
    <n v="5.0430000000000001"/>
    <n v="8.1560000000000006"/>
    <n v="0"/>
    <n v="0"/>
  </r>
  <r>
    <x v="30"/>
    <x v="8"/>
    <n v="8.7479999999999993"/>
    <n v="0.19700000000000001"/>
    <n v="5.4930000000000003"/>
    <n v="8.1329999999999991"/>
    <n v="0.99"/>
    <n v="0"/>
  </r>
  <r>
    <x v="30"/>
    <x v="8"/>
    <n v="10.375"/>
    <n v="0.72399999999999998"/>
    <n v="3.8660000000000001"/>
    <n v="7.6059999999999999"/>
    <n v="0.99"/>
    <n v="0"/>
  </r>
  <r>
    <x v="30"/>
    <x v="8"/>
    <n v="10.43"/>
    <n v="0.78400000000000003"/>
    <n v="3.8109999999999999"/>
    <n v="7.5460000000000003"/>
    <n v="0.99"/>
    <n v="0"/>
  </r>
  <r>
    <x v="30"/>
    <x v="8"/>
    <n v="12.034000000000001"/>
    <n v="0"/>
    <n v="2.2069999999999999"/>
    <n v="8.4480000000000004"/>
    <n v="0.99"/>
    <n v="0"/>
  </r>
  <r>
    <x v="30"/>
    <x v="8"/>
    <n v="12.03"/>
    <n v="0.14499999999999999"/>
    <n v="2.2109999999999999"/>
    <n v="8.1850000000000005"/>
    <n v="0.99"/>
    <n v="0"/>
  </r>
  <r>
    <x v="30"/>
    <x v="8"/>
    <n v="12.212999999999999"/>
    <n v="0.14599999999999999"/>
    <n v="2.028"/>
    <n v="8.1839999999999993"/>
    <n v="0.99"/>
    <n v="0"/>
  </r>
  <r>
    <x v="30"/>
    <x v="8"/>
    <n v="12.301"/>
    <n v="0.184"/>
    <n v="1.94"/>
    <n v="8.1460000000000008"/>
    <n v="0.99"/>
    <n v="0"/>
  </r>
  <r>
    <x v="30"/>
    <x v="8"/>
    <n v="13.121"/>
    <n v="0.19600000000000001"/>
    <n v="1.1200000000000001"/>
    <n v="8.1340000000000003"/>
    <n v="0.99"/>
    <n v="0"/>
  </r>
  <r>
    <x v="30"/>
    <x v="8"/>
    <n v="12.042"/>
    <n v="0.15"/>
    <n v="2.1989999999999998"/>
    <n v="8.18"/>
    <n v="0.99"/>
    <n v="0"/>
  </r>
  <r>
    <x v="30"/>
    <x v="8"/>
    <n v="12.205"/>
    <n v="0.14799999999999999"/>
    <n v="2.036"/>
    <n v="8.1820000000000004"/>
    <n v="0.99"/>
    <n v="0"/>
  </r>
  <r>
    <x v="30"/>
    <x v="8"/>
    <n v="11.824999999999999"/>
    <n v="0.189"/>
    <n v="2.4159999999999999"/>
    <n v="8.141"/>
    <n v="0.99"/>
    <n v="0"/>
  </r>
  <r>
    <x v="30"/>
    <x v="9"/>
    <n v="12.141"/>
    <n v="0.20399999999999999"/>
    <n v="1.109"/>
    <n v="8.1259999999999994"/>
    <n v="0.99"/>
    <n v="0"/>
  </r>
  <r>
    <x v="30"/>
    <x v="9"/>
    <n v="12.135"/>
    <n v="0.20499999999999999"/>
    <n v="1.115"/>
    <n v="8.125"/>
    <n v="0.99"/>
    <n v="0"/>
  </r>
  <r>
    <x v="30"/>
    <x v="9"/>
    <n v="11.989000000000001"/>
    <n v="0.19600000000000001"/>
    <n v="1.2609999999999999"/>
    <n v="8.1340000000000003"/>
    <n v="0.99"/>
    <n v="0"/>
  </r>
  <r>
    <x v="30"/>
    <x v="9"/>
    <n v="12.347"/>
    <n v="0.17"/>
    <n v="0.90300000000000002"/>
    <n v="8.16"/>
    <n v="0.39700000000000002"/>
    <n v="0"/>
  </r>
  <r>
    <x v="30"/>
    <x v="9"/>
    <n v="12.308999999999999"/>
    <n v="0.20499999999999999"/>
    <n v="0.94099999999999995"/>
    <n v="8.125"/>
    <n v="0.39700000000000002"/>
    <n v="0"/>
  </r>
  <r>
    <x v="30"/>
    <x v="9"/>
    <n v="12.27"/>
    <n v="0.24299999999999999"/>
    <n v="0.98"/>
    <n v="8.0869999999999997"/>
    <n v="0.39700000000000002"/>
    <n v="0"/>
  </r>
  <r>
    <x v="30"/>
    <x v="9"/>
    <n v="12.711"/>
    <n v="0.19400000000000001"/>
    <n v="0.53900000000000003"/>
    <n v="8.1359999999999992"/>
    <n v="0"/>
    <n v="0"/>
  </r>
  <r>
    <x v="30"/>
    <x v="9"/>
    <n v="12.564"/>
    <n v="0.128"/>
    <n v="0.68600000000000005"/>
    <n v="8.202"/>
    <n v="0"/>
    <n v="0"/>
  </r>
  <r>
    <x v="30"/>
    <x v="9"/>
    <n v="12.372"/>
    <n v="0.57799999999999996"/>
    <n v="0.878"/>
    <n v="7.7519999999999998"/>
    <n v="0"/>
    <n v="0"/>
  </r>
  <r>
    <x v="30"/>
    <x v="9"/>
    <n v="12.534000000000001"/>
    <n v="0.85"/>
    <n v="0.71599999999999997"/>
    <n v="7.48"/>
    <n v="0"/>
    <n v="0"/>
  </r>
  <r>
    <x v="30"/>
    <x v="9"/>
    <n v="12.364000000000001"/>
    <n v="0.84799999999999998"/>
    <n v="0.88600000000000001"/>
    <n v="7.4820000000000002"/>
    <n v="0"/>
    <n v="0"/>
  </r>
  <r>
    <x v="30"/>
    <x v="9"/>
    <n v="12.345000000000001"/>
    <n v="0.86399999999999999"/>
    <n v="0.90500000000000003"/>
    <n v="7.4660000000000002"/>
    <n v="0"/>
    <n v="0"/>
  </r>
  <r>
    <x v="30"/>
    <x v="9"/>
    <n v="12.287000000000001"/>
    <n v="0.9"/>
    <n v="0.96299999999999997"/>
    <n v="7.43"/>
    <n v="0"/>
    <n v="0"/>
  </r>
  <r>
    <x v="30"/>
    <x v="9"/>
    <n v="12.195"/>
    <n v="0.84799999999999998"/>
    <n v="1.0549999999999999"/>
    <n v="7.4820000000000002"/>
    <n v="0"/>
    <n v="0"/>
  </r>
  <r>
    <x v="30"/>
    <x v="9"/>
    <n v="8.6300000000000008"/>
    <n v="0.504"/>
    <n v="4.62"/>
    <n v="7.8259999999999996"/>
    <n v="0"/>
    <n v="0"/>
  </r>
  <r>
    <x v="30"/>
    <x v="9"/>
    <n v="7.4260000000000002"/>
    <n v="0.35899999999999999"/>
    <n v="5.8239999999999998"/>
    <n v="7.9710000000000001"/>
    <n v="0"/>
    <n v="0"/>
  </r>
  <r>
    <x v="30"/>
    <x v="9"/>
    <n v="5.0419999999999998"/>
    <n v="0.32900000000000001"/>
    <n v="8.2080000000000002"/>
    <n v="8.0009999999999994"/>
    <n v="0"/>
    <n v="0"/>
  </r>
  <r>
    <x v="30"/>
    <x v="9"/>
    <n v="5.6440000000000001"/>
    <n v="0.32600000000000001"/>
    <n v="7.6059999999999999"/>
    <n v="8.0039999999999996"/>
    <n v="0"/>
    <n v="0"/>
  </r>
  <r>
    <x v="30"/>
    <x v="9"/>
    <n v="5.2430000000000003"/>
    <n v="0.28499999999999998"/>
    <n v="8.0069999999999997"/>
    <n v="8.0449999999999999"/>
    <n v="0"/>
    <n v="0"/>
  </r>
  <r>
    <x v="30"/>
    <x v="9"/>
    <n v="8.0410000000000004"/>
    <n v="0.24399999999999999"/>
    <n v="5.2089999999999996"/>
    <n v="8.0860000000000003"/>
    <n v="0"/>
    <n v="0"/>
  </r>
  <r>
    <x v="30"/>
    <x v="9"/>
    <n v="7.0039999999999996"/>
    <n v="0.219"/>
    <n v="6.2460000000000004"/>
    <n v="8.1110000000000007"/>
    <n v="0"/>
    <n v="0"/>
  </r>
  <r>
    <x v="30"/>
    <x v="9"/>
    <n v="7.4770000000000003"/>
    <n v="0.215"/>
    <n v="5.7729999999999997"/>
    <n v="8.1150000000000002"/>
    <n v="0"/>
    <n v="0"/>
  </r>
  <r>
    <x v="30"/>
    <x v="9"/>
    <n v="4.8760000000000003"/>
    <n v="3.59"/>
    <n v="8.3740000000000006"/>
    <n v="4.74"/>
    <n v="0"/>
    <n v="0"/>
  </r>
  <r>
    <x v="30"/>
    <x v="9"/>
    <n v="4.0410000000000004"/>
    <n v="1.175"/>
    <n v="9.2089999999999996"/>
    <n v="7.1550000000000002"/>
    <n v="0"/>
    <n v="0"/>
  </r>
  <r>
    <x v="30"/>
    <x v="9"/>
    <n v="5.6929999999999996"/>
    <n v="0.159"/>
    <n v="7.5570000000000004"/>
    <n v="8.1709999999999994"/>
    <n v="0"/>
    <n v="0"/>
  </r>
  <r>
    <x v="30"/>
    <x v="9"/>
    <n v="5.0389999999999997"/>
    <n v="0.253"/>
    <n v="8.2110000000000003"/>
    <n v="8.077"/>
    <n v="0"/>
    <n v="0"/>
  </r>
  <r>
    <x v="30"/>
    <x v="9"/>
    <n v="7.1109999999999998"/>
    <n v="0.222"/>
    <n v="6.1390000000000002"/>
    <n v="8.1080000000000005"/>
    <n v="0"/>
    <n v="0"/>
  </r>
  <r>
    <x v="30"/>
    <x v="9"/>
    <n v="7.9279999999999999"/>
    <n v="0.312"/>
    <n v="5.3220000000000001"/>
    <n v="8.0180000000000007"/>
    <n v="0"/>
    <n v="0"/>
  </r>
  <r>
    <x v="30"/>
    <x v="9"/>
    <n v="7.9610000000000003"/>
    <n v="0.28599999999999998"/>
    <n v="5.2889999999999997"/>
    <n v="8.0440000000000005"/>
    <n v="0"/>
    <n v="0"/>
  </r>
  <r>
    <x v="30"/>
    <x v="9"/>
    <n v="9.3689999999999998"/>
    <n v="0.26900000000000002"/>
    <n v="3.8809999999999998"/>
    <n v="8.0609999999999999"/>
    <n v="0"/>
    <n v="0"/>
  </r>
  <r>
    <x v="30"/>
    <x v="9"/>
    <n v="8.0869999999999997"/>
    <n v="0.22"/>
    <n v="5.1630000000000003"/>
    <n v="8.11"/>
    <n v="0"/>
    <n v="0"/>
  </r>
  <r>
    <x v="30"/>
    <x v="10"/>
    <n v="6.5970000000000004"/>
    <n v="0.80800000000000005"/>
    <n v="6.6529999999999996"/>
    <n v="7.5220000000000002"/>
    <n v="0"/>
    <n v="0"/>
  </r>
  <r>
    <x v="30"/>
    <x v="10"/>
    <n v="11.454000000000001"/>
    <n v="1.462"/>
    <n v="1.796"/>
    <n v="6.8680000000000003"/>
    <n v="0"/>
    <n v="0"/>
  </r>
  <r>
    <x v="30"/>
    <x v="10"/>
    <n v="11.528"/>
    <n v="1.4610000000000001"/>
    <n v="1.722"/>
    <n v="6.8689999999999998"/>
    <n v="0"/>
    <n v="0"/>
  </r>
  <r>
    <x v="30"/>
    <x v="10"/>
    <n v="11.507"/>
    <n v="1.419"/>
    <n v="1.7430000000000001"/>
    <n v="6.9109999999999996"/>
    <n v="0"/>
    <n v="0"/>
  </r>
  <r>
    <x v="30"/>
    <x v="10"/>
    <n v="11.574999999999999"/>
    <n v="1.43"/>
    <n v="1.675"/>
    <n v="6.9"/>
    <n v="0"/>
    <n v="0"/>
  </r>
  <r>
    <x v="30"/>
    <x v="10"/>
    <n v="13.25"/>
    <n v="1.4490000000000001"/>
    <n v="0"/>
    <n v="6.8810000000000002"/>
    <n v="0"/>
    <n v="0"/>
  </r>
  <r>
    <x v="30"/>
    <x v="10"/>
    <n v="11.494"/>
    <n v="1.46"/>
    <n v="1.756"/>
    <n v="6.87"/>
    <n v="0"/>
    <n v="0"/>
  </r>
  <r>
    <x v="30"/>
    <x v="10"/>
    <n v="11.513999999999999"/>
    <n v="1.4770000000000001"/>
    <n v="1.736"/>
    <n v="6.8529999999999998"/>
    <n v="0"/>
    <n v="0"/>
  </r>
  <r>
    <x v="30"/>
    <x v="10"/>
    <n v="11.5"/>
    <n v="1.4950000000000001"/>
    <n v="1.75"/>
    <n v="6.835"/>
    <n v="0"/>
    <n v="0"/>
  </r>
  <r>
    <x v="30"/>
    <x v="10"/>
    <n v="11.505000000000001"/>
    <n v="1.5"/>
    <n v="1.7450000000000001"/>
    <n v="6.83"/>
    <n v="0"/>
    <n v="0"/>
  </r>
  <r>
    <x v="30"/>
    <x v="10"/>
    <n v="11.504"/>
    <n v="1.5009999999999999"/>
    <n v="1.746"/>
    <n v="6.8289999999999997"/>
    <n v="0"/>
    <n v="0"/>
  </r>
  <r>
    <x v="30"/>
    <x v="10"/>
    <n v="11.5"/>
    <n v="1.5049999999999999"/>
    <n v="1.75"/>
    <n v="6.8250000000000002"/>
    <n v="0"/>
    <n v="0"/>
  </r>
  <r>
    <x v="30"/>
    <x v="10"/>
    <n v="11.122999999999999"/>
    <n v="1.492"/>
    <n v="2.1269999999999998"/>
    <n v="6.8380000000000001"/>
    <n v="0"/>
    <n v="0"/>
  </r>
  <r>
    <x v="30"/>
    <x v="10"/>
    <n v="11.105"/>
    <n v="1.496"/>
    <n v="2.145"/>
    <n v="6.8339999999999996"/>
    <n v="0"/>
    <n v="0"/>
  </r>
  <r>
    <x v="30"/>
    <x v="10"/>
    <n v="11.259"/>
    <n v="1.498"/>
    <n v="1.9910000000000001"/>
    <n v="6.8319999999999999"/>
    <n v="0"/>
    <n v="0"/>
  </r>
  <r>
    <x v="30"/>
    <x v="10"/>
    <n v="10.85"/>
    <n v="2.2879999999999998"/>
    <n v="2.4"/>
    <n v="6.0419999999999998"/>
    <n v="0"/>
    <n v="0"/>
  </r>
  <r>
    <x v="30"/>
    <x v="10"/>
    <n v="11.102"/>
    <n v="2.609"/>
    <n v="2.1480000000000001"/>
    <n v="5.7210000000000001"/>
    <n v="0"/>
    <n v="0"/>
  </r>
  <r>
    <x v="30"/>
    <x v="10"/>
    <n v="11.105"/>
    <n v="2.6030000000000002"/>
    <n v="2.145"/>
    <n v="5.7270000000000003"/>
    <n v="0"/>
    <n v="0"/>
  </r>
  <r>
    <x v="30"/>
    <x v="10"/>
    <n v="11.101000000000001"/>
    <n v="3.883"/>
    <n v="2.149"/>
    <n v="4.4470000000000001"/>
    <n v="0"/>
    <n v="0"/>
  </r>
  <r>
    <x v="30"/>
    <x v="10"/>
    <n v="11.111000000000001"/>
    <n v="4.3860000000000001"/>
    <n v="2.1389999999999998"/>
    <n v="3.944"/>
    <n v="0"/>
    <n v="0"/>
  </r>
  <r>
    <x v="30"/>
    <x v="10"/>
    <n v="11.101000000000001"/>
    <n v="4.391"/>
    <n v="2.149"/>
    <n v="3.9390000000000001"/>
    <n v="0"/>
    <n v="0"/>
  </r>
  <r>
    <x v="30"/>
    <x v="10"/>
    <n v="11.109"/>
    <n v="4.399"/>
    <n v="2.141"/>
    <n v="3.931"/>
    <n v="0"/>
    <n v="0"/>
  </r>
  <r>
    <x v="30"/>
    <x v="10"/>
    <n v="11.182"/>
    <n v="4.41"/>
    <n v="2.0680000000000001"/>
    <n v="3.92"/>
    <n v="0"/>
    <n v="0"/>
  </r>
  <r>
    <x v="30"/>
    <x v="10"/>
    <n v="9.4559999999999995"/>
    <n v="4.4160000000000004"/>
    <n v="3.794"/>
    <n v="3.9140000000000001"/>
    <n v="0"/>
    <n v="0"/>
  </r>
  <r>
    <x v="30"/>
    <x v="10"/>
    <n v="6.4969999999999999"/>
    <n v="4.4249999999999998"/>
    <n v="6.7530000000000001"/>
    <n v="3.9049999999999998"/>
    <n v="0"/>
    <n v="0"/>
  </r>
  <r>
    <x v="30"/>
    <x v="10"/>
    <n v="6.5339999999999998"/>
    <n v="4.42"/>
    <n v="6.7160000000000002"/>
    <n v="3.91"/>
    <n v="0"/>
    <n v="0"/>
  </r>
  <r>
    <x v="30"/>
    <x v="10"/>
    <n v="7.4580000000000002"/>
    <n v="4.407"/>
    <n v="5.7919999999999998"/>
    <n v="3.923"/>
    <n v="0"/>
    <n v="0"/>
  </r>
  <r>
    <x v="30"/>
    <x v="10"/>
    <n v="7.5309999999999997"/>
    <n v="4.3879999999999999"/>
    <n v="5.7190000000000003"/>
    <n v="3.9420000000000002"/>
    <n v="0"/>
    <n v="0"/>
  </r>
  <r>
    <x v="30"/>
    <x v="10"/>
    <n v="6.3239999999999998"/>
    <n v="4.407"/>
    <n v="6.9260000000000002"/>
    <n v="3.923"/>
    <n v="0"/>
    <n v="0"/>
  </r>
  <r>
    <x v="30"/>
    <x v="10"/>
    <n v="7.0259999999999998"/>
    <n v="4.4089999999999998"/>
    <n v="6.2240000000000002"/>
    <n v="3.9209999999999998"/>
    <n v="0"/>
    <n v="0"/>
  </r>
  <r>
    <x v="30"/>
    <x v="11"/>
    <n v="5.5460000000000003"/>
    <n v="4.4009999999999998"/>
    <n v="7.7039999999999997"/>
    <n v="3.9289999999999998"/>
    <n v="0"/>
    <n v="0"/>
  </r>
  <r>
    <x v="30"/>
    <x v="11"/>
    <n v="6.35"/>
    <n v="4.3879999999999999"/>
    <n v="6.9"/>
    <n v="3.9420000000000002"/>
    <n v="0"/>
    <n v="0"/>
  </r>
  <r>
    <x v="30"/>
    <x v="11"/>
    <n v="9.4"/>
    <n v="4.3849999999999998"/>
    <n v="3.85"/>
    <n v="3.9449999999999998"/>
    <n v="0"/>
    <n v="0"/>
  </r>
  <r>
    <x v="30"/>
    <x v="11"/>
    <n v="9.3949999999999996"/>
    <n v="4.3929999999999998"/>
    <n v="3.855"/>
    <n v="3.9369999999999998"/>
    <n v="0"/>
    <n v="0"/>
  </r>
  <r>
    <x v="30"/>
    <x v="11"/>
    <n v="9.3919999999999995"/>
    <n v="4.3869999999999996"/>
    <n v="3.8580000000000001"/>
    <n v="3.9430000000000001"/>
    <n v="0"/>
    <n v="0"/>
  </r>
  <r>
    <x v="30"/>
    <x v="11"/>
    <n v="9.3680000000000003"/>
    <n v="4.3869999999999996"/>
    <n v="3.8820000000000001"/>
    <n v="3.9430000000000001"/>
    <n v="0"/>
    <n v="0"/>
  </r>
  <r>
    <x v="30"/>
    <x v="11"/>
    <n v="9.2449999999999992"/>
    <n v="4.399"/>
    <n v="4.0049999999999999"/>
    <n v="3.931"/>
    <n v="0"/>
    <n v="0"/>
  </r>
  <r>
    <x v="30"/>
    <x v="11"/>
    <n v="9.36"/>
    <n v="4.4160000000000004"/>
    <n v="3.89"/>
    <n v="3.9140000000000001"/>
    <n v="0"/>
    <n v="0"/>
  </r>
  <r>
    <x v="30"/>
    <x v="11"/>
    <n v="9.3450000000000006"/>
    <n v="4.4320000000000004"/>
    <n v="3.9049999999999998"/>
    <n v="3.8980000000000001"/>
    <n v="0"/>
    <n v="0"/>
  </r>
  <r>
    <x v="30"/>
    <x v="11"/>
    <n v="9.1639999999999997"/>
    <n v="4.4320000000000004"/>
    <n v="4.0860000000000003"/>
    <n v="3.8980000000000001"/>
    <n v="0"/>
    <n v="0"/>
  </r>
  <r>
    <x v="30"/>
    <x v="11"/>
    <n v="8.6359999999999992"/>
    <n v="4.4219999999999997"/>
    <n v="4.6139999999999999"/>
    <n v="3.9079999999999999"/>
    <n v="0"/>
    <n v="0"/>
  </r>
  <r>
    <x v="30"/>
    <x v="11"/>
    <n v="8.5559999999999992"/>
    <n v="4.4109999999999996"/>
    <n v="4.694"/>
    <n v="3.919"/>
    <n v="0"/>
    <n v="0"/>
  </r>
  <r>
    <x v="30"/>
    <x v="11"/>
    <n v="7.6189999999999998"/>
    <n v="4.3920000000000003"/>
    <n v="5.6310000000000002"/>
    <n v="3.9380000000000002"/>
    <n v="0"/>
    <n v="0"/>
  </r>
  <r>
    <x v="30"/>
    <x v="11"/>
    <n v="5.5819999999999999"/>
    <n v="4.4050000000000002"/>
    <n v="7.6680000000000001"/>
    <n v="3.9249999999999998"/>
    <n v="0"/>
    <n v="0"/>
  </r>
  <r>
    <x v="30"/>
    <x v="11"/>
    <n v="4.5039999999999996"/>
    <n v="4.4589999999999996"/>
    <n v="8.7460000000000004"/>
    <n v="3.871"/>
    <n v="0"/>
    <n v="0"/>
  </r>
  <r>
    <x v="30"/>
    <x v="11"/>
    <n v="3.9260000000000002"/>
    <n v="3.25"/>
    <n v="9.3239999999999998"/>
    <n v="5.08"/>
    <n v="0"/>
    <n v="0"/>
  </r>
  <r>
    <x v="30"/>
    <x v="11"/>
    <n v="3.6230000000000002"/>
    <n v="2.5099999999999998"/>
    <n v="9.6270000000000007"/>
    <n v="5.82"/>
    <n v="0"/>
    <n v="0"/>
  </r>
  <r>
    <x v="30"/>
    <x v="11"/>
    <n v="4.3449999999999998"/>
    <n v="2.5089999999999999"/>
    <n v="8.9049999999999994"/>
    <n v="5.8209999999999997"/>
    <n v="0"/>
    <n v="0"/>
  </r>
  <r>
    <x v="30"/>
    <x v="11"/>
    <n v="4.3540000000000001"/>
    <n v="2.5150000000000001"/>
    <n v="8.8960000000000008"/>
    <n v="5.8150000000000004"/>
    <n v="0"/>
    <n v="0"/>
  </r>
  <r>
    <x v="30"/>
    <x v="11"/>
    <n v="4.4619999999999997"/>
    <n v="2.5219999999999998"/>
    <n v="8.7880000000000003"/>
    <n v="5.8079999999999998"/>
    <n v="0"/>
    <n v="0"/>
  </r>
  <r>
    <x v="30"/>
    <x v="11"/>
    <n v="5.4509999999999996"/>
    <n v="2.5289999999999999"/>
    <n v="7.7990000000000004"/>
    <n v="5.8010000000000002"/>
    <n v="0"/>
    <n v="0"/>
  </r>
  <r>
    <x v="30"/>
    <x v="11"/>
    <n v="6.4139999999999997"/>
    <n v="2.516"/>
    <n v="6.8360000000000003"/>
    <n v="5.8140000000000001"/>
    <n v="0"/>
    <n v="0"/>
  </r>
  <r>
    <x v="30"/>
    <x v="11"/>
    <n v="7.3840000000000003"/>
    <n v="2.6960000000000002"/>
    <n v="5.8659999999999997"/>
    <n v="5.6340000000000003"/>
    <n v="0"/>
    <n v="0"/>
  </r>
  <r>
    <x v="30"/>
    <x v="11"/>
    <n v="3.145"/>
    <n v="3.8820000000000001"/>
    <n v="10.105"/>
    <n v="4.4480000000000004"/>
    <n v="0"/>
    <n v="0"/>
  </r>
  <r>
    <x v="30"/>
    <x v="11"/>
    <n v="4.327"/>
    <n v="4.4020000000000001"/>
    <n v="8.923"/>
    <n v="3.9279999999999999"/>
    <n v="0"/>
    <n v="0"/>
  </r>
  <r>
    <x v="30"/>
    <x v="11"/>
    <n v="5.2949999999999999"/>
    <n v="4.3840000000000003"/>
    <n v="7.9550000000000001"/>
    <n v="3.9460000000000002"/>
    <n v="0"/>
    <n v="0"/>
  </r>
  <r>
    <x v="30"/>
    <x v="11"/>
    <n v="5.3209999999999997"/>
    <n v="4.3819999999999997"/>
    <n v="7.9290000000000003"/>
    <n v="3.948"/>
    <n v="0"/>
    <n v="0"/>
  </r>
  <r>
    <x v="30"/>
    <x v="11"/>
    <n v="5.4029999999999996"/>
    <n v="4.38"/>
    <n v="7.8470000000000004"/>
    <n v="3.95"/>
    <n v="0"/>
    <n v="0"/>
  </r>
  <r>
    <x v="30"/>
    <x v="11"/>
    <n v="6.4409999999999998"/>
    <n v="4.3769999999999998"/>
    <n v="6.8090000000000002"/>
    <n v="3.9529999999999998"/>
    <n v="0"/>
    <n v="0"/>
  </r>
  <r>
    <x v="30"/>
    <x v="11"/>
    <n v="6.2939999999999996"/>
    <n v="5.7720000000000002"/>
    <n v="6.9560000000000004"/>
    <n v="2.5579999999999998"/>
    <n v="0"/>
    <n v="0"/>
  </r>
  <r>
    <x v="30"/>
    <x v="11"/>
    <n v="7.37"/>
    <n v="6.3319999999999999"/>
    <n v="5.88"/>
    <n v="1.998"/>
    <n v="0"/>
    <n v="0"/>
  </r>
  <r>
    <x v="31"/>
    <x v="0"/>
    <n v="7.42"/>
    <n v="6.3289999999999997"/>
    <n v="5.83"/>
    <n v="2.0009999999999999"/>
    <n v="0"/>
    <n v="0"/>
  </r>
  <r>
    <x v="31"/>
    <x v="0"/>
    <n v="7.4109999999999996"/>
    <n v="6.33"/>
    <n v="5.8390000000000004"/>
    <n v="2"/>
    <n v="0"/>
    <n v="0"/>
  </r>
  <r>
    <x v="31"/>
    <x v="0"/>
    <n v="7.4059999999999997"/>
    <n v="6.33"/>
    <n v="5.8440000000000003"/>
    <n v="2"/>
    <n v="0"/>
    <n v="0"/>
  </r>
  <r>
    <x v="31"/>
    <x v="0"/>
    <n v="5.5960000000000001"/>
    <n v="6.3339999999999996"/>
    <n v="7.6539999999999999"/>
    <n v="1.996"/>
    <n v="0"/>
    <n v="0"/>
  </r>
  <r>
    <x v="31"/>
    <x v="0"/>
    <n v="4.6130000000000004"/>
    <n v="6.3380000000000001"/>
    <n v="8.6370000000000005"/>
    <n v="1.992"/>
    <n v="0"/>
    <n v="0"/>
  </r>
  <r>
    <x v="31"/>
    <x v="0"/>
    <n v="4.2949999999999999"/>
    <n v="6.343"/>
    <n v="8.9550000000000001"/>
    <n v="1.9870000000000001"/>
    <n v="0"/>
    <n v="0"/>
  </r>
  <r>
    <x v="31"/>
    <x v="0"/>
    <n v="5.4409999999999998"/>
    <n v="6.3440000000000003"/>
    <n v="7.8090000000000002"/>
    <n v="1.986"/>
    <n v="0"/>
    <n v="0"/>
  </r>
  <r>
    <x v="31"/>
    <x v="0"/>
    <n v="5.4989999999999997"/>
    <n v="6.3470000000000004"/>
    <n v="7.7510000000000003"/>
    <n v="1.9830000000000001"/>
    <n v="0"/>
    <n v="0"/>
  </r>
  <r>
    <x v="31"/>
    <x v="0"/>
    <n v="6.5960000000000001"/>
    <n v="6.3440000000000003"/>
    <n v="6.6539999999999999"/>
    <n v="1.986"/>
    <n v="0"/>
    <n v="0"/>
  </r>
  <r>
    <x v="31"/>
    <x v="0"/>
    <n v="6.2089999999999996"/>
    <n v="6.3390000000000004"/>
    <n v="7.0410000000000004"/>
    <n v="1.9910000000000001"/>
    <n v="0"/>
    <n v="0"/>
  </r>
  <r>
    <x v="31"/>
    <x v="0"/>
    <n v="6.65"/>
    <n v="6.3419999999999996"/>
    <n v="6.6"/>
    <n v="1.988"/>
    <n v="0"/>
    <n v="0"/>
  </r>
  <r>
    <x v="31"/>
    <x v="0"/>
    <n v="6.2939999999999996"/>
    <n v="6.3369999999999997"/>
    <n v="6.9560000000000004"/>
    <n v="1.9930000000000001"/>
    <n v="0"/>
    <n v="0"/>
  </r>
  <r>
    <x v="31"/>
    <x v="0"/>
    <n v="5.3330000000000002"/>
    <n v="6.3289999999999997"/>
    <n v="7.9169999999999998"/>
    <n v="2.0009999999999999"/>
    <n v="0"/>
    <n v="0"/>
  </r>
  <r>
    <x v="31"/>
    <x v="0"/>
    <n v="4.68"/>
    <n v="6.335"/>
    <n v="8.57"/>
    <n v="1.9950000000000001"/>
    <n v="0"/>
    <n v="0"/>
  </r>
  <r>
    <x v="31"/>
    <x v="0"/>
    <n v="3.1429999999999998"/>
    <n v="6.3479999999999999"/>
    <n v="10.106999999999999"/>
    <n v="1.982"/>
    <n v="0"/>
    <n v="0"/>
  </r>
  <r>
    <x v="31"/>
    <x v="0"/>
    <n v="3.609"/>
    <n v="6.34"/>
    <n v="9.641"/>
    <n v="1.99"/>
    <n v="0"/>
    <n v="0"/>
  </r>
  <r>
    <x v="31"/>
    <x v="0"/>
    <n v="2.4910000000000001"/>
    <n v="6.3330000000000002"/>
    <n v="10.759"/>
    <n v="1.9970000000000001"/>
    <n v="0"/>
    <n v="0"/>
  </r>
  <r>
    <x v="31"/>
    <x v="0"/>
    <n v="3.5779999999999998"/>
    <n v="6.3319999999999999"/>
    <n v="9.6720000000000006"/>
    <n v="1.998"/>
    <n v="0"/>
    <n v="0"/>
  </r>
  <r>
    <x v="31"/>
    <x v="0"/>
    <n v="3.46"/>
    <n v="6.3239999999999998"/>
    <n v="9.7899999999999991"/>
    <n v="2.0059999999999998"/>
    <n v="0"/>
    <n v="0"/>
  </r>
  <r>
    <x v="31"/>
    <x v="0"/>
    <n v="3.5379999999999998"/>
    <n v="6.3209999999999997"/>
    <n v="9.7119999999999997"/>
    <n v="2.0089999999999999"/>
    <n v="0"/>
    <n v="0"/>
  </r>
  <r>
    <x v="31"/>
    <x v="0"/>
    <n v="3.444"/>
    <n v="5.1660000000000004"/>
    <n v="9.8059999999999992"/>
    <n v="3.1640000000000001"/>
    <n v="0"/>
    <n v="0"/>
  </r>
  <r>
    <x v="31"/>
    <x v="0"/>
    <n v="12.096"/>
    <n v="4.6989999999999998"/>
    <n v="1.1539999999999999"/>
    <n v="3.6309999999999998"/>
    <n v="0"/>
    <n v="0"/>
  </r>
  <r>
    <x v="31"/>
    <x v="0"/>
    <n v="5.7089999999999996"/>
    <n v="4.6970000000000001"/>
    <n v="7.5410000000000004"/>
    <n v="3.633"/>
    <n v="0"/>
    <n v="0"/>
  </r>
  <r>
    <x v="31"/>
    <x v="0"/>
    <n v="6.4420000000000002"/>
    <n v="3.464"/>
    <n v="6.8079999999999998"/>
    <n v="4.8659999999999997"/>
    <n v="0"/>
    <n v="0"/>
  </r>
  <r>
    <x v="31"/>
    <x v="0"/>
    <n v="7.8280000000000003"/>
    <n v="2.9820000000000002"/>
    <n v="5.4219999999999997"/>
    <n v="5.3479999999999999"/>
    <n v="0"/>
    <n v="0"/>
  </r>
  <r>
    <x v="31"/>
    <x v="0"/>
    <n v="3.9830000000000001"/>
    <n v="2.9620000000000002"/>
    <n v="9.2669999999999995"/>
    <n v="5.3680000000000003"/>
    <n v="0"/>
    <n v="0"/>
  </r>
  <r>
    <x v="31"/>
    <x v="0"/>
    <n v="5.5140000000000002"/>
    <n v="2.0230000000000001"/>
    <n v="7.7359999999999998"/>
    <n v="6.3070000000000004"/>
    <n v="0"/>
    <n v="0"/>
  </r>
  <r>
    <x v="31"/>
    <x v="0"/>
    <n v="3.9820000000000002"/>
    <n v="1.726"/>
    <n v="9.2680000000000007"/>
    <n v="6.6040000000000001"/>
    <n v="0"/>
    <n v="0"/>
  </r>
  <r>
    <x v="31"/>
    <x v="0"/>
    <n v="2.66"/>
    <n v="1.7310000000000001"/>
    <n v="10.59"/>
    <n v="6.5990000000000002"/>
    <n v="0"/>
    <n v="0"/>
  </r>
  <r>
    <x v="31"/>
    <x v="0"/>
    <n v="2.6320000000000001"/>
    <n v="1.7310000000000001"/>
    <n v="10.618"/>
    <n v="6.5990000000000002"/>
    <n v="0"/>
    <n v="0"/>
  </r>
  <r>
    <x v="31"/>
    <x v="0"/>
    <n v="6.0410000000000004"/>
    <n v="1.732"/>
    <n v="7.2089999999999996"/>
    <n v="6.5979999999999999"/>
    <n v="0"/>
    <n v="0"/>
  </r>
  <r>
    <x v="31"/>
    <x v="1"/>
    <n v="5.8490000000000002"/>
    <n v="1.7589999999999999"/>
    <n v="7.4009999999999998"/>
    <n v="6.5709999999999997"/>
    <n v="0"/>
    <n v="0"/>
  </r>
  <r>
    <x v="31"/>
    <x v="1"/>
    <n v="5.548"/>
    <n v="1.5229999999999999"/>
    <n v="7.702"/>
    <n v="6.8070000000000004"/>
    <n v="0"/>
    <n v="0"/>
  </r>
  <r>
    <x v="31"/>
    <x v="1"/>
    <n v="5.3550000000000004"/>
    <n v="1.377"/>
    <n v="7.8949999999999996"/>
    <n v="6.9530000000000003"/>
    <n v="0"/>
    <n v="0"/>
  </r>
  <r>
    <x v="31"/>
    <x v="1"/>
    <n v="5.0049999999999999"/>
    <n v="1.42"/>
    <n v="8.2449999999999992"/>
    <n v="6.91"/>
    <n v="0"/>
    <n v="0"/>
  </r>
  <r>
    <x v="31"/>
    <x v="1"/>
    <n v="7.2169999999999996"/>
    <n v="1.488"/>
    <n v="6.0330000000000004"/>
    <n v="6.8419999999999996"/>
    <n v="0"/>
    <n v="0"/>
  </r>
  <r>
    <x v="31"/>
    <x v="1"/>
    <n v="7.4870000000000001"/>
    <n v="0.41"/>
    <n v="5.7629999999999999"/>
    <n v="7.92"/>
    <n v="0"/>
    <n v="0"/>
  </r>
  <r>
    <x v="31"/>
    <x v="1"/>
    <n v="7.359"/>
    <n v="0.18"/>
    <n v="5.891"/>
    <n v="8.15"/>
    <n v="0"/>
    <n v="0"/>
  </r>
  <r>
    <x v="31"/>
    <x v="1"/>
    <n v="8.2309999999999999"/>
    <n v="0.14799999999999999"/>
    <n v="5.0190000000000001"/>
    <n v="8.1820000000000004"/>
    <n v="0"/>
    <n v="0"/>
  </r>
  <r>
    <x v="31"/>
    <x v="1"/>
    <n v="6.984"/>
    <n v="0"/>
    <n v="6.266"/>
    <n v="8.3490000000000002"/>
    <n v="0"/>
    <n v="0"/>
  </r>
  <r>
    <x v="31"/>
    <x v="1"/>
    <n v="6.4349999999999996"/>
    <n v="7.0000000000000007E-2"/>
    <n v="6.8150000000000004"/>
    <n v="8.26"/>
    <n v="0"/>
    <n v="0"/>
  </r>
  <r>
    <x v="31"/>
    <x v="1"/>
    <n v="7.6970000000000001"/>
    <n v="1.01"/>
    <n v="5.5529999999999999"/>
    <n v="7.32"/>
    <n v="0"/>
    <n v="0"/>
  </r>
  <r>
    <x v="31"/>
    <x v="1"/>
    <n v="8.3580000000000005"/>
    <n v="1.448"/>
    <n v="4.8920000000000003"/>
    <n v="6.8819999999999997"/>
    <n v="0"/>
    <n v="0"/>
  </r>
  <r>
    <x v="31"/>
    <x v="1"/>
    <n v="8.1039999999999992"/>
    <n v="1.4530000000000001"/>
    <n v="5.1459999999999999"/>
    <n v="6.8769999999999998"/>
    <n v="0"/>
    <n v="0"/>
  </r>
  <r>
    <x v="31"/>
    <x v="1"/>
    <n v="8.2129999999999992"/>
    <n v="1.4610000000000001"/>
    <n v="5.0369999999999999"/>
    <n v="6.8689999999999998"/>
    <n v="0"/>
    <n v="0"/>
  </r>
  <r>
    <x v="31"/>
    <x v="1"/>
    <n v="8.3680000000000003"/>
    <n v="1.4670000000000001"/>
    <n v="4.8819999999999997"/>
    <n v="6.8630000000000004"/>
    <n v="0"/>
    <n v="0"/>
  </r>
  <r>
    <x v="31"/>
    <x v="1"/>
    <n v="8.3949999999999996"/>
    <n v="1.4630000000000001"/>
    <n v="4.8550000000000004"/>
    <n v="6.867"/>
    <n v="0"/>
    <n v="0"/>
  </r>
  <r>
    <x v="31"/>
    <x v="1"/>
    <n v="7.9740000000000002"/>
    <n v="1.4530000000000001"/>
    <n v="5.2759999999999998"/>
    <n v="6.8769999999999998"/>
    <n v="0"/>
    <n v="0"/>
  </r>
  <r>
    <x v="31"/>
    <x v="1"/>
    <n v="8.8699999999999992"/>
    <n v="0.35399999999999998"/>
    <n v="4.38"/>
    <n v="7.976"/>
    <n v="0"/>
    <n v="0"/>
  </r>
  <r>
    <x v="31"/>
    <x v="1"/>
    <n v="6.4770000000000003"/>
    <n v="0"/>
    <n v="6.7729999999999997"/>
    <n v="8.3539999999999992"/>
    <n v="0"/>
    <n v="0"/>
  </r>
  <r>
    <x v="31"/>
    <x v="1"/>
    <n v="6.915"/>
    <n v="0"/>
    <n v="6.335"/>
    <n v="8.3350000000000009"/>
    <n v="0"/>
    <n v="0"/>
  </r>
  <r>
    <x v="31"/>
    <x v="1"/>
    <n v="7.3520000000000003"/>
    <n v="0"/>
    <n v="5.8979999999999997"/>
    <n v="8.3539999999999992"/>
    <n v="0"/>
    <n v="0"/>
  </r>
  <r>
    <x v="31"/>
    <x v="1"/>
    <n v="6.4480000000000004"/>
    <n v="0.77700000000000002"/>
    <n v="6.8019999999999996"/>
    <n v="7.5529999999999999"/>
    <n v="0"/>
    <n v="0"/>
  </r>
  <r>
    <x v="31"/>
    <x v="1"/>
    <n v="7.2569999999999997"/>
    <n v="0.98599999999999999"/>
    <n v="5.9930000000000003"/>
    <n v="7.3440000000000003"/>
    <n v="0"/>
    <n v="0"/>
  </r>
  <r>
    <x v="31"/>
    <x v="1"/>
    <n v="7.383"/>
    <n v="1.0569999999999999"/>
    <n v="5.867"/>
    <n v="7.2729999999999997"/>
    <n v="0"/>
    <n v="0"/>
  </r>
  <r>
    <x v="31"/>
    <x v="1"/>
    <n v="7.3869999999999996"/>
    <n v="0.97299999999999998"/>
    <n v="5.8630000000000004"/>
    <n v="7.3570000000000002"/>
    <n v="0"/>
    <n v="0"/>
  </r>
  <r>
    <x v="31"/>
    <x v="1"/>
    <n v="7.3650000000000002"/>
    <n v="0.96299999999999997"/>
    <n v="5.8849999999999998"/>
    <n v="7.367"/>
    <n v="0"/>
    <n v="0"/>
  </r>
  <r>
    <x v="31"/>
    <x v="1"/>
    <n v="7.7469999999999999"/>
    <n v="0.85699999999999998"/>
    <n v="5.5030000000000001"/>
    <n v="7.4729999999999999"/>
    <n v="0"/>
    <n v="0"/>
  </r>
  <r>
    <x v="31"/>
    <x v="1"/>
    <n v="7.3639999999999999"/>
    <n v="1.0089999999999999"/>
    <n v="5.8860000000000001"/>
    <n v="7.3209999999999997"/>
    <n v="0"/>
    <n v="0"/>
  </r>
  <r>
    <x v="31"/>
    <x v="2"/>
    <n v="5.6479999999999997"/>
    <n v="0.95399999999999996"/>
    <n v="7.6020000000000003"/>
    <n v="7.3760000000000003"/>
    <n v="0"/>
    <n v="0"/>
  </r>
  <r>
    <x v="31"/>
    <x v="2"/>
    <n v="5.4039999999999999"/>
    <n v="5.0999999999999997E-2"/>
    <n v="7.8460000000000001"/>
    <n v="8.2789999999999999"/>
    <n v="0"/>
    <n v="0"/>
  </r>
  <r>
    <x v="31"/>
    <x v="2"/>
    <n v="5.29"/>
    <n v="0.13700000000000001"/>
    <n v="7.96"/>
    <n v="8.1929999999999996"/>
    <n v="0"/>
    <n v="0"/>
  </r>
  <r>
    <x v="31"/>
    <x v="2"/>
    <n v="4.633"/>
    <n v="8.8999999999999996E-2"/>
    <n v="8.6170000000000009"/>
    <n v="8.2409999999999997"/>
    <n v="0"/>
    <n v="0"/>
  </r>
  <r>
    <x v="31"/>
    <x v="2"/>
    <n v="5.6040000000000001"/>
    <n v="7.4999999999999997E-2"/>
    <n v="7.6459999999999999"/>
    <n v="8.2550000000000008"/>
    <n v="0"/>
    <n v="0"/>
  </r>
  <r>
    <x v="31"/>
    <x v="2"/>
    <n v="4.9210000000000003"/>
    <n v="0.10299999999999999"/>
    <n v="8.3290000000000006"/>
    <n v="8.2270000000000003"/>
    <n v="0"/>
    <n v="0"/>
  </r>
  <r>
    <x v="31"/>
    <x v="2"/>
    <n v="2.8860000000000001"/>
    <n v="5.8000000000000003E-2"/>
    <n v="10.364000000000001"/>
    <n v="8.2720000000000002"/>
    <n v="0"/>
    <n v="0"/>
  </r>
  <r>
    <x v="31"/>
    <x v="2"/>
    <n v="4.9119999999999999"/>
    <n v="0.1"/>
    <n v="8.3379999999999992"/>
    <n v="8.23"/>
    <n v="0"/>
    <n v="0"/>
  </r>
  <r>
    <x v="31"/>
    <x v="2"/>
    <n v="5.1479999999999997"/>
    <n v="8.2000000000000003E-2"/>
    <n v="8.1020000000000003"/>
    <n v="8.2479999999999993"/>
    <n v="0"/>
    <n v="0"/>
  </r>
  <r>
    <x v="31"/>
    <x v="2"/>
    <n v="4.944"/>
    <n v="0.82"/>
    <n v="8.3059999999999992"/>
    <n v="7.51"/>
    <n v="0"/>
    <n v="0"/>
  </r>
  <r>
    <x v="31"/>
    <x v="2"/>
    <n v="5.5439999999999996"/>
    <n v="1.085"/>
    <n v="7.7060000000000004"/>
    <n v="7.2450000000000001"/>
    <n v="0"/>
    <n v="0"/>
  </r>
  <r>
    <x v="31"/>
    <x v="2"/>
    <n v="8.3580000000000005"/>
    <n v="1.0529999999999999"/>
    <n v="4.8920000000000003"/>
    <n v="7.2770000000000001"/>
    <n v="0"/>
    <n v="0"/>
  </r>
  <r>
    <x v="31"/>
    <x v="2"/>
    <n v="9.5030000000000001"/>
    <n v="2.621"/>
    <n v="3.7469999999999999"/>
    <n v="5.7089999999999996"/>
    <n v="0"/>
    <n v="0"/>
  </r>
  <r>
    <x v="31"/>
    <x v="2"/>
    <n v="8.8770000000000007"/>
    <n v="3.4889999999999999"/>
    <n v="4.3730000000000002"/>
    <n v="4.8410000000000002"/>
    <n v="0"/>
    <n v="0"/>
  </r>
  <r>
    <x v="31"/>
    <x v="2"/>
    <n v="8.7219999999999995"/>
    <n v="3.0510000000000002"/>
    <n v="4.5279999999999996"/>
    <n v="5.2789999999999999"/>
    <n v="0"/>
    <n v="0"/>
  </r>
  <r>
    <x v="31"/>
    <x v="2"/>
    <n v="7.4630000000000001"/>
    <n v="2.9350000000000001"/>
    <n v="5.7869999999999999"/>
    <n v="5.3949999999999996"/>
    <n v="0"/>
    <n v="0"/>
  </r>
  <r>
    <x v="31"/>
    <x v="2"/>
    <n v="6.2720000000000002"/>
    <n v="2.952"/>
    <n v="6.9779999999999998"/>
    <n v="5.3780000000000001"/>
    <n v="0"/>
    <n v="0"/>
  </r>
  <r>
    <x v="31"/>
    <x v="2"/>
    <n v="5.9059999999999997"/>
    <n v="1.881"/>
    <n v="7.3440000000000003"/>
    <n v="6.4489999999999998"/>
    <n v="0"/>
    <n v="0"/>
  </r>
  <r>
    <x v="31"/>
    <x v="2"/>
    <n v="5.915"/>
    <n v="1.4139999999999999"/>
    <n v="7.335"/>
    <n v="6.9160000000000004"/>
    <n v="0"/>
    <n v="0"/>
  </r>
  <r>
    <x v="31"/>
    <x v="2"/>
    <n v="6.2949999999999999"/>
    <n v="1.4219999999999999"/>
    <n v="6.9550000000000001"/>
    <n v="6.9080000000000004"/>
    <n v="0"/>
    <n v="0"/>
  </r>
  <r>
    <x v="31"/>
    <x v="2"/>
    <n v="6.27"/>
    <n v="1.411"/>
    <n v="6.98"/>
    <n v="6.9189999999999996"/>
    <n v="0"/>
    <n v="0"/>
  </r>
  <r>
    <x v="31"/>
    <x v="2"/>
    <n v="6.2679999999999998"/>
    <n v="1.4079999999999999"/>
    <n v="6.9820000000000002"/>
    <n v="6.9219999999999997"/>
    <n v="0"/>
    <n v="0"/>
  </r>
  <r>
    <x v="31"/>
    <x v="2"/>
    <n v="6.2859999999999996"/>
    <n v="2.6179999999999999"/>
    <n v="6.9640000000000004"/>
    <n v="5.7119999999999997"/>
    <n v="0"/>
    <n v="0"/>
  </r>
  <r>
    <x v="31"/>
    <x v="2"/>
    <n v="5.266"/>
    <n v="2.9409999999999998"/>
    <n v="7.984"/>
    <n v="5.3890000000000002"/>
    <n v="0"/>
    <n v="0"/>
  </r>
  <r>
    <x v="31"/>
    <x v="2"/>
    <n v="5.5380000000000003"/>
    <n v="2.78"/>
    <n v="7.7119999999999997"/>
    <n v="5.55"/>
    <n v="0"/>
    <n v="0"/>
  </r>
  <r>
    <x v="31"/>
    <x v="2"/>
    <n v="5.1559999999999997"/>
    <n v="2.7869999999999999"/>
    <n v="8.0939999999999994"/>
    <n v="5.5430000000000001"/>
    <n v="0"/>
    <n v="0"/>
  </r>
  <r>
    <x v="31"/>
    <x v="2"/>
    <n v="6.1849999999999996"/>
    <n v="2.786"/>
    <n v="7.0650000000000004"/>
    <n v="5.5439999999999996"/>
    <n v="0"/>
    <n v="0"/>
  </r>
  <r>
    <x v="31"/>
    <x v="2"/>
    <n v="5.069"/>
    <n v="2.8109999999999999"/>
    <n v="8.1809999999999992"/>
    <n v="5.5190000000000001"/>
    <n v="0"/>
    <n v="0"/>
  </r>
  <r>
    <x v="31"/>
    <x v="2"/>
    <n v="6.2549999999999999"/>
    <n v="2.7869999999999999"/>
    <n v="6.9950000000000001"/>
    <n v="5.5430000000000001"/>
    <n v="0"/>
    <n v="0"/>
  </r>
  <r>
    <x v="31"/>
    <x v="2"/>
    <n v="6.4039999999999999"/>
    <n v="2.766"/>
    <n v="6.8460000000000001"/>
    <n v="5.5640000000000001"/>
    <n v="0"/>
    <n v="0"/>
  </r>
  <r>
    <x v="31"/>
    <x v="2"/>
    <n v="5.173"/>
    <n v="4.3959999999999999"/>
    <n v="8.077"/>
    <n v="3.9340000000000002"/>
    <n v="0"/>
    <n v="0"/>
  </r>
  <r>
    <x v="31"/>
    <x v="3"/>
    <n v="11.909000000000001"/>
    <n v="6.7519999999999998"/>
    <n v="1.341"/>
    <n v="1.5780000000000001"/>
    <n v="0"/>
    <n v="0"/>
  </r>
  <r>
    <x v="31"/>
    <x v="3"/>
    <n v="11.428000000000001"/>
    <n v="6.7290000000000001"/>
    <n v="1.8220000000000001"/>
    <n v="1.601"/>
    <n v="0"/>
    <n v="0"/>
  </r>
  <r>
    <x v="31"/>
    <x v="3"/>
    <n v="11.907"/>
    <n v="6.6909999999999998"/>
    <n v="1.343"/>
    <n v="1.639"/>
    <n v="0"/>
    <n v="0"/>
  </r>
  <r>
    <x v="31"/>
    <x v="3"/>
    <n v="12.031000000000001"/>
    <n v="6.6909999999999998"/>
    <n v="1.2190000000000001"/>
    <n v="1.639"/>
    <n v="0"/>
    <n v="0"/>
  </r>
  <r>
    <x v="31"/>
    <x v="3"/>
    <n v="11.939"/>
    <n v="6.6890000000000001"/>
    <n v="1.3109999999999999"/>
    <n v="1.641"/>
    <n v="0"/>
    <n v="0"/>
  </r>
  <r>
    <x v="31"/>
    <x v="3"/>
    <n v="11.936"/>
    <n v="6.6980000000000004"/>
    <n v="1.3140000000000001"/>
    <n v="1.6319999999999999"/>
    <n v="0"/>
    <n v="0"/>
  </r>
  <r>
    <x v="31"/>
    <x v="3"/>
    <n v="11.911"/>
    <n v="6.6989999999999998"/>
    <n v="1.339"/>
    <n v="1.631"/>
    <n v="0"/>
    <n v="0"/>
  </r>
  <r>
    <x v="31"/>
    <x v="3"/>
    <n v="11.91"/>
    <n v="6.6970000000000001"/>
    <n v="1.34"/>
    <n v="1.633"/>
    <n v="0"/>
    <n v="0"/>
  </r>
  <r>
    <x v="31"/>
    <x v="3"/>
    <n v="11.913"/>
    <n v="6.6959999999999997"/>
    <n v="1.337"/>
    <n v="1.6339999999999999"/>
    <n v="0"/>
    <n v="0"/>
  </r>
  <r>
    <x v="31"/>
    <x v="3"/>
    <n v="11.944000000000001"/>
    <n v="6.6950000000000003"/>
    <n v="1.306"/>
    <n v="1.635"/>
    <n v="0"/>
    <n v="0"/>
  </r>
  <r>
    <x v="31"/>
    <x v="3"/>
    <n v="11.948"/>
    <n v="6.7"/>
    <n v="1.302"/>
    <n v="1.63"/>
    <n v="0"/>
    <n v="0"/>
  </r>
  <r>
    <x v="31"/>
    <x v="3"/>
    <n v="11.743"/>
    <n v="7.0430000000000001"/>
    <n v="1.5069999999999999"/>
    <n v="1.2869999999999999"/>
    <n v="0"/>
    <n v="0"/>
  </r>
  <r>
    <x v="31"/>
    <x v="3"/>
    <n v="11.597"/>
    <n v="7.1040000000000001"/>
    <n v="1.653"/>
    <n v="1.226"/>
    <n v="0"/>
    <n v="0"/>
  </r>
  <r>
    <x v="31"/>
    <x v="3"/>
    <n v="11.606"/>
    <n v="7.0949999999999998"/>
    <n v="1.6439999999999999"/>
    <n v="1.2350000000000001"/>
    <n v="0"/>
    <n v="0"/>
  </r>
  <r>
    <x v="31"/>
    <x v="3"/>
    <n v="11.946999999999999"/>
    <n v="6.6769999999999996"/>
    <n v="1.3029999999999999"/>
    <n v="1.653"/>
    <n v="0"/>
    <n v="0"/>
  </r>
  <r>
    <x v="31"/>
    <x v="3"/>
    <n v="11.936999999999999"/>
    <n v="6.6909999999999998"/>
    <n v="1.3129999999999999"/>
    <n v="1.639"/>
    <n v="0"/>
    <n v="0"/>
  </r>
  <r>
    <x v="31"/>
    <x v="3"/>
    <n v="11.952999999999999"/>
    <n v="6.6890000000000001"/>
    <n v="1.2969999999999999"/>
    <n v="1.641"/>
    <n v="0"/>
    <n v="0"/>
  </r>
  <r>
    <x v="31"/>
    <x v="3"/>
    <n v="11.941000000000001"/>
    <n v="6.6890000000000001"/>
    <n v="1.3089999999999999"/>
    <n v="1.641"/>
    <n v="0"/>
    <n v="0"/>
  </r>
  <r>
    <x v="31"/>
    <x v="3"/>
    <n v="11.946"/>
    <n v="6.6859999999999999"/>
    <n v="1.304"/>
    <n v="1.6439999999999999"/>
    <n v="0"/>
    <n v="0"/>
  </r>
  <r>
    <x v="31"/>
    <x v="3"/>
    <n v="11.936"/>
    <n v="6.6829999999999998"/>
    <n v="1.3140000000000001"/>
    <n v="1.647"/>
    <n v="0"/>
    <n v="0"/>
  </r>
  <r>
    <x v="31"/>
    <x v="3"/>
    <n v="11.919"/>
    <n v="6.6859999999999999"/>
    <n v="1.331"/>
    <n v="1.6439999999999999"/>
    <n v="0"/>
    <n v="0"/>
  </r>
  <r>
    <x v="31"/>
    <x v="3"/>
    <n v="11.939"/>
    <n v="6.6379999999999999"/>
    <n v="1.3109999999999999"/>
    <n v="1.6919999999999999"/>
    <n v="0"/>
    <n v="0"/>
  </r>
  <r>
    <x v="31"/>
    <x v="3"/>
    <n v="11.932"/>
    <n v="6.62"/>
    <n v="1.3180000000000001"/>
    <n v="1.71"/>
    <n v="0"/>
    <n v="0"/>
  </r>
  <r>
    <x v="31"/>
    <x v="3"/>
    <n v="11.941000000000001"/>
    <n v="6.6210000000000004"/>
    <n v="1.3089999999999999"/>
    <n v="1.7090000000000001"/>
    <n v="0"/>
    <n v="0"/>
  </r>
  <r>
    <x v="31"/>
    <x v="3"/>
    <n v="11.939"/>
    <n v="6.62"/>
    <n v="1.3109999999999999"/>
    <n v="1.71"/>
    <n v="0"/>
    <n v="0"/>
  </r>
  <r>
    <x v="31"/>
    <x v="3"/>
    <n v="11.932"/>
    <n v="6.62"/>
    <n v="1.3180000000000001"/>
    <n v="1.71"/>
    <n v="0"/>
    <n v="0"/>
  </r>
  <r>
    <x v="31"/>
    <x v="3"/>
    <n v="11.94"/>
    <n v="6.6360000000000001"/>
    <n v="1.31"/>
    <n v="1.694"/>
    <n v="0"/>
    <n v="0"/>
  </r>
  <r>
    <x v="31"/>
    <x v="3"/>
    <n v="11.901999999999999"/>
    <n v="6.6820000000000004"/>
    <n v="1.3480000000000001"/>
    <n v="1.6479999999999999"/>
    <n v="0"/>
    <n v="0"/>
  </r>
  <r>
    <x v="31"/>
    <x v="3"/>
    <n v="11.984"/>
    <n v="6.681"/>
    <n v="1.266"/>
    <n v="1.649"/>
    <n v="0"/>
    <n v="0"/>
  </r>
  <r>
    <x v="31"/>
    <x v="3"/>
    <n v="11.954000000000001"/>
    <n v="6.6820000000000004"/>
    <n v="1.296"/>
    <n v="1.6479999999999999"/>
    <n v="0"/>
    <n v="0"/>
  </r>
  <r>
    <x v="31"/>
    <x v="4"/>
    <n v="11.93"/>
    <n v="6.681"/>
    <n v="1.32"/>
    <n v="1.649"/>
    <n v="0"/>
    <n v="0"/>
  </r>
  <r>
    <x v="31"/>
    <x v="4"/>
    <n v="11.932"/>
    <n v="6.6790000000000003"/>
    <n v="1.3180000000000001"/>
    <n v="1.651"/>
    <n v="0"/>
    <n v="0"/>
  </r>
  <r>
    <x v="31"/>
    <x v="4"/>
    <n v="11.936999999999999"/>
    <n v="6.6859999999999999"/>
    <n v="1.3129999999999999"/>
    <n v="1.6439999999999999"/>
    <n v="0"/>
    <n v="0"/>
  </r>
  <r>
    <x v="31"/>
    <x v="4"/>
    <n v="11.935"/>
    <n v="6.69"/>
    <n v="1.3149999999999999"/>
    <n v="1.64"/>
    <n v="0"/>
    <n v="0"/>
  </r>
  <r>
    <x v="31"/>
    <x v="4"/>
    <n v="11.943"/>
    <n v="6.694"/>
    <n v="1.3069999999999999"/>
    <n v="1.6359999999999999"/>
    <n v="0"/>
    <n v="0"/>
  </r>
  <r>
    <x v="31"/>
    <x v="4"/>
    <n v="11.929"/>
    <n v="6.6970000000000001"/>
    <n v="1.321"/>
    <n v="1.633"/>
    <n v="0"/>
    <n v="0"/>
  </r>
  <r>
    <x v="31"/>
    <x v="4"/>
    <n v="11.646000000000001"/>
    <n v="6.6989999999999998"/>
    <n v="1.6040000000000001"/>
    <n v="1.631"/>
    <n v="0"/>
    <n v="0"/>
  </r>
  <r>
    <x v="31"/>
    <x v="4"/>
    <n v="10.227"/>
    <n v="6.6980000000000004"/>
    <n v="3.0230000000000001"/>
    <n v="1.6319999999999999"/>
    <n v="0"/>
    <n v="0"/>
  </r>
  <r>
    <x v="31"/>
    <x v="4"/>
    <n v="11.265000000000001"/>
    <n v="6.6959999999999997"/>
    <n v="1.9850000000000001"/>
    <n v="1.6339999999999999"/>
    <n v="0"/>
    <n v="0"/>
  </r>
  <r>
    <x v="31"/>
    <x v="4"/>
    <n v="12.4"/>
    <n v="6.6909999999999998"/>
    <n v="0.85"/>
    <n v="1.639"/>
    <n v="0"/>
    <n v="0"/>
  </r>
  <r>
    <x v="31"/>
    <x v="4"/>
    <n v="13.25"/>
    <n v="6.7039999999999997"/>
    <n v="0"/>
    <n v="1.6259999999999999"/>
    <n v="0"/>
    <n v="0"/>
  </r>
  <r>
    <x v="31"/>
    <x v="4"/>
    <n v="13.25"/>
    <n v="6.6970000000000001"/>
    <n v="0"/>
    <n v="1.633"/>
    <n v="0"/>
    <n v="0"/>
  </r>
  <r>
    <x v="31"/>
    <x v="4"/>
    <n v="13.25"/>
    <n v="6.694"/>
    <n v="0"/>
    <n v="1.6359999999999999"/>
    <n v="0"/>
    <n v="0"/>
  </r>
  <r>
    <x v="31"/>
    <x v="4"/>
    <n v="13.25"/>
    <n v="6.6909999999999998"/>
    <n v="0"/>
    <n v="1.639"/>
    <n v="0"/>
    <n v="0"/>
  </r>
  <r>
    <x v="31"/>
    <x v="4"/>
    <n v="13.25"/>
    <n v="5.43"/>
    <n v="0"/>
    <n v="2.9"/>
    <n v="0"/>
    <n v="0"/>
  </r>
  <r>
    <x v="31"/>
    <x v="4"/>
    <n v="13.25"/>
    <n v="5.4180000000000001"/>
    <n v="0"/>
    <n v="2.9119999999999999"/>
    <n v="0"/>
    <n v="0"/>
  </r>
  <r>
    <x v="31"/>
    <x v="4"/>
    <n v="13.25"/>
    <n v="6.6920000000000002"/>
    <n v="0"/>
    <n v="1.6379999999999999"/>
    <n v="0"/>
    <n v="0"/>
  </r>
  <r>
    <x v="31"/>
    <x v="4"/>
    <n v="13.25"/>
    <n v="6.694"/>
    <n v="0"/>
    <n v="1.6359999999999999"/>
    <n v="0"/>
    <n v="0"/>
  </r>
  <r>
    <x v="31"/>
    <x v="4"/>
    <n v="13.25"/>
    <n v="6.6970000000000001"/>
    <n v="0"/>
    <n v="1.633"/>
    <n v="0"/>
    <n v="0"/>
  </r>
  <r>
    <x v="31"/>
    <x v="4"/>
    <n v="13.25"/>
    <n v="5.3780000000000001"/>
    <n v="0"/>
    <n v="2.952"/>
    <n v="0"/>
    <n v="0"/>
  </r>
  <r>
    <x v="31"/>
    <x v="4"/>
    <n v="12.384"/>
    <n v="5.3310000000000004"/>
    <n v="0.86599999999999999"/>
    <n v="2.9990000000000001"/>
    <n v="0"/>
    <n v="0"/>
  </r>
  <r>
    <x v="31"/>
    <x v="4"/>
    <n v="10.288"/>
    <n v="6.625"/>
    <n v="2.9620000000000002"/>
    <n v="1.7050000000000001"/>
    <n v="0"/>
    <n v="0"/>
  </r>
  <r>
    <x v="31"/>
    <x v="4"/>
    <n v="11.646000000000001"/>
    <n v="6.6289999999999996"/>
    <n v="1.6040000000000001"/>
    <n v="1.7010000000000001"/>
    <n v="0"/>
    <n v="0"/>
  </r>
  <r>
    <x v="31"/>
    <x v="4"/>
    <n v="11.949"/>
    <n v="6.6269999999999998"/>
    <n v="1.3009999999999999"/>
    <n v="1.7030000000000001"/>
    <n v="0"/>
    <n v="0"/>
  </r>
  <r>
    <x v="31"/>
    <x v="4"/>
    <n v="11.682"/>
    <n v="6.625"/>
    <n v="1.5680000000000001"/>
    <n v="1.7050000000000001"/>
    <n v="0"/>
    <n v="0"/>
  </r>
  <r>
    <x v="31"/>
    <x v="4"/>
    <n v="6.7649999999999997"/>
    <n v="6.61"/>
    <n v="6.4850000000000003"/>
    <n v="1.72"/>
    <n v="0"/>
    <n v="0"/>
  </r>
  <r>
    <x v="31"/>
    <x v="4"/>
    <n v="10.996"/>
    <n v="2.726"/>
    <n v="2.254"/>
    <n v="5.6040000000000001"/>
    <n v="0"/>
    <n v="0"/>
  </r>
  <r>
    <x v="31"/>
    <x v="4"/>
    <n v="8.9220000000000006"/>
    <n v="2.718"/>
    <n v="4.3280000000000003"/>
    <n v="5.6120000000000001"/>
    <n v="0"/>
    <n v="0"/>
  </r>
  <r>
    <x v="31"/>
    <x v="4"/>
    <n v="6.5010000000000003"/>
    <n v="2.7280000000000002"/>
    <n v="6.7489999999999997"/>
    <n v="5.6020000000000003"/>
    <n v="0"/>
    <n v="0"/>
  </r>
  <r>
    <x v="31"/>
    <x v="4"/>
    <n v="5.2939999999999996"/>
    <n v="2.7029999999999998"/>
    <n v="7.9560000000000004"/>
    <n v="5.6269999999999998"/>
    <n v="0"/>
    <n v="0"/>
  </r>
  <r>
    <x v="31"/>
    <x v="4"/>
    <n v="4.7750000000000004"/>
    <n v="2.718"/>
    <n v="8.4749999999999996"/>
    <n v="5.6120000000000001"/>
    <n v="0"/>
    <n v="0"/>
  </r>
  <r>
    <x v="31"/>
    <x v="5"/>
    <n v="7.6589999999999998"/>
    <n v="2.706"/>
    <n v="5.5910000000000002"/>
    <n v="5.6239999999999997"/>
    <n v="0"/>
    <n v="0"/>
  </r>
  <r>
    <x v="31"/>
    <x v="5"/>
    <n v="6.06"/>
    <n v="2.7080000000000002"/>
    <n v="7.19"/>
    <n v="5.6219999999999999"/>
    <n v="0"/>
    <n v="0"/>
  </r>
  <r>
    <x v="31"/>
    <x v="5"/>
    <n v="6.4569999999999999"/>
    <n v="2.105"/>
    <n v="6.7930000000000001"/>
    <n v="6.2249999999999996"/>
    <n v="0"/>
    <n v="0"/>
  </r>
  <r>
    <x v="31"/>
    <x v="5"/>
    <n v="5.718"/>
    <n v="1.369"/>
    <n v="7.532"/>
    <n v="6.9610000000000003"/>
    <n v="0"/>
    <n v="0"/>
  </r>
  <r>
    <x v="31"/>
    <x v="5"/>
    <n v="5.8840000000000003"/>
    <n v="1.3819999999999999"/>
    <n v="7.3659999999999997"/>
    <n v="6.9480000000000004"/>
    <n v="0"/>
    <n v="0"/>
  </r>
  <r>
    <x v="31"/>
    <x v="5"/>
    <n v="5.7640000000000002"/>
    <n v="1.3580000000000001"/>
    <n v="7.4859999999999998"/>
    <n v="6.9720000000000004"/>
    <n v="0"/>
    <n v="0"/>
  </r>
  <r>
    <x v="31"/>
    <x v="5"/>
    <n v="5.3959999999999999"/>
    <n v="1.375"/>
    <n v="7.8540000000000001"/>
    <n v="6.9550000000000001"/>
    <n v="0"/>
    <n v="0"/>
  </r>
  <r>
    <x v="31"/>
    <x v="5"/>
    <n v="5.3929999999999998"/>
    <n v="1.3560000000000001"/>
    <n v="7.8570000000000002"/>
    <n v="6.9740000000000002"/>
    <n v="0"/>
    <n v="0"/>
  </r>
  <r>
    <x v="31"/>
    <x v="5"/>
    <n v="5.3090000000000002"/>
    <n v="1.35"/>
    <n v="7.9409999999999998"/>
    <n v="6.98"/>
    <n v="0"/>
    <n v="0"/>
  </r>
  <r>
    <x v="31"/>
    <x v="5"/>
    <n v="5.3049999999999997"/>
    <n v="1.339"/>
    <n v="7.9450000000000003"/>
    <n v="6.9909999999999997"/>
    <n v="0"/>
    <n v="0"/>
  </r>
  <r>
    <x v="31"/>
    <x v="5"/>
    <n v="6.2990000000000004"/>
    <n v="2.2909999999999999"/>
    <n v="6.9509999999999996"/>
    <n v="6.0389999999999997"/>
    <n v="0"/>
    <n v="0"/>
  </r>
  <r>
    <x v="31"/>
    <x v="5"/>
    <n v="6.5490000000000004"/>
    <n v="2.7"/>
    <n v="6.7009999999999996"/>
    <n v="5.63"/>
    <n v="0"/>
    <n v="0"/>
  </r>
  <r>
    <x v="31"/>
    <x v="5"/>
    <n v="6.2690000000000001"/>
    <n v="2.7"/>
    <n v="6.9809999999999999"/>
    <n v="5.63"/>
    <n v="0"/>
    <n v="0"/>
  </r>
  <r>
    <x v="31"/>
    <x v="5"/>
    <n v="6.3029999999999999"/>
    <n v="2.6920000000000002"/>
    <n v="6.9470000000000001"/>
    <n v="5.6379999999999999"/>
    <n v="0"/>
    <n v="0"/>
  </r>
  <r>
    <x v="31"/>
    <x v="5"/>
    <n v="7.2080000000000002"/>
    <n v="2.6989999999999998"/>
    <n v="6.0419999999999998"/>
    <n v="5.6310000000000002"/>
    <n v="0"/>
    <n v="0"/>
  </r>
  <r>
    <x v="31"/>
    <x v="5"/>
    <n v="8.8160000000000007"/>
    <n v="2.702"/>
    <n v="4.4340000000000002"/>
    <n v="5.6280000000000001"/>
    <n v="0"/>
    <n v="0"/>
  </r>
  <r>
    <x v="31"/>
    <x v="5"/>
    <n v="7.7149999999999999"/>
    <n v="2.73"/>
    <n v="5.5350000000000001"/>
    <n v="5.6"/>
    <n v="0"/>
    <n v="0"/>
  </r>
  <r>
    <x v="31"/>
    <x v="5"/>
    <n v="6.7229999999999999"/>
    <n v="2.734"/>
    <n v="6.5270000000000001"/>
    <n v="5.5960000000000001"/>
    <n v="0"/>
    <n v="0"/>
  </r>
  <r>
    <x v="31"/>
    <x v="5"/>
    <n v="5.6669999999999998"/>
    <n v="2.7189999999999999"/>
    <n v="7.5830000000000002"/>
    <n v="5.6109999999999998"/>
    <n v="0"/>
    <n v="0"/>
  </r>
  <r>
    <x v="31"/>
    <x v="5"/>
    <n v="5.6470000000000002"/>
    <n v="1.7729999999999999"/>
    <n v="7.6029999999999998"/>
    <n v="6.5570000000000004"/>
    <n v="0"/>
    <n v="0"/>
  </r>
  <r>
    <x v="31"/>
    <x v="5"/>
    <n v="5.3250000000000002"/>
    <n v="1.353"/>
    <n v="7.9249999999999998"/>
    <n v="6.9770000000000003"/>
    <n v="0"/>
    <n v="0"/>
  </r>
  <r>
    <x v="31"/>
    <x v="5"/>
    <n v="6.9340000000000002"/>
    <n v="1.331"/>
    <n v="6.3159999999999998"/>
    <n v="6.9989999999999997"/>
    <n v="0"/>
    <n v="0"/>
  </r>
  <r>
    <x v="31"/>
    <x v="5"/>
    <n v="7.367"/>
    <n v="1.3280000000000001"/>
    <n v="5.883"/>
    <n v="7.0019999999999998"/>
    <n v="0"/>
    <n v="0"/>
  </r>
  <r>
    <x v="31"/>
    <x v="5"/>
    <n v="9.0129999999999999"/>
    <n v="1.57"/>
    <n v="4.2370000000000001"/>
    <n v="6.76"/>
    <n v="0"/>
    <n v="0"/>
  </r>
  <r>
    <x v="31"/>
    <x v="5"/>
    <n v="8.2289999999999992"/>
    <n v="2.714"/>
    <n v="5.0209999999999999"/>
    <n v="5.6159999999999997"/>
    <n v="0"/>
    <n v="0"/>
  </r>
  <r>
    <x v="31"/>
    <x v="5"/>
    <n v="8.9139999999999997"/>
    <n v="3.149"/>
    <n v="4.3360000000000003"/>
    <n v="5.181"/>
    <n v="0"/>
    <n v="0"/>
  </r>
  <r>
    <x v="31"/>
    <x v="5"/>
    <n v="8.9009999999999998"/>
    <n v="3.1539999999999999"/>
    <n v="4.3490000000000002"/>
    <n v="5.1760000000000002"/>
    <n v="0"/>
    <n v="0"/>
  </r>
  <r>
    <x v="31"/>
    <x v="5"/>
    <n v="8.4979999999999993"/>
    <n v="3.085"/>
    <n v="4.7519999999999998"/>
    <n v="5.2450000000000001"/>
    <n v="0"/>
    <n v="0"/>
  </r>
  <r>
    <x v="31"/>
    <x v="5"/>
    <n v="6.4989999999999997"/>
    <n v="3.044"/>
    <n v="6.7510000000000003"/>
    <n v="5.2859999999999996"/>
    <n v="0"/>
    <n v="0"/>
  </r>
  <r>
    <x v="31"/>
    <x v="5"/>
    <n v="4.6680000000000001"/>
    <n v="1.849"/>
    <n v="8.5820000000000007"/>
    <n v="6.4809999999999999"/>
    <n v="0"/>
    <n v="0"/>
  </r>
  <r>
    <x v="31"/>
    <x v="6"/>
    <n v="4.7229999999999999"/>
    <n v="0.318"/>
    <n v="9.5180000000000007"/>
    <n v="8.0120000000000005"/>
    <n v="0"/>
    <n v="0"/>
  </r>
  <r>
    <x v="31"/>
    <x v="6"/>
    <n v="2.3479999999999999"/>
    <n v="0"/>
    <n v="11.893000000000001"/>
    <n v="8.4329999999999998"/>
    <n v="0"/>
    <n v="0"/>
  </r>
  <r>
    <x v="31"/>
    <x v="6"/>
    <n v="1.1120000000000001"/>
    <n v="4.7E-2"/>
    <n v="13.129"/>
    <n v="8.2829999999999995"/>
    <n v="0"/>
    <n v="0"/>
  </r>
  <r>
    <x v="31"/>
    <x v="6"/>
    <n v="1.2490000000000001"/>
    <n v="8.1000000000000003E-2"/>
    <n v="12.992000000000001"/>
    <n v="8.2490000000000006"/>
    <n v="0"/>
    <n v="0"/>
  </r>
  <r>
    <x v="31"/>
    <x v="6"/>
    <n v="1.3580000000000001"/>
    <n v="4.2000000000000003E-2"/>
    <n v="12.882999999999999"/>
    <n v="8.2880000000000003"/>
    <n v="0"/>
    <n v="0"/>
  </r>
  <r>
    <x v="31"/>
    <x v="6"/>
    <n v="1.361"/>
    <n v="0.08"/>
    <n v="12.88"/>
    <n v="8.25"/>
    <n v="0"/>
    <n v="0"/>
  </r>
  <r>
    <x v="31"/>
    <x v="6"/>
    <n v="3.1640000000000001"/>
    <n v="0"/>
    <n v="11.077"/>
    <n v="8.3379999999999992"/>
    <n v="0"/>
    <n v="0"/>
  </r>
  <r>
    <x v="31"/>
    <x v="6"/>
    <n v="2.7130000000000001"/>
    <n v="0"/>
    <n v="11.528"/>
    <n v="8.3350000000000009"/>
    <n v="0"/>
    <n v="0"/>
  </r>
  <r>
    <x v="31"/>
    <x v="6"/>
    <n v="0.95699999999999996"/>
    <n v="8.0000000000000002E-3"/>
    <n v="13.284000000000001"/>
    <n v="8.3219999999999992"/>
    <n v="0"/>
    <n v="0"/>
  </r>
  <r>
    <x v="31"/>
    <x v="6"/>
    <n v="1.772"/>
    <n v="0"/>
    <n v="12.468999999999999"/>
    <n v="8.3350000000000009"/>
    <n v="0"/>
    <n v="0"/>
  </r>
  <r>
    <x v="31"/>
    <x v="6"/>
    <n v="4.3499999999999996"/>
    <n v="1.4850000000000001"/>
    <n v="9.891"/>
    <n v="6.8449999999999998"/>
    <n v="0"/>
    <n v="0"/>
  </r>
  <r>
    <x v="31"/>
    <x v="6"/>
    <n v="3.1909999999999998"/>
    <n v="1.236"/>
    <n v="11.05"/>
    <n v="7.0940000000000003"/>
    <n v="0"/>
    <n v="0"/>
  </r>
  <r>
    <x v="31"/>
    <x v="6"/>
    <n v="3.19"/>
    <n v="1.2529999999999999"/>
    <n v="11.051"/>
    <n v="7.077"/>
    <n v="0"/>
    <n v="3.0670000000000002"/>
  </r>
  <r>
    <x v="31"/>
    <x v="6"/>
    <n v="5.9059999999999997"/>
    <n v="0.55500000000000005"/>
    <n v="8.3350000000000009"/>
    <n v="7.7750000000000004"/>
    <n v="0"/>
    <n v="3.0670000000000002"/>
  </r>
  <r>
    <x v="31"/>
    <x v="6"/>
    <n v="5.8959999999999999"/>
    <n v="0"/>
    <n v="8.3450000000000006"/>
    <n v="8.5090000000000003"/>
    <n v="0"/>
    <n v="3.0670000000000002"/>
  </r>
  <r>
    <x v="31"/>
    <x v="6"/>
    <n v="6.1989999999999998"/>
    <n v="0"/>
    <n v="8.0419999999999998"/>
    <n v="8.4469999999999992"/>
    <n v="0"/>
    <n v="3.0670000000000002"/>
  </r>
  <r>
    <x v="31"/>
    <x v="6"/>
    <n v="6.35"/>
    <n v="0"/>
    <n v="7.891"/>
    <n v="8.4619999999999997"/>
    <n v="0"/>
    <n v="3.0670000000000002"/>
  </r>
  <r>
    <x v="31"/>
    <x v="6"/>
    <n v="6.2590000000000003"/>
    <n v="0"/>
    <n v="7.9820000000000002"/>
    <n v="8.4459999999999997"/>
    <n v="0"/>
    <n v="1.054"/>
  </r>
  <r>
    <x v="31"/>
    <x v="6"/>
    <n v="6.492"/>
    <n v="0"/>
    <n v="7.7489999999999997"/>
    <n v="8.4459999999999997"/>
    <n v="0"/>
    <n v="1.054"/>
  </r>
  <r>
    <x v="31"/>
    <x v="6"/>
    <n v="5.8090000000000002"/>
    <n v="0"/>
    <n v="8.4320000000000004"/>
    <n v="8.4559999999999995"/>
    <n v="0"/>
    <n v="1.054"/>
  </r>
  <r>
    <x v="31"/>
    <x v="6"/>
    <n v="5.2809999999999997"/>
    <n v="0"/>
    <n v="8.9600000000000009"/>
    <n v="8.5299999999999994"/>
    <n v="0"/>
    <n v="1.054"/>
  </r>
  <r>
    <x v="31"/>
    <x v="6"/>
    <n v="4.1840000000000002"/>
    <n v="0"/>
    <n v="10.057"/>
    <n v="8.423"/>
    <n v="0"/>
    <n v="1.054"/>
  </r>
  <r>
    <x v="31"/>
    <x v="6"/>
    <n v="4.1840000000000002"/>
    <n v="0"/>
    <n v="10.057"/>
    <n v="8.5239999999999991"/>
    <n v="0"/>
    <n v="1.054"/>
  </r>
  <r>
    <x v="31"/>
    <x v="6"/>
    <n v="4.5540000000000003"/>
    <n v="1.2999999999999999E-2"/>
    <n v="9.6869999999999994"/>
    <n v="8.3170000000000002"/>
    <n v="0"/>
    <n v="1.054"/>
  </r>
  <r>
    <x v="31"/>
    <x v="6"/>
    <n v="4.1840000000000002"/>
    <n v="0.46300000000000002"/>
    <n v="10.057"/>
    <n v="7.867"/>
    <n v="0"/>
    <n v="0.93899999999999995"/>
  </r>
  <r>
    <x v="31"/>
    <x v="6"/>
    <n v="4.1920000000000002"/>
    <n v="0.39700000000000002"/>
    <n v="10.048999999999999"/>
    <n v="7.9329999999999998"/>
    <n v="0"/>
    <n v="0"/>
  </r>
  <r>
    <x v="31"/>
    <x v="6"/>
    <n v="2.3210000000000002"/>
    <n v="0"/>
    <n v="11.92"/>
    <n v="8.4250000000000007"/>
    <n v="0"/>
    <n v="0"/>
  </r>
  <r>
    <x v="31"/>
    <x v="6"/>
    <n v="2.117"/>
    <n v="0"/>
    <n v="12.124000000000001"/>
    <n v="8.3559999999999999"/>
    <n v="0"/>
    <n v="0"/>
  </r>
  <r>
    <x v="31"/>
    <x v="6"/>
    <n v="2.4569999999999999"/>
    <n v="0"/>
    <n v="11.784000000000001"/>
    <n v="8.343"/>
    <n v="0"/>
    <n v="0"/>
  </r>
  <r>
    <x v="31"/>
    <x v="6"/>
    <n v="3.016"/>
    <n v="2.5000000000000001E-2"/>
    <n v="11.225"/>
    <n v="8.3049999999999997"/>
    <n v="0"/>
    <n v="0"/>
  </r>
  <r>
    <x v="31"/>
    <x v="6"/>
    <n v="2.2229999999999999"/>
    <n v="4.9000000000000002E-2"/>
    <n v="12.018000000000001"/>
    <n v="8.2810000000000006"/>
    <n v="0"/>
    <n v="0"/>
  </r>
  <r>
    <x v="31"/>
    <x v="7"/>
    <n v="9.1999999999999998E-2"/>
    <n v="3.4000000000000002E-2"/>
    <n v="14.148999999999999"/>
    <n v="8.2959999999999994"/>
    <n v="0"/>
    <n v="0"/>
  </r>
  <r>
    <x v="31"/>
    <x v="7"/>
    <n v="0.42299999999999999"/>
    <n v="0.04"/>
    <n v="13.818"/>
    <n v="8.2899999999999991"/>
    <n v="0"/>
    <n v="0"/>
  </r>
  <r>
    <x v="31"/>
    <x v="7"/>
    <n v="0.70499999999999996"/>
    <n v="1.4999999999999999E-2"/>
    <n v="13.536"/>
    <n v="8.3149999999999995"/>
    <n v="0"/>
    <n v="0"/>
  </r>
  <r>
    <x v="31"/>
    <x v="7"/>
    <n v="0.83"/>
    <n v="1.0999999999999999E-2"/>
    <n v="13.411"/>
    <n v="8.3190000000000008"/>
    <n v="0"/>
    <n v="0"/>
  </r>
  <r>
    <x v="31"/>
    <x v="7"/>
    <n v="0.46600000000000003"/>
    <n v="2.7E-2"/>
    <n v="13.775"/>
    <n v="8.3030000000000008"/>
    <n v="0"/>
    <n v="0"/>
  </r>
  <r>
    <x v="31"/>
    <x v="7"/>
    <n v="0.66800000000000004"/>
    <n v="6.9000000000000006E-2"/>
    <n v="13.573"/>
    <n v="8.2609999999999992"/>
    <n v="0"/>
    <n v="0"/>
  </r>
  <r>
    <x v="31"/>
    <x v="7"/>
    <n v="0.68700000000000006"/>
    <n v="4.1000000000000002E-2"/>
    <n v="13.554"/>
    <n v="8.2889999999999997"/>
    <n v="0"/>
    <n v="0"/>
  </r>
  <r>
    <x v="31"/>
    <x v="7"/>
    <n v="0"/>
    <n v="4.3999999999999997E-2"/>
    <n v="14.571999999999999"/>
    <n v="8.2859999999999996"/>
    <n v="0"/>
    <n v="0"/>
  </r>
  <r>
    <x v="31"/>
    <x v="7"/>
    <n v="0.27900000000000003"/>
    <n v="6.9000000000000006E-2"/>
    <n v="13.962"/>
    <n v="8.2609999999999992"/>
    <n v="0"/>
    <n v="0"/>
  </r>
  <r>
    <x v="31"/>
    <x v="7"/>
    <n v="0.161"/>
    <n v="0.128"/>
    <n v="14.08"/>
    <n v="8.202"/>
    <n v="0"/>
    <n v="0"/>
  </r>
  <r>
    <x v="31"/>
    <x v="7"/>
    <n v="0.14000000000000001"/>
    <n v="4.8000000000000001E-2"/>
    <n v="14.101000000000001"/>
    <n v="8.282"/>
    <n v="0"/>
    <n v="0"/>
  </r>
  <r>
    <x v="31"/>
    <x v="7"/>
    <n v="1.196"/>
    <n v="1.4999999999999999E-2"/>
    <n v="13.045"/>
    <n v="8.3149999999999995"/>
    <n v="0"/>
    <n v="0"/>
  </r>
  <r>
    <x v="31"/>
    <x v="7"/>
    <n v="1.466"/>
    <n v="4.8000000000000001E-2"/>
    <n v="12.775"/>
    <n v="8.282"/>
    <n v="0"/>
    <n v="0"/>
  </r>
  <r>
    <x v="31"/>
    <x v="7"/>
    <n v="0.60199999999999998"/>
    <n v="0.157"/>
    <n v="13.638999999999999"/>
    <n v="8.173"/>
    <n v="0"/>
    <n v="0"/>
  </r>
  <r>
    <x v="31"/>
    <x v="7"/>
    <n v="0.14499999999999999"/>
    <n v="9.4E-2"/>
    <n v="14.096"/>
    <n v="8.2360000000000007"/>
    <n v="0"/>
    <n v="0"/>
  </r>
  <r>
    <x v="31"/>
    <x v="7"/>
    <n v="0.33800000000000002"/>
    <n v="0.248"/>
    <n v="13.903"/>
    <n v="8.0820000000000007"/>
    <n v="0"/>
    <n v="0"/>
  </r>
  <r>
    <x v="31"/>
    <x v="7"/>
    <n v="1.665"/>
    <n v="7.5999999999999998E-2"/>
    <n v="12.576000000000001"/>
    <n v="8.2539999999999996"/>
    <n v="0"/>
    <n v="0"/>
  </r>
  <r>
    <x v="31"/>
    <x v="7"/>
    <n v="0.96899999999999997"/>
    <n v="0.27900000000000003"/>
    <n v="13.272"/>
    <n v="8.0510000000000002"/>
    <n v="0"/>
    <n v="0"/>
  </r>
  <r>
    <x v="31"/>
    <x v="7"/>
    <n v="1.526"/>
    <n v="0.123"/>
    <n v="12.715"/>
    <n v="8.2070000000000007"/>
    <n v="0"/>
    <n v="0"/>
  </r>
  <r>
    <x v="31"/>
    <x v="7"/>
    <n v="0.84499999999999997"/>
    <n v="0.19600000000000001"/>
    <n v="13.396000000000001"/>
    <n v="8.1340000000000003"/>
    <n v="2.1179999999999999"/>
    <n v="0"/>
  </r>
  <r>
    <x v="31"/>
    <x v="7"/>
    <n v="1.7989999999999999"/>
    <n v="0.193"/>
    <n v="12.442"/>
    <n v="8.1370000000000005"/>
    <n v="2.1179999999999999"/>
    <n v="0"/>
  </r>
  <r>
    <x v="31"/>
    <x v="7"/>
    <n v="0.25800000000000001"/>
    <n v="0.23100000000000001"/>
    <n v="13.983000000000001"/>
    <n v="8.0990000000000002"/>
    <n v="2.1179999999999999"/>
    <n v="0"/>
  </r>
  <r>
    <x v="31"/>
    <x v="7"/>
    <n v="0.32800000000000001"/>
    <n v="0.3"/>
    <n v="13.913"/>
    <n v="8.0299999999999994"/>
    <n v="2.1179999999999999"/>
    <n v="0"/>
  </r>
  <r>
    <x v="31"/>
    <x v="7"/>
    <n v="0.501"/>
    <n v="0.20499999999999999"/>
    <n v="13.74"/>
    <n v="8.125"/>
    <n v="0"/>
    <n v="0.76400000000000001"/>
  </r>
  <r>
    <x v="31"/>
    <x v="7"/>
    <n v="1.839"/>
    <n v="5.8999999999999997E-2"/>
    <n v="12.401999999999999"/>
    <n v="8.2710000000000008"/>
    <n v="0"/>
    <n v="0.76400000000000001"/>
  </r>
  <r>
    <x v="31"/>
    <x v="7"/>
    <n v="2.0179999999999998"/>
    <n v="0.127"/>
    <n v="12.223000000000001"/>
    <n v="8.2029999999999994"/>
    <n v="0"/>
    <n v="0.76400000000000001"/>
  </r>
  <r>
    <x v="31"/>
    <x v="7"/>
    <n v="1.8029999999999999"/>
    <n v="0.13"/>
    <n v="12.438000000000001"/>
    <n v="8.1999999999999993"/>
    <n v="0"/>
    <n v="0.76400000000000001"/>
  </r>
  <r>
    <x v="31"/>
    <x v="7"/>
    <n v="2.5859999999999999"/>
    <n v="0.128"/>
    <n v="11.654999999999999"/>
    <n v="8.202"/>
    <n v="0"/>
    <n v="0.76400000000000001"/>
  </r>
  <r>
    <x v="31"/>
    <x v="7"/>
    <n v="2.2210000000000001"/>
    <n v="0.21099999999999999"/>
    <n v="12.02"/>
    <n v="8.1189999999999998"/>
    <n v="0"/>
    <n v="0.76400000000000001"/>
  </r>
  <r>
    <x v="31"/>
    <x v="7"/>
    <n v="2.99"/>
    <n v="0.28100000000000003"/>
    <n v="11.250999999999999"/>
    <n v="8.0489999999999995"/>
    <n v="0"/>
    <n v="0.76400000000000001"/>
  </r>
  <r>
    <x v="31"/>
    <x v="7"/>
    <n v="1.5640000000000001"/>
    <n v="0.19900000000000001"/>
    <n v="12.677"/>
    <n v="8.1310000000000002"/>
    <n v="0"/>
    <n v="0.76400000000000001"/>
  </r>
  <r>
    <x v="31"/>
    <x v="8"/>
    <n v="1.847"/>
    <n v="0.17499999999999999"/>
    <n v="12.394"/>
    <n v="8.1549999999999994"/>
    <n v="0"/>
    <n v="0.30599999999999999"/>
  </r>
  <r>
    <x v="31"/>
    <x v="8"/>
    <n v="1.8029999999999999"/>
    <n v="0.192"/>
    <n v="12.438000000000001"/>
    <n v="8.1379999999999999"/>
    <n v="0"/>
    <n v="0.30599999999999999"/>
  </r>
  <r>
    <x v="31"/>
    <x v="8"/>
    <n v="1.252"/>
    <n v="0.17"/>
    <n v="12.989000000000001"/>
    <n v="8.16"/>
    <n v="0"/>
    <n v="0.30599999999999999"/>
  </r>
  <r>
    <x v="31"/>
    <x v="8"/>
    <n v="0.83799999999999997"/>
    <n v="0.18099999999999999"/>
    <n v="13.403"/>
    <n v="8.1489999999999991"/>
    <n v="0"/>
    <n v="0.30599999999999999"/>
  </r>
  <r>
    <x v="31"/>
    <x v="8"/>
    <n v="0.65500000000000003"/>
    <n v="0.192"/>
    <n v="13.586"/>
    <n v="8.1379999999999999"/>
    <n v="0"/>
    <n v="0.30599999999999999"/>
  </r>
  <r>
    <x v="31"/>
    <x v="8"/>
    <n v="1.242"/>
    <n v="0.19"/>
    <n v="12.999000000000001"/>
    <n v="8.14"/>
    <n v="0"/>
    <n v="0.30599999999999999"/>
  </r>
  <r>
    <x v="31"/>
    <x v="8"/>
    <n v="1.44"/>
    <n v="0.189"/>
    <n v="12.801"/>
    <n v="8.141"/>
    <n v="0"/>
    <n v="0.30599999999999999"/>
  </r>
  <r>
    <x v="31"/>
    <x v="8"/>
    <n v="1.3360000000000001"/>
    <n v="0.187"/>
    <n v="12.904999999999999"/>
    <n v="8.1430000000000007"/>
    <n v="0"/>
    <n v="0.30599999999999999"/>
  </r>
  <r>
    <x v="31"/>
    <x v="8"/>
    <n v="0.42"/>
    <n v="0.20499999999999999"/>
    <n v="13.821"/>
    <n v="8.125"/>
    <n v="0"/>
    <n v="0.30599999999999999"/>
  </r>
  <r>
    <x v="31"/>
    <x v="8"/>
    <n v="0.19500000000000001"/>
    <n v="0.13700000000000001"/>
    <n v="14.045999999999999"/>
    <n v="8.1929999999999996"/>
    <n v="0"/>
    <n v="0.30599999999999999"/>
  </r>
  <r>
    <x v="31"/>
    <x v="8"/>
    <n v="0.379"/>
    <n v="0.193"/>
    <n v="13.862"/>
    <n v="8.1370000000000005"/>
    <n v="0"/>
    <n v="0.30599999999999999"/>
  </r>
  <r>
    <x v="31"/>
    <x v="8"/>
    <n v="0"/>
    <n v="0.16700000000000001"/>
    <n v="14.512"/>
    <n v="8.1630000000000003"/>
    <n v="0"/>
    <n v="0.30599999999999999"/>
  </r>
  <r>
    <x v="31"/>
    <x v="8"/>
    <n v="0"/>
    <n v="0.214"/>
    <n v="14.757"/>
    <n v="8.1159999999999997"/>
    <n v="1.8049999999999999"/>
    <n v="0.30599999999999999"/>
  </r>
  <r>
    <x v="31"/>
    <x v="8"/>
    <n v="0"/>
    <n v="0.216"/>
    <n v="14.741"/>
    <n v="8.1140000000000008"/>
    <n v="1.8049999999999999"/>
    <n v="0.30599999999999999"/>
  </r>
  <r>
    <x v="31"/>
    <x v="8"/>
    <n v="0"/>
    <n v="0.24099999999999999"/>
    <n v="14.289"/>
    <n v="8.0890000000000004"/>
    <n v="1.8049999999999999"/>
    <n v="0.30599999999999999"/>
  </r>
  <r>
    <x v="31"/>
    <x v="8"/>
    <n v="1.518"/>
    <n v="0.26900000000000002"/>
    <n v="12.723000000000001"/>
    <n v="8.0609999999999999"/>
    <n v="1.8049999999999999"/>
    <n v="0.30599999999999999"/>
  </r>
  <r>
    <x v="31"/>
    <x v="8"/>
    <n v="2.4510000000000001"/>
    <n v="0.24399999999999999"/>
    <n v="11.79"/>
    <n v="8.0860000000000003"/>
    <n v="1.8049999999999999"/>
    <n v="5.3999999999999999E-2"/>
  </r>
  <r>
    <x v="31"/>
    <x v="8"/>
    <n v="2.3940000000000001"/>
    <n v="0.221"/>
    <n v="11.847"/>
    <n v="8.109"/>
    <n v="1.8049999999999999"/>
    <n v="0.69699999999999995"/>
  </r>
  <r>
    <x v="31"/>
    <x v="8"/>
    <n v="2.407"/>
    <n v="0.246"/>
    <n v="11.834"/>
    <n v="8.0839999999999996"/>
    <n v="1.8049999999999999"/>
    <n v="0.69699999999999995"/>
  </r>
  <r>
    <x v="31"/>
    <x v="8"/>
    <n v="3.7320000000000002"/>
    <n v="1.0620000000000001"/>
    <n v="10.509"/>
    <n v="7.2679999999999998"/>
    <n v="1.8049999999999999"/>
    <n v="0.69699999999999995"/>
  </r>
  <r>
    <x v="31"/>
    <x v="8"/>
    <n v="4.8230000000000004"/>
    <n v="1.0189999999999999"/>
    <n v="9.4179999999999993"/>
    <n v="7.3109999999999999"/>
    <n v="1.8149999999999999"/>
    <n v="0.44800000000000001"/>
  </r>
  <r>
    <x v="31"/>
    <x v="8"/>
    <n v="5.1130000000000004"/>
    <n v="4.2000000000000003E-2"/>
    <n v="9.1280000000000001"/>
    <n v="8.2880000000000003"/>
    <n v="1.8049999999999999"/>
    <n v="0.44800000000000001"/>
  </r>
  <r>
    <x v="31"/>
    <x v="8"/>
    <n v="3.2330000000000001"/>
    <n v="0.26600000000000001"/>
    <n v="11.007999999999999"/>
    <n v="8.0640000000000001"/>
    <n v="1.8049999999999999"/>
    <n v="0.44800000000000001"/>
  </r>
  <r>
    <x v="31"/>
    <x v="8"/>
    <n v="2.052"/>
    <n v="0.221"/>
    <n v="12.189"/>
    <n v="8.109"/>
    <n v="1.8049999999999999"/>
    <n v="0.44800000000000001"/>
  </r>
  <r>
    <x v="31"/>
    <x v="8"/>
    <n v="2.407"/>
    <n v="0.26400000000000001"/>
    <n v="11.834"/>
    <n v="8.0660000000000007"/>
    <n v="0.51900000000000002"/>
    <n v="0.44800000000000001"/>
  </r>
  <r>
    <x v="31"/>
    <x v="8"/>
    <n v="2.3690000000000002"/>
    <n v="0.128"/>
    <n v="11.872"/>
    <n v="8.202"/>
    <n v="0.91900000000000004"/>
    <n v="0.44800000000000001"/>
  </r>
  <r>
    <x v="31"/>
    <x v="8"/>
    <n v="4.5419999999999998"/>
    <n v="0.193"/>
    <n v="9.6989999999999998"/>
    <n v="8.1370000000000005"/>
    <n v="0.91900000000000004"/>
    <n v="0.44800000000000001"/>
  </r>
  <r>
    <x v="31"/>
    <x v="8"/>
    <n v="1.486"/>
    <n v="0.122"/>
    <n v="12.755000000000001"/>
    <n v="8.2080000000000002"/>
    <n v="1.8380000000000001"/>
    <n v="0.44800000000000001"/>
  </r>
  <r>
    <x v="31"/>
    <x v="8"/>
    <n v="0.88800000000000001"/>
    <n v="0.125"/>
    <n v="13.353"/>
    <n v="8.2050000000000001"/>
    <n v="1.8380000000000001"/>
    <n v="0.44800000000000001"/>
  </r>
  <r>
    <x v="31"/>
    <x v="8"/>
    <n v="1.218"/>
    <n v="0.112"/>
    <n v="13.023"/>
    <n v="8.218"/>
    <n v="1.8380000000000001"/>
    <n v="0.44800000000000001"/>
  </r>
  <r>
    <x v="31"/>
    <x v="9"/>
    <n v="1.4350000000000001"/>
    <n v="0.105"/>
    <n v="11.815"/>
    <n v="8.2249999999999996"/>
    <n v="1.8380000000000001"/>
    <n v="0.44800000000000001"/>
  </r>
  <r>
    <x v="31"/>
    <x v="9"/>
    <n v="1.617"/>
    <n v="0.08"/>
    <n v="11.632999999999999"/>
    <n v="8.25"/>
    <n v="1.8380000000000001"/>
    <n v="0.44800000000000001"/>
  </r>
  <r>
    <x v="31"/>
    <x v="9"/>
    <n v="1.1379999999999999"/>
    <n v="0.11"/>
    <n v="12.112"/>
    <n v="8.2200000000000006"/>
    <n v="1.8380000000000001"/>
    <n v="0.44800000000000001"/>
  </r>
  <r>
    <x v="31"/>
    <x v="9"/>
    <n v="1.2310000000000001"/>
    <n v="0.29699999999999999"/>
    <n v="12.019"/>
    <n v="8.0329999999999995"/>
    <n v="1.8380000000000001"/>
    <n v="0.44800000000000001"/>
  </r>
  <r>
    <x v="31"/>
    <x v="9"/>
    <n v="1.2150000000000001"/>
    <n v="0.111"/>
    <n v="12.035"/>
    <n v="8.2189999999999994"/>
    <n v="1.8380000000000001"/>
    <n v="0.44800000000000001"/>
  </r>
  <r>
    <x v="31"/>
    <x v="9"/>
    <n v="1.6579999999999999"/>
    <n v="0.13100000000000001"/>
    <n v="11.592000000000001"/>
    <n v="8.1989999999999998"/>
    <n v="1.8380000000000001"/>
    <n v="0.44800000000000001"/>
  </r>
  <r>
    <x v="31"/>
    <x v="9"/>
    <n v="1.3660000000000001"/>
    <n v="0.16900000000000001"/>
    <n v="11.884"/>
    <n v="8.1609999999999996"/>
    <n v="1.8380000000000001"/>
    <n v="0.44800000000000001"/>
  </r>
  <r>
    <x v="31"/>
    <x v="9"/>
    <n v="2.262"/>
    <n v="0.13500000000000001"/>
    <n v="10.988"/>
    <n v="8.1950000000000003"/>
    <n v="1.8380000000000001"/>
    <n v="0.44800000000000001"/>
  </r>
  <r>
    <x v="31"/>
    <x v="9"/>
    <n v="1.379"/>
    <n v="0.21"/>
    <n v="11.871"/>
    <n v="8.1199999999999992"/>
    <n v="1.8320000000000001"/>
    <n v="0.43099999999999999"/>
  </r>
  <r>
    <x v="31"/>
    <x v="9"/>
    <n v="1.379"/>
    <n v="7.5999999999999998E-2"/>
    <n v="11.871"/>
    <n v="8.2539999999999996"/>
    <n v="1.8380000000000001"/>
    <n v="0"/>
  </r>
  <r>
    <x v="31"/>
    <x v="9"/>
    <n v="1.397"/>
    <n v="0.19400000000000001"/>
    <n v="11.853"/>
    <n v="8.1359999999999992"/>
    <n v="0"/>
    <n v="0"/>
  </r>
  <r>
    <x v="31"/>
    <x v="9"/>
    <n v="3.3090000000000002"/>
    <n v="0.161"/>
    <n v="9.9410000000000007"/>
    <n v="8.1690000000000005"/>
    <n v="0"/>
    <n v="0"/>
  </r>
  <r>
    <x v="31"/>
    <x v="9"/>
    <n v="5.9909999999999997"/>
    <n v="8.5999999999999993E-2"/>
    <n v="7.2590000000000003"/>
    <n v="8.2439999999999998"/>
    <n v="0"/>
    <n v="0"/>
  </r>
  <r>
    <x v="31"/>
    <x v="9"/>
    <n v="3.7389999999999999"/>
    <n v="0.13"/>
    <n v="9.5109999999999992"/>
    <n v="8.1999999999999993"/>
    <n v="0"/>
    <n v="0"/>
  </r>
  <r>
    <x v="31"/>
    <x v="9"/>
    <n v="5.4790000000000001"/>
    <n v="0.11600000000000001"/>
    <n v="7.7709999999999999"/>
    <n v="8.2140000000000004"/>
    <n v="0"/>
    <n v="0"/>
  </r>
  <r>
    <x v="31"/>
    <x v="9"/>
    <n v="4.4329999999999998"/>
    <n v="0.152"/>
    <n v="8.8170000000000002"/>
    <n v="8.1780000000000008"/>
    <n v="0"/>
    <n v="0"/>
  </r>
  <r>
    <x v="31"/>
    <x v="9"/>
    <n v="3.5659999999999998"/>
    <n v="0.20499999999999999"/>
    <n v="9.6839999999999993"/>
    <n v="8.125"/>
    <n v="0"/>
    <n v="0"/>
  </r>
  <r>
    <x v="31"/>
    <x v="9"/>
    <n v="3.7389999999999999"/>
    <n v="0.17"/>
    <n v="9.5109999999999992"/>
    <n v="8.16"/>
    <n v="0"/>
    <n v="0"/>
  </r>
  <r>
    <x v="31"/>
    <x v="9"/>
    <n v="3.37"/>
    <n v="0.16800000000000001"/>
    <n v="9.8800000000000008"/>
    <n v="8.1620000000000008"/>
    <n v="0"/>
    <n v="0"/>
  </r>
  <r>
    <x v="31"/>
    <x v="9"/>
    <n v="3.6179999999999999"/>
    <n v="0.13200000000000001"/>
    <n v="9.6319999999999997"/>
    <n v="8.1980000000000004"/>
    <n v="0"/>
    <n v="0"/>
  </r>
  <r>
    <x v="31"/>
    <x v="9"/>
    <n v="4.3129999999999997"/>
    <n v="0.215"/>
    <n v="8.9369999999999994"/>
    <n v="8.1150000000000002"/>
    <n v="0"/>
    <n v="0"/>
  </r>
  <r>
    <x v="31"/>
    <x v="9"/>
    <n v="4.5720000000000001"/>
    <n v="0.17299999999999999"/>
    <n v="8.6780000000000008"/>
    <n v="8.157"/>
    <n v="0"/>
    <n v="0"/>
  </r>
  <r>
    <x v="31"/>
    <x v="9"/>
    <n v="7.7350000000000003"/>
    <n v="0.17"/>
    <n v="5.5149999999999997"/>
    <n v="8.16"/>
    <n v="0"/>
    <n v="0"/>
  </r>
  <r>
    <x v="31"/>
    <x v="9"/>
    <n v="7.4539999999999997"/>
    <n v="0.247"/>
    <n v="5.7960000000000003"/>
    <n v="8.0830000000000002"/>
    <n v="0"/>
    <n v="0"/>
  </r>
  <r>
    <x v="31"/>
    <x v="9"/>
    <n v="5.46"/>
    <n v="0.187"/>
    <n v="7.79"/>
    <n v="8.1430000000000007"/>
    <n v="0"/>
    <n v="0"/>
  </r>
  <r>
    <x v="31"/>
    <x v="9"/>
    <n v="4.43"/>
    <n v="0.20200000000000001"/>
    <n v="8.82"/>
    <n v="8.1280000000000001"/>
    <n v="0"/>
    <n v="0"/>
  </r>
  <r>
    <x v="31"/>
    <x v="9"/>
    <n v="3.3940000000000001"/>
    <n v="0.19500000000000001"/>
    <n v="9.8559999999999999"/>
    <n v="8.1349999999999998"/>
    <n v="0"/>
    <n v="0"/>
  </r>
  <r>
    <x v="31"/>
    <x v="9"/>
    <n v="1.4350000000000001"/>
    <n v="0.16900000000000001"/>
    <n v="11.815"/>
    <n v="8.1609999999999996"/>
    <n v="0"/>
    <n v="0"/>
  </r>
  <r>
    <x v="31"/>
    <x v="9"/>
    <n v="1.524"/>
    <n v="0.20399999999999999"/>
    <n v="11.726000000000001"/>
    <n v="8.1259999999999994"/>
    <n v="0"/>
    <n v="0"/>
  </r>
  <r>
    <x v="31"/>
    <x v="9"/>
    <n v="1.427"/>
    <n v="0.191"/>
    <n v="11.823"/>
    <n v="8.1389999999999993"/>
    <n v="0"/>
    <n v="0"/>
  </r>
  <r>
    <x v="31"/>
    <x v="9"/>
    <n v="1.425"/>
    <n v="0.18099999999999999"/>
    <n v="11.824999999999999"/>
    <n v="8.1489999999999991"/>
    <n v="0"/>
    <n v="0"/>
  </r>
  <r>
    <x v="31"/>
    <x v="10"/>
    <n v="3.016"/>
    <n v="0.187"/>
    <n v="10.234"/>
    <n v="8.1430000000000007"/>
    <n v="0"/>
    <n v="0"/>
  </r>
  <r>
    <x v="31"/>
    <x v="10"/>
    <n v="3.1850000000000001"/>
    <n v="0.20300000000000001"/>
    <n v="10.065"/>
    <n v="8.1270000000000007"/>
    <n v="0"/>
    <n v="0"/>
  </r>
  <r>
    <x v="31"/>
    <x v="10"/>
    <n v="3.411"/>
    <n v="0.14599999999999999"/>
    <n v="9.8390000000000004"/>
    <n v="8.1839999999999993"/>
    <n v="0"/>
    <n v="0"/>
  </r>
  <r>
    <x v="31"/>
    <x v="10"/>
    <n v="3.468"/>
    <n v="0.17899999999999999"/>
    <n v="9.782"/>
    <n v="8.1509999999999998"/>
    <n v="0"/>
    <n v="0"/>
  </r>
  <r>
    <x v="31"/>
    <x v="10"/>
    <n v="1.53"/>
    <n v="0.16400000000000001"/>
    <n v="11.72"/>
    <n v="8.1660000000000004"/>
    <n v="0"/>
    <n v="0"/>
  </r>
  <r>
    <x v="31"/>
    <x v="10"/>
    <n v="10.177"/>
    <n v="0.159"/>
    <n v="3.073"/>
    <n v="8.1709999999999994"/>
    <n v="0"/>
    <n v="0"/>
  </r>
  <r>
    <x v="31"/>
    <x v="10"/>
    <n v="0.10100000000000001"/>
    <n v="0"/>
    <n v="13.148999999999999"/>
    <n v="8.3829999999999991"/>
    <n v="0"/>
    <n v="0"/>
  </r>
  <r>
    <x v="31"/>
    <x v="10"/>
    <n v="3.7120000000000002"/>
    <n v="0.155"/>
    <n v="9.5380000000000003"/>
    <n v="8.1750000000000007"/>
    <n v="0"/>
    <n v="0"/>
  </r>
  <r>
    <x v="31"/>
    <x v="10"/>
    <n v="3.6019999999999999"/>
    <n v="0.155"/>
    <n v="9.6479999999999997"/>
    <n v="8.1750000000000007"/>
    <n v="0"/>
    <n v="0"/>
  </r>
  <r>
    <x v="31"/>
    <x v="10"/>
    <n v="2.8580000000000001"/>
    <n v="0.17100000000000001"/>
    <n v="10.391999999999999"/>
    <n v="8.1590000000000007"/>
    <n v="0"/>
    <n v="0"/>
  </r>
  <r>
    <x v="31"/>
    <x v="10"/>
    <n v="2.8580000000000001"/>
    <n v="0.23699999999999999"/>
    <n v="10.391999999999999"/>
    <n v="8.093"/>
    <n v="0"/>
    <n v="0"/>
  </r>
  <r>
    <x v="31"/>
    <x v="10"/>
    <n v="2.41"/>
    <n v="0.13500000000000001"/>
    <n v="10.84"/>
    <n v="8.1950000000000003"/>
    <n v="0"/>
    <n v="0"/>
  </r>
  <r>
    <x v="31"/>
    <x v="10"/>
    <n v="3.6989999999999998"/>
    <n v="0.14099999999999999"/>
    <n v="9.5510000000000002"/>
    <n v="8.1890000000000001"/>
    <n v="0"/>
    <n v="0"/>
  </r>
  <r>
    <x v="31"/>
    <x v="10"/>
    <n v="5.0419999999999998"/>
    <n v="0.14299999999999999"/>
    <n v="8.2080000000000002"/>
    <n v="8.1869999999999994"/>
    <n v="0"/>
    <n v="0"/>
  </r>
  <r>
    <x v="31"/>
    <x v="10"/>
    <n v="4.97"/>
    <n v="0.56799999999999995"/>
    <n v="8.2799999999999994"/>
    <n v="7.7619999999999996"/>
    <n v="0"/>
    <n v="0"/>
  </r>
  <r>
    <x v="31"/>
    <x v="10"/>
    <n v="4.9870000000000001"/>
    <n v="0.08"/>
    <n v="8.2629999999999999"/>
    <n v="8.25"/>
    <n v="0"/>
    <n v="0"/>
  </r>
  <r>
    <x v="31"/>
    <x v="10"/>
    <n v="4.5380000000000003"/>
    <n v="0.182"/>
    <n v="8.7119999999999997"/>
    <n v="8.1479999999999997"/>
    <n v="0"/>
    <n v="0"/>
  </r>
  <r>
    <x v="31"/>
    <x v="10"/>
    <n v="5.0979999999999999"/>
    <n v="0.19"/>
    <n v="8.1519999999999992"/>
    <n v="8.14"/>
    <n v="0"/>
    <n v="0"/>
  </r>
  <r>
    <x v="31"/>
    <x v="10"/>
    <n v="5.1040000000000001"/>
    <n v="0.122"/>
    <n v="8.1460000000000008"/>
    <n v="8.2080000000000002"/>
    <n v="0"/>
    <n v="0"/>
  </r>
  <r>
    <x v="31"/>
    <x v="10"/>
    <n v="4.3369999999999997"/>
    <n v="0.31900000000000001"/>
    <n v="8.9130000000000003"/>
    <n v="8.0109999999999992"/>
    <n v="0"/>
    <n v="0"/>
  </r>
  <r>
    <x v="31"/>
    <x v="10"/>
    <n v="4.3460000000000001"/>
    <n v="0.247"/>
    <n v="8.9039999999999999"/>
    <n v="8.0830000000000002"/>
    <n v="0"/>
    <n v="0"/>
  </r>
  <r>
    <x v="31"/>
    <x v="10"/>
    <n v="4.3460000000000001"/>
    <n v="0.27400000000000002"/>
    <n v="8.9039999999999999"/>
    <n v="8.0559999999999992"/>
    <n v="0"/>
    <n v="0"/>
  </r>
  <r>
    <x v="31"/>
    <x v="10"/>
    <n v="2.2909999999999999"/>
    <n v="0.19600000000000001"/>
    <n v="10.959"/>
    <n v="8.1340000000000003"/>
    <n v="0"/>
    <n v="0"/>
  </r>
  <r>
    <x v="31"/>
    <x v="10"/>
    <n v="1.5049999999999999"/>
    <n v="0.19700000000000001"/>
    <n v="11.744999999999999"/>
    <n v="8.1329999999999991"/>
    <n v="0"/>
    <n v="0"/>
  </r>
  <r>
    <x v="31"/>
    <x v="10"/>
    <n v="2.1059999999999999"/>
    <n v="0.186"/>
    <n v="11.144"/>
    <n v="8.1440000000000001"/>
    <n v="0"/>
    <n v="0"/>
  </r>
  <r>
    <x v="31"/>
    <x v="10"/>
    <n v="2.2599999999999998"/>
    <n v="0.157"/>
    <n v="10.99"/>
    <n v="8.173"/>
    <n v="0"/>
    <n v="0"/>
  </r>
  <r>
    <x v="31"/>
    <x v="10"/>
    <n v="2.4830000000000001"/>
    <n v="0.156"/>
    <n v="10.766999999999999"/>
    <n v="8.1739999999999995"/>
    <n v="0"/>
    <n v="0"/>
  </r>
  <r>
    <x v="31"/>
    <x v="10"/>
    <n v="1.052"/>
    <n v="0.16"/>
    <n v="12.198"/>
    <n v="8.17"/>
    <n v="0"/>
    <n v="0"/>
  </r>
  <r>
    <x v="31"/>
    <x v="10"/>
    <n v="1.6659999999999999"/>
    <n v="0.20100000000000001"/>
    <n v="11.584"/>
    <n v="8.1289999999999996"/>
    <n v="0"/>
    <n v="0"/>
  </r>
  <r>
    <x v="31"/>
    <x v="10"/>
    <n v="1.8660000000000001"/>
    <n v="0.191"/>
    <n v="11.384"/>
    <n v="8.1389999999999993"/>
    <n v="0"/>
    <n v="0"/>
  </r>
  <r>
    <x v="31"/>
    <x v="11"/>
    <n v="2.3260000000000001"/>
    <n v="0.222"/>
    <n v="10.923999999999999"/>
    <n v="8.1080000000000005"/>
    <n v="0"/>
    <n v="0"/>
  </r>
  <r>
    <x v="31"/>
    <x v="11"/>
    <n v="1.972"/>
    <n v="0.182"/>
    <n v="11.278"/>
    <n v="8.1479999999999997"/>
    <n v="0"/>
    <n v="0"/>
  </r>
  <r>
    <x v="31"/>
    <x v="11"/>
    <n v="0.89100000000000001"/>
    <n v="0.20699999999999999"/>
    <n v="12.359"/>
    <n v="8.1229999999999993"/>
    <n v="0"/>
    <n v="0"/>
  </r>
  <r>
    <x v="31"/>
    <x v="11"/>
    <n v="1.2290000000000001"/>
    <n v="0.17899999999999999"/>
    <n v="12.021000000000001"/>
    <n v="8.1509999999999998"/>
    <n v="0"/>
    <n v="0"/>
  </r>
  <r>
    <x v="31"/>
    <x v="11"/>
    <n v="1.41"/>
    <n v="0.193"/>
    <n v="11.84"/>
    <n v="8.1370000000000005"/>
    <n v="0"/>
    <n v="0"/>
  </r>
  <r>
    <x v="31"/>
    <x v="11"/>
    <n v="1.387"/>
    <n v="0.188"/>
    <n v="11.863"/>
    <n v="8.1419999999999995"/>
    <n v="0"/>
    <n v="0"/>
  </r>
  <r>
    <x v="31"/>
    <x v="11"/>
    <n v="1.1739999999999999"/>
    <n v="0.161"/>
    <n v="12.076000000000001"/>
    <n v="8.1690000000000005"/>
    <n v="0"/>
    <n v="0"/>
  </r>
  <r>
    <x v="31"/>
    <x v="11"/>
    <n v="0.61799999999999999"/>
    <n v="0.158"/>
    <n v="12.632"/>
    <n v="8.1720000000000006"/>
    <n v="0"/>
    <n v="0"/>
  </r>
  <r>
    <x v="31"/>
    <x v="11"/>
    <n v="0.61799999999999999"/>
    <n v="0.128"/>
    <n v="12.632"/>
    <n v="8.202"/>
    <n v="0"/>
    <n v="0"/>
  </r>
  <r>
    <x v="31"/>
    <x v="11"/>
    <n v="0.61799999999999999"/>
    <n v="0.191"/>
    <n v="12.632"/>
    <n v="8.1389999999999993"/>
    <n v="0"/>
    <n v="0"/>
  </r>
  <r>
    <x v="31"/>
    <x v="11"/>
    <n v="0.68700000000000006"/>
    <n v="0.126"/>
    <n v="12.563000000000001"/>
    <n v="8.2040000000000006"/>
    <n v="0"/>
    <n v="0"/>
  </r>
  <r>
    <x v="31"/>
    <x v="11"/>
    <n v="0.61799999999999999"/>
    <n v="0.12"/>
    <n v="12.632"/>
    <n v="8.2100000000000009"/>
    <n v="0"/>
    <n v="0"/>
  </r>
  <r>
    <x v="31"/>
    <x v="11"/>
    <n v="0.628"/>
    <n v="0.13100000000000001"/>
    <n v="12.622"/>
    <n v="8.1989999999999998"/>
    <n v="0"/>
    <n v="0"/>
  </r>
  <r>
    <x v="31"/>
    <x v="11"/>
    <n v="0.61799999999999999"/>
    <n v="0.214"/>
    <n v="12.632"/>
    <n v="8.1159999999999997"/>
    <n v="0"/>
    <n v="0"/>
  </r>
  <r>
    <x v="31"/>
    <x v="11"/>
    <n v="0.76800000000000002"/>
    <n v="0.191"/>
    <n v="12.481999999999999"/>
    <n v="8.1389999999999993"/>
    <n v="0"/>
    <n v="0"/>
  </r>
  <r>
    <x v="31"/>
    <x v="11"/>
    <n v="0.61799999999999999"/>
    <n v="0.151"/>
    <n v="12.632"/>
    <n v="8.1790000000000003"/>
    <n v="0"/>
    <n v="0"/>
  </r>
  <r>
    <x v="31"/>
    <x v="11"/>
    <n v="0.68300000000000005"/>
    <n v="0.19400000000000001"/>
    <n v="12.567"/>
    <n v="8.1359999999999992"/>
    <n v="0"/>
    <n v="0"/>
  </r>
  <r>
    <x v="31"/>
    <x v="11"/>
    <n v="1.8220000000000001"/>
    <n v="0.253"/>
    <n v="11.428000000000001"/>
    <n v="8.077"/>
    <n v="0"/>
    <n v="0"/>
  </r>
  <r>
    <x v="31"/>
    <x v="11"/>
    <n v="0.61799999999999999"/>
    <n v="0.26"/>
    <n v="12.632"/>
    <n v="8.07"/>
    <n v="0"/>
    <n v="0"/>
  </r>
  <r>
    <x v="31"/>
    <x v="11"/>
    <n v="0.86799999999999999"/>
    <n v="0.11600000000000001"/>
    <n v="12.382"/>
    <n v="8.2140000000000004"/>
    <n v="0"/>
    <n v="0"/>
  </r>
  <r>
    <x v="31"/>
    <x v="11"/>
    <n v="0.61799999999999999"/>
    <n v="0.39"/>
    <n v="12.632"/>
    <n v="7.94"/>
    <n v="0"/>
    <n v="0"/>
  </r>
  <r>
    <x v="31"/>
    <x v="11"/>
    <n v="0"/>
    <n v="0.79900000000000004"/>
    <n v="13.815"/>
    <n v="7.5309999999999997"/>
    <n v="0"/>
    <n v="0"/>
  </r>
  <r>
    <x v="31"/>
    <x v="11"/>
    <n v="0"/>
    <n v="0.81599999999999995"/>
    <n v="14.744"/>
    <n v="7.5140000000000002"/>
    <n v="0"/>
    <n v="0"/>
  </r>
  <r>
    <x v="31"/>
    <x v="11"/>
    <n v="0"/>
    <n v="0.83899999999999997"/>
    <n v="15.814"/>
    <n v="7.4909999999999997"/>
    <n v="0"/>
    <n v="0"/>
  </r>
  <r>
    <x v="31"/>
    <x v="11"/>
    <n v="0"/>
    <n v="0.84199999999999997"/>
    <n v="17"/>
    <n v="7.4880000000000004"/>
    <n v="0"/>
    <n v="0"/>
  </r>
  <r>
    <x v="31"/>
    <x v="11"/>
    <n v="0"/>
    <n v="0.84199999999999997"/>
    <n v="17"/>
    <n v="7.4880000000000004"/>
    <n v="0"/>
    <n v="0"/>
  </r>
  <r>
    <x v="31"/>
    <x v="11"/>
    <n v="0"/>
    <n v="0.13600000000000001"/>
    <n v="16.914000000000001"/>
    <n v="8.1940000000000008"/>
    <n v="0"/>
    <n v="0"/>
  </r>
  <r>
    <x v="31"/>
    <x v="11"/>
    <n v="0"/>
    <n v="9.2999999999999999E-2"/>
    <n v="17"/>
    <n v="8.2370000000000001"/>
    <n v="0"/>
    <n v="0"/>
  </r>
  <r>
    <x v="31"/>
    <x v="11"/>
    <n v="0"/>
    <n v="0.249"/>
    <n v="17"/>
    <n v="8.0809999999999995"/>
    <n v="0"/>
    <n v="0"/>
  </r>
  <r>
    <x v="31"/>
    <x v="11"/>
    <n v="0"/>
    <n v="0.29599999999999999"/>
    <n v="17"/>
    <n v="8.0340000000000007"/>
    <n v="0"/>
    <n v="0"/>
  </r>
  <r>
    <x v="31"/>
    <x v="11"/>
    <n v="0"/>
    <n v="0.28599999999999998"/>
    <n v="17"/>
    <n v="8.0440000000000005"/>
    <n v="0"/>
    <n v="0"/>
  </r>
  <r>
    <x v="32"/>
    <x v="0"/>
    <n v="0"/>
    <n v="0.28499999999999998"/>
    <n v="14.564"/>
    <n v="8.0449999999999999"/>
    <n v="0"/>
    <n v="0"/>
  </r>
  <r>
    <x v="32"/>
    <x v="0"/>
    <n v="0.73"/>
    <n v="0.25800000000000001"/>
    <n v="12.52"/>
    <n v="8.0719999999999992"/>
    <n v="0"/>
    <n v="0"/>
  </r>
  <r>
    <x v="32"/>
    <x v="0"/>
    <n v="0.746"/>
    <n v="0.23400000000000001"/>
    <n v="12.504"/>
    <n v="8.0960000000000001"/>
    <n v="0"/>
    <n v="0"/>
  </r>
  <r>
    <x v="32"/>
    <x v="0"/>
    <n v="0.73"/>
    <n v="0.248"/>
    <n v="12.52"/>
    <n v="8.0820000000000007"/>
    <n v="0"/>
    <n v="0"/>
  </r>
  <r>
    <x v="32"/>
    <x v="0"/>
    <n v="0"/>
    <n v="0.28699999999999998"/>
    <n v="16.989999999999998"/>
    <n v="8.0429999999999993"/>
    <n v="0"/>
    <n v="0"/>
  </r>
  <r>
    <x v="32"/>
    <x v="0"/>
    <n v="0"/>
    <n v="0.38100000000000001"/>
    <n v="16.783000000000001"/>
    <n v="7.9489999999999998"/>
    <n v="0"/>
    <n v="0"/>
  </r>
  <r>
    <x v="32"/>
    <x v="0"/>
    <n v="0"/>
    <n v="0.20799999999999999"/>
    <n v="16.834"/>
    <n v="8.1219999999999999"/>
    <n v="0"/>
    <n v="0"/>
  </r>
  <r>
    <x v="32"/>
    <x v="0"/>
    <n v="0"/>
    <n v="0.22"/>
    <n v="17"/>
    <n v="8.11"/>
    <n v="0"/>
    <n v="0"/>
  </r>
  <r>
    <x v="32"/>
    <x v="0"/>
    <n v="0"/>
    <n v="0.23200000000000001"/>
    <n v="16.16"/>
    <n v="8.0980000000000008"/>
    <n v="0"/>
    <n v="0"/>
  </r>
  <r>
    <x v="32"/>
    <x v="0"/>
    <n v="0"/>
    <n v="0.25700000000000001"/>
    <n v="14.493"/>
    <n v="8.0730000000000004"/>
    <n v="0"/>
    <n v="0"/>
  </r>
  <r>
    <x v="32"/>
    <x v="0"/>
    <n v="0"/>
    <n v="0.27600000000000002"/>
    <n v="16.064"/>
    <n v="8.0540000000000003"/>
    <n v="0"/>
    <n v="0"/>
  </r>
  <r>
    <x v="32"/>
    <x v="0"/>
    <n v="0"/>
    <n v="0.26900000000000002"/>
    <n v="15.968"/>
    <n v="8.0609999999999999"/>
    <n v="0"/>
    <n v="0"/>
  </r>
  <r>
    <x v="32"/>
    <x v="0"/>
    <n v="0"/>
    <n v="0.26400000000000001"/>
    <n v="14.704000000000001"/>
    <n v="8.0660000000000007"/>
    <n v="0"/>
    <n v="0"/>
  </r>
  <r>
    <x v="32"/>
    <x v="0"/>
    <n v="0"/>
    <n v="0.245"/>
    <n v="14.704000000000001"/>
    <n v="8.0850000000000009"/>
    <n v="0"/>
    <n v="0"/>
  </r>
  <r>
    <x v="32"/>
    <x v="0"/>
    <n v="0"/>
    <n v="0.23100000000000001"/>
    <n v="13.96"/>
    <n v="8.0990000000000002"/>
    <n v="0"/>
    <n v="0"/>
  </r>
  <r>
    <x v="32"/>
    <x v="0"/>
    <n v="0"/>
    <n v="0.22500000000000001"/>
    <n v="13.96"/>
    <n v="8.1050000000000004"/>
    <n v="0"/>
    <n v="0"/>
  </r>
  <r>
    <x v="32"/>
    <x v="0"/>
    <n v="0"/>
    <n v="0.23300000000000001"/>
    <n v="14.704000000000001"/>
    <n v="8.0969999999999995"/>
    <n v="0"/>
    <n v="0"/>
  </r>
  <r>
    <x v="32"/>
    <x v="0"/>
    <n v="0"/>
    <n v="0.23100000000000001"/>
    <n v="14.704000000000001"/>
    <n v="8.0990000000000002"/>
    <n v="0"/>
    <n v="0"/>
  </r>
  <r>
    <x v="32"/>
    <x v="0"/>
    <n v="0"/>
    <n v="0.20200000000000001"/>
    <n v="14.704000000000001"/>
    <n v="8.1280000000000001"/>
    <n v="0"/>
    <n v="0"/>
  </r>
  <r>
    <x v="32"/>
    <x v="0"/>
    <n v="0.879"/>
    <n v="0.23899999999999999"/>
    <n v="12.371"/>
    <n v="8.0909999999999993"/>
    <n v="0"/>
    <n v="0"/>
  </r>
  <r>
    <x v="32"/>
    <x v="0"/>
    <n v="0"/>
    <n v="1.2549999999999999"/>
    <n v="14.301"/>
    <n v="7.0750000000000002"/>
    <n v="0"/>
    <n v="0"/>
  </r>
  <r>
    <x v="32"/>
    <x v="0"/>
    <n v="0"/>
    <n v="1.877"/>
    <n v="13.96"/>
    <n v="6.4530000000000003"/>
    <n v="0"/>
    <n v="0"/>
  </r>
  <r>
    <x v="32"/>
    <x v="0"/>
    <n v="0"/>
    <n v="0.27300000000000002"/>
    <n v="13.712"/>
    <n v="8.0570000000000004"/>
    <n v="0"/>
    <n v="0"/>
  </r>
  <r>
    <x v="32"/>
    <x v="0"/>
    <n v="1.855"/>
    <n v="0.28299999999999997"/>
    <n v="11.395"/>
    <n v="8.0470000000000006"/>
    <n v="0"/>
    <n v="0"/>
  </r>
  <r>
    <x v="32"/>
    <x v="0"/>
    <n v="3.6669999999999998"/>
    <n v="1.35"/>
    <n v="9.5830000000000002"/>
    <n v="6.98"/>
    <n v="0"/>
    <n v="0"/>
  </r>
  <r>
    <x v="32"/>
    <x v="0"/>
    <n v="4.4580000000000002"/>
    <n v="0.30399999999999999"/>
    <n v="8.7919999999999998"/>
    <n v="8.0259999999999998"/>
    <n v="0"/>
    <n v="0"/>
  </r>
  <r>
    <x v="32"/>
    <x v="0"/>
    <n v="4.4580000000000002"/>
    <n v="0.28100000000000003"/>
    <n v="8.7919999999999998"/>
    <n v="8.0489999999999995"/>
    <n v="0"/>
    <n v="0"/>
  </r>
  <r>
    <x v="32"/>
    <x v="0"/>
    <n v="3.5619999999999998"/>
    <n v="2.7570000000000001"/>
    <n v="9.6880000000000006"/>
    <n v="5.5730000000000004"/>
    <n v="0"/>
    <n v="0"/>
  </r>
  <r>
    <x v="32"/>
    <x v="0"/>
    <n v="3.714"/>
    <n v="1.5129999999999999"/>
    <n v="9.5359999999999996"/>
    <n v="6.8170000000000002"/>
    <n v="0"/>
    <n v="0"/>
  </r>
  <r>
    <x v="32"/>
    <x v="0"/>
    <n v="3.714"/>
    <n v="0"/>
    <n v="9.5359999999999996"/>
    <n v="8.4030000000000005"/>
    <n v="0"/>
    <n v="0"/>
  </r>
  <r>
    <x v="32"/>
    <x v="0"/>
    <n v="3.6789999999999998"/>
    <n v="0.19900000000000001"/>
    <n v="9.5709999999999997"/>
    <n v="8.1310000000000002"/>
    <n v="0"/>
    <n v="0"/>
  </r>
  <r>
    <x v="32"/>
    <x v="1"/>
    <n v="0.48099999999999998"/>
    <n v="0"/>
    <n v="12.769"/>
    <n v="8.343"/>
    <n v="0"/>
    <n v="0"/>
  </r>
  <r>
    <x v="32"/>
    <x v="1"/>
    <n v="2.9809999999999999"/>
    <n v="0.499"/>
    <n v="10.269"/>
    <n v="7.8310000000000004"/>
    <n v="0"/>
    <n v="0"/>
  </r>
  <r>
    <x v="32"/>
    <x v="1"/>
    <n v="3.8130000000000002"/>
    <n v="0"/>
    <n v="9.4369999999999994"/>
    <n v="8.3819999999999997"/>
    <n v="0"/>
    <n v="0"/>
  </r>
  <r>
    <x v="32"/>
    <x v="1"/>
    <n v="4.47"/>
    <n v="0.14399999999999999"/>
    <n v="8.7799999999999994"/>
    <n v="8.1859999999999999"/>
    <n v="0"/>
    <n v="0"/>
  </r>
  <r>
    <x v="32"/>
    <x v="1"/>
    <n v="4.5389999999999997"/>
    <n v="2.7E-2"/>
    <n v="8.7110000000000003"/>
    <n v="8.3030000000000008"/>
    <n v="0"/>
    <n v="0"/>
  </r>
  <r>
    <x v="32"/>
    <x v="1"/>
    <n v="3.46"/>
    <n v="2.5999999999999999E-2"/>
    <n v="9.7899999999999991"/>
    <n v="8.3040000000000003"/>
    <n v="0"/>
    <n v="0"/>
  </r>
  <r>
    <x v="32"/>
    <x v="1"/>
    <n v="1.663"/>
    <n v="2.0339999999999998"/>
    <n v="11.587"/>
    <n v="6.2960000000000003"/>
    <n v="0"/>
    <n v="0"/>
  </r>
  <r>
    <x v="32"/>
    <x v="1"/>
    <n v="2.0169999999999999"/>
    <n v="2.819"/>
    <n v="11.233000000000001"/>
    <n v="5.5110000000000001"/>
    <n v="0"/>
    <n v="0"/>
  </r>
  <r>
    <x v="32"/>
    <x v="1"/>
    <n v="0.96699999999999997"/>
    <n v="2.8460000000000001"/>
    <n v="12.282999999999999"/>
    <n v="5.484"/>
    <n v="0"/>
    <n v="0"/>
  </r>
  <r>
    <x v="32"/>
    <x v="1"/>
    <n v="0.73399999999999999"/>
    <n v="3.9369999999999998"/>
    <n v="12.516"/>
    <n v="4.3929999999999998"/>
    <n v="0"/>
    <n v="0"/>
  </r>
  <r>
    <x v="32"/>
    <x v="1"/>
    <n v="0"/>
    <n v="4.3879999999999999"/>
    <n v="14.073"/>
    <n v="3.9420000000000002"/>
    <n v="0"/>
    <n v="0"/>
  </r>
  <r>
    <x v="32"/>
    <x v="1"/>
    <n v="0"/>
    <n v="4.3849999999999998"/>
    <n v="13.272"/>
    <n v="3.9449999999999998"/>
    <n v="0"/>
    <n v="0"/>
  </r>
  <r>
    <x v="32"/>
    <x v="1"/>
    <n v="0"/>
    <n v="4.3789999999999996"/>
    <n v="13.942"/>
    <n v="3.9510000000000001"/>
    <n v="0"/>
    <n v="0"/>
  </r>
  <r>
    <x v="32"/>
    <x v="1"/>
    <n v="0"/>
    <n v="4.5149999999999997"/>
    <n v="13.96"/>
    <n v="3.8149999999999999"/>
    <n v="0"/>
    <n v="0"/>
  </r>
  <r>
    <x v="32"/>
    <x v="1"/>
    <n v="0"/>
    <n v="4.4729999999999999"/>
    <n v="13.766"/>
    <n v="3.8570000000000002"/>
    <n v="0"/>
    <n v="0"/>
  </r>
  <r>
    <x v="32"/>
    <x v="1"/>
    <n v="0.48199999999999998"/>
    <n v="3.218"/>
    <n v="12.768000000000001"/>
    <n v="5.1120000000000001"/>
    <n v="0"/>
    <n v="0"/>
  </r>
  <r>
    <x v="32"/>
    <x v="1"/>
    <n v="0.66"/>
    <n v="2.7440000000000002"/>
    <n v="12.59"/>
    <n v="5.5860000000000003"/>
    <n v="0"/>
    <n v="0"/>
  </r>
  <r>
    <x v="32"/>
    <x v="1"/>
    <n v="1.583"/>
    <n v="2.7170000000000001"/>
    <n v="11.667"/>
    <n v="5.6130000000000004"/>
    <n v="0"/>
    <n v="0"/>
  </r>
  <r>
    <x v="32"/>
    <x v="1"/>
    <n v="3.5000000000000003E-2"/>
    <n v="2.7410000000000001"/>
    <n v="13.215"/>
    <n v="5.5890000000000004"/>
    <n v="0"/>
    <n v="0"/>
  </r>
  <r>
    <x v="32"/>
    <x v="1"/>
    <n v="0"/>
    <n v="2.7290000000000001"/>
    <n v="13.96"/>
    <n v="5.601"/>
    <n v="0"/>
    <n v="0"/>
  </r>
  <r>
    <x v="32"/>
    <x v="1"/>
    <n v="0"/>
    <n v="2.72"/>
    <n v="14.363"/>
    <n v="5.61"/>
    <n v="0"/>
    <n v="0"/>
  </r>
  <r>
    <x v="32"/>
    <x v="1"/>
    <n v="1.3779999999999999"/>
    <n v="2.7290000000000001"/>
    <n v="11.872"/>
    <n v="5.601"/>
    <n v="0"/>
    <n v="0"/>
  </r>
  <r>
    <x v="32"/>
    <x v="1"/>
    <n v="1.474"/>
    <n v="2.7189999999999999"/>
    <n v="11.776"/>
    <n v="5.6109999999999998"/>
    <n v="0"/>
    <n v="0"/>
  </r>
  <r>
    <x v="32"/>
    <x v="1"/>
    <n v="2.218"/>
    <n v="2.722"/>
    <n v="11.032"/>
    <n v="5.6079999999999997"/>
    <n v="0"/>
    <n v="0"/>
  </r>
  <r>
    <x v="32"/>
    <x v="1"/>
    <n v="3.6579999999999999"/>
    <n v="1.702"/>
    <n v="9.5920000000000005"/>
    <n v="6.6280000000000001"/>
    <n v="0"/>
    <n v="0"/>
  </r>
  <r>
    <x v="32"/>
    <x v="1"/>
    <n v="3.6579999999999999"/>
    <n v="1.2789999999999999"/>
    <n v="9.5920000000000005"/>
    <n v="7.0510000000000002"/>
    <n v="0"/>
    <n v="0"/>
  </r>
  <r>
    <x v="32"/>
    <x v="1"/>
    <n v="3.4710000000000001"/>
    <n v="1.284"/>
    <n v="9.7789999999999999"/>
    <n v="7.0460000000000003"/>
    <n v="0"/>
    <n v="0"/>
  </r>
  <r>
    <x v="32"/>
    <x v="1"/>
    <n v="3.0979999999999999"/>
    <n v="1.304"/>
    <n v="10.151999999999999"/>
    <n v="7.0259999999999998"/>
    <n v="0"/>
    <n v="0"/>
  </r>
  <r>
    <x v="32"/>
    <x v="2"/>
    <n v="3.476"/>
    <n v="1.3149999999999999"/>
    <n v="9.7739999999999991"/>
    <n v="7.0149999999999997"/>
    <n v="0"/>
    <n v="0"/>
  </r>
  <r>
    <x v="32"/>
    <x v="2"/>
    <n v="1.4770000000000001"/>
    <n v="1.3049999999999999"/>
    <n v="11.773"/>
    <n v="7.0250000000000004"/>
    <n v="0"/>
    <n v="0"/>
  </r>
  <r>
    <x v="32"/>
    <x v="2"/>
    <n v="4.4029999999999996"/>
    <n v="0.25"/>
    <n v="8.8469999999999995"/>
    <n v="8.08"/>
    <n v="0"/>
    <n v="0"/>
  </r>
  <r>
    <x v="32"/>
    <x v="2"/>
    <n v="4.4020000000000001"/>
    <n v="0.152"/>
    <n v="8.8480000000000008"/>
    <n v="8.1780000000000008"/>
    <n v="0"/>
    <n v="0"/>
  </r>
  <r>
    <x v="32"/>
    <x v="2"/>
    <n v="4.4029999999999996"/>
    <n v="8.9999999999999993E-3"/>
    <n v="8.8469999999999995"/>
    <n v="8.3209999999999997"/>
    <n v="0"/>
    <n v="0"/>
  </r>
  <r>
    <x v="32"/>
    <x v="2"/>
    <n v="4.4020000000000001"/>
    <n v="5.7000000000000002E-2"/>
    <n v="8.8480000000000008"/>
    <n v="8.2729999999999997"/>
    <n v="0"/>
    <n v="0"/>
  </r>
  <r>
    <x v="32"/>
    <x v="2"/>
    <n v="5.4790000000000001"/>
    <n v="1.0999999999999999E-2"/>
    <n v="7.7709999999999999"/>
    <n v="8.3190000000000008"/>
    <n v="0"/>
    <n v="0"/>
  </r>
  <r>
    <x v="32"/>
    <x v="2"/>
    <n v="5.8419999999999996"/>
    <n v="3.7999999999999999E-2"/>
    <n v="7.4080000000000004"/>
    <n v="8.2919999999999998"/>
    <n v="0"/>
    <n v="0"/>
  </r>
  <r>
    <x v="32"/>
    <x v="2"/>
    <n v="6.0309999999999997"/>
    <n v="0"/>
    <n v="7.2190000000000003"/>
    <n v="8.3320000000000007"/>
    <n v="0"/>
    <n v="0"/>
  </r>
  <r>
    <x v="32"/>
    <x v="2"/>
    <n v="6.5860000000000003"/>
    <n v="8.5999999999999993E-2"/>
    <n v="6.6639999999999997"/>
    <n v="8.2439999999999998"/>
    <n v="0"/>
    <n v="0"/>
  </r>
  <r>
    <x v="32"/>
    <x v="2"/>
    <n v="6.5860000000000003"/>
    <n v="6.2E-2"/>
    <n v="6.6639999999999997"/>
    <n v="8.2680000000000007"/>
    <n v="0"/>
    <n v="0"/>
  </r>
  <r>
    <x v="32"/>
    <x v="2"/>
    <n v="6.5860000000000003"/>
    <n v="1.6E-2"/>
    <n v="6.6639999999999997"/>
    <n v="8.3140000000000001"/>
    <n v="0"/>
    <n v="0"/>
  </r>
  <r>
    <x v="32"/>
    <x v="2"/>
    <n v="4.7709999999999999"/>
    <n v="0.30599999999999999"/>
    <n v="8.4789999999999992"/>
    <n v="8.0239999999999991"/>
    <n v="0"/>
    <n v="0"/>
  </r>
  <r>
    <x v="32"/>
    <x v="2"/>
    <n v="5.4989999999999997"/>
    <n v="0.95399999999999996"/>
    <n v="7.7510000000000003"/>
    <n v="7.3760000000000003"/>
    <n v="0"/>
    <n v="0"/>
  </r>
  <r>
    <x v="32"/>
    <x v="2"/>
    <n v="6.6420000000000003"/>
    <n v="1.3380000000000001"/>
    <n v="6.6079999999999997"/>
    <n v="6.992"/>
    <n v="0"/>
    <n v="0"/>
  </r>
  <r>
    <x v="32"/>
    <x v="2"/>
    <n v="6.6369999999999996"/>
    <n v="1.333"/>
    <n v="6.6130000000000004"/>
    <n v="6.9969999999999999"/>
    <n v="0"/>
    <n v="0"/>
  </r>
  <r>
    <x v="32"/>
    <x v="2"/>
    <n v="5.8979999999999997"/>
    <n v="1.345"/>
    <n v="7.3520000000000003"/>
    <n v="6.9850000000000003"/>
    <n v="0"/>
    <n v="0"/>
  </r>
  <r>
    <x v="32"/>
    <x v="2"/>
    <n v="6.633"/>
    <n v="1.3260000000000001"/>
    <n v="6.617"/>
    <n v="7.0039999999999996"/>
    <n v="0"/>
    <n v="0"/>
  </r>
  <r>
    <x v="32"/>
    <x v="2"/>
    <n v="6.6420000000000003"/>
    <n v="1.329"/>
    <n v="6.6079999999999997"/>
    <n v="7.0010000000000003"/>
    <n v="0"/>
    <n v="0"/>
  </r>
  <r>
    <x v="32"/>
    <x v="2"/>
    <n v="5.8979999999999997"/>
    <n v="1.302"/>
    <n v="7.3520000000000003"/>
    <n v="7.0279999999999996"/>
    <n v="0"/>
    <n v="0"/>
  </r>
  <r>
    <x v="32"/>
    <x v="2"/>
    <n v="6.6420000000000003"/>
    <n v="1.264"/>
    <n v="6.6079999999999997"/>
    <n v="7.0659999999999998"/>
    <n v="0"/>
    <n v="0"/>
  </r>
  <r>
    <x v="32"/>
    <x v="2"/>
    <n v="6.3620000000000001"/>
    <n v="1.3779999999999999"/>
    <n v="6.8879999999999999"/>
    <n v="6.952"/>
    <n v="0"/>
    <n v="0"/>
  </r>
  <r>
    <x v="32"/>
    <x v="2"/>
    <n v="11.882999999999999"/>
    <n v="2.8380000000000001"/>
    <n v="1.367"/>
    <n v="5.492"/>
    <n v="0"/>
    <n v="0"/>
  </r>
  <r>
    <x v="32"/>
    <x v="2"/>
    <n v="13.25"/>
    <n v="8.33"/>
    <n v="0"/>
    <n v="0"/>
    <n v="0"/>
    <n v="0"/>
  </r>
  <r>
    <x v="32"/>
    <x v="2"/>
    <n v="13.25"/>
    <n v="8.3230000000000004"/>
    <n v="0"/>
    <n v="7.0000000000000001E-3"/>
    <n v="0"/>
    <n v="0"/>
  </r>
  <r>
    <x v="32"/>
    <x v="2"/>
    <n v="7.6079999999999997"/>
    <n v="8.33"/>
    <n v="5.6420000000000003"/>
    <n v="0"/>
    <n v="0"/>
    <n v="0"/>
  </r>
  <r>
    <x v="32"/>
    <x v="2"/>
    <n v="4.4580000000000002"/>
    <n v="8.33"/>
    <n v="8.7919999999999998"/>
    <n v="0"/>
    <n v="0"/>
    <n v="0"/>
  </r>
  <r>
    <x v="32"/>
    <x v="2"/>
    <n v="6.3339999999999996"/>
    <n v="7.1369999999999996"/>
    <n v="6.9160000000000004"/>
    <n v="1.1930000000000001"/>
    <n v="0"/>
    <n v="0"/>
  </r>
  <r>
    <x v="32"/>
    <x v="2"/>
    <n v="2.3290000000000002"/>
    <n v="6.6529999999999996"/>
    <n v="10.920999999999999"/>
    <n v="1.677"/>
    <n v="0"/>
    <n v="0"/>
  </r>
  <r>
    <x v="32"/>
    <x v="2"/>
    <n v="13.25"/>
    <n v="5.226"/>
    <n v="0"/>
    <n v="3.1040000000000001"/>
    <n v="0"/>
    <n v="0"/>
  </r>
  <r>
    <x v="32"/>
    <x v="2"/>
    <n v="5.4470000000000001"/>
    <n v="4.6399999999999997"/>
    <n v="7.8029999999999999"/>
    <n v="3.69"/>
    <n v="0"/>
    <n v="0"/>
  </r>
  <r>
    <x v="32"/>
    <x v="3"/>
    <n v="6.577"/>
    <n v="3.4369999999999998"/>
    <n v="6.673"/>
    <n v="4.8929999999999998"/>
    <n v="0"/>
    <n v="0"/>
  </r>
  <r>
    <x v="32"/>
    <x v="3"/>
    <n v="6.5860000000000003"/>
    <n v="2.9510000000000001"/>
    <n v="6.6639999999999997"/>
    <n v="5.3789999999999996"/>
    <n v="0"/>
    <n v="0"/>
  </r>
  <r>
    <x v="32"/>
    <x v="3"/>
    <n v="8.266"/>
    <n v="2.9460000000000002"/>
    <n v="4.984"/>
    <n v="5.3840000000000003"/>
    <n v="0"/>
    <n v="0"/>
  </r>
  <r>
    <x v="32"/>
    <x v="3"/>
    <n v="8.8260000000000005"/>
    <n v="2.968"/>
    <n v="4.4240000000000004"/>
    <n v="5.3620000000000001"/>
    <n v="0"/>
    <n v="0"/>
  </r>
  <r>
    <x v="32"/>
    <x v="3"/>
    <n v="8.8260000000000005"/>
    <n v="2.9660000000000002"/>
    <n v="4.4240000000000004"/>
    <n v="5.3639999999999999"/>
    <n v="0"/>
    <n v="0"/>
  </r>
  <r>
    <x v="32"/>
    <x v="3"/>
    <n v="8.7669999999999995"/>
    <n v="2.8559999999999999"/>
    <n v="4.4829999999999997"/>
    <n v="5.4740000000000002"/>
    <n v="0"/>
    <n v="0"/>
  </r>
  <r>
    <x v="32"/>
    <x v="3"/>
    <n v="8.0820000000000007"/>
    <n v="2.7360000000000002"/>
    <n v="5.1680000000000001"/>
    <n v="5.5940000000000003"/>
    <n v="0"/>
    <n v="0"/>
  </r>
  <r>
    <x v="32"/>
    <x v="3"/>
    <n v="5.8979999999999997"/>
    <n v="4.1100000000000003"/>
    <n v="7.3520000000000003"/>
    <n v="4.22"/>
    <n v="0"/>
    <n v="0"/>
  </r>
  <r>
    <x v="32"/>
    <x v="3"/>
    <n v="4.4580000000000002"/>
    <n v="4.6639999999999997"/>
    <n v="8.7919999999999998"/>
    <n v="3.6659999999999999"/>
    <n v="0"/>
    <n v="0"/>
  </r>
  <r>
    <x v="32"/>
    <x v="3"/>
    <n v="2.218"/>
    <n v="4.6760000000000002"/>
    <n v="11.032"/>
    <n v="3.6539999999999999"/>
    <n v="0"/>
    <n v="0"/>
  </r>
  <r>
    <x v="32"/>
    <x v="3"/>
    <n v="3.8559999999999999"/>
    <n v="4.6790000000000003"/>
    <n v="9.3940000000000001"/>
    <n v="3.6509999999999998"/>
    <n v="0"/>
    <n v="0"/>
  </r>
  <r>
    <x v="32"/>
    <x v="3"/>
    <n v="4.4020000000000001"/>
    <n v="4.6959999999999997"/>
    <n v="8.8480000000000008"/>
    <n v="3.6339999999999999"/>
    <n v="0"/>
    <n v="0"/>
  </r>
  <r>
    <x v="32"/>
    <x v="3"/>
    <n v="5.2489999999999997"/>
    <n v="4.6859999999999999"/>
    <n v="8.0009999999999994"/>
    <n v="3.6440000000000001"/>
    <n v="0"/>
    <n v="0"/>
  </r>
  <r>
    <x v="32"/>
    <x v="3"/>
    <n v="3.7149999999999999"/>
    <n v="6.5650000000000004"/>
    <n v="9.5350000000000001"/>
    <n v="1.7649999999999999"/>
    <n v="0"/>
    <n v="0"/>
  </r>
  <r>
    <x v="32"/>
    <x v="3"/>
    <n v="5.92"/>
    <n v="4.694"/>
    <n v="7.33"/>
    <n v="3.6360000000000001"/>
    <n v="0"/>
    <n v="0"/>
  </r>
  <r>
    <x v="32"/>
    <x v="3"/>
    <n v="6.6429999999999998"/>
    <n v="4.6849999999999996"/>
    <n v="6.6070000000000002"/>
    <n v="3.645"/>
    <n v="0"/>
    <n v="0"/>
  </r>
  <r>
    <x v="32"/>
    <x v="3"/>
    <n v="6.6420000000000003"/>
    <n v="3.4"/>
    <n v="6.6079999999999997"/>
    <n v="4.93"/>
    <n v="0"/>
    <n v="0"/>
  </r>
  <r>
    <x v="32"/>
    <x v="3"/>
    <n v="6.6420000000000003"/>
    <n v="2.8639999999999999"/>
    <n v="6.6079999999999997"/>
    <n v="5.4660000000000002"/>
    <n v="0"/>
    <n v="0"/>
  </r>
  <r>
    <x v="32"/>
    <x v="3"/>
    <n v="6.6420000000000003"/>
    <n v="2.8620000000000001"/>
    <n v="6.6079999999999997"/>
    <n v="5.468"/>
    <n v="0"/>
    <n v="0"/>
  </r>
  <r>
    <x v="32"/>
    <x v="3"/>
    <n v="6.6420000000000003"/>
    <n v="2.86"/>
    <n v="6.6079999999999997"/>
    <n v="5.47"/>
    <n v="0"/>
    <n v="0"/>
  </r>
  <r>
    <x v="32"/>
    <x v="3"/>
    <n v="6.6420000000000003"/>
    <n v="2.86"/>
    <n v="6.6079999999999997"/>
    <n v="5.47"/>
    <n v="0"/>
    <n v="0"/>
  </r>
  <r>
    <x v="32"/>
    <x v="3"/>
    <n v="3.7109999999999999"/>
    <n v="2.8759999999999999"/>
    <n v="9.5389999999999997"/>
    <n v="5.4539999999999997"/>
    <n v="0"/>
    <n v="0"/>
  </r>
  <r>
    <x v="32"/>
    <x v="3"/>
    <n v="0.73"/>
    <n v="2.8879999999999999"/>
    <n v="12.52"/>
    <n v="5.4420000000000002"/>
    <n v="0"/>
    <n v="0"/>
  </r>
  <r>
    <x v="32"/>
    <x v="3"/>
    <n v="0.73099999999999998"/>
    <n v="3.91"/>
    <n v="12.519"/>
    <n v="4.42"/>
    <n v="0"/>
    <n v="0"/>
  </r>
  <r>
    <x v="32"/>
    <x v="3"/>
    <n v="11.433999999999999"/>
    <n v="4.3380000000000001"/>
    <n v="1.8160000000000001"/>
    <n v="3.992"/>
    <n v="0"/>
    <n v="0"/>
  </r>
  <r>
    <x v="32"/>
    <x v="3"/>
    <n v="12.364000000000001"/>
    <n v="4.3570000000000002"/>
    <n v="0.88600000000000001"/>
    <n v="3.9729999999999999"/>
    <n v="0"/>
    <n v="0"/>
  </r>
  <r>
    <x v="32"/>
    <x v="3"/>
    <n v="1.8080000000000001"/>
    <n v="6.298"/>
    <n v="11.442"/>
    <n v="2.032"/>
    <n v="0"/>
    <n v="0"/>
  </r>
  <r>
    <x v="32"/>
    <x v="3"/>
    <n v="0"/>
    <n v="4.8449999999999998"/>
    <n v="13.885999999999999"/>
    <n v="3.4849999999999999"/>
    <n v="0"/>
    <n v="0"/>
  </r>
  <r>
    <x v="32"/>
    <x v="3"/>
    <n v="0.151"/>
    <n v="4.8410000000000002"/>
    <n v="13.099"/>
    <n v="3.4889999999999999"/>
    <n v="0"/>
    <n v="0"/>
  </r>
  <r>
    <x v="32"/>
    <x v="3"/>
    <n v="4.6340000000000003"/>
    <n v="4.8410000000000002"/>
    <n v="8.6159999999999997"/>
    <n v="3.4889999999999999"/>
    <n v="0"/>
    <n v="0"/>
  </r>
  <r>
    <x v="32"/>
    <x v="4"/>
    <n v="5.8979999999999997"/>
    <n v="4.8449999999999998"/>
    <n v="7.3520000000000003"/>
    <n v="3.4849999999999999"/>
    <n v="0"/>
    <n v="0"/>
  </r>
  <r>
    <x v="32"/>
    <x v="4"/>
    <n v="6.82"/>
    <n v="4.8380000000000001"/>
    <n v="6.43"/>
    <n v="3.492"/>
    <n v="0"/>
    <n v="0"/>
  </r>
  <r>
    <x v="32"/>
    <x v="4"/>
    <n v="13.077"/>
    <n v="2.48"/>
    <n v="0.17299999999999999"/>
    <n v="5.85"/>
    <n v="0"/>
    <n v="0"/>
  </r>
  <r>
    <x v="32"/>
    <x v="4"/>
    <n v="13.25"/>
    <n v="1.0620000000000001"/>
    <n v="0"/>
    <n v="7.2679999999999998"/>
    <n v="0"/>
    <n v="0"/>
  </r>
  <r>
    <x v="32"/>
    <x v="4"/>
    <n v="13.134"/>
    <n v="1.0469999999999999"/>
    <n v="0.11600000000000001"/>
    <n v="7.2830000000000004"/>
    <n v="0"/>
    <n v="0"/>
  </r>
  <r>
    <x v="32"/>
    <x v="4"/>
    <n v="8.3000000000000007"/>
    <n v="3.3860000000000001"/>
    <n v="4.95"/>
    <n v="4.944"/>
    <n v="0"/>
    <n v="0"/>
  </r>
  <r>
    <x v="32"/>
    <x v="4"/>
    <n v="8.2799999999999994"/>
    <n v="4.3499999999999996"/>
    <n v="4.97"/>
    <n v="3.98"/>
    <n v="0"/>
    <n v="0"/>
  </r>
  <r>
    <x v="32"/>
    <x v="4"/>
    <n v="9.3510000000000009"/>
    <n v="4.3449999999999998"/>
    <n v="3.899"/>
    <n v="3.9849999999999999"/>
    <n v="0"/>
    <n v="0"/>
  </r>
  <r>
    <x v="32"/>
    <x v="4"/>
    <n v="9.5229999999999997"/>
    <n v="4.508"/>
    <n v="3.7269999999999999"/>
    <n v="3.8220000000000001"/>
    <n v="0"/>
    <n v="0"/>
  </r>
  <r>
    <x v="32"/>
    <x v="4"/>
    <n v="9.5250000000000004"/>
    <n v="4.62"/>
    <n v="3.7250000000000001"/>
    <n v="3.71"/>
    <n v="0"/>
    <n v="0"/>
  </r>
  <r>
    <x v="32"/>
    <x v="4"/>
    <n v="8.8260000000000005"/>
    <n v="4.6189999999999998"/>
    <n v="4.4240000000000004"/>
    <n v="3.7109999999999999"/>
    <n v="0"/>
    <n v="0"/>
  </r>
  <r>
    <x v="32"/>
    <x v="4"/>
    <n v="10.324999999999999"/>
    <n v="4.6219999999999999"/>
    <n v="2.9249999999999998"/>
    <n v="3.7080000000000002"/>
    <n v="0"/>
    <n v="0"/>
  </r>
  <r>
    <x v="32"/>
    <x v="4"/>
    <n v="10.321999999999999"/>
    <n v="4.6239999999999997"/>
    <n v="2.9279999999999999"/>
    <n v="3.706"/>
    <n v="0"/>
    <n v="0"/>
  </r>
  <r>
    <x v="32"/>
    <x v="4"/>
    <n v="10.291"/>
    <n v="4.6130000000000004"/>
    <n v="2.9590000000000001"/>
    <n v="3.7170000000000001"/>
    <n v="0"/>
    <n v="0"/>
  </r>
  <r>
    <x v="32"/>
    <x v="4"/>
    <n v="10.266"/>
    <n v="4.6070000000000002"/>
    <n v="2.984"/>
    <n v="3.7229999999999999"/>
    <n v="0"/>
    <n v="0"/>
  </r>
  <r>
    <x v="32"/>
    <x v="4"/>
    <n v="9.11"/>
    <n v="4.609"/>
    <n v="4.1399999999999997"/>
    <n v="3.7210000000000001"/>
    <n v="0"/>
    <n v="0"/>
  </r>
  <r>
    <x v="32"/>
    <x v="4"/>
    <n v="10.266"/>
    <n v="4.6059999999999999"/>
    <n v="2.984"/>
    <n v="3.7240000000000002"/>
    <n v="0"/>
    <n v="0"/>
  </r>
  <r>
    <x v="32"/>
    <x v="4"/>
    <n v="8.77"/>
    <n v="5.9080000000000004"/>
    <n v="4.4800000000000004"/>
    <n v="2.4220000000000002"/>
    <n v="0"/>
    <n v="0"/>
  </r>
  <r>
    <x v="32"/>
    <x v="4"/>
    <n v="8.77"/>
    <n v="6.4279999999999999"/>
    <n v="4.4800000000000004"/>
    <n v="1.9019999999999999"/>
    <n v="0"/>
    <n v="0"/>
  </r>
  <r>
    <x v="32"/>
    <x v="4"/>
    <n v="11.01"/>
    <n v="6.32"/>
    <n v="2.2400000000000002"/>
    <n v="2.0099999999999998"/>
    <n v="0"/>
    <n v="0"/>
  </r>
  <r>
    <x v="32"/>
    <x v="4"/>
    <n v="11.01"/>
    <n v="6.3220000000000001"/>
    <n v="2.2400000000000002"/>
    <n v="2.008"/>
    <n v="0"/>
    <n v="0"/>
  </r>
  <r>
    <x v="32"/>
    <x v="4"/>
    <n v="11.01"/>
    <n v="6.3220000000000001"/>
    <n v="2.2400000000000002"/>
    <n v="2.008"/>
    <n v="0"/>
    <n v="0"/>
  </r>
  <r>
    <x v="32"/>
    <x v="4"/>
    <n v="11.01"/>
    <n v="6.3280000000000003"/>
    <n v="2.2400000000000002"/>
    <n v="2.0019999999999998"/>
    <n v="0"/>
    <n v="0"/>
  </r>
  <r>
    <x v="32"/>
    <x v="4"/>
    <n v="10.282"/>
    <n v="6.3330000000000002"/>
    <n v="2.968"/>
    <n v="1.9970000000000001"/>
    <n v="0"/>
    <n v="0"/>
  </r>
  <r>
    <x v="32"/>
    <x v="4"/>
    <n v="10.28"/>
    <n v="6.3319999999999999"/>
    <n v="2.97"/>
    <n v="1.998"/>
    <n v="0"/>
    <n v="0"/>
  </r>
  <r>
    <x v="32"/>
    <x v="4"/>
    <n v="10.257"/>
    <n v="6.3330000000000002"/>
    <n v="2.9929999999999999"/>
    <n v="1.9970000000000001"/>
    <n v="0"/>
    <n v="0"/>
  </r>
  <r>
    <x v="32"/>
    <x v="4"/>
    <n v="10.282"/>
    <n v="6.415"/>
    <n v="2.968"/>
    <n v="1.915"/>
    <n v="0"/>
    <n v="0"/>
  </r>
  <r>
    <x v="32"/>
    <x v="4"/>
    <n v="10.321999999999999"/>
    <n v="6.3369999999999997"/>
    <n v="2.9279999999999999"/>
    <n v="1.9930000000000001"/>
    <n v="0"/>
    <n v="0"/>
  </r>
  <r>
    <x v="32"/>
    <x v="4"/>
    <n v="10.321999999999999"/>
    <n v="6.3310000000000004"/>
    <n v="2.9279999999999999"/>
    <n v="1.9990000000000001"/>
    <n v="0"/>
    <n v="0"/>
  </r>
  <r>
    <x v="32"/>
    <x v="4"/>
    <n v="10.321999999999999"/>
    <n v="6.335"/>
    <n v="2.9279999999999999"/>
    <n v="1.9950000000000001"/>
    <n v="0"/>
    <n v="0"/>
  </r>
  <r>
    <x v="32"/>
    <x v="4"/>
    <n v="10.321999999999999"/>
    <n v="6.3330000000000002"/>
    <n v="2.9279999999999999"/>
    <n v="1.9970000000000001"/>
    <n v="0"/>
    <n v="0"/>
  </r>
  <r>
    <x v="32"/>
    <x v="5"/>
    <n v="4.43"/>
    <n v="3.9529999999999998"/>
    <n v="8.82"/>
    <n v="4.3769999999999998"/>
    <n v="0"/>
    <n v="0"/>
  </r>
  <r>
    <x v="32"/>
    <x v="5"/>
    <n v="2.218"/>
    <n v="0.749"/>
    <n v="11.032"/>
    <n v="7.5810000000000004"/>
    <n v="0"/>
    <n v="0"/>
  </r>
  <r>
    <x v="32"/>
    <x v="5"/>
    <n v="2.218"/>
    <n v="2.5999999999999999E-2"/>
    <n v="11.032"/>
    <n v="8.3040000000000003"/>
    <n v="0"/>
    <n v="0"/>
  </r>
  <r>
    <x v="32"/>
    <x v="5"/>
    <n v="1.474"/>
    <n v="0.28799999999999998"/>
    <n v="11.776"/>
    <n v="8.0419999999999998"/>
    <n v="0"/>
    <n v="0"/>
  </r>
  <r>
    <x v="32"/>
    <x v="5"/>
    <n v="1.4750000000000001"/>
    <n v="0.33200000000000002"/>
    <n v="11.775"/>
    <n v="7.9980000000000002"/>
    <n v="0"/>
    <n v="0"/>
  </r>
  <r>
    <x v="32"/>
    <x v="5"/>
    <n v="1.474"/>
    <n v="0.434"/>
    <n v="11.776"/>
    <n v="7.8959999999999999"/>
    <n v="0"/>
    <n v="0"/>
  </r>
  <r>
    <x v="32"/>
    <x v="5"/>
    <n v="1.474"/>
    <n v="0.86499999999999999"/>
    <n v="11.776"/>
    <n v="7.4649999999999999"/>
    <n v="0"/>
    <n v="0"/>
  </r>
  <r>
    <x v="32"/>
    <x v="5"/>
    <n v="1.4750000000000001"/>
    <n v="1.992"/>
    <n v="11.775"/>
    <n v="6.3380000000000001"/>
    <n v="0"/>
    <n v="0"/>
  </r>
  <r>
    <x v="32"/>
    <x v="5"/>
    <n v="1.4830000000000001"/>
    <n v="2.4660000000000002"/>
    <n v="11.766999999999999"/>
    <n v="5.8639999999999999"/>
    <n v="0"/>
    <n v="0"/>
  </r>
  <r>
    <x v="32"/>
    <x v="5"/>
    <n v="1.4750000000000001"/>
    <n v="2.472"/>
    <n v="11.775"/>
    <n v="5.8579999999999997"/>
    <n v="0"/>
    <n v="0"/>
  </r>
  <r>
    <x v="32"/>
    <x v="5"/>
    <n v="1.629"/>
    <n v="2.4540000000000002"/>
    <n v="11.621"/>
    <n v="5.8760000000000003"/>
    <n v="0"/>
    <n v="0"/>
  </r>
  <r>
    <x v="32"/>
    <x v="5"/>
    <n v="3.359"/>
    <n v="2.4500000000000002"/>
    <n v="9.891"/>
    <n v="5.88"/>
    <n v="0"/>
    <n v="0"/>
  </r>
  <r>
    <x v="32"/>
    <x v="5"/>
    <n v="3.5999999999999997E-2"/>
    <n v="2.4449999999999998"/>
    <n v="13.214"/>
    <n v="5.8849999999999998"/>
    <n v="0"/>
    <n v="0"/>
  </r>
  <r>
    <x v="32"/>
    <x v="5"/>
    <n v="0.58699999999999997"/>
    <n v="2.4409999999999998"/>
    <n v="12.663"/>
    <n v="5.8890000000000002"/>
    <n v="0"/>
    <n v="0"/>
  </r>
  <r>
    <x v="32"/>
    <x v="5"/>
    <n v="0.97"/>
    <n v="2.4359999999999999"/>
    <n v="12.28"/>
    <n v="5.8940000000000001"/>
    <n v="0"/>
    <n v="0"/>
  </r>
  <r>
    <x v="32"/>
    <x v="5"/>
    <n v="3.4000000000000002E-2"/>
    <n v="2.4340000000000002"/>
    <n v="13.215999999999999"/>
    <n v="5.8959999999999999"/>
    <n v="0"/>
    <n v="0"/>
  </r>
  <r>
    <x v="32"/>
    <x v="5"/>
    <n v="3.4000000000000002E-2"/>
    <n v="2.4260000000000002"/>
    <n v="13.215999999999999"/>
    <n v="5.9039999999999999"/>
    <n v="0"/>
    <n v="0"/>
  </r>
  <r>
    <x v="32"/>
    <x v="5"/>
    <n v="3.4000000000000002E-2"/>
    <n v="2.4289999999999998"/>
    <n v="13.215999999999999"/>
    <n v="5.9009999999999998"/>
    <n v="0"/>
    <n v="0"/>
  </r>
  <r>
    <x v="32"/>
    <x v="5"/>
    <n v="3.5000000000000003E-2"/>
    <n v="2.4340000000000002"/>
    <n v="13.215"/>
    <n v="5.8959999999999999"/>
    <n v="0"/>
    <n v="0"/>
  </r>
  <r>
    <x v="32"/>
    <x v="5"/>
    <n v="0"/>
    <n v="2.452"/>
    <n v="13.798999999999999"/>
    <n v="5.8780000000000001"/>
    <n v="0"/>
    <n v="0"/>
  </r>
  <r>
    <x v="32"/>
    <x v="5"/>
    <n v="0"/>
    <n v="2.4540000000000002"/>
    <n v="13.272"/>
    <n v="5.8760000000000003"/>
    <n v="0"/>
    <n v="0"/>
  </r>
  <r>
    <x v="32"/>
    <x v="5"/>
    <n v="0.41099999999999998"/>
    <n v="2.444"/>
    <n v="12.839"/>
    <n v="5.8860000000000001"/>
    <n v="0"/>
    <n v="0"/>
  </r>
  <r>
    <x v="32"/>
    <x v="5"/>
    <n v="0.221"/>
    <n v="0.73699999999999999"/>
    <n v="13.029"/>
    <n v="7.593"/>
    <n v="0"/>
    <n v="0"/>
  </r>
  <r>
    <x v="32"/>
    <x v="5"/>
    <n v="8.1000000000000003E-2"/>
    <n v="1.0999999999999999E-2"/>
    <n v="13.169"/>
    <n v="8.3190000000000008"/>
    <n v="0"/>
    <n v="0"/>
  </r>
  <r>
    <x v="32"/>
    <x v="5"/>
    <n v="0.51"/>
    <n v="1.0999999999999999E-2"/>
    <n v="12.74"/>
    <n v="8.3190000000000008"/>
    <n v="0"/>
    <n v="0"/>
  </r>
  <r>
    <x v="32"/>
    <x v="5"/>
    <n v="0.23"/>
    <n v="5.0000000000000001E-3"/>
    <n v="13.02"/>
    <n v="8.3249999999999993"/>
    <n v="0"/>
    <n v="0"/>
  </r>
  <r>
    <x v="32"/>
    <x v="5"/>
    <n v="0.436"/>
    <n v="0"/>
    <n v="12.814"/>
    <n v="8.3320000000000007"/>
    <n v="0"/>
    <n v="0"/>
  </r>
  <r>
    <x v="32"/>
    <x v="5"/>
    <n v="0.53800000000000003"/>
    <n v="0.111"/>
    <n v="12.712"/>
    <n v="8.2189999999999994"/>
    <n v="0"/>
    <n v="0"/>
  </r>
  <r>
    <x v="32"/>
    <x v="5"/>
    <n v="0"/>
    <n v="0"/>
    <n v="13.272"/>
    <n v="8.3360000000000003"/>
    <n v="0"/>
    <n v="0"/>
  </r>
  <r>
    <x v="32"/>
    <x v="5"/>
    <n v="0"/>
    <n v="0.14099999999999999"/>
    <n v="13.272"/>
    <n v="8.1890000000000001"/>
    <n v="0"/>
    <n v="0"/>
  </r>
  <r>
    <x v="32"/>
    <x v="6"/>
    <n v="0.504"/>
    <n v="4.9000000000000002E-2"/>
    <n v="13.737"/>
    <n v="8.2810000000000006"/>
    <n v="0"/>
    <n v="0"/>
  </r>
  <r>
    <x v="32"/>
    <x v="6"/>
    <n v="0.22500000000000001"/>
    <n v="0"/>
    <n v="14.016"/>
    <n v="8.3330000000000002"/>
    <n v="0"/>
    <n v="0"/>
  </r>
  <r>
    <x v="32"/>
    <x v="6"/>
    <n v="0.22500000000000001"/>
    <n v="0"/>
    <n v="14.016"/>
    <n v="8.359"/>
    <n v="0"/>
    <n v="0"/>
  </r>
  <r>
    <x v="32"/>
    <x v="6"/>
    <n v="0.22500000000000001"/>
    <n v="0.02"/>
    <n v="14.016"/>
    <n v="8.31"/>
    <n v="0"/>
    <n v="0"/>
  </r>
  <r>
    <x v="32"/>
    <x v="6"/>
    <n v="0.22500000000000001"/>
    <n v="2.1000000000000001E-2"/>
    <n v="14.016"/>
    <n v="8.3089999999999993"/>
    <n v="0"/>
    <n v="0"/>
  </r>
  <r>
    <x v="32"/>
    <x v="6"/>
    <n v="0.29299999999999998"/>
    <n v="0"/>
    <n v="13.948"/>
    <n v="8.4"/>
    <n v="0"/>
    <n v="0"/>
  </r>
  <r>
    <x v="32"/>
    <x v="6"/>
    <n v="0.22500000000000001"/>
    <n v="1E-3"/>
    <n v="14.016"/>
    <n v="8.3290000000000006"/>
    <n v="0"/>
    <n v="0"/>
  </r>
  <r>
    <x v="32"/>
    <x v="6"/>
    <n v="0.22500000000000001"/>
    <n v="4.9000000000000002E-2"/>
    <n v="14.016"/>
    <n v="8.2810000000000006"/>
    <n v="0"/>
    <n v="0"/>
  </r>
  <r>
    <x v="32"/>
    <x v="6"/>
    <n v="0.33700000000000002"/>
    <n v="8.0000000000000002E-3"/>
    <n v="13.904"/>
    <n v="8.3219999999999992"/>
    <n v="0"/>
    <n v="0"/>
  </r>
  <r>
    <x v="32"/>
    <x v="6"/>
    <n v="0.38400000000000001"/>
    <n v="6.2E-2"/>
    <n v="13.856999999999999"/>
    <n v="8.2680000000000007"/>
    <n v="0"/>
    <n v="0"/>
  </r>
  <r>
    <x v="32"/>
    <x v="6"/>
    <n v="1.276"/>
    <n v="0.127"/>
    <n v="12.965"/>
    <n v="8.2029999999999994"/>
    <n v="0"/>
    <n v="0"/>
  </r>
  <r>
    <x v="32"/>
    <x v="6"/>
    <n v="0.16700000000000001"/>
    <n v="0.20599999999999999"/>
    <n v="14.074"/>
    <n v="8.1240000000000006"/>
    <n v="0"/>
    <n v="0"/>
  </r>
  <r>
    <x v="32"/>
    <x v="6"/>
    <n v="0.18099999999999999"/>
    <n v="8.7999999999999995E-2"/>
    <n v="14.06"/>
    <n v="8.2420000000000009"/>
    <n v="0"/>
    <n v="0"/>
  </r>
  <r>
    <x v="32"/>
    <x v="6"/>
    <n v="0.373"/>
    <n v="5.1999999999999998E-2"/>
    <n v="13.868"/>
    <n v="8.2780000000000005"/>
    <n v="0"/>
    <n v="0"/>
  </r>
  <r>
    <x v="32"/>
    <x v="6"/>
    <n v="0.188"/>
    <n v="0.06"/>
    <n v="14.053000000000001"/>
    <n v="8.27"/>
    <n v="0"/>
    <n v="0"/>
  </r>
  <r>
    <x v="32"/>
    <x v="6"/>
    <n v="0.16900000000000001"/>
    <n v="5.1999999999999998E-2"/>
    <n v="14.071999999999999"/>
    <n v="8.2780000000000005"/>
    <n v="0"/>
    <n v="0"/>
  </r>
  <r>
    <x v="32"/>
    <x v="6"/>
    <n v="0.16900000000000001"/>
    <n v="6.2E-2"/>
    <n v="14.071999999999999"/>
    <n v="8.2680000000000007"/>
    <n v="0"/>
    <n v="0"/>
  </r>
  <r>
    <x v="32"/>
    <x v="6"/>
    <n v="1.786"/>
    <n v="7.9000000000000001E-2"/>
    <n v="12.455"/>
    <n v="8.2509999999999994"/>
    <n v="0"/>
    <n v="0"/>
  </r>
  <r>
    <x v="32"/>
    <x v="6"/>
    <n v="0.13500000000000001"/>
    <n v="0.26300000000000001"/>
    <n v="14.106"/>
    <n v="8.0670000000000002"/>
    <n v="0"/>
    <n v="0"/>
  </r>
  <r>
    <x v="32"/>
    <x v="6"/>
    <n v="0.13700000000000001"/>
    <n v="0.123"/>
    <n v="14.103999999999999"/>
    <n v="8.2070000000000007"/>
    <n v="0"/>
    <n v="0"/>
  </r>
  <r>
    <x v="32"/>
    <x v="6"/>
    <n v="0.17799999999999999"/>
    <n v="8.5000000000000006E-2"/>
    <n v="14.063000000000001"/>
    <n v="8.2449999999999992"/>
    <n v="0"/>
    <n v="0"/>
  </r>
  <r>
    <x v="32"/>
    <x v="6"/>
    <n v="0.184"/>
    <n v="0"/>
    <n v="14.057"/>
    <n v="8.3580000000000005"/>
    <n v="0"/>
    <n v="0"/>
  </r>
  <r>
    <x v="32"/>
    <x v="6"/>
    <n v="0"/>
    <n v="3.5000000000000003E-2"/>
    <n v="14.505000000000001"/>
    <n v="8.2949999999999999"/>
    <n v="0"/>
    <n v="0"/>
  </r>
  <r>
    <x v="32"/>
    <x v="6"/>
    <n v="0.16800000000000001"/>
    <n v="2.3E-2"/>
    <n v="14.073"/>
    <n v="8.3070000000000004"/>
    <n v="0"/>
    <n v="0"/>
  </r>
  <r>
    <x v="32"/>
    <x v="6"/>
    <n v="0"/>
    <n v="7.0000000000000007E-2"/>
    <n v="14.518000000000001"/>
    <n v="8.26"/>
    <n v="0"/>
    <n v="0"/>
  </r>
  <r>
    <x v="32"/>
    <x v="6"/>
    <n v="0.16900000000000001"/>
    <n v="1.7999999999999999E-2"/>
    <n v="14.071999999999999"/>
    <n v="8.3119999999999994"/>
    <n v="0"/>
    <n v="0"/>
  </r>
  <r>
    <x v="32"/>
    <x v="6"/>
    <n v="0.14899999999999999"/>
    <n v="0"/>
    <n v="14.092000000000001"/>
    <n v="8.3379999999999992"/>
    <n v="0"/>
    <n v="0"/>
  </r>
  <r>
    <x v="32"/>
    <x v="6"/>
    <n v="0.151"/>
    <n v="0"/>
    <n v="14.09"/>
    <n v="8.3309999999999995"/>
    <n v="0"/>
    <n v="0"/>
  </r>
  <r>
    <x v="32"/>
    <x v="6"/>
    <n v="0.16200000000000001"/>
    <n v="0"/>
    <n v="14.079000000000001"/>
    <n v="8.343"/>
    <n v="0"/>
    <n v="0"/>
  </r>
  <r>
    <x v="32"/>
    <x v="6"/>
    <n v="0.22500000000000001"/>
    <n v="0"/>
    <n v="14.016"/>
    <n v="8.3350000000000009"/>
    <n v="0"/>
    <n v="0"/>
  </r>
  <r>
    <x v="32"/>
    <x v="6"/>
    <n v="1.0720000000000001"/>
    <n v="0.01"/>
    <n v="13.169"/>
    <n v="8.32"/>
    <n v="0"/>
    <n v="0"/>
  </r>
  <r>
    <x v="32"/>
    <x v="7"/>
    <n v="0.16"/>
    <n v="0.03"/>
    <n v="14.081"/>
    <n v="8.3000000000000007"/>
    <n v="0"/>
    <n v="0"/>
  </r>
  <r>
    <x v="32"/>
    <x v="7"/>
    <n v="0"/>
    <n v="6.3E-2"/>
    <n v="14.678000000000001"/>
    <n v="8.2669999999999995"/>
    <n v="0"/>
    <n v="0"/>
  </r>
  <r>
    <x v="32"/>
    <x v="7"/>
    <n v="0"/>
    <n v="5.8999999999999997E-2"/>
    <n v="14.576000000000001"/>
    <n v="8.2710000000000008"/>
    <n v="0"/>
    <n v="0"/>
  </r>
  <r>
    <x v="32"/>
    <x v="7"/>
    <n v="0"/>
    <n v="0.107"/>
    <n v="14.794"/>
    <n v="8.2230000000000008"/>
    <n v="0"/>
    <n v="0"/>
  </r>
  <r>
    <x v="32"/>
    <x v="7"/>
    <n v="0"/>
    <n v="8.1000000000000003E-2"/>
    <n v="15.097"/>
    <n v="8.2490000000000006"/>
    <n v="0"/>
    <n v="0"/>
  </r>
  <r>
    <x v="32"/>
    <x v="7"/>
    <n v="0.36699999999999999"/>
    <n v="4.9000000000000002E-2"/>
    <n v="13.874000000000001"/>
    <n v="8.2810000000000006"/>
    <n v="0"/>
    <n v="0"/>
  </r>
  <r>
    <x v="32"/>
    <x v="7"/>
    <n v="0.17199999999999999"/>
    <n v="0.224"/>
    <n v="14.069000000000001"/>
    <n v="8.1059999999999999"/>
    <n v="0"/>
    <n v="0"/>
  </r>
  <r>
    <x v="32"/>
    <x v="7"/>
    <n v="0"/>
    <n v="0.20200000000000001"/>
    <n v="14.759"/>
    <n v="8.1280000000000001"/>
    <n v="0"/>
    <n v="0"/>
  </r>
  <r>
    <x v="32"/>
    <x v="7"/>
    <n v="0.222"/>
    <n v="0.38800000000000001"/>
    <n v="14.019"/>
    <n v="7.9420000000000002"/>
    <n v="0"/>
    <n v="0"/>
  </r>
  <r>
    <x v="32"/>
    <x v="7"/>
    <n v="0.222"/>
    <n v="6.0000000000000001E-3"/>
    <n v="14.019"/>
    <n v="8.3239999999999998"/>
    <n v="0"/>
    <n v="0"/>
  </r>
  <r>
    <x v="32"/>
    <x v="7"/>
    <n v="0.22500000000000001"/>
    <n v="6.0000000000000001E-3"/>
    <n v="14.016"/>
    <n v="8.3239999999999998"/>
    <n v="0"/>
    <n v="0"/>
  </r>
  <r>
    <x v="32"/>
    <x v="7"/>
    <n v="0.22500000000000001"/>
    <n v="3.4000000000000002E-2"/>
    <n v="14.016"/>
    <n v="8.2959999999999994"/>
    <n v="0"/>
    <n v="0"/>
  </r>
  <r>
    <x v="32"/>
    <x v="7"/>
    <n v="0.22500000000000001"/>
    <n v="4.4999999999999998E-2"/>
    <n v="14.016"/>
    <n v="8.2850000000000001"/>
    <n v="0"/>
    <n v="0"/>
  </r>
  <r>
    <x v="32"/>
    <x v="7"/>
    <n v="0.223"/>
    <n v="7.1999999999999995E-2"/>
    <n v="14.018000000000001"/>
    <n v="8.2579999999999991"/>
    <n v="0"/>
    <n v="0"/>
  </r>
  <r>
    <x v="32"/>
    <x v="7"/>
    <n v="0.22600000000000001"/>
    <n v="0.69599999999999995"/>
    <n v="14.015000000000001"/>
    <n v="7.6340000000000003"/>
    <n v="0"/>
    <n v="0"/>
  </r>
  <r>
    <x v="32"/>
    <x v="7"/>
    <n v="0.19"/>
    <n v="4.1000000000000002E-2"/>
    <n v="14.051"/>
    <n v="8.2889999999999997"/>
    <n v="0"/>
    <n v="0"/>
  </r>
  <r>
    <x v="32"/>
    <x v="7"/>
    <n v="0.16900000000000001"/>
    <n v="4.2000000000000003E-2"/>
    <n v="14.071999999999999"/>
    <n v="8.2880000000000003"/>
    <n v="0"/>
    <n v="0"/>
  </r>
  <r>
    <x v="32"/>
    <x v="7"/>
    <n v="0.17399999999999999"/>
    <n v="2.5999999999999999E-2"/>
    <n v="14.067"/>
    <n v="8.3040000000000003"/>
    <n v="0"/>
    <n v="0"/>
  </r>
  <r>
    <x v="32"/>
    <x v="7"/>
    <n v="0.23799999999999999"/>
    <n v="2.1000000000000001E-2"/>
    <n v="14.003"/>
    <n v="8.3089999999999993"/>
    <n v="0"/>
    <n v="0"/>
  </r>
  <r>
    <x v="32"/>
    <x v="7"/>
    <n v="0.28100000000000003"/>
    <n v="0"/>
    <n v="13.96"/>
    <n v="8.3610000000000007"/>
    <n v="0"/>
    <n v="0"/>
  </r>
  <r>
    <x v="32"/>
    <x v="7"/>
    <n v="0.23899999999999999"/>
    <n v="3.6999999999999998E-2"/>
    <n v="14.002000000000001"/>
    <n v="8.2929999999999993"/>
    <n v="0"/>
    <n v="0"/>
  </r>
  <r>
    <x v="32"/>
    <x v="7"/>
    <n v="0.22500000000000001"/>
    <n v="2.4E-2"/>
    <n v="14.016"/>
    <n v="8.3059999999999992"/>
    <n v="0"/>
    <n v="0"/>
  </r>
  <r>
    <x v="32"/>
    <x v="7"/>
    <n v="0"/>
    <n v="4.8000000000000001E-2"/>
    <n v="14.57"/>
    <n v="8.282"/>
    <n v="0"/>
    <n v="0"/>
  </r>
  <r>
    <x v="32"/>
    <x v="7"/>
    <n v="0"/>
    <n v="3.7999999999999999E-2"/>
    <n v="14.351000000000001"/>
    <n v="8.2919999999999998"/>
    <n v="0"/>
    <n v="0"/>
  </r>
  <r>
    <x v="32"/>
    <x v="7"/>
    <n v="0.185"/>
    <n v="2.9000000000000001E-2"/>
    <n v="14.055999999999999"/>
    <n v="8.3010000000000002"/>
    <n v="0"/>
    <n v="0"/>
  </r>
  <r>
    <x v="32"/>
    <x v="7"/>
    <n v="0.216"/>
    <n v="3.5999999999999997E-2"/>
    <n v="14.025"/>
    <n v="8.2940000000000005"/>
    <n v="0"/>
    <n v="0"/>
  </r>
  <r>
    <x v="32"/>
    <x v="7"/>
    <n v="0.22500000000000001"/>
    <n v="4.4999999999999998E-2"/>
    <n v="14.016"/>
    <n v="8.2850000000000001"/>
    <n v="0"/>
    <n v="0"/>
  </r>
  <r>
    <x v="32"/>
    <x v="7"/>
    <n v="0.22500000000000001"/>
    <n v="6.5000000000000002E-2"/>
    <n v="14.016"/>
    <n v="8.2650000000000006"/>
    <n v="0"/>
    <n v="0"/>
  </r>
  <r>
    <x v="32"/>
    <x v="7"/>
    <n v="0.22500000000000001"/>
    <n v="6.0999999999999999E-2"/>
    <n v="14.016"/>
    <n v="8.2690000000000001"/>
    <n v="0"/>
    <n v="0"/>
  </r>
  <r>
    <x v="32"/>
    <x v="7"/>
    <n v="0.22500000000000001"/>
    <n v="6.4000000000000001E-2"/>
    <n v="14.016"/>
    <n v="8.266"/>
    <n v="0"/>
    <n v="0"/>
  </r>
  <r>
    <x v="32"/>
    <x v="7"/>
    <n v="0.183"/>
    <n v="0.06"/>
    <n v="14.058"/>
    <n v="8.27"/>
    <n v="0"/>
    <n v="0"/>
  </r>
  <r>
    <x v="32"/>
    <x v="8"/>
    <n v="0.22500000000000001"/>
    <n v="0.11600000000000001"/>
    <n v="14.016"/>
    <n v="8.2140000000000004"/>
    <n v="0"/>
    <n v="0"/>
  </r>
  <r>
    <x v="32"/>
    <x v="8"/>
    <n v="0.22500000000000001"/>
    <n v="9.7000000000000003E-2"/>
    <n v="14.016"/>
    <n v="8.2330000000000005"/>
    <n v="0"/>
    <n v="0"/>
  </r>
  <r>
    <x v="32"/>
    <x v="8"/>
    <n v="0.22500000000000001"/>
    <n v="9.1999999999999998E-2"/>
    <n v="14.016"/>
    <n v="8.2379999999999995"/>
    <n v="0"/>
    <n v="0"/>
  </r>
  <r>
    <x v="32"/>
    <x v="8"/>
    <n v="0.27100000000000002"/>
    <n v="8.8999999999999996E-2"/>
    <n v="13.97"/>
    <n v="8.2409999999999997"/>
    <n v="0"/>
    <n v="0"/>
  </r>
  <r>
    <x v="32"/>
    <x v="8"/>
    <n v="0.22500000000000001"/>
    <n v="0.115"/>
    <n v="14.016"/>
    <n v="8.2149999999999999"/>
    <n v="0"/>
    <n v="0"/>
  </r>
  <r>
    <x v="32"/>
    <x v="8"/>
    <n v="0.22500000000000001"/>
    <n v="8.3000000000000004E-2"/>
    <n v="14.016"/>
    <n v="8.2469999999999999"/>
    <n v="0"/>
    <n v="0"/>
  </r>
  <r>
    <x v="32"/>
    <x v="8"/>
    <n v="0.22500000000000001"/>
    <n v="0.91300000000000003"/>
    <n v="14.016"/>
    <n v="7.4169999999999998"/>
    <n v="0"/>
    <n v="0"/>
  </r>
  <r>
    <x v="32"/>
    <x v="8"/>
    <n v="0.22500000000000001"/>
    <n v="6.5000000000000002E-2"/>
    <n v="14.016"/>
    <n v="8.2650000000000006"/>
    <n v="0"/>
    <n v="0"/>
  </r>
  <r>
    <x v="32"/>
    <x v="8"/>
    <n v="0.22500000000000001"/>
    <n v="8.3000000000000004E-2"/>
    <n v="14.016"/>
    <n v="8.2469999999999999"/>
    <n v="0"/>
    <n v="0"/>
  </r>
  <r>
    <x v="32"/>
    <x v="8"/>
    <n v="0"/>
    <n v="0.09"/>
    <n v="14.49"/>
    <n v="8.24"/>
    <n v="0"/>
    <n v="0"/>
  </r>
  <r>
    <x v="32"/>
    <x v="8"/>
    <n v="0"/>
    <n v="0.09"/>
    <n v="14.78"/>
    <n v="8.24"/>
    <n v="0"/>
    <n v="0"/>
  </r>
  <r>
    <x v="32"/>
    <x v="8"/>
    <n v="0"/>
    <n v="0.151"/>
    <n v="14.449"/>
    <n v="8.1790000000000003"/>
    <n v="0"/>
    <n v="0"/>
  </r>
  <r>
    <x v="32"/>
    <x v="8"/>
    <n v="0.16"/>
    <n v="0.16700000000000001"/>
    <n v="14.081"/>
    <n v="8.1630000000000003"/>
    <n v="0"/>
    <n v="0"/>
  </r>
  <r>
    <x v="32"/>
    <x v="8"/>
    <n v="0.33700000000000002"/>
    <n v="0.17100000000000001"/>
    <n v="13.904"/>
    <n v="8.1590000000000007"/>
    <n v="0"/>
    <n v="0"/>
  </r>
  <r>
    <x v="32"/>
    <x v="8"/>
    <n v="0.16900000000000001"/>
    <n v="0.123"/>
    <n v="14.071999999999999"/>
    <n v="8.2070000000000007"/>
    <n v="0"/>
    <n v="0"/>
  </r>
  <r>
    <x v="32"/>
    <x v="8"/>
    <n v="0.23799999999999999"/>
    <n v="0.108"/>
    <n v="14.003"/>
    <n v="8.2219999999999995"/>
    <n v="0"/>
    <n v="0"/>
  </r>
  <r>
    <x v="32"/>
    <x v="8"/>
    <n v="0.29599999999999999"/>
    <n v="0.127"/>
    <n v="13.945"/>
    <n v="8.2029999999999994"/>
    <n v="0"/>
    <n v="0"/>
  </r>
  <r>
    <x v="32"/>
    <x v="8"/>
    <n v="0.16900000000000001"/>
    <n v="0.13200000000000001"/>
    <n v="14.071999999999999"/>
    <n v="8.1980000000000004"/>
    <n v="0"/>
    <n v="0"/>
  </r>
  <r>
    <x v="32"/>
    <x v="8"/>
    <n v="0.16900000000000001"/>
    <n v="0.126"/>
    <n v="14.071999999999999"/>
    <n v="8.2040000000000006"/>
    <n v="0"/>
    <n v="0"/>
  </r>
  <r>
    <x v="32"/>
    <x v="8"/>
    <n v="0.16900000000000001"/>
    <n v="0.107"/>
    <n v="14.071999999999999"/>
    <n v="8.2230000000000008"/>
    <n v="0"/>
    <n v="0"/>
  </r>
  <r>
    <x v="32"/>
    <x v="8"/>
    <n v="0.191"/>
    <n v="9.4E-2"/>
    <n v="14.05"/>
    <n v="8.2360000000000007"/>
    <n v="0"/>
    <n v="0"/>
  </r>
  <r>
    <x v="32"/>
    <x v="8"/>
    <n v="0.17899999999999999"/>
    <n v="9.0999999999999998E-2"/>
    <n v="14.061999999999999"/>
    <n v="8.2390000000000008"/>
    <n v="0"/>
    <n v="0"/>
  </r>
  <r>
    <x v="32"/>
    <x v="8"/>
    <n v="0.17599999999999999"/>
    <n v="0.10199999999999999"/>
    <n v="14.065"/>
    <n v="8.2279999999999998"/>
    <n v="0"/>
    <n v="0"/>
  </r>
  <r>
    <x v="32"/>
    <x v="8"/>
    <n v="0.16900000000000001"/>
    <n v="8.6999999999999994E-2"/>
    <n v="14.071999999999999"/>
    <n v="8.2430000000000003"/>
    <n v="0"/>
    <n v="0"/>
  </r>
  <r>
    <x v="32"/>
    <x v="8"/>
    <n v="0.16900000000000001"/>
    <n v="0.106"/>
    <n v="14.071999999999999"/>
    <n v="8.2240000000000002"/>
    <n v="0"/>
    <n v="0"/>
  </r>
  <r>
    <x v="32"/>
    <x v="8"/>
    <n v="0.16900000000000001"/>
    <n v="0.105"/>
    <n v="14.071999999999999"/>
    <n v="8.2249999999999996"/>
    <n v="0"/>
    <n v="0"/>
  </r>
  <r>
    <x v="32"/>
    <x v="8"/>
    <n v="0.16900000000000001"/>
    <n v="8.7999999999999995E-2"/>
    <n v="14.071999999999999"/>
    <n v="8.2420000000000009"/>
    <n v="0"/>
    <n v="0"/>
  </r>
  <r>
    <x v="32"/>
    <x v="8"/>
    <n v="0.16900000000000001"/>
    <n v="0.12"/>
    <n v="14.071999999999999"/>
    <n v="8.2100000000000009"/>
    <n v="0"/>
    <n v="0"/>
  </r>
  <r>
    <x v="32"/>
    <x v="8"/>
    <n v="0.16900000000000001"/>
    <n v="9.4E-2"/>
    <n v="14.071999999999999"/>
    <n v="8.2360000000000007"/>
    <n v="0"/>
    <n v="0"/>
  </r>
  <r>
    <x v="32"/>
    <x v="8"/>
    <n v="0.16900000000000001"/>
    <n v="2.3E-2"/>
    <n v="14.071999999999999"/>
    <n v="8.3070000000000004"/>
    <n v="0"/>
    <n v="0"/>
  </r>
  <r>
    <x v="32"/>
    <x v="9"/>
    <n v="0"/>
    <n v="0.371"/>
    <n v="14.071999999999999"/>
    <n v="7.9589999999999996"/>
    <n v="0"/>
    <n v="0"/>
  </r>
  <r>
    <x v="32"/>
    <x v="9"/>
    <n v="0"/>
    <n v="5.5E-2"/>
    <n v="13.327999999999999"/>
    <n v="8.2750000000000004"/>
    <n v="0"/>
    <n v="0"/>
  </r>
  <r>
    <x v="32"/>
    <x v="9"/>
    <n v="0.84699999999999998"/>
    <n v="7.0999999999999994E-2"/>
    <n v="12.403"/>
    <n v="8.2590000000000003"/>
    <n v="0"/>
    <n v="0"/>
  </r>
  <r>
    <x v="32"/>
    <x v="9"/>
    <n v="0"/>
    <n v="8.1000000000000003E-2"/>
    <n v="13.272"/>
    <n v="8.2490000000000006"/>
    <n v="0"/>
    <n v="0"/>
  </r>
  <r>
    <x v="32"/>
    <x v="9"/>
    <n v="0"/>
    <n v="0.38400000000000001"/>
    <n v="13.272"/>
    <n v="7.9459999999999997"/>
    <n v="0"/>
    <n v="0"/>
  </r>
  <r>
    <x v="32"/>
    <x v="9"/>
    <n v="0"/>
    <n v="0.307"/>
    <n v="13.272"/>
    <n v="8.0229999999999997"/>
    <n v="0"/>
    <n v="0"/>
  </r>
  <r>
    <x v="32"/>
    <x v="9"/>
    <n v="2.1619999999999999"/>
    <n v="0.20799999999999999"/>
    <n v="11.087999999999999"/>
    <n v="8.1219999999999999"/>
    <n v="0"/>
    <n v="0"/>
  </r>
  <r>
    <x v="32"/>
    <x v="9"/>
    <n v="2.92"/>
    <n v="0.186"/>
    <n v="10.33"/>
    <n v="8.1440000000000001"/>
    <n v="0"/>
    <n v="0"/>
  </r>
  <r>
    <x v="32"/>
    <x v="9"/>
    <n v="0"/>
    <n v="0.17899999999999999"/>
    <n v="13.339"/>
    <n v="8.1509999999999998"/>
    <n v="0"/>
    <n v="0"/>
  </r>
  <r>
    <x v="32"/>
    <x v="9"/>
    <n v="3.5000000000000003E-2"/>
    <n v="0.32200000000000001"/>
    <n v="13.215"/>
    <n v="8.0079999999999991"/>
    <n v="0"/>
    <n v="0"/>
  </r>
  <r>
    <x v="32"/>
    <x v="9"/>
    <n v="3.5000000000000003E-2"/>
    <n v="0.39700000000000002"/>
    <n v="13.215"/>
    <n v="7.9329999999999998"/>
    <n v="0"/>
    <n v="0"/>
  </r>
  <r>
    <x v="32"/>
    <x v="9"/>
    <n v="3.4000000000000002E-2"/>
    <n v="0.41499999999999998"/>
    <n v="13.215999999999999"/>
    <n v="7.915"/>
    <n v="0"/>
    <n v="0"/>
  </r>
  <r>
    <x v="32"/>
    <x v="9"/>
    <n v="0.17100000000000001"/>
    <n v="0.29299999999999998"/>
    <n v="13.079000000000001"/>
    <n v="8.0370000000000008"/>
    <n v="0"/>
    <n v="0"/>
  </r>
  <r>
    <x v="32"/>
    <x v="9"/>
    <n v="0"/>
    <n v="0.249"/>
    <n v="13.308999999999999"/>
    <n v="8.0809999999999995"/>
    <n v="0"/>
    <n v="0"/>
  </r>
  <r>
    <x v="32"/>
    <x v="9"/>
    <n v="0"/>
    <n v="0.30399999999999999"/>
    <n v="13.401999999999999"/>
    <n v="8.0259999999999998"/>
    <n v="0"/>
    <n v="0"/>
  </r>
  <r>
    <x v="32"/>
    <x v="9"/>
    <n v="0"/>
    <n v="0.32300000000000001"/>
    <n v="13.96"/>
    <n v="8.0069999999999997"/>
    <n v="0"/>
    <n v="0"/>
  </r>
  <r>
    <x v="32"/>
    <x v="9"/>
    <n v="3.4000000000000002E-2"/>
    <n v="0.33900000000000002"/>
    <n v="13.215999999999999"/>
    <n v="7.9909999999999997"/>
    <n v="0"/>
    <n v="0"/>
  </r>
  <r>
    <x v="32"/>
    <x v="9"/>
    <n v="3.4000000000000002E-2"/>
    <n v="0.34200000000000003"/>
    <n v="13.215999999999999"/>
    <n v="7.9880000000000004"/>
    <n v="0"/>
    <n v="0"/>
  </r>
  <r>
    <x v="32"/>
    <x v="9"/>
    <n v="1.218"/>
    <n v="0.309"/>
    <n v="12.032"/>
    <n v="8.0210000000000008"/>
    <n v="0"/>
    <n v="0"/>
  </r>
  <r>
    <x v="32"/>
    <x v="9"/>
    <n v="1.17"/>
    <n v="0.33300000000000002"/>
    <n v="12.08"/>
    <n v="7.9969999999999999"/>
    <n v="0"/>
    <n v="0"/>
  </r>
  <r>
    <x v="32"/>
    <x v="9"/>
    <n v="2.1619999999999999"/>
    <n v="0.35899999999999999"/>
    <n v="11.087999999999999"/>
    <n v="7.9710000000000001"/>
    <n v="0"/>
    <n v="0"/>
  </r>
  <r>
    <x v="32"/>
    <x v="9"/>
    <n v="0"/>
    <n v="0.38700000000000001"/>
    <n v="14.615"/>
    <n v="7.9429999999999996"/>
    <n v="0"/>
    <n v="0"/>
  </r>
  <r>
    <x v="32"/>
    <x v="9"/>
    <n v="0"/>
    <n v="0.753"/>
    <n v="16.032"/>
    <n v="7.577"/>
    <n v="0"/>
    <n v="0"/>
  </r>
  <r>
    <x v="32"/>
    <x v="9"/>
    <n v="0"/>
    <n v="0.35899999999999999"/>
    <n v="13.273"/>
    <n v="7.9710000000000001"/>
    <n v="0"/>
    <n v="0"/>
  </r>
  <r>
    <x v="32"/>
    <x v="9"/>
    <n v="0.67400000000000004"/>
    <n v="0.193"/>
    <n v="12.576000000000001"/>
    <n v="8.1370000000000005"/>
    <n v="0"/>
    <n v="0"/>
  </r>
  <r>
    <x v="32"/>
    <x v="9"/>
    <n v="0.66600000000000004"/>
    <n v="0.17799999999999999"/>
    <n v="12.584"/>
    <n v="8.1519999999999992"/>
    <n v="0"/>
    <n v="0"/>
  </r>
  <r>
    <x v="32"/>
    <x v="9"/>
    <n v="0.67500000000000004"/>
    <n v="0.24"/>
    <n v="12.574999999999999"/>
    <n v="8.09"/>
    <n v="0"/>
    <n v="0"/>
  </r>
  <r>
    <x v="32"/>
    <x v="9"/>
    <n v="0.38"/>
    <n v="0.17"/>
    <n v="12.87"/>
    <n v="8.16"/>
    <n v="0"/>
    <n v="0"/>
  </r>
  <r>
    <x v="32"/>
    <x v="9"/>
    <n v="0"/>
    <n v="0.20799999999999999"/>
    <n v="13.327"/>
    <n v="8.1219999999999999"/>
    <n v="0"/>
    <n v="0"/>
  </r>
  <r>
    <x v="32"/>
    <x v="9"/>
    <n v="0"/>
    <n v="0.17699999999999999"/>
    <n v="13.327999999999999"/>
    <n v="8.1530000000000005"/>
    <n v="0"/>
    <n v="0"/>
  </r>
  <r>
    <x v="32"/>
    <x v="9"/>
    <n v="5.5E-2"/>
    <n v="4.3739999999999997"/>
    <n v="13.195"/>
    <n v="3.956"/>
    <n v="0"/>
    <n v="0"/>
  </r>
  <r>
    <x v="32"/>
    <x v="10"/>
    <n v="0"/>
    <n v="0.34899999999999998"/>
    <n v="13.337"/>
    <n v="7.9809999999999999"/>
    <n v="0"/>
    <n v="0"/>
  </r>
  <r>
    <x v="32"/>
    <x v="10"/>
    <n v="0"/>
    <n v="0.30499999999999999"/>
    <n v="13.327"/>
    <n v="8.0250000000000004"/>
    <n v="0"/>
    <n v="0"/>
  </r>
  <r>
    <x v="32"/>
    <x v="10"/>
    <n v="0"/>
    <n v="0.47899999999999998"/>
    <n v="13.318"/>
    <n v="7.851"/>
    <n v="0"/>
    <n v="0"/>
  </r>
  <r>
    <x v="32"/>
    <x v="10"/>
    <n v="2.9129999999999998"/>
    <n v="0.16200000000000001"/>
    <n v="10.337"/>
    <n v="8.1679999999999993"/>
    <n v="0"/>
    <n v="0"/>
  </r>
  <r>
    <x v="32"/>
    <x v="10"/>
    <n v="2.9169999999999998"/>
    <n v="0.19900000000000001"/>
    <n v="10.333"/>
    <n v="8.1310000000000002"/>
    <n v="0"/>
    <n v="0"/>
  </r>
  <r>
    <x v="32"/>
    <x v="10"/>
    <n v="3.258"/>
    <n v="0"/>
    <n v="9.9920000000000009"/>
    <n v="8.4469999999999992"/>
    <n v="0"/>
    <n v="0"/>
  </r>
  <r>
    <x v="32"/>
    <x v="10"/>
    <n v="3.6579999999999999"/>
    <n v="0.33200000000000002"/>
    <n v="9.5920000000000005"/>
    <n v="7.9980000000000002"/>
    <n v="0"/>
    <n v="0"/>
  </r>
  <r>
    <x v="32"/>
    <x v="10"/>
    <n v="5.4429999999999996"/>
    <n v="0.17199999999999999"/>
    <n v="7.8070000000000004"/>
    <n v="8.1579999999999995"/>
    <n v="0"/>
    <n v="0"/>
  </r>
  <r>
    <x v="32"/>
    <x v="10"/>
    <n v="3.8809999999999998"/>
    <n v="0.20200000000000001"/>
    <n v="9.3689999999999998"/>
    <n v="8.1280000000000001"/>
    <n v="0"/>
    <n v="0"/>
  </r>
  <r>
    <x v="32"/>
    <x v="10"/>
    <n v="5.8579999999999997"/>
    <n v="0.16300000000000001"/>
    <n v="7.3920000000000003"/>
    <n v="8.1669999999999998"/>
    <n v="0"/>
    <n v="0"/>
  </r>
  <r>
    <x v="32"/>
    <x v="10"/>
    <n v="5.8419999999999996"/>
    <n v="0.188"/>
    <n v="7.4080000000000004"/>
    <n v="8.1419999999999995"/>
    <n v="0"/>
    <n v="0"/>
  </r>
  <r>
    <x v="32"/>
    <x v="10"/>
    <n v="5.8419999999999996"/>
    <n v="0.16"/>
    <n v="7.4080000000000004"/>
    <n v="8.17"/>
    <n v="0"/>
    <n v="0"/>
  </r>
  <r>
    <x v="32"/>
    <x v="10"/>
    <n v="4.399"/>
    <n v="0.17699999999999999"/>
    <n v="8.8510000000000009"/>
    <n v="8.1530000000000005"/>
    <n v="0"/>
    <n v="0"/>
  </r>
  <r>
    <x v="32"/>
    <x v="10"/>
    <n v="5.1449999999999996"/>
    <n v="0.193"/>
    <n v="8.1050000000000004"/>
    <n v="8.1370000000000005"/>
    <n v="0"/>
    <n v="0"/>
  </r>
  <r>
    <x v="32"/>
    <x v="10"/>
    <n v="4.4290000000000003"/>
    <n v="0.29199999999999998"/>
    <n v="8.8209999999999997"/>
    <n v="8.0380000000000003"/>
    <n v="0"/>
    <n v="0"/>
  </r>
  <r>
    <x v="32"/>
    <x v="10"/>
    <n v="10.894"/>
    <n v="0.316"/>
    <n v="2.3559999999999999"/>
    <n v="8.0139999999999993"/>
    <n v="0"/>
    <n v="0"/>
  </r>
  <r>
    <x v="32"/>
    <x v="10"/>
    <n v="7.6879999999999997"/>
    <n v="1.4119999999999999"/>
    <n v="5.5620000000000003"/>
    <n v="6.9180000000000001"/>
    <n v="0"/>
    <n v="0"/>
  </r>
  <r>
    <x v="32"/>
    <x v="10"/>
    <n v="10.068"/>
    <n v="1.8819999999999999"/>
    <n v="3.1819999999999999"/>
    <n v="6.4480000000000004"/>
    <n v="0"/>
    <n v="0"/>
  </r>
  <r>
    <x v="32"/>
    <x v="10"/>
    <n v="8.8260000000000005"/>
    <n v="1.883"/>
    <n v="4.4240000000000004"/>
    <n v="6.4470000000000001"/>
    <n v="0"/>
    <n v="0"/>
  </r>
  <r>
    <x v="32"/>
    <x v="10"/>
    <n v="8.8260000000000005"/>
    <n v="1.869"/>
    <n v="4.4240000000000004"/>
    <n v="6.4610000000000003"/>
    <n v="0"/>
    <n v="0"/>
  </r>
  <r>
    <x v="32"/>
    <x v="10"/>
    <n v="8.8170000000000002"/>
    <n v="1.8839999999999999"/>
    <n v="4.4329999999999998"/>
    <n v="6.4459999999999997"/>
    <n v="0"/>
    <n v="0"/>
  </r>
  <r>
    <x v="32"/>
    <x v="10"/>
    <n v="9.6449999999999996"/>
    <n v="1.89"/>
    <n v="3.605"/>
    <n v="6.44"/>
    <n v="0"/>
    <n v="0"/>
  </r>
  <r>
    <x v="32"/>
    <x v="10"/>
    <n v="10.545"/>
    <n v="1.863"/>
    <n v="2.7050000000000001"/>
    <n v="6.4669999999999996"/>
    <n v="0"/>
    <n v="0"/>
  </r>
  <r>
    <x v="32"/>
    <x v="10"/>
    <n v="10.266"/>
    <n v="1.845"/>
    <n v="2.984"/>
    <n v="6.4850000000000003"/>
    <n v="0"/>
    <n v="0"/>
  </r>
  <r>
    <x v="32"/>
    <x v="10"/>
    <n v="10.266999999999999"/>
    <n v="1.8560000000000001"/>
    <n v="2.9830000000000001"/>
    <n v="6.4740000000000002"/>
    <n v="0"/>
    <n v="0"/>
  </r>
  <r>
    <x v="32"/>
    <x v="10"/>
    <n v="10.266999999999999"/>
    <n v="1.885"/>
    <n v="2.9830000000000001"/>
    <n v="6.4450000000000003"/>
    <n v="0"/>
    <n v="0"/>
  </r>
  <r>
    <x v="32"/>
    <x v="10"/>
    <n v="10.266"/>
    <n v="6.7140000000000004"/>
    <n v="2.984"/>
    <n v="1.6160000000000001"/>
    <n v="0"/>
    <n v="0"/>
  </r>
  <r>
    <x v="32"/>
    <x v="10"/>
    <n v="7.7359999999999998"/>
    <n v="6.7"/>
    <n v="5.5140000000000002"/>
    <n v="1.63"/>
    <n v="0"/>
    <n v="0"/>
  </r>
  <r>
    <x v="32"/>
    <x v="10"/>
    <n v="6.5490000000000004"/>
    <n v="8.33"/>
    <n v="6.7009999999999996"/>
    <n v="0"/>
    <n v="0"/>
    <n v="0"/>
  </r>
  <r>
    <x v="32"/>
    <x v="10"/>
    <n v="7.3380000000000001"/>
    <n v="8.33"/>
    <n v="5.9119999999999999"/>
    <n v="0"/>
    <n v="0"/>
    <n v="0"/>
  </r>
  <r>
    <x v="32"/>
    <x v="11"/>
    <n v="0.63500000000000001"/>
    <n v="4.6239999999999997"/>
    <n v="12.615"/>
    <n v="3.706"/>
    <n v="0"/>
    <n v="0"/>
  </r>
  <r>
    <x v="32"/>
    <x v="11"/>
    <n v="0.14399999999999999"/>
    <n v="0.33700000000000002"/>
    <n v="13.106"/>
    <n v="7.9930000000000003"/>
    <n v="0"/>
    <n v="0"/>
  </r>
  <r>
    <x v="32"/>
    <x v="11"/>
    <n v="1.4179999999999999"/>
    <n v="0.28100000000000003"/>
    <n v="11.832000000000001"/>
    <n v="8.0489999999999995"/>
    <n v="0"/>
    <n v="0"/>
  </r>
  <r>
    <x v="32"/>
    <x v="11"/>
    <n v="1.419"/>
    <n v="0.34399999999999997"/>
    <n v="11.831"/>
    <n v="7.9859999999999998"/>
    <n v="0"/>
    <n v="0"/>
  </r>
  <r>
    <x v="32"/>
    <x v="11"/>
    <n v="1.419"/>
    <n v="0.33500000000000002"/>
    <n v="11.831"/>
    <n v="7.9950000000000001"/>
    <n v="0"/>
    <n v="0"/>
  </r>
  <r>
    <x v="32"/>
    <x v="11"/>
    <n v="0"/>
    <n v="0.35199999999999998"/>
    <n v="13.284000000000001"/>
    <n v="7.9779999999999998"/>
    <n v="0"/>
    <n v="0"/>
  </r>
  <r>
    <x v="32"/>
    <x v="11"/>
    <n v="0"/>
    <n v="0.35699999999999998"/>
    <n v="13.272"/>
    <n v="7.9729999999999999"/>
    <n v="0"/>
    <n v="0"/>
  </r>
  <r>
    <x v="32"/>
    <x v="11"/>
    <n v="0.54600000000000004"/>
    <n v="0.36899999999999999"/>
    <n v="12.704000000000001"/>
    <n v="7.9610000000000003"/>
    <n v="0"/>
    <n v="0"/>
  </r>
  <r>
    <x v="32"/>
    <x v="11"/>
    <n v="0.67400000000000004"/>
    <n v="0.38"/>
    <n v="12.576000000000001"/>
    <n v="7.95"/>
    <n v="0"/>
    <n v="0"/>
  </r>
  <r>
    <x v="32"/>
    <x v="11"/>
    <n v="0.67400000000000004"/>
    <n v="0.36899999999999999"/>
    <n v="12.576000000000001"/>
    <n v="7.9610000000000003"/>
    <n v="0"/>
    <n v="0"/>
  </r>
  <r>
    <x v="32"/>
    <x v="11"/>
    <n v="0.67400000000000004"/>
    <n v="0.36"/>
    <n v="12.576000000000001"/>
    <n v="7.97"/>
    <n v="0"/>
    <n v="0"/>
  </r>
  <r>
    <x v="32"/>
    <x v="11"/>
    <n v="0.67400000000000004"/>
    <n v="0.35099999999999998"/>
    <n v="12.576000000000001"/>
    <n v="7.9790000000000001"/>
    <n v="0"/>
    <n v="0"/>
  </r>
  <r>
    <x v="32"/>
    <x v="11"/>
    <n v="0.67400000000000004"/>
    <n v="0.34699999999999998"/>
    <n v="12.576000000000001"/>
    <n v="7.9829999999999997"/>
    <n v="0"/>
    <n v="0"/>
  </r>
  <r>
    <x v="32"/>
    <x v="11"/>
    <n v="0.67400000000000004"/>
    <n v="0.35699999999999998"/>
    <n v="12.576000000000001"/>
    <n v="7.9729999999999999"/>
    <n v="0"/>
    <n v="0"/>
  </r>
  <r>
    <x v="32"/>
    <x v="11"/>
    <n v="0.67400000000000004"/>
    <n v="0.42199999999999999"/>
    <n v="12.576000000000001"/>
    <n v="7.9080000000000004"/>
    <n v="0"/>
    <n v="0"/>
  </r>
  <r>
    <x v="32"/>
    <x v="11"/>
    <n v="0.67400000000000004"/>
    <n v="0.54700000000000004"/>
    <n v="12.576000000000001"/>
    <n v="7.7830000000000004"/>
    <n v="0"/>
    <n v="0"/>
  </r>
  <r>
    <x v="32"/>
    <x v="11"/>
    <n v="0.67400000000000004"/>
    <n v="0.435"/>
    <n v="12.576000000000001"/>
    <n v="7.8949999999999996"/>
    <n v="0"/>
    <n v="0"/>
  </r>
  <r>
    <x v="32"/>
    <x v="11"/>
    <n v="0.67400000000000004"/>
    <n v="0.34499999999999997"/>
    <n v="12.576000000000001"/>
    <n v="7.9850000000000003"/>
    <n v="0"/>
    <n v="0"/>
  </r>
  <r>
    <x v="32"/>
    <x v="11"/>
    <n v="0.68400000000000005"/>
    <n v="0.39600000000000002"/>
    <n v="12.566000000000001"/>
    <n v="7.9340000000000002"/>
    <n v="0"/>
    <n v="0"/>
  </r>
  <r>
    <x v="32"/>
    <x v="11"/>
    <n v="3.6579999999999999"/>
    <n v="0.379"/>
    <n v="9.5920000000000005"/>
    <n v="7.9509999999999996"/>
    <n v="0"/>
    <n v="0"/>
  </r>
  <r>
    <x v="32"/>
    <x v="11"/>
    <n v="5.0890000000000004"/>
    <n v="0.35399999999999998"/>
    <n v="8.1609999999999996"/>
    <n v="7.976"/>
    <n v="0"/>
    <n v="0"/>
  </r>
  <r>
    <x v="32"/>
    <x v="11"/>
    <n v="5.0979999999999999"/>
    <n v="0.34100000000000003"/>
    <n v="8.1519999999999992"/>
    <n v="7.9889999999999999"/>
    <n v="0"/>
    <n v="0"/>
  </r>
  <r>
    <x v="32"/>
    <x v="11"/>
    <n v="8.0630000000000006"/>
    <n v="0.35499999999999998"/>
    <n v="5.1870000000000003"/>
    <n v="7.9749999999999996"/>
    <n v="0"/>
    <n v="0"/>
  </r>
  <r>
    <x v="32"/>
    <x v="11"/>
    <n v="8.0820000000000007"/>
    <n v="0.4"/>
    <n v="5.1680000000000001"/>
    <n v="7.93"/>
    <n v="0"/>
    <n v="0"/>
  </r>
  <r>
    <x v="32"/>
    <x v="11"/>
    <n v="8.0820000000000007"/>
    <n v="0.38200000000000001"/>
    <n v="5.1680000000000001"/>
    <n v="7.9480000000000004"/>
    <n v="0"/>
    <n v="0"/>
  </r>
  <r>
    <x v="32"/>
    <x v="11"/>
    <n v="8.0820000000000007"/>
    <n v="0.376"/>
    <n v="5.1680000000000001"/>
    <n v="7.9539999999999997"/>
    <n v="0"/>
    <n v="0"/>
  </r>
  <r>
    <x v="32"/>
    <x v="11"/>
    <n v="8.0820000000000007"/>
    <n v="0.40400000000000003"/>
    <n v="5.1680000000000001"/>
    <n v="7.9260000000000002"/>
    <n v="0"/>
    <n v="0"/>
  </r>
  <r>
    <x v="32"/>
    <x v="11"/>
    <n v="8.4629999999999992"/>
    <n v="0.39700000000000002"/>
    <n v="4.7869999999999999"/>
    <n v="7.9329999999999998"/>
    <n v="0"/>
    <n v="0"/>
  </r>
  <r>
    <x v="32"/>
    <x v="11"/>
    <n v="5.8979999999999997"/>
    <n v="0.38900000000000001"/>
    <n v="7.3520000000000003"/>
    <n v="7.9409999999999998"/>
    <n v="0"/>
    <n v="0"/>
  </r>
  <r>
    <x v="32"/>
    <x v="11"/>
    <n v="5.1550000000000002"/>
    <n v="0.39200000000000002"/>
    <n v="8.0950000000000006"/>
    <n v="7.9379999999999997"/>
    <n v="0"/>
    <n v="0"/>
  </r>
  <r>
    <x v="32"/>
    <x v="11"/>
    <n v="5.7119999999999997"/>
    <n v="3.2890000000000001"/>
    <n v="7.5380000000000003"/>
    <n v="5.0410000000000004"/>
    <n v="0"/>
    <n v="0"/>
  </r>
  <r>
    <x v="33"/>
    <x v="0"/>
    <n v="5.8369999999999997"/>
    <n v="4.4589999999999996"/>
    <n v="7.4130000000000003"/>
    <n v="3.871"/>
    <n v="0"/>
    <n v="0"/>
  </r>
  <r>
    <x v="33"/>
    <x v="0"/>
    <n v="5.1539999999999999"/>
    <n v="4.452"/>
    <n v="8.0960000000000001"/>
    <n v="3.8780000000000001"/>
    <n v="0"/>
    <n v="0"/>
  </r>
  <r>
    <x v="33"/>
    <x v="0"/>
    <n v="5.1539999999999999"/>
    <n v="4.4489999999999998"/>
    <n v="8.0960000000000001"/>
    <n v="3.8809999999999998"/>
    <n v="0"/>
    <n v="0"/>
  </r>
  <r>
    <x v="33"/>
    <x v="0"/>
    <n v="5.1539999999999999"/>
    <n v="4.4630000000000001"/>
    <n v="8.0960000000000001"/>
    <n v="3.867"/>
    <n v="0"/>
    <n v="0"/>
  </r>
  <r>
    <x v="33"/>
    <x v="0"/>
    <n v="5.1550000000000002"/>
    <n v="4.4630000000000001"/>
    <n v="8.0950000000000006"/>
    <n v="3.867"/>
    <n v="0"/>
    <n v="0"/>
  </r>
  <r>
    <x v="33"/>
    <x v="0"/>
    <n v="5.1539999999999999"/>
    <n v="4.4560000000000004"/>
    <n v="8.0960000000000001"/>
    <n v="3.8740000000000001"/>
    <n v="0"/>
    <n v="0"/>
  </r>
  <r>
    <x v="33"/>
    <x v="0"/>
    <n v="5.157"/>
    <n v="4.4580000000000002"/>
    <n v="8.093"/>
    <n v="3.8719999999999999"/>
    <n v="0"/>
    <n v="0"/>
  </r>
  <r>
    <x v="33"/>
    <x v="0"/>
    <n v="6.6420000000000003"/>
    <n v="4.4630000000000001"/>
    <n v="6.6079999999999997"/>
    <n v="3.867"/>
    <n v="0"/>
    <n v="0"/>
  </r>
  <r>
    <x v="33"/>
    <x v="0"/>
    <n v="6.6420000000000003"/>
    <n v="4.4729999999999999"/>
    <n v="6.6079999999999997"/>
    <n v="3.8570000000000002"/>
    <n v="0"/>
    <n v="0"/>
  </r>
  <r>
    <x v="33"/>
    <x v="0"/>
    <n v="6.6420000000000003"/>
    <n v="4.47"/>
    <n v="6.6079999999999997"/>
    <n v="3.86"/>
    <n v="0"/>
    <n v="0"/>
  </r>
  <r>
    <x v="33"/>
    <x v="0"/>
    <n v="6.6420000000000003"/>
    <n v="4.4710000000000001"/>
    <n v="6.6079999999999997"/>
    <n v="3.859"/>
    <n v="0"/>
    <n v="0"/>
  </r>
  <r>
    <x v="33"/>
    <x v="0"/>
    <n v="5.157"/>
    <n v="4.4770000000000003"/>
    <n v="8.093"/>
    <n v="3.8530000000000002"/>
    <n v="0"/>
    <n v="0"/>
  </r>
  <r>
    <x v="33"/>
    <x v="0"/>
    <n v="5.1539999999999999"/>
    <n v="4.4870000000000001"/>
    <n v="8.0960000000000001"/>
    <n v="3.843"/>
    <n v="0"/>
    <n v="0"/>
  </r>
  <r>
    <x v="33"/>
    <x v="0"/>
    <n v="4.4489999999999998"/>
    <n v="4.4880000000000004"/>
    <n v="8.8010000000000002"/>
    <n v="3.8420000000000001"/>
    <n v="0"/>
    <n v="0"/>
  </r>
  <r>
    <x v="33"/>
    <x v="0"/>
    <n v="4.4580000000000002"/>
    <n v="4.4870000000000001"/>
    <n v="8.7919999999999998"/>
    <n v="3.843"/>
    <n v="0"/>
    <n v="0"/>
  </r>
  <r>
    <x v="33"/>
    <x v="0"/>
    <n v="5.8979999999999997"/>
    <n v="4.4969999999999999"/>
    <n v="7.3520000000000003"/>
    <n v="3.8330000000000002"/>
    <n v="0"/>
    <n v="0"/>
  </r>
  <r>
    <x v="33"/>
    <x v="0"/>
    <n v="6.2080000000000002"/>
    <n v="4.4950000000000001"/>
    <n v="7.0419999999999998"/>
    <n v="3.835"/>
    <n v="0"/>
    <n v="0"/>
  </r>
  <r>
    <x v="33"/>
    <x v="0"/>
    <n v="6.1840000000000002"/>
    <n v="4.49"/>
    <n v="7.0659999999999998"/>
    <n v="3.84"/>
    <n v="0"/>
    <n v="0"/>
  </r>
  <r>
    <x v="33"/>
    <x v="0"/>
    <n v="5.5819999999999999"/>
    <n v="4.4850000000000003"/>
    <n v="7.6680000000000001"/>
    <n v="3.8450000000000002"/>
    <n v="0"/>
    <n v="0"/>
  </r>
  <r>
    <x v="33"/>
    <x v="0"/>
    <n v="5.21"/>
    <n v="4.4779999999999998"/>
    <n v="8.0399999999999991"/>
    <n v="3.8519999999999999"/>
    <n v="0"/>
    <n v="0"/>
  </r>
  <r>
    <x v="33"/>
    <x v="0"/>
    <n v="4.9370000000000003"/>
    <n v="4.4550000000000001"/>
    <n v="8.3130000000000006"/>
    <n v="3.875"/>
    <n v="0"/>
    <n v="0"/>
  </r>
  <r>
    <x v="33"/>
    <x v="0"/>
    <n v="3.49"/>
    <n v="3.4089999999999998"/>
    <n v="9.76"/>
    <n v="4.9210000000000003"/>
    <n v="0"/>
    <n v="0"/>
  </r>
  <r>
    <x v="33"/>
    <x v="0"/>
    <n v="6.7309999999999999"/>
    <n v="2.9590000000000001"/>
    <n v="6.5190000000000001"/>
    <n v="5.3710000000000004"/>
    <n v="0"/>
    <n v="0"/>
  </r>
  <r>
    <x v="33"/>
    <x v="0"/>
    <n v="5.88"/>
    <n v="2.9569999999999999"/>
    <n v="7.37"/>
    <n v="5.3730000000000002"/>
    <n v="0"/>
    <n v="0"/>
  </r>
  <r>
    <x v="33"/>
    <x v="0"/>
    <n v="5.8979999999999997"/>
    <n v="2.2919999999999998"/>
    <n v="7.3520000000000003"/>
    <n v="6.0380000000000003"/>
    <n v="0"/>
    <n v="0"/>
  </r>
  <r>
    <x v="33"/>
    <x v="0"/>
    <n v="8.0820000000000007"/>
    <n v="2.0720000000000001"/>
    <n v="5.1680000000000001"/>
    <n v="6.258"/>
    <n v="0"/>
    <n v="0"/>
  </r>
  <r>
    <x v="33"/>
    <x v="0"/>
    <n v="8.1479999999999997"/>
    <n v="2.0790000000000002"/>
    <n v="5.1020000000000003"/>
    <n v="6.2510000000000003"/>
    <n v="0"/>
    <n v="0"/>
  </r>
  <r>
    <x v="33"/>
    <x v="0"/>
    <n v="6.6420000000000003"/>
    <n v="2.1"/>
    <n v="6.6079999999999997"/>
    <n v="6.23"/>
    <n v="0"/>
    <n v="0"/>
  </r>
  <r>
    <x v="33"/>
    <x v="0"/>
    <n v="6.6420000000000003"/>
    <n v="2.1"/>
    <n v="6.6079999999999997"/>
    <n v="6.23"/>
    <n v="0"/>
    <n v="0"/>
  </r>
  <r>
    <x v="33"/>
    <x v="0"/>
    <n v="6.6420000000000003"/>
    <n v="2.08"/>
    <n v="6.6079999999999997"/>
    <n v="6.25"/>
    <n v="0"/>
    <n v="0"/>
  </r>
  <r>
    <x v="33"/>
    <x v="0"/>
    <n v="8.2799999999999994"/>
    <n v="2.0619999999999998"/>
    <n v="4.97"/>
    <n v="6.2679999999999998"/>
    <n v="0"/>
    <n v="0"/>
  </r>
  <r>
    <x v="33"/>
    <x v="1"/>
    <n v="8.0820000000000007"/>
    <n v="2.0529999999999999"/>
    <n v="5.1680000000000001"/>
    <n v="6.2770000000000001"/>
    <n v="0"/>
    <n v="0"/>
  </r>
  <r>
    <x v="33"/>
    <x v="1"/>
    <n v="8.1479999999999997"/>
    <n v="2.0579999999999998"/>
    <n v="5.1020000000000003"/>
    <n v="6.2720000000000002"/>
    <n v="0"/>
    <n v="0"/>
  </r>
  <r>
    <x v="33"/>
    <x v="1"/>
    <n v="6.6420000000000003"/>
    <n v="2.0489999999999999"/>
    <n v="6.6079999999999997"/>
    <n v="6.2809999999999997"/>
    <n v="0"/>
    <n v="0"/>
  </r>
  <r>
    <x v="33"/>
    <x v="1"/>
    <n v="6.6420000000000003"/>
    <n v="3.1190000000000002"/>
    <n v="6.6079999999999997"/>
    <n v="5.2110000000000003"/>
    <n v="0"/>
    <n v="0"/>
  </r>
  <r>
    <x v="33"/>
    <x v="1"/>
    <n v="6.6420000000000003"/>
    <n v="3.5790000000000002"/>
    <n v="6.6079999999999997"/>
    <n v="4.7510000000000003"/>
    <n v="0"/>
    <n v="0"/>
  </r>
  <r>
    <x v="33"/>
    <x v="1"/>
    <n v="8.8819999999999997"/>
    <n v="3.5819999999999999"/>
    <n v="4.3680000000000003"/>
    <n v="4.7480000000000002"/>
    <n v="0"/>
    <n v="0"/>
  </r>
  <r>
    <x v="33"/>
    <x v="1"/>
    <n v="8.8819999999999997"/>
    <n v="3.4329999999999998"/>
    <n v="4.3680000000000003"/>
    <n v="4.8970000000000002"/>
    <n v="0"/>
    <n v="0"/>
  </r>
  <r>
    <x v="33"/>
    <x v="1"/>
    <n v="11.066000000000001"/>
    <n v="4.4370000000000003"/>
    <n v="2.1840000000000002"/>
    <n v="3.8929999999999998"/>
    <n v="0"/>
    <n v="0"/>
  </r>
  <r>
    <x v="33"/>
    <x v="1"/>
    <n v="11.066000000000001"/>
    <n v="4.9109999999999996"/>
    <n v="2.1840000000000002"/>
    <n v="3.419"/>
    <n v="0"/>
    <n v="0"/>
  </r>
  <r>
    <x v="33"/>
    <x v="1"/>
    <n v="11.066000000000001"/>
    <n v="5.9429999999999996"/>
    <n v="2.1840000000000002"/>
    <n v="2.387"/>
    <n v="0"/>
    <n v="0"/>
  </r>
  <r>
    <x v="33"/>
    <x v="1"/>
    <n v="11.066000000000001"/>
    <n v="6.3470000000000004"/>
    <n v="2.1840000000000002"/>
    <n v="1.9830000000000001"/>
    <n v="0"/>
    <n v="0"/>
  </r>
  <r>
    <x v="33"/>
    <x v="1"/>
    <n v="10.321999999999999"/>
    <n v="6.35"/>
    <n v="2.9279999999999999"/>
    <n v="1.98"/>
    <n v="0"/>
    <n v="0"/>
  </r>
  <r>
    <x v="33"/>
    <x v="1"/>
    <n v="9.8670000000000009"/>
    <n v="5.0119999999999996"/>
    <n v="3.383"/>
    <n v="3.3180000000000001"/>
    <n v="0"/>
    <n v="0"/>
  </r>
  <r>
    <x v="33"/>
    <x v="1"/>
    <n v="8.8819999999999997"/>
    <n v="4.4249999999999998"/>
    <n v="4.3680000000000003"/>
    <n v="3.9049999999999998"/>
    <n v="0"/>
    <n v="0"/>
  </r>
  <r>
    <x v="33"/>
    <x v="1"/>
    <n v="7.9560000000000004"/>
    <n v="4.415"/>
    <n v="5.2939999999999996"/>
    <n v="3.915"/>
    <n v="0"/>
    <n v="0"/>
  </r>
  <r>
    <x v="33"/>
    <x v="1"/>
    <n v="8.609"/>
    <n v="3.649"/>
    <n v="4.641"/>
    <n v="4.681"/>
    <n v="0"/>
    <n v="0"/>
  </r>
  <r>
    <x v="33"/>
    <x v="1"/>
    <n v="9.9619999999999997"/>
    <n v="3.3290000000000002"/>
    <n v="3.2879999999999998"/>
    <n v="5.0010000000000003"/>
    <n v="0"/>
    <n v="0"/>
  </r>
  <r>
    <x v="33"/>
    <x v="1"/>
    <n v="10.321999999999999"/>
    <n v="3.32"/>
    <n v="2.9279999999999999"/>
    <n v="5.01"/>
    <n v="0"/>
    <n v="0"/>
  </r>
  <r>
    <x v="33"/>
    <x v="1"/>
    <n v="10.321999999999999"/>
    <n v="4.0960000000000001"/>
    <n v="2.9279999999999999"/>
    <n v="4.234"/>
    <n v="0"/>
    <n v="0"/>
  </r>
  <r>
    <x v="33"/>
    <x v="1"/>
    <n v="11.066000000000001"/>
    <n v="4.4059999999999997"/>
    <n v="2.1840000000000002"/>
    <n v="3.9239999999999999"/>
    <n v="0"/>
    <n v="0"/>
  </r>
  <r>
    <x v="33"/>
    <x v="1"/>
    <n v="11.066000000000001"/>
    <n v="4.5519999999999996"/>
    <n v="2.1840000000000002"/>
    <n v="3.778"/>
    <n v="0"/>
    <n v="0"/>
  </r>
  <r>
    <x v="33"/>
    <x v="1"/>
    <n v="11.066000000000001"/>
    <n v="6.1120000000000001"/>
    <n v="2.1840000000000002"/>
    <n v="2.218"/>
    <n v="0"/>
    <n v="0"/>
  </r>
  <r>
    <x v="33"/>
    <x v="1"/>
    <n v="11.066000000000001"/>
    <n v="6.718"/>
    <n v="2.1840000000000002"/>
    <n v="1.6120000000000001"/>
    <n v="0"/>
    <n v="0"/>
  </r>
  <r>
    <x v="33"/>
    <x v="1"/>
    <n v="11.066000000000001"/>
    <n v="6.5119999999999996"/>
    <n v="2.1840000000000002"/>
    <n v="1.8180000000000001"/>
    <n v="0"/>
    <n v="0"/>
  </r>
  <r>
    <x v="33"/>
    <x v="1"/>
    <n v="11.066000000000001"/>
    <n v="6.351"/>
    <n v="2.1840000000000002"/>
    <n v="1.9790000000000001"/>
    <n v="0"/>
    <n v="0"/>
  </r>
  <r>
    <x v="33"/>
    <x v="1"/>
    <n v="11.066000000000001"/>
    <n v="6.3540000000000001"/>
    <n v="2.1840000000000002"/>
    <n v="1.976"/>
    <n v="0"/>
    <n v="0"/>
  </r>
  <r>
    <x v="33"/>
    <x v="1"/>
    <n v="9.5180000000000007"/>
    <n v="5.9779999999999998"/>
    <n v="3.7320000000000002"/>
    <n v="2.3519999999999999"/>
    <n v="0"/>
    <n v="0"/>
  </r>
  <r>
    <x v="33"/>
    <x v="1"/>
    <n v="10.321999999999999"/>
    <n v="4.8739999999999997"/>
    <n v="2.9279999999999999"/>
    <n v="3.456"/>
    <n v="0"/>
    <n v="0"/>
  </r>
  <r>
    <x v="33"/>
    <x v="1"/>
    <n v="8.6999999999999993"/>
    <n v="4.5949999999999998"/>
    <n v="4.55"/>
    <n v="3.7349999999999999"/>
    <n v="0"/>
    <n v="0"/>
  </r>
  <r>
    <x v="33"/>
    <x v="2"/>
    <n v="11.811999999999999"/>
    <n v="4.5549999999999997"/>
    <n v="1.4379999999999999"/>
    <n v="3.7749999999999999"/>
    <n v="0"/>
    <n v="0"/>
  </r>
  <r>
    <x v="33"/>
    <x v="2"/>
    <n v="10.502000000000001"/>
    <n v="5.851"/>
    <n v="2.7480000000000002"/>
    <n v="2.4790000000000001"/>
    <n v="0"/>
    <n v="0"/>
  </r>
  <r>
    <x v="33"/>
    <x v="2"/>
    <n v="10.606999999999999"/>
    <n v="6.3540000000000001"/>
    <n v="2.6429999999999998"/>
    <n v="1.976"/>
    <n v="0"/>
    <n v="0"/>
  </r>
  <r>
    <x v="33"/>
    <x v="2"/>
    <n v="10.266"/>
    <n v="6.35"/>
    <n v="2.984"/>
    <n v="1.98"/>
    <n v="0"/>
    <n v="0"/>
  </r>
  <r>
    <x v="33"/>
    <x v="2"/>
    <n v="11.576000000000001"/>
    <n v="6.3470000000000004"/>
    <n v="1.6739999999999999"/>
    <n v="1.9830000000000001"/>
    <n v="0"/>
    <n v="0"/>
  </r>
  <r>
    <x v="33"/>
    <x v="2"/>
    <n v="10.321999999999999"/>
    <n v="6.34"/>
    <n v="2.9279999999999999"/>
    <n v="1.99"/>
    <n v="0"/>
    <n v="0"/>
  </r>
  <r>
    <x v="33"/>
    <x v="2"/>
    <n v="10.321999999999999"/>
    <n v="6.3479999999999999"/>
    <n v="2.9279999999999999"/>
    <n v="1.982"/>
    <n v="0"/>
    <n v="0"/>
  </r>
  <r>
    <x v="33"/>
    <x v="2"/>
    <n v="10.321999999999999"/>
    <n v="6.3529999999999998"/>
    <n v="2.9279999999999999"/>
    <n v="1.9770000000000001"/>
    <n v="0"/>
    <n v="0"/>
  </r>
  <r>
    <x v="33"/>
    <x v="2"/>
    <n v="10.88"/>
    <n v="4.9790000000000001"/>
    <n v="2.37"/>
    <n v="3.351"/>
    <n v="0"/>
    <n v="0"/>
  </r>
  <r>
    <x v="33"/>
    <x v="2"/>
    <n v="11.066000000000001"/>
    <n v="4.407"/>
    <n v="2.1840000000000002"/>
    <n v="3.923"/>
    <n v="0"/>
    <n v="0"/>
  </r>
  <r>
    <x v="33"/>
    <x v="2"/>
    <n v="11.157"/>
    <n v="4.5620000000000003"/>
    <n v="2.093"/>
    <n v="3.7679999999999998"/>
    <n v="0"/>
    <n v="0"/>
  </r>
  <r>
    <x v="33"/>
    <x v="2"/>
    <n v="11.066000000000001"/>
    <n v="4.4050000000000002"/>
    <n v="2.1840000000000002"/>
    <n v="3.9249999999999998"/>
    <n v="0"/>
    <n v="0"/>
  </r>
  <r>
    <x v="33"/>
    <x v="2"/>
    <n v="12.506"/>
    <n v="4.3940000000000001"/>
    <n v="0.74399999999999999"/>
    <n v="3.9359999999999999"/>
    <n v="0"/>
    <n v="0"/>
  </r>
  <r>
    <x v="33"/>
    <x v="2"/>
    <n v="12.506"/>
    <n v="4.3869999999999996"/>
    <n v="0.74399999999999999"/>
    <n v="3.9430000000000001"/>
    <n v="0"/>
    <n v="0"/>
  </r>
  <r>
    <x v="33"/>
    <x v="2"/>
    <n v="12.506"/>
    <n v="4.3890000000000002"/>
    <n v="0.74399999999999999"/>
    <n v="3.9409999999999998"/>
    <n v="0"/>
    <n v="0"/>
  </r>
  <r>
    <x v="33"/>
    <x v="2"/>
    <n v="12.506"/>
    <n v="4.3959999999999999"/>
    <n v="0.74399999999999999"/>
    <n v="3.9340000000000002"/>
    <n v="0"/>
    <n v="0"/>
  </r>
  <r>
    <x v="33"/>
    <x v="2"/>
    <n v="12.353999999999999"/>
    <n v="3.1840000000000002"/>
    <n v="0.89600000000000002"/>
    <n v="5.1459999999999999"/>
    <n v="0"/>
    <n v="0"/>
  </r>
  <r>
    <x v="33"/>
    <x v="2"/>
    <n v="11.066000000000001"/>
    <n v="2.6789999999999998"/>
    <n v="2.1840000000000002"/>
    <n v="5.6509999999999998"/>
    <n v="0"/>
    <n v="0"/>
  </r>
  <r>
    <x v="33"/>
    <x v="2"/>
    <n v="10.321999999999999"/>
    <n v="2.7120000000000002"/>
    <n v="2.9279999999999999"/>
    <n v="5.6180000000000003"/>
    <n v="0"/>
    <n v="0"/>
  </r>
  <r>
    <x v="33"/>
    <x v="2"/>
    <n v="8.891"/>
    <n v="2.7309999999999999"/>
    <n v="4.359"/>
    <n v="5.5990000000000002"/>
    <n v="0"/>
    <n v="0"/>
  </r>
  <r>
    <x v="33"/>
    <x v="2"/>
    <n v="8.8819999999999997"/>
    <n v="2.7320000000000002"/>
    <n v="4.3680000000000003"/>
    <n v="5.5979999999999999"/>
    <n v="0"/>
    <n v="0"/>
  </r>
  <r>
    <x v="33"/>
    <x v="2"/>
    <n v="9.9619999999999997"/>
    <n v="2.72"/>
    <n v="3.2879999999999998"/>
    <n v="5.61"/>
    <n v="0"/>
    <n v="0"/>
  </r>
  <r>
    <x v="33"/>
    <x v="2"/>
    <n v="10.88"/>
    <n v="3.226"/>
    <n v="2.37"/>
    <n v="5.1040000000000001"/>
    <n v="0"/>
    <n v="0"/>
  </r>
  <r>
    <x v="33"/>
    <x v="2"/>
    <n v="11.066000000000001"/>
    <n v="3.4329999999999998"/>
    <n v="2.1840000000000002"/>
    <n v="4.8970000000000002"/>
    <n v="0"/>
    <n v="0"/>
  </r>
  <r>
    <x v="33"/>
    <x v="2"/>
    <n v="12.506"/>
    <n v="3.4350000000000001"/>
    <n v="0.74399999999999999"/>
    <n v="4.8949999999999996"/>
    <n v="0"/>
    <n v="0"/>
  </r>
  <r>
    <x v="33"/>
    <x v="2"/>
    <n v="12.506"/>
    <n v="3.4409999999999998"/>
    <n v="0.74399999999999999"/>
    <n v="4.8890000000000002"/>
    <n v="0"/>
    <n v="0"/>
  </r>
  <r>
    <x v="33"/>
    <x v="2"/>
    <n v="11.074999999999999"/>
    <n v="3.4319999999999999"/>
    <n v="2.1749999999999998"/>
    <n v="4.8979999999999997"/>
    <n v="0"/>
    <n v="0"/>
  </r>
  <r>
    <x v="33"/>
    <x v="2"/>
    <n v="8.8819999999999997"/>
    <n v="5.4960000000000004"/>
    <n v="4.3680000000000003"/>
    <n v="2.8340000000000001"/>
    <n v="0"/>
    <n v="0"/>
  </r>
  <r>
    <x v="33"/>
    <x v="2"/>
    <n v="6.6429999999999998"/>
    <n v="6.3620000000000001"/>
    <n v="6.6070000000000002"/>
    <n v="1.968"/>
    <n v="0"/>
    <n v="0"/>
  </r>
  <r>
    <x v="33"/>
    <x v="2"/>
    <n v="2.8159999999999998"/>
    <n v="6.3630000000000004"/>
    <n v="10.433999999999999"/>
    <n v="1.9670000000000001"/>
    <n v="0"/>
    <n v="0"/>
  </r>
  <r>
    <x v="33"/>
    <x v="2"/>
    <n v="3.1139999999999999"/>
    <n v="6.3579999999999997"/>
    <n v="10.135999999999999"/>
    <n v="1.972"/>
    <n v="0"/>
    <n v="0"/>
  </r>
  <r>
    <x v="33"/>
    <x v="3"/>
    <n v="11.066000000000001"/>
    <n v="6.5170000000000003"/>
    <n v="2.1840000000000002"/>
    <n v="1.8129999999999999"/>
    <n v="0"/>
    <n v="0"/>
  </r>
  <r>
    <x v="33"/>
    <x v="3"/>
    <n v="11.066000000000001"/>
    <n v="6.7140000000000004"/>
    <n v="2.1840000000000002"/>
    <n v="1.6160000000000001"/>
    <n v="0"/>
    <n v="0"/>
  </r>
  <r>
    <x v="33"/>
    <x v="3"/>
    <n v="11.794"/>
    <n v="6.7119999999999997"/>
    <n v="1.456"/>
    <n v="1.6180000000000001"/>
    <n v="0"/>
    <n v="0"/>
  </r>
  <r>
    <x v="33"/>
    <x v="3"/>
    <n v="12.704000000000001"/>
    <n v="6.7089999999999996"/>
    <n v="0.54600000000000004"/>
    <n v="1.621"/>
    <n v="0"/>
    <n v="0"/>
  </r>
  <r>
    <x v="33"/>
    <x v="3"/>
    <n v="11.074999999999999"/>
    <n v="6.7140000000000004"/>
    <n v="2.1749999999999998"/>
    <n v="1.6160000000000001"/>
    <n v="0"/>
    <n v="0"/>
  </r>
  <r>
    <x v="33"/>
    <x v="3"/>
    <n v="11.066000000000001"/>
    <n v="6.7160000000000002"/>
    <n v="2.1840000000000002"/>
    <n v="1.6140000000000001"/>
    <n v="0"/>
    <n v="0"/>
  </r>
  <r>
    <x v="33"/>
    <x v="3"/>
    <n v="11.066000000000001"/>
    <n v="6.718"/>
    <n v="2.1840000000000002"/>
    <n v="1.6120000000000001"/>
    <n v="0"/>
    <n v="0"/>
  </r>
  <r>
    <x v="33"/>
    <x v="3"/>
    <n v="9.0640000000000001"/>
    <n v="6.7140000000000004"/>
    <n v="4.1859999999999999"/>
    <n v="1.6160000000000001"/>
    <n v="0"/>
    <n v="0"/>
  </r>
  <r>
    <x v="33"/>
    <x v="3"/>
    <n v="8.8819999999999997"/>
    <n v="6.7119999999999997"/>
    <n v="4.3680000000000003"/>
    <n v="1.6180000000000001"/>
    <n v="0"/>
    <n v="0"/>
  </r>
  <r>
    <x v="33"/>
    <x v="3"/>
    <n v="8.8819999999999997"/>
    <n v="6.7050000000000001"/>
    <n v="4.3680000000000003"/>
    <n v="1.625"/>
    <n v="0"/>
    <n v="0"/>
  </r>
  <r>
    <x v="33"/>
    <x v="3"/>
    <n v="9.7919999999999998"/>
    <n v="6.71"/>
    <n v="3.4580000000000002"/>
    <n v="1.62"/>
    <n v="0"/>
    <n v="0"/>
  </r>
  <r>
    <x v="33"/>
    <x v="3"/>
    <n v="10.693"/>
    <n v="6.7130000000000001"/>
    <n v="2.5569999999999999"/>
    <n v="1.617"/>
    <n v="0"/>
    <n v="0"/>
  </r>
  <r>
    <x v="33"/>
    <x v="3"/>
    <n v="11.066000000000001"/>
    <n v="6.7080000000000002"/>
    <n v="2.1840000000000002"/>
    <n v="1.6220000000000001"/>
    <n v="0"/>
    <n v="0"/>
  </r>
  <r>
    <x v="33"/>
    <x v="3"/>
    <n v="8.8819999999999997"/>
    <n v="6.7119999999999997"/>
    <n v="4.3680000000000003"/>
    <n v="1.6180000000000001"/>
    <n v="0"/>
    <n v="0"/>
  </r>
  <r>
    <x v="33"/>
    <x v="3"/>
    <n v="8.8819999999999997"/>
    <n v="5.6109999999999998"/>
    <n v="4.3680000000000003"/>
    <n v="2.7189999999999999"/>
    <n v="0"/>
    <n v="0"/>
  </r>
  <r>
    <x v="33"/>
    <x v="3"/>
    <n v="8.8819999999999997"/>
    <n v="5.1639999999999997"/>
    <n v="4.3680000000000003"/>
    <n v="3.1659999999999999"/>
    <n v="0"/>
    <n v="0"/>
  </r>
  <r>
    <x v="33"/>
    <x v="3"/>
    <n v="9.4390000000000001"/>
    <n v="6.26"/>
    <n v="3.8109999999999999"/>
    <n v="2.0699999999999998"/>
    <n v="0"/>
    <n v="0"/>
  </r>
  <r>
    <x v="33"/>
    <x v="3"/>
    <n v="8.5890000000000004"/>
    <n v="6.7190000000000003"/>
    <n v="4.6609999999999996"/>
    <n v="1.611"/>
    <n v="0"/>
    <n v="0"/>
  </r>
  <r>
    <x v="33"/>
    <x v="3"/>
    <n v="8.8810000000000002"/>
    <n v="6.7169999999999996"/>
    <n v="4.3689999999999998"/>
    <n v="1.613"/>
    <n v="0"/>
    <n v="0"/>
  </r>
  <r>
    <x v="33"/>
    <x v="3"/>
    <n v="9.6720000000000006"/>
    <n v="5.9080000000000004"/>
    <n v="3.5779999999999998"/>
    <n v="2.4220000000000002"/>
    <n v="0"/>
    <n v="0"/>
  </r>
  <r>
    <x v="33"/>
    <x v="3"/>
    <n v="10.045"/>
    <n v="5.0949999999999998"/>
    <n v="3.2050000000000001"/>
    <n v="3.2349999999999999"/>
    <n v="0"/>
    <n v="0"/>
  </r>
  <r>
    <x v="33"/>
    <x v="3"/>
    <n v="11.010999999999999"/>
    <n v="6.2270000000000003"/>
    <n v="2.2389999999999999"/>
    <n v="2.1030000000000002"/>
    <n v="0"/>
    <n v="0"/>
  </r>
  <r>
    <x v="33"/>
    <x v="3"/>
    <n v="12.044"/>
    <n v="6.6920000000000002"/>
    <n v="1.206"/>
    <n v="1.6379999999999999"/>
    <n v="0"/>
    <n v="0"/>
  </r>
  <r>
    <x v="33"/>
    <x v="3"/>
    <n v="12.430999999999999"/>
    <n v="6.7009999999999996"/>
    <n v="0.81899999999999995"/>
    <n v="1.629"/>
    <n v="0"/>
    <n v="0"/>
  </r>
  <r>
    <x v="33"/>
    <x v="3"/>
    <n v="11.894"/>
    <n v="6.7"/>
    <n v="1.3560000000000001"/>
    <n v="1.63"/>
    <n v="0"/>
    <n v="0"/>
  </r>
  <r>
    <x v="33"/>
    <x v="3"/>
    <n v="11.885"/>
    <n v="6.6980000000000004"/>
    <n v="1.365"/>
    <n v="1.6319999999999999"/>
    <n v="0"/>
    <n v="0"/>
  </r>
  <r>
    <x v="33"/>
    <x v="3"/>
    <n v="11.894"/>
    <n v="6.7050000000000001"/>
    <n v="1.3560000000000001"/>
    <n v="1.625"/>
    <n v="0"/>
    <n v="0"/>
  </r>
  <r>
    <x v="33"/>
    <x v="3"/>
    <n v="11.894"/>
    <n v="6.7110000000000003"/>
    <n v="1.3560000000000001"/>
    <n v="1.619"/>
    <n v="0"/>
    <n v="0"/>
  </r>
  <r>
    <x v="33"/>
    <x v="3"/>
    <n v="11.894"/>
    <n v="6.7140000000000004"/>
    <n v="1.3560000000000001"/>
    <n v="1.6160000000000001"/>
    <n v="0"/>
    <n v="0"/>
  </r>
  <r>
    <x v="33"/>
    <x v="3"/>
    <n v="11.521000000000001"/>
    <n v="6.6310000000000002"/>
    <n v="1.7290000000000001"/>
    <n v="1.6990000000000001"/>
    <n v="0"/>
    <n v="0"/>
  </r>
  <r>
    <x v="33"/>
    <x v="4"/>
    <n v="11.010999999999999"/>
    <n v="6.4470000000000001"/>
    <n v="2.2389999999999999"/>
    <n v="1.883"/>
    <n v="0"/>
    <n v="0"/>
  </r>
  <r>
    <x v="33"/>
    <x v="4"/>
    <n v="11.066000000000001"/>
    <n v="6.3940000000000001"/>
    <n v="2.1840000000000002"/>
    <n v="1.9359999999999999"/>
    <n v="0"/>
    <n v="0"/>
  </r>
  <r>
    <x v="33"/>
    <x v="4"/>
    <n v="10.414"/>
    <n v="6.391"/>
    <n v="2.8359999999999999"/>
    <n v="1.9390000000000001"/>
    <n v="0"/>
    <n v="0"/>
  </r>
  <r>
    <x v="33"/>
    <x v="4"/>
    <n v="9.68"/>
    <n v="6.3890000000000002"/>
    <n v="3.57"/>
    <n v="1.9410000000000001"/>
    <n v="0"/>
    <n v="0"/>
  </r>
  <r>
    <x v="33"/>
    <x v="4"/>
    <n v="9.9250000000000007"/>
    <n v="6.3810000000000002"/>
    <n v="3.3250000000000002"/>
    <n v="1.9490000000000001"/>
    <n v="0"/>
    <n v="0"/>
  </r>
  <r>
    <x v="33"/>
    <x v="4"/>
    <n v="8.8260000000000005"/>
    <n v="6.3810000000000002"/>
    <n v="4.4240000000000004"/>
    <n v="1.9490000000000001"/>
    <n v="0"/>
    <n v="0"/>
  </r>
  <r>
    <x v="33"/>
    <x v="4"/>
    <n v="9.5150000000000006"/>
    <n v="6.3630000000000004"/>
    <n v="3.7349999999999999"/>
    <n v="1.9670000000000001"/>
    <n v="0"/>
    <n v="0"/>
  </r>
  <r>
    <x v="33"/>
    <x v="4"/>
    <n v="11.042999999999999"/>
    <n v="6.3380000000000001"/>
    <n v="2.2069999999999999"/>
    <n v="1.992"/>
    <n v="0"/>
    <n v="0"/>
  </r>
  <r>
    <x v="33"/>
    <x v="4"/>
    <n v="11.885"/>
    <n v="6.5960000000000001"/>
    <n v="1.365"/>
    <n v="1.734"/>
    <n v="0"/>
    <n v="0"/>
  </r>
  <r>
    <x v="33"/>
    <x v="4"/>
    <n v="11.785"/>
    <n v="6.7119999999999997"/>
    <n v="1.4650000000000001"/>
    <n v="1.6180000000000001"/>
    <n v="0"/>
    <n v="0"/>
  </r>
  <r>
    <x v="33"/>
    <x v="4"/>
    <n v="11.948"/>
    <n v="6.71"/>
    <n v="1.302"/>
    <n v="1.62"/>
    <n v="0"/>
    <n v="0"/>
  </r>
  <r>
    <x v="33"/>
    <x v="4"/>
    <n v="12.404"/>
    <n v="6.7110000000000003"/>
    <n v="0.84599999999999997"/>
    <n v="1.619"/>
    <n v="0"/>
    <n v="0"/>
  </r>
  <r>
    <x v="33"/>
    <x v="4"/>
    <n v="6.6050000000000004"/>
    <n v="6.71"/>
    <n v="6.6449999999999996"/>
    <n v="1.62"/>
    <n v="0"/>
    <n v="0"/>
  </r>
  <r>
    <x v="33"/>
    <x v="4"/>
    <n v="10.079000000000001"/>
    <n v="2.976"/>
    <n v="3.1709999999999998"/>
    <n v="5.3540000000000001"/>
    <n v="0"/>
    <n v="0"/>
  </r>
  <r>
    <x v="33"/>
    <x v="4"/>
    <n v="12.118"/>
    <n v="0.40400000000000003"/>
    <n v="1.1319999999999999"/>
    <n v="7.9260000000000002"/>
    <n v="0"/>
    <n v="0"/>
  </r>
  <r>
    <x v="33"/>
    <x v="4"/>
    <n v="13.25"/>
    <n v="0"/>
    <n v="0"/>
    <n v="8.33"/>
    <n v="0"/>
    <n v="0"/>
  </r>
  <r>
    <x v="33"/>
    <x v="4"/>
    <n v="13.25"/>
    <n v="0"/>
    <n v="0"/>
    <n v="8.3320000000000007"/>
    <n v="0"/>
    <n v="0"/>
  </r>
  <r>
    <x v="33"/>
    <x v="4"/>
    <n v="12.651"/>
    <n v="0"/>
    <n v="0.59899999999999998"/>
    <n v="8.3559999999999999"/>
    <n v="0"/>
    <n v="0"/>
  </r>
  <r>
    <x v="33"/>
    <x v="4"/>
    <n v="8.8260000000000005"/>
    <n v="4.7770000000000001"/>
    <n v="4.4240000000000004"/>
    <n v="3.5529999999999999"/>
    <n v="0"/>
    <n v="0"/>
  </r>
  <r>
    <x v="33"/>
    <x v="4"/>
    <n v="5.0650000000000004"/>
    <n v="6.7119999999999997"/>
    <n v="8.1850000000000005"/>
    <n v="1.6180000000000001"/>
    <n v="0"/>
    <n v="0"/>
  </r>
  <r>
    <x v="33"/>
    <x v="4"/>
    <n v="6.8339999999999996"/>
    <n v="6.7089999999999996"/>
    <n v="6.4160000000000004"/>
    <n v="1.621"/>
    <n v="0"/>
    <n v="0"/>
  </r>
  <r>
    <x v="33"/>
    <x v="4"/>
    <n v="6.01"/>
    <n v="6.71"/>
    <n v="7.24"/>
    <n v="1.62"/>
    <n v="0"/>
    <n v="0"/>
  </r>
  <r>
    <x v="33"/>
    <x v="4"/>
    <n v="6.19"/>
    <n v="6.71"/>
    <n v="7.06"/>
    <n v="1.62"/>
    <n v="0"/>
    <n v="0"/>
  </r>
  <r>
    <x v="33"/>
    <x v="4"/>
    <n v="10.772"/>
    <n v="6.7080000000000002"/>
    <n v="2.4780000000000002"/>
    <n v="1.6220000000000001"/>
    <n v="0"/>
    <n v="0"/>
  </r>
  <r>
    <x v="33"/>
    <x v="4"/>
    <n v="11.968999999999999"/>
    <n v="6.6829999999999998"/>
    <n v="1.2809999999999999"/>
    <n v="1.647"/>
    <n v="0"/>
    <n v="0"/>
  </r>
  <r>
    <x v="33"/>
    <x v="4"/>
    <n v="11.794"/>
    <n v="6.7149999999999999"/>
    <n v="1.456"/>
    <n v="1.615"/>
    <n v="0"/>
    <n v="0"/>
  </r>
  <r>
    <x v="33"/>
    <x v="4"/>
    <n v="11.811999999999999"/>
    <n v="6.72"/>
    <n v="1.4379999999999999"/>
    <n v="1.61"/>
    <n v="0"/>
    <n v="0"/>
  </r>
  <r>
    <x v="33"/>
    <x v="4"/>
    <n v="11.794"/>
    <n v="6.7169999999999996"/>
    <n v="1.456"/>
    <n v="1.613"/>
    <n v="0"/>
    <n v="0"/>
  </r>
  <r>
    <x v="33"/>
    <x v="4"/>
    <n v="6.5860000000000003"/>
    <n v="5.6340000000000003"/>
    <n v="6.6639999999999997"/>
    <n v="2.6960000000000002"/>
    <n v="0"/>
    <n v="0"/>
  </r>
  <r>
    <x v="33"/>
    <x v="4"/>
    <n v="7.0469999999999997"/>
    <n v="5.093"/>
    <n v="6.2030000000000003"/>
    <n v="3.2370000000000001"/>
    <n v="0"/>
    <n v="0"/>
  </r>
  <r>
    <x v="33"/>
    <x v="4"/>
    <n v="8.2479999999999993"/>
    <n v="5.1840000000000002"/>
    <n v="5.0019999999999998"/>
    <n v="3.1459999999999999"/>
    <n v="0"/>
    <n v="0"/>
  </r>
  <r>
    <x v="33"/>
    <x v="5"/>
    <n v="10.135"/>
    <n v="5.03"/>
    <n v="3.1150000000000002"/>
    <n v="3.3"/>
    <n v="0"/>
    <n v="0"/>
  </r>
  <r>
    <x v="33"/>
    <x v="5"/>
    <n v="9.9499999999999993"/>
    <n v="5.1619999999999999"/>
    <n v="3.3"/>
    <n v="3.1680000000000001"/>
    <n v="0"/>
    <n v="0"/>
  </r>
  <r>
    <x v="33"/>
    <x v="5"/>
    <n v="10.499000000000001"/>
    <n v="5.157"/>
    <n v="2.7509999999999999"/>
    <n v="3.173"/>
    <n v="0"/>
    <n v="0"/>
  </r>
  <r>
    <x v="33"/>
    <x v="5"/>
    <n v="10.242000000000001"/>
    <n v="5.16"/>
    <n v="3.008"/>
    <n v="3.17"/>
    <n v="0"/>
    <n v="0"/>
  </r>
  <r>
    <x v="33"/>
    <x v="5"/>
    <n v="10.172000000000001"/>
    <n v="5.1619999999999999"/>
    <n v="3.0779999999999998"/>
    <n v="3.1680000000000001"/>
    <n v="0"/>
    <n v="0"/>
  </r>
  <r>
    <x v="33"/>
    <x v="5"/>
    <n v="10.119"/>
    <n v="5.1749999999999998"/>
    <n v="3.1309999999999998"/>
    <n v="3.1549999999999998"/>
    <n v="0"/>
    <n v="0"/>
  </r>
  <r>
    <x v="33"/>
    <x v="5"/>
    <n v="10.209"/>
    <n v="3.9420000000000002"/>
    <n v="3.0409999999999999"/>
    <n v="4.3879999999999999"/>
    <n v="0"/>
    <n v="0"/>
  </r>
  <r>
    <x v="33"/>
    <x v="5"/>
    <n v="10.172000000000001"/>
    <n v="3.43"/>
    <n v="3.0779999999999998"/>
    <n v="4.9000000000000004"/>
    <n v="0"/>
    <n v="0"/>
  </r>
  <r>
    <x v="33"/>
    <x v="5"/>
    <n v="10.172000000000001"/>
    <n v="3.4420000000000002"/>
    <n v="3.0779999999999998"/>
    <n v="4.8879999999999999"/>
    <n v="0"/>
    <n v="0"/>
  </r>
  <r>
    <x v="33"/>
    <x v="5"/>
    <n v="10.172000000000001"/>
    <n v="3.4550000000000001"/>
    <n v="3.0779999999999998"/>
    <n v="4.875"/>
    <n v="0"/>
    <n v="0"/>
  </r>
  <r>
    <x v="33"/>
    <x v="5"/>
    <n v="10.172000000000001"/>
    <n v="3.4550000000000001"/>
    <n v="3.0779999999999998"/>
    <n v="4.875"/>
    <n v="0"/>
    <n v="0"/>
  </r>
  <r>
    <x v="33"/>
    <x v="5"/>
    <n v="10.17"/>
    <n v="3.4449999999999998"/>
    <n v="3.08"/>
    <n v="4.8849999999999998"/>
    <n v="0"/>
    <n v="0"/>
  </r>
  <r>
    <x v="33"/>
    <x v="5"/>
    <n v="10.499000000000001"/>
    <n v="3.4359999999999999"/>
    <n v="2.7509999999999999"/>
    <n v="4.8940000000000001"/>
    <n v="0"/>
    <n v="0"/>
  </r>
  <r>
    <x v="33"/>
    <x v="5"/>
    <n v="10.303000000000001"/>
    <n v="5.851"/>
    <n v="2.9470000000000001"/>
    <n v="2.4790000000000001"/>
    <n v="0"/>
    <n v="0"/>
  </r>
  <r>
    <x v="33"/>
    <x v="5"/>
    <n v="12.89"/>
    <n v="6.7009999999999996"/>
    <n v="0.36"/>
    <n v="1.629"/>
    <n v="0"/>
    <n v="0"/>
  </r>
  <r>
    <x v="33"/>
    <x v="5"/>
    <n v="11.343999999999999"/>
    <n v="5.1870000000000003"/>
    <n v="1.9059999999999999"/>
    <n v="3.1429999999999998"/>
    <n v="0"/>
    <n v="0"/>
  </r>
  <r>
    <x v="33"/>
    <x v="5"/>
    <n v="12.154"/>
    <n v="5.1550000000000002"/>
    <n v="1.0960000000000001"/>
    <n v="3.1749999999999998"/>
    <n v="0"/>
    <n v="0"/>
  </r>
  <r>
    <x v="33"/>
    <x v="5"/>
    <n v="11.512"/>
    <n v="5.1459999999999999"/>
    <n v="1.738"/>
    <n v="3.1840000000000002"/>
    <n v="0"/>
    <n v="0"/>
  </r>
  <r>
    <x v="33"/>
    <x v="5"/>
    <n v="11.241"/>
    <n v="5.1539999999999999"/>
    <n v="2.0089999999999999"/>
    <n v="3.1760000000000002"/>
    <n v="0"/>
    <n v="0"/>
  </r>
  <r>
    <x v="33"/>
    <x v="5"/>
    <n v="11.231999999999999"/>
    <n v="5.1609999999999996"/>
    <n v="2.0179999999999998"/>
    <n v="3.169"/>
    <n v="0"/>
    <n v="0"/>
  </r>
  <r>
    <x v="33"/>
    <x v="5"/>
    <n v="11.875"/>
    <n v="5.1619999999999999"/>
    <n v="1.375"/>
    <n v="3.1680000000000001"/>
    <n v="0"/>
    <n v="0"/>
  </r>
  <r>
    <x v="33"/>
    <x v="5"/>
    <n v="10.173"/>
    <n v="4.0170000000000003"/>
    <n v="3.077"/>
    <n v="4.3129999999999997"/>
    <n v="0"/>
    <n v="0"/>
  </r>
  <r>
    <x v="33"/>
    <x v="5"/>
    <n v="10.170999999999999"/>
    <n v="3.5449999999999999"/>
    <n v="3.0790000000000002"/>
    <n v="4.7850000000000001"/>
    <n v="0"/>
    <n v="0"/>
  </r>
  <r>
    <x v="33"/>
    <x v="5"/>
    <n v="10.180999999999999"/>
    <n v="3.548"/>
    <n v="3.069"/>
    <n v="4.782"/>
    <n v="0"/>
    <n v="0"/>
  </r>
  <r>
    <x v="33"/>
    <x v="5"/>
    <n v="10.199"/>
    <n v="3.2080000000000002"/>
    <n v="3.0510000000000002"/>
    <n v="5.1219999999999999"/>
    <n v="0"/>
    <n v="0"/>
  </r>
  <r>
    <x v="33"/>
    <x v="5"/>
    <n v="10.31"/>
    <n v="2.9969999999999999"/>
    <n v="2.94"/>
    <n v="5.3330000000000002"/>
    <n v="0"/>
    <n v="0"/>
  </r>
  <r>
    <x v="33"/>
    <x v="5"/>
    <n v="8.6579999999999995"/>
    <n v="2.9169999999999998"/>
    <n v="4.5919999999999996"/>
    <n v="5.4130000000000003"/>
    <n v="0"/>
    <n v="0"/>
  </r>
  <r>
    <x v="33"/>
    <x v="5"/>
    <n v="8.4619999999999997"/>
    <n v="2.9380000000000002"/>
    <n v="4.7880000000000003"/>
    <n v="5.3920000000000003"/>
    <n v="0"/>
    <n v="0"/>
  </r>
  <r>
    <x v="33"/>
    <x v="5"/>
    <n v="9.1809999999999992"/>
    <n v="2.9060000000000001"/>
    <n v="4.069"/>
    <n v="5.4240000000000004"/>
    <n v="0"/>
    <n v="0"/>
  </r>
  <r>
    <x v="33"/>
    <x v="5"/>
    <n v="6.3689999999999998"/>
    <n v="2.927"/>
    <n v="6.8810000000000002"/>
    <n v="5.4029999999999996"/>
    <n v="0"/>
    <n v="0"/>
  </r>
  <r>
    <x v="33"/>
    <x v="6"/>
    <n v="2.3239999999999998"/>
    <n v="1.327"/>
    <n v="11.917"/>
    <n v="7.0030000000000001"/>
    <n v="0"/>
    <n v="0"/>
  </r>
  <r>
    <x v="33"/>
    <x v="6"/>
    <n v="1.5489999999999999"/>
    <n v="2.081"/>
    <n v="12.692"/>
    <n v="6.2489999999999997"/>
    <n v="0"/>
    <n v="0"/>
  </r>
  <r>
    <x v="33"/>
    <x v="6"/>
    <n v="1.6319999999999999"/>
    <n v="0.06"/>
    <n v="12.609"/>
    <n v="8.27"/>
    <n v="0"/>
    <n v="0"/>
  </r>
  <r>
    <x v="33"/>
    <x v="6"/>
    <n v="0.91400000000000003"/>
    <n v="0.16800000000000001"/>
    <n v="13.327"/>
    <n v="8.1620000000000008"/>
    <n v="0"/>
    <n v="0"/>
  </r>
  <r>
    <x v="33"/>
    <x v="6"/>
    <n v="2.1240000000000001"/>
    <n v="0.06"/>
    <n v="12.117000000000001"/>
    <n v="8.27"/>
    <n v="0"/>
    <n v="0"/>
  </r>
  <r>
    <x v="33"/>
    <x v="6"/>
    <n v="4.4509999999999996"/>
    <n v="8.5999999999999993E-2"/>
    <n v="9.7899999999999991"/>
    <n v="8.2439999999999998"/>
    <n v="0"/>
    <n v="0"/>
  </r>
  <r>
    <x v="33"/>
    <x v="6"/>
    <n v="5.3929999999999998"/>
    <n v="0.186"/>
    <n v="8.8480000000000008"/>
    <n v="8.1440000000000001"/>
    <n v="0"/>
    <n v="0"/>
  </r>
  <r>
    <x v="33"/>
    <x v="6"/>
    <n v="5.3929999999999998"/>
    <n v="9.8000000000000004E-2"/>
    <n v="8.8480000000000008"/>
    <n v="8.2319999999999993"/>
    <n v="0"/>
    <n v="0"/>
  </r>
  <r>
    <x v="33"/>
    <x v="6"/>
    <n v="5.3929999999999998"/>
    <n v="0.10199999999999999"/>
    <n v="8.8480000000000008"/>
    <n v="8.2279999999999998"/>
    <n v="0"/>
    <n v="0"/>
  </r>
  <r>
    <x v="33"/>
    <x v="6"/>
    <n v="5.3929999999999998"/>
    <n v="0.13200000000000001"/>
    <n v="8.8480000000000008"/>
    <n v="8.1980000000000004"/>
    <n v="0"/>
    <n v="0"/>
  </r>
  <r>
    <x v="33"/>
    <x v="6"/>
    <n v="5.4260000000000002"/>
    <n v="8.3000000000000004E-2"/>
    <n v="8.8149999999999995"/>
    <n v="8.2469999999999999"/>
    <n v="0"/>
    <n v="0"/>
  </r>
  <r>
    <x v="33"/>
    <x v="6"/>
    <n v="4.8319999999999999"/>
    <n v="2.9000000000000001E-2"/>
    <n v="9.4090000000000007"/>
    <n v="8.3010000000000002"/>
    <n v="0"/>
    <n v="0"/>
  </r>
  <r>
    <x v="33"/>
    <x v="6"/>
    <n v="3.1779999999999999"/>
    <n v="6.2E-2"/>
    <n v="11.063000000000001"/>
    <n v="8.2680000000000007"/>
    <n v="0"/>
    <n v="0"/>
  </r>
  <r>
    <x v="33"/>
    <x v="6"/>
    <n v="1.5569999999999999"/>
    <n v="0.03"/>
    <n v="12.683999999999999"/>
    <n v="8.3000000000000007"/>
    <n v="0"/>
    <n v="0"/>
  </r>
  <r>
    <x v="33"/>
    <x v="6"/>
    <n v="1.504"/>
    <n v="6.6000000000000003E-2"/>
    <n v="12.737"/>
    <n v="8.2639999999999993"/>
    <n v="0"/>
    <n v="0"/>
  </r>
  <r>
    <x v="33"/>
    <x v="6"/>
    <n v="1.492"/>
    <n v="0.191"/>
    <n v="12.749000000000001"/>
    <n v="8.1389999999999993"/>
    <n v="0"/>
    <n v="0"/>
  </r>
  <r>
    <x v="33"/>
    <x v="6"/>
    <n v="1.5129999999999999"/>
    <n v="0"/>
    <n v="12.728"/>
    <n v="8.5950000000000006"/>
    <n v="0"/>
    <n v="0"/>
  </r>
  <r>
    <x v="33"/>
    <x v="6"/>
    <n v="3.153"/>
    <n v="0"/>
    <n v="11.087999999999999"/>
    <n v="8.7639999999999993"/>
    <n v="0"/>
    <n v="0"/>
  </r>
  <r>
    <x v="33"/>
    <x v="6"/>
    <n v="1.9139999999999999"/>
    <n v="0"/>
    <n v="12.327"/>
    <n v="8.7469999999999999"/>
    <n v="0"/>
    <n v="0"/>
  </r>
  <r>
    <x v="33"/>
    <x v="6"/>
    <n v="0.91300000000000003"/>
    <n v="0"/>
    <n v="13.327999999999999"/>
    <n v="8.7260000000000009"/>
    <n v="0"/>
    <n v="0"/>
  </r>
  <r>
    <x v="33"/>
    <x v="6"/>
    <n v="0.75800000000000001"/>
    <n v="0"/>
    <n v="13.483000000000001"/>
    <n v="8.6809999999999992"/>
    <n v="0"/>
    <n v="0"/>
  </r>
  <r>
    <x v="33"/>
    <x v="6"/>
    <n v="0.27200000000000002"/>
    <n v="0"/>
    <n v="13.968999999999999"/>
    <n v="8.6820000000000004"/>
    <n v="0"/>
    <n v="0"/>
  </r>
  <r>
    <x v="33"/>
    <x v="6"/>
    <n v="2.4980000000000002"/>
    <n v="0"/>
    <n v="11.743"/>
    <n v="8.7059999999999995"/>
    <n v="0"/>
    <n v="0"/>
  </r>
  <r>
    <x v="33"/>
    <x v="6"/>
    <n v="2.093"/>
    <n v="0"/>
    <n v="12.148"/>
    <n v="8.7070000000000007"/>
    <n v="0"/>
    <n v="0"/>
  </r>
  <r>
    <x v="33"/>
    <x v="6"/>
    <n v="2.2759999999999998"/>
    <n v="0"/>
    <n v="11.965"/>
    <n v="8.702"/>
    <n v="0"/>
    <n v="0"/>
  </r>
  <r>
    <x v="33"/>
    <x v="6"/>
    <n v="2.3410000000000002"/>
    <n v="0.60699999999999998"/>
    <n v="11.9"/>
    <n v="7.7229999999999999"/>
    <n v="0"/>
    <n v="0"/>
  </r>
  <r>
    <x v="33"/>
    <x v="6"/>
    <n v="4.8890000000000002"/>
    <n v="1.0269999999999999"/>
    <n v="9.3520000000000003"/>
    <n v="7.3029999999999999"/>
    <n v="0"/>
    <n v="0"/>
  </r>
  <r>
    <x v="33"/>
    <x v="6"/>
    <n v="4.8890000000000002"/>
    <n v="1.024"/>
    <n v="9.3520000000000003"/>
    <n v="7.306"/>
    <n v="0"/>
    <n v="0"/>
  </r>
  <r>
    <x v="33"/>
    <x v="6"/>
    <n v="4.609"/>
    <n v="1.0589999999999999"/>
    <n v="9.6319999999999997"/>
    <n v="7.2709999999999999"/>
    <n v="0"/>
    <n v="0"/>
  </r>
  <r>
    <x v="33"/>
    <x v="6"/>
    <n v="4.516"/>
    <n v="0.98799999999999999"/>
    <n v="9.7249999999999996"/>
    <n v="7.3419999999999996"/>
    <n v="0"/>
    <n v="0"/>
  </r>
  <r>
    <x v="33"/>
    <x v="6"/>
    <n v="4.3289999999999997"/>
    <n v="1.0349999999999999"/>
    <n v="9.9120000000000008"/>
    <n v="7.2949999999999999"/>
    <n v="0"/>
    <n v="0"/>
  </r>
  <r>
    <x v="33"/>
    <x v="7"/>
    <n v="3.5329999999999999"/>
    <n v="1.022"/>
    <n v="10.708"/>
    <n v="7.3079999999999998"/>
    <n v="0"/>
    <n v="0"/>
  </r>
  <r>
    <x v="33"/>
    <x v="7"/>
    <n v="3.008"/>
    <n v="3.1E-2"/>
    <n v="11.233000000000001"/>
    <n v="8.2989999999999995"/>
    <n v="0"/>
    <n v="0"/>
  </r>
  <r>
    <x v="33"/>
    <x v="7"/>
    <n v="0.16400000000000001"/>
    <n v="0"/>
    <n v="14.077"/>
    <n v="8.7200000000000006"/>
    <n v="0"/>
    <n v="0"/>
  </r>
  <r>
    <x v="33"/>
    <x v="7"/>
    <n v="0"/>
    <n v="0"/>
    <n v="14.263"/>
    <n v="8.7149999999999999"/>
    <n v="0"/>
    <n v="0"/>
  </r>
  <r>
    <x v="33"/>
    <x v="7"/>
    <n v="0"/>
    <n v="0"/>
    <n v="14.263999999999999"/>
    <n v="8.68"/>
    <n v="0"/>
    <n v="0"/>
  </r>
  <r>
    <x v="33"/>
    <x v="7"/>
    <n v="0.114"/>
    <n v="0"/>
    <n v="14.127000000000001"/>
    <n v="8.6630000000000003"/>
    <n v="0"/>
    <n v="0"/>
  </r>
  <r>
    <x v="33"/>
    <x v="7"/>
    <n v="0"/>
    <n v="0"/>
    <n v="14.497999999999999"/>
    <n v="8.6430000000000007"/>
    <n v="0"/>
    <n v="0"/>
  </r>
  <r>
    <x v="33"/>
    <x v="7"/>
    <n v="1.3480000000000001"/>
    <n v="0"/>
    <n v="12.893000000000001"/>
    <n v="8.641"/>
    <n v="0"/>
    <n v="0"/>
  </r>
  <r>
    <x v="33"/>
    <x v="7"/>
    <n v="0.16600000000000001"/>
    <n v="0"/>
    <n v="14.074999999999999"/>
    <n v="8.6210000000000004"/>
    <n v="1.024"/>
    <n v="0"/>
  </r>
  <r>
    <x v="33"/>
    <x v="7"/>
    <n v="1.4419999999999999"/>
    <n v="0"/>
    <n v="12.798999999999999"/>
    <n v="8.6649999999999991"/>
    <n v="0"/>
    <n v="0"/>
  </r>
  <r>
    <x v="33"/>
    <x v="7"/>
    <n v="1.8320000000000001"/>
    <n v="0"/>
    <n v="12.409000000000001"/>
    <n v="8.6829999999999998"/>
    <n v="0"/>
    <n v="0"/>
  </r>
  <r>
    <x v="33"/>
    <x v="7"/>
    <n v="1.484"/>
    <n v="0"/>
    <n v="12.757"/>
    <n v="8.6850000000000005"/>
    <n v="0"/>
    <n v="0"/>
  </r>
  <r>
    <x v="33"/>
    <x v="7"/>
    <n v="1.677"/>
    <n v="0"/>
    <n v="12.564"/>
    <n v="8.6989999999999998"/>
    <n v="0"/>
    <n v="0"/>
  </r>
  <r>
    <x v="33"/>
    <x v="7"/>
    <n v="0.214"/>
    <n v="0"/>
    <n v="14.026999999999999"/>
    <n v="8.7210000000000001"/>
    <n v="0"/>
    <n v="0"/>
  </r>
  <r>
    <x v="33"/>
    <x v="7"/>
    <n v="0"/>
    <n v="0"/>
    <n v="14.273"/>
    <n v="8.7360000000000007"/>
    <n v="1.024"/>
    <n v="0"/>
  </r>
  <r>
    <x v="33"/>
    <x v="7"/>
    <n v="0.376"/>
    <n v="0"/>
    <n v="13.865"/>
    <n v="8.702"/>
    <n v="1.024"/>
    <n v="0"/>
  </r>
  <r>
    <x v="33"/>
    <x v="7"/>
    <n v="0.91800000000000004"/>
    <n v="0"/>
    <n v="13.323"/>
    <n v="8.6780000000000008"/>
    <n v="1.024"/>
    <n v="0"/>
  </r>
  <r>
    <x v="33"/>
    <x v="7"/>
    <n v="1.3759999999999999"/>
    <n v="0"/>
    <n v="12.865"/>
    <n v="8.6419999999999995"/>
    <n v="1.024"/>
    <n v="0"/>
  </r>
  <r>
    <x v="33"/>
    <x v="7"/>
    <n v="1.972"/>
    <n v="0"/>
    <n v="12.269"/>
    <n v="8.6229999999999993"/>
    <n v="1.024"/>
    <n v="0"/>
  </r>
  <r>
    <x v="33"/>
    <x v="7"/>
    <n v="2.4009999999999998"/>
    <n v="0"/>
    <n v="11.84"/>
    <n v="8.6280000000000001"/>
    <n v="1.024"/>
    <n v="0"/>
  </r>
  <r>
    <x v="33"/>
    <x v="7"/>
    <n v="2.339"/>
    <n v="0"/>
    <n v="11.901999999999999"/>
    <n v="8.6229999999999993"/>
    <n v="1.024"/>
    <n v="0"/>
  </r>
  <r>
    <x v="33"/>
    <x v="7"/>
    <n v="0.42299999999999999"/>
    <n v="0"/>
    <n v="13.818"/>
    <n v="8.6329999999999991"/>
    <n v="1.024"/>
    <n v="0"/>
  </r>
  <r>
    <x v="33"/>
    <x v="7"/>
    <n v="0.47499999999999998"/>
    <n v="0"/>
    <n v="13.766"/>
    <n v="8.6709999999999994"/>
    <n v="1.024"/>
    <n v="0"/>
  </r>
  <r>
    <x v="33"/>
    <x v="7"/>
    <n v="1.905"/>
    <n v="0"/>
    <n v="12.336"/>
    <n v="8.6920000000000002"/>
    <n v="1.024"/>
    <n v="0"/>
  </r>
  <r>
    <x v="33"/>
    <x v="7"/>
    <n v="4.1130000000000004"/>
    <n v="0"/>
    <n v="10.128"/>
    <n v="8.7140000000000004"/>
    <n v="1.024"/>
    <n v="0"/>
  </r>
  <r>
    <x v="33"/>
    <x v="7"/>
    <n v="5.407"/>
    <n v="0"/>
    <n v="8.8339999999999996"/>
    <n v="8.6530000000000005"/>
    <n v="1.024"/>
    <n v="0"/>
  </r>
  <r>
    <x v="33"/>
    <x v="7"/>
    <n v="6.1120000000000001"/>
    <n v="0"/>
    <n v="8.1289999999999996"/>
    <n v="8.8640000000000008"/>
    <n v="1.024"/>
    <n v="0"/>
  </r>
  <r>
    <x v="33"/>
    <x v="7"/>
    <n v="5.577"/>
    <n v="0"/>
    <n v="8.6639999999999997"/>
    <n v="8.7669999999999995"/>
    <n v="1.024"/>
    <n v="0"/>
  </r>
  <r>
    <x v="33"/>
    <x v="7"/>
    <n v="5.5369999999999999"/>
    <n v="0"/>
    <n v="8.7040000000000006"/>
    <n v="8.7469999999999999"/>
    <n v="1.024"/>
    <n v="0"/>
  </r>
  <r>
    <x v="33"/>
    <x v="7"/>
    <n v="5.0149999999999997"/>
    <n v="0"/>
    <n v="9.2260000000000009"/>
    <n v="8.7469999999999999"/>
    <n v="1.024"/>
    <n v="0"/>
  </r>
  <r>
    <x v="33"/>
    <x v="7"/>
    <n v="3.4380000000000002"/>
    <n v="0"/>
    <n v="10.803000000000001"/>
    <n v="8.7390000000000008"/>
    <n v="1.024"/>
    <n v="0"/>
  </r>
  <r>
    <x v="33"/>
    <x v="8"/>
    <n v="3.9620000000000002"/>
    <n v="0"/>
    <n v="10.279"/>
    <n v="8.6880000000000006"/>
    <n v="1.024"/>
    <n v="0"/>
  </r>
  <r>
    <x v="33"/>
    <x v="8"/>
    <n v="3.3210000000000002"/>
    <n v="0"/>
    <n v="10.92"/>
    <n v="8.6709999999999994"/>
    <n v="1.024"/>
    <n v="0"/>
  </r>
  <r>
    <x v="33"/>
    <x v="8"/>
    <n v="3.8159999999999998"/>
    <n v="0"/>
    <n v="10.425000000000001"/>
    <n v="8.6620000000000008"/>
    <n v="1.024"/>
    <n v="0"/>
  </r>
  <r>
    <x v="33"/>
    <x v="8"/>
    <n v="0.96899999999999997"/>
    <n v="0"/>
    <n v="13.272"/>
    <n v="8.6630000000000003"/>
    <n v="1.024"/>
    <n v="0"/>
  </r>
  <r>
    <x v="33"/>
    <x v="8"/>
    <n v="0.36699999999999999"/>
    <n v="0"/>
    <n v="13.874000000000001"/>
    <n v="8.6509999999999998"/>
    <n v="1.024"/>
    <n v="0"/>
  </r>
  <r>
    <x v="33"/>
    <x v="8"/>
    <n v="0.50800000000000001"/>
    <n v="0"/>
    <n v="13.733000000000001"/>
    <n v="8.6549999999999994"/>
    <n v="1.024"/>
    <n v="0"/>
  </r>
  <r>
    <x v="33"/>
    <x v="8"/>
    <n v="0.22800000000000001"/>
    <n v="0"/>
    <n v="14.013"/>
    <n v="8.64"/>
    <n v="1.024"/>
    <n v="0"/>
  </r>
  <r>
    <x v="33"/>
    <x v="8"/>
    <n v="0.22800000000000001"/>
    <n v="0"/>
    <n v="14.013"/>
    <n v="8.6419999999999995"/>
    <n v="1.024"/>
    <n v="0"/>
  </r>
  <r>
    <x v="33"/>
    <x v="8"/>
    <n v="0.28399999999999997"/>
    <n v="0"/>
    <n v="13.957000000000001"/>
    <n v="8.6310000000000002"/>
    <n v="1.024"/>
    <n v="0"/>
  </r>
  <r>
    <x v="33"/>
    <x v="8"/>
    <n v="1.5289999999999999"/>
    <n v="0"/>
    <n v="12.712"/>
    <n v="8.6180000000000003"/>
    <n v="1.024"/>
    <n v="0"/>
  </r>
  <r>
    <x v="33"/>
    <x v="8"/>
    <n v="3.427"/>
    <n v="0"/>
    <n v="10.814"/>
    <n v="8.6489999999999991"/>
    <n v="1.024"/>
    <n v="0"/>
  </r>
  <r>
    <x v="33"/>
    <x v="8"/>
    <n v="3.347"/>
    <n v="0"/>
    <n v="10.894"/>
    <n v="8.6530000000000005"/>
    <n v="0"/>
    <n v="0.59899999999999998"/>
  </r>
  <r>
    <x v="33"/>
    <x v="8"/>
    <n v="3.4729999999999999"/>
    <n v="0"/>
    <n v="10.768000000000001"/>
    <n v="8.6359999999999992"/>
    <n v="0"/>
    <n v="0.59899999999999998"/>
  </r>
  <r>
    <x v="33"/>
    <x v="8"/>
    <n v="3.4710000000000001"/>
    <n v="0"/>
    <n v="10.77"/>
    <n v="8.6679999999999993"/>
    <n v="0"/>
    <n v="0.61599999999999999"/>
  </r>
  <r>
    <x v="33"/>
    <x v="8"/>
    <n v="3.6440000000000001"/>
    <n v="0"/>
    <n v="10.597"/>
    <n v="8.6649999999999991"/>
    <n v="0"/>
    <n v="0.61599999999999999"/>
  </r>
  <r>
    <x v="33"/>
    <x v="8"/>
    <n v="6.42"/>
    <n v="0"/>
    <n v="7.8209999999999997"/>
    <n v="8.6460000000000008"/>
    <n v="0"/>
    <n v="0.61599999999999999"/>
  </r>
  <r>
    <x v="33"/>
    <x v="8"/>
    <n v="6.6619999999999999"/>
    <n v="0.84499999999999997"/>
    <n v="7.5789999999999997"/>
    <n v="7.4850000000000003"/>
    <n v="0"/>
    <n v="0.61599999999999999"/>
  </r>
  <r>
    <x v="33"/>
    <x v="8"/>
    <n v="6.45"/>
    <n v="1.369"/>
    <n v="7.7910000000000004"/>
    <n v="6.9610000000000003"/>
    <n v="0"/>
    <n v="0.61599999999999999"/>
  </r>
  <r>
    <x v="33"/>
    <x v="8"/>
    <n v="7.6239999999999997"/>
    <n v="1.3859999999999999"/>
    <n v="6.617"/>
    <n v="6.944"/>
    <n v="0"/>
    <n v="0.61599999999999999"/>
  </r>
  <r>
    <x v="33"/>
    <x v="8"/>
    <n v="7.633"/>
    <n v="1.8640000000000001"/>
    <n v="6.6079999999999997"/>
    <n v="6.4660000000000002"/>
    <n v="0"/>
    <n v="0.61599999999999999"/>
  </r>
  <r>
    <x v="33"/>
    <x v="8"/>
    <n v="7.3570000000000002"/>
    <n v="1.6879999999999999"/>
    <n v="6.8840000000000003"/>
    <n v="6.6420000000000003"/>
    <n v="0"/>
    <n v="0.61599999999999999"/>
  </r>
  <r>
    <x v="33"/>
    <x v="8"/>
    <n v="7.4370000000000003"/>
    <n v="1.36"/>
    <n v="6.8040000000000003"/>
    <n v="6.97"/>
    <n v="0"/>
    <n v="0.61599999999999999"/>
  </r>
  <r>
    <x v="33"/>
    <x v="8"/>
    <n v="7.1630000000000003"/>
    <n v="1.35"/>
    <n v="7.0780000000000003"/>
    <n v="6.98"/>
    <n v="0"/>
    <n v="0.61599999999999999"/>
  </r>
  <r>
    <x v="33"/>
    <x v="8"/>
    <n v="7.3780000000000001"/>
    <n v="1.486"/>
    <n v="6.8630000000000004"/>
    <n v="6.8440000000000003"/>
    <n v="0"/>
    <n v="0.61599999999999999"/>
  </r>
  <r>
    <x v="33"/>
    <x v="8"/>
    <n v="6.8490000000000002"/>
    <n v="0.38100000000000001"/>
    <n v="7.3920000000000003"/>
    <n v="7.9489999999999998"/>
    <n v="0"/>
    <n v="0.61599999999999999"/>
  </r>
  <r>
    <x v="33"/>
    <x v="8"/>
    <n v="6.4249999999999998"/>
    <n v="0.2"/>
    <n v="7.8159999999999998"/>
    <n v="8.1300000000000008"/>
    <n v="0"/>
    <n v="0.61599999999999999"/>
  </r>
  <r>
    <x v="33"/>
    <x v="8"/>
    <n v="7.27"/>
    <n v="0"/>
    <n v="6.9710000000000001"/>
    <n v="8.6"/>
    <n v="0"/>
    <n v="0.61599999999999999"/>
  </r>
  <r>
    <x v="33"/>
    <x v="8"/>
    <n v="7.258"/>
    <n v="0"/>
    <n v="6.9829999999999997"/>
    <n v="8.7669999999999995"/>
    <n v="0"/>
    <n v="0.61599999999999999"/>
  </r>
  <r>
    <x v="33"/>
    <x v="8"/>
    <n v="7.4790000000000001"/>
    <n v="0"/>
    <n v="6.7619999999999996"/>
    <n v="8.6229999999999993"/>
    <n v="0"/>
    <n v="0.61599999999999999"/>
  </r>
  <r>
    <x v="33"/>
    <x v="8"/>
    <n v="7.3520000000000003"/>
    <n v="0"/>
    <n v="6.8890000000000002"/>
    <n v="8.6519999999999992"/>
    <n v="0"/>
    <n v="0.61599999999999999"/>
  </r>
  <r>
    <x v="33"/>
    <x v="9"/>
    <n v="6.319"/>
    <n v="0"/>
    <n v="6.931"/>
    <n v="8.64"/>
    <n v="0"/>
    <n v="0.61599999999999999"/>
  </r>
  <r>
    <x v="33"/>
    <x v="9"/>
    <n v="6.6159999999999997"/>
    <n v="0"/>
    <n v="6.6340000000000003"/>
    <n v="8.5009999999999994"/>
    <n v="0"/>
    <n v="0.61599999999999999"/>
  </r>
  <r>
    <x v="33"/>
    <x v="9"/>
    <n v="6.431"/>
    <n v="0"/>
    <n v="6.819"/>
    <n v="8.5"/>
    <n v="0"/>
    <n v="0.61599999999999999"/>
  </r>
  <r>
    <x v="33"/>
    <x v="9"/>
    <n v="6.2329999999999997"/>
    <n v="0"/>
    <n v="7.0170000000000003"/>
    <n v="8.4629999999999992"/>
    <n v="0"/>
    <n v="0.61599999999999999"/>
  </r>
  <r>
    <x v="33"/>
    <x v="9"/>
    <n v="5.3840000000000003"/>
    <n v="0"/>
    <n v="7.8659999999999997"/>
    <n v="8.4809999999999999"/>
    <n v="0"/>
    <n v="0.61599999999999999"/>
  </r>
  <r>
    <x v="33"/>
    <x v="9"/>
    <n v="3.48"/>
    <n v="0"/>
    <n v="9.77"/>
    <n v="8.4740000000000002"/>
    <n v="0"/>
    <n v="0.61599999999999999"/>
  </r>
  <r>
    <x v="33"/>
    <x v="9"/>
    <n v="3.4289999999999998"/>
    <n v="0"/>
    <n v="9.8209999999999997"/>
    <n v="8.4640000000000004"/>
    <n v="0"/>
    <n v="0.61599999999999999"/>
  </r>
  <r>
    <x v="33"/>
    <x v="9"/>
    <n v="3.42"/>
    <n v="0"/>
    <n v="9.83"/>
    <n v="8.4499999999999993"/>
    <n v="0"/>
    <n v="0.61599999999999999"/>
  </r>
  <r>
    <x v="33"/>
    <x v="9"/>
    <n v="3.4039999999999999"/>
    <n v="0"/>
    <n v="9.8460000000000001"/>
    <n v="8.5459999999999994"/>
    <n v="0"/>
    <n v="0.61599999999999999"/>
  </r>
  <r>
    <x v="33"/>
    <x v="9"/>
    <n v="2.9340000000000002"/>
    <n v="0"/>
    <n v="10.316000000000001"/>
    <n v="8.7349999999999994"/>
    <n v="0"/>
    <n v="0.61599999999999999"/>
  </r>
  <r>
    <x v="33"/>
    <x v="9"/>
    <n v="2.1459999999999999"/>
    <n v="0"/>
    <n v="11.103999999999999"/>
    <n v="8.7509999999999994"/>
    <n v="0"/>
    <n v="0.61599999999999999"/>
  </r>
  <r>
    <x v="33"/>
    <x v="9"/>
    <n v="3.472"/>
    <n v="0"/>
    <n v="9.7780000000000005"/>
    <n v="8.7319999999999993"/>
    <n v="0"/>
    <n v="0.61599999999999999"/>
  </r>
  <r>
    <x v="33"/>
    <x v="9"/>
    <n v="5.2450000000000001"/>
    <n v="0"/>
    <n v="8.0050000000000008"/>
    <n v="8.7240000000000002"/>
    <n v="0"/>
    <n v="0.61599999999999999"/>
  </r>
  <r>
    <x v="33"/>
    <x v="9"/>
    <n v="6.3559999999999999"/>
    <n v="0"/>
    <n v="6.8940000000000001"/>
    <n v="8.7360000000000007"/>
    <n v="0"/>
    <n v="0.61599999999999999"/>
  </r>
  <r>
    <x v="33"/>
    <x v="9"/>
    <n v="8.2759999999999998"/>
    <n v="0"/>
    <n v="4.9740000000000002"/>
    <n v="8.7460000000000004"/>
    <n v="0"/>
    <n v="0.61599999999999999"/>
  </r>
  <r>
    <x v="33"/>
    <x v="9"/>
    <n v="8.9749999999999996"/>
    <n v="0"/>
    <n v="4.2750000000000004"/>
    <n v="8.7720000000000002"/>
    <n v="0"/>
    <n v="0.61599999999999999"/>
  </r>
  <r>
    <x v="33"/>
    <x v="9"/>
    <n v="9.2479999999999993"/>
    <n v="0"/>
    <n v="4.0019999999999998"/>
    <n v="8.7780000000000005"/>
    <n v="0"/>
    <n v="0.61599999999999999"/>
  </r>
  <r>
    <x v="33"/>
    <x v="9"/>
    <n v="10.319000000000001"/>
    <n v="0"/>
    <n v="2.931"/>
    <n v="8.7769999999999992"/>
    <n v="0"/>
    <n v="0.61599999999999999"/>
  </r>
  <r>
    <x v="33"/>
    <x v="9"/>
    <n v="9.2989999999999995"/>
    <n v="0.80400000000000005"/>
    <n v="3.9510000000000001"/>
    <n v="7.5259999999999998"/>
    <n v="0"/>
    <n v="0.61599999999999999"/>
  </r>
  <r>
    <x v="33"/>
    <x v="9"/>
    <n v="9.19"/>
    <n v="1.4159999999999999"/>
    <n v="4.0599999999999996"/>
    <n v="6.9139999999999997"/>
    <n v="0"/>
    <n v="0.61599999999999999"/>
  </r>
  <r>
    <x v="33"/>
    <x v="9"/>
    <n v="9.3160000000000007"/>
    <n v="1.385"/>
    <n v="3.9340000000000002"/>
    <n v="6.9450000000000003"/>
    <n v="0"/>
    <n v="0.61599999999999999"/>
  </r>
  <r>
    <x v="33"/>
    <x v="9"/>
    <n v="9.3019999999999996"/>
    <n v="1.478"/>
    <n v="3.948"/>
    <n v="6.8520000000000003"/>
    <n v="0"/>
    <n v="0.61599999999999999"/>
  </r>
  <r>
    <x v="33"/>
    <x v="9"/>
    <n v="9.3710000000000004"/>
    <n v="1.33"/>
    <n v="3.879"/>
    <n v="7"/>
    <n v="0"/>
    <n v="0.61599999999999999"/>
  </r>
  <r>
    <x v="33"/>
    <x v="9"/>
    <n v="9.2650000000000006"/>
    <n v="1.351"/>
    <n v="3.9849999999999999"/>
    <n v="6.9790000000000001"/>
    <n v="0"/>
    <n v="0.61599999999999999"/>
  </r>
  <r>
    <x v="33"/>
    <x v="9"/>
    <n v="6.0759999999999996"/>
    <n v="1.351"/>
    <n v="7.1740000000000004"/>
    <n v="6.9790000000000001"/>
    <n v="0"/>
    <n v="0.61599999999999999"/>
  </r>
  <r>
    <x v="33"/>
    <x v="9"/>
    <n v="0.47599999999999998"/>
    <n v="1.3720000000000001"/>
    <n v="12.773999999999999"/>
    <n v="6.9580000000000002"/>
    <n v="0"/>
    <n v="0.61599999999999999"/>
  </r>
  <r>
    <x v="33"/>
    <x v="9"/>
    <n v="0.16200000000000001"/>
    <n v="1.8759999999999999"/>
    <n v="13.087999999999999"/>
    <n v="6.4539999999999997"/>
    <n v="0"/>
    <n v="0.61599999999999999"/>
  </r>
  <r>
    <x v="33"/>
    <x v="9"/>
    <n v="5.5E-2"/>
    <n v="5.516"/>
    <n v="13.195"/>
    <n v="2.8140000000000001"/>
    <n v="0"/>
    <n v="0.90600000000000003"/>
  </r>
  <r>
    <x v="33"/>
    <x v="9"/>
    <n v="5.3979999999999997"/>
    <n v="1.524"/>
    <n v="7.8520000000000003"/>
    <n v="6.806"/>
    <n v="0"/>
    <n v="0.90600000000000003"/>
  </r>
  <r>
    <x v="33"/>
    <x v="9"/>
    <n v="6.3250000000000002"/>
    <n v="1.3779999999999999"/>
    <n v="6.9249999999999998"/>
    <n v="6.952"/>
    <n v="0"/>
    <n v="0.90600000000000003"/>
  </r>
  <r>
    <x v="33"/>
    <x v="9"/>
    <n v="7.7850000000000001"/>
    <n v="1.623"/>
    <n v="5.4649999999999999"/>
    <n v="6.7069999999999999"/>
    <n v="0"/>
    <n v="0.90600000000000003"/>
  </r>
  <r>
    <x v="33"/>
    <x v="10"/>
    <n v="8.1539999999999999"/>
    <n v="1.3240000000000001"/>
    <n v="5.0960000000000001"/>
    <n v="7.0060000000000002"/>
    <n v="0"/>
    <n v="0"/>
  </r>
  <r>
    <x v="33"/>
    <x v="10"/>
    <n v="9.5280000000000005"/>
    <n v="0.42899999999999999"/>
    <n v="3.722"/>
    <n v="7.9009999999999998"/>
    <n v="0"/>
    <n v="0"/>
  </r>
  <r>
    <x v="33"/>
    <x v="10"/>
    <n v="9.4380000000000006"/>
    <n v="6.0000000000000001E-3"/>
    <n v="3.8119999999999998"/>
    <n v="8.3239999999999998"/>
    <n v="0"/>
    <n v="0"/>
  </r>
  <r>
    <x v="33"/>
    <x v="10"/>
    <n v="9.1549999999999994"/>
    <n v="0"/>
    <n v="4.0949999999999998"/>
    <n v="8.7119999999999997"/>
    <n v="0"/>
    <n v="0"/>
  </r>
  <r>
    <x v="33"/>
    <x v="10"/>
    <n v="10.24"/>
    <n v="0"/>
    <n v="3.01"/>
    <n v="8.3650000000000002"/>
    <n v="0"/>
    <n v="0"/>
  </r>
  <r>
    <x v="33"/>
    <x v="10"/>
    <n v="9.3810000000000002"/>
    <n v="0"/>
    <n v="3.8690000000000002"/>
    <n v="8.3670000000000009"/>
    <n v="0"/>
    <n v="0"/>
  </r>
  <r>
    <x v="33"/>
    <x v="10"/>
    <n v="9.3789999999999996"/>
    <n v="0"/>
    <n v="3.871"/>
    <n v="8.3889999999999993"/>
    <n v="0"/>
    <n v="0"/>
  </r>
  <r>
    <x v="33"/>
    <x v="10"/>
    <n v="8.4809999999999999"/>
    <n v="0"/>
    <n v="4.7690000000000001"/>
    <n v="8.3889999999999993"/>
    <n v="0"/>
    <n v="0"/>
  </r>
  <r>
    <x v="33"/>
    <x v="10"/>
    <n v="8.7189999999999994"/>
    <n v="0"/>
    <n v="4.5309999999999997"/>
    <n v="8.3879999999999999"/>
    <n v="0"/>
    <n v="0"/>
  </r>
  <r>
    <x v="33"/>
    <x v="10"/>
    <n v="9.9909999999999997"/>
    <n v="0"/>
    <n v="3.2589999999999999"/>
    <n v="8.3789999999999996"/>
    <n v="0"/>
    <n v="0"/>
  </r>
  <r>
    <x v="33"/>
    <x v="10"/>
    <n v="10.039999999999999"/>
    <n v="0"/>
    <n v="3.21"/>
    <n v="8.3550000000000004"/>
    <n v="0"/>
    <n v="0"/>
  </r>
  <r>
    <x v="33"/>
    <x v="10"/>
    <n v="9.3490000000000002"/>
    <n v="0"/>
    <n v="3.9009999999999998"/>
    <n v="8.34"/>
    <n v="0"/>
    <n v="0"/>
  </r>
  <r>
    <x v="33"/>
    <x v="10"/>
    <n v="10.086"/>
    <n v="4.8540000000000001"/>
    <n v="3.1640000000000001"/>
    <n v="3.476"/>
    <n v="0"/>
    <n v="0"/>
  </r>
  <r>
    <x v="33"/>
    <x v="10"/>
    <n v="13.25"/>
    <n v="5.508"/>
    <n v="0"/>
    <n v="2.8220000000000001"/>
    <n v="0"/>
    <n v="0"/>
  </r>
  <r>
    <x v="33"/>
    <x v="10"/>
    <n v="12.45"/>
    <n v="1.28"/>
    <n v="0.8"/>
    <n v="7.05"/>
    <n v="0"/>
    <n v="0"/>
  </r>
  <r>
    <x v="33"/>
    <x v="10"/>
    <n v="9.5640000000000001"/>
    <n v="1.2929999999999999"/>
    <n v="3.6859999999999999"/>
    <n v="7.0369999999999999"/>
    <n v="0"/>
    <n v="0"/>
  </r>
  <r>
    <x v="33"/>
    <x v="10"/>
    <n v="10.379"/>
    <n v="1.335"/>
    <n v="2.871"/>
    <n v="6.9950000000000001"/>
    <n v="0"/>
    <n v="0"/>
  </r>
  <r>
    <x v="33"/>
    <x v="10"/>
    <n v="10.329000000000001"/>
    <n v="1.2969999999999999"/>
    <n v="2.9209999999999998"/>
    <n v="7.0330000000000004"/>
    <n v="0"/>
    <n v="0"/>
  </r>
  <r>
    <x v="33"/>
    <x v="10"/>
    <n v="2.0209999999999999"/>
    <n v="1.3460000000000001"/>
    <n v="11.228999999999999"/>
    <n v="6.984"/>
    <n v="0"/>
    <n v="0"/>
  </r>
  <r>
    <x v="33"/>
    <x v="10"/>
    <n v="0"/>
    <n v="1.35"/>
    <n v="13.327"/>
    <n v="6.98"/>
    <n v="0"/>
    <n v="0"/>
  </r>
  <r>
    <x v="33"/>
    <x v="10"/>
    <n v="3.387"/>
    <n v="0.107"/>
    <n v="9.8629999999999995"/>
    <n v="8.2230000000000008"/>
    <n v="0"/>
    <n v="0"/>
  </r>
  <r>
    <x v="33"/>
    <x v="10"/>
    <n v="3.3940000000000001"/>
    <n v="0"/>
    <n v="9.8559999999999999"/>
    <n v="8.6940000000000008"/>
    <n v="0"/>
    <n v="0"/>
  </r>
  <r>
    <x v="33"/>
    <x v="10"/>
    <n v="4.4180000000000001"/>
    <n v="0"/>
    <n v="8.8320000000000007"/>
    <n v="8.6850000000000005"/>
    <n v="0"/>
    <n v="0"/>
  </r>
  <r>
    <x v="33"/>
    <x v="10"/>
    <n v="5.4429999999999996"/>
    <n v="0"/>
    <n v="7.8070000000000004"/>
    <n v="8.6839999999999993"/>
    <n v="0"/>
    <n v="0"/>
  </r>
  <r>
    <x v="33"/>
    <x v="10"/>
    <n v="5.4169999999999998"/>
    <n v="0"/>
    <n v="7.8330000000000002"/>
    <n v="8.6969999999999992"/>
    <n v="0"/>
    <n v="0"/>
  </r>
  <r>
    <x v="33"/>
    <x v="10"/>
    <n v="5.319"/>
    <n v="0"/>
    <n v="7.931"/>
    <n v="8.7129999999999992"/>
    <n v="0"/>
    <n v="0"/>
  </r>
  <r>
    <x v="33"/>
    <x v="10"/>
    <n v="4.5590000000000002"/>
    <n v="0"/>
    <n v="8.6910000000000007"/>
    <n v="8.7240000000000002"/>
    <n v="0"/>
    <n v="0"/>
  </r>
  <r>
    <x v="33"/>
    <x v="10"/>
    <n v="3.3530000000000002"/>
    <n v="0"/>
    <n v="9.8970000000000002"/>
    <n v="8.7530000000000001"/>
    <n v="0"/>
    <n v="0"/>
  </r>
  <r>
    <x v="33"/>
    <x v="10"/>
    <n v="1.1930000000000001"/>
    <n v="0"/>
    <n v="12.057"/>
    <n v="8.67"/>
    <n v="0"/>
    <n v="0"/>
  </r>
  <r>
    <x v="33"/>
    <x v="10"/>
    <n v="2.2429999999999999"/>
    <n v="0"/>
    <n v="11.007"/>
    <n v="8.7140000000000004"/>
    <n v="0"/>
    <n v="0"/>
  </r>
  <r>
    <x v="33"/>
    <x v="11"/>
    <n v="0.377"/>
    <n v="0"/>
    <n v="12.872999999999999"/>
    <n v="8.7490000000000006"/>
    <n v="0"/>
    <n v="0"/>
  </r>
  <r>
    <x v="33"/>
    <x v="11"/>
    <n v="7.0000000000000001E-3"/>
    <n v="0"/>
    <n v="13.243"/>
    <n v="8.5660000000000007"/>
    <n v="0"/>
    <n v="0"/>
  </r>
  <r>
    <x v="33"/>
    <x v="11"/>
    <n v="0.38900000000000001"/>
    <n v="0"/>
    <n v="12.861000000000001"/>
    <n v="8.7260000000000009"/>
    <n v="0"/>
    <n v="0"/>
  </r>
  <r>
    <x v="33"/>
    <x v="11"/>
    <n v="0"/>
    <n v="0"/>
    <n v="13.327"/>
    <n v="8.6820000000000004"/>
    <n v="0"/>
    <n v="0"/>
  </r>
  <r>
    <x v="33"/>
    <x v="11"/>
    <n v="0.31"/>
    <n v="0"/>
    <n v="12.94"/>
    <n v="8.6929999999999996"/>
    <n v="0"/>
    <n v="0"/>
  </r>
  <r>
    <x v="33"/>
    <x v="11"/>
    <n v="0"/>
    <n v="0"/>
    <n v="13.3"/>
    <n v="8.6769999999999996"/>
    <n v="0"/>
    <n v="0"/>
  </r>
  <r>
    <x v="33"/>
    <x v="11"/>
    <n v="0"/>
    <n v="0"/>
    <n v="13.272"/>
    <n v="8.6649999999999991"/>
    <n v="0"/>
    <n v="0"/>
  </r>
  <r>
    <x v="33"/>
    <x v="11"/>
    <n v="7.9690000000000003"/>
    <n v="1.78"/>
    <n v="5.2809999999999997"/>
    <n v="6.55"/>
    <n v="0"/>
    <n v="0"/>
  </r>
  <r>
    <x v="33"/>
    <x v="11"/>
    <n v="6.9109999999999996"/>
    <n v="2.7719999999999998"/>
    <n v="6.3390000000000004"/>
    <n v="5.5579999999999998"/>
    <n v="0"/>
    <n v="0"/>
  </r>
  <r>
    <x v="33"/>
    <x v="11"/>
    <n v="6.9779999999999998"/>
    <n v="2.86"/>
    <n v="6.2720000000000002"/>
    <n v="5.47"/>
    <n v="0"/>
    <n v="0"/>
  </r>
  <r>
    <x v="33"/>
    <x v="11"/>
    <n v="0.23"/>
    <n v="0.58599999999999997"/>
    <n v="13.02"/>
    <n v="7.7439999999999998"/>
    <n v="0"/>
    <n v="0"/>
  </r>
  <r>
    <x v="33"/>
    <x v="11"/>
    <n v="0.191"/>
    <n v="0"/>
    <n v="13.058999999999999"/>
    <n v="8.7620000000000005"/>
    <n v="0"/>
    <n v="0"/>
  </r>
  <r>
    <x v="33"/>
    <x v="11"/>
    <n v="0.191"/>
    <n v="0"/>
    <n v="13.058999999999999"/>
    <n v="8.7539999999999996"/>
    <n v="0"/>
    <n v="0"/>
  </r>
  <r>
    <x v="33"/>
    <x v="11"/>
    <n v="0.109"/>
    <n v="0"/>
    <n v="13.141"/>
    <n v="8.7690000000000001"/>
    <n v="0"/>
    <n v="0"/>
  </r>
  <r>
    <x v="33"/>
    <x v="11"/>
    <n v="0.159"/>
    <n v="0"/>
    <n v="13.090999999999999"/>
    <n v="8.6639999999999997"/>
    <n v="0"/>
    <n v="0"/>
  </r>
  <r>
    <x v="33"/>
    <x v="11"/>
    <n v="0"/>
    <n v="0"/>
    <n v="14.128"/>
    <n v="8.65"/>
    <n v="0"/>
    <n v="0"/>
  </r>
  <r>
    <x v="33"/>
    <x v="11"/>
    <n v="0"/>
    <n v="0"/>
    <n v="13.57"/>
    <n v="8.6419999999999995"/>
    <n v="0"/>
    <n v="0"/>
  </r>
  <r>
    <x v="33"/>
    <x v="11"/>
    <n v="0"/>
    <n v="0"/>
    <n v="13.832000000000001"/>
    <n v="8.3919999999999995"/>
    <n v="0"/>
    <n v="0"/>
  </r>
  <r>
    <x v="33"/>
    <x v="11"/>
    <n v="8.7070000000000007"/>
    <n v="3.593"/>
    <n v="4.5430000000000001"/>
    <n v="4.7370000000000001"/>
    <n v="0"/>
    <n v="0"/>
  </r>
  <r>
    <x v="33"/>
    <x v="11"/>
    <n v="10.106"/>
    <n v="6.3810000000000002"/>
    <n v="3.1440000000000001"/>
    <n v="1.9490000000000001"/>
    <n v="0"/>
    <n v="0"/>
  </r>
  <r>
    <x v="33"/>
    <x v="11"/>
    <n v="10.074"/>
    <n v="6.3760000000000003"/>
    <n v="3.1760000000000002"/>
    <n v="1.954"/>
    <n v="0"/>
    <n v="0"/>
  </r>
  <r>
    <x v="33"/>
    <x v="11"/>
    <n v="11.63"/>
    <n v="6.6020000000000003"/>
    <n v="1.62"/>
    <n v="1.728"/>
    <n v="0"/>
    <n v="0"/>
  </r>
  <r>
    <x v="33"/>
    <x v="11"/>
    <n v="11.803000000000001"/>
    <n v="6.7089999999999996"/>
    <n v="1.4470000000000001"/>
    <n v="1.621"/>
    <n v="0"/>
    <n v="0"/>
  </r>
  <r>
    <x v="33"/>
    <x v="11"/>
    <n v="9.9830000000000005"/>
    <n v="6.524"/>
    <n v="3.2669999999999999"/>
    <n v="1.806"/>
    <n v="0"/>
    <n v="0"/>
  </r>
  <r>
    <x v="33"/>
    <x v="11"/>
    <n v="11.840999999999999"/>
    <n v="6.3739999999999997"/>
    <n v="1.409"/>
    <n v="1.956"/>
    <n v="0"/>
    <n v="0"/>
  </r>
  <r>
    <x v="33"/>
    <x v="11"/>
    <n v="8.8089999999999993"/>
    <n v="6.3650000000000002"/>
    <n v="4.4409999999999998"/>
    <n v="1.9650000000000001"/>
    <n v="0"/>
    <n v="0"/>
  </r>
  <r>
    <x v="33"/>
    <x v="11"/>
    <n v="9.0220000000000002"/>
    <n v="5.7380000000000004"/>
    <n v="4.2279999999999998"/>
    <n v="2.5920000000000001"/>
    <n v="0"/>
    <n v="0"/>
  </r>
  <r>
    <x v="33"/>
    <x v="11"/>
    <n v="8.8819999999999997"/>
    <n v="5.069"/>
    <n v="4.3680000000000003"/>
    <n v="3.2610000000000001"/>
    <n v="0"/>
    <n v="0"/>
  </r>
  <r>
    <x v="33"/>
    <x v="11"/>
    <n v="8.8819999999999997"/>
    <n v="5.0460000000000003"/>
    <n v="4.3680000000000003"/>
    <n v="3.2839999999999998"/>
    <n v="0"/>
    <n v="0"/>
  </r>
  <r>
    <x v="33"/>
    <x v="11"/>
    <n v="8.8819999999999997"/>
    <n v="5.0869999999999997"/>
    <n v="4.3680000000000003"/>
    <n v="3.2429999999999999"/>
    <n v="0"/>
    <n v="0"/>
  </r>
  <r>
    <x v="33"/>
    <x v="11"/>
    <n v="9.9849999999999994"/>
    <n v="5.1840000000000002"/>
    <n v="3.2650000000000001"/>
    <n v="3.1459999999999999"/>
    <n v="0"/>
    <n v="0"/>
  </r>
  <r>
    <x v="34"/>
    <x v="0"/>
    <n v="8.8260000000000005"/>
    <n v="5.15"/>
    <n v="4.4240000000000004"/>
    <n v="3.18"/>
    <n v="0"/>
    <n v="0"/>
  </r>
  <r>
    <x v="34"/>
    <x v="0"/>
    <n v="7.1470000000000002"/>
    <n v="3.4129999999999998"/>
    <n v="6.1029999999999998"/>
    <n v="4.9169999999999998"/>
    <n v="0"/>
    <n v="0"/>
  </r>
  <r>
    <x v="34"/>
    <x v="0"/>
    <n v="8.2390000000000008"/>
    <n v="2.77"/>
    <n v="5.0110000000000001"/>
    <n v="5.56"/>
    <n v="0"/>
    <n v="0"/>
  </r>
  <r>
    <x v="34"/>
    <x v="0"/>
    <n v="9.5730000000000004"/>
    <n v="4.3940000000000001"/>
    <n v="3.677"/>
    <n v="3.9359999999999999"/>
    <n v="0"/>
    <n v="0"/>
  </r>
  <r>
    <x v="34"/>
    <x v="0"/>
    <n v="9.6389999999999993"/>
    <n v="5.0830000000000002"/>
    <n v="3.6110000000000002"/>
    <n v="3.2469999999999999"/>
    <n v="0"/>
    <n v="0"/>
  </r>
  <r>
    <x v="34"/>
    <x v="0"/>
    <n v="13.132"/>
    <n v="3.4209999999999998"/>
    <n v="0.11799999999999999"/>
    <n v="4.9089999999999998"/>
    <n v="0"/>
    <n v="0"/>
  </r>
  <r>
    <x v="34"/>
    <x v="0"/>
    <n v="7.0739999999999998"/>
    <n v="2.7519999999999998"/>
    <n v="6.1760000000000002"/>
    <n v="5.5780000000000003"/>
    <n v="0"/>
    <n v="0"/>
  </r>
  <r>
    <x v="34"/>
    <x v="0"/>
    <n v="5.2789999999999999"/>
    <n v="6.9459999999999997"/>
    <n v="7.9710000000000001"/>
    <n v="1.3839999999999999"/>
    <n v="0"/>
    <n v="0"/>
  </r>
  <r>
    <x v="34"/>
    <x v="0"/>
    <n v="4.2670000000000003"/>
    <n v="8.33"/>
    <n v="8.9830000000000005"/>
    <n v="0"/>
    <n v="0"/>
    <n v="0"/>
  </r>
  <r>
    <x v="34"/>
    <x v="0"/>
    <n v="4.8449999999999998"/>
    <n v="8.33"/>
    <n v="8.4049999999999994"/>
    <n v="0"/>
    <n v="0"/>
    <n v="0"/>
  </r>
  <r>
    <x v="34"/>
    <x v="0"/>
    <n v="6.4470000000000001"/>
    <n v="7.3780000000000001"/>
    <n v="6.8029999999999999"/>
    <n v="0.95199999999999996"/>
    <n v="0"/>
    <n v="0"/>
  </r>
  <r>
    <x v="34"/>
    <x v="0"/>
    <n v="6.3"/>
    <n v="4.4480000000000004"/>
    <n v="6.95"/>
    <n v="3.8820000000000001"/>
    <n v="0"/>
    <n v="0"/>
  </r>
  <r>
    <x v="34"/>
    <x v="0"/>
    <n v="6.0830000000000002"/>
    <n v="3.3679999999999999"/>
    <n v="7.1669999999999998"/>
    <n v="4.9619999999999997"/>
    <n v="0"/>
    <n v="0"/>
  </r>
  <r>
    <x v="34"/>
    <x v="0"/>
    <n v="8.2940000000000005"/>
    <n v="2.95"/>
    <n v="4.9560000000000004"/>
    <n v="5.38"/>
    <n v="0"/>
    <n v="0"/>
  </r>
  <r>
    <x v="34"/>
    <x v="0"/>
    <n v="8.1170000000000009"/>
    <n v="2.89"/>
    <n v="5.133"/>
    <n v="5.44"/>
    <n v="0"/>
    <n v="0"/>
  </r>
  <r>
    <x v="34"/>
    <x v="0"/>
    <n v="8.1829999999999998"/>
    <n v="4.1630000000000003"/>
    <n v="5.0670000000000002"/>
    <n v="4.1669999999999998"/>
    <n v="0"/>
    <n v="0"/>
  </r>
  <r>
    <x v="34"/>
    <x v="0"/>
    <n v="5.9770000000000003"/>
    <n v="6.3810000000000002"/>
    <n v="7.2729999999999997"/>
    <n v="1.9490000000000001"/>
    <n v="0"/>
    <n v="0"/>
  </r>
  <r>
    <x v="34"/>
    <x v="0"/>
    <n v="5.4290000000000003"/>
    <n v="6.383"/>
    <n v="7.8209999999999997"/>
    <n v="1.9470000000000001"/>
    <n v="0"/>
    <n v="0"/>
  </r>
  <r>
    <x v="34"/>
    <x v="0"/>
    <n v="5.335"/>
    <n v="6.3810000000000002"/>
    <n v="7.915"/>
    <n v="1.9490000000000001"/>
    <n v="0"/>
    <n v="0"/>
  </r>
  <r>
    <x v="34"/>
    <x v="0"/>
    <n v="6.0819999999999999"/>
    <n v="6.375"/>
    <n v="7.1680000000000001"/>
    <n v="1.9550000000000001"/>
    <n v="0"/>
    <n v="0"/>
  </r>
  <r>
    <x v="34"/>
    <x v="0"/>
    <n v="6.0819999999999999"/>
    <n v="6.375"/>
    <n v="7.1680000000000001"/>
    <n v="1.9550000000000001"/>
    <n v="0"/>
    <n v="0"/>
  </r>
  <r>
    <x v="34"/>
    <x v="0"/>
    <n v="6.0819999999999999"/>
    <n v="6.3719999999999999"/>
    <n v="7.1680000000000001"/>
    <n v="1.958"/>
    <n v="0"/>
    <n v="0"/>
  </r>
  <r>
    <x v="34"/>
    <x v="0"/>
    <n v="7.7439999999999998"/>
    <n v="6.3680000000000003"/>
    <n v="5.5060000000000002"/>
    <n v="1.962"/>
    <n v="0"/>
    <n v="0"/>
  </r>
  <r>
    <x v="34"/>
    <x v="0"/>
    <n v="8.5679999999999996"/>
    <n v="5.03"/>
    <n v="4.6820000000000004"/>
    <n v="3.3"/>
    <n v="0"/>
    <n v="0"/>
  </r>
  <r>
    <x v="34"/>
    <x v="0"/>
    <n v="11.066000000000001"/>
    <n v="4.899"/>
    <n v="2.1840000000000002"/>
    <n v="3.431"/>
    <n v="0"/>
    <n v="0"/>
  </r>
  <r>
    <x v="34"/>
    <x v="0"/>
    <n v="10.737"/>
    <n v="4.4240000000000004"/>
    <n v="2.5129999999999999"/>
    <n v="3.9060000000000001"/>
    <n v="0"/>
    <n v="0"/>
  </r>
  <r>
    <x v="34"/>
    <x v="0"/>
    <n v="10.276"/>
    <n v="4.4169999999999998"/>
    <n v="2.9740000000000002"/>
    <n v="3.9129999999999998"/>
    <n v="0"/>
    <n v="0"/>
  </r>
  <r>
    <x v="34"/>
    <x v="0"/>
    <n v="11.516999999999999"/>
    <n v="4.431"/>
    <n v="1.7330000000000001"/>
    <n v="3.899"/>
    <n v="0"/>
    <n v="0"/>
  </r>
  <r>
    <x v="34"/>
    <x v="0"/>
    <n v="11.266"/>
    <n v="4.45"/>
    <n v="1.984"/>
    <n v="3.88"/>
    <n v="0"/>
    <n v="0"/>
  </r>
  <r>
    <x v="34"/>
    <x v="0"/>
    <n v="10.412000000000001"/>
    <n v="4.468"/>
    <n v="2.8380000000000001"/>
    <n v="3.8620000000000001"/>
    <n v="0"/>
    <n v="0"/>
  </r>
  <r>
    <x v="34"/>
    <x v="0"/>
    <n v="10.276999999999999"/>
    <n v="4.47"/>
    <n v="2.9729999999999999"/>
    <n v="3.86"/>
    <n v="0"/>
    <n v="0"/>
  </r>
  <r>
    <x v="34"/>
    <x v="1"/>
    <n v="10.266999999999999"/>
    <n v="3.8410000000000002"/>
    <n v="2.9830000000000001"/>
    <n v="4.4889999999999999"/>
    <n v="0"/>
    <n v="0"/>
  </r>
  <r>
    <x v="34"/>
    <x v="1"/>
    <n v="10.257999999999999"/>
    <n v="3.5680000000000001"/>
    <n v="2.992"/>
    <n v="4.7619999999999996"/>
    <n v="0"/>
    <n v="0"/>
  </r>
  <r>
    <x v="34"/>
    <x v="1"/>
    <n v="10.276"/>
    <n v="3.601"/>
    <n v="2.9740000000000002"/>
    <n v="4.7290000000000001"/>
    <n v="0"/>
    <n v="0"/>
  </r>
  <r>
    <x v="34"/>
    <x v="1"/>
    <n v="10.266999999999999"/>
    <n v="3.5979999999999999"/>
    <n v="2.9830000000000001"/>
    <n v="4.7320000000000002"/>
    <n v="0"/>
    <n v="0"/>
  </r>
  <r>
    <x v="34"/>
    <x v="1"/>
    <n v="10.266999999999999"/>
    <n v="3.5779999999999998"/>
    <n v="2.9830000000000001"/>
    <n v="4.7519999999999998"/>
    <n v="0"/>
    <n v="0"/>
  </r>
  <r>
    <x v="34"/>
    <x v="1"/>
    <n v="10.276"/>
    <n v="3.5859999999999999"/>
    <n v="2.9740000000000002"/>
    <n v="4.7439999999999998"/>
    <n v="0"/>
    <n v="0"/>
  </r>
  <r>
    <x v="34"/>
    <x v="1"/>
    <n v="10.276"/>
    <n v="3.4809999999999999"/>
    <n v="2.9740000000000002"/>
    <n v="4.8490000000000002"/>
    <n v="0"/>
    <n v="0"/>
  </r>
  <r>
    <x v="34"/>
    <x v="1"/>
    <n v="10.226000000000001"/>
    <n v="3.383"/>
    <n v="3.024"/>
    <n v="4.9470000000000001"/>
    <n v="0"/>
    <n v="0"/>
  </r>
  <r>
    <x v="34"/>
    <x v="1"/>
    <n v="10.250999999999999"/>
    <n v="3.403"/>
    <n v="2.9990000000000001"/>
    <n v="4.9269999999999996"/>
    <n v="0"/>
    <n v="0"/>
  </r>
  <r>
    <x v="34"/>
    <x v="1"/>
    <n v="10.252000000000001"/>
    <n v="3.423"/>
    <n v="2.9980000000000002"/>
    <n v="4.907"/>
    <n v="0"/>
    <n v="0"/>
  </r>
  <r>
    <x v="34"/>
    <x v="1"/>
    <n v="11.241"/>
    <n v="4.6440000000000001"/>
    <n v="2.0089999999999999"/>
    <n v="3.6859999999999999"/>
    <n v="0"/>
    <n v="0"/>
  </r>
  <r>
    <x v="34"/>
    <x v="1"/>
    <n v="11.241"/>
    <n v="5.1379999999999999"/>
    <n v="2.0089999999999999"/>
    <n v="3.1920000000000002"/>
    <n v="0"/>
    <n v="0"/>
  </r>
  <r>
    <x v="34"/>
    <x v="1"/>
    <n v="10.597"/>
    <n v="4.056"/>
    <n v="2.653"/>
    <n v="4.274"/>
    <n v="0"/>
    <n v="0"/>
  </r>
  <r>
    <x v="34"/>
    <x v="1"/>
    <n v="10.276999999999999"/>
    <n v="3.5960000000000001"/>
    <n v="2.9729999999999999"/>
    <n v="4.734"/>
    <n v="0"/>
    <n v="0"/>
  </r>
  <r>
    <x v="34"/>
    <x v="1"/>
    <n v="10.276"/>
    <n v="3.63"/>
    <n v="2.9740000000000002"/>
    <n v="4.7"/>
    <n v="0"/>
    <n v="0"/>
  </r>
  <r>
    <x v="34"/>
    <x v="1"/>
    <n v="10.273999999999999"/>
    <n v="3.593"/>
    <n v="2.976"/>
    <n v="4.7370000000000001"/>
    <n v="0"/>
    <n v="0"/>
  </r>
  <r>
    <x v="34"/>
    <x v="1"/>
    <n v="10.276"/>
    <n v="3.5670000000000002"/>
    <n v="2.9740000000000002"/>
    <n v="4.7629999999999999"/>
    <n v="0"/>
    <n v="0"/>
  </r>
  <r>
    <x v="34"/>
    <x v="1"/>
    <n v="10.276"/>
    <n v="3.6030000000000002"/>
    <n v="2.9740000000000002"/>
    <n v="4.7270000000000003"/>
    <n v="0"/>
    <n v="0"/>
  </r>
  <r>
    <x v="34"/>
    <x v="1"/>
    <n v="10.276"/>
    <n v="3.5960000000000001"/>
    <n v="2.9740000000000002"/>
    <n v="4.734"/>
    <n v="0"/>
    <n v="0"/>
  </r>
  <r>
    <x v="34"/>
    <x v="1"/>
    <n v="10.250999999999999"/>
    <n v="3.2490000000000001"/>
    <n v="2.9990000000000001"/>
    <n v="5.0810000000000004"/>
    <n v="0"/>
    <n v="0"/>
  </r>
  <r>
    <x v="34"/>
    <x v="1"/>
    <n v="8.1950000000000003"/>
    <n v="2.8"/>
    <n v="5.0549999999999997"/>
    <n v="5.53"/>
    <n v="0"/>
    <n v="0"/>
  </r>
  <r>
    <x v="34"/>
    <x v="1"/>
    <n v="10.901999999999999"/>
    <n v="2.2509999999999999"/>
    <n v="2.3479999999999999"/>
    <n v="6.0789999999999997"/>
    <n v="0"/>
    <n v="0"/>
  </r>
  <r>
    <x v="34"/>
    <x v="1"/>
    <n v="7.3639999999999999"/>
    <n v="1.4710000000000001"/>
    <n v="5.8860000000000001"/>
    <n v="6.859"/>
    <n v="0"/>
    <n v="0"/>
  </r>
  <r>
    <x v="34"/>
    <x v="1"/>
    <n v="7.5309999999999997"/>
    <n v="1.4710000000000001"/>
    <n v="5.7190000000000003"/>
    <n v="6.859"/>
    <n v="0"/>
    <n v="0"/>
  </r>
  <r>
    <x v="34"/>
    <x v="1"/>
    <n v="7.3680000000000003"/>
    <n v="1.48"/>
    <n v="5.8819999999999997"/>
    <n v="6.85"/>
    <n v="0"/>
    <n v="0"/>
  </r>
  <r>
    <x v="34"/>
    <x v="1"/>
    <n v="9.8030000000000008"/>
    <n v="1.476"/>
    <n v="3.4470000000000001"/>
    <n v="6.8540000000000001"/>
    <n v="0"/>
    <n v="0"/>
  </r>
  <r>
    <x v="34"/>
    <x v="1"/>
    <n v="7.5190000000000001"/>
    <n v="1.4590000000000001"/>
    <n v="5.7309999999999999"/>
    <n v="6.8710000000000004"/>
    <n v="0"/>
    <n v="0"/>
  </r>
  <r>
    <x v="34"/>
    <x v="1"/>
    <n v="8.2089999999999996"/>
    <n v="2.2679999999999998"/>
    <n v="5.0410000000000004"/>
    <n v="6.0620000000000003"/>
    <n v="0"/>
    <n v="0"/>
  </r>
  <r>
    <x v="34"/>
    <x v="2"/>
    <n v="8.4670000000000005"/>
    <n v="2.6339999999999999"/>
    <n v="4.7830000000000004"/>
    <n v="5.6959999999999997"/>
    <n v="0"/>
    <n v="0"/>
  </r>
  <r>
    <x v="34"/>
    <x v="2"/>
    <n v="8.1630000000000003"/>
    <n v="2.6440000000000001"/>
    <n v="5.0869999999999997"/>
    <n v="5.6859999999999999"/>
    <n v="0"/>
    <n v="0"/>
  </r>
  <r>
    <x v="34"/>
    <x v="2"/>
    <n v="7.4210000000000003"/>
    <n v="2.6309999999999998"/>
    <n v="5.8289999999999997"/>
    <n v="5.6989999999999998"/>
    <n v="0"/>
    <n v="0"/>
  </r>
  <r>
    <x v="34"/>
    <x v="2"/>
    <n v="7.085"/>
    <n v="2.6230000000000002"/>
    <n v="6.165"/>
    <n v="5.7069999999999999"/>
    <n v="0"/>
    <n v="0"/>
  </r>
  <r>
    <x v="34"/>
    <x v="2"/>
    <n v="7.8209999999999997"/>
    <n v="2.613"/>
    <n v="5.4290000000000003"/>
    <n v="5.7169999999999996"/>
    <n v="0"/>
    <n v="0"/>
  </r>
  <r>
    <x v="34"/>
    <x v="2"/>
    <n v="7.7290000000000001"/>
    <n v="2.58"/>
    <n v="5.5209999999999999"/>
    <n v="5.75"/>
    <n v="0"/>
    <n v="0"/>
  </r>
  <r>
    <x v="34"/>
    <x v="2"/>
    <n v="7.327"/>
    <n v="3.1070000000000002"/>
    <n v="5.923"/>
    <n v="5.2229999999999999"/>
    <n v="0"/>
    <n v="0"/>
  </r>
  <r>
    <x v="34"/>
    <x v="2"/>
    <n v="8.1910000000000007"/>
    <n v="3.3140000000000001"/>
    <n v="5.0590000000000002"/>
    <n v="5.016"/>
    <n v="0"/>
    <n v="0"/>
  </r>
  <r>
    <x v="34"/>
    <x v="2"/>
    <n v="7.7610000000000001"/>
    <n v="3.0059999999999998"/>
    <n v="5.4889999999999999"/>
    <n v="5.3239999999999998"/>
    <n v="0"/>
    <n v="0"/>
  </r>
  <r>
    <x v="34"/>
    <x v="2"/>
    <n v="7.4859999999999998"/>
    <n v="3.2490000000000001"/>
    <n v="5.7640000000000002"/>
    <n v="5.0810000000000004"/>
    <n v="0"/>
    <n v="0"/>
  </r>
  <r>
    <x v="34"/>
    <x v="2"/>
    <n v="8.2750000000000004"/>
    <n v="3.0779999999999998"/>
    <n v="4.9749999999999996"/>
    <n v="5.2519999999999998"/>
    <n v="0"/>
    <n v="0"/>
  </r>
  <r>
    <x v="34"/>
    <x v="2"/>
    <n v="8.3480000000000008"/>
    <n v="3.052"/>
    <n v="4.9020000000000001"/>
    <n v="5.2779999999999996"/>
    <n v="0"/>
    <n v="0"/>
  </r>
  <r>
    <x v="34"/>
    <x v="2"/>
    <n v="10.282"/>
    <n v="4.835"/>
    <n v="2.968"/>
    <n v="3.4950000000000001"/>
    <n v="0"/>
    <n v="0"/>
  </r>
  <r>
    <x v="34"/>
    <x v="2"/>
    <n v="10.372999999999999"/>
    <n v="4.9530000000000003"/>
    <n v="2.8769999999999998"/>
    <n v="3.3769999999999998"/>
    <n v="0"/>
    <n v="0"/>
  </r>
  <r>
    <x v="34"/>
    <x v="2"/>
    <n v="10.282"/>
    <n v="4.9029999999999996"/>
    <n v="2.968"/>
    <n v="3.427"/>
    <n v="0"/>
    <n v="0"/>
  </r>
  <r>
    <x v="34"/>
    <x v="2"/>
    <n v="9.3729999999999993"/>
    <n v="4.9210000000000003"/>
    <n v="3.8769999999999998"/>
    <n v="3.4089999999999998"/>
    <n v="0"/>
    <n v="0"/>
  </r>
  <r>
    <x v="34"/>
    <x v="2"/>
    <n v="8.3859999999999992"/>
    <n v="4.9539999999999997"/>
    <n v="4.8639999999999999"/>
    <n v="3.3759999999999999"/>
    <n v="0"/>
    <n v="0"/>
  </r>
  <r>
    <x v="34"/>
    <x v="2"/>
    <n v="7.5419999999999998"/>
    <n v="4.9720000000000004"/>
    <n v="5.7080000000000002"/>
    <n v="3.3580000000000001"/>
    <n v="0"/>
    <n v="0"/>
  </r>
  <r>
    <x v="34"/>
    <x v="2"/>
    <n v="7.4009999999999998"/>
    <n v="4.9619999999999997"/>
    <n v="5.8490000000000002"/>
    <n v="3.3679999999999999"/>
    <n v="0"/>
    <n v="0"/>
  </r>
  <r>
    <x v="34"/>
    <x v="2"/>
    <n v="7.4779999999999998"/>
    <n v="4.9610000000000003"/>
    <n v="5.7720000000000002"/>
    <n v="3.3690000000000002"/>
    <n v="0"/>
    <n v="0"/>
  </r>
  <r>
    <x v="34"/>
    <x v="2"/>
    <n v="8.3659999999999997"/>
    <n v="1.4950000000000001"/>
    <n v="4.8840000000000003"/>
    <n v="6.835"/>
    <n v="0"/>
    <n v="0"/>
  </r>
  <r>
    <x v="34"/>
    <x v="2"/>
    <n v="7.3719999999999999"/>
    <n v="1.7869999999999999"/>
    <n v="5.8780000000000001"/>
    <n v="6.5430000000000001"/>
    <n v="0"/>
    <n v="0"/>
  </r>
  <r>
    <x v="34"/>
    <x v="2"/>
    <n v="6.3879999999999999"/>
    <n v="5.2359999999999998"/>
    <n v="6.8620000000000001"/>
    <n v="3.0939999999999999"/>
    <n v="0"/>
    <n v="0"/>
  </r>
  <r>
    <x v="34"/>
    <x v="2"/>
    <n v="6.3869999999999996"/>
    <n v="4.0049999999999999"/>
    <n v="6.8630000000000004"/>
    <n v="4.3250000000000002"/>
    <n v="0"/>
    <n v="0"/>
  </r>
  <r>
    <x v="34"/>
    <x v="2"/>
    <n v="8.3209999999999997"/>
    <n v="3.1560000000000001"/>
    <n v="4.9290000000000003"/>
    <n v="5.1740000000000004"/>
    <n v="0"/>
    <n v="0"/>
  </r>
  <r>
    <x v="34"/>
    <x v="2"/>
    <n v="9.0259999999999998"/>
    <n v="3.3380000000000001"/>
    <n v="4.2240000000000002"/>
    <n v="4.992"/>
    <n v="0"/>
    <n v="0"/>
  </r>
  <r>
    <x v="34"/>
    <x v="2"/>
    <n v="9.2910000000000004"/>
    <n v="3.3420000000000001"/>
    <n v="3.9590000000000001"/>
    <n v="4.9880000000000004"/>
    <n v="0"/>
    <n v="0"/>
  </r>
  <r>
    <x v="34"/>
    <x v="2"/>
    <n v="7.6589999999999998"/>
    <n v="2.9849999999999999"/>
    <n v="5.5910000000000002"/>
    <n v="5.3449999999999998"/>
    <n v="0"/>
    <n v="0"/>
  </r>
  <r>
    <x v="34"/>
    <x v="2"/>
    <n v="8.2010000000000005"/>
    <n v="2.556"/>
    <n v="5.0490000000000004"/>
    <n v="5.774"/>
    <n v="0"/>
    <n v="0"/>
  </r>
  <r>
    <x v="34"/>
    <x v="2"/>
    <n v="8.3119999999999994"/>
    <n v="2.57"/>
    <n v="4.9379999999999997"/>
    <n v="5.76"/>
    <n v="0"/>
    <n v="0"/>
  </r>
  <r>
    <x v="34"/>
    <x v="2"/>
    <n v="8.3859999999999992"/>
    <n v="2.5659999999999998"/>
    <n v="4.8639999999999999"/>
    <n v="5.7640000000000002"/>
    <n v="0"/>
    <n v="0"/>
  </r>
  <r>
    <x v="34"/>
    <x v="3"/>
    <n v="11.836"/>
    <n v="6.6130000000000004"/>
    <n v="1.4139999999999999"/>
    <n v="1.7170000000000001"/>
    <n v="0"/>
    <n v="0"/>
  </r>
  <r>
    <x v="34"/>
    <x v="3"/>
    <n v="10.337999999999999"/>
    <n v="8.33"/>
    <n v="2.9119999999999999"/>
    <n v="0"/>
    <n v="3.0270000000000001"/>
    <n v="0"/>
  </r>
  <r>
    <x v="34"/>
    <x v="3"/>
    <n v="10.337999999999999"/>
    <n v="8.33"/>
    <n v="2.9119999999999999"/>
    <n v="0"/>
    <n v="0"/>
    <n v="0"/>
  </r>
  <r>
    <x v="34"/>
    <x v="3"/>
    <n v="10.374000000000001"/>
    <n v="8.33"/>
    <n v="2.8759999999999999"/>
    <n v="0"/>
    <n v="0"/>
    <n v="0"/>
  </r>
  <r>
    <x v="34"/>
    <x v="3"/>
    <n v="10.359"/>
    <n v="8.33"/>
    <n v="2.891"/>
    <n v="0"/>
    <n v="0"/>
    <n v="0"/>
  </r>
  <r>
    <x v="34"/>
    <x v="3"/>
    <n v="10.359"/>
    <n v="8.33"/>
    <n v="2.891"/>
    <n v="0"/>
    <n v="0"/>
    <n v="0"/>
  </r>
  <r>
    <x v="34"/>
    <x v="3"/>
    <n v="10.359"/>
    <n v="8.33"/>
    <n v="2.891"/>
    <n v="0"/>
    <n v="0"/>
    <n v="0"/>
  </r>
  <r>
    <x v="34"/>
    <x v="3"/>
    <n v="10.359"/>
    <n v="8.33"/>
    <n v="2.891"/>
    <n v="0"/>
    <n v="0"/>
    <n v="0"/>
  </r>
  <r>
    <x v="34"/>
    <x v="3"/>
    <n v="10.714"/>
    <n v="8.33"/>
    <n v="2.536"/>
    <n v="0"/>
    <n v="0"/>
    <n v="0"/>
  </r>
  <r>
    <x v="34"/>
    <x v="3"/>
    <n v="10.266"/>
    <n v="8.33"/>
    <n v="2.984"/>
    <n v="0"/>
    <n v="0"/>
    <n v="0"/>
  </r>
  <r>
    <x v="34"/>
    <x v="3"/>
    <n v="10.266"/>
    <n v="8.33"/>
    <n v="2.984"/>
    <n v="0"/>
    <n v="0"/>
    <n v="0"/>
  </r>
  <r>
    <x v="34"/>
    <x v="3"/>
    <n v="10.266"/>
    <n v="8.33"/>
    <n v="2.984"/>
    <n v="0"/>
    <n v="0"/>
    <n v="0"/>
  </r>
  <r>
    <x v="34"/>
    <x v="3"/>
    <n v="10.266"/>
    <n v="8.33"/>
    <n v="2.984"/>
    <n v="0"/>
    <n v="0"/>
    <n v="0"/>
  </r>
  <r>
    <x v="34"/>
    <x v="3"/>
    <n v="10.266"/>
    <n v="8.33"/>
    <n v="2.984"/>
    <n v="0"/>
    <n v="0"/>
    <n v="0"/>
  </r>
  <r>
    <x v="34"/>
    <x v="3"/>
    <n v="11.462999999999999"/>
    <n v="7.1669999999999998"/>
    <n v="1.7869999999999999"/>
    <n v="1.163"/>
    <n v="0"/>
    <n v="0"/>
  </r>
  <r>
    <x v="34"/>
    <x v="3"/>
    <n v="11.885"/>
    <n v="6.7220000000000004"/>
    <n v="1.365"/>
    <n v="1.6080000000000001"/>
    <n v="0"/>
    <n v="0"/>
  </r>
  <r>
    <x v="34"/>
    <x v="3"/>
    <n v="11.885"/>
    <n v="6.726"/>
    <n v="1.365"/>
    <n v="1.6040000000000001"/>
    <n v="0"/>
    <n v="0"/>
  </r>
  <r>
    <x v="34"/>
    <x v="3"/>
    <n v="11.871"/>
    <n v="6.7279999999999998"/>
    <n v="1.379"/>
    <n v="1.6020000000000001"/>
    <n v="0"/>
    <n v="0"/>
  </r>
  <r>
    <x v="34"/>
    <x v="3"/>
    <n v="10.824"/>
    <n v="6.73"/>
    <n v="2.4260000000000002"/>
    <n v="1.6"/>
    <n v="0"/>
    <n v="0"/>
  </r>
  <r>
    <x v="34"/>
    <x v="3"/>
    <n v="10.948"/>
    <n v="6.7290000000000001"/>
    <n v="2.302"/>
    <n v="1.601"/>
    <n v="0"/>
    <n v="0"/>
  </r>
  <r>
    <x v="34"/>
    <x v="3"/>
    <n v="10.266"/>
    <n v="6.7240000000000002"/>
    <n v="2.984"/>
    <n v="1.6060000000000001"/>
    <n v="0"/>
    <n v="0"/>
  </r>
  <r>
    <x v="34"/>
    <x v="3"/>
    <n v="10.266"/>
    <n v="6.7229999999999999"/>
    <n v="2.984"/>
    <n v="1.607"/>
    <n v="0"/>
    <n v="0"/>
  </r>
  <r>
    <x v="34"/>
    <x v="3"/>
    <n v="9.7210000000000001"/>
    <n v="6.7169999999999996"/>
    <n v="3.5289999999999999"/>
    <n v="1.613"/>
    <n v="0"/>
    <n v="0"/>
  </r>
  <r>
    <x v="34"/>
    <x v="3"/>
    <n v="10.266"/>
    <n v="6.7009999999999996"/>
    <n v="2.984"/>
    <n v="1.629"/>
    <n v="0"/>
    <n v="0"/>
  </r>
  <r>
    <x v="34"/>
    <x v="3"/>
    <n v="11.643000000000001"/>
    <n v="6.7089999999999996"/>
    <n v="1.607"/>
    <n v="1.621"/>
    <n v="0"/>
    <n v="0"/>
  </r>
  <r>
    <x v="34"/>
    <x v="3"/>
    <n v="11.475"/>
    <n v="6.7140000000000004"/>
    <n v="1.7749999999999999"/>
    <n v="1.6160000000000001"/>
    <n v="0"/>
    <n v="0"/>
  </r>
  <r>
    <x v="34"/>
    <x v="3"/>
    <n v="11.491"/>
    <n v="6.7160000000000002"/>
    <n v="1.7589999999999999"/>
    <n v="1.6140000000000001"/>
    <n v="0"/>
    <n v="0"/>
  </r>
  <r>
    <x v="34"/>
    <x v="3"/>
    <n v="11.295999999999999"/>
    <n v="6.7140000000000004"/>
    <n v="1.954"/>
    <n v="1.6160000000000001"/>
    <n v="0"/>
    <n v="0"/>
  </r>
  <r>
    <x v="34"/>
    <x v="3"/>
    <n v="9.91"/>
    <n v="6.7140000000000004"/>
    <n v="3.34"/>
    <n v="1.6160000000000001"/>
    <n v="0"/>
    <n v="0"/>
  </r>
  <r>
    <x v="34"/>
    <x v="3"/>
    <n v="8.593"/>
    <n v="6.71"/>
    <n v="4.657"/>
    <n v="1.62"/>
    <n v="0"/>
    <n v="0"/>
  </r>
  <r>
    <x v="34"/>
    <x v="4"/>
    <n v="6.7469999999999999"/>
    <n v="6.7160000000000002"/>
    <n v="6.5030000000000001"/>
    <n v="1.6140000000000001"/>
    <n v="0"/>
    <n v="0"/>
  </r>
  <r>
    <x v="34"/>
    <x v="4"/>
    <n v="11.022"/>
    <n v="2.0720000000000001"/>
    <n v="2.2280000000000002"/>
    <n v="6.258"/>
    <n v="0"/>
    <n v="0"/>
  </r>
  <r>
    <x v="34"/>
    <x v="4"/>
    <n v="11.2"/>
    <n v="2.2160000000000002"/>
    <n v="2.0499999999999998"/>
    <n v="6.1139999999999999"/>
    <n v="0"/>
    <n v="0"/>
  </r>
  <r>
    <x v="34"/>
    <x v="4"/>
    <n v="9.9689999999999994"/>
    <n v="5.6459999999999999"/>
    <n v="3.2810000000000001"/>
    <n v="2.6840000000000002"/>
    <n v="0"/>
    <n v="0"/>
  </r>
  <r>
    <x v="34"/>
    <x v="4"/>
    <n v="9.0950000000000006"/>
    <n v="6.4720000000000004"/>
    <n v="4.1550000000000002"/>
    <n v="1.8580000000000001"/>
    <n v="0"/>
    <n v="0"/>
  </r>
  <r>
    <x v="34"/>
    <x v="4"/>
    <n v="12.067"/>
    <n v="6.383"/>
    <n v="1.1830000000000001"/>
    <n v="1.9470000000000001"/>
    <n v="0"/>
    <n v="0"/>
  </r>
  <r>
    <x v="34"/>
    <x v="4"/>
    <n v="13.25"/>
    <n v="6.3869999999999996"/>
    <n v="0"/>
    <n v="1.9430000000000001"/>
    <n v="0"/>
    <n v="0"/>
  </r>
  <r>
    <x v="34"/>
    <x v="4"/>
    <n v="13.25"/>
    <n v="6.3879999999999999"/>
    <n v="0"/>
    <n v="1.9419999999999999"/>
    <n v="0"/>
    <n v="0"/>
  </r>
  <r>
    <x v="34"/>
    <x v="4"/>
    <n v="12.977"/>
    <n v="6.39"/>
    <n v="0.27300000000000002"/>
    <n v="1.94"/>
    <n v="0"/>
    <n v="0"/>
  </r>
  <r>
    <x v="34"/>
    <x v="4"/>
    <n v="11.066000000000001"/>
    <n v="6.39"/>
    <n v="2.1840000000000002"/>
    <n v="1.94"/>
    <n v="0"/>
    <n v="0"/>
  </r>
  <r>
    <x v="34"/>
    <x v="4"/>
    <n v="11.066000000000001"/>
    <n v="6.3810000000000002"/>
    <n v="2.1840000000000002"/>
    <n v="1.9490000000000001"/>
    <n v="0"/>
    <n v="0"/>
  </r>
  <r>
    <x v="34"/>
    <x v="4"/>
    <n v="11.066000000000001"/>
    <n v="6.3819999999999997"/>
    <n v="2.1840000000000002"/>
    <n v="1.948"/>
    <n v="0"/>
    <n v="0"/>
  </r>
  <r>
    <x v="34"/>
    <x v="4"/>
    <n v="11.066000000000001"/>
    <n v="6.3860000000000001"/>
    <n v="2.1840000000000002"/>
    <n v="1.944"/>
    <n v="0"/>
    <n v="0"/>
  </r>
  <r>
    <x v="34"/>
    <x v="4"/>
    <n v="11.236000000000001"/>
    <n v="6.3860000000000001"/>
    <n v="2.0139999999999998"/>
    <n v="1.944"/>
    <n v="0"/>
    <n v="0"/>
  </r>
  <r>
    <x v="34"/>
    <x v="4"/>
    <n v="11.066000000000001"/>
    <n v="6.3879999999999999"/>
    <n v="2.1840000000000002"/>
    <n v="1.9419999999999999"/>
    <n v="0"/>
    <n v="0"/>
  </r>
  <r>
    <x v="34"/>
    <x v="4"/>
    <n v="11.404999999999999"/>
    <n v="6.6180000000000003"/>
    <n v="1.845"/>
    <n v="1.712"/>
    <n v="0"/>
    <n v="0"/>
  </r>
  <r>
    <x v="34"/>
    <x v="4"/>
    <n v="11.798"/>
    <n v="6.7210000000000001"/>
    <n v="1.452"/>
    <n v="1.609"/>
    <n v="0"/>
    <n v="0"/>
  </r>
  <r>
    <x v="34"/>
    <x v="4"/>
    <n v="11.798"/>
    <n v="6.7270000000000003"/>
    <n v="1.452"/>
    <n v="1.603"/>
    <n v="0"/>
    <n v="0"/>
  </r>
  <r>
    <x v="34"/>
    <x v="4"/>
    <n v="11.798"/>
    <n v="6.7279999999999998"/>
    <n v="1.452"/>
    <n v="1.6020000000000001"/>
    <n v="0"/>
    <n v="0"/>
  </r>
  <r>
    <x v="34"/>
    <x v="4"/>
    <n v="11.798"/>
    <n v="6.726"/>
    <n v="1.452"/>
    <n v="1.6040000000000001"/>
    <n v="0"/>
    <n v="0"/>
  </r>
  <r>
    <x v="34"/>
    <x v="4"/>
    <n v="11.798999999999999"/>
    <n v="6.7220000000000004"/>
    <n v="1.4510000000000001"/>
    <n v="1.6080000000000001"/>
    <n v="0"/>
    <n v="0"/>
  </r>
  <r>
    <x v="34"/>
    <x v="4"/>
    <n v="11.869"/>
    <n v="6.7220000000000004"/>
    <n v="1.381"/>
    <n v="1.6080000000000001"/>
    <n v="0"/>
    <n v="0"/>
  </r>
  <r>
    <x v="34"/>
    <x v="4"/>
    <n v="12.506"/>
    <n v="6.7240000000000002"/>
    <n v="0.74399999999999999"/>
    <n v="1.6060000000000001"/>
    <n v="0"/>
    <n v="0"/>
  </r>
  <r>
    <x v="34"/>
    <x v="4"/>
    <n v="12.506"/>
    <n v="6.7240000000000002"/>
    <n v="0.74399999999999999"/>
    <n v="1.6060000000000001"/>
    <n v="0"/>
    <n v="0"/>
  </r>
  <r>
    <x v="34"/>
    <x v="4"/>
    <n v="11.869"/>
    <n v="6.7210000000000001"/>
    <n v="1.381"/>
    <n v="1.609"/>
    <n v="0"/>
    <n v="0"/>
  </r>
  <r>
    <x v="34"/>
    <x v="4"/>
    <n v="11.778"/>
    <n v="6.7169999999999996"/>
    <n v="1.472"/>
    <n v="1.613"/>
    <n v="0"/>
    <n v="0"/>
  </r>
  <r>
    <x v="34"/>
    <x v="4"/>
    <n v="11.778"/>
    <n v="6.718"/>
    <n v="1.472"/>
    <n v="1.6120000000000001"/>
    <n v="0"/>
    <n v="0"/>
  </r>
  <r>
    <x v="34"/>
    <x v="4"/>
    <n v="11.778"/>
    <n v="6.7220000000000004"/>
    <n v="1.472"/>
    <n v="1.6080000000000001"/>
    <n v="0"/>
    <n v="0"/>
  </r>
  <r>
    <x v="34"/>
    <x v="4"/>
    <n v="11.778"/>
    <n v="6.7220000000000004"/>
    <n v="1.472"/>
    <n v="1.6080000000000001"/>
    <n v="0"/>
    <n v="0"/>
  </r>
  <r>
    <x v="34"/>
    <x v="4"/>
    <n v="11.778"/>
    <n v="6.7240000000000002"/>
    <n v="1.472"/>
    <n v="1.6060000000000001"/>
    <n v="0"/>
    <n v="0"/>
  </r>
  <r>
    <x v="34"/>
    <x v="4"/>
    <n v="11.778"/>
    <n v="6.7290000000000001"/>
    <n v="1.472"/>
    <n v="1.601"/>
    <n v="0"/>
    <n v="0"/>
  </r>
  <r>
    <x v="34"/>
    <x v="5"/>
    <n v="10.313000000000001"/>
    <n v="6.7309999999999999"/>
    <n v="2.9369999999999998"/>
    <n v="1.599"/>
    <n v="0"/>
    <n v="0"/>
  </r>
  <r>
    <x v="34"/>
    <x v="5"/>
    <n v="10.313000000000001"/>
    <n v="6.726"/>
    <n v="2.9369999999999998"/>
    <n v="1.6040000000000001"/>
    <n v="0"/>
    <n v="0"/>
  </r>
  <r>
    <x v="34"/>
    <x v="5"/>
    <n v="10.313000000000001"/>
    <n v="6.718"/>
    <n v="2.9369999999999998"/>
    <n v="1.6120000000000001"/>
    <n v="0"/>
    <n v="0"/>
  </r>
  <r>
    <x v="34"/>
    <x v="5"/>
    <n v="11.323"/>
    <n v="6.7119999999999997"/>
    <n v="1.927"/>
    <n v="1.6180000000000001"/>
    <n v="0"/>
    <n v="0"/>
  </r>
  <r>
    <x v="34"/>
    <x v="5"/>
    <n v="12.051"/>
    <n v="6.7140000000000004"/>
    <n v="1.1990000000000001"/>
    <n v="1.6160000000000001"/>
    <n v="0"/>
    <n v="0"/>
  </r>
  <r>
    <x v="34"/>
    <x v="5"/>
    <n v="12.506"/>
    <n v="6.7169999999999996"/>
    <n v="0.74399999999999999"/>
    <n v="1.613"/>
    <n v="0"/>
    <n v="0"/>
  </r>
  <r>
    <x v="34"/>
    <x v="5"/>
    <n v="12.506"/>
    <n v="6.7169999999999996"/>
    <n v="0.74399999999999999"/>
    <n v="1.613"/>
    <n v="0"/>
    <n v="0"/>
  </r>
  <r>
    <x v="34"/>
    <x v="5"/>
    <n v="11.962999999999999"/>
    <n v="6.7149999999999999"/>
    <n v="1.2869999999999999"/>
    <n v="1.615"/>
    <n v="0"/>
    <n v="0"/>
  </r>
  <r>
    <x v="34"/>
    <x v="5"/>
    <n v="11.765000000000001"/>
    <n v="6.6989999999999998"/>
    <n v="1.4850000000000001"/>
    <n v="1.631"/>
    <n v="0"/>
    <n v="0"/>
  </r>
  <r>
    <x v="34"/>
    <x v="5"/>
    <n v="11.762"/>
    <n v="6.7110000000000003"/>
    <n v="1.488"/>
    <n v="1.619"/>
    <n v="0"/>
    <n v="0"/>
  </r>
  <r>
    <x v="34"/>
    <x v="5"/>
    <n v="8.3759999999999994"/>
    <n v="6.7240000000000002"/>
    <n v="4.8739999999999997"/>
    <n v="1.6060000000000001"/>
    <n v="0"/>
    <n v="0"/>
  </r>
  <r>
    <x v="34"/>
    <x v="5"/>
    <n v="8.4410000000000007"/>
    <n v="6.7229999999999999"/>
    <n v="4.8090000000000002"/>
    <n v="1.607"/>
    <n v="0"/>
    <n v="0"/>
  </r>
  <r>
    <x v="34"/>
    <x v="5"/>
    <n v="9.2089999999999996"/>
    <n v="6.73"/>
    <n v="4.0410000000000004"/>
    <n v="1.6"/>
    <n v="0"/>
    <n v="0"/>
  </r>
  <r>
    <x v="34"/>
    <x v="5"/>
    <n v="9.3550000000000004"/>
    <n v="6.7370000000000001"/>
    <n v="3.895"/>
    <n v="1.593"/>
    <n v="0"/>
    <n v="0"/>
  </r>
  <r>
    <x v="34"/>
    <x v="5"/>
    <n v="8.0760000000000005"/>
    <n v="6.7350000000000003"/>
    <n v="5.1740000000000004"/>
    <n v="1.595"/>
    <n v="0"/>
    <n v="0"/>
  </r>
  <r>
    <x v="34"/>
    <x v="5"/>
    <n v="9.0830000000000002"/>
    <n v="6.7359999999999998"/>
    <n v="4.1669999999999998"/>
    <n v="1.5940000000000001"/>
    <n v="0"/>
    <n v="0"/>
  </r>
  <r>
    <x v="34"/>
    <x v="5"/>
    <n v="10.042999999999999"/>
    <n v="6.7359999999999998"/>
    <n v="3.2069999999999999"/>
    <n v="1.5940000000000001"/>
    <n v="0"/>
    <n v="0"/>
  </r>
  <r>
    <x v="34"/>
    <x v="5"/>
    <n v="10.925000000000001"/>
    <n v="6.7359999999999998"/>
    <n v="2.3250000000000002"/>
    <n v="1.5940000000000001"/>
    <n v="0"/>
    <n v="0"/>
  </r>
  <r>
    <x v="34"/>
    <x v="5"/>
    <n v="11.054"/>
    <n v="6.7350000000000003"/>
    <n v="2.1960000000000002"/>
    <n v="1.595"/>
    <n v="0"/>
    <n v="0"/>
  </r>
  <r>
    <x v="34"/>
    <x v="5"/>
    <n v="11.948"/>
    <n v="6.734"/>
    <n v="1.302"/>
    <n v="1.5960000000000001"/>
    <n v="0"/>
    <n v="0"/>
  </r>
  <r>
    <x v="34"/>
    <x v="5"/>
    <n v="10.053000000000001"/>
    <n v="6.73"/>
    <n v="3.1970000000000001"/>
    <n v="1.6"/>
    <n v="0"/>
    <n v="0"/>
  </r>
  <r>
    <x v="34"/>
    <x v="5"/>
    <n v="11.587"/>
    <n v="7.6420000000000003"/>
    <n v="1.663"/>
    <n v="0.68799999999999994"/>
    <n v="0"/>
    <n v="0"/>
  </r>
  <r>
    <x v="34"/>
    <x v="5"/>
    <n v="11.596"/>
    <n v="7.407"/>
    <n v="1.6539999999999999"/>
    <n v="0.92300000000000004"/>
    <n v="0"/>
    <n v="0"/>
  </r>
  <r>
    <x v="34"/>
    <x v="5"/>
    <n v="11.596"/>
    <n v="6.72"/>
    <n v="1.6539999999999999"/>
    <n v="1.61"/>
    <n v="0"/>
    <n v="0"/>
  </r>
  <r>
    <x v="34"/>
    <x v="5"/>
    <n v="8.5060000000000002"/>
    <n v="6.7270000000000003"/>
    <n v="4.7439999999999998"/>
    <n v="1.603"/>
    <n v="0"/>
    <n v="0"/>
  </r>
  <r>
    <x v="34"/>
    <x v="5"/>
    <n v="7.3339999999999996"/>
    <n v="6.7270000000000003"/>
    <n v="5.9160000000000004"/>
    <n v="1.603"/>
    <n v="0"/>
    <n v="0"/>
  </r>
  <r>
    <x v="34"/>
    <x v="5"/>
    <n v="6.4829999999999997"/>
    <n v="6.7329999999999997"/>
    <n v="6.7670000000000003"/>
    <n v="1.597"/>
    <n v="0"/>
    <n v="0"/>
  </r>
  <r>
    <x v="34"/>
    <x v="5"/>
    <n v="2.2639999999999998"/>
    <n v="6.7409999999999997"/>
    <n v="10.986000000000001"/>
    <n v="1.589"/>
    <n v="0"/>
    <n v="0"/>
  </r>
  <r>
    <x v="34"/>
    <x v="5"/>
    <n v="1.998"/>
    <n v="6.742"/>
    <n v="11.252000000000001"/>
    <n v="1.5880000000000001"/>
    <n v="0"/>
    <n v="0"/>
  </r>
  <r>
    <x v="34"/>
    <x v="5"/>
    <n v="1.8640000000000001"/>
    <n v="6.7409999999999997"/>
    <n v="11.385999999999999"/>
    <n v="1.589"/>
    <n v="0"/>
    <n v="0"/>
  </r>
  <r>
    <x v="34"/>
    <x v="6"/>
    <n v="1.792"/>
    <n v="3.794"/>
    <n v="12.449"/>
    <n v="4.5359999999999996"/>
    <n v="0"/>
    <n v="0"/>
  </r>
  <r>
    <x v="34"/>
    <x v="6"/>
    <n v="0.625"/>
    <n v="2.5590000000000002"/>
    <n v="13.616"/>
    <n v="5.7709999999999999"/>
    <n v="0"/>
    <n v="0"/>
  </r>
  <r>
    <x v="34"/>
    <x v="6"/>
    <n v="0.436"/>
    <n v="2.532"/>
    <n v="13.805"/>
    <n v="5.798"/>
    <n v="0"/>
    <n v="0"/>
  </r>
  <r>
    <x v="34"/>
    <x v="6"/>
    <n v="1.1140000000000001"/>
    <n v="1.45"/>
    <n v="13.127000000000001"/>
    <n v="6.88"/>
    <n v="0"/>
    <n v="0"/>
  </r>
  <r>
    <x v="34"/>
    <x v="6"/>
    <n v="2.593"/>
    <n v="1.093"/>
    <n v="11.648"/>
    <n v="7.2370000000000001"/>
    <n v="0"/>
    <n v="0"/>
  </r>
  <r>
    <x v="34"/>
    <x v="6"/>
    <n v="4.3760000000000003"/>
    <n v="1.075"/>
    <n v="9.8650000000000002"/>
    <n v="7.2549999999999999"/>
    <n v="0"/>
    <n v="0"/>
  </r>
  <r>
    <x v="34"/>
    <x v="6"/>
    <n v="4.3659999999999997"/>
    <n v="0.97099999999999997"/>
    <n v="9.875"/>
    <n v="7.359"/>
    <n v="0"/>
    <n v="0"/>
  </r>
  <r>
    <x v="34"/>
    <x v="6"/>
    <n v="4.4269999999999996"/>
    <n v="0.95599999999999996"/>
    <n v="9.8140000000000001"/>
    <n v="7.3739999999999997"/>
    <n v="0"/>
    <n v="0"/>
  </r>
  <r>
    <x v="34"/>
    <x v="6"/>
    <n v="2.4009999999999998"/>
    <n v="0.98499999999999999"/>
    <n v="11.84"/>
    <n v="7.3449999999999998"/>
    <n v="0"/>
    <n v="0"/>
  </r>
  <r>
    <x v="34"/>
    <x v="6"/>
    <n v="2.8260000000000001"/>
    <n v="1.0189999999999999"/>
    <n v="11.414999999999999"/>
    <n v="7.3109999999999999"/>
    <n v="0"/>
    <n v="0"/>
  </r>
  <r>
    <x v="34"/>
    <x v="6"/>
    <n v="3.1720000000000002"/>
    <n v="1.0029999999999999"/>
    <n v="11.069000000000001"/>
    <n v="7.327"/>
    <n v="0"/>
    <n v="0"/>
  </r>
  <r>
    <x v="34"/>
    <x v="6"/>
    <n v="3.6059999999999999"/>
    <n v="1.012"/>
    <n v="10.635"/>
    <n v="7.3179999999999996"/>
    <n v="0"/>
    <n v="0"/>
  </r>
  <r>
    <x v="34"/>
    <x v="6"/>
    <n v="4.4039999999999999"/>
    <n v="1.0249999999999999"/>
    <n v="9.8369999999999997"/>
    <n v="7.3049999999999997"/>
    <n v="0"/>
    <n v="0"/>
  </r>
  <r>
    <x v="34"/>
    <x v="6"/>
    <n v="3.9049999999999998"/>
    <n v="1.0269999999999999"/>
    <n v="10.336"/>
    <n v="7.3029999999999999"/>
    <n v="0"/>
    <n v="0"/>
  </r>
  <r>
    <x v="34"/>
    <x v="6"/>
    <n v="3.9380000000000002"/>
    <n v="1.0209999999999999"/>
    <n v="10.303000000000001"/>
    <n v="7.3090000000000002"/>
    <n v="0"/>
    <n v="0"/>
  </r>
  <r>
    <x v="34"/>
    <x v="6"/>
    <n v="4.0119999999999996"/>
    <n v="1.0449999999999999"/>
    <n v="10.228999999999999"/>
    <n v="7.2850000000000001"/>
    <n v="0"/>
    <n v="0"/>
  </r>
  <r>
    <x v="34"/>
    <x v="6"/>
    <n v="5.59"/>
    <n v="1.008"/>
    <n v="8.6509999999999998"/>
    <n v="7.3220000000000001"/>
    <n v="0"/>
    <n v="0"/>
  </r>
  <r>
    <x v="34"/>
    <x v="6"/>
    <n v="6.5229999999999997"/>
    <n v="0.99299999999999999"/>
    <n v="7.718"/>
    <n v="7.3369999999999997"/>
    <n v="0"/>
    <n v="0"/>
  </r>
  <r>
    <x v="34"/>
    <x v="6"/>
    <n v="6.9969999999999999"/>
    <n v="0.99199999999999999"/>
    <n v="7.2439999999999998"/>
    <n v="7.3380000000000001"/>
    <n v="0"/>
    <n v="0"/>
  </r>
  <r>
    <x v="34"/>
    <x v="6"/>
    <n v="5.5430000000000001"/>
    <n v="0.35599999999999998"/>
    <n v="8.6980000000000004"/>
    <n v="7.9740000000000002"/>
    <n v="0"/>
    <n v="0.3"/>
  </r>
  <r>
    <x v="34"/>
    <x v="6"/>
    <n v="5.4489999999999998"/>
    <n v="0.14799999999999999"/>
    <n v="8.7919999999999998"/>
    <n v="8.1820000000000004"/>
    <n v="0"/>
    <n v="0.3"/>
  </r>
  <r>
    <x v="34"/>
    <x v="6"/>
    <n v="5.7290000000000001"/>
    <n v="4.7E-2"/>
    <n v="8.5120000000000005"/>
    <n v="8.2829999999999995"/>
    <n v="0"/>
    <n v="0.3"/>
  </r>
  <r>
    <x v="34"/>
    <x v="6"/>
    <n v="5.91"/>
    <n v="1.9E-2"/>
    <n v="8.3309999999999995"/>
    <n v="8.3109999999999999"/>
    <n v="0"/>
    <n v="0.3"/>
  </r>
  <r>
    <x v="34"/>
    <x v="6"/>
    <n v="4.9870000000000001"/>
    <n v="0"/>
    <n v="9.2539999999999996"/>
    <n v="8.3379999999999992"/>
    <n v="0"/>
    <n v="0.3"/>
  </r>
  <r>
    <x v="34"/>
    <x v="6"/>
    <n v="3.7370000000000001"/>
    <n v="6.0000000000000001E-3"/>
    <n v="10.504"/>
    <n v="8.3239999999999998"/>
    <n v="0"/>
    <n v="0.3"/>
  </r>
  <r>
    <x v="34"/>
    <x v="6"/>
    <n v="4.8330000000000002"/>
    <n v="0.39900000000000002"/>
    <n v="9.4079999999999995"/>
    <n v="7.931"/>
    <n v="0"/>
    <n v="0.3"/>
  </r>
  <r>
    <x v="34"/>
    <x v="6"/>
    <n v="5.3159999999999998"/>
    <n v="1.1819999999999999"/>
    <n v="8.9250000000000007"/>
    <n v="7.1479999999999997"/>
    <n v="0"/>
    <n v="0"/>
  </r>
  <r>
    <x v="34"/>
    <x v="6"/>
    <n v="5.8879999999999999"/>
    <n v="1.194"/>
    <n v="8.3529999999999998"/>
    <n v="7.1360000000000001"/>
    <n v="0"/>
    <n v="0"/>
  </r>
  <r>
    <x v="34"/>
    <x v="6"/>
    <n v="3.5169999999999999"/>
    <n v="1.4750000000000001"/>
    <n v="10.724"/>
    <n v="6.8550000000000004"/>
    <n v="0"/>
    <n v="0"/>
  </r>
  <r>
    <x v="34"/>
    <x v="6"/>
    <n v="5.0890000000000004"/>
    <n v="1.464"/>
    <n v="9.1519999999999992"/>
    <n v="6.8659999999999997"/>
    <n v="0"/>
    <n v="0"/>
  </r>
  <r>
    <x v="34"/>
    <x v="6"/>
    <n v="2.7"/>
    <n v="1.4630000000000001"/>
    <n v="11.541"/>
    <n v="6.867"/>
    <n v="0"/>
    <n v="0"/>
  </r>
  <r>
    <x v="34"/>
    <x v="7"/>
    <n v="3.323"/>
    <n v="1.468"/>
    <n v="10.917999999999999"/>
    <n v="6.8620000000000001"/>
    <n v="0"/>
    <n v="0.3"/>
  </r>
  <r>
    <x v="34"/>
    <x v="7"/>
    <n v="5.9189999999999996"/>
    <n v="1.839"/>
    <n v="8.3219999999999992"/>
    <n v="6.4909999999999997"/>
    <n v="0"/>
    <n v="0.3"/>
  </r>
  <r>
    <x v="34"/>
    <x v="7"/>
    <n v="6.38"/>
    <n v="1.3919999999999999"/>
    <n v="7.8609999999999998"/>
    <n v="6.9379999999999997"/>
    <n v="0"/>
    <n v="0"/>
  </r>
  <r>
    <x v="34"/>
    <x v="7"/>
    <n v="6.3849999999999998"/>
    <n v="1.367"/>
    <n v="7.8559999999999999"/>
    <n v="6.9630000000000001"/>
    <n v="0"/>
    <n v="0"/>
  </r>
  <r>
    <x v="34"/>
    <x v="7"/>
    <n v="6.3879999999999999"/>
    <n v="1.4"/>
    <n v="7.8529999999999998"/>
    <n v="6.93"/>
    <n v="0"/>
    <n v="0"/>
  </r>
  <r>
    <x v="34"/>
    <x v="7"/>
    <n v="5.4580000000000002"/>
    <n v="1.3520000000000001"/>
    <n v="8.7829999999999995"/>
    <n v="6.9779999999999998"/>
    <n v="0"/>
    <n v="0"/>
  </r>
  <r>
    <x v="34"/>
    <x v="7"/>
    <n v="4.0730000000000004"/>
    <n v="1.38"/>
    <n v="10.167999999999999"/>
    <n v="6.95"/>
    <n v="0"/>
    <n v="0.3"/>
  </r>
  <r>
    <x v="34"/>
    <x v="7"/>
    <n v="3.9820000000000002"/>
    <n v="1.347"/>
    <n v="10.259"/>
    <n v="6.9829999999999997"/>
    <n v="0"/>
    <n v="0.3"/>
  </r>
  <r>
    <x v="34"/>
    <x v="7"/>
    <n v="3.6859999999999999"/>
    <n v="1.339"/>
    <n v="10.555"/>
    <n v="6.9909999999999997"/>
    <n v="0"/>
    <n v="0.3"/>
  </r>
  <r>
    <x v="34"/>
    <x v="7"/>
    <n v="3.9079999999999999"/>
    <n v="1.323"/>
    <n v="10.333"/>
    <n v="7.0069999999999997"/>
    <n v="0"/>
    <n v="0.3"/>
  </r>
  <r>
    <x v="34"/>
    <x v="7"/>
    <n v="3.19"/>
    <n v="1.3819999999999999"/>
    <n v="11.051"/>
    <n v="6.9480000000000004"/>
    <n v="0"/>
    <n v="0.3"/>
  </r>
  <r>
    <x v="34"/>
    <x v="7"/>
    <n v="3.3580000000000001"/>
    <n v="1.7769999999999999"/>
    <n v="10.882999999999999"/>
    <n v="6.5529999999999999"/>
    <n v="0"/>
    <n v="0.3"/>
  </r>
  <r>
    <x v="34"/>
    <x v="7"/>
    <n v="3.2909999999999999"/>
    <n v="1.7589999999999999"/>
    <n v="10.95"/>
    <n v="6.5709999999999997"/>
    <n v="0"/>
    <n v="0.3"/>
  </r>
  <r>
    <x v="34"/>
    <x v="7"/>
    <n v="2.859"/>
    <n v="1.153"/>
    <n v="11.382"/>
    <n v="7.1769999999999996"/>
    <n v="0"/>
    <n v="0"/>
  </r>
  <r>
    <x v="34"/>
    <x v="7"/>
    <n v="3.7509999999999999"/>
    <n v="1.1910000000000001"/>
    <n v="10.49"/>
    <n v="7.1390000000000002"/>
    <n v="0"/>
    <n v="0"/>
  </r>
  <r>
    <x v="34"/>
    <x v="7"/>
    <n v="2.8170000000000002"/>
    <n v="1.169"/>
    <n v="11.423999999999999"/>
    <n v="7.1609999999999996"/>
    <n v="0"/>
    <n v="0"/>
  </r>
  <r>
    <x v="34"/>
    <x v="7"/>
    <n v="1.327"/>
    <n v="1.1559999999999999"/>
    <n v="12.914"/>
    <n v="7.1740000000000004"/>
    <n v="0"/>
    <n v="0"/>
  </r>
  <r>
    <x v="34"/>
    <x v="7"/>
    <n v="1.7150000000000001"/>
    <n v="0.32200000000000001"/>
    <n v="12.526"/>
    <n v="8.0079999999999991"/>
    <n v="0"/>
    <n v="0"/>
  </r>
  <r>
    <x v="34"/>
    <x v="7"/>
    <n v="1.097"/>
    <n v="3.2000000000000001E-2"/>
    <n v="13.144"/>
    <n v="8.298"/>
    <n v="0"/>
    <n v="0"/>
  </r>
  <r>
    <x v="34"/>
    <x v="7"/>
    <n v="0.16900000000000001"/>
    <n v="0"/>
    <n v="14.071999999999999"/>
    <n v="8.3420000000000005"/>
    <n v="0"/>
    <n v="0"/>
  </r>
  <r>
    <x v="34"/>
    <x v="7"/>
    <n v="0.50600000000000001"/>
    <n v="4.0000000000000001E-3"/>
    <n v="13.734999999999999"/>
    <n v="8.3260000000000005"/>
    <n v="0"/>
    <n v="0"/>
  </r>
  <r>
    <x v="34"/>
    <x v="7"/>
    <n v="2.4500000000000002"/>
    <n v="4.4999999999999998E-2"/>
    <n v="11.791"/>
    <n v="8.2850000000000001"/>
    <n v="0.99"/>
    <n v="0.39700000000000002"/>
  </r>
  <r>
    <x v="34"/>
    <x v="7"/>
    <n v="0.56200000000000006"/>
    <n v="4.2000000000000003E-2"/>
    <n v="13.679"/>
    <n v="8.2880000000000003"/>
    <n v="0.99"/>
    <n v="0.39700000000000002"/>
  </r>
  <r>
    <x v="34"/>
    <x v="7"/>
    <n v="0.107"/>
    <n v="0.03"/>
    <n v="14.134"/>
    <n v="8.3000000000000007"/>
    <n v="0.99"/>
    <n v="0.39700000000000002"/>
  </r>
  <r>
    <x v="34"/>
    <x v="7"/>
    <n v="0"/>
    <n v="6.6000000000000003E-2"/>
    <n v="14.784000000000001"/>
    <n v="8.2639999999999993"/>
    <n v="0.99"/>
    <n v="0.39700000000000002"/>
  </r>
  <r>
    <x v="34"/>
    <x v="7"/>
    <n v="1.5269999999999999"/>
    <n v="0.03"/>
    <n v="12.714"/>
    <n v="8.3000000000000007"/>
    <n v="0.99"/>
    <n v="0.39700000000000002"/>
  </r>
  <r>
    <x v="34"/>
    <x v="7"/>
    <n v="0.151"/>
    <n v="0"/>
    <n v="14.09"/>
    <n v="8.3409999999999993"/>
    <n v="0.99"/>
    <n v="0.39700000000000002"/>
  </r>
  <r>
    <x v="34"/>
    <x v="7"/>
    <n v="0.377"/>
    <n v="0"/>
    <n v="13.864000000000001"/>
    <n v="8.3490000000000002"/>
    <n v="0.99"/>
    <n v="0.39700000000000002"/>
  </r>
  <r>
    <x v="34"/>
    <x v="7"/>
    <n v="1.0229999999999999"/>
    <n v="2E-3"/>
    <n v="13.218"/>
    <n v="8.3279999999999994"/>
    <n v="0.99"/>
    <n v="0.39700000000000002"/>
  </r>
  <r>
    <x v="34"/>
    <x v="7"/>
    <n v="3.2490000000000001"/>
    <n v="0"/>
    <n v="10.992000000000001"/>
    <n v="8.3420000000000005"/>
    <n v="0.99"/>
    <n v="0.39700000000000002"/>
  </r>
  <r>
    <x v="34"/>
    <x v="7"/>
    <n v="3.1160000000000001"/>
    <n v="1.2E-2"/>
    <n v="11.125"/>
    <n v="8.3179999999999996"/>
    <n v="0.99"/>
    <n v="0.39700000000000002"/>
  </r>
  <r>
    <x v="34"/>
    <x v="8"/>
    <n v="3.6619999999999999"/>
    <n v="0"/>
    <n v="10.579000000000001"/>
    <n v="8.3450000000000006"/>
    <n v="0.99"/>
    <n v="0.39700000000000002"/>
  </r>
  <r>
    <x v="34"/>
    <x v="8"/>
    <n v="4.5149999999999997"/>
    <n v="3.0000000000000001E-3"/>
    <n v="9.7260000000000009"/>
    <n v="8.327"/>
    <n v="0.99"/>
    <n v="0.39700000000000002"/>
  </r>
  <r>
    <x v="34"/>
    <x v="8"/>
    <n v="4.3449999999999998"/>
    <n v="1.244"/>
    <n v="9.8960000000000008"/>
    <n v="7.0860000000000003"/>
    <n v="0.99"/>
    <n v="0.39700000000000002"/>
  </r>
  <r>
    <x v="34"/>
    <x v="8"/>
    <n v="3.6909999999999998"/>
    <n v="1.7849999999999999"/>
    <n v="10.55"/>
    <n v="6.5449999999999999"/>
    <n v="0.99"/>
    <n v="0.39700000000000002"/>
  </r>
  <r>
    <x v="34"/>
    <x v="8"/>
    <n v="4.0529999999999999"/>
    <n v="1.752"/>
    <n v="10.188000000000001"/>
    <n v="6.5780000000000003"/>
    <n v="0.99"/>
    <n v="0.39700000000000002"/>
  </r>
  <r>
    <x v="34"/>
    <x v="8"/>
    <n v="4.718"/>
    <n v="1.768"/>
    <n v="9.5229999999999997"/>
    <n v="6.5620000000000003"/>
    <n v="0.99"/>
    <n v="0.39700000000000002"/>
  </r>
  <r>
    <x v="34"/>
    <x v="8"/>
    <n v="6.7640000000000002"/>
    <n v="0.61799999999999999"/>
    <n v="7.4770000000000003"/>
    <n v="7.7119999999999997"/>
    <n v="0.99"/>
    <n v="0.39700000000000002"/>
  </r>
  <r>
    <x v="34"/>
    <x v="8"/>
    <n v="6.7590000000000003"/>
    <n v="0.04"/>
    <n v="7.4820000000000002"/>
    <n v="8.2899999999999991"/>
    <n v="0.99"/>
    <n v="0.39700000000000002"/>
  </r>
  <r>
    <x v="34"/>
    <x v="8"/>
    <n v="6.3849999999999998"/>
    <n v="0"/>
    <n v="7.8559999999999999"/>
    <n v="8.3420000000000005"/>
    <n v="0.99"/>
    <n v="0.39700000000000002"/>
  </r>
  <r>
    <x v="34"/>
    <x v="8"/>
    <n v="8.1509999999999998"/>
    <n v="0"/>
    <n v="6.09"/>
    <n v="8.3309999999999995"/>
    <n v="0.99"/>
    <n v="0.39700000000000002"/>
  </r>
  <r>
    <x v="34"/>
    <x v="8"/>
    <n v="8.5980000000000008"/>
    <n v="1.0660000000000001"/>
    <n v="5.6429999999999998"/>
    <n v="7.2640000000000002"/>
    <n v="0.99"/>
    <n v="0.39700000000000002"/>
  </r>
  <r>
    <x v="34"/>
    <x v="8"/>
    <n v="9.3810000000000002"/>
    <n v="1.587"/>
    <n v="4.8600000000000003"/>
    <n v="6.7430000000000003"/>
    <n v="0.99"/>
    <n v="0.39700000000000002"/>
  </r>
  <r>
    <x v="34"/>
    <x v="8"/>
    <n v="10.273"/>
    <n v="1.5580000000000001"/>
    <n v="3.968"/>
    <n v="6.7720000000000002"/>
    <n v="0.99"/>
    <n v="0.39700000000000002"/>
  </r>
  <r>
    <x v="34"/>
    <x v="8"/>
    <n v="10.273"/>
    <n v="2.6539999999999999"/>
    <n v="3.968"/>
    <n v="5.6760000000000002"/>
    <n v="0.99"/>
    <n v="0.39700000000000002"/>
  </r>
  <r>
    <x v="34"/>
    <x v="8"/>
    <n v="11.090999999999999"/>
    <n v="3.1280000000000001"/>
    <n v="3.15"/>
    <n v="5.202"/>
    <n v="0.99"/>
    <n v="0.39700000000000002"/>
  </r>
  <r>
    <x v="34"/>
    <x v="8"/>
    <n v="10.545"/>
    <n v="3.145"/>
    <n v="3.6960000000000002"/>
    <n v="5.1849999999999996"/>
    <n v="0.99"/>
    <n v="0.39700000000000002"/>
  </r>
  <r>
    <x v="34"/>
    <x v="8"/>
    <n v="9.2710000000000008"/>
    <n v="3.133"/>
    <n v="4.97"/>
    <n v="5.1970000000000001"/>
    <n v="0.99"/>
    <n v="0.39700000000000002"/>
  </r>
  <r>
    <x v="34"/>
    <x v="8"/>
    <n v="8.07"/>
    <n v="3.16"/>
    <n v="6.1710000000000003"/>
    <n v="5.17"/>
    <n v="0.27600000000000002"/>
    <n v="0.39700000000000002"/>
  </r>
  <r>
    <x v="34"/>
    <x v="8"/>
    <n v="8.5180000000000007"/>
    <n v="3.1339999999999999"/>
    <n v="5.7229999999999999"/>
    <n v="5.1959999999999997"/>
    <n v="0.99"/>
    <n v="0.39700000000000002"/>
  </r>
  <r>
    <x v="34"/>
    <x v="8"/>
    <n v="9.1460000000000008"/>
    <n v="3.1480000000000001"/>
    <n v="5.0949999999999998"/>
    <n v="5.1820000000000004"/>
    <n v="0.99"/>
    <n v="0.39700000000000002"/>
  </r>
  <r>
    <x v="34"/>
    <x v="8"/>
    <n v="9.1809999999999992"/>
    <n v="2.04"/>
    <n v="5.0599999999999996"/>
    <n v="6.29"/>
    <n v="0.99"/>
    <n v="0.39700000000000002"/>
  </r>
  <r>
    <x v="34"/>
    <x v="8"/>
    <n v="9.4879999999999995"/>
    <n v="1.585"/>
    <n v="4.7530000000000001"/>
    <n v="6.7450000000000001"/>
    <n v="0.99"/>
    <n v="0.39700000000000002"/>
  </r>
  <r>
    <x v="34"/>
    <x v="8"/>
    <n v="7.4470000000000001"/>
    <n v="2.7770000000000001"/>
    <n v="6.7939999999999996"/>
    <n v="5.5529999999999999"/>
    <n v="0.99"/>
    <n v="0.39700000000000002"/>
  </r>
  <r>
    <x v="34"/>
    <x v="8"/>
    <n v="5.468"/>
    <n v="3.1949999999999998"/>
    <n v="8.7729999999999997"/>
    <n v="5.1349999999999998"/>
    <n v="0.99"/>
    <n v="0.39700000000000002"/>
  </r>
  <r>
    <x v="34"/>
    <x v="8"/>
    <n v="6.2309999999999999"/>
    <n v="2.851"/>
    <n v="8.01"/>
    <n v="5.4790000000000001"/>
    <n v="0.99"/>
    <n v="0.39700000000000002"/>
  </r>
  <r>
    <x v="34"/>
    <x v="8"/>
    <n v="6.3129999999999997"/>
    <n v="1.6839999999999999"/>
    <n v="7.9279999999999999"/>
    <n v="6.6459999999999999"/>
    <n v="0.99"/>
    <n v="0.39700000000000002"/>
  </r>
  <r>
    <x v="34"/>
    <x v="8"/>
    <n v="9.4039999999999999"/>
    <n v="1.7310000000000001"/>
    <n v="4.8369999999999997"/>
    <n v="6.5990000000000002"/>
    <n v="0"/>
    <n v="0.219"/>
  </r>
  <r>
    <x v="34"/>
    <x v="8"/>
    <n v="9.2989999999999995"/>
    <n v="1.7809999999999999"/>
    <n v="4.9420000000000002"/>
    <n v="6.5490000000000004"/>
    <n v="0"/>
    <n v="0"/>
  </r>
  <r>
    <x v="34"/>
    <x v="8"/>
    <n v="10.473000000000001"/>
    <n v="1.7709999999999999"/>
    <n v="3.7679999999999998"/>
    <n v="6.5590000000000002"/>
    <n v="0"/>
    <n v="0"/>
  </r>
  <r>
    <x v="34"/>
    <x v="8"/>
    <n v="10.455"/>
    <n v="1.7689999999999999"/>
    <n v="3.786"/>
    <n v="6.5609999999999999"/>
    <n v="0"/>
    <n v="0"/>
  </r>
  <r>
    <x v="34"/>
    <x v="9"/>
    <n v="10.374000000000001"/>
    <n v="1.772"/>
    <n v="2.8759999999999999"/>
    <n v="6.5579999999999998"/>
    <n v="0"/>
    <n v="0"/>
  </r>
  <r>
    <x v="34"/>
    <x v="9"/>
    <n v="9.4390000000000001"/>
    <n v="2.746"/>
    <n v="3.8109999999999999"/>
    <n v="5.5839999999999996"/>
    <n v="0"/>
    <n v="0"/>
  </r>
  <r>
    <x v="34"/>
    <x v="9"/>
    <n v="10.37"/>
    <n v="3.1869999999999998"/>
    <n v="2.88"/>
    <n v="5.1429999999999998"/>
    <n v="0"/>
    <n v="0"/>
  </r>
  <r>
    <x v="34"/>
    <x v="9"/>
    <n v="9.0779999999999994"/>
    <n v="3.202"/>
    <n v="4.1719999999999997"/>
    <n v="5.1280000000000001"/>
    <n v="0"/>
    <n v="0"/>
  </r>
  <r>
    <x v="34"/>
    <x v="9"/>
    <n v="10.36"/>
    <n v="3.16"/>
    <n v="2.89"/>
    <n v="5.17"/>
    <n v="0"/>
    <n v="0"/>
  </r>
  <r>
    <x v="34"/>
    <x v="9"/>
    <n v="10.37"/>
    <n v="3.169"/>
    <n v="2.88"/>
    <n v="5.1609999999999996"/>
    <n v="0"/>
    <n v="0"/>
  </r>
  <r>
    <x v="34"/>
    <x v="9"/>
    <n v="10.37"/>
    <n v="3.149"/>
    <n v="2.88"/>
    <n v="5.181"/>
    <n v="0"/>
    <n v="0"/>
  </r>
  <r>
    <x v="34"/>
    <x v="9"/>
    <n v="11.285"/>
    <n v="3.1419999999999999"/>
    <n v="1.9650000000000001"/>
    <n v="5.1879999999999997"/>
    <n v="0"/>
    <n v="0"/>
  </r>
  <r>
    <x v="34"/>
    <x v="9"/>
    <n v="11.266999999999999"/>
    <n v="3.1419999999999999"/>
    <n v="1.9830000000000001"/>
    <n v="5.1879999999999997"/>
    <n v="0"/>
    <n v="0"/>
  </r>
  <r>
    <x v="34"/>
    <x v="9"/>
    <n v="11.085000000000001"/>
    <n v="3.1360000000000001"/>
    <n v="2.165"/>
    <n v="5.194"/>
    <n v="0"/>
    <n v="0"/>
  </r>
  <r>
    <x v="34"/>
    <x v="9"/>
    <n v="11.099"/>
    <n v="3.1339999999999999"/>
    <n v="2.1509999999999998"/>
    <n v="5.1959999999999997"/>
    <n v="0"/>
    <n v="0"/>
  </r>
  <r>
    <x v="34"/>
    <x v="9"/>
    <n v="11.244"/>
    <n v="3.1880000000000002"/>
    <n v="2.0059999999999998"/>
    <n v="5.1420000000000003"/>
    <n v="0"/>
    <n v="0"/>
  </r>
  <r>
    <x v="34"/>
    <x v="9"/>
    <n v="11.366"/>
    <n v="3.1190000000000002"/>
    <n v="1.8839999999999999"/>
    <n v="5.2110000000000003"/>
    <n v="0"/>
    <n v="0"/>
  </r>
  <r>
    <x v="34"/>
    <x v="9"/>
    <n v="11.366"/>
    <n v="3.129"/>
    <n v="1.8839999999999999"/>
    <n v="5.2009999999999996"/>
    <n v="0"/>
    <n v="0"/>
  </r>
  <r>
    <x v="34"/>
    <x v="9"/>
    <n v="11.23"/>
    <n v="3.18"/>
    <n v="2.02"/>
    <n v="5.15"/>
    <n v="0"/>
    <n v="0"/>
  </r>
  <r>
    <x v="34"/>
    <x v="9"/>
    <n v="11.247999999999999"/>
    <n v="3.1859999999999999"/>
    <n v="2.0019999999999998"/>
    <n v="5.1440000000000001"/>
    <n v="0"/>
    <n v="0"/>
  </r>
  <r>
    <x v="34"/>
    <x v="9"/>
    <n v="11.366"/>
    <n v="3.125"/>
    <n v="1.8839999999999999"/>
    <n v="5.2050000000000001"/>
    <n v="0"/>
    <n v="0"/>
  </r>
  <r>
    <x v="34"/>
    <x v="9"/>
    <n v="11.367000000000001"/>
    <n v="3.153"/>
    <n v="1.883"/>
    <n v="5.1769999999999996"/>
    <n v="0"/>
    <n v="0"/>
  </r>
  <r>
    <x v="34"/>
    <x v="9"/>
    <n v="11.631"/>
    <n v="3.3029999999999999"/>
    <n v="1.619"/>
    <n v="5.0270000000000001"/>
    <n v="0"/>
    <n v="0"/>
  </r>
  <r>
    <x v="34"/>
    <x v="9"/>
    <n v="11.645"/>
    <n v="3.3889999999999998"/>
    <n v="1.605"/>
    <n v="4.9409999999999998"/>
    <n v="0"/>
    <n v="0"/>
  </r>
  <r>
    <x v="34"/>
    <x v="9"/>
    <n v="11.589"/>
    <n v="3.3839999999999999"/>
    <n v="1.661"/>
    <n v="4.9459999999999997"/>
    <n v="0"/>
    <n v="0"/>
  </r>
  <r>
    <x v="34"/>
    <x v="9"/>
    <n v="11.851000000000001"/>
    <n v="3.39"/>
    <n v="1.399"/>
    <n v="4.9400000000000004"/>
    <n v="0"/>
    <n v="0"/>
  </r>
  <r>
    <x v="34"/>
    <x v="9"/>
    <n v="11.785"/>
    <n v="4.5830000000000002"/>
    <n v="1.4650000000000001"/>
    <n v="3.7469999999999999"/>
    <n v="0"/>
    <n v="0"/>
  </r>
  <r>
    <x v="34"/>
    <x v="9"/>
    <n v="12.532"/>
    <n v="5.1100000000000003"/>
    <n v="0.71799999999999997"/>
    <n v="3.22"/>
    <n v="0"/>
    <n v="0"/>
  </r>
  <r>
    <x v="34"/>
    <x v="9"/>
    <n v="11.94"/>
    <n v="5.1239999999999997"/>
    <n v="1.31"/>
    <n v="3.206"/>
    <n v="0"/>
    <n v="0"/>
  </r>
  <r>
    <x v="34"/>
    <x v="9"/>
    <n v="11.94"/>
    <n v="5.133"/>
    <n v="1.31"/>
    <n v="3.1970000000000001"/>
    <n v="0"/>
    <n v="0"/>
  </r>
  <r>
    <x v="34"/>
    <x v="9"/>
    <n v="11.394"/>
    <n v="5.1289999999999996"/>
    <n v="1.8560000000000001"/>
    <n v="3.2010000000000001"/>
    <n v="0"/>
    <n v="0"/>
  </r>
  <r>
    <x v="34"/>
    <x v="9"/>
    <n v="11.375"/>
    <n v="6.0910000000000002"/>
    <n v="1.875"/>
    <n v="2.2389999999999999"/>
    <n v="0"/>
    <n v="0"/>
  </r>
  <r>
    <x v="34"/>
    <x v="9"/>
    <n v="11.653"/>
    <n v="6.7069999999999999"/>
    <n v="1.597"/>
    <n v="1.623"/>
    <n v="0"/>
    <n v="0"/>
  </r>
  <r>
    <x v="34"/>
    <x v="9"/>
    <n v="9.4920000000000009"/>
    <n v="6.7249999999999996"/>
    <n v="3.758"/>
    <n v="1.605"/>
    <n v="0"/>
    <n v="0"/>
  </r>
  <r>
    <x v="34"/>
    <x v="9"/>
    <n v="6.9029999999999996"/>
    <n v="5.3559999999999999"/>
    <n v="6.3470000000000004"/>
    <n v="2.9740000000000002"/>
    <n v="0"/>
    <n v="0"/>
  </r>
  <r>
    <x v="34"/>
    <x v="10"/>
    <n v="10.33"/>
    <n v="4.7809999999999997"/>
    <n v="2.92"/>
    <n v="3.5489999999999999"/>
    <n v="0"/>
    <n v="0"/>
  </r>
  <r>
    <x v="34"/>
    <x v="10"/>
    <n v="9.4730000000000008"/>
    <n v="4.7460000000000004"/>
    <n v="3.7770000000000001"/>
    <n v="3.5840000000000001"/>
    <n v="0"/>
    <n v="0"/>
  </r>
  <r>
    <x v="34"/>
    <x v="10"/>
    <n v="9.4440000000000008"/>
    <n v="4.5999999999999996"/>
    <n v="3.806"/>
    <n v="3.73"/>
    <n v="0"/>
    <n v="0"/>
  </r>
  <r>
    <x v="34"/>
    <x v="10"/>
    <n v="7.4930000000000003"/>
    <n v="4.5679999999999996"/>
    <n v="5.7569999999999997"/>
    <n v="3.762"/>
    <n v="0"/>
    <n v="0"/>
  </r>
  <r>
    <x v="34"/>
    <x v="10"/>
    <n v="7.4569999999999999"/>
    <n v="4.4470000000000001"/>
    <n v="5.7930000000000001"/>
    <n v="3.883"/>
    <n v="0"/>
    <n v="0"/>
  </r>
  <r>
    <x v="34"/>
    <x v="10"/>
    <n v="7.391"/>
    <n v="4.4480000000000004"/>
    <n v="5.859"/>
    <n v="3.8820000000000001"/>
    <n v="0"/>
    <n v="0"/>
  </r>
  <r>
    <x v="34"/>
    <x v="10"/>
    <n v="7.0270000000000001"/>
    <n v="3.641"/>
    <n v="6.2229999999999999"/>
    <n v="4.6890000000000001"/>
    <n v="0"/>
    <n v="0"/>
  </r>
  <r>
    <x v="34"/>
    <x v="10"/>
    <n v="8.6820000000000004"/>
    <n v="3.3450000000000002"/>
    <n v="4.5679999999999996"/>
    <n v="4.9850000000000003"/>
    <n v="0"/>
    <n v="0"/>
  </r>
  <r>
    <x v="34"/>
    <x v="10"/>
    <n v="8.3219999999999992"/>
    <n v="3.3530000000000002"/>
    <n v="4.9279999999999999"/>
    <n v="4.9770000000000003"/>
    <n v="0"/>
    <n v="0"/>
  </r>
  <r>
    <x v="34"/>
    <x v="10"/>
    <n v="8.3330000000000002"/>
    <n v="3.347"/>
    <n v="4.9169999999999998"/>
    <n v="4.9829999999999997"/>
    <n v="0"/>
    <n v="0"/>
  </r>
  <r>
    <x v="34"/>
    <x v="10"/>
    <n v="9.4440000000000008"/>
    <n v="3.5670000000000002"/>
    <n v="3.806"/>
    <n v="4.7629999999999999"/>
    <n v="0"/>
    <n v="0"/>
  </r>
  <r>
    <x v="34"/>
    <x v="10"/>
    <n v="9.4440000000000008"/>
    <n v="3.3149999999999999"/>
    <n v="3.806"/>
    <n v="5.0149999999999997"/>
    <n v="0"/>
    <n v="0"/>
  </r>
  <r>
    <x v="34"/>
    <x v="10"/>
    <n v="9.4250000000000007"/>
    <n v="3.3519999999999999"/>
    <n v="3.8250000000000002"/>
    <n v="4.9779999999999998"/>
    <n v="0"/>
    <n v="0"/>
  </r>
  <r>
    <x v="34"/>
    <x v="10"/>
    <n v="8.1859999999999999"/>
    <n v="3.383"/>
    <n v="5.0640000000000001"/>
    <n v="4.9470000000000001"/>
    <n v="0"/>
    <n v="0"/>
  </r>
  <r>
    <x v="34"/>
    <x v="10"/>
    <n v="9.61"/>
    <n v="4.1349999999999998"/>
    <n v="3.64"/>
    <n v="4.1950000000000003"/>
    <n v="0"/>
    <n v="0"/>
  </r>
  <r>
    <x v="34"/>
    <x v="10"/>
    <n v="10.345000000000001"/>
    <n v="4.4610000000000003"/>
    <n v="2.9049999999999998"/>
    <n v="3.8690000000000002"/>
    <n v="0"/>
    <n v="0"/>
  </r>
  <r>
    <x v="34"/>
    <x v="10"/>
    <n v="9.3420000000000005"/>
    <n v="4.46"/>
    <n v="3.9079999999999999"/>
    <n v="3.87"/>
    <n v="0"/>
    <n v="0"/>
  </r>
  <r>
    <x v="34"/>
    <x v="10"/>
    <n v="9.4"/>
    <n v="4.4610000000000003"/>
    <n v="3.85"/>
    <n v="3.8690000000000002"/>
    <n v="0"/>
    <n v="0"/>
  </r>
  <r>
    <x v="34"/>
    <x v="10"/>
    <n v="7.8789999999999996"/>
    <n v="4.46"/>
    <n v="5.3710000000000004"/>
    <n v="3.87"/>
    <n v="0"/>
    <n v="0"/>
  </r>
  <r>
    <x v="34"/>
    <x v="10"/>
    <n v="10.789"/>
    <n v="5.7960000000000003"/>
    <n v="2.4609999999999999"/>
    <n v="2.5339999999999998"/>
    <n v="0"/>
    <n v="0"/>
  </r>
  <r>
    <x v="34"/>
    <x v="10"/>
    <n v="10.606999999999999"/>
    <n v="6.3579999999999997"/>
    <n v="2.6429999999999998"/>
    <n v="1.972"/>
    <n v="0"/>
    <n v="0"/>
  </r>
  <r>
    <x v="34"/>
    <x v="10"/>
    <n v="10.909000000000001"/>
    <n v="6.3650000000000002"/>
    <n v="2.3410000000000002"/>
    <n v="1.9650000000000001"/>
    <n v="0"/>
    <n v="0"/>
  </r>
  <r>
    <x v="34"/>
    <x v="10"/>
    <n v="11.345000000000001"/>
    <n v="6.37"/>
    <n v="1.905"/>
    <n v="1.96"/>
    <n v="0"/>
    <n v="0"/>
  </r>
  <r>
    <x v="34"/>
    <x v="10"/>
    <n v="9.8819999999999997"/>
    <n v="6.375"/>
    <n v="3.3679999999999999"/>
    <n v="1.9550000000000001"/>
    <n v="0"/>
    <n v="0"/>
  </r>
  <r>
    <x v="34"/>
    <x v="10"/>
    <n v="11.114000000000001"/>
    <n v="6.38"/>
    <n v="2.1360000000000001"/>
    <n v="1.95"/>
    <n v="0"/>
    <n v="0"/>
  </r>
  <r>
    <x v="34"/>
    <x v="10"/>
    <n v="9.3710000000000004"/>
    <n v="6.3789999999999996"/>
    <n v="3.879"/>
    <n v="1.9510000000000001"/>
    <n v="0"/>
    <n v="0"/>
  </r>
  <r>
    <x v="34"/>
    <x v="10"/>
    <n v="10.561"/>
    <n v="6.3739999999999997"/>
    <n v="2.6890000000000001"/>
    <n v="1.956"/>
    <n v="0"/>
    <n v="0"/>
  </r>
  <r>
    <x v="34"/>
    <x v="10"/>
    <n v="10.329000000000001"/>
    <n v="6.3680000000000003"/>
    <n v="2.9209999999999998"/>
    <n v="1.962"/>
    <n v="0"/>
    <n v="0"/>
  </r>
  <r>
    <x v="34"/>
    <x v="10"/>
    <n v="10.411"/>
    <n v="6.367"/>
    <n v="2.839"/>
    <n v="1.9630000000000001"/>
    <n v="0"/>
    <n v="0"/>
  </r>
  <r>
    <x v="34"/>
    <x v="10"/>
    <n v="10.412000000000001"/>
    <n v="6.3659999999999997"/>
    <n v="2.8380000000000001"/>
    <n v="1.964"/>
    <n v="0"/>
    <n v="0"/>
  </r>
  <r>
    <x v="34"/>
    <x v="11"/>
    <n v="10.308"/>
    <n v="6.3659999999999997"/>
    <n v="2.9420000000000002"/>
    <n v="1.964"/>
    <n v="0"/>
    <n v="0"/>
  </r>
  <r>
    <x v="34"/>
    <x v="11"/>
    <n v="10.398999999999999"/>
    <n v="6.3659999999999997"/>
    <n v="2.851"/>
    <n v="1.964"/>
    <n v="0"/>
    <n v="0"/>
  </r>
  <r>
    <x v="34"/>
    <x v="11"/>
    <n v="10.430999999999999"/>
    <n v="6.3540000000000001"/>
    <n v="2.819"/>
    <n v="1.976"/>
    <n v="0"/>
    <n v="0"/>
  </r>
  <r>
    <x v="34"/>
    <x v="11"/>
    <n v="10.884"/>
    <n v="6.3620000000000001"/>
    <n v="2.3660000000000001"/>
    <n v="1.968"/>
    <n v="0"/>
    <n v="0"/>
  </r>
  <r>
    <x v="34"/>
    <x v="11"/>
    <n v="10.895"/>
    <n v="6.37"/>
    <n v="2.355"/>
    <n v="1.96"/>
    <n v="0"/>
    <n v="0"/>
  </r>
  <r>
    <x v="34"/>
    <x v="11"/>
    <n v="10.909000000000001"/>
    <n v="6.3620000000000001"/>
    <n v="2.3410000000000002"/>
    <n v="1.968"/>
    <n v="0"/>
    <n v="0"/>
  </r>
  <r>
    <x v="34"/>
    <x v="11"/>
    <n v="10.898"/>
    <n v="6.3559999999999999"/>
    <n v="2.3519999999999999"/>
    <n v="1.974"/>
    <n v="0"/>
    <n v="0"/>
  </r>
  <r>
    <x v="34"/>
    <x v="11"/>
    <n v="10.863"/>
    <n v="6.3630000000000004"/>
    <n v="2.387"/>
    <n v="1.9670000000000001"/>
    <n v="0"/>
    <n v="0"/>
  </r>
  <r>
    <x v="34"/>
    <x v="11"/>
    <n v="10.326000000000001"/>
    <n v="6.3719999999999999"/>
    <n v="2.9239999999999999"/>
    <n v="1.958"/>
    <n v="0"/>
    <n v="0"/>
  </r>
  <r>
    <x v="34"/>
    <x v="11"/>
    <n v="10.492000000000001"/>
    <n v="6.3739999999999997"/>
    <n v="2.758"/>
    <n v="1.956"/>
    <n v="0"/>
    <n v="0"/>
  </r>
  <r>
    <x v="34"/>
    <x v="11"/>
    <n v="10.31"/>
    <n v="6.3719999999999999"/>
    <n v="2.94"/>
    <n v="1.958"/>
    <n v="0"/>
    <n v="0"/>
  </r>
  <r>
    <x v="34"/>
    <x v="11"/>
    <n v="10.01"/>
    <n v="6.359"/>
    <n v="3.24"/>
    <n v="1.9710000000000001"/>
    <n v="0"/>
    <n v="0"/>
  </r>
  <r>
    <x v="34"/>
    <x v="11"/>
    <n v="10.356"/>
    <n v="6.3609999999999998"/>
    <n v="2.8940000000000001"/>
    <n v="1.9690000000000001"/>
    <n v="0"/>
    <n v="0"/>
  </r>
  <r>
    <x v="34"/>
    <x v="11"/>
    <n v="9.35"/>
    <n v="6.3609999999999998"/>
    <n v="3.9"/>
    <n v="1.9690000000000001"/>
    <n v="0"/>
    <n v="0"/>
  </r>
  <r>
    <x v="34"/>
    <x v="11"/>
    <n v="7.218"/>
    <n v="6.3630000000000004"/>
    <n v="6.032"/>
    <n v="1.9670000000000001"/>
    <n v="0"/>
    <n v="0"/>
  </r>
  <r>
    <x v="34"/>
    <x v="11"/>
    <n v="8.59"/>
    <n v="6.3730000000000002"/>
    <n v="4.66"/>
    <n v="1.9570000000000001"/>
    <n v="0"/>
    <n v="0"/>
  </r>
  <r>
    <x v="34"/>
    <x v="11"/>
    <n v="9.8620000000000001"/>
    <n v="6.3780000000000001"/>
    <n v="3.3879999999999999"/>
    <n v="1.952"/>
    <n v="0"/>
    <n v="0"/>
  </r>
  <r>
    <x v="34"/>
    <x v="11"/>
    <n v="12.728"/>
    <n v="6.3760000000000003"/>
    <n v="0.52200000000000002"/>
    <n v="1.954"/>
    <n v="0"/>
    <n v="0"/>
  </r>
  <r>
    <x v="34"/>
    <x v="11"/>
    <n v="7.9939999999999998"/>
    <n v="6.3689999999999998"/>
    <n v="5.2560000000000002"/>
    <n v="1.9610000000000001"/>
    <n v="0"/>
    <n v="0"/>
  </r>
  <r>
    <x v="34"/>
    <x v="11"/>
    <n v="8.5459999999999994"/>
    <n v="6.3780000000000001"/>
    <n v="4.7039999999999997"/>
    <n v="1.952"/>
    <n v="0"/>
    <n v="0"/>
  </r>
  <r>
    <x v="34"/>
    <x v="11"/>
    <n v="9.048"/>
    <n v="6.3789999999999996"/>
    <n v="4.202"/>
    <n v="1.9510000000000001"/>
    <n v="0"/>
    <n v="0"/>
  </r>
  <r>
    <x v="34"/>
    <x v="11"/>
    <n v="9.3030000000000008"/>
    <n v="6.383"/>
    <n v="3.9470000000000001"/>
    <n v="1.9470000000000001"/>
    <n v="0"/>
    <n v="0"/>
  </r>
  <r>
    <x v="34"/>
    <x v="11"/>
    <n v="9.4459999999999997"/>
    <n v="6.3869999999999996"/>
    <n v="3.8039999999999998"/>
    <n v="1.9430000000000001"/>
    <n v="0"/>
    <n v="0"/>
  </r>
  <r>
    <x v="34"/>
    <x v="11"/>
    <n v="10.569000000000001"/>
    <n v="6.3869999999999996"/>
    <n v="2.681"/>
    <n v="1.9430000000000001"/>
    <n v="0"/>
    <n v="0"/>
  </r>
  <r>
    <x v="34"/>
    <x v="11"/>
    <n v="9.4009999999999998"/>
    <n v="6.3860000000000001"/>
    <n v="3.8490000000000002"/>
    <n v="1.944"/>
    <n v="0"/>
    <n v="0"/>
  </r>
  <r>
    <x v="34"/>
    <x v="11"/>
    <n v="9.3539999999999992"/>
    <n v="6.3860000000000001"/>
    <n v="3.8959999999999999"/>
    <n v="1.944"/>
    <n v="0"/>
    <n v="0"/>
  </r>
  <r>
    <x v="34"/>
    <x v="11"/>
    <n v="9.4619999999999997"/>
    <n v="6.3819999999999997"/>
    <n v="3.7879999999999998"/>
    <n v="1.948"/>
    <n v="0"/>
    <n v="0"/>
  </r>
  <r>
    <x v="34"/>
    <x v="11"/>
    <n v="10.342000000000001"/>
    <n v="6.3780000000000001"/>
    <n v="2.9079999999999999"/>
    <n v="1.952"/>
    <n v="0"/>
    <n v="0"/>
  </r>
  <r>
    <x v="34"/>
    <x v="11"/>
    <n v="10.37"/>
    <n v="6.3760000000000003"/>
    <n v="2.88"/>
    <n v="1.954"/>
    <n v="0"/>
    <n v="0"/>
  </r>
  <r>
    <x v="34"/>
    <x v="11"/>
    <n v="10.366"/>
    <n v="6.3739999999999997"/>
    <n v="2.8839999999999999"/>
    <n v="1.956"/>
    <n v="0"/>
    <n v="0"/>
  </r>
  <r>
    <x v="34"/>
    <x v="11"/>
    <n v="10.994999999999999"/>
    <n v="6.6230000000000002"/>
    <n v="2.2549999999999999"/>
    <n v="1.7070000000000001"/>
    <n v="0"/>
    <n v="0"/>
  </r>
  <r>
    <x v="35"/>
    <x v="0"/>
    <n v="9.5150000000000006"/>
    <n v="6.7409999999999997"/>
    <n v="3.7349999999999999"/>
    <n v="1.589"/>
    <n v="0"/>
    <n v="0"/>
  </r>
  <r>
    <x v="35"/>
    <x v="0"/>
    <n v="11.64"/>
    <n v="6.742"/>
    <n v="1.61"/>
    <n v="1.5880000000000001"/>
    <n v="0"/>
    <n v="0"/>
  </r>
  <r>
    <x v="35"/>
    <x v="0"/>
    <n v="10.920999999999999"/>
    <n v="6.7460000000000004"/>
    <n v="2.3290000000000002"/>
    <n v="1.5840000000000001"/>
    <n v="0"/>
    <n v="0"/>
  </r>
  <r>
    <x v="35"/>
    <x v="0"/>
    <n v="10.912000000000001"/>
    <n v="6.7409999999999997"/>
    <n v="2.3380000000000001"/>
    <n v="1.589"/>
    <n v="0"/>
    <n v="0"/>
  </r>
  <r>
    <x v="35"/>
    <x v="0"/>
    <n v="11.038"/>
    <n v="6.7450000000000001"/>
    <n v="2.2120000000000002"/>
    <n v="1.585"/>
    <n v="0"/>
    <n v="0"/>
  </r>
  <r>
    <x v="35"/>
    <x v="0"/>
    <n v="10.991"/>
    <n v="6.7489999999999997"/>
    <n v="2.2589999999999999"/>
    <n v="1.581"/>
    <n v="0"/>
    <n v="0"/>
  </r>
  <r>
    <x v="35"/>
    <x v="0"/>
    <n v="9.9410000000000007"/>
    <n v="6.75"/>
    <n v="3.3090000000000002"/>
    <n v="1.58"/>
    <n v="0"/>
    <n v="0"/>
  </r>
  <r>
    <x v="35"/>
    <x v="0"/>
    <n v="10.468"/>
    <n v="6.7489999999999997"/>
    <n v="2.782"/>
    <n v="1.581"/>
    <n v="0"/>
    <n v="0"/>
  </r>
  <r>
    <x v="35"/>
    <x v="0"/>
    <n v="11.808"/>
    <n v="6.75"/>
    <n v="1.4419999999999999"/>
    <n v="1.58"/>
    <n v="0"/>
    <n v="0"/>
  </r>
  <r>
    <x v="35"/>
    <x v="0"/>
    <n v="11.971"/>
    <n v="6.7560000000000002"/>
    <n v="1.2789999999999999"/>
    <n v="1.5740000000000001"/>
    <n v="0"/>
    <n v="0"/>
  </r>
  <r>
    <x v="35"/>
    <x v="0"/>
    <n v="12.138999999999999"/>
    <n v="6.75"/>
    <n v="1.111"/>
    <n v="1.58"/>
    <n v="0"/>
    <n v="0"/>
  </r>
  <r>
    <x v="35"/>
    <x v="0"/>
    <n v="12.42"/>
    <n v="6.7460000000000004"/>
    <n v="0.83"/>
    <n v="1.5840000000000001"/>
    <n v="0"/>
    <n v="0"/>
  </r>
  <r>
    <x v="35"/>
    <x v="0"/>
    <n v="11.972"/>
    <n v="6.7519999999999998"/>
    <n v="1.278"/>
    <n v="1.5780000000000001"/>
    <n v="0"/>
    <n v="0"/>
  </r>
  <r>
    <x v="35"/>
    <x v="0"/>
    <n v="11.589"/>
    <n v="6.7329999999999997"/>
    <n v="1.661"/>
    <n v="1.597"/>
    <n v="0"/>
    <n v="0"/>
  </r>
  <r>
    <x v="35"/>
    <x v="0"/>
    <n v="10.301"/>
    <n v="8.1869999999999994"/>
    <n v="2.9489999999999998"/>
    <n v="0.14299999999999999"/>
    <n v="0.42099999999999999"/>
    <n v="0"/>
  </r>
  <r>
    <x v="35"/>
    <x v="0"/>
    <n v="10.955"/>
    <n v="8.33"/>
    <n v="2.2949999999999999"/>
    <n v="0"/>
    <n v="0.42099999999999999"/>
    <n v="0"/>
  </r>
  <r>
    <x v="35"/>
    <x v="0"/>
    <n v="10.768000000000001"/>
    <n v="8.33"/>
    <n v="2.4820000000000002"/>
    <n v="0"/>
    <n v="0.42099999999999999"/>
    <n v="0"/>
  </r>
  <r>
    <x v="35"/>
    <x v="0"/>
    <n v="10.395"/>
    <n v="8.33"/>
    <n v="2.855"/>
    <n v="0"/>
    <n v="0.42099999999999999"/>
    <n v="0"/>
  </r>
  <r>
    <x v="35"/>
    <x v="0"/>
    <n v="10.292"/>
    <n v="8.33"/>
    <n v="2.9580000000000002"/>
    <n v="0"/>
    <n v="0.42099999999999999"/>
    <n v="0"/>
  </r>
  <r>
    <x v="35"/>
    <x v="0"/>
    <n v="10.301"/>
    <n v="8.33"/>
    <n v="2.9489999999999998"/>
    <n v="0"/>
    <n v="0.42099999999999999"/>
    <n v="0"/>
  </r>
  <r>
    <x v="35"/>
    <x v="0"/>
    <n v="10.308999999999999"/>
    <n v="8.33"/>
    <n v="2.9409999999999998"/>
    <n v="0"/>
    <n v="0.42099999999999999"/>
    <n v="0"/>
  </r>
  <r>
    <x v="35"/>
    <x v="0"/>
    <n v="10.337"/>
    <n v="8.33"/>
    <n v="2.9129999999999998"/>
    <n v="0"/>
    <n v="0.42099999999999999"/>
    <n v="0"/>
  </r>
  <r>
    <x v="35"/>
    <x v="0"/>
    <n v="10.515000000000001"/>
    <n v="8.33"/>
    <n v="2.7349999999999999"/>
    <n v="0"/>
    <n v="0.42099999999999999"/>
    <n v="0"/>
  </r>
  <r>
    <x v="35"/>
    <x v="0"/>
    <n v="10.291"/>
    <n v="8.3219999999999992"/>
    <n v="2.9590000000000001"/>
    <n v="8.0000000000000002E-3"/>
    <n v="0.42099999999999999"/>
    <n v="0"/>
  </r>
  <r>
    <x v="35"/>
    <x v="0"/>
    <n v="10.323"/>
    <n v="8.33"/>
    <n v="2.927"/>
    <n v="0"/>
    <n v="0.42099999999999999"/>
    <n v="0"/>
  </r>
  <r>
    <x v="35"/>
    <x v="0"/>
    <n v="11.89"/>
    <n v="6.827"/>
    <n v="1.36"/>
    <n v="1.5029999999999999"/>
    <n v="0"/>
    <n v="0"/>
  </r>
  <r>
    <x v="35"/>
    <x v="0"/>
    <n v="11.795"/>
    <n v="7.3849999999999998"/>
    <n v="1.4550000000000001"/>
    <n v="0.94499999999999995"/>
    <n v="0"/>
    <n v="0"/>
  </r>
  <r>
    <x v="35"/>
    <x v="0"/>
    <n v="12.685"/>
    <n v="7.843"/>
    <n v="0.56499999999999995"/>
    <n v="0.48699999999999999"/>
    <n v="0"/>
    <n v="0"/>
  </r>
  <r>
    <x v="35"/>
    <x v="0"/>
    <n v="12.34"/>
    <n v="7.8380000000000001"/>
    <n v="0.91"/>
    <n v="0.49199999999999999"/>
    <n v="0"/>
    <n v="0"/>
  </r>
  <r>
    <x v="35"/>
    <x v="0"/>
    <n v="12.784000000000001"/>
    <n v="7.8070000000000004"/>
    <n v="0.46600000000000003"/>
    <n v="0.52300000000000002"/>
    <n v="0"/>
    <n v="0"/>
  </r>
  <r>
    <x v="35"/>
    <x v="0"/>
    <n v="12.792999999999999"/>
    <n v="7.8319999999999999"/>
    <n v="0.45700000000000002"/>
    <n v="0.498"/>
    <n v="0"/>
    <n v="0"/>
  </r>
  <r>
    <x v="35"/>
    <x v="1"/>
    <n v="12.69"/>
    <n v="7.8380000000000001"/>
    <n v="0.56000000000000005"/>
    <n v="0.49199999999999999"/>
    <n v="0"/>
    <n v="0"/>
  </r>
  <r>
    <x v="35"/>
    <x v="1"/>
    <n v="12.69"/>
    <n v="7.8319999999999999"/>
    <n v="0.56000000000000005"/>
    <n v="0.498"/>
    <n v="0"/>
    <n v="0"/>
  </r>
  <r>
    <x v="35"/>
    <x v="1"/>
    <n v="12.877000000000001"/>
    <n v="7.8209999999999997"/>
    <n v="0.373"/>
    <n v="0.50900000000000001"/>
    <n v="0"/>
    <n v="0"/>
  </r>
  <r>
    <x v="35"/>
    <x v="1"/>
    <n v="12.69"/>
    <n v="7.8310000000000004"/>
    <n v="0.56000000000000005"/>
    <n v="0.499"/>
    <n v="0"/>
    <n v="0"/>
  </r>
  <r>
    <x v="35"/>
    <x v="1"/>
    <n v="12.643000000000001"/>
    <n v="7.8310000000000004"/>
    <n v="0.60699999999999998"/>
    <n v="0.499"/>
    <n v="0"/>
    <n v="0"/>
  </r>
  <r>
    <x v="35"/>
    <x v="1"/>
    <n v="12.704000000000001"/>
    <n v="7.84"/>
    <n v="0.54600000000000004"/>
    <n v="0.49"/>
    <n v="0"/>
    <n v="0"/>
  </r>
  <r>
    <x v="35"/>
    <x v="1"/>
    <n v="12.69"/>
    <n v="7.85"/>
    <n v="0.56000000000000005"/>
    <n v="0.48"/>
    <n v="0"/>
    <n v="0"/>
  </r>
  <r>
    <x v="35"/>
    <x v="1"/>
    <n v="12.782999999999999"/>
    <n v="7.8259999999999996"/>
    <n v="0.46700000000000003"/>
    <n v="0.504"/>
    <n v="0"/>
    <n v="0"/>
  </r>
  <r>
    <x v="35"/>
    <x v="1"/>
    <n v="12.784000000000001"/>
    <n v="6.726"/>
    <n v="0.46600000000000003"/>
    <n v="1.6040000000000001"/>
    <n v="0"/>
    <n v="0"/>
  </r>
  <r>
    <x v="35"/>
    <x v="1"/>
    <n v="12.69"/>
    <n v="6.7359999999999998"/>
    <n v="0.56000000000000005"/>
    <n v="1.5940000000000001"/>
    <n v="0"/>
    <n v="0"/>
  </r>
  <r>
    <x v="35"/>
    <x v="1"/>
    <n v="9.2710000000000008"/>
    <n v="5.149"/>
    <n v="3.9790000000000001"/>
    <n v="3.181"/>
    <n v="0"/>
    <n v="0"/>
  </r>
  <r>
    <x v="35"/>
    <x v="1"/>
    <n v="5.4160000000000004"/>
    <n v="3.8290000000000002"/>
    <n v="7.8339999999999996"/>
    <n v="4.5010000000000003"/>
    <n v="0"/>
    <n v="0"/>
  </r>
  <r>
    <x v="35"/>
    <x v="1"/>
    <n v="5.4130000000000003"/>
    <n v="3.19"/>
    <n v="7.8369999999999997"/>
    <n v="5.14"/>
    <n v="0"/>
    <n v="0"/>
  </r>
  <r>
    <x v="35"/>
    <x v="1"/>
    <n v="7.6829999999999998"/>
    <n v="3.1970000000000001"/>
    <n v="5.5670000000000002"/>
    <n v="5.133"/>
    <n v="0"/>
    <n v="0"/>
  </r>
  <r>
    <x v="35"/>
    <x v="1"/>
    <n v="8.9939999999999998"/>
    <n v="3.1890000000000001"/>
    <n v="4.2560000000000002"/>
    <n v="5.141"/>
    <n v="0"/>
    <n v="0"/>
  </r>
  <r>
    <x v="35"/>
    <x v="1"/>
    <n v="7.444"/>
    <n v="3.18"/>
    <n v="5.806"/>
    <n v="5.15"/>
    <n v="0"/>
    <n v="0"/>
  </r>
  <r>
    <x v="35"/>
    <x v="1"/>
    <n v="7.351"/>
    <n v="3.157"/>
    <n v="5.899"/>
    <n v="5.173"/>
    <n v="0"/>
    <n v="0"/>
  </r>
  <r>
    <x v="35"/>
    <x v="1"/>
    <n v="7.5469999999999997"/>
    <n v="3.17"/>
    <n v="5.7030000000000003"/>
    <n v="5.16"/>
    <n v="0"/>
    <n v="0"/>
  </r>
  <r>
    <x v="35"/>
    <x v="1"/>
    <n v="9.718"/>
    <n v="3.1629999999999998"/>
    <n v="3.532"/>
    <n v="5.1669999999999998"/>
    <n v="0"/>
    <n v="0"/>
  </r>
  <r>
    <x v="35"/>
    <x v="1"/>
    <n v="10.879"/>
    <n v="4.4130000000000003"/>
    <n v="2.371"/>
    <n v="3.9169999999999998"/>
    <n v="0"/>
    <n v="0"/>
  </r>
  <r>
    <x v="35"/>
    <x v="1"/>
    <n v="11.411"/>
    <n v="4.93"/>
    <n v="1.839"/>
    <n v="3.4"/>
    <n v="0"/>
    <n v="0"/>
  </r>
  <r>
    <x v="35"/>
    <x v="1"/>
    <n v="11.393000000000001"/>
    <n v="4.9279999999999999"/>
    <n v="1.857"/>
    <n v="3.4020000000000001"/>
    <n v="0"/>
    <n v="0"/>
  </r>
  <r>
    <x v="35"/>
    <x v="1"/>
    <n v="12.506"/>
    <n v="6.1989999999999998"/>
    <n v="0.74399999999999999"/>
    <n v="2.1309999999999998"/>
    <n v="0"/>
    <n v="0"/>
  </r>
  <r>
    <x v="35"/>
    <x v="1"/>
    <n v="12.051"/>
    <n v="6.7480000000000002"/>
    <n v="1.1990000000000001"/>
    <n v="1.5820000000000001"/>
    <n v="0"/>
    <n v="0"/>
  </r>
  <r>
    <x v="35"/>
    <x v="1"/>
    <n v="12.241"/>
    <n v="6.742"/>
    <n v="1.0089999999999999"/>
    <n v="1.5880000000000001"/>
    <n v="0"/>
    <n v="0"/>
  </r>
  <r>
    <x v="35"/>
    <x v="1"/>
    <n v="11.686999999999999"/>
    <n v="6.7430000000000003"/>
    <n v="1.5629999999999999"/>
    <n v="1.587"/>
    <n v="0"/>
    <n v="0"/>
  </r>
  <r>
    <x v="35"/>
    <x v="1"/>
    <n v="12.233000000000001"/>
    <n v="6.7329999999999997"/>
    <n v="1.0169999999999999"/>
    <n v="1.597"/>
    <n v="0"/>
    <n v="0"/>
  </r>
  <r>
    <x v="35"/>
    <x v="1"/>
    <n v="12.051"/>
    <n v="6.69"/>
    <n v="1.1990000000000001"/>
    <n v="1.64"/>
    <n v="0"/>
    <n v="0"/>
  </r>
  <r>
    <x v="35"/>
    <x v="2"/>
    <n v="10.691000000000001"/>
    <n v="6.7210000000000001"/>
    <n v="2.5590000000000002"/>
    <n v="1.609"/>
    <n v="0"/>
    <n v="0"/>
  </r>
  <r>
    <x v="35"/>
    <x v="2"/>
    <n v="9.202"/>
    <n v="5.4390000000000001"/>
    <n v="4.048"/>
    <n v="2.891"/>
    <n v="0"/>
    <n v="0"/>
  </r>
  <r>
    <x v="35"/>
    <x v="2"/>
    <n v="9.0280000000000005"/>
    <n v="4.194"/>
    <n v="4.2220000000000004"/>
    <n v="4.1360000000000001"/>
    <n v="0"/>
    <n v="0"/>
  </r>
  <r>
    <x v="35"/>
    <x v="2"/>
    <n v="7.25"/>
    <n v="3.4769999999999999"/>
    <n v="6"/>
    <n v="4.8529999999999998"/>
    <n v="0"/>
    <n v="0"/>
  </r>
  <r>
    <x v="35"/>
    <x v="2"/>
    <n v="9.4529999999999994"/>
    <n v="2.6349999999999998"/>
    <n v="3.7970000000000002"/>
    <n v="5.6950000000000003"/>
    <n v="0"/>
    <n v="0"/>
  </r>
  <r>
    <x v="35"/>
    <x v="2"/>
    <n v="8.5890000000000004"/>
    <n v="1.76"/>
    <n v="4.6609999999999996"/>
    <n v="6.57"/>
    <n v="0"/>
    <n v="0"/>
  </r>
  <r>
    <x v="35"/>
    <x v="2"/>
    <n v="5.0650000000000004"/>
    <n v="1.79"/>
    <n v="8.1850000000000005"/>
    <n v="6.54"/>
    <n v="0"/>
    <n v="0"/>
  </r>
  <r>
    <x v="35"/>
    <x v="2"/>
    <n v="5.8179999999999996"/>
    <n v="1.7829999999999999"/>
    <n v="7.4320000000000004"/>
    <n v="6.5469999999999997"/>
    <n v="0"/>
    <n v="0"/>
  </r>
  <r>
    <x v="35"/>
    <x v="2"/>
    <n v="6.26"/>
    <n v="1.992"/>
    <n v="6.99"/>
    <n v="6.3380000000000001"/>
    <n v="0"/>
    <n v="0"/>
  </r>
  <r>
    <x v="35"/>
    <x v="2"/>
    <n v="7.2089999999999996"/>
    <n v="1.732"/>
    <n v="6.0410000000000004"/>
    <n v="6.5979999999999999"/>
    <n v="0"/>
    <n v="0"/>
  </r>
  <r>
    <x v="35"/>
    <x v="2"/>
    <n v="5.6319999999999997"/>
    <n v="1.8380000000000001"/>
    <n v="7.6180000000000003"/>
    <n v="6.492"/>
    <n v="0"/>
    <n v="0"/>
  </r>
  <r>
    <x v="35"/>
    <x v="2"/>
    <n v="6.8639999999999999"/>
    <n v="1.6639999999999999"/>
    <n v="6.3860000000000001"/>
    <n v="6.6660000000000004"/>
    <n v="0"/>
    <n v="0"/>
  </r>
  <r>
    <x v="35"/>
    <x v="2"/>
    <n v="8.1829999999999998"/>
    <n v="1.673"/>
    <n v="5.0670000000000002"/>
    <n v="6.657"/>
    <n v="0"/>
    <n v="0"/>
  </r>
  <r>
    <x v="35"/>
    <x v="2"/>
    <n v="7.6639999999999997"/>
    <n v="2.903"/>
    <n v="5.5860000000000003"/>
    <n v="5.4269999999999996"/>
    <n v="0"/>
    <n v="0"/>
  </r>
  <r>
    <x v="35"/>
    <x v="2"/>
    <n v="5.2350000000000003"/>
    <n v="2.5950000000000002"/>
    <n v="8.0150000000000006"/>
    <n v="5.7350000000000003"/>
    <n v="0"/>
    <n v="0"/>
  </r>
  <r>
    <x v="35"/>
    <x v="2"/>
    <n v="6.3620000000000001"/>
    <n v="1.7090000000000001"/>
    <n v="6.8879999999999999"/>
    <n v="6.6210000000000004"/>
    <n v="0"/>
    <n v="0"/>
  </r>
  <r>
    <x v="35"/>
    <x v="2"/>
    <n v="9.1969999999999992"/>
    <n v="1.6950000000000001"/>
    <n v="4.0529999999999999"/>
    <n v="6.6349999999999998"/>
    <n v="0"/>
    <n v="0"/>
  </r>
  <r>
    <x v="35"/>
    <x v="2"/>
    <n v="8.8019999999999996"/>
    <n v="1.6850000000000001"/>
    <n v="4.4480000000000004"/>
    <n v="6.6449999999999996"/>
    <n v="0"/>
    <n v="0"/>
  </r>
  <r>
    <x v="35"/>
    <x v="2"/>
    <n v="10.335000000000001"/>
    <n v="1.6930000000000001"/>
    <n v="2.915"/>
    <n v="6.6369999999999996"/>
    <n v="0"/>
    <n v="0"/>
  </r>
  <r>
    <x v="35"/>
    <x v="2"/>
    <n v="10.331"/>
    <n v="2.8690000000000002"/>
    <n v="2.919"/>
    <n v="5.4610000000000003"/>
    <n v="0"/>
    <n v="0"/>
  </r>
  <r>
    <x v="35"/>
    <x v="2"/>
    <n v="11.058999999999999"/>
    <n v="5.4569999999999999"/>
    <n v="2.1909999999999998"/>
    <n v="2.8730000000000002"/>
    <n v="0"/>
    <n v="0"/>
  </r>
  <r>
    <x v="35"/>
    <x v="2"/>
    <n v="11.058999999999999"/>
    <n v="6.3449999999999998"/>
    <n v="2.1909999999999998"/>
    <n v="1.9850000000000001"/>
    <n v="0"/>
    <n v="0"/>
  </r>
  <r>
    <x v="35"/>
    <x v="2"/>
    <n v="11.869"/>
    <n v="6.3470000000000004"/>
    <n v="1.381"/>
    <n v="1.9830000000000001"/>
    <n v="0"/>
    <n v="0"/>
  </r>
  <r>
    <x v="35"/>
    <x v="2"/>
    <n v="11.869"/>
    <n v="6.351"/>
    <n v="1.381"/>
    <n v="1.9790000000000001"/>
    <n v="0"/>
    <n v="0"/>
  </r>
  <r>
    <x v="35"/>
    <x v="2"/>
    <n v="11.869"/>
    <n v="6.3390000000000004"/>
    <n v="1.381"/>
    <n v="1.9910000000000001"/>
    <n v="0"/>
    <n v="0"/>
  </r>
  <r>
    <x v="35"/>
    <x v="2"/>
    <n v="11.242000000000001"/>
    <n v="6.3380000000000001"/>
    <n v="2.008"/>
    <n v="1.992"/>
    <n v="0"/>
    <n v="0"/>
  </r>
  <r>
    <x v="35"/>
    <x v="2"/>
    <n v="11.775"/>
    <n v="6.6120000000000001"/>
    <n v="1.4750000000000001"/>
    <n v="1.718"/>
    <n v="0"/>
    <n v="0"/>
  </r>
  <r>
    <x v="35"/>
    <x v="2"/>
    <n v="11.96"/>
    <n v="6.742"/>
    <n v="1.29"/>
    <n v="1.5880000000000001"/>
    <n v="0"/>
    <n v="0"/>
  </r>
  <r>
    <x v="35"/>
    <x v="2"/>
    <n v="12.414999999999999"/>
    <n v="6.7350000000000003"/>
    <n v="0.83499999999999996"/>
    <n v="1.595"/>
    <n v="0"/>
    <n v="0"/>
  </r>
  <r>
    <x v="35"/>
    <x v="2"/>
    <n v="11.96"/>
    <n v="6.7329999999999997"/>
    <n v="1.29"/>
    <n v="1.597"/>
    <n v="0"/>
    <n v="0"/>
  </r>
  <r>
    <x v="35"/>
    <x v="2"/>
    <n v="12.506"/>
    <n v="6.7350000000000003"/>
    <n v="0.74399999999999999"/>
    <n v="1.595"/>
    <n v="0"/>
    <n v="0"/>
  </r>
  <r>
    <x v="35"/>
    <x v="3"/>
    <n v="11.071"/>
    <n v="2.883"/>
    <n v="2.1789999999999998"/>
    <n v="5.4470000000000001"/>
    <n v="0"/>
    <n v="0"/>
  </r>
  <r>
    <x v="35"/>
    <x v="3"/>
    <n v="11.409000000000001"/>
    <n v="0"/>
    <n v="1.841"/>
    <n v="8.3409999999999993"/>
    <n v="0"/>
    <n v="0"/>
  </r>
  <r>
    <x v="35"/>
    <x v="3"/>
    <n v="10.551"/>
    <n v="0"/>
    <n v="2.6989999999999998"/>
    <n v="8.4120000000000008"/>
    <n v="0"/>
    <n v="0"/>
  </r>
  <r>
    <x v="35"/>
    <x v="3"/>
    <n v="9.6120000000000001"/>
    <n v="0"/>
    <n v="3.6379999999999999"/>
    <n v="8.3670000000000009"/>
    <n v="0"/>
    <n v="0"/>
  </r>
  <r>
    <x v="35"/>
    <x v="3"/>
    <n v="10.321999999999999"/>
    <n v="2E-3"/>
    <n v="2.9279999999999999"/>
    <n v="8.3279999999999994"/>
    <n v="0"/>
    <n v="0"/>
  </r>
  <r>
    <x v="35"/>
    <x v="3"/>
    <n v="10.067"/>
    <n v="0"/>
    <n v="3.1829999999999998"/>
    <n v="8.3620000000000001"/>
    <n v="0"/>
    <n v="0"/>
  </r>
  <r>
    <x v="35"/>
    <x v="3"/>
    <n v="10.331"/>
    <n v="1.2999999999999999E-2"/>
    <n v="2.919"/>
    <n v="8.3170000000000002"/>
    <n v="0"/>
    <n v="0"/>
  </r>
  <r>
    <x v="35"/>
    <x v="3"/>
    <n v="13.25"/>
    <n v="0"/>
    <n v="0"/>
    <n v="8.3810000000000002"/>
    <n v="0"/>
    <n v="0"/>
  </r>
  <r>
    <x v="35"/>
    <x v="3"/>
    <n v="13.16"/>
    <n v="0"/>
    <n v="0.09"/>
    <n v="8.343"/>
    <n v="0"/>
    <n v="0"/>
  </r>
  <r>
    <x v="35"/>
    <x v="3"/>
    <n v="11.946"/>
    <n v="3.7999999999999999E-2"/>
    <n v="1.304"/>
    <n v="8.2919999999999998"/>
    <n v="0"/>
    <n v="0"/>
  </r>
  <r>
    <x v="35"/>
    <x v="3"/>
    <n v="12.506"/>
    <n v="0"/>
    <n v="0.74399999999999999"/>
    <n v="8.3409999999999993"/>
    <n v="0"/>
    <n v="0"/>
  </r>
  <r>
    <x v="35"/>
    <x v="3"/>
    <n v="12.506"/>
    <n v="0"/>
    <n v="0.74399999999999999"/>
    <n v="8.3650000000000002"/>
    <n v="0"/>
    <n v="0"/>
  </r>
  <r>
    <x v="35"/>
    <x v="3"/>
    <n v="12.506"/>
    <n v="1.218"/>
    <n v="0.74399999999999999"/>
    <n v="7.1120000000000001"/>
    <n v="0"/>
    <n v="0"/>
  </r>
  <r>
    <x v="35"/>
    <x v="3"/>
    <n v="12.506"/>
    <n v="1.784"/>
    <n v="0.74399999999999999"/>
    <n v="6.5460000000000003"/>
    <n v="0"/>
    <n v="0"/>
  </r>
  <r>
    <x v="35"/>
    <x v="3"/>
    <n v="12.497"/>
    <n v="5.3959999999999999"/>
    <n v="0.753"/>
    <n v="2.9340000000000002"/>
    <n v="0"/>
    <n v="0"/>
  </r>
  <r>
    <x v="35"/>
    <x v="3"/>
    <n v="12.506"/>
    <n v="3.3929999999999998"/>
    <n v="0.74399999999999999"/>
    <n v="4.9370000000000003"/>
    <n v="0"/>
    <n v="0"/>
  </r>
  <r>
    <x v="35"/>
    <x v="3"/>
    <n v="12.506"/>
    <n v="6.3719999999999999"/>
    <n v="0.74399999999999999"/>
    <n v="1.958"/>
    <n v="0"/>
    <n v="0"/>
  </r>
  <r>
    <x v="35"/>
    <x v="3"/>
    <n v="12.506"/>
    <n v="4.9530000000000003"/>
    <n v="0.74399999999999999"/>
    <n v="3.3769999999999998"/>
    <n v="0"/>
    <n v="0"/>
  </r>
  <r>
    <x v="35"/>
    <x v="3"/>
    <n v="12.506"/>
    <n v="4.37"/>
    <n v="0.74399999999999999"/>
    <n v="3.96"/>
    <n v="0"/>
    <n v="0"/>
  </r>
  <r>
    <x v="35"/>
    <x v="3"/>
    <n v="12.506"/>
    <n v="4.3760000000000003"/>
    <n v="0.74399999999999999"/>
    <n v="3.9540000000000002"/>
    <n v="0"/>
    <n v="0"/>
  </r>
  <r>
    <x v="35"/>
    <x v="3"/>
    <n v="12.324"/>
    <n v="4.3739999999999997"/>
    <n v="0.92600000000000005"/>
    <n v="3.956"/>
    <n v="0"/>
    <n v="0"/>
  </r>
  <r>
    <x v="35"/>
    <x v="3"/>
    <n v="11.96"/>
    <n v="3.641"/>
    <n v="1.29"/>
    <n v="4.6890000000000001"/>
    <n v="0"/>
    <n v="0"/>
  </r>
  <r>
    <x v="35"/>
    <x v="3"/>
    <n v="11.96"/>
    <n v="3.3719999999999999"/>
    <n v="1.29"/>
    <n v="4.9580000000000002"/>
    <n v="0"/>
    <n v="0"/>
  </r>
  <r>
    <x v="35"/>
    <x v="3"/>
    <n v="13.002000000000001"/>
    <n v="3.379"/>
    <n v="0.248"/>
    <n v="4.9509999999999996"/>
    <n v="0"/>
    <n v="0"/>
  </r>
  <r>
    <x v="35"/>
    <x v="3"/>
    <n v="13.002000000000001"/>
    <n v="3.375"/>
    <n v="0.248"/>
    <n v="4.9550000000000001"/>
    <n v="0"/>
    <n v="0"/>
  </r>
  <r>
    <x v="35"/>
    <x v="3"/>
    <n v="13.005000000000001"/>
    <n v="3.367"/>
    <n v="0.245"/>
    <n v="4.9630000000000001"/>
    <n v="0"/>
    <n v="0"/>
  </r>
  <r>
    <x v="35"/>
    <x v="3"/>
    <n v="12.324"/>
    <n v="3.3719999999999999"/>
    <n v="0.92600000000000005"/>
    <n v="4.9580000000000002"/>
    <n v="0"/>
    <n v="0"/>
  </r>
  <r>
    <x v="35"/>
    <x v="3"/>
    <n v="12.813000000000001"/>
    <n v="3.3730000000000002"/>
    <n v="0.437"/>
    <n v="4.9569999999999999"/>
    <n v="0"/>
    <n v="0"/>
  </r>
  <r>
    <x v="35"/>
    <x v="3"/>
    <n v="12.503"/>
    <n v="3.379"/>
    <n v="0.747"/>
    <n v="4.9509999999999996"/>
    <n v="0"/>
    <n v="0"/>
  </r>
  <r>
    <x v="35"/>
    <x v="3"/>
    <n v="12.506"/>
    <n v="3.379"/>
    <n v="0.74399999999999999"/>
    <n v="4.9509999999999996"/>
    <n v="0"/>
    <n v="0"/>
  </r>
  <r>
    <x v="35"/>
    <x v="4"/>
    <n v="12.506"/>
    <n v="4.09"/>
    <n v="0.74399999999999999"/>
    <n v="4.24"/>
    <n v="0"/>
    <n v="0"/>
  </r>
  <r>
    <x v="35"/>
    <x v="4"/>
    <n v="11.787000000000001"/>
    <n v="4.3890000000000002"/>
    <n v="1.4630000000000001"/>
    <n v="3.9409999999999998"/>
    <n v="0"/>
    <n v="0"/>
  </r>
  <r>
    <x v="35"/>
    <x v="4"/>
    <n v="11.589"/>
    <n v="4.7080000000000002"/>
    <n v="1.661"/>
    <n v="3.6219999999999999"/>
    <n v="0"/>
    <n v="0"/>
  </r>
  <r>
    <x v="35"/>
    <x v="4"/>
    <n v="11.805999999999999"/>
    <n v="5.883"/>
    <n v="1.444"/>
    <n v="2.4470000000000001"/>
    <n v="0"/>
    <n v="0"/>
  </r>
  <r>
    <x v="35"/>
    <x v="4"/>
    <n v="12.394"/>
    <n v="6.2910000000000004"/>
    <n v="0.85599999999999998"/>
    <n v="2.0390000000000001"/>
    <n v="0"/>
    <n v="0"/>
  </r>
  <r>
    <x v="35"/>
    <x v="4"/>
    <n v="13.125999999999999"/>
    <n v="6.3410000000000002"/>
    <n v="0.124"/>
    <n v="1.9890000000000001"/>
    <n v="0"/>
    <n v="0"/>
  </r>
  <r>
    <x v="35"/>
    <x v="4"/>
    <n v="12.709"/>
    <n v="6.3449999999999998"/>
    <n v="0.54100000000000004"/>
    <n v="1.9850000000000001"/>
    <n v="0"/>
    <n v="0"/>
  </r>
  <r>
    <x v="35"/>
    <x v="4"/>
    <n v="12.704000000000001"/>
    <n v="6.3540000000000001"/>
    <n v="0.54600000000000004"/>
    <n v="1.976"/>
    <n v="0"/>
    <n v="0"/>
  </r>
  <r>
    <x v="35"/>
    <x v="4"/>
    <n v="12.704000000000001"/>
    <n v="6.3490000000000002"/>
    <n v="0.54600000000000004"/>
    <n v="1.9810000000000001"/>
    <n v="0"/>
    <n v="0"/>
  </r>
  <r>
    <x v="35"/>
    <x v="4"/>
    <n v="12.885999999999999"/>
    <n v="6.3490000000000002"/>
    <n v="0.36399999999999999"/>
    <n v="1.9810000000000001"/>
    <n v="0"/>
    <n v="0"/>
  </r>
  <r>
    <x v="35"/>
    <x v="4"/>
    <n v="12.433999999999999"/>
    <n v="6.3490000000000002"/>
    <n v="0.81599999999999995"/>
    <n v="1.9810000000000001"/>
    <n v="0"/>
    <n v="0"/>
  </r>
  <r>
    <x v="35"/>
    <x v="4"/>
    <n v="13.009"/>
    <n v="6.3490000000000002"/>
    <n v="0.24099999999999999"/>
    <n v="1.9810000000000001"/>
    <n v="0"/>
    <n v="0"/>
  </r>
  <r>
    <x v="35"/>
    <x v="4"/>
    <n v="13.25"/>
    <n v="6.35"/>
    <n v="0"/>
    <n v="1.98"/>
    <n v="0"/>
    <n v="0"/>
  </r>
  <r>
    <x v="35"/>
    <x v="4"/>
    <n v="13.25"/>
    <n v="6.3460000000000001"/>
    <n v="0"/>
    <n v="1.984"/>
    <n v="0"/>
    <n v="0"/>
  </r>
  <r>
    <x v="35"/>
    <x v="4"/>
    <n v="13.25"/>
    <n v="6.343"/>
    <n v="0"/>
    <n v="1.9870000000000001"/>
    <n v="0"/>
    <n v="0"/>
  </r>
  <r>
    <x v="35"/>
    <x v="4"/>
    <n v="12.603999999999999"/>
    <n v="6.3410000000000002"/>
    <n v="0.64600000000000002"/>
    <n v="1.9890000000000001"/>
    <n v="0"/>
    <n v="0"/>
  </r>
  <r>
    <x v="35"/>
    <x v="4"/>
    <n v="12.795"/>
    <n v="6.6050000000000004"/>
    <n v="0.45500000000000002"/>
    <n v="1.7250000000000001"/>
    <n v="0"/>
    <n v="0"/>
  </r>
  <r>
    <x v="35"/>
    <x v="4"/>
    <n v="12.727"/>
    <n v="6.718"/>
    <n v="0.52300000000000002"/>
    <n v="1.6120000000000001"/>
    <n v="0"/>
    <n v="0"/>
  </r>
  <r>
    <x v="35"/>
    <x v="4"/>
    <n v="12.911"/>
    <n v="6.72"/>
    <n v="0.33900000000000002"/>
    <n v="1.61"/>
    <n v="0"/>
    <n v="0"/>
  </r>
  <r>
    <x v="35"/>
    <x v="4"/>
    <n v="12.695"/>
    <n v="6.7229999999999999"/>
    <n v="0.55500000000000005"/>
    <n v="1.607"/>
    <n v="0"/>
    <n v="0"/>
  </r>
  <r>
    <x v="35"/>
    <x v="4"/>
    <n v="12.411"/>
    <n v="6.7290000000000001"/>
    <n v="0.83899999999999997"/>
    <n v="1.601"/>
    <n v="0"/>
    <n v="0"/>
  </r>
  <r>
    <x v="35"/>
    <x v="4"/>
    <n v="12.847"/>
    <n v="6.7270000000000003"/>
    <n v="0.40300000000000002"/>
    <n v="1.603"/>
    <n v="0"/>
    <n v="0"/>
  </r>
  <r>
    <x v="35"/>
    <x v="4"/>
    <n v="13.002000000000001"/>
    <n v="6.7249999999999996"/>
    <n v="0.248"/>
    <n v="1.605"/>
    <n v="0"/>
    <n v="0"/>
  </r>
  <r>
    <x v="35"/>
    <x v="4"/>
    <n v="12.785"/>
    <n v="6.7229999999999999"/>
    <n v="0.46500000000000002"/>
    <n v="1.607"/>
    <n v="0"/>
    <n v="0"/>
  </r>
  <r>
    <x v="35"/>
    <x v="4"/>
    <n v="12.909000000000001"/>
    <n v="6.7229999999999999"/>
    <n v="0.34100000000000003"/>
    <n v="1.607"/>
    <n v="0"/>
    <n v="0"/>
  </r>
  <r>
    <x v="35"/>
    <x v="4"/>
    <n v="12.847"/>
    <n v="6.7210000000000001"/>
    <n v="0.40300000000000002"/>
    <n v="1.609"/>
    <n v="0"/>
    <n v="0"/>
  </r>
  <r>
    <x v="35"/>
    <x v="4"/>
    <n v="13.032999999999999"/>
    <n v="6.7229999999999999"/>
    <n v="0.217"/>
    <n v="1.607"/>
    <n v="0"/>
    <n v="0"/>
  </r>
  <r>
    <x v="35"/>
    <x v="4"/>
    <n v="12.878"/>
    <n v="6.6449999999999996"/>
    <n v="0.372"/>
    <n v="1.6850000000000001"/>
    <n v="0"/>
    <n v="0"/>
  </r>
  <r>
    <x v="35"/>
    <x v="4"/>
    <n v="12.94"/>
    <n v="6.7240000000000002"/>
    <n v="0.31"/>
    <n v="1.6060000000000001"/>
    <n v="0"/>
    <n v="0"/>
  </r>
  <r>
    <x v="35"/>
    <x v="4"/>
    <n v="13.002000000000001"/>
    <n v="6.7240000000000002"/>
    <n v="0.248"/>
    <n v="1.6060000000000001"/>
    <n v="0"/>
    <n v="0"/>
  </r>
  <r>
    <x v="35"/>
    <x v="4"/>
    <n v="12.912000000000001"/>
    <n v="6.7240000000000002"/>
    <n v="0.33800000000000002"/>
    <n v="1.6060000000000001"/>
    <n v="0"/>
    <n v="0"/>
  </r>
  <r>
    <x v="35"/>
    <x v="5"/>
    <n v="12.847"/>
    <n v="6.726"/>
    <n v="0.40300000000000002"/>
    <n v="1.6040000000000001"/>
    <n v="0"/>
    <n v="0"/>
  </r>
  <r>
    <x v="35"/>
    <x v="5"/>
    <n v="12.909000000000001"/>
    <n v="6.7220000000000004"/>
    <n v="0.34100000000000003"/>
    <n v="1.6080000000000001"/>
    <n v="0"/>
    <n v="0"/>
  </r>
  <r>
    <x v="35"/>
    <x v="5"/>
    <n v="12.629"/>
    <n v="6.726"/>
    <n v="0.621"/>
    <n v="1.6040000000000001"/>
    <n v="0"/>
    <n v="0"/>
  </r>
  <r>
    <x v="35"/>
    <x v="5"/>
    <n v="12.638"/>
    <n v="6.73"/>
    <n v="0.61199999999999999"/>
    <n v="1.6"/>
    <n v="0"/>
    <n v="0"/>
  </r>
  <r>
    <x v="35"/>
    <x v="5"/>
    <n v="12.754"/>
    <n v="6.6710000000000003"/>
    <n v="0.496"/>
    <n v="1.659"/>
    <n v="0"/>
    <n v="0"/>
  </r>
  <r>
    <x v="35"/>
    <x v="5"/>
    <n v="12.909000000000001"/>
    <n v="6.5780000000000003"/>
    <n v="0.34100000000000003"/>
    <n v="1.752"/>
    <n v="0"/>
    <n v="0"/>
  </r>
  <r>
    <x v="35"/>
    <x v="5"/>
    <n v="12.332000000000001"/>
    <n v="7.1550000000000002"/>
    <n v="0.91800000000000004"/>
    <n v="1.175"/>
    <n v="0"/>
    <n v="0"/>
  </r>
  <r>
    <x v="35"/>
    <x v="5"/>
    <n v="11.96"/>
    <n v="8.33"/>
    <n v="1.29"/>
    <n v="0"/>
    <n v="0.88900000000000001"/>
    <n v="0"/>
  </r>
  <r>
    <x v="35"/>
    <x v="5"/>
    <n v="11.869"/>
    <n v="8.33"/>
    <n v="1.381"/>
    <n v="0"/>
    <n v="0.88900000000000001"/>
    <n v="0"/>
  </r>
  <r>
    <x v="35"/>
    <x v="5"/>
    <n v="11.532999999999999"/>
    <n v="8.33"/>
    <n v="1.7170000000000001"/>
    <n v="0"/>
    <n v="0.88900000000000001"/>
    <n v="0"/>
  </r>
  <r>
    <x v="35"/>
    <x v="5"/>
    <n v="11.778"/>
    <n v="8.33"/>
    <n v="1.472"/>
    <n v="0"/>
    <n v="0.88900000000000001"/>
    <n v="0"/>
  </r>
  <r>
    <x v="35"/>
    <x v="5"/>
    <n v="12.103"/>
    <n v="8.33"/>
    <n v="1.147"/>
    <n v="0"/>
    <n v="0.88900000000000001"/>
    <n v="0"/>
  </r>
  <r>
    <x v="35"/>
    <x v="5"/>
    <n v="12.039"/>
    <n v="8.33"/>
    <n v="1.2110000000000001"/>
    <n v="0"/>
    <n v="0.88900000000000001"/>
    <n v="0"/>
  </r>
  <r>
    <x v="35"/>
    <x v="5"/>
    <n v="11.715"/>
    <n v="8.33"/>
    <n v="1.5349999999999999"/>
    <n v="0"/>
    <n v="0.88900000000000001"/>
    <n v="0"/>
  </r>
  <r>
    <x v="35"/>
    <x v="5"/>
    <n v="12.051"/>
    <n v="8.33"/>
    <n v="1.1990000000000001"/>
    <n v="0"/>
    <n v="0.88900000000000001"/>
    <n v="0"/>
  </r>
  <r>
    <x v="35"/>
    <x v="5"/>
    <n v="12.051"/>
    <n v="8.33"/>
    <n v="1.1990000000000001"/>
    <n v="0"/>
    <n v="0.88900000000000001"/>
    <n v="0"/>
  </r>
  <r>
    <x v="35"/>
    <x v="5"/>
    <n v="11.96"/>
    <n v="8.33"/>
    <n v="1.29"/>
    <n v="0"/>
    <n v="0.88900000000000001"/>
    <n v="0"/>
  </r>
  <r>
    <x v="35"/>
    <x v="5"/>
    <n v="12.051"/>
    <n v="8.32"/>
    <n v="1.1990000000000001"/>
    <n v="0.01"/>
    <n v="0.88900000000000001"/>
    <n v="0"/>
  </r>
  <r>
    <x v="35"/>
    <x v="5"/>
    <n v="11.96"/>
    <n v="8.33"/>
    <n v="1.29"/>
    <n v="0"/>
    <n v="0.88900000000000001"/>
    <n v="0"/>
  </r>
  <r>
    <x v="35"/>
    <x v="5"/>
    <n v="12.039"/>
    <n v="8.33"/>
    <n v="1.2110000000000001"/>
    <n v="0"/>
    <n v="0.88900000000000001"/>
    <n v="0"/>
  </r>
  <r>
    <x v="35"/>
    <x v="5"/>
    <n v="12.04"/>
    <n v="8.33"/>
    <n v="1.21"/>
    <n v="0"/>
    <n v="0.88900000000000001"/>
    <n v="0"/>
  </r>
  <r>
    <x v="35"/>
    <x v="5"/>
    <n v="12.04"/>
    <n v="8.33"/>
    <n v="1.21"/>
    <n v="0"/>
    <n v="0.88900000000000001"/>
    <n v="0"/>
  </r>
  <r>
    <x v="35"/>
    <x v="5"/>
    <n v="11.97"/>
    <n v="8.3179999999999996"/>
    <n v="1.28"/>
    <n v="1.2E-2"/>
    <n v="0.88900000000000001"/>
    <n v="0"/>
  </r>
  <r>
    <x v="35"/>
    <x v="5"/>
    <n v="11.946"/>
    <n v="8.33"/>
    <n v="1.304"/>
    <n v="0"/>
    <n v="0.88900000000000001"/>
    <n v="0"/>
  </r>
  <r>
    <x v="35"/>
    <x v="5"/>
    <n v="11.856999999999999"/>
    <n v="8.33"/>
    <n v="1.393"/>
    <n v="0"/>
    <n v="0.88900000000000001"/>
    <n v="0"/>
  </r>
  <r>
    <x v="35"/>
    <x v="5"/>
    <n v="11.869"/>
    <n v="8.33"/>
    <n v="1.381"/>
    <n v="0"/>
    <n v="0.88900000000000001"/>
    <n v="0"/>
  </r>
  <r>
    <x v="35"/>
    <x v="5"/>
    <n v="11.869"/>
    <n v="8.33"/>
    <n v="1.381"/>
    <n v="0"/>
    <n v="0.88900000000000001"/>
    <n v="0"/>
  </r>
  <r>
    <x v="35"/>
    <x v="5"/>
    <n v="12.115"/>
    <n v="7.9880000000000004"/>
    <n v="1.135"/>
    <n v="0.34200000000000003"/>
    <n v="0.72099999999999997"/>
    <n v="0"/>
  </r>
  <r>
    <x v="35"/>
    <x v="5"/>
    <n v="12.819000000000001"/>
    <n v="6.5979999999999999"/>
    <n v="0.43099999999999999"/>
    <n v="1.732"/>
    <n v="0"/>
    <n v="0"/>
  </r>
  <r>
    <x v="35"/>
    <x v="5"/>
    <n v="12.816000000000001"/>
    <n v="6.5919999999999996"/>
    <n v="0.434"/>
    <n v="1.738"/>
    <n v="0"/>
    <n v="0"/>
  </r>
  <r>
    <x v="35"/>
    <x v="6"/>
    <n v="12.634"/>
    <n v="6.7110000000000003"/>
    <n v="1.607"/>
    <n v="1.619"/>
    <n v="0"/>
    <n v="0"/>
  </r>
  <r>
    <x v="35"/>
    <x v="6"/>
    <n v="12.57"/>
    <n v="6.7149999999999999"/>
    <n v="1.671"/>
    <n v="1.615"/>
    <n v="0"/>
    <n v="0"/>
  </r>
  <r>
    <x v="35"/>
    <x v="6"/>
    <n v="10.938000000000001"/>
    <n v="6.7240000000000002"/>
    <n v="3.3029999999999999"/>
    <n v="1.6060000000000001"/>
    <n v="0"/>
    <n v="0"/>
  </r>
  <r>
    <x v="35"/>
    <x v="6"/>
    <n v="12.108000000000001"/>
    <n v="6.7229999999999999"/>
    <n v="2.133"/>
    <n v="1.607"/>
    <n v="0"/>
    <n v="0"/>
  </r>
  <r>
    <x v="35"/>
    <x v="6"/>
    <n v="12.394"/>
    <n v="6.7240000000000002"/>
    <n v="1.847"/>
    <n v="1.6060000000000001"/>
    <n v="0"/>
    <n v="0"/>
  </r>
  <r>
    <x v="35"/>
    <x v="6"/>
    <n v="11.973000000000001"/>
    <n v="6.7249999999999996"/>
    <n v="2.2679999999999998"/>
    <n v="1.605"/>
    <n v="0"/>
    <n v="0"/>
  </r>
  <r>
    <x v="35"/>
    <x v="6"/>
    <n v="12.145"/>
    <n v="6.7210000000000001"/>
    <n v="2.0960000000000001"/>
    <n v="1.609"/>
    <n v="0"/>
    <n v="0"/>
  </r>
  <r>
    <x v="35"/>
    <x v="6"/>
    <n v="12.038"/>
    <n v="6.7160000000000002"/>
    <n v="2.2029999999999998"/>
    <n v="1.6140000000000001"/>
    <n v="0"/>
    <n v="0"/>
  </r>
  <r>
    <x v="35"/>
    <x v="6"/>
    <n v="12.228"/>
    <n v="6.71"/>
    <n v="2.0129999999999999"/>
    <n v="1.62"/>
    <n v="0"/>
    <n v="0"/>
  </r>
  <r>
    <x v="35"/>
    <x v="6"/>
    <n v="12.75"/>
    <n v="7.8479999999999999"/>
    <n v="1.4910000000000001"/>
    <n v="0.48199999999999998"/>
    <n v="0"/>
    <n v="0"/>
  </r>
  <r>
    <x v="35"/>
    <x v="6"/>
    <n v="11.994"/>
    <n v="7.2069999999999999"/>
    <n v="2.2469999999999999"/>
    <n v="1.123"/>
    <n v="0"/>
    <n v="0"/>
  </r>
  <r>
    <x v="35"/>
    <x v="6"/>
    <n v="12.071"/>
    <n v="6.72"/>
    <n v="2.17"/>
    <n v="1.61"/>
    <n v="0"/>
    <n v="0"/>
  </r>
  <r>
    <x v="35"/>
    <x v="6"/>
    <n v="12.093"/>
    <n v="7.8579999999999997"/>
    <n v="2.1480000000000001"/>
    <n v="0.47199999999999998"/>
    <n v="0"/>
    <n v="0"/>
  </r>
  <r>
    <x v="35"/>
    <x v="6"/>
    <n v="12.093"/>
    <n v="7.0250000000000004"/>
    <n v="2.1480000000000001"/>
    <n v="1.3049999999999999"/>
    <n v="0"/>
    <n v="0"/>
  </r>
  <r>
    <x v="35"/>
    <x v="6"/>
    <n v="11.981"/>
    <n v="6.4589999999999996"/>
    <n v="2.2599999999999998"/>
    <n v="1.871"/>
    <n v="0"/>
    <n v="0"/>
  </r>
  <r>
    <x v="35"/>
    <x v="6"/>
    <n v="11.707000000000001"/>
    <n v="8.33"/>
    <n v="2.5339999999999998"/>
    <n v="0"/>
    <n v="0"/>
    <n v="0"/>
  </r>
  <r>
    <x v="35"/>
    <x v="6"/>
    <n v="11.268000000000001"/>
    <n v="7.1139999999999999"/>
    <n v="2.9729999999999999"/>
    <n v="1.216"/>
    <n v="0"/>
    <n v="0"/>
  </r>
  <r>
    <x v="35"/>
    <x v="6"/>
    <n v="12.442"/>
    <n v="6.5970000000000004"/>
    <n v="1.7989999999999999"/>
    <n v="1.7330000000000001"/>
    <n v="0"/>
    <n v="0"/>
  </r>
  <r>
    <x v="35"/>
    <x v="6"/>
    <n v="12.436999999999999"/>
    <n v="8.1039999999999992"/>
    <n v="1.804"/>
    <n v="0.22600000000000001"/>
    <n v="0"/>
    <n v="0"/>
  </r>
  <r>
    <x v="35"/>
    <x v="6"/>
    <n v="12.071"/>
    <n v="7.1950000000000003"/>
    <n v="2.17"/>
    <n v="1.135"/>
    <n v="0"/>
    <n v="0"/>
  </r>
  <r>
    <x v="35"/>
    <x v="6"/>
    <n v="11.92"/>
    <n v="6.7149999999999999"/>
    <n v="2.3210000000000002"/>
    <n v="1.615"/>
    <n v="0"/>
    <n v="0"/>
  </r>
  <r>
    <x v="35"/>
    <x v="6"/>
    <n v="11.984"/>
    <n v="7.8490000000000002"/>
    <n v="2.2570000000000001"/>
    <n v="0.48099999999999998"/>
    <n v="0"/>
    <n v="0"/>
  </r>
  <r>
    <x v="35"/>
    <x v="6"/>
    <n v="11.839"/>
    <n v="7.2080000000000002"/>
    <n v="2.4020000000000001"/>
    <n v="1.1220000000000001"/>
    <n v="0"/>
    <n v="0"/>
  </r>
  <r>
    <x v="35"/>
    <x v="6"/>
    <n v="12.112"/>
    <n v="6.7279999999999998"/>
    <n v="2.129"/>
    <n v="1.6020000000000001"/>
    <n v="0"/>
    <n v="0"/>
  </r>
  <r>
    <x v="35"/>
    <x v="6"/>
    <n v="11.843"/>
    <n v="7.8559999999999999"/>
    <n v="2.3980000000000001"/>
    <n v="0.47399999999999998"/>
    <n v="0"/>
    <n v="0"/>
  </r>
  <r>
    <x v="35"/>
    <x v="6"/>
    <n v="12.259"/>
    <n v="7.194"/>
    <n v="1.982"/>
    <n v="1.1359999999999999"/>
    <n v="0"/>
    <n v="0"/>
  </r>
  <r>
    <x v="35"/>
    <x v="6"/>
    <n v="11.962999999999999"/>
    <n v="6.718"/>
    <n v="2.278"/>
    <n v="1.6120000000000001"/>
    <n v="0"/>
    <n v="0"/>
  </r>
  <r>
    <x v="35"/>
    <x v="6"/>
    <n v="12.003"/>
    <n v="7.8520000000000003"/>
    <n v="2.238"/>
    <n v="0.47799999999999998"/>
    <n v="0"/>
    <n v="0"/>
  </r>
  <r>
    <x v="35"/>
    <x v="6"/>
    <n v="11.788"/>
    <n v="7.1980000000000004"/>
    <n v="2.4529999999999998"/>
    <n v="1.1319999999999999"/>
    <n v="0"/>
    <n v="0"/>
  </r>
  <r>
    <x v="35"/>
    <x v="6"/>
    <n v="12.317"/>
    <n v="6.7270000000000003"/>
    <n v="1.9239999999999999"/>
    <n v="1.603"/>
    <n v="0"/>
    <n v="0"/>
  </r>
  <r>
    <x v="35"/>
    <x v="6"/>
    <n v="11.298"/>
    <n v="7.8620000000000001"/>
    <n v="2.9430000000000001"/>
    <n v="0.46800000000000003"/>
    <n v="0"/>
    <n v="0"/>
  </r>
  <r>
    <x v="35"/>
    <x v="7"/>
    <n v="11.839"/>
    <n v="7.0679999999999996"/>
    <n v="2.4020000000000001"/>
    <n v="1.262"/>
    <n v="0"/>
    <n v="0"/>
  </r>
  <r>
    <x v="35"/>
    <x v="7"/>
    <n v="12.112"/>
    <n v="6.5419999999999998"/>
    <n v="2.129"/>
    <n v="1.788"/>
    <n v="0"/>
    <n v="0"/>
  </r>
  <r>
    <x v="35"/>
    <x v="7"/>
    <n v="12.112"/>
    <n v="8.1750000000000007"/>
    <n v="2.129"/>
    <n v="0.155"/>
    <n v="0"/>
    <n v="0"/>
  </r>
  <r>
    <x v="35"/>
    <x v="7"/>
    <n v="12.112"/>
    <n v="7.2"/>
    <n v="2.129"/>
    <n v="1.1299999999999999"/>
    <n v="0"/>
    <n v="0"/>
  </r>
  <r>
    <x v="35"/>
    <x v="7"/>
    <n v="11.811"/>
    <n v="6.72"/>
    <n v="2.4300000000000002"/>
    <n v="1.61"/>
    <n v="0"/>
    <n v="0"/>
  </r>
  <r>
    <x v="35"/>
    <x v="7"/>
    <n v="11.555999999999999"/>
    <n v="7.851"/>
    <n v="2.6850000000000001"/>
    <n v="0.47899999999999998"/>
    <n v="0"/>
    <n v="0"/>
  </r>
  <r>
    <x v="35"/>
    <x v="7"/>
    <n v="11.672000000000001"/>
    <n v="7.2069999999999999"/>
    <n v="2.569"/>
    <n v="1.123"/>
    <n v="0"/>
    <n v="0"/>
  </r>
  <r>
    <x v="35"/>
    <x v="7"/>
    <n v="11.771000000000001"/>
    <n v="6.7240000000000002"/>
    <n v="2.4700000000000002"/>
    <n v="1.6060000000000001"/>
    <n v="0"/>
    <n v="0"/>
  </r>
  <r>
    <x v="35"/>
    <x v="7"/>
    <n v="11.048999999999999"/>
    <n v="7.8529999999999998"/>
    <n v="3.1920000000000002"/>
    <n v="0.47699999999999998"/>
    <n v="0"/>
    <n v="0"/>
  </r>
  <r>
    <x v="35"/>
    <x v="7"/>
    <n v="9.5299999999999994"/>
    <n v="7.202"/>
    <n v="4.7110000000000003"/>
    <n v="1.1279999999999999"/>
    <n v="0"/>
    <n v="0"/>
  </r>
  <r>
    <x v="35"/>
    <x v="7"/>
    <n v="9.7270000000000003"/>
    <n v="6.7050000000000001"/>
    <n v="4.5140000000000002"/>
    <n v="1.625"/>
    <n v="0"/>
    <n v="0"/>
  </r>
  <r>
    <x v="35"/>
    <x v="7"/>
    <n v="8.8439999999999994"/>
    <n v="7.8609999999999998"/>
    <n v="5.3970000000000002"/>
    <n v="0.46899999999999997"/>
    <n v="0"/>
    <n v="0"/>
  </r>
  <r>
    <x v="35"/>
    <x v="7"/>
    <n v="7.5679999999999996"/>
    <n v="7.0140000000000002"/>
    <n v="6.673"/>
    <n v="1.3160000000000001"/>
    <n v="0"/>
    <n v="0"/>
  </r>
  <r>
    <x v="35"/>
    <x v="7"/>
    <n v="9.5860000000000003"/>
    <n v="6.4749999999999996"/>
    <n v="4.6550000000000002"/>
    <n v="1.855"/>
    <n v="0"/>
    <n v="0"/>
  </r>
  <r>
    <x v="35"/>
    <x v="7"/>
    <n v="10.311999999999999"/>
    <n v="8.3249999999999993"/>
    <n v="3.9289999999999998"/>
    <n v="5.0000000000000001E-3"/>
    <n v="0"/>
    <n v="0"/>
  </r>
  <r>
    <x v="35"/>
    <x v="7"/>
    <n v="10.657"/>
    <n v="7.2"/>
    <n v="3.5840000000000001"/>
    <n v="1.1299999999999999"/>
    <n v="0"/>
    <n v="0"/>
  </r>
  <r>
    <x v="35"/>
    <x v="7"/>
    <n v="10.47"/>
    <n v="6.7290000000000001"/>
    <n v="3.7709999999999999"/>
    <n v="1.601"/>
    <n v="0"/>
    <n v="0"/>
  </r>
  <r>
    <x v="35"/>
    <x v="7"/>
    <n v="11.454000000000001"/>
    <n v="7.8559999999999999"/>
    <n v="2.7869999999999999"/>
    <n v="0.47399999999999998"/>
    <n v="0"/>
    <n v="0"/>
  </r>
  <r>
    <x v="35"/>
    <x v="7"/>
    <n v="12.409000000000001"/>
    <n v="7.1970000000000001"/>
    <n v="1.8320000000000001"/>
    <n v="1.133"/>
    <n v="0"/>
    <n v="0"/>
  </r>
  <r>
    <x v="35"/>
    <x v="7"/>
    <n v="13.304"/>
    <n v="6.6660000000000004"/>
    <n v="0.93700000000000006"/>
    <n v="1.6639999999999999"/>
    <n v="0"/>
    <n v="0"/>
  </r>
  <r>
    <x v="35"/>
    <x v="7"/>
    <n v="12.467000000000001"/>
    <n v="7.8479999999999999"/>
    <n v="1.774"/>
    <n v="0.48199999999999998"/>
    <n v="0"/>
    <n v="0"/>
  </r>
  <r>
    <x v="35"/>
    <x v="7"/>
    <n v="12.473000000000001"/>
    <n v="7.0970000000000004"/>
    <n v="1.768"/>
    <n v="1.2330000000000001"/>
    <n v="0"/>
    <n v="0"/>
  </r>
  <r>
    <x v="35"/>
    <x v="7"/>
    <n v="12.010999999999999"/>
    <n v="6.5709999999999997"/>
    <n v="2.23"/>
    <n v="1.7589999999999999"/>
    <n v="0"/>
    <n v="0"/>
  </r>
  <r>
    <x v="35"/>
    <x v="7"/>
    <n v="12.162000000000001"/>
    <n v="8.1460000000000008"/>
    <n v="2.0790000000000002"/>
    <n v="0.184"/>
    <n v="0"/>
    <n v="0"/>
  </r>
  <r>
    <x v="35"/>
    <x v="7"/>
    <n v="12.243"/>
    <n v="7.1970000000000001"/>
    <n v="1.998"/>
    <n v="1.133"/>
    <n v="0"/>
    <n v="0"/>
  </r>
  <r>
    <x v="35"/>
    <x v="7"/>
    <n v="11.199"/>
    <n v="6.7270000000000003"/>
    <n v="3.0419999999999998"/>
    <n v="1.603"/>
    <n v="0"/>
    <n v="0"/>
  </r>
  <r>
    <x v="35"/>
    <x v="7"/>
    <n v="10.526"/>
    <n v="7.8609999999999998"/>
    <n v="3.7149999999999999"/>
    <n v="0.46899999999999997"/>
    <n v="0"/>
    <n v="0"/>
  </r>
  <r>
    <x v="35"/>
    <x v="7"/>
    <n v="10.239000000000001"/>
    <n v="7.0739999999999998"/>
    <n v="4.0019999999999998"/>
    <n v="1.256"/>
    <n v="0"/>
    <n v="0"/>
  </r>
  <r>
    <x v="35"/>
    <x v="7"/>
    <n v="10.231"/>
    <n v="6.5469999999999997"/>
    <n v="4.01"/>
    <n v="1.7829999999999999"/>
    <n v="0"/>
    <n v="0"/>
  </r>
  <r>
    <x v="35"/>
    <x v="7"/>
    <n v="9.4290000000000003"/>
    <n v="8.1940000000000008"/>
    <n v="4.8120000000000003"/>
    <n v="0.13600000000000001"/>
    <n v="0"/>
    <n v="0"/>
  </r>
  <r>
    <x v="35"/>
    <x v="7"/>
    <n v="9.6349999999999998"/>
    <n v="7.1959999999999997"/>
    <n v="4.6059999999999999"/>
    <n v="1.1339999999999999"/>
    <n v="0"/>
    <n v="0"/>
  </r>
  <r>
    <x v="35"/>
    <x v="8"/>
    <n v="8.59"/>
    <n v="6.726"/>
    <n v="5.6509999999999998"/>
    <n v="1.6040000000000001"/>
    <n v="0"/>
    <n v="0"/>
  </r>
  <r>
    <x v="35"/>
    <x v="8"/>
    <n v="9.0760000000000005"/>
    <n v="7.8570000000000002"/>
    <n v="5.165"/>
    <n v="0.47299999999999998"/>
    <n v="0"/>
    <n v="0"/>
  </r>
  <r>
    <x v="35"/>
    <x v="8"/>
    <n v="9.84"/>
    <n v="7.2030000000000003"/>
    <n v="4.4009999999999998"/>
    <n v="1.127"/>
    <n v="0"/>
    <n v="0"/>
  </r>
  <r>
    <x v="35"/>
    <x v="8"/>
    <n v="10.978999999999999"/>
    <n v="6.7190000000000003"/>
    <n v="3.262"/>
    <n v="1.611"/>
    <n v="0"/>
    <n v="0"/>
  </r>
  <r>
    <x v="35"/>
    <x v="8"/>
    <n v="7.6429999999999998"/>
    <n v="7.85"/>
    <n v="6.5979999999999999"/>
    <n v="0.48"/>
    <n v="0"/>
    <n v="0"/>
  </r>
  <r>
    <x v="35"/>
    <x v="8"/>
    <n v="8.44"/>
    <n v="7.1139999999999999"/>
    <n v="5.8010000000000002"/>
    <n v="1.216"/>
    <n v="0"/>
    <n v="0"/>
  </r>
  <r>
    <x v="35"/>
    <x v="8"/>
    <n v="8.8559999999999999"/>
    <n v="6.5709999999999997"/>
    <n v="5.3849999999999998"/>
    <n v="1.7589999999999999"/>
    <n v="0"/>
    <n v="0"/>
  </r>
  <r>
    <x v="35"/>
    <x v="8"/>
    <n v="13.259"/>
    <n v="8.1300000000000008"/>
    <n v="0.98199999999999998"/>
    <n v="0.2"/>
    <n v="0"/>
    <n v="0"/>
  </r>
  <r>
    <x v="35"/>
    <x v="8"/>
    <n v="14.241"/>
    <n v="7.0220000000000002"/>
    <n v="0"/>
    <n v="1.3080000000000001"/>
    <n v="0"/>
    <n v="0"/>
  </r>
  <r>
    <x v="35"/>
    <x v="8"/>
    <n v="9.9559999999999995"/>
    <n v="6.468"/>
    <n v="4.2850000000000001"/>
    <n v="1.8620000000000001"/>
    <n v="0"/>
    <n v="0"/>
  </r>
  <r>
    <x v="35"/>
    <x v="8"/>
    <n v="9.3710000000000004"/>
    <n v="8.3219999999999992"/>
    <n v="4.87"/>
    <n v="8.0000000000000002E-3"/>
    <n v="0"/>
    <n v="0"/>
  </r>
  <r>
    <x v="35"/>
    <x v="8"/>
    <n v="9.5719999999999992"/>
    <n v="6.0209999999999999"/>
    <n v="4.6689999999999996"/>
    <n v="2.3090000000000002"/>
    <n v="0"/>
    <n v="0"/>
  </r>
  <r>
    <x v="35"/>
    <x v="8"/>
    <n v="10.236000000000001"/>
    <n v="4.4729999999999999"/>
    <n v="4.0049999999999999"/>
    <n v="3.8570000000000002"/>
    <n v="0"/>
    <n v="0"/>
  </r>
  <r>
    <x v="35"/>
    <x v="8"/>
    <n v="11.765000000000001"/>
    <n v="2.3780000000000001"/>
    <n v="2.476"/>
    <n v="5.952"/>
    <n v="0"/>
    <n v="0"/>
  </r>
  <r>
    <x v="35"/>
    <x v="8"/>
    <n v="9.8170000000000002"/>
    <n v="1.7789999999999999"/>
    <n v="4.4240000000000004"/>
    <n v="6.5510000000000002"/>
    <n v="0"/>
    <n v="0"/>
  </r>
  <r>
    <x v="35"/>
    <x v="8"/>
    <n v="9.8170000000000002"/>
    <n v="2.923"/>
    <n v="4.4240000000000004"/>
    <n v="5.407"/>
    <n v="0"/>
    <n v="0"/>
  </r>
  <r>
    <x v="35"/>
    <x v="8"/>
    <n v="9.8170000000000002"/>
    <n v="4.5890000000000004"/>
    <n v="4.4240000000000004"/>
    <n v="3.7410000000000001"/>
    <n v="0"/>
    <n v="0"/>
  </r>
  <r>
    <x v="35"/>
    <x v="8"/>
    <n v="9.8140000000000001"/>
    <n v="5.0780000000000003"/>
    <n v="4.4269999999999996"/>
    <n v="3.2519999999999998"/>
    <n v="0"/>
    <n v="0"/>
  </r>
  <r>
    <x v="35"/>
    <x v="8"/>
    <n v="12.464"/>
    <n v="5.0640000000000001"/>
    <n v="1.7769999999999999"/>
    <n v="3.266"/>
    <n v="0"/>
    <n v="0"/>
  </r>
  <r>
    <x v="35"/>
    <x v="8"/>
    <n v="12.401999999999999"/>
    <n v="5.0490000000000004"/>
    <n v="1.839"/>
    <n v="3.2810000000000001"/>
    <n v="0"/>
    <n v="0"/>
  </r>
  <r>
    <x v="35"/>
    <x v="8"/>
    <n v="11.273999999999999"/>
    <n v="5.0659999999999998"/>
    <n v="2.9670000000000001"/>
    <n v="3.2639999999999998"/>
    <n v="0"/>
    <n v="0"/>
  </r>
  <r>
    <x v="35"/>
    <x v="8"/>
    <n v="11.46"/>
    <n v="5.1059999999999999"/>
    <n v="2.7810000000000001"/>
    <n v="3.2240000000000002"/>
    <n v="0"/>
    <n v="0"/>
  </r>
  <r>
    <x v="35"/>
    <x v="8"/>
    <n v="11.068"/>
    <n v="5.109"/>
    <n v="3.173"/>
    <n v="3.2210000000000001"/>
    <n v="0"/>
    <n v="0"/>
  </r>
  <r>
    <x v="35"/>
    <x v="8"/>
    <n v="11.441000000000001"/>
    <n v="5.1130000000000004"/>
    <n v="2.8"/>
    <n v="3.2170000000000001"/>
    <n v="0"/>
    <n v="0"/>
  </r>
  <r>
    <x v="35"/>
    <x v="8"/>
    <n v="11.422000000000001"/>
    <n v="5.0350000000000001"/>
    <n v="2.819"/>
    <n v="3.2949999999999999"/>
    <n v="0"/>
    <n v="0"/>
  </r>
  <r>
    <x v="35"/>
    <x v="8"/>
    <n v="9.0559999999999992"/>
    <n v="5.0119999999999996"/>
    <n v="5.1849999999999996"/>
    <n v="3.3180000000000001"/>
    <n v="0"/>
    <n v="0"/>
  </r>
  <r>
    <x v="35"/>
    <x v="8"/>
    <n v="9.18"/>
    <n v="5.0129999999999999"/>
    <n v="5.0609999999999999"/>
    <n v="3.3170000000000002"/>
    <n v="0"/>
    <n v="0"/>
  </r>
  <r>
    <x v="35"/>
    <x v="8"/>
    <n v="9.2479999999999993"/>
    <n v="5.0119999999999996"/>
    <n v="4.9930000000000003"/>
    <n v="3.3180000000000001"/>
    <n v="0"/>
    <n v="0"/>
  </r>
  <r>
    <x v="35"/>
    <x v="8"/>
    <n v="9.18"/>
    <n v="5.0579999999999998"/>
    <n v="5.0609999999999999"/>
    <n v="3.2719999999999998"/>
    <n v="0"/>
    <n v="0"/>
  </r>
  <r>
    <x v="35"/>
    <x v="8"/>
    <n v="9.8719999999999999"/>
    <n v="5.0270000000000001"/>
    <n v="4.3689999999999998"/>
    <n v="3.3029999999999999"/>
    <n v="0"/>
    <n v="0"/>
  </r>
  <r>
    <x v="35"/>
    <x v="9"/>
    <n v="12.061999999999999"/>
    <n v="5.0019999999999998"/>
    <n v="1.1879999999999999"/>
    <n v="3.3279999999999998"/>
    <n v="0"/>
    <n v="0"/>
  </r>
  <r>
    <x v="35"/>
    <x v="9"/>
    <n v="11.534000000000001"/>
    <n v="5.0229999999999997"/>
    <n v="1.716"/>
    <n v="3.3069999999999999"/>
    <n v="0"/>
    <n v="0"/>
  </r>
  <r>
    <x v="35"/>
    <x v="9"/>
    <n v="12.522"/>
    <n v="5.0519999999999996"/>
    <n v="0.72799999999999998"/>
    <n v="3.278"/>
    <n v="0"/>
    <n v="0"/>
  </r>
  <r>
    <x v="35"/>
    <x v="9"/>
    <n v="11.403"/>
    <n v="6.25"/>
    <n v="1.847"/>
    <n v="2.08"/>
    <n v="0"/>
    <n v="0"/>
  </r>
  <r>
    <x v="35"/>
    <x v="9"/>
    <n v="11.659000000000001"/>
    <n v="6.7270000000000003"/>
    <n v="1.591"/>
    <n v="1.603"/>
    <n v="0"/>
    <n v="0"/>
  </r>
  <r>
    <x v="35"/>
    <x v="9"/>
    <n v="11.625999999999999"/>
    <n v="6.726"/>
    <n v="1.6240000000000001"/>
    <n v="1.6040000000000001"/>
    <n v="0"/>
    <n v="0"/>
  </r>
  <r>
    <x v="35"/>
    <x v="9"/>
    <n v="12.067"/>
    <n v="6.7210000000000001"/>
    <n v="1.1830000000000001"/>
    <n v="1.609"/>
    <n v="0"/>
    <n v="0"/>
  </r>
  <r>
    <x v="35"/>
    <x v="9"/>
    <n v="12.34"/>
    <n v="6.6989999999999998"/>
    <n v="0.91"/>
    <n v="1.631"/>
    <n v="0"/>
    <n v="0"/>
  </r>
  <r>
    <x v="35"/>
    <x v="9"/>
    <n v="12.37"/>
    <n v="7.827"/>
    <n v="0.88"/>
    <n v="0.503"/>
    <n v="0"/>
    <n v="0"/>
  </r>
  <r>
    <x v="35"/>
    <x v="9"/>
    <n v="13.077"/>
    <n v="7.1879999999999997"/>
    <n v="0.17299999999999999"/>
    <n v="1.1419999999999999"/>
    <n v="0"/>
    <n v="0"/>
  </r>
  <r>
    <x v="35"/>
    <x v="9"/>
    <n v="13.063000000000001"/>
    <n v="6.7160000000000002"/>
    <n v="0.187"/>
    <n v="1.6140000000000001"/>
    <n v="0"/>
    <n v="0"/>
  </r>
  <r>
    <x v="35"/>
    <x v="9"/>
    <n v="12.877000000000001"/>
    <n v="7.8609999999999998"/>
    <n v="0.373"/>
    <n v="0.46899999999999997"/>
    <n v="0"/>
    <n v="0"/>
  </r>
  <r>
    <x v="35"/>
    <x v="9"/>
    <n v="13.247"/>
    <n v="7.1980000000000004"/>
    <n v="3.0000000000000001E-3"/>
    <n v="1.1319999999999999"/>
    <n v="0"/>
    <n v="0"/>
  </r>
  <r>
    <x v="35"/>
    <x v="9"/>
    <n v="13.076000000000001"/>
    <n v="6.72"/>
    <n v="0.17399999999999999"/>
    <n v="1.61"/>
    <n v="0"/>
    <n v="0"/>
  </r>
  <r>
    <x v="35"/>
    <x v="9"/>
    <n v="12.965"/>
    <n v="7.8559999999999999"/>
    <n v="0.28499999999999998"/>
    <n v="0.47399999999999998"/>
    <n v="0"/>
    <n v="0"/>
  </r>
  <r>
    <x v="35"/>
    <x v="9"/>
    <n v="12.506"/>
    <n v="7.02"/>
    <n v="0.74399999999999999"/>
    <n v="1.31"/>
    <n v="0"/>
    <n v="0"/>
  </r>
  <r>
    <x v="35"/>
    <x v="9"/>
    <n v="12.506"/>
    <n v="6.4649999999999999"/>
    <n v="0.74399999999999999"/>
    <n v="1.865"/>
    <n v="0"/>
    <n v="0"/>
  </r>
  <r>
    <x v="35"/>
    <x v="9"/>
    <n v="12.723000000000001"/>
    <n v="8.33"/>
    <n v="0.52700000000000002"/>
    <n v="0"/>
    <n v="0"/>
    <n v="0"/>
  </r>
  <r>
    <x v="35"/>
    <x v="9"/>
    <n v="12.971"/>
    <n v="7.0970000000000004"/>
    <n v="0.27900000000000003"/>
    <n v="1.2330000000000001"/>
    <n v="0"/>
    <n v="0"/>
  </r>
  <r>
    <x v="35"/>
    <x v="9"/>
    <n v="12.723000000000001"/>
    <n v="6.5759999999999996"/>
    <n v="0.52700000000000002"/>
    <n v="1.754"/>
    <n v="0"/>
    <n v="0"/>
  </r>
  <r>
    <x v="35"/>
    <x v="9"/>
    <n v="12.824999999999999"/>
    <n v="8.14"/>
    <n v="0.42499999999999999"/>
    <n v="0.19"/>
    <n v="0"/>
    <n v="0"/>
  </r>
  <r>
    <x v="35"/>
    <x v="9"/>
    <n v="13.25"/>
    <n v="7.1980000000000004"/>
    <n v="0"/>
    <n v="1.1319999999999999"/>
    <n v="0"/>
    <n v="0"/>
  </r>
  <r>
    <x v="35"/>
    <x v="9"/>
    <n v="12.723000000000001"/>
    <n v="6.7220000000000004"/>
    <n v="0.52700000000000002"/>
    <n v="1.6080000000000001"/>
    <n v="0"/>
    <n v="0"/>
  </r>
  <r>
    <x v="35"/>
    <x v="9"/>
    <n v="12.506"/>
    <n v="7.8620000000000001"/>
    <n v="0.74399999999999999"/>
    <n v="0.46800000000000003"/>
    <n v="0"/>
    <n v="0"/>
  </r>
  <r>
    <x v="35"/>
    <x v="9"/>
    <n v="12.506"/>
    <n v="7.0830000000000002"/>
    <n v="0.74399999999999999"/>
    <n v="1.2470000000000001"/>
    <n v="0"/>
    <n v="0"/>
  </r>
  <r>
    <x v="35"/>
    <x v="9"/>
    <n v="13.25"/>
    <n v="6.5650000000000004"/>
    <n v="0"/>
    <n v="1.7649999999999999"/>
    <n v="0"/>
    <n v="0"/>
  </r>
  <r>
    <x v="35"/>
    <x v="9"/>
    <n v="12.723000000000001"/>
    <n v="8.1679999999999993"/>
    <n v="0.52700000000000002"/>
    <n v="0.16200000000000001"/>
    <n v="0"/>
    <n v="0"/>
  </r>
  <r>
    <x v="35"/>
    <x v="9"/>
    <n v="12.506"/>
    <n v="7.1260000000000003"/>
    <n v="0.74399999999999999"/>
    <n v="1.204"/>
    <n v="0"/>
    <n v="0"/>
  </r>
  <r>
    <x v="35"/>
    <x v="9"/>
    <n v="12.506"/>
    <n v="6.7309999999999999"/>
    <n v="0.74399999999999999"/>
    <n v="1.599"/>
    <n v="0"/>
    <n v="0"/>
  </r>
  <r>
    <x v="35"/>
    <x v="9"/>
    <n v="12.506"/>
    <n v="6.7279999999999998"/>
    <n v="0.74399999999999999"/>
    <n v="1.6020000000000001"/>
    <n v="0"/>
    <n v="0"/>
  </r>
  <r>
    <x v="35"/>
    <x v="9"/>
    <n v="12.506"/>
    <n v="6.7270000000000003"/>
    <n v="0.74399999999999999"/>
    <n v="1.603"/>
    <n v="0"/>
    <n v="0"/>
  </r>
  <r>
    <x v="35"/>
    <x v="10"/>
    <n v="11.384"/>
    <n v="6.7290000000000001"/>
    <n v="1.8660000000000001"/>
    <n v="1.601"/>
    <n v="0"/>
    <n v="0"/>
  </r>
  <r>
    <x v="35"/>
    <x v="10"/>
    <n v="11.57"/>
    <n v="6.6639999999999997"/>
    <n v="1.68"/>
    <n v="1.6659999999999999"/>
    <n v="0"/>
    <n v="0"/>
  </r>
  <r>
    <x v="35"/>
    <x v="10"/>
    <n v="11.702999999999999"/>
    <n v="6.7329999999999997"/>
    <n v="1.5469999999999999"/>
    <n v="1.597"/>
    <n v="0"/>
    <n v="0"/>
  </r>
  <r>
    <x v="35"/>
    <x v="10"/>
    <n v="10.99"/>
    <n v="6.734"/>
    <n v="2.2599999999999998"/>
    <n v="1.5960000000000001"/>
    <n v="0"/>
    <n v="0"/>
  </r>
  <r>
    <x v="35"/>
    <x v="10"/>
    <n v="11.247999999999999"/>
    <n v="6.7309999999999999"/>
    <n v="2.0019999999999998"/>
    <n v="1.599"/>
    <n v="0"/>
    <n v="0"/>
  </r>
  <r>
    <x v="35"/>
    <x v="10"/>
    <n v="10.747999999999999"/>
    <n v="6.7329999999999997"/>
    <n v="2.5019999999999998"/>
    <n v="1.597"/>
    <n v="0"/>
    <n v="0"/>
  </r>
  <r>
    <x v="35"/>
    <x v="10"/>
    <n v="9.8550000000000004"/>
    <n v="6.7320000000000002"/>
    <n v="3.395"/>
    <n v="1.5980000000000001"/>
    <n v="0"/>
    <n v="0"/>
  </r>
  <r>
    <x v="35"/>
    <x v="10"/>
    <n v="11.092000000000001"/>
    <n v="6.73"/>
    <n v="2.1579999999999999"/>
    <n v="1.6"/>
    <n v="0"/>
    <n v="0"/>
  </r>
  <r>
    <x v="35"/>
    <x v="10"/>
    <n v="10.827"/>
    <n v="6.7320000000000002"/>
    <n v="2.423"/>
    <n v="1.5980000000000001"/>
    <n v="0"/>
    <n v="0"/>
  </r>
  <r>
    <x v="35"/>
    <x v="10"/>
    <n v="10.827"/>
    <n v="6.7279999999999998"/>
    <n v="2.423"/>
    <n v="1.6020000000000001"/>
    <n v="0"/>
    <n v="0"/>
  </r>
  <r>
    <x v="35"/>
    <x v="10"/>
    <n v="10.43"/>
    <n v="6.7229999999999999"/>
    <n v="2.82"/>
    <n v="1.607"/>
    <n v="0"/>
    <n v="0"/>
  </r>
  <r>
    <x v="35"/>
    <x v="10"/>
    <n v="10.433"/>
    <n v="6.7309999999999999"/>
    <n v="2.8170000000000002"/>
    <n v="1.599"/>
    <n v="0"/>
    <n v="0"/>
  </r>
  <r>
    <x v="35"/>
    <x v="10"/>
    <n v="10.067"/>
    <n v="6.7329999999999997"/>
    <n v="3.1829999999999998"/>
    <n v="1.597"/>
    <n v="0"/>
    <n v="0"/>
  </r>
  <r>
    <x v="35"/>
    <x v="10"/>
    <n v="9.0909999999999993"/>
    <n v="6.7380000000000004"/>
    <n v="4.1589999999999998"/>
    <n v="1.5920000000000001"/>
    <n v="0"/>
    <n v="0"/>
  </r>
  <r>
    <x v="35"/>
    <x v="10"/>
    <n v="8.6110000000000007"/>
    <n v="7.4029999999999996"/>
    <n v="4.6390000000000002"/>
    <n v="0.92700000000000005"/>
    <n v="0"/>
    <n v="0"/>
  </r>
  <r>
    <x v="35"/>
    <x v="10"/>
    <n v="8.3079999999999998"/>
    <n v="6.7430000000000003"/>
    <n v="4.9420000000000002"/>
    <n v="1.587"/>
    <n v="0"/>
    <n v="0"/>
  </r>
  <r>
    <x v="35"/>
    <x v="10"/>
    <n v="9.1890000000000001"/>
    <n v="6.7469999999999999"/>
    <n v="4.0609999999999999"/>
    <n v="1.583"/>
    <n v="0"/>
    <n v="0"/>
  </r>
  <r>
    <x v="35"/>
    <x v="10"/>
    <n v="9.0690000000000008"/>
    <n v="6.0750000000000002"/>
    <n v="4.181"/>
    <n v="2.2549999999999999"/>
    <n v="0"/>
    <n v="0"/>
  </r>
  <r>
    <x v="35"/>
    <x v="10"/>
    <n v="8.2490000000000006"/>
    <n v="6.7350000000000003"/>
    <n v="5.0010000000000003"/>
    <n v="1.595"/>
    <n v="0"/>
    <n v="0"/>
  </r>
  <r>
    <x v="35"/>
    <x v="10"/>
    <n v="8.0120000000000005"/>
    <n v="6.7329999999999997"/>
    <n v="5.2380000000000004"/>
    <n v="1.597"/>
    <n v="0"/>
    <n v="0"/>
  </r>
  <r>
    <x v="35"/>
    <x v="10"/>
    <n v="9.4529999999999994"/>
    <n v="6.7309999999999999"/>
    <n v="3.7970000000000002"/>
    <n v="1.599"/>
    <n v="0"/>
    <n v="0"/>
  </r>
  <r>
    <x v="35"/>
    <x v="10"/>
    <n v="9.5589999999999993"/>
    <n v="6.734"/>
    <n v="3.6909999999999998"/>
    <n v="1.5960000000000001"/>
    <n v="0"/>
    <n v="0"/>
  </r>
  <r>
    <x v="35"/>
    <x v="10"/>
    <n v="8.6760000000000002"/>
    <n v="6.7350000000000003"/>
    <n v="4.5739999999999998"/>
    <n v="1.595"/>
    <n v="0"/>
    <n v="0"/>
  </r>
  <r>
    <x v="35"/>
    <x v="10"/>
    <n v="4.8380000000000001"/>
    <n v="6.7409999999999997"/>
    <n v="8.4120000000000008"/>
    <n v="1.589"/>
    <n v="0"/>
    <n v="0"/>
  </r>
  <r>
    <x v="35"/>
    <x v="10"/>
    <n v="6.734"/>
    <n v="6.7460000000000004"/>
    <n v="6.516"/>
    <n v="1.5840000000000001"/>
    <n v="0"/>
    <n v="0"/>
  </r>
  <r>
    <x v="35"/>
    <x v="10"/>
    <n v="6.9790000000000001"/>
    <n v="6.6680000000000001"/>
    <n v="6.2709999999999999"/>
    <n v="1.6619999999999999"/>
    <n v="0"/>
    <n v="0"/>
  </r>
  <r>
    <x v="35"/>
    <x v="10"/>
    <n v="3.5419999999999998"/>
    <n v="6.6230000000000002"/>
    <n v="9.7080000000000002"/>
    <n v="1.7070000000000001"/>
    <n v="0"/>
    <n v="0"/>
  </r>
  <r>
    <x v="35"/>
    <x v="10"/>
    <n v="6.4580000000000002"/>
    <n v="6.6230000000000002"/>
    <n v="6.7919999999999998"/>
    <n v="1.7070000000000001"/>
    <n v="0"/>
    <n v="0"/>
  </r>
  <r>
    <x v="35"/>
    <x v="10"/>
    <n v="7.59"/>
    <n v="6.6230000000000002"/>
    <n v="5.66"/>
    <n v="1.7070000000000001"/>
    <n v="0"/>
    <n v="0"/>
  </r>
  <r>
    <x v="35"/>
    <x v="10"/>
    <n v="7.5990000000000002"/>
    <n v="6.6260000000000003"/>
    <n v="5.6509999999999998"/>
    <n v="1.704"/>
    <n v="0"/>
    <n v="0"/>
  </r>
  <r>
    <x v="35"/>
    <x v="11"/>
    <n v="7.343"/>
    <n v="6.6269999999999998"/>
    <n v="5.907"/>
    <n v="1.7030000000000001"/>
    <n v="0"/>
    <n v="0"/>
  </r>
  <r>
    <x v="35"/>
    <x v="11"/>
    <n v="6.5179999999999998"/>
    <n v="6.6219999999999999"/>
    <n v="6.7320000000000002"/>
    <n v="1.708"/>
    <n v="0"/>
    <n v="0"/>
  </r>
  <r>
    <x v="35"/>
    <x v="11"/>
    <n v="3.887"/>
    <n v="6.649"/>
    <n v="9.3629999999999995"/>
    <n v="1.681"/>
    <n v="0"/>
    <n v="0"/>
  </r>
  <r>
    <x v="35"/>
    <x v="11"/>
    <n v="3.8940000000000001"/>
    <n v="6.6740000000000004"/>
    <n v="9.3559999999999999"/>
    <n v="1.6559999999999999"/>
    <n v="0"/>
    <n v="0"/>
  </r>
  <r>
    <x v="35"/>
    <x v="11"/>
    <n v="5.96"/>
    <n v="6.6710000000000003"/>
    <n v="7.29"/>
    <n v="1.659"/>
    <n v="0"/>
    <n v="0"/>
  </r>
  <r>
    <x v="35"/>
    <x v="11"/>
    <n v="4.4249999999999998"/>
    <n v="6.4569999999999999"/>
    <n v="8.8249999999999993"/>
    <n v="1.873"/>
    <n v="0"/>
    <n v="0"/>
  </r>
  <r>
    <x v="35"/>
    <x v="11"/>
    <n v="3.8879999999999999"/>
    <n v="6.6059999999999999"/>
    <n v="9.3620000000000001"/>
    <n v="1.724"/>
    <n v="0"/>
    <n v="0"/>
  </r>
  <r>
    <x v="35"/>
    <x v="11"/>
    <n v="2.532"/>
    <n v="6.6070000000000002"/>
    <n v="10.718"/>
    <n v="1.7230000000000001"/>
    <n v="0"/>
    <n v="0"/>
  </r>
  <r>
    <x v="35"/>
    <x v="11"/>
    <n v="0.70599999999999996"/>
    <n v="5.0170000000000003"/>
    <n v="12.544"/>
    <n v="3.3130000000000002"/>
    <n v="0"/>
    <n v="0"/>
  </r>
  <r>
    <x v="35"/>
    <x v="11"/>
    <n v="0.122"/>
    <n v="3.7869999999999999"/>
    <n v="13.128"/>
    <n v="4.5430000000000001"/>
    <n v="0"/>
    <n v="0"/>
  </r>
  <r>
    <x v="35"/>
    <x v="11"/>
    <n v="1.29"/>
    <n v="3.35"/>
    <n v="11.96"/>
    <n v="4.9800000000000004"/>
    <n v="0"/>
    <n v="0"/>
  </r>
  <r>
    <x v="35"/>
    <x v="11"/>
    <n v="0.79300000000000004"/>
    <n v="2.2280000000000002"/>
    <n v="12.457000000000001"/>
    <n v="6.1020000000000003"/>
    <n v="0"/>
    <n v="0"/>
  </r>
  <r>
    <x v="35"/>
    <x v="11"/>
    <n v="0"/>
    <n v="0.48199999999999998"/>
    <n v="13.327999999999999"/>
    <n v="7.8479999999999999"/>
    <n v="0"/>
    <n v="0"/>
  </r>
  <r>
    <x v="35"/>
    <x v="11"/>
    <n v="0"/>
    <n v="0.17499999999999999"/>
    <n v="13.342000000000001"/>
    <n v="8.1549999999999994"/>
    <n v="0"/>
    <n v="0"/>
  </r>
  <r>
    <x v="35"/>
    <x v="11"/>
    <n v="0"/>
    <n v="1.36"/>
    <n v="14.12"/>
    <n v="6.97"/>
    <n v="0"/>
    <n v="0"/>
  </r>
  <r>
    <x v="35"/>
    <x v="11"/>
    <n v="5.4939999999999998"/>
    <n v="2.988"/>
    <n v="7.7560000000000002"/>
    <n v="5.3419999999999996"/>
    <n v="0"/>
    <n v="0"/>
  </r>
  <r>
    <x v="35"/>
    <x v="11"/>
    <n v="7.8"/>
    <n v="2.9790000000000001"/>
    <n v="5.45"/>
    <n v="5.351"/>
    <n v="0"/>
    <n v="0"/>
  </r>
  <r>
    <x v="35"/>
    <x v="11"/>
    <n v="8.3810000000000002"/>
    <n v="3.7210000000000001"/>
    <n v="4.8689999999999998"/>
    <n v="4.609"/>
    <n v="0"/>
    <n v="0"/>
  </r>
  <r>
    <x v="35"/>
    <x v="11"/>
    <n v="8.2449999999999992"/>
    <n v="4.4560000000000004"/>
    <n v="5.0049999999999999"/>
    <n v="3.8740000000000001"/>
    <n v="0"/>
    <n v="0"/>
  </r>
  <r>
    <x v="35"/>
    <x v="11"/>
    <n v="8.4329999999999998"/>
    <n v="4.4569999999999999"/>
    <n v="4.8170000000000002"/>
    <n v="3.8730000000000002"/>
    <n v="0"/>
    <n v="0"/>
  </r>
  <r>
    <x v="35"/>
    <x v="11"/>
    <n v="7.5670000000000002"/>
    <n v="4.4630000000000001"/>
    <n v="5.6829999999999998"/>
    <n v="3.867"/>
    <n v="0"/>
    <n v="0"/>
  </r>
  <r>
    <x v="35"/>
    <x v="11"/>
    <n v="7.5940000000000003"/>
    <n v="3.8519999999999999"/>
    <n v="5.6559999999999997"/>
    <n v="4.4779999999999998"/>
    <n v="0"/>
    <n v="0"/>
  </r>
  <r>
    <x v="35"/>
    <x v="11"/>
    <n v="6.78"/>
    <n v="3.0190000000000001"/>
    <n v="6.47"/>
    <n v="5.3109999999999999"/>
    <n v="0"/>
    <n v="0"/>
  </r>
  <r>
    <x v="35"/>
    <x v="11"/>
    <n v="6.7569999999999997"/>
    <n v="2.742"/>
    <n v="6.4930000000000003"/>
    <n v="5.5880000000000001"/>
    <n v="0"/>
    <n v="0"/>
  </r>
  <r>
    <x v="35"/>
    <x v="11"/>
    <n v="4.9169999999999998"/>
    <n v="3.391"/>
    <n v="8.3330000000000002"/>
    <n v="4.9390000000000001"/>
    <n v="0"/>
    <n v="0"/>
  </r>
  <r>
    <x v="35"/>
    <x v="11"/>
    <n v="5.9779999999999998"/>
    <n v="2.7469999999999999"/>
    <n v="7.2720000000000002"/>
    <n v="5.5830000000000002"/>
    <n v="0"/>
    <n v="0"/>
  </r>
  <r>
    <x v="35"/>
    <x v="11"/>
    <n v="6.8179999999999996"/>
    <n v="2.7730000000000001"/>
    <n v="6.4320000000000004"/>
    <n v="5.5570000000000004"/>
    <n v="0"/>
    <n v="0"/>
  </r>
  <r>
    <x v="35"/>
    <x v="11"/>
    <n v="7.0220000000000002"/>
    <n v="2.7839999999999998"/>
    <n v="6.2279999999999998"/>
    <n v="5.5460000000000003"/>
    <n v="0"/>
    <n v="0"/>
  </r>
  <r>
    <x v="35"/>
    <x v="11"/>
    <n v="6.4059999999999997"/>
    <n v="2.7810000000000001"/>
    <n v="6.8440000000000003"/>
    <n v="5.5490000000000004"/>
    <n v="0"/>
    <n v="0"/>
  </r>
  <r>
    <x v="35"/>
    <x v="11"/>
    <n v="5.0709999999999997"/>
    <n v="2.7679999999999998"/>
    <n v="8.1790000000000003"/>
    <n v="5.5620000000000003"/>
    <n v="0"/>
    <n v="0"/>
  </r>
  <r>
    <x v="35"/>
    <x v="11"/>
    <n v="7.2679999999999998"/>
    <n v="2.8010000000000002"/>
    <n v="5.9820000000000002"/>
    <n v="5.5289999999999999"/>
    <n v="0"/>
    <n v="0"/>
  </r>
  <r>
    <x v="36"/>
    <x v="0"/>
    <n v="7.694"/>
    <n v="2.7909999999999999"/>
    <n v="5.556"/>
    <n v="5.5389999999999997"/>
    <n v="0"/>
    <n v="0"/>
  </r>
  <r>
    <x v="36"/>
    <x v="0"/>
    <n v="6.9450000000000003"/>
    <n v="2.7879999999999998"/>
    <n v="6.3049999999999997"/>
    <n v="5.5419999999999998"/>
    <n v="0"/>
    <n v="0"/>
  </r>
  <r>
    <x v="36"/>
    <x v="0"/>
    <n v="7.4889999999999999"/>
    <n v="2.7869999999999999"/>
    <n v="5.7610000000000001"/>
    <n v="5.5430000000000001"/>
    <n v="0"/>
    <n v="0"/>
  </r>
  <r>
    <x v="36"/>
    <x v="0"/>
    <n v="6.5860000000000003"/>
    <n v="2.7909999999999999"/>
    <n v="6.6639999999999997"/>
    <n v="5.5389999999999997"/>
    <n v="0"/>
    <n v="0"/>
  </r>
  <r>
    <x v="36"/>
    <x v="0"/>
    <n v="8.6489999999999991"/>
    <n v="3.423"/>
    <n v="4.601"/>
    <n v="4.907"/>
    <n v="0"/>
    <n v="0"/>
  </r>
  <r>
    <x v="36"/>
    <x v="0"/>
    <n v="6.6360000000000001"/>
    <n v="4.6559999999999997"/>
    <n v="6.6139999999999999"/>
    <n v="3.6739999999999999"/>
    <n v="0"/>
    <n v="0"/>
  </r>
  <r>
    <x v="36"/>
    <x v="0"/>
    <n v="5.2389999999999999"/>
    <n v="4.7089999999999996"/>
    <n v="8.0109999999999992"/>
    <n v="3.621"/>
    <n v="0"/>
    <n v="0"/>
  </r>
  <r>
    <x v="36"/>
    <x v="0"/>
    <n v="4.8890000000000002"/>
    <n v="6.1669999999999998"/>
    <n v="8.3610000000000007"/>
    <n v="2.1629999999999998"/>
    <n v="0"/>
    <n v="0"/>
  </r>
  <r>
    <x v="36"/>
    <x v="0"/>
    <n v="3.2810000000000001"/>
    <n v="6.4359999999999999"/>
    <n v="9.9689999999999994"/>
    <n v="1.8939999999999999"/>
    <n v="0"/>
    <n v="0"/>
  </r>
  <r>
    <x v="36"/>
    <x v="0"/>
    <n v="3.508"/>
    <n v="6.6660000000000004"/>
    <n v="9.7420000000000009"/>
    <n v="1.6639999999999999"/>
    <n v="0"/>
    <n v="0"/>
  </r>
  <r>
    <x v="36"/>
    <x v="0"/>
    <n v="3.7240000000000002"/>
    <n v="6.5220000000000002"/>
    <n v="9.5259999999999998"/>
    <n v="1.8080000000000001"/>
    <n v="0"/>
    <n v="0"/>
  </r>
  <r>
    <x v="36"/>
    <x v="0"/>
    <n v="3.6629999999999998"/>
    <n v="6.5979999999999999"/>
    <n v="9.5869999999999997"/>
    <n v="1.732"/>
    <n v="0"/>
    <n v="0"/>
  </r>
  <r>
    <x v="36"/>
    <x v="0"/>
    <n v="3.4449999999999998"/>
    <n v="6.6719999999999997"/>
    <n v="9.8049999999999997"/>
    <n v="1.6579999999999999"/>
    <n v="0"/>
    <n v="0"/>
  </r>
  <r>
    <x v="36"/>
    <x v="0"/>
    <n v="3.4430000000000001"/>
    <n v="6.5309999999999997"/>
    <n v="9.8070000000000004"/>
    <n v="1.7989999999999999"/>
    <n v="0"/>
    <n v="0"/>
  </r>
  <r>
    <x v="36"/>
    <x v="0"/>
    <n v="3.4780000000000002"/>
    <n v="6.5979999999999999"/>
    <n v="9.7720000000000002"/>
    <n v="1.732"/>
    <n v="0"/>
    <n v="0"/>
  </r>
  <r>
    <x v="36"/>
    <x v="0"/>
    <n v="5.4560000000000004"/>
    <n v="6.5940000000000003"/>
    <n v="7.7939999999999996"/>
    <n v="1.736"/>
    <n v="0"/>
    <n v="0"/>
  </r>
  <r>
    <x v="36"/>
    <x v="0"/>
    <n v="5.8879999999999999"/>
    <n v="6.59"/>
    <n v="7.3620000000000001"/>
    <n v="1.74"/>
    <n v="0"/>
    <n v="0"/>
  </r>
  <r>
    <x v="36"/>
    <x v="0"/>
    <n v="6.5780000000000003"/>
    <n v="6.5890000000000004"/>
    <n v="6.6719999999999997"/>
    <n v="1.7410000000000001"/>
    <n v="0"/>
    <n v="0"/>
  </r>
  <r>
    <x v="36"/>
    <x v="0"/>
    <n v="6.7249999999999996"/>
    <n v="6.5910000000000002"/>
    <n v="6.5250000000000004"/>
    <n v="1.7390000000000001"/>
    <n v="0"/>
    <n v="0"/>
  </r>
  <r>
    <x v="36"/>
    <x v="0"/>
    <n v="6.7249999999999996"/>
    <n v="6.5910000000000002"/>
    <n v="6.5250000000000004"/>
    <n v="1.7390000000000001"/>
    <n v="0"/>
    <n v="0"/>
  </r>
  <r>
    <x v="36"/>
    <x v="0"/>
    <n v="5.2119999999999997"/>
    <n v="6.5910000000000002"/>
    <n v="8.0380000000000003"/>
    <n v="1.7390000000000001"/>
    <n v="0"/>
    <n v="0"/>
  </r>
  <r>
    <x v="36"/>
    <x v="0"/>
    <n v="4.0510000000000002"/>
    <n v="6.5960000000000001"/>
    <n v="9.1989999999999998"/>
    <n v="1.734"/>
    <n v="0"/>
    <n v="0"/>
  </r>
  <r>
    <x v="36"/>
    <x v="0"/>
    <n v="5.6849999999999996"/>
    <n v="6.5979999999999999"/>
    <n v="7.5650000000000004"/>
    <n v="1.732"/>
    <n v="0"/>
    <n v="0"/>
  </r>
  <r>
    <x v="36"/>
    <x v="0"/>
    <n v="5.5119999999999996"/>
    <n v="6.5970000000000004"/>
    <n v="7.7380000000000004"/>
    <n v="1.7330000000000001"/>
    <n v="0"/>
    <n v="0"/>
  </r>
  <r>
    <x v="36"/>
    <x v="0"/>
    <n v="5.7069999999999999"/>
    <n v="6.5960000000000001"/>
    <n v="7.5430000000000001"/>
    <n v="1.734"/>
    <n v="0"/>
    <n v="0"/>
  </r>
  <r>
    <x v="36"/>
    <x v="0"/>
    <n v="6.4260000000000002"/>
    <n v="6.5940000000000003"/>
    <n v="6.8239999999999998"/>
    <n v="1.736"/>
    <n v="0"/>
    <n v="0"/>
  </r>
  <r>
    <x v="36"/>
    <x v="0"/>
    <n v="5.8220000000000001"/>
    <n v="6.5919999999999996"/>
    <n v="7.4279999999999999"/>
    <n v="1.738"/>
    <n v="0"/>
    <n v="0"/>
  </r>
  <r>
    <x v="36"/>
    <x v="0"/>
    <n v="5.4509999999999996"/>
    <n v="6.5940000000000003"/>
    <n v="7.7990000000000004"/>
    <n v="1.736"/>
    <n v="0"/>
    <n v="0"/>
  </r>
  <r>
    <x v="36"/>
    <x v="0"/>
    <n v="6.3520000000000003"/>
    <n v="6.59"/>
    <n v="6.8979999999999997"/>
    <n v="1.74"/>
    <n v="0"/>
    <n v="0"/>
  </r>
  <r>
    <x v="36"/>
    <x v="0"/>
    <n v="6.343"/>
    <n v="6.4450000000000003"/>
    <n v="6.907"/>
    <n v="1.885"/>
    <n v="0"/>
    <n v="0"/>
  </r>
  <r>
    <x v="36"/>
    <x v="0"/>
    <n v="5.77"/>
    <n v="6.3920000000000003"/>
    <n v="7.48"/>
    <n v="1.9379999999999999"/>
    <n v="0"/>
    <n v="0"/>
  </r>
  <r>
    <x v="36"/>
    <x v="1"/>
    <n v="7.5460000000000003"/>
    <n v="6.3940000000000001"/>
    <n v="5.7039999999999997"/>
    <n v="1.9359999999999999"/>
    <n v="0"/>
    <n v="0"/>
  </r>
  <r>
    <x v="36"/>
    <x v="1"/>
    <n v="8.0419999999999998"/>
    <n v="6.3680000000000003"/>
    <n v="5.2080000000000002"/>
    <n v="1.962"/>
    <n v="0"/>
    <n v="0"/>
  </r>
  <r>
    <x v="36"/>
    <x v="1"/>
    <n v="8.0419999999999998"/>
    <n v="6.367"/>
    <n v="5.2080000000000002"/>
    <n v="1.9630000000000001"/>
    <n v="0"/>
    <n v="0"/>
  </r>
  <r>
    <x v="36"/>
    <x v="1"/>
    <n v="10.095000000000001"/>
    <n v="6.3650000000000002"/>
    <n v="3.1549999999999998"/>
    <n v="1.9650000000000001"/>
    <n v="0"/>
    <n v="0"/>
  </r>
  <r>
    <x v="36"/>
    <x v="1"/>
    <n v="10.579000000000001"/>
    <n v="6.3570000000000002"/>
    <n v="2.6709999999999998"/>
    <n v="1.9730000000000001"/>
    <n v="0"/>
    <n v="0"/>
  </r>
  <r>
    <x v="36"/>
    <x v="1"/>
    <n v="10.063000000000001"/>
    <n v="6.351"/>
    <n v="3.1869999999999998"/>
    <n v="1.9790000000000001"/>
    <n v="0"/>
    <n v="0"/>
  </r>
  <r>
    <x v="36"/>
    <x v="1"/>
    <n v="7.359"/>
    <n v="6.3630000000000004"/>
    <n v="5.891"/>
    <n v="1.9670000000000001"/>
    <n v="0"/>
    <n v="0"/>
  </r>
  <r>
    <x v="36"/>
    <x v="1"/>
    <n v="5.3979999999999997"/>
    <n v="6.3719999999999999"/>
    <n v="7.8520000000000003"/>
    <n v="1.958"/>
    <n v="0"/>
    <n v="0"/>
  </r>
  <r>
    <x v="36"/>
    <x v="1"/>
    <n v="4.0220000000000002"/>
    <n v="6.3550000000000004"/>
    <n v="9.2279999999999998"/>
    <n v="1.9750000000000001"/>
    <n v="0"/>
    <n v="0"/>
  </r>
  <r>
    <x v="36"/>
    <x v="1"/>
    <n v="2.3639999999999999"/>
    <n v="6.5540000000000003"/>
    <n v="10.885999999999999"/>
    <n v="1.776"/>
    <n v="0"/>
    <n v="0"/>
  </r>
  <r>
    <x v="36"/>
    <x v="1"/>
    <n v="1.327"/>
    <n v="6.7130000000000001"/>
    <n v="11.923"/>
    <n v="1.617"/>
    <n v="0"/>
    <n v="0"/>
  </r>
  <r>
    <x v="36"/>
    <x v="1"/>
    <n v="1.1479999999999999"/>
    <n v="6.7149999999999999"/>
    <n v="12.102"/>
    <n v="1.615"/>
    <n v="0"/>
    <n v="0"/>
  </r>
  <r>
    <x v="36"/>
    <x v="1"/>
    <n v="1.157"/>
    <n v="6.7060000000000004"/>
    <n v="12.093"/>
    <n v="1.6240000000000001"/>
    <n v="0"/>
    <n v="0"/>
  </r>
  <r>
    <x v="36"/>
    <x v="1"/>
    <n v="3.3610000000000002"/>
    <n v="6.7039999999999997"/>
    <n v="9.8889999999999993"/>
    <n v="1.6259999999999999"/>
    <n v="0"/>
    <n v="0"/>
  </r>
  <r>
    <x v="36"/>
    <x v="1"/>
    <n v="1.946"/>
    <n v="6.6890000000000001"/>
    <n v="11.304"/>
    <n v="1.641"/>
    <n v="0"/>
    <n v="0"/>
  </r>
  <r>
    <x v="36"/>
    <x v="1"/>
    <n v="2.4700000000000002"/>
    <n v="6.6950000000000003"/>
    <n v="10.78"/>
    <n v="1.635"/>
    <n v="0"/>
    <n v="0"/>
  </r>
  <r>
    <x v="36"/>
    <x v="1"/>
    <n v="4.4349999999999996"/>
    <n v="6.69"/>
    <n v="8.8149999999999995"/>
    <n v="1.64"/>
    <n v="0"/>
    <n v="0"/>
  </r>
  <r>
    <x v="36"/>
    <x v="1"/>
    <n v="3.4089999999999998"/>
    <n v="6.7119999999999997"/>
    <n v="9.8409999999999993"/>
    <n v="1.6180000000000001"/>
    <n v="0"/>
    <n v="0"/>
  </r>
  <r>
    <x v="36"/>
    <x v="1"/>
    <n v="5.9880000000000004"/>
    <n v="5.3079999999999998"/>
    <n v="7.2619999999999996"/>
    <n v="3.0219999999999998"/>
    <n v="0"/>
    <n v="0"/>
  </r>
  <r>
    <x v="36"/>
    <x v="1"/>
    <n v="5.6660000000000004"/>
    <n v="4.6749999999999998"/>
    <n v="7.5839999999999996"/>
    <n v="3.6549999999999998"/>
    <n v="0"/>
    <n v="0"/>
  </r>
  <r>
    <x v="36"/>
    <x v="1"/>
    <n v="5.8789999999999996"/>
    <n v="4.6929999999999996"/>
    <n v="7.3710000000000004"/>
    <n v="3.637"/>
    <n v="0"/>
    <n v="0"/>
  </r>
  <r>
    <x v="36"/>
    <x v="1"/>
    <n v="6.7309999999999999"/>
    <n v="5.7619999999999996"/>
    <n v="6.5190000000000001"/>
    <n v="2.5680000000000001"/>
    <n v="0"/>
    <n v="0"/>
  </r>
  <r>
    <x v="36"/>
    <x v="1"/>
    <n v="5.9029999999999996"/>
    <n v="6.6180000000000003"/>
    <n v="7.3470000000000004"/>
    <n v="1.712"/>
    <n v="0"/>
    <n v="0"/>
  </r>
  <r>
    <x v="36"/>
    <x v="1"/>
    <n v="7.1059999999999999"/>
    <n v="6.6280000000000001"/>
    <n v="6.1440000000000001"/>
    <n v="1.702"/>
    <n v="0"/>
    <n v="0"/>
  </r>
  <r>
    <x v="36"/>
    <x v="1"/>
    <n v="7.423"/>
    <n v="6.63"/>
    <n v="5.827"/>
    <n v="1.7"/>
    <n v="0"/>
    <n v="0"/>
  </r>
  <r>
    <x v="36"/>
    <x v="1"/>
    <n v="5.3360000000000003"/>
    <n v="6.6280000000000001"/>
    <n v="7.9139999999999997"/>
    <n v="1.702"/>
    <n v="0"/>
    <n v="0"/>
  </r>
  <r>
    <x v="36"/>
    <x v="1"/>
    <n v="3.7770000000000001"/>
    <n v="6.6239999999999997"/>
    <n v="9.4730000000000008"/>
    <n v="1.706"/>
    <n v="0"/>
    <n v="0"/>
  </r>
  <r>
    <x v="36"/>
    <x v="1"/>
    <n v="3.5750000000000002"/>
    <n v="6.6239999999999997"/>
    <n v="9.6750000000000007"/>
    <n v="1.706"/>
    <n v="0"/>
    <n v="0"/>
  </r>
  <r>
    <x v="36"/>
    <x v="2"/>
    <n v="4.0970000000000004"/>
    <n v="6.6280000000000001"/>
    <n v="9.1530000000000005"/>
    <n v="1.702"/>
    <n v="0"/>
    <n v="0"/>
  </r>
  <r>
    <x v="36"/>
    <x v="2"/>
    <n v="6.0720000000000001"/>
    <n v="5.2619999999999996"/>
    <n v="7.1779999999999999"/>
    <n v="3.0680000000000001"/>
    <n v="0"/>
    <n v="0"/>
  </r>
  <r>
    <x v="36"/>
    <x v="2"/>
    <n v="7.0289999999999999"/>
    <n v="4.7039999999999997"/>
    <n v="6.2210000000000001"/>
    <n v="3.6259999999999999"/>
    <n v="0"/>
    <n v="0"/>
  </r>
  <r>
    <x v="36"/>
    <x v="2"/>
    <n v="7.4160000000000004"/>
    <n v="4.7050000000000001"/>
    <n v="5.8339999999999996"/>
    <n v="3.625"/>
    <n v="0"/>
    <n v="0"/>
  </r>
  <r>
    <x v="36"/>
    <x v="2"/>
    <n v="7.827"/>
    <n v="4.7140000000000004"/>
    <n v="5.423"/>
    <n v="3.6160000000000001"/>
    <n v="0"/>
    <n v="0"/>
  </r>
  <r>
    <x v="36"/>
    <x v="2"/>
    <n v="9.6280000000000001"/>
    <n v="3.51"/>
    <n v="3.6219999999999999"/>
    <n v="4.82"/>
    <n v="0"/>
    <n v="0"/>
  </r>
  <r>
    <x v="36"/>
    <x v="2"/>
    <n v="9.9920000000000009"/>
    <n v="2.99"/>
    <n v="3.258"/>
    <n v="5.34"/>
    <n v="0"/>
    <n v="0"/>
  </r>
  <r>
    <x v="36"/>
    <x v="2"/>
    <n v="10.611000000000001"/>
    <n v="3.1989999999999998"/>
    <n v="2.6389999999999998"/>
    <n v="5.1310000000000002"/>
    <n v="0"/>
    <n v="0"/>
  </r>
  <r>
    <x v="36"/>
    <x v="2"/>
    <n v="10.52"/>
    <n v="2.9780000000000002"/>
    <n v="2.73"/>
    <n v="5.3520000000000003"/>
    <n v="0"/>
    <n v="0"/>
  </r>
  <r>
    <x v="36"/>
    <x v="2"/>
    <n v="10.52"/>
    <n v="2.9710000000000001"/>
    <n v="2.73"/>
    <n v="5.359"/>
    <n v="0"/>
    <n v="0"/>
  </r>
  <r>
    <x v="36"/>
    <x v="2"/>
    <n v="11.066000000000001"/>
    <n v="2.9540000000000002"/>
    <n v="2.1840000000000002"/>
    <n v="5.3760000000000003"/>
    <n v="0"/>
    <n v="0"/>
  </r>
  <r>
    <x v="36"/>
    <x v="2"/>
    <n v="12.795"/>
    <n v="2.0089999999999999"/>
    <n v="0.45500000000000002"/>
    <n v="6.3209999999999997"/>
    <n v="0"/>
    <n v="0"/>
  </r>
  <r>
    <x v="36"/>
    <x v="2"/>
    <n v="12.795"/>
    <n v="1.7010000000000001"/>
    <n v="0.45500000000000002"/>
    <n v="6.6289999999999996"/>
    <n v="0"/>
    <n v="0"/>
  </r>
  <r>
    <x v="36"/>
    <x v="2"/>
    <n v="12.795"/>
    <n v="1.7110000000000001"/>
    <n v="0.45500000000000002"/>
    <n v="6.6189999999999998"/>
    <n v="0"/>
    <n v="0"/>
  </r>
  <r>
    <x v="36"/>
    <x v="2"/>
    <n v="12.157999999999999"/>
    <n v="1.7170000000000001"/>
    <n v="1.0920000000000001"/>
    <n v="6.6130000000000004"/>
    <n v="0"/>
    <n v="0"/>
  </r>
  <r>
    <x v="36"/>
    <x v="2"/>
    <n v="10.894"/>
    <n v="6.4770000000000003"/>
    <n v="2.3559999999999999"/>
    <n v="1.853"/>
    <n v="0"/>
    <n v="0"/>
  </r>
  <r>
    <x v="36"/>
    <x v="2"/>
    <n v="11.627000000000001"/>
    <n v="6.3929999999999998"/>
    <n v="1.623"/>
    <n v="1.9370000000000001"/>
    <n v="0"/>
    <n v="0"/>
  </r>
  <r>
    <x v="36"/>
    <x v="2"/>
    <n v="11.448"/>
    <n v="6.3959999999999999"/>
    <n v="1.802"/>
    <n v="1.9339999999999999"/>
    <n v="0"/>
    <n v="0"/>
  </r>
  <r>
    <x v="36"/>
    <x v="2"/>
    <n v="11.994"/>
    <n v="6.3920000000000003"/>
    <n v="1.256"/>
    <n v="1.9379999999999999"/>
    <n v="0"/>
    <n v="0"/>
  </r>
  <r>
    <x v="36"/>
    <x v="2"/>
    <n v="12.176"/>
    <n v="6.399"/>
    <n v="1.0740000000000001"/>
    <n v="1.931"/>
    <n v="0"/>
    <n v="0"/>
  </r>
  <r>
    <x v="36"/>
    <x v="2"/>
    <n v="12.173999999999999"/>
    <n v="6.3869999999999996"/>
    <n v="1.0760000000000001"/>
    <n v="1.9430000000000001"/>
    <n v="0"/>
    <n v="0"/>
  </r>
  <r>
    <x v="36"/>
    <x v="2"/>
    <n v="12.162000000000001"/>
    <n v="6.3579999999999997"/>
    <n v="1.0880000000000001"/>
    <n v="1.972"/>
    <n v="0"/>
    <n v="0"/>
  </r>
  <r>
    <x v="36"/>
    <x v="2"/>
    <n v="12.162000000000001"/>
    <n v="6.3579999999999997"/>
    <n v="1.0880000000000001"/>
    <n v="1.972"/>
    <n v="0"/>
    <n v="0"/>
  </r>
  <r>
    <x v="36"/>
    <x v="2"/>
    <n v="12.162000000000001"/>
    <n v="6.3609999999999998"/>
    <n v="1.0880000000000001"/>
    <n v="1.9690000000000001"/>
    <n v="0"/>
    <n v="0"/>
  </r>
  <r>
    <x v="36"/>
    <x v="2"/>
    <n v="12.164999999999999"/>
    <n v="6.3819999999999997"/>
    <n v="1.085"/>
    <n v="1.948"/>
    <n v="0"/>
    <n v="0"/>
  </r>
  <r>
    <x v="36"/>
    <x v="2"/>
    <n v="12.35"/>
    <n v="6.3630000000000004"/>
    <n v="0.9"/>
    <n v="1.9670000000000001"/>
    <n v="0"/>
    <n v="0"/>
  </r>
  <r>
    <x v="36"/>
    <x v="2"/>
    <n v="12.177"/>
    <n v="6.3609999999999998"/>
    <n v="1.073"/>
    <n v="1.9690000000000001"/>
    <n v="0"/>
    <n v="0"/>
  </r>
  <r>
    <x v="36"/>
    <x v="2"/>
    <n v="12.795"/>
    <n v="6.3630000000000004"/>
    <n v="0.45500000000000002"/>
    <n v="1.9670000000000001"/>
    <n v="0"/>
    <n v="0"/>
  </r>
  <r>
    <x v="36"/>
    <x v="2"/>
    <n v="12.367000000000001"/>
    <n v="6.36"/>
    <n v="0.88300000000000001"/>
    <n v="1.97"/>
    <n v="0"/>
    <n v="0"/>
  </r>
  <r>
    <x v="36"/>
    <x v="2"/>
    <n v="12.176"/>
    <n v="6.36"/>
    <n v="1.0740000000000001"/>
    <n v="1.97"/>
    <n v="0"/>
    <n v="0"/>
  </r>
  <r>
    <x v="36"/>
    <x v="2"/>
    <n v="12.176"/>
    <n v="6.3570000000000002"/>
    <n v="1.0740000000000001"/>
    <n v="1.9730000000000001"/>
    <n v="0"/>
    <n v="0"/>
  </r>
  <r>
    <x v="36"/>
    <x v="3"/>
    <n v="12.167"/>
    <n v="6.3659999999999997"/>
    <n v="1.083"/>
    <n v="1.964"/>
    <n v="0"/>
    <n v="0"/>
  </r>
  <r>
    <x v="36"/>
    <x v="3"/>
    <n v="12.167"/>
    <n v="6.3680000000000003"/>
    <n v="1.083"/>
    <n v="1.962"/>
    <n v="0"/>
    <n v="0"/>
  </r>
  <r>
    <x v="36"/>
    <x v="3"/>
    <n v="12.795"/>
    <n v="6.3710000000000004"/>
    <n v="0.45500000000000002"/>
    <n v="1.9590000000000001"/>
    <n v="0"/>
    <n v="0"/>
  </r>
  <r>
    <x v="36"/>
    <x v="3"/>
    <n v="12.167"/>
    <n v="6.3710000000000004"/>
    <n v="1.083"/>
    <n v="1.9590000000000001"/>
    <n v="0"/>
    <n v="0"/>
  </r>
  <r>
    <x v="36"/>
    <x v="3"/>
    <n v="12.266999999999999"/>
    <n v="6.3680000000000003"/>
    <n v="0.98299999999999998"/>
    <n v="1.962"/>
    <n v="0"/>
    <n v="0"/>
  </r>
  <r>
    <x v="36"/>
    <x v="3"/>
    <n v="12.704000000000001"/>
    <n v="6.37"/>
    <n v="0.54600000000000004"/>
    <n v="1.96"/>
    <n v="0"/>
    <n v="0"/>
  </r>
  <r>
    <x v="36"/>
    <x v="3"/>
    <n v="12.359"/>
    <n v="6.3639999999999999"/>
    <n v="0.89100000000000001"/>
    <n v="1.966"/>
    <n v="0"/>
    <n v="0"/>
  </r>
  <r>
    <x v="36"/>
    <x v="3"/>
    <n v="12.359"/>
    <n v="6.3689999999999998"/>
    <n v="0.89100000000000001"/>
    <n v="1.9610000000000001"/>
    <n v="0"/>
    <n v="0"/>
  </r>
  <r>
    <x v="36"/>
    <x v="3"/>
    <n v="12.359"/>
    <n v="6.3719999999999999"/>
    <n v="0.89100000000000001"/>
    <n v="1.958"/>
    <n v="0"/>
    <n v="0"/>
  </r>
  <r>
    <x v="36"/>
    <x v="3"/>
    <n v="12.359"/>
    <n v="6.37"/>
    <n v="0.89100000000000001"/>
    <n v="1.96"/>
    <n v="0"/>
    <n v="0"/>
  </r>
  <r>
    <x v="36"/>
    <x v="3"/>
    <n v="12.177"/>
    <n v="6.37"/>
    <n v="1.073"/>
    <n v="1.96"/>
    <n v="0"/>
    <n v="0"/>
  </r>
  <r>
    <x v="36"/>
    <x v="3"/>
    <n v="12.358000000000001"/>
    <n v="6.3689999999999998"/>
    <n v="0.89200000000000002"/>
    <n v="1.9610000000000001"/>
    <n v="0"/>
    <n v="0"/>
  </r>
  <r>
    <x v="36"/>
    <x v="3"/>
    <n v="12.358000000000001"/>
    <n v="6.3689999999999998"/>
    <n v="0.89200000000000002"/>
    <n v="1.9610000000000001"/>
    <n v="0"/>
    <n v="0"/>
  </r>
  <r>
    <x v="36"/>
    <x v="3"/>
    <n v="12.506"/>
    <n v="6.3680000000000003"/>
    <n v="0.74399999999999999"/>
    <n v="1.962"/>
    <n v="0"/>
    <n v="0"/>
  </r>
  <r>
    <x v="36"/>
    <x v="3"/>
    <n v="11.945"/>
    <n v="6.3739999999999997"/>
    <n v="1.3049999999999999"/>
    <n v="1.956"/>
    <n v="0"/>
    <n v="0"/>
  </r>
  <r>
    <x v="36"/>
    <x v="3"/>
    <n v="11.932"/>
    <n v="6.3739999999999997"/>
    <n v="1.3180000000000001"/>
    <n v="1.956"/>
    <n v="0"/>
    <n v="0"/>
  </r>
  <r>
    <x v="36"/>
    <x v="3"/>
    <n v="12.154999999999999"/>
    <n v="6.3730000000000002"/>
    <n v="1.095"/>
    <n v="1.9570000000000001"/>
    <n v="0"/>
    <n v="0"/>
  </r>
  <r>
    <x v="36"/>
    <x v="3"/>
    <n v="12.723000000000001"/>
    <n v="6.3680000000000003"/>
    <n v="0.52700000000000002"/>
    <n v="1.962"/>
    <n v="0"/>
    <n v="0"/>
  </r>
  <r>
    <x v="36"/>
    <x v="3"/>
    <n v="12.121"/>
    <n v="6.3620000000000001"/>
    <n v="1.129"/>
    <n v="1.968"/>
    <n v="0"/>
    <n v="0"/>
  </r>
  <r>
    <x v="36"/>
    <x v="3"/>
    <n v="12.273999999999999"/>
    <n v="6.3609999999999998"/>
    <n v="0.97599999999999998"/>
    <n v="1.9690000000000001"/>
    <n v="0"/>
    <n v="0"/>
  </r>
  <r>
    <x v="36"/>
    <x v="3"/>
    <n v="12.368"/>
    <n v="6.3630000000000004"/>
    <n v="0.88200000000000001"/>
    <n v="1.9670000000000001"/>
    <n v="0"/>
    <n v="0"/>
  </r>
  <r>
    <x v="36"/>
    <x v="3"/>
    <n v="12.239000000000001"/>
    <n v="6.3630000000000004"/>
    <n v="1.0109999999999999"/>
    <n v="1.9670000000000001"/>
    <n v="0"/>
    <n v="0"/>
  </r>
  <r>
    <x v="36"/>
    <x v="3"/>
    <n v="12.334"/>
    <n v="6.5410000000000004"/>
    <n v="0.91600000000000004"/>
    <n v="1.7889999999999999"/>
    <n v="0"/>
    <n v="0"/>
  </r>
  <r>
    <x v="36"/>
    <x v="3"/>
    <n v="12.334"/>
    <n v="6.7270000000000003"/>
    <n v="0.91600000000000004"/>
    <n v="1.603"/>
    <n v="0"/>
    <n v="0"/>
  </r>
  <r>
    <x v="36"/>
    <x v="3"/>
    <n v="12.334"/>
    <n v="6.7279999999999998"/>
    <n v="0.91600000000000004"/>
    <n v="1.6020000000000001"/>
    <n v="0"/>
    <n v="0"/>
  </r>
  <r>
    <x v="36"/>
    <x v="3"/>
    <n v="11.872"/>
    <n v="6.7359999999999998"/>
    <n v="1.3779999999999999"/>
    <n v="1.5940000000000001"/>
    <n v="0"/>
    <n v="0"/>
  </r>
  <r>
    <x v="36"/>
    <x v="3"/>
    <n v="12.33"/>
    <n v="6.74"/>
    <n v="0.92"/>
    <n v="1.59"/>
    <n v="0"/>
    <n v="0"/>
  </r>
  <r>
    <x v="36"/>
    <x v="3"/>
    <n v="11.894"/>
    <n v="6.7370000000000001"/>
    <n v="1.3560000000000001"/>
    <n v="1.593"/>
    <n v="0"/>
    <n v="0"/>
  </r>
  <r>
    <x v="36"/>
    <x v="3"/>
    <n v="11.994999999999999"/>
    <n v="6.7380000000000004"/>
    <n v="1.2549999999999999"/>
    <n v="1.5920000000000001"/>
    <n v="0"/>
    <n v="0"/>
  </r>
  <r>
    <x v="36"/>
    <x v="3"/>
    <n v="11.275"/>
    <n v="6.7350000000000003"/>
    <n v="1.9750000000000001"/>
    <n v="1.595"/>
    <n v="0"/>
    <n v="0"/>
  </r>
  <r>
    <x v="36"/>
    <x v="4"/>
    <n v="12.176"/>
    <n v="6.7329999999999997"/>
    <n v="1.0740000000000001"/>
    <n v="1.597"/>
    <n v="0"/>
    <n v="0"/>
  </r>
  <r>
    <x v="36"/>
    <x v="4"/>
    <n v="12.176"/>
    <n v="6.7240000000000002"/>
    <n v="1.0740000000000001"/>
    <n v="1.6060000000000001"/>
    <n v="0"/>
    <n v="0"/>
  </r>
  <r>
    <x v="36"/>
    <x v="4"/>
    <n v="10.365"/>
    <n v="7.8529999999999998"/>
    <n v="2.8849999999999998"/>
    <n v="0.47699999999999998"/>
    <n v="0"/>
    <n v="0"/>
  </r>
  <r>
    <x v="36"/>
    <x v="4"/>
    <n v="13.25"/>
    <n v="7.1980000000000004"/>
    <n v="0"/>
    <n v="1.1319999999999999"/>
    <n v="0"/>
    <n v="0"/>
  </r>
  <r>
    <x v="36"/>
    <x v="4"/>
    <n v="13.25"/>
    <n v="7.8540000000000001"/>
    <n v="0"/>
    <n v="0.47599999999999998"/>
    <n v="0"/>
    <n v="0"/>
  </r>
  <r>
    <x v="36"/>
    <x v="4"/>
    <n v="13.25"/>
    <n v="7.1050000000000004"/>
    <n v="0"/>
    <n v="1.2250000000000001"/>
    <n v="0"/>
    <n v="0"/>
  </r>
  <r>
    <x v="36"/>
    <x v="4"/>
    <n v="13.25"/>
    <n v="7.968"/>
    <n v="0"/>
    <n v="0.36199999999999999"/>
    <n v="0"/>
    <n v="0"/>
  </r>
  <r>
    <x v="36"/>
    <x v="4"/>
    <n v="13.25"/>
    <n v="7.0419999999999998"/>
    <n v="0"/>
    <n v="1.288"/>
    <n v="0"/>
    <n v="0"/>
  </r>
  <r>
    <x v="36"/>
    <x v="4"/>
    <n v="12.904"/>
    <n v="8.032"/>
    <n v="0.34599999999999997"/>
    <n v="0.29799999999999999"/>
    <n v="0"/>
    <n v="0"/>
  </r>
  <r>
    <x v="36"/>
    <x v="4"/>
    <n v="12.885999999999999"/>
    <n v="7.2050000000000001"/>
    <n v="0.36399999999999999"/>
    <n v="1.125"/>
    <n v="0"/>
    <n v="0"/>
  </r>
  <r>
    <x v="36"/>
    <x v="4"/>
    <n v="12.885999999999999"/>
    <n v="7.8520000000000003"/>
    <n v="0.36399999999999999"/>
    <n v="0.47799999999999998"/>
    <n v="0"/>
    <n v="0"/>
  </r>
  <r>
    <x v="36"/>
    <x v="4"/>
    <n v="12.622"/>
    <n v="7.2069999999999999"/>
    <n v="0.628"/>
    <n v="1.123"/>
    <n v="0"/>
    <n v="0"/>
  </r>
  <r>
    <x v="36"/>
    <x v="4"/>
    <n v="12.613"/>
    <n v="7.8520000000000003"/>
    <n v="0.63700000000000001"/>
    <n v="0.47799999999999998"/>
    <n v="0"/>
    <n v="0"/>
  </r>
  <r>
    <x v="36"/>
    <x v="4"/>
    <n v="12.813000000000001"/>
    <n v="7.1029999999999998"/>
    <n v="0.437"/>
    <n v="1.2270000000000001"/>
    <n v="0"/>
    <n v="0"/>
  </r>
  <r>
    <x v="36"/>
    <x v="4"/>
    <n v="12.704000000000001"/>
    <n v="7.9550000000000001"/>
    <n v="0.54600000000000004"/>
    <n v="0.375"/>
    <n v="0"/>
    <n v="0"/>
  </r>
  <r>
    <x v="36"/>
    <x v="4"/>
    <n v="12.704000000000001"/>
    <n v="7.0960000000000001"/>
    <n v="0.54600000000000004"/>
    <n v="1.234"/>
    <n v="0"/>
    <n v="0"/>
  </r>
  <r>
    <x v="36"/>
    <x v="4"/>
    <n v="12.704000000000001"/>
    <n v="7.976"/>
    <n v="0.54600000000000004"/>
    <n v="0.35399999999999998"/>
    <n v="0"/>
    <n v="0"/>
  </r>
  <r>
    <x v="36"/>
    <x v="4"/>
    <n v="12.885999999999999"/>
    <n v="7.093"/>
    <n v="0.36399999999999999"/>
    <n v="1.2370000000000001"/>
    <n v="0"/>
    <n v="0"/>
  </r>
  <r>
    <x v="36"/>
    <x v="4"/>
    <n v="12.266999999999999"/>
    <n v="7.9790000000000001"/>
    <n v="0.98299999999999998"/>
    <n v="0.35099999999999998"/>
    <n v="0.39700000000000002"/>
    <n v="0"/>
  </r>
  <r>
    <x v="36"/>
    <x v="4"/>
    <n v="12.157999999999999"/>
    <n v="8.33"/>
    <n v="1.0920000000000001"/>
    <n v="0"/>
    <n v="0.79800000000000004"/>
    <n v="0"/>
  </r>
  <r>
    <x v="36"/>
    <x v="4"/>
    <n v="11.976000000000001"/>
    <n v="8.33"/>
    <n v="1.274"/>
    <n v="0"/>
    <n v="0.79800000000000004"/>
    <n v="0"/>
  </r>
  <r>
    <x v="36"/>
    <x v="4"/>
    <n v="11.976000000000001"/>
    <n v="8.33"/>
    <n v="1.274"/>
    <n v="0"/>
    <n v="0.79800000000000004"/>
    <n v="0"/>
  </r>
  <r>
    <x v="36"/>
    <x v="4"/>
    <n v="11.702999999999999"/>
    <n v="8.33"/>
    <n v="1.5469999999999999"/>
    <n v="0"/>
    <n v="0.79800000000000004"/>
    <n v="0"/>
  </r>
  <r>
    <x v="36"/>
    <x v="4"/>
    <n v="11.702999999999999"/>
    <n v="8.33"/>
    <n v="1.5469999999999999"/>
    <n v="0"/>
    <n v="0.79800000000000004"/>
    <n v="0"/>
  </r>
  <r>
    <x v="36"/>
    <x v="4"/>
    <n v="11.794"/>
    <n v="8.33"/>
    <n v="1.456"/>
    <n v="0"/>
    <n v="0.79800000000000004"/>
    <n v="0"/>
  </r>
  <r>
    <x v="36"/>
    <x v="4"/>
    <n v="11.157"/>
    <n v="8.33"/>
    <n v="2.093"/>
    <n v="0"/>
    <n v="0.79800000000000004"/>
    <n v="0"/>
  </r>
  <r>
    <x v="36"/>
    <x v="4"/>
    <n v="10.718"/>
    <n v="8.33"/>
    <n v="2.532"/>
    <n v="0"/>
    <n v="0.79800000000000004"/>
    <n v="0"/>
  </r>
  <r>
    <x v="36"/>
    <x v="4"/>
    <n v="11.394"/>
    <n v="7.0309999999999997"/>
    <n v="1.8560000000000001"/>
    <n v="1.2989999999999999"/>
    <n v="0"/>
    <n v="0"/>
  </r>
  <r>
    <x v="36"/>
    <x v="4"/>
    <n v="11.911"/>
    <n v="8.0329999999999995"/>
    <n v="1.339"/>
    <n v="0.29699999999999999"/>
    <n v="0"/>
    <n v="0"/>
  </r>
  <r>
    <x v="36"/>
    <x v="4"/>
    <n v="11.46"/>
    <n v="7.1029999999999998"/>
    <n v="1.79"/>
    <n v="1.2270000000000001"/>
    <n v="0"/>
    <n v="0"/>
  </r>
  <r>
    <x v="36"/>
    <x v="4"/>
    <n v="11.066000000000001"/>
    <n v="7.97"/>
    <n v="2.1840000000000002"/>
    <n v="0.36"/>
    <n v="0"/>
    <n v="0"/>
  </r>
  <r>
    <x v="36"/>
    <x v="5"/>
    <n v="11.976000000000001"/>
    <n v="7.0309999999999997"/>
    <n v="1.274"/>
    <n v="1.2989999999999999"/>
    <n v="0"/>
    <n v="0"/>
  </r>
  <r>
    <x v="36"/>
    <x v="5"/>
    <n v="12.613"/>
    <n v="7.99"/>
    <n v="0.63700000000000001"/>
    <n v="0.34"/>
    <n v="0"/>
    <n v="0"/>
  </r>
  <r>
    <x v="36"/>
    <x v="5"/>
    <n v="12.704000000000001"/>
    <n v="6.9260000000000002"/>
    <n v="0.54600000000000004"/>
    <n v="1.4039999999999999"/>
    <n v="0"/>
    <n v="0"/>
  </r>
  <r>
    <x v="36"/>
    <x v="5"/>
    <n v="12.704000000000001"/>
    <n v="8.1039999999999992"/>
    <n v="0.54600000000000004"/>
    <n v="0.22600000000000001"/>
    <n v="0"/>
    <n v="0"/>
  </r>
  <r>
    <x v="36"/>
    <x v="5"/>
    <n v="12.704000000000001"/>
    <n v="7.0970000000000004"/>
    <n v="0.54600000000000004"/>
    <n v="1.2330000000000001"/>
    <n v="0"/>
    <n v="0"/>
  </r>
  <r>
    <x v="36"/>
    <x v="5"/>
    <n v="12.704000000000001"/>
    <n v="7.976"/>
    <n v="0.54600000000000004"/>
    <n v="0.35399999999999998"/>
    <n v="0"/>
    <n v="0"/>
  </r>
  <r>
    <x v="36"/>
    <x v="5"/>
    <n v="12.704000000000001"/>
    <n v="7.0170000000000003"/>
    <n v="0.54600000000000004"/>
    <n v="1.3129999999999999"/>
    <n v="0"/>
    <n v="0"/>
  </r>
  <r>
    <x v="36"/>
    <x v="5"/>
    <n v="12.702"/>
    <n v="8.0559999999999992"/>
    <n v="0.54800000000000004"/>
    <n v="0.27400000000000002"/>
    <n v="0"/>
    <n v="0"/>
  </r>
  <r>
    <x v="36"/>
    <x v="5"/>
    <n v="12.606"/>
    <n v="7.0890000000000004"/>
    <n v="0.64400000000000002"/>
    <n v="1.2410000000000001"/>
    <n v="0"/>
    <n v="0"/>
  </r>
  <r>
    <x v="36"/>
    <x v="5"/>
    <n v="12.718"/>
    <n v="7.984"/>
    <n v="0.53200000000000003"/>
    <n v="0.34599999999999997"/>
    <n v="0"/>
    <n v="0"/>
  </r>
  <r>
    <x v="36"/>
    <x v="5"/>
    <n v="12.458"/>
    <n v="7.0380000000000003"/>
    <n v="0.79200000000000004"/>
    <n v="1.292"/>
    <n v="0"/>
    <n v="0"/>
  </r>
  <r>
    <x v="36"/>
    <x v="5"/>
    <n v="12.737"/>
    <n v="8.0329999999999995"/>
    <n v="0.51300000000000001"/>
    <n v="0.29699999999999999"/>
    <n v="0"/>
    <n v="0"/>
  </r>
  <r>
    <x v="36"/>
    <x v="5"/>
    <n v="12.737"/>
    <n v="7.0970000000000004"/>
    <n v="0.51300000000000001"/>
    <n v="1.2330000000000001"/>
    <n v="0"/>
    <n v="0"/>
  </r>
  <r>
    <x v="36"/>
    <x v="5"/>
    <n v="12.737"/>
    <n v="7.976"/>
    <n v="0.51300000000000001"/>
    <n v="0.35399999999999998"/>
    <n v="0"/>
    <n v="0"/>
  </r>
  <r>
    <x v="36"/>
    <x v="5"/>
    <n v="12.69"/>
    <n v="7.02"/>
    <n v="0.56000000000000005"/>
    <n v="1.31"/>
    <n v="0"/>
    <n v="0"/>
  </r>
  <r>
    <x v="36"/>
    <x v="5"/>
    <n v="12.558"/>
    <n v="8.02"/>
    <n v="0.69199999999999995"/>
    <n v="0.31"/>
    <n v="0"/>
    <n v="0"/>
  </r>
  <r>
    <x v="36"/>
    <x v="5"/>
    <n v="12.7"/>
    <n v="7.08"/>
    <n v="0.55000000000000004"/>
    <n v="1.25"/>
    <n v="0"/>
    <n v="0"/>
  </r>
  <r>
    <x v="36"/>
    <x v="5"/>
    <n v="12.525"/>
    <n v="8.0060000000000002"/>
    <n v="0.72499999999999998"/>
    <n v="0.32400000000000001"/>
    <n v="0"/>
    <n v="0"/>
  </r>
  <r>
    <x v="36"/>
    <x v="5"/>
    <n v="12.69"/>
    <n v="7.33"/>
    <n v="0.56000000000000005"/>
    <n v="1"/>
    <n v="0"/>
    <n v="0"/>
  </r>
  <r>
    <x v="36"/>
    <x v="5"/>
    <n v="12.597"/>
    <n v="7.7839999999999998"/>
    <n v="0.65300000000000002"/>
    <n v="0.54600000000000004"/>
    <n v="0"/>
    <n v="0"/>
  </r>
  <r>
    <x v="36"/>
    <x v="5"/>
    <n v="12.597"/>
    <n v="7.7939999999999996"/>
    <n v="0.65300000000000002"/>
    <n v="0.53600000000000003"/>
    <n v="0"/>
    <n v="0"/>
  </r>
  <r>
    <x v="36"/>
    <x v="5"/>
    <n v="12.680999999999999"/>
    <n v="7.79"/>
    <n v="0.56899999999999995"/>
    <n v="0.54"/>
    <n v="0"/>
    <n v="0"/>
  </r>
  <r>
    <x v="36"/>
    <x v="5"/>
    <n v="12.97"/>
    <n v="7.798"/>
    <n v="0.28000000000000003"/>
    <n v="0.53200000000000003"/>
    <n v="0"/>
    <n v="0"/>
  </r>
  <r>
    <x v="36"/>
    <x v="5"/>
    <n v="12.877000000000001"/>
    <n v="7.7990000000000004"/>
    <n v="0.373"/>
    <n v="0.53100000000000003"/>
    <n v="0"/>
    <n v="0"/>
  </r>
  <r>
    <x v="36"/>
    <x v="5"/>
    <n v="13.002000000000001"/>
    <n v="7.8"/>
    <n v="0.248"/>
    <n v="0.53"/>
    <n v="0"/>
    <n v="0"/>
  </r>
  <r>
    <x v="36"/>
    <x v="5"/>
    <n v="12.877000000000001"/>
    <n v="7.8"/>
    <n v="0.373"/>
    <n v="0.53"/>
    <n v="0"/>
    <n v="0"/>
  </r>
  <r>
    <x v="36"/>
    <x v="5"/>
    <n v="12.680999999999999"/>
    <n v="7.7229999999999999"/>
    <n v="0.56899999999999995"/>
    <n v="0.60699999999999998"/>
    <n v="0"/>
    <n v="0"/>
  </r>
  <r>
    <x v="36"/>
    <x v="5"/>
    <n v="12.503"/>
    <n v="7.7279999999999998"/>
    <n v="0.747"/>
    <n v="0.60199999999999998"/>
    <n v="0"/>
    <n v="0"/>
  </r>
  <r>
    <x v="36"/>
    <x v="5"/>
    <n v="12.653"/>
    <n v="7.7149999999999999"/>
    <n v="0.59699999999999998"/>
    <n v="0.61499999999999999"/>
    <n v="0"/>
    <n v="0"/>
  </r>
  <r>
    <x v="36"/>
    <x v="5"/>
    <n v="12.503"/>
    <n v="7.7279999999999998"/>
    <n v="0.747"/>
    <n v="0.60199999999999998"/>
    <n v="0"/>
    <n v="0"/>
  </r>
  <r>
    <x v="36"/>
    <x v="6"/>
    <n v="13.868"/>
    <n v="7.726"/>
    <n v="0.373"/>
    <n v="0.60399999999999998"/>
    <n v="0"/>
    <n v="0"/>
  </r>
  <r>
    <x v="36"/>
    <x v="6"/>
    <n v="13.680999999999999"/>
    <n v="7.7140000000000004"/>
    <n v="0.56000000000000005"/>
    <n v="0.61599999999999999"/>
    <n v="0"/>
    <n v="0"/>
  </r>
  <r>
    <x v="36"/>
    <x v="6"/>
    <n v="13.680999999999999"/>
    <n v="7.726"/>
    <n v="0.56000000000000005"/>
    <n v="0.60399999999999998"/>
    <n v="0"/>
    <n v="0"/>
  </r>
  <r>
    <x v="36"/>
    <x v="6"/>
    <n v="13.680999999999999"/>
    <n v="7.7249999999999996"/>
    <n v="0.56000000000000005"/>
    <n v="0.60499999999999998"/>
    <n v="0"/>
    <n v="0"/>
  </r>
  <r>
    <x v="36"/>
    <x v="6"/>
    <n v="13.680999999999999"/>
    <n v="7.726"/>
    <n v="0.56000000000000005"/>
    <n v="0.60399999999999998"/>
    <n v="0"/>
    <n v="0"/>
  </r>
  <r>
    <x v="36"/>
    <x v="6"/>
    <n v="13.680999999999999"/>
    <n v="7.718"/>
    <n v="0.56000000000000005"/>
    <n v="0.61199999999999999"/>
    <n v="0"/>
    <n v="0"/>
  </r>
  <r>
    <x v="36"/>
    <x v="6"/>
    <n v="13.41"/>
    <n v="7.73"/>
    <n v="0.83099999999999996"/>
    <n v="0.6"/>
    <n v="0"/>
    <n v="0"/>
  </r>
  <r>
    <x v="36"/>
    <x v="6"/>
    <n v="13.375"/>
    <n v="7.726"/>
    <n v="0.86599999999999999"/>
    <n v="0.60399999999999998"/>
    <n v="0"/>
    <n v="0"/>
  </r>
  <r>
    <x v="36"/>
    <x v="6"/>
    <n v="13.680999999999999"/>
    <n v="7.7270000000000003"/>
    <n v="0.56000000000000005"/>
    <n v="0.60299999999999998"/>
    <n v="0"/>
    <n v="0"/>
  </r>
  <r>
    <x v="36"/>
    <x v="6"/>
    <n v="13.680999999999999"/>
    <n v="7.7270000000000003"/>
    <n v="0.56000000000000005"/>
    <n v="0.60299999999999998"/>
    <n v="0"/>
    <n v="0"/>
  </r>
  <r>
    <x v="36"/>
    <x v="6"/>
    <n v="13.680999999999999"/>
    <n v="7.7229999999999999"/>
    <n v="0.56000000000000005"/>
    <n v="0.60699999999999998"/>
    <n v="0"/>
    <n v="0"/>
  </r>
  <r>
    <x v="36"/>
    <x v="6"/>
    <n v="13.680999999999999"/>
    <n v="7.7220000000000004"/>
    <n v="0.56000000000000005"/>
    <n v="0.60799999999999998"/>
    <n v="0"/>
    <n v="0"/>
  </r>
  <r>
    <x v="36"/>
    <x v="6"/>
    <n v="13.680999999999999"/>
    <n v="7.7220000000000004"/>
    <n v="0.56000000000000005"/>
    <n v="0.60799999999999998"/>
    <n v="0"/>
    <n v="0"/>
  </r>
  <r>
    <x v="36"/>
    <x v="6"/>
    <n v="13.680999999999999"/>
    <n v="7.7229999999999999"/>
    <n v="0.56000000000000005"/>
    <n v="0.60699999999999998"/>
    <n v="0"/>
    <n v="0"/>
  </r>
  <r>
    <x v="36"/>
    <x v="6"/>
    <n v="13.680999999999999"/>
    <n v="7.726"/>
    <n v="0.56000000000000005"/>
    <n v="0.60399999999999998"/>
    <n v="0"/>
    <n v="0"/>
  </r>
  <r>
    <x v="36"/>
    <x v="6"/>
    <n v="13.680999999999999"/>
    <n v="7.7249999999999996"/>
    <n v="0.56000000000000005"/>
    <n v="0.60499999999999998"/>
    <n v="0"/>
    <n v="0"/>
  </r>
  <r>
    <x v="36"/>
    <x v="6"/>
    <n v="13.680999999999999"/>
    <n v="7.7190000000000003"/>
    <n v="0.56000000000000005"/>
    <n v="0.61099999999999999"/>
    <n v="0"/>
    <n v="0"/>
  </r>
  <r>
    <x v="36"/>
    <x v="6"/>
    <n v="13.680999999999999"/>
    <n v="7.7279999999999998"/>
    <n v="0.56000000000000005"/>
    <n v="0.60199999999999998"/>
    <n v="0"/>
    <n v="0"/>
  </r>
  <r>
    <x v="36"/>
    <x v="6"/>
    <n v="13.868"/>
    <n v="7.718"/>
    <n v="0.373"/>
    <n v="0.61199999999999999"/>
    <n v="0"/>
    <n v="0"/>
  </r>
  <r>
    <x v="36"/>
    <x v="6"/>
    <n v="13.587999999999999"/>
    <n v="7.7240000000000002"/>
    <n v="0.65300000000000002"/>
    <n v="0.60599999999999998"/>
    <n v="0"/>
    <n v="0"/>
  </r>
  <r>
    <x v="36"/>
    <x v="6"/>
    <n v="13.773999999999999"/>
    <n v="7.7279999999999998"/>
    <n v="0.46700000000000003"/>
    <n v="0.60199999999999998"/>
    <n v="0"/>
    <n v="0"/>
  </r>
  <r>
    <x v="36"/>
    <x v="6"/>
    <n v="14.241"/>
    <n v="7.7249999999999996"/>
    <n v="0"/>
    <n v="0.60499999999999998"/>
    <n v="0"/>
    <n v="0"/>
  </r>
  <r>
    <x v="36"/>
    <x v="6"/>
    <n v="13.968"/>
    <n v="7.7169999999999996"/>
    <n v="0.27300000000000002"/>
    <n v="0.61299999999999999"/>
    <n v="0"/>
    <n v="0"/>
  </r>
  <r>
    <x v="36"/>
    <x v="6"/>
    <n v="13.613"/>
    <n v="7.7240000000000002"/>
    <n v="0.628"/>
    <n v="0.60599999999999998"/>
    <n v="0"/>
    <n v="0"/>
  </r>
  <r>
    <x v="36"/>
    <x v="6"/>
    <n v="13.513"/>
    <n v="7.7270000000000003"/>
    <n v="0.72799999999999998"/>
    <n v="0.60299999999999998"/>
    <n v="0"/>
    <n v="0"/>
  </r>
  <r>
    <x v="36"/>
    <x v="6"/>
    <n v="13.680999999999999"/>
    <n v="7.71"/>
    <n v="0.56000000000000005"/>
    <n v="0.62"/>
    <n v="0"/>
    <n v="0"/>
  </r>
  <r>
    <x v="36"/>
    <x v="6"/>
    <n v="13.680999999999999"/>
    <n v="7.7270000000000003"/>
    <n v="0.56000000000000005"/>
    <n v="0.60299999999999998"/>
    <n v="0"/>
    <n v="0"/>
  </r>
  <r>
    <x v="36"/>
    <x v="6"/>
    <n v="13.680999999999999"/>
    <n v="7.7240000000000002"/>
    <n v="0.56000000000000005"/>
    <n v="0.60599999999999998"/>
    <n v="0"/>
    <n v="0"/>
  </r>
  <r>
    <x v="36"/>
    <x v="6"/>
    <n v="13.680999999999999"/>
    <n v="7.7160000000000002"/>
    <n v="0.56000000000000005"/>
    <n v="0.61399999999999999"/>
    <n v="0"/>
    <n v="0"/>
  </r>
  <r>
    <x v="36"/>
    <x v="6"/>
    <n v="13.680999999999999"/>
    <n v="7.7220000000000004"/>
    <n v="0.56000000000000005"/>
    <n v="0.60799999999999998"/>
    <n v="0"/>
    <n v="0"/>
  </r>
  <r>
    <x v="36"/>
    <x v="6"/>
    <n v="13.680999999999999"/>
    <n v="7.7240000000000002"/>
    <n v="0.56000000000000005"/>
    <n v="0.60599999999999998"/>
    <n v="0"/>
    <n v="0"/>
  </r>
  <r>
    <x v="36"/>
    <x v="7"/>
    <n v="13.680999999999999"/>
    <n v="7.7240000000000002"/>
    <n v="0.56000000000000005"/>
    <n v="0.60599999999999998"/>
    <n v="0"/>
    <n v="0"/>
  </r>
  <r>
    <x v="36"/>
    <x v="7"/>
    <n v="13.868"/>
    <n v="7.7279999999999998"/>
    <n v="0.373"/>
    <n v="0.60199999999999998"/>
    <n v="0"/>
    <n v="0"/>
  </r>
  <r>
    <x v="36"/>
    <x v="7"/>
    <n v="13.494"/>
    <n v="7.7240000000000002"/>
    <n v="0.747"/>
    <n v="0.60599999999999998"/>
    <n v="0"/>
    <n v="0"/>
  </r>
  <r>
    <x v="36"/>
    <x v="7"/>
    <n v="13.773"/>
    <n v="7.7249999999999996"/>
    <n v="0.46800000000000003"/>
    <n v="0.60499999999999998"/>
    <n v="0"/>
    <n v="0"/>
  </r>
  <r>
    <x v="36"/>
    <x v="7"/>
    <n v="13.680999999999999"/>
    <n v="7.7290000000000001"/>
    <n v="0.56000000000000005"/>
    <n v="0.60099999999999998"/>
    <n v="0"/>
    <n v="0"/>
  </r>
  <r>
    <x v="36"/>
    <x v="7"/>
    <n v="13.680999999999999"/>
    <n v="7.7279999999999998"/>
    <n v="0.56000000000000005"/>
    <n v="0.60199999999999998"/>
    <n v="0"/>
    <n v="0"/>
  </r>
  <r>
    <x v="36"/>
    <x v="7"/>
    <n v="13.587999999999999"/>
    <n v="7.718"/>
    <n v="0.65300000000000002"/>
    <n v="0.61199999999999999"/>
    <n v="0"/>
    <n v="0"/>
  </r>
  <r>
    <x v="36"/>
    <x v="7"/>
    <n v="13.680999999999999"/>
    <n v="7.7270000000000003"/>
    <n v="0.56000000000000005"/>
    <n v="0.60299999999999998"/>
    <n v="0"/>
    <n v="0"/>
  </r>
  <r>
    <x v="36"/>
    <x v="7"/>
    <n v="13.695"/>
    <n v="7.7220000000000004"/>
    <n v="0.54600000000000004"/>
    <n v="0.60799999999999998"/>
    <n v="0"/>
    <n v="0"/>
  </r>
  <r>
    <x v="36"/>
    <x v="7"/>
    <n v="13.603999999999999"/>
    <n v="7.7220000000000004"/>
    <n v="0.63700000000000001"/>
    <n v="0.60799999999999998"/>
    <n v="0"/>
    <n v="0"/>
  </r>
  <r>
    <x v="36"/>
    <x v="7"/>
    <n v="13.513"/>
    <n v="7.7279999999999998"/>
    <n v="0.72799999999999998"/>
    <n v="0.60199999999999998"/>
    <n v="0"/>
    <n v="0"/>
  </r>
  <r>
    <x v="36"/>
    <x v="7"/>
    <n v="13.695"/>
    <n v="7.7240000000000002"/>
    <n v="0.54600000000000004"/>
    <n v="0.60599999999999998"/>
    <n v="0"/>
    <n v="0"/>
  </r>
  <r>
    <x v="36"/>
    <x v="7"/>
    <n v="13.680999999999999"/>
    <n v="7.7270000000000003"/>
    <n v="0.56000000000000005"/>
    <n v="0.60299999999999998"/>
    <n v="0"/>
    <n v="0"/>
  </r>
  <r>
    <x v="36"/>
    <x v="7"/>
    <n v="13.868"/>
    <n v="7.7290000000000001"/>
    <n v="0.373"/>
    <n v="0.60099999999999998"/>
    <n v="0"/>
    <n v="0"/>
  </r>
  <r>
    <x v="36"/>
    <x v="7"/>
    <n v="13.868"/>
    <n v="7.72"/>
    <n v="0.373"/>
    <n v="0.61"/>
    <n v="0"/>
    <n v="0"/>
  </r>
  <r>
    <x v="36"/>
    <x v="7"/>
    <n v="13.587999999999999"/>
    <n v="7.6950000000000003"/>
    <n v="0.65300000000000002"/>
    <n v="0.63500000000000001"/>
    <n v="0"/>
    <n v="0"/>
  </r>
  <r>
    <x v="36"/>
    <x v="7"/>
    <n v="13.868"/>
    <n v="7.7270000000000003"/>
    <n v="0.373"/>
    <n v="0.60299999999999998"/>
    <n v="0"/>
    <n v="0"/>
  </r>
  <r>
    <x v="36"/>
    <x v="7"/>
    <n v="12.77"/>
    <n v="7.8529999999999998"/>
    <n v="1.4710000000000001"/>
    <n v="0.47699999999999998"/>
    <n v="0"/>
    <n v="0"/>
  </r>
  <r>
    <x v="36"/>
    <x v="7"/>
    <n v="12.323"/>
    <n v="8.33"/>
    <n v="1.9179999999999999"/>
    <n v="0"/>
    <n v="0.79800000000000004"/>
    <n v="0"/>
  </r>
  <r>
    <x v="36"/>
    <x v="7"/>
    <n v="12.369"/>
    <n v="8.3239999999999998"/>
    <n v="1.8720000000000001"/>
    <n v="6.0000000000000001E-3"/>
    <n v="0.80100000000000005"/>
    <n v="0"/>
  </r>
  <r>
    <x v="36"/>
    <x v="7"/>
    <n v="13.207000000000001"/>
    <n v="7.5119999999999996"/>
    <n v="1.034"/>
    <n v="0.81799999999999995"/>
    <n v="0"/>
    <n v="0"/>
  </r>
  <r>
    <x v="36"/>
    <x v="7"/>
    <n v="13.154"/>
    <n v="7.5110000000000001"/>
    <n v="1.087"/>
    <n v="0.81899999999999995"/>
    <n v="0"/>
    <n v="0"/>
  </r>
  <r>
    <x v="36"/>
    <x v="7"/>
    <n v="13.154"/>
    <n v="7.5259999999999998"/>
    <n v="1.087"/>
    <n v="0.80400000000000005"/>
    <n v="0"/>
    <n v="0"/>
  </r>
  <r>
    <x v="36"/>
    <x v="7"/>
    <n v="12.958"/>
    <n v="7.5259999999999998"/>
    <n v="1.2829999999999999"/>
    <n v="0.80400000000000005"/>
    <n v="0"/>
    <n v="0"/>
  </r>
  <r>
    <x v="36"/>
    <x v="7"/>
    <n v="12.958"/>
    <n v="6.7240000000000002"/>
    <n v="1.2829999999999999"/>
    <n v="1.6060000000000001"/>
    <n v="0"/>
    <n v="0"/>
  </r>
  <r>
    <x v="36"/>
    <x v="7"/>
    <n v="14.241"/>
    <n v="4.7969999999999997"/>
    <n v="0"/>
    <n v="3.5329999999999999"/>
    <n v="0"/>
    <n v="0"/>
  </r>
  <r>
    <x v="36"/>
    <x v="7"/>
    <n v="14.241"/>
    <n v="4.6459999999999999"/>
    <n v="0"/>
    <n v="3.6840000000000002"/>
    <n v="0"/>
    <n v="0"/>
  </r>
  <r>
    <x v="36"/>
    <x v="7"/>
    <n v="12.933999999999999"/>
    <n v="4.6379999999999999"/>
    <n v="1.3069999999999999"/>
    <n v="3.6920000000000002"/>
    <n v="0"/>
    <n v="0"/>
  </r>
  <r>
    <x v="36"/>
    <x v="7"/>
    <n v="7.2389999999999999"/>
    <n v="6.4160000000000004"/>
    <n v="7.0019999999999998"/>
    <n v="1.9139999999999999"/>
    <n v="0"/>
    <n v="0"/>
  </r>
  <r>
    <x v="36"/>
    <x v="7"/>
    <n v="6.8079999999999998"/>
    <n v="6.4329999999999998"/>
    <n v="7.4329999999999998"/>
    <n v="1.897"/>
    <n v="0"/>
    <n v="0"/>
  </r>
  <r>
    <x v="36"/>
    <x v="7"/>
    <n v="7.2690000000000001"/>
    <n v="6.423"/>
    <n v="6.9720000000000004"/>
    <n v="1.907"/>
    <n v="0"/>
    <n v="0"/>
  </r>
  <r>
    <x v="36"/>
    <x v="8"/>
    <n v="8.1910000000000007"/>
    <n v="6.3890000000000002"/>
    <n v="6.05"/>
    <n v="1.9410000000000001"/>
    <n v="0"/>
    <n v="0"/>
  </r>
  <r>
    <x v="36"/>
    <x v="8"/>
    <n v="12.122"/>
    <n v="4.8250000000000002"/>
    <n v="2.1190000000000002"/>
    <n v="3.5049999999999999"/>
    <n v="0"/>
    <n v="0"/>
  </r>
  <r>
    <x v="36"/>
    <x v="8"/>
    <n v="12.321"/>
    <n v="4.766"/>
    <n v="1.92"/>
    <n v="3.5640000000000001"/>
    <n v="0"/>
    <n v="0"/>
  </r>
  <r>
    <x v="36"/>
    <x v="8"/>
    <n v="12.244"/>
    <n v="4.734"/>
    <n v="1.9970000000000001"/>
    <n v="3.5960000000000001"/>
    <n v="0"/>
    <n v="0"/>
  </r>
  <r>
    <x v="36"/>
    <x v="8"/>
    <n v="12.231"/>
    <n v="4.7350000000000003"/>
    <n v="2.0099999999999998"/>
    <n v="3.5950000000000002"/>
    <n v="0"/>
    <n v="0"/>
  </r>
  <r>
    <x v="36"/>
    <x v="8"/>
    <n v="12.428000000000001"/>
    <n v="4.7350000000000003"/>
    <n v="1.8129999999999999"/>
    <n v="3.5950000000000002"/>
    <n v="0"/>
    <n v="0"/>
  </r>
  <r>
    <x v="36"/>
    <x v="8"/>
    <n v="12.239000000000001"/>
    <n v="4.7329999999999997"/>
    <n v="2.0019999999999998"/>
    <n v="3.597"/>
    <n v="0"/>
    <n v="0"/>
  </r>
  <r>
    <x v="36"/>
    <x v="8"/>
    <n v="12.243"/>
    <n v="4.7249999999999996"/>
    <n v="1.998"/>
    <n v="3.605"/>
    <n v="0"/>
    <n v="0"/>
  </r>
  <r>
    <x v="36"/>
    <x v="8"/>
    <n v="12.631"/>
    <n v="4.7210000000000001"/>
    <n v="1.61"/>
    <n v="3.609"/>
    <n v="0"/>
    <n v="0"/>
  </r>
  <r>
    <x v="36"/>
    <x v="8"/>
    <n v="12.314"/>
    <n v="4.7220000000000004"/>
    <n v="1.927"/>
    <n v="3.6080000000000001"/>
    <n v="0"/>
    <n v="0"/>
  </r>
  <r>
    <x v="36"/>
    <x v="8"/>
    <n v="12.632"/>
    <n v="4.8659999999999997"/>
    <n v="1.609"/>
    <n v="3.464"/>
    <n v="0"/>
    <n v="0"/>
  </r>
  <r>
    <x v="36"/>
    <x v="8"/>
    <n v="12.430999999999999"/>
    <n v="4.95"/>
    <n v="1.81"/>
    <n v="3.38"/>
    <n v="0"/>
    <n v="0"/>
  </r>
  <r>
    <x v="36"/>
    <x v="8"/>
    <n v="12.981"/>
    <n v="4.95"/>
    <n v="1.26"/>
    <n v="3.38"/>
    <n v="0"/>
    <n v="0"/>
  </r>
  <r>
    <x v="36"/>
    <x v="8"/>
    <n v="12.835000000000001"/>
    <n v="4.9379999999999997"/>
    <n v="1.4059999999999999"/>
    <n v="3.3919999999999999"/>
    <n v="0"/>
    <n v="0"/>
  </r>
  <r>
    <x v="36"/>
    <x v="8"/>
    <n v="12.718999999999999"/>
    <n v="4.915"/>
    <n v="1.522"/>
    <n v="3.415"/>
    <n v="0"/>
    <n v="0"/>
  </r>
  <r>
    <x v="36"/>
    <x v="8"/>
    <n v="12.971"/>
    <n v="5.13"/>
    <n v="1.27"/>
    <n v="3.2"/>
    <n v="0"/>
    <n v="0"/>
  </r>
  <r>
    <x v="36"/>
    <x v="8"/>
    <n v="13.116"/>
    <n v="5.1449999999999996"/>
    <n v="1.125"/>
    <n v="3.1850000000000001"/>
    <n v="0"/>
    <n v="0"/>
  </r>
  <r>
    <x v="36"/>
    <x v="8"/>
    <n v="12.978"/>
    <n v="5.1479999999999997"/>
    <n v="1.2629999999999999"/>
    <n v="3.1819999999999999"/>
    <n v="0"/>
    <n v="0"/>
  </r>
  <r>
    <x v="36"/>
    <x v="8"/>
    <n v="12.968999999999999"/>
    <n v="5.1479999999999997"/>
    <n v="1.272"/>
    <n v="3.1819999999999999"/>
    <n v="0"/>
    <n v="0"/>
  </r>
  <r>
    <x v="36"/>
    <x v="8"/>
    <n v="12.785"/>
    <n v="6.7380000000000004"/>
    <n v="1.456"/>
    <n v="1.5920000000000001"/>
    <n v="0"/>
    <n v="0"/>
  </r>
  <r>
    <x v="36"/>
    <x v="8"/>
    <n v="12.867000000000001"/>
    <n v="6.7320000000000002"/>
    <n v="1.3740000000000001"/>
    <n v="1.5980000000000001"/>
    <n v="0"/>
    <n v="0"/>
  </r>
  <r>
    <x v="36"/>
    <x v="8"/>
    <n v="13.587999999999999"/>
    <n v="6.7149999999999999"/>
    <n v="0.65300000000000002"/>
    <n v="1.615"/>
    <n v="0"/>
    <n v="0"/>
  </r>
  <r>
    <x v="36"/>
    <x v="8"/>
    <n v="13.680999999999999"/>
    <n v="6.73"/>
    <n v="0.56000000000000005"/>
    <n v="1.6"/>
    <n v="0"/>
    <n v="0"/>
  </r>
  <r>
    <x v="36"/>
    <x v="8"/>
    <n v="13.680999999999999"/>
    <n v="6.7359999999999998"/>
    <n v="0.56000000000000005"/>
    <n v="1.5940000000000001"/>
    <n v="0"/>
    <n v="0"/>
  </r>
  <r>
    <x v="36"/>
    <x v="8"/>
    <n v="13.680999999999999"/>
    <n v="6.7789999999999999"/>
    <n v="0.56000000000000005"/>
    <n v="1.5509999999999999"/>
    <n v="0"/>
    <n v="0"/>
  </r>
  <r>
    <x v="36"/>
    <x v="8"/>
    <n v="13.680999999999999"/>
    <n v="6.7329999999999997"/>
    <n v="0.56000000000000005"/>
    <n v="1.597"/>
    <n v="0"/>
    <n v="0"/>
  </r>
  <r>
    <x v="36"/>
    <x v="8"/>
    <n v="13.680999999999999"/>
    <n v="6.7290000000000001"/>
    <n v="0.56000000000000005"/>
    <n v="1.601"/>
    <n v="0"/>
    <n v="0"/>
  </r>
  <r>
    <x v="36"/>
    <x v="8"/>
    <n v="13.680999999999999"/>
    <n v="6.7290000000000001"/>
    <n v="0.56000000000000005"/>
    <n v="1.601"/>
    <n v="0"/>
    <n v="0"/>
  </r>
  <r>
    <x v="36"/>
    <x v="8"/>
    <n v="13.868"/>
    <n v="6.7279999999999998"/>
    <n v="0.373"/>
    <n v="1.6020000000000001"/>
    <n v="0"/>
    <n v="0"/>
  </r>
  <r>
    <x v="36"/>
    <x v="8"/>
    <n v="13.701000000000001"/>
    <n v="6.7279999999999998"/>
    <n v="0.54"/>
    <n v="1.6020000000000001"/>
    <n v="0"/>
    <n v="0"/>
  </r>
  <r>
    <x v="36"/>
    <x v="9"/>
    <n v="12.877000000000001"/>
    <n v="6.7320000000000002"/>
    <n v="0.373"/>
    <n v="1.5980000000000001"/>
    <n v="0"/>
    <n v="0"/>
  </r>
  <r>
    <x v="36"/>
    <x v="9"/>
    <n v="12.885999999999999"/>
    <n v="6.7309999999999999"/>
    <n v="0.36399999999999999"/>
    <n v="1.599"/>
    <n v="0"/>
    <n v="0"/>
  </r>
  <r>
    <x v="36"/>
    <x v="9"/>
    <n v="12.885999999999999"/>
    <n v="6.7320000000000002"/>
    <n v="0.36399999999999999"/>
    <n v="1.5980000000000001"/>
    <n v="0"/>
    <n v="0"/>
  </r>
  <r>
    <x v="36"/>
    <x v="9"/>
    <n v="12.613"/>
    <n v="6.7220000000000004"/>
    <n v="0.63700000000000001"/>
    <n v="1.6080000000000001"/>
    <n v="0"/>
    <n v="0"/>
  </r>
  <r>
    <x v="36"/>
    <x v="9"/>
    <n v="12.885999999999999"/>
    <n v="6.7320000000000002"/>
    <n v="0.36399999999999999"/>
    <n v="1.5980000000000001"/>
    <n v="0"/>
    <n v="0"/>
  </r>
  <r>
    <x v="36"/>
    <x v="9"/>
    <n v="12.704000000000001"/>
    <n v="6.734"/>
    <n v="0.54600000000000004"/>
    <n v="1.5960000000000001"/>
    <n v="0"/>
    <n v="0"/>
  </r>
  <r>
    <x v="36"/>
    <x v="9"/>
    <n v="12.885999999999999"/>
    <n v="6.7359999999999998"/>
    <n v="0.36399999999999999"/>
    <n v="1.5940000000000001"/>
    <n v="0"/>
    <n v="0"/>
  </r>
  <r>
    <x v="36"/>
    <x v="9"/>
    <n v="12.704000000000001"/>
    <n v="6.734"/>
    <n v="0.54600000000000004"/>
    <n v="1.5960000000000001"/>
    <n v="0"/>
    <n v="0"/>
  </r>
  <r>
    <x v="36"/>
    <x v="9"/>
    <n v="12.611000000000001"/>
    <n v="6.7380000000000004"/>
    <n v="0.63900000000000001"/>
    <n v="1.5920000000000001"/>
    <n v="0"/>
    <n v="0"/>
  </r>
  <r>
    <x v="36"/>
    <x v="9"/>
    <n v="12.504"/>
    <n v="6.7350000000000003"/>
    <n v="0.746"/>
    <n v="1.595"/>
    <n v="0"/>
    <n v="0"/>
  </r>
  <r>
    <x v="36"/>
    <x v="9"/>
    <n v="12.249000000000001"/>
    <n v="5.15"/>
    <n v="1.0009999999999999"/>
    <n v="3.18"/>
    <n v="0"/>
    <n v="0"/>
  </r>
  <r>
    <x v="36"/>
    <x v="9"/>
    <n v="12.067"/>
    <n v="5.1429999999999998"/>
    <n v="1.1830000000000001"/>
    <n v="3.1869999999999998"/>
    <n v="0"/>
    <n v="0"/>
  </r>
  <r>
    <x v="36"/>
    <x v="9"/>
    <n v="13.159000000000001"/>
    <n v="5.1379999999999999"/>
    <n v="9.0999999999999998E-2"/>
    <n v="3.1920000000000002"/>
    <n v="0"/>
    <n v="0"/>
  </r>
  <r>
    <x v="36"/>
    <x v="9"/>
    <n v="13.159000000000001"/>
    <n v="5.1319999999999997"/>
    <n v="9.0999999999999998E-2"/>
    <n v="3.198"/>
    <n v="0"/>
    <n v="0"/>
  </r>
  <r>
    <x v="36"/>
    <x v="9"/>
    <n v="12.795"/>
    <n v="5.1280000000000001"/>
    <n v="0.45500000000000002"/>
    <n v="3.202"/>
    <n v="0"/>
    <n v="0"/>
  </r>
  <r>
    <x v="36"/>
    <x v="9"/>
    <n v="12.792999999999999"/>
    <n v="5.1239999999999997"/>
    <n v="0.45700000000000002"/>
    <n v="3.206"/>
    <n v="0"/>
    <n v="0"/>
  </r>
  <r>
    <x v="36"/>
    <x v="9"/>
    <n v="12.879"/>
    <n v="5.1180000000000003"/>
    <n v="0.371"/>
    <n v="3.2120000000000002"/>
    <n v="0"/>
    <n v="0"/>
  </r>
  <r>
    <x v="36"/>
    <x v="9"/>
    <n v="12.704000000000001"/>
    <n v="6.2560000000000002"/>
    <n v="0.54600000000000004"/>
    <n v="2.0739999999999998"/>
    <n v="0"/>
    <n v="0"/>
  </r>
  <r>
    <x v="36"/>
    <x v="9"/>
    <n v="12.977"/>
    <n v="6.734"/>
    <n v="0.27300000000000002"/>
    <n v="1.5960000000000001"/>
    <n v="0"/>
    <n v="0"/>
  </r>
  <r>
    <x v="36"/>
    <x v="9"/>
    <n v="12.795"/>
    <n v="6.6820000000000004"/>
    <n v="0.45500000000000002"/>
    <n v="1.6479999999999999"/>
    <n v="0"/>
    <n v="0"/>
  </r>
  <r>
    <x v="36"/>
    <x v="9"/>
    <n v="12.977"/>
    <n v="6.61"/>
    <n v="0.27300000000000002"/>
    <n v="1.72"/>
    <n v="0"/>
    <n v="0"/>
  </r>
  <r>
    <x v="36"/>
    <x v="9"/>
    <n v="12.622999999999999"/>
    <n v="6.5229999999999997"/>
    <n v="0.627"/>
    <n v="1.8069999999999999"/>
    <n v="0"/>
    <n v="0"/>
  </r>
  <r>
    <x v="36"/>
    <x v="9"/>
    <n v="12.704000000000001"/>
    <n v="6.4349999999999996"/>
    <n v="0.54600000000000004"/>
    <n v="1.895"/>
    <n v="0"/>
    <n v="0"/>
  </r>
  <r>
    <x v="36"/>
    <x v="9"/>
    <n v="13.159000000000001"/>
    <n v="6.4340000000000002"/>
    <n v="9.0999999999999998E-2"/>
    <n v="1.8959999999999999"/>
    <n v="0"/>
    <n v="0"/>
  </r>
  <r>
    <x v="36"/>
    <x v="9"/>
    <n v="12.613"/>
    <n v="6.4329999999999998"/>
    <n v="0.63700000000000001"/>
    <n v="1.897"/>
    <n v="0"/>
    <n v="0"/>
  </r>
  <r>
    <x v="36"/>
    <x v="9"/>
    <n v="12.704000000000001"/>
    <n v="6.4390000000000001"/>
    <n v="0.54600000000000004"/>
    <n v="1.891"/>
    <n v="0"/>
    <n v="0"/>
  </r>
  <r>
    <x v="36"/>
    <x v="9"/>
    <n v="12.613"/>
    <n v="6.4349999999999996"/>
    <n v="0.63700000000000001"/>
    <n v="1.895"/>
    <n v="0"/>
    <n v="0"/>
  </r>
  <r>
    <x v="36"/>
    <x v="9"/>
    <n v="12.885999999999999"/>
    <n v="6.4359999999999999"/>
    <n v="0.36399999999999999"/>
    <n v="1.8939999999999999"/>
    <n v="0"/>
    <n v="0"/>
  </r>
  <r>
    <x v="36"/>
    <x v="9"/>
    <n v="12.795"/>
    <n v="6.4320000000000004"/>
    <n v="0.45500000000000002"/>
    <n v="1.8979999999999999"/>
    <n v="0"/>
    <n v="0"/>
  </r>
  <r>
    <x v="36"/>
    <x v="9"/>
    <n v="12.795"/>
    <n v="6.4390000000000001"/>
    <n v="0.45500000000000002"/>
    <n v="1.891"/>
    <n v="0"/>
    <n v="0"/>
  </r>
  <r>
    <x v="36"/>
    <x v="9"/>
    <n v="12.613"/>
    <n v="6.4420000000000002"/>
    <n v="0.63700000000000001"/>
    <n v="1.8879999999999999"/>
    <n v="0"/>
    <n v="0"/>
  </r>
  <r>
    <x v="36"/>
    <x v="10"/>
    <n v="11.609"/>
    <n v="6.3609999999999998"/>
    <n v="1.641"/>
    <n v="1.9690000000000001"/>
    <n v="0"/>
    <n v="0"/>
  </r>
  <r>
    <x v="36"/>
    <x v="10"/>
    <n v="13.25"/>
    <n v="6.4429999999999996"/>
    <n v="0"/>
    <n v="1.887"/>
    <n v="0"/>
    <n v="0"/>
  </r>
  <r>
    <x v="36"/>
    <x v="10"/>
    <n v="13.25"/>
    <n v="5.0990000000000002"/>
    <n v="0"/>
    <n v="3.2309999999999999"/>
    <n v="0"/>
    <n v="0"/>
  </r>
  <r>
    <x v="36"/>
    <x v="10"/>
    <n v="10.974"/>
    <n v="4.7889999999999997"/>
    <n v="2.2759999999999998"/>
    <n v="3.5409999999999999"/>
    <n v="0"/>
    <n v="0"/>
  </r>
  <r>
    <x v="36"/>
    <x v="10"/>
    <n v="10.849"/>
    <n v="4.5709999999999997"/>
    <n v="2.4009999999999998"/>
    <n v="3.7589999999999999"/>
    <n v="0"/>
    <n v="0"/>
  </r>
  <r>
    <x v="36"/>
    <x v="10"/>
    <n v="10.198"/>
    <n v="4.5540000000000003"/>
    <n v="3.052"/>
    <n v="3.7759999999999998"/>
    <n v="0"/>
    <n v="0"/>
  </r>
  <r>
    <x v="36"/>
    <x v="10"/>
    <n v="10.709"/>
    <n v="4.5590000000000002"/>
    <n v="2.5409999999999999"/>
    <n v="3.7709999999999999"/>
    <n v="0"/>
    <n v="0"/>
  </r>
  <r>
    <x v="36"/>
    <x v="10"/>
    <n v="11.084"/>
    <n v="4.548"/>
    <n v="2.1659999999999999"/>
    <n v="3.782"/>
    <n v="0"/>
    <n v="0"/>
  </r>
  <r>
    <x v="36"/>
    <x v="10"/>
    <n v="11.117000000000001"/>
    <n v="4.5430000000000001"/>
    <n v="2.133"/>
    <n v="3.7869999999999999"/>
    <n v="0"/>
    <n v="0"/>
  </r>
  <r>
    <x v="36"/>
    <x v="10"/>
    <n v="11.334"/>
    <n v="4.548"/>
    <n v="1.9159999999999999"/>
    <n v="3.782"/>
    <n v="0"/>
    <n v="0"/>
  </r>
  <r>
    <x v="36"/>
    <x v="10"/>
    <n v="11.343"/>
    <n v="4.5609999999999999"/>
    <n v="1.907"/>
    <n v="3.7690000000000001"/>
    <n v="0"/>
    <n v="0"/>
  </r>
  <r>
    <x v="36"/>
    <x v="10"/>
    <n v="11.374000000000001"/>
    <n v="4.5609999999999999"/>
    <n v="1.8759999999999999"/>
    <n v="3.7690000000000001"/>
    <n v="0"/>
    <n v="0"/>
  </r>
  <r>
    <x v="36"/>
    <x v="10"/>
    <n v="10.989000000000001"/>
    <n v="4.5570000000000004"/>
    <n v="2.2610000000000001"/>
    <n v="3.7730000000000001"/>
    <n v="0"/>
    <n v="0"/>
  </r>
  <r>
    <x v="36"/>
    <x v="10"/>
    <n v="11.321999999999999"/>
    <n v="4.5490000000000004"/>
    <n v="1.9279999999999999"/>
    <n v="3.7810000000000001"/>
    <n v="0"/>
    <n v="0"/>
  </r>
  <r>
    <x v="36"/>
    <x v="10"/>
    <n v="11.449"/>
    <n v="4.5309999999999997"/>
    <n v="1.8009999999999999"/>
    <n v="3.7989999999999999"/>
    <n v="0"/>
    <n v="0"/>
  </r>
  <r>
    <x v="36"/>
    <x v="10"/>
    <n v="11.583"/>
    <n v="4.5460000000000003"/>
    <n v="1.667"/>
    <n v="3.7839999999999998"/>
    <n v="0"/>
    <n v="0"/>
  </r>
  <r>
    <x v="36"/>
    <x v="10"/>
    <n v="11.932"/>
    <n v="4.5780000000000003"/>
    <n v="1.3180000000000001"/>
    <n v="3.7519999999999998"/>
    <n v="0"/>
    <n v="0"/>
  </r>
  <r>
    <x v="36"/>
    <x v="10"/>
    <n v="11.98"/>
    <n v="4.585"/>
    <n v="1.27"/>
    <n v="3.7450000000000001"/>
    <n v="0"/>
    <n v="0"/>
  </r>
  <r>
    <x v="36"/>
    <x v="10"/>
    <n v="12.153"/>
    <n v="4.4459999999999997"/>
    <n v="1.097"/>
    <n v="3.8839999999999999"/>
    <n v="0"/>
    <n v="0"/>
  </r>
  <r>
    <x v="36"/>
    <x v="10"/>
    <n v="12.138999999999999"/>
    <n v="4.53"/>
    <n v="1.111"/>
    <n v="3.8"/>
    <n v="0"/>
    <n v="0"/>
  </r>
  <r>
    <x v="36"/>
    <x v="10"/>
    <n v="12.319000000000001"/>
    <n v="4.5190000000000001"/>
    <n v="0.93100000000000005"/>
    <n v="3.8109999999999999"/>
    <n v="0"/>
    <n v="0"/>
  </r>
  <r>
    <x v="36"/>
    <x v="10"/>
    <n v="12.702"/>
    <n v="6.6840000000000002"/>
    <n v="0.54800000000000004"/>
    <n v="1.6459999999999999"/>
    <n v="0"/>
    <n v="0"/>
  </r>
  <r>
    <x v="36"/>
    <x v="10"/>
    <n v="12.597"/>
    <n v="6.7460000000000004"/>
    <n v="0.65300000000000002"/>
    <n v="1.5840000000000001"/>
    <n v="0"/>
    <n v="0"/>
  </r>
  <r>
    <x v="36"/>
    <x v="10"/>
    <n v="12.782999999999999"/>
    <n v="6.73"/>
    <n v="0.46700000000000003"/>
    <n v="1.6"/>
    <n v="0"/>
    <n v="0"/>
  </r>
  <r>
    <x v="36"/>
    <x v="10"/>
    <n v="12.795"/>
    <n v="6.7210000000000001"/>
    <n v="0.45500000000000002"/>
    <n v="1.609"/>
    <n v="0"/>
    <n v="0"/>
  </r>
  <r>
    <x v="36"/>
    <x v="10"/>
    <n v="12.704000000000001"/>
    <n v="6.7409999999999997"/>
    <n v="0.54600000000000004"/>
    <n v="1.589"/>
    <n v="0"/>
    <n v="0"/>
  </r>
  <r>
    <x v="36"/>
    <x v="10"/>
    <n v="12.702"/>
    <n v="6.7430000000000003"/>
    <n v="0.54800000000000004"/>
    <n v="1.587"/>
    <n v="0"/>
    <n v="0"/>
  </r>
  <r>
    <x v="36"/>
    <x v="10"/>
    <n v="12.692"/>
    <n v="6.7439999999999998"/>
    <n v="0.55800000000000005"/>
    <n v="1.5860000000000001"/>
    <n v="0"/>
    <n v="0"/>
  </r>
  <r>
    <x v="36"/>
    <x v="10"/>
    <n v="12.704000000000001"/>
    <n v="6.7460000000000004"/>
    <n v="0.54600000000000004"/>
    <n v="1.5840000000000001"/>
    <n v="0"/>
    <n v="0"/>
  </r>
  <r>
    <x v="36"/>
    <x v="10"/>
    <n v="12.704000000000001"/>
    <n v="6.7480000000000002"/>
    <n v="0.54600000000000004"/>
    <n v="1.5820000000000001"/>
    <n v="0"/>
    <n v="0"/>
  </r>
  <r>
    <x v="36"/>
    <x v="11"/>
    <n v="12.977"/>
    <n v="6.7519999999999998"/>
    <n v="0.27300000000000002"/>
    <n v="1.5780000000000001"/>
    <n v="0"/>
    <n v="0"/>
  </r>
  <r>
    <x v="36"/>
    <x v="11"/>
    <n v="12.885999999999999"/>
    <n v="7.5350000000000001"/>
    <n v="0.36399999999999999"/>
    <n v="0.79500000000000004"/>
    <n v="0"/>
    <n v="0"/>
  </r>
  <r>
    <x v="36"/>
    <x v="11"/>
    <n v="12.877000000000001"/>
    <n v="7.5330000000000004"/>
    <n v="0.373"/>
    <n v="0.79700000000000004"/>
    <n v="0"/>
    <n v="0"/>
  </r>
  <r>
    <x v="36"/>
    <x v="11"/>
    <n v="12.13"/>
    <n v="7.5289999999999999"/>
    <n v="1.1200000000000001"/>
    <n v="0.80100000000000005"/>
    <n v="0"/>
    <n v="0"/>
  </r>
  <r>
    <x v="36"/>
    <x v="11"/>
    <n v="12.877000000000001"/>
    <n v="7.5339999999999998"/>
    <n v="0.373"/>
    <n v="0.79600000000000004"/>
    <n v="0"/>
    <n v="0"/>
  </r>
  <r>
    <x v="36"/>
    <x v="11"/>
    <n v="12.877000000000001"/>
    <n v="7.5270000000000001"/>
    <n v="0.373"/>
    <n v="0.80300000000000005"/>
    <n v="0"/>
    <n v="0"/>
  </r>
  <r>
    <x v="36"/>
    <x v="11"/>
    <n v="12.877000000000001"/>
    <n v="7.5270000000000001"/>
    <n v="0.373"/>
    <n v="0.80300000000000005"/>
    <n v="0"/>
    <n v="0"/>
  </r>
  <r>
    <x v="36"/>
    <x v="11"/>
    <n v="12.885999999999999"/>
    <n v="7.5289999999999999"/>
    <n v="0.36399999999999999"/>
    <n v="0.80100000000000005"/>
    <n v="0"/>
    <n v="0"/>
  </r>
  <r>
    <x v="36"/>
    <x v="11"/>
    <n v="12.877000000000001"/>
    <n v="7.5439999999999996"/>
    <n v="0.373"/>
    <n v="0.78600000000000003"/>
    <n v="0"/>
    <n v="0"/>
  </r>
  <r>
    <x v="36"/>
    <x v="11"/>
    <n v="12.885999999999999"/>
    <n v="7.5250000000000004"/>
    <n v="0.36399999999999999"/>
    <n v="0.80500000000000005"/>
    <n v="0"/>
    <n v="0"/>
  </r>
  <r>
    <x v="36"/>
    <x v="11"/>
    <n v="12.874000000000001"/>
    <n v="7.524"/>
    <n v="0.376"/>
    <n v="0.80600000000000005"/>
    <n v="0"/>
    <n v="0"/>
  </r>
  <r>
    <x v="36"/>
    <x v="11"/>
    <n v="12.877000000000001"/>
    <n v="7.5209999999999999"/>
    <n v="0.373"/>
    <n v="0.80900000000000005"/>
    <n v="0"/>
    <n v="0"/>
  </r>
  <r>
    <x v="36"/>
    <x v="11"/>
    <n v="12.877000000000001"/>
    <n v="7.5220000000000002"/>
    <n v="0.373"/>
    <n v="0.80800000000000005"/>
    <n v="0"/>
    <n v="0"/>
  </r>
  <r>
    <x v="36"/>
    <x v="11"/>
    <n v="12.877000000000001"/>
    <n v="7.4189999999999996"/>
    <n v="0.373"/>
    <n v="0.91100000000000003"/>
    <n v="0"/>
    <n v="0"/>
  </r>
  <r>
    <x v="36"/>
    <x v="11"/>
    <n v="12.867000000000001"/>
    <n v="7.4980000000000002"/>
    <n v="0.38300000000000001"/>
    <n v="0.83199999999999996"/>
    <n v="0"/>
    <n v="0"/>
  </r>
  <r>
    <x v="36"/>
    <x v="11"/>
    <n v="12.877000000000001"/>
    <n v="7.4660000000000002"/>
    <n v="0.373"/>
    <n v="0.86399999999999999"/>
    <n v="0"/>
    <n v="0"/>
  </r>
  <r>
    <x v="36"/>
    <x v="11"/>
    <n v="12.885999999999999"/>
    <n v="6.7590000000000003"/>
    <n v="0.36399999999999999"/>
    <n v="1.571"/>
    <n v="0"/>
    <n v="0"/>
  </r>
  <r>
    <x v="36"/>
    <x v="11"/>
    <n v="12.613"/>
    <n v="6.7309999999999999"/>
    <n v="0.63700000000000001"/>
    <n v="1.599"/>
    <n v="0"/>
    <n v="0"/>
  </r>
  <r>
    <x v="36"/>
    <x v="11"/>
    <n v="12.249000000000001"/>
    <n v="6.7489999999999997"/>
    <n v="1.0009999999999999"/>
    <n v="1.581"/>
    <n v="0"/>
    <n v="0"/>
  </r>
  <r>
    <x v="36"/>
    <x v="11"/>
    <n v="11.962"/>
    <n v="6.75"/>
    <n v="1.288"/>
    <n v="1.58"/>
    <n v="0"/>
    <n v="0"/>
  </r>
  <r>
    <x v="36"/>
    <x v="11"/>
    <n v="12.347"/>
    <n v="6.7469999999999999"/>
    <n v="0.90300000000000002"/>
    <n v="1.583"/>
    <n v="0"/>
    <n v="0"/>
  </r>
  <r>
    <x v="36"/>
    <x v="11"/>
    <n v="9.9870000000000001"/>
    <n v="5.6219999999999999"/>
    <n v="3.2629999999999999"/>
    <n v="2.7080000000000002"/>
    <n v="0"/>
    <n v="0"/>
  </r>
  <r>
    <x v="36"/>
    <x v="11"/>
    <n v="7.3250000000000002"/>
    <n v="5.1269999999999998"/>
    <n v="5.9249999999999998"/>
    <n v="3.2029999999999998"/>
    <n v="0"/>
    <n v="0"/>
  </r>
  <r>
    <x v="36"/>
    <x v="11"/>
    <n v="5.5890000000000004"/>
    <n v="5.07"/>
    <n v="7.6609999999999996"/>
    <n v="3.26"/>
    <n v="0"/>
    <n v="0"/>
  </r>
  <r>
    <x v="36"/>
    <x v="11"/>
    <n v="6.9279999999999999"/>
    <n v="3.1920000000000002"/>
    <n v="6.3220000000000001"/>
    <n v="5.1379999999999999"/>
    <n v="0"/>
    <n v="0"/>
  </r>
  <r>
    <x v="36"/>
    <x v="11"/>
    <n v="7.4269999999999996"/>
    <n v="3.1619999999999999"/>
    <n v="5.8230000000000004"/>
    <n v="5.1680000000000001"/>
    <n v="0"/>
    <n v="0"/>
  </r>
  <r>
    <x v="36"/>
    <x v="11"/>
    <n v="5.6050000000000004"/>
    <n v="2.9950000000000001"/>
    <n v="7.6449999999999996"/>
    <n v="5.335"/>
    <n v="0"/>
    <n v="0"/>
  </r>
  <r>
    <x v="36"/>
    <x v="11"/>
    <n v="5.468"/>
    <n v="2.8730000000000002"/>
    <n v="7.782"/>
    <n v="5.4569999999999999"/>
    <n v="0"/>
    <n v="0"/>
  </r>
  <r>
    <x v="36"/>
    <x v="11"/>
    <n v="5.4269999999999996"/>
    <n v="2.89"/>
    <n v="7.8230000000000004"/>
    <n v="5.44"/>
    <n v="0"/>
    <n v="0"/>
  </r>
  <r>
    <x v="36"/>
    <x v="11"/>
    <n v="5.7530000000000001"/>
    <n v="2.891"/>
    <n v="7.4969999999999999"/>
    <n v="5.4390000000000001"/>
    <n v="0"/>
    <n v="0"/>
  </r>
  <r>
    <x v="36"/>
    <x v="11"/>
    <n v="7.2859999999999996"/>
    <n v="2.9140000000000001"/>
    <n v="5.9640000000000004"/>
    <n v="5.4160000000000004"/>
    <n v="0"/>
    <n v="0"/>
  </r>
  <r>
    <x v="37"/>
    <x v="0"/>
    <n v="9.0280000000000005"/>
    <n v="3.2309999999999999"/>
    <n v="4.2220000000000004"/>
    <n v="5.0990000000000002"/>
    <n v="0"/>
    <n v="0"/>
  </r>
  <r>
    <x v="37"/>
    <x v="0"/>
    <n v="10.260999999999999"/>
    <n v="4.5309999999999997"/>
    <n v="2.9889999999999999"/>
    <n v="3.7989999999999999"/>
    <n v="0"/>
    <n v="0"/>
  </r>
  <r>
    <x v="37"/>
    <x v="0"/>
    <n v="10.286"/>
    <n v="6.21"/>
    <n v="2.964"/>
    <n v="2.12"/>
    <n v="0"/>
    <n v="0"/>
  </r>
  <r>
    <x v="37"/>
    <x v="0"/>
    <n v="10.352"/>
    <n v="6.7309999999999999"/>
    <n v="2.8980000000000001"/>
    <n v="1.599"/>
    <n v="0"/>
    <n v="0"/>
  </r>
  <r>
    <x v="37"/>
    <x v="0"/>
    <n v="7.9790000000000001"/>
    <n v="6.74"/>
    <n v="5.2709999999999999"/>
    <n v="1.59"/>
    <n v="0"/>
    <n v="0"/>
  </r>
  <r>
    <x v="37"/>
    <x v="0"/>
    <n v="4.96"/>
    <n v="5.6029999999999998"/>
    <n v="8.2899999999999991"/>
    <n v="2.7269999999999999"/>
    <n v="0"/>
    <n v="0"/>
  </r>
  <r>
    <x v="37"/>
    <x v="0"/>
    <n v="6.41"/>
    <n v="4.4420000000000002"/>
    <n v="6.84"/>
    <n v="3.8879999999999999"/>
    <n v="0"/>
    <n v="0"/>
  </r>
  <r>
    <x v="37"/>
    <x v="0"/>
    <n v="6.9589999999999996"/>
    <n v="3.1760000000000002"/>
    <n v="6.2910000000000004"/>
    <n v="5.1539999999999999"/>
    <n v="0"/>
    <n v="0"/>
  </r>
  <r>
    <x v="37"/>
    <x v="0"/>
    <n v="7.3689999999999998"/>
    <n v="2.6480000000000001"/>
    <n v="5.8810000000000002"/>
    <n v="5.6820000000000004"/>
    <n v="0"/>
    <n v="0"/>
  </r>
  <r>
    <x v="37"/>
    <x v="0"/>
    <n v="8.2710000000000008"/>
    <n v="1.5620000000000001"/>
    <n v="4.9790000000000001"/>
    <n v="6.7679999999999998"/>
    <n v="0"/>
    <n v="0"/>
  </r>
  <r>
    <x v="37"/>
    <x v="0"/>
    <n v="8.9280000000000008"/>
    <n v="1.1339999999999999"/>
    <n v="4.3220000000000001"/>
    <n v="7.1959999999999997"/>
    <n v="0"/>
    <n v="0"/>
  </r>
  <r>
    <x v="37"/>
    <x v="0"/>
    <n v="8.23"/>
    <n v="1.1160000000000001"/>
    <n v="5.0199999999999996"/>
    <n v="7.2140000000000004"/>
    <n v="0"/>
    <n v="0"/>
  </r>
  <r>
    <x v="37"/>
    <x v="0"/>
    <n v="8.4329999999999998"/>
    <n v="1.0960000000000001"/>
    <n v="4.8170000000000002"/>
    <n v="7.234"/>
    <n v="0"/>
    <n v="0"/>
  </r>
  <r>
    <x v="37"/>
    <x v="0"/>
    <n v="9.5190000000000001"/>
    <n v="1.153"/>
    <n v="3.7309999999999999"/>
    <n v="7.1769999999999996"/>
    <n v="0"/>
    <n v="0"/>
  </r>
  <r>
    <x v="37"/>
    <x v="0"/>
    <n v="8.9019999999999992"/>
    <n v="3.5249999999999999"/>
    <n v="4.3479999999999999"/>
    <n v="4.8049999999999997"/>
    <n v="0"/>
    <n v="0"/>
  </r>
  <r>
    <x v="37"/>
    <x v="0"/>
    <n v="8.8859999999999992"/>
    <n v="4.5599999999999996"/>
    <n v="4.3639999999999999"/>
    <n v="3.77"/>
    <n v="0"/>
    <n v="0"/>
  </r>
  <r>
    <x v="37"/>
    <x v="0"/>
    <n v="9.0709999999999997"/>
    <n v="4.5549999999999997"/>
    <n v="4.1790000000000003"/>
    <n v="3.7749999999999999"/>
    <n v="0"/>
    <n v="0"/>
  </r>
  <r>
    <x v="37"/>
    <x v="0"/>
    <n v="9.0540000000000003"/>
    <n v="4.5430000000000001"/>
    <n v="4.1959999999999997"/>
    <n v="3.7869999999999999"/>
    <n v="0"/>
    <n v="0"/>
  </r>
  <r>
    <x v="37"/>
    <x v="0"/>
    <n v="9.0419999999999998"/>
    <n v="4.5369999999999999"/>
    <n v="4.2080000000000002"/>
    <n v="3.7930000000000001"/>
    <n v="0"/>
    <n v="0"/>
  </r>
  <r>
    <x v="37"/>
    <x v="0"/>
    <n v="8.7200000000000006"/>
    <n v="3.6930000000000001"/>
    <n v="4.53"/>
    <n v="4.6369999999999996"/>
    <n v="0"/>
    <n v="0"/>
  </r>
  <r>
    <x v="37"/>
    <x v="0"/>
    <n v="9.5120000000000005"/>
    <n v="3.355"/>
    <n v="3.738"/>
    <n v="4.9749999999999996"/>
    <n v="0"/>
    <n v="0"/>
  </r>
  <r>
    <x v="37"/>
    <x v="0"/>
    <n v="9.4130000000000003"/>
    <n v="3.3370000000000002"/>
    <n v="3.8370000000000002"/>
    <n v="4.9930000000000003"/>
    <n v="0"/>
    <n v="0"/>
  </r>
  <r>
    <x v="37"/>
    <x v="0"/>
    <n v="9.9369999999999994"/>
    <n v="3.331"/>
    <n v="3.3130000000000002"/>
    <n v="4.9989999999999997"/>
    <n v="0"/>
    <n v="0"/>
  </r>
  <r>
    <x v="37"/>
    <x v="0"/>
    <n v="10.286"/>
    <n v="3.3530000000000002"/>
    <n v="2.964"/>
    <n v="4.9770000000000003"/>
    <n v="0"/>
    <n v="0"/>
  </r>
  <r>
    <x v="37"/>
    <x v="0"/>
    <n v="10.314"/>
    <n v="3.383"/>
    <n v="2.9359999999999999"/>
    <n v="4.9470000000000001"/>
    <n v="0"/>
    <n v="0"/>
  </r>
  <r>
    <x v="37"/>
    <x v="0"/>
    <n v="9.9689999999999994"/>
    <n v="4.157"/>
    <n v="3.2810000000000001"/>
    <n v="4.173"/>
    <n v="0"/>
    <n v="0"/>
  </r>
  <r>
    <x v="37"/>
    <x v="0"/>
    <n v="9.4320000000000004"/>
    <n v="4.0090000000000003"/>
    <n v="3.8180000000000001"/>
    <n v="4.3209999999999997"/>
    <n v="0"/>
    <n v="0"/>
  </r>
  <r>
    <x v="37"/>
    <x v="0"/>
    <n v="8.0380000000000003"/>
    <n v="3.4630000000000001"/>
    <n v="5.2119999999999997"/>
    <n v="4.867"/>
    <n v="0"/>
    <n v="0"/>
  </r>
  <r>
    <x v="37"/>
    <x v="0"/>
    <n v="8.6069999999999993"/>
    <n v="3.4630000000000001"/>
    <n v="4.6429999999999998"/>
    <n v="4.867"/>
    <n v="0"/>
    <n v="0"/>
  </r>
  <r>
    <x v="37"/>
    <x v="0"/>
    <n v="8.8439999999999994"/>
    <n v="3.4390000000000001"/>
    <n v="4.4059999999999997"/>
    <n v="4.891"/>
    <n v="0"/>
    <n v="0"/>
  </r>
  <r>
    <x v="37"/>
    <x v="0"/>
    <n v="9.1850000000000005"/>
    <n v="3.4649999999999999"/>
    <n v="4.0650000000000004"/>
    <n v="4.8650000000000002"/>
    <n v="0"/>
    <n v="0"/>
  </r>
  <r>
    <x v="37"/>
    <x v="1"/>
    <n v="8.8539999999999992"/>
    <n v="3.4750000000000001"/>
    <n v="4.3959999999999999"/>
    <n v="4.8550000000000004"/>
    <n v="0"/>
    <n v="0"/>
  </r>
  <r>
    <x v="37"/>
    <x v="1"/>
    <n v="10.513"/>
    <n v="4.6369999999999996"/>
    <n v="2.7370000000000001"/>
    <n v="3.6930000000000001"/>
    <n v="0"/>
    <n v="0"/>
  </r>
  <r>
    <x v="37"/>
    <x v="1"/>
    <n v="11.074999999999999"/>
    <n v="5.1470000000000002"/>
    <n v="2.1749999999999998"/>
    <n v="3.1829999999999998"/>
    <n v="0"/>
    <n v="0"/>
  </r>
  <r>
    <x v="37"/>
    <x v="1"/>
    <n v="10.352"/>
    <n v="5.1280000000000001"/>
    <n v="2.8980000000000001"/>
    <n v="3.202"/>
    <n v="0"/>
    <n v="0"/>
  </r>
  <r>
    <x v="37"/>
    <x v="1"/>
    <n v="9.7590000000000003"/>
    <n v="5.15"/>
    <n v="3.4910000000000001"/>
    <n v="3.18"/>
    <n v="0"/>
    <n v="0"/>
  </r>
  <r>
    <x v="37"/>
    <x v="1"/>
    <n v="10.352"/>
    <n v="4.6269999999999998"/>
    <n v="2.8980000000000001"/>
    <n v="3.7029999999999998"/>
    <n v="0"/>
    <n v="0"/>
  </r>
  <r>
    <x v="37"/>
    <x v="1"/>
    <n v="10.093"/>
    <n v="4.4349999999999996"/>
    <n v="3.157"/>
    <n v="3.895"/>
    <n v="0"/>
    <n v="0"/>
  </r>
  <r>
    <x v="37"/>
    <x v="1"/>
    <n v="9.923"/>
    <n v="3.9510000000000001"/>
    <n v="3.327"/>
    <n v="4.3789999999999996"/>
    <n v="0"/>
    <n v="0"/>
  </r>
  <r>
    <x v="37"/>
    <x v="1"/>
    <n v="10.72"/>
    <n v="3.4809999999999999"/>
    <n v="2.5299999999999998"/>
    <n v="4.8490000000000002"/>
    <n v="0"/>
    <n v="0"/>
  </r>
  <r>
    <x v="37"/>
    <x v="1"/>
    <n v="9.2620000000000005"/>
    <n v="3.48"/>
    <n v="3.988"/>
    <n v="4.8499999999999996"/>
    <n v="0"/>
    <n v="0"/>
  </r>
  <r>
    <x v="37"/>
    <x v="1"/>
    <n v="7.7309999999999999"/>
    <n v="3.0150000000000001"/>
    <n v="5.5190000000000001"/>
    <n v="5.3150000000000004"/>
    <n v="0"/>
    <n v="0"/>
  </r>
  <r>
    <x v="37"/>
    <x v="1"/>
    <n v="8.2859999999999996"/>
    <n v="1.887"/>
    <n v="4.9640000000000004"/>
    <n v="6.4429999999999996"/>
    <n v="0"/>
    <n v="0"/>
  </r>
  <r>
    <x v="37"/>
    <x v="1"/>
    <n v="8.4459999999999997"/>
    <n v="1.546"/>
    <n v="4.8040000000000003"/>
    <n v="6.7839999999999998"/>
    <n v="0"/>
    <n v="0"/>
  </r>
  <r>
    <x v="37"/>
    <x v="1"/>
    <n v="8.3789999999999996"/>
    <n v="1.577"/>
    <n v="4.8710000000000004"/>
    <n v="6.7530000000000001"/>
    <n v="0"/>
    <n v="0"/>
  </r>
  <r>
    <x v="37"/>
    <x v="1"/>
    <n v="8.4719999999999995"/>
    <n v="1.5740000000000001"/>
    <n v="4.7779999999999996"/>
    <n v="6.7560000000000002"/>
    <n v="0"/>
    <n v="0"/>
  </r>
  <r>
    <x v="37"/>
    <x v="1"/>
    <n v="8.4120000000000008"/>
    <n v="1.5409999999999999"/>
    <n v="4.8380000000000001"/>
    <n v="6.7889999999999997"/>
    <n v="0"/>
    <n v="0"/>
  </r>
  <r>
    <x v="37"/>
    <x v="1"/>
    <n v="8.5470000000000006"/>
    <n v="1.5840000000000001"/>
    <n v="4.7030000000000003"/>
    <n v="6.7460000000000004"/>
    <n v="0"/>
    <n v="0"/>
  </r>
  <r>
    <x v="37"/>
    <x v="1"/>
    <n v="8.6639999999999997"/>
    <n v="1.5960000000000001"/>
    <n v="4.5860000000000003"/>
    <n v="6.734"/>
    <n v="0"/>
    <n v="0"/>
  </r>
  <r>
    <x v="37"/>
    <x v="1"/>
    <n v="8.6829999999999998"/>
    <n v="1.5740000000000001"/>
    <n v="4.5670000000000002"/>
    <n v="6.7560000000000002"/>
    <n v="0"/>
    <n v="0"/>
  </r>
  <r>
    <x v="37"/>
    <x v="1"/>
    <n v="8.6039999999999992"/>
    <n v="1.5840000000000001"/>
    <n v="4.6459999999999999"/>
    <n v="6.7460000000000004"/>
    <n v="0"/>
    <n v="0"/>
  </r>
  <r>
    <x v="37"/>
    <x v="1"/>
    <n v="8.1720000000000006"/>
    <n v="1.6140000000000001"/>
    <n v="5.0780000000000003"/>
    <n v="6.7160000000000002"/>
    <n v="0"/>
    <n v="0"/>
  </r>
  <r>
    <x v="37"/>
    <x v="1"/>
    <n v="8.391"/>
    <n v="1.6020000000000001"/>
    <n v="4.859"/>
    <n v="6.7279999999999998"/>
    <n v="0"/>
    <n v="0"/>
  </r>
  <r>
    <x v="37"/>
    <x v="1"/>
    <n v="8.2759999999999998"/>
    <n v="1.5349999999999999"/>
    <n v="4.9740000000000002"/>
    <n v="6.7949999999999999"/>
    <n v="0"/>
    <n v="0"/>
  </r>
  <r>
    <x v="37"/>
    <x v="1"/>
    <n v="8.06"/>
    <n v="1.6040000000000001"/>
    <n v="5.19"/>
    <n v="6.726"/>
    <n v="0"/>
    <n v="0"/>
  </r>
  <r>
    <x v="37"/>
    <x v="1"/>
    <n v="8.4589999999999996"/>
    <n v="1.516"/>
    <n v="4.7910000000000004"/>
    <n v="6.8140000000000001"/>
    <n v="0"/>
    <n v="0"/>
  </r>
  <r>
    <x v="37"/>
    <x v="1"/>
    <n v="8.59"/>
    <n v="1.593"/>
    <n v="4.66"/>
    <n v="6.7370000000000001"/>
    <n v="0"/>
    <n v="0"/>
  </r>
  <r>
    <x v="37"/>
    <x v="1"/>
    <n v="8.9359999999999999"/>
    <n v="1.605"/>
    <n v="4.3140000000000001"/>
    <n v="6.7249999999999996"/>
    <n v="0"/>
    <n v="0"/>
  </r>
  <r>
    <x v="37"/>
    <x v="1"/>
    <n v="8.5869999999999997"/>
    <n v="1.581"/>
    <n v="4.6630000000000003"/>
    <n v="6.7489999999999997"/>
    <n v="0"/>
    <n v="0"/>
  </r>
  <r>
    <x v="37"/>
    <x v="1"/>
    <n v="8.6240000000000006"/>
    <n v="1.571"/>
    <n v="4.6260000000000003"/>
    <n v="6.7590000000000003"/>
    <n v="0"/>
    <n v="0"/>
  </r>
  <r>
    <x v="37"/>
    <x v="2"/>
    <n v="8.8979999999999997"/>
    <n v="1.528"/>
    <n v="4.3520000000000003"/>
    <n v="6.8019999999999996"/>
    <n v="0"/>
    <n v="0"/>
  </r>
  <r>
    <x v="37"/>
    <x v="2"/>
    <n v="8.5120000000000005"/>
    <n v="1.5660000000000001"/>
    <n v="4.7380000000000004"/>
    <n v="6.7640000000000002"/>
    <n v="0"/>
    <n v="0"/>
  </r>
  <r>
    <x v="37"/>
    <x v="2"/>
    <n v="8.6590000000000007"/>
    <n v="1.548"/>
    <n v="4.5910000000000002"/>
    <n v="6.782"/>
    <n v="0"/>
    <n v="0"/>
  </r>
  <r>
    <x v="37"/>
    <x v="2"/>
    <n v="8.8650000000000002"/>
    <n v="1.5669999999999999"/>
    <n v="4.3849999999999998"/>
    <n v="6.7629999999999999"/>
    <n v="0"/>
    <n v="0"/>
  </r>
  <r>
    <x v="37"/>
    <x v="2"/>
    <n v="9.4510000000000005"/>
    <n v="1.5649999999999999"/>
    <n v="3.7989999999999999"/>
    <n v="6.7649999999999997"/>
    <n v="0"/>
    <n v="0"/>
  </r>
  <r>
    <x v="37"/>
    <x v="2"/>
    <n v="8.4570000000000007"/>
    <n v="1.524"/>
    <n v="4.7930000000000001"/>
    <n v="6.806"/>
    <n v="0"/>
    <n v="0"/>
  </r>
  <r>
    <x v="37"/>
    <x v="2"/>
    <n v="8.4860000000000007"/>
    <n v="1.536"/>
    <n v="4.7640000000000002"/>
    <n v="6.7939999999999996"/>
    <n v="0"/>
    <n v="0"/>
  </r>
  <r>
    <x v="37"/>
    <x v="2"/>
    <n v="10.170999999999999"/>
    <n v="1.5589999999999999"/>
    <n v="3.0790000000000002"/>
    <n v="6.7709999999999999"/>
    <n v="0"/>
    <n v="0"/>
  </r>
  <r>
    <x v="37"/>
    <x v="2"/>
    <n v="6.3369999999999997"/>
    <n v="1.5589999999999999"/>
    <n v="6.9130000000000003"/>
    <n v="6.7709999999999999"/>
    <n v="0"/>
    <n v="0"/>
  </r>
  <r>
    <x v="37"/>
    <x v="2"/>
    <n v="7.3239999999999998"/>
    <n v="1.5249999999999999"/>
    <n v="5.9260000000000002"/>
    <n v="6.8049999999999997"/>
    <n v="0"/>
    <n v="0"/>
  </r>
  <r>
    <x v="37"/>
    <x v="2"/>
    <n v="7.1260000000000003"/>
    <n v="1.5389999999999999"/>
    <n v="6.1239999999999997"/>
    <n v="6.7910000000000004"/>
    <n v="0"/>
    <n v="0"/>
  </r>
  <r>
    <x v="37"/>
    <x v="2"/>
    <n v="7.4260000000000002"/>
    <n v="1.5309999999999999"/>
    <n v="5.8239999999999998"/>
    <n v="6.7990000000000004"/>
    <n v="0"/>
    <n v="0"/>
  </r>
  <r>
    <x v="37"/>
    <x v="2"/>
    <n v="7.5170000000000003"/>
    <n v="2.2210000000000001"/>
    <n v="5.7329999999999997"/>
    <n v="6.109"/>
    <n v="0"/>
    <n v="0"/>
  </r>
  <r>
    <x v="37"/>
    <x v="2"/>
    <n v="6.7649999999999997"/>
    <n v="1.5649999999999999"/>
    <n v="6.4850000000000003"/>
    <n v="6.7649999999999997"/>
    <n v="0"/>
    <n v="0"/>
  </r>
  <r>
    <x v="37"/>
    <x v="2"/>
    <n v="5.9139999999999997"/>
    <n v="1.583"/>
    <n v="7.3360000000000003"/>
    <n v="6.7469999999999999"/>
    <n v="0"/>
    <n v="0"/>
  </r>
  <r>
    <x v="37"/>
    <x v="2"/>
    <n v="4.2690000000000001"/>
    <n v="1.5209999999999999"/>
    <n v="8.9809999999999999"/>
    <n v="6.8090000000000002"/>
    <n v="0"/>
    <n v="0"/>
  </r>
  <r>
    <x v="37"/>
    <x v="2"/>
    <n v="4.3099999999999996"/>
    <n v="1.548"/>
    <n v="8.94"/>
    <n v="6.782"/>
    <n v="0"/>
    <n v="0"/>
  </r>
  <r>
    <x v="37"/>
    <x v="2"/>
    <n v="6.0309999999999997"/>
    <n v="1.55"/>
    <n v="7.2190000000000003"/>
    <n v="6.78"/>
    <n v="0"/>
    <n v="0"/>
  </r>
  <r>
    <x v="37"/>
    <x v="2"/>
    <n v="6.0609999999999999"/>
    <n v="1.5529999999999999"/>
    <n v="7.1890000000000001"/>
    <n v="6.7770000000000001"/>
    <n v="0"/>
    <n v="0"/>
  </r>
  <r>
    <x v="37"/>
    <x v="2"/>
    <n v="5.8879999999999999"/>
    <n v="1.554"/>
    <n v="7.3620000000000001"/>
    <n v="6.7759999999999998"/>
    <n v="0"/>
    <n v="0"/>
  </r>
  <r>
    <x v="37"/>
    <x v="2"/>
    <n v="6.6989999999999998"/>
    <n v="1.573"/>
    <n v="6.5510000000000002"/>
    <n v="6.7569999999999997"/>
    <n v="0"/>
    <n v="0"/>
  </r>
  <r>
    <x v="37"/>
    <x v="2"/>
    <n v="7.3079999999999998"/>
    <n v="1.5609999999999999"/>
    <n v="5.9420000000000002"/>
    <n v="6.7690000000000001"/>
    <n v="0"/>
    <n v="0"/>
  </r>
  <r>
    <x v="37"/>
    <x v="2"/>
    <n v="7.9089999999999998"/>
    <n v="2.8929999999999998"/>
    <n v="5.3410000000000002"/>
    <n v="5.4370000000000003"/>
    <n v="0"/>
    <n v="0"/>
  </r>
  <r>
    <x v="37"/>
    <x v="2"/>
    <n v="9.2829999999999995"/>
    <n v="3.4409999999999998"/>
    <n v="3.9670000000000001"/>
    <n v="4.8890000000000002"/>
    <n v="0"/>
    <n v="0"/>
  </r>
  <r>
    <x v="37"/>
    <x v="2"/>
    <n v="9.577"/>
    <n v="3.4380000000000002"/>
    <n v="3.673"/>
    <n v="4.8920000000000003"/>
    <n v="0"/>
    <n v="0"/>
  </r>
  <r>
    <x v="37"/>
    <x v="2"/>
    <n v="9.9740000000000002"/>
    <n v="3.44"/>
    <n v="3.2759999999999998"/>
    <n v="4.8899999999999997"/>
    <n v="0"/>
    <n v="0"/>
  </r>
  <r>
    <x v="37"/>
    <x v="2"/>
    <n v="10.613"/>
    <n v="3.4390000000000001"/>
    <n v="2.637"/>
    <n v="4.891"/>
    <n v="0"/>
    <n v="0"/>
  </r>
  <r>
    <x v="37"/>
    <x v="2"/>
    <n v="10.72"/>
    <n v="3.2349999999999999"/>
    <n v="2.5299999999999998"/>
    <n v="5.0949999999999998"/>
    <n v="0"/>
    <n v="0"/>
  </r>
  <r>
    <x v="37"/>
    <x v="2"/>
    <n v="10.319000000000001"/>
    <n v="4.4630000000000001"/>
    <n v="2.931"/>
    <n v="3.867"/>
    <n v="0"/>
    <n v="0"/>
  </r>
  <r>
    <x v="37"/>
    <x v="2"/>
    <n v="9.7959999999999994"/>
    <n v="4.4180000000000001"/>
    <n v="3.4540000000000002"/>
    <n v="3.9119999999999999"/>
    <n v="0"/>
    <n v="0"/>
  </r>
  <r>
    <x v="37"/>
    <x v="2"/>
    <n v="10.178000000000001"/>
    <n v="4.4219999999999997"/>
    <n v="3.0720000000000001"/>
    <n v="3.9079999999999999"/>
    <n v="0"/>
    <n v="0"/>
  </r>
  <r>
    <x v="37"/>
    <x v="3"/>
    <n v="12.34"/>
    <n v="6.3289999999999997"/>
    <n v="0.91"/>
    <n v="2.0009999999999999"/>
    <n v="0"/>
    <n v="0"/>
  </r>
  <r>
    <x v="37"/>
    <x v="3"/>
    <n v="12.148999999999999"/>
    <n v="6.3529999999999998"/>
    <n v="1.101"/>
    <n v="1.9770000000000001"/>
    <n v="0"/>
    <n v="0"/>
  </r>
  <r>
    <x v="37"/>
    <x v="3"/>
    <n v="12.349"/>
    <n v="6.3540000000000001"/>
    <n v="0.90100000000000002"/>
    <n v="1.976"/>
    <n v="0"/>
    <n v="0"/>
  </r>
  <r>
    <x v="37"/>
    <x v="3"/>
    <n v="12.34"/>
    <n v="6.3550000000000004"/>
    <n v="0.91"/>
    <n v="1.9750000000000001"/>
    <n v="0"/>
    <n v="0"/>
  </r>
  <r>
    <x v="37"/>
    <x v="3"/>
    <n v="12.176"/>
    <n v="6.359"/>
    <n v="1.0740000000000001"/>
    <n v="1.9710000000000001"/>
    <n v="0"/>
    <n v="0"/>
  </r>
  <r>
    <x v="37"/>
    <x v="3"/>
    <n v="12.541"/>
    <n v="6.3570000000000002"/>
    <n v="0.70899999999999996"/>
    <n v="1.9730000000000001"/>
    <n v="0"/>
    <n v="0"/>
  </r>
  <r>
    <x v="37"/>
    <x v="3"/>
    <n v="11.986000000000001"/>
    <n v="6.3490000000000002"/>
    <n v="1.264"/>
    <n v="1.9810000000000001"/>
    <n v="0"/>
    <n v="0"/>
  </r>
  <r>
    <x v="37"/>
    <x v="3"/>
    <n v="12.35"/>
    <n v="6.3449999999999998"/>
    <n v="0.9"/>
    <n v="1.9850000000000001"/>
    <n v="0"/>
    <n v="0"/>
  </r>
  <r>
    <x v="37"/>
    <x v="3"/>
    <n v="12.35"/>
    <n v="6.3460000000000001"/>
    <n v="0.9"/>
    <n v="1.984"/>
    <n v="0"/>
    <n v="0"/>
  </r>
  <r>
    <x v="37"/>
    <x v="3"/>
    <n v="12.176"/>
    <n v="6.3449999999999998"/>
    <n v="1.0740000000000001"/>
    <n v="1.9850000000000001"/>
    <n v="0"/>
    <n v="0"/>
  </r>
  <r>
    <x v="37"/>
    <x v="3"/>
    <n v="12.326000000000001"/>
    <n v="6.3470000000000004"/>
    <n v="0.92400000000000004"/>
    <n v="1.9830000000000001"/>
    <n v="0"/>
    <n v="0"/>
  </r>
  <r>
    <x v="37"/>
    <x v="3"/>
    <n v="12.349"/>
    <n v="6.351"/>
    <n v="0.90100000000000002"/>
    <n v="1.9790000000000001"/>
    <n v="0"/>
    <n v="0"/>
  </r>
  <r>
    <x v="37"/>
    <x v="3"/>
    <n v="12.54"/>
    <n v="6.3529999999999998"/>
    <n v="0.71"/>
    <n v="1.9770000000000001"/>
    <n v="0"/>
    <n v="0"/>
  </r>
  <r>
    <x v="37"/>
    <x v="3"/>
    <n v="12.257999999999999"/>
    <n v="6.351"/>
    <n v="0.99199999999999999"/>
    <n v="1.9790000000000001"/>
    <n v="0"/>
    <n v="0"/>
  </r>
  <r>
    <x v="37"/>
    <x v="3"/>
    <n v="12.176"/>
    <n v="6.3540000000000001"/>
    <n v="1.0740000000000001"/>
    <n v="1.976"/>
    <n v="0"/>
    <n v="0"/>
  </r>
  <r>
    <x v="37"/>
    <x v="3"/>
    <n v="12.326000000000001"/>
    <n v="6.3609999999999998"/>
    <n v="0.92400000000000004"/>
    <n v="1.9690000000000001"/>
    <n v="0"/>
    <n v="0"/>
  </r>
  <r>
    <x v="37"/>
    <x v="3"/>
    <n v="12.177"/>
    <n v="6.36"/>
    <n v="1.073"/>
    <n v="1.97"/>
    <n v="0"/>
    <n v="0"/>
  </r>
  <r>
    <x v="37"/>
    <x v="3"/>
    <n v="12.532"/>
    <n v="6.3579999999999997"/>
    <n v="0.71799999999999997"/>
    <n v="1.972"/>
    <n v="0"/>
    <n v="0"/>
  </r>
  <r>
    <x v="37"/>
    <x v="3"/>
    <n v="11.994999999999999"/>
    <n v="6.3550000000000004"/>
    <n v="1.2549999999999999"/>
    <n v="1.9750000000000001"/>
    <n v="0"/>
    <n v="0"/>
  </r>
  <r>
    <x v="37"/>
    <x v="3"/>
    <n v="12.257999999999999"/>
    <n v="6.351"/>
    <n v="0.99199999999999999"/>
    <n v="1.9790000000000001"/>
    <n v="0"/>
    <n v="0"/>
  </r>
  <r>
    <x v="37"/>
    <x v="3"/>
    <n v="12.148999999999999"/>
    <n v="6.35"/>
    <n v="1.101"/>
    <n v="1.98"/>
    <n v="0"/>
    <n v="0"/>
  </r>
  <r>
    <x v="37"/>
    <x v="3"/>
    <n v="12.138999999999999"/>
    <n v="6.3470000000000004"/>
    <n v="1.111"/>
    <n v="1.9830000000000001"/>
    <n v="0"/>
    <n v="0"/>
  </r>
  <r>
    <x v="37"/>
    <x v="3"/>
    <n v="12.176"/>
    <n v="6.351"/>
    <n v="1.0740000000000001"/>
    <n v="1.9790000000000001"/>
    <n v="0"/>
    <n v="0"/>
  </r>
  <r>
    <x v="37"/>
    <x v="3"/>
    <n v="10.192"/>
    <n v="6.3650000000000002"/>
    <n v="3.0579999999999998"/>
    <n v="1.9650000000000001"/>
    <n v="0"/>
    <n v="0"/>
  </r>
  <r>
    <x v="37"/>
    <x v="3"/>
    <n v="10.526999999999999"/>
    <n v="6.3730000000000002"/>
    <n v="2.7229999999999999"/>
    <n v="1.9570000000000001"/>
    <n v="0"/>
    <n v="0"/>
  </r>
  <r>
    <x v="37"/>
    <x v="3"/>
    <n v="10.192"/>
    <n v="6.3789999999999996"/>
    <n v="3.0579999999999998"/>
    <n v="1.9510000000000001"/>
    <n v="0"/>
    <n v="0"/>
  </r>
  <r>
    <x v="37"/>
    <x v="3"/>
    <n v="10.214"/>
    <n v="6.3940000000000001"/>
    <n v="3.036"/>
    <n v="1.9359999999999999"/>
    <n v="0"/>
    <n v="0"/>
  </r>
  <r>
    <x v="37"/>
    <x v="3"/>
    <n v="10.356"/>
    <n v="6.3860000000000001"/>
    <n v="2.8940000000000001"/>
    <n v="1.944"/>
    <n v="0"/>
    <n v="0"/>
  </r>
  <r>
    <x v="37"/>
    <x v="3"/>
    <n v="10.173999999999999"/>
    <n v="6.3860000000000001"/>
    <n v="3.0760000000000001"/>
    <n v="1.944"/>
    <n v="0"/>
    <n v="0"/>
  </r>
  <r>
    <x v="37"/>
    <x v="3"/>
    <n v="10.173999999999999"/>
    <n v="6.36"/>
    <n v="3.0760000000000001"/>
    <n v="1.97"/>
    <n v="0"/>
    <n v="0"/>
  </r>
  <r>
    <x v="37"/>
    <x v="4"/>
    <n v="11.346"/>
    <n v="5.1909999999999998"/>
    <n v="1.9039999999999999"/>
    <n v="3.1389999999999998"/>
    <n v="0"/>
    <n v="0"/>
  </r>
  <r>
    <x v="37"/>
    <x v="4"/>
    <n v="11.29"/>
    <n v="5.1349999999999998"/>
    <n v="1.96"/>
    <n v="3.1949999999999998"/>
    <n v="0"/>
    <n v="0"/>
  </r>
  <r>
    <x v="37"/>
    <x v="4"/>
    <n v="11.196999999999999"/>
    <n v="5.1239999999999997"/>
    <n v="2.0529999999999999"/>
    <n v="3.206"/>
    <n v="0"/>
    <n v="0"/>
  </r>
  <r>
    <x v="37"/>
    <x v="4"/>
    <n v="11.276999999999999"/>
    <n v="5.1479999999999997"/>
    <n v="1.9730000000000001"/>
    <n v="3.1819999999999999"/>
    <n v="0"/>
    <n v="0"/>
  </r>
  <r>
    <x v="37"/>
    <x v="4"/>
    <n v="11.612"/>
    <n v="5.1289999999999996"/>
    <n v="1.6379999999999999"/>
    <n v="3.2010000000000001"/>
    <n v="0"/>
    <n v="0"/>
  </r>
  <r>
    <x v="37"/>
    <x v="4"/>
    <n v="11.521000000000001"/>
    <n v="5.1539999999999999"/>
    <n v="1.7290000000000001"/>
    <n v="3.1760000000000002"/>
    <n v="0"/>
    <n v="0"/>
  </r>
  <r>
    <x v="37"/>
    <x v="4"/>
    <n v="11.339"/>
    <n v="5.1520000000000001"/>
    <n v="1.911"/>
    <n v="3.1779999999999999"/>
    <n v="0"/>
    <n v="0"/>
  </r>
  <r>
    <x v="37"/>
    <x v="4"/>
    <n v="10.192"/>
    <n v="6.3579999999999997"/>
    <n v="3.0579999999999998"/>
    <n v="1.972"/>
    <n v="0"/>
    <n v="0"/>
  </r>
  <r>
    <x v="37"/>
    <x v="4"/>
    <n v="10.106"/>
    <n v="6.4370000000000003"/>
    <n v="3.1440000000000001"/>
    <n v="1.893"/>
    <n v="0"/>
    <n v="0"/>
  </r>
  <r>
    <x v="37"/>
    <x v="4"/>
    <n v="10.895"/>
    <n v="6.3710000000000004"/>
    <n v="2.355"/>
    <n v="1.9590000000000001"/>
    <n v="0"/>
    <n v="0"/>
  </r>
  <r>
    <x v="37"/>
    <x v="4"/>
    <n v="11.015000000000001"/>
    <n v="6.3719999999999999"/>
    <n v="2.2349999999999999"/>
    <n v="1.958"/>
    <n v="0"/>
    <n v="0"/>
  </r>
  <r>
    <x v="37"/>
    <x v="4"/>
    <n v="10.19"/>
    <n v="6.3730000000000002"/>
    <n v="3.06"/>
    <n v="1.9570000000000001"/>
    <n v="0"/>
    <n v="0"/>
  </r>
  <r>
    <x v="37"/>
    <x v="4"/>
    <n v="10.077999999999999"/>
    <n v="6.375"/>
    <n v="3.1720000000000002"/>
    <n v="1.9550000000000001"/>
    <n v="0"/>
    <n v="0"/>
  </r>
  <r>
    <x v="37"/>
    <x v="4"/>
    <n v="10.069000000000001"/>
    <n v="6.3769999999999998"/>
    <n v="3.181"/>
    <n v="1.9530000000000001"/>
    <n v="0"/>
    <n v="0"/>
  </r>
  <r>
    <x v="37"/>
    <x v="4"/>
    <n v="11.334"/>
    <n v="5.4989999999999997"/>
    <n v="1.9159999999999999"/>
    <n v="2.831"/>
    <n v="0"/>
    <n v="0"/>
  </r>
  <r>
    <x v="37"/>
    <x v="4"/>
    <n v="11.448"/>
    <n v="5.1609999999999996"/>
    <n v="1.802"/>
    <n v="3.169"/>
    <n v="0"/>
    <n v="0"/>
  </r>
  <r>
    <x v="37"/>
    <x v="4"/>
    <n v="11.093"/>
    <n v="6.71"/>
    <n v="2.157"/>
    <n v="1.62"/>
    <n v="0"/>
    <n v="0"/>
  </r>
  <r>
    <x v="37"/>
    <x v="4"/>
    <n v="12.249000000000001"/>
    <n v="7.52"/>
    <n v="1.0009999999999999"/>
    <n v="0.81"/>
    <n v="0"/>
    <n v="0"/>
  </r>
  <r>
    <x v="37"/>
    <x v="4"/>
    <n v="12.167999999999999"/>
    <n v="7.4859999999999998"/>
    <n v="1.0820000000000001"/>
    <n v="0.84399999999999997"/>
    <n v="0"/>
    <n v="0"/>
  </r>
  <r>
    <x v="37"/>
    <x v="4"/>
    <n v="11.61"/>
    <n v="7.5110000000000001"/>
    <n v="1.64"/>
    <n v="0.81899999999999995"/>
    <n v="0"/>
    <n v="0"/>
  </r>
  <r>
    <x v="37"/>
    <x v="4"/>
    <n v="11.757"/>
    <n v="7.5179999999999998"/>
    <n v="1.4930000000000001"/>
    <n v="0.81200000000000006"/>
    <n v="0"/>
    <n v="0"/>
  </r>
  <r>
    <x v="37"/>
    <x v="4"/>
    <n v="9.8640000000000008"/>
    <n v="6.7539999999999996"/>
    <n v="3.3860000000000001"/>
    <n v="1.5760000000000001"/>
    <n v="0"/>
    <n v="0"/>
  </r>
  <r>
    <x v="37"/>
    <x v="4"/>
    <n v="13.25"/>
    <n v="6.7370000000000001"/>
    <n v="0"/>
    <n v="1.593"/>
    <n v="0"/>
    <n v="0"/>
  </r>
  <r>
    <x v="37"/>
    <x v="4"/>
    <n v="13.25"/>
    <n v="4.508"/>
    <n v="0"/>
    <n v="3.8220000000000001"/>
    <n v="0"/>
    <n v="0"/>
  </r>
  <r>
    <x v="37"/>
    <x v="4"/>
    <n v="13.25"/>
    <n v="6.3529999999999998"/>
    <n v="0"/>
    <n v="1.9770000000000001"/>
    <n v="0"/>
    <n v="0"/>
  </r>
  <r>
    <x v="37"/>
    <x v="4"/>
    <n v="13.25"/>
    <n v="6.3739999999999997"/>
    <n v="0"/>
    <n v="1.956"/>
    <n v="0"/>
    <n v="0"/>
  </r>
  <r>
    <x v="37"/>
    <x v="4"/>
    <n v="13.077"/>
    <n v="6.3760000000000003"/>
    <n v="0.17299999999999999"/>
    <n v="1.954"/>
    <n v="0"/>
    <n v="0"/>
  </r>
  <r>
    <x v="37"/>
    <x v="4"/>
    <n v="9.9830000000000005"/>
    <n v="6.7389999999999999"/>
    <n v="3.2669999999999999"/>
    <n v="1.591"/>
    <n v="0"/>
    <n v="0"/>
  </r>
  <r>
    <x v="37"/>
    <x v="4"/>
    <n v="10.539"/>
    <n v="6.7439999999999998"/>
    <n v="2.7109999999999999"/>
    <n v="1.5860000000000001"/>
    <n v="0"/>
    <n v="0"/>
  </r>
  <r>
    <x v="37"/>
    <x v="4"/>
    <n v="11.981999999999999"/>
    <n v="6.7439999999999998"/>
    <n v="1.268"/>
    <n v="1.5860000000000001"/>
    <n v="0"/>
    <n v="0"/>
  </r>
  <r>
    <x v="37"/>
    <x v="4"/>
    <n v="11.976000000000001"/>
    <n v="6.7430000000000003"/>
    <n v="1.274"/>
    <n v="1.587"/>
    <n v="0"/>
    <n v="0"/>
  </r>
  <r>
    <x v="37"/>
    <x v="5"/>
    <n v="8.1"/>
    <n v="6.7430000000000003"/>
    <n v="5.15"/>
    <n v="1.587"/>
    <n v="0"/>
    <n v="0"/>
  </r>
  <r>
    <x v="37"/>
    <x v="5"/>
    <n v="9.5370000000000008"/>
    <n v="6.7370000000000001"/>
    <n v="3.7130000000000001"/>
    <n v="1.593"/>
    <n v="0"/>
    <n v="0"/>
  </r>
  <r>
    <x v="37"/>
    <x v="5"/>
    <n v="9.8109999999999999"/>
    <n v="6.7409999999999997"/>
    <n v="3.4390000000000001"/>
    <n v="1.589"/>
    <n v="0"/>
    <n v="0"/>
  </r>
  <r>
    <x v="37"/>
    <x v="5"/>
    <n v="11.804"/>
    <n v="6.74"/>
    <n v="1.446"/>
    <n v="1.59"/>
    <n v="0"/>
    <n v="0"/>
  </r>
  <r>
    <x v="37"/>
    <x v="5"/>
    <n v="8.5760000000000005"/>
    <n v="6.7350000000000003"/>
    <n v="4.6740000000000004"/>
    <n v="1.595"/>
    <n v="0"/>
    <n v="0"/>
  </r>
  <r>
    <x v="37"/>
    <x v="5"/>
    <n v="6.6520000000000001"/>
    <n v="6.7329999999999997"/>
    <n v="6.5979999999999999"/>
    <n v="1.597"/>
    <n v="0"/>
    <n v="0"/>
  </r>
  <r>
    <x v="37"/>
    <x v="5"/>
    <n v="5.2320000000000002"/>
    <n v="6.734"/>
    <n v="8.0180000000000007"/>
    <n v="1.5960000000000001"/>
    <n v="0"/>
    <n v="0"/>
  </r>
  <r>
    <x v="37"/>
    <x v="5"/>
    <n v="6.5629999999999997"/>
    <n v="6.7430000000000003"/>
    <n v="6.6870000000000003"/>
    <n v="1.587"/>
    <n v="0"/>
    <n v="0"/>
  </r>
  <r>
    <x v="37"/>
    <x v="5"/>
    <n v="6.1660000000000004"/>
    <n v="6.7489999999999997"/>
    <n v="7.0839999999999996"/>
    <n v="1.581"/>
    <n v="0"/>
    <n v="0"/>
  </r>
  <r>
    <x v="37"/>
    <x v="5"/>
    <n v="5.3540000000000001"/>
    <n v="6.7690000000000001"/>
    <n v="7.8959999999999999"/>
    <n v="1.5609999999999999"/>
    <n v="0"/>
    <n v="0"/>
  </r>
  <r>
    <x v="37"/>
    <x v="5"/>
    <n v="5.3449999999999998"/>
    <n v="6.7690000000000001"/>
    <n v="7.9050000000000002"/>
    <n v="1.5609999999999999"/>
    <n v="0"/>
    <n v="0"/>
  </r>
  <r>
    <x v="37"/>
    <x v="5"/>
    <n v="5.8819999999999997"/>
    <n v="6.718"/>
    <n v="7.3680000000000003"/>
    <n v="1.6120000000000001"/>
    <n v="0"/>
    <n v="0"/>
  </r>
  <r>
    <x v="37"/>
    <x v="5"/>
    <n v="7.1559999999999997"/>
    <n v="6.7560000000000002"/>
    <n v="6.0940000000000003"/>
    <n v="1.5740000000000001"/>
    <n v="0"/>
    <n v="0"/>
  </r>
  <r>
    <x v="37"/>
    <x v="5"/>
    <n v="8.3360000000000003"/>
    <n v="6.8479999999999999"/>
    <n v="4.9139999999999997"/>
    <n v="1.482"/>
    <n v="0"/>
    <n v="0"/>
  </r>
  <r>
    <x v="37"/>
    <x v="5"/>
    <n v="8.5709999999999997"/>
    <n v="6.7350000000000003"/>
    <n v="4.6790000000000003"/>
    <n v="1.595"/>
    <n v="0"/>
    <n v="0"/>
  </r>
  <r>
    <x v="37"/>
    <x v="5"/>
    <n v="8.2040000000000006"/>
    <n v="6.7389999999999999"/>
    <n v="5.0460000000000003"/>
    <n v="1.591"/>
    <n v="0"/>
    <n v="0"/>
  </r>
  <r>
    <x v="37"/>
    <x v="5"/>
    <n v="6.6020000000000003"/>
    <n v="6.7370000000000001"/>
    <n v="6.6479999999999997"/>
    <n v="1.593"/>
    <n v="0"/>
    <n v="0"/>
  </r>
  <r>
    <x v="37"/>
    <x v="5"/>
    <n v="7.1079999999999997"/>
    <n v="6.734"/>
    <n v="6.1420000000000003"/>
    <n v="1.5960000000000001"/>
    <n v="0"/>
    <n v="0"/>
  </r>
  <r>
    <x v="37"/>
    <x v="5"/>
    <n v="6.5949999999999998"/>
    <n v="6.7380000000000004"/>
    <n v="6.6550000000000002"/>
    <n v="1.5920000000000001"/>
    <n v="0"/>
    <n v="0"/>
  </r>
  <r>
    <x v="37"/>
    <x v="5"/>
    <n v="6.4320000000000004"/>
    <n v="6.7329999999999997"/>
    <n v="6.8179999999999996"/>
    <n v="1.597"/>
    <n v="0"/>
    <n v="0"/>
  </r>
  <r>
    <x v="37"/>
    <x v="5"/>
    <n v="4.2309999999999999"/>
    <n v="6.734"/>
    <n v="9.0190000000000001"/>
    <n v="1.5960000000000001"/>
    <n v="0"/>
    <n v="0"/>
  </r>
  <r>
    <x v="37"/>
    <x v="5"/>
    <n v="2.145"/>
    <n v="6.78"/>
    <n v="11.105"/>
    <n v="1.55"/>
    <n v="0"/>
    <n v="0"/>
  </r>
  <r>
    <x v="37"/>
    <x v="5"/>
    <n v="2.5259999999999998"/>
    <n v="6.7169999999999996"/>
    <n v="10.724"/>
    <n v="1.613"/>
    <n v="0"/>
    <n v="0"/>
  </r>
  <r>
    <x v="37"/>
    <x v="5"/>
    <n v="2.2429999999999999"/>
    <n v="6.7549999999999999"/>
    <n v="11.007"/>
    <n v="1.575"/>
    <n v="0"/>
    <n v="0"/>
  </r>
  <r>
    <x v="37"/>
    <x v="5"/>
    <n v="3.1459999999999999"/>
    <n v="6.7350000000000003"/>
    <n v="10.103999999999999"/>
    <n v="1.595"/>
    <n v="0"/>
    <n v="0"/>
  </r>
  <r>
    <x v="37"/>
    <x v="5"/>
    <n v="3.9910000000000001"/>
    <n v="6.7329999999999997"/>
    <n v="9.2590000000000003"/>
    <n v="1.597"/>
    <n v="0"/>
    <n v="0"/>
  </r>
  <r>
    <x v="37"/>
    <x v="5"/>
    <n v="4.601"/>
    <n v="6.7519999999999998"/>
    <n v="8.6489999999999991"/>
    <n v="1.5780000000000001"/>
    <n v="0"/>
    <n v="0"/>
  </r>
  <r>
    <x v="37"/>
    <x v="5"/>
    <n v="9.42"/>
    <n v="3.1560000000000001"/>
    <n v="3.83"/>
    <n v="5.1740000000000004"/>
    <n v="0"/>
    <n v="0"/>
  </r>
  <r>
    <x v="37"/>
    <x v="5"/>
    <n v="13.25"/>
    <n v="0.41499999999999998"/>
    <n v="0"/>
    <n v="7.915"/>
    <n v="0"/>
    <n v="0"/>
  </r>
  <r>
    <x v="37"/>
    <x v="5"/>
    <n v="11.811999999999999"/>
    <n v="0.20599999999999999"/>
    <n v="1.4379999999999999"/>
    <n v="8.1240000000000006"/>
    <n v="0"/>
    <n v="0"/>
  </r>
  <r>
    <x v="37"/>
    <x v="6"/>
    <n v="2.4249999999999998"/>
    <n v="5.4320000000000004"/>
    <n v="11.816000000000001"/>
    <n v="2.8980000000000001"/>
    <n v="0"/>
    <n v="0"/>
  </r>
  <r>
    <x v="37"/>
    <x v="6"/>
    <n v="0.185"/>
    <n v="6.7220000000000004"/>
    <n v="14.055999999999999"/>
    <n v="1.6080000000000001"/>
    <n v="0"/>
    <n v="0"/>
  </r>
  <r>
    <x v="37"/>
    <x v="6"/>
    <n v="2.9220000000000002"/>
    <n v="6.7359999999999998"/>
    <n v="11.319000000000001"/>
    <n v="1.5940000000000001"/>
    <n v="0"/>
    <n v="0"/>
  </r>
  <r>
    <x v="37"/>
    <x v="6"/>
    <n v="2.2989999999999999"/>
    <n v="6.7370000000000001"/>
    <n v="11.942"/>
    <n v="1.593"/>
    <n v="0"/>
    <n v="0"/>
  </r>
  <r>
    <x v="37"/>
    <x v="6"/>
    <n v="2.0089999999999999"/>
    <n v="6.7430000000000003"/>
    <n v="12.231999999999999"/>
    <n v="1.587"/>
    <n v="0"/>
    <n v="0"/>
  </r>
  <r>
    <x v="37"/>
    <x v="6"/>
    <n v="0.79600000000000004"/>
    <n v="6.75"/>
    <n v="13.445"/>
    <n v="1.58"/>
    <n v="0"/>
    <n v="0"/>
  </r>
  <r>
    <x v="37"/>
    <x v="6"/>
    <n v="0"/>
    <n v="6.7549999999999999"/>
    <n v="14.728"/>
    <n v="1.575"/>
    <n v="0"/>
    <n v="0"/>
  </r>
  <r>
    <x v="37"/>
    <x v="6"/>
    <n v="9.1999999999999998E-2"/>
    <n v="6.7430000000000003"/>
    <n v="14.148999999999999"/>
    <n v="1.587"/>
    <n v="0"/>
    <n v="0"/>
  </r>
  <r>
    <x v="37"/>
    <x v="6"/>
    <n v="0.48299999999999998"/>
    <n v="6.7610000000000001"/>
    <n v="13.757999999999999"/>
    <n v="1.569"/>
    <n v="0"/>
    <n v="0"/>
  </r>
  <r>
    <x v="37"/>
    <x v="6"/>
    <n v="0.15"/>
    <n v="6.7320000000000002"/>
    <n v="14.090999999999999"/>
    <n v="1.5980000000000001"/>
    <n v="0"/>
    <n v="0"/>
  </r>
  <r>
    <x v="37"/>
    <x v="6"/>
    <n v="0"/>
    <n v="6.7430000000000003"/>
    <n v="14.242000000000001"/>
    <n v="1.587"/>
    <n v="0"/>
    <n v="0"/>
  </r>
  <r>
    <x v="37"/>
    <x v="6"/>
    <n v="0"/>
    <n v="6.7380000000000004"/>
    <n v="14.445"/>
    <n v="1.5920000000000001"/>
    <n v="0"/>
    <n v="0"/>
  </r>
  <r>
    <x v="37"/>
    <x v="6"/>
    <n v="0.185"/>
    <n v="5.048"/>
    <n v="14.055999999999999"/>
    <n v="3.282"/>
    <n v="0"/>
    <n v="0"/>
  </r>
  <r>
    <x v="37"/>
    <x v="6"/>
    <n v="0.64200000000000002"/>
    <n v="5.0270000000000001"/>
    <n v="13.599"/>
    <n v="3.3029999999999999"/>
    <n v="0"/>
    <n v="0"/>
  </r>
  <r>
    <x v="37"/>
    <x v="6"/>
    <n v="0.34200000000000003"/>
    <n v="5.016"/>
    <n v="13.898999999999999"/>
    <n v="3.3140000000000001"/>
    <n v="0"/>
    <n v="0"/>
  </r>
  <r>
    <x v="37"/>
    <x v="6"/>
    <n v="4.9569999999999999"/>
    <n v="6.73"/>
    <n v="9.2840000000000007"/>
    <n v="1.6"/>
    <n v="0"/>
    <n v="0"/>
  </r>
  <r>
    <x v="37"/>
    <x v="6"/>
    <n v="7.4489999999999998"/>
    <n v="6.7469999999999999"/>
    <n v="6.7919999999999998"/>
    <n v="1.583"/>
    <n v="0"/>
    <n v="0"/>
  </r>
  <r>
    <x v="37"/>
    <x v="6"/>
    <n v="11.45"/>
    <n v="6.7460000000000004"/>
    <n v="2.7909999999999999"/>
    <n v="1.5840000000000001"/>
    <n v="0"/>
    <n v="0"/>
  </r>
  <r>
    <x v="37"/>
    <x v="6"/>
    <n v="12.936999999999999"/>
    <n v="6.7439999999999998"/>
    <n v="1.304"/>
    <n v="1.5860000000000001"/>
    <n v="0"/>
    <n v="0"/>
  </r>
  <r>
    <x v="37"/>
    <x v="6"/>
    <n v="11.653"/>
    <n v="6.7409999999999997"/>
    <n v="2.5880000000000001"/>
    <n v="1.589"/>
    <n v="0"/>
    <n v="0"/>
  </r>
  <r>
    <x v="37"/>
    <x v="6"/>
    <n v="7.0049999999999999"/>
    <n v="6.7510000000000003"/>
    <n v="7.2359999999999998"/>
    <n v="1.579"/>
    <n v="0"/>
    <n v="0"/>
  </r>
  <r>
    <x v="37"/>
    <x v="6"/>
    <n v="2.766"/>
    <n v="6.7480000000000002"/>
    <n v="11.475"/>
    <n v="1.5820000000000001"/>
    <n v="0"/>
    <n v="0"/>
  </r>
  <r>
    <x v="37"/>
    <x v="6"/>
    <n v="2.3479999999999999"/>
    <n v="6.75"/>
    <n v="11.893000000000001"/>
    <n v="1.58"/>
    <n v="0"/>
    <n v="0"/>
  </r>
  <r>
    <x v="37"/>
    <x v="6"/>
    <n v="2.4889999999999999"/>
    <n v="6.758"/>
    <n v="11.752000000000001"/>
    <n v="1.5720000000000001"/>
    <n v="0"/>
    <n v="0"/>
  </r>
  <r>
    <x v="37"/>
    <x v="6"/>
    <n v="1.423"/>
    <n v="6.7569999999999997"/>
    <n v="12.818"/>
    <n v="1.573"/>
    <n v="0"/>
    <n v="0"/>
  </r>
  <r>
    <x v="37"/>
    <x v="6"/>
    <n v="0.26"/>
    <n v="6.7220000000000004"/>
    <n v="13.981"/>
    <n v="1.6080000000000001"/>
    <n v="0"/>
    <n v="0"/>
  </r>
  <r>
    <x v="37"/>
    <x v="6"/>
    <n v="0.191"/>
    <n v="6.7329999999999997"/>
    <n v="14.05"/>
    <n v="1.597"/>
    <n v="0"/>
    <n v="0"/>
  </r>
  <r>
    <x v="37"/>
    <x v="6"/>
    <n v="0.36"/>
    <n v="6.7329999999999997"/>
    <n v="13.881"/>
    <n v="1.597"/>
    <n v="0"/>
    <n v="0"/>
  </r>
  <r>
    <x v="37"/>
    <x v="6"/>
    <n v="0.188"/>
    <n v="6.7290000000000001"/>
    <n v="14.053000000000001"/>
    <n v="1.601"/>
    <n v="0"/>
    <n v="0"/>
  </r>
  <r>
    <x v="37"/>
    <x v="6"/>
    <n v="1.179"/>
    <n v="4.9850000000000003"/>
    <n v="13.061999999999999"/>
    <n v="3.3450000000000002"/>
    <n v="0"/>
    <n v="0"/>
  </r>
  <r>
    <x v="37"/>
    <x v="6"/>
    <n v="1.7090000000000001"/>
    <n v="4.9740000000000002"/>
    <n v="12.532"/>
    <n v="3.3559999999999999"/>
    <n v="0"/>
    <n v="0"/>
  </r>
  <r>
    <x v="37"/>
    <x v="7"/>
    <n v="0"/>
    <n v="4.9779999999999998"/>
    <n v="14.832000000000001"/>
    <n v="3.3519999999999999"/>
    <n v="0"/>
    <n v="0"/>
  </r>
  <r>
    <x v="37"/>
    <x v="7"/>
    <n v="0"/>
    <n v="4.95"/>
    <n v="15.016999999999999"/>
    <n v="3.38"/>
    <n v="0"/>
    <n v="0"/>
  </r>
  <r>
    <x v="37"/>
    <x v="7"/>
    <n v="3.931"/>
    <n v="4.9850000000000003"/>
    <n v="10.31"/>
    <n v="3.3450000000000002"/>
    <n v="0"/>
    <n v="0"/>
  </r>
  <r>
    <x v="37"/>
    <x v="7"/>
    <n v="0"/>
    <n v="4.984"/>
    <n v="15.297000000000001"/>
    <n v="3.3460000000000001"/>
    <n v="0"/>
    <n v="0"/>
  </r>
  <r>
    <x v="37"/>
    <x v="7"/>
    <n v="0"/>
    <n v="4.9859999999999998"/>
    <n v="14.728"/>
    <n v="3.3439999999999999"/>
    <n v="0"/>
    <n v="0"/>
  </r>
  <r>
    <x v="37"/>
    <x v="7"/>
    <n v="2.375"/>
    <n v="4.9939999999999998"/>
    <n v="11.866"/>
    <n v="3.3359999999999999"/>
    <n v="0"/>
    <n v="0"/>
  </r>
  <r>
    <x v="37"/>
    <x v="7"/>
    <n v="1.3440000000000001"/>
    <n v="5"/>
    <n v="12.897"/>
    <n v="3.33"/>
    <n v="0"/>
    <n v="0"/>
  </r>
  <r>
    <x v="37"/>
    <x v="7"/>
    <n v="4.0830000000000002"/>
    <n v="5.0010000000000003"/>
    <n v="10.157999999999999"/>
    <n v="3.3290000000000002"/>
    <n v="0"/>
    <n v="0"/>
  </r>
  <r>
    <x v="37"/>
    <x v="7"/>
    <n v="9.7000000000000003E-2"/>
    <n v="5.0039999999999996"/>
    <n v="14.144"/>
    <n v="3.3260000000000001"/>
    <n v="0"/>
    <n v="0"/>
  </r>
  <r>
    <x v="37"/>
    <x v="7"/>
    <n v="1.4339999999999999"/>
    <n v="4.9969999999999999"/>
    <n v="12.807"/>
    <n v="3.3330000000000002"/>
    <n v="0"/>
    <n v="0"/>
  </r>
  <r>
    <x v="37"/>
    <x v="7"/>
    <n v="1.452"/>
    <n v="4.9939999999999998"/>
    <n v="12.789"/>
    <n v="3.3359999999999999"/>
    <n v="0"/>
    <n v="0"/>
  </r>
  <r>
    <x v="37"/>
    <x v="7"/>
    <n v="1.393"/>
    <n v="4.9950000000000001"/>
    <n v="12.848000000000001"/>
    <n v="3.335"/>
    <n v="0"/>
    <n v="0"/>
  </r>
  <r>
    <x v="37"/>
    <x v="7"/>
    <n v="0"/>
    <n v="4.9989999999999997"/>
    <n v="14.262"/>
    <n v="3.331"/>
    <n v="0"/>
    <n v="0"/>
  </r>
  <r>
    <x v="37"/>
    <x v="7"/>
    <n v="0.224"/>
    <n v="5.0010000000000003"/>
    <n v="14.016999999999999"/>
    <n v="3.3290000000000002"/>
    <n v="0"/>
    <n v="0"/>
  </r>
  <r>
    <x v="37"/>
    <x v="7"/>
    <n v="0.215"/>
    <n v="4.9930000000000003"/>
    <n v="14.026"/>
    <n v="3.3370000000000002"/>
    <n v="0"/>
    <n v="0"/>
  </r>
  <r>
    <x v="37"/>
    <x v="7"/>
    <n v="0"/>
    <n v="1.694"/>
    <n v="14.936"/>
    <n v="6.6360000000000001"/>
    <n v="0"/>
    <n v="0"/>
  </r>
  <r>
    <x v="37"/>
    <x v="7"/>
    <n v="0.224"/>
    <n v="1.639"/>
    <n v="14.016999999999999"/>
    <n v="6.6909999999999998"/>
    <n v="0"/>
    <n v="0"/>
  </r>
  <r>
    <x v="37"/>
    <x v="7"/>
    <n v="0.224"/>
    <n v="1.6839999999999999"/>
    <n v="14.016999999999999"/>
    <n v="6.6459999999999999"/>
    <n v="0"/>
    <n v="0"/>
  </r>
  <r>
    <x v="37"/>
    <x v="7"/>
    <n v="0.224"/>
    <n v="1.6779999999999999"/>
    <n v="14.016999999999999"/>
    <n v="6.6520000000000001"/>
    <n v="0"/>
    <n v="0"/>
  </r>
  <r>
    <x v="37"/>
    <x v="7"/>
    <n v="0.224"/>
    <n v="1.6990000000000001"/>
    <n v="14.016999999999999"/>
    <n v="6.6310000000000002"/>
    <n v="0"/>
    <n v="0"/>
  </r>
  <r>
    <x v="37"/>
    <x v="7"/>
    <n v="8.7999999999999995E-2"/>
    <n v="1.679"/>
    <n v="14.153"/>
    <n v="6.6509999999999998"/>
    <n v="0"/>
    <n v="0"/>
  </r>
  <r>
    <x v="37"/>
    <x v="7"/>
    <n v="8.3000000000000004E-2"/>
    <n v="1.6919999999999999"/>
    <n v="14.157999999999999"/>
    <n v="6.6379999999999999"/>
    <n v="0"/>
    <n v="0"/>
  </r>
  <r>
    <x v="37"/>
    <x v="7"/>
    <n v="0.246"/>
    <n v="1.6619999999999999"/>
    <n v="13.994999999999999"/>
    <n v="6.6680000000000001"/>
    <n v="0"/>
    <n v="0"/>
  </r>
  <r>
    <x v="37"/>
    <x v="7"/>
    <n v="0.28000000000000003"/>
    <n v="1.4430000000000001"/>
    <n v="13.961"/>
    <n v="6.8869999999999996"/>
    <n v="0"/>
    <n v="0"/>
  </r>
  <r>
    <x v="37"/>
    <x v="7"/>
    <n v="0.33800000000000002"/>
    <n v="1.321"/>
    <n v="13.903"/>
    <n v="7.0090000000000003"/>
    <n v="0"/>
    <n v="0"/>
  </r>
  <r>
    <x v="37"/>
    <x v="7"/>
    <n v="0.28000000000000003"/>
    <n v="1.2949999999999999"/>
    <n v="13.961"/>
    <n v="7.0350000000000001"/>
    <n v="0"/>
    <n v="0"/>
  </r>
  <r>
    <x v="37"/>
    <x v="7"/>
    <n v="0"/>
    <n v="1.3759999999999999"/>
    <n v="15.272"/>
    <n v="6.9539999999999997"/>
    <n v="0"/>
    <n v="0"/>
  </r>
  <r>
    <x v="37"/>
    <x v="7"/>
    <n v="2.1000000000000001E-2"/>
    <n v="1.351"/>
    <n v="14.22"/>
    <n v="6.9790000000000001"/>
    <n v="0"/>
    <n v="0"/>
  </r>
  <r>
    <x v="37"/>
    <x v="7"/>
    <n v="0.26100000000000001"/>
    <n v="1.327"/>
    <n v="13.98"/>
    <n v="7.0030000000000001"/>
    <n v="0"/>
    <n v="0"/>
  </r>
  <r>
    <x v="37"/>
    <x v="7"/>
    <n v="0.27800000000000002"/>
    <n v="0.39100000000000001"/>
    <n v="13.962999999999999"/>
    <n v="7.9390000000000001"/>
    <n v="0"/>
    <n v="0"/>
  </r>
  <r>
    <x v="37"/>
    <x v="7"/>
    <n v="0.27300000000000002"/>
    <n v="0.10100000000000001"/>
    <n v="13.968"/>
    <n v="8.2289999999999992"/>
    <n v="0"/>
    <n v="0"/>
  </r>
  <r>
    <x v="37"/>
    <x v="8"/>
    <n v="0.28999999999999998"/>
    <n v="0"/>
    <n v="13.951000000000001"/>
    <n v="8.3889999999999993"/>
    <n v="0"/>
    <n v="0"/>
  </r>
  <r>
    <x v="37"/>
    <x v="8"/>
    <n v="0.29899999999999999"/>
    <n v="0"/>
    <n v="13.942"/>
    <n v="8.3529999999999998"/>
    <n v="0"/>
    <n v="0"/>
  </r>
  <r>
    <x v="37"/>
    <x v="8"/>
    <n v="0"/>
    <n v="0"/>
    <n v="14.493"/>
    <n v="8.3339999999999996"/>
    <n v="0"/>
    <n v="0"/>
  </r>
  <r>
    <x v="37"/>
    <x v="8"/>
    <n v="0.44400000000000001"/>
    <n v="0"/>
    <n v="13.797000000000001"/>
    <n v="8.3379999999999992"/>
    <n v="0"/>
    <n v="0"/>
  </r>
  <r>
    <x v="37"/>
    <x v="8"/>
    <n v="0.29899999999999999"/>
    <n v="0"/>
    <n v="13.942"/>
    <n v="8.3710000000000004"/>
    <n v="0"/>
    <n v="0"/>
  </r>
  <r>
    <x v="37"/>
    <x v="8"/>
    <n v="0.28000000000000003"/>
    <n v="0"/>
    <n v="13.961"/>
    <n v="8.3889999999999993"/>
    <n v="0"/>
    <n v="0"/>
  </r>
  <r>
    <x v="37"/>
    <x v="8"/>
    <n v="0"/>
    <n v="0"/>
    <n v="14.509"/>
    <n v="8.375"/>
    <n v="0"/>
    <n v="0"/>
  </r>
  <r>
    <x v="37"/>
    <x v="8"/>
    <n v="0.224"/>
    <n v="0"/>
    <n v="14.016999999999999"/>
    <n v="8.3710000000000004"/>
    <n v="0"/>
    <n v="0"/>
  </r>
  <r>
    <x v="37"/>
    <x v="8"/>
    <n v="2.363"/>
    <n v="1.1579999999999999"/>
    <n v="11.878"/>
    <n v="7.1719999999999997"/>
    <n v="0"/>
    <n v="0"/>
  </r>
  <r>
    <x v="37"/>
    <x v="8"/>
    <n v="3.2639999999999998"/>
    <n v="1.748"/>
    <n v="10.977"/>
    <n v="6.5819999999999999"/>
    <n v="0"/>
    <n v="0"/>
  </r>
  <r>
    <x v="37"/>
    <x v="8"/>
    <n v="3.8490000000000002"/>
    <n v="1.764"/>
    <n v="10.391999999999999"/>
    <n v="6.5659999999999998"/>
    <n v="0"/>
    <n v="0"/>
  </r>
  <r>
    <x v="37"/>
    <x v="8"/>
    <n v="4.4589999999999996"/>
    <n v="1.756"/>
    <n v="9.782"/>
    <n v="6.5739999999999998"/>
    <n v="0"/>
    <n v="0"/>
  </r>
  <r>
    <x v="37"/>
    <x v="8"/>
    <n v="6.5810000000000004"/>
    <n v="1.754"/>
    <n v="7.66"/>
    <n v="6.5759999999999996"/>
    <n v="0"/>
    <n v="0"/>
  </r>
  <r>
    <x v="37"/>
    <x v="8"/>
    <n v="6.9320000000000004"/>
    <n v="1.778"/>
    <n v="7.3090000000000002"/>
    <n v="6.5519999999999996"/>
    <n v="0"/>
    <n v="0"/>
  </r>
  <r>
    <x v="37"/>
    <x v="8"/>
    <n v="6.53"/>
    <n v="1.762"/>
    <n v="7.7110000000000003"/>
    <n v="6.5679999999999996"/>
    <n v="0"/>
    <n v="0"/>
  </r>
  <r>
    <x v="37"/>
    <x v="8"/>
    <n v="2.3359999999999999"/>
    <n v="1.742"/>
    <n v="11.904999999999999"/>
    <n v="6.5880000000000001"/>
    <n v="0"/>
    <n v="0"/>
  </r>
  <r>
    <x v="37"/>
    <x v="8"/>
    <n v="2.4049999999999998"/>
    <n v="1.75"/>
    <n v="11.836"/>
    <n v="6.58"/>
    <n v="0"/>
    <n v="0"/>
  </r>
  <r>
    <x v="37"/>
    <x v="8"/>
    <n v="2.83"/>
    <n v="1.7669999999999999"/>
    <n v="11.411"/>
    <n v="6.5629999999999997"/>
    <n v="0"/>
    <n v="0"/>
  </r>
  <r>
    <x v="37"/>
    <x v="8"/>
    <n v="2.399"/>
    <n v="1.7370000000000001"/>
    <n v="11.842000000000001"/>
    <n v="6.593"/>
    <n v="0"/>
    <n v="0"/>
  </r>
  <r>
    <x v="37"/>
    <x v="8"/>
    <n v="1.48"/>
    <n v="1.7010000000000001"/>
    <n v="12.760999999999999"/>
    <n v="6.6289999999999996"/>
    <n v="0"/>
    <n v="0"/>
  </r>
  <r>
    <x v="37"/>
    <x v="8"/>
    <n v="1.4670000000000001"/>
    <n v="1.643"/>
    <n v="12.773999999999999"/>
    <n v="6.6870000000000003"/>
    <n v="0"/>
    <n v="0"/>
  </r>
  <r>
    <x v="37"/>
    <x v="8"/>
    <n v="3.0619999999999998"/>
    <n v="0.64100000000000001"/>
    <n v="11.179"/>
    <n v="7.6890000000000001"/>
    <n v="0"/>
    <n v="0"/>
  </r>
  <r>
    <x v="37"/>
    <x v="8"/>
    <n v="4.391"/>
    <n v="0"/>
    <n v="9.85"/>
    <n v="8.3510000000000009"/>
    <n v="0"/>
    <n v="0"/>
  </r>
  <r>
    <x v="37"/>
    <x v="8"/>
    <n v="3.8780000000000001"/>
    <n v="0.01"/>
    <n v="10.363"/>
    <n v="8.32"/>
    <n v="0"/>
    <n v="0"/>
  </r>
  <r>
    <x v="37"/>
    <x v="8"/>
    <n v="4.2119999999999997"/>
    <n v="0"/>
    <n v="10.029"/>
    <n v="8.34"/>
    <n v="0"/>
    <n v="0"/>
  </r>
  <r>
    <x v="37"/>
    <x v="8"/>
    <n v="4.5010000000000003"/>
    <n v="1.7000000000000001E-2"/>
    <n v="9.74"/>
    <n v="8.3130000000000006"/>
    <n v="0"/>
    <n v="0"/>
  </r>
  <r>
    <x v="37"/>
    <x v="8"/>
    <n v="7.5860000000000003"/>
    <n v="0"/>
    <n v="6.6550000000000002"/>
    <n v="8.41"/>
    <n v="0"/>
    <n v="0"/>
  </r>
  <r>
    <x v="37"/>
    <x v="8"/>
    <n v="8.0690000000000008"/>
    <n v="0"/>
    <n v="6.1719999999999997"/>
    <n v="8.3889999999999993"/>
    <n v="0"/>
    <n v="0"/>
  </r>
  <r>
    <x v="37"/>
    <x v="8"/>
    <n v="8.3230000000000004"/>
    <n v="0.3"/>
    <n v="5.9180000000000001"/>
    <n v="8.0299999999999994"/>
    <n v="0"/>
    <n v="0"/>
  </r>
  <r>
    <x v="37"/>
    <x v="8"/>
    <n v="8.3230000000000004"/>
    <n v="0"/>
    <n v="5.9180000000000001"/>
    <n v="8.3320000000000007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colGrandTotals="0" itemPrintTitles="1" createdVersion="4" indent="0" outline="1" outlineData="1" multipleFieldFilters="0">
  <location ref="L2:O22" firstHeaderRow="1" firstDataRow="3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Col" showAll="0">
      <items count="13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t="default"/>
      </items>
    </pivotField>
    <pivotField dataField="1" numFmtId="1" showAll="0"/>
    <pivotField dataField="1" numFmtId="1" showAll="0"/>
    <pivotField dataField="1" numFmtId="1" showAll="0"/>
  </pivotFields>
  <rowFields count="1">
    <field x="0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-2"/>
    <field x="1"/>
  </colFields>
  <colItems count="3">
    <i>
      <x/>
      <x v="8"/>
    </i>
    <i i="1">
      <x v="1"/>
      <x v="8"/>
    </i>
    <i i="2">
      <x v="2"/>
      <x v="8"/>
    </i>
  </colItems>
  <dataFields count="3">
    <dataField name="Sum of SHA" fld="2" baseField="0" baseItem="0" numFmtId="1"/>
    <dataField name="Sum of ORO" fld="3" baseField="0" baseItem="0" numFmtId="1"/>
    <dataField name="Sum of FOL" fld="4" baseField="0" baseItem="0" numFmtId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M23" firstHeaderRow="1" firstDataRow="3" firstDataCol="1"/>
  <pivotFields count="7">
    <pivotField axis="axisRow" showAll="0">
      <items count="39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axis="axisCol" showAll="0">
      <items count="13">
        <item h="1" x="0"/>
        <item h="1" x="1"/>
        <item h="1" x="2"/>
        <item h="1" x="3"/>
        <item h="1" x="4"/>
        <item h="1" x="5"/>
        <item x="6"/>
        <item x="7"/>
        <item x="8"/>
        <item h="1" x="9"/>
        <item h="1" x="10"/>
        <item h="1" x="11"/>
        <item t="default"/>
      </items>
    </pivotField>
    <pivotField dataField="1" numFmtId="164" showAll="0" defaultSubtotal="0"/>
    <pivotField dataField="1" numFmtId="164" showAll="0" defaultSubtotal="0"/>
    <pivotField numFmtId="1" showAll="0"/>
    <pivotField numFmtId="1" showAll="0"/>
    <pivotField dataField="1" numFmtId="1" showAll="0" defaultSubtotal="0"/>
  </pivotFields>
  <rowFields count="1">
    <field x="0"/>
  </rowFields>
  <rowItems count="18"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2">
    <field x="1"/>
    <field x="-2"/>
  </colFields>
  <colItems count="12"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Sum of JPOD" fld="6" baseField="0" baseItem="23" numFmtId="1"/>
    <dataField name="Sum of CVP_open" fld="3" baseField="0" baseItem="0"/>
    <dataField name="Sum of SWP_open" fld="2" baseField="0" baseItem="0"/>
  </dataFields>
  <formats count="11">
    <format dxfId="21">
      <pivotArea type="all" dataOnly="0" outline="0" fieldPosition="0"/>
    </format>
    <format dxfId="20">
      <pivotArea collapsedLevelsAreSubtotals="1" fieldPosition="0">
        <references count="1">
          <reference field="0" count="1">
            <x v="10"/>
          </reference>
        </references>
      </pivotArea>
    </format>
    <format dxfId="19">
      <pivotArea dataOnly="0" labelOnly="1" fieldPosition="0">
        <references count="1">
          <reference field="0" count="1">
            <x v="10"/>
          </reference>
        </references>
      </pivotArea>
    </format>
    <format dxfId="18">
      <pivotArea collapsedLevelsAreSubtotals="1" fieldPosition="0">
        <references count="1">
          <reference field="0" count="1">
            <x v="20"/>
          </reference>
        </references>
      </pivotArea>
    </format>
    <format dxfId="17">
      <pivotArea dataOnly="0" labelOnly="1" fieldPosition="0">
        <references count="1">
          <reference field="0" count="1">
            <x v="20"/>
          </reference>
        </references>
      </pivotArea>
    </format>
    <format dxfId="16">
      <pivotArea collapsedLevelsAreSubtotals="1" fieldPosition="0">
        <references count="1">
          <reference field="0" count="1">
            <x v="28"/>
          </reference>
        </references>
      </pivotArea>
    </format>
    <format dxfId="15">
      <pivotArea dataOnly="0" labelOnly="1" fieldPosition="0">
        <references count="1">
          <reference field="0" count="1">
            <x v="28"/>
          </reference>
        </references>
      </pivotArea>
    </format>
    <format dxfId="14">
      <pivotArea collapsedLevelsAreSubtotals="1" fieldPosition="0">
        <references count="1">
          <reference field="0" count="1">
            <x v="36"/>
          </reference>
        </references>
      </pivotArea>
    </format>
    <format dxfId="13">
      <pivotArea dataOnly="0" labelOnly="1" fieldPosition="0">
        <references count="1">
          <reference field="0" count="1">
            <x v="36"/>
          </reference>
        </references>
      </pivotArea>
    </format>
    <format dxfId="12">
      <pivotArea field="0" type="button" dataOnly="0" labelOnly="1" outline="0" axis="axisRow" fieldPosition="0"/>
    </format>
    <format dxfId="1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Q23" firstHeaderRow="1" firstDataRow="3" firstDataCol="1"/>
  <pivotFields count="8">
    <pivotField axis="axisRow" showAll="0">
      <items count="39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axis="axisCol" showAll="0">
      <items count="13">
        <item h="1" x="0"/>
        <item h="1" x="1"/>
        <item h="1" x="2"/>
        <item h="1" x="3"/>
        <item h="1" x="4"/>
        <item h="1" x="5"/>
        <item x="6"/>
        <item x="7"/>
        <item x="8"/>
        <item h="1" x="9"/>
        <item h="1" x="10"/>
        <item h="1" x="11"/>
        <item t="default"/>
      </items>
    </pivotField>
    <pivotField numFmtId="164" showAll="0" defaultSubtotal="0"/>
    <pivotField numFmtId="164" showAll="0" defaultSubtotal="0"/>
    <pivotField dataField="1" numFmtId="1" showAll="0"/>
    <pivotField dataField="1" numFmtId="1" showAll="0"/>
    <pivotField dataField="1" numFmtId="1" showAll="0" defaultSubtotal="0"/>
    <pivotField dataField="1" numFmtId="164" showAll="0" defaultSubtotal="0"/>
  </pivotFields>
  <rowFields count="1">
    <field x="0"/>
  </rowFields>
  <rowItems count="18"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2">
    <field x="1"/>
    <field x="-2"/>
  </colFields>
  <colItems count="16">
    <i>
      <x v="6"/>
      <x/>
    </i>
    <i r="1" i="1">
      <x v="1"/>
    </i>
    <i r="1" i="2">
      <x v="2"/>
    </i>
    <i r="1" i="3">
      <x v="3"/>
    </i>
    <i>
      <x v="7"/>
      <x/>
    </i>
    <i r="1" i="1">
      <x v="1"/>
    </i>
    <i r="1" i="2">
      <x v="2"/>
    </i>
    <i r="1" i="3">
      <x v="3"/>
    </i>
    <i>
      <x v="8"/>
      <x/>
    </i>
    <i r="1" i="1">
      <x v="1"/>
    </i>
    <i r="1" i="2">
      <x v="2"/>
    </i>
    <i r="1" i="3">
      <x v="3"/>
    </i>
    <i t="grand">
      <x/>
    </i>
    <i t="grand" i="1">
      <x/>
    </i>
    <i t="grand" i="2">
      <x/>
    </i>
    <i t="grand" i="3">
      <x/>
    </i>
  </colItems>
  <dataFields count="4">
    <dataField name="Sum of JPOD" fld="6" baseField="0" baseItem="23" numFmtId="1"/>
    <dataField name="Sum of SWP" fld="4" baseField="0" baseItem="0"/>
    <dataField name="Sum of CVP" fld="5" baseField="0" baseItem="0"/>
    <dataField name="Sum of CVC" fld="7" baseField="0" baseItem="0"/>
  </dataFields>
  <formats count="11">
    <format dxfId="10">
      <pivotArea type="all" dataOnly="0" outline="0" fieldPosition="0"/>
    </format>
    <format dxfId="9">
      <pivotArea collapsedLevelsAreSubtotals="1" fieldPosition="0">
        <references count="1">
          <reference field="0" count="1">
            <x v="10"/>
          </reference>
        </references>
      </pivotArea>
    </format>
    <format dxfId="8">
      <pivotArea dataOnly="0" labelOnly="1" fieldPosition="0">
        <references count="1">
          <reference field="0" count="1">
            <x v="10"/>
          </reference>
        </references>
      </pivotArea>
    </format>
    <format dxfId="7">
      <pivotArea collapsedLevelsAreSubtotals="1" fieldPosition="0">
        <references count="1">
          <reference field="0" count="1">
            <x v="20"/>
          </reference>
        </references>
      </pivotArea>
    </format>
    <format dxfId="6">
      <pivotArea dataOnly="0" labelOnly="1" fieldPosition="0">
        <references count="1">
          <reference field="0" count="1">
            <x v="20"/>
          </reference>
        </references>
      </pivotArea>
    </format>
    <format dxfId="5">
      <pivotArea collapsedLevelsAreSubtotals="1" fieldPosition="0">
        <references count="1">
          <reference field="0" count="1">
            <x v="28"/>
          </reference>
        </references>
      </pivotArea>
    </format>
    <format dxfId="4">
      <pivotArea dataOnly="0" labelOnly="1" fieldPosition="0">
        <references count="1">
          <reference field="0" count="1">
            <x v="28"/>
          </reference>
        </references>
      </pivotArea>
    </format>
    <format dxfId="3">
      <pivotArea collapsedLevelsAreSubtotals="1" fieldPosition="0">
        <references count="1">
          <reference field="0" count="1">
            <x v="36"/>
          </reference>
        </references>
      </pivotArea>
    </format>
    <format dxfId="2">
      <pivotArea dataOnly="0" labelOnly="1" fieldPosition="0">
        <references count="1">
          <reference field="0" count="1">
            <x v="36"/>
          </reference>
        </references>
      </pivotArea>
    </format>
    <format dxfId="1">
      <pivotArea field="0" type="button" dataOnly="0" labelOnly="1" outline="0" axis="axisRow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2"/>
  <sheetViews>
    <sheetView workbookViewId="0">
      <selection activeCell="M5" sqref="M5"/>
    </sheetView>
  </sheetViews>
  <sheetFormatPr defaultRowHeight="15" x14ac:dyDescent="0.25"/>
  <cols>
    <col min="12" max="12" width="13.140625" bestFit="1" customWidth="1"/>
    <col min="13" max="13" width="16.28515625" bestFit="1" customWidth="1"/>
    <col min="14" max="14" width="11.5703125" customWidth="1"/>
    <col min="15" max="15" width="10.85546875" customWidth="1"/>
    <col min="16" max="16" width="16.140625" customWidth="1"/>
    <col min="17" max="17" width="16.5703125" customWidth="1"/>
    <col min="18" max="18" width="15.85546875" customWidth="1"/>
    <col min="19" max="24" width="6" customWidth="1"/>
    <col min="25" max="25" width="11.5703125" bestFit="1" customWidth="1"/>
    <col min="26" max="36" width="6" customWidth="1"/>
    <col min="37" max="37" width="10.85546875" bestFit="1" customWidth="1"/>
    <col min="38" max="38" width="5" customWidth="1"/>
    <col min="39" max="43" width="6" customWidth="1"/>
    <col min="44" max="48" width="5" customWidth="1"/>
    <col min="49" max="49" width="16.140625" bestFit="1" customWidth="1"/>
    <col min="50" max="50" width="16.5703125" bestFit="1" customWidth="1"/>
    <col min="51" max="51" width="15.85546875" bestFit="1" customWidth="1"/>
  </cols>
  <sheetData>
    <row r="1" spans="1:15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</row>
    <row r="2" spans="1:15" x14ac:dyDescent="0.25">
      <c r="A2" s="1">
        <v>36526</v>
      </c>
      <c r="B2" s="3">
        <f>YEAR(A2)</f>
        <v>2000</v>
      </c>
      <c r="C2" s="3">
        <f>MONTH(A2)</f>
        <v>1</v>
      </c>
      <c r="D2" s="4">
        <v>3697.0729999999999</v>
      </c>
      <c r="E2" s="4">
        <v>2345.4009999999998</v>
      </c>
      <c r="F2" s="4">
        <v>568</v>
      </c>
      <c r="I2" s="2"/>
      <c r="M2" s="5" t="s">
        <v>10</v>
      </c>
    </row>
    <row r="3" spans="1:15" x14ac:dyDescent="0.25">
      <c r="A3" s="1">
        <v>36557</v>
      </c>
      <c r="B3" s="3">
        <f t="shared" ref="B3:B66" si="0">YEAR(A3)</f>
        <v>2000</v>
      </c>
      <c r="C3" s="3">
        <f t="shared" ref="C3:C66" si="1">MONTH(A3)</f>
        <v>2</v>
      </c>
      <c r="D3" s="4">
        <v>3857.4229999999998</v>
      </c>
      <c r="E3" s="4">
        <v>2765.788</v>
      </c>
      <c r="F3" s="4">
        <v>599</v>
      </c>
      <c r="M3" t="s">
        <v>5</v>
      </c>
      <c r="N3" t="s">
        <v>6</v>
      </c>
      <c r="O3" t="s">
        <v>7</v>
      </c>
    </row>
    <row r="4" spans="1:15" x14ac:dyDescent="0.25">
      <c r="A4" s="1">
        <v>36586</v>
      </c>
      <c r="B4" s="3">
        <f t="shared" si="0"/>
        <v>2000</v>
      </c>
      <c r="C4" s="3">
        <f t="shared" si="1"/>
        <v>3</v>
      </c>
      <c r="D4" s="4">
        <v>3751.8679999999999</v>
      </c>
      <c r="E4" s="4">
        <v>2838.6410000000001</v>
      </c>
      <c r="F4" s="4">
        <v>674.3</v>
      </c>
      <c r="L4" s="5" t="s">
        <v>8</v>
      </c>
      <c r="M4">
        <v>9</v>
      </c>
      <c r="N4">
        <v>9</v>
      </c>
      <c r="O4">
        <v>9</v>
      </c>
    </row>
    <row r="5" spans="1:15" x14ac:dyDescent="0.25">
      <c r="A5" s="1">
        <v>36617</v>
      </c>
      <c r="B5" s="3">
        <f t="shared" si="0"/>
        <v>2000</v>
      </c>
      <c r="C5" s="3">
        <f t="shared" si="1"/>
        <v>4</v>
      </c>
      <c r="D5" s="4">
        <v>4153.2790000000005</v>
      </c>
      <c r="E5" s="4">
        <v>3107.5880000000002</v>
      </c>
      <c r="F5" s="4">
        <v>697.3</v>
      </c>
      <c r="L5" s="6">
        <v>2000</v>
      </c>
      <c r="M5" s="7">
        <v>2985.1309999999999</v>
      </c>
      <c r="N5" s="7">
        <v>1919.8130000000001</v>
      </c>
      <c r="O5" s="7">
        <v>660.7</v>
      </c>
    </row>
    <row r="6" spans="1:15" x14ac:dyDescent="0.25">
      <c r="A6" s="1">
        <v>36647</v>
      </c>
      <c r="B6" s="3">
        <f t="shared" si="0"/>
        <v>2000</v>
      </c>
      <c r="C6" s="3">
        <f t="shared" si="1"/>
        <v>5</v>
      </c>
      <c r="D6" s="4">
        <v>4111.5190000000002</v>
      </c>
      <c r="E6" s="4">
        <v>3127.6570000000002</v>
      </c>
      <c r="F6" s="4">
        <v>775.7</v>
      </c>
      <c r="L6" s="6">
        <v>2001</v>
      </c>
      <c r="M6" s="7">
        <v>2199.643</v>
      </c>
      <c r="N6" s="7">
        <v>1487.684</v>
      </c>
      <c r="O6" s="7">
        <v>367.6</v>
      </c>
    </row>
    <row r="7" spans="1:15" x14ac:dyDescent="0.25">
      <c r="A7" s="1">
        <v>36678</v>
      </c>
      <c r="B7" s="3">
        <f t="shared" si="0"/>
        <v>2000</v>
      </c>
      <c r="C7" s="3">
        <f t="shared" si="1"/>
        <v>6</v>
      </c>
      <c r="D7" s="4">
        <v>3825.1790000000001</v>
      </c>
      <c r="E7" s="4">
        <v>2874.0680000000002</v>
      </c>
      <c r="F7" s="4">
        <v>772.90700000000004</v>
      </c>
      <c r="L7" s="6">
        <v>2002</v>
      </c>
      <c r="M7" s="7">
        <v>2558.201</v>
      </c>
      <c r="N7" s="7">
        <v>1399.662</v>
      </c>
      <c r="O7" s="7">
        <v>509.75400000000002</v>
      </c>
    </row>
    <row r="8" spans="1:15" x14ac:dyDescent="0.25">
      <c r="A8" s="1">
        <v>36708</v>
      </c>
      <c r="B8" s="3">
        <f t="shared" si="0"/>
        <v>2000</v>
      </c>
      <c r="C8" s="3">
        <f t="shared" si="1"/>
        <v>7</v>
      </c>
      <c r="D8" s="4">
        <v>3321.2</v>
      </c>
      <c r="E8" s="4">
        <v>2413.0059999999999</v>
      </c>
      <c r="F8" s="4">
        <v>659.6</v>
      </c>
      <c r="L8" s="6">
        <v>2003</v>
      </c>
      <c r="M8" s="7">
        <v>3159.3760000000002</v>
      </c>
      <c r="N8" s="7">
        <v>2283.761</v>
      </c>
      <c r="O8" s="7">
        <v>658.1</v>
      </c>
    </row>
    <row r="9" spans="1:15" x14ac:dyDescent="0.25">
      <c r="A9" s="1">
        <v>36739</v>
      </c>
      <c r="B9" s="3">
        <f t="shared" si="0"/>
        <v>2000</v>
      </c>
      <c r="C9" s="3">
        <f t="shared" si="1"/>
        <v>8</v>
      </c>
      <c r="D9" s="4">
        <v>3043.5219999999999</v>
      </c>
      <c r="E9" s="4">
        <v>2033.6210000000001</v>
      </c>
      <c r="F9" s="4">
        <v>655.9</v>
      </c>
      <c r="L9" s="6">
        <v>2004</v>
      </c>
      <c r="M9" s="7">
        <v>2182.8510000000001</v>
      </c>
      <c r="N9" s="7">
        <v>1752.98</v>
      </c>
      <c r="O9" s="7">
        <v>376.43900000000002</v>
      </c>
    </row>
    <row r="10" spans="1:15" x14ac:dyDescent="0.25">
      <c r="A10" s="1">
        <v>36770</v>
      </c>
      <c r="B10" s="3">
        <f t="shared" si="0"/>
        <v>2000</v>
      </c>
      <c r="C10" s="3">
        <f t="shared" si="1"/>
        <v>9</v>
      </c>
      <c r="D10" s="4">
        <v>2985.1309999999999</v>
      </c>
      <c r="E10" s="4">
        <v>1919.8130000000001</v>
      </c>
      <c r="F10" s="4">
        <v>660.7</v>
      </c>
      <c r="L10" s="6">
        <v>2005</v>
      </c>
      <c r="M10" s="7">
        <v>3034.837</v>
      </c>
      <c r="N10" s="7">
        <v>2877.3449999999998</v>
      </c>
      <c r="O10" s="7">
        <v>652.327</v>
      </c>
    </row>
    <row r="11" spans="1:15" x14ac:dyDescent="0.25">
      <c r="A11" s="1">
        <v>36800</v>
      </c>
      <c r="B11" s="3">
        <f t="shared" si="0"/>
        <v>2000</v>
      </c>
      <c r="C11" s="3">
        <f t="shared" si="1"/>
        <v>10</v>
      </c>
      <c r="D11" s="4">
        <v>2941.357</v>
      </c>
      <c r="E11" s="4">
        <v>1834.7940000000001</v>
      </c>
      <c r="F11" s="4">
        <v>579.5</v>
      </c>
      <c r="L11" s="6">
        <v>2006</v>
      </c>
      <c r="M11" s="7">
        <v>3205.145</v>
      </c>
      <c r="N11" s="7">
        <v>2832.9690000000001</v>
      </c>
      <c r="O11" s="7">
        <v>638.84199999999998</v>
      </c>
    </row>
    <row r="12" spans="1:15" x14ac:dyDescent="0.25">
      <c r="A12" s="1">
        <v>36831</v>
      </c>
      <c r="B12" s="3">
        <f t="shared" si="0"/>
        <v>2000</v>
      </c>
      <c r="C12" s="3">
        <f t="shared" si="1"/>
        <v>11</v>
      </c>
      <c r="D12" s="4">
        <v>2885.68</v>
      </c>
      <c r="E12" s="4">
        <v>1761.8510000000001</v>
      </c>
      <c r="F12" s="4">
        <v>560.9</v>
      </c>
      <c r="L12" s="6">
        <v>2007</v>
      </c>
      <c r="M12" s="7">
        <v>1879.144</v>
      </c>
      <c r="N12" s="7">
        <v>1568.222</v>
      </c>
      <c r="O12" s="7">
        <v>323.04599999999999</v>
      </c>
    </row>
    <row r="13" spans="1:15" x14ac:dyDescent="0.25">
      <c r="A13" s="1">
        <v>36861</v>
      </c>
      <c r="B13" s="3">
        <f t="shared" si="0"/>
        <v>2000</v>
      </c>
      <c r="C13" s="3">
        <f t="shared" si="1"/>
        <v>12</v>
      </c>
      <c r="D13" s="4">
        <v>2910.875</v>
      </c>
      <c r="E13" s="4">
        <v>1724.943</v>
      </c>
      <c r="F13" s="4">
        <v>532.9</v>
      </c>
      <c r="L13" s="6">
        <v>2008</v>
      </c>
      <c r="M13" s="7">
        <v>1384.481</v>
      </c>
      <c r="N13" s="7">
        <v>1097.19</v>
      </c>
      <c r="O13" s="7">
        <v>269.82499999999999</v>
      </c>
    </row>
    <row r="14" spans="1:15" x14ac:dyDescent="0.25">
      <c r="A14" s="1">
        <v>36892</v>
      </c>
      <c r="B14" s="3">
        <f t="shared" si="0"/>
        <v>2001</v>
      </c>
      <c r="C14" s="3">
        <f t="shared" si="1"/>
        <v>1</v>
      </c>
      <c r="D14" s="4">
        <v>3035.2939999999999</v>
      </c>
      <c r="E14" s="4">
        <v>1737.2470000000001</v>
      </c>
      <c r="F14" s="4">
        <v>491.8</v>
      </c>
      <c r="L14" s="6">
        <v>2009</v>
      </c>
      <c r="M14" s="7">
        <v>1773.9469999999999</v>
      </c>
      <c r="N14" s="7">
        <v>1336.5239999999999</v>
      </c>
      <c r="O14" s="7">
        <v>411.57499999999999</v>
      </c>
    </row>
    <row r="15" spans="1:15" x14ac:dyDescent="0.25">
      <c r="A15" s="1">
        <v>36923</v>
      </c>
      <c r="B15" s="3">
        <f t="shared" si="0"/>
        <v>2001</v>
      </c>
      <c r="C15" s="3">
        <f t="shared" si="1"/>
        <v>2</v>
      </c>
      <c r="D15" s="4">
        <v>3495.9690000000001</v>
      </c>
      <c r="E15" s="4">
        <v>1842.1559999999999</v>
      </c>
      <c r="F15" s="4">
        <v>524.6</v>
      </c>
      <c r="L15" s="6">
        <v>2010</v>
      </c>
      <c r="M15" s="7">
        <v>3318.779</v>
      </c>
      <c r="N15" s="7">
        <v>1755.1849999999999</v>
      </c>
      <c r="O15" s="7">
        <v>624.24199999999996</v>
      </c>
    </row>
    <row r="16" spans="1:15" x14ac:dyDescent="0.25">
      <c r="A16" s="1">
        <v>36951</v>
      </c>
      <c r="B16" s="3">
        <f t="shared" si="0"/>
        <v>2001</v>
      </c>
      <c r="C16" s="3">
        <f t="shared" si="1"/>
        <v>3</v>
      </c>
      <c r="D16" s="4">
        <v>3955.799</v>
      </c>
      <c r="E16" s="4">
        <v>2048.3130000000001</v>
      </c>
      <c r="F16" s="4">
        <v>602.19500000000005</v>
      </c>
      <c r="L16" s="6">
        <v>2011</v>
      </c>
      <c r="M16" s="7">
        <v>3341.0940000000001</v>
      </c>
      <c r="N16" s="7">
        <v>3044.665</v>
      </c>
      <c r="O16" s="7">
        <v>740.36</v>
      </c>
    </row>
    <row r="17" spans="1:15" ht="14.45" x14ac:dyDescent="0.3">
      <c r="A17" s="1">
        <v>36982</v>
      </c>
      <c r="B17" s="3">
        <f t="shared" si="0"/>
        <v>2001</v>
      </c>
      <c r="C17" s="3">
        <f t="shared" si="1"/>
        <v>4</v>
      </c>
      <c r="D17" s="4">
        <v>4020.0709999999999</v>
      </c>
      <c r="E17" s="4">
        <v>2188.36</v>
      </c>
      <c r="F17" s="4">
        <v>667.5</v>
      </c>
      <c r="L17" s="6">
        <v>2012</v>
      </c>
      <c r="M17" s="7">
        <v>2591.56</v>
      </c>
      <c r="N17" s="7">
        <v>1977.171</v>
      </c>
      <c r="O17" s="7">
        <v>451.61</v>
      </c>
    </row>
    <row r="18" spans="1:15" ht="14.45" x14ac:dyDescent="0.3">
      <c r="A18" s="1">
        <v>37012</v>
      </c>
      <c r="B18" s="3">
        <f t="shared" si="0"/>
        <v>2001</v>
      </c>
      <c r="C18" s="3">
        <f t="shared" si="1"/>
        <v>5</v>
      </c>
      <c r="D18" s="4">
        <v>3782.5239999999999</v>
      </c>
      <c r="E18" s="4">
        <v>2118.837</v>
      </c>
      <c r="F18" s="4">
        <v>695.8</v>
      </c>
      <c r="L18" s="6">
        <v>2013</v>
      </c>
      <c r="M18" s="7">
        <v>1905.9849999999999</v>
      </c>
      <c r="N18" s="7">
        <v>1633.287</v>
      </c>
      <c r="O18" s="7">
        <v>361.108</v>
      </c>
    </row>
    <row r="19" spans="1:15" ht="14.45" x14ac:dyDescent="0.3">
      <c r="A19" s="1">
        <v>37043</v>
      </c>
      <c r="B19" s="3">
        <f t="shared" si="0"/>
        <v>2001</v>
      </c>
      <c r="C19" s="3">
        <f t="shared" si="1"/>
        <v>6</v>
      </c>
      <c r="D19" s="4">
        <v>3283.078</v>
      </c>
      <c r="E19" s="4">
        <v>1918.269</v>
      </c>
      <c r="F19" s="4">
        <v>586.1</v>
      </c>
      <c r="L19" s="6">
        <v>2014</v>
      </c>
      <c r="M19" s="7">
        <v>1157.0840000000001</v>
      </c>
      <c r="N19" s="7">
        <v>1075.8789999999999</v>
      </c>
      <c r="O19" s="7">
        <v>344.98399999999998</v>
      </c>
    </row>
    <row r="20" spans="1:15" ht="14.45" x14ac:dyDescent="0.3">
      <c r="A20" s="1">
        <v>37073</v>
      </c>
      <c r="B20" s="3">
        <f t="shared" si="0"/>
        <v>2001</v>
      </c>
      <c r="C20" s="3">
        <f t="shared" si="1"/>
        <v>7</v>
      </c>
      <c r="D20" s="4">
        <v>2716.0740000000001</v>
      </c>
      <c r="E20" s="4">
        <v>1730.944</v>
      </c>
      <c r="F20" s="4">
        <v>488.9</v>
      </c>
      <c r="L20" s="6">
        <v>2015</v>
      </c>
      <c r="M20" s="7">
        <v>1602.5</v>
      </c>
      <c r="N20" s="7">
        <v>1057.2270000000001</v>
      </c>
      <c r="O20" s="7">
        <v>173.69900000000001</v>
      </c>
    </row>
    <row r="21" spans="1:15" ht="14.45" x14ac:dyDescent="0.3">
      <c r="A21" s="1">
        <v>37104</v>
      </c>
      <c r="B21" s="3">
        <f t="shared" si="0"/>
        <v>2001</v>
      </c>
      <c r="C21" s="3">
        <f t="shared" si="1"/>
        <v>8</v>
      </c>
      <c r="D21" s="4">
        <v>2389.5619999999999</v>
      </c>
      <c r="E21" s="4">
        <v>1539.412</v>
      </c>
      <c r="F21" s="4">
        <v>430.5</v>
      </c>
      <c r="L21" s="6">
        <v>2016</v>
      </c>
      <c r="M21" s="7">
        <v>2811.3919999999998</v>
      </c>
      <c r="N21" s="7">
        <v>1618.96</v>
      </c>
      <c r="O21" s="7">
        <v>305.97399999999999</v>
      </c>
    </row>
    <row r="22" spans="1:15" ht="14.45" x14ac:dyDescent="0.3">
      <c r="A22" s="1">
        <v>37135</v>
      </c>
      <c r="B22" s="3">
        <f t="shared" si="0"/>
        <v>2001</v>
      </c>
      <c r="C22" s="3">
        <f t="shared" si="1"/>
        <v>9</v>
      </c>
      <c r="D22" s="4">
        <v>2199.643</v>
      </c>
      <c r="E22" s="4">
        <v>1487.684</v>
      </c>
      <c r="F22" s="4">
        <v>367.6</v>
      </c>
      <c r="L22" s="6" t="s">
        <v>9</v>
      </c>
      <c r="M22" s="7">
        <v>41091.15</v>
      </c>
      <c r="N22" s="7">
        <v>30718.524000000001</v>
      </c>
      <c r="O22" s="7">
        <v>7870.1849999999995</v>
      </c>
    </row>
    <row r="23" spans="1:15" ht="14.45" x14ac:dyDescent="0.3">
      <c r="A23" s="1">
        <v>37165</v>
      </c>
      <c r="B23" s="3">
        <f t="shared" si="0"/>
        <v>2001</v>
      </c>
      <c r="C23" s="3">
        <f t="shared" si="1"/>
        <v>10</v>
      </c>
      <c r="D23" s="4">
        <v>2167.0509999999999</v>
      </c>
      <c r="E23" s="4">
        <v>1433.405</v>
      </c>
      <c r="F23" s="4">
        <v>287.404</v>
      </c>
    </row>
    <row r="24" spans="1:15" ht="14.45" x14ac:dyDescent="0.3">
      <c r="A24" s="1">
        <v>37196</v>
      </c>
      <c r="B24" s="3">
        <f t="shared" si="0"/>
        <v>2001</v>
      </c>
      <c r="C24" s="3">
        <f t="shared" si="1"/>
        <v>11</v>
      </c>
      <c r="D24" s="4">
        <v>2284.384</v>
      </c>
      <c r="E24" s="4">
        <v>1416.92</v>
      </c>
      <c r="F24" s="4">
        <v>261.93200000000002</v>
      </c>
    </row>
    <row r="25" spans="1:15" ht="14.45" x14ac:dyDescent="0.3">
      <c r="A25" s="1">
        <v>37226</v>
      </c>
      <c r="B25" s="3">
        <f t="shared" si="0"/>
        <v>2001</v>
      </c>
      <c r="C25" s="3">
        <f t="shared" si="1"/>
        <v>12</v>
      </c>
      <c r="D25" s="4">
        <v>2986.2620000000002</v>
      </c>
      <c r="E25" s="4">
        <v>1595.8820000000001</v>
      </c>
      <c r="F25" s="4">
        <v>337.28100000000001</v>
      </c>
    </row>
    <row r="26" spans="1:15" ht="14.45" x14ac:dyDescent="0.3">
      <c r="A26" s="1">
        <v>37257</v>
      </c>
      <c r="B26" s="3">
        <f t="shared" si="0"/>
        <v>2002</v>
      </c>
      <c r="C26" s="3">
        <f t="shared" si="1"/>
        <v>1</v>
      </c>
      <c r="D26" s="4">
        <v>3516.585</v>
      </c>
      <c r="E26" s="4">
        <v>1915.9159999999999</v>
      </c>
      <c r="F26" s="4">
        <v>481.04399999999998</v>
      </c>
    </row>
    <row r="27" spans="1:15" ht="14.45" x14ac:dyDescent="0.3">
      <c r="A27" s="1">
        <v>37288</v>
      </c>
      <c r="B27" s="3">
        <f t="shared" si="0"/>
        <v>2002</v>
      </c>
      <c r="C27" s="3">
        <f t="shared" si="1"/>
        <v>2</v>
      </c>
      <c r="D27" s="4">
        <v>3839.5439999999999</v>
      </c>
      <c r="E27" s="4">
        <v>2120.16</v>
      </c>
      <c r="F27" s="4">
        <v>602.37199999999996</v>
      </c>
    </row>
    <row r="28" spans="1:15" ht="14.45" x14ac:dyDescent="0.3">
      <c r="A28" s="1">
        <v>37316</v>
      </c>
      <c r="B28" s="3">
        <f t="shared" si="0"/>
        <v>2002</v>
      </c>
      <c r="C28" s="3">
        <f t="shared" si="1"/>
        <v>3</v>
      </c>
      <c r="D28" s="4">
        <v>4136.1509999999998</v>
      </c>
      <c r="E28" s="4">
        <v>2414.8159999999998</v>
      </c>
      <c r="F28" s="4">
        <v>720.553</v>
      </c>
    </row>
    <row r="29" spans="1:15" ht="14.45" x14ac:dyDescent="0.3">
      <c r="A29" s="1">
        <v>37347</v>
      </c>
      <c r="B29" s="3">
        <f t="shared" si="0"/>
        <v>2002</v>
      </c>
      <c r="C29" s="3">
        <f t="shared" si="1"/>
        <v>4</v>
      </c>
      <c r="D29" s="4">
        <v>4296.7169999999996</v>
      </c>
      <c r="E29" s="4">
        <v>2659.0949999999998</v>
      </c>
      <c r="F29" s="4">
        <v>759.13099999999997</v>
      </c>
    </row>
    <row r="30" spans="1:15" ht="14.45" x14ac:dyDescent="0.3">
      <c r="A30" s="1">
        <v>37377</v>
      </c>
      <c r="B30" s="3">
        <f t="shared" si="0"/>
        <v>2002</v>
      </c>
      <c r="C30" s="3">
        <f t="shared" si="1"/>
        <v>5</v>
      </c>
      <c r="D30" s="4">
        <v>4121.8559999999998</v>
      </c>
      <c r="E30" s="4">
        <v>2639.5030000000002</v>
      </c>
      <c r="F30" s="4">
        <v>822.21100000000001</v>
      </c>
    </row>
    <row r="31" spans="1:15" ht="14.45" x14ac:dyDescent="0.3">
      <c r="A31" s="1">
        <v>37408</v>
      </c>
      <c r="B31" s="3">
        <f t="shared" si="0"/>
        <v>2002</v>
      </c>
      <c r="C31" s="3">
        <f t="shared" si="1"/>
        <v>6</v>
      </c>
      <c r="D31" s="4">
        <v>3678.8440000000001</v>
      </c>
      <c r="E31" s="4">
        <v>2353.69</v>
      </c>
      <c r="F31" s="4">
        <v>766.5</v>
      </c>
    </row>
    <row r="32" spans="1:15" ht="14.45" x14ac:dyDescent="0.3">
      <c r="A32" s="1">
        <v>37438</v>
      </c>
      <c r="B32" s="3">
        <f t="shared" si="0"/>
        <v>2002</v>
      </c>
      <c r="C32" s="3">
        <f t="shared" si="1"/>
        <v>7</v>
      </c>
      <c r="D32" s="4">
        <v>3102.924</v>
      </c>
      <c r="E32" s="4">
        <v>1883.126</v>
      </c>
      <c r="F32" s="4">
        <v>610.35799999999995</v>
      </c>
    </row>
    <row r="33" spans="1:6" x14ac:dyDescent="0.25">
      <c r="A33" s="1">
        <v>37469</v>
      </c>
      <c r="B33" s="3">
        <f t="shared" si="0"/>
        <v>2002</v>
      </c>
      <c r="C33" s="3">
        <f t="shared" si="1"/>
        <v>8</v>
      </c>
      <c r="D33" s="4">
        <v>2758.4169999999999</v>
      </c>
      <c r="E33" s="4">
        <v>1539.412</v>
      </c>
      <c r="F33" s="4">
        <v>546.70100000000002</v>
      </c>
    </row>
    <row r="34" spans="1:6" x14ac:dyDescent="0.25">
      <c r="A34" s="1">
        <v>37500</v>
      </c>
      <c r="B34" s="3">
        <f t="shared" si="0"/>
        <v>2002</v>
      </c>
      <c r="C34" s="3">
        <f t="shared" si="1"/>
        <v>9</v>
      </c>
      <c r="D34" s="4">
        <v>2558.201</v>
      </c>
      <c r="E34" s="4">
        <v>1399.662</v>
      </c>
      <c r="F34" s="4">
        <v>509.75400000000002</v>
      </c>
    </row>
    <row r="35" spans="1:6" x14ac:dyDescent="0.25">
      <c r="A35" s="1">
        <v>37530</v>
      </c>
      <c r="B35" s="3">
        <f t="shared" si="0"/>
        <v>2002</v>
      </c>
      <c r="C35" s="3">
        <f t="shared" si="1"/>
        <v>10</v>
      </c>
      <c r="D35" s="4">
        <v>2414.0709999999999</v>
      </c>
      <c r="E35" s="4">
        <v>1280.3040000000001</v>
      </c>
      <c r="F35" s="4">
        <v>456.77199999999999</v>
      </c>
    </row>
    <row r="36" spans="1:6" x14ac:dyDescent="0.25">
      <c r="A36" s="1">
        <v>37561</v>
      </c>
      <c r="B36" s="3">
        <f t="shared" si="0"/>
        <v>2002</v>
      </c>
      <c r="C36" s="3">
        <f t="shared" si="1"/>
        <v>11</v>
      </c>
      <c r="D36" s="4">
        <v>2334.9380000000001</v>
      </c>
      <c r="E36" s="4">
        <v>1227.434</v>
      </c>
      <c r="F36" s="4">
        <v>446.483</v>
      </c>
    </row>
    <row r="37" spans="1:6" x14ac:dyDescent="0.25">
      <c r="A37" s="1">
        <v>37591</v>
      </c>
      <c r="B37" s="3">
        <f t="shared" si="0"/>
        <v>2002</v>
      </c>
      <c r="C37" s="3">
        <f t="shared" si="1"/>
        <v>12</v>
      </c>
      <c r="D37" s="4">
        <v>3223.1970000000001</v>
      </c>
      <c r="E37" s="4">
        <v>1624.336</v>
      </c>
      <c r="F37" s="4">
        <v>537.54600000000005</v>
      </c>
    </row>
    <row r="38" spans="1:6" x14ac:dyDescent="0.25">
      <c r="A38" s="1">
        <v>37622</v>
      </c>
      <c r="B38" s="3">
        <f t="shared" si="0"/>
        <v>2003</v>
      </c>
      <c r="C38" s="3">
        <f t="shared" si="1"/>
        <v>1</v>
      </c>
      <c r="D38" s="4">
        <v>3536.7719999999999</v>
      </c>
      <c r="E38" s="4">
        <v>2153.511</v>
      </c>
      <c r="F38" s="4">
        <v>601.048</v>
      </c>
    </row>
    <row r="39" spans="1:6" x14ac:dyDescent="0.25">
      <c r="A39" s="1">
        <v>37653</v>
      </c>
      <c r="B39" s="3">
        <f t="shared" si="0"/>
        <v>2003</v>
      </c>
      <c r="C39" s="3">
        <f t="shared" si="1"/>
        <v>2</v>
      </c>
      <c r="D39" s="4">
        <v>3584.2829999999999</v>
      </c>
      <c r="E39" s="4">
        <v>2259.701</v>
      </c>
      <c r="F39" s="4">
        <v>531.36099999999999</v>
      </c>
    </row>
    <row r="40" spans="1:6" x14ac:dyDescent="0.25">
      <c r="A40" s="1">
        <v>37681</v>
      </c>
      <c r="B40" s="3">
        <f t="shared" si="0"/>
        <v>2003</v>
      </c>
      <c r="C40" s="3">
        <f t="shared" si="1"/>
        <v>3</v>
      </c>
      <c r="D40" s="4">
        <v>4103.7079999999996</v>
      </c>
      <c r="E40" s="4">
        <v>2634.6280000000002</v>
      </c>
      <c r="F40" s="4">
        <v>619.74699999999996</v>
      </c>
    </row>
    <row r="41" spans="1:6" x14ac:dyDescent="0.25">
      <c r="A41" s="1">
        <v>37712</v>
      </c>
      <c r="B41" s="3">
        <f t="shared" si="0"/>
        <v>2003</v>
      </c>
      <c r="C41" s="3">
        <f t="shared" si="1"/>
        <v>4</v>
      </c>
      <c r="D41" s="4">
        <v>4536.6239999999998</v>
      </c>
      <c r="E41" s="4">
        <v>3073.4360000000001</v>
      </c>
      <c r="F41" s="4">
        <v>830.60599999999999</v>
      </c>
    </row>
    <row r="42" spans="1:6" x14ac:dyDescent="0.25">
      <c r="A42" s="1">
        <v>37742</v>
      </c>
      <c r="B42" s="3">
        <f t="shared" si="0"/>
        <v>2003</v>
      </c>
      <c r="C42" s="3">
        <f t="shared" si="1"/>
        <v>5</v>
      </c>
      <c r="D42" s="4">
        <v>4435.9870000000001</v>
      </c>
      <c r="E42" s="4">
        <v>3512.826</v>
      </c>
      <c r="F42" s="4">
        <v>962.36400000000003</v>
      </c>
    </row>
    <row r="43" spans="1:6" x14ac:dyDescent="0.25">
      <c r="A43" s="1">
        <v>37773</v>
      </c>
      <c r="B43" s="3">
        <f t="shared" si="0"/>
        <v>2003</v>
      </c>
      <c r="C43" s="3">
        <f t="shared" si="1"/>
        <v>6</v>
      </c>
      <c r="D43" s="4">
        <v>4088.0970000000002</v>
      </c>
      <c r="E43" s="4">
        <v>3461.3560000000002</v>
      </c>
      <c r="F43" s="4">
        <v>923.96900000000005</v>
      </c>
    </row>
    <row r="44" spans="1:6" x14ac:dyDescent="0.25">
      <c r="A44" s="1">
        <v>37803</v>
      </c>
      <c r="B44" s="3">
        <f t="shared" si="0"/>
        <v>2003</v>
      </c>
      <c r="C44" s="3">
        <f t="shared" si="1"/>
        <v>7</v>
      </c>
      <c r="D44" s="4">
        <v>3547.1619999999998</v>
      </c>
      <c r="E44" s="4">
        <v>2850.4160000000002</v>
      </c>
      <c r="F44" s="4">
        <v>800.125</v>
      </c>
    </row>
    <row r="45" spans="1:6" x14ac:dyDescent="0.25">
      <c r="A45" s="1">
        <v>37834</v>
      </c>
      <c r="B45" s="3">
        <f t="shared" si="0"/>
        <v>2003</v>
      </c>
      <c r="C45" s="3">
        <f t="shared" si="1"/>
        <v>8</v>
      </c>
      <c r="D45" s="4">
        <v>3258.5520000000001</v>
      </c>
      <c r="E45" s="4">
        <v>2458.192</v>
      </c>
      <c r="F45" s="4">
        <v>699.947</v>
      </c>
    </row>
    <row r="46" spans="1:6" x14ac:dyDescent="0.25">
      <c r="A46" s="1">
        <v>37865</v>
      </c>
      <c r="B46" s="3">
        <f t="shared" si="0"/>
        <v>2003</v>
      </c>
      <c r="C46" s="3">
        <f t="shared" si="1"/>
        <v>9</v>
      </c>
      <c r="D46" s="4">
        <v>3159.3760000000002</v>
      </c>
      <c r="E46" s="4">
        <v>2283.761</v>
      </c>
      <c r="F46" s="4">
        <v>658.1</v>
      </c>
    </row>
    <row r="47" spans="1:6" x14ac:dyDescent="0.25">
      <c r="A47" s="1">
        <v>37895</v>
      </c>
      <c r="B47" s="3">
        <f t="shared" si="0"/>
        <v>2003</v>
      </c>
      <c r="C47" s="3">
        <f t="shared" si="1"/>
        <v>10</v>
      </c>
      <c r="D47" s="4">
        <v>3090.8890000000001</v>
      </c>
      <c r="E47" s="4">
        <v>2185.9940000000001</v>
      </c>
      <c r="F47" s="4">
        <v>561.87199999999996</v>
      </c>
    </row>
    <row r="48" spans="1:6" x14ac:dyDescent="0.25">
      <c r="A48" s="1">
        <v>37926</v>
      </c>
      <c r="B48" s="3">
        <f t="shared" si="0"/>
        <v>2003</v>
      </c>
      <c r="C48" s="3">
        <f t="shared" si="1"/>
        <v>11</v>
      </c>
      <c r="D48" s="4">
        <v>3090.1959999999999</v>
      </c>
      <c r="E48" s="4">
        <v>2072.2840000000001</v>
      </c>
      <c r="F48" s="4">
        <v>498.99400000000003</v>
      </c>
    </row>
    <row r="49" spans="1:6" x14ac:dyDescent="0.25">
      <c r="A49" s="1">
        <v>37956</v>
      </c>
      <c r="B49" s="3">
        <f t="shared" si="0"/>
        <v>2003</v>
      </c>
      <c r="C49" s="3">
        <f t="shared" si="1"/>
        <v>12</v>
      </c>
      <c r="D49" s="4">
        <v>3345.962</v>
      </c>
      <c r="E49" s="4">
        <v>2248.1970000000001</v>
      </c>
      <c r="F49" s="4">
        <v>532.5</v>
      </c>
    </row>
    <row r="50" spans="1:6" x14ac:dyDescent="0.25">
      <c r="A50" s="1">
        <v>37987</v>
      </c>
      <c r="B50" s="3">
        <f t="shared" si="0"/>
        <v>2004</v>
      </c>
      <c r="C50" s="3">
        <f t="shared" si="1"/>
        <v>1</v>
      </c>
      <c r="D50" s="4">
        <v>3606.5</v>
      </c>
      <c r="E50" s="4">
        <v>2458.9250000000002</v>
      </c>
      <c r="F50" s="4">
        <v>554</v>
      </c>
    </row>
    <row r="51" spans="1:6" x14ac:dyDescent="0.25">
      <c r="A51" s="1">
        <v>38018</v>
      </c>
      <c r="B51" s="3">
        <f t="shared" si="0"/>
        <v>2004</v>
      </c>
      <c r="C51" s="3">
        <f t="shared" si="1"/>
        <v>2</v>
      </c>
      <c r="D51" s="4">
        <v>3868.6</v>
      </c>
      <c r="E51" s="4">
        <v>2862.9050000000002</v>
      </c>
      <c r="F51" s="4">
        <v>617.29999999999995</v>
      </c>
    </row>
    <row r="52" spans="1:6" x14ac:dyDescent="0.25">
      <c r="A52" s="1">
        <v>38047</v>
      </c>
      <c r="B52" s="3">
        <f t="shared" si="0"/>
        <v>2004</v>
      </c>
      <c r="C52" s="3">
        <f t="shared" si="1"/>
        <v>3</v>
      </c>
      <c r="D52" s="4">
        <v>3905.1840000000002</v>
      </c>
      <c r="E52" s="4">
        <v>3066.01</v>
      </c>
      <c r="F52" s="4">
        <v>706.553</v>
      </c>
    </row>
    <row r="53" spans="1:6" x14ac:dyDescent="0.25">
      <c r="A53" s="1">
        <v>38078</v>
      </c>
      <c r="B53" s="3">
        <f t="shared" si="0"/>
        <v>2004</v>
      </c>
      <c r="C53" s="3">
        <f t="shared" si="1"/>
        <v>4</v>
      </c>
      <c r="D53" s="4">
        <v>4059.7919999999999</v>
      </c>
      <c r="E53" s="4">
        <v>3048.779</v>
      </c>
      <c r="F53" s="4">
        <v>630.20500000000004</v>
      </c>
    </row>
    <row r="54" spans="1:6" x14ac:dyDescent="0.25">
      <c r="A54" s="1">
        <v>38108</v>
      </c>
      <c r="B54" s="3">
        <f t="shared" si="0"/>
        <v>2004</v>
      </c>
      <c r="C54" s="3">
        <f t="shared" si="1"/>
        <v>5</v>
      </c>
      <c r="D54" s="4">
        <v>3863.8</v>
      </c>
      <c r="E54" s="4">
        <v>3041.82</v>
      </c>
      <c r="F54" s="4">
        <v>634.74599999999998</v>
      </c>
    </row>
    <row r="55" spans="1:6" x14ac:dyDescent="0.25">
      <c r="A55" s="1">
        <v>38139</v>
      </c>
      <c r="B55" s="3">
        <f t="shared" si="0"/>
        <v>2004</v>
      </c>
      <c r="C55" s="3">
        <f t="shared" si="1"/>
        <v>6</v>
      </c>
      <c r="D55" s="4">
        <v>3360.8180000000002</v>
      </c>
      <c r="E55" s="4">
        <v>2757.7049999999999</v>
      </c>
      <c r="F55" s="4">
        <v>565.029</v>
      </c>
    </row>
    <row r="56" spans="1:6" x14ac:dyDescent="0.25">
      <c r="A56" s="1">
        <v>38169</v>
      </c>
      <c r="B56" s="3">
        <f t="shared" si="0"/>
        <v>2004</v>
      </c>
      <c r="C56" s="3">
        <f t="shared" si="1"/>
        <v>7</v>
      </c>
      <c r="D56" s="4">
        <v>2802.297</v>
      </c>
      <c r="E56" s="4">
        <v>2265.364</v>
      </c>
      <c r="F56" s="4">
        <v>430.30900000000003</v>
      </c>
    </row>
    <row r="57" spans="1:6" x14ac:dyDescent="0.25">
      <c r="A57" s="1">
        <v>38200</v>
      </c>
      <c r="B57" s="3">
        <f t="shared" si="0"/>
        <v>2004</v>
      </c>
      <c r="C57" s="3">
        <f t="shared" si="1"/>
        <v>8</v>
      </c>
      <c r="D57" s="4">
        <v>2410.3690000000001</v>
      </c>
      <c r="E57" s="4">
        <v>1885.961</v>
      </c>
      <c r="F57" s="4">
        <v>390.00799999999998</v>
      </c>
    </row>
    <row r="58" spans="1:6" x14ac:dyDescent="0.25">
      <c r="A58" s="1">
        <v>38231</v>
      </c>
      <c r="B58" s="3">
        <f t="shared" si="0"/>
        <v>2004</v>
      </c>
      <c r="C58" s="3">
        <f t="shared" si="1"/>
        <v>9</v>
      </c>
      <c r="D58" s="4">
        <v>2182.8510000000001</v>
      </c>
      <c r="E58" s="4">
        <v>1752.98</v>
      </c>
      <c r="F58" s="4">
        <v>376.43900000000002</v>
      </c>
    </row>
    <row r="59" spans="1:6" x14ac:dyDescent="0.25">
      <c r="A59" s="1">
        <v>38261</v>
      </c>
      <c r="B59" s="3">
        <f t="shared" si="0"/>
        <v>2004</v>
      </c>
      <c r="C59" s="3">
        <f t="shared" si="1"/>
        <v>10</v>
      </c>
      <c r="D59" s="4">
        <v>2158.9140000000002</v>
      </c>
      <c r="E59" s="4">
        <v>1665.6389999999999</v>
      </c>
      <c r="F59" s="4">
        <v>355.40699999999998</v>
      </c>
    </row>
    <row r="60" spans="1:6" x14ac:dyDescent="0.25">
      <c r="A60" s="1">
        <v>38292</v>
      </c>
      <c r="B60" s="3">
        <f t="shared" si="0"/>
        <v>2004</v>
      </c>
      <c r="C60" s="3">
        <f t="shared" si="1"/>
        <v>11</v>
      </c>
      <c r="D60" s="4">
        <v>2124.248</v>
      </c>
      <c r="E60" s="4">
        <v>1604.002</v>
      </c>
      <c r="F60" s="4">
        <v>326.48099999999999</v>
      </c>
    </row>
    <row r="61" spans="1:6" x14ac:dyDescent="0.25">
      <c r="A61" s="1">
        <v>38322</v>
      </c>
      <c r="B61" s="3">
        <f t="shared" si="0"/>
        <v>2004</v>
      </c>
      <c r="C61" s="3">
        <f t="shared" si="1"/>
        <v>12</v>
      </c>
      <c r="D61" s="4">
        <v>2417.1930000000002</v>
      </c>
      <c r="E61" s="4">
        <v>1644.2090000000001</v>
      </c>
      <c r="F61" s="4">
        <v>391.15699999999998</v>
      </c>
    </row>
    <row r="62" spans="1:6" x14ac:dyDescent="0.25">
      <c r="A62" s="1">
        <v>38353</v>
      </c>
      <c r="B62" s="3">
        <f t="shared" si="0"/>
        <v>2005</v>
      </c>
      <c r="C62" s="3">
        <f t="shared" si="1"/>
        <v>1</v>
      </c>
      <c r="D62" s="4">
        <v>2832.0309999999999</v>
      </c>
      <c r="E62" s="4">
        <v>1814.7090000000001</v>
      </c>
      <c r="F62" s="4">
        <v>583.36</v>
      </c>
    </row>
    <row r="63" spans="1:6" x14ac:dyDescent="0.25">
      <c r="A63" s="1">
        <v>38384</v>
      </c>
      <c r="B63" s="3">
        <f t="shared" si="0"/>
        <v>2005</v>
      </c>
      <c r="C63" s="3">
        <f t="shared" si="1"/>
        <v>2</v>
      </c>
      <c r="D63" s="4">
        <v>3168.056</v>
      </c>
      <c r="E63" s="4">
        <v>2023.4760000000001</v>
      </c>
      <c r="F63" s="4">
        <v>609.202</v>
      </c>
    </row>
    <row r="64" spans="1:6" x14ac:dyDescent="0.25">
      <c r="A64" s="1">
        <v>38412</v>
      </c>
      <c r="B64" s="3">
        <f t="shared" si="0"/>
        <v>2005</v>
      </c>
      <c r="C64" s="3">
        <f t="shared" si="1"/>
        <v>3</v>
      </c>
      <c r="D64" s="4">
        <v>3827.0410000000002</v>
      </c>
      <c r="E64" s="4">
        <v>2457.576</v>
      </c>
      <c r="F64" s="4">
        <v>673.90800000000002</v>
      </c>
    </row>
    <row r="65" spans="1:6" x14ac:dyDescent="0.25">
      <c r="A65" s="1">
        <v>38443</v>
      </c>
      <c r="B65" s="3">
        <f t="shared" si="0"/>
        <v>2005</v>
      </c>
      <c r="C65" s="3">
        <f t="shared" si="1"/>
        <v>4</v>
      </c>
      <c r="D65" s="4">
        <v>4207.2340000000004</v>
      </c>
      <c r="E65" s="4">
        <v>2841.886</v>
      </c>
      <c r="F65" s="4">
        <v>830.08600000000001</v>
      </c>
    </row>
    <row r="66" spans="1:6" x14ac:dyDescent="0.25">
      <c r="A66" s="1">
        <v>38473</v>
      </c>
      <c r="B66" s="3">
        <f t="shared" si="0"/>
        <v>2005</v>
      </c>
      <c r="C66" s="3">
        <f t="shared" si="1"/>
        <v>5</v>
      </c>
      <c r="D66" s="4">
        <v>4467.9859999999999</v>
      </c>
      <c r="E66" s="4">
        <v>3495.0819999999999</v>
      </c>
      <c r="F66" s="4">
        <v>959.14800000000002</v>
      </c>
    </row>
    <row r="67" spans="1:6" x14ac:dyDescent="0.25">
      <c r="A67" s="1">
        <v>38504</v>
      </c>
      <c r="B67" s="3">
        <f t="shared" ref="B67:B130" si="2">YEAR(A67)</f>
        <v>2005</v>
      </c>
      <c r="C67" s="3">
        <f t="shared" ref="C67:C130" si="3">MONTH(A67)</f>
        <v>6</v>
      </c>
      <c r="D67" s="4">
        <v>4217.1840000000002</v>
      </c>
      <c r="E67" s="4">
        <v>3480.5320000000002</v>
      </c>
      <c r="F67" s="4">
        <v>932.81200000000001</v>
      </c>
    </row>
    <row r="68" spans="1:6" x14ac:dyDescent="0.25">
      <c r="A68" s="1">
        <v>38534</v>
      </c>
      <c r="B68" s="3">
        <f t="shared" si="2"/>
        <v>2005</v>
      </c>
      <c r="C68" s="3">
        <f t="shared" si="3"/>
        <v>7</v>
      </c>
      <c r="D68" s="4">
        <v>3639.2139999999999</v>
      </c>
      <c r="E68" s="4">
        <v>3255.9589999999998</v>
      </c>
      <c r="F68" s="4">
        <v>847.40200000000004</v>
      </c>
    </row>
    <row r="69" spans="1:6" x14ac:dyDescent="0.25">
      <c r="A69" s="1">
        <v>38565</v>
      </c>
      <c r="B69" s="3">
        <f t="shared" si="2"/>
        <v>2005</v>
      </c>
      <c r="C69" s="3">
        <f t="shared" si="3"/>
        <v>8</v>
      </c>
      <c r="D69" s="4">
        <v>3271.7669999999998</v>
      </c>
      <c r="E69" s="4">
        <v>3032.3240000000001</v>
      </c>
      <c r="F69" s="4">
        <v>743.11</v>
      </c>
    </row>
    <row r="70" spans="1:6" x14ac:dyDescent="0.25">
      <c r="A70" s="1">
        <v>38596</v>
      </c>
      <c r="B70" s="3">
        <f t="shared" si="2"/>
        <v>2005</v>
      </c>
      <c r="C70" s="3">
        <f t="shared" si="3"/>
        <v>9</v>
      </c>
      <c r="D70" s="4">
        <v>3034.837</v>
      </c>
      <c r="E70" s="4">
        <v>2877.3449999999998</v>
      </c>
      <c r="F70" s="4">
        <v>652.327</v>
      </c>
    </row>
    <row r="71" spans="1:6" x14ac:dyDescent="0.25">
      <c r="A71" s="1">
        <v>38626</v>
      </c>
      <c r="B71" s="3">
        <f t="shared" si="2"/>
        <v>2005</v>
      </c>
      <c r="C71" s="3">
        <f t="shared" si="3"/>
        <v>10</v>
      </c>
      <c r="D71" s="4">
        <v>2855.3739999999998</v>
      </c>
      <c r="E71" s="4">
        <v>2740.1309999999999</v>
      </c>
      <c r="F71" s="4">
        <v>566.82100000000003</v>
      </c>
    </row>
    <row r="72" spans="1:6" x14ac:dyDescent="0.25">
      <c r="A72" s="1">
        <v>38657</v>
      </c>
      <c r="B72" s="3">
        <f t="shared" si="2"/>
        <v>2005</v>
      </c>
      <c r="C72" s="3">
        <f t="shared" si="3"/>
        <v>11</v>
      </c>
      <c r="D72" s="4">
        <v>2896.0410000000002</v>
      </c>
      <c r="E72" s="4">
        <v>2615.8009999999999</v>
      </c>
      <c r="F72" s="4">
        <v>516.68299999999999</v>
      </c>
    </row>
    <row r="73" spans="1:6" x14ac:dyDescent="0.25">
      <c r="A73" s="1">
        <v>38687</v>
      </c>
      <c r="B73" s="3">
        <f t="shared" si="2"/>
        <v>2005</v>
      </c>
      <c r="C73" s="3">
        <f t="shared" si="3"/>
        <v>12</v>
      </c>
      <c r="D73" s="4">
        <v>3754.7669999999998</v>
      </c>
      <c r="E73" s="4">
        <v>2924.55</v>
      </c>
      <c r="F73" s="4">
        <v>648.54899999999998</v>
      </c>
    </row>
    <row r="74" spans="1:6" x14ac:dyDescent="0.25">
      <c r="A74" s="1">
        <v>38718</v>
      </c>
      <c r="B74" s="3">
        <f t="shared" si="2"/>
        <v>2006</v>
      </c>
      <c r="C74" s="3">
        <f t="shared" si="3"/>
        <v>1</v>
      </c>
      <c r="D74" s="4">
        <v>3586.0740000000001</v>
      </c>
      <c r="E74" s="4">
        <v>2790.2809999999999</v>
      </c>
      <c r="F74" s="4">
        <v>425.05399999999997</v>
      </c>
    </row>
    <row r="75" spans="1:6" x14ac:dyDescent="0.25">
      <c r="A75" s="1">
        <v>38749</v>
      </c>
      <c r="B75" s="3">
        <f t="shared" si="2"/>
        <v>2006</v>
      </c>
      <c r="C75" s="3">
        <f t="shared" si="3"/>
        <v>2</v>
      </c>
      <c r="D75" s="4">
        <v>3834.2240000000002</v>
      </c>
      <c r="E75" s="4">
        <v>3007.9059999999999</v>
      </c>
      <c r="F75" s="4">
        <v>445.37299999999999</v>
      </c>
    </row>
    <row r="76" spans="1:6" x14ac:dyDescent="0.25">
      <c r="A76" s="1">
        <v>38777</v>
      </c>
      <c r="B76" s="3">
        <f t="shared" si="2"/>
        <v>2006</v>
      </c>
      <c r="C76" s="3">
        <f t="shared" si="3"/>
        <v>3</v>
      </c>
      <c r="D76" s="4">
        <v>3853.9</v>
      </c>
      <c r="E76" s="4">
        <v>2898.9589999999998</v>
      </c>
      <c r="F76" s="4">
        <v>710.21400000000006</v>
      </c>
    </row>
    <row r="77" spans="1:6" x14ac:dyDescent="0.25">
      <c r="A77" s="1">
        <v>38808</v>
      </c>
      <c r="B77" s="3">
        <f t="shared" si="2"/>
        <v>2006</v>
      </c>
      <c r="C77" s="3">
        <f t="shared" si="3"/>
        <v>4</v>
      </c>
      <c r="D77" s="4">
        <v>4057.3049999999998</v>
      </c>
      <c r="E77" s="4">
        <v>3136.502</v>
      </c>
      <c r="F77" s="4">
        <v>766.5</v>
      </c>
    </row>
    <row r="78" spans="1:6" x14ac:dyDescent="0.25">
      <c r="A78" s="1">
        <v>38838</v>
      </c>
      <c r="B78" s="3">
        <f t="shared" si="2"/>
        <v>2006</v>
      </c>
      <c r="C78" s="3">
        <f t="shared" si="3"/>
        <v>5</v>
      </c>
      <c r="D78" s="4">
        <v>4467.1009999999997</v>
      </c>
      <c r="E78" s="4">
        <v>3479.5949999999998</v>
      </c>
      <c r="F78" s="4">
        <v>927.57100000000003</v>
      </c>
    </row>
    <row r="79" spans="1:6" x14ac:dyDescent="0.25">
      <c r="A79" s="1">
        <v>38869</v>
      </c>
      <c r="B79" s="3">
        <f t="shared" si="2"/>
        <v>2006</v>
      </c>
      <c r="C79" s="3">
        <f t="shared" si="3"/>
        <v>6</v>
      </c>
      <c r="D79" s="4">
        <v>4249.1019999999999</v>
      </c>
      <c r="E79" s="4">
        <v>3476.4720000000002</v>
      </c>
      <c r="F79" s="4">
        <v>919.072</v>
      </c>
    </row>
    <row r="80" spans="1:6" x14ac:dyDescent="0.25">
      <c r="A80" s="1">
        <v>38899</v>
      </c>
      <c r="B80" s="3">
        <f t="shared" si="2"/>
        <v>2006</v>
      </c>
      <c r="C80" s="3">
        <f t="shared" si="3"/>
        <v>7</v>
      </c>
      <c r="D80" s="4">
        <v>3784.1129999999998</v>
      </c>
      <c r="E80" s="4">
        <v>3258.9380000000001</v>
      </c>
      <c r="F80" s="4">
        <v>819.62800000000004</v>
      </c>
    </row>
    <row r="81" spans="1:6" x14ac:dyDescent="0.25">
      <c r="A81" s="1">
        <v>38930</v>
      </c>
      <c r="B81" s="3">
        <f t="shared" si="2"/>
        <v>2006</v>
      </c>
      <c r="C81" s="3">
        <f t="shared" si="3"/>
        <v>8</v>
      </c>
      <c r="D81" s="4">
        <v>3377.701</v>
      </c>
      <c r="E81" s="4">
        <v>3014.386</v>
      </c>
      <c r="F81" s="4">
        <v>733.596</v>
      </c>
    </row>
    <row r="82" spans="1:6" x14ac:dyDescent="0.25">
      <c r="A82" s="1">
        <v>38961</v>
      </c>
      <c r="B82" s="3">
        <f t="shared" si="2"/>
        <v>2006</v>
      </c>
      <c r="C82" s="3">
        <f t="shared" si="3"/>
        <v>9</v>
      </c>
      <c r="D82" s="4">
        <v>3205.145</v>
      </c>
      <c r="E82" s="4">
        <v>2832.9690000000001</v>
      </c>
      <c r="F82" s="4">
        <v>638.84199999999998</v>
      </c>
    </row>
    <row r="83" spans="1:6" x14ac:dyDescent="0.25">
      <c r="A83" s="1">
        <v>38991</v>
      </c>
      <c r="B83" s="3">
        <f t="shared" si="2"/>
        <v>2006</v>
      </c>
      <c r="C83" s="3">
        <f t="shared" si="3"/>
        <v>10</v>
      </c>
      <c r="D83" s="4">
        <v>3119.4050000000002</v>
      </c>
      <c r="E83" s="4">
        <v>2759.6909999999998</v>
      </c>
      <c r="F83" s="4">
        <v>537.96100000000001</v>
      </c>
    </row>
    <row r="84" spans="1:6" x14ac:dyDescent="0.25">
      <c r="A84" s="1">
        <v>39022</v>
      </c>
      <c r="B84" s="3">
        <f t="shared" si="2"/>
        <v>2006</v>
      </c>
      <c r="C84" s="3">
        <f t="shared" si="3"/>
        <v>11</v>
      </c>
      <c r="D84" s="4">
        <v>3127.0970000000002</v>
      </c>
      <c r="E84" s="4">
        <v>2679.694</v>
      </c>
      <c r="F84" s="4">
        <v>487.7</v>
      </c>
    </row>
    <row r="85" spans="1:6" x14ac:dyDescent="0.25">
      <c r="A85" s="1">
        <v>39052</v>
      </c>
      <c r="B85" s="3">
        <f t="shared" si="2"/>
        <v>2006</v>
      </c>
      <c r="C85" s="3">
        <f t="shared" si="3"/>
        <v>12</v>
      </c>
      <c r="D85" s="4">
        <v>3334.7669999999998</v>
      </c>
      <c r="E85" s="4">
        <v>2792.6880000000001</v>
      </c>
      <c r="F85" s="4">
        <v>481.58800000000002</v>
      </c>
    </row>
    <row r="86" spans="1:6" x14ac:dyDescent="0.25">
      <c r="A86" s="1">
        <v>39083</v>
      </c>
      <c r="B86" s="3">
        <f t="shared" si="2"/>
        <v>2007</v>
      </c>
      <c r="C86" s="3">
        <f t="shared" si="3"/>
        <v>1</v>
      </c>
      <c r="D86" s="4">
        <v>3374.2750000000001</v>
      </c>
      <c r="E86" s="4">
        <v>2794.5590000000002</v>
      </c>
      <c r="F86" s="4">
        <v>468.36200000000002</v>
      </c>
    </row>
    <row r="87" spans="1:6" x14ac:dyDescent="0.25">
      <c r="A87" s="1">
        <v>39114</v>
      </c>
      <c r="B87" s="3">
        <f t="shared" si="2"/>
        <v>2007</v>
      </c>
      <c r="C87" s="3">
        <f t="shared" si="3"/>
        <v>2</v>
      </c>
      <c r="D87" s="4">
        <v>3772.1930000000002</v>
      </c>
      <c r="E87" s="4">
        <v>3009.3139999999999</v>
      </c>
      <c r="F87" s="4">
        <v>589.36699999999996</v>
      </c>
    </row>
    <row r="88" spans="1:6" x14ac:dyDescent="0.25">
      <c r="A88" s="1">
        <v>39142</v>
      </c>
      <c r="B88" s="3">
        <f t="shared" si="2"/>
        <v>2007</v>
      </c>
      <c r="C88" s="3">
        <f t="shared" si="3"/>
        <v>3</v>
      </c>
      <c r="D88" s="4">
        <v>4010.9940000000001</v>
      </c>
      <c r="E88" s="4">
        <v>3123.3249999999998</v>
      </c>
      <c r="F88" s="4">
        <v>693.27200000000005</v>
      </c>
    </row>
    <row r="89" spans="1:6" x14ac:dyDescent="0.25">
      <c r="A89" s="1">
        <v>39173</v>
      </c>
      <c r="B89" s="3">
        <f t="shared" si="2"/>
        <v>2007</v>
      </c>
      <c r="C89" s="3">
        <f t="shared" si="3"/>
        <v>4</v>
      </c>
      <c r="D89" s="4">
        <v>3901.1370000000002</v>
      </c>
      <c r="E89" s="4">
        <v>3077.7330000000002</v>
      </c>
      <c r="F89" s="4">
        <v>739.57399999999996</v>
      </c>
    </row>
    <row r="90" spans="1:6" x14ac:dyDescent="0.25">
      <c r="A90" s="1">
        <v>39203</v>
      </c>
      <c r="B90" s="3">
        <f t="shared" si="2"/>
        <v>2007</v>
      </c>
      <c r="C90" s="3">
        <f t="shared" si="3"/>
        <v>5</v>
      </c>
      <c r="D90" s="4">
        <v>3601.174</v>
      </c>
      <c r="E90" s="4">
        <v>2965.1849999999999</v>
      </c>
      <c r="F90" s="4">
        <v>787.21400000000006</v>
      </c>
    </row>
    <row r="91" spans="1:6" x14ac:dyDescent="0.25">
      <c r="A91" s="1">
        <v>39234</v>
      </c>
      <c r="B91" s="3">
        <f t="shared" si="2"/>
        <v>2007</v>
      </c>
      <c r="C91" s="3">
        <f t="shared" si="3"/>
        <v>6</v>
      </c>
      <c r="D91" s="4">
        <v>3140.6309999999999</v>
      </c>
      <c r="E91" s="4">
        <v>2643.7460000000001</v>
      </c>
      <c r="F91" s="4">
        <v>655.93100000000004</v>
      </c>
    </row>
    <row r="92" spans="1:6" x14ac:dyDescent="0.25">
      <c r="A92" s="1">
        <v>39264</v>
      </c>
      <c r="B92" s="3">
        <f t="shared" si="2"/>
        <v>2007</v>
      </c>
      <c r="C92" s="3">
        <f t="shared" si="3"/>
        <v>7</v>
      </c>
      <c r="D92" s="4">
        <v>2559.8209999999999</v>
      </c>
      <c r="E92" s="4">
        <v>2194.3409999999999</v>
      </c>
      <c r="F92" s="4">
        <v>489.53899999999999</v>
      </c>
    </row>
    <row r="93" spans="1:6" x14ac:dyDescent="0.25">
      <c r="A93" s="1">
        <v>39295</v>
      </c>
      <c r="B93" s="3">
        <f t="shared" si="2"/>
        <v>2007</v>
      </c>
      <c r="C93" s="3">
        <f t="shared" si="3"/>
        <v>8</v>
      </c>
      <c r="D93" s="4">
        <v>2133.8989999999999</v>
      </c>
      <c r="E93" s="4">
        <v>1823.3969999999999</v>
      </c>
      <c r="F93" s="4">
        <v>375.64699999999999</v>
      </c>
    </row>
    <row r="94" spans="1:6" x14ac:dyDescent="0.25">
      <c r="A94" s="1">
        <v>39326</v>
      </c>
      <c r="B94" s="3">
        <f t="shared" si="2"/>
        <v>2007</v>
      </c>
      <c r="C94" s="3">
        <f t="shared" si="3"/>
        <v>9</v>
      </c>
      <c r="D94" s="4">
        <v>1879.144</v>
      </c>
      <c r="E94" s="4">
        <v>1568.222</v>
      </c>
      <c r="F94" s="4">
        <v>323.04599999999999</v>
      </c>
    </row>
    <row r="95" spans="1:6" x14ac:dyDescent="0.25">
      <c r="A95" s="1">
        <v>39356</v>
      </c>
      <c r="B95" s="3">
        <f t="shared" si="2"/>
        <v>2007</v>
      </c>
      <c r="C95" s="3">
        <f t="shared" si="3"/>
        <v>10</v>
      </c>
      <c r="D95" s="4">
        <v>1800.69</v>
      </c>
      <c r="E95" s="4">
        <v>1446.394</v>
      </c>
      <c r="F95" s="4">
        <v>284.15100000000001</v>
      </c>
    </row>
    <row r="96" spans="1:6" x14ac:dyDescent="0.25">
      <c r="A96" s="1">
        <v>39387</v>
      </c>
      <c r="B96" s="3">
        <f t="shared" si="2"/>
        <v>2007</v>
      </c>
      <c r="C96" s="3">
        <f t="shared" si="3"/>
        <v>11</v>
      </c>
      <c r="D96" s="4">
        <v>1729.6790000000001</v>
      </c>
      <c r="E96" s="4">
        <v>1275.3579999999999</v>
      </c>
      <c r="F96" s="4">
        <v>237.321</v>
      </c>
    </row>
    <row r="97" spans="1:6" x14ac:dyDescent="0.25">
      <c r="A97" s="1">
        <v>39417</v>
      </c>
      <c r="B97" s="3">
        <f t="shared" si="2"/>
        <v>2007</v>
      </c>
      <c r="C97" s="3">
        <f t="shared" si="3"/>
        <v>12</v>
      </c>
      <c r="D97" s="4">
        <v>1784.1</v>
      </c>
      <c r="E97" s="4">
        <v>1227.133</v>
      </c>
      <c r="F97" s="4">
        <v>222.47399999999999</v>
      </c>
    </row>
    <row r="98" spans="1:6" x14ac:dyDescent="0.25">
      <c r="A98" s="1">
        <v>39448</v>
      </c>
      <c r="B98" s="3">
        <f t="shared" si="2"/>
        <v>2008</v>
      </c>
      <c r="C98" s="3">
        <f t="shared" si="3"/>
        <v>1</v>
      </c>
      <c r="D98" s="4">
        <v>2179.0309999999999</v>
      </c>
      <c r="E98" s="4">
        <v>1329.605</v>
      </c>
      <c r="F98" s="4">
        <v>277.762</v>
      </c>
    </row>
    <row r="99" spans="1:6" x14ac:dyDescent="0.25">
      <c r="A99" s="1">
        <v>39479</v>
      </c>
      <c r="B99" s="3">
        <f t="shared" si="2"/>
        <v>2008</v>
      </c>
      <c r="C99" s="3">
        <f t="shared" si="3"/>
        <v>2</v>
      </c>
      <c r="D99" s="4">
        <v>2641.0410000000002</v>
      </c>
      <c r="E99" s="4">
        <v>1449.0029999999999</v>
      </c>
      <c r="F99" s="4">
        <v>371.43599999999998</v>
      </c>
    </row>
    <row r="100" spans="1:6" x14ac:dyDescent="0.25">
      <c r="A100" s="1">
        <v>39508</v>
      </c>
      <c r="B100" s="3">
        <f t="shared" si="2"/>
        <v>2008</v>
      </c>
      <c r="C100" s="3">
        <f t="shared" si="3"/>
        <v>3</v>
      </c>
      <c r="D100" s="4">
        <v>2990.558</v>
      </c>
      <c r="E100" s="4">
        <v>1676.8030000000001</v>
      </c>
      <c r="F100" s="4">
        <v>451.46100000000001</v>
      </c>
    </row>
    <row r="101" spans="1:6" x14ac:dyDescent="0.25">
      <c r="A101" s="1">
        <v>39539</v>
      </c>
      <c r="B101" s="3">
        <f t="shared" si="2"/>
        <v>2008</v>
      </c>
      <c r="C101" s="3">
        <f t="shared" si="3"/>
        <v>4</v>
      </c>
      <c r="D101" s="4">
        <v>2954.1120000000001</v>
      </c>
      <c r="E101" s="4">
        <v>1707.115</v>
      </c>
      <c r="F101" s="4">
        <v>536.798</v>
      </c>
    </row>
    <row r="102" spans="1:6" x14ac:dyDescent="0.25">
      <c r="A102" s="1">
        <v>39569</v>
      </c>
      <c r="B102" s="3">
        <f t="shared" si="2"/>
        <v>2008</v>
      </c>
      <c r="C102" s="3">
        <f t="shared" si="3"/>
        <v>5</v>
      </c>
      <c r="D102" s="4">
        <v>2806.8319999999999</v>
      </c>
      <c r="E102" s="4">
        <v>1765.5129999999999</v>
      </c>
      <c r="F102" s="4">
        <v>617.05700000000002</v>
      </c>
    </row>
    <row r="103" spans="1:6" x14ac:dyDescent="0.25">
      <c r="A103" s="1">
        <v>39600</v>
      </c>
      <c r="B103" s="3">
        <f t="shared" si="2"/>
        <v>2008</v>
      </c>
      <c r="C103" s="3">
        <f t="shared" si="3"/>
        <v>6</v>
      </c>
      <c r="D103" s="4">
        <v>2402.1860000000001</v>
      </c>
      <c r="E103" s="4">
        <v>1521.481</v>
      </c>
      <c r="F103" s="4">
        <v>472.791</v>
      </c>
    </row>
    <row r="104" spans="1:6" x14ac:dyDescent="0.25">
      <c r="A104" s="1">
        <v>39630</v>
      </c>
      <c r="B104" s="3">
        <f t="shared" si="2"/>
        <v>2008</v>
      </c>
      <c r="C104" s="3">
        <f t="shared" si="3"/>
        <v>7</v>
      </c>
      <c r="D104" s="4">
        <v>1905.819</v>
      </c>
      <c r="E104" s="4">
        <v>1296.076</v>
      </c>
      <c r="F104" s="4">
        <v>348.37200000000001</v>
      </c>
    </row>
    <row r="105" spans="1:6" x14ac:dyDescent="0.25">
      <c r="A105" s="1">
        <v>39661</v>
      </c>
      <c r="B105" s="3">
        <f t="shared" si="2"/>
        <v>2008</v>
      </c>
      <c r="C105" s="3">
        <f t="shared" si="3"/>
        <v>8</v>
      </c>
      <c r="D105" s="4">
        <v>1570.7840000000001</v>
      </c>
      <c r="E105" s="4">
        <v>1127.759</v>
      </c>
      <c r="F105" s="4">
        <v>300.28699999999998</v>
      </c>
    </row>
    <row r="106" spans="1:6" x14ac:dyDescent="0.25">
      <c r="A106" s="1">
        <v>39692</v>
      </c>
      <c r="B106" s="3">
        <f t="shared" si="2"/>
        <v>2008</v>
      </c>
      <c r="C106" s="3">
        <f t="shared" si="3"/>
        <v>9</v>
      </c>
      <c r="D106" s="4">
        <v>1384.481</v>
      </c>
      <c r="E106" s="4">
        <v>1097.19</v>
      </c>
      <c r="F106" s="4">
        <v>269.82499999999999</v>
      </c>
    </row>
    <row r="107" spans="1:6" x14ac:dyDescent="0.25">
      <c r="A107" s="1">
        <v>39722</v>
      </c>
      <c r="B107" s="3">
        <f t="shared" si="2"/>
        <v>2008</v>
      </c>
      <c r="C107" s="3">
        <f t="shared" si="3"/>
        <v>10</v>
      </c>
      <c r="D107" s="4">
        <v>1282.77</v>
      </c>
      <c r="E107" s="4">
        <v>1029.201</v>
      </c>
      <c r="F107" s="4">
        <v>234.43299999999999</v>
      </c>
    </row>
    <row r="108" spans="1:6" x14ac:dyDescent="0.25">
      <c r="A108" s="1">
        <v>39753</v>
      </c>
      <c r="B108" s="3">
        <f t="shared" si="2"/>
        <v>2008</v>
      </c>
      <c r="C108" s="3">
        <f t="shared" si="3"/>
        <v>11</v>
      </c>
      <c r="D108" s="4">
        <v>1331.1690000000001</v>
      </c>
      <c r="E108" s="4">
        <v>999.08699999999999</v>
      </c>
      <c r="F108" s="4">
        <v>209.39500000000001</v>
      </c>
    </row>
    <row r="109" spans="1:6" x14ac:dyDescent="0.25">
      <c r="A109" s="1">
        <v>39783</v>
      </c>
      <c r="B109" s="3">
        <f t="shared" si="2"/>
        <v>2008</v>
      </c>
      <c r="C109" s="3">
        <f t="shared" si="3"/>
        <v>12</v>
      </c>
      <c r="D109" s="4">
        <v>1361.9749999999999</v>
      </c>
      <c r="E109" s="4">
        <v>981.10199999999998</v>
      </c>
      <c r="F109" s="4">
        <v>217.97499999999999</v>
      </c>
    </row>
    <row r="110" spans="1:6" x14ac:dyDescent="0.25">
      <c r="A110" s="1">
        <v>39814</v>
      </c>
      <c r="B110" s="3">
        <f t="shared" si="2"/>
        <v>2009</v>
      </c>
      <c r="C110" s="3">
        <f t="shared" si="3"/>
        <v>1</v>
      </c>
      <c r="D110" s="4">
        <v>1416.145</v>
      </c>
      <c r="E110" s="4">
        <v>1020.2619999999999</v>
      </c>
      <c r="F110" s="4">
        <v>245.59899999999999</v>
      </c>
    </row>
    <row r="111" spans="1:6" x14ac:dyDescent="0.25">
      <c r="A111" s="1">
        <v>39845</v>
      </c>
      <c r="B111" s="3">
        <f t="shared" si="2"/>
        <v>2009</v>
      </c>
      <c r="C111" s="3">
        <f t="shared" si="3"/>
        <v>2</v>
      </c>
      <c r="D111" s="4">
        <v>1960.4580000000001</v>
      </c>
      <c r="E111" s="4">
        <v>1360.5709999999999</v>
      </c>
      <c r="F111" s="4">
        <v>422.26100000000002</v>
      </c>
    </row>
    <row r="112" spans="1:6" x14ac:dyDescent="0.25">
      <c r="A112" s="1">
        <v>39873</v>
      </c>
      <c r="B112" s="3">
        <f t="shared" si="2"/>
        <v>2009</v>
      </c>
      <c r="C112" s="3">
        <f t="shared" si="3"/>
        <v>3</v>
      </c>
      <c r="D112" s="4">
        <v>2880.614</v>
      </c>
      <c r="E112" s="4">
        <v>1977.6949999999999</v>
      </c>
      <c r="F112" s="4">
        <v>745.86300000000006</v>
      </c>
    </row>
    <row r="113" spans="1:6" x14ac:dyDescent="0.25">
      <c r="A113" s="1">
        <v>39904</v>
      </c>
      <c r="B113" s="3">
        <f t="shared" si="2"/>
        <v>2009</v>
      </c>
      <c r="C113" s="3">
        <f t="shared" si="3"/>
        <v>4</v>
      </c>
      <c r="D113" s="4">
        <v>2998.2469999999998</v>
      </c>
      <c r="E113" s="4">
        <v>2055.0920000000001</v>
      </c>
      <c r="F113" s="4">
        <v>780.45</v>
      </c>
    </row>
    <row r="114" spans="1:6" x14ac:dyDescent="0.25">
      <c r="A114" s="1">
        <v>39934</v>
      </c>
      <c r="B114" s="3">
        <f t="shared" si="2"/>
        <v>2009</v>
      </c>
      <c r="C114" s="3">
        <f t="shared" si="3"/>
        <v>5</v>
      </c>
      <c r="D114" s="4">
        <v>3118.9409999999998</v>
      </c>
      <c r="E114" s="4">
        <v>2282.2649999999999</v>
      </c>
      <c r="F114" s="4">
        <v>933.14099999999996</v>
      </c>
    </row>
    <row r="115" spans="1:6" x14ac:dyDescent="0.25">
      <c r="A115" s="1">
        <v>39965</v>
      </c>
      <c r="B115" s="3">
        <f t="shared" si="2"/>
        <v>2009</v>
      </c>
      <c r="C115" s="3">
        <f t="shared" si="3"/>
        <v>6</v>
      </c>
      <c r="D115" s="4">
        <v>2797.114</v>
      </c>
      <c r="E115" s="4">
        <v>2057.1410000000001</v>
      </c>
      <c r="F115" s="4">
        <v>855.28700000000003</v>
      </c>
    </row>
    <row r="116" spans="1:6" x14ac:dyDescent="0.25">
      <c r="A116" s="1">
        <v>39995</v>
      </c>
      <c r="B116" s="3">
        <f t="shared" si="2"/>
        <v>2009</v>
      </c>
      <c r="C116" s="3">
        <f t="shared" si="3"/>
        <v>7</v>
      </c>
      <c r="D116" s="4">
        <v>2325.7950000000001</v>
      </c>
      <c r="E116" s="4">
        <v>1553.15</v>
      </c>
      <c r="F116" s="4">
        <v>601.048</v>
      </c>
    </row>
    <row r="117" spans="1:6" x14ac:dyDescent="0.25">
      <c r="A117" s="1">
        <v>40026</v>
      </c>
      <c r="B117" s="3">
        <f t="shared" si="2"/>
        <v>2009</v>
      </c>
      <c r="C117" s="3">
        <f t="shared" si="3"/>
        <v>8</v>
      </c>
      <c r="D117" s="4">
        <v>1936.123</v>
      </c>
      <c r="E117" s="4">
        <v>1383.116</v>
      </c>
      <c r="F117" s="4">
        <v>451.61</v>
      </c>
    </row>
    <row r="118" spans="1:6" x14ac:dyDescent="0.25">
      <c r="A118" s="1">
        <v>40057</v>
      </c>
      <c r="B118" s="3">
        <f t="shared" si="2"/>
        <v>2009</v>
      </c>
      <c r="C118" s="3">
        <f t="shared" si="3"/>
        <v>9</v>
      </c>
      <c r="D118" s="4">
        <v>1773.9469999999999</v>
      </c>
      <c r="E118" s="4">
        <v>1336.5239999999999</v>
      </c>
      <c r="F118" s="4">
        <v>411.57499999999999</v>
      </c>
    </row>
    <row r="119" spans="1:6" x14ac:dyDescent="0.25">
      <c r="A119" s="1">
        <v>40087</v>
      </c>
      <c r="B119" s="3">
        <f t="shared" si="2"/>
        <v>2009</v>
      </c>
      <c r="C119" s="3">
        <f t="shared" si="3"/>
        <v>10</v>
      </c>
      <c r="D119" s="4">
        <v>1707.93</v>
      </c>
      <c r="E119" s="4">
        <v>1290.3889999999999</v>
      </c>
      <c r="F119" s="4">
        <v>347.298</v>
      </c>
    </row>
    <row r="120" spans="1:6" x14ac:dyDescent="0.25">
      <c r="A120" s="1">
        <v>40118</v>
      </c>
      <c r="B120" s="3">
        <f t="shared" si="2"/>
        <v>2009</v>
      </c>
      <c r="C120" s="3">
        <f t="shared" si="3"/>
        <v>11</v>
      </c>
      <c r="D120" s="4">
        <v>1673.6869999999999</v>
      </c>
      <c r="E120" s="4">
        <v>1136.5609999999999</v>
      </c>
      <c r="F120" s="4">
        <v>284.37200000000001</v>
      </c>
    </row>
    <row r="121" spans="1:6" x14ac:dyDescent="0.25">
      <c r="A121" s="1">
        <v>40148</v>
      </c>
      <c r="B121" s="3">
        <f t="shared" si="2"/>
        <v>2009</v>
      </c>
      <c r="C121" s="3">
        <f t="shared" si="3"/>
        <v>12</v>
      </c>
      <c r="D121" s="4">
        <v>1777.1120000000001</v>
      </c>
      <c r="E121" s="4">
        <v>1029.538</v>
      </c>
      <c r="F121" s="4">
        <v>264.286</v>
      </c>
    </row>
    <row r="122" spans="1:6" x14ac:dyDescent="0.25">
      <c r="A122" s="1">
        <v>40179</v>
      </c>
      <c r="B122" s="3">
        <f t="shared" si="2"/>
        <v>2010</v>
      </c>
      <c r="C122" s="3">
        <f t="shared" si="3"/>
        <v>1</v>
      </c>
      <c r="D122" s="4">
        <v>2596.8820000000001</v>
      </c>
      <c r="E122" s="4">
        <v>1190.4559999999999</v>
      </c>
      <c r="F122" s="4">
        <v>321.67099999999999</v>
      </c>
    </row>
    <row r="123" spans="1:6" x14ac:dyDescent="0.25">
      <c r="A123" s="1">
        <v>40210</v>
      </c>
      <c r="B123" s="3">
        <f t="shared" si="2"/>
        <v>2010</v>
      </c>
      <c r="C123" s="3">
        <f t="shared" si="3"/>
        <v>2</v>
      </c>
      <c r="D123" s="4">
        <v>3380.1469999999999</v>
      </c>
      <c r="E123" s="4">
        <v>1385.646</v>
      </c>
      <c r="F123" s="4">
        <v>418.63200000000001</v>
      </c>
    </row>
    <row r="124" spans="1:6" x14ac:dyDescent="0.25">
      <c r="A124" s="1">
        <v>40238</v>
      </c>
      <c r="B124" s="3">
        <f t="shared" si="2"/>
        <v>2010</v>
      </c>
      <c r="C124" s="3">
        <f t="shared" si="3"/>
        <v>3</v>
      </c>
      <c r="D124" s="4">
        <v>3868.6480000000001</v>
      </c>
      <c r="E124" s="4">
        <v>1650.0060000000001</v>
      </c>
      <c r="F124" s="4">
        <v>562.04300000000001</v>
      </c>
    </row>
    <row r="125" spans="1:6" x14ac:dyDescent="0.25">
      <c r="A125" s="1">
        <v>40269</v>
      </c>
      <c r="B125" s="3">
        <f t="shared" si="2"/>
        <v>2010</v>
      </c>
      <c r="C125" s="3">
        <f t="shared" si="3"/>
        <v>4</v>
      </c>
      <c r="D125" s="4">
        <v>4390.7740000000003</v>
      </c>
      <c r="E125" s="4">
        <v>2113.5540000000001</v>
      </c>
      <c r="F125" s="4">
        <v>823.24400000000003</v>
      </c>
    </row>
    <row r="126" spans="1:6" x14ac:dyDescent="0.25">
      <c r="A126" s="1">
        <v>40299</v>
      </c>
      <c r="B126" s="3">
        <f t="shared" si="2"/>
        <v>2010</v>
      </c>
      <c r="C126" s="3">
        <f t="shared" si="3"/>
        <v>5</v>
      </c>
      <c r="D126" s="4">
        <v>4464.7439999999997</v>
      </c>
      <c r="E126" s="4">
        <v>2493.5819999999999</v>
      </c>
      <c r="F126" s="4">
        <v>905.41899999999998</v>
      </c>
    </row>
    <row r="127" spans="1:6" x14ac:dyDescent="0.25">
      <c r="A127" s="1">
        <v>40330</v>
      </c>
      <c r="B127" s="3">
        <f t="shared" si="2"/>
        <v>2010</v>
      </c>
      <c r="C127" s="3">
        <f t="shared" si="3"/>
        <v>6</v>
      </c>
      <c r="D127" s="4">
        <v>4279.1769999999997</v>
      </c>
      <c r="E127" s="4">
        <v>2719.2249999999999</v>
      </c>
      <c r="F127" s="4">
        <v>923.096</v>
      </c>
    </row>
    <row r="128" spans="1:6" x14ac:dyDescent="0.25">
      <c r="A128" s="1">
        <v>40360</v>
      </c>
      <c r="B128" s="3">
        <f t="shared" si="2"/>
        <v>2010</v>
      </c>
      <c r="C128" s="3">
        <f t="shared" si="3"/>
        <v>7</v>
      </c>
      <c r="D128" s="4">
        <v>3841.14</v>
      </c>
      <c r="E128" s="4">
        <v>2408.098</v>
      </c>
      <c r="F128" s="4">
        <v>753.67100000000005</v>
      </c>
    </row>
    <row r="129" spans="1:6" x14ac:dyDescent="0.25">
      <c r="A129" s="1">
        <v>40391</v>
      </c>
      <c r="B129" s="3">
        <f t="shared" si="2"/>
        <v>2010</v>
      </c>
      <c r="C129" s="3">
        <f t="shared" si="3"/>
        <v>8</v>
      </c>
      <c r="D129" s="4">
        <v>3491.7040000000002</v>
      </c>
      <c r="E129" s="4">
        <v>2040.1489999999999</v>
      </c>
      <c r="F129" s="4">
        <v>656.48500000000001</v>
      </c>
    </row>
    <row r="130" spans="1:6" x14ac:dyDescent="0.25">
      <c r="A130" s="1">
        <v>40422</v>
      </c>
      <c r="B130" s="3">
        <f t="shared" si="2"/>
        <v>2010</v>
      </c>
      <c r="C130" s="3">
        <f t="shared" si="3"/>
        <v>9</v>
      </c>
      <c r="D130" s="4">
        <v>3318.779</v>
      </c>
      <c r="E130" s="4">
        <v>1755.1849999999999</v>
      </c>
      <c r="F130" s="4">
        <v>624.24199999999996</v>
      </c>
    </row>
    <row r="131" spans="1:6" x14ac:dyDescent="0.25">
      <c r="A131" s="1">
        <v>40452</v>
      </c>
      <c r="B131" s="3">
        <f t="shared" ref="B131:B194" si="4">YEAR(A131)</f>
        <v>2010</v>
      </c>
      <c r="C131" s="3">
        <f t="shared" ref="C131:C194" si="5">MONTH(A131)</f>
        <v>10</v>
      </c>
      <c r="D131" s="4">
        <v>3272.489</v>
      </c>
      <c r="E131" s="4">
        <v>1701.643</v>
      </c>
      <c r="F131" s="4">
        <v>601.84199999999998</v>
      </c>
    </row>
    <row r="132" spans="1:6" x14ac:dyDescent="0.25">
      <c r="A132" s="1">
        <v>40483</v>
      </c>
      <c r="B132" s="3">
        <f t="shared" si="4"/>
        <v>2010</v>
      </c>
      <c r="C132" s="3">
        <f t="shared" si="5"/>
        <v>11</v>
      </c>
      <c r="D132" s="4">
        <v>3224.15</v>
      </c>
      <c r="E132" s="4">
        <v>1637.7760000000001</v>
      </c>
      <c r="F132" s="4">
        <v>550.47299999999996</v>
      </c>
    </row>
    <row r="133" spans="1:6" x14ac:dyDescent="0.25">
      <c r="A133" s="1">
        <v>40513</v>
      </c>
      <c r="B133" s="3">
        <f t="shared" si="4"/>
        <v>2010</v>
      </c>
      <c r="C133" s="3">
        <f t="shared" si="5"/>
        <v>12</v>
      </c>
      <c r="D133" s="4">
        <v>3489.1950000000002</v>
      </c>
      <c r="E133" s="4">
        <v>2180.4850000000001</v>
      </c>
      <c r="F133" s="4">
        <v>442.33800000000002</v>
      </c>
    </row>
    <row r="134" spans="1:6" x14ac:dyDescent="0.25">
      <c r="A134" s="1">
        <v>40544</v>
      </c>
      <c r="B134" s="3">
        <f t="shared" si="4"/>
        <v>2011</v>
      </c>
      <c r="C134" s="3">
        <f t="shared" si="5"/>
        <v>1</v>
      </c>
      <c r="D134" s="4">
        <v>3490.1979999999999</v>
      </c>
      <c r="E134" s="4">
        <v>2439.1640000000002</v>
      </c>
      <c r="F134" s="4">
        <v>479.495</v>
      </c>
    </row>
    <row r="135" spans="1:6" x14ac:dyDescent="0.25">
      <c r="A135" s="1">
        <v>40575</v>
      </c>
      <c r="B135" s="3">
        <f t="shared" si="4"/>
        <v>2011</v>
      </c>
      <c r="C135" s="3">
        <f t="shared" si="5"/>
        <v>2</v>
      </c>
      <c r="D135" s="4">
        <v>3784.1129999999998</v>
      </c>
      <c r="E135" s="4">
        <v>2684.11</v>
      </c>
      <c r="F135" s="4">
        <v>613.47199999999998</v>
      </c>
    </row>
    <row r="136" spans="1:6" x14ac:dyDescent="0.25">
      <c r="A136" s="1">
        <v>40603</v>
      </c>
      <c r="B136" s="3">
        <f t="shared" si="4"/>
        <v>2011</v>
      </c>
      <c r="C136" s="3">
        <f t="shared" si="5"/>
        <v>3</v>
      </c>
      <c r="D136" s="4">
        <v>4032.1729999999998</v>
      </c>
      <c r="E136" s="4">
        <v>2839.9960000000001</v>
      </c>
      <c r="F136" s="4">
        <v>634.65499999999997</v>
      </c>
    </row>
    <row r="137" spans="1:6" x14ac:dyDescent="0.25">
      <c r="A137" s="1">
        <v>40634</v>
      </c>
      <c r="B137" s="3">
        <f t="shared" si="4"/>
        <v>2011</v>
      </c>
      <c r="C137" s="3">
        <f t="shared" si="5"/>
        <v>4</v>
      </c>
      <c r="D137" s="4">
        <v>4266.2640000000001</v>
      </c>
      <c r="E137" s="4">
        <v>3305.375</v>
      </c>
      <c r="F137" s="4">
        <v>750.60699999999997</v>
      </c>
    </row>
    <row r="138" spans="1:6" x14ac:dyDescent="0.25">
      <c r="A138" s="1">
        <v>40664</v>
      </c>
      <c r="B138" s="3">
        <f t="shared" si="4"/>
        <v>2011</v>
      </c>
      <c r="C138" s="3">
        <f t="shared" si="5"/>
        <v>5</v>
      </c>
      <c r="D138" s="4">
        <v>4486.848</v>
      </c>
      <c r="E138" s="4">
        <v>3399.6669999999999</v>
      </c>
      <c r="F138" s="4">
        <v>880.08600000000001</v>
      </c>
    </row>
    <row r="139" spans="1:6" x14ac:dyDescent="0.25">
      <c r="A139" s="1">
        <v>40695</v>
      </c>
      <c r="B139" s="3">
        <f t="shared" si="4"/>
        <v>2011</v>
      </c>
      <c r="C139" s="3">
        <f t="shared" si="5"/>
        <v>6</v>
      </c>
      <c r="D139" s="4">
        <v>4401.53</v>
      </c>
      <c r="E139" s="4">
        <v>3515.0210000000002</v>
      </c>
      <c r="F139" s="4">
        <v>928.44500000000005</v>
      </c>
    </row>
    <row r="140" spans="1:6" x14ac:dyDescent="0.25">
      <c r="A140" s="1">
        <v>40725</v>
      </c>
      <c r="B140" s="3">
        <f t="shared" si="4"/>
        <v>2011</v>
      </c>
      <c r="C140" s="3">
        <f t="shared" si="5"/>
        <v>7</v>
      </c>
      <c r="D140" s="4">
        <v>4034.9229999999998</v>
      </c>
      <c r="E140" s="4">
        <v>3499.471</v>
      </c>
      <c r="F140" s="4">
        <v>932.15599999999995</v>
      </c>
    </row>
    <row r="141" spans="1:6" x14ac:dyDescent="0.25">
      <c r="A141" s="1">
        <v>40756</v>
      </c>
      <c r="B141" s="3">
        <f t="shared" si="4"/>
        <v>2011</v>
      </c>
      <c r="C141" s="3">
        <f t="shared" si="5"/>
        <v>8</v>
      </c>
      <c r="D141" s="4">
        <v>3619.1350000000002</v>
      </c>
      <c r="E141" s="4">
        <v>3308.5369999999998</v>
      </c>
      <c r="F141" s="4">
        <v>839.351</v>
      </c>
    </row>
    <row r="142" spans="1:6" x14ac:dyDescent="0.25">
      <c r="A142" s="1">
        <v>40787</v>
      </c>
      <c r="B142" s="3">
        <f t="shared" si="4"/>
        <v>2011</v>
      </c>
      <c r="C142" s="3">
        <f t="shared" si="5"/>
        <v>9</v>
      </c>
      <c r="D142" s="4">
        <v>3341.0940000000001</v>
      </c>
      <c r="E142" s="4">
        <v>3044.665</v>
      </c>
      <c r="F142" s="4">
        <v>740.36</v>
      </c>
    </row>
    <row r="143" spans="1:6" x14ac:dyDescent="0.25">
      <c r="A143" s="1">
        <v>40817</v>
      </c>
      <c r="B143" s="3">
        <f t="shared" si="4"/>
        <v>2011</v>
      </c>
      <c r="C143" s="3">
        <f t="shared" si="5"/>
        <v>10</v>
      </c>
      <c r="D143" s="4">
        <v>3226.77</v>
      </c>
      <c r="E143" s="4">
        <v>2895.8020000000001</v>
      </c>
      <c r="F143" s="4">
        <v>577.38099999999997</v>
      </c>
    </row>
    <row r="144" spans="1:6" x14ac:dyDescent="0.25">
      <c r="A144" s="1">
        <v>40848</v>
      </c>
      <c r="B144" s="3">
        <f t="shared" si="4"/>
        <v>2011</v>
      </c>
      <c r="C144" s="3">
        <f t="shared" si="5"/>
        <v>11</v>
      </c>
      <c r="D144" s="4">
        <v>3150.2289999999998</v>
      </c>
      <c r="E144" s="4">
        <v>2806.607</v>
      </c>
      <c r="F144" s="4">
        <v>481.27699999999999</v>
      </c>
    </row>
    <row r="145" spans="1:6" x14ac:dyDescent="0.25">
      <c r="A145" s="1">
        <v>40878</v>
      </c>
      <c r="B145" s="3">
        <f t="shared" si="4"/>
        <v>2011</v>
      </c>
      <c r="C145" s="3">
        <f t="shared" si="5"/>
        <v>12</v>
      </c>
      <c r="D145" s="4">
        <v>3094.5839999999998</v>
      </c>
      <c r="E145" s="4">
        <v>2545.085</v>
      </c>
      <c r="F145" s="4">
        <v>415.87099999999998</v>
      </c>
    </row>
    <row r="146" spans="1:6" x14ac:dyDescent="0.25">
      <c r="A146" s="1">
        <v>40909</v>
      </c>
      <c r="B146" s="3">
        <f t="shared" si="4"/>
        <v>2012</v>
      </c>
      <c r="C146" s="3">
        <f t="shared" si="5"/>
        <v>1</v>
      </c>
      <c r="D146" s="4">
        <v>3107.3339999999998</v>
      </c>
      <c r="E146" s="4">
        <v>2544.96</v>
      </c>
      <c r="F146" s="4">
        <v>413.11500000000001</v>
      </c>
    </row>
    <row r="147" spans="1:6" x14ac:dyDescent="0.25">
      <c r="A147" s="1">
        <v>40940</v>
      </c>
      <c r="B147" s="3">
        <f t="shared" si="4"/>
        <v>2012</v>
      </c>
      <c r="C147" s="3">
        <f t="shared" si="5"/>
        <v>2</v>
      </c>
      <c r="D147" s="4">
        <v>3169.2350000000001</v>
      </c>
      <c r="E147" s="4">
        <v>2519.7379999999998</v>
      </c>
      <c r="F147" s="4">
        <v>387.44</v>
      </c>
    </row>
    <row r="148" spans="1:6" x14ac:dyDescent="0.25">
      <c r="A148" s="1">
        <v>40969</v>
      </c>
      <c r="B148" s="3">
        <f t="shared" si="4"/>
        <v>2012</v>
      </c>
      <c r="C148" s="3">
        <f t="shared" si="5"/>
        <v>3</v>
      </c>
      <c r="D148" s="4">
        <v>3853.4140000000002</v>
      </c>
      <c r="E148" s="4">
        <v>2942.6689999999999</v>
      </c>
      <c r="F148" s="4">
        <v>664.005</v>
      </c>
    </row>
    <row r="149" spans="1:6" x14ac:dyDescent="0.25">
      <c r="A149" s="1">
        <v>41000</v>
      </c>
      <c r="B149" s="3">
        <f t="shared" si="4"/>
        <v>2012</v>
      </c>
      <c r="C149" s="3">
        <f t="shared" si="5"/>
        <v>4</v>
      </c>
      <c r="D149" s="4">
        <v>4440.0940000000001</v>
      </c>
      <c r="E149" s="4">
        <v>3422.1469999999999</v>
      </c>
      <c r="F149" s="4">
        <v>933.36099999999999</v>
      </c>
    </row>
    <row r="150" spans="1:6" x14ac:dyDescent="0.25">
      <c r="A150" s="1">
        <v>41030</v>
      </c>
      <c r="B150" s="3">
        <f t="shared" si="4"/>
        <v>2012</v>
      </c>
      <c r="C150" s="3">
        <f t="shared" si="5"/>
        <v>5</v>
      </c>
      <c r="D150" s="4">
        <v>4299.3109999999997</v>
      </c>
      <c r="E150" s="4">
        <v>3499.9409999999998</v>
      </c>
      <c r="F150" s="4">
        <v>926.15200000000004</v>
      </c>
    </row>
    <row r="151" spans="1:6" x14ac:dyDescent="0.25">
      <c r="A151" s="1">
        <v>41061</v>
      </c>
      <c r="B151" s="3">
        <f t="shared" si="4"/>
        <v>2012</v>
      </c>
      <c r="C151" s="3">
        <f t="shared" si="5"/>
        <v>6</v>
      </c>
      <c r="D151" s="4">
        <v>3880.7159999999999</v>
      </c>
      <c r="E151" s="4">
        <v>3225.6959999999999</v>
      </c>
      <c r="F151" s="4">
        <v>815.18899999999996</v>
      </c>
    </row>
    <row r="152" spans="1:6" x14ac:dyDescent="0.25">
      <c r="A152" s="1">
        <v>41091</v>
      </c>
      <c r="B152" s="3">
        <f t="shared" si="4"/>
        <v>2012</v>
      </c>
      <c r="C152" s="3">
        <f t="shared" si="5"/>
        <v>7</v>
      </c>
      <c r="D152" s="4">
        <v>3271.0450000000001</v>
      </c>
      <c r="E152" s="4">
        <v>2672.806</v>
      </c>
      <c r="F152" s="4">
        <v>621.80899999999997</v>
      </c>
    </row>
    <row r="153" spans="1:6" x14ac:dyDescent="0.25">
      <c r="A153" s="1">
        <v>41122</v>
      </c>
      <c r="B153" s="3">
        <f t="shared" si="4"/>
        <v>2012</v>
      </c>
      <c r="C153" s="3">
        <f t="shared" si="5"/>
        <v>8</v>
      </c>
      <c r="D153" s="4">
        <v>2794.5230000000001</v>
      </c>
      <c r="E153" s="4">
        <v>2229.54</v>
      </c>
      <c r="F153" s="4">
        <v>502.72</v>
      </c>
    </row>
    <row r="154" spans="1:6" x14ac:dyDescent="0.25">
      <c r="A154" s="1">
        <v>41153</v>
      </c>
      <c r="B154" s="3">
        <f t="shared" si="4"/>
        <v>2012</v>
      </c>
      <c r="C154" s="3">
        <f t="shared" si="5"/>
        <v>9</v>
      </c>
      <c r="D154" s="4">
        <v>2591.56</v>
      </c>
      <c r="E154" s="4">
        <v>1977.171</v>
      </c>
      <c r="F154" s="4">
        <v>451.61</v>
      </c>
    </row>
    <row r="155" spans="1:6" x14ac:dyDescent="0.25">
      <c r="A155" s="1">
        <v>41183</v>
      </c>
      <c r="B155" s="3">
        <f t="shared" si="4"/>
        <v>2012</v>
      </c>
      <c r="C155" s="3">
        <f t="shared" si="5"/>
        <v>10</v>
      </c>
      <c r="D155" s="4">
        <v>2466.13</v>
      </c>
      <c r="E155" s="4">
        <v>1826.4639999999999</v>
      </c>
      <c r="F155" s="4">
        <v>396.13</v>
      </c>
    </row>
    <row r="156" spans="1:6" x14ac:dyDescent="0.25">
      <c r="A156" s="1">
        <v>41214</v>
      </c>
      <c r="B156" s="3">
        <f t="shared" si="4"/>
        <v>2012</v>
      </c>
      <c r="C156" s="3">
        <f t="shared" si="5"/>
        <v>11</v>
      </c>
      <c r="D156" s="4">
        <v>2564.2730000000001</v>
      </c>
      <c r="E156" s="4">
        <v>1861.5550000000001</v>
      </c>
      <c r="F156" s="4">
        <v>403.76799999999997</v>
      </c>
    </row>
    <row r="157" spans="1:6" x14ac:dyDescent="0.25">
      <c r="A157" s="1">
        <v>41244</v>
      </c>
      <c r="B157" s="3">
        <f t="shared" si="4"/>
        <v>2012</v>
      </c>
      <c r="C157" s="3">
        <f t="shared" si="5"/>
        <v>12</v>
      </c>
      <c r="D157" s="4">
        <v>3318.0520000000001</v>
      </c>
      <c r="E157" s="4">
        <v>2524.9679999999998</v>
      </c>
      <c r="F157" s="4">
        <v>584.14099999999996</v>
      </c>
    </row>
    <row r="158" spans="1:6" x14ac:dyDescent="0.25">
      <c r="A158" s="1">
        <v>41275</v>
      </c>
      <c r="B158" s="3">
        <f t="shared" si="4"/>
        <v>2013</v>
      </c>
      <c r="C158" s="3">
        <f t="shared" si="5"/>
        <v>1</v>
      </c>
      <c r="D158" s="4">
        <v>3473.6869999999999</v>
      </c>
      <c r="E158" s="4">
        <v>2691.9140000000002</v>
      </c>
      <c r="F158" s="4">
        <v>566.39400000000001</v>
      </c>
    </row>
    <row r="159" spans="1:6" x14ac:dyDescent="0.25">
      <c r="A159" s="1">
        <v>41306</v>
      </c>
      <c r="B159" s="3">
        <f t="shared" si="4"/>
        <v>2013</v>
      </c>
      <c r="C159" s="3">
        <f t="shared" si="5"/>
        <v>2</v>
      </c>
      <c r="D159" s="4">
        <v>3610.6469999999999</v>
      </c>
      <c r="E159" s="4">
        <v>2848.116</v>
      </c>
      <c r="F159" s="4">
        <v>552.06500000000005</v>
      </c>
    </row>
    <row r="160" spans="1:6" x14ac:dyDescent="0.25">
      <c r="A160" s="1">
        <v>41334</v>
      </c>
      <c r="B160" s="3">
        <f t="shared" si="4"/>
        <v>2013</v>
      </c>
      <c r="C160" s="3">
        <f t="shared" si="5"/>
        <v>3</v>
      </c>
      <c r="D160" s="4">
        <v>3771.1329999999998</v>
      </c>
      <c r="E160" s="4">
        <v>2981.9409999999998</v>
      </c>
      <c r="F160" s="4">
        <v>601.13599999999997</v>
      </c>
    </row>
    <row r="161" spans="1:6" x14ac:dyDescent="0.25">
      <c r="A161" s="1">
        <v>41365</v>
      </c>
      <c r="B161" s="3">
        <f t="shared" si="4"/>
        <v>2013</v>
      </c>
      <c r="C161" s="3">
        <f t="shared" si="5"/>
        <v>4</v>
      </c>
      <c r="D161" s="4">
        <v>3788.3519999999999</v>
      </c>
      <c r="E161" s="4">
        <v>3040.4070000000002</v>
      </c>
      <c r="F161" s="4">
        <v>681.71500000000003</v>
      </c>
    </row>
    <row r="162" spans="1:6" x14ac:dyDescent="0.25">
      <c r="A162" s="1">
        <v>41395</v>
      </c>
      <c r="B162" s="3">
        <f t="shared" si="4"/>
        <v>2013</v>
      </c>
      <c r="C162" s="3">
        <f t="shared" si="5"/>
        <v>5</v>
      </c>
      <c r="D162" s="4">
        <v>3362.5309999999999</v>
      </c>
      <c r="E162" s="4">
        <v>2812.1089999999999</v>
      </c>
      <c r="F162" s="4">
        <v>734.37699999999995</v>
      </c>
    </row>
    <row r="163" spans="1:6" x14ac:dyDescent="0.25">
      <c r="A163" s="1">
        <v>41426</v>
      </c>
      <c r="B163" s="3">
        <f t="shared" si="4"/>
        <v>2013</v>
      </c>
      <c r="C163" s="3">
        <f t="shared" si="5"/>
        <v>6</v>
      </c>
      <c r="D163" s="4">
        <v>2938.2269999999999</v>
      </c>
      <c r="E163" s="4">
        <v>2557.7620000000002</v>
      </c>
      <c r="F163" s="4">
        <v>665.02800000000002</v>
      </c>
    </row>
    <row r="164" spans="1:6" x14ac:dyDescent="0.25">
      <c r="A164" s="1">
        <v>41456</v>
      </c>
      <c r="B164" s="3">
        <f t="shared" si="4"/>
        <v>2013</v>
      </c>
      <c r="C164" s="3">
        <f t="shared" si="5"/>
        <v>7</v>
      </c>
      <c r="D164" s="4">
        <v>2433.819</v>
      </c>
      <c r="E164" s="4">
        <v>2143.7240000000002</v>
      </c>
      <c r="F164" s="4">
        <v>524.726</v>
      </c>
    </row>
    <row r="165" spans="1:6" x14ac:dyDescent="0.25">
      <c r="A165" s="1">
        <v>41487</v>
      </c>
      <c r="B165" s="3">
        <f t="shared" si="4"/>
        <v>2013</v>
      </c>
      <c r="C165" s="3">
        <f t="shared" si="5"/>
        <v>8</v>
      </c>
      <c r="D165" s="4">
        <v>2101.2869999999998</v>
      </c>
      <c r="E165" s="4">
        <v>1783.4690000000001</v>
      </c>
      <c r="F165" s="4">
        <v>429.36799999999999</v>
      </c>
    </row>
    <row r="166" spans="1:6" x14ac:dyDescent="0.25">
      <c r="A166" s="1">
        <v>41518</v>
      </c>
      <c r="B166" s="3">
        <f t="shared" si="4"/>
        <v>2013</v>
      </c>
      <c r="C166" s="3">
        <f t="shared" si="5"/>
        <v>9</v>
      </c>
      <c r="D166" s="4">
        <v>1905.9849999999999</v>
      </c>
      <c r="E166" s="4">
        <v>1633.287</v>
      </c>
      <c r="F166" s="4">
        <v>361.108</v>
      </c>
    </row>
    <row r="167" spans="1:6" x14ac:dyDescent="0.25">
      <c r="A167" s="1">
        <v>41548</v>
      </c>
      <c r="B167" s="3">
        <f t="shared" si="4"/>
        <v>2013</v>
      </c>
      <c r="C167" s="3">
        <f t="shared" si="5"/>
        <v>10</v>
      </c>
      <c r="D167" s="4">
        <v>1744.2</v>
      </c>
      <c r="E167" s="4">
        <v>1528.375</v>
      </c>
      <c r="F167" s="4">
        <v>291.5</v>
      </c>
    </row>
    <row r="168" spans="1:6" x14ac:dyDescent="0.25">
      <c r="A168" s="1">
        <v>41579</v>
      </c>
      <c r="B168" s="3">
        <f t="shared" si="4"/>
        <v>2013</v>
      </c>
      <c r="C168" s="3">
        <f t="shared" si="5"/>
        <v>11</v>
      </c>
      <c r="D168" s="4">
        <v>1695.999</v>
      </c>
      <c r="E168" s="4">
        <v>1391.616</v>
      </c>
      <c r="F168" s="4">
        <v>235.67599999999999</v>
      </c>
    </row>
    <row r="169" spans="1:6" x14ac:dyDescent="0.25">
      <c r="A169" s="1">
        <v>41609</v>
      </c>
      <c r="B169" s="3">
        <f t="shared" si="4"/>
        <v>2013</v>
      </c>
      <c r="C169" s="3">
        <f t="shared" si="5"/>
        <v>12</v>
      </c>
      <c r="D169" s="4">
        <v>1673.38</v>
      </c>
      <c r="E169" s="4">
        <v>1285.8820000000001</v>
      </c>
      <c r="F169" s="4">
        <v>186.82900000000001</v>
      </c>
    </row>
    <row r="170" spans="1:6" x14ac:dyDescent="0.25">
      <c r="A170" s="1">
        <v>41640</v>
      </c>
      <c r="B170" s="3">
        <f t="shared" si="4"/>
        <v>2014</v>
      </c>
      <c r="C170" s="3">
        <f t="shared" si="5"/>
        <v>1</v>
      </c>
      <c r="D170" s="4">
        <v>1655.8</v>
      </c>
      <c r="E170" s="4">
        <v>1262.049</v>
      </c>
      <c r="F170" s="4">
        <v>163.5</v>
      </c>
    </row>
    <row r="171" spans="1:6" x14ac:dyDescent="0.25">
      <c r="A171" s="1">
        <v>41671</v>
      </c>
      <c r="B171" s="3">
        <f t="shared" si="4"/>
        <v>2014</v>
      </c>
      <c r="C171" s="3">
        <f t="shared" si="5"/>
        <v>2</v>
      </c>
      <c r="D171" s="4">
        <v>1773.3140000000001</v>
      </c>
      <c r="E171" s="4">
        <v>1406.989</v>
      </c>
      <c r="F171" s="4">
        <v>304.98700000000002</v>
      </c>
    </row>
    <row r="172" spans="1:6" x14ac:dyDescent="0.25">
      <c r="A172" s="1">
        <v>41699</v>
      </c>
      <c r="B172" s="3">
        <f t="shared" si="4"/>
        <v>2014</v>
      </c>
      <c r="C172" s="3">
        <f t="shared" si="5"/>
        <v>3</v>
      </c>
      <c r="D172" s="4">
        <v>2198.7280000000001</v>
      </c>
      <c r="E172" s="4">
        <v>1716.1030000000001</v>
      </c>
      <c r="F172" s="4">
        <v>436.041</v>
      </c>
    </row>
    <row r="173" spans="1:6" x14ac:dyDescent="0.25">
      <c r="A173" s="1">
        <v>41730</v>
      </c>
      <c r="B173" s="3">
        <f t="shared" si="4"/>
        <v>2014</v>
      </c>
      <c r="C173" s="3">
        <f t="shared" si="5"/>
        <v>4</v>
      </c>
      <c r="D173" s="4">
        <v>2408.81</v>
      </c>
      <c r="E173" s="4">
        <v>1876.5519999999999</v>
      </c>
      <c r="F173" s="4">
        <v>546.61699999999996</v>
      </c>
    </row>
    <row r="174" spans="1:6" x14ac:dyDescent="0.25">
      <c r="A174" s="1">
        <v>41760</v>
      </c>
      <c r="B174" s="3">
        <f t="shared" si="4"/>
        <v>2014</v>
      </c>
      <c r="C174" s="3">
        <f t="shared" si="5"/>
        <v>5</v>
      </c>
      <c r="D174" s="4">
        <v>2177.212</v>
      </c>
      <c r="E174" s="4">
        <v>1734.181</v>
      </c>
      <c r="F174" s="4">
        <v>547.87400000000002</v>
      </c>
    </row>
    <row r="175" spans="1:6" x14ac:dyDescent="0.25">
      <c r="A175" s="1">
        <v>41791</v>
      </c>
      <c r="B175" s="3">
        <f t="shared" si="4"/>
        <v>2014</v>
      </c>
      <c r="C175" s="3">
        <f t="shared" si="5"/>
        <v>6</v>
      </c>
      <c r="D175" s="4">
        <v>1851.2660000000001</v>
      </c>
      <c r="E175" s="4">
        <v>1511.3879999999999</v>
      </c>
      <c r="F175" s="4">
        <v>470.72800000000001</v>
      </c>
    </row>
    <row r="176" spans="1:6" x14ac:dyDescent="0.25">
      <c r="A176" s="1">
        <v>41821</v>
      </c>
      <c r="B176" s="3">
        <f t="shared" si="4"/>
        <v>2014</v>
      </c>
      <c r="C176" s="3">
        <f t="shared" si="5"/>
        <v>7</v>
      </c>
      <c r="D176" s="4">
        <v>1575.037</v>
      </c>
      <c r="E176" s="4">
        <v>1252.662</v>
      </c>
      <c r="F176" s="4">
        <v>406.39699999999999</v>
      </c>
    </row>
    <row r="177" spans="1:6" x14ac:dyDescent="0.25">
      <c r="A177" s="1">
        <v>41852</v>
      </c>
      <c r="B177" s="3">
        <f t="shared" si="4"/>
        <v>2014</v>
      </c>
      <c r="C177" s="3">
        <f t="shared" si="5"/>
        <v>8</v>
      </c>
      <c r="D177" s="4">
        <v>1342.087</v>
      </c>
      <c r="E177" s="4">
        <v>1100.386</v>
      </c>
      <c r="F177" s="4">
        <v>381.01299999999998</v>
      </c>
    </row>
    <row r="178" spans="1:6" x14ac:dyDescent="0.25">
      <c r="A178" s="1">
        <v>41883</v>
      </c>
      <c r="B178" s="3">
        <f t="shared" si="4"/>
        <v>2014</v>
      </c>
      <c r="C178" s="3">
        <f t="shared" si="5"/>
        <v>9</v>
      </c>
      <c r="D178" s="4">
        <v>1157.0840000000001</v>
      </c>
      <c r="E178" s="4">
        <v>1075.8789999999999</v>
      </c>
      <c r="F178" s="4">
        <v>344.98399999999998</v>
      </c>
    </row>
    <row r="179" spans="1:6" x14ac:dyDescent="0.25">
      <c r="A179" s="1">
        <v>41913</v>
      </c>
      <c r="B179" s="3">
        <f t="shared" si="4"/>
        <v>2014</v>
      </c>
      <c r="C179" s="3">
        <f t="shared" si="5"/>
        <v>10</v>
      </c>
      <c r="D179" s="4">
        <v>1108.846</v>
      </c>
      <c r="E179" s="4">
        <v>953.72</v>
      </c>
      <c r="F179" s="4">
        <v>304.81400000000002</v>
      </c>
    </row>
    <row r="180" spans="1:6" x14ac:dyDescent="0.25">
      <c r="A180" s="1">
        <v>41944</v>
      </c>
      <c r="B180" s="3">
        <f t="shared" si="4"/>
        <v>2014</v>
      </c>
      <c r="C180" s="3">
        <f t="shared" si="5"/>
        <v>11</v>
      </c>
      <c r="D180" s="4">
        <v>1047.922</v>
      </c>
      <c r="E180" s="4">
        <v>910.44600000000003</v>
      </c>
      <c r="F180" s="4">
        <v>278.197</v>
      </c>
    </row>
    <row r="181" spans="1:6" x14ac:dyDescent="0.25">
      <c r="A181" s="1">
        <v>41974</v>
      </c>
      <c r="B181" s="3">
        <f t="shared" si="4"/>
        <v>2014</v>
      </c>
      <c r="C181" s="3">
        <f t="shared" si="5"/>
        <v>12</v>
      </c>
      <c r="D181" s="4">
        <v>1867.3050000000001</v>
      </c>
      <c r="E181" s="4">
        <v>1346.9880000000001</v>
      </c>
      <c r="F181" s="4">
        <v>429.80200000000002</v>
      </c>
    </row>
    <row r="182" spans="1:6" x14ac:dyDescent="0.25">
      <c r="A182" s="1">
        <v>42005</v>
      </c>
      <c r="B182" s="3">
        <f t="shared" si="4"/>
        <v>2015</v>
      </c>
      <c r="C182" s="3">
        <f t="shared" si="5"/>
        <v>1</v>
      </c>
      <c r="D182" s="4">
        <v>2000.83</v>
      </c>
      <c r="E182" s="4">
        <v>1443.9570000000001</v>
      </c>
      <c r="F182" s="4">
        <v>447.74200000000002</v>
      </c>
    </row>
    <row r="183" spans="1:6" x14ac:dyDescent="0.25">
      <c r="A183" s="1">
        <v>42036</v>
      </c>
      <c r="B183" s="3">
        <f t="shared" si="4"/>
        <v>2015</v>
      </c>
      <c r="C183" s="3">
        <f t="shared" si="5"/>
        <v>2</v>
      </c>
      <c r="D183" s="4">
        <v>2612.7150000000001</v>
      </c>
      <c r="E183" s="4">
        <v>1735.519</v>
      </c>
      <c r="F183" s="4">
        <v>564.26099999999997</v>
      </c>
    </row>
    <row r="184" spans="1:6" x14ac:dyDescent="0.25">
      <c r="A184" s="1">
        <v>42064</v>
      </c>
      <c r="B184" s="3">
        <f t="shared" si="4"/>
        <v>2015</v>
      </c>
      <c r="C184" s="3">
        <f t="shared" si="5"/>
        <v>3</v>
      </c>
      <c r="D184" s="4">
        <v>2689.0830000000001</v>
      </c>
      <c r="E184" s="4">
        <v>1793.6110000000001</v>
      </c>
      <c r="F184" s="4">
        <v>571.52800000000002</v>
      </c>
    </row>
    <row r="185" spans="1:6" x14ac:dyDescent="0.25">
      <c r="A185" s="1">
        <v>42095</v>
      </c>
      <c r="B185" s="3">
        <f t="shared" si="4"/>
        <v>2015</v>
      </c>
      <c r="C185" s="3">
        <f t="shared" si="5"/>
        <v>4</v>
      </c>
      <c r="D185" s="4">
        <v>2662.4789999999998</v>
      </c>
      <c r="E185" s="4">
        <v>1782.4960000000001</v>
      </c>
      <c r="F185" s="4">
        <v>575.74599999999998</v>
      </c>
    </row>
    <row r="186" spans="1:6" x14ac:dyDescent="0.25">
      <c r="A186" s="1">
        <v>42125</v>
      </c>
      <c r="B186" s="3">
        <f t="shared" si="4"/>
        <v>2015</v>
      </c>
      <c r="C186" s="3">
        <f t="shared" si="5"/>
        <v>5</v>
      </c>
      <c r="D186" s="4">
        <v>2404.134</v>
      </c>
      <c r="E186" s="4">
        <v>1565.377</v>
      </c>
      <c r="F186" s="4">
        <v>535.39400000000001</v>
      </c>
    </row>
    <row r="187" spans="1:6" x14ac:dyDescent="0.25">
      <c r="A187" s="1">
        <v>42156</v>
      </c>
      <c r="B187" s="3">
        <f t="shared" si="4"/>
        <v>2015</v>
      </c>
      <c r="C187" s="3">
        <f t="shared" si="5"/>
        <v>6</v>
      </c>
      <c r="D187" s="4">
        <v>2198.1799999999998</v>
      </c>
      <c r="E187" s="4">
        <v>1395.3869999999999</v>
      </c>
      <c r="F187" s="4">
        <v>438.45699999999999</v>
      </c>
    </row>
    <row r="188" spans="1:6" x14ac:dyDescent="0.25">
      <c r="A188" s="1">
        <v>42186</v>
      </c>
      <c r="B188" s="3">
        <f t="shared" si="4"/>
        <v>2015</v>
      </c>
      <c r="C188" s="3">
        <f t="shared" si="5"/>
        <v>7</v>
      </c>
      <c r="D188" s="4">
        <v>1990.34</v>
      </c>
      <c r="E188" s="4">
        <v>1161.9590000000001</v>
      </c>
      <c r="F188" s="4">
        <v>285.86</v>
      </c>
    </row>
    <row r="189" spans="1:6" x14ac:dyDescent="0.25">
      <c r="A189" s="1">
        <v>42217</v>
      </c>
      <c r="B189" s="3">
        <f t="shared" si="4"/>
        <v>2015</v>
      </c>
      <c r="C189" s="3">
        <f t="shared" si="5"/>
        <v>8</v>
      </c>
      <c r="D189" s="4">
        <v>1788.558</v>
      </c>
      <c r="E189" s="4">
        <v>1072.117</v>
      </c>
      <c r="F189" s="4">
        <v>195.221</v>
      </c>
    </row>
    <row r="190" spans="1:6" x14ac:dyDescent="0.25">
      <c r="A190" s="1">
        <v>42248</v>
      </c>
      <c r="B190" s="3">
        <f t="shared" si="4"/>
        <v>2015</v>
      </c>
      <c r="C190" s="3">
        <f t="shared" si="5"/>
        <v>9</v>
      </c>
      <c r="D190" s="4">
        <v>1602.5</v>
      </c>
      <c r="E190" s="4">
        <v>1057.2270000000001</v>
      </c>
      <c r="F190" s="4">
        <v>173.69900000000001</v>
      </c>
    </row>
    <row r="191" spans="1:6" x14ac:dyDescent="0.25">
      <c r="A191" s="1">
        <v>42278</v>
      </c>
      <c r="B191" s="3">
        <f t="shared" si="4"/>
        <v>2015</v>
      </c>
      <c r="C191" s="3">
        <f t="shared" si="5"/>
        <v>10</v>
      </c>
      <c r="D191" s="4">
        <v>1416.2819999999999</v>
      </c>
      <c r="E191" s="4">
        <v>1006.53</v>
      </c>
      <c r="F191" s="4">
        <v>148.24700000000001</v>
      </c>
    </row>
    <row r="192" spans="1:6" x14ac:dyDescent="0.25">
      <c r="A192" s="1">
        <v>42309</v>
      </c>
      <c r="B192" s="3">
        <f t="shared" si="4"/>
        <v>2015</v>
      </c>
      <c r="C192" s="3">
        <f t="shared" si="5"/>
        <v>11</v>
      </c>
      <c r="D192" s="4">
        <v>1328.9449999999999</v>
      </c>
      <c r="E192" s="4">
        <v>929.15200000000004</v>
      </c>
      <c r="F192" s="4">
        <v>136.97999999999999</v>
      </c>
    </row>
    <row r="193" spans="1:6" x14ac:dyDescent="0.25">
      <c r="A193" s="1">
        <v>42339</v>
      </c>
      <c r="B193" s="3">
        <f t="shared" si="4"/>
        <v>2015</v>
      </c>
      <c r="C193" s="3">
        <f t="shared" si="5"/>
        <v>12</v>
      </c>
      <c r="D193" s="4">
        <v>1427.251</v>
      </c>
      <c r="E193" s="4">
        <v>1016.837</v>
      </c>
      <c r="F193" s="4">
        <v>239.06899999999999</v>
      </c>
    </row>
    <row r="194" spans="1:6" x14ac:dyDescent="0.25">
      <c r="A194" s="1">
        <v>42370</v>
      </c>
      <c r="B194" s="3">
        <f t="shared" si="4"/>
        <v>2016</v>
      </c>
      <c r="C194" s="3">
        <f t="shared" si="5"/>
        <v>1</v>
      </c>
      <c r="D194" s="4">
        <v>2346.0250000000001</v>
      </c>
      <c r="E194" s="4">
        <v>1534.2339999999999</v>
      </c>
      <c r="F194" s="4">
        <v>528.56299999999999</v>
      </c>
    </row>
    <row r="195" spans="1:6" x14ac:dyDescent="0.25">
      <c r="A195" s="1">
        <v>42401</v>
      </c>
      <c r="B195" s="3">
        <f t="shared" ref="B195:B202" si="6">YEAR(A195)</f>
        <v>2016</v>
      </c>
      <c r="C195" s="3">
        <f t="shared" ref="C195:C202" si="7">MONTH(A195)</f>
        <v>2</v>
      </c>
      <c r="D195" s="4">
        <v>2766.12</v>
      </c>
      <c r="E195" s="4">
        <v>1864.6690000000001</v>
      </c>
      <c r="F195" s="4">
        <v>605.55499999999995</v>
      </c>
    </row>
    <row r="196" spans="1:6" x14ac:dyDescent="0.25">
      <c r="A196" s="1">
        <v>42430</v>
      </c>
      <c r="B196" s="3">
        <f t="shared" si="6"/>
        <v>2016</v>
      </c>
      <c r="C196" s="3">
        <f t="shared" si="7"/>
        <v>3</v>
      </c>
      <c r="D196" s="4">
        <v>4026.672</v>
      </c>
      <c r="E196" s="4">
        <v>3059.7420000000002</v>
      </c>
      <c r="F196" s="4">
        <v>691.37099999999998</v>
      </c>
    </row>
    <row r="197" spans="1:6" x14ac:dyDescent="0.25">
      <c r="A197" s="1">
        <v>42461</v>
      </c>
      <c r="B197" s="3">
        <f t="shared" si="6"/>
        <v>2016</v>
      </c>
      <c r="C197" s="3">
        <f t="shared" si="7"/>
        <v>4</v>
      </c>
      <c r="D197" s="4">
        <v>4233.1109999999999</v>
      </c>
      <c r="E197" s="4">
        <v>3399.82</v>
      </c>
      <c r="F197" s="4">
        <v>826.44899999999996</v>
      </c>
    </row>
    <row r="198" spans="1:6" x14ac:dyDescent="0.25">
      <c r="A198" s="1">
        <v>42491</v>
      </c>
      <c r="B198" s="3">
        <f t="shared" si="6"/>
        <v>2016</v>
      </c>
      <c r="C198" s="3">
        <f t="shared" si="7"/>
        <v>5</v>
      </c>
      <c r="D198" s="4">
        <v>4167.076</v>
      </c>
      <c r="E198" s="4">
        <v>3307.3330000000001</v>
      </c>
      <c r="F198" s="4">
        <v>826.03399999999999</v>
      </c>
    </row>
    <row r="199" spans="1:6" x14ac:dyDescent="0.25">
      <c r="A199" s="1">
        <v>42522</v>
      </c>
      <c r="B199" s="3">
        <f t="shared" si="6"/>
        <v>2016</v>
      </c>
      <c r="C199" s="3">
        <f t="shared" si="7"/>
        <v>6</v>
      </c>
      <c r="D199" s="4">
        <v>3920.2959999999998</v>
      </c>
      <c r="E199" s="4">
        <v>2957.9450000000002</v>
      </c>
      <c r="F199" s="4">
        <v>715.22400000000005</v>
      </c>
    </row>
    <row r="200" spans="1:6" x14ac:dyDescent="0.25">
      <c r="A200" s="1">
        <v>42552</v>
      </c>
      <c r="B200" s="3">
        <f t="shared" si="6"/>
        <v>2016</v>
      </c>
      <c r="C200" s="3">
        <f t="shared" si="7"/>
        <v>7</v>
      </c>
      <c r="D200" s="4">
        <v>3544.3739999999998</v>
      </c>
      <c r="E200" s="4">
        <v>2333.7330000000002</v>
      </c>
      <c r="F200" s="4">
        <v>484.62299999999999</v>
      </c>
    </row>
    <row r="201" spans="1:6" x14ac:dyDescent="0.25">
      <c r="A201" s="1">
        <v>42583</v>
      </c>
      <c r="B201" s="3">
        <f t="shared" si="6"/>
        <v>2016</v>
      </c>
      <c r="C201" s="3">
        <f t="shared" si="7"/>
        <v>8</v>
      </c>
      <c r="D201" s="4">
        <v>3132.2310000000002</v>
      </c>
      <c r="E201" s="4">
        <v>1839.567</v>
      </c>
      <c r="F201" s="4">
        <v>346.733</v>
      </c>
    </row>
    <row r="202" spans="1:6" x14ac:dyDescent="0.25">
      <c r="A202" s="1">
        <v>42614</v>
      </c>
      <c r="B202" s="3">
        <f t="shared" si="6"/>
        <v>2016</v>
      </c>
      <c r="C202" s="3">
        <f t="shared" si="7"/>
        <v>9</v>
      </c>
      <c r="D202" s="4">
        <v>2811.3919999999998</v>
      </c>
      <c r="E202" s="4">
        <v>1618.96</v>
      </c>
      <c r="F202" s="4">
        <v>305.97399999999999</v>
      </c>
    </row>
  </sheetData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18"/>
  <sheetViews>
    <sheetView workbookViewId="0">
      <selection activeCell="G9" sqref="G9"/>
    </sheetView>
  </sheetViews>
  <sheetFormatPr defaultRowHeight="15" x14ac:dyDescent="0.25"/>
  <cols>
    <col min="3" max="3" width="16.42578125" bestFit="1" customWidth="1"/>
    <col min="4" max="4" width="11.85546875" bestFit="1" customWidth="1"/>
    <col min="5" max="5" width="11.5703125" bestFit="1" customWidth="1"/>
    <col min="6" max="6" width="11.5703125" customWidth="1"/>
    <col min="7" max="7" width="18" bestFit="1" customWidth="1"/>
    <col min="8" max="8" width="18" customWidth="1"/>
  </cols>
  <sheetData>
    <row r="1" spans="2:9" x14ac:dyDescent="0.25">
      <c r="C1" t="s">
        <v>89</v>
      </c>
      <c r="D1" t="s">
        <v>90</v>
      </c>
      <c r="E1" t="s">
        <v>18</v>
      </c>
      <c r="F1" t="s">
        <v>97</v>
      </c>
      <c r="G1" t="s">
        <v>93</v>
      </c>
      <c r="H1" t="s">
        <v>98</v>
      </c>
      <c r="I1" t="s">
        <v>91</v>
      </c>
    </row>
    <row r="2" spans="2:9" x14ac:dyDescent="0.25">
      <c r="B2">
        <v>2000</v>
      </c>
      <c r="C2" s="32"/>
      <c r="D2" s="32"/>
      <c r="E2" s="32">
        <f t="shared" ref="E2:E15" si="0">SUM(C2:D2)</f>
        <v>0</v>
      </c>
      <c r="F2" s="32">
        <v>0</v>
      </c>
      <c r="G2" s="33"/>
      <c r="H2" s="32">
        <f>F2*(1-G2)</f>
        <v>0</v>
      </c>
    </row>
    <row r="3" spans="2:9" x14ac:dyDescent="0.25">
      <c r="B3">
        <v>2001</v>
      </c>
      <c r="C3" s="32"/>
      <c r="D3" s="32"/>
      <c r="E3" s="32">
        <f t="shared" si="0"/>
        <v>0</v>
      </c>
      <c r="F3" s="32">
        <v>403806</v>
      </c>
      <c r="G3" s="33">
        <v>0.2</v>
      </c>
      <c r="H3" s="32">
        <f>F3*(1-G3)</f>
        <v>323044.80000000005</v>
      </c>
    </row>
    <row r="4" spans="2:9" x14ac:dyDescent="0.25">
      <c r="B4">
        <v>2002</v>
      </c>
      <c r="C4" s="32"/>
      <c r="D4" s="32"/>
      <c r="E4" s="32">
        <f t="shared" si="0"/>
        <v>0</v>
      </c>
      <c r="F4" s="32">
        <v>164143</v>
      </c>
      <c r="G4" s="33">
        <v>0.2</v>
      </c>
      <c r="H4" s="32">
        <f t="shared" ref="H4:H18" si="1">F4*(1-G4)</f>
        <v>131314.4</v>
      </c>
    </row>
    <row r="5" spans="2:9" x14ac:dyDescent="0.25">
      <c r="B5">
        <v>2003</v>
      </c>
      <c r="C5" s="32"/>
      <c r="D5" s="32"/>
      <c r="E5" s="32">
        <f t="shared" si="0"/>
        <v>0</v>
      </c>
      <c r="F5" s="32">
        <v>69914</v>
      </c>
      <c r="G5" s="33">
        <v>0.2</v>
      </c>
      <c r="H5" s="32">
        <f t="shared" si="1"/>
        <v>55931.200000000004</v>
      </c>
    </row>
    <row r="6" spans="2:9" x14ac:dyDescent="0.25">
      <c r="B6">
        <v>2004</v>
      </c>
      <c r="C6" s="32">
        <v>18700</v>
      </c>
      <c r="D6" s="32">
        <v>101517</v>
      </c>
      <c r="E6" s="32">
        <f t="shared" si="0"/>
        <v>120217</v>
      </c>
      <c r="F6" s="32">
        <v>118700</v>
      </c>
      <c r="G6" s="33">
        <v>0.2</v>
      </c>
      <c r="H6" s="32">
        <f t="shared" si="1"/>
        <v>94960</v>
      </c>
      <c r="I6" t="s">
        <v>96</v>
      </c>
    </row>
    <row r="7" spans="2:9" x14ac:dyDescent="0.25">
      <c r="B7">
        <v>2005</v>
      </c>
      <c r="C7" s="32"/>
      <c r="D7" s="32">
        <v>86040</v>
      </c>
      <c r="E7" s="32">
        <f t="shared" si="0"/>
        <v>86040</v>
      </c>
      <c r="F7" s="32">
        <v>6044</v>
      </c>
      <c r="G7" s="33">
        <v>0.2</v>
      </c>
      <c r="H7" s="32">
        <f t="shared" si="1"/>
        <v>4835.2</v>
      </c>
      <c r="I7" t="s">
        <v>95</v>
      </c>
    </row>
    <row r="8" spans="2:9" x14ac:dyDescent="0.25">
      <c r="B8">
        <v>2006</v>
      </c>
      <c r="C8" s="32">
        <v>0</v>
      </c>
      <c r="D8" s="32">
        <v>0</v>
      </c>
      <c r="E8" s="32">
        <f t="shared" si="0"/>
        <v>0</v>
      </c>
      <c r="F8" s="32">
        <v>0</v>
      </c>
      <c r="G8" s="33">
        <v>0.2</v>
      </c>
      <c r="H8" s="32">
        <f t="shared" si="1"/>
        <v>0</v>
      </c>
    </row>
    <row r="9" spans="2:9" x14ac:dyDescent="0.25">
      <c r="B9">
        <v>2007</v>
      </c>
      <c r="C9" s="32">
        <v>0</v>
      </c>
      <c r="D9" s="32">
        <v>83257</v>
      </c>
      <c r="E9" s="32">
        <f t="shared" si="0"/>
        <v>83257</v>
      </c>
      <c r="F9" s="32">
        <v>125000</v>
      </c>
      <c r="G9" s="33">
        <v>0.2</v>
      </c>
      <c r="H9" s="32">
        <f t="shared" si="1"/>
        <v>100000</v>
      </c>
      <c r="I9" t="s">
        <v>94</v>
      </c>
    </row>
    <row r="10" spans="2:9" x14ac:dyDescent="0.25">
      <c r="B10">
        <v>2008</v>
      </c>
      <c r="C10" s="32">
        <v>48453</v>
      </c>
      <c r="D10" s="32">
        <v>0</v>
      </c>
      <c r="E10" s="32">
        <f t="shared" si="0"/>
        <v>48453</v>
      </c>
      <c r="F10" s="32">
        <v>169186</v>
      </c>
      <c r="G10" s="34">
        <v>0.2</v>
      </c>
      <c r="H10" s="32">
        <f t="shared" si="1"/>
        <v>135348.80000000002</v>
      </c>
    </row>
    <row r="11" spans="2:9" x14ac:dyDescent="0.25">
      <c r="B11">
        <v>2009</v>
      </c>
      <c r="C11" s="32">
        <v>57245</v>
      </c>
      <c r="D11" s="32">
        <v>92615</v>
      </c>
      <c r="E11" s="32">
        <f t="shared" si="0"/>
        <v>149860</v>
      </c>
      <c r="F11" s="32">
        <v>274551</v>
      </c>
      <c r="G11" s="34">
        <v>0.2</v>
      </c>
      <c r="H11" s="32">
        <f t="shared" si="1"/>
        <v>219640.80000000002</v>
      </c>
    </row>
    <row r="12" spans="2:9" x14ac:dyDescent="0.25">
      <c r="B12">
        <v>2010</v>
      </c>
      <c r="C12" s="32">
        <v>76793</v>
      </c>
      <c r="D12" s="32">
        <v>111527</v>
      </c>
      <c r="E12" s="32">
        <f t="shared" si="0"/>
        <v>188320</v>
      </c>
      <c r="F12" s="32">
        <v>264165</v>
      </c>
      <c r="G12" s="34">
        <v>0.2</v>
      </c>
      <c r="H12" s="32">
        <f t="shared" si="1"/>
        <v>211332</v>
      </c>
    </row>
    <row r="13" spans="2:9" x14ac:dyDescent="0.25">
      <c r="B13">
        <v>2011</v>
      </c>
      <c r="C13" s="32">
        <v>0</v>
      </c>
      <c r="D13" s="32">
        <v>0</v>
      </c>
      <c r="E13" s="32">
        <f t="shared" si="0"/>
        <v>0</v>
      </c>
      <c r="F13" s="32">
        <v>0</v>
      </c>
      <c r="G13" s="34"/>
      <c r="H13" s="32">
        <f t="shared" si="1"/>
        <v>0</v>
      </c>
    </row>
    <row r="14" spans="2:9" x14ac:dyDescent="0.25">
      <c r="B14">
        <v>2012</v>
      </c>
      <c r="C14" s="32">
        <v>46955</v>
      </c>
      <c r="D14" s="32">
        <v>56605</v>
      </c>
      <c r="E14" s="32">
        <f t="shared" si="0"/>
        <v>103560</v>
      </c>
      <c r="F14" s="32">
        <v>84781</v>
      </c>
      <c r="G14" s="34">
        <v>0.3</v>
      </c>
      <c r="H14" s="32">
        <f t="shared" si="1"/>
        <v>59346.7</v>
      </c>
    </row>
    <row r="15" spans="2:9" x14ac:dyDescent="0.25">
      <c r="B15">
        <v>2013</v>
      </c>
      <c r="C15" s="32">
        <v>62987</v>
      </c>
      <c r="D15" s="32">
        <v>81271</v>
      </c>
      <c r="E15" s="32">
        <f t="shared" si="0"/>
        <v>144258</v>
      </c>
      <c r="F15" s="32">
        <v>351515</v>
      </c>
      <c r="G15" s="34">
        <v>0.3</v>
      </c>
      <c r="H15" s="32">
        <f t="shared" si="1"/>
        <v>246060.49999999997</v>
      </c>
    </row>
    <row r="16" spans="2:9" x14ac:dyDescent="0.25">
      <c r="B16">
        <v>2014</v>
      </c>
      <c r="C16" s="32">
        <v>106092</v>
      </c>
      <c r="D16" s="32">
        <v>81750</v>
      </c>
      <c r="E16" s="32">
        <f>SUM(C16:D16)</f>
        <v>187842</v>
      </c>
      <c r="F16" s="32">
        <v>414629</v>
      </c>
      <c r="G16" s="34">
        <v>0.2</v>
      </c>
      <c r="H16" s="36">
        <f>F16*(1-G16)*0.75</f>
        <v>248777.40000000002</v>
      </c>
      <c r="I16" t="s">
        <v>92</v>
      </c>
    </row>
    <row r="17" spans="2:8" x14ac:dyDescent="0.25">
      <c r="B17">
        <v>2015</v>
      </c>
      <c r="C17" s="32"/>
      <c r="D17" s="32"/>
      <c r="E17" s="32"/>
      <c r="F17" s="32">
        <v>262466</v>
      </c>
      <c r="G17" s="34">
        <v>0.2</v>
      </c>
      <c r="H17" s="36">
        <f>F17*(1-G17)*0.67</f>
        <v>140681.77600000001</v>
      </c>
    </row>
    <row r="18" spans="2:8" x14ac:dyDescent="0.3">
      <c r="B18">
        <v>2016</v>
      </c>
      <c r="C18" s="32"/>
      <c r="D18" s="32"/>
      <c r="E18" s="32"/>
      <c r="F18" s="32">
        <v>60</v>
      </c>
      <c r="G18" s="34">
        <v>0.2</v>
      </c>
      <c r="H18" s="32">
        <f t="shared" si="1"/>
        <v>48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C23"/>
  <sheetViews>
    <sheetView workbookViewId="0">
      <selection sqref="A1:AA22"/>
    </sheetView>
  </sheetViews>
  <sheetFormatPr defaultRowHeight="15" x14ac:dyDescent="0.25"/>
  <cols>
    <col min="3" max="4" width="9.5703125" hidden="1" customWidth="1"/>
    <col min="5" max="5" width="0" hidden="1" customWidth="1"/>
    <col min="6" max="6" width="12.42578125" customWidth="1"/>
    <col min="10" max="10" width="13.85546875" bestFit="1" customWidth="1"/>
    <col min="11" max="11" width="9.5703125" bestFit="1" customWidth="1"/>
    <col min="12" max="12" width="9.28515625" bestFit="1" customWidth="1"/>
    <col min="13" max="14" width="9.28515625" hidden="1" customWidth="1"/>
    <col min="15" max="18" width="0" hidden="1" customWidth="1"/>
    <col min="19" max="19" width="2.85546875" hidden="1" customWidth="1"/>
    <col min="20" max="20" width="3.7109375" hidden="1" customWidth="1"/>
    <col min="21" max="21" width="3.5703125" hidden="1" customWidth="1"/>
    <col min="22" max="22" width="2.28515625" hidden="1" customWidth="1"/>
    <col min="23" max="23" width="2.140625" hidden="1" customWidth="1"/>
    <col min="24" max="24" width="0" hidden="1" customWidth="1"/>
    <col min="25" max="25" width="15.28515625" bestFit="1" customWidth="1"/>
    <col min="26" max="26" width="11.7109375" bestFit="1" customWidth="1"/>
    <col min="27" max="27" width="13.85546875" bestFit="1" customWidth="1"/>
    <col min="28" max="28" width="0" hidden="1" customWidth="1"/>
  </cols>
  <sheetData>
    <row r="3" spans="1:29" x14ac:dyDescent="0.3">
      <c r="C3" s="38" t="s">
        <v>63</v>
      </c>
      <c r="D3" s="38"/>
      <c r="E3" s="38"/>
      <c r="F3" s="38" t="s">
        <v>65</v>
      </c>
      <c r="G3" s="38"/>
      <c r="H3" s="38" t="s">
        <v>70</v>
      </c>
      <c r="I3" s="38"/>
      <c r="J3" s="18" t="s">
        <v>110</v>
      </c>
      <c r="K3" s="38" t="s">
        <v>99</v>
      </c>
      <c r="L3" s="38"/>
      <c r="M3" t="s">
        <v>59</v>
      </c>
      <c r="N3" t="s">
        <v>103</v>
      </c>
      <c r="O3" t="s">
        <v>100</v>
      </c>
      <c r="S3" t="s">
        <v>50</v>
      </c>
      <c r="T3" t="s">
        <v>48</v>
      </c>
      <c r="U3" t="s">
        <v>51</v>
      </c>
      <c r="V3" t="s">
        <v>49</v>
      </c>
      <c r="W3" t="s">
        <v>52</v>
      </c>
      <c r="AA3" s="37" t="s">
        <v>107</v>
      </c>
    </row>
    <row r="4" spans="1:29" x14ac:dyDescent="0.3">
      <c r="A4" s="18" t="s">
        <v>62</v>
      </c>
      <c r="B4" s="18" t="s">
        <v>47</v>
      </c>
      <c r="C4" s="18" t="s">
        <v>2</v>
      </c>
      <c r="D4" s="18" t="s">
        <v>3</v>
      </c>
      <c r="E4" s="18" t="s">
        <v>4</v>
      </c>
      <c r="F4" s="18" t="s">
        <v>64</v>
      </c>
      <c r="G4" s="18" t="s">
        <v>43</v>
      </c>
      <c r="H4" s="18" t="s">
        <v>44</v>
      </c>
      <c r="I4" s="18" t="s">
        <v>43</v>
      </c>
      <c r="J4" s="18" t="s">
        <v>77</v>
      </c>
      <c r="K4" s="18" t="s">
        <v>53</v>
      </c>
      <c r="L4" s="18" t="s">
        <v>56</v>
      </c>
      <c r="M4" s="18" t="s">
        <v>67</v>
      </c>
      <c r="N4" s="18"/>
      <c r="O4" s="18"/>
      <c r="P4" s="18"/>
      <c r="Q4" s="18"/>
      <c r="R4" s="18"/>
      <c r="S4" s="18" t="s">
        <v>72</v>
      </c>
      <c r="T4" s="18" t="s">
        <v>73</v>
      </c>
      <c r="U4" s="18" t="s">
        <v>74</v>
      </c>
      <c r="V4" s="18" t="s">
        <v>75</v>
      </c>
      <c r="W4" s="18" t="s">
        <v>76</v>
      </c>
      <c r="X4" s="18" t="s">
        <v>106</v>
      </c>
      <c r="Y4" s="18" t="s">
        <v>84</v>
      </c>
      <c r="Z4" s="37" t="s">
        <v>59</v>
      </c>
      <c r="AA4" s="37" t="s">
        <v>108</v>
      </c>
      <c r="AB4" s="18" t="s">
        <v>101</v>
      </c>
      <c r="AC4" s="23"/>
    </row>
    <row r="5" spans="1:29" x14ac:dyDescent="0.3">
      <c r="A5" s="25"/>
      <c r="B5" s="25"/>
      <c r="C5" s="25"/>
      <c r="D5" s="25"/>
      <c r="E5" s="25"/>
      <c r="F5" s="25"/>
      <c r="G5" s="25"/>
      <c r="H5" s="16" t="s">
        <v>109</v>
      </c>
      <c r="I5" s="16" t="s">
        <v>109</v>
      </c>
      <c r="J5" s="16" t="s">
        <v>109</v>
      </c>
      <c r="K5" s="16" t="s">
        <v>109</v>
      </c>
      <c r="L5" s="16" t="s">
        <v>109</v>
      </c>
      <c r="M5" s="16" t="s">
        <v>109</v>
      </c>
      <c r="N5" s="16" t="s">
        <v>109</v>
      </c>
      <c r="O5" s="16" t="s">
        <v>109</v>
      </c>
      <c r="P5" s="16" t="s">
        <v>109</v>
      </c>
      <c r="Q5" s="16" t="s">
        <v>109</v>
      </c>
      <c r="R5" s="16" t="s">
        <v>109</v>
      </c>
      <c r="S5" s="16" t="s">
        <v>109</v>
      </c>
      <c r="T5" s="16" t="s">
        <v>109</v>
      </c>
      <c r="U5" s="16" t="s">
        <v>109</v>
      </c>
      <c r="V5" s="16" t="s">
        <v>109</v>
      </c>
      <c r="W5" s="16" t="s">
        <v>109</v>
      </c>
      <c r="X5" s="16" t="s">
        <v>109</v>
      </c>
      <c r="Y5" s="16" t="s">
        <v>109</v>
      </c>
      <c r="Z5" s="16" t="s">
        <v>109</v>
      </c>
      <c r="AA5" s="16" t="s">
        <v>109</v>
      </c>
      <c r="AB5" s="16" t="s">
        <v>109</v>
      </c>
    </row>
    <row r="6" spans="1:29" x14ac:dyDescent="0.3">
      <c r="A6">
        <v>2000</v>
      </c>
      <c r="B6" s="18" t="s">
        <v>48</v>
      </c>
      <c r="C6" s="21">
        <f>GETPIVOTDATA("Sum of SHA",storage!$L$2,"year",A6,"mo",9)</f>
        <v>2985.1309999999999</v>
      </c>
      <c r="D6" s="21">
        <f>GETPIVOTDATA("Sum of ORO",storage!$L$2,"year",A6,"mo",9)</f>
        <v>1919.8130000000001</v>
      </c>
      <c r="E6" s="21">
        <f>GETPIVOTDATA("Sum of FOL",storage!$L$2,"year",A6,"mo",9)</f>
        <v>660.7</v>
      </c>
      <c r="F6" s="26">
        <f>CVP!H28</f>
        <v>0.65</v>
      </c>
      <c r="G6" s="26">
        <f>SWP!E35</f>
        <v>0.9</v>
      </c>
      <c r="H6" s="21">
        <f>allocation!G4</f>
        <v>697.17604999999992</v>
      </c>
      <c r="I6" s="21">
        <f>allocation!E4</f>
        <v>405.64190000000002</v>
      </c>
      <c r="J6" s="28">
        <f t="shared" ref="J6:J22" si="0">H6+I6</f>
        <v>1102.8179499999999</v>
      </c>
      <c r="K6" s="7">
        <f>GETPIVOTDATA("Sum of SWP",pivot_exp!$A$3,"year",A6)</f>
        <v>1123.8240000000001</v>
      </c>
      <c r="L6" s="7">
        <f>GETPIVOTDATA("Sum of CVP",pivot_exp!$A$3,"year",A6)</f>
        <v>788.08799999999997</v>
      </c>
      <c r="M6" s="7">
        <f>GETPIVOTDATA("Sum of JPOD",pivot_exp!$A$3,"year",A6)</f>
        <v>0</v>
      </c>
      <c r="N6" s="7">
        <f>GETPIVOTDATA("Sum of CVC",pivot_exp!$A$3,"year",A6)</f>
        <v>46.897999999999996</v>
      </c>
      <c r="O6" s="35">
        <f>transfers!H2/1000</f>
        <v>0</v>
      </c>
      <c r="R6">
        <f>A6</f>
        <v>2000</v>
      </c>
      <c r="S6">
        <f>IF($B6=S$3,1,0)</f>
        <v>0</v>
      </c>
      <c r="T6">
        <f t="shared" ref="T6:W21" si="1">IF($B6=T$3,1,0)</f>
        <v>1</v>
      </c>
      <c r="U6">
        <f t="shared" si="1"/>
        <v>0</v>
      </c>
      <c r="V6">
        <f t="shared" si="1"/>
        <v>0</v>
      </c>
      <c r="W6">
        <f t="shared" si="1"/>
        <v>0</v>
      </c>
      <c r="X6" s="7">
        <f>SUM(C6:E6)</f>
        <v>5565.6439999999993</v>
      </c>
      <c r="Y6" s="7">
        <f t="shared" ref="Y6:Y22" si="2">SUM(K6:L6)</f>
        <v>1911.912</v>
      </c>
      <c r="Z6" s="7">
        <f t="shared" ref="Z6:Z22" si="3">M6+N6</f>
        <v>46.897999999999996</v>
      </c>
      <c r="AA6" s="7">
        <f>(4300+7180)*92*24/12.1/1000</f>
        <v>2094.8628099173552</v>
      </c>
      <c r="AB6" s="7">
        <f t="shared" ref="AB6:AB22" si="4">Y6-O6</f>
        <v>1911.912</v>
      </c>
    </row>
    <row r="7" spans="1:29" x14ac:dyDescent="0.3">
      <c r="A7">
        <v>2001</v>
      </c>
      <c r="B7" s="18" t="s">
        <v>49</v>
      </c>
      <c r="C7" s="21">
        <f>GETPIVOTDATA("Sum of SHA",storage!$L$2,"year",A7,"mo",9)</f>
        <v>2199.643</v>
      </c>
      <c r="D7" s="21">
        <f>GETPIVOTDATA("Sum of ORO",storage!$L$2,"year",A7,"mo",9)</f>
        <v>1487.684</v>
      </c>
      <c r="E7" s="21">
        <f>GETPIVOTDATA("Sum of FOL",storage!$L$2,"year",A7,"mo",9)</f>
        <v>367.6</v>
      </c>
      <c r="F7" s="26">
        <f>CVP!H29</f>
        <v>0.49</v>
      </c>
      <c r="G7" s="26">
        <f>SWP!E36</f>
        <v>0.39</v>
      </c>
      <c r="H7" s="21">
        <f>allocation!G5</f>
        <v>1030.2217799999999</v>
      </c>
      <c r="I7" s="21">
        <f>allocation!E5</f>
        <v>2474.4155900000001</v>
      </c>
      <c r="J7" s="28">
        <f t="shared" si="0"/>
        <v>3504.6373699999999</v>
      </c>
      <c r="K7" s="7">
        <f>GETPIVOTDATA("Sum of SWP",pivot_exp!$A$3,"year",A7)</f>
        <v>678.90199999999993</v>
      </c>
      <c r="L7" s="7">
        <f>GETPIVOTDATA("Sum of CVP",pivot_exp!$A$3,"year",A7)</f>
        <v>751.07</v>
      </c>
      <c r="M7" s="7">
        <f>GETPIVOTDATA("Sum of JPOD",pivot_exp!$A$3,"year",A7)</f>
        <v>142.75700000000001</v>
      </c>
      <c r="N7" s="7">
        <f>GETPIVOTDATA("Sum of CVC",pivot_exp!$A$3,"year",A7)</f>
        <v>52.529000000000011</v>
      </c>
      <c r="O7" s="35">
        <f>transfers!H3/1000</f>
        <v>323.04480000000007</v>
      </c>
      <c r="R7">
        <f t="shared" ref="R7:R22" si="5">A7</f>
        <v>2001</v>
      </c>
      <c r="S7">
        <f t="shared" ref="S7:W22" si="6">IF($B7=S$3,1,0)</f>
        <v>0</v>
      </c>
      <c r="T7">
        <f t="shared" si="1"/>
        <v>0</v>
      </c>
      <c r="U7">
        <f t="shared" si="1"/>
        <v>0</v>
      </c>
      <c r="V7">
        <f t="shared" si="1"/>
        <v>1</v>
      </c>
      <c r="W7">
        <f t="shared" si="1"/>
        <v>0</v>
      </c>
      <c r="X7" s="7">
        <f t="shared" ref="X7:X22" si="7">SUM(C7:E7)</f>
        <v>4054.9270000000001</v>
      </c>
      <c r="Y7" s="7">
        <f t="shared" si="2"/>
        <v>1429.972</v>
      </c>
      <c r="Z7" s="7">
        <f t="shared" si="3"/>
        <v>195.286</v>
      </c>
      <c r="AA7" s="7">
        <f t="shared" ref="AA7:AA22" si="8">(4300+7180)*92*24/12.1/1000</f>
        <v>2094.8628099173552</v>
      </c>
      <c r="AB7" s="7">
        <f t="shared" si="4"/>
        <v>1106.9271999999999</v>
      </c>
    </row>
    <row r="8" spans="1:29" x14ac:dyDescent="0.3">
      <c r="A8">
        <v>2002</v>
      </c>
      <c r="B8" s="18" t="s">
        <v>49</v>
      </c>
      <c r="C8" s="21">
        <f>GETPIVOTDATA("Sum of SHA",storage!$L$2,"year",A8,"mo",9)</f>
        <v>2558.201</v>
      </c>
      <c r="D8" s="21">
        <f>GETPIVOTDATA("Sum of ORO",storage!$L$2,"year",A8,"mo",9)</f>
        <v>1399.662</v>
      </c>
      <c r="E8" s="21">
        <f>GETPIVOTDATA("Sum of FOL",storage!$L$2,"year",A8,"mo",9)</f>
        <v>509.75400000000002</v>
      </c>
      <c r="F8" s="26">
        <f>CVP!H30</f>
        <v>0.7</v>
      </c>
      <c r="G8" s="26">
        <f>SWP!E37</f>
        <v>0.7</v>
      </c>
      <c r="H8" s="21">
        <f>allocation!G6</f>
        <v>591.5311499999998</v>
      </c>
      <c r="I8" s="21">
        <f>allocation!E6</f>
        <v>1216.9257</v>
      </c>
      <c r="J8" s="28">
        <f t="shared" si="0"/>
        <v>1808.4568499999998</v>
      </c>
      <c r="K8" s="7">
        <f>GETPIVOTDATA("Sum of SWP",pivot_exp!$A$3,"year",A8)</f>
        <v>1042.3910000000001</v>
      </c>
      <c r="L8" s="7">
        <f>GETPIVOTDATA("Sum of CVP",pivot_exp!$A$3,"year",A8)</f>
        <v>787.65100000000007</v>
      </c>
      <c r="M8" s="7">
        <f>GETPIVOTDATA("Sum of JPOD",pivot_exp!$A$3,"year",A8)</f>
        <v>123.03199999999998</v>
      </c>
      <c r="N8" s="7">
        <f>GETPIVOTDATA("Sum of CVC",pivot_exp!$A$3,"year",A8)</f>
        <v>47.463000000000001</v>
      </c>
      <c r="O8" s="35">
        <f>transfers!H4/1000</f>
        <v>131.31440000000001</v>
      </c>
      <c r="R8">
        <f t="shared" si="5"/>
        <v>2002</v>
      </c>
      <c r="S8">
        <f t="shared" si="6"/>
        <v>0</v>
      </c>
      <c r="T8">
        <f t="shared" si="1"/>
        <v>0</v>
      </c>
      <c r="U8">
        <f t="shared" si="1"/>
        <v>0</v>
      </c>
      <c r="V8">
        <f t="shared" si="1"/>
        <v>1</v>
      </c>
      <c r="W8">
        <f t="shared" si="1"/>
        <v>0</v>
      </c>
      <c r="X8" s="7">
        <f t="shared" si="7"/>
        <v>4467.6170000000002</v>
      </c>
      <c r="Y8" s="7">
        <f t="shared" si="2"/>
        <v>1830.0420000000001</v>
      </c>
      <c r="Z8" s="7">
        <f t="shared" si="3"/>
        <v>170.49499999999998</v>
      </c>
      <c r="AA8" s="7">
        <f t="shared" si="8"/>
        <v>2094.8628099173552</v>
      </c>
      <c r="AB8" s="7">
        <f t="shared" si="4"/>
        <v>1698.7276000000002</v>
      </c>
    </row>
    <row r="9" spans="1:29" x14ac:dyDescent="0.3">
      <c r="A9">
        <v>2003</v>
      </c>
      <c r="B9" s="18" t="s">
        <v>48</v>
      </c>
      <c r="C9" s="21">
        <f>GETPIVOTDATA("Sum of SHA",storage!$L$2,"year",A9,"mo",9)</f>
        <v>3159.3760000000002</v>
      </c>
      <c r="D9" s="21">
        <f>GETPIVOTDATA("Sum of ORO",storage!$L$2,"year",A9,"mo",9)</f>
        <v>2283.761</v>
      </c>
      <c r="E9" s="21">
        <f>GETPIVOTDATA("Sum of FOL",storage!$L$2,"year",A9,"mo",9)</f>
        <v>658.1</v>
      </c>
      <c r="F9" s="26">
        <f>CVP!H31</f>
        <v>0.75</v>
      </c>
      <c r="G9" s="26">
        <f>SWP!E38</f>
        <v>0.9</v>
      </c>
      <c r="H9" s="21">
        <f>allocation!G7</f>
        <v>485.88624999999962</v>
      </c>
      <c r="I9" s="21">
        <f>allocation!E7</f>
        <v>405.64190000000002</v>
      </c>
      <c r="J9" s="28">
        <f t="shared" si="0"/>
        <v>891.52814999999964</v>
      </c>
      <c r="K9" s="7">
        <f>GETPIVOTDATA("Sum of SWP",pivot_exp!$A$3,"year",A9)</f>
        <v>1232.741</v>
      </c>
      <c r="L9" s="7">
        <f>GETPIVOTDATA("Sum of CVP",pivot_exp!$A$3,"year",A9)</f>
        <v>775.65800000000013</v>
      </c>
      <c r="M9" s="7">
        <f>GETPIVOTDATA("Sum of JPOD",pivot_exp!$A$3,"year",A9)</f>
        <v>5.6000000000000005</v>
      </c>
      <c r="N9" s="7">
        <f>GETPIVOTDATA("Sum of CVC",pivot_exp!$A$3,"year",A9)</f>
        <v>0</v>
      </c>
      <c r="O9" s="35">
        <f>transfers!H5/1000</f>
        <v>55.931200000000004</v>
      </c>
      <c r="R9">
        <f t="shared" si="5"/>
        <v>2003</v>
      </c>
      <c r="S9">
        <f t="shared" si="6"/>
        <v>0</v>
      </c>
      <c r="T9">
        <f t="shared" si="1"/>
        <v>1</v>
      </c>
      <c r="U9">
        <f t="shared" si="1"/>
        <v>0</v>
      </c>
      <c r="V9">
        <f t="shared" si="1"/>
        <v>0</v>
      </c>
      <c r="W9">
        <f t="shared" si="1"/>
        <v>0</v>
      </c>
      <c r="X9" s="7">
        <f t="shared" si="7"/>
        <v>6101.237000000001</v>
      </c>
      <c r="Y9" s="7">
        <f t="shared" si="2"/>
        <v>2008.3990000000001</v>
      </c>
      <c r="Z9" s="7">
        <f t="shared" si="3"/>
        <v>5.6000000000000005</v>
      </c>
      <c r="AA9" s="7">
        <f t="shared" si="8"/>
        <v>2094.8628099173552</v>
      </c>
      <c r="AB9" s="7">
        <f t="shared" si="4"/>
        <v>1952.4678000000001</v>
      </c>
    </row>
    <row r="10" spans="1:29" x14ac:dyDescent="0.3">
      <c r="A10">
        <v>2004</v>
      </c>
      <c r="B10" s="18" t="s">
        <v>51</v>
      </c>
      <c r="C10" s="21">
        <f>GETPIVOTDATA("Sum of SHA",storage!$L$2,"year",A10,"mo",9)</f>
        <v>2182.8510000000001</v>
      </c>
      <c r="D10" s="21">
        <f>GETPIVOTDATA("Sum of ORO",storage!$L$2,"year",A10,"mo",9)</f>
        <v>1752.98</v>
      </c>
      <c r="E10" s="21">
        <f>GETPIVOTDATA("Sum of FOL",storage!$L$2,"year",A10,"mo",9)</f>
        <v>376.43900000000002</v>
      </c>
      <c r="F10" s="26">
        <f>CVP!H32</f>
        <v>0.7</v>
      </c>
      <c r="G10" s="26">
        <f>SWP!E39</f>
        <v>0.65</v>
      </c>
      <c r="H10" s="21">
        <f>allocation!G8</f>
        <v>591.5311499999998</v>
      </c>
      <c r="I10" s="21">
        <f>allocation!E8</f>
        <v>1419.74665</v>
      </c>
      <c r="J10" s="28">
        <f t="shared" si="0"/>
        <v>2011.2777999999998</v>
      </c>
      <c r="K10" s="7">
        <f>GETPIVOTDATA("Sum of SWP",pivot_exp!$A$3,"year",A10)</f>
        <v>1086.4440000000002</v>
      </c>
      <c r="L10" s="7">
        <f>GETPIVOTDATA("Sum of CVP",pivot_exp!$A$3,"year",A10)</f>
        <v>801.33999999999992</v>
      </c>
      <c r="M10" s="7">
        <f>GETPIVOTDATA("Sum of JPOD",pivot_exp!$A$3,"year",A10)</f>
        <v>67.42</v>
      </c>
      <c r="N10" s="7">
        <f>GETPIVOTDATA("Sum of CVC",pivot_exp!$A$3,"year",A10)</f>
        <v>22.265999999999995</v>
      </c>
      <c r="O10" s="35">
        <f>transfers!H6/1000</f>
        <v>94.96</v>
      </c>
      <c r="R10">
        <f t="shared" si="5"/>
        <v>2004</v>
      </c>
      <c r="S10">
        <f t="shared" si="6"/>
        <v>0</v>
      </c>
      <c r="T10">
        <f t="shared" si="1"/>
        <v>0</v>
      </c>
      <c r="U10">
        <f t="shared" si="1"/>
        <v>1</v>
      </c>
      <c r="V10">
        <f t="shared" si="1"/>
        <v>0</v>
      </c>
      <c r="W10">
        <f t="shared" si="1"/>
        <v>0</v>
      </c>
      <c r="X10" s="7">
        <f t="shared" si="7"/>
        <v>4312.2700000000004</v>
      </c>
      <c r="Y10" s="7">
        <f t="shared" si="2"/>
        <v>1887.7840000000001</v>
      </c>
      <c r="Z10" s="7">
        <f t="shared" si="3"/>
        <v>89.685999999999993</v>
      </c>
      <c r="AA10" s="7">
        <f t="shared" si="8"/>
        <v>2094.8628099173552</v>
      </c>
      <c r="AB10" s="7">
        <f t="shared" si="4"/>
        <v>1792.8240000000001</v>
      </c>
    </row>
    <row r="11" spans="1:29" x14ac:dyDescent="0.3">
      <c r="A11">
        <v>2005</v>
      </c>
      <c r="B11" s="18" t="s">
        <v>48</v>
      </c>
      <c r="C11" s="21">
        <f>GETPIVOTDATA("Sum of SHA",storage!$L$2,"year",A11,"mo",9)</f>
        <v>3034.837</v>
      </c>
      <c r="D11" s="21">
        <f>GETPIVOTDATA("Sum of ORO",storage!$L$2,"year",A11,"mo",9)</f>
        <v>2877.3449999999998</v>
      </c>
      <c r="E11" s="21">
        <f>GETPIVOTDATA("Sum of FOL",storage!$L$2,"year",A11,"mo",9)</f>
        <v>652.327</v>
      </c>
      <c r="F11" s="26">
        <f>CVP!H33</f>
        <v>0.85</v>
      </c>
      <c r="G11" s="26">
        <f>SWP!E40</f>
        <v>0.9</v>
      </c>
      <c r="H11" s="21">
        <f>allocation!G9</f>
        <v>291.32295000000011</v>
      </c>
      <c r="I11" s="21">
        <f>allocation!E9</f>
        <v>405.64190000000002</v>
      </c>
      <c r="J11" s="28">
        <f t="shared" si="0"/>
        <v>696.96485000000007</v>
      </c>
      <c r="K11" s="7">
        <f>GETPIVOTDATA("Sum of SWP",pivot_exp!$A$3,"year",A11)</f>
        <v>1295.364</v>
      </c>
      <c r="L11" s="7">
        <f>GETPIVOTDATA("Sum of CVP",pivot_exp!$A$3,"year",A11)</f>
        <v>799.53900000000021</v>
      </c>
      <c r="M11" s="7">
        <f>GETPIVOTDATA("Sum of JPOD",pivot_exp!$A$3,"year",A11)</f>
        <v>0</v>
      </c>
      <c r="N11" s="7">
        <f>GETPIVOTDATA("Sum of CVC",pivot_exp!$A$3,"year",A11)</f>
        <v>0</v>
      </c>
      <c r="O11" s="35">
        <f>transfers!H7/1000</f>
        <v>4.8351999999999995</v>
      </c>
      <c r="R11">
        <f t="shared" si="5"/>
        <v>2005</v>
      </c>
      <c r="S11">
        <f t="shared" si="6"/>
        <v>0</v>
      </c>
      <c r="T11">
        <f t="shared" si="1"/>
        <v>1</v>
      </c>
      <c r="U11">
        <f t="shared" si="1"/>
        <v>0</v>
      </c>
      <c r="V11">
        <f t="shared" si="1"/>
        <v>0</v>
      </c>
      <c r="W11">
        <f t="shared" si="1"/>
        <v>0</v>
      </c>
      <c r="X11" s="7">
        <f t="shared" si="7"/>
        <v>6564.509</v>
      </c>
      <c r="Y11" s="7">
        <f t="shared" si="2"/>
        <v>2094.9030000000002</v>
      </c>
      <c r="Z11" s="7">
        <f t="shared" si="3"/>
        <v>0</v>
      </c>
      <c r="AA11" s="7">
        <f t="shared" si="8"/>
        <v>2094.8628099173552</v>
      </c>
      <c r="AB11" s="7">
        <f t="shared" si="4"/>
        <v>2090.0678000000003</v>
      </c>
    </row>
    <row r="12" spans="1:29" x14ac:dyDescent="0.3">
      <c r="A12">
        <v>2006</v>
      </c>
      <c r="B12" s="18" t="s">
        <v>50</v>
      </c>
      <c r="C12" s="21">
        <f>GETPIVOTDATA("Sum of SHA",storage!$L$2,"year",A12,"mo",9)</f>
        <v>3205.145</v>
      </c>
      <c r="D12" s="21">
        <f>GETPIVOTDATA("Sum of ORO",storage!$L$2,"year",A12,"mo",9)</f>
        <v>2832.9690000000001</v>
      </c>
      <c r="E12" s="21">
        <f>GETPIVOTDATA("Sum of FOL",storage!$L$2,"year",A12,"mo",9)</f>
        <v>638.84199999999998</v>
      </c>
      <c r="F12" s="26">
        <f>CVP!H34</f>
        <v>1</v>
      </c>
      <c r="G12" s="26">
        <f>SWP!E41</f>
        <v>1</v>
      </c>
      <c r="H12" s="21">
        <f>allocation!G10</f>
        <v>0</v>
      </c>
      <c r="I12" s="21">
        <f>allocation!E10</f>
        <v>0</v>
      </c>
      <c r="J12" s="28">
        <f t="shared" si="0"/>
        <v>0</v>
      </c>
      <c r="K12" s="7">
        <f>GETPIVOTDATA("Sum of SWP",pivot_exp!$A$3,"year",A12)</f>
        <v>1277.7919999999999</v>
      </c>
      <c r="L12" s="7">
        <f>GETPIVOTDATA("Sum of CVP",pivot_exp!$A$3,"year",A12)</f>
        <v>800.65100000000007</v>
      </c>
      <c r="M12" s="7">
        <f>GETPIVOTDATA("Sum of JPOD",pivot_exp!$A$3,"year",A12)</f>
        <v>0</v>
      </c>
      <c r="N12" s="7">
        <f>GETPIVOTDATA("Sum of CVC",pivot_exp!$A$3,"year",A12)</f>
        <v>0</v>
      </c>
      <c r="O12" s="35">
        <f>transfers!H8/1000</f>
        <v>0</v>
      </c>
      <c r="R12">
        <f t="shared" si="5"/>
        <v>2006</v>
      </c>
      <c r="S12">
        <f t="shared" si="6"/>
        <v>1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 s="7">
        <f t="shared" si="7"/>
        <v>6676.9559999999992</v>
      </c>
      <c r="Y12" s="7">
        <f t="shared" si="2"/>
        <v>2078.4430000000002</v>
      </c>
      <c r="Z12" s="7">
        <f t="shared" si="3"/>
        <v>0</v>
      </c>
      <c r="AA12" s="7">
        <f t="shared" si="8"/>
        <v>2094.8628099173552</v>
      </c>
      <c r="AB12" s="7">
        <f t="shared" si="4"/>
        <v>2078.4430000000002</v>
      </c>
    </row>
    <row r="13" spans="1:29" x14ac:dyDescent="0.3">
      <c r="A13">
        <v>2007</v>
      </c>
      <c r="B13" s="18" t="s">
        <v>49</v>
      </c>
      <c r="C13" s="21">
        <f>GETPIVOTDATA("Sum of SHA",storage!$L$2,"year",A13,"mo",9)</f>
        <v>1879.144</v>
      </c>
      <c r="D13" s="21">
        <f>GETPIVOTDATA("Sum of ORO",storage!$L$2,"year",A13,"mo",9)</f>
        <v>1568.222</v>
      </c>
      <c r="E13" s="21">
        <f>GETPIVOTDATA("Sum of FOL",storage!$L$2,"year",A13,"mo",9)</f>
        <v>323.04599999999999</v>
      </c>
      <c r="F13" s="26">
        <f>CVP!H35</f>
        <v>0.5</v>
      </c>
      <c r="G13" s="26">
        <f>SWP!E42</f>
        <v>0.6</v>
      </c>
      <c r="H13" s="21">
        <f>allocation!G11</f>
        <v>1014.1107499999995</v>
      </c>
      <c r="I13" s="21">
        <f>allocation!E11</f>
        <v>1622.5676000000001</v>
      </c>
      <c r="J13" s="28">
        <f t="shared" si="0"/>
        <v>2636.6783499999997</v>
      </c>
      <c r="K13" s="7">
        <f>GETPIVOTDATA("Sum of SWP",pivot_exp!$A$3,"year",A13)</f>
        <v>1126.9880000000001</v>
      </c>
      <c r="L13" s="7">
        <f>GETPIVOTDATA("Sum of CVP",pivot_exp!$A$3,"year",A13)</f>
        <v>798.80300000000034</v>
      </c>
      <c r="M13" s="7">
        <f>GETPIVOTDATA("Sum of JPOD",pivot_exp!$A$3,"year",A13)</f>
        <v>60.760000000000019</v>
      </c>
      <c r="N13" s="7">
        <f>GETPIVOTDATA("Sum of CVC",pivot_exp!$A$3,"year",A13)</f>
        <v>50.239999999999981</v>
      </c>
      <c r="O13" s="35">
        <f>transfers!H9/1000</f>
        <v>100</v>
      </c>
      <c r="R13">
        <f t="shared" si="5"/>
        <v>2007</v>
      </c>
      <c r="S13">
        <f t="shared" si="6"/>
        <v>0</v>
      </c>
      <c r="T13">
        <f t="shared" si="1"/>
        <v>0</v>
      </c>
      <c r="U13">
        <f t="shared" si="1"/>
        <v>0</v>
      </c>
      <c r="V13">
        <f t="shared" si="1"/>
        <v>1</v>
      </c>
      <c r="W13">
        <f t="shared" si="1"/>
        <v>0</v>
      </c>
      <c r="X13" s="7">
        <f t="shared" si="7"/>
        <v>3770.4119999999998</v>
      </c>
      <c r="Y13" s="7">
        <f t="shared" si="2"/>
        <v>1925.7910000000004</v>
      </c>
      <c r="Z13" s="7">
        <f t="shared" si="3"/>
        <v>111</v>
      </c>
      <c r="AA13" s="7">
        <f t="shared" si="8"/>
        <v>2094.8628099173552</v>
      </c>
      <c r="AB13" s="7">
        <f t="shared" si="4"/>
        <v>1825.7910000000004</v>
      </c>
    </row>
    <row r="14" spans="1:29" x14ac:dyDescent="0.3">
      <c r="A14">
        <v>2008</v>
      </c>
      <c r="B14" s="18" t="s">
        <v>52</v>
      </c>
      <c r="C14" s="21">
        <f>GETPIVOTDATA("Sum of SHA",storage!$L$2,"year",A14,"mo",9)</f>
        <v>1384.481</v>
      </c>
      <c r="D14" s="21">
        <f>GETPIVOTDATA("Sum of ORO",storage!$L$2,"year",A14,"mo",9)</f>
        <v>1097.19</v>
      </c>
      <c r="E14" s="21">
        <f>GETPIVOTDATA("Sum of FOL",storage!$L$2,"year",A14,"mo",9)</f>
        <v>269.82499999999999</v>
      </c>
      <c r="F14" s="26">
        <f>CVP!H36</f>
        <v>0.4</v>
      </c>
      <c r="G14" s="26">
        <f>SWP!E43</f>
        <v>0.35</v>
      </c>
      <c r="H14" s="21">
        <f>allocation!G12</f>
        <v>1208.6740499999994</v>
      </c>
      <c r="I14" s="21">
        <f>allocation!E12</f>
        <v>2636.6723499999998</v>
      </c>
      <c r="J14" s="28">
        <f t="shared" si="0"/>
        <v>3845.3463999999994</v>
      </c>
      <c r="K14" s="7">
        <f>GETPIVOTDATA("Sum of SWP",pivot_exp!$A$3,"year",A14)</f>
        <v>301.13900000000001</v>
      </c>
      <c r="L14" s="7">
        <f>GETPIVOTDATA("Sum of CVP",pivot_exp!$A$3,"year",A14)</f>
        <v>665.80200000000002</v>
      </c>
      <c r="M14" s="7">
        <f>GETPIVOTDATA("Sum of JPOD",pivot_exp!$A$3,"year",A14)</f>
        <v>0</v>
      </c>
      <c r="N14" s="7">
        <f>GETPIVOTDATA("Sum of CVC",pivot_exp!$A$3,"year",A14)</f>
        <v>0</v>
      </c>
      <c r="O14" s="35">
        <f>transfers!H10/1000</f>
        <v>135.34880000000001</v>
      </c>
      <c r="R14">
        <f t="shared" si="5"/>
        <v>2008</v>
      </c>
      <c r="S14">
        <f t="shared" si="6"/>
        <v>0</v>
      </c>
      <c r="T14">
        <f t="shared" si="1"/>
        <v>0</v>
      </c>
      <c r="U14">
        <f t="shared" si="1"/>
        <v>0</v>
      </c>
      <c r="V14">
        <f t="shared" si="1"/>
        <v>0</v>
      </c>
      <c r="W14">
        <f t="shared" si="1"/>
        <v>1</v>
      </c>
      <c r="X14" s="7">
        <f t="shared" si="7"/>
        <v>2751.4960000000001</v>
      </c>
      <c r="Y14" s="7">
        <f t="shared" si="2"/>
        <v>966.94100000000003</v>
      </c>
      <c r="Z14" s="7">
        <f t="shared" si="3"/>
        <v>0</v>
      </c>
      <c r="AA14" s="7">
        <f t="shared" si="8"/>
        <v>2094.8628099173552</v>
      </c>
      <c r="AB14" s="7">
        <f t="shared" si="4"/>
        <v>831.59220000000005</v>
      </c>
    </row>
    <row r="15" spans="1:29" x14ac:dyDescent="0.3">
      <c r="A15">
        <v>2009</v>
      </c>
      <c r="B15" s="18" t="s">
        <v>49</v>
      </c>
      <c r="C15" s="21">
        <f>GETPIVOTDATA("Sum of SHA",storage!$L$2,"year",A15,"mo",9)</f>
        <v>1773.9469999999999</v>
      </c>
      <c r="D15" s="21">
        <f>GETPIVOTDATA("Sum of ORO",storage!$L$2,"year",A15,"mo",9)</f>
        <v>1336.5239999999999</v>
      </c>
      <c r="E15" s="21">
        <f>GETPIVOTDATA("Sum of FOL",storage!$L$2,"year",A15,"mo",9)</f>
        <v>411.57499999999999</v>
      </c>
      <c r="F15" s="26">
        <f>CVP!H37</f>
        <v>0.1</v>
      </c>
      <c r="G15" s="26">
        <f>SWP!E44</f>
        <v>0.4</v>
      </c>
      <c r="H15" s="21">
        <f>allocation!G13</f>
        <v>1817.4537</v>
      </c>
      <c r="I15" s="21">
        <f>allocation!E13</f>
        <v>2433.8514</v>
      </c>
      <c r="J15" s="28">
        <f t="shared" si="0"/>
        <v>4251.3050999999996</v>
      </c>
      <c r="K15" s="7">
        <f>GETPIVOTDATA("Sum of SWP",pivot_exp!$A$3,"year",A15)</f>
        <v>776.27199999999993</v>
      </c>
      <c r="L15" s="7">
        <f>GETPIVOTDATA("Sum of CVP",pivot_exp!$A$3,"year",A15)</f>
        <v>736.97800000000007</v>
      </c>
      <c r="M15" s="7">
        <f>GETPIVOTDATA("Sum of JPOD",pivot_exp!$A$3,"year",A15)</f>
        <v>111.19799999999994</v>
      </c>
      <c r="N15" s="7">
        <f>GETPIVOTDATA("Sum of CVC",pivot_exp!$A$3,"year",A15)</f>
        <v>13.216000000000003</v>
      </c>
      <c r="O15" s="35">
        <f>transfers!H11/1000</f>
        <v>219.64080000000001</v>
      </c>
      <c r="R15">
        <f t="shared" si="5"/>
        <v>2009</v>
      </c>
      <c r="S15">
        <f t="shared" si="6"/>
        <v>0</v>
      </c>
      <c r="T15">
        <f t="shared" si="1"/>
        <v>0</v>
      </c>
      <c r="U15">
        <f t="shared" si="1"/>
        <v>0</v>
      </c>
      <c r="V15">
        <f t="shared" si="1"/>
        <v>1</v>
      </c>
      <c r="W15">
        <f t="shared" si="1"/>
        <v>0</v>
      </c>
      <c r="X15" s="7">
        <f t="shared" si="7"/>
        <v>3522.0459999999994</v>
      </c>
      <c r="Y15" s="7">
        <f t="shared" si="2"/>
        <v>1513.25</v>
      </c>
      <c r="Z15" s="7">
        <f t="shared" si="3"/>
        <v>124.41399999999994</v>
      </c>
      <c r="AA15" s="7">
        <f t="shared" si="8"/>
        <v>2094.8628099173552</v>
      </c>
      <c r="AB15" s="7">
        <f t="shared" si="4"/>
        <v>1293.6091999999999</v>
      </c>
    </row>
    <row r="16" spans="1:29" x14ac:dyDescent="0.3">
      <c r="A16">
        <v>2010</v>
      </c>
      <c r="B16" s="18" t="s">
        <v>51</v>
      </c>
      <c r="C16" s="21">
        <f>GETPIVOTDATA("Sum of SHA",storage!$L$2,"year",A16,"mo",9)</f>
        <v>3318.779</v>
      </c>
      <c r="D16" s="21">
        <f>GETPIVOTDATA("Sum of ORO",storage!$L$2,"year",A16,"mo",9)</f>
        <v>1755.1849999999999</v>
      </c>
      <c r="E16" s="21">
        <f>GETPIVOTDATA("Sum of FOL",storage!$L$2,"year",A16,"mo",9)</f>
        <v>624.24199999999996</v>
      </c>
      <c r="F16" s="26">
        <f>CVP!H38</f>
        <v>0.45</v>
      </c>
      <c r="G16" s="26">
        <f>SWP!E45</f>
        <v>0.5</v>
      </c>
      <c r="H16" s="21">
        <f>allocation!G14</f>
        <v>1111.3923999999997</v>
      </c>
      <c r="I16" s="21">
        <f>allocation!E14</f>
        <v>2028.2094999999999</v>
      </c>
      <c r="J16" s="28">
        <f t="shared" si="0"/>
        <v>3139.6018999999997</v>
      </c>
      <c r="K16" s="7">
        <f>GETPIVOTDATA("Sum of SWP",pivot_exp!$A$3,"year",A16)</f>
        <v>1115.576</v>
      </c>
      <c r="L16" s="7">
        <f>GETPIVOTDATA("Sum of CVP",pivot_exp!$A$3,"year",A16)</f>
        <v>750.62699999999995</v>
      </c>
      <c r="M16" s="7">
        <f>GETPIVOTDATA("Sum of JPOD",pivot_exp!$A$3,"year",A16)</f>
        <v>38.012999999999998</v>
      </c>
      <c r="N16" s="7">
        <f>GETPIVOTDATA("Sum of CVC",pivot_exp!$A$3,"year",A16)</f>
        <v>41.284999999999997</v>
      </c>
      <c r="O16" s="35">
        <f>transfers!H12/1000</f>
        <v>211.33199999999999</v>
      </c>
      <c r="R16">
        <f t="shared" si="5"/>
        <v>2010</v>
      </c>
      <c r="S16">
        <f t="shared" si="6"/>
        <v>0</v>
      </c>
      <c r="T16">
        <f t="shared" si="1"/>
        <v>0</v>
      </c>
      <c r="U16">
        <f t="shared" si="1"/>
        <v>1</v>
      </c>
      <c r="V16">
        <f t="shared" si="1"/>
        <v>0</v>
      </c>
      <c r="W16">
        <f t="shared" si="1"/>
        <v>0</v>
      </c>
      <c r="X16" s="7">
        <f t="shared" si="7"/>
        <v>5698.2060000000001</v>
      </c>
      <c r="Y16" s="7">
        <f t="shared" si="2"/>
        <v>1866.203</v>
      </c>
      <c r="Z16" s="7">
        <f t="shared" si="3"/>
        <v>79.298000000000002</v>
      </c>
      <c r="AA16" s="7">
        <f t="shared" si="8"/>
        <v>2094.8628099173552</v>
      </c>
      <c r="AB16" s="7">
        <f t="shared" si="4"/>
        <v>1654.8710000000001</v>
      </c>
    </row>
    <row r="17" spans="1:28" x14ac:dyDescent="0.3">
      <c r="A17">
        <v>2011</v>
      </c>
      <c r="B17" s="18" t="s">
        <v>50</v>
      </c>
      <c r="C17" s="21">
        <f>GETPIVOTDATA("Sum of SHA",storage!$L$2,"year",A17,"mo",9)</f>
        <v>3341.0940000000001</v>
      </c>
      <c r="D17" s="21">
        <f>GETPIVOTDATA("Sum of ORO",storage!$L$2,"year",A17,"mo",9)</f>
        <v>3044.665</v>
      </c>
      <c r="E17" s="21">
        <f>GETPIVOTDATA("Sum of FOL",storage!$L$2,"year",A17,"mo",9)</f>
        <v>740.36</v>
      </c>
      <c r="F17" s="26">
        <f>CVP!H39</f>
        <v>0.8</v>
      </c>
      <c r="G17" s="26">
        <f>SWP!E46</f>
        <v>0.8</v>
      </c>
      <c r="H17" s="21">
        <f>allocation!G15</f>
        <v>388.60459999999944</v>
      </c>
      <c r="I17" s="21">
        <f>allocation!E15</f>
        <v>811.28380000000004</v>
      </c>
      <c r="J17" s="28">
        <f t="shared" si="0"/>
        <v>1199.8883999999994</v>
      </c>
      <c r="K17" s="7">
        <f>GETPIVOTDATA("Sum of SWP",pivot_exp!$A$3,"year",A17)</f>
        <v>1294.1660000000002</v>
      </c>
      <c r="L17" s="7">
        <f>GETPIVOTDATA("Sum of CVP",pivot_exp!$A$3,"year",A17)</f>
        <v>758.33100000000002</v>
      </c>
      <c r="M17" s="7">
        <f>GETPIVOTDATA("Sum of JPOD",pivot_exp!$A$3,"year",A17)</f>
        <v>0</v>
      </c>
      <c r="N17" s="7">
        <f>GETPIVOTDATA("Sum of CVC",pivot_exp!$A$3,"year",A17)</f>
        <v>0</v>
      </c>
      <c r="O17" s="35">
        <f>transfers!H13/1000</f>
        <v>0</v>
      </c>
      <c r="R17">
        <f t="shared" si="5"/>
        <v>2011</v>
      </c>
      <c r="S17">
        <f t="shared" si="6"/>
        <v>1</v>
      </c>
      <c r="T17">
        <f t="shared" si="1"/>
        <v>0</v>
      </c>
      <c r="U17">
        <f t="shared" si="1"/>
        <v>0</v>
      </c>
      <c r="V17">
        <f t="shared" si="1"/>
        <v>0</v>
      </c>
      <c r="W17">
        <f t="shared" si="1"/>
        <v>0</v>
      </c>
      <c r="X17" s="7">
        <f t="shared" si="7"/>
        <v>7126.1189999999997</v>
      </c>
      <c r="Y17" s="7">
        <f t="shared" si="2"/>
        <v>2052.4970000000003</v>
      </c>
      <c r="Z17" s="7">
        <f t="shared" si="3"/>
        <v>0</v>
      </c>
      <c r="AA17" s="7">
        <f t="shared" si="8"/>
        <v>2094.8628099173552</v>
      </c>
      <c r="AB17" s="7">
        <f t="shared" si="4"/>
        <v>2052.4970000000003</v>
      </c>
    </row>
    <row r="18" spans="1:28" x14ac:dyDescent="0.3">
      <c r="A18">
        <v>2012</v>
      </c>
      <c r="B18" s="18" t="s">
        <v>51</v>
      </c>
      <c r="C18" s="21">
        <f>GETPIVOTDATA("Sum of SHA",storage!$L$2,"year",A18,"mo",9)</f>
        <v>2591.56</v>
      </c>
      <c r="D18" s="21">
        <f>GETPIVOTDATA("Sum of ORO",storage!$L$2,"year",A18,"mo",9)</f>
        <v>1977.171</v>
      </c>
      <c r="E18" s="21">
        <f>GETPIVOTDATA("Sum of FOL",storage!$L$2,"year",A18,"mo",9)</f>
        <v>451.61</v>
      </c>
      <c r="F18" s="26">
        <f>CVP!H40</f>
        <v>0.4</v>
      </c>
      <c r="G18" s="26">
        <f>SWP!E47</f>
        <v>0.65</v>
      </c>
      <c r="H18" s="21">
        <f>allocation!G16</f>
        <v>1208.6740499999994</v>
      </c>
      <c r="I18" s="21">
        <f>allocation!E16</f>
        <v>1419.74665</v>
      </c>
      <c r="J18" s="28">
        <f t="shared" si="0"/>
        <v>2628.4206999999997</v>
      </c>
      <c r="K18" s="7">
        <f>GETPIVOTDATA("Sum of SWP",pivot_exp!$A$3,"year",A18)</f>
        <v>1015.2910000000001</v>
      </c>
      <c r="L18" s="7">
        <f>GETPIVOTDATA("Sum of CVP",pivot_exp!$A$3,"year",A18)</f>
        <v>763.12200000000007</v>
      </c>
      <c r="M18" s="7">
        <f>GETPIVOTDATA("Sum of JPOD",pivot_exp!$A$3,"year",A18)</f>
        <v>29.696000000000012</v>
      </c>
      <c r="N18" s="7">
        <f>GETPIVOTDATA("Sum of CVC",pivot_exp!$A$3,"year",A18)</f>
        <v>11.669999999999998</v>
      </c>
      <c r="O18" s="35">
        <f>transfers!H14/1000</f>
        <v>59.346699999999998</v>
      </c>
      <c r="R18">
        <f t="shared" si="5"/>
        <v>2012</v>
      </c>
      <c r="S18">
        <f t="shared" si="6"/>
        <v>0</v>
      </c>
      <c r="T18">
        <f t="shared" si="1"/>
        <v>0</v>
      </c>
      <c r="U18">
        <f t="shared" si="1"/>
        <v>1</v>
      </c>
      <c r="V18">
        <f t="shared" si="1"/>
        <v>0</v>
      </c>
      <c r="W18">
        <f t="shared" si="1"/>
        <v>0</v>
      </c>
      <c r="X18" s="7">
        <f t="shared" si="7"/>
        <v>5020.3409999999994</v>
      </c>
      <c r="Y18" s="7">
        <f t="shared" si="2"/>
        <v>1778.413</v>
      </c>
      <c r="Z18" s="7">
        <f t="shared" si="3"/>
        <v>41.366000000000014</v>
      </c>
      <c r="AA18" s="7">
        <f t="shared" si="8"/>
        <v>2094.8628099173552</v>
      </c>
      <c r="AB18" s="7">
        <f t="shared" si="4"/>
        <v>1719.0663</v>
      </c>
    </row>
    <row r="19" spans="1:28" x14ac:dyDescent="0.3">
      <c r="A19">
        <v>2013</v>
      </c>
      <c r="B19" s="18" t="s">
        <v>49</v>
      </c>
      <c r="C19" s="21">
        <f>GETPIVOTDATA("Sum of SHA",storage!$L$2,"year",A19,"mo",9)</f>
        <v>1905.9849999999999</v>
      </c>
      <c r="D19" s="21">
        <f>GETPIVOTDATA("Sum of ORO",storage!$L$2,"year",A19,"mo",9)</f>
        <v>1633.287</v>
      </c>
      <c r="E19" s="21">
        <f>GETPIVOTDATA("Sum of FOL",storage!$L$2,"year",A19,"mo",9)</f>
        <v>361.108</v>
      </c>
      <c r="F19" s="26">
        <f>CVP!H41</f>
        <v>0.2</v>
      </c>
      <c r="G19" s="26">
        <f>SWP!E48</f>
        <v>0.35</v>
      </c>
      <c r="H19" s="21">
        <f>allocation!G17</f>
        <v>1606.1638999999996</v>
      </c>
      <c r="I19" s="21">
        <f>allocation!E17</f>
        <v>2636.6723499999998</v>
      </c>
      <c r="J19" s="28">
        <f t="shared" si="0"/>
        <v>4242.8362499999994</v>
      </c>
      <c r="K19" s="7">
        <f>GETPIVOTDATA("Sum of SWP",pivot_exp!$A$3,"year",A19)</f>
        <v>866.80200000000013</v>
      </c>
      <c r="L19" s="7">
        <f>GETPIVOTDATA("Sum of CVP",pivot_exp!$A$3,"year",A19)</f>
        <v>654.65100000000007</v>
      </c>
      <c r="M19" s="7">
        <f>GETPIVOTDATA("Sum of JPOD",pivot_exp!$A$3,"year",A19)</f>
        <v>34.925999999999988</v>
      </c>
      <c r="N19" s="7">
        <f>GETPIVOTDATA("Sum of CVC",pivot_exp!$A$3,"year",A19)</f>
        <v>19.311000000000003</v>
      </c>
      <c r="O19" s="35">
        <f>transfers!H15/1000</f>
        <v>246.06049999999996</v>
      </c>
      <c r="R19">
        <f t="shared" si="5"/>
        <v>2013</v>
      </c>
      <c r="S19">
        <f t="shared" si="6"/>
        <v>0</v>
      </c>
      <c r="T19">
        <f t="shared" si="1"/>
        <v>0</v>
      </c>
      <c r="U19">
        <f t="shared" si="1"/>
        <v>0</v>
      </c>
      <c r="V19">
        <f t="shared" si="1"/>
        <v>1</v>
      </c>
      <c r="W19">
        <f t="shared" si="1"/>
        <v>0</v>
      </c>
      <c r="X19" s="7">
        <f t="shared" si="7"/>
        <v>3900.38</v>
      </c>
      <c r="Y19" s="7">
        <f t="shared" si="2"/>
        <v>1521.4530000000002</v>
      </c>
      <c r="Z19" s="7">
        <f t="shared" si="3"/>
        <v>54.236999999999995</v>
      </c>
      <c r="AA19" s="7">
        <f t="shared" si="8"/>
        <v>2094.8628099173552</v>
      </c>
      <c r="AB19" s="7">
        <f t="shared" si="4"/>
        <v>1275.3925000000002</v>
      </c>
    </row>
    <row r="20" spans="1:28" x14ac:dyDescent="0.3">
      <c r="A20">
        <v>2014</v>
      </c>
      <c r="B20" s="18" t="s">
        <v>52</v>
      </c>
      <c r="C20" s="21">
        <f>GETPIVOTDATA("Sum of SHA",storage!$L$2,"year",A20,"mo",9)</f>
        <v>1157.0840000000001</v>
      </c>
      <c r="D20" s="21">
        <f>GETPIVOTDATA("Sum of ORO",storage!$L$2,"year",A20,"mo",9)</f>
        <v>1075.8789999999999</v>
      </c>
      <c r="E20" s="21">
        <f>GETPIVOTDATA("Sum of FOL",storage!$L$2,"year",A20,"mo",9)</f>
        <v>344.98399999999998</v>
      </c>
      <c r="F20" s="26">
        <f>CVP!H42</f>
        <v>0</v>
      </c>
      <c r="G20" s="26">
        <f>SWP!E49</f>
        <v>0.05</v>
      </c>
      <c r="H20" s="21">
        <f>allocation!G18</f>
        <v>2430.0618999999997</v>
      </c>
      <c r="I20" s="21">
        <f>allocation!E18</f>
        <v>3853.5980500000001</v>
      </c>
      <c r="J20" s="28">
        <f t="shared" si="0"/>
        <v>6283.6599499999993</v>
      </c>
      <c r="K20" s="7">
        <f>GETPIVOTDATA("Sum of SWP",pivot_exp!$A$3,"year",A20)</f>
        <v>285.24500000000006</v>
      </c>
      <c r="L20" s="7">
        <f>GETPIVOTDATA("Sum of CVP",pivot_exp!$A$3,"year",A20)</f>
        <v>152.61200000000002</v>
      </c>
      <c r="M20" s="7">
        <f>GETPIVOTDATA("Sum of JPOD",pivot_exp!$A$3,"year",A20)</f>
        <v>0</v>
      </c>
      <c r="N20" s="7">
        <f>GETPIVOTDATA("Sum of CVC",pivot_exp!$A$3,"year",A20)</f>
        <v>0</v>
      </c>
      <c r="O20" s="35">
        <f>transfers!H16/1000</f>
        <v>248.77740000000003</v>
      </c>
      <c r="R20">
        <f t="shared" si="5"/>
        <v>2014</v>
      </c>
      <c r="S20">
        <f t="shared" si="6"/>
        <v>0</v>
      </c>
      <c r="T20">
        <f t="shared" si="1"/>
        <v>0</v>
      </c>
      <c r="U20">
        <f t="shared" si="1"/>
        <v>0</v>
      </c>
      <c r="V20">
        <f t="shared" si="1"/>
        <v>0</v>
      </c>
      <c r="W20">
        <f t="shared" si="1"/>
        <v>1</v>
      </c>
      <c r="X20" s="7">
        <f t="shared" si="7"/>
        <v>2577.9469999999997</v>
      </c>
      <c r="Y20" s="7">
        <f t="shared" si="2"/>
        <v>437.85700000000008</v>
      </c>
      <c r="Z20" s="7">
        <f t="shared" si="3"/>
        <v>0</v>
      </c>
      <c r="AA20" s="7">
        <f t="shared" si="8"/>
        <v>2094.8628099173552</v>
      </c>
      <c r="AB20" s="7">
        <f t="shared" si="4"/>
        <v>189.07960000000006</v>
      </c>
    </row>
    <row r="21" spans="1:28" x14ac:dyDescent="0.3">
      <c r="A21">
        <v>2015</v>
      </c>
      <c r="B21" s="18" t="s">
        <v>52</v>
      </c>
      <c r="C21" s="21">
        <f>GETPIVOTDATA("Sum of SHA",storage!$L$2,"year",A21,"mo",9)</f>
        <v>1602.5</v>
      </c>
      <c r="D21" s="21">
        <f>GETPIVOTDATA("Sum of ORO",storage!$L$2,"year",A21,"mo",9)</f>
        <v>1057.2270000000001</v>
      </c>
      <c r="E21" s="21">
        <f>GETPIVOTDATA("Sum of FOL",storage!$L$2,"year",A21,"mo",9)</f>
        <v>173.69900000000001</v>
      </c>
      <c r="F21" s="26">
        <f>CVP!H43</f>
        <v>0</v>
      </c>
      <c r="G21" s="26">
        <f>SWP!E50</f>
        <v>0.2</v>
      </c>
      <c r="H21" s="21">
        <f>allocation!G19</f>
        <v>2357.2157499999998</v>
      </c>
      <c r="I21" s="21">
        <f>allocation!E19</f>
        <v>3245.1352000000002</v>
      </c>
      <c r="J21" s="28">
        <f t="shared" si="0"/>
        <v>5602.35095</v>
      </c>
      <c r="K21" s="7">
        <f>GETPIVOTDATA("Sum of SWP",pivot_exp!$A$3,"year",A21)</f>
        <v>103.71000000000001</v>
      </c>
      <c r="L21" s="7">
        <f>GETPIVOTDATA("Sum of CVP",pivot_exp!$A$3,"year",A21)</f>
        <v>132.63300000000001</v>
      </c>
      <c r="M21" s="7">
        <f>GETPIVOTDATA("Sum of JPOD",pivot_exp!$A$3,"year",A21)</f>
        <v>1.5990000000000002</v>
      </c>
      <c r="N21" s="7">
        <f>GETPIVOTDATA("Sum of CVC",pivot_exp!$A$3,"year",A21)</f>
        <v>0</v>
      </c>
      <c r="O21" s="35">
        <f>transfers!H17/1000</f>
        <v>140.68177600000001</v>
      </c>
      <c r="R21">
        <f t="shared" si="5"/>
        <v>2015</v>
      </c>
      <c r="S21">
        <f t="shared" si="6"/>
        <v>0</v>
      </c>
      <c r="T21">
        <f t="shared" si="1"/>
        <v>0</v>
      </c>
      <c r="U21">
        <f t="shared" si="1"/>
        <v>0</v>
      </c>
      <c r="V21">
        <f t="shared" si="1"/>
        <v>0</v>
      </c>
      <c r="W21">
        <f t="shared" si="1"/>
        <v>1</v>
      </c>
      <c r="X21" s="7">
        <f t="shared" si="7"/>
        <v>2833.4259999999999</v>
      </c>
      <c r="Y21" s="7">
        <f t="shared" si="2"/>
        <v>236.34300000000002</v>
      </c>
      <c r="Z21" s="7">
        <f t="shared" si="3"/>
        <v>1.5990000000000002</v>
      </c>
      <c r="AA21" s="7">
        <f t="shared" si="8"/>
        <v>2094.8628099173552</v>
      </c>
      <c r="AB21" s="7">
        <f t="shared" si="4"/>
        <v>95.661224000000004</v>
      </c>
    </row>
    <row r="22" spans="1:28" x14ac:dyDescent="0.3">
      <c r="A22">
        <v>2016</v>
      </c>
      <c r="B22" s="18" t="s">
        <v>51</v>
      </c>
      <c r="C22" s="21">
        <f>GETPIVOTDATA("Sum of SHA",storage!$L$2,"year",A22,"mo",9)</f>
        <v>2811.3919999999998</v>
      </c>
      <c r="D22" s="21">
        <f>GETPIVOTDATA("Sum of ORO",storage!$L$2,"year",A22,"mo",9)</f>
        <v>1618.96</v>
      </c>
      <c r="E22" s="21">
        <f>GETPIVOTDATA("Sum of FOL",storage!$L$2,"year",A22,"mo",9)</f>
        <v>305.97399999999999</v>
      </c>
      <c r="F22" s="26">
        <f>CVP!H44</f>
        <v>0.05</v>
      </c>
      <c r="G22" s="26">
        <f>SWP!E51</f>
        <v>0.6</v>
      </c>
      <c r="H22" s="21">
        <f>allocation!G20</f>
        <v>1923.0985999999998</v>
      </c>
      <c r="I22" s="21">
        <f>allocation!E20</f>
        <v>1622.5676000000001</v>
      </c>
      <c r="J22" s="28">
        <f t="shared" si="0"/>
        <v>3545.6661999999997</v>
      </c>
      <c r="K22" s="7">
        <f>GETPIVOTDATA("Sum of SWP",pivot_exp!$A$3,"year",A22)</f>
        <v>1114.479</v>
      </c>
      <c r="L22" s="7">
        <f>GETPIVOTDATA("Sum of CVP",pivot_exp!$A$3,"year",A22)</f>
        <v>447.86000000000007</v>
      </c>
      <c r="M22" s="7">
        <f>GETPIVOTDATA("Sum of JPOD",pivot_exp!$A$3,"year",A22)</f>
        <v>0</v>
      </c>
      <c r="N22" s="7">
        <f>GETPIVOTDATA("Sum of CVC",pivot_exp!$A$3,"year",A22)</f>
        <v>0</v>
      </c>
      <c r="O22" s="35">
        <f>transfers!H18/1000</f>
        <v>4.8000000000000001E-2</v>
      </c>
      <c r="R22">
        <f t="shared" si="5"/>
        <v>2016</v>
      </c>
      <c r="S22">
        <f t="shared" si="6"/>
        <v>0</v>
      </c>
      <c r="T22">
        <f t="shared" si="6"/>
        <v>0</v>
      </c>
      <c r="U22">
        <f t="shared" si="6"/>
        <v>1</v>
      </c>
      <c r="V22">
        <f t="shared" si="6"/>
        <v>0</v>
      </c>
      <c r="W22">
        <f t="shared" si="6"/>
        <v>0</v>
      </c>
      <c r="X22" s="7">
        <f t="shared" si="7"/>
        <v>4736.326</v>
      </c>
      <c r="Y22" s="7">
        <f t="shared" si="2"/>
        <v>1562.3390000000002</v>
      </c>
      <c r="Z22" s="7">
        <f t="shared" si="3"/>
        <v>0</v>
      </c>
      <c r="AA22" s="7">
        <f t="shared" si="8"/>
        <v>2094.8628099173552</v>
      </c>
      <c r="AB22" s="7">
        <f t="shared" si="4"/>
        <v>1562.2910000000002</v>
      </c>
    </row>
    <row r="23" spans="1:28" x14ac:dyDescent="0.3">
      <c r="B23" s="23"/>
    </row>
  </sheetData>
  <mergeCells count="4">
    <mergeCell ref="C3:E3"/>
    <mergeCell ref="F3:G3"/>
    <mergeCell ref="H3:I3"/>
    <mergeCell ref="K3:L3"/>
  </mergeCells>
  <pageMargins left="0.7" right="0.7" top="0.75" bottom="0.75" header="0.3" footer="0.3"/>
  <pageSetup scale="9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B22"/>
  <sheetViews>
    <sheetView topLeftCell="C1" workbookViewId="0">
      <selection activeCell="AA9" sqref="AA9"/>
    </sheetView>
  </sheetViews>
  <sheetFormatPr defaultRowHeight="15" x14ac:dyDescent="0.25"/>
  <cols>
    <col min="3" max="4" width="9.5703125" bestFit="1" customWidth="1"/>
    <col min="6" max="6" width="12.42578125" customWidth="1"/>
    <col min="10" max="10" width="9.5703125" bestFit="1" customWidth="1"/>
    <col min="11" max="12" width="9.28515625" bestFit="1" customWidth="1"/>
    <col min="13" max="13" width="9.28515625" customWidth="1"/>
    <col min="18" max="18" width="2.85546875" bestFit="1" customWidth="1"/>
    <col min="19" max="19" width="3.7109375" bestFit="1" customWidth="1"/>
    <col min="20" max="20" width="3.5703125" bestFit="1" customWidth="1"/>
    <col min="21" max="21" width="2.28515625" bestFit="1" customWidth="1"/>
    <col min="22" max="22" width="2.140625" bestFit="1" customWidth="1"/>
  </cols>
  <sheetData>
    <row r="3" spans="1:28" x14ac:dyDescent="0.25">
      <c r="C3" s="38" t="s">
        <v>63</v>
      </c>
      <c r="D3" s="38"/>
      <c r="E3" s="38"/>
      <c r="F3" s="38" t="s">
        <v>65</v>
      </c>
      <c r="G3" s="38"/>
      <c r="H3" s="38" t="s">
        <v>70</v>
      </c>
      <c r="I3" s="38"/>
      <c r="J3" s="38" t="s">
        <v>99</v>
      </c>
      <c r="K3" s="38"/>
      <c r="L3" t="s">
        <v>59</v>
      </c>
      <c r="M3" t="s">
        <v>103</v>
      </c>
      <c r="N3" t="s">
        <v>100</v>
      </c>
      <c r="R3" t="s">
        <v>50</v>
      </c>
      <c r="S3" t="s">
        <v>48</v>
      </c>
      <c r="T3" t="s">
        <v>51</v>
      </c>
      <c r="U3" t="s">
        <v>49</v>
      </c>
      <c r="V3" t="s">
        <v>52</v>
      </c>
    </row>
    <row r="4" spans="1:28" x14ac:dyDescent="0.25">
      <c r="A4" s="25" t="s">
        <v>62</v>
      </c>
      <c r="B4" s="25" t="s">
        <v>47</v>
      </c>
      <c r="C4" s="16" t="s">
        <v>2</v>
      </c>
      <c r="D4" s="16" t="s">
        <v>3</v>
      </c>
      <c r="E4" s="16" t="s">
        <v>4</v>
      </c>
      <c r="F4" s="16" t="s">
        <v>64</v>
      </c>
      <c r="G4" s="16" t="s">
        <v>43</v>
      </c>
      <c r="H4" s="16" t="s">
        <v>44</v>
      </c>
      <c r="I4" s="16" t="s">
        <v>43</v>
      </c>
      <c r="J4" s="25" t="s">
        <v>53</v>
      </c>
      <c r="K4" s="25" t="s">
        <v>56</v>
      </c>
      <c r="L4" s="25" t="s">
        <v>67</v>
      </c>
      <c r="M4" s="25"/>
      <c r="N4" s="25"/>
      <c r="O4" s="25"/>
      <c r="P4" s="25"/>
      <c r="Q4" s="25"/>
      <c r="R4" s="25" t="s">
        <v>72</v>
      </c>
      <c r="S4" s="25" t="s">
        <v>73</v>
      </c>
      <c r="T4" s="25" t="s">
        <v>74</v>
      </c>
      <c r="U4" s="25" t="s">
        <v>75</v>
      </c>
      <c r="V4" s="25" t="s">
        <v>76</v>
      </c>
      <c r="W4" s="25" t="s">
        <v>106</v>
      </c>
      <c r="X4" s="25" t="s">
        <v>77</v>
      </c>
      <c r="Y4" s="25" t="s">
        <v>84</v>
      </c>
      <c r="Z4" s="25" t="s">
        <v>101</v>
      </c>
      <c r="AA4" s="30" t="s">
        <v>88</v>
      </c>
      <c r="AB4" s="30" t="s">
        <v>102</v>
      </c>
    </row>
    <row r="5" spans="1:28" x14ac:dyDescent="0.25">
      <c r="A5">
        <v>2000</v>
      </c>
      <c r="B5" s="18" t="s">
        <v>48</v>
      </c>
      <c r="C5" s="21">
        <f>GETPIVOTDATA("Sum of SHA",storage!$L$2,"year",A5,"mo",9)</f>
        <v>2985.1309999999999</v>
      </c>
      <c r="D5" s="21">
        <f>GETPIVOTDATA("Sum of ORO",storage!$L$2,"year",A5,"mo",9)</f>
        <v>1919.8130000000001</v>
      </c>
      <c r="E5" s="21">
        <f>GETPIVOTDATA("Sum of FOL",storage!$L$2,"year",A5,"mo",9)</f>
        <v>660.7</v>
      </c>
      <c r="F5" s="26">
        <f>CVP!H28</f>
        <v>0.65</v>
      </c>
      <c r="G5" s="26">
        <f>SWP!E35</f>
        <v>0.9</v>
      </c>
      <c r="H5" s="21">
        <f>allocation!G4</f>
        <v>697.17604999999992</v>
      </c>
      <c r="I5" s="21">
        <f>allocation!E4</f>
        <v>405.64190000000002</v>
      </c>
      <c r="J5" s="7">
        <f>GETPIVOTDATA("Sum of SWP",pivot_exp!$A$3,"year",A5)</f>
        <v>1123.8240000000001</v>
      </c>
      <c r="K5" s="7">
        <f>GETPIVOTDATA("Sum of CVP",pivot_exp!$A$3,"year",A5)</f>
        <v>788.08799999999997</v>
      </c>
      <c r="L5" s="7">
        <f>GETPIVOTDATA("Sum of JPOD",pivot_exp!$A$3,"year",A5)</f>
        <v>0</v>
      </c>
      <c r="M5" s="7">
        <f>GETPIVOTDATA("Sum of CVC",pivot_exp!$A$3,"year",A5)</f>
        <v>46.897999999999996</v>
      </c>
      <c r="N5" s="35">
        <f>transfers!H2/1000</f>
        <v>0</v>
      </c>
      <c r="Q5">
        <f>A5</f>
        <v>2000</v>
      </c>
      <c r="R5">
        <f>IF($B5=R$3,1,0)</f>
        <v>0</v>
      </c>
      <c r="S5">
        <f t="shared" ref="S5:V20" si="0">IF($B5=S$3,1,0)</f>
        <v>1</v>
      </c>
      <c r="T5">
        <f t="shared" si="0"/>
        <v>0</v>
      </c>
      <c r="U5">
        <f t="shared" si="0"/>
        <v>0</v>
      </c>
      <c r="V5">
        <f t="shared" si="0"/>
        <v>0</v>
      </c>
      <c r="W5" s="7">
        <f>SUM(C5:E5)</f>
        <v>5565.6439999999993</v>
      </c>
      <c r="X5" s="28">
        <f>H5+I5</f>
        <v>1102.8179499999999</v>
      </c>
      <c r="Y5" s="7">
        <f>SUM(J5:K5)</f>
        <v>1911.912</v>
      </c>
      <c r="Z5" s="7">
        <f>Y5-N5</f>
        <v>1911.912</v>
      </c>
      <c r="AA5" s="7">
        <f>(4300+7180)*92*24/12.1/1000</f>
        <v>2094.8628099173552</v>
      </c>
      <c r="AB5" s="7">
        <f>L5+M5</f>
        <v>46.897999999999996</v>
      </c>
    </row>
    <row r="6" spans="1:28" x14ac:dyDescent="0.25">
      <c r="A6">
        <v>2001</v>
      </c>
      <c r="B6" s="18" t="s">
        <v>49</v>
      </c>
      <c r="C6" s="21">
        <f>GETPIVOTDATA("Sum of SHA",storage!$L$2,"year",A6,"mo",9)</f>
        <v>2199.643</v>
      </c>
      <c r="D6" s="21">
        <f>GETPIVOTDATA("Sum of ORO",storage!$L$2,"year",A6,"mo",9)</f>
        <v>1487.684</v>
      </c>
      <c r="E6" s="21">
        <f>GETPIVOTDATA("Sum of FOL",storage!$L$2,"year",A6,"mo",9)</f>
        <v>367.6</v>
      </c>
      <c r="F6" s="26">
        <f>CVP!H29</f>
        <v>0.49</v>
      </c>
      <c r="G6" s="26">
        <f>SWP!E36</f>
        <v>0.39</v>
      </c>
      <c r="H6" s="21">
        <f>allocation!G5</f>
        <v>1030.2217799999999</v>
      </c>
      <c r="I6" s="21">
        <f>allocation!E5</f>
        <v>2474.4155900000001</v>
      </c>
      <c r="J6" s="7">
        <f>GETPIVOTDATA("Sum of SWP",pivot_exp!$A$3,"year",A6)</f>
        <v>678.90199999999993</v>
      </c>
      <c r="K6" s="7">
        <f>GETPIVOTDATA("Sum of CVP",pivot_exp!$A$3,"year",A6)</f>
        <v>751.07</v>
      </c>
      <c r="L6" s="7">
        <f>GETPIVOTDATA("Sum of JPOD",pivot_exp!$A$3,"year",A6)</f>
        <v>142.75700000000001</v>
      </c>
      <c r="M6" s="7">
        <f>GETPIVOTDATA("Sum of CVC",pivot_exp!$A$3,"year",A6)</f>
        <v>52.529000000000011</v>
      </c>
      <c r="N6" s="35">
        <f>transfers!H3/1000</f>
        <v>323.04480000000007</v>
      </c>
      <c r="Q6">
        <f t="shared" ref="Q6:Q21" si="1">A6</f>
        <v>2001</v>
      </c>
      <c r="R6">
        <f t="shared" ref="R6:V21" si="2">IF($B6=R$3,1,0)</f>
        <v>0</v>
      </c>
      <c r="S6">
        <f t="shared" si="0"/>
        <v>0</v>
      </c>
      <c r="T6">
        <f t="shared" si="0"/>
        <v>0</v>
      </c>
      <c r="U6">
        <f t="shared" si="0"/>
        <v>1</v>
      </c>
      <c r="V6">
        <f t="shared" si="0"/>
        <v>0</v>
      </c>
      <c r="W6" s="7">
        <f t="shared" ref="W6:W21" si="3">SUM(C6:E6)</f>
        <v>4054.9270000000001</v>
      </c>
      <c r="X6" s="28">
        <f t="shared" ref="X6:X21" si="4">H6+I6</f>
        <v>3504.6373699999999</v>
      </c>
      <c r="Y6" s="7">
        <f t="shared" ref="Y6:Y21" si="5">SUM(J6:K6)</f>
        <v>1429.972</v>
      </c>
      <c r="Z6" s="7">
        <f t="shared" ref="Z6:Z21" si="6">Y6-N6</f>
        <v>1106.9271999999999</v>
      </c>
      <c r="AA6" s="7">
        <f t="shared" ref="AA6:AA21" si="7">(4300+7180)*92*24/12.1/1000</f>
        <v>2094.8628099173552</v>
      </c>
      <c r="AB6" s="7">
        <f t="shared" ref="AB6:AB21" si="8">L6+M6</f>
        <v>195.286</v>
      </c>
    </row>
    <row r="7" spans="1:28" x14ac:dyDescent="0.25">
      <c r="A7">
        <v>2002</v>
      </c>
      <c r="B7" s="18" t="s">
        <v>49</v>
      </c>
      <c r="C7" s="21">
        <f>GETPIVOTDATA("Sum of SHA",storage!$L$2,"year",A7,"mo",9)</f>
        <v>2558.201</v>
      </c>
      <c r="D7" s="21">
        <f>GETPIVOTDATA("Sum of ORO",storage!$L$2,"year",A7,"mo",9)</f>
        <v>1399.662</v>
      </c>
      <c r="E7" s="21">
        <f>GETPIVOTDATA("Sum of FOL",storage!$L$2,"year",A7,"mo",9)</f>
        <v>509.75400000000002</v>
      </c>
      <c r="F7" s="26">
        <f>CVP!H30</f>
        <v>0.7</v>
      </c>
      <c r="G7" s="26">
        <f>SWP!E37</f>
        <v>0.7</v>
      </c>
      <c r="H7" s="21">
        <f>allocation!G6</f>
        <v>591.5311499999998</v>
      </c>
      <c r="I7" s="21">
        <f>allocation!E6</f>
        <v>1216.9257</v>
      </c>
      <c r="J7" s="7">
        <f>GETPIVOTDATA("Sum of SWP",pivot_exp!$A$3,"year",A7)</f>
        <v>1042.3910000000001</v>
      </c>
      <c r="K7" s="7">
        <f>GETPIVOTDATA("Sum of CVP",pivot_exp!$A$3,"year",A7)</f>
        <v>787.65100000000007</v>
      </c>
      <c r="L7" s="7">
        <f>GETPIVOTDATA("Sum of JPOD",pivot_exp!$A$3,"year",A7)</f>
        <v>123.03199999999998</v>
      </c>
      <c r="M7" s="7">
        <f>GETPIVOTDATA("Sum of CVC",pivot_exp!$A$3,"year",A7)</f>
        <v>47.463000000000001</v>
      </c>
      <c r="N7" s="35">
        <f>transfers!H4/1000</f>
        <v>131.31440000000001</v>
      </c>
      <c r="Q7">
        <f t="shared" si="1"/>
        <v>2002</v>
      </c>
      <c r="R7">
        <f t="shared" si="2"/>
        <v>0</v>
      </c>
      <c r="S7">
        <f t="shared" si="0"/>
        <v>0</v>
      </c>
      <c r="T7">
        <f t="shared" si="0"/>
        <v>0</v>
      </c>
      <c r="U7">
        <f t="shared" si="0"/>
        <v>1</v>
      </c>
      <c r="V7">
        <f t="shared" si="0"/>
        <v>0</v>
      </c>
      <c r="W7" s="7">
        <f t="shared" si="3"/>
        <v>4467.6170000000002</v>
      </c>
      <c r="X7" s="28">
        <f t="shared" si="4"/>
        <v>1808.4568499999998</v>
      </c>
      <c r="Y7" s="7">
        <f t="shared" si="5"/>
        <v>1830.0420000000001</v>
      </c>
      <c r="Z7" s="7">
        <f t="shared" si="6"/>
        <v>1698.7276000000002</v>
      </c>
      <c r="AA7" s="7">
        <f t="shared" si="7"/>
        <v>2094.8628099173552</v>
      </c>
      <c r="AB7" s="7">
        <f t="shared" si="8"/>
        <v>170.49499999999998</v>
      </c>
    </row>
    <row r="8" spans="1:28" x14ac:dyDescent="0.25">
      <c r="A8">
        <v>2003</v>
      </c>
      <c r="B8" s="18" t="s">
        <v>48</v>
      </c>
      <c r="C8" s="21">
        <f>GETPIVOTDATA("Sum of SHA",storage!$L$2,"year",A8,"mo",9)</f>
        <v>3159.3760000000002</v>
      </c>
      <c r="D8" s="21">
        <f>GETPIVOTDATA("Sum of ORO",storage!$L$2,"year",A8,"mo",9)</f>
        <v>2283.761</v>
      </c>
      <c r="E8" s="21">
        <f>GETPIVOTDATA("Sum of FOL",storage!$L$2,"year",A8,"mo",9)</f>
        <v>658.1</v>
      </c>
      <c r="F8" s="26">
        <f>CVP!H31</f>
        <v>0.75</v>
      </c>
      <c r="G8" s="26">
        <f>SWP!E38</f>
        <v>0.9</v>
      </c>
      <c r="H8" s="21">
        <f>allocation!G7</f>
        <v>485.88624999999962</v>
      </c>
      <c r="I8" s="21">
        <f>allocation!E7</f>
        <v>405.64190000000002</v>
      </c>
      <c r="J8" s="7">
        <f>GETPIVOTDATA("Sum of SWP",pivot_exp!$A$3,"year",A8)</f>
        <v>1232.741</v>
      </c>
      <c r="K8" s="7">
        <f>GETPIVOTDATA("Sum of CVP",pivot_exp!$A$3,"year",A8)</f>
        <v>775.65800000000013</v>
      </c>
      <c r="L8" s="7">
        <f>GETPIVOTDATA("Sum of JPOD",pivot_exp!$A$3,"year",A8)</f>
        <v>5.6000000000000005</v>
      </c>
      <c r="M8" s="7">
        <f>GETPIVOTDATA("Sum of CVC",pivot_exp!$A$3,"year",A8)</f>
        <v>0</v>
      </c>
      <c r="N8" s="35">
        <f>transfers!H5/1000</f>
        <v>55.931200000000004</v>
      </c>
      <c r="Q8">
        <f t="shared" si="1"/>
        <v>2003</v>
      </c>
      <c r="R8">
        <f t="shared" si="2"/>
        <v>0</v>
      </c>
      <c r="S8">
        <f t="shared" si="0"/>
        <v>1</v>
      </c>
      <c r="T8">
        <f t="shared" si="0"/>
        <v>0</v>
      </c>
      <c r="U8">
        <f t="shared" si="0"/>
        <v>0</v>
      </c>
      <c r="V8">
        <f t="shared" si="0"/>
        <v>0</v>
      </c>
      <c r="W8" s="7">
        <f t="shared" si="3"/>
        <v>6101.237000000001</v>
      </c>
      <c r="X8" s="28">
        <f t="shared" si="4"/>
        <v>891.52814999999964</v>
      </c>
      <c r="Y8" s="7">
        <f t="shared" si="5"/>
        <v>2008.3990000000001</v>
      </c>
      <c r="Z8" s="7">
        <f t="shared" si="6"/>
        <v>1952.4678000000001</v>
      </c>
      <c r="AA8" s="7">
        <f t="shared" si="7"/>
        <v>2094.8628099173552</v>
      </c>
      <c r="AB8" s="7">
        <f t="shared" si="8"/>
        <v>5.6000000000000005</v>
      </c>
    </row>
    <row r="9" spans="1:28" x14ac:dyDescent="0.25">
      <c r="A9">
        <v>2004</v>
      </c>
      <c r="B9" s="18" t="s">
        <v>51</v>
      </c>
      <c r="C9" s="21">
        <f>GETPIVOTDATA("Sum of SHA",storage!$L$2,"year",A9,"mo",9)</f>
        <v>2182.8510000000001</v>
      </c>
      <c r="D9" s="21">
        <f>GETPIVOTDATA("Sum of ORO",storage!$L$2,"year",A9,"mo",9)</f>
        <v>1752.98</v>
      </c>
      <c r="E9" s="21">
        <f>GETPIVOTDATA("Sum of FOL",storage!$L$2,"year",A9,"mo",9)</f>
        <v>376.43900000000002</v>
      </c>
      <c r="F9" s="26">
        <f>CVP!H32</f>
        <v>0.7</v>
      </c>
      <c r="G9" s="26">
        <f>SWP!E39</f>
        <v>0.65</v>
      </c>
      <c r="H9" s="21">
        <f>allocation!G8</f>
        <v>591.5311499999998</v>
      </c>
      <c r="I9" s="21">
        <f>allocation!E8</f>
        <v>1419.74665</v>
      </c>
      <c r="J9" s="7">
        <f>GETPIVOTDATA("Sum of SWP",pivot_exp!$A$3,"year",A9)</f>
        <v>1086.4440000000002</v>
      </c>
      <c r="K9" s="7">
        <f>GETPIVOTDATA("Sum of CVP",pivot_exp!$A$3,"year",A9)</f>
        <v>801.33999999999992</v>
      </c>
      <c r="L9" s="7">
        <f>GETPIVOTDATA("Sum of JPOD",pivot_exp!$A$3,"year",A9)</f>
        <v>67.42</v>
      </c>
      <c r="M9" s="7">
        <f>GETPIVOTDATA("Sum of CVC",pivot_exp!$A$3,"year",A9)</f>
        <v>22.265999999999995</v>
      </c>
      <c r="N9" s="35">
        <f>transfers!H6/1000</f>
        <v>94.96</v>
      </c>
      <c r="Q9">
        <f t="shared" si="1"/>
        <v>2004</v>
      </c>
      <c r="R9">
        <f t="shared" si="2"/>
        <v>0</v>
      </c>
      <c r="S9">
        <f t="shared" si="0"/>
        <v>0</v>
      </c>
      <c r="T9">
        <f t="shared" si="0"/>
        <v>1</v>
      </c>
      <c r="U9">
        <f t="shared" si="0"/>
        <v>0</v>
      </c>
      <c r="V9">
        <f t="shared" si="0"/>
        <v>0</v>
      </c>
      <c r="W9" s="7">
        <f t="shared" si="3"/>
        <v>4312.2700000000004</v>
      </c>
      <c r="X9" s="28">
        <f t="shared" si="4"/>
        <v>2011.2777999999998</v>
      </c>
      <c r="Y9" s="7">
        <f t="shared" si="5"/>
        <v>1887.7840000000001</v>
      </c>
      <c r="Z9" s="7">
        <f t="shared" si="6"/>
        <v>1792.8240000000001</v>
      </c>
      <c r="AA9" s="7">
        <f t="shared" si="7"/>
        <v>2094.8628099173552</v>
      </c>
      <c r="AB9" s="7">
        <f t="shared" si="8"/>
        <v>89.685999999999993</v>
      </c>
    </row>
    <row r="10" spans="1:28" x14ac:dyDescent="0.25">
      <c r="A10">
        <v>2005</v>
      </c>
      <c r="B10" s="18" t="s">
        <v>48</v>
      </c>
      <c r="C10" s="21">
        <f>GETPIVOTDATA("Sum of SHA",storage!$L$2,"year",A10,"mo",9)</f>
        <v>3034.837</v>
      </c>
      <c r="D10" s="21">
        <f>GETPIVOTDATA("Sum of ORO",storage!$L$2,"year",A10,"mo",9)</f>
        <v>2877.3449999999998</v>
      </c>
      <c r="E10" s="21">
        <f>GETPIVOTDATA("Sum of FOL",storage!$L$2,"year",A10,"mo",9)</f>
        <v>652.327</v>
      </c>
      <c r="F10" s="26">
        <f>CVP!H33</f>
        <v>0.85</v>
      </c>
      <c r="G10" s="26">
        <f>SWP!E40</f>
        <v>0.9</v>
      </c>
      <c r="H10" s="21">
        <f>allocation!G9</f>
        <v>291.32295000000011</v>
      </c>
      <c r="I10" s="21">
        <f>allocation!E9</f>
        <v>405.64190000000002</v>
      </c>
      <c r="J10" s="7">
        <f>GETPIVOTDATA("Sum of SWP",pivot_exp!$A$3,"year",A10)</f>
        <v>1295.364</v>
      </c>
      <c r="K10" s="7">
        <f>GETPIVOTDATA("Sum of CVP",pivot_exp!$A$3,"year",A10)</f>
        <v>799.53900000000021</v>
      </c>
      <c r="L10" s="7">
        <f>GETPIVOTDATA("Sum of JPOD",pivot_exp!$A$3,"year",A10)</f>
        <v>0</v>
      </c>
      <c r="M10" s="7">
        <f>GETPIVOTDATA("Sum of CVC",pivot_exp!$A$3,"year",A10)</f>
        <v>0</v>
      </c>
      <c r="N10" s="35">
        <f>transfers!H7/1000</f>
        <v>4.8351999999999995</v>
      </c>
      <c r="Q10">
        <f t="shared" si="1"/>
        <v>2005</v>
      </c>
      <c r="R10">
        <f t="shared" si="2"/>
        <v>0</v>
      </c>
      <c r="S10">
        <f t="shared" si="0"/>
        <v>1</v>
      </c>
      <c r="T10">
        <f t="shared" si="0"/>
        <v>0</v>
      </c>
      <c r="U10">
        <f t="shared" si="0"/>
        <v>0</v>
      </c>
      <c r="V10">
        <f t="shared" si="0"/>
        <v>0</v>
      </c>
      <c r="W10" s="7">
        <f t="shared" si="3"/>
        <v>6564.509</v>
      </c>
      <c r="X10" s="28">
        <f t="shared" si="4"/>
        <v>696.96485000000007</v>
      </c>
      <c r="Y10" s="7">
        <f t="shared" si="5"/>
        <v>2094.9030000000002</v>
      </c>
      <c r="Z10" s="7">
        <f t="shared" si="6"/>
        <v>2090.0678000000003</v>
      </c>
      <c r="AA10" s="7">
        <f t="shared" si="7"/>
        <v>2094.8628099173552</v>
      </c>
      <c r="AB10" s="7">
        <f t="shared" si="8"/>
        <v>0</v>
      </c>
    </row>
    <row r="11" spans="1:28" x14ac:dyDescent="0.25">
      <c r="A11">
        <v>2006</v>
      </c>
      <c r="B11" s="18" t="s">
        <v>50</v>
      </c>
      <c r="C11" s="21">
        <f>GETPIVOTDATA("Sum of SHA",storage!$L$2,"year",A11,"mo",9)</f>
        <v>3205.145</v>
      </c>
      <c r="D11" s="21">
        <f>GETPIVOTDATA("Sum of ORO",storage!$L$2,"year",A11,"mo",9)</f>
        <v>2832.9690000000001</v>
      </c>
      <c r="E11" s="21">
        <f>GETPIVOTDATA("Sum of FOL",storage!$L$2,"year",A11,"mo",9)</f>
        <v>638.84199999999998</v>
      </c>
      <c r="F11" s="26">
        <f>CVP!H34</f>
        <v>1</v>
      </c>
      <c r="G11" s="26">
        <f>SWP!E41</f>
        <v>1</v>
      </c>
      <c r="H11" s="21">
        <f>allocation!G10</f>
        <v>0</v>
      </c>
      <c r="I11" s="21">
        <f>allocation!E10</f>
        <v>0</v>
      </c>
      <c r="J11" s="7">
        <f>GETPIVOTDATA("Sum of SWP",pivot_exp!$A$3,"year",A11)</f>
        <v>1277.7919999999999</v>
      </c>
      <c r="K11" s="7">
        <f>GETPIVOTDATA("Sum of CVP",pivot_exp!$A$3,"year",A11)</f>
        <v>800.65100000000007</v>
      </c>
      <c r="L11" s="7">
        <f>GETPIVOTDATA("Sum of JPOD",pivot_exp!$A$3,"year",A11)</f>
        <v>0</v>
      </c>
      <c r="M11" s="7">
        <f>GETPIVOTDATA("Sum of CVC",pivot_exp!$A$3,"year",A11)</f>
        <v>0</v>
      </c>
      <c r="N11" s="35">
        <f>transfers!H8/1000</f>
        <v>0</v>
      </c>
      <c r="Q11">
        <f t="shared" si="1"/>
        <v>2006</v>
      </c>
      <c r="R11">
        <f t="shared" si="2"/>
        <v>1</v>
      </c>
      <c r="S11">
        <f t="shared" si="0"/>
        <v>0</v>
      </c>
      <c r="T11">
        <f t="shared" si="0"/>
        <v>0</v>
      </c>
      <c r="U11">
        <f t="shared" si="0"/>
        <v>0</v>
      </c>
      <c r="V11">
        <f t="shared" si="0"/>
        <v>0</v>
      </c>
      <c r="W11" s="7">
        <f t="shared" si="3"/>
        <v>6676.9559999999992</v>
      </c>
      <c r="X11" s="28">
        <f t="shared" si="4"/>
        <v>0</v>
      </c>
      <c r="Y11" s="7">
        <f t="shared" si="5"/>
        <v>2078.4430000000002</v>
      </c>
      <c r="Z11" s="7">
        <f t="shared" si="6"/>
        <v>2078.4430000000002</v>
      </c>
      <c r="AA11" s="7">
        <f t="shared" si="7"/>
        <v>2094.8628099173552</v>
      </c>
      <c r="AB11" s="7">
        <f t="shared" si="8"/>
        <v>0</v>
      </c>
    </row>
    <row r="12" spans="1:28" x14ac:dyDescent="0.25">
      <c r="A12">
        <v>2007</v>
      </c>
      <c r="B12" s="18" t="s">
        <v>49</v>
      </c>
      <c r="C12" s="21">
        <f>GETPIVOTDATA("Sum of SHA",storage!$L$2,"year",A12,"mo",9)</f>
        <v>1879.144</v>
      </c>
      <c r="D12" s="21">
        <f>GETPIVOTDATA("Sum of ORO",storage!$L$2,"year",A12,"mo",9)</f>
        <v>1568.222</v>
      </c>
      <c r="E12" s="21">
        <f>GETPIVOTDATA("Sum of FOL",storage!$L$2,"year",A12,"mo",9)</f>
        <v>323.04599999999999</v>
      </c>
      <c r="F12" s="26">
        <f>CVP!H35</f>
        <v>0.5</v>
      </c>
      <c r="G12" s="26">
        <f>SWP!E42</f>
        <v>0.6</v>
      </c>
      <c r="H12" s="21">
        <f>allocation!G11</f>
        <v>1014.1107499999995</v>
      </c>
      <c r="I12" s="21">
        <f>allocation!E11</f>
        <v>1622.5676000000001</v>
      </c>
      <c r="J12" s="7">
        <f>GETPIVOTDATA("Sum of SWP",pivot_exp!$A$3,"year",A12)</f>
        <v>1126.9880000000001</v>
      </c>
      <c r="K12" s="7">
        <f>GETPIVOTDATA("Sum of CVP",pivot_exp!$A$3,"year",A12)</f>
        <v>798.80300000000034</v>
      </c>
      <c r="L12" s="7">
        <f>GETPIVOTDATA("Sum of JPOD",pivot_exp!$A$3,"year",A12)</f>
        <v>60.760000000000019</v>
      </c>
      <c r="M12" s="7">
        <f>GETPIVOTDATA("Sum of CVC",pivot_exp!$A$3,"year",A12)</f>
        <v>50.239999999999981</v>
      </c>
      <c r="N12" s="35">
        <f>transfers!H9/1000</f>
        <v>100</v>
      </c>
      <c r="Q12">
        <f t="shared" si="1"/>
        <v>2007</v>
      </c>
      <c r="R12">
        <f t="shared" si="2"/>
        <v>0</v>
      </c>
      <c r="S12">
        <f t="shared" si="0"/>
        <v>0</v>
      </c>
      <c r="T12">
        <f t="shared" si="0"/>
        <v>0</v>
      </c>
      <c r="U12">
        <f t="shared" si="0"/>
        <v>1</v>
      </c>
      <c r="V12">
        <f t="shared" si="0"/>
        <v>0</v>
      </c>
      <c r="W12" s="7">
        <f t="shared" si="3"/>
        <v>3770.4119999999998</v>
      </c>
      <c r="X12" s="28">
        <f t="shared" si="4"/>
        <v>2636.6783499999997</v>
      </c>
      <c r="Y12" s="7">
        <f t="shared" si="5"/>
        <v>1925.7910000000004</v>
      </c>
      <c r="Z12" s="7">
        <f t="shared" si="6"/>
        <v>1825.7910000000004</v>
      </c>
      <c r="AA12" s="7">
        <f t="shared" si="7"/>
        <v>2094.8628099173552</v>
      </c>
      <c r="AB12" s="7">
        <f t="shared" si="8"/>
        <v>111</v>
      </c>
    </row>
    <row r="13" spans="1:28" x14ac:dyDescent="0.25">
      <c r="A13">
        <v>2008</v>
      </c>
      <c r="B13" s="18" t="s">
        <v>52</v>
      </c>
      <c r="C13" s="21">
        <f>GETPIVOTDATA("Sum of SHA",storage!$L$2,"year",A13,"mo",9)</f>
        <v>1384.481</v>
      </c>
      <c r="D13" s="21">
        <f>GETPIVOTDATA("Sum of ORO",storage!$L$2,"year",A13,"mo",9)</f>
        <v>1097.19</v>
      </c>
      <c r="E13" s="21">
        <f>GETPIVOTDATA("Sum of FOL",storage!$L$2,"year",A13,"mo",9)</f>
        <v>269.82499999999999</v>
      </c>
      <c r="F13" s="26">
        <f>CVP!H36</f>
        <v>0.4</v>
      </c>
      <c r="G13" s="26">
        <f>SWP!E43</f>
        <v>0.35</v>
      </c>
      <c r="H13" s="21">
        <f>allocation!G12</f>
        <v>1208.6740499999994</v>
      </c>
      <c r="I13" s="21">
        <f>allocation!E12</f>
        <v>2636.6723499999998</v>
      </c>
      <c r="J13" s="7">
        <f>GETPIVOTDATA("Sum of SWP",pivot_exp!$A$3,"year",A13)</f>
        <v>301.13900000000001</v>
      </c>
      <c r="K13" s="7">
        <f>GETPIVOTDATA("Sum of CVP",pivot_exp!$A$3,"year",A13)</f>
        <v>665.80200000000002</v>
      </c>
      <c r="L13" s="7">
        <f>GETPIVOTDATA("Sum of JPOD",pivot_exp!$A$3,"year",A13)</f>
        <v>0</v>
      </c>
      <c r="M13" s="7">
        <f>GETPIVOTDATA("Sum of CVC",pivot_exp!$A$3,"year",A13)</f>
        <v>0</v>
      </c>
      <c r="N13" s="35">
        <f>transfers!H10/1000</f>
        <v>135.34880000000001</v>
      </c>
      <c r="Q13">
        <f t="shared" si="1"/>
        <v>2008</v>
      </c>
      <c r="R13">
        <f t="shared" si="2"/>
        <v>0</v>
      </c>
      <c r="S13">
        <f t="shared" si="0"/>
        <v>0</v>
      </c>
      <c r="T13">
        <f t="shared" si="0"/>
        <v>0</v>
      </c>
      <c r="U13">
        <f t="shared" si="0"/>
        <v>0</v>
      </c>
      <c r="V13">
        <f t="shared" si="0"/>
        <v>1</v>
      </c>
      <c r="W13" s="7">
        <f t="shared" si="3"/>
        <v>2751.4960000000001</v>
      </c>
      <c r="X13" s="28">
        <f t="shared" si="4"/>
        <v>3845.3463999999994</v>
      </c>
      <c r="Y13" s="7">
        <f t="shared" si="5"/>
        <v>966.94100000000003</v>
      </c>
      <c r="Z13" s="7">
        <f t="shared" si="6"/>
        <v>831.59220000000005</v>
      </c>
      <c r="AA13" s="7">
        <f t="shared" si="7"/>
        <v>2094.8628099173552</v>
      </c>
      <c r="AB13" s="7">
        <f t="shared" si="8"/>
        <v>0</v>
      </c>
    </row>
    <row r="14" spans="1:28" x14ac:dyDescent="0.25">
      <c r="A14">
        <v>2009</v>
      </c>
      <c r="B14" s="18" t="s">
        <v>49</v>
      </c>
      <c r="C14" s="21">
        <f>GETPIVOTDATA("Sum of SHA",storage!$L$2,"year",A14,"mo",9)</f>
        <v>1773.9469999999999</v>
      </c>
      <c r="D14" s="21">
        <f>GETPIVOTDATA("Sum of ORO",storage!$L$2,"year",A14,"mo",9)</f>
        <v>1336.5239999999999</v>
      </c>
      <c r="E14" s="21">
        <f>GETPIVOTDATA("Sum of FOL",storage!$L$2,"year",A14,"mo",9)</f>
        <v>411.57499999999999</v>
      </c>
      <c r="F14" s="26">
        <f>CVP!H37</f>
        <v>0.1</v>
      </c>
      <c r="G14" s="26">
        <f>SWP!E44</f>
        <v>0.4</v>
      </c>
      <c r="H14" s="21">
        <f>allocation!G13</f>
        <v>1817.4537</v>
      </c>
      <c r="I14" s="21">
        <f>allocation!E13</f>
        <v>2433.8514</v>
      </c>
      <c r="J14" s="7">
        <f>GETPIVOTDATA("Sum of SWP",pivot_exp!$A$3,"year",A14)</f>
        <v>776.27199999999993</v>
      </c>
      <c r="K14" s="7">
        <f>GETPIVOTDATA("Sum of CVP",pivot_exp!$A$3,"year",A14)</f>
        <v>736.97800000000007</v>
      </c>
      <c r="L14" s="7">
        <f>GETPIVOTDATA("Sum of JPOD",pivot_exp!$A$3,"year",A14)</f>
        <v>111.19799999999994</v>
      </c>
      <c r="M14" s="7">
        <f>GETPIVOTDATA("Sum of CVC",pivot_exp!$A$3,"year",A14)</f>
        <v>13.216000000000003</v>
      </c>
      <c r="N14" s="35">
        <f>transfers!H11/1000</f>
        <v>219.64080000000001</v>
      </c>
      <c r="Q14">
        <f t="shared" si="1"/>
        <v>2009</v>
      </c>
      <c r="R14">
        <f t="shared" si="2"/>
        <v>0</v>
      </c>
      <c r="S14">
        <f t="shared" si="0"/>
        <v>0</v>
      </c>
      <c r="T14">
        <f t="shared" si="0"/>
        <v>0</v>
      </c>
      <c r="U14">
        <f t="shared" si="0"/>
        <v>1</v>
      </c>
      <c r="V14">
        <f t="shared" si="0"/>
        <v>0</v>
      </c>
      <c r="W14" s="7">
        <f t="shared" si="3"/>
        <v>3522.0459999999994</v>
      </c>
      <c r="X14" s="28">
        <f t="shared" si="4"/>
        <v>4251.3050999999996</v>
      </c>
      <c r="Y14" s="7">
        <f t="shared" si="5"/>
        <v>1513.25</v>
      </c>
      <c r="Z14" s="7">
        <f t="shared" si="6"/>
        <v>1293.6091999999999</v>
      </c>
      <c r="AA14" s="7">
        <f t="shared" si="7"/>
        <v>2094.8628099173552</v>
      </c>
      <c r="AB14" s="7">
        <f t="shared" si="8"/>
        <v>124.41399999999994</v>
      </c>
    </row>
    <row r="15" spans="1:28" x14ac:dyDescent="0.25">
      <c r="A15">
        <v>2010</v>
      </c>
      <c r="B15" s="18" t="s">
        <v>51</v>
      </c>
      <c r="C15" s="21">
        <f>GETPIVOTDATA("Sum of SHA",storage!$L$2,"year",A15,"mo",9)</f>
        <v>3318.779</v>
      </c>
      <c r="D15" s="21">
        <f>GETPIVOTDATA("Sum of ORO",storage!$L$2,"year",A15,"mo",9)</f>
        <v>1755.1849999999999</v>
      </c>
      <c r="E15" s="21">
        <f>GETPIVOTDATA("Sum of FOL",storage!$L$2,"year",A15,"mo",9)</f>
        <v>624.24199999999996</v>
      </c>
      <c r="F15" s="26">
        <f>CVP!H38</f>
        <v>0.45</v>
      </c>
      <c r="G15" s="26">
        <f>SWP!E45</f>
        <v>0.5</v>
      </c>
      <c r="H15" s="21">
        <f>allocation!G14</f>
        <v>1111.3923999999997</v>
      </c>
      <c r="I15" s="21">
        <f>allocation!E14</f>
        <v>2028.2094999999999</v>
      </c>
      <c r="J15" s="7">
        <f>GETPIVOTDATA("Sum of SWP",pivot_exp!$A$3,"year",A15)</f>
        <v>1115.576</v>
      </c>
      <c r="K15" s="7">
        <f>GETPIVOTDATA("Sum of CVP",pivot_exp!$A$3,"year",A15)</f>
        <v>750.62699999999995</v>
      </c>
      <c r="L15" s="7">
        <f>GETPIVOTDATA("Sum of JPOD",pivot_exp!$A$3,"year",A15)</f>
        <v>38.012999999999998</v>
      </c>
      <c r="M15" s="7">
        <f>GETPIVOTDATA("Sum of CVC",pivot_exp!$A$3,"year",A15)</f>
        <v>41.284999999999997</v>
      </c>
      <c r="N15" s="35">
        <f>transfers!H12/1000</f>
        <v>211.33199999999999</v>
      </c>
      <c r="Q15">
        <f t="shared" si="1"/>
        <v>2010</v>
      </c>
      <c r="R15">
        <f t="shared" si="2"/>
        <v>0</v>
      </c>
      <c r="S15">
        <f t="shared" si="0"/>
        <v>0</v>
      </c>
      <c r="T15">
        <f t="shared" si="0"/>
        <v>1</v>
      </c>
      <c r="U15">
        <f t="shared" si="0"/>
        <v>0</v>
      </c>
      <c r="V15">
        <f t="shared" si="0"/>
        <v>0</v>
      </c>
      <c r="W15" s="7">
        <f t="shared" si="3"/>
        <v>5698.2060000000001</v>
      </c>
      <c r="X15" s="28">
        <f t="shared" si="4"/>
        <v>3139.6018999999997</v>
      </c>
      <c r="Y15" s="7">
        <f t="shared" si="5"/>
        <v>1866.203</v>
      </c>
      <c r="Z15" s="7">
        <f t="shared" si="6"/>
        <v>1654.8710000000001</v>
      </c>
      <c r="AA15" s="7">
        <f t="shared" si="7"/>
        <v>2094.8628099173552</v>
      </c>
      <c r="AB15" s="7">
        <f t="shared" si="8"/>
        <v>79.298000000000002</v>
      </c>
    </row>
    <row r="16" spans="1:28" x14ac:dyDescent="0.25">
      <c r="A16">
        <v>2011</v>
      </c>
      <c r="B16" s="18" t="s">
        <v>50</v>
      </c>
      <c r="C16" s="21">
        <f>GETPIVOTDATA("Sum of SHA",storage!$L$2,"year",A16,"mo",9)</f>
        <v>3341.0940000000001</v>
      </c>
      <c r="D16" s="21">
        <f>GETPIVOTDATA("Sum of ORO",storage!$L$2,"year",A16,"mo",9)</f>
        <v>3044.665</v>
      </c>
      <c r="E16" s="21">
        <f>GETPIVOTDATA("Sum of FOL",storage!$L$2,"year",A16,"mo",9)</f>
        <v>740.36</v>
      </c>
      <c r="F16" s="26">
        <f>CVP!H39</f>
        <v>0.8</v>
      </c>
      <c r="G16" s="26">
        <f>SWP!E46</f>
        <v>0.8</v>
      </c>
      <c r="H16" s="21">
        <f>allocation!G15</f>
        <v>388.60459999999944</v>
      </c>
      <c r="I16" s="21">
        <f>allocation!E15</f>
        <v>811.28380000000004</v>
      </c>
      <c r="J16" s="7">
        <f>GETPIVOTDATA("Sum of SWP",pivot_exp!$A$3,"year",A16)</f>
        <v>1294.1660000000002</v>
      </c>
      <c r="K16" s="7">
        <f>GETPIVOTDATA("Sum of CVP",pivot_exp!$A$3,"year",A16)</f>
        <v>758.33100000000002</v>
      </c>
      <c r="L16" s="7">
        <f>GETPIVOTDATA("Sum of JPOD",pivot_exp!$A$3,"year",A16)</f>
        <v>0</v>
      </c>
      <c r="M16" s="7">
        <f>GETPIVOTDATA("Sum of CVC",pivot_exp!$A$3,"year",A16)</f>
        <v>0</v>
      </c>
      <c r="N16" s="35">
        <f>transfers!H13/1000</f>
        <v>0</v>
      </c>
      <c r="Q16">
        <f t="shared" si="1"/>
        <v>2011</v>
      </c>
      <c r="R16">
        <f t="shared" si="2"/>
        <v>1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7">
        <f t="shared" si="3"/>
        <v>7126.1189999999997</v>
      </c>
      <c r="X16" s="28">
        <f t="shared" si="4"/>
        <v>1199.8883999999994</v>
      </c>
      <c r="Y16" s="7">
        <f t="shared" si="5"/>
        <v>2052.4970000000003</v>
      </c>
      <c r="Z16" s="7">
        <f t="shared" si="6"/>
        <v>2052.4970000000003</v>
      </c>
      <c r="AA16" s="7">
        <f t="shared" si="7"/>
        <v>2094.8628099173552</v>
      </c>
      <c r="AB16" s="7">
        <f t="shared" si="8"/>
        <v>0</v>
      </c>
    </row>
    <row r="17" spans="1:28" x14ac:dyDescent="0.25">
      <c r="A17">
        <v>2012</v>
      </c>
      <c r="B17" s="18" t="s">
        <v>51</v>
      </c>
      <c r="C17" s="21">
        <f>GETPIVOTDATA("Sum of SHA",storage!$L$2,"year",A17,"mo",9)</f>
        <v>2591.56</v>
      </c>
      <c r="D17" s="21">
        <f>GETPIVOTDATA("Sum of ORO",storage!$L$2,"year",A17,"mo",9)</f>
        <v>1977.171</v>
      </c>
      <c r="E17" s="21">
        <f>GETPIVOTDATA("Sum of FOL",storage!$L$2,"year",A17,"mo",9)</f>
        <v>451.61</v>
      </c>
      <c r="F17" s="26">
        <f>CVP!H40</f>
        <v>0.4</v>
      </c>
      <c r="G17" s="26">
        <f>SWP!E47</f>
        <v>0.65</v>
      </c>
      <c r="H17" s="21">
        <f>allocation!G16</f>
        <v>1208.6740499999994</v>
      </c>
      <c r="I17" s="21">
        <f>allocation!E16</f>
        <v>1419.74665</v>
      </c>
      <c r="J17" s="7">
        <f>GETPIVOTDATA("Sum of SWP",pivot_exp!$A$3,"year",A17)</f>
        <v>1015.2910000000001</v>
      </c>
      <c r="K17" s="7">
        <f>GETPIVOTDATA("Sum of CVP",pivot_exp!$A$3,"year",A17)</f>
        <v>763.12200000000007</v>
      </c>
      <c r="L17" s="7">
        <f>GETPIVOTDATA("Sum of JPOD",pivot_exp!$A$3,"year",A17)</f>
        <v>29.696000000000012</v>
      </c>
      <c r="M17" s="7">
        <f>GETPIVOTDATA("Sum of CVC",pivot_exp!$A$3,"year",A17)</f>
        <v>11.669999999999998</v>
      </c>
      <c r="N17" s="35">
        <f>transfers!H14/1000</f>
        <v>59.346699999999998</v>
      </c>
      <c r="Q17">
        <f t="shared" si="1"/>
        <v>2012</v>
      </c>
      <c r="R17">
        <f t="shared" si="2"/>
        <v>0</v>
      </c>
      <c r="S17">
        <f t="shared" si="0"/>
        <v>0</v>
      </c>
      <c r="T17">
        <f t="shared" si="0"/>
        <v>1</v>
      </c>
      <c r="U17">
        <f t="shared" si="0"/>
        <v>0</v>
      </c>
      <c r="V17">
        <f t="shared" si="0"/>
        <v>0</v>
      </c>
      <c r="W17" s="7">
        <f t="shared" si="3"/>
        <v>5020.3409999999994</v>
      </c>
      <c r="X17" s="28">
        <f t="shared" si="4"/>
        <v>2628.4206999999997</v>
      </c>
      <c r="Y17" s="7">
        <f t="shared" si="5"/>
        <v>1778.413</v>
      </c>
      <c r="Z17" s="7">
        <f t="shared" si="6"/>
        <v>1719.0663</v>
      </c>
      <c r="AA17" s="7">
        <f t="shared" si="7"/>
        <v>2094.8628099173552</v>
      </c>
      <c r="AB17" s="7">
        <f t="shared" si="8"/>
        <v>41.366000000000014</v>
      </c>
    </row>
    <row r="18" spans="1:28" x14ac:dyDescent="0.3">
      <c r="A18">
        <v>2013</v>
      </c>
      <c r="B18" s="18" t="s">
        <v>49</v>
      </c>
      <c r="C18" s="21">
        <f>GETPIVOTDATA("Sum of SHA",storage!$L$2,"year",A18,"mo",9)</f>
        <v>1905.9849999999999</v>
      </c>
      <c r="D18" s="21">
        <f>GETPIVOTDATA("Sum of ORO",storage!$L$2,"year",A18,"mo",9)</f>
        <v>1633.287</v>
      </c>
      <c r="E18" s="21">
        <f>GETPIVOTDATA("Sum of FOL",storage!$L$2,"year",A18,"mo",9)</f>
        <v>361.108</v>
      </c>
      <c r="F18" s="26">
        <f>CVP!H41</f>
        <v>0.2</v>
      </c>
      <c r="G18" s="26">
        <f>SWP!E48</f>
        <v>0.35</v>
      </c>
      <c r="H18" s="21">
        <f>allocation!G17</f>
        <v>1606.1638999999996</v>
      </c>
      <c r="I18" s="21">
        <f>allocation!E17</f>
        <v>2636.6723499999998</v>
      </c>
      <c r="J18" s="7">
        <f>GETPIVOTDATA("Sum of SWP",pivot_exp!$A$3,"year",A18)</f>
        <v>866.80200000000013</v>
      </c>
      <c r="K18" s="7">
        <f>GETPIVOTDATA("Sum of CVP",pivot_exp!$A$3,"year",A18)</f>
        <v>654.65100000000007</v>
      </c>
      <c r="L18" s="7">
        <f>GETPIVOTDATA("Sum of JPOD",pivot_exp!$A$3,"year",A18)</f>
        <v>34.925999999999988</v>
      </c>
      <c r="M18" s="7">
        <f>GETPIVOTDATA("Sum of CVC",pivot_exp!$A$3,"year",A18)</f>
        <v>19.311000000000003</v>
      </c>
      <c r="N18" s="35">
        <f>transfers!H15/1000</f>
        <v>246.06049999999996</v>
      </c>
      <c r="Q18">
        <f t="shared" si="1"/>
        <v>2013</v>
      </c>
      <c r="R18">
        <f t="shared" si="2"/>
        <v>0</v>
      </c>
      <c r="S18">
        <f t="shared" si="0"/>
        <v>0</v>
      </c>
      <c r="T18">
        <f t="shared" si="0"/>
        <v>0</v>
      </c>
      <c r="U18">
        <f t="shared" si="0"/>
        <v>1</v>
      </c>
      <c r="V18">
        <f t="shared" si="0"/>
        <v>0</v>
      </c>
      <c r="W18" s="7">
        <f t="shared" si="3"/>
        <v>3900.38</v>
      </c>
      <c r="X18" s="28">
        <f t="shared" si="4"/>
        <v>4242.8362499999994</v>
      </c>
      <c r="Y18" s="7">
        <f t="shared" si="5"/>
        <v>1521.4530000000002</v>
      </c>
      <c r="Z18" s="7">
        <f t="shared" si="6"/>
        <v>1275.3925000000002</v>
      </c>
      <c r="AA18" s="7">
        <f t="shared" si="7"/>
        <v>2094.8628099173552</v>
      </c>
      <c r="AB18" s="7">
        <f t="shared" si="8"/>
        <v>54.236999999999995</v>
      </c>
    </row>
    <row r="19" spans="1:28" x14ac:dyDescent="0.3">
      <c r="A19">
        <v>2014</v>
      </c>
      <c r="B19" s="18" t="s">
        <v>52</v>
      </c>
      <c r="C19" s="21">
        <f>GETPIVOTDATA("Sum of SHA",storage!$L$2,"year",A19,"mo",9)</f>
        <v>1157.0840000000001</v>
      </c>
      <c r="D19" s="21">
        <f>GETPIVOTDATA("Sum of ORO",storage!$L$2,"year",A19,"mo",9)</f>
        <v>1075.8789999999999</v>
      </c>
      <c r="E19" s="21">
        <f>GETPIVOTDATA("Sum of FOL",storage!$L$2,"year",A19,"mo",9)</f>
        <v>344.98399999999998</v>
      </c>
      <c r="F19" s="26">
        <f>CVP!H42</f>
        <v>0</v>
      </c>
      <c r="G19" s="26">
        <f>SWP!E49</f>
        <v>0.05</v>
      </c>
      <c r="H19" s="21">
        <f>allocation!G18</f>
        <v>2430.0618999999997</v>
      </c>
      <c r="I19" s="21">
        <f>allocation!E18</f>
        <v>3853.5980500000001</v>
      </c>
      <c r="J19" s="7">
        <f>GETPIVOTDATA("Sum of SWP",pivot_exp!$A$3,"year",A19)</f>
        <v>285.24500000000006</v>
      </c>
      <c r="K19" s="7">
        <f>GETPIVOTDATA("Sum of CVP",pivot_exp!$A$3,"year",A19)</f>
        <v>152.61200000000002</v>
      </c>
      <c r="L19" s="7">
        <f>GETPIVOTDATA("Sum of JPOD",pivot_exp!$A$3,"year",A19)</f>
        <v>0</v>
      </c>
      <c r="M19" s="7">
        <f>GETPIVOTDATA("Sum of CVC",pivot_exp!$A$3,"year",A19)</f>
        <v>0</v>
      </c>
      <c r="N19" s="35">
        <f>transfers!H16/1000</f>
        <v>248.77740000000003</v>
      </c>
      <c r="Q19">
        <f t="shared" si="1"/>
        <v>2014</v>
      </c>
      <c r="R19">
        <f t="shared" si="2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1</v>
      </c>
      <c r="W19" s="7">
        <f t="shared" si="3"/>
        <v>2577.9469999999997</v>
      </c>
      <c r="X19" s="28">
        <f t="shared" si="4"/>
        <v>6283.6599499999993</v>
      </c>
      <c r="Y19" s="7">
        <f t="shared" si="5"/>
        <v>437.85700000000008</v>
      </c>
      <c r="Z19" s="7">
        <f t="shared" si="6"/>
        <v>189.07960000000006</v>
      </c>
      <c r="AA19" s="7">
        <f t="shared" si="7"/>
        <v>2094.8628099173552</v>
      </c>
      <c r="AB19" s="7">
        <f t="shared" si="8"/>
        <v>0</v>
      </c>
    </row>
    <row r="20" spans="1:28" x14ac:dyDescent="0.3">
      <c r="A20">
        <v>2015</v>
      </c>
      <c r="B20" s="18" t="s">
        <v>52</v>
      </c>
      <c r="C20" s="21">
        <f>GETPIVOTDATA("Sum of SHA",storage!$L$2,"year",A20,"mo",9)</f>
        <v>1602.5</v>
      </c>
      <c r="D20" s="21">
        <f>GETPIVOTDATA("Sum of ORO",storage!$L$2,"year",A20,"mo",9)</f>
        <v>1057.2270000000001</v>
      </c>
      <c r="E20" s="21">
        <f>GETPIVOTDATA("Sum of FOL",storage!$L$2,"year",A20,"mo",9)</f>
        <v>173.69900000000001</v>
      </c>
      <c r="F20" s="26">
        <f>CVP!H43</f>
        <v>0</v>
      </c>
      <c r="G20" s="26">
        <f>SWP!E50</f>
        <v>0.2</v>
      </c>
      <c r="H20" s="21">
        <f>allocation!G19</f>
        <v>2357.2157499999998</v>
      </c>
      <c r="I20" s="21">
        <f>allocation!E19</f>
        <v>3245.1352000000002</v>
      </c>
      <c r="J20" s="7">
        <f>GETPIVOTDATA("Sum of SWP",pivot_exp!$A$3,"year",A20)</f>
        <v>103.71000000000001</v>
      </c>
      <c r="K20" s="7">
        <f>GETPIVOTDATA("Sum of CVP",pivot_exp!$A$3,"year",A20)</f>
        <v>132.63300000000001</v>
      </c>
      <c r="L20" s="7">
        <f>GETPIVOTDATA("Sum of JPOD",pivot_exp!$A$3,"year",A20)</f>
        <v>1.5990000000000002</v>
      </c>
      <c r="M20" s="7">
        <f>GETPIVOTDATA("Sum of CVC",pivot_exp!$A$3,"year",A20)</f>
        <v>0</v>
      </c>
      <c r="N20" s="35">
        <f>transfers!H17/1000</f>
        <v>140.68177600000001</v>
      </c>
      <c r="Q20">
        <f t="shared" si="1"/>
        <v>2015</v>
      </c>
      <c r="R20">
        <f t="shared" si="2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1</v>
      </c>
      <c r="W20" s="7">
        <f t="shared" si="3"/>
        <v>2833.4259999999999</v>
      </c>
      <c r="X20" s="28">
        <f t="shared" si="4"/>
        <v>5602.35095</v>
      </c>
      <c r="Y20" s="7">
        <f t="shared" si="5"/>
        <v>236.34300000000002</v>
      </c>
      <c r="Z20" s="7">
        <f t="shared" si="6"/>
        <v>95.661224000000004</v>
      </c>
      <c r="AA20" s="7">
        <f t="shared" si="7"/>
        <v>2094.8628099173552</v>
      </c>
      <c r="AB20" s="7">
        <f t="shared" si="8"/>
        <v>1.5990000000000002</v>
      </c>
    </row>
    <row r="21" spans="1:28" x14ac:dyDescent="0.3">
      <c r="A21">
        <v>2016</v>
      </c>
      <c r="B21" s="18" t="s">
        <v>51</v>
      </c>
      <c r="C21" s="21">
        <f>GETPIVOTDATA("Sum of SHA",storage!$L$2,"year",A21,"mo",9)</f>
        <v>2811.3919999999998</v>
      </c>
      <c r="D21" s="21">
        <f>GETPIVOTDATA("Sum of ORO",storage!$L$2,"year",A21,"mo",9)</f>
        <v>1618.96</v>
      </c>
      <c r="E21" s="21">
        <f>GETPIVOTDATA("Sum of FOL",storage!$L$2,"year",A21,"mo",9)</f>
        <v>305.97399999999999</v>
      </c>
      <c r="F21" s="26">
        <f>CVP!H44</f>
        <v>0.05</v>
      </c>
      <c r="G21" s="26">
        <f>SWP!E51</f>
        <v>0.6</v>
      </c>
      <c r="H21" s="21">
        <f>allocation!G20</f>
        <v>1923.0985999999998</v>
      </c>
      <c r="I21" s="21">
        <f>allocation!E20</f>
        <v>1622.5676000000001</v>
      </c>
      <c r="J21" s="7">
        <f>GETPIVOTDATA("Sum of SWP",pivot_exp!$A$3,"year",A21)</f>
        <v>1114.479</v>
      </c>
      <c r="K21" s="7">
        <f>GETPIVOTDATA("Sum of CVP",pivot_exp!$A$3,"year",A21)</f>
        <v>447.86000000000007</v>
      </c>
      <c r="L21" s="7">
        <f>GETPIVOTDATA("Sum of JPOD",pivot_exp!$A$3,"year",A21)</f>
        <v>0</v>
      </c>
      <c r="M21" s="7">
        <f>GETPIVOTDATA("Sum of CVC",pivot_exp!$A$3,"year",A21)</f>
        <v>0</v>
      </c>
      <c r="N21" s="35">
        <f>transfers!H18/1000</f>
        <v>4.8000000000000001E-2</v>
      </c>
      <c r="Q21">
        <f t="shared" si="1"/>
        <v>2016</v>
      </c>
      <c r="R21">
        <f t="shared" si="2"/>
        <v>0</v>
      </c>
      <c r="S21">
        <f t="shared" si="2"/>
        <v>0</v>
      </c>
      <c r="T21">
        <f t="shared" si="2"/>
        <v>1</v>
      </c>
      <c r="U21">
        <f t="shared" si="2"/>
        <v>0</v>
      </c>
      <c r="V21">
        <f t="shared" si="2"/>
        <v>0</v>
      </c>
      <c r="W21" s="7">
        <f t="shared" si="3"/>
        <v>4736.326</v>
      </c>
      <c r="X21" s="28">
        <f t="shared" si="4"/>
        <v>3545.6661999999997</v>
      </c>
      <c r="Y21" s="7">
        <f t="shared" si="5"/>
        <v>1562.3390000000002</v>
      </c>
      <c r="Z21" s="7">
        <f t="shared" si="6"/>
        <v>1562.2910000000002</v>
      </c>
      <c r="AA21" s="7">
        <f t="shared" si="7"/>
        <v>2094.8628099173552</v>
      </c>
      <c r="AB21" s="7">
        <f t="shared" si="8"/>
        <v>0</v>
      </c>
    </row>
    <row r="22" spans="1:28" x14ac:dyDescent="0.3">
      <c r="B22" s="23"/>
    </row>
  </sheetData>
  <mergeCells count="4">
    <mergeCell ref="C3:E3"/>
    <mergeCell ref="F3:G3"/>
    <mergeCell ref="H3:I3"/>
    <mergeCell ref="J3:K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4"/>
  <sheetViews>
    <sheetView workbookViewId="0">
      <pane ySplit="3" topLeftCell="A16" activePane="bottomLeft" state="frozen"/>
      <selection activeCell="H1" sqref="H1:H1048576"/>
      <selection pane="bottomLeft" activeCell="H1" sqref="H1:H1048576"/>
    </sheetView>
  </sheetViews>
  <sheetFormatPr defaultRowHeight="15" x14ac:dyDescent="0.25"/>
  <cols>
    <col min="15" max="15" width="9.5703125" bestFit="1" customWidth="1"/>
  </cols>
  <sheetData>
    <row r="1" spans="1:32" x14ac:dyDescent="0.25">
      <c r="B1" t="s">
        <v>11</v>
      </c>
      <c r="H1" t="s">
        <v>12</v>
      </c>
      <c r="P1" t="s">
        <v>11</v>
      </c>
      <c r="V1" t="s">
        <v>12</v>
      </c>
    </row>
    <row r="2" spans="1:32" x14ac:dyDescent="0.25">
      <c r="E2" t="s">
        <v>13</v>
      </c>
      <c r="F2" t="s">
        <v>14</v>
      </c>
      <c r="K2" t="s">
        <v>15</v>
      </c>
      <c r="L2" t="s">
        <v>16</v>
      </c>
      <c r="M2" t="s">
        <v>17</v>
      </c>
      <c r="N2" t="s">
        <v>17</v>
      </c>
      <c r="S2" t="s">
        <v>13</v>
      </c>
      <c r="T2" t="s">
        <v>14</v>
      </c>
      <c r="Y2" t="s">
        <v>15</v>
      </c>
      <c r="Z2" t="s">
        <v>16</v>
      </c>
      <c r="AA2" t="s">
        <v>17</v>
      </c>
      <c r="AB2" t="s">
        <v>17</v>
      </c>
      <c r="AD2" t="s">
        <v>18</v>
      </c>
      <c r="AE2" t="s">
        <v>18</v>
      </c>
      <c r="AF2" t="s">
        <v>18</v>
      </c>
    </row>
    <row r="3" spans="1:32" x14ac:dyDescent="0.25">
      <c r="B3" t="s">
        <v>19</v>
      </c>
      <c r="C3" t="s">
        <v>20</v>
      </c>
      <c r="D3" t="s">
        <v>21</v>
      </c>
      <c r="E3" t="s">
        <v>22</v>
      </c>
      <c r="F3" t="s">
        <v>20</v>
      </c>
      <c r="G3" t="s">
        <v>23</v>
      </c>
      <c r="H3" t="s">
        <v>19</v>
      </c>
      <c r="I3" t="s">
        <v>20</v>
      </c>
      <c r="J3" t="s">
        <v>21</v>
      </c>
      <c r="K3" t="s">
        <v>22</v>
      </c>
      <c r="L3" t="s">
        <v>24</v>
      </c>
      <c r="M3" t="s">
        <v>25</v>
      </c>
      <c r="N3" t="s">
        <v>26</v>
      </c>
      <c r="P3" t="s">
        <v>19</v>
      </c>
      <c r="Q3" t="s">
        <v>20</v>
      </c>
      <c r="R3" t="s">
        <v>21</v>
      </c>
      <c r="S3" t="s">
        <v>22</v>
      </c>
      <c r="T3" t="s">
        <v>20</v>
      </c>
      <c r="U3" t="s">
        <v>23</v>
      </c>
      <c r="V3" t="s">
        <v>19</v>
      </c>
      <c r="W3" t="s">
        <v>20</v>
      </c>
      <c r="X3" t="s">
        <v>21</v>
      </c>
      <c r="Y3" t="s">
        <v>22</v>
      </c>
      <c r="Z3" t="s">
        <v>24</v>
      </c>
      <c r="AA3" t="s">
        <v>25</v>
      </c>
      <c r="AB3" t="s">
        <v>26</v>
      </c>
      <c r="AD3" t="s">
        <v>27</v>
      </c>
      <c r="AE3" t="s">
        <v>28</v>
      </c>
    </row>
    <row r="4" spans="1:32" s="8" customFormat="1" ht="15.75" thickBot="1" x14ac:dyDescent="0.3">
      <c r="B4" s="8">
        <v>447.72800000000001</v>
      </c>
      <c r="C4" s="8">
        <v>21.262</v>
      </c>
      <c r="D4" s="8">
        <v>151.25</v>
      </c>
      <c r="E4" s="8">
        <v>2115.62</v>
      </c>
      <c r="F4" s="8">
        <v>313.75</v>
      </c>
      <c r="G4" s="8">
        <v>195</v>
      </c>
      <c r="H4" s="8">
        <v>1945.633</v>
      </c>
      <c r="I4" s="8">
        <v>167.26499999999999</v>
      </c>
      <c r="J4" s="8">
        <v>271.00099999999998</v>
      </c>
      <c r="K4" s="8">
        <v>875.62300000000005</v>
      </c>
      <c r="L4" s="8">
        <v>155</v>
      </c>
      <c r="M4" s="8">
        <v>800</v>
      </c>
      <c r="N4" s="8">
        <v>1401.4749999999999</v>
      </c>
      <c r="AD4" s="8">
        <f>SUM(B4:G4)</f>
        <v>3244.6099999999997</v>
      </c>
      <c r="AE4" s="8">
        <f>SUM(H4:K4)</f>
        <v>3259.5220000000004</v>
      </c>
      <c r="AF4" s="9">
        <f>AD4+AE4</f>
        <v>6504.1319999999996</v>
      </c>
    </row>
    <row r="5" spans="1:32" x14ac:dyDescent="0.25">
      <c r="A5">
        <v>1977</v>
      </c>
      <c r="B5" s="10">
        <v>0.25</v>
      </c>
      <c r="C5" s="10">
        <v>0.5</v>
      </c>
      <c r="D5" s="10">
        <v>0.75</v>
      </c>
      <c r="E5" s="10">
        <v>0.75</v>
      </c>
      <c r="F5" s="10">
        <v>0.5</v>
      </c>
      <c r="G5" s="10">
        <v>0.5</v>
      </c>
      <c r="H5" s="10">
        <v>0.25</v>
      </c>
      <c r="I5" s="10">
        <v>0.5</v>
      </c>
      <c r="J5" s="10">
        <v>0.75</v>
      </c>
      <c r="K5" s="10">
        <v>0.75</v>
      </c>
      <c r="L5" s="10">
        <v>1</v>
      </c>
      <c r="M5" s="10">
        <v>0.25</v>
      </c>
      <c r="N5" s="10">
        <v>0</v>
      </c>
      <c r="O5" s="11">
        <f>A5</f>
        <v>1977</v>
      </c>
      <c r="P5" s="7">
        <f t="shared" ref="P5:AB20" si="0">B$4*B5</f>
        <v>111.932</v>
      </c>
      <c r="Q5" s="7">
        <f t="shared" si="0"/>
        <v>10.631</v>
      </c>
      <c r="R5" s="7">
        <f t="shared" si="0"/>
        <v>113.4375</v>
      </c>
      <c r="S5" s="7">
        <f t="shared" si="0"/>
        <v>1586.7149999999999</v>
      </c>
      <c r="T5" s="7">
        <f t="shared" si="0"/>
        <v>156.875</v>
      </c>
      <c r="U5" s="7">
        <f t="shared" si="0"/>
        <v>97.5</v>
      </c>
      <c r="V5" s="7">
        <f t="shared" si="0"/>
        <v>486.40825000000001</v>
      </c>
      <c r="W5" s="7">
        <f t="shared" si="0"/>
        <v>83.632499999999993</v>
      </c>
      <c r="X5" s="7">
        <f t="shared" si="0"/>
        <v>203.25074999999998</v>
      </c>
      <c r="Y5" s="7">
        <f t="shared" si="0"/>
        <v>656.71725000000004</v>
      </c>
      <c r="Z5" s="7">
        <f t="shared" si="0"/>
        <v>155</v>
      </c>
      <c r="AA5" s="7">
        <f t="shared" si="0"/>
        <v>200</v>
      </c>
      <c r="AB5" s="7">
        <f t="shared" si="0"/>
        <v>0</v>
      </c>
      <c r="AD5" s="12">
        <f>SUM(P5:U5)/1000</f>
        <v>2.0770904999999997</v>
      </c>
      <c r="AE5" s="12">
        <f>SUM(V5:Y5)/1000</f>
        <v>1.4300087500000001</v>
      </c>
      <c r="AF5" s="12">
        <f>AD5+AE5</f>
        <v>3.5070992499999996</v>
      </c>
    </row>
    <row r="6" spans="1:32" x14ac:dyDescent="0.25">
      <c r="A6">
        <v>1978</v>
      </c>
      <c r="B6" s="10">
        <v>1</v>
      </c>
      <c r="C6" s="10">
        <v>1</v>
      </c>
      <c r="D6" s="10">
        <v>1</v>
      </c>
      <c r="E6" s="10">
        <v>1</v>
      </c>
      <c r="F6" s="10">
        <v>1</v>
      </c>
      <c r="G6" s="10">
        <v>1</v>
      </c>
      <c r="H6" s="10">
        <v>1</v>
      </c>
      <c r="I6" s="10">
        <v>1</v>
      </c>
      <c r="J6" s="10">
        <v>1</v>
      </c>
      <c r="K6" s="10">
        <v>1</v>
      </c>
      <c r="L6" s="10">
        <v>1</v>
      </c>
      <c r="M6" s="10">
        <v>1</v>
      </c>
      <c r="N6" s="10">
        <v>1</v>
      </c>
      <c r="O6" s="11">
        <f t="shared" ref="O6:O44" si="1">A6</f>
        <v>1978</v>
      </c>
      <c r="P6" s="7">
        <f t="shared" si="0"/>
        <v>447.72800000000001</v>
      </c>
      <c r="Q6" s="7">
        <f t="shared" si="0"/>
        <v>21.262</v>
      </c>
      <c r="R6" s="7">
        <f t="shared" si="0"/>
        <v>151.25</v>
      </c>
      <c r="S6" s="7">
        <f t="shared" si="0"/>
        <v>2115.62</v>
      </c>
      <c r="T6" s="7">
        <f t="shared" si="0"/>
        <v>313.75</v>
      </c>
      <c r="U6" s="7">
        <f t="shared" si="0"/>
        <v>195</v>
      </c>
      <c r="V6" s="7">
        <f t="shared" si="0"/>
        <v>1945.633</v>
      </c>
      <c r="W6" s="7">
        <f t="shared" si="0"/>
        <v>167.26499999999999</v>
      </c>
      <c r="X6" s="7">
        <f t="shared" si="0"/>
        <v>271.00099999999998</v>
      </c>
      <c r="Y6" s="7">
        <f t="shared" si="0"/>
        <v>875.62300000000005</v>
      </c>
      <c r="Z6" s="7">
        <f t="shared" si="0"/>
        <v>155</v>
      </c>
      <c r="AA6" s="7">
        <f t="shared" si="0"/>
        <v>800</v>
      </c>
      <c r="AB6" s="7">
        <f t="shared" si="0"/>
        <v>1401.4749999999999</v>
      </c>
      <c r="AD6" s="12">
        <f t="shared" ref="AD6:AD44" si="2">SUM(P6:U6)/1000</f>
        <v>3.2446099999999998</v>
      </c>
      <c r="AE6" s="12">
        <f t="shared" ref="AE6:AE44" si="3">SUM(V6:Y6)/1000</f>
        <v>3.2595220000000005</v>
      </c>
      <c r="AF6" s="12">
        <f t="shared" ref="AF6:AF44" si="4">AD6+AE6</f>
        <v>6.5041320000000002</v>
      </c>
    </row>
    <row r="7" spans="1:32" x14ac:dyDescent="0.25">
      <c r="A7">
        <v>1979</v>
      </c>
      <c r="B7" s="10">
        <v>1</v>
      </c>
      <c r="C7" s="10">
        <v>1</v>
      </c>
      <c r="D7" s="10">
        <v>1</v>
      </c>
      <c r="E7" s="10">
        <v>1</v>
      </c>
      <c r="F7" s="10">
        <v>1</v>
      </c>
      <c r="G7" s="10">
        <v>1</v>
      </c>
      <c r="H7" s="10">
        <v>1</v>
      </c>
      <c r="I7" s="10">
        <v>1</v>
      </c>
      <c r="J7" s="10">
        <v>1</v>
      </c>
      <c r="K7" s="10">
        <v>1</v>
      </c>
      <c r="L7" s="10">
        <v>1</v>
      </c>
      <c r="M7" s="10">
        <v>1</v>
      </c>
      <c r="N7" s="10">
        <v>1</v>
      </c>
      <c r="O7" s="11">
        <f t="shared" si="1"/>
        <v>1979</v>
      </c>
      <c r="P7" s="7">
        <f t="shared" si="0"/>
        <v>447.72800000000001</v>
      </c>
      <c r="Q7" s="7">
        <f t="shared" si="0"/>
        <v>21.262</v>
      </c>
      <c r="R7" s="7">
        <f t="shared" si="0"/>
        <v>151.25</v>
      </c>
      <c r="S7" s="7">
        <f t="shared" si="0"/>
        <v>2115.62</v>
      </c>
      <c r="T7" s="7">
        <f t="shared" si="0"/>
        <v>313.75</v>
      </c>
      <c r="U7" s="7">
        <f t="shared" si="0"/>
        <v>195</v>
      </c>
      <c r="V7" s="7">
        <f t="shared" si="0"/>
        <v>1945.633</v>
      </c>
      <c r="W7" s="7">
        <f t="shared" si="0"/>
        <v>167.26499999999999</v>
      </c>
      <c r="X7" s="7">
        <f t="shared" si="0"/>
        <v>271.00099999999998</v>
      </c>
      <c r="Y7" s="7">
        <f t="shared" si="0"/>
        <v>875.62300000000005</v>
      </c>
      <c r="Z7" s="7">
        <f t="shared" si="0"/>
        <v>155</v>
      </c>
      <c r="AA7" s="7">
        <f t="shared" si="0"/>
        <v>800</v>
      </c>
      <c r="AB7" s="7">
        <f t="shared" si="0"/>
        <v>1401.4749999999999</v>
      </c>
      <c r="AD7" s="12">
        <f t="shared" si="2"/>
        <v>3.2446099999999998</v>
      </c>
      <c r="AE7" s="12">
        <f t="shared" si="3"/>
        <v>3.2595220000000005</v>
      </c>
      <c r="AF7" s="12">
        <f t="shared" si="4"/>
        <v>6.5041320000000002</v>
      </c>
    </row>
    <row r="8" spans="1:32" x14ac:dyDescent="0.25">
      <c r="A8">
        <v>1980</v>
      </c>
      <c r="B8" s="10">
        <v>1</v>
      </c>
      <c r="C8" s="10">
        <v>1</v>
      </c>
      <c r="D8" s="10">
        <v>1</v>
      </c>
      <c r="E8" s="10">
        <v>1</v>
      </c>
      <c r="F8" s="10">
        <v>1</v>
      </c>
      <c r="G8" s="10">
        <v>1</v>
      </c>
      <c r="H8" s="10">
        <v>1</v>
      </c>
      <c r="I8" s="10">
        <v>1</v>
      </c>
      <c r="J8" s="10">
        <v>1</v>
      </c>
      <c r="K8" s="10">
        <v>1</v>
      </c>
      <c r="L8" s="10">
        <v>1</v>
      </c>
      <c r="M8" s="10">
        <v>1</v>
      </c>
      <c r="N8" s="10">
        <v>1</v>
      </c>
      <c r="O8" s="11">
        <f t="shared" si="1"/>
        <v>1980</v>
      </c>
      <c r="P8" s="7">
        <f t="shared" si="0"/>
        <v>447.72800000000001</v>
      </c>
      <c r="Q8" s="7">
        <f t="shared" si="0"/>
        <v>21.262</v>
      </c>
      <c r="R8" s="7">
        <f t="shared" si="0"/>
        <v>151.25</v>
      </c>
      <c r="S8" s="7">
        <f t="shared" si="0"/>
        <v>2115.62</v>
      </c>
      <c r="T8" s="7">
        <f t="shared" si="0"/>
        <v>313.75</v>
      </c>
      <c r="U8" s="7">
        <f t="shared" si="0"/>
        <v>195</v>
      </c>
      <c r="V8" s="7">
        <f t="shared" si="0"/>
        <v>1945.633</v>
      </c>
      <c r="W8" s="7">
        <f t="shared" si="0"/>
        <v>167.26499999999999</v>
      </c>
      <c r="X8" s="7">
        <f t="shared" si="0"/>
        <v>271.00099999999998</v>
      </c>
      <c r="Y8" s="7">
        <f t="shared" si="0"/>
        <v>875.62300000000005</v>
      </c>
      <c r="Z8" s="7">
        <f t="shared" si="0"/>
        <v>155</v>
      </c>
      <c r="AA8" s="7">
        <f t="shared" si="0"/>
        <v>800</v>
      </c>
      <c r="AB8" s="7">
        <f t="shared" si="0"/>
        <v>1401.4749999999999</v>
      </c>
      <c r="AD8" s="12">
        <f t="shared" si="2"/>
        <v>3.2446099999999998</v>
      </c>
      <c r="AE8" s="12">
        <f t="shared" si="3"/>
        <v>3.2595220000000005</v>
      </c>
      <c r="AF8" s="12">
        <f t="shared" si="4"/>
        <v>6.5041320000000002</v>
      </c>
    </row>
    <row r="9" spans="1:32" x14ac:dyDescent="0.25">
      <c r="A9">
        <v>1981</v>
      </c>
      <c r="B9" s="10">
        <v>1</v>
      </c>
      <c r="C9" s="10">
        <v>1</v>
      </c>
      <c r="D9" s="10">
        <v>1</v>
      </c>
      <c r="E9" s="10">
        <v>1</v>
      </c>
      <c r="F9" s="10">
        <v>1</v>
      </c>
      <c r="G9" s="10">
        <v>1</v>
      </c>
      <c r="H9" s="10">
        <v>1</v>
      </c>
      <c r="I9" s="10">
        <v>1</v>
      </c>
      <c r="J9" s="10">
        <v>1</v>
      </c>
      <c r="K9" s="10">
        <v>1</v>
      </c>
      <c r="L9" s="10">
        <v>1</v>
      </c>
      <c r="M9" s="10">
        <v>1</v>
      </c>
      <c r="N9" s="10">
        <v>1</v>
      </c>
      <c r="O9" s="11">
        <f t="shared" si="1"/>
        <v>1981</v>
      </c>
      <c r="P9" s="7">
        <f t="shared" si="0"/>
        <v>447.72800000000001</v>
      </c>
      <c r="Q9" s="7">
        <f t="shared" si="0"/>
        <v>21.262</v>
      </c>
      <c r="R9" s="7">
        <f t="shared" si="0"/>
        <v>151.25</v>
      </c>
      <c r="S9" s="7">
        <f t="shared" si="0"/>
        <v>2115.62</v>
      </c>
      <c r="T9" s="7">
        <f t="shared" si="0"/>
        <v>313.75</v>
      </c>
      <c r="U9" s="7">
        <f t="shared" si="0"/>
        <v>195</v>
      </c>
      <c r="V9" s="7">
        <f t="shared" si="0"/>
        <v>1945.633</v>
      </c>
      <c r="W9" s="7">
        <f t="shared" si="0"/>
        <v>167.26499999999999</v>
      </c>
      <c r="X9" s="7">
        <f t="shared" si="0"/>
        <v>271.00099999999998</v>
      </c>
      <c r="Y9" s="7">
        <f t="shared" si="0"/>
        <v>875.62300000000005</v>
      </c>
      <c r="Z9" s="7">
        <f t="shared" si="0"/>
        <v>155</v>
      </c>
      <c r="AA9" s="7">
        <f t="shared" si="0"/>
        <v>800</v>
      </c>
      <c r="AB9" s="7">
        <f t="shared" si="0"/>
        <v>1401.4749999999999</v>
      </c>
      <c r="AD9" s="12">
        <f t="shared" si="2"/>
        <v>3.2446099999999998</v>
      </c>
      <c r="AE9" s="12">
        <f t="shared" si="3"/>
        <v>3.2595220000000005</v>
      </c>
      <c r="AF9" s="12">
        <f t="shared" si="4"/>
        <v>6.5041320000000002</v>
      </c>
    </row>
    <row r="10" spans="1:32" x14ac:dyDescent="0.25">
      <c r="A10">
        <v>1982</v>
      </c>
      <c r="B10" s="10">
        <v>1</v>
      </c>
      <c r="C10" s="10">
        <v>1</v>
      </c>
      <c r="D10" s="10">
        <v>1</v>
      </c>
      <c r="E10" s="10">
        <v>1</v>
      </c>
      <c r="F10" s="10">
        <v>1</v>
      </c>
      <c r="G10" s="10">
        <v>1</v>
      </c>
      <c r="H10" s="10">
        <v>1</v>
      </c>
      <c r="I10" s="10">
        <v>1</v>
      </c>
      <c r="J10" s="10">
        <v>1</v>
      </c>
      <c r="K10" s="10">
        <v>1</v>
      </c>
      <c r="L10" s="10">
        <v>1</v>
      </c>
      <c r="M10" s="10">
        <v>1</v>
      </c>
      <c r="N10" s="10">
        <v>1</v>
      </c>
      <c r="O10" s="11">
        <f t="shared" si="1"/>
        <v>1982</v>
      </c>
      <c r="P10" s="7">
        <f t="shared" si="0"/>
        <v>447.72800000000001</v>
      </c>
      <c r="Q10" s="7">
        <f t="shared" si="0"/>
        <v>21.262</v>
      </c>
      <c r="R10" s="7">
        <f t="shared" si="0"/>
        <v>151.25</v>
      </c>
      <c r="S10" s="7">
        <f t="shared" si="0"/>
        <v>2115.62</v>
      </c>
      <c r="T10" s="7">
        <f t="shared" si="0"/>
        <v>313.75</v>
      </c>
      <c r="U10" s="7">
        <f t="shared" si="0"/>
        <v>195</v>
      </c>
      <c r="V10" s="7">
        <f t="shared" si="0"/>
        <v>1945.633</v>
      </c>
      <c r="W10" s="7">
        <f t="shared" si="0"/>
        <v>167.26499999999999</v>
      </c>
      <c r="X10" s="7">
        <f t="shared" si="0"/>
        <v>271.00099999999998</v>
      </c>
      <c r="Y10" s="7">
        <f t="shared" si="0"/>
        <v>875.62300000000005</v>
      </c>
      <c r="Z10" s="7">
        <f t="shared" si="0"/>
        <v>155</v>
      </c>
      <c r="AA10" s="7">
        <f t="shared" si="0"/>
        <v>800</v>
      </c>
      <c r="AB10" s="7">
        <f t="shared" si="0"/>
        <v>1401.4749999999999</v>
      </c>
      <c r="AD10" s="12">
        <f t="shared" si="2"/>
        <v>3.2446099999999998</v>
      </c>
      <c r="AE10" s="12">
        <f t="shared" si="3"/>
        <v>3.2595220000000005</v>
      </c>
      <c r="AF10" s="12">
        <f t="shared" si="4"/>
        <v>6.5041320000000002</v>
      </c>
    </row>
    <row r="11" spans="1:32" x14ac:dyDescent="0.25">
      <c r="A11">
        <v>1983</v>
      </c>
      <c r="B11" s="10">
        <v>1</v>
      </c>
      <c r="C11" s="10">
        <v>1</v>
      </c>
      <c r="D11" s="10">
        <v>1</v>
      </c>
      <c r="E11" s="10">
        <v>1</v>
      </c>
      <c r="F11" s="10">
        <v>1</v>
      </c>
      <c r="G11" s="10">
        <v>1</v>
      </c>
      <c r="H11" s="10">
        <v>1</v>
      </c>
      <c r="I11" s="10">
        <v>1</v>
      </c>
      <c r="J11" s="10">
        <v>1</v>
      </c>
      <c r="K11" s="10">
        <v>1</v>
      </c>
      <c r="L11" s="10">
        <v>1</v>
      </c>
      <c r="M11" s="10">
        <v>1</v>
      </c>
      <c r="N11" s="10">
        <v>1</v>
      </c>
      <c r="O11" s="11">
        <f t="shared" si="1"/>
        <v>1983</v>
      </c>
      <c r="P11" s="7">
        <f t="shared" si="0"/>
        <v>447.72800000000001</v>
      </c>
      <c r="Q11" s="7">
        <f t="shared" si="0"/>
        <v>21.262</v>
      </c>
      <c r="R11" s="7">
        <f t="shared" si="0"/>
        <v>151.25</v>
      </c>
      <c r="S11" s="7">
        <f t="shared" si="0"/>
        <v>2115.62</v>
      </c>
      <c r="T11" s="7">
        <f t="shared" si="0"/>
        <v>313.75</v>
      </c>
      <c r="U11" s="7">
        <f t="shared" si="0"/>
        <v>195</v>
      </c>
      <c r="V11" s="7">
        <f t="shared" si="0"/>
        <v>1945.633</v>
      </c>
      <c r="W11" s="7">
        <f t="shared" si="0"/>
        <v>167.26499999999999</v>
      </c>
      <c r="X11" s="7">
        <f t="shared" si="0"/>
        <v>271.00099999999998</v>
      </c>
      <c r="Y11" s="7">
        <f t="shared" si="0"/>
        <v>875.62300000000005</v>
      </c>
      <c r="Z11" s="7">
        <f t="shared" si="0"/>
        <v>155</v>
      </c>
      <c r="AA11" s="7">
        <f t="shared" si="0"/>
        <v>800</v>
      </c>
      <c r="AB11" s="7">
        <f t="shared" si="0"/>
        <v>1401.4749999999999</v>
      </c>
      <c r="AD11" s="12">
        <f t="shared" si="2"/>
        <v>3.2446099999999998</v>
      </c>
      <c r="AE11" s="12">
        <f t="shared" si="3"/>
        <v>3.2595220000000005</v>
      </c>
      <c r="AF11" s="12">
        <f t="shared" si="4"/>
        <v>6.5041320000000002</v>
      </c>
    </row>
    <row r="12" spans="1:32" x14ac:dyDescent="0.25">
      <c r="A12">
        <v>1984</v>
      </c>
      <c r="B12" s="10">
        <v>1</v>
      </c>
      <c r="C12" s="10">
        <v>1</v>
      </c>
      <c r="D12" s="10">
        <v>1</v>
      </c>
      <c r="E12" s="10">
        <v>1</v>
      </c>
      <c r="F12" s="10">
        <v>1</v>
      </c>
      <c r="G12" s="10">
        <v>1</v>
      </c>
      <c r="H12" s="10">
        <v>1</v>
      </c>
      <c r="I12" s="10">
        <v>1</v>
      </c>
      <c r="J12" s="10">
        <v>1</v>
      </c>
      <c r="K12" s="10">
        <v>1</v>
      </c>
      <c r="L12" s="10">
        <v>1</v>
      </c>
      <c r="M12" s="10">
        <v>1</v>
      </c>
      <c r="N12" s="10">
        <v>1</v>
      </c>
      <c r="O12" s="11">
        <f t="shared" si="1"/>
        <v>1984</v>
      </c>
      <c r="P12" s="7">
        <f t="shared" si="0"/>
        <v>447.72800000000001</v>
      </c>
      <c r="Q12" s="7">
        <f t="shared" si="0"/>
        <v>21.262</v>
      </c>
      <c r="R12" s="7">
        <f t="shared" si="0"/>
        <v>151.25</v>
      </c>
      <c r="S12" s="7">
        <f t="shared" si="0"/>
        <v>2115.62</v>
      </c>
      <c r="T12" s="7">
        <f t="shared" si="0"/>
        <v>313.75</v>
      </c>
      <c r="U12" s="7">
        <f t="shared" si="0"/>
        <v>195</v>
      </c>
      <c r="V12" s="7">
        <f t="shared" si="0"/>
        <v>1945.633</v>
      </c>
      <c r="W12" s="7">
        <f t="shared" si="0"/>
        <v>167.26499999999999</v>
      </c>
      <c r="X12" s="7">
        <f t="shared" si="0"/>
        <v>271.00099999999998</v>
      </c>
      <c r="Y12" s="7">
        <f t="shared" si="0"/>
        <v>875.62300000000005</v>
      </c>
      <c r="Z12" s="7">
        <f t="shared" si="0"/>
        <v>155</v>
      </c>
      <c r="AA12" s="7">
        <f t="shared" si="0"/>
        <v>800</v>
      </c>
      <c r="AB12" s="7">
        <f t="shared" si="0"/>
        <v>1401.4749999999999</v>
      </c>
      <c r="AD12" s="12">
        <f t="shared" si="2"/>
        <v>3.2446099999999998</v>
      </c>
      <c r="AE12" s="12">
        <f t="shared" si="3"/>
        <v>3.2595220000000005</v>
      </c>
      <c r="AF12" s="12">
        <f t="shared" si="4"/>
        <v>6.5041320000000002</v>
      </c>
    </row>
    <row r="13" spans="1:32" x14ac:dyDescent="0.25">
      <c r="A13">
        <v>1985</v>
      </c>
      <c r="B13" s="10">
        <v>1</v>
      </c>
      <c r="C13" s="10">
        <v>1</v>
      </c>
      <c r="D13" s="10">
        <v>1</v>
      </c>
      <c r="E13" s="10">
        <v>1</v>
      </c>
      <c r="F13" s="10">
        <v>1</v>
      </c>
      <c r="G13" s="10">
        <v>1</v>
      </c>
      <c r="H13" s="10">
        <v>1</v>
      </c>
      <c r="I13" s="10">
        <v>1</v>
      </c>
      <c r="J13" s="10">
        <v>1</v>
      </c>
      <c r="K13" s="10">
        <v>1</v>
      </c>
      <c r="L13" s="10">
        <v>1</v>
      </c>
      <c r="M13" s="10">
        <v>1</v>
      </c>
      <c r="N13" s="10">
        <v>1</v>
      </c>
      <c r="O13" s="11">
        <f t="shared" si="1"/>
        <v>1985</v>
      </c>
      <c r="P13" s="7">
        <f t="shared" si="0"/>
        <v>447.72800000000001</v>
      </c>
      <c r="Q13" s="7">
        <f t="shared" si="0"/>
        <v>21.262</v>
      </c>
      <c r="R13" s="7">
        <f t="shared" si="0"/>
        <v>151.25</v>
      </c>
      <c r="S13" s="7">
        <f t="shared" si="0"/>
        <v>2115.62</v>
      </c>
      <c r="T13" s="7">
        <f t="shared" si="0"/>
        <v>313.75</v>
      </c>
      <c r="U13" s="7">
        <f t="shared" si="0"/>
        <v>195</v>
      </c>
      <c r="V13" s="7">
        <f t="shared" si="0"/>
        <v>1945.633</v>
      </c>
      <c r="W13" s="7">
        <f t="shared" si="0"/>
        <v>167.26499999999999</v>
      </c>
      <c r="X13" s="7">
        <f t="shared" si="0"/>
        <v>271.00099999999998</v>
      </c>
      <c r="Y13" s="7">
        <f t="shared" si="0"/>
        <v>875.62300000000005</v>
      </c>
      <c r="Z13" s="7">
        <f t="shared" si="0"/>
        <v>155</v>
      </c>
      <c r="AA13" s="7">
        <f t="shared" si="0"/>
        <v>800</v>
      </c>
      <c r="AB13" s="7">
        <f t="shared" si="0"/>
        <v>1401.4749999999999</v>
      </c>
      <c r="AD13" s="12">
        <f t="shared" si="2"/>
        <v>3.2446099999999998</v>
      </c>
      <c r="AE13" s="12">
        <f t="shared" si="3"/>
        <v>3.2595220000000005</v>
      </c>
      <c r="AF13" s="12">
        <f t="shared" si="4"/>
        <v>6.5041320000000002</v>
      </c>
    </row>
    <row r="14" spans="1:32" x14ac:dyDescent="0.25">
      <c r="A14">
        <v>1986</v>
      </c>
      <c r="B14" s="10">
        <v>1</v>
      </c>
      <c r="C14" s="10">
        <v>1</v>
      </c>
      <c r="D14" s="10">
        <v>1</v>
      </c>
      <c r="E14" s="10">
        <v>1</v>
      </c>
      <c r="F14" s="10">
        <v>1</v>
      </c>
      <c r="G14" s="10">
        <v>1</v>
      </c>
      <c r="H14" s="10">
        <v>1</v>
      </c>
      <c r="I14" s="10">
        <v>1</v>
      </c>
      <c r="J14" s="10">
        <v>1</v>
      </c>
      <c r="K14" s="10">
        <v>1</v>
      </c>
      <c r="L14" s="10">
        <v>1</v>
      </c>
      <c r="M14" s="10">
        <v>1</v>
      </c>
      <c r="N14" s="10">
        <v>1</v>
      </c>
      <c r="O14" s="11">
        <f t="shared" si="1"/>
        <v>1986</v>
      </c>
      <c r="P14" s="7">
        <f t="shared" si="0"/>
        <v>447.72800000000001</v>
      </c>
      <c r="Q14" s="7">
        <f t="shared" si="0"/>
        <v>21.262</v>
      </c>
      <c r="R14" s="7">
        <f t="shared" si="0"/>
        <v>151.25</v>
      </c>
      <c r="S14" s="7">
        <f t="shared" si="0"/>
        <v>2115.62</v>
      </c>
      <c r="T14" s="7">
        <f t="shared" si="0"/>
        <v>313.75</v>
      </c>
      <c r="U14" s="7">
        <f t="shared" si="0"/>
        <v>195</v>
      </c>
      <c r="V14" s="7">
        <f t="shared" si="0"/>
        <v>1945.633</v>
      </c>
      <c r="W14" s="7">
        <f t="shared" si="0"/>
        <v>167.26499999999999</v>
      </c>
      <c r="X14" s="7">
        <f t="shared" si="0"/>
        <v>271.00099999999998</v>
      </c>
      <c r="Y14" s="7">
        <f t="shared" si="0"/>
        <v>875.62300000000005</v>
      </c>
      <c r="Z14" s="7">
        <f t="shared" si="0"/>
        <v>155</v>
      </c>
      <c r="AA14" s="7">
        <f t="shared" si="0"/>
        <v>800</v>
      </c>
      <c r="AB14" s="7">
        <f t="shared" si="0"/>
        <v>1401.4749999999999</v>
      </c>
      <c r="AD14" s="12">
        <f t="shared" si="2"/>
        <v>3.2446099999999998</v>
      </c>
      <c r="AE14" s="12">
        <f t="shared" si="3"/>
        <v>3.2595220000000005</v>
      </c>
      <c r="AF14" s="12">
        <f t="shared" si="4"/>
        <v>6.5041320000000002</v>
      </c>
    </row>
    <row r="15" spans="1:32" x14ac:dyDescent="0.25">
      <c r="A15">
        <v>1987</v>
      </c>
      <c r="B15" s="10">
        <v>1</v>
      </c>
      <c r="C15" s="10">
        <v>1</v>
      </c>
      <c r="D15" s="10">
        <v>1</v>
      </c>
      <c r="E15" s="10">
        <v>1</v>
      </c>
      <c r="F15" s="10">
        <v>1</v>
      </c>
      <c r="G15" s="10">
        <v>1</v>
      </c>
      <c r="H15" s="10">
        <v>1</v>
      </c>
      <c r="I15" s="10">
        <v>1</v>
      </c>
      <c r="J15" s="10">
        <v>1</v>
      </c>
      <c r="K15" s="10">
        <v>1</v>
      </c>
      <c r="L15" s="10">
        <v>1</v>
      </c>
      <c r="M15" s="10">
        <v>1</v>
      </c>
      <c r="N15" s="10">
        <v>1</v>
      </c>
      <c r="O15" s="11">
        <f t="shared" si="1"/>
        <v>1987</v>
      </c>
      <c r="P15" s="7">
        <f t="shared" si="0"/>
        <v>447.72800000000001</v>
      </c>
      <c r="Q15" s="7">
        <f t="shared" si="0"/>
        <v>21.262</v>
      </c>
      <c r="R15" s="7">
        <f t="shared" si="0"/>
        <v>151.25</v>
      </c>
      <c r="S15" s="7">
        <f t="shared" si="0"/>
        <v>2115.62</v>
      </c>
      <c r="T15" s="7">
        <f t="shared" si="0"/>
        <v>313.75</v>
      </c>
      <c r="U15" s="7">
        <f t="shared" si="0"/>
        <v>195</v>
      </c>
      <c r="V15" s="7">
        <f t="shared" si="0"/>
        <v>1945.633</v>
      </c>
      <c r="W15" s="7">
        <f t="shared" si="0"/>
        <v>167.26499999999999</v>
      </c>
      <c r="X15" s="7">
        <f t="shared" si="0"/>
        <v>271.00099999999998</v>
      </c>
      <c r="Y15" s="7">
        <f t="shared" si="0"/>
        <v>875.62300000000005</v>
      </c>
      <c r="Z15" s="7">
        <f t="shared" si="0"/>
        <v>155</v>
      </c>
      <c r="AA15" s="7">
        <f t="shared" si="0"/>
        <v>800</v>
      </c>
      <c r="AB15" s="7">
        <f t="shared" si="0"/>
        <v>1401.4749999999999</v>
      </c>
      <c r="AD15" s="12">
        <f t="shared" si="2"/>
        <v>3.2446099999999998</v>
      </c>
      <c r="AE15" s="12">
        <f t="shared" si="3"/>
        <v>3.2595220000000005</v>
      </c>
      <c r="AF15" s="12">
        <f t="shared" si="4"/>
        <v>6.5041320000000002</v>
      </c>
    </row>
    <row r="16" spans="1:32" x14ac:dyDescent="0.25">
      <c r="A16">
        <v>1988</v>
      </c>
      <c r="B16" s="10">
        <v>1</v>
      </c>
      <c r="C16" s="10">
        <v>1</v>
      </c>
      <c r="D16" s="10">
        <v>1</v>
      </c>
      <c r="E16" s="10">
        <v>1</v>
      </c>
      <c r="F16" s="10">
        <v>1</v>
      </c>
      <c r="G16" s="10">
        <v>1</v>
      </c>
      <c r="H16" s="10">
        <v>1</v>
      </c>
      <c r="I16" s="10">
        <v>1</v>
      </c>
      <c r="J16" s="10">
        <v>1</v>
      </c>
      <c r="K16" s="10">
        <v>1</v>
      </c>
      <c r="L16" s="10">
        <v>1</v>
      </c>
      <c r="M16" s="10">
        <v>1</v>
      </c>
      <c r="N16" s="10">
        <v>1</v>
      </c>
      <c r="O16" s="11">
        <f t="shared" si="1"/>
        <v>1988</v>
      </c>
      <c r="P16" s="7">
        <f t="shared" si="0"/>
        <v>447.72800000000001</v>
      </c>
      <c r="Q16" s="7">
        <f t="shared" si="0"/>
        <v>21.262</v>
      </c>
      <c r="R16" s="7">
        <f t="shared" si="0"/>
        <v>151.25</v>
      </c>
      <c r="S16" s="7">
        <f t="shared" si="0"/>
        <v>2115.62</v>
      </c>
      <c r="T16" s="7">
        <f t="shared" si="0"/>
        <v>313.75</v>
      </c>
      <c r="U16" s="7">
        <f t="shared" si="0"/>
        <v>195</v>
      </c>
      <c r="V16" s="7">
        <f t="shared" si="0"/>
        <v>1945.633</v>
      </c>
      <c r="W16" s="7">
        <f t="shared" si="0"/>
        <v>167.26499999999999</v>
      </c>
      <c r="X16" s="7">
        <f t="shared" si="0"/>
        <v>271.00099999999998</v>
      </c>
      <c r="Y16" s="7">
        <f t="shared" si="0"/>
        <v>875.62300000000005</v>
      </c>
      <c r="Z16" s="7">
        <f t="shared" si="0"/>
        <v>155</v>
      </c>
      <c r="AA16" s="7">
        <f t="shared" si="0"/>
        <v>800</v>
      </c>
      <c r="AB16" s="7">
        <f t="shared" si="0"/>
        <v>1401.4749999999999</v>
      </c>
      <c r="AD16" s="12">
        <f t="shared" si="2"/>
        <v>3.2446099999999998</v>
      </c>
      <c r="AE16" s="12">
        <f t="shared" si="3"/>
        <v>3.2595220000000005</v>
      </c>
      <c r="AF16" s="12">
        <f t="shared" si="4"/>
        <v>6.5041320000000002</v>
      </c>
    </row>
    <row r="17" spans="1:32" x14ac:dyDescent="0.25">
      <c r="A17">
        <v>1989</v>
      </c>
      <c r="B17" s="10">
        <v>1</v>
      </c>
      <c r="C17" s="10">
        <v>1</v>
      </c>
      <c r="D17" s="10">
        <v>1</v>
      </c>
      <c r="E17" s="10">
        <v>1</v>
      </c>
      <c r="F17" s="10">
        <v>1</v>
      </c>
      <c r="G17" s="10">
        <v>1</v>
      </c>
      <c r="H17" s="10">
        <v>1</v>
      </c>
      <c r="I17" s="10">
        <v>1</v>
      </c>
      <c r="J17" s="10">
        <v>1</v>
      </c>
      <c r="K17" s="10">
        <v>1</v>
      </c>
      <c r="L17" s="10">
        <v>1</v>
      </c>
      <c r="M17" s="10">
        <v>1</v>
      </c>
      <c r="N17" s="10">
        <v>1</v>
      </c>
      <c r="O17" s="11">
        <f t="shared" si="1"/>
        <v>1989</v>
      </c>
      <c r="P17" s="7">
        <f t="shared" si="0"/>
        <v>447.72800000000001</v>
      </c>
      <c r="Q17" s="7">
        <f t="shared" si="0"/>
        <v>21.262</v>
      </c>
      <c r="R17" s="7">
        <f t="shared" si="0"/>
        <v>151.25</v>
      </c>
      <c r="S17" s="7">
        <f t="shared" si="0"/>
        <v>2115.62</v>
      </c>
      <c r="T17" s="7">
        <f t="shared" si="0"/>
        <v>313.75</v>
      </c>
      <c r="U17" s="7">
        <f t="shared" si="0"/>
        <v>195</v>
      </c>
      <c r="V17" s="7">
        <f t="shared" si="0"/>
        <v>1945.633</v>
      </c>
      <c r="W17" s="7">
        <f t="shared" si="0"/>
        <v>167.26499999999999</v>
      </c>
      <c r="X17" s="7">
        <f t="shared" si="0"/>
        <v>271.00099999999998</v>
      </c>
      <c r="Y17" s="7">
        <f t="shared" si="0"/>
        <v>875.62300000000005</v>
      </c>
      <c r="Z17" s="7">
        <f t="shared" si="0"/>
        <v>155</v>
      </c>
      <c r="AA17" s="7">
        <f t="shared" si="0"/>
        <v>800</v>
      </c>
      <c r="AB17" s="7">
        <f t="shared" si="0"/>
        <v>1401.4749999999999</v>
      </c>
      <c r="AD17" s="12">
        <f t="shared" si="2"/>
        <v>3.2446099999999998</v>
      </c>
      <c r="AE17" s="12">
        <f t="shared" si="3"/>
        <v>3.2595220000000005</v>
      </c>
      <c r="AF17" s="12">
        <f t="shared" si="4"/>
        <v>6.5041320000000002</v>
      </c>
    </row>
    <row r="18" spans="1:32" x14ac:dyDescent="0.25">
      <c r="A18">
        <v>1990</v>
      </c>
      <c r="B18" s="10">
        <v>0.5</v>
      </c>
      <c r="C18" s="10">
        <v>0.75</v>
      </c>
      <c r="D18" s="10">
        <v>1</v>
      </c>
      <c r="E18" s="10">
        <v>1</v>
      </c>
      <c r="F18" s="10">
        <v>0.75</v>
      </c>
      <c r="G18" s="10">
        <v>0.75</v>
      </c>
      <c r="H18" s="10">
        <v>0.5</v>
      </c>
      <c r="I18" s="10">
        <v>0.75</v>
      </c>
      <c r="J18" s="10">
        <v>1</v>
      </c>
      <c r="K18" s="10">
        <v>1</v>
      </c>
      <c r="L18" s="10">
        <v>1</v>
      </c>
      <c r="M18" s="10">
        <v>0.68</v>
      </c>
      <c r="N18" s="10">
        <v>0</v>
      </c>
      <c r="O18" s="11">
        <f t="shared" si="1"/>
        <v>1990</v>
      </c>
      <c r="P18" s="7">
        <f t="shared" si="0"/>
        <v>223.864</v>
      </c>
      <c r="Q18" s="7">
        <f t="shared" si="0"/>
        <v>15.9465</v>
      </c>
      <c r="R18" s="7">
        <f t="shared" si="0"/>
        <v>151.25</v>
      </c>
      <c r="S18" s="7">
        <f t="shared" si="0"/>
        <v>2115.62</v>
      </c>
      <c r="T18" s="7">
        <f t="shared" si="0"/>
        <v>235.3125</v>
      </c>
      <c r="U18" s="7">
        <f t="shared" si="0"/>
        <v>146.25</v>
      </c>
      <c r="V18" s="7">
        <f t="shared" si="0"/>
        <v>972.81650000000002</v>
      </c>
      <c r="W18" s="7">
        <f t="shared" si="0"/>
        <v>125.44874999999999</v>
      </c>
      <c r="X18" s="7">
        <f t="shared" si="0"/>
        <v>271.00099999999998</v>
      </c>
      <c r="Y18" s="7">
        <f t="shared" si="0"/>
        <v>875.62300000000005</v>
      </c>
      <c r="Z18" s="7">
        <f t="shared" si="0"/>
        <v>155</v>
      </c>
      <c r="AA18" s="7">
        <f t="shared" si="0"/>
        <v>544</v>
      </c>
      <c r="AB18" s="7">
        <f t="shared" si="0"/>
        <v>0</v>
      </c>
      <c r="AD18" s="12">
        <f t="shared" si="2"/>
        <v>2.8882430000000001</v>
      </c>
      <c r="AE18" s="12">
        <f t="shared" si="3"/>
        <v>2.2448892500000004</v>
      </c>
      <c r="AF18" s="12">
        <f t="shared" si="4"/>
        <v>5.133132250000001</v>
      </c>
    </row>
    <row r="19" spans="1:32" x14ac:dyDescent="0.25">
      <c r="A19">
        <v>1991</v>
      </c>
      <c r="B19" s="10">
        <v>0.25</v>
      </c>
      <c r="C19" s="10">
        <v>0.5</v>
      </c>
      <c r="D19" s="10">
        <v>0.75</v>
      </c>
      <c r="E19" s="10">
        <v>0.75</v>
      </c>
      <c r="F19" s="10">
        <v>0.5</v>
      </c>
      <c r="G19" s="10">
        <v>0.5</v>
      </c>
      <c r="H19" s="10">
        <v>0.25</v>
      </c>
      <c r="I19" s="10">
        <v>0.5</v>
      </c>
      <c r="J19" s="10">
        <v>0.75</v>
      </c>
      <c r="K19" s="10">
        <v>0.75</v>
      </c>
      <c r="L19" s="10">
        <v>1</v>
      </c>
      <c r="M19" s="10">
        <v>0.25</v>
      </c>
      <c r="N19" s="10">
        <v>0</v>
      </c>
      <c r="O19" s="11">
        <f t="shared" si="1"/>
        <v>1991</v>
      </c>
      <c r="P19" s="7">
        <f t="shared" si="0"/>
        <v>111.932</v>
      </c>
      <c r="Q19" s="7">
        <f t="shared" si="0"/>
        <v>10.631</v>
      </c>
      <c r="R19" s="7">
        <f t="shared" si="0"/>
        <v>113.4375</v>
      </c>
      <c r="S19" s="7">
        <f t="shared" si="0"/>
        <v>1586.7149999999999</v>
      </c>
      <c r="T19" s="7">
        <f t="shared" si="0"/>
        <v>156.875</v>
      </c>
      <c r="U19" s="7">
        <f t="shared" si="0"/>
        <v>97.5</v>
      </c>
      <c r="V19" s="7">
        <f t="shared" si="0"/>
        <v>486.40825000000001</v>
      </c>
      <c r="W19" s="7">
        <f t="shared" si="0"/>
        <v>83.632499999999993</v>
      </c>
      <c r="X19" s="7">
        <f t="shared" si="0"/>
        <v>203.25074999999998</v>
      </c>
      <c r="Y19" s="7">
        <f t="shared" si="0"/>
        <v>656.71725000000004</v>
      </c>
      <c r="Z19" s="7">
        <f t="shared" si="0"/>
        <v>155</v>
      </c>
      <c r="AA19" s="7">
        <f t="shared" si="0"/>
        <v>200</v>
      </c>
      <c r="AB19" s="7">
        <f t="shared" si="0"/>
        <v>0</v>
      </c>
      <c r="AD19" s="12">
        <f t="shared" si="2"/>
        <v>2.0770904999999997</v>
      </c>
      <c r="AE19" s="12">
        <f t="shared" si="3"/>
        <v>1.4300087500000001</v>
      </c>
      <c r="AF19" s="12">
        <f t="shared" si="4"/>
        <v>3.5070992499999996</v>
      </c>
    </row>
    <row r="20" spans="1:32" x14ac:dyDescent="0.25">
      <c r="A20">
        <v>1992</v>
      </c>
      <c r="B20" s="10">
        <v>0.25</v>
      </c>
      <c r="C20" s="10">
        <v>0.75</v>
      </c>
      <c r="D20" s="10">
        <v>0.75</v>
      </c>
      <c r="E20" s="10">
        <v>0.75</v>
      </c>
      <c r="F20" s="10">
        <v>0.75</v>
      </c>
      <c r="G20" s="10">
        <v>0.75</v>
      </c>
      <c r="H20" s="10">
        <v>0.25</v>
      </c>
      <c r="I20" s="10">
        <v>0.75</v>
      </c>
      <c r="J20" s="10">
        <v>0.75</v>
      </c>
      <c r="K20" s="10">
        <v>0.75</v>
      </c>
      <c r="L20" s="10">
        <v>1</v>
      </c>
      <c r="M20" s="10">
        <v>0.83</v>
      </c>
      <c r="N20" s="10">
        <v>0</v>
      </c>
      <c r="O20" s="11">
        <f t="shared" si="1"/>
        <v>1992</v>
      </c>
      <c r="P20" s="7">
        <f t="shared" si="0"/>
        <v>111.932</v>
      </c>
      <c r="Q20" s="7">
        <f t="shared" si="0"/>
        <v>15.9465</v>
      </c>
      <c r="R20" s="7">
        <f t="shared" si="0"/>
        <v>113.4375</v>
      </c>
      <c r="S20" s="7">
        <f t="shared" si="0"/>
        <v>1586.7149999999999</v>
      </c>
      <c r="T20" s="7">
        <f t="shared" si="0"/>
        <v>235.3125</v>
      </c>
      <c r="U20" s="7">
        <f t="shared" si="0"/>
        <v>146.25</v>
      </c>
      <c r="V20" s="7">
        <f t="shared" si="0"/>
        <v>486.40825000000001</v>
      </c>
      <c r="W20" s="7">
        <f t="shared" si="0"/>
        <v>125.44874999999999</v>
      </c>
      <c r="X20" s="7">
        <f t="shared" si="0"/>
        <v>203.25074999999998</v>
      </c>
      <c r="Y20" s="7">
        <f t="shared" si="0"/>
        <v>656.71725000000004</v>
      </c>
      <c r="Z20" s="7">
        <f t="shared" si="0"/>
        <v>155</v>
      </c>
      <c r="AA20" s="7">
        <f t="shared" si="0"/>
        <v>664</v>
      </c>
      <c r="AB20" s="7">
        <f t="shared" si="0"/>
        <v>0</v>
      </c>
      <c r="AD20" s="12">
        <f t="shared" si="2"/>
        <v>2.2095935</v>
      </c>
      <c r="AE20" s="12">
        <f t="shared" si="3"/>
        <v>1.4718249999999997</v>
      </c>
      <c r="AF20" s="12">
        <f t="shared" si="4"/>
        <v>3.6814184999999995</v>
      </c>
    </row>
    <row r="21" spans="1:32" x14ac:dyDescent="0.25">
      <c r="A21">
        <v>1993</v>
      </c>
      <c r="B21" s="10">
        <v>1</v>
      </c>
      <c r="C21" s="10">
        <v>1</v>
      </c>
      <c r="D21" s="10">
        <v>1</v>
      </c>
      <c r="E21" s="10">
        <v>1</v>
      </c>
      <c r="F21" s="10">
        <v>1</v>
      </c>
      <c r="G21" s="10">
        <v>1</v>
      </c>
      <c r="H21" s="10">
        <v>0.5</v>
      </c>
      <c r="I21" s="10">
        <v>0.75</v>
      </c>
      <c r="J21" s="10">
        <v>0.75</v>
      </c>
      <c r="K21" s="10">
        <v>1</v>
      </c>
      <c r="L21" s="10">
        <v>1</v>
      </c>
      <c r="M21" s="10">
        <v>1</v>
      </c>
      <c r="N21" s="10">
        <v>0.9</v>
      </c>
      <c r="O21" s="11">
        <f t="shared" si="1"/>
        <v>1993</v>
      </c>
      <c r="P21" s="7">
        <f t="shared" ref="P21:AB38" si="5">B$4*B21</f>
        <v>447.72800000000001</v>
      </c>
      <c r="Q21" s="7">
        <f t="shared" si="5"/>
        <v>21.262</v>
      </c>
      <c r="R21" s="7">
        <f t="shared" si="5"/>
        <v>151.25</v>
      </c>
      <c r="S21" s="7">
        <f t="shared" si="5"/>
        <v>2115.62</v>
      </c>
      <c r="T21" s="7">
        <f t="shared" si="5"/>
        <v>313.75</v>
      </c>
      <c r="U21" s="7">
        <f t="shared" si="5"/>
        <v>195</v>
      </c>
      <c r="V21" s="7">
        <f t="shared" si="5"/>
        <v>972.81650000000002</v>
      </c>
      <c r="W21" s="7">
        <f t="shared" si="5"/>
        <v>125.44874999999999</v>
      </c>
      <c r="X21" s="7">
        <f t="shared" si="5"/>
        <v>203.25074999999998</v>
      </c>
      <c r="Y21" s="7">
        <f t="shared" si="5"/>
        <v>875.62300000000005</v>
      </c>
      <c r="Z21" s="7">
        <f t="shared" si="5"/>
        <v>155</v>
      </c>
      <c r="AA21" s="7">
        <f t="shared" si="5"/>
        <v>800</v>
      </c>
      <c r="AB21" s="7">
        <f t="shared" si="5"/>
        <v>1261.3274999999999</v>
      </c>
      <c r="AD21" s="12">
        <f t="shared" si="2"/>
        <v>3.2446099999999998</v>
      </c>
      <c r="AE21" s="12">
        <f t="shared" si="3"/>
        <v>2.1771389999999999</v>
      </c>
      <c r="AF21" s="12">
        <f t="shared" si="4"/>
        <v>5.4217490000000002</v>
      </c>
    </row>
    <row r="22" spans="1:32" x14ac:dyDescent="0.25">
      <c r="A22">
        <v>1994</v>
      </c>
      <c r="B22" s="10">
        <v>0.35</v>
      </c>
      <c r="C22" s="10">
        <v>0.75</v>
      </c>
      <c r="D22" s="10">
        <v>0.75</v>
      </c>
      <c r="E22" s="10">
        <v>0.75</v>
      </c>
      <c r="F22" s="10">
        <v>0.75</v>
      </c>
      <c r="G22" s="10">
        <v>0.75</v>
      </c>
      <c r="H22" s="10">
        <v>0.35</v>
      </c>
      <c r="I22" s="10">
        <v>0.75</v>
      </c>
      <c r="J22" s="10">
        <v>0.75</v>
      </c>
      <c r="K22" s="10">
        <v>0.75</v>
      </c>
      <c r="L22" s="10">
        <v>1</v>
      </c>
      <c r="M22" s="10">
        <v>0.8</v>
      </c>
      <c r="N22" s="10">
        <v>0</v>
      </c>
      <c r="O22" s="11">
        <f t="shared" si="1"/>
        <v>1994</v>
      </c>
      <c r="P22" s="7">
        <f t="shared" si="5"/>
        <v>156.70480000000001</v>
      </c>
      <c r="Q22" s="7">
        <f t="shared" si="5"/>
        <v>15.9465</v>
      </c>
      <c r="R22" s="7">
        <f t="shared" si="5"/>
        <v>113.4375</v>
      </c>
      <c r="S22" s="7">
        <f t="shared" si="5"/>
        <v>1586.7149999999999</v>
      </c>
      <c r="T22" s="7">
        <f t="shared" si="5"/>
        <v>235.3125</v>
      </c>
      <c r="U22" s="7">
        <f t="shared" si="5"/>
        <v>146.25</v>
      </c>
      <c r="V22" s="7">
        <f t="shared" si="5"/>
        <v>680.97154999999998</v>
      </c>
      <c r="W22" s="7">
        <f t="shared" si="5"/>
        <v>125.44874999999999</v>
      </c>
      <c r="X22" s="7">
        <f t="shared" si="5"/>
        <v>203.25074999999998</v>
      </c>
      <c r="Y22" s="7">
        <f t="shared" si="5"/>
        <v>656.71725000000004</v>
      </c>
      <c r="Z22" s="7">
        <f t="shared" si="5"/>
        <v>155</v>
      </c>
      <c r="AA22" s="7">
        <f t="shared" si="5"/>
        <v>640</v>
      </c>
      <c r="AB22" s="7">
        <f t="shared" si="5"/>
        <v>0</v>
      </c>
      <c r="AD22" s="12">
        <f t="shared" si="2"/>
        <v>2.2543662999999996</v>
      </c>
      <c r="AE22" s="12">
        <f t="shared" si="3"/>
        <v>1.6663883000000002</v>
      </c>
      <c r="AF22" s="12">
        <f t="shared" si="4"/>
        <v>3.9207545999999995</v>
      </c>
    </row>
    <row r="23" spans="1:32" x14ac:dyDescent="0.25">
      <c r="A23">
        <v>1995</v>
      </c>
      <c r="B23" s="10">
        <v>1</v>
      </c>
      <c r="C23" s="10">
        <v>0.95</v>
      </c>
      <c r="D23" s="10">
        <v>1</v>
      </c>
      <c r="E23" s="10">
        <v>1</v>
      </c>
      <c r="F23" s="10">
        <v>1</v>
      </c>
      <c r="G23" s="10">
        <v>1</v>
      </c>
      <c r="H23" s="10">
        <v>1</v>
      </c>
      <c r="I23" s="10">
        <v>1</v>
      </c>
      <c r="J23" s="10">
        <v>1</v>
      </c>
      <c r="K23" s="10">
        <v>1</v>
      </c>
      <c r="L23" s="10">
        <v>1</v>
      </c>
      <c r="M23" s="10">
        <v>1</v>
      </c>
      <c r="N23" s="10">
        <v>1</v>
      </c>
      <c r="O23" s="11">
        <f t="shared" si="1"/>
        <v>1995</v>
      </c>
      <c r="P23" s="7">
        <f t="shared" si="5"/>
        <v>447.72800000000001</v>
      </c>
      <c r="Q23" s="7">
        <f t="shared" si="5"/>
        <v>20.198899999999998</v>
      </c>
      <c r="R23" s="7">
        <f t="shared" si="5"/>
        <v>151.25</v>
      </c>
      <c r="S23" s="7">
        <f t="shared" si="5"/>
        <v>2115.62</v>
      </c>
      <c r="T23" s="7">
        <f t="shared" si="5"/>
        <v>313.75</v>
      </c>
      <c r="U23" s="7">
        <f t="shared" si="5"/>
        <v>195</v>
      </c>
      <c r="V23" s="7">
        <f t="shared" si="5"/>
        <v>1945.633</v>
      </c>
      <c r="W23" s="7">
        <f t="shared" si="5"/>
        <v>167.26499999999999</v>
      </c>
      <c r="X23" s="7">
        <f t="shared" si="5"/>
        <v>271.00099999999998</v>
      </c>
      <c r="Y23" s="7">
        <f t="shared" si="5"/>
        <v>875.62300000000005</v>
      </c>
      <c r="Z23" s="7">
        <f t="shared" si="5"/>
        <v>155</v>
      </c>
      <c r="AA23" s="7">
        <f t="shared" si="5"/>
        <v>800</v>
      </c>
      <c r="AB23" s="7">
        <f t="shared" si="5"/>
        <v>1401.4749999999999</v>
      </c>
      <c r="AD23" s="12">
        <f t="shared" si="2"/>
        <v>3.2435468999999997</v>
      </c>
      <c r="AE23" s="12">
        <f t="shared" si="3"/>
        <v>3.2595220000000005</v>
      </c>
      <c r="AF23" s="12">
        <f t="shared" si="4"/>
        <v>6.5030689000000006</v>
      </c>
    </row>
    <row r="24" spans="1:32" x14ac:dyDescent="0.25">
      <c r="A24">
        <v>1996</v>
      </c>
      <c r="B24" s="10">
        <v>1</v>
      </c>
      <c r="C24" s="10">
        <v>1</v>
      </c>
      <c r="D24" s="10">
        <v>1</v>
      </c>
      <c r="E24" s="10">
        <v>1</v>
      </c>
      <c r="F24" s="10">
        <v>1</v>
      </c>
      <c r="G24" s="10">
        <v>1</v>
      </c>
      <c r="H24" s="10">
        <v>0.95</v>
      </c>
      <c r="I24" s="10">
        <v>1</v>
      </c>
      <c r="J24" s="10">
        <v>1</v>
      </c>
      <c r="K24" s="10">
        <v>1</v>
      </c>
      <c r="L24" s="10">
        <v>1</v>
      </c>
      <c r="M24" s="10">
        <v>1</v>
      </c>
      <c r="N24" s="10">
        <v>0.57999999999999996</v>
      </c>
      <c r="O24" s="11">
        <f t="shared" si="1"/>
        <v>1996</v>
      </c>
      <c r="P24" s="7">
        <f t="shared" si="5"/>
        <v>447.72800000000001</v>
      </c>
      <c r="Q24" s="7">
        <f t="shared" si="5"/>
        <v>21.262</v>
      </c>
      <c r="R24" s="7">
        <f t="shared" si="5"/>
        <v>151.25</v>
      </c>
      <c r="S24" s="7">
        <f t="shared" si="5"/>
        <v>2115.62</v>
      </c>
      <c r="T24" s="7">
        <f t="shared" si="5"/>
        <v>313.75</v>
      </c>
      <c r="U24" s="7">
        <f t="shared" si="5"/>
        <v>195</v>
      </c>
      <c r="V24" s="7">
        <f t="shared" si="5"/>
        <v>1848.3513499999999</v>
      </c>
      <c r="W24" s="7">
        <f t="shared" si="5"/>
        <v>167.26499999999999</v>
      </c>
      <c r="X24" s="7">
        <f t="shared" si="5"/>
        <v>271.00099999999998</v>
      </c>
      <c r="Y24" s="7">
        <f t="shared" si="5"/>
        <v>875.62300000000005</v>
      </c>
      <c r="Z24" s="7">
        <f t="shared" si="5"/>
        <v>155</v>
      </c>
      <c r="AA24" s="7">
        <f t="shared" si="5"/>
        <v>800</v>
      </c>
      <c r="AB24" s="7">
        <f t="shared" si="5"/>
        <v>812.85549999999989</v>
      </c>
      <c r="AD24" s="12">
        <f t="shared" si="2"/>
        <v>3.2446099999999998</v>
      </c>
      <c r="AE24" s="12">
        <f t="shared" si="3"/>
        <v>3.1622403499999994</v>
      </c>
      <c r="AF24" s="12">
        <f t="shared" si="4"/>
        <v>6.4068503499999991</v>
      </c>
    </row>
    <row r="25" spans="1:32" x14ac:dyDescent="0.25">
      <c r="A25">
        <v>1997</v>
      </c>
      <c r="B25" s="10">
        <v>1</v>
      </c>
      <c r="C25" s="10">
        <v>1</v>
      </c>
      <c r="D25" s="10">
        <v>1</v>
      </c>
      <c r="E25" s="10">
        <v>1</v>
      </c>
      <c r="F25" s="10">
        <v>1</v>
      </c>
      <c r="G25" s="10">
        <v>1</v>
      </c>
      <c r="H25" s="10">
        <v>0.9</v>
      </c>
      <c r="I25" s="10">
        <v>0.9</v>
      </c>
      <c r="J25" s="10">
        <v>1</v>
      </c>
      <c r="K25" s="10">
        <v>1</v>
      </c>
      <c r="L25" s="10">
        <v>1</v>
      </c>
      <c r="M25" s="10">
        <v>1</v>
      </c>
      <c r="N25" s="10">
        <v>0.6</v>
      </c>
      <c r="O25" s="11">
        <f t="shared" si="1"/>
        <v>1997</v>
      </c>
      <c r="P25" s="7">
        <f t="shared" si="5"/>
        <v>447.72800000000001</v>
      </c>
      <c r="Q25" s="7">
        <f t="shared" si="5"/>
        <v>21.262</v>
      </c>
      <c r="R25" s="7">
        <f t="shared" si="5"/>
        <v>151.25</v>
      </c>
      <c r="S25" s="7">
        <f t="shared" si="5"/>
        <v>2115.62</v>
      </c>
      <c r="T25" s="7">
        <f t="shared" si="5"/>
        <v>313.75</v>
      </c>
      <c r="U25" s="7">
        <f t="shared" si="5"/>
        <v>195</v>
      </c>
      <c r="V25" s="7">
        <f t="shared" si="5"/>
        <v>1751.0697</v>
      </c>
      <c r="W25" s="7">
        <f t="shared" si="5"/>
        <v>150.5385</v>
      </c>
      <c r="X25" s="7">
        <f t="shared" si="5"/>
        <v>271.00099999999998</v>
      </c>
      <c r="Y25" s="7">
        <f t="shared" si="5"/>
        <v>875.62300000000005</v>
      </c>
      <c r="Z25" s="7">
        <f t="shared" si="5"/>
        <v>155</v>
      </c>
      <c r="AA25" s="7">
        <f t="shared" si="5"/>
        <v>800</v>
      </c>
      <c r="AB25" s="7">
        <f t="shared" si="5"/>
        <v>840.88499999999988</v>
      </c>
      <c r="AD25" s="12">
        <f t="shared" si="2"/>
        <v>3.2446099999999998</v>
      </c>
      <c r="AE25" s="12">
        <f t="shared" si="3"/>
        <v>3.0482321999999997</v>
      </c>
      <c r="AF25" s="12">
        <f t="shared" si="4"/>
        <v>6.2928421999999991</v>
      </c>
    </row>
    <row r="26" spans="1:32" x14ac:dyDescent="0.25">
      <c r="A26">
        <v>1998</v>
      </c>
      <c r="B26" s="10">
        <v>1</v>
      </c>
      <c r="C26" s="10">
        <v>1</v>
      </c>
      <c r="D26" s="10">
        <v>1</v>
      </c>
      <c r="E26" s="10">
        <v>1</v>
      </c>
      <c r="F26" s="10">
        <v>1</v>
      </c>
      <c r="G26" s="10">
        <v>1</v>
      </c>
      <c r="H26" s="10">
        <v>1</v>
      </c>
      <c r="I26" s="10">
        <v>1</v>
      </c>
      <c r="J26" s="10">
        <v>1</v>
      </c>
      <c r="K26" s="10">
        <v>1</v>
      </c>
      <c r="L26" s="10">
        <v>0.32</v>
      </c>
      <c r="M26" s="10">
        <v>1</v>
      </c>
      <c r="N26" s="10">
        <v>0.1</v>
      </c>
      <c r="O26" s="11">
        <f t="shared" si="1"/>
        <v>1998</v>
      </c>
      <c r="P26" s="7">
        <f t="shared" si="5"/>
        <v>447.72800000000001</v>
      </c>
      <c r="Q26" s="7">
        <f t="shared" si="5"/>
        <v>21.262</v>
      </c>
      <c r="R26" s="7">
        <f t="shared" si="5"/>
        <v>151.25</v>
      </c>
      <c r="S26" s="7">
        <f t="shared" si="5"/>
        <v>2115.62</v>
      </c>
      <c r="T26" s="7">
        <f t="shared" si="5"/>
        <v>313.75</v>
      </c>
      <c r="U26" s="7">
        <f t="shared" si="5"/>
        <v>195</v>
      </c>
      <c r="V26" s="7">
        <f t="shared" si="5"/>
        <v>1945.633</v>
      </c>
      <c r="W26" s="7">
        <f t="shared" si="5"/>
        <v>167.26499999999999</v>
      </c>
      <c r="X26" s="7">
        <f t="shared" si="5"/>
        <v>271.00099999999998</v>
      </c>
      <c r="Y26" s="7">
        <f t="shared" si="5"/>
        <v>875.62300000000005</v>
      </c>
      <c r="Z26" s="7">
        <f t="shared" si="5"/>
        <v>49.6</v>
      </c>
      <c r="AA26" s="7">
        <f t="shared" si="5"/>
        <v>800</v>
      </c>
      <c r="AB26" s="7">
        <f t="shared" si="5"/>
        <v>140.14750000000001</v>
      </c>
      <c r="AD26" s="12">
        <f t="shared" si="2"/>
        <v>3.2446099999999998</v>
      </c>
      <c r="AE26" s="12">
        <f t="shared" si="3"/>
        <v>3.2595220000000005</v>
      </c>
      <c r="AF26" s="12">
        <f t="shared" si="4"/>
        <v>6.5041320000000002</v>
      </c>
    </row>
    <row r="27" spans="1:32" x14ac:dyDescent="0.25">
      <c r="A27">
        <v>1999</v>
      </c>
      <c r="B27" s="10">
        <v>1</v>
      </c>
      <c r="C27" s="10">
        <v>0.75</v>
      </c>
      <c r="D27" s="10">
        <v>1</v>
      </c>
      <c r="E27" s="10">
        <v>1</v>
      </c>
      <c r="F27" s="10">
        <v>0.95</v>
      </c>
      <c r="G27" s="10">
        <v>0.95</v>
      </c>
      <c r="H27" s="10">
        <v>0.7</v>
      </c>
      <c r="I27" s="10">
        <v>0.95</v>
      </c>
      <c r="J27" s="10">
        <v>1</v>
      </c>
      <c r="K27" s="10">
        <v>1</v>
      </c>
      <c r="L27" s="10">
        <v>0.39</v>
      </c>
      <c r="M27" s="10">
        <v>1</v>
      </c>
      <c r="N27" s="10">
        <v>0.2</v>
      </c>
      <c r="O27" s="11">
        <f t="shared" si="1"/>
        <v>1999</v>
      </c>
      <c r="P27" s="7">
        <f t="shared" si="5"/>
        <v>447.72800000000001</v>
      </c>
      <c r="Q27" s="7">
        <f t="shared" si="5"/>
        <v>15.9465</v>
      </c>
      <c r="R27" s="7">
        <f t="shared" si="5"/>
        <v>151.25</v>
      </c>
      <c r="S27" s="7">
        <f t="shared" si="5"/>
        <v>2115.62</v>
      </c>
      <c r="T27" s="7">
        <f t="shared" si="5"/>
        <v>298.0625</v>
      </c>
      <c r="U27" s="7">
        <f t="shared" si="5"/>
        <v>185.25</v>
      </c>
      <c r="V27" s="7">
        <f t="shared" si="5"/>
        <v>1361.9431</v>
      </c>
      <c r="W27" s="7">
        <f t="shared" si="5"/>
        <v>158.90174999999999</v>
      </c>
      <c r="X27" s="7">
        <f t="shared" si="5"/>
        <v>271.00099999999998</v>
      </c>
      <c r="Y27" s="7">
        <f t="shared" si="5"/>
        <v>875.62300000000005</v>
      </c>
      <c r="Z27" s="7">
        <f t="shared" si="5"/>
        <v>60.45</v>
      </c>
      <c r="AA27" s="7">
        <f t="shared" si="5"/>
        <v>800</v>
      </c>
      <c r="AB27" s="7">
        <f t="shared" si="5"/>
        <v>280.29500000000002</v>
      </c>
      <c r="AD27" s="12">
        <f t="shared" si="2"/>
        <v>3.213857</v>
      </c>
      <c r="AE27" s="12">
        <f t="shared" si="3"/>
        <v>2.6674688500000001</v>
      </c>
      <c r="AF27" s="12">
        <f t="shared" si="4"/>
        <v>5.8813258499999996</v>
      </c>
    </row>
    <row r="28" spans="1:32" x14ac:dyDescent="0.25">
      <c r="A28">
        <v>2000</v>
      </c>
      <c r="B28" s="10">
        <v>1</v>
      </c>
      <c r="C28" s="10">
        <v>1</v>
      </c>
      <c r="D28" s="10">
        <v>1</v>
      </c>
      <c r="E28" s="10">
        <v>1</v>
      </c>
      <c r="F28" s="10">
        <v>1</v>
      </c>
      <c r="G28" s="10">
        <v>1</v>
      </c>
      <c r="H28" s="10">
        <v>0.65</v>
      </c>
      <c r="I28" s="10">
        <v>0.9</v>
      </c>
      <c r="J28" s="10">
        <v>1</v>
      </c>
      <c r="K28" s="10">
        <v>1</v>
      </c>
      <c r="L28" s="10">
        <v>0.57999999999999996</v>
      </c>
      <c r="M28" s="10">
        <v>1</v>
      </c>
      <c r="N28" s="10">
        <v>0.17</v>
      </c>
      <c r="O28" s="11">
        <f t="shared" si="1"/>
        <v>2000</v>
      </c>
      <c r="P28" s="7">
        <f t="shared" si="5"/>
        <v>447.72800000000001</v>
      </c>
      <c r="Q28" s="7">
        <f t="shared" si="5"/>
        <v>21.262</v>
      </c>
      <c r="R28" s="7">
        <f t="shared" si="5"/>
        <v>151.25</v>
      </c>
      <c r="S28" s="7">
        <f t="shared" si="5"/>
        <v>2115.62</v>
      </c>
      <c r="T28" s="7">
        <f t="shared" si="5"/>
        <v>313.75</v>
      </c>
      <c r="U28" s="7">
        <f t="shared" si="5"/>
        <v>195</v>
      </c>
      <c r="V28" s="7">
        <f t="shared" si="5"/>
        <v>1264.6614500000001</v>
      </c>
      <c r="W28" s="7">
        <f t="shared" si="5"/>
        <v>150.5385</v>
      </c>
      <c r="X28" s="7">
        <f t="shared" si="5"/>
        <v>271.00099999999998</v>
      </c>
      <c r="Y28" s="7">
        <f t="shared" si="5"/>
        <v>875.62300000000005</v>
      </c>
      <c r="Z28" s="7">
        <f t="shared" si="5"/>
        <v>89.899999999999991</v>
      </c>
      <c r="AA28" s="7">
        <f t="shared" si="5"/>
        <v>800</v>
      </c>
      <c r="AB28" s="7">
        <f t="shared" si="5"/>
        <v>238.25075000000001</v>
      </c>
      <c r="AD28" s="12">
        <f t="shared" si="2"/>
        <v>3.2446099999999998</v>
      </c>
      <c r="AE28" s="12">
        <f t="shared" si="3"/>
        <v>2.56182395</v>
      </c>
      <c r="AF28" s="12">
        <f t="shared" si="4"/>
        <v>5.8064339499999997</v>
      </c>
    </row>
    <row r="29" spans="1:32" x14ac:dyDescent="0.25">
      <c r="A29">
        <v>2001</v>
      </c>
      <c r="B29" s="10">
        <v>0.6</v>
      </c>
      <c r="C29" s="10">
        <v>0.85</v>
      </c>
      <c r="D29" s="10">
        <v>1</v>
      </c>
      <c r="E29" s="10">
        <v>1</v>
      </c>
      <c r="F29" s="10">
        <v>0.85</v>
      </c>
      <c r="G29" s="10">
        <v>0.85</v>
      </c>
      <c r="H29" s="10">
        <v>0.49</v>
      </c>
      <c r="I29" s="10">
        <v>0.77</v>
      </c>
      <c r="J29" s="10">
        <v>1</v>
      </c>
      <c r="K29" s="10">
        <v>1</v>
      </c>
      <c r="L29" s="10">
        <v>0.22</v>
      </c>
      <c r="M29" s="10">
        <v>1</v>
      </c>
      <c r="N29" s="10">
        <v>0.05</v>
      </c>
      <c r="O29" s="11">
        <f t="shared" si="1"/>
        <v>2001</v>
      </c>
      <c r="P29" s="7">
        <f t="shared" si="5"/>
        <v>268.63679999999999</v>
      </c>
      <c r="Q29" s="7">
        <f t="shared" si="5"/>
        <v>18.072700000000001</v>
      </c>
      <c r="R29" s="7">
        <f t="shared" si="5"/>
        <v>151.25</v>
      </c>
      <c r="S29" s="7">
        <f t="shared" si="5"/>
        <v>2115.62</v>
      </c>
      <c r="T29" s="7">
        <f t="shared" si="5"/>
        <v>266.6875</v>
      </c>
      <c r="U29" s="7">
        <f t="shared" si="5"/>
        <v>165.75</v>
      </c>
      <c r="V29" s="7">
        <f t="shared" si="5"/>
        <v>953.36017000000004</v>
      </c>
      <c r="W29" s="7">
        <f t="shared" si="5"/>
        <v>128.79405</v>
      </c>
      <c r="X29" s="7">
        <f t="shared" si="5"/>
        <v>271.00099999999998</v>
      </c>
      <c r="Y29" s="7">
        <f t="shared" si="5"/>
        <v>875.62300000000005</v>
      </c>
      <c r="Z29" s="7">
        <f t="shared" si="5"/>
        <v>34.1</v>
      </c>
      <c r="AA29" s="7">
        <f t="shared" si="5"/>
        <v>800</v>
      </c>
      <c r="AB29" s="7">
        <f t="shared" si="5"/>
        <v>70.073750000000004</v>
      </c>
      <c r="AD29" s="12">
        <f t="shared" si="2"/>
        <v>2.9860169999999999</v>
      </c>
      <c r="AE29" s="12">
        <f t="shared" si="3"/>
        <v>2.2287782200000001</v>
      </c>
      <c r="AF29" s="12">
        <f t="shared" si="4"/>
        <v>5.2147952200000001</v>
      </c>
    </row>
    <row r="30" spans="1:32" x14ac:dyDescent="0.25">
      <c r="A30">
        <v>2002</v>
      </c>
      <c r="B30" s="10">
        <v>1</v>
      </c>
      <c r="C30" s="10">
        <v>1</v>
      </c>
      <c r="D30" s="10">
        <v>1</v>
      </c>
      <c r="E30" s="10">
        <v>1</v>
      </c>
      <c r="F30" s="10">
        <v>1</v>
      </c>
      <c r="G30" s="10">
        <v>1</v>
      </c>
      <c r="H30" s="10">
        <v>0.7</v>
      </c>
      <c r="I30" s="10">
        <v>0.95</v>
      </c>
      <c r="J30" s="10">
        <v>1</v>
      </c>
      <c r="K30" s="10">
        <v>1</v>
      </c>
      <c r="L30" s="10">
        <v>0.08</v>
      </c>
      <c r="M30" s="10">
        <v>1</v>
      </c>
      <c r="N30" s="10">
        <v>0.08</v>
      </c>
      <c r="O30" s="11">
        <f t="shared" si="1"/>
        <v>2002</v>
      </c>
      <c r="P30" s="7">
        <f t="shared" si="5"/>
        <v>447.72800000000001</v>
      </c>
      <c r="Q30" s="7">
        <f t="shared" si="5"/>
        <v>21.262</v>
      </c>
      <c r="R30" s="7">
        <f t="shared" si="5"/>
        <v>151.25</v>
      </c>
      <c r="S30" s="7">
        <f t="shared" si="5"/>
        <v>2115.62</v>
      </c>
      <c r="T30" s="7">
        <f t="shared" si="5"/>
        <v>313.75</v>
      </c>
      <c r="U30" s="7">
        <f t="shared" si="5"/>
        <v>195</v>
      </c>
      <c r="V30" s="7">
        <f t="shared" si="5"/>
        <v>1361.9431</v>
      </c>
      <c r="W30" s="7">
        <f t="shared" si="5"/>
        <v>158.90174999999999</v>
      </c>
      <c r="X30" s="7">
        <f t="shared" si="5"/>
        <v>271.00099999999998</v>
      </c>
      <c r="Y30" s="7">
        <f t="shared" si="5"/>
        <v>875.62300000000005</v>
      </c>
      <c r="Z30" s="7">
        <f t="shared" si="5"/>
        <v>12.4</v>
      </c>
      <c r="AA30" s="7">
        <f t="shared" si="5"/>
        <v>800</v>
      </c>
      <c r="AB30" s="7">
        <f t="shared" si="5"/>
        <v>112.11799999999999</v>
      </c>
      <c r="AD30" s="12">
        <f t="shared" si="2"/>
        <v>3.2446099999999998</v>
      </c>
      <c r="AE30" s="12">
        <f t="shared" si="3"/>
        <v>2.6674688500000001</v>
      </c>
      <c r="AF30" s="12">
        <f t="shared" si="4"/>
        <v>5.9120788500000003</v>
      </c>
    </row>
    <row r="31" spans="1:32" x14ac:dyDescent="0.25">
      <c r="A31">
        <v>2003</v>
      </c>
      <c r="B31" s="10">
        <v>1</v>
      </c>
      <c r="C31" s="10">
        <v>1</v>
      </c>
      <c r="D31" s="10">
        <v>1</v>
      </c>
      <c r="E31" s="10">
        <v>1</v>
      </c>
      <c r="F31" s="10">
        <v>1</v>
      </c>
      <c r="G31" s="10">
        <v>1</v>
      </c>
      <c r="H31" s="10">
        <v>0.75</v>
      </c>
      <c r="I31" s="10">
        <v>1</v>
      </c>
      <c r="J31" s="10">
        <v>1</v>
      </c>
      <c r="K31" s="10">
        <v>1</v>
      </c>
      <c r="L31" s="10">
        <v>0.06</v>
      </c>
      <c r="M31" s="10">
        <v>1</v>
      </c>
      <c r="N31" s="10">
        <v>0.05</v>
      </c>
      <c r="O31" s="11">
        <f t="shared" si="1"/>
        <v>2003</v>
      </c>
      <c r="P31" s="7">
        <f t="shared" si="5"/>
        <v>447.72800000000001</v>
      </c>
      <c r="Q31" s="7">
        <f t="shared" si="5"/>
        <v>21.262</v>
      </c>
      <c r="R31" s="7">
        <f t="shared" si="5"/>
        <v>151.25</v>
      </c>
      <c r="S31" s="7">
        <f t="shared" si="5"/>
        <v>2115.62</v>
      </c>
      <c r="T31" s="7">
        <f t="shared" si="5"/>
        <v>313.75</v>
      </c>
      <c r="U31" s="7">
        <f t="shared" si="5"/>
        <v>195</v>
      </c>
      <c r="V31" s="7">
        <f t="shared" si="5"/>
        <v>1459.2247500000001</v>
      </c>
      <c r="W31" s="7">
        <f t="shared" si="5"/>
        <v>167.26499999999999</v>
      </c>
      <c r="X31" s="7">
        <f t="shared" si="5"/>
        <v>271.00099999999998</v>
      </c>
      <c r="Y31" s="7">
        <f t="shared" si="5"/>
        <v>875.62300000000005</v>
      </c>
      <c r="Z31" s="7">
        <f t="shared" si="5"/>
        <v>9.2999999999999989</v>
      </c>
      <c r="AA31" s="7">
        <f t="shared" si="5"/>
        <v>800</v>
      </c>
      <c r="AB31" s="7">
        <f t="shared" si="5"/>
        <v>70.073750000000004</v>
      </c>
      <c r="AD31" s="12">
        <f t="shared" si="2"/>
        <v>3.2446099999999998</v>
      </c>
      <c r="AE31" s="12">
        <f t="shared" si="3"/>
        <v>2.7731137500000003</v>
      </c>
      <c r="AF31" s="12">
        <f t="shared" si="4"/>
        <v>6.01772375</v>
      </c>
    </row>
    <row r="32" spans="1:32" x14ac:dyDescent="0.25">
      <c r="A32">
        <v>2004</v>
      </c>
      <c r="B32" s="10">
        <v>1</v>
      </c>
      <c r="C32" s="10">
        <v>1</v>
      </c>
      <c r="D32" s="10">
        <v>1</v>
      </c>
      <c r="E32" s="10">
        <v>1</v>
      </c>
      <c r="F32" s="10">
        <v>1</v>
      </c>
      <c r="G32" s="10">
        <v>1</v>
      </c>
      <c r="H32" s="10">
        <v>0.7</v>
      </c>
      <c r="I32" s="10">
        <v>0.95</v>
      </c>
      <c r="J32" s="10">
        <v>1</v>
      </c>
      <c r="K32" s="10">
        <v>1</v>
      </c>
      <c r="L32" s="10">
        <v>0</v>
      </c>
      <c r="M32" s="10">
        <v>1</v>
      </c>
      <c r="N32" s="10">
        <v>0.08</v>
      </c>
      <c r="O32" s="11">
        <f t="shared" si="1"/>
        <v>2004</v>
      </c>
      <c r="P32" s="7">
        <f t="shared" si="5"/>
        <v>447.72800000000001</v>
      </c>
      <c r="Q32" s="7">
        <f t="shared" si="5"/>
        <v>21.262</v>
      </c>
      <c r="R32" s="7">
        <f t="shared" si="5"/>
        <v>151.25</v>
      </c>
      <c r="S32" s="7">
        <f t="shared" si="5"/>
        <v>2115.62</v>
      </c>
      <c r="T32" s="7">
        <f t="shared" si="5"/>
        <v>313.75</v>
      </c>
      <c r="U32" s="7">
        <f t="shared" si="5"/>
        <v>195</v>
      </c>
      <c r="V32" s="7">
        <f t="shared" si="5"/>
        <v>1361.9431</v>
      </c>
      <c r="W32" s="7">
        <f t="shared" si="5"/>
        <v>158.90174999999999</v>
      </c>
      <c r="X32" s="7">
        <f t="shared" si="5"/>
        <v>271.00099999999998</v>
      </c>
      <c r="Y32" s="7">
        <f t="shared" si="5"/>
        <v>875.62300000000005</v>
      </c>
      <c r="Z32" s="7">
        <f t="shared" si="5"/>
        <v>0</v>
      </c>
      <c r="AA32" s="7">
        <f t="shared" si="5"/>
        <v>800</v>
      </c>
      <c r="AB32" s="7">
        <f t="shared" si="5"/>
        <v>112.11799999999999</v>
      </c>
      <c r="AD32" s="12">
        <f t="shared" si="2"/>
        <v>3.2446099999999998</v>
      </c>
      <c r="AE32" s="12">
        <f t="shared" si="3"/>
        <v>2.6674688500000001</v>
      </c>
      <c r="AF32" s="12">
        <f t="shared" si="4"/>
        <v>5.9120788500000003</v>
      </c>
    </row>
    <row r="33" spans="1:32" ht="14.45" x14ac:dyDescent="0.3">
      <c r="A33">
        <v>2005</v>
      </c>
      <c r="B33" s="10">
        <v>1</v>
      </c>
      <c r="C33" s="10">
        <v>1</v>
      </c>
      <c r="D33" s="10">
        <v>1</v>
      </c>
      <c r="E33" s="10">
        <v>1</v>
      </c>
      <c r="F33" s="10">
        <v>1</v>
      </c>
      <c r="G33" s="10">
        <v>1</v>
      </c>
      <c r="H33" s="10">
        <v>0.85</v>
      </c>
      <c r="I33" s="10">
        <v>1</v>
      </c>
      <c r="J33" s="10">
        <v>1</v>
      </c>
      <c r="K33" s="10">
        <v>1</v>
      </c>
      <c r="L33" s="10">
        <v>1</v>
      </c>
      <c r="M33" s="10">
        <v>1</v>
      </c>
      <c r="N33" s="10">
        <v>1</v>
      </c>
      <c r="O33" s="11">
        <f t="shared" si="1"/>
        <v>2005</v>
      </c>
      <c r="P33" s="7">
        <f t="shared" si="5"/>
        <v>447.72800000000001</v>
      </c>
      <c r="Q33" s="7">
        <f t="shared" si="5"/>
        <v>21.262</v>
      </c>
      <c r="R33" s="7">
        <f t="shared" si="5"/>
        <v>151.25</v>
      </c>
      <c r="S33" s="7">
        <f t="shared" si="5"/>
        <v>2115.62</v>
      </c>
      <c r="T33" s="7">
        <f t="shared" si="5"/>
        <v>313.75</v>
      </c>
      <c r="U33" s="7">
        <f t="shared" si="5"/>
        <v>195</v>
      </c>
      <c r="V33" s="7">
        <f t="shared" si="5"/>
        <v>1653.7880499999999</v>
      </c>
      <c r="W33" s="7">
        <f t="shared" si="5"/>
        <v>167.26499999999999</v>
      </c>
      <c r="X33" s="7">
        <f t="shared" si="5"/>
        <v>271.00099999999998</v>
      </c>
      <c r="Y33" s="7">
        <f t="shared" si="5"/>
        <v>875.62300000000005</v>
      </c>
      <c r="Z33" s="7">
        <f t="shared" si="5"/>
        <v>155</v>
      </c>
      <c r="AA33" s="7">
        <f t="shared" si="5"/>
        <v>800</v>
      </c>
      <c r="AB33" s="7">
        <f t="shared" si="5"/>
        <v>1401.4749999999999</v>
      </c>
      <c r="AD33" s="12">
        <f t="shared" si="2"/>
        <v>3.2446099999999998</v>
      </c>
      <c r="AE33" s="12">
        <f t="shared" si="3"/>
        <v>2.9676770499999998</v>
      </c>
      <c r="AF33" s="12">
        <f t="shared" si="4"/>
        <v>6.2122870499999996</v>
      </c>
    </row>
    <row r="34" spans="1:32" ht="14.45" x14ac:dyDescent="0.3">
      <c r="A34">
        <v>2006</v>
      </c>
      <c r="B34" s="10">
        <v>1</v>
      </c>
      <c r="C34" s="10">
        <v>1</v>
      </c>
      <c r="D34" s="10">
        <v>1</v>
      </c>
      <c r="E34" s="10">
        <v>1</v>
      </c>
      <c r="F34" s="10">
        <v>1</v>
      </c>
      <c r="G34" s="10">
        <v>1</v>
      </c>
      <c r="H34" s="10">
        <v>1</v>
      </c>
      <c r="I34" s="10">
        <v>1</v>
      </c>
      <c r="J34" s="10">
        <v>1</v>
      </c>
      <c r="K34" s="10">
        <v>1</v>
      </c>
      <c r="L34" s="10">
        <v>1</v>
      </c>
      <c r="M34" s="10">
        <v>1</v>
      </c>
      <c r="N34" s="10">
        <v>1</v>
      </c>
      <c r="O34" s="11">
        <f t="shared" si="1"/>
        <v>2006</v>
      </c>
      <c r="P34" s="7">
        <f t="shared" si="5"/>
        <v>447.72800000000001</v>
      </c>
      <c r="Q34" s="7">
        <f t="shared" si="5"/>
        <v>21.262</v>
      </c>
      <c r="R34" s="7">
        <f t="shared" si="5"/>
        <v>151.25</v>
      </c>
      <c r="S34" s="7">
        <f t="shared" si="5"/>
        <v>2115.62</v>
      </c>
      <c r="T34" s="7">
        <f t="shared" si="5"/>
        <v>313.75</v>
      </c>
      <c r="U34" s="7">
        <f t="shared" si="5"/>
        <v>195</v>
      </c>
      <c r="V34" s="7">
        <f t="shared" si="5"/>
        <v>1945.633</v>
      </c>
      <c r="W34" s="7">
        <f t="shared" si="5"/>
        <v>167.26499999999999</v>
      </c>
      <c r="X34" s="7">
        <f t="shared" si="5"/>
        <v>271.00099999999998</v>
      </c>
      <c r="Y34" s="7">
        <f t="shared" si="5"/>
        <v>875.62300000000005</v>
      </c>
      <c r="Z34" s="7">
        <f t="shared" si="5"/>
        <v>155</v>
      </c>
      <c r="AA34" s="7">
        <f t="shared" si="5"/>
        <v>800</v>
      </c>
      <c r="AB34" s="7">
        <f t="shared" si="5"/>
        <v>1401.4749999999999</v>
      </c>
      <c r="AD34" s="12">
        <f t="shared" si="2"/>
        <v>3.2446099999999998</v>
      </c>
      <c r="AE34" s="12">
        <f t="shared" si="3"/>
        <v>3.2595220000000005</v>
      </c>
      <c r="AF34" s="12">
        <f t="shared" si="4"/>
        <v>6.5041320000000002</v>
      </c>
    </row>
    <row r="35" spans="1:32" ht="14.45" x14ac:dyDescent="0.3">
      <c r="A35">
        <v>2007</v>
      </c>
      <c r="B35" s="10">
        <v>1</v>
      </c>
      <c r="C35" s="10">
        <v>1</v>
      </c>
      <c r="D35" s="10">
        <v>1</v>
      </c>
      <c r="E35" s="10">
        <v>1</v>
      </c>
      <c r="F35" s="10">
        <v>1</v>
      </c>
      <c r="G35" s="10">
        <v>1</v>
      </c>
      <c r="H35" s="10">
        <v>0.5</v>
      </c>
      <c r="I35" s="10">
        <v>0.75</v>
      </c>
      <c r="J35" s="10">
        <v>1</v>
      </c>
      <c r="K35" s="10">
        <v>1</v>
      </c>
      <c r="L35" s="10">
        <v>0.28999999999999998</v>
      </c>
      <c r="M35" s="10">
        <v>0.65</v>
      </c>
      <c r="N35" s="10">
        <v>0</v>
      </c>
      <c r="O35" s="11">
        <f t="shared" si="1"/>
        <v>2007</v>
      </c>
      <c r="P35" s="7">
        <f t="shared" si="5"/>
        <v>447.72800000000001</v>
      </c>
      <c r="Q35" s="7">
        <f t="shared" si="5"/>
        <v>21.262</v>
      </c>
      <c r="R35" s="7">
        <f t="shared" si="5"/>
        <v>151.25</v>
      </c>
      <c r="S35" s="7">
        <f t="shared" si="5"/>
        <v>2115.62</v>
      </c>
      <c r="T35" s="7">
        <f t="shared" si="5"/>
        <v>313.75</v>
      </c>
      <c r="U35" s="7">
        <f t="shared" si="5"/>
        <v>195</v>
      </c>
      <c r="V35" s="7">
        <f t="shared" si="5"/>
        <v>972.81650000000002</v>
      </c>
      <c r="W35" s="7">
        <f t="shared" si="5"/>
        <v>125.44874999999999</v>
      </c>
      <c r="X35" s="7">
        <f t="shared" si="5"/>
        <v>271.00099999999998</v>
      </c>
      <c r="Y35" s="7">
        <f t="shared" si="5"/>
        <v>875.62300000000005</v>
      </c>
      <c r="Z35" s="7">
        <f t="shared" si="5"/>
        <v>44.949999999999996</v>
      </c>
      <c r="AA35" s="7">
        <f t="shared" si="5"/>
        <v>520</v>
      </c>
      <c r="AB35" s="7">
        <f t="shared" si="5"/>
        <v>0</v>
      </c>
      <c r="AD35" s="12">
        <f t="shared" si="2"/>
        <v>3.2446099999999998</v>
      </c>
      <c r="AE35" s="12">
        <f t="shared" si="3"/>
        <v>2.2448892500000004</v>
      </c>
      <c r="AF35" s="12">
        <f t="shared" si="4"/>
        <v>5.4894992499999997</v>
      </c>
    </row>
    <row r="36" spans="1:32" ht="14.45" x14ac:dyDescent="0.3">
      <c r="A36">
        <v>2008</v>
      </c>
      <c r="B36" s="10">
        <v>0.4</v>
      </c>
      <c r="C36" s="10">
        <v>0.75</v>
      </c>
      <c r="D36" s="10">
        <v>1</v>
      </c>
      <c r="E36" s="10">
        <v>1</v>
      </c>
      <c r="F36" s="10">
        <v>0.75</v>
      </c>
      <c r="G36" s="10">
        <v>0.75</v>
      </c>
      <c r="H36" s="10">
        <v>0.4</v>
      </c>
      <c r="I36" s="10">
        <v>0.75</v>
      </c>
      <c r="J36" s="10">
        <v>1</v>
      </c>
      <c r="K36" s="10">
        <v>1</v>
      </c>
      <c r="L36" s="10">
        <v>0.23</v>
      </c>
      <c r="M36" s="10">
        <v>1</v>
      </c>
      <c r="N36" s="10">
        <v>0.05</v>
      </c>
      <c r="O36" s="11">
        <f t="shared" si="1"/>
        <v>2008</v>
      </c>
      <c r="P36" s="7">
        <f t="shared" si="5"/>
        <v>179.09120000000001</v>
      </c>
      <c r="Q36" s="7">
        <f t="shared" si="5"/>
        <v>15.9465</v>
      </c>
      <c r="R36" s="7">
        <f t="shared" si="5"/>
        <v>151.25</v>
      </c>
      <c r="S36" s="7">
        <f t="shared" si="5"/>
        <v>2115.62</v>
      </c>
      <c r="T36" s="7">
        <f t="shared" si="5"/>
        <v>235.3125</v>
      </c>
      <c r="U36" s="7">
        <f t="shared" si="5"/>
        <v>146.25</v>
      </c>
      <c r="V36" s="7">
        <f t="shared" si="5"/>
        <v>778.25320000000011</v>
      </c>
      <c r="W36" s="7">
        <f t="shared" si="5"/>
        <v>125.44874999999999</v>
      </c>
      <c r="X36" s="7">
        <f t="shared" si="5"/>
        <v>271.00099999999998</v>
      </c>
      <c r="Y36" s="7">
        <f t="shared" si="5"/>
        <v>875.62300000000005</v>
      </c>
      <c r="Z36" s="7">
        <f t="shared" si="5"/>
        <v>35.65</v>
      </c>
      <c r="AA36" s="7">
        <f t="shared" si="5"/>
        <v>800</v>
      </c>
      <c r="AB36" s="7">
        <f t="shared" si="5"/>
        <v>70.073750000000004</v>
      </c>
      <c r="AD36" s="12">
        <f t="shared" si="2"/>
        <v>2.8434701999999996</v>
      </c>
      <c r="AE36" s="12">
        <f t="shared" si="3"/>
        <v>2.0503259500000004</v>
      </c>
      <c r="AF36" s="12">
        <f t="shared" si="4"/>
        <v>4.89379615</v>
      </c>
    </row>
    <row r="37" spans="1:32" ht="14.45" x14ac:dyDescent="0.3">
      <c r="A37">
        <v>2009</v>
      </c>
      <c r="B37" s="10">
        <v>0.4</v>
      </c>
      <c r="C37" s="10">
        <v>0.75</v>
      </c>
      <c r="D37" s="10">
        <v>1</v>
      </c>
      <c r="E37" s="10">
        <v>1</v>
      </c>
      <c r="F37" s="10">
        <v>1</v>
      </c>
      <c r="G37" s="10">
        <v>1</v>
      </c>
      <c r="H37" s="10">
        <v>0.1</v>
      </c>
      <c r="I37" s="10">
        <v>0.6</v>
      </c>
      <c r="J37" s="10">
        <v>1</v>
      </c>
      <c r="K37" s="10">
        <v>1</v>
      </c>
      <c r="L37" s="10">
        <v>0.11600000000000001</v>
      </c>
      <c r="M37" s="10">
        <v>0.77</v>
      </c>
      <c r="N37" s="10">
        <v>0.18</v>
      </c>
      <c r="O37" s="11">
        <f t="shared" si="1"/>
        <v>2009</v>
      </c>
      <c r="P37" s="7">
        <f t="shared" si="5"/>
        <v>179.09120000000001</v>
      </c>
      <c r="Q37" s="7">
        <f t="shared" si="5"/>
        <v>15.9465</v>
      </c>
      <c r="R37" s="7">
        <f t="shared" si="5"/>
        <v>151.25</v>
      </c>
      <c r="S37" s="7">
        <f t="shared" si="5"/>
        <v>2115.62</v>
      </c>
      <c r="T37" s="7">
        <f t="shared" si="5"/>
        <v>313.75</v>
      </c>
      <c r="U37" s="7">
        <f t="shared" si="5"/>
        <v>195</v>
      </c>
      <c r="V37" s="7">
        <f t="shared" si="5"/>
        <v>194.56330000000003</v>
      </c>
      <c r="W37" s="7">
        <f t="shared" si="5"/>
        <v>100.35899999999999</v>
      </c>
      <c r="X37" s="7">
        <f t="shared" si="5"/>
        <v>271.00099999999998</v>
      </c>
      <c r="Y37" s="7">
        <f t="shared" si="5"/>
        <v>875.62300000000005</v>
      </c>
      <c r="Z37" s="7">
        <f t="shared" si="5"/>
        <v>17.98</v>
      </c>
      <c r="AA37" s="7">
        <f t="shared" si="5"/>
        <v>616</v>
      </c>
      <c r="AB37" s="7">
        <f t="shared" si="5"/>
        <v>252.26549999999997</v>
      </c>
      <c r="AD37" s="12">
        <f t="shared" si="2"/>
        <v>2.9706576999999998</v>
      </c>
      <c r="AE37" s="12">
        <f t="shared" si="3"/>
        <v>1.4415462999999999</v>
      </c>
      <c r="AF37" s="12">
        <f t="shared" si="4"/>
        <v>4.412204</v>
      </c>
    </row>
    <row r="38" spans="1:32" ht="14.45" x14ac:dyDescent="0.3">
      <c r="A38">
        <v>2010</v>
      </c>
      <c r="B38" s="10">
        <v>1</v>
      </c>
      <c r="C38" s="10">
        <v>1</v>
      </c>
      <c r="D38" s="10">
        <v>1</v>
      </c>
      <c r="E38" s="10">
        <v>1</v>
      </c>
      <c r="F38" s="10">
        <v>1</v>
      </c>
      <c r="G38" s="10">
        <v>1</v>
      </c>
      <c r="H38" s="10">
        <v>0.45</v>
      </c>
      <c r="I38" s="10">
        <v>0.75</v>
      </c>
      <c r="J38" s="10">
        <v>1</v>
      </c>
      <c r="K38" s="10">
        <v>1</v>
      </c>
      <c r="L38" s="10">
        <v>1</v>
      </c>
      <c r="M38" s="10">
        <v>1</v>
      </c>
      <c r="N38" s="10">
        <v>0.15</v>
      </c>
      <c r="O38" s="11">
        <f t="shared" si="1"/>
        <v>2010</v>
      </c>
      <c r="P38" s="7">
        <f t="shared" si="5"/>
        <v>447.72800000000001</v>
      </c>
      <c r="Q38" s="7">
        <f t="shared" si="5"/>
        <v>21.262</v>
      </c>
      <c r="R38" s="7">
        <f t="shared" si="5"/>
        <v>151.25</v>
      </c>
      <c r="S38" s="7">
        <f t="shared" si="5"/>
        <v>2115.62</v>
      </c>
      <c r="T38" s="7">
        <f t="shared" si="5"/>
        <v>313.75</v>
      </c>
      <c r="U38" s="7">
        <f t="shared" si="5"/>
        <v>195</v>
      </c>
      <c r="V38" s="7">
        <f t="shared" si="5"/>
        <v>875.53485000000001</v>
      </c>
      <c r="W38" s="7">
        <f t="shared" si="5"/>
        <v>125.44874999999999</v>
      </c>
      <c r="X38" s="7">
        <f t="shared" si="5"/>
        <v>271.00099999999998</v>
      </c>
      <c r="Y38" s="7">
        <f t="shared" si="5"/>
        <v>875.62300000000005</v>
      </c>
      <c r="Z38" s="7">
        <f t="shared" si="5"/>
        <v>155</v>
      </c>
      <c r="AA38" s="7">
        <f t="shared" si="5"/>
        <v>800</v>
      </c>
      <c r="AB38" s="7">
        <f t="shared" si="5"/>
        <v>210.22124999999997</v>
      </c>
      <c r="AD38" s="12">
        <f t="shared" si="2"/>
        <v>3.2446099999999998</v>
      </c>
      <c r="AE38" s="12">
        <f t="shared" si="3"/>
        <v>2.1476076000000002</v>
      </c>
      <c r="AF38" s="12">
        <f t="shared" si="4"/>
        <v>5.3922176000000004</v>
      </c>
    </row>
    <row r="39" spans="1:32" ht="14.45" x14ac:dyDescent="0.3">
      <c r="A39">
        <v>2011</v>
      </c>
      <c r="B39" s="10">
        <v>1</v>
      </c>
      <c r="C39" s="10">
        <v>1</v>
      </c>
      <c r="D39" s="10">
        <v>1</v>
      </c>
      <c r="E39" s="10">
        <v>1</v>
      </c>
      <c r="F39" s="10">
        <v>1</v>
      </c>
      <c r="G39" s="10">
        <v>1</v>
      </c>
      <c r="H39" s="10">
        <v>0.8</v>
      </c>
      <c r="I39" s="10">
        <v>1</v>
      </c>
      <c r="J39" s="10">
        <v>1</v>
      </c>
      <c r="K39" s="10">
        <v>1</v>
      </c>
      <c r="L39" s="10">
        <v>1</v>
      </c>
      <c r="M39" s="10">
        <v>1</v>
      </c>
      <c r="N39" s="10">
        <v>0.2</v>
      </c>
      <c r="O39" s="11">
        <f t="shared" si="1"/>
        <v>2011</v>
      </c>
      <c r="P39" s="7">
        <f t="shared" ref="P39:AB44" si="6">B$4*B39</f>
        <v>447.72800000000001</v>
      </c>
      <c r="Q39" s="7">
        <f t="shared" si="6"/>
        <v>21.262</v>
      </c>
      <c r="R39" s="7">
        <f t="shared" si="6"/>
        <v>151.25</v>
      </c>
      <c r="S39" s="7">
        <f t="shared" si="6"/>
        <v>2115.62</v>
      </c>
      <c r="T39" s="7">
        <f t="shared" si="6"/>
        <v>313.75</v>
      </c>
      <c r="U39" s="7">
        <f t="shared" si="6"/>
        <v>195</v>
      </c>
      <c r="V39" s="7">
        <f t="shared" si="6"/>
        <v>1556.5064000000002</v>
      </c>
      <c r="W39" s="7">
        <f t="shared" si="6"/>
        <v>167.26499999999999</v>
      </c>
      <c r="X39" s="7">
        <f t="shared" si="6"/>
        <v>271.00099999999998</v>
      </c>
      <c r="Y39" s="7">
        <f t="shared" si="6"/>
        <v>875.62300000000005</v>
      </c>
      <c r="Z39" s="7">
        <f t="shared" si="6"/>
        <v>155</v>
      </c>
      <c r="AA39" s="7">
        <f t="shared" si="6"/>
        <v>800</v>
      </c>
      <c r="AB39" s="7">
        <f t="shared" si="6"/>
        <v>280.29500000000002</v>
      </c>
      <c r="AD39" s="12">
        <f t="shared" si="2"/>
        <v>3.2446099999999998</v>
      </c>
      <c r="AE39" s="12">
        <f t="shared" si="3"/>
        <v>2.8703954000000005</v>
      </c>
      <c r="AF39" s="12">
        <f t="shared" si="4"/>
        <v>6.1150054000000003</v>
      </c>
    </row>
    <row r="40" spans="1:32" ht="14.45" x14ac:dyDescent="0.3">
      <c r="A40">
        <v>2012</v>
      </c>
      <c r="B40" s="10">
        <v>1</v>
      </c>
      <c r="C40" s="10">
        <v>1</v>
      </c>
      <c r="D40" s="10">
        <v>1</v>
      </c>
      <c r="E40" s="10">
        <v>1</v>
      </c>
      <c r="F40" s="10">
        <v>1</v>
      </c>
      <c r="G40" s="10">
        <v>1</v>
      </c>
      <c r="H40" s="10">
        <v>0.4</v>
      </c>
      <c r="I40" s="10">
        <v>0.75</v>
      </c>
      <c r="J40" s="10">
        <v>1</v>
      </c>
      <c r="K40" s="10">
        <v>1</v>
      </c>
      <c r="L40" s="10">
        <v>1</v>
      </c>
      <c r="M40" s="10">
        <v>0.5</v>
      </c>
      <c r="N40" s="10">
        <v>0</v>
      </c>
      <c r="O40" s="11">
        <f t="shared" si="1"/>
        <v>2012</v>
      </c>
      <c r="P40" s="7">
        <f t="shared" si="6"/>
        <v>447.72800000000001</v>
      </c>
      <c r="Q40" s="7">
        <f t="shared" si="6"/>
        <v>21.262</v>
      </c>
      <c r="R40" s="7">
        <f t="shared" si="6"/>
        <v>151.25</v>
      </c>
      <c r="S40" s="7">
        <f t="shared" si="6"/>
        <v>2115.62</v>
      </c>
      <c r="T40" s="7">
        <f t="shared" si="6"/>
        <v>313.75</v>
      </c>
      <c r="U40" s="7">
        <f t="shared" si="6"/>
        <v>195</v>
      </c>
      <c r="V40" s="7">
        <f t="shared" si="6"/>
        <v>778.25320000000011</v>
      </c>
      <c r="W40" s="7">
        <f t="shared" si="6"/>
        <v>125.44874999999999</v>
      </c>
      <c r="X40" s="7">
        <f t="shared" si="6"/>
        <v>271.00099999999998</v>
      </c>
      <c r="Y40" s="7">
        <f t="shared" si="6"/>
        <v>875.62300000000005</v>
      </c>
      <c r="Z40" s="7">
        <f t="shared" si="6"/>
        <v>155</v>
      </c>
      <c r="AA40" s="7">
        <f t="shared" si="6"/>
        <v>400</v>
      </c>
      <c r="AB40" s="7">
        <f t="shared" si="6"/>
        <v>0</v>
      </c>
      <c r="AD40" s="12">
        <f t="shared" si="2"/>
        <v>3.2446099999999998</v>
      </c>
      <c r="AE40" s="12">
        <f t="shared" si="3"/>
        <v>2.0503259500000004</v>
      </c>
      <c r="AF40" s="12">
        <f t="shared" si="4"/>
        <v>5.2949359500000002</v>
      </c>
    </row>
    <row r="41" spans="1:32" ht="14.45" x14ac:dyDescent="0.3">
      <c r="A41">
        <v>2013</v>
      </c>
      <c r="B41" s="10">
        <v>0.75</v>
      </c>
      <c r="C41" s="10">
        <v>1</v>
      </c>
      <c r="D41" s="10">
        <v>1</v>
      </c>
      <c r="E41" s="10">
        <v>1</v>
      </c>
      <c r="F41" s="10">
        <v>0.75</v>
      </c>
      <c r="G41" s="10">
        <v>0.75</v>
      </c>
      <c r="H41" s="10">
        <v>0.2</v>
      </c>
      <c r="I41" s="10">
        <v>0.7</v>
      </c>
      <c r="J41" s="10">
        <v>1</v>
      </c>
      <c r="K41" s="10">
        <v>1</v>
      </c>
      <c r="L41" s="10">
        <v>1</v>
      </c>
      <c r="M41" s="10">
        <v>0.62</v>
      </c>
      <c r="N41" s="10">
        <v>0</v>
      </c>
      <c r="O41" s="11">
        <f t="shared" si="1"/>
        <v>2013</v>
      </c>
      <c r="P41" s="7">
        <f t="shared" si="6"/>
        <v>335.79599999999999</v>
      </c>
      <c r="Q41" s="7">
        <f t="shared" si="6"/>
        <v>21.262</v>
      </c>
      <c r="R41" s="7">
        <f t="shared" si="6"/>
        <v>151.25</v>
      </c>
      <c r="S41" s="7">
        <f t="shared" si="6"/>
        <v>2115.62</v>
      </c>
      <c r="T41" s="7">
        <f t="shared" si="6"/>
        <v>235.3125</v>
      </c>
      <c r="U41" s="7">
        <f t="shared" si="6"/>
        <v>146.25</v>
      </c>
      <c r="V41" s="7">
        <f t="shared" si="6"/>
        <v>389.12660000000005</v>
      </c>
      <c r="W41" s="7">
        <f t="shared" si="6"/>
        <v>117.08549999999998</v>
      </c>
      <c r="X41" s="7">
        <f t="shared" si="6"/>
        <v>271.00099999999998</v>
      </c>
      <c r="Y41" s="7">
        <f t="shared" si="6"/>
        <v>875.62300000000005</v>
      </c>
      <c r="Z41" s="7">
        <f t="shared" si="6"/>
        <v>155</v>
      </c>
      <c r="AA41" s="7">
        <f t="shared" si="6"/>
        <v>496</v>
      </c>
      <c r="AB41" s="7">
        <f t="shared" si="6"/>
        <v>0</v>
      </c>
      <c r="AD41" s="12">
        <f t="shared" si="2"/>
        <v>3.0054905000000001</v>
      </c>
      <c r="AE41" s="12">
        <f t="shared" si="3"/>
        <v>1.6528361</v>
      </c>
      <c r="AF41" s="12">
        <f t="shared" si="4"/>
        <v>4.6583266000000005</v>
      </c>
    </row>
    <row r="42" spans="1:32" ht="14.45" x14ac:dyDescent="0.3">
      <c r="A42">
        <v>2014</v>
      </c>
      <c r="B42" s="10">
        <v>0</v>
      </c>
      <c r="C42" s="10">
        <v>0.5</v>
      </c>
      <c r="D42" s="10">
        <v>0.75</v>
      </c>
      <c r="E42" s="10">
        <v>0.75</v>
      </c>
      <c r="F42" s="10">
        <v>0.5</v>
      </c>
      <c r="G42" s="10">
        <v>0.5</v>
      </c>
      <c r="H42" s="10">
        <v>0</v>
      </c>
      <c r="I42" s="10">
        <v>0.5</v>
      </c>
      <c r="J42" s="10">
        <v>0.65</v>
      </c>
      <c r="K42" s="10">
        <v>0.65</v>
      </c>
      <c r="L42" s="10">
        <v>0.55000000000000004</v>
      </c>
      <c r="M42" s="10">
        <v>0</v>
      </c>
      <c r="N42" s="10">
        <v>0</v>
      </c>
      <c r="O42" s="11">
        <f t="shared" si="1"/>
        <v>2014</v>
      </c>
      <c r="P42" s="7">
        <f t="shared" si="6"/>
        <v>0</v>
      </c>
      <c r="Q42" s="7">
        <f t="shared" si="6"/>
        <v>10.631</v>
      </c>
      <c r="R42" s="7">
        <f t="shared" si="6"/>
        <v>113.4375</v>
      </c>
      <c r="S42" s="7">
        <f t="shared" si="6"/>
        <v>1586.7149999999999</v>
      </c>
      <c r="T42" s="7">
        <f t="shared" si="6"/>
        <v>156.875</v>
      </c>
      <c r="U42" s="7">
        <f t="shared" si="6"/>
        <v>97.5</v>
      </c>
      <c r="V42" s="7">
        <f t="shared" si="6"/>
        <v>0</v>
      </c>
      <c r="W42" s="7">
        <f t="shared" si="6"/>
        <v>83.632499999999993</v>
      </c>
      <c r="X42" s="7">
        <f t="shared" si="6"/>
        <v>176.15064999999998</v>
      </c>
      <c r="Y42" s="7">
        <f t="shared" si="6"/>
        <v>569.1549500000001</v>
      </c>
      <c r="Z42" s="7">
        <f t="shared" si="6"/>
        <v>85.25</v>
      </c>
      <c r="AA42" s="7">
        <f t="shared" si="6"/>
        <v>0</v>
      </c>
      <c r="AB42" s="7">
        <f t="shared" si="6"/>
        <v>0</v>
      </c>
      <c r="AD42" s="12">
        <f t="shared" si="2"/>
        <v>1.9651585</v>
      </c>
      <c r="AE42" s="12">
        <f t="shared" si="3"/>
        <v>0.82893810000000012</v>
      </c>
      <c r="AF42" s="12">
        <f t="shared" si="4"/>
        <v>2.7940966</v>
      </c>
    </row>
    <row r="43" spans="1:32" ht="14.45" x14ac:dyDescent="0.3">
      <c r="A43">
        <v>2015</v>
      </c>
      <c r="B43" s="10">
        <v>0</v>
      </c>
      <c r="C43" s="10">
        <v>0.25</v>
      </c>
      <c r="D43" s="10">
        <v>0.75</v>
      </c>
      <c r="E43" s="10">
        <v>0.75</v>
      </c>
      <c r="F43" s="10">
        <v>0.25</v>
      </c>
      <c r="G43" s="10">
        <v>0.25</v>
      </c>
      <c r="H43" s="10">
        <v>0</v>
      </c>
      <c r="I43" s="10">
        <v>0.25</v>
      </c>
      <c r="J43" s="10">
        <v>0.75</v>
      </c>
      <c r="K43" s="10">
        <v>0.75</v>
      </c>
      <c r="L43" s="10">
        <v>0</v>
      </c>
      <c r="M43" s="10">
        <v>0</v>
      </c>
      <c r="N43" s="10">
        <v>0</v>
      </c>
      <c r="O43" s="11">
        <f t="shared" si="1"/>
        <v>2015</v>
      </c>
      <c r="P43" s="7">
        <f t="shared" si="6"/>
        <v>0</v>
      </c>
      <c r="Q43" s="7">
        <f t="shared" si="6"/>
        <v>5.3155000000000001</v>
      </c>
      <c r="R43" s="7">
        <f t="shared" si="6"/>
        <v>113.4375</v>
      </c>
      <c r="S43" s="7">
        <f t="shared" si="6"/>
        <v>1586.7149999999999</v>
      </c>
      <c r="T43" s="7">
        <f t="shared" si="6"/>
        <v>78.4375</v>
      </c>
      <c r="U43" s="7">
        <f t="shared" si="6"/>
        <v>48.75</v>
      </c>
      <c r="V43" s="7">
        <f t="shared" si="6"/>
        <v>0</v>
      </c>
      <c r="W43" s="7">
        <f t="shared" si="6"/>
        <v>41.816249999999997</v>
      </c>
      <c r="X43" s="7">
        <f t="shared" si="6"/>
        <v>203.25074999999998</v>
      </c>
      <c r="Y43" s="7">
        <f t="shared" si="6"/>
        <v>656.71725000000004</v>
      </c>
      <c r="Z43" s="7">
        <f t="shared" si="6"/>
        <v>0</v>
      </c>
      <c r="AA43" s="7">
        <f t="shared" si="6"/>
        <v>0</v>
      </c>
      <c r="AB43" s="7">
        <f t="shared" si="6"/>
        <v>0</v>
      </c>
      <c r="AD43" s="12">
        <f t="shared" si="2"/>
        <v>1.8326554999999998</v>
      </c>
      <c r="AE43" s="12">
        <f t="shared" si="3"/>
        <v>0.90178425000000006</v>
      </c>
      <c r="AF43" s="12">
        <f t="shared" si="4"/>
        <v>2.7344397499999999</v>
      </c>
    </row>
    <row r="44" spans="1:32" ht="14.45" x14ac:dyDescent="0.3">
      <c r="A44">
        <v>2016</v>
      </c>
      <c r="B44" s="10">
        <v>1</v>
      </c>
      <c r="C44" s="10">
        <v>1</v>
      </c>
      <c r="D44" s="10">
        <v>1</v>
      </c>
      <c r="E44" s="10">
        <v>1</v>
      </c>
      <c r="F44" s="10">
        <v>1</v>
      </c>
      <c r="G44" s="10">
        <v>1</v>
      </c>
      <c r="H44" s="10">
        <v>0.05</v>
      </c>
      <c r="I44" s="10">
        <v>0.55000000000000004</v>
      </c>
      <c r="J44" s="10">
        <v>1</v>
      </c>
      <c r="K44" s="10">
        <v>1</v>
      </c>
      <c r="L44" s="10">
        <v>0</v>
      </c>
      <c r="M44" s="10">
        <v>0.75</v>
      </c>
      <c r="N44" s="10">
        <v>0</v>
      </c>
      <c r="O44" s="11">
        <f t="shared" si="1"/>
        <v>2016</v>
      </c>
      <c r="P44" s="7">
        <f t="shared" si="6"/>
        <v>447.72800000000001</v>
      </c>
      <c r="Q44" s="7">
        <f t="shared" si="6"/>
        <v>21.262</v>
      </c>
      <c r="R44" s="7">
        <f t="shared" si="6"/>
        <v>151.25</v>
      </c>
      <c r="S44" s="7">
        <f t="shared" si="6"/>
        <v>2115.62</v>
      </c>
      <c r="T44" s="7">
        <f t="shared" si="6"/>
        <v>313.75</v>
      </c>
      <c r="U44" s="7">
        <f t="shared" si="6"/>
        <v>195</v>
      </c>
      <c r="V44" s="7">
        <f t="shared" si="6"/>
        <v>97.281650000000013</v>
      </c>
      <c r="W44" s="7">
        <f t="shared" si="6"/>
        <v>91.995750000000001</v>
      </c>
      <c r="X44" s="7">
        <f t="shared" si="6"/>
        <v>271.00099999999998</v>
      </c>
      <c r="Y44" s="7">
        <f t="shared" si="6"/>
        <v>875.62300000000005</v>
      </c>
      <c r="Z44" s="7">
        <f t="shared" si="6"/>
        <v>0</v>
      </c>
      <c r="AA44" s="7">
        <f t="shared" si="6"/>
        <v>600</v>
      </c>
      <c r="AB44" s="7">
        <f t="shared" si="6"/>
        <v>0</v>
      </c>
      <c r="AD44" s="12">
        <f t="shared" si="2"/>
        <v>3.2446099999999998</v>
      </c>
      <c r="AE44" s="12">
        <f t="shared" si="3"/>
        <v>1.3359014</v>
      </c>
      <c r="AF44" s="12">
        <f t="shared" si="4"/>
        <v>4.5805113999999998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51"/>
  <sheetViews>
    <sheetView topLeftCell="A21" workbookViewId="0">
      <selection activeCell="E48" sqref="E48:E51"/>
    </sheetView>
  </sheetViews>
  <sheetFormatPr defaultRowHeight="15" x14ac:dyDescent="0.25"/>
  <sheetData>
    <row r="2" spans="1:4" x14ac:dyDescent="0.25">
      <c r="B2" t="s">
        <v>29</v>
      </c>
      <c r="C2" t="s">
        <v>30</v>
      </c>
      <c r="D2" t="s">
        <v>31</v>
      </c>
    </row>
    <row r="3" spans="1:4" x14ac:dyDescent="0.25">
      <c r="A3">
        <v>1968</v>
      </c>
      <c r="B3">
        <v>0.192</v>
      </c>
      <c r="C3">
        <v>0.192</v>
      </c>
      <c r="D3">
        <v>0.17599999999999999</v>
      </c>
    </row>
    <row r="4" spans="1:4" x14ac:dyDescent="0.25">
      <c r="A4">
        <v>1969</v>
      </c>
      <c r="B4">
        <v>0.26700000000000002</v>
      </c>
      <c r="C4">
        <v>0.26700000000000002</v>
      </c>
      <c r="D4">
        <v>0.26700000000000002</v>
      </c>
    </row>
    <row r="5" spans="1:4" x14ac:dyDescent="0.25">
      <c r="A5">
        <v>1970</v>
      </c>
      <c r="B5">
        <v>0.32300000000000001</v>
      </c>
      <c r="C5">
        <v>0.32300000000000001</v>
      </c>
      <c r="D5">
        <v>0.32300000000000001</v>
      </c>
    </row>
    <row r="6" spans="1:4" x14ac:dyDescent="0.25">
      <c r="A6">
        <v>1971</v>
      </c>
      <c r="B6">
        <v>0.376</v>
      </c>
      <c r="C6">
        <v>0.376</v>
      </c>
      <c r="D6">
        <v>0.376</v>
      </c>
    </row>
    <row r="7" spans="1:4" x14ac:dyDescent="0.25">
      <c r="A7">
        <v>1972</v>
      </c>
      <c r="B7">
        <v>0.74199999999999999</v>
      </c>
      <c r="C7">
        <v>0.59399999999999997</v>
      </c>
      <c r="D7">
        <v>0.59399999999999997</v>
      </c>
    </row>
    <row r="8" spans="1:4" x14ac:dyDescent="0.25">
      <c r="A8">
        <v>1973</v>
      </c>
      <c r="B8">
        <v>0.98599999999999999</v>
      </c>
      <c r="C8">
        <v>0.92400000000000004</v>
      </c>
      <c r="D8">
        <v>0.92400000000000004</v>
      </c>
    </row>
    <row r="9" spans="1:4" x14ac:dyDescent="0.25">
      <c r="A9">
        <v>1974</v>
      </c>
      <c r="B9">
        <v>1.1819999999999999</v>
      </c>
      <c r="C9">
        <v>1.147</v>
      </c>
      <c r="D9">
        <v>1.147</v>
      </c>
    </row>
    <row r="10" spans="1:4" x14ac:dyDescent="0.25">
      <c r="A10">
        <v>1975</v>
      </c>
      <c r="B10">
        <v>1.387</v>
      </c>
      <c r="C10">
        <v>1.3109999999999999</v>
      </c>
      <c r="D10">
        <v>1.3109999999999999</v>
      </c>
    </row>
    <row r="11" spans="1:4" x14ac:dyDescent="0.25">
      <c r="A11">
        <v>1976</v>
      </c>
      <c r="B11">
        <v>1.508</v>
      </c>
      <c r="C11">
        <v>1.4890000000000001</v>
      </c>
      <c r="D11">
        <v>1.4890000000000001</v>
      </c>
    </row>
    <row r="12" spans="1:4" x14ac:dyDescent="0.25">
      <c r="A12">
        <v>1977</v>
      </c>
      <c r="B12">
        <v>1.667</v>
      </c>
      <c r="C12">
        <v>1.661</v>
      </c>
      <c r="D12">
        <v>1.157</v>
      </c>
    </row>
    <row r="13" spans="1:4" x14ac:dyDescent="0.25">
      <c r="A13">
        <v>1978</v>
      </c>
      <c r="B13">
        <v>1.8180000000000001</v>
      </c>
      <c r="C13">
        <v>1.829</v>
      </c>
      <c r="D13">
        <v>1.829</v>
      </c>
    </row>
    <row r="14" spans="1:4" x14ac:dyDescent="0.25">
      <c r="A14">
        <v>1979</v>
      </c>
      <c r="B14">
        <v>2.028</v>
      </c>
      <c r="C14">
        <v>1.855</v>
      </c>
      <c r="D14">
        <v>1.855</v>
      </c>
    </row>
    <row r="15" spans="1:4" x14ac:dyDescent="0.25">
      <c r="A15">
        <v>1980</v>
      </c>
      <c r="B15">
        <v>2.2149999999999999</v>
      </c>
      <c r="C15">
        <v>1.88</v>
      </c>
      <c r="D15">
        <v>1.88</v>
      </c>
    </row>
    <row r="16" spans="1:4" x14ac:dyDescent="0.25">
      <c r="A16">
        <v>1981</v>
      </c>
      <c r="B16">
        <v>2.3919999999999999</v>
      </c>
      <c r="C16">
        <v>1.877</v>
      </c>
      <c r="D16">
        <v>1.877</v>
      </c>
    </row>
    <row r="17" spans="1:4" x14ac:dyDescent="0.25">
      <c r="A17">
        <v>1982</v>
      </c>
      <c r="B17">
        <v>2.5750000000000002</v>
      </c>
      <c r="C17">
        <v>2.343</v>
      </c>
      <c r="D17">
        <v>2.343</v>
      </c>
    </row>
    <row r="18" spans="1:4" x14ac:dyDescent="0.25">
      <c r="A18">
        <v>1983</v>
      </c>
      <c r="B18">
        <v>2.7010000000000001</v>
      </c>
      <c r="C18">
        <v>2.3660000000000001</v>
      </c>
      <c r="D18">
        <v>2.3660000000000001</v>
      </c>
    </row>
    <row r="19" spans="1:4" x14ac:dyDescent="0.25">
      <c r="A19">
        <v>1984</v>
      </c>
      <c r="B19">
        <v>2.8839999999999999</v>
      </c>
      <c r="C19">
        <v>1.5640000000000001</v>
      </c>
      <c r="D19">
        <v>1.5680000000000001</v>
      </c>
    </row>
    <row r="20" spans="1:4" x14ac:dyDescent="0.25">
      <c r="A20">
        <v>1985</v>
      </c>
      <c r="B20">
        <v>3.056</v>
      </c>
      <c r="C20">
        <v>1.863</v>
      </c>
      <c r="D20">
        <v>1.8919999999999999</v>
      </c>
    </row>
    <row r="21" spans="1:4" x14ac:dyDescent="0.25">
      <c r="A21">
        <v>1986</v>
      </c>
      <c r="B21">
        <v>3.258</v>
      </c>
      <c r="C21">
        <v>2.3639999999999999</v>
      </c>
      <c r="D21">
        <v>2.2549999999999999</v>
      </c>
    </row>
    <row r="22" spans="1:4" x14ac:dyDescent="0.25">
      <c r="A22">
        <v>1987</v>
      </c>
      <c r="B22">
        <v>3.484</v>
      </c>
      <c r="C22">
        <v>2.6739999999999999</v>
      </c>
      <c r="D22">
        <v>2.3260000000000001</v>
      </c>
    </row>
    <row r="23" spans="1:4" x14ac:dyDescent="0.25">
      <c r="A23">
        <v>1988</v>
      </c>
      <c r="B23">
        <v>3.6880000000000002</v>
      </c>
      <c r="C23">
        <v>2.6070000000000002</v>
      </c>
      <c r="D23">
        <v>2.5950000000000002</v>
      </c>
    </row>
    <row r="24" spans="1:4" x14ac:dyDescent="0.25">
      <c r="A24">
        <v>1989</v>
      </c>
      <c r="B24">
        <v>3.9580000000000002</v>
      </c>
      <c r="C24">
        <v>2.9990000000000001</v>
      </c>
      <c r="D24">
        <v>2.9990000000000001</v>
      </c>
    </row>
    <row r="25" spans="1:4" x14ac:dyDescent="0.25">
      <c r="A25">
        <v>1990</v>
      </c>
      <c r="B25">
        <v>4.08</v>
      </c>
      <c r="C25">
        <v>3.2189999999999999</v>
      </c>
      <c r="D25">
        <v>2.649</v>
      </c>
    </row>
    <row r="26" spans="1:4" x14ac:dyDescent="0.25">
      <c r="A26">
        <v>1991</v>
      </c>
      <c r="B26">
        <v>4.1269999999999998</v>
      </c>
      <c r="C26">
        <v>3.4849999999999999</v>
      </c>
      <c r="D26">
        <v>0.67300000000000004</v>
      </c>
    </row>
    <row r="27" spans="1:4" x14ac:dyDescent="0.25">
      <c r="A27">
        <v>1992</v>
      </c>
      <c r="B27">
        <v>4.1390000000000002</v>
      </c>
      <c r="C27">
        <v>3.6309999999999998</v>
      </c>
      <c r="D27">
        <v>1.6339999999999999</v>
      </c>
    </row>
    <row r="28" spans="1:4" x14ac:dyDescent="0.25">
      <c r="A28">
        <v>1993</v>
      </c>
      <c r="B28">
        <v>4.1470000000000002</v>
      </c>
      <c r="C28">
        <v>3.8460000000000001</v>
      </c>
      <c r="D28">
        <v>2.8</v>
      </c>
    </row>
    <row r="29" spans="1:4" x14ac:dyDescent="0.25">
      <c r="A29">
        <v>1994</v>
      </c>
      <c r="B29">
        <v>4.1539999999999999</v>
      </c>
      <c r="C29">
        <v>3.8410000000000002</v>
      </c>
      <c r="D29">
        <v>1.923</v>
      </c>
    </row>
    <row r="30" spans="1:4" x14ac:dyDescent="0.25">
      <c r="A30">
        <v>1995</v>
      </c>
      <c r="B30">
        <v>4.1630000000000003</v>
      </c>
      <c r="C30">
        <v>3.9820000000000002</v>
      </c>
      <c r="D30">
        <v>2.3679999999999999</v>
      </c>
    </row>
    <row r="31" spans="1:4" x14ac:dyDescent="0.25">
      <c r="A31">
        <v>1996</v>
      </c>
      <c r="B31">
        <v>4.1109999999999998</v>
      </c>
      <c r="C31">
        <v>2.6869999999999998</v>
      </c>
      <c r="D31">
        <v>2.702</v>
      </c>
    </row>
    <row r="32" spans="1:4" x14ac:dyDescent="0.25">
      <c r="A32">
        <v>1997</v>
      </c>
      <c r="B32">
        <v>4.085</v>
      </c>
      <c r="C32">
        <v>2.9769999999999999</v>
      </c>
      <c r="D32">
        <v>2.98</v>
      </c>
    </row>
    <row r="33" spans="1:5" x14ac:dyDescent="0.25">
      <c r="A33">
        <v>1998</v>
      </c>
      <c r="B33">
        <v>4.0860000000000003</v>
      </c>
      <c r="C33">
        <v>3.335</v>
      </c>
      <c r="D33">
        <v>3.1909999999999998</v>
      </c>
    </row>
    <row r="34" spans="1:5" x14ac:dyDescent="0.25">
      <c r="A34">
        <v>1999</v>
      </c>
      <c r="B34">
        <v>4.12</v>
      </c>
      <c r="C34">
        <v>3.4180000000000001</v>
      </c>
      <c r="D34">
        <v>3.214</v>
      </c>
    </row>
    <row r="35" spans="1:5" x14ac:dyDescent="0.25">
      <c r="A35">
        <v>2000</v>
      </c>
      <c r="B35">
        <v>4.1219999999999999</v>
      </c>
      <c r="C35">
        <v>3.617</v>
      </c>
      <c r="D35">
        <v>3.4060000000000001</v>
      </c>
      <c r="E35" s="10">
        <v>0.9</v>
      </c>
    </row>
    <row r="36" spans="1:5" x14ac:dyDescent="0.25">
      <c r="A36">
        <v>2001</v>
      </c>
      <c r="B36">
        <v>4.1479999999999997</v>
      </c>
      <c r="C36">
        <v>4.1239999999999997</v>
      </c>
      <c r="D36">
        <v>1.6080000000000001</v>
      </c>
      <c r="E36" s="10">
        <v>0.39</v>
      </c>
    </row>
    <row r="37" spans="1:5" x14ac:dyDescent="0.25">
      <c r="A37">
        <v>2002</v>
      </c>
      <c r="B37">
        <v>4.149</v>
      </c>
      <c r="C37">
        <v>3.9140000000000001</v>
      </c>
      <c r="D37">
        <v>2.887</v>
      </c>
      <c r="E37" s="10">
        <v>0.7</v>
      </c>
    </row>
    <row r="38" spans="1:5" x14ac:dyDescent="0.3">
      <c r="A38">
        <v>2003</v>
      </c>
      <c r="B38">
        <v>4.1269999999999998</v>
      </c>
      <c r="C38">
        <v>4.1269999999999998</v>
      </c>
      <c r="D38">
        <v>3.714</v>
      </c>
      <c r="E38" s="10">
        <v>0.9</v>
      </c>
    </row>
    <row r="39" spans="1:5" x14ac:dyDescent="0.3">
      <c r="A39">
        <v>2004</v>
      </c>
      <c r="B39">
        <v>4.1269999999999998</v>
      </c>
      <c r="C39">
        <v>4.1269999999999998</v>
      </c>
      <c r="D39">
        <v>2.68</v>
      </c>
      <c r="E39" s="10">
        <v>0.65</v>
      </c>
    </row>
    <row r="40" spans="1:5" x14ac:dyDescent="0.3">
      <c r="A40">
        <v>2005</v>
      </c>
      <c r="B40">
        <v>4.1260000000000003</v>
      </c>
      <c r="C40">
        <v>4.1260000000000003</v>
      </c>
      <c r="D40">
        <v>3.71</v>
      </c>
      <c r="E40" s="10">
        <v>0.9</v>
      </c>
    </row>
    <row r="41" spans="1:5" x14ac:dyDescent="0.3">
      <c r="A41">
        <v>2006</v>
      </c>
      <c r="B41">
        <v>4.1269999999999998</v>
      </c>
      <c r="C41">
        <v>4.1269999999999998</v>
      </c>
      <c r="D41">
        <v>4.13</v>
      </c>
      <c r="E41" s="10">
        <v>1</v>
      </c>
    </row>
    <row r="42" spans="1:5" x14ac:dyDescent="0.3">
      <c r="A42">
        <v>2007</v>
      </c>
      <c r="B42">
        <v>4.1269999999999998</v>
      </c>
      <c r="C42">
        <v>4.0679999999999996</v>
      </c>
      <c r="D42">
        <v>2.4660000000000002</v>
      </c>
      <c r="E42" s="10">
        <v>0.6</v>
      </c>
    </row>
    <row r="43" spans="1:5" x14ac:dyDescent="0.3">
      <c r="A43">
        <v>2008</v>
      </c>
      <c r="B43">
        <v>4.165</v>
      </c>
      <c r="C43">
        <v>4.165</v>
      </c>
      <c r="D43">
        <v>1.4570000000000001</v>
      </c>
      <c r="E43" s="10">
        <v>0.35</v>
      </c>
    </row>
    <row r="44" spans="1:5" x14ac:dyDescent="0.3">
      <c r="A44">
        <v>2009</v>
      </c>
      <c r="B44">
        <v>4.1660000000000004</v>
      </c>
      <c r="C44">
        <v>4.1660000000000004</v>
      </c>
      <c r="D44">
        <v>1.667</v>
      </c>
      <c r="E44" s="10">
        <v>0.4</v>
      </c>
    </row>
    <row r="45" spans="1:5" x14ac:dyDescent="0.3">
      <c r="A45">
        <v>2010</v>
      </c>
      <c r="B45">
        <v>4.1719999999999997</v>
      </c>
      <c r="C45">
        <v>4.1719999999999997</v>
      </c>
      <c r="D45">
        <v>2.0859999999999999</v>
      </c>
      <c r="E45" s="10">
        <v>0.5</v>
      </c>
    </row>
    <row r="46" spans="1:5" x14ac:dyDescent="0.3">
      <c r="A46">
        <v>2011</v>
      </c>
      <c r="B46">
        <v>4.1719999999999997</v>
      </c>
      <c r="C46">
        <v>4.1719999999999997</v>
      </c>
      <c r="D46">
        <v>3.3380000000000001</v>
      </c>
      <c r="E46" s="10">
        <v>0.8</v>
      </c>
    </row>
    <row r="47" spans="1:5" x14ac:dyDescent="0.3">
      <c r="A47">
        <v>2012</v>
      </c>
      <c r="B47">
        <v>4.1719999999999997</v>
      </c>
      <c r="C47">
        <v>4.1719999999999997</v>
      </c>
      <c r="D47">
        <v>2.7120000000000002</v>
      </c>
      <c r="E47" s="10">
        <v>0.65</v>
      </c>
    </row>
    <row r="48" spans="1:5" x14ac:dyDescent="0.3">
      <c r="A48">
        <v>2013</v>
      </c>
      <c r="B48">
        <v>4.1719999999999997</v>
      </c>
      <c r="C48">
        <v>4.1719999999999997</v>
      </c>
      <c r="D48">
        <v>1.46</v>
      </c>
      <c r="E48" s="10">
        <v>0.35</v>
      </c>
    </row>
    <row r="49" spans="1:5" x14ac:dyDescent="0.3">
      <c r="A49">
        <v>2014</v>
      </c>
      <c r="B49">
        <v>4.173</v>
      </c>
      <c r="C49">
        <v>4.173</v>
      </c>
      <c r="D49">
        <v>0.20899999999999999</v>
      </c>
      <c r="E49" s="10">
        <v>0.05</v>
      </c>
    </row>
    <row r="50" spans="1:5" x14ac:dyDescent="0.3">
      <c r="A50">
        <v>2015</v>
      </c>
      <c r="B50">
        <v>4.173</v>
      </c>
      <c r="C50">
        <v>4.173</v>
      </c>
      <c r="D50">
        <v>0.84</v>
      </c>
      <c r="E50" s="10">
        <v>0.2</v>
      </c>
    </row>
    <row r="51" spans="1:5" x14ac:dyDescent="0.3">
      <c r="A51">
        <v>2016</v>
      </c>
      <c r="B51">
        <v>4.173</v>
      </c>
      <c r="C51">
        <v>4.173</v>
      </c>
      <c r="D51">
        <v>2.528</v>
      </c>
      <c r="E51" s="10">
        <v>0.6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3792"/>
  <sheetViews>
    <sheetView topLeftCell="E1" zoomScaleNormal="100" zoomScaleSheetLayoutView="100" workbookViewId="0">
      <selection activeCell="P5" sqref="P5:P13792"/>
    </sheetView>
  </sheetViews>
  <sheetFormatPr defaultRowHeight="15" x14ac:dyDescent="0.25"/>
  <cols>
    <col min="1" max="1" width="10.7109375" bestFit="1" customWidth="1"/>
    <col min="18" max="18" width="15.42578125" style="13" bestFit="1" customWidth="1"/>
    <col min="19" max="19" width="18.5703125" style="13" customWidth="1"/>
    <col min="20" max="21" width="4" style="13" customWidth="1"/>
    <col min="22" max="22" width="11.7109375" style="13" customWidth="1"/>
    <col min="23" max="24" width="5.5703125" style="13" customWidth="1"/>
    <col min="25" max="25" width="12.140625" style="13" customWidth="1"/>
    <col min="26" max="27" width="4" style="13" customWidth="1"/>
    <col min="28" max="28" width="16.140625" style="13" customWidth="1"/>
    <col min="29" max="29" width="16.7109375" bestFit="1" customWidth="1"/>
    <col min="30" max="30" width="17.28515625" bestFit="1" customWidth="1"/>
  </cols>
  <sheetData>
    <row r="1" spans="1:18" x14ac:dyDescent="0.25">
      <c r="B1" t="s">
        <v>32</v>
      </c>
      <c r="C1" t="s">
        <v>32</v>
      </c>
      <c r="D1" t="s">
        <v>33</v>
      </c>
      <c r="E1" t="s">
        <v>33</v>
      </c>
      <c r="F1" t="s">
        <v>85</v>
      </c>
    </row>
    <row r="2" spans="1:18" x14ac:dyDescent="0.25">
      <c r="B2" t="s">
        <v>34</v>
      </c>
      <c r="C2" t="s">
        <v>34</v>
      </c>
      <c r="D2" t="s">
        <v>35</v>
      </c>
      <c r="E2" t="s">
        <v>35</v>
      </c>
      <c r="F2" t="s">
        <v>34</v>
      </c>
      <c r="G2" t="s">
        <v>53</v>
      </c>
      <c r="H2" t="s">
        <v>56</v>
      </c>
    </row>
    <row r="3" spans="1:18" x14ac:dyDescent="0.25">
      <c r="B3" t="s">
        <v>36</v>
      </c>
      <c r="C3" t="s">
        <v>37</v>
      </c>
      <c r="D3" t="s">
        <v>37</v>
      </c>
      <c r="E3" t="s">
        <v>36</v>
      </c>
      <c r="F3" t="s">
        <v>86</v>
      </c>
      <c r="G3" t="s">
        <v>54</v>
      </c>
      <c r="H3" t="s">
        <v>54</v>
      </c>
    </row>
    <row r="4" spans="1:18" x14ac:dyDescent="0.25">
      <c r="B4" t="s">
        <v>38</v>
      </c>
      <c r="C4" t="s">
        <v>39</v>
      </c>
      <c r="D4" t="s">
        <v>40</v>
      </c>
      <c r="E4" t="s">
        <v>41</v>
      </c>
      <c r="F4" t="s">
        <v>87</v>
      </c>
      <c r="G4" t="s">
        <v>55</v>
      </c>
      <c r="H4" t="s">
        <v>55</v>
      </c>
      <c r="I4" t="s">
        <v>0</v>
      </c>
      <c r="J4" t="s">
        <v>42</v>
      </c>
      <c r="K4" t="s">
        <v>78</v>
      </c>
      <c r="L4" t="s">
        <v>79</v>
      </c>
      <c r="M4" t="s">
        <v>43</v>
      </c>
      <c r="N4" t="s">
        <v>44</v>
      </c>
      <c r="O4" t="s">
        <v>59</v>
      </c>
      <c r="P4" t="s">
        <v>103</v>
      </c>
      <c r="R4" s="14"/>
    </row>
    <row r="5" spans="1:18" x14ac:dyDescent="0.25">
      <c r="A5" s="15">
        <v>28856</v>
      </c>
      <c r="B5">
        <v>0</v>
      </c>
      <c r="C5">
        <v>3508</v>
      </c>
      <c r="D5">
        <v>0</v>
      </c>
      <c r="E5">
        <v>6488</v>
      </c>
      <c r="F5">
        <v>0</v>
      </c>
      <c r="G5">
        <f>MAX(IF(AND(MONTH(A5)&gt;6,MONTH(A5)&lt;10),14241,13250)-B5-C5-F5,0)</f>
        <v>9742</v>
      </c>
      <c r="H5">
        <f>MAX(8330-E5-D5,0)</f>
        <v>1842</v>
      </c>
      <c r="I5">
        <f>YEAR(A5)</f>
        <v>1979</v>
      </c>
      <c r="J5">
        <f>MONTH(A5)</f>
        <v>1</v>
      </c>
      <c r="K5" s="24">
        <f>G5/1000</f>
        <v>9.7420000000000009</v>
      </c>
      <c r="L5" s="24">
        <f>H5/1000</f>
        <v>1.8420000000000001</v>
      </c>
      <c r="M5" s="24">
        <f>(B5+C5+F5)/1000</f>
        <v>3.508</v>
      </c>
      <c r="N5" s="24">
        <f>(D5+E5)/1000</f>
        <v>6.4880000000000004</v>
      </c>
      <c r="O5" s="24">
        <f>B5/1000</f>
        <v>0</v>
      </c>
      <c r="P5" s="24">
        <f>F5/1000</f>
        <v>0</v>
      </c>
    </row>
    <row r="6" spans="1:18" x14ac:dyDescent="0.25">
      <c r="A6" s="15">
        <v>28857</v>
      </c>
      <c r="B6">
        <v>0</v>
      </c>
      <c r="C6">
        <v>2222</v>
      </c>
      <c r="D6">
        <v>0</v>
      </c>
      <c r="E6">
        <v>7235</v>
      </c>
      <c r="F6">
        <v>0</v>
      </c>
      <c r="G6">
        <f t="shared" ref="G6:G69" si="0">MAX(IF(AND(MONTH(A6)&gt;6,MONTH(A6)&lt;10),14241,13250)-B6-C6-F6,0)</f>
        <v>11028</v>
      </c>
      <c r="H6">
        <f t="shared" ref="H6:H69" si="1">MAX(8330-E6-D6,0)</f>
        <v>1095</v>
      </c>
      <c r="I6">
        <f t="shared" ref="I6:I69" si="2">YEAR(A6)</f>
        <v>1979</v>
      </c>
      <c r="J6">
        <f t="shared" ref="J6:J69" si="3">MONTH(A6)</f>
        <v>1</v>
      </c>
      <c r="K6" s="24">
        <f t="shared" ref="K6:K69" si="4">G6/1000</f>
        <v>11.028</v>
      </c>
      <c r="L6" s="24">
        <f t="shared" ref="L6:L69" si="5">H6/1000</f>
        <v>1.095</v>
      </c>
      <c r="M6" s="24">
        <f t="shared" ref="M6:M69" si="6">(B6+C6+F6)/1000</f>
        <v>2.222</v>
      </c>
      <c r="N6" s="24">
        <f t="shared" ref="N6:N69" si="7">(D6+E6)/1000</f>
        <v>7.2350000000000003</v>
      </c>
      <c r="O6" s="24">
        <f t="shared" ref="O6:O69" si="8">B6/1000</f>
        <v>0</v>
      </c>
      <c r="P6" s="24">
        <f t="shared" ref="P6:P69" si="9">F6/1000</f>
        <v>0</v>
      </c>
    </row>
    <row r="7" spans="1:18" x14ac:dyDescent="0.25">
      <c r="A7" s="15">
        <v>28858</v>
      </c>
      <c r="B7">
        <v>0</v>
      </c>
      <c r="C7">
        <v>2405</v>
      </c>
      <c r="D7">
        <v>0</v>
      </c>
      <c r="E7">
        <v>7528</v>
      </c>
      <c r="F7">
        <v>0</v>
      </c>
      <c r="G7">
        <f t="shared" si="0"/>
        <v>10845</v>
      </c>
      <c r="H7">
        <f t="shared" si="1"/>
        <v>802</v>
      </c>
      <c r="I7">
        <f t="shared" si="2"/>
        <v>1979</v>
      </c>
      <c r="J7">
        <f t="shared" si="3"/>
        <v>1</v>
      </c>
      <c r="K7" s="24">
        <f t="shared" si="4"/>
        <v>10.845000000000001</v>
      </c>
      <c r="L7" s="24">
        <f t="shared" si="5"/>
        <v>0.80200000000000005</v>
      </c>
      <c r="M7" s="24">
        <f t="shared" si="6"/>
        <v>2.4049999999999998</v>
      </c>
      <c r="N7" s="24">
        <f t="shared" si="7"/>
        <v>7.5279999999999996</v>
      </c>
      <c r="O7" s="24">
        <f t="shared" si="8"/>
        <v>0</v>
      </c>
      <c r="P7" s="24">
        <f t="shared" si="9"/>
        <v>0</v>
      </c>
    </row>
    <row r="8" spans="1:18" x14ac:dyDescent="0.25">
      <c r="A8" s="15">
        <v>28859</v>
      </c>
      <c r="B8">
        <v>0</v>
      </c>
      <c r="C8">
        <v>3050</v>
      </c>
      <c r="D8">
        <v>0</v>
      </c>
      <c r="E8">
        <v>7745</v>
      </c>
      <c r="F8">
        <v>0</v>
      </c>
      <c r="G8">
        <f t="shared" si="0"/>
        <v>10200</v>
      </c>
      <c r="H8">
        <f t="shared" si="1"/>
        <v>585</v>
      </c>
      <c r="I8">
        <f t="shared" si="2"/>
        <v>1979</v>
      </c>
      <c r="J8">
        <f t="shared" si="3"/>
        <v>1</v>
      </c>
      <c r="K8" s="24">
        <f t="shared" si="4"/>
        <v>10.199999999999999</v>
      </c>
      <c r="L8" s="24">
        <f t="shared" si="5"/>
        <v>0.58499999999999996</v>
      </c>
      <c r="M8" s="24">
        <f t="shared" si="6"/>
        <v>3.05</v>
      </c>
      <c r="N8" s="24">
        <f t="shared" si="7"/>
        <v>7.7450000000000001</v>
      </c>
      <c r="O8" s="24">
        <f t="shared" si="8"/>
        <v>0</v>
      </c>
      <c r="P8" s="24">
        <f t="shared" si="9"/>
        <v>0</v>
      </c>
    </row>
    <row r="9" spans="1:18" x14ac:dyDescent="0.25">
      <c r="A9" s="15">
        <v>28860</v>
      </c>
      <c r="B9">
        <v>0</v>
      </c>
      <c r="C9">
        <v>3050</v>
      </c>
      <c r="D9">
        <v>0</v>
      </c>
      <c r="E9">
        <v>7833</v>
      </c>
      <c r="F9">
        <v>0</v>
      </c>
      <c r="G9">
        <f t="shared" si="0"/>
        <v>10200</v>
      </c>
      <c r="H9">
        <f t="shared" si="1"/>
        <v>497</v>
      </c>
      <c r="I9">
        <f t="shared" si="2"/>
        <v>1979</v>
      </c>
      <c r="J9">
        <f t="shared" si="3"/>
        <v>1</v>
      </c>
      <c r="K9" s="24">
        <f t="shared" si="4"/>
        <v>10.199999999999999</v>
      </c>
      <c r="L9" s="24">
        <f t="shared" si="5"/>
        <v>0.497</v>
      </c>
      <c r="M9" s="24">
        <f t="shared" si="6"/>
        <v>3.05</v>
      </c>
      <c r="N9" s="24">
        <f t="shared" si="7"/>
        <v>7.8330000000000002</v>
      </c>
      <c r="O9" s="24">
        <f t="shared" si="8"/>
        <v>0</v>
      </c>
      <c r="P9" s="24">
        <f t="shared" si="9"/>
        <v>0</v>
      </c>
    </row>
    <row r="10" spans="1:18" x14ac:dyDescent="0.25">
      <c r="A10" s="15">
        <v>28861</v>
      </c>
      <c r="B10">
        <v>0</v>
      </c>
      <c r="C10">
        <v>3661</v>
      </c>
      <c r="D10">
        <v>0</v>
      </c>
      <c r="E10">
        <v>7752</v>
      </c>
      <c r="F10">
        <v>0</v>
      </c>
      <c r="G10">
        <f t="shared" si="0"/>
        <v>9589</v>
      </c>
      <c r="H10">
        <f t="shared" si="1"/>
        <v>578</v>
      </c>
      <c r="I10">
        <f t="shared" si="2"/>
        <v>1979</v>
      </c>
      <c r="J10">
        <f t="shared" si="3"/>
        <v>1</v>
      </c>
      <c r="K10" s="24">
        <f t="shared" si="4"/>
        <v>9.5890000000000004</v>
      </c>
      <c r="L10" s="24">
        <f t="shared" si="5"/>
        <v>0.57799999999999996</v>
      </c>
      <c r="M10" s="24">
        <f t="shared" si="6"/>
        <v>3.661</v>
      </c>
      <c r="N10" s="24">
        <f t="shared" si="7"/>
        <v>7.7519999999999998</v>
      </c>
      <c r="O10" s="24">
        <f t="shared" si="8"/>
        <v>0</v>
      </c>
      <c r="P10" s="24">
        <f t="shared" si="9"/>
        <v>0</v>
      </c>
    </row>
    <row r="11" spans="1:18" x14ac:dyDescent="0.25">
      <c r="A11" s="15">
        <v>28862</v>
      </c>
      <c r="B11">
        <v>0</v>
      </c>
      <c r="C11">
        <v>5137</v>
      </c>
      <c r="D11">
        <v>0</v>
      </c>
      <c r="E11">
        <v>7747</v>
      </c>
      <c r="F11">
        <v>0</v>
      </c>
      <c r="G11">
        <f t="shared" si="0"/>
        <v>8113</v>
      </c>
      <c r="H11">
        <f t="shared" si="1"/>
        <v>583</v>
      </c>
      <c r="I11">
        <f t="shared" si="2"/>
        <v>1979</v>
      </c>
      <c r="J11">
        <f t="shared" si="3"/>
        <v>1</v>
      </c>
      <c r="K11" s="24">
        <f t="shared" si="4"/>
        <v>8.1129999999999995</v>
      </c>
      <c r="L11" s="24">
        <f t="shared" si="5"/>
        <v>0.58299999999999996</v>
      </c>
      <c r="M11" s="24">
        <f t="shared" si="6"/>
        <v>5.1369999999999996</v>
      </c>
      <c r="N11" s="24">
        <f t="shared" si="7"/>
        <v>7.7469999999999999</v>
      </c>
      <c r="O11" s="24">
        <f t="shared" si="8"/>
        <v>0</v>
      </c>
      <c r="P11" s="24">
        <f t="shared" si="9"/>
        <v>0</v>
      </c>
    </row>
    <row r="12" spans="1:18" x14ac:dyDescent="0.25">
      <c r="A12" s="15">
        <v>28863</v>
      </c>
      <c r="B12">
        <v>0</v>
      </c>
      <c r="C12">
        <v>3304</v>
      </c>
      <c r="D12">
        <v>0</v>
      </c>
      <c r="E12">
        <v>7840</v>
      </c>
      <c r="F12">
        <v>0</v>
      </c>
      <c r="G12">
        <f t="shared" si="0"/>
        <v>9946</v>
      </c>
      <c r="H12">
        <f t="shared" si="1"/>
        <v>490</v>
      </c>
      <c r="I12">
        <f t="shared" si="2"/>
        <v>1979</v>
      </c>
      <c r="J12">
        <f t="shared" si="3"/>
        <v>1</v>
      </c>
      <c r="K12" s="24">
        <f t="shared" si="4"/>
        <v>9.9459999999999997</v>
      </c>
      <c r="L12" s="24">
        <f t="shared" si="5"/>
        <v>0.49</v>
      </c>
      <c r="M12" s="24">
        <f t="shared" si="6"/>
        <v>3.3039999999999998</v>
      </c>
      <c r="N12" s="24">
        <f t="shared" si="7"/>
        <v>7.84</v>
      </c>
      <c r="O12" s="24">
        <f t="shared" si="8"/>
        <v>0</v>
      </c>
      <c r="P12" s="24">
        <f t="shared" si="9"/>
        <v>0</v>
      </c>
    </row>
    <row r="13" spans="1:18" x14ac:dyDescent="0.25">
      <c r="A13" s="15">
        <v>28864</v>
      </c>
      <c r="B13">
        <v>0</v>
      </c>
      <c r="C13">
        <v>2051</v>
      </c>
      <c r="D13">
        <v>0</v>
      </c>
      <c r="E13">
        <v>6851</v>
      </c>
      <c r="F13">
        <v>0</v>
      </c>
      <c r="G13">
        <f t="shared" si="0"/>
        <v>11199</v>
      </c>
      <c r="H13">
        <f t="shared" si="1"/>
        <v>1479</v>
      </c>
      <c r="I13">
        <f t="shared" si="2"/>
        <v>1979</v>
      </c>
      <c r="J13">
        <f t="shared" si="3"/>
        <v>1</v>
      </c>
      <c r="K13" s="24">
        <f t="shared" si="4"/>
        <v>11.199</v>
      </c>
      <c r="L13" s="24">
        <f t="shared" si="5"/>
        <v>1.4790000000000001</v>
      </c>
      <c r="M13" s="24">
        <f t="shared" si="6"/>
        <v>2.0510000000000002</v>
      </c>
      <c r="N13" s="24">
        <f t="shared" si="7"/>
        <v>6.851</v>
      </c>
      <c r="O13" s="24">
        <f t="shared" si="8"/>
        <v>0</v>
      </c>
      <c r="P13" s="24">
        <f t="shared" si="9"/>
        <v>0</v>
      </c>
    </row>
    <row r="14" spans="1:18" x14ac:dyDescent="0.25">
      <c r="A14" s="15">
        <v>28865</v>
      </c>
      <c r="B14">
        <v>0</v>
      </c>
      <c r="C14">
        <v>2927</v>
      </c>
      <c r="D14">
        <v>0</v>
      </c>
      <c r="E14">
        <v>6297</v>
      </c>
      <c r="F14">
        <v>0</v>
      </c>
      <c r="G14">
        <f t="shared" si="0"/>
        <v>10323</v>
      </c>
      <c r="H14">
        <f t="shared" si="1"/>
        <v>2033</v>
      </c>
      <c r="I14">
        <f t="shared" si="2"/>
        <v>1979</v>
      </c>
      <c r="J14">
        <f t="shared" si="3"/>
        <v>1</v>
      </c>
      <c r="K14" s="24">
        <f t="shared" si="4"/>
        <v>10.323</v>
      </c>
      <c r="L14" s="24">
        <f t="shared" si="5"/>
        <v>2.0329999999999999</v>
      </c>
      <c r="M14" s="24">
        <f t="shared" si="6"/>
        <v>2.927</v>
      </c>
      <c r="N14" s="24">
        <f t="shared" si="7"/>
        <v>6.2969999999999997</v>
      </c>
      <c r="O14" s="24">
        <f t="shared" si="8"/>
        <v>0</v>
      </c>
      <c r="P14" s="24">
        <f t="shared" si="9"/>
        <v>0</v>
      </c>
    </row>
    <row r="15" spans="1:18" x14ac:dyDescent="0.25">
      <c r="A15" s="15">
        <v>28866</v>
      </c>
      <c r="B15">
        <v>0</v>
      </c>
      <c r="C15">
        <v>3067</v>
      </c>
      <c r="D15">
        <v>0</v>
      </c>
      <c r="E15">
        <v>6305</v>
      </c>
      <c r="F15">
        <v>0</v>
      </c>
      <c r="G15">
        <f t="shared" si="0"/>
        <v>10183</v>
      </c>
      <c r="H15">
        <f t="shared" si="1"/>
        <v>2025</v>
      </c>
      <c r="I15">
        <f t="shared" si="2"/>
        <v>1979</v>
      </c>
      <c r="J15">
        <f t="shared" si="3"/>
        <v>1</v>
      </c>
      <c r="K15" s="24">
        <f t="shared" si="4"/>
        <v>10.183</v>
      </c>
      <c r="L15" s="24">
        <f t="shared" si="5"/>
        <v>2.0249999999999999</v>
      </c>
      <c r="M15" s="24">
        <f t="shared" si="6"/>
        <v>3.0670000000000002</v>
      </c>
      <c r="N15" s="24">
        <f t="shared" si="7"/>
        <v>6.3049999999999997</v>
      </c>
      <c r="O15" s="24">
        <f t="shared" si="8"/>
        <v>0</v>
      </c>
      <c r="P15" s="24">
        <f t="shared" si="9"/>
        <v>0</v>
      </c>
    </row>
    <row r="16" spans="1:18" x14ac:dyDescent="0.25">
      <c r="A16" s="15">
        <v>28867</v>
      </c>
      <c r="B16">
        <v>0</v>
      </c>
      <c r="C16">
        <v>1384</v>
      </c>
      <c r="D16">
        <v>0</v>
      </c>
      <c r="E16">
        <v>6271</v>
      </c>
      <c r="F16">
        <v>0</v>
      </c>
      <c r="G16">
        <f t="shared" si="0"/>
        <v>11866</v>
      </c>
      <c r="H16">
        <f t="shared" si="1"/>
        <v>2059</v>
      </c>
      <c r="I16">
        <f t="shared" si="2"/>
        <v>1979</v>
      </c>
      <c r="J16">
        <f t="shared" si="3"/>
        <v>1</v>
      </c>
      <c r="K16" s="24">
        <f t="shared" si="4"/>
        <v>11.866</v>
      </c>
      <c r="L16" s="24">
        <f t="shared" si="5"/>
        <v>2.0590000000000002</v>
      </c>
      <c r="M16" s="24">
        <f t="shared" si="6"/>
        <v>1.3839999999999999</v>
      </c>
      <c r="N16" s="24">
        <f t="shared" si="7"/>
        <v>6.2709999999999999</v>
      </c>
      <c r="O16" s="24">
        <f t="shared" si="8"/>
        <v>0</v>
      </c>
      <c r="P16" s="24">
        <f t="shared" si="9"/>
        <v>0</v>
      </c>
    </row>
    <row r="17" spans="1:28" ht="14.45" x14ac:dyDescent="0.3">
      <c r="A17" s="15">
        <v>28868</v>
      </c>
      <c r="B17">
        <v>0</v>
      </c>
      <c r="C17">
        <v>2222</v>
      </c>
      <c r="D17">
        <v>0</v>
      </c>
      <c r="E17">
        <v>6285</v>
      </c>
      <c r="F17">
        <v>0</v>
      </c>
      <c r="G17">
        <f t="shared" si="0"/>
        <v>11028</v>
      </c>
      <c r="H17">
        <f t="shared" si="1"/>
        <v>2045</v>
      </c>
      <c r="I17">
        <f t="shared" si="2"/>
        <v>1979</v>
      </c>
      <c r="J17">
        <f t="shared" si="3"/>
        <v>1</v>
      </c>
      <c r="K17" s="24">
        <f t="shared" si="4"/>
        <v>11.028</v>
      </c>
      <c r="L17" s="24">
        <f t="shared" si="5"/>
        <v>2.0449999999999999</v>
      </c>
      <c r="M17" s="24">
        <f t="shared" si="6"/>
        <v>2.222</v>
      </c>
      <c r="N17" s="24">
        <f t="shared" si="7"/>
        <v>6.2850000000000001</v>
      </c>
      <c r="O17" s="24">
        <f t="shared" si="8"/>
        <v>0</v>
      </c>
      <c r="P17" s="24">
        <f t="shared" si="9"/>
        <v>0</v>
      </c>
    </row>
    <row r="18" spans="1:28" ht="14.45" x14ac:dyDescent="0.3">
      <c r="A18" s="15">
        <v>28869</v>
      </c>
      <c r="B18">
        <v>0</v>
      </c>
      <c r="C18">
        <v>4441</v>
      </c>
      <c r="D18">
        <v>0</v>
      </c>
      <c r="E18">
        <v>6254</v>
      </c>
      <c r="F18">
        <v>0</v>
      </c>
      <c r="G18">
        <f t="shared" si="0"/>
        <v>8809</v>
      </c>
      <c r="H18">
        <f t="shared" si="1"/>
        <v>2076</v>
      </c>
      <c r="I18">
        <f t="shared" si="2"/>
        <v>1979</v>
      </c>
      <c r="J18">
        <f t="shared" si="3"/>
        <v>1</v>
      </c>
      <c r="K18" s="24">
        <f t="shared" si="4"/>
        <v>8.8089999999999993</v>
      </c>
      <c r="L18" s="24">
        <f t="shared" si="5"/>
        <v>2.0760000000000001</v>
      </c>
      <c r="M18" s="24">
        <f t="shared" si="6"/>
        <v>4.4409999999999998</v>
      </c>
      <c r="N18" s="24">
        <f t="shared" si="7"/>
        <v>6.2539999999999996</v>
      </c>
      <c r="O18" s="24">
        <f t="shared" si="8"/>
        <v>0</v>
      </c>
      <c r="P18" s="24">
        <f t="shared" si="9"/>
        <v>0</v>
      </c>
    </row>
    <row r="19" spans="1:28" ht="14.45" x14ac:dyDescent="0.3">
      <c r="A19" s="15">
        <v>28870</v>
      </c>
      <c r="B19">
        <v>0</v>
      </c>
      <c r="C19">
        <v>3050</v>
      </c>
      <c r="D19">
        <v>0</v>
      </c>
      <c r="E19">
        <v>6308</v>
      </c>
      <c r="F19">
        <v>0</v>
      </c>
      <c r="G19">
        <f t="shared" si="0"/>
        <v>10200</v>
      </c>
      <c r="H19">
        <f t="shared" si="1"/>
        <v>2022</v>
      </c>
      <c r="I19">
        <f t="shared" si="2"/>
        <v>1979</v>
      </c>
      <c r="J19">
        <f t="shared" si="3"/>
        <v>1</v>
      </c>
      <c r="K19" s="24">
        <f t="shared" si="4"/>
        <v>10.199999999999999</v>
      </c>
      <c r="L19" s="24">
        <f t="shared" si="5"/>
        <v>2.0219999999999998</v>
      </c>
      <c r="M19" s="24">
        <f t="shared" si="6"/>
        <v>3.05</v>
      </c>
      <c r="N19" s="24">
        <f t="shared" si="7"/>
        <v>6.3079999999999998</v>
      </c>
      <c r="O19" s="24">
        <f t="shared" si="8"/>
        <v>0</v>
      </c>
      <c r="P19" s="24">
        <f t="shared" si="9"/>
        <v>0</v>
      </c>
    </row>
    <row r="20" spans="1:28" ht="14.45" x14ac:dyDescent="0.3">
      <c r="A20" s="15">
        <v>28871</v>
      </c>
      <c r="B20">
        <v>0</v>
      </c>
      <c r="C20">
        <v>2866</v>
      </c>
      <c r="D20">
        <v>0</v>
      </c>
      <c r="E20">
        <v>6251</v>
      </c>
      <c r="F20">
        <v>0</v>
      </c>
      <c r="G20">
        <f t="shared" si="0"/>
        <v>10384</v>
      </c>
      <c r="H20">
        <f t="shared" si="1"/>
        <v>2079</v>
      </c>
      <c r="I20">
        <f t="shared" si="2"/>
        <v>1979</v>
      </c>
      <c r="J20">
        <f t="shared" si="3"/>
        <v>1</v>
      </c>
      <c r="K20" s="24">
        <f t="shared" si="4"/>
        <v>10.384</v>
      </c>
      <c r="L20" s="24">
        <f t="shared" si="5"/>
        <v>2.0790000000000002</v>
      </c>
      <c r="M20" s="24">
        <f t="shared" si="6"/>
        <v>2.8660000000000001</v>
      </c>
      <c r="N20" s="24">
        <f t="shared" si="7"/>
        <v>6.2510000000000003</v>
      </c>
      <c r="O20" s="24">
        <f t="shared" si="8"/>
        <v>0</v>
      </c>
      <c r="P20" s="24">
        <f t="shared" si="9"/>
        <v>0</v>
      </c>
    </row>
    <row r="21" spans="1:28" ht="14.45" x14ac:dyDescent="0.3">
      <c r="A21" s="15">
        <v>28872</v>
      </c>
      <c r="B21">
        <v>0</v>
      </c>
      <c r="C21">
        <v>1384</v>
      </c>
      <c r="D21">
        <v>0</v>
      </c>
      <c r="E21">
        <v>5446</v>
      </c>
      <c r="F21">
        <v>0</v>
      </c>
      <c r="G21">
        <f t="shared" si="0"/>
        <v>11866</v>
      </c>
      <c r="H21">
        <f t="shared" si="1"/>
        <v>2884</v>
      </c>
      <c r="I21">
        <f t="shared" si="2"/>
        <v>1979</v>
      </c>
      <c r="J21">
        <f t="shared" si="3"/>
        <v>1</v>
      </c>
      <c r="K21" s="24">
        <f t="shared" si="4"/>
        <v>11.866</v>
      </c>
      <c r="L21" s="24">
        <f t="shared" si="5"/>
        <v>2.8839999999999999</v>
      </c>
      <c r="M21" s="24">
        <f t="shared" si="6"/>
        <v>1.3839999999999999</v>
      </c>
      <c r="N21" s="24">
        <f t="shared" si="7"/>
        <v>5.4459999999999997</v>
      </c>
      <c r="O21" s="24">
        <f t="shared" si="8"/>
        <v>0</v>
      </c>
      <c r="P21" s="24">
        <f t="shared" si="9"/>
        <v>0</v>
      </c>
    </row>
    <row r="22" spans="1:28" ht="14.45" x14ac:dyDescent="0.3">
      <c r="A22" s="15">
        <v>28873</v>
      </c>
      <c r="B22">
        <v>0</v>
      </c>
      <c r="C22">
        <v>2222</v>
      </c>
      <c r="D22">
        <v>0</v>
      </c>
      <c r="E22">
        <v>4876</v>
      </c>
      <c r="F22">
        <v>0</v>
      </c>
      <c r="G22">
        <f t="shared" si="0"/>
        <v>11028</v>
      </c>
      <c r="H22">
        <f t="shared" si="1"/>
        <v>3454</v>
      </c>
      <c r="I22">
        <f t="shared" si="2"/>
        <v>1979</v>
      </c>
      <c r="J22">
        <f t="shared" si="3"/>
        <v>1</v>
      </c>
      <c r="K22" s="24">
        <f t="shared" si="4"/>
        <v>11.028</v>
      </c>
      <c r="L22" s="24">
        <f t="shared" si="5"/>
        <v>3.4540000000000002</v>
      </c>
      <c r="M22" s="24">
        <f t="shared" si="6"/>
        <v>2.222</v>
      </c>
      <c r="N22" s="24">
        <f t="shared" si="7"/>
        <v>4.8760000000000003</v>
      </c>
      <c r="O22" s="24">
        <f t="shared" si="8"/>
        <v>0</v>
      </c>
      <c r="P22" s="24">
        <f t="shared" si="9"/>
        <v>0</v>
      </c>
    </row>
    <row r="23" spans="1:28" ht="14.45" x14ac:dyDescent="0.3">
      <c r="A23" s="15">
        <v>28874</v>
      </c>
      <c r="B23">
        <v>0</v>
      </c>
      <c r="C23">
        <v>2222</v>
      </c>
      <c r="D23">
        <v>0</v>
      </c>
      <c r="E23">
        <v>4877</v>
      </c>
      <c r="F23">
        <v>0</v>
      </c>
      <c r="G23">
        <f t="shared" si="0"/>
        <v>11028</v>
      </c>
      <c r="H23">
        <f t="shared" si="1"/>
        <v>3453</v>
      </c>
      <c r="I23">
        <f t="shared" si="2"/>
        <v>1979</v>
      </c>
      <c r="J23">
        <f t="shared" si="3"/>
        <v>1</v>
      </c>
      <c r="K23" s="24">
        <f t="shared" si="4"/>
        <v>11.028</v>
      </c>
      <c r="L23" s="24">
        <f t="shared" si="5"/>
        <v>3.4529999999999998</v>
      </c>
      <c r="M23" s="24">
        <f t="shared" si="6"/>
        <v>2.222</v>
      </c>
      <c r="N23" s="24">
        <f t="shared" si="7"/>
        <v>4.8769999999999998</v>
      </c>
      <c r="O23" s="24">
        <f t="shared" si="8"/>
        <v>0</v>
      </c>
      <c r="P23" s="24">
        <f t="shared" si="9"/>
        <v>0</v>
      </c>
    </row>
    <row r="24" spans="1:28" ht="14.45" x14ac:dyDescent="0.3">
      <c r="A24" s="15">
        <v>28875</v>
      </c>
      <c r="B24">
        <v>0</v>
      </c>
      <c r="C24">
        <v>2279</v>
      </c>
      <c r="D24">
        <v>0</v>
      </c>
      <c r="E24">
        <v>4847</v>
      </c>
      <c r="F24">
        <v>0</v>
      </c>
      <c r="G24">
        <f t="shared" si="0"/>
        <v>10971</v>
      </c>
      <c r="H24">
        <f t="shared" si="1"/>
        <v>3483</v>
      </c>
      <c r="I24">
        <f t="shared" si="2"/>
        <v>1979</v>
      </c>
      <c r="J24">
        <f t="shared" si="3"/>
        <v>1</v>
      </c>
      <c r="K24" s="24">
        <f t="shared" si="4"/>
        <v>10.971</v>
      </c>
      <c r="L24" s="24">
        <f t="shared" si="5"/>
        <v>3.4830000000000001</v>
      </c>
      <c r="M24" s="24">
        <f t="shared" si="6"/>
        <v>2.2789999999999999</v>
      </c>
      <c r="N24" s="24">
        <f t="shared" si="7"/>
        <v>4.8470000000000004</v>
      </c>
      <c r="O24" s="24">
        <f t="shared" si="8"/>
        <v>0</v>
      </c>
      <c r="P24" s="24">
        <f t="shared" si="9"/>
        <v>0</v>
      </c>
    </row>
    <row r="25" spans="1:28" ht="14.45" x14ac:dyDescent="0.3">
      <c r="A25" s="15">
        <v>28876</v>
      </c>
      <c r="B25">
        <v>0</v>
      </c>
      <c r="C25">
        <v>2916</v>
      </c>
      <c r="D25">
        <v>0</v>
      </c>
      <c r="E25">
        <v>4854</v>
      </c>
      <c r="F25">
        <v>0</v>
      </c>
      <c r="G25">
        <f t="shared" si="0"/>
        <v>10334</v>
      </c>
      <c r="H25">
        <f t="shared" si="1"/>
        <v>3476</v>
      </c>
      <c r="I25">
        <f t="shared" si="2"/>
        <v>1979</v>
      </c>
      <c r="J25">
        <f t="shared" si="3"/>
        <v>1</v>
      </c>
      <c r="K25" s="24">
        <f t="shared" si="4"/>
        <v>10.334</v>
      </c>
      <c r="L25" s="24">
        <f t="shared" si="5"/>
        <v>3.476</v>
      </c>
      <c r="M25" s="24">
        <f t="shared" si="6"/>
        <v>2.9159999999999999</v>
      </c>
      <c r="N25" s="24">
        <f t="shared" si="7"/>
        <v>4.8540000000000001</v>
      </c>
      <c r="O25" s="24">
        <f t="shared" si="8"/>
        <v>0</v>
      </c>
      <c r="P25" s="24">
        <f t="shared" si="9"/>
        <v>0</v>
      </c>
    </row>
    <row r="26" spans="1:28" ht="14.45" x14ac:dyDescent="0.3">
      <c r="A26" s="15">
        <v>28877</v>
      </c>
      <c r="B26">
        <v>0</v>
      </c>
      <c r="C26">
        <v>2478</v>
      </c>
      <c r="D26">
        <v>0</v>
      </c>
      <c r="E26">
        <v>4654</v>
      </c>
      <c r="F26">
        <v>0</v>
      </c>
      <c r="G26">
        <f t="shared" si="0"/>
        <v>10772</v>
      </c>
      <c r="H26">
        <f t="shared" si="1"/>
        <v>3676</v>
      </c>
      <c r="I26">
        <f t="shared" si="2"/>
        <v>1979</v>
      </c>
      <c r="J26">
        <f t="shared" si="3"/>
        <v>1</v>
      </c>
      <c r="K26" s="24">
        <f t="shared" si="4"/>
        <v>10.772</v>
      </c>
      <c r="L26" s="24">
        <f t="shared" si="5"/>
        <v>3.6760000000000002</v>
      </c>
      <c r="M26" s="24">
        <f t="shared" si="6"/>
        <v>2.4780000000000002</v>
      </c>
      <c r="N26" s="24">
        <f t="shared" si="7"/>
        <v>4.6539999999999999</v>
      </c>
      <c r="O26" s="24">
        <f t="shared" si="8"/>
        <v>0</v>
      </c>
      <c r="P26" s="24">
        <f t="shared" si="9"/>
        <v>0</v>
      </c>
    </row>
    <row r="27" spans="1:28" ht="14.45" x14ac:dyDescent="0.3">
      <c r="A27" s="15">
        <v>28878</v>
      </c>
      <c r="B27">
        <v>0</v>
      </c>
      <c r="C27">
        <v>2480</v>
      </c>
      <c r="D27">
        <v>0</v>
      </c>
      <c r="E27">
        <v>4566</v>
      </c>
      <c r="F27">
        <v>0</v>
      </c>
      <c r="G27">
        <f t="shared" si="0"/>
        <v>10770</v>
      </c>
      <c r="H27">
        <f t="shared" si="1"/>
        <v>3764</v>
      </c>
      <c r="I27">
        <f t="shared" si="2"/>
        <v>1979</v>
      </c>
      <c r="J27">
        <f t="shared" si="3"/>
        <v>1</v>
      </c>
      <c r="K27" s="24">
        <f t="shared" si="4"/>
        <v>10.77</v>
      </c>
      <c r="L27" s="24">
        <f t="shared" si="5"/>
        <v>3.7639999999999998</v>
      </c>
      <c r="M27" s="24">
        <f t="shared" si="6"/>
        <v>2.48</v>
      </c>
      <c r="N27" s="24">
        <f t="shared" si="7"/>
        <v>4.5659999999999998</v>
      </c>
      <c r="O27" s="24">
        <f t="shared" si="8"/>
        <v>0</v>
      </c>
      <c r="P27" s="24">
        <f t="shared" si="9"/>
        <v>0</v>
      </c>
      <c r="R27"/>
      <c r="S27"/>
      <c r="T27"/>
      <c r="U27" s="17"/>
      <c r="V27" s="17"/>
      <c r="W27" s="17"/>
      <c r="X27" s="17"/>
      <c r="Y27" s="17"/>
      <c r="Z27" s="17"/>
      <c r="AA27" s="17"/>
      <c r="AB27" s="17"/>
    </row>
    <row r="28" spans="1:28" ht="14.45" x14ac:dyDescent="0.3">
      <c r="A28" s="15">
        <v>28879</v>
      </c>
      <c r="B28">
        <v>0</v>
      </c>
      <c r="C28">
        <v>2394</v>
      </c>
      <c r="D28">
        <v>0</v>
      </c>
      <c r="E28">
        <v>3686</v>
      </c>
      <c r="F28">
        <v>0</v>
      </c>
      <c r="G28">
        <f t="shared" si="0"/>
        <v>10856</v>
      </c>
      <c r="H28">
        <f t="shared" si="1"/>
        <v>4644</v>
      </c>
      <c r="I28">
        <f t="shared" si="2"/>
        <v>1979</v>
      </c>
      <c r="J28">
        <f t="shared" si="3"/>
        <v>1</v>
      </c>
      <c r="K28" s="24">
        <f t="shared" si="4"/>
        <v>10.856</v>
      </c>
      <c r="L28" s="24">
        <f t="shared" si="5"/>
        <v>4.6440000000000001</v>
      </c>
      <c r="M28" s="24">
        <f t="shared" si="6"/>
        <v>2.3940000000000001</v>
      </c>
      <c r="N28" s="24">
        <f t="shared" si="7"/>
        <v>3.6859999999999999</v>
      </c>
      <c r="O28" s="24">
        <f t="shared" si="8"/>
        <v>0</v>
      </c>
      <c r="P28" s="24">
        <f t="shared" si="9"/>
        <v>0</v>
      </c>
      <c r="R28"/>
      <c r="S28"/>
      <c r="T28"/>
      <c r="U28" s="17"/>
      <c r="V28" s="17"/>
      <c r="W28" s="17"/>
      <c r="X28" s="17"/>
      <c r="Y28" s="17"/>
      <c r="Z28" s="17"/>
      <c r="AA28" s="17"/>
      <c r="AB28" s="17"/>
    </row>
    <row r="29" spans="1:28" ht="14.45" x14ac:dyDescent="0.3">
      <c r="A29" s="15">
        <v>28880</v>
      </c>
      <c r="B29">
        <v>0</v>
      </c>
      <c r="C29">
        <v>1515</v>
      </c>
      <c r="D29">
        <v>0</v>
      </c>
      <c r="E29">
        <v>3183</v>
      </c>
      <c r="F29">
        <v>0</v>
      </c>
      <c r="G29">
        <f t="shared" si="0"/>
        <v>11735</v>
      </c>
      <c r="H29">
        <f t="shared" si="1"/>
        <v>5147</v>
      </c>
      <c r="I29">
        <f t="shared" si="2"/>
        <v>1979</v>
      </c>
      <c r="J29">
        <f t="shared" si="3"/>
        <v>1</v>
      </c>
      <c r="K29" s="24">
        <f t="shared" si="4"/>
        <v>11.734999999999999</v>
      </c>
      <c r="L29" s="24">
        <f t="shared" si="5"/>
        <v>5.1470000000000002</v>
      </c>
      <c r="M29" s="24">
        <f t="shared" si="6"/>
        <v>1.5149999999999999</v>
      </c>
      <c r="N29" s="24">
        <f t="shared" si="7"/>
        <v>3.1829999999999998</v>
      </c>
      <c r="O29" s="24">
        <f t="shared" si="8"/>
        <v>0</v>
      </c>
      <c r="P29" s="24">
        <f t="shared" si="9"/>
        <v>0</v>
      </c>
      <c r="R29"/>
      <c r="S29"/>
      <c r="T29"/>
      <c r="U29" s="17"/>
      <c r="V29" s="17"/>
      <c r="W29" s="17"/>
      <c r="X29" s="17"/>
      <c r="Y29" s="17"/>
      <c r="Z29" s="17"/>
      <c r="AA29" s="17"/>
      <c r="AB29" s="17"/>
    </row>
    <row r="30" spans="1:28" ht="14.45" x14ac:dyDescent="0.3">
      <c r="A30" s="15">
        <v>28881</v>
      </c>
      <c r="B30">
        <v>0</v>
      </c>
      <c r="C30">
        <v>1524</v>
      </c>
      <c r="D30">
        <v>0</v>
      </c>
      <c r="E30">
        <v>2856</v>
      </c>
      <c r="F30">
        <v>0</v>
      </c>
      <c r="G30">
        <f t="shared" si="0"/>
        <v>11726</v>
      </c>
      <c r="H30">
        <f t="shared" si="1"/>
        <v>5474</v>
      </c>
      <c r="I30">
        <f t="shared" si="2"/>
        <v>1979</v>
      </c>
      <c r="J30">
        <f t="shared" si="3"/>
        <v>1</v>
      </c>
      <c r="K30" s="24">
        <f t="shared" si="4"/>
        <v>11.726000000000001</v>
      </c>
      <c r="L30" s="24">
        <f t="shared" si="5"/>
        <v>5.4740000000000002</v>
      </c>
      <c r="M30" s="24">
        <f t="shared" si="6"/>
        <v>1.524</v>
      </c>
      <c r="N30" s="24">
        <f t="shared" si="7"/>
        <v>2.8559999999999999</v>
      </c>
      <c r="O30" s="24">
        <f t="shared" si="8"/>
        <v>0</v>
      </c>
      <c r="P30" s="24">
        <f t="shared" si="9"/>
        <v>0</v>
      </c>
      <c r="R30"/>
      <c r="S30"/>
      <c r="T30"/>
      <c r="U30" s="17"/>
      <c r="V30" s="17"/>
      <c r="W30" s="17"/>
      <c r="X30" s="17"/>
      <c r="Y30" s="17"/>
      <c r="Z30" s="17"/>
      <c r="AA30" s="17"/>
      <c r="AB30" s="17"/>
    </row>
    <row r="31" spans="1:28" ht="14.45" x14ac:dyDescent="0.3">
      <c r="A31" s="15">
        <v>28882</v>
      </c>
      <c r="B31">
        <v>0</v>
      </c>
      <c r="C31">
        <v>2080</v>
      </c>
      <c r="D31">
        <v>0</v>
      </c>
      <c r="E31">
        <v>3155</v>
      </c>
      <c r="F31">
        <v>0</v>
      </c>
      <c r="G31">
        <f t="shared" si="0"/>
        <v>11170</v>
      </c>
      <c r="H31">
        <f t="shared" si="1"/>
        <v>5175</v>
      </c>
      <c r="I31">
        <f t="shared" si="2"/>
        <v>1979</v>
      </c>
      <c r="J31">
        <f t="shared" si="3"/>
        <v>1</v>
      </c>
      <c r="K31" s="24">
        <f t="shared" si="4"/>
        <v>11.17</v>
      </c>
      <c r="L31" s="24">
        <f t="shared" si="5"/>
        <v>5.1749999999999998</v>
      </c>
      <c r="M31" s="24">
        <f t="shared" si="6"/>
        <v>2.08</v>
      </c>
      <c r="N31" s="24">
        <f t="shared" si="7"/>
        <v>3.1549999999999998</v>
      </c>
      <c r="O31" s="24">
        <f t="shared" si="8"/>
        <v>0</v>
      </c>
      <c r="P31" s="24">
        <f t="shared" si="9"/>
        <v>0</v>
      </c>
      <c r="R31"/>
      <c r="S31"/>
      <c r="T31"/>
      <c r="U31" s="17"/>
      <c r="V31" s="17"/>
      <c r="W31" s="17"/>
      <c r="X31" s="17"/>
      <c r="Y31" s="17"/>
      <c r="Z31" s="17"/>
      <c r="AA31" s="17"/>
      <c r="AB31" s="17"/>
    </row>
    <row r="32" spans="1:28" ht="14.45" x14ac:dyDescent="0.3">
      <c r="A32" s="15">
        <v>28883</v>
      </c>
      <c r="B32">
        <v>0</v>
      </c>
      <c r="C32">
        <v>2916</v>
      </c>
      <c r="D32">
        <v>0</v>
      </c>
      <c r="E32">
        <v>3129</v>
      </c>
      <c r="F32">
        <v>0</v>
      </c>
      <c r="G32">
        <f t="shared" si="0"/>
        <v>10334</v>
      </c>
      <c r="H32">
        <f t="shared" si="1"/>
        <v>5201</v>
      </c>
      <c r="I32">
        <f t="shared" si="2"/>
        <v>1979</v>
      </c>
      <c r="J32">
        <f t="shared" si="3"/>
        <v>1</v>
      </c>
      <c r="K32" s="24">
        <f t="shared" si="4"/>
        <v>10.334</v>
      </c>
      <c r="L32" s="24">
        <f t="shared" si="5"/>
        <v>5.2009999999999996</v>
      </c>
      <c r="M32" s="24">
        <f t="shared" si="6"/>
        <v>2.9159999999999999</v>
      </c>
      <c r="N32" s="24">
        <f t="shared" si="7"/>
        <v>3.129</v>
      </c>
      <c r="O32" s="24">
        <f t="shared" si="8"/>
        <v>0</v>
      </c>
      <c r="P32" s="24">
        <f t="shared" si="9"/>
        <v>0</v>
      </c>
      <c r="R32"/>
      <c r="S32"/>
      <c r="T32"/>
      <c r="U32" s="17"/>
      <c r="V32" s="17"/>
      <c r="W32" s="17"/>
      <c r="X32" s="17"/>
      <c r="Y32" s="17"/>
      <c r="Z32" s="17"/>
      <c r="AA32" s="17"/>
      <c r="AB32" s="17"/>
    </row>
    <row r="33" spans="1:19" x14ac:dyDescent="0.25">
      <c r="A33" s="15">
        <v>28884</v>
      </c>
      <c r="B33">
        <v>0</v>
      </c>
      <c r="C33">
        <v>1501</v>
      </c>
      <c r="D33">
        <v>0</v>
      </c>
      <c r="E33">
        <v>1419</v>
      </c>
      <c r="F33">
        <v>0</v>
      </c>
      <c r="G33">
        <f t="shared" si="0"/>
        <v>11749</v>
      </c>
      <c r="H33">
        <f t="shared" si="1"/>
        <v>6911</v>
      </c>
      <c r="I33">
        <f t="shared" si="2"/>
        <v>1979</v>
      </c>
      <c r="J33">
        <f t="shared" si="3"/>
        <v>1</v>
      </c>
      <c r="K33" s="24">
        <f t="shared" si="4"/>
        <v>11.749000000000001</v>
      </c>
      <c r="L33" s="24">
        <f t="shared" si="5"/>
        <v>6.9109999999999996</v>
      </c>
      <c r="M33" s="24">
        <f t="shared" si="6"/>
        <v>1.5009999999999999</v>
      </c>
      <c r="N33" s="24">
        <f t="shared" si="7"/>
        <v>1.419</v>
      </c>
      <c r="O33" s="24">
        <f t="shared" si="8"/>
        <v>0</v>
      </c>
      <c r="P33" s="24">
        <f t="shared" si="9"/>
        <v>0</v>
      </c>
      <c r="R33"/>
      <c r="S33"/>
    </row>
    <row r="34" spans="1:19" x14ac:dyDescent="0.25">
      <c r="A34" s="15">
        <v>28885</v>
      </c>
      <c r="B34">
        <v>0</v>
      </c>
      <c r="C34">
        <v>1700</v>
      </c>
      <c r="D34">
        <v>0</v>
      </c>
      <c r="E34">
        <v>1729</v>
      </c>
      <c r="F34">
        <v>0</v>
      </c>
      <c r="G34">
        <f t="shared" si="0"/>
        <v>11550</v>
      </c>
      <c r="H34">
        <f t="shared" si="1"/>
        <v>6601</v>
      </c>
      <c r="I34">
        <f t="shared" si="2"/>
        <v>1979</v>
      </c>
      <c r="J34">
        <f t="shared" si="3"/>
        <v>1</v>
      </c>
      <c r="K34" s="24">
        <f t="shared" si="4"/>
        <v>11.55</v>
      </c>
      <c r="L34" s="24">
        <f t="shared" si="5"/>
        <v>6.601</v>
      </c>
      <c r="M34" s="24">
        <f t="shared" si="6"/>
        <v>1.7</v>
      </c>
      <c r="N34" s="24">
        <f t="shared" si="7"/>
        <v>1.7290000000000001</v>
      </c>
      <c r="O34" s="24">
        <f t="shared" si="8"/>
        <v>0</v>
      </c>
      <c r="P34" s="24">
        <f t="shared" si="9"/>
        <v>0</v>
      </c>
      <c r="R34"/>
      <c r="S34"/>
    </row>
    <row r="35" spans="1:19" x14ac:dyDescent="0.25">
      <c r="A35" s="15">
        <v>28886</v>
      </c>
      <c r="B35">
        <v>0</v>
      </c>
      <c r="C35">
        <v>2794</v>
      </c>
      <c r="D35">
        <v>0</v>
      </c>
      <c r="E35">
        <v>1679</v>
      </c>
      <c r="F35">
        <v>0</v>
      </c>
      <c r="G35">
        <f t="shared" si="0"/>
        <v>10456</v>
      </c>
      <c r="H35">
        <f t="shared" si="1"/>
        <v>6651</v>
      </c>
      <c r="I35">
        <f t="shared" si="2"/>
        <v>1979</v>
      </c>
      <c r="J35">
        <f t="shared" si="3"/>
        <v>1</v>
      </c>
      <c r="K35" s="24">
        <f t="shared" si="4"/>
        <v>10.456</v>
      </c>
      <c r="L35" s="24">
        <f t="shared" si="5"/>
        <v>6.6509999999999998</v>
      </c>
      <c r="M35" s="24">
        <f t="shared" si="6"/>
        <v>2.794</v>
      </c>
      <c r="N35" s="24">
        <f t="shared" si="7"/>
        <v>1.679</v>
      </c>
      <c r="O35" s="24">
        <f t="shared" si="8"/>
        <v>0</v>
      </c>
      <c r="P35" s="24">
        <f t="shared" si="9"/>
        <v>0</v>
      </c>
      <c r="R35"/>
      <c r="S35"/>
    </row>
    <row r="36" spans="1:19" x14ac:dyDescent="0.25">
      <c r="A36" s="15">
        <v>28887</v>
      </c>
      <c r="B36">
        <v>0</v>
      </c>
      <c r="C36">
        <v>2342</v>
      </c>
      <c r="D36">
        <v>0</v>
      </c>
      <c r="E36">
        <v>2654</v>
      </c>
      <c r="F36">
        <v>0</v>
      </c>
      <c r="G36">
        <f t="shared" si="0"/>
        <v>10908</v>
      </c>
      <c r="H36">
        <f t="shared" si="1"/>
        <v>5676</v>
      </c>
      <c r="I36">
        <f t="shared" si="2"/>
        <v>1979</v>
      </c>
      <c r="J36">
        <f t="shared" si="3"/>
        <v>2</v>
      </c>
      <c r="K36" s="24">
        <f t="shared" si="4"/>
        <v>10.907999999999999</v>
      </c>
      <c r="L36" s="24">
        <f t="shared" si="5"/>
        <v>5.6760000000000002</v>
      </c>
      <c r="M36" s="24">
        <f t="shared" si="6"/>
        <v>2.3420000000000001</v>
      </c>
      <c r="N36" s="24">
        <f t="shared" si="7"/>
        <v>2.6539999999999999</v>
      </c>
      <c r="O36" s="24">
        <f t="shared" si="8"/>
        <v>0</v>
      </c>
      <c r="P36" s="24">
        <f t="shared" si="9"/>
        <v>0</v>
      </c>
      <c r="R36"/>
      <c r="S36"/>
    </row>
    <row r="37" spans="1:19" x14ac:dyDescent="0.25">
      <c r="A37" s="15">
        <v>28888</v>
      </c>
      <c r="B37">
        <v>0</v>
      </c>
      <c r="C37">
        <v>2160</v>
      </c>
      <c r="D37">
        <v>0</v>
      </c>
      <c r="E37">
        <v>3229</v>
      </c>
      <c r="F37">
        <v>0</v>
      </c>
      <c r="G37">
        <f t="shared" si="0"/>
        <v>11090</v>
      </c>
      <c r="H37">
        <f t="shared" si="1"/>
        <v>5101</v>
      </c>
      <c r="I37">
        <f t="shared" si="2"/>
        <v>1979</v>
      </c>
      <c r="J37">
        <f t="shared" si="3"/>
        <v>2</v>
      </c>
      <c r="K37" s="24">
        <f t="shared" si="4"/>
        <v>11.09</v>
      </c>
      <c r="L37" s="24">
        <f t="shared" si="5"/>
        <v>5.101</v>
      </c>
      <c r="M37" s="24">
        <f t="shared" si="6"/>
        <v>2.16</v>
      </c>
      <c r="N37" s="24">
        <f t="shared" si="7"/>
        <v>3.2290000000000001</v>
      </c>
      <c r="O37" s="24">
        <f t="shared" si="8"/>
        <v>0</v>
      </c>
      <c r="P37" s="24">
        <f t="shared" si="9"/>
        <v>0</v>
      </c>
      <c r="R37"/>
      <c r="S37"/>
    </row>
    <row r="38" spans="1:19" x14ac:dyDescent="0.25">
      <c r="A38" s="15">
        <v>28889</v>
      </c>
      <c r="B38">
        <v>0</v>
      </c>
      <c r="C38">
        <v>2018</v>
      </c>
      <c r="D38">
        <v>0</v>
      </c>
      <c r="E38">
        <v>3219</v>
      </c>
      <c r="F38">
        <v>0</v>
      </c>
      <c r="G38">
        <f t="shared" si="0"/>
        <v>11232</v>
      </c>
      <c r="H38">
        <f t="shared" si="1"/>
        <v>5111</v>
      </c>
      <c r="I38">
        <f t="shared" si="2"/>
        <v>1979</v>
      </c>
      <c r="J38">
        <f t="shared" si="3"/>
        <v>2</v>
      </c>
      <c r="K38" s="24">
        <f t="shared" si="4"/>
        <v>11.231999999999999</v>
      </c>
      <c r="L38" s="24">
        <f t="shared" si="5"/>
        <v>5.1109999999999998</v>
      </c>
      <c r="M38" s="24">
        <f t="shared" si="6"/>
        <v>2.0179999999999998</v>
      </c>
      <c r="N38" s="24">
        <f t="shared" si="7"/>
        <v>3.2189999999999999</v>
      </c>
      <c r="O38" s="24">
        <f t="shared" si="8"/>
        <v>0</v>
      </c>
      <c r="P38" s="24">
        <f t="shared" si="9"/>
        <v>0</v>
      </c>
      <c r="R38"/>
      <c r="S38"/>
    </row>
    <row r="39" spans="1:19" x14ac:dyDescent="0.25">
      <c r="A39" s="15">
        <v>28890</v>
      </c>
      <c r="B39">
        <v>0</v>
      </c>
      <c r="C39">
        <v>2222</v>
      </c>
      <c r="D39">
        <v>0</v>
      </c>
      <c r="E39">
        <v>3209</v>
      </c>
      <c r="F39">
        <v>0</v>
      </c>
      <c r="G39">
        <f t="shared" si="0"/>
        <v>11028</v>
      </c>
      <c r="H39">
        <f t="shared" si="1"/>
        <v>5121</v>
      </c>
      <c r="I39">
        <f t="shared" si="2"/>
        <v>1979</v>
      </c>
      <c r="J39">
        <f t="shared" si="3"/>
        <v>2</v>
      </c>
      <c r="K39" s="24">
        <f t="shared" si="4"/>
        <v>11.028</v>
      </c>
      <c r="L39" s="24">
        <f t="shared" si="5"/>
        <v>5.1210000000000004</v>
      </c>
      <c r="M39" s="24">
        <f t="shared" si="6"/>
        <v>2.222</v>
      </c>
      <c r="N39" s="24">
        <f t="shared" si="7"/>
        <v>3.2090000000000001</v>
      </c>
      <c r="O39" s="24">
        <f t="shared" si="8"/>
        <v>0</v>
      </c>
      <c r="P39" s="24">
        <f t="shared" si="9"/>
        <v>0</v>
      </c>
      <c r="R39"/>
      <c r="S39"/>
    </row>
    <row r="40" spans="1:19" x14ac:dyDescent="0.25">
      <c r="A40" s="15">
        <v>28891</v>
      </c>
      <c r="B40">
        <v>0</v>
      </c>
      <c r="C40">
        <v>2222</v>
      </c>
      <c r="D40">
        <v>0</v>
      </c>
      <c r="E40">
        <v>3292</v>
      </c>
      <c r="F40">
        <v>0</v>
      </c>
      <c r="G40">
        <f t="shared" si="0"/>
        <v>11028</v>
      </c>
      <c r="H40">
        <f t="shared" si="1"/>
        <v>5038</v>
      </c>
      <c r="I40">
        <f t="shared" si="2"/>
        <v>1979</v>
      </c>
      <c r="J40">
        <f t="shared" si="3"/>
        <v>2</v>
      </c>
      <c r="K40" s="24">
        <f t="shared" si="4"/>
        <v>11.028</v>
      </c>
      <c r="L40" s="24">
        <f t="shared" si="5"/>
        <v>5.0380000000000003</v>
      </c>
      <c r="M40" s="24">
        <f t="shared" si="6"/>
        <v>2.222</v>
      </c>
      <c r="N40" s="24">
        <f t="shared" si="7"/>
        <v>3.2919999999999998</v>
      </c>
      <c r="O40" s="24">
        <f t="shared" si="8"/>
        <v>0</v>
      </c>
      <c r="P40" s="24">
        <f t="shared" si="9"/>
        <v>0</v>
      </c>
      <c r="R40"/>
      <c r="S40"/>
    </row>
    <row r="41" spans="1:19" x14ac:dyDescent="0.25">
      <c r="A41" s="15">
        <v>28892</v>
      </c>
      <c r="B41">
        <v>0</v>
      </c>
      <c r="C41">
        <v>2222</v>
      </c>
      <c r="D41">
        <v>0</v>
      </c>
      <c r="E41">
        <v>3360</v>
      </c>
      <c r="F41">
        <v>0</v>
      </c>
      <c r="G41">
        <f t="shared" si="0"/>
        <v>11028</v>
      </c>
      <c r="H41">
        <f t="shared" si="1"/>
        <v>4970</v>
      </c>
      <c r="I41">
        <f t="shared" si="2"/>
        <v>1979</v>
      </c>
      <c r="J41">
        <f t="shared" si="3"/>
        <v>2</v>
      </c>
      <c r="K41" s="24">
        <f t="shared" si="4"/>
        <v>11.028</v>
      </c>
      <c r="L41" s="24">
        <f t="shared" si="5"/>
        <v>4.97</v>
      </c>
      <c r="M41" s="24">
        <f t="shared" si="6"/>
        <v>2.222</v>
      </c>
      <c r="N41" s="24">
        <f t="shared" si="7"/>
        <v>3.36</v>
      </c>
      <c r="O41" s="24">
        <f t="shared" si="8"/>
        <v>0</v>
      </c>
      <c r="P41" s="24">
        <f t="shared" si="9"/>
        <v>0</v>
      </c>
      <c r="R41"/>
      <c r="S41"/>
    </row>
    <row r="42" spans="1:19" x14ac:dyDescent="0.25">
      <c r="A42" s="15">
        <v>28893</v>
      </c>
      <c r="B42">
        <v>0</v>
      </c>
      <c r="C42">
        <v>2222</v>
      </c>
      <c r="D42">
        <v>0</v>
      </c>
      <c r="E42">
        <v>2359</v>
      </c>
      <c r="F42">
        <v>0</v>
      </c>
      <c r="G42">
        <f t="shared" si="0"/>
        <v>11028</v>
      </c>
      <c r="H42">
        <f t="shared" si="1"/>
        <v>5971</v>
      </c>
      <c r="I42">
        <f t="shared" si="2"/>
        <v>1979</v>
      </c>
      <c r="J42">
        <f t="shared" si="3"/>
        <v>2</v>
      </c>
      <c r="K42" s="24">
        <f t="shared" si="4"/>
        <v>11.028</v>
      </c>
      <c r="L42" s="24">
        <f t="shared" si="5"/>
        <v>5.9710000000000001</v>
      </c>
      <c r="M42" s="24">
        <f t="shared" si="6"/>
        <v>2.222</v>
      </c>
      <c r="N42" s="24">
        <f t="shared" si="7"/>
        <v>2.359</v>
      </c>
      <c r="O42" s="24">
        <f t="shared" si="8"/>
        <v>0</v>
      </c>
      <c r="P42" s="24">
        <f t="shared" si="9"/>
        <v>0</v>
      </c>
      <c r="R42"/>
      <c r="S42"/>
    </row>
    <row r="43" spans="1:19" x14ac:dyDescent="0.25">
      <c r="A43" s="15">
        <v>28894</v>
      </c>
      <c r="B43">
        <v>0</v>
      </c>
      <c r="C43">
        <v>2222</v>
      </c>
      <c r="D43">
        <v>0</v>
      </c>
      <c r="E43">
        <v>1655</v>
      </c>
      <c r="F43">
        <v>0</v>
      </c>
      <c r="G43">
        <f t="shared" si="0"/>
        <v>11028</v>
      </c>
      <c r="H43">
        <f t="shared" si="1"/>
        <v>6675</v>
      </c>
      <c r="I43">
        <f t="shared" si="2"/>
        <v>1979</v>
      </c>
      <c r="J43">
        <f t="shared" si="3"/>
        <v>2</v>
      </c>
      <c r="K43" s="24">
        <f t="shared" si="4"/>
        <v>11.028</v>
      </c>
      <c r="L43" s="24">
        <f t="shared" si="5"/>
        <v>6.6749999999999998</v>
      </c>
      <c r="M43" s="24">
        <f t="shared" si="6"/>
        <v>2.222</v>
      </c>
      <c r="N43" s="24">
        <f t="shared" si="7"/>
        <v>1.655</v>
      </c>
      <c r="O43" s="24">
        <f t="shared" si="8"/>
        <v>0</v>
      </c>
      <c r="P43" s="24">
        <f t="shared" si="9"/>
        <v>0</v>
      </c>
      <c r="R43"/>
      <c r="S43"/>
    </row>
    <row r="44" spans="1:19" x14ac:dyDescent="0.25">
      <c r="A44" s="15">
        <v>28895</v>
      </c>
      <c r="B44">
        <v>0</v>
      </c>
      <c r="C44">
        <v>2222</v>
      </c>
      <c r="D44">
        <v>0</v>
      </c>
      <c r="E44">
        <v>1651</v>
      </c>
      <c r="F44">
        <v>0</v>
      </c>
      <c r="G44">
        <f t="shared" si="0"/>
        <v>11028</v>
      </c>
      <c r="H44">
        <f t="shared" si="1"/>
        <v>6679</v>
      </c>
      <c r="I44">
        <f t="shared" si="2"/>
        <v>1979</v>
      </c>
      <c r="J44">
        <f t="shared" si="3"/>
        <v>2</v>
      </c>
      <c r="K44" s="24">
        <f t="shared" si="4"/>
        <v>11.028</v>
      </c>
      <c r="L44" s="24">
        <f t="shared" si="5"/>
        <v>6.6790000000000003</v>
      </c>
      <c r="M44" s="24">
        <f t="shared" si="6"/>
        <v>2.222</v>
      </c>
      <c r="N44" s="24">
        <f t="shared" si="7"/>
        <v>1.651</v>
      </c>
      <c r="O44" s="24">
        <f t="shared" si="8"/>
        <v>0</v>
      </c>
      <c r="P44" s="24">
        <f t="shared" si="9"/>
        <v>0</v>
      </c>
      <c r="R44"/>
      <c r="S44"/>
    </row>
    <row r="45" spans="1:19" x14ac:dyDescent="0.25">
      <c r="A45" s="15">
        <v>28896</v>
      </c>
      <c r="B45">
        <v>0</v>
      </c>
      <c r="C45">
        <v>2405</v>
      </c>
      <c r="D45">
        <v>0</v>
      </c>
      <c r="E45">
        <v>1645</v>
      </c>
      <c r="F45">
        <v>0</v>
      </c>
      <c r="G45">
        <f t="shared" si="0"/>
        <v>10845</v>
      </c>
      <c r="H45">
        <f t="shared" si="1"/>
        <v>6685</v>
      </c>
      <c r="I45">
        <f t="shared" si="2"/>
        <v>1979</v>
      </c>
      <c r="J45">
        <f t="shared" si="3"/>
        <v>2</v>
      </c>
      <c r="K45" s="24">
        <f t="shared" si="4"/>
        <v>10.845000000000001</v>
      </c>
      <c r="L45" s="24">
        <f t="shared" si="5"/>
        <v>6.6849999999999996</v>
      </c>
      <c r="M45" s="24">
        <f t="shared" si="6"/>
        <v>2.4049999999999998</v>
      </c>
      <c r="N45" s="24">
        <f t="shared" si="7"/>
        <v>1.645</v>
      </c>
      <c r="O45" s="24">
        <f t="shared" si="8"/>
        <v>0</v>
      </c>
      <c r="P45" s="24">
        <f t="shared" si="9"/>
        <v>0</v>
      </c>
    </row>
    <row r="46" spans="1:19" x14ac:dyDescent="0.25">
      <c r="A46" s="15">
        <v>28897</v>
      </c>
      <c r="B46">
        <v>0</v>
      </c>
      <c r="C46">
        <v>4443</v>
      </c>
      <c r="D46">
        <v>0</v>
      </c>
      <c r="E46">
        <v>3229</v>
      </c>
      <c r="F46">
        <v>0</v>
      </c>
      <c r="G46">
        <f t="shared" si="0"/>
        <v>8807</v>
      </c>
      <c r="H46">
        <f t="shared" si="1"/>
        <v>5101</v>
      </c>
      <c r="I46">
        <f t="shared" si="2"/>
        <v>1979</v>
      </c>
      <c r="J46">
        <f t="shared" si="3"/>
        <v>2</v>
      </c>
      <c r="K46" s="24">
        <f t="shared" si="4"/>
        <v>8.8070000000000004</v>
      </c>
      <c r="L46" s="24">
        <f t="shared" si="5"/>
        <v>5.101</v>
      </c>
      <c r="M46" s="24">
        <f t="shared" si="6"/>
        <v>4.4429999999999996</v>
      </c>
      <c r="N46" s="24">
        <f t="shared" si="7"/>
        <v>3.2290000000000001</v>
      </c>
      <c r="O46" s="24">
        <f t="shared" si="8"/>
        <v>0</v>
      </c>
      <c r="P46" s="24">
        <f t="shared" si="9"/>
        <v>0</v>
      </c>
    </row>
    <row r="47" spans="1:19" x14ac:dyDescent="0.25">
      <c r="A47" s="15">
        <v>28898</v>
      </c>
      <c r="B47">
        <v>0</v>
      </c>
      <c r="C47">
        <v>2866</v>
      </c>
      <c r="D47">
        <v>0</v>
      </c>
      <c r="E47">
        <v>3236</v>
      </c>
      <c r="F47">
        <v>0</v>
      </c>
      <c r="G47">
        <f t="shared" si="0"/>
        <v>10384</v>
      </c>
      <c r="H47">
        <f t="shared" si="1"/>
        <v>5094</v>
      </c>
      <c r="I47">
        <f t="shared" si="2"/>
        <v>1979</v>
      </c>
      <c r="J47">
        <f t="shared" si="3"/>
        <v>2</v>
      </c>
      <c r="K47" s="24">
        <f t="shared" si="4"/>
        <v>10.384</v>
      </c>
      <c r="L47" s="24">
        <f t="shared" si="5"/>
        <v>5.0940000000000003</v>
      </c>
      <c r="M47" s="24">
        <f t="shared" si="6"/>
        <v>2.8660000000000001</v>
      </c>
      <c r="N47" s="24">
        <f t="shared" si="7"/>
        <v>3.2360000000000002</v>
      </c>
      <c r="O47" s="24">
        <f t="shared" si="8"/>
        <v>0</v>
      </c>
      <c r="P47" s="24">
        <f t="shared" si="9"/>
        <v>0</v>
      </c>
    </row>
    <row r="48" spans="1:19" x14ac:dyDescent="0.25">
      <c r="A48" s="15">
        <v>28899</v>
      </c>
      <c r="B48">
        <v>0</v>
      </c>
      <c r="C48">
        <v>2222</v>
      </c>
      <c r="D48">
        <v>0</v>
      </c>
      <c r="E48">
        <v>2316</v>
      </c>
      <c r="F48">
        <v>0</v>
      </c>
      <c r="G48">
        <f t="shared" si="0"/>
        <v>11028</v>
      </c>
      <c r="H48">
        <f t="shared" si="1"/>
        <v>6014</v>
      </c>
      <c r="I48">
        <f t="shared" si="2"/>
        <v>1979</v>
      </c>
      <c r="J48">
        <f t="shared" si="3"/>
        <v>2</v>
      </c>
      <c r="K48" s="24">
        <f t="shared" si="4"/>
        <v>11.028</v>
      </c>
      <c r="L48" s="24">
        <f t="shared" si="5"/>
        <v>6.0140000000000002</v>
      </c>
      <c r="M48" s="24">
        <f t="shared" si="6"/>
        <v>2.222</v>
      </c>
      <c r="N48" s="24">
        <f t="shared" si="7"/>
        <v>2.3159999999999998</v>
      </c>
      <c r="O48" s="24">
        <f t="shared" si="8"/>
        <v>0</v>
      </c>
      <c r="P48" s="24">
        <f t="shared" si="9"/>
        <v>0</v>
      </c>
    </row>
    <row r="49" spans="1:16" x14ac:dyDescent="0.25">
      <c r="A49" s="15">
        <v>28900</v>
      </c>
      <c r="B49">
        <v>0</v>
      </c>
      <c r="C49">
        <v>3878</v>
      </c>
      <c r="D49">
        <v>0</v>
      </c>
      <c r="E49">
        <v>1644</v>
      </c>
      <c r="F49">
        <v>0</v>
      </c>
      <c r="G49">
        <f t="shared" si="0"/>
        <v>9372</v>
      </c>
      <c r="H49">
        <f t="shared" si="1"/>
        <v>6686</v>
      </c>
      <c r="I49">
        <f t="shared" si="2"/>
        <v>1979</v>
      </c>
      <c r="J49">
        <f t="shared" si="3"/>
        <v>2</v>
      </c>
      <c r="K49" s="24">
        <f t="shared" si="4"/>
        <v>9.3719999999999999</v>
      </c>
      <c r="L49" s="24">
        <f t="shared" si="5"/>
        <v>6.6859999999999999</v>
      </c>
      <c r="M49" s="24">
        <f t="shared" si="6"/>
        <v>3.8780000000000001</v>
      </c>
      <c r="N49" s="24">
        <f t="shared" si="7"/>
        <v>1.6439999999999999</v>
      </c>
      <c r="O49" s="24">
        <f t="shared" si="8"/>
        <v>0</v>
      </c>
      <c r="P49" s="24">
        <f t="shared" si="9"/>
        <v>0</v>
      </c>
    </row>
    <row r="50" spans="1:16" x14ac:dyDescent="0.25">
      <c r="A50" s="15">
        <v>28901</v>
      </c>
      <c r="B50">
        <v>0</v>
      </c>
      <c r="C50">
        <v>4420</v>
      </c>
      <c r="D50">
        <v>0</v>
      </c>
      <c r="E50">
        <v>1660</v>
      </c>
      <c r="F50">
        <v>0</v>
      </c>
      <c r="G50">
        <f t="shared" si="0"/>
        <v>8830</v>
      </c>
      <c r="H50">
        <f t="shared" si="1"/>
        <v>6670</v>
      </c>
      <c r="I50">
        <f t="shared" si="2"/>
        <v>1979</v>
      </c>
      <c r="J50">
        <f t="shared" si="3"/>
        <v>2</v>
      </c>
      <c r="K50" s="24">
        <f t="shared" si="4"/>
        <v>8.83</v>
      </c>
      <c r="L50" s="24">
        <f t="shared" si="5"/>
        <v>6.67</v>
      </c>
      <c r="M50" s="24">
        <f t="shared" si="6"/>
        <v>4.42</v>
      </c>
      <c r="N50" s="24">
        <f t="shared" si="7"/>
        <v>1.66</v>
      </c>
      <c r="O50" s="24">
        <f t="shared" si="8"/>
        <v>0</v>
      </c>
      <c r="P50" s="24">
        <f t="shared" si="9"/>
        <v>0</v>
      </c>
    </row>
    <row r="51" spans="1:16" x14ac:dyDescent="0.25">
      <c r="A51" s="15">
        <v>28902</v>
      </c>
      <c r="B51">
        <v>0</v>
      </c>
      <c r="C51">
        <v>4438</v>
      </c>
      <c r="D51">
        <v>0</v>
      </c>
      <c r="E51">
        <v>1638</v>
      </c>
      <c r="F51">
        <v>0</v>
      </c>
      <c r="G51">
        <f t="shared" si="0"/>
        <v>8812</v>
      </c>
      <c r="H51">
        <f t="shared" si="1"/>
        <v>6692</v>
      </c>
      <c r="I51">
        <f t="shared" si="2"/>
        <v>1979</v>
      </c>
      <c r="J51">
        <f t="shared" si="3"/>
        <v>2</v>
      </c>
      <c r="K51" s="24">
        <f t="shared" si="4"/>
        <v>8.8119999999999994</v>
      </c>
      <c r="L51" s="24">
        <f t="shared" si="5"/>
        <v>6.6920000000000002</v>
      </c>
      <c r="M51" s="24">
        <f t="shared" si="6"/>
        <v>4.4379999999999997</v>
      </c>
      <c r="N51" s="24">
        <f t="shared" si="7"/>
        <v>1.6379999999999999</v>
      </c>
      <c r="O51" s="24">
        <f t="shared" si="8"/>
        <v>0</v>
      </c>
      <c r="P51" s="24">
        <f t="shared" si="9"/>
        <v>0</v>
      </c>
    </row>
    <row r="52" spans="1:16" x14ac:dyDescent="0.25">
      <c r="A52" s="15">
        <v>28903</v>
      </c>
      <c r="B52">
        <v>0</v>
      </c>
      <c r="C52">
        <v>4443</v>
      </c>
      <c r="D52">
        <v>0</v>
      </c>
      <c r="E52">
        <v>1649</v>
      </c>
      <c r="F52">
        <v>0</v>
      </c>
      <c r="G52">
        <f t="shared" si="0"/>
        <v>8807</v>
      </c>
      <c r="H52">
        <f t="shared" si="1"/>
        <v>6681</v>
      </c>
      <c r="I52">
        <f t="shared" si="2"/>
        <v>1979</v>
      </c>
      <c r="J52">
        <f t="shared" si="3"/>
        <v>2</v>
      </c>
      <c r="K52" s="24">
        <f t="shared" si="4"/>
        <v>8.8070000000000004</v>
      </c>
      <c r="L52" s="24">
        <f t="shared" si="5"/>
        <v>6.681</v>
      </c>
      <c r="M52" s="24">
        <f t="shared" si="6"/>
        <v>4.4429999999999996</v>
      </c>
      <c r="N52" s="24">
        <f t="shared" si="7"/>
        <v>1.649</v>
      </c>
      <c r="O52" s="24">
        <f t="shared" si="8"/>
        <v>0</v>
      </c>
      <c r="P52" s="24">
        <f t="shared" si="9"/>
        <v>0</v>
      </c>
    </row>
    <row r="53" spans="1:16" x14ac:dyDescent="0.25">
      <c r="A53" s="15">
        <v>28904</v>
      </c>
      <c r="B53">
        <v>0</v>
      </c>
      <c r="C53">
        <v>4443</v>
      </c>
      <c r="D53">
        <v>0</v>
      </c>
      <c r="E53">
        <v>3213</v>
      </c>
      <c r="F53">
        <v>0</v>
      </c>
      <c r="G53">
        <f t="shared" si="0"/>
        <v>8807</v>
      </c>
      <c r="H53">
        <f t="shared" si="1"/>
        <v>5117</v>
      </c>
      <c r="I53">
        <f t="shared" si="2"/>
        <v>1979</v>
      </c>
      <c r="J53">
        <f t="shared" si="3"/>
        <v>2</v>
      </c>
      <c r="K53" s="24">
        <f t="shared" si="4"/>
        <v>8.8070000000000004</v>
      </c>
      <c r="L53" s="24">
        <f t="shared" si="5"/>
        <v>5.117</v>
      </c>
      <c r="M53" s="24">
        <f t="shared" si="6"/>
        <v>4.4429999999999996</v>
      </c>
      <c r="N53" s="24">
        <f t="shared" si="7"/>
        <v>3.2130000000000001</v>
      </c>
      <c r="O53" s="24">
        <f t="shared" si="8"/>
        <v>0</v>
      </c>
      <c r="P53" s="24">
        <f t="shared" si="9"/>
        <v>0</v>
      </c>
    </row>
    <row r="54" spans="1:16" x14ac:dyDescent="0.25">
      <c r="A54" s="15">
        <v>28905</v>
      </c>
      <c r="B54">
        <v>0</v>
      </c>
      <c r="C54">
        <v>4443</v>
      </c>
      <c r="D54">
        <v>0</v>
      </c>
      <c r="E54">
        <v>3224</v>
      </c>
      <c r="F54">
        <v>0</v>
      </c>
      <c r="G54">
        <f t="shared" si="0"/>
        <v>8807</v>
      </c>
      <c r="H54">
        <f t="shared" si="1"/>
        <v>5106</v>
      </c>
      <c r="I54">
        <f t="shared" si="2"/>
        <v>1979</v>
      </c>
      <c r="J54">
        <f t="shared" si="3"/>
        <v>2</v>
      </c>
      <c r="K54" s="24">
        <f t="shared" si="4"/>
        <v>8.8070000000000004</v>
      </c>
      <c r="L54" s="24">
        <f t="shared" si="5"/>
        <v>5.1059999999999999</v>
      </c>
      <c r="M54" s="24">
        <f t="shared" si="6"/>
        <v>4.4429999999999996</v>
      </c>
      <c r="N54" s="24">
        <f t="shared" si="7"/>
        <v>3.2240000000000002</v>
      </c>
      <c r="O54" s="24">
        <f t="shared" si="8"/>
        <v>0</v>
      </c>
      <c r="P54" s="24">
        <f t="shared" si="9"/>
        <v>0</v>
      </c>
    </row>
    <row r="55" spans="1:16" x14ac:dyDescent="0.25">
      <c r="A55" s="15">
        <v>28906</v>
      </c>
      <c r="B55">
        <v>0</v>
      </c>
      <c r="C55">
        <v>4443</v>
      </c>
      <c r="D55">
        <v>0</v>
      </c>
      <c r="E55">
        <v>3242</v>
      </c>
      <c r="F55">
        <v>0</v>
      </c>
      <c r="G55">
        <f t="shared" si="0"/>
        <v>8807</v>
      </c>
      <c r="H55">
        <f t="shared" si="1"/>
        <v>5088</v>
      </c>
      <c r="I55">
        <f t="shared" si="2"/>
        <v>1979</v>
      </c>
      <c r="J55">
        <f t="shared" si="3"/>
        <v>2</v>
      </c>
      <c r="K55" s="24">
        <f t="shared" si="4"/>
        <v>8.8070000000000004</v>
      </c>
      <c r="L55" s="24">
        <f t="shared" si="5"/>
        <v>5.0880000000000001</v>
      </c>
      <c r="M55" s="24">
        <f t="shared" si="6"/>
        <v>4.4429999999999996</v>
      </c>
      <c r="N55" s="24">
        <f t="shared" si="7"/>
        <v>3.242</v>
      </c>
      <c r="O55" s="24">
        <f t="shared" si="8"/>
        <v>0</v>
      </c>
      <c r="P55" s="24">
        <f t="shared" si="9"/>
        <v>0</v>
      </c>
    </row>
    <row r="56" spans="1:16" x14ac:dyDescent="0.25">
      <c r="A56" s="15">
        <v>28907</v>
      </c>
      <c r="B56">
        <v>0</v>
      </c>
      <c r="C56">
        <v>5132</v>
      </c>
      <c r="D56">
        <v>0</v>
      </c>
      <c r="E56">
        <v>3252</v>
      </c>
      <c r="F56">
        <v>0</v>
      </c>
      <c r="G56">
        <f t="shared" si="0"/>
        <v>8118</v>
      </c>
      <c r="H56">
        <f t="shared" si="1"/>
        <v>5078</v>
      </c>
      <c r="I56">
        <f t="shared" si="2"/>
        <v>1979</v>
      </c>
      <c r="J56">
        <f t="shared" si="3"/>
        <v>2</v>
      </c>
      <c r="K56" s="24">
        <f t="shared" si="4"/>
        <v>8.1180000000000003</v>
      </c>
      <c r="L56" s="24">
        <f t="shared" si="5"/>
        <v>5.0780000000000003</v>
      </c>
      <c r="M56" s="24">
        <f t="shared" si="6"/>
        <v>5.1319999999999997</v>
      </c>
      <c r="N56" s="24">
        <f t="shared" si="7"/>
        <v>3.2519999999999998</v>
      </c>
      <c r="O56" s="24">
        <f t="shared" si="8"/>
        <v>0</v>
      </c>
      <c r="P56" s="24">
        <f t="shared" si="9"/>
        <v>0</v>
      </c>
    </row>
    <row r="57" spans="1:16" x14ac:dyDescent="0.25">
      <c r="A57" s="15">
        <v>28908</v>
      </c>
      <c r="B57">
        <v>0</v>
      </c>
      <c r="C57">
        <v>5136</v>
      </c>
      <c r="D57">
        <v>0</v>
      </c>
      <c r="E57">
        <v>3262</v>
      </c>
      <c r="F57">
        <v>0</v>
      </c>
      <c r="G57">
        <f t="shared" si="0"/>
        <v>8114</v>
      </c>
      <c r="H57">
        <f t="shared" si="1"/>
        <v>5068</v>
      </c>
      <c r="I57">
        <f t="shared" si="2"/>
        <v>1979</v>
      </c>
      <c r="J57">
        <f t="shared" si="3"/>
        <v>2</v>
      </c>
      <c r="K57" s="24">
        <f t="shared" si="4"/>
        <v>8.1140000000000008</v>
      </c>
      <c r="L57" s="24">
        <f t="shared" si="5"/>
        <v>5.0679999999999996</v>
      </c>
      <c r="M57" s="24">
        <f t="shared" si="6"/>
        <v>5.1360000000000001</v>
      </c>
      <c r="N57" s="24">
        <f t="shared" si="7"/>
        <v>3.262</v>
      </c>
      <c r="O57" s="24">
        <f t="shared" si="8"/>
        <v>0</v>
      </c>
      <c r="P57" s="24">
        <f t="shared" si="9"/>
        <v>0</v>
      </c>
    </row>
    <row r="58" spans="1:16" x14ac:dyDescent="0.25">
      <c r="A58" s="15">
        <v>28909</v>
      </c>
      <c r="B58">
        <v>0</v>
      </c>
      <c r="C58">
        <v>4443</v>
      </c>
      <c r="D58">
        <v>0</v>
      </c>
      <c r="E58">
        <v>2222</v>
      </c>
      <c r="F58">
        <v>0</v>
      </c>
      <c r="G58">
        <f t="shared" si="0"/>
        <v>8807</v>
      </c>
      <c r="H58">
        <f t="shared" si="1"/>
        <v>6108</v>
      </c>
      <c r="I58">
        <f t="shared" si="2"/>
        <v>1979</v>
      </c>
      <c r="J58">
        <f t="shared" si="3"/>
        <v>2</v>
      </c>
      <c r="K58" s="24">
        <f t="shared" si="4"/>
        <v>8.8070000000000004</v>
      </c>
      <c r="L58" s="24">
        <f t="shared" si="5"/>
        <v>6.1079999999999997</v>
      </c>
      <c r="M58" s="24">
        <f t="shared" si="6"/>
        <v>4.4429999999999996</v>
      </c>
      <c r="N58" s="24">
        <f t="shared" si="7"/>
        <v>2.222</v>
      </c>
      <c r="O58" s="24">
        <f t="shared" si="8"/>
        <v>0</v>
      </c>
      <c r="P58" s="24">
        <f t="shared" si="9"/>
        <v>0</v>
      </c>
    </row>
    <row r="59" spans="1:16" x14ac:dyDescent="0.25">
      <c r="A59" s="15">
        <v>28910</v>
      </c>
      <c r="B59">
        <v>0</v>
      </c>
      <c r="C59">
        <v>4440</v>
      </c>
      <c r="D59">
        <v>0</v>
      </c>
      <c r="E59">
        <v>1602</v>
      </c>
      <c r="F59">
        <v>0</v>
      </c>
      <c r="G59">
        <f t="shared" si="0"/>
        <v>8810</v>
      </c>
      <c r="H59">
        <f t="shared" si="1"/>
        <v>6728</v>
      </c>
      <c r="I59">
        <f t="shared" si="2"/>
        <v>1979</v>
      </c>
      <c r="J59">
        <f t="shared" si="3"/>
        <v>2</v>
      </c>
      <c r="K59" s="24">
        <f t="shared" si="4"/>
        <v>8.81</v>
      </c>
      <c r="L59" s="24">
        <f t="shared" si="5"/>
        <v>6.7279999999999998</v>
      </c>
      <c r="M59" s="24">
        <f t="shared" si="6"/>
        <v>4.4400000000000004</v>
      </c>
      <c r="N59" s="24">
        <f t="shared" si="7"/>
        <v>1.6020000000000001</v>
      </c>
      <c r="O59" s="24">
        <f t="shared" si="8"/>
        <v>0</v>
      </c>
      <c r="P59" s="24">
        <f t="shared" si="9"/>
        <v>0</v>
      </c>
    </row>
    <row r="60" spans="1:16" x14ac:dyDescent="0.25">
      <c r="A60" s="15">
        <v>28911</v>
      </c>
      <c r="B60">
        <v>0</v>
      </c>
      <c r="C60">
        <v>2222</v>
      </c>
      <c r="D60">
        <v>0</v>
      </c>
      <c r="E60">
        <v>1616</v>
      </c>
      <c r="F60">
        <v>0</v>
      </c>
      <c r="G60">
        <f t="shared" si="0"/>
        <v>11028</v>
      </c>
      <c r="H60">
        <f t="shared" si="1"/>
        <v>6714</v>
      </c>
      <c r="I60">
        <f t="shared" si="2"/>
        <v>1979</v>
      </c>
      <c r="J60">
        <f t="shared" si="3"/>
        <v>2</v>
      </c>
      <c r="K60" s="24">
        <f t="shared" si="4"/>
        <v>11.028</v>
      </c>
      <c r="L60" s="24">
        <f t="shared" si="5"/>
        <v>6.7140000000000004</v>
      </c>
      <c r="M60" s="24">
        <f t="shared" si="6"/>
        <v>2.222</v>
      </c>
      <c r="N60" s="24">
        <f t="shared" si="7"/>
        <v>1.6160000000000001</v>
      </c>
      <c r="O60" s="24">
        <f t="shared" si="8"/>
        <v>0</v>
      </c>
      <c r="P60" s="24">
        <f t="shared" si="9"/>
        <v>0</v>
      </c>
    </row>
    <row r="61" spans="1:16" x14ac:dyDescent="0.25">
      <c r="A61" s="15">
        <v>28912</v>
      </c>
      <c r="B61">
        <v>0</v>
      </c>
      <c r="C61">
        <v>2222</v>
      </c>
      <c r="D61">
        <v>0</v>
      </c>
      <c r="E61">
        <v>1605</v>
      </c>
      <c r="F61">
        <v>0</v>
      </c>
      <c r="G61">
        <f t="shared" si="0"/>
        <v>11028</v>
      </c>
      <c r="H61">
        <f t="shared" si="1"/>
        <v>6725</v>
      </c>
      <c r="I61">
        <f t="shared" si="2"/>
        <v>1979</v>
      </c>
      <c r="J61">
        <f t="shared" si="3"/>
        <v>2</v>
      </c>
      <c r="K61" s="24">
        <f t="shared" si="4"/>
        <v>11.028</v>
      </c>
      <c r="L61" s="24">
        <f t="shared" si="5"/>
        <v>6.7249999999999996</v>
      </c>
      <c r="M61" s="24">
        <f t="shared" si="6"/>
        <v>2.222</v>
      </c>
      <c r="N61" s="24">
        <f t="shared" si="7"/>
        <v>1.605</v>
      </c>
      <c r="O61" s="24">
        <f t="shared" si="8"/>
        <v>0</v>
      </c>
      <c r="P61" s="24">
        <f t="shared" si="9"/>
        <v>0</v>
      </c>
    </row>
    <row r="62" spans="1:16" x14ac:dyDescent="0.25">
      <c r="A62" s="15">
        <v>28913</v>
      </c>
      <c r="B62">
        <v>0</v>
      </c>
      <c r="C62">
        <v>2222</v>
      </c>
      <c r="D62">
        <v>0</v>
      </c>
      <c r="E62">
        <v>1615</v>
      </c>
      <c r="F62">
        <v>0</v>
      </c>
      <c r="G62">
        <f t="shared" si="0"/>
        <v>11028</v>
      </c>
      <c r="H62">
        <f t="shared" si="1"/>
        <v>6715</v>
      </c>
      <c r="I62">
        <f t="shared" si="2"/>
        <v>1979</v>
      </c>
      <c r="J62">
        <f t="shared" si="3"/>
        <v>2</v>
      </c>
      <c r="K62" s="24">
        <f t="shared" si="4"/>
        <v>11.028</v>
      </c>
      <c r="L62" s="24">
        <f t="shared" si="5"/>
        <v>6.7149999999999999</v>
      </c>
      <c r="M62" s="24">
        <f t="shared" si="6"/>
        <v>2.222</v>
      </c>
      <c r="N62" s="24">
        <f t="shared" si="7"/>
        <v>1.615</v>
      </c>
      <c r="O62" s="24">
        <f t="shared" si="8"/>
        <v>0</v>
      </c>
      <c r="P62" s="24">
        <f t="shared" si="9"/>
        <v>0</v>
      </c>
    </row>
    <row r="63" spans="1:16" x14ac:dyDescent="0.25">
      <c r="A63" s="15">
        <v>28914</v>
      </c>
      <c r="B63">
        <v>0</v>
      </c>
      <c r="C63">
        <v>2222</v>
      </c>
      <c r="D63">
        <v>0</v>
      </c>
      <c r="E63">
        <v>1623</v>
      </c>
      <c r="F63">
        <v>0</v>
      </c>
      <c r="G63">
        <f t="shared" si="0"/>
        <v>11028</v>
      </c>
      <c r="H63">
        <f t="shared" si="1"/>
        <v>6707</v>
      </c>
      <c r="I63">
        <f t="shared" si="2"/>
        <v>1979</v>
      </c>
      <c r="J63">
        <f t="shared" si="3"/>
        <v>2</v>
      </c>
      <c r="K63" s="24">
        <f t="shared" si="4"/>
        <v>11.028</v>
      </c>
      <c r="L63" s="24">
        <f t="shared" si="5"/>
        <v>6.7069999999999999</v>
      </c>
      <c r="M63" s="24">
        <f t="shared" si="6"/>
        <v>2.222</v>
      </c>
      <c r="N63" s="24">
        <f t="shared" si="7"/>
        <v>1.623</v>
      </c>
      <c r="O63" s="24">
        <f t="shared" si="8"/>
        <v>0</v>
      </c>
      <c r="P63" s="24">
        <f t="shared" si="9"/>
        <v>0</v>
      </c>
    </row>
    <row r="64" spans="1:16" x14ac:dyDescent="0.25">
      <c r="A64" s="15">
        <v>28915</v>
      </c>
      <c r="B64">
        <v>0</v>
      </c>
      <c r="C64">
        <v>4441</v>
      </c>
      <c r="D64">
        <v>0</v>
      </c>
      <c r="E64">
        <v>1620</v>
      </c>
      <c r="F64">
        <v>0</v>
      </c>
      <c r="G64">
        <f t="shared" si="0"/>
        <v>8809</v>
      </c>
      <c r="H64">
        <f t="shared" si="1"/>
        <v>6710</v>
      </c>
      <c r="I64">
        <f t="shared" si="2"/>
        <v>1979</v>
      </c>
      <c r="J64">
        <f t="shared" si="3"/>
        <v>3</v>
      </c>
      <c r="K64" s="24">
        <f t="shared" si="4"/>
        <v>8.8089999999999993</v>
      </c>
      <c r="L64" s="24">
        <f t="shared" si="5"/>
        <v>6.71</v>
      </c>
      <c r="M64" s="24">
        <f t="shared" si="6"/>
        <v>4.4409999999999998</v>
      </c>
      <c r="N64" s="24">
        <f t="shared" si="7"/>
        <v>1.62</v>
      </c>
      <c r="O64" s="24">
        <f t="shared" si="8"/>
        <v>0</v>
      </c>
      <c r="P64" s="24">
        <f t="shared" si="9"/>
        <v>0</v>
      </c>
    </row>
    <row r="65" spans="1:16" x14ac:dyDescent="0.25">
      <c r="A65" s="15">
        <v>28916</v>
      </c>
      <c r="B65">
        <v>0</v>
      </c>
      <c r="C65">
        <v>4443</v>
      </c>
      <c r="D65">
        <v>0</v>
      </c>
      <c r="E65">
        <v>1605</v>
      </c>
      <c r="F65">
        <v>0</v>
      </c>
      <c r="G65">
        <f t="shared" si="0"/>
        <v>8807</v>
      </c>
      <c r="H65">
        <f t="shared" si="1"/>
        <v>6725</v>
      </c>
      <c r="I65">
        <f t="shared" si="2"/>
        <v>1979</v>
      </c>
      <c r="J65">
        <f t="shared" si="3"/>
        <v>3</v>
      </c>
      <c r="K65" s="24">
        <f t="shared" si="4"/>
        <v>8.8070000000000004</v>
      </c>
      <c r="L65" s="24">
        <f t="shared" si="5"/>
        <v>6.7249999999999996</v>
      </c>
      <c r="M65" s="24">
        <f t="shared" si="6"/>
        <v>4.4429999999999996</v>
      </c>
      <c r="N65" s="24">
        <f t="shared" si="7"/>
        <v>1.605</v>
      </c>
      <c r="O65" s="24">
        <f t="shared" si="8"/>
        <v>0</v>
      </c>
      <c r="P65" s="24">
        <f t="shared" si="9"/>
        <v>0</v>
      </c>
    </row>
    <row r="66" spans="1:16" x14ac:dyDescent="0.25">
      <c r="A66" s="15">
        <v>28917</v>
      </c>
      <c r="B66">
        <v>0</v>
      </c>
      <c r="C66">
        <v>4443</v>
      </c>
      <c r="D66">
        <v>0</v>
      </c>
      <c r="E66">
        <v>1594</v>
      </c>
      <c r="F66">
        <v>0</v>
      </c>
      <c r="G66">
        <f t="shared" si="0"/>
        <v>8807</v>
      </c>
      <c r="H66">
        <f t="shared" si="1"/>
        <v>6736</v>
      </c>
      <c r="I66">
        <f t="shared" si="2"/>
        <v>1979</v>
      </c>
      <c r="J66">
        <f t="shared" si="3"/>
        <v>3</v>
      </c>
      <c r="K66" s="24">
        <f t="shared" si="4"/>
        <v>8.8070000000000004</v>
      </c>
      <c r="L66" s="24">
        <f t="shared" si="5"/>
        <v>6.7359999999999998</v>
      </c>
      <c r="M66" s="24">
        <f t="shared" si="6"/>
        <v>4.4429999999999996</v>
      </c>
      <c r="N66" s="24">
        <f t="shared" si="7"/>
        <v>1.5940000000000001</v>
      </c>
      <c r="O66" s="24">
        <f t="shared" si="8"/>
        <v>0</v>
      </c>
      <c r="P66" s="24">
        <f t="shared" si="9"/>
        <v>0</v>
      </c>
    </row>
    <row r="67" spans="1:16" x14ac:dyDescent="0.25">
      <c r="A67" s="15">
        <v>28918</v>
      </c>
      <c r="B67">
        <v>0</v>
      </c>
      <c r="C67">
        <v>4443</v>
      </c>
      <c r="D67">
        <v>0</v>
      </c>
      <c r="E67">
        <v>1593</v>
      </c>
      <c r="F67">
        <v>0</v>
      </c>
      <c r="G67">
        <f t="shared" si="0"/>
        <v>8807</v>
      </c>
      <c r="H67">
        <f t="shared" si="1"/>
        <v>6737</v>
      </c>
      <c r="I67">
        <f t="shared" si="2"/>
        <v>1979</v>
      </c>
      <c r="J67">
        <f t="shared" si="3"/>
        <v>3</v>
      </c>
      <c r="K67" s="24">
        <f t="shared" si="4"/>
        <v>8.8070000000000004</v>
      </c>
      <c r="L67" s="24">
        <f t="shared" si="5"/>
        <v>6.7370000000000001</v>
      </c>
      <c r="M67" s="24">
        <f t="shared" si="6"/>
        <v>4.4429999999999996</v>
      </c>
      <c r="N67" s="24">
        <f t="shared" si="7"/>
        <v>1.593</v>
      </c>
      <c r="O67" s="24">
        <f t="shared" si="8"/>
        <v>0</v>
      </c>
      <c r="P67" s="24">
        <f t="shared" si="9"/>
        <v>0</v>
      </c>
    </row>
    <row r="68" spans="1:16" x14ac:dyDescent="0.25">
      <c r="A68" s="15">
        <v>28919</v>
      </c>
      <c r="B68">
        <v>0</v>
      </c>
      <c r="C68">
        <v>4443</v>
      </c>
      <c r="D68">
        <v>0</v>
      </c>
      <c r="E68">
        <v>1592</v>
      </c>
      <c r="F68">
        <v>0</v>
      </c>
      <c r="G68">
        <f t="shared" si="0"/>
        <v>8807</v>
      </c>
      <c r="H68">
        <f t="shared" si="1"/>
        <v>6738</v>
      </c>
      <c r="I68">
        <f t="shared" si="2"/>
        <v>1979</v>
      </c>
      <c r="J68">
        <f t="shared" si="3"/>
        <v>3</v>
      </c>
      <c r="K68" s="24">
        <f t="shared" si="4"/>
        <v>8.8070000000000004</v>
      </c>
      <c r="L68" s="24">
        <f t="shared" si="5"/>
        <v>6.7380000000000004</v>
      </c>
      <c r="M68" s="24">
        <f t="shared" si="6"/>
        <v>4.4429999999999996</v>
      </c>
      <c r="N68" s="24">
        <f t="shared" si="7"/>
        <v>1.5920000000000001</v>
      </c>
      <c r="O68" s="24">
        <f t="shared" si="8"/>
        <v>0</v>
      </c>
      <c r="P68" s="24">
        <f t="shared" si="9"/>
        <v>0</v>
      </c>
    </row>
    <row r="69" spans="1:16" x14ac:dyDescent="0.25">
      <c r="A69" s="15">
        <v>28920</v>
      </c>
      <c r="B69">
        <v>0</v>
      </c>
      <c r="C69">
        <v>4443</v>
      </c>
      <c r="D69">
        <v>0</v>
      </c>
      <c r="E69">
        <v>1581</v>
      </c>
      <c r="F69">
        <v>0</v>
      </c>
      <c r="G69">
        <f t="shared" si="0"/>
        <v>8807</v>
      </c>
      <c r="H69">
        <f t="shared" si="1"/>
        <v>6749</v>
      </c>
      <c r="I69">
        <f t="shared" si="2"/>
        <v>1979</v>
      </c>
      <c r="J69">
        <f t="shared" si="3"/>
        <v>3</v>
      </c>
      <c r="K69" s="24">
        <f t="shared" si="4"/>
        <v>8.8070000000000004</v>
      </c>
      <c r="L69" s="24">
        <f t="shared" si="5"/>
        <v>6.7489999999999997</v>
      </c>
      <c r="M69" s="24">
        <f t="shared" si="6"/>
        <v>4.4429999999999996</v>
      </c>
      <c r="N69" s="24">
        <f t="shared" si="7"/>
        <v>1.581</v>
      </c>
      <c r="O69" s="24">
        <f t="shared" si="8"/>
        <v>0</v>
      </c>
      <c r="P69" s="24">
        <f t="shared" si="9"/>
        <v>0</v>
      </c>
    </row>
    <row r="70" spans="1:16" x14ac:dyDescent="0.25">
      <c r="A70" s="15">
        <v>28921</v>
      </c>
      <c r="B70">
        <v>0</v>
      </c>
      <c r="C70">
        <v>4443</v>
      </c>
      <c r="D70">
        <v>0</v>
      </c>
      <c r="E70">
        <v>2155</v>
      </c>
      <c r="F70">
        <v>0</v>
      </c>
      <c r="G70">
        <f t="shared" ref="G70:G133" si="10">MAX(IF(AND(MONTH(A70)&gt;6,MONTH(A70)&lt;10),14241,13250)-B70-C70-F70,0)</f>
        <v>8807</v>
      </c>
      <c r="H70">
        <f t="shared" ref="H70:H133" si="11">MAX(8330-E70-D70,0)</f>
        <v>6175</v>
      </c>
      <c r="I70">
        <f t="shared" ref="I70:I133" si="12">YEAR(A70)</f>
        <v>1979</v>
      </c>
      <c r="J70">
        <f t="shared" ref="J70:J133" si="13">MONTH(A70)</f>
        <v>3</v>
      </c>
      <c r="K70" s="24">
        <f t="shared" ref="K70:K133" si="14">G70/1000</f>
        <v>8.8070000000000004</v>
      </c>
      <c r="L70" s="24">
        <f t="shared" ref="L70:L133" si="15">H70/1000</f>
        <v>6.1749999999999998</v>
      </c>
      <c r="M70" s="24">
        <f t="shared" ref="M70:M133" si="16">(B70+C70+F70)/1000</f>
        <v>4.4429999999999996</v>
      </c>
      <c r="N70" s="24">
        <f t="shared" ref="N70:N133" si="17">(D70+E70)/1000</f>
        <v>2.1549999999999998</v>
      </c>
      <c r="O70" s="24">
        <f t="shared" ref="O70:O133" si="18">B70/1000</f>
        <v>0</v>
      </c>
      <c r="P70" s="24">
        <f t="shared" ref="P70:P133" si="19">F70/1000</f>
        <v>0</v>
      </c>
    </row>
    <row r="71" spans="1:16" x14ac:dyDescent="0.25">
      <c r="A71" s="15">
        <v>28922</v>
      </c>
      <c r="B71">
        <v>0</v>
      </c>
      <c r="C71">
        <v>4443</v>
      </c>
      <c r="D71">
        <v>0</v>
      </c>
      <c r="E71">
        <v>3784</v>
      </c>
      <c r="F71">
        <v>0</v>
      </c>
      <c r="G71">
        <f t="shared" si="10"/>
        <v>8807</v>
      </c>
      <c r="H71">
        <f t="shared" si="11"/>
        <v>4546</v>
      </c>
      <c r="I71">
        <f t="shared" si="12"/>
        <v>1979</v>
      </c>
      <c r="J71">
        <f t="shared" si="13"/>
        <v>3</v>
      </c>
      <c r="K71" s="24">
        <f t="shared" si="14"/>
        <v>8.8070000000000004</v>
      </c>
      <c r="L71" s="24">
        <f t="shared" si="15"/>
        <v>4.5460000000000003</v>
      </c>
      <c r="M71" s="24">
        <f t="shared" si="16"/>
        <v>4.4429999999999996</v>
      </c>
      <c r="N71" s="24">
        <f t="shared" si="17"/>
        <v>3.7839999999999998</v>
      </c>
      <c r="O71" s="24">
        <f t="shared" si="18"/>
        <v>0</v>
      </c>
      <c r="P71" s="24">
        <f t="shared" si="19"/>
        <v>0</v>
      </c>
    </row>
    <row r="72" spans="1:16" x14ac:dyDescent="0.25">
      <c r="A72" s="15">
        <v>28923</v>
      </c>
      <c r="B72">
        <v>0</v>
      </c>
      <c r="C72">
        <v>4443</v>
      </c>
      <c r="D72">
        <v>0</v>
      </c>
      <c r="E72">
        <v>4780</v>
      </c>
      <c r="F72">
        <v>0</v>
      </c>
      <c r="G72">
        <f t="shared" si="10"/>
        <v>8807</v>
      </c>
      <c r="H72">
        <f t="shared" si="11"/>
        <v>3550</v>
      </c>
      <c r="I72">
        <f t="shared" si="12"/>
        <v>1979</v>
      </c>
      <c r="J72">
        <f t="shared" si="13"/>
        <v>3</v>
      </c>
      <c r="K72" s="24">
        <f t="shared" si="14"/>
        <v>8.8070000000000004</v>
      </c>
      <c r="L72" s="24">
        <f t="shared" si="15"/>
        <v>3.55</v>
      </c>
      <c r="M72" s="24">
        <f t="shared" si="16"/>
        <v>4.4429999999999996</v>
      </c>
      <c r="N72" s="24">
        <f t="shared" si="17"/>
        <v>4.78</v>
      </c>
      <c r="O72" s="24">
        <f t="shared" si="18"/>
        <v>0</v>
      </c>
      <c r="P72" s="24">
        <f t="shared" si="19"/>
        <v>0</v>
      </c>
    </row>
    <row r="73" spans="1:16" x14ac:dyDescent="0.25">
      <c r="A73" s="15">
        <v>28924</v>
      </c>
      <c r="B73">
        <v>0</v>
      </c>
      <c r="C73">
        <v>4500</v>
      </c>
      <c r="D73">
        <v>0</v>
      </c>
      <c r="E73">
        <v>4780</v>
      </c>
      <c r="F73">
        <v>0</v>
      </c>
      <c r="G73">
        <f t="shared" si="10"/>
        <v>8750</v>
      </c>
      <c r="H73">
        <f t="shared" si="11"/>
        <v>3550</v>
      </c>
      <c r="I73">
        <f t="shared" si="12"/>
        <v>1979</v>
      </c>
      <c r="J73">
        <f t="shared" si="13"/>
        <v>3</v>
      </c>
      <c r="K73" s="24">
        <f t="shared" si="14"/>
        <v>8.75</v>
      </c>
      <c r="L73" s="24">
        <f t="shared" si="15"/>
        <v>3.55</v>
      </c>
      <c r="M73" s="24">
        <f t="shared" si="16"/>
        <v>4.5</v>
      </c>
      <c r="N73" s="24">
        <f t="shared" si="17"/>
        <v>4.78</v>
      </c>
      <c r="O73" s="24">
        <f t="shared" si="18"/>
        <v>0</v>
      </c>
      <c r="P73" s="24">
        <f t="shared" si="19"/>
        <v>0</v>
      </c>
    </row>
    <row r="74" spans="1:16" x14ac:dyDescent="0.25">
      <c r="A74" s="15">
        <v>28925</v>
      </c>
      <c r="B74">
        <v>0</v>
      </c>
      <c r="C74">
        <v>5137</v>
      </c>
      <c r="D74">
        <v>0</v>
      </c>
      <c r="E74">
        <v>4737</v>
      </c>
      <c r="F74">
        <v>0</v>
      </c>
      <c r="G74">
        <f t="shared" si="10"/>
        <v>8113</v>
      </c>
      <c r="H74">
        <f t="shared" si="11"/>
        <v>3593</v>
      </c>
      <c r="I74">
        <f t="shared" si="12"/>
        <v>1979</v>
      </c>
      <c r="J74">
        <f t="shared" si="13"/>
        <v>3</v>
      </c>
      <c r="K74" s="24">
        <f t="shared" si="14"/>
        <v>8.1129999999999995</v>
      </c>
      <c r="L74" s="24">
        <f t="shared" si="15"/>
        <v>3.593</v>
      </c>
      <c r="M74" s="24">
        <f t="shared" si="16"/>
        <v>5.1369999999999996</v>
      </c>
      <c r="N74" s="24">
        <f t="shared" si="17"/>
        <v>4.7370000000000001</v>
      </c>
      <c r="O74" s="24">
        <f t="shared" si="18"/>
        <v>0</v>
      </c>
      <c r="P74" s="24">
        <f t="shared" si="19"/>
        <v>0</v>
      </c>
    </row>
    <row r="75" spans="1:16" x14ac:dyDescent="0.25">
      <c r="A75" s="15">
        <v>28926</v>
      </c>
      <c r="B75">
        <v>0</v>
      </c>
      <c r="C75">
        <v>5498</v>
      </c>
      <c r="D75">
        <v>0</v>
      </c>
      <c r="E75">
        <v>4826</v>
      </c>
      <c r="F75">
        <v>0</v>
      </c>
      <c r="G75">
        <f t="shared" si="10"/>
        <v>7752</v>
      </c>
      <c r="H75">
        <f t="shared" si="11"/>
        <v>3504</v>
      </c>
      <c r="I75">
        <f t="shared" si="12"/>
        <v>1979</v>
      </c>
      <c r="J75">
        <f t="shared" si="13"/>
        <v>3</v>
      </c>
      <c r="K75" s="24">
        <f t="shared" si="14"/>
        <v>7.7519999999999998</v>
      </c>
      <c r="L75" s="24">
        <f t="shared" si="15"/>
        <v>3.504</v>
      </c>
      <c r="M75" s="24">
        <f t="shared" si="16"/>
        <v>5.4980000000000002</v>
      </c>
      <c r="N75" s="24">
        <f t="shared" si="17"/>
        <v>4.8259999999999996</v>
      </c>
      <c r="O75" s="24">
        <f t="shared" si="18"/>
        <v>0</v>
      </c>
      <c r="P75" s="24">
        <f t="shared" si="19"/>
        <v>0</v>
      </c>
    </row>
    <row r="76" spans="1:16" x14ac:dyDescent="0.25">
      <c r="A76" s="15">
        <v>28927</v>
      </c>
      <c r="B76">
        <v>0</v>
      </c>
      <c r="C76">
        <v>8187</v>
      </c>
      <c r="D76">
        <v>0</v>
      </c>
      <c r="E76">
        <v>4824</v>
      </c>
      <c r="F76">
        <v>0</v>
      </c>
      <c r="G76">
        <f t="shared" si="10"/>
        <v>5063</v>
      </c>
      <c r="H76">
        <f t="shared" si="11"/>
        <v>3506</v>
      </c>
      <c r="I76">
        <f t="shared" si="12"/>
        <v>1979</v>
      </c>
      <c r="J76">
        <f t="shared" si="13"/>
        <v>3</v>
      </c>
      <c r="K76" s="24">
        <f t="shared" si="14"/>
        <v>5.0629999999999997</v>
      </c>
      <c r="L76" s="24">
        <f t="shared" si="15"/>
        <v>3.5059999999999998</v>
      </c>
      <c r="M76" s="24">
        <f t="shared" si="16"/>
        <v>8.1869999999999994</v>
      </c>
      <c r="N76" s="24">
        <f t="shared" si="17"/>
        <v>4.8239999999999998</v>
      </c>
      <c r="O76" s="24">
        <f t="shared" si="18"/>
        <v>0</v>
      </c>
      <c r="P76" s="24">
        <f t="shared" si="19"/>
        <v>0</v>
      </c>
    </row>
    <row r="77" spans="1:16" x14ac:dyDescent="0.25">
      <c r="A77" s="15">
        <v>28928</v>
      </c>
      <c r="B77">
        <v>0</v>
      </c>
      <c r="C77">
        <v>8187</v>
      </c>
      <c r="D77">
        <v>0</v>
      </c>
      <c r="E77">
        <v>5869</v>
      </c>
      <c r="F77">
        <v>0</v>
      </c>
      <c r="G77">
        <f t="shared" si="10"/>
        <v>5063</v>
      </c>
      <c r="H77">
        <f t="shared" si="11"/>
        <v>2461</v>
      </c>
      <c r="I77">
        <f t="shared" si="12"/>
        <v>1979</v>
      </c>
      <c r="J77">
        <f t="shared" si="13"/>
        <v>3</v>
      </c>
      <c r="K77" s="24">
        <f t="shared" si="14"/>
        <v>5.0629999999999997</v>
      </c>
      <c r="L77" s="24">
        <f t="shared" si="15"/>
        <v>2.4609999999999999</v>
      </c>
      <c r="M77" s="24">
        <f t="shared" si="16"/>
        <v>8.1869999999999994</v>
      </c>
      <c r="N77" s="24">
        <f t="shared" si="17"/>
        <v>5.8689999999999998</v>
      </c>
      <c r="O77" s="24">
        <f t="shared" si="18"/>
        <v>0</v>
      </c>
      <c r="P77" s="24">
        <f t="shared" si="19"/>
        <v>0</v>
      </c>
    </row>
    <row r="78" spans="1:16" x14ac:dyDescent="0.25">
      <c r="A78" s="15">
        <v>28929</v>
      </c>
      <c r="B78">
        <v>0</v>
      </c>
      <c r="C78">
        <v>6424</v>
      </c>
      <c r="D78">
        <v>0</v>
      </c>
      <c r="E78">
        <v>6620</v>
      </c>
      <c r="F78">
        <v>0</v>
      </c>
      <c r="G78">
        <f t="shared" si="10"/>
        <v>6826</v>
      </c>
      <c r="H78">
        <f t="shared" si="11"/>
        <v>1710</v>
      </c>
      <c r="I78">
        <f t="shared" si="12"/>
        <v>1979</v>
      </c>
      <c r="J78">
        <f t="shared" si="13"/>
        <v>3</v>
      </c>
      <c r="K78" s="24">
        <f t="shared" si="14"/>
        <v>6.8259999999999996</v>
      </c>
      <c r="L78" s="24">
        <f t="shared" si="15"/>
        <v>1.71</v>
      </c>
      <c r="M78" s="24">
        <f t="shared" si="16"/>
        <v>6.4240000000000004</v>
      </c>
      <c r="N78" s="24">
        <f t="shared" si="17"/>
        <v>6.62</v>
      </c>
      <c r="O78" s="24">
        <f t="shared" si="18"/>
        <v>0</v>
      </c>
      <c r="P78" s="24">
        <f t="shared" si="19"/>
        <v>0</v>
      </c>
    </row>
    <row r="79" spans="1:16" x14ac:dyDescent="0.25">
      <c r="A79" s="15">
        <v>28930</v>
      </c>
      <c r="B79">
        <v>0</v>
      </c>
      <c r="C79">
        <v>5321</v>
      </c>
      <c r="D79">
        <v>0</v>
      </c>
      <c r="E79">
        <v>6619</v>
      </c>
      <c r="F79">
        <v>0</v>
      </c>
      <c r="G79">
        <f t="shared" si="10"/>
        <v>7929</v>
      </c>
      <c r="H79">
        <f t="shared" si="11"/>
        <v>1711</v>
      </c>
      <c r="I79">
        <f t="shared" si="12"/>
        <v>1979</v>
      </c>
      <c r="J79">
        <f t="shared" si="13"/>
        <v>3</v>
      </c>
      <c r="K79" s="24">
        <f t="shared" si="14"/>
        <v>7.9290000000000003</v>
      </c>
      <c r="L79" s="24">
        <f t="shared" si="15"/>
        <v>1.7110000000000001</v>
      </c>
      <c r="M79" s="24">
        <f t="shared" si="16"/>
        <v>5.3209999999999997</v>
      </c>
      <c r="N79" s="24">
        <f t="shared" si="17"/>
        <v>6.6189999999999998</v>
      </c>
      <c r="O79" s="24">
        <f t="shared" si="18"/>
        <v>0</v>
      </c>
      <c r="P79" s="24">
        <f t="shared" si="19"/>
        <v>0</v>
      </c>
    </row>
    <row r="80" spans="1:16" x14ac:dyDescent="0.25">
      <c r="A80" s="15">
        <v>28931</v>
      </c>
      <c r="B80">
        <v>0</v>
      </c>
      <c r="C80">
        <v>5356</v>
      </c>
      <c r="D80">
        <v>0</v>
      </c>
      <c r="E80">
        <v>6637</v>
      </c>
      <c r="F80">
        <v>0</v>
      </c>
      <c r="G80">
        <f t="shared" si="10"/>
        <v>7894</v>
      </c>
      <c r="H80">
        <f t="shared" si="11"/>
        <v>1693</v>
      </c>
      <c r="I80">
        <f t="shared" si="12"/>
        <v>1979</v>
      </c>
      <c r="J80">
        <f t="shared" si="13"/>
        <v>3</v>
      </c>
      <c r="K80" s="24">
        <f t="shared" si="14"/>
        <v>7.8940000000000001</v>
      </c>
      <c r="L80" s="24">
        <f t="shared" si="15"/>
        <v>1.6930000000000001</v>
      </c>
      <c r="M80" s="24">
        <f t="shared" si="16"/>
        <v>5.3559999999999999</v>
      </c>
      <c r="N80" s="24">
        <f t="shared" si="17"/>
        <v>6.6369999999999996</v>
      </c>
      <c r="O80" s="24">
        <f t="shared" si="18"/>
        <v>0</v>
      </c>
      <c r="P80" s="24">
        <f t="shared" si="19"/>
        <v>0</v>
      </c>
    </row>
    <row r="81" spans="1:16" x14ac:dyDescent="0.25">
      <c r="A81" s="15">
        <v>28932</v>
      </c>
      <c r="B81">
        <v>0</v>
      </c>
      <c r="C81">
        <v>6665</v>
      </c>
      <c r="D81">
        <v>0</v>
      </c>
      <c r="E81">
        <v>6620</v>
      </c>
      <c r="F81">
        <v>0</v>
      </c>
      <c r="G81">
        <f t="shared" si="10"/>
        <v>6585</v>
      </c>
      <c r="H81">
        <f t="shared" si="11"/>
        <v>1710</v>
      </c>
      <c r="I81">
        <f t="shared" si="12"/>
        <v>1979</v>
      </c>
      <c r="J81">
        <f t="shared" si="13"/>
        <v>3</v>
      </c>
      <c r="K81" s="24">
        <f t="shared" si="14"/>
        <v>6.585</v>
      </c>
      <c r="L81" s="24">
        <f t="shared" si="15"/>
        <v>1.71</v>
      </c>
      <c r="M81" s="24">
        <f t="shared" si="16"/>
        <v>6.665</v>
      </c>
      <c r="N81" s="24">
        <f t="shared" si="17"/>
        <v>6.62</v>
      </c>
      <c r="O81" s="24">
        <f t="shared" si="18"/>
        <v>0</v>
      </c>
      <c r="P81" s="24">
        <f t="shared" si="19"/>
        <v>0</v>
      </c>
    </row>
    <row r="82" spans="1:16" x14ac:dyDescent="0.25">
      <c r="A82" s="15">
        <v>28933</v>
      </c>
      <c r="B82">
        <v>0</v>
      </c>
      <c r="C82">
        <v>5728</v>
      </c>
      <c r="D82">
        <v>0</v>
      </c>
      <c r="E82">
        <v>6608</v>
      </c>
      <c r="F82">
        <v>0</v>
      </c>
      <c r="G82">
        <f t="shared" si="10"/>
        <v>7522</v>
      </c>
      <c r="H82">
        <f t="shared" si="11"/>
        <v>1722</v>
      </c>
      <c r="I82">
        <f t="shared" si="12"/>
        <v>1979</v>
      </c>
      <c r="J82">
        <f t="shared" si="13"/>
        <v>3</v>
      </c>
      <c r="K82" s="24">
        <f t="shared" si="14"/>
        <v>7.5220000000000002</v>
      </c>
      <c r="L82" s="24">
        <f t="shared" si="15"/>
        <v>1.722</v>
      </c>
      <c r="M82" s="24">
        <f t="shared" si="16"/>
        <v>5.7279999999999998</v>
      </c>
      <c r="N82" s="24">
        <f t="shared" si="17"/>
        <v>6.6079999999999997</v>
      </c>
      <c r="O82" s="24">
        <f t="shared" si="18"/>
        <v>0</v>
      </c>
      <c r="P82" s="24">
        <f t="shared" si="19"/>
        <v>0</v>
      </c>
    </row>
    <row r="83" spans="1:16" x14ac:dyDescent="0.25">
      <c r="A83" s="15">
        <v>28934</v>
      </c>
      <c r="B83">
        <v>0</v>
      </c>
      <c r="C83">
        <v>3884</v>
      </c>
      <c r="D83">
        <v>0</v>
      </c>
      <c r="E83">
        <v>6638</v>
      </c>
      <c r="F83">
        <v>0</v>
      </c>
      <c r="G83">
        <f t="shared" si="10"/>
        <v>9366</v>
      </c>
      <c r="H83">
        <f t="shared" si="11"/>
        <v>1692</v>
      </c>
      <c r="I83">
        <f t="shared" si="12"/>
        <v>1979</v>
      </c>
      <c r="J83">
        <f t="shared" si="13"/>
        <v>3</v>
      </c>
      <c r="K83" s="24">
        <f t="shared" si="14"/>
        <v>9.3659999999999997</v>
      </c>
      <c r="L83" s="24">
        <f t="shared" si="15"/>
        <v>1.6919999999999999</v>
      </c>
      <c r="M83" s="24">
        <f t="shared" si="16"/>
        <v>3.8839999999999999</v>
      </c>
      <c r="N83" s="24">
        <f t="shared" si="17"/>
        <v>6.6379999999999999</v>
      </c>
      <c r="O83" s="24">
        <f t="shared" si="18"/>
        <v>0</v>
      </c>
      <c r="P83" s="24">
        <f t="shared" si="19"/>
        <v>0</v>
      </c>
    </row>
    <row r="84" spans="1:16" x14ac:dyDescent="0.25">
      <c r="A84" s="15">
        <v>28935</v>
      </c>
      <c r="B84">
        <v>0</v>
      </c>
      <c r="C84">
        <v>2222</v>
      </c>
      <c r="D84">
        <v>0</v>
      </c>
      <c r="E84">
        <v>6622</v>
      </c>
      <c r="F84">
        <v>0</v>
      </c>
      <c r="G84">
        <f t="shared" si="10"/>
        <v>11028</v>
      </c>
      <c r="H84">
        <f t="shared" si="11"/>
        <v>1708</v>
      </c>
      <c r="I84">
        <f t="shared" si="12"/>
        <v>1979</v>
      </c>
      <c r="J84">
        <f t="shared" si="13"/>
        <v>3</v>
      </c>
      <c r="K84" s="24">
        <f t="shared" si="14"/>
        <v>11.028</v>
      </c>
      <c r="L84" s="24">
        <f t="shared" si="15"/>
        <v>1.708</v>
      </c>
      <c r="M84" s="24">
        <f t="shared" si="16"/>
        <v>2.222</v>
      </c>
      <c r="N84" s="24">
        <f t="shared" si="17"/>
        <v>6.6219999999999999</v>
      </c>
      <c r="O84" s="24">
        <f t="shared" si="18"/>
        <v>0</v>
      </c>
      <c r="P84" s="24">
        <f t="shared" si="19"/>
        <v>0</v>
      </c>
    </row>
    <row r="85" spans="1:16" x14ac:dyDescent="0.25">
      <c r="A85" s="15">
        <v>28936</v>
      </c>
      <c r="B85">
        <v>0</v>
      </c>
      <c r="C85">
        <v>2222</v>
      </c>
      <c r="D85">
        <v>0</v>
      </c>
      <c r="E85">
        <v>5445</v>
      </c>
      <c r="F85">
        <v>0</v>
      </c>
      <c r="G85">
        <f t="shared" si="10"/>
        <v>11028</v>
      </c>
      <c r="H85">
        <f t="shared" si="11"/>
        <v>2885</v>
      </c>
      <c r="I85">
        <f t="shared" si="12"/>
        <v>1979</v>
      </c>
      <c r="J85">
        <f t="shared" si="13"/>
        <v>3</v>
      </c>
      <c r="K85" s="24">
        <f t="shared" si="14"/>
        <v>11.028</v>
      </c>
      <c r="L85" s="24">
        <f t="shared" si="15"/>
        <v>2.8849999999999998</v>
      </c>
      <c r="M85" s="24">
        <f t="shared" si="16"/>
        <v>2.222</v>
      </c>
      <c r="N85" s="24">
        <f t="shared" si="17"/>
        <v>5.4450000000000003</v>
      </c>
      <c r="O85" s="24">
        <f t="shared" si="18"/>
        <v>0</v>
      </c>
      <c r="P85" s="24">
        <f t="shared" si="19"/>
        <v>0</v>
      </c>
    </row>
    <row r="86" spans="1:16" x14ac:dyDescent="0.25">
      <c r="A86" s="15">
        <v>28937</v>
      </c>
      <c r="B86">
        <v>0</v>
      </c>
      <c r="C86">
        <v>2222</v>
      </c>
      <c r="D86">
        <v>0</v>
      </c>
      <c r="E86">
        <v>3873</v>
      </c>
      <c r="F86">
        <v>0</v>
      </c>
      <c r="G86">
        <f t="shared" si="10"/>
        <v>11028</v>
      </c>
      <c r="H86">
        <f t="shared" si="11"/>
        <v>4457</v>
      </c>
      <c r="I86">
        <f t="shared" si="12"/>
        <v>1979</v>
      </c>
      <c r="J86">
        <f t="shared" si="13"/>
        <v>3</v>
      </c>
      <c r="K86" s="24">
        <f t="shared" si="14"/>
        <v>11.028</v>
      </c>
      <c r="L86" s="24">
        <f t="shared" si="15"/>
        <v>4.4569999999999999</v>
      </c>
      <c r="M86" s="24">
        <f t="shared" si="16"/>
        <v>2.222</v>
      </c>
      <c r="N86" s="24">
        <f t="shared" si="17"/>
        <v>3.8730000000000002</v>
      </c>
      <c r="O86" s="24">
        <f t="shared" si="18"/>
        <v>0</v>
      </c>
      <c r="P86" s="24">
        <f t="shared" si="19"/>
        <v>0</v>
      </c>
    </row>
    <row r="87" spans="1:16" x14ac:dyDescent="0.25">
      <c r="A87" s="15">
        <v>28938</v>
      </c>
      <c r="B87">
        <v>0</v>
      </c>
      <c r="C87">
        <v>1732</v>
      </c>
      <c r="D87">
        <v>0</v>
      </c>
      <c r="E87">
        <v>3313</v>
      </c>
      <c r="F87">
        <v>0</v>
      </c>
      <c r="G87">
        <f t="shared" si="10"/>
        <v>11518</v>
      </c>
      <c r="H87">
        <f t="shared" si="11"/>
        <v>5017</v>
      </c>
      <c r="I87">
        <f t="shared" si="12"/>
        <v>1979</v>
      </c>
      <c r="J87">
        <f t="shared" si="13"/>
        <v>3</v>
      </c>
      <c r="K87" s="24">
        <f t="shared" si="14"/>
        <v>11.518000000000001</v>
      </c>
      <c r="L87" s="24">
        <f t="shared" si="15"/>
        <v>5.0170000000000003</v>
      </c>
      <c r="M87" s="24">
        <f t="shared" si="16"/>
        <v>1.732</v>
      </c>
      <c r="N87" s="24">
        <f t="shared" si="17"/>
        <v>3.3130000000000002</v>
      </c>
      <c r="O87" s="24">
        <f t="shared" si="18"/>
        <v>0</v>
      </c>
      <c r="P87" s="24">
        <f t="shared" si="19"/>
        <v>0</v>
      </c>
    </row>
    <row r="88" spans="1:16" x14ac:dyDescent="0.25">
      <c r="A88" s="15">
        <v>28939</v>
      </c>
      <c r="B88">
        <v>0</v>
      </c>
      <c r="C88">
        <v>6665</v>
      </c>
      <c r="D88">
        <v>0</v>
      </c>
      <c r="E88">
        <v>3323</v>
      </c>
      <c r="F88">
        <v>0</v>
      </c>
      <c r="G88">
        <f t="shared" si="10"/>
        <v>6585</v>
      </c>
      <c r="H88">
        <f t="shared" si="11"/>
        <v>5007</v>
      </c>
      <c r="I88">
        <f t="shared" si="12"/>
        <v>1979</v>
      </c>
      <c r="J88">
        <f t="shared" si="13"/>
        <v>3</v>
      </c>
      <c r="K88" s="24">
        <f t="shared" si="14"/>
        <v>6.585</v>
      </c>
      <c r="L88" s="24">
        <f t="shared" si="15"/>
        <v>5.0069999999999997</v>
      </c>
      <c r="M88" s="24">
        <f t="shared" si="16"/>
        <v>6.665</v>
      </c>
      <c r="N88" s="24">
        <f t="shared" si="17"/>
        <v>3.323</v>
      </c>
      <c r="O88" s="24">
        <f t="shared" si="18"/>
        <v>0</v>
      </c>
      <c r="P88" s="24">
        <f t="shared" si="19"/>
        <v>0</v>
      </c>
    </row>
    <row r="89" spans="1:16" x14ac:dyDescent="0.25">
      <c r="A89" s="15">
        <v>28940</v>
      </c>
      <c r="B89">
        <v>0</v>
      </c>
      <c r="C89">
        <v>3695</v>
      </c>
      <c r="D89">
        <v>0</v>
      </c>
      <c r="E89">
        <v>3318</v>
      </c>
      <c r="F89">
        <v>0</v>
      </c>
      <c r="G89">
        <f t="shared" si="10"/>
        <v>9555</v>
      </c>
      <c r="H89">
        <f t="shared" si="11"/>
        <v>5012</v>
      </c>
      <c r="I89">
        <f t="shared" si="12"/>
        <v>1979</v>
      </c>
      <c r="J89">
        <f t="shared" si="13"/>
        <v>3</v>
      </c>
      <c r="K89" s="24">
        <f t="shared" si="14"/>
        <v>9.5549999999999997</v>
      </c>
      <c r="L89" s="24">
        <f t="shared" si="15"/>
        <v>5.0119999999999996</v>
      </c>
      <c r="M89" s="24">
        <f t="shared" si="16"/>
        <v>3.6949999999999998</v>
      </c>
      <c r="N89" s="24">
        <f t="shared" si="17"/>
        <v>3.3180000000000001</v>
      </c>
      <c r="O89" s="24">
        <f t="shared" si="18"/>
        <v>0</v>
      </c>
      <c r="P89" s="24">
        <f t="shared" si="19"/>
        <v>0</v>
      </c>
    </row>
    <row r="90" spans="1:16" x14ac:dyDescent="0.25">
      <c r="A90" s="15">
        <v>28941</v>
      </c>
      <c r="B90">
        <v>0</v>
      </c>
      <c r="C90">
        <v>3050</v>
      </c>
      <c r="D90">
        <v>0</v>
      </c>
      <c r="E90">
        <v>3331</v>
      </c>
      <c r="F90">
        <v>0</v>
      </c>
      <c r="G90">
        <f t="shared" si="10"/>
        <v>10200</v>
      </c>
      <c r="H90">
        <f t="shared" si="11"/>
        <v>4999</v>
      </c>
      <c r="I90">
        <f t="shared" si="12"/>
        <v>1979</v>
      </c>
      <c r="J90">
        <f t="shared" si="13"/>
        <v>3</v>
      </c>
      <c r="K90" s="24">
        <f t="shared" si="14"/>
        <v>10.199999999999999</v>
      </c>
      <c r="L90" s="24">
        <f t="shared" si="15"/>
        <v>4.9989999999999997</v>
      </c>
      <c r="M90" s="24">
        <f t="shared" si="16"/>
        <v>3.05</v>
      </c>
      <c r="N90" s="24">
        <f t="shared" si="17"/>
        <v>3.331</v>
      </c>
      <c r="O90" s="24">
        <f t="shared" si="18"/>
        <v>0</v>
      </c>
      <c r="P90" s="24">
        <f t="shared" si="19"/>
        <v>0</v>
      </c>
    </row>
    <row r="91" spans="1:16" x14ac:dyDescent="0.25">
      <c r="A91" s="15">
        <v>28942</v>
      </c>
      <c r="B91">
        <v>0</v>
      </c>
      <c r="C91">
        <v>4443</v>
      </c>
      <c r="D91">
        <v>0</v>
      </c>
      <c r="E91">
        <v>2719</v>
      </c>
      <c r="F91">
        <v>0</v>
      </c>
      <c r="G91">
        <f t="shared" si="10"/>
        <v>8807</v>
      </c>
      <c r="H91">
        <f t="shared" si="11"/>
        <v>5611</v>
      </c>
      <c r="I91">
        <f t="shared" si="12"/>
        <v>1979</v>
      </c>
      <c r="J91">
        <f t="shared" si="13"/>
        <v>3</v>
      </c>
      <c r="K91" s="24">
        <f t="shared" si="14"/>
        <v>8.8070000000000004</v>
      </c>
      <c r="L91" s="24">
        <f t="shared" si="15"/>
        <v>5.6109999999999998</v>
      </c>
      <c r="M91" s="24">
        <f t="shared" si="16"/>
        <v>4.4429999999999996</v>
      </c>
      <c r="N91" s="24">
        <f t="shared" si="17"/>
        <v>2.7189999999999999</v>
      </c>
      <c r="O91" s="24">
        <f t="shared" si="18"/>
        <v>0</v>
      </c>
      <c r="P91" s="24">
        <f t="shared" si="19"/>
        <v>0</v>
      </c>
    </row>
    <row r="92" spans="1:16" x14ac:dyDescent="0.25">
      <c r="A92" s="15">
        <v>28943</v>
      </c>
      <c r="B92">
        <v>0</v>
      </c>
      <c r="C92">
        <v>4443</v>
      </c>
      <c r="D92">
        <v>0</v>
      </c>
      <c r="E92">
        <v>1700</v>
      </c>
      <c r="F92">
        <v>0</v>
      </c>
      <c r="G92">
        <f t="shared" si="10"/>
        <v>8807</v>
      </c>
      <c r="H92">
        <f t="shared" si="11"/>
        <v>6630</v>
      </c>
      <c r="I92">
        <f t="shared" si="12"/>
        <v>1979</v>
      </c>
      <c r="J92">
        <f t="shared" si="13"/>
        <v>3</v>
      </c>
      <c r="K92" s="24">
        <f t="shared" si="14"/>
        <v>8.8070000000000004</v>
      </c>
      <c r="L92" s="24">
        <f t="shared" si="15"/>
        <v>6.63</v>
      </c>
      <c r="M92" s="24">
        <f t="shared" si="16"/>
        <v>4.4429999999999996</v>
      </c>
      <c r="N92" s="24">
        <f t="shared" si="17"/>
        <v>1.7</v>
      </c>
      <c r="O92" s="24">
        <f t="shared" si="18"/>
        <v>0</v>
      </c>
      <c r="P92" s="24">
        <f t="shared" si="19"/>
        <v>0</v>
      </c>
    </row>
    <row r="93" spans="1:16" x14ac:dyDescent="0.25">
      <c r="A93" s="15">
        <v>28944</v>
      </c>
      <c r="B93">
        <v>0</v>
      </c>
      <c r="C93">
        <v>4443</v>
      </c>
      <c r="D93">
        <v>0</v>
      </c>
      <c r="E93">
        <v>1695</v>
      </c>
      <c r="F93">
        <v>0</v>
      </c>
      <c r="G93">
        <f t="shared" si="10"/>
        <v>8807</v>
      </c>
      <c r="H93">
        <f t="shared" si="11"/>
        <v>6635</v>
      </c>
      <c r="I93">
        <f t="shared" si="12"/>
        <v>1979</v>
      </c>
      <c r="J93">
        <f t="shared" si="13"/>
        <v>3</v>
      </c>
      <c r="K93" s="24">
        <f t="shared" si="14"/>
        <v>8.8070000000000004</v>
      </c>
      <c r="L93" s="24">
        <f t="shared" si="15"/>
        <v>6.6349999999999998</v>
      </c>
      <c r="M93" s="24">
        <f t="shared" si="16"/>
        <v>4.4429999999999996</v>
      </c>
      <c r="N93" s="24">
        <f t="shared" si="17"/>
        <v>1.6950000000000001</v>
      </c>
      <c r="O93" s="24">
        <f t="shared" si="18"/>
        <v>0</v>
      </c>
      <c r="P93" s="24">
        <f t="shared" si="19"/>
        <v>0</v>
      </c>
    </row>
    <row r="94" spans="1:16" x14ac:dyDescent="0.25">
      <c r="A94" s="15">
        <v>28945</v>
      </c>
      <c r="B94">
        <v>0</v>
      </c>
      <c r="C94">
        <v>3422</v>
      </c>
      <c r="D94">
        <v>0</v>
      </c>
      <c r="E94">
        <v>1701</v>
      </c>
      <c r="F94">
        <v>0</v>
      </c>
      <c r="G94">
        <f t="shared" si="10"/>
        <v>9828</v>
      </c>
      <c r="H94">
        <f t="shared" si="11"/>
        <v>6629</v>
      </c>
      <c r="I94">
        <f t="shared" si="12"/>
        <v>1979</v>
      </c>
      <c r="J94">
        <f t="shared" si="13"/>
        <v>3</v>
      </c>
      <c r="K94" s="24">
        <f t="shared" si="14"/>
        <v>9.8279999999999994</v>
      </c>
      <c r="L94" s="24">
        <f t="shared" si="15"/>
        <v>6.6289999999999996</v>
      </c>
      <c r="M94" s="24">
        <f t="shared" si="16"/>
        <v>3.4220000000000002</v>
      </c>
      <c r="N94" s="24">
        <f t="shared" si="17"/>
        <v>1.7010000000000001</v>
      </c>
      <c r="O94" s="24">
        <f t="shared" si="18"/>
        <v>0</v>
      </c>
      <c r="P94" s="24">
        <f t="shared" si="19"/>
        <v>0</v>
      </c>
    </row>
    <row r="95" spans="1:16" x14ac:dyDescent="0.25">
      <c r="A95" s="15">
        <v>28946</v>
      </c>
      <c r="B95">
        <v>0</v>
      </c>
      <c r="C95">
        <v>2222</v>
      </c>
      <c r="D95">
        <v>0</v>
      </c>
      <c r="E95">
        <v>1694</v>
      </c>
      <c r="F95">
        <v>0</v>
      </c>
      <c r="G95">
        <f t="shared" si="10"/>
        <v>11028</v>
      </c>
      <c r="H95">
        <f t="shared" si="11"/>
        <v>6636</v>
      </c>
      <c r="I95">
        <f t="shared" si="12"/>
        <v>1979</v>
      </c>
      <c r="J95">
        <f t="shared" si="13"/>
        <v>4</v>
      </c>
      <c r="K95" s="24">
        <f t="shared" si="14"/>
        <v>11.028</v>
      </c>
      <c r="L95" s="24">
        <f t="shared" si="15"/>
        <v>6.6360000000000001</v>
      </c>
      <c r="M95" s="24">
        <f t="shared" si="16"/>
        <v>2.222</v>
      </c>
      <c r="N95" s="24">
        <f t="shared" si="17"/>
        <v>1.694</v>
      </c>
      <c r="O95" s="24">
        <f t="shared" si="18"/>
        <v>0</v>
      </c>
      <c r="P95" s="24">
        <f t="shared" si="19"/>
        <v>0</v>
      </c>
    </row>
    <row r="96" spans="1:16" x14ac:dyDescent="0.25">
      <c r="A96" s="15">
        <v>28947</v>
      </c>
      <c r="B96">
        <v>0</v>
      </c>
      <c r="C96">
        <v>2279</v>
      </c>
      <c r="D96">
        <v>0</v>
      </c>
      <c r="E96">
        <v>1698</v>
      </c>
      <c r="F96">
        <v>0</v>
      </c>
      <c r="G96">
        <f t="shared" si="10"/>
        <v>10971</v>
      </c>
      <c r="H96">
        <f t="shared" si="11"/>
        <v>6632</v>
      </c>
      <c r="I96">
        <f t="shared" si="12"/>
        <v>1979</v>
      </c>
      <c r="J96">
        <f t="shared" si="13"/>
        <v>4</v>
      </c>
      <c r="K96" s="24">
        <f t="shared" si="14"/>
        <v>10.971</v>
      </c>
      <c r="L96" s="24">
        <f t="shared" si="15"/>
        <v>6.6319999999999997</v>
      </c>
      <c r="M96" s="24">
        <f t="shared" si="16"/>
        <v>2.2789999999999999</v>
      </c>
      <c r="N96" s="24">
        <f t="shared" si="17"/>
        <v>1.698</v>
      </c>
      <c r="O96" s="24">
        <f t="shared" si="18"/>
        <v>0</v>
      </c>
      <c r="P96" s="24">
        <f t="shared" si="19"/>
        <v>0</v>
      </c>
    </row>
    <row r="97" spans="1:16" x14ac:dyDescent="0.25">
      <c r="A97" s="15">
        <v>28948</v>
      </c>
      <c r="B97">
        <v>0</v>
      </c>
      <c r="C97">
        <v>2916</v>
      </c>
      <c r="D97">
        <v>0</v>
      </c>
      <c r="E97">
        <v>1691</v>
      </c>
      <c r="F97">
        <v>0</v>
      </c>
      <c r="G97">
        <f t="shared" si="10"/>
        <v>10334</v>
      </c>
      <c r="H97">
        <f t="shared" si="11"/>
        <v>6639</v>
      </c>
      <c r="I97">
        <f t="shared" si="12"/>
        <v>1979</v>
      </c>
      <c r="J97">
        <f t="shared" si="13"/>
        <v>4</v>
      </c>
      <c r="K97" s="24">
        <f t="shared" si="14"/>
        <v>10.334</v>
      </c>
      <c r="L97" s="24">
        <f t="shared" si="15"/>
        <v>6.6390000000000002</v>
      </c>
      <c r="M97" s="24">
        <f t="shared" si="16"/>
        <v>2.9159999999999999</v>
      </c>
      <c r="N97" s="24">
        <f t="shared" si="17"/>
        <v>1.6910000000000001</v>
      </c>
      <c r="O97" s="24">
        <f t="shared" si="18"/>
        <v>0</v>
      </c>
      <c r="P97" s="24">
        <f t="shared" si="19"/>
        <v>0</v>
      </c>
    </row>
    <row r="98" spans="1:16" x14ac:dyDescent="0.25">
      <c r="A98" s="15">
        <v>28949</v>
      </c>
      <c r="B98">
        <v>0</v>
      </c>
      <c r="C98">
        <v>2916</v>
      </c>
      <c r="D98">
        <v>0</v>
      </c>
      <c r="E98">
        <v>2551</v>
      </c>
      <c r="F98">
        <v>0</v>
      </c>
      <c r="G98">
        <f t="shared" si="10"/>
        <v>10334</v>
      </c>
      <c r="H98">
        <f t="shared" si="11"/>
        <v>5779</v>
      </c>
      <c r="I98">
        <f t="shared" si="12"/>
        <v>1979</v>
      </c>
      <c r="J98">
        <f t="shared" si="13"/>
        <v>4</v>
      </c>
      <c r="K98" s="24">
        <f t="shared" si="14"/>
        <v>10.334</v>
      </c>
      <c r="L98" s="24">
        <f t="shared" si="15"/>
        <v>5.7789999999999999</v>
      </c>
      <c r="M98" s="24">
        <f t="shared" si="16"/>
        <v>2.9159999999999999</v>
      </c>
      <c r="N98" s="24">
        <f t="shared" si="17"/>
        <v>2.5510000000000002</v>
      </c>
      <c r="O98" s="24">
        <f t="shared" si="18"/>
        <v>0</v>
      </c>
      <c r="P98" s="24">
        <f t="shared" si="19"/>
        <v>0</v>
      </c>
    </row>
    <row r="99" spans="1:16" x14ac:dyDescent="0.25">
      <c r="A99" s="15">
        <v>28950</v>
      </c>
      <c r="B99">
        <v>0</v>
      </c>
      <c r="C99">
        <v>2916</v>
      </c>
      <c r="D99">
        <v>0</v>
      </c>
      <c r="E99">
        <v>3320</v>
      </c>
      <c r="F99">
        <v>0</v>
      </c>
      <c r="G99">
        <f t="shared" si="10"/>
        <v>10334</v>
      </c>
      <c r="H99">
        <f t="shared" si="11"/>
        <v>5010</v>
      </c>
      <c r="I99">
        <f t="shared" si="12"/>
        <v>1979</v>
      </c>
      <c r="J99">
        <f t="shared" si="13"/>
        <v>4</v>
      </c>
      <c r="K99" s="24">
        <f t="shared" si="14"/>
        <v>10.334</v>
      </c>
      <c r="L99" s="24">
        <f t="shared" si="15"/>
        <v>5.01</v>
      </c>
      <c r="M99" s="24">
        <f t="shared" si="16"/>
        <v>2.9159999999999999</v>
      </c>
      <c r="N99" s="24">
        <f t="shared" si="17"/>
        <v>3.32</v>
      </c>
      <c r="O99" s="24">
        <f t="shared" si="18"/>
        <v>0</v>
      </c>
      <c r="P99" s="24">
        <f t="shared" si="19"/>
        <v>0</v>
      </c>
    </row>
    <row r="100" spans="1:16" x14ac:dyDescent="0.25">
      <c r="A100" s="15">
        <v>28951</v>
      </c>
      <c r="B100">
        <v>0</v>
      </c>
      <c r="C100">
        <v>2916</v>
      </c>
      <c r="D100">
        <v>0</v>
      </c>
      <c r="E100">
        <v>4059</v>
      </c>
      <c r="F100">
        <v>0</v>
      </c>
      <c r="G100">
        <f t="shared" si="10"/>
        <v>10334</v>
      </c>
      <c r="H100">
        <f t="shared" si="11"/>
        <v>4271</v>
      </c>
      <c r="I100">
        <f t="shared" si="12"/>
        <v>1979</v>
      </c>
      <c r="J100">
        <f t="shared" si="13"/>
        <v>4</v>
      </c>
      <c r="K100" s="24">
        <f t="shared" si="14"/>
        <v>10.334</v>
      </c>
      <c r="L100" s="24">
        <f t="shared" si="15"/>
        <v>4.2709999999999999</v>
      </c>
      <c r="M100" s="24">
        <f t="shared" si="16"/>
        <v>2.9159999999999999</v>
      </c>
      <c r="N100" s="24">
        <f t="shared" si="17"/>
        <v>4.0590000000000002</v>
      </c>
      <c r="O100" s="24">
        <f t="shared" si="18"/>
        <v>0</v>
      </c>
      <c r="P100" s="24">
        <f t="shared" si="19"/>
        <v>0</v>
      </c>
    </row>
    <row r="101" spans="1:16" x14ac:dyDescent="0.25">
      <c r="A101" s="15">
        <v>28952</v>
      </c>
      <c r="B101">
        <v>0</v>
      </c>
      <c r="C101">
        <v>2916</v>
      </c>
      <c r="D101">
        <v>0</v>
      </c>
      <c r="E101">
        <v>4705</v>
      </c>
      <c r="F101">
        <v>0</v>
      </c>
      <c r="G101">
        <f t="shared" si="10"/>
        <v>10334</v>
      </c>
      <c r="H101">
        <f t="shared" si="11"/>
        <v>3625</v>
      </c>
      <c r="I101">
        <f t="shared" si="12"/>
        <v>1979</v>
      </c>
      <c r="J101">
        <f t="shared" si="13"/>
        <v>4</v>
      </c>
      <c r="K101" s="24">
        <f t="shared" si="14"/>
        <v>10.334</v>
      </c>
      <c r="L101" s="24">
        <f t="shared" si="15"/>
        <v>3.625</v>
      </c>
      <c r="M101" s="24">
        <f t="shared" si="16"/>
        <v>2.9159999999999999</v>
      </c>
      <c r="N101" s="24">
        <f t="shared" si="17"/>
        <v>4.7050000000000001</v>
      </c>
      <c r="O101" s="24">
        <f t="shared" si="18"/>
        <v>0</v>
      </c>
      <c r="P101" s="24">
        <f t="shared" si="19"/>
        <v>0</v>
      </c>
    </row>
    <row r="102" spans="1:16" x14ac:dyDescent="0.25">
      <c r="A102" s="15">
        <v>28953</v>
      </c>
      <c r="B102">
        <v>0</v>
      </c>
      <c r="C102">
        <v>5128</v>
      </c>
      <c r="D102">
        <v>0</v>
      </c>
      <c r="E102">
        <v>4287</v>
      </c>
      <c r="F102">
        <v>0</v>
      </c>
      <c r="G102">
        <f t="shared" si="10"/>
        <v>8122</v>
      </c>
      <c r="H102">
        <f t="shared" si="11"/>
        <v>4043</v>
      </c>
      <c r="I102">
        <f t="shared" si="12"/>
        <v>1979</v>
      </c>
      <c r="J102">
        <f t="shared" si="13"/>
        <v>4</v>
      </c>
      <c r="K102" s="24">
        <f t="shared" si="14"/>
        <v>8.1219999999999999</v>
      </c>
      <c r="L102" s="24">
        <f t="shared" si="15"/>
        <v>4.0430000000000001</v>
      </c>
      <c r="M102" s="24">
        <f t="shared" si="16"/>
        <v>5.1280000000000001</v>
      </c>
      <c r="N102" s="24">
        <f t="shared" si="17"/>
        <v>4.2869999999999999</v>
      </c>
      <c r="O102" s="24">
        <f t="shared" si="18"/>
        <v>0</v>
      </c>
      <c r="P102" s="24">
        <f t="shared" si="19"/>
        <v>0</v>
      </c>
    </row>
    <row r="103" spans="1:16" x14ac:dyDescent="0.25">
      <c r="A103" s="15">
        <v>28954</v>
      </c>
      <c r="B103">
        <v>0</v>
      </c>
      <c r="C103">
        <v>4645</v>
      </c>
      <c r="D103">
        <v>0</v>
      </c>
      <c r="E103">
        <v>4764</v>
      </c>
      <c r="F103">
        <v>0</v>
      </c>
      <c r="G103">
        <f t="shared" si="10"/>
        <v>8605</v>
      </c>
      <c r="H103">
        <f t="shared" si="11"/>
        <v>3566</v>
      </c>
      <c r="I103">
        <f t="shared" si="12"/>
        <v>1979</v>
      </c>
      <c r="J103">
        <f t="shared" si="13"/>
        <v>4</v>
      </c>
      <c r="K103" s="24">
        <f t="shared" si="14"/>
        <v>8.6050000000000004</v>
      </c>
      <c r="L103" s="24">
        <f t="shared" si="15"/>
        <v>3.5659999999999998</v>
      </c>
      <c r="M103" s="24">
        <f t="shared" si="16"/>
        <v>4.6449999999999996</v>
      </c>
      <c r="N103" s="24">
        <f t="shared" si="17"/>
        <v>4.7640000000000002</v>
      </c>
      <c r="O103" s="24">
        <f t="shared" si="18"/>
        <v>0</v>
      </c>
      <c r="P103" s="24">
        <f t="shared" si="19"/>
        <v>0</v>
      </c>
    </row>
    <row r="104" spans="1:16" x14ac:dyDescent="0.25">
      <c r="A104" s="15">
        <v>28955</v>
      </c>
      <c r="B104">
        <v>0</v>
      </c>
      <c r="C104">
        <v>4443</v>
      </c>
      <c r="D104">
        <v>0</v>
      </c>
      <c r="E104">
        <v>4770</v>
      </c>
      <c r="F104">
        <v>0</v>
      </c>
      <c r="G104">
        <f t="shared" si="10"/>
        <v>8807</v>
      </c>
      <c r="H104">
        <f t="shared" si="11"/>
        <v>3560</v>
      </c>
      <c r="I104">
        <f t="shared" si="12"/>
        <v>1979</v>
      </c>
      <c r="J104">
        <f t="shared" si="13"/>
        <v>4</v>
      </c>
      <c r="K104" s="24">
        <f t="shared" si="14"/>
        <v>8.8070000000000004</v>
      </c>
      <c r="L104" s="24">
        <f t="shared" si="15"/>
        <v>3.56</v>
      </c>
      <c r="M104" s="24">
        <f t="shared" si="16"/>
        <v>4.4429999999999996</v>
      </c>
      <c r="N104" s="24">
        <f t="shared" si="17"/>
        <v>4.7699999999999996</v>
      </c>
      <c r="O104" s="24">
        <f t="shared" si="18"/>
        <v>0</v>
      </c>
      <c r="P104" s="24">
        <f t="shared" si="19"/>
        <v>0</v>
      </c>
    </row>
    <row r="105" spans="1:16" x14ac:dyDescent="0.25">
      <c r="A105" s="15">
        <v>28956</v>
      </c>
      <c r="B105">
        <v>0</v>
      </c>
      <c r="C105">
        <v>4802</v>
      </c>
      <c r="D105">
        <v>0</v>
      </c>
      <c r="E105">
        <v>5867</v>
      </c>
      <c r="F105">
        <v>0</v>
      </c>
      <c r="G105">
        <f t="shared" si="10"/>
        <v>8448</v>
      </c>
      <c r="H105">
        <f t="shared" si="11"/>
        <v>2463</v>
      </c>
      <c r="I105">
        <f t="shared" si="12"/>
        <v>1979</v>
      </c>
      <c r="J105">
        <f t="shared" si="13"/>
        <v>4</v>
      </c>
      <c r="K105" s="24">
        <f t="shared" si="14"/>
        <v>8.4480000000000004</v>
      </c>
      <c r="L105" s="24">
        <f t="shared" si="15"/>
        <v>2.4630000000000001</v>
      </c>
      <c r="M105" s="24">
        <f t="shared" si="16"/>
        <v>4.8019999999999996</v>
      </c>
      <c r="N105" s="24">
        <f t="shared" si="17"/>
        <v>5.867</v>
      </c>
      <c r="O105" s="24">
        <f t="shared" si="18"/>
        <v>0</v>
      </c>
      <c r="P105" s="24">
        <f t="shared" si="19"/>
        <v>0</v>
      </c>
    </row>
    <row r="106" spans="1:16" x14ac:dyDescent="0.25">
      <c r="A106" s="15">
        <v>28957</v>
      </c>
      <c r="B106">
        <v>0</v>
      </c>
      <c r="C106">
        <v>6313</v>
      </c>
      <c r="D106">
        <v>0</v>
      </c>
      <c r="E106">
        <v>6468</v>
      </c>
      <c r="F106">
        <v>0</v>
      </c>
      <c r="G106">
        <f t="shared" si="10"/>
        <v>6937</v>
      </c>
      <c r="H106">
        <f t="shared" si="11"/>
        <v>1862</v>
      </c>
      <c r="I106">
        <f t="shared" si="12"/>
        <v>1979</v>
      </c>
      <c r="J106">
        <f t="shared" si="13"/>
        <v>4</v>
      </c>
      <c r="K106" s="24">
        <f t="shared" si="14"/>
        <v>6.9370000000000003</v>
      </c>
      <c r="L106" s="24">
        <f t="shared" si="15"/>
        <v>1.8620000000000001</v>
      </c>
      <c r="M106" s="24">
        <f t="shared" si="16"/>
        <v>6.3129999999999997</v>
      </c>
      <c r="N106" s="24">
        <f t="shared" si="17"/>
        <v>6.468</v>
      </c>
      <c r="O106" s="24">
        <f t="shared" si="18"/>
        <v>0</v>
      </c>
      <c r="P106" s="24">
        <f t="shared" si="19"/>
        <v>0</v>
      </c>
    </row>
    <row r="107" spans="1:16" x14ac:dyDescent="0.25">
      <c r="A107" s="15">
        <v>28958</v>
      </c>
      <c r="B107">
        <v>0</v>
      </c>
      <c r="C107">
        <v>7151</v>
      </c>
      <c r="D107">
        <v>0</v>
      </c>
      <c r="E107">
        <v>7368</v>
      </c>
      <c r="F107">
        <v>0</v>
      </c>
      <c r="G107">
        <f t="shared" si="10"/>
        <v>6099</v>
      </c>
      <c r="H107">
        <f t="shared" si="11"/>
        <v>962</v>
      </c>
      <c r="I107">
        <f t="shared" si="12"/>
        <v>1979</v>
      </c>
      <c r="J107">
        <f t="shared" si="13"/>
        <v>4</v>
      </c>
      <c r="K107" s="24">
        <f t="shared" si="14"/>
        <v>6.0990000000000002</v>
      </c>
      <c r="L107" s="24">
        <f t="shared" si="15"/>
        <v>0.96199999999999997</v>
      </c>
      <c r="M107" s="24">
        <f t="shared" si="16"/>
        <v>7.1509999999999998</v>
      </c>
      <c r="N107" s="24">
        <f t="shared" si="17"/>
        <v>7.3680000000000003</v>
      </c>
      <c r="O107" s="24">
        <f t="shared" si="18"/>
        <v>0</v>
      </c>
      <c r="P107" s="24">
        <f t="shared" si="19"/>
        <v>0</v>
      </c>
    </row>
    <row r="108" spans="1:16" x14ac:dyDescent="0.25">
      <c r="A108" s="15">
        <v>28959</v>
      </c>
      <c r="B108">
        <v>0</v>
      </c>
      <c r="C108">
        <v>7736</v>
      </c>
      <c r="D108">
        <v>0</v>
      </c>
      <c r="E108">
        <v>7812</v>
      </c>
      <c r="F108">
        <v>0</v>
      </c>
      <c r="G108">
        <f t="shared" si="10"/>
        <v>5514</v>
      </c>
      <c r="H108">
        <f t="shared" si="11"/>
        <v>518</v>
      </c>
      <c r="I108">
        <f t="shared" si="12"/>
        <v>1979</v>
      </c>
      <c r="J108">
        <f t="shared" si="13"/>
        <v>4</v>
      </c>
      <c r="K108" s="24">
        <f t="shared" si="14"/>
        <v>5.5140000000000002</v>
      </c>
      <c r="L108" s="24">
        <f t="shared" si="15"/>
        <v>0.51800000000000002</v>
      </c>
      <c r="M108" s="24">
        <f t="shared" si="16"/>
        <v>7.7359999999999998</v>
      </c>
      <c r="N108" s="24">
        <f t="shared" si="17"/>
        <v>7.8120000000000003</v>
      </c>
      <c r="O108" s="24">
        <f t="shared" si="18"/>
        <v>0</v>
      </c>
      <c r="P108" s="24">
        <f t="shared" si="19"/>
        <v>0</v>
      </c>
    </row>
    <row r="109" spans="1:16" x14ac:dyDescent="0.25">
      <c r="A109" s="15">
        <v>28960</v>
      </c>
      <c r="B109">
        <v>0</v>
      </c>
      <c r="C109">
        <v>6664</v>
      </c>
      <c r="D109">
        <v>0</v>
      </c>
      <c r="E109">
        <v>7880</v>
      </c>
      <c r="F109">
        <v>0</v>
      </c>
      <c r="G109">
        <f t="shared" si="10"/>
        <v>6586</v>
      </c>
      <c r="H109">
        <f t="shared" si="11"/>
        <v>450</v>
      </c>
      <c r="I109">
        <f t="shared" si="12"/>
        <v>1979</v>
      </c>
      <c r="J109">
        <f t="shared" si="13"/>
        <v>4</v>
      </c>
      <c r="K109" s="24">
        <f t="shared" si="14"/>
        <v>6.5860000000000003</v>
      </c>
      <c r="L109" s="24">
        <f t="shared" si="15"/>
        <v>0.45</v>
      </c>
      <c r="M109" s="24">
        <f t="shared" si="16"/>
        <v>6.6639999999999997</v>
      </c>
      <c r="N109" s="24">
        <f t="shared" si="17"/>
        <v>7.88</v>
      </c>
      <c r="O109" s="24">
        <f t="shared" si="18"/>
        <v>0</v>
      </c>
      <c r="P109" s="24">
        <f t="shared" si="19"/>
        <v>0</v>
      </c>
    </row>
    <row r="110" spans="1:16" x14ac:dyDescent="0.25">
      <c r="A110" s="15">
        <v>28961</v>
      </c>
      <c r="B110">
        <v>0</v>
      </c>
      <c r="C110">
        <v>4279</v>
      </c>
      <c r="D110">
        <v>0</v>
      </c>
      <c r="E110">
        <v>7791</v>
      </c>
      <c r="F110">
        <v>0</v>
      </c>
      <c r="G110">
        <f t="shared" si="10"/>
        <v>8971</v>
      </c>
      <c r="H110">
        <f t="shared" si="11"/>
        <v>539</v>
      </c>
      <c r="I110">
        <f t="shared" si="12"/>
        <v>1979</v>
      </c>
      <c r="J110">
        <f t="shared" si="13"/>
        <v>4</v>
      </c>
      <c r="K110" s="24">
        <f t="shared" si="14"/>
        <v>8.9710000000000001</v>
      </c>
      <c r="L110" s="24">
        <f t="shared" si="15"/>
        <v>0.53900000000000003</v>
      </c>
      <c r="M110" s="24">
        <f t="shared" si="16"/>
        <v>4.2789999999999999</v>
      </c>
      <c r="N110" s="24">
        <f t="shared" si="17"/>
        <v>7.7910000000000004</v>
      </c>
      <c r="O110" s="24">
        <f t="shared" si="18"/>
        <v>0</v>
      </c>
      <c r="P110" s="24">
        <f t="shared" si="19"/>
        <v>0</v>
      </c>
    </row>
    <row r="111" spans="1:16" x14ac:dyDescent="0.25">
      <c r="A111" s="15">
        <v>28962</v>
      </c>
      <c r="B111">
        <v>0</v>
      </c>
      <c r="C111">
        <v>4563</v>
      </c>
      <c r="D111">
        <v>0</v>
      </c>
      <c r="E111">
        <v>7783</v>
      </c>
      <c r="F111">
        <v>0</v>
      </c>
      <c r="G111">
        <f t="shared" si="10"/>
        <v>8687</v>
      </c>
      <c r="H111">
        <f t="shared" si="11"/>
        <v>547</v>
      </c>
      <c r="I111">
        <f t="shared" si="12"/>
        <v>1979</v>
      </c>
      <c r="J111">
        <f t="shared" si="13"/>
        <v>4</v>
      </c>
      <c r="K111" s="24">
        <f t="shared" si="14"/>
        <v>8.6869999999999994</v>
      </c>
      <c r="L111" s="24">
        <f t="shared" si="15"/>
        <v>0.54700000000000004</v>
      </c>
      <c r="M111" s="24">
        <f t="shared" si="16"/>
        <v>4.5629999999999997</v>
      </c>
      <c r="N111" s="24">
        <f t="shared" si="17"/>
        <v>7.7830000000000004</v>
      </c>
      <c r="O111" s="24">
        <f t="shared" si="18"/>
        <v>0</v>
      </c>
      <c r="P111" s="24">
        <f t="shared" si="19"/>
        <v>0</v>
      </c>
    </row>
    <row r="112" spans="1:16" x14ac:dyDescent="0.25">
      <c r="A112" s="15">
        <v>28963</v>
      </c>
      <c r="B112">
        <v>0</v>
      </c>
      <c r="C112">
        <v>4562</v>
      </c>
      <c r="D112">
        <v>0</v>
      </c>
      <c r="E112">
        <v>7624</v>
      </c>
      <c r="F112">
        <v>0</v>
      </c>
      <c r="G112">
        <f t="shared" si="10"/>
        <v>8688</v>
      </c>
      <c r="H112">
        <f t="shared" si="11"/>
        <v>706</v>
      </c>
      <c r="I112">
        <f t="shared" si="12"/>
        <v>1979</v>
      </c>
      <c r="J112">
        <f t="shared" si="13"/>
        <v>4</v>
      </c>
      <c r="K112" s="24">
        <f t="shared" si="14"/>
        <v>8.6880000000000006</v>
      </c>
      <c r="L112" s="24">
        <f t="shared" si="15"/>
        <v>0.70599999999999996</v>
      </c>
      <c r="M112" s="24">
        <f t="shared" si="16"/>
        <v>4.5620000000000003</v>
      </c>
      <c r="N112" s="24">
        <f t="shared" si="17"/>
        <v>7.6239999999999997</v>
      </c>
      <c r="O112" s="24">
        <f t="shared" si="18"/>
        <v>0</v>
      </c>
      <c r="P112" s="24">
        <f t="shared" si="19"/>
        <v>0</v>
      </c>
    </row>
    <row r="113" spans="1:16" x14ac:dyDescent="0.25">
      <c r="A113" s="15">
        <v>28964</v>
      </c>
      <c r="B113">
        <v>0</v>
      </c>
      <c r="C113">
        <v>4451</v>
      </c>
      <c r="D113">
        <v>0</v>
      </c>
      <c r="E113">
        <v>7660</v>
      </c>
      <c r="F113">
        <v>0</v>
      </c>
      <c r="G113">
        <f t="shared" si="10"/>
        <v>8799</v>
      </c>
      <c r="H113">
        <f t="shared" si="11"/>
        <v>670</v>
      </c>
      <c r="I113">
        <f t="shared" si="12"/>
        <v>1979</v>
      </c>
      <c r="J113">
        <f t="shared" si="13"/>
        <v>4</v>
      </c>
      <c r="K113" s="24">
        <f t="shared" si="14"/>
        <v>8.7989999999999995</v>
      </c>
      <c r="L113" s="24">
        <f t="shared" si="15"/>
        <v>0.67</v>
      </c>
      <c r="M113" s="24">
        <f t="shared" si="16"/>
        <v>4.4509999999999996</v>
      </c>
      <c r="N113" s="24">
        <f t="shared" si="17"/>
        <v>7.66</v>
      </c>
      <c r="O113" s="24">
        <f t="shared" si="18"/>
        <v>0</v>
      </c>
      <c r="P113" s="24">
        <f t="shared" si="19"/>
        <v>0</v>
      </c>
    </row>
    <row r="114" spans="1:16" x14ac:dyDescent="0.25">
      <c r="A114" s="15">
        <v>28965</v>
      </c>
      <c r="B114">
        <v>0</v>
      </c>
      <c r="C114">
        <v>4747</v>
      </c>
      <c r="D114">
        <v>0</v>
      </c>
      <c r="E114">
        <v>7598</v>
      </c>
      <c r="F114">
        <v>0</v>
      </c>
      <c r="G114">
        <f t="shared" si="10"/>
        <v>8503</v>
      </c>
      <c r="H114">
        <f t="shared" si="11"/>
        <v>732</v>
      </c>
      <c r="I114">
        <f t="shared" si="12"/>
        <v>1979</v>
      </c>
      <c r="J114">
        <f t="shared" si="13"/>
        <v>4</v>
      </c>
      <c r="K114" s="24">
        <f t="shared" si="14"/>
        <v>8.5030000000000001</v>
      </c>
      <c r="L114" s="24">
        <f t="shared" si="15"/>
        <v>0.73199999999999998</v>
      </c>
      <c r="M114" s="24">
        <f t="shared" si="16"/>
        <v>4.7469999999999999</v>
      </c>
      <c r="N114" s="24">
        <f t="shared" si="17"/>
        <v>7.5979999999999999</v>
      </c>
      <c r="O114" s="24">
        <f t="shared" si="18"/>
        <v>0</v>
      </c>
      <c r="P114" s="24">
        <f t="shared" si="19"/>
        <v>0</v>
      </c>
    </row>
    <row r="115" spans="1:16" x14ac:dyDescent="0.25">
      <c r="A115" s="15">
        <v>28966</v>
      </c>
      <c r="B115">
        <v>0</v>
      </c>
      <c r="C115">
        <v>7194</v>
      </c>
      <c r="D115">
        <v>0</v>
      </c>
      <c r="E115">
        <v>7613</v>
      </c>
      <c r="F115">
        <v>0</v>
      </c>
      <c r="G115">
        <f t="shared" si="10"/>
        <v>6056</v>
      </c>
      <c r="H115">
        <f t="shared" si="11"/>
        <v>717</v>
      </c>
      <c r="I115">
        <f t="shared" si="12"/>
        <v>1979</v>
      </c>
      <c r="J115">
        <f t="shared" si="13"/>
        <v>4</v>
      </c>
      <c r="K115" s="24">
        <f t="shared" si="14"/>
        <v>6.056</v>
      </c>
      <c r="L115" s="24">
        <f t="shared" si="15"/>
        <v>0.71699999999999997</v>
      </c>
      <c r="M115" s="24">
        <f t="shared" si="16"/>
        <v>7.194</v>
      </c>
      <c r="N115" s="24">
        <f t="shared" si="17"/>
        <v>7.6130000000000004</v>
      </c>
      <c r="O115" s="24">
        <f t="shared" si="18"/>
        <v>0</v>
      </c>
      <c r="P115" s="24">
        <f t="shared" si="19"/>
        <v>0</v>
      </c>
    </row>
    <row r="116" spans="1:16" x14ac:dyDescent="0.25">
      <c r="A116" s="15">
        <v>28967</v>
      </c>
      <c r="B116">
        <v>0</v>
      </c>
      <c r="C116">
        <v>3172</v>
      </c>
      <c r="D116">
        <v>0</v>
      </c>
      <c r="E116">
        <v>7614</v>
      </c>
      <c r="F116">
        <v>0</v>
      </c>
      <c r="G116">
        <f t="shared" si="10"/>
        <v>10078</v>
      </c>
      <c r="H116">
        <f t="shared" si="11"/>
        <v>716</v>
      </c>
      <c r="I116">
        <f t="shared" si="12"/>
        <v>1979</v>
      </c>
      <c r="J116">
        <f t="shared" si="13"/>
        <v>4</v>
      </c>
      <c r="K116" s="24">
        <f t="shared" si="14"/>
        <v>10.077999999999999</v>
      </c>
      <c r="L116" s="24">
        <f t="shared" si="15"/>
        <v>0.71599999999999997</v>
      </c>
      <c r="M116" s="24">
        <f t="shared" si="16"/>
        <v>3.1720000000000002</v>
      </c>
      <c r="N116" s="24">
        <f t="shared" si="17"/>
        <v>7.6139999999999999</v>
      </c>
      <c r="O116" s="24">
        <f t="shared" si="18"/>
        <v>0</v>
      </c>
      <c r="P116" s="24">
        <f t="shared" si="19"/>
        <v>0</v>
      </c>
    </row>
    <row r="117" spans="1:16" x14ac:dyDescent="0.25">
      <c r="A117" s="15">
        <v>28968</v>
      </c>
      <c r="B117">
        <v>0</v>
      </c>
      <c r="C117">
        <v>1871</v>
      </c>
      <c r="D117">
        <v>0</v>
      </c>
      <c r="E117">
        <v>7696</v>
      </c>
      <c r="F117">
        <v>0</v>
      </c>
      <c r="G117">
        <f t="shared" si="10"/>
        <v>11379</v>
      </c>
      <c r="H117">
        <f t="shared" si="11"/>
        <v>634</v>
      </c>
      <c r="I117">
        <f t="shared" si="12"/>
        <v>1979</v>
      </c>
      <c r="J117">
        <f t="shared" si="13"/>
        <v>4</v>
      </c>
      <c r="K117" s="24">
        <f t="shared" si="14"/>
        <v>11.379</v>
      </c>
      <c r="L117" s="24">
        <f t="shared" si="15"/>
        <v>0.63400000000000001</v>
      </c>
      <c r="M117" s="24">
        <f t="shared" si="16"/>
        <v>1.871</v>
      </c>
      <c r="N117" s="24">
        <f t="shared" si="17"/>
        <v>7.6959999999999997</v>
      </c>
      <c r="O117" s="24">
        <f t="shared" si="18"/>
        <v>0</v>
      </c>
      <c r="P117" s="24">
        <f t="shared" si="19"/>
        <v>0</v>
      </c>
    </row>
    <row r="118" spans="1:16" x14ac:dyDescent="0.25">
      <c r="A118" s="15">
        <v>28969</v>
      </c>
      <c r="B118">
        <v>0</v>
      </c>
      <c r="C118">
        <v>3947</v>
      </c>
      <c r="D118">
        <v>0</v>
      </c>
      <c r="E118">
        <v>7640</v>
      </c>
      <c r="F118">
        <v>0</v>
      </c>
      <c r="G118">
        <f t="shared" si="10"/>
        <v>9303</v>
      </c>
      <c r="H118">
        <f t="shared" si="11"/>
        <v>690</v>
      </c>
      <c r="I118">
        <f t="shared" si="12"/>
        <v>1979</v>
      </c>
      <c r="J118">
        <f t="shared" si="13"/>
        <v>4</v>
      </c>
      <c r="K118" s="24">
        <f t="shared" si="14"/>
        <v>9.3030000000000008</v>
      </c>
      <c r="L118" s="24">
        <f t="shared" si="15"/>
        <v>0.69</v>
      </c>
      <c r="M118" s="24">
        <f t="shared" si="16"/>
        <v>3.9470000000000001</v>
      </c>
      <c r="N118" s="24">
        <f t="shared" si="17"/>
        <v>7.64</v>
      </c>
      <c r="O118" s="24">
        <f t="shared" si="18"/>
        <v>0</v>
      </c>
      <c r="P118" s="24">
        <f t="shared" si="19"/>
        <v>0</v>
      </c>
    </row>
    <row r="119" spans="1:16" x14ac:dyDescent="0.25">
      <c r="A119" s="15">
        <v>28970</v>
      </c>
      <c r="B119">
        <v>0</v>
      </c>
      <c r="C119">
        <v>5665</v>
      </c>
      <c r="D119">
        <v>0</v>
      </c>
      <c r="E119">
        <v>7639</v>
      </c>
      <c r="F119">
        <v>0</v>
      </c>
      <c r="G119">
        <f t="shared" si="10"/>
        <v>7585</v>
      </c>
      <c r="H119">
        <f t="shared" si="11"/>
        <v>691</v>
      </c>
      <c r="I119">
        <f t="shared" si="12"/>
        <v>1979</v>
      </c>
      <c r="J119">
        <f t="shared" si="13"/>
        <v>4</v>
      </c>
      <c r="K119" s="24">
        <f t="shared" si="14"/>
        <v>7.585</v>
      </c>
      <c r="L119" s="24">
        <f t="shared" si="15"/>
        <v>0.69099999999999995</v>
      </c>
      <c r="M119" s="24">
        <f t="shared" si="16"/>
        <v>5.665</v>
      </c>
      <c r="N119" s="24">
        <f t="shared" si="17"/>
        <v>7.6390000000000002</v>
      </c>
      <c r="O119" s="24">
        <f t="shared" si="18"/>
        <v>0</v>
      </c>
      <c r="P119" s="24">
        <f t="shared" si="19"/>
        <v>0</v>
      </c>
    </row>
    <row r="120" spans="1:16" x14ac:dyDescent="0.25">
      <c r="A120" s="15">
        <v>28971</v>
      </c>
      <c r="B120">
        <v>0</v>
      </c>
      <c r="C120">
        <v>7709</v>
      </c>
      <c r="D120">
        <v>0</v>
      </c>
      <c r="E120">
        <v>8602</v>
      </c>
      <c r="F120">
        <v>0</v>
      </c>
      <c r="G120">
        <f t="shared" si="10"/>
        <v>5541</v>
      </c>
      <c r="H120">
        <f t="shared" si="11"/>
        <v>0</v>
      </c>
      <c r="I120">
        <f t="shared" si="12"/>
        <v>1979</v>
      </c>
      <c r="J120">
        <f t="shared" si="13"/>
        <v>4</v>
      </c>
      <c r="K120" s="24">
        <f t="shared" si="14"/>
        <v>5.5410000000000004</v>
      </c>
      <c r="L120" s="24">
        <f t="shared" si="15"/>
        <v>0</v>
      </c>
      <c r="M120" s="24">
        <f t="shared" si="16"/>
        <v>7.7089999999999996</v>
      </c>
      <c r="N120" s="24">
        <f t="shared" si="17"/>
        <v>8.6020000000000003</v>
      </c>
      <c r="O120" s="24">
        <f t="shared" si="18"/>
        <v>0</v>
      </c>
      <c r="P120" s="24">
        <f t="shared" si="19"/>
        <v>0</v>
      </c>
    </row>
    <row r="121" spans="1:16" x14ac:dyDescent="0.25">
      <c r="A121" s="15">
        <v>28972</v>
      </c>
      <c r="B121">
        <v>1111</v>
      </c>
      <c r="C121">
        <v>9150</v>
      </c>
      <c r="D121">
        <v>0</v>
      </c>
      <c r="E121">
        <v>9155</v>
      </c>
      <c r="F121">
        <v>0</v>
      </c>
      <c r="G121">
        <f t="shared" si="10"/>
        <v>2989</v>
      </c>
      <c r="H121">
        <f t="shared" si="11"/>
        <v>0</v>
      </c>
      <c r="I121">
        <f t="shared" si="12"/>
        <v>1979</v>
      </c>
      <c r="J121">
        <f t="shared" si="13"/>
        <v>4</v>
      </c>
      <c r="K121" s="24">
        <f t="shared" si="14"/>
        <v>2.9889999999999999</v>
      </c>
      <c r="L121" s="24">
        <f t="shared" si="15"/>
        <v>0</v>
      </c>
      <c r="M121" s="24">
        <f t="shared" si="16"/>
        <v>10.260999999999999</v>
      </c>
      <c r="N121" s="24">
        <f t="shared" si="17"/>
        <v>9.1549999999999994</v>
      </c>
      <c r="O121" s="24">
        <f t="shared" si="18"/>
        <v>1.111</v>
      </c>
      <c r="P121" s="24">
        <f t="shared" si="19"/>
        <v>0</v>
      </c>
    </row>
    <row r="122" spans="1:16" x14ac:dyDescent="0.25">
      <c r="A122" s="15">
        <v>28973</v>
      </c>
      <c r="B122">
        <v>0</v>
      </c>
      <c r="C122">
        <v>9756</v>
      </c>
      <c r="D122">
        <v>0</v>
      </c>
      <c r="E122">
        <v>9012</v>
      </c>
      <c r="F122">
        <v>0</v>
      </c>
      <c r="G122">
        <f t="shared" si="10"/>
        <v>3494</v>
      </c>
      <c r="H122">
        <f t="shared" si="11"/>
        <v>0</v>
      </c>
      <c r="I122">
        <f t="shared" si="12"/>
        <v>1979</v>
      </c>
      <c r="J122">
        <f t="shared" si="13"/>
        <v>4</v>
      </c>
      <c r="K122" s="24">
        <f t="shared" si="14"/>
        <v>3.4940000000000002</v>
      </c>
      <c r="L122" s="24">
        <f t="shared" si="15"/>
        <v>0</v>
      </c>
      <c r="M122" s="24">
        <f t="shared" si="16"/>
        <v>9.7560000000000002</v>
      </c>
      <c r="N122" s="24">
        <f t="shared" si="17"/>
        <v>9.0120000000000005</v>
      </c>
      <c r="O122" s="24">
        <f t="shared" si="18"/>
        <v>0</v>
      </c>
      <c r="P122" s="24">
        <f t="shared" si="19"/>
        <v>0</v>
      </c>
    </row>
    <row r="123" spans="1:16" x14ac:dyDescent="0.25">
      <c r="A123" s="15">
        <v>28974</v>
      </c>
      <c r="B123">
        <v>7692</v>
      </c>
      <c r="C123">
        <v>2689</v>
      </c>
      <c r="D123">
        <v>0</v>
      </c>
      <c r="E123">
        <v>8615</v>
      </c>
      <c r="F123">
        <v>0</v>
      </c>
      <c r="G123">
        <f t="shared" si="10"/>
        <v>2869</v>
      </c>
      <c r="H123">
        <f t="shared" si="11"/>
        <v>0</v>
      </c>
      <c r="I123">
        <f t="shared" si="12"/>
        <v>1979</v>
      </c>
      <c r="J123">
        <f t="shared" si="13"/>
        <v>4</v>
      </c>
      <c r="K123" s="24">
        <f t="shared" si="14"/>
        <v>2.8690000000000002</v>
      </c>
      <c r="L123" s="24">
        <f t="shared" si="15"/>
        <v>0</v>
      </c>
      <c r="M123" s="24">
        <f t="shared" si="16"/>
        <v>10.381</v>
      </c>
      <c r="N123" s="24">
        <f t="shared" si="17"/>
        <v>8.6150000000000002</v>
      </c>
      <c r="O123" s="24">
        <f t="shared" si="18"/>
        <v>7.6920000000000002</v>
      </c>
      <c r="P123" s="24">
        <f t="shared" si="19"/>
        <v>0</v>
      </c>
    </row>
    <row r="124" spans="1:16" x14ac:dyDescent="0.25">
      <c r="A124" s="15">
        <v>28975</v>
      </c>
      <c r="B124">
        <v>3524</v>
      </c>
      <c r="C124">
        <v>4896</v>
      </c>
      <c r="D124">
        <v>0</v>
      </c>
      <c r="E124">
        <v>8011</v>
      </c>
      <c r="F124">
        <v>0</v>
      </c>
      <c r="G124">
        <f t="shared" si="10"/>
        <v>4830</v>
      </c>
      <c r="H124">
        <f t="shared" si="11"/>
        <v>319</v>
      </c>
      <c r="I124">
        <f t="shared" si="12"/>
        <v>1979</v>
      </c>
      <c r="J124">
        <f t="shared" si="13"/>
        <v>4</v>
      </c>
      <c r="K124" s="24">
        <f t="shared" si="14"/>
        <v>4.83</v>
      </c>
      <c r="L124" s="24">
        <f t="shared" si="15"/>
        <v>0.31900000000000001</v>
      </c>
      <c r="M124" s="24">
        <f t="shared" si="16"/>
        <v>8.42</v>
      </c>
      <c r="N124" s="24">
        <f t="shared" si="17"/>
        <v>8.0109999999999992</v>
      </c>
      <c r="O124" s="24">
        <f t="shared" si="18"/>
        <v>3.524</v>
      </c>
      <c r="P124" s="24">
        <f t="shared" si="19"/>
        <v>0</v>
      </c>
    </row>
    <row r="125" spans="1:16" x14ac:dyDescent="0.25">
      <c r="A125" s="15">
        <v>28976</v>
      </c>
      <c r="B125">
        <v>0</v>
      </c>
      <c r="C125">
        <v>6272</v>
      </c>
      <c r="D125">
        <v>0</v>
      </c>
      <c r="E125">
        <v>6821</v>
      </c>
      <c r="F125">
        <v>0</v>
      </c>
      <c r="G125">
        <f t="shared" si="10"/>
        <v>6978</v>
      </c>
      <c r="H125">
        <f t="shared" si="11"/>
        <v>1509</v>
      </c>
      <c r="I125">
        <f t="shared" si="12"/>
        <v>1979</v>
      </c>
      <c r="J125">
        <f t="shared" si="13"/>
        <v>5</v>
      </c>
      <c r="K125" s="24">
        <f t="shared" si="14"/>
        <v>6.9779999999999998</v>
      </c>
      <c r="L125" s="24">
        <f t="shared" si="15"/>
        <v>1.5089999999999999</v>
      </c>
      <c r="M125" s="24">
        <f t="shared" si="16"/>
        <v>6.2720000000000002</v>
      </c>
      <c r="N125" s="24">
        <f t="shared" si="17"/>
        <v>6.8209999999999997</v>
      </c>
      <c r="O125" s="24">
        <f t="shared" si="18"/>
        <v>0</v>
      </c>
      <c r="P125" s="24">
        <f t="shared" si="19"/>
        <v>0</v>
      </c>
    </row>
    <row r="126" spans="1:16" x14ac:dyDescent="0.25">
      <c r="A126" s="15">
        <v>28977</v>
      </c>
      <c r="B126">
        <v>0</v>
      </c>
      <c r="C126">
        <v>5839</v>
      </c>
      <c r="D126">
        <v>0</v>
      </c>
      <c r="E126">
        <v>6313</v>
      </c>
      <c r="F126">
        <v>0</v>
      </c>
      <c r="G126">
        <f t="shared" si="10"/>
        <v>7411</v>
      </c>
      <c r="H126">
        <f t="shared" si="11"/>
        <v>2017</v>
      </c>
      <c r="I126">
        <f t="shared" si="12"/>
        <v>1979</v>
      </c>
      <c r="J126">
        <f t="shared" si="13"/>
        <v>5</v>
      </c>
      <c r="K126" s="24">
        <f t="shared" si="14"/>
        <v>7.4109999999999996</v>
      </c>
      <c r="L126" s="24">
        <f t="shared" si="15"/>
        <v>2.0169999999999999</v>
      </c>
      <c r="M126" s="24">
        <f t="shared" si="16"/>
        <v>5.8390000000000004</v>
      </c>
      <c r="N126" s="24">
        <f t="shared" si="17"/>
        <v>6.3129999999999997</v>
      </c>
      <c r="O126" s="24">
        <f t="shared" si="18"/>
        <v>0</v>
      </c>
      <c r="P126" s="24">
        <f t="shared" si="19"/>
        <v>0</v>
      </c>
    </row>
    <row r="127" spans="1:16" x14ac:dyDescent="0.25">
      <c r="A127" s="15">
        <v>28978</v>
      </c>
      <c r="B127">
        <v>0</v>
      </c>
      <c r="C127">
        <v>5732</v>
      </c>
      <c r="D127">
        <v>0</v>
      </c>
      <c r="E127">
        <v>6337</v>
      </c>
      <c r="F127">
        <v>0</v>
      </c>
      <c r="G127">
        <f t="shared" si="10"/>
        <v>7518</v>
      </c>
      <c r="H127">
        <f t="shared" si="11"/>
        <v>1993</v>
      </c>
      <c r="I127">
        <f t="shared" si="12"/>
        <v>1979</v>
      </c>
      <c r="J127">
        <f t="shared" si="13"/>
        <v>5</v>
      </c>
      <c r="K127" s="24">
        <f t="shared" si="14"/>
        <v>7.5179999999999998</v>
      </c>
      <c r="L127" s="24">
        <f t="shared" si="15"/>
        <v>1.9930000000000001</v>
      </c>
      <c r="M127" s="24">
        <f t="shared" si="16"/>
        <v>5.7320000000000002</v>
      </c>
      <c r="N127" s="24">
        <f t="shared" si="17"/>
        <v>6.3369999999999997</v>
      </c>
      <c r="O127" s="24">
        <f t="shared" si="18"/>
        <v>0</v>
      </c>
      <c r="P127" s="24">
        <f t="shared" si="19"/>
        <v>0</v>
      </c>
    </row>
    <row r="128" spans="1:16" x14ac:dyDescent="0.25">
      <c r="A128" s="15">
        <v>28979</v>
      </c>
      <c r="B128">
        <v>0</v>
      </c>
      <c r="C128">
        <v>5556</v>
      </c>
      <c r="D128">
        <v>0</v>
      </c>
      <c r="E128">
        <v>6322</v>
      </c>
      <c r="F128">
        <v>0</v>
      </c>
      <c r="G128">
        <f t="shared" si="10"/>
        <v>7694</v>
      </c>
      <c r="H128">
        <f t="shared" si="11"/>
        <v>2008</v>
      </c>
      <c r="I128">
        <f t="shared" si="12"/>
        <v>1979</v>
      </c>
      <c r="J128">
        <f t="shared" si="13"/>
        <v>5</v>
      </c>
      <c r="K128" s="24">
        <f t="shared" si="14"/>
        <v>7.694</v>
      </c>
      <c r="L128" s="24">
        <f t="shared" si="15"/>
        <v>2.008</v>
      </c>
      <c r="M128" s="24">
        <f t="shared" si="16"/>
        <v>5.556</v>
      </c>
      <c r="N128" s="24">
        <f t="shared" si="17"/>
        <v>6.3220000000000001</v>
      </c>
      <c r="O128" s="24">
        <f t="shared" si="18"/>
        <v>0</v>
      </c>
      <c r="P128" s="24">
        <f t="shared" si="19"/>
        <v>0</v>
      </c>
    </row>
    <row r="129" spans="1:16" x14ac:dyDescent="0.25">
      <c r="A129" s="15">
        <v>28980</v>
      </c>
      <c r="B129">
        <v>0</v>
      </c>
      <c r="C129">
        <v>6281</v>
      </c>
      <c r="D129">
        <v>0</v>
      </c>
      <c r="E129">
        <v>6328</v>
      </c>
      <c r="F129">
        <v>0</v>
      </c>
      <c r="G129">
        <f t="shared" si="10"/>
        <v>6969</v>
      </c>
      <c r="H129">
        <f t="shared" si="11"/>
        <v>2002</v>
      </c>
      <c r="I129">
        <f t="shared" si="12"/>
        <v>1979</v>
      </c>
      <c r="J129">
        <f t="shared" si="13"/>
        <v>5</v>
      </c>
      <c r="K129" s="24">
        <f t="shared" si="14"/>
        <v>6.9690000000000003</v>
      </c>
      <c r="L129" s="24">
        <f t="shared" si="15"/>
        <v>2.0019999999999998</v>
      </c>
      <c r="M129" s="24">
        <f t="shared" si="16"/>
        <v>6.2809999999999997</v>
      </c>
      <c r="N129" s="24">
        <f t="shared" si="17"/>
        <v>6.3280000000000003</v>
      </c>
      <c r="O129" s="24">
        <f t="shared" si="18"/>
        <v>0</v>
      </c>
      <c r="P129" s="24">
        <f t="shared" si="19"/>
        <v>0</v>
      </c>
    </row>
    <row r="130" spans="1:16" x14ac:dyDescent="0.25">
      <c r="A130" s="15">
        <v>28981</v>
      </c>
      <c r="B130">
        <v>0</v>
      </c>
      <c r="C130">
        <v>6846</v>
      </c>
      <c r="D130">
        <v>0</v>
      </c>
      <c r="E130">
        <v>6317</v>
      </c>
      <c r="F130">
        <v>0</v>
      </c>
      <c r="G130">
        <f t="shared" si="10"/>
        <v>6404</v>
      </c>
      <c r="H130">
        <f t="shared" si="11"/>
        <v>2013</v>
      </c>
      <c r="I130">
        <f t="shared" si="12"/>
        <v>1979</v>
      </c>
      <c r="J130">
        <f t="shared" si="13"/>
        <v>5</v>
      </c>
      <c r="K130" s="24">
        <f t="shared" si="14"/>
        <v>6.4039999999999999</v>
      </c>
      <c r="L130" s="24">
        <f t="shared" si="15"/>
        <v>2.0129999999999999</v>
      </c>
      <c r="M130" s="24">
        <f t="shared" si="16"/>
        <v>6.8460000000000001</v>
      </c>
      <c r="N130" s="24">
        <f t="shared" si="17"/>
        <v>6.3170000000000002</v>
      </c>
      <c r="O130" s="24">
        <f t="shared" si="18"/>
        <v>0</v>
      </c>
      <c r="P130" s="24">
        <f t="shared" si="19"/>
        <v>0</v>
      </c>
    </row>
    <row r="131" spans="1:16" x14ac:dyDescent="0.25">
      <c r="A131" s="15">
        <v>28982</v>
      </c>
      <c r="B131">
        <v>0</v>
      </c>
      <c r="C131">
        <v>5763</v>
      </c>
      <c r="D131">
        <v>0</v>
      </c>
      <c r="E131">
        <v>6355</v>
      </c>
      <c r="F131">
        <v>0</v>
      </c>
      <c r="G131">
        <f t="shared" si="10"/>
        <v>7487</v>
      </c>
      <c r="H131">
        <f t="shared" si="11"/>
        <v>1975</v>
      </c>
      <c r="I131">
        <f t="shared" si="12"/>
        <v>1979</v>
      </c>
      <c r="J131">
        <f t="shared" si="13"/>
        <v>5</v>
      </c>
      <c r="K131" s="24">
        <f t="shared" si="14"/>
        <v>7.4870000000000001</v>
      </c>
      <c r="L131" s="24">
        <f t="shared" si="15"/>
        <v>1.9750000000000001</v>
      </c>
      <c r="M131" s="24">
        <f t="shared" si="16"/>
        <v>5.7629999999999999</v>
      </c>
      <c r="N131" s="24">
        <f t="shared" si="17"/>
        <v>6.3550000000000004</v>
      </c>
      <c r="O131" s="24">
        <f t="shared" si="18"/>
        <v>0</v>
      </c>
      <c r="P131" s="24">
        <f t="shared" si="19"/>
        <v>0</v>
      </c>
    </row>
    <row r="132" spans="1:16" x14ac:dyDescent="0.25">
      <c r="A132" s="15">
        <v>28983</v>
      </c>
      <c r="B132">
        <v>0</v>
      </c>
      <c r="C132">
        <v>5518</v>
      </c>
      <c r="D132">
        <v>0</v>
      </c>
      <c r="E132">
        <v>6319</v>
      </c>
      <c r="F132">
        <v>0</v>
      </c>
      <c r="G132">
        <f t="shared" si="10"/>
        <v>7732</v>
      </c>
      <c r="H132">
        <f t="shared" si="11"/>
        <v>2011</v>
      </c>
      <c r="I132">
        <f t="shared" si="12"/>
        <v>1979</v>
      </c>
      <c r="J132">
        <f t="shared" si="13"/>
        <v>5</v>
      </c>
      <c r="K132" s="24">
        <f t="shared" si="14"/>
        <v>7.7320000000000002</v>
      </c>
      <c r="L132" s="24">
        <f t="shared" si="15"/>
        <v>2.0110000000000001</v>
      </c>
      <c r="M132" s="24">
        <f t="shared" si="16"/>
        <v>5.5179999999999998</v>
      </c>
      <c r="N132" s="24">
        <f t="shared" si="17"/>
        <v>6.319</v>
      </c>
      <c r="O132" s="24">
        <f t="shared" si="18"/>
        <v>0</v>
      </c>
      <c r="P132" s="24">
        <f t="shared" si="19"/>
        <v>0</v>
      </c>
    </row>
    <row r="133" spans="1:16" x14ac:dyDescent="0.25">
      <c r="A133" s="15">
        <v>28984</v>
      </c>
      <c r="B133">
        <v>0</v>
      </c>
      <c r="C133">
        <v>6120</v>
      </c>
      <c r="D133">
        <v>0</v>
      </c>
      <c r="E133">
        <v>6314</v>
      </c>
      <c r="F133">
        <v>0</v>
      </c>
      <c r="G133">
        <f t="shared" si="10"/>
        <v>7130</v>
      </c>
      <c r="H133">
        <f t="shared" si="11"/>
        <v>2016</v>
      </c>
      <c r="I133">
        <f t="shared" si="12"/>
        <v>1979</v>
      </c>
      <c r="J133">
        <f t="shared" si="13"/>
        <v>5</v>
      </c>
      <c r="K133" s="24">
        <f t="shared" si="14"/>
        <v>7.13</v>
      </c>
      <c r="L133" s="24">
        <f t="shared" si="15"/>
        <v>2.016</v>
      </c>
      <c r="M133" s="24">
        <f t="shared" si="16"/>
        <v>6.12</v>
      </c>
      <c r="N133" s="24">
        <f t="shared" si="17"/>
        <v>6.3140000000000001</v>
      </c>
      <c r="O133" s="24">
        <f t="shared" si="18"/>
        <v>0</v>
      </c>
      <c r="P133" s="24">
        <f t="shared" si="19"/>
        <v>0</v>
      </c>
    </row>
    <row r="134" spans="1:16" x14ac:dyDescent="0.25">
      <c r="A134" s="15">
        <v>28985</v>
      </c>
      <c r="B134">
        <v>0</v>
      </c>
      <c r="C134">
        <v>6131</v>
      </c>
      <c r="D134">
        <v>0</v>
      </c>
      <c r="E134">
        <v>6320</v>
      </c>
      <c r="F134">
        <v>0</v>
      </c>
      <c r="G134">
        <f t="shared" ref="G134:G197" si="20">MAX(IF(AND(MONTH(A134)&gt;6,MONTH(A134)&lt;10),14241,13250)-B134-C134-F134,0)</f>
        <v>7119</v>
      </c>
      <c r="H134">
        <f t="shared" ref="H134:H197" si="21">MAX(8330-E134-D134,0)</f>
        <v>2010</v>
      </c>
      <c r="I134">
        <f t="shared" ref="I134:I197" si="22">YEAR(A134)</f>
        <v>1979</v>
      </c>
      <c r="J134">
        <f t="shared" ref="J134:J197" si="23">MONTH(A134)</f>
        <v>5</v>
      </c>
      <c r="K134" s="24">
        <f t="shared" ref="K134:K197" si="24">G134/1000</f>
        <v>7.1189999999999998</v>
      </c>
      <c r="L134" s="24">
        <f t="shared" ref="L134:L197" si="25">H134/1000</f>
        <v>2.0099999999999998</v>
      </c>
      <c r="M134" s="24">
        <f t="shared" ref="M134:M197" si="26">(B134+C134+F134)/1000</f>
        <v>6.1310000000000002</v>
      </c>
      <c r="N134" s="24">
        <f t="shared" ref="N134:N197" si="27">(D134+E134)/1000</f>
        <v>6.32</v>
      </c>
      <c r="O134" s="24">
        <f t="shared" ref="O134:O197" si="28">B134/1000</f>
        <v>0</v>
      </c>
      <c r="P134" s="24">
        <f t="shared" ref="P134:P197" si="29">F134/1000</f>
        <v>0</v>
      </c>
    </row>
    <row r="135" spans="1:16" x14ac:dyDescent="0.25">
      <c r="A135" s="15">
        <v>28986</v>
      </c>
      <c r="B135">
        <v>0</v>
      </c>
      <c r="C135">
        <v>6147</v>
      </c>
      <c r="D135">
        <v>0</v>
      </c>
      <c r="E135">
        <v>6330</v>
      </c>
      <c r="F135">
        <v>0</v>
      </c>
      <c r="G135">
        <f t="shared" si="20"/>
        <v>7103</v>
      </c>
      <c r="H135">
        <f t="shared" si="21"/>
        <v>2000</v>
      </c>
      <c r="I135">
        <f t="shared" si="22"/>
        <v>1979</v>
      </c>
      <c r="J135">
        <f t="shared" si="23"/>
        <v>5</v>
      </c>
      <c r="K135" s="24">
        <f t="shared" si="24"/>
        <v>7.1029999999999998</v>
      </c>
      <c r="L135" s="24">
        <f t="shared" si="25"/>
        <v>2</v>
      </c>
      <c r="M135" s="24">
        <f t="shared" si="26"/>
        <v>6.1470000000000002</v>
      </c>
      <c r="N135" s="24">
        <f t="shared" si="27"/>
        <v>6.33</v>
      </c>
      <c r="O135" s="24">
        <f t="shared" si="28"/>
        <v>0</v>
      </c>
      <c r="P135" s="24">
        <f t="shared" si="29"/>
        <v>0</v>
      </c>
    </row>
    <row r="136" spans="1:16" x14ac:dyDescent="0.25">
      <c r="A136" s="15">
        <v>28987</v>
      </c>
      <c r="B136">
        <v>0</v>
      </c>
      <c r="C136">
        <v>6350</v>
      </c>
      <c r="D136">
        <v>0</v>
      </c>
      <c r="E136">
        <v>6301</v>
      </c>
      <c r="F136">
        <v>0</v>
      </c>
      <c r="G136">
        <f t="shared" si="20"/>
        <v>6900</v>
      </c>
      <c r="H136">
        <f t="shared" si="21"/>
        <v>2029</v>
      </c>
      <c r="I136">
        <f t="shared" si="22"/>
        <v>1979</v>
      </c>
      <c r="J136">
        <f t="shared" si="23"/>
        <v>5</v>
      </c>
      <c r="K136" s="24">
        <f t="shared" si="24"/>
        <v>6.9</v>
      </c>
      <c r="L136" s="24">
        <f t="shared" si="25"/>
        <v>2.0289999999999999</v>
      </c>
      <c r="M136" s="24">
        <f t="shared" si="26"/>
        <v>6.35</v>
      </c>
      <c r="N136" s="24">
        <f t="shared" si="27"/>
        <v>6.3010000000000002</v>
      </c>
      <c r="O136" s="24">
        <f t="shared" si="28"/>
        <v>0</v>
      </c>
      <c r="P136" s="24">
        <f t="shared" si="29"/>
        <v>0</v>
      </c>
    </row>
    <row r="137" spans="1:16" x14ac:dyDescent="0.25">
      <c r="A137" s="15">
        <v>28988</v>
      </c>
      <c r="B137">
        <v>0</v>
      </c>
      <c r="C137">
        <v>6805</v>
      </c>
      <c r="D137">
        <v>0</v>
      </c>
      <c r="E137">
        <v>6300</v>
      </c>
      <c r="F137">
        <v>0</v>
      </c>
      <c r="G137">
        <f t="shared" si="20"/>
        <v>6445</v>
      </c>
      <c r="H137">
        <f t="shared" si="21"/>
        <v>2030</v>
      </c>
      <c r="I137">
        <f t="shared" si="22"/>
        <v>1979</v>
      </c>
      <c r="J137">
        <f t="shared" si="23"/>
        <v>5</v>
      </c>
      <c r="K137" s="24">
        <f t="shared" si="24"/>
        <v>6.4450000000000003</v>
      </c>
      <c r="L137" s="24">
        <f t="shared" si="25"/>
        <v>2.0299999999999998</v>
      </c>
      <c r="M137" s="24">
        <f t="shared" si="26"/>
        <v>6.8049999999999997</v>
      </c>
      <c r="N137" s="24">
        <f t="shared" si="27"/>
        <v>6.3</v>
      </c>
      <c r="O137" s="24">
        <f t="shared" si="28"/>
        <v>0</v>
      </c>
      <c r="P137" s="24">
        <f t="shared" si="29"/>
        <v>0</v>
      </c>
    </row>
    <row r="138" spans="1:16" x14ac:dyDescent="0.25">
      <c r="A138" s="15">
        <v>28989</v>
      </c>
      <c r="B138">
        <v>0</v>
      </c>
      <c r="C138">
        <v>4924</v>
      </c>
      <c r="D138">
        <v>0</v>
      </c>
      <c r="E138">
        <v>6295</v>
      </c>
      <c r="F138">
        <v>0</v>
      </c>
      <c r="G138">
        <f t="shared" si="20"/>
        <v>8326</v>
      </c>
      <c r="H138">
        <f t="shared" si="21"/>
        <v>2035</v>
      </c>
      <c r="I138">
        <f t="shared" si="22"/>
        <v>1979</v>
      </c>
      <c r="J138">
        <f t="shared" si="23"/>
        <v>5</v>
      </c>
      <c r="K138" s="24">
        <f t="shared" si="24"/>
        <v>8.3260000000000005</v>
      </c>
      <c r="L138" s="24">
        <f t="shared" si="25"/>
        <v>2.0350000000000001</v>
      </c>
      <c r="M138" s="24">
        <f t="shared" si="26"/>
        <v>4.9240000000000004</v>
      </c>
      <c r="N138" s="24">
        <f t="shared" si="27"/>
        <v>6.2949999999999999</v>
      </c>
      <c r="O138" s="24">
        <f t="shared" si="28"/>
        <v>0</v>
      </c>
      <c r="P138" s="24">
        <f t="shared" si="29"/>
        <v>0</v>
      </c>
    </row>
    <row r="139" spans="1:16" x14ac:dyDescent="0.25">
      <c r="A139" s="15">
        <v>28990</v>
      </c>
      <c r="B139">
        <v>0</v>
      </c>
      <c r="C139">
        <v>5599</v>
      </c>
      <c r="D139">
        <v>0</v>
      </c>
      <c r="E139">
        <v>6311</v>
      </c>
      <c r="F139">
        <v>0</v>
      </c>
      <c r="G139">
        <f t="shared" si="20"/>
        <v>7651</v>
      </c>
      <c r="H139">
        <f t="shared" si="21"/>
        <v>2019</v>
      </c>
      <c r="I139">
        <f t="shared" si="22"/>
        <v>1979</v>
      </c>
      <c r="J139">
        <f t="shared" si="23"/>
        <v>5</v>
      </c>
      <c r="K139" s="24">
        <f t="shared" si="24"/>
        <v>7.6509999999999998</v>
      </c>
      <c r="L139" s="24">
        <f t="shared" si="25"/>
        <v>2.0190000000000001</v>
      </c>
      <c r="M139" s="24">
        <f t="shared" si="26"/>
        <v>5.5990000000000002</v>
      </c>
      <c r="N139" s="24">
        <f t="shared" si="27"/>
        <v>6.3109999999999999</v>
      </c>
      <c r="O139" s="24">
        <f t="shared" si="28"/>
        <v>0</v>
      </c>
      <c r="P139" s="24">
        <f t="shared" si="29"/>
        <v>0</v>
      </c>
    </row>
    <row r="140" spans="1:16" x14ac:dyDescent="0.25">
      <c r="A140" s="15">
        <v>28991</v>
      </c>
      <c r="B140">
        <v>739</v>
      </c>
      <c r="C140">
        <v>5338</v>
      </c>
      <c r="D140">
        <v>0</v>
      </c>
      <c r="E140">
        <v>6330</v>
      </c>
      <c r="F140">
        <v>0</v>
      </c>
      <c r="G140">
        <f t="shared" si="20"/>
        <v>7173</v>
      </c>
      <c r="H140">
        <f t="shared" si="21"/>
        <v>2000</v>
      </c>
      <c r="I140">
        <f t="shared" si="22"/>
        <v>1979</v>
      </c>
      <c r="J140">
        <f t="shared" si="23"/>
        <v>5</v>
      </c>
      <c r="K140" s="24">
        <f t="shared" si="24"/>
        <v>7.173</v>
      </c>
      <c r="L140" s="24">
        <f t="shared" si="25"/>
        <v>2</v>
      </c>
      <c r="M140" s="24">
        <f t="shared" si="26"/>
        <v>6.077</v>
      </c>
      <c r="N140" s="24">
        <f t="shared" si="27"/>
        <v>6.33</v>
      </c>
      <c r="O140" s="24">
        <f t="shared" si="28"/>
        <v>0.73899999999999999</v>
      </c>
      <c r="P140" s="24">
        <f t="shared" si="29"/>
        <v>0</v>
      </c>
    </row>
    <row r="141" spans="1:16" x14ac:dyDescent="0.25">
      <c r="A141" s="15">
        <v>28992</v>
      </c>
      <c r="B141">
        <v>460</v>
      </c>
      <c r="C141">
        <v>5359</v>
      </c>
      <c r="D141">
        <v>0</v>
      </c>
      <c r="E141">
        <v>6291</v>
      </c>
      <c r="F141">
        <v>0</v>
      </c>
      <c r="G141">
        <f t="shared" si="20"/>
        <v>7431</v>
      </c>
      <c r="H141">
        <f t="shared" si="21"/>
        <v>2039</v>
      </c>
      <c r="I141">
        <f t="shared" si="22"/>
        <v>1979</v>
      </c>
      <c r="J141">
        <f t="shared" si="23"/>
        <v>5</v>
      </c>
      <c r="K141" s="24">
        <f t="shared" si="24"/>
        <v>7.431</v>
      </c>
      <c r="L141" s="24">
        <f t="shared" si="25"/>
        <v>2.0390000000000001</v>
      </c>
      <c r="M141" s="24">
        <f t="shared" si="26"/>
        <v>5.819</v>
      </c>
      <c r="N141" s="24">
        <f t="shared" si="27"/>
        <v>6.2910000000000004</v>
      </c>
      <c r="O141" s="24">
        <f t="shared" si="28"/>
        <v>0.46</v>
      </c>
      <c r="P141" s="24">
        <f t="shared" si="29"/>
        <v>0</v>
      </c>
    </row>
    <row r="142" spans="1:16" x14ac:dyDescent="0.25">
      <c r="A142" s="15">
        <v>28993</v>
      </c>
      <c r="B142">
        <v>0</v>
      </c>
      <c r="C142">
        <v>6025</v>
      </c>
      <c r="D142">
        <v>0</v>
      </c>
      <c r="E142">
        <v>6325</v>
      </c>
      <c r="F142">
        <v>0</v>
      </c>
      <c r="G142">
        <f t="shared" si="20"/>
        <v>7225</v>
      </c>
      <c r="H142">
        <f t="shared" si="21"/>
        <v>2005</v>
      </c>
      <c r="I142">
        <f t="shared" si="22"/>
        <v>1979</v>
      </c>
      <c r="J142">
        <f t="shared" si="23"/>
        <v>5</v>
      </c>
      <c r="K142" s="24">
        <f t="shared" si="24"/>
        <v>7.2249999999999996</v>
      </c>
      <c r="L142" s="24">
        <f t="shared" si="25"/>
        <v>2.0049999999999999</v>
      </c>
      <c r="M142" s="24">
        <f t="shared" si="26"/>
        <v>6.0250000000000004</v>
      </c>
      <c r="N142" s="24">
        <f t="shared" si="27"/>
        <v>6.3250000000000002</v>
      </c>
      <c r="O142" s="24">
        <f t="shared" si="28"/>
        <v>0</v>
      </c>
      <c r="P142" s="24">
        <f t="shared" si="29"/>
        <v>0</v>
      </c>
    </row>
    <row r="143" spans="1:16" x14ac:dyDescent="0.25">
      <c r="A143" s="15">
        <v>28994</v>
      </c>
      <c r="B143">
        <v>0</v>
      </c>
      <c r="C143">
        <v>5682</v>
      </c>
      <c r="D143">
        <v>0</v>
      </c>
      <c r="E143">
        <v>6307</v>
      </c>
      <c r="F143">
        <v>0</v>
      </c>
      <c r="G143">
        <f t="shared" si="20"/>
        <v>7568</v>
      </c>
      <c r="H143">
        <f t="shared" si="21"/>
        <v>2023</v>
      </c>
      <c r="I143">
        <f t="shared" si="22"/>
        <v>1979</v>
      </c>
      <c r="J143">
        <f t="shared" si="23"/>
        <v>5</v>
      </c>
      <c r="K143" s="24">
        <f t="shared" si="24"/>
        <v>7.5679999999999996</v>
      </c>
      <c r="L143" s="24">
        <f t="shared" si="25"/>
        <v>2.0230000000000001</v>
      </c>
      <c r="M143" s="24">
        <f t="shared" si="26"/>
        <v>5.6820000000000004</v>
      </c>
      <c r="N143" s="24">
        <f t="shared" si="27"/>
        <v>6.3070000000000004</v>
      </c>
      <c r="O143" s="24">
        <f t="shared" si="28"/>
        <v>0</v>
      </c>
      <c r="P143" s="24">
        <f t="shared" si="29"/>
        <v>0</v>
      </c>
    </row>
    <row r="144" spans="1:16" x14ac:dyDescent="0.25">
      <c r="A144" s="15">
        <v>28995</v>
      </c>
      <c r="B144">
        <v>0</v>
      </c>
      <c r="C144">
        <v>6857</v>
      </c>
      <c r="D144">
        <v>0</v>
      </c>
      <c r="E144">
        <v>6328</v>
      </c>
      <c r="F144">
        <v>0</v>
      </c>
      <c r="G144">
        <f t="shared" si="20"/>
        <v>6393</v>
      </c>
      <c r="H144">
        <f t="shared" si="21"/>
        <v>2002</v>
      </c>
      <c r="I144">
        <f t="shared" si="22"/>
        <v>1979</v>
      </c>
      <c r="J144">
        <f t="shared" si="23"/>
        <v>5</v>
      </c>
      <c r="K144" s="24">
        <f t="shared" si="24"/>
        <v>6.3929999999999998</v>
      </c>
      <c r="L144" s="24">
        <f t="shared" si="25"/>
        <v>2.0019999999999998</v>
      </c>
      <c r="M144" s="24">
        <f t="shared" si="26"/>
        <v>6.8570000000000002</v>
      </c>
      <c r="N144" s="24">
        <f t="shared" si="27"/>
        <v>6.3280000000000003</v>
      </c>
      <c r="O144" s="24">
        <f t="shared" si="28"/>
        <v>0</v>
      </c>
      <c r="P144" s="24">
        <f t="shared" si="29"/>
        <v>0</v>
      </c>
    </row>
    <row r="145" spans="1:16" x14ac:dyDescent="0.25">
      <c r="A145" s="15">
        <v>28996</v>
      </c>
      <c r="B145">
        <v>460</v>
      </c>
      <c r="C145">
        <v>5488</v>
      </c>
      <c r="D145">
        <v>0</v>
      </c>
      <c r="E145">
        <v>6346</v>
      </c>
      <c r="F145">
        <v>0</v>
      </c>
      <c r="G145">
        <f t="shared" si="20"/>
        <v>7302</v>
      </c>
      <c r="H145">
        <f t="shared" si="21"/>
        <v>1984</v>
      </c>
      <c r="I145">
        <f t="shared" si="22"/>
        <v>1979</v>
      </c>
      <c r="J145">
        <f t="shared" si="23"/>
        <v>5</v>
      </c>
      <c r="K145" s="24">
        <f t="shared" si="24"/>
        <v>7.3019999999999996</v>
      </c>
      <c r="L145" s="24">
        <f t="shared" si="25"/>
        <v>1.984</v>
      </c>
      <c r="M145" s="24">
        <f t="shared" si="26"/>
        <v>5.9480000000000004</v>
      </c>
      <c r="N145" s="24">
        <f t="shared" si="27"/>
        <v>6.3460000000000001</v>
      </c>
      <c r="O145" s="24">
        <f t="shared" si="28"/>
        <v>0.46</v>
      </c>
      <c r="P145" s="24">
        <f t="shared" si="29"/>
        <v>0</v>
      </c>
    </row>
    <row r="146" spans="1:16" x14ac:dyDescent="0.25">
      <c r="A146" s="15">
        <v>28997</v>
      </c>
      <c r="B146">
        <v>460</v>
      </c>
      <c r="C146">
        <v>5516</v>
      </c>
      <c r="D146">
        <v>0</v>
      </c>
      <c r="E146">
        <v>5298</v>
      </c>
      <c r="F146">
        <v>0</v>
      </c>
      <c r="G146">
        <f t="shared" si="20"/>
        <v>7274</v>
      </c>
      <c r="H146">
        <f t="shared" si="21"/>
        <v>3032</v>
      </c>
      <c r="I146">
        <f t="shared" si="22"/>
        <v>1979</v>
      </c>
      <c r="J146">
        <f t="shared" si="23"/>
        <v>5</v>
      </c>
      <c r="K146" s="24">
        <f t="shared" si="24"/>
        <v>7.274</v>
      </c>
      <c r="L146" s="24">
        <f t="shared" si="25"/>
        <v>3.032</v>
      </c>
      <c r="M146" s="24">
        <f t="shared" si="26"/>
        <v>5.976</v>
      </c>
      <c r="N146" s="24">
        <f t="shared" si="27"/>
        <v>5.298</v>
      </c>
      <c r="O146" s="24">
        <f t="shared" si="28"/>
        <v>0.46</v>
      </c>
      <c r="P146" s="24">
        <f t="shared" si="29"/>
        <v>0</v>
      </c>
    </row>
    <row r="147" spans="1:16" x14ac:dyDescent="0.25">
      <c r="A147" s="15">
        <v>28998</v>
      </c>
      <c r="B147">
        <v>0</v>
      </c>
      <c r="C147">
        <v>5270</v>
      </c>
      <c r="D147">
        <v>0</v>
      </c>
      <c r="E147">
        <v>4805</v>
      </c>
      <c r="F147">
        <v>0</v>
      </c>
      <c r="G147">
        <f t="shared" si="20"/>
        <v>7980</v>
      </c>
      <c r="H147">
        <f t="shared" si="21"/>
        <v>3525</v>
      </c>
      <c r="I147">
        <f t="shared" si="22"/>
        <v>1979</v>
      </c>
      <c r="J147">
        <f t="shared" si="23"/>
        <v>5</v>
      </c>
      <c r="K147" s="24">
        <f t="shared" si="24"/>
        <v>7.98</v>
      </c>
      <c r="L147" s="24">
        <f t="shared" si="25"/>
        <v>3.5249999999999999</v>
      </c>
      <c r="M147" s="24">
        <f t="shared" si="26"/>
        <v>5.27</v>
      </c>
      <c r="N147" s="24">
        <f t="shared" si="27"/>
        <v>4.8049999999999997</v>
      </c>
      <c r="O147" s="24">
        <f t="shared" si="28"/>
        <v>0</v>
      </c>
      <c r="P147" s="24">
        <f t="shared" si="29"/>
        <v>0</v>
      </c>
    </row>
    <row r="148" spans="1:16" x14ac:dyDescent="0.25">
      <c r="A148" s="15">
        <v>28999</v>
      </c>
      <c r="B148">
        <v>0</v>
      </c>
      <c r="C148">
        <v>5427</v>
      </c>
      <c r="D148">
        <v>0</v>
      </c>
      <c r="E148">
        <v>4807</v>
      </c>
      <c r="F148">
        <v>0</v>
      </c>
      <c r="G148">
        <f t="shared" si="20"/>
        <v>7823</v>
      </c>
      <c r="H148">
        <f t="shared" si="21"/>
        <v>3523</v>
      </c>
      <c r="I148">
        <f t="shared" si="22"/>
        <v>1979</v>
      </c>
      <c r="J148">
        <f t="shared" si="23"/>
        <v>5</v>
      </c>
      <c r="K148" s="24">
        <f t="shared" si="24"/>
        <v>7.8230000000000004</v>
      </c>
      <c r="L148" s="24">
        <f t="shared" si="25"/>
        <v>3.5230000000000001</v>
      </c>
      <c r="M148" s="24">
        <f t="shared" si="26"/>
        <v>5.4269999999999996</v>
      </c>
      <c r="N148" s="24">
        <f t="shared" si="27"/>
        <v>4.8070000000000004</v>
      </c>
      <c r="O148" s="24">
        <f t="shared" si="28"/>
        <v>0</v>
      </c>
      <c r="P148" s="24">
        <f t="shared" si="29"/>
        <v>0</v>
      </c>
    </row>
    <row r="149" spans="1:16" x14ac:dyDescent="0.25">
      <c r="A149" s="15">
        <v>29000</v>
      </c>
      <c r="B149">
        <v>0</v>
      </c>
      <c r="C149">
        <v>6136</v>
      </c>
      <c r="D149">
        <v>0</v>
      </c>
      <c r="E149">
        <v>4804</v>
      </c>
      <c r="F149">
        <v>0</v>
      </c>
      <c r="G149">
        <f t="shared" si="20"/>
        <v>7114</v>
      </c>
      <c r="H149">
        <f t="shared" si="21"/>
        <v>3526</v>
      </c>
      <c r="I149">
        <f t="shared" si="22"/>
        <v>1979</v>
      </c>
      <c r="J149">
        <f t="shared" si="23"/>
        <v>5</v>
      </c>
      <c r="K149" s="24">
        <f t="shared" si="24"/>
        <v>7.1139999999999999</v>
      </c>
      <c r="L149" s="24">
        <f t="shared" si="25"/>
        <v>3.5259999999999998</v>
      </c>
      <c r="M149" s="24">
        <f t="shared" si="26"/>
        <v>6.1360000000000001</v>
      </c>
      <c r="N149" s="24">
        <f t="shared" si="27"/>
        <v>4.8040000000000003</v>
      </c>
      <c r="O149" s="24">
        <f t="shared" si="28"/>
        <v>0</v>
      </c>
      <c r="P149" s="24">
        <f t="shared" si="29"/>
        <v>0</v>
      </c>
    </row>
    <row r="150" spans="1:16" x14ac:dyDescent="0.25">
      <c r="A150" s="15">
        <v>29001</v>
      </c>
      <c r="B150">
        <v>0</v>
      </c>
      <c r="C150">
        <v>5902</v>
      </c>
      <c r="D150">
        <v>0</v>
      </c>
      <c r="E150">
        <v>4763</v>
      </c>
      <c r="F150">
        <v>0</v>
      </c>
      <c r="G150">
        <f t="shared" si="20"/>
        <v>7348</v>
      </c>
      <c r="H150">
        <f t="shared" si="21"/>
        <v>3567</v>
      </c>
      <c r="I150">
        <f t="shared" si="22"/>
        <v>1979</v>
      </c>
      <c r="J150">
        <f t="shared" si="23"/>
        <v>5</v>
      </c>
      <c r="K150" s="24">
        <f t="shared" si="24"/>
        <v>7.3479999999999999</v>
      </c>
      <c r="L150" s="24">
        <f t="shared" si="25"/>
        <v>3.5670000000000002</v>
      </c>
      <c r="M150" s="24">
        <f t="shared" si="26"/>
        <v>5.9020000000000001</v>
      </c>
      <c r="N150" s="24">
        <f t="shared" si="27"/>
        <v>4.7629999999999999</v>
      </c>
      <c r="O150" s="24">
        <f t="shared" si="28"/>
        <v>0</v>
      </c>
      <c r="P150" s="24">
        <f t="shared" si="29"/>
        <v>0</v>
      </c>
    </row>
    <row r="151" spans="1:16" x14ac:dyDescent="0.25">
      <c r="A151" s="15">
        <v>29002</v>
      </c>
      <c r="B151">
        <v>0</v>
      </c>
      <c r="C151">
        <v>6843</v>
      </c>
      <c r="D151">
        <v>0</v>
      </c>
      <c r="E151">
        <v>4788</v>
      </c>
      <c r="F151">
        <v>0</v>
      </c>
      <c r="G151">
        <f t="shared" si="20"/>
        <v>6407</v>
      </c>
      <c r="H151">
        <f t="shared" si="21"/>
        <v>3542</v>
      </c>
      <c r="I151">
        <f t="shared" si="22"/>
        <v>1979</v>
      </c>
      <c r="J151">
        <f t="shared" si="23"/>
        <v>5</v>
      </c>
      <c r="K151" s="24">
        <f t="shared" si="24"/>
        <v>6.407</v>
      </c>
      <c r="L151" s="24">
        <f t="shared" si="25"/>
        <v>3.5419999999999998</v>
      </c>
      <c r="M151" s="24">
        <f t="shared" si="26"/>
        <v>6.843</v>
      </c>
      <c r="N151" s="24">
        <f t="shared" si="27"/>
        <v>4.7880000000000003</v>
      </c>
      <c r="O151" s="24">
        <f t="shared" si="28"/>
        <v>0</v>
      </c>
      <c r="P151" s="24">
        <f t="shared" si="29"/>
        <v>0</v>
      </c>
    </row>
    <row r="152" spans="1:16" x14ac:dyDescent="0.25">
      <c r="A152" s="15">
        <v>29003</v>
      </c>
      <c r="B152">
        <v>0</v>
      </c>
      <c r="C152">
        <v>5504</v>
      </c>
      <c r="D152">
        <v>0</v>
      </c>
      <c r="E152">
        <v>4777</v>
      </c>
      <c r="F152">
        <v>0</v>
      </c>
      <c r="G152">
        <f t="shared" si="20"/>
        <v>7746</v>
      </c>
      <c r="H152">
        <f t="shared" si="21"/>
        <v>3553</v>
      </c>
      <c r="I152">
        <f t="shared" si="22"/>
        <v>1979</v>
      </c>
      <c r="J152">
        <f t="shared" si="23"/>
        <v>5</v>
      </c>
      <c r="K152" s="24">
        <f t="shared" si="24"/>
        <v>7.7460000000000004</v>
      </c>
      <c r="L152" s="24">
        <f t="shared" si="25"/>
        <v>3.5529999999999999</v>
      </c>
      <c r="M152" s="24">
        <f t="shared" si="26"/>
        <v>5.5039999999999996</v>
      </c>
      <c r="N152" s="24">
        <f t="shared" si="27"/>
        <v>4.7770000000000001</v>
      </c>
      <c r="O152" s="24">
        <f t="shared" si="28"/>
        <v>0</v>
      </c>
      <c r="P152" s="24">
        <f t="shared" si="29"/>
        <v>0</v>
      </c>
    </row>
    <row r="153" spans="1:16" x14ac:dyDescent="0.25">
      <c r="A153" s="15">
        <v>29004</v>
      </c>
      <c r="B153">
        <v>0</v>
      </c>
      <c r="C153">
        <v>5485</v>
      </c>
      <c r="D153">
        <v>0</v>
      </c>
      <c r="E153">
        <v>4805</v>
      </c>
      <c r="F153">
        <v>0</v>
      </c>
      <c r="G153">
        <f t="shared" si="20"/>
        <v>7765</v>
      </c>
      <c r="H153">
        <f t="shared" si="21"/>
        <v>3525</v>
      </c>
      <c r="I153">
        <f t="shared" si="22"/>
        <v>1979</v>
      </c>
      <c r="J153">
        <f t="shared" si="23"/>
        <v>5</v>
      </c>
      <c r="K153" s="24">
        <f t="shared" si="24"/>
        <v>7.7649999999999997</v>
      </c>
      <c r="L153" s="24">
        <f t="shared" si="25"/>
        <v>3.5249999999999999</v>
      </c>
      <c r="M153" s="24">
        <f t="shared" si="26"/>
        <v>5.4850000000000003</v>
      </c>
      <c r="N153" s="24">
        <f t="shared" si="27"/>
        <v>4.8049999999999997</v>
      </c>
      <c r="O153" s="24">
        <f t="shared" si="28"/>
        <v>0</v>
      </c>
      <c r="P153" s="24">
        <f t="shared" si="29"/>
        <v>0</v>
      </c>
    </row>
    <row r="154" spans="1:16" x14ac:dyDescent="0.25">
      <c r="A154" s="15">
        <v>29005</v>
      </c>
      <c r="B154">
        <v>0</v>
      </c>
      <c r="C154">
        <v>5768</v>
      </c>
      <c r="D154">
        <v>0</v>
      </c>
      <c r="E154">
        <v>5617</v>
      </c>
      <c r="F154">
        <v>0</v>
      </c>
      <c r="G154">
        <f t="shared" si="20"/>
        <v>7482</v>
      </c>
      <c r="H154">
        <f t="shared" si="21"/>
        <v>2713</v>
      </c>
      <c r="I154">
        <f t="shared" si="22"/>
        <v>1979</v>
      </c>
      <c r="J154">
        <f t="shared" si="23"/>
        <v>5</v>
      </c>
      <c r="K154" s="24">
        <f t="shared" si="24"/>
        <v>7.4820000000000002</v>
      </c>
      <c r="L154" s="24">
        <f t="shared" si="25"/>
        <v>2.7130000000000001</v>
      </c>
      <c r="M154" s="24">
        <f t="shared" si="26"/>
        <v>5.7679999999999998</v>
      </c>
      <c r="N154" s="24">
        <f t="shared" si="27"/>
        <v>5.617</v>
      </c>
      <c r="O154" s="24">
        <f t="shared" si="28"/>
        <v>0</v>
      </c>
      <c r="P154" s="24">
        <f t="shared" si="29"/>
        <v>0</v>
      </c>
    </row>
    <row r="155" spans="1:16" x14ac:dyDescent="0.25">
      <c r="A155" s="15">
        <v>29006</v>
      </c>
      <c r="B155">
        <v>0</v>
      </c>
      <c r="C155">
        <v>5869</v>
      </c>
      <c r="D155">
        <v>0</v>
      </c>
      <c r="E155">
        <v>6212</v>
      </c>
      <c r="F155">
        <v>0</v>
      </c>
      <c r="G155">
        <f t="shared" si="20"/>
        <v>7381</v>
      </c>
      <c r="H155">
        <f t="shared" si="21"/>
        <v>2118</v>
      </c>
      <c r="I155">
        <f t="shared" si="22"/>
        <v>1979</v>
      </c>
      <c r="J155">
        <f t="shared" si="23"/>
        <v>5</v>
      </c>
      <c r="K155" s="24">
        <f t="shared" si="24"/>
        <v>7.3810000000000002</v>
      </c>
      <c r="L155" s="24">
        <f t="shared" si="25"/>
        <v>2.1179999999999999</v>
      </c>
      <c r="M155" s="24">
        <f t="shared" si="26"/>
        <v>5.8689999999999998</v>
      </c>
      <c r="N155" s="24">
        <f t="shared" si="27"/>
        <v>6.2119999999999997</v>
      </c>
      <c r="O155" s="24">
        <f t="shared" si="28"/>
        <v>0</v>
      </c>
      <c r="P155" s="24">
        <f t="shared" si="29"/>
        <v>0</v>
      </c>
    </row>
    <row r="156" spans="1:16" x14ac:dyDescent="0.25">
      <c r="A156" s="15">
        <v>29007</v>
      </c>
      <c r="B156">
        <v>0</v>
      </c>
      <c r="C156">
        <v>5627</v>
      </c>
      <c r="D156">
        <v>0</v>
      </c>
      <c r="E156">
        <v>7780</v>
      </c>
      <c r="F156">
        <v>0</v>
      </c>
      <c r="G156">
        <f t="shared" si="20"/>
        <v>7623</v>
      </c>
      <c r="H156">
        <f t="shared" si="21"/>
        <v>550</v>
      </c>
      <c r="I156">
        <f t="shared" si="22"/>
        <v>1979</v>
      </c>
      <c r="J156">
        <f t="shared" si="23"/>
        <v>6</v>
      </c>
      <c r="K156" s="24">
        <f t="shared" si="24"/>
        <v>7.6230000000000002</v>
      </c>
      <c r="L156" s="24">
        <f t="shared" si="25"/>
        <v>0.55000000000000004</v>
      </c>
      <c r="M156" s="24">
        <f t="shared" si="26"/>
        <v>5.6269999999999998</v>
      </c>
      <c r="N156" s="24">
        <f t="shared" si="27"/>
        <v>7.78</v>
      </c>
      <c r="O156" s="24">
        <f t="shared" si="28"/>
        <v>0</v>
      </c>
      <c r="P156" s="24">
        <f t="shared" si="29"/>
        <v>0</v>
      </c>
    </row>
    <row r="157" spans="1:16" x14ac:dyDescent="0.25">
      <c r="A157" s="15">
        <v>29008</v>
      </c>
      <c r="B157">
        <v>0</v>
      </c>
      <c r="C157">
        <v>8342</v>
      </c>
      <c r="D157">
        <v>0</v>
      </c>
      <c r="E157">
        <v>7884</v>
      </c>
      <c r="F157">
        <v>0</v>
      </c>
      <c r="G157">
        <f t="shared" si="20"/>
        <v>4908</v>
      </c>
      <c r="H157">
        <f t="shared" si="21"/>
        <v>446</v>
      </c>
      <c r="I157">
        <f t="shared" si="22"/>
        <v>1979</v>
      </c>
      <c r="J157">
        <f t="shared" si="23"/>
        <v>6</v>
      </c>
      <c r="K157" s="24">
        <f t="shared" si="24"/>
        <v>4.9080000000000004</v>
      </c>
      <c r="L157" s="24">
        <f t="shared" si="25"/>
        <v>0.44600000000000001</v>
      </c>
      <c r="M157" s="24">
        <f t="shared" si="26"/>
        <v>8.3420000000000005</v>
      </c>
      <c r="N157" s="24">
        <f t="shared" si="27"/>
        <v>7.8840000000000003</v>
      </c>
      <c r="O157" s="24">
        <f t="shared" si="28"/>
        <v>0</v>
      </c>
      <c r="P157" s="24">
        <f t="shared" si="29"/>
        <v>0</v>
      </c>
    </row>
    <row r="158" spans="1:16" x14ac:dyDescent="0.25">
      <c r="A158" s="15">
        <v>29009</v>
      </c>
      <c r="B158">
        <v>0</v>
      </c>
      <c r="C158">
        <v>9797</v>
      </c>
      <c r="D158">
        <v>0</v>
      </c>
      <c r="E158">
        <v>7873</v>
      </c>
      <c r="F158">
        <v>0</v>
      </c>
      <c r="G158">
        <f t="shared" si="20"/>
        <v>3453</v>
      </c>
      <c r="H158">
        <f t="shared" si="21"/>
        <v>457</v>
      </c>
      <c r="I158">
        <f t="shared" si="22"/>
        <v>1979</v>
      </c>
      <c r="J158">
        <f t="shared" si="23"/>
        <v>6</v>
      </c>
      <c r="K158" s="24">
        <f t="shared" si="24"/>
        <v>3.4529999999999998</v>
      </c>
      <c r="L158" s="24">
        <f t="shared" si="25"/>
        <v>0.45700000000000002</v>
      </c>
      <c r="M158" s="24">
        <f t="shared" si="26"/>
        <v>9.7970000000000006</v>
      </c>
      <c r="N158" s="24">
        <f t="shared" si="27"/>
        <v>7.8730000000000002</v>
      </c>
      <c r="O158" s="24">
        <f t="shared" si="28"/>
        <v>0</v>
      </c>
      <c r="P158" s="24">
        <f t="shared" si="29"/>
        <v>0</v>
      </c>
    </row>
    <row r="159" spans="1:16" x14ac:dyDescent="0.25">
      <c r="A159" s="15">
        <v>29010</v>
      </c>
      <c r="B159">
        <v>0</v>
      </c>
      <c r="C159">
        <v>7708</v>
      </c>
      <c r="D159">
        <v>0</v>
      </c>
      <c r="E159">
        <v>7962</v>
      </c>
      <c r="F159">
        <v>0</v>
      </c>
      <c r="G159">
        <f t="shared" si="20"/>
        <v>5542</v>
      </c>
      <c r="H159">
        <f t="shared" si="21"/>
        <v>368</v>
      </c>
      <c r="I159">
        <f t="shared" si="22"/>
        <v>1979</v>
      </c>
      <c r="J159">
        <f t="shared" si="23"/>
        <v>6</v>
      </c>
      <c r="K159" s="24">
        <f t="shared" si="24"/>
        <v>5.5419999999999998</v>
      </c>
      <c r="L159" s="24">
        <f t="shared" si="25"/>
        <v>0.36799999999999999</v>
      </c>
      <c r="M159" s="24">
        <f t="shared" si="26"/>
        <v>7.7080000000000002</v>
      </c>
      <c r="N159" s="24">
        <f t="shared" si="27"/>
        <v>7.9619999999999997</v>
      </c>
      <c r="O159" s="24">
        <f t="shared" si="28"/>
        <v>0</v>
      </c>
      <c r="P159" s="24">
        <f t="shared" si="29"/>
        <v>0</v>
      </c>
    </row>
    <row r="160" spans="1:16" x14ac:dyDescent="0.25">
      <c r="A160" s="15">
        <v>29011</v>
      </c>
      <c r="B160">
        <v>0</v>
      </c>
      <c r="C160">
        <v>6870</v>
      </c>
      <c r="D160">
        <v>0</v>
      </c>
      <c r="E160">
        <v>6744</v>
      </c>
      <c r="F160">
        <v>0</v>
      </c>
      <c r="G160">
        <f t="shared" si="20"/>
        <v>6380</v>
      </c>
      <c r="H160">
        <f t="shared" si="21"/>
        <v>1586</v>
      </c>
      <c r="I160">
        <f t="shared" si="22"/>
        <v>1979</v>
      </c>
      <c r="J160">
        <f t="shared" si="23"/>
        <v>6</v>
      </c>
      <c r="K160" s="24">
        <f t="shared" si="24"/>
        <v>6.38</v>
      </c>
      <c r="L160" s="24">
        <f t="shared" si="25"/>
        <v>1.5860000000000001</v>
      </c>
      <c r="M160" s="24">
        <f t="shared" si="26"/>
        <v>6.87</v>
      </c>
      <c r="N160" s="24">
        <f t="shared" si="27"/>
        <v>6.7439999999999998</v>
      </c>
      <c r="O160" s="24">
        <f t="shared" si="28"/>
        <v>0</v>
      </c>
      <c r="P160" s="24">
        <f t="shared" si="29"/>
        <v>0</v>
      </c>
    </row>
    <row r="161" spans="1:16" x14ac:dyDescent="0.25">
      <c r="A161" s="15">
        <v>29012</v>
      </c>
      <c r="B161">
        <v>0</v>
      </c>
      <c r="C161">
        <v>6196</v>
      </c>
      <c r="D161">
        <v>0</v>
      </c>
      <c r="E161">
        <v>6234</v>
      </c>
      <c r="F161">
        <v>0</v>
      </c>
      <c r="G161">
        <f t="shared" si="20"/>
        <v>7054</v>
      </c>
      <c r="H161">
        <f t="shared" si="21"/>
        <v>2096</v>
      </c>
      <c r="I161">
        <f t="shared" si="22"/>
        <v>1979</v>
      </c>
      <c r="J161">
        <f t="shared" si="23"/>
        <v>6</v>
      </c>
      <c r="K161" s="24">
        <f t="shared" si="24"/>
        <v>7.0540000000000003</v>
      </c>
      <c r="L161" s="24">
        <f t="shared" si="25"/>
        <v>2.0960000000000001</v>
      </c>
      <c r="M161" s="24">
        <f t="shared" si="26"/>
        <v>6.1959999999999997</v>
      </c>
      <c r="N161" s="24">
        <f t="shared" si="27"/>
        <v>6.234</v>
      </c>
      <c r="O161" s="24">
        <f t="shared" si="28"/>
        <v>0</v>
      </c>
      <c r="P161" s="24">
        <f t="shared" si="29"/>
        <v>0</v>
      </c>
    </row>
    <row r="162" spans="1:16" x14ac:dyDescent="0.25">
      <c r="A162" s="15">
        <v>29013</v>
      </c>
      <c r="B162">
        <v>0</v>
      </c>
      <c r="C162">
        <v>6828</v>
      </c>
      <c r="D162">
        <v>0</v>
      </c>
      <c r="E162">
        <v>6214</v>
      </c>
      <c r="F162">
        <v>0</v>
      </c>
      <c r="G162">
        <f t="shared" si="20"/>
        <v>6422</v>
      </c>
      <c r="H162">
        <f t="shared" si="21"/>
        <v>2116</v>
      </c>
      <c r="I162">
        <f t="shared" si="22"/>
        <v>1979</v>
      </c>
      <c r="J162">
        <f t="shared" si="23"/>
        <v>6</v>
      </c>
      <c r="K162" s="24">
        <f t="shared" si="24"/>
        <v>6.4219999999999997</v>
      </c>
      <c r="L162" s="24">
        <f t="shared" si="25"/>
        <v>2.1160000000000001</v>
      </c>
      <c r="M162" s="24">
        <f t="shared" si="26"/>
        <v>6.8280000000000003</v>
      </c>
      <c r="N162" s="24">
        <f t="shared" si="27"/>
        <v>6.2140000000000004</v>
      </c>
      <c r="O162" s="24">
        <f t="shared" si="28"/>
        <v>0</v>
      </c>
      <c r="P162" s="24">
        <f t="shared" si="29"/>
        <v>0</v>
      </c>
    </row>
    <row r="163" spans="1:16" x14ac:dyDescent="0.25">
      <c r="A163" s="15">
        <v>29014</v>
      </c>
      <c r="B163">
        <v>0</v>
      </c>
      <c r="C163">
        <v>5427</v>
      </c>
      <c r="D163">
        <v>0</v>
      </c>
      <c r="E163">
        <v>6209</v>
      </c>
      <c r="F163">
        <v>0</v>
      </c>
      <c r="G163">
        <f t="shared" si="20"/>
        <v>7823</v>
      </c>
      <c r="H163">
        <f t="shared" si="21"/>
        <v>2121</v>
      </c>
      <c r="I163">
        <f t="shared" si="22"/>
        <v>1979</v>
      </c>
      <c r="J163">
        <f t="shared" si="23"/>
        <v>6</v>
      </c>
      <c r="K163" s="24">
        <f t="shared" si="24"/>
        <v>7.8230000000000004</v>
      </c>
      <c r="L163" s="24">
        <f t="shared" si="25"/>
        <v>2.121</v>
      </c>
      <c r="M163" s="24">
        <f t="shared" si="26"/>
        <v>5.4269999999999996</v>
      </c>
      <c r="N163" s="24">
        <f t="shared" si="27"/>
        <v>6.2089999999999996</v>
      </c>
      <c r="O163" s="24">
        <f t="shared" si="28"/>
        <v>0</v>
      </c>
      <c r="P163" s="24">
        <f t="shared" si="29"/>
        <v>0</v>
      </c>
    </row>
    <row r="164" spans="1:16" x14ac:dyDescent="0.25">
      <c r="A164" s="15">
        <v>29015</v>
      </c>
      <c r="B164">
        <v>0</v>
      </c>
      <c r="C164">
        <v>5816</v>
      </c>
      <c r="D164">
        <v>0</v>
      </c>
      <c r="E164">
        <v>6211</v>
      </c>
      <c r="F164">
        <v>0</v>
      </c>
      <c r="G164">
        <f t="shared" si="20"/>
        <v>7434</v>
      </c>
      <c r="H164">
        <f t="shared" si="21"/>
        <v>2119</v>
      </c>
      <c r="I164">
        <f t="shared" si="22"/>
        <v>1979</v>
      </c>
      <c r="J164">
        <f t="shared" si="23"/>
        <v>6</v>
      </c>
      <c r="K164" s="24">
        <f t="shared" si="24"/>
        <v>7.4340000000000002</v>
      </c>
      <c r="L164" s="24">
        <f t="shared" si="25"/>
        <v>2.1190000000000002</v>
      </c>
      <c r="M164" s="24">
        <f t="shared" si="26"/>
        <v>5.8159999999999998</v>
      </c>
      <c r="N164" s="24">
        <f t="shared" si="27"/>
        <v>6.2110000000000003</v>
      </c>
      <c r="O164" s="24">
        <f t="shared" si="28"/>
        <v>0</v>
      </c>
      <c r="P164" s="24">
        <f t="shared" si="29"/>
        <v>0</v>
      </c>
    </row>
    <row r="165" spans="1:16" x14ac:dyDescent="0.25">
      <c r="A165" s="15">
        <v>29016</v>
      </c>
      <c r="B165">
        <v>0</v>
      </c>
      <c r="C165">
        <v>4630</v>
      </c>
      <c r="D165">
        <v>0</v>
      </c>
      <c r="E165">
        <v>6211</v>
      </c>
      <c r="F165">
        <v>0</v>
      </c>
      <c r="G165">
        <f t="shared" si="20"/>
        <v>8620</v>
      </c>
      <c r="H165">
        <f t="shared" si="21"/>
        <v>2119</v>
      </c>
      <c r="I165">
        <f t="shared" si="22"/>
        <v>1979</v>
      </c>
      <c r="J165">
        <f t="shared" si="23"/>
        <v>6</v>
      </c>
      <c r="K165" s="24">
        <f t="shared" si="24"/>
        <v>8.6199999999999992</v>
      </c>
      <c r="L165" s="24">
        <f t="shared" si="25"/>
        <v>2.1190000000000002</v>
      </c>
      <c r="M165" s="24">
        <f t="shared" si="26"/>
        <v>4.63</v>
      </c>
      <c r="N165" s="24">
        <f t="shared" si="27"/>
        <v>6.2110000000000003</v>
      </c>
      <c r="O165" s="24">
        <f t="shared" si="28"/>
        <v>0</v>
      </c>
      <c r="P165" s="24">
        <f t="shared" si="29"/>
        <v>0</v>
      </c>
    </row>
    <row r="166" spans="1:16" x14ac:dyDescent="0.25">
      <c r="A166" s="15">
        <v>29017</v>
      </c>
      <c r="B166">
        <v>0</v>
      </c>
      <c r="C166">
        <v>4217</v>
      </c>
      <c r="D166">
        <v>0</v>
      </c>
      <c r="E166">
        <v>6202</v>
      </c>
      <c r="F166">
        <v>0</v>
      </c>
      <c r="G166">
        <f t="shared" si="20"/>
        <v>9033</v>
      </c>
      <c r="H166">
        <f t="shared" si="21"/>
        <v>2128</v>
      </c>
      <c r="I166">
        <f t="shared" si="22"/>
        <v>1979</v>
      </c>
      <c r="J166">
        <f t="shared" si="23"/>
        <v>6</v>
      </c>
      <c r="K166" s="24">
        <f t="shared" si="24"/>
        <v>9.0329999999999995</v>
      </c>
      <c r="L166" s="24">
        <f t="shared" si="25"/>
        <v>2.1280000000000001</v>
      </c>
      <c r="M166" s="24">
        <f t="shared" si="26"/>
        <v>4.2169999999999996</v>
      </c>
      <c r="N166" s="24">
        <f t="shared" si="27"/>
        <v>6.202</v>
      </c>
      <c r="O166" s="24">
        <f t="shared" si="28"/>
        <v>0</v>
      </c>
      <c r="P166" s="24">
        <f t="shared" si="29"/>
        <v>0</v>
      </c>
    </row>
    <row r="167" spans="1:16" x14ac:dyDescent="0.25">
      <c r="A167" s="15">
        <v>29018</v>
      </c>
      <c r="B167">
        <v>0</v>
      </c>
      <c r="C167">
        <v>5367</v>
      </c>
      <c r="D167">
        <v>0</v>
      </c>
      <c r="E167">
        <v>5198</v>
      </c>
      <c r="F167">
        <v>0</v>
      </c>
      <c r="G167">
        <f t="shared" si="20"/>
        <v>7883</v>
      </c>
      <c r="H167">
        <f t="shared" si="21"/>
        <v>3132</v>
      </c>
      <c r="I167">
        <f t="shared" si="22"/>
        <v>1979</v>
      </c>
      <c r="J167">
        <f t="shared" si="23"/>
        <v>6</v>
      </c>
      <c r="K167" s="24">
        <f t="shared" si="24"/>
        <v>7.883</v>
      </c>
      <c r="L167" s="24">
        <f t="shared" si="25"/>
        <v>3.1320000000000001</v>
      </c>
      <c r="M167" s="24">
        <f t="shared" si="26"/>
        <v>5.367</v>
      </c>
      <c r="N167" s="24">
        <f t="shared" si="27"/>
        <v>5.1980000000000004</v>
      </c>
      <c r="O167" s="24">
        <f t="shared" si="28"/>
        <v>0</v>
      </c>
      <c r="P167" s="24">
        <f t="shared" si="29"/>
        <v>0</v>
      </c>
    </row>
    <row r="168" spans="1:16" x14ac:dyDescent="0.25">
      <c r="A168" s="15">
        <v>29019</v>
      </c>
      <c r="B168">
        <v>0</v>
      </c>
      <c r="C168">
        <v>4714</v>
      </c>
      <c r="D168">
        <v>0</v>
      </c>
      <c r="E168">
        <v>4793</v>
      </c>
      <c r="F168">
        <v>0</v>
      </c>
      <c r="G168">
        <f t="shared" si="20"/>
        <v>8536</v>
      </c>
      <c r="H168">
        <f t="shared" si="21"/>
        <v>3537</v>
      </c>
      <c r="I168">
        <f t="shared" si="22"/>
        <v>1979</v>
      </c>
      <c r="J168">
        <f t="shared" si="23"/>
        <v>6</v>
      </c>
      <c r="K168" s="24">
        <f t="shared" si="24"/>
        <v>8.5359999999999996</v>
      </c>
      <c r="L168" s="24">
        <f t="shared" si="25"/>
        <v>3.5369999999999999</v>
      </c>
      <c r="M168" s="24">
        <f t="shared" si="26"/>
        <v>4.7140000000000004</v>
      </c>
      <c r="N168" s="24">
        <f t="shared" si="27"/>
        <v>4.7930000000000001</v>
      </c>
      <c r="O168" s="24">
        <f t="shared" si="28"/>
        <v>0</v>
      </c>
      <c r="P168" s="24">
        <f t="shared" si="29"/>
        <v>0</v>
      </c>
    </row>
    <row r="169" spans="1:16" x14ac:dyDescent="0.25">
      <c r="A169" s="15">
        <v>29020</v>
      </c>
      <c r="B169">
        <v>0</v>
      </c>
      <c r="C169">
        <v>4455</v>
      </c>
      <c r="D169">
        <v>0</v>
      </c>
      <c r="E169">
        <v>4821</v>
      </c>
      <c r="F169">
        <v>0</v>
      </c>
      <c r="G169">
        <f t="shared" si="20"/>
        <v>8795</v>
      </c>
      <c r="H169">
        <f t="shared" si="21"/>
        <v>3509</v>
      </c>
      <c r="I169">
        <f t="shared" si="22"/>
        <v>1979</v>
      </c>
      <c r="J169">
        <f t="shared" si="23"/>
        <v>6</v>
      </c>
      <c r="K169" s="24">
        <f t="shared" si="24"/>
        <v>8.7949999999999999</v>
      </c>
      <c r="L169" s="24">
        <f t="shared" si="25"/>
        <v>3.5089999999999999</v>
      </c>
      <c r="M169" s="24">
        <f t="shared" si="26"/>
        <v>4.4550000000000001</v>
      </c>
      <c r="N169" s="24">
        <f t="shared" si="27"/>
        <v>4.8209999999999997</v>
      </c>
      <c r="O169" s="24">
        <f t="shared" si="28"/>
        <v>0</v>
      </c>
      <c r="P169" s="24">
        <f t="shared" si="29"/>
        <v>0</v>
      </c>
    </row>
    <row r="170" spans="1:16" x14ac:dyDescent="0.25">
      <c r="A170" s="15">
        <v>29021</v>
      </c>
      <c r="B170">
        <v>0</v>
      </c>
      <c r="C170">
        <v>6909</v>
      </c>
      <c r="D170">
        <v>0</v>
      </c>
      <c r="E170">
        <v>4783</v>
      </c>
      <c r="F170">
        <v>0</v>
      </c>
      <c r="G170">
        <f t="shared" si="20"/>
        <v>6341</v>
      </c>
      <c r="H170">
        <f t="shared" si="21"/>
        <v>3547</v>
      </c>
      <c r="I170">
        <f t="shared" si="22"/>
        <v>1979</v>
      </c>
      <c r="J170">
        <f t="shared" si="23"/>
        <v>6</v>
      </c>
      <c r="K170" s="24">
        <f t="shared" si="24"/>
        <v>6.3410000000000002</v>
      </c>
      <c r="L170" s="24">
        <f t="shared" si="25"/>
        <v>3.5470000000000002</v>
      </c>
      <c r="M170" s="24">
        <f t="shared" si="26"/>
        <v>6.9089999999999998</v>
      </c>
      <c r="N170" s="24">
        <f t="shared" si="27"/>
        <v>4.7830000000000004</v>
      </c>
      <c r="O170" s="24">
        <f t="shared" si="28"/>
        <v>0</v>
      </c>
      <c r="P170" s="24">
        <f t="shared" si="29"/>
        <v>0</v>
      </c>
    </row>
    <row r="171" spans="1:16" x14ac:dyDescent="0.25">
      <c r="A171" s="15">
        <v>29022</v>
      </c>
      <c r="B171">
        <v>0</v>
      </c>
      <c r="C171">
        <v>6621</v>
      </c>
      <c r="D171">
        <v>0</v>
      </c>
      <c r="E171">
        <v>4800</v>
      </c>
      <c r="F171">
        <v>0</v>
      </c>
      <c r="G171">
        <f t="shared" si="20"/>
        <v>6629</v>
      </c>
      <c r="H171">
        <f t="shared" si="21"/>
        <v>3530</v>
      </c>
      <c r="I171">
        <f t="shared" si="22"/>
        <v>1979</v>
      </c>
      <c r="J171">
        <f t="shared" si="23"/>
        <v>6</v>
      </c>
      <c r="K171" s="24">
        <f t="shared" si="24"/>
        <v>6.6289999999999996</v>
      </c>
      <c r="L171" s="24">
        <f t="shared" si="25"/>
        <v>3.53</v>
      </c>
      <c r="M171" s="24">
        <f t="shared" si="26"/>
        <v>6.6210000000000004</v>
      </c>
      <c r="N171" s="24">
        <f t="shared" si="27"/>
        <v>4.8</v>
      </c>
      <c r="O171" s="24">
        <f t="shared" si="28"/>
        <v>0</v>
      </c>
      <c r="P171" s="24">
        <f t="shared" si="29"/>
        <v>0</v>
      </c>
    </row>
    <row r="172" spans="1:16" x14ac:dyDescent="0.25">
      <c r="A172" s="15">
        <v>29023</v>
      </c>
      <c r="B172">
        <v>0</v>
      </c>
      <c r="C172">
        <v>6899</v>
      </c>
      <c r="D172">
        <v>0</v>
      </c>
      <c r="E172">
        <v>4784</v>
      </c>
      <c r="F172">
        <v>0</v>
      </c>
      <c r="G172">
        <f t="shared" si="20"/>
        <v>6351</v>
      </c>
      <c r="H172">
        <f t="shared" si="21"/>
        <v>3546</v>
      </c>
      <c r="I172">
        <f t="shared" si="22"/>
        <v>1979</v>
      </c>
      <c r="J172">
        <f t="shared" si="23"/>
        <v>6</v>
      </c>
      <c r="K172" s="24">
        <f t="shared" si="24"/>
        <v>6.351</v>
      </c>
      <c r="L172" s="24">
        <f t="shared" si="25"/>
        <v>3.5459999999999998</v>
      </c>
      <c r="M172" s="24">
        <f t="shared" si="26"/>
        <v>6.899</v>
      </c>
      <c r="N172" s="24">
        <f t="shared" si="27"/>
        <v>4.7839999999999998</v>
      </c>
      <c r="O172" s="24">
        <f t="shared" si="28"/>
        <v>0</v>
      </c>
      <c r="P172" s="24">
        <f t="shared" si="29"/>
        <v>0</v>
      </c>
    </row>
    <row r="173" spans="1:16" x14ac:dyDescent="0.25">
      <c r="A173" s="15">
        <v>29024</v>
      </c>
      <c r="B173">
        <v>0</v>
      </c>
      <c r="C173">
        <v>6872</v>
      </c>
      <c r="D173">
        <v>0</v>
      </c>
      <c r="E173">
        <v>4782</v>
      </c>
      <c r="F173">
        <v>0</v>
      </c>
      <c r="G173">
        <f t="shared" si="20"/>
        <v>6378</v>
      </c>
      <c r="H173">
        <f t="shared" si="21"/>
        <v>3548</v>
      </c>
      <c r="I173">
        <f t="shared" si="22"/>
        <v>1979</v>
      </c>
      <c r="J173">
        <f t="shared" si="23"/>
        <v>6</v>
      </c>
      <c r="K173" s="24">
        <f t="shared" si="24"/>
        <v>6.3780000000000001</v>
      </c>
      <c r="L173" s="24">
        <f t="shared" si="25"/>
        <v>3.548</v>
      </c>
      <c r="M173" s="24">
        <f t="shared" si="26"/>
        <v>6.8719999999999999</v>
      </c>
      <c r="N173" s="24">
        <f t="shared" si="27"/>
        <v>4.782</v>
      </c>
      <c r="O173" s="24">
        <f t="shared" si="28"/>
        <v>0</v>
      </c>
      <c r="P173" s="24">
        <f t="shared" si="29"/>
        <v>0</v>
      </c>
    </row>
    <row r="174" spans="1:16" x14ac:dyDescent="0.25">
      <c r="A174" s="15">
        <v>29025</v>
      </c>
      <c r="B174">
        <v>0</v>
      </c>
      <c r="C174">
        <v>6841</v>
      </c>
      <c r="D174">
        <v>0</v>
      </c>
      <c r="E174">
        <v>4797</v>
      </c>
      <c r="F174">
        <v>0</v>
      </c>
      <c r="G174">
        <f t="shared" si="20"/>
        <v>6409</v>
      </c>
      <c r="H174">
        <f t="shared" si="21"/>
        <v>3533</v>
      </c>
      <c r="I174">
        <f t="shared" si="22"/>
        <v>1979</v>
      </c>
      <c r="J174">
        <f t="shared" si="23"/>
        <v>6</v>
      </c>
      <c r="K174" s="24">
        <f t="shared" si="24"/>
        <v>6.4089999999999998</v>
      </c>
      <c r="L174" s="24">
        <f t="shared" si="25"/>
        <v>3.5329999999999999</v>
      </c>
      <c r="M174" s="24">
        <f t="shared" si="26"/>
        <v>6.8410000000000002</v>
      </c>
      <c r="N174" s="24">
        <f t="shared" si="27"/>
        <v>4.7969999999999997</v>
      </c>
      <c r="O174" s="24">
        <f t="shared" si="28"/>
        <v>0</v>
      </c>
      <c r="P174" s="24">
        <f t="shared" si="29"/>
        <v>0</v>
      </c>
    </row>
    <row r="175" spans="1:16" x14ac:dyDescent="0.25">
      <c r="A175" s="15">
        <v>29026</v>
      </c>
      <c r="B175">
        <v>0</v>
      </c>
      <c r="C175">
        <v>6914</v>
      </c>
      <c r="D175">
        <v>0</v>
      </c>
      <c r="E175">
        <v>4769</v>
      </c>
      <c r="F175">
        <v>0</v>
      </c>
      <c r="G175">
        <f t="shared" si="20"/>
        <v>6336</v>
      </c>
      <c r="H175">
        <f t="shared" si="21"/>
        <v>3561</v>
      </c>
      <c r="I175">
        <f t="shared" si="22"/>
        <v>1979</v>
      </c>
      <c r="J175">
        <f t="shared" si="23"/>
        <v>6</v>
      </c>
      <c r="K175" s="24">
        <f t="shared" si="24"/>
        <v>6.3360000000000003</v>
      </c>
      <c r="L175" s="24">
        <f t="shared" si="25"/>
        <v>3.5609999999999999</v>
      </c>
      <c r="M175" s="24">
        <f t="shared" si="26"/>
        <v>6.9139999999999997</v>
      </c>
      <c r="N175" s="24">
        <f t="shared" si="27"/>
        <v>4.7690000000000001</v>
      </c>
      <c r="O175" s="24">
        <f t="shared" si="28"/>
        <v>0</v>
      </c>
      <c r="P175" s="24">
        <f t="shared" si="29"/>
        <v>0</v>
      </c>
    </row>
    <row r="176" spans="1:16" x14ac:dyDescent="0.25">
      <c r="A176" s="15">
        <v>29027</v>
      </c>
      <c r="B176">
        <v>2245</v>
      </c>
      <c r="C176">
        <v>4579</v>
      </c>
      <c r="D176">
        <v>0</v>
      </c>
      <c r="E176">
        <v>4850</v>
      </c>
      <c r="F176">
        <v>0</v>
      </c>
      <c r="G176">
        <f t="shared" si="20"/>
        <v>6426</v>
      </c>
      <c r="H176">
        <f t="shared" si="21"/>
        <v>3480</v>
      </c>
      <c r="I176">
        <f t="shared" si="22"/>
        <v>1979</v>
      </c>
      <c r="J176">
        <f t="shared" si="23"/>
        <v>6</v>
      </c>
      <c r="K176" s="24">
        <f t="shared" si="24"/>
        <v>6.4260000000000002</v>
      </c>
      <c r="L176" s="24">
        <f t="shared" si="25"/>
        <v>3.48</v>
      </c>
      <c r="M176" s="24">
        <f t="shared" si="26"/>
        <v>6.8239999999999998</v>
      </c>
      <c r="N176" s="24">
        <f t="shared" si="27"/>
        <v>4.8499999999999996</v>
      </c>
      <c r="O176" s="24">
        <f t="shared" si="28"/>
        <v>2.2450000000000001</v>
      </c>
      <c r="P176" s="24">
        <f t="shared" si="29"/>
        <v>0</v>
      </c>
    </row>
    <row r="177" spans="1:16" x14ac:dyDescent="0.25">
      <c r="A177" s="15">
        <v>29028</v>
      </c>
      <c r="B177">
        <v>2245</v>
      </c>
      <c r="C177">
        <v>4550</v>
      </c>
      <c r="D177">
        <v>0</v>
      </c>
      <c r="E177">
        <v>4746</v>
      </c>
      <c r="F177">
        <v>0</v>
      </c>
      <c r="G177">
        <f t="shared" si="20"/>
        <v>6455</v>
      </c>
      <c r="H177">
        <f t="shared" si="21"/>
        <v>3584</v>
      </c>
      <c r="I177">
        <f t="shared" si="22"/>
        <v>1979</v>
      </c>
      <c r="J177">
        <f t="shared" si="23"/>
        <v>6</v>
      </c>
      <c r="K177" s="24">
        <f t="shared" si="24"/>
        <v>6.4550000000000001</v>
      </c>
      <c r="L177" s="24">
        <f t="shared" si="25"/>
        <v>3.5840000000000001</v>
      </c>
      <c r="M177" s="24">
        <f t="shared" si="26"/>
        <v>6.7949999999999999</v>
      </c>
      <c r="N177" s="24">
        <f t="shared" si="27"/>
        <v>4.7460000000000004</v>
      </c>
      <c r="O177" s="24">
        <f t="shared" si="28"/>
        <v>2.2450000000000001</v>
      </c>
      <c r="P177" s="24">
        <f t="shared" si="29"/>
        <v>0</v>
      </c>
    </row>
    <row r="178" spans="1:16" x14ac:dyDescent="0.25">
      <c r="A178" s="15">
        <v>29029</v>
      </c>
      <c r="B178">
        <v>1161</v>
      </c>
      <c r="C178">
        <v>3450</v>
      </c>
      <c r="D178">
        <v>0</v>
      </c>
      <c r="E178">
        <v>5721</v>
      </c>
      <c r="F178">
        <v>0</v>
      </c>
      <c r="G178">
        <f t="shared" si="20"/>
        <v>8639</v>
      </c>
      <c r="H178">
        <f t="shared" si="21"/>
        <v>2609</v>
      </c>
      <c r="I178">
        <f t="shared" si="22"/>
        <v>1979</v>
      </c>
      <c r="J178">
        <f t="shared" si="23"/>
        <v>6</v>
      </c>
      <c r="K178" s="24">
        <f t="shared" si="24"/>
        <v>8.6389999999999993</v>
      </c>
      <c r="L178" s="24">
        <f t="shared" si="25"/>
        <v>2.609</v>
      </c>
      <c r="M178" s="24">
        <f t="shared" si="26"/>
        <v>4.6109999999999998</v>
      </c>
      <c r="N178" s="24">
        <f t="shared" si="27"/>
        <v>5.7210000000000001</v>
      </c>
      <c r="O178" s="24">
        <f t="shared" si="28"/>
        <v>1.161</v>
      </c>
      <c r="P178" s="24">
        <f t="shared" si="29"/>
        <v>0</v>
      </c>
    </row>
    <row r="179" spans="1:16" x14ac:dyDescent="0.25">
      <c r="A179" s="15">
        <v>29030</v>
      </c>
      <c r="B179">
        <v>1161</v>
      </c>
      <c r="C179">
        <v>3455</v>
      </c>
      <c r="D179">
        <v>0</v>
      </c>
      <c r="E179">
        <v>6219</v>
      </c>
      <c r="F179">
        <v>0</v>
      </c>
      <c r="G179">
        <f t="shared" si="20"/>
        <v>8634</v>
      </c>
      <c r="H179">
        <f t="shared" si="21"/>
        <v>2111</v>
      </c>
      <c r="I179">
        <f t="shared" si="22"/>
        <v>1979</v>
      </c>
      <c r="J179">
        <f t="shared" si="23"/>
        <v>6</v>
      </c>
      <c r="K179" s="24">
        <f t="shared" si="24"/>
        <v>8.6340000000000003</v>
      </c>
      <c r="L179" s="24">
        <f t="shared" si="25"/>
        <v>2.1110000000000002</v>
      </c>
      <c r="M179" s="24">
        <f t="shared" si="26"/>
        <v>4.6159999999999997</v>
      </c>
      <c r="N179" s="24">
        <f t="shared" si="27"/>
        <v>6.2190000000000003</v>
      </c>
      <c r="O179" s="24">
        <f t="shared" si="28"/>
        <v>1.161</v>
      </c>
      <c r="P179" s="24">
        <f t="shared" si="29"/>
        <v>0</v>
      </c>
    </row>
    <row r="180" spans="1:16" x14ac:dyDescent="0.25">
      <c r="A180" s="15">
        <v>29031</v>
      </c>
      <c r="B180">
        <v>1161</v>
      </c>
      <c r="C180">
        <v>3450</v>
      </c>
      <c r="D180">
        <v>0</v>
      </c>
      <c r="E180">
        <v>6185</v>
      </c>
      <c r="F180">
        <v>0</v>
      </c>
      <c r="G180">
        <f t="shared" si="20"/>
        <v>8639</v>
      </c>
      <c r="H180">
        <f t="shared" si="21"/>
        <v>2145</v>
      </c>
      <c r="I180">
        <f t="shared" si="22"/>
        <v>1979</v>
      </c>
      <c r="J180">
        <f t="shared" si="23"/>
        <v>6</v>
      </c>
      <c r="K180" s="24">
        <f t="shared" si="24"/>
        <v>8.6389999999999993</v>
      </c>
      <c r="L180" s="24">
        <f t="shared" si="25"/>
        <v>2.145</v>
      </c>
      <c r="M180" s="24">
        <f t="shared" si="26"/>
        <v>4.6109999999999998</v>
      </c>
      <c r="N180" s="24">
        <f t="shared" si="27"/>
        <v>6.1849999999999996</v>
      </c>
      <c r="O180" s="24">
        <f t="shared" si="28"/>
        <v>1.161</v>
      </c>
      <c r="P180" s="24">
        <f t="shared" si="29"/>
        <v>0</v>
      </c>
    </row>
    <row r="181" spans="1:16" x14ac:dyDescent="0.25">
      <c r="A181" s="15">
        <v>29032</v>
      </c>
      <c r="B181">
        <v>1161</v>
      </c>
      <c r="C181">
        <v>3452</v>
      </c>
      <c r="D181">
        <v>0</v>
      </c>
      <c r="E181">
        <v>6189</v>
      </c>
      <c r="F181">
        <v>0</v>
      </c>
      <c r="G181">
        <f t="shared" si="20"/>
        <v>8637</v>
      </c>
      <c r="H181">
        <f t="shared" si="21"/>
        <v>2141</v>
      </c>
      <c r="I181">
        <f t="shared" si="22"/>
        <v>1979</v>
      </c>
      <c r="J181">
        <f t="shared" si="23"/>
        <v>6</v>
      </c>
      <c r="K181" s="24">
        <f t="shared" si="24"/>
        <v>8.6370000000000005</v>
      </c>
      <c r="L181" s="24">
        <f t="shared" si="25"/>
        <v>2.141</v>
      </c>
      <c r="M181" s="24">
        <f t="shared" si="26"/>
        <v>4.6130000000000004</v>
      </c>
      <c r="N181" s="24">
        <f t="shared" si="27"/>
        <v>6.1890000000000001</v>
      </c>
      <c r="O181" s="24">
        <f t="shared" si="28"/>
        <v>1.161</v>
      </c>
      <c r="P181" s="24">
        <f t="shared" si="29"/>
        <v>0</v>
      </c>
    </row>
    <row r="182" spans="1:16" x14ac:dyDescent="0.25">
      <c r="A182" s="15">
        <v>29033</v>
      </c>
      <c r="B182">
        <v>968</v>
      </c>
      <c r="C182">
        <v>2940</v>
      </c>
      <c r="D182">
        <v>0</v>
      </c>
      <c r="E182">
        <v>6195</v>
      </c>
      <c r="F182">
        <v>0</v>
      </c>
      <c r="G182">
        <f t="shared" si="20"/>
        <v>9342</v>
      </c>
      <c r="H182">
        <f t="shared" si="21"/>
        <v>2135</v>
      </c>
      <c r="I182">
        <f t="shared" si="22"/>
        <v>1979</v>
      </c>
      <c r="J182">
        <f t="shared" si="23"/>
        <v>6</v>
      </c>
      <c r="K182" s="24">
        <f t="shared" si="24"/>
        <v>9.3420000000000005</v>
      </c>
      <c r="L182" s="24">
        <f t="shared" si="25"/>
        <v>2.1349999999999998</v>
      </c>
      <c r="M182" s="24">
        <f t="shared" si="26"/>
        <v>3.9079999999999999</v>
      </c>
      <c r="N182" s="24">
        <f t="shared" si="27"/>
        <v>6.1950000000000003</v>
      </c>
      <c r="O182" s="24">
        <f t="shared" si="28"/>
        <v>0.96799999999999997</v>
      </c>
      <c r="P182" s="24">
        <f t="shared" si="29"/>
        <v>0</v>
      </c>
    </row>
    <row r="183" spans="1:16" x14ac:dyDescent="0.25">
      <c r="A183" s="15">
        <v>29034</v>
      </c>
      <c r="B183">
        <v>1161</v>
      </c>
      <c r="C183">
        <v>4246</v>
      </c>
      <c r="D183">
        <v>0</v>
      </c>
      <c r="E183">
        <v>6193</v>
      </c>
      <c r="F183">
        <v>0</v>
      </c>
      <c r="G183">
        <f t="shared" si="20"/>
        <v>7843</v>
      </c>
      <c r="H183">
        <f t="shared" si="21"/>
        <v>2137</v>
      </c>
      <c r="I183">
        <f t="shared" si="22"/>
        <v>1979</v>
      </c>
      <c r="J183">
        <f t="shared" si="23"/>
        <v>6</v>
      </c>
      <c r="K183" s="24">
        <f t="shared" si="24"/>
        <v>7.843</v>
      </c>
      <c r="L183" s="24">
        <f t="shared" si="25"/>
        <v>2.137</v>
      </c>
      <c r="M183" s="24">
        <f t="shared" si="26"/>
        <v>5.407</v>
      </c>
      <c r="N183" s="24">
        <f t="shared" si="27"/>
        <v>6.1929999999999996</v>
      </c>
      <c r="O183" s="24">
        <f t="shared" si="28"/>
        <v>1.161</v>
      </c>
      <c r="P183" s="24">
        <f t="shared" si="29"/>
        <v>0</v>
      </c>
    </row>
    <row r="184" spans="1:16" x14ac:dyDescent="0.25">
      <c r="A184" s="15">
        <v>29035</v>
      </c>
      <c r="B184">
        <v>1161</v>
      </c>
      <c r="C184">
        <v>4300</v>
      </c>
      <c r="D184">
        <v>0</v>
      </c>
      <c r="E184">
        <v>6204</v>
      </c>
      <c r="F184">
        <v>0</v>
      </c>
      <c r="G184">
        <f t="shared" si="20"/>
        <v>7789</v>
      </c>
      <c r="H184">
        <f t="shared" si="21"/>
        <v>2126</v>
      </c>
      <c r="I184">
        <f t="shared" si="22"/>
        <v>1979</v>
      </c>
      <c r="J184">
        <f t="shared" si="23"/>
        <v>6</v>
      </c>
      <c r="K184" s="24">
        <f t="shared" si="24"/>
        <v>7.7889999999999997</v>
      </c>
      <c r="L184" s="24">
        <f t="shared" si="25"/>
        <v>2.1259999999999999</v>
      </c>
      <c r="M184" s="24">
        <f t="shared" si="26"/>
        <v>5.4610000000000003</v>
      </c>
      <c r="N184" s="24">
        <f t="shared" si="27"/>
        <v>6.2039999999999997</v>
      </c>
      <c r="O184" s="24">
        <f t="shared" si="28"/>
        <v>1.161</v>
      </c>
      <c r="P184" s="24">
        <f t="shared" si="29"/>
        <v>0</v>
      </c>
    </row>
    <row r="185" spans="1:16" x14ac:dyDescent="0.25">
      <c r="A185" s="15">
        <v>29036</v>
      </c>
      <c r="B185">
        <v>1005</v>
      </c>
      <c r="C185">
        <v>3662</v>
      </c>
      <c r="D185">
        <v>0</v>
      </c>
      <c r="E185">
        <v>6188</v>
      </c>
      <c r="F185">
        <v>0</v>
      </c>
      <c r="G185">
        <f t="shared" si="20"/>
        <v>8583</v>
      </c>
      <c r="H185">
        <f t="shared" si="21"/>
        <v>2142</v>
      </c>
      <c r="I185">
        <f t="shared" si="22"/>
        <v>1979</v>
      </c>
      <c r="J185">
        <f t="shared" si="23"/>
        <v>6</v>
      </c>
      <c r="K185" s="24">
        <f t="shared" si="24"/>
        <v>8.5830000000000002</v>
      </c>
      <c r="L185" s="24">
        <f t="shared" si="25"/>
        <v>2.1419999999999999</v>
      </c>
      <c r="M185" s="24">
        <f t="shared" si="26"/>
        <v>4.6669999999999998</v>
      </c>
      <c r="N185" s="24">
        <f t="shared" si="27"/>
        <v>6.1879999999999997</v>
      </c>
      <c r="O185" s="24">
        <f t="shared" si="28"/>
        <v>1.0049999999999999</v>
      </c>
      <c r="P185" s="24">
        <f t="shared" si="29"/>
        <v>0</v>
      </c>
    </row>
    <row r="186" spans="1:16" x14ac:dyDescent="0.25">
      <c r="A186" s="15">
        <v>29037</v>
      </c>
      <c r="B186">
        <v>2880</v>
      </c>
      <c r="C186">
        <v>4699</v>
      </c>
      <c r="D186">
        <v>0</v>
      </c>
      <c r="E186">
        <v>7894</v>
      </c>
      <c r="F186">
        <v>0</v>
      </c>
      <c r="G186">
        <f t="shared" si="20"/>
        <v>6662</v>
      </c>
      <c r="H186">
        <f t="shared" si="21"/>
        <v>436</v>
      </c>
      <c r="I186">
        <f t="shared" si="22"/>
        <v>1979</v>
      </c>
      <c r="J186">
        <f t="shared" si="23"/>
        <v>7</v>
      </c>
      <c r="K186" s="24">
        <f t="shared" si="24"/>
        <v>6.6619999999999999</v>
      </c>
      <c r="L186" s="24">
        <f t="shared" si="25"/>
        <v>0.436</v>
      </c>
      <c r="M186" s="24">
        <f t="shared" si="26"/>
        <v>7.5789999999999997</v>
      </c>
      <c r="N186" s="24">
        <f t="shared" si="27"/>
        <v>7.8940000000000001</v>
      </c>
      <c r="O186" s="24">
        <f t="shared" si="28"/>
        <v>2.88</v>
      </c>
      <c r="P186" s="24">
        <f t="shared" si="29"/>
        <v>0</v>
      </c>
    </row>
    <row r="187" spans="1:16" x14ac:dyDescent="0.25">
      <c r="A187" s="15">
        <v>29038</v>
      </c>
      <c r="B187">
        <v>4081</v>
      </c>
      <c r="C187">
        <v>4565</v>
      </c>
      <c r="D187">
        <v>0</v>
      </c>
      <c r="E187">
        <v>7899</v>
      </c>
      <c r="F187">
        <v>0</v>
      </c>
      <c r="G187">
        <f t="shared" si="20"/>
        <v>5595</v>
      </c>
      <c r="H187">
        <f t="shared" si="21"/>
        <v>431</v>
      </c>
      <c r="I187">
        <f t="shared" si="22"/>
        <v>1979</v>
      </c>
      <c r="J187">
        <f t="shared" si="23"/>
        <v>7</v>
      </c>
      <c r="K187" s="24">
        <f t="shared" si="24"/>
        <v>5.5949999999999998</v>
      </c>
      <c r="L187" s="24">
        <f t="shared" si="25"/>
        <v>0.43099999999999999</v>
      </c>
      <c r="M187" s="24">
        <f t="shared" si="26"/>
        <v>8.6460000000000008</v>
      </c>
      <c r="N187" s="24">
        <f t="shared" si="27"/>
        <v>7.899</v>
      </c>
      <c r="O187" s="24">
        <f t="shared" si="28"/>
        <v>4.0810000000000004</v>
      </c>
      <c r="P187" s="24">
        <f t="shared" si="29"/>
        <v>0</v>
      </c>
    </row>
    <row r="188" spans="1:16" x14ac:dyDescent="0.25">
      <c r="A188" s="15">
        <v>29039</v>
      </c>
      <c r="B188">
        <v>3352</v>
      </c>
      <c r="C188">
        <v>5807</v>
      </c>
      <c r="D188">
        <v>0</v>
      </c>
      <c r="E188">
        <v>8246</v>
      </c>
      <c r="F188">
        <v>0</v>
      </c>
      <c r="G188">
        <f t="shared" si="20"/>
        <v>5082</v>
      </c>
      <c r="H188">
        <f t="shared" si="21"/>
        <v>84</v>
      </c>
      <c r="I188">
        <f t="shared" si="22"/>
        <v>1979</v>
      </c>
      <c r="J188">
        <f t="shared" si="23"/>
        <v>7</v>
      </c>
      <c r="K188" s="24">
        <f t="shared" si="24"/>
        <v>5.0819999999999999</v>
      </c>
      <c r="L188" s="24">
        <f t="shared" si="25"/>
        <v>8.4000000000000005E-2</v>
      </c>
      <c r="M188" s="24">
        <f t="shared" si="26"/>
        <v>9.1590000000000007</v>
      </c>
      <c r="N188" s="24">
        <f t="shared" si="27"/>
        <v>8.2460000000000004</v>
      </c>
      <c r="O188" s="24">
        <f t="shared" si="28"/>
        <v>3.3519999999999999</v>
      </c>
      <c r="P188" s="24">
        <f t="shared" si="29"/>
        <v>0</v>
      </c>
    </row>
    <row r="189" spans="1:16" x14ac:dyDescent="0.25">
      <c r="A189" s="15">
        <v>29040</v>
      </c>
      <c r="B189">
        <v>7195</v>
      </c>
      <c r="C189">
        <v>4458</v>
      </c>
      <c r="D189">
        <v>0</v>
      </c>
      <c r="E189">
        <v>9194</v>
      </c>
      <c r="F189">
        <v>0</v>
      </c>
      <c r="G189">
        <f t="shared" si="20"/>
        <v>2588</v>
      </c>
      <c r="H189">
        <f t="shared" si="21"/>
        <v>0</v>
      </c>
      <c r="I189">
        <f t="shared" si="22"/>
        <v>1979</v>
      </c>
      <c r="J189">
        <f t="shared" si="23"/>
        <v>7</v>
      </c>
      <c r="K189" s="24">
        <f t="shared" si="24"/>
        <v>2.5880000000000001</v>
      </c>
      <c r="L189" s="24">
        <f t="shared" si="25"/>
        <v>0</v>
      </c>
      <c r="M189" s="24">
        <f t="shared" si="26"/>
        <v>11.653</v>
      </c>
      <c r="N189" s="24">
        <f t="shared" si="27"/>
        <v>9.1940000000000008</v>
      </c>
      <c r="O189" s="24">
        <f t="shared" si="28"/>
        <v>7.1950000000000003</v>
      </c>
      <c r="P189" s="24">
        <f t="shared" si="29"/>
        <v>0</v>
      </c>
    </row>
    <row r="190" spans="1:16" x14ac:dyDescent="0.25">
      <c r="A190" s="15">
        <v>29041</v>
      </c>
      <c r="B190">
        <v>1403</v>
      </c>
      <c r="C190">
        <v>8029</v>
      </c>
      <c r="D190">
        <v>0</v>
      </c>
      <c r="E190">
        <v>9137</v>
      </c>
      <c r="F190">
        <v>0</v>
      </c>
      <c r="G190">
        <f t="shared" si="20"/>
        <v>4809</v>
      </c>
      <c r="H190">
        <f t="shared" si="21"/>
        <v>0</v>
      </c>
      <c r="I190">
        <f t="shared" si="22"/>
        <v>1979</v>
      </c>
      <c r="J190">
        <f t="shared" si="23"/>
        <v>7</v>
      </c>
      <c r="K190" s="24">
        <f t="shared" si="24"/>
        <v>4.8090000000000002</v>
      </c>
      <c r="L190" s="24">
        <f t="shared" si="25"/>
        <v>0</v>
      </c>
      <c r="M190" s="24">
        <f t="shared" si="26"/>
        <v>9.4320000000000004</v>
      </c>
      <c r="N190" s="24">
        <f t="shared" si="27"/>
        <v>9.1370000000000005</v>
      </c>
      <c r="O190" s="24">
        <f t="shared" si="28"/>
        <v>1.403</v>
      </c>
      <c r="P190" s="24">
        <f t="shared" si="29"/>
        <v>0</v>
      </c>
    </row>
    <row r="191" spans="1:16" x14ac:dyDescent="0.25">
      <c r="A191" s="15">
        <v>29042</v>
      </c>
      <c r="B191">
        <v>2888</v>
      </c>
      <c r="C191">
        <v>6917</v>
      </c>
      <c r="D191">
        <v>0</v>
      </c>
      <c r="E191">
        <v>9208</v>
      </c>
      <c r="F191">
        <v>0</v>
      </c>
      <c r="G191">
        <f t="shared" si="20"/>
        <v>4436</v>
      </c>
      <c r="H191">
        <f t="shared" si="21"/>
        <v>0</v>
      </c>
      <c r="I191">
        <f t="shared" si="22"/>
        <v>1979</v>
      </c>
      <c r="J191">
        <f t="shared" si="23"/>
        <v>7</v>
      </c>
      <c r="K191" s="24">
        <f t="shared" si="24"/>
        <v>4.4359999999999999</v>
      </c>
      <c r="L191" s="24">
        <f t="shared" si="25"/>
        <v>0</v>
      </c>
      <c r="M191" s="24">
        <f t="shared" si="26"/>
        <v>9.8049999999999997</v>
      </c>
      <c r="N191" s="24">
        <f t="shared" si="27"/>
        <v>9.2080000000000002</v>
      </c>
      <c r="O191" s="24">
        <f t="shared" si="28"/>
        <v>2.8879999999999999</v>
      </c>
      <c r="P191" s="24">
        <f t="shared" si="29"/>
        <v>0</v>
      </c>
    </row>
    <row r="192" spans="1:16" x14ac:dyDescent="0.25">
      <c r="A192" s="15">
        <v>29043</v>
      </c>
      <c r="B192">
        <v>2888</v>
      </c>
      <c r="C192">
        <v>5763</v>
      </c>
      <c r="D192">
        <v>0</v>
      </c>
      <c r="E192">
        <v>9225</v>
      </c>
      <c r="F192">
        <v>0</v>
      </c>
      <c r="G192">
        <f t="shared" si="20"/>
        <v>5590</v>
      </c>
      <c r="H192">
        <f t="shared" si="21"/>
        <v>0</v>
      </c>
      <c r="I192">
        <f t="shared" si="22"/>
        <v>1979</v>
      </c>
      <c r="J192">
        <f t="shared" si="23"/>
        <v>7</v>
      </c>
      <c r="K192" s="24">
        <f t="shared" si="24"/>
        <v>5.59</v>
      </c>
      <c r="L192" s="24">
        <f t="shared" si="25"/>
        <v>0</v>
      </c>
      <c r="M192" s="24">
        <f t="shared" si="26"/>
        <v>8.6509999999999998</v>
      </c>
      <c r="N192" s="24">
        <f t="shared" si="27"/>
        <v>9.2249999999999996</v>
      </c>
      <c r="O192" s="24">
        <f t="shared" si="28"/>
        <v>2.8879999999999999</v>
      </c>
      <c r="P192" s="24">
        <f t="shared" si="29"/>
        <v>0</v>
      </c>
    </row>
    <row r="193" spans="1:16" x14ac:dyDescent="0.25">
      <c r="A193" s="15">
        <v>29044</v>
      </c>
      <c r="B193">
        <v>0</v>
      </c>
      <c r="C193">
        <v>11169</v>
      </c>
      <c r="D193">
        <v>0</v>
      </c>
      <c r="E193">
        <v>9248</v>
      </c>
      <c r="F193">
        <v>0</v>
      </c>
      <c r="G193">
        <f t="shared" si="20"/>
        <v>3072</v>
      </c>
      <c r="H193">
        <f t="shared" si="21"/>
        <v>0</v>
      </c>
      <c r="I193">
        <f t="shared" si="22"/>
        <v>1979</v>
      </c>
      <c r="J193">
        <f t="shared" si="23"/>
        <v>7</v>
      </c>
      <c r="K193" s="24">
        <f t="shared" si="24"/>
        <v>3.0720000000000001</v>
      </c>
      <c r="L193" s="24">
        <f t="shared" si="25"/>
        <v>0</v>
      </c>
      <c r="M193" s="24">
        <f t="shared" si="26"/>
        <v>11.169</v>
      </c>
      <c r="N193" s="24">
        <f t="shared" si="27"/>
        <v>9.2479999999999993</v>
      </c>
      <c r="O193" s="24">
        <f t="shared" si="28"/>
        <v>0</v>
      </c>
      <c r="P193" s="24">
        <f t="shared" si="29"/>
        <v>0</v>
      </c>
    </row>
    <row r="194" spans="1:16" x14ac:dyDescent="0.25">
      <c r="A194" s="15">
        <v>29045</v>
      </c>
      <c r="B194">
        <v>2985</v>
      </c>
      <c r="C194">
        <v>6774</v>
      </c>
      <c r="D194">
        <v>0</v>
      </c>
      <c r="E194">
        <v>9216</v>
      </c>
      <c r="F194">
        <v>0</v>
      </c>
      <c r="G194">
        <f t="shared" si="20"/>
        <v>4482</v>
      </c>
      <c r="H194">
        <f t="shared" si="21"/>
        <v>0</v>
      </c>
      <c r="I194">
        <f t="shared" si="22"/>
        <v>1979</v>
      </c>
      <c r="J194">
        <f t="shared" si="23"/>
        <v>7</v>
      </c>
      <c r="K194" s="24">
        <f t="shared" si="24"/>
        <v>4.4820000000000002</v>
      </c>
      <c r="L194" s="24">
        <f t="shared" si="25"/>
        <v>0</v>
      </c>
      <c r="M194" s="24">
        <f t="shared" si="26"/>
        <v>9.7590000000000003</v>
      </c>
      <c r="N194" s="24">
        <f t="shared" si="27"/>
        <v>9.2159999999999993</v>
      </c>
      <c r="O194" s="24">
        <f t="shared" si="28"/>
        <v>2.9849999999999999</v>
      </c>
      <c r="P194" s="24">
        <f t="shared" si="29"/>
        <v>0</v>
      </c>
    </row>
    <row r="195" spans="1:16" x14ac:dyDescent="0.25">
      <c r="A195" s="15">
        <v>29046</v>
      </c>
      <c r="B195">
        <v>3731</v>
      </c>
      <c r="C195">
        <v>6033</v>
      </c>
      <c r="D195">
        <v>0</v>
      </c>
      <c r="E195">
        <v>9182</v>
      </c>
      <c r="F195">
        <v>0</v>
      </c>
      <c r="G195">
        <f t="shared" si="20"/>
        <v>4477</v>
      </c>
      <c r="H195">
        <f t="shared" si="21"/>
        <v>0</v>
      </c>
      <c r="I195">
        <f t="shared" si="22"/>
        <v>1979</v>
      </c>
      <c r="J195">
        <f t="shared" si="23"/>
        <v>7</v>
      </c>
      <c r="K195" s="24">
        <f t="shared" si="24"/>
        <v>4.4770000000000003</v>
      </c>
      <c r="L195" s="24">
        <f t="shared" si="25"/>
        <v>0</v>
      </c>
      <c r="M195" s="24">
        <f t="shared" si="26"/>
        <v>9.7639999999999993</v>
      </c>
      <c r="N195" s="24">
        <f t="shared" si="27"/>
        <v>9.1820000000000004</v>
      </c>
      <c r="O195" s="24">
        <f t="shared" si="28"/>
        <v>3.7309999999999999</v>
      </c>
      <c r="P195" s="24">
        <f t="shared" si="29"/>
        <v>0</v>
      </c>
    </row>
    <row r="196" spans="1:16" x14ac:dyDescent="0.25">
      <c r="A196" s="15">
        <v>29047</v>
      </c>
      <c r="B196">
        <v>3730</v>
      </c>
      <c r="C196">
        <v>6042</v>
      </c>
      <c r="D196">
        <v>0</v>
      </c>
      <c r="E196">
        <v>9250</v>
      </c>
      <c r="F196">
        <v>0</v>
      </c>
      <c r="G196">
        <f t="shared" si="20"/>
        <v>4469</v>
      </c>
      <c r="H196">
        <f t="shared" si="21"/>
        <v>0</v>
      </c>
      <c r="I196">
        <f t="shared" si="22"/>
        <v>1979</v>
      </c>
      <c r="J196">
        <f t="shared" si="23"/>
        <v>7</v>
      </c>
      <c r="K196" s="24">
        <f t="shared" si="24"/>
        <v>4.4690000000000003</v>
      </c>
      <c r="L196" s="24">
        <f t="shared" si="25"/>
        <v>0</v>
      </c>
      <c r="M196" s="24">
        <f t="shared" si="26"/>
        <v>9.7720000000000002</v>
      </c>
      <c r="N196" s="24">
        <f t="shared" si="27"/>
        <v>9.25</v>
      </c>
      <c r="O196" s="24">
        <f t="shared" si="28"/>
        <v>3.73</v>
      </c>
      <c r="P196" s="24">
        <f t="shared" si="29"/>
        <v>0</v>
      </c>
    </row>
    <row r="197" spans="1:16" x14ac:dyDescent="0.25">
      <c r="A197" s="15">
        <v>29048</v>
      </c>
      <c r="B197">
        <v>3708</v>
      </c>
      <c r="C197">
        <v>6005</v>
      </c>
      <c r="D197">
        <v>0</v>
      </c>
      <c r="E197">
        <v>9195</v>
      </c>
      <c r="F197">
        <v>0</v>
      </c>
      <c r="G197">
        <f t="shared" si="20"/>
        <v>4528</v>
      </c>
      <c r="H197">
        <f t="shared" si="21"/>
        <v>0</v>
      </c>
      <c r="I197">
        <f t="shared" si="22"/>
        <v>1979</v>
      </c>
      <c r="J197">
        <f t="shared" si="23"/>
        <v>7</v>
      </c>
      <c r="K197" s="24">
        <f t="shared" si="24"/>
        <v>4.5279999999999996</v>
      </c>
      <c r="L197" s="24">
        <f t="shared" si="25"/>
        <v>0</v>
      </c>
      <c r="M197" s="24">
        <f t="shared" si="26"/>
        <v>9.7129999999999992</v>
      </c>
      <c r="N197" s="24">
        <f t="shared" si="27"/>
        <v>9.1950000000000003</v>
      </c>
      <c r="O197" s="24">
        <f t="shared" si="28"/>
        <v>3.7080000000000002</v>
      </c>
      <c r="P197" s="24">
        <f t="shared" si="29"/>
        <v>0</v>
      </c>
    </row>
    <row r="198" spans="1:16" x14ac:dyDescent="0.25">
      <c r="A198" s="15">
        <v>29049</v>
      </c>
      <c r="B198">
        <v>3730</v>
      </c>
      <c r="C198">
        <v>4485</v>
      </c>
      <c r="D198">
        <v>0</v>
      </c>
      <c r="E198">
        <v>9140</v>
      </c>
      <c r="F198">
        <v>0</v>
      </c>
      <c r="G198">
        <f t="shared" ref="G198:G261" si="30">MAX(IF(AND(MONTH(A198)&gt;6,MONTH(A198)&lt;10),14241,13250)-B198-C198-F198,0)</f>
        <v>6026</v>
      </c>
      <c r="H198">
        <f t="shared" ref="H198:H261" si="31">MAX(8330-E198-D198,0)</f>
        <v>0</v>
      </c>
      <c r="I198">
        <f t="shared" ref="I198:I261" si="32">YEAR(A198)</f>
        <v>1979</v>
      </c>
      <c r="J198">
        <f t="shared" ref="J198:J261" si="33">MONTH(A198)</f>
        <v>7</v>
      </c>
      <c r="K198" s="24">
        <f t="shared" ref="K198:K261" si="34">G198/1000</f>
        <v>6.0259999999999998</v>
      </c>
      <c r="L198" s="24">
        <f t="shared" ref="L198:L261" si="35">H198/1000</f>
        <v>0</v>
      </c>
      <c r="M198" s="24">
        <f t="shared" ref="M198:M261" si="36">(B198+C198+F198)/1000</f>
        <v>8.2149999999999999</v>
      </c>
      <c r="N198" s="24">
        <f t="shared" ref="N198:N261" si="37">(D198+E198)/1000</f>
        <v>9.14</v>
      </c>
      <c r="O198" s="24">
        <f t="shared" ref="O198:O261" si="38">B198/1000</f>
        <v>3.73</v>
      </c>
      <c r="P198" s="24">
        <f t="shared" ref="P198:P261" si="39">F198/1000</f>
        <v>0</v>
      </c>
    </row>
    <row r="199" spans="1:16" x14ac:dyDescent="0.25">
      <c r="A199" s="15">
        <v>29050</v>
      </c>
      <c r="B199">
        <v>1677</v>
      </c>
      <c r="C199">
        <v>5820</v>
      </c>
      <c r="D199">
        <v>0</v>
      </c>
      <c r="E199">
        <v>8952</v>
      </c>
      <c r="F199">
        <v>0</v>
      </c>
      <c r="G199">
        <f t="shared" si="30"/>
        <v>6744</v>
      </c>
      <c r="H199">
        <f t="shared" si="31"/>
        <v>0</v>
      </c>
      <c r="I199">
        <f t="shared" si="32"/>
        <v>1979</v>
      </c>
      <c r="J199">
        <f t="shared" si="33"/>
        <v>7</v>
      </c>
      <c r="K199" s="24">
        <f t="shared" si="34"/>
        <v>6.7439999999999998</v>
      </c>
      <c r="L199" s="24">
        <f t="shared" si="35"/>
        <v>0</v>
      </c>
      <c r="M199" s="24">
        <f t="shared" si="36"/>
        <v>7.4969999999999999</v>
      </c>
      <c r="N199" s="24">
        <f t="shared" si="37"/>
        <v>8.952</v>
      </c>
      <c r="O199" s="24">
        <f t="shared" si="38"/>
        <v>1.677</v>
      </c>
      <c r="P199" s="24">
        <f t="shared" si="39"/>
        <v>0</v>
      </c>
    </row>
    <row r="200" spans="1:16" x14ac:dyDescent="0.25">
      <c r="A200" s="15">
        <v>29051</v>
      </c>
      <c r="B200">
        <v>2214</v>
      </c>
      <c r="C200">
        <v>9034</v>
      </c>
      <c r="D200">
        <v>0</v>
      </c>
      <c r="E200">
        <v>9060</v>
      </c>
      <c r="F200">
        <v>0</v>
      </c>
      <c r="G200">
        <f t="shared" si="30"/>
        <v>2993</v>
      </c>
      <c r="H200">
        <f t="shared" si="31"/>
        <v>0</v>
      </c>
      <c r="I200">
        <f t="shared" si="32"/>
        <v>1979</v>
      </c>
      <c r="J200">
        <f t="shared" si="33"/>
        <v>7</v>
      </c>
      <c r="K200" s="24">
        <f t="shared" si="34"/>
        <v>2.9929999999999999</v>
      </c>
      <c r="L200" s="24">
        <f t="shared" si="35"/>
        <v>0</v>
      </c>
      <c r="M200" s="24">
        <f t="shared" si="36"/>
        <v>11.247999999999999</v>
      </c>
      <c r="N200" s="24">
        <f t="shared" si="37"/>
        <v>9.06</v>
      </c>
      <c r="O200" s="24">
        <f t="shared" si="38"/>
        <v>2.214</v>
      </c>
      <c r="P200" s="24">
        <f t="shared" si="39"/>
        <v>0</v>
      </c>
    </row>
    <row r="201" spans="1:16" x14ac:dyDescent="0.25">
      <c r="A201" s="15">
        <v>29052</v>
      </c>
      <c r="B201">
        <v>3730</v>
      </c>
      <c r="C201">
        <v>3776</v>
      </c>
      <c r="D201">
        <v>0</v>
      </c>
      <c r="E201">
        <v>9158</v>
      </c>
      <c r="F201">
        <v>0</v>
      </c>
      <c r="G201">
        <f t="shared" si="30"/>
        <v>6735</v>
      </c>
      <c r="H201">
        <f t="shared" si="31"/>
        <v>0</v>
      </c>
      <c r="I201">
        <f t="shared" si="32"/>
        <v>1979</v>
      </c>
      <c r="J201">
        <f t="shared" si="33"/>
        <v>7</v>
      </c>
      <c r="K201" s="24">
        <f t="shared" si="34"/>
        <v>6.7350000000000003</v>
      </c>
      <c r="L201" s="24">
        <f t="shared" si="35"/>
        <v>0</v>
      </c>
      <c r="M201" s="24">
        <f t="shared" si="36"/>
        <v>7.5060000000000002</v>
      </c>
      <c r="N201" s="24">
        <f t="shared" si="37"/>
        <v>9.1579999999999995</v>
      </c>
      <c r="O201" s="24">
        <f t="shared" si="38"/>
        <v>3.73</v>
      </c>
      <c r="P201" s="24">
        <f t="shared" si="39"/>
        <v>0</v>
      </c>
    </row>
    <row r="202" spans="1:16" x14ac:dyDescent="0.25">
      <c r="A202" s="15">
        <v>29053</v>
      </c>
      <c r="B202">
        <v>2980</v>
      </c>
      <c r="C202">
        <v>3993</v>
      </c>
      <c r="D202">
        <v>0</v>
      </c>
      <c r="E202">
        <v>9146</v>
      </c>
      <c r="F202">
        <v>0</v>
      </c>
      <c r="G202">
        <f t="shared" si="30"/>
        <v>7268</v>
      </c>
      <c r="H202">
        <f t="shared" si="31"/>
        <v>0</v>
      </c>
      <c r="I202">
        <f t="shared" si="32"/>
        <v>1979</v>
      </c>
      <c r="J202">
        <f t="shared" si="33"/>
        <v>7</v>
      </c>
      <c r="K202" s="24">
        <f t="shared" si="34"/>
        <v>7.2679999999999998</v>
      </c>
      <c r="L202" s="24">
        <f t="shared" si="35"/>
        <v>0</v>
      </c>
      <c r="M202" s="24">
        <f t="shared" si="36"/>
        <v>6.9729999999999999</v>
      </c>
      <c r="N202" s="24">
        <f t="shared" si="37"/>
        <v>9.1460000000000008</v>
      </c>
      <c r="O202" s="24">
        <f t="shared" si="38"/>
        <v>2.98</v>
      </c>
      <c r="P202" s="24">
        <f t="shared" si="39"/>
        <v>0</v>
      </c>
    </row>
    <row r="203" spans="1:16" x14ac:dyDescent="0.25">
      <c r="A203" s="15">
        <v>29054</v>
      </c>
      <c r="B203">
        <v>2980</v>
      </c>
      <c r="C203">
        <v>4032</v>
      </c>
      <c r="D203">
        <v>0</v>
      </c>
      <c r="E203">
        <v>9152</v>
      </c>
      <c r="F203">
        <v>0</v>
      </c>
      <c r="G203">
        <f t="shared" si="30"/>
        <v>7229</v>
      </c>
      <c r="H203">
        <f t="shared" si="31"/>
        <v>0</v>
      </c>
      <c r="I203">
        <f t="shared" si="32"/>
        <v>1979</v>
      </c>
      <c r="J203">
        <f t="shared" si="33"/>
        <v>7</v>
      </c>
      <c r="K203" s="24">
        <f t="shared" si="34"/>
        <v>7.2290000000000001</v>
      </c>
      <c r="L203" s="24">
        <f t="shared" si="35"/>
        <v>0</v>
      </c>
      <c r="M203" s="24">
        <f t="shared" si="36"/>
        <v>7.0119999999999996</v>
      </c>
      <c r="N203" s="24">
        <f t="shared" si="37"/>
        <v>9.1519999999999992</v>
      </c>
      <c r="O203" s="24">
        <f t="shared" si="38"/>
        <v>2.98</v>
      </c>
      <c r="P203" s="24">
        <f t="shared" si="39"/>
        <v>0</v>
      </c>
    </row>
    <row r="204" spans="1:16" x14ac:dyDescent="0.25">
      <c r="A204" s="15">
        <v>29055</v>
      </c>
      <c r="B204">
        <v>2981</v>
      </c>
      <c r="C204">
        <v>3999</v>
      </c>
      <c r="D204">
        <v>0</v>
      </c>
      <c r="E204">
        <v>9147</v>
      </c>
      <c r="F204">
        <v>0</v>
      </c>
      <c r="G204">
        <f t="shared" si="30"/>
        <v>7261</v>
      </c>
      <c r="H204">
        <f t="shared" si="31"/>
        <v>0</v>
      </c>
      <c r="I204">
        <f t="shared" si="32"/>
        <v>1979</v>
      </c>
      <c r="J204">
        <f t="shared" si="33"/>
        <v>7</v>
      </c>
      <c r="K204" s="24">
        <f t="shared" si="34"/>
        <v>7.2610000000000001</v>
      </c>
      <c r="L204" s="24">
        <f t="shared" si="35"/>
        <v>0</v>
      </c>
      <c r="M204" s="24">
        <f t="shared" si="36"/>
        <v>6.98</v>
      </c>
      <c r="N204" s="24">
        <f t="shared" si="37"/>
        <v>9.1470000000000002</v>
      </c>
      <c r="O204" s="24">
        <f t="shared" si="38"/>
        <v>2.9809999999999999</v>
      </c>
      <c r="P204" s="24">
        <f t="shared" si="39"/>
        <v>0</v>
      </c>
    </row>
    <row r="205" spans="1:16" x14ac:dyDescent="0.25">
      <c r="A205" s="15">
        <v>29056</v>
      </c>
      <c r="B205">
        <v>2790</v>
      </c>
      <c r="C205">
        <v>4062</v>
      </c>
      <c r="D205">
        <v>0</v>
      </c>
      <c r="E205">
        <v>9059</v>
      </c>
      <c r="F205">
        <v>0</v>
      </c>
      <c r="G205">
        <f t="shared" si="30"/>
        <v>7389</v>
      </c>
      <c r="H205">
        <f t="shared" si="31"/>
        <v>0</v>
      </c>
      <c r="I205">
        <f t="shared" si="32"/>
        <v>1979</v>
      </c>
      <c r="J205">
        <f t="shared" si="33"/>
        <v>7</v>
      </c>
      <c r="K205" s="24">
        <f t="shared" si="34"/>
        <v>7.3890000000000002</v>
      </c>
      <c r="L205" s="24">
        <f t="shared" si="35"/>
        <v>0</v>
      </c>
      <c r="M205" s="24">
        <f t="shared" si="36"/>
        <v>6.8520000000000003</v>
      </c>
      <c r="N205" s="24">
        <f t="shared" si="37"/>
        <v>9.0589999999999993</v>
      </c>
      <c r="O205" s="24">
        <f t="shared" si="38"/>
        <v>2.79</v>
      </c>
      <c r="P205" s="24">
        <f t="shared" si="39"/>
        <v>0</v>
      </c>
    </row>
    <row r="206" spans="1:16" x14ac:dyDescent="0.25">
      <c r="A206" s="15">
        <v>29057</v>
      </c>
      <c r="B206">
        <v>697</v>
      </c>
      <c r="C206">
        <v>4832</v>
      </c>
      <c r="D206">
        <v>0</v>
      </c>
      <c r="E206">
        <v>9146</v>
      </c>
      <c r="F206">
        <v>0</v>
      </c>
      <c r="G206">
        <f t="shared" si="30"/>
        <v>8712</v>
      </c>
      <c r="H206">
        <f t="shared" si="31"/>
        <v>0</v>
      </c>
      <c r="I206">
        <f t="shared" si="32"/>
        <v>1979</v>
      </c>
      <c r="J206">
        <f t="shared" si="33"/>
        <v>7</v>
      </c>
      <c r="K206" s="24">
        <f t="shared" si="34"/>
        <v>8.7119999999999997</v>
      </c>
      <c r="L206" s="24">
        <f t="shared" si="35"/>
        <v>0</v>
      </c>
      <c r="M206" s="24">
        <f t="shared" si="36"/>
        <v>5.5289999999999999</v>
      </c>
      <c r="N206" s="24">
        <f t="shared" si="37"/>
        <v>9.1460000000000008</v>
      </c>
      <c r="O206" s="24">
        <f t="shared" si="38"/>
        <v>0.69699999999999995</v>
      </c>
      <c r="P206" s="24">
        <f t="shared" si="39"/>
        <v>0</v>
      </c>
    </row>
    <row r="207" spans="1:16" x14ac:dyDescent="0.25">
      <c r="A207" s="15">
        <v>29058</v>
      </c>
      <c r="B207">
        <v>0</v>
      </c>
      <c r="C207">
        <v>5333</v>
      </c>
      <c r="D207">
        <v>0</v>
      </c>
      <c r="E207">
        <v>9094</v>
      </c>
      <c r="F207">
        <v>0</v>
      </c>
      <c r="G207">
        <f t="shared" si="30"/>
        <v>8908</v>
      </c>
      <c r="H207">
        <f t="shared" si="31"/>
        <v>0</v>
      </c>
      <c r="I207">
        <f t="shared" si="32"/>
        <v>1979</v>
      </c>
      <c r="J207">
        <f t="shared" si="33"/>
        <v>7</v>
      </c>
      <c r="K207" s="24">
        <f t="shared" si="34"/>
        <v>8.9079999999999995</v>
      </c>
      <c r="L207" s="24">
        <f t="shared" si="35"/>
        <v>0</v>
      </c>
      <c r="M207" s="24">
        <f t="shared" si="36"/>
        <v>5.3330000000000002</v>
      </c>
      <c r="N207" s="24">
        <f t="shared" si="37"/>
        <v>9.0939999999999994</v>
      </c>
      <c r="O207" s="24">
        <f t="shared" si="38"/>
        <v>0</v>
      </c>
      <c r="P207" s="24">
        <f t="shared" si="39"/>
        <v>0</v>
      </c>
    </row>
    <row r="208" spans="1:16" x14ac:dyDescent="0.25">
      <c r="A208" s="15">
        <v>29059</v>
      </c>
      <c r="B208">
        <v>2249</v>
      </c>
      <c r="C208">
        <v>6286</v>
      </c>
      <c r="D208">
        <v>0</v>
      </c>
      <c r="E208">
        <v>9078</v>
      </c>
      <c r="F208">
        <v>0</v>
      </c>
      <c r="G208">
        <f t="shared" si="30"/>
        <v>5706</v>
      </c>
      <c r="H208">
        <f t="shared" si="31"/>
        <v>0</v>
      </c>
      <c r="I208">
        <f t="shared" si="32"/>
        <v>1979</v>
      </c>
      <c r="J208">
        <f t="shared" si="33"/>
        <v>7</v>
      </c>
      <c r="K208" s="24">
        <f t="shared" si="34"/>
        <v>5.7060000000000004</v>
      </c>
      <c r="L208" s="24">
        <f t="shared" si="35"/>
        <v>0</v>
      </c>
      <c r="M208" s="24">
        <f t="shared" si="36"/>
        <v>8.5350000000000001</v>
      </c>
      <c r="N208" s="24">
        <f t="shared" si="37"/>
        <v>9.0779999999999994</v>
      </c>
      <c r="O208" s="24">
        <f t="shared" si="38"/>
        <v>2.2490000000000001</v>
      </c>
      <c r="P208" s="24">
        <f t="shared" si="39"/>
        <v>0</v>
      </c>
    </row>
    <row r="209" spans="1:16" x14ac:dyDescent="0.25">
      <c r="A209" s="15">
        <v>29060</v>
      </c>
      <c r="B209">
        <v>2985</v>
      </c>
      <c r="C209">
        <v>7536</v>
      </c>
      <c r="D209">
        <v>0</v>
      </c>
      <c r="E209">
        <v>9054</v>
      </c>
      <c r="F209">
        <v>0</v>
      </c>
      <c r="G209">
        <f t="shared" si="30"/>
        <v>3720</v>
      </c>
      <c r="H209">
        <f t="shared" si="31"/>
        <v>0</v>
      </c>
      <c r="I209">
        <f t="shared" si="32"/>
        <v>1979</v>
      </c>
      <c r="J209">
        <f t="shared" si="33"/>
        <v>7</v>
      </c>
      <c r="K209" s="24">
        <f t="shared" si="34"/>
        <v>3.72</v>
      </c>
      <c r="L209" s="24">
        <f t="shared" si="35"/>
        <v>0</v>
      </c>
      <c r="M209" s="24">
        <f t="shared" si="36"/>
        <v>10.521000000000001</v>
      </c>
      <c r="N209" s="24">
        <f t="shared" si="37"/>
        <v>9.0540000000000003</v>
      </c>
      <c r="O209" s="24">
        <f t="shared" si="38"/>
        <v>2.9849999999999999</v>
      </c>
      <c r="P209" s="24">
        <f t="shared" si="39"/>
        <v>0</v>
      </c>
    </row>
    <row r="210" spans="1:16" x14ac:dyDescent="0.25">
      <c r="A210" s="15">
        <v>29061</v>
      </c>
      <c r="B210">
        <v>2985</v>
      </c>
      <c r="C210">
        <v>7517</v>
      </c>
      <c r="D210">
        <v>0</v>
      </c>
      <c r="E210">
        <v>9088</v>
      </c>
      <c r="F210">
        <v>0</v>
      </c>
      <c r="G210">
        <f t="shared" si="30"/>
        <v>3739</v>
      </c>
      <c r="H210">
        <f t="shared" si="31"/>
        <v>0</v>
      </c>
      <c r="I210">
        <f t="shared" si="32"/>
        <v>1979</v>
      </c>
      <c r="J210">
        <f t="shared" si="33"/>
        <v>7</v>
      </c>
      <c r="K210" s="24">
        <f t="shared" si="34"/>
        <v>3.7389999999999999</v>
      </c>
      <c r="L210" s="24">
        <f t="shared" si="35"/>
        <v>0</v>
      </c>
      <c r="M210" s="24">
        <f t="shared" si="36"/>
        <v>10.502000000000001</v>
      </c>
      <c r="N210" s="24">
        <f t="shared" si="37"/>
        <v>9.0879999999999992</v>
      </c>
      <c r="O210" s="24">
        <f t="shared" si="38"/>
        <v>2.9849999999999999</v>
      </c>
      <c r="P210" s="24">
        <f t="shared" si="39"/>
        <v>0</v>
      </c>
    </row>
    <row r="211" spans="1:16" x14ac:dyDescent="0.25">
      <c r="A211" s="15">
        <v>29062</v>
      </c>
      <c r="B211">
        <v>4103</v>
      </c>
      <c r="C211">
        <v>6430</v>
      </c>
      <c r="D211">
        <v>0</v>
      </c>
      <c r="E211">
        <v>9112</v>
      </c>
      <c r="F211">
        <v>0</v>
      </c>
      <c r="G211">
        <f t="shared" si="30"/>
        <v>3708</v>
      </c>
      <c r="H211">
        <f t="shared" si="31"/>
        <v>0</v>
      </c>
      <c r="I211">
        <f t="shared" si="32"/>
        <v>1979</v>
      </c>
      <c r="J211">
        <f t="shared" si="33"/>
        <v>7</v>
      </c>
      <c r="K211" s="24">
        <f t="shared" si="34"/>
        <v>3.7080000000000002</v>
      </c>
      <c r="L211" s="24">
        <f t="shared" si="35"/>
        <v>0</v>
      </c>
      <c r="M211" s="24">
        <f t="shared" si="36"/>
        <v>10.532999999999999</v>
      </c>
      <c r="N211" s="24">
        <f t="shared" si="37"/>
        <v>9.1120000000000001</v>
      </c>
      <c r="O211" s="24">
        <f t="shared" si="38"/>
        <v>4.1029999999999998</v>
      </c>
      <c r="P211" s="24">
        <f t="shared" si="39"/>
        <v>0</v>
      </c>
    </row>
    <row r="212" spans="1:16" x14ac:dyDescent="0.25">
      <c r="A212" s="15">
        <v>29063</v>
      </c>
      <c r="B212">
        <v>4103</v>
      </c>
      <c r="C212">
        <v>6452</v>
      </c>
      <c r="D212">
        <v>0</v>
      </c>
      <c r="E212">
        <v>9094</v>
      </c>
      <c r="F212">
        <v>0</v>
      </c>
      <c r="G212">
        <f t="shared" si="30"/>
        <v>3686</v>
      </c>
      <c r="H212">
        <f t="shared" si="31"/>
        <v>0</v>
      </c>
      <c r="I212">
        <f t="shared" si="32"/>
        <v>1979</v>
      </c>
      <c r="J212">
        <f t="shared" si="33"/>
        <v>7</v>
      </c>
      <c r="K212" s="24">
        <f t="shared" si="34"/>
        <v>3.6859999999999999</v>
      </c>
      <c r="L212" s="24">
        <f t="shared" si="35"/>
        <v>0</v>
      </c>
      <c r="M212" s="24">
        <f t="shared" si="36"/>
        <v>10.555</v>
      </c>
      <c r="N212" s="24">
        <f t="shared" si="37"/>
        <v>9.0939999999999994</v>
      </c>
      <c r="O212" s="24">
        <f t="shared" si="38"/>
        <v>4.1029999999999998</v>
      </c>
      <c r="P212" s="24">
        <f t="shared" si="39"/>
        <v>0</v>
      </c>
    </row>
    <row r="213" spans="1:16" x14ac:dyDescent="0.25">
      <c r="A213" s="15">
        <v>29064</v>
      </c>
      <c r="B213">
        <v>2462</v>
      </c>
      <c r="C213">
        <v>7833</v>
      </c>
      <c r="D213">
        <v>0</v>
      </c>
      <c r="E213">
        <v>9063</v>
      </c>
      <c r="F213">
        <v>0</v>
      </c>
      <c r="G213">
        <f t="shared" si="30"/>
        <v>3946</v>
      </c>
      <c r="H213">
        <f t="shared" si="31"/>
        <v>0</v>
      </c>
      <c r="I213">
        <f t="shared" si="32"/>
        <v>1979</v>
      </c>
      <c r="J213">
        <f t="shared" si="33"/>
        <v>7</v>
      </c>
      <c r="K213" s="24">
        <f t="shared" si="34"/>
        <v>3.9460000000000002</v>
      </c>
      <c r="L213" s="24">
        <f t="shared" si="35"/>
        <v>0</v>
      </c>
      <c r="M213" s="24">
        <f t="shared" si="36"/>
        <v>10.295</v>
      </c>
      <c r="N213" s="24">
        <f t="shared" si="37"/>
        <v>9.0630000000000006</v>
      </c>
      <c r="O213" s="24">
        <f t="shared" si="38"/>
        <v>2.4620000000000002</v>
      </c>
      <c r="P213" s="24">
        <f t="shared" si="39"/>
        <v>0</v>
      </c>
    </row>
    <row r="214" spans="1:16" x14ac:dyDescent="0.25">
      <c r="A214" s="15">
        <v>29065</v>
      </c>
      <c r="B214">
        <v>5582</v>
      </c>
      <c r="C214">
        <v>6352</v>
      </c>
      <c r="D214">
        <v>0</v>
      </c>
      <c r="E214">
        <v>9070</v>
      </c>
      <c r="F214">
        <v>0</v>
      </c>
      <c r="G214">
        <f t="shared" si="30"/>
        <v>2307</v>
      </c>
      <c r="H214">
        <f t="shared" si="31"/>
        <v>0</v>
      </c>
      <c r="I214">
        <f t="shared" si="32"/>
        <v>1979</v>
      </c>
      <c r="J214">
        <f t="shared" si="33"/>
        <v>7</v>
      </c>
      <c r="K214" s="24">
        <f t="shared" si="34"/>
        <v>2.3069999999999999</v>
      </c>
      <c r="L214" s="24">
        <f t="shared" si="35"/>
        <v>0</v>
      </c>
      <c r="M214" s="24">
        <f t="shared" si="36"/>
        <v>11.933999999999999</v>
      </c>
      <c r="N214" s="24">
        <f t="shared" si="37"/>
        <v>9.07</v>
      </c>
      <c r="O214" s="24">
        <f t="shared" si="38"/>
        <v>5.5819999999999999</v>
      </c>
      <c r="P214" s="24">
        <f t="shared" si="39"/>
        <v>0</v>
      </c>
    </row>
    <row r="215" spans="1:16" x14ac:dyDescent="0.25">
      <c r="A215" s="15">
        <v>29066</v>
      </c>
      <c r="B215">
        <v>4118</v>
      </c>
      <c r="C215">
        <v>6407</v>
      </c>
      <c r="D215">
        <v>0</v>
      </c>
      <c r="E215">
        <v>9095</v>
      </c>
      <c r="F215">
        <v>0</v>
      </c>
      <c r="G215">
        <f t="shared" si="30"/>
        <v>3716</v>
      </c>
      <c r="H215">
        <f t="shared" si="31"/>
        <v>0</v>
      </c>
      <c r="I215">
        <f t="shared" si="32"/>
        <v>1979</v>
      </c>
      <c r="J215">
        <f t="shared" si="33"/>
        <v>7</v>
      </c>
      <c r="K215" s="24">
        <f t="shared" si="34"/>
        <v>3.7160000000000002</v>
      </c>
      <c r="L215" s="24">
        <f t="shared" si="35"/>
        <v>0</v>
      </c>
      <c r="M215" s="24">
        <f t="shared" si="36"/>
        <v>10.525</v>
      </c>
      <c r="N215" s="24">
        <f t="shared" si="37"/>
        <v>9.0950000000000006</v>
      </c>
      <c r="O215" s="24">
        <f t="shared" si="38"/>
        <v>4.1180000000000003</v>
      </c>
      <c r="P215" s="24">
        <f t="shared" si="39"/>
        <v>0</v>
      </c>
    </row>
    <row r="216" spans="1:16" x14ac:dyDescent="0.25">
      <c r="A216" s="15">
        <v>29067</v>
      </c>
      <c r="B216">
        <v>4399</v>
      </c>
      <c r="C216">
        <v>6400</v>
      </c>
      <c r="D216">
        <v>0</v>
      </c>
      <c r="E216">
        <v>9098</v>
      </c>
      <c r="F216">
        <v>0</v>
      </c>
      <c r="G216">
        <f t="shared" si="30"/>
        <v>3442</v>
      </c>
      <c r="H216">
        <f t="shared" si="31"/>
        <v>0</v>
      </c>
      <c r="I216">
        <f t="shared" si="32"/>
        <v>1979</v>
      </c>
      <c r="J216">
        <f t="shared" si="33"/>
        <v>7</v>
      </c>
      <c r="K216" s="24">
        <f t="shared" si="34"/>
        <v>3.4420000000000002</v>
      </c>
      <c r="L216" s="24">
        <f t="shared" si="35"/>
        <v>0</v>
      </c>
      <c r="M216" s="24">
        <f t="shared" si="36"/>
        <v>10.798999999999999</v>
      </c>
      <c r="N216" s="24">
        <f t="shared" si="37"/>
        <v>9.0980000000000008</v>
      </c>
      <c r="O216" s="24">
        <f t="shared" si="38"/>
        <v>4.399</v>
      </c>
      <c r="P216" s="24">
        <f t="shared" si="39"/>
        <v>0</v>
      </c>
    </row>
    <row r="217" spans="1:16" x14ac:dyDescent="0.25">
      <c r="A217" s="15">
        <v>29068</v>
      </c>
      <c r="B217">
        <v>4959</v>
      </c>
      <c r="C217">
        <v>6973</v>
      </c>
      <c r="D217">
        <v>0</v>
      </c>
      <c r="E217">
        <v>9006</v>
      </c>
      <c r="F217">
        <v>0</v>
      </c>
      <c r="G217">
        <f t="shared" si="30"/>
        <v>2309</v>
      </c>
      <c r="H217">
        <f t="shared" si="31"/>
        <v>0</v>
      </c>
      <c r="I217">
        <f t="shared" si="32"/>
        <v>1979</v>
      </c>
      <c r="J217">
        <f t="shared" si="33"/>
        <v>8</v>
      </c>
      <c r="K217" s="24">
        <f t="shared" si="34"/>
        <v>2.3090000000000002</v>
      </c>
      <c r="L217" s="24">
        <f t="shared" si="35"/>
        <v>0</v>
      </c>
      <c r="M217" s="24">
        <f t="shared" si="36"/>
        <v>11.932</v>
      </c>
      <c r="N217" s="24">
        <f t="shared" si="37"/>
        <v>9.0060000000000002</v>
      </c>
      <c r="O217" s="24">
        <f t="shared" si="38"/>
        <v>4.9589999999999996</v>
      </c>
      <c r="P217" s="24">
        <f t="shared" si="39"/>
        <v>0</v>
      </c>
    </row>
    <row r="218" spans="1:16" x14ac:dyDescent="0.25">
      <c r="A218" s="15">
        <v>29069</v>
      </c>
      <c r="B218">
        <v>5335</v>
      </c>
      <c r="C218">
        <v>7166</v>
      </c>
      <c r="D218">
        <v>0</v>
      </c>
      <c r="E218">
        <v>9086</v>
      </c>
      <c r="F218">
        <v>0</v>
      </c>
      <c r="G218">
        <f t="shared" si="30"/>
        <v>1740</v>
      </c>
      <c r="H218">
        <f t="shared" si="31"/>
        <v>0</v>
      </c>
      <c r="I218">
        <f t="shared" si="32"/>
        <v>1979</v>
      </c>
      <c r="J218">
        <f t="shared" si="33"/>
        <v>8</v>
      </c>
      <c r="K218" s="24">
        <f t="shared" si="34"/>
        <v>1.74</v>
      </c>
      <c r="L218" s="24">
        <f t="shared" si="35"/>
        <v>0</v>
      </c>
      <c r="M218" s="24">
        <f t="shared" si="36"/>
        <v>12.500999999999999</v>
      </c>
      <c r="N218" s="24">
        <f t="shared" si="37"/>
        <v>9.0860000000000003</v>
      </c>
      <c r="O218" s="24">
        <f t="shared" si="38"/>
        <v>5.335</v>
      </c>
      <c r="P218" s="24">
        <f t="shared" si="39"/>
        <v>0</v>
      </c>
    </row>
    <row r="219" spans="1:16" x14ac:dyDescent="0.25">
      <c r="A219" s="15">
        <v>29070</v>
      </c>
      <c r="B219">
        <v>5191</v>
      </c>
      <c r="C219">
        <v>7392</v>
      </c>
      <c r="D219">
        <v>0</v>
      </c>
      <c r="E219">
        <v>9212</v>
      </c>
      <c r="F219">
        <v>0</v>
      </c>
      <c r="G219">
        <f t="shared" si="30"/>
        <v>1658</v>
      </c>
      <c r="H219">
        <f t="shared" si="31"/>
        <v>0</v>
      </c>
      <c r="I219">
        <f t="shared" si="32"/>
        <v>1979</v>
      </c>
      <c r="J219">
        <f t="shared" si="33"/>
        <v>8</v>
      </c>
      <c r="K219" s="24">
        <f t="shared" si="34"/>
        <v>1.6579999999999999</v>
      </c>
      <c r="L219" s="24">
        <f t="shared" si="35"/>
        <v>0</v>
      </c>
      <c r="M219" s="24">
        <f t="shared" si="36"/>
        <v>12.583</v>
      </c>
      <c r="N219" s="24">
        <f t="shared" si="37"/>
        <v>9.2119999999999997</v>
      </c>
      <c r="O219" s="24">
        <f t="shared" si="38"/>
        <v>5.1909999999999998</v>
      </c>
      <c r="P219" s="24">
        <f t="shared" si="39"/>
        <v>0</v>
      </c>
    </row>
    <row r="220" spans="1:16" x14ac:dyDescent="0.25">
      <c r="A220" s="15">
        <v>29071</v>
      </c>
      <c r="B220">
        <v>1216</v>
      </c>
      <c r="C220">
        <v>7949</v>
      </c>
      <c r="D220">
        <v>0</v>
      </c>
      <c r="E220">
        <v>9129</v>
      </c>
      <c r="F220">
        <v>0</v>
      </c>
      <c r="G220">
        <f t="shared" si="30"/>
        <v>5076</v>
      </c>
      <c r="H220">
        <f t="shared" si="31"/>
        <v>0</v>
      </c>
      <c r="I220">
        <f t="shared" si="32"/>
        <v>1979</v>
      </c>
      <c r="J220">
        <f t="shared" si="33"/>
        <v>8</v>
      </c>
      <c r="K220" s="24">
        <f t="shared" si="34"/>
        <v>5.0759999999999996</v>
      </c>
      <c r="L220" s="24">
        <f t="shared" si="35"/>
        <v>0</v>
      </c>
      <c r="M220" s="24">
        <f t="shared" si="36"/>
        <v>9.1649999999999991</v>
      </c>
      <c r="N220" s="24">
        <f t="shared" si="37"/>
        <v>9.1289999999999996</v>
      </c>
      <c r="O220" s="24">
        <f t="shared" si="38"/>
        <v>1.216</v>
      </c>
      <c r="P220" s="24">
        <f t="shared" si="39"/>
        <v>0</v>
      </c>
    </row>
    <row r="221" spans="1:16" x14ac:dyDescent="0.25">
      <c r="A221" s="15">
        <v>29072</v>
      </c>
      <c r="B221">
        <v>2245</v>
      </c>
      <c r="C221">
        <v>6012</v>
      </c>
      <c r="D221">
        <v>0</v>
      </c>
      <c r="E221">
        <v>9152</v>
      </c>
      <c r="F221">
        <v>0</v>
      </c>
      <c r="G221">
        <f t="shared" si="30"/>
        <v>5984</v>
      </c>
      <c r="H221">
        <f t="shared" si="31"/>
        <v>0</v>
      </c>
      <c r="I221">
        <f t="shared" si="32"/>
        <v>1979</v>
      </c>
      <c r="J221">
        <f t="shared" si="33"/>
        <v>8</v>
      </c>
      <c r="K221" s="24">
        <f t="shared" si="34"/>
        <v>5.984</v>
      </c>
      <c r="L221" s="24">
        <f t="shared" si="35"/>
        <v>0</v>
      </c>
      <c r="M221" s="24">
        <f t="shared" si="36"/>
        <v>8.2569999999999997</v>
      </c>
      <c r="N221" s="24">
        <f t="shared" si="37"/>
        <v>9.1519999999999992</v>
      </c>
      <c r="O221" s="24">
        <f t="shared" si="38"/>
        <v>2.2450000000000001</v>
      </c>
      <c r="P221" s="24">
        <f t="shared" si="39"/>
        <v>0</v>
      </c>
    </row>
    <row r="222" spans="1:16" x14ac:dyDescent="0.25">
      <c r="A222" s="15">
        <v>29073</v>
      </c>
      <c r="B222">
        <v>2714</v>
      </c>
      <c r="C222">
        <v>5429</v>
      </c>
      <c r="D222">
        <v>0</v>
      </c>
      <c r="E222">
        <v>9127</v>
      </c>
      <c r="F222">
        <v>0</v>
      </c>
      <c r="G222">
        <f t="shared" si="30"/>
        <v>6098</v>
      </c>
      <c r="H222">
        <f t="shared" si="31"/>
        <v>0</v>
      </c>
      <c r="I222">
        <f t="shared" si="32"/>
        <v>1979</v>
      </c>
      <c r="J222">
        <f t="shared" si="33"/>
        <v>8</v>
      </c>
      <c r="K222" s="24">
        <f t="shared" si="34"/>
        <v>6.0979999999999999</v>
      </c>
      <c r="L222" s="24">
        <f t="shared" si="35"/>
        <v>0</v>
      </c>
      <c r="M222" s="24">
        <f t="shared" si="36"/>
        <v>8.1430000000000007</v>
      </c>
      <c r="N222" s="24">
        <f t="shared" si="37"/>
        <v>9.1270000000000007</v>
      </c>
      <c r="O222" s="24">
        <f t="shared" si="38"/>
        <v>2.714</v>
      </c>
      <c r="P222" s="24">
        <f t="shared" si="39"/>
        <v>0</v>
      </c>
    </row>
    <row r="223" spans="1:16" x14ac:dyDescent="0.25">
      <c r="A223" s="15">
        <v>29074</v>
      </c>
      <c r="B223">
        <v>3653</v>
      </c>
      <c r="C223">
        <v>5669</v>
      </c>
      <c r="D223">
        <v>0</v>
      </c>
      <c r="E223">
        <v>9146</v>
      </c>
      <c r="F223">
        <v>0</v>
      </c>
      <c r="G223">
        <f t="shared" si="30"/>
        <v>4919</v>
      </c>
      <c r="H223">
        <f t="shared" si="31"/>
        <v>0</v>
      </c>
      <c r="I223">
        <f t="shared" si="32"/>
        <v>1979</v>
      </c>
      <c r="J223">
        <f t="shared" si="33"/>
        <v>8</v>
      </c>
      <c r="K223" s="24">
        <f t="shared" si="34"/>
        <v>4.9189999999999996</v>
      </c>
      <c r="L223" s="24">
        <f t="shared" si="35"/>
        <v>0</v>
      </c>
      <c r="M223" s="24">
        <f t="shared" si="36"/>
        <v>9.3219999999999992</v>
      </c>
      <c r="N223" s="24">
        <f t="shared" si="37"/>
        <v>9.1460000000000008</v>
      </c>
      <c r="O223" s="24">
        <f t="shared" si="38"/>
        <v>3.653</v>
      </c>
      <c r="P223" s="24">
        <f t="shared" si="39"/>
        <v>0</v>
      </c>
    </row>
    <row r="224" spans="1:16" x14ac:dyDescent="0.25">
      <c r="A224" s="15">
        <v>29075</v>
      </c>
      <c r="B224">
        <v>4592</v>
      </c>
      <c r="C224">
        <v>6185</v>
      </c>
      <c r="D224">
        <v>0</v>
      </c>
      <c r="E224">
        <v>9152</v>
      </c>
      <c r="F224">
        <v>0</v>
      </c>
      <c r="G224">
        <f t="shared" si="30"/>
        <v>3464</v>
      </c>
      <c r="H224">
        <f t="shared" si="31"/>
        <v>0</v>
      </c>
      <c r="I224">
        <f t="shared" si="32"/>
        <v>1979</v>
      </c>
      <c r="J224">
        <f t="shared" si="33"/>
        <v>8</v>
      </c>
      <c r="K224" s="24">
        <f t="shared" si="34"/>
        <v>3.464</v>
      </c>
      <c r="L224" s="24">
        <f t="shared" si="35"/>
        <v>0</v>
      </c>
      <c r="M224" s="24">
        <f t="shared" si="36"/>
        <v>10.776999999999999</v>
      </c>
      <c r="N224" s="24">
        <f t="shared" si="37"/>
        <v>9.1519999999999992</v>
      </c>
      <c r="O224" s="24">
        <f t="shared" si="38"/>
        <v>4.5919999999999996</v>
      </c>
      <c r="P224" s="24">
        <f t="shared" si="39"/>
        <v>0</v>
      </c>
    </row>
    <row r="225" spans="1:16" x14ac:dyDescent="0.25">
      <c r="A225" s="15">
        <v>29076</v>
      </c>
      <c r="B225">
        <v>4592</v>
      </c>
      <c r="C225">
        <v>6150</v>
      </c>
      <c r="D225">
        <v>0</v>
      </c>
      <c r="E225">
        <v>9045</v>
      </c>
      <c r="F225">
        <v>0</v>
      </c>
      <c r="G225">
        <f t="shared" si="30"/>
        <v>3499</v>
      </c>
      <c r="H225">
        <f t="shared" si="31"/>
        <v>0</v>
      </c>
      <c r="I225">
        <f t="shared" si="32"/>
        <v>1979</v>
      </c>
      <c r="J225">
        <f t="shared" si="33"/>
        <v>8</v>
      </c>
      <c r="K225" s="24">
        <f t="shared" si="34"/>
        <v>3.4990000000000001</v>
      </c>
      <c r="L225" s="24">
        <f t="shared" si="35"/>
        <v>0</v>
      </c>
      <c r="M225" s="24">
        <f t="shared" si="36"/>
        <v>10.742000000000001</v>
      </c>
      <c r="N225" s="24">
        <f t="shared" si="37"/>
        <v>9.0449999999999999</v>
      </c>
      <c r="O225" s="24">
        <f t="shared" si="38"/>
        <v>4.5919999999999996</v>
      </c>
      <c r="P225" s="24">
        <f t="shared" si="39"/>
        <v>0</v>
      </c>
    </row>
    <row r="226" spans="1:16" x14ac:dyDescent="0.25">
      <c r="A226" s="15">
        <v>29077</v>
      </c>
      <c r="B226">
        <v>4592</v>
      </c>
      <c r="C226">
        <v>6173</v>
      </c>
      <c r="D226">
        <v>0</v>
      </c>
      <c r="E226">
        <v>9118</v>
      </c>
      <c r="F226">
        <v>0</v>
      </c>
      <c r="G226">
        <f t="shared" si="30"/>
        <v>3476</v>
      </c>
      <c r="H226">
        <f t="shared" si="31"/>
        <v>0</v>
      </c>
      <c r="I226">
        <f t="shared" si="32"/>
        <v>1979</v>
      </c>
      <c r="J226">
        <f t="shared" si="33"/>
        <v>8</v>
      </c>
      <c r="K226" s="24">
        <f t="shared" si="34"/>
        <v>3.476</v>
      </c>
      <c r="L226" s="24">
        <f t="shared" si="35"/>
        <v>0</v>
      </c>
      <c r="M226" s="24">
        <f t="shared" si="36"/>
        <v>10.765000000000001</v>
      </c>
      <c r="N226" s="24">
        <f t="shared" si="37"/>
        <v>9.1180000000000003</v>
      </c>
      <c r="O226" s="24">
        <f t="shared" si="38"/>
        <v>4.5919999999999996</v>
      </c>
      <c r="P226" s="24">
        <f t="shared" si="39"/>
        <v>0</v>
      </c>
    </row>
    <row r="227" spans="1:16" x14ac:dyDescent="0.25">
      <c r="A227" s="15">
        <v>29078</v>
      </c>
      <c r="B227">
        <v>2245</v>
      </c>
      <c r="C227">
        <v>7932</v>
      </c>
      <c r="D227">
        <v>0</v>
      </c>
      <c r="E227">
        <v>9104</v>
      </c>
      <c r="F227">
        <v>0</v>
      </c>
      <c r="G227">
        <f t="shared" si="30"/>
        <v>4064</v>
      </c>
      <c r="H227">
        <f t="shared" si="31"/>
        <v>0</v>
      </c>
      <c r="I227">
        <f t="shared" si="32"/>
        <v>1979</v>
      </c>
      <c r="J227">
        <f t="shared" si="33"/>
        <v>8</v>
      </c>
      <c r="K227" s="24">
        <f t="shared" si="34"/>
        <v>4.0640000000000001</v>
      </c>
      <c r="L227" s="24">
        <f t="shared" si="35"/>
        <v>0</v>
      </c>
      <c r="M227" s="24">
        <f t="shared" si="36"/>
        <v>10.177</v>
      </c>
      <c r="N227" s="24">
        <f t="shared" si="37"/>
        <v>9.1039999999999992</v>
      </c>
      <c r="O227" s="24">
        <f t="shared" si="38"/>
        <v>2.2450000000000001</v>
      </c>
      <c r="P227" s="24">
        <f t="shared" si="39"/>
        <v>0</v>
      </c>
    </row>
    <row r="228" spans="1:16" x14ac:dyDescent="0.25">
      <c r="A228" s="15">
        <v>29079</v>
      </c>
      <c r="B228">
        <v>2245</v>
      </c>
      <c r="C228">
        <v>8259</v>
      </c>
      <c r="D228">
        <v>0</v>
      </c>
      <c r="E228">
        <v>9089</v>
      </c>
      <c r="F228">
        <v>0</v>
      </c>
      <c r="G228">
        <f t="shared" si="30"/>
        <v>3737</v>
      </c>
      <c r="H228">
        <f t="shared" si="31"/>
        <v>0</v>
      </c>
      <c r="I228">
        <f t="shared" si="32"/>
        <v>1979</v>
      </c>
      <c r="J228">
        <f t="shared" si="33"/>
        <v>8</v>
      </c>
      <c r="K228" s="24">
        <f t="shared" si="34"/>
        <v>3.7370000000000001</v>
      </c>
      <c r="L228" s="24">
        <f t="shared" si="35"/>
        <v>0</v>
      </c>
      <c r="M228" s="24">
        <f t="shared" si="36"/>
        <v>10.504</v>
      </c>
      <c r="N228" s="24">
        <f t="shared" si="37"/>
        <v>9.0890000000000004</v>
      </c>
      <c r="O228" s="24">
        <f t="shared" si="38"/>
        <v>2.2450000000000001</v>
      </c>
      <c r="P228" s="24">
        <f t="shared" si="39"/>
        <v>0</v>
      </c>
    </row>
    <row r="229" spans="1:16" x14ac:dyDescent="0.25">
      <c r="A229" s="15">
        <v>29080</v>
      </c>
      <c r="B229">
        <v>4592</v>
      </c>
      <c r="C229">
        <v>5296</v>
      </c>
      <c r="D229">
        <v>0</v>
      </c>
      <c r="E229">
        <v>9000</v>
      </c>
      <c r="F229">
        <v>0</v>
      </c>
      <c r="G229">
        <f t="shared" si="30"/>
        <v>4353</v>
      </c>
      <c r="H229">
        <f t="shared" si="31"/>
        <v>0</v>
      </c>
      <c r="I229">
        <f t="shared" si="32"/>
        <v>1979</v>
      </c>
      <c r="J229">
        <f t="shared" si="33"/>
        <v>8</v>
      </c>
      <c r="K229" s="24">
        <f t="shared" si="34"/>
        <v>4.3529999999999998</v>
      </c>
      <c r="L229" s="24">
        <f t="shared" si="35"/>
        <v>0</v>
      </c>
      <c r="M229" s="24">
        <f t="shared" si="36"/>
        <v>9.8879999999999999</v>
      </c>
      <c r="N229" s="24">
        <f t="shared" si="37"/>
        <v>9</v>
      </c>
      <c r="O229" s="24">
        <f t="shared" si="38"/>
        <v>4.5919999999999996</v>
      </c>
      <c r="P229" s="24">
        <f t="shared" si="39"/>
        <v>0</v>
      </c>
    </row>
    <row r="230" spans="1:16" x14ac:dyDescent="0.25">
      <c r="A230" s="15">
        <v>29081</v>
      </c>
      <c r="B230">
        <v>3653</v>
      </c>
      <c r="C230">
        <v>6648</v>
      </c>
      <c r="D230">
        <v>0</v>
      </c>
      <c r="E230">
        <v>9165</v>
      </c>
      <c r="F230">
        <v>0</v>
      </c>
      <c r="G230">
        <f t="shared" si="30"/>
        <v>3940</v>
      </c>
      <c r="H230">
        <f t="shared" si="31"/>
        <v>0</v>
      </c>
      <c r="I230">
        <f t="shared" si="32"/>
        <v>1979</v>
      </c>
      <c r="J230">
        <f t="shared" si="33"/>
        <v>8</v>
      </c>
      <c r="K230" s="24">
        <f t="shared" si="34"/>
        <v>3.94</v>
      </c>
      <c r="L230" s="24">
        <f t="shared" si="35"/>
        <v>0</v>
      </c>
      <c r="M230" s="24">
        <f t="shared" si="36"/>
        <v>10.301</v>
      </c>
      <c r="N230" s="24">
        <f t="shared" si="37"/>
        <v>9.1649999999999991</v>
      </c>
      <c r="O230" s="24">
        <f t="shared" si="38"/>
        <v>3.653</v>
      </c>
      <c r="P230" s="24">
        <f t="shared" si="39"/>
        <v>0</v>
      </c>
    </row>
    <row r="231" spans="1:16" x14ac:dyDescent="0.25">
      <c r="A231" s="15">
        <v>29082</v>
      </c>
      <c r="B231">
        <v>5056</v>
      </c>
      <c r="C231">
        <v>6613</v>
      </c>
      <c r="D231">
        <v>0</v>
      </c>
      <c r="E231">
        <v>9024</v>
      </c>
      <c r="F231">
        <v>0</v>
      </c>
      <c r="G231">
        <f t="shared" si="30"/>
        <v>2572</v>
      </c>
      <c r="H231">
        <f t="shared" si="31"/>
        <v>0</v>
      </c>
      <c r="I231">
        <f t="shared" si="32"/>
        <v>1979</v>
      </c>
      <c r="J231">
        <f t="shared" si="33"/>
        <v>8</v>
      </c>
      <c r="K231" s="24">
        <f t="shared" si="34"/>
        <v>2.5720000000000001</v>
      </c>
      <c r="L231" s="24">
        <f t="shared" si="35"/>
        <v>0</v>
      </c>
      <c r="M231" s="24">
        <f t="shared" si="36"/>
        <v>11.669</v>
      </c>
      <c r="N231" s="24">
        <f t="shared" si="37"/>
        <v>9.0239999999999991</v>
      </c>
      <c r="O231" s="24">
        <f t="shared" si="38"/>
        <v>5.056</v>
      </c>
      <c r="P231" s="24">
        <f t="shared" si="39"/>
        <v>0</v>
      </c>
    </row>
    <row r="232" spans="1:16" x14ac:dyDescent="0.25">
      <c r="A232" s="15">
        <v>29083</v>
      </c>
      <c r="B232">
        <v>1871</v>
      </c>
      <c r="C232">
        <v>8210</v>
      </c>
      <c r="D232">
        <v>0</v>
      </c>
      <c r="E232">
        <v>9171</v>
      </c>
      <c r="F232">
        <v>0</v>
      </c>
      <c r="G232">
        <f t="shared" si="30"/>
        <v>4160</v>
      </c>
      <c r="H232">
        <f t="shared" si="31"/>
        <v>0</v>
      </c>
      <c r="I232">
        <f t="shared" si="32"/>
        <v>1979</v>
      </c>
      <c r="J232">
        <f t="shared" si="33"/>
        <v>8</v>
      </c>
      <c r="K232" s="24">
        <f t="shared" si="34"/>
        <v>4.16</v>
      </c>
      <c r="L232" s="24">
        <f t="shared" si="35"/>
        <v>0</v>
      </c>
      <c r="M232" s="24">
        <f t="shared" si="36"/>
        <v>10.081</v>
      </c>
      <c r="N232" s="24">
        <f t="shared" si="37"/>
        <v>9.1709999999999994</v>
      </c>
      <c r="O232" s="24">
        <f t="shared" si="38"/>
        <v>1.871</v>
      </c>
      <c r="P232" s="24">
        <f t="shared" si="39"/>
        <v>0</v>
      </c>
    </row>
    <row r="233" spans="1:16" x14ac:dyDescent="0.25">
      <c r="A233" s="15">
        <v>29084</v>
      </c>
      <c r="B233">
        <v>2245</v>
      </c>
      <c r="C233">
        <v>10332</v>
      </c>
      <c r="D233">
        <v>0</v>
      </c>
      <c r="E233">
        <v>9144</v>
      </c>
      <c r="F233">
        <v>0</v>
      </c>
      <c r="G233">
        <f t="shared" si="30"/>
        <v>1664</v>
      </c>
      <c r="H233">
        <f t="shared" si="31"/>
        <v>0</v>
      </c>
      <c r="I233">
        <f t="shared" si="32"/>
        <v>1979</v>
      </c>
      <c r="J233">
        <f t="shared" si="33"/>
        <v>8</v>
      </c>
      <c r="K233" s="24">
        <f t="shared" si="34"/>
        <v>1.6639999999999999</v>
      </c>
      <c r="L233" s="24">
        <f t="shared" si="35"/>
        <v>0</v>
      </c>
      <c r="M233" s="24">
        <f t="shared" si="36"/>
        <v>12.577</v>
      </c>
      <c r="N233" s="24">
        <f t="shared" si="37"/>
        <v>9.1440000000000001</v>
      </c>
      <c r="O233" s="24">
        <f t="shared" si="38"/>
        <v>2.2450000000000001</v>
      </c>
      <c r="P233" s="24">
        <f t="shared" si="39"/>
        <v>0</v>
      </c>
    </row>
    <row r="234" spans="1:16" x14ac:dyDescent="0.25">
      <c r="A234" s="15">
        <v>29085</v>
      </c>
      <c r="B234">
        <v>2245</v>
      </c>
      <c r="C234">
        <v>8674</v>
      </c>
      <c r="D234">
        <v>0</v>
      </c>
      <c r="E234">
        <v>9071</v>
      </c>
      <c r="F234">
        <v>0</v>
      </c>
      <c r="G234">
        <f t="shared" si="30"/>
        <v>3322</v>
      </c>
      <c r="H234">
        <f t="shared" si="31"/>
        <v>0</v>
      </c>
      <c r="I234">
        <f t="shared" si="32"/>
        <v>1979</v>
      </c>
      <c r="J234">
        <f t="shared" si="33"/>
        <v>8</v>
      </c>
      <c r="K234" s="24">
        <f t="shared" si="34"/>
        <v>3.3220000000000001</v>
      </c>
      <c r="L234" s="24">
        <f t="shared" si="35"/>
        <v>0</v>
      </c>
      <c r="M234" s="24">
        <f t="shared" si="36"/>
        <v>10.919</v>
      </c>
      <c r="N234" s="24">
        <f t="shared" si="37"/>
        <v>9.0709999999999997</v>
      </c>
      <c r="O234" s="24">
        <f t="shared" si="38"/>
        <v>2.2450000000000001</v>
      </c>
      <c r="P234" s="24">
        <f t="shared" si="39"/>
        <v>0</v>
      </c>
    </row>
    <row r="235" spans="1:16" x14ac:dyDescent="0.25">
      <c r="A235" s="15">
        <v>29086</v>
      </c>
      <c r="B235">
        <v>2245</v>
      </c>
      <c r="C235">
        <v>10378</v>
      </c>
      <c r="D235">
        <v>0</v>
      </c>
      <c r="E235">
        <v>9127</v>
      </c>
      <c r="F235">
        <v>0</v>
      </c>
      <c r="G235">
        <f t="shared" si="30"/>
        <v>1618</v>
      </c>
      <c r="H235">
        <f t="shared" si="31"/>
        <v>0</v>
      </c>
      <c r="I235">
        <f t="shared" si="32"/>
        <v>1979</v>
      </c>
      <c r="J235">
        <f t="shared" si="33"/>
        <v>8</v>
      </c>
      <c r="K235" s="24">
        <f t="shared" si="34"/>
        <v>1.6180000000000001</v>
      </c>
      <c r="L235" s="24">
        <f t="shared" si="35"/>
        <v>0</v>
      </c>
      <c r="M235" s="24">
        <f t="shared" si="36"/>
        <v>12.622999999999999</v>
      </c>
      <c r="N235" s="24">
        <f t="shared" si="37"/>
        <v>9.1270000000000007</v>
      </c>
      <c r="O235" s="24">
        <f t="shared" si="38"/>
        <v>2.2450000000000001</v>
      </c>
      <c r="P235" s="24">
        <f t="shared" si="39"/>
        <v>0</v>
      </c>
    </row>
    <row r="236" spans="1:16" x14ac:dyDescent="0.25">
      <c r="A236" s="15">
        <v>29087</v>
      </c>
      <c r="B236">
        <v>3363</v>
      </c>
      <c r="C236">
        <v>8483</v>
      </c>
      <c r="D236">
        <v>0</v>
      </c>
      <c r="E236">
        <v>8987</v>
      </c>
      <c r="F236">
        <v>0</v>
      </c>
      <c r="G236">
        <f t="shared" si="30"/>
        <v>2395</v>
      </c>
      <c r="H236">
        <f t="shared" si="31"/>
        <v>0</v>
      </c>
      <c r="I236">
        <f t="shared" si="32"/>
        <v>1979</v>
      </c>
      <c r="J236">
        <f t="shared" si="33"/>
        <v>8</v>
      </c>
      <c r="K236" s="24">
        <f t="shared" si="34"/>
        <v>2.395</v>
      </c>
      <c r="L236" s="24">
        <f t="shared" si="35"/>
        <v>0</v>
      </c>
      <c r="M236" s="24">
        <f t="shared" si="36"/>
        <v>11.846</v>
      </c>
      <c r="N236" s="24">
        <f t="shared" si="37"/>
        <v>8.9870000000000001</v>
      </c>
      <c r="O236" s="24">
        <f t="shared" si="38"/>
        <v>3.363</v>
      </c>
      <c r="P236" s="24">
        <f t="shared" si="39"/>
        <v>0</v>
      </c>
    </row>
    <row r="237" spans="1:16" x14ac:dyDescent="0.25">
      <c r="A237" s="15">
        <v>29088</v>
      </c>
      <c r="B237">
        <v>3005</v>
      </c>
      <c r="C237">
        <v>9603</v>
      </c>
      <c r="D237">
        <v>0</v>
      </c>
      <c r="E237">
        <v>9049</v>
      </c>
      <c r="F237">
        <v>0</v>
      </c>
      <c r="G237">
        <f t="shared" si="30"/>
        <v>1633</v>
      </c>
      <c r="H237">
        <f t="shared" si="31"/>
        <v>0</v>
      </c>
      <c r="I237">
        <f t="shared" si="32"/>
        <v>1979</v>
      </c>
      <c r="J237">
        <f t="shared" si="33"/>
        <v>8</v>
      </c>
      <c r="K237" s="24">
        <f t="shared" si="34"/>
        <v>1.633</v>
      </c>
      <c r="L237" s="24">
        <f t="shared" si="35"/>
        <v>0</v>
      </c>
      <c r="M237" s="24">
        <f t="shared" si="36"/>
        <v>12.608000000000001</v>
      </c>
      <c r="N237" s="24">
        <f t="shared" si="37"/>
        <v>9.0489999999999995</v>
      </c>
      <c r="O237" s="24">
        <f t="shared" si="38"/>
        <v>3.0049999999999999</v>
      </c>
      <c r="P237" s="24">
        <f t="shared" si="39"/>
        <v>0</v>
      </c>
    </row>
    <row r="238" spans="1:16" x14ac:dyDescent="0.25">
      <c r="A238" s="15">
        <v>29089</v>
      </c>
      <c r="B238">
        <v>1742</v>
      </c>
      <c r="C238">
        <v>10844</v>
      </c>
      <c r="D238">
        <v>0</v>
      </c>
      <c r="E238">
        <v>9079</v>
      </c>
      <c r="F238">
        <v>0</v>
      </c>
      <c r="G238">
        <f t="shared" si="30"/>
        <v>1655</v>
      </c>
      <c r="H238">
        <f t="shared" si="31"/>
        <v>0</v>
      </c>
      <c r="I238">
        <f t="shared" si="32"/>
        <v>1979</v>
      </c>
      <c r="J238">
        <f t="shared" si="33"/>
        <v>8</v>
      </c>
      <c r="K238" s="24">
        <f t="shared" si="34"/>
        <v>1.655</v>
      </c>
      <c r="L238" s="24">
        <f t="shared" si="35"/>
        <v>0</v>
      </c>
      <c r="M238" s="24">
        <f t="shared" si="36"/>
        <v>12.586</v>
      </c>
      <c r="N238" s="24">
        <f t="shared" si="37"/>
        <v>9.0790000000000006</v>
      </c>
      <c r="O238" s="24">
        <f t="shared" si="38"/>
        <v>1.742</v>
      </c>
      <c r="P238" s="24">
        <f t="shared" si="39"/>
        <v>0</v>
      </c>
    </row>
    <row r="239" spans="1:16" x14ac:dyDescent="0.25">
      <c r="A239" s="15">
        <v>29090</v>
      </c>
      <c r="B239">
        <v>1742</v>
      </c>
      <c r="C239">
        <v>9011</v>
      </c>
      <c r="D239">
        <v>0</v>
      </c>
      <c r="E239">
        <v>9041</v>
      </c>
      <c r="F239">
        <v>0</v>
      </c>
      <c r="G239">
        <f t="shared" si="30"/>
        <v>3488</v>
      </c>
      <c r="H239">
        <f t="shared" si="31"/>
        <v>0</v>
      </c>
      <c r="I239">
        <f t="shared" si="32"/>
        <v>1979</v>
      </c>
      <c r="J239">
        <f t="shared" si="33"/>
        <v>8</v>
      </c>
      <c r="K239" s="24">
        <f t="shared" si="34"/>
        <v>3.488</v>
      </c>
      <c r="L239" s="24">
        <f t="shared" si="35"/>
        <v>0</v>
      </c>
      <c r="M239" s="24">
        <f t="shared" si="36"/>
        <v>10.753</v>
      </c>
      <c r="N239" s="24">
        <f t="shared" si="37"/>
        <v>9.0410000000000004</v>
      </c>
      <c r="O239" s="24">
        <f t="shared" si="38"/>
        <v>1.742</v>
      </c>
      <c r="P239" s="24">
        <f t="shared" si="39"/>
        <v>0</v>
      </c>
    </row>
    <row r="240" spans="1:16" x14ac:dyDescent="0.25">
      <c r="A240" s="15">
        <v>29091</v>
      </c>
      <c r="B240">
        <v>1742</v>
      </c>
      <c r="C240">
        <v>9970</v>
      </c>
      <c r="D240">
        <v>0</v>
      </c>
      <c r="E240">
        <v>9021</v>
      </c>
      <c r="F240">
        <v>0</v>
      </c>
      <c r="G240">
        <f t="shared" si="30"/>
        <v>2529</v>
      </c>
      <c r="H240">
        <f t="shared" si="31"/>
        <v>0</v>
      </c>
      <c r="I240">
        <f t="shared" si="32"/>
        <v>1979</v>
      </c>
      <c r="J240">
        <f t="shared" si="33"/>
        <v>8</v>
      </c>
      <c r="K240" s="24">
        <f t="shared" si="34"/>
        <v>2.5289999999999999</v>
      </c>
      <c r="L240" s="24">
        <f t="shared" si="35"/>
        <v>0</v>
      </c>
      <c r="M240" s="24">
        <f t="shared" si="36"/>
        <v>11.712</v>
      </c>
      <c r="N240" s="24">
        <f t="shared" si="37"/>
        <v>9.0210000000000008</v>
      </c>
      <c r="O240" s="24">
        <f t="shared" si="38"/>
        <v>1.742</v>
      </c>
      <c r="P240" s="24">
        <f t="shared" si="39"/>
        <v>0</v>
      </c>
    </row>
    <row r="241" spans="1:16" x14ac:dyDescent="0.25">
      <c r="A241" s="15">
        <v>29092</v>
      </c>
      <c r="B241">
        <v>1045</v>
      </c>
      <c r="C241">
        <v>10670</v>
      </c>
      <c r="D241">
        <v>0</v>
      </c>
      <c r="E241">
        <v>9036</v>
      </c>
      <c r="F241">
        <v>0</v>
      </c>
      <c r="G241">
        <f t="shared" si="30"/>
        <v>2526</v>
      </c>
      <c r="H241">
        <f t="shared" si="31"/>
        <v>0</v>
      </c>
      <c r="I241">
        <f t="shared" si="32"/>
        <v>1979</v>
      </c>
      <c r="J241">
        <f t="shared" si="33"/>
        <v>8</v>
      </c>
      <c r="K241" s="24">
        <f t="shared" si="34"/>
        <v>2.5259999999999998</v>
      </c>
      <c r="L241" s="24">
        <f t="shared" si="35"/>
        <v>0</v>
      </c>
      <c r="M241" s="24">
        <f t="shared" si="36"/>
        <v>11.715</v>
      </c>
      <c r="N241" s="24">
        <f t="shared" si="37"/>
        <v>9.0359999999999996</v>
      </c>
      <c r="O241" s="24">
        <f t="shared" si="38"/>
        <v>1.0449999999999999</v>
      </c>
      <c r="P241" s="24">
        <f t="shared" si="39"/>
        <v>0</v>
      </c>
    </row>
    <row r="242" spans="1:16" x14ac:dyDescent="0.25">
      <c r="A242" s="15">
        <v>29093</v>
      </c>
      <c r="B242">
        <v>0</v>
      </c>
      <c r="C242">
        <v>11871</v>
      </c>
      <c r="D242">
        <v>0</v>
      </c>
      <c r="E242">
        <v>8990</v>
      </c>
      <c r="F242">
        <v>0</v>
      </c>
      <c r="G242">
        <f t="shared" si="30"/>
        <v>2370</v>
      </c>
      <c r="H242">
        <f t="shared" si="31"/>
        <v>0</v>
      </c>
      <c r="I242">
        <f t="shared" si="32"/>
        <v>1979</v>
      </c>
      <c r="J242">
        <f t="shared" si="33"/>
        <v>8</v>
      </c>
      <c r="K242" s="24">
        <f t="shared" si="34"/>
        <v>2.37</v>
      </c>
      <c r="L242" s="24">
        <f t="shared" si="35"/>
        <v>0</v>
      </c>
      <c r="M242" s="24">
        <f t="shared" si="36"/>
        <v>11.871</v>
      </c>
      <c r="N242" s="24">
        <f t="shared" si="37"/>
        <v>8.99</v>
      </c>
      <c r="O242" s="24">
        <f t="shared" si="38"/>
        <v>0</v>
      </c>
      <c r="P242" s="24">
        <f t="shared" si="39"/>
        <v>0</v>
      </c>
    </row>
    <row r="243" spans="1:16" x14ac:dyDescent="0.25">
      <c r="A243" s="15">
        <v>29094</v>
      </c>
      <c r="B243">
        <v>1742</v>
      </c>
      <c r="C243">
        <v>10102</v>
      </c>
      <c r="D243">
        <v>0</v>
      </c>
      <c r="E243">
        <v>8881</v>
      </c>
      <c r="F243">
        <v>0</v>
      </c>
      <c r="G243">
        <f t="shared" si="30"/>
        <v>2397</v>
      </c>
      <c r="H243">
        <f t="shared" si="31"/>
        <v>0</v>
      </c>
      <c r="I243">
        <f t="shared" si="32"/>
        <v>1979</v>
      </c>
      <c r="J243">
        <f t="shared" si="33"/>
        <v>8</v>
      </c>
      <c r="K243" s="24">
        <f t="shared" si="34"/>
        <v>2.3969999999999998</v>
      </c>
      <c r="L243" s="24">
        <f t="shared" si="35"/>
        <v>0</v>
      </c>
      <c r="M243" s="24">
        <f t="shared" si="36"/>
        <v>11.843999999999999</v>
      </c>
      <c r="N243" s="24">
        <f t="shared" si="37"/>
        <v>8.8810000000000002</v>
      </c>
      <c r="O243" s="24">
        <f t="shared" si="38"/>
        <v>1.742</v>
      </c>
      <c r="P243" s="24">
        <f t="shared" si="39"/>
        <v>0</v>
      </c>
    </row>
    <row r="244" spans="1:16" x14ac:dyDescent="0.25">
      <c r="A244" s="15">
        <v>29095</v>
      </c>
      <c r="B244">
        <v>2114</v>
      </c>
      <c r="C244">
        <v>10029</v>
      </c>
      <c r="D244">
        <v>0</v>
      </c>
      <c r="E244">
        <v>9007</v>
      </c>
      <c r="F244">
        <v>0</v>
      </c>
      <c r="G244">
        <f t="shared" si="30"/>
        <v>2098</v>
      </c>
      <c r="H244">
        <f t="shared" si="31"/>
        <v>0</v>
      </c>
      <c r="I244">
        <f t="shared" si="32"/>
        <v>1979</v>
      </c>
      <c r="J244">
        <f t="shared" si="33"/>
        <v>8</v>
      </c>
      <c r="K244" s="24">
        <f t="shared" si="34"/>
        <v>2.0979999999999999</v>
      </c>
      <c r="L244" s="24">
        <f t="shared" si="35"/>
        <v>0</v>
      </c>
      <c r="M244" s="24">
        <f t="shared" si="36"/>
        <v>12.143000000000001</v>
      </c>
      <c r="N244" s="24">
        <f t="shared" si="37"/>
        <v>9.0069999999999997</v>
      </c>
      <c r="O244" s="24">
        <f t="shared" si="38"/>
        <v>2.1139999999999999</v>
      </c>
      <c r="P244" s="24">
        <f t="shared" si="39"/>
        <v>0</v>
      </c>
    </row>
    <row r="245" spans="1:16" x14ac:dyDescent="0.25">
      <c r="A245" s="15">
        <v>29096</v>
      </c>
      <c r="B245">
        <v>1921</v>
      </c>
      <c r="C245">
        <v>10403</v>
      </c>
      <c r="D245">
        <v>0</v>
      </c>
      <c r="E245">
        <v>8896</v>
      </c>
      <c r="F245">
        <v>0</v>
      </c>
      <c r="G245">
        <f t="shared" si="30"/>
        <v>1917</v>
      </c>
      <c r="H245">
        <f t="shared" si="31"/>
        <v>0</v>
      </c>
      <c r="I245">
        <f t="shared" si="32"/>
        <v>1979</v>
      </c>
      <c r="J245">
        <f t="shared" si="33"/>
        <v>8</v>
      </c>
      <c r="K245" s="24">
        <f t="shared" si="34"/>
        <v>1.917</v>
      </c>
      <c r="L245" s="24">
        <f t="shared" si="35"/>
        <v>0</v>
      </c>
      <c r="M245" s="24">
        <f t="shared" si="36"/>
        <v>12.324</v>
      </c>
      <c r="N245" s="24">
        <f t="shared" si="37"/>
        <v>8.8960000000000008</v>
      </c>
      <c r="O245" s="24">
        <f t="shared" si="38"/>
        <v>1.921</v>
      </c>
      <c r="P245" s="24">
        <f t="shared" si="39"/>
        <v>0</v>
      </c>
    </row>
    <row r="246" spans="1:16" x14ac:dyDescent="0.25">
      <c r="A246" s="15">
        <v>29097</v>
      </c>
      <c r="B246">
        <v>1921</v>
      </c>
      <c r="C246">
        <v>10211</v>
      </c>
      <c r="D246">
        <v>0</v>
      </c>
      <c r="E246">
        <v>8790</v>
      </c>
      <c r="F246">
        <v>0</v>
      </c>
      <c r="G246">
        <f t="shared" si="30"/>
        <v>2109</v>
      </c>
      <c r="H246">
        <f t="shared" si="31"/>
        <v>0</v>
      </c>
      <c r="I246">
        <f t="shared" si="32"/>
        <v>1979</v>
      </c>
      <c r="J246">
        <f t="shared" si="33"/>
        <v>8</v>
      </c>
      <c r="K246" s="24">
        <f t="shared" si="34"/>
        <v>2.109</v>
      </c>
      <c r="L246" s="24">
        <f t="shared" si="35"/>
        <v>0</v>
      </c>
      <c r="M246" s="24">
        <f t="shared" si="36"/>
        <v>12.132</v>
      </c>
      <c r="N246" s="24">
        <f t="shared" si="37"/>
        <v>8.7899999999999991</v>
      </c>
      <c r="O246" s="24">
        <f t="shared" si="38"/>
        <v>1.921</v>
      </c>
      <c r="P246" s="24">
        <f t="shared" si="39"/>
        <v>0</v>
      </c>
    </row>
    <row r="247" spans="1:16" x14ac:dyDescent="0.25">
      <c r="A247" s="15">
        <v>29098</v>
      </c>
      <c r="B247">
        <v>1921</v>
      </c>
      <c r="C247">
        <v>10111</v>
      </c>
      <c r="D247">
        <v>0</v>
      </c>
      <c r="E247">
        <v>8444</v>
      </c>
      <c r="F247">
        <v>0</v>
      </c>
      <c r="G247">
        <f t="shared" si="30"/>
        <v>2209</v>
      </c>
      <c r="H247">
        <f t="shared" si="31"/>
        <v>0</v>
      </c>
      <c r="I247">
        <f t="shared" si="32"/>
        <v>1979</v>
      </c>
      <c r="J247">
        <f t="shared" si="33"/>
        <v>8</v>
      </c>
      <c r="K247" s="24">
        <f t="shared" si="34"/>
        <v>2.2090000000000001</v>
      </c>
      <c r="L247" s="24">
        <f t="shared" si="35"/>
        <v>0</v>
      </c>
      <c r="M247" s="24">
        <f t="shared" si="36"/>
        <v>12.032</v>
      </c>
      <c r="N247" s="24">
        <f t="shared" si="37"/>
        <v>8.4440000000000008</v>
      </c>
      <c r="O247" s="24">
        <f t="shared" si="38"/>
        <v>1.921</v>
      </c>
      <c r="P247" s="24">
        <f t="shared" si="39"/>
        <v>0</v>
      </c>
    </row>
    <row r="248" spans="1:16" x14ac:dyDescent="0.25">
      <c r="A248" s="15">
        <v>29099</v>
      </c>
      <c r="B248">
        <v>697</v>
      </c>
      <c r="C248">
        <v>10319</v>
      </c>
      <c r="D248">
        <v>0</v>
      </c>
      <c r="E248">
        <v>7439</v>
      </c>
      <c r="F248">
        <v>0</v>
      </c>
      <c r="G248">
        <f t="shared" si="30"/>
        <v>3225</v>
      </c>
      <c r="H248">
        <f t="shared" si="31"/>
        <v>891</v>
      </c>
      <c r="I248">
        <f t="shared" si="32"/>
        <v>1979</v>
      </c>
      <c r="J248">
        <f t="shared" si="33"/>
        <v>9</v>
      </c>
      <c r="K248" s="24">
        <f t="shared" si="34"/>
        <v>3.2250000000000001</v>
      </c>
      <c r="L248" s="24">
        <f t="shared" si="35"/>
        <v>0.89100000000000001</v>
      </c>
      <c r="M248" s="24">
        <f t="shared" si="36"/>
        <v>11.016</v>
      </c>
      <c r="N248" s="24">
        <f t="shared" si="37"/>
        <v>7.4390000000000001</v>
      </c>
      <c r="O248" s="24">
        <f t="shared" si="38"/>
        <v>0.69699999999999995</v>
      </c>
      <c r="P248" s="24">
        <f t="shared" si="39"/>
        <v>0</v>
      </c>
    </row>
    <row r="249" spans="1:16" x14ac:dyDescent="0.25">
      <c r="A249" s="15">
        <v>29100</v>
      </c>
      <c r="B249">
        <v>697</v>
      </c>
      <c r="C249">
        <v>9678</v>
      </c>
      <c r="D249">
        <v>0</v>
      </c>
      <c r="E249">
        <v>8632</v>
      </c>
      <c r="F249">
        <v>0</v>
      </c>
      <c r="G249">
        <f t="shared" si="30"/>
        <v>3866</v>
      </c>
      <c r="H249">
        <f t="shared" si="31"/>
        <v>0</v>
      </c>
      <c r="I249">
        <f t="shared" si="32"/>
        <v>1979</v>
      </c>
      <c r="J249">
        <f t="shared" si="33"/>
        <v>9</v>
      </c>
      <c r="K249" s="24">
        <f t="shared" si="34"/>
        <v>3.8660000000000001</v>
      </c>
      <c r="L249" s="24">
        <f t="shared" si="35"/>
        <v>0</v>
      </c>
      <c r="M249" s="24">
        <f t="shared" si="36"/>
        <v>10.375</v>
      </c>
      <c r="N249" s="24">
        <f t="shared" si="37"/>
        <v>8.6319999999999997</v>
      </c>
      <c r="O249" s="24">
        <f t="shared" si="38"/>
        <v>0.69699999999999995</v>
      </c>
      <c r="P249" s="24">
        <f t="shared" si="39"/>
        <v>0</v>
      </c>
    </row>
    <row r="250" spans="1:16" x14ac:dyDescent="0.25">
      <c r="A250" s="15">
        <v>29101</v>
      </c>
      <c r="B250">
        <v>697</v>
      </c>
      <c r="C250">
        <v>9809</v>
      </c>
      <c r="D250">
        <v>0</v>
      </c>
      <c r="E250">
        <v>8791</v>
      </c>
      <c r="F250">
        <v>0</v>
      </c>
      <c r="G250">
        <f t="shared" si="30"/>
        <v>3735</v>
      </c>
      <c r="H250">
        <f t="shared" si="31"/>
        <v>0</v>
      </c>
      <c r="I250">
        <f t="shared" si="32"/>
        <v>1979</v>
      </c>
      <c r="J250">
        <f t="shared" si="33"/>
        <v>9</v>
      </c>
      <c r="K250" s="24">
        <f t="shared" si="34"/>
        <v>3.7349999999999999</v>
      </c>
      <c r="L250" s="24">
        <f t="shared" si="35"/>
        <v>0</v>
      </c>
      <c r="M250" s="24">
        <f t="shared" si="36"/>
        <v>10.506</v>
      </c>
      <c r="N250" s="24">
        <f t="shared" si="37"/>
        <v>8.7910000000000004</v>
      </c>
      <c r="O250" s="24">
        <f t="shared" si="38"/>
        <v>0.69699999999999995</v>
      </c>
      <c r="P250" s="24">
        <f t="shared" si="39"/>
        <v>0</v>
      </c>
    </row>
    <row r="251" spans="1:16" x14ac:dyDescent="0.25">
      <c r="A251" s="15">
        <v>29102</v>
      </c>
      <c r="B251">
        <v>697</v>
      </c>
      <c r="C251">
        <v>10792</v>
      </c>
      <c r="D251">
        <v>0</v>
      </c>
      <c r="E251">
        <v>8674</v>
      </c>
      <c r="F251">
        <v>0</v>
      </c>
      <c r="G251">
        <f t="shared" si="30"/>
        <v>2752</v>
      </c>
      <c r="H251">
        <f t="shared" si="31"/>
        <v>0</v>
      </c>
      <c r="I251">
        <f t="shared" si="32"/>
        <v>1979</v>
      </c>
      <c r="J251">
        <f t="shared" si="33"/>
        <v>9</v>
      </c>
      <c r="K251" s="24">
        <f t="shared" si="34"/>
        <v>2.7519999999999998</v>
      </c>
      <c r="L251" s="24">
        <f t="shared" si="35"/>
        <v>0</v>
      </c>
      <c r="M251" s="24">
        <f t="shared" si="36"/>
        <v>11.489000000000001</v>
      </c>
      <c r="N251" s="24">
        <f t="shared" si="37"/>
        <v>8.6739999999999995</v>
      </c>
      <c r="O251" s="24">
        <f t="shared" si="38"/>
        <v>0.69699999999999995</v>
      </c>
      <c r="P251" s="24">
        <f t="shared" si="39"/>
        <v>0</v>
      </c>
    </row>
    <row r="252" spans="1:16" x14ac:dyDescent="0.25">
      <c r="A252" s="15">
        <v>29103</v>
      </c>
      <c r="B252">
        <v>697</v>
      </c>
      <c r="C252">
        <v>11198</v>
      </c>
      <c r="D252">
        <v>0</v>
      </c>
      <c r="E252">
        <v>8637</v>
      </c>
      <c r="F252">
        <v>0</v>
      </c>
      <c r="G252">
        <f t="shared" si="30"/>
        <v>2346</v>
      </c>
      <c r="H252">
        <f t="shared" si="31"/>
        <v>0</v>
      </c>
      <c r="I252">
        <f t="shared" si="32"/>
        <v>1979</v>
      </c>
      <c r="J252">
        <f t="shared" si="33"/>
        <v>9</v>
      </c>
      <c r="K252" s="24">
        <f t="shared" si="34"/>
        <v>2.3460000000000001</v>
      </c>
      <c r="L252" s="24">
        <f t="shared" si="35"/>
        <v>0</v>
      </c>
      <c r="M252" s="24">
        <f t="shared" si="36"/>
        <v>11.895</v>
      </c>
      <c r="N252" s="24">
        <f t="shared" si="37"/>
        <v>8.6370000000000005</v>
      </c>
      <c r="O252" s="24">
        <f t="shared" si="38"/>
        <v>0.69699999999999995</v>
      </c>
      <c r="P252" s="24">
        <f t="shared" si="39"/>
        <v>0</v>
      </c>
    </row>
    <row r="253" spans="1:16" x14ac:dyDescent="0.25">
      <c r="A253" s="15">
        <v>29104</v>
      </c>
      <c r="B253">
        <v>697</v>
      </c>
      <c r="C253">
        <v>11870</v>
      </c>
      <c r="D253">
        <v>0</v>
      </c>
      <c r="E253">
        <v>8656</v>
      </c>
      <c r="F253">
        <v>0</v>
      </c>
      <c r="G253">
        <f t="shared" si="30"/>
        <v>1674</v>
      </c>
      <c r="H253">
        <f t="shared" si="31"/>
        <v>0</v>
      </c>
      <c r="I253">
        <f t="shared" si="32"/>
        <v>1979</v>
      </c>
      <c r="J253">
        <f t="shared" si="33"/>
        <v>9</v>
      </c>
      <c r="K253" s="24">
        <f t="shared" si="34"/>
        <v>1.6739999999999999</v>
      </c>
      <c r="L253" s="24">
        <f t="shared" si="35"/>
        <v>0</v>
      </c>
      <c r="M253" s="24">
        <f t="shared" si="36"/>
        <v>12.567</v>
      </c>
      <c r="N253" s="24">
        <f t="shared" si="37"/>
        <v>8.6560000000000006</v>
      </c>
      <c r="O253" s="24">
        <f t="shared" si="38"/>
        <v>0.69699999999999995</v>
      </c>
      <c r="P253" s="24">
        <f t="shared" si="39"/>
        <v>0</v>
      </c>
    </row>
    <row r="254" spans="1:16" x14ac:dyDescent="0.25">
      <c r="A254" s="15">
        <v>29105</v>
      </c>
      <c r="B254">
        <v>697</v>
      </c>
      <c r="C254">
        <v>11877</v>
      </c>
      <c r="D254">
        <v>0</v>
      </c>
      <c r="E254">
        <v>8642</v>
      </c>
      <c r="F254">
        <v>0</v>
      </c>
      <c r="G254">
        <f t="shared" si="30"/>
        <v>1667</v>
      </c>
      <c r="H254">
        <f t="shared" si="31"/>
        <v>0</v>
      </c>
      <c r="I254">
        <f t="shared" si="32"/>
        <v>1979</v>
      </c>
      <c r="J254">
        <f t="shared" si="33"/>
        <v>9</v>
      </c>
      <c r="K254" s="24">
        <f t="shared" si="34"/>
        <v>1.667</v>
      </c>
      <c r="L254" s="24">
        <f t="shared" si="35"/>
        <v>0</v>
      </c>
      <c r="M254" s="24">
        <f t="shared" si="36"/>
        <v>12.574</v>
      </c>
      <c r="N254" s="24">
        <f t="shared" si="37"/>
        <v>8.6419999999999995</v>
      </c>
      <c r="O254" s="24">
        <f t="shared" si="38"/>
        <v>0.69699999999999995</v>
      </c>
      <c r="P254" s="24">
        <f t="shared" si="39"/>
        <v>0</v>
      </c>
    </row>
    <row r="255" spans="1:16" x14ac:dyDescent="0.25">
      <c r="A255" s="15">
        <v>29106</v>
      </c>
      <c r="B255">
        <v>387</v>
      </c>
      <c r="C255">
        <v>12157</v>
      </c>
      <c r="D255">
        <v>0</v>
      </c>
      <c r="E255">
        <v>8661</v>
      </c>
      <c r="F255">
        <v>0</v>
      </c>
      <c r="G255">
        <f t="shared" si="30"/>
        <v>1697</v>
      </c>
      <c r="H255">
        <f t="shared" si="31"/>
        <v>0</v>
      </c>
      <c r="I255">
        <f t="shared" si="32"/>
        <v>1979</v>
      </c>
      <c r="J255">
        <f t="shared" si="33"/>
        <v>9</v>
      </c>
      <c r="K255" s="24">
        <f t="shared" si="34"/>
        <v>1.6970000000000001</v>
      </c>
      <c r="L255" s="24">
        <f t="shared" si="35"/>
        <v>0</v>
      </c>
      <c r="M255" s="24">
        <f t="shared" si="36"/>
        <v>12.544</v>
      </c>
      <c r="N255" s="24">
        <f t="shared" si="37"/>
        <v>8.6609999999999996</v>
      </c>
      <c r="O255" s="24">
        <f t="shared" si="38"/>
        <v>0.38700000000000001</v>
      </c>
      <c r="P255" s="24">
        <f t="shared" si="39"/>
        <v>0</v>
      </c>
    </row>
    <row r="256" spans="1:16" x14ac:dyDescent="0.25">
      <c r="A256" s="15">
        <v>29107</v>
      </c>
      <c r="B256">
        <v>387</v>
      </c>
      <c r="C256">
        <v>11059</v>
      </c>
      <c r="D256">
        <v>0</v>
      </c>
      <c r="E256">
        <v>8655</v>
      </c>
      <c r="F256">
        <v>0</v>
      </c>
      <c r="G256">
        <f t="shared" si="30"/>
        <v>2795</v>
      </c>
      <c r="H256">
        <f t="shared" si="31"/>
        <v>0</v>
      </c>
      <c r="I256">
        <f t="shared" si="32"/>
        <v>1979</v>
      </c>
      <c r="J256">
        <f t="shared" si="33"/>
        <v>9</v>
      </c>
      <c r="K256" s="24">
        <f t="shared" si="34"/>
        <v>2.7949999999999999</v>
      </c>
      <c r="L256" s="24">
        <f t="shared" si="35"/>
        <v>0</v>
      </c>
      <c r="M256" s="24">
        <f t="shared" si="36"/>
        <v>11.446</v>
      </c>
      <c r="N256" s="24">
        <f t="shared" si="37"/>
        <v>8.6549999999999994</v>
      </c>
      <c r="O256" s="24">
        <f t="shared" si="38"/>
        <v>0.38700000000000001</v>
      </c>
      <c r="P256" s="24">
        <f t="shared" si="39"/>
        <v>0</v>
      </c>
    </row>
    <row r="257" spans="1:16" x14ac:dyDescent="0.25">
      <c r="A257" s="15">
        <v>29108</v>
      </c>
      <c r="B257">
        <v>383</v>
      </c>
      <c r="C257">
        <v>8616</v>
      </c>
      <c r="D257">
        <v>0</v>
      </c>
      <c r="E257">
        <v>8650</v>
      </c>
      <c r="F257">
        <v>0</v>
      </c>
      <c r="G257">
        <f t="shared" si="30"/>
        <v>5242</v>
      </c>
      <c r="H257">
        <f t="shared" si="31"/>
        <v>0</v>
      </c>
      <c r="I257">
        <f t="shared" si="32"/>
        <v>1979</v>
      </c>
      <c r="J257">
        <f t="shared" si="33"/>
        <v>9</v>
      </c>
      <c r="K257" s="24">
        <f t="shared" si="34"/>
        <v>5.242</v>
      </c>
      <c r="L257" s="24">
        <f t="shared" si="35"/>
        <v>0</v>
      </c>
      <c r="M257" s="24">
        <f t="shared" si="36"/>
        <v>8.9990000000000006</v>
      </c>
      <c r="N257" s="24">
        <f t="shared" si="37"/>
        <v>8.65</v>
      </c>
      <c r="O257" s="24">
        <f t="shared" si="38"/>
        <v>0.38300000000000001</v>
      </c>
      <c r="P257" s="24">
        <f t="shared" si="39"/>
        <v>0</v>
      </c>
    </row>
    <row r="258" spans="1:16" x14ac:dyDescent="0.25">
      <c r="A258" s="15">
        <v>29109</v>
      </c>
      <c r="B258">
        <v>383</v>
      </c>
      <c r="C258">
        <v>6031</v>
      </c>
      <c r="D258">
        <v>0</v>
      </c>
      <c r="E258">
        <v>8661</v>
      </c>
      <c r="F258">
        <v>0</v>
      </c>
      <c r="G258">
        <f t="shared" si="30"/>
        <v>7827</v>
      </c>
      <c r="H258">
        <f t="shared" si="31"/>
        <v>0</v>
      </c>
      <c r="I258">
        <f t="shared" si="32"/>
        <v>1979</v>
      </c>
      <c r="J258">
        <f t="shared" si="33"/>
        <v>9</v>
      </c>
      <c r="K258" s="24">
        <f t="shared" si="34"/>
        <v>7.827</v>
      </c>
      <c r="L258" s="24">
        <f t="shared" si="35"/>
        <v>0</v>
      </c>
      <c r="M258" s="24">
        <f t="shared" si="36"/>
        <v>6.4139999999999997</v>
      </c>
      <c r="N258" s="24">
        <f t="shared" si="37"/>
        <v>8.6609999999999996</v>
      </c>
      <c r="O258" s="24">
        <f t="shared" si="38"/>
        <v>0.38300000000000001</v>
      </c>
      <c r="P258" s="24">
        <f t="shared" si="39"/>
        <v>0</v>
      </c>
    </row>
    <row r="259" spans="1:16" x14ac:dyDescent="0.25">
      <c r="A259" s="15">
        <v>29110</v>
      </c>
      <c r="B259">
        <v>409</v>
      </c>
      <c r="C259">
        <v>6602</v>
      </c>
      <c r="D259">
        <v>0</v>
      </c>
      <c r="E259">
        <v>8667</v>
      </c>
      <c r="F259">
        <v>0</v>
      </c>
      <c r="G259">
        <f t="shared" si="30"/>
        <v>7230</v>
      </c>
      <c r="H259">
        <f t="shared" si="31"/>
        <v>0</v>
      </c>
      <c r="I259">
        <f t="shared" si="32"/>
        <v>1979</v>
      </c>
      <c r="J259">
        <f t="shared" si="33"/>
        <v>9</v>
      </c>
      <c r="K259" s="24">
        <f t="shared" si="34"/>
        <v>7.23</v>
      </c>
      <c r="L259" s="24">
        <f t="shared" si="35"/>
        <v>0</v>
      </c>
      <c r="M259" s="24">
        <f t="shared" si="36"/>
        <v>7.0110000000000001</v>
      </c>
      <c r="N259" s="24">
        <f t="shared" si="37"/>
        <v>8.6669999999999998</v>
      </c>
      <c r="O259" s="24">
        <f t="shared" si="38"/>
        <v>0.40899999999999997</v>
      </c>
      <c r="P259" s="24">
        <f t="shared" si="39"/>
        <v>0</v>
      </c>
    </row>
    <row r="260" spans="1:16" x14ac:dyDescent="0.25">
      <c r="A260" s="15">
        <v>29111</v>
      </c>
      <c r="B260">
        <v>299</v>
      </c>
      <c r="C260">
        <v>5714</v>
      </c>
      <c r="D260">
        <v>0</v>
      </c>
      <c r="E260">
        <v>8689</v>
      </c>
      <c r="F260">
        <v>0</v>
      </c>
      <c r="G260">
        <f t="shared" si="30"/>
        <v>8228</v>
      </c>
      <c r="H260">
        <f t="shared" si="31"/>
        <v>0</v>
      </c>
      <c r="I260">
        <f t="shared" si="32"/>
        <v>1979</v>
      </c>
      <c r="J260">
        <f t="shared" si="33"/>
        <v>9</v>
      </c>
      <c r="K260" s="24">
        <f t="shared" si="34"/>
        <v>8.2279999999999998</v>
      </c>
      <c r="L260" s="24">
        <f t="shared" si="35"/>
        <v>0</v>
      </c>
      <c r="M260" s="24">
        <f t="shared" si="36"/>
        <v>6.0129999999999999</v>
      </c>
      <c r="N260" s="24">
        <f t="shared" si="37"/>
        <v>8.6890000000000001</v>
      </c>
      <c r="O260" s="24">
        <f t="shared" si="38"/>
        <v>0.29899999999999999</v>
      </c>
      <c r="P260" s="24">
        <f t="shared" si="39"/>
        <v>0</v>
      </c>
    </row>
    <row r="261" spans="1:16" x14ac:dyDescent="0.25">
      <c r="A261" s="15">
        <v>29112</v>
      </c>
      <c r="B261">
        <v>299</v>
      </c>
      <c r="C261">
        <v>6312</v>
      </c>
      <c r="D261">
        <v>0</v>
      </c>
      <c r="E261">
        <v>8873</v>
      </c>
      <c r="F261">
        <v>0</v>
      </c>
      <c r="G261">
        <f t="shared" si="30"/>
        <v>7630</v>
      </c>
      <c r="H261">
        <f t="shared" si="31"/>
        <v>0</v>
      </c>
      <c r="I261">
        <f t="shared" si="32"/>
        <v>1979</v>
      </c>
      <c r="J261">
        <f t="shared" si="33"/>
        <v>9</v>
      </c>
      <c r="K261" s="24">
        <f t="shared" si="34"/>
        <v>7.63</v>
      </c>
      <c r="L261" s="24">
        <f t="shared" si="35"/>
        <v>0</v>
      </c>
      <c r="M261" s="24">
        <f t="shared" si="36"/>
        <v>6.6109999999999998</v>
      </c>
      <c r="N261" s="24">
        <f t="shared" si="37"/>
        <v>8.8729999999999993</v>
      </c>
      <c r="O261" s="24">
        <f t="shared" si="38"/>
        <v>0.29899999999999999</v>
      </c>
      <c r="P261" s="24">
        <f t="shared" si="39"/>
        <v>0</v>
      </c>
    </row>
    <row r="262" spans="1:16" x14ac:dyDescent="0.25">
      <c r="A262" s="15">
        <v>29113</v>
      </c>
      <c r="B262">
        <v>299</v>
      </c>
      <c r="C262">
        <v>5986</v>
      </c>
      <c r="D262">
        <v>0</v>
      </c>
      <c r="E262">
        <v>8872</v>
      </c>
      <c r="F262">
        <v>0</v>
      </c>
      <c r="G262">
        <f t="shared" ref="G262:G325" si="40">MAX(IF(AND(MONTH(A262)&gt;6,MONTH(A262)&lt;10),14241,13250)-B262-C262-F262,0)</f>
        <v>7956</v>
      </c>
      <c r="H262">
        <f t="shared" ref="H262:H325" si="41">MAX(8330-E262-D262,0)</f>
        <v>0</v>
      </c>
      <c r="I262">
        <f t="shared" ref="I262:I325" si="42">YEAR(A262)</f>
        <v>1979</v>
      </c>
      <c r="J262">
        <f t="shared" ref="J262:J325" si="43">MONTH(A262)</f>
        <v>9</v>
      </c>
      <c r="K262" s="24">
        <f t="shared" ref="K262:K325" si="44">G262/1000</f>
        <v>7.9560000000000004</v>
      </c>
      <c r="L262" s="24">
        <f t="shared" ref="L262:L325" si="45">H262/1000</f>
        <v>0</v>
      </c>
      <c r="M262" s="24">
        <f t="shared" ref="M262:M325" si="46">(B262+C262+F262)/1000</f>
        <v>6.2850000000000001</v>
      </c>
      <c r="N262" s="24">
        <f t="shared" ref="N262:N325" si="47">(D262+E262)/1000</f>
        <v>8.8719999999999999</v>
      </c>
      <c r="O262" s="24">
        <f t="shared" ref="O262:O325" si="48">B262/1000</f>
        <v>0.29899999999999999</v>
      </c>
      <c r="P262" s="24">
        <f t="shared" ref="P262:P325" si="49">F262/1000</f>
        <v>0</v>
      </c>
    </row>
    <row r="263" spans="1:16" x14ac:dyDescent="0.25">
      <c r="A263" s="15">
        <v>29114</v>
      </c>
      <c r="B263">
        <v>299</v>
      </c>
      <c r="C263">
        <v>6540</v>
      </c>
      <c r="D263">
        <v>0</v>
      </c>
      <c r="E263">
        <v>8822</v>
      </c>
      <c r="F263">
        <v>0</v>
      </c>
      <c r="G263">
        <f t="shared" si="40"/>
        <v>7402</v>
      </c>
      <c r="H263">
        <f t="shared" si="41"/>
        <v>0</v>
      </c>
      <c r="I263">
        <f t="shared" si="42"/>
        <v>1979</v>
      </c>
      <c r="J263">
        <f t="shared" si="43"/>
        <v>9</v>
      </c>
      <c r="K263" s="24">
        <f t="shared" si="44"/>
        <v>7.4020000000000001</v>
      </c>
      <c r="L263" s="24">
        <f t="shared" si="45"/>
        <v>0</v>
      </c>
      <c r="M263" s="24">
        <f t="shared" si="46"/>
        <v>6.8390000000000004</v>
      </c>
      <c r="N263" s="24">
        <f t="shared" si="47"/>
        <v>8.8219999999999992</v>
      </c>
      <c r="O263" s="24">
        <f t="shared" si="48"/>
        <v>0.29899999999999999</v>
      </c>
      <c r="P263" s="24">
        <f t="shared" si="49"/>
        <v>0</v>
      </c>
    </row>
    <row r="264" spans="1:16" x14ac:dyDescent="0.25">
      <c r="A264" s="15">
        <v>29115</v>
      </c>
      <c r="B264">
        <v>299</v>
      </c>
      <c r="C264">
        <v>4000</v>
      </c>
      <c r="D264">
        <v>0</v>
      </c>
      <c r="E264">
        <v>8801</v>
      </c>
      <c r="F264">
        <v>0</v>
      </c>
      <c r="G264">
        <f t="shared" si="40"/>
        <v>9942</v>
      </c>
      <c r="H264">
        <f t="shared" si="41"/>
        <v>0</v>
      </c>
      <c r="I264">
        <f t="shared" si="42"/>
        <v>1979</v>
      </c>
      <c r="J264">
        <f t="shared" si="43"/>
        <v>9</v>
      </c>
      <c r="K264" s="24">
        <f t="shared" si="44"/>
        <v>9.9420000000000002</v>
      </c>
      <c r="L264" s="24">
        <f t="shared" si="45"/>
        <v>0</v>
      </c>
      <c r="M264" s="24">
        <f t="shared" si="46"/>
        <v>4.2990000000000004</v>
      </c>
      <c r="N264" s="24">
        <f t="shared" si="47"/>
        <v>8.8010000000000002</v>
      </c>
      <c r="O264" s="24">
        <f t="shared" si="48"/>
        <v>0.29899999999999999</v>
      </c>
      <c r="P264" s="24">
        <f t="shared" si="49"/>
        <v>0</v>
      </c>
    </row>
    <row r="265" spans="1:16" x14ac:dyDescent="0.25">
      <c r="A265" s="15">
        <v>29116</v>
      </c>
      <c r="B265">
        <v>299</v>
      </c>
      <c r="C265">
        <v>5912</v>
      </c>
      <c r="D265">
        <v>0</v>
      </c>
      <c r="E265">
        <v>8857</v>
      </c>
      <c r="F265">
        <v>0</v>
      </c>
      <c r="G265">
        <f t="shared" si="40"/>
        <v>8030</v>
      </c>
      <c r="H265">
        <f t="shared" si="41"/>
        <v>0</v>
      </c>
      <c r="I265">
        <f t="shared" si="42"/>
        <v>1979</v>
      </c>
      <c r="J265">
        <f t="shared" si="43"/>
        <v>9</v>
      </c>
      <c r="K265" s="24">
        <f t="shared" si="44"/>
        <v>8.0299999999999994</v>
      </c>
      <c r="L265" s="24">
        <f t="shared" si="45"/>
        <v>0</v>
      </c>
      <c r="M265" s="24">
        <f t="shared" si="46"/>
        <v>6.2110000000000003</v>
      </c>
      <c r="N265" s="24">
        <f t="shared" si="47"/>
        <v>8.8569999999999993</v>
      </c>
      <c r="O265" s="24">
        <f t="shared" si="48"/>
        <v>0.29899999999999999</v>
      </c>
      <c r="P265" s="24">
        <f t="shared" si="49"/>
        <v>0</v>
      </c>
    </row>
    <row r="266" spans="1:16" x14ac:dyDescent="0.25">
      <c r="A266" s="15">
        <v>29117</v>
      </c>
      <c r="B266">
        <v>299</v>
      </c>
      <c r="C266">
        <v>7534</v>
      </c>
      <c r="D266">
        <v>0</v>
      </c>
      <c r="E266">
        <v>8984</v>
      </c>
      <c r="F266">
        <v>0</v>
      </c>
      <c r="G266">
        <f t="shared" si="40"/>
        <v>6408</v>
      </c>
      <c r="H266">
        <f t="shared" si="41"/>
        <v>0</v>
      </c>
      <c r="I266">
        <f t="shared" si="42"/>
        <v>1979</v>
      </c>
      <c r="J266">
        <f t="shared" si="43"/>
        <v>9</v>
      </c>
      <c r="K266" s="24">
        <f t="shared" si="44"/>
        <v>6.4080000000000004</v>
      </c>
      <c r="L266" s="24">
        <f t="shared" si="45"/>
        <v>0</v>
      </c>
      <c r="M266" s="24">
        <f t="shared" si="46"/>
        <v>7.8330000000000002</v>
      </c>
      <c r="N266" s="24">
        <f t="shared" si="47"/>
        <v>8.984</v>
      </c>
      <c r="O266" s="24">
        <f t="shared" si="48"/>
        <v>0.29899999999999999</v>
      </c>
      <c r="P266" s="24">
        <f t="shared" si="49"/>
        <v>0</v>
      </c>
    </row>
    <row r="267" spans="1:16" x14ac:dyDescent="0.25">
      <c r="A267" s="15">
        <v>29118</v>
      </c>
      <c r="B267">
        <v>299</v>
      </c>
      <c r="C267">
        <v>7638</v>
      </c>
      <c r="D267">
        <v>0</v>
      </c>
      <c r="E267">
        <v>8870</v>
      </c>
      <c r="F267">
        <v>0</v>
      </c>
      <c r="G267">
        <f t="shared" si="40"/>
        <v>6304</v>
      </c>
      <c r="H267">
        <f t="shared" si="41"/>
        <v>0</v>
      </c>
      <c r="I267">
        <f t="shared" si="42"/>
        <v>1979</v>
      </c>
      <c r="J267">
        <f t="shared" si="43"/>
        <v>9</v>
      </c>
      <c r="K267" s="24">
        <f t="shared" si="44"/>
        <v>6.3040000000000003</v>
      </c>
      <c r="L267" s="24">
        <f t="shared" si="45"/>
        <v>0</v>
      </c>
      <c r="M267" s="24">
        <f t="shared" si="46"/>
        <v>7.9370000000000003</v>
      </c>
      <c r="N267" s="24">
        <f t="shared" si="47"/>
        <v>8.8699999999999992</v>
      </c>
      <c r="O267" s="24">
        <f t="shared" si="48"/>
        <v>0.29899999999999999</v>
      </c>
      <c r="P267" s="24">
        <f t="shared" si="49"/>
        <v>0</v>
      </c>
    </row>
    <row r="268" spans="1:16" x14ac:dyDescent="0.25">
      <c r="A268" s="15">
        <v>29119</v>
      </c>
      <c r="B268">
        <v>299</v>
      </c>
      <c r="C268">
        <v>7304</v>
      </c>
      <c r="D268">
        <v>0</v>
      </c>
      <c r="E268">
        <v>8790</v>
      </c>
      <c r="F268">
        <v>0</v>
      </c>
      <c r="G268">
        <f t="shared" si="40"/>
        <v>6638</v>
      </c>
      <c r="H268">
        <f t="shared" si="41"/>
        <v>0</v>
      </c>
      <c r="I268">
        <f t="shared" si="42"/>
        <v>1979</v>
      </c>
      <c r="J268">
        <f t="shared" si="43"/>
        <v>9</v>
      </c>
      <c r="K268" s="24">
        <f t="shared" si="44"/>
        <v>6.6379999999999999</v>
      </c>
      <c r="L268" s="24">
        <f t="shared" si="45"/>
        <v>0</v>
      </c>
      <c r="M268" s="24">
        <f t="shared" si="46"/>
        <v>7.6029999999999998</v>
      </c>
      <c r="N268" s="24">
        <f t="shared" si="47"/>
        <v>8.7899999999999991</v>
      </c>
      <c r="O268" s="24">
        <f t="shared" si="48"/>
        <v>0.29899999999999999</v>
      </c>
      <c r="P268" s="24">
        <f t="shared" si="49"/>
        <v>0</v>
      </c>
    </row>
    <row r="269" spans="1:16" x14ac:dyDescent="0.25">
      <c r="A269" s="15">
        <v>29120</v>
      </c>
      <c r="B269">
        <v>299</v>
      </c>
      <c r="C269">
        <v>9831</v>
      </c>
      <c r="D269">
        <v>0</v>
      </c>
      <c r="E269">
        <v>8790</v>
      </c>
      <c r="F269">
        <v>0</v>
      </c>
      <c r="G269">
        <f t="shared" si="40"/>
        <v>4111</v>
      </c>
      <c r="H269">
        <f t="shared" si="41"/>
        <v>0</v>
      </c>
      <c r="I269">
        <f t="shared" si="42"/>
        <v>1979</v>
      </c>
      <c r="J269">
        <f t="shared" si="43"/>
        <v>9</v>
      </c>
      <c r="K269" s="24">
        <f t="shared" si="44"/>
        <v>4.1109999999999998</v>
      </c>
      <c r="L269" s="24">
        <f t="shared" si="45"/>
        <v>0</v>
      </c>
      <c r="M269" s="24">
        <f t="shared" si="46"/>
        <v>10.130000000000001</v>
      </c>
      <c r="N269" s="24">
        <f t="shared" si="47"/>
        <v>8.7899999999999991</v>
      </c>
      <c r="O269" s="24">
        <f t="shared" si="48"/>
        <v>0.29899999999999999</v>
      </c>
      <c r="P269" s="24">
        <f t="shared" si="49"/>
        <v>0</v>
      </c>
    </row>
    <row r="270" spans="1:16" x14ac:dyDescent="0.25">
      <c r="A270" s="15">
        <v>29121</v>
      </c>
      <c r="B270">
        <v>302</v>
      </c>
      <c r="C270">
        <v>12300</v>
      </c>
      <c r="D270">
        <v>0</v>
      </c>
      <c r="E270">
        <v>8791</v>
      </c>
      <c r="F270">
        <v>0</v>
      </c>
      <c r="G270">
        <f t="shared" si="40"/>
        <v>1639</v>
      </c>
      <c r="H270">
        <f t="shared" si="41"/>
        <v>0</v>
      </c>
      <c r="I270">
        <f t="shared" si="42"/>
        <v>1979</v>
      </c>
      <c r="J270">
        <f t="shared" si="43"/>
        <v>9</v>
      </c>
      <c r="K270" s="24">
        <f t="shared" si="44"/>
        <v>1.639</v>
      </c>
      <c r="L270" s="24">
        <f t="shared" si="45"/>
        <v>0</v>
      </c>
      <c r="M270" s="24">
        <f t="shared" si="46"/>
        <v>12.602</v>
      </c>
      <c r="N270" s="24">
        <f t="shared" si="47"/>
        <v>8.7910000000000004</v>
      </c>
      <c r="O270" s="24">
        <f t="shared" si="48"/>
        <v>0.30199999999999999</v>
      </c>
      <c r="P270" s="24">
        <f t="shared" si="49"/>
        <v>0</v>
      </c>
    </row>
    <row r="271" spans="1:16" x14ac:dyDescent="0.25">
      <c r="A271" s="15">
        <v>29122</v>
      </c>
      <c r="B271">
        <v>287</v>
      </c>
      <c r="C271">
        <v>8160</v>
      </c>
      <c r="D271">
        <v>0</v>
      </c>
      <c r="E271">
        <v>8770</v>
      </c>
      <c r="F271">
        <v>0</v>
      </c>
      <c r="G271">
        <f t="shared" si="40"/>
        <v>5794</v>
      </c>
      <c r="H271">
        <f t="shared" si="41"/>
        <v>0</v>
      </c>
      <c r="I271">
        <f t="shared" si="42"/>
        <v>1979</v>
      </c>
      <c r="J271">
        <f t="shared" si="43"/>
        <v>9</v>
      </c>
      <c r="K271" s="24">
        <f t="shared" si="44"/>
        <v>5.7939999999999996</v>
      </c>
      <c r="L271" s="24">
        <f t="shared" si="45"/>
        <v>0</v>
      </c>
      <c r="M271" s="24">
        <f t="shared" si="46"/>
        <v>8.4469999999999992</v>
      </c>
      <c r="N271" s="24">
        <f t="shared" si="47"/>
        <v>8.77</v>
      </c>
      <c r="O271" s="24">
        <f t="shared" si="48"/>
        <v>0.28699999999999998</v>
      </c>
      <c r="P271" s="24">
        <f t="shared" si="49"/>
        <v>0</v>
      </c>
    </row>
    <row r="272" spans="1:16" x14ac:dyDescent="0.25">
      <c r="A272" s="15">
        <v>29123</v>
      </c>
      <c r="B272">
        <v>287</v>
      </c>
      <c r="C272">
        <v>9613</v>
      </c>
      <c r="D272">
        <v>0</v>
      </c>
      <c r="E272">
        <v>8673</v>
      </c>
      <c r="F272">
        <v>0</v>
      </c>
      <c r="G272">
        <f t="shared" si="40"/>
        <v>4341</v>
      </c>
      <c r="H272">
        <f t="shared" si="41"/>
        <v>0</v>
      </c>
      <c r="I272">
        <f t="shared" si="42"/>
        <v>1979</v>
      </c>
      <c r="J272">
        <f t="shared" si="43"/>
        <v>9</v>
      </c>
      <c r="K272" s="24">
        <f t="shared" si="44"/>
        <v>4.3410000000000002</v>
      </c>
      <c r="L272" s="24">
        <f t="shared" si="45"/>
        <v>0</v>
      </c>
      <c r="M272" s="24">
        <f t="shared" si="46"/>
        <v>9.9</v>
      </c>
      <c r="N272" s="24">
        <f t="shared" si="47"/>
        <v>8.673</v>
      </c>
      <c r="O272" s="24">
        <f t="shared" si="48"/>
        <v>0.28699999999999998</v>
      </c>
      <c r="P272" s="24">
        <f t="shared" si="49"/>
        <v>0</v>
      </c>
    </row>
    <row r="273" spans="1:16" x14ac:dyDescent="0.25">
      <c r="A273" s="15">
        <v>29124</v>
      </c>
      <c r="B273">
        <v>287</v>
      </c>
      <c r="C273">
        <v>9608</v>
      </c>
      <c r="D273">
        <v>0</v>
      </c>
      <c r="E273">
        <v>8638</v>
      </c>
      <c r="F273">
        <v>0</v>
      </c>
      <c r="G273">
        <f t="shared" si="40"/>
        <v>4346</v>
      </c>
      <c r="H273">
        <f t="shared" si="41"/>
        <v>0</v>
      </c>
      <c r="I273">
        <f t="shared" si="42"/>
        <v>1979</v>
      </c>
      <c r="J273">
        <f t="shared" si="43"/>
        <v>9</v>
      </c>
      <c r="K273" s="24">
        <f t="shared" si="44"/>
        <v>4.3460000000000001</v>
      </c>
      <c r="L273" s="24">
        <f t="shared" si="45"/>
        <v>0</v>
      </c>
      <c r="M273" s="24">
        <f t="shared" si="46"/>
        <v>9.8949999999999996</v>
      </c>
      <c r="N273" s="24">
        <f t="shared" si="47"/>
        <v>8.6379999999999999</v>
      </c>
      <c r="O273" s="24">
        <f t="shared" si="48"/>
        <v>0.28699999999999998</v>
      </c>
      <c r="P273" s="24">
        <f t="shared" si="49"/>
        <v>0</v>
      </c>
    </row>
    <row r="274" spans="1:16" x14ac:dyDescent="0.25">
      <c r="A274" s="15">
        <v>29125</v>
      </c>
      <c r="B274">
        <v>287</v>
      </c>
      <c r="C274">
        <v>9435</v>
      </c>
      <c r="D274">
        <v>0</v>
      </c>
      <c r="E274">
        <v>8688</v>
      </c>
      <c r="F274">
        <v>0</v>
      </c>
      <c r="G274">
        <f t="shared" si="40"/>
        <v>4519</v>
      </c>
      <c r="H274">
        <f t="shared" si="41"/>
        <v>0</v>
      </c>
      <c r="I274">
        <f t="shared" si="42"/>
        <v>1979</v>
      </c>
      <c r="J274">
        <f t="shared" si="43"/>
        <v>9</v>
      </c>
      <c r="K274" s="24">
        <f t="shared" si="44"/>
        <v>4.5190000000000001</v>
      </c>
      <c r="L274" s="24">
        <f t="shared" si="45"/>
        <v>0</v>
      </c>
      <c r="M274" s="24">
        <f t="shared" si="46"/>
        <v>9.7219999999999995</v>
      </c>
      <c r="N274" s="24">
        <f t="shared" si="47"/>
        <v>8.6880000000000006</v>
      </c>
      <c r="O274" s="24">
        <f t="shared" si="48"/>
        <v>0.28699999999999998</v>
      </c>
      <c r="P274" s="24">
        <f t="shared" si="49"/>
        <v>0</v>
      </c>
    </row>
    <row r="275" spans="1:16" x14ac:dyDescent="0.25">
      <c r="A275" s="15">
        <v>29126</v>
      </c>
      <c r="B275">
        <v>287</v>
      </c>
      <c r="C275">
        <v>8948</v>
      </c>
      <c r="D275">
        <v>0</v>
      </c>
      <c r="E275">
        <v>8717</v>
      </c>
      <c r="F275">
        <v>0</v>
      </c>
      <c r="G275">
        <f t="shared" si="40"/>
        <v>5006</v>
      </c>
      <c r="H275">
        <f t="shared" si="41"/>
        <v>0</v>
      </c>
      <c r="I275">
        <f t="shared" si="42"/>
        <v>1979</v>
      </c>
      <c r="J275">
        <f t="shared" si="43"/>
        <v>9</v>
      </c>
      <c r="K275" s="24">
        <f t="shared" si="44"/>
        <v>5.0060000000000002</v>
      </c>
      <c r="L275" s="24">
        <f t="shared" si="45"/>
        <v>0</v>
      </c>
      <c r="M275" s="24">
        <f t="shared" si="46"/>
        <v>9.2349999999999994</v>
      </c>
      <c r="N275" s="24">
        <f t="shared" si="47"/>
        <v>8.7170000000000005</v>
      </c>
      <c r="O275" s="24">
        <f t="shared" si="48"/>
        <v>0.28699999999999998</v>
      </c>
      <c r="P275" s="24">
        <f t="shared" si="49"/>
        <v>0</v>
      </c>
    </row>
    <row r="276" spans="1:16" x14ac:dyDescent="0.25">
      <c r="A276" s="15">
        <v>29127</v>
      </c>
      <c r="B276">
        <v>287</v>
      </c>
      <c r="C276">
        <v>10502</v>
      </c>
      <c r="D276">
        <v>0</v>
      </c>
      <c r="E276">
        <v>8720</v>
      </c>
      <c r="F276">
        <v>0</v>
      </c>
      <c r="G276">
        <f t="shared" si="40"/>
        <v>3452</v>
      </c>
      <c r="H276">
        <f t="shared" si="41"/>
        <v>0</v>
      </c>
      <c r="I276">
        <f t="shared" si="42"/>
        <v>1979</v>
      </c>
      <c r="J276">
        <f t="shared" si="43"/>
        <v>9</v>
      </c>
      <c r="K276" s="24">
        <f t="shared" si="44"/>
        <v>3.452</v>
      </c>
      <c r="L276" s="24">
        <f t="shared" si="45"/>
        <v>0</v>
      </c>
      <c r="M276" s="24">
        <f t="shared" si="46"/>
        <v>10.789</v>
      </c>
      <c r="N276" s="24">
        <f t="shared" si="47"/>
        <v>8.7200000000000006</v>
      </c>
      <c r="O276" s="24">
        <f t="shared" si="48"/>
        <v>0.28699999999999998</v>
      </c>
      <c r="P276" s="24">
        <f t="shared" si="49"/>
        <v>0</v>
      </c>
    </row>
    <row r="277" spans="1:16" x14ac:dyDescent="0.25">
      <c r="A277" s="15">
        <v>29128</v>
      </c>
      <c r="B277">
        <v>287</v>
      </c>
      <c r="C277">
        <v>10180</v>
      </c>
      <c r="D277">
        <v>0</v>
      </c>
      <c r="E277">
        <v>8635</v>
      </c>
      <c r="F277">
        <v>0</v>
      </c>
      <c r="G277">
        <f t="shared" si="40"/>
        <v>3774</v>
      </c>
      <c r="H277">
        <f t="shared" si="41"/>
        <v>0</v>
      </c>
      <c r="I277">
        <f t="shared" si="42"/>
        <v>1979</v>
      </c>
      <c r="J277">
        <f t="shared" si="43"/>
        <v>9</v>
      </c>
      <c r="K277" s="24">
        <f t="shared" si="44"/>
        <v>3.774</v>
      </c>
      <c r="L277" s="24">
        <f t="shared" si="45"/>
        <v>0</v>
      </c>
      <c r="M277" s="24">
        <f t="shared" si="46"/>
        <v>10.467000000000001</v>
      </c>
      <c r="N277" s="24">
        <f t="shared" si="47"/>
        <v>8.6349999999999998</v>
      </c>
      <c r="O277" s="24">
        <f t="shared" si="48"/>
        <v>0.28699999999999998</v>
      </c>
      <c r="P277" s="24">
        <f t="shared" si="49"/>
        <v>0</v>
      </c>
    </row>
    <row r="278" spans="1:16" x14ac:dyDescent="0.25">
      <c r="A278" s="15">
        <v>29129</v>
      </c>
      <c r="B278">
        <v>287</v>
      </c>
      <c r="C278">
        <v>7190</v>
      </c>
      <c r="D278">
        <v>0</v>
      </c>
      <c r="E278">
        <v>8723</v>
      </c>
      <c r="F278">
        <v>0</v>
      </c>
      <c r="G278">
        <f t="shared" si="40"/>
        <v>5773</v>
      </c>
      <c r="H278">
        <f t="shared" si="41"/>
        <v>0</v>
      </c>
      <c r="I278">
        <f t="shared" si="42"/>
        <v>1979</v>
      </c>
      <c r="J278">
        <f t="shared" si="43"/>
        <v>10</v>
      </c>
      <c r="K278" s="24">
        <f t="shared" si="44"/>
        <v>5.7729999999999997</v>
      </c>
      <c r="L278" s="24">
        <f t="shared" si="45"/>
        <v>0</v>
      </c>
      <c r="M278" s="24">
        <f t="shared" si="46"/>
        <v>7.4770000000000003</v>
      </c>
      <c r="N278" s="24">
        <f t="shared" si="47"/>
        <v>8.7230000000000008</v>
      </c>
      <c r="O278" s="24">
        <f t="shared" si="48"/>
        <v>0.28699999999999998</v>
      </c>
      <c r="P278" s="24">
        <f t="shared" si="49"/>
        <v>0</v>
      </c>
    </row>
    <row r="279" spans="1:16" x14ac:dyDescent="0.25">
      <c r="A279" s="15">
        <v>29130</v>
      </c>
      <c r="B279">
        <v>299</v>
      </c>
      <c r="C279">
        <v>6580</v>
      </c>
      <c r="D279">
        <v>0</v>
      </c>
      <c r="E279">
        <v>8750</v>
      </c>
      <c r="F279">
        <v>0</v>
      </c>
      <c r="G279">
        <f t="shared" si="40"/>
        <v>6371</v>
      </c>
      <c r="H279">
        <f t="shared" si="41"/>
        <v>0</v>
      </c>
      <c r="I279">
        <f t="shared" si="42"/>
        <v>1979</v>
      </c>
      <c r="J279">
        <f t="shared" si="43"/>
        <v>10</v>
      </c>
      <c r="K279" s="24">
        <f t="shared" si="44"/>
        <v>6.3710000000000004</v>
      </c>
      <c r="L279" s="24">
        <f t="shared" si="45"/>
        <v>0</v>
      </c>
      <c r="M279" s="24">
        <f t="shared" si="46"/>
        <v>6.8789999999999996</v>
      </c>
      <c r="N279" s="24">
        <f t="shared" si="47"/>
        <v>8.75</v>
      </c>
      <c r="O279" s="24">
        <f t="shared" si="48"/>
        <v>0.29899999999999999</v>
      </c>
      <c r="P279" s="24">
        <f t="shared" si="49"/>
        <v>0</v>
      </c>
    </row>
    <row r="280" spans="1:16" x14ac:dyDescent="0.25">
      <c r="A280" s="15">
        <v>29131</v>
      </c>
      <c r="B280">
        <v>299</v>
      </c>
      <c r="C280">
        <v>6566</v>
      </c>
      <c r="D280">
        <v>0</v>
      </c>
      <c r="E280">
        <v>8689</v>
      </c>
      <c r="F280">
        <v>0</v>
      </c>
      <c r="G280">
        <f t="shared" si="40"/>
        <v>6385</v>
      </c>
      <c r="H280">
        <f t="shared" si="41"/>
        <v>0</v>
      </c>
      <c r="I280">
        <f t="shared" si="42"/>
        <v>1979</v>
      </c>
      <c r="J280">
        <f t="shared" si="43"/>
        <v>10</v>
      </c>
      <c r="K280" s="24">
        <f t="shared" si="44"/>
        <v>6.3849999999999998</v>
      </c>
      <c r="L280" s="24">
        <f t="shared" si="45"/>
        <v>0</v>
      </c>
      <c r="M280" s="24">
        <f t="shared" si="46"/>
        <v>6.8650000000000002</v>
      </c>
      <c r="N280" s="24">
        <f t="shared" si="47"/>
        <v>8.6890000000000001</v>
      </c>
      <c r="O280" s="24">
        <f t="shared" si="48"/>
        <v>0.29899999999999999</v>
      </c>
      <c r="P280" s="24">
        <f t="shared" si="49"/>
        <v>0</v>
      </c>
    </row>
    <row r="281" spans="1:16" x14ac:dyDescent="0.25">
      <c r="A281" s="15">
        <v>29132</v>
      </c>
      <c r="B281">
        <v>299</v>
      </c>
      <c r="C281">
        <v>6579</v>
      </c>
      <c r="D281">
        <v>0</v>
      </c>
      <c r="E281">
        <v>8675</v>
      </c>
      <c r="F281">
        <v>0</v>
      </c>
      <c r="G281">
        <f t="shared" si="40"/>
        <v>6372</v>
      </c>
      <c r="H281">
        <f t="shared" si="41"/>
        <v>0</v>
      </c>
      <c r="I281">
        <f t="shared" si="42"/>
        <v>1979</v>
      </c>
      <c r="J281">
        <f t="shared" si="43"/>
        <v>10</v>
      </c>
      <c r="K281" s="24">
        <f t="shared" si="44"/>
        <v>6.3719999999999999</v>
      </c>
      <c r="L281" s="24">
        <f t="shared" si="45"/>
        <v>0</v>
      </c>
      <c r="M281" s="24">
        <f t="shared" si="46"/>
        <v>6.8780000000000001</v>
      </c>
      <c r="N281" s="24">
        <f t="shared" si="47"/>
        <v>8.6750000000000007</v>
      </c>
      <c r="O281" s="24">
        <f t="shared" si="48"/>
        <v>0.29899999999999999</v>
      </c>
      <c r="P281" s="24">
        <f t="shared" si="49"/>
        <v>0</v>
      </c>
    </row>
    <row r="282" spans="1:16" x14ac:dyDescent="0.25">
      <c r="A282" s="15">
        <v>29133</v>
      </c>
      <c r="B282">
        <v>299</v>
      </c>
      <c r="C282">
        <v>6601</v>
      </c>
      <c r="D282">
        <v>0</v>
      </c>
      <c r="E282">
        <v>8781</v>
      </c>
      <c r="F282">
        <v>0</v>
      </c>
      <c r="G282">
        <f t="shared" si="40"/>
        <v>6350</v>
      </c>
      <c r="H282">
        <f t="shared" si="41"/>
        <v>0</v>
      </c>
      <c r="I282">
        <f t="shared" si="42"/>
        <v>1979</v>
      </c>
      <c r="J282">
        <f t="shared" si="43"/>
        <v>10</v>
      </c>
      <c r="K282" s="24">
        <f t="shared" si="44"/>
        <v>6.35</v>
      </c>
      <c r="L282" s="24">
        <f t="shared" si="45"/>
        <v>0</v>
      </c>
      <c r="M282" s="24">
        <f t="shared" si="46"/>
        <v>6.9</v>
      </c>
      <c r="N282" s="24">
        <f t="shared" si="47"/>
        <v>8.7810000000000006</v>
      </c>
      <c r="O282" s="24">
        <f t="shared" si="48"/>
        <v>0.29899999999999999</v>
      </c>
      <c r="P282" s="24">
        <f t="shared" si="49"/>
        <v>0</v>
      </c>
    </row>
    <row r="283" spans="1:16" x14ac:dyDescent="0.25">
      <c r="A283" s="15">
        <v>29134</v>
      </c>
      <c r="B283">
        <v>325</v>
      </c>
      <c r="C283">
        <v>7125</v>
      </c>
      <c r="D283">
        <v>0</v>
      </c>
      <c r="E283">
        <v>8707</v>
      </c>
      <c r="F283">
        <v>0</v>
      </c>
      <c r="G283">
        <f t="shared" si="40"/>
        <v>5800</v>
      </c>
      <c r="H283">
        <f t="shared" si="41"/>
        <v>0</v>
      </c>
      <c r="I283">
        <f t="shared" si="42"/>
        <v>1979</v>
      </c>
      <c r="J283">
        <f t="shared" si="43"/>
        <v>10</v>
      </c>
      <c r="K283" s="24">
        <f t="shared" si="44"/>
        <v>5.8</v>
      </c>
      <c r="L283" s="24">
        <f t="shared" si="45"/>
        <v>0</v>
      </c>
      <c r="M283" s="24">
        <f t="shared" si="46"/>
        <v>7.45</v>
      </c>
      <c r="N283" s="24">
        <f t="shared" si="47"/>
        <v>8.7070000000000007</v>
      </c>
      <c r="O283" s="24">
        <f t="shared" si="48"/>
        <v>0.32500000000000001</v>
      </c>
      <c r="P283" s="24">
        <f t="shared" si="49"/>
        <v>0</v>
      </c>
    </row>
    <row r="284" spans="1:16" x14ac:dyDescent="0.25">
      <c r="A284" s="15">
        <v>29135</v>
      </c>
      <c r="B284">
        <v>302</v>
      </c>
      <c r="C284">
        <v>7985</v>
      </c>
      <c r="D284">
        <v>0</v>
      </c>
      <c r="E284">
        <v>8751</v>
      </c>
      <c r="F284">
        <v>0</v>
      </c>
      <c r="G284">
        <f t="shared" si="40"/>
        <v>4963</v>
      </c>
      <c r="H284">
        <f t="shared" si="41"/>
        <v>0</v>
      </c>
      <c r="I284">
        <f t="shared" si="42"/>
        <v>1979</v>
      </c>
      <c r="J284">
        <f t="shared" si="43"/>
        <v>10</v>
      </c>
      <c r="K284" s="24">
        <f t="shared" si="44"/>
        <v>4.9630000000000001</v>
      </c>
      <c r="L284" s="24">
        <f t="shared" si="45"/>
        <v>0</v>
      </c>
      <c r="M284" s="24">
        <f t="shared" si="46"/>
        <v>8.2870000000000008</v>
      </c>
      <c r="N284" s="24">
        <f t="shared" si="47"/>
        <v>8.7509999999999994</v>
      </c>
      <c r="O284" s="24">
        <f t="shared" si="48"/>
        <v>0.30199999999999999</v>
      </c>
      <c r="P284" s="24">
        <f t="shared" si="49"/>
        <v>0</v>
      </c>
    </row>
    <row r="285" spans="1:16" x14ac:dyDescent="0.25">
      <c r="A285" s="15">
        <v>29136</v>
      </c>
      <c r="B285">
        <v>248</v>
      </c>
      <c r="C285">
        <v>6639</v>
      </c>
      <c r="D285">
        <v>0</v>
      </c>
      <c r="E285">
        <v>8683</v>
      </c>
      <c r="F285">
        <v>0</v>
      </c>
      <c r="G285">
        <f t="shared" si="40"/>
        <v>6363</v>
      </c>
      <c r="H285">
        <f t="shared" si="41"/>
        <v>0</v>
      </c>
      <c r="I285">
        <f t="shared" si="42"/>
        <v>1979</v>
      </c>
      <c r="J285">
        <f t="shared" si="43"/>
        <v>10</v>
      </c>
      <c r="K285" s="24">
        <f t="shared" si="44"/>
        <v>6.3630000000000004</v>
      </c>
      <c r="L285" s="24">
        <f t="shared" si="45"/>
        <v>0</v>
      </c>
      <c r="M285" s="24">
        <f t="shared" si="46"/>
        <v>6.8869999999999996</v>
      </c>
      <c r="N285" s="24">
        <f t="shared" si="47"/>
        <v>8.6829999999999998</v>
      </c>
      <c r="O285" s="24">
        <f t="shared" si="48"/>
        <v>0.248</v>
      </c>
      <c r="P285" s="24">
        <f t="shared" si="49"/>
        <v>0</v>
      </c>
    </row>
    <row r="286" spans="1:16" x14ac:dyDescent="0.25">
      <c r="A286" s="15">
        <v>29137</v>
      </c>
      <c r="B286">
        <v>247</v>
      </c>
      <c r="C286">
        <v>6632</v>
      </c>
      <c r="D286">
        <v>0</v>
      </c>
      <c r="E286">
        <v>8714</v>
      </c>
      <c r="F286">
        <v>0</v>
      </c>
      <c r="G286">
        <f t="shared" si="40"/>
        <v>6371</v>
      </c>
      <c r="H286">
        <f t="shared" si="41"/>
        <v>0</v>
      </c>
      <c r="I286">
        <f t="shared" si="42"/>
        <v>1979</v>
      </c>
      <c r="J286">
        <f t="shared" si="43"/>
        <v>10</v>
      </c>
      <c r="K286" s="24">
        <f t="shared" si="44"/>
        <v>6.3710000000000004</v>
      </c>
      <c r="L286" s="24">
        <f t="shared" si="45"/>
        <v>0</v>
      </c>
      <c r="M286" s="24">
        <f t="shared" si="46"/>
        <v>6.8789999999999996</v>
      </c>
      <c r="N286" s="24">
        <f t="shared" si="47"/>
        <v>8.7140000000000004</v>
      </c>
      <c r="O286" s="24">
        <f t="shared" si="48"/>
        <v>0.247</v>
      </c>
      <c r="P286" s="24">
        <f t="shared" si="49"/>
        <v>0</v>
      </c>
    </row>
    <row r="287" spans="1:16" x14ac:dyDescent="0.25">
      <c r="A287" s="15">
        <v>29138</v>
      </c>
      <c r="B287">
        <v>255</v>
      </c>
      <c r="C287">
        <v>6623</v>
      </c>
      <c r="D287">
        <v>0</v>
      </c>
      <c r="E287">
        <v>8769</v>
      </c>
      <c r="F287">
        <v>0</v>
      </c>
      <c r="G287">
        <f t="shared" si="40"/>
        <v>6372</v>
      </c>
      <c r="H287">
        <f t="shared" si="41"/>
        <v>0</v>
      </c>
      <c r="I287">
        <f t="shared" si="42"/>
        <v>1979</v>
      </c>
      <c r="J287">
        <f t="shared" si="43"/>
        <v>10</v>
      </c>
      <c r="K287" s="24">
        <f t="shared" si="44"/>
        <v>6.3719999999999999</v>
      </c>
      <c r="L287" s="24">
        <f t="shared" si="45"/>
        <v>0</v>
      </c>
      <c r="M287" s="24">
        <f t="shared" si="46"/>
        <v>6.8780000000000001</v>
      </c>
      <c r="N287" s="24">
        <f t="shared" si="47"/>
        <v>8.7690000000000001</v>
      </c>
      <c r="O287" s="24">
        <f t="shared" si="48"/>
        <v>0.255</v>
      </c>
      <c r="P287" s="24">
        <f t="shared" si="49"/>
        <v>0</v>
      </c>
    </row>
    <row r="288" spans="1:16" x14ac:dyDescent="0.25">
      <c r="A288" s="15">
        <v>29139</v>
      </c>
      <c r="B288">
        <v>157</v>
      </c>
      <c r="C288">
        <v>3136</v>
      </c>
      <c r="D288">
        <v>0</v>
      </c>
      <c r="E288">
        <v>8719</v>
      </c>
      <c r="F288">
        <v>0</v>
      </c>
      <c r="G288">
        <f t="shared" si="40"/>
        <v>9957</v>
      </c>
      <c r="H288">
        <f t="shared" si="41"/>
        <v>0</v>
      </c>
      <c r="I288">
        <f t="shared" si="42"/>
        <v>1979</v>
      </c>
      <c r="J288">
        <f t="shared" si="43"/>
        <v>10</v>
      </c>
      <c r="K288" s="24">
        <f t="shared" si="44"/>
        <v>9.9570000000000007</v>
      </c>
      <c r="L288" s="24">
        <f t="shared" si="45"/>
        <v>0</v>
      </c>
      <c r="M288" s="24">
        <f t="shared" si="46"/>
        <v>3.2930000000000001</v>
      </c>
      <c r="N288" s="24">
        <f t="shared" si="47"/>
        <v>8.7189999999999994</v>
      </c>
      <c r="O288" s="24">
        <f t="shared" si="48"/>
        <v>0.157</v>
      </c>
      <c r="P288" s="24">
        <f t="shared" si="49"/>
        <v>0</v>
      </c>
    </row>
    <row r="289" spans="1:16" x14ac:dyDescent="0.25">
      <c r="A289" s="15">
        <v>29140</v>
      </c>
      <c r="B289">
        <v>135</v>
      </c>
      <c r="C289">
        <v>4018</v>
      </c>
      <c r="D289">
        <v>0</v>
      </c>
      <c r="E289">
        <v>8691</v>
      </c>
      <c r="F289">
        <v>0</v>
      </c>
      <c r="G289">
        <f t="shared" si="40"/>
        <v>9097</v>
      </c>
      <c r="H289">
        <f t="shared" si="41"/>
        <v>0</v>
      </c>
      <c r="I289">
        <f t="shared" si="42"/>
        <v>1979</v>
      </c>
      <c r="J289">
        <f t="shared" si="43"/>
        <v>10</v>
      </c>
      <c r="K289" s="24">
        <f t="shared" si="44"/>
        <v>9.0969999999999995</v>
      </c>
      <c r="L289" s="24">
        <f t="shared" si="45"/>
        <v>0</v>
      </c>
      <c r="M289" s="24">
        <f t="shared" si="46"/>
        <v>4.1529999999999996</v>
      </c>
      <c r="N289" s="24">
        <f t="shared" si="47"/>
        <v>8.6910000000000007</v>
      </c>
      <c r="O289" s="24">
        <f t="shared" si="48"/>
        <v>0.13500000000000001</v>
      </c>
      <c r="P289" s="24">
        <f t="shared" si="49"/>
        <v>0</v>
      </c>
    </row>
    <row r="290" spans="1:16" x14ac:dyDescent="0.25">
      <c r="A290" s="15">
        <v>29141</v>
      </c>
      <c r="B290">
        <v>135</v>
      </c>
      <c r="C290">
        <v>7753</v>
      </c>
      <c r="D290">
        <v>0</v>
      </c>
      <c r="E290">
        <v>8313</v>
      </c>
      <c r="F290">
        <v>0</v>
      </c>
      <c r="G290">
        <f t="shared" si="40"/>
        <v>5362</v>
      </c>
      <c r="H290">
        <f t="shared" si="41"/>
        <v>17</v>
      </c>
      <c r="I290">
        <f t="shared" si="42"/>
        <v>1979</v>
      </c>
      <c r="J290">
        <f t="shared" si="43"/>
        <v>10</v>
      </c>
      <c r="K290" s="24">
        <f t="shared" si="44"/>
        <v>5.3620000000000001</v>
      </c>
      <c r="L290" s="24">
        <f t="shared" si="45"/>
        <v>1.7000000000000001E-2</v>
      </c>
      <c r="M290" s="24">
        <f t="shared" si="46"/>
        <v>7.8879999999999999</v>
      </c>
      <c r="N290" s="24">
        <f t="shared" si="47"/>
        <v>8.3130000000000006</v>
      </c>
      <c r="O290" s="24">
        <f t="shared" si="48"/>
        <v>0.13500000000000001</v>
      </c>
      <c r="P290" s="24">
        <f t="shared" si="49"/>
        <v>0</v>
      </c>
    </row>
    <row r="291" spans="1:16" x14ac:dyDescent="0.25">
      <c r="A291" s="15">
        <v>29142</v>
      </c>
      <c r="B291">
        <v>200</v>
      </c>
      <c r="C291">
        <v>10256</v>
      </c>
      <c r="D291">
        <v>0</v>
      </c>
      <c r="E291">
        <v>7714</v>
      </c>
      <c r="F291">
        <v>0</v>
      </c>
      <c r="G291">
        <f t="shared" si="40"/>
        <v>2794</v>
      </c>
      <c r="H291">
        <f t="shared" si="41"/>
        <v>616</v>
      </c>
      <c r="I291">
        <f t="shared" si="42"/>
        <v>1979</v>
      </c>
      <c r="J291">
        <f t="shared" si="43"/>
        <v>10</v>
      </c>
      <c r="K291" s="24">
        <f t="shared" si="44"/>
        <v>2.794</v>
      </c>
      <c r="L291" s="24">
        <f t="shared" si="45"/>
        <v>0.61599999999999999</v>
      </c>
      <c r="M291" s="24">
        <f t="shared" si="46"/>
        <v>10.456</v>
      </c>
      <c r="N291" s="24">
        <f t="shared" si="47"/>
        <v>7.7140000000000004</v>
      </c>
      <c r="O291" s="24">
        <f t="shared" si="48"/>
        <v>0.2</v>
      </c>
      <c r="P291" s="24">
        <f t="shared" si="49"/>
        <v>0</v>
      </c>
    </row>
    <row r="292" spans="1:16" x14ac:dyDescent="0.25">
      <c r="A292" s="15">
        <v>29143</v>
      </c>
      <c r="B292">
        <v>200</v>
      </c>
      <c r="C292">
        <v>4580</v>
      </c>
      <c r="D292">
        <v>0</v>
      </c>
      <c r="E292">
        <v>8194</v>
      </c>
      <c r="F292">
        <v>0</v>
      </c>
      <c r="G292">
        <f t="shared" si="40"/>
        <v>8470</v>
      </c>
      <c r="H292">
        <f t="shared" si="41"/>
        <v>136</v>
      </c>
      <c r="I292">
        <f t="shared" si="42"/>
        <v>1979</v>
      </c>
      <c r="J292">
        <f t="shared" si="43"/>
        <v>10</v>
      </c>
      <c r="K292" s="24">
        <f t="shared" si="44"/>
        <v>8.4700000000000006</v>
      </c>
      <c r="L292" s="24">
        <f t="shared" si="45"/>
        <v>0.13600000000000001</v>
      </c>
      <c r="M292" s="24">
        <f t="shared" si="46"/>
        <v>4.78</v>
      </c>
      <c r="N292" s="24">
        <f t="shared" si="47"/>
        <v>8.1940000000000008</v>
      </c>
      <c r="O292" s="24">
        <f t="shared" si="48"/>
        <v>0.2</v>
      </c>
      <c r="P292" s="24">
        <f t="shared" si="49"/>
        <v>0</v>
      </c>
    </row>
    <row r="293" spans="1:16" x14ac:dyDescent="0.25">
      <c r="A293" s="15">
        <v>29144</v>
      </c>
      <c r="B293">
        <v>170</v>
      </c>
      <c r="C293">
        <v>4610</v>
      </c>
      <c r="D293">
        <v>0</v>
      </c>
      <c r="E293">
        <v>8467</v>
      </c>
      <c r="F293">
        <v>0</v>
      </c>
      <c r="G293">
        <f t="shared" si="40"/>
        <v>8470</v>
      </c>
      <c r="H293">
        <f t="shared" si="41"/>
        <v>0</v>
      </c>
      <c r="I293">
        <f t="shared" si="42"/>
        <v>1979</v>
      </c>
      <c r="J293">
        <f t="shared" si="43"/>
        <v>10</v>
      </c>
      <c r="K293" s="24">
        <f t="shared" si="44"/>
        <v>8.4700000000000006</v>
      </c>
      <c r="L293" s="24">
        <f t="shared" si="45"/>
        <v>0</v>
      </c>
      <c r="M293" s="24">
        <f t="shared" si="46"/>
        <v>4.78</v>
      </c>
      <c r="N293" s="24">
        <f t="shared" si="47"/>
        <v>8.4670000000000005</v>
      </c>
      <c r="O293" s="24">
        <f t="shared" si="48"/>
        <v>0.17</v>
      </c>
      <c r="P293" s="24">
        <f t="shared" si="49"/>
        <v>0</v>
      </c>
    </row>
    <row r="294" spans="1:16" x14ac:dyDescent="0.25">
      <c r="A294" s="15">
        <v>29145</v>
      </c>
      <c r="B294">
        <v>581</v>
      </c>
      <c r="C294">
        <v>4599</v>
      </c>
      <c r="D294">
        <v>0</v>
      </c>
      <c r="E294">
        <v>7467</v>
      </c>
      <c r="F294">
        <v>0</v>
      </c>
      <c r="G294">
        <f t="shared" si="40"/>
        <v>8070</v>
      </c>
      <c r="H294">
        <f t="shared" si="41"/>
        <v>863</v>
      </c>
      <c r="I294">
        <f t="shared" si="42"/>
        <v>1979</v>
      </c>
      <c r="J294">
        <f t="shared" si="43"/>
        <v>10</v>
      </c>
      <c r="K294" s="24">
        <f t="shared" si="44"/>
        <v>8.07</v>
      </c>
      <c r="L294" s="24">
        <f t="shared" si="45"/>
        <v>0.86299999999999999</v>
      </c>
      <c r="M294" s="24">
        <f t="shared" si="46"/>
        <v>5.18</v>
      </c>
      <c r="N294" s="24">
        <f t="shared" si="47"/>
        <v>7.4669999999999996</v>
      </c>
      <c r="O294" s="24">
        <f t="shared" si="48"/>
        <v>0.58099999999999996</v>
      </c>
      <c r="P294" s="24">
        <f t="shared" si="49"/>
        <v>0</v>
      </c>
    </row>
    <row r="295" spans="1:16" x14ac:dyDescent="0.25">
      <c r="A295" s="15">
        <v>29146</v>
      </c>
      <c r="B295">
        <v>737</v>
      </c>
      <c r="C295">
        <v>8034</v>
      </c>
      <c r="D295">
        <v>0</v>
      </c>
      <c r="E295">
        <v>7485</v>
      </c>
      <c r="F295">
        <v>0</v>
      </c>
      <c r="G295">
        <f t="shared" si="40"/>
        <v>4479</v>
      </c>
      <c r="H295">
        <f t="shared" si="41"/>
        <v>845</v>
      </c>
      <c r="I295">
        <f t="shared" si="42"/>
        <v>1979</v>
      </c>
      <c r="J295">
        <f t="shared" si="43"/>
        <v>10</v>
      </c>
      <c r="K295" s="24">
        <f t="shared" si="44"/>
        <v>4.4790000000000001</v>
      </c>
      <c r="L295" s="24">
        <f t="shared" si="45"/>
        <v>0.84499999999999997</v>
      </c>
      <c r="M295" s="24">
        <f t="shared" si="46"/>
        <v>8.7710000000000008</v>
      </c>
      <c r="N295" s="24">
        <f t="shared" si="47"/>
        <v>7.4850000000000003</v>
      </c>
      <c r="O295" s="24">
        <f t="shared" si="48"/>
        <v>0.73699999999999999</v>
      </c>
      <c r="P295" s="24">
        <f t="shared" si="49"/>
        <v>0</v>
      </c>
    </row>
    <row r="296" spans="1:16" x14ac:dyDescent="0.25">
      <c r="A296" s="15">
        <v>29147</v>
      </c>
      <c r="B296">
        <v>1442</v>
      </c>
      <c r="C296">
        <v>4810</v>
      </c>
      <c r="D296">
        <v>0</v>
      </c>
      <c r="E296">
        <v>7496</v>
      </c>
      <c r="F296">
        <v>0</v>
      </c>
      <c r="G296">
        <f t="shared" si="40"/>
        <v>6998</v>
      </c>
      <c r="H296">
        <f t="shared" si="41"/>
        <v>834</v>
      </c>
      <c r="I296">
        <f t="shared" si="42"/>
        <v>1979</v>
      </c>
      <c r="J296">
        <f t="shared" si="43"/>
        <v>10</v>
      </c>
      <c r="K296" s="24">
        <f t="shared" si="44"/>
        <v>6.9980000000000002</v>
      </c>
      <c r="L296" s="24">
        <f t="shared" si="45"/>
        <v>0.83399999999999996</v>
      </c>
      <c r="M296" s="24">
        <f t="shared" si="46"/>
        <v>6.2519999999999998</v>
      </c>
      <c r="N296" s="24">
        <f t="shared" si="47"/>
        <v>7.4960000000000004</v>
      </c>
      <c r="O296" s="24">
        <f t="shared" si="48"/>
        <v>1.4419999999999999</v>
      </c>
      <c r="P296" s="24">
        <f t="shared" si="49"/>
        <v>0</v>
      </c>
    </row>
    <row r="297" spans="1:16" x14ac:dyDescent="0.25">
      <c r="A297" s="15">
        <v>29148</v>
      </c>
      <c r="B297">
        <v>865</v>
      </c>
      <c r="C297">
        <v>7082</v>
      </c>
      <c r="D297">
        <v>0</v>
      </c>
      <c r="E297">
        <v>6894</v>
      </c>
      <c r="F297">
        <v>0</v>
      </c>
      <c r="G297">
        <f t="shared" si="40"/>
        <v>5303</v>
      </c>
      <c r="H297">
        <f t="shared" si="41"/>
        <v>1436</v>
      </c>
      <c r="I297">
        <f t="shared" si="42"/>
        <v>1979</v>
      </c>
      <c r="J297">
        <f t="shared" si="43"/>
        <v>10</v>
      </c>
      <c r="K297" s="24">
        <f t="shared" si="44"/>
        <v>5.3029999999999999</v>
      </c>
      <c r="L297" s="24">
        <f t="shared" si="45"/>
        <v>1.4359999999999999</v>
      </c>
      <c r="M297" s="24">
        <f t="shared" si="46"/>
        <v>7.9470000000000001</v>
      </c>
      <c r="N297" s="24">
        <f t="shared" si="47"/>
        <v>6.8940000000000001</v>
      </c>
      <c r="O297" s="24">
        <f t="shared" si="48"/>
        <v>0.86499999999999999</v>
      </c>
      <c r="P297" s="24">
        <f t="shared" si="49"/>
        <v>0</v>
      </c>
    </row>
    <row r="298" spans="1:16" x14ac:dyDescent="0.25">
      <c r="A298" s="15">
        <v>29149</v>
      </c>
      <c r="B298">
        <v>0</v>
      </c>
      <c r="C298">
        <v>10469</v>
      </c>
      <c r="D298">
        <v>0</v>
      </c>
      <c r="E298">
        <v>6607</v>
      </c>
      <c r="F298">
        <v>0</v>
      </c>
      <c r="G298">
        <f t="shared" si="40"/>
        <v>2781</v>
      </c>
      <c r="H298">
        <f t="shared" si="41"/>
        <v>1723</v>
      </c>
      <c r="I298">
        <f t="shared" si="42"/>
        <v>1979</v>
      </c>
      <c r="J298">
        <f t="shared" si="43"/>
        <v>10</v>
      </c>
      <c r="K298" s="24">
        <f t="shared" si="44"/>
        <v>2.7810000000000001</v>
      </c>
      <c r="L298" s="24">
        <f t="shared" si="45"/>
        <v>1.7230000000000001</v>
      </c>
      <c r="M298" s="24">
        <f t="shared" si="46"/>
        <v>10.468999999999999</v>
      </c>
      <c r="N298" s="24">
        <f t="shared" si="47"/>
        <v>6.6070000000000002</v>
      </c>
      <c r="O298" s="24">
        <f t="shared" si="48"/>
        <v>0</v>
      </c>
      <c r="P298" s="24">
        <f t="shared" si="49"/>
        <v>0</v>
      </c>
    </row>
    <row r="299" spans="1:16" x14ac:dyDescent="0.25">
      <c r="A299" s="15">
        <v>29150</v>
      </c>
      <c r="B299">
        <v>2071</v>
      </c>
      <c r="C299">
        <v>4162</v>
      </c>
      <c r="D299">
        <v>0</v>
      </c>
      <c r="E299">
        <v>6552</v>
      </c>
      <c r="F299">
        <v>0</v>
      </c>
      <c r="G299">
        <f t="shared" si="40"/>
        <v>7017</v>
      </c>
      <c r="H299">
        <f t="shared" si="41"/>
        <v>1778</v>
      </c>
      <c r="I299">
        <f t="shared" si="42"/>
        <v>1979</v>
      </c>
      <c r="J299">
        <f t="shared" si="43"/>
        <v>10</v>
      </c>
      <c r="K299" s="24">
        <f t="shared" si="44"/>
        <v>7.0170000000000003</v>
      </c>
      <c r="L299" s="24">
        <f t="shared" si="45"/>
        <v>1.778</v>
      </c>
      <c r="M299" s="24">
        <f t="shared" si="46"/>
        <v>6.2329999999999997</v>
      </c>
      <c r="N299" s="24">
        <f t="shared" si="47"/>
        <v>6.5519999999999996</v>
      </c>
      <c r="O299" s="24">
        <f t="shared" si="48"/>
        <v>2.0710000000000002</v>
      </c>
      <c r="P299" s="24">
        <f t="shared" si="49"/>
        <v>0</v>
      </c>
    </row>
    <row r="300" spans="1:16" x14ac:dyDescent="0.25">
      <c r="A300" s="15">
        <v>29151</v>
      </c>
      <c r="B300">
        <v>1452</v>
      </c>
      <c r="C300">
        <v>4081</v>
      </c>
      <c r="D300">
        <v>0</v>
      </c>
      <c r="E300">
        <v>6579</v>
      </c>
      <c r="F300">
        <v>0</v>
      </c>
      <c r="G300">
        <f t="shared" si="40"/>
        <v>7717</v>
      </c>
      <c r="H300">
        <f t="shared" si="41"/>
        <v>1751</v>
      </c>
      <c r="I300">
        <f t="shared" si="42"/>
        <v>1979</v>
      </c>
      <c r="J300">
        <f t="shared" si="43"/>
        <v>10</v>
      </c>
      <c r="K300" s="24">
        <f t="shared" si="44"/>
        <v>7.7169999999999996</v>
      </c>
      <c r="L300" s="24">
        <f t="shared" si="45"/>
        <v>1.7509999999999999</v>
      </c>
      <c r="M300" s="24">
        <f t="shared" si="46"/>
        <v>5.5330000000000004</v>
      </c>
      <c r="N300" s="24">
        <f t="shared" si="47"/>
        <v>6.5789999999999997</v>
      </c>
      <c r="O300" s="24">
        <f t="shared" si="48"/>
        <v>1.452</v>
      </c>
      <c r="P300" s="24">
        <f t="shared" si="49"/>
        <v>0</v>
      </c>
    </row>
    <row r="301" spans="1:16" x14ac:dyDescent="0.25">
      <c r="A301" s="15">
        <v>29152</v>
      </c>
      <c r="B301">
        <v>1048</v>
      </c>
      <c r="C301">
        <v>8618</v>
      </c>
      <c r="D301">
        <v>0</v>
      </c>
      <c r="E301">
        <v>6567</v>
      </c>
      <c r="F301">
        <v>0</v>
      </c>
      <c r="G301">
        <f t="shared" si="40"/>
        <v>3584</v>
      </c>
      <c r="H301">
        <f t="shared" si="41"/>
        <v>1763</v>
      </c>
      <c r="I301">
        <f t="shared" si="42"/>
        <v>1979</v>
      </c>
      <c r="J301">
        <f t="shared" si="43"/>
        <v>10</v>
      </c>
      <c r="K301" s="24">
        <f t="shared" si="44"/>
        <v>3.5840000000000001</v>
      </c>
      <c r="L301" s="24">
        <f t="shared" si="45"/>
        <v>1.7629999999999999</v>
      </c>
      <c r="M301" s="24">
        <f t="shared" si="46"/>
        <v>9.6660000000000004</v>
      </c>
      <c r="N301" s="24">
        <f t="shared" si="47"/>
        <v>6.5670000000000002</v>
      </c>
      <c r="O301" s="24">
        <f t="shared" si="48"/>
        <v>1.048</v>
      </c>
      <c r="P301" s="24">
        <f t="shared" si="49"/>
        <v>0</v>
      </c>
    </row>
    <row r="302" spans="1:16" x14ac:dyDescent="0.25">
      <c r="A302" s="15">
        <v>29153</v>
      </c>
      <c r="B302">
        <v>2087</v>
      </c>
      <c r="C302">
        <v>7175</v>
      </c>
      <c r="D302">
        <v>0</v>
      </c>
      <c r="E302">
        <v>6618</v>
      </c>
      <c r="F302">
        <v>0</v>
      </c>
      <c r="G302">
        <f t="shared" si="40"/>
        <v>3988</v>
      </c>
      <c r="H302">
        <f t="shared" si="41"/>
        <v>1712</v>
      </c>
      <c r="I302">
        <f t="shared" si="42"/>
        <v>1979</v>
      </c>
      <c r="J302">
        <f t="shared" si="43"/>
        <v>10</v>
      </c>
      <c r="K302" s="24">
        <f t="shared" si="44"/>
        <v>3.988</v>
      </c>
      <c r="L302" s="24">
        <f t="shared" si="45"/>
        <v>1.712</v>
      </c>
      <c r="M302" s="24">
        <f t="shared" si="46"/>
        <v>9.2620000000000005</v>
      </c>
      <c r="N302" s="24">
        <f t="shared" si="47"/>
        <v>6.6180000000000003</v>
      </c>
      <c r="O302" s="24">
        <f t="shared" si="48"/>
        <v>2.0870000000000002</v>
      </c>
      <c r="P302" s="24">
        <f t="shared" si="49"/>
        <v>0</v>
      </c>
    </row>
    <row r="303" spans="1:16" x14ac:dyDescent="0.25">
      <c r="A303" s="15">
        <v>29154</v>
      </c>
      <c r="B303">
        <v>2400</v>
      </c>
      <c r="C303">
        <v>5758</v>
      </c>
      <c r="D303">
        <v>0</v>
      </c>
      <c r="E303">
        <v>6575</v>
      </c>
      <c r="F303">
        <v>0</v>
      </c>
      <c r="G303">
        <f t="shared" si="40"/>
        <v>5092</v>
      </c>
      <c r="H303">
        <f t="shared" si="41"/>
        <v>1755</v>
      </c>
      <c r="I303">
        <f t="shared" si="42"/>
        <v>1979</v>
      </c>
      <c r="J303">
        <f t="shared" si="43"/>
        <v>10</v>
      </c>
      <c r="K303" s="24">
        <f t="shared" si="44"/>
        <v>5.0919999999999996</v>
      </c>
      <c r="L303" s="24">
        <f t="shared" si="45"/>
        <v>1.7549999999999999</v>
      </c>
      <c r="M303" s="24">
        <f t="shared" si="46"/>
        <v>8.1579999999999995</v>
      </c>
      <c r="N303" s="24">
        <f t="shared" si="47"/>
        <v>6.5750000000000002</v>
      </c>
      <c r="O303" s="24">
        <f t="shared" si="48"/>
        <v>2.4</v>
      </c>
      <c r="P303" s="24">
        <f t="shared" si="49"/>
        <v>0</v>
      </c>
    </row>
    <row r="304" spans="1:16" x14ac:dyDescent="0.25">
      <c r="A304" s="15">
        <v>29155</v>
      </c>
      <c r="B304">
        <v>842</v>
      </c>
      <c r="C304">
        <v>8542</v>
      </c>
      <c r="D304">
        <v>0</v>
      </c>
      <c r="E304">
        <v>6578</v>
      </c>
      <c r="F304">
        <v>0</v>
      </c>
      <c r="G304">
        <f t="shared" si="40"/>
        <v>3866</v>
      </c>
      <c r="H304">
        <f t="shared" si="41"/>
        <v>1752</v>
      </c>
      <c r="I304">
        <f t="shared" si="42"/>
        <v>1979</v>
      </c>
      <c r="J304">
        <f t="shared" si="43"/>
        <v>10</v>
      </c>
      <c r="K304" s="24">
        <f t="shared" si="44"/>
        <v>3.8660000000000001</v>
      </c>
      <c r="L304" s="24">
        <f t="shared" si="45"/>
        <v>1.752</v>
      </c>
      <c r="M304" s="24">
        <f t="shared" si="46"/>
        <v>9.3840000000000003</v>
      </c>
      <c r="N304" s="24">
        <f t="shared" si="47"/>
        <v>6.5780000000000003</v>
      </c>
      <c r="O304" s="24">
        <f t="shared" si="48"/>
        <v>0.84199999999999997</v>
      </c>
      <c r="P304" s="24">
        <f t="shared" si="49"/>
        <v>0</v>
      </c>
    </row>
    <row r="305" spans="1:16" x14ac:dyDescent="0.25">
      <c r="A305" s="15">
        <v>29156</v>
      </c>
      <c r="B305">
        <v>0</v>
      </c>
      <c r="C305">
        <v>10922</v>
      </c>
      <c r="D305">
        <v>0</v>
      </c>
      <c r="E305">
        <v>6838</v>
      </c>
      <c r="F305">
        <v>0</v>
      </c>
      <c r="G305">
        <f t="shared" si="40"/>
        <v>2328</v>
      </c>
      <c r="H305">
        <f t="shared" si="41"/>
        <v>1492</v>
      </c>
      <c r="I305">
        <f t="shared" si="42"/>
        <v>1979</v>
      </c>
      <c r="J305">
        <f t="shared" si="43"/>
        <v>10</v>
      </c>
      <c r="K305" s="24">
        <f t="shared" si="44"/>
        <v>2.3279999999999998</v>
      </c>
      <c r="L305" s="24">
        <f t="shared" si="45"/>
        <v>1.492</v>
      </c>
      <c r="M305" s="24">
        <f t="shared" si="46"/>
        <v>10.922000000000001</v>
      </c>
      <c r="N305" s="24">
        <f t="shared" si="47"/>
        <v>6.8380000000000001</v>
      </c>
      <c r="O305" s="24">
        <f t="shared" si="48"/>
        <v>0</v>
      </c>
      <c r="P305" s="24">
        <f t="shared" si="49"/>
        <v>0</v>
      </c>
    </row>
    <row r="306" spans="1:16" x14ac:dyDescent="0.25">
      <c r="A306" s="15">
        <v>29157</v>
      </c>
      <c r="B306">
        <v>2400</v>
      </c>
      <c r="C306">
        <v>6239</v>
      </c>
      <c r="D306">
        <v>0</v>
      </c>
      <c r="E306">
        <v>6545</v>
      </c>
      <c r="F306">
        <v>0</v>
      </c>
      <c r="G306">
        <f t="shared" si="40"/>
        <v>4611</v>
      </c>
      <c r="H306">
        <f t="shared" si="41"/>
        <v>1785</v>
      </c>
      <c r="I306">
        <f t="shared" si="42"/>
        <v>1979</v>
      </c>
      <c r="J306">
        <f t="shared" si="43"/>
        <v>10</v>
      </c>
      <c r="K306" s="24">
        <f t="shared" si="44"/>
        <v>4.6109999999999998</v>
      </c>
      <c r="L306" s="24">
        <f t="shared" si="45"/>
        <v>1.7849999999999999</v>
      </c>
      <c r="M306" s="24">
        <f t="shared" si="46"/>
        <v>8.6389999999999993</v>
      </c>
      <c r="N306" s="24">
        <f t="shared" si="47"/>
        <v>6.5449999999999999</v>
      </c>
      <c r="O306" s="24">
        <f t="shared" si="48"/>
        <v>2.4</v>
      </c>
      <c r="P306" s="24">
        <f t="shared" si="49"/>
        <v>0</v>
      </c>
    </row>
    <row r="307" spans="1:16" x14ac:dyDescent="0.25">
      <c r="A307" s="15">
        <v>29158</v>
      </c>
      <c r="B307">
        <v>365</v>
      </c>
      <c r="C307">
        <v>4585</v>
      </c>
      <c r="D307">
        <v>0</v>
      </c>
      <c r="E307">
        <v>6533</v>
      </c>
      <c r="F307">
        <v>0</v>
      </c>
      <c r="G307">
        <f t="shared" si="40"/>
        <v>8300</v>
      </c>
      <c r="H307">
        <f t="shared" si="41"/>
        <v>1797</v>
      </c>
      <c r="I307">
        <f t="shared" si="42"/>
        <v>1979</v>
      </c>
      <c r="J307">
        <f t="shared" si="43"/>
        <v>10</v>
      </c>
      <c r="K307" s="24">
        <f t="shared" si="44"/>
        <v>8.3000000000000007</v>
      </c>
      <c r="L307" s="24">
        <f t="shared" si="45"/>
        <v>1.7969999999999999</v>
      </c>
      <c r="M307" s="24">
        <f t="shared" si="46"/>
        <v>4.95</v>
      </c>
      <c r="N307" s="24">
        <f t="shared" si="47"/>
        <v>6.5330000000000004</v>
      </c>
      <c r="O307" s="24">
        <f t="shared" si="48"/>
        <v>0.36499999999999999</v>
      </c>
      <c r="P307" s="24">
        <f t="shared" si="49"/>
        <v>0</v>
      </c>
    </row>
    <row r="308" spans="1:16" x14ac:dyDescent="0.25">
      <c r="A308" s="15">
        <v>29159</v>
      </c>
      <c r="B308">
        <v>384</v>
      </c>
      <c r="C308">
        <v>5397</v>
      </c>
      <c r="D308">
        <v>0</v>
      </c>
      <c r="E308">
        <v>7729</v>
      </c>
      <c r="F308">
        <v>0</v>
      </c>
      <c r="G308">
        <f t="shared" si="40"/>
        <v>7469</v>
      </c>
      <c r="H308">
        <f t="shared" si="41"/>
        <v>601</v>
      </c>
      <c r="I308">
        <f t="shared" si="42"/>
        <v>1979</v>
      </c>
      <c r="J308">
        <f t="shared" si="43"/>
        <v>10</v>
      </c>
      <c r="K308" s="24">
        <f t="shared" si="44"/>
        <v>7.4690000000000003</v>
      </c>
      <c r="L308" s="24">
        <f t="shared" si="45"/>
        <v>0.60099999999999998</v>
      </c>
      <c r="M308" s="24">
        <f t="shared" si="46"/>
        <v>5.7809999999999997</v>
      </c>
      <c r="N308" s="24">
        <f t="shared" si="47"/>
        <v>7.7290000000000001</v>
      </c>
      <c r="O308" s="24">
        <f t="shared" si="48"/>
        <v>0.38400000000000001</v>
      </c>
      <c r="P308" s="24">
        <f t="shared" si="49"/>
        <v>0</v>
      </c>
    </row>
    <row r="309" spans="1:16" x14ac:dyDescent="0.25">
      <c r="A309" s="15">
        <v>29160</v>
      </c>
      <c r="B309">
        <v>0</v>
      </c>
      <c r="C309">
        <v>5795</v>
      </c>
      <c r="D309">
        <v>0</v>
      </c>
      <c r="E309">
        <v>7418</v>
      </c>
      <c r="F309">
        <v>0</v>
      </c>
      <c r="G309">
        <f t="shared" si="40"/>
        <v>7455</v>
      </c>
      <c r="H309">
        <f t="shared" si="41"/>
        <v>912</v>
      </c>
      <c r="I309">
        <f t="shared" si="42"/>
        <v>1979</v>
      </c>
      <c r="J309">
        <f t="shared" si="43"/>
        <v>11</v>
      </c>
      <c r="K309" s="24">
        <f t="shared" si="44"/>
        <v>7.4550000000000001</v>
      </c>
      <c r="L309" s="24">
        <f t="shared" si="45"/>
        <v>0.91200000000000003</v>
      </c>
      <c r="M309" s="24">
        <f t="shared" si="46"/>
        <v>5.7949999999999999</v>
      </c>
      <c r="N309" s="24">
        <f t="shared" si="47"/>
        <v>7.4180000000000001</v>
      </c>
      <c r="O309" s="24">
        <f t="shared" si="48"/>
        <v>0</v>
      </c>
      <c r="P309" s="24">
        <f t="shared" si="49"/>
        <v>0</v>
      </c>
    </row>
    <row r="310" spans="1:16" x14ac:dyDescent="0.25">
      <c r="A310" s="15">
        <v>29161</v>
      </c>
      <c r="B310">
        <v>0</v>
      </c>
      <c r="C310">
        <v>5940</v>
      </c>
      <c r="D310">
        <v>0</v>
      </c>
      <c r="E310">
        <v>7598</v>
      </c>
      <c r="F310">
        <v>0</v>
      </c>
      <c r="G310">
        <f t="shared" si="40"/>
        <v>7310</v>
      </c>
      <c r="H310">
        <f t="shared" si="41"/>
        <v>732</v>
      </c>
      <c r="I310">
        <f t="shared" si="42"/>
        <v>1979</v>
      </c>
      <c r="J310">
        <f t="shared" si="43"/>
        <v>11</v>
      </c>
      <c r="K310" s="24">
        <f t="shared" si="44"/>
        <v>7.31</v>
      </c>
      <c r="L310" s="24">
        <f t="shared" si="45"/>
        <v>0.73199999999999998</v>
      </c>
      <c r="M310" s="24">
        <f t="shared" si="46"/>
        <v>5.94</v>
      </c>
      <c r="N310" s="24">
        <f t="shared" si="47"/>
        <v>7.5979999999999999</v>
      </c>
      <c r="O310" s="24">
        <f t="shared" si="48"/>
        <v>0</v>
      </c>
      <c r="P310" s="24">
        <f t="shared" si="49"/>
        <v>0</v>
      </c>
    </row>
    <row r="311" spans="1:16" x14ac:dyDescent="0.25">
      <c r="A311" s="15">
        <v>29162</v>
      </c>
      <c r="B311">
        <v>0</v>
      </c>
      <c r="C311">
        <v>7914</v>
      </c>
      <c r="D311">
        <v>0</v>
      </c>
      <c r="E311">
        <v>7575</v>
      </c>
      <c r="F311">
        <v>0</v>
      </c>
      <c r="G311">
        <f t="shared" si="40"/>
        <v>5336</v>
      </c>
      <c r="H311">
        <f t="shared" si="41"/>
        <v>755</v>
      </c>
      <c r="I311">
        <f t="shared" si="42"/>
        <v>1979</v>
      </c>
      <c r="J311">
        <f t="shared" si="43"/>
        <v>11</v>
      </c>
      <c r="K311" s="24">
        <f t="shared" si="44"/>
        <v>5.3360000000000003</v>
      </c>
      <c r="L311" s="24">
        <f t="shared" si="45"/>
        <v>0.755</v>
      </c>
      <c r="M311" s="24">
        <f t="shared" si="46"/>
        <v>7.9139999999999997</v>
      </c>
      <c r="N311" s="24">
        <f t="shared" si="47"/>
        <v>7.5750000000000002</v>
      </c>
      <c r="O311" s="24">
        <f t="shared" si="48"/>
        <v>0</v>
      </c>
      <c r="P311" s="24">
        <f t="shared" si="49"/>
        <v>0</v>
      </c>
    </row>
    <row r="312" spans="1:16" x14ac:dyDescent="0.25">
      <c r="A312" s="15">
        <v>29163</v>
      </c>
      <c r="B312">
        <v>0</v>
      </c>
      <c r="C312">
        <v>10450</v>
      </c>
      <c r="D312">
        <v>0</v>
      </c>
      <c r="E312">
        <v>7643</v>
      </c>
      <c r="F312">
        <v>0</v>
      </c>
      <c r="G312">
        <f t="shared" si="40"/>
        <v>2800</v>
      </c>
      <c r="H312">
        <f t="shared" si="41"/>
        <v>687</v>
      </c>
      <c r="I312">
        <f t="shared" si="42"/>
        <v>1979</v>
      </c>
      <c r="J312">
        <f t="shared" si="43"/>
        <v>11</v>
      </c>
      <c r="K312" s="24">
        <f t="shared" si="44"/>
        <v>2.8</v>
      </c>
      <c r="L312" s="24">
        <f t="shared" si="45"/>
        <v>0.68700000000000006</v>
      </c>
      <c r="M312" s="24">
        <f t="shared" si="46"/>
        <v>10.45</v>
      </c>
      <c r="N312" s="24">
        <f t="shared" si="47"/>
        <v>7.6429999999999998</v>
      </c>
      <c r="O312" s="24">
        <f t="shared" si="48"/>
        <v>0</v>
      </c>
      <c r="P312" s="24">
        <f t="shared" si="49"/>
        <v>0</v>
      </c>
    </row>
    <row r="313" spans="1:16" x14ac:dyDescent="0.25">
      <c r="A313" s="15">
        <v>29164</v>
      </c>
      <c r="B313">
        <v>0</v>
      </c>
      <c r="C313">
        <v>9362</v>
      </c>
      <c r="D313">
        <v>0</v>
      </c>
      <c r="E313">
        <v>7591</v>
      </c>
      <c r="F313">
        <v>0</v>
      </c>
      <c r="G313">
        <f t="shared" si="40"/>
        <v>3888</v>
      </c>
      <c r="H313">
        <f t="shared" si="41"/>
        <v>739</v>
      </c>
      <c r="I313">
        <f t="shared" si="42"/>
        <v>1979</v>
      </c>
      <c r="J313">
        <f t="shared" si="43"/>
        <v>11</v>
      </c>
      <c r="K313" s="24">
        <f t="shared" si="44"/>
        <v>3.8879999999999999</v>
      </c>
      <c r="L313" s="24">
        <f t="shared" si="45"/>
        <v>0.73899999999999999</v>
      </c>
      <c r="M313" s="24">
        <f t="shared" si="46"/>
        <v>9.3620000000000001</v>
      </c>
      <c r="N313" s="24">
        <f t="shared" si="47"/>
        <v>7.5910000000000002</v>
      </c>
      <c r="O313" s="24">
        <f t="shared" si="48"/>
        <v>0</v>
      </c>
      <c r="P313" s="24">
        <f t="shared" si="49"/>
        <v>0</v>
      </c>
    </row>
    <row r="314" spans="1:16" x14ac:dyDescent="0.25">
      <c r="A314" s="15">
        <v>29165</v>
      </c>
      <c r="B314">
        <v>0</v>
      </c>
      <c r="C314">
        <v>9321</v>
      </c>
      <c r="D314">
        <v>0</v>
      </c>
      <c r="E314">
        <v>7649</v>
      </c>
      <c r="F314">
        <v>0</v>
      </c>
      <c r="G314">
        <f t="shared" si="40"/>
        <v>3929</v>
      </c>
      <c r="H314">
        <f t="shared" si="41"/>
        <v>681</v>
      </c>
      <c r="I314">
        <f t="shared" si="42"/>
        <v>1979</v>
      </c>
      <c r="J314">
        <f t="shared" si="43"/>
        <v>11</v>
      </c>
      <c r="K314" s="24">
        <f t="shared" si="44"/>
        <v>3.9289999999999998</v>
      </c>
      <c r="L314" s="24">
        <f t="shared" si="45"/>
        <v>0.68100000000000005</v>
      </c>
      <c r="M314" s="24">
        <f t="shared" si="46"/>
        <v>9.3209999999999997</v>
      </c>
      <c r="N314" s="24">
        <f t="shared" si="47"/>
        <v>7.649</v>
      </c>
      <c r="O314" s="24">
        <f t="shared" si="48"/>
        <v>0</v>
      </c>
      <c r="P314" s="24">
        <f t="shared" si="49"/>
        <v>0</v>
      </c>
    </row>
    <row r="315" spans="1:16" x14ac:dyDescent="0.25">
      <c r="A315" s="15">
        <v>29166</v>
      </c>
      <c r="B315">
        <v>0</v>
      </c>
      <c r="C315">
        <v>7463</v>
      </c>
      <c r="D315">
        <v>0</v>
      </c>
      <c r="E315">
        <v>6193</v>
      </c>
      <c r="F315">
        <v>0</v>
      </c>
      <c r="G315">
        <f t="shared" si="40"/>
        <v>5787</v>
      </c>
      <c r="H315">
        <f t="shared" si="41"/>
        <v>2137</v>
      </c>
      <c r="I315">
        <f t="shared" si="42"/>
        <v>1979</v>
      </c>
      <c r="J315">
        <f t="shared" si="43"/>
        <v>11</v>
      </c>
      <c r="K315" s="24">
        <f t="shared" si="44"/>
        <v>5.7869999999999999</v>
      </c>
      <c r="L315" s="24">
        <f t="shared" si="45"/>
        <v>2.137</v>
      </c>
      <c r="M315" s="24">
        <f t="shared" si="46"/>
        <v>7.4630000000000001</v>
      </c>
      <c r="N315" s="24">
        <f t="shared" si="47"/>
        <v>6.1929999999999996</v>
      </c>
      <c r="O315" s="24">
        <f t="shared" si="48"/>
        <v>0</v>
      </c>
      <c r="P315" s="24">
        <f t="shared" si="49"/>
        <v>0</v>
      </c>
    </row>
    <row r="316" spans="1:16" x14ac:dyDescent="0.25">
      <c r="A316" s="15">
        <v>29167</v>
      </c>
      <c r="B316">
        <v>0</v>
      </c>
      <c r="C316">
        <v>7296</v>
      </c>
      <c r="D316">
        <v>0</v>
      </c>
      <c r="E316">
        <v>4512</v>
      </c>
      <c r="F316">
        <v>0</v>
      </c>
      <c r="G316">
        <f t="shared" si="40"/>
        <v>5954</v>
      </c>
      <c r="H316">
        <f t="shared" si="41"/>
        <v>3818</v>
      </c>
      <c r="I316">
        <f t="shared" si="42"/>
        <v>1979</v>
      </c>
      <c r="J316">
        <f t="shared" si="43"/>
        <v>11</v>
      </c>
      <c r="K316" s="24">
        <f t="shared" si="44"/>
        <v>5.9539999999999997</v>
      </c>
      <c r="L316" s="24">
        <f t="shared" si="45"/>
        <v>3.8180000000000001</v>
      </c>
      <c r="M316" s="24">
        <f t="shared" si="46"/>
        <v>7.2960000000000003</v>
      </c>
      <c r="N316" s="24">
        <f t="shared" si="47"/>
        <v>4.5119999999999996</v>
      </c>
      <c r="O316" s="24">
        <f t="shared" si="48"/>
        <v>0</v>
      </c>
      <c r="P316" s="24">
        <f t="shared" si="49"/>
        <v>0</v>
      </c>
    </row>
    <row r="317" spans="1:16" x14ac:dyDescent="0.25">
      <c r="A317" s="15">
        <v>29168</v>
      </c>
      <c r="B317">
        <v>0</v>
      </c>
      <c r="C317">
        <v>7221</v>
      </c>
      <c r="D317">
        <v>0</v>
      </c>
      <c r="E317">
        <v>4528</v>
      </c>
      <c r="F317">
        <v>0</v>
      </c>
      <c r="G317">
        <f t="shared" si="40"/>
        <v>6029</v>
      </c>
      <c r="H317">
        <f t="shared" si="41"/>
        <v>3802</v>
      </c>
      <c r="I317">
        <f t="shared" si="42"/>
        <v>1979</v>
      </c>
      <c r="J317">
        <f t="shared" si="43"/>
        <v>11</v>
      </c>
      <c r="K317" s="24">
        <f t="shared" si="44"/>
        <v>6.0289999999999999</v>
      </c>
      <c r="L317" s="24">
        <f t="shared" si="45"/>
        <v>3.802</v>
      </c>
      <c r="M317" s="24">
        <f t="shared" si="46"/>
        <v>7.2210000000000001</v>
      </c>
      <c r="N317" s="24">
        <f t="shared" si="47"/>
        <v>4.5279999999999996</v>
      </c>
      <c r="O317" s="24">
        <f t="shared" si="48"/>
        <v>0</v>
      </c>
      <c r="P317" s="24">
        <f t="shared" si="49"/>
        <v>0</v>
      </c>
    </row>
    <row r="318" spans="1:16" x14ac:dyDescent="0.25">
      <c r="A318" s="15">
        <v>29169</v>
      </c>
      <c r="B318">
        <v>0</v>
      </c>
      <c r="C318">
        <v>8213</v>
      </c>
      <c r="D318">
        <v>0</v>
      </c>
      <c r="E318">
        <v>311</v>
      </c>
      <c r="F318">
        <v>0</v>
      </c>
      <c r="G318">
        <f t="shared" si="40"/>
        <v>5037</v>
      </c>
      <c r="H318">
        <f t="shared" si="41"/>
        <v>8019</v>
      </c>
      <c r="I318">
        <f t="shared" si="42"/>
        <v>1979</v>
      </c>
      <c r="J318">
        <f t="shared" si="43"/>
        <v>11</v>
      </c>
      <c r="K318" s="24">
        <f t="shared" si="44"/>
        <v>5.0369999999999999</v>
      </c>
      <c r="L318" s="24">
        <f t="shared" si="45"/>
        <v>8.0190000000000001</v>
      </c>
      <c r="M318" s="24">
        <f t="shared" si="46"/>
        <v>8.2129999999999992</v>
      </c>
      <c r="N318" s="24">
        <f t="shared" si="47"/>
        <v>0.311</v>
      </c>
      <c r="O318" s="24">
        <f t="shared" si="48"/>
        <v>0</v>
      </c>
      <c r="P318" s="24">
        <f t="shared" si="49"/>
        <v>0</v>
      </c>
    </row>
    <row r="319" spans="1:16" x14ac:dyDescent="0.25">
      <c r="A319" s="15">
        <v>29170</v>
      </c>
      <c r="B319">
        <v>0</v>
      </c>
      <c r="C319">
        <v>10459</v>
      </c>
      <c r="D319">
        <v>0</v>
      </c>
      <c r="E319">
        <v>0</v>
      </c>
      <c r="F319">
        <v>0</v>
      </c>
      <c r="G319">
        <f t="shared" si="40"/>
        <v>2791</v>
      </c>
      <c r="H319">
        <f t="shared" si="41"/>
        <v>8330</v>
      </c>
      <c r="I319">
        <f t="shared" si="42"/>
        <v>1979</v>
      </c>
      <c r="J319">
        <f t="shared" si="43"/>
        <v>11</v>
      </c>
      <c r="K319" s="24">
        <f t="shared" si="44"/>
        <v>2.7909999999999999</v>
      </c>
      <c r="L319" s="24">
        <f t="shared" si="45"/>
        <v>8.33</v>
      </c>
      <c r="M319" s="24">
        <f t="shared" si="46"/>
        <v>10.459</v>
      </c>
      <c r="N319" s="24">
        <f t="shared" si="47"/>
        <v>0</v>
      </c>
      <c r="O319" s="24">
        <f t="shared" si="48"/>
        <v>0</v>
      </c>
      <c r="P319" s="24">
        <f t="shared" si="49"/>
        <v>0</v>
      </c>
    </row>
    <row r="320" spans="1:16" x14ac:dyDescent="0.25">
      <c r="A320" s="15">
        <v>29171</v>
      </c>
      <c r="B320">
        <v>1405</v>
      </c>
      <c r="C320">
        <v>6258</v>
      </c>
      <c r="D320">
        <v>0</v>
      </c>
      <c r="E320">
        <v>0</v>
      </c>
      <c r="F320">
        <v>0</v>
      </c>
      <c r="G320">
        <f t="shared" si="40"/>
        <v>5587</v>
      </c>
      <c r="H320">
        <f t="shared" si="41"/>
        <v>8330</v>
      </c>
      <c r="I320">
        <f t="shared" si="42"/>
        <v>1979</v>
      </c>
      <c r="J320">
        <f t="shared" si="43"/>
        <v>11</v>
      </c>
      <c r="K320" s="24">
        <f t="shared" si="44"/>
        <v>5.5869999999999997</v>
      </c>
      <c r="L320" s="24">
        <f t="shared" si="45"/>
        <v>8.33</v>
      </c>
      <c r="M320" s="24">
        <f t="shared" si="46"/>
        <v>7.6630000000000003</v>
      </c>
      <c r="N320" s="24">
        <f t="shared" si="47"/>
        <v>0</v>
      </c>
      <c r="O320" s="24">
        <f t="shared" si="48"/>
        <v>1.405</v>
      </c>
      <c r="P320" s="24">
        <f t="shared" si="49"/>
        <v>0</v>
      </c>
    </row>
    <row r="321" spans="1:16" x14ac:dyDescent="0.25">
      <c r="A321" s="15">
        <v>29172</v>
      </c>
      <c r="B321">
        <v>1405</v>
      </c>
      <c r="C321">
        <v>7269</v>
      </c>
      <c r="D321">
        <v>0</v>
      </c>
      <c r="E321">
        <v>0</v>
      </c>
      <c r="F321">
        <v>0</v>
      </c>
      <c r="G321">
        <f t="shared" si="40"/>
        <v>4576</v>
      </c>
      <c r="H321">
        <f t="shared" si="41"/>
        <v>8330</v>
      </c>
      <c r="I321">
        <f t="shared" si="42"/>
        <v>1979</v>
      </c>
      <c r="J321">
        <f t="shared" si="43"/>
        <v>11</v>
      </c>
      <c r="K321" s="24">
        <f t="shared" si="44"/>
        <v>4.5759999999999996</v>
      </c>
      <c r="L321" s="24">
        <f t="shared" si="45"/>
        <v>8.33</v>
      </c>
      <c r="M321" s="24">
        <f t="shared" si="46"/>
        <v>8.6739999999999995</v>
      </c>
      <c r="N321" s="24">
        <f t="shared" si="47"/>
        <v>0</v>
      </c>
      <c r="O321" s="24">
        <f t="shared" si="48"/>
        <v>1.405</v>
      </c>
      <c r="P321" s="24">
        <f t="shared" si="49"/>
        <v>0</v>
      </c>
    </row>
    <row r="322" spans="1:16" x14ac:dyDescent="0.25">
      <c r="A322" s="15">
        <v>29173</v>
      </c>
      <c r="B322">
        <v>1405</v>
      </c>
      <c r="C322">
        <v>8628</v>
      </c>
      <c r="D322">
        <v>0</v>
      </c>
      <c r="E322">
        <v>0</v>
      </c>
      <c r="F322">
        <v>0</v>
      </c>
      <c r="G322">
        <f t="shared" si="40"/>
        <v>3217</v>
      </c>
      <c r="H322">
        <f t="shared" si="41"/>
        <v>8330</v>
      </c>
      <c r="I322">
        <f t="shared" si="42"/>
        <v>1979</v>
      </c>
      <c r="J322">
        <f t="shared" si="43"/>
        <v>11</v>
      </c>
      <c r="K322" s="24">
        <f t="shared" si="44"/>
        <v>3.2170000000000001</v>
      </c>
      <c r="L322" s="24">
        <f t="shared" si="45"/>
        <v>8.33</v>
      </c>
      <c r="M322" s="24">
        <f t="shared" si="46"/>
        <v>10.032999999999999</v>
      </c>
      <c r="N322" s="24">
        <f t="shared" si="47"/>
        <v>0</v>
      </c>
      <c r="O322" s="24">
        <f t="shared" si="48"/>
        <v>1.405</v>
      </c>
      <c r="P322" s="24">
        <f t="shared" si="49"/>
        <v>0</v>
      </c>
    </row>
    <row r="323" spans="1:16" x14ac:dyDescent="0.25">
      <c r="A323" s="15">
        <v>29174</v>
      </c>
      <c r="B323">
        <v>1405</v>
      </c>
      <c r="C323">
        <v>8898</v>
      </c>
      <c r="D323">
        <v>0</v>
      </c>
      <c r="E323">
        <v>0</v>
      </c>
      <c r="F323">
        <v>0</v>
      </c>
      <c r="G323">
        <f t="shared" si="40"/>
        <v>2947</v>
      </c>
      <c r="H323">
        <f t="shared" si="41"/>
        <v>8330</v>
      </c>
      <c r="I323">
        <f t="shared" si="42"/>
        <v>1979</v>
      </c>
      <c r="J323">
        <f t="shared" si="43"/>
        <v>11</v>
      </c>
      <c r="K323" s="24">
        <f t="shared" si="44"/>
        <v>2.9470000000000001</v>
      </c>
      <c r="L323" s="24">
        <f t="shared" si="45"/>
        <v>8.33</v>
      </c>
      <c r="M323" s="24">
        <f t="shared" si="46"/>
        <v>10.303000000000001</v>
      </c>
      <c r="N323" s="24">
        <f t="shared" si="47"/>
        <v>0</v>
      </c>
      <c r="O323" s="24">
        <f t="shared" si="48"/>
        <v>1.405</v>
      </c>
      <c r="P323" s="24">
        <f t="shared" si="49"/>
        <v>0</v>
      </c>
    </row>
    <row r="324" spans="1:16" x14ac:dyDescent="0.25">
      <c r="A324" s="15">
        <v>29175</v>
      </c>
      <c r="B324">
        <v>1405</v>
      </c>
      <c r="C324">
        <v>8810</v>
      </c>
      <c r="D324">
        <v>0</v>
      </c>
      <c r="E324">
        <v>0</v>
      </c>
      <c r="F324">
        <v>0</v>
      </c>
      <c r="G324">
        <f t="shared" si="40"/>
        <v>3035</v>
      </c>
      <c r="H324">
        <f t="shared" si="41"/>
        <v>8330</v>
      </c>
      <c r="I324">
        <f t="shared" si="42"/>
        <v>1979</v>
      </c>
      <c r="J324">
        <f t="shared" si="43"/>
        <v>11</v>
      </c>
      <c r="K324" s="24">
        <f t="shared" si="44"/>
        <v>3.0350000000000001</v>
      </c>
      <c r="L324" s="24">
        <f t="shared" si="45"/>
        <v>8.33</v>
      </c>
      <c r="M324" s="24">
        <f t="shared" si="46"/>
        <v>10.215</v>
      </c>
      <c r="N324" s="24">
        <f t="shared" si="47"/>
        <v>0</v>
      </c>
      <c r="O324" s="24">
        <f t="shared" si="48"/>
        <v>1.405</v>
      </c>
      <c r="P324" s="24">
        <f t="shared" si="49"/>
        <v>0</v>
      </c>
    </row>
    <row r="325" spans="1:16" x14ac:dyDescent="0.25">
      <c r="A325" s="15">
        <v>29176</v>
      </c>
      <c r="B325">
        <v>1405</v>
      </c>
      <c r="C325">
        <v>9050</v>
      </c>
      <c r="D325">
        <v>0</v>
      </c>
      <c r="E325">
        <v>0</v>
      </c>
      <c r="F325">
        <v>0</v>
      </c>
      <c r="G325">
        <f t="shared" si="40"/>
        <v>2795</v>
      </c>
      <c r="H325">
        <f t="shared" si="41"/>
        <v>8330</v>
      </c>
      <c r="I325">
        <f t="shared" si="42"/>
        <v>1979</v>
      </c>
      <c r="J325">
        <f t="shared" si="43"/>
        <v>11</v>
      </c>
      <c r="K325" s="24">
        <f t="shared" si="44"/>
        <v>2.7949999999999999</v>
      </c>
      <c r="L325" s="24">
        <f t="shared" si="45"/>
        <v>8.33</v>
      </c>
      <c r="M325" s="24">
        <f t="shared" si="46"/>
        <v>10.455</v>
      </c>
      <c r="N325" s="24">
        <f t="shared" si="47"/>
        <v>0</v>
      </c>
      <c r="O325" s="24">
        <f t="shared" si="48"/>
        <v>1.405</v>
      </c>
      <c r="P325" s="24">
        <f t="shared" si="49"/>
        <v>0</v>
      </c>
    </row>
    <row r="326" spans="1:16" x14ac:dyDescent="0.25">
      <c r="A326" s="15">
        <v>29177</v>
      </c>
      <c r="B326">
        <v>0</v>
      </c>
      <c r="C326">
        <v>10443</v>
      </c>
      <c r="D326">
        <v>0</v>
      </c>
      <c r="E326">
        <v>0</v>
      </c>
      <c r="F326">
        <v>0</v>
      </c>
      <c r="G326">
        <f t="shared" ref="G326:G389" si="50">MAX(IF(AND(MONTH(A326)&gt;6,MONTH(A326)&lt;10),14241,13250)-B326-C326-F326,0)</f>
        <v>2807</v>
      </c>
      <c r="H326">
        <f t="shared" ref="H326:H389" si="51">MAX(8330-E326-D326,0)</f>
        <v>8330</v>
      </c>
      <c r="I326">
        <f t="shared" ref="I326:I389" si="52">YEAR(A326)</f>
        <v>1979</v>
      </c>
      <c r="J326">
        <f t="shared" ref="J326:J389" si="53">MONTH(A326)</f>
        <v>11</v>
      </c>
      <c r="K326" s="24">
        <f t="shared" ref="K326:K389" si="54">G326/1000</f>
        <v>2.8069999999999999</v>
      </c>
      <c r="L326" s="24">
        <f t="shared" ref="L326:L389" si="55">H326/1000</f>
        <v>8.33</v>
      </c>
      <c r="M326" s="24">
        <f t="shared" ref="M326:M389" si="56">(B326+C326+F326)/1000</f>
        <v>10.443</v>
      </c>
      <c r="N326" s="24">
        <f t="shared" ref="N326:N389" si="57">(D326+E326)/1000</f>
        <v>0</v>
      </c>
      <c r="O326" s="24">
        <f t="shared" ref="O326:O389" si="58">B326/1000</f>
        <v>0</v>
      </c>
      <c r="P326" s="24">
        <f t="shared" ref="P326:P389" si="59">F326/1000</f>
        <v>0</v>
      </c>
    </row>
    <row r="327" spans="1:16" x14ac:dyDescent="0.25">
      <c r="A327" s="15">
        <v>29178</v>
      </c>
      <c r="B327">
        <v>1405</v>
      </c>
      <c r="C327">
        <v>9025</v>
      </c>
      <c r="D327">
        <v>0</v>
      </c>
      <c r="E327">
        <v>0</v>
      </c>
      <c r="F327">
        <v>0</v>
      </c>
      <c r="G327">
        <f t="shared" si="50"/>
        <v>2820</v>
      </c>
      <c r="H327">
        <f t="shared" si="51"/>
        <v>8330</v>
      </c>
      <c r="I327">
        <f t="shared" si="52"/>
        <v>1979</v>
      </c>
      <c r="J327">
        <f t="shared" si="53"/>
        <v>11</v>
      </c>
      <c r="K327" s="24">
        <f t="shared" si="54"/>
        <v>2.82</v>
      </c>
      <c r="L327" s="24">
        <f t="shared" si="55"/>
        <v>8.33</v>
      </c>
      <c r="M327" s="24">
        <f t="shared" si="56"/>
        <v>10.43</v>
      </c>
      <c r="N327" s="24">
        <f t="shared" si="57"/>
        <v>0</v>
      </c>
      <c r="O327" s="24">
        <f t="shared" si="58"/>
        <v>1.405</v>
      </c>
      <c r="P327" s="24">
        <f t="shared" si="59"/>
        <v>0</v>
      </c>
    </row>
    <row r="328" spans="1:16" x14ac:dyDescent="0.25">
      <c r="A328" s="15">
        <v>29179</v>
      </c>
      <c r="B328">
        <v>1405</v>
      </c>
      <c r="C328">
        <v>9006</v>
      </c>
      <c r="D328">
        <v>0</v>
      </c>
      <c r="E328">
        <v>0</v>
      </c>
      <c r="F328">
        <v>0</v>
      </c>
      <c r="G328">
        <f t="shared" si="50"/>
        <v>2839</v>
      </c>
      <c r="H328">
        <f t="shared" si="51"/>
        <v>8330</v>
      </c>
      <c r="I328">
        <f t="shared" si="52"/>
        <v>1979</v>
      </c>
      <c r="J328">
        <f t="shared" si="53"/>
        <v>11</v>
      </c>
      <c r="K328" s="24">
        <f t="shared" si="54"/>
        <v>2.839</v>
      </c>
      <c r="L328" s="24">
        <f t="shared" si="55"/>
        <v>8.33</v>
      </c>
      <c r="M328" s="24">
        <f t="shared" si="56"/>
        <v>10.411</v>
      </c>
      <c r="N328" s="24">
        <f t="shared" si="57"/>
        <v>0</v>
      </c>
      <c r="O328" s="24">
        <f t="shared" si="58"/>
        <v>1.405</v>
      </c>
      <c r="P328" s="24">
        <f t="shared" si="59"/>
        <v>0</v>
      </c>
    </row>
    <row r="329" spans="1:16" x14ac:dyDescent="0.25">
      <c r="A329" s="15">
        <v>29180</v>
      </c>
      <c r="B329">
        <v>1405</v>
      </c>
      <c r="C329">
        <v>9003</v>
      </c>
      <c r="D329">
        <v>0</v>
      </c>
      <c r="E329">
        <v>0</v>
      </c>
      <c r="F329">
        <v>0</v>
      </c>
      <c r="G329">
        <f t="shared" si="50"/>
        <v>2842</v>
      </c>
      <c r="H329">
        <f t="shared" si="51"/>
        <v>8330</v>
      </c>
      <c r="I329">
        <f t="shared" si="52"/>
        <v>1979</v>
      </c>
      <c r="J329">
        <f t="shared" si="53"/>
        <v>11</v>
      </c>
      <c r="K329" s="24">
        <f t="shared" si="54"/>
        <v>2.8420000000000001</v>
      </c>
      <c r="L329" s="24">
        <f t="shared" si="55"/>
        <v>8.33</v>
      </c>
      <c r="M329" s="24">
        <f t="shared" si="56"/>
        <v>10.407999999999999</v>
      </c>
      <c r="N329" s="24">
        <f t="shared" si="57"/>
        <v>0</v>
      </c>
      <c r="O329" s="24">
        <f t="shared" si="58"/>
        <v>1.405</v>
      </c>
      <c r="P329" s="24">
        <f t="shared" si="59"/>
        <v>0</v>
      </c>
    </row>
    <row r="330" spans="1:16" x14ac:dyDescent="0.25">
      <c r="A330" s="15">
        <v>29181</v>
      </c>
      <c r="B330">
        <v>1405</v>
      </c>
      <c r="C330">
        <v>8894</v>
      </c>
      <c r="D330">
        <v>0</v>
      </c>
      <c r="E330">
        <v>0</v>
      </c>
      <c r="F330">
        <v>0</v>
      </c>
      <c r="G330">
        <f t="shared" si="50"/>
        <v>2951</v>
      </c>
      <c r="H330">
        <f t="shared" si="51"/>
        <v>8330</v>
      </c>
      <c r="I330">
        <f t="shared" si="52"/>
        <v>1979</v>
      </c>
      <c r="J330">
        <f t="shared" si="53"/>
        <v>11</v>
      </c>
      <c r="K330" s="24">
        <f t="shared" si="54"/>
        <v>2.9510000000000001</v>
      </c>
      <c r="L330" s="24">
        <f t="shared" si="55"/>
        <v>8.33</v>
      </c>
      <c r="M330" s="24">
        <f t="shared" si="56"/>
        <v>10.298999999999999</v>
      </c>
      <c r="N330" s="24">
        <f t="shared" si="57"/>
        <v>0</v>
      </c>
      <c r="O330" s="24">
        <f t="shared" si="58"/>
        <v>1.405</v>
      </c>
      <c r="P330" s="24">
        <f t="shared" si="59"/>
        <v>0</v>
      </c>
    </row>
    <row r="331" spans="1:16" x14ac:dyDescent="0.25">
      <c r="A331" s="15">
        <v>29182</v>
      </c>
      <c r="B331">
        <v>1405</v>
      </c>
      <c r="C331">
        <v>8795</v>
      </c>
      <c r="D331">
        <v>0</v>
      </c>
      <c r="E331">
        <v>0</v>
      </c>
      <c r="F331">
        <v>0</v>
      </c>
      <c r="G331">
        <f t="shared" si="50"/>
        <v>3050</v>
      </c>
      <c r="H331">
        <f t="shared" si="51"/>
        <v>8330</v>
      </c>
      <c r="I331">
        <f t="shared" si="52"/>
        <v>1979</v>
      </c>
      <c r="J331">
        <f t="shared" si="53"/>
        <v>11</v>
      </c>
      <c r="K331" s="24">
        <f t="shared" si="54"/>
        <v>3.05</v>
      </c>
      <c r="L331" s="24">
        <f t="shared" si="55"/>
        <v>8.33</v>
      </c>
      <c r="M331" s="24">
        <f t="shared" si="56"/>
        <v>10.199999999999999</v>
      </c>
      <c r="N331" s="24">
        <f t="shared" si="57"/>
        <v>0</v>
      </c>
      <c r="O331" s="24">
        <f t="shared" si="58"/>
        <v>1.405</v>
      </c>
      <c r="P331" s="24">
        <f t="shared" si="59"/>
        <v>0</v>
      </c>
    </row>
    <row r="332" spans="1:16" x14ac:dyDescent="0.25">
      <c r="A332" s="15">
        <v>29183</v>
      </c>
      <c r="B332">
        <v>843</v>
      </c>
      <c r="C332">
        <v>9582</v>
      </c>
      <c r="D332">
        <v>0</v>
      </c>
      <c r="E332">
        <v>0</v>
      </c>
      <c r="F332">
        <v>0</v>
      </c>
      <c r="G332">
        <f t="shared" si="50"/>
        <v>2825</v>
      </c>
      <c r="H332">
        <f t="shared" si="51"/>
        <v>8330</v>
      </c>
      <c r="I332">
        <f t="shared" si="52"/>
        <v>1979</v>
      </c>
      <c r="J332">
        <f t="shared" si="53"/>
        <v>11</v>
      </c>
      <c r="K332" s="24">
        <f t="shared" si="54"/>
        <v>2.8250000000000002</v>
      </c>
      <c r="L332" s="24">
        <f t="shared" si="55"/>
        <v>8.33</v>
      </c>
      <c r="M332" s="24">
        <f t="shared" si="56"/>
        <v>10.425000000000001</v>
      </c>
      <c r="N332" s="24">
        <f t="shared" si="57"/>
        <v>0</v>
      </c>
      <c r="O332" s="24">
        <f t="shared" si="58"/>
        <v>0.84299999999999997</v>
      </c>
      <c r="P332" s="24">
        <f t="shared" si="59"/>
        <v>0</v>
      </c>
    </row>
    <row r="333" spans="1:16" x14ac:dyDescent="0.25">
      <c r="A333" s="15">
        <v>29184</v>
      </c>
      <c r="B333">
        <v>0</v>
      </c>
      <c r="C333">
        <v>10415</v>
      </c>
      <c r="D333">
        <v>0</v>
      </c>
      <c r="E333">
        <v>0</v>
      </c>
      <c r="F333">
        <v>0</v>
      </c>
      <c r="G333">
        <f t="shared" si="50"/>
        <v>2835</v>
      </c>
      <c r="H333">
        <f t="shared" si="51"/>
        <v>8330</v>
      </c>
      <c r="I333">
        <f t="shared" si="52"/>
        <v>1979</v>
      </c>
      <c r="J333">
        <f t="shared" si="53"/>
        <v>11</v>
      </c>
      <c r="K333" s="24">
        <f t="shared" si="54"/>
        <v>2.835</v>
      </c>
      <c r="L333" s="24">
        <f t="shared" si="55"/>
        <v>8.33</v>
      </c>
      <c r="M333" s="24">
        <f t="shared" si="56"/>
        <v>10.414999999999999</v>
      </c>
      <c r="N333" s="24">
        <f t="shared" si="57"/>
        <v>0</v>
      </c>
      <c r="O333" s="24">
        <f t="shared" si="58"/>
        <v>0</v>
      </c>
      <c r="P333" s="24">
        <f t="shared" si="59"/>
        <v>0</v>
      </c>
    </row>
    <row r="334" spans="1:16" x14ac:dyDescent="0.25">
      <c r="A334" s="15">
        <v>29185</v>
      </c>
      <c r="B334">
        <v>1405</v>
      </c>
      <c r="C334">
        <v>9003</v>
      </c>
      <c r="D334">
        <v>0</v>
      </c>
      <c r="E334">
        <v>0</v>
      </c>
      <c r="F334">
        <v>0</v>
      </c>
      <c r="G334">
        <f t="shared" si="50"/>
        <v>2842</v>
      </c>
      <c r="H334">
        <f t="shared" si="51"/>
        <v>8330</v>
      </c>
      <c r="I334">
        <f t="shared" si="52"/>
        <v>1979</v>
      </c>
      <c r="J334">
        <f t="shared" si="53"/>
        <v>11</v>
      </c>
      <c r="K334" s="24">
        <f t="shared" si="54"/>
        <v>2.8420000000000001</v>
      </c>
      <c r="L334" s="24">
        <f t="shared" si="55"/>
        <v>8.33</v>
      </c>
      <c r="M334" s="24">
        <f t="shared" si="56"/>
        <v>10.407999999999999</v>
      </c>
      <c r="N334" s="24">
        <f t="shared" si="57"/>
        <v>0</v>
      </c>
      <c r="O334" s="24">
        <f t="shared" si="58"/>
        <v>1.405</v>
      </c>
      <c r="P334" s="24">
        <f t="shared" si="59"/>
        <v>0</v>
      </c>
    </row>
    <row r="335" spans="1:16" x14ac:dyDescent="0.25">
      <c r="A335" s="15">
        <v>29186</v>
      </c>
      <c r="B335">
        <v>1405</v>
      </c>
      <c r="C335">
        <v>8986</v>
      </c>
      <c r="D335">
        <v>0</v>
      </c>
      <c r="E335">
        <v>0</v>
      </c>
      <c r="F335">
        <v>0</v>
      </c>
      <c r="G335">
        <f t="shared" si="50"/>
        <v>2859</v>
      </c>
      <c r="H335">
        <f t="shared" si="51"/>
        <v>8330</v>
      </c>
      <c r="I335">
        <f t="shared" si="52"/>
        <v>1979</v>
      </c>
      <c r="J335">
        <f t="shared" si="53"/>
        <v>11</v>
      </c>
      <c r="K335" s="24">
        <f t="shared" si="54"/>
        <v>2.859</v>
      </c>
      <c r="L335" s="24">
        <f t="shared" si="55"/>
        <v>8.33</v>
      </c>
      <c r="M335" s="24">
        <f t="shared" si="56"/>
        <v>10.391</v>
      </c>
      <c r="N335" s="24">
        <f t="shared" si="57"/>
        <v>0</v>
      </c>
      <c r="O335" s="24">
        <f t="shared" si="58"/>
        <v>1.405</v>
      </c>
      <c r="P335" s="24">
        <f t="shared" si="59"/>
        <v>0</v>
      </c>
    </row>
    <row r="336" spans="1:16" x14ac:dyDescent="0.25">
      <c r="A336" s="15">
        <v>29187</v>
      </c>
      <c r="B336">
        <v>1405</v>
      </c>
      <c r="C336">
        <v>8988</v>
      </c>
      <c r="D336">
        <v>0</v>
      </c>
      <c r="E336">
        <v>0</v>
      </c>
      <c r="F336">
        <v>0</v>
      </c>
      <c r="G336">
        <f t="shared" si="50"/>
        <v>2857</v>
      </c>
      <c r="H336">
        <f t="shared" si="51"/>
        <v>8330</v>
      </c>
      <c r="I336">
        <f t="shared" si="52"/>
        <v>1979</v>
      </c>
      <c r="J336">
        <f t="shared" si="53"/>
        <v>11</v>
      </c>
      <c r="K336" s="24">
        <f t="shared" si="54"/>
        <v>2.8570000000000002</v>
      </c>
      <c r="L336" s="24">
        <f t="shared" si="55"/>
        <v>8.33</v>
      </c>
      <c r="M336" s="24">
        <f t="shared" si="56"/>
        <v>10.393000000000001</v>
      </c>
      <c r="N336" s="24">
        <f t="shared" si="57"/>
        <v>0</v>
      </c>
      <c r="O336" s="24">
        <f t="shared" si="58"/>
        <v>1.405</v>
      </c>
      <c r="P336" s="24">
        <f t="shared" si="59"/>
        <v>0</v>
      </c>
    </row>
    <row r="337" spans="1:16" x14ac:dyDescent="0.25">
      <c r="A337" s="15">
        <v>29188</v>
      </c>
      <c r="B337">
        <v>1405</v>
      </c>
      <c r="C337">
        <v>8985</v>
      </c>
      <c r="D337">
        <v>0</v>
      </c>
      <c r="E337">
        <v>0</v>
      </c>
      <c r="F337">
        <v>0</v>
      </c>
      <c r="G337">
        <f t="shared" si="50"/>
        <v>2860</v>
      </c>
      <c r="H337">
        <f t="shared" si="51"/>
        <v>8330</v>
      </c>
      <c r="I337">
        <f t="shared" si="52"/>
        <v>1979</v>
      </c>
      <c r="J337">
        <f t="shared" si="53"/>
        <v>11</v>
      </c>
      <c r="K337" s="24">
        <f t="shared" si="54"/>
        <v>2.86</v>
      </c>
      <c r="L337" s="24">
        <f t="shared" si="55"/>
        <v>8.33</v>
      </c>
      <c r="M337" s="24">
        <f t="shared" si="56"/>
        <v>10.39</v>
      </c>
      <c r="N337" s="24">
        <f t="shared" si="57"/>
        <v>0</v>
      </c>
      <c r="O337" s="24">
        <f t="shared" si="58"/>
        <v>1.405</v>
      </c>
      <c r="P337" s="24">
        <f t="shared" si="59"/>
        <v>0</v>
      </c>
    </row>
    <row r="338" spans="1:16" x14ac:dyDescent="0.25">
      <c r="A338" s="15">
        <v>29189</v>
      </c>
      <c r="B338">
        <v>1405</v>
      </c>
      <c r="C338">
        <v>8985</v>
      </c>
      <c r="D338">
        <v>0</v>
      </c>
      <c r="E338">
        <v>0</v>
      </c>
      <c r="F338">
        <v>0</v>
      </c>
      <c r="G338">
        <f t="shared" si="50"/>
        <v>2860</v>
      </c>
      <c r="H338">
        <f t="shared" si="51"/>
        <v>8330</v>
      </c>
      <c r="I338">
        <f t="shared" si="52"/>
        <v>1979</v>
      </c>
      <c r="J338">
        <f t="shared" si="53"/>
        <v>11</v>
      </c>
      <c r="K338" s="24">
        <f t="shared" si="54"/>
        <v>2.86</v>
      </c>
      <c r="L338" s="24">
        <f t="shared" si="55"/>
        <v>8.33</v>
      </c>
      <c r="M338" s="24">
        <f t="shared" si="56"/>
        <v>10.39</v>
      </c>
      <c r="N338" s="24">
        <f t="shared" si="57"/>
        <v>0</v>
      </c>
      <c r="O338" s="24">
        <f t="shared" si="58"/>
        <v>1.405</v>
      </c>
      <c r="P338" s="24">
        <f t="shared" si="59"/>
        <v>0</v>
      </c>
    </row>
    <row r="339" spans="1:16" x14ac:dyDescent="0.25">
      <c r="A339" s="15">
        <v>29190</v>
      </c>
      <c r="B339">
        <v>843</v>
      </c>
      <c r="C339">
        <v>9548</v>
      </c>
      <c r="D339">
        <v>0</v>
      </c>
      <c r="E339">
        <v>0</v>
      </c>
      <c r="F339">
        <v>0</v>
      </c>
      <c r="G339">
        <f t="shared" si="50"/>
        <v>2859</v>
      </c>
      <c r="H339">
        <f t="shared" si="51"/>
        <v>8330</v>
      </c>
      <c r="I339">
        <f t="shared" si="52"/>
        <v>1979</v>
      </c>
      <c r="J339">
        <f t="shared" si="53"/>
        <v>12</v>
      </c>
      <c r="K339" s="24">
        <f t="shared" si="54"/>
        <v>2.859</v>
      </c>
      <c r="L339" s="24">
        <f t="shared" si="55"/>
        <v>8.33</v>
      </c>
      <c r="M339" s="24">
        <f t="shared" si="56"/>
        <v>10.391</v>
      </c>
      <c r="N339" s="24">
        <f t="shared" si="57"/>
        <v>0</v>
      </c>
      <c r="O339" s="24">
        <f t="shared" si="58"/>
        <v>0.84299999999999997</v>
      </c>
      <c r="P339" s="24">
        <f t="shared" si="59"/>
        <v>0</v>
      </c>
    </row>
    <row r="340" spans="1:16" x14ac:dyDescent="0.25">
      <c r="A340" s="15">
        <v>29191</v>
      </c>
      <c r="B340">
        <v>0</v>
      </c>
      <c r="C340">
        <v>10398</v>
      </c>
      <c r="D340">
        <v>0</v>
      </c>
      <c r="E340">
        <v>0</v>
      </c>
      <c r="F340">
        <v>0</v>
      </c>
      <c r="G340">
        <f t="shared" si="50"/>
        <v>2852</v>
      </c>
      <c r="H340">
        <f t="shared" si="51"/>
        <v>8330</v>
      </c>
      <c r="I340">
        <f t="shared" si="52"/>
        <v>1979</v>
      </c>
      <c r="J340">
        <f t="shared" si="53"/>
        <v>12</v>
      </c>
      <c r="K340" s="24">
        <f t="shared" si="54"/>
        <v>2.8519999999999999</v>
      </c>
      <c r="L340" s="24">
        <f t="shared" si="55"/>
        <v>8.33</v>
      </c>
      <c r="M340" s="24">
        <f t="shared" si="56"/>
        <v>10.398</v>
      </c>
      <c r="N340" s="24">
        <f t="shared" si="57"/>
        <v>0</v>
      </c>
      <c r="O340" s="24">
        <f t="shared" si="58"/>
        <v>0</v>
      </c>
      <c r="P340" s="24">
        <f t="shared" si="59"/>
        <v>0</v>
      </c>
    </row>
    <row r="341" spans="1:16" x14ac:dyDescent="0.25">
      <c r="A341" s="15">
        <v>29192</v>
      </c>
      <c r="B341">
        <v>468</v>
      </c>
      <c r="C341">
        <v>9958</v>
      </c>
      <c r="D341">
        <v>0</v>
      </c>
      <c r="E341">
        <v>0</v>
      </c>
      <c r="F341">
        <v>0</v>
      </c>
      <c r="G341">
        <f t="shared" si="50"/>
        <v>2824</v>
      </c>
      <c r="H341">
        <f t="shared" si="51"/>
        <v>8330</v>
      </c>
      <c r="I341">
        <f t="shared" si="52"/>
        <v>1979</v>
      </c>
      <c r="J341">
        <f t="shared" si="53"/>
        <v>12</v>
      </c>
      <c r="K341" s="24">
        <f t="shared" si="54"/>
        <v>2.8239999999999998</v>
      </c>
      <c r="L341" s="24">
        <f t="shared" si="55"/>
        <v>8.33</v>
      </c>
      <c r="M341" s="24">
        <f t="shared" si="56"/>
        <v>10.426</v>
      </c>
      <c r="N341" s="24">
        <f t="shared" si="57"/>
        <v>0</v>
      </c>
      <c r="O341" s="24">
        <f t="shared" si="58"/>
        <v>0.46800000000000003</v>
      </c>
      <c r="P341" s="24">
        <f t="shared" si="59"/>
        <v>0</v>
      </c>
    </row>
    <row r="342" spans="1:16" x14ac:dyDescent="0.25">
      <c r="A342" s="15">
        <v>29193</v>
      </c>
      <c r="B342">
        <v>1405</v>
      </c>
      <c r="C342">
        <v>9002</v>
      </c>
      <c r="D342">
        <v>0</v>
      </c>
      <c r="E342">
        <v>0</v>
      </c>
      <c r="F342">
        <v>0</v>
      </c>
      <c r="G342">
        <f t="shared" si="50"/>
        <v>2843</v>
      </c>
      <c r="H342">
        <f t="shared" si="51"/>
        <v>8330</v>
      </c>
      <c r="I342">
        <f t="shared" si="52"/>
        <v>1979</v>
      </c>
      <c r="J342">
        <f t="shared" si="53"/>
        <v>12</v>
      </c>
      <c r="K342" s="24">
        <f t="shared" si="54"/>
        <v>2.843</v>
      </c>
      <c r="L342" s="24">
        <f t="shared" si="55"/>
        <v>8.33</v>
      </c>
      <c r="M342" s="24">
        <f t="shared" si="56"/>
        <v>10.407</v>
      </c>
      <c r="N342" s="24">
        <f t="shared" si="57"/>
        <v>0</v>
      </c>
      <c r="O342" s="24">
        <f t="shared" si="58"/>
        <v>1.405</v>
      </c>
      <c r="P342" s="24">
        <f t="shared" si="59"/>
        <v>0</v>
      </c>
    </row>
    <row r="343" spans="1:16" x14ac:dyDescent="0.25">
      <c r="A343" s="15">
        <v>29194</v>
      </c>
      <c r="B343">
        <v>1405</v>
      </c>
      <c r="C343">
        <v>9035</v>
      </c>
      <c r="D343">
        <v>0</v>
      </c>
      <c r="E343">
        <v>0</v>
      </c>
      <c r="F343">
        <v>0</v>
      </c>
      <c r="G343">
        <f t="shared" si="50"/>
        <v>2810</v>
      </c>
      <c r="H343">
        <f t="shared" si="51"/>
        <v>8330</v>
      </c>
      <c r="I343">
        <f t="shared" si="52"/>
        <v>1979</v>
      </c>
      <c r="J343">
        <f t="shared" si="53"/>
        <v>12</v>
      </c>
      <c r="K343" s="24">
        <f t="shared" si="54"/>
        <v>2.81</v>
      </c>
      <c r="L343" s="24">
        <f t="shared" si="55"/>
        <v>8.33</v>
      </c>
      <c r="M343" s="24">
        <f t="shared" si="56"/>
        <v>10.44</v>
      </c>
      <c r="N343" s="24">
        <f t="shared" si="57"/>
        <v>0</v>
      </c>
      <c r="O343" s="24">
        <f t="shared" si="58"/>
        <v>1.405</v>
      </c>
      <c r="P343" s="24">
        <f t="shared" si="59"/>
        <v>0</v>
      </c>
    </row>
    <row r="344" spans="1:16" x14ac:dyDescent="0.25">
      <c r="A344" s="15">
        <v>29195</v>
      </c>
      <c r="B344">
        <v>562</v>
      </c>
      <c r="C344">
        <v>9888</v>
      </c>
      <c r="D344">
        <v>0</v>
      </c>
      <c r="E344">
        <v>0</v>
      </c>
      <c r="F344">
        <v>0</v>
      </c>
      <c r="G344">
        <f t="shared" si="50"/>
        <v>2800</v>
      </c>
      <c r="H344">
        <f t="shared" si="51"/>
        <v>8330</v>
      </c>
      <c r="I344">
        <f t="shared" si="52"/>
        <v>1979</v>
      </c>
      <c r="J344">
        <f t="shared" si="53"/>
        <v>12</v>
      </c>
      <c r="K344" s="24">
        <f t="shared" si="54"/>
        <v>2.8</v>
      </c>
      <c r="L344" s="24">
        <f t="shared" si="55"/>
        <v>8.33</v>
      </c>
      <c r="M344" s="24">
        <f t="shared" si="56"/>
        <v>10.45</v>
      </c>
      <c r="N344" s="24">
        <f t="shared" si="57"/>
        <v>0</v>
      </c>
      <c r="O344" s="24">
        <f t="shared" si="58"/>
        <v>0.56200000000000006</v>
      </c>
      <c r="P344" s="24">
        <f t="shared" si="59"/>
        <v>0</v>
      </c>
    </row>
    <row r="345" spans="1:16" x14ac:dyDescent="0.25">
      <c r="A345" s="15">
        <v>29196</v>
      </c>
      <c r="B345">
        <v>1405</v>
      </c>
      <c r="C345">
        <v>9049</v>
      </c>
      <c r="D345">
        <v>0</v>
      </c>
      <c r="E345">
        <v>0</v>
      </c>
      <c r="F345">
        <v>0</v>
      </c>
      <c r="G345">
        <f t="shared" si="50"/>
        <v>2796</v>
      </c>
      <c r="H345">
        <f t="shared" si="51"/>
        <v>8330</v>
      </c>
      <c r="I345">
        <f t="shared" si="52"/>
        <v>1979</v>
      </c>
      <c r="J345">
        <f t="shared" si="53"/>
        <v>12</v>
      </c>
      <c r="K345" s="24">
        <f t="shared" si="54"/>
        <v>2.7959999999999998</v>
      </c>
      <c r="L345" s="24">
        <f t="shared" si="55"/>
        <v>8.33</v>
      </c>
      <c r="M345" s="24">
        <f t="shared" si="56"/>
        <v>10.454000000000001</v>
      </c>
      <c r="N345" s="24">
        <f t="shared" si="57"/>
        <v>0</v>
      </c>
      <c r="O345" s="24">
        <f t="shared" si="58"/>
        <v>1.405</v>
      </c>
      <c r="P345" s="24">
        <f t="shared" si="59"/>
        <v>0</v>
      </c>
    </row>
    <row r="346" spans="1:16" x14ac:dyDescent="0.25">
      <c r="A346" s="15">
        <v>29197</v>
      </c>
      <c r="B346">
        <v>843</v>
      </c>
      <c r="C346">
        <v>9595</v>
      </c>
      <c r="D346">
        <v>0</v>
      </c>
      <c r="E346">
        <v>0</v>
      </c>
      <c r="F346">
        <v>0</v>
      </c>
      <c r="G346">
        <f t="shared" si="50"/>
        <v>2812</v>
      </c>
      <c r="H346">
        <f t="shared" si="51"/>
        <v>8330</v>
      </c>
      <c r="I346">
        <f t="shared" si="52"/>
        <v>1979</v>
      </c>
      <c r="J346">
        <f t="shared" si="53"/>
        <v>12</v>
      </c>
      <c r="K346" s="24">
        <f t="shared" si="54"/>
        <v>2.8119999999999998</v>
      </c>
      <c r="L346" s="24">
        <f t="shared" si="55"/>
        <v>8.33</v>
      </c>
      <c r="M346" s="24">
        <f t="shared" si="56"/>
        <v>10.438000000000001</v>
      </c>
      <c r="N346" s="24">
        <f t="shared" si="57"/>
        <v>0</v>
      </c>
      <c r="O346" s="24">
        <f t="shared" si="58"/>
        <v>0.84299999999999997</v>
      </c>
      <c r="P346" s="24">
        <f t="shared" si="59"/>
        <v>0</v>
      </c>
    </row>
    <row r="347" spans="1:16" x14ac:dyDescent="0.25">
      <c r="A347" s="15">
        <v>29198</v>
      </c>
      <c r="B347">
        <v>0</v>
      </c>
      <c r="C347">
        <v>10414</v>
      </c>
      <c r="D347">
        <v>0</v>
      </c>
      <c r="E347">
        <v>0</v>
      </c>
      <c r="F347">
        <v>0</v>
      </c>
      <c r="G347">
        <f t="shared" si="50"/>
        <v>2836</v>
      </c>
      <c r="H347">
        <f t="shared" si="51"/>
        <v>8330</v>
      </c>
      <c r="I347">
        <f t="shared" si="52"/>
        <v>1979</v>
      </c>
      <c r="J347">
        <f t="shared" si="53"/>
        <v>12</v>
      </c>
      <c r="K347" s="24">
        <f t="shared" si="54"/>
        <v>2.8359999999999999</v>
      </c>
      <c r="L347" s="24">
        <f t="shared" si="55"/>
        <v>8.33</v>
      </c>
      <c r="M347" s="24">
        <f t="shared" si="56"/>
        <v>10.414</v>
      </c>
      <c r="N347" s="24">
        <f t="shared" si="57"/>
        <v>0</v>
      </c>
      <c r="O347" s="24">
        <f t="shared" si="58"/>
        <v>0</v>
      </c>
      <c r="P347" s="24">
        <f t="shared" si="59"/>
        <v>0</v>
      </c>
    </row>
    <row r="348" spans="1:16" x14ac:dyDescent="0.25">
      <c r="A348" s="15">
        <v>29199</v>
      </c>
      <c r="B348">
        <v>1405</v>
      </c>
      <c r="C348">
        <v>9007</v>
      </c>
      <c r="D348">
        <v>0</v>
      </c>
      <c r="E348">
        <v>0</v>
      </c>
      <c r="F348">
        <v>0</v>
      </c>
      <c r="G348">
        <f t="shared" si="50"/>
        <v>2838</v>
      </c>
      <c r="H348">
        <f t="shared" si="51"/>
        <v>8330</v>
      </c>
      <c r="I348">
        <f t="shared" si="52"/>
        <v>1979</v>
      </c>
      <c r="J348">
        <f t="shared" si="53"/>
        <v>12</v>
      </c>
      <c r="K348" s="24">
        <f t="shared" si="54"/>
        <v>2.8380000000000001</v>
      </c>
      <c r="L348" s="24">
        <f t="shared" si="55"/>
        <v>8.33</v>
      </c>
      <c r="M348" s="24">
        <f t="shared" si="56"/>
        <v>10.412000000000001</v>
      </c>
      <c r="N348" s="24">
        <f t="shared" si="57"/>
        <v>0</v>
      </c>
      <c r="O348" s="24">
        <f t="shared" si="58"/>
        <v>1.405</v>
      </c>
      <c r="P348" s="24">
        <f t="shared" si="59"/>
        <v>0</v>
      </c>
    </row>
    <row r="349" spans="1:16" x14ac:dyDescent="0.25">
      <c r="A349" s="15">
        <v>29200</v>
      </c>
      <c r="B349">
        <v>749</v>
      </c>
      <c r="C349">
        <v>9639</v>
      </c>
      <c r="D349">
        <v>0</v>
      </c>
      <c r="E349">
        <v>0</v>
      </c>
      <c r="F349">
        <v>0</v>
      </c>
      <c r="G349">
        <f t="shared" si="50"/>
        <v>2862</v>
      </c>
      <c r="H349">
        <f t="shared" si="51"/>
        <v>8330</v>
      </c>
      <c r="I349">
        <f t="shared" si="52"/>
        <v>1979</v>
      </c>
      <c r="J349">
        <f t="shared" si="53"/>
        <v>12</v>
      </c>
      <c r="K349" s="24">
        <f t="shared" si="54"/>
        <v>2.8620000000000001</v>
      </c>
      <c r="L349" s="24">
        <f t="shared" si="55"/>
        <v>8.33</v>
      </c>
      <c r="M349" s="24">
        <f t="shared" si="56"/>
        <v>10.388</v>
      </c>
      <c r="N349" s="24">
        <f t="shared" si="57"/>
        <v>0</v>
      </c>
      <c r="O349" s="24">
        <f t="shared" si="58"/>
        <v>0.749</v>
      </c>
      <c r="P349" s="24">
        <f t="shared" si="59"/>
        <v>0</v>
      </c>
    </row>
    <row r="350" spans="1:16" x14ac:dyDescent="0.25">
      <c r="A350" s="15">
        <v>29201</v>
      </c>
      <c r="B350">
        <v>749</v>
      </c>
      <c r="C350">
        <v>9630</v>
      </c>
      <c r="D350">
        <v>0</v>
      </c>
      <c r="E350">
        <v>0</v>
      </c>
      <c r="F350">
        <v>0</v>
      </c>
      <c r="G350">
        <f t="shared" si="50"/>
        <v>2871</v>
      </c>
      <c r="H350">
        <f t="shared" si="51"/>
        <v>8330</v>
      </c>
      <c r="I350">
        <f t="shared" si="52"/>
        <v>1979</v>
      </c>
      <c r="J350">
        <f t="shared" si="53"/>
        <v>12</v>
      </c>
      <c r="K350" s="24">
        <f t="shared" si="54"/>
        <v>2.871</v>
      </c>
      <c r="L350" s="24">
        <f t="shared" si="55"/>
        <v>8.33</v>
      </c>
      <c r="M350" s="24">
        <f t="shared" si="56"/>
        <v>10.379</v>
      </c>
      <c r="N350" s="24">
        <f t="shared" si="57"/>
        <v>0</v>
      </c>
      <c r="O350" s="24">
        <f t="shared" si="58"/>
        <v>0.749</v>
      </c>
      <c r="P350" s="24">
        <f t="shared" si="59"/>
        <v>0</v>
      </c>
    </row>
    <row r="351" spans="1:16" x14ac:dyDescent="0.25">
      <c r="A351" s="15">
        <v>29202</v>
      </c>
      <c r="B351">
        <v>1405</v>
      </c>
      <c r="C351">
        <v>8968</v>
      </c>
      <c r="D351">
        <v>0</v>
      </c>
      <c r="E351">
        <v>0</v>
      </c>
      <c r="F351">
        <v>0</v>
      </c>
      <c r="G351">
        <f t="shared" si="50"/>
        <v>2877</v>
      </c>
      <c r="H351">
        <f t="shared" si="51"/>
        <v>8330</v>
      </c>
      <c r="I351">
        <f t="shared" si="52"/>
        <v>1979</v>
      </c>
      <c r="J351">
        <f t="shared" si="53"/>
        <v>12</v>
      </c>
      <c r="K351" s="24">
        <f t="shared" si="54"/>
        <v>2.8769999999999998</v>
      </c>
      <c r="L351" s="24">
        <f t="shared" si="55"/>
        <v>8.33</v>
      </c>
      <c r="M351" s="24">
        <f t="shared" si="56"/>
        <v>10.372999999999999</v>
      </c>
      <c r="N351" s="24">
        <f t="shared" si="57"/>
        <v>0</v>
      </c>
      <c r="O351" s="24">
        <f t="shared" si="58"/>
        <v>1.405</v>
      </c>
      <c r="P351" s="24">
        <f t="shared" si="59"/>
        <v>0</v>
      </c>
    </row>
    <row r="352" spans="1:16" x14ac:dyDescent="0.25">
      <c r="A352" s="15">
        <v>29203</v>
      </c>
      <c r="B352">
        <v>1780</v>
      </c>
      <c r="C352">
        <v>9112</v>
      </c>
      <c r="D352">
        <v>0</v>
      </c>
      <c r="E352">
        <v>0</v>
      </c>
      <c r="F352">
        <v>0</v>
      </c>
      <c r="G352">
        <f t="shared" si="50"/>
        <v>2358</v>
      </c>
      <c r="H352">
        <f t="shared" si="51"/>
        <v>8330</v>
      </c>
      <c r="I352">
        <f t="shared" si="52"/>
        <v>1979</v>
      </c>
      <c r="J352">
        <f t="shared" si="53"/>
        <v>12</v>
      </c>
      <c r="K352" s="24">
        <f t="shared" si="54"/>
        <v>2.3580000000000001</v>
      </c>
      <c r="L352" s="24">
        <f t="shared" si="55"/>
        <v>8.33</v>
      </c>
      <c r="M352" s="24">
        <f t="shared" si="56"/>
        <v>10.891999999999999</v>
      </c>
      <c r="N352" s="24">
        <f t="shared" si="57"/>
        <v>0</v>
      </c>
      <c r="O352" s="24">
        <f t="shared" si="58"/>
        <v>1.78</v>
      </c>
      <c r="P352" s="24">
        <f t="shared" si="59"/>
        <v>0</v>
      </c>
    </row>
    <row r="353" spans="1:16" x14ac:dyDescent="0.25">
      <c r="A353" s="15">
        <v>29204</v>
      </c>
      <c r="B353">
        <v>1686</v>
      </c>
      <c r="C353">
        <v>10871</v>
      </c>
      <c r="D353">
        <v>0</v>
      </c>
      <c r="E353">
        <v>0</v>
      </c>
      <c r="F353">
        <v>0</v>
      </c>
      <c r="G353">
        <f t="shared" si="50"/>
        <v>693</v>
      </c>
      <c r="H353">
        <f t="shared" si="51"/>
        <v>8330</v>
      </c>
      <c r="I353">
        <f t="shared" si="52"/>
        <v>1979</v>
      </c>
      <c r="J353">
        <f t="shared" si="53"/>
        <v>12</v>
      </c>
      <c r="K353" s="24">
        <f t="shared" si="54"/>
        <v>0.69299999999999995</v>
      </c>
      <c r="L353" s="24">
        <f t="shared" si="55"/>
        <v>8.33</v>
      </c>
      <c r="M353" s="24">
        <f t="shared" si="56"/>
        <v>12.557</v>
      </c>
      <c r="N353" s="24">
        <f t="shared" si="57"/>
        <v>0</v>
      </c>
      <c r="O353" s="24">
        <f t="shared" si="58"/>
        <v>1.6859999999999999</v>
      </c>
      <c r="P353" s="24">
        <f t="shared" si="59"/>
        <v>0</v>
      </c>
    </row>
    <row r="354" spans="1:16" x14ac:dyDescent="0.25">
      <c r="A354" s="15">
        <v>29205</v>
      </c>
      <c r="B354">
        <v>0</v>
      </c>
      <c r="C354">
        <v>12561</v>
      </c>
      <c r="D354">
        <v>0</v>
      </c>
      <c r="E354">
        <v>0</v>
      </c>
      <c r="F354">
        <v>0</v>
      </c>
      <c r="G354">
        <f t="shared" si="50"/>
        <v>689</v>
      </c>
      <c r="H354">
        <f t="shared" si="51"/>
        <v>8330</v>
      </c>
      <c r="I354">
        <f t="shared" si="52"/>
        <v>1979</v>
      </c>
      <c r="J354">
        <f t="shared" si="53"/>
        <v>12</v>
      </c>
      <c r="K354" s="24">
        <f t="shared" si="54"/>
        <v>0.68899999999999995</v>
      </c>
      <c r="L354" s="24">
        <f t="shared" si="55"/>
        <v>8.33</v>
      </c>
      <c r="M354" s="24">
        <f t="shared" si="56"/>
        <v>12.561</v>
      </c>
      <c r="N354" s="24">
        <f t="shared" si="57"/>
        <v>0</v>
      </c>
      <c r="O354" s="24">
        <f t="shared" si="58"/>
        <v>0</v>
      </c>
      <c r="P354" s="24">
        <f t="shared" si="59"/>
        <v>0</v>
      </c>
    </row>
    <row r="355" spans="1:16" x14ac:dyDescent="0.25">
      <c r="A355" s="15">
        <v>29206</v>
      </c>
      <c r="B355">
        <v>2810</v>
      </c>
      <c r="C355">
        <v>9762</v>
      </c>
      <c r="D355">
        <v>0</v>
      </c>
      <c r="E355">
        <v>0</v>
      </c>
      <c r="F355">
        <v>0</v>
      </c>
      <c r="G355">
        <f t="shared" si="50"/>
        <v>678</v>
      </c>
      <c r="H355">
        <f t="shared" si="51"/>
        <v>8330</v>
      </c>
      <c r="I355">
        <f t="shared" si="52"/>
        <v>1979</v>
      </c>
      <c r="J355">
        <f t="shared" si="53"/>
        <v>12</v>
      </c>
      <c r="K355" s="24">
        <f t="shared" si="54"/>
        <v>0.67800000000000005</v>
      </c>
      <c r="L355" s="24">
        <f t="shared" si="55"/>
        <v>8.33</v>
      </c>
      <c r="M355" s="24">
        <f t="shared" si="56"/>
        <v>12.571999999999999</v>
      </c>
      <c r="N355" s="24">
        <f t="shared" si="57"/>
        <v>0</v>
      </c>
      <c r="O355" s="24">
        <f t="shared" si="58"/>
        <v>2.81</v>
      </c>
      <c r="P355" s="24">
        <f t="shared" si="59"/>
        <v>0</v>
      </c>
    </row>
    <row r="356" spans="1:16" x14ac:dyDescent="0.25">
      <c r="A356" s="15">
        <v>29207</v>
      </c>
      <c r="B356">
        <v>2810</v>
      </c>
      <c r="C356">
        <v>9771</v>
      </c>
      <c r="D356">
        <v>0</v>
      </c>
      <c r="E356">
        <v>0</v>
      </c>
      <c r="F356">
        <v>0</v>
      </c>
      <c r="G356">
        <f t="shared" si="50"/>
        <v>669</v>
      </c>
      <c r="H356">
        <f t="shared" si="51"/>
        <v>8330</v>
      </c>
      <c r="I356">
        <f t="shared" si="52"/>
        <v>1979</v>
      </c>
      <c r="J356">
        <f t="shared" si="53"/>
        <v>12</v>
      </c>
      <c r="K356" s="24">
        <f t="shared" si="54"/>
        <v>0.66900000000000004</v>
      </c>
      <c r="L356" s="24">
        <f t="shared" si="55"/>
        <v>8.33</v>
      </c>
      <c r="M356" s="24">
        <f t="shared" si="56"/>
        <v>12.581</v>
      </c>
      <c r="N356" s="24">
        <f t="shared" si="57"/>
        <v>0</v>
      </c>
      <c r="O356" s="24">
        <f t="shared" si="58"/>
        <v>2.81</v>
      </c>
      <c r="P356" s="24">
        <f t="shared" si="59"/>
        <v>0</v>
      </c>
    </row>
    <row r="357" spans="1:16" x14ac:dyDescent="0.25">
      <c r="A357" s="15">
        <v>29208</v>
      </c>
      <c r="B357">
        <v>2810</v>
      </c>
      <c r="C357">
        <v>9782</v>
      </c>
      <c r="D357">
        <v>0</v>
      </c>
      <c r="E357">
        <v>0</v>
      </c>
      <c r="F357">
        <v>0</v>
      </c>
      <c r="G357">
        <f t="shared" si="50"/>
        <v>658</v>
      </c>
      <c r="H357">
        <f t="shared" si="51"/>
        <v>8330</v>
      </c>
      <c r="I357">
        <f t="shared" si="52"/>
        <v>1979</v>
      </c>
      <c r="J357">
        <f t="shared" si="53"/>
        <v>12</v>
      </c>
      <c r="K357" s="24">
        <f t="shared" si="54"/>
        <v>0.65800000000000003</v>
      </c>
      <c r="L357" s="24">
        <f t="shared" si="55"/>
        <v>8.33</v>
      </c>
      <c r="M357" s="24">
        <f t="shared" si="56"/>
        <v>12.592000000000001</v>
      </c>
      <c r="N357" s="24">
        <f t="shared" si="57"/>
        <v>0</v>
      </c>
      <c r="O357" s="24">
        <f t="shared" si="58"/>
        <v>2.81</v>
      </c>
      <c r="P357" s="24">
        <f t="shared" si="59"/>
        <v>0</v>
      </c>
    </row>
    <row r="358" spans="1:16" x14ac:dyDescent="0.25">
      <c r="A358" s="15">
        <v>29209</v>
      </c>
      <c r="B358">
        <v>2810</v>
      </c>
      <c r="C358">
        <v>9774</v>
      </c>
      <c r="D358">
        <v>0</v>
      </c>
      <c r="E358">
        <v>0</v>
      </c>
      <c r="F358">
        <v>0</v>
      </c>
      <c r="G358">
        <f t="shared" si="50"/>
        <v>666</v>
      </c>
      <c r="H358">
        <f t="shared" si="51"/>
        <v>8330</v>
      </c>
      <c r="I358">
        <f t="shared" si="52"/>
        <v>1979</v>
      </c>
      <c r="J358">
        <f t="shared" si="53"/>
        <v>12</v>
      </c>
      <c r="K358" s="24">
        <f t="shared" si="54"/>
        <v>0.66600000000000004</v>
      </c>
      <c r="L358" s="24">
        <f t="shared" si="55"/>
        <v>8.33</v>
      </c>
      <c r="M358" s="24">
        <f t="shared" si="56"/>
        <v>12.584</v>
      </c>
      <c r="N358" s="24">
        <f t="shared" si="57"/>
        <v>0</v>
      </c>
      <c r="O358" s="24">
        <f t="shared" si="58"/>
        <v>2.81</v>
      </c>
      <c r="P358" s="24">
        <f t="shared" si="59"/>
        <v>0</v>
      </c>
    </row>
    <row r="359" spans="1:16" x14ac:dyDescent="0.25">
      <c r="A359" s="15">
        <v>29210</v>
      </c>
      <c r="B359">
        <v>2810</v>
      </c>
      <c r="C359">
        <v>9789</v>
      </c>
      <c r="D359">
        <v>0</v>
      </c>
      <c r="E359">
        <v>0</v>
      </c>
      <c r="F359">
        <v>0</v>
      </c>
      <c r="G359">
        <f t="shared" si="50"/>
        <v>651</v>
      </c>
      <c r="H359">
        <f t="shared" si="51"/>
        <v>8330</v>
      </c>
      <c r="I359">
        <f t="shared" si="52"/>
        <v>1979</v>
      </c>
      <c r="J359">
        <f t="shared" si="53"/>
        <v>12</v>
      </c>
      <c r="K359" s="24">
        <f t="shared" si="54"/>
        <v>0.65100000000000002</v>
      </c>
      <c r="L359" s="24">
        <f t="shared" si="55"/>
        <v>8.33</v>
      </c>
      <c r="M359" s="24">
        <f t="shared" si="56"/>
        <v>12.599</v>
      </c>
      <c r="N359" s="24">
        <f t="shared" si="57"/>
        <v>0</v>
      </c>
      <c r="O359" s="24">
        <f t="shared" si="58"/>
        <v>2.81</v>
      </c>
      <c r="P359" s="24">
        <f t="shared" si="59"/>
        <v>0</v>
      </c>
    </row>
    <row r="360" spans="1:16" x14ac:dyDescent="0.25">
      <c r="A360" s="15">
        <v>29211</v>
      </c>
      <c r="B360">
        <v>1686</v>
      </c>
      <c r="C360">
        <v>10898</v>
      </c>
      <c r="D360">
        <v>0</v>
      </c>
      <c r="E360">
        <v>0</v>
      </c>
      <c r="F360">
        <v>0</v>
      </c>
      <c r="G360">
        <f t="shared" si="50"/>
        <v>666</v>
      </c>
      <c r="H360">
        <f t="shared" si="51"/>
        <v>8330</v>
      </c>
      <c r="I360">
        <f t="shared" si="52"/>
        <v>1979</v>
      </c>
      <c r="J360">
        <f t="shared" si="53"/>
        <v>12</v>
      </c>
      <c r="K360" s="24">
        <f t="shared" si="54"/>
        <v>0.66600000000000004</v>
      </c>
      <c r="L360" s="24">
        <f t="shared" si="55"/>
        <v>8.33</v>
      </c>
      <c r="M360" s="24">
        <f t="shared" si="56"/>
        <v>12.584</v>
      </c>
      <c r="N360" s="24">
        <f t="shared" si="57"/>
        <v>0</v>
      </c>
      <c r="O360" s="24">
        <f t="shared" si="58"/>
        <v>1.6859999999999999</v>
      </c>
      <c r="P360" s="24">
        <f t="shared" si="59"/>
        <v>0</v>
      </c>
    </row>
    <row r="361" spans="1:16" x14ac:dyDescent="0.25">
      <c r="A361" s="15">
        <v>29212</v>
      </c>
      <c r="B361">
        <v>0</v>
      </c>
      <c r="C361">
        <v>12566</v>
      </c>
      <c r="D361">
        <v>0</v>
      </c>
      <c r="E361">
        <v>0</v>
      </c>
      <c r="F361">
        <v>0</v>
      </c>
      <c r="G361">
        <f t="shared" si="50"/>
        <v>684</v>
      </c>
      <c r="H361">
        <f t="shared" si="51"/>
        <v>8330</v>
      </c>
      <c r="I361">
        <f t="shared" si="52"/>
        <v>1979</v>
      </c>
      <c r="J361">
        <f t="shared" si="53"/>
        <v>12</v>
      </c>
      <c r="K361" s="24">
        <f t="shared" si="54"/>
        <v>0.68400000000000005</v>
      </c>
      <c r="L361" s="24">
        <f t="shared" si="55"/>
        <v>8.33</v>
      </c>
      <c r="M361" s="24">
        <f t="shared" si="56"/>
        <v>12.566000000000001</v>
      </c>
      <c r="N361" s="24">
        <f t="shared" si="57"/>
        <v>0</v>
      </c>
      <c r="O361" s="24">
        <f t="shared" si="58"/>
        <v>0</v>
      </c>
      <c r="P361" s="24">
        <f t="shared" si="59"/>
        <v>0</v>
      </c>
    </row>
    <row r="362" spans="1:16" x14ac:dyDescent="0.25">
      <c r="A362" s="15">
        <v>29213</v>
      </c>
      <c r="B362">
        <v>2510</v>
      </c>
      <c r="C362">
        <v>10078</v>
      </c>
      <c r="D362">
        <v>0</v>
      </c>
      <c r="E362">
        <v>0</v>
      </c>
      <c r="F362">
        <v>0</v>
      </c>
      <c r="G362">
        <f t="shared" si="50"/>
        <v>662</v>
      </c>
      <c r="H362">
        <f t="shared" si="51"/>
        <v>8330</v>
      </c>
      <c r="I362">
        <f t="shared" si="52"/>
        <v>1979</v>
      </c>
      <c r="J362">
        <f t="shared" si="53"/>
        <v>12</v>
      </c>
      <c r="K362" s="24">
        <f t="shared" si="54"/>
        <v>0.66200000000000003</v>
      </c>
      <c r="L362" s="24">
        <f t="shared" si="55"/>
        <v>8.33</v>
      </c>
      <c r="M362" s="24">
        <f t="shared" si="56"/>
        <v>12.587999999999999</v>
      </c>
      <c r="N362" s="24">
        <f t="shared" si="57"/>
        <v>0</v>
      </c>
      <c r="O362" s="24">
        <f t="shared" si="58"/>
        <v>2.5099999999999998</v>
      </c>
      <c r="P362" s="24">
        <f t="shared" si="59"/>
        <v>0</v>
      </c>
    </row>
    <row r="363" spans="1:16" x14ac:dyDescent="0.25">
      <c r="A363" s="15">
        <v>29214</v>
      </c>
      <c r="B363">
        <v>2510</v>
      </c>
      <c r="C363">
        <v>10086</v>
      </c>
      <c r="D363">
        <v>0</v>
      </c>
      <c r="E363">
        <v>0</v>
      </c>
      <c r="F363">
        <v>0</v>
      </c>
      <c r="G363">
        <f t="shared" si="50"/>
        <v>654</v>
      </c>
      <c r="H363">
        <f t="shared" si="51"/>
        <v>8330</v>
      </c>
      <c r="I363">
        <f t="shared" si="52"/>
        <v>1979</v>
      </c>
      <c r="J363">
        <f t="shared" si="53"/>
        <v>12</v>
      </c>
      <c r="K363" s="24">
        <f t="shared" si="54"/>
        <v>0.65400000000000003</v>
      </c>
      <c r="L363" s="24">
        <f t="shared" si="55"/>
        <v>8.33</v>
      </c>
      <c r="M363" s="24">
        <f t="shared" si="56"/>
        <v>12.596</v>
      </c>
      <c r="N363" s="24">
        <f t="shared" si="57"/>
        <v>0</v>
      </c>
      <c r="O363" s="24">
        <f t="shared" si="58"/>
        <v>2.5099999999999998</v>
      </c>
      <c r="P363" s="24">
        <f t="shared" si="59"/>
        <v>0</v>
      </c>
    </row>
    <row r="364" spans="1:16" x14ac:dyDescent="0.25">
      <c r="A364" s="15">
        <v>29215</v>
      </c>
      <c r="B364">
        <v>2510</v>
      </c>
      <c r="C364">
        <v>10055</v>
      </c>
      <c r="D364">
        <v>0</v>
      </c>
      <c r="E364">
        <v>0</v>
      </c>
      <c r="F364">
        <v>0</v>
      </c>
      <c r="G364">
        <f t="shared" si="50"/>
        <v>685</v>
      </c>
      <c r="H364">
        <f t="shared" si="51"/>
        <v>8330</v>
      </c>
      <c r="I364">
        <f t="shared" si="52"/>
        <v>1979</v>
      </c>
      <c r="J364">
        <f t="shared" si="53"/>
        <v>12</v>
      </c>
      <c r="K364" s="24">
        <f t="shared" si="54"/>
        <v>0.68500000000000005</v>
      </c>
      <c r="L364" s="24">
        <f t="shared" si="55"/>
        <v>8.33</v>
      </c>
      <c r="M364" s="24">
        <f t="shared" si="56"/>
        <v>12.565</v>
      </c>
      <c r="N364" s="24">
        <f t="shared" si="57"/>
        <v>0</v>
      </c>
      <c r="O364" s="24">
        <f t="shared" si="58"/>
        <v>2.5099999999999998</v>
      </c>
      <c r="P364" s="24">
        <f t="shared" si="59"/>
        <v>0</v>
      </c>
    </row>
    <row r="365" spans="1:16" x14ac:dyDescent="0.25">
      <c r="A365" s="15">
        <v>29216</v>
      </c>
      <c r="B365">
        <v>2485</v>
      </c>
      <c r="C365">
        <v>10096</v>
      </c>
      <c r="D365">
        <v>0</v>
      </c>
      <c r="E365">
        <v>0</v>
      </c>
      <c r="F365">
        <v>0</v>
      </c>
      <c r="G365">
        <f t="shared" si="50"/>
        <v>669</v>
      </c>
      <c r="H365">
        <f t="shared" si="51"/>
        <v>8330</v>
      </c>
      <c r="I365">
        <f t="shared" si="52"/>
        <v>1979</v>
      </c>
      <c r="J365">
        <f t="shared" si="53"/>
        <v>12</v>
      </c>
      <c r="K365" s="24">
        <f t="shared" si="54"/>
        <v>0.66900000000000004</v>
      </c>
      <c r="L365" s="24">
        <f t="shared" si="55"/>
        <v>8.33</v>
      </c>
      <c r="M365" s="24">
        <f t="shared" si="56"/>
        <v>12.581</v>
      </c>
      <c r="N365" s="24">
        <f t="shared" si="57"/>
        <v>0</v>
      </c>
      <c r="O365" s="24">
        <f t="shared" si="58"/>
        <v>2.4849999999999999</v>
      </c>
      <c r="P365" s="24">
        <f t="shared" si="59"/>
        <v>0</v>
      </c>
    </row>
    <row r="366" spans="1:16" x14ac:dyDescent="0.25">
      <c r="A366" s="15">
        <v>29217</v>
      </c>
      <c r="B366">
        <v>2485</v>
      </c>
      <c r="C366">
        <v>10102</v>
      </c>
      <c r="D366">
        <v>0</v>
      </c>
      <c r="E366">
        <v>0</v>
      </c>
      <c r="F366">
        <v>0</v>
      </c>
      <c r="G366">
        <f t="shared" si="50"/>
        <v>663</v>
      </c>
      <c r="H366">
        <f t="shared" si="51"/>
        <v>8330</v>
      </c>
      <c r="I366">
        <f t="shared" si="52"/>
        <v>1979</v>
      </c>
      <c r="J366">
        <f t="shared" si="53"/>
        <v>12</v>
      </c>
      <c r="K366" s="24">
        <f t="shared" si="54"/>
        <v>0.66300000000000003</v>
      </c>
      <c r="L366" s="24">
        <f t="shared" si="55"/>
        <v>8.33</v>
      </c>
      <c r="M366" s="24">
        <f t="shared" si="56"/>
        <v>12.587</v>
      </c>
      <c r="N366" s="24">
        <f t="shared" si="57"/>
        <v>0</v>
      </c>
      <c r="O366" s="24">
        <f t="shared" si="58"/>
        <v>2.4849999999999999</v>
      </c>
      <c r="P366" s="24">
        <f t="shared" si="59"/>
        <v>0</v>
      </c>
    </row>
    <row r="367" spans="1:16" x14ac:dyDescent="0.25">
      <c r="A367" s="15">
        <v>29218</v>
      </c>
      <c r="B367">
        <v>1491</v>
      </c>
      <c r="C367">
        <v>11111</v>
      </c>
      <c r="D367">
        <v>0</v>
      </c>
      <c r="E367">
        <v>0</v>
      </c>
      <c r="F367">
        <v>0</v>
      </c>
      <c r="G367">
        <f t="shared" si="50"/>
        <v>648</v>
      </c>
      <c r="H367">
        <f t="shared" si="51"/>
        <v>8330</v>
      </c>
      <c r="I367">
        <f t="shared" si="52"/>
        <v>1979</v>
      </c>
      <c r="J367">
        <f t="shared" si="53"/>
        <v>12</v>
      </c>
      <c r="K367" s="24">
        <f t="shared" si="54"/>
        <v>0.64800000000000002</v>
      </c>
      <c r="L367" s="24">
        <f t="shared" si="55"/>
        <v>8.33</v>
      </c>
      <c r="M367" s="24">
        <f t="shared" si="56"/>
        <v>12.602</v>
      </c>
      <c r="N367" s="24">
        <f t="shared" si="57"/>
        <v>0</v>
      </c>
      <c r="O367" s="24">
        <f t="shared" si="58"/>
        <v>1.4910000000000001</v>
      </c>
      <c r="P367" s="24">
        <f t="shared" si="59"/>
        <v>0</v>
      </c>
    </row>
    <row r="368" spans="1:16" x14ac:dyDescent="0.25">
      <c r="A368" s="15">
        <v>29219</v>
      </c>
      <c r="B368">
        <v>0</v>
      </c>
      <c r="C368">
        <v>12620</v>
      </c>
      <c r="D368">
        <v>0</v>
      </c>
      <c r="E368">
        <v>0</v>
      </c>
      <c r="F368">
        <v>0</v>
      </c>
      <c r="G368">
        <f t="shared" si="50"/>
        <v>630</v>
      </c>
      <c r="H368">
        <f t="shared" si="51"/>
        <v>8330</v>
      </c>
      <c r="I368">
        <f t="shared" si="52"/>
        <v>1979</v>
      </c>
      <c r="J368">
        <f t="shared" si="53"/>
        <v>12</v>
      </c>
      <c r="K368" s="24">
        <f t="shared" si="54"/>
        <v>0.63</v>
      </c>
      <c r="L368" s="24">
        <f t="shared" si="55"/>
        <v>8.33</v>
      </c>
      <c r="M368" s="24">
        <f t="shared" si="56"/>
        <v>12.62</v>
      </c>
      <c r="N368" s="24">
        <f t="shared" si="57"/>
        <v>0</v>
      </c>
      <c r="O368" s="24">
        <f t="shared" si="58"/>
        <v>0</v>
      </c>
      <c r="P368" s="24">
        <f t="shared" si="59"/>
        <v>0</v>
      </c>
    </row>
    <row r="369" spans="1:16" x14ac:dyDescent="0.25">
      <c r="A369" s="15">
        <v>29220</v>
      </c>
      <c r="B369">
        <v>2261</v>
      </c>
      <c r="C369">
        <v>10400</v>
      </c>
      <c r="D369">
        <v>0</v>
      </c>
      <c r="E369">
        <v>0</v>
      </c>
      <c r="F369">
        <v>0</v>
      </c>
      <c r="G369">
        <f t="shared" si="50"/>
        <v>589</v>
      </c>
      <c r="H369">
        <f t="shared" si="51"/>
        <v>8330</v>
      </c>
      <c r="I369">
        <f t="shared" si="52"/>
        <v>1979</v>
      </c>
      <c r="J369">
        <f t="shared" si="53"/>
        <v>12</v>
      </c>
      <c r="K369" s="24">
        <f t="shared" si="54"/>
        <v>0.58899999999999997</v>
      </c>
      <c r="L369" s="24">
        <f t="shared" si="55"/>
        <v>8.33</v>
      </c>
      <c r="M369" s="24">
        <f t="shared" si="56"/>
        <v>12.661</v>
      </c>
      <c r="N369" s="24">
        <f t="shared" si="57"/>
        <v>0</v>
      </c>
      <c r="O369" s="24">
        <f t="shared" si="58"/>
        <v>2.2610000000000001</v>
      </c>
      <c r="P369" s="24">
        <f t="shared" si="59"/>
        <v>0</v>
      </c>
    </row>
    <row r="370" spans="1:16" x14ac:dyDescent="0.25">
      <c r="A370" s="15">
        <v>29221</v>
      </c>
      <c r="B370">
        <v>0</v>
      </c>
      <c r="C370">
        <v>12661</v>
      </c>
      <c r="D370">
        <v>0</v>
      </c>
      <c r="E370">
        <v>0</v>
      </c>
      <c r="F370">
        <v>0</v>
      </c>
      <c r="G370">
        <f t="shared" si="50"/>
        <v>589</v>
      </c>
      <c r="H370">
        <f t="shared" si="51"/>
        <v>8330</v>
      </c>
      <c r="I370">
        <f t="shared" si="52"/>
        <v>1980</v>
      </c>
      <c r="J370">
        <f t="shared" si="53"/>
        <v>1</v>
      </c>
      <c r="K370" s="24">
        <f t="shared" si="54"/>
        <v>0.58899999999999997</v>
      </c>
      <c r="L370" s="24">
        <f t="shared" si="55"/>
        <v>8.33</v>
      </c>
      <c r="M370" s="24">
        <f t="shared" si="56"/>
        <v>12.661</v>
      </c>
      <c r="N370" s="24">
        <f t="shared" si="57"/>
        <v>0</v>
      </c>
      <c r="O370" s="24">
        <f t="shared" si="58"/>
        <v>0</v>
      </c>
      <c r="P370" s="24">
        <f t="shared" si="59"/>
        <v>0</v>
      </c>
    </row>
    <row r="371" spans="1:16" x14ac:dyDescent="0.25">
      <c r="A371" s="15">
        <v>29222</v>
      </c>
      <c r="B371">
        <v>0</v>
      </c>
      <c r="C371">
        <v>12651</v>
      </c>
      <c r="D371">
        <v>0</v>
      </c>
      <c r="E371">
        <v>0</v>
      </c>
      <c r="F371">
        <v>0</v>
      </c>
      <c r="G371">
        <f t="shared" si="50"/>
        <v>599</v>
      </c>
      <c r="H371">
        <f t="shared" si="51"/>
        <v>8330</v>
      </c>
      <c r="I371">
        <f t="shared" si="52"/>
        <v>1980</v>
      </c>
      <c r="J371">
        <f t="shared" si="53"/>
        <v>1</v>
      </c>
      <c r="K371" s="24">
        <f t="shared" si="54"/>
        <v>0.59899999999999998</v>
      </c>
      <c r="L371" s="24">
        <f t="shared" si="55"/>
        <v>8.33</v>
      </c>
      <c r="M371" s="24">
        <f t="shared" si="56"/>
        <v>12.651</v>
      </c>
      <c r="N371" s="24">
        <f t="shared" si="57"/>
        <v>0</v>
      </c>
      <c r="O371" s="24">
        <f t="shared" si="58"/>
        <v>0</v>
      </c>
      <c r="P371" s="24">
        <f t="shared" si="59"/>
        <v>0</v>
      </c>
    </row>
    <row r="372" spans="1:16" x14ac:dyDescent="0.25">
      <c r="A372" s="15">
        <v>29223</v>
      </c>
      <c r="B372">
        <v>0</v>
      </c>
      <c r="C372">
        <v>12636</v>
      </c>
      <c r="D372">
        <v>0</v>
      </c>
      <c r="E372">
        <v>0</v>
      </c>
      <c r="F372">
        <v>0</v>
      </c>
      <c r="G372">
        <f t="shared" si="50"/>
        <v>614</v>
      </c>
      <c r="H372">
        <f t="shared" si="51"/>
        <v>8330</v>
      </c>
      <c r="I372">
        <f t="shared" si="52"/>
        <v>1980</v>
      </c>
      <c r="J372">
        <f t="shared" si="53"/>
        <v>1</v>
      </c>
      <c r="K372" s="24">
        <f t="shared" si="54"/>
        <v>0.61399999999999999</v>
      </c>
      <c r="L372" s="24">
        <f t="shared" si="55"/>
        <v>8.33</v>
      </c>
      <c r="M372" s="24">
        <f t="shared" si="56"/>
        <v>12.635999999999999</v>
      </c>
      <c r="N372" s="24">
        <f t="shared" si="57"/>
        <v>0</v>
      </c>
      <c r="O372" s="24">
        <f t="shared" si="58"/>
        <v>0</v>
      </c>
      <c r="P372" s="24">
        <f t="shared" si="59"/>
        <v>0</v>
      </c>
    </row>
    <row r="373" spans="1:16" x14ac:dyDescent="0.25">
      <c r="A373" s="15">
        <v>29224</v>
      </c>
      <c r="B373">
        <v>0</v>
      </c>
      <c r="C373">
        <v>12618</v>
      </c>
      <c r="D373">
        <v>0</v>
      </c>
      <c r="E373">
        <v>0</v>
      </c>
      <c r="F373">
        <v>0</v>
      </c>
      <c r="G373">
        <f t="shared" si="50"/>
        <v>632</v>
      </c>
      <c r="H373">
        <f t="shared" si="51"/>
        <v>8330</v>
      </c>
      <c r="I373">
        <f t="shared" si="52"/>
        <v>1980</v>
      </c>
      <c r="J373">
        <f t="shared" si="53"/>
        <v>1</v>
      </c>
      <c r="K373" s="24">
        <f t="shared" si="54"/>
        <v>0.63200000000000001</v>
      </c>
      <c r="L373" s="24">
        <f t="shared" si="55"/>
        <v>8.33</v>
      </c>
      <c r="M373" s="24">
        <f t="shared" si="56"/>
        <v>12.618</v>
      </c>
      <c r="N373" s="24">
        <f t="shared" si="57"/>
        <v>0</v>
      </c>
      <c r="O373" s="24">
        <f t="shared" si="58"/>
        <v>0</v>
      </c>
      <c r="P373" s="24">
        <f t="shared" si="59"/>
        <v>0</v>
      </c>
    </row>
    <row r="374" spans="1:16" x14ac:dyDescent="0.25">
      <c r="A374" s="15">
        <v>29225</v>
      </c>
      <c r="B374">
        <v>0</v>
      </c>
      <c r="C374">
        <v>12632</v>
      </c>
      <c r="D374">
        <v>0</v>
      </c>
      <c r="E374">
        <v>0</v>
      </c>
      <c r="F374">
        <v>0</v>
      </c>
      <c r="G374">
        <f t="shared" si="50"/>
        <v>618</v>
      </c>
      <c r="H374">
        <f t="shared" si="51"/>
        <v>8330</v>
      </c>
      <c r="I374">
        <f t="shared" si="52"/>
        <v>1980</v>
      </c>
      <c r="J374">
        <f t="shared" si="53"/>
        <v>1</v>
      </c>
      <c r="K374" s="24">
        <f t="shared" si="54"/>
        <v>0.61799999999999999</v>
      </c>
      <c r="L374" s="24">
        <f t="shared" si="55"/>
        <v>8.33</v>
      </c>
      <c r="M374" s="24">
        <f t="shared" si="56"/>
        <v>12.632</v>
      </c>
      <c r="N374" s="24">
        <f t="shared" si="57"/>
        <v>0</v>
      </c>
      <c r="O374" s="24">
        <f t="shared" si="58"/>
        <v>0</v>
      </c>
      <c r="P374" s="24">
        <f t="shared" si="59"/>
        <v>0</v>
      </c>
    </row>
    <row r="375" spans="1:16" x14ac:dyDescent="0.25">
      <c r="A375" s="15">
        <v>29226</v>
      </c>
      <c r="B375">
        <v>0</v>
      </c>
      <c r="C375">
        <v>12644</v>
      </c>
      <c r="D375">
        <v>0</v>
      </c>
      <c r="E375">
        <v>0</v>
      </c>
      <c r="F375">
        <v>0</v>
      </c>
      <c r="G375">
        <f t="shared" si="50"/>
        <v>606</v>
      </c>
      <c r="H375">
        <f t="shared" si="51"/>
        <v>8330</v>
      </c>
      <c r="I375">
        <f t="shared" si="52"/>
        <v>1980</v>
      </c>
      <c r="J375">
        <f t="shared" si="53"/>
        <v>1</v>
      </c>
      <c r="K375" s="24">
        <f t="shared" si="54"/>
        <v>0.60599999999999998</v>
      </c>
      <c r="L375" s="24">
        <f t="shared" si="55"/>
        <v>8.33</v>
      </c>
      <c r="M375" s="24">
        <f t="shared" si="56"/>
        <v>12.644</v>
      </c>
      <c r="N375" s="24">
        <f t="shared" si="57"/>
        <v>0</v>
      </c>
      <c r="O375" s="24">
        <f t="shared" si="58"/>
        <v>0</v>
      </c>
      <c r="P375" s="24">
        <f t="shared" si="59"/>
        <v>0</v>
      </c>
    </row>
    <row r="376" spans="1:16" x14ac:dyDescent="0.25">
      <c r="A376" s="15">
        <v>29227</v>
      </c>
      <c r="B376">
        <v>0</v>
      </c>
      <c r="C376">
        <v>12665</v>
      </c>
      <c r="D376">
        <v>0</v>
      </c>
      <c r="E376">
        <v>0</v>
      </c>
      <c r="F376">
        <v>0</v>
      </c>
      <c r="G376">
        <f t="shared" si="50"/>
        <v>585</v>
      </c>
      <c r="H376">
        <f t="shared" si="51"/>
        <v>8330</v>
      </c>
      <c r="I376">
        <f t="shared" si="52"/>
        <v>1980</v>
      </c>
      <c r="J376">
        <f t="shared" si="53"/>
        <v>1</v>
      </c>
      <c r="K376" s="24">
        <f t="shared" si="54"/>
        <v>0.58499999999999996</v>
      </c>
      <c r="L376" s="24">
        <f t="shared" si="55"/>
        <v>8.33</v>
      </c>
      <c r="M376" s="24">
        <f t="shared" si="56"/>
        <v>12.664999999999999</v>
      </c>
      <c r="N376" s="24">
        <f t="shared" si="57"/>
        <v>0</v>
      </c>
      <c r="O376" s="24">
        <f t="shared" si="58"/>
        <v>0</v>
      </c>
      <c r="P376" s="24">
        <f t="shared" si="59"/>
        <v>0</v>
      </c>
    </row>
    <row r="377" spans="1:16" x14ac:dyDescent="0.25">
      <c r="A377" s="15">
        <v>29228</v>
      </c>
      <c r="B377">
        <v>0</v>
      </c>
      <c r="C377">
        <v>12618</v>
      </c>
      <c r="D377">
        <v>0</v>
      </c>
      <c r="E377">
        <v>0</v>
      </c>
      <c r="F377">
        <v>0</v>
      </c>
      <c r="G377">
        <f t="shared" si="50"/>
        <v>632</v>
      </c>
      <c r="H377">
        <f t="shared" si="51"/>
        <v>8330</v>
      </c>
      <c r="I377">
        <f t="shared" si="52"/>
        <v>1980</v>
      </c>
      <c r="J377">
        <f t="shared" si="53"/>
        <v>1</v>
      </c>
      <c r="K377" s="24">
        <f t="shared" si="54"/>
        <v>0.63200000000000001</v>
      </c>
      <c r="L377" s="24">
        <f t="shared" si="55"/>
        <v>8.33</v>
      </c>
      <c r="M377" s="24">
        <f t="shared" si="56"/>
        <v>12.618</v>
      </c>
      <c r="N377" s="24">
        <f t="shared" si="57"/>
        <v>0</v>
      </c>
      <c r="O377" s="24">
        <f t="shared" si="58"/>
        <v>0</v>
      </c>
      <c r="P377" s="24">
        <f t="shared" si="59"/>
        <v>0</v>
      </c>
    </row>
    <row r="378" spans="1:16" x14ac:dyDescent="0.25">
      <c r="A378" s="15">
        <v>29229</v>
      </c>
      <c r="B378">
        <v>0</v>
      </c>
      <c r="C378">
        <v>11257</v>
      </c>
      <c r="D378">
        <v>0</v>
      </c>
      <c r="E378">
        <v>0</v>
      </c>
      <c r="F378">
        <v>0</v>
      </c>
      <c r="G378">
        <f t="shared" si="50"/>
        <v>1993</v>
      </c>
      <c r="H378">
        <f t="shared" si="51"/>
        <v>8330</v>
      </c>
      <c r="I378">
        <f t="shared" si="52"/>
        <v>1980</v>
      </c>
      <c r="J378">
        <f t="shared" si="53"/>
        <v>1</v>
      </c>
      <c r="K378" s="24">
        <f t="shared" si="54"/>
        <v>1.9930000000000001</v>
      </c>
      <c r="L378" s="24">
        <f t="shared" si="55"/>
        <v>8.33</v>
      </c>
      <c r="M378" s="24">
        <f t="shared" si="56"/>
        <v>11.257</v>
      </c>
      <c r="N378" s="24">
        <f t="shared" si="57"/>
        <v>0</v>
      </c>
      <c r="O378" s="24">
        <f t="shared" si="58"/>
        <v>0</v>
      </c>
      <c r="P378" s="24">
        <f t="shared" si="59"/>
        <v>0</v>
      </c>
    </row>
    <row r="379" spans="1:16" x14ac:dyDescent="0.25">
      <c r="A379" s="15">
        <v>29230</v>
      </c>
      <c r="B379">
        <v>0</v>
      </c>
      <c r="C379">
        <v>11314</v>
      </c>
      <c r="D379">
        <v>0</v>
      </c>
      <c r="E379">
        <v>0</v>
      </c>
      <c r="F379">
        <v>0</v>
      </c>
      <c r="G379">
        <f t="shared" si="50"/>
        <v>1936</v>
      </c>
      <c r="H379">
        <f t="shared" si="51"/>
        <v>8330</v>
      </c>
      <c r="I379">
        <f t="shared" si="52"/>
        <v>1980</v>
      </c>
      <c r="J379">
        <f t="shared" si="53"/>
        <v>1</v>
      </c>
      <c r="K379" s="24">
        <f t="shared" si="54"/>
        <v>1.9359999999999999</v>
      </c>
      <c r="L379" s="24">
        <f t="shared" si="55"/>
        <v>8.33</v>
      </c>
      <c r="M379" s="24">
        <f t="shared" si="56"/>
        <v>11.314</v>
      </c>
      <c r="N379" s="24">
        <f t="shared" si="57"/>
        <v>0</v>
      </c>
      <c r="O379" s="24">
        <f t="shared" si="58"/>
        <v>0</v>
      </c>
      <c r="P379" s="24">
        <f t="shared" si="59"/>
        <v>0</v>
      </c>
    </row>
    <row r="380" spans="1:16" x14ac:dyDescent="0.25">
      <c r="A380" s="15">
        <v>29231</v>
      </c>
      <c r="B380">
        <v>0</v>
      </c>
      <c r="C380">
        <v>11552</v>
      </c>
      <c r="D380">
        <v>0</v>
      </c>
      <c r="E380">
        <v>0</v>
      </c>
      <c r="F380">
        <v>0</v>
      </c>
      <c r="G380">
        <f t="shared" si="50"/>
        <v>1698</v>
      </c>
      <c r="H380">
        <f t="shared" si="51"/>
        <v>8330</v>
      </c>
      <c r="I380">
        <f t="shared" si="52"/>
        <v>1980</v>
      </c>
      <c r="J380">
        <f t="shared" si="53"/>
        <v>1</v>
      </c>
      <c r="K380" s="24">
        <f t="shared" si="54"/>
        <v>1.698</v>
      </c>
      <c r="L380" s="24">
        <f t="shared" si="55"/>
        <v>8.33</v>
      </c>
      <c r="M380" s="24">
        <f t="shared" si="56"/>
        <v>11.552</v>
      </c>
      <c r="N380" s="24">
        <f t="shared" si="57"/>
        <v>0</v>
      </c>
      <c r="O380" s="24">
        <f t="shared" si="58"/>
        <v>0</v>
      </c>
      <c r="P380" s="24">
        <f t="shared" si="59"/>
        <v>0</v>
      </c>
    </row>
    <row r="381" spans="1:16" x14ac:dyDescent="0.25">
      <c r="A381" s="15">
        <v>29232</v>
      </c>
      <c r="B381">
        <v>0</v>
      </c>
      <c r="C381">
        <v>12677</v>
      </c>
      <c r="D381">
        <v>0</v>
      </c>
      <c r="E381">
        <v>0</v>
      </c>
      <c r="F381">
        <v>0</v>
      </c>
      <c r="G381">
        <f t="shared" si="50"/>
        <v>573</v>
      </c>
      <c r="H381">
        <f t="shared" si="51"/>
        <v>8330</v>
      </c>
      <c r="I381">
        <f t="shared" si="52"/>
        <v>1980</v>
      </c>
      <c r="J381">
        <f t="shared" si="53"/>
        <v>1</v>
      </c>
      <c r="K381" s="24">
        <f t="shared" si="54"/>
        <v>0.57299999999999995</v>
      </c>
      <c r="L381" s="24">
        <f t="shared" si="55"/>
        <v>8.33</v>
      </c>
      <c r="M381" s="24">
        <f t="shared" si="56"/>
        <v>12.677</v>
      </c>
      <c r="N381" s="24">
        <f t="shared" si="57"/>
        <v>0</v>
      </c>
      <c r="O381" s="24">
        <f t="shared" si="58"/>
        <v>0</v>
      </c>
      <c r="P381" s="24">
        <f t="shared" si="59"/>
        <v>0</v>
      </c>
    </row>
    <row r="382" spans="1:16" x14ac:dyDescent="0.25">
      <c r="A382" s="15">
        <v>29233</v>
      </c>
      <c r="B382">
        <v>0</v>
      </c>
      <c r="C382">
        <v>12717</v>
      </c>
      <c r="D382">
        <v>0</v>
      </c>
      <c r="E382">
        <v>0</v>
      </c>
      <c r="F382">
        <v>0</v>
      </c>
      <c r="G382">
        <f t="shared" si="50"/>
        <v>533</v>
      </c>
      <c r="H382">
        <f t="shared" si="51"/>
        <v>8330</v>
      </c>
      <c r="I382">
        <f t="shared" si="52"/>
        <v>1980</v>
      </c>
      <c r="J382">
        <f t="shared" si="53"/>
        <v>1</v>
      </c>
      <c r="K382" s="24">
        <f t="shared" si="54"/>
        <v>0.53300000000000003</v>
      </c>
      <c r="L382" s="24">
        <f t="shared" si="55"/>
        <v>8.33</v>
      </c>
      <c r="M382" s="24">
        <f t="shared" si="56"/>
        <v>12.717000000000001</v>
      </c>
      <c r="N382" s="24">
        <f t="shared" si="57"/>
        <v>0</v>
      </c>
      <c r="O382" s="24">
        <f t="shared" si="58"/>
        <v>0</v>
      </c>
      <c r="P382" s="24">
        <f t="shared" si="59"/>
        <v>0</v>
      </c>
    </row>
    <row r="383" spans="1:16" x14ac:dyDescent="0.25">
      <c r="A383" s="15">
        <v>29234</v>
      </c>
      <c r="B383">
        <v>0</v>
      </c>
      <c r="C383">
        <v>12763</v>
      </c>
      <c r="D383">
        <v>0</v>
      </c>
      <c r="E383">
        <v>0</v>
      </c>
      <c r="F383">
        <v>0</v>
      </c>
      <c r="G383">
        <f t="shared" si="50"/>
        <v>487</v>
      </c>
      <c r="H383">
        <f t="shared" si="51"/>
        <v>8330</v>
      </c>
      <c r="I383">
        <f t="shared" si="52"/>
        <v>1980</v>
      </c>
      <c r="J383">
        <f t="shared" si="53"/>
        <v>1</v>
      </c>
      <c r="K383" s="24">
        <f t="shared" si="54"/>
        <v>0.48699999999999999</v>
      </c>
      <c r="L383" s="24">
        <f t="shared" si="55"/>
        <v>8.33</v>
      </c>
      <c r="M383" s="24">
        <f t="shared" si="56"/>
        <v>12.763</v>
      </c>
      <c r="N383" s="24">
        <f t="shared" si="57"/>
        <v>0</v>
      </c>
      <c r="O383" s="24">
        <f t="shared" si="58"/>
        <v>0</v>
      </c>
      <c r="P383" s="24">
        <f t="shared" si="59"/>
        <v>0</v>
      </c>
    </row>
    <row r="384" spans="1:16" x14ac:dyDescent="0.25">
      <c r="A384" s="15">
        <v>29235</v>
      </c>
      <c r="B384">
        <v>0</v>
      </c>
      <c r="C384">
        <v>12791</v>
      </c>
      <c r="D384">
        <v>0</v>
      </c>
      <c r="E384">
        <v>0</v>
      </c>
      <c r="F384">
        <v>0</v>
      </c>
      <c r="G384">
        <f t="shared" si="50"/>
        <v>459</v>
      </c>
      <c r="H384">
        <f t="shared" si="51"/>
        <v>8330</v>
      </c>
      <c r="I384">
        <f t="shared" si="52"/>
        <v>1980</v>
      </c>
      <c r="J384">
        <f t="shared" si="53"/>
        <v>1</v>
      </c>
      <c r="K384" s="24">
        <f t="shared" si="54"/>
        <v>0.45900000000000002</v>
      </c>
      <c r="L384" s="24">
        <f t="shared" si="55"/>
        <v>8.33</v>
      </c>
      <c r="M384" s="24">
        <f t="shared" si="56"/>
        <v>12.791</v>
      </c>
      <c r="N384" s="24">
        <f t="shared" si="57"/>
        <v>0</v>
      </c>
      <c r="O384" s="24">
        <f t="shared" si="58"/>
        <v>0</v>
      </c>
      <c r="P384" s="24">
        <f t="shared" si="59"/>
        <v>0</v>
      </c>
    </row>
    <row r="385" spans="1:16" x14ac:dyDescent="0.25">
      <c r="A385" s="15">
        <v>29236</v>
      </c>
      <c r="B385">
        <v>2248</v>
      </c>
      <c r="C385">
        <v>10495</v>
      </c>
      <c r="D385">
        <v>0</v>
      </c>
      <c r="E385">
        <v>0</v>
      </c>
      <c r="F385">
        <v>0</v>
      </c>
      <c r="G385">
        <f t="shared" si="50"/>
        <v>507</v>
      </c>
      <c r="H385">
        <f t="shared" si="51"/>
        <v>8330</v>
      </c>
      <c r="I385">
        <f t="shared" si="52"/>
        <v>1980</v>
      </c>
      <c r="J385">
        <f t="shared" si="53"/>
        <v>1</v>
      </c>
      <c r="K385" s="24">
        <f t="shared" si="54"/>
        <v>0.50700000000000001</v>
      </c>
      <c r="L385" s="24">
        <f t="shared" si="55"/>
        <v>8.33</v>
      </c>
      <c r="M385" s="24">
        <f t="shared" si="56"/>
        <v>12.743</v>
      </c>
      <c r="N385" s="24">
        <f t="shared" si="57"/>
        <v>0</v>
      </c>
      <c r="O385" s="24">
        <f t="shared" si="58"/>
        <v>2.2480000000000002</v>
      </c>
      <c r="P385" s="24">
        <f t="shared" si="59"/>
        <v>0</v>
      </c>
    </row>
    <row r="386" spans="1:16" x14ac:dyDescent="0.25">
      <c r="A386" s="15">
        <v>29237</v>
      </c>
      <c r="B386">
        <v>5058</v>
      </c>
      <c r="C386">
        <v>7661</v>
      </c>
      <c r="D386">
        <v>0</v>
      </c>
      <c r="E386">
        <v>0</v>
      </c>
      <c r="F386">
        <v>0</v>
      </c>
      <c r="G386">
        <f t="shared" si="50"/>
        <v>531</v>
      </c>
      <c r="H386">
        <f t="shared" si="51"/>
        <v>8330</v>
      </c>
      <c r="I386">
        <f t="shared" si="52"/>
        <v>1980</v>
      </c>
      <c r="J386">
        <f t="shared" si="53"/>
        <v>1</v>
      </c>
      <c r="K386" s="24">
        <f t="shared" si="54"/>
        <v>0.53100000000000003</v>
      </c>
      <c r="L386" s="24">
        <f t="shared" si="55"/>
        <v>8.33</v>
      </c>
      <c r="M386" s="24">
        <f t="shared" si="56"/>
        <v>12.718999999999999</v>
      </c>
      <c r="N386" s="24">
        <f t="shared" si="57"/>
        <v>0</v>
      </c>
      <c r="O386" s="24">
        <f t="shared" si="58"/>
        <v>5.0579999999999998</v>
      </c>
      <c r="P386" s="24">
        <f t="shared" si="59"/>
        <v>0</v>
      </c>
    </row>
    <row r="387" spans="1:16" x14ac:dyDescent="0.25">
      <c r="A387" s="15">
        <v>29238</v>
      </c>
      <c r="B387">
        <v>5058</v>
      </c>
      <c r="C387">
        <v>7671</v>
      </c>
      <c r="D387">
        <v>0</v>
      </c>
      <c r="E387">
        <v>0</v>
      </c>
      <c r="F387">
        <v>0</v>
      </c>
      <c r="G387">
        <f t="shared" si="50"/>
        <v>521</v>
      </c>
      <c r="H387">
        <f t="shared" si="51"/>
        <v>8330</v>
      </c>
      <c r="I387">
        <f t="shared" si="52"/>
        <v>1980</v>
      </c>
      <c r="J387">
        <f t="shared" si="53"/>
        <v>1</v>
      </c>
      <c r="K387" s="24">
        <f t="shared" si="54"/>
        <v>0.52100000000000002</v>
      </c>
      <c r="L387" s="24">
        <f t="shared" si="55"/>
        <v>8.33</v>
      </c>
      <c r="M387" s="24">
        <f t="shared" si="56"/>
        <v>12.728999999999999</v>
      </c>
      <c r="N387" s="24">
        <f t="shared" si="57"/>
        <v>0</v>
      </c>
      <c r="O387" s="24">
        <f t="shared" si="58"/>
        <v>5.0579999999999998</v>
      </c>
      <c r="P387" s="24">
        <f t="shared" si="59"/>
        <v>0</v>
      </c>
    </row>
    <row r="388" spans="1:16" x14ac:dyDescent="0.25">
      <c r="A388" s="15">
        <v>29239</v>
      </c>
      <c r="B388">
        <v>3934</v>
      </c>
      <c r="C388">
        <v>8774</v>
      </c>
      <c r="D388">
        <v>0</v>
      </c>
      <c r="E388">
        <v>0</v>
      </c>
      <c r="F388">
        <v>0</v>
      </c>
      <c r="G388">
        <f t="shared" si="50"/>
        <v>542</v>
      </c>
      <c r="H388">
        <f t="shared" si="51"/>
        <v>8330</v>
      </c>
      <c r="I388">
        <f t="shared" si="52"/>
        <v>1980</v>
      </c>
      <c r="J388">
        <f t="shared" si="53"/>
        <v>1</v>
      </c>
      <c r="K388" s="24">
        <f t="shared" si="54"/>
        <v>0.54200000000000004</v>
      </c>
      <c r="L388" s="24">
        <f t="shared" si="55"/>
        <v>8.33</v>
      </c>
      <c r="M388" s="24">
        <f t="shared" si="56"/>
        <v>12.708</v>
      </c>
      <c r="N388" s="24">
        <f t="shared" si="57"/>
        <v>0</v>
      </c>
      <c r="O388" s="24">
        <f t="shared" si="58"/>
        <v>3.9340000000000002</v>
      </c>
      <c r="P388" s="24">
        <f t="shared" si="59"/>
        <v>0</v>
      </c>
    </row>
    <row r="389" spans="1:16" x14ac:dyDescent="0.25">
      <c r="A389" s="15">
        <v>29240</v>
      </c>
      <c r="B389">
        <v>2248</v>
      </c>
      <c r="C389">
        <v>10555</v>
      </c>
      <c r="D389">
        <v>0</v>
      </c>
      <c r="E389">
        <v>0</v>
      </c>
      <c r="F389">
        <v>0</v>
      </c>
      <c r="G389">
        <f t="shared" si="50"/>
        <v>447</v>
      </c>
      <c r="H389">
        <f t="shared" si="51"/>
        <v>8330</v>
      </c>
      <c r="I389">
        <f t="shared" si="52"/>
        <v>1980</v>
      </c>
      <c r="J389">
        <f t="shared" si="53"/>
        <v>1</v>
      </c>
      <c r="K389" s="24">
        <f t="shared" si="54"/>
        <v>0.44700000000000001</v>
      </c>
      <c r="L389" s="24">
        <f t="shared" si="55"/>
        <v>8.33</v>
      </c>
      <c r="M389" s="24">
        <f t="shared" si="56"/>
        <v>12.803000000000001</v>
      </c>
      <c r="N389" s="24">
        <f t="shared" si="57"/>
        <v>0</v>
      </c>
      <c r="O389" s="24">
        <f t="shared" si="58"/>
        <v>2.2480000000000002</v>
      </c>
      <c r="P389" s="24">
        <f t="shared" si="59"/>
        <v>0</v>
      </c>
    </row>
    <row r="390" spans="1:16" x14ac:dyDescent="0.25">
      <c r="A390" s="15">
        <v>29241</v>
      </c>
      <c r="B390">
        <v>8698</v>
      </c>
      <c r="C390">
        <v>3973</v>
      </c>
      <c r="D390">
        <v>0</v>
      </c>
      <c r="E390">
        <v>0</v>
      </c>
      <c r="F390">
        <v>0</v>
      </c>
      <c r="G390">
        <f t="shared" ref="G390:G453" si="60">MAX(IF(AND(MONTH(A390)&gt;6,MONTH(A390)&lt;10),14241,13250)-B390-C390-F390,0)</f>
        <v>579</v>
      </c>
      <c r="H390">
        <f t="shared" ref="H390:H453" si="61">MAX(8330-E390-D390,0)</f>
        <v>8330</v>
      </c>
      <c r="I390">
        <f t="shared" ref="I390:I453" si="62">YEAR(A390)</f>
        <v>1980</v>
      </c>
      <c r="J390">
        <f t="shared" ref="J390:J453" si="63">MONTH(A390)</f>
        <v>1</v>
      </c>
      <c r="K390" s="24">
        <f t="shared" ref="K390:K453" si="64">G390/1000</f>
        <v>0.57899999999999996</v>
      </c>
      <c r="L390" s="24">
        <f t="shared" ref="L390:L453" si="65">H390/1000</f>
        <v>8.33</v>
      </c>
      <c r="M390" s="24">
        <f t="shared" ref="M390:M453" si="66">(B390+C390+F390)/1000</f>
        <v>12.670999999999999</v>
      </c>
      <c r="N390" s="24">
        <f t="shared" ref="N390:N453" si="67">(D390+E390)/1000</f>
        <v>0</v>
      </c>
      <c r="O390" s="24">
        <f t="shared" ref="O390:O453" si="68">B390/1000</f>
        <v>8.6980000000000004</v>
      </c>
      <c r="P390" s="24">
        <f t="shared" ref="P390:P453" si="69">F390/1000</f>
        <v>0</v>
      </c>
    </row>
    <row r="391" spans="1:16" x14ac:dyDescent="0.25">
      <c r="A391" s="15">
        <v>29242</v>
      </c>
      <c r="B391">
        <v>9237</v>
      </c>
      <c r="C391">
        <v>2533</v>
      </c>
      <c r="D391">
        <v>0</v>
      </c>
      <c r="E391">
        <v>0</v>
      </c>
      <c r="F391">
        <v>0</v>
      </c>
      <c r="G391">
        <f t="shared" si="60"/>
        <v>1480</v>
      </c>
      <c r="H391">
        <f t="shared" si="61"/>
        <v>8330</v>
      </c>
      <c r="I391">
        <f t="shared" si="62"/>
        <v>1980</v>
      </c>
      <c r="J391">
        <f t="shared" si="63"/>
        <v>1</v>
      </c>
      <c r="K391" s="24">
        <f t="shared" si="64"/>
        <v>1.48</v>
      </c>
      <c r="L391" s="24">
        <f t="shared" si="65"/>
        <v>8.33</v>
      </c>
      <c r="M391" s="24">
        <f t="shared" si="66"/>
        <v>11.77</v>
      </c>
      <c r="N391" s="24">
        <f t="shared" si="67"/>
        <v>0</v>
      </c>
      <c r="O391" s="24">
        <f t="shared" si="68"/>
        <v>9.2370000000000001</v>
      </c>
      <c r="P391" s="24">
        <f t="shared" si="69"/>
        <v>0</v>
      </c>
    </row>
    <row r="392" spans="1:16" x14ac:dyDescent="0.25">
      <c r="A392" s="15">
        <v>29243</v>
      </c>
      <c r="B392">
        <v>10099</v>
      </c>
      <c r="C392">
        <v>2603</v>
      </c>
      <c r="D392">
        <v>0</v>
      </c>
      <c r="E392">
        <v>0</v>
      </c>
      <c r="F392">
        <v>0</v>
      </c>
      <c r="G392">
        <f t="shared" si="60"/>
        <v>548</v>
      </c>
      <c r="H392">
        <f t="shared" si="61"/>
        <v>8330</v>
      </c>
      <c r="I392">
        <f t="shared" si="62"/>
        <v>1980</v>
      </c>
      <c r="J392">
        <f t="shared" si="63"/>
        <v>1</v>
      </c>
      <c r="K392" s="24">
        <f t="shared" si="64"/>
        <v>0.54800000000000004</v>
      </c>
      <c r="L392" s="24">
        <f t="shared" si="65"/>
        <v>8.33</v>
      </c>
      <c r="M392" s="24">
        <f t="shared" si="66"/>
        <v>12.702</v>
      </c>
      <c r="N392" s="24">
        <f t="shared" si="67"/>
        <v>0</v>
      </c>
      <c r="O392" s="24">
        <f t="shared" si="68"/>
        <v>10.099</v>
      </c>
      <c r="P392" s="24">
        <f t="shared" si="69"/>
        <v>0</v>
      </c>
    </row>
    <row r="393" spans="1:16" x14ac:dyDescent="0.25">
      <c r="A393" s="15">
        <v>29244</v>
      </c>
      <c r="B393">
        <v>9718</v>
      </c>
      <c r="C393">
        <v>2472</v>
      </c>
      <c r="D393">
        <v>0</v>
      </c>
      <c r="E393">
        <v>0</v>
      </c>
      <c r="F393">
        <v>0</v>
      </c>
      <c r="G393">
        <f t="shared" si="60"/>
        <v>1060</v>
      </c>
      <c r="H393">
        <f t="shared" si="61"/>
        <v>8330</v>
      </c>
      <c r="I393">
        <f t="shared" si="62"/>
        <v>1980</v>
      </c>
      <c r="J393">
        <f t="shared" si="63"/>
        <v>1</v>
      </c>
      <c r="K393" s="24">
        <f t="shared" si="64"/>
        <v>1.06</v>
      </c>
      <c r="L393" s="24">
        <f t="shared" si="65"/>
        <v>8.33</v>
      </c>
      <c r="M393" s="24">
        <f t="shared" si="66"/>
        <v>12.19</v>
      </c>
      <c r="N393" s="24">
        <f t="shared" si="67"/>
        <v>0</v>
      </c>
      <c r="O393" s="24">
        <f t="shared" si="68"/>
        <v>9.718</v>
      </c>
      <c r="P393" s="24">
        <f t="shared" si="69"/>
        <v>0</v>
      </c>
    </row>
    <row r="394" spans="1:16" x14ac:dyDescent="0.25">
      <c r="A394" s="15">
        <v>29245</v>
      </c>
      <c r="B394">
        <v>8974</v>
      </c>
      <c r="C394">
        <v>3716</v>
      </c>
      <c r="D394">
        <v>0</v>
      </c>
      <c r="E394">
        <v>0</v>
      </c>
      <c r="F394">
        <v>0</v>
      </c>
      <c r="G394">
        <f t="shared" si="60"/>
        <v>560</v>
      </c>
      <c r="H394">
        <f t="shared" si="61"/>
        <v>8330</v>
      </c>
      <c r="I394">
        <f t="shared" si="62"/>
        <v>1980</v>
      </c>
      <c r="J394">
        <f t="shared" si="63"/>
        <v>1</v>
      </c>
      <c r="K394" s="24">
        <f t="shared" si="64"/>
        <v>0.56000000000000005</v>
      </c>
      <c r="L394" s="24">
        <f t="shared" si="65"/>
        <v>8.33</v>
      </c>
      <c r="M394" s="24">
        <f t="shared" si="66"/>
        <v>12.69</v>
      </c>
      <c r="N394" s="24">
        <f t="shared" si="67"/>
        <v>0</v>
      </c>
      <c r="O394" s="24">
        <f t="shared" si="68"/>
        <v>8.9740000000000002</v>
      </c>
      <c r="P394" s="24">
        <f t="shared" si="69"/>
        <v>0</v>
      </c>
    </row>
    <row r="395" spans="1:16" x14ac:dyDescent="0.25">
      <c r="A395" s="15">
        <v>29246</v>
      </c>
      <c r="B395">
        <v>6827</v>
      </c>
      <c r="C395">
        <v>5823</v>
      </c>
      <c r="D395">
        <v>0</v>
      </c>
      <c r="E395">
        <v>0</v>
      </c>
      <c r="F395">
        <v>0</v>
      </c>
      <c r="G395">
        <f t="shared" si="60"/>
        <v>600</v>
      </c>
      <c r="H395">
        <f t="shared" si="61"/>
        <v>8330</v>
      </c>
      <c r="I395">
        <f t="shared" si="62"/>
        <v>1980</v>
      </c>
      <c r="J395">
        <f t="shared" si="63"/>
        <v>1</v>
      </c>
      <c r="K395" s="24">
        <f t="shared" si="64"/>
        <v>0.6</v>
      </c>
      <c r="L395" s="24">
        <f t="shared" si="65"/>
        <v>8.33</v>
      </c>
      <c r="M395" s="24">
        <f t="shared" si="66"/>
        <v>12.65</v>
      </c>
      <c r="N395" s="24">
        <f t="shared" si="67"/>
        <v>0</v>
      </c>
      <c r="O395" s="24">
        <f t="shared" si="68"/>
        <v>6.827</v>
      </c>
      <c r="P395" s="24">
        <f t="shared" si="69"/>
        <v>0</v>
      </c>
    </row>
    <row r="396" spans="1:16" x14ac:dyDescent="0.25">
      <c r="A396" s="15">
        <v>29247</v>
      </c>
      <c r="B396">
        <v>7952</v>
      </c>
      <c r="C396">
        <v>4727</v>
      </c>
      <c r="D396">
        <v>0</v>
      </c>
      <c r="E396">
        <v>0</v>
      </c>
      <c r="F396">
        <v>0</v>
      </c>
      <c r="G396">
        <f t="shared" si="60"/>
        <v>571</v>
      </c>
      <c r="H396">
        <f t="shared" si="61"/>
        <v>8330</v>
      </c>
      <c r="I396">
        <f t="shared" si="62"/>
        <v>1980</v>
      </c>
      <c r="J396">
        <f t="shared" si="63"/>
        <v>1</v>
      </c>
      <c r="K396" s="24">
        <f t="shared" si="64"/>
        <v>0.57099999999999995</v>
      </c>
      <c r="L396" s="24">
        <f t="shared" si="65"/>
        <v>8.33</v>
      </c>
      <c r="M396" s="24">
        <f t="shared" si="66"/>
        <v>12.679</v>
      </c>
      <c r="N396" s="24">
        <f t="shared" si="67"/>
        <v>0</v>
      </c>
      <c r="O396" s="24">
        <f t="shared" si="68"/>
        <v>7.952</v>
      </c>
      <c r="P396" s="24">
        <f t="shared" si="69"/>
        <v>0</v>
      </c>
    </row>
    <row r="397" spans="1:16" x14ac:dyDescent="0.25">
      <c r="A397" s="15">
        <v>29248</v>
      </c>
      <c r="B397">
        <v>8974</v>
      </c>
      <c r="C397">
        <v>3702</v>
      </c>
      <c r="D397">
        <v>0</v>
      </c>
      <c r="E397">
        <v>0</v>
      </c>
      <c r="F397">
        <v>0</v>
      </c>
      <c r="G397">
        <f t="shared" si="60"/>
        <v>574</v>
      </c>
      <c r="H397">
        <f t="shared" si="61"/>
        <v>8330</v>
      </c>
      <c r="I397">
        <f t="shared" si="62"/>
        <v>1980</v>
      </c>
      <c r="J397">
        <f t="shared" si="63"/>
        <v>1</v>
      </c>
      <c r="K397" s="24">
        <f t="shared" si="64"/>
        <v>0.57399999999999995</v>
      </c>
      <c r="L397" s="24">
        <f t="shared" si="65"/>
        <v>8.33</v>
      </c>
      <c r="M397" s="24">
        <f t="shared" si="66"/>
        <v>12.676</v>
      </c>
      <c r="N397" s="24">
        <f t="shared" si="67"/>
        <v>0</v>
      </c>
      <c r="O397" s="24">
        <f t="shared" si="68"/>
        <v>8.9740000000000002</v>
      </c>
      <c r="P397" s="24">
        <f t="shared" si="69"/>
        <v>0</v>
      </c>
    </row>
    <row r="398" spans="1:16" x14ac:dyDescent="0.25">
      <c r="A398" s="15">
        <v>29249</v>
      </c>
      <c r="B398">
        <v>7990</v>
      </c>
      <c r="C398">
        <v>3671</v>
      </c>
      <c r="D398">
        <v>0</v>
      </c>
      <c r="E398">
        <v>0</v>
      </c>
      <c r="F398">
        <v>0</v>
      </c>
      <c r="G398">
        <f t="shared" si="60"/>
        <v>1589</v>
      </c>
      <c r="H398">
        <f t="shared" si="61"/>
        <v>8330</v>
      </c>
      <c r="I398">
        <f t="shared" si="62"/>
        <v>1980</v>
      </c>
      <c r="J398">
        <f t="shared" si="63"/>
        <v>1</v>
      </c>
      <c r="K398" s="24">
        <f t="shared" si="64"/>
        <v>1.589</v>
      </c>
      <c r="L398" s="24">
        <f t="shared" si="65"/>
        <v>8.33</v>
      </c>
      <c r="M398" s="24">
        <f t="shared" si="66"/>
        <v>11.661</v>
      </c>
      <c r="N398" s="24">
        <f t="shared" si="67"/>
        <v>0</v>
      </c>
      <c r="O398" s="24">
        <f t="shared" si="68"/>
        <v>7.99</v>
      </c>
      <c r="P398" s="24">
        <f t="shared" si="69"/>
        <v>0</v>
      </c>
    </row>
    <row r="399" spans="1:16" x14ac:dyDescent="0.25">
      <c r="A399" s="15">
        <v>29250</v>
      </c>
      <c r="B399">
        <v>8789</v>
      </c>
      <c r="C399">
        <v>3932</v>
      </c>
      <c r="D399">
        <v>0</v>
      </c>
      <c r="E399">
        <v>0</v>
      </c>
      <c r="F399">
        <v>0</v>
      </c>
      <c r="G399">
        <f t="shared" si="60"/>
        <v>529</v>
      </c>
      <c r="H399">
        <f t="shared" si="61"/>
        <v>8330</v>
      </c>
      <c r="I399">
        <f t="shared" si="62"/>
        <v>1980</v>
      </c>
      <c r="J399">
        <f t="shared" si="63"/>
        <v>1</v>
      </c>
      <c r="K399" s="24">
        <f t="shared" si="64"/>
        <v>0.52900000000000003</v>
      </c>
      <c r="L399" s="24">
        <f t="shared" si="65"/>
        <v>8.33</v>
      </c>
      <c r="M399" s="24">
        <f t="shared" si="66"/>
        <v>12.721</v>
      </c>
      <c r="N399" s="24">
        <f t="shared" si="67"/>
        <v>0</v>
      </c>
      <c r="O399" s="24">
        <f t="shared" si="68"/>
        <v>8.7889999999999997</v>
      </c>
      <c r="P399" s="24">
        <f t="shared" si="69"/>
        <v>0</v>
      </c>
    </row>
    <row r="400" spans="1:16" x14ac:dyDescent="0.25">
      <c r="A400" s="15">
        <v>29251</v>
      </c>
      <c r="B400">
        <v>7394</v>
      </c>
      <c r="C400">
        <v>5315</v>
      </c>
      <c r="D400">
        <v>0</v>
      </c>
      <c r="E400">
        <v>0</v>
      </c>
      <c r="F400">
        <v>0</v>
      </c>
      <c r="G400">
        <f t="shared" si="60"/>
        <v>541</v>
      </c>
      <c r="H400">
        <f t="shared" si="61"/>
        <v>8330</v>
      </c>
      <c r="I400">
        <f t="shared" si="62"/>
        <v>1980</v>
      </c>
      <c r="J400">
        <f t="shared" si="63"/>
        <v>1</v>
      </c>
      <c r="K400" s="24">
        <f t="shared" si="64"/>
        <v>0.54100000000000004</v>
      </c>
      <c r="L400" s="24">
        <f t="shared" si="65"/>
        <v>8.33</v>
      </c>
      <c r="M400" s="24">
        <f t="shared" si="66"/>
        <v>12.709</v>
      </c>
      <c r="N400" s="24">
        <f t="shared" si="67"/>
        <v>0</v>
      </c>
      <c r="O400" s="24">
        <f t="shared" si="68"/>
        <v>7.3940000000000001</v>
      </c>
      <c r="P400" s="24">
        <f t="shared" si="69"/>
        <v>0</v>
      </c>
    </row>
    <row r="401" spans="1:16" x14ac:dyDescent="0.25">
      <c r="A401" s="15">
        <v>29252</v>
      </c>
      <c r="B401">
        <v>8232</v>
      </c>
      <c r="C401">
        <v>4447</v>
      </c>
      <c r="D401">
        <v>0</v>
      </c>
      <c r="E401">
        <v>2085</v>
      </c>
      <c r="F401">
        <v>0</v>
      </c>
      <c r="G401">
        <f t="shared" si="60"/>
        <v>571</v>
      </c>
      <c r="H401">
        <f t="shared" si="61"/>
        <v>6245</v>
      </c>
      <c r="I401">
        <f t="shared" si="62"/>
        <v>1980</v>
      </c>
      <c r="J401">
        <f t="shared" si="63"/>
        <v>2</v>
      </c>
      <c r="K401" s="24">
        <f t="shared" si="64"/>
        <v>0.57099999999999995</v>
      </c>
      <c r="L401" s="24">
        <f t="shared" si="65"/>
        <v>6.2450000000000001</v>
      </c>
      <c r="M401" s="24">
        <f t="shared" si="66"/>
        <v>12.679</v>
      </c>
      <c r="N401" s="24">
        <f t="shared" si="67"/>
        <v>2.085</v>
      </c>
      <c r="O401" s="24">
        <f t="shared" si="68"/>
        <v>8.2319999999999993</v>
      </c>
      <c r="P401" s="24">
        <f t="shared" si="69"/>
        <v>0</v>
      </c>
    </row>
    <row r="402" spans="1:16" x14ac:dyDescent="0.25">
      <c r="A402" s="15">
        <v>29253</v>
      </c>
      <c r="B402">
        <v>5887</v>
      </c>
      <c r="C402">
        <v>6783</v>
      </c>
      <c r="D402">
        <v>0</v>
      </c>
      <c r="E402">
        <v>3388</v>
      </c>
      <c r="F402">
        <v>0</v>
      </c>
      <c r="G402">
        <f t="shared" si="60"/>
        <v>580</v>
      </c>
      <c r="H402">
        <f t="shared" si="61"/>
        <v>4942</v>
      </c>
      <c r="I402">
        <f t="shared" si="62"/>
        <v>1980</v>
      </c>
      <c r="J402">
        <f t="shared" si="63"/>
        <v>2</v>
      </c>
      <c r="K402" s="24">
        <f t="shared" si="64"/>
        <v>0.57999999999999996</v>
      </c>
      <c r="L402" s="24">
        <f t="shared" si="65"/>
        <v>4.9420000000000002</v>
      </c>
      <c r="M402" s="24">
        <f t="shared" si="66"/>
        <v>12.67</v>
      </c>
      <c r="N402" s="24">
        <f t="shared" si="67"/>
        <v>3.3879999999999999</v>
      </c>
      <c r="O402" s="24">
        <f t="shared" si="68"/>
        <v>5.8869999999999996</v>
      </c>
      <c r="P402" s="24">
        <f t="shared" si="69"/>
        <v>0</v>
      </c>
    </row>
    <row r="403" spans="1:16" x14ac:dyDescent="0.25">
      <c r="A403" s="15">
        <v>29254</v>
      </c>
      <c r="B403">
        <v>6960</v>
      </c>
      <c r="C403">
        <v>5721</v>
      </c>
      <c r="D403">
        <v>0</v>
      </c>
      <c r="E403">
        <v>1795</v>
      </c>
      <c r="F403">
        <v>0</v>
      </c>
      <c r="G403">
        <f t="shared" si="60"/>
        <v>569</v>
      </c>
      <c r="H403">
        <f t="shared" si="61"/>
        <v>6535</v>
      </c>
      <c r="I403">
        <f t="shared" si="62"/>
        <v>1980</v>
      </c>
      <c r="J403">
        <f t="shared" si="63"/>
        <v>2</v>
      </c>
      <c r="K403" s="24">
        <f t="shared" si="64"/>
        <v>0.56899999999999995</v>
      </c>
      <c r="L403" s="24">
        <f t="shared" si="65"/>
        <v>6.5350000000000001</v>
      </c>
      <c r="M403" s="24">
        <f t="shared" si="66"/>
        <v>12.680999999999999</v>
      </c>
      <c r="N403" s="24">
        <f t="shared" si="67"/>
        <v>1.7949999999999999</v>
      </c>
      <c r="O403" s="24">
        <f t="shared" si="68"/>
        <v>6.96</v>
      </c>
      <c r="P403" s="24">
        <f t="shared" si="69"/>
        <v>0</v>
      </c>
    </row>
    <row r="404" spans="1:16" x14ac:dyDescent="0.25">
      <c r="A404" s="15">
        <v>29255</v>
      </c>
      <c r="B404">
        <v>8016</v>
      </c>
      <c r="C404">
        <v>4673</v>
      </c>
      <c r="D404">
        <v>0</v>
      </c>
      <c r="E404">
        <v>0</v>
      </c>
      <c r="F404">
        <v>0</v>
      </c>
      <c r="G404">
        <f t="shared" si="60"/>
        <v>561</v>
      </c>
      <c r="H404">
        <f t="shared" si="61"/>
        <v>8330</v>
      </c>
      <c r="I404">
        <f t="shared" si="62"/>
        <v>1980</v>
      </c>
      <c r="J404">
        <f t="shared" si="63"/>
        <v>2</v>
      </c>
      <c r="K404" s="24">
        <f t="shared" si="64"/>
        <v>0.56100000000000005</v>
      </c>
      <c r="L404" s="24">
        <f t="shared" si="65"/>
        <v>8.33</v>
      </c>
      <c r="M404" s="24">
        <f t="shared" si="66"/>
        <v>12.689</v>
      </c>
      <c r="N404" s="24">
        <f t="shared" si="67"/>
        <v>0</v>
      </c>
      <c r="O404" s="24">
        <f t="shared" si="68"/>
        <v>8.016</v>
      </c>
      <c r="P404" s="24">
        <f t="shared" si="69"/>
        <v>0</v>
      </c>
    </row>
    <row r="405" spans="1:16" x14ac:dyDescent="0.25">
      <c r="A405" s="15">
        <v>29256</v>
      </c>
      <c r="B405">
        <v>8016</v>
      </c>
      <c r="C405">
        <v>4670</v>
      </c>
      <c r="D405">
        <v>0</v>
      </c>
      <c r="E405">
        <v>982</v>
      </c>
      <c r="F405">
        <v>0</v>
      </c>
      <c r="G405">
        <f t="shared" si="60"/>
        <v>564</v>
      </c>
      <c r="H405">
        <f t="shared" si="61"/>
        <v>7348</v>
      </c>
      <c r="I405">
        <f t="shared" si="62"/>
        <v>1980</v>
      </c>
      <c r="J405">
        <f t="shared" si="63"/>
        <v>2</v>
      </c>
      <c r="K405" s="24">
        <f t="shared" si="64"/>
        <v>0.56399999999999995</v>
      </c>
      <c r="L405" s="24">
        <f t="shared" si="65"/>
        <v>7.3479999999999999</v>
      </c>
      <c r="M405" s="24">
        <f t="shared" si="66"/>
        <v>12.686</v>
      </c>
      <c r="N405" s="24">
        <f t="shared" si="67"/>
        <v>0.98199999999999998</v>
      </c>
      <c r="O405" s="24">
        <f t="shared" si="68"/>
        <v>8.016</v>
      </c>
      <c r="P405" s="24">
        <f t="shared" si="69"/>
        <v>0</v>
      </c>
    </row>
    <row r="406" spans="1:16" x14ac:dyDescent="0.25">
      <c r="A406" s="15">
        <v>29257</v>
      </c>
      <c r="B406">
        <v>4253</v>
      </c>
      <c r="C406">
        <v>5266</v>
      </c>
      <c r="D406">
        <v>0</v>
      </c>
      <c r="E406">
        <v>2281</v>
      </c>
      <c r="F406">
        <v>0</v>
      </c>
      <c r="G406">
        <f t="shared" si="60"/>
        <v>3731</v>
      </c>
      <c r="H406">
        <f t="shared" si="61"/>
        <v>6049</v>
      </c>
      <c r="I406">
        <f t="shared" si="62"/>
        <v>1980</v>
      </c>
      <c r="J406">
        <f t="shared" si="63"/>
        <v>2</v>
      </c>
      <c r="K406" s="24">
        <f t="shared" si="64"/>
        <v>3.7309999999999999</v>
      </c>
      <c r="L406" s="24">
        <f t="shared" si="65"/>
        <v>6.0490000000000004</v>
      </c>
      <c r="M406" s="24">
        <f t="shared" si="66"/>
        <v>9.5190000000000001</v>
      </c>
      <c r="N406" s="24">
        <f t="shared" si="67"/>
        <v>2.2810000000000001</v>
      </c>
      <c r="O406" s="24">
        <f t="shared" si="68"/>
        <v>4.2530000000000001</v>
      </c>
      <c r="P406" s="24">
        <f t="shared" si="69"/>
        <v>0</v>
      </c>
    </row>
    <row r="407" spans="1:16" x14ac:dyDescent="0.25">
      <c r="A407" s="15">
        <v>29258</v>
      </c>
      <c r="B407">
        <v>6985</v>
      </c>
      <c r="C407">
        <v>4319</v>
      </c>
      <c r="D407">
        <v>0</v>
      </c>
      <c r="E407">
        <v>4995</v>
      </c>
      <c r="F407">
        <v>0</v>
      </c>
      <c r="G407">
        <f t="shared" si="60"/>
        <v>1946</v>
      </c>
      <c r="H407">
        <f t="shared" si="61"/>
        <v>3335</v>
      </c>
      <c r="I407">
        <f t="shared" si="62"/>
        <v>1980</v>
      </c>
      <c r="J407">
        <f t="shared" si="63"/>
        <v>2</v>
      </c>
      <c r="K407" s="24">
        <f t="shared" si="64"/>
        <v>1.946</v>
      </c>
      <c r="L407" s="24">
        <f t="shared" si="65"/>
        <v>3.335</v>
      </c>
      <c r="M407" s="24">
        <f t="shared" si="66"/>
        <v>11.304</v>
      </c>
      <c r="N407" s="24">
        <f t="shared" si="67"/>
        <v>4.9950000000000001</v>
      </c>
      <c r="O407" s="24">
        <f t="shared" si="68"/>
        <v>6.9850000000000003</v>
      </c>
      <c r="P407" s="24">
        <f t="shared" si="69"/>
        <v>0</v>
      </c>
    </row>
    <row r="408" spans="1:16" x14ac:dyDescent="0.25">
      <c r="A408" s="15">
        <v>29259</v>
      </c>
      <c r="B408">
        <v>5330</v>
      </c>
      <c r="C408">
        <v>3643</v>
      </c>
      <c r="D408">
        <v>0</v>
      </c>
      <c r="E408">
        <v>6183</v>
      </c>
      <c r="F408">
        <v>0</v>
      </c>
      <c r="G408">
        <f t="shared" si="60"/>
        <v>4277</v>
      </c>
      <c r="H408">
        <f t="shared" si="61"/>
        <v>2147</v>
      </c>
      <c r="I408">
        <f t="shared" si="62"/>
        <v>1980</v>
      </c>
      <c r="J408">
        <f t="shared" si="63"/>
        <v>2</v>
      </c>
      <c r="K408" s="24">
        <f t="shared" si="64"/>
        <v>4.2770000000000001</v>
      </c>
      <c r="L408" s="24">
        <f t="shared" si="65"/>
        <v>2.1469999999999998</v>
      </c>
      <c r="M408" s="24">
        <f t="shared" si="66"/>
        <v>8.9730000000000008</v>
      </c>
      <c r="N408" s="24">
        <f t="shared" si="67"/>
        <v>6.1829999999999998</v>
      </c>
      <c r="O408" s="24">
        <f t="shared" si="68"/>
        <v>5.33</v>
      </c>
      <c r="P408" s="24">
        <f t="shared" si="69"/>
        <v>0</v>
      </c>
    </row>
    <row r="409" spans="1:16" x14ac:dyDescent="0.25">
      <c r="A409" s="15">
        <v>29260</v>
      </c>
      <c r="B409">
        <v>5330</v>
      </c>
      <c r="C409">
        <v>3608</v>
      </c>
      <c r="D409">
        <v>0</v>
      </c>
      <c r="E409">
        <v>6175</v>
      </c>
      <c r="F409">
        <v>0</v>
      </c>
      <c r="G409">
        <f t="shared" si="60"/>
        <v>4312</v>
      </c>
      <c r="H409">
        <f t="shared" si="61"/>
        <v>2155</v>
      </c>
      <c r="I409">
        <f t="shared" si="62"/>
        <v>1980</v>
      </c>
      <c r="J409">
        <f t="shared" si="63"/>
        <v>2</v>
      </c>
      <c r="K409" s="24">
        <f t="shared" si="64"/>
        <v>4.3120000000000003</v>
      </c>
      <c r="L409" s="24">
        <f t="shared" si="65"/>
        <v>2.1549999999999998</v>
      </c>
      <c r="M409" s="24">
        <f t="shared" si="66"/>
        <v>8.9380000000000006</v>
      </c>
      <c r="N409" s="24">
        <f t="shared" si="67"/>
        <v>6.1749999999999998</v>
      </c>
      <c r="O409" s="24">
        <f t="shared" si="68"/>
        <v>5.33</v>
      </c>
      <c r="P409" s="24">
        <f t="shared" si="69"/>
        <v>0</v>
      </c>
    </row>
    <row r="410" spans="1:16" x14ac:dyDescent="0.25">
      <c r="A410" s="15">
        <v>29261</v>
      </c>
      <c r="B410">
        <v>10142</v>
      </c>
      <c r="C410">
        <v>2518</v>
      </c>
      <c r="D410">
        <v>0</v>
      </c>
      <c r="E410">
        <v>6190</v>
      </c>
      <c r="F410">
        <v>0</v>
      </c>
      <c r="G410">
        <f t="shared" si="60"/>
        <v>590</v>
      </c>
      <c r="H410">
        <f t="shared" si="61"/>
        <v>2140</v>
      </c>
      <c r="I410">
        <f t="shared" si="62"/>
        <v>1980</v>
      </c>
      <c r="J410">
        <f t="shared" si="63"/>
        <v>2</v>
      </c>
      <c r="K410" s="24">
        <f t="shared" si="64"/>
        <v>0.59</v>
      </c>
      <c r="L410" s="24">
        <f t="shared" si="65"/>
        <v>2.14</v>
      </c>
      <c r="M410" s="24">
        <f t="shared" si="66"/>
        <v>12.66</v>
      </c>
      <c r="N410" s="24">
        <f t="shared" si="67"/>
        <v>6.19</v>
      </c>
      <c r="O410" s="24">
        <f t="shared" si="68"/>
        <v>10.141999999999999</v>
      </c>
      <c r="P410" s="24">
        <f t="shared" si="69"/>
        <v>0</v>
      </c>
    </row>
    <row r="411" spans="1:16" x14ac:dyDescent="0.25">
      <c r="A411" s="15">
        <v>29262</v>
      </c>
      <c r="B411">
        <v>3098</v>
      </c>
      <c r="C411">
        <v>4393</v>
      </c>
      <c r="D411">
        <v>0</v>
      </c>
      <c r="E411">
        <v>6173</v>
      </c>
      <c r="F411">
        <v>0</v>
      </c>
      <c r="G411">
        <f t="shared" si="60"/>
        <v>5759</v>
      </c>
      <c r="H411">
        <f t="shared" si="61"/>
        <v>2157</v>
      </c>
      <c r="I411">
        <f t="shared" si="62"/>
        <v>1980</v>
      </c>
      <c r="J411">
        <f t="shared" si="63"/>
        <v>2</v>
      </c>
      <c r="K411" s="24">
        <f t="shared" si="64"/>
        <v>5.7590000000000003</v>
      </c>
      <c r="L411" s="24">
        <f t="shared" si="65"/>
        <v>2.157</v>
      </c>
      <c r="M411" s="24">
        <f t="shared" si="66"/>
        <v>7.4909999999999997</v>
      </c>
      <c r="N411" s="24">
        <f t="shared" si="67"/>
        <v>6.173</v>
      </c>
      <c r="O411" s="24">
        <f t="shared" si="68"/>
        <v>3.0979999999999999</v>
      </c>
      <c r="P411" s="24">
        <f t="shared" si="69"/>
        <v>0</v>
      </c>
    </row>
    <row r="412" spans="1:16" x14ac:dyDescent="0.25">
      <c r="A412" s="15">
        <v>29263</v>
      </c>
      <c r="B412">
        <v>3702</v>
      </c>
      <c r="C412">
        <v>3845</v>
      </c>
      <c r="D412">
        <v>0</v>
      </c>
      <c r="E412">
        <v>6753</v>
      </c>
      <c r="F412">
        <v>0</v>
      </c>
      <c r="G412">
        <f t="shared" si="60"/>
        <v>5703</v>
      </c>
      <c r="H412">
        <f t="shared" si="61"/>
        <v>1577</v>
      </c>
      <c r="I412">
        <f t="shared" si="62"/>
        <v>1980</v>
      </c>
      <c r="J412">
        <f t="shared" si="63"/>
        <v>2</v>
      </c>
      <c r="K412" s="24">
        <f t="shared" si="64"/>
        <v>5.7030000000000003</v>
      </c>
      <c r="L412" s="24">
        <f t="shared" si="65"/>
        <v>1.577</v>
      </c>
      <c r="M412" s="24">
        <f t="shared" si="66"/>
        <v>7.5469999999999997</v>
      </c>
      <c r="N412" s="24">
        <f t="shared" si="67"/>
        <v>6.7530000000000001</v>
      </c>
      <c r="O412" s="24">
        <f t="shared" si="68"/>
        <v>3.702</v>
      </c>
      <c r="P412" s="24">
        <f t="shared" si="69"/>
        <v>0</v>
      </c>
    </row>
    <row r="413" spans="1:16" x14ac:dyDescent="0.25">
      <c r="A413" s="15">
        <v>29264</v>
      </c>
      <c r="B413">
        <v>3702</v>
      </c>
      <c r="C413">
        <v>3829</v>
      </c>
      <c r="D413">
        <v>0</v>
      </c>
      <c r="E413">
        <v>7497</v>
      </c>
      <c r="F413">
        <v>0</v>
      </c>
      <c r="G413">
        <f t="shared" si="60"/>
        <v>5719</v>
      </c>
      <c r="H413">
        <f t="shared" si="61"/>
        <v>833</v>
      </c>
      <c r="I413">
        <f t="shared" si="62"/>
        <v>1980</v>
      </c>
      <c r="J413">
        <f t="shared" si="63"/>
        <v>2</v>
      </c>
      <c r="K413" s="24">
        <f t="shared" si="64"/>
        <v>5.7190000000000003</v>
      </c>
      <c r="L413" s="24">
        <f t="shared" si="65"/>
        <v>0.83299999999999996</v>
      </c>
      <c r="M413" s="24">
        <f t="shared" si="66"/>
        <v>7.5309999999999997</v>
      </c>
      <c r="N413" s="24">
        <f t="shared" si="67"/>
        <v>7.4969999999999999</v>
      </c>
      <c r="O413" s="24">
        <f t="shared" si="68"/>
        <v>3.702</v>
      </c>
      <c r="P413" s="24">
        <f t="shared" si="69"/>
        <v>0</v>
      </c>
    </row>
    <row r="414" spans="1:16" x14ac:dyDescent="0.25">
      <c r="A414" s="15">
        <v>29265</v>
      </c>
      <c r="B414">
        <v>3573</v>
      </c>
      <c r="C414">
        <v>3966</v>
      </c>
      <c r="D414">
        <v>0</v>
      </c>
      <c r="E414">
        <v>7736</v>
      </c>
      <c r="F414">
        <v>0</v>
      </c>
      <c r="G414">
        <f t="shared" si="60"/>
        <v>5711</v>
      </c>
      <c r="H414">
        <f t="shared" si="61"/>
        <v>594</v>
      </c>
      <c r="I414">
        <f t="shared" si="62"/>
        <v>1980</v>
      </c>
      <c r="J414">
        <f t="shared" si="63"/>
        <v>2</v>
      </c>
      <c r="K414" s="24">
        <f t="shared" si="64"/>
        <v>5.7110000000000003</v>
      </c>
      <c r="L414" s="24">
        <f t="shared" si="65"/>
        <v>0.59399999999999997</v>
      </c>
      <c r="M414" s="24">
        <f t="shared" si="66"/>
        <v>7.5389999999999997</v>
      </c>
      <c r="N414" s="24">
        <f t="shared" si="67"/>
        <v>7.7359999999999998</v>
      </c>
      <c r="O414" s="24">
        <f t="shared" si="68"/>
        <v>3.573</v>
      </c>
      <c r="P414" s="24">
        <f t="shared" si="69"/>
        <v>0</v>
      </c>
    </row>
    <row r="415" spans="1:16" x14ac:dyDescent="0.25">
      <c r="A415" s="15">
        <v>29266</v>
      </c>
      <c r="B415">
        <v>3576</v>
      </c>
      <c r="C415">
        <v>3991</v>
      </c>
      <c r="D415">
        <v>0</v>
      </c>
      <c r="E415">
        <v>7688</v>
      </c>
      <c r="F415">
        <v>0</v>
      </c>
      <c r="G415">
        <f t="shared" si="60"/>
        <v>5683</v>
      </c>
      <c r="H415">
        <f t="shared" si="61"/>
        <v>642</v>
      </c>
      <c r="I415">
        <f t="shared" si="62"/>
        <v>1980</v>
      </c>
      <c r="J415">
        <f t="shared" si="63"/>
        <v>2</v>
      </c>
      <c r="K415" s="24">
        <f t="shared" si="64"/>
        <v>5.6829999999999998</v>
      </c>
      <c r="L415" s="24">
        <f t="shared" si="65"/>
        <v>0.64200000000000002</v>
      </c>
      <c r="M415" s="24">
        <f t="shared" si="66"/>
        <v>7.5670000000000002</v>
      </c>
      <c r="N415" s="24">
        <f t="shared" si="67"/>
        <v>7.6879999999999997</v>
      </c>
      <c r="O415" s="24">
        <f t="shared" si="68"/>
        <v>3.5760000000000001</v>
      </c>
      <c r="P415" s="24">
        <f t="shared" si="69"/>
        <v>0</v>
      </c>
    </row>
    <row r="416" spans="1:16" x14ac:dyDescent="0.25">
      <c r="A416" s="15">
        <v>29267</v>
      </c>
      <c r="B416">
        <v>0</v>
      </c>
      <c r="C416">
        <v>8463</v>
      </c>
      <c r="D416">
        <v>0</v>
      </c>
      <c r="E416">
        <v>7424</v>
      </c>
      <c r="F416">
        <v>0</v>
      </c>
      <c r="G416">
        <f t="shared" si="60"/>
        <v>4787</v>
      </c>
      <c r="H416">
        <f t="shared" si="61"/>
        <v>906</v>
      </c>
      <c r="I416">
        <f t="shared" si="62"/>
        <v>1980</v>
      </c>
      <c r="J416">
        <f t="shared" si="63"/>
        <v>2</v>
      </c>
      <c r="K416" s="24">
        <f t="shared" si="64"/>
        <v>4.7869999999999999</v>
      </c>
      <c r="L416" s="24">
        <f t="shared" si="65"/>
        <v>0.90600000000000003</v>
      </c>
      <c r="M416" s="24">
        <f t="shared" si="66"/>
        <v>8.4629999999999992</v>
      </c>
      <c r="N416" s="24">
        <f t="shared" si="67"/>
        <v>7.4240000000000004</v>
      </c>
      <c r="O416" s="24">
        <f t="shared" si="68"/>
        <v>0</v>
      </c>
      <c r="P416" s="24">
        <f t="shared" si="69"/>
        <v>0</v>
      </c>
    </row>
    <row r="417" spans="1:16" x14ac:dyDescent="0.25">
      <c r="A417" s="15">
        <v>29268</v>
      </c>
      <c r="B417">
        <v>0</v>
      </c>
      <c r="C417">
        <v>12662</v>
      </c>
      <c r="D417">
        <v>0</v>
      </c>
      <c r="E417">
        <v>6406</v>
      </c>
      <c r="F417">
        <v>0</v>
      </c>
      <c r="G417">
        <f t="shared" si="60"/>
        <v>588</v>
      </c>
      <c r="H417">
        <f t="shared" si="61"/>
        <v>1924</v>
      </c>
      <c r="I417">
        <f t="shared" si="62"/>
        <v>1980</v>
      </c>
      <c r="J417">
        <f t="shared" si="63"/>
        <v>2</v>
      </c>
      <c r="K417" s="24">
        <f t="shared" si="64"/>
        <v>0.58799999999999997</v>
      </c>
      <c r="L417" s="24">
        <f t="shared" si="65"/>
        <v>1.9239999999999999</v>
      </c>
      <c r="M417" s="24">
        <f t="shared" si="66"/>
        <v>12.662000000000001</v>
      </c>
      <c r="N417" s="24">
        <f t="shared" si="67"/>
        <v>6.4059999999999997</v>
      </c>
      <c r="O417" s="24">
        <f t="shared" si="68"/>
        <v>0</v>
      </c>
      <c r="P417" s="24">
        <f t="shared" si="69"/>
        <v>0</v>
      </c>
    </row>
    <row r="418" spans="1:16" x14ac:dyDescent="0.25">
      <c r="A418" s="15">
        <v>29269</v>
      </c>
      <c r="B418">
        <v>0</v>
      </c>
      <c r="C418">
        <v>9796</v>
      </c>
      <c r="D418">
        <v>0</v>
      </c>
      <c r="E418">
        <v>5955</v>
      </c>
      <c r="F418">
        <v>0</v>
      </c>
      <c r="G418">
        <f t="shared" si="60"/>
        <v>3454</v>
      </c>
      <c r="H418">
        <f t="shared" si="61"/>
        <v>2375</v>
      </c>
      <c r="I418">
        <f t="shared" si="62"/>
        <v>1980</v>
      </c>
      <c r="J418">
        <f t="shared" si="63"/>
        <v>2</v>
      </c>
      <c r="K418" s="24">
        <f t="shared" si="64"/>
        <v>3.4540000000000002</v>
      </c>
      <c r="L418" s="24">
        <f t="shared" si="65"/>
        <v>2.375</v>
      </c>
      <c r="M418" s="24">
        <f t="shared" si="66"/>
        <v>9.7959999999999994</v>
      </c>
      <c r="N418" s="24">
        <f t="shared" si="67"/>
        <v>5.9550000000000001</v>
      </c>
      <c r="O418" s="24">
        <f t="shared" si="68"/>
        <v>0</v>
      </c>
      <c r="P418" s="24">
        <f t="shared" si="69"/>
        <v>0</v>
      </c>
    </row>
    <row r="419" spans="1:16" x14ac:dyDescent="0.25">
      <c r="A419" s="15">
        <v>29270</v>
      </c>
      <c r="B419">
        <v>0</v>
      </c>
      <c r="C419">
        <v>4897</v>
      </c>
      <c r="D419">
        <v>0</v>
      </c>
      <c r="E419">
        <v>5945</v>
      </c>
      <c r="F419">
        <v>0</v>
      </c>
      <c r="G419">
        <f t="shared" si="60"/>
        <v>8353</v>
      </c>
      <c r="H419">
        <f t="shared" si="61"/>
        <v>2385</v>
      </c>
      <c r="I419">
        <f t="shared" si="62"/>
        <v>1980</v>
      </c>
      <c r="J419">
        <f t="shared" si="63"/>
        <v>2</v>
      </c>
      <c r="K419" s="24">
        <f t="shared" si="64"/>
        <v>8.3529999999999998</v>
      </c>
      <c r="L419" s="24">
        <f t="shared" si="65"/>
        <v>2.3849999999999998</v>
      </c>
      <c r="M419" s="24">
        <f t="shared" si="66"/>
        <v>4.8970000000000002</v>
      </c>
      <c r="N419" s="24">
        <f t="shared" si="67"/>
        <v>5.9450000000000003</v>
      </c>
      <c r="O419" s="24">
        <f t="shared" si="68"/>
        <v>0</v>
      </c>
      <c r="P419" s="24">
        <f t="shared" si="69"/>
        <v>0</v>
      </c>
    </row>
    <row r="420" spans="1:16" x14ac:dyDescent="0.25">
      <c r="A420" s="15">
        <v>29271</v>
      </c>
      <c r="B420">
        <v>0</v>
      </c>
      <c r="C420">
        <v>0</v>
      </c>
      <c r="D420">
        <v>0</v>
      </c>
      <c r="E420">
        <v>5944</v>
      </c>
      <c r="F420">
        <v>0</v>
      </c>
      <c r="G420">
        <f t="shared" si="60"/>
        <v>13250</v>
      </c>
      <c r="H420">
        <f t="shared" si="61"/>
        <v>2386</v>
      </c>
      <c r="I420">
        <f t="shared" si="62"/>
        <v>1980</v>
      </c>
      <c r="J420">
        <f t="shared" si="63"/>
        <v>2</v>
      </c>
      <c r="K420" s="24">
        <f t="shared" si="64"/>
        <v>13.25</v>
      </c>
      <c r="L420" s="24">
        <f t="shared" si="65"/>
        <v>2.3860000000000001</v>
      </c>
      <c r="M420" s="24">
        <f t="shared" si="66"/>
        <v>0</v>
      </c>
      <c r="N420" s="24">
        <f t="shared" si="67"/>
        <v>5.944</v>
      </c>
      <c r="O420" s="24">
        <f t="shared" si="68"/>
        <v>0</v>
      </c>
      <c r="P420" s="24">
        <f t="shared" si="69"/>
        <v>0</v>
      </c>
    </row>
    <row r="421" spans="1:16" x14ac:dyDescent="0.25">
      <c r="A421" s="15">
        <v>29272</v>
      </c>
      <c r="B421">
        <v>0</v>
      </c>
      <c r="C421">
        <v>0</v>
      </c>
      <c r="D421">
        <v>0</v>
      </c>
      <c r="E421">
        <v>6171</v>
      </c>
      <c r="F421">
        <v>0</v>
      </c>
      <c r="G421">
        <f t="shared" si="60"/>
        <v>13250</v>
      </c>
      <c r="H421">
        <f t="shared" si="61"/>
        <v>2159</v>
      </c>
      <c r="I421">
        <f t="shared" si="62"/>
        <v>1980</v>
      </c>
      <c r="J421">
        <f t="shared" si="63"/>
        <v>2</v>
      </c>
      <c r="K421" s="24">
        <f t="shared" si="64"/>
        <v>13.25</v>
      </c>
      <c r="L421" s="24">
        <f t="shared" si="65"/>
        <v>2.1589999999999998</v>
      </c>
      <c r="M421" s="24">
        <f t="shared" si="66"/>
        <v>0</v>
      </c>
      <c r="N421" s="24">
        <f t="shared" si="67"/>
        <v>6.1710000000000003</v>
      </c>
      <c r="O421" s="24">
        <f t="shared" si="68"/>
        <v>0</v>
      </c>
      <c r="P421" s="24">
        <f t="shared" si="69"/>
        <v>0</v>
      </c>
    </row>
    <row r="422" spans="1:16" x14ac:dyDescent="0.25">
      <c r="A422" s="15">
        <v>29273</v>
      </c>
      <c r="B422">
        <v>0</v>
      </c>
      <c r="C422">
        <v>0</v>
      </c>
      <c r="D422">
        <v>0</v>
      </c>
      <c r="E422">
        <v>6401</v>
      </c>
      <c r="F422">
        <v>0</v>
      </c>
      <c r="G422">
        <f t="shared" si="60"/>
        <v>13250</v>
      </c>
      <c r="H422">
        <f t="shared" si="61"/>
        <v>1929</v>
      </c>
      <c r="I422">
        <f t="shared" si="62"/>
        <v>1980</v>
      </c>
      <c r="J422">
        <f t="shared" si="63"/>
        <v>2</v>
      </c>
      <c r="K422" s="24">
        <f t="shared" si="64"/>
        <v>13.25</v>
      </c>
      <c r="L422" s="24">
        <f t="shared" si="65"/>
        <v>1.929</v>
      </c>
      <c r="M422" s="24">
        <f t="shared" si="66"/>
        <v>0</v>
      </c>
      <c r="N422" s="24">
        <f t="shared" si="67"/>
        <v>6.4009999999999998</v>
      </c>
      <c r="O422" s="24">
        <f t="shared" si="68"/>
        <v>0</v>
      </c>
      <c r="P422" s="24">
        <f t="shared" si="69"/>
        <v>0</v>
      </c>
    </row>
    <row r="423" spans="1:16" x14ac:dyDescent="0.25">
      <c r="A423" s="15">
        <v>29274</v>
      </c>
      <c r="B423">
        <v>0</v>
      </c>
      <c r="C423">
        <v>0</v>
      </c>
      <c r="D423">
        <v>0</v>
      </c>
      <c r="E423">
        <v>6226</v>
      </c>
      <c r="F423">
        <v>0</v>
      </c>
      <c r="G423">
        <f t="shared" si="60"/>
        <v>13250</v>
      </c>
      <c r="H423">
        <f t="shared" si="61"/>
        <v>2104</v>
      </c>
      <c r="I423">
        <f t="shared" si="62"/>
        <v>1980</v>
      </c>
      <c r="J423">
        <f t="shared" si="63"/>
        <v>2</v>
      </c>
      <c r="K423" s="24">
        <f t="shared" si="64"/>
        <v>13.25</v>
      </c>
      <c r="L423" s="24">
        <f t="shared" si="65"/>
        <v>2.1040000000000001</v>
      </c>
      <c r="M423" s="24">
        <f t="shared" si="66"/>
        <v>0</v>
      </c>
      <c r="N423" s="24">
        <f t="shared" si="67"/>
        <v>6.226</v>
      </c>
      <c r="O423" s="24">
        <f t="shared" si="68"/>
        <v>0</v>
      </c>
      <c r="P423" s="24">
        <f t="shared" si="69"/>
        <v>0</v>
      </c>
    </row>
    <row r="424" spans="1:16" x14ac:dyDescent="0.25">
      <c r="A424" s="15">
        <v>29275</v>
      </c>
      <c r="B424">
        <v>0</v>
      </c>
      <c r="C424">
        <v>0</v>
      </c>
      <c r="D424">
        <v>0</v>
      </c>
      <c r="E424">
        <v>6359</v>
      </c>
      <c r="F424">
        <v>0</v>
      </c>
      <c r="G424">
        <f t="shared" si="60"/>
        <v>13250</v>
      </c>
      <c r="H424">
        <f t="shared" si="61"/>
        <v>1971</v>
      </c>
      <c r="I424">
        <f t="shared" si="62"/>
        <v>1980</v>
      </c>
      <c r="J424">
        <f t="shared" si="63"/>
        <v>2</v>
      </c>
      <c r="K424" s="24">
        <f t="shared" si="64"/>
        <v>13.25</v>
      </c>
      <c r="L424" s="24">
        <f t="shared" si="65"/>
        <v>1.9710000000000001</v>
      </c>
      <c r="M424" s="24">
        <f t="shared" si="66"/>
        <v>0</v>
      </c>
      <c r="N424" s="24">
        <f t="shared" si="67"/>
        <v>6.359</v>
      </c>
      <c r="O424" s="24">
        <f t="shared" si="68"/>
        <v>0</v>
      </c>
      <c r="P424" s="24">
        <f t="shared" si="69"/>
        <v>0</v>
      </c>
    </row>
    <row r="425" spans="1:16" x14ac:dyDescent="0.25">
      <c r="A425" s="15">
        <v>29276</v>
      </c>
      <c r="B425">
        <v>0</v>
      </c>
      <c r="C425">
        <v>0</v>
      </c>
      <c r="D425">
        <v>0</v>
      </c>
      <c r="E425">
        <v>6173</v>
      </c>
      <c r="F425">
        <v>0</v>
      </c>
      <c r="G425">
        <f t="shared" si="60"/>
        <v>13250</v>
      </c>
      <c r="H425">
        <f t="shared" si="61"/>
        <v>2157</v>
      </c>
      <c r="I425">
        <f t="shared" si="62"/>
        <v>1980</v>
      </c>
      <c r="J425">
        <f t="shared" si="63"/>
        <v>2</v>
      </c>
      <c r="K425" s="24">
        <f t="shared" si="64"/>
        <v>13.25</v>
      </c>
      <c r="L425" s="24">
        <f t="shared" si="65"/>
        <v>2.157</v>
      </c>
      <c r="M425" s="24">
        <f t="shared" si="66"/>
        <v>0</v>
      </c>
      <c r="N425" s="24">
        <f t="shared" si="67"/>
        <v>6.173</v>
      </c>
      <c r="O425" s="24">
        <f t="shared" si="68"/>
        <v>0</v>
      </c>
      <c r="P425" s="24">
        <f t="shared" si="69"/>
        <v>0</v>
      </c>
    </row>
    <row r="426" spans="1:16" x14ac:dyDescent="0.25">
      <c r="A426" s="15">
        <v>29277</v>
      </c>
      <c r="B426">
        <v>0</v>
      </c>
      <c r="C426">
        <v>0</v>
      </c>
      <c r="D426">
        <v>0</v>
      </c>
      <c r="E426">
        <v>6173</v>
      </c>
      <c r="F426">
        <v>0</v>
      </c>
      <c r="G426">
        <f t="shared" si="60"/>
        <v>13250</v>
      </c>
      <c r="H426">
        <f t="shared" si="61"/>
        <v>2157</v>
      </c>
      <c r="I426">
        <f t="shared" si="62"/>
        <v>1980</v>
      </c>
      <c r="J426">
        <f t="shared" si="63"/>
        <v>2</v>
      </c>
      <c r="K426" s="24">
        <f t="shared" si="64"/>
        <v>13.25</v>
      </c>
      <c r="L426" s="24">
        <f t="shared" si="65"/>
        <v>2.157</v>
      </c>
      <c r="M426" s="24">
        <f t="shared" si="66"/>
        <v>0</v>
      </c>
      <c r="N426" s="24">
        <f t="shared" si="67"/>
        <v>6.173</v>
      </c>
      <c r="O426" s="24">
        <f t="shared" si="68"/>
        <v>0</v>
      </c>
      <c r="P426" s="24">
        <f t="shared" si="69"/>
        <v>0</v>
      </c>
    </row>
    <row r="427" spans="1:16" x14ac:dyDescent="0.25">
      <c r="A427" s="15">
        <v>29278</v>
      </c>
      <c r="B427">
        <v>0</v>
      </c>
      <c r="C427">
        <v>0</v>
      </c>
      <c r="D427">
        <v>0</v>
      </c>
      <c r="E427">
        <v>6458</v>
      </c>
      <c r="F427">
        <v>0</v>
      </c>
      <c r="G427">
        <f t="shared" si="60"/>
        <v>13250</v>
      </c>
      <c r="H427">
        <f t="shared" si="61"/>
        <v>1872</v>
      </c>
      <c r="I427">
        <f t="shared" si="62"/>
        <v>1980</v>
      </c>
      <c r="J427">
        <f t="shared" si="63"/>
        <v>2</v>
      </c>
      <c r="K427" s="24">
        <f t="shared" si="64"/>
        <v>13.25</v>
      </c>
      <c r="L427" s="24">
        <f t="shared" si="65"/>
        <v>1.8720000000000001</v>
      </c>
      <c r="M427" s="24">
        <f t="shared" si="66"/>
        <v>0</v>
      </c>
      <c r="N427" s="24">
        <f t="shared" si="67"/>
        <v>6.4580000000000002</v>
      </c>
      <c r="O427" s="24">
        <f t="shared" si="68"/>
        <v>0</v>
      </c>
      <c r="P427" s="24">
        <f t="shared" si="69"/>
        <v>0</v>
      </c>
    </row>
    <row r="428" spans="1:16" x14ac:dyDescent="0.25">
      <c r="A428" s="15">
        <v>29279</v>
      </c>
      <c r="B428">
        <v>0</v>
      </c>
      <c r="C428">
        <v>0</v>
      </c>
      <c r="D428">
        <v>0</v>
      </c>
      <c r="E428">
        <v>6422</v>
      </c>
      <c r="F428">
        <v>0</v>
      </c>
      <c r="G428">
        <f t="shared" si="60"/>
        <v>13250</v>
      </c>
      <c r="H428">
        <f t="shared" si="61"/>
        <v>1908</v>
      </c>
      <c r="I428">
        <f t="shared" si="62"/>
        <v>1980</v>
      </c>
      <c r="J428">
        <f t="shared" si="63"/>
        <v>2</v>
      </c>
      <c r="K428" s="24">
        <f t="shared" si="64"/>
        <v>13.25</v>
      </c>
      <c r="L428" s="24">
        <f t="shared" si="65"/>
        <v>1.9079999999999999</v>
      </c>
      <c r="M428" s="24">
        <f t="shared" si="66"/>
        <v>0</v>
      </c>
      <c r="N428" s="24">
        <f t="shared" si="67"/>
        <v>6.4219999999999997</v>
      </c>
      <c r="O428" s="24">
        <f t="shared" si="68"/>
        <v>0</v>
      </c>
      <c r="P428" s="24">
        <f t="shared" si="69"/>
        <v>0</v>
      </c>
    </row>
    <row r="429" spans="1:16" x14ac:dyDescent="0.25">
      <c r="A429" s="15">
        <v>29280</v>
      </c>
      <c r="B429">
        <v>0</v>
      </c>
      <c r="C429">
        <v>0</v>
      </c>
      <c r="D429">
        <v>0</v>
      </c>
      <c r="E429">
        <v>6410</v>
      </c>
      <c r="F429">
        <v>0</v>
      </c>
      <c r="G429">
        <f t="shared" si="60"/>
        <v>13250</v>
      </c>
      <c r="H429">
        <f t="shared" si="61"/>
        <v>1920</v>
      </c>
      <c r="I429">
        <f t="shared" si="62"/>
        <v>1980</v>
      </c>
      <c r="J429">
        <f t="shared" si="63"/>
        <v>2</v>
      </c>
      <c r="K429" s="24">
        <f t="shared" si="64"/>
        <v>13.25</v>
      </c>
      <c r="L429" s="24">
        <f t="shared" si="65"/>
        <v>1.92</v>
      </c>
      <c r="M429" s="24">
        <f t="shared" si="66"/>
        <v>0</v>
      </c>
      <c r="N429" s="24">
        <f t="shared" si="67"/>
        <v>6.41</v>
      </c>
      <c r="O429" s="24">
        <f t="shared" si="68"/>
        <v>0</v>
      </c>
      <c r="P429" s="24">
        <f t="shared" si="69"/>
        <v>0</v>
      </c>
    </row>
    <row r="430" spans="1:16" x14ac:dyDescent="0.25">
      <c r="A430" s="15">
        <v>29281</v>
      </c>
      <c r="B430">
        <v>0</v>
      </c>
      <c r="C430">
        <v>0</v>
      </c>
      <c r="D430">
        <v>0</v>
      </c>
      <c r="E430">
        <v>6466</v>
      </c>
      <c r="F430">
        <v>0</v>
      </c>
      <c r="G430">
        <f t="shared" si="60"/>
        <v>13250</v>
      </c>
      <c r="H430">
        <f t="shared" si="61"/>
        <v>1864</v>
      </c>
      <c r="I430">
        <f t="shared" si="62"/>
        <v>1980</v>
      </c>
      <c r="J430">
        <f t="shared" si="63"/>
        <v>3</v>
      </c>
      <c r="K430" s="24">
        <f t="shared" si="64"/>
        <v>13.25</v>
      </c>
      <c r="L430" s="24">
        <f t="shared" si="65"/>
        <v>1.8640000000000001</v>
      </c>
      <c r="M430" s="24">
        <f t="shared" si="66"/>
        <v>0</v>
      </c>
      <c r="N430" s="24">
        <f t="shared" si="67"/>
        <v>6.4660000000000002</v>
      </c>
      <c r="O430" s="24">
        <f t="shared" si="68"/>
        <v>0</v>
      </c>
      <c r="P430" s="24">
        <f t="shared" si="69"/>
        <v>0</v>
      </c>
    </row>
    <row r="431" spans="1:16" x14ac:dyDescent="0.25">
      <c r="A431" s="15">
        <v>29282</v>
      </c>
      <c r="B431">
        <v>0</v>
      </c>
      <c r="C431">
        <v>0</v>
      </c>
      <c r="D431">
        <v>0</v>
      </c>
      <c r="E431">
        <v>6483</v>
      </c>
      <c r="F431">
        <v>0</v>
      </c>
      <c r="G431">
        <f t="shared" si="60"/>
        <v>13250</v>
      </c>
      <c r="H431">
        <f t="shared" si="61"/>
        <v>1847</v>
      </c>
      <c r="I431">
        <f t="shared" si="62"/>
        <v>1980</v>
      </c>
      <c r="J431">
        <f t="shared" si="63"/>
        <v>3</v>
      </c>
      <c r="K431" s="24">
        <f t="shared" si="64"/>
        <v>13.25</v>
      </c>
      <c r="L431" s="24">
        <f t="shared" si="65"/>
        <v>1.847</v>
      </c>
      <c r="M431" s="24">
        <f t="shared" si="66"/>
        <v>0</v>
      </c>
      <c r="N431" s="24">
        <f t="shared" si="67"/>
        <v>6.4829999999999997</v>
      </c>
      <c r="O431" s="24">
        <f t="shared" si="68"/>
        <v>0</v>
      </c>
      <c r="P431" s="24">
        <f t="shared" si="69"/>
        <v>0</v>
      </c>
    </row>
    <row r="432" spans="1:16" x14ac:dyDescent="0.25">
      <c r="A432" s="15">
        <v>29283</v>
      </c>
      <c r="B432">
        <v>0</v>
      </c>
      <c r="C432">
        <v>0</v>
      </c>
      <c r="D432">
        <v>0</v>
      </c>
      <c r="E432">
        <v>6436</v>
      </c>
      <c r="F432">
        <v>0</v>
      </c>
      <c r="G432">
        <f t="shared" si="60"/>
        <v>13250</v>
      </c>
      <c r="H432">
        <f t="shared" si="61"/>
        <v>1894</v>
      </c>
      <c r="I432">
        <f t="shared" si="62"/>
        <v>1980</v>
      </c>
      <c r="J432">
        <f t="shared" si="63"/>
        <v>3</v>
      </c>
      <c r="K432" s="24">
        <f t="shared" si="64"/>
        <v>13.25</v>
      </c>
      <c r="L432" s="24">
        <f t="shared" si="65"/>
        <v>1.8939999999999999</v>
      </c>
      <c r="M432" s="24">
        <f t="shared" si="66"/>
        <v>0</v>
      </c>
      <c r="N432" s="24">
        <f t="shared" si="67"/>
        <v>6.4359999999999999</v>
      </c>
      <c r="O432" s="24">
        <f t="shared" si="68"/>
        <v>0</v>
      </c>
      <c r="P432" s="24">
        <f t="shared" si="69"/>
        <v>0</v>
      </c>
    </row>
    <row r="433" spans="1:16" x14ac:dyDescent="0.25">
      <c r="A433" s="15">
        <v>29284</v>
      </c>
      <c r="B433">
        <v>0</v>
      </c>
      <c r="C433">
        <v>0</v>
      </c>
      <c r="D433">
        <v>0</v>
      </c>
      <c r="E433">
        <v>6472</v>
      </c>
      <c r="F433">
        <v>0</v>
      </c>
      <c r="G433">
        <f t="shared" si="60"/>
        <v>13250</v>
      </c>
      <c r="H433">
        <f t="shared" si="61"/>
        <v>1858</v>
      </c>
      <c r="I433">
        <f t="shared" si="62"/>
        <v>1980</v>
      </c>
      <c r="J433">
        <f t="shared" si="63"/>
        <v>3</v>
      </c>
      <c r="K433" s="24">
        <f t="shared" si="64"/>
        <v>13.25</v>
      </c>
      <c r="L433" s="24">
        <f t="shared" si="65"/>
        <v>1.8580000000000001</v>
      </c>
      <c r="M433" s="24">
        <f t="shared" si="66"/>
        <v>0</v>
      </c>
      <c r="N433" s="24">
        <f t="shared" si="67"/>
        <v>6.4720000000000004</v>
      </c>
      <c r="O433" s="24">
        <f t="shared" si="68"/>
        <v>0</v>
      </c>
      <c r="P433" s="24">
        <f t="shared" si="69"/>
        <v>0</v>
      </c>
    </row>
    <row r="434" spans="1:16" x14ac:dyDescent="0.25">
      <c r="A434" s="15">
        <v>29285</v>
      </c>
      <c r="B434">
        <v>269</v>
      </c>
      <c r="C434">
        <v>2857</v>
      </c>
      <c r="D434">
        <v>0</v>
      </c>
      <c r="E434">
        <v>6422</v>
      </c>
      <c r="F434">
        <v>0</v>
      </c>
      <c r="G434">
        <f t="shared" si="60"/>
        <v>10124</v>
      </c>
      <c r="H434">
        <f t="shared" si="61"/>
        <v>1908</v>
      </c>
      <c r="I434">
        <f t="shared" si="62"/>
        <v>1980</v>
      </c>
      <c r="J434">
        <f t="shared" si="63"/>
        <v>3</v>
      </c>
      <c r="K434" s="24">
        <f t="shared" si="64"/>
        <v>10.124000000000001</v>
      </c>
      <c r="L434" s="24">
        <f t="shared" si="65"/>
        <v>1.9079999999999999</v>
      </c>
      <c r="M434" s="24">
        <f t="shared" si="66"/>
        <v>3.1259999999999999</v>
      </c>
      <c r="N434" s="24">
        <f t="shared" si="67"/>
        <v>6.4219999999999997</v>
      </c>
      <c r="O434" s="24">
        <f t="shared" si="68"/>
        <v>0.26900000000000002</v>
      </c>
      <c r="P434" s="24">
        <f t="shared" si="69"/>
        <v>0</v>
      </c>
    </row>
    <row r="435" spans="1:16" x14ac:dyDescent="0.25">
      <c r="A435" s="15">
        <v>29286</v>
      </c>
      <c r="B435">
        <v>0</v>
      </c>
      <c r="C435">
        <v>3809</v>
      </c>
      <c r="D435">
        <v>0</v>
      </c>
      <c r="E435">
        <v>6451</v>
      </c>
      <c r="F435">
        <v>0</v>
      </c>
      <c r="G435">
        <f t="shared" si="60"/>
        <v>9441</v>
      </c>
      <c r="H435">
        <f t="shared" si="61"/>
        <v>1879</v>
      </c>
      <c r="I435">
        <f t="shared" si="62"/>
        <v>1980</v>
      </c>
      <c r="J435">
        <f t="shared" si="63"/>
        <v>3</v>
      </c>
      <c r="K435" s="24">
        <f t="shared" si="64"/>
        <v>9.4410000000000007</v>
      </c>
      <c r="L435" s="24">
        <f t="shared" si="65"/>
        <v>1.879</v>
      </c>
      <c r="M435" s="24">
        <f t="shared" si="66"/>
        <v>3.8090000000000002</v>
      </c>
      <c r="N435" s="24">
        <f t="shared" si="67"/>
        <v>6.4509999999999996</v>
      </c>
      <c r="O435" s="24">
        <f t="shared" si="68"/>
        <v>0</v>
      </c>
      <c r="P435" s="24">
        <f t="shared" si="69"/>
        <v>0</v>
      </c>
    </row>
    <row r="436" spans="1:16" x14ac:dyDescent="0.25">
      <c r="A436" s="15">
        <v>29287</v>
      </c>
      <c r="B436">
        <v>0</v>
      </c>
      <c r="C436">
        <v>3777</v>
      </c>
      <c r="D436">
        <v>0</v>
      </c>
      <c r="E436">
        <v>6444</v>
      </c>
      <c r="F436">
        <v>0</v>
      </c>
      <c r="G436">
        <f t="shared" si="60"/>
        <v>9473</v>
      </c>
      <c r="H436">
        <f t="shared" si="61"/>
        <v>1886</v>
      </c>
      <c r="I436">
        <f t="shared" si="62"/>
        <v>1980</v>
      </c>
      <c r="J436">
        <f t="shared" si="63"/>
        <v>3</v>
      </c>
      <c r="K436" s="24">
        <f t="shared" si="64"/>
        <v>9.4730000000000008</v>
      </c>
      <c r="L436" s="24">
        <f t="shared" si="65"/>
        <v>1.8859999999999999</v>
      </c>
      <c r="M436" s="24">
        <f t="shared" si="66"/>
        <v>3.7770000000000001</v>
      </c>
      <c r="N436" s="24">
        <f t="shared" si="67"/>
        <v>6.444</v>
      </c>
      <c r="O436" s="24">
        <f t="shared" si="68"/>
        <v>0</v>
      </c>
      <c r="P436" s="24">
        <f t="shared" si="69"/>
        <v>0</v>
      </c>
    </row>
    <row r="437" spans="1:16" x14ac:dyDescent="0.25">
      <c r="A437" s="15">
        <v>29288</v>
      </c>
      <c r="B437">
        <v>0</v>
      </c>
      <c r="C437">
        <v>3750</v>
      </c>
      <c r="D437">
        <v>0</v>
      </c>
      <c r="E437">
        <v>6431</v>
      </c>
      <c r="F437">
        <v>0</v>
      </c>
      <c r="G437">
        <f t="shared" si="60"/>
        <v>9500</v>
      </c>
      <c r="H437">
        <f t="shared" si="61"/>
        <v>1899</v>
      </c>
      <c r="I437">
        <f t="shared" si="62"/>
        <v>1980</v>
      </c>
      <c r="J437">
        <f t="shared" si="63"/>
        <v>3</v>
      </c>
      <c r="K437" s="24">
        <f t="shared" si="64"/>
        <v>9.5</v>
      </c>
      <c r="L437" s="24">
        <f t="shared" si="65"/>
        <v>1.899</v>
      </c>
      <c r="M437" s="24">
        <f t="shared" si="66"/>
        <v>3.75</v>
      </c>
      <c r="N437" s="24">
        <f t="shared" si="67"/>
        <v>6.431</v>
      </c>
      <c r="O437" s="24">
        <f t="shared" si="68"/>
        <v>0</v>
      </c>
      <c r="P437" s="24">
        <f t="shared" si="69"/>
        <v>0</v>
      </c>
    </row>
    <row r="438" spans="1:16" x14ac:dyDescent="0.25">
      <c r="A438" s="15">
        <v>29289</v>
      </c>
      <c r="B438">
        <v>0</v>
      </c>
      <c r="C438">
        <v>3749</v>
      </c>
      <c r="D438">
        <v>0</v>
      </c>
      <c r="E438">
        <v>6403</v>
      </c>
      <c r="F438">
        <v>0</v>
      </c>
      <c r="G438">
        <f t="shared" si="60"/>
        <v>9501</v>
      </c>
      <c r="H438">
        <f t="shared" si="61"/>
        <v>1927</v>
      </c>
      <c r="I438">
        <f t="shared" si="62"/>
        <v>1980</v>
      </c>
      <c r="J438">
        <f t="shared" si="63"/>
        <v>3</v>
      </c>
      <c r="K438" s="24">
        <f t="shared" si="64"/>
        <v>9.5009999999999994</v>
      </c>
      <c r="L438" s="24">
        <f t="shared" si="65"/>
        <v>1.927</v>
      </c>
      <c r="M438" s="24">
        <f t="shared" si="66"/>
        <v>3.7490000000000001</v>
      </c>
      <c r="N438" s="24">
        <f t="shared" si="67"/>
        <v>6.4029999999999996</v>
      </c>
      <c r="O438" s="24">
        <f t="shared" si="68"/>
        <v>0</v>
      </c>
      <c r="P438" s="24">
        <f t="shared" si="69"/>
        <v>0</v>
      </c>
    </row>
    <row r="439" spans="1:16" x14ac:dyDescent="0.25">
      <c r="A439" s="15">
        <v>29290</v>
      </c>
      <c r="B439">
        <v>0</v>
      </c>
      <c r="C439">
        <v>1553</v>
      </c>
      <c r="D439">
        <v>0</v>
      </c>
      <c r="E439">
        <v>6367</v>
      </c>
      <c r="F439">
        <v>0</v>
      </c>
      <c r="G439">
        <f t="shared" si="60"/>
        <v>11697</v>
      </c>
      <c r="H439">
        <f t="shared" si="61"/>
        <v>1963</v>
      </c>
      <c r="I439">
        <f t="shared" si="62"/>
        <v>1980</v>
      </c>
      <c r="J439">
        <f t="shared" si="63"/>
        <v>3</v>
      </c>
      <c r="K439" s="24">
        <f t="shared" si="64"/>
        <v>11.696999999999999</v>
      </c>
      <c r="L439" s="24">
        <f t="shared" si="65"/>
        <v>1.9630000000000001</v>
      </c>
      <c r="M439" s="24">
        <f t="shared" si="66"/>
        <v>1.5529999999999999</v>
      </c>
      <c r="N439" s="24">
        <f t="shared" si="67"/>
        <v>6.367</v>
      </c>
      <c r="O439" s="24">
        <f t="shared" si="68"/>
        <v>0</v>
      </c>
      <c r="P439" s="24">
        <f t="shared" si="69"/>
        <v>0</v>
      </c>
    </row>
    <row r="440" spans="1:16" x14ac:dyDescent="0.25">
      <c r="A440" s="15">
        <v>29291</v>
      </c>
      <c r="B440">
        <v>0</v>
      </c>
      <c r="C440">
        <v>2226</v>
      </c>
      <c r="D440">
        <v>0</v>
      </c>
      <c r="E440">
        <v>6298</v>
      </c>
      <c r="F440">
        <v>0</v>
      </c>
      <c r="G440">
        <f t="shared" si="60"/>
        <v>11024</v>
      </c>
      <c r="H440">
        <f t="shared" si="61"/>
        <v>2032</v>
      </c>
      <c r="I440">
        <f t="shared" si="62"/>
        <v>1980</v>
      </c>
      <c r="J440">
        <f t="shared" si="63"/>
        <v>3</v>
      </c>
      <c r="K440" s="24">
        <f t="shared" si="64"/>
        <v>11.023999999999999</v>
      </c>
      <c r="L440" s="24">
        <f t="shared" si="65"/>
        <v>2.032</v>
      </c>
      <c r="M440" s="24">
        <f t="shared" si="66"/>
        <v>2.226</v>
      </c>
      <c r="N440" s="24">
        <f t="shared" si="67"/>
        <v>6.298</v>
      </c>
      <c r="O440" s="24">
        <f t="shared" si="68"/>
        <v>0</v>
      </c>
      <c r="P440" s="24">
        <f t="shared" si="69"/>
        <v>0</v>
      </c>
    </row>
    <row r="441" spans="1:16" x14ac:dyDescent="0.25">
      <c r="A441" s="15">
        <v>29292</v>
      </c>
      <c r="B441">
        <v>0</v>
      </c>
      <c r="C441">
        <v>5169</v>
      </c>
      <c r="D441">
        <v>0</v>
      </c>
      <c r="E441">
        <v>6333</v>
      </c>
      <c r="F441">
        <v>0</v>
      </c>
      <c r="G441">
        <f t="shared" si="60"/>
        <v>8081</v>
      </c>
      <c r="H441">
        <f t="shared" si="61"/>
        <v>1997</v>
      </c>
      <c r="I441">
        <f t="shared" si="62"/>
        <v>1980</v>
      </c>
      <c r="J441">
        <f t="shared" si="63"/>
        <v>3</v>
      </c>
      <c r="K441" s="24">
        <f t="shared" si="64"/>
        <v>8.0809999999999995</v>
      </c>
      <c r="L441" s="24">
        <f t="shared" si="65"/>
        <v>1.9970000000000001</v>
      </c>
      <c r="M441" s="24">
        <f t="shared" si="66"/>
        <v>5.1689999999999996</v>
      </c>
      <c r="N441" s="24">
        <f t="shared" si="67"/>
        <v>6.3330000000000002</v>
      </c>
      <c r="O441" s="24">
        <f t="shared" si="68"/>
        <v>0</v>
      </c>
      <c r="P441" s="24">
        <f t="shared" si="69"/>
        <v>0</v>
      </c>
    </row>
    <row r="442" spans="1:16" x14ac:dyDescent="0.25">
      <c r="A442" s="15">
        <v>29293</v>
      </c>
      <c r="B442">
        <v>0</v>
      </c>
      <c r="C442">
        <v>467</v>
      </c>
      <c r="D442">
        <v>0</v>
      </c>
      <c r="E442">
        <v>6384</v>
      </c>
      <c r="F442">
        <v>0</v>
      </c>
      <c r="G442">
        <f t="shared" si="60"/>
        <v>12783</v>
      </c>
      <c r="H442">
        <f t="shared" si="61"/>
        <v>1946</v>
      </c>
      <c r="I442">
        <f t="shared" si="62"/>
        <v>1980</v>
      </c>
      <c r="J442">
        <f t="shared" si="63"/>
        <v>3</v>
      </c>
      <c r="K442" s="24">
        <f t="shared" si="64"/>
        <v>12.782999999999999</v>
      </c>
      <c r="L442" s="24">
        <f t="shared" si="65"/>
        <v>1.946</v>
      </c>
      <c r="M442" s="24">
        <f t="shared" si="66"/>
        <v>0.46700000000000003</v>
      </c>
      <c r="N442" s="24">
        <f t="shared" si="67"/>
        <v>6.3840000000000003</v>
      </c>
      <c r="O442" s="24">
        <f t="shared" si="68"/>
        <v>0</v>
      </c>
      <c r="P442" s="24">
        <f t="shared" si="69"/>
        <v>0</v>
      </c>
    </row>
    <row r="443" spans="1:16" x14ac:dyDescent="0.25">
      <c r="A443" s="15">
        <v>29294</v>
      </c>
      <c r="B443">
        <v>0</v>
      </c>
      <c r="C443">
        <v>0</v>
      </c>
      <c r="D443">
        <v>0</v>
      </c>
      <c r="E443">
        <v>6377</v>
      </c>
      <c r="F443">
        <v>0</v>
      </c>
      <c r="G443">
        <f t="shared" si="60"/>
        <v>13250</v>
      </c>
      <c r="H443">
        <f t="shared" si="61"/>
        <v>1953</v>
      </c>
      <c r="I443">
        <f t="shared" si="62"/>
        <v>1980</v>
      </c>
      <c r="J443">
        <f t="shared" si="63"/>
        <v>3</v>
      </c>
      <c r="K443" s="24">
        <f t="shared" si="64"/>
        <v>13.25</v>
      </c>
      <c r="L443" s="24">
        <f t="shared" si="65"/>
        <v>1.9530000000000001</v>
      </c>
      <c r="M443" s="24">
        <f t="shared" si="66"/>
        <v>0</v>
      </c>
      <c r="N443" s="24">
        <f t="shared" si="67"/>
        <v>6.3769999999999998</v>
      </c>
      <c r="O443" s="24">
        <f t="shared" si="68"/>
        <v>0</v>
      </c>
      <c r="P443" s="24">
        <f t="shared" si="69"/>
        <v>0</v>
      </c>
    </row>
    <row r="444" spans="1:16" x14ac:dyDescent="0.25">
      <c r="A444" s="15">
        <v>29295</v>
      </c>
      <c r="B444">
        <v>0</v>
      </c>
      <c r="C444">
        <v>0</v>
      </c>
      <c r="D444">
        <v>0</v>
      </c>
      <c r="E444">
        <v>6376</v>
      </c>
      <c r="F444">
        <v>0</v>
      </c>
      <c r="G444">
        <f t="shared" si="60"/>
        <v>13250</v>
      </c>
      <c r="H444">
        <f t="shared" si="61"/>
        <v>1954</v>
      </c>
      <c r="I444">
        <f t="shared" si="62"/>
        <v>1980</v>
      </c>
      <c r="J444">
        <f t="shared" si="63"/>
        <v>3</v>
      </c>
      <c r="K444" s="24">
        <f t="shared" si="64"/>
        <v>13.25</v>
      </c>
      <c r="L444" s="24">
        <f t="shared" si="65"/>
        <v>1.954</v>
      </c>
      <c r="M444" s="24">
        <f t="shared" si="66"/>
        <v>0</v>
      </c>
      <c r="N444" s="24">
        <f t="shared" si="67"/>
        <v>6.3760000000000003</v>
      </c>
      <c r="O444" s="24">
        <f t="shared" si="68"/>
        <v>0</v>
      </c>
      <c r="P444" s="24">
        <f t="shared" si="69"/>
        <v>0</v>
      </c>
    </row>
    <row r="445" spans="1:16" x14ac:dyDescent="0.25">
      <c r="A445" s="15">
        <v>29296</v>
      </c>
      <c r="B445">
        <v>0</v>
      </c>
      <c r="C445">
        <v>0</v>
      </c>
      <c r="D445">
        <v>0</v>
      </c>
      <c r="E445">
        <v>6359</v>
      </c>
      <c r="F445">
        <v>0</v>
      </c>
      <c r="G445">
        <f t="shared" si="60"/>
        <v>13250</v>
      </c>
      <c r="H445">
        <f t="shared" si="61"/>
        <v>1971</v>
      </c>
      <c r="I445">
        <f t="shared" si="62"/>
        <v>1980</v>
      </c>
      <c r="J445">
        <f t="shared" si="63"/>
        <v>3</v>
      </c>
      <c r="K445" s="24">
        <f t="shared" si="64"/>
        <v>13.25</v>
      </c>
      <c r="L445" s="24">
        <f t="shared" si="65"/>
        <v>1.9710000000000001</v>
      </c>
      <c r="M445" s="24">
        <f t="shared" si="66"/>
        <v>0</v>
      </c>
      <c r="N445" s="24">
        <f t="shared" si="67"/>
        <v>6.359</v>
      </c>
      <c r="O445" s="24">
        <f t="shared" si="68"/>
        <v>0</v>
      </c>
      <c r="P445" s="24">
        <f t="shared" si="69"/>
        <v>0</v>
      </c>
    </row>
    <row r="446" spans="1:16" x14ac:dyDescent="0.25">
      <c r="A446" s="15">
        <v>29297</v>
      </c>
      <c r="B446">
        <v>0</v>
      </c>
      <c r="C446">
        <v>0</v>
      </c>
      <c r="D446">
        <v>0</v>
      </c>
      <c r="E446">
        <v>6361</v>
      </c>
      <c r="F446">
        <v>0</v>
      </c>
      <c r="G446">
        <f t="shared" si="60"/>
        <v>13250</v>
      </c>
      <c r="H446">
        <f t="shared" si="61"/>
        <v>1969</v>
      </c>
      <c r="I446">
        <f t="shared" si="62"/>
        <v>1980</v>
      </c>
      <c r="J446">
        <f t="shared" si="63"/>
        <v>3</v>
      </c>
      <c r="K446" s="24">
        <f t="shared" si="64"/>
        <v>13.25</v>
      </c>
      <c r="L446" s="24">
        <f t="shared" si="65"/>
        <v>1.9690000000000001</v>
      </c>
      <c r="M446" s="24">
        <f t="shared" si="66"/>
        <v>0</v>
      </c>
      <c r="N446" s="24">
        <f t="shared" si="67"/>
        <v>6.3609999999999998</v>
      </c>
      <c r="O446" s="24">
        <f t="shared" si="68"/>
        <v>0</v>
      </c>
      <c r="P446" s="24">
        <f t="shared" si="69"/>
        <v>0</v>
      </c>
    </row>
    <row r="447" spans="1:16" x14ac:dyDescent="0.25">
      <c r="A447" s="15">
        <v>29298</v>
      </c>
      <c r="B447">
        <v>0</v>
      </c>
      <c r="C447">
        <v>1494</v>
      </c>
      <c r="D447">
        <v>0</v>
      </c>
      <c r="E447">
        <v>6405</v>
      </c>
      <c r="F447">
        <v>0</v>
      </c>
      <c r="G447">
        <f t="shared" si="60"/>
        <v>11756</v>
      </c>
      <c r="H447">
        <f t="shared" si="61"/>
        <v>1925</v>
      </c>
      <c r="I447">
        <f t="shared" si="62"/>
        <v>1980</v>
      </c>
      <c r="J447">
        <f t="shared" si="63"/>
        <v>3</v>
      </c>
      <c r="K447" s="24">
        <f t="shared" si="64"/>
        <v>11.756</v>
      </c>
      <c r="L447" s="24">
        <f t="shared" si="65"/>
        <v>1.925</v>
      </c>
      <c r="M447" s="24">
        <f t="shared" si="66"/>
        <v>1.494</v>
      </c>
      <c r="N447" s="24">
        <f t="shared" si="67"/>
        <v>6.4050000000000002</v>
      </c>
      <c r="O447" s="24">
        <f t="shared" si="68"/>
        <v>0</v>
      </c>
      <c r="P447" s="24">
        <f t="shared" si="69"/>
        <v>0</v>
      </c>
    </row>
    <row r="448" spans="1:16" x14ac:dyDescent="0.25">
      <c r="A448" s="15">
        <v>29299</v>
      </c>
      <c r="B448">
        <v>0</v>
      </c>
      <c r="C448">
        <v>1492</v>
      </c>
      <c r="D448">
        <v>0</v>
      </c>
      <c r="E448">
        <v>6442</v>
      </c>
      <c r="F448">
        <v>0</v>
      </c>
      <c r="G448">
        <f t="shared" si="60"/>
        <v>11758</v>
      </c>
      <c r="H448">
        <f t="shared" si="61"/>
        <v>1888</v>
      </c>
      <c r="I448">
        <f t="shared" si="62"/>
        <v>1980</v>
      </c>
      <c r="J448">
        <f t="shared" si="63"/>
        <v>3</v>
      </c>
      <c r="K448" s="24">
        <f t="shared" si="64"/>
        <v>11.757999999999999</v>
      </c>
      <c r="L448" s="24">
        <f t="shared" si="65"/>
        <v>1.8879999999999999</v>
      </c>
      <c r="M448" s="24">
        <f t="shared" si="66"/>
        <v>1.492</v>
      </c>
      <c r="N448" s="24">
        <f t="shared" si="67"/>
        <v>6.4420000000000002</v>
      </c>
      <c r="O448" s="24">
        <f t="shared" si="68"/>
        <v>0</v>
      </c>
      <c r="P448" s="24">
        <f t="shared" si="69"/>
        <v>0</v>
      </c>
    </row>
    <row r="449" spans="1:16" x14ac:dyDescent="0.25">
      <c r="A449" s="15">
        <v>29300</v>
      </c>
      <c r="B449">
        <v>0</v>
      </c>
      <c r="C449">
        <v>2273</v>
      </c>
      <c r="D449">
        <v>0</v>
      </c>
      <c r="E449">
        <v>6443</v>
      </c>
      <c r="F449">
        <v>0</v>
      </c>
      <c r="G449">
        <f t="shared" si="60"/>
        <v>10977</v>
      </c>
      <c r="H449">
        <f t="shared" si="61"/>
        <v>1887</v>
      </c>
      <c r="I449">
        <f t="shared" si="62"/>
        <v>1980</v>
      </c>
      <c r="J449">
        <f t="shared" si="63"/>
        <v>3</v>
      </c>
      <c r="K449" s="24">
        <f t="shared" si="64"/>
        <v>10.977</v>
      </c>
      <c r="L449" s="24">
        <f t="shared" si="65"/>
        <v>1.887</v>
      </c>
      <c r="M449" s="24">
        <f t="shared" si="66"/>
        <v>2.2730000000000001</v>
      </c>
      <c r="N449" s="24">
        <f t="shared" si="67"/>
        <v>6.4429999999999996</v>
      </c>
      <c r="O449" s="24">
        <f t="shared" si="68"/>
        <v>0</v>
      </c>
      <c r="P449" s="24">
        <f t="shared" si="69"/>
        <v>0</v>
      </c>
    </row>
    <row r="450" spans="1:16" x14ac:dyDescent="0.25">
      <c r="A450" s="15">
        <v>29301</v>
      </c>
      <c r="B450">
        <v>0</v>
      </c>
      <c r="C450">
        <v>3562</v>
      </c>
      <c r="D450">
        <v>0</v>
      </c>
      <c r="E450">
        <v>6440</v>
      </c>
      <c r="F450">
        <v>0</v>
      </c>
      <c r="G450">
        <f t="shared" si="60"/>
        <v>9688</v>
      </c>
      <c r="H450">
        <f t="shared" si="61"/>
        <v>1890</v>
      </c>
      <c r="I450">
        <f t="shared" si="62"/>
        <v>1980</v>
      </c>
      <c r="J450">
        <f t="shared" si="63"/>
        <v>3</v>
      </c>
      <c r="K450" s="24">
        <f t="shared" si="64"/>
        <v>9.6880000000000006</v>
      </c>
      <c r="L450" s="24">
        <f t="shared" si="65"/>
        <v>1.89</v>
      </c>
      <c r="M450" s="24">
        <f t="shared" si="66"/>
        <v>3.5619999999999998</v>
      </c>
      <c r="N450" s="24">
        <f t="shared" si="67"/>
        <v>6.44</v>
      </c>
      <c r="O450" s="24">
        <f t="shared" si="68"/>
        <v>0</v>
      </c>
      <c r="P450" s="24">
        <f t="shared" si="69"/>
        <v>0</v>
      </c>
    </row>
    <row r="451" spans="1:16" x14ac:dyDescent="0.25">
      <c r="A451" s="15">
        <v>29302</v>
      </c>
      <c r="B451">
        <v>0</v>
      </c>
      <c r="C451">
        <v>2213</v>
      </c>
      <c r="D451">
        <v>0</v>
      </c>
      <c r="E451">
        <v>6443</v>
      </c>
      <c r="F451">
        <v>0</v>
      </c>
      <c r="G451">
        <f t="shared" si="60"/>
        <v>11037</v>
      </c>
      <c r="H451">
        <f t="shared" si="61"/>
        <v>1887</v>
      </c>
      <c r="I451">
        <f t="shared" si="62"/>
        <v>1980</v>
      </c>
      <c r="J451">
        <f t="shared" si="63"/>
        <v>3</v>
      </c>
      <c r="K451" s="24">
        <f t="shared" si="64"/>
        <v>11.037000000000001</v>
      </c>
      <c r="L451" s="24">
        <f t="shared" si="65"/>
        <v>1.887</v>
      </c>
      <c r="M451" s="24">
        <f t="shared" si="66"/>
        <v>2.2130000000000001</v>
      </c>
      <c r="N451" s="24">
        <f t="shared" si="67"/>
        <v>6.4429999999999996</v>
      </c>
      <c r="O451" s="24">
        <f t="shared" si="68"/>
        <v>0</v>
      </c>
      <c r="P451" s="24">
        <f t="shared" si="69"/>
        <v>0</v>
      </c>
    </row>
    <row r="452" spans="1:16" x14ac:dyDescent="0.25">
      <c r="A452" s="15">
        <v>29303</v>
      </c>
      <c r="B452">
        <v>0</v>
      </c>
      <c r="C452">
        <v>5266</v>
      </c>
      <c r="D452">
        <v>0</v>
      </c>
      <c r="E452">
        <v>6411</v>
      </c>
      <c r="F452">
        <v>0</v>
      </c>
      <c r="G452">
        <f t="shared" si="60"/>
        <v>7984</v>
      </c>
      <c r="H452">
        <f t="shared" si="61"/>
        <v>1919</v>
      </c>
      <c r="I452">
        <f t="shared" si="62"/>
        <v>1980</v>
      </c>
      <c r="J452">
        <f t="shared" si="63"/>
        <v>3</v>
      </c>
      <c r="K452" s="24">
        <f t="shared" si="64"/>
        <v>7.984</v>
      </c>
      <c r="L452" s="24">
        <f t="shared" si="65"/>
        <v>1.919</v>
      </c>
      <c r="M452" s="24">
        <f t="shared" si="66"/>
        <v>5.266</v>
      </c>
      <c r="N452" s="24">
        <f t="shared" si="67"/>
        <v>6.4109999999999996</v>
      </c>
      <c r="O452" s="24">
        <f t="shared" si="68"/>
        <v>0</v>
      </c>
      <c r="P452" s="24">
        <f t="shared" si="69"/>
        <v>0</v>
      </c>
    </row>
    <row r="453" spans="1:16" x14ac:dyDescent="0.25">
      <c r="A453" s="15">
        <v>29304</v>
      </c>
      <c r="B453">
        <v>0</v>
      </c>
      <c r="C453">
        <v>4300</v>
      </c>
      <c r="D453">
        <v>0</v>
      </c>
      <c r="E453">
        <v>6369</v>
      </c>
      <c r="F453">
        <v>0</v>
      </c>
      <c r="G453">
        <f t="shared" si="60"/>
        <v>8950</v>
      </c>
      <c r="H453">
        <f t="shared" si="61"/>
        <v>1961</v>
      </c>
      <c r="I453">
        <f t="shared" si="62"/>
        <v>1980</v>
      </c>
      <c r="J453">
        <f t="shared" si="63"/>
        <v>3</v>
      </c>
      <c r="K453" s="24">
        <f t="shared" si="64"/>
        <v>8.9499999999999993</v>
      </c>
      <c r="L453" s="24">
        <f t="shared" si="65"/>
        <v>1.9610000000000001</v>
      </c>
      <c r="M453" s="24">
        <f t="shared" si="66"/>
        <v>4.3</v>
      </c>
      <c r="N453" s="24">
        <f t="shared" si="67"/>
        <v>6.3689999999999998</v>
      </c>
      <c r="O453" s="24">
        <f t="shared" si="68"/>
        <v>0</v>
      </c>
      <c r="P453" s="24">
        <f t="shared" si="69"/>
        <v>0</v>
      </c>
    </row>
    <row r="454" spans="1:16" x14ac:dyDescent="0.25">
      <c r="A454" s="15">
        <v>29305</v>
      </c>
      <c r="B454">
        <v>0</v>
      </c>
      <c r="C454">
        <v>5234</v>
      </c>
      <c r="D454">
        <v>0</v>
      </c>
      <c r="E454">
        <v>6337</v>
      </c>
      <c r="F454">
        <v>0</v>
      </c>
      <c r="G454">
        <f t="shared" ref="G454:G517" si="70">MAX(IF(AND(MONTH(A454)&gt;6,MONTH(A454)&lt;10),14241,13250)-B454-C454-F454,0)</f>
        <v>8016</v>
      </c>
      <c r="H454">
        <f t="shared" ref="H454:H517" si="71">MAX(8330-E454-D454,0)</f>
        <v>1993</v>
      </c>
      <c r="I454">
        <f t="shared" ref="I454:I517" si="72">YEAR(A454)</f>
        <v>1980</v>
      </c>
      <c r="J454">
        <f t="shared" ref="J454:J517" si="73">MONTH(A454)</f>
        <v>3</v>
      </c>
      <c r="K454" s="24">
        <f t="shared" ref="K454:K517" si="74">G454/1000</f>
        <v>8.016</v>
      </c>
      <c r="L454" s="24">
        <f t="shared" ref="L454:L517" si="75">H454/1000</f>
        <v>1.9930000000000001</v>
      </c>
      <c r="M454" s="24">
        <f t="shared" ref="M454:M517" si="76">(B454+C454+F454)/1000</f>
        <v>5.234</v>
      </c>
      <c r="N454" s="24">
        <f t="shared" ref="N454:N517" si="77">(D454+E454)/1000</f>
        <v>6.3369999999999997</v>
      </c>
      <c r="O454" s="24">
        <f t="shared" ref="O454:O517" si="78">B454/1000</f>
        <v>0</v>
      </c>
      <c r="P454" s="24">
        <f t="shared" ref="P454:P517" si="79">F454/1000</f>
        <v>0</v>
      </c>
    </row>
    <row r="455" spans="1:16" x14ac:dyDescent="0.25">
      <c r="A455" s="15">
        <v>29306</v>
      </c>
      <c r="B455">
        <v>0</v>
      </c>
      <c r="C455">
        <v>4196</v>
      </c>
      <c r="D455">
        <v>0</v>
      </c>
      <c r="E455">
        <v>6332</v>
      </c>
      <c r="F455">
        <v>0</v>
      </c>
      <c r="G455">
        <f t="shared" si="70"/>
        <v>9054</v>
      </c>
      <c r="H455">
        <f t="shared" si="71"/>
        <v>1998</v>
      </c>
      <c r="I455">
        <f t="shared" si="72"/>
        <v>1980</v>
      </c>
      <c r="J455">
        <f t="shared" si="73"/>
        <v>3</v>
      </c>
      <c r="K455" s="24">
        <f t="shared" si="74"/>
        <v>9.0540000000000003</v>
      </c>
      <c r="L455" s="24">
        <f t="shared" si="75"/>
        <v>1.998</v>
      </c>
      <c r="M455" s="24">
        <f t="shared" si="76"/>
        <v>4.1959999999999997</v>
      </c>
      <c r="N455" s="24">
        <f t="shared" si="77"/>
        <v>6.3319999999999999</v>
      </c>
      <c r="O455" s="24">
        <f t="shared" si="78"/>
        <v>0</v>
      </c>
      <c r="P455" s="24">
        <f t="shared" si="79"/>
        <v>0</v>
      </c>
    </row>
    <row r="456" spans="1:16" x14ac:dyDescent="0.25">
      <c r="A456" s="15">
        <v>29307</v>
      </c>
      <c r="B456">
        <v>0</v>
      </c>
      <c r="C456">
        <v>3148</v>
      </c>
      <c r="D456">
        <v>0</v>
      </c>
      <c r="E456">
        <v>6327</v>
      </c>
      <c r="F456">
        <v>0</v>
      </c>
      <c r="G456">
        <f t="shared" si="70"/>
        <v>10102</v>
      </c>
      <c r="H456">
        <f t="shared" si="71"/>
        <v>2003</v>
      </c>
      <c r="I456">
        <f t="shared" si="72"/>
        <v>1980</v>
      </c>
      <c r="J456">
        <f t="shared" si="73"/>
        <v>3</v>
      </c>
      <c r="K456" s="24">
        <f t="shared" si="74"/>
        <v>10.102</v>
      </c>
      <c r="L456" s="24">
        <f t="shared" si="75"/>
        <v>2.0030000000000001</v>
      </c>
      <c r="M456" s="24">
        <f t="shared" si="76"/>
        <v>3.1480000000000001</v>
      </c>
      <c r="N456" s="24">
        <f t="shared" si="77"/>
        <v>6.327</v>
      </c>
      <c r="O456" s="24">
        <f t="shared" si="78"/>
        <v>0</v>
      </c>
      <c r="P456" s="24">
        <f t="shared" si="79"/>
        <v>0</v>
      </c>
    </row>
    <row r="457" spans="1:16" x14ac:dyDescent="0.25">
      <c r="A457" s="15">
        <v>29308</v>
      </c>
      <c r="B457">
        <v>0</v>
      </c>
      <c r="C457">
        <v>2948</v>
      </c>
      <c r="D457">
        <v>0</v>
      </c>
      <c r="E457">
        <v>6350</v>
      </c>
      <c r="F457">
        <v>0</v>
      </c>
      <c r="G457">
        <f t="shared" si="70"/>
        <v>10302</v>
      </c>
      <c r="H457">
        <f t="shared" si="71"/>
        <v>1980</v>
      </c>
      <c r="I457">
        <f t="shared" si="72"/>
        <v>1980</v>
      </c>
      <c r="J457">
        <f t="shared" si="73"/>
        <v>3</v>
      </c>
      <c r="K457" s="24">
        <f t="shared" si="74"/>
        <v>10.302</v>
      </c>
      <c r="L457" s="24">
        <f t="shared" si="75"/>
        <v>1.98</v>
      </c>
      <c r="M457" s="24">
        <f t="shared" si="76"/>
        <v>2.948</v>
      </c>
      <c r="N457" s="24">
        <f t="shared" si="77"/>
        <v>6.35</v>
      </c>
      <c r="O457" s="24">
        <f t="shared" si="78"/>
        <v>0</v>
      </c>
      <c r="P457" s="24">
        <f t="shared" si="79"/>
        <v>0</v>
      </c>
    </row>
    <row r="458" spans="1:16" x14ac:dyDescent="0.25">
      <c r="A458" s="15">
        <v>29309</v>
      </c>
      <c r="B458">
        <v>0</v>
      </c>
      <c r="C458">
        <v>2302</v>
      </c>
      <c r="D458">
        <v>0</v>
      </c>
      <c r="E458">
        <v>6312</v>
      </c>
      <c r="F458">
        <v>0</v>
      </c>
      <c r="G458">
        <f t="shared" si="70"/>
        <v>10948</v>
      </c>
      <c r="H458">
        <f t="shared" si="71"/>
        <v>2018</v>
      </c>
      <c r="I458">
        <f t="shared" si="72"/>
        <v>1980</v>
      </c>
      <c r="J458">
        <f t="shared" si="73"/>
        <v>3</v>
      </c>
      <c r="K458" s="24">
        <f t="shared" si="74"/>
        <v>10.948</v>
      </c>
      <c r="L458" s="24">
        <f t="shared" si="75"/>
        <v>2.0179999999999998</v>
      </c>
      <c r="M458" s="24">
        <f t="shared" si="76"/>
        <v>2.302</v>
      </c>
      <c r="N458" s="24">
        <f t="shared" si="77"/>
        <v>6.3120000000000003</v>
      </c>
      <c r="O458" s="24">
        <f t="shared" si="78"/>
        <v>0</v>
      </c>
      <c r="P458" s="24">
        <f t="shared" si="79"/>
        <v>0</v>
      </c>
    </row>
    <row r="459" spans="1:16" x14ac:dyDescent="0.25">
      <c r="A459" s="15">
        <v>29310</v>
      </c>
      <c r="B459">
        <v>0</v>
      </c>
      <c r="C459">
        <v>2327</v>
      </c>
      <c r="D459">
        <v>0</v>
      </c>
      <c r="E459">
        <v>6339</v>
      </c>
      <c r="F459">
        <v>0</v>
      </c>
      <c r="G459">
        <f t="shared" si="70"/>
        <v>10923</v>
      </c>
      <c r="H459">
        <f t="shared" si="71"/>
        <v>1991</v>
      </c>
      <c r="I459">
        <f t="shared" si="72"/>
        <v>1980</v>
      </c>
      <c r="J459">
        <f t="shared" si="73"/>
        <v>3</v>
      </c>
      <c r="K459" s="24">
        <f t="shared" si="74"/>
        <v>10.923</v>
      </c>
      <c r="L459" s="24">
        <f t="shared" si="75"/>
        <v>1.9910000000000001</v>
      </c>
      <c r="M459" s="24">
        <f t="shared" si="76"/>
        <v>2.327</v>
      </c>
      <c r="N459" s="24">
        <f t="shared" si="77"/>
        <v>6.3390000000000004</v>
      </c>
      <c r="O459" s="24">
        <f t="shared" si="78"/>
        <v>0</v>
      </c>
      <c r="P459" s="24">
        <f t="shared" si="79"/>
        <v>0</v>
      </c>
    </row>
    <row r="460" spans="1:16" x14ac:dyDescent="0.25">
      <c r="A460" s="15">
        <v>29311</v>
      </c>
      <c r="B460">
        <v>0</v>
      </c>
      <c r="C460">
        <v>2343</v>
      </c>
      <c r="D460">
        <v>0</v>
      </c>
      <c r="E460">
        <v>7175</v>
      </c>
      <c r="F460">
        <v>0</v>
      </c>
      <c r="G460">
        <f t="shared" si="70"/>
        <v>10907</v>
      </c>
      <c r="H460">
        <f t="shared" si="71"/>
        <v>1155</v>
      </c>
      <c r="I460">
        <f t="shared" si="72"/>
        <v>1980</v>
      </c>
      <c r="J460">
        <f t="shared" si="73"/>
        <v>3</v>
      </c>
      <c r="K460" s="24">
        <f t="shared" si="74"/>
        <v>10.907</v>
      </c>
      <c r="L460" s="24">
        <f t="shared" si="75"/>
        <v>1.155</v>
      </c>
      <c r="M460" s="24">
        <f t="shared" si="76"/>
        <v>2.343</v>
      </c>
      <c r="N460" s="24">
        <f t="shared" si="77"/>
        <v>7.1749999999999998</v>
      </c>
      <c r="O460" s="24">
        <f t="shared" si="78"/>
        <v>0</v>
      </c>
      <c r="P460" s="24">
        <f t="shared" si="79"/>
        <v>0</v>
      </c>
    </row>
    <row r="461" spans="1:16" x14ac:dyDescent="0.25">
      <c r="A461" s="15">
        <v>29312</v>
      </c>
      <c r="B461">
        <v>0</v>
      </c>
      <c r="C461">
        <v>2289</v>
      </c>
      <c r="D461">
        <v>0</v>
      </c>
      <c r="E461">
        <v>7631</v>
      </c>
      <c r="F461">
        <v>0</v>
      </c>
      <c r="G461">
        <f t="shared" si="70"/>
        <v>10961</v>
      </c>
      <c r="H461">
        <f t="shared" si="71"/>
        <v>699</v>
      </c>
      <c r="I461">
        <f t="shared" si="72"/>
        <v>1980</v>
      </c>
      <c r="J461">
        <f t="shared" si="73"/>
        <v>4</v>
      </c>
      <c r="K461" s="24">
        <f t="shared" si="74"/>
        <v>10.961</v>
      </c>
      <c r="L461" s="24">
        <f t="shared" si="75"/>
        <v>0.69899999999999995</v>
      </c>
      <c r="M461" s="24">
        <f t="shared" si="76"/>
        <v>2.2890000000000001</v>
      </c>
      <c r="N461" s="24">
        <f t="shared" si="77"/>
        <v>7.6310000000000002</v>
      </c>
      <c r="O461" s="24">
        <f t="shared" si="78"/>
        <v>0</v>
      </c>
      <c r="P461" s="24">
        <f t="shared" si="79"/>
        <v>0</v>
      </c>
    </row>
    <row r="462" spans="1:16" x14ac:dyDescent="0.25">
      <c r="A462" s="15">
        <v>29313</v>
      </c>
      <c r="B462">
        <v>0</v>
      </c>
      <c r="C462">
        <v>2338</v>
      </c>
      <c r="D462">
        <v>0</v>
      </c>
      <c r="E462">
        <v>7562</v>
      </c>
      <c r="F462">
        <v>0</v>
      </c>
      <c r="G462">
        <f t="shared" si="70"/>
        <v>10912</v>
      </c>
      <c r="H462">
        <f t="shared" si="71"/>
        <v>768</v>
      </c>
      <c r="I462">
        <f t="shared" si="72"/>
        <v>1980</v>
      </c>
      <c r="J462">
        <f t="shared" si="73"/>
        <v>4</v>
      </c>
      <c r="K462" s="24">
        <f t="shared" si="74"/>
        <v>10.912000000000001</v>
      </c>
      <c r="L462" s="24">
        <f t="shared" si="75"/>
        <v>0.76800000000000002</v>
      </c>
      <c r="M462" s="24">
        <f t="shared" si="76"/>
        <v>2.3380000000000001</v>
      </c>
      <c r="N462" s="24">
        <f t="shared" si="77"/>
        <v>7.5620000000000003</v>
      </c>
      <c r="O462" s="24">
        <f t="shared" si="78"/>
        <v>0</v>
      </c>
      <c r="P462" s="24">
        <f t="shared" si="79"/>
        <v>0</v>
      </c>
    </row>
    <row r="463" spans="1:16" x14ac:dyDescent="0.25">
      <c r="A463" s="15">
        <v>29314</v>
      </c>
      <c r="B463">
        <v>0</v>
      </c>
      <c r="C463">
        <v>2334</v>
      </c>
      <c r="D463">
        <v>0</v>
      </c>
      <c r="E463">
        <v>7555</v>
      </c>
      <c r="F463">
        <v>0</v>
      </c>
      <c r="G463">
        <f t="shared" si="70"/>
        <v>10916</v>
      </c>
      <c r="H463">
        <f t="shared" si="71"/>
        <v>775</v>
      </c>
      <c r="I463">
        <f t="shared" si="72"/>
        <v>1980</v>
      </c>
      <c r="J463">
        <f t="shared" si="73"/>
        <v>4</v>
      </c>
      <c r="K463" s="24">
        <f t="shared" si="74"/>
        <v>10.916</v>
      </c>
      <c r="L463" s="24">
        <f t="shared" si="75"/>
        <v>0.77500000000000002</v>
      </c>
      <c r="M463" s="24">
        <f t="shared" si="76"/>
        <v>2.3340000000000001</v>
      </c>
      <c r="N463" s="24">
        <f t="shared" si="77"/>
        <v>7.5549999999999997</v>
      </c>
      <c r="O463" s="24">
        <f t="shared" si="78"/>
        <v>0</v>
      </c>
      <c r="P463" s="24">
        <f t="shared" si="79"/>
        <v>0</v>
      </c>
    </row>
    <row r="464" spans="1:16" x14ac:dyDescent="0.25">
      <c r="A464" s="15">
        <v>29315</v>
      </c>
      <c r="B464">
        <v>0</v>
      </c>
      <c r="C464">
        <v>2328</v>
      </c>
      <c r="D464">
        <v>0</v>
      </c>
      <c r="E464">
        <v>7505</v>
      </c>
      <c r="F464">
        <v>0</v>
      </c>
      <c r="G464">
        <f t="shared" si="70"/>
        <v>10922</v>
      </c>
      <c r="H464">
        <f t="shared" si="71"/>
        <v>825</v>
      </c>
      <c r="I464">
        <f t="shared" si="72"/>
        <v>1980</v>
      </c>
      <c r="J464">
        <f t="shared" si="73"/>
        <v>4</v>
      </c>
      <c r="K464" s="24">
        <f t="shared" si="74"/>
        <v>10.922000000000001</v>
      </c>
      <c r="L464" s="24">
        <f t="shared" si="75"/>
        <v>0.82499999999999996</v>
      </c>
      <c r="M464" s="24">
        <f t="shared" si="76"/>
        <v>2.3279999999999998</v>
      </c>
      <c r="N464" s="24">
        <f t="shared" si="77"/>
        <v>7.5049999999999999</v>
      </c>
      <c r="O464" s="24">
        <f t="shared" si="78"/>
        <v>0</v>
      </c>
      <c r="P464" s="24">
        <f t="shared" si="79"/>
        <v>0</v>
      </c>
    </row>
    <row r="465" spans="1:16" x14ac:dyDescent="0.25">
      <c r="A465" s="15">
        <v>29316</v>
      </c>
      <c r="B465">
        <v>0</v>
      </c>
      <c r="C465">
        <v>2340</v>
      </c>
      <c r="D465">
        <v>0</v>
      </c>
      <c r="E465">
        <v>7545</v>
      </c>
      <c r="F465">
        <v>0</v>
      </c>
      <c r="G465">
        <f t="shared" si="70"/>
        <v>10910</v>
      </c>
      <c r="H465">
        <f t="shared" si="71"/>
        <v>785</v>
      </c>
      <c r="I465">
        <f t="shared" si="72"/>
        <v>1980</v>
      </c>
      <c r="J465">
        <f t="shared" si="73"/>
        <v>4</v>
      </c>
      <c r="K465" s="24">
        <f t="shared" si="74"/>
        <v>10.91</v>
      </c>
      <c r="L465" s="24">
        <f t="shared" si="75"/>
        <v>0.78500000000000003</v>
      </c>
      <c r="M465" s="24">
        <f t="shared" si="76"/>
        <v>2.34</v>
      </c>
      <c r="N465" s="24">
        <f t="shared" si="77"/>
        <v>7.5449999999999999</v>
      </c>
      <c r="O465" s="24">
        <f t="shared" si="78"/>
        <v>0</v>
      </c>
      <c r="P465" s="24">
        <f t="shared" si="79"/>
        <v>0</v>
      </c>
    </row>
    <row r="466" spans="1:16" x14ac:dyDescent="0.25">
      <c r="A466" s="15">
        <v>29317</v>
      </c>
      <c r="B466">
        <v>0</v>
      </c>
      <c r="C466">
        <v>2333</v>
      </c>
      <c r="D466">
        <v>0</v>
      </c>
      <c r="E466">
        <v>7514</v>
      </c>
      <c r="F466">
        <v>0</v>
      </c>
      <c r="G466">
        <f t="shared" si="70"/>
        <v>10917</v>
      </c>
      <c r="H466">
        <f t="shared" si="71"/>
        <v>816</v>
      </c>
      <c r="I466">
        <f t="shared" si="72"/>
        <v>1980</v>
      </c>
      <c r="J466">
        <f t="shared" si="73"/>
        <v>4</v>
      </c>
      <c r="K466" s="24">
        <f t="shared" si="74"/>
        <v>10.917</v>
      </c>
      <c r="L466" s="24">
        <f t="shared" si="75"/>
        <v>0.81599999999999995</v>
      </c>
      <c r="M466" s="24">
        <f t="shared" si="76"/>
        <v>2.3330000000000002</v>
      </c>
      <c r="N466" s="24">
        <f t="shared" si="77"/>
        <v>7.5140000000000002</v>
      </c>
      <c r="O466" s="24">
        <f t="shared" si="78"/>
        <v>0</v>
      </c>
      <c r="P466" s="24">
        <f t="shared" si="79"/>
        <v>0</v>
      </c>
    </row>
    <row r="467" spans="1:16" x14ac:dyDescent="0.25">
      <c r="A467" s="15">
        <v>29318</v>
      </c>
      <c r="B467">
        <v>0</v>
      </c>
      <c r="C467">
        <v>2331</v>
      </c>
      <c r="D467">
        <v>0</v>
      </c>
      <c r="E467">
        <v>7519</v>
      </c>
      <c r="F467">
        <v>0</v>
      </c>
      <c r="G467">
        <f t="shared" si="70"/>
        <v>10919</v>
      </c>
      <c r="H467">
        <f t="shared" si="71"/>
        <v>811</v>
      </c>
      <c r="I467">
        <f t="shared" si="72"/>
        <v>1980</v>
      </c>
      <c r="J467">
        <f t="shared" si="73"/>
        <v>4</v>
      </c>
      <c r="K467" s="24">
        <f t="shared" si="74"/>
        <v>10.919</v>
      </c>
      <c r="L467" s="24">
        <f t="shared" si="75"/>
        <v>0.81100000000000005</v>
      </c>
      <c r="M467" s="24">
        <f t="shared" si="76"/>
        <v>2.331</v>
      </c>
      <c r="N467" s="24">
        <f t="shared" si="77"/>
        <v>7.5190000000000001</v>
      </c>
      <c r="O467" s="24">
        <f t="shared" si="78"/>
        <v>0</v>
      </c>
      <c r="P467" s="24">
        <f t="shared" si="79"/>
        <v>0</v>
      </c>
    </row>
    <row r="468" spans="1:16" x14ac:dyDescent="0.25">
      <c r="A468" s="15">
        <v>29319</v>
      </c>
      <c r="B468">
        <v>0</v>
      </c>
      <c r="C468">
        <v>2325</v>
      </c>
      <c r="D468">
        <v>0</v>
      </c>
      <c r="E468">
        <v>6765</v>
      </c>
      <c r="F468">
        <v>0</v>
      </c>
      <c r="G468">
        <f t="shared" si="70"/>
        <v>10925</v>
      </c>
      <c r="H468">
        <f t="shared" si="71"/>
        <v>1565</v>
      </c>
      <c r="I468">
        <f t="shared" si="72"/>
        <v>1980</v>
      </c>
      <c r="J468">
        <f t="shared" si="73"/>
        <v>4</v>
      </c>
      <c r="K468" s="24">
        <f t="shared" si="74"/>
        <v>10.925000000000001</v>
      </c>
      <c r="L468" s="24">
        <f t="shared" si="75"/>
        <v>1.5649999999999999</v>
      </c>
      <c r="M468" s="24">
        <f t="shared" si="76"/>
        <v>2.3250000000000002</v>
      </c>
      <c r="N468" s="24">
        <f t="shared" si="77"/>
        <v>6.7649999999999997</v>
      </c>
      <c r="O468" s="24">
        <f t="shared" si="78"/>
        <v>0</v>
      </c>
      <c r="P468" s="24">
        <f t="shared" si="79"/>
        <v>0</v>
      </c>
    </row>
    <row r="469" spans="1:16" x14ac:dyDescent="0.25">
      <c r="A469" s="15">
        <v>29320</v>
      </c>
      <c r="B469">
        <v>0</v>
      </c>
      <c r="C469">
        <v>2359</v>
      </c>
      <c r="D469">
        <v>0</v>
      </c>
      <c r="E469">
        <v>5996</v>
      </c>
      <c r="F469">
        <v>0</v>
      </c>
      <c r="G469">
        <f t="shared" si="70"/>
        <v>10891</v>
      </c>
      <c r="H469">
        <f t="shared" si="71"/>
        <v>2334</v>
      </c>
      <c r="I469">
        <f t="shared" si="72"/>
        <v>1980</v>
      </c>
      <c r="J469">
        <f t="shared" si="73"/>
        <v>4</v>
      </c>
      <c r="K469" s="24">
        <f t="shared" si="74"/>
        <v>10.891</v>
      </c>
      <c r="L469" s="24">
        <f t="shared" si="75"/>
        <v>2.3340000000000001</v>
      </c>
      <c r="M469" s="24">
        <f t="shared" si="76"/>
        <v>2.359</v>
      </c>
      <c r="N469" s="24">
        <f t="shared" si="77"/>
        <v>5.9960000000000004</v>
      </c>
      <c r="O469" s="24">
        <f t="shared" si="78"/>
        <v>0</v>
      </c>
      <c r="P469" s="24">
        <f t="shared" si="79"/>
        <v>0</v>
      </c>
    </row>
    <row r="470" spans="1:16" x14ac:dyDescent="0.25">
      <c r="A470" s="15">
        <v>29321</v>
      </c>
      <c r="B470">
        <v>0</v>
      </c>
      <c r="C470">
        <v>2352</v>
      </c>
      <c r="D470">
        <v>0</v>
      </c>
      <c r="E470">
        <v>6812</v>
      </c>
      <c r="F470">
        <v>0</v>
      </c>
      <c r="G470">
        <f t="shared" si="70"/>
        <v>10898</v>
      </c>
      <c r="H470">
        <f t="shared" si="71"/>
        <v>1518</v>
      </c>
      <c r="I470">
        <f t="shared" si="72"/>
        <v>1980</v>
      </c>
      <c r="J470">
        <f t="shared" si="73"/>
        <v>4</v>
      </c>
      <c r="K470" s="24">
        <f t="shared" si="74"/>
        <v>10.898</v>
      </c>
      <c r="L470" s="24">
        <f t="shared" si="75"/>
        <v>1.518</v>
      </c>
      <c r="M470" s="24">
        <f t="shared" si="76"/>
        <v>2.3519999999999999</v>
      </c>
      <c r="N470" s="24">
        <f t="shared" si="77"/>
        <v>6.8120000000000003</v>
      </c>
      <c r="O470" s="24">
        <f t="shared" si="78"/>
        <v>0</v>
      </c>
      <c r="P470" s="24">
        <f t="shared" si="79"/>
        <v>0</v>
      </c>
    </row>
    <row r="471" spans="1:16" x14ac:dyDescent="0.25">
      <c r="A471" s="15">
        <v>29322</v>
      </c>
      <c r="B471">
        <v>0</v>
      </c>
      <c r="C471">
        <v>2354</v>
      </c>
      <c r="D471">
        <v>0</v>
      </c>
      <c r="E471">
        <v>7551</v>
      </c>
      <c r="F471">
        <v>0</v>
      </c>
      <c r="G471">
        <f t="shared" si="70"/>
        <v>10896</v>
      </c>
      <c r="H471">
        <f t="shared" si="71"/>
        <v>779</v>
      </c>
      <c r="I471">
        <f t="shared" si="72"/>
        <v>1980</v>
      </c>
      <c r="J471">
        <f t="shared" si="73"/>
        <v>4</v>
      </c>
      <c r="K471" s="24">
        <f t="shared" si="74"/>
        <v>10.896000000000001</v>
      </c>
      <c r="L471" s="24">
        <f t="shared" si="75"/>
        <v>0.77900000000000003</v>
      </c>
      <c r="M471" s="24">
        <f t="shared" si="76"/>
        <v>2.3540000000000001</v>
      </c>
      <c r="N471" s="24">
        <f t="shared" si="77"/>
        <v>7.5510000000000002</v>
      </c>
      <c r="O471" s="24">
        <f t="shared" si="78"/>
        <v>0</v>
      </c>
      <c r="P471" s="24">
        <f t="shared" si="79"/>
        <v>0</v>
      </c>
    </row>
    <row r="472" spans="1:16" x14ac:dyDescent="0.25">
      <c r="A472" s="15">
        <v>29323</v>
      </c>
      <c r="B472">
        <v>0</v>
      </c>
      <c r="C472">
        <v>2354</v>
      </c>
      <c r="D472">
        <v>0</v>
      </c>
      <c r="E472">
        <v>7536</v>
      </c>
      <c r="F472">
        <v>0</v>
      </c>
      <c r="G472">
        <f t="shared" si="70"/>
        <v>10896</v>
      </c>
      <c r="H472">
        <f t="shared" si="71"/>
        <v>794</v>
      </c>
      <c r="I472">
        <f t="shared" si="72"/>
        <v>1980</v>
      </c>
      <c r="J472">
        <f t="shared" si="73"/>
        <v>4</v>
      </c>
      <c r="K472" s="24">
        <f t="shared" si="74"/>
        <v>10.896000000000001</v>
      </c>
      <c r="L472" s="24">
        <f t="shared" si="75"/>
        <v>0.79400000000000004</v>
      </c>
      <c r="M472" s="24">
        <f t="shared" si="76"/>
        <v>2.3540000000000001</v>
      </c>
      <c r="N472" s="24">
        <f t="shared" si="77"/>
        <v>7.5359999999999996</v>
      </c>
      <c r="O472" s="24">
        <f t="shared" si="78"/>
        <v>0</v>
      </c>
      <c r="P472" s="24">
        <f t="shared" si="79"/>
        <v>0</v>
      </c>
    </row>
    <row r="473" spans="1:16" x14ac:dyDescent="0.25">
      <c r="A473" s="15">
        <v>29324</v>
      </c>
      <c r="B473">
        <v>0</v>
      </c>
      <c r="C473">
        <v>2354</v>
      </c>
      <c r="D473">
        <v>0</v>
      </c>
      <c r="E473">
        <v>7540</v>
      </c>
      <c r="F473">
        <v>0</v>
      </c>
      <c r="G473">
        <f t="shared" si="70"/>
        <v>10896</v>
      </c>
      <c r="H473">
        <f t="shared" si="71"/>
        <v>790</v>
      </c>
      <c r="I473">
        <f t="shared" si="72"/>
        <v>1980</v>
      </c>
      <c r="J473">
        <f t="shared" si="73"/>
        <v>4</v>
      </c>
      <c r="K473" s="24">
        <f t="shared" si="74"/>
        <v>10.896000000000001</v>
      </c>
      <c r="L473" s="24">
        <f t="shared" si="75"/>
        <v>0.79</v>
      </c>
      <c r="M473" s="24">
        <f t="shared" si="76"/>
        <v>2.3540000000000001</v>
      </c>
      <c r="N473" s="24">
        <f t="shared" si="77"/>
        <v>7.54</v>
      </c>
      <c r="O473" s="24">
        <f t="shared" si="78"/>
        <v>0</v>
      </c>
      <c r="P473" s="24">
        <f t="shared" si="79"/>
        <v>0</v>
      </c>
    </row>
    <row r="474" spans="1:16" x14ac:dyDescent="0.25">
      <c r="A474" s="15">
        <v>29325</v>
      </c>
      <c r="B474">
        <v>0</v>
      </c>
      <c r="C474">
        <v>2360</v>
      </c>
      <c r="D474">
        <v>0</v>
      </c>
      <c r="E474">
        <v>7515</v>
      </c>
      <c r="F474">
        <v>0</v>
      </c>
      <c r="G474">
        <f t="shared" si="70"/>
        <v>10890</v>
      </c>
      <c r="H474">
        <f t="shared" si="71"/>
        <v>815</v>
      </c>
      <c r="I474">
        <f t="shared" si="72"/>
        <v>1980</v>
      </c>
      <c r="J474">
        <f t="shared" si="73"/>
        <v>4</v>
      </c>
      <c r="K474" s="24">
        <f t="shared" si="74"/>
        <v>10.89</v>
      </c>
      <c r="L474" s="24">
        <f t="shared" si="75"/>
        <v>0.81499999999999995</v>
      </c>
      <c r="M474" s="24">
        <f t="shared" si="76"/>
        <v>2.36</v>
      </c>
      <c r="N474" s="24">
        <f t="shared" si="77"/>
        <v>7.5149999999999997</v>
      </c>
      <c r="O474" s="24">
        <f t="shared" si="78"/>
        <v>0</v>
      </c>
      <c r="P474" s="24">
        <f t="shared" si="79"/>
        <v>0</v>
      </c>
    </row>
    <row r="475" spans="1:16" x14ac:dyDescent="0.25">
      <c r="A475" s="15">
        <v>29326</v>
      </c>
      <c r="B475">
        <v>0</v>
      </c>
      <c r="C475">
        <v>2949</v>
      </c>
      <c r="D475">
        <v>0</v>
      </c>
      <c r="E475">
        <v>7556</v>
      </c>
      <c r="F475">
        <v>0</v>
      </c>
      <c r="G475">
        <f t="shared" si="70"/>
        <v>10301</v>
      </c>
      <c r="H475">
        <f t="shared" si="71"/>
        <v>774</v>
      </c>
      <c r="I475">
        <f t="shared" si="72"/>
        <v>1980</v>
      </c>
      <c r="J475">
        <f t="shared" si="73"/>
        <v>4</v>
      </c>
      <c r="K475" s="24">
        <f t="shared" si="74"/>
        <v>10.301</v>
      </c>
      <c r="L475" s="24">
        <f t="shared" si="75"/>
        <v>0.77400000000000002</v>
      </c>
      <c r="M475" s="24">
        <f t="shared" si="76"/>
        <v>2.9489999999999998</v>
      </c>
      <c r="N475" s="24">
        <f t="shared" si="77"/>
        <v>7.556</v>
      </c>
      <c r="O475" s="24">
        <f t="shared" si="78"/>
        <v>0</v>
      </c>
      <c r="P475" s="24">
        <f t="shared" si="79"/>
        <v>0</v>
      </c>
    </row>
    <row r="476" spans="1:16" x14ac:dyDescent="0.25">
      <c r="A476" s="15">
        <v>29327</v>
      </c>
      <c r="B476">
        <v>0</v>
      </c>
      <c r="C476">
        <v>3076</v>
      </c>
      <c r="D476">
        <v>0</v>
      </c>
      <c r="E476">
        <v>7650</v>
      </c>
      <c r="F476">
        <v>0</v>
      </c>
      <c r="G476">
        <f t="shared" si="70"/>
        <v>10174</v>
      </c>
      <c r="H476">
        <f t="shared" si="71"/>
        <v>680</v>
      </c>
      <c r="I476">
        <f t="shared" si="72"/>
        <v>1980</v>
      </c>
      <c r="J476">
        <f t="shared" si="73"/>
        <v>4</v>
      </c>
      <c r="K476" s="24">
        <f t="shared" si="74"/>
        <v>10.173999999999999</v>
      </c>
      <c r="L476" s="24">
        <f t="shared" si="75"/>
        <v>0.68</v>
      </c>
      <c r="M476" s="24">
        <f t="shared" si="76"/>
        <v>3.0760000000000001</v>
      </c>
      <c r="N476" s="24">
        <f t="shared" si="77"/>
        <v>7.65</v>
      </c>
      <c r="O476" s="24">
        <f t="shared" si="78"/>
        <v>0</v>
      </c>
      <c r="P476" s="24">
        <f t="shared" si="79"/>
        <v>0</v>
      </c>
    </row>
    <row r="477" spans="1:16" x14ac:dyDescent="0.25">
      <c r="A477" s="15">
        <v>29328</v>
      </c>
      <c r="B477">
        <v>0</v>
      </c>
      <c r="C477">
        <v>3875</v>
      </c>
      <c r="D477">
        <v>0</v>
      </c>
      <c r="E477">
        <v>7833</v>
      </c>
      <c r="F477">
        <v>0</v>
      </c>
      <c r="G477">
        <f t="shared" si="70"/>
        <v>9375</v>
      </c>
      <c r="H477">
        <f t="shared" si="71"/>
        <v>497</v>
      </c>
      <c r="I477">
        <f t="shared" si="72"/>
        <v>1980</v>
      </c>
      <c r="J477">
        <f t="shared" si="73"/>
        <v>4</v>
      </c>
      <c r="K477" s="24">
        <f t="shared" si="74"/>
        <v>9.375</v>
      </c>
      <c r="L477" s="24">
        <f t="shared" si="75"/>
        <v>0.497</v>
      </c>
      <c r="M477" s="24">
        <f t="shared" si="76"/>
        <v>3.875</v>
      </c>
      <c r="N477" s="24">
        <f t="shared" si="77"/>
        <v>7.8330000000000002</v>
      </c>
      <c r="O477" s="24">
        <f t="shared" si="78"/>
        <v>0</v>
      </c>
      <c r="P477" s="24">
        <f t="shared" si="79"/>
        <v>0</v>
      </c>
    </row>
    <row r="478" spans="1:16" x14ac:dyDescent="0.25">
      <c r="A478" s="15">
        <v>29329</v>
      </c>
      <c r="B478">
        <v>0</v>
      </c>
      <c r="C478">
        <v>4079</v>
      </c>
      <c r="D478">
        <v>0</v>
      </c>
      <c r="E478">
        <v>7997</v>
      </c>
      <c r="F478">
        <v>0</v>
      </c>
      <c r="G478">
        <f t="shared" si="70"/>
        <v>9171</v>
      </c>
      <c r="H478">
        <f t="shared" si="71"/>
        <v>333</v>
      </c>
      <c r="I478">
        <f t="shared" si="72"/>
        <v>1980</v>
      </c>
      <c r="J478">
        <f t="shared" si="73"/>
        <v>4</v>
      </c>
      <c r="K478" s="24">
        <f t="shared" si="74"/>
        <v>9.1709999999999994</v>
      </c>
      <c r="L478" s="24">
        <f t="shared" si="75"/>
        <v>0.33300000000000002</v>
      </c>
      <c r="M478" s="24">
        <f t="shared" si="76"/>
        <v>4.0789999999999997</v>
      </c>
      <c r="N478" s="24">
        <f t="shared" si="77"/>
        <v>7.9969999999999999</v>
      </c>
      <c r="O478" s="24">
        <f t="shared" si="78"/>
        <v>0</v>
      </c>
      <c r="P478" s="24">
        <f t="shared" si="79"/>
        <v>0</v>
      </c>
    </row>
    <row r="479" spans="1:16" x14ac:dyDescent="0.25">
      <c r="A479" s="15">
        <v>29330</v>
      </c>
      <c r="B479">
        <v>0</v>
      </c>
      <c r="C479">
        <v>4760</v>
      </c>
      <c r="D479">
        <v>0</v>
      </c>
      <c r="E479">
        <v>7913</v>
      </c>
      <c r="F479">
        <v>0</v>
      </c>
      <c r="G479">
        <f t="shared" si="70"/>
        <v>8490</v>
      </c>
      <c r="H479">
        <f t="shared" si="71"/>
        <v>417</v>
      </c>
      <c r="I479">
        <f t="shared" si="72"/>
        <v>1980</v>
      </c>
      <c r="J479">
        <f t="shared" si="73"/>
        <v>4</v>
      </c>
      <c r="K479" s="24">
        <f t="shared" si="74"/>
        <v>8.49</v>
      </c>
      <c r="L479" s="24">
        <f t="shared" si="75"/>
        <v>0.41699999999999998</v>
      </c>
      <c r="M479" s="24">
        <f t="shared" si="76"/>
        <v>4.76</v>
      </c>
      <c r="N479" s="24">
        <f t="shared" si="77"/>
        <v>7.9130000000000003</v>
      </c>
      <c r="O479" s="24">
        <f t="shared" si="78"/>
        <v>0</v>
      </c>
      <c r="P479" s="24">
        <f t="shared" si="79"/>
        <v>0</v>
      </c>
    </row>
    <row r="480" spans="1:16" x14ac:dyDescent="0.25">
      <c r="A480" s="15">
        <v>29331</v>
      </c>
      <c r="B480">
        <v>0</v>
      </c>
      <c r="C480">
        <v>6360</v>
      </c>
      <c r="D480">
        <v>0</v>
      </c>
      <c r="E480">
        <v>7976</v>
      </c>
      <c r="F480">
        <v>0</v>
      </c>
      <c r="G480">
        <f t="shared" si="70"/>
        <v>6890</v>
      </c>
      <c r="H480">
        <f t="shared" si="71"/>
        <v>354</v>
      </c>
      <c r="I480">
        <f t="shared" si="72"/>
        <v>1980</v>
      </c>
      <c r="J480">
        <f t="shared" si="73"/>
        <v>4</v>
      </c>
      <c r="K480" s="24">
        <f t="shared" si="74"/>
        <v>6.89</v>
      </c>
      <c r="L480" s="24">
        <f t="shared" si="75"/>
        <v>0.35399999999999998</v>
      </c>
      <c r="M480" s="24">
        <f t="shared" si="76"/>
        <v>6.36</v>
      </c>
      <c r="N480" s="24">
        <f t="shared" si="77"/>
        <v>7.976</v>
      </c>
      <c r="O480" s="24">
        <f t="shared" si="78"/>
        <v>0</v>
      </c>
      <c r="P480" s="24">
        <f t="shared" si="79"/>
        <v>0</v>
      </c>
    </row>
    <row r="481" spans="1:16" x14ac:dyDescent="0.25">
      <c r="A481" s="15">
        <v>29332</v>
      </c>
      <c r="B481">
        <v>0</v>
      </c>
      <c r="C481">
        <v>3028</v>
      </c>
      <c r="D481">
        <v>0</v>
      </c>
      <c r="E481">
        <v>7904</v>
      </c>
      <c r="F481">
        <v>0</v>
      </c>
      <c r="G481">
        <f t="shared" si="70"/>
        <v>10222</v>
      </c>
      <c r="H481">
        <f t="shared" si="71"/>
        <v>426</v>
      </c>
      <c r="I481">
        <f t="shared" si="72"/>
        <v>1980</v>
      </c>
      <c r="J481">
        <f t="shared" si="73"/>
        <v>4</v>
      </c>
      <c r="K481" s="24">
        <f t="shared" si="74"/>
        <v>10.222</v>
      </c>
      <c r="L481" s="24">
        <f t="shared" si="75"/>
        <v>0.42599999999999999</v>
      </c>
      <c r="M481" s="24">
        <f t="shared" si="76"/>
        <v>3.028</v>
      </c>
      <c r="N481" s="24">
        <f t="shared" si="77"/>
        <v>7.9039999999999999</v>
      </c>
      <c r="O481" s="24">
        <f t="shared" si="78"/>
        <v>0</v>
      </c>
      <c r="P481" s="24">
        <f t="shared" si="79"/>
        <v>0</v>
      </c>
    </row>
    <row r="482" spans="1:16" x14ac:dyDescent="0.25">
      <c r="A482" s="15">
        <v>29333</v>
      </c>
      <c r="B482">
        <v>0</v>
      </c>
      <c r="C482">
        <v>3969</v>
      </c>
      <c r="D482">
        <v>0</v>
      </c>
      <c r="E482">
        <v>7933</v>
      </c>
      <c r="F482">
        <v>0</v>
      </c>
      <c r="G482">
        <f t="shared" si="70"/>
        <v>9281</v>
      </c>
      <c r="H482">
        <f t="shared" si="71"/>
        <v>397</v>
      </c>
      <c r="I482">
        <f t="shared" si="72"/>
        <v>1980</v>
      </c>
      <c r="J482">
        <f t="shared" si="73"/>
        <v>4</v>
      </c>
      <c r="K482" s="24">
        <f t="shared" si="74"/>
        <v>9.2810000000000006</v>
      </c>
      <c r="L482" s="24">
        <f t="shared" si="75"/>
        <v>0.39700000000000002</v>
      </c>
      <c r="M482" s="24">
        <f t="shared" si="76"/>
        <v>3.9689999999999999</v>
      </c>
      <c r="N482" s="24">
        <f t="shared" si="77"/>
        <v>7.9329999999999998</v>
      </c>
      <c r="O482" s="24">
        <f t="shared" si="78"/>
        <v>0</v>
      </c>
      <c r="P482" s="24">
        <f t="shared" si="79"/>
        <v>0</v>
      </c>
    </row>
    <row r="483" spans="1:16" x14ac:dyDescent="0.25">
      <c r="A483" s="15">
        <v>29334</v>
      </c>
      <c r="B483">
        <v>0</v>
      </c>
      <c r="C483">
        <v>4403</v>
      </c>
      <c r="D483">
        <v>0</v>
      </c>
      <c r="E483">
        <v>7898</v>
      </c>
      <c r="F483">
        <v>0</v>
      </c>
      <c r="G483">
        <f t="shared" si="70"/>
        <v>8847</v>
      </c>
      <c r="H483">
        <f t="shared" si="71"/>
        <v>432</v>
      </c>
      <c r="I483">
        <f t="shared" si="72"/>
        <v>1980</v>
      </c>
      <c r="J483">
        <f t="shared" si="73"/>
        <v>4</v>
      </c>
      <c r="K483" s="24">
        <f t="shared" si="74"/>
        <v>8.8469999999999995</v>
      </c>
      <c r="L483" s="24">
        <f t="shared" si="75"/>
        <v>0.432</v>
      </c>
      <c r="M483" s="24">
        <f t="shared" si="76"/>
        <v>4.4029999999999996</v>
      </c>
      <c r="N483" s="24">
        <f t="shared" si="77"/>
        <v>7.8979999999999997</v>
      </c>
      <c r="O483" s="24">
        <f t="shared" si="78"/>
        <v>0</v>
      </c>
      <c r="P483" s="24">
        <f t="shared" si="79"/>
        <v>0</v>
      </c>
    </row>
    <row r="484" spans="1:16" x14ac:dyDescent="0.25">
      <c r="A484" s="15">
        <v>29335</v>
      </c>
      <c r="B484">
        <v>0</v>
      </c>
      <c r="C484">
        <v>4077</v>
      </c>
      <c r="D484">
        <v>0</v>
      </c>
      <c r="E484">
        <v>7899</v>
      </c>
      <c r="F484">
        <v>0</v>
      </c>
      <c r="G484">
        <f t="shared" si="70"/>
        <v>9173</v>
      </c>
      <c r="H484">
        <f t="shared" si="71"/>
        <v>431</v>
      </c>
      <c r="I484">
        <f t="shared" si="72"/>
        <v>1980</v>
      </c>
      <c r="J484">
        <f t="shared" si="73"/>
        <v>4</v>
      </c>
      <c r="K484" s="24">
        <f t="shared" si="74"/>
        <v>9.173</v>
      </c>
      <c r="L484" s="24">
        <f t="shared" si="75"/>
        <v>0.43099999999999999</v>
      </c>
      <c r="M484" s="24">
        <f t="shared" si="76"/>
        <v>4.077</v>
      </c>
      <c r="N484" s="24">
        <f t="shared" si="77"/>
        <v>7.899</v>
      </c>
      <c r="O484" s="24">
        <f t="shared" si="78"/>
        <v>0</v>
      </c>
      <c r="P484" s="24">
        <f t="shared" si="79"/>
        <v>0</v>
      </c>
    </row>
    <row r="485" spans="1:16" x14ac:dyDescent="0.25">
      <c r="A485" s="15">
        <v>29336</v>
      </c>
      <c r="B485">
        <v>0</v>
      </c>
      <c r="C485">
        <v>3079</v>
      </c>
      <c r="D485">
        <v>0</v>
      </c>
      <c r="E485">
        <v>7895</v>
      </c>
      <c r="F485">
        <v>0</v>
      </c>
      <c r="G485">
        <f t="shared" si="70"/>
        <v>10171</v>
      </c>
      <c r="H485">
        <f t="shared" si="71"/>
        <v>435</v>
      </c>
      <c r="I485">
        <f t="shared" si="72"/>
        <v>1980</v>
      </c>
      <c r="J485">
        <f t="shared" si="73"/>
        <v>4</v>
      </c>
      <c r="K485" s="24">
        <f t="shared" si="74"/>
        <v>10.170999999999999</v>
      </c>
      <c r="L485" s="24">
        <f t="shared" si="75"/>
        <v>0.435</v>
      </c>
      <c r="M485" s="24">
        <f t="shared" si="76"/>
        <v>3.0790000000000002</v>
      </c>
      <c r="N485" s="24">
        <f t="shared" si="77"/>
        <v>7.8949999999999996</v>
      </c>
      <c r="O485" s="24">
        <f t="shared" si="78"/>
        <v>0</v>
      </c>
      <c r="P485" s="24">
        <f t="shared" si="79"/>
        <v>0</v>
      </c>
    </row>
    <row r="486" spans="1:16" x14ac:dyDescent="0.25">
      <c r="A486" s="15">
        <v>29337</v>
      </c>
      <c r="B486">
        <v>0</v>
      </c>
      <c r="C486">
        <v>3220</v>
      </c>
      <c r="D486">
        <v>0</v>
      </c>
      <c r="E486">
        <v>7887</v>
      </c>
      <c r="F486">
        <v>0</v>
      </c>
      <c r="G486">
        <f t="shared" si="70"/>
        <v>10030</v>
      </c>
      <c r="H486">
        <f t="shared" si="71"/>
        <v>443</v>
      </c>
      <c r="I486">
        <f t="shared" si="72"/>
        <v>1980</v>
      </c>
      <c r="J486">
        <f t="shared" si="73"/>
        <v>4</v>
      </c>
      <c r="K486" s="24">
        <f t="shared" si="74"/>
        <v>10.029999999999999</v>
      </c>
      <c r="L486" s="24">
        <f t="shared" si="75"/>
        <v>0.443</v>
      </c>
      <c r="M486" s="24">
        <f t="shared" si="76"/>
        <v>3.22</v>
      </c>
      <c r="N486" s="24">
        <f t="shared" si="77"/>
        <v>7.8869999999999996</v>
      </c>
      <c r="O486" s="24">
        <f t="shared" si="78"/>
        <v>0</v>
      </c>
      <c r="P486" s="24">
        <f t="shared" si="79"/>
        <v>0</v>
      </c>
    </row>
    <row r="487" spans="1:16" x14ac:dyDescent="0.25">
      <c r="A487" s="15">
        <v>29338</v>
      </c>
      <c r="B487">
        <v>0</v>
      </c>
      <c r="C487">
        <v>712</v>
      </c>
      <c r="D487">
        <v>0</v>
      </c>
      <c r="E487">
        <v>7608</v>
      </c>
      <c r="F487">
        <v>0</v>
      </c>
      <c r="G487">
        <f t="shared" si="70"/>
        <v>12538</v>
      </c>
      <c r="H487">
        <f t="shared" si="71"/>
        <v>722</v>
      </c>
      <c r="I487">
        <f t="shared" si="72"/>
        <v>1980</v>
      </c>
      <c r="J487">
        <f t="shared" si="73"/>
        <v>4</v>
      </c>
      <c r="K487" s="24">
        <f t="shared" si="74"/>
        <v>12.538</v>
      </c>
      <c r="L487" s="24">
        <f t="shared" si="75"/>
        <v>0.72199999999999998</v>
      </c>
      <c r="M487" s="24">
        <f t="shared" si="76"/>
        <v>0.71199999999999997</v>
      </c>
      <c r="N487" s="24">
        <f t="shared" si="77"/>
        <v>7.6079999999999997</v>
      </c>
      <c r="O487" s="24">
        <f t="shared" si="78"/>
        <v>0</v>
      </c>
      <c r="P487" s="24">
        <f t="shared" si="79"/>
        <v>0</v>
      </c>
    </row>
    <row r="488" spans="1:16" x14ac:dyDescent="0.25">
      <c r="A488" s="15">
        <v>29339</v>
      </c>
      <c r="B488">
        <v>0</v>
      </c>
      <c r="C488">
        <v>996</v>
      </c>
      <c r="D488">
        <v>0</v>
      </c>
      <c r="E488">
        <v>7927</v>
      </c>
      <c r="F488">
        <v>0</v>
      </c>
      <c r="G488">
        <f t="shared" si="70"/>
        <v>12254</v>
      </c>
      <c r="H488">
        <f t="shared" si="71"/>
        <v>403</v>
      </c>
      <c r="I488">
        <f t="shared" si="72"/>
        <v>1980</v>
      </c>
      <c r="J488">
        <f t="shared" si="73"/>
        <v>4</v>
      </c>
      <c r="K488" s="24">
        <f t="shared" si="74"/>
        <v>12.254</v>
      </c>
      <c r="L488" s="24">
        <f t="shared" si="75"/>
        <v>0.40300000000000002</v>
      </c>
      <c r="M488" s="24">
        <f t="shared" si="76"/>
        <v>0.996</v>
      </c>
      <c r="N488" s="24">
        <f t="shared" si="77"/>
        <v>7.9269999999999996</v>
      </c>
      <c r="O488" s="24">
        <f t="shared" si="78"/>
        <v>0</v>
      </c>
      <c r="P488" s="24">
        <f t="shared" si="79"/>
        <v>0</v>
      </c>
    </row>
    <row r="489" spans="1:16" x14ac:dyDescent="0.25">
      <c r="A489" s="15">
        <v>29340</v>
      </c>
      <c r="B489">
        <v>0</v>
      </c>
      <c r="C489">
        <v>2233</v>
      </c>
      <c r="D489">
        <v>0</v>
      </c>
      <c r="E489">
        <v>7923</v>
      </c>
      <c r="F489">
        <v>0</v>
      </c>
      <c r="G489">
        <f t="shared" si="70"/>
        <v>11017</v>
      </c>
      <c r="H489">
        <f t="shared" si="71"/>
        <v>407</v>
      </c>
      <c r="I489">
        <f t="shared" si="72"/>
        <v>1980</v>
      </c>
      <c r="J489">
        <f t="shared" si="73"/>
        <v>4</v>
      </c>
      <c r="K489" s="24">
        <f t="shared" si="74"/>
        <v>11.016999999999999</v>
      </c>
      <c r="L489" s="24">
        <f t="shared" si="75"/>
        <v>0.40699999999999997</v>
      </c>
      <c r="M489" s="24">
        <f t="shared" si="76"/>
        <v>2.2330000000000001</v>
      </c>
      <c r="N489" s="24">
        <f t="shared" si="77"/>
        <v>7.923</v>
      </c>
      <c r="O489" s="24">
        <f t="shared" si="78"/>
        <v>0</v>
      </c>
      <c r="P489" s="24">
        <f t="shared" si="79"/>
        <v>0</v>
      </c>
    </row>
    <row r="490" spans="1:16" x14ac:dyDescent="0.25">
      <c r="A490" s="15">
        <v>29341</v>
      </c>
      <c r="B490">
        <v>0</v>
      </c>
      <c r="C490">
        <v>3516</v>
      </c>
      <c r="D490">
        <v>0</v>
      </c>
      <c r="E490">
        <v>7938</v>
      </c>
      <c r="F490">
        <v>0</v>
      </c>
      <c r="G490">
        <f t="shared" si="70"/>
        <v>9734</v>
      </c>
      <c r="H490">
        <f t="shared" si="71"/>
        <v>392</v>
      </c>
      <c r="I490">
        <f t="shared" si="72"/>
        <v>1980</v>
      </c>
      <c r="J490">
        <f t="shared" si="73"/>
        <v>4</v>
      </c>
      <c r="K490" s="24">
        <f t="shared" si="74"/>
        <v>9.734</v>
      </c>
      <c r="L490" s="24">
        <f t="shared" si="75"/>
        <v>0.39200000000000002</v>
      </c>
      <c r="M490" s="24">
        <f t="shared" si="76"/>
        <v>3.516</v>
      </c>
      <c r="N490" s="24">
        <f t="shared" si="77"/>
        <v>7.9379999999999997</v>
      </c>
      <c r="O490" s="24">
        <f t="shared" si="78"/>
        <v>0</v>
      </c>
      <c r="P490" s="24">
        <f t="shared" si="79"/>
        <v>0</v>
      </c>
    </row>
    <row r="491" spans="1:16" x14ac:dyDescent="0.25">
      <c r="A491" s="15">
        <v>29342</v>
      </c>
      <c r="B491">
        <v>0</v>
      </c>
      <c r="C491">
        <v>1611</v>
      </c>
      <c r="D491">
        <v>0</v>
      </c>
      <c r="E491">
        <v>6927</v>
      </c>
      <c r="F491">
        <v>0</v>
      </c>
      <c r="G491">
        <f t="shared" si="70"/>
        <v>11639</v>
      </c>
      <c r="H491">
        <f t="shared" si="71"/>
        <v>1403</v>
      </c>
      <c r="I491">
        <f t="shared" si="72"/>
        <v>1980</v>
      </c>
      <c r="J491">
        <f t="shared" si="73"/>
        <v>5</v>
      </c>
      <c r="K491" s="24">
        <f t="shared" si="74"/>
        <v>11.638999999999999</v>
      </c>
      <c r="L491" s="24">
        <f t="shared" si="75"/>
        <v>1.403</v>
      </c>
      <c r="M491" s="24">
        <f t="shared" si="76"/>
        <v>1.611</v>
      </c>
      <c r="N491" s="24">
        <f t="shared" si="77"/>
        <v>6.9269999999999996</v>
      </c>
      <c r="O491" s="24">
        <f t="shared" si="78"/>
        <v>0</v>
      </c>
      <c r="P491" s="24">
        <f t="shared" si="79"/>
        <v>0</v>
      </c>
    </row>
    <row r="492" spans="1:16" x14ac:dyDescent="0.25">
      <c r="A492" s="15">
        <v>29343</v>
      </c>
      <c r="B492">
        <v>0</v>
      </c>
      <c r="C492">
        <v>1620</v>
      </c>
      <c r="D492">
        <v>0</v>
      </c>
      <c r="E492">
        <v>6516</v>
      </c>
      <c r="F492">
        <v>0</v>
      </c>
      <c r="G492">
        <f t="shared" si="70"/>
        <v>11630</v>
      </c>
      <c r="H492">
        <f t="shared" si="71"/>
        <v>1814</v>
      </c>
      <c r="I492">
        <f t="shared" si="72"/>
        <v>1980</v>
      </c>
      <c r="J492">
        <f t="shared" si="73"/>
        <v>5</v>
      </c>
      <c r="K492" s="24">
        <f t="shared" si="74"/>
        <v>11.63</v>
      </c>
      <c r="L492" s="24">
        <f t="shared" si="75"/>
        <v>1.8140000000000001</v>
      </c>
      <c r="M492" s="24">
        <f t="shared" si="76"/>
        <v>1.62</v>
      </c>
      <c r="N492" s="24">
        <f t="shared" si="77"/>
        <v>6.516</v>
      </c>
      <c r="O492" s="24">
        <f t="shared" si="78"/>
        <v>0</v>
      </c>
      <c r="P492" s="24">
        <f t="shared" si="79"/>
        <v>0</v>
      </c>
    </row>
    <row r="493" spans="1:16" x14ac:dyDescent="0.25">
      <c r="A493" s="15">
        <v>29344</v>
      </c>
      <c r="B493">
        <v>0</v>
      </c>
      <c r="C493">
        <v>2062</v>
      </c>
      <c r="D493">
        <v>0</v>
      </c>
      <c r="E493">
        <v>6485</v>
      </c>
      <c r="F493">
        <v>0</v>
      </c>
      <c r="G493">
        <f t="shared" si="70"/>
        <v>11188</v>
      </c>
      <c r="H493">
        <f t="shared" si="71"/>
        <v>1845</v>
      </c>
      <c r="I493">
        <f t="shared" si="72"/>
        <v>1980</v>
      </c>
      <c r="J493">
        <f t="shared" si="73"/>
        <v>5</v>
      </c>
      <c r="K493" s="24">
        <f t="shared" si="74"/>
        <v>11.188000000000001</v>
      </c>
      <c r="L493" s="24">
        <f t="shared" si="75"/>
        <v>1.845</v>
      </c>
      <c r="M493" s="24">
        <f t="shared" si="76"/>
        <v>2.0619999999999998</v>
      </c>
      <c r="N493" s="24">
        <f t="shared" si="77"/>
        <v>6.4850000000000003</v>
      </c>
      <c r="O493" s="24">
        <f t="shared" si="78"/>
        <v>0</v>
      </c>
      <c r="P493" s="24">
        <f t="shared" si="79"/>
        <v>0</v>
      </c>
    </row>
    <row r="494" spans="1:16" x14ac:dyDescent="0.25">
      <c r="A494" s="15">
        <v>29345</v>
      </c>
      <c r="B494">
        <v>0</v>
      </c>
      <c r="C494">
        <v>2352</v>
      </c>
      <c r="D494">
        <v>0</v>
      </c>
      <c r="E494">
        <v>6552</v>
      </c>
      <c r="F494">
        <v>0</v>
      </c>
      <c r="G494">
        <f t="shared" si="70"/>
        <v>10898</v>
      </c>
      <c r="H494">
        <f t="shared" si="71"/>
        <v>1778</v>
      </c>
      <c r="I494">
        <f t="shared" si="72"/>
        <v>1980</v>
      </c>
      <c r="J494">
        <f t="shared" si="73"/>
        <v>5</v>
      </c>
      <c r="K494" s="24">
        <f t="shared" si="74"/>
        <v>10.898</v>
      </c>
      <c r="L494" s="24">
        <f t="shared" si="75"/>
        <v>1.778</v>
      </c>
      <c r="M494" s="24">
        <f t="shared" si="76"/>
        <v>2.3519999999999999</v>
      </c>
      <c r="N494" s="24">
        <f t="shared" si="77"/>
        <v>6.5519999999999996</v>
      </c>
      <c r="O494" s="24">
        <f t="shared" si="78"/>
        <v>0</v>
      </c>
      <c r="P494" s="24">
        <f t="shared" si="79"/>
        <v>0</v>
      </c>
    </row>
    <row r="495" spans="1:16" x14ac:dyDescent="0.25">
      <c r="A495" s="15">
        <v>29346</v>
      </c>
      <c r="B495">
        <v>0</v>
      </c>
      <c r="C495">
        <v>1332</v>
      </c>
      <c r="D495">
        <v>0</v>
      </c>
      <c r="E495">
        <v>6477</v>
      </c>
      <c r="F495">
        <v>0</v>
      </c>
      <c r="G495">
        <f t="shared" si="70"/>
        <v>11918</v>
      </c>
      <c r="H495">
        <f t="shared" si="71"/>
        <v>1853</v>
      </c>
      <c r="I495">
        <f t="shared" si="72"/>
        <v>1980</v>
      </c>
      <c r="J495">
        <f t="shared" si="73"/>
        <v>5</v>
      </c>
      <c r="K495" s="24">
        <f t="shared" si="74"/>
        <v>11.917999999999999</v>
      </c>
      <c r="L495" s="24">
        <f t="shared" si="75"/>
        <v>1.853</v>
      </c>
      <c r="M495" s="24">
        <f t="shared" si="76"/>
        <v>1.3320000000000001</v>
      </c>
      <c r="N495" s="24">
        <f t="shared" si="77"/>
        <v>6.4770000000000003</v>
      </c>
      <c r="O495" s="24">
        <f t="shared" si="78"/>
        <v>0</v>
      </c>
      <c r="P495" s="24">
        <f t="shared" si="79"/>
        <v>0</v>
      </c>
    </row>
    <row r="496" spans="1:16" x14ac:dyDescent="0.25">
      <c r="A496" s="15">
        <v>29347</v>
      </c>
      <c r="B496">
        <v>0</v>
      </c>
      <c r="C496">
        <v>2287</v>
      </c>
      <c r="D496">
        <v>0</v>
      </c>
      <c r="E496">
        <v>5779</v>
      </c>
      <c r="F496">
        <v>0</v>
      </c>
      <c r="G496">
        <f t="shared" si="70"/>
        <v>10963</v>
      </c>
      <c r="H496">
        <f t="shared" si="71"/>
        <v>2551</v>
      </c>
      <c r="I496">
        <f t="shared" si="72"/>
        <v>1980</v>
      </c>
      <c r="J496">
        <f t="shared" si="73"/>
        <v>5</v>
      </c>
      <c r="K496" s="24">
        <f t="shared" si="74"/>
        <v>10.962999999999999</v>
      </c>
      <c r="L496" s="24">
        <f t="shared" si="75"/>
        <v>2.5510000000000002</v>
      </c>
      <c r="M496" s="24">
        <f t="shared" si="76"/>
        <v>2.2869999999999999</v>
      </c>
      <c r="N496" s="24">
        <f t="shared" si="77"/>
        <v>5.7789999999999999</v>
      </c>
      <c r="O496" s="24">
        <f t="shared" si="78"/>
        <v>0</v>
      </c>
      <c r="P496" s="24">
        <f t="shared" si="79"/>
        <v>0</v>
      </c>
    </row>
    <row r="497" spans="1:16" x14ac:dyDescent="0.25">
      <c r="A497" s="15">
        <v>29348</v>
      </c>
      <c r="B497">
        <v>0</v>
      </c>
      <c r="C497">
        <v>2296</v>
      </c>
      <c r="D497">
        <v>0</v>
      </c>
      <c r="E497">
        <v>4930</v>
      </c>
      <c r="F497">
        <v>0</v>
      </c>
      <c r="G497">
        <f t="shared" si="70"/>
        <v>10954</v>
      </c>
      <c r="H497">
        <f t="shared" si="71"/>
        <v>3400</v>
      </c>
      <c r="I497">
        <f t="shared" si="72"/>
        <v>1980</v>
      </c>
      <c r="J497">
        <f t="shared" si="73"/>
        <v>5</v>
      </c>
      <c r="K497" s="24">
        <f t="shared" si="74"/>
        <v>10.954000000000001</v>
      </c>
      <c r="L497" s="24">
        <f t="shared" si="75"/>
        <v>3.4</v>
      </c>
      <c r="M497" s="24">
        <f t="shared" si="76"/>
        <v>2.2959999999999998</v>
      </c>
      <c r="N497" s="24">
        <f t="shared" si="77"/>
        <v>4.93</v>
      </c>
      <c r="O497" s="24">
        <f t="shared" si="78"/>
        <v>0</v>
      </c>
      <c r="P497" s="24">
        <f t="shared" si="79"/>
        <v>0</v>
      </c>
    </row>
    <row r="498" spans="1:16" x14ac:dyDescent="0.25">
      <c r="A498" s="15">
        <v>29349</v>
      </c>
      <c r="B498">
        <v>0</v>
      </c>
      <c r="C498">
        <v>2297</v>
      </c>
      <c r="D498">
        <v>0</v>
      </c>
      <c r="E498">
        <v>4958</v>
      </c>
      <c r="F498">
        <v>0</v>
      </c>
      <c r="G498">
        <f t="shared" si="70"/>
        <v>10953</v>
      </c>
      <c r="H498">
        <f t="shared" si="71"/>
        <v>3372</v>
      </c>
      <c r="I498">
        <f t="shared" si="72"/>
        <v>1980</v>
      </c>
      <c r="J498">
        <f t="shared" si="73"/>
        <v>5</v>
      </c>
      <c r="K498" s="24">
        <f t="shared" si="74"/>
        <v>10.952999999999999</v>
      </c>
      <c r="L498" s="24">
        <f t="shared" si="75"/>
        <v>3.3719999999999999</v>
      </c>
      <c r="M498" s="24">
        <f t="shared" si="76"/>
        <v>2.2970000000000002</v>
      </c>
      <c r="N498" s="24">
        <f t="shared" si="77"/>
        <v>4.9580000000000002</v>
      </c>
      <c r="O498" s="24">
        <f t="shared" si="78"/>
        <v>0</v>
      </c>
      <c r="P498" s="24">
        <f t="shared" si="79"/>
        <v>0</v>
      </c>
    </row>
    <row r="499" spans="1:16" x14ac:dyDescent="0.25">
      <c r="A499" s="15">
        <v>29350</v>
      </c>
      <c r="B499">
        <v>0</v>
      </c>
      <c r="C499">
        <v>2309</v>
      </c>
      <c r="D499">
        <v>0</v>
      </c>
      <c r="E499">
        <v>4966</v>
      </c>
      <c r="F499">
        <v>0</v>
      </c>
      <c r="G499">
        <f t="shared" si="70"/>
        <v>10941</v>
      </c>
      <c r="H499">
        <f t="shared" si="71"/>
        <v>3364</v>
      </c>
      <c r="I499">
        <f t="shared" si="72"/>
        <v>1980</v>
      </c>
      <c r="J499">
        <f t="shared" si="73"/>
        <v>5</v>
      </c>
      <c r="K499" s="24">
        <f t="shared" si="74"/>
        <v>10.941000000000001</v>
      </c>
      <c r="L499" s="24">
        <f t="shared" si="75"/>
        <v>3.3639999999999999</v>
      </c>
      <c r="M499" s="24">
        <f t="shared" si="76"/>
        <v>2.3090000000000002</v>
      </c>
      <c r="N499" s="24">
        <f t="shared" si="77"/>
        <v>4.9660000000000002</v>
      </c>
      <c r="O499" s="24">
        <f t="shared" si="78"/>
        <v>0</v>
      </c>
      <c r="P499" s="24">
        <f t="shared" si="79"/>
        <v>0</v>
      </c>
    </row>
    <row r="500" spans="1:16" x14ac:dyDescent="0.25">
      <c r="A500" s="15">
        <v>29351</v>
      </c>
      <c r="B500">
        <v>0</v>
      </c>
      <c r="C500">
        <v>2271</v>
      </c>
      <c r="D500">
        <v>0</v>
      </c>
      <c r="E500">
        <v>4954</v>
      </c>
      <c r="F500">
        <v>0</v>
      </c>
      <c r="G500">
        <f t="shared" si="70"/>
        <v>10979</v>
      </c>
      <c r="H500">
        <f t="shared" si="71"/>
        <v>3376</v>
      </c>
      <c r="I500">
        <f t="shared" si="72"/>
        <v>1980</v>
      </c>
      <c r="J500">
        <f t="shared" si="73"/>
        <v>5</v>
      </c>
      <c r="K500" s="24">
        <f t="shared" si="74"/>
        <v>10.978999999999999</v>
      </c>
      <c r="L500" s="24">
        <f t="shared" si="75"/>
        <v>3.3759999999999999</v>
      </c>
      <c r="M500" s="24">
        <f t="shared" si="76"/>
        <v>2.2709999999999999</v>
      </c>
      <c r="N500" s="24">
        <f t="shared" si="77"/>
        <v>4.9539999999999997</v>
      </c>
      <c r="O500" s="24">
        <f t="shared" si="78"/>
        <v>0</v>
      </c>
      <c r="P500" s="24">
        <f t="shared" si="79"/>
        <v>0</v>
      </c>
    </row>
    <row r="501" spans="1:16" x14ac:dyDescent="0.25">
      <c r="A501" s="15">
        <v>29352</v>
      </c>
      <c r="B501">
        <v>0</v>
      </c>
      <c r="C501">
        <v>2279</v>
      </c>
      <c r="D501">
        <v>0</v>
      </c>
      <c r="E501">
        <v>4928</v>
      </c>
      <c r="F501">
        <v>0</v>
      </c>
      <c r="G501">
        <f t="shared" si="70"/>
        <v>10971</v>
      </c>
      <c r="H501">
        <f t="shared" si="71"/>
        <v>3402</v>
      </c>
      <c r="I501">
        <f t="shared" si="72"/>
        <v>1980</v>
      </c>
      <c r="J501">
        <f t="shared" si="73"/>
        <v>5</v>
      </c>
      <c r="K501" s="24">
        <f t="shared" si="74"/>
        <v>10.971</v>
      </c>
      <c r="L501" s="24">
        <f t="shared" si="75"/>
        <v>3.4020000000000001</v>
      </c>
      <c r="M501" s="24">
        <f t="shared" si="76"/>
        <v>2.2789999999999999</v>
      </c>
      <c r="N501" s="24">
        <f t="shared" si="77"/>
        <v>4.9279999999999999</v>
      </c>
      <c r="O501" s="24">
        <f t="shared" si="78"/>
        <v>0</v>
      </c>
      <c r="P501" s="24">
        <f t="shared" si="79"/>
        <v>0</v>
      </c>
    </row>
    <row r="502" spans="1:16" x14ac:dyDescent="0.25">
      <c r="A502" s="15">
        <v>29353</v>
      </c>
      <c r="B502">
        <v>0</v>
      </c>
      <c r="C502">
        <v>2286</v>
      </c>
      <c r="D502">
        <v>0</v>
      </c>
      <c r="E502">
        <v>4938</v>
      </c>
      <c r="F502">
        <v>0</v>
      </c>
      <c r="G502">
        <f t="shared" si="70"/>
        <v>10964</v>
      </c>
      <c r="H502">
        <f t="shared" si="71"/>
        <v>3392</v>
      </c>
      <c r="I502">
        <f t="shared" si="72"/>
        <v>1980</v>
      </c>
      <c r="J502">
        <f t="shared" si="73"/>
        <v>5</v>
      </c>
      <c r="K502" s="24">
        <f t="shared" si="74"/>
        <v>10.964</v>
      </c>
      <c r="L502" s="24">
        <f t="shared" si="75"/>
        <v>3.3919999999999999</v>
      </c>
      <c r="M502" s="24">
        <f t="shared" si="76"/>
        <v>2.286</v>
      </c>
      <c r="N502" s="24">
        <f t="shared" si="77"/>
        <v>4.9379999999999997</v>
      </c>
      <c r="O502" s="24">
        <f t="shared" si="78"/>
        <v>0</v>
      </c>
      <c r="P502" s="24">
        <f t="shared" si="79"/>
        <v>0</v>
      </c>
    </row>
    <row r="503" spans="1:16" x14ac:dyDescent="0.25">
      <c r="A503" s="15">
        <v>29354</v>
      </c>
      <c r="B503">
        <v>0</v>
      </c>
      <c r="C503">
        <v>2279</v>
      </c>
      <c r="D503">
        <v>0</v>
      </c>
      <c r="E503">
        <v>4953</v>
      </c>
      <c r="F503">
        <v>0</v>
      </c>
      <c r="G503">
        <f t="shared" si="70"/>
        <v>10971</v>
      </c>
      <c r="H503">
        <f t="shared" si="71"/>
        <v>3377</v>
      </c>
      <c r="I503">
        <f t="shared" si="72"/>
        <v>1980</v>
      </c>
      <c r="J503">
        <f t="shared" si="73"/>
        <v>5</v>
      </c>
      <c r="K503" s="24">
        <f t="shared" si="74"/>
        <v>10.971</v>
      </c>
      <c r="L503" s="24">
        <f t="shared" si="75"/>
        <v>3.3769999999999998</v>
      </c>
      <c r="M503" s="24">
        <f t="shared" si="76"/>
        <v>2.2789999999999999</v>
      </c>
      <c r="N503" s="24">
        <f t="shared" si="77"/>
        <v>4.9530000000000003</v>
      </c>
      <c r="O503" s="24">
        <f t="shared" si="78"/>
        <v>0</v>
      </c>
      <c r="P503" s="24">
        <f t="shared" si="79"/>
        <v>0</v>
      </c>
    </row>
    <row r="504" spans="1:16" x14ac:dyDescent="0.25">
      <c r="A504" s="15">
        <v>29355</v>
      </c>
      <c r="B504">
        <v>0</v>
      </c>
      <c r="C504">
        <v>2282</v>
      </c>
      <c r="D504">
        <v>0</v>
      </c>
      <c r="E504">
        <v>4920</v>
      </c>
      <c r="F504">
        <v>0</v>
      </c>
      <c r="G504">
        <f t="shared" si="70"/>
        <v>10968</v>
      </c>
      <c r="H504">
        <f t="shared" si="71"/>
        <v>3410</v>
      </c>
      <c r="I504">
        <f t="shared" si="72"/>
        <v>1980</v>
      </c>
      <c r="J504">
        <f t="shared" si="73"/>
        <v>5</v>
      </c>
      <c r="K504" s="24">
        <f t="shared" si="74"/>
        <v>10.968</v>
      </c>
      <c r="L504" s="24">
        <f t="shared" si="75"/>
        <v>3.41</v>
      </c>
      <c r="M504" s="24">
        <f t="shared" si="76"/>
        <v>2.282</v>
      </c>
      <c r="N504" s="24">
        <f t="shared" si="77"/>
        <v>4.92</v>
      </c>
      <c r="O504" s="24">
        <f t="shared" si="78"/>
        <v>0</v>
      </c>
      <c r="P504" s="24">
        <f t="shared" si="79"/>
        <v>0</v>
      </c>
    </row>
    <row r="505" spans="1:16" x14ac:dyDescent="0.25">
      <c r="A505" s="15">
        <v>29356</v>
      </c>
      <c r="B505">
        <v>0</v>
      </c>
      <c r="C505">
        <v>2302</v>
      </c>
      <c r="D505">
        <v>0</v>
      </c>
      <c r="E505">
        <v>4881</v>
      </c>
      <c r="F505">
        <v>0</v>
      </c>
      <c r="G505">
        <f t="shared" si="70"/>
        <v>10948</v>
      </c>
      <c r="H505">
        <f t="shared" si="71"/>
        <v>3449</v>
      </c>
      <c r="I505">
        <f t="shared" si="72"/>
        <v>1980</v>
      </c>
      <c r="J505">
        <f t="shared" si="73"/>
        <v>5</v>
      </c>
      <c r="K505" s="24">
        <f t="shared" si="74"/>
        <v>10.948</v>
      </c>
      <c r="L505" s="24">
        <f t="shared" si="75"/>
        <v>3.4489999999999998</v>
      </c>
      <c r="M505" s="24">
        <f t="shared" si="76"/>
        <v>2.302</v>
      </c>
      <c r="N505" s="24">
        <f t="shared" si="77"/>
        <v>4.8810000000000002</v>
      </c>
      <c r="O505" s="24">
        <f t="shared" si="78"/>
        <v>0</v>
      </c>
      <c r="P505" s="24">
        <f t="shared" si="79"/>
        <v>0</v>
      </c>
    </row>
    <row r="506" spans="1:16" x14ac:dyDescent="0.25">
      <c r="A506" s="15">
        <v>29357</v>
      </c>
      <c r="B506">
        <v>0</v>
      </c>
      <c r="C506">
        <v>2302</v>
      </c>
      <c r="D506">
        <v>0</v>
      </c>
      <c r="E506">
        <v>4899</v>
      </c>
      <c r="F506">
        <v>0</v>
      </c>
      <c r="G506">
        <f t="shared" si="70"/>
        <v>10948</v>
      </c>
      <c r="H506">
        <f t="shared" si="71"/>
        <v>3431</v>
      </c>
      <c r="I506">
        <f t="shared" si="72"/>
        <v>1980</v>
      </c>
      <c r="J506">
        <f t="shared" si="73"/>
        <v>5</v>
      </c>
      <c r="K506" s="24">
        <f t="shared" si="74"/>
        <v>10.948</v>
      </c>
      <c r="L506" s="24">
        <f t="shared" si="75"/>
        <v>3.431</v>
      </c>
      <c r="M506" s="24">
        <f t="shared" si="76"/>
        <v>2.302</v>
      </c>
      <c r="N506" s="24">
        <f t="shared" si="77"/>
        <v>4.899</v>
      </c>
      <c r="O506" s="24">
        <f t="shared" si="78"/>
        <v>0</v>
      </c>
      <c r="P506" s="24">
        <f t="shared" si="79"/>
        <v>0</v>
      </c>
    </row>
    <row r="507" spans="1:16" x14ac:dyDescent="0.25">
      <c r="A507" s="15">
        <v>29358</v>
      </c>
      <c r="B507">
        <v>0</v>
      </c>
      <c r="C507">
        <v>2302</v>
      </c>
      <c r="D507">
        <v>0</v>
      </c>
      <c r="E507">
        <v>4971</v>
      </c>
      <c r="F507">
        <v>0</v>
      </c>
      <c r="G507">
        <f t="shared" si="70"/>
        <v>10948</v>
      </c>
      <c r="H507">
        <f t="shared" si="71"/>
        <v>3359</v>
      </c>
      <c r="I507">
        <f t="shared" si="72"/>
        <v>1980</v>
      </c>
      <c r="J507">
        <f t="shared" si="73"/>
        <v>5</v>
      </c>
      <c r="K507" s="24">
        <f t="shared" si="74"/>
        <v>10.948</v>
      </c>
      <c r="L507" s="24">
        <f t="shared" si="75"/>
        <v>3.359</v>
      </c>
      <c r="M507" s="24">
        <f t="shared" si="76"/>
        <v>2.302</v>
      </c>
      <c r="N507" s="24">
        <f t="shared" si="77"/>
        <v>4.9710000000000001</v>
      </c>
      <c r="O507" s="24">
        <f t="shared" si="78"/>
        <v>0</v>
      </c>
      <c r="P507" s="24">
        <f t="shared" si="79"/>
        <v>0</v>
      </c>
    </row>
    <row r="508" spans="1:16" x14ac:dyDescent="0.25">
      <c r="A508" s="15">
        <v>29359</v>
      </c>
      <c r="B508">
        <v>0</v>
      </c>
      <c r="C508">
        <v>2302</v>
      </c>
      <c r="D508">
        <v>0</v>
      </c>
      <c r="E508">
        <v>4958</v>
      </c>
      <c r="F508">
        <v>0</v>
      </c>
      <c r="G508">
        <f t="shared" si="70"/>
        <v>10948</v>
      </c>
      <c r="H508">
        <f t="shared" si="71"/>
        <v>3372</v>
      </c>
      <c r="I508">
        <f t="shared" si="72"/>
        <v>1980</v>
      </c>
      <c r="J508">
        <f t="shared" si="73"/>
        <v>5</v>
      </c>
      <c r="K508" s="24">
        <f t="shared" si="74"/>
        <v>10.948</v>
      </c>
      <c r="L508" s="24">
        <f t="shared" si="75"/>
        <v>3.3719999999999999</v>
      </c>
      <c r="M508" s="24">
        <f t="shared" si="76"/>
        <v>2.302</v>
      </c>
      <c r="N508" s="24">
        <f t="shared" si="77"/>
        <v>4.9580000000000002</v>
      </c>
      <c r="O508" s="24">
        <f t="shared" si="78"/>
        <v>0</v>
      </c>
      <c r="P508" s="24">
        <f t="shared" si="79"/>
        <v>0</v>
      </c>
    </row>
    <row r="509" spans="1:16" x14ac:dyDescent="0.25">
      <c r="A509" s="15">
        <v>29360</v>
      </c>
      <c r="B509">
        <v>0</v>
      </c>
      <c r="C509">
        <v>2299</v>
      </c>
      <c r="D509">
        <v>0</v>
      </c>
      <c r="E509">
        <v>5879</v>
      </c>
      <c r="F509">
        <v>0</v>
      </c>
      <c r="G509">
        <f t="shared" si="70"/>
        <v>10951</v>
      </c>
      <c r="H509">
        <f t="shared" si="71"/>
        <v>2451</v>
      </c>
      <c r="I509">
        <f t="shared" si="72"/>
        <v>1980</v>
      </c>
      <c r="J509">
        <f t="shared" si="73"/>
        <v>5</v>
      </c>
      <c r="K509" s="24">
        <f t="shared" si="74"/>
        <v>10.951000000000001</v>
      </c>
      <c r="L509" s="24">
        <f t="shared" si="75"/>
        <v>2.4510000000000001</v>
      </c>
      <c r="M509" s="24">
        <f t="shared" si="76"/>
        <v>2.2989999999999999</v>
      </c>
      <c r="N509" s="24">
        <f t="shared" si="77"/>
        <v>5.8789999999999996</v>
      </c>
      <c r="O509" s="24">
        <f t="shared" si="78"/>
        <v>0</v>
      </c>
      <c r="P509" s="24">
        <f t="shared" si="79"/>
        <v>0</v>
      </c>
    </row>
    <row r="510" spans="1:16" x14ac:dyDescent="0.25">
      <c r="A510" s="15">
        <v>29361</v>
      </c>
      <c r="B510">
        <v>0</v>
      </c>
      <c r="C510">
        <v>1509</v>
      </c>
      <c r="D510">
        <v>0</v>
      </c>
      <c r="E510">
        <v>6311</v>
      </c>
      <c r="F510">
        <v>0</v>
      </c>
      <c r="G510">
        <f t="shared" si="70"/>
        <v>11741</v>
      </c>
      <c r="H510">
        <f t="shared" si="71"/>
        <v>2019</v>
      </c>
      <c r="I510">
        <f t="shared" si="72"/>
        <v>1980</v>
      </c>
      <c r="J510">
        <f t="shared" si="73"/>
        <v>5</v>
      </c>
      <c r="K510" s="24">
        <f t="shared" si="74"/>
        <v>11.741</v>
      </c>
      <c r="L510" s="24">
        <f t="shared" si="75"/>
        <v>2.0190000000000001</v>
      </c>
      <c r="M510" s="24">
        <f t="shared" si="76"/>
        <v>1.5089999999999999</v>
      </c>
      <c r="N510" s="24">
        <f t="shared" si="77"/>
        <v>6.3109999999999999</v>
      </c>
      <c r="O510" s="24">
        <f t="shared" si="78"/>
        <v>0</v>
      </c>
      <c r="P510" s="24">
        <f t="shared" si="79"/>
        <v>0</v>
      </c>
    </row>
    <row r="511" spans="1:16" x14ac:dyDescent="0.25">
      <c r="A511" s="15">
        <v>29362</v>
      </c>
      <c r="B511">
        <v>0</v>
      </c>
      <c r="C511">
        <v>3707</v>
      </c>
      <c r="D511">
        <v>0</v>
      </c>
      <c r="E511">
        <v>6326</v>
      </c>
      <c r="F511">
        <v>0</v>
      </c>
      <c r="G511">
        <f t="shared" si="70"/>
        <v>9543</v>
      </c>
      <c r="H511">
        <f t="shared" si="71"/>
        <v>2004</v>
      </c>
      <c r="I511">
        <f t="shared" si="72"/>
        <v>1980</v>
      </c>
      <c r="J511">
        <f t="shared" si="73"/>
        <v>5</v>
      </c>
      <c r="K511" s="24">
        <f t="shared" si="74"/>
        <v>9.5429999999999993</v>
      </c>
      <c r="L511" s="24">
        <f t="shared" si="75"/>
        <v>2.004</v>
      </c>
      <c r="M511" s="24">
        <f t="shared" si="76"/>
        <v>3.7069999999999999</v>
      </c>
      <c r="N511" s="24">
        <f t="shared" si="77"/>
        <v>6.3259999999999996</v>
      </c>
      <c r="O511" s="24">
        <f t="shared" si="78"/>
        <v>0</v>
      </c>
      <c r="P511" s="24">
        <f t="shared" si="79"/>
        <v>0</v>
      </c>
    </row>
    <row r="512" spans="1:16" x14ac:dyDescent="0.25">
      <c r="A512" s="15">
        <v>29363</v>
      </c>
      <c r="B512">
        <v>0</v>
      </c>
      <c r="C512">
        <v>3801</v>
      </c>
      <c r="D512">
        <v>0</v>
      </c>
      <c r="E512">
        <v>6337</v>
      </c>
      <c r="F512">
        <v>0</v>
      </c>
      <c r="G512">
        <f t="shared" si="70"/>
        <v>9449</v>
      </c>
      <c r="H512">
        <f t="shared" si="71"/>
        <v>1993</v>
      </c>
      <c r="I512">
        <f t="shared" si="72"/>
        <v>1980</v>
      </c>
      <c r="J512">
        <f t="shared" si="73"/>
        <v>5</v>
      </c>
      <c r="K512" s="24">
        <f t="shared" si="74"/>
        <v>9.4489999999999998</v>
      </c>
      <c r="L512" s="24">
        <f t="shared" si="75"/>
        <v>1.9930000000000001</v>
      </c>
      <c r="M512" s="24">
        <f t="shared" si="76"/>
        <v>3.8010000000000002</v>
      </c>
      <c r="N512" s="24">
        <f t="shared" si="77"/>
        <v>6.3369999999999997</v>
      </c>
      <c r="O512" s="24">
        <f t="shared" si="78"/>
        <v>0</v>
      </c>
      <c r="P512" s="24">
        <f t="shared" si="79"/>
        <v>0</v>
      </c>
    </row>
    <row r="513" spans="1:16" x14ac:dyDescent="0.25">
      <c r="A513" s="15">
        <v>29364</v>
      </c>
      <c r="B513">
        <v>0</v>
      </c>
      <c r="C513">
        <v>3865</v>
      </c>
      <c r="D513">
        <v>0</v>
      </c>
      <c r="E513">
        <v>6326</v>
      </c>
      <c r="F513">
        <v>0</v>
      </c>
      <c r="G513">
        <f t="shared" si="70"/>
        <v>9385</v>
      </c>
      <c r="H513">
        <f t="shared" si="71"/>
        <v>2004</v>
      </c>
      <c r="I513">
        <f t="shared" si="72"/>
        <v>1980</v>
      </c>
      <c r="J513">
        <f t="shared" si="73"/>
        <v>5</v>
      </c>
      <c r="K513" s="24">
        <f t="shared" si="74"/>
        <v>9.3849999999999998</v>
      </c>
      <c r="L513" s="24">
        <f t="shared" si="75"/>
        <v>2.004</v>
      </c>
      <c r="M513" s="24">
        <f t="shared" si="76"/>
        <v>3.8650000000000002</v>
      </c>
      <c r="N513" s="24">
        <f t="shared" si="77"/>
        <v>6.3259999999999996</v>
      </c>
      <c r="O513" s="24">
        <f t="shared" si="78"/>
        <v>0</v>
      </c>
      <c r="P513" s="24">
        <f t="shared" si="79"/>
        <v>0</v>
      </c>
    </row>
    <row r="514" spans="1:16" x14ac:dyDescent="0.25">
      <c r="A514" s="15">
        <v>29365</v>
      </c>
      <c r="B514">
        <v>0</v>
      </c>
      <c r="C514">
        <v>5339</v>
      </c>
      <c r="D514">
        <v>0</v>
      </c>
      <c r="E514">
        <v>6321</v>
      </c>
      <c r="F514">
        <v>0</v>
      </c>
      <c r="G514">
        <f t="shared" si="70"/>
        <v>7911</v>
      </c>
      <c r="H514">
        <f t="shared" si="71"/>
        <v>2009</v>
      </c>
      <c r="I514">
        <f t="shared" si="72"/>
        <v>1980</v>
      </c>
      <c r="J514">
        <f t="shared" si="73"/>
        <v>5</v>
      </c>
      <c r="K514" s="24">
        <f t="shared" si="74"/>
        <v>7.9109999999999996</v>
      </c>
      <c r="L514" s="24">
        <f t="shared" si="75"/>
        <v>2.0089999999999999</v>
      </c>
      <c r="M514" s="24">
        <f t="shared" si="76"/>
        <v>5.3390000000000004</v>
      </c>
      <c r="N514" s="24">
        <f t="shared" si="77"/>
        <v>6.3209999999999997</v>
      </c>
      <c r="O514" s="24">
        <f t="shared" si="78"/>
        <v>0</v>
      </c>
      <c r="P514" s="24">
        <f t="shared" si="79"/>
        <v>0</v>
      </c>
    </row>
    <row r="515" spans="1:16" x14ac:dyDescent="0.25">
      <c r="A515" s="15">
        <v>29366</v>
      </c>
      <c r="B515">
        <v>0</v>
      </c>
      <c r="C515">
        <v>6062</v>
      </c>
      <c r="D515">
        <v>0</v>
      </c>
      <c r="E515">
        <v>6275</v>
      </c>
      <c r="F515">
        <v>0</v>
      </c>
      <c r="G515">
        <f t="shared" si="70"/>
        <v>7188</v>
      </c>
      <c r="H515">
        <f t="shared" si="71"/>
        <v>2055</v>
      </c>
      <c r="I515">
        <f t="shared" si="72"/>
        <v>1980</v>
      </c>
      <c r="J515">
        <f t="shared" si="73"/>
        <v>5</v>
      </c>
      <c r="K515" s="24">
        <f t="shared" si="74"/>
        <v>7.1879999999999997</v>
      </c>
      <c r="L515" s="24">
        <f t="shared" si="75"/>
        <v>2.0550000000000002</v>
      </c>
      <c r="M515" s="24">
        <f t="shared" si="76"/>
        <v>6.0620000000000003</v>
      </c>
      <c r="N515" s="24">
        <f t="shared" si="77"/>
        <v>6.2750000000000004</v>
      </c>
      <c r="O515" s="24">
        <f t="shared" si="78"/>
        <v>0</v>
      </c>
      <c r="P515" s="24">
        <f t="shared" si="79"/>
        <v>0</v>
      </c>
    </row>
    <row r="516" spans="1:16" x14ac:dyDescent="0.25">
      <c r="A516" s="15">
        <v>29367</v>
      </c>
      <c r="B516">
        <v>0</v>
      </c>
      <c r="C516">
        <v>7032</v>
      </c>
      <c r="D516">
        <v>0</v>
      </c>
      <c r="E516">
        <v>6303</v>
      </c>
      <c r="F516">
        <v>0</v>
      </c>
      <c r="G516">
        <f t="shared" si="70"/>
        <v>6218</v>
      </c>
      <c r="H516">
        <f t="shared" si="71"/>
        <v>2027</v>
      </c>
      <c r="I516">
        <f t="shared" si="72"/>
        <v>1980</v>
      </c>
      <c r="J516">
        <f t="shared" si="73"/>
        <v>5</v>
      </c>
      <c r="K516" s="24">
        <f t="shared" si="74"/>
        <v>6.218</v>
      </c>
      <c r="L516" s="24">
        <f t="shared" si="75"/>
        <v>2.0270000000000001</v>
      </c>
      <c r="M516" s="24">
        <f t="shared" si="76"/>
        <v>7.032</v>
      </c>
      <c r="N516" s="24">
        <f t="shared" si="77"/>
        <v>6.3029999999999999</v>
      </c>
      <c r="O516" s="24">
        <f t="shared" si="78"/>
        <v>0</v>
      </c>
      <c r="P516" s="24">
        <f t="shared" si="79"/>
        <v>0</v>
      </c>
    </row>
    <row r="517" spans="1:16" x14ac:dyDescent="0.25">
      <c r="A517" s="15">
        <v>29368</v>
      </c>
      <c r="B517">
        <v>0</v>
      </c>
      <c r="C517">
        <v>4479</v>
      </c>
      <c r="D517">
        <v>0</v>
      </c>
      <c r="E517">
        <v>6273</v>
      </c>
      <c r="F517">
        <v>0</v>
      </c>
      <c r="G517">
        <f t="shared" si="70"/>
        <v>8771</v>
      </c>
      <c r="H517">
        <f t="shared" si="71"/>
        <v>2057</v>
      </c>
      <c r="I517">
        <f t="shared" si="72"/>
        <v>1980</v>
      </c>
      <c r="J517">
        <f t="shared" si="73"/>
        <v>5</v>
      </c>
      <c r="K517" s="24">
        <f t="shared" si="74"/>
        <v>8.7710000000000008</v>
      </c>
      <c r="L517" s="24">
        <f t="shared" si="75"/>
        <v>2.0569999999999999</v>
      </c>
      <c r="M517" s="24">
        <f t="shared" si="76"/>
        <v>4.4790000000000001</v>
      </c>
      <c r="N517" s="24">
        <f t="shared" si="77"/>
        <v>6.2729999999999997</v>
      </c>
      <c r="O517" s="24">
        <f t="shared" si="78"/>
        <v>0</v>
      </c>
      <c r="P517" s="24">
        <f t="shared" si="79"/>
        <v>0</v>
      </c>
    </row>
    <row r="518" spans="1:16" x14ac:dyDescent="0.25">
      <c r="A518" s="15">
        <v>29369</v>
      </c>
      <c r="B518">
        <v>1603</v>
      </c>
      <c r="C518">
        <v>3856</v>
      </c>
      <c r="D518">
        <v>0</v>
      </c>
      <c r="E518">
        <v>6308</v>
      </c>
      <c r="F518">
        <v>0</v>
      </c>
      <c r="G518">
        <f t="shared" ref="G518:G581" si="80">MAX(IF(AND(MONTH(A518)&gt;6,MONTH(A518)&lt;10),14241,13250)-B518-C518-F518,0)</f>
        <v>7791</v>
      </c>
      <c r="H518">
        <f t="shared" ref="H518:H581" si="81">MAX(8330-E518-D518,0)</f>
        <v>2022</v>
      </c>
      <c r="I518">
        <f t="shared" ref="I518:I581" si="82">YEAR(A518)</f>
        <v>1980</v>
      </c>
      <c r="J518">
        <f t="shared" ref="J518:J581" si="83">MONTH(A518)</f>
        <v>5</v>
      </c>
      <c r="K518" s="24">
        <f t="shared" ref="K518:K581" si="84">G518/1000</f>
        <v>7.7910000000000004</v>
      </c>
      <c r="L518" s="24">
        <f t="shared" ref="L518:L581" si="85">H518/1000</f>
        <v>2.0219999999999998</v>
      </c>
      <c r="M518" s="24">
        <f t="shared" ref="M518:M581" si="86">(B518+C518+F518)/1000</f>
        <v>5.4589999999999996</v>
      </c>
      <c r="N518" s="24">
        <f t="shared" ref="N518:N581" si="87">(D518+E518)/1000</f>
        <v>6.3079999999999998</v>
      </c>
      <c r="O518" s="24">
        <f t="shared" ref="O518:O581" si="88">B518/1000</f>
        <v>1.603</v>
      </c>
      <c r="P518" s="24">
        <f t="shared" ref="P518:P581" si="89">F518/1000</f>
        <v>0</v>
      </c>
    </row>
    <row r="519" spans="1:16" x14ac:dyDescent="0.25">
      <c r="A519" s="15">
        <v>29370</v>
      </c>
      <c r="B519">
        <v>1535</v>
      </c>
      <c r="C519">
        <v>3869</v>
      </c>
      <c r="D519">
        <v>0</v>
      </c>
      <c r="E519">
        <v>6334</v>
      </c>
      <c r="F519">
        <v>0</v>
      </c>
      <c r="G519">
        <f t="shared" si="80"/>
        <v>7846</v>
      </c>
      <c r="H519">
        <f t="shared" si="81"/>
        <v>1996</v>
      </c>
      <c r="I519">
        <f t="shared" si="82"/>
        <v>1980</v>
      </c>
      <c r="J519">
        <f t="shared" si="83"/>
        <v>5</v>
      </c>
      <c r="K519" s="24">
        <f t="shared" si="84"/>
        <v>7.8460000000000001</v>
      </c>
      <c r="L519" s="24">
        <f t="shared" si="85"/>
        <v>1.996</v>
      </c>
      <c r="M519" s="24">
        <f t="shared" si="86"/>
        <v>5.4039999999999999</v>
      </c>
      <c r="N519" s="24">
        <f t="shared" si="87"/>
        <v>6.3339999999999996</v>
      </c>
      <c r="O519" s="24">
        <f t="shared" si="88"/>
        <v>1.5349999999999999</v>
      </c>
      <c r="P519" s="24">
        <f t="shared" si="89"/>
        <v>0</v>
      </c>
    </row>
    <row r="520" spans="1:16" x14ac:dyDescent="0.25">
      <c r="A520" s="15">
        <v>29371</v>
      </c>
      <c r="B520">
        <v>1184</v>
      </c>
      <c r="C520">
        <v>2933</v>
      </c>
      <c r="D520">
        <v>0</v>
      </c>
      <c r="E520">
        <v>6289</v>
      </c>
      <c r="F520">
        <v>0</v>
      </c>
      <c r="G520">
        <f t="shared" si="80"/>
        <v>9133</v>
      </c>
      <c r="H520">
        <f t="shared" si="81"/>
        <v>2041</v>
      </c>
      <c r="I520">
        <f t="shared" si="82"/>
        <v>1980</v>
      </c>
      <c r="J520">
        <f t="shared" si="83"/>
        <v>5</v>
      </c>
      <c r="K520" s="24">
        <f t="shared" si="84"/>
        <v>9.1329999999999991</v>
      </c>
      <c r="L520" s="24">
        <f t="shared" si="85"/>
        <v>2.0409999999999999</v>
      </c>
      <c r="M520" s="24">
        <f t="shared" si="86"/>
        <v>4.117</v>
      </c>
      <c r="N520" s="24">
        <f t="shared" si="87"/>
        <v>6.2889999999999997</v>
      </c>
      <c r="O520" s="24">
        <f t="shared" si="88"/>
        <v>1.1839999999999999</v>
      </c>
      <c r="P520" s="24">
        <f t="shared" si="89"/>
        <v>0</v>
      </c>
    </row>
    <row r="521" spans="1:16" x14ac:dyDescent="0.25">
      <c r="A521" s="15">
        <v>29372</v>
      </c>
      <c r="B521">
        <v>755</v>
      </c>
      <c r="C521">
        <v>2710</v>
      </c>
      <c r="D521">
        <v>0</v>
      </c>
      <c r="E521">
        <v>6299</v>
      </c>
      <c r="F521">
        <v>0</v>
      </c>
      <c r="G521">
        <f t="shared" si="80"/>
        <v>9785</v>
      </c>
      <c r="H521">
        <f t="shared" si="81"/>
        <v>2031</v>
      </c>
      <c r="I521">
        <f t="shared" si="82"/>
        <v>1980</v>
      </c>
      <c r="J521">
        <f t="shared" si="83"/>
        <v>5</v>
      </c>
      <c r="K521" s="24">
        <f t="shared" si="84"/>
        <v>9.7850000000000001</v>
      </c>
      <c r="L521" s="24">
        <f t="shared" si="85"/>
        <v>2.0310000000000001</v>
      </c>
      <c r="M521" s="24">
        <f t="shared" si="86"/>
        <v>3.4649999999999999</v>
      </c>
      <c r="N521" s="24">
        <f t="shared" si="87"/>
        <v>6.2990000000000004</v>
      </c>
      <c r="O521" s="24">
        <f t="shared" si="88"/>
        <v>0.755</v>
      </c>
      <c r="P521" s="24">
        <f t="shared" si="89"/>
        <v>0</v>
      </c>
    </row>
    <row r="522" spans="1:16" x14ac:dyDescent="0.25">
      <c r="A522" s="15">
        <v>29373</v>
      </c>
      <c r="B522">
        <v>0</v>
      </c>
      <c r="C522">
        <v>8308</v>
      </c>
      <c r="D522">
        <v>0</v>
      </c>
      <c r="E522">
        <v>6261</v>
      </c>
      <c r="F522">
        <v>0</v>
      </c>
      <c r="G522">
        <f t="shared" si="80"/>
        <v>4942</v>
      </c>
      <c r="H522">
        <f t="shared" si="81"/>
        <v>2069</v>
      </c>
      <c r="I522">
        <f t="shared" si="82"/>
        <v>1980</v>
      </c>
      <c r="J522">
        <f t="shared" si="83"/>
        <v>6</v>
      </c>
      <c r="K522" s="24">
        <f t="shared" si="84"/>
        <v>4.9420000000000002</v>
      </c>
      <c r="L522" s="24">
        <f t="shared" si="85"/>
        <v>2.069</v>
      </c>
      <c r="M522" s="24">
        <f t="shared" si="86"/>
        <v>8.3079999999999998</v>
      </c>
      <c r="N522" s="24">
        <f t="shared" si="87"/>
        <v>6.2610000000000001</v>
      </c>
      <c r="O522" s="24">
        <f t="shared" si="88"/>
        <v>0</v>
      </c>
      <c r="P522" s="24">
        <f t="shared" si="89"/>
        <v>0</v>
      </c>
    </row>
    <row r="523" spans="1:16" x14ac:dyDescent="0.25">
      <c r="A523" s="15">
        <v>29374</v>
      </c>
      <c r="B523">
        <v>0</v>
      </c>
      <c r="C523">
        <v>4774</v>
      </c>
      <c r="D523">
        <v>0</v>
      </c>
      <c r="E523">
        <v>5213</v>
      </c>
      <c r="F523">
        <v>0</v>
      </c>
      <c r="G523">
        <f t="shared" si="80"/>
        <v>8476</v>
      </c>
      <c r="H523">
        <f t="shared" si="81"/>
        <v>3117</v>
      </c>
      <c r="I523">
        <f t="shared" si="82"/>
        <v>1980</v>
      </c>
      <c r="J523">
        <f t="shared" si="83"/>
        <v>6</v>
      </c>
      <c r="K523" s="24">
        <f t="shared" si="84"/>
        <v>8.4760000000000009</v>
      </c>
      <c r="L523" s="24">
        <f t="shared" si="85"/>
        <v>3.117</v>
      </c>
      <c r="M523" s="24">
        <f t="shared" si="86"/>
        <v>4.774</v>
      </c>
      <c r="N523" s="24">
        <f t="shared" si="87"/>
        <v>5.2130000000000001</v>
      </c>
      <c r="O523" s="24">
        <f t="shared" si="88"/>
        <v>0</v>
      </c>
      <c r="P523" s="24">
        <f t="shared" si="89"/>
        <v>0</v>
      </c>
    </row>
    <row r="524" spans="1:16" x14ac:dyDescent="0.25">
      <c r="A524" s="15">
        <v>29375</v>
      </c>
      <c r="B524">
        <v>0</v>
      </c>
      <c r="C524">
        <v>4800</v>
      </c>
      <c r="D524">
        <v>0</v>
      </c>
      <c r="E524">
        <v>4873</v>
      </c>
      <c r="F524">
        <v>0</v>
      </c>
      <c r="G524">
        <f t="shared" si="80"/>
        <v>8450</v>
      </c>
      <c r="H524">
        <f t="shared" si="81"/>
        <v>3457</v>
      </c>
      <c r="I524">
        <f t="shared" si="82"/>
        <v>1980</v>
      </c>
      <c r="J524">
        <f t="shared" si="83"/>
        <v>6</v>
      </c>
      <c r="K524" s="24">
        <f t="shared" si="84"/>
        <v>8.4499999999999993</v>
      </c>
      <c r="L524" s="24">
        <f t="shared" si="85"/>
        <v>3.4569999999999999</v>
      </c>
      <c r="M524" s="24">
        <f t="shared" si="86"/>
        <v>4.8</v>
      </c>
      <c r="N524" s="24">
        <f t="shared" si="87"/>
        <v>4.8730000000000002</v>
      </c>
      <c r="O524" s="24">
        <f t="shared" si="88"/>
        <v>0</v>
      </c>
      <c r="P524" s="24">
        <f t="shared" si="89"/>
        <v>0</v>
      </c>
    </row>
    <row r="525" spans="1:16" x14ac:dyDescent="0.25">
      <c r="A525" s="15">
        <v>29376</v>
      </c>
      <c r="B525">
        <v>0</v>
      </c>
      <c r="C525">
        <v>4797</v>
      </c>
      <c r="D525">
        <v>0</v>
      </c>
      <c r="E525">
        <v>4839</v>
      </c>
      <c r="F525">
        <v>0</v>
      </c>
      <c r="G525">
        <f t="shared" si="80"/>
        <v>8453</v>
      </c>
      <c r="H525">
        <f t="shared" si="81"/>
        <v>3491</v>
      </c>
      <c r="I525">
        <f t="shared" si="82"/>
        <v>1980</v>
      </c>
      <c r="J525">
        <f t="shared" si="83"/>
        <v>6</v>
      </c>
      <c r="K525" s="24">
        <f t="shared" si="84"/>
        <v>8.4529999999999994</v>
      </c>
      <c r="L525" s="24">
        <f t="shared" si="85"/>
        <v>3.4910000000000001</v>
      </c>
      <c r="M525" s="24">
        <f t="shared" si="86"/>
        <v>4.7969999999999997</v>
      </c>
      <c r="N525" s="24">
        <f t="shared" si="87"/>
        <v>4.8390000000000004</v>
      </c>
      <c r="O525" s="24">
        <f t="shared" si="88"/>
        <v>0</v>
      </c>
      <c r="P525" s="24">
        <f t="shared" si="89"/>
        <v>0</v>
      </c>
    </row>
    <row r="526" spans="1:16" x14ac:dyDescent="0.25">
      <c r="A526" s="15">
        <v>29377</v>
      </c>
      <c r="B526">
        <v>0</v>
      </c>
      <c r="C526">
        <v>4774</v>
      </c>
      <c r="D526">
        <v>0</v>
      </c>
      <c r="E526">
        <v>4814</v>
      </c>
      <c r="F526">
        <v>0</v>
      </c>
      <c r="G526">
        <f t="shared" si="80"/>
        <v>8476</v>
      </c>
      <c r="H526">
        <f t="shared" si="81"/>
        <v>3516</v>
      </c>
      <c r="I526">
        <f t="shared" si="82"/>
        <v>1980</v>
      </c>
      <c r="J526">
        <f t="shared" si="83"/>
        <v>6</v>
      </c>
      <c r="K526" s="24">
        <f t="shared" si="84"/>
        <v>8.4760000000000009</v>
      </c>
      <c r="L526" s="24">
        <f t="shared" si="85"/>
        <v>3.516</v>
      </c>
      <c r="M526" s="24">
        <f t="shared" si="86"/>
        <v>4.774</v>
      </c>
      <c r="N526" s="24">
        <f t="shared" si="87"/>
        <v>4.8140000000000001</v>
      </c>
      <c r="O526" s="24">
        <f t="shared" si="88"/>
        <v>0</v>
      </c>
      <c r="P526" s="24">
        <f t="shared" si="89"/>
        <v>0</v>
      </c>
    </row>
    <row r="527" spans="1:16" x14ac:dyDescent="0.25">
      <c r="A527" s="15">
        <v>29378</v>
      </c>
      <c r="B527">
        <v>0</v>
      </c>
      <c r="C527">
        <v>6022</v>
      </c>
      <c r="D527">
        <v>0</v>
      </c>
      <c r="E527">
        <v>4810</v>
      </c>
      <c r="F527">
        <v>0</v>
      </c>
      <c r="G527">
        <f t="shared" si="80"/>
        <v>7228</v>
      </c>
      <c r="H527">
        <f t="shared" si="81"/>
        <v>3520</v>
      </c>
      <c r="I527">
        <f t="shared" si="82"/>
        <v>1980</v>
      </c>
      <c r="J527">
        <f t="shared" si="83"/>
        <v>6</v>
      </c>
      <c r="K527" s="24">
        <f t="shared" si="84"/>
        <v>7.2279999999999998</v>
      </c>
      <c r="L527" s="24">
        <f t="shared" si="85"/>
        <v>3.52</v>
      </c>
      <c r="M527" s="24">
        <f t="shared" si="86"/>
        <v>6.0220000000000002</v>
      </c>
      <c r="N527" s="24">
        <f t="shared" si="87"/>
        <v>4.8099999999999996</v>
      </c>
      <c r="O527" s="24">
        <f t="shared" si="88"/>
        <v>0</v>
      </c>
      <c r="P527" s="24">
        <f t="shared" si="89"/>
        <v>0</v>
      </c>
    </row>
    <row r="528" spans="1:16" x14ac:dyDescent="0.25">
      <c r="A528" s="15">
        <v>29379</v>
      </c>
      <c r="B528">
        <v>0</v>
      </c>
      <c r="C528">
        <v>6793</v>
      </c>
      <c r="D528">
        <v>0</v>
      </c>
      <c r="E528">
        <v>4784</v>
      </c>
      <c r="F528">
        <v>0</v>
      </c>
      <c r="G528">
        <f t="shared" si="80"/>
        <v>6457</v>
      </c>
      <c r="H528">
        <f t="shared" si="81"/>
        <v>3546</v>
      </c>
      <c r="I528">
        <f t="shared" si="82"/>
        <v>1980</v>
      </c>
      <c r="J528">
        <f t="shared" si="83"/>
        <v>6</v>
      </c>
      <c r="K528" s="24">
        <f t="shared" si="84"/>
        <v>6.4569999999999999</v>
      </c>
      <c r="L528" s="24">
        <f t="shared" si="85"/>
        <v>3.5459999999999998</v>
      </c>
      <c r="M528" s="24">
        <f t="shared" si="86"/>
        <v>6.7930000000000001</v>
      </c>
      <c r="N528" s="24">
        <f t="shared" si="87"/>
        <v>4.7839999999999998</v>
      </c>
      <c r="O528" s="24">
        <f t="shared" si="88"/>
        <v>0</v>
      </c>
      <c r="P528" s="24">
        <f t="shared" si="89"/>
        <v>0</v>
      </c>
    </row>
    <row r="529" spans="1:16" x14ac:dyDescent="0.25">
      <c r="A529" s="15">
        <v>29380</v>
      </c>
      <c r="B529">
        <v>0</v>
      </c>
      <c r="C529">
        <v>7569</v>
      </c>
      <c r="D529">
        <v>0</v>
      </c>
      <c r="E529">
        <v>4780</v>
      </c>
      <c r="F529">
        <v>0</v>
      </c>
      <c r="G529">
        <f t="shared" si="80"/>
        <v>5681</v>
      </c>
      <c r="H529">
        <f t="shared" si="81"/>
        <v>3550</v>
      </c>
      <c r="I529">
        <f t="shared" si="82"/>
        <v>1980</v>
      </c>
      <c r="J529">
        <f t="shared" si="83"/>
        <v>6</v>
      </c>
      <c r="K529" s="24">
        <f t="shared" si="84"/>
        <v>5.681</v>
      </c>
      <c r="L529" s="24">
        <f t="shared" si="85"/>
        <v>3.55</v>
      </c>
      <c r="M529" s="24">
        <f t="shared" si="86"/>
        <v>7.569</v>
      </c>
      <c r="N529" s="24">
        <f t="shared" si="87"/>
        <v>4.78</v>
      </c>
      <c r="O529" s="24">
        <f t="shared" si="88"/>
        <v>0</v>
      </c>
      <c r="P529" s="24">
        <f t="shared" si="89"/>
        <v>0</v>
      </c>
    </row>
    <row r="530" spans="1:16" x14ac:dyDescent="0.25">
      <c r="A530" s="15">
        <v>29381</v>
      </c>
      <c r="B530">
        <v>0</v>
      </c>
      <c r="C530">
        <v>5062</v>
      </c>
      <c r="D530">
        <v>0</v>
      </c>
      <c r="E530">
        <v>4782</v>
      </c>
      <c r="F530">
        <v>0</v>
      </c>
      <c r="G530">
        <f t="shared" si="80"/>
        <v>8188</v>
      </c>
      <c r="H530">
        <f t="shared" si="81"/>
        <v>3548</v>
      </c>
      <c r="I530">
        <f t="shared" si="82"/>
        <v>1980</v>
      </c>
      <c r="J530">
        <f t="shared" si="83"/>
        <v>6</v>
      </c>
      <c r="K530" s="24">
        <f t="shared" si="84"/>
        <v>8.1880000000000006</v>
      </c>
      <c r="L530" s="24">
        <f t="shared" si="85"/>
        <v>3.548</v>
      </c>
      <c r="M530" s="24">
        <f t="shared" si="86"/>
        <v>5.0620000000000003</v>
      </c>
      <c r="N530" s="24">
        <f t="shared" si="87"/>
        <v>4.782</v>
      </c>
      <c r="O530" s="24">
        <f t="shared" si="88"/>
        <v>0</v>
      </c>
      <c r="P530" s="24">
        <f t="shared" si="89"/>
        <v>0</v>
      </c>
    </row>
    <row r="531" spans="1:16" x14ac:dyDescent="0.25">
      <c r="A531" s="15">
        <v>29382</v>
      </c>
      <c r="B531">
        <v>0</v>
      </c>
      <c r="C531">
        <v>4522</v>
      </c>
      <c r="D531">
        <v>0</v>
      </c>
      <c r="E531">
        <v>2616</v>
      </c>
      <c r="F531">
        <v>0</v>
      </c>
      <c r="G531">
        <f t="shared" si="80"/>
        <v>8728</v>
      </c>
      <c r="H531">
        <f t="shared" si="81"/>
        <v>5714</v>
      </c>
      <c r="I531">
        <f t="shared" si="82"/>
        <v>1980</v>
      </c>
      <c r="J531">
        <f t="shared" si="83"/>
        <v>6</v>
      </c>
      <c r="K531" s="24">
        <f t="shared" si="84"/>
        <v>8.7279999999999998</v>
      </c>
      <c r="L531" s="24">
        <f t="shared" si="85"/>
        <v>5.7140000000000004</v>
      </c>
      <c r="M531" s="24">
        <f t="shared" si="86"/>
        <v>4.5220000000000002</v>
      </c>
      <c r="N531" s="24">
        <f t="shared" si="87"/>
        <v>2.6160000000000001</v>
      </c>
      <c r="O531" s="24">
        <f t="shared" si="88"/>
        <v>0</v>
      </c>
      <c r="P531" s="24">
        <f t="shared" si="89"/>
        <v>0</v>
      </c>
    </row>
    <row r="532" spans="1:16" x14ac:dyDescent="0.25">
      <c r="A532" s="15">
        <v>29383</v>
      </c>
      <c r="B532">
        <v>0</v>
      </c>
      <c r="C532">
        <v>4301</v>
      </c>
      <c r="D532">
        <v>0</v>
      </c>
      <c r="E532">
        <v>4370</v>
      </c>
      <c r="F532">
        <v>0</v>
      </c>
      <c r="G532">
        <f t="shared" si="80"/>
        <v>8949</v>
      </c>
      <c r="H532">
        <f t="shared" si="81"/>
        <v>3960</v>
      </c>
      <c r="I532">
        <f t="shared" si="82"/>
        <v>1980</v>
      </c>
      <c r="J532">
        <f t="shared" si="83"/>
        <v>6</v>
      </c>
      <c r="K532" s="24">
        <f t="shared" si="84"/>
        <v>8.9489999999999998</v>
      </c>
      <c r="L532" s="24">
        <f t="shared" si="85"/>
        <v>3.96</v>
      </c>
      <c r="M532" s="24">
        <f t="shared" si="86"/>
        <v>4.3010000000000002</v>
      </c>
      <c r="N532" s="24">
        <f t="shared" si="87"/>
        <v>4.37</v>
      </c>
      <c r="O532" s="24">
        <f t="shared" si="88"/>
        <v>0</v>
      </c>
      <c r="P532" s="24">
        <f t="shared" si="89"/>
        <v>0</v>
      </c>
    </row>
    <row r="533" spans="1:16" x14ac:dyDescent="0.25">
      <c r="A533" s="15">
        <v>29384</v>
      </c>
      <c r="B533">
        <v>0</v>
      </c>
      <c r="C533">
        <v>5007</v>
      </c>
      <c r="D533">
        <v>0</v>
      </c>
      <c r="E533">
        <v>6349</v>
      </c>
      <c r="F533">
        <v>0</v>
      </c>
      <c r="G533">
        <f t="shared" si="80"/>
        <v>8243</v>
      </c>
      <c r="H533">
        <f t="shared" si="81"/>
        <v>1981</v>
      </c>
      <c r="I533">
        <f t="shared" si="82"/>
        <v>1980</v>
      </c>
      <c r="J533">
        <f t="shared" si="83"/>
        <v>6</v>
      </c>
      <c r="K533" s="24">
        <f t="shared" si="84"/>
        <v>8.2430000000000003</v>
      </c>
      <c r="L533" s="24">
        <f t="shared" si="85"/>
        <v>1.9810000000000001</v>
      </c>
      <c r="M533" s="24">
        <f t="shared" si="86"/>
        <v>5.0069999999999997</v>
      </c>
      <c r="N533" s="24">
        <f t="shared" si="87"/>
        <v>6.3490000000000002</v>
      </c>
      <c r="O533" s="24">
        <f t="shared" si="88"/>
        <v>0</v>
      </c>
      <c r="P533" s="24">
        <f t="shared" si="89"/>
        <v>0</v>
      </c>
    </row>
    <row r="534" spans="1:16" x14ac:dyDescent="0.25">
      <c r="A534" s="15">
        <v>29385</v>
      </c>
      <c r="B534">
        <v>0</v>
      </c>
      <c r="C534">
        <v>5013</v>
      </c>
      <c r="D534">
        <v>0</v>
      </c>
      <c r="E534">
        <v>6316</v>
      </c>
      <c r="F534">
        <v>0</v>
      </c>
      <c r="G534">
        <f t="shared" si="80"/>
        <v>8237</v>
      </c>
      <c r="H534">
        <f t="shared" si="81"/>
        <v>2014</v>
      </c>
      <c r="I534">
        <f t="shared" si="82"/>
        <v>1980</v>
      </c>
      <c r="J534">
        <f t="shared" si="83"/>
        <v>6</v>
      </c>
      <c r="K534" s="24">
        <f t="shared" si="84"/>
        <v>8.2370000000000001</v>
      </c>
      <c r="L534" s="24">
        <f t="shared" si="85"/>
        <v>2.0139999999999998</v>
      </c>
      <c r="M534" s="24">
        <f t="shared" si="86"/>
        <v>5.0129999999999999</v>
      </c>
      <c r="N534" s="24">
        <f t="shared" si="87"/>
        <v>6.3159999999999998</v>
      </c>
      <c r="O534" s="24">
        <f t="shared" si="88"/>
        <v>0</v>
      </c>
      <c r="P534" s="24">
        <f t="shared" si="89"/>
        <v>0</v>
      </c>
    </row>
    <row r="535" spans="1:16" x14ac:dyDescent="0.25">
      <c r="A535" s="15">
        <v>29386</v>
      </c>
      <c r="B535">
        <v>0</v>
      </c>
      <c r="C535">
        <v>7906</v>
      </c>
      <c r="D535">
        <v>0</v>
      </c>
      <c r="E535">
        <v>6291</v>
      </c>
      <c r="F535">
        <v>0</v>
      </c>
      <c r="G535">
        <f t="shared" si="80"/>
        <v>5344</v>
      </c>
      <c r="H535">
        <f t="shared" si="81"/>
        <v>2039</v>
      </c>
      <c r="I535">
        <f t="shared" si="82"/>
        <v>1980</v>
      </c>
      <c r="J535">
        <f t="shared" si="83"/>
        <v>6</v>
      </c>
      <c r="K535" s="24">
        <f t="shared" si="84"/>
        <v>5.3440000000000003</v>
      </c>
      <c r="L535" s="24">
        <f t="shared" si="85"/>
        <v>2.0390000000000001</v>
      </c>
      <c r="M535" s="24">
        <f t="shared" si="86"/>
        <v>7.9059999999999997</v>
      </c>
      <c r="N535" s="24">
        <f t="shared" si="87"/>
        <v>6.2910000000000004</v>
      </c>
      <c r="O535" s="24">
        <f t="shared" si="88"/>
        <v>0</v>
      </c>
      <c r="P535" s="24">
        <f t="shared" si="89"/>
        <v>0</v>
      </c>
    </row>
    <row r="536" spans="1:16" x14ac:dyDescent="0.25">
      <c r="A536" s="15">
        <v>29387</v>
      </c>
      <c r="B536">
        <v>0</v>
      </c>
      <c r="C536">
        <v>10473</v>
      </c>
      <c r="D536">
        <v>0</v>
      </c>
      <c r="E536">
        <v>6306</v>
      </c>
      <c r="F536">
        <v>0</v>
      </c>
      <c r="G536">
        <f t="shared" si="80"/>
        <v>2777</v>
      </c>
      <c r="H536">
        <f t="shared" si="81"/>
        <v>2024</v>
      </c>
      <c r="I536">
        <f t="shared" si="82"/>
        <v>1980</v>
      </c>
      <c r="J536">
        <f t="shared" si="83"/>
        <v>6</v>
      </c>
      <c r="K536" s="24">
        <f t="shared" si="84"/>
        <v>2.7770000000000001</v>
      </c>
      <c r="L536" s="24">
        <f t="shared" si="85"/>
        <v>2.024</v>
      </c>
      <c r="M536" s="24">
        <f t="shared" si="86"/>
        <v>10.473000000000001</v>
      </c>
      <c r="N536" s="24">
        <f t="shared" si="87"/>
        <v>6.306</v>
      </c>
      <c r="O536" s="24">
        <f t="shared" si="88"/>
        <v>0</v>
      </c>
      <c r="P536" s="24">
        <f t="shared" si="89"/>
        <v>0</v>
      </c>
    </row>
    <row r="537" spans="1:16" x14ac:dyDescent="0.25">
      <c r="A537" s="15">
        <v>29388</v>
      </c>
      <c r="B537">
        <v>0</v>
      </c>
      <c r="C537">
        <v>5440</v>
      </c>
      <c r="D537">
        <v>0</v>
      </c>
      <c r="E537">
        <v>6333</v>
      </c>
      <c r="F537">
        <v>0</v>
      </c>
      <c r="G537">
        <f t="shared" si="80"/>
        <v>7810</v>
      </c>
      <c r="H537">
        <f t="shared" si="81"/>
        <v>1997</v>
      </c>
      <c r="I537">
        <f t="shared" si="82"/>
        <v>1980</v>
      </c>
      <c r="J537">
        <f t="shared" si="83"/>
        <v>6</v>
      </c>
      <c r="K537" s="24">
        <f t="shared" si="84"/>
        <v>7.81</v>
      </c>
      <c r="L537" s="24">
        <f t="shared" si="85"/>
        <v>1.9970000000000001</v>
      </c>
      <c r="M537" s="24">
        <f t="shared" si="86"/>
        <v>5.44</v>
      </c>
      <c r="N537" s="24">
        <f t="shared" si="87"/>
        <v>6.3330000000000002</v>
      </c>
      <c r="O537" s="24">
        <f t="shared" si="88"/>
        <v>0</v>
      </c>
      <c r="P537" s="24">
        <f t="shared" si="89"/>
        <v>0</v>
      </c>
    </row>
    <row r="538" spans="1:16" x14ac:dyDescent="0.25">
      <c r="A538" s="15">
        <v>29389</v>
      </c>
      <c r="B538">
        <v>0</v>
      </c>
      <c r="C538">
        <v>5417</v>
      </c>
      <c r="D538">
        <v>0</v>
      </c>
      <c r="E538">
        <v>6287</v>
      </c>
      <c r="F538">
        <v>0</v>
      </c>
      <c r="G538">
        <f t="shared" si="80"/>
        <v>7833</v>
      </c>
      <c r="H538">
        <f t="shared" si="81"/>
        <v>2043</v>
      </c>
      <c r="I538">
        <f t="shared" si="82"/>
        <v>1980</v>
      </c>
      <c r="J538">
        <f t="shared" si="83"/>
        <v>6</v>
      </c>
      <c r="K538" s="24">
        <f t="shared" si="84"/>
        <v>7.8330000000000002</v>
      </c>
      <c r="L538" s="24">
        <f t="shared" si="85"/>
        <v>2.0430000000000001</v>
      </c>
      <c r="M538" s="24">
        <f t="shared" si="86"/>
        <v>5.4169999999999998</v>
      </c>
      <c r="N538" s="24">
        <f t="shared" si="87"/>
        <v>6.2869999999999999</v>
      </c>
      <c r="O538" s="24">
        <f t="shared" si="88"/>
        <v>0</v>
      </c>
      <c r="P538" s="24">
        <f t="shared" si="89"/>
        <v>0</v>
      </c>
    </row>
    <row r="539" spans="1:16" x14ac:dyDescent="0.25">
      <c r="A539" s="15">
        <v>29390</v>
      </c>
      <c r="B539">
        <v>0</v>
      </c>
      <c r="C539">
        <v>5407</v>
      </c>
      <c r="D539">
        <v>0</v>
      </c>
      <c r="E539">
        <v>6322</v>
      </c>
      <c r="F539">
        <v>0</v>
      </c>
      <c r="G539">
        <f t="shared" si="80"/>
        <v>7843</v>
      </c>
      <c r="H539">
        <f t="shared" si="81"/>
        <v>2008</v>
      </c>
      <c r="I539">
        <f t="shared" si="82"/>
        <v>1980</v>
      </c>
      <c r="J539">
        <f t="shared" si="83"/>
        <v>6</v>
      </c>
      <c r="K539" s="24">
        <f t="shared" si="84"/>
        <v>7.843</v>
      </c>
      <c r="L539" s="24">
        <f t="shared" si="85"/>
        <v>2.008</v>
      </c>
      <c r="M539" s="24">
        <f t="shared" si="86"/>
        <v>5.407</v>
      </c>
      <c r="N539" s="24">
        <f t="shared" si="87"/>
        <v>6.3220000000000001</v>
      </c>
      <c r="O539" s="24">
        <f t="shared" si="88"/>
        <v>0</v>
      </c>
      <c r="P539" s="24">
        <f t="shared" si="89"/>
        <v>0</v>
      </c>
    </row>
    <row r="540" spans="1:16" x14ac:dyDescent="0.25">
      <c r="A540" s="15">
        <v>29391</v>
      </c>
      <c r="B540">
        <v>0</v>
      </c>
      <c r="C540">
        <v>5400</v>
      </c>
      <c r="D540">
        <v>0</v>
      </c>
      <c r="E540">
        <v>6417</v>
      </c>
      <c r="F540">
        <v>0</v>
      </c>
      <c r="G540">
        <f t="shared" si="80"/>
        <v>7850</v>
      </c>
      <c r="H540">
        <f t="shared" si="81"/>
        <v>1913</v>
      </c>
      <c r="I540">
        <f t="shared" si="82"/>
        <v>1980</v>
      </c>
      <c r="J540">
        <f t="shared" si="83"/>
        <v>6</v>
      </c>
      <c r="K540" s="24">
        <f t="shared" si="84"/>
        <v>7.85</v>
      </c>
      <c r="L540" s="24">
        <f t="shared" si="85"/>
        <v>1.913</v>
      </c>
      <c r="M540" s="24">
        <f t="shared" si="86"/>
        <v>5.4</v>
      </c>
      <c r="N540" s="24">
        <f t="shared" si="87"/>
        <v>6.4169999999999998</v>
      </c>
      <c r="O540" s="24">
        <f t="shared" si="88"/>
        <v>0</v>
      </c>
      <c r="P540" s="24">
        <f t="shared" si="89"/>
        <v>0</v>
      </c>
    </row>
    <row r="541" spans="1:16" x14ac:dyDescent="0.25">
      <c r="A541" s="15">
        <v>29392</v>
      </c>
      <c r="B541">
        <v>0</v>
      </c>
      <c r="C541">
        <v>5666</v>
      </c>
      <c r="D541">
        <v>0</v>
      </c>
      <c r="E541">
        <v>6509</v>
      </c>
      <c r="F541">
        <v>0</v>
      </c>
      <c r="G541">
        <f t="shared" si="80"/>
        <v>7584</v>
      </c>
      <c r="H541">
        <f t="shared" si="81"/>
        <v>1821</v>
      </c>
      <c r="I541">
        <f t="shared" si="82"/>
        <v>1980</v>
      </c>
      <c r="J541">
        <f t="shared" si="83"/>
        <v>6</v>
      </c>
      <c r="K541" s="24">
        <f t="shared" si="84"/>
        <v>7.5839999999999996</v>
      </c>
      <c r="L541" s="24">
        <f t="shared" si="85"/>
        <v>1.821</v>
      </c>
      <c r="M541" s="24">
        <f t="shared" si="86"/>
        <v>5.6660000000000004</v>
      </c>
      <c r="N541" s="24">
        <f t="shared" si="87"/>
        <v>6.5090000000000003</v>
      </c>
      <c r="O541" s="24">
        <f t="shared" si="88"/>
        <v>0</v>
      </c>
      <c r="P541" s="24">
        <f t="shared" si="89"/>
        <v>0</v>
      </c>
    </row>
    <row r="542" spans="1:16" x14ac:dyDescent="0.25">
      <c r="A542" s="15">
        <v>29393</v>
      </c>
      <c r="B542">
        <v>0</v>
      </c>
      <c r="C542">
        <v>7831</v>
      </c>
      <c r="D542">
        <v>0</v>
      </c>
      <c r="E542">
        <v>6476</v>
      </c>
      <c r="F542">
        <v>0</v>
      </c>
      <c r="G542">
        <f t="shared" si="80"/>
        <v>5419</v>
      </c>
      <c r="H542">
        <f t="shared" si="81"/>
        <v>1854</v>
      </c>
      <c r="I542">
        <f t="shared" si="82"/>
        <v>1980</v>
      </c>
      <c r="J542">
        <f t="shared" si="83"/>
        <v>6</v>
      </c>
      <c r="K542" s="24">
        <f t="shared" si="84"/>
        <v>5.4189999999999996</v>
      </c>
      <c r="L542" s="24">
        <f t="shared" si="85"/>
        <v>1.8540000000000001</v>
      </c>
      <c r="M542" s="24">
        <f t="shared" si="86"/>
        <v>7.8310000000000004</v>
      </c>
      <c r="N542" s="24">
        <f t="shared" si="87"/>
        <v>6.476</v>
      </c>
      <c r="O542" s="24">
        <f t="shared" si="88"/>
        <v>0</v>
      </c>
      <c r="P542" s="24">
        <f t="shared" si="89"/>
        <v>0</v>
      </c>
    </row>
    <row r="543" spans="1:16" x14ac:dyDescent="0.25">
      <c r="A543" s="15">
        <v>29394</v>
      </c>
      <c r="B543">
        <v>0</v>
      </c>
      <c r="C543">
        <v>5979</v>
      </c>
      <c r="D543">
        <v>0</v>
      </c>
      <c r="E543">
        <v>6508</v>
      </c>
      <c r="F543">
        <v>0</v>
      </c>
      <c r="G543">
        <f t="shared" si="80"/>
        <v>7271</v>
      </c>
      <c r="H543">
        <f t="shared" si="81"/>
        <v>1822</v>
      </c>
      <c r="I543">
        <f t="shared" si="82"/>
        <v>1980</v>
      </c>
      <c r="J543">
        <f t="shared" si="83"/>
        <v>6</v>
      </c>
      <c r="K543" s="24">
        <f t="shared" si="84"/>
        <v>7.2709999999999999</v>
      </c>
      <c r="L543" s="24">
        <f t="shared" si="85"/>
        <v>1.8220000000000001</v>
      </c>
      <c r="M543" s="24">
        <f t="shared" si="86"/>
        <v>5.9790000000000001</v>
      </c>
      <c r="N543" s="24">
        <f t="shared" si="87"/>
        <v>6.508</v>
      </c>
      <c r="O543" s="24">
        <f t="shared" si="88"/>
        <v>0</v>
      </c>
      <c r="P543" s="24">
        <f t="shared" si="89"/>
        <v>0</v>
      </c>
    </row>
    <row r="544" spans="1:16" x14ac:dyDescent="0.25">
      <c r="A544" s="15">
        <v>29395</v>
      </c>
      <c r="B544">
        <v>0</v>
      </c>
      <c r="C544">
        <v>4744</v>
      </c>
      <c r="D544">
        <v>0</v>
      </c>
      <c r="E544">
        <v>6422</v>
      </c>
      <c r="F544">
        <v>0</v>
      </c>
      <c r="G544">
        <f t="shared" si="80"/>
        <v>8506</v>
      </c>
      <c r="H544">
        <f t="shared" si="81"/>
        <v>1908</v>
      </c>
      <c r="I544">
        <f t="shared" si="82"/>
        <v>1980</v>
      </c>
      <c r="J544">
        <f t="shared" si="83"/>
        <v>6</v>
      </c>
      <c r="K544" s="24">
        <f t="shared" si="84"/>
        <v>8.5060000000000002</v>
      </c>
      <c r="L544" s="24">
        <f t="shared" si="85"/>
        <v>1.9079999999999999</v>
      </c>
      <c r="M544" s="24">
        <f t="shared" si="86"/>
        <v>4.7439999999999998</v>
      </c>
      <c r="N544" s="24">
        <f t="shared" si="87"/>
        <v>6.4219999999999997</v>
      </c>
      <c r="O544" s="24">
        <f t="shared" si="88"/>
        <v>0</v>
      </c>
      <c r="P544" s="24">
        <f t="shared" si="89"/>
        <v>0</v>
      </c>
    </row>
    <row r="545" spans="1:16" x14ac:dyDescent="0.25">
      <c r="A545" s="15">
        <v>29396</v>
      </c>
      <c r="B545">
        <v>0</v>
      </c>
      <c r="C545">
        <v>5680</v>
      </c>
      <c r="D545">
        <v>0</v>
      </c>
      <c r="E545">
        <v>6266</v>
      </c>
      <c r="F545">
        <v>0</v>
      </c>
      <c r="G545">
        <f t="shared" si="80"/>
        <v>7570</v>
      </c>
      <c r="H545">
        <f t="shared" si="81"/>
        <v>2064</v>
      </c>
      <c r="I545">
        <f t="shared" si="82"/>
        <v>1980</v>
      </c>
      <c r="J545">
        <f t="shared" si="83"/>
        <v>6</v>
      </c>
      <c r="K545" s="24">
        <f t="shared" si="84"/>
        <v>7.57</v>
      </c>
      <c r="L545" s="24">
        <f t="shared" si="85"/>
        <v>2.0640000000000001</v>
      </c>
      <c r="M545" s="24">
        <f t="shared" si="86"/>
        <v>5.68</v>
      </c>
      <c r="N545" s="24">
        <f t="shared" si="87"/>
        <v>6.266</v>
      </c>
      <c r="O545" s="24">
        <f t="shared" si="88"/>
        <v>0</v>
      </c>
      <c r="P545" s="24">
        <f t="shared" si="89"/>
        <v>0</v>
      </c>
    </row>
    <row r="546" spans="1:16" x14ac:dyDescent="0.25">
      <c r="A546" s="15">
        <v>29397</v>
      </c>
      <c r="B546">
        <v>0</v>
      </c>
      <c r="C546">
        <v>5671</v>
      </c>
      <c r="D546">
        <v>0</v>
      </c>
      <c r="E546">
        <v>6064</v>
      </c>
      <c r="F546">
        <v>0</v>
      </c>
      <c r="G546">
        <f t="shared" si="80"/>
        <v>7579</v>
      </c>
      <c r="H546">
        <f t="shared" si="81"/>
        <v>2266</v>
      </c>
      <c r="I546">
        <f t="shared" si="82"/>
        <v>1980</v>
      </c>
      <c r="J546">
        <f t="shared" si="83"/>
        <v>6</v>
      </c>
      <c r="K546" s="24">
        <f t="shared" si="84"/>
        <v>7.5789999999999997</v>
      </c>
      <c r="L546" s="24">
        <f t="shared" si="85"/>
        <v>2.266</v>
      </c>
      <c r="M546" s="24">
        <f t="shared" si="86"/>
        <v>5.6710000000000003</v>
      </c>
      <c r="N546" s="24">
        <f t="shared" si="87"/>
        <v>6.0640000000000001</v>
      </c>
      <c r="O546" s="24">
        <f t="shared" si="88"/>
        <v>0</v>
      </c>
      <c r="P546" s="24">
        <f t="shared" si="89"/>
        <v>0</v>
      </c>
    </row>
    <row r="547" spans="1:16" x14ac:dyDescent="0.25">
      <c r="A547" s="15">
        <v>29398</v>
      </c>
      <c r="B547">
        <v>0</v>
      </c>
      <c r="C547">
        <v>6764</v>
      </c>
      <c r="D547">
        <v>0</v>
      </c>
      <c r="E547">
        <v>5443</v>
      </c>
      <c r="F547">
        <v>0</v>
      </c>
      <c r="G547">
        <f t="shared" si="80"/>
        <v>6486</v>
      </c>
      <c r="H547">
        <f t="shared" si="81"/>
        <v>2887</v>
      </c>
      <c r="I547">
        <f t="shared" si="82"/>
        <v>1980</v>
      </c>
      <c r="J547">
        <f t="shared" si="83"/>
        <v>6</v>
      </c>
      <c r="K547" s="24">
        <f t="shared" si="84"/>
        <v>6.4859999999999998</v>
      </c>
      <c r="L547" s="24">
        <f t="shared" si="85"/>
        <v>2.887</v>
      </c>
      <c r="M547" s="24">
        <f t="shared" si="86"/>
        <v>6.7640000000000002</v>
      </c>
      <c r="N547" s="24">
        <f t="shared" si="87"/>
        <v>5.4429999999999996</v>
      </c>
      <c r="O547" s="24">
        <f t="shared" si="88"/>
        <v>0</v>
      </c>
      <c r="P547" s="24">
        <f t="shared" si="89"/>
        <v>0</v>
      </c>
    </row>
    <row r="548" spans="1:16" x14ac:dyDescent="0.25">
      <c r="A548" s="15">
        <v>29399</v>
      </c>
      <c r="B548">
        <v>0</v>
      </c>
      <c r="C548">
        <v>5752</v>
      </c>
      <c r="D548">
        <v>0</v>
      </c>
      <c r="E548">
        <v>4619</v>
      </c>
      <c r="F548">
        <v>0</v>
      </c>
      <c r="G548">
        <f t="shared" si="80"/>
        <v>7498</v>
      </c>
      <c r="H548">
        <f t="shared" si="81"/>
        <v>3711</v>
      </c>
      <c r="I548">
        <f t="shared" si="82"/>
        <v>1980</v>
      </c>
      <c r="J548">
        <f t="shared" si="83"/>
        <v>6</v>
      </c>
      <c r="K548" s="24">
        <f t="shared" si="84"/>
        <v>7.4980000000000002</v>
      </c>
      <c r="L548" s="24">
        <f t="shared" si="85"/>
        <v>3.7109999999999999</v>
      </c>
      <c r="M548" s="24">
        <f t="shared" si="86"/>
        <v>5.7519999999999998</v>
      </c>
      <c r="N548" s="24">
        <f t="shared" si="87"/>
        <v>4.6189999999999998</v>
      </c>
      <c r="O548" s="24">
        <f t="shared" si="88"/>
        <v>0</v>
      </c>
      <c r="P548" s="24">
        <f t="shared" si="89"/>
        <v>0</v>
      </c>
    </row>
    <row r="549" spans="1:16" x14ac:dyDescent="0.25">
      <c r="A549" s="15">
        <v>29400</v>
      </c>
      <c r="B549">
        <v>0</v>
      </c>
      <c r="C549">
        <v>7265</v>
      </c>
      <c r="D549">
        <v>0</v>
      </c>
      <c r="E549">
        <v>5336</v>
      </c>
      <c r="F549">
        <v>0</v>
      </c>
      <c r="G549">
        <f t="shared" si="80"/>
        <v>5985</v>
      </c>
      <c r="H549">
        <f t="shared" si="81"/>
        <v>2994</v>
      </c>
      <c r="I549">
        <f t="shared" si="82"/>
        <v>1980</v>
      </c>
      <c r="J549">
        <f t="shared" si="83"/>
        <v>6</v>
      </c>
      <c r="K549" s="24">
        <f t="shared" si="84"/>
        <v>5.9850000000000003</v>
      </c>
      <c r="L549" s="24">
        <f t="shared" si="85"/>
        <v>2.9940000000000002</v>
      </c>
      <c r="M549" s="24">
        <f t="shared" si="86"/>
        <v>7.2649999999999997</v>
      </c>
      <c r="N549" s="24">
        <f t="shared" si="87"/>
        <v>5.3360000000000003</v>
      </c>
      <c r="O549" s="24">
        <f t="shared" si="88"/>
        <v>0</v>
      </c>
      <c r="P549" s="24">
        <f t="shared" si="89"/>
        <v>0</v>
      </c>
    </row>
    <row r="550" spans="1:16" x14ac:dyDescent="0.25">
      <c r="A550" s="15">
        <v>29401</v>
      </c>
      <c r="B550">
        <v>0</v>
      </c>
      <c r="C550">
        <v>6816</v>
      </c>
      <c r="D550">
        <v>0</v>
      </c>
      <c r="E550">
        <v>6261</v>
      </c>
      <c r="F550">
        <v>0</v>
      </c>
      <c r="G550">
        <f t="shared" si="80"/>
        <v>6434</v>
      </c>
      <c r="H550">
        <f t="shared" si="81"/>
        <v>2069</v>
      </c>
      <c r="I550">
        <f t="shared" si="82"/>
        <v>1980</v>
      </c>
      <c r="J550">
        <f t="shared" si="83"/>
        <v>6</v>
      </c>
      <c r="K550" s="24">
        <f t="shared" si="84"/>
        <v>6.4340000000000002</v>
      </c>
      <c r="L550" s="24">
        <f t="shared" si="85"/>
        <v>2.069</v>
      </c>
      <c r="M550" s="24">
        <f t="shared" si="86"/>
        <v>6.8159999999999998</v>
      </c>
      <c r="N550" s="24">
        <f t="shared" si="87"/>
        <v>6.2610000000000001</v>
      </c>
      <c r="O550" s="24">
        <f t="shared" si="88"/>
        <v>0</v>
      </c>
      <c r="P550" s="24">
        <f t="shared" si="89"/>
        <v>0</v>
      </c>
    </row>
    <row r="551" spans="1:16" x14ac:dyDescent="0.25">
      <c r="A551" s="15">
        <v>29402</v>
      </c>
      <c r="B551">
        <v>0</v>
      </c>
      <c r="C551">
        <v>4293</v>
      </c>
      <c r="D551">
        <v>0</v>
      </c>
      <c r="E551">
        <v>7697</v>
      </c>
      <c r="F551">
        <v>0</v>
      </c>
      <c r="G551">
        <f t="shared" si="80"/>
        <v>8957</v>
      </c>
      <c r="H551">
        <f t="shared" si="81"/>
        <v>633</v>
      </c>
      <c r="I551">
        <f t="shared" si="82"/>
        <v>1980</v>
      </c>
      <c r="J551">
        <f t="shared" si="83"/>
        <v>6</v>
      </c>
      <c r="K551" s="24">
        <f t="shared" si="84"/>
        <v>8.9570000000000007</v>
      </c>
      <c r="L551" s="24">
        <f t="shared" si="85"/>
        <v>0.63300000000000001</v>
      </c>
      <c r="M551" s="24">
        <f t="shared" si="86"/>
        <v>4.2930000000000001</v>
      </c>
      <c r="N551" s="24">
        <f t="shared" si="87"/>
        <v>7.6970000000000001</v>
      </c>
      <c r="O551" s="24">
        <f t="shared" si="88"/>
        <v>0</v>
      </c>
      <c r="P551" s="24">
        <f t="shared" si="89"/>
        <v>0</v>
      </c>
    </row>
    <row r="552" spans="1:16" x14ac:dyDescent="0.25">
      <c r="A552" s="15">
        <v>29403</v>
      </c>
      <c r="B552">
        <v>991</v>
      </c>
      <c r="C552">
        <v>5692</v>
      </c>
      <c r="D552">
        <v>0</v>
      </c>
      <c r="E552">
        <v>9092</v>
      </c>
      <c r="F552">
        <v>0</v>
      </c>
      <c r="G552">
        <f t="shared" si="80"/>
        <v>7558</v>
      </c>
      <c r="H552">
        <f t="shared" si="81"/>
        <v>0</v>
      </c>
      <c r="I552">
        <f t="shared" si="82"/>
        <v>1980</v>
      </c>
      <c r="J552">
        <f t="shared" si="83"/>
        <v>7</v>
      </c>
      <c r="K552" s="24">
        <f t="shared" si="84"/>
        <v>7.5579999999999998</v>
      </c>
      <c r="L552" s="24">
        <f t="shared" si="85"/>
        <v>0</v>
      </c>
      <c r="M552" s="24">
        <f t="shared" si="86"/>
        <v>6.6829999999999998</v>
      </c>
      <c r="N552" s="24">
        <f t="shared" si="87"/>
        <v>9.0920000000000005</v>
      </c>
      <c r="O552" s="24">
        <f t="shared" si="88"/>
        <v>0.99099999999999999</v>
      </c>
      <c r="P552" s="24">
        <f t="shared" si="89"/>
        <v>0</v>
      </c>
    </row>
    <row r="553" spans="1:16" x14ac:dyDescent="0.25">
      <c r="A553" s="15">
        <v>29404</v>
      </c>
      <c r="B553">
        <v>3577</v>
      </c>
      <c r="C553">
        <v>2881</v>
      </c>
      <c r="D553">
        <v>0</v>
      </c>
      <c r="E553">
        <v>9106</v>
      </c>
      <c r="F553">
        <v>0</v>
      </c>
      <c r="G553">
        <f t="shared" si="80"/>
        <v>7783</v>
      </c>
      <c r="H553">
        <f t="shared" si="81"/>
        <v>0</v>
      </c>
      <c r="I553">
        <f t="shared" si="82"/>
        <v>1980</v>
      </c>
      <c r="J553">
        <f t="shared" si="83"/>
        <v>7</v>
      </c>
      <c r="K553" s="24">
        <f t="shared" si="84"/>
        <v>7.7830000000000004</v>
      </c>
      <c r="L553" s="24">
        <f t="shared" si="85"/>
        <v>0</v>
      </c>
      <c r="M553" s="24">
        <f t="shared" si="86"/>
        <v>6.4580000000000002</v>
      </c>
      <c r="N553" s="24">
        <f t="shared" si="87"/>
        <v>9.1059999999999999</v>
      </c>
      <c r="O553" s="24">
        <f t="shared" si="88"/>
        <v>3.577</v>
      </c>
      <c r="P553" s="24">
        <f t="shared" si="89"/>
        <v>0</v>
      </c>
    </row>
    <row r="554" spans="1:16" x14ac:dyDescent="0.25">
      <c r="A554" s="15">
        <v>29405</v>
      </c>
      <c r="B554">
        <v>3577</v>
      </c>
      <c r="C554">
        <v>3030</v>
      </c>
      <c r="D554">
        <v>0</v>
      </c>
      <c r="E554">
        <v>9007</v>
      </c>
      <c r="F554">
        <v>0</v>
      </c>
      <c r="G554">
        <f t="shared" si="80"/>
        <v>7634</v>
      </c>
      <c r="H554">
        <f t="shared" si="81"/>
        <v>0</v>
      </c>
      <c r="I554">
        <f t="shared" si="82"/>
        <v>1980</v>
      </c>
      <c r="J554">
        <f t="shared" si="83"/>
        <v>7</v>
      </c>
      <c r="K554" s="24">
        <f t="shared" si="84"/>
        <v>7.6340000000000003</v>
      </c>
      <c r="L554" s="24">
        <f t="shared" si="85"/>
        <v>0</v>
      </c>
      <c r="M554" s="24">
        <f t="shared" si="86"/>
        <v>6.6070000000000002</v>
      </c>
      <c r="N554" s="24">
        <f t="shared" si="87"/>
        <v>9.0069999999999997</v>
      </c>
      <c r="O554" s="24">
        <f t="shared" si="88"/>
        <v>3.577</v>
      </c>
      <c r="P554" s="24">
        <f t="shared" si="89"/>
        <v>0</v>
      </c>
    </row>
    <row r="555" spans="1:16" x14ac:dyDescent="0.25">
      <c r="A555" s="15">
        <v>29406</v>
      </c>
      <c r="B555">
        <v>0</v>
      </c>
      <c r="C555">
        <v>4506</v>
      </c>
      <c r="D555">
        <v>0</v>
      </c>
      <c r="E555">
        <v>8787</v>
      </c>
      <c r="F555">
        <v>0</v>
      </c>
      <c r="G555">
        <f t="shared" si="80"/>
        <v>9735</v>
      </c>
      <c r="H555">
        <f t="shared" si="81"/>
        <v>0</v>
      </c>
      <c r="I555">
        <f t="shared" si="82"/>
        <v>1980</v>
      </c>
      <c r="J555">
        <f t="shared" si="83"/>
        <v>7</v>
      </c>
      <c r="K555" s="24">
        <f t="shared" si="84"/>
        <v>9.7349999999999994</v>
      </c>
      <c r="L555" s="24">
        <f t="shared" si="85"/>
        <v>0</v>
      </c>
      <c r="M555" s="24">
        <f t="shared" si="86"/>
        <v>4.5060000000000002</v>
      </c>
      <c r="N555" s="24">
        <f t="shared" si="87"/>
        <v>8.7870000000000008</v>
      </c>
      <c r="O555" s="24">
        <f t="shared" si="88"/>
        <v>0</v>
      </c>
      <c r="P555" s="24">
        <f t="shared" si="89"/>
        <v>0</v>
      </c>
    </row>
    <row r="556" spans="1:16" x14ac:dyDescent="0.25">
      <c r="A556" s="15">
        <v>29407</v>
      </c>
      <c r="B556">
        <v>0</v>
      </c>
      <c r="C556">
        <v>4702</v>
      </c>
      <c r="D556">
        <v>0</v>
      </c>
      <c r="E556">
        <v>8726</v>
      </c>
      <c r="F556">
        <v>0</v>
      </c>
      <c r="G556">
        <f t="shared" si="80"/>
        <v>9539</v>
      </c>
      <c r="H556">
        <f t="shared" si="81"/>
        <v>0</v>
      </c>
      <c r="I556">
        <f t="shared" si="82"/>
        <v>1980</v>
      </c>
      <c r="J556">
        <f t="shared" si="83"/>
        <v>7</v>
      </c>
      <c r="K556" s="24">
        <f t="shared" si="84"/>
        <v>9.5389999999999997</v>
      </c>
      <c r="L556" s="24">
        <f t="shared" si="85"/>
        <v>0</v>
      </c>
      <c r="M556" s="24">
        <f t="shared" si="86"/>
        <v>4.702</v>
      </c>
      <c r="N556" s="24">
        <f t="shared" si="87"/>
        <v>8.7260000000000009</v>
      </c>
      <c r="O556" s="24">
        <f t="shared" si="88"/>
        <v>0</v>
      </c>
      <c r="P556" s="24">
        <f t="shared" si="89"/>
        <v>0</v>
      </c>
    </row>
    <row r="557" spans="1:16" x14ac:dyDescent="0.25">
      <c r="A557" s="15">
        <v>29408</v>
      </c>
      <c r="B557">
        <v>0</v>
      </c>
      <c r="C557">
        <v>4581</v>
      </c>
      <c r="D557">
        <v>0</v>
      </c>
      <c r="E557">
        <v>8821</v>
      </c>
      <c r="F557">
        <v>0</v>
      </c>
      <c r="G557">
        <f t="shared" si="80"/>
        <v>9660</v>
      </c>
      <c r="H557">
        <f t="shared" si="81"/>
        <v>0</v>
      </c>
      <c r="I557">
        <f t="shared" si="82"/>
        <v>1980</v>
      </c>
      <c r="J557">
        <f t="shared" si="83"/>
        <v>7</v>
      </c>
      <c r="K557" s="24">
        <f t="shared" si="84"/>
        <v>9.66</v>
      </c>
      <c r="L557" s="24">
        <f t="shared" si="85"/>
        <v>0</v>
      </c>
      <c r="M557" s="24">
        <f t="shared" si="86"/>
        <v>4.5810000000000004</v>
      </c>
      <c r="N557" s="24">
        <f t="shared" si="87"/>
        <v>8.8209999999999997</v>
      </c>
      <c r="O557" s="24">
        <f t="shared" si="88"/>
        <v>0</v>
      </c>
      <c r="P557" s="24">
        <f t="shared" si="89"/>
        <v>0</v>
      </c>
    </row>
    <row r="558" spans="1:16" x14ac:dyDescent="0.25">
      <c r="A558" s="15">
        <v>29409</v>
      </c>
      <c r="B558">
        <v>0</v>
      </c>
      <c r="C558">
        <v>4555</v>
      </c>
      <c r="D558">
        <v>0</v>
      </c>
      <c r="E558">
        <v>8730</v>
      </c>
      <c r="F558">
        <v>0</v>
      </c>
      <c r="G558">
        <f t="shared" si="80"/>
        <v>9686</v>
      </c>
      <c r="H558">
        <f t="shared" si="81"/>
        <v>0</v>
      </c>
      <c r="I558">
        <f t="shared" si="82"/>
        <v>1980</v>
      </c>
      <c r="J558">
        <f t="shared" si="83"/>
        <v>7</v>
      </c>
      <c r="K558" s="24">
        <f t="shared" si="84"/>
        <v>9.6859999999999999</v>
      </c>
      <c r="L558" s="24">
        <f t="shared" si="85"/>
        <v>0</v>
      </c>
      <c r="M558" s="24">
        <f t="shared" si="86"/>
        <v>4.5549999999999997</v>
      </c>
      <c r="N558" s="24">
        <f t="shared" si="87"/>
        <v>8.73</v>
      </c>
      <c r="O558" s="24">
        <f t="shared" si="88"/>
        <v>0</v>
      </c>
      <c r="P558" s="24">
        <f t="shared" si="89"/>
        <v>0</v>
      </c>
    </row>
    <row r="559" spans="1:16" x14ac:dyDescent="0.25">
      <c r="A559" s="15">
        <v>29410</v>
      </c>
      <c r="B559">
        <v>0</v>
      </c>
      <c r="C559">
        <v>4789</v>
      </c>
      <c r="D559">
        <v>0</v>
      </c>
      <c r="E559">
        <v>8782</v>
      </c>
      <c r="F559">
        <v>0</v>
      </c>
      <c r="G559">
        <f t="shared" si="80"/>
        <v>9452</v>
      </c>
      <c r="H559">
        <f t="shared" si="81"/>
        <v>0</v>
      </c>
      <c r="I559">
        <f t="shared" si="82"/>
        <v>1980</v>
      </c>
      <c r="J559">
        <f t="shared" si="83"/>
        <v>7</v>
      </c>
      <c r="K559" s="24">
        <f t="shared" si="84"/>
        <v>9.452</v>
      </c>
      <c r="L559" s="24">
        <f t="shared" si="85"/>
        <v>0</v>
      </c>
      <c r="M559" s="24">
        <f t="shared" si="86"/>
        <v>4.7889999999999997</v>
      </c>
      <c r="N559" s="24">
        <f t="shared" si="87"/>
        <v>8.782</v>
      </c>
      <c r="O559" s="24">
        <f t="shared" si="88"/>
        <v>0</v>
      </c>
      <c r="P559" s="24">
        <f t="shared" si="89"/>
        <v>0</v>
      </c>
    </row>
    <row r="560" spans="1:16" x14ac:dyDescent="0.25">
      <c r="A560" s="15">
        <v>29411</v>
      </c>
      <c r="B560">
        <v>0</v>
      </c>
      <c r="C560">
        <v>4616</v>
      </c>
      <c r="D560">
        <v>0</v>
      </c>
      <c r="E560">
        <v>8926</v>
      </c>
      <c r="F560">
        <v>0</v>
      </c>
      <c r="G560">
        <f t="shared" si="80"/>
        <v>9625</v>
      </c>
      <c r="H560">
        <f t="shared" si="81"/>
        <v>0</v>
      </c>
      <c r="I560">
        <f t="shared" si="82"/>
        <v>1980</v>
      </c>
      <c r="J560">
        <f t="shared" si="83"/>
        <v>7</v>
      </c>
      <c r="K560" s="24">
        <f t="shared" si="84"/>
        <v>9.625</v>
      </c>
      <c r="L560" s="24">
        <f t="shared" si="85"/>
        <v>0</v>
      </c>
      <c r="M560" s="24">
        <f t="shared" si="86"/>
        <v>4.6159999999999997</v>
      </c>
      <c r="N560" s="24">
        <f t="shared" si="87"/>
        <v>8.9260000000000002</v>
      </c>
      <c r="O560" s="24">
        <f t="shared" si="88"/>
        <v>0</v>
      </c>
      <c r="P560" s="24">
        <f t="shared" si="89"/>
        <v>0</v>
      </c>
    </row>
    <row r="561" spans="1:16" x14ac:dyDescent="0.25">
      <c r="A561" s="15">
        <v>29412</v>
      </c>
      <c r="B561">
        <v>0</v>
      </c>
      <c r="C561">
        <v>3690</v>
      </c>
      <c r="D561">
        <v>0</v>
      </c>
      <c r="E561">
        <v>9088</v>
      </c>
      <c r="F561">
        <v>0</v>
      </c>
      <c r="G561">
        <f t="shared" si="80"/>
        <v>10551</v>
      </c>
      <c r="H561">
        <f t="shared" si="81"/>
        <v>0</v>
      </c>
      <c r="I561">
        <f t="shared" si="82"/>
        <v>1980</v>
      </c>
      <c r="J561">
        <f t="shared" si="83"/>
        <v>7</v>
      </c>
      <c r="K561" s="24">
        <f t="shared" si="84"/>
        <v>10.551</v>
      </c>
      <c r="L561" s="24">
        <f t="shared" si="85"/>
        <v>0</v>
      </c>
      <c r="M561" s="24">
        <f t="shared" si="86"/>
        <v>3.69</v>
      </c>
      <c r="N561" s="24">
        <f t="shared" si="87"/>
        <v>9.0879999999999992</v>
      </c>
      <c r="O561" s="24">
        <f t="shared" si="88"/>
        <v>0</v>
      </c>
      <c r="P561" s="24">
        <f t="shared" si="89"/>
        <v>0</v>
      </c>
    </row>
    <row r="562" spans="1:16" x14ac:dyDescent="0.25">
      <c r="A562" s="15">
        <v>29413</v>
      </c>
      <c r="B562">
        <v>2685</v>
      </c>
      <c r="C562">
        <v>2153</v>
      </c>
      <c r="D562">
        <v>0</v>
      </c>
      <c r="E562">
        <v>9107</v>
      </c>
      <c r="F562">
        <v>0</v>
      </c>
      <c r="G562">
        <f t="shared" si="80"/>
        <v>9403</v>
      </c>
      <c r="H562">
        <f t="shared" si="81"/>
        <v>0</v>
      </c>
      <c r="I562">
        <f t="shared" si="82"/>
        <v>1980</v>
      </c>
      <c r="J562">
        <f t="shared" si="83"/>
        <v>7</v>
      </c>
      <c r="K562" s="24">
        <f t="shared" si="84"/>
        <v>9.4030000000000005</v>
      </c>
      <c r="L562" s="24">
        <f t="shared" si="85"/>
        <v>0</v>
      </c>
      <c r="M562" s="24">
        <f t="shared" si="86"/>
        <v>4.8380000000000001</v>
      </c>
      <c r="N562" s="24">
        <f t="shared" si="87"/>
        <v>9.1069999999999993</v>
      </c>
      <c r="O562" s="24">
        <f t="shared" si="88"/>
        <v>2.6850000000000001</v>
      </c>
      <c r="P562" s="24">
        <f t="shared" si="89"/>
        <v>0</v>
      </c>
    </row>
    <row r="563" spans="1:16" x14ac:dyDescent="0.25">
      <c r="A563" s="15">
        <v>29414</v>
      </c>
      <c r="B563">
        <v>2685</v>
      </c>
      <c r="C563">
        <v>2292</v>
      </c>
      <c r="D563">
        <v>0</v>
      </c>
      <c r="E563">
        <v>9123</v>
      </c>
      <c r="F563">
        <v>0</v>
      </c>
      <c r="G563">
        <f t="shared" si="80"/>
        <v>9264</v>
      </c>
      <c r="H563">
        <f t="shared" si="81"/>
        <v>0</v>
      </c>
      <c r="I563">
        <f t="shared" si="82"/>
        <v>1980</v>
      </c>
      <c r="J563">
        <f t="shared" si="83"/>
        <v>7</v>
      </c>
      <c r="K563" s="24">
        <f t="shared" si="84"/>
        <v>9.2639999999999993</v>
      </c>
      <c r="L563" s="24">
        <f t="shared" si="85"/>
        <v>0</v>
      </c>
      <c r="M563" s="24">
        <f t="shared" si="86"/>
        <v>4.9770000000000003</v>
      </c>
      <c r="N563" s="24">
        <f t="shared" si="87"/>
        <v>9.1229999999999993</v>
      </c>
      <c r="O563" s="24">
        <f t="shared" si="88"/>
        <v>2.6850000000000001</v>
      </c>
      <c r="P563" s="24">
        <f t="shared" si="89"/>
        <v>0</v>
      </c>
    </row>
    <row r="564" spans="1:16" x14ac:dyDescent="0.25">
      <c r="A564" s="15">
        <v>29415</v>
      </c>
      <c r="B564">
        <v>3979</v>
      </c>
      <c r="C564">
        <v>2851</v>
      </c>
      <c r="D564">
        <v>0</v>
      </c>
      <c r="E564">
        <v>9100</v>
      </c>
      <c r="F564">
        <v>0</v>
      </c>
      <c r="G564">
        <f t="shared" si="80"/>
        <v>7411</v>
      </c>
      <c r="H564">
        <f t="shared" si="81"/>
        <v>0</v>
      </c>
      <c r="I564">
        <f t="shared" si="82"/>
        <v>1980</v>
      </c>
      <c r="J564">
        <f t="shared" si="83"/>
        <v>7</v>
      </c>
      <c r="K564" s="24">
        <f t="shared" si="84"/>
        <v>7.4109999999999996</v>
      </c>
      <c r="L564" s="24">
        <f t="shared" si="85"/>
        <v>0</v>
      </c>
      <c r="M564" s="24">
        <f t="shared" si="86"/>
        <v>6.83</v>
      </c>
      <c r="N564" s="24">
        <f t="shared" si="87"/>
        <v>9.1</v>
      </c>
      <c r="O564" s="24">
        <f t="shared" si="88"/>
        <v>3.9790000000000001</v>
      </c>
      <c r="P564" s="24">
        <f t="shared" si="89"/>
        <v>0</v>
      </c>
    </row>
    <row r="565" spans="1:16" x14ac:dyDescent="0.25">
      <c r="A565" s="15">
        <v>29416</v>
      </c>
      <c r="B565">
        <v>3979</v>
      </c>
      <c r="C565">
        <v>2827</v>
      </c>
      <c r="D565">
        <v>0</v>
      </c>
      <c r="E565">
        <v>9165</v>
      </c>
      <c r="F565">
        <v>0</v>
      </c>
      <c r="G565">
        <f t="shared" si="80"/>
        <v>7435</v>
      </c>
      <c r="H565">
        <f t="shared" si="81"/>
        <v>0</v>
      </c>
      <c r="I565">
        <f t="shared" si="82"/>
        <v>1980</v>
      </c>
      <c r="J565">
        <f t="shared" si="83"/>
        <v>7</v>
      </c>
      <c r="K565" s="24">
        <f t="shared" si="84"/>
        <v>7.4349999999999996</v>
      </c>
      <c r="L565" s="24">
        <f t="shared" si="85"/>
        <v>0</v>
      </c>
      <c r="M565" s="24">
        <f t="shared" si="86"/>
        <v>6.806</v>
      </c>
      <c r="N565" s="24">
        <f t="shared" si="87"/>
        <v>9.1649999999999991</v>
      </c>
      <c r="O565" s="24">
        <f t="shared" si="88"/>
        <v>3.9790000000000001</v>
      </c>
      <c r="P565" s="24">
        <f t="shared" si="89"/>
        <v>0</v>
      </c>
    </row>
    <row r="566" spans="1:16" x14ac:dyDescent="0.25">
      <c r="A566" s="15">
        <v>29417</v>
      </c>
      <c r="B566">
        <v>1471</v>
      </c>
      <c r="C566">
        <v>816</v>
      </c>
      <c r="D566">
        <v>0</v>
      </c>
      <c r="E566">
        <v>9230</v>
      </c>
      <c r="F566">
        <v>0</v>
      </c>
      <c r="G566">
        <f t="shared" si="80"/>
        <v>11954</v>
      </c>
      <c r="H566">
        <f t="shared" si="81"/>
        <v>0</v>
      </c>
      <c r="I566">
        <f t="shared" si="82"/>
        <v>1980</v>
      </c>
      <c r="J566">
        <f t="shared" si="83"/>
        <v>7</v>
      </c>
      <c r="K566" s="24">
        <f t="shared" si="84"/>
        <v>11.954000000000001</v>
      </c>
      <c r="L566" s="24">
        <f t="shared" si="85"/>
        <v>0</v>
      </c>
      <c r="M566" s="24">
        <f t="shared" si="86"/>
        <v>2.2869999999999999</v>
      </c>
      <c r="N566" s="24">
        <f t="shared" si="87"/>
        <v>9.23</v>
      </c>
      <c r="O566" s="24">
        <f t="shared" si="88"/>
        <v>1.4710000000000001</v>
      </c>
      <c r="P566" s="24">
        <f t="shared" si="89"/>
        <v>0</v>
      </c>
    </row>
    <row r="567" spans="1:16" x14ac:dyDescent="0.25">
      <c r="A567" s="15">
        <v>29418</v>
      </c>
      <c r="B567">
        <v>1380</v>
      </c>
      <c r="C567">
        <v>905</v>
      </c>
      <c r="D567">
        <v>0</v>
      </c>
      <c r="E567">
        <v>9216</v>
      </c>
      <c r="F567">
        <v>0</v>
      </c>
      <c r="G567">
        <f t="shared" si="80"/>
        <v>11956</v>
      </c>
      <c r="H567">
        <f t="shared" si="81"/>
        <v>0</v>
      </c>
      <c r="I567">
        <f t="shared" si="82"/>
        <v>1980</v>
      </c>
      <c r="J567">
        <f t="shared" si="83"/>
        <v>7</v>
      </c>
      <c r="K567" s="24">
        <f t="shared" si="84"/>
        <v>11.956</v>
      </c>
      <c r="L567" s="24">
        <f t="shared" si="85"/>
        <v>0</v>
      </c>
      <c r="M567" s="24">
        <f t="shared" si="86"/>
        <v>2.2850000000000001</v>
      </c>
      <c r="N567" s="24">
        <f t="shared" si="87"/>
        <v>9.2159999999999993</v>
      </c>
      <c r="O567" s="24">
        <f t="shared" si="88"/>
        <v>1.38</v>
      </c>
      <c r="P567" s="24">
        <f t="shared" si="89"/>
        <v>0</v>
      </c>
    </row>
    <row r="568" spans="1:16" x14ac:dyDescent="0.25">
      <c r="A568" s="15">
        <v>29419</v>
      </c>
      <c r="B568">
        <v>1280</v>
      </c>
      <c r="C568">
        <v>1004</v>
      </c>
      <c r="D568">
        <v>0</v>
      </c>
      <c r="E568">
        <v>9233</v>
      </c>
      <c r="F568">
        <v>0</v>
      </c>
      <c r="G568">
        <f t="shared" si="80"/>
        <v>11957</v>
      </c>
      <c r="H568">
        <f t="shared" si="81"/>
        <v>0</v>
      </c>
      <c r="I568">
        <f t="shared" si="82"/>
        <v>1980</v>
      </c>
      <c r="J568">
        <f t="shared" si="83"/>
        <v>7</v>
      </c>
      <c r="K568" s="24">
        <f t="shared" si="84"/>
        <v>11.957000000000001</v>
      </c>
      <c r="L568" s="24">
        <f t="shared" si="85"/>
        <v>0</v>
      </c>
      <c r="M568" s="24">
        <f t="shared" si="86"/>
        <v>2.2839999999999998</v>
      </c>
      <c r="N568" s="24">
        <f t="shared" si="87"/>
        <v>9.2330000000000005</v>
      </c>
      <c r="O568" s="24">
        <f t="shared" si="88"/>
        <v>1.28</v>
      </c>
      <c r="P568" s="24">
        <f t="shared" si="89"/>
        <v>0</v>
      </c>
    </row>
    <row r="569" spans="1:16" x14ac:dyDescent="0.25">
      <c r="A569" s="15">
        <v>29420</v>
      </c>
      <c r="B569">
        <v>1471</v>
      </c>
      <c r="C569">
        <v>810</v>
      </c>
      <c r="D569">
        <v>0</v>
      </c>
      <c r="E569">
        <v>9216</v>
      </c>
      <c r="F569">
        <v>0</v>
      </c>
      <c r="G569">
        <f t="shared" si="80"/>
        <v>11960</v>
      </c>
      <c r="H569">
        <f t="shared" si="81"/>
        <v>0</v>
      </c>
      <c r="I569">
        <f t="shared" si="82"/>
        <v>1980</v>
      </c>
      <c r="J569">
        <f t="shared" si="83"/>
        <v>7</v>
      </c>
      <c r="K569" s="24">
        <f t="shared" si="84"/>
        <v>11.96</v>
      </c>
      <c r="L569" s="24">
        <f t="shared" si="85"/>
        <v>0</v>
      </c>
      <c r="M569" s="24">
        <f t="shared" si="86"/>
        <v>2.2810000000000001</v>
      </c>
      <c r="N569" s="24">
        <f t="shared" si="87"/>
        <v>9.2159999999999993</v>
      </c>
      <c r="O569" s="24">
        <f t="shared" si="88"/>
        <v>1.4710000000000001</v>
      </c>
      <c r="P569" s="24">
        <f t="shared" si="89"/>
        <v>0</v>
      </c>
    </row>
    <row r="570" spans="1:16" x14ac:dyDescent="0.25">
      <c r="A570" s="15">
        <v>29421</v>
      </c>
      <c r="B570">
        <v>2942</v>
      </c>
      <c r="C570">
        <v>1609</v>
      </c>
      <c r="D570">
        <v>0</v>
      </c>
      <c r="E570">
        <v>9209</v>
      </c>
      <c r="F570">
        <v>0</v>
      </c>
      <c r="G570">
        <f t="shared" si="80"/>
        <v>9690</v>
      </c>
      <c r="H570">
        <f t="shared" si="81"/>
        <v>0</v>
      </c>
      <c r="I570">
        <f t="shared" si="82"/>
        <v>1980</v>
      </c>
      <c r="J570">
        <f t="shared" si="83"/>
        <v>7</v>
      </c>
      <c r="K570" s="24">
        <f t="shared" si="84"/>
        <v>9.69</v>
      </c>
      <c r="L570" s="24">
        <f t="shared" si="85"/>
        <v>0</v>
      </c>
      <c r="M570" s="24">
        <f t="shared" si="86"/>
        <v>4.5510000000000002</v>
      </c>
      <c r="N570" s="24">
        <f t="shared" si="87"/>
        <v>9.2089999999999996</v>
      </c>
      <c r="O570" s="24">
        <f t="shared" si="88"/>
        <v>2.9420000000000002</v>
      </c>
      <c r="P570" s="24">
        <f t="shared" si="89"/>
        <v>0</v>
      </c>
    </row>
    <row r="571" spans="1:16" x14ac:dyDescent="0.25">
      <c r="A571" s="15">
        <v>29422</v>
      </c>
      <c r="B571">
        <v>2942</v>
      </c>
      <c r="C571">
        <v>3842</v>
      </c>
      <c r="D571">
        <v>0</v>
      </c>
      <c r="E571">
        <v>9190</v>
      </c>
      <c r="F571">
        <v>0</v>
      </c>
      <c r="G571">
        <f t="shared" si="80"/>
        <v>7457</v>
      </c>
      <c r="H571">
        <f t="shared" si="81"/>
        <v>0</v>
      </c>
      <c r="I571">
        <f t="shared" si="82"/>
        <v>1980</v>
      </c>
      <c r="J571">
        <f t="shared" si="83"/>
        <v>7</v>
      </c>
      <c r="K571" s="24">
        <f t="shared" si="84"/>
        <v>7.4569999999999999</v>
      </c>
      <c r="L571" s="24">
        <f t="shared" si="85"/>
        <v>0</v>
      </c>
      <c r="M571" s="24">
        <f t="shared" si="86"/>
        <v>6.7839999999999998</v>
      </c>
      <c r="N571" s="24">
        <f t="shared" si="87"/>
        <v>9.19</v>
      </c>
      <c r="O571" s="24">
        <f t="shared" si="88"/>
        <v>2.9420000000000002</v>
      </c>
      <c r="P571" s="24">
        <f t="shared" si="89"/>
        <v>0</v>
      </c>
    </row>
    <row r="572" spans="1:16" x14ac:dyDescent="0.25">
      <c r="A572" s="15">
        <v>29423</v>
      </c>
      <c r="B572">
        <v>2942</v>
      </c>
      <c r="C572">
        <v>3652</v>
      </c>
      <c r="D572">
        <v>0</v>
      </c>
      <c r="E572">
        <v>9209</v>
      </c>
      <c r="F572">
        <v>0</v>
      </c>
      <c r="G572">
        <f t="shared" si="80"/>
        <v>7647</v>
      </c>
      <c r="H572">
        <f t="shared" si="81"/>
        <v>0</v>
      </c>
      <c r="I572">
        <f t="shared" si="82"/>
        <v>1980</v>
      </c>
      <c r="J572">
        <f t="shared" si="83"/>
        <v>7</v>
      </c>
      <c r="K572" s="24">
        <f t="shared" si="84"/>
        <v>7.6470000000000002</v>
      </c>
      <c r="L572" s="24">
        <f t="shared" si="85"/>
        <v>0</v>
      </c>
      <c r="M572" s="24">
        <f t="shared" si="86"/>
        <v>6.5940000000000003</v>
      </c>
      <c r="N572" s="24">
        <f t="shared" si="87"/>
        <v>9.2089999999999996</v>
      </c>
      <c r="O572" s="24">
        <f t="shared" si="88"/>
        <v>2.9420000000000002</v>
      </c>
      <c r="P572" s="24">
        <f t="shared" si="89"/>
        <v>0</v>
      </c>
    </row>
    <row r="573" spans="1:16" x14ac:dyDescent="0.25">
      <c r="A573" s="15">
        <v>29424</v>
      </c>
      <c r="B573">
        <v>2942</v>
      </c>
      <c r="C573">
        <v>1545</v>
      </c>
      <c r="D573">
        <v>0</v>
      </c>
      <c r="E573">
        <v>9211</v>
      </c>
      <c r="F573">
        <v>0</v>
      </c>
      <c r="G573">
        <f t="shared" si="80"/>
        <v>9754</v>
      </c>
      <c r="H573">
        <f t="shared" si="81"/>
        <v>0</v>
      </c>
      <c r="I573">
        <f t="shared" si="82"/>
        <v>1980</v>
      </c>
      <c r="J573">
        <f t="shared" si="83"/>
        <v>7</v>
      </c>
      <c r="K573" s="24">
        <f t="shared" si="84"/>
        <v>9.7539999999999996</v>
      </c>
      <c r="L573" s="24">
        <f t="shared" si="85"/>
        <v>0</v>
      </c>
      <c r="M573" s="24">
        <f t="shared" si="86"/>
        <v>4.4870000000000001</v>
      </c>
      <c r="N573" s="24">
        <f t="shared" si="87"/>
        <v>9.2110000000000003</v>
      </c>
      <c r="O573" s="24">
        <f t="shared" si="88"/>
        <v>2.9420000000000002</v>
      </c>
      <c r="P573" s="24">
        <f t="shared" si="89"/>
        <v>0</v>
      </c>
    </row>
    <row r="574" spans="1:16" x14ac:dyDescent="0.25">
      <c r="A574" s="15">
        <v>29425</v>
      </c>
      <c r="B574">
        <v>2942</v>
      </c>
      <c r="C574">
        <v>1400</v>
      </c>
      <c r="D574">
        <v>0</v>
      </c>
      <c r="E574">
        <v>9197</v>
      </c>
      <c r="F574">
        <v>0</v>
      </c>
      <c r="G574">
        <f t="shared" si="80"/>
        <v>9899</v>
      </c>
      <c r="H574">
        <f t="shared" si="81"/>
        <v>0</v>
      </c>
      <c r="I574">
        <f t="shared" si="82"/>
        <v>1980</v>
      </c>
      <c r="J574">
        <f t="shared" si="83"/>
        <v>7</v>
      </c>
      <c r="K574" s="24">
        <f t="shared" si="84"/>
        <v>9.8989999999999991</v>
      </c>
      <c r="L574" s="24">
        <f t="shared" si="85"/>
        <v>0</v>
      </c>
      <c r="M574" s="24">
        <f t="shared" si="86"/>
        <v>4.3419999999999996</v>
      </c>
      <c r="N574" s="24">
        <f t="shared" si="87"/>
        <v>9.1969999999999992</v>
      </c>
      <c r="O574" s="24">
        <f t="shared" si="88"/>
        <v>2.9420000000000002</v>
      </c>
      <c r="P574" s="24">
        <f t="shared" si="89"/>
        <v>0</v>
      </c>
    </row>
    <row r="575" spans="1:16" x14ac:dyDescent="0.25">
      <c r="A575" s="15">
        <v>29426</v>
      </c>
      <c r="B575">
        <v>2657</v>
      </c>
      <c r="C575">
        <v>961</v>
      </c>
      <c r="D575">
        <v>0</v>
      </c>
      <c r="E575">
        <v>9216</v>
      </c>
      <c r="F575">
        <v>0</v>
      </c>
      <c r="G575">
        <f t="shared" si="80"/>
        <v>10623</v>
      </c>
      <c r="H575">
        <f t="shared" si="81"/>
        <v>0</v>
      </c>
      <c r="I575">
        <f t="shared" si="82"/>
        <v>1980</v>
      </c>
      <c r="J575">
        <f t="shared" si="83"/>
        <v>7</v>
      </c>
      <c r="K575" s="24">
        <f t="shared" si="84"/>
        <v>10.622999999999999</v>
      </c>
      <c r="L575" s="24">
        <f t="shared" si="85"/>
        <v>0</v>
      </c>
      <c r="M575" s="24">
        <f t="shared" si="86"/>
        <v>3.6179999999999999</v>
      </c>
      <c r="N575" s="24">
        <f t="shared" si="87"/>
        <v>9.2159999999999993</v>
      </c>
      <c r="O575" s="24">
        <f t="shared" si="88"/>
        <v>2.657</v>
      </c>
      <c r="P575" s="24">
        <f t="shared" si="89"/>
        <v>0</v>
      </c>
    </row>
    <row r="576" spans="1:16" x14ac:dyDescent="0.25">
      <c r="A576" s="15">
        <v>29427</v>
      </c>
      <c r="B576">
        <v>1071</v>
      </c>
      <c r="C576">
        <v>1236</v>
      </c>
      <c r="D576">
        <v>0</v>
      </c>
      <c r="E576">
        <v>9227</v>
      </c>
      <c r="F576">
        <v>0</v>
      </c>
      <c r="G576">
        <f t="shared" si="80"/>
        <v>11934</v>
      </c>
      <c r="H576">
        <f t="shared" si="81"/>
        <v>0</v>
      </c>
      <c r="I576">
        <f t="shared" si="82"/>
        <v>1980</v>
      </c>
      <c r="J576">
        <f t="shared" si="83"/>
        <v>7</v>
      </c>
      <c r="K576" s="24">
        <f t="shared" si="84"/>
        <v>11.933999999999999</v>
      </c>
      <c r="L576" s="24">
        <f t="shared" si="85"/>
        <v>0</v>
      </c>
      <c r="M576" s="24">
        <f t="shared" si="86"/>
        <v>2.3069999999999999</v>
      </c>
      <c r="N576" s="24">
        <f t="shared" si="87"/>
        <v>9.2270000000000003</v>
      </c>
      <c r="O576" s="24">
        <f t="shared" si="88"/>
        <v>1.071</v>
      </c>
      <c r="P576" s="24">
        <f t="shared" si="89"/>
        <v>0</v>
      </c>
    </row>
    <row r="577" spans="1:16" x14ac:dyDescent="0.25">
      <c r="A577" s="15">
        <v>29428</v>
      </c>
      <c r="B577">
        <v>0</v>
      </c>
      <c r="C577">
        <v>2309</v>
      </c>
      <c r="D577">
        <v>0</v>
      </c>
      <c r="E577">
        <v>9256</v>
      </c>
      <c r="F577">
        <v>0</v>
      </c>
      <c r="G577">
        <f t="shared" si="80"/>
        <v>11932</v>
      </c>
      <c r="H577">
        <f t="shared" si="81"/>
        <v>0</v>
      </c>
      <c r="I577">
        <f t="shared" si="82"/>
        <v>1980</v>
      </c>
      <c r="J577">
        <f t="shared" si="83"/>
        <v>7</v>
      </c>
      <c r="K577" s="24">
        <f t="shared" si="84"/>
        <v>11.932</v>
      </c>
      <c r="L577" s="24">
        <f t="shared" si="85"/>
        <v>0</v>
      </c>
      <c r="M577" s="24">
        <f t="shared" si="86"/>
        <v>2.3090000000000002</v>
      </c>
      <c r="N577" s="24">
        <f t="shared" si="87"/>
        <v>9.2560000000000002</v>
      </c>
      <c r="O577" s="24">
        <f t="shared" si="88"/>
        <v>0</v>
      </c>
      <c r="P577" s="24">
        <f t="shared" si="89"/>
        <v>0</v>
      </c>
    </row>
    <row r="578" spans="1:16" x14ac:dyDescent="0.25">
      <c r="A578" s="15">
        <v>29429</v>
      </c>
      <c r="B578">
        <v>0</v>
      </c>
      <c r="C578">
        <v>2312</v>
      </c>
      <c r="D578">
        <v>0</v>
      </c>
      <c r="E578">
        <v>9280</v>
      </c>
      <c r="F578">
        <v>0</v>
      </c>
      <c r="G578">
        <f t="shared" si="80"/>
        <v>11929</v>
      </c>
      <c r="H578">
        <f t="shared" si="81"/>
        <v>0</v>
      </c>
      <c r="I578">
        <f t="shared" si="82"/>
        <v>1980</v>
      </c>
      <c r="J578">
        <f t="shared" si="83"/>
        <v>7</v>
      </c>
      <c r="K578" s="24">
        <f t="shared" si="84"/>
        <v>11.929</v>
      </c>
      <c r="L578" s="24">
        <f t="shared" si="85"/>
        <v>0</v>
      </c>
      <c r="M578" s="24">
        <f t="shared" si="86"/>
        <v>2.3119999999999998</v>
      </c>
      <c r="N578" s="24">
        <f t="shared" si="87"/>
        <v>9.2799999999999994</v>
      </c>
      <c r="O578" s="24">
        <f t="shared" si="88"/>
        <v>0</v>
      </c>
      <c r="P578" s="24">
        <f t="shared" si="89"/>
        <v>0</v>
      </c>
    </row>
    <row r="579" spans="1:16" x14ac:dyDescent="0.25">
      <c r="A579" s="15">
        <v>29430</v>
      </c>
      <c r="B579">
        <v>0</v>
      </c>
      <c r="C579">
        <v>2315</v>
      </c>
      <c r="D579">
        <v>0</v>
      </c>
      <c r="E579">
        <v>9228</v>
      </c>
      <c r="F579">
        <v>0</v>
      </c>
      <c r="G579">
        <f t="shared" si="80"/>
        <v>11926</v>
      </c>
      <c r="H579">
        <f t="shared" si="81"/>
        <v>0</v>
      </c>
      <c r="I579">
        <f t="shared" si="82"/>
        <v>1980</v>
      </c>
      <c r="J579">
        <f t="shared" si="83"/>
        <v>7</v>
      </c>
      <c r="K579" s="24">
        <f t="shared" si="84"/>
        <v>11.926</v>
      </c>
      <c r="L579" s="24">
        <f t="shared" si="85"/>
        <v>0</v>
      </c>
      <c r="M579" s="24">
        <f t="shared" si="86"/>
        <v>2.3149999999999999</v>
      </c>
      <c r="N579" s="24">
        <f t="shared" si="87"/>
        <v>9.2279999999999998</v>
      </c>
      <c r="O579" s="24">
        <f t="shared" si="88"/>
        <v>0</v>
      </c>
      <c r="P579" s="24">
        <f t="shared" si="89"/>
        <v>0</v>
      </c>
    </row>
    <row r="580" spans="1:16" x14ac:dyDescent="0.25">
      <c r="A580" s="15">
        <v>29431</v>
      </c>
      <c r="B580">
        <v>0</v>
      </c>
      <c r="C580">
        <v>2318</v>
      </c>
      <c r="D580">
        <v>0</v>
      </c>
      <c r="E580">
        <v>8382</v>
      </c>
      <c r="F580">
        <v>0</v>
      </c>
      <c r="G580">
        <f t="shared" si="80"/>
        <v>11923</v>
      </c>
      <c r="H580">
        <f t="shared" si="81"/>
        <v>0</v>
      </c>
      <c r="I580">
        <f t="shared" si="82"/>
        <v>1980</v>
      </c>
      <c r="J580">
        <f t="shared" si="83"/>
        <v>7</v>
      </c>
      <c r="K580" s="24">
        <f t="shared" si="84"/>
        <v>11.923</v>
      </c>
      <c r="L580" s="24">
        <f t="shared" si="85"/>
        <v>0</v>
      </c>
      <c r="M580" s="24">
        <f t="shared" si="86"/>
        <v>2.3180000000000001</v>
      </c>
      <c r="N580" s="24">
        <f t="shared" si="87"/>
        <v>8.3819999999999997</v>
      </c>
      <c r="O580" s="24">
        <f t="shared" si="88"/>
        <v>0</v>
      </c>
      <c r="P580" s="24">
        <f t="shared" si="89"/>
        <v>0</v>
      </c>
    </row>
    <row r="581" spans="1:16" x14ac:dyDescent="0.25">
      <c r="A581" s="15">
        <v>29432</v>
      </c>
      <c r="B581">
        <v>0</v>
      </c>
      <c r="C581">
        <v>2317</v>
      </c>
      <c r="D581">
        <v>0</v>
      </c>
      <c r="E581">
        <v>8610</v>
      </c>
      <c r="F581">
        <v>0</v>
      </c>
      <c r="G581">
        <f t="shared" si="80"/>
        <v>11924</v>
      </c>
      <c r="H581">
        <f t="shared" si="81"/>
        <v>0</v>
      </c>
      <c r="I581">
        <f t="shared" si="82"/>
        <v>1980</v>
      </c>
      <c r="J581">
        <f t="shared" si="83"/>
        <v>7</v>
      </c>
      <c r="K581" s="24">
        <f t="shared" si="84"/>
        <v>11.923999999999999</v>
      </c>
      <c r="L581" s="24">
        <f t="shared" si="85"/>
        <v>0</v>
      </c>
      <c r="M581" s="24">
        <f t="shared" si="86"/>
        <v>2.3170000000000002</v>
      </c>
      <c r="N581" s="24">
        <f t="shared" si="87"/>
        <v>8.61</v>
      </c>
      <c r="O581" s="24">
        <f t="shared" si="88"/>
        <v>0</v>
      </c>
      <c r="P581" s="24">
        <f t="shared" si="89"/>
        <v>0</v>
      </c>
    </row>
    <row r="582" spans="1:16" x14ac:dyDescent="0.25">
      <c r="A582" s="15">
        <v>29433</v>
      </c>
      <c r="B582">
        <v>0</v>
      </c>
      <c r="C582">
        <v>2291</v>
      </c>
      <c r="D582">
        <v>0</v>
      </c>
      <c r="E582">
        <v>9172</v>
      </c>
      <c r="F582">
        <v>0</v>
      </c>
      <c r="G582">
        <f t="shared" ref="G582:G645" si="90">MAX(IF(AND(MONTH(A582)&gt;6,MONTH(A582)&lt;10),14241,13250)-B582-C582-F582,0)</f>
        <v>11950</v>
      </c>
      <c r="H582">
        <f t="shared" ref="H582:H645" si="91">MAX(8330-E582-D582,0)</f>
        <v>0</v>
      </c>
      <c r="I582">
        <f t="shared" ref="I582:I645" si="92">YEAR(A582)</f>
        <v>1980</v>
      </c>
      <c r="J582">
        <f t="shared" ref="J582:J645" si="93">MONTH(A582)</f>
        <v>7</v>
      </c>
      <c r="K582" s="24">
        <f t="shared" ref="K582:K645" si="94">G582/1000</f>
        <v>11.95</v>
      </c>
      <c r="L582" s="24">
        <f t="shared" ref="L582:L645" si="95">H582/1000</f>
        <v>0</v>
      </c>
      <c r="M582" s="24">
        <f t="shared" ref="M582:M645" si="96">(B582+C582+F582)/1000</f>
        <v>2.2909999999999999</v>
      </c>
      <c r="N582" s="24">
        <f t="shared" ref="N582:N645" si="97">(D582+E582)/1000</f>
        <v>9.1720000000000006</v>
      </c>
      <c r="O582" s="24">
        <f t="shared" ref="O582:O645" si="98">B582/1000</f>
        <v>0</v>
      </c>
      <c r="P582" s="24">
        <f t="shared" ref="P582:P645" si="99">F582/1000</f>
        <v>0</v>
      </c>
    </row>
    <row r="583" spans="1:16" x14ac:dyDescent="0.25">
      <c r="A583" s="15">
        <v>29434</v>
      </c>
      <c r="B583">
        <v>0</v>
      </c>
      <c r="C583">
        <v>7158</v>
      </c>
      <c r="D583">
        <v>0</v>
      </c>
      <c r="E583">
        <v>8985</v>
      </c>
      <c r="F583">
        <v>0</v>
      </c>
      <c r="G583">
        <f t="shared" si="90"/>
        <v>7083</v>
      </c>
      <c r="H583">
        <f t="shared" si="91"/>
        <v>0</v>
      </c>
      <c r="I583">
        <f t="shared" si="92"/>
        <v>1980</v>
      </c>
      <c r="J583">
        <f t="shared" si="93"/>
        <v>8</v>
      </c>
      <c r="K583" s="24">
        <f t="shared" si="94"/>
        <v>7.0830000000000002</v>
      </c>
      <c r="L583" s="24">
        <f t="shared" si="95"/>
        <v>0</v>
      </c>
      <c r="M583" s="24">
        <f t="shared" si="96"/>
        <v>7.1580000000000004</v>
      </c>
      <c r="N583" s="24">
        <f t="shared" si="97"/>
        <v>8.9849999999999994</v>
      </c>
      <c r="O583" s="24">
        <f t="shared" si="98"/>
        <v>0</v>
      </c>
      <c r="P583" s="24">
        <f t="shared" si="99"/>
        <v>0</v>
      </c>
    </row>
    <row r="584" spans="1:16" x14ac:dyDescent="0.25">
      <c r="A584" s="15">
        <v>29435</v>
      </c>
      <c r="B584">
        <v>0</v>
      </c>
      <c r="C584">
        <v>6955</v>
      </c>
      <c r="D584">
        <v>0</v>
      </c>
      <c r="E584">
        <v>8914</v>
      </c>
      <c r="F584">
        <v>0</v>
      </c>
      <c r="G584">
        <f t="shared" si="90"/>
        <v>7286</v>
      </c>
      <c r="H584">
        <f t="shared" si="91"/>
        <v>0</v>
      </c>
      <c r="I584">
        <f t="shared" si="92"/>
        <v>1980</v>
      </c>
      <c r="J584">
        <f t="shared" si="93"/>
        <v>8</v>
      </c>
      <c r="K584" s="24">
        <f t="shared" si="94"/>
        <v>7.2859999999999996</v>
      </c>
      <c r="L584" s="24">
        <f t="shared" si="95"/>
        <v>0</v>
      </c>
      <c r="M584" s="24">
        <f t="shared" si="96"/>
        <v>6.9550000000000001</v>
      </c>
      <c r="N584" s="24">
        <f t="shared" si="97"/>
        <v>8.9139999999999997</v>
      </c>
      <c r="O584" s="24">
        <f t="shared" si="98"/>
        <v>0</v>
      </c>
      <c r="P584" s="24">
        <f t="shared" si="99"/>
        <v>0</v>
      </c>
    </row>
    <row r="585" spans="1:16" x14ac:dyDescent="0.25">
      <c r="A585" s="15">
        <v>29436</v>
      </c>
      <c r="B585">
        <v>0</v>
      </c>
      <c r="C585">
        <v>7930</v>
      </c>
      <c r="D585">
        <v>0</v>
      </c>
      <c r="E585">
        <v>7839</v>
      </c>
      <c r="F585">
        <v>0</v>
      </c>
      <c r="G585">
        <f t="shared" si="90"/>
        <v>6311</v>
      </c>
      <c r="H585">
        <f t="shared" si="91"/>
        <v>491</v>
      </c>
      <c r="I585">
        <f t="shared" si="92"/>
        <v>1980</v>
      </c>
      <c r="J585">
        <f t="shared" si="93"/>
        <v>8</v>
      </c>
      <c r="K585" s="24">
        <f t="shared" si="94"/>
        <v>6.3109999999999999</v>
      </c>
      <c r="L585" s="24">
        <f t="shared" si="95"/>
        <v>0.49099999999999999</v>
      </c>
      <c r="M585" s="24">
        <f t="shared" si="96"/>
        <v>7.93</v>
      </c>
      <c r="N585" s="24">
        <f t="shared" si="97"/>
        <v>7.8390000000000004</v>
      </c>
      <c r="O585" s="24">
        <f t="shared" si="98"/>
        <v>0</v>
      </c>
      <c r="P585" s="24">
        <f t="shared" si="99"/>
        <v>0</v>
      </c>
    </row>
    <row r="586" spans="1:16" x14ac:dyDescent="0.25">
      <c r="A586" s="15">
        <v>29437</v>
      </c>
      <c r="B586">
        <v>0</v>
      </c>
      <c r="C586">
        <v>7113</v>
      </c>
      <c r="D586">
        <v>0</v>
      </c>
      <c r="E586">
        <v>8289</v>
      </c>
      <c r="F586">
        <v>0</v>
      </c>
      <c r="G586">
        <f t="shared" si="90"/>
        <v>7128</v>
      </c>
      <c r="H586">
        <f t="shared" si="91"/>
        <v>41</v>
      </c>
      <c r="I586">
        <f t="shared" si="92"/>
        <v>1980</v>
      </c>
      <c r="J586">
        <f t="shared" si="93"/>
        <v>8</v>
      </c>
      <c r="K586" s="24">
        <f t="shared" si="94"/>
        <v>7.1280000000000001</v>
      </c>
      <c r="L586" s="24">
        <f t="shared" si="95"/>
        <v>4.1000000000000002E-2</v>
      </c>
      <c r="M586" s="24">
        <f t="shared" si="96"/>
        <v>7.1130000000000004</v>
      </c>
      <c r="N586" s="24">
        <f t="shared" si="97"/>
        <v>8.2889999999999997</v>
      </c>
      <c r="O586" s="24">
        <f t="shared" si="98"/>
        <v>0</v>
      </c>
      <c r="P586" s="24">
        <f t="shared" si="99"/>
        <v>0</v>
      </c>
    </row>
    <row r="587" spans="1:16" x14ac:dyDescent="0.25">
      <c r="A587" s="15">
        <v>29438</v>
      </c>
      <c r="B587">
        <v>0</v>
      </c>
      <c r="C587">
        <v>8795</v>
      </c>
      <c r="D587">
        <v>0</v>
      </c>
      <c r="E587">
        <v>9233</v>
      </c>
      <c r="F587">
        <v>0</v>
      </c>
      <c r="G587">
        <f t="shared" si="90"/>
        <v>5446</v>
      </c>
      <c r="H587">
        <f t="shared" si="91"/>
        <v>0</v>
      </c>
      <c r="I587">
        <f t="shared" si="92"/>
        <v>1980</v>
      </c>
      <c r="J587">
        <f t="shared" si="93"/>
        <v>8</v>
      </c>
      <c r="K587" s="24">
        <f t="shared" si="94"/>
        <v>5.4459999999999997</v>
      </c>
      <c r="L587" s="24">
        <f t="shared" si="95"/>
        <v>0</v>
      </c>
      <c r="M587" s="24">
        <f t="shared" si="96"/>
        <v>8.7949999999999999</v>
      </c>
      <c r="N587" s="24">
        <f t="shared" si="97"/>
        <v>9.2330000000000005</v>
      </c>
      <c r="O587" s="24">
        <f t="shared" si="98"/>
        <v>0</v>
      </c>
      <c r="P587" s="24">
        <f t="shared" si="99"/>
        <v>0</v>
      </c>
    </row>
    <row r="588" spans="1:16" x14ac:dyDescent="0.25">
      <c r="A588" s="15">
        <v>29439</v>
      </c>
      <c r="B588">
        <v>0</v>
      </c>
      <c r="C588">
        <v>8849</v>
      </c>
      <c r="D588">
        <v>0</v>
      </c>
      <c r="E588">
        <v>9222</v>
      </c>
      <c r="F588">
        <v>0</v>
      </c>
      <c r="G588">
        <f t="shared" si="90"/>
        <v>5392</v>
      </c>
      <c r="H588">
        <f t="shared" si="91"/>
        <v>0</v>
      </c>
      <c r="I588">
        <f t="shared" si="92"/>
        <v>1980</v>
      </c>
      <c r="J588">
        <f t="shared" si="93"/>
        <v>8</v>
      </c>
      <c r="K588" s="24">
        <f t="shared" si="94"/>
        <v>5.3920000000000003</v>
      </c>
      <c r="L588" s="24">
        <f t="shared" si="95"/>
        <v>0</v>
      </c>
      <c r="M588" s="24">
        <f t="shared" si="96"/>
        <v>8.8490000000000002</v>
      </c>
      <c r="N588" s="24">
        <f t="shared" si="97"/>
        <v>9.2219999999999995</v>
      </c>
      <c r="O588" s="24">
        <f t="shared" si="98"/>
        <v>0</v>
      </c>
      <c r="P588" s="24">
        <f t="shared" si="99"/>
        <v>0</v>
      </c>
    </row>
    <row r="589" spans="1:16" x14ac:dyDescent="0.25">
      <c r="A589" s="15">
        <v>29440</v>
      </c>
      <c r="B589">
        <v>0</v>
      </c>
      <c r="C589">
        <v>8589</v>
      </c>
      <c r="D589">
        <v>0</v>
      </c>
      <c r="E589">
        <v>9288</v>
      </c>
      <c r="F589">
        <v>0</v>
      </c>
      <c r="G589">
        <f t="shared" si="90"/>
        <v>5652</v>
      </c>
      <c r="H589">
        <f t="shared" si="91"/>
        <v>0</v>
      </c>
      <c r="I589">
        <f t="shared" si="92"/>
        <v>1980</v>
      </c>
      <c r="J589">
        <f t="shared" si="93"/>
        <v>8</v>
      </c>
      <c r="K589" s="24">
        <f t="shared" si="94"/>
        <v>5.6520000000000001</v>
      </c>
      <c r="L589" s="24">
        <f t="shared" si="95"/>
        <v>0</v>
      </c>
      <c r="M589" s="24">
        <f t="shared" si="96"/>
        <v>8.5890000000000004</v>
      </c>
      <c r="N589" s="24">
        <f t="shared" si="97"/>
        <v>9.2880000000000003</v>
      </c>
      <c r="O589" s="24">
        <f t="shared" si="98"/>
        <v>0</v>
      </c>
      <c r="P589" s="24">
        <f t="shared" si="99"/>
        <v>0</v>
      </c>
    </row>
    <row r="590" spans="1:16" x14ac:dyDescent="0.25">
      <c r="A590" s="15">
        <v>29441</v>
      </c>
      <c r="B590">
        <v>0</v>
      </c>
      <c r="C590">
        <v>8570</v>
      </c>
      <c r="D590">
        <v>0</v>
      </c>
      <c r="E590">
        <v>9172</v>
      </c>
      <c r="F590">
        <v>0</v>
      </c>
      <c r="G590">
        <f t="shared" si="90"/>
        <v>5671</v>
      </c>
      <c r="H590">
        <f t="shared" si="91"/>
        <v>0</v>
      </c>
      <c r="I590">
        <f t="shared" si="92"/>
        <v>1980</v>
      </c>
      <c r="J590">
        <f t="shared" si="93"/>
        <v>8</v>
      </c>
      <c r="K590" s="24">
        <f t="shared" si="94"/>
        <v>5.6710000000000003</v>
      </c>
      <c r="L590" s="24">
        <f t="shared" si="95"/>
        <v>0</v>
      </c>
      <c r="M590" s="24">
        <f t="shared" si="96"/>
        <v>8.57</v>
      </c>
      <c r="N590" s="24">
        <f t="shared" si="97"/>
        <v>9.1720000000000006</v>
      </c>
      <c r="O590" s="24">
        <f t="shared" si="98"/>
        <v>0</v>
      </c>
      <c r="P590" s="24">
        <f t="shared" si="99"/>
        <v>0</v>
      </c>
    </row>
    <row r="591" spans="1:16" x14ac:dyDescent="0.25">
      <c r="A591" s="15">
        <v>29442</v>
      </c>
      <c r="B591">
        <v>0</v>
      </c>
      <c r="C591">
        <v>9566</v>
      </c>
      <c r="D591">
        <v>0</v>
      </c>
      <c r="E591">
        <v>9185</v>
      </c>
      <c r="F591">
        <v>0</v>
      </c>
      <c r="G591">
        <f t="shared" si="90"/>
        <v>4675</v>
      </c>
      <c r="H591">
        <f t="shared" si="91"/>
        <v>0</v>
      </c>
      <c r="I591">
        <f t="shared" si="92"/>
        <v>1980</v>
      </c>
      <c r="J591">
        <f t="shared" si="93"/>
        <v>8</v>
      </c>
      <c r="K591" s="24">
        <f t="shared" si="94"/>
        <v>4.6749999999999998</v>
      </c>
      <c r="L591" s="24">
        <f t="shared" si="95"/>
        <v>0</v>
      </c>
      <c r="M591" s="24">
        <f t="shared" si="96"/>
        <v>9.5660000000000007</v>
      </c>
      <c r="N591" s="24">
        <f t="shared" si="97"/>
        <v>9.1850000000000005</v>
      </c>
      <c r="O591" s="24">
        <f t="shared" si="98"/>
        <v>0</v>
      </c>
      <c r="P591" s="24">
        <f t="shared" si="99"/>
        <v>0</v>
      </c>
    </row>
    <row r="592" spans="1:16" x14ac:dyDescent="0.25">
      <c r="A592" s="15">
        <v>29443</v>
      </c>
      <c r="B592">
        <v>0</v>
      </c>
      <c r="C592">
        <v>10003</v>
      </c>
      <c r="D592">
        <v>0</v>
      </c>
      <c r="E592">
        <v>9176</v>
      </c>
      <c r="F592">
        <v>0</v>
      </c>
      <c r="G592">
        <f t="shared" si="90"/>
        <v>4238</v>
      </c>
      <c r="H592">
        <f t="shared" si="91"/>
        <v>0</v>
      </c>
      <c r="I592">
        <f t="shared" si="92"/>
        <v>1980</v>
      </c>
      <c r="J592">
        <f t="shared" si="93"/>
        <v>8</v>
      </c>
      <c r="K592" s="24">
        <f t="shared" si="94"/>
        <v>4.2380000000000004</v>
      </c>
      <c r="L592" s="24">
        <f t="shared" si="95"/>
        <v>0</v>
      </c>
      <c r="M592" s="24">
        <f t="shared" si="96"/>
        <v>10.003</v>
      </c>
      <c r="N592" s="24">
        <f t="shared" si="97"/>
        <v>9.1760000000000002</v>
      </c>
      <c r="O592" s="24">
        <f t="shared" si="98"/>
        <v>0</v>
      </c>
      <c r="P592" s="24">
        <f t="shared" si="99"/>
        <v>0</v>
      </c>
    </row>
    <row r="593" spans="1:16" x14ac:dyDescent="0.25">
      <c r="A593" s="15">
        <v>29444</v>
      </c>
      <c r="B593">
        <v>0</v>
      </c>
      <c r="C593">
        <v>8524</v>
      </c>
      <c r="D593">
        <v>0</v>
      </c>
      <c r="E593">
        <v>9170</v>
      </c>
      <c r="F593">
        <v>0</v>
      </c>
      <c r="G593">
        <f t="shared" si="90"/>
        <v>5717</v>
      </c>
      <c r="H593">
        <f t="shared" si="91"/>
        <v>0</v>
      </c>
      <c r="I593">
        <f t="shared" si="92"/>
        <v>1980</v>
      </c>
      <c r="J593">
        <f t="shared" si="93"/>
        <v>8</v>
      </c>
      <c r="K593" s="24">
        <f t="shared" si="94"/>
        <v>5.7169999999999996</v>
      </c>
      <c r="L593" s="24">
        <f t="shared" si="95"/>
        <v>0</v>
      </c>
      <c r="M593" s="24">
        <f t="shared" si="96"/>
        <v>8.5239999999999991</v>
      </c>
      <c r="N593" s="24">
        <f t="shared" si="97"/>
        <v>9.17</v>
      </c>
      <c r="O593" s="24">
        <f t="shared" si="98"/>
        <v>0</v>
      </c>
      <c r="P593" s="24">
        <f t="shared" si="99"/>
        <v>0</v>
      </c>
    </row>
    <row r="594" spans="1:16" x14ac:dyDescent="0.25">
      <c r="A594" s="15">
        <v>29445</v>
      </c>
      <c r="B594">
        <v>0</v>
      </c>
      <c r="C594">
        <v>8565</v>
      </c>
      <c r="D594">
        <v>0</v>
      </c>
      <c r="E594">
        <v>9157</v>
      </c>
      <c r="F594">
        <v>0</v>
      </c>
      <c r="G594">
        <f t="shared" si="90"/>
        <v>5676</v>
      </c>
      <c r="H594">
        <f t="shared" si="91"/>
        <v>0</v>
      </c>
      <c r="I594">
        <f t="shared" si="92"/>
        <v>1980</v>
      </c>
      <c r="J594">
        <f t="shared" si="93"/>
        <v>8</v>
      </c>
      <c r="K594" s="24">
        <f t="shared" si="94"/>
        <v>5.6760000000000002</v>
      </c>
      <c r="L594" s="24">
        <f t="shared" si="95"/>
        <v>0</v>
      </c>
      <c r="M594" s="24">
        <f t="shared" si="96"/>
        <v>8.5649999999999995</v>
      </c>
      <c r="N594" s="24">
        <f t="shared" si="97"/>
        <v>9.157</v>
      </c>
      <c r="O594" s="24">
        <f t="shared" si="98"/>
        <v>0</v>
      </c>
      <c r="P594" s="24">
        <f t="shared" si="99"/>
        <v>0</v>
      </c>
    </row>
    <row r="595" spans="1:16" x14ac:dyDescent="0.25">
      <c r="A595" s="15">
        <v>29446</v>
      </c>
      <c r="B595">
        <v>0</v>
      </c>
      <c r="C595">
        <v>8947</v>
      </c>
      <c r="D595">
        <v>0</v>
      </c>
      <c r="E595">
        <v>9108</v>
      </c>
      <c r="F595">
        <v>0</v>
      </c>
      <c r="G595">
        <f t="shared" si="90"/>
        <v>5294</v>
      </c>
      <c r="H595">
        <f t="shared" si="91"/>
        <v>0</v>
      </c>
      <c r="I595">
        <f t="shared" si="92"/>
        <v>1980</v>
      </c>
      <c r="J595">
        <f t="shared" si="93"/>
        <v>8</v>
      </c>
      <c r="K595" s="24">
        <f t="shared" si="94"/>
        <v>5.2939999999999996</v>
      </c>
      <c r="L595" s="24">
        <f t="shared" si="95"/>
        <v>0</v>
      </c>
      <c r="M595" s="24">
        <f t="shared" si="96"/>
        <v>8.9469999999999992</v>
      </c>
      <c r="N595" s="24">
        <f t="shared" si="97"/>
        <v>9.1080000000000005</v>
      </c>
      <c r="O595" s="24">
        <f t="shared" si="98"/>
        <v>0</v>
      </c>
      <c r="P595" s="24">
        <f t="shared" si="99"/>
        <v>0</v>
      </c>
    </row>
    <row r="596" spans="1:16" x14ac:dyDescent="0.25">
      <c r="A596" s="15">
        <v>29447</v>
      </c>
      <c r="B596">
        <v>0</v>
      </c>
      <c r="C596">
        <v>8826</v>
      </c>
      <c r="D596">
        <v>0</v>
      </c>
      <c r="E596">
        <v>9182</v>
      </c>
      <c r="F596">
        <v>0</v>
      </c>
      <c r="G596">
        <f t="shared" si="90"/>
        <v>5415</v>
      </c>
      <c r="H596">
        <f t="shared" si="91"/>
        <v>0</v>
      </c>
      <c r="I596">
        <f t="shared" si="92"/>
        <v>1980</v>
      </c>
      <c r="J596">
        <f t="shared" si="93"/>
        <v>8</v>
      </c>
      <c r="K596" s="24">
        <f t="shared" si="94"/>
        <v>5.415</v>
      </c>
      <c r="L596" s="24">
        <f t="shared" si="95"/>
        <v>0</v>
      </c>
      <c r="M596" s="24">
        <f t="shared" si="96"/>
        <v>8.8260000000000005</v>
      </c>
      <c r="N596" s="24">
        <f t="shared" si="97"/>
        <v>9.1820000000000004</v>
      </c>
      <c r="O596" s="24">
        <f t="shared" si="98"/>
        <v>0</v>
      </c>
      <c r="P596" s="24">
        <f t="shared" si="99"/>
        <v>0</v>
      </c>
    </row>
    <row r="597" spans="1:16" x14ac:dyDescent="0.25">
      <c r="A597" s="15">
        <v>29448</v>
      </c>
      <c r="B597">
        <v>0</v>
      </c>
      <c r="C597">
        <v>8913</v>
      </c>
      <c r="D597">
        <v>0</v>
      </c>
      <c r="E597">
        <v>9118</v>
      </c>
      <c r="F597">
        <v>0</v>
      </c>
      <c r="G597">
        <f t="shared" si="90"/>
        <v>5328</v>
      </c>
      <c r="H597">
        <f t="shared" si="91"/>
        <v>0</v>
      </c>
      <c r="I597">
        <f t="shared" si="92"/>
        <v>1980</v>
      </c>
      <c r="J597">
        <f t="shared" si="93"/>
        <v>8</v>
      </c>
      <c r="K597" s="24">
        <f t="shared" si="94"/>
        <v>5.3280000000000003</v>
      </c>
      <c r="L597" s="24">
        <f t="shared" si="95"/>
        <v>0</v>
      </c>
      <c r="M597" s="24">
        <f t="shared" si="96"/>
        <v>8.9130000000000003</v>
      </c>
      <c r="N597" s="24">
        <f t="shared" si="97"/>
        <v>9.1180000000000003</v>
      </c>
      <c r="O597" s="24">
        <f t="shared" si="98"/>
        <v>0</v>
      </c>
      <c r="P597" s="24">
        <f t="shared" si="99"/>
        <v>0</v>
      </c>
    </row>
    <row r="598" spans="1:16" x14ac:dyDescent="0.25">
      <c r="A598" s="15">
        <v>29449</v>
      </c>
      <c r="B598">
        <v>0</v>
      </c>
      <c r="C598">
        <v>9586</v>
      </c>
      <c r="D598">
        <v>0</v>
      </c>
      <c r="E598">
        <v>9103</v>
      </c>
      <c r="F598">
        <v>0</v>
      </c>
      <c r="G598">
        <f t="shared" si="90"/>
        <v>4655</v>
      </c>
      <c r="H598">
        <f t="shared" si="91"/>
        <v>0</v>
      </c>
      <c r="I598">
        <f t="shared" si="92"/>
        <v>1980</v>
      </c>
      <c r="J598">
        <f t="shared" si="93"/>
        <v>8</v>
      </c>
      <c r="K598" s="24">
        <f t="shared" si="94"/>
        <v>4.6550000000000002</v>
      </c>
      <c r="L598" s="24">
        <f t="shared" si="95"/>
        <v>0</v>
      </c>
      <c r="M598" s="24">
        <f t="shared" si="96"/>
        <v>9.5860000000000003</v>
      </c>
      <c r="N598" s="24">
        <f t="shared" si="97"/>
        <v>9.1029999999999998</v>
      </c>
      <c r="O598" s="24">
        <f t="shared" si="98"/>
        <v>0</v>
      </c>
      <c r="P598" s="24">
        <f t="shared" si="99"/>
        <v>0</v>
      </c>
    </row>
    <row r="599" spans="1:16" x14ac:dyDescent="0.25">
      <c r="A599" s="15">
        <v>29450</v>
      </c>
      <c r="B599">
        <v>0</v>
      </c>
      <c r="C599">
        <v>10422</v>
      </c>
      <c r="D599">
        <v>0</v>
      </c>
      <c r="E599">
        <v>9090</v>
      </c>
      <c r="F599">
        <v>0</v>
      </c>
      <c r="G599">
        <f t="shared" si="90"/>
        <v>3819</v>
      </c>
      <c r="H599">
        <f t="shared" si="91"/>
        <v>0</v>
      </c>
      <c r="I599">
        <f t="shared" si="92"/>
        <v>1980</v>
      </c>
      <c r="J599">
        <f t="shared" si="93"/>
        <v>8</v>
      </c>
      <c r="K599" s="24">
        <f t="shared" si="94"/>
        <v>3.819</v>
      </c>
      <c r="L599" s="24">
        <f t="shared" si="95"/>
        <v>0</v>
      </c>
      <c r="M599" s="24">
        <f t="shared" si="96"/>
        <v>10.422000000000001</v>
      </c>
      <c r="N599" s="24">
        <f t="shared" si="97"/>
        <v>9.09</v>
      </c>
      <c r="O599" s="24">
        <f t="shared" si="98"/>
        <v>0</v>
      </c>
      <c r="P599" s="24">
        <f t="shared" si="99"/>
        <v>0</v>
      </c>
    </row>
    <row r="600" spans="1:16" x14ac:dyDescent="0.25">
      <c r="A600" s="15">
        <v>29451</v>
      </c>
      <c r="B600">
        <v>0</v>
      </c>
      <c r="C600">
        <v>9132</v>
      </c>
      <c r="D600">
        <v>0</v>
      </c>
      <c r="E600">
        <v>9216</v>
      </c>
      <c r="F600">
        <v>0</v>
      </c>
      <c r="G600">
        <f t="shared" si="90"/>
        <v>5109</v>
      </c>
      <c r="H600">
        <f t="shared" si="91"/>
        <v>0</v>
      </c>
      <c r="I600">
        <f t="shared" si="92"/>
        <v>1980</v>
      </c>
      <c r="J600">
        <f t="shared" si="93"/>
        <v>8</v>
      </c>
      <c r="K600" s="24">
        <f t="shared" si="94"/>
        <v>5.109</v>
      </c>
      <c r="L600" s="24">
        <f t="shared" si="95"/>
        <v>0</v>
      </c>
      <c r="M600" s="24">
        <f t="shared" si="96"/>
        <v>9.1319999999999997</v>
      </c>
      <c r="N600" s="24">
        <f t="shared" si="97"/>
        <v>9.2159999999999993</v>
      </c>
      <c r="O600" s="24">
        <f t="shared" si="98"/>
        <v>0</v>
      </c>
      <c r="P600" s="24">
        <f t="shared" si="99"/>
        <v>0</v>
      </c>
    </row>
    <row r="601" spans="1:16" x14ac:dyDescent="0.25">
      <c r="A601" s="15">
        <v>29452</v>
      </c>
      <c r="B601">
        <v>0</v>
      </c>
      <c r="C601">
        <v>9878</v>
      </c>
      <c r="D601">
        <v>0</v>
      </c>
      <c r="E601">
        <v>9179</v>
      </c>
      <c r="F601">
        <v>0</v>
      </c>
      <c r="G601">
        <f t="shared" si="90"/>
        <v>4363</v>
      </c>
      <c r="H601">
        <f t="shared" si="91"/>
        <v>0</v>
      </c>
      <c r="I601">
        <f t="shared" si="92"/>
        <v>1980</v>
      </c>
      <c r="J601">
        <f t="shared" si="93"/>
        <v>8</v>
      </c>
      <c r="K601" s="24">
        <f t="shared" si="94"/>
        <v>4.3630000000000004</v>
      </c>
      <c r="L601" s="24">
        <f t="shared" si="95"/>
        <v>0</v>
      </c>
      <c r="M601" s="24">
        <f t="shared" si="96"/>
        <v>9.8780000000000001</v>
      </c>
      <c r="N601" s="24">
        <f t="shared" si="97"/>
        <v>9.1790000000000003</v>
      </c>
      <c r="O601" s="24">
        <f t="shared" si="98"/>
        <v>0</v>
      </c>
      <c r="P601" s="24">
        <f t="shared" si="99"/>
        <v>0</v>
      </c>
    </row>
    <row r="602" spans="1:16" x14ac:dyDescent="0.25">
      <c r="A602" s="15">
        <v>29453</v>
      </c>
      <c r="B602">
        <v>0</v>
      </c>
      <c r="C602">
        <v>9857</v>
      </c>
      <c r="D602">
        <v>0</v>
      </c>
      <c r="E602">
        <v>9022</v>
      </c>
      <c r="F602">
        <v>0</v>
      </c>
      <c r="G602">
        <f t="shared" si="90"/>
        <v>4384</v>
      </c>
      <c r="H602">
        <f t="shared" si="91"/>
        <v>0</v>
      </c>
      <c r="I602">
        <f t="shared" si="92"/>
        <v>1980</v>
      </c>
      <c r="J602">
        <f t="shared" si="93"/>
        <v>8</v>
      </c>
      <c r="K602" s="24">
        <f t="shared" si="94"/>
        <v>4.3840000000000003</v>
      </c>
      <c r="L602" s="24">
        <f t="shared" si="95"/>
        <v>0</v>
      </c>
      <c r="M602" s="24">
        <f t="shared" si="96"/>
        <v>9.8569999999999993</v>
      </c>
      <c r="N602" s="24">
        <f t="shared" si="97"/>
        <v>9.0220000000000002</v>
      </c>
      <c r="O602" s="24">
        <f t="shared" si="98"/>
        <v>0</v>
      </c>
      <c r="P602" s="24">
        <f t="shared" si="99"/>
        <v>0</v>
      </c>
    </row>
    <row r="603" spans="1:16" x14ac:dyDescent="0.25">
      <c r="A603" s="15">
        <v>29454</v>
      </c>
      <c r="B603">
        <v>0</v>
      </c>
      <c r="C603">
        <v>9849</v>
      </c>
      <c r="D603">
        <v>0</v>
      </c>
      <c r="E603">
        <v>9176</v>
      </c>
      <c r="F603">
        <v>0</v>
      </c>
      <c r="G603">
        <f t="shared" si="90"/>
        <v>4392</v>
      </c>
      <c r="H603">
        <f t="shared" si="91"/>
        <v>0</v>
      </c>
      <c r="I603">
        <f t="shared" si="92"/>
        <v>1980</v>
      </c>
      <c r="J603">
        <f t="shared" si="93"/>
        <v>8</v>
      </c>
      <c r="K603" s="24">
        <f t="shared" si="94"/>
        <v>4.3920000000000003</v>
      </c>
      <c r="L603" s="24">
        <f t="shared" si="95"/>
        <v>0</v>
      </c>
      <c r="M603" s="24">
        <f t="shared" si="96"/>
        <v>9.8490000000000002</v>
      </c>
      <c r="N603" s="24">
        <f t="shared" si="97"/>
        <v>9.1760000000000002</v>
      </c>
      <c r="O603" s="24">
        <f t="shared" si="98"/>
        <v>0</v>
      </c>
      <c r="P603" s="24">
        <f t="shared" si="99"/>
        <v>0</v>
      </c>
    </row>
    <row r="604" spans="1:16" x14ac:dyDescent="0.25">
      <c r="A604" s="15">
        <v>29455</v>
      </c>
      <c r="B604">
        <v>0</v>
      </c>
      <c r="C604">
        <v>9838</v>
      </c>
      <c r="D604">
        <v>0</v>
      </c>
      <c r="E604">
        <v>9176</v>
      </c>
      <c r="F604">
        <v>0</v>
      </c>
      <c r="G604">
        <f t="shared" si="90"/>
        <v>4403</v>
      </c>
      <c r="H604">
        <f t="shared" si="91"/>
        <v>0</v>
      </c>
      <c r="I604">
        <f t="shared" si="92"/>
        <v>1980</v>
      </c>
      <c r="J604">
        <f t="shared" si="93"/>
        <v>8</v>
      </c>
      <c r="K604" s="24">
        <f t="shared" si="94"/>
        <v>4.4029999999999996</v>
      </c>
      <c r="L604" s="24">
        <f t="shared" si="95"/>
        <v>0</v>
      </c>
      <c r="M604" s="24">
        <f t="shared" si="96"/>
        <v>9.8379999999999992</v>
      </c>
      <c r="N604" s="24">
        <f t="shared" si="97"/>
        <v>9.1760000000000002</v>
      </c>
      <c r="O604" s="24">
        <f t="shared" si="98"/>
        <v>0</v>
      </c>
      <c r="P604" s="24">
        <f t="shared" si="99"/>
        <v>0</v>
      </c>
    </row>
    <row r="605" spans="1:16" x14ac:dyDescent="0.25">
      <c r="A605" s="15">
        <v>29456</v>
      </c>
      <c r="B605">
        <v>0</v>
      </c>
      <c r="C605">
        <v>10932</v>
      </c>
      <c r="D605">
        <v>0</v>
      </c>
      <c r="E605">
        <v>9169</v>
      </c>
      <c r="F605">
        <v>0</v>
      </c>
      <c r="G605">
        <f t="shared" si="90"/>
        <v>3309</v>
      </c>
      <c r="H605">
        <f t="shared" si="91"/>
        <v>0</v>
      </c>
      <c r="I605">
        <f t="shared" si="92"/>
        <v>1980</v>
      </c>
      <c r="J605">
        <f t="shared" si="93"/>
        <v>8</v>
      </c>
      <c r="K605" s="24">
        <f t="shared" si="94"/>
        <v>3.3090000000000002</v>
      </c>
      <c r="L605" s="24">
        <f t="shared" si="95"/>
        <v>0</v>
      </c>
      <c r="M605" s="24">
        <f t="shared" si="96"/>
        <v>10.932</v>
      </c>
      <c r="N605" s="24">
        <f t="shared" si="97"/>
        <v>9.1690000000000005</v>
      </c>
      <c r="O605" s="24">
        <f t="shared" si="98"/>
        <v>0</v>
      </c>
      <c r="P605" s="24">
        <f t="shared" si="99"/>
        <v>0</v>
      </c>
    </row>
    <row r="606" spans="1:16" x14ac:dyDescent="0.25">
      <c r="A606" s="15">
        <v>29457</v>
      </c>
      <c r="B606">
        <v>0</v>
      </c>
      <c r="C606">
        <v>12556</v>
      </c>
      <c r="D606">
        <v>0</v>
      </c>
      <c r="E606">
        <v>8871</v>
      </c>
      <c r="F606">
        <v>0</v>
      </c>
      <c r="G606">
        <f t="shared" si="90"/>
        <v>1685</v>
      </c>
      <c r="H606">
        <f t="shared" si="91"/>
        <v>0</v>
      </c>
      <c r="I606">
        <f t="shared" si="92"/>
        <v>1980</v>
      </c>
      <c r="J606">
        <f t="shared" si="93"/>
        <v>8</v>
      </c>
      <c r="K606" s="24">
        <f t="shared" si="94"/>
        <v>1.6850000000000001</v>
      </c>
      <c r="L606" s="24">
        <f t="shared" si="95"/>
        <v>0</v>
      </c>
      <c r="M606" s="24">
        <f t="shared" si="96"/>
        <v>12.555999999999999</v>
      </c>
      <c r="N606" s="24">
        <f t="shared" si="97"/>
        <v>8.8710000000000004</v>
      </c>
      <c r="O606" s="24">
        <f t="shared" si="98"/>
        <v>0</v>
      </c>
      <c r="P606" s="24">
        <f t="shared" si="99"/>
        <v>0</v>
      </c>
    </row>
    <row r="607" spans="1:16" x14ac:dyDescent="0.25">
      <c r="A607" s="15">
        <v>29458</v>
      </c>
      <c r="B607">
        <v>0</v>
      </c>
      <c r="C607">
        <v>9553</v>
      </c>
      <c r="D607">
        <v>0</v>
      </c>
      <c r="E607">
        <v>8885</v>
      </c>
      <c r="F607">
        <v>0</v>
      </c>
      <c r="G607">
        <f t="shared" si="90"/>
        <v>4688</v>
      </c>
      <c r="H607">
        <f t="shared" si="91"/>
        <v>0</v>
      </c>
      <c r="I607">
        <f t="shared" si="92"/>
        <v>1980</v>
      </c>
      <c r="J607">
        <f t="shared" si="93"/>
        <v>8</v>
      </c>
      <c r="K607" s="24">
        <f t="shared" si="94"/>
        <v>4.6879999999999997</v>
      </c>
      <c r="L607" s="24">
        <f t="shared" si="95"/>
        <v>0</v>
      </c>
      <c r="M607" s="24">
        <f t="shared" si="96"/>
        <v>9.5530000000000008</v>
      </c>
      <c r="N607" s="24">
        <f t="shared" si="97"/>
        <v>8.8849999999999998</v>
      </c>
      <c r="O607" s="24">
        <f t="shared" si="98"/>
        <v>0</v>
      </c>
      <c r="P607" s="24">
        <f t="shared" si="99"/>
        <v>0</v>
      </c>
    </row>
    <row r="608" spans="1:16" x14ac:dyDescent="0.25">
      <c r="A608" s="15">
        <v>29459</v>
      </c>
      <c r="B608">
        <v>0</v>
      </c>
      <c r="C608">
        <v>9367</v>
      </c>
      <c r="D608">
        <v>0</v>
      </c>
      <c r="E608">
        <v>8986</v>
      </c>
      <c r="F608">
        <v>0</v>
      </c>
      <c r="G608">
        <f t="shared" si="90"/>
        <v>4874</v>
      </c>
      <c r="H608">
        <f t="shared" si="91"/>
        <v>0</v>
      </c>
      <c r="I608">
        <f t="shared" si="92"/>
        <v>1980</v>
      </c>
      <c r="J608">
        <f t="shared" si="93"/>
        <v>8</v>
      </c>
      <c r="K608" s="24">
        <f t="shared" si="94"/>
        <v>4.8739999999999997</v>
      </c>
      <c r="L608" s="24">
        <f t="shared" si="95"/>
        <v>0</v>
      </c>
      <c r="M608" s="24">
        <f t="shared" si="96"/>
        <v>9.3670000000000009</v>
      </c>
      <c r="N608" s="24">
        <f t="shared" si="97"/>
        <v>8.9860000000000007</v>
      </c>
      <c r="O608" s="24">
        <f t="shared" si="98"/>
        <v>0</v>
      </c>
      <c r="P608" s="24">
        <f t="shared" si="99"/>
        <v>0</v>
      </c>
    </row>
    <row r="609" spans="1:16" x14ac:dyDescent="0.25">
      <c r="A609" s="15">
        <v>29460</v>
      </c>
      <c r="B609">
        <v>0</v>
      </c>
      <c r="C609">
        <v>7806</v>
      </c>
      <c r="D609">
        <v>0</v>
      </c>
      <c r="E609">
        <v>8968</v>
      </c>
      <c r="F609">
        <v>0</v>
      </c>
      <c r="G609">
        <f t="shared" si="90"/>
        <v>6435</v>
      </c>
      <c r="H609">
        <f t="shared" si="91"/>
        <v>0</v>
      </c>
      <c r="I609">
        <f t="shared" si="92"/>
        <v>1980</v>
      </c>
      <c r="J609">
        <f t="shared" si="93"/>
        <v>8</v>
      </c>
      <c r="K609" s="24">
        <f t="shared" si="94"/>
        <v>6.4349999999999996</v>
      </c>
      <c r="L609" s="24">
        <f t="shared" si="95"/>
        <v>0</v>
      </c>
      <c r="M609" s="24">
        <f t="shared" si="96"/>
        <v>7.806</v>
      </c>
      <c r="N609" s="24">
        <f t="shared" si="97"/>
        <v>8.968</v>
      </c>
      <c r="O609" s="24">
        <f t="shared" si="98"/>
        <v>0</v>
      </c>
      <c r="P609" s="24">
        <f t="shared" si="99"/>
        <v>0</v>
      </c>
    </row>
    <row r="610" spans="1:16" x14ac:dyDescent="0.25">
      <c r="A610" s="15">
        <v>29461</v>
      </c>
      <c r="B610">
        <v>0</v>
      </c>
      <c r="C610">
        <v>5176</v>
      </c>
      <c r="D610">
        <v>0</v>
      </c>
      <c r="E610">
        <v>8966</v>
      </c>
      <c r="F610">
        <v>0</v>
      </c>
      <c r="G610">
        <f t="shared" si="90"/>
        <v>9065</v>
      </c>
      <c r="H610">
        <f t="shared" si="91"/>
        <v>0</v>
      </c>
      <c r="I610">
        <f t="shared" si="92"/>
        <v>1980</v>
      </c>
      <c r="J610">
        <f t="shared" si="93"/>
        <v>8</v>
      </c>
      <c r="K610" s="24">
        <f t="shared" si="94"/>
        <v>9.0649999999999995</v>
      </c>
      <c r="L610" s="24">
        <f t="shared" si="95"/>
        <v>0</v>
      </c>
      <c r="M610" s="24">
        <f t="shared" si="96"/>
        <v>5.1760000000000002</v>
      </c>
      <c r="N610" s="24">
        <f t="shared" si="97"/>
        <v>8.9659999999999993</v>
      </c>
      <c r="O610" s="24">
        <f t="shared" si="98"/>
        <v>0</v>
      </c>
      <c r="P610" s="24">
        <f t="shared" si="99"/>
        <v>0</v>
      </c>
    </row>
    <row r="611" spans="1:16" x14ac:dyDescent="0.25">
      <c r="A611" s="15">
        <v>29462</v>
      </c>
      <c r="B611">
        <v>0</v>
      </c>
      <c r="C611">
        <v>8092</v>
      </c>
      <c r="D611">
        <v>0</v>
      </c>
      <c r="E611">
        <v>8925</v>
      </c>
      <c r="F611">
        <v>0</v>
      </c>
      <c r="G611">
        <f t="shared" si="90"/>
        <v>6149</v>
      </c>
      <c r="H611">
        <f t="shared" si="91"/>
        <v>0</v>
      </c>
      <c r="I611">
        <f t="shared" si="92"/>
        <v>1980</v>
      </c>
      <c r="J611">
        <f t="shared" si="93"/>
        <v>8</v>
      </c>
      <c r="K611" s="24">
        <f t="shared" si="94"/>
        <v>6.149</v>
      </c>
      <c r="L611" s="24">
        <f t="shared" si="95"/>
        <v>0</v>
      </c>
      <c r="M611" s="24">
        <f t="shared" si="96"/>
        <v>8.0920000000000005</v>
      </c>
      <c r="N611" s="24">
        <f t="shared" si="97"/>
        <v>8.9250000000000007</v>
      </c>
      <c r="O611" s="24">
        <f t="shared" si="98"/>
        <v>0</v>
      </c>
      <c r="P611" s="24">
        <f t="shared" si="99"/>
        <v>0</v>
      </c>
    </row>
    <row r="612" spans="1:16" x14ac:dyDescent="0.25">
      <c r="A612" s="15">
        <v>29463</v>
      </c>
      <c r="B612">
        <v>0</v>
      </c>
      <c r="C612">
        <v>8007</v>
      </c>
      <c r="D612">
        <v>0</v>
      </c>
      <c r="E612">
        <v>8904</v>
      </c>
      <c r="F612">
        <v>0</v>
      </c>
      <c r="G612">
        <f t="shared" si="90"/>
        <v>6234</v>
      </c>
      <c r="H612">
        <f t="shared" si="91"/>
        <v>0</v>
      </c>
      <c r="I612">
        <f t="shared" si="92"/>
        <v>1980</v>
      </c>
      <c r="J612">
        <f t="shared" si="93"/>
        <v>8</v>
      </c>
      <c r="K612" s="24">
        <f t="shared" si="94"/>
        <v>6.234</v>
      </c>
      <c r="L612" s="24">
        <f t="shared" si="95"/>
        <v>0</v>
      </c>
      <c r="M612" s="24">
        <f t="shared" si="96"/>
        <v>8.0069999999999997</v>
      </c>
      <c r="N612" s="24">
        <f t="shared" si="97"/>
        <v>8.9039999999999999</v>
      </c>
      <c r="O612" s="24">
        <f t="shared" si="98"/>
        <v>0</v>
      </c>
      <c r="P612" s="24">
        <f t="shared" si="99"/>
        <v>0</v>
      </c>
    </row>
    <row r="613" spans="1:16" x14ac:dyDescent="0.25">
      <c r="A613" s="15">
        <v>29464</v>
      </c>
      <c r="B613">
        <v>0</v>
      </c>
      <c r="C613">
        <v>8244</v>
      </c>
      <c r="D613">
        <v>0</v>
      </c>
      <c r="E613">
        <v>8717</v>
      </c>
      <c r="F613">
        <v>0</v>
      </c>
      <c r="G613">
        <f t="shared" si="90"/>
        <v>5997</v>
      </c>
      <c r="H613">
        <f t="shared" si="91"/>
        <v>0</v>
      </c>
      <c r="I613">
        <f t="shared" si="92"/>
        <v>1980</v>
      </c>
      <c r="J613">
        <f t="shared" si="93"/>
        <v>8</v>
      </c>
      <c r="K613" s="24">
        <f t="shared" si="94"/>
        <v>5.9969999999999999</v>
      </c>
      <c r="L613" s="24">
        <f t="shared" si="95"/>
        <v>0</v>
      </c>
      <c r="M613" s="24">
        <f t="shared" si="96"/>
        <v>8.2439999999999998</v>
      </c>
      <c r="N613" s="24">
        <f t="shared" si="97"/>
        <v>8.7170000000000005</v>
      </c>
      <c r="O613" s="24">
        <f t="shared" si="98"/>
        <v>0</v>
      </c>
      <c r="P613" s="24">
        <f t="shared" si="99"/>
        <v>0</v>
      </c>
    </row>
    <row r="614" spans="1:16" x14ac:dyDescent="0.25">
      <c r="A614" s="15">
        <v>29465</v>
      </c>
      <c r="B614">
        <v>0</v>
      </c>
      <c r="C614">
        <v>8778</v>
      </c>
      <c r="D614">
        <v>0</v>
      </c>
      <c r="E614">
        <v>8954</v>
      </c>
      <c r="F614">
        <v>0</v>
      </c>
      <c r="G614">
        <f t="shared" si="90"/>
        <v>5463</v>
      </c>
      <c r="H614">
        <f t="shared" si="91"/>
        <v>0</v>
      </c>
      <c r="I614">
        <f t="shared" si="92"/>
        <v>1980</v>
      </c>
      <c r="J614">
        <f t="shared" si="93"/>
        <v>9</v>
      </c>
      <c r="K614" s="24">
        <f t="shared" si="94"/>
        <v>5.4630000000000001</v>
      </c>
      <c r="L614" s="24">
        <f t="shared" si="95"/>
        <v>0</v>
      </c>
      <c r="M614" s="24">
        <f t="shared" si="96"/>
        <v>8.7780000000000005</v>
      </c>
      <c r="N614" s="24">
        <f t="shared" si="97"/>
        <v>8.9540000000000006</v>
      </c>
      <c r="O614" s="24">
        <f t="shared" si="98"/>
        <v>0</v>
      </c>
      <c r="P614" s="24">
        <f t="shared" si="99"/>
        <v>0</v>
      </c>
    </row>
    <row r="615" spans="1:16" x14ac:dyDescent="0.25">
      <c r="A615" s="15">
        <v>29466</v>
      </c>
      <c r="B615">
        <v>0</v>
      </c>
      <c r="C615">
        <v>9933</v>
      </c>
      <c r="D615">
        <v>0</v>
      </c>
      <c r="E615">
        <v>7034</v>
      </c>
      <c r="F615">
        <v>0</v>
      </c>
      <c r="G615">
        <f t="shared" si="90"/>
        <v>4308</v>
      </c>
      <c r="H615">
        <f t="shared" si="91"/>
        <v>1296</v>
      </c>
      <c r="I615">
        <f t="shared" si="92"/>
        <v>1980</v>
      </c>
      <c r="J615">
        <f t="shared" si="93"/>
        <v>9</v>
      </c>
      <c r="K615" s="24">
        <f t="shared" si="94"/>
        <v>4.3079999999999998</v>
      </c>
      <c r="L615" s="24">
        <f t="shared" si="95"/>
        <v>1.296</v>
      </c>
      <c r="M615" s="24">
        <f t="shared" si="96"/>
        <v>9.9329999999999998</v>
      </c>
      <c r="N615" s="24">
        <f t="shared" si="97"/>
        <v>7.0339999999999998</v>
      </c>
      <c r="O615" s="24">
        <f t="shared" si="98"/>
        <v>0</v>
      </c>
      <c r="P615" s="24">
        <f t="shared" si="99"/>
        <v>0</v>
      </c>
    </row>
    <row r="616" spans="1:16" x14ac:dyDescent="0.25">
      <c r="A616" s="15">
        <v>29467</v>
      </c>
      <c r="B616">
        <v>0</v>
      </c>
      <c r="C616">
        <v>9941</v>
      </c>
      <c r="D616">
        <v>0</v>
      </c>
      <c r="E616">
        <v>6305</v>
      </c>
      <c r="F616">
        <v>0</v>
      </c>
      <c r="G616">
        <f t="shared" si="90"/>
        <v>4300</v>
      </c>
      <c r="H616">
        <f t="shared" si="91"/>
        <v>2025</v>
      </c>
      <c r="I616">
        <f t="shared" si="92"/>
        <v>1980</v>
      </c>
      <c r="J616">
        <f t="shared" si="93"/>
        <v>9</v>
      </c>
      <c r="K616" s="24">
        <f t="shared" si="94"/>
        <v>4.3</v>
      </c>
      <c r="L616" s="24">
        <f t="shared" si="95"/>
        <v>2.0249999999999999</v>
      </c>
      <c r="M616" s="24">
        <f t="shared" si="96"/>
        <v>9.9410000000000007</v>
      </c>
      <c r="N616" s="24">
        <f t="shared" si="97"/>
        <v>6.3049999999999997</v>
      </c>
      <c r="O616" s="24">
        <f t="shared" si="98"/>
        <v>0</v>
      </c>
      <c r="P616" s="24">
        <f t="shared" si="99"/>
        <v>0</v>
      </c>
    </row>
    <row r="617" spans="1:16" x14ac:dyDescent="0.25">
      <c r="A617" s="15">
        <v>29468</v>
      </c>
      <c r="B617">
        <v>0</v>
      </c>
      <c r="C617">
        <v>9891</v>
      </c>
      <c r="D617">
        <v>0</v>
      </c>
      <c r="E617">
        <v>6876</v>
      </c>
      <c r="F617">
        <v>0</v>
      </c>
      <c r="G617">
        <f t="shared" si="90"/>
        <v>4350</v>
      </c>
      <c r="H617">
        <f t="shared" si="91"/>
        <v>1454</v>
      </c>
      <c r="I617">
        <f t="shared" si="92"/>
        <v>1980</v>
      </c>
      <c r="J617">
        <f t="shared" si="93"/>
        <v>9</v>
      </c>
      <c r="K617" s="24">
        <f t="shared" si="94"/>
        <v>4.3499999999999996</v>
      </c>
      <c r="L617" s="24">
        <f t="shared" si="95"/>
        <v>1.454</v>
      </c>
      <c r="M617" s="24">
        <f t="shared" si="96"/>
        <v>9.891</v>
      </c>
      <c r="N617" s="24">
        <f t="shared" si="97"/>
        <v>6.8760000000000003</v>
      </c>
      <c r="O617" s="24">
        <f t="shared" si="98"/>
        <v>0</v>
      </c>
      <c r="P617" s="24">
        <f t="shared" si="99"/>
        <v>0</v>
      </c>
    </row>
    <row r="618" spans="1:16" x14ac:dyDescent="0.25">
      <c r="A618" s="15">
        <v>29469</v>
      </c>
      <c r="B618">
        <v>0</v>
      </c>
      <c r="C618">
        <v>9873</v>
      </c>
      <c r="D618">
        <v>0</v>
      </c>
      <c r="E618">
        <v>7334</v>
      </c>
      <c r="F618">
        <v>0</v>
      </c>
      <c r="G618">
        <f t="shared" si="90"/>
        <v>4368</v>
      </c>
      <c r="H618">
        <f t="shared" si="91"/>
        <v>996</v>
      </c>
      <c r="I618">
        <f t="shared" si="92"/>
        <v>1980</v>
      </c>
      <c r="J618">
        <f t="shared" si="93"/>
        <v>9</v>
      </c>
      <c r="K618" s="24">
        <f t="shared" si="94"/>
        <v>4.3680000000000003</v>
      </c>
      <c r="L618" s="24">
        <f t="shared" si="95"/>
        <v>0.996</v>
      </c>
      <c r="M618" s="24">
        <f t="shared" si="96"/>
        <v>9.8729999999999993</v>
      </c>
      <c r="N618" s="24">
        <f t="shared" si="97"/>
        <v>7.3339999999999996</v>
      </c>
      <c r="O618" s="24">
        <f t="shared" si="98"/>
        <v>0</v>
      </c>
      <c r="P618" s="24">
        <f t="shared" si="99"/>
        <v>0</v>
      </c>
    </row>
    <row r="619" spans="1:16" x14ac:dyDescent="0.25">
      <c r="A619" s="15">
        <v>29470</v>
      </c>
      <c r="B619">
        <v>0</v>
      </c>
      <c r="C619">
        <v>10948</v>
      </c>
      <c r="D619">
        <v>0</v>
      </c>
      <c r="E619">
        <v>7301</v>
      </c>
      <c r="F619">
        <v>0</v>
      </c>
      <c r="G619">
        <f t="shared" si="90"/>
        <v>3293</v>
      </c>
      <c r="H619">
        <f t="shared" si="91"/>
        <v>1029</v>
      </c>
      <c r="I619">
        <f t="shared" si="92"/>
        <v>1980</v>
      </c>
      <c r="J619">
        <f t="shared" si="93"/>
        <v>9</v>
      </c>
      <c r="K619" s="24">
        <f t="shared" si="94"/>
        <v>3.2930000000000001</v>
      </c>
      <c r="L619" s="24">
        <f t="shared" si="95"/>
        <v>1.0289999999999999</v>
      </c>
      <c r="M619" s="24">
        <f t="shared" si="96"/>
        <v>10.948</v>
      </c>
      <c r="N619" s="24">
        <f t="shared" si="97"/>
        <v>7.3010000000000002</v>
      </c>
      <c r="O619" s="24">
        <f t="shared" si="98"/>
        <v>0</v>
      </c>
      <c r="P619" s="24">
        <f t="shared" si="99"/>
        <v>0</v>
      </c>
    </row>
    <row r="620" spans="1:16" x14ac:dyDescent="0.25">
      <c r="A620" s="15">
        <v>29471</v>
      </c>
      <c r="B620">
        <v>0</v>
      </c>
      <c r="C620">
        <v>12600</v>
      </c>
      <c r="D620">
        <v>0</v>
      </c>
      <c r="E620">
        <v>7233</v>
      </c>
      <c r="F620">
        <v>0</v>
      </c>
      <c r="G620">
        <f t="shared" si="90"/>
        <v>1641</v>
      </c>
      <c r="H620">
        <f t="shared" si="91"/>
        <v>1097</v>
      </c>
      <c r="I620">
        <f t="shared" si="92"/>
        <v>1980</v>
      </c>
      <c r="J620">
        <f t="shared" si="93"/>
        <v>9</v>
      </c>
      <c r="K620" s="24">
        <f t="shared" si="94"/>
        <v>1.641</v>
      </c>
      <c r="L620" s="24">
        <f t="shared" si="95"/>
        <v>1.097</v>
      </c>
      <c r="M620" s="24">
        <f t="shared" si="96"/>
        <v>12.6</v>
      </c>
      <c r="N620" s="24">
        <f t="shared" si="97"/>
        <v>7.2329999999999997</v>
      </c>
      <c r="O620" s="24">
        <f t="shared" si="98"/>
        <v>0</v>
      </c>
      <c r="P620" s="24">
        <f t="shared" si="99"/>
        <v>0</v>
      </c>
    </row>
    <row r="621" spans="1:16" x14ac:dyDescent="0.25">
      <c r="A621" s="15">
        <v>29472</v>
      </c>
      <c r="B621">
        <v>0</v>
      </c>
      <c r="C621">
        <v>10800</v>
      </c>
      <c r="D621">
        <v>0</v>
      </c>
      <c r="E621">
        <v>7281</v>
      </c>
      <c r="F621">
        <v>0</v>
      </c>
      <c r="G621">
        <f t="shared" si="90"/>
        <v>3441</v>
      </c>
      <c r="H621">
        <f t="shared" si="91"/>
        <v>1049</v>
      </c>
      <c r="I621">
        <f t="shared" si="92"/>
        <v>1980</v>
      </c>
      <c r="J621">
        <f t="shared" si="93"/>
        <v>9</v>
      </c>
      <c r="K621" s="24">
        <f t="shared" si="94"/>
        <v>3.4409999999999998</v>
      </c>
      <c r="L621" s="24">
        <f t="shared" si="95"/>
        <v>1.0489999999999999</v>
      </c>
      <c r="M621" s="24">
        <f t="shared" si="96"/>
        <v>10.8</v>
      </c>
      <c r="N621" s="24">
        <f t="shared" si="97"/>
        <v>7.2809999999999997</v>
      </c>
      <c r="O621" s="24">
        <f t="shared" si="98"/>
        <v>0</v>
      </c>
      <c r="P621" s="24">
        <f t="shared" si="99"/>
        <v>0</v>
      </c>
    </row>
    <row r="622" spans="1:16" x14ac:dyDescent="0.25">
      <c r="A622" s="15">
        <v>29473</v>
      </c>
      <c r="B622">
        <v>0</v>
      </c>
      <c r="C622">
        <v>11240</v>
      </c>
      <c r="D622">
        <v>0</v>
      </c>
      <c r="E622">
        <v>7250</v>
      </c>
      <c r="F622">
        <v>0</v>
      </c>
      <c r="G622">
        <f t="shared" si="90"/>
        <v>3001</v>
      </c>
      <c r="H622">
        <f t="shared" si="91"/>
        <v>1080</v>
      </c>
      <c r="I622">
        <f t="shared" si="92"/>
        <v>1980</v>
      </c>
      <c r="J622">
        <f t="shared" si="93"/>
        <v>9</v>
      </c>
      <c r="K622" s="24">
        <f t="shared" si="94"/>
        <v>3.0009999999999999</v>
      </c>
      <c r="L622" s="24">
        <f t="shared" si="95"/>
        <v>1.08</v>
      </c>
      <c r="M622" s="24">
        <f t="shared" si="96"/>
        <v>11.24</v>
      </c>
      <c r="N622" s="24">
        <f t="shared" si="97"/>
        <v>7.25</v>
      </c>
      <c r="O622" s="24">
        <f t="shared" si="98"/>
        <v>0</v>
      </c>
      <c r="P622" s="24">
        <f t="shared" si="99"/>
        <v>0</v>
      </c>
    </row>
    <row r="623" spans="1:16" x14ac:dyDescent="0.25">
      <c r="A623" s="15">
        <v>29474</v>
      </c>
      <c r="B623">
        <v>0</v>
      </c>
      <c r="C623">
        <v>11200</v>
      </c>
      <c r="D623">
        <v>0</v>
      </c>
      <c r="E623">
        <v>7310</v>
      </c>
      <c r="F623">
        <v>0</v>
      </c>
      <c r="G623">
        <f t="shared" si="90"/>
        <v>3041</v>
      </c>
      <c r="H623">
        <f t="shared" si="91"/>
        <v>1020</v>
      </c>
      <c r="I623">
        <f t="shared" si="92"/>
        <v>1980</v>
      </c>
      <c r="J623">
        <f t="shared" si="93"/>
        <v>9</v>
      </c>
      <c r="K623" s="24">
        <f t="shared" si="94"/>
        <v>3.0409999999999999</v>
      </c>
      <c r="L623" s="24">
        <f t="shared" si="95"/>
        <v>1.02</v>
      </c>
      <c r="M623" s="24">
        <f t="shared" si="96"/>
        <v>11.2</v>
      </c>
      <c r="N623" s="24">
        <f t="shared" si="97"/>
        <v>7.31</v>
      </c>
      <c r="O623" s="24">
        <f t="shared" si="98"/>
        <v>0</v>
      </c>
      <c r="P623" s="24">
        <f t="shared" si="99"/>
        <v>0</v>
      </c>
    </row>
    <row r="624" spans="1:16" x14ac:dyDescent="0.25">
      <c r="A624" s="15">
        <v>29475</v>
      </c>
      <c r="B624">
        <v>0</v>
      </c>
      <c r="C624">
        <v>7939</v>
      </c>
      <c r="D624">
        <v>0</v>
      </c>
      <c r="E624">
        <v>7012</v>
      </c>
      <c r="F624">
        <v>0</v>
      </c>
      <c r="G624">
        <f t="shared" si="90"/>
        <v>6302</v>
      </c>
      <c r="H624">
        <f t="shared" si="91"/>
        <v>1318</v>
      </c>
      <c r="I624">
        <f t="shared" si="92"/>
        <v>1980</v>
      </c>
      <c r="J624">
        <f t="shared" si="93"/>
        <v>9</v>
      </c>
      <c r="K624" s="24">
        <f t="shared" si="94"/>
        <v>6.3019999999999996</v>
      </c>
      <c r="L624" s="24">
        <f t="shared" si="95"/>
        <v>1.3180000000000001</v>
      </c>
      <c r="M624" s="24">
        <f t="shared" si="96"/>
        <v>7.9390000000000001</v>
      </c>
      <c r="N624" s="24">
        <f t="shared" si="97"/>
        <v>7.0119999999999996</v>
      </c>
      <c r="O624" s="24">
        <f t="shared" si="98"/>
        <v>0</v>
      </c>
      <c r="P624" s="24">
        <f t="shared" si="99"/>
        <v>0</v>
      </c>
    </row>
    <row r="625" spans="1:16" x14ac:dyDescent="0.25">
      <c r="A625" s="15">
        <v>29476</v>
      </c>
      <c r="B625">
        <v>0</v>
      </c>
      <c r="C625">
        <v>8014</v>
      </c>
      <c r="D625">
        <v>0</v>
      </c>
      <c r="E625">
        <v>6929</v>
      </c>
      <c r="F625">
        <v>0</v>
      </c>
      <c r="G625">
        <f t="shared" si="90"/>
        <v>6227</v>
      </c>
      <c r="H625">
        <f t="shared" si="91"/>
        <v>1401</v>
      </c>
      <c r="I625">
        <f t="shared" si="92"/>
        <v>1980</v>
      </c>
      <c r="J625">
        <f t="shared" si="93"/>
        <v>9</v>
      </c>
      <c r="K625" s="24">
        <f t="shared" si="94"/>
        <v>6.2270000000000003</v>
      </c>
      <c r="L625" s="24">
        <f t="shared" si="95"/>
        <v>1.401</v>
      </c>
      <c r="M625" s="24">
        <f t="shared" si="96"/>
        <v>8.0139999999999993</v>
      </c>
      <c r="N625" s="24">
        <f t="shared" si="97"/>
        <v>6.9290000000000003</v>
      </c>
      <c r="O625" s="24">
        <f t="shared" si="98"/>
        <v>0</v>
      </c>
      <c r="P625" s="24">
        <f t="shared" si="99"/>
        <v>0</v>
      </c>
    </row>
    <row r="626" spans="1:16" x14ac:dyDescent="0.25">
      <c r="A626" s="15">
        <v>29477</v>
      </c>
      <c r="B626">
        <v>0</v>
      </c>
      <c r="C626">
        <v>9793</v>
      </c>
      <c r="D626">
        <v>0</v>
      </c>
      <c r="E626">
        <v>7290</v>
      </c>
      <c r="F626">
        <v>0</v>
      </c>
      <c r="G626">
        <f t="shared" si="90"/>
        <v>4448</v>
      </c>
      <c r="H626">
        <f t="shared" si="91"/>
        <v>1040</v>
      </c>
      <c r="I626">
        <f t="shared" si="92"/>
        <v>1980</v>
      </c>
      <c r="J626">
        <f t="shared" si="93"/>
        <v>9</v>
      </c>
      <c r="K626" s="24">
        <f t="shared" si="94"/>
        <v>4.4480000000000004</v>
      </c>
      <c r="L626" s="24">
        <f t="shared" si="95"/>
        <v>1.04</v>
      </c>
      <c r="M626" s="24">
        <f t="shared" si="96"/>
        <v>9.7929999999999993</v>
      </c>
      <c r="N626" s="24">
        <f t="shared" si="97"/>
        <v>7.29</v>
      </c>
      <c r="O626" s="24">
        <f t="shared" si="98"/>
        <v>0</v>
      </c>
      <c r="P626" s="24">
        <f t="shared" si="99"/>
        <v>0</v>
      </c>
    </row>
    <row r="627" spans="1:16" x14ac:dyDescent="0.25">
      <c r="A627" s="15">
        <v>29478</v>
      </c>
      <c r="B627">
        <v>0</v>
      </c>
      <c r="C627">
        <v>12584</v>
      </c>
      <c r="D627">
        <v>0</v>
      </c>
      <c r="E627">
        <v>7263</v>
      </c>
      <c r="F627">
        <v>0</v>
      </c>
      <c r="G627">
        <f t="shared" si="90"/>
        <v>1657</v>
      </c>
      <c r="H627">
        <f t="shared" si="91"/>
        <v>1067</v>
      </c>
      <c r="I627">
        <f t="shared" si="92"/>
        <v>1980</v>
      </c>
      <c r="J627">
        <f t="shared" si="93"/>
        <v>9</v>
      </c>
      <c r="K627" s="24">
        <f t="shared" si="94"/>
        <v>1.657</v>
      </c>
      <c r="L627" s="24">
        <f t="shared" si="95"/>
        <v>1.0669999999999999</v>
      </c>
      <c r="M627" s="24">
        <f t="shared" si="96"/>
        <v>12.584</v>
      </c>
      <c r="N627" s="24">
        <f t="shared" si="97"/>
        <v>7.2629999999999999</v>
      </c>
      <c r="O627" s="24">
        <f t="shared" si="98"/>
        <v>0</v>
      </c>
      <c r="P627" s="24">
        <f t="shared" si="99"/>
        <v>0</v>
      </c>
    </row>
    <row r="628" spans="1:16" x14ac:dyDescent="0.25">
      <c r="A628" s="15">
        <v>29479</v>
      </c>
      <c r="B628">
        <v>0</v>
      </c>
      <c r="C628">
        <v>7486</v>
      </c>
      <c r="D628">
        <v>0</v>
      </c>
      <c r="E628">
        <v>7321</v>
      </c>
      <c r="F628">
        <v>0</v>
      </c>
      <c r="G628">
        <f t="shared" si="90"/>
        <v>6755</v>
      </c>
      <c r="H628">
        <f t="shared" si="91"/>
        <v>1009</v>
      </c>
      <c r="I628">
        <f t="shared" si="92"/>
        <v>1980</v>
      </c>
      <c r="J628">
        <f t="shared" si="93"/>
        <v>9</v>
      </c>
      <c r="K628" s="24">
        <f t="shared" si="94"/>
        <v>6.7549999999999999</v>
      </c>
      <c r="L628" s="24">
        <f t="shared" si="95"/>
        <v>1.0089999999999999</v>
      </c>
      <c r="M628" s="24">
        <f t="shared" si="96"/>
        <v>7.4859999999999998</v>
      </c>
      <c r="N628" s="24">
        <f t="shared" si="97"/>
        <v>7.3209999999999997</v>
      </c>
      <c r="O628" s="24">
        <f t="shared" si="98"/>
        <v>0</v>
      </c>
      <c r="P628" s="24">
        <f t="shared" si="99"/>
        <v>0</v>
      </c>
    </row>
    <row r="629" spans="1:16" x14ac:dyDescent="0.25">
      <c r="A629" s="15">
        <v>29480</v>
      </c>
      <c r="B629">
        <v>0</v>
      </c>
      <c r="C629">
        <v>6540</v>
      </c>
      <c r="D629">
        <v>0</v>
      </c>
      <c r="E629">
        <v>7293</v>
      </c>
      <c r="F629">
        <v>0</v>
      </c>
      <c r="G629">
        <f t="shared" si="90"/>
        <v>7701</v>
      </c>
      <c r="H629">
        <f t="shared" si="91"/>
        <v>1037</v>
      </c>
      <c r="I629">
        <f t="shared" si="92"/>
        <v>1980</v>
      </c>
      <c r="J629">
        <f t="shared" si="93"/>
        <v>9</v>
      </c>
      <c r="K629" s="24">
        <f t="shared" si="94"/>
        <v>7.7009999999999996</v>
      </c>
      <c r="L629" s="24">
        <f t="shared" si="95"/>
        <v>1.0369999999999999</v>
      </c>
      <c r="M629" s="24">
        <f t="shared" si="96"/>
        <v>6.54</v>
      </c>
      <c r="N629" s="24">
        <f t="shared" si="97"/>
        <v>7.2930000000000001</v>
      </c>
      <c r="O629" s="24">
        <f t="shared" si="98"/>
        <v>0</v>
      </c>
      <c r="P629" s="24">
        <f t="shared" si="99"/>
        <v>0</v>
      </c>
    </row>
    <row r="630" spans="1:16" x14ac:dyDescent="0.25">
      <c r="A630" s="15">
        <v>29481</v>
      </c>
      <c r="B630">
        <v>0</v>
      </c>
      <c r="C630">
        <v>7025</v>
      </c>
      <c r="D630">
        <v>0</v>
      </c>
      <c r="E630">
        <v>7268</v>
      </c>
      <c r="F630">
        <v>0</v>
      </c>
      <c r="G630">
        <f t="shared" si="90"/>
        <v>7216</v>
      </c>
      <c r="H630">
        <f t="shared" si="91"/>
        <v>1062</v>
      </c>
      <c r="I630">
        <f t="shared" si="92"/>
        <v>1980</v>
      </c>
      <c r="J630">
        <f t="shared" si="93"/>
        <v>9</v>
      </c>
      <c r="K630" s="24">
        <f t="shared" si="94"/>
        <v>7.2160000000000002</v>
      </c>
      <c r="L630" s="24">
        <f t="shared" si="95"/>
        <v>1.0620000000000001</v>
      </c>
      <c r="M630" s="24">
        <f t="shared" si="96"/>
        <v>7.0250000000000004</v>
      </c>
      <c r="N630" s="24">
        <f t="shared" si="97"/>
        <v>7.2679999999999998</v>
      </c>
      <c r="O630" s="24">
        <f t="shared" si="98"/>
        <v>0</v>
      </c>
      <c r="P630" s="24">
        <f t="shared" si="99"/>
        <v>0</v>
      </c>
    </row>
    <row r="631" spans="1:16" x14ac:dyDescent="0.25">
      <c r="A631" s="15">
        <v>29482</v>
      </c>
      <c r="B631">
        <v>0</v>
      </c>
      <c r="C631">
        <v>6545</v>
      </c>
      <c r="D631">
        <v>0</v>
      </c>
      <c r="E631">
        <v>7370</v>
      </c>
      <c r="F631">
        <v>0</v>
      </c>
      <c r="G631">
        <f t="shared" si="90"/>
        <v>7696</v>
      </c>
      <c r="H631">
        <f t="shared" si="91"/>
        <v>960</v>
      </c>
      <c r="I631">
        <f t="shared" si="92"/>
        <v>1980</v>
      </c>
      <c r="J631">
        <f t="shared" si="93"/>
        <v>9</v>
      </c>
      <c r="K631" s="24">
        <f t="shared" si="94"/>
        <v>7.6959999999999997</v>
      </c>
      <c r="L631" s="24">
        <f t="shared" si="95"/>
        <v>0.96</v>
      </c>
      <c r="M631" s="24">
        <f t="shared" si="96"/>
        <v>6.5449999999999999</v>
      </c>
      <c r="N631" s="24">
        <f t="shared" si="97"/>
        <v>7.37</v>
      </c>
      <c r="O631" s="24">
        <f t="shared" si="98"/>
        <v>0</v>
      </c>
      <c r="P631" s="24">
        <f t="shared" si="99"/>
        <v>0</v>
      </c>
    </row>
    <row r="632" spans="1:16" x14ac:dyDescent="0.25">
      <c r="A632" s="15">
        <v>29483</v>
      </c>
      <c r="B632">
        <v>0</v>
      </c>
      <c r="C632">
        <v>6563</v>
      </c>
      <c r="D632">
        <v>0</v>
      </c>
      <c r="E632">
        <v>7362</v>
      </c>
      <c r="F632">
        <v>0</v>
      </c>
      <c r="G632">
        <f t="shared" si="90"/>
        <v>7678</v>
      </c>
      <c r="H632">
        <f t="shared" si="91"/>
        <v>968</v>
      </c>
      <c r="I632">
        <f t="shared" si="92"/>
        <v>1980</v>
      </c>
      <c r="J632">
        <f t="shared" si="93"/>
        <v>9</v>
      </c>
      <c r="K632" s="24">
        <f t="shared" si="94"/>
        <v>7.6779999999999999</v>
      </c>
      <c r="L632" s="24">
        <f t="shared" si="95"/>
        <v>0.96799999999999997</v>
      </c>
      <c r="M632" s="24">
        <f t="shared" si="96"/>
        <v>6.5629999999999997</v>
      </c>
      <c r="N632" s="24">
        <f t="shared" si="97"/>
        <v>7.3620000000000001</v>
      </c>
      <c r="O632" s="24">
        <f t="shared" si="98"/>
        <v>0</v>
      </c>
      <c r="P632" s="24">
        <f t="shared" si="99"/>
        <v>0</v>
      </c>
    </row>
    <row r="633" spans="1:16" x14ac:dyDescent="0.25">
      <c r="A633" s="15">
        <v>29484</v>
      </c>
      <c r="B633">
        <v>0</v>
      </c>
      <c r="C633">
        <v>9243</v>
      </c>
      <c r="D633">
        <v>0</v>
      </c>
      <c r="E633">
        <v>7397</v>
      </c>
      <c r="F633">
        <v>0</v>
      </c>
      <c r="G633">
        <f t="shared" si="90"/>
        <v>4998</v>
      </c>
      <c r="H633">
        <f t="shared" si="91"/>
        <v>933</v>
      </c>
      <c r="I633">
        <f t="shared" si="92"/>
        <v>1980</v>
      </c>
      <c r="J633">
        <f t="shared" si="93"/>
        <v>9</v>
      </c>
      <c r="K633" s="24">
        <f t="shared" si="94"/>
        <v>4.9980000000000002</v>
      </c>
      <c r="L633" s="24">
        <f t="shared" si="95"/>
        <v>0.93300000000000005</v>
      </c>
      <c r="M633" s="24">
        <f t="shared" si="96"/>
        <v>9.2430000000000003</v>
      </c>
      <c r="N633" s="24">
        <f t="shared" si="97"/>
        <v>7.3970000000000002</v>
      </c>
      <c r="O633" s="24">
        <f t="shared" si="98"/>
        <v>0</v>
      </c>
      <c r="P633" s="24">
        <f t="shared" si="99"/>
        <v>0</v>
      </c>
    </row>
    <row r="634" spans="1:16" x14ac:dyDescent="0.25">
      <c r="A634" s="15">
        <v>29485</v>
      </c>
      <c r="B634">
        <v>0</v>
      </c>
      <c r="C634">
        <v>12635</v>
      </c>
      <c r="D634">
        <v>0</v>
      </c>
      <c r="E634">
        <v>7954</v>
      </c>
      <c r="F634">
        <v>0</v>
      </c>
      <c r="G634">
        <f t="shared" si="90"/>
        <v>1606</v>
      </c>
      <c r="H634">
        <f t="shared" si="91"/>
        <v>376</v>
      </c>
      <c r="I634">
        <f t="shared" si="92"/>
        <v>1980</v>
      </c>
      <c r="J634">
        <f t="shared" si="93"/>
        <v>9</v>
      </c>
      <c r="K634" s="24">
        <f t="shared" si="94"/>
        <v>1.6060000000000001</v>
      </c>
      <c r="L634" s="24">
        <f t="shared" si="95"/>
        <v>0.376</v>
      </c>
      <c r="M634" s="24">
        <f t="shared" si="96"/>
        <v>12.635</v>
      </c>
      <c r="N634" s="24">
        <f t="shared" si="97"/>
        <v>7.9539999999999997</v>
      </c>
      <c r="O634" s="24">
        <f t="shared" si="98"/>
        <v>0</v>
      </c>
      <c r="P634" s="24">
        <f t="shared" si="99"/>
        <v>0</v>
      </c>
    </row>
    <row r="635" spans="1:16" x14ac:dyDescent="0.25">
      <c r="A635" s="15">
        <v>29486</v>
      </c>
      <c r="B635">
        <v>0</v>
      </c>
      <c r="C635">
        <v>7384</v>
      </c>
      <c r="D635">
        <v>0</v>
      </c>
      <c r="E635">
        <v>7308</v>
      </c>
      <c r="F635">
        <v>0</v>
      </c>
      <c r="G635">
        <f t="shared" si="90"/>
        <v>6857</v>
      </c>
      <c r="H635">
        <f t="shared" si="91"/>
        <v>1022</v>
      </c>
      <c r="I635">
        <f t="shared" si="92"/>
        <v>1980</v>
      </c>
      <c r="J635">
        <f t="shared" si="93"/>
        <v>9</v>
      </c>
      <c r="K635" s="24">
        <f t="shared" si="94"/>
        <v>6.8570000000000002</v>
      </c>
      <c r="L635" s="24">
        <f t="shared" si="95"/>
        <v>1.022</v>
      </c>
      <c r="M635" s="24">
        <f t="shared" si="96"/>
        <v>7.3840000000000003</v>
      </c>
      <c r="N635" s="24">
        <f t="shared" si="97"/>
        <v>7.3079999999999998</v>
      </c>
      <c r="O635" s="24">
        <f t="shared" si="98"/>
        <v>0</v>
      </c>
      <c r="P635" s="24">
        <f t="shared" si="99"/>
        <v>0</v>
      </c>
    </row>
    <row r="636" spans="1:16" x14ac:dyDescent="0.25">
      <c r="A636" s="15">
        <v>29487</v>
      </c>
      <c r="B636">
        <v>0</v>
      </c>
      <c r="C636">
        <v>5473</v>
      </c>
      <c r="D636">
        <v>0</v>
      </c>
      <c r="E636">
        <v>7328</v>
      </c>
      <c r="F636">
        <v>0</v>
      </c>
      <c r="G636">
        <f t="shared" si="90"/>
        <v>8768</v>
      </c>
      <c r="H636">
        <f t="shared" si="91"/>
        <v>1002</v>
      </c>
      <c r="I636">
        <f t="shared" si="92"/>
        <v>1980</v>
      </c>
      <c r="J636">
        <f t="shared" si="93"/>
        <v>9</v>
      </c>
      <c r="K636" s="24">
        <f t="shared" si="94"/>
        <v>8.7680000000000007</v>
      </c>
      <c r="L636" s="24">
        <f t="shared" si="95"/>
        <v>1.002</v>
      </c>
      <c r="M636" s="24">
        <f t="shared" si="96"/>
        <v>5.4729999999999999</v>
      </c>
      <c r="N636" s="24">
        <f t="shared" si="97"/>
        <v>7.3280000000000003</v>
      </c>
      <c r="O636" s="24">
        <f t="shared" si="98"/>
        <v>0</v>
      </c>
      <c r="P636" s="24">
        <f t="shared" si="99"/>
        <v>0</v>
      </c>
    </row>
    <row r="637" spans="1:16" x14ac:dyDescent="0.25">
      <c r="A637" s="15">
        <v>29488</v>
      </c>
      <c r="B637">
        <v>0</v>
      </c>
      <c r="C637">
        <v>5569</v>
      </c>
      <c r="D637">
        <v>0</v>
      </c>
      <c r="E637">
        <v>7327</v>
      </c>
      <c r="F637">
        <v>0</v>
      </c>
      <c r="G637">
        <f t="shared" si="90"/>
        <v>8672</v>
      </c>
      <c r="H637">
        <f t="shared" si="91"/>
        <v>1003</v>
      </c>
      <c r="I637">
        <f t="shared" si="92"/>
        <v>1980</v>
      </c>
      <c r="J637">
        <f t="shared" si="93"/>
        <v>9</v>
      </c>
      <c r="K637" s="24">
        <f t="shared" si="94"/>
        <v>8.6720000000000006</v>
      </c>
      <c r="L637" s="24">
        <f t="shared" si="95"/>
        <v>1.0029999999999999</v>
      </c>
      <c r="M637" s="24">
        <f t="shared" si="96"/>
        <v>5.569</v>
      </c>
      <c r="N637" s="24">
        <f t="shared" si="97"/>
        <v>7.327</v>
      </c>
      <c r="O637" s="24">
        <f t="shared" si="98"/>
        <v>0</v>
      </c>
      <c r="P637" s="24">
        <f t="shared" si="99"/>
        <v>0</v>
      </c>
    </row>
    <row r="638" spans="1:16" x14ac:dyDescent="0.25">
      <c r="A638" s="15">
        <v>29489</v>
      </c>
      <c r="B638">
        <v>0</v>
      </c>
      <c r="C638">
        <v>5560</v>
      </c>
      <c r="D638">
        <v>0</v>
      </c>
      <c r="E638">
        <v>7388</v>
      </c>
      <c r="F638">
        <v>0</v>
      </c>
      <c r="G638">
        <f t="shared" si="90"/>
        <v>8681</v>
      </c>
      <c r="H638">
        <f t="shared" si="91"/>
        <v>942</v>
      </c>
      <c r="I638">
        <f t="shared" si="92"/>
        <v>1980</v>
      </c>
      <c r="J638">
        <f t="shared" si="93"/>
        <v>9</v>
      </c>
      <c r="K638" s="24">
        <f t="shared" si="94"/>
        <v>8.6809999999999992</v>
      </c>
      <c r="L638" s="24">
        <f t="shared" si="95"/>
        <v>0.94199999999999995</v>
      </c>
      <c r="M638" s="24">
        <f t="shared" si="96"/>
        <v>5.56</v>
      </c>
      <c r="N638" s="24">
        <f t="shared" si="97"/>
        <v>7.3879999999999999</v>
      </c>
      <c r="O638" s="24">
        <f t="shared" si="98"/>
        <v>0</v>
      </c>
      <c r="P638" s="24">
        <f t="shared" si="99"/>
        <v>0</v>
      </c>
    </row>
    <row r="639" spans="1:16" x14ac:dyDescent="0.25">
      <c r="A639" s="15">
        <v>29490</v>
      </c>
      <c r="B639">
        <v>0</v>
      </c>
      <c r="C639">
        <v>4660</v>
      </c>
      <c r="D639">
        <v>0</v>
      </c>
      <c r="E639">
        <v>6271</v>
      </c>
      <c r="F639">
        <v>0</v>
      </c>
      <c r="G639">
        <f t="shared" si="90"/>
        <v>9581</v>
      </c>
      <c r="H639">
        <f t="shared" si="91"/>
        <v>2059</v>
      </c>
      <c r="I639">
        <f t="shared" si="92"/>
        <v>1980</v>
      </c>
      <c r="J639">
        <f t="shared" si="93"/>
        <v>9</v>
      </c>
      <c r="K639" s="24">
        <f t="shared" si="94"/>
        <v>9.5809999999999995</v>
      </c>
      <c r="L639" s="24">
        <f t="shared" si="95"/>
        <v>2.0590000000000002</v>
      </c>
      <c r="M639" s="24">
        <f t="shared" si="96"/>
        <v>4.66</v>
      </c>
      <c r="N639" s="24">
        <f t="shared" si="97"/>
        <v>6.2709999999999999</v>
      </c>
      <c r="O639" s="24">
        <f t="shared" si="98"/>
        <v>0</v>
      </c>
      <c r="P639" s="24">
        <f t="shared" si="99"/>
        <v>0</v>
      </c>
    </row>
    <row r="640" spans="1:16" x14ac:dyDescent="0.25">
      <c r="A640" s="15">
        <v>29491</v>
      </c>
      <c r="B640">
        <v>0</v>
      </c>
      <c r="C640">
        <v>403</v>
      </c>
      <c r="D640">
        <v>0</v>
      </c>
      <c r="E640">
        <v>1731</v>
      </c>
      <c r="F640">
        <v>0</v>
      </c>
      <c r="G640">
        <f t="shared" si="90"/>
        <v>13838</v>
      </c>
      <c r="H640">
        <f t="shared" si="91"/>
        <v>6599</v>
      </c>
      <c r="I640">
        <f t="shared" si="92"/>
        <v>1980</v>
      </c>
      <c r="J640">
        <f t="shared" si="93"/>
        <v>9</v>
      </c>
      <c r="K640" s="24">
        <f t="shared" si="94"/>
        <v>13.837999999999999</v>
      </c>
      <c r="L640" s="24">
        <f t="shared" si="95"/>
        <v>6.5990000000000002</v>
      </c>
      <c r="M640" s="24">
        <f t="shared" si="96"/>
        <v>0.40300000000000002</v>
      </c>
      <c r="N640" s="24">
        <f t="shared" si="97"/>
        <v>1.7310000000000001</v>
      </c>
      <c r="O640" s="24">
        <f t="shared" si="98"/>
        <v>0</v>
      </c>
      <c r="P640" s="24">
        <f t="shared" si="99"/>
        <v>0</v>
      </c>
    </row>
    <row r="641" spans="1:16" x14ac:dyDescent="0.25">
      <c r="A641" s="15">
        <v>29492</v>
      </c>
      <c r="B641">
        <v>0</v>
      </c>
      <c r="C641">
        <v>217</v>
      </c>
      <c r="D641">
        <v>0</v>
      </c>
      <c r="E641">
        <v>1743</v>
      </c>
      <c r="F641">
        <v>0</v>
      </c>
      <c r="G641">
        <f t="shared" si="90"/>
        <v>14024</v>
      </c>
      <c r="H641">
        <f t="shared" si="91"/>
        <v>6587</v>
      </c>
      <c r="I641">
        <f t="shared" si="92"/>
        <v>1980</v>
      </c>
      <c r="J641">
        <f t="shared" si="93"/>
        <v>9</v>
      </c>
      <c r="K641" s="24">
        <f t="shared" si="94"/>
        <v>14.023999999999999</v>
      </c>
      <c r="L641" s="24">
        <f t="shared" si="95"/>
        <v>6.5869999999999997</v>
      </c>
      <c r="M641" s="24">
        <f t="shared" si="96"/>
        <v>0.217</v>
      </c>
      <c r="N641" s="24">
        <f t="shared" si="97"/>
        <v>1.7430000000000001</v>
      </c>
      <c r="O641" s="24">
        <f t="shared" si="98"/>
        <v>0</v>
      </c>
      <c r="P641" s="24">
        <f t="shared" si="99"/>
        <v>0</v>
      </c>
    </row>
    <row r="642" spans="1:16" x14ac:dyDescent="0.25">
      <c r="A642" s="15">
        <v>29493</v>
      </c>
      <c r="B642">
        <v>0</v>
      </c>
      <c r="C642">
        <v>2825</v>
      </c>
      <c r="D642">
        <v>0</v>
      </c>
      <c r="E642">
        <v>5622</v>
      </c>
      <c r="F642">
        <v>0</v>
      </c>
      <c r="G642">
        <f t="shared" si="90"/>
        <v>11416</v>
      </c>
      <c r="H642">
        <f t="shared" si="91"/>
        <v>2708</v>
      </c>
      <c r="I642">
        <f t="shared" si="92"/>
        <v>1980</v>
      </c>
      <c r="J642">
        <f t="shared" si="93"/>
        <v>9</v>
      </c>
      <c r="K642" s="24">
        <f t="shared" si="94"/>
        <v>11.416</v>
      </c>
      <c r="L642" s="24">
        <f t="shared" si="95"/>
        <v>2.7080000000000002</v>
      </c>
      <c r="M642" s="24">
        <f t="shared" si="96"/>
        <v>2.8250000000000002</v>
      </c>
      <c r="N642" s="24">
        <f t="shared" si="97"/>
        <v>5.6219999999999999</v>
      </c>
      <c r="O642" s="24">
        <f t="shared" si="98"/>
        <v>0</v>
      </c>
      <c r="P642" s="24">
        <f t="shared" si="99"/>
        <v>0</v>
      </c>
    </row>
    <row r="643" spans="1:16" x14ac:dyDescent="0.25">
      <c r="A643" s="15">
        <v>29494</v>
      </c>
      <c r="B643">
        <v>0</v>
      </c>
      <c r="C643">
        <v>6094</v>
      </c>
      <c r="D643">
        <v>0</v>
      </c>
      <c r="E643">
        <v>7877</v>
      </c>
      <c r="F643">
        <v>0</v>
      </c>
      <c r="G643">
        <f t="shared" si="90"/>
        <v>8147</v>
      </c>
      <c r="H643">
        <f t="shared" si="91"/>
        <v>453</v>
      </c>
      <c r="I643">
        <f t="shared" si="92"/>
        <v>1980</v>
      </c>
      <c r="J643">
        <f t="shared" si="93"/>
        <v>9</v>
      </c>
      <c r="K643" s="24">
        <f t="shared" si="94"/>
        <v>8.1470000000000002</v>
      </c>
      <c r="L643" s="24">
        <f t="shared" si="95"/>
        <v>0.45300000000000001</v>
      </c>
      <c r="M643" s="24">
        <f t="shared" si="96"/>
        <v>6.0940000000000003</v>
      </c>
      <c r="N643" s="24">
        <f t="shared" si="97"/>
        <v>7.8769999999999998</v>
      </c>
      <c r="O643" s="24">
        <f t="shared" si="98"/>
        <v>0</v>
      </c>
      <c r="P643" s="24">
        <f t="shared" si="99"/>
        <v>0</v>
      </c>
    </row>
    <row r="644" spans="1:16" x14ac:dyDescent="0.25">
      <c r="A644" s="15">
        <v>29495</v>
      </c>
      <c r="B644">
        <v>0</v>
      </c>
      <c r="C644">
        <v>3260</v>
      </c>
      <c r="D644">
        <v>0</v>
      </c>
      <c r="E644">
        <v>7876</v>
      </c>
      <c r="F644">
        <v>0</v>
      </c>
      <c r="G644">
        <f t="shared" si="90"/>
        <v>9990</v>
      </c>
      <c r="H644">
        <f t="shared" si="91"/>
        <v>454</v>
      </c>
      <c r="I644">
        <f t="shared" si="92"/>
        <v>1980</v>
      </c>
      <c r="J644">
        <f t="shared" si="93"/>
        <v>10</v>
      </c>
      <c r="K644" s="24">
        <f t="shared" si="94"/>
        <v>9.99</v>
      </c>
      <c r="L644" s="24">
        <f t="shared" si="95"/>
        <v>0.45400000000000001</v>
      </c>
      <c r="M644" s="24">
        <f t="shared" si="96"/>
        <v>3.26</v>
      </c>
      <c r="N644" s="24">
        <f t="shared" si="97"/>
        <v>7.8760000000000003</v>
      </c>
      <c r="O644" s="24">
        <f t="shared" si="98"/>
        <v>0</v>
      </c>
      <c r="P644" s="24">
        <f t="shared" si="99"/>
        <v>0</v>
      </c>
    </row>
    <row r="645" spans="1:16" x14ac:dyDescent="0.25">
      <c r="A645" s="15">
        <v>29496</v>
      </c>
      <c r="B645">
        <v>0</v>
      </c>
      <c r="C645">
        <v>5939</v>
      </c>
      <c r="D645">
        <v>0</v>
      </c>
      <c r="E645">
        <v>7866</v>
      </c>
      <c r="F645">
        <v>0</v>
      </c>
      <c r="G645">
        <f t="shared" si="90"/>
        <v>7311</v>
      </c>
      <c r="H645">
        <f t="shared" si="91"/>
        <v>464</v>
      </c>
      <c r="I645">
        <f t="shared" si="92"/>
        <v>1980</v>
      </c>
      <c r="J645">
        <f t="shared" si="93"/>
        <v>10</v>
      </c>
      <c r="K645" s="24">
        <f t="shared" si="94"/>
        <v>7.3109999999999999</v>
      </c>
      <c r="L645" s="24">
        <f t="shared" si="95"/>
        <v>0.46400000000000002</v>
      </c>
      <c r="M645" s="24">
        <f t="shared" si="96"/>
        <v>5.9390000000000001</v>
      </c>
      <c r="N645" s="24">
        <f t="shared" si="97"/>
        <v>7.8659999999999997</v>
      </c>
      <c r="O645" s="24">
        <f t="shared" si="98"/>
        <v>0</v>
      </c>
      <c r="P645" s="24">
        <f t="shared" si="99"/>
        <v>0</v>
      </c>
    </row>
    <row r="646" spans="1:16" x14ac:dyDescent="0.25">
      <c r="A646" s="15">
        <v>29497</v>
      </c>
      <c r="B646">
        <v>0</v>
      </c>
      <c r="C646">
        <v>6545</v>
      </c>
      <c r="D646">
        <v>0</v>
      </c>
      <c r="E646">
        <v>7852</v>
      </c>
      <c r="F646">
        <v>0</v>
      </c>
      <c r="G646">
        <f t="shared" ref="G646:G709" si="100">MAX(IF(AND(MONTH(A646)&gt;6,MONTH(A646)&lt;10),14241,13250)-B646-C646-F646,0)</f>
        <v>6705</v>
      </c>
      <c r="H646">
        <f t="shared" ref="H646:H709" si="101">MAX(8330-E646-D646,0)</f>
        <v>478</v>
      </c>
      <c r="I646">
        <f t="shared" ref="I646:I709" si="102">YEAR(A646)</f>
        <v>1980</v>
      </c>
      <c r="J646">
        <f t="shared" ref="J646:J709" si="103">MONTH(A646)</f>
        <v>10</v>
      </c>
      <c r="K646" s="24">
        <f t="shared" ref="K646:K709" si="104">G646/1000</f>
        <v>6.7050000000000001</v>
      </c>
      <c r="L646" s="24">
        <f t="shared" ref="L646:L709" si="105">H646/1000</f>
        <v>0.47799999999999998</v>
      </c>
      <c r="M646" s="24">
        <f t="shared" ref="M646:M709" si="106">(B646+C646+F646)/1000</f>
        <v>6.5449999999999999</v>
      </c>
      <c r="N646" s="24">
        <f t="shared" ref="N646:N709" si="107">(D646+E646)/1000</f>
        <v>7.8520000000000003</v>
      </c>
      <c r="O646" s="24">
        <f t="shared" ref="O646:O709" si="108">B646/1000</f>
        <v>0</v>
      </c>
      <c r="P646" s="24">
        <f t="shared" ref="P646:P709" si="109">F646/1000</f>
        <v>0</v>
      </c>
    </row>
    <row r="647" spans="1:16" x14ac:dyDescent="0.25">
      <c r="A647" s="15">
        <v>29498</v>
      </c>
      <c r="B647">
        <v>0</v>
      </c>
      <c r="C647">
        <v>8960</v>
      </c>
      <c r="D647">
        <v>0</v>
      </c>
      <c r="E647">
        <v>7812</v>
      </c>
      <c r="F647">
        <v>0</v>
      </c>
      <c r="G647">
        <f t="shared" si="100"/>
        <v>4290</v>
      </c>
      <c r="H647">
        <f t="shared" si="101"/>
        <v>518</v>
      </c>
      <c r="I647">
        <f t="shared" si="102"/>
        <v>1980</v>
      </c>
      <c r="J647">
        <f t="shared" si="103"/>
        <v>10</v>
      </c>
      <c r="K647" s="24">
        <f t="shared" si="104"/>
        <v>4.29</v>
      </c>
      <c r="L647" s="24">
        <f t="shared" si="105"/>
        <v>0.51800000000000002</v>
      </c>
      <c r="M647" s="24">
        <f t="shared" si="106"/>
        <v>8.9600000000000009</v>
      </c>
      <c r="N647" s="24">
        <f t="shared" si="107"/>
        <v>7.8120000000000003</v>
      </c>
      <c r="O647" s="24">
        <f t="shared" si="108"/>
        <v>0</v>
      </c>
      <c r="P647" s="24">
        <f t="shared" si="109"/>
        <v>0</v>
      </c>
    </row>
    <row r="648" spans="1:16" x14ac:dyDescent="0.25">
      <c r="A648" s="15">
        <v>29499</v>
      </c>
      <c r="B648">
        <v>0</v>
      </c>
      <c r="C648">
        <v>12667</v>
      </c>
      <c r="D648">
        <v>0</v>
      </c>
      <c r="E648">
        <v>7838</v>
      </c>
      <c r="F648">
        <v>0</v>
      </c>
      <c r="G648">
        <f t="shared" si="100"/>
        <v>583</v>
      </c>
      <c r="H648">
        <f t="shared" si="101"/>
        <v>492</v>
      </c>
      <c r="I648">
        <f t="shared" si="102"/>
        <v>1980</v>
      </c>
      <c r="J648">
        <f t="shared" si="103"/>
        <v>10</v>
      </c>
      <c r="K648" s="24">
        <f t="shared" si="104"/>
        <v>0.58299999999999996</v>
      </c>
      <c r="L648" s="24">
        <f t="shared" si="105"/>
        <v>0.49199999999999999</v>
      </c>
      <c r="M648" s="24">
        <f t="shared" si="106"/>
        <v>12.667</v>
      </c>
      <c r="N648" s="24">
        <f t="shared" si="107"/>
        <v>7.8380000000000001</v>
      </c>
      <c r="O648" s="24">
        <f t="shared" si="108"/>
        <v>0</v>
      </c>
      <c r="P648" s="24">
        <f t="shared" si="109"/>
        <v>0</v>
      </c>
    </row>
    <row r="649" spans="1:16" x14ac:dyDescent="0.25">
      <c r="A649" s="15">
        <v>29500</v>
      </c>
      <c r="B649">
        <v>0</v>
      </c>
      <c r="C649">
        <v>6410</v>
      </c>
      <c r="D649">
        <v>0</v>
      </c>
      <c r="E649">
        <v>7835</v>
      </c>
      <c r="F649">
        <v>0</v>
      </c>
      <c r="G649">
        <f t="shared" si="100"/>
        <v>6840</v>
      </c>
      <c r="H649">
        <f t="shared" si="101"/>
        <v>495</v>
      </c>
      <c r="I649">
        <f t="shared" si="102"/>
        <v>1980</v>
      </c>
      <c r="J649">
        <f t="shared" si="103"/>
        <v>10</v>
      </c>
      <c r="K649" s="24">
        <f t="shared" si="104"/>
        <v>6.84</v>
      </c>
      <c r="L649" s="24">
        <f t="shared" si="105"/>
        <v>0.495</v>
      </c>
      <c r="M649" s="24">
        <f t="shared" si="106"/>
        <v>6.41</v>
      </c>
      <c r="N649" s="24">
        <f t="shared" si="107"/>
        <v>7.835</v>
      </c>
      <c r="O649" s="24">
        <f t="shared" si="108"/>
        <v>0</v>
      </c>
      <c r="P649" s="24">
        <f t="shared" si="109"/>
        <v>0</v>
      </c>
    </row>
    <row r="650" spans="1:16" x14ac:dyDescent="0.25">
      <c r="A650" s="15">
        <v>29501</v>
      </c>
      <c r="B650">
        <v>0</v>
      </c>
      <c r="C650">
        <v>6299</v>
      </c>
      <c r="D650">
        <v>0</v>
      </c>
      <c r="E650">
        <v>7823</v>
      </c>
      <c r="F650">
        <v>0</v>
      </c>
      <c r="G650">
        <f t="shared" si="100"/>
        <v>6951</v>
      </c>
      <c r="H650">
        <f t="shared" si="101"/>
        <v>507</v>
      </c>
      <c r="I650">
        <f t="shared" si="102"/>
        <v>1980</v>
      </c>
      <c r="J650">
        <f t="shared" si="103"/>
        <v>10</v>
      </c>
      <c r="K650" s="24">
        <f t="shared" si="104"/>
        <v>6.9509999999999996</v>
      </c>
      <c r="L650" s="24">
        <f t="shared" si="105"/>
        <v>0.50700000000000001</v>
      </c>
      <c r="M650" s="24">
        <f t="shared" si="106"/>
        <v>6.2990000000000004</v>
      </c>
      <c r="N650" s="24">
        <f t="shared" si="107"/>
        <v>7.8230000000000004</v>
      </c>
      <c r="O650" s="24">
        <f t="shared" si="108"/>
        <v>0</v>
      </c>
      <c r="P650" s="24">
        <f t="shared" si="109"/>
        <v>0</v>
      </c>
    </row>
    <row r="651" spans="1:16" x14ac:dyDescent="0.25">
      <c r="A651" s="15">
        <v>29502</v>
      </c>
      <c r="B651">
        <v>0</v>
      </c>
      <c r="C651">
        <v>5868</v>
      </c>
      <c r="D651">
        <v>0</v>
      </c>
      <c r="E651">
        <v>7834</v>
      </c>
      <c r="F651">
        <v>0</v>
      </c>
      <c r="G651">
        <f t="shared" si="100"/>
        <v>7382</v>
      </c>
      <c r="H651">
        <f t="shared" si="101"/>
        <v>496</v>
      </c>
      <c r="I651">
        <f t="shared" si="102"/>
        <v>1980</v>
      </c>
      <c r="J651">
        <f t="shared" si="103"/>
        <v>10</v>
      </c>
      <c r="K651" s="24">
        <f t="shared" si="104"/>
        <v>7.3819999999999997</v>
      </c>
      <c r="L651" s="24">
        <f t="shared" si="105"/>
        <v>0.496</v>
      </c>
      <c r="M651" s="24">
        <f t="shared" si="106"/>
        <v>5.8680000000000003</v>
      </c>
      <c r="N651" s="24">
        <f t="shared" si="107"/>
        <v>7.8339999999999996</v>
      </c>
      <c r="O651" s="24">
        <f t="shared" si="108"/>
        <v>0</v>
      </c>
      <c r="P651" s="24">
        <f t="shared" si="109"/>
        <v>0</v>
      </c>
    </row>
    <row r="652" spans="1:16" x14ac:dyDescent="0.25">
      <c r="A652" s="15">
        <v>29503</v>
      </c>
      <c r="B652">
        <v>0</v>
      </c>
      <c r="C652">
        <v>5795</v>
      </c>
      <c r="D652">
        <v>0</v>
      </c>
      <c r="E652">
        <v>7632</v>
      </c>
      <c r="F652">
        <v>0</v>
      </c>
      <c r="G652">
        <f t="shared" si="100"/>
        <v>7455</v>
      </c>
      <c r="H652">
        <f t="shared" si="101"/>
        <v>698</v>
      </c>
      <c r="I652">
        <f t="shared" si="102"/>
        <v>1980</v>
      </c>
      <c r="J652">
        <f t="shared" si="103"/>
        <v>10</v>
      </c>
      <c r="K652" s="24">
        <f t="shared" si="104"/>
        <v>7.4550000000000001</v>
      </c>
      <c r="L652" s="24">
        <f t="shared" si="105"/>
        <v>0.69799999999999995</v>
      </c>
      <c r="M652" s="24">
        <f t="shared" si="106"/>
        <v>5.7949999999999999</v>
      </c>
      <c r="N652" s="24">
        <f t="shared" si="107"/>
        <v>7.6319999999999997</v>
      </c>
      <c r="O652" s="24">
        <f t="shared" si="108"/>
        <v>0</v>
      </c>
      <c r="P652" s="24">
        <f t="shared" si="109"/>
        <v>0</v>
      </c>
    </row>
    <row r="653" spans="1:16" x14ac:dyDescent="0.25">
      <c r="A653" s="15">
        <v>29504</v>
      </c>
      <c r="B653">
        <v>0</v>
      </c>
      <c r="C653">
        <v>5298</v>
      </c>
      <c r="D653">
        <v>0</v>
      </c>
      <c r="E653">
        <v>7861</v>
      </c>
      <c r="F653">
        <v>0</v>
      </c>
      <c r="G653">
        <f t="shared" si="100"/>
        <v>7952</v>
      </c>
      <c r="H653">
        <f t="shared" si="101"/>
        <v>469</v>
      </c>
      <c r="I653">
        <f t="shared" si="102"/>
        <v>1980</v>
      </c>
      <c r="J653">
        <f t="shared" si="103"/>
        <v>10</v>
      </c>
      <c r="K653" s="24">
        <f t="shared" si="104"/>
        <v>7.952</v>
      </c>
      <c r="L653" s="24">
        <f t="shared" si="105"/>
        <v>0.46899999999999997</v>
      </c>
      <c r="M653" s="24">
        <f t="shared" si="106"/>
        <v>5.298</v>
      </c>
      <c r="N653" s="24">
        <f t="shared" si="107"/>
        <v>7.8609999999999998</v>
      </c>
      <c r="O653" s="24">
        <f t="shared" si="108"/>
        <v>0</v>
      </c>
      <c r="P653" s="24">
        <f t="shared" si="109"/>
        <v>0</v>
      </c>
    </row>
    <row r="654" spans="1:16" x14ac:dyDescent="0.25">
      <c r="A654" s="15">
        <v>29505</v>
      </c>
      <c r="B654">
        <v>0</v>
      </c>
      <c r="C654">
        <v>7344</v>
      </c>
      <c r="D654">
        <v>0</v>
      </c>
      <c r="E654">
        <v>7873</v>
      </c>
      <c r="F654">
        <v>0</v>
      </c>
      <c r="G654">
        <f t="shared" si="100"/>
        <v>5906</v>
      </c>
      <c r="H654">
        <f t="shared" si="101"/>
        <v>457</v>
      </c>
      <c r="I654">
        <f t="shared" si="102"/>
        <v>1980</v>
      </c>
      <c r="J654">
        <f t="shared" si="103"/>
        <v>10</v>
      </c>
      <c r="K654" s="24">
        <f t="shared" si="104"/>
        <v>5.9059999999999997</v>
      </c>
      <c r="L654" s="24">
        <f t="shared" si="105"/>
        <v>0.45700000000000002</v>
      </c>
      <c r="M654" s="24">
        <f t="shared" si="106"/>
        <v>7.3440000000000003</v>
      </c>
      <c r="N654" s="24">
        <f t="shared" si="107"/>
        <v>7.8730000000000002</v>
      </c>
      <c r="O654" s="24">
        <f t="shared" si="108"/>
        <v>0</v>
      </c>
      <c r="P654" s="24">
        <f t="shared" si="109"/>
        <v>0</v>
      </c>
    </row>
    <row r="655" spans="1:16" x14ac:dyDescent="0.25">
      <c r="A655" s="15">
        <v>29506</v>
      </c>
      <c r="B655">
        <v>0</v>
      </c>
      <c r="C655">
        <v>10508</v>
      </c>
      <c r="D655">
        <v>0</v>
      </c>
      <c r="E655">
        <v>6358</v>
      </c>
      <c r="F655">
        <v>0</v>
      </c>
      <c r="G655">
        <f t="shared" si="100"/>
        <v>2742</v>
      </c>
      <c r="H655">
        <f t="shared" si="101"/>
        <v>1972</v>
      </c>
      <c r="I655">
        <f t="shared" si="102"/>
        <v>1980</v>
      </c>
      <c r="J655">
        <f t="shared" si="103"/>
        <v>10</v>
      </c>
      <c r="K655" s="24">
        <f t="shared" si="104"/>
        <v>2.742</v>
      </c>
      <c r="L655" s="24">
        <f t="shared" si="105"/>
        <v>1.972</v>
      </c>
      <c r="M655" s="24">
        <f t="shared" si="106"/>
        <v>10.507999999999999</v>
      </c>
      <c r="N655" s="24">
        <f t="shared" si="107"/>
        <v>6.3579999999999997</v>
      </c>
      <c r="O655" s="24">
        <f t="shared" si="108"/>
        <v>0</v>
      </c>
      <c r="P655" s="24">
        <f t="shared" si="109"/>
        <v>0</v>
      </c>
    </row>
    <row r="656" spans="1:16" x14ac:dyDescent="0.25">
      <c r="A656" s="15">
        <v>29507</v>
      </c>
      <c r="B656">
        <v>0</v>
      </c>
      <c r="C656">
        <v>5322</v>
      </c>
      <c r="D656">
        <v>0</v>
      </c>
      <c r="E656">
        <v>7608</v>
      </c>
      <c r="F656">
        <v>0</v>
      </c>
      <c r="G656">
        <f t="shared" si="100"/>
        <v>7928</v>
      </c>
      <c r="H656">
        <f t="shared" si="101"/>
        <v>722</v>
      </c>
      <c r="I656">
        <f t="shared" si="102"/>
        <v>1980</v>
      </c>
      <c r="J656">
        <f t="shared" si="103"/>
        <v>10</v>
      </c>
      <c r="K656" s="24">
        <f t="shared" si="104"/>
        <v>7.9279999999999999</v>
      </c>
      <c r="L656" s="24">
        <f t="shared" si="105"/>
        <v>0.72199999999999998</v>
      </c>
      <c r="M656" s="24">
        <f t="shared" si="106"/>
        <v>5.3220000000000001</v>
      </c>
      <c r="N656" s="24">
        <f t="shared" si="107"/>
        <v>7.6079999999999997</v>
      </c>
      <c r="O656" s="24">
        <f t="shared" si="108"/>
        <v>0</v>
      </c>
      <c r="P656" s="24">
        <f t="shared" si="109"/>
        <v>0</v>
      </c>
    </row>
    <row r="657" spans="1:16" x14ac:dyDescent="0.25">
      <c r="A657" s="15">
        <v>29508</v>
      </c>
      <c r="B657">
        <v>0</v>
      </c>
      <c r="C657">
        <v>5780</v>
      </c>
      <c r="D657">
        <v>0</v>
      </c>
      <c r="E657">
        <v>7895</v>
      </c>
      <c r="F657">
        <v>0</v>
      </c>
      <c r="G657">
        <f t="shared" si="100"/>
        <v>7470</v>
      </c>
      <c r="H657">
        <f t="shared" si="101"/>
        <v>435</v>
      </c>
      <c r="I657">
        <f t="shared" si="102"/>
        <v>1980</v>
      </c>
      <c r="J657">
        <f t="shared" si="103"/>
        <v>10</v>
      </c>
      <c r="K657" s="24">
        <f t="shared" si="104"/>
        <v>7.47</v>
      </c>
      <c r="L657" s="24">
        <f t="shared" si="105"/>
        <v>0.435</v>
      </c>
      <c r="M657" s="24">
        <f t="shared" si="106"/>
        <v>5.78</v>
      </c>
      <c r="N657" s="24">
        <f t="shared" si="107"/>
        <v>7.8949999999999996</v>
      </c>
      <c r="O657" s="24">
        <f t="shared" si="108"/>
        <v>0</v>
      </c>
      <c r="P657" s="24">
        <f t="shared" si="109"/>
        <v>0</v>
      </c>
    </row>
    <row r="658" spans="1:16" x14ac:dyDescent="0.25">
      <c r="A658" s="15">
        <v>29509</v>
      </c>
      <c r="B658">
        <v>0</v>
      </c>
      <c r="C658">
        <v>5488</v>
      </c>
      <c r="D658">
        <v>0</v>
      </c>
      <c r="E658">
        <v>7835</v>
      </c>
      <c r="F658">
        <v>0</v>
      </c>
      <c r="G658">
        <f t="shared" si="100"/>
        <v>7762</v>
      </c>
      <c r="H658">
        <f t="shared" si="101"/>
        <v>495</v>
      </c>
      <c r="I658">
        <f t="shared" si="102"/>
        <v>1980</v>
      </c>
      <c r="J658">
        <f t="shared" si="103"/>
        <v>10</v>
      </c>
      <c r="K658" s="24">
        <f t="shared" si="104"/>
        <v>7.7619999999999996</v>
      </c>
      <c r="L658" s="24">
        <f t="shared" si="105"/>
        <v>0.495</v>
      </c>
      <c r="M658" s="24">
        <f t="shared" si="106"/>
        <v>5.4880000000000004</v>
      </c>
      <c r="N658" s="24">
        <f t="shared" si="107"/>
        <v>7.835</v>
      </c>
      <c r="O658" s="24">
        <f t="shared" si="108"/>
        <v>0</v>
      </c>
      <c r="P658" s="24">
        <f t="shared" si="109"/>
        <v>0</v>
      </c>
    </row>
    <row r="659" spans="1:16" x14ac:dyDescent="0.25">
      <c r="A659" s="15">
        <v>29510</v>
      </c>
      <c r="B659">
        <v>0</v>
      </c>
      <c r="C659">
        <v>5758</v>
      </c>
      <c r="D659">
        <v>0</v>
      </c>
      <c r="E659">
        <v>7820</v>
      </c>
      <c r="F659">
        <v>0</v>
      </c>
      <c r="G659">
        <f t="shared" si="100"/>
        <v>7492</v>
      </c>
      <c r="H659">
        <f t="shared" si="101"/>
        <v>510</v>
      </c>
      <c r="I659">
        <f t="shared" si="102"/>
        <v>1980</v>
      </c>
      <c r="J659">
        <f t="shared" si="103"/>
        <v>10</v>
      </c>
      <c r="K659" s="24">
        <f t="shared" si="104"/>
        <v>7.492</v>
      </c>
      <c r="L659" s="24">
        <f t="shared" si="105"/>
        <v>0.51</v>
      </c>
      <c r="M659" s="24">
        <f t="shared" si="106"/>
        <v>5.758</v>
      </c>
      <c r="N659" s="24">
        <f t="shared" si="107"/>
        <v>7.82</v>
      </c>
      <c r="O659" s="24">
        <f t="shared" si="108"/>
        <v>0</v>
      </c>
      <c r="P659" s="24">
        <f t="shared" si="109"/>
        <v>0</v>
      </c>
    </row>
    <row r="660" spans="1:16" x14ac:dyDescent="0.25">
      <c r="A660" s="15">
        <v>29511</v>
      </c>
      <c r="B660">
        <v>0</v>
      </c>
      <c r="C660">
        <v>5283</v>
      </c>
      <c r="D660">
        <v>0</v>
      </c>
      <c r="E660">
        <v>7801</v>
      </c>
      <c r="F660">
        <v>0</v>
      </c>
      <c r="G660">
        <f t="shared" si="100"/>
        <v>7967</v>
      </c>
      <c r="H660">
        <f t="shared" si="101"/>
        <v>529</v>
      </c>
      <c r="I660">
        <f t="shared" si="102"/>
        <v>1980</v>
      </c>
      <c r="J660">
        <f t="shared" si="103"/>
        <v>10</v>
      </c>
      <c r="K660" s="24">
        <f t="shared" si="104"/>
        <v>7.9669999999999996</v>
      </c>
      <c r="L660" s="24">
        <f t="shared" si="105"/>
        <v>0.52900000000000003</v>
      </c>
      <c r="M660" s="24">
        <f t="shared" si="106"/>
        <v>5.2830000000000004</v>
      </c>
      <c r="N660" s="24">
        <f t="shared" si="107"/>
        <v>7.8010000000000002</v>
      </c>
      <c r="O660" s="24">
        <f t="shared" si="108"/>
        <v>0</v>
      </c>
      <c r="P660" s="24">
        <f t="shared" si="109"/>
        <v>0</v>
      </c>
    </row>
    <row r="661" spans="1:16" x14ac:dyDescent="0.25">
      <c r="A661" s="15">
        <v>29512</v>
      </c>
      <c r="B661">
        <v>0</v>
      </c>
      <c r="C661">
        <v>7334</v>
      </c>
      <c r="D661">
        <v>0</v>
      </c>
      <c r="E661">
        <v>7751</v>
      </c>
      <c r="F661">
        <v>0</v>
      </c>
      <c r="G661">
        <f t="shared" si="100"/>
        <v>5916</v>
      </c>
      <c r="H661">
        <f t="shared" si="101"/>
        <v>579</v>
      </c>
      <c r="I661">
        <f t="shared" si="102"/>
        <v>1980</v>
      </c>
      <c r="J661">
        <f t="shared" si="103"/>
        <v>10</v>
      </c>
      <c r="K661" s="24">
        <f t="shared" si="104"/>
        <v>5.9160000000000004</v>
      </c>
      <c r="L661" s="24">
        <f t="shared" si="105"/>
        <v>0.57899999999999996</v>
      </c>
      <c r="M661" s="24">
        <f t="shared" si="106"/>
        <v>7.3339999999999996</v>
      </c>
      <c r="N661" s="24">
        <f t="shared" si="107"/>
        <v>7.7510000000000003</v>
      </c>
      <c r="O661" s="24">
        <f t="shared" si="108"/>
        <v>0</v>
      </c>
      <c r="P661" s="24">
        <f t="shared" si="109"/>
        <v>0</v>
      </c>
    </row>
    <row r="662" spans="1:16" x14ac:dyDescent="0.25">
      <c r="A662" s="15">
        <v>29513</v>
      </c>
      <c r="B662">
        <v>0</v>
      </c>
      <c r="C662">
        <v>10472</v>
      </c>
      <c r="D662">
        <v>0</v>
      </c>
      <c r="E662">
        <v>7630</v>
      </c>
      <c r="F662">
        <v>0</v>
      </c>
      <c r="G662">
        <f t="shared" si="100"/>
        <v>2778</v>
      </c>
      <c r="H662">
        <f t="shared" si="101"/>
        <v>700</v>
      </c>
      <c r="I662">
        <f t="shared" si="102"/>
        <v>1980</v>
      </c>
      <c r="J662">
        <f t="shared" si="103"/>
        <v>10</v>
      </c>
      <c r="K662" s="24">
        <f t="shared" si="104"/>
        <v>2.778</v>
      </c>
      <c r="L662" s="24">
        <f t="shared" si="105"/>
        <v>0.7</v>
      </c>
      <c r="M662" s="24">
        <f t="shared" si="106"/>
        <v>10.472</v>
      </c>
      <c r="N662" s="24">
        <f t="shared" si="107"/>
        <v>7.63</v>
      </c>
      <c r="O662" s="24">
        <f t="shared" si="108"/>
        <v>0</v>
      </c>
      <c r="P662" s="24">
        <f t="shared" si="109"/>
        <v>0</v>
      </c>
    </row>
    <row r="663" spans="1:16" x14ac:dyDescent="0.25">
      <c r="A663" s="15">
        <v>29514</v>
      </c>
      <c r="B663">
        <v>0</v>
      </c>
      <c r="C663">
        <v>4758</v>
      </c>
      <c r="D663">
        <v>0</v>
      </c>
      <c r="E663">
        <v>7787</v>
      </c>
      <c r="F663">
        <v>0</v>
      </c>
      <c r="G663">
        <f t="shared" si="100"/>
        <v>8492</v>
      </c>
      <c r="H663">
        <f t="shared" si="101"/>
        <v>543</v>
      </c>
      <c r="I663">
        <f t="shared" si="102"/>
        <v>1980</v>
      </c>
      <c r="J663">
        <f t="shared" si="103"/>
        <v>10</v>
      </c>
      <c r="K663" s="24">
        <f t="shared" si="104"/>
        <v>8.4920000000000009</v>
      </c>
      <c r="L663" s="24">
        <f t="shared" si="105"/>
        <v>0.54300000000000004</v>
      </c>
      <c r="M663" s="24">
        <f t="shared" si="106"/>
        <v>4.758</v>
      </c>
      <c r="N663" s="24">
        <f t="shared" si="107"/>
        <v>7.7869999999999999</v>
      </c>
      <c r="O663" s="24">
        <f t="shared" si="108"/>
        <v>0</v>
      </c>
      <c r="P663" s="24">
        <f t="shared" si="109"/>
        <v>0</v>
      </c>
    </row>
    <row r="664" spans="1:16" x14ac:dyDescent="0.25">
      <c r="A664" s="15">
        <v>29515</v>
      </c>
      <c r="B664">
        <v>0</v>
      </c>
      <c r="C664">
        <v>4533</v>
      </c>
      <c r="D664">
        <v>0</v>
      </c>
      <c r="E664">
        <v>6046</v>
      </c>
      <c r="F664">
        <v>0</v>
      </c>
      <c r="G664">
        <f t="shared" si="100"/>
        <v>8717</v>
      </c>
      <c r="H664">
        <f t="shared" si="101"/>
        <v>2284</v>
      </c>
      <c r="I664">
        <f t="shared" si="102"/>
        <v>1980</v>
      </c>
      <c r="J664">
        <f t="shared" si="103"/>
        <v>10</v>
      </c>
      <c r="K664" s="24">
        <f t="shared" si="104"/>
        <v>8.7170000000000005</v>
      </c>
      <c r="L664" s="24">
        <f t="shared" si="105"/>
        <v>2.2839999999999998</v>
      </c>
      <c r="M664" s="24">
        <f t="shared" si="106"/>
        <v>4.5330000000000004</v>
      </c>
      <c r="N664" s="24">
        <f t="shared" si="107"/>
        <v>6.0460000000000003</v>
      </c>
      <c r="O664" s="24">
        <f t="shared" si="108"/>
        <v>0</v>
      </c>
      <c r="P664" s="24">
        <f t="shared" si="109"/>
        <v>0</v>
      </c>
    </row>
    <row r="665" spans="1:16" x14ac:dyDescent="0.25">
      <c r="A665" s="15">
        <v>29516</v>
      </c>
      <c r="B665">
        <v>0</v>
      </c>
      <c r="C665">
        <v>4616</v>
      </c>
      <c r="D665">
        <v>0</v>
      </c>
      <c r="E665">
        <v>7769</v>
      </c>
      <c r="F665">
        <v>0</v>
      </c>
      <c r="G665">
        <f t="shared" si="100"/>
        <v>8634</v>
      </c>
      <c r="H665">
        <f t="shared" si="101"/>
        <v>561</v>
      </c>
      <c r="I665">
        <f t="shared" si="102"/>
        <v>1980</v>
      </c>
      <c r="J665">
        <f t="shared" si="103"/>
        <v>10</v>
      </c>
      <c r="K665" s="24">
        <f t="shared" si="104"/>
        <v>8.6340000000000003</v>
      </c>
      <c r="L665" s="24">
        <f t="shared" si="105"/>
        <v>0.56100000000000005</v>
      </c>
      <c r="M665" s="24">
        <f t="shared" si="106"/>
        <v>4.6159999999999997</v>
      </c>
      <c r="N665" s="24">
        <f t="shared" si="107"/>
        <v>7.7690000000000001</v>
      </c>
      <c r="O665" s="24">
        <f t="shared" si="108"/>
        <v>0</v>
      </c>
      <c r="P665" s="24">
        <f t="shared" si="109"/>
        <v>0</v>
      </c>
    </row>
    <row r="666" spans="1:16" x14ac:dyDescent="0.25">
      <c r="A666" s="15">
        <v>29517</v>
      </c>
      <c r="B666">
        <v>0</v>
      </c>
      <c r="C666">
        <v>5469</v>
      </c>
      <c r="D666">
        <v>0</v>
      </c>
      <c r="E666">
        <v>3980</v>
      </c>
      <c r="F666">
        <v>0</v>
      </c>
      <c r="G666">
        <f t="shared" si="100"/>
        <v>7781</v>
      </c>
      <c r="H666">
        <f t="shared" si="101"/>
        <v>4350</v>
      </c>
      <c r="I666">
        <f t="shared" si="102"/>
        <v>1980</v>
      </c>
      <c r="J666">
        <f t="shared" si="103"/>
        <v>10</v>
      </c>
      <c r="K666" s="24">
        <f t="shared" si="104"/>
        <v>7.7809999999999997</v>
      </c>
      <c r="L666" s="24">
        <f t="shared" si="105"/>
        <v>4.3499999999999996</v>
      </c>
      <c r="M666" s="24">
        <f t="shared" si="106"/>
        <v>5.4690000000000003</v>
      </c>
      <c r="N666" s="24">
        <f t="shared" si="107"/>
        <v>3.98</v>
      </c>
      <c r="O666" s="24">
        <f t="shared" si="108"/>
        <v>0</v>
      </c>
      <c r="P666" s="24">
        <f t="shared" si="109"/>
        <v>0</v>
      </c>
    </row>
    <row r="667" spans="1:16" x14ac:dyDescent="0.25">
      <c r="A667" s="15">
        <v>29518</v>
      </c>
      <c r="B667">
        <v>0</v>
      </c>
      <c r="C667">
        <v>3494</v>
      </c>
      <c r="D667">
        <v>0</v>
      </c>
      <c r="E667">
        <v>3314</v>
      </c>
      <c r="F667">
        <v>0</v>
      </c>
      <c r="G667">
        <f t="shared" si="100"/>
        <v>9756</v>
      </c>
      <c r="H667">
        <f t="shared" si="101"/>
        <v>5016</v>
      </c>
      <c r="I667">
        <f t="shared" si="102"/>
        <v>1980</v>
      </c>
      <c r="J667">
        <f t="shared" si="103"/>
        <v>10</v>
      </c>
      <c r="K667" s="24">
        <f t="shared" si="104"/>
        <v>9.7560000000000002</v>
      </c>
      <c r="L667" s="24">
        <f t="shared" si="105"/>
        <v>5.016</v>
      </c>
      <c r="M667" s="24">
        <f t="shared" si="106"/>
        <v>3.4940000000000002</v>
      </c>
      <c r="N667" s="24">
        <f t="shared" si="107"/>
        <v>3.3140000000000001</v>
      </c>
      <c r="O667" s="24">
        <f t="shared" si="108"/>
        <v>0</v>
      </c>
      <c r="P667" s="24">
        <f t="shared" si="109"/>
        <v>0</v>
      </c>
    </row>
    <row r="668" spans="1:16" x14ac:dyDescent="0.25">
      <c r="A668" s="15">
        <v>29519</v>
      </c>
      <c r="B668">
        <v>0</v>
      </c>
      <c r="C668">
        <v>5003</v>
      </c>
      <c r="D668">
        <v>0</v>
      </c>
      <c r="E668">
        <v>3321</v>
      </c>
      <c r="F668">
        <v>0</v>
      </c>
      <c r="G668">
        <f t="shared" si="100"/>
        <v>8247</v>
      </c>
      <c r="H668">
        <f t="shared" si="101"/>
        <v>5009</v>
      </c>
      <c r="I668">
        <f t="shared" si="102"/>
        <v>1980</v>
      </c>
      <c r="J668">
        <f t="shared" si="103"/>
        <v>10</v>
      </c>
      <c r="K668" s="24">
        <f t="shared" si="104"/>
        <v>8.2469999999999999</v>
      </c>
      <c r="L668" s="24">
        <f t="shared" si="105"/>
        <v>5.0090000000000003</v>
      </c>
      <c r="M668" s="24">
        <f t="shared" si="106"/>
        <v>5.0030000000000001</v>
      </c>
      <c r="N668" s="24">
        <f t="shared" si="107"/>
        <v>3.3210000000000002</v>
      </c>
      <c r="O668" s="24">
        <f t="shared" si="108"/>
        <v>0</v>
      </c>
      <c r="P668" s="24">
        <f t="shared" si="109"/>
        <v>0</v>
      </c>
    </row>
    <row r="669" spans="1:16" x14ac:dyDescent="0.25">
      <c r="A669" s="15">
        <v>29520</v>
      </c>
      <c r="B669">
        <v>0</v>
      </c>
      <c r="C669">
        <v>4812</v>
      </c>
      <c r="D669">
        <v>0</v>
      </c>
      <c r="E669">
        <v>3456</v>
      </c>
      <c r="F669">
        <v>0</v>
      </c>
      <c r="G669">
        <f t="shared" si="100"/>
        <v>8438</v>
      </c>
      <c r="H669">
        <f t="shared" si="101"/>
        <v>4874</v>
      </c>
      <c r="I669">
        <f t="shared" si="102"/>
        <v>1980</v>
      </c>
      <c r="J669">
        <f t="shared" si="103"/>
        <v>10</v>
      </c>
      <c r="K669" s="24">
        <f t="shared" si="104"/>
        <v>8.4380000000000006</v>
      </c>
      <c r="L669" s="24">
        <f t="shared" si="105"/>
        <v>4.8739999999999997</v>
      </c>
      <c r="M669" s="24">
        <f t="shared" si="106"/>
        <v>4.8120000000000003</v>
      </c>
      <c r="N669" s="24">
        <f t="shared" si="107"/>
        <v>3.456</v>
      </c>
      <c r="O669" s="24">
        <f t="shared" si="108"/>
        <v>0</v>
      </c>
      <c r="P669" s="24">
        <f t="shared" si="109"/>
        <v>0</v>
      </c>
    </row>
    <row r="670" spans="1:16" x14ac:dyDescent="0.25">
      <c r="A670" s="15">
        <v>29521</v>
      </c>
      <c r="B670">
        <v>0</v>
      </c>
      <c r="C670">
        <v>2934</v>
      </c>
      <c r="D670">
        <v>0</v>
      </c>
      <c r="E670">
        <v>5990</v>
      </c>
      <c r="F670">
        <v>0</v>
      </c>
      <c r="G670">
        <f t="shared" si="100"/>
        <v>10316</v>
      </c>
      <c r="H670">
        <f t="shared" si="101"/>
        <v>2340</v>
      </c>
      <c r="I670">
        <f t="shared" si="102"/>
        <v>1980</v>
      </c>
      <c r="J670">
        <f t="shared" si="103"/>
        <v>10</v>
      </c>
      <c r="K670" s="24">
        <f t="shared" si="104"/>
        <v>10.316000000000001</v>
      </c>
      <c r="L670" s="24">
        <f t="shared" si="105"/>
        <v>2.34</v>
      </c>
      <c r="M670" s="24">
        <f t="shared" si="106"/>
        <v>2.9340000000000002</v>
      </c>
      <c r="N670" s="24">
        <f t="shared" si="107"/>
        <v>5.99</v>
      </c>
      <c r="O670" s="24">
        <f t="shared" si="108"/>
        <v>0</v>
      </c>
      <c r="P670" s="24">
        <f t="shared" si="109"/>
        <v>0</v>
      </c>
    </row>
    <row r="671" spans="1:16" x14ac:dyDescent="0.25">
      <c r="A671" s="15">
        <v>29522</v>
      </c>
      <c r="B671">
        <v>0</v>
      </c>
      <c r="C671">
        <v>3727</v>
      </c>
      <c r="D671">
        <v>0</v>
      </c>
      <c r="E671">
        <v>7801</v>
      </c>
      <c r="F671">
        <v>0</v>
      </c>
      <c r="G671">
        <f t="shared" si="100"/>
        <v>9523</v>
      </c>
      <c r="H671">
        <f t="shared" si="101"/>
        <v>529</v>
      </c>
      <c r="I671">
        <f t="shared" si="102"/>
        <v>1980</v>
      </c>
      <c r="J671">
        <f t="shared" si="103"/>
        <v>10</v>
      </c>
      <c r="K671" s="24">
        <f t="shared" si="104"/>
        <v>9.5229999999999997</v>
      </c>
      <c r="L671" s="24">
        <f t="shared" si="105"/>
        <v>0.52900000000000003</v>
      </c>
      <c r="M671" s="24">
        <f t="shared" si="106"/>
        <v>3.7269999999999999</v>
      </c>
      <c r="N671" s="24">
        <f t="shared" si="107"/>
        <v>7.8010000000000002</v>
      </c>
      <c r="O671" s="24">
        <f t="shared" si="108"/>
        <v>0</v>
      </c>
      <c r="P671" s="24">
        <f t="shared" si="109"/>
        <v>0</v>
      </c>
    </row>
    <row r="672" spans="1:16" x14ac:dyDescent="0.25">
      <c r="A672" s="15">
        <v>29523</v>
      </c>
      <c r="B672">
        <v>0</v>
      </c>
      <c r="C672">
        <v>4784</v>
      </c>
      <c r="D672">
        <v>0</v>
      </c>
      <c r="E672">
        <v>7756</v>
      </c>
      <c r="F672">
        <v>0</v>
      </c>
      <c r="G672">
        <f t="shared" si="100"/>
        <v>8466</v>
      </c>
      <c r="H672">
        <f t="shared" si="101"/>
        <v>574</v>
      </c>
      <c r="I672">
        <f t="shared" si="102"/>
        <v>1980</v>
      </c>
      <c r="J672">
        <f t="shared" si="103"/>
        <v>10</v>
      </c>
      <c r="K672" s="24">
        <f t="shared" si="104"/>
        <v>8.4659999999999993</v>
      </c>
      <c r="L672" s="24">
        <f t="shared" si="105"/>
        <v>0.57399999999999995</v>
      </c>
      <c r="M672" s="24">
        <f t="shared" si="106"/>
        <v>4.7839999999999998</v>
      </c>
      <c r="N672" s="24">
        <f t="shared" si="107"/>
        <v>7.7560000000000002</v>
      </c>
      <c r="O672" s="24">
        <f t="shared" si="108"/>
        <v>0</v>
      </c>
      <c r="P672" s="24">
        <f t="shared" si="109"/>
        <v>0</v>
      </c>
    </row>
    <row r="673" spans="1:16" x14ac:dyDescent="0.25">
      <c r="A673" s="15">
        <v>29524</v>
      </c>
      <c r="B673">
        <v>0</v>
      </c>
      <c r="C673">
        <v>4790</v>
      </c>
      <c r="D673">
        <v>0</v>
      </c>
      <c r="E673">
        <v>7783</v>
      </c>
      <c r="F673">
        <v>0</v>
      </c>
      <c r="G673">
        <f t="shared" si="100"/>
        <v>8460</v>
      </c>
      <c r="H673">
        <f t="shared" si="101"/>
        <v>547</v>
      </c>
      <c r="I673">
        <f t="shared" si="102"/>
        <v>1980</v>
      </c>
      <c r="J673">
        <f t="shared" si="103"/>
        <v>10</v>
      </c>
      <c r="K673" s="24">
        <f t="shared" si="104"/>
        <v>8.4600000000000009</v>
      </c>
      <c r="L673" s="24">
        <f t="shared" si="105"/>
        <v>0.54700000000000004</v>
      </c>
      <c r="M673" s="24">
        <f t="shared" si="106"/>
        <v>4.79</v>
      </c>
      <c r="N673" s="24">
        <f t="shared" si="107"/>
        <v>7.7830000000000004</v>
      </c>
      <c r="O673" s="24">
        <f t="shared" si="108"/>
        <v>0</v>
      </c>
      <c r="P673" s="24">
        <f t="shared" si="109"/>
        <v>0</v>
      </c>
    </row>
    <row r="674" spans="1:16" x14ac:dyDescent="0.25">
      <c r="A674" s="15">
        <v>29525</v>
      </c>
      <c r="B674">
        <v>0</v>
      </c>
      <c r="C674">
        <v>4784</v>
      </c>
      <c r="D674">
        <v>0</v>
      </c>
      <c r="E674">
        <v>7478</v>
      </c>
      <c r="F674">
        <v>0</v>
      </c>
      <c r="G674">
        <f t="shared" si="100"/>
        <v>8466</v>
      </c>
      <c r="H674">
        <f t="shared" si="101"/>
        <v>852</v>
      </c>
      <c r="I674">
        <f t="shared" si="102"/>
        <v>1980</v>
      </c>
      <c r="J674">
        <f t="shared" si="103"/>
        <v>10</v>
      </c>
      <c r="K674" s="24">
        <f t="shared" si="104"/>
        <v>8.4659999999999993</v>
      </c>
      <c r="L674" s="24">
        <f t="shared" si="105"/>
        <v>0.85199999999999998</v>
      </c>
      <c r="M674" s="24">
        <f t="shared" si="106"/>
        <v>4.7839999999999998</v>
      </c>
      <c r="N674" s="24">
        <f t="shared" si="107"/>
        <v>7.4779999999999998</v>
      </c>
      <c r="O674" s="24">
        <f t="shared" si="108"/>
        <v>0</v>
      </c>
      <c r="P674" s="24">
        <f t="shared" si="109"/>
        <v>0</v>
      </c>
    </row>
    <row r="675" spans="1:16" x14ac:dyDescent="0.25">
      <c r="A675" s="15">
        <v>29526</v>
      </c>
      <c r="B675">
        <v>0</v>
      </c>
      <c r="C675">
        <v>6712</v>
      </c>
      <c r="D675">
        <v>0</v>
      </c>
      <c r="E675">
        <v>7749</v>
      </c>
      <c r="F675">
        <v>0</v>
      </c>
      <c r="G675">
        <f t="shared" si="100"/>
        <v>6538</v>
      </c>
      <c r="H675">
        <f t="shared" si="101"/>
        <v>581</v>
      </c>
      <c r="I675">
        <f t="shared" si="102"/>
        <v>1980</v>
      </c>
      <c r="J675">
        <f t="shared" si="103"/>
        <v>11</v>
      </c>
      <c r="K675" s="24">
        <f t="shared" si="104"/>
        <v>6.5380000000000003</v>
      </c>
      <c r="L675" s="24">
        <f t="shared" si="105"/>
        <v>0.58099999999999996</v>
      </c>
      <c r="M675" s="24">
        <f t="shared" si="106"/>
        <v>6.7119999999999997</v>
      </c>
      <c r="N675" s="24">
        <f t="shared" si="107"/>
        <v>7.7489999999999997</v>
      </c>
      <c r="O675" s="24">
        <f t="shared" si="108"/>
        <v>0</v>
      </c>
      <c r="P675" s="24">
        <f t="shared" si="109"/>
        <v>0</v>
      </c>
    </row>
    <row r="676" spans="1:16" x14ac:dyDescent="0.25">
      <c r="A676" s="15">
        <v>29527</v>
      </c>
      <c r="B676">
        <v>0</v>
      </c>
      <c r="C676">
        <v>6800</v>
      </c>
      <c r="D676">
        <v>0</v>
      </c>
      <c r="E676">
        <v>7708</v>
      </c>
      <c r="F676">
        <v>0</v>
      </c>
      <c r="G676">
        <f t="shared" si="100"/>
        <v>6450</v>
      </c>
      <c r="H676">
        <f t="shared" si="101"/>
        <v>622</v>
      </c>
      <c r="I676">
        <f t="shared" si="102"/>
        <v>1980</v>
      </c>
      <c r="J676">
        <f t="shared" si="103"/>
        <v>11</v>
      </c>
      <c r="K676" s="24">
        <f t="shared" si="104"/>
        <v>6.45</v>
      </c>
      <c r="L676" s="24">
        <f t="shared" si="105"/>
        <v>0.622</v>
      </c>
      <c r="M676" s="24">
        <f t="shared" si="106"/>
        <v>6.8</v>
      </c>
      <c r="N676" s="24">
        <f t="shared" si="107"/>
        <v>7.7080000000000002</v>
      </c>
      <c r="O676" s="24">
        <f t="shared" si="108"/>
        <v>0</v>
      </c>
      <c r="P676" s="24">
        <f t="shared" si="109"/>
        <v>0</v>
      </c>
    </row>
    <row r="677" spans="1:16" x14ac:dyDescent="0.25">
      <c r="A677" s="15">
        <v>29528</v>
      </c>
      <c r="B677">
        <v>0</v>
      </c>
      <c r="C677">
        <v>4233</v>
      </c>
      <c r="D677">
        <v>0</v>
      </c>
      <c r="E677">
        <v>7757</v>
      </c>
      <c r="F677">
        <v>0</v>
      </c>
      <c r="G677">
        <f t="shared" si="100"/>
        <v>9017</v>
      </c>
      <c r="H677">
        <f t="shared" si="101"/>
        <v>573</v>
      </c>
      <c r="I677">
        <f t="shared" si="102"/>
        <v>1980</v>
      </c>
      <c r="J677">
        <f t="shared" si="103"/>
        <v>11</v>
      </c>
      <c r="K677" s="24">
        <f t="shared" si="104"/>
        <v>9.0169999999999995</v>
      </c>
      <c r="L677" s="24">
        <f t="shared" si="105"/>
        <v>0.57299999999999995</v>
      </c>
      <c r="M677" s="24">
        <f t="shared" si="106"/>
        <v>4.2329999999999997</v>
      </c>
      <c r="N677" s="24">
        <f t="shared" si="107"/>
        <v>7.7569999999999997</v>
      </c>
      <c r="O677" s="24">
        <f t="shared" si="108"/>
        <v>0</v>
      </c>
      <c r="P677" s="24">
        <f t="shared" si="109"/>
        <v>0</v>
      </c>
    </row>
    <row r="678" spans="1:16" x14ac:dyDescent="0.25">
      <c r="A678" s="15">
        <v>29529</v>
      </c>
      <c r="B678">
        <v>0</v>
      </c>
      <c r="C678">
        <v>5275</v>
      </c>
      <c r="D678">
        <v>0</v>
      </c>
      <c r="E678">
        <v>7764</v>
      </c>
      <c r="F678">
        <v>0</v>
      </c>
      <c r="G678">
        <f t="shared" si="100"/>
        <v>7975</v>
      </c>
      <c r="H678">
        <f t="shared" si="101"/>
        <v>566</v>
      </c>
      <c r="I678">
        <f t="shared" si="102"/>
        <v>1980</v>
      </c>
      <c r="J678">
        <f t="shared" si="103"/>
        <v>11</v>
      </c>
      <c r="K678" s="24">
        <f t="shared" si="104"/>
        <v>7.9749999999999996</v>
      </c>
      <c r="L678" s="24">
        <f t="shared" si="105"/>
        <v>0.56599999999999995</v>
      </c>
      <c r="M678" s="24">
        <f t="shared" si="106"/>
        <v>5.2750000000000004</v>
      </c>
      <c r="N678" s="24">
        <f t="shared" si="107"/>
        <v>7.7640000000000002</v>
      </c>
      <c r="O678" s="24">
        <f t="shared" si="108"/>
        <v>0</v>
      </c>
      <c r="P678" s="24">
        <f t="shared" si="109"/>
        <v>0</v>
      </c>
    </row>
    <row r="679" spans="1:16" x14ac:dyDescent="0.25">
      <c r="A679" s="15">
        <v>29530</v>
      </c>
      <c r="B679">
        <v>0</v>
      </c>
      <c r="C679">
        <v>5322</v>
      </c>
      <c r="D679">
        <v>0</v>
      </c>
      <c r="E679">
        <v>7793</v>
      </c>
      <c r="F679">
        <v>0</v>
      </c>
      <c r="G679">
        <f t="shared" si="100"/>
        <v>7928</v>
      </c>
      <c r="H679">
        <f t="shared" si="101"/>
        <v>537</v>
      </c>
      <c r="I679">
        <f t="shared" si="102"/>
        <v>1980</v>
      </c>
      <c r="J679">
        <f t="shared" si="103"/>
        <v>11</v>
      </c>
      <c r="K679" s="24">
        <f t="shared" si="104"/>
        <v>7.9279999999999999</v>
      </c>
      <c r="L679" s="24">
        <f t="shared" si="105"/>
        <v>0.53700000000000003</v>
      </c>
      <c r="M679" s="24">
        <f t="shared" si="106"/>
        <v>5.3220000000000001</v>
      </c>
      <c r="N679" s="24">
        <f t="shared" si="107"/>
        <v>7.7930000000000001</v>
      </c>
      <c r="O679" s="24">
        <f t="shared" si="108"/>
        <v>0</v>
      </c>
      <c r="P679" s="24">
        <f t="shared" si="109"/>
        <v>0</v>
      </c>
    </row>
    <row r="680" spans="1:16" x14ac:dyDescent="0.25">
      <c r="A680" s="15">
        <v>29531</v>
      </c>
      <c r="B680">
        <v>0</v>
      </c>
      <c r="C680">
        <v>5316</v>
      </c>
      <c r="D680">
        <v>0</v>
      </c>
      <c r="E680">
        <v>7745</v>
      </c>
      <c r="F680">
        <v>0</v>
      </c>
      <c r="G680">
        <f t="shared" si="100"/>
        <v>7934</v>
      </c>
      <c r="H680">
        <f t="shared" si="101"/>
        <v>585</v>
      </c>
      <c r="I680">
        <f t="shared" si="102"/>
        <v>1980</v>
      </c>
      <c r="J680">
        <f t="shared" si="103"/>
        <v>11</v>
      </c>
      <c r="K680" s="24">
        <f t="shared" si="104"/>
        <v>7.9340000000000002</v>
      </c>
      <c r="L680" s="24">
        <f t="shared" si="105"/>
        <v>0.58499999999999996</v>
      </c>
      <c r="M680" s="24">
        <f t="shared" si="106"/>
        <v>5.3159999999999998</v>
      </c>
      <c r="N680" s="24">
        <f t="shared" si="107"/>
        <v>7.7450000000000001</v>
      </c>
      <c r="O680" s="24">
        <f t="shared" si="108"/>
        <v>0</v>
      </c>
      <c r="P680" s="24">
        <f t="shared" si="109"/>
        <v>0</v>
      </c>
    </row>
    <row r="681" spans="1:16" x14ac:dyDescent="0.25">
      <c r="A681" s="15">
        <v>29532</v>
      </c>
      <c r="B681">
        <v>0</v>
      </c>
      <c r="C681">
        <v>5306</v>
      </c>
      <c r="D681">
        <v>0</v>
      </c>
      <c r="E681">
        <v>7527</v>
      </c>
      <c r="F681">
        <v>0</v>
      </c>
      <c r="G681">
        <f t="shared" si="100"/>
        <v>7944</v>
      </c>
      <c r="H681">
        <f t="shared" si="101"/>
        <v>803</v>
      </c>
      <c r="I681">
        <f t="shared" si="102"/>
        <v>1980</v>
      </c>
      <c r="J681">
        <f t="shared" si="103"/>
        <v>11</v>
      </c>
      <c r="K681" s="24">
        <f t="shared" si="104"/>
        <v>7.944</v>
      </c>
      <c r="L681" s="24">
        <f t="shared" si="105"/>
        <v>0.80300000000000005</v>
      </c>
      <c r="M681" s="24">
        <f t="shared" si="106"/>
        <v>5.306</v>
      </c>
      <c r="N681" s="24">
        <f t="shared" si="107"/>
        <v>7.5270000000000001</v>
      </c>
      <c r="O681" s="24">
        <f t="shared" si="108"/>
        <v>0</v>
      </c>
      <c r="P681" s="24">
        <f t="shared" si="109"/>
        <v>0</v>
      </c>
    </row>
    <row r="682" spans="1:16" x14ac:dyDescent="0.25">
      <c r="A682" s="15">
        <v>29533</v>
      </c>
      <c r="B682">
        <v>0</v>
      </c>
      <c r="C682">
        <v>4996</v>
      </c>
      <c r="D682">
        <v>0</v>
      </c>
      <c r="E682">
        <v>7611</v>
      </c>
      <c r="F682">
        <v>0</v>
      </c>
      <c r="G682">
        <f t="shared" si="100"/>
        <v>8254</v>
      </c>
      <c r="H682">
        <f t="shared" si="101"/>
        <v>719</v>
      </c>
      <c r="I682">
        <f t="shared" si="102"/>
        <v>1980</v>
      </c>
      <c r="J682">
        <f t="shared" si="103"/>
        <v>11</v>
      </c>
      <c r="K682" s="24">
        <f t="shared" si="104"/>
        <v>8.2539999999999996</v>
      </c>
      <c r="L682" s="24">
        <f t="shared" si="105"/>
        <v>0.71899999999999997</v>
      </c>
      <c r="M682" s="24">
        <f t="shared" si="106"/>
        <v>4.9960000000000004</v>
      </c>
      <c r="N682" s="24">
        <f t="shared" si="107"/>
        <v>7.6109999999999998</v>
      </c>
      <c r="O682" s="24">
        <f t="shared" si="108"/>
        <v>0</v>
      </c>
      <c r="P682" s="24">
        <f t="shared" si="109"/>
        <v>0</v>
      </c>
    </row>
    <row r="683" spans="1:16" x14ac:dyDescent="0.25">
      <c r="A683" s="15">
        <v>29534</v>
      </c>
      <c r="B683">
        <v>0</v>
      </c>
      <c r="C683">
        <v>6830</v>
      </c>
      <c r="D683">
        <v>0</v>
      </c>
      <c r="E683">
        <v>7774</v>
      </c>
      <c r="F683">
        <v>0</v>
      </c>
      <c r="G683">
        <f t="shared" si="100"/>
        <v>6420</v>
      </c>
      <c r="H683">
        <f t="shared" si="101"/>
        <v>556</v>
      </c>
      <c r="I683">
        <f t="shared" si="102"/>
        <v>1980</v>
      </c>
      <c r="J683">
        <f t="shared" si="103"/>
        <v>11</v>
      </c>
      <c r="K683" s="24">
        <f t="shared" si="104"/>
        <v>6.42</v>
      </c>
      <c r="L683" s="24">
        <f t="shared" si="105"/>
        <v>0.55600000000000005</v>
      </c>
      <c r="M683" s="24">
        <f t="shared" si="106"/>
        <v>6.83</v>
      </c>
      <c r="N683" s="24">
        <f t="shared" si="107"/>
        <v>7.774</v>
      </c>
      <c r="O683" s="24">
        <f t="shared" si="108"/>
        <v>0</v>
      </c>
      <c r="P683" s="24">
        <f t="shared" si="109"/>
        <v>0</v>
      </c>
    </row>
    <row r="684" spans="1:16" x14ac:dyDescent="0.25">
      <c r="A684" s="15">
        <v>29535</v>
      </c>
      <c r="B684">
        <v>0</v>
      </c>
      <c r="C684">
        <v>5156</v>
      </c>
      <c r="D684">
        <v>0</v>
      </c>
      <c r="E684">
        <v>7208</v>
      </c>
      <c r="F684">
        <v>0</v>
      </c>
      <c r="G684">
        <f t="shared" si="100"/>
        <v>8094</v>
      </c>
      <c r="H684">
        <f t="shared" si="101"/>
        <v>1122</v>
      </c>
      <c r="I684">
        <f t="shared" si="102"/>
        <v>1980</v>
      </c>
      <c r="J684">
        <f t="shared" si="103"/>
        <v>11</v>
      </c>
      <c r="K684" s="24">
        <f t="shared" si="104"/>
        <v>8.0939999999999994</v>
      </c>
      <c r="L684" s="24">
        <f t="shared" si="105"/>
        <v>1.1220000000000001</v>
      </c>
      <c r="M684" s="24">
        <f t="shared" si="106"/>
        <v>5.1559999999999997</v>
      </c>
      <c r="N684" s="24">
        <f t="shared" si="107"/>
        <v>7.2080000000000002</v>
      </c>
      <c r="O684" s="24">
        <f t="shared" si="108"/>
        <v>0</v>
      </c>
      <c r="P684" s="24">
        <f t="shared" si="109"/>
        <v>0</v>
      </c>
    </row>
    <row r="685" spans="1:16" x14ac:dyDescent="0.25">
      <c r="A685" s="15">
        <v>29536</v>
      </c>
      <c r="B685">
        <v>0</v>
      </c>
      <c r="C685">
        <v>4209</v>
      </c>
      <c r="D685">
        <v>0</v>
      </c>
      <c r="E685">
        <v>7774</v>
      </c>
      <c r="F685">
        <v>0</v>
      </c>
      <c r="G685">
        <f t="shared" si="100"/>
        <v>9041</v>
      </c>
      <c r="H685">
        <f t="shared" si="101"/>
        <v>556</v>
      </c>
      <c r="I685">
        <f t="shared" si="102"/>
        <v>1980</v>
      </c>
      <c r="J685">
        <f t="shared" si="103"/>
        <v>11</v>
      </c>
      <c r="K685" s="24">
        <f t="shared" si="104"/>
        <v>9.0410000000000004</v>
      </c>
      <c r="L685" s="24">
        <f t="shared" si="105"/>
        <v>0.55600000000000005</v>
      </c>
      <c r="M685" s="24">
        <f t="shared" si="106"/>
        <v>4.2089999999999996</v>
      </c>
      <c r="N685" s="24">
        <f t="shared" si="107"/>
        <v>7.774</v>
      </c>
      <c r="O685" s="24">
        <f t="shared" si="108"/>
        <v>0</v>
      </c>
      <c r="P685" s="24">
        <f t="shared" si="109"/>
        <v>0</v>
      </c>
    </row>
    <row r="686" spans="1:16" x14ac:dyDescent="0.25">
      <c r="A686" s="15">
        <v>29537</v>
      </c>
      <c r="B686">
        <v>0</v>
      </c>
      <c r="C686">
        <v>4183</v>
      </c>
      <c r="D686">
        <v>0</v>
      </c>
      <c r="E686">
        <v>7738</v>
      </c>
      <c r="F686">
        <v>0</v>
      </c>
      <c r="G686">
        <f t="shared" si="100"/>
        <v>9067</v>
      </c>
      <c r="H686">
        <f t="shared" si="101"/>
        <v>592</v>
      </c>
      <c r="I686">
        <f t="shared" si="102"/>
        <v>1980</v>
      </c>
      <c r="J686">
        <f t="shared" si="103"/>
        <v>11</v>
      </c>
      <c r="K686" s="24">
        <f t="shared" si="104"/>
        <v>9.0670000000000002</v>
      </c>
      <c r="L686" s="24">
        <f t="shared" si="105"/>
        <v>0.59199999999999997</v>
      </c>
      <c r="M686" s="24">
        <f t="shared" si="106"/>
        <v>4.1829999999999998</v>
      </c>
      <c r="N686" s="24">
        <f t="shared" si="107"/>
        <v>7.7380000000000004</v>
      </c>
      <c r="O686" s="24">
        <f t="shared" si="108"/>
        <v>0</v>
      </c>
      <c r="P686" s="24">
        <f t="shared" si="109"/>
        <v>0</v>
      </c>
    </row>
    <row r="687" spans="1:16" x14ac:dyDescent="0.25">
      <c r="A687" s="15">
        <v>29538</v>
      </c>
      <c r="B687">
        <v>0</v>
      </c>
      <c r="C687">
        <v>3932</v>
      </c>
      <c r="D687">
        <v>0</v>
      </c>
      <c r="E687">
        <v>7732</v>
      </c>
      <c r="F687">
        <v>0</v>
      </c>
      <c r="G687">
        <f t="shared" si="100"/>
        <v>9318</v>
      </c>
      <c r="H687">
        <f t="shared" si="101"/>
        <v>598</v>
      </c>
      <c r="I687">
        <f t="shared" si="102"/>
        <v>1980</v>
      </c>
      <c r="J687">
        <f t="shared" si="103"/>
        <v>11</v>
      </c>
      <c r="K687" s="24">
        <f t="shared" si="104"/>
        <v>9.3179999999999996</v>
      </c>
      <c r="L687" s="24">
        <f t="shared" si="105"/>
        <v>0.59799999999999998</v>
      </c>
      <c r="M687" s="24">
        <f t="shared" si="106"/>
        <v>3.9319999999999999</v>
      </c>
      <c r="N687" s="24">
        <f t="shared" si="107"/>
        <v>7.7320000000000002</v>
      </c>
      <c r="O687" s="24">
        <f t="shared" si="108"/>
        <v>0</v>
      </c>
      <c r="P687" s="24">
        <f t="shared" si="109"/>
        <v>0</v>
      </c>
    </row>
    <row r="688" spans="1:16" x14ac:dyDescent="0.25">
      <c r="A688" s="15">
        <v>29539</v>
      </c>
      <c r="B688">
        <v>0</v>
      </c>
      <c r="C688">
        <v>3851</v>
      </c>
      <c r="D688">
        <v>0</v>
      </c>
      <c r="E688">
        <v>7734</v>
      </c>
      <c r="F688">
        <v>0</v>
      </c>
      <c r="G688">
        <f t="shared" si="100"/>
        <v>9399</v>
      </c>
      <c r="H688">
        <f t="shared" si="101"/>
        <v>596</v>
      </c>
      <c r="I688">
        <f t="shared" si="102"/>
        <v>1980</v>
      </c>
      <c r="J688">
        <f t="shared" si="103"/>
        <v>11</v>
      </c>
      <c r="K688" s="24">
        <f t="shared" si="104"/>
        <v>9.3989999999999991</v>
      </c>
      <c r="L688" s="24">
        <f t="shared" si="105"/>
        <v>0.59599999999999997</v>
      </c>
      <c r="M688" s="24">
        <f t="shared" si="106"/>
        <v>3.851</v>
      </c>
      <c r="N688" s="24">
        <f t="shared" si="107"/>
        <v>7.734</v>
      </c>
      <c r="O688" s="24">
        <f t="shared" si="108"/>
        <v>0</v>
      </c>
      <c r="P688" s="24">
        <f t="shared" si="109"/>
        <v>0</v>
      </c>
    </row>
    <row r="689" spans="1:16" x14ac:dyDescent="0.25">
      <c r="A689" s="15">
        <v>29540</v>
      </c>
      <c r="B689">
        <v>0</v>
      </c>
      <c r="C689">
        <v>4575</v>
      </c>
      <c r="D689">
        <v>0</v>
      </c>
      <c r="E689">
        <v>7502</v>
      </c>
      <c r="F689">
        <v>0</v>
      </c>
      <c r="G689">
        <f t="shared" si="100"/>
        <v>8675</v>
      </c>
      <c r="H689">
        <f t="shared" si="101"/>
        <v>828</v>
      </c>
      <c r="I689">
        <f t="shared" si="102"/>
        <v>1980</v>
      </c>
      <c r="J689">
        <f t="shared" si="103"/>
        <v>11</v>
      </c>
      <c r="K689" s="24">
        <f t="shared" si="104"/>
        <v>8.6750000000000007</v>
      </c>
      <c r="L689" s="24">
        <f t="shared" si="105"/>
        <v>0.82799999999999996</v>
      </c>
      <c r="M689" s="24">
        <f t="shared" si="106"/>
        <v>4.5750000000000002</v>
      </c>
      <c r="N689" s="24">
        <f t="shared" si="107"/>
        <v>7.5019999999999998</v>
      </c>
      <c r="O689" s="24">
        <f t="shared" si="108"/>
        <v>0</v>
      </c>
      <c r="P689" s="24">
        <f t="shared" si="109"/>
        <v>0</v>
      </c>
    </row>
    <row r="690" spans="1:16" x14ac:dyDescent="0.25">
      <c r="A690" s="15">
        <v>29541</v>
      </c>
      <c r="B690">
        <v>0</v>
      </c>
      <c r="C690">
        <v>4582</v>
      </c>
      <c r="D690">
        <v>0</v>
      </c>
      <c r="E690">
        <v>7817</v>
      </c>
      <c r="F690">
        <v>0</v>
      </c>
      <c r="G690">
        <f t="shared" si="100"/>
        <v>8668</v>
      </c>
      <c r="H690">
        <f t="shared" si="101"/>
        <v>513</v>
      </c>
      <c r="I690">
        <f t="shared" si="102"/>
        <v>1980</v>
      </c>
      <c r="J690">
        <f t="shared" si="103"/>
        <v>11</v>
      </c>
      <c r="K690" s="24">
        <f t="shared" si="104"/>
        <v>8.6679999999999993</v>
      </c>
      <c r="L690" s="24">
        <f t="shared" si="105"/>
        <v>0.51300000000000001</v>
      </c>
      <c r="M690" s="24">
        <f t="shared" si="106"/>
        <v>4.5819999999999999</v>
      </c>
      <c r="N690" s="24">
        <f t="shared" si="107"/>
        <v>7.8170000000000002</v>
      </c>
      <c r="O690" s="24">
        <f t="shared" si="108"/>
        <v>0</v>
      </c>
      <c r="P690" s="24">
        <f t="shared" si="109"/>
        <v>0</v>
      </c>
    </row>
    <row r="691" spans="1:16" x14ac:dyDescent="0.25">
      <c r="A691" s="15">
        <v>29542</v>
      </c>
      <c r="B691">
        <v>0</v>
      </c>
      <c r="C691">
        <v>3972</v>
      </c>
      <c r="D691">
        <v>0</v>
      </c>
      <c r="E691">
        <v>7684</v>
      </c>
      <c r="F691">
        <v>0</v>
      </c>
      <c r="G691">
        <f t="shared" si="100"/>
        <v>9278</v>
      </c>
      <c r="H691">
        <f t="shared" si="101"/>
        <v>646</v>
      </c>
      <c r="I691">
        <f t="shared" si="102"/>
        <v>1980</v>
      </c>
      <c r="J691">
        <f t="shared" si="103"/>
        <v>11</v>
      </c>
      <c r="K691" s="24">
        <f t="shared" si="104"/>
        <v>9.2780000000000005</v>
      </c>
      <c r="L691" s="24">
        <f t="shared" si="105"/>
        <v>0.64600000000000002</v>
      </c>
      <c r="M691" s="24">
        <f t="shared" si="106"/>
        <v>3.972</v>
      </c>
      <c r="N691" s="24">
        <f t="shared" si="107"/>
        <v>7.6840000000000002</v>
      </c>
      <c r="O691" s="24">
        <f t="shared" si="108"/>
        <v>0</v>
      </c>
      <c r="P691" s="24">
        <f t="shared" si="109"/>
        <v>0</v>
      </c>
    </row>
    <row r="692" spans="1:16" x14ac:dyDescent="0.25">
      <c r="A692" s="15">
        <v>29543</v>
      </c>
      <c r="B692">
        <v>0</v>
      </c>
      <c r="C692">
        <v>3969</v>
      </c>
      <c r="D692">
        <v>0</v>
      </c>
      <c r="E692">
        <v>7692</v>
      </c>
      <c r="F692">
        <v>0</v>
      </c>
      <c r="G692">
        <f t="shared" si="100"/>
        <v>9281</v>
      </c>
      <c r="H692">
        <f t="shared" si="101"/>
        <v>638</v>
      </c>
      <c r="I692">
        <f t="shared" si="102"/>
        <v>1980</v>
      </c>
      <c r="J692">
        <f t="shared" si="103"/>
        <v>11</v>
      </c>
      <c r="K692" s="24">
        <f t="shared" si="104"/>
        <v>9.2810000000000006</v>
      </c>
      <c r="L692" s="24">
        <f t="shared" si="105"/>
        <v>0.63800000000000001</v>
      </c>
      <c r="M692" s="24">
        <f t="shared" si="106"/>
        <v>3.9689999999999999</v>
      </c>
      <c r="N692" s="24">
        <f t="shared" si="107"/>
        <v>7.6920000000000002</v>
      </c>
      <c r="O692" s="24">
        <f t="shared" si="108"/>
        <v>0</v>
      </c>
      <c r="P692" s="24">
        <f t="shared" si="109"/>
        <v>0</v>
      </c>
    </row>
    <row r="693" spans="1:16" x14ac:dyDescent="0.25">
      <c r="A693" s="15">
        <v>29544</v>
      </c>
      <c r="B693">
        <v>0</v>
      </c>
      <c r="C693">
        <v>4496</v>
      </c>
      <c r="D693">
        <v>0</v>
      </c>
      <c r="E693">
        <v>6011</v>
      </c>
      <c r="F693">
        <v>0</v>
      </c>
      <c r="G693">
        <f t="shared" si="100"/>
        <v>8754</v>
      </c>
      <c r="H693">
        <f t="shared" si="101"/>
        <v>2319</v>
      </c>
      <c r="I693">
        <f t="shared" si="102"/>
        <v>1980</v>
      </c>
      <c r="J693">
        <f t="shared" si="103"/>
        <v>11</v>
      </c>
      <c r="K693" s="24">
        <f t="shared" si="104"/>
        <v>8.7539999999999996</v>
      </c>
      <c r="L693" s="24">
        <f t="shared" si="105"/>
        <v>2.319</v>
      </c>
      <c r="M693" s="24">
        <f t="shared" si="106"/>
        <v>4.4960000000000004</v>
      </c>
      <c r="N693" s="24">
        <f t="shared" si="107"/>
        <v>6.0110000000000001</v>
      </c>
      <c r="O693" s="24">
        <f t="shared" si="108"/>
        <v>0</v>
      </c>
      <c r="P693" s="24">
        <f t="shared" si="109"/>
        <v>0</v>
      </c>
    </row>
    <row r="694" spans="1:16" x14ac:dyDescent="0.25">
      <c r="A694" s="15">
        <v>29545</v>
      </c>
      <c r="B694">
        <v>0</v>
      </c>
      <c r="C694">
        <v>4510</v>
      </c>
      <c r="D694">
        <v>0</v>
      </c>
      <c r="E694">
        <v>7712</v>
      </c>
      <c r="F694">
        <v>0</v>
      </c>
      <c r="G694">
        <f t="shared" si="100"/>
        <v>8740</v>
      </c>
      <c r="H694">
        <f t="shared" si="101"/>
        <v>618</v>
      </c>
      <c r="I694">
        <f t="shared" si="102"/>
        <v>1980</v>
      </c>
      <c r="J694">
        <f t="shared" si="103"/>
        <v>11</v>
      </c>
      <c r="K694" s="24">
        <f t="shared" si="104"/>
        <v>8.74</v>
      </c>
      <c r="L694" s="24">
        <f t="shared" si="105"/>
        <v>0.61799999999999999</v>
      </c>
      <c r="M694" s="24">
        <f t="shared" si="106"/>
        <v>4.51</v>
      </c>
      <c r="N694" s="24">
        <f t="shared" si="107"/>
        <v>7.7119999999999997</v>
      </c>
      <c r="O694" s="24">
        <f t="shared" si="108"/>
        <v>0</v>
      </c>
      <c r="P694" s="24">
        <f t="shared" si="109"/>
        <v>0</v>
      </c>
    </row>
    <row r="695" spans="1:16" x14ac:dyDescent="0.25">
      <c r="A695" s="15">
        <v>29546</v>
      </c>
      <c r="B695">
        <v>0</v>
      </c>
      <c r="C695">
        <v>4990</v>
      </c>
      <c r="D695">
        <v>0</v>
      </c>
      <c r="E695">
        <v>7705</v>
      </c>
      <c r="F695">
        <v>0</v>
      </c>
      <c r="G695">
        <f t="shared" si="100"/>
        <v>8260</v>
      </c>
      <c r="H695">
        <f t="shared" si="101"/>
        <v>625</v>
      </c>
      <c r="I695">
        <f t="shared" si="102"/>
        <v>1980</v>
      </c>
      <c r="J695">
        <f t="shared" si="103"/>
        <v>11</v>
      </c>
      <c r="K695" s="24">
        <f t="shared" si="104"/>
        <v>8.26</v>
      </c>
      <c r="L695" s="24">
        <f t="shared" si="105"/>
        <v>0.625</v>
      </c>
      <c r="M695" s="24">
        <f t="shared" si="106"/>
        <v>4.99</v>
      </c>
      <c r="N695" s="24">
        <f t="shared" si="107"/>
        <v>7.7050000000000001</v>
      </c>
      <c r="O695" s="24">
        <f t="shared" si="108"/>
        <v>0</v>
      </c>
      <c r="P695" s="24">
        <f t="shared" si="109"/>
        <v>0</v>
      </c>
    </row>
    <row r="696" spans="1:16" x14ac:dyDescent="0.25">
      <c r="A696" s="15">
        <v>29547</v>
      </c>
      <c r="B696">
        <v>0</v>
      </c>
      <c r="C696">
        <v>6275</v>
      </c>
      <c r="D696">
        <v>0</v>
      </c>
      <c r="E696">
        <v>7708</v>
      </c>
      <c r="F696">
        <v>0</v>
      </c>
      <c r="G696">
        <f t="shared" si="100"/>
        <v>6975</v>
      </c>
      <c r="H696">
        <f t="shared" si="101"/>
        <v>622</v>
      </c>
      <c r="I696">
        <f t="shared" si="102"/>
        <v>1980</v>
      </c>
      <c r="J696">
        <f t="shared" si="103"/>
        <v>11</v>
      </c>
      <c r="K696" s="24">
        <f t="shared" si="104"/>
        <v>6.9749999999999996</v>
      </c>
      <c r="L696" s="24">
        <f t="shared" si="105"/>
        <v>0.622</v>
      </c>
      <c r="M696" s="24">
        <f t="shared" si="106"/>
        <v>6.2750000000000004</v>
      </c>
      <c r="N696" s="24">
        <f t="shared" si="107"/>
        <v>7.7080000000000002</v>
      </c>
      <c r="O696" s="24">
        <f t="shared" si="108"/>
        <v>0</v>
      </c>
      <c r="P696" s="24">
        <f t="shared" si="109"/>
        <v>0</v>
      </c>
    </row>
    <row r="697" spans="1:16" x14ac:dyDescent="0.25">
      <c r="A697" s="15">
        <v>29548</v>
      </c>
      <c r="B697">
        <v>0</v>
      </c>
      <c r="C697">
        <v>8268</v>
      </c>
      <c r="D697">
        <v>0</v>
      </c>
      <c r="E697">
        <v>7674</v>
      </c>
      <c r="F697">
        <v>0</v>
      </c>
      <c r="G697">
        <f t="shared" si="100"/>
        <v>4982</v>
      </c>
      <c r="H697">
        <f t="shared" si="101"/>
        <v>656</v>
      </c>
      <c r="I697">
        <f t="shared" si="102"/>
        <v>1980</v>
      </c>
      <c r="J697">
        <f t="shared" si="103"/>
        <v>11</v>
      </c>
      <c r="K697" s="24">
        <f t="shared" si="104"/>
        <v>4.9820000000000002</v>
      </c>
      <c r="L697" s="24">
        <f t="shared" si="105"/>
        <v>0.65600000000000003</v>
      </c>
      <c r="M697" s="24">
        <f t="shared" si="106"/>
        <v>8.2680000000000007</v>
      </c>
      <c r="N697" s="24">
        <f t="shared" si="107"/>
        <v>7.6740000000000004</v>
      </c>
      <c r="O697" s="24">
        <f t="shared" si="108"/>
        <v>0</v>
      </c>
      <c r="P697" s="24">
        <f t="shared" si="109"/>
        <v>0</v>
      </c>
    </row>
    <row r="698" spans="1:16" x14ac:dyDescent="0.25">
      <c r="A698" s="15">
        <v>29549</v>
      </c>
      <c r="B698">
        <v>0</v>
      </c>
      <c r="C698">
        <v>4972</v>
      </c>
      <c r="D698">
        <v>0</v>
      </c>
      <c r="E698">
        <v>7705</v>
      </c>
      <c r="F698">
        <v>0</v>
      </c>
      <c r="G698">
        <f t="shared" si="100"/>
        <v>8278</v>
      </c>
      <c r="H698">
        <f t="shared" si="101"/>
        <v>625</v>
      </c>
      <c r="I698">
        <f t="shared" si="102"/>
        <v>1980</v>
      </c>
      <c r="J698">
        <f t="shared" si="103"/>
        <v>11</v>
      </c>
      <c r="K698" s="24">
        <f t="shared" si="104"/>
        <v>8.2780000000000005</v>
      </c>
      <c r="L698" s="24">
        <f t="shared" si="105"/>
        <v>0.625</v>
      </c>
      <c r="M698" s="24">
        <f t="shared" si="106"/>
        <v>4.9720000000000004</v>
      </c>
      <c r="N698" s="24">
        <f t="shared" si="107"/>
        <v>7.7050000000000001</v>
      </c>
      <c r="O698" s="24">
        <f t="shared" si="108"/>
        <v>0</v>
      </c>
      <c r="P698" s="24">
        <f t="shared" si="109"/>
        <v>0</v>
      </c>
    </row>
    <row r="699" spans="1:16" x14ac:dyDescent="0.25">
      <c r="A699" s="15">
        <v>29550</v>
      </c>
      <c r="B699">
        <v>0</v>
      </c>
      <c r="C699">
        <v>4685</v>
      </c>
      <c r="D699">
        <v>0</v>
      </c>
      <c r="E699">
        <v>7720</v>
      </c>
      <c r="F699">
        <v>0</v>
      </c>
      <c r="G699">
        <f t="shared" si="100"/>
        <v>8565</v>
      </c>
      <c r="H699">
        <f t="shared" si="101"/>
        <v>610</v>
      </c>
      <c r="I699">
        <f t="shared" si="102"/>
        <v>1980</v>
      </c>
      <c r="J699">
        <f t="shared" si="103"/>
        <v>11</v>
      </c>
      <c r="K699" s="24">
        <f t="shared" si="104"/>
        <v>8.5649999999999995</v>
      </c>
      <c r="L699" s="24">
        <f t="shared" si="105"/>
        <v>0.61</v>
      </c>
      <c r="M699" s="24">
        <f t="shared" si="106"/>
        <v>4.6849999999999996</v>
      </c>
      <c r="N699" s="24">
        <f t="shared" si="107"/>
        <v>7.72</v>
      </c>
      <c r="O699" s="24">
        <f t="shared" si="108"/>
        <v>0</v>
      </c>
      <c r="P699" s="24">
        <f t="shared" si="109"/>
        <v>0</v>
      </c>
    </row>
    <row r="700" spans="1:16" x14ac:dyDescent="0.25">
      <c r="A700" s="15">
        <v>29551</v>
      </c>
      <c r="B700">
        <v>0</v>
      </c>
      <c r="C700">
        <v>3652</v>
      </c>
      <c r="D700">
        <v>0</v>
      </c>
      <c r="E700">
        <v>7716</v>
      </c>
      <c r="F700">
        <v>0</v>
      </c>
      <c r="G700">
        <f t="shared" si="100"/>
        <v>9598</v>
      </c>
      <c r="H700">
        <f t="shared" si="101"/>
        <v>614</v>
      </c>
      <c r="I700">
        <f t="shared" si="102"/>
        <v>1980</v>
      </c>
      <c r="J700">
        <f t="shared" si="103"/>
        <v>11</v>
      </c>
      <c r="K700" s="24">
        <f t="shared" si="104"/>
        <v>9.5980000000000008</v>
      </c>
      <c r="L700" s="24">
        <f t="shared" si="105"/>
        <v>0.61399999999999999</v>
      </c>
      <c r="M700" s="24">
        <f t="shared" si="106"/>
        <v>3.6520000000000001</v>
      </c>
      <c r="N700" s="24">
        <f t="shared" si="107"/>
        <v>7.7160000000000002</v>
      </c>
      <c r="O700" s="24">
        <f t="shared" si="108"/>
        <v>0</v>
      </c>
      <c r="P700" s="24">
        <f t="shared" si="109"/>
        <v>0</v>
      </c>
    </row>
    <row r="701" spans="1:16" x14ac:dyDescent="0.25">
      <c r="A701" s="15">
        <v>29552</v>
      </c>
      <c r="B701">
        <v>0</v>
      </c>
      <c r="C701">
        <v>3657</v>
      </c>
      <c r="D701">
        <v>0</v>
      </c>
      <c r="E701">
        <v>7566</v>
      </c>
      <c r="F701">
        <v>0</v>
      </c>
      <c r="G701">
        <f t="shared" si="100"/>
        <v>9593</v>
      </c>
      <c r="H701">
        <f t="shared" si="101"/>
        <v>764</v>
      </c>
      <c r="I701">
        <f t="shared" si="102"/>
        <v>1980</v>
      </c>
      <c r="J701">
        <f t="shared" si="103"/>
        <v>11</v>
      </c>
      <c r="K701" s="24">
        <f t="shared" si="104"/>
        <v>9.593</v>
      </c>
      <c r="L701" s="24">
        <f t="shared" si="105"/>
        <v>0.76400000000000001</v>
      </c>
      <c r="M701" s="24">
        <f t="shared" si="106"/>
        <v>3.657</v>
      </c>
      <c r="N701" s="24">
        <f t="shared" si="107"/>
        <v>7.5659999999999998</v>
      </c>
      <c r="O701" s="24">
        <f t="shared" si="108"/>
        <v>0</v>
      </c>
      <c r="P701" s="24">
        <f t="shared" si="109"/>
        <v>0</v>
      </c>
    </row>
    <row r="702" spans="1:16" x14ac:dyDescent="0.25">
      <c r="A702" s="15">
        <v>29553</v>
      </c>
      <c r="B702">
        <v>0</v>
      </c>
      <c r="C702">
        <v>4160</v>
      </c>
      <c r="D702">
        <v>0</v>
      </c>
      <c r="E702">
        <v>7567</v>
      </c>
      <c r="F702">
        <v>0</v>
      </c>
      <c r="G702">
        <f t="shared" si="100"/>
        <v>9090</v>
      </c>
      <c r="H702">
        <f t="shared" si="101"/>
        <v>763</v>
      </c>
      <c r="I702">
        <f t="shared" si="102"/>
        <v>1980</v>
      </c>
      <c r="J702">
        <f t="shared" si="103"/>
        <v>11</v>
      </c>
      <c r="K702" s="24">
        <f t="shared" si="104"/>
        <v>9.09</v>
      </c>
      <c r="L702" s="24">
        <f t="shared" si="105"/>
        <v>0.76300000000000001</v>
      </c>
      <c r="M702" s="24">
        <f t="shared" si="106"/>
        <v>4.16</v>
      </c>
      <c r="N702" s="24">
        <f t="shared" si="107"/>
        <v>7.5670000000000002</v>
      </c>
      <c r="O702" s="24">
        <f t="shared" si="108"/>
        <v>0</v>
      </c>
      <c r="P702" s="24">
        <f t="shared" si="109"/>
        <v>0</v>
      </c>
    </row>
    <row r="703" spans="1:16" x14ac:dyDescent="0.25">
      <c r="A703" s="15">
        <v>29554</v>
      </c>
      <c r="B703">
        <v>0</v>
      </c>
      <c r="C703">
        <v>4448</v>
      </c>
      <c r="D703">
        <v>0</v>
      </c>
      <c r="E703">
        <v>7858</v>
      </c>
      <c r="F703">
        <v>0</v>
      </c>
      <c r="G703">
        <f t="shared" si="100"/>
        <v>8802</v>
      </c>
      <c r="H703">
        <f t="shared" si="101"/>
        <v>472</v>
      </c>
      <c r="I703">
        <f t="shared" si="102"/>
        <v>1980</v>
      </c>
      <c r="J703">
        <f t="shared" si="103"/>
        <v>11</v>
      </c>
      <c r="K703" s="24">
        <f t="shared" si="104"/>
        <v>8.8019999999999996</v>
      </c>
      <c r="L703" s="24">
        <f t="shared" si="105"/>
        <v>0.47199999999999998</v>
      </c>
      <c r="M703" s="24">
        <f t="shared" si="106"/>
        <v>4.4480000000000004</v>
      </c>
      <c r="N703" s="24">
        <f t="shared" si="107"/>
        <v>7.8579999999999997</v>
      </c>
      <c r="O703" s="24">
        <f t="shared" si="108"/>
        <v>0</v>
      </c>
      <c r="P703" s="24">
        <f t="shared" si="109"/>
        <v>0</v>
      </c>
    </row>
    <row r="704" spans="1:16" x14ac:dyDescent="0.25">
      <c r="A704" s="15">
        <v>29555</v>
      </c>
      <c r="B704">
        <v>0</v>
      </c>
      <c r="C704">
        <v>3785</v>
      </c>
      <c r="D704">
        <v>0</v>
      </c>
      <c r="E704">
        <v>7875</v>
      </c>
      <c r="F704">
        <v>0</v>
      </c>
      <c r="G704">
        <f t="shared" si="100"/>
        <v>9465</v>
      </c>
      <c r="H704">
        <f t="shared" si="101"/>
        <v>455</v>
      </c>
      <c r="I704">
        <f t="shared" si="102"/>
        <v>1980</v>
      </c>
      <c r="J704">
        <f t="shared" si="103"/>
        <v>11</v>
      </c>
      <c r="K704" s="24">
        <f t="shared" si="104"/>
        <v>9.4649999999999999</v>
      </c>
      <c r="L704" s="24">
        <f t="shared" si="105"/>
        <v>0.45500000000000002</v>
      </c>
      <c r="M704" s="24">
        <f t="shared" si="106"/>
        <v>3.7850000000000001</v>
      </c>
      <c r="N704" s="24">
        <f t="shared" si="107"/>
        <v>7.875</v>
      </c>
      <c r="O704" s="24">
        <f t="shared" si="108"/>
        <v>0</v>
      </c>
      <c r="P704" s="24">
        <f t="shared" si="109"/>
        <v>0</v>
      </c>
    </row>
    <row r="705" spans="1:16" x14ac:dyDescent="0.25">
      <c r="A705" s="15">
        <v>29556</v>
      </c>
      <c r="B705">
        <v>0</v>
      </c>
      <c r="C705">
        <v>2542</v>
      </c>
      <c r="D705">
        <v>0</v>
      </c>
      <c r="E705">
        <v>7886</v>
      </c>
      <c r="F705">
        <v>0</v>
      </c>
      <c r="G705">
        <f t="shared" si="100"/>
        <v>10708</v>
      </c>
      <c r="H705">
        <f t="shared" si="101"/>
        <v>444</v>
      </c>
      <c r="I705">
        <f t="shared" si="102"/>
        <v>1980</v>
      </c>
      <c r="J705">
        <f t="shared" si="103"/>
        <v>12</v>
      </c>
      <c r="K705" s="24">
        <f t="shared" si="104"/>
        <v>10.708</v>
      </c>
      <c r="L705" s="24">
        <f t="shared" si="105"/>
        <v>0.44400000000000001</v>
      </c>
      <c r="M705" s="24">
        <f t="shared" si="106"/>
        <v>2.5419999999999998</v>
      </c>
      <c r="N705" s="24">
        <f t="shared" si="107"/>
        <v>7.8860000000000001</v>
      </c>
      <c r="O705" s="24">
        <f t="shared" si="108"/>
        <v>0</v>
      </c>
      <c r="P705" s="24">
        <f t="shared" si="109"/>
        <v>0</v>
      </c>
    </row>
    <row r="706" spans="1:16" x14ac:dyDescent="0.25">
      <c r="A706" s="15">
        <v>29557</v>
      </c>
      <c r="B706">
        <v>0</v>
      </c>
      <c r="C706">
        <v>3526</v>
      </c>
      <c r="D706">
        <v>0</v>
      </c>
      <c r="E706">
        <v>7853</v>
      </c>
      <c r="F706">
        <v>0</v>
      </c>
      <c r="G706">
        <f t="shared" si="100"/>
        <v>9724</v>
      </c>
      <c r="H706">
        <f t="shared" si="101"/>
        <v>477</v>
      </c>
      <c r="I706">
        <f t="shared" si="102"/>
        <v>1980</v>
      </c>
      <c r="J706">
        <f t="shared" si="103"/>
        <v>12</v>
      </c>
      <c r="K706" s="24">
        <f t="shared" si="104"/>
        <v>9.7240000000000002</v>
      </c>
      <c r="L706" s="24">
        <f t="shared" si="105"/>
        <v>0.47699999999999998</v>
      </c>
      <c r="M706" s="24">
        <f t="shared" si="106"/>
        <v>3.5259999999999998</v>
      </c>
      <c r="N706" s="24">
        <f t="shared" si="107"/>
        <v>7.8529999999999998</v>
      </c>
      <c r="O706" s="24">
        <f t="shared" si="108"/>
        <v>0</v>
      </c>
      <c r="P706" s="24">
        <f t="shared" si="109"/>
        <v>0</v>
      </c>
    </row>
    <row r="707" spans="1:16" x14ac:dyDescent="0.25">
      <c r="A707" s="15">
        <v>29558</v>
      </c>
      <c r="B707">
        <v>0</v>
      </c>
      <c r="C707">
        <v>4793</v>
      </c>
      <c r="D707">
        <v>0</v>
      </c>
      <c r="E707">
        <v>7830</v>
      </c>
      <c r="F707">
        <v>0</v>
      </c>
      <c r="G707">
        <f t="shared" si="100"/>
        <v>8457</v>
      </c>
      <c r="H707">
        <f t="shared" si="101"/>
        <v>500</v>
      </c>
      <c r="I707">
        <f t="shared" si="102"/>
        <v>1980</v>
      </c>
      <c r="J707">
        <f t="shared" si="103"/>
        <v>12</v>
      </c>
      <c r="K707" s="24">
        <f t="shared" si="104"/>
        <v>8.4570000000000007</v>
      </c>
      <c r="L707" s="24">
        <f t="shared" si="105"/>
        <v>0.5</v>
      </c>
      <c r="M707" s="24">
        <f t="shared" si="106"/>
        <v>4.7930000000000001</v>
      </c>
      <c r="N707" s="24">
        <f t="shared" si="107"/>
        <v>7.83</v>
      </c>
      <c r="O707" s="24">
        <f t="shared" si="108"/>
        <v>0</v>
      </c>
      <c r="P707" s="24">
        <f t="shared" si="109"/>
        <v>0</v>
      </c>
    </row>
    <row r="708" spans="1:16" x14ac:dyDescent="0.25">
      <c r="A708" s="15">
        <v>29559</v>
      </c>
      <c r="B708">
        <v>0</v>
      </c>
      <c r="C708">
        <v>5308</v>
      </c>
      <c r="D708">
        <v>0</v>
      </c>
      <c r="E708">
        <v>7904</v>
      </c>
      <c r="F708">
        <v>0</v>
      </c>
      <c r="G708">
        <f t="shared" si="100"/>
        <v>7942</v>
      </c>
      <c r="H708">
        <f t="shared" si="101"/>
        <v>426</v>
      </c>
      <c r="I708">
        <f t="shared" si="102"/>
        <v>1980</v>
      </c>
      <c r="J708">
        <f t="shared" si="103"/>
        <v>12</v>
      </c>
      <c r="K708" s="24">
        <f t="shared" si="104"/>
        <v>7.9420000000000002</v>
      </c>
      <c r="L708" s="24">
        <f t="shared" si="105"/>
        <v>0.42599999999999999</v>
      </c>
      <c r="M708" s="24">
        <f t="shared" si="106"/>
        <v>5.3079999999999998</v>
      </c>
      <c r="N708" s="24">
        <f t="shared" si="107"/>
        <v>7.9039999999999999</v>
      </c>
      <c r="O708" s="24">
        <f t="shared" si="108"/>
        <v>0</v>
      </c>
      <c r="P708" s="24">
        <f t="shared" si="109"/>
        <v>0</v>
      </c>
    </row>
    <row r="709" spans="1:16" x14ac:dyDescent="0.25">
      <c r="A709" s="15">
        <v>29560</v>
      </c>
      <c r="B709">
        <v>0</v>
      </c>
      <c r="C709">
        <v>5155</v>
      </c>
      <c r="D709">
        <v>0</v>
      </c>
      <c r="E709">
        <v>7798</v>
      </c>
      <c r="F709">
        <v>0</v>
      </c>
      <c r="G709">
        <f t="shared" si="100"/>
        <v>8095</v>
      </c>
      <c r="H709">
        <f t="shared" si="101"/>
        <v>532</v>
      </c>
      <c r="I709">
        <f t="shared" si="102"/>
        <v>1980</v>
      </c>
      <c r="J709">
        <f t="shared" si="103"/>
        <v>12</v>
      </c>
      <c r="K709" s="24">
        <f t="shared" si="104"/>
        <v>8.0950000000000006</v>
      </c>
      <c r="L709" s="24">
        <f t="shared" si="105"/>
        <v>0.53200000000000003</v>
      </c>
      <c r="M709" s="24">
        <f t="shared" si="106"/>
        <v>5.1550000000000002</v>
      </c>
      <c r="N709" s="24">
        <f t="shared" si="107"/>
        <v>7.798</v>
      </c>
      <c r="O709" s="24">
        <f t="shared" si="108"/>
        <v>0</v>
      </c>
      <c r="P709" s="24">
        <f t="shared" si="109"/>
        <v>0</v>
      </c>
    </row>
    <row r="710" spans="1:16" x14ac:dyDescent="0.25">
      <c r="A710" s="15">
        <v>29561</v>
      </c>
      <c r="B710">
        <v>0</v>
      </c>
      <c r="C710">
        <v>5818</v>
      </c>
      <c r="D710">
        <v>0</v>
      </c>
      <c r="E710">
        <v>7825</v>
      </c>
      <c r="F710">
        <v>0</v>
      </c>
      <c r="G710">
        <f t="shared" ref="G710:G773" si="110">MAX(IF(AND(MONTH(A710)&gt;6,MONTH(A710)&lt;10),14241,13250)-B710-C710-F710,0)</f>
        <v>7432</v>
      </c>
      <c r="H710">
        <f t="shared" ref="H710:H773" si="111">MAX(8330-E710-D710,0)</f>
        <v>505</v>
      </c>
      <c r="I710">
        <f t="shared" ref="I710:I773" si="112">YEAR(A710)</f>
        <v>1980</v>
      </c>
      <c r="J710">
        <f t="shared" ref="J710:J773" si="113">MONTH(A710)</f>
        <v>12</v>
      </c>
      <c r="K710" s="24">
        <f t="shared" ref="K710:K773" si="114">G710/1000</f>
        <v>7.4320000000000004</v>
      </c>
      <c r="L710" s="24">
        <f t="shared" ref="L710:L773" si="115">H710/1000</f>
        <v>0.505</v>
      </c>
      <c r="M710" s="24">
        <f t="shared" ref="M710:M773" si="116">(B710+C710+F710)/1000</f>
        <v>5.8179999999999996</v>
      </c>
      <c r="N710" s="24">
        <f t="shared" ref="N710:N773" si="117">(D710+E710)/1000</f>
        <v>7.8250000000000002</v>
      </c>
      <c r="O710" s="24">
        <f t="shared" ref="O710:O773" si="118">B710/1000</f>
        <v>0</v>
      </c>
      <c r="P710" s="24">
        <f t="shared" ref="P710:P773" si="119">F710/1000</f>
        <v>0</v>
      </c>
    </row>
    <row r="711" spans="1:16" x14ac:dyDescent="0.25">
      <c r="A711" s="15">
        <v>29562</v>
      </c>
      <c r="B711">
        <v>0</v>
      </c>
      <c r="C711">
        <v>6089</v>
      </c>
      <c r="D711">
        <v>0</v>
      </c>
      <c r="E711">
        <v>7859</v>
      </c>
      <c r="F711">
        <v>0</v>
      </c>
      <c r="G711">
        <f t="shared" si="110"/>
        <v>7161</v>
      </c>
      <c r="H711">
        <f t="shared" si="111"/>
        <v>471</v>
      </c>
      <c r="I711">
        <f t="shared" si="112"/>
        <v>1980</v>
      </c>
      <c r="J711">
        <f t="shared" si="113"/>
        <v>12</v>
      </c>
      <c r="K711" s="24">
        <f t="shared" si="114"/>
        <v>7.1609999999999996</v>
      </c>
      <c r="L711" s="24">
        <f t="shared" si="115"/>
        <v>0.47099999999999997</v>
      </c>
      <c r="M711" s="24">
        <f t="shared" si="116"/>
        <v>6.0890000000000004</v>
      </c>
      <c r="N711" s="24">
        <f t="shared" si="117"/>
        <v>7.859</v>
      </c>
      <c r="O711" s="24">
        <f t="shared" si="118"/>
        <v>0</v>
      </c>
      <c r="P711" s="24">
        <f t="shared" si="119"/>
        <v>0</v>
      </c>
    </row>
    <row r="712" spans="1:16" x14ac:dyDescent="0.25">
      <c r="A712" s="15">
        <v>29563</v>
      </c>
      <c r="B712">
        <v>0</v>
      </c>
      <c r="C712">
        <v>4048</v>
      </c>
      <c r="D712">
        <v>0</v>
      </c>
      <c r="E712">
        <v>7802</v>
      </c>
      <c r="F712">
        <v>0</v>
      </c>
      <c r="G712">
        <f t="shared" si="110"/>
        <v>9202</v>
      </c>
      <c r="H712">
        <f t="shared" si="111"/>
        <v>528</v>
      </c>
      <c r="I712">
        <f t="shared" si="112"/>
        <v>1980</v>
      </c>
      <c r="J712">
        <f t="shared" si="113"/>
        <v>12</v>
      </c>
      <c r="K712" s="24">
        <f t="shared" si="114"/>
        <v>9.202</v>
      </c>
      <c r="L712" s="24">
        <f t="shared" si="115"/>
        <v>0.52800000000000002</v>
      </c>
      <c r="M712" s="24">
        <f t="shared" si="116"/>
        <v>4.048</v>
      </c>
      <c r="N712" s="24">
        <f t="shared" si="117"/>
        <v>7.8019999999999996</v>
      </c>
      <c r="O712" s="24">
        <f t="shared" si="118"/>
        <v>0</v>
      </c>
      <c r="P712" s="24">
        <f t="shared" si="119"/>
        <v>0</v>
      </c>
    </row>
    <row r="713" spans="1:16" x14ac:dyDescent="0.25">
      <c r="A713" s="15">
        <v>29564</v>
      </c>
      <c r="B713">
        <v>0</v>
      </c>
      <c r="C713">
        <v>6225</v>
      </c>
      <c r="D713">
        <v>0</v>
      </c>
      <c r="E713">
        <v>6764</v>
      </c>
      <c r="F713">
        <v>0</v>
      </c>
      <c r="G713">
        <f t="shared" si="110"/>
        <v>7025</v>
      </c>
      <c r="H713">
        <f t="shared" si="111"/>
        <v>1566</v>
      </c>
      <c r="I713">
        <f t="shared" si="112"/>
        <v>1980</v>
      </c>
      <c r="J713">
        <f t="shared" si="113"/>
        <v>12</v>
      </c>
      <c r="K713" s="24">
        <f t="shared" si="114"/>
        <v>7.0250000000000004</v>
      </c>
      <c r="L713" s="24">
        <f t="shared" si="115"/>
        <v>1.5660000000000001</v>
      </c>
      <c r="M713" s="24">
        <f t="shared" si="116"/>
        <v>6.2249999999999996</v>
      </c>
      <c r="N713" s="24">
        <f t="shared" si="117"/>
        <v>6.7640000000000002</v>
      </c>
      <c r="O713" s="24">
        <f t="shared" si="118"/>
        <v>0</v>
      </c>
      <c r="P713" s="24">
        <f t="shared" si="119"/>
        <v>0</v>
      </c>
    </row>
    <row r="714" spans="1:16" x14ac:dyDescent="0.25">
      <c r="A714" s="15">
        <v>29565</v>
      </c>
      <c r="B714">
        <v>0</v>
      </c>
      <c r="C714">
        <v>5780</v>
      </c>
      <c r="D714">
        <v>0</v>
      </c>
      <c r="E714">
        <v>6254</v>
      </c>
      <c r="F714">
        <v>0</v>
      </c>
      <c r="G714">
        <f t="shared" si="110"/>
        <v>7470</v>
      </c>
      <c r="H714">
        <f t="shared" si="111"/>
        <v>2076</v>
      </c>
      <c r="I714">
        <f t="shared" si="112"/>
        <v>1980</v>
      </c>
      <c r="J714">
        <f t="shared" si="113"/>
        <v>12</v>
      </c>
      <c r="K714" s="24">
        <f t="shared" si="114"/>
        <v>7.47</v>
      </c>
      <c r="L714" s="24">
        <f t="shared" si="115"/>
        <v>2.0760000000000001</v>
      </c>
      <c r="M714" s="24">
        <f t="shared" si="116"/>
        <v>5.78</v>
      </c>
      <c r="N714" s="24">
        <f t="shared" si="117"/>
        <v>6.2539999999999996</v>
      </c>
      <c r="O714" s="24">
        <f t="shared" si="118"/>
        <v>0</v>
      </c>
      <c r="P714" s="24">
        <f t="shared" si="119"/>
        <v>0</v>
      </c>
    </row>
    <row r="715" spans="1:16" x14ac:dyDescent="0.25">
      <c r="A715" s="15">
        <v>29566</v>
      </c>
      <c r="B715">
        <v>0</v>
      </c>
      <c r="C715">
        <v>6228</v>
      </c>
      <c r="D715">
        <v>0</v>
      </c>
      <c r="E715">
        <v>6241</v>
      </c>
      <c r="F715">
        <v>0</v>
      </c>
      <c r="G715">
        <f t="shared" si="110"/>
        <v>7022</v>
      </c>
      <c r="H715">
        <f t="shared" si="111"/>
        <v>2089</v>
      </c>
      <c r="I715">
        <f t="shared" si="112"/>
        <v>1980</v>
      </c>
      <c r="J715">
        <f t="shared" si="113"/>
        <v>12</v>
      </c>
      <c r="K715" s="24">
        <f t="shared" si="114"/>
        <v>7.0220000000000002</v>
      </c>
      <c r="L715" s="24">
        <f t="shared" si="115"/>
        <v>2.089</v>
      </c>
      <c r="M715" s="24">
        <f t="shared" si="116"/>
        <v>6.2279999999999998</v>
      </c>
      <c r="N715" s="24">
        <f t="shared" si="117"/>
        <v>6.2409999999999997</v>
      </c>
      <c r="O715" s="24">
        <f t="shared" si="118"/>
        <v>0</v>
      </c>
      <c r="P715" s="24">
        <f t="shared" si="119"/>
        <v>0</v>
      </c>
    </row>
    <row r="716" spans="1:16" x14ac:dyDescent="0.25">
      <c r="A716" s="15">
        <v>29567</v>
      </c>
      <c r="B716">
        <v>0</v>
      </c>
      <c r="C716">
        <v>6159</v>
      </c>
      <c r="D716">
        <v>0</v>
      </c>
      <c r="E716">
        <v>6256</v>
      </c>
      <c r="F716">
        <v>0</v>
      </c>
      <c r="G716">
        <f t="shared" si="110"/>
        <v>7091</v>
      </c>
      <c r="H716">
        <f t="shared" si="111"/>
        <v>2074</v>
      </c>
      <c r="I716">
        <f t="shared" si="112"/>
        <v>1980</v>
      </c>
      <c r="J716">
        <f t="shared" si="113"/>
        <v>12</v>
      </c>
      <c r="K716" s="24">
        <f t="shared" si="114"/>
        <v>7.0910000000000002</v>
      </c>
      <c r="L716" s="24">
        <f t="shared" si="115"/>
        <v>2.0739999999999998</v>
      </c>
      <c r="M716" s="24">
        <f t="shared" si="116"/>
        <v>6.1589999999999998</v>
      </c>
      <c r="N716" s="24">
        <f t="shared" si="117"/>
        <v>6.2560000000000002</v>
      </c>
      <c r="O716" s="24">
        <f t="shared" si="118"/>
        <v>0</v>
      </c>
      <c r="P716" s="24">
        <f t="shared" si="119"/>
        <v>0</v>
      </c>
    </row>
    <row r="717" spans="1:16" x14ac:dyDescent="0.25">
      <c r="A717" s="15">
        <v>29568</v>
      </c>
      <c r="B717">
        <v>0</v>
      </c>
      <c r="C717">
        <v>7912</v>
      </c>
      <c r="D717">
        <v>0</v>
      </c>
      <c r="E717">
        <v>6688</v>
      </c>
      <c r="F717">
        <v>0</v>
      </c>
      <c r="G717">
        <f t="shared" si="110"/>
        <v>5338</v>
      </c>
      <c r="H717">
        <f t="shared" si="111"/>
        <v>1642</v>
      </c>
      <c r="I717">
        <f t="shared" si="112"/>
        <v>1980</v>
      </c>
      <c r="J717">
        <f t="shared" si="113"/>
        <v>12</v>
      </c>
      <c r="K717" s="24">
        <f t="shared" si="114"/>
        <v>5.3380000000000001</v>
      </c>
      <c r="L717" s="24">
        <f t="shared" si="115"/>
        <v>1.6419999999999999</v>
      </c>
      <c r="M717" s="24">
        <f t="shared" si="116"/>
        <v>7.9119999999999999</v>
      </c>
      <c r="N717" s="24">
        <f t="shared" si="117"/>
        <v>6.6879999999999997</v>
      </c>
      <c r="O717" s="24">
        <f t="shared" si="118"/>
        <v>0</v>
      </c>
      <c r="P717" s="24">
        <f t="shared" si="119"/>
        <v>0</v>
      </c>
    </row>
    <row r="718" spans="1:16" x14ac:dyDescent="0.25">
      <c r="A718" s="15">
        <v>29569</v>
      </c>
      <c r="B718">
        <v>0</v>
      </c>
      <c r="C718">
        <v>10456</v>
      </c>
      <c r="D718">
        <v>0</v>
      </c>
      <c r="E718">
        <v>7756</v>
      </c>
      <c r="F718">
        <v>0</v>
      </c>
      <c r="G718">
        <f t="shared" si="110"/>
        <v>2794</v>
      </c>
      <c r="H718">
        <f t="shared" si="111"/>
        <v>574</v>
      </c>
      <c r="I718">
        <f t="shared" si="112"/>
        <v>1980</v>
      </c>
      <c r="J718">
        <f t="shared" si="113"/>
        <v>12</v>
      </c>
      <c r="K718" s="24">
        <f t="shared" si="114"/>
        <v>2.794</v>
      </c>
      <c r="L718" s="24">
        <f t="shared" si="115"/>
        <v>0.57399999999999995</v>
      </c>
      <c r="M718" s="24">
        <f t="shared" si="116"/>
        <v>10.456</v>
      </c>
      <c r="N718" s="24">
        <f t="shared" si="117"/>
        <v>7.7560000000000002</v>
      </c>
      <c r="O718" s="24">
        <f t="shared" si="118"/>
        <v>0</v>
      </c>
      <c r="P718" s="24">
        <f t="shared" si="119"/>
        <v>0</v>
      </c>
    </row>
    <row r="719" spans="1:16" x14ac:dyDescent="0.25">
      <c r="A719" s="15">
        <v>29570</v>
      </c>
      <c r="B719">
        <v>0</v>
      </c>
      <c r="C719">
        <v>7185</v>
      </c>
      <c r="D719">
        <v>0</v>
      </c>
      <c r="E719">
        <v>7594</v>
      </c>
      <c r="F719">
        <v>0</v>
      </c>
      <c r="G719">
        <f t="shared" si="110"/>
        <v>6065</v>
      </c>
      <c r="H719">
        <f t="shared" si="111"/>
        <v>736</v>
      </c>
      <c r="I719">
        <f t="shared" si="112"/>
        <v>1980</v>
      </c>
      <c r="J719">
        <f t="shared" si="113"/>
        <v>12</v>
      </c>
      <c r="K719" s="24">
        <f t="shared" si="114"/>
        <v>6.0650000000000004</v>
      </c>
      <c r="L719" s="24">
        <f t="shared" si="115"/>
        <v>0.73599999999999999</v>
      </c>
      <c r="M719" s="24">
        <f t="shared" si="116"/>
        <v>7.1849999999999996</v>
      </c>
      <c r="N719" s="24">
        <f t="shared" si="117"/>
        <v>7.5940000000000003</v>
      </c>
      <c r="O719" s="24">
        <f t="shared" si="118"/>
        <v>0</v>
      </c>
      <c r="P719" s="24">
        <f t="shared" si="119"/>
        <v>0</v>
      </c>
    </row>
    <row r="720" spans="1:16" x14ac:dyDescent="0.25">
      <c r="A720" s="15">
        <v>29571</v>
      </c>
      <c r="B720">
        <v>0</v>
      </c>
      <c r="C720">
        <v>5174</v>
      </c>
      <c r="D720">
        <v>0</v>
      </c>
      <c r="E720">
        <v>7166</v>
      </c>
      <c r="F720">
        <v>0</v>
      </c>
      <c r="G720">
        <f t="shared" si="110"/>
        <v>8076</v>
      </c>
      <c r="H720">
        <f t="shared" si="111"/>
        <v>1164</v>
      </c>
      <c r="I720">
        <f t="shared" si="112"/>
        <v>1980</v>
      </c>
      <c r="J720">
        <f t="shared" si="113"/>
        <v>12</v>
      </c>
      <c r="K720" s="24">
        <f t="shared" si="114"/>
        <v>8.0760000000000005</v>
      </c>
      <c r="L720" s="24">
        <f t="shared" si="115"/>
        <v>1.1639999999999999</v>
      </c>
      <c r="M720" s="24">
        <f t="shared" si="116"/>
        <v>5.1740000000000004</v>
      </c>
      <c r="N720" s="24">
        <f t="shared" si="117"/>
        <v>7.1660000000000004</v>
      </c>
      <c r="O720" s="24">
        <f t="shared" si="118"/>
        <v>0</v>
      </c>
      <c r="P720" s="24">
        <f t="shared" si="119"/>
        <v>0</v>
      </c>
    </row>
    <row r="721" spans="1:16" x14ac:dyDescent="0.25">
      <c r="A721" s="15">
        <v>29572</v>
      </c>
      <c r="B721">
        <v>0</v>
      </c>
      <c r="C721">
        <v>6174</v>
      </c>
      <c r="D721">
        <v>0</v>
      </c>
      <c r="E721">
        <v>7357</v>
      </c>
      <c r="F721">
        <v>0</v>
      </c>
      <c r="G721">
        <f t="shared" si="110"/>
        <v>7076</v>
      </c>
      <c r="H721">
        <f t="shared" si="111"/>
        <v>973</v>
      </c>
      <c r="I721">
        <f t="shared" si="112"/>
        <v>1980</v>
      </c>
      <c r="J721">
        <f t="shared" si="113"/>
        <v>12</v>
      </c>
      <c r="K721" s="24">
        <f t="shared" si="114"/>
        <v>7.0759999999999996</v>
      </c>
      <c r="L721" s="24">
        <f t="shared" si="115"/>
        <v>0.97299999999999998</v>
      </c>
      <c r="M721" s="24">
        <f t="shared" si="116"/>
        <v>6.1740000000000004</v>
      </c>
      <c r="N721" s="24">
        <f t="shared" si="117"/>
        <v>7.3570000000000002</v>
      </c>
      <c r="O721" s="24">
        <f t="shared" si="118"/>
        <v>0</v>
      </c>
      <c r="P721" s="24">
        <f t="shared" si="119"/>
        <v>0</v>
      </c>
    </row>
    <row r="722" spans="1:16" x14ac:dyDescent="0.25">
      <c r="A722" s="15">
        <v>29573</v>
      </c>
      <c r="B722">
        <v>0</v>
      </c>
      <c r="C722">
        <v>6248</v>
      </c>
      <c r="D722">
        <v>0</v>
      </c>
      <c r="E722">
        <v>7323</v>
      </c>
      <c r="F722">
        <v>0</v>
      </c>
      <c r="G722">
        <f t="shared" si="110"/>
        <v>7002</v>
      </c>
      <c r="H722">
        <f t="shared" si="111"/>
        <v>1007</v>
      </c>
      <c r="I722">
        <f t="shared" si="112"/>
        <v>1980</v>
      </c>
      <c r="J722">
        <f t="shared" si="113"/>
        <v>12</v>
      </c>
      <c r="K722" s="24">
        <f t="shared" si="114"/>
        <v>7.0019999999999998</v>
      </c>
      <c r="L722" s="24">
        <f t="shared" si="115"/>
        <v>1.0069999999999999</v>
      </c>
      <c r="M722" s="24">
        <f t="shared" si="116"/>
        <v>6.2480000000000002</v>
      </c>
      <c r="N722" s="24">
        <f t="shared" si="117"/>
        <v>7.3230000000000004</v>
      </c>
      <c r="O722" s="24">
        <f t="shared" si="118"/>
        <v>0</v>
      </c>
      <c r="P722" s="24">
        <f t="shared" si="119"/>
        <v>0</v>
      </c>
    </row>
    <row r="723" spans="1:16" x14ac:dyDescent="0.25">
      <c r="A723" s="15">
        <v>29574</v>
      </c>
      <c r="B723">
        <v>0</v>
      </c>
      <c r="C723">
        <v>6096</v>
      </c>
      <c r="D723">
        <v>0</v>
      </c>
      <c r="E723">
        <v>7389</v>
      </c>
      <c r="F723">
        <v>0</v>
      </c>
      <c r="G723">
        <f t="shared" si="110"/>
        <v>7154</v>
      </c>
      <c r="H723">
        <f t="shared" si="111"/>
        <v>941</v>
      </c>
      <c r="I723">
        <f t="shared" si="112"/>
        <v>1980</v>
      </c>
      <c r="J723">
        <f t="shared" si="113"/>
        <v>12</v>
      </c>
      <c r="K723" s="24">
        <f t="shared" si="114"/>
        <v>7.1539999999999999</v>
      </c>
      <c r="L723" s="24">
        <f t="shared" si="115"/>
        <v>0.94099999999999995</v>
      </c>
      <c r="M723" s="24">
        <f t="shared" si="116"/>
        <v>6.0960000000000001</v>
      </c>
      <c r="N723" s="24">
        <f t="shared" si="117"/>
        <v>7.3890000000000002</v>
      </c>
      <c r="O723" s="24">
        <f t="shared" si="118"/>
        <v>0</v>
      </c>
      <c r="P723" s="24">
        <f t="shared" si="119"/>
        <v>0</v>
      </c>
    </row>
    <row r="724" spans="1:16" x14ac:dyDescent="0.25">
      <c r="A724" s="15">
        <v>29575</v>
      </c>
      <c r="B724">
        <v>0</v>
      </c>
      <c r="C724">
        <v>6388</v>
      </c>
      <c r="D724">
        <v>0</v>
      </c>
      <c r="E724">
        <v>7852</v>
      </c>
      <c r="F724">
        <v>0</v>
      </c>
      <c r="G724">
        <f t="shared" si="110"/>
        <v>6862</v>
      </c>
      <c r="H724">
        <f t="shared" si="111"/>
        <v>478</v>
      </c>
      <c r="I724">
        <f t="shared" si="112"/>
        <v>1980</v>
      </c>
      <c r="J724">
        <f t="shared" si="113"/>
        <v>12</v>
      </c>
      <c r="K724" s="24">
        <f t="shared" si="114"/>
        <v>6.8620000000000001</v>
      </c>
      <c r="L724" s="24">
        <f t="shared" si="115"/>
        <v>0.47799999999999998</v>
      </c>
      <c r="M724" s="24">
        <f t="shared" si="116"/>
        <v>6.3879999999999999</v>
      </c>
      <c r="N724" s="24">
        <f t="shared" si="117"/>
        <v>7.8520000000000003</v>
      </c>
      <c r="O724" s="24">
        <f t="shared" si="118"/>
        <v>0</v>
      </c>
      <c r="P724" s="24">
        <f t="shared" si="119"/>
        <v>0</v>
      </c>
    </row>
    <row r="725" spans="1:16" x14ac:dyDescent="0.25">
      <c r="A725" s="15">
        <v>29576</v>
      </c>
      <c r="B725">
        <v>0</v>
      </c>
      <c r="C725">
        <v>6051</v>
      </c>
      <c r="D725">
        <v>0</v>
      </c>
      <c r="E725">
        <v>7831</v>
      </c>
      <c r="F725">
        <v>0</v>
      </c>
      <c r="G725">
        <f t="shared" si="110"/>
        <v>7199</v>
      </c>
      <c r="H725">
        <f t="shared" si="111"/>
        <v>499</v>
      </c>
      <c r="I725">
        <f t="shared" si="112"/>
        <v>1980</v>
      </c>
      <c r="J725">
        <f t="shared" si="113"/>
        <v>12</v>
      </c>
      <c r="K725" s="24">
        <f t="shared" si="114"/>
        <v>7.1989999999999998</v>
      </c>
      <c r="L725" s="24">
        <f t="shared" si="115"/>
        <v>0.499</v>
      </c>
      <c r="M725" s="24">
        <f t="shared" si="116"/>
        <v>6.0510000000000002</v>
      </c>
      <c r="N725" s="24">
        <f t="shared" si="117"/>
        <v>7.8310000000000004</v>
      </c>
      <c r="O725" s="24">
        <f t="shared" si="118"/>
        <v>0</v>
      </c>
      <c r="P725" s="24">
        <f t="shared" si="119"/>
        <v>0</v>
      </c>
    </row>
    <row r="726" spans="1:16" x14ac:dyDescent="0.25">
      <c r="A726" s="15">
        <v>29577</v>
      </c>
      <c r="B726">
        <v>0</v>
      </c>
      <c r="C726">
        <v>6841</v>
      </c>
      <c r="D726">
        <v>0</v>
      </c>
      <c r="E726">
        <v>7837</v>
      </c>
      <c r="F726">
        <v>0</v>
      </c>
      <c r="G726">
        <f t="shared" si="110"/>
        <v>6409</v>
      </c>
      <c r="H726">
        <f t="shared" si="111"/>
        <v>493</v>
      </c>
      <c r="I726">
        <f t="shared" si="112"/>
        <v>1980</v>
      </c>
      <c r="J726">
        <f t="shared" si="113"/>
        <v>12</v>
      </c>
      <c r="K726" s="24">
        <f t="shared" si="114"/>
        <v>6.4089999999999998</v>
      </c>
      <c r="L726" s="24">
        <f t="shared" si="115"/>
        <v>0.49299999999999999</v>
      </c>
      <c r="M726" s="24">
        <f t="shared" si="116"/>
        <v>6.8410000000000002</v>
      </c>
      <c r="N726" s="24">
        <f t="shared" si="117"/>
        <v>7.8369999999999997</v>
      </c>
      <c r="O726" s="24">
        <f t="shared" si="118"/>
        <v>0</v>
      </c>
      <c r="P726" s="24">
        <f t="shared" si="119"/>
        <v>0</v>
      </c>
    </row>
    <row r="727" spans="1:16" x14ac:dyDescent="0.25">
      <c r="A727" s="15">
        <v>29578</v>
      </c>
      <c r="B727">
        <v>0</v>
      </c>
      <c r="C727">
        <v>6224</v>
      </c>
      <c r="D727">
        <v>0</v>
      </c>
      <c r="E727">
        <v>7809</v>
      </c>
      <c r="F727">
        <v>0</v>
      </c>
      <c r="G727">
        <f t="shared" si="110"/>
        <v>7026</v>
      </c>
      <c r="H727">
        <f t="shared" si="111"/>
        <v>521</v>
      </c>
      <c r="I727">
        <f t="shared" si="112"/>
        <v>1980</v>
      </c>
      <c r="J727">
        <f t="shared" si="113"/>
        <v>12</v>
      </c>
      <c r="K727" s="24">
        <f t="shared" si="114"/>
        <v>7.0259999999999998</v>
      </c>
      <c r="L727" s="24">
        <f t="shared" si="115"/>
        <v>0.52100000000000002</v>
      </c>
      <c r="M727" s="24">
        <f t="shared" si="116"/>
        <v>6.2240000000000002</v>
      </c>
      <c r="N727" s="24">
        <f t="shared" si="117"/>
        <v>7.8090000000000002</v>
      </c>
      <c r="O727" s="24">
        <f t="shared" si="118"/>
        <v>0</v>
      </c>
      <c r="P727" s="24">
        <f t="shared" si="119"/>
        <v>0</v>
      </c>
    </row>
    <row r="728" spans="1:16" x14ac:dyDescent="0.25">
      <c r="A728" s="15">
        <v>29579</v>
      </c>
      <c r="B728">
        <v>0</v>
      </c>
      <c r="C728">
        <v>6938</v>
      </c>
      <c r="D728">
        <v>0</v>
      </c>
      <c r="E728">
        <v>7638</v>
      </c>
      <c r="F728">
        <v>0</v>
      </c>
      <c r="G728">
        <f t="shared" si="110"/>
        <v>6312</v>
      </c>
      <c r="H728">
        <f t="shared" si="111"/>
        <v>692</v>
      </c>
      <c r="I728">
        <f t="shared" si="112"/>
        <v>1980</v>
      </c>
      <c r="J728">
        <f t="shared" si="113"/>
        <v>12</v>
      </c>
      <c r="K728" s="24">
        <f t="shared" si="114"/>
        <v>6.3120000000000003</v>
      </c>
      <c r="L728" s="24">
        <f t="shared" si="115"/>
        <v>0.69199999999999995</v>
      </c>
      <c r="M728" s="24">
        <f t="shared" si="116"/>
        <v>6.9379999999999997</v>
      </c>
      <c r="N728" s="24">
        <f t="shared" si="117"/>
        <v>7.6379999999999999</v>
      </c>
      <c r="O728" s="24">
        <f t="shared" si="118"/>
        <v>0</v>
      </c>
      <c r="P728" s="24">
        <f t="shared" si="119"/>
        <v>0</v>
      </c>
    </row>
    <row r="729" spans="1:16" x14ac:dyDescent="0.25">
      <c r="A729" s="15">
        <v>29580</v>
      </c>
      <c r="B729">
        <v>0</v>
      </c>
      <c r="C729">
        <v>5805</v>
      </c>
      <c r="D729">
        <v>0</v>
      </c>
      <c r="E729">
        <v>7932</v>
      </c>
      <c r="F729">
        <v>0</v>
      </c>
      <c r="G729">
        <f t="shared" si="110"/>
        <v>7445</v>
      </c>
      <c r="H729">
        <f t="shared" si="111"/>
        <v>398</v>
      </c>
      <c r="I729">
        <f t="shared" si="112"/>
        <v>1980</v>
      </c>
      <c r="J729">
        <f t="shared" si="113"/>
        <v>12</v>
      </c>
      <c r="K729" s="24">
        <f t="shared" si="114"/>
        <v>7.4450000000000003</v>
      </c>
      <c r="L729" s="24">
        <f t="shared" si="115"/>
        <v>0.39800000000000002</v>
      </c>
      <c r="M729" s="24">
        <f t="shared" si="116"/>
        <v>5.8049999999999997</v>
      </c>
      <c r="N729" s="24">
        <f t="shared" si="117"/>
        <v>7.9320000000000004</v>
      </c>
      <c r="O729" s="24">
        <f t="shared" si="118"/>
        <v>0</v>
      </c>
      <c r="P729" s="24">
        <f t="shared" si="119"/>
        <v>0</v>
      </c>
    </row>
    <row r="730" spans="1:16" x14ac:dyDescent="0.25">
      <c r="A730" s="15">
        <v>29581</v>
      </c>
      <c r="B730">
        <v>0</v>
      </c>
      <c r="C730">
        <v>5563</v>
      </c>
      <c r="D730">
        <v>0</v>
      </c>
      <c r="E730">
        <v>7765</v>
      </c>
      <c r="F730">
        <v>0</v>
      </c>
      <c r="G730">
        <f t="shared" si="110"/>
        <v>7687</v>
      </c>
      <c r="H730">
        <f t="shared" si="111"/>
        <v>565</v>
      </c>
      <c r="I730">
        <f t="shared" si="112"/>
        <v>1980</v>
      </c>
      <c r="J730">
        <f t="shared" si="113"/>
        <v>12</v>
      </c>
      <c r="K730" s="24">
        <f t="shared" si="114"/>
        <v>7.6870000000000003</v>
      </c>
      <c r="L730" s="24">
        <f t="shared" si="115"/>
        <v>0.56499999999999995</v>
      </c>
      <c r="M730" s="24">
        <f t="shared" si="116"/>
        <v>5.5629999999999997</v>
      </c>
      <c r="N730" s="24">
        <f t="shared" si="117"/>
        <v>7.7649999999999997</v>
      </c>
      <c r="O730" s="24">
        <f t="shared" si="118"/>
        <v>0</v>
      </c>
      <c r="P730" s="24">
        <f t="shared" si="119"/>
        <v>0</v>
      </c>
    </row>
    <row r="731" spans="1:16" x14ac:dyDescent="0.25">
      <c r="A731" s="15">
        <v>29582</v>
      </c>
      <c r="B731">
        <v>0</v>
      </c>
      <c r="C731">
        <v>5871</v>
      </c>
      <c r="D731">
        <v>0</v>
      </c>
      <c r="E731">
        <v>7778</v>
      </c>
      <c r="F731">
        <v>0</v>
      </c>
      <c r="G731">
        <f t="shared" si="110"/>
        <v>7379</v>
      </c>
      <c r="H731">
        <f t="shared" si="111"/>
        <v>552</v>
      </c>
      <c r="I731">
        <f t="shared" si="112"/>
        <v>1980</v>
      </c>
      <c r="J731">
        <f t="shared" si="113"/>
        <v>12</v>
      </c>
      <c r="K731" s="24">
        <f t="shared" si="114"/>
        <v>7.3789999999999996</v>
      </c>
      <c r="L731" s="24">
        <f t="shared" si="115"/>
        <v>0.55200000000000005</v>
      </c>
      <c r="M731" s="24">
        <f t="shared" si="116"/>
        <v>5.8710000000000004</v>
      </c>
      <c r="N731" s="24">
        <f t="shared" si="117"/>
        <v>7.7779999999999996</v>
      </c>
      <c r="O731" s="24">
        <f t="shared" si="118"/>
        <v>0</v>
      </c>
      <c r="P731" s="24">
        <f t="shared" si="119"/>
        <v>0</v>
      </c>
    </row>
    <row r="732" spans="1:16" x14ac:dyDescent="0.25">
      <c r="A732" s="15">
        <v>29583</v>
      </c>
      <c r="B732">
        <v>0</v>
      </c>
      <c r="C732">
        <v>6823</v>
      </c>
      <c r="D732">
        <v>0</v>
      </c>
      <c r="E732">
        <v>7760</v>
      </c>
      <c r="F732">
        <v>0</v>
      </c>
      <c r="G732">
        <f t="shared" si="110"/>
        <v>6427</v>
      </c>
      <c r="H732">
        <f t="shared" si="111"/>
        <v>570</v>
      </c>
      <c r="I732">
        <f t="shared" si="112"/>
        <v>1980</v>
      </c>
      <c r="J732">
        <f t="shared" si="113"/>
        <v>12</v>
      </c>
      <c r="K732" s="24">
        <f t="shared" si="114"/>
        <v>6.4269999999999996</v>
      </c>
      <c r="L732" s="24">
        <f t="shared" si="115"/>
        <v>0.56999999999999995</v>
      </c>
      <c r="M732" s="24">
        <f t="shared" si="116"/>
        <v>6.8230000000000004</v>
      </c>
      <c r="N732" s="24">
        <f t="shared" si="117"/>
        <v>7.76</v>
      </c>
      <c r="O732" s="24">
        <f t="shared" si="118"/>
        <v>0</v>
      </c>
      <c r="P732" s="24">
        <f t="shared" si="119"/>
        <v>0</v>
      </c>
    </row>
    <row r="733" spans="1:16" x14ac:dyDescent="0.25">
      <c r="A733" s="15">
        <v>29584</v>
      </c>
      <c r="B733">
        <v>0</v>
      </c>
      <c r="C733">
        <v>4257</v>
      </c>
      <c r="D733">
        <v>0</v>
      </c>
      <c r="E733">
        <v>7706</v>
      </c>
      <c r="F733">
        <v>0</v>
      </c>
      <c r="G733">
        <f t="shared" si="110"/>
        <v>8993</v>
      </c>
      <c r="H733">
        <f t="shared" si="111"/>
        <v>624</v>
      </c>
      <c r="I733">
        <f t="shared" si="112"/>
        <v>1980</v>
      </c>
      <c r="J733">
        <f t="shared" si="113"/>
        <v>12</v>
      </c>
      <c r="K733" s="24">
        <f t="shared" si="114"/>
        <v>8.9930000000000003</v>
      </c>
      <c r="L733" s="24">
        <f t="shared" si="115"/>
        <v>0.624</v>
      </c>
      <c r="M733" s="24">
        <f t="shared" si="116"/>
        <v>4.2569999999999997</v>
      </c>
      <c r="N733" s="24">
        <f t="shared" si="117"/>
        <v>7.7060000000000004</v>
      </c>
      <c r="O733" s="24">
        <f t="shared" si="118"/>
        <v>0</v>
      </c>
      <c r="P733" s="24">
        <f t="shared" si="119"/>
        <v>0</v>
      </c>
    </row>
    <row r="734" spans="1:16" x14ac:dyDescent="0.25">
      <c r="A734" s="15">
        <v>29585</v>
      </c>
      <c r="B734">
        <v>0</v>
      </c>
      <c r="C734">
        <v>5340</v>
      </c>
      <c r="D734">
        <v>0</v>
      </c>
      <c r="E734">
        <v>7742</v>
      </c>
      <c r="F734">
        <v>0</v>
      </c>
      <c r="G734">
        <f t="shared" si="110"/>
        <v>7910</v>
      </c>
      <c r="H734">
        <f t="shared" si="111"/>
        <v>588</v>
      </c>
      <c r="I734">
        <f t="shared" si="112"/>
        <v>1980</v>
      </c>
      <c r="J734">
        <f t="shared" si="113"/>
        <v>12</v>
      </c>
      <c r="K734" s="24">
        <f t="shared" si="114"/>
        <v>7.91</v>
      </c>
      <c r="L734" s="24">
        <f t="shared" si="115"/>
        <v>0.58799999999999997</v>
      </c>
      <c r="M734" s="24">
        <f t="shared" si="116"/>
        <v>5.34</v>
      </c>
      <c r="N734" s="24">
        <f t="shared" si="117"/>
        <v>7.742</v>
      </c>
      <c r="O734" s="24">
        <f t="shared" si="118"/>
        <v>0</v>
      </c>
      <c r="P734" s="24">
        <f t="shared" si="119"/>
        <v>0</v>
      </c>
    </row>
    <row r="735" spans="1:16" x14ac:dyDescent="0.25">
      <c r="A735" s="15">
        <v>29586</v>
      </c>
      <c r="B735">
        <v>0</v>
      </c>
      <c r="C735">
        <v>4127</v>
      </c>
      <c r="D735">
        <v>0</v>
      </c>
      <c r="E735">
        <v>7734</v>
      </c>
      <c r="F735">
        <v>0</v>
      </c>
      <c r="G735">
        <f t="shared" si="110"/>
        <v>9123</v>
      </c>
      <c r="H735">
        <f t="shared" si="111"/>
        <v>596</v>
      </c>
      <c r="I735">
        <f t="shared" si="112"/>
        <v>1980</v>
      </c>
      <c r="J735">
        <f t="shared" si="113"/>
        <v>12</v>
      </c>
      <c r="K735" s="24">
        <f t="shared" si="114"/>
        <v>9.1229999999999993</v>
      </c>
      <c r="L735" s="24">
        <f t="shared" si="115"/>
        <v>0.59599999999999997</v>
      </c>
      <c r="M735" s="24">
        <f t="shared" si="116"/>
        <v>4.1269999999999998</v>
      </c>
      <c r="N735" s="24">
        <f t="shared" si="117"/>
        <v>7.734</v>
      </c>
      <c r="O735" s="24">
        <f t="shared" si="118"/>
        <v>0</v>
      </c>
      <c r="P735" s="24">
        <f t="shared" si="119"/>
        <v>0</v>
      </c>
    </row>
    <row r="736" spans="1:16" x14ac:dyDescent="0.25">
      <c r="A736" s="15">
        <v>29587</v>
      </c>
      <c r="B736">
        <v>0</v>
      </c>
      <c r="C736">
        <v>5743</v>
      </c>
      <c r="D736">
        <v>0</v>
      </c>
      <c r="E736">
        <v>7770</v>
      </c>
      <c r="F736">
        <v>0</v>
      </c>
      <c r="G736">
        <f t="shared" si="110"/>
        <v>7507</v>
      </c>
      <c r="H736">
        <f t="shared" si="111"/>
        <v>560</v>
      </c>
      <c r="I736">
        <f t="shared" si="112"/>
        <v>1981</v>
      </c>
      <c r="J736">
        <f t="shared" si="113"/>
        <v>1</v>
      </c>
      <c r="K736" s="24">
        <f t="shared" si="114"/>
        <v>7.5069999999999997</v>
      </c>
      <c r="L736" s="24">
        <f t="shared" si="115"/>
        <v>0.56000000000000005</v>
      </c>
      <c r="M736" s="24">
        <f t="shared" si="116"/>
        <v>5.7430000000000003</v>
      </c>
      <c r="N736" s="24">
        <f t="shared" si="117"/>
        <v>7.77</v>
      </c>
      <c r="O736" s="24">
        <f t="shared" si="118"/>
        <v>0</v>
      </c>
      <c r="P736" s="24">
        <f t="shared" si="119"/>
        <v>0</v>
      </c>
    </row>
    <row r="737" spans="1:16" x14ac:dyDescent="0.25">
      <c r="A737" s="15">
        <v>29588</v>
      </c>
      <c r="B737">
        <v>0</v>
      </c>
      <c r="C737">
        <v>5743</v>
      </c>
      <c r="D737">
        <v>0</v>
      </c>
      <c r="E737">
        <v>7793</v>
      </c>
      <c r="F737">
        <v>0</v>
      </c>
      <c r="G737">
        <f t="shared" si="110"/>
        <v>7507</v>
      </c>
      <c r="H737">
        <f t="shared" si="111"/>
        <v>537</v>
      </c>
      <c r="I737">
        <f t="shared" si="112"/>
        <v>1981</v>
      </c>
      <c r="J737">
        <f t="shared" si="113"/>
        <v>1</v>
      </c>
      <c r="K737" s="24">
        <f t="shared" si="114"/>
        <v>7.5069999999999997</v>
      </c>
      <c r="L737" s="24">
        <f t="shared" si="115"/>
        <v>0.53700000000000003</v>
      </c>
      <c r="M737" s="24">
        <f t="shared" si="116"/>
        <v>5.7430000000000003</v>
      </c>
      <c r="N737" s="24">
        <f t="shared" si="117"/>
        <v>7.7930000000000001</v>
      </c>
      <c r="O737" s="24">
        <f t="shared" si="118"/>
        <v>0</v>
      </c>
      <c r="P737" s="24">
        <f t="shared" si="119"/>
        <v>0</v>
      </c>
    </row>
    <row r="738" spans="1:16" x14ac:dyDescent="0.25">
      <c r="A738" s="15">
        <v>29589</v>
      </c>
      <c r="B738">
        <v>0</v>
      </c>
      <c r="C738">
        <v>7526</v>
      </c>
      <c r="D738">
        <v>0</v>
      </c>
      <c r="E738">
        <v>7788</v>
      </c>
      <c r="F738">
        <v>0</v>
      </c>
      <c r="G738">
        <f t="shared" si="110"/>
        <v>5724</v>
      </c>
      <c r="H738">
        <f t="shared" si="111"/>
        <v>542</v>
      </c>
      <c r="I738">
        <f t="shared" si="112"/>
        <v>1981</v>
      </c>
      <c r="J738">
        <f t="shared" si="113"/>
        <v>1</v>
      </c>
      <c r="K738" s="24">
        <f t="shared" si="114"/>
        <v>5.7240000000000002</v>
      </c>
      <c r="L738" s="24">
        <f t="shared" si="115"/>
        <v>0.54200000000000004</v>
      </c>
      <c r="M738" s="24">
        <f t="shared" si="116"/>
        <v>7.5259999999999998</v>
      </c>
      <c r="N738" s="24">
        <f t="shared" si="117"/>
        <v>7.7880000000000003</v>
      </c>
      <c r="O738" s="24">
        <f t="shared" si="118"/>
        <v>0</v>
      </c>
      <c r="P738" s="24">
        <f t="shared" si="119"/>
        <v>0</v>
      </c>
    </row>
    <row r="739" spans="1:16" x14ac:dyDescent="0.25">
      <c r="A739" s="15">
        <v>29590</v>
      </c>
      <c r="B739">
        <v>0</v>
      </c>
      <c r="C739">
        <v>5951</v>
      </c>
      <c r="D739">
        <v>0</v>
      </c>
      <c r="E739">
        <v>7793</v>
      </c>
      <c r="F739">
        <v>0</v>
      </c>
      <c r="G739">
        <f t="shared" si="110"/>
        <v>7299</v>
      </c>
      <c r="H739">
        <f t="shared" si="111"/>
        <v>537</v>
      </c>
      <c r="I739">
        <f t="shared" si="112"/>
        <v>1981</v>
      </c>
      <c r="J739">
        <f t="shared" si="113"/>
        <v>1</v>
      </c>
      <c r="K739" s="24">
        <f t="shared" si="114"/>
        <v>7.2990000000000004</v>
      </c>
      <c r="L739" s="24">
        <f t="shared" si="115"/>
        <v>0.53700000000000003</v>
      </c>
      <c r="M739" s="24">
        <f t="shared" si="116"/>
        <v>5.9509999999999996</v>
      </c>
      <c r="N739" s="24">
        <f t="shared" si="117"/>
        <v>7.7930000000000001</v>
      </c>
      <c r="O739" s="24">
        <f t="shared" si="118"/>
        <v>0</v>
      </c>
      <c r="P739" s="24">
        <f t="shared" si="119"/>
        <v>0</v>
      </c>
    </row>
    <row r="740" spans="1:16" x14ac:dyDescent="0.25">
      <c r="A740" s="15">
        <v>29591</v>
      </c>
      <c r="B740">
        <v>0</v>
      </c>
      <c r="C740">
        <v>4398</v>
      </c>
      <c r="D740">
        <v>0</v>
      </c>
      <c r="E740">
        <v>7781</v>
      </c>
      <c r="F740">
        <v>0</v>
      </c>
      <c r="G740">
        <f t="shared" si="110"/>
        <v>8852</v>
      </c>
      <c r="H740">
        <f t="shared" si="111"/>
        <v>549</v>
      </c>
      <c r="I740">
        <f t="shared" si="112"/>
        <v>1981</v>
      </c>
      <c r="J740">
        <f t="shared" si="113"/>
        <v>1</v>
      </c>
      <c r="K740" s="24">
        <f t="shared" si="114"/>
        <v>8.8520000000000003</v>
      </c>
      <c r="L740" s="24">
        <f t="shared" si="115"/>
        <v>0.54900000000000004</v>
      </c>
      <c r="M740" s="24">
        <f t="shared" si="116"/>
        <v>4.3979999999999997</v>
      </c>
      <c r="N740" s="24">
        <f t="shared" si="117"/>
        <v>7.7809999999999997</v>
      </c>
      <c r="O740" s="24">
        <f t="shared" si="118"/>
        <v>0</v>
      </c>
      <c r="P740" s="24">
        <f t="shared" si="119"/>
        <v>0</v>
      </c>
    </row>
    <row r="741" spans="1:16" x14ac:dyDescent="0.25">
      <c r="A741" s="15">
        <v>29592</v>
      </c>
      <c r="B741">
        <v>0</v>
      </c>
      <c r="C741">
        <v>5710</v>
      </c>
      <c r="D741">
        <v>0</v>
      </c>
      <c r="E741">
        <v>7793</v>
      </c>
      <c r="F741">
        <v>0</v>
      </c>
      <c r="G741">
        <f t="shared" si="110"/>
        <v>7540</v>
      </c>
      <c r="H741">
        <f t="shared" si="111"/>
        <v>537</v>
      </c>
      <c r="I741">
        <f t="shared" si="112"/>
        <v>1981</v>
      </c>
      <c r="J741">
        <f t="shared" si="113"/>
        <v>1</v>
      </c>
      <c r="K741" s="24">
        <f t="shared" si="114"/>
        <v>7.54</v>
      </c>
      <c r="L741" s="24">
        <f t="shared" si="115"/>
        <v>0.53700000000000003</v>
      </c>
      <c r="M741" s="24">
        <f t="shared" si="116"/>
        <v>5.71</v>
      </c>
      <c r="N741" s="24">
        <f t="shared" si="117"/>
        <v>7.7930000000000001</v>
      </c>
      <c r="O741" s="24">
        <f t="shared" si="118"/>
        <v>0</v>
      </c>
      <c r="P741" s="24">
        <f t="shared" si="119"/>
        <v>0</v>
      </c>
    </row>
    <row r="742" spans="1:16" x14ac:dyDescent="0.25">
      <c r="A742" s="15">
        <v>29593</v>
      </c>
      <c r="B742">
        <v>0</v>
      </c>
      <c r="C742">
        <v>5729</v>
      </c>
      <c r="D742">
        <v>0</v>
      </c>
      <c r="E742">
        <v>7797</v>
      </c>
      <c r="F742">
        <v>0</v>
      </c>
      <c r="G742">
        <f t="shared" si="110"/>
        <v>7521</v>
      </c>
      <c r="H742">
        <f t="shared" si="111"/>
        <v>533</v>
      </c>
      <c r="I742">
        <f t="shared" si="112"/>
        <v>1981</v>
      </c>
      <c r="J742">
        <f t="shared" si="113"/>
        <v>1</v>
      </c>
      <c r="K742" s="24">
        <f t="shared" si="114"/>
        <v>7.5209999999999999</v>
      </c>
      <c r="L742" s="24">
        <f t="shared" si="115"/>
        <v>0.53300000000000003</v>
      </c>
      <c r="M742" s="24">
        <f t="shared" si="116"/>
        <v>5.7290000000000001</v>
      </c>
      <c r="N742" s="24">
        <f t="shared" si="117"/>
        <v>7.7969999999999997</v>
      </c>
      <c r="O742" s="24">
        <f t="shared" si="118"/>
        <v>0</v>
      </c>
      <c r="P742" s="24">
        <f t="shared" si="119"/>
        <v>0</v>
      </c>
    </row>
    <row r="743" spans="1:16" x14ac:dyDescent="0.25">
      <c r="A743" s="15">
        <v>29594</v>
      </c>
      <c r="B743">
        <v>0</v>
      </c>
      <c r="C743">
        <v>7180</v>
      </c>
      <c r="D743">
        <v>0</v>
      </c>
      <c r="E743">
        <v>7799</v>
      </c>
      <c r="F743">
        <v>0</v>
      </c>
      <c r="G743">
        <f t="shared" si="110"/>
        <v>6070</v>
      </c>
      <c r="H743">
        <f t="shared" si="111"/>
        <v>531</v>
      </c>
      <c r="I743">
        <f t="shared" si="112"/>
        <v>1981</v>
      </c>
      <c r="J743">
        <f t="shared" si="113"/>
        <v>1</v>
      </c>
      <c r="K743" s="24">
        <f t="shared" si="114"/>
        <v>6.07</v>
      </c>
      <c r="L743" s="24">
        <f t="shared" si="115"/>
        <v>0.53100000000000003</v>
      </c>
      <c r="M743" s="24">
        <f t="shared" si="116"/>
        <v>7.18</v>
      </c>
      <c r="N743" s="24">
        <f t="shared" si="117"/>
        <v>7.7990000000000004</v>
      </c>
      <c r="O743" s="24">
        <f t="shared" si="118"/>
        <v>0</v>
      </c>
      <c r="P743" s="24">
        <f t="shared" si="119"/>
        <v>0</v>
      </c>
    </row>
    <row r="744" spans="1:16" x14ac:dyDescent="0.25">
      <c r="A744" s="15">
        <v>29595</v>
      </c>
      <c r="B744">
        <v>0</v>
      </c>
      <c r="C744">
        <v>7214</v>
      </c>
      <c r="D744">
        <v>0</v>
      </c>
      <c r="E744">
        <v>7782</v>
      </c>
      <c r="F744">
        <v>0</v>
      </c>
      <c r="G744">
        <f t="shared" si="110"/>
        <v>6036</v>
      </c>
      <c r="H744">
        <f t="shared" si="111"/>
        <v>548</v>
      </c>
      <c r="I744">
        <f t="shared" si="112"/>
        <v>1981</v>
      </c>
      <c r="J744">
        <f t="shared" si="113"/>
        <v>1</v>
      </c>
      <c r="K744" s="24">
        <f t="shared" si="114"/>
        <v>6.0359999999999996</v>
      </c>
      <c r="L744" s="24">
        <f t="shared" si="115"/>
        <v>0.54800000000000004</v>
      </c>
      <c r="M744" s="24">
        <f t="shared" si="116"/>
        <v>7.2140000000000004</v>
      </c>
      <c r="N744" s="24">
        <f t="shared" si="117"/>
        <v>7.782</v>
      </c>
      <c r="O744" s="24">
        <f t="shared" si="118"/>
        <v>0</v>
      </c>
      <c r="P744" s="24">
        <f t="shared" si="119"/>
        <v>0</v>
      </c>
    </row>
    <row r="745" spans="1:16" x14ac:dyDescent="0.25">
      <c r="A745" s="15">
        <v>29596</v>
      </c>
      <c r="B745">
        <v>0</v>
      </c>
      <c r="C745">
        <v>8492</v>
      </c>
      <c r="D745">
        <v>0</v>
      </c>
      <c r="E745">
        <v>7771</v>
      </c>
      <c r="F745">
        <v>0</v>
      </c>
      <c r="G745">
        <f t="shared" si="110"/>
        <v>4758</v>
      </c>
      <c r="H745">
        <f t="shared" si="111"/>
        <v>559</v>
      </c>
      <c r="I745">
        <f t="shared" si="112"/>
        <v>1981</v>
      </c>
      <c r="J745">
        <f t="shared" si="113"/>
        <v>1</v>
      </c>
      <c r="K745" s="24">
        <f t="shared" si="114"/>
        <v>4.758</v>
      </c>
      <c r="L745" s="24">
        <f t="shared" si="115"/>
        <v>0.55900000000000005</v>
      </c>
      <c r="M745" s="24">
        <f t="shared" si="116"/>
        <v>8.4920000000000009</v>
      </c>
      <c r="N745" s="24">
        <f t="shared" si="117"/>
        <v>7.7709999999999999</v>
      </c>
      <c r="O745" s="24">
        <f t="shared" si="118"/>
        <v>0</v>
      </c>
      <c r="P745" s="24">
        <f t="shared" si="119"/>
        <v>0</v>
      </c>
    </row>
    <row r="746" spans="1:16" x14ac:dyDescent="0.25">
      <c r="A746" s="15">
        <v>29597</v>
      </c>
      <c r="B746">
        <v>0</v>
      </c>
      <c r="C746">
        <v>10444</v>
      </c>
      <c r="D746">
        <v>0</v>
      </c>
      <c r="E746">
        <v>7755</v>
      </c>
      <c r="F746">
        <v>0</v>
      </c>
      <c r="G746">
        <f t="shared" si="110"/>
        <v>2806</v>
      </c>
      <c r="H746">
        <f t="shared" si="111"/>
        <v>575</v>
      </c>
      <c r="I746">
        <f t="shared" si="112"/>
        <v>1981</v>
      </c>
      <c r="J746">
        <f t="shared" si="113"/>
        <v>1</v>
      </c>
      <c r="K746" s="24">
        <f t="shared" si="114"/>
        <v>2.806</v>
      </c>
      <c r="L746" s="24">
        <f t="shared" si="115"/>
        <v>0.57499999999999996</v>
      </c>
      <c r="M746" s="24">
        <f t="shared" si="116"/>
        <v>10.444000000000001</v>
      </c>
      <c r="N746" s="24">
        <f t="shared" si="117"/>
        <v>7.7549999999999999</v>
      </c>
      <c r="O746" s="24">
        <f t="shared" si="118"/>
        <v>0</v>
      </c>
      <c r="P746" s="24">
        <f t="shared" si="119"/>
        <v>0</v>
      </c>
    </row>
    <row r="747" spans="1:16" x14ac:dyDescent="0.25">
      <c r="A747" s="15">
        <v>29598</v>
      </c>
      <c r="B747">
        <v>0</v>
      </c>
      <c r="C747">
        <v>8150</v>
      </c>
      <c r="D747">
        <v>0</v>
      </c>
      <c r="E747">
        <v>7753</v>
      </c>
      <c r="F747">
        <v>0</v>
      </c>
      <c r="G747">
        <f t="shared" si="110"/>
        <v>5100</v>
      </c>
      <c r="H747">
        <f t="shared" si="111"/>
        <v>577</v>
      </c>
      <c r="I747">
        <f t="shared" si="112"/>
        <v>1981</v>
      </c>
      <c r="J747">
        <f t="shared" si="113"/>
        <v>1</v>
      </c>
      <c r="K747" s="24">
        <f t="shared" si="114"/>
        <v>5.0999999999999996</v>
      </c>
      <c r="L747" s="24">
        <f t="shared" si="115"/>
        <v>0.57699999999999996</v>
      </c>
      <c r="M747" s="24">
        <f t="shared" si="116"/>
        <v>8.15</v>
      </c>
      <c r="N747" s="24">
        <f t="shared" si="117"/>
        <v>7.7530000000000001</v>
      </c>
      <c r="O747" s="24">
        <f t="shared" si="118"/>
        <v>0</v>
      </c>
      <c r="P747" s="24">
        <f t="shared" si="119"/>
        <v>0</v>
      </c>
    </row>
    <row r="748" spans="1:16" x14ac:dyDescent="0.25">
      <c r="A748" s="15">
        <v>29599</v>
      </c>
      <c r="B748">
        <v>0</v>
      </c>
      <c r="C748">
        <v>8136</v>
      </c>
      <c r="D748">
        <v>0</v>
      </c>
      <c r="E748">
        <v>7746</v>
      </c>
      <c r="F748">
        <v>0</v>
      </c>
      <c r="G748">
        <f t="shared" si="110"/>
        <v>5114</v>
      </c>
      <c r="H748">
        <f t="shared" si="111"/>
        <v>584</v>
      </c>
      <c r="I748">
        <f t="shared" si="112"/>
        <v>1981</v>
      </c>
      <c r="J748">
        <f t="shared" si="113"/>
        <v>1</v>
      </c>
      <c r="K748" s="24">
        <f t="shared" si="114"/>
        <v>5.1139999999999999</v>
      </c>
      <c r="L748" s="24">
        <f t="shared" si="115"/>
        <v>0.58399999999999996</v>
      </c>
      <c r="M748" s="24">
        <f t="shared" si="116"/>
        <v>8.1359999999999992</v>
      </c>
      <c r="N748" s="24">
        <f t="shared" si="117"/>
        <v>7.7460000000000004</v>
      </c>
      <c r="O748" s="24">
        <f t="shared" si="118"/>
        <v>0</v>
      </c>
      <c r="P748" s="24">
        <f t="shared" si="119"/>
        <v>0</v>
      </c>
    </row>
    <row r="749" spans="1:16" x14ac:dyDescent="0.25">
      <c r="A749" s="15">
        <v>29600</v>
      </c>
      <c r="B749">
        <v>0</v>
      </c>
      <c r="C749">
        <v>8578</v>
      </c>
      <c r="D749">
        <v>0</v>
      </c>
      <c r="E749">
        <v>7820</v>
      </c>
      <c r="F749">
        <v>0</v>
      </c>
      <c r="G749">
        <f t="shared" si="110"/>
        <v>4672</v>
      </c>
      <c r="H749">
        <f t="shared" si="111"/>
        <v>510</v>
      </c>
      <c r="I749">
        <f t="shared" si="112"/>
        <v>1981</v>
      </c>
      <c r="J749">
        <f t="shared" si="113"/>
        <v>1</v>
      </c>
      <c r="K749" s="24">
        <f t="shared" si="114"/>
        <v>4.6719999999999997</v>
      </c>
      <c r="L749" s="24">
        <f t="shared" si="115"/>
        <v>0.51</v>
      </c>
      <c r="M749" s="24">
        <f t="shared" si="116"/>
        <v>8.5779999999999994</v>
      </c>
      <c r="N749" s="24">
        <f t="shared" si="117"/>
        <v>7.82</v>
      </c>
      <c r="O749" s="24">
        <f t="shared" si="118"/>
        <v>0</v>
      </c>
      <c r="P749" s="24">
        <f t="shared" si="119"/>
        <v>0</v>
      </c>
    </row>
    <row r="750" spans="1:16" x14ac:dyDescent="0.25">
      <c r="A750" s="15">
        <v>29601</v>
      </c>
      <c r="B750">
        <v>0</v>
      </c>
      <c r="C750">
        <v>10202</v>
      </c>
      <c r="D750">
        <v>0</v>
      </c>
      <c r="E750">
        <v>7824</v>
      </c>
      <c r="F750">
        <v>0</v>
      </c>
      <c r="G750">
        <f t="shared" si="110"/>
        <v>3048</v>
      </c>
      <c r="H750">
        <f t="shared" si="111"/>
        <v>506</v>
      </c>
      <c r="I750">
        <f t="shared" si="112"/>
        <v>1981</v>
      </c>
      <c r="J750">
        <f t="shared" si="113"/>
        <v>1</v>
      </c>
      <c r="K750" s="24">
        <f t="shared" si="114"/>
        <v>3.048</v>
      </c>
      <c r="L750" s="24">
        <f t="shared" si="115"/>
        <v>0.50600000000000001</v>
      </c>
      <c r="M750" s="24">
        <f t="shared" si="116"/>
        <v>10.202</v>
      </c>
      <c r="N750" s="24">
        <f t="shared" si="117"/>
        <v>7.8239999999999998</v>
      </c>
      <c r="O750" s="24">
        <f t="shared" si="118"/>
        <v>0</v>
      </c>
      <c r="P750" s="24">
        <f t="shared" si="119"/>
        <v>0</v>
      </c>
    </row>
    <row r="751" spans="1:16" x14ac:dyDescent="0.25">
      <c r="A751" s="15">
        <v>29602</v>
      </c>
      <c r="B751">
        <v>0</v>
      </c>
      <c r="C751">
        <v>10452</v>
      </c>
      <c r="D751">
        <v>0</v>
      </c>
      <c r="E751">
        <v>7740</v>
      </c>
      <c r="F751">
        <v>0</v>
      </c>
      <c r="G751">
        <f t="shared" si="110"/>
        <v>2798</v>
      </c>
      <c r="H751">
        <f t="shared" si="111"/>
        <v>590</v>
      </c>
      <c r="I751">
        <f t="shared" si="112"/>
        <v>1981</v>
      </c>
      <c r="J751">
        <f t="shared" si="113"/>
        <v>1</v>
      </c>
      <c r="K751" s="24">
        <f t="shared" si="114"/>
        <v>2.798</v>
      </c>
      <c r="L751" s="24">
        <f t="shared" si="115"/>
        <v>0.59</v>
      </c>
      <c r="M751" s="24">
        <f t="shared" si="116"/>
        <v>10.452</v>
      </c>
      <c r="N751" s="24">
        <f t="shared" si="117"/>
        <v>7.74</v>
      </c>
      <c r="O751" s="24">
        <f t="shared" si="118"/>
        <v>0</v>
      </c>
      <c r="P751" s="24">
        <f t="shared" si="119"/>
        <v>0</v>
      </c>
    </row>
    <row r="752" spans="1:16" x14ac:dyDescent="0.25">
      <c r="A752" s="15">
        <v>29603</v>
      </c>
      <c r="B752">
        <v>0</v>
      </c>
      <c r="C752">
        <v>10105</v>
      </c>
      <c r="D752">
        <v>0</v>
      </c>
      <c r="E752">
        <v>8398</v>
      </c>
      <c r="F752">
        <v>0</v>
      </c>
      <c r="G752">
        <f t="shared" si="110"/>
        <v>3145</v>
      </c>
      <c r="H752">
        <f t="shared" si="111"/>
        <v>0</v>
      </c>
      <c r="I752">
        <f t="shared" si="112"/>
        <v>1981</v>
      </c>
      <c r="J752">
        <f t="shared" si="113"/>
        <v>1</v>
      </c>
      <c r="K752" s="24">
        <f t="shared" si="114"/>
        <v>3.145</v>
      </c>
      <c r="L752" s="24">
        <f t="shared" si="115"/>
        <v>0</v>
      </c>
      <c r="M752" s="24">
        <f t="shared" si="116"/>
        <v>10.105</v>
      </c>
      <c r="N752" s="24">
        <f t="shared" si="117"/>
        <v>8.3979999999999997</v>
      </c>
      <c r="O752" s="24">
        <f t="shared" si="118"/>
        <v>0</v>
      </c>
      <c r="P752" s="24">
        <f t="shared" si="119"/>
        <v>0</v>
      </c>
    </row>
    <row r="753" spans="1:16" x14ac:dyDescent="0.25">
      <c r="A753" s="15">
        <v>29604</v>
      </c>
      <c r="B753">
        <v>0</v>
      </c>
      <c r="C753">
        <v>10505</v>
      </c>
      <c r="D753">
        <v>0</v>
      </c>
      <c r="E753">
        <v>9122</v>
      </c>
      <c r="F753">
        <v>0</v>
      </c>
      <c r="G753">
        <f t="shared" si="110"/>
        <v>2745</v>
      </c>
      <c r="H753">
        <f t="shared" si="111"/>
        <v>0</v>
      </c>
      <c r="I753">
        <f t="shared" si="112"/>
        <v>1981</v>
      </c>
      <c r="J753">
        <f t="shared" si="113"/>
        <v>1</v>
      </c>
      <c r="K753" s="24">
        <f t="shared" si="114"/>
        <v>2.7450000000000001</v>
      </c>
      <c r="L753" s="24">
        <f t="shared" si="115"/>
        <v>0</v>
      </c>
      <c r="M753" s="24">
        <f t="shared" si="116"/>
        <v>10.505000000000001</v>
      </c>
      <c r="N753" s="24">
        <f t="shared" si="117"/>
        <v>9.1219999999999999</v>
      </c>
      <c r="O753" s="24">
        <f t="shared" si="118"/>
        <v>0</v>
      </c>
      <c r="P753" s="24">
        <f t="shared" si="119"/>
        <v>0</v>
      </c>
    </row>
    <row r="754" spans="1:16" x14ac:dyDescent="0.25">
      <c r="A754" s="15">
        <v>29605</v>
      </c>
      <c r="B754">
        <v>0</v>
      </c>
      <c r="C754">
        <v>10429</v>
      </c>
      <c r="D754">
        <v>0</v>
      </c>
      <c r="E754">
        <v>8707</v>
      </c>
      <c r="F754">
        <v>0</v>
      </c>
      <c r="G754">
        <f t="shared" si="110"/>
        <v>2821</v>
      </c>
      <c r="H754">
        <f t="shared" si="111"/>
        <v>0</v>
      </c>
      <c r="I754">
        <f t="shared" si="112"/>
        <v>1981</v>
      </c>
      <c r="J754">
        <f t="shared" si="113"/>
        <v>1</v>
      </c>
      <c r="K754" s="24">
        <f t="shared" si="114"/>
        <v>2.8210000000000002</v>
      </c>
      <c r="L754" s="24">
        <f t="shared" si="115"/>
        <v>0</v>
      </c>
      <c r="M754" s="24">
        <f t="shared" si="116"/>
        <v>10.429</v>
      </c>
      <c r="N754" s="24">
        <f t="shared" si="117"/>
        <v>8.7070000000000007</v>
      </c>
      <c r="O754" s="24">
        <f t="shared" si="118"/>
        <v>0</v>
      </c>
      <c r="P754" s="24">
        <f t="shared" si="119"/>
        <v>0</v>
      </c>
    </row>
    <row r="755" spans="1:16" x14ac:dyDescent="0.25">
      <c r="A755" s="15">
        <v>29606</v>
      </c>
      <c r="B755">
        <v>0</v>
      </c>
      <c r="C755">
        <v>10436</v>
      </c>
      <c r="D755">
        <v>0</v>
      </c>
      <c r="E755">
        <v>8381</v>
      </c>
      <c r="F755">
        <v>0</v>
      </c>
      <c r="G755">
        <f t="shared" si="110"/>
        <v>2814</v>
      </c>
      <c r="H755">
        <f t="shared" si="111"/>
        <v>0</v>
      </c>
      <c r="I755">
        <f t="shared" si="112"/>
        <v>1981</v>
      </c>
      <c r="J755">
        <f t="shared" si="113"/>
        <v>1</v>
      </c>
      <c r="K755" s="24">
        <f t="shared" si="114"/>
        <v>2.8140000000000001</v>
      </c>
      <c r="L755" s="24">
        <f t="shared" si="115"/>
        <v>0</v>
      </c>
      <c r="M755" s="24">
        <f t="shared" si="116"/>
        <v>10.436</v>
      </c>
      <c r="N755" s="24">
        <f t="shared" si="117"/>
        <v>8.3810000000000002</v>
      </c>
      <c r="O755" s="24">
        <f t="shared" si="118"/>
        <v>0</v>
      </c>
      <c r="P755" s="24">
        <f t="shared" si="119"/>
        <v>0</v>
      </c>
    </row>
    <row r="756" spans="1:16" x14ac:dyDescent="0.25">
      <c r="A756" s="15">
        <v>29607</v>
      </c>
      <c r="B756">
        <v>0</v>
      </c>
      <c r="C756">
        <v>8338</v>
      </c>
      <c r="D756">
        <v>0</v>
      </c>
      <c r="E756">
        <v>8369</v>
      </c>
      <c r="F756">
        <v>0</v>
      </c>
      <c r="G756">
        <f t="shared" si="110"/>
        <v>4912</v>
      </c>
      <c r="H756">
        <f t="shared" si="111"/>
        <v>0</v>
      </c>
      <c r="I756">
        <f t="shared" si="112"/>
        <v>1981</v>
      </c>
      <c r="J756">
        <f t="shared" si="113"/>
        <v>1</v>
      </c>
      <c r="K756" s="24">
        <f t="shared" si="114"/>
        <v>4.9119999999999999</v>
      </c>
      <c r="L756" s="24">
        <f t="shared" si="115"/>
        <v>0</v>
      </c>
      <c r="M756" s="24">
        <f t="shared" si="116"/>
        <v>8.3379999999999992</v>
      </c>
      <c r="N756" s="24">
        <f t="shared" si="117"/>
        <v>8.3689999999999998</v>
      </c>
      <c r="O756" s="24">
        <f t="shared" si="118"/>
        <v>0</v>
      </c>
      <c r="P756" s="24">
        <f t="shared" si="119"/>
        <v>0</v>
      </c>
    </row>
    <row r="757" spans="1:16" x14ac:dyDescent="0.25">
      <c r="A757" s="15">
        <v>29608</v>
      </c>
      <c r="B757">
        <v>0</v>
      </c>
      <c r="C757">
        <v>7474</v>
      </c>
      <c r="D757">
        <v>0</v>
      </c>
      <c r="E757">
        <v>8495</v>
      </c>
      <c r="F757">
        <v>0</v>
      </c>
      <c r="G757">
        <f t="shared" si="110"/>
        <v>5776</v>
      </c>
      <c r="H757">
        <f t="shared" si="111"/>
        <v>0</v>
      </c>
      <c r="I757">
        <f t="shared" si="112"/>
        <v>1981</v>
      </c>
      <c r="J757">
        <f t="shared" si="113"/>
        <v>1</v>
      </c>
      <c r="K757" s="24">
        <f t="shared" si="114"/>
        <v>5.7759999999999998</v>
      </c>
      <c r="L757" s="24">
        <f t="shared" si="115"/>
        <v>0</v>
      </c>
      <c r="M757" s="24">
        <f t="shared" si="116"/>
        <v>7.4740000000000002</v>
      </c>
      <c r="N757" s="24">
        <f t="shared" si="117"/>
        <v>8.4949999999999992</v>
      </c>
      <c r="O757" s="24">
        <f t="shared" si="118"/>
        <v>0</v>
      </c>
      <c r="P757" s="24">
        <f t="shared" si="119"/>
        <v>0</v>
      </c>
    </row>
    <row r="758" spans="1:16" x14ac:dyDescent="0.25">
      <c r="A758" s="15">
        <v>29609</v>
      </c>
      <c r="B758">
        <v>0</v>
      </c>
      <c r="C758">
        <v>7464</v>
      </c>
      <c r="D758">
        <v>0</v>
      </c>
      <c r="E758">
        <v>8479</v>
      </c>
      <c r="F758">
        <v>0</v>
      </c>
      <c r="G758">
        <f t="shared" si="110"/>
        <v>5786</v>
      </c>
      <c r="H758">
        <f t="shared" si="111"/>
        <v>0</v>
      </c>
      <c r="I758">
        <f t="shared" si="112"/>
        <v>1981</v>
      </c>
      <c r="J758">
        <f t="shared" si="113"/>
        <v>1</v>
      </c>
      <c r="K758" s="24">
        <f t="shared" si="114"/>
        <v>5.7859999999999996</v>
      </c>
      <c r="L758" s="24">
        <f t="shared" si="115"/>
        <v>0</v>
      </c>
      <c r="M758" s="24">
        <f t="shared" si="116"/>
        <v>7.4640000000000004</v>
      </c>
      <c r="N758" s="24">
        <f t="shared" si="117"/>
        <v>8.4789999999999992</v>
      </c>
      <c r="O758" s="24">
        <f t="shared" si="118"/>
        <v>0</v>
      </c>
      <c r="P758" s="24">
        <f t="shared" si="119"/>
        <v>0</v>
      </c>
    </row>
    <row r="759" spans="1:16" x14ac:dyDescent="0.25">
      <c r="A759" s="15">
        <v>29610</v>
      </c>
      <c r="B759">
        <v>1887</v>
      </c>
      <c r="C759">
        <v>7690</v>
      </c>
      <c r="D759">
        <v>0</v>
      </c>
      <c r="E759">
        <v>8478</v>
      </c>
      <c r="F759">
        <v>0</v>
      </c>
      <c r="G759">
        <f t="shared" si="110"/>
        <v>3673</v>
      </c>
      <c r="H759">
        <f t="shared" si="111"/>
        <v>0</v>
      </c>
      <c r="I759">
        <f t="shared" si="112"/>
        <v>1981</v>
      </c>
      <c r="J759">
        <f t="shared" si="113"/>
        <v>1</v>
      </c>
      <c r="K759" s="24">
        <f t="shared" si="114"/>
        <v>3.673</v>
      </c>
      <c r="L759" s="24">
        <f t="shared" si="115"/>
        <v>0</v>
      </c>
      <c r="M759" s="24">
        <f t="shared" si="116"/>
        <v>9.577</v>
      </c>
      <c r="N759" s="24">
        <f t="shared" si="117"/>
        <v>8.4779999999999998</v>
      </c>
      <c r="O759" s="24">
        <f t="shared" si="118"/>
        <v>1.887</v>
      </c>
      <c r="P759" s="24">
        <f t="shared" si="119"/>
        <v>0</v>
      </c>
    </row>
    <row r="760" spans="1:16" x14ac:dyDescent="0.25">
      <c r="A760" s="15">
        <v>29611</v>
      </c>
      <c r="B760">
        <v>3019</v>
      </c>
      <c r="C760">
        <v>7406</v>
      </c>
      <c r="D760">
        <v>0</v>
      </c>
      <c r="E760">
        <v>8441</v>
      </c>
      <c r="F760">
        <v>0</v>
      </c>
      <c r="G760">
        <f t="shared" si="110"/>
        <v>2825</v>
      </c>
      <c r="H760">
        <f t="shared" si="111"/>
        <v>0</v>
      </c>
      <c r="I760">
        <f t="shared" si="112"/>
        <v>1981</v>
      </c>
      <c r="J760">
        <f t="shared" si="113"/>
        <v>1</v>
      </c>
      <c r="K760" s="24">
        <f t="shared" si="114"/>
        <v>2.8250000000000002</v>
      </c>
      <c r="L760" s="24">
        <f t="shared" si="115"/>
        <v>0</v>
      </c>
      <c r="M760" s="24">
        <f t="shared" si="116"/>
        <v>10.425000000000001</v>
      </c>
      <c r="N760" s="24">
        <f t="shared" si="117"/>
        <v>8.4410000000000007</v>
      </c>
      <c r="O760" s="24">
        <f t="shared" si="118"/>
        <v>3.0190000000000001</v>
      </c>
      <c r="P760" s="24">
        <f t="shared" si="119"/>
        <v>0</v>
      </c>
    </row>
    <row r="761" spans="1:16" x14ac:dyDescent="0.25">
      <c r="A761" s="15">
        <v>29612</v>
      </c>
      <c r="B761">
        <v>3019</v>
      </c>
      <c r="C761">
        <v>7423</v>
      </c>
      <c r="D761">
        <v>0</v>
      </c>
      <c r="E761">
        <v>8447</v>
      </c>
      <c r="F761">
        <v>0</v>
      </c>
      <c r="G761">
        <f t="shared" si="110"/>
        <v>2808</v>
      </c>
      <c r="H761">
        <f t="shared" si="111"/>
        <v>0</v>
      </c>
      <c r="I761">
        <f t="shared" si="112"/>
        <v>1981</v>
      </c>
      <c r="J761">
        <f t="shared" si="113"/>
        <v>1</v>
      </c>
      <c r="K761" s="24">
        <f t="shared" si="114"/>
        <v>2.8079999999999998</v>
      </c>
      <c r="L761" s="24">
        <f t="shared" si="115"/>
        <v>0</v>
      </c>
      <c r="M761" s="24">
        <f t="shared" si="116"/>
        <v>10.442</v>
      </c>
      <c r="N761" s="24">
        <f t="shared" si="117"/>
        <v>8.4469999999999992</v>
      </c>
      <c r="O761" s="24">
        <f t="shared" si="118"/>
        <v>3.0190000000000001</v>
      </c>
      <c r="P761" s="24">
        <f t="shared" si="119"/>
        <v>0</v>
      </c>
    </row>
    <row r="762" spans="1:16" x14ac:dyDescent="0.25">
      <c r="A762" s="15">
        <v>29613</v>
      </c>
      <c r="B762">
        <v>3019</v>
      </c>
      <c r="C762">
        <v>7450</v>
      </c>
      <c r="D762">
        <v>0</v>
      </c>
      <c r="E762">
        <v>8374</v>
      </c>
      <c r="F762">
        <v>0</v>
      </c>
      <c r="G762">
        <f t="shared" si="110"/>
        <v>2781</v>
      </c>
      <c r="H762">
        <f t="shared" si="111"/>
        <v>0</v>
      </c>
      <c r="I762">
        <f t="shared" si="112"/>
        <v>1981</v>
      </c>
      <c r="J762">
        <f t="shared" si="113"/>
        <v>1</v>
      </c>
      <c r="K762" s="24">
        <f t="shared" si="114"/>
        <v>2.7810000000000001</v>
      </c>
      <c r="L762" s="24">
        <f t="shared" si="115"/>
        <v>0</v>
      </c>
      <c r="M762" s="24">
        <f t="shared" si="116"/>
        <v>10.468999999999999</v>
      </c>
      <c r="N762" s="24">
        <f t="shared" si="117"/>
        <v>8.3740000000000006</v>
      </c>
      <c r="O762" s="24">
        <f t="shared" si="118"/>
        <v>3.0190000000000001</v>
      </c>
      <c r="P762" s="24">
        <f t="shared" si="119"/>
        <v>0</v>
      </c>
    </row>
    <row r="763" spans="1:16" x14ac:dyDescent="0.25">
      <c r="A763" s="15">
        <v>29614</v>
      </c>
      <c r="B763">
        <v>1623</v>
      </c>
      <c r="C763">
        <v>5028</v>
      </c>
      <c r="D763">
        <v>0</v>
      </c>
      <c r="E763">
        <v>8352</v>
      </c>
      <c r="F763">
        <v>0</v>
      </c>
      <c r="G763">
        <f t="shared" si="110"/>
        <v>6599</v>
      </c>
      <c r="H763">
        <f t="shared" si="111"/>
        <v>0</v>
      </c>
      <c r="I763">
        <f t="shared" si="112"/>
        <v>1981</v>
      </c>
      <c r="J763">
        <f t="shared" si="113"/>
        <v>1</v>
      </c>
      <c r="K763" s="24">
        <f t="shared" si="114"/>
        <v>6.5990000000000002</v>
      </c>
      <c r="L763" s="24">
        <f t="shared" si="115"/>
        <v>0</v>
      </c>
      <c r="M763" s="24">
        <f t="shared" si="116"/>
        <v>6.6509999999999998</v>
      </c>
      <c r="N763" s="24">
        <f t="shared" si="117"/>
        <v>8.3520000000000003</v>
      </c>
      <c r="O763" s="24">
        <f t="shared" si="118"/>
        <v>1.623</v>
      </c>
      <c r="P763" s="24">
        <f t="shared" si="119"/>
        <v>0</v>
      </c>
    </row>
    <row r="764" spans="1:16" x14ac:dyDescent="0.25">
      <c r="A764" s="15">
        <v>29615</v>
      </c>
      <c r="B764">
        <v>1471</v>
      </c>
      <c r="C764">
        <v>5343</v>
      </c>
      <c r="D764">
        <v>0</v>
      </c>
      <c r="E764">
        <v>7755</v>
      </c>
      <c r="F764">
        <v>0</v>
      </c>
      <c r="G764">
        <f t="shared" si="110"/>
        <v>6436</v>
      </c>
      <c r="H764">
        <f t="shared" si="111"/>
        <v>575</v>
      </c>
      <c r="I764">
        <f t="shared" si="112"/>
        <v>1981</v>
      </c>
      <c r="J764">
        <f t="shared" si="113"/>
        <v>1</v>
      </c>
      <c r="K764" s="24">
        <f t="shared" si="114"/>
        <v>6.4359999999999999</v>
      </c>
      <c r="L764" s="24">
        <f t="shared" si="115"/>
        <v>0.57499999999999996</v>
      </c>
      <c r="M764" s="24">
        <f t="shared" si="116"/>
        <v>6.8140000000000001</v>
      </c>
      <c r="N764" s="24">
        <f t="shared" si="117"/>
        <v>7.7549999999999999</v>
      </c>
      <c r="O764" s="24">
        <f t="shared" si="118"/>
        <v>1.4710000000000001</v>
      </c>
      <c r="P764" s="24">
        <f t="shared" si="119"/>
        <v>0</v>
      </c>
    </row>
    <row r="765" spans="1:16" x14ac:dyDescent="0.25">
      <c r="A765" s="15">
        <v>29616</v>
      </c>
      <c r="B765">
        <v>1471</v>
      </c>
      <c r="C765">
        <v>5391</v>
      </c>
      <c r="D765">
        <v>0</v>
      </c>
      <c r="E765">
        <v>8423</v>
      </c>
      <c r="F765">
        <v>0</v>
      </c>
      <c r="G765">
        <f t="shared" si="110"/>
        <v>6388</v>
      </c>
      <c r="H765">
        <f t="shared" si="111"/>
        <v>0</v>
      </c>
      <c r="I765">
        <f t="shared" si="112"/>
        <v>1981</v>
      </c>
      <c r="J765">
        <f t="shared" si="113"/>
        <v>1</v>
      </c>
      <c r="K765" s="24">
        <f t="shared" si="114"/>
        <v>6.3879999999999999</v>
      </c>
      <c r="L765" s="24">
        <f t="shared" si="115"/>
        <v>0</v>
      </c>
      <c r="M765" s="24">
        <f t="shared" si="116"/>
        <v>6.8620000000000001</v>
      </c>
      <c r="N765" s="24">
        <f t="shared" si="117"/>
        <v>8.423</v>
      </c>
      <c r="O765" s="24">
        <f t="shared" si="118"/>
        <v>1.4710000000000001</v>
      </c>
      <c r="P765" s="24">
        <f t="shared" si="119"/>
        <v>0</v>
      </c>
    </row>
    <row r="766" spans="1:16" x14ac:dyDescent="0.25">
      <c r="A766" s="15">
        <v>29617</v>
      </c>
      <c r="B766">
        <v>1471</v>
      </c>
      <c r="C766">
        <v>5405</v>
      </c>
      <c r="D766">
        <v>0</v>
      </c>
      <c r="E766">
        <v>8353</v>
      </c>
      <c r="F766">
        <v>0</v>
      </c>
      <c r="G766">
        <f t="shared" si="110"/>
        <v>6374</v>
      </c>
      <c r="H766">
        <f t="shared" si="111"/>
        <v>0</v>
      </c>
      <c r="I766">
        <f t="shared" si="112"/>
        <v>1981</v>
      </c>
      <c r="J766">
        <f t="shared" si="113"/>
        <v>1</v>
      </c>
      <c r="K766" s="24">
        <f t="shared" si="114"/>
        <v>6.3739999999999997</v>
      </c>
      <c r="L766" s="24">
        <f t="shared" si="115"/>
        <v>0</v>
      </c>
      <c r="M766" s="24">
        <f t="shared" si="116"/>
        <v>6.8760000000000003</v>
      </c>
      <c r="N766" s="24">
        <f t="shared" si="117"/>
        <v>8.3529999999999998</v>
      </c>
      <c r="O766" s="24">
        <f t="shared" si="118"/>
        <v>1.4710000000000001</v>
      </c>
      <c r="P766" s="24">
        <f t="shared" si="119"/>
        <v>0</v>
      </c>
    </row>
    <row r="767" spans="1:16" x14ac:dyDescent="0.25">
      <c r="A767" s="15">
        <v>29618</v>
      </c>
      <c r="B767">
        <v>1471</v>
      </c>
      <c r="C767">
        <v>5393</v>
      </c>
      <c r="D767">
        <v>0</v>
      </c>
      <c r="E767">
        <v>8383</v>
      </c>
      <c r="F767">
        <v>0</v>
      </c>
      <c r="G767">
        <f t="shared" si="110"/>
        <v>6386</v>
      </c>
      <c r="H767">
        <f t="shared" si="111"/>
        <v>0</v>
      </c>
      <c r="I767">
        <f t="shared" si="112"/>
        <v>1981</v>
      </c>
      <c r="J767">
        <f t="shared" si="113"/>
        <v>2</v>
      </c>
      <c r="K767" s="24">
        <f t="shared" si="114"/>
        <v>6.3860000000000001</v>
      </c>
      <c r="L767" s="24">
        <f t="shared" si="115"/>
        <v>0</v>
      </c>
      <c r="M767" s="24">
        <f t="shared" si="116"/>
        <v>6.8639999999999999</v>
      </c>
      <c r="N767" s="24">
        <f t="shared" si="117"/>
        <v>8.3829999999999991</v>
      </c>
      <c r="O767" s="24">
        <f t="shared" si="118"/>
        <v>1.4710000000000001</v>
      </c>
      <c r="P767" s="24">
        <f t="shared" si="119"/>
        <v>0</v>
      </c>
    </row>
    <row r="768" spans="1:16" x14ac:dyDescent="0.25">
      <c r="A768" s="15">
        <v>29619</v>
      </c>
      <c r="B768">
        <v>1471</v>
      </c>
      <c r="C768">
        <v>5363</v>
      </c>
      <c r="D768">
        <v>0</v>
      </c>
      <c r="E768">
        <v>8363</v>
      </c>
      <c r="F768">
        <v>0</v>
      </c>
      <c r="G768">
        <f t="shared" si="110"/>
        <v>6416</v>
      </c>
      <c r="H768">
        <f t="shared" si="111"/>
        <v>0</v>
      </c>
      <c r="I768">
        <f t="shared" si="112"/>
        <v>1981</v>
      </c>
      <c r="J768">
        <f t="shared" si="113"/>
        <v>2</v>
      </c>
      <c r="K768" s="24">
        <f t="shared" si="114"/>
        <v>6.4160000000000004</v>
      </c>
      <c r="L768" s="24">
        <f t="shared" si="115"/>
        <v>0</v>
      </c>
      <c r="M768" s="24">
        <f t="shared" si="116"/>
        <v>6.8339999999999996</v>
      </c>
      <c r="N768" s="24">
        <f t="shared" si="117"/>
        <v>8.3629999999999995</v>
      </c>
      <c r="O768" s="24">
        <f t="shared" si="118"/>
        <v>1.4710000000000001</v>
      </c>
      <c r="P768" s="24">
        <f t="shared" si="119"/>
        <v>0</v>
      </c>
    </row>
    <row r="769" spans="1:16" x14ac:dyDescent="0.25">
      <c r="A769" s="15">
        <v>29620</v>
      </c>
      <c r="B769">
        <v>0</v>
      </c>
      <c r="C769">
        <v>6858</v>
      </c>
      <c r="D769">
        <v>0</v>
      </c>
      <c r="E769">
        <v>8585</v>
      </c>
      <c r="F769">
        <v>0</v>
      </c>
      <c r="G769">
        <f t="shared" si="110"/>
        <v>6392</v>
      </c>
      <c r="H769">
        <f t="shared" si="111"/>
        <v>0</v>
      </c>
      <c r="I769">
        <f t="shared" si="112"/>
        <v>1981</v>
      </c>
      <c r="J769">
        <f t="shared" si="113"/>
        <v>2</v>
      </c>
      <c r="K769" s="24">
        <f t="shared" si="114"/>
        <v>6.3920000000000003</v>
      </c>
      <c r="L769" s="24">
        <f t="shared" si="115"/>
        <v>0</v>
      </c>
      <c r="M769" s="24">
        <f t="shared" si="116"/>
        <v>6.8579999999999997</v>
      </c>
      <c r="N769" s="24">
        <f t="shared" si="117"/>
        <v>8.5850000000000009</v>
      </c>
      <c r="O769" s="24">
        <f t="shared" si="118"/>
        <v>0</v>
      </c>
      <c r="P769" s="24">
        <f t="shared" si="119"/>
        <v>0</v>
      </c>
    </row>
    <row r="770" spans="1:16" x14ac:dyDescent="0.25">
      <c r="A770" s="15">
        <v>29621</v>
      </c>
      <c r="B770">
        <v>0</v>
      </c>
      <c r="C770">
        <v>6858</v>
      </c>
      <c r="D770">
        <v>0</v>
      </c>
      <c r="E770">
        <v>8367</v>
      </c>
      <c r="F770">
        <v>0</v>
      </c>
      <c r="G770">
        <f t="shared" si="110"/>
        <v>6392</v>
      </c>
      <c r="H770">
        <f t="shared" si="111"/>
        <v>0</v>
      </c>
      <c r="I770">
        <f t="shared" si="112"/>
        <v>1981</v>
      </c>
      <c r="J770">
        <f t="shared" si="113"/>
        <v>2</v>
      </c>
      <c r="K770" s="24">
        <f t="shared" si="114"/>
        <v>6.3920000000000003</v>
      </c>
      <c r="L770" s="24">
        <f t="shared" si="115"/>
        <v>0</v>
      </c>
      <c r="M770" s="24">
        <f t="shared" si="116"/>
        <v>6.8579999999999997</v>
      </c>
      <c r="N770" s="24">
        <f t="shared" si="117"/>
        <v>8.3670000000000009</v>
      </c>
      <c r="O770" s="24">
        <f t="shared" si="118"/>
        <v>0</v>
      </c>
      <c r="P770" s="24">
        <f t="shared" si="119"/>
        <v>0</v>
      </c>
    </row>
    <row r="771" spans="1:16" x14ac:dyDescent="0.25">
      <c r="A771" s="15">
        <v>29622</v>
      </c>
      <c r="B771">
        <v>1471</v>
      </c>
      <c r="C771">
        <v>5378</v>
      </c>
      <c r="D771">
        <v>0</v>
      </c>
      <c r="E771">
        <v>8375</v>
      </c>
      <c r="F771">
        <v>0</v>
      </c>
      <c r="G771">
        <f t="shared" si="110"/>
        <v>6401</v>
      </c>
      <c r="H771">
        <f t="shared" si="111"/>
        <v>0</v>
      </c>
      <c r="I771">
        <f t="shared" si="112"/>
        <v>1981</v>
      </c>
      <c r="J771">
        <f t="shared" si="113"/>
        <v>2</v>
      </c>
      <c r="K771" s="24">
        <f t="shared" si="114"/>
        <v>6.4009999999999998</v>
      </c>
      <c r="L771" s="24">
        <f t="shared" si="115"/>
        <v>0</v>
      </c>
      <c r="M771" s="24">
        <f t="shared" si="116"/>
        <v>6.8490000000000002</v>
      </c>
      <c r="N771" s="24">
        <f t="shared" si="117"/>
        <v>8.375</v>
      </c>
      <c r="O771" s="24">
        <f t="shared" si="118"/>
        <v>1.4710000000000001</v>
      </c>
      <c r="P771" s="24">
        <f t="shared" si="119"/>
        <v>0</v>
      </c>
    </row>
    <row r="772" spans="1:16" x14ac:dyDescent="0.25">
      <c r="A772" s="15">
        <v>29623</v>
      </c>
      <c r="B772">
        <v>1471</v>
      </c>
      <c r="C772">
        <v>5376</v>
      </c>
      <c r="D772">
        <v>0</v>
      </c>
      <c r="E772">
        <v>8322</v>
      </c>
      <c r="F772">
        <v>0</v>
      </c>
      <c r="G772">
        <f t="shared" si="110"/>
        <v>6403</v>
      </c>
      <c r="H772">
        <f t="shared" si="111"/>
        <v>8</v>
      </c>
      <c r="I772">
        <f t="shared" si="112"/>
        <v>1981</v>
      </c>
      <c r="J772">
        <f t="shared" si="113"/>
        <v>2</v>
      </c>
      <c r="K772" s="24">
        <f t="shared" si="114"/>
        <v>6.4029999999999996</v>
      </c>
      <c r="L772" s="24">
        <f t="shared" si="115"/>
        <v>8.0000000000000002E-3</v>
      </c>
      <c r="M772" s="24">
        <f t="shared" si="116"/>
        <v>6.8470000000000004</v>
      </c>
      <c r="N772" s="24">
        <f t="shared" si="117"/>
        <v>8.3219999999999992</v>
      </c>
      <c r="O772" s="24">
        <f t="shared" si="118"/>
        <v>1.4710000000000001</v>
      </c>
      <c r="P772" s="24">
        <f t="shared" si="119"/>
        <v>0</v>
      </c>
    </row>
    <row r="773" spans="1:16" x14ac:dyDescent="0.25">
      <c r="A773" s="15">
        <v>29624</v>
      </c>
      <c r="B773">
        <v>1471</v>
      </c>
      <c r="C773">
        <v>5378</v>
      </c>
      <c r="D773">
        <v>0</v>
      </c>
      <c r="E773">
        <v>8299</v>
      </c>
      <c r="F773">
        <v>0</v>
      </c>
      <c r="G773">
        <f t="shared" si="110"/>
        <v>6401</v>
      </c>
      <c r="H773">
        <f t="shared" si="111"/>
        <v>31</v>
      </c>
      <c r="I773">
        <f t="shared" si="112"/>
        <v>1981</v>
      </c>
      <c r="J773">
        <f t="shared" si="113"/>
        <v>2</v>
      </c>
      <c r="K773" s="24">
        <f t="shared" si="114"/>
        <v>6.4009999999999998</v>
      </c>
      <c r="L773" s="24">
        <f t="shared" si="115"/>
        <v>3.1E-2</v>
      </c>
      <c r="M773" s="24">
        <f t="shared" si="116"/>
        <v>6.8490000000000002</v>
      </c>
      <c r="N773" s="24">
        <f t="shared" si="117"/>
        <v>8.2989999999999995</v>
      </c>
      <c r="O773" s="24">
        <f t="shared" si="118"/>
        <v>1.4710000000000001</v>
      </c>
      <c r="P773" s="24">
        <f t="shared" si="119"/>
        <v>0</v>
      </c>
    </row>
    <row r="774" spans="1:16" x14ac:dyDescent="0.25">
      <c r="A774" s="15">
        <v>29625</v>
      </c>
      <c r="B774">
        <v>1471</v>
      </c>
      <c r="C774">
        <v>5374</v>
      </c>
      <c r="D774">
        <v>0</v>
      </c>
      <c r="E774">
        <v>8328</v>
      </c>
      <c r="F774">
        <v>0</v>
      </c>
      <c r="G774">
        <f t="shared" ref="G774:G837" si="120">MAX(IF(AND(MONTH(A774)&gt;6,MONTH(A774)&lt;10),14241,13250)-B774-C774-F774,0)</f>
        <v>6405</v>
      </c>
      <c r="H774">
        <f t="shared" ref="H774:H837" si="121">MAX(8330-E774-D774,0)</f>
        <v>2</v>
      </c>
      <c r="I774">
        <f t="shared" ref="I774:I837" si="122">YEAR(A774)</f>
        <v>1981</v>
      </c>
      <c r="J774">
        <f t="shared" ref="J774:J837" si="123">MONTH(A774)</f>
        <v>2</v>
      </c>
      <c r="K774" s="24">
        <f t="shared" ref="K774:K837" si="124">G774/1000</f>
        <v>6.4050000000000002</v>
      </c>
      <c r="L774" s="24">
        <f t="shared" ref="L774:L837" si="125">H774/1000</f>
        <v>2E-3</v>
      </c>
      <c r="M774" s="24">
        <f t="shared" ref="M774:M837" si="126">(B774+C774+F774)/1000</f>
        <v>6.8449999999999998</v>
      </c>
      <c r="N774" s="24">
        <f t="shared" ref="N774:N837" si="127">(D774+E774)/1000</f>
        <v>8.3279999999999994</v>
      </c>
      <c r="O774" s="24">
        <f t="shared" ref="O774:O837" si="128">B774/1000</f>
        <v>1.4710000000000001</v>
      </c>
      <c r="P774" s="24">
        <f t="shared" ref="P774:P837" si="129">F774/1000</f>
        <v>0</v>
      </c>
    </row>
    <row r="775" spans="1:16" x14ac:dyDescent="0.25">
      <c r="A775" s="15">
        <v>29626</v>
      </c>
      <c r="B775">
        <v>1471</v>
      </c>
      <c r="C775">
        <v>5377</v>
      </c>
      <c r="D775">
        <v>0</v>
      </c>
      <c r="E775">
        <v>8321</v>
      </c>
      <c r="F775">
        <v>0</v>
      </c>
      <c r="G775">
        <f t="shared" si="120"/>
        <v>6402</v>
      </c>
      <c r="H775">
        <f t="shared" si="121"/>
        <v>9</v>
      </c>
      <c r="I775">
        <f t="shared" si="122"/>
        <v>1981</v>
      </c>
      <c r="J775">
        <f t="shared" si="123"/>
        <v>2</v>
      </c>
      <c r="K775" s="24">
        <f t="shared" si="124"/>
        <v>6.4020000000000001</v>
      </c>
      <c r="L775" s="24">
        <f t="shared" si="125"/>
        <v>8.9999999999999993E-3</v>
      </c>
      <c r="M775" s="24">
        <f t="shared" si="126"/>
        <v>6.8479999999999999</v>
      </c>
      <c r="N775" s="24">
        <f t="shared" si="127"/>
        <v>8.3209999999999997</v>
      </c>
      <c r="O775" s="24">
        <f t="shared" si="128"/>
        <v>1.4710000000000001</v>
      </c>
      <c r="P775" s="24">
        <f t="shared" si="129"/>
        <v>0</v>
      </c>
    </row>
    <row r="776" spans="1:16" x14ac:dyDescent="0.25">
      <c r="A776" s="15">
        <v>29627</v>
      </c>
      <c r="B776">
        <v>1471</v>
      </c>
      <c r="C776">
        <v>5370</v>
      </c>
      <c r="D776">
        <v>0</v>
      </c>
      <c r="E776">
        <v>8314</v>
      </c>
      <c r="F776">
        <v>0</v>
      </c>
      <c r="G776">
        <f t="shared" si="120"/>
        <v>6409</v>
      </c>
      <c r="H776">
        <f t="shared" si="121"/>
        <v>16</v>
      </c>
      <c r="I776">
        <f t="shared" si="122"/>
        <v>1981</v>
      </c>
      <c r="J776">
        <f t="shared" si="123"/>
        <v>2</v>
      </c>
      <c r="K776" s="24">
        <f t="shared" si="124"/>
        <v>6.4089999999999998</v>
      </c>
      <c r="L776" s="24">
        <f t="shared" si="125"/>
        <v>1.6E-2</v>
      </c>
      <c r="M776" s="24">
        <f t="shared" si="126"/>
        <v>6.8410000000000002</v>
      </c>
      <c r="N776" s="24">
        <f t="shared" si="127"/>
        <v>8.3140000000000001</v>
      </c>
      <c r="O776" s="24">
        <f t="shared" si="128"/>
        <v>1.4710000000000001</v>
      </c>
      <c r="P776" s="24">
        <f t="shared" si="129"/>
        <v>0</v>
      </c>
    </row>
    <row r="777" spans="1:16" x14ac:dyDescent="0.25">
      <c r="A777" s="15">
        <v>29628</v>
      </c>
      <c r="B777">
        <v>1471</v>
      </c>
      <c r="C777">
        <v>5375</v>
      </c>
      <c r="D777">
        <v>0</v>
      </c>
      <c r="E777">
        <v>6318</v>
      </c>
      <c r="F777">
        <v>0</v>
      </c>
      <c r="G777">
        <f t="shared" si="120"/>
        <v>6404</v>
      </c>
      <c r="H777">
        <f t="shared" si="121"/>
        <v>2012</v>
      </c>
      <c r="I777">
        <f t="shared" si="122"/>
        <v>1981</v>
      </c>
      <c r="J777">
        <f t="shared" si="123"/>
        <v>2</v>
      </c>
      <c r="K777" s="24">
        <f t="shared" si="124"/>
        <v>6.4039999999999999</v>
      </c>
      <c r="L777" s="24">
        <f t="shared" si="125"/>
        <v>2.012</v>
      </c>
      <c r="M777" s="24">
        <f t="shared" si="126"/>
        <v>6.8460000000000001</v>
      </c>
      <c r="N777" s="24">
        <f t="shared" si="127"/>
        <v>6.3179999999999996</v>
      </c>
      <c r="O777" s="24">
        <f t="shared" si="128"/>
        <v>1.4710000000000001</v>
      </c>
      <c r="P777" s="24">
        <f t="shared" si="129"/>
        <v>0</v>
      </c>
    </row>
    <row r="778" spans="1:16" x14ac:dyDescent="0.25">
      <c r="A778" s="15">
        <v>29629</v>
      </c>
      <c r="B778">
        <v>1471</v>
      </c>
      <c r="C778">
        <v>5382</v>
      </c>
      <c r="D778">
        <v>0</v>
      </c>
      <c r="E778">
        <v>6409</v>
      </c>
      <c r="F778">
        <v>0</v>
      </c>
      <c r="G778">
        <f t="shared" si="120"/>
        <v>6397</v>
      </c>
      <c r="H778">
        <f t="shared" si="121"/>
        <v>1921</v>
      </c>
      <c r="I778">
        <f t="shared" si="122"/>
        <v>1981</v>
      </c>
      <c r="J778">
        <f t="shared" si="123"/>
        <v>2</v>
      </c>
      <c r="K778" s="24">
        <f t="shared" si="124"/>
        <v>6.3970000000000002</v>
      </c>
      <c r="L778" s="24">
        <f t="shared" si="125"/>
        <v>1.921</v>
      </c>
      <c r="M778" s="24">
        <f t="shared" si="126"/>
        <v>6.8529999999999998</v>
      </c>
      <c r="N778" s="24">
        <f t="shared" si="127"/>
        <v>6.4089999999999998</v>
      </c>
      <c r="O778" s="24">
        <f t="shared" si="128"/>
        <v>1.4710000000000001</v>
      </c>
      <c r="P778" s="24">
        <f t="shared" si="129"/>
        <v>0</v>
      </c>
    </row>
    <row r="779" spans="1:16" x14ac:dyDescent="0.25">
      <c r="A779" s="15">
        <v>29630</v>
      </c>
      <c r="B779">
        <v>1110</v>
      </c>
      <c r="C779">
        <v>5733</v>
      </c>
      <c r="D779">
        <v>0</v>
      </c>
      <c r="E779">
        <v>5538</v>
      </c>
      <c r="F779">
        <v>0</v>
      </c>
      <c r="G779">
        <f t="shared" si="120"/>
        <v>6407</v>
      </c>
      <c r="H779">
        <f t="shared" si="121"/>
        <v>2792</v>
      </c>
      <c r="I779">
        <f t="shared" si="122"/>
        <v>1981</v>
      </c>
      <c r="J779">
        <f t="shared" si="123"/>
        <v>2</v>
      </c>
      <c r="K779" s="24">
        <f t="shared" si="124"/>
        <v>6.407</v>
      </c>
      <c r="L779" s="24">
        <f t="shared" si="125"/>
        <v>2.7919999999999998</v>
      </c>
      <c r="M779" s="24">
        <f t="shared" si="126"/>
        <v>6.843</v>
      </c>
      <c r="N779" s="24">
        <f t="shared" si="127"/>
        <v>5.5380000000000003</v>
      </c>
      <c r="O779" s="24">
        <f t="shared" si="128"/>
        <v>1.1100000000000001</v>
      </c>
      <c r="P779" s="24">
        <f t="shared" si="129"/>
        <v>0</v>
      </c>
    </row>
    <row r="780" spans="1:16" x14ac:dyDescent="0.25">
      <c r="A780" s="15">
        <v>29631</v>
      </c>
      <c r="B780">
        <v>0</v>
      </c>
      <c r="C780">
        <v>6834</v>
      </c>
      <c r="D780">
        <v>0</v>
      </c>
      <c r="E780">
        <v>4642</v>
      </c>
      <c r="F780">
        <v>0</v>
      </c>
      <c r="G780">
        <f t="shared" si="120"/>
        <v>6416</v>
      </c>
      <c r="H780">
        <f t="shared" si="121"/>
        <v>3688</v>
      </c>
      <c r="I780">
        <f t="shared" si="122"/>
        <v>1981</v>
      </c>
      <c r="J780">
        <f t="shared" si="123"/>
        <v>2</v>
      </c>
      <c r="K780" s="24">
        <f t="shared" si="124"/>
        <v>6.4160000000000004</v>
      </c>
      <c r="L780" s="24">
        <f t="shared" si="125"/>
        <v>3.6880000000000002</v>
      </c>
      <c r="M780" s="24">
        <f t="shared" si="126"/>
        <v>6.8339999999999996</v>
      </c>
      <c r="N780" s="24">
        <f t="shared" si="127"/>
        <v>4.6420000000000003</v>
      </c>
      <c r="O780" s="24">
        <f t="shared" si="128"/>
        <v>0</v>
      </c>
      <c r="P780" s="24">
        <f t="shared" si="129"/>
        <v>0</v>
      </c>
    </row>
    <row r="781" spans="1:16" x14ac:dyDescent="0.25">
      <c r="A781" s="15">
        <v>29632</v>
      </c>
      <c r="B781">
        <v>0</v>
      </c>
      <c r="C781">
        <v>6820</v>
      </c>
      <c r="D781">
        <v>0</v>
      </c>
      <c r="E781">
        <v>4655</v>
      </c>
      <c r="F781">
        <v>0</v>
      </c>
      <c r="G781">
        <f t="shared" si="120"/>
        <v>6430</v>
      </c>
      <c r="H781">
        <f t="shared" si="121"/>
        <v>3675</v>
      </c>
      <c r="I781">
        <f t="shared" si="122"/>
        <v>1981</v>
      </c>
      <c r="J781">
        <f t="shared" si="123"/>
        <v>2</v>
      </c>
      <c r="K781" s="24">
        <f t="shared" si="124"/>
        <v>6.43</v>
      </c>
      <c r="L781" s="24">
        <f t="shared" si="125"/>
        <v>3.6749999999999998</v>
      </c>
      <c r="M781" s="24">
        <f t="shared" si="126"/>
        <v>6.82</v>
      </c>
      <c r="N781" s="24">
        <f t="shared" si="127"/>
        <v>4.6550000000000002</v>
      </c>
      <c r="O781" s="24">
        <f t="shared" si="128"/>
        <v>0</v>
      </c>
      <c r="P781" s="24">
        <f t="shared" si="129"/>
        <v>0</v>
      </c>
    </row>
    <row r="782" spans="1:16" x14ac:dyDescent="0.25">
      <c r="A782" s="15">
        <v>29633</v>
      </c>
      <c r="B782">
        <v>0</v>
      </c>
      <c r="C782">
        <v>8960</v>
      </c>
      <c r="D782">
        <v>0</v>
      </c>
      <c r="E782">
        <v>4663</v>
      </c>
      <c r="F782">
        <v>0</v>
      </c>
      <c r="G782">
        <f t="shared" si="120"/>
        <v>4290</v>
      </c>
      <c r="H782">
        <f t="shared" si="121"/>
        <v>3667</v>
      </c>
      <c r="I782">
        <f t="shared" si="122"/>
        <v>1981</v>
      </c>
      <c r="J782">
        <f t="shared" si="123"/>
        <v>2</v>
      </c>
      <c r="K782" s="24">
        <f t="shared" si="124"/>
        <v>4.29</v>
      </c>
      <c r="L782" s="24">
        <f t="shared" si="125"/>
        <v>3.6669999999999998</v>
      </c>
      <c r="M782" s="24">
        <f t="shared" si="126"/>
        <v>8.9600000000000009</v>
      </c>
      <c r="N782" s="24">
        <f t="shared" si="127"/>
        <v>4.6630000000000003</v>
      </c>
      <c r="O782" s="24">
        <f t="shared" si="128"/>
        <v>0</v>
      </c>
      <c r="P782" s="24">
        <f t="shared" si="129"/>
        <v>0</v>
      </c>
    </row>
    <row r="783" spans="1:16" x14ac:dyDescent="0.25">
      <c r="A783" s="15">
        <v>29634</v>
      </c>
      <c r="B783">
        <v>0</v>
      </c>
      <c r="C783">
        <v>9106</v>
      </c>
      <c r="D783">
        <v>0</v>
      </c>
      <c r="E783">
        <v>7254</v>
      </c>
      <c r="F783">
        <v>0</v>
      </c>
      <c r="G783">
        <f t="shared" si="120"/>
        <v>4144</v>
      </c>
      <c r="H783">
        <f t="shared" si="121"/>
        <v>1076</v>
      </c>
      <c r="I783">
        <f t="shared" si="122"/>
        <v>1981</v>
      </c>
      <c r="J783">
        <f t="shared" si="123"/>
        <v>2</v>
      </c>
      <c r="K783" s="24">
        <f t="shared" si="124"/>
        <v>4.1440000000000001</v>
      </c>
      <c r="L783" s="24">
        <f t="shared" si="125"/>
        <v>1.0760000000000001</v>
      </c>
      <c r="M783" s="24">
        <f t="shared" si="126"/>
        <v>9.1059999999999999</v>
      </c>
      <c r="N783" s="24">
        <f t="shared" si="127"/>
        <v>7.2539999999999996</v>
      </c>
      <c r="O783" s="24">
        <f t="shared" si="128"/>
        <v>0</v>
      </c>
      <c r="P783" s="24">
        <f t="shared" si="129"/>
        <v>0</v>
      </c>
    </row>
    <row r="784" spans="1:16" x14ac:dyDescent="0.25">
      <c r="A784" s="15">
        <v>29635</v>
      </c>
      <c r="B784">
        <v>0</v>
      </c>
      <c r="C784">
        <v>7857</v>
      </c>
      <c r="D784">
        <v>0</v>
      </c>
      <c r="E784">
        <v>8409</v>
      </c>
      <c r="F784">
        <v>0</v>
      </c>
      <c r="G784">
        <f t="shared" si="120"/>
        <v>5393</v>
      </c>
      <c r="H784">
        <f t="shared" si="121"/>
        <v>0</v>
      </c>
      <c r="I784">
        <f t="shared" si="122"/>
        <v>1981</v>
      </c>
      <c r="J784">
        <f t="shared" si="123"/>
        <v>2</v>
      </c>
      <c r="K784" s="24">
        <f t="shared" si="124"/>
        <v>5.3929999999999998</v>
      </c>
      <c r="L784" s="24">
        <f t="shared" si="125"/>
        <v>0</v>
      </c>
      <c r="M784" s="24">
        <f t="shared" si="126"/>
        <v>7.8570000000000002</v>
      </c>
      <c r="N784" s="24">
        <f t="shared" si="127"/>
        <v>8.4090000000000007</v>
      </c>
      <c r="O784" s="24">
        <f t="shared" si="128"/>
        <v>0</v>
      </c>
      <c r="P784" s="24">
        <f t="shared" si="129"/>
        <v>0</v>
      </c>
    </row>
    <row r="785" spans="1:16" x14ac:dyDescent="0.25">
      <c r="A785" s="15">
        <v>29636</v>
      </c>
      <c r="B785">
        <v>0</v>
      </c>
      <c r="C785">
        <v>5273</v>
      </c>
      <c r="D785">
        <v>0</v>
      </c>
      <c r="E785">
        <v>8386</v>
      </c>
      <c r="F785">
        <v>0</v>
      </c>
      <c r="G785">
        <f t="shared" si="120"/>
        <v>7977</v>
      </c>
      <c r="H785">
        <f t="shared" si="121"/>
        <v>0</v>
      </c>
      <c r="I785">
        <f t="shared" si="122"/>
        <v>1981</v>
      </c>
      <c r="J785">
        <f t="shared" si="123"/>
        <v>2</v>
      </c>
      <c r="K785" s="24">
        <f t="shared" si="124"/>
        <v>7.9770000000000003</v>
      </c>
      <c r="L785" s="24">
        <f t="shared" si="125"/>
        <v>0</v>
      </c>
      <c r="M785" s="24">
        <f t="shared" si="126"/>
        <v>5.2729999999999997</v>
      </c>
      <c r="N785" s="24">
        <f t="shared" si="127"/>
        <v>8.3859999999999992</v>
      </c>
      <c r="O785" s="24">
        <f t="shared" si="128"/>
        <v>0</v>
      </c>
      <c r="P785" s="24">
        <f t="shared" si="129"/>
        <v>0</v>
      </c>
    </row>
    <row r="786" spans="1:16" x14ac:dyDescent="0.25">
      <c r="A786" s="15">
        <v>29637</v>
      </c>
      <c r="B786">
        <v>0</v>
      </c>
      <c r="C786">
        <v>5259</v>
      </c>
      <c r="D786">
        <v>0</v>
      </c>
      <c r="E786">
        <v>8380</v>
      </c>
      <c r="F786">
        <v>0</v>
      </c>
      <c r="G786">
        <f t="shared" si="120"/>
        <v>7991</v>
      </c>
      <c r="H786">
        <f t="shared" si="121"/>
        <v>0</v>
      </c>
      <c r="I786">
        <f t="shared" si="122"/>
        <v>1981</v>
      </c>
      <c r="J786">
        <f t="shared" si="123"/>
        <v>2</v>
      </c>
      <c r="K786" s="24">
        <f t="shared" si="124"/>
        <v>7.9909999999999997</v>
      </c>
      <c r="L786" s="24">
        <f t="shared" si="125"/>
        <v>0</v>
      </c>
      <c r="M786" s="24">
        <f t="shared" si="126"/>
        <v>5.2590000000000003</v>
      </c>
      <c r="N786" s="24">
        <f t="shared" si="127"/>
        <v>8.3800000000000008</v>
      </c>
      <c r="O786" s="24">
        <f t="shared" si="128"/>
        <v>0</v>
      </c>
      <c r="P786" s="24">
        <f t="shared" si="129"/>
        <v>0</v>
      </c>
    </row>
    <row r="787" spans="1:16" x14ac:dyDescent="0.25">
      <c r="A787" s="15">
        <v>29638</v>
      </c>
      <c r="B787">
        <v>0</v>
      </c>
      <c r="C787">
        <v>6020</v>
      </c>
      <c r="D787">
        <v>0</v>
      </c>
      <c r="E787">
        <v>8306</v>
      </c>
      <c r="F787">
        <v>0</v>
      </c>
      <c r="G787">
        <f t="shared" si="120"/>
        <v>7230</v>
      </c>
      <c r="H787">
        <f t="shared" si="121"/>
        <v>24</v>
      </c>
      <c r="I787">
        <f t="shared" si="122"/>
        <v>1981</v>
      </c>
      <c r="J787">
        <f t="shared" si="123"/>
        <v>2</v>
      </c>
      <c r="K787" s="24">
        <f t="shared" si="124"/>
        <v>7.23</v>
      </c>
      <c r="L787" s="24">
        <f t="shared" si="125"/>
        <v>2.4E-2</v>
      </c>
      <c r="M787" s="24">
        <f t="shared" si="126"/>
        <v>6.02</v>
      </c>
      <c r="N787" s="24">
        <f t="shared" si="127"/>
        <v>8.3059999999999992</v>
      </c>
      <c r="O787" s="24">
        <f t="shared" si="128"/>
        <v>0</v>
      </c>
      <c r="P787" s="24">
        <f t="shared" si="129"/>
        <v>0</v>
      </c>
    </row>
    <row r="788" spans="1:16" x14ac:dyDescent="0.25">
      <c r="A788" s="15">
        <v>29639</v>
      </c>
      <c r="B788">
        <v>0</v>
      </c>
      <c r="C788">
        <v>5995</v>
      </c>
      <c r="D788">
        <v>0</v>
      </c>
      <c r="E788">
        <v>8294</v>
      </c>
      <c r="F788">
        <v>0</v>
      </c>
      <c r="G788">
        <f t="shared" si="120"/>
        <v>7255</v>
      </c>
      <c r="H788">
        <f t="shared" si="121"/>
        <v>36</v>
      </c>
      <c r="I788">
        <f t="shared" si="122"/>
        <v>1981</v>
      </c>
      <c r="J788">
        <f t="shared" si="123"/>
        <v>2</v>
      </c>
      <c r="K788" s="24">
        <f t="shared" si="124"/>
        <v>7.2549999999999999</v>
      </c>
      <c r="L788" s="24">
        <f t="shared" si="125"/>
        <v>3.5999999999999997E-2</v>
      </c>
      <c r="M788" s="24">
        <f t="shared" si="126"/>
        <v>5.9950000000000001</v>
      </c>
      <c r="N788" s="24">
        <f t="shared" si="127"/>
        <v>8.2940000000000005</v>
      </c>
      <c r="O788" s="24">
        <f t="shared" si="128"/>
        <v>0</v>
      </c>
      <c r="P788" s="24">
        <f t="shared" si="129"/>
        <v>0</v>
      </c>
    </row>
    <row r="789" spans="1:16" x14ac:dyDescent="0.25">
      <c r="A789" s="15">
        <v>29640</v>
      </c>
      <c r="B789">
        <v>0</v>
      </c>
      <c r="C789">
        <v>5255</v>
      </c>
      <c r="D789">
        <v>0</v>
      </c>
      <c r="E789">
        <v>6647</v>
      </c>
      <c r="F789">
        <v>0</v>
      </c>
      <c r="G789">
        <f t="shared" si="120"/>
        <v>7995</v>
      </c>
      <c r="H789">
        <f t="shared" si="121"/>
        <v>1683</v>
      </c>
      <c r="I789">
        <f t="shared" si="122"/>
        <v>1981</v>
      </c>
      <c r="J789">
        <f t="shared" si="123"/>
        <v>2</v>
      </c>
      <c r="K789" s="24">
        <f t="shared" si="124"/>
        <v>7.9950000000000001</v>
      </c>
      <c r="L789" s="24">
        <f t="shared" si="125"/>
        <v>1.6830000000000001</v>
      </c>
      <c r="M789" s="24">
        <f t="shared" si="126"/>
        <v>5.2549999999999999</v>
      </c>
      <c r="N789" s="24">
        <f t="shared" si="127"/>
        <v>6.6470000000000002</v>
      </c>
      <c r="O789" s="24">
        <f t="shared" si="128"/>
        <v>0</v>
      </c>
      <c r="P789" s="24">
        <f t="shared" si="129"/>
        <v>0</v>
      </c>
    </row>
    <row r="790" spans="1:16" x14ac:dyDescent="0.25">
      <c r="A790" s="15">
        <v>29641</v>
      </c>
      <c r="B790">
        <v>0</v>
      </c>
      <c r="C790">
        <v>6774</v>
      </c>
      <c r="D790">
        <v>0</v>
      </c>
      <c r="E790">
        <v>6310</v>
      </c>
      <c r="F790">
        <v>0</v>
      </c>
      <c r="G790">
        <f t="shared" si="120"/>
        <v>6476</v>
      </c>
      <c r="H790">
        <f t="shared" si="121"/>
        <v>2020</v>
      </c>
      <c r="I790">
        <f t="shared" si="122"/>
        <v>1981</v>
      </c>
      <c r="J790">
        <f t="shared" si="123"/>
        <v>2</v>
      </c>
      <c r="K790" s="24">
        <f t="shared" si="124"/>
        <v>6.476</v>
      </c>
      <c r="L790" s="24">
        <f t="shared" si="125"/>
        <v>2.02</v>
      </c>
      <c r="M790" s="24">
        <f t="shared" si="126"/>
        <v>6.774</v>
      </c>
      <c r="N790" s="24">
        <f t="shared" si="127"/>
        <v>6.31</v>
      </c>
      <c r="O790" s="24">
        <f t="shared" si="128"/>
        <v>0</v>
      </c>
      <c r="P790" s="24">
        <f t="shared" si="129"/>
        <v>0</v>
      </c>
    </row>
    <row r="791" spans="1:16" x14ac:dyDescent="0.25">
      <c r="A791" s="15">
        <v>29642</v>
      </c>
      <c r="B791">
        <v>0</v>
      </c>
      <c r="C791">
        <v>6788</v>
      </c>
      <c r="D791">
        <v>0</v>
      </c>
      <c r="E791">
        <v>6299</v>
      </c>
      <c r="F791">
        <v>0</v>
      </c>
      <c r="G791">
        <f t="shared" si="120"/>
        <v>6462</v>
      </c>
      <c r="H791">
        <f t="shared" si="121"/>
        <v>2031</v>
      </c>
      <c r="I791">
        <f t="shared" si="122"/>
        <v>1981</v>
      </c>
      <c r="J791">
        <f t="shared" si="123"/>
        <v>2</v>
      </c>
      <c r="K791" s="24">
        <f t="shared" si="124"/>
        <v>6.4619999999999997</v>
      </c>
      <c r="L791" s="24">
        <f t="shared" si="125"/>
        <v>2.0310000000000001</v>
      </c>
      <c r="M791" s="24">
        <f t="shared" si="126"/>
        <v>6.7880000000000003</v>
      </c>
      <c r="N791" s="24">
        <f t="shared" si="127"/>
        <v>6.2990000000000004</v>
      </c>
      <c r="O791" s="24">
        <f t="shared" si="128"/>
        <v>0</v>
      </c>
      <c r="P791" s="24">
        <f t="shared" si="129"/>
        <v>0</v>
      </c>
    </row>
    <row r="792" spans="1:16" x14ac:dyDescent="0.25">
      <c r="A792" s="15">
        <v>29643</v>
      </c>
      <c r="B792">
        <v>0</v>
      </c>
      <c r="C792">
        <v>6781</v>
      </c>
      <c r="D792">
        <v>0</v>
      </c>
      <c r="E792">
        <v>6311</v>
      </c>
      <c r="F792">
        <v>0</v>
      </c>
      <c r="G792">
        <f t="shared" si="120"/>
        <v>6469</v>
      </c>
      <c r="H792">
        <f t="shared" si="121"/>
        <v>2019</v>
      </c>
      <c r="I792">
        <f t="shared" si="122"/>
        <v>1981</v>
      </c>
      <c r="J792">
        <f t="shared" si="123"/>
        <v>2</v>
      </c>
      <c r="K792" s="24">
        <f t="shared" si="124"/>
        <v>6.4690000000000003</v>
      </c>
      <c r="L792" s="24">
        <f t="shared" si="125"/>
        <v>2.0190000000000001</v>
      </c>
      <c r="M792" s="24">
        <f t="shared" si="126"/>
        <v>6.7809999999999997</v>
      </c>
      <c r="N792" s="24">
        <f t="shared" si="127"/>
        <v>6.3109999999999999</v>
      </c>
      <c r="O792" s="24">
        <f t="shared" si="128"/>
        <v>0</v>
      </c>
      <c r="P792" s="24">
        <f t="shared" si="129"/>
        <v>0</v>
      </c>
    </row>
    <row r="793" spans="1:16" x14ac:dyDescent="0.25">
      <c r="A793" s="15">
        <v>29644</v>
      </c>
      <c r="B793">
        <v>0</v>
      </c>
      <c r="C793">
        <v>8901</v>
      </c>
      <c r="D793">
        <v>0</v>
      </c>
      <c r="E793">
        <v>6269</v>
      </c>
      <c r="F793">
        <v>0</v>
      </c>
      <c r="G793">
        <f t="shared" si="120"/>
        <v>4349</v>
      </c>
      <c r="H793">
        <f t="shared" si="121"/>
        <v>2061</v>
      </c>
      <c r="I793">
        <f t="shared" si="122"/>
        <v>1981</v>
      </c>
      <c r="J793">
        <f t="shared" si="123"/>
        <v>2</v>
      </c>
      <c r="K793" s="24">
        <f t="shared" si="124"/>
        <v>4.3490000000000002</v>
      </c>
      <c r="L793" s="24">
        <f t="shared" si="125"/>
        <v>2.0609999999999999</v>
      </c>
      <c r="M793" s="24">
        <f t="shared" si="126"/>
        <v>8.9009999999999998</v>
      </c>
      <c r="N793" s="24">
        <f t="shared" si="127"/>
        <v>6.2690000000000001</v>
      </c>
      <c r="O793" s="24">
        <f t="shared" si="128"/>
        <v>0</v>
      </c>
      <c r="P793" s="24">
        <f t="shared" si="129"/>
        <v>0</v>
      </c>
    </row>
    <row r="794" spans="1:16" x14ac:dyDescent="0.25">
      <c r="A794" s="15">
        <v>29645</v>
      </c>
      <c r="B794">
        <v>0</v>
      </c>
      <c r="C794">
        <v>10348</v>
      </c>
      <c r="D794">
        <v>0</v>
      </c>
      <c r="E794">
        <v>6298</v>
      </c>
      <c r="F794">
        <v>0</v>
      </c>
      <c r="G794">
        <f t="shared" si="120"/>
        <v>2902</v>
      </c>
      <c r="H794">
        <f t="shared" si="121"/>
        <v>2032</v>
      </c>
      <c r="I794">
        <f t="shared" si="122"/>
        <v>1981</v>
      </c>
      <c r="J794">
        <f t="shared" si="123"/>
        <v>2</v>
      </c>
      <c r="K794" s="24">
        <f t="shared" si="124"/>
        <v>2.9020000000000001</v>
      </c>
      <c r="L794" s="24">
        <f t="shared" si="125"/>
        <v>2.032</v>
      </c>
      <c r="M794" s="24">
        <f t="shared" si="126"/>
        <v>10.348000000000001</v>
      </c>
      <c r="N794" s="24">
        <f t="shared" si="127"/>
        <v>6.298</v>
      </c>
      <c r="O794" s="24">
        <f t="shared" si="128"/>
        <v>0</v>
      </c>
      <c r="P794" s="24">
        <f t="shared" si="129"/>
        <v>0</v>
      </c>
    </row>
    <row r="795" spans="1:16" x14ac:dyDescent="0.25">
      <c r="A795" s="15">
        <v>29646</v>
      </c>
      <c r="B795">
        <v>0</v>
      </c>
      <c r="C795">
        <v>11041</v>
      </c>
      <c r="D795">
        <v>0</v>
      </c>
      <c r="E795">
        <v>6333</v>
      </c>
      <c r="F795">
        <v>0</v>
      </c>
      <c r="G795">
        <f t="shared" si="120"/>
        <v>2209</v>
      </c>
      <c r="H795">
        <f t="shared" si="121"/>
        <v>1997</v>
      </c>
      <c r="I795">
        <f t="shared" si="122"/>
        <v>1981</v>
      </c>
      <c r="J795">
        <f t="shared" si="123"/>
        <v>3</v>
      </c>
      <c r="K795" s="24">
        <f t="shared" si="124"/>
        <v>2.2090000000000001</v>
      </c>
      <c r="L795" s="24">
        <f t="shared" si="125"/>
        <v>1.9970000000000001</v>
      </c>
      <c r="M795" s="24">
        <f t="shared" si="126"/>
        <v>11.041</v>
      </c>
      <c r="N795" s="24">
        <f t="shared" si="127"/>
        <v>6.3330000000000002</v>
      </c>
      <c r="O795" s="24">
        <f t="shared" si="128"/>
        <v>0</v>
      </c>
      <c r="P795" s="24">
        <f t="shared" si="129"/>
        <v>0</v>
      </c>
    </row>
    <row r="796" spans="1:16" x14ac:dyDescent="0.25">
      <c r="A796" s="15">
        <v>29647</v>
      </c>
      <c r="B796">
        <v>0</v>
      </c>
      <c r="C796">
        <v>10408</v>
      </c>
      <c r="D796">
        <v>0</v>
      </c>
      <c r="E796">
        <v>6300</v>
      </c>
      <c r="F796">
        <v>0</v>
      </c>
      <c r="G796">
        <f t="shared" si="120"/>
        <v>2842</v>
      </c>
      <c r="H796">
        <f t="shared" si="121"/>
        <v>2030</v>
      </c>
      <c r="I796">
        <f t="shared" si="122"/>
        <v>1981</v>
      </c>
      <c r="J796">
        <f t="shared" si="123"/>
        <v>3</v>
      </c>
      <c r="K796" s="24">
        <f t="shared" si="124"/>
        <v>2.8420000000000001</v>
      </c>
      <c r="L796" s="24">
        <f t="shared" si="125"/>
        <v>2.0299999999999998</v>
      </c>
      <c r="M796" s="24">
        <f t="shared" si="126"/>
        <v>10.407999999999999</v>
      </c>
      <c r="N796" s="24">
        <f t="shared" si="127"/>
        <v>6.3</v>
      </c>
      <c r="O796" s="24">
        <f t="shared" si="128"/>
        <v>0</v>
      </c>
      <c r="P796" s="24">
        <f t="shared" si="129"/>
        <v>0</v>
      </c>
    </row>
    <row r="797" spans="1:16" x14ac:dyDescent="0.25">
      <c r="A797" s="15">
        <v>29648</v>
      </c>
      <c r="B797">
        <v>400</v>
      </c>
      <c r="C797">
        <v>8424</v>
      </c>
      <c r="D797">
        <v>0</v>
      </c>
      <c r="E797">
        <v>6252</v>
      </c>
      <c r="F797">
        <v>0</v>
      </c>
      <c r="G797">
        <f t="shared" si="120"/>
        <v>4426</v>
      </c>
      <c r="H797">
        <f t="shared" si="121"/>
        <v>2078</v>
      </c>
      <c r="I797">
        <f t="shared" si="122"/>
        <v>1981</v>
      </c>
      <c r="J797">
        <f t="shared" si="123"/>
        <v>3</v>
      </c>
      <c r="K797" s="24">
        <f t="shared" si="124"/>
        <v>4.4260000000000002</v>
      </c>
      <c r="L797" s="24">
        <f t="shared" si="125"/>
        <v>2.0779999999999998</v>
      </c>
      <c r="M797" s="24">
        <f t="shared" si="126"/>
        <v>8.8239999999999998</v>
      </c>
      <c r="N797" s="24">
        <f t="shared" si="127"/>
        <v>6.2519999999999998</v>
      </c>
      <c r="O797" s="24">
        <f t="shared" si="128"/>
        <v>0.4</v>
      </c>
      <c r="P797" s="24">
        <f t="shared" si="129"/>
        <v>0</v>
      </c>
    </row>
    <row r="798" spans="1:16" x14ac:dyDescent="0.25">
      <c r="A798" s="15">
        <v>29649</v>
      </c>
      <c r="B798">
        <v>400</v>
      </c>
      <c r="C798">
        <v>6205</v>
      </c>
      <c r="D798">
        <v>0</v>
      </c>
      <c r="E798">
        <v>6355</v>
      </c>
      <c r="F798">
        <v>0</v>
      </c>
      <c r="G798">
        <f t="shared" si="120"/>
        <v>6645</v>
      </c>
      <c r="H798">
        <f t="shared" si="121"/>
        <v>1975</v>
      </c>
      <c r="I798">
        <f t="shared" si="122"/>
        <v>1981</v>
      </c>
      <c r="J798">
        <f t="shared" si="123"/>
        <v>3</v>
      </c>
      <c r="K798" s="24">
        <f t="shared" si="124"/>
        <v>6.6449999999999996</v>
      </c>
      <c r="L798" s="24">
        <f t="shared" si="125"/>
        <v>1.9750000000000001</v>
      </c>
      <c r="M798" s="24">
        <f t="shared" si="126"/>
        <v>6.6050000000000004</v>
      </c>
      <c r="N798" s="24">
        <f t="shared" si="127"/>
        <v>6.3550000000000004</v>
      </c>
      <c r="O798" s="24">
        <f t="shared" si="128"/>
        <v>0.4</v>
      </c>
      <c r="P798" s="24">
        <f t="shared" si="129"/>
        <v>0</v>
      </c>
    </row>
    <row r="799" spans="1:16" x14ac:dyDescent="0.25">
      <c r="A799" s="15">
        <v>29650</v>
      </c>
      <c r="B799">
        <v>400</v>
      </c>
      <c r="C799">
        <v>1938</v>
      </c>
      <c r="D799">
        <v>0</v>
      </c>
      <c r="E799">
        <v>6333</v>
      </c>
      <c r="F799">
        <v>0</v>
      </c>
      <c r="G799">
        <f t="shared" si="120"/>
        <v>10912</v>
      </c>
      <c r="H799">
        <f t="shared" si="121"/>
        <v>1997</v>
      </c>
      <c r="I799">
        <f t="shared" si="122"/>
        <v>1981</v>
      </c>
      <c r="J799">
        <f t="shared" si="123"/>
        <v>3</v>
      </c>
      <c r="K799" s="24">
        <f t="shared" si="124"/>
        <v>10.912000000000001</v>
      </c>
      <c r="L799" s="24">
        <f t="shared" si="125"/>
        <v>1.9970000000000001</v>
      </c>
      <c r="M799" s="24">
        <f t="shared" si="126"/>
        <v>2.3380000000000001</v>
      </c>
      <c r="N799" s="24">
        <f t="shared" si="127"/>
        <v>6.3330000000000002</v>
      </c>
      <c r="O799" s="24">
        <f t="shared" si="128"/>
        <v>0.4</v>
      </c>
      <c r="P799" s="24">
        <f t="shared" si="129"/>
        <v>0</v>
      </c>
    </row>
    <row r="800" spans="1:16" x14ac:dyDescent="0.25">
      <c r="A800" s="15">
        <v>29651</v>
      </c>
      <c r="B800">
        <v>400</v>
      </c>
      <c r="C800">
        <v>4190</v>
      </c>
      <c r="D800">
        <v>0</v>
      </c>
      <c r="E800">
        <v>6302</v>
      </c>
      <c r="F800">
        <v>0</v>
      </c>
      <c r="G800">
        <f t="shared" si="120"/>
        <v>8660</v>
      </c>
      <c r="H800">
        <f t="shared" si="121"/>
        <v>2028</v>
      </c>
      <c r="I800">
        <f t="shared" si="122"/>
        <v>1981</v>
      </c>
      <c r="J800">
        <f t="shared" si="123"/>
        <v>3</v>
      </c>
      <c r="K800" s="24">
        <f t="shared" si="124"/>
        <v>8.66</v>
      </c>
      <c r="L800" s="24">
        <f t="shared" si="125"/>
        <v>2.028</v>
      </c>
      <c r="M800" s="24">
        <f t="shared" si="126"/>
        <v>4.59</v>
      </c>
      <c r="N800" s="24">
        <f t="shared" si="127"/>
        <v>6.3019999999999996</v>
      </c>
      <c r="O800" s="24">
        <f t="shared" si="128"/>
        <v>0.4</v>
      </c>
      <c r="P800" s="24">
        <f t="shared" si="129"/>
        <v>0</v>
      </c>
    </row>
    <row r="801" spans="1:16" x14ac:dyDescent="0.25">
      <c r="A801" s="15">
        <v>29652</v>
      </c>
      <c r="B801">
        <v>400</v>
      </c>
      <c r="C801">
        <v>4184</v>
      </c>
      <c r="D801">
        <v>0</v>
      </c>
      <c r="E801">
        <v>6313</v>
      </c>
      <c r="F801">
        <v>0</v>
      </c>
      <c r="G801">
        <f t="shared" si="120"/>
        <v>8666</v>
      </c>
      <c r="H801">
        <f t="shared" si="121"/>
        <v>2017</v>
      </c>
      <c r="I801">
        <f t="shared" si="122"/>
        <v>1981</v>
      </c>
      <c r="J801">
        <f t="shared" si="123"/>
        <v>3</v>
      </c>
      <c r="K801" s="24">
        <f t="shared" si="124"/>
        <v>8.6660000000000004</v>
      </c>
      <c r="L801" s="24">
        <f t="shared" si="125"/>
        <v>2.0169999999999999</v>
      </c>
      <c r="M801" s="24">
        <f t="shared" si="126"/>
        <v>4.5839999999999996</v>
      </c>
      <c r="N801" s="24">
        <f t="shared" si="127"/>
        <v>6.3129999999999997</v>
      </c>
      <c r="O801" s="24">
        <f t="shared" si="128"/>
        <v>0.4</v>
      </c>
      <c r="P801" s="24">
        <f t="shared" si="129"/>
        <v>0</v>
      </c>
    </row>
    <row r="802" spans="1:16" x14ac:dyDescent="0.25">
      <c r="A802" s="15">
        <v>29653</v>
      </c>
      <c r="B802">
        <v>400</v>
      </c>
      <c r="C802">
        <v>5614</v>
      </c>
      <c r="D802">
        <v>0</v>
      </c>
      <c r="E802">
        <v>6330</v>
      </c>
      <c r="F802">
        <v>0</v>
      </c>
      <c r="G802">
        <f t="shared" si="120"/>
        <v>7236</v>
      </c>
      <c r="H802">
        <f t="shared" si="121"/>
        <v>2000</v>
      </c>
      <c r="I802">
        <f t="shared" si="122"/>
        <v>1981</v>
      </c>
      <c r="J802">
        <f t="shared" si="123"/>
        <v>3</v>
      </c>
      <c r="K802" s="24">
        <f t="shared" si="124"/>
        <v>7.2359999999999998</v>
      </c>
      <c r="L802" s="24">
        <f t="shared" si="125"/>
        <v>2</v>
      </c>
      <c r="M802" s="24">
        <f t="shared" si="126"/>
        <v>6.0140000000000002</v>
      </c>
      <c r="N802" s="24">
        <f t="shared" si="127"/>
        <v>6.33</v>
      </c>
      <c r="O802" s="24">
        <f t="shared" si="128"/>
        <v>0.4</v>
      </c>
      <c r="P802" s="24">
        <f t="shared" si="129"/>
        <v>0</v>
      </c>
    </row>
    <row r="803" spans="1:16" x14ac:dyDescent="0.25">
      <c r="A803" s="15">
        <v>29654</v>
      </c>
      <c r="B803">
        <v>400</v>
      </c>
      <c r="C803">
        <v>2993</v>
      </c>
      <c r="D803">
        <v>0</v>
      </c>
      <c r="E803">
        <v>4406</v>
      </c>
      <c r="F803">
        <v>0</v>
      </c>
      <c r="G803">
        <f t="shared" si="120"/>
        <v>9857</v>
      </c>
      <c r="H803">
        <f t="shared" si="121"/>
        <v>3924</v>
      </c>
      <c r="I803">
        <f t="shared" si="122"/>
        <v>1981</v>
      </c>
      <c r="J803">
        <f t="shared" si="123"/>
        <v>3</v>
      </c>
      <c r="K803" s="24">
        <f t="shared" si="124"/>
        <v>9.8569999999999993</v>
      </c>
      <c r="L803" s="24">
        <f t="shared" si="125"/>
        <v>3.9239999999999999</v>
      </c>
      <c r="M803" s="24">
        <f t="shared" si="126"/>
        <v>3.3929999999999998</v>
      </c>
      <c r="N803" s="24">
        <f t="shared" si="127"/>
        <v>4.4059999999999997</v>
      </c>
      <c r="O803" s="24">
        <f t="shared" si="128"/>
        <v>0.4</v>
      </c>
      <c r="P803" s="24">
        <f t="shared" si="129"/>
        <v>0</v>
      </c>
    </row>
    <row r="804" spans="1:16" x14ac:dyDescent="0.25">
      <c r="A804" s="15">
        <v>29655</v>
      </c>
      <c r="B804">
        <v>400</v>
      </c>
      <c r="C804">
        <v>1925</v>
      </c>
      <c r="D804">
        <v>0</v>
      </c>
      <c r="E804">
        <v>3310</v>
      </c>
      <c r="F804">
        <v>0</v>
      </c>
      <c r="G804">
        <f t="shared" si="120"/>
        <v>10925</v>
      </c>
      <c r="H804">
        <f t="shared" si="121"/>
        <v>5020</v>
      </c>
      <c r="I804">
        <f t="shared" si="122"/>
        <v>1981</v>
      </c>
      <c r="J804">
        <f t="shared" si="123"/>
        <v>3</v>
      </c>
      <c r="K804" s="24">
        <f t="shared" si="124"/>
        <v>10.925000000000001</v>
      </c>
      <c r="L804" s="24">
        <f t="shared" si="125"/>
        <v>5.0199999999999996</v>
      </c>
      <c r="M804" s="24">
        <f t="shared" si="126"/>
        <v>2.3250000000000002</v>
      </c>
      <c r="N804" s="24">
        <f t="shared" si="127"/>
        <v>3.31</v>
      </c>
      <c r="O804" s="24">
        <f t="shared" si="128"/>
        <v>0.4</v>
      </c>
      <c r="P804" s="24">
        <f t="shared" si="129"/>
        <v>0</v>
      </c>
    </row>
    <row r="805" spans="1:16" x14ac:dyDescent="0.25">
      <c r="A805" s="15">
        <v>29656</v>
      </c>
      <c r="B805">
        <v>400</v>
      </c>
      <c r="C805">
        <v>2594</v>
      </c>
      <c r="D805">
        <v>0</v>
      </c>
      <c r="E805">
        <v>3305</v>
      </c>
      <c r="F805">
        <v>0</v>
      </c>
      <c r="G805">
        <f t="shared" si="120"/>
        <v>10256</v>
      </c>
      <c r="H805">
        <f t="shared" si="121"/>
        <v>5025</v>
      </c>
      <c r="I805">
        <f t="shared" si="122"/>
        <v>1981</v>
      </c>
      <c r="J805">
        <f t="shared" si="123"/>
        <v>3</v>
      </c>
      <c r="K805" s="24">
        <f t="shared" si="124"/>
        <v>10.256</v>
      </c>
      <c r="L805" s="24">
        <f t="shared" si="125"/>
        <v>5.0250000000000004</v>
      </c>
      <c r="M805" s="24">
        <f t="shared" si="126"/>
        <v>2.9940000000000002</v>
      </c>
      <c r="N805" s="24">
        <f t="shared" si="127"/>
        <v>3.3050000000000002</v>
      </c>
      <c r="O805" s="24">
        <f t="shared" si="128"/>
        <v>0.4</v>
      </c>
      <c r="P805" s="24">
        <f t="shared" si="129"/>
        <v>0</v>
      </c>
    </row>
    <row r="806" spans="1:16" x14ac:dyDescent="0.25">
      <c r="A806" s="15">
        <v>29657</v>
      </c>
      <c r="B806">
        <v>320</v>
      </c>
      <c r="C806">
        <v>6482</v>
      </c>
      <c r="D806">
        <v>0</v>
      </c>
      <c r="E806">
        <v>3300</v>
      </c>
      <c r="F806">
        <v>0</v>
      </c>
      <c r="G806">
        <f t="shared" si="120"/>
        <v>6448</v>
      </c>
      <c r="H806">
        <f t="shared" si="121"/>
        <v>5030</v>
      </c>
      <c r="I806">
        <f t="shared" si="122"/>
        <v>1981</v>
      </c>
      <c r="J806">
        <f t="shared" si="123"/>
        <v>3</v>
      </c>
      <c r="K806" s="24">
        <f t="shared" si="124"/>
        <v>6.4480000000000004</v>
      </c>
      <c r="L806" s="24">
        <f t="shared" si="125"/>
        <v>5.03</v>
      </c>
      <c r="M806" s="24">
        <f t="shared" si="126"/>
        <v>6.8019999999999996</v>
      </c>
      <c r="N806" s="24">
        <f t="shared" si="127"/>
        <v>3.3</v>
      </c>
      <c r="O806" s="24">
        <f t="shared" si="128"/>
        <v>0.32</v>
      </c>
      <c r="P806" s="24">
        <f t="shared" si="129"/>
        <v>0</v>
      </c>
    </row>
    <row r="807" spans="1:16" x14ac:dyDescent="0.25">
      <c r="A807" s="15">
        <v>29658</v>
      </c>
      <c r="B807">
        <v>320</v>
      </c>
      <c r="C807">
        <v>6475</v>
      </c>
      <c r="D807">
        <v>0</v>
      </c>
      <c r="E807">
        <v>3299</v>
      </c>
      <c r="F807">
        <v>0</v>
      </c>
      <c r="G807">
        <f t="shared" si="120"/>
        <v>6455</v>
      </c>
      <c r="H807">
        <f t="shared" si="121"/>
        <v>5031</v>
      </c>
      <c r="I807">
        <f t="shared" si="122"/>
        <v>1981</v>
      </c>
      <c r="J807">
        <f t="shared" si="123"/>
        <v>3</v>
      </c>
      <c r="K807" s="24">
        <f t="shared" si="124"/>
        <v>6.4550000000000001</v>
      </c>
      <c r="L807" s="24">
        <f t="shared" si="125"/>
        <v>5.0309999999999997</v>
      </c>
      <c r="M807" s="24">
        <f t="shared" si="126"/>
        <v>6.7949999999999999</v>
      </c>
      <c r="N807" s="24">
        <f t="shared" si="127"/>
        <v>3.2989999999999999</v>
      </c>
      <c r="O807" s="24">
        <f t="shared" si="128"/>
        <v>0.32</v>
      </c>
      <c r="P807" s="24">
        <f t="shared" si="129"/>
        <v>0</v>
      </c>
    </row>
    <row r="808" spans="1:16" x14ac:dyDescent="0.25">
      <c r="A808" s="15">
        <v>29659</v>
      </c>
      <c r="B808">
        <v>320</v>
      </c>
      <c r="C808">
        <v>6471</v>
      </c>
      <c r="D808">
        <v>0</v>
      </c>
      <c r="E808">
        <v>3295</v>
      </c>
      <c r="F808">
        <v>0</v>
      </c>
      <c r="G808">
        <f t="shared" si="120"/>
        <v>6459</v>
      </c>
      <c r="H808">
        <f t="shared" si="121"/>
        <v>5035</v>
      </c>
      <c r="I808">
        <f t="shared" si="122"/>
        <v>1981</v>
      </c>
      <c r="J808">
        <f t="shared" si="123"/>
        <v>3</v>
      </c>
      <c r="K808" s="24">
        <f t="shared" si="124"/>
        <v>6.4589999999999996</v>
      </c>
      <c r="L808" s="24">
        <f t="shared" si="125"/>
        <v>5.0350000000000001</v>
      </c>
      <c r="M808" s="24">
        <f t="shared" si="126"/>
        <v>6.7910000000000004</v>
      </c>
      <c r="N808" s="24">
        <f t="shared" si="127"/>
        <v>3.2949999999999999</v>
      </c>
      <c r="O808" s="24">
        <f t="shared" si="128"/>
        <v>0.32</v>
      </c>
      <c r="P808" s="24">
        <f t="shared" si="129"/>
        <v>0</v>
      </c>
    </row>
    <row r="809" spans="1:16" x14ac:dyDescent="0.25">
      <c r="A809" s="15">
        <v>29660</v>
      </c>
      <c r="B809">
        <v>320</v>
      </c>
      <c r="C809">
        <v>8660</v>
      </c>
      <c r="D809">
        <v>0</v>
      </c>
      <c r="E809">
        <v>3302</v>
      </c>
      <c r="F809">
        <v>0</v>
      </c>
      <c r="G809">
        <f t="shared" si="120"/>
        <v>4270</v>
      </c>
      <c r="H809">
        <f t="shared" si="121"/>
        <v>5028</v>
      </c>
      <c r="I809">
        <f t="shared" si="122"/>
        <v>1981</v>
      </c>
      <c r="J809">
        <f t="shared" si="123"/>
        <v>3</v>
      </c>
      <c r="K809" s="24">
        <f t="shared" si="124"/>
        <v>4.2699999999999996</v>
      </c>
      <c r="L809" s="24">
        <f t="shared" si="125"/>
        <v>5.0279999999999996</v>
      </c>
      <c r="M809" s="24">
        <f t="shared" si="126"/>
        <v>8.98</v>
      </c>
      <c r="N809" s="24">
        <f t="shared" si="127"/>
        <v>3.302</v>
      </c>
      <c r="O809" s="24">
        <f t="shared" si="128"/>
        <v>0.32</v>
      </c>
      <c r="P809" s="24">
        <f t="shared" si="129"/>
        <v>0</v>
      </c>
    </row>
    <row r="810" spans="1:16" x14ac:dyDescent="0.25">
      <c r="A810" s="15">
        <v>29661</v>
      </c>
      <c r="B810">
        <v>320</v>
      </c>
      <c r="C810">
        <v>7076</v>
      </c>
      <c r="D810">
        <v>0</v>
      </c>
      <c r="E810">
        <v>3296</v>
      </c>
      <c r="F810">
        <v>0</v>
      </c>
      <c r="G810">
        <f t="shared" si="120"/>
        <v>5854</v>
      </c>
      <c r="H810">
        <f t="shared" si="121"/>
        <v>5034</v>
      </c>
      <c r="I810">
        <f t="shared" si="122"/>
        <v>1981</v>
      </c>
      <c r="J810">
        <f t="shared" si="123"/>
        <v>3</v>
      </c>
      <c r="K810" s="24">
        <f t="shared" si="124"/>
        <v>5.8540000000000001</v>
      </c>
      <c r="L810" s="24">
        <f t="shared" si="125"/>
        <v>5.0339999999999998</v>
      </c>
      <c r="M810" s="24">
        <f t="shared" si="126"/>
        <v>7.3959999999999999</v>
      </c>
      <c r="N810" s="24">
        <f t="shared" si="127"/>
        <v>3.2959999999999998</v>
      </c>
      <c r="O810" s="24">
        <f t="shared" si="128"/>
        <v>0.32</v>
      </c>
      <c r="P810" s="24">
        <f t="shared" si="129"/>
        <v>0</v>
      </c>
    </row>
    <row r="811" spans="1:16" x14ac:dyDescent="0.25">
      <c r="A811" s="15">
        <v>29662</v>
      </c>
      <c r="B811">
        <v>320</v>
      </c>
      <c r="C811">
        <v>3477</v>
      </c>
      <c r="D811">
        <v>0</v>
      </c>
      <c r="E811">
        <v>3321</v>
      </c>
      <c r="F811">
        <v>0</v>
      </c>
      <c r="G811">
        <f t="shared" si="120"/>
        <v>9453</v>
      </c>
      <c r="H811">
        <f t="shared" si="121"/>
        <v>5009</v>
      </c>
      <c r="I811">
        <f t="shared" si="122"/>
        <v>1981</v>
      </c>
      <c r="J811">
        <f t="shared" si="123"/>
        <v>3</v>
      </c>
      <c r="K811" s="24">
        <f t="shared" si="124"/>
        <v>9.4529999999999994</v>
      </c>
      <c r="L811" s="24">
        <f t="shared" si="125"/>
        <v>5.0090000000000003</v>
      </c>
      <c r="M811" s="24">
        <f t="shared" si="126"/>
        <v>3.7970000000000002</v>
      </c>
      <c r="N811" s="24">
        <f t="shared" si="127"/>
        <v>3.3210000000000002</v>
      </c>
      <c r="O811" s="24">
        <f t="shared" si="128"/>
        <v>0.32</v>
      </c>
      <c r="P811" s="24">
        <f t="shared" si="129"/>
        <v>0</v>
      </c>
    </row>
    <row r="812" spans="1:16" x14ac:dyDescent="0.25">
      <c r="A812" s="15">
        <v>29663</v>
      </c>
      <c r="B812">
        <v>320</v>
      </c>
      <c r="C812">
        <v>3496</v>
      </c>
      <c r="D812">
        <v>0</v>
      </c>
      <c r="E812">
        <v>3371</v>
      </c>
      <c r="F812">
        <v>0</v>
      </c>
      <c r="G812">
        <f t="shared" si="120"/>
        <v>9434</v>
      </c>
      <c r="H812">
        <f t="shared" si="121"/>
        <v>4959</v>
      </c>
      <c r="I812">
        <f t="shared" si="122"/>
        <v>1981</v>
      </c>
      <c r="J812">
        <f t="shared" si="123"/>
        <v>3</v>
      </c>
      <c r="K812" s="24">
        <f t="shared" si="124"/>
        <v>9.4339999999999993</v>
      </c>
      <c r="L812" s="24">
        <f t="shared" si="125"/>
        <v>4.9589999999999996</v>
      </c>
      <c r="M812" s="24">
        <f t="shared" si="126"/>
        <v>3.8159999999999998</v>
      </c>
      <c r="N812" s="24">
        <f t="shared" si="127"/>
        <v>3.371</v>
      </c>
      <c r="O812" s="24">
        <f t="shared" si="128"/>
        <v>0.32</v>
      </c>
      <c r="P812" s="24">
        <f t="shared" si="129"/>
        <v>0</v>
      </c>
    </row>
    <row r="813" spans="1:16" x14ac:dyDescent="0.25">
      <c r="A813" s="15">
        <v>29664</v>
      </c>
      <c r="B813">
        <v>320</v>
      </c>
      <c r="C813">
        <v>3501</v>
      </c>
      <c r="D813">
        <v>0</v>
      </c>
      <c r="E813">
        <v>3367</v>
      </c>
      <c r="F813">
        <v>0</v>
      </c>
      <c r="G813">
        <f t="shared" si="120"/>
        <v>9429</v>
      </c>
      <c r="H813">
        <f t="shared" si="121"/>
        <v>4963</v>
      </c>
      <c r="I813">
        <f t="shared" si="122"/>
        <v>1981</v>
      </c>
      <c r="J813">
        <f t="shared" si="123"/>
        <v>3</v>
      </c>
      <c r="K813" s="24">
        <f t="shared" si="124"/>
        <v>9.4290000000000003</v>
      </c>
      <c r="L813" s="24">
        <f t="shared" si="125"/>
        <v>4.9630000000000001</v>
      </c>
      <c r="M813" s="24">
        <f t="shared" si="126"/>
        <v>3.8210000000000002</v>
      </c>
      <c r="N813" s="24">
        <f t="shared" si="127"/>
        <v>3.367</v>
      </c>
      <c r="O813" s="24">
        <f t="shared" si="128"/>
        <v>0.32</v>
      </c>
      <c r="P813" s="24">
        <f t="shared" si="129"/>
        <v>0</v>
      </c>
    </row>
    <row r="814" spans="1:16" x14ac:dyDescent="0.25">
      <c r="A814" s="15">
        <v>29665</v>
      </c>
      <c r="B814">
        <v>320</v>
      </c>
      <c r="C814">
        <v>3508</v>
      </c>
      <c r="D814">
        <v>0</v>
      </c>
      <c r="E814">
        <v>3369</v>
      </c>
      <c r="F814">
        <v>0</v>
      </c>
      <c r="G814">
        <f t="shared" si="120"/>
        <v>9422</v>
      </c>
      <c r="H814">
        <f t="shared" si="121"/>
        <v>4961</v>
      </c>
      <c r="I814">
        <f t="shared" si="122"/>
        <v>1981</v>
      </c>
      <c r="J814">
        <f t="shared" si="123"/>
        <v>3</v>
      </c>
      <c r="K814" s="24">
        <f t="shared" si="124"/>
        <v>9.4220000000000006</v>
      </c>
      <c r="L814" s="24">
        <f t="shared" si="125"/>
        <v>4.9610000000000003</v>
      </c>
      <c r="M814" s="24">
        <f t="shared" si="126"/>
        <v>3.8279999999999998</v>
      </c>
      <c r="N814" s="24">
        <f t="shared" si="127"/>
        <v>3.3690000000000002</v>
      </c>
      <c r="O814" s="24">
        <f t="shared" si="128"/>
        <v>0.32</v>
      </c>
      <c r="P814" s="24">
        <f t="shared" si="129"/>
        <v>0</v>
      </c>
    </row>
    <row r="815" spans="1:16" x14ac:dyDescent="0.25">
      <c r="A815" s="15">
        <v>29666</v>
      </c>
      <c r="B815">
        <v>320</v>
      </c>
      <c r="C815">
        <v>3512</v>
      </c>
      <c r="D815">
        <v>0</v>
      </c>
      <c r="E815">
        <v>3366</v>
      </c>
      <c r="F815">
        <v>0</v>
      </c>
      <c r="G815">
        <f t="shared" si="120"/>
        <v>9418</v>
      </c>
      <c r="H815">
        <f t="shared" si="121"/>
        <v>4964</v>
      </c>
      <c r="I815">
        <f t="shared" si="122"/>
        <v>1981</v>
      </c>
      <c r="J815">
        <f t="shared" si="123"/>
        <v>3</v>
      </c>
      <c r="K815" s="24">
        <f t="shared" si="124"/>
        <v>9.4179999999999993</v>
      </c>
      <c r="L815" s="24">
        <f t="shared" si="125"/>
        <v>4.9640000000000004</v>
      </c>
      <c r="M815" s="24">
        <f t="shared" si="126"/>
        <v>3.8319999999999999</v>
      </c>
      <c r="N815" s="24">
        <f t="shared" si="127"/>
        <v>3.3660000000000001</v>
      </c>
      <c r="O815" s="24">
        <f t="shared" si="128"/>
        <v>0.32</v>
      </c>
      <c r="P815" s="24">
        <f t="shared" si="129"/>
        <v>0</v>
      </c>
    </row>
    <row r="816" spans="1:16" x14ac:dyDescent="0.25">
      <c r="A816" s="15">
        <v>29667</v>
      </c>
      <c r="B816">
        <v>320</v>
      </c>
      <c r="C816">
        <v>3517</v>
      </c>
      <c r="D816">
        <v>0</v>
      </c>
      <c r="E816">
        <v>3361</v>
      </c>
      <c r="F816">
        <v>0</v>
      </c>
      <c r="G816">
        <f t="shared" si="120"/>
        <v>9413</v>
      </c>
      <c r="H816">
        <f t="shared" si="121"/>
        <v>4969</v>
      </c>
      <c r="I816">
        <f t="shared" si="122"/>
        <v>1981</v>
      </c>
      <c r="J816">
        <f t="shared" si="123"/>
        <v>3</v>
      </c>
      <c r="K816" s="24">
        <f t="shared" si="124"/>
        <v>9.4130000000000003</v>
      </c>
      <c r="L816" s="24">
        <f t="shared" si="125"/>
        <v>4.9690000000000003</v>
      </c>
      <c r="M816" s="24">
        <f t="shared" si="126"/>
        <v>3.8370000000000002</v>
      </c>
      <c r="N816" s="24">
        <f t="shared" si="127"/>
        <v>3.3610000000000002</v>
      </c>
      <c r="O816" s="24">
        <f t="shared" si="128"/>
        <v>0.32</v>
      </c>
      <c r="P816" s="24">
        <f t="shared" si="129"/>
        <v>0</v>
      </c>
    </row>
    <row r="817" spans="1:16" x14ac:dyDescent="0.25">
      <c r="A817" s="15">
        <v>29668</v>
      </c>
      <c r="B817">
        <v>320</v>
      </c>
      <c r="C817">
        <v>3912</v>
      </c>
      <c r="D817">
        <v>0</v>
      </c>
      <c r="E817">
        <v>3323</v>
      </c>
      <c r="F817">
        <v>0</v>
      </c>
      <c r="G817">
        <f t="shared" si="120"/>
        <v>9018</v>
      </c>
      <c r="H817">
        <f t="shared" si="121"/>
        <v>5007</v>
      </c>
      <c r="I817">
        <f t="shared" si="122"/>
        <v>1981</v>
      </c>
      <c r="J817">
        <f t="shared" si="123"/>
        <v>3</v>
      </c>
      <c r="K817" s="24">
        <f t="shared" si="124"/>
        <v>9.0180000000000007</v>
      </c>
      <c r="L817" s="24">
        <f t="shared" si="125"/>
        <v>5.0069999999999997</v>
      </c>
      <c r="M817" s="24">
        <f t="shared" si="126"/>
        <v>4.2320000000000002</v>
      </c>
      <c r="N817" s="24">
        <f t="shared" si="127"/>
        <v>3.323</v>
      </c>
      <c r="O817" s="24">
        <f t="shared" si="128"/>
        <v>0.32</v>
      </c>
      <c r="P817" s="24">
        <f t="shared" si="129"/>
        <v>0</v>
      </c>
    </row>
    <row r="818" spans="1:16" x14ac:dyDescent="0.25">
      <c r="A818" s="15">
        <v>29669</v>
      </c>
      <c r="B818">
        <v>320</v>
      </c>
      <c r="C818">
        <v>4489</v>
      </c>
      <c r="D818">
        <v>0</v>
      </c>
      <c r="E818">
        <v>3343</v>
      </c>
      <c r="F818">
        <v>0</v>
      </c>
      <c r="G818">
        <f t="shared" si="120"/>
        <v>8441</v>
      </c>
      <c r="H818">
        <f t="shared" si="121"/>
        <v>4987</v>
      </c>
      <c r="I818">
        <f t="shared" si="122"/>
        <v>1981</v>
      </c>
      <c r="J818">
        <f t="shared" si="123"/>
        <v>3</v>
      </c>
      <c r="K818" s="24">
        <f t="shared" si="124"/>
        <v>8.4410000000000007</v>
      </c>
      <c r="L818" s="24">
        <f t="shared" si="125"/>
        <v>4.9870000000000001</v>
      </c>
      <c r="M818" s="24">
        <f t="shared" si="126"/>
        <v>4.8090000000000002</v>
      </c>
      <c r="N818" s="24">
        <f t="shared" si="127"/>
        <v>3.343</v>
      </c>
      <c r="O818" s="24">
        <f t="shared" si="128"/>
        <v>0.32</v>
      </c>
      <c r="P818" s="24">
        <f t="shared" si="129"/>
        <v>0</v>
      </c>
    </row>
    <row r="819" spans="1:16" x14ac:dyDescent="0.25">
      <c r="A819" s="15">
        <v>29670</v>
      </c>
      <c r="B819">
        <v>320</v>
      </c>
      <c r="C819">
        <v>4477</v>
      </c>
      <c r="D819">
        <v>0</v>
      </c>
      <c r="E819">
        <v>3309</v>
      </c>
      <c r="F819">
        <v>0</v>
      </c>
      <c r="G819">
        <f t="shared" si="120"/>
        <v>8453</v>
      </c>
      <c r="H819">
        <f t="shared" si="121"/>
        <v>5021</v>
      </c>
      <c r="I819">
        <f t="shared" si="122"/>
        <v>1981</v>
      </c>
      <c r="J819">
        <f t="shared" si="123"/>
        <v>3</v>
      </c>
      <c r="K819" s="24">
        <f t="shared" si="124"/>
        <v>8.4529999999999994</v>
      </c>
      <c r="L819" s="24">
        <f t="shared" si="125"/>
        <v>5.0209999999999999</v>
      </c>
      <c r="M819" s="24">
        <f t="shared" si="126"/>
        <v>4.7969999999999997</v>
      </c>
      <c r="N819" s="24">
        <f t="shared" si="127"/>
        <v>3.3090000000000002</v>
      </c>
      <c r="O819" s="24">
        <f t="shared" si="128"/>
        <v>0.32</v>
      </c>
      <c r="P819" s="24">
        <f t="shared" si="129"/>
        <v>0</v>
      </c>
    </row>
    <row r="820" spans="1:16" x14ac:dyDescent="0.25">
      <c r="A820" s="15">
        <v>29671</v>
      </c>
      <c r="B820">
        <v>320</v>
      </c>
      <c r="C820">
        <v>4467</v>
      </c>
      <c r="D820">
        <v>0</v>
      </c>
      <c r="E820">
        <v>2282</v>
      </c>
      <c r="F820">
        <v>0</v>
      </c>
      <c r="G820">
        <f t="shared" si="120"/>
        <v>8463</v>
      </c>
      <c r="H820">
        <f t="shared" si="121"/>
        <v>6048</v>
      </c>
      <c r="I820">
        <f t="shared" si="122"/>
        <v>1981</v>
      </c>
      <c r="J820">
        <f t="shared" si="123"/>
        <v>3</v>
      </c>
      <c r="K820" s="24">
        <f t="shared" si="124"/>
        <v>8.4629999999999992</v>
      </c>
      <c r="L820" s="24">
        <f t="shared" si="125"/>
        <v>6.048</v>
      </c>
      <c r="M820" s="24">
        <f t="shared" si="126"/>
        <v>4.7869999999999999</v>
      </c>
      <c r="N820" s="24">
        <f t="shared" si="127"/>
        <v>2.282</v>
      </c>
      <c r="O820" s="24">
        <f t="shared" si="128"/>
        <v>0.32</v>
      </c>
      <c r="P820" s="24">
        <f t="shared" si="129"/>
        <v>0</v>
      </c>
    </row>
    <row r="821" spans="1:16" x14ac:dyDescent="0.25">
      <c r="A821" s="15">
        <v>29672</v>
      </c>
      <c r="B821">
        <v>0</v>
      </c>
      <c r="C821">
        <v>4885</v>
      </c>
      <c r="D821">
        <v>0</v>
      </c>
      <c r="E821">
        <v>1748</v>
      </c>
      <c r="F821">
        <v>0</v>
      </c>
      <c r="G821">
        <f t="shared" si="120"/>
        <v>8365</v>
      </c>
      <c r="H821">
        <f t="shared" si="121"/>
        <v>6582</v>
      </c>
      <c r="I821">
        <f t="shared" si="122"/>
        <v>1981</v>
      </c>
      <c r="J821">
        <f t="shared" si="123"/>
        <v>3</v>
      </c>
      <c r="K821" s="24">
        <f t="shared" si="124"/>
        <v>8.3650000000000002</v>
      </c>
      <c r="L821" s="24">
        <f t="shared" si="125"/>
        <v>6.5819999999999999</v>
      </c>
      <c r="M821" s="24">
        <f t="shared" si="126"/>
        <v>4.8849999999999998</v>
      </c>
      <c r="N821" s="24">
        <f t="shared" si="127"/>
        <v>1.748</v>
      </c>
      <c r="O821" s="24">
        <f t="shared" si="128"/>
        <v>0</v>
      </c>
      <c r="P821" s="24">
        <f t="shared" si="129"/>
        <v>0</v>
      </c>
    </row>
    <row r="822" spans="1:16" x14ac:dyDescent="0.25">
      <c r="A822" s="15">
        <v>29673</v>
      </c>
      <c r="B822">
        <v>0</v>
      </c>
      <c r="C822">
        <v>7474</v>
      </c>
      <c r="D822">
        <v>0</v>
      </c>
      <c r="E822">
        <v>1734</v>
      </c>
      <c r="F822">
        <v>0</v>
      </c>
      <c r="G822">
        <f t="shared" si="120"/>
        <v>5776</v>
      </c>
      <c r="H822">
        <f t="shared" si="121"/>
        <v>6596</v>
      </c>
      <c r="I822">
        <f t="shared" si="122"/>
        <v>1981</v>
      </c>
      <c r="J822">
        <f t="shared" si="123"/>
        <v>3</v>
      </c>
      <c r="K822" s="24">
        <f t="shared" si="124"/>
        <v>5.7759999999999998</v>
      </c>
      <c r="L822" s="24">
        <f t="shared" si="125"/>
        <v>6.5960000000000001</v>
      </c>
      <c r="M822" s="24">
        <f t="shared" si="126"/>
        <v>7.4740000000000002</v>
      </c>
      <c r="N822" s="24">
        <f t="shared" si="127"/>
        <v>1.734</v>
      </c>
      <c r="O822" s="24">
        <f t="shared" si="128"/>
        <v>0</v>
      </c>
      <c r="P822" s="24">
        <f t="shared" si="129"/>
        <v>0</v>
      </c>
    </row>
    <row r="823" spans="1:16" x14ac:dyDescent="0.25">
      <c r="A823" s="15">
        <v>29674</v>
      </c>
      <c r="B823">
        <v>0</v>
      </c>
      <c r="C823">
        <v>8427</v>
      </c>
      <c r="D823">
        <v>0</v>
      </c>
      <c r="E823">
        <v>1746</v>
      </c>
      <c r="F823">
        <v>0</v>
      </c>
      <c r="G823">
        <f t="shared" si="120"/>
        <v>4823</v>
      </c>
      <c r="H823">
        <f t="shared" si="121"/>
        <v>6584</v>
      </c>
      <c r="I823">
        <f t="shared" si="122"/>
        <v>1981</v>
      </c>
      <c r="J823">
        <f t="shared" si="123"/>
        <v>3</v>
      </c>
      <c r="K823" s="24">
        <f t="shared" si="124"/>
        <v>4.8230000000000004</v>
      </c>
      <c r="L823" s="24">
        <f t="shared" si="125"/>
        <v>6.5839999999999996</v>
      </c>
      <c r="M823" s="24">
        <f t="shared" si="126"/>
        <v>8.4269999999999996</v>
      </c>
      <c r="N823" s="24">
        <f t="shared" si="127"/>
        <v>1.746</v>
      </c>
      <c r="O823" s="24">
        <f t="shared" si="128"/>
        <v>0</v>
      </c>
      <c r="P823" s="24">
        <f t="shared" si="129"/>
        <v>0</v>
      </c>
    </row>
    <row r="824" spans="1:16" x14ac:dyDescent="0.25">
      <c r="A824" s="15">
        <v>29675</v>
      </c>
      <c r="B824">
        <v>0</v>
      </c>
      <c r="C824">
        <v>5769</v>
      </c>
      <c r="D824">
        <v>0</v>
      </c>
      <c r="E824">
        <v>1737</v>
      </c>
      <c r="F824">
        <v>0</v>
      </c>
      <c r="G824">
        <f t="shared" si="120"/>
        <v>7481</v>
      </c>
      <c r="H824">
        <f t="shared" si="121"/>
        <v>6593</v>
      </c>
      <c r="I824">
        <f t="shared" si="122"/>
        <v>1981</v>
      </c>
      <c r="J824">
        <f t="shared" si="123"/>
        <v>3</v>
      </c>
      <c r="K824" s="24">
        <f t="shared" si="124"/>
        <v>7.4809999999999999</v>
      </c>
      <c r="L824" s="24">
        <f t="shared" si="125"/>
        <v>6.593</v>
      </c>
      <c r="M824" s="24">
        <f t="shared" si="126"/>
        <v>5.7690000000000001</v>
      </c>
      <c r="N824" s="24">
        <f t="shared" si="127"/>
        <v>1.7370000000000001</v>
      </c>
      <c r="O824" s="24">
        <f t="shared" si="128"/>
        <v>0</v>
      </c>
      <c r="P824" s="24">
        <f t="shared" si="129"/>
        <v>0</v>
      </c>
    </row>
    <row r="825" spans="1:16" x14ac:dyDescent="0.25">
      <c r="A825" s="15">
        <v>29676</v>
      </c>
      <c r="B825">
        <v>0</v>
      </c>
      <c r="C825">
        <v>6686</v>
      </c>
      <c r="D825">
        <v>0</v>
      </c>
      <c r="E825">
        <v>1741</v>
      </c>
      <c r="F825">
        <v>0</v>
      </c>
      <c r="G825">
        <f t="shared" si="120"/>
        <v>6564</v>
      </c>
      <c r="H825">
        <f t="shared" si="121"/>
        <v>6589</v>
      </c>
      <c r="I825">
        <f t="shared" si="122"/>
        <v>1981</v>
      </c>
      <c r="J825">
        <f t="shared" si="123"/>
        <v>3</v>
      </c>
      <c r="K825" s="24">
        <f t="shared" si="124"/>
        <v>6.5640000000000001</v>
      </c>
      <c r="L825" s="24">
        <f t="shared" si="125"/>
        <v>6.5890000000000004</v>
      </c>
      <c r="M825" s="24">
        <f t="shared" si="126"/>
        <v>6.6859999999999999</v>
      </c>
      <c r="N825" s="24">
        <f t="shared" si="127"/>
        <v>1.7410000000000001</v>
      </c>
      <c r="O825" s="24">
        <f t="shared" si="128"/>
        <v>0</v>
      </c>
      <c r="P825" s="24">
        <f t="shared" si="129"/>
        <v>0</v>
      </c>
    </row>
    <row r="826" spans="1:16" x14ac:dyDescent="0.25">
      <c r="A826" s="15">
        <v>29677</v>
      </c>
      <c r="B826">
        <v>0</v>
      </c>
      <c r="C826">
        <v>6662</v>
      </c>
      <c r="D826">
        <v>0</v>
      </c>
      <c r="E826">
        <v>1736</v>
      </c>
      <c r="F826">
        <v>0</v>
      </c>
      <c r="G826">
        <f t="shared" si="120"/>
        <v>6588</v>
      </c>
      <c r="H826">
        <f t="shared" si="121"/>
        <v>6594</v>
      </c>
      <c r="I826">
        <f t="shared" si="122"/>
        <v>1981</v>
      </c>
      <c r="J826">
        <f t="shared" si="123"/>
        <v>4</v>
      </c>
      <c r="K826" s="24">
        <f t="shared" si="124"/>
        <v>6.5880000000000001</v>
      </c>
      <c r="L826" s="24">
        <f t="shared" si="125"/>
        <v>6.5940000000000003</v>
      </c>
      <c r="M826" s="24">
        <f t="shared" si="126"/>
        <v>6.6619999999999999</v>
      </c>
      <c r="N826" s="24">
        <f t="shared" si="127"/>
        <v>1.736</v>
      </c>
      <c r="O826" s="24">
        <f t="shared" si="128"/>
        <v>0</v>
      </c>
      <c r="P826" s="24">
        <f t="shared" si="129"/>
        <v>0</v>
      </c>
    </row>
    <row r="827" spans="1:16" x14ac:dyDescent="0.25">
      <c r="A827" s="15">
        <v>29678</v>
      </c>
      <c r="B827">
        <v>0</v>
      </c>
      <c r="C827">
        <v>6668</v>
      </c>
      <c r="D827">
        <v>0</v>
      </c>
      <c r="E827">
        <v>1732</v>
      </c>
      <c r="F827">
        <v>0</v>
      </c>
      <c r="G827">
        <f t="shared" si="120"/>
        <v>6582</v>
      </c>
      <c r="H827">
        <f t="shared" si="121"/>
        <v>6598</v>
      </c>
      <c r="I827">
        <f t="shared" si="122"/>
        <v>1981</v>
      </c>
      <c r="J827">
        <f t="shared" si="123"/>
        <v>4</v>
      </c>
      <c r="K827" s="24">
        <f t="shared" si="124"/>
        <v>6.5819999999999999</v>
      </c>
      <c r="L827" s="24">
        <f t="shared" si="125"/>
        <v>6.5979999999999999</v>
      </c>
      <c r="M827" s="24">
        <f t="shared" si="126"/>
        <v>6.6680000000000001</v>
      </c>
      <c r="N827" s="24">
        <f t="shared" si="127"/>
        <v>1.732</v>
      </c>
      <c r="O827" s="24">
        <f t="shared" si="128"/>
        <v>0</v>
      </c>
      <c r="P827" s="24">
        <f t="shared" si="129"/>
        <v>0</v>
      </c>
    </row>
    <row r="828" spans="1:16" x14ac:dyDescent="0.25">
      <c r="A828" s="15">
        <v>29679</v>
      </c>
      <c r="B828">
        <v>0</v>
      </c>
      <c r="C828">
        <v>6708</v>
      </c>
      <c r="D828">
        <v>0</v>
      </c>
      <c r="E828">
        <v>1641</v>
      </c>
      <c r="F828">
        <v>0</v>
      </c>
      <c r="G828">
        <f t="shared" si="120"/>
        <v>6542</v>
      </c>
      <c r="H828">
        <f t="shared" si="121"/>
        <v>6689</v>
      </c>
      <c r="I828">
        <f t="shared" si="122"/>
        <v>1981</v>
      </c>
      <c r="J828">
        <f t="shared" si="123"/>
        <v>4</v>
      </c>
      <c r="K828" s="24">
        <f t="shared" si="124"/>
        <v>6.5419999999999998</v>
      </c>
      <c r="L828" s="24">
        <f t="shared" si="125"/>
        <v>6.6890000000000001</v>
      </c>
      <c r="M828" s="24">
        <f t="shared" si="126"/>
        <v>6.7080000000000002</v>
      </c>
      <c r="N828" s="24">
        <f t="shared" si="127"/>
        <v>1.641</v>
      </c>
      <c r="O828" s="24">
        <f t="shared" si="128"/>
        <v>0</v>
      </c>
      <c r="P828" s="24">
        <f t="shared" si="129"/>
        <v>0</v>
      </c>
    </row>
    <row r="829" spans="1:16" x14ac:dyDescent="0.25">
      <c r="A829" s="15">
        <v>29680</v>
      </c>
      <c r="B829">
        <v>0</v>
      </c>
      <c r="C829">
        <v>8210</v>
      </c>
      <c r="D829">
        <v>0</v>
      </c>
      <c r="E829">
        <v>1788</v>
      </c>
      <c r="F829">
        <v>0</v>
      </c>
      <c r="G829">
        <f t="shared" si="120"/>
        <v>5040</v>
      </c>
      <c r="H829">
        <f t="shared" si="121"/>
        <v>6542</v>
      </c>
      <c r="I829">
        <f t="shared" si="122"/>
        <v>1981</v>
      </c>
      <c r="J829">
        <f t="shared" si="123"/>
        <v>4</v>
      </c>
      <c r="K829" s="24">
        <f t="shared" si="124"/>
        <v>5.04</v>
      </c>
      <c r="L829" s="24">
        <f t="shared" si="125"/>
        <v>6.5419999999999998</v>
      </c>
      <c r="M829" s="24">
        <f t="shared" si="126"/>
        <v>8.2100000000000009</v>
      </c>
      <c r="N829" s="24">
        <f t="shared" si="127"/>
        <v>1.788</v>
      </c>
      <c r="O829" s="24">
        <f t="shared" si="128"/>
        <v>0</v>
      </c>
      <c r="P829" s="24">
        <f t="shared" si="129"/>
        <v>0</v>
      </c>
    </row>
    <row r="830" spans="1:16" x14ac:dyDescent="0.25">
      <c r="A830" s="15">
        <v>29681</v>
      </c>
      <c r="B830">
        <v>0</v>
      </c>
      <c r="C830">
        <v>10450</v>
      </c>
      <c r="D830">
        <v>0</v>
      </c>
      <c r="E830">
        <v>1883</v>
      </c>
      <c r="F830">
        <v>0</v>
      </c>
      <c r="G830">
        <f t="shared" si="120"/>
        <v>2800</v>
      </c>
      <c r="H830">
        <f t="shared" si="121"/>
        <v>6447</v>
      </c>
      <c r="I830">
        <f t="shared" si="122"/>
        <v>1981</v>
      </c>
      <c r="J830">
        <f t="shared" si="123"/>
        <v>4</v>
      </c>
      <c r="K830" s="24">
        <f t="shared" si="124"/>
        <v>2.8</v>
      </c>
      <c r="L830" s="24">
        <f t="shared" si="125"/>
        <v>6.4470000000000001</v>
      </c>
      <c r="M830" s="24">
        <f t="shared" si="126"/>
        <v>10.45</v>
      </c>
      <c r="N830" s="24">
        <f t="shared" si="127"/>
        <v>1.883</v>
      </c>
      <c r="O830" s="24">
        <f t="shared" si="128"/>
        <v>0</v>
      </c>
      <c r="P830" s="24">
        <f t="shared" si="129"/>
        <v>0</v>
      </c>
    </row>
    <row r="831" spans="1:16" x14ac:dyDescent="0.25">
      <c r="A831" s="15">
        <v>29682</v>
      </c>
      <c r="B831">
        <v>0</v>
      </c>
      <c r="C831">
        <v>9122</v>
      </c>
      <c r="D831">
        <v>0</v>
      </c>
      <c r="E831">
        <v>1884</v>
      </c>
      <c r="F831">
        <v>0</v>
      </c>
      <c r="G831">
        <f t="shared" si="120"/>
        <v>4128</v>
      </c>
      <c r="H831">
        <f t="shared" si="121"/>
        <v>6446</v>
      </c>
      <c r="I831">
        <f t="shared" si="122"/>
        <v>1981</v>
      </c>
      <c r="J831">
        <f t="shared" si="123"/>
        <v>4</v>
      </c>
      <c r="K831" s="24">
        <f t="shared" si="124"/>
        <v>4.1280000000000001</v>
      </c>
      <c r="L831" s="24">
        <f t="shared" si="125"/>
        <v>6.4459999999999997</v>
      </c>
      <c r="M831" s="24">
        <f t="shared" si="126"/>
        <v>9.1219999999999999</v>
      </c>
      <c r="N831" s="24">
        <f t="shared" si="127"/>
        <v>1.8839999999999999</v>
      </c>
      <c r="O831" s="24">
        <f t="shared" si="128"/>
        <v>0</v>
      </c>
      <c r="P831" s="24">
        <f t="shared" si="129"/>
        <v>0</v>
      </c>
    </row>
    <row r="832" spans="1:16" x14ac:dyDescent="0.25">
      <c r="A832" s="15">
        <v>29683</v>
      </c>
      <c r="B832">
        <v>0</v>
      </c>
      <c r="C832">
        <v>9480</v>
      </c>
      <c r="D832">
        <v>0</v>
      </c>
      <c r="E832">
        <v>3464</v>
      </c>
      <c r="F832">
        <v>0</v>
      </c>
      <c r="G832">
        <f t="shared" si="120"/>
        <v>3770</v>
      </c>
      <c r="H832">
        <f t="shared" si="121"/>
        <v>4866</v>
      </c>
      <c r="I832">
        <f t="shared" si="122"/>
        <v>1981</v>
      </c>
      <c r="J832">
        <f t="shared" si="123"/>
        <v>4</v>
      </c>
      <c r="K832" s="24">
        <f t="shared" si="124"/>
        <v>3.77</v>
      </c>
      <c r="L832" s="24">
        <f t="shared" si="125"/>
        <v>4.8659999999999997</v>
      </c>
      <c r="M832" s="24">
        <f t="shared" si="126"/>
        <v>9.48</v>
      </c>
      <c r="N832" s="24">
        <f t="shared" si="127"/>
        <v>3.464</v>
      </c>
      <c r="O832" s="24">
        <f t="shared" si="128"/>
        <v>0</v>
      </c>
      <c r="P832" s="24">
        <f t="shared" si="129"/>
        <v>0</v>
      </c>
    </row>
    <row r="833" spans="1:16" x14ac:dyDescent="0.25">
      <c r="A833" s="15">
        <v>29684</v>
      </c>
      <c r="B833">
        <v>0</v>
      </c>
      <c r="C833">
        <v>9714</v>
      </c>
      <c r="D833">
        <v>0</v>
      </c>
      <c r="E833">
        <v>6571</v>
      </c>
      <c r="F833">
        <v>0</v>
      </c>
      <c r="G833">
        <f t="shared" si="120"/>
        <v>3536</v>
      </c>
      <c r="H833">
        <f t="shared" si="121"/>
        <v>1759</v>
      </c>
      <c r="I833">
        <f t="shared" si="122"/>
        <v>1981</v>
      </c>
      <c r="J833">
        <f t="shared" si="123"/>
        <v>4</v>
      </c>
      <c r="K833" s="24">
        <f t="shared" si="124"/>
        <v>3.536</v>
      </c>
      <c r="L833" s="24">
        <f t="shared" si="125"/>
        <v>1.7589999999999999</v>
      </c>
      <c r="M833" s="24">
        <f t="shared" si="126"/>
        <v>9.7140000000000004</v>
      </c>
      <c r="N833" s="24">
        <f t="shared" si="127"/>
        <v>6.5709999999999997</v>
      </c>
      <c r="O833" s="24">
        <f t="shared" si="128"/>
        <v>0</v>
      </c>
      <c r="P833" s="24">
        <f t="shared" si="129"/>
        <v>0</v>
      </c>
    </row>
    <row r="834" spans="1:16" x14ac:dyDescent="0.25">
      <c r="A834" s="15">
        <v>29685</v>
      </c>
      <c r="B834">
        <v>242</v>
      </c>
      <c r="C834">
        <v>9442</v>
      </c>
      <c r="D834">
        <v>0</v>
      </c>
      <c r="E834">
        <v>7477</v>
      </c>
      <c r="F834">
        <v>0</v>
      </c>
      <c r="G834">
        <f t="shared" si="120"/>
        <v>3566</v>
      </c>
      <c r="H834">
        <f t="shared" si="121"/>
        <v>853</v>
      </c>
      <c r="I834">
        <f t="shared" si="122"/>
        <v>1981</v>
      </c>
      <c r="J834">
        <f t="shared" si="123"/>
        <v>4</v>
      </c>
      <c r="K834" s="24">
        <f t="shared" si="124"/>
        <v>3.5659999999999998</v>
      </c>
      <c r="L834" s="24">
        <f t="shared" si="125"/>
        <v>0.85299999999999998</v>
      </c>
      <c r="M834" s="24">
        <f t="shared" si="126"/>
        <v>9.6839999999999993</v>
      </c>
      <c r="N834" s="24">
        <f t="shared" si="127"/>
        <v>7.4770000000000003</v>
      </c>
      <c r="O834" s="24">
        <f t="shared" si="128"/>
        <v>0.24199999999999999</v>
      </c>
      <c r="P834" s="24">
        <f t="shared" si="129"/>
        <v>0</v>
      </c>
    </row>
    <row r="835" spans="1:16" x14ac:dyDescent="0.25">
      <c r="A835" s="15">
        <v>29686</v>
      </c>
      <c r="B835">
        <v>242</v>
      </c>
      <c r="C835">
        <v>9442</v>
      </c>
      <c r="D835">
        <v>0</v>
      </c>
      <c r="E835">
        <v>8889</v>
      </c>
      <c r="F835">
        <v>0</v>
      </c>
      <c r="G835">
        <f t="shared" si="120"/>
        <v>3566</v>
      </c>
      <c r="H835">
        <f t="shared" si="121"/>
        <v>0</v>
      </c>
      <c r="I835">
        <f t="shared" si="122"/>
        <v>1981</v>
      </c>
      <c r="J835">
        <f t="shared" si="123"/>
        <v>4</v>
      </c>
      <c r="K835" s="24">
        <f t="shared" si="124"/>
        <v>3.5659999999999998</v>
      </c>
      <c r="L835" s="24">
        <f t="shared" si="125"/>
        <v>0</v>
      </c>
      <c r="M835" s="24">
        <f t="shared" si="126"/>
        <v>9.6839999999999993</v>
      </c>
      <c r="N835" s="24">
        <f t="shared" si="127"/>
        <v>8.8889999999999993</v>
      </c>
      <c r="O835" s="24">
        <f t="shared" si="128"/>
        <v>0.24199999999999999</v>
      </c>
      <c r="P835" s="24">
        <f t="shared" si="129"/>
        <v>0</v>
      </c>
    </row>
    <row r="836" spans="1:16" x14ac:dyDescent="0.25">
      <c r="A836" s="15">
        <v>29687</v>
      </c>
      <c r="B836">
        <v>0</v>
      </c>
      <c r="C836">
        <v>9689</v>
      </c>
      <c r="D836">
        <v>0</v>
      </c>
      <c r="E836">
        <v>9148</v>
      </c>
      <c r="F836">
        <v>0</v>
      </c>
      <c r="G836">
        <f t="shared" si="120"/>
        <v>3561</v>
      </c>
      <c r="H836">
        <f t="shared" si="121"/>
        <v>0</v>
      </c>
      <c r="I836">
        <f t="shared" si="122"/>
        <v>1981</v>
      </c>
      <c r="J836">
        <f t="shared" si="123"/>
        <v>4</v>
      </c>
      <c r="K836" s="24">
        <f t="shared" si="124"/>
        <v>3.5609999999999999</v>
      </c>
      <c r="L836" s="24">
        <f t="shared" si="125"/>
        <v>0</v>
      </c>
      <c r="M836" s="24">
        <f t="shared" si="126"/>
        <v>9.6890000000000001</v>
      </c>
      <c r="N836" s="24">
        <f t="shared" si="127"/>
        <v>9.1479999999999997</v>
      </c>
      <c r="O836" s="24">
        <f t="shared" si="128"/>
        <v>0</v>
      </c>
      <c r="P836" s="24">
        <f t="shared" si="129"/>
        <v>0</v>
      </c>
    </row>
    <row r="837" spans="1:16" x14ac:dyDescent="0.25">
      <c r="A837" s="15">
        <v>29688</v>
      </c>
      <c r="B837">
        <v>0</v>
      </c>
      <c r="C837">
        <v>8541</v>
      </c>
      <c r="D837">
        <v>0</v>
      </c>
      <c r="E837">
        <v>9086</v>
      </c>
      <c r="F837">
        <v>0</v>
      </c>
      <c r="G837">
        <f t="shared" si="120"/>
        <v>4709</v>
      </c>
      <c r="H837">
        <f t="shared" si="121"/>
        <v>0</v>
      </c>
      <c r="I837">
        <f t="shared" si="122"/>
        <v>1981</v>
      </c>
      <c r="J837">
        <f t="shared" si="123"/>
        <v>4</v>
      </c>
      <c r="K837" s="24">
        <f t="shared" si="124"/>
        <v>4.7089999999999996</v>
      </c>
      <c r="L837" s="24">
        <f t="shared" si="125"/>
        <v>0</v>
      </c>
      <c r="M837" s="24">
        <f t="shared" si="126"/>
        <v>8.5410000000000004</v>
      </c>
      <c r="N837" s="24">
        <f t="shared" si="127"/>
        <v>9.0860000000000003</v>
      </c>
      <c r="O837" s="24">
        <f t="shared" si="128"/>
        <v>0</v>
      </c>
      <c r="P837" s="24">
        <f t="shared" si="129"/>
        <v>0</v>
      </c>
    </row>
    <row r="838" spans="1:16" x14ac:dyDescent="0.25">
      <c r="A838" s="15">
        <v>29689</v>
      </c>
      <c r="B838">
        <v>0</v>
      </c>
      <c r="C838">
        <v>9039</v>
      </c>
      <c r="D838">
        <v>0</v>
      </c>
      <c r="E838">
        <v>9163</v>
      </c>
      <c r="F838">
        <v>0</v>
      </c>
      <c r="G838">
        <f t="shared" ref="G838:G901" si="130">MAX(IF(AND(MONTH(A838)&gt;6,MONTH(A838)&lt;10),14241,13250)-B838-C838-F838,0)</f>
        <v>4211</v>
      </c>
      <c r="H838">
        <f t="shared" ref="H838:H901" si="131">MAX(8330-E838-D838,0)</f>
        <v>0</v>
      </c>
      <c r="I838">
        <f t="shared" ref="I838:I901" si="132">YEAR(A838)</f>
        <v>1981</v>
      </c>
      <c r="J838">
        <f t="shared" ref="J838:J901" si="133">MONTH(A838)</f>
        <v>4</v>
      </c>
      <c r="K838" s="24">
        <f t="shared" ref="K838:K901" si="134">G838/1000</f>
        <v>4.2110000000000003</v>
      </c>
      <c r="L838" s="24">
        <f t="shared" ref="L838:L901" si="135">H838/1000</f>
        <v>0</v>
      </c>
      <c r="M838" s="24">
        <f t="shared" ref="M838:M901" si="136">(B838+C838+F838)/1000</f>
        <v>9.0389999999999997</v>
      </c>
      <c r="N838" s="24">
        <f t="shared" ref="N838:N901" si="137">(D838+E838)/1000</f>
        <v>9.1630000000000003</v>
      </c>
      <c r="O838" s="24">
        <f t="shared" ref="O838:O901" si="138">B838/1000</f>
        <v>0</v>
      </c>
      <c r="P838" s="24">
        <f t="shared" ref="P838:P901" si="139">F838/1000</f>
        <v>0</v>
      </c>
    </row>
    <row r="839" spans="1:16" x14ac:dyDescent="0.25">
      <c r="A839" s="15">
        <v>29690</v>
      </c>
      <c r="B839">
        <v>242</v>
      </c>
      <c r="C839">
        <v>9433</v>
      </c>
      <c r="D839">
        <v>0</v>
      </c>
      <c r="E839">
        <v>9157</v>
      </c>
      <c r="F839">
        <v>0</v>
      </c>
      <c r="G839">
        <f t="shared" si="130"/>
        <v>3575</v>
      </c>
      <c r="H839">
        <f t="shared" si="131"/>
        <v>0</v>
      </c>
      <c r="I839">
        <f t="shared" si="132"/>
        <v>1981</v>
      </c>
      <c r="J839">
        <f t="shared" si="133"/>
        <v>4</v>
      </c>
      <c r="K839" s="24">
        <f t="shared" si="134"/>
        <v>3.5750000000000002</v>
      </c>
      <c r="L839" s="24">
        <f t="shared" si="135"/>
        <v>0</v>
      </c>
      <c r="M839" s="24">
        <f t="shared" si="136"/>
        <v>9.6750000000000007</v>
      </c>
      <c r="N839" s="24">
        <f t="shared" si="137"/>
        <v>9.157</v>
      </c>
      <c r="O839" s="24">
        <f t="shared" si="138"/>
        <v>0.24199999999999999</v>
      </c>
      <c r="P839" s="24">
        <f t="shared" si="139"/>
        <v>0</v>
      </c>
    </row>
    <row r="840" spans="1:16" x14ac:dyDescent="0.25">
      <c r="A840" s="15">
        <v>29691</v>
      </c>
      <c r="B840">
        <v>404</v>
      </c>
      <c r="C840">
        <v>7413</v>
      </c>
      <c r="D840">
        <v>0</v>
      </c>
      <c r="E840">
        <v>9289</v>
      </c>
      <c r="F840">
        <v>0</v>
      </c>
      <c r="G840">
        <f t="shared" si="130"/>
        <v>5433</v>
      </c>
      <c r="H840">
        <f t="shared" si="131"/>
        <v>0</v>
      </c>
      <c r="I840">
        <f t="shared" si="132"/>
        <v>1981</v>
      </c>
      <c r="J840">
        <f t="shared" si="133"/>
        <v>4</v>
      </c>
      <c r="K840" s="24">
        <f t="shared" si="134"/>
        <v>5.4329999999999998</v>
      </c>
      <c r="L840" s="24">
        <f t="shared" si="135"/>
        <v>0</v>
      </c>
      <c r="M840" s="24">
        <f t="shared" si="136"/>
        <v>7.8170000000000002</v>
      </c>
      <c r="N840" s="24">
        <f t="shared" si="137"/>
        <v>9.2889999999999997</v>
      </c>
      <c r="O840" s="24">
        <f t="shared" si="138"/>
        <v>0.40400000000000003</v>
      </c>
      <c r="P840" s="24">
        <f t="shared" si="139"/>
        <v>0</v>
      </c>
    </row>
    <row r="841" spans="1:16" x14ac:dyDescent="0.25">
      <c r="A841" s="15">
        <v>29692</v>
      </c>
      <c r="B841">
        <v>404</v>
      </c>
      <c r="C841">
        <v>7425</v>
      </c>
      <c r="D841">
        <v>0</v>
      </c>
      <c r="E841">
        <v>9210</v>
      </c>
      <c r="F841">
        <v>0</v>
      </c>
      <c r="G841">
        <f t="shared" si="130"/>
        <v>5421</v>
      </c>
      <c r="H841">
        <f t="shared" si="131"/>
        <v>0</v>
      </c>
      <c r="I841">
        <f t="shared" si="132"/>
        <v>1981</v>
      </c>
      <c r="J841">
        <f t="shared" si="133"/>
        <v>4</v>
      </c>
      <c r="K841" s="24">
        <f t="shared" si="134"/>
        <v>5.4210000000000003</v>
      </c>
      <c r="L841" s="24">
        <f t="shared" si="135"/>
        <v>0</v>
      </c>
      <c r="M841" s="24">
        <f t="shared" si="136"/>
        <v>7.8289999999999997</v>
      </c>
      <c r="N841" s="24">
        <f t="shared" si="137"/>
        <v>9.2100000000000009</v>
      </c>
      <c r="O841" s="24">
        <f t="shared" si="138"/>
        <v>0.40400000000000003</v>
      </c>
      <c r="P841" s="24">
        <f t="shared" si="139"/>
        <v>0</v>
      </c>
    </row>
    <row r="842" spans="1:16" x14ac:dyDescent="0.25">
      <c r="A842" s="15">
        <v>29693</v>
      </c>
      <c r="B842">
        <v>505</v>
      </c>
      <c r="C842">
        <v>7549</v>
      </c>
      <c r="D842">
        <v>0</v>
      </c>
      <c r="E842">
        <v>9299</v>
      </c>
      <c r="F842">
        <v>0</v>
      </c>
      <c r="G842">
        <f t="shared" si="130"/>
        <v>5196</v>
      </c>
      <c r="H842">
        <f t="shared" si="131"/>
        <v>0</v>
      </c>
      <c r="I842">
        <f t="shared" si="132"/>
        <v>1981</v>
      </c>
      <c r="J842">
        <f t="shared" si="133"/>
        <v>4</v>
      </c>
      <c r="K842" s="24">
        <f t="shared" si="134"/>
        <v>5.1959999999999997</v>
      </c>
      <c r="L842" s="24">
        <f t="shared" si="135"/>
        <v>0</v>
      </c>
      <c r="M842" s="24">
        <f t="shared" si="136"/>
        <v>8.0540000000000003</v>
      </c>
      <c r="N842" s="24">
        <f t="shared" si="137"/>
        <v>9.2989999999999995</v>
      </c>
      <c r="O842" s="24">
        <f t="shared" si="138"/>
        <v>0.505</v>
      </c>
      <c r="P842" s="24">
        <f t="shared" si="139"/>
        <v>0</v>
      </c>
    </row>
    <row r="843" spans="1:16" x14ac:dyDescent="0.25">
      <c r="A843" s="15">
        <v>29694</v>
      </c>
      <c r="B843">
        <v>505</v>
      </c>
      <c r="C843">
        <v>7618</v>
      </c>
      <c r="D843">
        <v>0</v>
      </c>
      <c r="E843">
        <v>9256</v>
      </c>
      <c r="F843">
        <v>0</v>
      </c>
      <c r="G843">
        <f t="shared" si="130"/>
        <v>5127</v>
      </c>
      <c r="H843">
        <f t="shared" si="131"/>
        <v>0</v>
      </c>
      <c r="I843">
        <f t="shared" si="132"/>
        <v>1981</v>
      </c>
      <c r="J843">
        <f t="shared" si="133"/>
        <v>4</v>
      </c>
      <c r="K843" s="24">
        <f t="shared" si="134"/>
        <v>5.1269999999999998</v>
      </c>
      <c r="L843" s="24">
        <f t="shared" si="135"/>
        <v>0</v>
      </c>
      <c r="M843" s="24">
        <f t="shared" si="136"/>
        <v>8.1229999999999993</v>
      </c>
      <c r="N843" s="24">
        <f t="shared" si="137"/>
        <v>9.2560000000000002</v>
      </c>
      <c r="O843" s="24">
        <f t="shared" si="138"/>
        <v>0.505</v>
      </c>
      <c r="P843" s="24">
        <f t="shared" si="139"/>
        <v>0</v>
      </c>
    </row>
    <row r="844" spans="1:16" x14ac:dyDescent="0.25">
      <c r="A844" s="15">
        <v>29695</v>
      </c>
      <c r="B844">
        <v>485</v>
      </c>
      <c r="C844">
        <v>9918</v>
      </c>
      <c r="D844">
        <v>0</v>
      </c>
      <c r="E844">
        <v>9294</v>
      </c>
      <c r="F844">
        <v>0</v>
      </c>
      <c r="G844">
        <f t="shared" si="130"/>
        <v>2847</v>
      </c>
      <c r="H844">
        <f t="shared" si="131"/>
        <v>0</v>
      </c>
      <c r="I844">
        <f t="shared" si="132"/>
        <v>1981</v>
      </c>
      <c r="J844">
        <f t="shared" si="133"/>
        <v>4</v>
      </c>
      <c r="K844" s="24">
        <f t="shared" si="134"/>
        <v>2.847</v>
      </c>
      <c r="L844" s="24">
        <f t="shared" si="135"/>
        <v>0</v>
      </c>
      <c r="M844" s="24">
        <f t="shared" si="136"/>
        <v>10.403</v>
      </c>
      <c r="N844" s="24">
        <f t="shared" si="137"/>
        <v>9.2940000000000005</v>
      </c>
      <c r="O844" s="24">
        <f t="shared" si="138"/>
        <v>0.48499999999999999</v>
      </c>
      <c r="P844" s="24">
        <f t="shared" si="139"/>
        <v>0</v>
      </c>
    </row>
    <row r="845" spans="1:16" x14ac:dyDescent="0.25">
      <c r="A845" s="15">
        <v>29696</v>
      </c>
      <c r="B845">
        <v>505</v>
      </c>
      <c r="C845">
        <v>8883</v>
      </c>
      <c r="D845">
        <v>0</v>
      </c>
      <c r="E845">
        <v>9022</v>
      </c>
      <c r="F845">
        <v>0</v>
      </c>
      <c r="G845">
        <f t="shared" si="130"/>
        <v>3862</v>
      </c>
      <c r="H845">
        <f t="shared" si="131"/>
        <v>0</v>
      </c>
      <c r="I845">
        <f t="shared" si="132"/>
        <v>1981</v>
      </c>
      <c r="J845">
        <f t="shared" si="133"/>
        <v>4</v>
      </c>
      <c r="K845" s="24">
        <f t="shared" si="134"/>
        <v>3.8620000000000001</v>
      </c>
      <c r="L845" s="24">
        <f t="shared" si="135"/>
        <v>0</v>
      </c>
      <c r="M845" s="24">
        <f t="shared" si="136"/>
        <v>9.3879999999999999</v>
      </c>
      <c r="N845" s="24">
        <f t="shared" si="137"/>
        <v>9.0220000000000002</v>
      </c>
      <c r="O845" s="24">
        <f t="shared" si="138"/>
        <v>0.505</v>
      </c>
      <c r="P845" s="24">
        <f t="shared" si="139"/>
        <v>0</v>
      </c>
    </row>
    <row r="846" spans="1:16" x14ac:dyDescent="0.25">
      <c r="A846" s="15">
        <v>29697</v>
      </c>
      <c r="B846">
        <v>505</v>
      </c>
      <c r="C846">
        <v>4770</v>
      </c>
      <c r="D846">
        <v>0</v>
      </c>
      <c r="E846">
        <v>8965</v>
      </c>
      <c r="F846">
        <v>0</v>
      </c>
      <c r="G846">
        <f t="shared" si="130"/>
        <v>7975</v>
      </c>
      <c r="H846">
        <f t="shared" si="131"/>
        <v>0</v>
      </c>
      <c r="I846">
        <f t="shared" si="132"/>
        <v>1981</v>
      </c>
      <c r="J846">
        <f t="shared" si="133"/>
        <v>4</v>
      </c>
      <c r="K846" s="24">
        <f t="shared" si="134"/>
        <v>7.9749999999999996</v>
      </c>
      <c r="L846" s="24">
        <f t="shared" si="135"/>
        <v>0</v>
      </c>
      <c r="M846" s="24">
        <f t="shared" si="136"/>
        <v>5.2750000000000004</v>
      </c>
      <c r="N846" s="24">
        <f t="shared" si="137"/>
        <v>8.9649999999999999</v>
      </c>
      <c r="O846" s="24">
        <f t="shared" si="138"/>
        <v>0.505</v>
      </c>
      <c r="P846" s="24">
        <f t="shared" si="139"/>
        <v>0</v>
      </c>
    </row>
    <row r="847" spans="1:16" x14ac:dyDescent="0.25">
      <c r="A847" s="15">
        <v>29698</v>
      </c>
      <c r="B847">
        <v>505</v>
      </c>
      <c r="C847">
        <v>4774</v>
      </c>
      <c r="D847">
        <v>0</v>
      </c>
      <c r="E847">
        <v>8998</v>
      </c>
      <c r="F847">
        <v>0</v>
      </c>
      <c r="G847">
        <f t="shared" si="130"/>
        <v>7971</v>
      </c>
      <c r="H847">
        <f t="shared" si="131"/>
        <v>0</v>
      </c>
      <c r="I847">
        <f t="shared" si="132"/>
        <v>1981</v>
      </c>
      <c r="J847">
        <f t="shared" si="133"/>
        <v>4</v>
      </c>
      <c r="K847" s="24">
        <f t="shared" si="134"/>
        <v>7.9710000000000001</v>
      </c>
      <c r="L847" s="24">
        <f t="shared" si="135"/>
        <v>0</v>
      </c>
      <c r="M847" s="24">
        <f t="shared" si="136"/>
        <v>5.2789999999999999</v>
      </c>
      <c r="N847" s="24">
        <f t="shared" si="137"/>
        <v>8.9979999999999993</v>
      </c>
      <c r="O847" s="24">
        <f t="shared" si="138"/>
        <v>0.505</v>
      </c>
      <c r="P847" s="24">
        <f t="shared" si="139"/>
        <v>0</v>
      </c>
    </row>
    <row r="848" spans="1:16" x14ac:dyDescent="0.25">
      <c r="A848" s="15">
        <v>29699</v>
      </c>
      <c r="B848">
        <v>505</v>
      </c>
      <c r="C848">
        <v>4975</v>
      </c>
      <c r="D848">
        <v>0</v>
      </c>
      <c r="E848">
        <v>9136</v>
      </c>
      <c r="F848">
        <v>0</v>
      </c>
      <c r="G848">
        <f t="shared" si="130"/>
        <v>7770</v>
      </c>
      <c r="H848">
        <f t="shared" si="131"/>
        <v>0</v>
      </c>
      <c r="I848">
        <f t="shared" si="132"/>
        <v>1981</v>
      </c>
      <c r="J848">
        <f t="shared" si="133"/>
        <v>4</v>
      </c>
      <c r="K848" s="24">
        <f t="shared" si="134"/>
        <v>7.77</v>
      </c>
      <c r="L848" s="24">
        <f t="shared" si="135"/>
        <v>0</v>
      </c>
      <c r="M848" s="24">
        <f t="shared" si="136"/>
        <v>5.48</v>
      </c>
      <c r="N848" s="24">
        <f t="shared" si="137"/>
        <v>9.1359999999999992</v>
      </c>
      <c r="O848" s="24">
        <f t="shared" si="138"/>
        <v>0.505</v>
      </c>
      <c r="P848" s="24">
        <f t="shared" si="139"/>
        <v>0</v>
      </c>
    </row>
    <row r="849" spans="1:16" x14ac:dyDescent="0.25">
      <c r="A849" s="15">
        <v>29700</v>
      </c>
      <c r="B849">
        <v>505</v>
      </c>
      <c r="C849">
        <v>4782</v>
      </c>
      <c r="D849">
        <v>0</v>
      </c>
      <c r="E849">
        <v>9073</v>
      </c>
      <c r="F849">
        <v>0</v>
      </c>
      <c r="G849">
        <f t="shared" si="130"/>
        <v>7963</v>
      </c>
      <c r="H849">
        <f t="shared" si="131"/>
        <v>0</v>
      </c>
      <c r="I849">
        <f t="shared" si="132"/>
        <v>1981</v>
      </c>
      <c r="J849">
        <f t="shared" si="133"/>
        <v>4</v>
      </c>
      <c r="K849" s="24">
        <f t="shared" si="134"/>
        <v>7.9630000000000001</v>
      </c>
      <c r="L849" s="24">
        <f t="shared" si="135"/>
        <v>0</v>
      </c>
      <c r="M849" s="24">
        <f t="shared" si="136"/>
        <v>5.2869999999999999</v>
      </c>
      <c r="N849" s="24">
        <f t="shared" si="137"/>
        <v>9.0730000000000004</v>
      </c>
      <c r="O849" s="24">
        <f t="shared" si="138"/>
        <v>0.505</v>
      </c>
      <c r="P849" s="24">
        <f t="shared" si="139"/>
        <v>0</v>
      </c>
    </row>
    <row r="850" spans="1:16" x14ac:dyDescent="0.25">
      <c r="A850" s="15">
        <v>29701</v>
      </c>
      <c r="B850">
        <v>485</v>
      </c>
      <c r="C850">
        <v>7115</v>
      </c>
      <c r="D850">
        <v>0</v>
      </c>
      <c r="E850">
        <v>9051</v>
      </c>
      <c r="F850">
        <v>0</v>
      </c>
      <c r="G850">
        <f t="shared" si="130"/>
        <v>5650</v>
      </c>
      <c r="H850">
        <f t="shared" si="131"/>
        <v>0</v>
      </c>
      <c r="I850">
        <f t="shared" si="132"/>
        <v>1981</v>
      </c>
      <c r="J850">
        <f t="shared" si="133"/>
        <v>4</v>
      </c>
      <c r="K850" s="24">
        <f t="shared" si="134"/>
        <v>5.65</v>
      </c>
      <c r="L850" s="24">
        <f t="shared" si="135"/>
        <v>0</v>
      </c>
      <c r="M850" s="24">
        <f t="shared" si="136"/>
        <v>7.6</v>
      </c>
      <c r="N850" s="24">
        <f t="shared" si="137"/>
        <v>9.0510000000000002</v>
      </c>
      <c r="O850" s="24">
        <f t="shared" si="138"/>
        <v>0.48499999999999999</v>
      </c>
      <c r="P850" s="24">
        <f t="shared" si="139"/>
        <v>0</v>
      </c>
    </row>
    <row r="851" spans="1:16" x14ac:dyDescent="0.25">
      <c r="A851" s="15">
        <v>29702</v>
      </c>
      <c r="B851">
        <v>465</v>
      </c>
      <c r="C851">
        <v>9483</v>
      </c>
      <c r="D851">
        <v>0</v>
      </c>
      <c r="E851">
        <v>8619</v>
      </c>
      <c r="F851">
        <v>0</v>
      </c>
      <c r="G851">
        <f t="shared" si="130"/>
        <v>3302</v>
      </c>
      <c r="H851">
        <f t="shared" si="131"/>
        <v>0</v>
      </c>
      <c r="I851">
        <f t="shared" si="132"/>
        <v>1981</v>
      </c>
      <c r="J851">
        <f t="shared" si="133"/>
        <v>4</v>
      </c>
      <c r="K851" s="24">
        <f t="shared" si="134"/>
        <v>3.302</v>
      </c>
      <c r="L851" s="24">
        <f t="shared" si="135"/>
        <v>0</v>
      </c>
      <c r="M851" s="24">
        <f t="shared" si="136"/>
        <v>9.9480000000000004</v>
      </c>
      <c r="N851" s="24">
        <f t="shared" si="137"/>
        <v>8.6189999999999998</v>
      </c>
      <c r="O851" s="24">
        <f t="shared" si="138"/>
        <v>0.46500000000000002</v>
      </c>
      <c r="P851" s="24">
        <f t="shared" si="139"/>
        <v>0</v>
      </c>
    </row>
    <row r="852" spans="1:16" x14ac:dyDescent="0.25">
      <c r="A852" s="15">
        <v>29703</v>
      </c>
      <c r="B852">
        <v>505</v>
      </c>
      <c r="C852">
        <v>4728</v>
      </c>
      <c r="D852">
        <v>0</v>
      </c>
      <c r="E852">
        <v>9153</v>
      </c>
      <c r="F852">
        <v>0</v>
      </c>
      <c r="G852">
        <f t="shared" si="130"/>
        <v>8017</v>
      </c>
      <c r="H852">
        <f t="shared" si="131"/>
        <v>0</v>
      </c>
      <c r="I852">
        <f t="shared" si="132"/>
        <v>1981</v>
      </c>
      <c r="J852">
        <f t="shared" si="133"/>
        <v>4</v>
      </c>
      <c r="K852" s="24">
        <f t="shared" si="134"/>
        <v>8.0169999999999995</v>
      </c>
      <c r="L852" s="24">
        <f t="shared" si="135"/>
        <v>0</v>
      </c>
      <c r="M852" s="24">
        <f t="shared" si="136"/>
        <v>5.2329999999999997</v>
      </c>
      <c r="N852" s="24">
        <f t="shared" si="137"/>
        <v>9.1530000000000005</v>
      </c>
      <c r="O852" s="24">
        <f t="shared" si="138"/>
        <v>0.505</v>
      </c>
      <c r="P852" s="24">
        <f t="shared" si="139"/>
        <v>0</v>
      </c>
    </row>
    <row r="853" spans="1:16" x14ac:dyDescent="0.25">
      <c r="A853" s="15">
        <v>29704</v>
      </c>
      <c r="B853">
        <v>505</v>
      </c>
      <c r="C853">
        <v>9877</v>
      </c>
      <c r="D853">
        <v>0</v>
      </c>
      <c r="E853">
        <v>9286</v>
      </c>
      <c r="F853">
        <v>0</v>
      </c>
      <c r="G853">
        <f t="shared" si="130"/>
        <v>2868</v>
      </c>
      <c r="H853">
        <f t="shared" si="131"/>
        <v>0</v>
      </c>
      <c r="I853">
        <f t="shared" si="132"/>
        <v>1981</v>
      </c>
      <c r="J853">
        <f t="shared" si="133"/>
        <v>4</v>
      </c>
      <c r="K853" s="24">
        <f t="shared" si="134"/>
        <v>2.8679999999999999</v>
      </c>
      <c r="L853" s="24">
        <f t="shared" si="135"/>
        <v>0</v>
      </c>
      <c r="M853" s="24">
        <f t="shared" si="136"/>
        <v>10.382</v>
      </c>
      <c r="N853" s="24">
        <f t="shared" si="137"/>
        <v>9.2859999999999996</v>
      </c>
      <c r="O853" s="24">
        <f t="shared" si="138"/>
        <v>0.505</v>
      </c>
      <c r="P853" s="24">
        <f t="shared" si="139"/>
        <v>0</v>
      </c>
    </row>
    <row r="854" spans="1:16" x14ac:dyDescent="0.25">
      <c r="A854" s="15">
        <v>29705</v>
      </c>
      <c r="B854">
        <v>505</v>
      </c>
      <c r="C854">
        <v>9904</v>
      </c>
      <c r="D854">
        <v>0</v>
      </c>
      <c r="E854">
        <v>9174</v>
      </c>
      <c r="F854">
        <v>0</v>
      </c>
      <c r="G854">
        <f t="shared" si="130"/>
        <v>2841</v>
      </c>
      <c r="H854">
        <f t="shared" si="131"/>
        <v>0</v>
      </c>
      <c r="I854">
        <f t="shared" si="132"/>
        <v>1981</v>
      </c>
      <c r="J854">
        <f t="shared" si="133"/>
        <v>4</v>
      </c>
      <c r="K854" s="24">
        <f t="shared" si="134"/>
        <v>2.8410000000000002</v>
      </c>
      <c r="L854" s="24">
        <f t="shared" si="135"/>
        <v>0</v>
      </c>
      <c r="M854" s="24">
        <f t="shared" si="136"/>
        <v>10.409000000000001</v>
      </c>
      <c r="N854" s="24">
        <f t="shared" si="137"/>
        <v>9.1739999999999995</v>
      </c>
      <c r="O854" s="24">
        <f t="shared" si="138"/>
        <v>0.505</v>
      </c>
      <c r="P854" s="24">
        <f t="shared" si="139"/>
        <v>0</v>
      </c>
    </row>
    <row r="855" spans="1:16" x14ac:dyDescent="0.25">
      <c r="A855" s="15">
        <v>29706</v>
      </c>
      <c r="B855">
        <v>758</v>
      </c>
      <c r="C855">
        <v>9615</v>
      </c>
      <c r="D855">
        <v>0</v>
      </c>
      <c r="E855">
        <v>9234</v>
      </c>
      <c r="F855">
        <v>0</v>
      </c>
      <c r="G855">
        <f t="shared" si="130"/>
        <v>2877</v>
      </c>
      <c r="H855">
        <f t="shared" si="131"/>
        <v>0</v>
      </c>
      <c r="I855">
        <f t="shared" si="132"/>
        <v>1981</v>
      </c>
      <c r="J855">
        <f t="shared" si="133"/>
        <v>4</v>
      </c>
      <c r="K855" s="24">
        <f t="shared" si="134"/>
        <v>2.8769999999999998</v>
      </c>
      <c r="L855" s="24">
        <f t="shared" si="135"/>
        <v>0</v>
      </c>
      <c r="M855" s="24">
        <f t="shared" si="136"/>
        <v>10.372999999999999</v>
      </c>
      <c r="N855" s="24">
        <f t="shared" si="137"/>
        <v>9.234</v>
      </c>
      <c r="O855" s="24">
        <f t="shared" si="138"/>
        <v>0.75800000000000001</v>
      </c>
      <c r="P855" s="24">
        <f t="shared" si="139"/>
        <v>0</v>
      </c>
    </row>
    <row r="856" spans="1:16" x14ac:dyDescent="0.25">
      <c r="A856" s="15">
        <v>29707</v>
      </c>
      <c r="B856">
        <v>758</v>
      </c>
      <c r="C856">
        <v>9542</v>
      </c>
      <c r="D856">
        <v>0</v>
      </c>
      <c r="E856">
        <v>9290</v>
      </c>
      <c r="F856">
        <v>0</v>
      </c>
      <c r="G856">
        <f t="shared" si="130"/>
        <v>2950</v>
      </c>
      <c r="H856">
        <f t="shared" si="131"/>
        <v>0</v>
      </c>
      <c r="I856">
        <f t="shared" si="132"/>
        <v>1981</v>
      </c>
      <c r="J856">
        <f t="shared" si="133"/>
        <v>5</v>
      </c>
      <c r="K856" s="24">
        <f t="shared" si="134"/>
        <v>2.95</v>
      </c>
      <c r="L856" s="24">
        <f t="shared" si="135"/>
        <v>0</v>
      </c>
      <c r="M856" s="24">
        <f t="shared" si="136"/>
        <v>10.3</v>
      </c>
      <c r="N856" s="24">
        <f t="shared" si="137"/>
        <v>9.2899999999999991</v>
      </c>
      <c r="O856" s="24">
        <f t="shared" si="138"/>
        <v>0.75800000000000001</v>
      </c>
      <c r="P856" s="24">
        <f t="shared" si="139"/>
        <v>0</v>
      </c>
    </row>
    <row r="857" spans="1:16" x14ac:dyDescent="0.25">
      <c r="A857" s="15">
        <v>29708</v>
      </c>
      <c r="B857">
        <v>758</v>
      </c>
      <c r="C857">
        <v>9047</v>
      </c>
      <c r="D857">
        <v>0</v>
      </c>
      <c r="E857">
        <v>9270</v>
      </c>
      <c r="F857">
        <v>0</v>
      </c>
      <c r="G857">
        <f t="shared" si="130"/>
        <v>3445</v>
      </c>
      <c r="H857">
        <f t="shared" si="131"/>
        <v>0</v>
      </c>
      <c r="I857">
        <f t="shared" si="132"/>
        <v>1981</v>
      </c>
      <c r="J857">
        <f t="shared" si="133"/>
        <v>5</v>
      </c>
      <c r="K857" s="24">
        <f t="shared" si="134"/>
        <v>3.4449999999999998</v>
      </c>
      <c r="L857" s="24">
        <f t="shared" si="135"/>
        <v>0</v>
      </c>
      <c r="M857" s="24">
        <f t="shared" si="136"/>
        <v>9.8049999999999997</v>
      </c>
      <c r="N857" s="24">
        <f t="shared" si="137"/>
        <v>9.27</v>
      </c>
      <c r="O857" s="24">
        <f t="shared" si="138"/>
        <v>0.75800000000000001</v>
      </c>
      <c r="P857" s="24">
        <f t="shared" si="139"/>
        <v>0</v>
      </c>
    </row>
    <row r="858" spans="1:16" x14ac:dyDescent="0.25">
      <c r="A858" s="15">
        <v>29709</v>
      </c>
      <c r="B858">
        <v>808</v>
      </c>
      <c r="C858">
        <v>9489</v>
      </c>
      <c r="D858">
        <v>0</v>
      </c>
      <c r="E858">
        <v>8386</v>
      </c>
      <c r="F858">
        <v>0</v>
      </c>
      <c r="G858">
        <f t="shared" si="130"/>
        <v>2953</v>
      </c>
      <c r="H858">
        <f t="shared" si="131"/>
        <v>0</v>
      </c>
      <c r="I858">
        <f t="shared" si="132"/>
        <v>1981</v>
      </c>
      <c r="J858">
        <f t="shared" si="133"/>
        <v>5</v>
      </c>
      <c r="K858" s="24">
        <f t="shared" si="134"/>
        <v>2.9529999999999998</v>
      </c>
      <c r="L858" s="24">
        <f t="shared" si="135"/>
        <v>0</v>
      </c>
      <c r="M858" s="24">
        <f t="shared" si="136"/>
        <v>10.297000000000001</v>
      </c>
      <c r="N858" s="24">
        <f t="shared" si="137"/>
        <v>8.3859999999999992</v>
      </c>
      <c r="O858" s="24">
        <f t="shared" si="138"/>
        <v>0.80800000000000005</v>
      </c>
      <c r="P858" s="24">
        <f t="shared" si="139"/>
        <v>0</v>
      </c>
    </row>
    <row r="859" spans="1:16" x14ac:dyDescent="0.25">
      <c r="A859" s="15">
        <v>29710</v>
      </c>
      <c r="B859">
        <v>202</v>
      </c>
      <c r="C859">
        <v>2313</v>
      </c>
      <c r="D859">
        <v>0</v>
      </c>
      <c r="E859">
        <v>6600</v>
      </c>
      <c r="F859">
        <v>0</v>
      </c>
      <c r="G859">
        <f t="shared" si="130"/>
        <v>10735</v>
      </c>
      <c r="H859">
        <f t="shared" si="131"/>
        <v>1730</v>
      </c>
      <c r="I859">
        <f t="shared" si="132"/>
        <v>1981</v>
      </c>
      <c r="J859">
        <f t="shared" si="133"/>
        <v>5</v>
      </c>
      <c r="K859" s="24">
        <f t="shared" si="134"/>
        <v>10.734999999999999</v>
      </c>
      <c r="L859" s="24">
        <f t="shared" si="135"/>
        <v>1.73</v>
      </c>
      <c r="M859" s="24">
        <f t="shared" si="136"/>
        <v>2.5150000000000001</v>
      </c>
      <c r="N859" s="24">
        <f t="shared" si="137"/>
        <v>6.6</v>
      </c>
      <c r="O859" s="24">
        <f t="shared" si="138"/>
        <v>0.20200000000000001</v>
      </c>
      <c r="P859" s="24">
        <f t="shared" si="139"/>
        <v>0</v>
      </c>
    </row>
    <row r="860" spans="1:16" x14ac:dyDescent="0.25">
      <c r="A860" s="15">
        <v>29711</v>
      </c>
      <c r="B860">
        <v>0</v>
      </c>
      <c r="C860">
        <v>0</v>
      </c>
      <c r="D860">
        <v>0</v>
      </c>
      <c r="E860">
        <v>6473</v>
      </c>
      <c r="F860">
        <v>0</v>
      </c>
      <c r="G860">
        <f t="shared" si="130"/>
        <v>13250</v>
      </c>
      <c r="H860">
        <f t="shared" si="131"/>
        <v>1857</v>
      </c>
      <c r="I860">
        <f t="shared" si="132"/>
        <v>1981</v>
      </c>
      <c r="J860">
        <f t="shared" si="133"/>
        <v>5</v>
      </c>
      <c r="K860" s="24">
        <f t="shared" si="134"/>
        <v>13.25</v>
      </c>
      <c r="L860" s="24">
        <f t="shared" si="135"/>
        <v>1.857</v>
      </c>
      <c r="M860" s="24">
        <f t="shared" si="136"/>
        <v>0</v>
      </c>
      <c r="N860" s="24">
        <f t="shared" si="137"/>
        <v>6.4729999999999999</v>
      </c>
      <c r="O860" s="24">
        <f t="shared" si="138"/>
        <v>0</v>
      </c>
      <c r="P860" s="24">
        <f t="shared" si="139"/>
        <v>0</v>
      </c>
    </row>
    <row r="861" spans="1:16" x14ac:dyDescent="0.25">
      <c r="A861" s="15">
        <v>29712</v>
      </c>
      <c r="B861">
        <v>0</v>
      </c>
      <c r="C861">
        <v>0</v>
      </c>
      <c r="D861">
        <v>0</v>
      </c>
      <c r="E861">
        <v>6436</v>
      </c>
      <c r="F861">
        <v>0</v>
      </c>
      <c r="G861">
        <f t="shared" si="130"/>
        <v>13250</v>
      </c>
      <c r="H861">
        <f t="shared" si="131"/>
        <v>1894</v>
      </c>
      <c r="I861">
        <f t="shared" si="132"/>
        <v>1981</v>
      </c>
      <c r="J861">
        <f t="shared" si="133"/>
        <v>5</v>
      </c>
      <c r="K861" s="24">
        <f t="shared" si="134"/>
        <v>13.25</v>
      </c>
      <c r="L861" s="24">
        <f t="shared" si="135"/>
        <v>1.8939999999999999</v>
      </c>
      <c r="M861" s="24">
        <f t="shared" si="136"/>
        <v>0</v>
      </c>
      <c r="N861" s="24">
        <f t="shared" si="137"/>
        <v>6.4359999999999999</v>
      </c>
      <c r="O861" s="24">
        <f t="shared" si="138"/>
        <v>0</v>
      </c>
      <c r="P861" s="24">
        <f t="shared" si="139"/>
        <v>0</v>
      </c>
    </row>
    <row r="862" spans="1:16" x14ac:dyDescent="0.25">
      <c r="A862" s="15">
        <v>29713</v>
      </c>
      <c r="B862">
        <v>0</v>
      </c>
      <c r="C862">
        <v>0</v>
      </c>
      <c r="D862">
        <v>0</v>
      </c>
      <c r="E862">
        <v>6201</v>
      </c>
      <c r="F862">
        <v>0</v>
      </c>
      <c r="G862">
        <f t="shared" si="130"/>
        <v>13250</v>
      </c>
      <c r="H862">
        <f t="shared" si="131"/>
        <v>2129</v>
      </c>
      <c r="I862">
        <f t="shared" si="132"/>
        <v>1981</v>
      </c>
      <c r="J862">
        <f t="shared" si="133"/>
        <v>5</v>
      </c>
      <c r="K862" s="24">
        <f t="shared" si="134"/>
        <v>13.25</v>
      </c>
      <c r="L862" s="24">
        <f t="shared" si="135"/>
        <v>2.129</v>
      </c>
      <c r="M862" s="24">
        <f t="shared" si="136"/>
        <v>0</v>
      </c>
      <c r="N862" s="24">
        <f t="shared" si="137"/>
        <v>6.2009999999999996</v>
      </c>
      <c r="O862" s="24">
        <f t="shared" si="138"/>
        <v>0</v>
      </c>
      <c r="P862" s="24">
        <f t="shared" si="139"/>
        <v>0</v>
      </c>
    </row>
    <row r="863" spans="1:16" x14ac:dyDescent="0.25">
      <c r="A863" s="15">
        <v>29714</v>
      </c>
      <c r="B863">
        <v>0</v>
      </c>
      <c r="C863">
        <v>0</v>
      </c>
      <c r="D863">
        <v>0</v>
      </c>
      <c r="E863">
        <v>6445</v>
      </c>
      <c r="F863">
        <v>0</v>
      </c>
      <c r="G863">
        <f t="shared" si="130"/>
        <v>13250</v>
      </c>
      <c r="H863">
        <f t="shared" si="131"/>
        <v>1885</v>
      </c>
      <c r="I863">
        <f t="shared" si="132"/>
        <v>1981</v>
      </c>
      <c r="J863">
        <f t="shared" si="133"/>
        <v>5</v>
      </c>
      <c r="K863" s="24">
        <f t="shared" si="134"/>
        <v>13.25</v>
      </c>
      <c r="L863" s="24">
        <f t="shared" si="135"/>
        <v>1.885</v>
      </c>
      <c r="M863" s="24">
        <f t="shared" si="136"/>
        <v>0</v>
      </c>
      <c r="N863" s="24">
        <f t="shared" si="137"/>
        <v>6.4450000000000003</v>
      </c>
      <c r="O863" s="24">
        <f t="shared" si="138"/>
        <v>0</v>
      </c>
      <c r="P863" s="24">
        <f t="shared" si="139"/>
        <v>0</v>
      </c>
    </row>
    <row r="864" spans="1:16" x14ac:dyDescent="0.25">
      <c r="A864" s="15">
        <v>29715</v>
      </c>
      <c r="B864">
        <v>0</v>
      </c>
      <c r="C864">
        <v>0</v>
      </c>
      <c r="D864">
        <v>0</v>
      </c>
      <c r="E864">
        <v>6456</v>
      </c>
      <c r="F864">
        <v>0</v>
      </c>
      <c r="G864">
        <f t="shared" si="130"/>
        <v>13250</v>
      </c>
      <c r="H864">
        <f t="shared" si="131"/>
        <v>1874</v>
      </c>
      <c r="I864">
        <f t="shared" si="132"/>
        <v>1981</v>
      </c>
      <c r="J864">
        <f t="shared" si="133"/>
        <v>5</v>
      </c>
      <c r="K864" s="24">
        <f t="shared" si="134"/>
        <v>13.25</v>
      </c>
      <c r="L864" s="24">
        <f t="shared" si="135"/>
        <v>1.8740000000000001</v>
      </c>
      <c r="M864" s="24">
        <f t="shared" si="136"/>
        <v>0</v>
      </c>
      <c r="N864" s="24">
        <f t="shared" si="137"/>
        <v>6.4560000000000004</v>
      </c>
      <c r="O864" s="24">
        <f t="shared" si="138"/>
        <v>0</v>
      </c>
      <c r="P864" s="24">
        <f t="shared" si="139"/>
        <v>0</v>
      </c>
    </row>
    <row r="865" spans="1:16" x14ac:dyDescent="0.25">
      <c r="A865" s="15">
        <v>29716</v>
      </c>
      <c r="B865">
        <v>0</v>
      </c>
      <c r="C865">
        <v>0</v>
      </c>
      <c r="D865">
        <v>0</v>
      </c>
      <c r="E865">
        <v>6434</v>
      </c>
      <c r="F865">
        <v>0</v>
      </c>
      <c r="G865">
        <f t="shared" si="130"/>
        <v>13250</v>
      </c>
      <c r="H865">
        <f t="shared" si="131"/>
        <v>1896</v>
      </c>
      <c r="I865">
        <f t="shared" si="132"/>
        <v>1981</v>
      </c>
      <c r="J865">
        <f t="shared" si="133"/>
        <v>5</v>
      </c>
      <c r="K865" s="24">
        <f t="shared" si="134"/>
        <v>13.25</v>
      </c>
      <c r="L865" s="24">
        <f t="shared" si="135"/>
        <v>1.8959999999999999</v>
      </c>
      <c r="M865" s="24">
        <f t="shared" si="136"/>
        <v>0</v>
      </c>
      <c r="N865" s="24">
        <f t="shared" si="137"/>
        <v>6.4340000000000002</v>
      </c>
      <c r="O865" s="24">
        <f t="shared" si="138"/>
        <v>0</v>
      </c>
      <c r="P865" s="24">
        <f t="shared" si="139"/>
        <v>0</v>
      </c>
    </row>
    <row r="866" spans="1:16" x14ac:dyDescent="0.25">
      <c r="A866" s="15">
        <v>29717</v>
      </c>
      <c r="B866">
        <v>0</v>
      </c>
      <c r="C866">
        <v>0</v>
      </c>
      <c r="D866">
        <v>0</v>
      </c>
      <c r="E866">
        <v>6437</v>
      </c>
      <c r="F866">
        <v>0</v>
      </c>
      <c r="G866">
        <f t="shared" si="130"/>
        <v>13250</v>
      </c>
      <c r="H866">
        <f t="shared" si="131"/>
        <v>1893</v>
      </c>
      <c r="I866">
        <f t="shared" si="132"/>
        <v>1981</v>
      </c>
      <c r="J866">
        <f t="shared" si="133"/>
        <v>5</v>
      </c>
      <c r="K866" s="24">
        <f t="shared" si="134"/>
        <v>13.25</v>
      </c>
      <c r="L866" s="24">
        <f t="shared" si="135"/>
        <v>1.893</v>
      </c>
      <c r="M866" s="24">
        <f t="shared" si="136"/>
        <v>0</v>
      </c>
      <c r="N866" s="24">
        <f t="shared" si="137"/>
        <v>6.4370000000000003</v>
      </c>
      <c r="O866" s="24">
        <f t="shared" si="138"/>
        <v>0</v>
      </c>
      <c r="P866" s="24">
        <f t="shared" si="139"/>
        <v>0</v>
      </c>
    </row>
    <row r="867" spans="1:16" x14ac:dyDescent="0.25">
      <c r="A867" s="15">
        <v>29718</v>
      </c>
      <c r="B867">
        <v>0</v>
      </c>
      <c r="C867">
        <v>0</v>
      </c>
      <c r="D867">
        <v>0</v>
      </c>
      <c r="E867">
        <v>6431</v>
      </c>
      <c r="F867">
        <v>0</v>
      </c>
      <c r="G867">
        <f t="shared" si="130"/>
        <v>13250</v>
      </c>
      <c r="H867">
        <f t="shared" si="131"/>
        <v>1899</v>
      </c>
      <c r="I867">
        <f t="shared" si="132"/>
        <v>1981</v>
      </c>
      <c r="J867">
        <f t="shared" si="133"/>
        <v>5</v>
      </c>
      <c r="K867" s="24">
        <f t="shared" si="134"/>
        <v>13.25</v>
      </c>
      <c r="L867" s="24">
        <f t="shared" si="135"/>
        <v>1.899</v>
      </c>
      <c r="M867" s="24">
        <f t="shared" si="136"/>
        <v>0</v>
      </c>
      <c r="N867" s="24">
        <f t="shared" si="137"/>
        <v>6.431</v>
      </c>
      <c r="O867" s="24">
        <f t="shared" si="138"/>
        <v>0</v>
      </c>
      <c r="P867" s="24">
        <f t="shared" si="139"/>
        <v>0</v>
      </c>
    </row>
    <row r="868" spans="1:16" x14ac:dyDescent="0.25">
      <c r="A868" s="15">
        <v>29719</v>
      </c>
      <c r="B868">
        <v>0</v>
      </c>
      <c r="C868">
        <v>0</v>
      </c>
      <c r="D868">
        <v>0</v>
      </c>
      <c r="E868">
        <v>6442</v>
      </c>
      <c r="F868">
        <v>0</v>
      </c>
      <c r="G868">
        <f t="shared" si="130"/>
        <v>13250</v>
      </c>
      <c r="H868">
        <f t="shared" si="131"/>
        <v>1888</v>
      </c>
      <c r="I868">
        <f t="shared" si="132"/>
        <v>1981</v>
      </c>
      <c r="J868">
        <f t="shared" si="133"/>
        <v>5</v>
      </c>
      <c r="K868" s="24">
        <f t="shared" si="134"/>
        <v>13.25</v>
      </c>
      <c r="L868" s="24">
        <f t="shared" si="135"/>
        <v>1.8879999999999999</v>
      </c>
      <c r="M868" s="24">
        <f t="shared" si="136"/>
        <v>0</v>
      </c>
      <c r="N868" s="24">
        <f t="shared" si="137"/>
        <v>6.4420000000000002</v>
      </c>
      <c r="O868" s="24">
        <f t="shared" si="138"/>
        <v>0</v>
      </c>
      <c r="P868" s="24">
        <f t="shared" si="139"/>
        <v>0</v>
      </c>
    </row>
    <row r="869" spans="1:16" x14ac:dyDescent="0.25">
      <c r="A869" s="15">
        <v>29720</v>
      </c>
      <c r="B869">
        <v>0</v>
      </c>
      <c r="C869">
        <v>0</v>
      </c>
      <c r="D869">
        <v>0</v>
      </c>
      <c r="E869">
        <v>6436</v>
      </c>
      <c r="F869">
        <v>0</v>
      </c>
      <c r="G869">
        <f t="shared" si="130"/>
        <v>13250</v>
      </c>
      <c r="H869">
        <f t="shared" si="131"/>
        <v>1894</v>
      </c>
      <c r="I869">
        <f t="shared" si="132"/>
        <v>1981</v>
      </c>
      <c r="J869">
        <f t="shared" si="133"/>
        <v>5</v>
      </c>
      <c r="K869" s="24">
        <f t="shared" si="134"/>
        <v>13.25</v>
      </c>
      <c r="L869" s="24">
        <f t="shared" si="135"/>
        <v>1.8939999999999999</v>
      </c>
      <c r="M869" s="24">
        <f t="shared" si="136"/>
        <v>0</v>
      </c>
      <c r="N869" s="24">
        <f t="shared" si="137"/>
        <v>6.4359999999999999</v>
      </c>
      <c r="O869" s="24">
        <f t="shared" si="138"/>
        <v>0</v>
      </c>
      <c r="P869" s="24">
        <f t="shared" si="139"/>
        <v>0</v>
      </c>
    </row>
    <row r="870" spans="1:16" x14ac:dyDescent="0.25">
      <c r="A870" s="15">
        <v>29721</v>
      </c>
      <c r="B870">
        <v>0</v>
      </c>
      <c r="C870">
        <v>677</v>
      </c>
      <c r="D870">
        <v>0</v>
      </c>
      <c r="E870">
        <v>5730</v>
      </c>
      <c r="F870">
        <v>0</v>
      </c>
      <c r="G870">
        <f t="shared" si="130"/>
        <v>12573</v>
      </c>
      <c r="H870">
        <f t="shared" si="131"/>
        <v>2600</v>
      </c>
      <c r="I870">
        <f t="shared" si="132"/>
        <v>1981</v>
      </c>
      <c r="J870">
        <f t="shared" si="133"/>
        <v>5</v>
      </c>
      <c r="K870" s="24">
        <f t="shared" si="134"/>
        <v>12.573</v>
      </c>
      <c r="L870" s="24">
        <f t="shared" si="135"/>
        <v>2.6</v>
      </c>
      <c r="M870" s="24">
        <f t="shared" si="136"/>
        <v>0.67700000000000005</v>
      </c>
      <c r="N870" s="24">
        <f t="shared" si="137"/>
        <v>5.73</v>
      </c>
      <c r="O870" s="24">
        <f t="shared" si="138"/>
        <v>0</v>
      </c>
      <c r="P870" s="24">
        <f t="shared" si="139"/>
        <v>0</v>
      </c>
    </row>
    <row r="871" spans="1:16" x14ac:dyDescent="0.25">
      <c r="A871" s="15">
        <v>29722</v>
      </c>
      <c r="B871">
        <v>0</v>
      </c>
      <c r="C871">
        <v>2314</v>
      </c>
      <c r="D871">
        <v>0</v>
      </c>
      <c r="E871">
        <v>4740</v>
      </c>
      <c r="F871">
        <v>0</v>
      </c>
      <c r="G871">
        <f t="shared" si="130"/>
        <v>10936</v>
      </c>
      <c r="H871">
        <f t="shared" si="131"/>
        <v>3590</v>
      </c>
      <c r="I871">
        <f t="shared" si="132"/>
        <v>1981</v>
      </c>
      <c r="J871">
        <f t="shared" si="133"/>
        <v>5</v>
      </c>
      <c r="K871" s="24">
        <f t="shared" si="134"/>
        <v>10.936</v>
      </c>
      <c r="L871" s="24">
        <f t="shared" si="135"/>
        <v>3.59</v>
      </c>
      <c r="M871" s="24">
        <f t="shared" si="136"/>
        <v>2.3140000000000001</v>
      </c>
      <c r="N871" s="24">
        <f t="shared" si="137"/>
        <v>4.74</v>
      </c>
      <c r="O871" s="24">
        <f t="shared" si="138"/>
        <v>0</v>
      </c>
      <c r="P871" s="24">
        <f t="shared" si="139"/>
        <v>0</v>
      </c>
    </row>
    <row r="872" spans="1:16" x14ac:dyDescent="0.25">
      <c r="A872" s="15">
        <v>29723</v>
      </c>
      <c r="B872">
        <v>0</v>
      </c>
      <c r="C872">
        <v>2315</v>
      </c>
      <c r="D872">
        <v>0</v>
      </c>
      <c r="E872">
        <v>4716</v>
      </c>
      <c r="F872">
        <v>0</v>
      </c>
      <c r="G872">
        <f t="shared" si="130"/>
        <v>10935</v>
      </c>
      <c r="H872">
        <f t="shared" si="131"/>
        <v>3614</v>
      </c>
      <c r="I872">
        <f t="shared" si="132"/>
        <v>1981</v>
      </c>
      <c r="J872">
        <f t="shared" si="133"/>
        <v>5</v>
      </c>
      <c r="K872" s="24">
        <f t="shared" si="134"/>
        <v>10.935</v>
      </c>
      <c r="L872" s="24">
        <f t="shared" si="135"/>
        <v>3.6139999999999999</v>
      </c>
      <c r="M872" s="24">
        <f t="shared" si="136"/>
        <v>2.3149999999999999</v>
      </c>
      <c r="N872" s="24">
        <f t="shared" si="137"/>
        <v>4.7160000000000002</v>
      </c>
      <c r="O872" s="24">
        <f t="shared" si="138"/>
        <v>0</v>
      </c>
      <c r="P872" s="24">
        <f t="shared" si="139"/>
        <v>0</v>
      </c>
    </row>
    <row r="873" spans="1:16" x14ac:dyDescent="0.25">
      <c r="A873" s="15">
        <v>29724</v>
      </c>
      <c r="B873">
        <v>0</v>
      </c>
      <c r="C873">
        <v>4097</v>
      </c>
      <c r="D873">
        <v>0</v>
      </c>
      <c r="E873">
        <v>4793</v>
      </c>
      <c r="F873">
        <v>0</v>
      </c>
      <c r="G873">
        <f t="shared" si="130"/>
        <v>9153</v>
      </c>
      <c r="H873">
        <f t="shared" si="131"/>
        <v>3537</v>
      </c>
      <c r="I873">
        <f t="shared" si="132"/>
        <v>1981</v>
      </c>
      <c r="J873">
        <f t="shared" si="133"/>
        <v>5</v>
      </c>
      <c r="K873" s="24">
        <f t="shared" si="134"/>
        <v>9.1530000000000005</v>
      </c>
      <c r="L873" s="24">
        <f t="shared" si="135"/>
        <v>3.5369999999999999</v>
      </c>
      <c r="M873" s="24">
        <f t="shared" si="136"/>
        <v>4.0970000000000004</v>
      </c>
      <c r="N873" s="24">
        <f t="shared" si="137"/>
        <v>4.7930000000000001</v>
      </c>
      <c r="O873" s="24">
        <f t="shared" si="138"/>
        <v>0</v>
      </c>
      <c r="P873" s="24">
        <f t="shared" si="139"/>
        <v>0</v>
      </c>
    </row>
    <row r="874" spans="1:16" x14ac:dyDescent="0.25">
      <c r="A874" s="15">
        <v>29725</v>
      </c>
      <c r="B874">
        <v>0</v>
      </c>
      <c r="C874">
        <v>5970</v>
      </c>
      <c r="D874">
        <v>0</v>
      </c>
      <c r="E874">
        <v>4905</v>
      </c>
      <c r="F874">
        <v>0</v>
      </c>
      <c r="G874">
        <f t="shared" si="130"/>
        <v>7280</v>
      </c>
      <c r="H874">
        <f t="shared" si="131"/>
        <v>3425</v>
      </c>
      <c r="I874">
        <f t="shared" si="132"/>
        <v>1981</v>
      </c>
      <c r="J874">
        <f t="shared" si="133"/>
        <v>5</v>
      </c>
      <c r="K874" s="24">
        <f t="shared" si="134"/>
        <v>7.28</v>
      </c>
      <c r="L874" s="24">
        <f t="shared" si="135"/>
        <v>3.4249999999999998</v>
      </c>
      <c r="M874" s="24">
        <f t="shared" si="136"/>
        <v>5.97</v>
      </c>
      <c r="N874" s="24">
        <f t="shared" si="137"/>
        <v>4.9050000000000002</v>
      </c>
      <c r="O874" s="24">
        <f t="shared" si="138"/>
        <v>0</v>
      </c>
      <c r="P874" s="24">
        <f t="shared" si="139"/>
        <v>0</v>
      </c>
    </row>
    <row r="875" spans="1:16" x14ac:dyDescent="0.25">
      <c r="A875" s="15">
        <v>29726</v>
      </c>
      <c r="B875">
        <v>0</v>
      </c>
      <c r="C875">
        <v>3276</v>
      </c>
      <c r="D875">
        <v>0</v>
      </c>
      <c r="E875">
        <v>4920</v>
      </c>
      <c r="F875">
        <v>0</v>
      </c>
      <c r="G875">
        <f t="shared" si="130"/>
        <v>9974</v>
      </c>
      <c r="H875">
        <f t="shared" si="131"/>
        <v>3410</v>
      </c>
      <c r="I875">
        <f t="shared" si="132"/>
        <v>1981</v>
      </c>
      <c r="J875">
        <f t="shared" si="133"/>
        <v>5</v>
      </c>
      <c r="K875" s="24">
        <f t="shared" si="134"/>
        <v>9.9740000000000002</v>
      </c>
      <c r="L875" s="24">
        <f t="shared" si="135"/>
        <v>3.41</v>
      </c>
      <c r="M875" s="24">
        <f t="shared" si="136"/>
        <v>3.2759999999999998</v>
      </c>
      <c r="N875" s="24">
        <f t="shared" si="137"/>
        <v>4.92</v>
      </c>
      <c r="O875" s="24">
        <f t="shared" si="138"/>
        <v>0</v>
      </c>
      <c r="P875" s="24">
        <f t="shared" si="139"/>
        <v>0</v>
      </c>
    </row>
    <row r="876" spans="1:16" x14ac:dyDescent="0.25">
      <c r="A876" s="15">
        <v>29727</v>
      </c>
      <c r="B876">
        <v>0</v>
      </c>
      <c r="C876">
        <v>301</v>
      </c>
      <c r="D876">
        <v>0</v>
      </c>
      <c r="E876">
        <v>4850</v>
      </c>
      <c r="F876">
        <v>0</v>
      </c>
      <c r="G876">
        <f t="shared" si="130"/>
        <v>12949</v>
      </c>
      <c r="H876">
        <f t="shared" si="131"/>
        <v>3480</v>
      </c>
      <c r="I876">
        <f t="shared" si="132"/>
        <v>1981</v>
      </c>
      <c r="J876">
        <f t="shared" si="133"/>
        <v>5</v>
      </c>
      <c r="K876" s="24">
        <f t="shared" si="134"/>
        <v>12.949</v>
      </c>
      <c r="L876" s="24">
        <f t="shared" si="135"/>
        <v>3.48</v>
      </c>
      <c r="M876" s="24">
        <f t="shared" si="136"/>
        <v>0.30099999999999999</v>
      </c>
      <c r="N876" s="24">
        <f t="shared" si="137"/>
        <v>4.8499999999999996</v>
      </c>
      <c r="O876" s="24">
        <f t="shared" si="138"/>
        <v>0</v>
      </c>
      <c r="P876" s="24">
        <f t="shared" si="139"/>
        <v>0</v>
      </c>
    </row>
    <row r="877" spans="1:16" x14ac:dyDescent="0.25">
      <c r="A877" s="15">
        <v>29728</v>
      </c>
      <c r="B877">
        <v>0</v>
      </c>
      <c r="C877">
        <v>121</v>
      </c>
      <c r="D877">
        <v>455</v>
      </c>
      <c r="E877">
        <v>4970</v>
      </c>
      <c r="F877">
        <v>0</v>
      </c>
      <c r="G877">
        <f t="shared" si="130"/>
        <v>13129</v>
      </c>
      <c r="H877">
        <f t="shared" si="131"/>
        <v>2905</v>
      </c>
      <c r="I877">
        <f t="shared" si="132"/>
        <v>1981</v>
      </c>
      <c r="J877">
        <f t="shared" si="133"/>
        <v>5</v>
      </c>
      <c r="K877" s="24">
        <f t="shared" si="134"/>
        <v>13.129</v>
      </c>
      <c r="L877" s="24">
        <f t="shared" si="135"/>
        <v>2.9049999999999998</v>
      </c>
      <c r="M877" s="24">
        <f t="shared" si="136"/>
        <v>0.121</v>
      </c>
      <c r="N877" s="24">
        <f t="shared" si="137"/>
        <v>5.4249999999999998</v>
      </c>
      <c r="O877" s="24">
        <f t="shared" si="138"/>
        <v>0</v>
      </c>
      <c r="P877" s="24">
        <f t="shared" si="139"/>
        <v>0</v>
      </c>
    </row>
    <row r="878" spans="1:16" x14ac:dyDescent="0.25">
      <c r="A878" s="15">
        <v>29729</v>
      </c>
      <c r="B878">
        <v>0</v>
      </c>
      <c r="C878">
        <v>258</v>
      </c>
      <c r="D878">
        <v>1218</v>
      </c>
      <c r="E878">
        <v>5064</v>
      </c>
      <c r="F878">
        <v>0</v>
      </c>
      <c r="G878">
        <f t="shared" si="130"/>
        <v>12992</v>
      </c>
      <c r="H878">
        <f t="shared" si="131"/>
        <v>2048</v>
      </c>
      <c r="I878">
        <f t="shared" si="132"/>
        <v>1981</v>
      </c>
      <c r="J878">
        <f t="shared" si="133"/>
        <v>5</v>
      </c>
      <c r="K878" s="24">
        <f t="shared" si="134"/>
        <v>12.992000000000001</v>
      </c>
      <c r="L878" s="24">
        <f t="shared" si="135"/>
        <v>2.048</v>
      </c>
      <c r="M878" s="24">
        <f t="shared" si="136"/>
        <v>0.25800000000000001</v>
      </c>
      <c r="N878" s="24">
        <f t="shared" si="137"/>
        <v>6.282</v>
      </c>
      <c r="O878" s="24">
        <f t="shared" si="138"/>
        <v>0</v>
      </c>
      <c r="P878" s="24">
        <f t="shared" si="139"/>
        <v>0</v>
      </c>
    </row>
    <row r="879" spans="1:16" x14ac:dyDescent="0.25">
      <c r="A879" s="15">
        <v>29730</v>
      </c>
      <c r="B879">
        <v>0</v>
      </c>
      <c r="C879">
        <v>250</v>
      </c>
      <c r="D879">
        <v>1218</v>
      </c>
      <c r="E879">
        <v>5134</v>
      </c>
      <c r="F879">
        <v>0</v>
      </c>
      <c r="G879">
        <f t="shared" si="130"/>
        <v>13000</v>
      </c>
      <c r="H879">
        <f t="shared" si="131"/>
        <v>1978</v>
      </c>
      <c r="I879">
        <f t="shared" si="132"/>
        <v>1981</v>
      </c>
      <c r="J879">
        <f t="shared" si="133"/>
        <v>5</v>
      </c>
      <c r="K879" s="24">
        <f t="shared" si="134"/>
        <v>13</v>
      </c>
      <c r="L879" s="24">
        <f t="shared" si="135"/>
        <v>1.978</v>
      </c>
      <c r="M879" s="24">
        <f t="shared" si="136"/>
        <v>0.25</v>
      </c>
      <c r="N879" s="24">
        <f t="shared" si="137"/>
        <v>6.3520000000000003</v>
      </c>
      <c r="O879" s="24">
        <f t="shared" si="138"/>
        <v>0</v>
      </c>
      <c r="P879" s="24">
        <f t="shared" si="139"/>
        <v>0</v>
      </c>
    </row>
    <row r="880" spans="1:16" x14ac:dyDescent="0.25">
      <c r="A880" s="15">
        <v>29731</v>
      </c>
      <c r="B880">
        <v>0</v>
      </c>
      <c r="C880">
        <v>293</v>
      </c>
      <c r="D880">
        <v>1218</v>
      </c>
      <c r="E880">
        <v>5118</v>
      </c>
      <c r="F880">
        <v>0</v>
      </c>
      <c r="G880">
        <f t="shared" si="130"/>
        <v>12957</v>
      </c>
      <c r="H880">
        <f t="shared" si="131"/>
        <v>1994</v>
      </c>
      <c r="I880">
        <f t="shared" si="132"/>
        <v>1981</v>
      </c>
      <c r="J880">
        <f t="shared" si="133"/>
        <v>5</v>
      </c>
      <c r="K880" s="24">
        <f t="shared" si="134"/>
        <v>12.957000000000001</v>
      </c>
      <c r="L880" s="24">
        <f t="shared" si="135"/>
        <v>1.994</v>
      </c>
      <c r="M880" s="24">
        <f t="shared" si="136"/>
        <v>0.29299999999999998</v>
      </c>
      <c r="N880" s="24">
        <f t="shared" si="137"/>
        <v>6.3360000000000003</v>
      </c>
      <c r="O880" s="24">
        <f t="shared" si="138"/>
        <v>0</v>
      </c>
      <c r="P880" s="24">
        <f t="shared" si="139"/>
        <v>0</v>
      </c>
    </row>
    <row r="881" spans="1:16" x14ac:dyDescent="0.25">
      <c r="A881" s="15">
        <v>29732</v>
      </c>
      <c r="B881">
        <v>0</v>
      </c>
      <c r="C881">
        <v>239</v>
      </c>
      <c r="D881">
        <v>584</v>
      </c>
      <c r="E881">
        <v>5147</v>
      </c>
      <c r="F881">
        <v>0</v>
      </c>
      <c r="G881">
        <f t="shared" si="130"/>
        <v>13011</v>
      </c>
      <c r="H881">
        <f t="shared" si="131"/>
        <v>2599</v>
      </c>
      <c r="I881">
        <f t="shared" si="132"/>
        <v>1981</v>
      </c>
      <c r="J881">
        <f t="shared" si="133"/>
        <v>5</v>
      </c>
      <c r="K881" s="24">
        <f t="shared" si="134"/>
        <v>13.010999999999999</v>
      </c>
      <c r="L881" s="24">
        <f t="shared" si="135"/>
        <v>2.5990000000000002</v>
      </c>
      <c r="M881" s="24">
        <f t="shared" si="136"/>
        <v>0.23899999999999999</v>
      </c>
      <c r="N881" s="24">
        <f t="shared" si="137"/>
        <v>5.7309999999999999</v>
      </c>
      <c r="O881" s="24">
        <f t="shared" si="138"/>
        <v>0</v>
      </c>
      <c r="P881" s="24">
        <f t="shared" si="139"/>
        <v>0</v>
      </c>
    </row>
    <row r="882" spans="1:16" x14ac:dyDescent="0.25">
      <c r="A882" s="15">
        <v>29733</v>
      </c>
      <c r="B882">
        <v>0</v>
      </c>
      <c r="C882">
        <v>276</v>
      </c>
      <c r="D882">
        <v>584</v>
      </c>
      <c r="E882">
        <v>5268</v>
      </c>
      <c r="F882">
        <v>0</v>
      </c>
      <c r="G882">
        <f t="shared" si="130"/>
        <v>12974</v>
      </c>
      <c r="H882">
        <f t="shared" si="131"/>
        <v>2478</v>
      </c>
      <c r="I882">
        <f t="shared" si="132"/>
        <v>1981</v>
      </c>
      <c r="J882">
        <f t="shared" si="133"/>
        <v>5</v>
      </c>
      <c r="K882" s="24">
        <f t="shared" si="134"/>
        <v>12.974</v>
      </c>
      <c r="L882" s="24">
        <f t="shared" si="135"/>
        <v>2.4780000000000002</v>
      </c>
      <c r="M882" s="24">
        <f t="shared" si="136"/>
        <v>0.27600000000000002</v>
      </c>
      <c r="N882" s="24">
        <f t="shared" si="137"/>
        <v>5.8520000000000003</v>
      </c>
      <c r="O882" s="24">
        <f t="shared" si="138"/>
        <v>0</v>
      </c>
      <c r="P882" s="24">
        <f t="shared" si="139"/>
        <v>0</v>
      </c>
    </row>
    <row r="883" spans="1:16" x14ac:dyDescent="0.25">
      <c r="A883" s="15">
        <v>29734</v>
      </c>
      <c r="B883">
        <v>0</v>
      </c>
      <c r="C883">
        <v>274</v>
      </c>
      <c r="D883">
        <v>584</v>
      </c>
      <c r="E883">
        <v>5267</v>
      </c>
      <c r="F883">
        <v>0</v>
      </c>
      <c r="G883">
        <f t="shared" si="130"/>
        <v>12976</v>
      </c>
      <c r="H883">
        <f t="shared" si="131"/>
        <v>2479</v>
      </c>
      <c r="I883">
        <f t="shared" si="132"/>
        <v>1981</v>
      </c>
      <c r="J883">
        <f t="shared" si="133"/>
        <v>5</v>
      </c>
      <c r="K883" s="24">
        <f t="shared" si="134"/>
        <v>12.976000000000001</v>
      </c>
      <c r="L883" s="24">
        <f t="shared" si="135"/>
        <v>2.4790000000000001</v>
      </c>
      <c r="M883" s="24">
        <f t="shared" si="136"/>
        <v>0.27400000000000002</v>
      </c>
      <c r="N883" s="24">
        <f t="shared" si="137"/>
        <v>5.851</v>
      </c>
      <c r="O883" s="24">
        <f t="shared" si="138"/>
        <v>0</v>
      </c>
      <c r="P883" s="24">
        <f t="shared" si="139"/>
        <v>0</v>
      </c>
    </row>
    <row r="884" spans="1:16" x14ac:dyDescent="0.25">
      <c r="A884" s="15">
        <v>29735</v>
      </c>
      <c r="B884">
        <v>0</v>
      </c>
      <c r="C884">
        <v>1487</v>
      </c>
      <c r="D884">
        <v>584</v>
      </c>
      <c r="E884">
        <v>5256</v>
      </c>
      <c r="F884">
        <v>0</v>
      </c>
      <c r="G884">
        <f t="shared" si="130"/>
        <v>11763</v>
      </c>
      <c r="H884">
        <f t="shared" si="131"/>
        <v>2490</v>
      </c>
      <c r="I884">
        <f t="shared" si="132"/>
        <v>1981</v>
      </c>
      <c r="J884">
        <f t="shared" si="133"/>
        <v>5</v>
      </c>
      <c r="K884" s="24">
        <f t="shared" si="134"/>
        <v>11.763</v>
      </c>
      <c r="L884" s="24">
        <f t="shared" si="135"/>
        <v>2.4900000000000002</v>
      </c>
      <c r="M884" s="24">
        <f t="shared" si="136"/>
        <v>1.4870000000000001</v>
      </c>
      <c r="N884" s="24">
        <f t="shared" si="137"/>
        <v>5.84</v>
      </c>
      <c r="O884" s="24">
        <f t="shared" si="138"/>
        <v>0</v>
      </c>
      <c r="P884" s="24">
        <f t="shared" si="139"/>
        <v>0</v>
      </c>
    </row>
    <row r="885" spans="1:16" x14ac:dyDescent="0.25">
      <c r="A885" s="15">
        <v>29736</v>
      </c>
      <c r="B885">
        <v>0</v>
      </c>
      <c r="C885">
        <v>1487</v>
      </c>
      <c r="D885">
        <v>1218</v>
      </c>
      <c r="E885">
        <v>5169</v>
      </c>
      <c r="F885">
        <v>0</v>
      </c>
      <c r="G885">
        <f t="shared" si="130"/>
        <v>11763</v>
      </c>
      <c r="H885">
        <f t="shared" si="131"/>
        <v>1943</v>
      </c>
      <c r="I885">
        <f t="shared" si="132"/>
        <v>1981</v>
      </c>
      <c r="J885">
        <f t="shared" si="133"/>
        <v>5</v>
      </c>
      <c r="K885" s="24">
        <f t="shared" si="134"/>
        <v>11.763</v>
      </c>
      <c r="L885" s="24">
        <f t="shared" si="135"/>
        <v>1.9430000000000001</v>
      </c>
      <c r="M885" s="24">
        <f t="shared" si="136"/>
        <v>1.4870000000000001</v>
      </c>
      <c r="N885" s="24">
        <f t="shared" si="137"/>
        <v>6.3869999999999996</v>
      </c>
      <c r="O885" s="24">
        <f t="shared" si="138"/>
        <v>0</v>
      </c>
      <c r="P885" s="24">
        <f t="shared" si="139"/>
        <v>0</v>
      </c>
    </row>
    <row r="886" spans="1:16" x14ac:dyDescent="0.25">
      <c r="A886" s="15">
        <v>29737</v>
      </c>
      <c r="B886">
        <v>0</v>
      </c>
      <c r="C886">
        <v>383</v>
      </c>
      <c r="D886">
        <v>1218</v>
      </c>
      <c r="E886">
        <v>5170</v>
      </c>
      <c r="F886">
        <v>0</v>
      </c>
      <c r="G886">
        <f t="shared" si="130"/>
        <v>12867</v>
      </c>
      <c r="H886">
        <f t="shared" si="131"/>
        <v>1942</v>
      </c>
      <c r="I886">
        <f t="shared" si="132"/>
        <v>1981</v>
      </c>
      <c r="J886">
        <f t="shared" si="133"/>
        <v>5</v>
      </c>
      <c r="K886" s="24">
        <f t="shared" si="134"/>
        <v>12.867000000000001</v>
      </c>
      <c r="L886" s="24">
        <f t="shared" si="135"/>
        <v>1.9419999999999999</v>
      </c>
      <c r="M886" s="24">
        <f t="shared" si="136"/>
        <v>0.38300000000000001</v>
      </c>
      <c r="N886" s="24">
        <f t="shared" si="137"/>
        <v>6.3879999999999999</v>
      </c>
      <c r="O886" s="24">
        <f t="shared" si="138"/>
        <v>0</v>
      </c>
      <c r="P886" s="24">
        <f t="shared" si="139"/>
        <v>0</v>
      </c>
    </row>
    <row r="887" spans="1:16" x14ac:dyDescent="0.25">
      <c r="A887" s="15">
        <v>29738</v>
      </c>
      <c r="B887">
        <v>0</v>
      </c>
      <c r="C887">
        <v>619</v>
      </c>
      <c r="D887">
        <v>1023</v>
      </c>
      <c r="E887">
        <v>4820</v>
      </c>
      <c r="F887">
        <v>0</v>
      </c>
      <c r="G887">
        <f t="shared" si="130"/>
        <v>12631</v>
      </c>
      <c r="H887">
        <f t="shared" si="131"/>
        <v>2487</v>
      </c>
      <c r="I887">
        <f t="shared" si="132"/>
        <v>1981</v>
      </c>
      <c r="J887">
        <f t="shared" si="133"/>
        <v>6</v>
      </c>
      <c r="K887" s="24">
        <f t="shared" si="134"/>
        <v>12.631</v>
      </c>
      <c r="L887" s="24">
        <f t="shared" si="135"/>
        <v>2.4870000000000001</v>
      </c>
      <c r="M887" s="24">
        <f t="shared" si="136"/>
        <v>0.61899999999999999</v>
      </c>
      <c r="N887" s="24">
        <f t="shared" si="137"/>
        <v>5.843</v>
      </c>
      <c r="O887" s="24">
        <f t="shared" si="138"/>
        <v>0</v>
      </c>
      <c r="P887" s="24">
        <f t="shared" si="139"/>
        <v>0</v>
      </c>
    </row>
    <row r="888" spans="1:16" x14ac:dyDescent="0.25">
      <c r="A888" s="15">
        <v>29739</v>
      </c>
      <c r="B888">
        <v>0</v>
      </c>
      <c r="C888">
        <v>526</v>
      </c>
      <c r="D888">
        <v>1023</v>
      </c>
      <c r="E888">
        <v>4806</v>
      </c>
      <c r="F888">
        <v>0</v>
      </c>
      <c r="G888">
        <f t="shared" si="130"/>
        <v>12724</v>
      </c>
      <c r="H888">
        <f t="shared" si="131"/>
        <v>2501</v>
      </c>
      <c r="I888">
        <f t="shared" si="132"/>
        <v>1981</v>
      </c>
      <c r="J888">
        <f t="shared" si="133"/>
        <v>6</v>
      </c>
      <c r="K888" s="24">
        <f t="shared" si="134"/>
        <v>12.724</v>
      </c>
      <c r="L888" s="24">
        <f t="shared" si="135"/>
        <v>2.5009999999999999</v>
      </c>
      <c r="M888" s="24">
        <f t="shared" si="136"/>
        <v>0.52600000000000002</v>
      </c>
      <c r="N888" s="24">
        <f t="shared" si="137"/>
        <v>5.8289999999999997</v>
      </c>
      <c r="O888" s="24">
        <f t="shared" si="138"/>
        <v>0</v>
      </c>
      <c r="P888" s="24">
        <f t="shared" si="139"/>
        <v>0</v>
      </c>
    </row>
    <row r="889" spans="1:16" x14ac:dyDescent="0.25">
      <c r="A889" s="15">
        <v>29740</v>
      </c>
      <c r="B889">
        <v>0</v>
      </c>
      <c r="C889">
        <v>463</v>
      </c>
      <c r="D889">
        <v>1023</v>
      </c>
      <c r="E889">
        <v>4827</v>
      </c>
      <c r="F889">
        <v>0</v>
      </c>
      <c r="G889">
        <f t="shared" si="130"/>
        <v>12787</v>
      </c>
      <c r="H889">
        <f t="shared" si="131"/>
        <v>2480</v>
      </c>
      <c r="I889">
        <f t="shared" si="132"/>
        <v>1981</v>
      </c>
      <c r="J889">
        <f t="shared" si="133"/>
        <v>6</v>
      </c>
      <c r="K889" s="24">
        <f t="shared" si="134"/>
        <v>12.787000000000001</v>
      </c>
      <c r="L889" s="24">
        <f t="shared" si="135"/>
        <v>2.48</v>
      </c>
      <c r="M889" s="24">
        <f t="shared" si="136"/>
        <v>0.46300000000000002</v>
      </c>
      <c r="N889" s="24">
        <f t="shared" si="137"/>
        <v>5.85</v>
      </c>
      <c r="O889" s="24">
        <f t="shared" si="138"/>
        <v>0</v>
      </c>
      <c r="P889" s="24">
        <f t="shared" si="139"/>
        <v>0</v>
      </c>
    </row>
    <row r="890" spans="1:16" x14ac:dyDescent="0.25">
      <c r="A890" s="15">
        <v>29741</v>
      </c>
      <c r="B890">
        <v>0</v>
      </c>
      <c r="C890">
        <v>744</v>
      </c>
      <c r="D890">
        <v>1558</v>
      </c>
      <c r="E890">
        <v>4771</v>
      </c>
      <c r="F890">
        <v>0</v>
      </c>
      <c r="G890">
        <f t="shared" si="130"/>
        <v>12506</v>
      </c>
      <c r="H890">
        <f t="shared" si="131"/>
        <v>2001</v>
      </c>
      <c r="I890">
        <f t="shared" si="132"/>
        <v>1981</v>
      </c>
      <c r="J890">
        <f t="shared" si="133"/>
        <v>6</v>
      </c>
      <c r="K890" s="24">
        <f t="shared" si="134"/>
        <v>12.506</v>
      </c>
      <c r="L890" s="24">
        <f t="shared" si="135"/>
        <v>2.0009999999999999</v>
      </c>
      <c r="M890" s="24">
        <f t="shared" si="136"/>
        <v>0.74399999999999999</v>
      </c>
      <c r="N890" s="24">
        <f t="shared" si="137"/>
        <v>6.3289999999999997</v>
      </c>
      <c r="O890" s="24">
        <f t="shared" si="138"/>
        <v>0</v>
      </c>
      <c r="P890" s="24">
        <f t="shared" si="139"/>
        <v>0</v>
      </c>
    </row>
    <row r="891" spans="1:16" x14ac:dyDescent="0.25">
      <c r="A891" s="15">
        <v>29742</v>
      </c>
      <c r="B891">
        <v>0</v>
      </c>
      <c r="C891">
        <v>263</v>
      </c>
      <c r="D891">
        <v>1558</v>
      </c>
      <c r="E891">
        <v>4742</v>
      </c>
      <c r="F891">
        <v>0</v>
      </c>
      <c r="G891">
        <f t="shared" si="130"/>
        <v>12987</v>
      </c>
      <c r="H891">
        <f t="shared" si="131"/>
        <v>2030</v>
      </c>
      <c r="I891">
        <f t="shared" si="132"/>
        <v>1981</v>
      </c>
      <c r="J891">
        <f t="shared" si="133"/>
        <v>6</v>
      </c>
      <c r="K891" s="24">
        <f t="shared" si="134"/>
        <v>12.987</v>
      </c>
      <c r="L891" s="24">
        <f t="shared" si="135"/>
        <v>2.0299999999999998</v>
      </c>
      <c r="M891" s="24">
        <f t="shared" si="136"/>
        <v>0.26300000000000001</v>
      </c>
      <c r="N891" s="24">
        <f t="shared" si="137"/>
        <v>6.3</v>
      </c>
      <c r="O891" s="24">
        <f t="shared" si="138"/>
        <v>0</v>
      </c>
      <c r="P891" s="24">
        <f t="shared" si="139"/>
        <v>0</v>
      </c>
    </row>
    <row r="892" spans="1:16" x14ac:dyDescent="0.25">
      <c r="A892" s="15">
        <v>29743</v>
      </c>
      <c r="B892">
        <v>0</v>
      </c>
      <c r="C892">
        <v>61</v>
      </c>
      <c r="D892">
        <v>1558</v>
      </c>
      <c r="E892">
        <v>4705</v>
      </c>
      <c r="F892">
        <v>0</v>
      </c>
      <c r="G892">
        <f t="shared" si="130"/>
        <v>13189</v>
      </c>
      <c r="H892">
        <f t="shared" si="131"/>
        <v>2067</v>
      </c>
      <c r="I892">
        <f t="shared" si="132"/>
        <v>1981</v>
      </c>
      <c r="J892">
        <f t="shared" si="133"/>
        <v>6</v>
      </c>
      <c r="K892" s="24">
        <f t="shared" si="134"/>
        <v>13.189</v>
      </c>
      <c r="L892" s="24">
        <f t="shared" si="135"/>
        <v>2.0670000000000002</v>
      </c>
      <c r="M892" s="24">
        <f t="shared" si="136"/>
        <v>6.0999999999999999E-2</v>
      </c>
      <c r="N892" s="24">
        <f t="shared" si="137"/>
        <v>6.2629999999999999</v>
      </c>
      <c r="O892" s="24">
        <f t="shared" si="138"/>
        <v>0</v>
      </c>
      <c r="P892" s="24">
        <f t="shared" si="139"/>
        <v>0</v>
      </c>
    </row>
    <row r="893" spans="1:16" x14ac:dyDescent="0.25">
      <c r="A893" s="15">
        <v>29744</v>
      </c>
      <c r="B893">
        <v>0</v>
      </c>
      <c r="C893">
        <v>744</v>
      </c>
      <c r="D893">
        <v>0</v>
      </c>
      <c r="E893">
        <v>6265</v>
      </c>
      <c r="F893">
        <v>0</v>
      </c>
      <c r="G893">
        <f t="shared" si="130"/>
        <v>12506</v>
      </c>
      <c r="H893">
        <f t="shared" si="131"/>
        <v>2065</v>
      </c>
      <c r="I893">
        <f t="shared" si="132"/>
        <v>1981</v>
      </c>
      <c r="J893">
        <f t="shared" si="133"/>
        <v>6</v>
      </c>
      <c r="K893" s="24">
        <f t="shared" si="134"/>
        <v>12.506</v>
      </c>
      <c r="L893" s="24">
        <f t="shared" si="135"/>
        <v>2.0649999999999999</v>
      </c>
      <c r="M893" s="24">
        <f t="shared" si="136"/>
        <v>0.74399999999999999</v>
      </c>
      <c r="N893" s="24">
        <f t="shared" si="137"/>
        <v>6.2649999999999997</v>
      </c>
      <c r="O893" s="24">
        <f t="shared" si="138"/>
        <v>0</v>
      </c>
      <c r="P893" s="24">
        <f t="shared" si="139"/>
        <v>0</v>
      </c>
    </row>
    <row r="894" spans="1:16" x14ac:dyDescent="0.25">
      <c r="A894" s="15">
        <v>29745</v>
      </c>
      <c r="B894">
        <v>0</v>
      </c>
      <c r="C894">
        <v>637</v>
      </c>
      <c r="D894">
        <v>1558</v>
      </c>
      <c r="E894">
        <v>4027</v>
      </c>
      <c r="F894">
        <v>0</v>
      </c>
      <c r="G894">
        <f t="shared" si="130"/>
        <v>12613</v>
      </c>
      <c r="H894">
        <f t="shared" si="131"/>
        <v>2745</v>
      </c>
      <c r="I894">
        <f t="shared" si="132"/>
        <v>1981</v>
      </c>
      <c r="J894">
        <f t="shared" si="133"/>
        <v>6</v>
      </c>
      <c r="K894" s="24">
        <f t="shared" si="134"/>
        <v>12.613</v>
      </c>
      <c r="L894" s="24">
        <f t="shared" si="135"/>
        <v>2.7450000000000001</v>
      </c>
      <c r="M894" s="24">
        <f t="shared" si="136"/>
        <v>0.63700000000000001</v>
      </c>
      <c r="N894" s="24">
        <f t="shared" si="137"/>
        <v>5.585</v>
      </c>
      <c r="O894" s="24">
        <f t="shared" si="138"/>
        <v>0</v>
      </c>
      <c r="P894" s="24">
        <f t="shared" si="139"/>
        <v>0</v>
      </c>
    </row>
    <row r="895" spans="1:16" x14ac:dyDescent="0.25">
      <c r="A895" s="15">
        <v>29746</v>
      </c>
      <c r="B895">
        <v>0</v>
      </c>
      <c r="C895">
        <v>744</v>
      </c>
      <c r="D895">
        <v>1558</v>
      </c>
      <c r="E895">
        <v>4669</v>
      </c>
      <c r="F895">
        <v>0</v>
      </c>
      <c r="G895">
        <f t="shared" si="130"/>
        <v>12506</v>
      </c>
      <c r="H895">
        <f t="shared" si="131"/>
        <v>2103</v>
      </c>
      <c r="I895">
        <f t="shared" si="132"/>
        <v>1981</v>
      </c>
      <c r="J895">
        <f t="shared" si="133"/>
        <v>6</v>
      </c>
      <c r="K895" s="24">
        <f t="shared" si="134"/>
        <v>12.506</v>
      </c>
      <c r="L895" s="24">
        <f t="shared" si="135"/>
        <v>2.1030000000000002</v>
      </c>
      <c r="M895" s="24">
        <f t="shared" si="136"/>
        <v>0.74399999999999999</v>
      </c>
      <c r="N895" s="24">
        <f t="shared" si="137"/>
        <v>6.2270000000000003</v>
      </c>
      <c r="O895" s="24">
        <f t="shared" si="138"/>
        <v>0</v>
      </c>
      <c r="P895" s="24">
        <f t="shared" si="139"/>
        <v>0</v>
      </c>
    </row>
    <row r="896" spans="1:16" x14ac:dyDescent="0.25">
      <c r="A896" s="15">
        <v>29747</v>
      </c>
      <c r="B896">
        <v>0</v>
      </c>
      <c r="C896">
        <v>401</v>
      </c>
      <c r="D896">
        <v>1558</v>
      </c>
      <c r="E896">
        <v>4876</v>
      </c>
      <c r="F896">
        <v>0</v>
      </c>
      <c r="G896">
        <f t="shared" si="130"/>
        <v>12849</v>
      </c>
      <c r="H896">
        <f t="shared" si="131"/>
        <v>1896</v>
      </c>
      <c r="I896">
        <f t="shared" si="132"/>
        <v>1981</v>
      </c>
      <c r="J896">
        <f t="shared" si="133"/>
        <v>6</v>
      </c>
      <c r="K896" s="24">
        <f t="shared" si="134"/>
        <v>12.849</v>
      </c>
      <c r="L896" s="24">
        <f t="shared" si="135"/>
        <v>1.8959999999999999</v>
      </c>
      <c r="M896" s="24">
        <f t="shared" si="136"/>
        <v>0.40100000000000002</v>
      </c>
      <c r="N896" s="24">
        <f t="shared" si="137"/>
        <v>6.4340000000000002</v>
      </c>
      <c r="O896" s="24">
        <f t="shared" si="138"/>
        <v>0</v>
      </c>
      <c r="P896" s="24">
        <f t="shared" si="139"/>
        <v>0</v>
      </c>
    </row>
    <row r="897" spans="1:16" x14ac:dyDescent="0.25">
      <c r="A897" s="15">
        <v>29748</v>
      </c>
      <c r="B897">
        <v>0</v>
      </c>
      <c r="C897">
        <v>744</v>
      </c>
      <c r="D897">
        <v>1558</v>
      </c>
      <c r="E897">
        <v>4771</v>
      </c>
      <c r="F897">
        <v>0</v>
      </c>
      <c r="G897">
        <f t="shared" si="130"/>
        <v>12506</v>
      </c>
      <c r="H897">
        <f t="shared" si="131"/>
        <v>2001</v>
      </c>
      <c r="I897">
        <f t="shared" si="132"/>
        <v>1981</v>
      </c>
      <c r="J897">
        <f t="shared" si="133"/>
        <v>6</v>
      </c>
      <c r="K897" s="24">
        <f t="shared" si="134"/>
        <v>12.506</v>
      </c>
      <c r="L897" s="24">
        <f t="shared" si="135"/>
        <v>2.0009999999999999</v>
      </c>
      <c r="M897" s="24">
        <f t="shared" si="136"/>
        <v>0.74399999999999999</v>
      </c>
      <c r="N897" s="24">
        <f t="shared" si="137"/>
        <v>6.3289999999999997</v>
      </c>
      <c r="O897" s="24">
        <f t="shared" si="138"/>
        <v>0</v>
      </c>
      <c r="P897" s="24">
        <f t="shared" si="139"/>
        <v>0</v>
      </c>
    </row>
    <row r="898" spans="1:16" x14ac:dyDescent="0.25">
      <c r="A898" s="15">
        <v>29749</v>
      </c>
      <c r="B898">
        <v>0</v>
      </c>
      <c r="C898">
        <v>62</v>
      </c>
      <c r="D898">
        <v>1558</v>
      </c>
      <c r="E898">
        <v>4710</v>
      </c>
      <c r="F898">
        <v>0</v>
      </c>
      <c r="G898">
        <f t="shared" si="130"/>
        <v>13188</v>
      </c>
      <c r="H898">
        <f t="shared" si="131"/>
        <v>2062</v>
      </c>
      <c r="I898">
        <f t="shared" si="132"/>
        <v>1981</v>
      </c>
      <c r="J898">
        <f t="shared" si="133"/>
        <v>6</v>
      </c>
      <c r="K898" s="24">
        <f t="shared" si="134"/>
        <v>13.188000000000001</v>
      </c>
      <c r="L898" s="24">
        <f t="shared" si="135"/>
        <v>2.0619999999999998</v>
      </c>
      <c r="M898" s="24">
        <f t="shared" si="136"/>
        <v>6.2E-2</v>
      </c>
      <c r="N898" s="24">
        <f t="shared" si="137"/>
        <v>6.2679999999999998</v>
      </c>
      <c r="O898" s="24">
        <f t="shared" si="138"/>
        <v>0</v>
      </c>
      <c r="P898" s="24">
        <f t="shared" si="139"/>
        <v>0</v>
      </c>
    </row>
    <row r="899" spans="1:16" x14ac:dyDescent="0.25">
      <c r="A899" s="15">
        <v>29750</v>
      </c>
      <c r="B899">
        <v>0</v>
      </c>
      <c r="C899">
        <v>743</v>
      </c>
      <c r="D899">
        <v>1558</v>
      </c>
      <c r="E899">
        <v>4861</v>
      </c>
      <c r="F899">
        <v>0</v>
      </c>
      <c r="G899">
        <f t="shared" si="130"/>
        <v>12507</v>
      </c>
      <c r="H899">
        <f t="shared" si="131"/>
        <v>1911</v>
      </c>
      <c r="I899">
        <f t="shared" si="132"/>
        <v>1981</v>
      </c>
      <c r="J899">
        <f t="shared" si="133"/>
        <v>6</v>
      </c>
      <c r="K899" s="24">
        <f t="shared" si="134"/>
        <v>12.507</v>
      </c>
      <c r="L899" s="24">
        <f t="shared" si="135"/>
        <v>1.911</v>
      </c>
      <c r="M899" s="24">
        <f t="shared" si="136"/>
        <v>0.74299999999999999</v>
      </c>
      <c r="N899" s="24">
        <f t="shared" si="137"/>
        <v>6.4189999999999996</v>
      </c>
      <c r="O899" s="24">
        <f t="shared" si="138"/>
        <v>0</v>
      </c>
      <c r="P899" s="24">
        <f t="shared" si="139"/>
        <v>0</v>
      </c>
    </row>
    <row r="900" spans="1:16" x14ac:dyDescent="0.25">
      <c r="A900" s="15">
        <v>29751</v>
      </c>
      <c r="B900">
        <v>0</v>
      </c>
      <c r="C900">
        <v>744</v>
      </c>
      <c r="D900">
        <v>0</v>
      </c>
      <c r="E900">
        <v>6353</v>
      </c>
      <c r="F900">
        <v>0</v>
      </c>
      <c r="G900">
        <f t="shared" si="130"/>
        <v>12506</v>
      </c>
      <c r="H900">
        <f t="shared" si="131"/>
        <v>1977</v>
      </c>
      <c r="I900">
        <f t="shared" si="132"/>
        <v>1981</v>
      </c>
      <c r="J900">
        <f t="shared" si="133"/>
        <v>6</v>
      </c>
      <c r="K900" s="24">
        <f t="shared" si="134"/>
        <v>12.506</v>
      </c>
      <c r="L900" s="24">
        <f t="shared" si="135"/>
        <v>1.9770000000000001</v>
      </c>
      <c r="M900" s="24">
        <f t="shared" si="136"/>
        <v>0.74399999999999999</v>
      </c>
      <c r="N900" s="24">
        <f t="shared" si="137"/>
        <v>6.3529999999999998</v>
      </c>
      <c r="O900" s="24">
        <f t="shared" si="138"/>
        <v>0</v>
      </c>
      <c r="P900" s="24">
        <f t="shared" si="139"/>
        <v>0</v>
      </c>
    </row>
    <row r="901" spans="1:16" x14ac:dyDescent="0.25">
      <c r="A901" s="15">
        <v>29752</v>
      </c>
      <c r="B901">
        <v>0</v>
      </c>
      <c r="C901">
        <v>371</v>
      </c>
      <c r="D901">
        <v>1558</v>
      </c>
      <c r="E901">
        <v>4740</v>
      </c>
      <c r="F901">
        <v>0</v>
      </c>
      <c r="G901">
        <f t="shared" si="130"/>
        <v>12879</v>
      </c>
      <c r="H901">
        <f t="shared" si="131"/>
        <v>2032</v>
      </c>
      <c r="I901">
        <f t="shared" si="132"/>
        <v>1981</v>
      </c>
      <c r="J901">
        <f t="shared" si="133"/>
        <v>6</v>
      </c>
      <c r="K901" s="24">
        <f t="shared" si="134"/>
        <v>12.879</v>
      </c>
      <c r="L901" s="24">
        <f t="shared" si="135"/>
        <v>2.032</v>
      </c>
      <c r="M901" s="24">
        <f t="shared" si="136"/>
        <v>0.371</v>
      </c>
      <c r="N901" s="24">
        <f t="shared" si="137"/>
        <v>6.298</v>
      </c>
      <c r="O901" s="24">
        <f t="shared" si="138"/>
        <v>0</v>
      </c>
      <c r="P901" s="24">
        <f t="shared" si="139"/>
        <v>0</v>
      </c>
    </row>
    <row r="902" spans="1:16" x14ac:dyDescent="0.25">
      <c r="A902" s="15">
        <v>29753</v>
      </c>
      <c r="B902">
        <v>0</v>
      </c>
      <c r="C902">
        <v>0</v>
      </c>
      <c r="D902">
        <v>1558</v>
      </c>
      <c r="E902">
        <v>4786</v>
      </c>
      <c r="F902">
        <v>0</v>
      </c>
      <c r="G902">
        <f t="shared" ref="G902:G965" si="140">MAX(IF(AND(MONTH(A902)&gt;6,MONTH(A902)&lt;10),14241,13250)-B902-C902-F902,0)</f>
        <v>13250</v>
      </c>
      <c r="H902">
        <f t="shared" ref="H902:H965" si="141">MAX(8330-E902-D902,0)</f>
        <v>1986</v>
      </c>
      <c r="I902">
        <f t="shared" ref="I902:I965" si="142">YEAR(A902)</f>
        <v>1981</v>
      </c>
      <c r="J902">
        <f t="shared" ref="J902:J965" si="143">MONTH(A902)</f>
        <v>6</v>
      </c>
      <c r="K902" s="24">
        <f t="shared" ref="K902:K965" si="144">G902/1000</f>
        <v>13.25</v>
      </c>
      <c r="L902" s="24">
        <f t="shared" ref="L902:L965" si="145">H902/1000</f>
        <v>1.986</v>
      </c>
      <c r="M902" s="24">
        <f t="shared" ref="M902:M965" si="146">(B902+C902+F902)/1000</f>
        <v>0</v>
      </c>
      <c r="N902" s="24">
        <f t="shared" ref="N902:N965" si="147">(D902+E902)/1000</f>
        <v>6.3440000000000003</v>
      </c>
      <c r="O902" s="24">
        <f t="shared" ref="O902:O965" si="148">B902/1000</f>
        <v>0</v>
      </c>
      <c r="P902" s="24">
        <f t="shared" ref="P902:P965" si="149">F902/1000</f>
        <v>0</v>
      </c>
    </row>
    <row r="903" spans="1:16" x14ac:dyDescent="0.25">
      <c r="A903" s="15">
        <v>29754</v>
      </c>
      <c r="B903">
        <v>0</v>
      </c>
      <c r="C903">
        <v>743</v>
      </c>
      <c r="D903">
        <v>1558</v>
      </c>
      <c r="E903">
        <v>5750</v>
      </c>
      <c r="F903">
        <v>0</v>
      </c>
      <c r="G903">
        <f t="shared" si="140"/>
        <v>12507</v>
      </c>
      <c r="H903">
        <f t="shared" si="141"/>
        <v>1022</v>
      </c>
      <c r="I903">
        <f t="shared" si="142"/>
        <v>1981</v>
      </c>
      <c r="J903">
        <f t="shared" si="143"/>
        <v>6</v>
      </c>
      <c r="K903" s="24">
        <f t="shared" si="144"/>
        <v>12.507</v>
      </c>
      <c r="L903" s="24">
        <f t="shared" si="145"/>
        <v>1.022</v>
      </c>
      <c r="M903" s="24">
        <f t="shared" si="146"/>
        <v>0.74299999999999999</v>
      </c>
      <c r="N903" s="24">
        <f t="shared" si="147"/>
        <v>7.3079999999999998</v>
      </c>
      <c r="O903" s="24">
        <f t="shared" si="148"/>
        <v>0</v>
      </c>
      <c r="P903" s="24">
        <f t="shared" si="149"/>
        <v>0</v>
      </c>
    </row>
    <row r="904" spans="1:16" x14ac:dyDescent="0.25">
      <c r="A904" s="15">
        <v>29755</v>
      </c>
      <c r="B904">
        <v>0</v>
      </c>
      <c r="C904">
        <v>744</v>
      </c>
      <c r="D904">
        <v>1558</v>
      </c>
      <c r="E904">
        <v>6357</v>
      </c>
      <c r="F904">
        <v>0</v>
      </c>
      <c r="G904">
        <f t="shared" si="140"/>
        <v>12506</v>
      </c>
      <c r="H904">
        <f t="shared" si="141"/>
        <v>415</v>
      </c>
      <c r="I904">
        <f t="shared" si="142"/>
        <v>1981</v>
      </c>
      <c r="J904">
        <f t="shared" si="143"/>
        <v>6</v>
      </c>
      <c r="K904" s="24">
        <f t="shared" si="144"/>
        <v>12.506</v>
      </c>
      <c r="L904" s="24">
        <f t="shared" si="145"/>
        <v>0.41499999999999998</v>
      </c>
      <c r="M904" s="24">
        <f t="shared" si="146"/>
        <v>0.74399999999999999</v>
      </c>
      <c r="N904" s="24">
        <f t="shared" si="147"/>
        <v>7.915</v>
      </c>
      <c r="O904" s="24">
        <f t="shared" si="148"/>
        <v>0</v>
      </c>
      <c r="P904" s="24">
        <f t="shared" si="149"/>
        <v>0</v>
      </c>
    </row>
    <row r="905" spans="1:16" x14ac:dyDescent="0.25">
      <c r="A905" s="15">
        <v>29756</v>
      </c>
      <c r="B905">
        <v>0</v>
      </c>
      <c r="C905">
        <v>416</v>
      </c>
      <c r="D905">
        <v>244</v>
      </c>
      <c r="E905">
        <v>7806</v>
      </c>
      <c r="F905">
        <v>0</v>
      </c>
      <c r="G905">
        <f t="shared" si="140"/>
        <v>12834</v>
      </c>
      <c r="H905">
        <f t="shared" si="141"/>
        <v>280</v>
      </c>
      <c r="I905">
        <f t="shared" si="142"/>
        <v>1981</v>
      </c>
      <c r="J905">
        <f t="shared" si="143"/>
        <v>6</v>
      </c>
      <c r="K905" s="24">
        <f t="shared" si="144"/>
        <v>12.834</v>
      </c>
      <c r="L905" s="24">
        <f t="shared" si="145"/>
        <v>0.28000000000000003</v>
      </c>
      <c r="M905" s="24">
        <f t="shared" si="146"/>
        <v>0.41599999999999998</v>
      </c>
      <c r="N905" s="24">
        <f t="shared" si="147"/>
        <v>8.0500000000000007</v>
      </c>
      <c r="O905" s="24">
        <f t="shared" si="148"/>
        <v>0</v>
      </c>
      <c r="P905" s="24">
        <f t="shared" si="149"/>
        <v>0</v>
      </c>
    </row>
    <row r="906" spans="1:16" x14ac:dyDescent="0.25">
      <c r="A906" s="15">
        <v>29757</v>
      </c>
      <c r="B906">
        <v>0</v>
      </c>
      <c r="C906">
        <v>744</v>
      </c>
      <c r="D906">
        <v>244</v>
      </c>
      <c r="E906">
        <v>7762</v>
      </c>
      <c r="F906">
        <v>0</v>
      </c>
      <c r="G906">
        <f t="shared" si="140"/>
        <v>12506</v>
      </c>
      <c r="H906">
        <f t="shared" si="141"/>
        <v>324</v>
      </c>
      <c r="I906">
        <f t="shared" si="142"/>
        <v>1981</v>
      </c>
      <c r="J906">
        <f t="shared" si="143"/>
        <v>6</v>
      </c>
      <c r="K906" s="24">
        <f t="shared" si="144"/>
        <v>12.506</v>
      </c>
      <c r="L906" s="24">
        <f t="shared" si="145"/>
        <v>0.32400000000000001</v>
      </c>
      <c r="M906" s="24">
        <f t="shared" si="146"/>
        <v>0.74399999999999999</v>
      </c>
      <c r="N906" s="24">
        <f t="shared" si="147"/>
        <v>8.0060000000000002</v>
      </c>
      <c r="O906" s="24">
        <f t="shared" si="148"/>
        <v>0</v>
      </c>
      <c r="P906" s="24">
        <f t="shared" si="149"/>
        <v>0</v>
      </c>
    </row>
    <row r="907" spans="1:16" x14ac:dyDescent="0.25">
      <c r="A907" s="15">
        <v>29758</v>
      </c>
      <c r="B907">
        <v>0</v>
      </c>
      <c r="C907">
        <v>511</v>
      </c>
      <c r="D907">
        <v>0</v>
      </c>
      <c r="E907">
        <v>8008</v>
      </c>
      <c r="F907">
        <v>0</v>
      </c>
      <c r="G907">
        <f t="shared" si="140"/>
        <v>12739</v>
      </c>
      <c r="H907">
        <f t="shared" si="141"/>
        <v>322</v>
      </c>
      <c r="I907">
        <f t="shared" si="142"/>
        <v>1981</v>
      </c>
      <c r="J907">
        <f t="shared" si="143"/>
        <v>6</v>
      </c>
      <c r="K907" s="24">
        <f t="shared" si="144"/>
        <v>12.739000000000001</v>
      </c>
      <c r="L907" s="24">
        <f t="shared" si="145"/>
        <v>0.32200000000000001</v>
      </c>
      <c r="M907" s="24">
        <f t="shared" si="146"/>
        <v>0.51100000000000001</v>
      </c>
      <c r="N907" s="24">
        <f t="shared" si="147"/>
        <v>8.0079999999999991</v>
      </c>
      <c r="O907" s="24">
        <f t="shared" si="148"/>
        <v>0</v>
      </c>
      <c r="P907" s="24">
        <f t="shared" si="149"/>
        <v>0</v>
      </c>
    </row>
    <row r="908" spans="1:16" x14ac:dyDescent="0.25">
      <c r="A908" s="15">
        <v>29759</v>
      </c>
      <c r="B908">
        <v>0</v>
      </c>
      <c r="C908">
        <v>0</v>
      </c>
      <c r="D908">
        <v>1023</v>
      </c>
      <c r="E908">
        <v>6933</v>
      </c>
      <c r="F908">
        <v>0</v>
      </c>
      <c r="G908">
        <f t="shared" si="140"/>
        <v>13250</v>
      </c>
      <c r="H908">
        <f t="shared" si="141"/>
        <v>374</v>
      </c>
      <c r="I908">
        <f t="shared" si="142"/>
        <v>1981</v>
      </c>
      <c r="J908">
        <f t="shared" si="143"/>
        <v>6</v>
      </c>
      <c r="K908" s="24">
        <f t="shared" si="144"/>
        <v>13.25</v>
      </c>
      <c r="L908" s="24">
        <f t="shared" si="145"/>
        <v>0.374</v>
      </c>
      <c r="M908" s="24">
        <f t="shared" si="146"/>
        <v>0</v>
      </c>
      <c r="N908" s="24">
        <f t="shared" si="147"/>
        <v>7.9560000000000004</v>
      </c>
      <c r="O908" s="24">
        <f t="shared" si="148"/>
        <v>0</v>
      </c>
      <c r="P908" s="24">
        <f t="shared" si="149"/>
        <v>0</v>
      </c>
    </row>
    <row r="909" spans="1:16" x14ac:dyDescent="0.25">
      <c r="A909" s="15">
        <v>29760</v>
      </c>
      <c r="B909">
        <v>0</v>
      </c>
      <c r="C909">
        <v>651</v>
      </c>
      <c r="D909">
        <v>1266</v>
      </c>
      <c r="E909">
        <v>6799</v>
      </c>
      <c r="F909">
        <v>0</v>
      </c>
      <c r="G909">
        <f t="shared" si="140"/>
        <v>12599</v>
      </c>
      <c r="H909">
        <f t="shared" si="141"/>
        <v>265</v>
      </c>
      <c r="I909">
        <f t="shared" si="142"/>
        <v>1981</v>
      </c>
      <c r="J909">
        <f t="shared" si="143"/>
        <v>6</v>
      </c>
      <c r="K909" s="24">
        <f t="shared" si="144"/>
        <v>12.599</v>
      </c>
      <c r="L909" s="24">
        <f t="shared" si="145"/>
        <v>0.26500000000000001</v>
      </c>
      <c r="M909" s="24">
        <f t="shared" si="146"/>
        <v>0.65100000000000002</v>
      </c>
      <c r="N909" s="24">
        <f t="shared" si="147"/>
        <v>8.0649999999999995</v>
      </c>
      <c r="O909" s="24">
        <f t="shared" si="148"/>
        <v>0</v>
      </c>
      <c r="P909" s="24">
        <f t="shared" si="149"/>
        <v>0</v>
      </c>
    </row>
    <row r="910" spans="1:16" x14ac:dyDescent="0.25">
      <c r="A910" s="15">
        <v>29761</v>
      </c>
      <c r="B910">
        <v>0</v>
      </c>
      <c r="C910">
        <v>556</v>
      </c>
      <c r="D910">
        <v>1266</v>
      </c>
      <c r="E910">
        <v>6728</v>
      </c>
      <c r="F910">
        <v>0</v>
      </c>
      <c r="G910">
        <f t="shared" si="140"/>
        <v>12694</v>
      </c>
      <c r="H910">
        <f t="shared" si="141"/>
        <v>336</v>
      </c>
      <c r="I910">
        <f t="shared" si="142"/>
        <v>1981</v>
      </c>
      <c r="J910">
        <f t="shared" si="143"/>
        <v>6</v>
      </c>
      <c r="K910" s="24">
        <f t="shared" si="144"/>
        <v>12.694000000000001</v>
      </c>
      <c r="L910" s="24">
        <f t="shared" si="145"/>
        <v>0.33600000000000002</v>
      </c>
      <c r="M910" s="24">
        <f t="shared" si="146"/>
        <v>0.55600000000000005</v>
      </c>
      <c r="N910" s="24">
        <f t="shared" si="147"/>
        <v>7.9939999999999998</v>
      </c>
      <c r="O910" s="24">
        <f t="shared" si="148"/>
        <v>0</v>
      </c>
      <c r="P910" s="24">
        <f t="shared" si="149"/>
        <v>0</v>
      </c>
    </row>
    <row r="911" spans="1:16" x14ac:dyDescent="0.25">
      <c r="A911" s="15">
        <v>29762</v>
      </c>
      <c r="B911">
        <v>0</v>
      </c>
      <c r="C911">
        <v>636</v>
      </c>
      <c r="D911">
        <v>1510</v>
      </c>
      <c r="E911">
        <v>6538</v>
      </c>
      <c r="F911">
        <v>0</v>
      </c>
      <c r="G911">
        <f t="shared" si="140"/>
        <v>12614</v>
      </c>
      <c r="H911">
        <f t="shared" si="141"/>
        <v>282</v>
      </c>
      <c r="I911">
        <f t="shared" si="142"/>
        <v>1981</v>
      </c>
      <c r="J911">
        <f t="shared" si="143"/>
        <v>6</v>
      </c>
      <c r="K911" s="24">
        <f t="shared" si="144"/>
        <v>12.614000000000001</v>
      </c>
      <c r="L911" s="24">
        <f t="shared" si="145"/>
        <v>0.28199999999999997</v>
      </c>
      <c r="M911" s="24">
        <f t="shared" si="146"/>
        <v>0.63600000000000001</v>
      </c>
      <c r="N911" s="24">
        <f t="shared" si="147"/>
        <v>8.048</v>
      </c>
      <c r="O911" s="24">
        <f t="shared" si="148"/>
        <v>0</v>
      </c>
      <c r="P911" s="24">
        <f t="shared" si="149"/>
        <v>0</v>
      </c>
    </row>
    <row r="912" spans="1:16" x14ac:dyDescent="0.25">
      <c r="A912" s="15">
        <v>29763</v>
      </c>
      <c r="B912">
        <v>0</v>
      </c>
      <c r="C912">
        <v>628</v>
      </c>
      <c r="D912">
        <v>1558</v>
      </c>
      <c r="E912">
        <v>6544</v>
      </c>
      <c r="F912">
        <v>0</v>
      </c>
      <c r="G912">
        <f t="shared" si="140"/>
        <v>12622</v>
      </c>
      <c r="H912">
        <f t="shared" si="141"/>
        <v>228</v>
      </c>
      <c r="I912">
        <f t="shared" si="142"/>
        <v>1981</v>
      </c>
      <c r="J912">
        <f t="shared" si="143"/>
        <v>6</v>
      </c>
      <c r="K912" s="24">
        <f t="shared" si="144"/>
        <v>12.622</v>
      </c>
      <c r="L912" s="24">
        <f t="shared" si="145"/>
        <v>0.22800000000000001</v>
      </c>
      <c r="M912" s="24">
        <f t="shared" si="146"/>
        <v>0.628</v>
      </c>
      <c r="N912" s="24">
        <f t="shared" si="147"/>
        <v>8.1020000000000003</v>
      </c>
      <c r="O912" s="24">
        <f t="shared" si="148"/>
        <v>0</v>
      </c>
      <c r="P912" s="24">
        <f t="shared" si="149"/>
        <v>0</v>
      </c>
    </row>
    <row r="913" spans="1:16" x14ac:dyDescent="0.25">
      <c r="A913" s="15">
        <v>29764</v>
      </c>
      <c r="B913">
        <v>0</v>
      </c>
      <c r="C913">
        <v>632</v>
      </c>
      <c r="D913">
        <v>1656</v>
      </c>
      <c r="E913">
        <v>6549</v>
      </c>
      <c r="F913">
        <v>0</v>
      </c>
      <c r="G913">
        <f t="shared" si="140"/>
        <v>12618</v>
      </c>
      <c r="H913">
        <f t="shared" si="141"/>
        <v>125</v>
      </c>
      <c r="I913">
        <f t="shared" si="142"/>
        <v>1981</v>
      </c>
      <c r="J913">
        <f t="shared" si="143"/>
        <v>6</v>
      </c>
      <c r="K913" s="24">
        <f t="shared" si="144"/>
        <v>12.618</v>
      </c>
      <c r="L913" s="24">
        <f t="shared" si="145"/>
        <v>0.125</v>
      </c>
      <c r="M913" s="24">
        <f t="shared" si="146"/>
        <v>0.63200000000000001</v>
      </c>
      <c r="N913" s="24">
        <f t="shared" si="147"/>
        <v>8.2050000000000001</v>
      </c>
      <c r="O913" s="24">
        <f t="shared" si="148"/>
        <v>0</v>
      </c>
      <c r="P913" s="24">
        <f t="shared" si="149"/>
        <v>0</v>
      </c>
    </row>
    <row r="914" spans="1:16" x14ac:dyDescent="0.25">
      <c r="A914" s="15">
        <v>29765</v>
      </c>
      <c r="B914">
        <v>0</v>
      </c>
      <c r="C914">
        <v>544</v>
      </c>
      <c r="D914">
        <v>0</v>
      </c>
      <c r="E914">
        <v>8236</v>
      </c>
      <c r="F914">
        <v>0</v>
      </c>
      <c r="G914">
        <f t="shared" si="140"/>
        <v>12706</v>
      </c>
      <c r="H914">
        <f t="shared" si="141"/>
        <v>94</v>
      </c>
      <c r="I914">
        <f t="shared" si="142"/>
        <v>1981</v>
      </c>
      <c r="J914">
        <f t="shared" si="143"/>
        <v>6</v>
      </c>
      <c r="K914" s="24">
        <f t="shared" si="144"/>
        <v>12.706</v>
      </c>
      <c r="L914" s="24">
        <f t="shared" si="145"/>
        <v>9.4E-2</v>
      </c>
      <c r="M914" s="24">
        <f t="shared" si="146"/>
        <v>0.54400000000000004</v>
      </c>
      <c r="N914" s="24">
        <f t="shared" si="147"/>
        <v>8.2360000000000007</v>
      </c>
      <c r="O914" s="24">
        <f t="shared" si="148"/>
        <v>0</v>
      </c>
      <c r="P914" s="24">
        <f t="shared" si="149"/>
        <v>0</v>
      </c>
    </row>
    <row r="915" spans="1:16" x14ac:dyDescent="0.25">
      <c r="A915" s="15">
        <v>29766</v>
      </c>
      <c r="B915">
        <v>0</v>
      </c>
      <c r="C915">
        <v>542</v>
      </c>
      <c r="D915">
        <v>1851</v>
      </c>
      <c r="E915">
        <v>6402</v>
      </c>
      <c r="F915">
        <v>0</v>
      </c>
      <c r="G915">
        <f t="shared" si="140"/>
        <v>12708</v>
      </c>
      <c r="H915">
        <f t="shared" si="141"/>
        <v>77</v>
      </c>
      <c r="I915">
        <f t="shared" si="142"/>
        <v>1981</v>
      </c>
      <c r="J915">
        <f t="shared" si="143"/>
        <v>6</v>
      </c>
      <c r="K915" s="24">
        <f t="shared" si="144"/>
        <v>12.708</v>
      </c>
      <c r="L915" s="24">
        <f t="shared" si="145"/>
        <v>7.6999999999999999E-2</v>
      </c>
      <c r="M915" s="24">
        <f t="shared" si="146"/>
        <v>0.54200000000000004</v>
      </c>
      <c r="N915" s="24">
        <f t="shared" si="147"/>
        <v>8.2530000000000001</v>
      </c>
      <c r="O915" s="24">
        <f t="shared" si="148"/>
        <v>0</v>
      </c>
      <c r="P915" s="24">
        <f t="shared" si="149"/>
        <v>0</v>
      </c>
    </row>
    <row r="916" spans="1:16" x14ac:dyDescent="0.25">
      <c r="A916" s="15">
        <v>29767</v>
      </c>
      <c r="B916">
        <v>0</v>
      </c>
      <c r="C916">
        <v>559</v>
      </c>
      <c r="D916">
        <v>1948</v>
      </c>
      <c r="E916">
        <v>6315</v>
      </c>
      <c r="F916">
        <v>0</v>
      </c>
      <c r="G916">
        <f t="shared" si="140"/>
        <v>12691</v>
      </c>
      <c r="H916">
        <f t="shared" si="141"/>
        <v>67</v>
      </c>
      <c r="I916">
        <f t="shared" si="142"/>
        <v>1981</v>
      </c>
      <c r="J916">
        <f t="shared" si="143"/>
        <v>6</v>
      </c>
      <c r="K916" s="24">
        <f t="shared" si="144"/>
        <v>12.691000000000001</v>
      </c>
      <c r="L916" s="24">
        <f t="shared" si="145"/>
        <v>6.7000000000000004E-2</v>
      </c>
      <c r="M916" s="24">
        <f t="shared" si="146"/>
        <v>0.55900000000000005</v>
      </c>
      <c r="N916" s="24">
        <f t="shared" si="147"/>
        <v>8.2629999999999999</v>
      </c>
      <c r="O916" s="24">
        <f t="shared" si="148"/>
        <v>0</v>
      </c>
      <c r="P916" s="24">
        <f t="shared" si="149"/>
        <v>0</v>
      </c>
    </row>
    <row r="917" spans="1:16" x14ac:dyDescent="0.25">
      <c r="A917" s="15">
        <v>29768</v>
      </c>
      <c r="B917">
        <v>0</v>
      </c>
      <c r="C917">
        <v>537</v>
      </c>
      <c r="D917">
        <v>0</v>
      </c>
      <c r="E917">
        <v>8483</v>
      </c>
      <c r="F917">
        <v>0</v>
      </c>
      <c r="G917">
        <f t="shared" si="140"/>
        <v>13704</v>
      </c>
      <c r="H917">
        <f t="shared" si="141"/>
        <v>0</v>
      </c>
      <c r="I917">
        <f t="shared" si="142"/>
        <v>1981</v>
      </c>
      <c r="J917">
        <f t="shared" si="143"/>
        <v>7</v>
      </c>
      <c r="K917" s="24">
        <f t="shared" si="144"/>
        <v>13.704000000000001</v>
      </c>
      <c r="L917" s="24">
        <f t="shared" si="145"/>
        <v>0</v>
      </c>
      <c r="M917" s="24">
        <f t="shared" si="146"/>
        <v>0.53700000000000003</v>
      </c>
      <c r="N917" s="24">
        <f t="shared" si="147"/>
        <v>8.4830000000000005</v>
      </c>
      <c r="O917" s="24">
        <f t="shared" si="148"/>
        <v>0</v>
      </c>
      <c r="P917" s="24">
        <f t="shared" si="149"/>
        <v>0</v>
      </c>
    </row>
    <row r="918" spans="1:16" x14ac:dyDescent="0.25">
      <c r="A918" s="15">
        <v>29769</v>
      </c>
      <c r="B918">
        <v>0</v>
      </c>
      <c r="C918">
        <v>537</v>
      </c>
      <c r="D918">
        <v>0</v>
      </c>
      <c r="E918">
        <v>9470</v>
      </c>
      <c r="F918">
        <v>0</v>
      </c>
      <c r="G918">
        <f t="shared" si="140"/>
        <v>13704</v>
      </c>
      <c r="H918">
        <f t="shared" si="141"/>
        <v>0</v>
      </c>
      <c r="I918">
        <f t="shared" si="142"/>
        <v>1981</v>
      </c>
      <c r="J918">
        <f t="shared" si="143"/>
        <v>7</v>
      </c>
      <c r="K918" s="24">
        <f t="shared" si="144"/>
        <v>13.704000000000001</v>
      </c>
      <c r="L918" s="24">
        <f t="shared" si="145"/>
        <v>0</v>
      </c>
      <c r="M918" s="24">
        <f t="shared" si="146"/>
        <v>0.53700000000000003</v>
      </c>
      <c r="N918" s="24">
        <f t="shared" si="147"/>
        <v>9.4700000000000006</v>
      </c>
      <c r="O918" s="24">
        <f t="shared" si="148"/>
        <v>0</v>
      </c>
      <c r="P918" s="24">
        <f t="shared" si="149"/>
        <v>0</v>
      </c>
    </row>
    <row r="919" spans="1:16" x14ac:dyDescent="0.25">
      <c r="A919" s="15">
        <v>29770</v>
      </c>
      <c r="B919">
        <v>0</v>
      </c>
      <c r="C919">
        <v>546</v>
      </c>
      <c r="D919">
        <v>0</v>
      </c>
      <c r="E919">
        <v>9505</v>
      </c>
      <c r="F919">
        <v>0</v>
      </c>
      <c r="G919">
        <f t="shared" si="140"/>
        <v>13695</v>
      </c>
      <c r="H919">
        <f t="shared" si="141"/>
        <v>0</v>
      </c>
      <c r="I919">
        <f t="shared" si="142"/>
        <v>1981</v>
      </c>
      <c r="J919">
        <f t="shared" si="143"/>
        <v>7</v>
      </c>
      <c r="K919" s="24">
        <f t="shared" si="144"/>
        <v>13.695</v>
      </c>
      <c r="L919" s="24">
        <f t="shared" si="145"/>
        <v>0</v>
      </c>
      <c r="M919" s="24">
        <f t="shared" si="146"/>
        <v>0.54600000000000004</v>
      </c>
      <c r="N919" s="24">
        <f t="shared" si="147"/>
        <v>9.5050000000000008</v>
      </c>
      <c r="O919" s="24">
        <f t="shared" si="148"/>
        <v>0</v>
      </c>
      <c r="P919" s="24">
        <f t="shared" si="149"/>
        <v>0</v>
      </c>
    </row>
    <row r="920" spans="1:16" x14ac:dyDescent="0.25">
      <c r="A920" s="15">
        <v>29771</v>
      </c>
      <c r="B920">
        <v>0</v>
      </c>
      <c r="C920">
        <v>540</v>
      </c>
      <c r="D920">
        <v>0</v>
      </c>
      <c r="E920">
        <v>9624</v>
      </c>
      <c r="F920">
        <v>0</v>
      </c>
      <c r="G920">
        <f t="shared" si="140"/>
        <v>13701</v>
      </c>
      <c r="H920">
        <f t="shared" si="141"/>
        <v>0</v>
      </c>
      <c r="I920">
        <f t="shared" si="142"/>
        <v>1981</v>
      </c>
      <c r="J920">
        <f t="shared" si="143"/>
        <v>7</v>
      </c>
      <c r="K920" s="24">
        <f t="shared" si="144"/>
        <v>13.701000000000001</v>
      </c>
      <c r="L920" s="24">
        <f t="shared" si="145"/>
        <v>0</v>
      </c>
      <c r="M920" s="24">
        <f t="shared" si="146"/>
        <v>0.54</v>
      </c>
      <c r="N920" s="24">
        <f t="shared" si="147"/>
        <v>9.6240000000000006</v>
      </c>
      <c r="O920" s="24">
        <f t="shared" si="148"/>
        <v>0</v>
      </c>
      <c r="P920" s="24">
        <f t="shared" si="149"/>
        <v>0</v>
      </c>
    </row>
    <row r="921" spans="1:16" x14ac:dyDescent="0.25">
      <c r="A921" s="15">
        <v>29772</v>
      </c>
      <c r="B921">
        <v>0</v>
      </c>
      <c r="C921">
        <v>538</v>
      </c>
      <c r="D921">
        <v>0</v>
      </c>
      <c r="E921">
        <v>9468</v>
      </c>
      <c r="F921">
        <v>0</v>
      </c>
      <c r="G921">
        <f t="shared" si="140"/>
        <v>13703</v>
      </c>
      <c r="H921">
        <f t="shared" si="141"/>
        <v>0</v>
      </c>
      <c r="I921">
        <f t="shared" si="142"/>
        <v>1981</v>
      </c>
      <c r="J921">
        <f t="shared" si="143"/>
        <v>7</v>
      </c>
      <c r="K921" s="24">
        <f t="shared" si="144"/>
        <v>13.702999999999999</v>
      </c>
      <c r="L921" s="24">
        <f t="shared" si="145"/>
        <v>0</v>
      </c>
      <c r="M921" s="24">
        <f t="shared" si="146"/>
        <v>0.53800000000000003</v>
      </c>
      <c r="N921" s="24">
        <f t="shared" si="147"/>
        <v>9.468</v>
      </c>
      <c r="O921" s="24">
        <f t="shared" si="148"/>
        <v>0</v>
      </c>
      <c r="P921" s="24">
        <f t="shared" si="149"/>
        <v>0</v>
      </c>
    </row>
    <row r="922" spans="1:16" x14ac:dyDescent="0.25">
      <c r="A922" s="15">
        <v>29773</v>
      </c>
      <c r="B922">
        <v>0</v>
      </c>
      <c r="C922">
        <v>547</v>
      </c>
      <c r="D922">
        <v>0</v>
      </c>
      <c r="E922">
        <v>9531</v>
      </c>
      <c r="F922">
        <v>0</v>
      </c>
      <c r="G922">
        <f t="shared" si="140"/>
        <v>13694</v>
      </c>
      <c r="H922">
        <f t="shared" si="141"/>
        <v>0</v>
      </c>
      <c r="I922">
        <f t="shared" si="142"/>
        <v>1981</v>
      </c>
      <c r="J922">
        <f t="shared" si="143"/>
        <v>7</v>
      </c>
      <c r="K922" s="24">
        <f t="shared" si="144"/>
        <v>13.694000000000001</v>
      </c>
      <c r="L922" s="24">
        <f t="shared" si="145"/>
        <v>0</v>
      </c>
      <c r="M922" s="24">
        <f t="shared" si="146"/>
        <v>0.54700000000000004</v>
      </c>
      <c r="N922" s="24">
        <f t="shared" si="147"/>
        <v>9.5310000000000006</v>
      </c>
      <c r="O922" s="24">
        <f t="shared" si="148"/>
        <v>0</v>
      </c>
      <c r="P922" s="24">
        <f t="shared" si="149"/>
        <v>0</v>
      </c>
    </row>
    <row r="923" spans="1:16" x14ac:dyDescent="0.25">
      <c r="A923" s="15">
        <v>29774</v>
      </c>
      <c r="B923">
        <v>0</v>
      </c>
      <c r="C923">
        <v>545</v>
      </c>
      <c r="D923">
        <v>0</v>
      </c>
      <c r="E923">
        <v>9313</v>
      </c>
      <c r="F923">
        <v>0</v>
      </c>
      <c r="G923">
        <f t="shared" si="140"/>
        <v>13696</v>
      </c>
      <c r="H923">
        <f t="shared" si="141"/>
        <v>0</v>
      </c>
      <c r="I923">
        <f t="shared" si="142"/>
        <v>1981</v>
      </c>
      <c r="J923">
        <f t="shared" si="143"/>
        <v>7</v>
      </c>
      <c r="K923" s="24">
        <f t="shared" si="144"/>
        <v>13.696</v>
      </c>
      <c r="L923" s="24">
        <f t="shared" si="145"/>
        <v>0</v>
      </c>
      <c r="M923" s="24">
        <f t="shared" si="146"/>
        <v>0.54500000000000004</v>
      </c>
      <c r="N923" s="24">
        <f t="shared" si="147"/>
        <v>9.3130000000000006</v>
      </c>
      <c r="O923" s="24">
        <f t="shared" si="148"/>
        <v>0</v>
      </c>
      <c r="P923" s="24">
        <f t="shared" si="149"/>
        <v>0</v>
      </c>
    </row>
    <row r="924" spans="1:16" x14ac:dyDescent="0.25">
      <c r="A924" s="15">
        <v>29775</v>
      </c>
      <c r="B924">
        <v>0</v>
      </c>
      <c r="C924">
        <v>550</v>
      </c>
      <c r="D924">
        <v>0</v>
      </c>
      <c r="E924">
        <v>9304</v>
      </c>
      <c r="F924">
        <v>0</v>
      </c>
      <c r="G924">
        <f t="shared" si="140"/>
        <v>13691</v>
      </c>
      <c r="H924">
        <f t="shared" si="141"/>
        <v>0</v>
      </c>
      <c r="I924">
        <f t="shared" si="142"/>
        <v>1981</v>
      </c>
      <c r="J924">
        <f t="shared" si="143"/>
        <v>7</v>
      </c>
      <c r="K924" s="24">
        <f t="shared" si="144"/>
        <v>13.691000000000001</v>
      </c>
      <c r="L924" s="24">
        <f t="shared" si="145"/>
        <v>0</v>
      </c>
      <c r="M924" s="24">
        <f t="shared" si="146"/>
        <v>0.55000000000000004</v>
      </c>
      <c r="N924" s="24">
        <f t="shared" si="147"/>
        <v>9.3040000000000003</v>
      </c>
      <c r="O924" s="24">
        <f t="shared" si="148"/>
        <v>0</v>
      </c>
      <c r="P924" s="24">
        <f t="shared" si="149"/>
        <v>0</v>
      </c>
    </row>
    <row r="925" spans="1:16" x14ac:dyDescent="0.25">
      <c r="A925" s="15">
        <v>29776</v>
      </c>
      <c r="B925">
        <v>0</v>
      </c>
      <c r="C925">
        <v>641</v>
      </c>
      <c r="D925">
        <v>0</v>
      </c>
      <c r="E925">
        <v>9256</v>
      </c>
      <c r="F925">
        <v>0</v>
      </c>
      <c r="G925">
        <f t="shared" si="140"/>
        <v>13600</v>
      </c>
      <c r="H925">
        <f t="shared" si="141"/>
        <v>0</v>
      </c>
      <c r="I925">
        <f t="shared" si="142"/>
        <v>1981</v>
      </c>
      <c r="J925">
        <f t="shared" si="143"/>
        <v>7</v>
      </c>
      <c r="K925" s="24">
        <f t="shared" si="144"/>
        <v>13.6</v>
      </c>
      <c r="L925" s="24">
        <f t="shared" si="145"/>
        <v>0</v>
      </c>
      <c r="M925" s="24">
        <f t="shared" si="146"/>
        <v>0.64100000000000001</v>
      </c>
      <c r="N925" s="24">
        <f t="shared" si="147"/>
        <v>9.2560000000000002</v>
      </c>
      <c r="O925" s="24">
        <f t="shared" si="148"/>
        <v>0</v>
      </c>
      <c r="P925" s="24">
        <f t="shared" si="149"/>
        <v>0</v>
      </c>
    </row>
    <row r="926" spans="1:16" x14ac:dyDescent="0.25">
      <c r="A926" s="15">
        <v>29777</v>
      </c>
      <c r="B926">
        <v>0</v>
      </c>
      <c r="C926">
        <v>630</v>
      </c>
      <c r="D926">
        <v>0</v>
      </c>
      <c r="E926">
        <v>9389</v>
      </c>
      <c r="F926">
        <v>0</v>
      </c>
      <c r="G926">
        <f t="shared" si="140"/>
        <v>13611</v>
      </c>
      <c r="H926">
        <f t="shared" si="141"/>
        <v>0</v>
      </c>
      <c r="I926">
        <f t="shared" si="142"/>
        <v>1981</v>
      </c>
      <c r="J926">
        <f t="shared" si="143"/>
        <v>7</v>
      </c>
      <c r="K926" s="24">
        <f t="shared" si="144"/>
        <v>13.611000000000001</v>
      </c>
      <c r="L926" s="24">
        <f t="shared" si="145"/>
        <v>0</v>
      </c>
      <c r="M926" s="24">
        <f t="shared" si="146"/>
        <v>0.63</v>
      </c>
      <c r="N926" s="24">
        <f t="shared" si="147"/>
        <v>9.3889999999999993</v>
      </c>
      <c r="O926" s="24">
        <f t="shared" si="148"/>
        <v>0</v>
      </c>
      <c r="P926" s="24">
        <f t="shared" si="149"/>
        <v>0</v>
      </c>
    </row>
    <row r="927" spans="1:16" x14ac:dyDescent="0.25">
      <c r="A927" s="15">
        <v>29778</v>
      </c>
      <c r="B927">
        <v>0</v>
      </c>
      <c r="C927">
        <v>431</v>
      </c>
      <c r="D927">
        <v>0</v>
      </c>
      <c r="E927">
        <v>9338</v>
      </c>
      <c r="F927">
        <v>0</v>
      </c>
      <c r="G927">
        <f t="shared" si="140"/>
        <v>13810</v>
      </c>
      <c r="H927">
        <f t="shared" si="141"/>
        <v>0</v>
      </c>
      <c r="I927">
        <f t="shared" si="142"/>
        <v>1981</v>
      </c>
      <c r="J927">
        <f t="shared" si="143"/>
        <v>7</v>
      </c>
      <c r="K927" s="24">
        <f t="shared" si="144"/>
        <v>13.81</v>
      </c>
      <c r="L927" s="24">
        <f t="shared" si="145"/>
        <v>0</v>
      </c>
      <c r="M927" s="24">
        <f t="shared" si="146"/>
        <v>0.43099999999999999</v>
      </c>
      <c r="N927" s="24">
        <f t="shared" si="147"/>
        <v>9.3379999999999992</v>
      </c>
      <c r="O927" s="24">
        <f t="shared" si="148"/>
        <v>0</v>
      </c>
      <c r="P927" s="24">
        <f t="shared" si="149"/>
        <v>0</v>
      </c>
    </row>
    <row r="928" spans="1:16" x14ac:dyDescent="0.25">
      <c r="A928" s="15">
        <v>29779</v>
      </c>
      <c r="B928">
        <v>0</v>
      </c>
      <c r="C928">
        <v>651</v>
      </c>
      <c r="D928">
        <v>0</v>
      </c>
      <c r="E928">
        <v>9413</v>
      </c>
      <c r="F928">
        <v>0</v>
      </c>
      <c r="G928">
        <f t="shared" si="140"/>
        <v>13590</v>
      </c>
      <c r="H928">
        <f t="shared" si="141"/>
        <v>0</v>
      </c>
      <c r="I928">
        <f t="shared" si="142"/>
        <v>1981</v>
      </c>
      <c r="J928">
        <f t="shared" si="143"/>
        <v>7</v>
      </c>
      <c r="K928" s="24">
        <f t="shared" si="144"/>
        <v>13.59</v>
      </c>
      <c r="L928" s="24">
        <f t="shared" si="145"/>
        <v>0</v>
      </c>
      <c r="M928" s="24">
        <f t="shared" si="146"/>
        <v>0.65100000000000002</v>
      </c>
      <c r="N928" s="24">
        <f t="shared" si="147"/>
        <v>9.4130000000000003</v>
      </c>
      <c r="O928" s="24">
        <f t="shared" si="148"/>
        <v>0</v>
      </c>
      <c r="P928" s="24">
        <f t="shared" si="149"/>
        <v>0</v>
      </c>
    </row>
    <row r="929" spans="1:16" x14ac:dyDescent="0.25">
      <c r="A929" s="15">
        <v>29780</v>
      </c>
      <c r="B929">
        <v>0</v>
      </c>
      <c r="C929">
        <v>1158</v>
      </c>
      <c r="D929">
        <v>0</v>
      </c>
      <c r="E929">
        <v>9300</v>
      </c>
      <c r="F929">
        <v>0</v>
      </c>
      <c r="G929">
        <f t="shared" si="140"/>
        <v>13083</v>
      </c>
      <c r="H929">
        <f t="shared" si="141"/>
        <v>0</v>
      </c>
      <c r="I929">
        <f t="shared" si="142"/>
        <v>1981</v>
      </c>
      <c r="J929">
        <f t="shared" si="143"/>
        <v>7</v>
      </c>
      <c r="K929" s="24">
        <f t="shared" si="144"/>
        <v>13.083</v>
      </c>
      <c r="L929" s="24">
        <f t="shared" si="145"/>
        <v>0</v>
      </c>
      <c r="M929" s="24">
        <f t="shared" si="146"/>
        <v>1.1579999999999999</v>
      </c>
      <c r="N929" s="24">
        <f t="shared" si="147"/>
        <v>9.3000000000000007</v>
      </c>
      <c r="O929" s="24">
        <f t="shared" si="148"/>
        <v>0</v>
      </c>
      <c r="P929" s="24">
        <f t="shared" si="149"/>
        <v>0</v>
      </c>
    </row>
    <row r="930" spans="1:16" x14ac:dyDescent="0.25">
      <c r="A930" s="15">
        <v>29781</v>
      </c>
      <c r="B930">
        <v>0</v>
      </c>
      <c r="C930">
        <v>2189</v>
      </c>
      <c r="D930">
        <v>0</v>
      </c>
      <c r="E930">
        <v>9320</v>
      </c>
      <c r="F930">
        <v>0</v>
      </c>
      <c r="G930">
        <f t="shared" si="140"/>
        <v>12052</v>
      </c>
      <c r="H930">
        <f t="shared" si="141"/>
        <v>0</v>
      </c>
      <c r="I930">
        <f t="shared" si="142"/>
        <v>1981</v>
      </c>
      <c r="J930">
        <f t="shared" si="143"/>
        <v>7</v>
      </c>
      <c r="K930" s="24">
        <f t="shared" si="144"/>
        <v>12.052</v>
      </c>
      <c r="L930" s="24">
        <f t="shared" si="145"/>
        <v>0</v>
      </c>
      <c r="M930" s="24">
        <f t="shared" si="146"/>
        <v>2.1890000000000001</v>
      </c>
      <c r="N930" s="24">
        <f t="shared" si="147"/>
        <v>9.32</v>
      </c>
      <c r="O930" s="24">
        <f t="shared" si="148"/>
        <v>0</v>
      </c>
      <c r="P930" s="24">
        <f t="shared" si="149"/>
        <v>0</v>
      </c>
    </row>
    <row r="931" spans="1:16" x14ac:dyDescent="0.25">
      <c r="A931" s="15">
        <v>29782</v>
      </c>
      <c r="B931">
        <v>0</v>
      </c>
      <c r="C931">
        <v>4394</v>
      </c>
      <c r="D931">
        <v>0</v>
      </c>
      <c r="E931">
        <v>9339</v>
      </c>
      <c r="F931">
        <v>0</v>
      </c>
      <c r="G931">
        <f t="shared" si="140"/>
        <v>9847</v>
      </c>
      <c r="H931">
        <f t="shared" si="141"/>
        <v>0</v>
      </c>
      <c r="I931">
        <f t="shared" si="142"/>
        <v>1981</v>
      </c>
      <c r="J931">
        <f t="shared" si="143"/>
        <v>7</v>
      </c>
      <c r="K931" s="24">
        <f t="shared" si="144"/>
        <v>9.8469999999999995</v>
      </c>
      <c r="L931" s="24">
        <f t="shared" si="145"/>
        <v>0</v>
      </c>
      <c r="M931" s="24">
        <f t="shared" si="146"/>
        <v>4.3940000000000001</v>
      </c>
      <c r="N931" s="24">
        <f t="shared" si="147"/>
        <v>9.3390000000000004</v>
      </c>
      <c r="O931" s="24">
        <f t="shared" si="148"/>
        <v>0</v>
      </c>
      <c r="P931" s="24">
        <f t="shared" si="149"/>
        <v>0</v>
      </c>
    </row>
    <row r="932" spans="1:16" x14ac:dyDescent="0.25">
      <c r="A932" s="15">
        <v>29783</v>
      </c>
      <c r="B932">
        <v>0</v>
      </c>
      <c r="C932">
        <v>4531</v>
      </c>
      <c r="D932">
        <v>0</v>
      </c>
      <c r="E932">
        <v>9304</v>
      </c>
      <c r="F932">
        <v>0</v>
      </c>
      <c r="G932">
        <f t="shared" si="140"/>
        <v>9710</v>
      </c>
      <c r="H932">
        <f t="shared" si="141"/>
        <v>0</v>
      </c>
      <c r="I932">
        <f t="shared" si="142"/>
        <v>1981</v>
      </c>
      <c r="J932">
        <f t="shared" si="143"/>
        <v>7</v>
      </c>
      <c r="K932" s="24">
        <f t="shared" si="144"/>
        <v>9.7100000000000009</v>
      </c>
      <c r="L932" s="24">
        <f t="shared" si="145"/>
        <v>0</v>
      </c>
      <c r="M932" s="24">
        <f t="shared" si="146"/>
        <v>4.5309999999999997</v>
      </c>
      <c r="N932" s="24">
        <f t="shared" si="147"/>
        <v>9.3040000000000003</v>
      </c>
      <c r="O932" s="24">
        <f t="shared" si="148"/>
        <v>0</v>
      </c>
      <c r="P932" s="24">
        <f t="shared" si="149"/>
        <v>0</v>
      </c>
    </row>
    <row r="933" spans="1:16" x14ac:dyDescent="0.25">
      <c r="A933" s="15">
        <v>29784</v>
      </c>
      <c r="B933">
        <v>0</v>
      </c>
      <c r="C933">
        <v>4840</v>
      </c>
      <c r="D933">
        <v>0</v>
      </c>
      <c r="E933">
        <v>7926</v>
      </c>
      <c r="F933">
        <v>0</v>
      </c>
      <c r="G933">
        <f t="shared" si="140"/>
        <v>9401</v>
      </c>
      <c r="H933">
        <f t="shared" si="141"/>
        <v>404</v>
      </c>
      <c r="I933">
        <f t="shared" si="142"/>
        <v>1981</v>
      </c>
      <c r="J933">
        <f t="shared" si="143"/>
        <v>7</v>
      </c>
      <c r="K933" s="24">
        <f t="shared" si="144"/>
        <v>9.4009999999999998</v>
      </c>
      <c r="L933" s="24">
        <f t="shared" si="145"/>
        <v>0.40400000000000003</v>
      </c>
      <c r="M933" s="24">
        <f t="shared" si="146"/>
        <v>4.84</v>
      </c>
      <c r="N933" s="24">
        <f t="shared" si="147"/>
        <v>7.9260000000000002</v>
      </c>
      <c r="O933" s="24">
        <f t="shared" si="148"/>
        <v>0</v>
      </c>
      <c r="P933" s="24">
        <f t="shared" si="149"/>
        <v>0</v>
      </c>
    </row>
    <row r="934" spans="1:16" x14ac:dyDescent="0.25">
      <c r="A934" s="15">
        <v>29785</v>
      </c>
      <c r="B934">
        <v>0</v>
      </c>
      <c r="C934">
        <v>7222</v>
      </c>
      <c r="D934">
        <v>0</v>
      </c>
      <c r="E934">
        <v>7783</v>
      </c>
      <c r="F934">
        <v>0</v>
      </c>
      <c r="G934">
        <f t="shared" si="140"/>
        <v>7019</v>
      </c>
      <c r="H934">
        <f t="shared" si="141"/>
        <v>547</v>
      </c>
      <c r="I934">
        <f t="shared" si="142"/>
        <v>1981</v>
      </c>
      <c r="J934">
        <f t="shared" si="143"/>
        <v>7</v>
      </c>
      <c r="K934" s="24">
        <f t="shared" si="144"/>
        <v>7.0190000000000001</v>
      </c>
      <c r="L934" s="24">
        <f t="shared" si="145"/>
        <v>0.54700000000000004</v>
      </c>
      <c r="M934" s="24">
        <f t="shared" si="146"/>
        <v>7.2220000000000004</v>
      </c>
      <c r="N934" s="24">
        <f t="shared" si="147"/>
        <v>7.7830000000000004</v>
      </c>
      <c r="O934" s="24">
        <f t="shared" si="148"/>
        <v>0</v>
      </c>
      <c r="P934" s="24">
        <f t="shared" si="149"/>
        <v>0</v>
      </c>
    </row>
    <row r="935" spans="1:16" x14ac:dyDescent="0.25">
      <c r="A935" s="15">
        <v>29786</v>
      </c>
      <c r="B935">
        <v>0</v>
      </c>
      <c r="C935">
        <v>11207</v>
      </c>
      <c r="D935">
        <v>0</v>
      </c>
      <c r="E935">
        <v>7951</v>
      </c>
      <c r="F935">
        <v>0</v>
      </c>
      <c r="G935">
        <f t="shared" si="140"/>
        <v>3034</v>
      </c>
      <c r="H935">
        <f t="shared" si="141"/>
        <v>379</v>
      </c>
      <c r="I935">
        <f t="shared" si="142"/>
        <v>1981</v>
      </c>
      <c r="J935">
        <f t="shared" si="143"/>
        <v>7</v>
      </c>
      <c r="K935" s="24">
        <f t="shared" si="144"/>
        <v>3.0339999999999998</v>
      </c>
      <c r="L935" s="24">
        <f t="shared" si="145"/>
        <v>0.379</v>
      </c>
      <c r="M935" s="24">
        <f t="shared" si="146"/>
        <v>11.207000000000001</v>
      </c>
      <c r="N935" s="24">
        <f t="shared" si="147"/>
        <v>7.9509999999999996</v>
      </c>
      <c r="O935" s="24">
        <f t="shared" si="148"/>
        <v>0</v>
      </c>
      <c r="P935" s="24">
        <f t="shared" si="149"/>
        <v>0</v>
      </c>
    </row>
    <row r="936" spans="1:16" x14ac:dyDescent="0.25">
      <c r="A936" s="15">
        <v>29787</v>
      </c>
      <c r="B936">
        <v>0</v>
      </c>
      <c r="C936">
        <v>9650</v>
      </c>
      <c r="D936">
        <v>0</v>
      </c>
      <c r="E936">
        <v>7861</v>
      </c>
      <c r="F936">
        <v>0</v>
      </c>
      <c r="G936">
        <f t="shared" si="140"/>
        <v>4591</v>
      </c>
      <c r="H936">
        <f t="shared" si="141"/>
        <v>469</v>
      </c>
      <c r="I936">
        <f t="shared" si="142"/>
        <v>1981</v>
      </c>
      <c r="J936">
        <f t="shared" si="143"/>
        <v>7</v>
      </c>
      <c r="K936" s="24">
        <f t="shared" si="144"/>
        <v>4.5910000000000002</v>
      </c>
      <c r="L936" s="24">
        <f t="shared" si="145"/>
        <v>0.46899999999999997</v>
      </c>
      <c r="M936" s="24">
        <f t="shared" si="146"/>
        <v>9.65</v>
      </c>
      <c r="N936" s="24">
        <f t="shared" si="147"/>
        <v>7.8609999999999998</v>
      </c>
      <c r="O936" s="24">
        <f t="shared" si="148"/>
        <v>0</v>
      </c>
      <c r="P936" s="24">
        <f t="shared" si="149"/>
        <v>0</v>
      </c>
    </row>
    <row r="937" spans="1:16" x14ac:dyDescent="0.25">
      <c r="A937" s="15">
        <v>29788</v>
      </c>
      <c r="B937">
        <v>0</v>
      </c>
      <c r="C937">
        <v>10552</v>
      </c>
      <c r="D937">
        <v>0</v>
      </c>
      <c r="E937">
        <v>7717</v>
      </c>
      <c r="F937">
        <v>0</v>
      </c>
      <c r="G937">
        <f t="shared" si="140"/>
        <v>3689</v>
      </c>
      <c r="H937">
        <f t="shared" si="141"/>
        <v>613</v>
      </c>
      <c r="I937">
        <f t="shared" si="142"/>
        <v>1981</v>
      </c>
      <c r="J937">
        <f t="shared" si="143"/>
        <v>7</v>
      </c>
      <c r="K937" s="24">
        <f t="shared" si="144"/>
        <v>3.6890000000000001</v>
      </c>
      <c r="L937" s="24">
        <f t="shared" si="145"/>
        <v>0.61299999999999999</v>
      </c>
      <c r="M937" s="24">
        <f t="shared" si="146"/>
        <v>10.552</v>
      </c>
      <c r="N937" s="24">
        <f t="shared" si="147"/>
        <v>7.7169999999999996</v>
      </c>
      <c r="O937" s="24">
        <f t="shared" si="148"/>
        <v>0</v>
      </c>
      <c r="P937" s="24">
        <f t="shared" si="149"/>
        <v>0</v>
      </c>
    </row>
    <row r="938" spans="1:16" x14ac:dyDescent="0.25">
      <c r="A938" s="15">
        <v>29789</v>
      </c>
      <c r="B938">
        <v>0</v>
      </c>
      <c r="C938">
        <v>10674</v>
      </c>
      <c r="D938">
        <v>0</v>
      </c>
      <c r="E938">
        <v>7964</v>
      </c>
      <c r="F938">
        <v>0</v>
      </c>
      <c r="G938">
        <f t="shared" si="140"/>
        <v>3567</v>
      </c>
      <c r="H938">
        <f t="shared" si="141"/>
        <v>366</v>
      </c>
      <c r="I938">
        <f t="shared" si="142"/>
        <v>1981</v>
      </c>
      <c r="J938">
        <f t="shared" si="143"/>
        <v>7</v>
      </c>
      <c r="K938" s="24">
        <f t="shared" si="144"/>
        <v>3.5670000000000002</v>
      </c>
      <c r="L938" s="24">
        <f t="shared" si="145"/>
        <v>0.36599999999999999</v>
      </c>
      <c r="M938" s="24">
        <f t="shared" si="146"/>
        <v>10.673999999999999</v>
      </c>
      <c r="N938" s="24">
        <f t="shared" si="147"/>
        <v>7.9640000000000004</v>
      </c>
      <c r="O938" s="24">
        <f t="shared" si="148"/>
        <v>0</v>
      </c>
      <c r="P938" s="24">
        <f t="shared" si="149"/>
        <v>0</v>
      </c>
    </row>
    <row r="939" spans="1:16" x14ac:dyDescent="0.25">
      <c r="A939" s="15">
        <v>29790</v>
      </c>
      <c r="B939">
        <v>0</v>
      </c>
      <c r="C939">
        <v>10811</v>
      </c>
      <c r="D939">
        <v>0</v>
      </c>
      <c r="E939">
        <v>7856</v>
      </c>
      <c r="F939">
        <v>0</v>
      </c>
      <c r="G939">
        <f t="shared" si="140"/>
        <v>3430</v>
      </c>
      <c r="H939">
        <f t="shared" si="141"/>
        <v>474</v>
      </c>
      <c r="I939">
        <f t="shared" si="142"/>
        <v>1981</v>
      </c>
      <c r="J939">
        <f t="shared" si="143"/>
        <v>7</v>
      </c>
      <c r="K939" s="24">
        <f t="shared" si="144"/>
        <v>3.43</v>
      </c>
      <c r="L939" s="24">
        <f t="shared" si="145"/>
        <v>0.47399999999999998</v>
      </c>
      <c r="M939" s="24">
        <f t="shared" si="146"/>
        <v>10.811</v>
      </c>
      <c r="N939" s="24">
        <f t="shared" si="147"/>
        <v>7.8559999999999999</v>
      </c>
      <c r="O939" s="24">
        <f t="shared" si="148"/>
        <v>0</v>
      </c>
      <c r="P939" s="24">
        <f t="shared" si="149"/>
        <v>0</v>
      </c>
    </row>
    <row r="940" spans="1:16" x14ac:dyDescent="0.25">
      <c r="A940" s="15">
        <v>29791</v>
      </c>
      <c r="B940">
        <v>1464</v>
      </c>
      <c r="C940">
        <v>7462</v>
      </c>
      <c r="D940">
        <v>0</v>
      </c>
      <c r="E940">
        <v>7916</v>
      </c>
      <c r="F940">
        <v>0</v>
      </c>
      <c r="G940">
        <f t="shared" si="140"/>
        <v>5315</v>
      </c>
      <c r="H940">
        <f t="shared" si="141"/>
        <v>414</v>
      </c>
      <c r="I940">
        <f t="shared" si="142"/>
        <v>1981</v>
      </c>
      <c r="J940">
        <f t="shared" si="143"/>
        <v>7</v>
      </c>
      <c r="K940" s="24">
        <f t="shared" si="144"/>
        <v>5.3150000000000004</v>
      </c>
      <c r="L940" s="24">
        <f t="shared" si="145"/>
        <v>0.41399999999999998</v>
      </c>
      <c r="M940" s="24">
        <f t="shared" si="146"/>
        <v>8.9260000000000002</v>
      </c>
      <c r="N940" s="24">
        <f t="shared" si="147"/>
        <v>7.9160000000000004</v>
      </c>
      <c r="O940" s="24">
        <f t="shared" si="148"/>
        <v>1.464</v>
      </c>
      <c r="P940" s="24">
        <f t="shared" si="149"/>
        <v>0</v>
      </c>
    </row>
    <row r="941" spans="1:16" x14ac:dyDescent="0.25">
      <c r="A941" s="15">
        <v>29792</v>
      </c>
      <c r="B941">
        <v>0</v>
      </c>
      <c r="C941">
        <v>9275</v>
      </c>
      <c r="D941">
        <v>0</v>
      </c>
      <c r="E941">
        <v>7820</v>
      </c>
      <c r="F941">
        <v>0</v>
      </c>
      <c r="G941">
        <f t="shared" si="140"/>
        <v>4966</v>
      </c>
      <c r="H941">
        <f t="shared" si="141"/>
        <v>510</v>
      </c>
      <c r="I941">
        <f t="shared" si="142"/>
        <v>1981</v>
      </c>
      <c r="J941">
        <f t="shared" si="143"/>
        <v>7</v>
      </c>
      <c r="K941" s="24">
        <f t="shared" si="144"/>
        <v>4.9660000000000002</v>
      </c>
      <c r="L941" s="24">
        <f t="shared" si="145"/>
        <v>0.51</v>
      </c>
      <c r="M941" s="24">
        <f t="shared" si="146"/>
        <v>9.2750000000000004</v>
      </c>
      <c r="N941" s="24">
        <f t="shared" si="147"/>
        <v>7.82</v>
      </c>
      <c r="O941" s="24">
        <f t="shared" si="148"/>
        <v>0</v>
      </c>
      <c r="P941" s="24">
        <f t="shared" si="149"/>
        <v>0</v>
      </c>
    </row>
    <row r="942" spans="1:16" x14ac:dyDescent="0.25">
      <c r="A942" s="15">
        <v>29793</v>
      </c>
      <c r="B942">
        <v>0</v>
      </c>
      <c r="C942">
        <v>9709</v>
      </c>
      <c r="D942">
        <v>0</v>
      </c>
      <c r="E942">
        <v>7863</v>
      </c>
      <c r="F942">
        <v>0</v>
      </c>
      <c r="G942">
        <f t="shared" si="140"/>
        <v>4532</v>
      </c>
      <c r="H942">
        <f t="shared" si="141"/>
        <v>467</v>
      </c>
      <c r="I942">
        <f t="shared" si="142"/>
        <v>1981</v>
      </c>
      <c r="J942">
        <f t="shared" si="143"/>
        <v>7</v>
      </c>
      <c r="K942" s="24">
        <f t="shared" si="144"/>
        <v>4.532</v>
      </c>
      <c r="L942" s="24">
        <f t="shared" si="145"/>
        <v>0.46700000000000003</v>
      </c>
      <c r="M942" s="24">
        <f t="shared" si="146"/>
        <v>9.7089999999999996</v>
      </c>
      <c r="N942" s="24">
        <f t="shared" si="147"/>
        <v>7.8630000000000004</v>
      </c>
      <c r="O942" s="24">
        <f t="shared" si="148"/>
        <v>0</v>
      </c>
      <c r="P942" s="24">
        <f t="shared" si="149"/>
        <v>0</v>
      </c>
    </row>
    <row r="943" spans="1:16" x14ac:dyDescent="0.25">
      <c r="A943" s="15">
        <v>29794</v>
      </c>
      <c r="B943">
        <v>0</v>
      </c>
      <c r="C943">
        <v>5155</v>
      </c>
      <c r="D943">
        <v>0</v>
      </c>
      <c r="E943">
        <v>7864</v>
      </c>
      <c r="F943">
        <v>0</v>
      </c>
      <c r="G943">
        <f t="shared" si="140"/>
        <v>9086</v>
      </c>
      <c r="H943">
        <f t="shared" si="141"/>
        <v>466</v>
      </c>
      <c r="I943">
        <f t="shared" si="142"/>
        <v>1981</v>
      </c>
      <c r="J943">
        <f t="shared" si="143"/>
        <v>7</v>
      </c>
      <c r="K943" s="24">
        <f t="shared" si="144"/>
        <v>9.0860000000000003</v>
      </c>
      <c r="L943" s="24">
        <f t="shared" si="145"/>
        <v>0.46600000000000003</v>
      </c>
      <c r="M943" s="24">
        <f t="shared" si="146"/>
        <v>5.1550000000000002</v>
      </c>
      <c r="N943" s="24">
        <f t="shared" si="147"/>
        <v>7.8639999999999999</v>
      </c>
      <c r="O943" s="24">
        <f t="shared" si="148"/>
        <v>0</v>
      </c>
      <c r="P943" s="24">
        <f t="shared" si="149"/>
        <v>0</v>
      </c>
    </row>
    <row r="944" spans="1:16" x14ac:dyDescent="0.25">
      <c r="A944" s="15">
        <v>29795</v>
      </c>
      <c r="B944">
        <v>0</v>
      </c>
      <c r="C944">
        <v>7533</v>
      </c>
      <c r="D944">
        <v>0</v>
      </c>
      <c r="E944">
        <v>7900</v>
      </c>
      <c r="F944">
        <v>0</v>
      </c>
      <c r="G944">
        <f t="shared" si="140"/>
        <v>6708</v>
      </c>
      <c r="H944">
        <f t="shared" si="141"/>
        <v>430</v>
      </c>
      <c r="I944">
        <f t="shared" si="142"/>
        <v>1981</v>
      </c>
      <c r="J944">
        <f t="shared" si="143"/>
        <v>7</v>
      </c>
      <c r="K944" s="24">
        <f t="shared" si="144"/>
        <v>6.7080000000000002</v>
      </c>
      <c r="L944" s="24">
        <f t="shared" si="145"/>
        <v>0.43</v>
      </c>
      <c r="M944" s="24">
        <f t="shared" si="146"/>
        <v>7.5330000000000004</v>
      </c>
      <c r="N944" s="24">
        <f t="shared" si="147"/>
        <v>7.9</v>
      </c>
      <c r="O944" s="24">
        <f t="shared" si="148"/>
        <v>0</v>
      </c>
      <c r="P944" s="24">
        <f t="shared" si="149"/>
        <v>0</v>
      </c>
    </row>
    <row r="945" spans="1:16" x14ac:dyDescent="0.25">
      <c r="A945" s="15">
        <v>29796</v>
      </c>
      <c r="B945">
        <v>0</v>
      </c>
      <c r="C945">
        <v>6537</v>
      </c>
      <c r="D945">
        <v>0</v>
      </c>
      <c r="E945">
        <v>7968</v>
      </c>
      <c r="F945">
        <v>0</v>
      </c>
      <c r="G945">
        <f t="shared" si="140"/>
        <v>7704</v>
      </c>
      <c r="H945">
        <f t="shared" si="141"/>
        <v>362</v>
      </c>
      <c r="I945">
        <f t="shared" si="142"/>
        <v>1981</v>
      </c>
      <c r="J945">
        <f t="shared" si="143"/>
        <v>7</v>
      </c>
      <c r="K945" s="24">
        <f t="shared" si="144"/>
        <v>7.7039999999999997</v>
      </c>
      <c r="L945" s="24">
        <f t="shared" si="145"/>
        <v>0.36199999999999999</v>
      </c>
      <c r="M945" s="24">
        <f t="shared" si="146"/>
        <v>6.5369999999999999</v>
      </c>
      <c r="N945" s="24">
        <f t="shared" si="147"/>
        <v>7.968</v>
      </c>
      <c r="O945" s="24">
        <f t="shared" si="148"/>
        <v>0</v>
      </c>
      <c r="P945" s="24">
        <f t="shared" si="149"/>
        <v>0</v>
      </c>
    </row>
    <row r="946" spans="1:16" x14ac:dyDescent="0.25">
      <c r="A946" s="15">
        <v>29797</v>
      </c>
      <c r="B946">
        <v>0</v>
      </c>
      <c r="C946">
        <v>7782</v>
      </c>
      <c r="D946">
        <v>0</v>
      </c>
      <c r="E946">
        <v>7899</v>
      </c>
      <c r="F946">
        <v>0</v>
      </c>
      <c r="G946">
        <f t="shared" si="140"/>
        <v>6459</v>
      </c>
      <c r="H946">
        <f t="shared" si="141"/>
        <v>431</v>
      </c>
      <c r="I946">
        <f t="shared" si="142"/>
        <v>1981</v>
      </c>
      <c r="J946">
        <f t="shared" si="143"/>
        <v>7</v>
      </c>
      <c r="K946" s="24">
        <f t="shared" si="144"/>
        <v>6.4589999999999996</v>
      </c>
      <c r="L946" s="24">
        <f t="shared" si="145"/>
        <v>0.43099999999999999</v>
      </c>
      <c r="M946" s="24">
        <f t="shared" si="146"/>
        <v>7.782</v>
      </c>
      <c r="N946" s="24">
        <f t="shared" si="147"/>
        <v>7.899</v>
      </c>
      <c r="O946" s="24">
        <f t="shared" si="148"/>
        <v>0</v>
      </c>
      <c r="P946" s="24">
        <f t="shared" si="149"/>
        <v>0</v>
      </c>
    </row>
    <row r="947" spans="1:16" x14ac:dyDescent="0.25">
      <c r="A947" s="15">
        <v>29798</v>
      </c>
      <c r="B947">
        <v>0</v>
      </c>
      <c r="C947">
        <v>5343</v>
      </c>
      <c r="D947">
        <v>0</v>
      </c>
      <c r="E947">
        <v>7891</v>
      </c>
      <c r="F947">
        <v>0</v>
      </c>
      <c r="G947">
        <f t="shared" si="140"/>
        <v>8898</v>
      </c>
      <c r="H947">
        <f t="shared" si="141"/>
        <v>439</v>
      </c>
      <c r="I947">
        <f t="shared" si="142"/>
        <v>1981</v>
      </c>
      <c r="J947">
        <f t="shared" si="143"/>
        <v>7</v>
      </c>
      <c r="K947" s="24">
        <f t="shared" si="144"/>
        <v>8.8979999999999997</v>
      </c>
      <c r="L947" s="24">
        <f t="shared" si="145"/>
        <v>0.439</v>
      </c>
      <c r="M947" s="24">
        <f t="shared" si="146"/>
        <v>5.343</v>
      </c>
      <c r="N947" s="24">
        <f t="shared" si="147"/>
        <v>7.891</v>
      </c>
      <c r="O947" s="24">
        <f t="shared" si="148"/>
        <v>0</v>
      </c>
      <c r="P947" s="24">
        <f t="shared" si="149"/>
        <v>0</v>
      </c>
    </row>
    <row r="948" spans="1:16" x14ac:dyDescent="0.25">
      <c r="A948" s="15">
        <v>29799</v>
      </c>
      <c r="B948">
        <v>0</v>
      </c>
      <c r="C948">
        <v>6605</v>
      </c>
      <c r="D948">
        <v>0</v>
      </c>
      <c r="E948">
        <v>7850</v>
      </c>
      <c r="F948">
        <v>0</v>
      </c>
      <c r="G948">
        <f t="shared" si="140"/>
        <v>7636</v>
      </c>
      <c r="H948">
        <f t="shared" si="141"/>
        <v>480</v>
      </c>
      <c r="I948">
        <f t="shared" si="142"/>
        <v>1981</v>
      </c>
      <c r="J948">
        <f t="shared" si="143"/>
        <v>8</v>
      </c>
      <c r="K948" s="24">
        <f t="shared" si="144"/>
        <v>7.6360000000000001</v>
      </c>
      <c r="L948" s="24">
        <f t="shared" si="145"/>
        <v>0.48</v>
      </c>
      <c r="M948" s="24">
        <f t="shared" si="146"/>
        <v>6.6050000000000004</v>
      </c>
      <c r="N948" s="24">
        <f t="shared" si="147"/>
        <v>7.85</v>
      </c>
      <c r="O948" s="24">
        <f t="shared" si="148"/>
        <v>0</v>
      </c>
      <c r="P948" s="24">
        <f t="shared" si="149"/>
        <v>0</v>
      </c>
    </row>
    <row r="949" spans="1:16" x14ac:dyDescent="0.25">
      <c r="A949" s="15">
        <v>29800</v>
      </c>
      <c r="B949">
        <v>0</v>
      </c>
      <c r="C949">
        <v>10722</v>
      </c>
      <c r="D949">
        <v>0</v>
      </c>
      <c r="E949">
        <v>7842</v>
      </c>
      <c r="F949">
        <v>0</v>
      </c>
      <c r="G949">
        <f t="shared" si="140"/>
        <v>3519</v>
      </c>
      <c r="H949">
        <f t="shared" si="141"/>
        <v>488</v>
      </c>
      <c r="I949">
        <f t="shared" si="142"/>
        <v>1981</v>
      </c>
      <c r="J949">
        <f t="shared" si="143"/>
        <v>8</v>
      </c>
      <c r="K949" s="24">
        <f t="shared" si="144"/>
        <v>3.5190000000000001</v>
      </c>
      <c r="L949" s="24">
        <f t="shared" si="145"/>
        <v>0.48799999999999999</v>
      </c>
      <c r="M949" s="24">
        <f t="shared" si="146"/>
        <v>10.722</v>
      </c>
      <c r="N949" s="24">
        <f t="shared" si="147"/>
        <v>7.8419999999999996</v>
      </c>
      <c r="O949" s="24">
        <f t="shared" si="148"/>
        <v>0</v>
      </c>
      <c r="P949" s="24">
        <f t="shared" si="149"/>
        <v>0</v>
      </c>
    </row>
    <row r="950" spans="1:16" x14ac:dyDescent="0.25">
      <c r="A950" s="15">
        <v>29801</v>
      </c>
      <c r="B950">
        <v>2994</v>
      </c>
      <c r="C950">
        <v>7254</v>
      </c>
      <c r="D950">
        <v>0</v>
      </c>
      <c r="E950">
        <v>7797</v>
      </c>
      <c r="F950">
        <v>0</v>
      </c>
      <c r="G950">
        <f t="shared" si="140"/>
        <v>3993</v>
      </c>
      <c r="H950">
        <f t="shared" si="141"/>
        <v>533</v>
      </c>
      <c r="I950">
        <f t="shared" si="142"/>
        <v>1981</v>
      </c>
      <c r="J950">
        <f t="shared" si="143"/>
        <v>8</v>
      </c>
      <c r="K950" s="24">
        <f t="shared" si="144"/>
        <v>3.9929999999999999</v>
      </c>
      <c r="L950" s="24">
        <f t="shared" si="145"/>
        <v>0.53300000000000003</v>
      </c>
      <c r="M950" s="24">
        <f t="shared" si="146"/>
        <v>10.247999999999999</v>
      </c>
      <c r="N950" s="24">
        <f t="shared" si="147"/>
        <v>7.7969999999999997</v>
      </c>
      <c r="O950" s="24">
        <f t="shared" si="148"/>
        <v>2.9940000000000002</v>
      </c>
      <c r="P950" s="24">
        <f t="shared" si="149"/>
        <v>0</v>
      </c>
    </row>
    <row r="951" spans="1:16" x14ac:dyDescent="0.25">
      <c r="A951" s="15">
        <v>29802</v>
      </c>
      <c r="B951">
        <v>3120</v>
      </c>
      <c r="C951">
        <v>8169</v>
      </c>
      <c r="D951">
        <v>0</v>
      </c>
      <c r="E951">
        <v>7781</v>
      </c>
      <c r="F951">
        <v>0</v>
      </c>
      <c r="G951">
        <f t="shared" si="140"/>
        <v>2952</v>
      </c>
      <c r="H951">
        <f t="shared" si="141"/>
        <v>549</v>
      </c>
      <c r="I951">
        <f t="shared" si="142"/>
        <v>1981</v>
      </c>
      <c r="J951">
        <f t="shared" si="143"/>
        <v>8</v>
      </c>
      <c r="K951" s="24">
        <f t="shared" si="144"/>
        <v>2.952</v>
      </c>
      <c r="L951" s="24">
        <f t="shared" si="145"/>
        <v>0.54900000000000004</v>
      </c>
      <c r="M951" s="24">
        <f t="shared" si="146"/>
        <v>11.289</v>
      </c>
      <c r="N951" s="24">
        <f t="shared" si="147"/>
        <v>7.7809999999999997</v>
      </c>
      <c r="O951" s="24">
        <f t="shared" si="148"/>
        <v>3.12</v>
      </c>
      <c r="P951" s="24">
        <f t="shared" si="149"/>
        <v>0</v>
      </c>
    </row>
    <row r="952" spans="1:16" x14ac:dyDescent="0.25">
      <c r="A952" s="15">
        <v>29803</v>
      </c>
      <c r="B952">
        <v>2875</v>
      </c>
      <c r="C952">
        <v>8414</v>
      </c>
      <c r="D952">
        <v>0</v>
      </c>
      <c r="E952">
        <v>7775</v>
      </c>
      <c r="F952">
        <v>0</v>
      </c>
      <c r="G952">
        <f t="shared" si="140"/>
        <v>2952</v>
      </c>
      <c r="H952">
        <f t="shared" si="141"/>
        <v>555</v>
      </c>
      <c r="I952">
        <f t="shared" si="142"/>
        <v>1981</v>
      </c>
      <c r="J952">
        <f t="shared" si="143"/>
        <v>8</v>
      </c>
      <c r="K952" s="24">
        <f t="shared" si="144"/>
        <v>2.952</v>
      </c>
      <c r="L952" s="24">
        <f t="shared" si="145"/>
        <v>0.55500000000000005</v>
      </c>
      <c r="M952" s="24">
        <f t="shared" si="146"/>
        <v>11.289</v>
      </c>
      <c r="N952" s="24">
        <f t="shared" si="147"/>
        <v>7.7750000000000004</v>
      </c>
      <c r="O952" s="24">
        <f t="shared" si="148"/>
        <v>2.875</v>
      </c>
      <c r="P952" s="24">
        <f t="shared" si="149"/>
        <v>0</v>
      </c>
    </row>
    <row r="953" spans="1:16" x14ac:dyDescent="0.25">
      <c r="A953" s="15">
        <v>29804</v>
      </c>
      <c r="B953">
        <v>3596</v>
      </c>
      <c r="C953">
        <v>6742</v>
      </c>
      <c r="D953">
        <v>0</v>
      </c>
      <c r="E953">
        <v>7789</v>
      </c>
      <c r="F953">
        <v>0</v>
      </c>
      <c r="G953">
        <f t="shared" si="140"/>
        <v>3903</v>
      </c>
      <c r="H953">
        <f t="shared" si="141"/>
        <v>541</v>
      </c>
      <c r="I953">
        <f t="shared" si="142"/>
        <v>1981</v>
      </c>
      <c r="J953">
        <f t="shared" si="143"/>
        <v>8</v>
      </c>
      <c r="K953" s="24">
        <f t="shared" si="144"/>
        <v>3.903</v>
      </c>
      <c r="L953" s="24">
        <f t="shared" si="145"/>
        <v>0.54100000000000004</v>
      </c>
      <c r="M953" s="24">
        <f t="shared" si="146"/>
        <v>10.337999999999999</v>
      </c>
      <c r="N953" s="24">
        <f t="shared" si="147"/>
        <v>7.7889999999999997</v>
      </c>
      <c r="O953" s="24">
        <f t="shared" si="148"/>
        <v>3.5960000000000001</v>
      </c>
      <c r="P953" s="24">
        <f t="shared" si="149"/>
        <v>0</v>
      </c>
    </row>
    <row r="954" spans="1:16" x14ac:dyDescent="0.25">
      <c r="A954" s="15">
        <v>29805</v>
      </c>
      <c r="B954">
        <v>1535</v>
      </c>
      <c r="C954">
        <v>6915</v>
      </c>
      <c r="D954">
        <v>0</v>
      </c>
      <c r="E954">
        <v>7799</v>
      </c>
      <c r="F954">
        <v>0</v>
      </c>
      <c r="G954">
        <f t="shared" si="140"/>
        <v>5791</v>
      </c>
      <c r="H954">
        <f t="shared" si="141"/>
        <v>531</v>
      </c>
      <c r="I954">
        <f t="shared" si="142"/>
        <v>1981</v>
      </c>
      <c r="J954">
        <f t="shared" si="143"/>
        <v>8</v>
      </c>
      <c r="K954" s="24">
        <f t="shared" si="144"/>
        <v>5.7910000000000004</v>
      </c>
      <c r="L954" s="24">
        <f t="shared" si="145"/>
        <v>0.53100000000000003</v>
      </c>
      <c r="M954" s="24">
        <f t="shared" si="146"/>
        <v>8.4499999999999993</v>
      </c>
      <c r="N954" s="24">
        <f t="shared" si="147"/>
        <v>7.7990000000000004</v>
      </c>
      <c r="O954" s="24">
        <f t="shared" si="148"/>
        <v>1.5349999999999999</v>
      </c>
      <c r="P954" s="24">
        <f t="shared" si="149"/>
        <v>0</v>
      </c>
    </row>
    <row r="955" spans="1:16" x14ac:dyDescent="0.25">
      <c r="A955" s="15">
        <v>29806</v>
      </c>
      <c r="B955">
        <v>0</v>
      </c>
      <c r="C955">
        <v>8965</v>
      </c>
      <c r="D955">
        <v>0</v>
      </c>
      <c r="E955">
        <v>7809</v>
      </c>
      <c r="F955">
        <v>0</v>
      </c>
      <c r="G955">
        <f t="shared" si="140"/>
        <v>5276</v>
      </c>
      <c r="H955">
        <f t="shared" si="141"/>
        <v>521</v>
      </c>
      <c r="I955">
        <f t="shared" si="142"/>
        <v>1981</v>
      </c>
      <c r="J955">
        <f t="shared" si="143"/>
        <v>8</v>
      </c>
      <c r="K955" s="24">
        <f t="shared" si="144"/>
        <v>5.2759999999999998</v>
      </c>
      <c r="L955" s="24">
        <f t="shared" si="145"/>
        <v>0.52100000000000002</v>
      </c>
      <c r="M955" s="24">
        <f t="shared" si="146"/>
        <v>8.9649999999999999</v>
      </c>
      <c r="N955" s="24">
        <f t="shared" si="147"/>
        <v>7.8090000000000002</v>
      </c>
      <c r="O955" s="24">
        <f t="shared" si="148"/>
        <v>0</v>
      </c>
      <c r="P955" s="24">
        <f t="shared" si="149"/>
        <v>0</v>
      </c>
    </row>
    <row r="956" spans="1:16" x14ac:dyDescent="0.25">
      <c r="A956" s="15">
        <v>29807</v>
      </c>
      <c r="B956">
        <v>0</v>
      </c>
      <c r="C956">
        <v>12694</v>
      </c>
      <c r="D956">
        <v>0</v>
      </c>
      <c r="E956">
        <v>7838</v>
      </c>
      <c r="F956">
        <v>0</v>
      </c>
      <c r="G956">
        <f t="shared" si="140"/>
        <v>1547</v>
      </c>
      <c r="H956">
        <f t="shared" si="141"/>
        <v>492</v>
      </c>
      <c r="I956">
        <f t="shared" si="142"/>
        <v>1981</v>
      </c>
      <c r="J956">
        <f t="shared" si="143"/>
        <v>8</v>
      </c>
      <c r="K956" s="24">
        <f t="shared" si="144"/>
        <v>1.5469999999999999</v>
      </c>
      <c r="L956" s="24">
        <f t="shared" si="145"/>
        <v>0.49199999999999999</v>
      </c>
      <c r="M956" s="24">
        <f t="shared" si="146"/>
        <v>12.694000000000001</v>
      </c>
      <c r="N956" s="24">
        <f t="shared" si="147"/>
        <v>7.8380000000000001</v>
      </c>
      <c r="O956" s="24">
        <f t="shared" si="148"/>
        <v>0</v>
      </c>
      <c r="P956" s="24">
        <f t="shared" si="149"/>
        <v>0</v>
      </c>
    </row>
    <row r="957" spans="1:16" x14ac:dyDescent="0.25">
      <c r="A957" s="15">
        <v>29808</v>
      </c>
      <c r="B957">
        <v>0</v>
      </c>
      <c r="C957">
        <v>7320</v>
      </c>
      <c r="D957">
        <v>0</v>
      </c>
      <c r="E957">
        <v>7932</v>
      </c>
      <c r="F957">
        <v>0</v>
      </c>
      <c r="G957">
        <f t="shared" si="140"/>
        <v>6921</v>
      </c>
      <c r="H957">
        <f t="shared" si="141"/>
        <v>398</v>
      </c>
      <c r="I957">
        <f t="shared" si="142"/>
        <v>1981</v>
      </c>
      <c r="J957">
        <f t="shared" si="143"/>
        <v>8</v>
      </c>
      <c r="K957" s="24">
        <f t="shared" si="144"/>
        <v>6.9210000000000003</v>
      </c>
      <c r="L957" s="24">
        <f t="shared" si="145"/>
        <v>0.39800000000000002</v>
      </c>
      <c r="M957" s="24">
        <f t="shared" si="146"/>
        <v>7.32</v>
      </c>
      <c r="N957" s="24">
        <f t="shared" si="147"/>
        <v>7.9320000000000004</v>
      </c>
      <c r="O957" s="24">
        <f t="shared" si="148"/>
        <v>0</v>
      </c>
      <c r="P957" s="24">
        <f t="shared" si="149"/>
        <v>0</v>
      </c>
    </row>
    <row r="958" spans="1:16" x14ac:dyDescent="0.25">
      <c r="A958" s="15">
        <v>29809</v>
      </c>
      <c r="B958">
        <v>0</v>
      </c>
      <c r="C958">
        <v>7591</v>
      </c>
      <c r="D958">
        <v>0</v>
      </c>
      <c r="E958">
        <v>8108</v>
      </c>
      <c r="F958">
        <v>0</v>
      </c>
      <c r="G958">
        <f t="shared" si="140"/>
        <v>6650</v>
      </c>
      <c r="H958">
        <f t="shared" si="141"/>
        <v>222</v>
      </c>
      <c r="I958">
        <f t="shared" si="142"/>
        <v>1981</v>
      </c>
      <c r="J958">
        <f t="shared" si="143"/>
        <v>8</v>
      </c>
      <c r="K958" s="24">
        <f t="shared" si="144"/>
        <v>6.65</v>
      </c>
      <c r="L958" s="24">
        <f t="shared" si="145"/>
        <v>0.222</v>
      </c>
      <c r="M958" s="24">
        <f t="shared" si="146"/>
        <v>7.5910000000000002</v>
      </c>
      <c r="N958" s="24">
        <f t="shared" si="147"/>
        <v>8.1080000000000005</v>
      </c>
      <c r="O958" s="24">
        <f t="shared" si="148"/>
        <v>0</v>
      </c>
      <c r="P958" s="24">
        <f t="shared" si="149"/>
        <v>0</v>
      </c>
    </row>
    <row r="959" spans="1:16" x14ac:dyDescent="0.25">
      <c r="A959" s="15">
        <v>29810</v>
      </c>
      <c r="B959">
        <v>0</v>
      </c>
      <c r="C959">
        <v>7544</v>
      </c>
      <c r="D959">
        <v>0</v>
      </c>
      <c r="E959">
        <v>7996</v>
      </c>
      <c r="F959">
        <v>0</v>
      </c>
      <c r="G959">
        <f t="shared" si="140"/>
        <v>6697</v>
      </c>
      <c r="H959">
        <f t="shared" si="141"/>
        <v>334</v>
      </c>
      <c r="I959">
        <f t="shared" si="142"/>
        <v>1981</v>
      </c>
      <c r="J959">
        <f t="shared" si="143"/>
        <v>8</v>
      </c>
      <c r="K959" s="24">
        <f t="shared" si="144"/>
        <v>6.6970000000000001</v>
      </c>
      <c r="L959" s="24">
        <f t="shared" si="145"/>
        <v>0.33400000000000002</v>
      </c>
      <c r="M959" s="24">
        <f t="shared" si="146"/>
        <v>7.5439999999999996</v>
      </c>
      <c r="N959" s="24">
        <f t="shared" si="147"/>
        <v>7.9960000000000004</v>
      </c>
      <c r="O959" s="24">
        <f t="shared" si="148"/>
        <v>0</v>
      </c>
      <c r="P959" s="24">
        <f t="shared" si="149"/>
        <v>0</v>
      </c>
    </row>
    <row r="960" spans="1:16" x14ac:dyDescent="0.25">
      <c r="A960" s="15">
        <v>29811</v>
      </c>
      <c r="B960">
        <v>0</v>
      </c>
      <c r="C960">
        <v>7431</v>
      </c>
      <c r="D960">
        <v>0</v>
      </c>
      <c r="E960">
        <v>8672</v>
      </c>
      <c r="F960">
        <v>0</v>
      </c>
      <c r="G960">
        <f t="shared" si="140"/>
        <v>6810</v>
      </c>
      <c r="H960">
        <f t="shared" si="141"/>
        <v>0</v>
      </c>
      <c r="I960">
        <f t="shared" si="142"/>
        <v>1981</v>
      </c>
      <c r="J960">
        <f t="shared" si="143"/>
        <v>8</v>
      </c>
      <c r="K960" s="24">
        <f t="shared" si="144"/>
        <v>6.81</v>
      </c>
      <c r="L960" s="24">
        <f t="shared" si="145"/>
        <v>0</v>
      </c>
      <c r="M960" s="24">
        <f t="shared" si="146"/>
        <v>7.431</v>
      </c>
      <c r="N960" s="24">
        <f t="shared" si="147"/>
        <v>8.6720000000000006</v>
      </c>
      <c r="O960" s="24">
        <f t="shared" si="148"/>
        <v>0</v>
      </c>
      <c r="P960" s="24">
        <f t="shared" si="149"/>
        <v>0</v>
      </c>
    </row>
    <row r="961" spans="1:16" x14ac:dyDescent="0.25">
      <c r="A961" s="15">
        <v>29812</v>
      </c>
      <c r="B961">
        <v>0</v>
      </c>
      <c r="C961">
        <v>8308</v>
      </c>
      <c r="D961">
        <v>0</v>
      </c>
      <c r="E961">
        <v>9348</v>
      </c>
      <c r="F961">
        <v>0</v>
      </c>
      <c r="G961">
        <f t="shared" si="140"/>
        <v>5933</v>
      </c>
      <c r="H961">
        <f t="shared" si="141"/>
        <v>0</v>
      </c>
      <c r="I961">
        <f t="shared" si="142"/>
        <v>1981</v>
      </c>
      <c r="J961">
        <f t="shared" si="143"/>
        <v>8</v>
      </c>
      <c r="K961" s="24">
        <f t="shared" si="144"/>
        <v>5.9329999999999998</v>
      </c>
      <c r="L961" s="24">
        <f t="shared" si="145"/>
        <v>0</v>
      </c>
      <c r="M961" s="24">
        <f t="shared" si="146"/>
        <v>8.3079999999999998</v>
      </c>
      <c r="N961" s="24">
        <f t="shared" si="147"/>
        <v>9.3480000000000008</v>
      </c>
      <c r="O961" s="24">
        <f t="shared" si="148"/>
        <v>0</v>
      </c>
      <c r="P961" s="24">
        <f t="shared" si="149"/>
        <v>0</v>
      </c>
    </row>
    <row r="962" spans="1:16" x14ac:dyDescent="0.25">
      <c r="A962" s="15">
        <v>29813</v>
      </c>
      <c r="B962">
        <v>0</v>
      </c>
      <c r="C962">
        <v>9615</v>
      </c>
      <c r="D962">
        <v>0</v>
      </c>
      <c r="E962">
        <v>9286</v>
      </c>
      <c r="F962">
        <v>0</v>
      </c>
      <c r="G962">
        <f t="shared" si="140"/>
        <v>4626</v>
      </c>
      <c r="H962">
        <f t="shared" si="141"/>
        <v>0</v>
      </c>
      <c r="I962">
        <f t="shared" si="142"/>
        <v>1981</v>
      </c>
      <c r="J962">
        <f t="shared" si="143"/>
        <v>8</v>
      </c>
      <c r="K962" s="24">
        <f t="shared" si="144"/>
        <v>4.6260000000000003</v>
      </c>
      <c r="L962" s="24">
        <f t="shared" si="145"/>
        <v>0</v>
      </c>
      <c r="M962" s="24">
        <f t="shared" si="146"/>
        <v>9.6150000000000002</v>
      </c>
      <c r="N962" s="24">
        <f t="shared" si="147"/>
        <v>9.2859999999999996</v>
      </c>
      <c r="O962" s="24">
        <f t="shared" si="148"/>
        <v>0</v>
      </c>
      <c r="P962" s="24">
        <f t="shared" si="149"/>
        <v>0</v>
      </c>
    </row>
    <row r="963" spans="1:16" x14ac:dyDescent="0.25">
      <c r="A963" s="15">
        <v>29814</v>
      </c>
      <c r="B963">
        <v>0</v>
      </c>
      <c r="C963">
        <v>12426</v>
      </c>
      <c r="D963">
        <v>0</v>
      </c>
      <c r="E963">
        <v>9205</v>
      </c>
      <c r="F963">
        <v>0</v>
      </c>
      <c r="G963">
        <f t="shared" si="140"/>
        <v>1815</v>
      </c>
      <c r="H963">
        <f t="shared" si="141"/>
        <v>0</v>
      </c>
      <c r="I963">
        <f t="shared" si="142"/>
        <v>1981</v>
      </c>
      <c r="J963">
        <f t="shared" si="143"/>
        <v>8</v>
      </c>
      <c r="K963" s="24">
        <f t="shared" si="144"/>
        <v>1.8149999999999999</v>
      </c>
      <c r="L963" s="24">
        <f t="shared" si="145"/>
        <v>0</v>
      </c>
      <c r="M963" s="24">
        <f t="shared" si="146"/>
        <v>12.426</v>
      </c>
      <c r="N963" s="24">
        <f t="shared" si="147"/>
        <v>9.2050000000000001</v>
      </c>
      <c r="O963" s="24">
        <f t="shared" si="148"/>
        <v>0</v>
      </c>
      <c r="P963" s="24">
        <f t="shared" si="149"/>
        <v>0</v>
      </c>
    </row>
    <row r="964" spans="1:16" x14ac:dyDescent="0.25">
      <c r="A964" s="15">
        <v>29815</v>
      </c>
      <c r="B964">
        <v>0</v>
      </c>
      <c r="C964">
        <v>7665</v>
      </c>
      <c r="D964">
        <v>0</v>
      </c>
      <c r="E964">
        <v>8967</v>
      </c>
      <c r="F964">
        <v>0</v>
      </c>
      <c r="G964">
        <f t="shared" si="140"/>
        <v>6576</v>
      </c>
      <c r="H964">
        <f t="shared" si="141"/>
        <v>0</v>
      </c>
      <c r="I964">
        <f t="shared" si="142"/>
        <v>1981</v>
      </c>
      <c r="J964">
        <f t="shared" si="143"/>
        <v>8</v>
      </c>
      <c r="K964" s="24">
        <f t="shared" si="144"/>
        <v>6.5759999999999996</v>
      </c>
      <c r="L964" s="24">
        <f t="shared" si="145"/>
        <v>0</v>
      </c>
      <c r="M964" s="24">
        <f t="shared" si="146"/>
        <v>7.665</v>
      </c>
      <c r="N964" s="24">
        <f t="shared" si="147"/>
        <v>8.9670000000000005</v>
      </c>
      <c r="O964" s="24">
        <f t="shared" si="148"/>
        <v>0</v>
      </c>
      <c r="P964" s="24">
        <f t="shared" si="149"/>
        <v>0</v>
      </c>
    </row>
    <row r="965" spans="1:16" x14ac:dyDescent="0.25">
      <c r="A965" s="15">
        <v>29816</v>
      </c>
      <c r="B965">
        <v>2525</v>
      </c>
      <c r="C965">
        <v>6094</v>
      </c>
      <c r="D965">
        <v>0</v>
      </c>
      <c r="E965">
        <v>8990</v>
      </c>
      <c r="F965">
        <v>0</v>
      </c>
      <c r="G965">
        <f t="shared" si="140"/>
        <v>5622</v>
      </c>
      <c r="H965">
        <f t="shared" si="141"/>
        <v>0</v>
      </c>
      <c r="I965">
        <f t="shared" si="142"/>
        <v>1981</v>
      </c>
      <c r="J965">
        <f t="shared" si="143"/>
        <v>8</v>
      </c>
      <c r="K965" s="24">
        <f t="shared" si="144"/>
        <v>5.6219999999999999</v>
      </c>
      <c r="L965" s="24">
        <f t="shared" si="145"/>
        <v>0</v>
      </c>
      <c r="M965" s="24">
        <f t="shared" si="146"/>
        <v>8.6189999999999998</v>
      </c>
      <c r="N965" s="24">
        <f t="shared" si="147"/>
        <v>8.99</v>
      </c>
      <c r="O965" s="24">
        <f t="shared" si="148"/>
        <v>2.5249999999999999</v>
      </c>
      <c r="P965" s="24">
        <f t="shared" si="149"/>
        <v>0</v>
      </c>
    </row>
    <row r="966" spans="1:16" x14ac:dyDescent="0.25">
      <c r="A966" s="15">
        <v>29817</v>
      </c>
      <c r="B966">
        <v>2525</v>
      </c>
      <c r="C966">
        <v>6550</v>
      </c>
      <c r="D966">
        <v>0</v>
      </c>
      <c r="E966">
        <v>9149</v>
      </c>
      <c r="F966">
        <v>0</v>
      </c>
      <c r="G966">
        <f t="shared" ref="G966:G1029" si="150">MAX(IF(AND(MONTH(A966)&gt;6,MONTH(A966)&lt;10),14241,13250)-B966-C966-F966,0)</f>
        <v>5166</v>
      </c>
      <c r="H966">
        <f t="shared" ref="H966:H1029" si="151">MAX(8330-E966-D966,0)</f>
        <v>0</v>
      </c>
      <c r="I966">
        <f t="shared" ref="I966:I1029" si="152">YEAR(A966)</f>
        <v>1981</v>
      </c>
      <c r="J966">
        <f t="shared" ref="J966:J1029" si="153">MONTH(A966)</f>
        <v>8</v>
      </c>
      <c r="K966" s="24">
        <f t="shared" ref="K966:K1029" si="154">G966/1000</f>
        <v>5.1660000000000004</v>
      </c>
      <c r="L966" s="24">
        <f t="shared" ref="L966:L1029" si="155">H966/1000</f>
        <v>0</v>
      </c>
      <c r="M966" s="24">
        <f t="shared" ref="M966:M1029" si="156">(B966+C966+F966)/1000</f>
        <v>9.0749999999999993</v>
      </c>
      <c r="N966" s="24">
        <f t="shared" ref="N966:N1029" si="157">(D966+E966)/1000</f>
        <v>9.1489999999999991</v>
      </c>
      <c r="O966" s="24">
        <f t="shared" ref="O966:O1029" si="158">B966/1000</f>
        <v>2.5249999999999999</v>
      </c>
      <c r="P966" s="24">
        <f t="shared" ref="P966:P1029" si="159">F966/1000</f>
        <v>0</v>
      </c>
    </row>
    <row r="967" spans="1:16" x14ac:dyDescent="0.25">
      <c r="A967" s="15">
        <v>29818</v>
      </c>
      <c r="B967">
        <v>1515</v>
      </c>
      <c r="C967">
        <v>8161</v>
      </c>
      <c r="D967">
        <v>0</v>
      </c>
      <c r="E967">
        <v>9072</v>
      </c>
      <c r="F967">
        <v>0</v>
      </c>
      <c r="G967">
        <f t="shared" si="150"/>
        <v>4565</v>
      </c>
      <c r="H967">
        <f t="shared" si="151"/>
        <v>0</v>
      </c>
      <c r="I967">
        <f t="shared" si="152"/>
        <v>1981</v>
      </c>
      <c r="J967">
        <f t="shared" si="153"/>
        <v>8</v>
      </c>
      <c r="K967" s="24">
        <f t="shared" si="154"/>
        <v>4.5650000000000004</v>
      </c>
      <c r="L967" s="24">
        <f t="shared" si="155"/>
        <v>0</v>
      </c>
      <c r="M967" s="24">
        <f t="shared" si="156"/>
        <v>9.6760000000000002</v>
      </c>
      <c r="N967" s="24">
        <f t="shared" si="157"/>
        <v>9.0719999999999992</v>
      </c>
      <c r="O967" s="24">
        <f t="shared" si="158"/>
        <v>1.5149999999999999</v>
      </c>
      <c r="P967" s="24">
        <f t="shared" si="159"/>
        <v>0</v>
      </c>
    </row>
    <row r="968" spans="1:16" x14ac:dyDescent="0.25">
      <c r="A968" s="15">
        <v>29819</v>
      </c>
      <c r="B968">
        <v>1515</v>
      </c>
      <c r="C968">
        <v>7126</v>
      </c>
      <c r="D968">
        <v>0</v>
      </c>
      <c r="E968">
        <v>9103</v>
      </c>
      <c r="F968">
        <v>0</v>
      </c>
      <c r="G968">
        <f t="shared" si="150"/>
        <v>5600</v>
      </c>
      <c r="H968">
        <f t="shared" si="151"/>
        <v>0</v>
      </c>
      <c r="I968">
        <f t="shared" si="152"/>
        <v>1981</v>
      </c>
      <c r="J968">
        <f t="shared" si="153"/>
        <v>8</v>
      </c>
      <c r="K968" s="24">
        <f t="shared" si="154"/>
        <v>5.6</v>
      </c>
      <c r="L968" s="24">
        <f t="shared" si="155"/>
        <v>0</v>
      </c>
      <c r="M968" s="24">
        <f t="shared" si="156"/>
        <v>8.641</v>
      </c>
      <c r="N968" s="24">
        <f t="shared" si="157"/>
        <v>9.1029999999999998</v>
      </c>
      <c r="O968" s="24">
        <f t="shared" si="158"/>
        <v>1.5149999999999999</v>
      </c>
      <c r="P968" s="24">
        <f t="shared" si="159"/>
        <v>0</v>
      </c>
    </row>
    <row r="969" spans="1:16" x14ac:dyDescent="0.25">
      <c r="A969" s="15">
        <v>29820</v>
      </c>
      <c r="B969">
        <v>909</v>
      </c>
      <c r="C969">
        <v>9145</v>
      </c>
      <c r="D969">
        <v>0</v>
      </c>
      <c r="E969">
        <v>9035</v>
      </c>
      <c r="F969">
        <v>0</v>
      </c>
      <c r="G969">
        <f t="shared" si="150"/>
        <v>4187</v>
      </c>
      <c r="H969">
        <f t="shared" si="151"/>
        <v>0</v>
      </c>
      <c r="I969">
        <f t="shared" si="152"/>
        <v>1981</v>
      </c>
      <c r="J969">
        <f t="shared" si="153"/>
        <v>8</v>
      </c>
      <c r="K969" s="24">
        <f t="shared" si="154"/>
        <v>4.1870000000000003</v>
      </c>
      <c r="L969" s="24">
        <f t="shared" si="155"/>
        <v>0</v>
      </c>
      <c r="M969" s="24">
        <f t="shared" si="156"/>
        <v>10.054</v>
      </c>
      <c r="N969" s="24">
        <f t="shared" si="157"/>
        <v>9.0350000000000001</v>
      </c>
      <c r="O969" s="24">
        <f t="shared" si="158"/>
        <v>0.90900000000000003</v>
      </c>
      <c r="P969" s="24">
        <f t="shared" si="159"/>
        <v>0</v>
      </c>
    </row>
    <row r="970" spans="1:16" x14ac:dyDescent="0.25">
      <c r="A970" s="15">
        <v>29821</v>
      </c>
      <c r="B970">
        <v>0</v>
      </c>
      <c r="C970">
        <v>12473</v>
      </c>
      <c r="D970">
        <v>0</v>
      </c>
      <c r="E970">
        <v>8958</v>
      </c>
      <c r="F970">
        <v>0</v>
      </c>
      <c r="G970">
        <f t="shared" si="150"/>
        <v>1768</v>
      </c>
      <c r="H970">
        <f t="shared" si="151"/>
        <v>0</v>
      </c>
      <c r="I970">
        <f t="shared" si="152"/>
        <v>1981</v>
      </c>
      <c r="J970">
        <f t="shared" si="153"/>
        <v>8</v>
      </c>
      <c r="K970" s="24">
        <f t="shared" si="154"/>
        <v>1.768</v>
      </c>
      <c r="L970" s="24">
        <f t="shared" si="155"/>
        <v>0</v>
      </c>
      <c r="M970" s="24">
        <f t="shared" si="156"/>
        <v>12.473000000000001</v>
      </c>
      <c r="N970" s="24">
        <f t="shared" si="157"/>
        <v>8.9580000000000002</v>
      </c>
      <c r="O970" s="24">
        <f t="shared" si="158"/>
        <v>0</v>
      </c>
      <c r="P970" s="24">
        <f t="shared" si="159"/>
        <v>0</v>
      </c>
    </row>
    <row r="971" spans="1:16" x14ac:dyDescent="0.25">
      <c r="A971" s="15">
        <v>29822</v>
      </c>
      <c r="B971">
        <v>1515</v>
      </c>
      <c r="C971">
        <v>7028</v>
      </c>
      <c r="D971">
        <v>0</v>
      </c>
      <c r="E971">
        <v>8830</v>
      </c>
      <c r="F971">
        <v>0</v>
      </c>
      <c r="G971">
        <f t="shared" si="150"/>
        <v>5698</v>
      </c>
      <c r="H971">
        <f t="shared" si="151"/>
        <v>0</v>
      </c>
      <c r="I971">
        <f t="shared" si="152"/>
        <v>1981</v>
      </c>
      <c r="J971">
        <f t="shared" si="153"/>
        <v>8</v>
      </c>
      <c r="K971" s="24">
        <f t="shared" si="154"/>
        <v>5.6980000000000004</v>
      </c>
      <c r="L971" s="24">
        <f t="shared" si="155"/>
        <v>0</v>
      </c>
      <c r="M971" s="24">
        <f t="shared" si="156"/>
        <v>8.5429999999999993</v>
      </c>
      <c r="N971" s="24">
        <f t="shared" si="157"/>
        <v>8.83</v>
      </c>
      <c r="O971" s="24">
        <f t="shared" si="158"/>
        <v>1.5149999999999999</v>
      </c>
      <c r="P971" s="24">
        <f t="shared" si="159"/>
        <v>0</v>
      </c>
    </row>
    <row r="972" spans="1:16" x14ac:dyDescent="0.25">
      <c r="A972" s="15">
        <v>29823</v>
      </c>
      <c r="B972">
        <v>2525</v>
      </c>
      <c r="C972">
        <v>6604</v>
      </c>
      <c r="D972">
        <v>0</v>
      </c>
      <c r="E972">
        <v>8839</v>
      </c>
      <c r="F972">
        <v>0</v>
      </c>
      <c r="G972">
        <f t="shared" si="150"/>
        <v>5112</v>
      </c>
      <c r="H972">
        <f t="shared" si="151"/>
        <v>0</v>
      </c>
      <c r="I972">
        <f t="shared" si="152"/>
        <v>1981</v>
      </c>
      <c r="J972">
        <f t="shared" si="153"/>
        <v>8</v>
      </c>
      <c r="K972" s="24">
        <f t="shared" si="154"/>
        <v>5.1120000000000001</v>
      </c>
      <c r="L972" s="24">
        <f t="shared" si="155"/>
        <v>0</v>
      </c>
      <c r="M972" s="24">
        <f t="shared" si="156"/>
        <v>9.1289999999999996</v>
      </c>
      <c r="N972" s="24">
        <f t="shared" si="157"/>
        <v>8.8390000000000004</v>
      </c>
      <c r="O972" s="24">
        <f t="shared" si="158"/>
        <v>2.5249999999999999</v>
      </c>
      <c r="P972" s="24">
        <f t="shared" si="159"/>
        <v>0</v>
      </c>
    </row>
    <row r="973" spans="1:16" x14ac:dyDescent="0.25">
      <c r="A973" s="15">
        <v>29824</v>
      </c>
      <c r="B973">
        <v>2525</v>
      </c>
      <c r="C973">
        <v>6877</v>
      </c>
      <c r="D973">
        <v>0</v>
      </c>
      <c r="E973">
        <v>8813</v>
      </c>
      <c r="F973">
        <v>0</v>
      </c>
      <c r="G973">
        <f t="shared" si="150"/>
        <v>4839</v>
      </c>
      <c r="H973">
        <f t="shared" si="151"/>
        <v>0</v>
      </c>
      <c r="I973">
        <f t="shared" si="152"/>
        <v>1981</v>
      </c>
      <c r="J973">
        <f t="shared" si="153"/>
        <v>8</v>
      </c>
      <c r="K973" s="24">
        <f t="shared" si="154"/>
        <v>4.8390000000000004</v>
      </c>
      <c r="L973" s="24">
        <f t="shared" si="155"/>
        <v>0</v>
      </c>
      <c r="M973" s="24">
        <f t="shared" si="156"/>
        <v>9.4019999999999992</v>
      </c>
      <c r="N973" s="24">
        <f t="shared" si="157"/>
        <v>8.8130000000000006</v>
      </c>
      <c r="O973" s="24">
        <f t="shared" si="158"/>
        <v>2.5249999999999999</v>
      </c>
      <c r="P973" s="24">
        <f t="shared" si="159"/>
        <v>0</v>
      </c>
    </row>
    <row r="974" spans="1:16" x14ac:dyDescent="0.25">
      <c r="A974" s="15">
        <v>29825</v>
      </c>
      <c r="B974">
        <v>3626</v>
      </c>
      <c r="C974">
        <v>7124</v>
      </c>
      <c r="D974">
        <v>0</v>
      </c>
      <c r="E974">
        <v>7882</v>
      </c>
      <c r="F974">
        <v>0</v>
      </c>
      <c r="G974">
        <f t="shared" si="150"/>
        <v>3491</v>
      </c>
      <c r="H974">
        <f t="shared" si="151"/>
        <v>448</v>
      </c>
      <c r="I974">
        <f t="shared" si="152"/>
        <v>1981</v>
      </c>
      <c r="J974">
        <f t="shared" si="153"/>
        <v>8</v>
      </c>
      <c r="K974" s="24">
        <f t="shared" si="154"/>
        <v>3.4910000000000001</v>
      </c>
      <c r="L974" s="24">
        <f t="shared" si="155"/>
        <v>0.44800000000000001</v>
      </c>
      <c r="M974" s="24">
        <f t="shared" si="156"/>
        <v>10.75</v>
      </c>
      <c r="N974" s="24">
        <f t="shared" si="157"/>
        <v>7.8819999999999997</v>
      </c>
      <c r="O974" s="24">
        <f t="shared" si="158"/>
        <v>3.6259999999999999</v>
      </c>
      <c r="P974" s="24">
        <f t="shared" si="159"/>
        <v>0</v>
      </c>
    </row>
    <row r="975" spans="1:16" x14ac:dyDescent="0.25">
      <c r="A975" s="15">
        <v>29826</v>
      </c>
      <c r="B975">
        <v>4444</v>
      </c>
      <c r="C975">
        <v>7316</v>
      </c>
      <c r="D975">
        <v>0</v>
      </c>
      <c r="E975">
        <v>6687</v>
      </c>
      <c r="F975">
        <v>0</v>
      </c>
      <c r="G975">
        <f t="shared" si="150"/>
        <v>2481</v>
      </c>
      <c r="H975">
        <f t="shared" si="151"/>
        <v>1643</v>
      </c>
      <c r="I975">
        <f t="shared" si="152"/>
        <v>1981</v>
      </c>
      <c r="J975">
        <f t="shared" si="153"/>
        <v>8</v>
      </c>
      <c r="K975" s="24">
        <f t="shared" si="154"/>
        <v>2.4809999999999999</v>
      </c>
      <c r="L975" s="24">
        <f t="shared" si="155"/>
        <v>1.643</v>
      </c>
      <c r="M975" s="24">
        <f t="shared" si="156"/>
        <v>11.76</v>
      </c>
      <c r="N975" s="24">
        <f t="shared" si="157"/>
        <v>6.6870000000000003</v>
      </c>
      <c r="O975" s="24">
        <f t="shared" si="158"/>
        <v>4.444</v>
      </c>
      <c r="P975" s="24">
        <f t="shared" si="159"/>
        <v>0</v>
      </c>
    </row>
    <row r="976" spans="1:16" x14ac:dyDescent="0.25">
      <c r="A976" s="15">
        <v>29827</v>
      </c>
      <c r="B976">
        <v>2667</v>
      </c>
      <c r="C976">
        <v>9300</v>
      </c>
      <c r="D976">
        <v>0</v>
      </c>
      <c r="E976">
        <v>6435</v>
      </c>
      <c r="F976">
        <v>0</v>
      </c>
      <c r="G976">
        <f t="shared" si="150"/>
        <v>2274</v>
      </c>
      <c r="H976">
        <f t="shared" si="151"/>
        <v>1895</v>
      </c>
      <c r="I976">
        <f t="shared" si="152"/>
        <v>1981</v>
      </c>
      <c r="J976">
        <f t="shared" si="153"/>
        <v>8</v>
      </c>
      <c r="K976" s="24">
        <f t="shared" si="154"/>
        <v>2.274</v>
      </c>
      <c r="L976" s="24">
        <f t="shared" si="155"/>
        <v>1.895</v>
      </c>
      <c r="M976" s="24">
        <f t="shared" si="156"/>
        <v>11.967000000000001</v>
      </c>
      <c r="N976" s="24">
        <f t="shared" si="157"/>
        <v>6.4349999999999996</v>
      </c>
      <c r="O976" s="24">
        <f t="shared" si="158"/>
        <v>2.6669999999999998</v>
      </c>
      <c r="P976" s="24">
        <f t="shared" si="159"/>
        <v>0</v>
      </c>
    </row>
    <row r="977" spans="1:16" x14ac:dyDescent="0.25">
      <c r="A977" s="15">
        <v>29828</v>
      </c>
      <c r="B977">
        <v>0</v>
      </c>
      <c r="C977">
        <v>12457</v>
      </c>
      <c r="D977">
        <v>0</v>
      </c>
      <c r="E977">
        <v>5495</v>
      </c>
      <c r="F977">
        <v>0</v>
      </c>
      <c r="G977">
        <f t="shared" si="150"/>
        <v>1784</v>
      </c>
      <c r="H977">
        <f t="shared" si="151"/>
        <v>2835</v>
      </c>
      <c r="I977">
        <f t="shared" si="152"/>
        <v>1981</v>
      </c>
      <c r="J977">
        <f t="shared" si="153"/>
        <v>8</v>
      </c>
      <c r="K977" s="24">
        <f t="shared" si="154"/>
        <v>1.784</v>
      </c>
      <c r="L977" s="24">
        <f t="shared" si="155"/>
        <v>2.835</v>
      </c>
      <c r="M977" s="24">
        <f t="shared" si="156"/>
        <v>12.457000000000001</v>
      </c>
      <c r="N977" s="24">
        <f t="shared" si="157"/>
        <v>5.4950000000000001</v>
      </c>
      <c r="O977" s="24">
        <f t="shared" si="158"/>
        <v>0</v>
      </c>
      <c r="P977" s="24">
        <f t="shared" si="159"/>
        <v>0</v>
      </c>
    </row>
    <row r="978" spans="1:16" x14ac:dyDescent="0.25">
      <c r="A978" s="15">
        <v>29829</v>
      </c>
      <c r="B978">
        <v>4040</v>
      </c>
      <c r="C978">
        <v>7085</v>
      </c>
      <c r="D978">
        <v>0</v>
      </c>
      <c r="E978">
        <v>5628</v>
      </c>
      <c r="F978">
        <v>0</v>
      </c>
      <c r="G978">
        <f t="shared" si="150"/>
        <v>3116</v>
      </c>
      <c r="H978">
        <f t="shared" si="151"/>
        <v>2702</v>
      </c>
      <c r="I978">
        <f t="shared" si="152"/>
        <v>1981</v>
      </c>
      <c r="J978">
        <f t="shared" si="153"/>
        <v>8</v>
      </c>
      <c r="K978" s="24">
        <f t="shared" si="154"/>
        <v>3.1160000000000001</v>
      </c>
      <c r="L978" s="24">
        <f t="shared" si="155"/>
        <v>2.702</v>
      </c>
      <c r="M978" s="24">
        <f t="shared" si="156"/>
        <v>11.125</v>
      </c>
      <c r="N978" s="24">
        <f t="shared" si="157"/>
        <v>5.6280000000000001</v>
      </c>
      <c r="O978" s="24">
        <f t="shared" si="158"/>
        <v>4.04</v>
      </c>
      <c r="P978" s="24">
        <f t="shared" si="159"/>
        <v>0</v>
      </c>
    </row>
    <row r="979" spans="1:16" x14ac:dyDescent="0.25">
      <c r="A979" s="15">
        <v>29830</v>
      </c>
      <c r="B979">
        <v>545</v>
      </c>
      <c r="C979">
        <v>7469</v>
      </c>
      <c r="D979">
        <v>0</v>
      </c>
      <c r="E979">
        <v>6770</v>
      </c>
      <c r="F979">
        <v>0</v>
      </c>
      <c r="G979">
        <f t="shared" si="150"/>
        <v>6227</v>
      </c>
      <c r="H979">
        <f t="shared" si="151"/>
        <v>1560</v>
      </c>
      <c r="I979">
        <f t="shared" si="152"/>
        <v>1981</v>
      </c>
      <c r="J979">
        <f t="shared" si="153"/>
        <v>9</v>
      </c>
      <c r="K979" s="24">
        <f t="shared" si="154"/>
        <v>6.2270000000000003</v>
      </c>
      <c r="L979" s="24">
        <f t="shared" si="155"/>
        <v>1.56</v>
      </c>
      <c r="M979" s="24">
        <f t="shared" si="156"/>
        <v>8.0139999999999993</v>
      </c>
      <c r="N979" s="24">
        <f t="shared" si="157"/>
        <v>6.77</v>
      </c>
      <c r="O979" s="24">
        <f t="shared" si="158"/>
        <v>0.54500000000000004</v>
      </c>
      <c r="P979" s="24">
        <f t="shared" si="159"/>
        <v>0</v>
      </c>
    </row>
    <row r="980" spans="1:16" x14ac:dyDescent="0.25">
      <c r="A980" s="15">
        <v>29831</v>
      </c>
      <c r="B980">
        <v>0</v>
      </c>
      <c r="C980">
        <v>4483</v>
      </c>
      <c r="D980">
        <v>0</v>
      </c>
      <c r="E980">
        <v>7932</v>
      </c>
      <c r="F980">
        <v>0</v>
      </c>
      <c r="G980">
        <f t="shared" si="150"/>
        <v>9758</v>
      </c>
      <c r="H980">
        <f t="shared" si="151"/>
        <v>398</v>
      </c>
      <c r="I980">
        <f t="shared" si="152"/>
        <v>1981</v>
      </c>
      <c r="J980">
        <f t="shared" si="153"/>
        <v>9</v>
      </c>
      <c r="K980" s="24">
        <f t="shared" si="154"/>
        <v>9.7579999999999991</v>
      </c>
      <c r="L980" s="24">
        <f t="shared" si="155"/>
        <v>0.39800000000000002</v>
      </c>
      <c r="M980" s="24">
        <f t="shared" si="156"/>
        <v>4.4829999999999997</v>
      </c>
      <c r="N980" s="24">
        <f t="shared" si="157"/>
        <v>7.9320000000000004</v>
      </c>
      <c r="O980" s="24">
        <f t="shared" si="158"/>
        <v>0</v>
      </c>
      <c r="P980" s="24">
        <f t="shared" si="159"/>
        <v>0</v>
      </c>
    </row>
    <row r="981" spans="1:16" x14ac:dyDescent="0.25">
      <c r="A981" s="15">
        <v>29832</v>
      </c>
      <c r="B981">
        <v>0</v>
      </c>
      <c r="C981">
        <v>4482</v>
      </c>
      <c r="D981">
        <v>0</v>
      </c>
      <c r="E981">
        <v>7952</v>
      </c>
      <c r="F981">
        <v>0</v>
      </c>
      <c r="G981">
        <f t="shared" si="150"/>
        <v>9759</v>
      </c>
      <c r="H981">
        <f t="shared" si="151"/>
        <v>378</v>
      </c>
      <c r="I981">
        <f t="shared" si="152"/>
        <v>1981</v>
      </c>
      <c r="J981">
        <f t="shared" si="153"/>
        <v>9</v>
      </c>
      <c r="K981" s="24">
        <f t="shared" si="154"/>
        <v>9.7590000000000003</v>
      </c>
      <c r="L981" s="24">
        <f t="shared" si="155"/>
        <v>0.378</v>
      </c>
      <c r="M981" s="24">
        <f t="shared" si="156"/>
        <v>4.4820000000000002</v>
      </c>
      <c r="N981" s="24">
        <f t="shared" si="157"/>
        <v>7.952</v>
      </c>
      <c r="O981" s="24">
        <f t="shared" si="158"/>
        <v>0</v>
      </c>
      <c r="P981" s="24">
        <f t="shared" si="159"/>
        <v>0</v>
      </c>
    </row>
    <row r="982" spans="1:16" x14ac:dyDescent="0.25">
      <c r="A982" s="15">
        <v>29833</v>
      </c>
      <c r="B982">
        <v>0</v>
      </c>
      <c r="C982">
        <v>3480</v>
      </c>
      <c r="D982">
        <v>0</v>
      </c>
      <c r="E982">
        <v>8249</v>
      </c>
      <c r="F982">
        <v>0</v>
      </c>
      <c r="G982">
        <f t="shared" si="150"/>
        <v>10761</v>
      </c>
      <c r="H982">
        <f t="shared" si="151"/>
        <v>81</v>
      </c>
      <c r="I982">
        <f t="shared" si="152"/>
        <v>1981</v>
      </c>
      <c r="J982">
        <f t="shared" si="153"/>
        <v>9</v>
      </c>
      <c r="K982" s="24">
        <f t="shared" si="154"/>
        <v>10.760999999999999</v>
      </c>
      <c r="L982" s="24">
        <f t="shared" si="155"/>
        <v>8.1000000000000003E-2</v>
      </c>
      <c r="M982" s="24">
        <f t="shared" si="156"/>
        <v>3.48</v>
      </c>
      <c r="N982" s="24">
        <f t="shared" si="157"/>
        <v>8.2490000000000006</v>
      </c>
      <c r="O982" s="24">
        <f t="shared" si="158"/>
        <v>0</v>
      </c>
      <c r="P982" s="24">
        <f t="shared" si="159"/>
        <v>0</v>
      </c>
    </row>
    <row r="983" spans="1:16" x14ac:dyDescent="0.25">
      <c r="A983" s="15">
        <v>29834</v>
      </c>
      <c r="B983">
        <v>0</v>
      </c>
      <c r="C983">
        <v>3729</v>
      </c>
      <c r="D983">
        <v>0</v>
      </c>
      <c r="E983">
        <v>9209</v>
      </c>
      <c r="F983">
        <v>0</v>
      </c>
      <c r="G983">
        <f t="shared" si="150"/>
        <v>10512</v>
      </c>
      <c r="H983">
        <f t="shared" si="151"/>
        <v>0</v>
      </c>
      <c r="I983">
        <f t="shared" si="152"/>
        <v>1981</v>
      </c>
      <c r="J983">
        <f t="shared" si="153"/>
        <v>9</v>
      </c>
      <c r="K983" s="24">
        <f t="shared" si="154"/>
        <v>10.512</v>
      </c>
      <c r="L983" s="24">
        <f t="shared" si="155"/>
        <v>0</v>
      </c>
      <c r="M983" s="24">
        <f t="shared" si="156"/>
        <v>3.7290000000000001</v>
      </c>
      <c r="N983" s="24">
        <f t="shared" si="157"/>
        <v>9.2089999999999996</v>
      </c>
      <c r="O983" s="24">
        <f t="shared" si="158"/>
        <v>0</v>
      </c>
      <c r="P983" s="24">
        <f t="shared" si="159"/>
        <v>0</v>
      </c>
    </row>
    <row r="984" spans="1:16" x14ac:dyDescent="0.25">
      <c r="A984" s="15">
        <v>29835</v>
      </c>
      <c r="B984">
        <v>0</v>
      </c>
      <c r="C984">
        <v>3729</v>
      </c>
      <c r="D984">
        <v>0</v>
      </c>
      <c r="E984">
        <v>8941</v>
      </c>
      <c r="F984">
        <v>0</v>
      </c>
      <c r="G984">
        <f t="shared" si="150"/>
        <v>10512</v>
      </c>
      <c r="H984">
        <f t="shared" si="151"/>
        <v>0</v>
      </c>
      <c r="I984">
        <f t="shared" si="152"/>
        <v>1981</v>
      </c>
      <c r="J984">
        <f t="shared" si="153"/>
        <v>9</v>
      </c>
      <c r="K984" s="24">
        <f t="shared" si="154"/>
        <v>10.512</v>
      </c>
      <c r="L984" s="24">
        <f t="shared" si="155"/>
        <v>0</v>
      </c>
      <c r="M984" s="24">
        <f t="shared" si="156"/>
        <v>3.7290000000000001</v>
      </c>
      <c r="N984" s="24">
        <f t="shared" si="157"/>
        <v>8.9410000000000007</v>
      </c>
      <c r="O984" s="24">
        <f t="shared" si="158"/>
        <v>0</v>
      </c>
      <c r="P984" s="24">
        <f t="shared" si="159"/>
        <v>0</v>
      </c>
    </row>
    <row r="985" spans="1:16" x14ac:dyDescent="0.25">
      <c r="A985" s="15">
        <v>29836</v>
      </c>
      <c r="B985">
        <v>0</v>
      </c>
      <c r="C985">
        <v>3729</v>
      </c>
      <c r="D985">
        <v>0</v>
      </c>
      <c r="E985">
        <v>8941</v>
      </c>
      <c r="F985">
        <v>0</v>
      </c>
      <c r="G985">
        <f t="shared" si="150"/>
        <v>10512</v>
      </c>
      <c r="H985">
        <f t="shared" si="151"/>
        <v>0</v>
      </c>
      <c r="I985">
        <f t="shared" si="152"/>
        <v>1981</v>
      </c>
      <c r="J985">
        <f t="shared" si="153"/>
        <v>9</v>
      </c>
      <c r="K985" s="24">
        <f t="shared" si="154"/>
        <v>10.512</v>
      </c>
      <c r="L985" s="24">
        <f t="shared" si="155"/>
        <v>0</v>
      </c>
      <c r="M985" s="24">
        <f t="shared" si="156"/>
        <v>3.7290000000000001</v>
      </c>
      <c r="N985" s="24">
        <f t="shared" si="157"/>
        <v>8.9410000000000007</v>
      </c>
      <c r="O985" s="24">
        <f t="shared" si="158"/>
        <v>0</v>
      </c>
      <c r="P985" s="24">
        <f t="shared" si="159"/>
        <v>0</v>
      </c>
    </row>
    <row r="986" spans="1:16" x14ac:dyDescent="0.25">
      <c r="A986" s="15">
        <v>29837</v>
      </c>
      <c r="B986">
        <v>0</v>
      </c>
      <c r="C986">
        <v>3729</v>
      </c>
      <c r="D986">
        <v>0</v>
      </c>
      <c r="E986">
        <v>8652</v>
      </c>
      <c r="F986">
        <v>0</v>
      </c>
      <c r="G986">
        <f t="shared" si="150"/>
        <v>10512</v>
      </c>
      <c r="H986">
        <f t="shared" si="151"/>
        <v>0</v>
      </c>
      <c r="I986">
        <f t="shared" si="152"/>
        <v>1981</v>
      </c>
      <c r="J986">
        <f t="shared" si="153"/>
        <v>9</v>
      </c>
      <c r="K986" s="24">
        <f t="shared" si="154"/>
        <v>10.512</v>
      </c>
      <c r="L986" s="24">
        <f t="shared" si="155"/>
        <v>0</v>
      </c>
      <c r="M986" s="24">
        <f t="shared" si="156"/>
        <v>3.7290000000000001</v>
      </c>
      <c r="N986" s="24">
        <f t="shared" si="157"/>
        <v>8.6519999999999992</v>
      </c>
      <c r="O986" s="24">
        <f t="shared" si="158"/>
        <v>0</v>
      </c>
      <c r="P986" s="24">
        <f t="shared" si="159"/>
        <v>0</v>
      </c>
    </row>
    <row r="987" spans="1:16" x14ac:dyDescent="0.25">
      <c r="A987" s="15">
        <v>29838</v>
      </c>
      <c r="B987">
        <v>0</v>
      </c>
      <c r="C987">
        <v>4009</v>
      </c>
      <c r="D987">
        <v>0</v>
      </c>
      <c r="E987">
        <v>8554</v>
      </c>
      <c r="F987">
        <v>0</v>
      </c>
      <c r="G987">
        <f t="shared" si="150"/>
        <v>10232</v>
      </c>
      <c r="H987">
        <f t="shared" si="151"/>
        <v>0</v>
      </c>
      <c r="I987">
        <f t="shared" si="152"/>
        <v>1981</v>
      </c>
      <c r="J987">
        <f t="shared" si="153"/>
        <v>9</v>
      </c>
      <c r="K987" s="24">
        <f t="shared" si="154"/>
        <v>10.231999999999999</v>
      </c>
      <c r="L987" s="24">
        <f t="shared" si="155"/>
        <v>0</v>
      </c>
      <c r="M987" s="24">
        <f t="shared" si="156"/>
        <v>4.0090000000000003</v>
      </c>
      <c r="N987" s="24">
        <f t="shared" si="157"/>
        <v>8.5540000000000003</v>
      </c>
      <c r="O987" s="24">
        <f t="shared" si="158"/>
        <v>0</v>
      </c>
      <c r="P987" s="24">
        <f t="shared" si="159"/>
        <v>0</v>
      </c>
    </row>
    <row r="988" spans="1:16" x14ac:dyDescent="0.25">
      <c r="A988" s="15">
        <v>29839</v>
      </c>
      <c r="B988">
        <v>0</v>
      </c>
      <c r="C988">
        <v>3967</v>
      </c>
      <c r="D988">
        <v>0</v>
      </c>
      <c r="E988">
        <v>8534</v>
      </c>
      <c r="F988">
        <v>0</v>
      </c>
      <c r="G988">
        <f t="shared" si="150"/>
        <v>10274</v>
      </c>
      <c r="H988">
        <f t="shared" si="151"/>
        <v>0</v>
      </c>
      <c r="I988">
        <f t="shared" si="152"/>
        <v>1981</v>
      </c>
      <c r="J988">
        <f t="shared" si="153"/>
        <v>9</v>
      </c>
      <c r="K988" s="24">
        <f t="shared" si="154"/>
        <v>10.273999999999999</v>
      </c>
      <c r="L988" s="24">
        <f t="shared" si="155"/>
        <v>0</v>
      </c>
      <c r="M988" s="24">
        <f t="shared" si="156"/>
        <v>3.9670000000000001</v>
      </c>
      <c r="N988" s="24">
        <f t="shared" si="157"/>
        <v>8.5340000000000007</v>
      </c>
      <c r="O988" s="24">
        <f t="shared" si="158"/>
        <v>0</v>
      </c>
      <c r="P988" s="24">
        <f t="shared" si="159"/>
        <v>0</v>
      </c>
    </row>
    <row r="989" spans="1:16" x14ac:dyDescent="0.25">
      <c r="A989" s="15">
        <v>29840</v>
      </c>
      <c r="B989">
        <v>0</v>
      </c>
      <c r="C989">
        <v>4073</v>
      </c>
      <c r="D989">
        <v>0</v>
      </c>
      <c r="E989">
        <v>8558</v>
      </c>
      <c r="F989">
        <v>0</v>
      </c>
      <c r="G989">
        <f t="shared" si="150"/>
        <v>10168</v>
      </c>
      <c r="H989">
        <f t="shared" si="151"/>
        <v>0</v>
      </c>
      <c r="I989">
        <f t="shared" si="152"/>
        <v>1981</v>
      </c>
      <c r="J989">
        <f t="shared" si="153"/>
        <v>9</v>
      </c>
      <c r="K989" s="24">
        <f t="shared" si="154"/>
        <v>10.167999999999999</v>
      </c>
      <c r="L989" s="24">
        <f t="shared" si="155"/>
        <v>0</v>
      </c>
      <c r="M989" s="24">
        <f t="shared" si="156"/>
        <v>4.0730000000000004</v>
      </c>
      <c r="N989" s="24">
        <f t="shared" si="157"/>
        <v>8.5579999999999998</v>
      </c>
      <c r="O989" s="24">
        <f t="shared" si="158"/>
        <v>0</v>
      </c>
      <c r="P989" s="24">
        <f t="shared" si="159"/>
        <v>0</v>
      </c>
    </row>
    <row r="990" spans="1:16" x14ac:dyDescent="0.25">
      <c r="A990" s="15">
        <v>29841</v>
      </c>
      <c r="B990">
        <v>0</v>
      </c>
      <c r="C990">
        <v>6652</v>
      </c>
      <c r="D990">
        <v>0</v>
      </c>
      <c r="E990">
        <v>8622</v>
      </c>
      <c r="F990">
        <v>0</v>
      </c>
      <c r="G990">
        <f t="shared" si="150"/>
        <v>7589</v>
      </c>
      <c r="H990">
        <f t="shared" si="151"/>
        <v>0</v>
      </c>
      <c r="I990">
        <f t="shared" si="152"/>
        <v>1981</v>
      </c>
      <c r="J990">
        <f t="shared" si="153"/>
        <v>9</v>
      </c>
      <c r="K990" s="24">
        <f t="shared" si="154"/>
        <v>7.5890000000000004</v>
      </c>
      <c r="L990" s="24">
        <f t="shared" si="155"/>
        <v>0</v>
      </c>
      <c r="M990" s="24">
        <f t="shared" si="156"/>
        <v>6.6520000000000001</v>
      </c>
      <c r="N990" s="24">
        <f t="shared" si="157"/>
        <v>8.6219999999999999</v>
      </c>
      <c r="O990" s="24">
        <f t="shared" si="158"/>
        <v>0</v>
      </c>
      <c r="P990" s="24">
        <f t="shared" si="159"/>
        <v>0</v>
      </c>
    </row>
    <row r="991" spans="1:16" x14ac:dyDescent="0.25">
      <c r="A991" s="15">
        <v>29842</v>
      </c>
      <c r="B991">
        <v>0</v>
      </c>
      <c r="C991">
        <v>6712</v>
      </c>
      <c r="D991">
        <v>0</v>
      </c>
      <c r="E991">
        <v>8196</v>
      </c>
      <c r="F991">
        <v>0</v>
      </c>
      <c r="G991">
        <f t="shared" si="150"/>
        <v>7529</v>
      </c>
      <c r="H991">
        <f t="shared" si="151"/>
        <v>134</v>
      </c>
      <c r="I991">
        <f t="shared" si="152"/>
        <v>1981</v>
      </c>
      <c r="J991">
        <f t="shared" si="153"/>
        <v>9</v>
      </c>
      <c r="K991" s="24">
        <f t="shared" si="154"/>
        <v>7.5289999999999999</v>
      </c>
      <c r="L991" s="24">
        <f t="shared" si="155"/>
        <v>0.13400000000000001</v>
      </c>
      <c r="M991" s="24">
        <f t="shared" si="156"/>
        <v>6.7119999999999997</v>
      </c>
      <c r="N991" s="24">
        <f t="shared" si="157"/>
        <v>8.1959999999999997</v>
      </c>
      <c r="O991" s="24">
        <f t="shared" si="158"/>
        <v>0</v>
      </c>
      <c r="P991" s="24">
        <f t="shared" si="159"/>
        <v>0</v>
      </c>
    </row>
    <row r="992" spans="1:16" x14ac:dyDescent="0.25">
      <c r="A992" s="15">
        <v>29843</v>
      </c>
      <c r="B992">
        <v>0</v>
      </c>
      <c r="C992">
        <v>5241</v>
      </c>
      <c r="D992">
        <v>0</v>
      </c>
      <c r="E992">
        <v>8129</v>
      </c>
      <c r="F992">
        <v>0</v>
      </c>
      <c r="G992">
        <f t="shared" si="150"/>
        <v>9000</v>
      </c>
      <c r="H992">
        <f t="shared" si="151"/>
        <v>201</v>
      </c>
      <c r="I992">
        <f t="shared" si="152"/>
        <v>1981</v>
      </c>
      <c r="J992">
        <f t="shared" si="153"/>
        <v>9</v>
      </c>
      <c r="K992" s="24">
        <f t="shared" si="154"/>
        <v>9</v>
      </c>
      <c r="L992" s="24">
        <f t="shared" si="155"/>
        <v>0.20100000000000001</v>
      </c>
      <c r="M992" s="24">
        <f t="shared" si="156"/>
        <v>5.2409999999999997</v>
      </c>
      <c r="N992" s="24">
        <f t="shared" si="157"/>
        <v>8.1289999999999996</v>
      </c>
      <c r="O992" s="24">
        <f t="shared" si="158"/>
        <v>0</v>
      </c>
      <c r="P992" s="24">
        <f t="shared" si="159"/>
        <v>0</v>
      </c>
    </row>
    <row r="993" spans="1:16" x14ac:dyDescent="0.25">
      <c r="A993" s="15">
        <v>29844</v>
      </c>
      <c r="B993">
        <v>0</v>
      </c>
      <c r="C993">
        <v>5688</v>
      </c>
      <c r="D993">
        <v>0</v>
      </c>
      <c r="E993">
        <v>5952</v>
      </c>
      <c r="F993">
        <v>0</v>
      </c>
      <c r="G993">
        <f t="shared" si="150"/>
        <v>8553</v>
      </c>
      <c r="H993">
        <f t="shared" si="151"/>
        <v>2378</v>
      </c>
      <c r="I993">
        <f t="shared" si="152"/>
        <v>1981</v>
      </c>
      <c r="J993">
        <f t="shared" si="153"/>
        <v>9</v>
      </c>
      <c r="K993" s="24">
        <f t="shared" si="154"/>
        <v>8.5530000000000008</v>
      </c>
      <c r="L993" s="24">
        <f t="shared" si="155"/>
        <v>2.3780000000000001</v>
      </c>
      <c r="M993" s="24">
        <f t="shared" si="156"/>
        <v>5.6879999999999997</v>
      </c>
      <c r="N993" s="24">
        <f t="shared" si="157"/>
        <v>5.952</v>
      </c>
      <c r="O993" s="24">
        <f t="shared" si="158"/>
        <v>0</v>
      </c>
      <c r="P993" s="24">
        <f t="shared" si="159"/>
        <v>0</v>
      </c>
    </row>
    <row r="994" spans="1:16" x14ac:dyDescent="0.25">
      <c r="A994" s="15">
        <v>29845</v>
      </c>
      <c r="B994">
        <v>0</v>
      </c>
      <c r="C994">
        <v>8047</v>
      </c>
      <c r="D994">
        <v>0</v>
      </c>
      <c r="E994">
        <v>4925</v>
      </c>
      <c r="F994">
        <v>0</v>
      </c>
      <c r="G994">
        <f t="shared" si="150"/>
        <v>6194</v>
      </c>
      <c r="H994">
        <f t="shared" si="151"/>
        <v>3405</v>
      </c>
      <c r="I994">
        <f t="shared" si="152"/>
        <v>1981</v>
      </c>
      <c r="J994">
        <f t="shared" si="153"/>
        <v>9</v>
      </c>
      <c r="K994" s="24">
        <f t="shared" si="154"/>
        <v>6.194</v>
      </c>
      <c r="L994" s="24">
        <f t="shared" si="155"/>
        <v>3.4049999999999998</v>
      </c>
      <c r="M994" s="24">
        <f t="shared" si="156"/>
        <v>8.0470000000000006</v>
      </c>
      <c r="N994" s="24">
        <f t="shared" si="157"/>
        <v>4.9249999999999998</v>
      </c>
      <c r="O994" s="24">
        <f t="shared" si="158"/>
        <v>0</v>
      </c>
      <c r="P994" s="24">
        <f t="shared" si="159"/>
        <v>0</v>
      </c>
    </row>
    <row r="995" spans="1:16" x14ac:dyDescent="0.25">
      <c r="A995" s="15">
        <v>29846</v>
      </c>
      <c r="B995">
        <v>0</v>
      </c>
      <c r="C995">
        <v>6647</v>
      </c>
      <c r="D995">
        <v>0</v>
      </c>
      <c r="E995">
        <v>4927</v>
      </c>
      <c r="F995">
        <v>0</v>
      </c>
      <c r="G995">
        <f t="shared" si="150"/>
        <v>7594</v>
      </c>
      <c r="H995">
        <f t="shared" si="151"/>
        <v>3403</v>
      </c>
      <c r="I995">
        <f t="shared" si="152"/>
        <v>1981</v>
      </c>
      <c r="J995">
        <f t="shared" si="153"/>
        <v>9</v>
      </c>
      <c r="K995" s="24">
        <f t="shared" si="154"/>
        <v>7.5940000000000003</v>
      </c>
      <c r="L995" s="24">
        <f t="shared" si="155"/>
        <v>3.403</v>
      </c>
      <c r="M995" s="24">
        <f t="shared" si="156"/>
        <v>6.6470000000000002</v>
      </c>
      <c r="N995" s="24">
        <f t="shared" si="157"/>
        <v>4.9269999999999996</v>
      </c>
      <c r="O995" s="24">
        <f t="shared" si="158"/>
        <v>0</v>
      </c>
      <c r="P995" s="24">
        <f t="shared" si="159"/>
        <v>0</v>
      </c>
    </row>
    <row r="996" spans="1:16" x14ac:dyDescent="0.25">
      <c r="A996" s="15">
        <v>29847</v>
      </c>
      <c r="B996">
        <v>0</v>
      </c>
      <c r="C996">
        <v>6890</v>
      </c>
      <c r="D996">
        <v>0</v>
      </c>
      <c r="E996">
        <v>4952</v>
      </c>
      <c r="F996">
        <v>0</v>
      </c>
      <c r="G996">
        <f t="shared" si="150"/>
        <v>7351</v>
      </c>
      <c r="H996">
        <f t="shared" si="151"/>
        <v>3378</v>
      </c>
      <c r="I996">
        <f t="shared" si="152"/>
        <v>1981</v>
      </c>
      <c r="J996">
        <f t="shared" si="153"/>
        <v>9</v>
      </c>
      <c r="K996" s="24">
        <f t="shared" si="154"/>
        <v>7.351</v>
      </c>
      <c r="L996" s="24">
        <f t="shared" si="155"/>
        <v>3.3780000000000001</v>
      </c>
      <c r="M996" s="24">
        <f t="shared" si="156"/>
        <v>6.89</v>
      </c>
      <c r="N996" s="24">
        <f t="shared" si="157"/>
        <v>4.952</v>
      </c>
      <c r="O996" s="24">
        <f t="shared" si="158"/>
        <v>0</v>
      </c>
      <c r="P996" s="24">
        <f t="shared" si="159"/>
        <v>0</v>
      </c>
    </row>
    <row r="997" spans="1:16" x14ac:dyDescent="0.25">
      <c r="A997" s="15">
        <v>29848</v>
      </c>
      <c r="B997">
        <v>0</v>
      </c>
      <c r="C997">
        <v>8034</v>
      </c>
      <c r="D997">
        <v>0</v>
      </c>
      <c r="E997">
        <v>4974</v>
      </c>
      <c r="F997">
        <v>0</v>
      </c>
      <c r="G997">
        <f t="shared" si="150"/>
        <v>6207</v>
      </c>
      <c r="H997">
        <f t="shared" si="151"/>
        <v>3356</v>
      </c>
      <c r="I997">
        <f t="shared" si="152"/>
        <v>1981</v>
      </c>
      <c r="J997">
        <f t="shared" si="153"/>
        <v>9</v>
      </c>
      <c r="K997" s="24">
        <f t="shared" si="154"/>
        <v>6.2069999999999999</v>
      </c>
      <c r="L997" s="24">
        <f t="shared" si="155"/>
        <v>3.3559999999999999</v>
      </c>
      <c r="M997" s="24">
        <f t="shared" si="156"/>
        <v>8.0340000000000007</v>
      </c>
      <c r="N997" s="24">
        <f t="shared" si="157"/>
        <v>4.9740000000000002</v>
      </c>
      <c r="O997" s="24">
        <f t="shared" si="158"/>
        <v>0</v>
      </c>
      <c r="P997" s="24">
        <f t="shared" si="159"/>
        <v>0</v>
      </c>
    </row>
    <row r="998" spans="1:16" x14ac:dyDescent="0.25">
      <c r="A998" s="15">
        <v>29849</v>
      </c>
      <c r="B998">
        <v>0</v>
      </c>
      <c r="C998">
        <v>9185</v>
      </c>
      <c r="D998">
        <v>0</v>
      </c>
      <c r="E998">
        <v>4970</v>
      </c>
      <c r="F998">
        <v>0</v>
      </c>
      <c r="G998">
        <f t="shared" si="150"/>
        <v>5056</v>
      </c>
      <c r="H998">
        <f t="shared" si="151"/>
        <v>3360</v>
      </c>
      <c r="I998">
        <f t="shared" si="152"/>
        <v>1981</v>
      </c>
      <c r="J998">
        <f t="shared" si="153"/>
        <v>9</v>
      </c>
      <c r="K998" s="24">
        <f t="shared" si="154"/>
        <v>5.056</v>
      </c>
      <c r="L998" s="24">
        <f t="shared" si="155"/>
        <v>3.36</v>
      </c>
      <c r="M998" s="24">
        <f t="shared" si="156"/>
        <v>9.1850000000000005</v>
      </c>
      <c r="N998" s="24">
        <f t="shared" si="157"/>
        <v>4.97</v>
      </c>
      <c r="O998" s="24">
        <f t="shared" si="158"/>
        <v>0</v>
      </c>
      <c r="P998" s="24">
        <f t="shared" si="159"/>
        <v>0</v>
      </c>
    </row>
    <row r="999" spans="1:16" x14ac:dyDescent="0.25">
      <c r="A999" s="15">
        <v>29850</v>
      </c>
      <c r="B999">
        <v>0</v>
      </c>
      <c r="C999">
        <v>8149</v>
      </c>
      <c r="D999">
        <v>0</v>
      </c>
      <c r="E999">
        <v>4976</v>
      </c>
      <c r="F999">
        <v>0</v>
      </c>
      <c r="G999">
        <f t="shared" si="150"/>
        <v>6092</v>
      </c>
      <c r="H999">
        <f t="shared" si="151"/>
        <v>3354</v>
      </c>
      <c r="I999">
        <f t="shared" si="152"/>
        <v>1981</v>
      </c>
      <c r="J999">
        <f t="shared" si="153"/>
        <v>9</v>
      </c>
      <c r="K999" s="24">
        <f t="shared" si="154"/>
        <v>6.0919999999999996</v>
      </c>
      <c r="L999" s="24">
        <f t="shared" si="155"/>
        <v>3.3540000000000001</v>
      </c>
      <c r="M999" s="24">
        <f t="shared" si="156"/>
        <v>8.1489999999999991</v>
      </c>
      <c r="N999" s="24">
        <f t="shared" si="157"/>
        <v>4.976</v>
      </c>
      <c r="O999" s="24">
        <f t="shared" si="158"/>
        <v>0</v>
      </c>
      <c r="P999" s="24">
        <f t="shared" si="159"/>
        <v>0</v>
      </c>
    </row>
    <row r="1000" spans="1:16" x14ac:dyDescent="0.25">
      <c r="A1000" s="15">
        <v>29851</v>
      </c>
      <c r="B1000">
        <v>0</v>
      </c>
      <c r="C1000">
        <v>8334</v>
      </c>
      <c r="D1000">
        <v>0</v>
      </c>
      <c r="E1000">
        <v>4983</v>
      </c>
      <c r="F1000">
        <v>0</v>
      </c>
      <c r="G1000">
        <f t="shared" si="150"/>
        <v>5907</v>
      </c>
      <c r="H1000">
        <f t="shared" si="151"/>
        <v>3347</v>
      </c>
      <c r="I1000">
        <f t="shared" si="152"/>
        <v>1981</v>
      </c>
      <c r="J1000">
        <f t="shared" si="153"/>
        <v>9</v>
      </c>
      <c r="K1000" s="24">
        <f t="shared" si="154"/>
        <v>5.907</v>
      </c>
      <c r="L1000" s="24">
        <f t="shared" si="155"/>
        <v>3.347</v>
      </c>
      <c r="M1000" s="24">
        <f t="shared" si="156"/>
        <v>8.3339999999999996</v>
      </c>
      <c r="N1000" s="24">
        <f t="shared" si="157"/>
        <v>4.9829999999999997</v>
      </c>
      <c r="O1000" s="24">
        <f t="shared" si="158"/>
        <v>0</v>
      </c>
      <c r="P1000" s="24">
        <f t="shared" si="159"/>
        <v>0</v>
      </c>
    </row>
    <row r="1001" spans="1:16" x14ac:dyDescent="0.25">
      <c r="A1001" s="15">
        <v>29852</v>
      </c>
      <c r="B1001">
        <v>0</v>
      </c>
      <c r="C1001">
        <v>6959</v>
      </c>
      <c r="D1001">
        <v>0</v>
      </c>
      <c r="E1001">
        <v>5313</v>
      </c>
      <c r="F1001">
        <v>0</v>
      </c>
      <c r="G1001">
        <f t="shared" si="150"/>
        <v>7282</v>
      </c>
      <c r="H1001">
        <f t="shared" si="151"/>
        <v>3017</v>
      </c>
      <c r="I1001">
        <f t="shared" si="152"/>
        <v>1981</v>
      </c>
      <c r="J1001">
        <f t="shared" si="153"/>
        <v>9</v>
      </c>
      <c r="K1001" s="24">
        <f t="shared" si="154"/>
        <v>7.282</v>
      </c>
      <c r="L1001" s="24">
        <f t="shared" si="155"/>
        <v>3.0169999999999999</v>
      </c>
      <c r="M1001" s="24">
        <f t="shared" si="156"/>
        <v>6.9589999999999996</v>
      </c>
      <c r="N1001" s="24">
        <f t="shared" si="157"/>
        <v>5.3129999999999997</v>
      </c>
      <c r="O1001" s="24">
        <f t="shared" si="158"/>
        <v>0</v>
      </c>
      <c r="P1001" s="24">
        <f t="shared" si="159"/>
        <v>0</v>
      </c>
    </row>
    <row r="1002" spans="1:16" x14ac:dyDescent="0.25">
      <c r="A1002" s="15">
        <v>29853</v>
      </c>
      <c r="B1002">
        <v>0</v>
      </c>
      <c r="C1002">
        <v>6932</v>
      </c>
      <c r="D1002">
        <v>0</v>
      </c>
      <c r="E1002">
        <v>4932</v>
      </c>
      <c r="F1002">
        <v>0</v>
      </c>
      <c r="G1002">
        <f t="shared" si="150"/>
        <v>7309</v>
      </c>
      <c r="H1002">
        <f t="shared" si="151"/>
        <v>3398</v>
      </c>
      <c r="I1002">
        <f t="shared" si="152"/>
        <v>1981</v>
      </c>
      <c r="J1002">
        <f t="shared" si="153"/>
        <v>9</v>
      </c>
      <c r="K1002" s="24">
        <f t="shared" si="154"/>
        <v>7.3090000000000002</v>
      </c>
      <c r="L1002" s="24">
        <f t="shared" si="155"/>
        <v>3.3980000000000001</v>
      </c>
      <c r="M1002" s="24">
        <f t="shared" si="156"/>
        <v>6.9320000000000004</v>
      </c>
      <c r="N1002" s="24">
        <f t="shared" si="157"/>
        <v>4.9320000000000004</v>
      </c>
      <c r="O1002" s="24">
        <f t="shared" si="158"/>
        <v>0</v>
      </c>
      <c r="P1002" s="24">
        <f t="shared" si="159"/>
        <v>0</v>
      </c>
    </row>
    <row r="1003" spans="1:16" x14ac:dyDescent="0.25">
      <c r="A1003" s="15">
        <v>29854</v>
      </c>
      <c r="B1003">
        <v>0</v>
      </c>
      <c r="C1003">
        <v>6928</v>
      </c>
      <c r="D1003">
        <v>0</v>
      </c>
      <c r="E1003">
        <v>4810</v>
      </c>
      <c r="F1003">
        <v>0</v>
      </c>
      <c r="G1003">
        <f t="shared" si="150"/>
        <v>7313</v>
      </c>
      <c r="H1003">
        <f t="shared" si="151"/>
        <v>3520</v>
      </c>
      <c r="I1003">
        <f t="shared" si="152"/>
        <v>1981</v>
      </c>
      <c r="J1003">
        <f t="shared" si="153"/>
        <v>9</v>
      </c>
      <c r="K1003" s="24">
        <f t="shared" si="154"/>
        <v>7.3129999999999997</v>
      </c>
      <c r="L1003" s="24">
        <f t="shared" si="155"/>
        <v>3.52</v>
      </c>
      <c r="M1003" s="24">
        <f t="shared" si="156"/>
        <v>6.9279999999999999</v>
      </c>
      <c r="N1003" s="24">
        <f t="shared" si="157"/>
        <v>4.8099999999999996</v>
      </c>
      <c r="O1003" s="24">
        <f t="shared" si="158"/>
        <v>0</v>
      </c>
      <c r="P1003" s="24">
        <f t="shared" si="159"/>
        <v>0</v>
      </c>
    </row>
    <row r="1004" spans="1:16" x14ac:dyDescent="0.25">
      <c r="A1004" s="15">
        <v>29855</v>
      </c>
      <c r="B1004">
        <v>0</v>
      </c>
      <c r="C1004">
        <v>8677</v>
      </c>
      <c r="D1004">
        <v>0</v>
      </c>
      <c r="E1004">
        <v>4424</v>
      </c>
      <c r="F1004">
        <v>0</v>
      </c>
      <c r="G1004">
        <f t="shared" si="150"/>
        <v>5564</v>
      </c>
      <c r="H1004">
        <f t="shared" si="151"/>
        <v>3906</v>
      </c>
      <c r="I1004">
        <f t="shared" si="152"/>
        <v>1981</v>
      </c>
      <c r="J1004">
        <f t="shared" si="153"/>
        <v>9</v>
      </c>
      <c r="K1004" s="24">
        <f t="shared" si="154"/>
        <v>5.5640000000000001</v>
      </c>
      <c r="L1004" s="24">
        <f t="shared" si="155"/>
        <v>3.9060000000000001</v>
      </c>
      <c r="M1004" s="24">
        <f t="shared" si="156"/>
        <v>8.6769999999999996</v>
      </c>
      <c r="N1004" s="24">
        <f t="shared" si="157"/>
        <v>4.4240000000000004</v>
      </c>
      <c r="O1004" s="24">
        <f t="shared" si="158"/>
        <v>0</v>
      </c>
      <c r="P1004" s="24">
        <f t="shared" si="159"/>
        <v>0</v>
      </c>
    </row>
    <row r="1005" spans="1:16" x14ac:dyDescent="0.25">
      <c r="A1005" s="15">
        <v>29856</v>
      </c>
      <c r="B1005">
        <v>0</v>
      </c>
      <c r="C1005">
        <v>12502</v>
      </c>
      <c r="D1005">
        <v>0</v>
      </c>
      <c r="E1005">
        <v>4444</v>
      </c>
      <c r="F1005">
        <v>0</v>
      </c>
      <c r="G1005">
        <f t="shared" si="150"/>
        <v>1739</v>
      </c>
      <c r="H1005">
        <f t="shared" si="151"/>
        <v>3886</v>
      </c>
      <c r="I1005">
        <f t="shared" si="152"/>
        <v>1981</v>
      </c>
      <c r="J1005">
        <f t="shared" si="153"/>
        <v>9</v>
      </c>
      <c r="K1005" s="24">
        <f t="shared" si="154"/>
        <v>1.7390000000000001</v>
      </c>
      <c r="L1005" s="24">
        <f t="shared" si="155"/>
        <v>3.8860000000000001</v>
      </c>
      <c r="M1005" s="24">
        <f t="shared" si="156"/>
        <v>12.502000000000001</v>
      </c>
      <c r="N1005" s="24">
        <f t="shared" si="157"/>
        <v>4.444</v>
      </c>
      <c r="O1005" s="24">
        <f t="shared" si="158"/>
        <v>0</v>
      </c>
      <c r="P1005" s="24">
        <f t="shared" si="159"/>
        <v>0</v>
      </c>
    </row>
    <row r="1006" spans="1:16" x14ac:dyDescent="0.25">
      <c r="A1006" s="15">
        <v>29857</v>
      </c>
      <c r="B1006">
        <v>0</v>
      </c>
      <c r="C1006">
        <v>6476</v>
      </c>
      <c r="D1006">
        <v>0</v>
      </c>
      <c r="E1006">
        <v>4420</v>
      </c>
      <c r="F1006">
        <v>0</v>
      </c>
      <c r="G1006">
        <f t="shared" si="150"/>
        <v>7765</v>
      </c>
      <c r="H1006">
        <f t="shared" si="151"/>
        <v>3910</v>
      </c>
      <c r="I1006">
        <f t="shared" si="152"/>
        <v>1981</v>
      </c>
      <c r="J1006">
        <f t="shared" si="153"/>
        <v>9</v>
      </c>
      <c r="K1006" s="24">
        <f t="shared" si="154"/>
        <v>7.7649999999999997</v>
      </c>
      <c r="L1006" s="24">
        <f t="shared" si="155"/>
        <v>3.91</v>
      </c>
      <c r="M1006" s="24">
        <f t="shared" si="156"/>
        <v>6.476</v>
      </c>
      <c r="N1006" s="24">
        <f t="shared" si="157"/>
        <v>4.42</v>
      </c>
      <c r="O1006" s="24">
        <f t="shared" si="158"/>
        <v>0</v>
      </c>
      <c r="P1006" s="24">
        <f t="shared" si="159"/>
        <v>0</v>
      </c>
    </row>
    <row r="1007" spans="1:16" x14ac:dyDescent="0.25">
      <c r="A1007" s="15">
        <v>29858</v>
      </c>
      <c r="B1007">
        <v>539</v>
      </c>
      <c r="C1007">
        <v>5105</v>
      </c>
      <c r="D1007">
        <v>0</v>
      </c>
      <c r="E1007">
        <v>4525</v>
      </c>
      <c r="F1007">
        <v>0</v>
      </c>
      <c r="G1007">
        <f t="shared" si="150"/>
        <v>8597</v>
      </c>
      <c r="H1007">
        <f t="shared" si="151"/>
        <v>3805</v>
      </c>
      <c r="I1007">
        <f t="shared" si="152"/>
        <v>1981</v>
      </c>
      <c r="J1007">
        <f t="shared" si="153"/>
        <v>9</v>
      </c>
      <c r="K1007" s="24">
        <f t="shared" si="154"/>
        <v>8.5969999999999995</v>
      </c>
      <c r="L1007" s="24">
        <f t="shared" si="155"/>
        <v>3.8050000000000002</v>
      </c>
      <c r="M1007" s="24">
        <f t="shared" si="156"/>
        <v>5.6440000000000001</v>
      </c>
      <c r="N1007" s="24">
        <f t="shared" si="157"/>
        <v>4.5250000000000004</v>
      </c>
      <c r="O1007" s="24">
        <f t="shared" si="158"/>
        <v>0.53900000000000003</v>
      </c>
      <c r="P1007" s="24">
        <f t="shared" si="159"/>
        <v>0</v>
      </c>
    </row>
    <row r="1008" spans="1:16" x14ac:dyDescent="0.25">
      <c r="A1008" s="15">
        <v>29859</v>
      </c>
      <c r="B1008">
        <v>778</v>
      </c>
      <c r="C1008">
        <v>6902</v>
      </c>
      <c r="D1008">
        <v>0</v>
      </c>
      <c r="E1008">
        <v>6380</v>
      </c>
      <c r="F1008">
        <v>0</v>
      </c>
      <c r="G1008">
        <f t="shared" si="150"/>
        <v>6561</v>
      </c>
      <c r="H1008">
        <f t="shared" si="151"/>
        <v>1950</v>
      </c>
      <c r="I1008">
        <f t="shared" si="152"/>
        <v>1981</v>
      </c>
      <c r="J1008">
        <f t="shared" si="153"/>
        <v>9</v>
      </c>
      <c r="K1008" s="24">
        <f t="shared" si="154"/>
        <v>6.5609999999999999</v>
      </c>
      <c r="L1008" s="24">
        <f t="shared" si="155"/>
        <v>1.95</v>
      </c>
      <c r="M1008" s="24">
        <f t="shared" si="156"/>
        <v>7.68</v>
      </c>
      <c r="N1008" s="24">
        <f t="shared" si="157"/>
        <v>6.38</v>
      </c>
      <c r="O1008" s="24">
        <f t="shared" si="158"/>
        <v>0.77800000000000002</v>
      </c>
      <c r="P1008" s="24">
        <f t="shared" si="159"/>
        <v>0</v>
      </c>
    </row>
    <row r="1009" spans="1:16" x14ac:dyDescent="0.25">
      <c r="A1009" s="15">
        <v>29860</v>
      </c>
      <c r="B1009">
        <v>0</v>
      </c>
      <c r="C1009">
        <v>7352</v>
      </c>
      <c r="D1009">
        <v>0</v>
      </c>
      <c r="E1009">
        <v>6394</v>
      </c>
      <c r="F1009">
        <v>0</v>
      </c>
      <c r="G1009">
        <f t="shared" si="150"/>
        <v>5898</v>
      </c>
      <c r="H1009">
        <f t="shared" si="151"/>
        <v>1936</v>
      </c>
      <c r="I1009">
        <f t="shared" si="152"/>
        <v>1981</v>
      </c>
      <c r="J1009">
        <f t="shared" si="153"/>
        <v>10</v>
      </c>
      <c r="K1009" s="24">
        <f t="shared" si="154"/>
        <v>5.8979999999999997</v>
      </c>
      <c r="L1009" s="24">
        <f t="shared" si="155"/>
        <v>1.9359999999999999</v>
      </c>
      <c r="M1009" s="24">
        <f t="shared" si="156"/>
        <v>7.3520000000000003</v>
      </c>
      <c r="N1009" s="24">
        <f t="shared" si="157"/>
        <v>6.3940000000000001</v>
      </c>
      <c r="O1009" s="24">
        <f t="shared" si="158"/>
        <v>0</v>
      </c>
      <c r="P1009" s="24">
        <f t="shared" si="159"/>
        <v>0</v>
      </c>
    </row>
    <row r="1010" spans="1:16" x14ac:dyDescent="0.25">
      <c r="A1010" s="15">
        <v>29861</v>
      </c>
      <c r="B1010">
        <v>0</v>
      </c>
      <c r="C1010">
        <v>7424</v>
      </c>
      <c r="D1010">
        <v>0</v>
      </c>
      <c r="E1010">
        <v>6266</v>
      </c>
      <c r="F1010">
        <v>0</v>
      </c>
      <c r="G1010">
        <f t="shared" si="150"/>
        <v>5826</v>
      </c>
      <c r="H1010">
        <f t="shared" si="151"/>
        <v>2064</v>
      </c>
      <c r="I1010">
        <f t="shared" si="152"/>
        <v>1981</v>
      </c>
      <c r="J1010">
        <f t="shared" si="153"/>
        <v>10</v>
      </c>
      <c r="K1010" s="24">
        <f t="shared" si="154"/>
        <v>5.8259999999999996</v>
      </c>
      <c r="L1010" s="24">
        <f t="shared" si="155"/>
        <v>2.0640000000000001</v>
      </c>
      <c r="M1010" s="24">
        <f t="shared" si="156"/>
        <v>7.4240000000000004</v>
      </c>
      <c r="N1010" s="24">
        <f t="shared" si="157"/>
        <v>6.266</v>
      </c>
      <c r="O1010" s="24">
        <f t="shared" si="158"/>
        <v>0</v>
      </c>
      <c r="P1010" s="24">
        <f t="shared" si="159"/>
        <v>0</v>
      </c>
    </row>
    <row r="1011" spans="1:16" x14ac:dyDescent="0.25">
      <c r="A1011" s="15">
        <v>29862</v>
      </c>
      <c r="B1011">
        <v>0</v>
      </c>
      <c r="C1011">
        <v>8732</v>
      </c>
      <c r="D1011">
        <v>0</v>
      </c>
      <c r="E1011">
        <v>6545</v>
      </c>
      <c r="F1011">
        <v>0</v>
      </c>
      <c r="G1011">
        <f t="shared" si="150"/>
        <v>4518</v>
      </c>
      <c r="H1011">
        <f t="shared" si="151"/>
        <v>1785</v>
      </c>
      <c r="I1011">
        <f t="shared" si="152"/>
        <v>1981</v>
      </c>
      <c r="J1011">
        <f t="shared" si="153"/>
        <v>10</v>
      </c>
      <c r="K1011" s="24">
        <f t="shared" si="154"/>
        <v>4.5179999999999998</v>
      </c>
      <c r="L1011" s="24">
        <f t="shared" si="155"/>
        <v>1.7849999999999999</v>
      </c>
      <c r="M1011" s="24">
        <f t="shared" si="156"/>
        <v>8.7319999999999993</v>
      </c>
      <c r="N1011" s="24">
        <f t="shared" si="157"/>
        <v>6.5449999999999999</v>
      </c>
      <c r="O1011" s="24">
        <f t="shared" si="158"/>
        <v>0</v>
      </c>
      <c r="P1011" s="24">
        <f t="shared" si="159"/>
        <v>0</v>
      </c>
    </row>
    <row r="1012" spans="1:16" x14ac:dyDescent="0.25">
      <c r="A1012" s="15">
        <v>29863</v>
      </c>
      <c r="B1012">
        <v>0</v>
      </c>
      <c r="C1012">
        <v>6693</v>
      </c>
      <c r="D1012">
        <v>0</v>
      </c>
      <c r="E1012">
        <v>6551</v>
      </c>
      <c r="F1012">
        <v>0</v>
      </c>
      <c r="G1012">
        <f t="shared" si="150"/>
        <v>6557</v>
      </c>
      <c r="H1012">
        <f t="shared" si="151"/>
        <v>1779</v>
      </c>
      <c r="I1012">
        <f t="shared" si="152"/>
        <v>1981</v>
      </c>
      <c r="J1012">
        <f t="shared" si="153"/>
        <v>10</v>
      </c>
      <c r="K1012" s="24">
        <f t="shared" si="154"/>
        <v>6.5570000000000004</v>
      </c>
      <c r="L1012" s="24">
        <f t="shared" si="155"/>
        <v>1.7789999999999999</v>
      </c>
      <c r="M1012" s="24">
        <f t="shared" si="156"/>
        <v>6.6929999999999996</v>
      </c>
      <c r="N1012" s="24">
        <f t="shared" si="157"/>
        <v>6.5510000000000002</v>
      </c>
      <c r="O1012" s="24">
        <f t="shared" si="158"/>
        <v>0</v>
      </c>
      <c r="P1012" s="24">
        <f t="shared" si="159"/>
        <v>0</v>
      </c>
    </row>
    <row r="1013" spans="1:16" x14ac:dyDescent="0.25">
      <c r="A1013" s="15">
        <v>29864</v>
      </c>
      <c r="B1013">
        <v>0</v>
      </c>
      <c r="C1013">
        <v>4815</v>
      </c>
      <c r="D1013">
        <v>0</v>
      </c>
      <c r="E1013">
        <v>6570</v>
      </c>
      <c r="F1013">
        <v>0</v>
      </c>
      <c r="G1013">
        <f t="shared" si="150"/>
        <v>8435</v>
      </c>
      <c r="H1013">
        <f t="shared" si="151"/>
        <v>1760</v>
      </c>
      <c r="I1013">
        <f t="shared" si="152"/>
        <v>1981</v>
      </c>
      <c r="J1013">
        <f t="shared" si="153"/>
        <v>10</v>
      </c>
      <c r="K1013" s="24">
        <f t="shared" si="154"/>
        <v>8.4350000000000005</v>
      </c>
      <c r="L1013" s="24">
        <f t="shared" si="155"/>
        <v>1.76</v>
      </c>
      <c r="M1013" s="24">
        <f t="shared" si="156"/>
        <v>4.8150000000000004</v>
      </c>
      <c r="N1013" s="24">
        <f t="shared" si="157"/>
        <v>6.57</v>
      </c>
      <c r="O1013" s="24">
        <f t="shared" si="158"/>
        <v>0</v>
      </c>
      <c r="P1013" s="24">
        <f t="shared" si="159"/>
        <v>0</v>
      </c>
    </row>
    <row r="1014" spans="1:16" x14ac:dyDescent="0.25">
      <c r="A1014" s="15">
        <v>29865</v>
      </c>
      <c r="B1014">
        <v>0</v>
      </c>
      <c r="C1014">
        <v>6493</v>
      </c>
      <c r="D1014">
        <v>0</v>
      </c>
      <c r="E1014">
        <v>5784</v>
      </c>
      <c r="F1014">
        <v>0</v>
      </c>
      <c r="G1014">
        <f t="shared" si="150"/>
        <v>6757</v>
      </c>
      <c r="H1014">
        <f t="shared" si="151"/>
        <v>2546</v>
      </c>
      <c r="I1014">
        <f t="shared" si="152"/>
        <v>1981</v>
      </c>
      <c r="J1014">
        <f t="shared" si="153"/>
        <v>10</v>
      </c>
      <c r="K1014" s="24">
        <f t="shared" si="154"/>
        <v>6.7569999999999997</v>
      </c>
      <c r="L1014" s="24">
        <f t="shared" si="155"/>
        <v>2.5459999999999998</v>
      </c>
      <c r="M1014" s="24">
        <f t="shared" si="156"/>
        <v>6.4930000000000003</v>
      </c>
      <c r="N1014" s="24">
        <f t="shared" si="157"/>
        <v>5.7839999999999998</v>
      </c>
      <c r="O1014" s="24">
        <f t="shared" si="158"/>
        <v>0</v>
      </c>
      <c r="P1014" s="24">
        <f t="shared" si="159"/>
        <v>0</v>
      </c>
    </row>
    <row r="1015" spans="1:16" x14ac:dyDescent="0.25">
      <c r="A1015" s="15">
        <v>29866</v>
      </c>
      <c r="B1015">
        <v>0</v>
      </c>
      <c r="C1015">
        <v>6453</v>
      </c>
      <c r="D1015">
        <v>0</v>
      </c>
      <c r="E1015">
        <v>5070</v>
      </c>
      <c r="F1015">
        <v>0</v>
      </c>
      <c r="G1015">
        <f t="shared" si="150"/>
        <v>6797</v>
      </c>
      <c r="H1015">
        <f t="shared" si="151"/>
        <v>3260</v>
      </c>
      <c r="I1015">
        <f t="shared" si="152"/>
        <v>1981</v>
      </c>
      <c r="J1015">
        <f t="shared" si="153"/>
        <v>10</v>
      </c>
      <c r="K1015" s="24">
        <f t="shared" si="154"/>
        <v>6.7969999999999997</v>
      </c>
      <c r="L1015" s="24">
        <f t="shared" si="155"/>
        <v>3.26</v>
      </c>
      <c r="M1015" s="24">
        <f t="shared" si="156"/>
        <v>6.4530000000000003</v>
      </c>
      <c r="N1015" s="24">
        <f t="shared" si="157"/>
        <v>5.07</v>
      </c>
      <c r="O1015" s="24">
        <f t="shared" si="158"/>
        <v>0</v>
      </c>
      <c r="P1015" s="24">
        <f t="shared" si="159"/>
        <v>0</v>
      </c>
    </row>
    <row r="1016" spans="1:16" x14ac:dyDescent="0.25">
      <c r="A1016" s="15">
        <v>29867</v>
      </c>
      <c r="B1016">
        <v>152</v>
      </c>
      <c r="C1016">
        <v>6792</v>
      </c>
      <c r="D1016">
        <v>0</v>
      </c>
      <c r="E1016">
        <v>5058</v>
      </c>
      <c r="F1016">
        <v>0</v>
      </c>
      <c r="G1016">
        <f t="shared" si="150"/>
        <v>6306</v>
      </c>
      <c r="H1016">
        <f t="shared" si="151"/>
        <v>3272</v>
      </c>
      <c r="I1016">
        <f t="shared" si="152"/>
        <v>1981</v>
      </c>
      <c r="J1016">
        <f t="shared" si="153"/>
        <v>10</v>
      </c>
      <c r="K1016" s="24">
        <f t="shared" si="154"/>
        <v>6.306</v>
      </c>
      <c r="L1016" s="24">
        <f t="shared" si="155"/>
        <v>3.2719999999999998</v>
      </c>
      <c r="M1016" s="24">
        <f t="shared" si="156"/>
        <v>6.944</v>
      </c>
      <c r="N1016" s="24">
        <f t="shared" si="157"/>
        <v>5.0579999999999998</v>
      </c>
      <c r="O1016" s="24">
        <f t="shared" si="158"/>
        <v>0.152</v>
      </c>
      <c r="P1016" s="24">
        <f t="shared" si="159"/>
        <v>0</v>
      </c>
    </row>
    <row r="1017" spans="1:16" x14ac:dyDescent="0.25">
      <c r="A1017" s="15">
        <v>29868</v>
      </c>
      <c r="B1017">
        <v>545</v>
      </c>
      <c r="C1017">
        <v>7081</v>
      </c>
      <c r="D1017">
        <v>0</v>
      </c>
      <c r="E1017">
        <v>5070</v>
      </c>
      <c r="F1017">
        <v>0</v>
      </c>
      <c r="G1017">
        <f t="shared" si="150"/>
        <v>5624</v>
      </c>
      <c r="H1017">
        <f t="shared" si="151"/>
        <v>3260</v>
      </c>
      <c r="I1017">
        <f t="shared" si="152"/>
        <v>1981</v>
      </c>
      <c r="J1017">
        <f t="shared" si="153"/>
        <v>10</v>
      </c>
      <c r="K1017" s="24">
        <f t="shared" si="154"/>
        <v>5.6239999999999997</v>
      </c>
      <c r="L1017" s="24">
        <f t="shared" si="155"/>
        <v>3.26</v>
      </c>
      <c r="M1017" s="24">
        <f t="shared" si="156"/>
        <v>7.6260000000000003</v>
      </c>
      <c r="N1017" s="24">
        <f t="shared" si="157"/>
        <v>5.07</v>
      </c>
      <c r="O1017" s="24">
        <f t="shared" si="158"/>
        <v>0.54500000000000004</v>
      </c>
      <c r="P1017" s="24">
        <f t="shared" si="159"/>
        <v>0</v>
      </c>
    </row>
    <row r="1018" spans="1:16" x14ac:dyDescent="0.25">
      <c r="A1018" s="15">
        <v>29869</v>
      </c>
      <c r="B1018">
        <v>91</v>
      </c>
      <c r="C1018">
        <v>9001</v>
      </c>
      <c r="D1018">
        <v>0</v>
      </c>
      <c r="E1018">
        <v>5052</v>
      </c>
      <c r="F1018">
        <v>0</v>
      </c>
      <c r="G1018">
        <f t="shared" si="150"/>
        <v>4158</v>
      </c>
      <c r="H1018">
        <f t="shared" si="151"/>
        <v>3278</v>
      </c>
      <c r="I1018">
        <f t="shared" si="152"/>
        <v>1981</v>
      </c>
      <c r="J1018">
        <f t="shared" si="153"/>
        <v>10</v>
      </c>
      <c r="K1018" s="24">
        <f t="shared" si="154"/>
        <v>4.1580000000000004</v>
      </c>
      <c r="L1018" s="24">
        <f t="shared" si="155"/>
        <v>3.278</v>
      </c>
      <c r="M1018" s="24">
        <f t="shared" si="156"/>
        <v>9.0920000000000005</v>
      </c>
      <c r="N1018" s="24">
        <f t="shared" si="157"/>
        <v>5.0519999999999996</v>
      </c>
      <c r="O1018" s="24">
        <f t="shared" si="158"/>
        <v>9.0999999999999998E-2</v>
      </c>
      <c r="P1018" s="24">
        <f t="shared" si="159"/>
        <v>0</v>
      </c>
    </row>
    <row r="1019" spans="1:16" x14ac:dyDescent="0.25">
      <c r="A1019" s="15">
        <v>29870</v>
      </c>
      <c r="B1019">
        <v>0</v>
      </c>
      <c r="C1019">
        <v>11101</v>
      </c>
      <c r="D1019">
        <v>0</v>
      </c>
      <c r="E1019">
        <v>5068</v>
      </c>
      <c r="F1019">
        <v>0</v>
      </c>
      <c r="G1019">
        <f t="shared" si="150"/>
        <v>2149</v>
      </c>
      <c r="H1019">
        <f t="shared" si="151"/>
        <v>3262</v>
      </c>
      <c r="I1019">
        <f t="shared" si="152"/>
        <v>1981</v>
      </c>
      <c r="J1019">
        <f t="shared" si="153"/>
        <v>10</v>
      </c>
      <c r="K1019" s="24">
        <f t="shared" si="154"/>
        <v>2.149</v>
      </c>
      <c r="L1019" s="24">
        <f t="shared" si="155"/>
        <v>3.262</v>
      </c>
      <c r="M1019" s="24">
        <f t="shared" si="156"/>
        <v>11.101000000000001</v>
      </c>
      <c r="N1019" s="24">
        <f t="shared" si="157"/>
        <v>5.0679999999999996</v>
      </c>
      <c r="O1019" s="24">
        <f t="shared" si="158"/>
        <v>0</v>
      </c>
      <c r="P1019" s="24">
        <f t="shared" si="159"/>
        <v>0</v>
      </c>
    </row>
    <row r="1020" spans="1:16" x14ac:dyDescent="0.25">
      <c r="A1020" s="15">
        <v>29871</v>
      </c>
      <c r="B1020">
        <v>152</v>
      </c>
      <c r="C1020">
        <v>8155</v>
      </c>
      <c r="D1020">
        <v>0</v>
      </c>
      <c r="E1020">
        <v>5020</v>
      </c>
      <c r="F1020">
        <v>0</v>
      </c>
      <c r="G1020">
        <f t="shared" si="150"/>
        <v>4943</v>
      </c>
      <c r="H1020">
        <f t="shared" si="151"/>
        <v>3310</v>
      </c>
      <c r="I1020">
        <f t="shared" si="152"/>
        <v>1981</v>
      </c>
      <c r="J1020">
        <f t="shared" si="153"/>
        <v>10</v>
      </c>
      <c r="K1020" s="24">
        <f t="shared" si="154"/>
        <v>4.9429999999999996</v>
      </c>
      <c r="L1020" s="24">
        <f t="shared" si="155"/>
        <v>3.31</v>
      </c>
      <c r="M1020" s="24">
        <f t="shared" si="156"/>
        <v>8.3070000000000004</v>
      </c>
      <c r="N1020" s="24">
        <f t="shared" si="157"/>
        <v>5.0199999999999996</v>
      </c>
      <c r="O1020" s="24">
        <f t="shared" si="158"/>
        <v>0.152</v>
      </c>
      <c r="P1020" s="24">
        <f t="shared" si="159"/>
        <v>0</v>
      </c>
    </row>
    <row r="1021" spans="1:16" x14ac:dyDescent="0.25">
      <c r="A1021" s="15">
        <v>29872</v>
      </c>
      <c r="B1021">
        <v>152</v>
      </c>
      <c r="C1021">
        <v>6677</v>
      </c>
      <c r="D1021">
        <v>0</v>
      </c>
      <c r="E1021">
        <v>5010</v>
      </c>
      <c r="F1021">
        <v>0</v>
      </c>
      <c r="G1021">
        <f t="shared" si="150"/>
        <v>6421</v>
      </c>
      <c r="H1021">
        <f t="shared" si="151"/>
        <v>3320</v>
      </c>
      <c r="I1021">
        <f t="shared" si="152"/>
        <v>1981</v>
      </c>
      <c r="J1021">
        <f t="shared" si="153"/>
        <v>10</v>
      </c>
      <c r="K1021" s="24">
        <f t="shared" si="154"/>
        <v>6.4210000000000003</v>
      </c>
      <c r="L1021" s="24">
        <f t="shared" si="155"/>
        <v>3.32</v>
      </c>
      <c r="M1021" s="24">
        <f t="shared" si="156"/>
        <v>6.8289999999999997</v>
      </c>
      <c r="N1021" s="24">
        <f t="shared" si="157"/>
        <v>5.01</v>
      </c>
      <c r="O1021" s="24">
        <f t="shared" si="158"/>
        <v>0.152</v>
      </c>
      <c r="P1021" s="24">
        <f t="shared" si="159"/>
        <v>0</v>
      </c>
    </row>
    <row r="1022" spans="1:16" x14ac:dyDescent="0.25">
      <c r="A1022" s="15">
        <v>29873</v>
      </c>
      <c r="B1022">
        <v>152</v>
      </c>
      <c r="C1022">
        <v>6382</v>
      </c>
      <c r="D1022">
        <v>0</v>
      </c>
      <c r="E1022">
        <v>4106</v>
      </c>
      <c r="F1022">
        <v>0</v>
      </c>
      <c r="G1022">
        <f t="shared" si="150"/>
        <v>6716</v>
      </c>
      <c r="H1022">
        <f t="shared" si="151"/>
        <v>4224</v>
      </c>
      <c r="I1022">
        <f t="shared" si="152"/>
        <v>1981</v>
      </c>
      <c r="J1022">
        <f t="shared" si="153"/>
        <v>10</v>
      </c>
      <c r="K1022" s="24">
        <f t="shared" si="154"/>
        <v>6.7160000000000002</v>
      </c>
      <c r="L1022" s="24">
        <f t="shared" si="155"/>
        <v>4.2240000000000002</v>
      </c>
      <c r="M1022" s="24">
        <f t="shared" si="156"/>
        <v>6.5339999999999998</v>
      </c>
      <c r="N1022" s="24">
        <f t="shared" si="157"/>
        <v>4.1059999999999999</v>
      </c>
      <c r="O1022" s="24">
        <f t="shared" si="158"/>
        <v>0.152</v>
      </c>
      <c r="P1022" s="24">
        <f t="shared" si="159"/>
        <v>0</v>
      </c>
    </row>
    <row r="1023" spans="1:16" x14ac:dyDescent="0.25">
      <c r="A1023" s="15">
        <v>29874</v>
      </c>
      <c r="B1023">
        <v>152</v>
      </c>
      <c r="C1023">
        <v>6619</v>
      </c>
      <c r="D1023">
        <v>0</v>
      </c>
      <c r="E1023">
        <v>3447</v>
      </c>
      <c r="F1023">
        <v>0</v>
      </c>
      <c r="G1023">
        <f t="shared" si="150"/>
        <v>6479</v>
      </c>
      <c r="H1023">
        <f t="shared" si="151"/>
        <v>4883</v>
      </c>
      <c r="I1023">
        <f t="shared" si="152"/>
        <v>1981</v>
      </c>
      <c r="J1023">
        <f t="shared" si="153"/>
        <v>10</v>
      </c>
      <c r="K1023" s="24">
        <f t="shared" si="154"/>
        <v>6.4790000000000001</v>
      </c>
      <c r="L1023" s="24">
        <f t="shared" si="155"/>
        <v>4.883</v>
      </c>
      <c r="M1023" s="24">
        <f t="shared" si="156"/>
        <v>6.7709999999999999</v>
      </c>
      <c r="N1023" s="24">
        <f t="shared" si="157"/>
        <v>3.4470000000000001</v>
      </c>
      <c r="O1023" s="24">
        <f t="shared" si="158"/>
        <v>0.152</v>
      </c>
      <c r="P1023" s="24">
        <f t="shared" si="159"/>
        <v>0</v>
      </c>
    </row>
    <row r="1024" spans="1:16" x14ac:dyDescent="0.25">
      <c r="A1024" s="15">
        <v>29875</v>
      </c>
      <c r="B1024">
        <v>152</v>
      </c>
      <c r="C1024">
        <v>6859</v>
      </c>
      <c r="D1024">
        <v>0</v>
      </c>
      <c r="E1024">
        <v>3473</v>
      </c>
      <c r="F1024">
        <v>0</v>
      </c>
      <c r="G1024">
        <f t="shared" si="150"/>
        <v>6239</v>
      </c>
      <c r="H1024">
        <f t="shared" si="151"/>
        <v>4857</v>
      </c>
      <c r="I1024">
        <f t="shared" si="152"/>
        <v>1981</v>
      </c>
      <c r="J1024">
        <f t="shared" si="153"/>
        <v>10</v>
      </c>
      <c r="K1024" s="24">
        <f t="shared" si="154"/>
        <v>6.2389999999999999</v>
      </c>
      <c r="L1024" s="24">
        <f t="shared" si="155"/>
        <v>4.8570000000000002</v>
      </c>
      <c r="M1024" s="24">
        <f t="shared" si="156"/>
        <v>7.0110000000000001</v>
      </c>
      <c r="N1024" s="24">
        <f t="shared" si="157"/>
        <v>3.4729999999999999</v>
      </c>
      <c r="O1024" s="24">
        <f t="shared" si="158"/>
        <v>0.152</v>
      </c>
      <c r="P1024" s="24">
        <f t="shared" si="159"/>
        <v>0</v>
      </c>
    </row>
    <row r="1025" spans="1:16" x14ac:dyDescent="0.25">
      <c r="A1025" s="15">
        <v>29876</v>
      </c>
      <c r="B1025">
        <v>152</v>
      </c>
      <c r="C1025">
        <v>9108</v>
      </c>
      <c r="D1025">
        <v>0</v>
      </c>
      <c r="E1025">
        <v>3482</v>
      </c>
      <c r="F1025">
        <v>0</v>
      </c>
      <c r="G1025">
        <f t="shared" si="150"/>
        <v>3990</v>
      </c>
      <c r="H1025">
        <f t="shared" si="151"/>
        <v>4848</v>
      </c>
      <c r="I1025">
        <f t="shared" si="152"/>
        <v>1981</v>
      </c>
      <c r="J1025">
        <f t="shared" si="153"/>
        <v>10</v>
      </c>
      <c r="K1025" s="24">
        <f t="shared" si="154"/>
        <v>3.99</v>
      </c>
      <c r="L1025" s="24">
        <f t="shared" si="155"/>
        <v>4.8479999999999999</v>
      </c>
      <c r="M1025" s="24">
        <f t="shared" si="156"/>
        <v>9.26</v>
      </c>
      <c r="N1025" s="24">
        <f t="shared" si="157"/>
        <v>3.4820000000000002</v>
      </c>
      <c r="O1025" s="24">
        <f t="shared" si="158"/>
        <v>0.152</v>
      </c>
      <c r="P1025" s="24">
        <f t="shared" si="159"/>
        <v>0</v>
      </c>
    </row>
    <row r="1026" spans="1:16" x14ac:dyDescent="0.25">
      <c r="A1026" s="15">
        <v>29877</v>
      </c>
      <c r="B1026">
        <v>0</v>
      </c>
      <c r="C1026">
        <v>10329</v>
      </c>
      <c r="D1026">
        <v>0</v>
      </c>
      <c r="E1026">
        <v>3452</v>
      </c>
      <c r="F1026">
        <v>0</v>
      </c>
      <c r="G1026">
        <f t="shared" si="150"/>
        <v>2921</v>
      </c>
      <c r="H1026">
        <f t="shared" si="151"/>
        <v>4878</v>
      </c>
      <c r="I1026">
        <f t="shared" si="152"/>
        <v>1981</v>
      </c>
      <c r="J1026">
        <f t="shared" si="153"/>
        <v>10</v>
      </c>
      <c r="K1026" s="24">
        <f t="shared" si="154"/>
        <v>2.9209999999999998</v>
      </c>
      <c r="L1026" s="24">
        <f t="shared" si="155"/>
        <v>4.8780000000000001</v>
      </c>
      <c r="M1026" s="24">
        <f t="shared" si="156"/>
        <v>10.329000000000001</v>
      </c>
      <c r="N1026" s="24">
        <f t="shared" si="157"/>
        <v>3.452</v>
      </c>
      <c r="O1026" s="24">
        <f t="shared" si="158"/>
        <v>0</v>
      </c>
      <c r="P1026" s="24">
        <f t="shared" si="159"/>
        <v>0</v>
      </c>
    </row>
    <row r="1027" spans="1:16" x14ac:dyDescent="0.25">
      <c r="A1027" s="15">
        <v>29878</v>
      </c>
      <c r="B1027">
        <v>152</v>
      </c>
      <c r="C1027">
        <v>7553</v>
      </c>
      <c r="D1027">
        <v>0</v>
      </c>
      <c r="E1027">
        <v>3461</v>
      </c>
      <c r="F1027">
        <v>0</v>
      </c>
      <c r="G1027">
        <f t="shared" si="150"/>
        <v>5545</v>
      </c>
      <c r="H1027">
        <f t="shared" si="151"/>
        <v>4869</v>
      </c>
      <c r="I1027">
        <f t="shared" si="152"/>
        <v>1981</v>
      </c>
      <c r="J1027">
        <f t="shared" si="153"/>
        <v>10</v>
      </c>
      <c r="K1027" s="24">
        <f t="shared" si="154"/>
        <v>5.5449999999999999</v>
      </c>
      <c r="L1027" s="24">
        <f t="shared" si="155"/>
        <v>4.8689999999999998</v>
      </c>
      <c r="M1027" s="24">
        <f t="shared" si="156"/>
        <v>7.7050000000000001</v>
      </c>
      <c r="N1027" s="24">
        <f t="shared" si="157"/>
        <v>3.4609999999999999</v>
      </c>
      <c r="O1027" s="24">
        <f t="shared" si="158"/>
        <v>0.152</v>
      </c>
      <c r="P1027" s="24">
        <f t="shared" si="159"/>
        <v>0</v>
      </c>
    </row>
    <row r="1028" spans="1:16" x14ac:dyDescent="0.25">
      <c r="A1028" s="15">
        <v>29879</v>
      </c>
      <c r="B1028">
        <v>152</v>
      </c>
      <c r="C1028">
        <v>6988</v>
      </c>
      <c r="D1028">
        <v>0</v>
      </c>
      <c r="E1028">
        <v>3469</v>
      </c>
      <c r="F1028">
        <v>0</v>
      </c>
      <c r="G1028">
        <f t="shared" si="150"/>
        <v>6110</v>
      </c>
      <c r="H1028">
        <f t="shared" si="151"/>
        <v>4861</v>
      </c>
      <c r="I1028">
        <f t="shared" si="152"/>
        <v>1981</v>
      </c>
      <c r="J1028">
        <f t="shared" si="153"/>
        <v>10</v>
      </c>
      <c r="K1028" s="24">
        <f t="shared" si="154"/>
        <v>6.11</v>
      </c>
      <c r="L1028" s="24">
        <f t="shared" si="155"/>
        <v>4.8609999999999998</v>
      </c>
      <c r="M1028" s="24">
        <f t="shared" si="156"/>
        <v>7.14</v>
      </c>
      <c r="N1028" s="24">
        <f t="shared" si="157"/>
        <v>3.4689999999999999</v>
      </c>
      <c r="O1028" s="24">
        <f t="shared" si="158"/>
        <v>0.152</v>
      </c>
      <c r="P1028" s="24">
        <f t="shared" si="159"/>
        <v>0</v>
      </c>
    </row>
    <row r="1029" spans="1:16" x14ac:dyDescent="0.25">
      <c r="A1029" s="15">
        <v>29880</v>
      </c>
      <c r="B1029">
        <v>152</v>
      </c>
      <c r="C1029">
        <v>6542</v>
      </c>
      <c r="D1029">
        <v>0</v>
      </c>
      <c r="E1029">
        <v>3316</v>
      </c>
      <c r="F1029">
        <v>0</v>
      </c>
      <c r="G1029">
        <f t="shared" si="150"/>
        <v>6556</v>
      </c>
      <c r="H1029">
        <f t="shared" si="151"/>
        <v>5014</v>
      </c>
      <c r="I1029">
        <f t="shared" si="152"/>
        <v>1981</v>
      </c>
      <c r="J1029">
        <f t="shared" si="153"/>
        <v>10</v>
      </c>
      <c r="K1029" s="24">
        <f t="shared" si="154"/>
        <v>6.556</v>
      </c>
      <c r="L1029" s="24">
        <f t="shared" si="155"/>
        <v>5.0140000000000002</v>
      </c>
      <c r="M1029" s="24">
        <f t="shared" si="156"/>
        <v>6.694</v>
      </c>
      <c r="N1029" s="24">
        <f t="shared" si="157"/>
        <v>3.3159999999999998</v>
      </c>
      <c r="O1029" s="24">
        <f t="shared" si="158"/>
        <v>0.152</v>
      </c>
      <c r="P1029" s="24">
        <f t="shared" si="159"/>
        <v>0</v>
      </c>
    </row>
    <row r="1030" spans="1:16" x14ac:dyDescent="0.25">
      <c r="A1030" s="15">
        <v>29881</v>
      </c>
      <c r="B1030">
        <v>152</v>
      </c>
      <c r="C1030">
        <v>6494</v>
      </c>
      <c r="D1030">
        <v>0</v>
      </c>
      <c r="E1030">
        <v>3562</v>
      </c>
      <c r="F1030">
        <v>0</v>
      </c>
      <c r="G1030">
        <f t="shared" ref="G1030:G1093" si="160">MAX(IF(AND(MONTH(A1030)&gt;6,MONTH(A1030)&lt;10),14241,13250)-B1030-C1030-F1030,0)</f>
        <v>6604</v>
      </c>
      <c r="H1030">
        <f t="shared" ref="H1030:H1093" si="161">MAX(8330-E1030-D1030,0)</f>
        <v>4768</v>
      </c>
      <c r="I1030">
        <f t="shared" ref="I1030:I1093" si="162">YEAR(A1030)</f>
        <v>1981</v>
      </c>
      <c r="J1030">
        <f t="shared" ref="J1030:J1093" si="163">MONTH(A1030)</f>
        <v>10</v>
      </c>
      <c r="K1030" s="24">
        <f t="shared" ref="K1030:K1093" si="164">G1030/1000</f>
        <v>6.6040000000000001</v>
      </c>
      <c r="L1030" s="24">
        <f t="shared" ref="L1030:L1093" si="165">H1030/1000</f>
        <v>4.7679999999999998</v>
      </c>
      <c r="M1030" s="24">
        <f t="shared" ref="M1030:M1093" si="166">(B1030+C1030+F1030)/1000</f>
        <v>6.6459999999999999</v>
      </c>
      <c r="N1030" s="24">
        <f t="shared" ref="N1030:N1093" si="167">(D1030+E1030)/1000</f>
        <v>3.5619999999999998</v>
      </c>
      <c r="O1030" s="24">
        <f t="shared" ref="O1030:O1093" si="168">B1030/1000</f>
        <v>0.152</v>
      </c>
      <c r="P1030" s="24">
        <f t="shared" ref="P1030:P1093" si="169">F1030/1000</f>
        <v>0</v>
      </c>
    </row>
    <row r="1031" spans="1:16" x14ac:dyDescent="0.25">
      <c r="A1031" s="15">
        <v>29882</v>
      </c>
      <c r="B1031">
        <v>152</v>
      </c>
      <c r="C1031">
        <v>6312</v>
      </c>
      <c r="D1031">
        <v>0</v>
      </c>
      <c r="E1031">
        <v>3559</v>
      </c>
      <c r="F1031">
        <v>0</v>
      </c>
      <c r="G1031">
        <f t="shared" si="160"/>
        <v>6786</v>
      </c>
      <c r="H1031">
        <f t="shared" si="161"/>
        <v>4771</v>
      </c>
      <c r="I1031">
        <f t="shared" si="162"/>
        <v>1981</v>
      </c>
      <c r="J1031">
        <f t="shared" si="163"/>
        <v>10</v>
      </c>
      <c r="K1031" s="24">
        <f t="shared" si="164"/>
        <v>6.7859999999999996</v>
      </c>
      <c r="L1031" s="24">
        <f t="shared" si="165"/>
        <v>4.7709999999999999</v>
      </c>
      <c r="M1031" s="24">
        <f t="shared" si="166"/>
        <v>6.4640000000000004</v>
      </c>
      <c r="N1031" s="24">
        <f t="shared" si="167"/>
        <v>3.5590000000000002</v>
      </c>
      <c r="O1031" s="24">
        <f t="shared" si="168"/>
        <v>0.152</v>
      </c>
      <c r="P1031" s="24">
        <f t="shared" si="169"/>
        <v>0</v>
      </c>
    </row>
    <row r="1032" spans="1:16" x14ac:dyDescent="0.25">
      <c r="A1032" s="15">
        <v>29883</v>
      </c>
      <c r="B1032">
        <v>152</v>
      </c>
      <c r="C1032">
        <v>6357</v>
      </c>
      <c r="D1032">
        <v>0</v>
      </c>
      <c r="E1032">
        <v>3569</v>
      </c>
      <c r="F1032">
        <v>0</v>
      </c>
      <c r="G1032">
        <f t="shared" si="160"/>
        <v>6741</v>
      </c>
      <c r="H1032">
        <f t="shared" si="161"/>
        <v>4761</v>
      </c>
      <c r="I1032">
        <f t="shared" si="162"/>
        <v>1981</v>
      </c>
      <c r="J1032">
        <f t="shared" si="163"/>
        <v>10</v>
      </c>
      <c r="K1032" s="24">
        <f t="shared" si="164"/>
        <v>6.7409999999999997</v>
      </c>
      <c r="L1032" s="24">
        <f t="shared" si="165"/>
        <v>4.7610000000000001</v>
      </c>
      <c r="M1032" s="24">
        <f t="shared" si="166"/>
        <v>6.5090000000000003</v>
      </c>
      <c r="N1032" s="24">
        <f t="shared" si="167"/>
        <v>3.569</v>
      </c>
      <c r="O1032" s="24">
        <f t="shared" si="168"/>
        <v>0.152</v>
      </c>
      <c r="P1032" s="24">
        <f t="shared" si="169"/>
        <v>0</v>
      </c>
    </row>
    <row r="1033" spans="1:16" x14ac:dyDescent="0.25">
      <c r="A1033" s="15">
        <v>29884</v>
      </c>
      <c r="B1033">
        <v>0</v>
      </c>
      <c r="C1033">
        <v>7009</v>
      </c>
      <c r="D1033">
        <v>0</v>
      </c>
      <c r="E1033">
        <v>3723</v>
      </c>
      <c r="F1033">
        <v>0</v>
      </c>
      <c r="G1033">
        <f t="shared" si="160"/>
        <v>6241</v>
      </c>
      <c r="H1033">
        <f t="shared" si="161"/>
        <v>4607</v>
      </c>
      <c r="I1033">
        <f t="shared" si="162"/>
        <v>1981</v>
      </c>
      <c r="J1033">
        <f t="shared" si="163"/>
        <v>10</v>
      </c>
      <c r="K1033" s="24">
        <f t="shared" si="164"/>
        <v>6.2409999999999997</v>
      </c>
      <c r="L1033" s="24">
        <f t="shared" si="165"/>
        <v>4.6070000000000002</v>
      </c>
      <c r="M1033" s="24">
        <f t="shared" si="166"/>
        <v>7.0090000000000003</v>
      </c>
      <c r="N1033" s="24">
        <f t="shared" si="167"/>
        <v>3.7229999999999999</v>
      </c>
      <c r="O1033" s="24">
        <f t="shared" si="168"/>
        <v>0</v>
      </c>
      <c r="P1033" s="24">
        <f t="shared" si="169"/>
        <v>0</v>
      </c>
    </row>
    <row r="1034" spans="1:16" x14ac:dyDescent="0.25">
      <c r="A1034" s="15">
        <v>29885</v>
      </c>
      <c r="B1034">
        <v>152</v>
      </c>
      <c r="C1034">
        <v>5336</v>
      </c>
      <c r="D1034">
        <v>0</v>
      </c>
      <c r="E1034">
        <v>3551</v>
      </c>
      <c r="F1034">
        <v>0</v>
      </c>
      <c r="G1034">
        <f t="shared" si="160"/>
        <v>7762</v>
      </c>
      <c r="H1034">
        <f t="shared" si="161"/>
        <v>4779</v>
      </c>
      <c r="I1034">
        <f t="shared" si="162"/>
        <v>1981</v>
      </c>
      <c r="J1034">
        <f t="shared" si="163"/>
        <v>10</v>
      </c>
      <c r="K1034" s="24">
        <f t="shared" si="164"/>
        <v>7.7619999999999996</v>
      </c>
      <c r="L1034" s="24">
        <f t="shared" si="165"/>
        <v>4.7789999999999999</v>
      </c>
      <c r="M1034" s="24">
        <f t="shared" si="166"/>
        <v>5.4880000000000004</v>
      </c>
      <c r="N1034" s="24">
        <f t="shared" si="167"/>
        <v>3.5510000000000002</v>
      </c>
      <c r="O1034" s="24">
        <f t="shared" si="168"/>
        <v>0.152</v>
      </c>
      <c r="P1034" s="24">
        <f t="shared" si="169"/>
        <v>0</v>
      </c>
    </row>
    <row r="1035" spans="1:16" x14ac:dyDescent="0.25">
      <c r="A1035" s="15">
        <v>29886</v>
      </c>
      <c r="B1035">
        <v>152</v>
      </c>
      <c r="C1035">
        <v>5948</v>
      </c>
      <c r="D1035">
        <v>0</v>
      </c>
      <c r="E1035">
        <v>2715</v>
      </c>
      <c r="F1035">
        <v>0</v>
      </c>
      <c r="G1035">
        <f t="shared" si="160"/>
        <v>7150</v>
      </c>
      <c r="H1035">
        <f t="shared" si="161"/>
        <v>5615</v>
      </c>
      <c r="I1035">
        <f t="shared" si="162"/>
        <v>1981</v>
      </c>
      <c r="J1035">
        <f t="shared" si="163"/>
        <v>10</v>
      </c>
      <c r="K1035" s="24">
        <f t="shared" si="164"/>
        <v>7.15</v>
      </c>
      <c r="L1035" s="24">
        <f t="shared" si="165"/>
        <v>5.6150000000000002</v>
      </c>
      <c r="M1035" s="24">
        <f t="shared" si="166"/>
        <v>6.1</v>
      </c>
      <c r="N1035" s="24">
        <f t="shared" si="167"/>
        <v>2.7149999999999999</v>
      </c>
      <c r="O1035" s="24">
        <f t="shared" si="168"/>
        <v>0.152</v>
      </c>
      <c r="P1035" s="24">
        <f t="shared" si="169"/>
        <v>0</v>
      </c>
    </row>
    <row r="1036" spans="1:16" x14ac:dyDescent="0.25">
      <c r="A1036" s="15">
        <v>29887</v>
      </c>
      <c r="B1036">
        <v>0</v>
      </c>
      <c r="C1036">
        <v>7481</v>
      </c>
      <c r="D1036">
        <v>0</v>
      </c>
      <c r="E1036">
        <v>1873</v>
      </c>
      <c r="F1036">
        <v>0</v>
      </c>
      <c r="G1036">
        <f t="shared" si="160"/>
        <v>5769</v>
      </c>
      <c r="H1036">
        <f t="shared" si="161"/>
        <v>6457</v>
      </c>
      <c r="I1036">
        <f t="shared" si="162"/>
        <v>1981</v>
      </c>
      <c r="J1036">
        <f t="shared" si="163"/>
        <v>10</v>
      </c>
      <c r="K1036" s="24">
        <f t="shared" si="164"/>
        <v>5.7690000000000001</v>
      </c>
      <c r="L1036" s="24">
        <f t="shared" si="165"/>
        <v>6.4569999999999999</v>
      </c>
      <c r="M1036" s="24">
        <f t="shared" si="166"/>
        <v>7.4809999999999999</v>
      </c>
      <c r="N1036" s="24">
        <f t="shared" si="167"/>
        <v>1.873</v>
      </c>
      <c r="O1036" s="24">
        <f t="shared" si="168"/>
        <v>0</v>
      </c>
      <c r="P1036" s="24">
        <f t="shared" si="169"/>
        <v>0</v>
      </c>
    </row>
    <row r="1037" spans="1:16" x14ac:dyDescent="0.25">
      <c r="A1037" s="15">
        <v>29888</v>
      </c>
      <c r="B1037">
        <v>0</v>
      </c>
      <c r="C1037">
        <v>7298</v>
      </c>
      <c r="D1037">
        <v>0</v>
      </c>
      <c r="E1037">
        <v>1871</v>
      </c>
      <c r="F1037">
        <v>0</v>
      </c>
      <c r="G1037">
        <f t="shared" si="160"/>
        <v>5952</v>
      </c>
      <c r="H1037">
        <f t="shared" si="161"/>
        <v>6459</v>
      </c>
      <c r="I1037">
        <f t="shared" si="162"/>
        <v>1981</v>
      </c>
      <c r="J1037">
        <f t="shared" si="163"/>
        <v>10</v>
      </c>
      <c r="K1037" s="24">
        <f t="shared" si="164"/>
        <v>5.952</v>
      </c>
      <c r="L1037" s="24">
        <f t="shared" si="165"/>
        <v>6.4589999999999996</v>
      </c>
      <c r="M1037" s="24">
        <f t="shared" si="166"/>
        <v>7.298</v>
      </c>
      <c r="N1037" s="24">
        <f t="shared" si="167"/>
        <v>1.871</v>
      </c>
      <c r="O1037" s="24">
        <f t="shared" si="168"/>
        <v>0</v>
      </c>
      <c r="P1037" s="24">
        <f t="shared" si="169"/>
        <v>0</v>
      </c>
    </row>
    <row r="1038" spans="1:16" x14ac:dyDescent="0.25">
      <c r="A1038" s="15">
        <v>29889</v>
      </c>
      <c r="B1038">
        <v>0</v>
      </c>
      <c r="C1038">
        <v>5428</v>
      </c>
      <c r="D1038">
        <v>0</v>
      </c>
      <c r="E1038">
        <v>1868</v>
      </c>
      <c r="F1038">
        <v>0</v>
      </c>
      <c r="G1038">
        <f t="shared" si="160"/>
        <v>7822</v>
      </c>
      <c r="H1038">
        <f t="shared" si="161"/>
        <v>6462</v>
      </c>
      <c r="I1038">
        <f t="shared" si="162"/>
        <v>1981</v>
      </c>
      <c r="J1038">
        <f t="shared" si="163"/>
        <v>10</v>
      </c>
      <c r="K1038" s="24">
        <f t="shared" si="164"/>
        <v>7.8220000000000001</v>
      </c>
      <c r="L1038" s="24">
        <f t="shared" si="165"/>
        <v>6.4619999999999997</v>
      </c>
      <c r="M1038" s="24">
        <f t="shared" si="166"/>
        <v>5.4279999999999999</v>
      </c>
      <c r="N1038" s="24">
        <f t="shared" si="167"/>
        <v>1.8680000000000001</v>
      </c>
      <c r="O1038" s="24">
        <f t="shared" si="168"/>
        <v>0</v>
      </c>
      <c r="P1038" s="24">
        <f t="shared" si="169"/>
        <v>0</v>
      </c>
    </row>
    <row r="1039" spans="1:16" x14ac:dyDescent="0.25">
      <c r="A1039" s="15">
        <v>29890</v>
      </c>
      <c r="B1039">
        <v>0</v>
      </c>
      <c r="C1039">
        <v>7094</v>
      </c>
      <c r="D1039">
        <v>0</v>
      </c>
      <c r="E1039">
        <v>1865</v>
      </c>
      <c r="F1039">
        <v>0</v>
      </c>
      <c r="G1039">
        <f t="shared" si="160"/>
        <v>6156</v>
      </c>
      <c r="H1039">
        <f t="shared" si="161"/>
        <v>6465</v>
      </c>
      <c r="I1039">
        <f t="shared" si="162"/>
        <v>1981</v>
      </c>
      <c r="J1039">
        <f t="shared" si="163"/>
        <v>10</v>
      </c>
      <c r="K1039" s="24">
        <f t="shared" si="164"/>
        <v>6.1559999999999997</v>
      </c>
      <c r="L1039" s="24">
        <f t="shared" si="165"/>
        <v>6.4649999999999999</v>
      </c>
      <c r="M1039" s="24">
        <f t="shared" si="166"/>
        <v>7.0940000000000003</v>
      </c>
      <c r="N1039" s="24">
        <f t="shared" si="167"/>
        <v>1.865</v>
      </c>
      <c r="O1039" s="24">
        <f t="shared" si="168"/>
        <v>0</v>
      </c>
      <c r="P1039" s="24">
        <f t="shared" si="169"/>
        <v>0</v>
      </c>
    </row>
    <row r="1040" spans="1:16" x14ac:dyDescent="0.25">
      <c r="A1040" s="15">
        <v>29891</v>
      </c>
      <c r="B1040">
        <v>0</v>
      </c>
      <c r="C1040">
        <v>8424</v>
      </c>
      <c r="D1040">
        <v>0</v>
      </c>
      <c r="E1040">
        <v>1863</v>
      </c>
      <c r="F1040">
        <v>0</v>
      </c>
      <c r="G1040">
        <f t="shared" si="160"/>
        <v>4826</v>
      </c>
      <c r="H1040">
        <f t="shared" si="161"/>
        <v>6467</v>
      </c>
      <c r="I1040">
        <f t="shared" si="162"/>
        <v>1981</v>
      </c>
      <c r="J1040">
        <f t="shared" si="163"/>
        <v>11</v>
      </c>
      <c r="K1040" s="24">
        <f t="shared" si="164"/>
        <v>4.8259999999999996</v>
      </c>
      <c r="L1040" s="24">
        <f t="shared" si="165"/>
        <v>6.4669999999999996</v>
      </c>
      <c r="M1040" s="24">
        <f t="shared" si="166"/>
        <v>8.4239999999999995</v>
      </c>
      <c r="N1040" s="24">
        <f t="shared" si="167"/>
        <v>1.863</v>
      </c>
      <c r="O1040" s="24">
        <f t="shared" si="168"/>
        <v>0</v>
      </c>
      <c r="P1040" s="24">
        <f t="shared" si="169"/>
        <v>0</v>
      </c>
    </row>
    <row r="1041" spans="1:16" x14ac:dyDescent="0.25">
      <c r="A1041" s="15">
        <v>29892</v>
      </c>
      <c r="B1041">
        <v>0</v>
      </c>
      <c r="C1041">
        <v>7651</v>
      </c>
      <c r="D1041">
        <v>0</v>
      </c>
      <c r="E1041">
        <v>1637</v>
      </c>
      <c r="F1041">
        <v>0</v>
      </c>
      <c r="G1041">
        <f t="shared" si="160"/>
        <v>5599</v>
      </c>
      <c r="H1041">
        <f t="shared" si="161"/>
        <v>6693</v>
      </c>
      <c r="I1041">
        <f t="shared" si="162"/>
        <v>1981</v>
      </c>
      <c r="J1041">
        <f t="shared" si="163"/>
        <v>11</v>
      </c>
      <c r="K1041" s="24">
        <f t="shared" si="164"/>
        <v>5.5990000000000002</v>
      </c>
      <c r="L1041" s="24">
        <f t="shared" si="165"/>
        <v>6.6929999999999996</v>
      </c>
      <c r="M1041" s="24">
        <f t="shared" si="166"/>
        <v>7.6509999999999998</v>
      </c>
      <c r="N1041" s="24">
        <f t="shared" si="167"/>
        <v>1.637</v>
      </c>
      <c r="O1041" s="24">
        <f t="shared" si="168"/>
        <v>0</v>
      </c>
      <c r="P1041" s="24">
        <f t="shared" si="169"/>
        <v>0</v>
      </c>
    </row>
    <row r="1042" spans="1:16" x14ac:dyDescent="0.25">
      <c r="A1042" s="15">
        <v>29893</v>
      </c>
      <c r="B1042">
        <v>0</v>
      </c>
      <c r="C1042">
        <v>7792</v>
      </c>
      <c r="D1042">
        <v>0</v>
      </c>
      <c r="E1042">
        <v>1711</v>
      </c>
      <c r="F1042">
        <v>0</v>
      </c>
      <c r="G1042">
        <f t="shared" si="160"/>
        <v>5458</v>
      </c>
      <c r="H1042">
        <f t="shared" si="161"/>
        <v>6619</v>
      </c>
      <c r="I1042">
        <f t="shared" si="162"/>
        <v>1981</v>
      </c>
      <c r="J1042">
        <f t="shared" si="163"/>
        <v>11</v>
      </c>
      <c r="K1042" s="24">
        <f t="shared" si="164"/>
        <v>5.4580000000000002</v>
      </c>
      <c r="L1042" s="24">
        <f t="shared" si="165"/>
        <v>6.6189999999999998</v>
      </c>
      <c r="M1042" s="24">
        <f t="shared" si="166"/>
        <v>7.7919999999999998</v>
      </c>
      <c r="N1042" s="24">
        <f t="shared" si="167"/>
        <v>1.7110000000000001</v>
      </c>
      <c r="O1042" s="24">
        <f t="shared" si="168"/>
        <v>0</v>
      </c>
      <c r="P1042" s="24">
        <f t="shared" si="169"/>
        <v>0</v>
      </c>
    </row>
    <row r="1043" spans="1:16" x14ac:dyDescent="0.25">
      <c r="A1043" s="15">
        <v>29894</v>
      </c>
      <c r="B1043">
        <v>0</v>
      </c>
      <c r="C1043">
        <v>9986</v>
      </c>
      <c r="D1043">
        <v>0</v>
      </c>
      <c r="E1043">
        <v>1714</v>
      </c>
      <c r="F1043">
        <v>0</v>
      </c>
      <c r="G1043">
        <f t="shared" si="160"/>
        <v>3264</v>
      </c>
      <c r="H1043">
        <f t="shared" si="161"/>
        <v>6616</v>
      </c>
      <c r="I1043">
        <f t="shared" si="162"/>
        <v>1981</v>
      </c>
      <c r="J1043">
        <f t="shared" si="163"/>
        <v>11</v>
      </c>
      <c r="K1043" s="24">
        <f t="shared" si="164"/>
        <v>3.2639999999999998</v>
      </c>
      <c r="L1043" s="24">
        <f t="shared" si="165"/>
        <v>6.6159999999999997</v>
      </c>
      <c r="M1043" s="24">
        <f t="shared" si="166"/>
        <v>9.9860000000000007</v>
      </c>
      <c r="N1043" s="24">
        <f t="shared" si="167"/>
        <v>1.714</v>
      </c>
      <c r="O1043" s="24">
        <f t="shared" si="168"/>
        <v>0</v>
      </c>
      <c r="P1043" s="24">
        <f t="shared" si="169"/>
        <v>0</v>
      </c>
    </row>
    <row r="1044" spans="1:16" x14ac:dyDescent="0.25">
      <c r="A1044" s="15">
        <v>29895</v>
      </c>
      <c r="B1044">
        <v>0</v>
      </c>
      <c r="C1044">
        <v>8937</v>
      </c>
      <c r="D1044">
        <v>0</v>
      </c>
      <c r="E1044">
        <v>1709</v>
      </c>
      <c r="F1044">
        <v>0</v>
      </c>
      <c r="G1044">
        <f t="shared" si="160"/>
        <v>4313</v>
      </c>
      <c r="H1044">
        <f t="shared" si="161"/>
        <v>6621</v>
      </c>
      <c r="I1044">
        <f t="shared" si="162"/>
        <v>1981</v>
      </c>
      <c r="J1044">
        <f t="shared" si="163"/>
        <v>11</v>
      </c>
      <c r="K1044" s="24">
        <f t="shared" si="164"/>
        <v>4.3129999999999997</v>
      </c>
      <c r="L1044" s="24">
        <f t="shared" si="165"/>
        <v>6.6210000000000004</v>
      </c>
      <c r="M1044" s="24">
        <f t="shared" si="166"/>
        <v>8.9369999999999994</v>
      </c>
      <c r="N1044" s="24">
        <f t="shared" si="167"/>
        <v>1.7090000000000001</v>
      </c>
      <c r="O1044" s="24">
        <f t="shared" si="168"/>
        <v>0</v>
      </c>
      <c r="P1044" s="24">
        <f t="shared" si="169"/>
        <v>0</v>
      </c>
    </row>
    <row r="1045" spans="1:16" x14ac:dyDescent="0.25">
      <c r="A1045" s="15">
        <v>29896</v>
      </c>
      <c r="B1045">
        <v>0</v>
      </c>
      <c r="C1045">
        <v>5973</v>
      </c>
      <c r="D1045">
        <v>0</v>
      </c>
      <c r="E1045">
        <v>1704</v>
      </c>
      <c r="F1045">
        <v>0</v>
      </c>
      <c r="G1045">
        <f t="shared" si="160"/>
        <v>7277</v>
      </c>
      <c r="H1045">
        <f t="shared" si="161"/>
        <v>6626</v>
      </c>
      <c r="I1045">
        <f t="shared" si="162"/>
        <v>1981</v>
      </c>
      <c r="J1045">
        <f t="shared" si="163"/>
        <v>11</v>
      </c>
      <c r="K1045" s="24">
        <f t="shared" si="164"/>
        <v>7.2770000000000001</v>
      </c>
      <c r="L1045" s="24">
        <f t="shared" si="165"/>
        <v>6.6260000000000003</v>
      </c>
      <c r="M1045" s="24">
        <f t="shared" si="166"/>
        <v>5.9729999999999999</v>
      </c>
      <c r="N1045" s="24">
        <f t="shared" si="167"/>
        <v>1.704</v>
      </c>
      <c r="O1045" s="24">
        <f t="shared" si="168"/>
        <v>0</v>
      </c>
      <c r="P1045" s="24">
        <f t="shared" si="169"/>
        <v>0</v>
      </c>
    </row>
    <row r="1046" spans="1:16" x14ac:dyDescent="0.25">
      <c r="A1046" s="15">
        <v>29897</v>
      </c>
      <c r="B1046">
        <v>0</v>
      </c>
      <c r="C1046">
        <v>6690</v>
      </c>
      <c r="D1046">
        <v>0</v>
      </c>
      <c r="E1046">
        <v>1710</v>
      </c>
      <c r="F1046">
        <v>0</v>
      </c>
      <c r="G1046">
        <f t="shared" si="160"/>
        <v>6560</v>
      </c>
      <c r="H1046">
        <f t="shared" si="161"/>
        <v>6620</v>
      </c>
      <c r="I1046">
        <f t="shared" si="162"/>
        <v>1981</v>
      </c>
      <c r="J1046">
        <f t="shared" si="163"/>
        <v>11</v>
      </c>
      <c r="K1046" s="24">
        <f t="shared" si="164"/>
        <v>6.56</v>
      </c>
      <c r="L1046" s="24">
        <f t="shared" si="165"/>
        <v>6.62</v>
      </c>
      <c r="M1046" s="24">
        <f t="shared" si="166"/>
        <v>6.69</v>
      </c>
      <c r="N1046" s="24">
        <f t="shared" si="167"/>
        <v>1.71</v>
      </c>
      <c r="O1046" s="24">
        <f t="shared" si="168"/>
        <v>0</v>
      </c>
      <c r="P1046" s="24">
        <f t="shared" si="169"/>
        <v>0</v>
      </c>
    </row>
    <row r="1047" spans="1:16" x14ac:dyDescent="0.25">
      <c r="A1047" s="15">
        <v>29898</v>
      </c>
      <c r="B1047">
        <v>0</v>
      </c>
      <c r="C1047">
        <v>8036</v>
      </c>
      <c r="D1047">
        <v>0</v>
      </c>
      <c r="E1047">
        <v>1695</v>
      </c>
      <c r="F1047">
        <v>0</v>
      </c>
      <c r="G1047">
        <f t="shared" si="160"/>
        <v>5214</v>
      </c>
      <c r="H1047">
        <f t="shared" si="161"/>
        <v>6635</v>
      </c>
      <c r="I1047">
        <f t="shared" si="162"/>
        <v>1981</v>
      </c>
      <c r="J1047">
        <f t="shared" si="163"/>
        <v>11</v>
      </c>
      <c r="K1047" s="24">
        <f t="shared" si="164"/>
        <v>5.2140000000000004</v>
      </c>
      <c r="L1047" s="24">
        <f t="shared" si="165"/>
        <v>6.6349999999999998</v>
      </c>
      <c r="M1047" s="24">
        <f t="shared" si="166"/>
        <v>8.0359999999999996</v>
      </c>
      <c r="N1047" s="24">
        <f t="shared" si="167"/>
        <v>1.6950000000000001</v>
      </c>
      <c r="O1047" s="24">
        <f t="shared" si="168"/>
        <v>0</v>
      </c>
      <c r="P1047" s="24">
        <f t="shared" si="169"/>
        <v>0</v>
      </c>
    </row>
    <row r="1048" spans="1:16" x14ac:dyDescent="0.25">
      <c r="A1048" s="15">
        <v>29899</v>
      </c>
      <c r="B1048">
        <v>0</v>
      </c>
      <c r="C1048">
        <v>5978</v>
      </c>
      <c r="D1048">
        <v>0</v>
      </c>
      <c r="E1048">
        <v>1711</v>
      </c>
      <c r="F1048">
        <v>0</v>
      </c>
      <c r="G1048">
        <f t="shared" si="160"/>
        <v>7272</v>
      </c>
      <c r="H1048">
        <f t="shared" si="161"/>
        <v>6619</v>
      </c>
      <c r="I1048">
        <f t="shared" si="162"/>
        <v>1981</v>
      </c>
      <c r="J1048">
        <f t="shared" si="163"/>
        <v>11</v>
      </c>
      <c r="K1048" s="24">
        <f t="shared" si="164"/>
        <v>7.2720000000000002</v>
      </c>
      <c r="L1048" s="24">
        <f t="shared" si="165"/>
        <v>6.6189999999999998</v>
      </c>
      <c r="M1048" s="24">
        <f t="shared" si="166"/>
        <v>5.9779999999999998</v>
      </c>
      <c r="N1048" s="24">
        <f t="shared" si="167"/>
        <v>1.7110000000000001</v>
      </c>
      <c r="O1048" s="24">
        <f t="shared" si="168"/>
        <v>0</v>
      </c>
      <c r="P1048" s="24">
        <f t="shared" si="169"/>
        <v>0</v>
      </c>
    </row>
    <row r="1049" spans="1:16" x14ac:dyDescent="0.25">
      <c r="A1049" s="15">
        <v>29900</v>
      </c>
      <c r="B1049">
        <v>0</v>
      </c>
      <c r="C1049">
        <v>5766</v>
      </c>
      <c r="D1049">
        <v>0</v>
      </c>
      <c r="E1049">
        <v>1702</v>
      </c>
      <c r="F1049">
        <v>0</v>
      </c>
      <c r="G1049">
        <f t="shared" si="160"/>
        <v>7484</v>
      </c>
      <c r="H1049">
        <f t="shared" si="161"/>
        <v>6628</v>
      </c>
      <c r="I1049">
        <f t="shared" si="162"/>
        <v>1981</v>
      </c>
      <c r="J1049">
        <f t="shared" si="163"/>
        <v>11</v>
      </c>
      <c r="K1049" s="24">
        <f t="shared" si="164"/>
        <v>7.484</v>
      </c>
      <c r="L1049" s="24">
        <f t="shared" si="165"/>
        <v>6.6280000000000001</v>
      </c>
      <c r="M1049" s="24">
        <f t="shared" si="166"/>
        <v>5.766</v>
      </c>
      <c r="N1049" s="24">
        <f t="shared" si="167"/>
        <v>1.702</v>
      </c>
      <c r="O1049" s="24">
        <f t="shared" si="168"/>
        <v>0</v>
      </c>
      <c r="P1049" s="24">
        <f t="shared" si="169"/>
        <v>0</v>
      </c>
    </row>
    <row r="1050" spans="1:16" x14ac:dyDescent="0.25">
      <c r="A1050" s="15">
        <v>29901</v>
      </c>
      <c r="B1050">
        <v>0</v>
      </c>
      <c r="C1050">
        <v>5770</v>
      </c>
      <c r="D1050">
        <v>0</v>
      </c>
      <c r="E1050">
        <v>1709</v>
      </c>
      <c r="F1050">
        <v>0</v>
      </c>
      <c r="G1050">
        <f t="shared" si="160"/>
        <v>7480</v>
      </c>
      <c r="H1050">
        <f t="shared" si="161"/>
        <v>6621</v>
      </c>
      <c r="I1050">
        <f t="shared" si="162"/>
        <v>1981</v>
      </c>
      <c r="J1050">
        <f t="shared" si="163"/>
        <v>11</v>
      </c>
      <c r="K1050" s="24">
        <f t="shared" si="164"/>
        <v>7.48</v>
      </c>
      <c r="L1050" s="24">
        <f t="shared" si="165"/>
        <v>6.6210000000000004</v>
      </c>
      <c r="M1050" s="24">
        <f t="shared" si="166"/>
        <v>5.77</v>
      </c>
      <c r="N1050" s="24">
        <f t="shared" si="167"/>
        <v>1.7090000000000001</v>
      </c>
      <c r="O1050" s="24">
        <f t="shared" si="168"/>
        <v>0</v>
      </c>
      <c r="P1050" s="24">
        <f t="shared" si="169"/>
        <v>0</v>
      </c>
    </row>
    <row r="1051" spans="1:16" x14ac:dyDescent="0.25">
      <c r="A1051" s="15">
        <v>29902</v>
      </c>
      <c r="B1051">
        <v>0</v>
      </c>
      <c r="C1051">
        <v>5775</v>
      </c>
      <c r="D1051">
        <v>0</v>
      </c>
      <c r="E1051">
        <v>1713</v>
      </c>
      <c r="F1051">
        <v>0</v>
      </c>
      <c r="G1051">
        <f t="shared" si="160"/>
        <v>7475</v>
      </c>
      <c r="H1051">
        <f t="shared" si="161"/>
        <v>6617</v>
      </c>
      <c r="I1051">
        <f t="shared" si="162"/>
        <v>1981</v>
      </c>
      <c r="J1051">
        <f t="shared" si="163"/>
        <v>11</v>
      </c>
      <c r="K1051" s="24">
        <f t="shared" si="164"/>
        <v>7.4749999999999996</v>
      </c>
      <c r="L1051" s="24">
        <f t="shared" si="165"/>
        <v>6.617</v>
      </c>
      <c r="M1051" s="24">
        <f t="shared" si="166"/>
        <v>5.7750000000000004</v>
      </c>
      <c r="N1051" s="24">
        <f t="shared" si="167"/>
        <v>1.7130000000000001</v>
      </c>
      <c r="O1051" s="24">
        <f t="shared" si="168"/>
        <v>0</v>
      </c>
      <c r="P1051" s="24">
        <f t="shared" si="169"/>
        <v>0</v>
      </c>
    </row>
    <row r="1052" spans="1:16" x14ac:dyDescent="0.25">
      <c r="A1052" s="15">
        <v>29903</v>
      </c>
      <c r="B1052">
        <v>0</v>
      </c>
      <c r="C1052">
        <v>8096</v>
      </c>
      <c r="D1052">
        <v>0</v>
      </c>
      <c r="E1052">
        <v>1700</v>
      </c>
      <c r="F1052">
        <v>0</v>
      </c>
      <c r="G1052">
        <f t="shared" si="160"/>
        <v>5154</v>
      </c>
      <c r="H1052">
        <f t="shared" si="161"/>
        <v>6630</v>
      </c>
      <c r="I1052">
        <f t="shared" si="162"/>
        <v>1981</v>
      </c>
      <c r="J1052">
        <f t="shared" si="163"/>
        <v>11</v>
      </c>
      <c r="K1052" s="24">
        <f t="shared" si="164"/>
        <v>5.1539999999999999</v>
      </c>
      <c r="L1052" s="24">
        <f t="shared" si="165"/>
        <v>6.63</v>
      </c>
      <c r="M1052" s="24">
        <f t="shared" si="166"/>
        <v>8.0960000000000001</v>
      </c>
      <c r="N1052" s="24">
        <f t="shared" si="167"/>
        <v>1.7</v>
      </c>
      <c r="O1052" s="24">
        <f t="shared" si="168"/>
        <v>0</v>
      </c>
      <c r="P1052" s="24">
        <f t="shared" si="169"/>
        <v>0</v>
      </c>
    </row>
    <row r="1053" spans="1:16" x14ac:dyDescent="0.25">
      <c r="A1053" s="15">
        <v>29904</v>
      </c>
      <c r="B1053">
        <v>0</v>
      </c>
      <c r="C1053">
        <v>7354</v>
      </c>
      <c r="D1053">
        <v>0</v>
      </c>
      <c r="E1053">
        <v>1702</v>
      </c>
      <c r="F1053">
        <v>0</v>
      </c>
      <c r="G1053">
        <f t="shared" si="160"/>
        <v>5896</v>
      </c>
      <c r="H1053">
        <f t="shared" si="161"/>
        <v>6628</v>
      </c>
      <c r="I1053">
        <f t="shared" si="162"/>
        <v>1981</v>
      </c>
      <c r="J1053">
        <f t="shared" si="163"/>
        <v>11</v>
      </c>
      <c r="K1053" s="24">
        <f t="shared" si="164"/>
        <v>5.8959999999999999</v>
      </c>
      <c r="L1053" s="24">
        <f t="shared" si="165"/>
        <v>6.6280000000000001</v>
      </c>
      <c r="M1053" s="24">
        <f t="shared" si="166"/>
        <v>7.3540000000000001</v>
      </c>
      <c r="N1053" s="24">
        <f t="shared" si="167"/>
        <v>1.702</v>
      </c>
      <c r="O1053" s="24">
        <f t="shared" si="168"/>
        <v>0</v>
      </c>
      <c r="P1053" s="24">
        <f t="shared" si="169"/>
        <v>0</v>
      </c>
    </row>
    <row r="1054" spans="1:16" x14ac:dyDescent="0.25">
      <c r="A1054" s="15">
        <v>29905</v>
      </c>
      <c r="B1054">
        <v>0</v>
      </c>
      <c r="C1054">
        <v>8129</v>
      </c>
      <c r="D1054">
        <v>0</v>
      </c>
      <c r="E1054">
        <v>1691</v>
      </c>
      <c r="F1054">
        <v>0</v>
      </c>
      <c r="G1054">
        <f t="shared" si="160"/>
        <v>5121</v>
      </c>
      <c r="H1054">
        <f t="shared" si="161"/>
        <v>6639</v>
      </c>
      <c r="I1054">
        <f t="shared" si="162"/>
        <v>1981</v>
      </c>
      <c r="J1054">
        <f t="shared" si="163"/>
        <v>11</v>
      </c>
      <c r="K1054" s="24">
        <f t="shared" si="164"/>
        <v>5.1210000000000004</v>
      </c>
      <c r="L1054" s="24">
        <f t="shared" si="165"/>
        <v>6.6390000000000002</v>
      </c>
      <c r="M1054" s="24">
        <f t="shared" si="166"/>
        <v>8.1289999999999996</v>
      </c>
      <c r="N1054" s="24">
        <f t="shared" si="167"/>
        <v>1.6910000000000001</v>
      </c>
      <c r="O1054" s="24">
        <f t="shared" si="168"/>
        <v>0</v>
      </c>
      <c r="P1054" s="24">
        <f t="shared" si="169"/>
        <v>0</v>
      </c>
    </row>
    <row r="1055" spans="1:16" x14ac:dyDescent="0.25">
      <c r="A1055" s="15">
        <v>29906</v>
      </c>
      <c r="B1055">
        <v>0</v>
      </c>
      <c r="C1055">
        <v>8125</v>
      </c>
      <c r="D1055">
        <v>0</v>
      </c>
      <c r="E1055">
        <v>1690</v>
      </c>
      <c r="F1055">
        <v>0</v>
      </c>
      <c r="G1055">
        <f t="shared" si="160"/>
        <v>5125</v>
      </c>
      <c r="H1055">
        <f t="shared" si="161"/>
        <v>6640</v>
      </c>
      <c r="I1055">
        <f t="shared" si="162"/>
        <v>1981</v>
      </c>
      <c r="J1055">
        <f t="shared" si="163"/>
        <v>11</v>
      </c>
      <c r="K1055" s="24">
        <f t="shared" si="164"/>
        <v>5.125</v>
      </c>
      <c r="L1055" s="24">
        <f t="shared" si="165"/>
        <v>6.64</v>
      </c>
      <c r="M1055" s="24">
        <f t="shared" si="166"/>
        <v>8.125</v>
      </c>
      <c r="N1055" s="24">
        <f t="shared" si="167"/>
        <v>1.69</v>
      </c>
      <c r="O1055" s="24">
        <f t="shared" si="168"/>
        <v>0</v>
      </c>
      <c r="P1055" s="24">
        <f t="shared" si="169"/>
        <v>0</v>
      </c>
    </row>
    <row r="1056" spans="1:16" x14ac:dyDescent="0.25">
      <c r="A1056" s="15">
        <v>29907</v>
      </c>
      <c r="B1056">
        <v>0</v>
      </c>
      <c r="C1056">
        <v>8123</v>
      </c>
      <c r="D1056">
        <v>0</v>
      </c>
      <c r="E1056">
        <v>1689</v>
      </c>
      <c r="F1056">
        <v>0</v>
      </c>
      <c r="G1056">
        <f t="shared" si="160"/>
        <v>5127</v>
      </c>
      <c r="H1056">
        <f t="shared" si="161"/>
        <v>6641</v>
      </c>
      <c r="I1056">
        <f t="shared" si="162"/>
        <v>1981</v>
      </c>
      <c r="J1056">
        <f t="shared" si="163"/>
        <v>11</v>
      </c>
      <c r="K1056" s="24">
        <f t="shared" si="164"/>
        <v>5.1269999999999998</v>
      </c>
      <c r="L1056" s="24">
        <f t="shared" si="165"/>
        <v>6.641</v>
      </c>
      <c r="M1056" s="24">
        <f t="shared" si="166"/>
        <v>8.1229999999999993</v>
      </c>
      <c r="N1056" s="24">
        <f t="shared" si="167"/>
        <v>1.6890000000000001</v>
      </c>
      <c r="O1056" s="24">
        <f t="shared" si="168"/>
        <v>0</v>
      </c>
      <c r="P1056" s="24">
        <f t="shared" si="169"/>
        <v>0</v>
      </c>
    </row>
    <row r="1057" spans="1:16" x14ac:dyDescent="0.25">
      <c r="A1057" s="15">
        <v>29908</v>
      </c>
      <c r="B1057">
        <v>0</v>
      </c>
      <c r="C1057">
        <v>8088</v>
      </c>
      <c r="D1057">
        <v>0</v>
      </c>
      <c r="E1057">
        <v>2773</v>
      </c>
      <c r="F1057">
        <v>0</v>
      </c>
      <c r="G1057">
        <f t="shared" si="160"/>
        <v>5162</v>
      </c>
      <c r="H1057">
        <f t="shared" si="161"/>
        <v>5557</v>
      </c>
      <c r="I1057">
        <f t="shared" si="162"/>
        <v>1981</v>
      </c>
      <c r="J1057">
        <f t="shared" si="163"/>
        <v>11</v>
      </c>
      <c r="K1057" s="24">
        <f t="shared" si="164"/>
        <v>5.1619999999999999</v>
      </c>
      <c r="L1057" s="24">
        <f t="shared" si="165"/>
        <v>5.5570000000000004</v>
      </c>
      <c r="M1057" s="24">
        <f t="shared" si="166"/>
        <v>8.0879999999999992</v>
      </c>
      <c r="N1057" s="24">
        <f t="shared" si="167"/>
        <v>2.7730000000000001</v>
      </c>
      <c r="O1057" s="24">
        <f t="shared" si="168"/>
        <v>0</v>
      </c>
      <c r="P1057" s="24">
        <f t="shared" si="169"/>
        <v>0</v>
      </c>
    </row>
    <row r="1058" spans="1:16" x14ac:dyDescent="0.25">
      <c r="A1058" s="15">
        <v>29909</v>
      </c>
      <c r="B1058">
        <v>0</v>
      </c>
      <c r="C1058">
        <v>5385</v>
      </c>
      <c r="D1058">
        <v>0</v>
      </c>
      <c r="E1058">
        <v>3334</v>
      </c>
      <c r="F1058">
        <v>0</v>
      </c>
      <c r="G1058">
        <f t="shared" si="160"/>
        <v>7865</v>
      </c>
      <c r="H1058">
        <f t="shared" si="161"/>
        <v>4996</v>
      </c>
      <c r="I1058">
        <f t="shared" si="162"/>
        <v>1981</v>
      </c>
      <c r="J1058">
        <f t="shared" si="163"/>
        <v>11</v>
      </c>
      <c r="K1058" s="24">
        <f t="shared" si="164"/>
        <v>7.8650000000000002</v>
      </c>
      <c r="L1058" s="24">
        <f t="shared" si="165"/>
        <v>4.9960000000000004</v>
      </c>
      <c r="M1058" s="24">
        <f t="shared" si="166"/>
        <v>5.3849999999999998</v>
      </c>
      <c r="N1058" s="24">
        <f t="shared" si="167"/>
        <v>3.3340000000000001</v>
      </c>
      <c r="O1058" s="24">
        <f t="shared" si="168"/>
        <v>0</v>
      </c>
      <c r="P1058" s="24">
        <f t="shared" si="169"/>
        <v>0</v>
      </c>
    </row>
    <row r="1059" spans="1:16" x14ac:dyDescent="0.25">
      <c r="A1059" s="15">
        <v>29910</v>
      </c>
      <c r="B1059">
        <v>0</v>
      </c>
      <c r="C1059">
        <v>6822</v>
      </c>
      <c r="D1059">
        <v>0</v>
      </c>
      <c r="E1059">
        <v>3320</v>
      </c>
      <c r="F1059">
        <v>0</v>
      </c>
      <c r="G1059">
        <f t="shared" si="160"/>
        <v>6428</v>
      </c>
      <c r="H1059">
        <f t="shared" si="161"/>
        <v>5010</v>
      </c>
      <c r="I1059">
        <f t="shared" si="162"/>
        <v>1981</v>
      </c>
      <c r="J1059">
        <f t="shared" si="163"/>
        <v>11</v>
      </c>
      <c r="K1059" s="24">
        <f t="shared" si="164"/>
        <v>6.4279999999999999</v>
      </c>
      <c r="L1059" s="24">
        <f t="shared" si="165"/>
        <v>5.01</v>
      </c>
      <c r="M1059" s="24">
        <f t="shared" si="166"/>
        <v>6.8220000000000001</v>
      </c>
      <c r="N1059" s="24">
        <f t="shared" si="167"/>
        <v>3.32</v>
      </c>
      <c r="O1059" s="24">
        <f t="shared" si="168"/>
        <v>0</v>
      </c>
      <c r="P1059" s="24">
        <f t="shared" si="169"/>
        <v>0</v>
      </c>
    </row>
    <row r="1060" spans="1:16" x14ac:dyDescent="0.25">
      <c r="A1060" s="15">
        <v>29911</v>
      </c>
      <c r="B1060">
        <v>0</v>
      </c>
      <c r="C1060">
        <v>8429</v>
      </c>
      <c r="D1060">
        <v>0</v>
      </c>
      <c r="E1060">
        <v>4822</v>
      </c>
      <c r="F1060">
        <v>0</v>
      </c>
      <c r="G1060">
        <f t="shared" si="160"/>
        <v>4821</v>
      </c>
      <c r="H1060">
        <f t="shared" si="161"/>
        <v>3508</v>
      </c>
      <c r="I1060">
        <f t="shared" si="162"/>
        <v>1981</v>
      </c>
      <c r="J1060">
        <f t="shared" si="163"/>
        <v>11</v>
      </c>
      <c r="K1060" s="24">
        <f t="shared" si="164"/>
        <v>4.8209999999999997</v>
      </c>
      <c r="L1060" s="24">
        <f t="shared" si="165"/>
        <v>3.508</v>
      </c>
      <c r="M1060" s="24">
        <f t="shared" si="166"/>
        <v>8.4290000000000003</v>
      </c>
      <c r="N1060" s="24">
        <f t="shared" si="167"/>
        <v>4.8220000000000001</v>
      </c>
      <c r="O1060" s="24">
        <f t="shared" si="168"/>
        <v>0</v>
      </c>
      <c r="P1060" s="24">
        <f t="shared" si="169"/>
        <v>0</v>
      </c>
    </row>
    <row r="1061" spans="1:16" x14ac:dyDescent="0.25">
      <c r="A1061" s="15">
        <v>29912</v>
      </c>
      <c r="B1061">
        <v>0</v>
      </c>
      <c r="C1061">
        <v>10391</v>
      </c>
      <c r="D1061">
        <v>0</v>
      </c>
      <c r="E1061">
        <v>5513</v>
      </c>
      <c r="F1061">
        <v>0</v>
      </c>
      <c r="G1061">
        <f t="shared" si="160"/>
        <v>2859</v>
      </c>
      <c r="H1061">
        <f t="shared" si="161"/>
        <v>2817</v>
      </c>
      <c r="I1061">
        <f t="shared" si="162"/>
        <v>1981</v>
      </c>
      <c r="J1061">
        <f t="shared" si="163"/>
        <v>11</v>
      </c>
      <c r="K1061" s="24">
        <f t="shared" si="164"/>
        <v>2.859</v>
      </c>
      <c r="L1061" s="24">
        <f t="shared" si="165"/>
        <v>2.8170000000000002</v>
      </c>
      <c r="M1061" s="24">
        <f t="shared" si="166"/>
        <v>10.391</v>
      </c>
      <c r="N1061" s="24">
        <f t="shared" si="167"/>
        <v>5.5129999999999999</v>
      </c>
      <c r="O1061" s="24">
        <f t="shared" si="168"/>
        <v>0</v>
      </c>
      <c r="P1061" s="24">
        <f t="shared" si="169"/>
        <v>0</v>
      </c>
    </row>
    <row r="1062" spans="1:16" x14ac:dyDescent="0.25">
      <c r="A1062" s="15">
        <v>29913</v>
      </c>
      <c r="B1062">
        <v>0</v>
      </c>
      <c r="C1062">
        <v>3843</v>
      </c>
      <c r="D1062">
        <v>0</v>
      </c>
      <c r="E1062">
        <v>6318</v>
      </c>
      <c r="F1062">
        <v>0</v>
      </c>
      <c r="G1062">
        <f t="shared" si="160"/>
        <v>9407</v>
      </c>
      <c r="H1062">
        <f t="shared" si="161"/>
        <v>2012</v>
      </c>
      <c r="I1062">
        <f t="shared" si="162"/>
        <v>1981</v>
      </c>
      <c r="J1062">
        <f t="shared" si="163"/>
        <v>11</v>
      </c>
      <c r="K1062" s="24">
        <f t="shared" si="164"/>
        <v>9.407</v>
      </c>
      <c r="L1062" s="24">
        <f t="shared" si="165"/>
        <v>2.012</v>
      </c>
      <c r="M1062" s="24">
        <f t="shared" si="166"/>
        <v>3.843</v>
      </c>
      <c r="N1062" s="24">
        <f t="shared" si="167"/>
        <v>6.3179999999999996</v>
      </c>
      <c r="O1062" s="24">
        <f t="shared" si="168"/>
        <v>0</v>
      </c>
      <c r="P1062" s="24">
        <f t="shared" si="169"/>
        <v>0</v>
      </c>
    </row>
    <row r="1063" spans="1:16" x14ac:dyDescent="0.25">
      <c r="A1063" s="15">
        <v>29914</v>
      </c>
      <c r="B1063">
        <v>0</v>
      </c>
      <c r="C1063">
        <v>2395</v>
      </c>
      <c r="D1063">
        <v>0</v>
      </c>
      <c r="E1063">
        <v>6189</v>
      </c>
      <c r="F1063">
        <v>0</v>
      </c>
      <c r="G1063">
        <f t="shared" si="160"/>
        <v>10855</v>
      </c>
      <c r="H1063">
        <f t="shared" si="161"/>
        <v>2141</v>
      </c>
      <c r="I1063">
        <f t="shared" si="162"/>
        <v>1981</v>
      </c>
      <c r="J1063">
        <f t="shared" si="163"/>
        <v>11</v>
      </c>
      <c r="K1063" s="24">
        <f t="shared" si="164"/>
        <v>10.855</v>
      </c>
      <c r="L1063" s="24">
        <f t="shared" si="165"/>
        <v>2.141</v>
      </c>
      <c r="M1063" s="24">
        <f t="shared" si="166"/>
        <v>2.395</v>
      </c>
      <c r="N1063" s="24">
        <f t="shared" si="167"/>
        <v>6.1890000000000001</v>
      </c>
      <c r="O1063" s="24">
        <f t="shared" si="168"/>
        <v>0</v>
      </c>
      <c r="P1063" s="24">
        <f t="shared" si="169"/>
        <v>0</v>
      </c>
    </row>
    <row r="1064" spans="1:16" x14ac:dyDescent="0.25">
      <c r="A1064" s="15">
        <v>29915</v>
      </c>
      <c r="B1064">
        <v>0</v>
      </c>
      <c r="C1064">
        <v>2416</v>
      </c>
      <c r="D1064">
        <v>0</v>
      </c>
      <c r="E1064">
        <v>6179</v>
      </c>
      <c r="F1064">
        <v>0</v>
      </c>
      <c r="G1064">
        <f t="shared" si="160"/>
        <v>10834</v>
      </c>
      <c r="H1064">
        <f t="shared" si="161"/>
        <v>2151</v>
      </c>
      <c r="I1064">
        <f t="shared" si="162"/>
        <v>1981</v>
      </c>
      <c r="J1064">
        <f t="shared" si="163"/>
        <v>11</v>
      </c>
      <c r="K1064" s="24">
        <f t="shared" si="164"/>
        <v>10.834</v>
      </c>
      <c r="L1064" s="24">
        <f t="shared" si="165"/>
        <v>2.1509999999999998</v>
      </c>
      <c r="M1064" s="24">
        <f t="shared" si="166"/>
        <v>2.4159999999999999</v>
      </c>
      <c r="N1064" s="24">
        <f t="shared" si="167"/>
        <v>6.1790000000000003</v>
      </c>
      <c r="O1064" s="24">
        <f t="shared" si="168"/>
        <v>0</v>
      </c>
      <c r="P1064" s="24">
        <f t="shared" si="169"/>
        <v>0</v>
      </c>
    </row>
    <row r="1065" spans="1:16" x14ac:dyDescent="0.25">
      <c r="A1065" s="15">
        <v>29916</v>
      </c>
      <c r="B1065">
        <v>0</v>
      </c>
      <c r="C1065">
        <v>2406</v>
      </c>
      <c r="D1065">
        <v>0</v>
      </c>
      <c r="E1065">
        <v>6177</v>
      </c>
      <c r="F1065">
        <v>0</v>
      </c>
      <c r="G1065">
        <f t="shared" si="160"/>
        <v>10844</v>
      </c>
      <c r="H1065">
        <f t="shared" si="161"/>
        <v>2153</v>
      </c>
      <c r="I1065">
        <f t="shared" si="162"/>
        <v>1981</v>
      </c>
      <c r="J1065">
        <f t="shared" si="163"/>
        <v>11</v>
      </c>
      <c r="K1065" s="24">
        <f t="shared" si="164"/>
        <v>10.843999999999999</v>
      </c>
      <c r="L1065" s="24">
        <f t="shared" si="165"/>
        <v>2.153</v>
      </c>
      <c r="M1065" s="24">
        <f t="shared" si="166"/>
        <v>2.4060000000000001</v>
      </c>
      <c r="N1065" s="24">
        <f t="shared" si="167"/>
        <v>6.1769999999999996</v>
      </c>
      <c r="O1065" s="24">
        <f t="shared" si="168"/>
        <v>0</v>
      </c>
      <c r="P1065" s="24">
        <f t="shared" si="169"/>
        <v>0</v>
      </c>
    </row>
    <row r="1066" spans="1:16" x14ac:dyDescent="0.25">
      <c r="A1066" s="15">
        <v>29917</v>
      </c>
      <c r="B1066">
        <v>0</v>
      </c>
      <c r="C1066">
        <v>2292</v>
      </c>
      <c r="D1066">
        <v>0</v>
      </c>
      <c r="E1066">
        <v>6271</v>
      </c>
      <c r="F1066">
        <v>0</v>
      </c>
      <c r="G1066">
        <f t="shared" si="160"/>
        <v>10958</v>
      </c>
      <c r="H1066">
        <f t="shared" si="161"/>
        <v>2059</v>
      </c>
      <c r="I1066">
        <f t="shared" si="162"/>
        <v>1981</v>
      </c>
      <c r="J1066">
        <f t="shared" si="163"/>
        <v>11</v>
      </c>
      <c r="K1066" s="24">
        <f t="shared" si="164"/>
        <v>10.958</v>
      </c>
      <c r="L1066" s="24">
        <f t="shared" si="165"/>
        <v>2.0590000000000002</v>
      </c>
      <c r="M1066" s="24">
        <f t="shared" si="166"/>
        <v>2.2919999999999998</v>
      </c>
      <c r="N1066" s="24">
        <f t="shared" si="167"/>
        <v>6.2709999999999999</v>
      </c>
      <c r="O1066" s="24">
        <f t="shared" si="168"/>
        <v>0</v>
      </c>
      <c r="P1066" s="24">
        <f t="shared" si="169"/>
        <v>0</v>
      </c>
    </row>
    <row r="1067" spans="1:16" x14ac:dyDescent="0.25">
      <c r="A1067" s="15">
        <v>29918</v>
      </c>
      <c r="B1067">
        <v>0</v>
      </c>
      <c r="C1067">
        <v>2582</v>
      </c>
      <c r="D1067">
        <v>0</v>
      </c>
      <c r="E1067">
        <v>4244</v>
      </c>
      <c r="F1067">
        <v>0</v>
      </c>
      <c r="G1067">
        <f t="shared" si="160"/>
        <v>10668</v>
      </c>
      <c r="H1067">
        <f t="shared" si="161"/>
        <v>4086</v>
      </c>
      <c r="I1067">
        <f t="shared" si="162"/>
        <v>1981</v>
      </c>
      <c r="J1067">
        <f t="shared" si="163"/>
        <v>11</v>
      </c>
      <c r="K1067" s="24">
        <f t="shared" si="164"/>
        <v>10.667999999999999</v>
      </c>
      <c r="L1067" s="24">
        <f t="shared" si="165"/>
        <v>4.0860000000000003</v>
      </c>
      <c r="M1067" s="24">
        <f t="shared" si="166"/>
        <v>2.5819999999999999</v>
      </c>
      <c r="N1067" s="24">
        <f t="shared" si="167"/>
        <v>4.2439999999999998</v>
      </c>
      <c r="O1067" s="24">
        <f t="shared" si="168"/>
        <v>0</v>
      </c>
      <c r="P1067" s="24">
        <f t="shared" si="169"/>
        <v>0</v>
      </c>
    </row>
    <row r="1068" spans="1:16" x14ac:dyDescent="0.25">
      <c r="A1068" s="15">
        <v>29919</v>
      </c>
      <c r="B1068">
        <v>0</v>
      </c>
      <c r="C1068">
        <v>3074</v>
      </c>
      <c r="D1068">
        <v>0</v>
      </c>
      <c r="E1068">
        <v>1219</v>
      </c>
      <c r="F1068">
        <v>0</v>
      </c>
      <c r="G1068">
        <f t="shared" si="160"/>
        <v>10176</v>
      </c>
      <c r="H1068">
        <f t="shared" si="161"/>
        <v>7111</v>
      </c>
      <c r="I1068">
        <f t="shared" si="162"/>
        <v>1981</v>
      </c>
      <c r="J1068">
        <f t="shared" si="163"/>
        <v>11</v>
      </c>
      <c r="K1068" s="24">
        <f t="shared" si="164"/>
        <v>10.176</v>
      </c>
      <c r="L1068" s="24">
        <f t="shared" si="165"/>
        <v>7.1109999999999998</v>
      </c>
      <c r="M1068" s="24">
        <f t="shared" si="166"/>
        <v>3.0739999999999998</v>
      </c>
      <c r="N1068" s="24">
        <f t="shared" si="167"/>
        <v>1.2190000000000001</v>
      </c>
      <c r="O1068" s="24">
        <f t="shared" si="168"/>
        <v>0</v>
      </c>
      <c r="P1068" s="24">
        <f t="shared" si="169"/>
        <v>0</v>
      </c>
    </row>
    <row r="1069" spans="1:16" x14ac:dyDescent="0.25">
      <c r="A1069" s="15">
        <v>29920</v>
      </c>
      <c r="B1069">
        <v>2189</v>
      </c>
      <c r="C1069">
        <v>976</v>
      </c>
      <c r="D1069">
        <v>0</v>
      </c>
      <c r="E1069">
        <v>0</v>
      </c>
      <c r="F1069">
        <v>0</v>
      </c>
      <c r="G1069">
        <f t="shared" si="160"/>
        <v>10085</v>
      </c>
      <c r="H1069">
        <f t="shared" si="161"/>
        <v>8330</v>
      </c>
      <c r="I1069">
        <f t="shared" si="162"/>
        <v>1981</v>
      </c>
      <c r="J1069">
        <f t="shared" si="163"/>
        <v>11</v>
      </c>
      <c r="K1069" s="24">
        <f t="shared" si="164"/>
        <v>10.085000000000001</v>
      </c>
      <c r="L1069" s="24">
        <f t="shared" si="165"/>
        <v>8.33</v>
      </c>
      <c r="M1069" s="24">
        <f t="shared" si="166"/>
        <v>3.165</v>
      </c>
      <c r="N1069" s="24">
        <f t="shared" si="167"/>
        <v>0</v>
      </c>
      <c r="O1069" s="24">
        <f t="shared" si="168"/>
        <v>2.1890000000000001</v>
      </c>
      <c r="P1069" s="24">
        <f t="shared" si="169"/>
        <v>0</v>
      </c>
    </row>
    <row r="1070" spans="1:16" x14ac:dyDescent="0.25">
      <c r="A1070" s="15">
        <v>29921</v>
      </c>
      <c r="B1070">
        <v>4500</v>
      </c>
      <c r="C1070">
        <v>748</v>
      </c>
      <c r="D1070">
        <v>0</v>
      </c>
      <c r="E1070">
        <v>4</v>
      </c>
      <c r="F1070">
        <v>0</v>
      </c>
      <c r="G1070">
        <f t="shared" si="160"/>
        <v>8002</v>
      </c>
      <c r="H1070">
        <f t="shared" si="161"/>
        <v>8326</v>
      </c>
      <c r="I1070">
        <f t="shared" si="162"/>
        <v>1981</v>
      </c>
      <c r="J1070">
        <f t="shared" si="163"/>
        <v>12</v>
      </c>
      <c r="K1070" s="24">
        <f t="shared" si="164"/>
        <v>8.0020000000000007</v>
      </c>
      <c r="L1070" s="24">
        <f t="shared" si="165"/>
        <v>8.3260000000000005</v>
      </c>
      <c r="M1070" s="24">
        <f t="shared" si="166"/>
        <v>5.2480000000000002</v>
      </c>
      <c r="N1070" s="24">
        <f t="shared" si="167"/>
        <v>4.0000000000000001E-3</v>
      </c>
      <c r="O1070" s="24">
        <f t="shared" si="168"/>
        <v>4.5</v>
      </c>
      <c r="P1070" s="24">
        <f t="shared" si="169"/>
        <v>0</v>
      </c>
    </row>
    <row r="1071" spans="1:16" x14ac:dyDescent="0.25">
      <c r="A1071" s="15">
        <v>29922</v>
      </c>
      <c r="B1071">
        <v>5013</v>
      </c>
      <c r="C1071">
        <v>1650</v>
      </c>
      <c r="D1071">
        <v>0</v>
      </c>
      <c r="E1071">
        <v>0</v>
      </c>
      <c r="F1071">
        <v>0</v>
      </c>
      <c r="G1071">
        <f t="shared" si="160"/>
        <v>6587</v>
      </c>
      <c r="H1071">
        <f t="shared" si="161"/>
        <v>8330</v>
      </c>
      <c r="I1071">
        <f t="shared" si="162"/>
        <v>1981</v>
      </c>
      <c r="J1071">
        <f t="shared" si="163"/>
        <v>12</v>
      </c>
      <c r="K1071" s="24">
        <f t="shared" si="164"/>
        <v>6.5869999999999997</v>
      </c>
      <c r="L1071" s="24">
        <f t="shared" si="165"/>
        <v>8.33</v>
      </c>
      <c r="M1071" s="24">
        <f t="shared" si="166"/>
        <v>6.6630000000000003</v>
      </c>
      <c r="N1071" s="24">
        <f t="shared" si="167"/>
        <v>0</v>
      </c>
      <c r="O1071" s="24">
        <f t="shared" si="168"/>
        <v>5.0129999999999999</v>
      </c>
      <c r="P1071" s="24">
        <f t="shared" si="169"/>
        <v>0</v>
      </c>
    </row>
    <row r="1072" spans="1:16" x14ac:dyDescent="0.25">
      <c r="A1072" s="15">
        <v>29923</v>
      </c>
      <c r="B1072">
        <v>5013</v>
      </c>
      <c r="C1072">
        <v>1667</v>
      </c>
      <c r="D1072">
        <v>0</v>
      </c>
      <c r="E1072">
        <v>0</v>
      </c>
      <c r="F1072">
        <v>0</v>
      </c>
      <c r="G1072">
        <f t="shared" si="160"/>
        <v>6570</v>
      </c>
      <c r="H1072">
        <f t="shared" si="161"/>
        <v>8330</v>
      </c>
      <c r="I1072">
        <f t="shared" si="162"/>
        <v>1981</v>
      </c>
      <c r="J1072">
        <f t="shared" si="163"/>
        <v>12</v>
      </c>
      <c r="K1072" s="24">
        <f t="shared" si="164"/>
        <v>6.57</v>
      </c>
      <c r="L1072" s="24">
        <f t="shared" si="165"/>
        <v>8.33</v>
      </c>
      <c r="M1072" s="24">
        <f t="shared" si="166"/>
        <v>6.68</v>
      </c>
      <c r="N1072" s="24">
        <f t="shared" si="167"/>
        <v>0</v>
      </c>
      <c r="O1072" s="24">
        <f t="shared" si="168"/>
        <v>5.0129999999999999</v>
      </c>
      <c r="P1072" s="24">
        <f t="shared" si="169"/>
        <v>0</v>
      </c>
    </row>
    <row r="1073" spans="1:16" x14ac:dyDescent="0.25">
      <c r="A1073" s="15">
        <v>29924</v>
      </c>
      <c r="B1073">
        <v>4510</v>
      </c>
      <c r="C1073">
        <v>675</v>
      </c>
      <c r="D1073">
        <v>0</v>
      </c>
      <c r="E1073">
        <v>0</v>
      </c>
      <c r="F1073">
        <v>0</v>
      </c>
      <c r="G1073">
        <f t="shared" si="160"/>
        <v>8065</v>
      </c>
      <c r="H1073">
        <f t="shared" si="161"/>
        <v>8330</v>
      </c>
      <c r="I1073">
        <f t="shared" si="162"/>
        <v>1981</v>
      </c>
      <c r="J1073">
        <f t="shared" si="163"/>
        <v>12</v>
      </c>
      <c r="K1073" s="24">
        <f t="shared" si="164"/>
        <v>8.0649999999999995</v>
      </c>
      <c r="L1073" s="24">
        <f t="shared" si="165"/>
        <v>8.33</v>
      </c>
      <c r="M1073" s="24">
        <f t="shared" si="166"/>
        <v>5.1849999999999996</v>
      </c>
      <c r="N1073" s="24">
        <f t="shared" si="167"/>
        <v>0</v>
      </c>
      <c r="O1073" s="24">
        <f t="shared" si="168"/>
        <v>4.51</v>
      </c>
      <c r="P1073" s="24">
        <f t="shared" si="169"/>
        <v>0</v>
      </c>
    </row>
    <row r="1074" spans="1:16" x14ac:dyDescent="0.25">
      <c r="A1074" s="15">
        <v>29925</v>
      </c>
      <c r="B1074">
        <v>3998</v>
      </c>
      <c r="C1074">
        <v>2492</v>
      </c>
      <c r="D1074">
        <v>0</v>
      </c>
      <c r="E1074">
        <v>0</v>
      </c>
      <c r="F1074">
        <v>0</v>
      </c>
      <c r="G1074">
        <f t="shared" si="160"/>
        <v>6760</v>
      </c>
      <c r="H1074">
        <f t="shared" si="161"/>
        <v>8330</v>
      </c>
      <c r="I1074">
        <f t="shared" si="162"/>
        <v>1981</v>
      </c>
      <c r="J1074">
        <f t="shared" si="163"/>
        <v>12</v>
      </c>
      <c r="K1074" s="24">
        <f t="shared" si="164"/>
        <v>6.76</v>
      </c>
      <c r="L1074" s="24">
        <f t="shared" si="165"/>
        <v>8.33</v>
      </c>
      <c r="M1074" s="24">
        <f t="shared" si="166"/>
        <v>6.49</v>
      </c>
      <c r="N1074" s="24">
        <f t="shared" si="167"/>
        <v>0</v>
      </c>
      <c r="O1074" s="24">
        <f t="shared" si="168"/>
        <v>3.9980000000000002</v>
      </c>
      <c r="P1074" s="24">
        <f t="shared" si="169"/>
        <v>0</v>
      </c>
    </row>
    <row r="1075" spans="1:16" x14ac:dyDescent="0.25">
      <c r="A1075" s="15">
        <v>29926</v>
      </c>
      <c r="B1075">
        <v>3987</v>
      </c>
      <c r="C1075">
        <v>4215</v>
      </c>
      <c r="D1075">
        <v>0</v>
      </c>
      <c r="E1075">
        <v>0</v>
      </c>
      <c r="F1075">
        <v>0</v>
      </c>
      <c r="G1075">
        <f t="shared" si="160"/>
        <v>5048</v>
      </c>
      <c r="H1075">
        <f t="shared" si="161"/>
        <v>8330</v>
      </c>
      <c r="I1075">
        <f t="shared" si="162"/>
        <v>1981</v>
      </c>
      <c r="J1075">
        <f t="shared" si="163"/>
        <v>12</v>
      </c>
      <c r="K1075" s="24">
        <f t="shared" si="164"/>
        <v>5.048</v>
      </c>
      <c r="L1075" s="24">
        <f t="shared" si="165"/>
        <v>8.33</v>
      </c>
      <c r="M1075" s="24">
        <f t="shared" si="166"/>
        <v>8.202</v>
      </c>
      <c r="N1075" s="24">
        <f t="shared" si="167"/>
        <v>0</v>
      </c>
      <c r="O1075" s="24">
        <f t="shared" si="168"/>
        <v>3.9870000000000001</v>
      </c>
      <c r="P1075" s="24">
        <f t="shared" si="169"/>
        <v>0</v>
      </c>
    </row>
    <row r="1076" spans="1:16" x14ac:dyDescent="0.25">
      <c r="A1076" s="15">
        <v>29927</v>
      </c>
      <c r="B1076">
        <v>3617</v>
      </c>
      <c r="C1076">
        <v>788</v>
      </c>
      <c r="D1076">
        <v>0</v>
      </c>
      <c r="E1076">
        <v>11</v>
      </c>
      <c r="F1076">
        <v>0</v>
      </c>
      <c r="G1076">
        <f t="shared" si="160"/>
        <v>8845</v>
      </c>
      <c r="H1076">
        <f t="shared" si="161"/>
        <v>8319</v>
      </c>
      <c r="I1076">
        <f t="shared" si="162"/>
        <v>1981</v>
      </c>
      <c r="J1076">
        <f t="shared" si="163"/>
        <v>12</v>
      </c>
      <c r="K1076" s="24">
        <f t="shared" si="164"/>
        <v>8.8450000000000006</v>
      </c>
      <c r="L1076" s="24">
        <f t="shared" si="165"/>
        <v>8.3190000000000008</v>
      </c>
      <c r="M1076" s="24">
        <f t="shared" si="166"/>
        <v>4.4050000000000002</v>
      </c>
      <c r="N1076" s="24">
        <f t="shared" si="167"/>
        <v>1.0999999999999999E-2</v>
      </c>
      <c r="O1076" s="24">
        <f t="shared" si="168"/>
        <v>3.617</v>
      </c>
      <c r="P1076" s="24">
        <f t="shared" si="169"/>
        <v>0</v>
      </c>
    </row>
    <row r="1077" spans="1:16" x14ac:dyDescent="0.25">
      <c r="A1077" s="15">
        <v>29928</v>
      </c>
      <c r="B1077">
        <v>4910</v>
      </c>
      <c r="C1077">
        <v>3686</v>
      </c>
      <c r="D1077">
        <v>0</v>
      </c>
      <c r="E1077">
        <v>0</v>
      </c>
      <c r="F1077">
        <v>0</v>
      </c>
      <c r="G1077">
        <f t="shared" si="160"/>
        <v>4654</v>
      </c>
      <c r="H1077">
        <f t="shared" si="161"/>
        <v>8330</v>
      </c>
      <c r="I1077">
        <f t="shared" si="162"/>
        <v>1981</v>
      </c>
      <c r="J1077">
        <f t="shared" si="163"/>
        <v>12</v>
      </c>
      <c r="K1077" s="24">
        <f t="shared" si="164"/>
        <v>4.6539999999999999</v>
      </c>
      <c r="L1077" s="24">
        <f t="shared" si="165"/>
        <v>8.33</v>
      </c>
      <c r="M1077" s="24">
        <f t="shared" si="166"/>
        <v>8.5960000000000001</v>
      </c>
      <c r="N1077" s="24">
        <f t="shared" si="167"/>
        <v>0</v>
      </c>
      <c r="O1077" s="24">
        <f t="shared" si="168"/>
        <v>4.91</v>
      </c>
      <c r="P1077" s="24">
        <f t="shared" si="169"/>
        <v>0</v>
      </c>
    </row>
    <row r="1078" spans="1:16" x14ac:dyDescent="0.25">
      <c r="A1078" s="15">
        <v>29929</v>
      </c>
      <c r="B1078">
        <v>782</v>
      </c>
      <c r="C1078">
        <v>7229</v>
      </c>
      <c r="D1078">
        <v>0</v>
      </c>
      <c r="E1078">
        <v>0</v>
      </c>
      <c r="F1078">
        <v>0</v>
      </c>
      <c r="G1078">
        <f t="shared" si="160"/>
        <v>5239</v>
      </c>
      <c r="H1078">
        <f t="shared" si="161"/>
        <v>8330</v>
      </c>
      <c r="I1078">
        <f t="shared" si="162"/>
        <v>1981</v>
      </c>
      <c r="J1078">
        <f t="shared" si="163"/>
        <v>12</v>
      </c>
      <c r="K1078" s="24">
        <f t="shared" si="164"/>
        <v>5.2389999999999999</v>
      </c>
      <c r="L1078" s="24">
        <f t="shared" si="165"/>
        <v>8.33</v>
      </c>
      <c r="M1078" s="24">
        <f t="shared" si="166"/>
        <v>8.0109999999999992</v>
      </c>
      <c r="N1078" s="24">
        <f t="shared" si="167"/>
        <v>0</v>
      </c>
      <c r="O1078" s="24">
        <f t="shared" si="168"/>
        <v>0.78200000000000003</v>
      </c>
      <c r="P1078" s="24">
        <f t="shared" si="169"/>
        <v>0</v>
      </c>
    </row>
    <row r="1079" spans="1:16" x14ac:dyDescent="0.25">
      <c r="A1079" s="15">
        <v>29930</v>
      </c>
      <c r="B1079">
        <v>1720</v>
      </c>
      <c r="C1079">
        <v>7167</v>
      </c>
      <c r="D1079">
        <v>0</v>
      </c>
      <c r="E1079">
        <v>2</v>
      </c>
      <c r="F1079">
        <v>0</v>
      </c>
      <c r="G1079">
        <f t="shared" si="160"/>
        <v>4363</v>
      </c>
      <c r="H1079">
        <f t="shared" si="161"/>
        <v>8328</v>
      </c>
      <c r="I1079">
        <f t="shared" si="162"/>
        <v>1981</v>
      </c>
      <c r="J1079">
        <f t="shared" si="163"/>
        <v>12</v>
      </c>
      <c r="K1079" s="24">
        <f t="shared" si="164"/>
        <v>4.3630000000000004</v>
      </c>
      <c r="L1079" s="24">
        <f t="shared" si="165"/>
        <v>8.3279999999999994</v>
      </c>
      <c r="M1079" s="24">
        <f t="shared" si="166"/>
        <v>8.8870000000000005</v>
      </c>
      <c r="N1079" s="24">
        <f t="shared" si="167"/>
        <v>2E-3</v>
      </c>
      <c r="O1079" s="24">
        <f t="shared" si="168"/>
        <v>1.72</v>
      </c>
      <c r="P1079" s="24">
        <f t="shared" si="169"/>
        <v>0</v>
      </c>
    </row>
    <row r="1080" spans="1:16" x14ac:dyDescent="0.25">
      <c r="A1080" s="15">
        <v>29931</v>
      </c>
      <c r="B1080">
        <v>2149</v>
      </c>
      <c r="C1080">
        <v>6934</v>
      </c>
      <c r="D1080">
        <v>0</v>
      </c>
      <c r="E1080">
        <v>0</v>
      </c>
      <c r="F1080">
        <v>0</v>
      </c>
      <c r="G1080">
        <f t="shared" si="160"/>
        <v>4167</v>
      </c>
      <c r="H1080">
        <f t="shared" si="161"/>
        <v>8330</v>
      </c>
      <c r="I1080">
        <f t="shared" si="162"/>
        <v>1981</v>
      </c>
      <c r="J1080">
        <f t="shared" si="163"/>
        <v>12</v>
      </c>
      <c r="K1080" s="24">
        <f t="shared" si="164"/>
        <v>4.1669999999999998</v>
      </c>
      <c r="L1080" s="24">
        <f t="shared" si="165"/>
        <v>8.33</v>
      </c>
      <c r="M1080" s="24">
        <f t="shared" si="166"/>
        <v>9.0830000000000002</v>
      </c>
      <c r="N1080" s="24">
        <f t="shared" si="167"/>
        <v>0</v>
      </c>
      <c r="O1080" s="24">
        <f t="shared" si="168"/>
        <v>2.149</v>
      </c>
      <c r="P1080" s="24">
        <f t="shared" si="169"/>
        <v>0</v>
      </c>
    </row>
    <row r="1081" spans="1:16" x14ac:dyDescent="0.25">
      <c r="A1081" s="15">
        <v>29932</v>
      </c>
      <c r="B1081">
        <v>2668</v>
      </c>
      <c r="C1081">
        <v>9327</v>
      </c>
      <c r="D1081">
        <v>0</v>
      </c>
      <c r="E1081">
        <v>278</v>
      </c>
      <c r="F1081">
        <v>0</v>
      </c>
      <c r="G1081">
        <f t="shared" si="160"/>
        <v>1255</v>
      </c>
      <c r="H1081">
        <f t="shared" si="161"/>
        <v>8052</v>
      </c>
      <c r="I1081">
        <f t="shared" si="162"/>
        <v>1981</v>
      </c>
      <c r="J1081">
        <f t="shared" si="163"/>
        <v>12</v>
      </c>
      <c r="K1081" s="24">
        <f t="shared" si="164"/>
        <v>1.2549999999999999</v>
      </c>
      <c r="L1081" s="24">
        <f t="shared" si="165"/>
        <v>8.0519999999999996</v>
      </c>
      <c r="M1081" s="24">
        <f t="shared" si="166"/>
        <v>11.994999999999999</v>
      </c>
      <c r="N1081" s="24">
        <f t="shared" si="167"/>
        <v>0.27800000000000002</v>
      </c>
      <c r="O1081" s="24">
        <f t="shared" si="168"/>
        <v>2.6680000000000001</v>
      </c>
      <c r="P1081" s="24">
        <f t="shared" si="169"/>
        <v>0</v>
      </c>
    </row>
    <row r="1082" spans="1:16" x14ac:dyDescent="0.25">
      <c r="A1082" s="15">
        <v>29933</v>
      </c>
      <c r="B1082">
        <v>1798</v>
      </c>
      <c r="C1082">
        <v>10707</v>
      </c>
      <c r="D1082">
        <v>0</v>
      </c>
      <c r="E1082">
        <v>0</v>
      </c>
      <c r="F1082">
        <v>0</v>
      </c>
      <c r="G1082">
        <f t="shared" si="160"/>
        <v>745</v>
      </c>
      <c r="H1082">
        <f t="shared" si="161"/>
        <v>8330</v>
      </c>
      <c r="I1082">
        <f t="shared" si="162"/>
        <v>1981</v>
      </c>
      <c r="J1082">
        <f t="shared" si="163"/>
        <v>12</v>
      </c>
      <c r="K1082" s="24">
        <f t="shared" si="164"/>
        <v>0.745</v>
      </c>
      <c r="L1082" s="24">
        <f t="shared" si="165"/>
        <v>8.33</v>
      </c>
      <c r="M1082" s="24">
        <f t="shared" si="166"/>
        <v>12.505000000000001</v>
      </c>
      <c r="N1082" s="24">
        <f t="shared" si="167"/>
        <v>0</v>
      </c>
      <c r="O1082" s="24">
        <f t="shared" si="168"/>
        <v>1.798</v>
      </c>
      <c r="P1082" s="24">
        <f t="shared" si="169"/>
        <v>0</v>
      </c>
    </row>
    <row r="1083" spans="1:16" x14ac:dyDescent="0.25">
      <c r="A1083" s="15">
        <v>29934</v>
      </c>
      <c r="B1083">
        <v>2687</v>
      </c>
      <c r="C1083">
        <v>7985</v>
      </c>
      <c r="D1083">
        <v>0</v>
      </c>
      <c r="E1083">
        <v>0</v>
      </c>
      <c r="F1083">
        <v>0</v>
      </c>
      <c r="G1083">
        <f t="shared" si="160"/>
        <v>2578</v>
      </c>
      <c r="H1083">
        <f t="shared" si="161"/>
        <v>8330</v>
      </c>
      <c r="I1083">
        <f t="shared" si="162"/>
        <v>1981</v>
      </c>
      <c r="J1083">
        <f t="shared" si="163"/>
        <v>12</v>
      </c>
      <c r="K1083" s="24">
        <f t="shared" si="164"/>
        <v>2.5779999999999998</v>
      </c>
      <c r="L1083" s="24">
        <f t="shared" si="165"/>
        <v>8.33</v>
      </c>
      <c r="M1083" s="24">
        <f t="shared" si="166"/>
        <v>10.672000000000001</v>
      </c>
      <c r="N1083" s="24">
        <f t="shared" si="167"/>
        <v>0</v>
      </c>
      <c r="O1083" s="24">
        <f t="shared" si="168"/>
        <v>2.6869999999999998</v>
      </c>
      <c r="P1083" s="24">
        <f t="shared" si="169"/>
        <v>0</v>
      </c>
    </row>
    <row r="1084" spans="1:16" x14ac:dyDescent="0.25">
      <c r="A1084" s="15">
        <v>29935</v>
      </c>
      <c r="B1084">
        <v>4544</v>
      </c>
      <c r="C1084">
        <v>7687</v>
      </c>
      <c r="D1084">
        <v>0</v>
      </c>
      <c r="E1084">
        <v>3</v>
      </c>
      <c r="F1084">
        <v>0</v>
      </c>
      <c r="G1084">
        <f t="shared" si="160"/>
        <v>1019</v>
      </c>
      <c r="H1084">
        <f t="shared" si="161"/>
        <v>8327</v>
      </c>
      <c r="I1084">
        <f t="shared" si="162"/>
        <v>1981</v>
      </c>
      <c r="J1084">
        <f t="shared" si="163"/>
        <v>12</v>
      </c>
      <c r="K1084" s="24">
        <f t="shared" si="164"/>
        <v>1.0189999999999999</v>
      </c>
      <c r="L1084" s="24">
        <f t="shared" si="165"/>
        <v>8.327</v>
      </c>
      <c r="M1084" s="24">
        <f t="shared" si="166"/>
        <v>12.231</v>
      </c>
      <c r="N1084" s="24">
        <f t="shared" si="167"/>
        <v>3.0000000000000001E-3</v>
      </c>
      <c r="O1084" s="24">
        <f t="shared" si="168"/>
        <v>4.5439999999999996</v>
      </c>
      <c r="P1084" s="24">
        <f t="shared" si="169"/>
        <v>0</v>
      </c>
    </row>
    <row r="1085" spans="1:16" x14ac:dyDescent="0.25">
      <c r="A1085" s="15">
        <v>29936</v>
      </c>
      <c r="B1085">
        <v>4544</v>
      </c>
      <c r="C1085">
        <v>7680</v>
      </c>
      <c r="D1085">
        <v>0</v>
      </c>
      <c r="E1085">
        <v>0</v>
      </c>
      <c r="F1085">
        <v>0</v>
      </c>
      <c r="G1085">
        <f t="shared" si="160"/>
        <v>1026</v>
      </c>
      <c r="H1085">
        <f t="shared" si="161"/>
        <v>8330</v>
      </c>
      <c r="I1085">
        <f t="shared" si="162"/>
        <v>1981</v>
      </c>
      <c r="J1085">
        <f t="shared" si="163"/>
        <v>12</v>
      </c>
      <c r="K1085" s="24">
        <f t="shared" si="164"/>
        <v>1.026</v>
      </c>
      <c r="L1085" s="24">
        <f t="shared" si="165"/>
        <v>8.33</v>
      </c>
      <c r="M1085" s="24">
        <f t="shared" si="166"/>
        <v>12.224</v>
      </c>
      <c r="N1085" s="24">
        <f t="shared" si="167"/>
        <v>0</v>
      </c>
      <c r="O1085" s="24">
        <f t="shared" si="168"/>
        <v>4.5439999999999996</v>
      </c>
      <c r="P1085" s="24">
        <f t="shared" si="169"/>
        <v>0</v>
      </c>
    </row>
    <row r="1086" spans="1:16" x14ac:dyDescent="0.25">
      <c r="A1086" s="15">
        <v>29937</v>
      </c>
      <c r="B1086">
        <v>4544</v>
      </c>
      <c r="C1086">
        <v>7670</v>
      </c>
      <c r="D1086">
        <v>0</v>
      </c>
      <c r="E1086">
        <v>2</v>
      </c>
      <c r="F1086">
        <v>0</v>
      </c>
      <c r="G1086">
        <f t="shared" si="160"/>
        <v>1036</v>
      </c>
      <c r="H1086">
        <f t="shared" si="161"/>
        <v>8328</v>
      </c>
      <c r="I1086">
        <f t="shared" si="162"/>
        <v>1981</v>
      </c>
      <c r="J1086">
        <f t="shared" si="163"/>
        <v>12</v>
      </c>
      <c r="K1086" s="24">
        <f t="shared" si="164"/>
        <v>1.036</v>
      </c>
      <c r="L1086" s="24">
        <f t="shared" si="165"/>
        <v>8.3279999999999994</v>
      </c>
      <c r="M1086" s="24">
        <f t="shared" si="166"/>
        <v>12.214</v>
      </c>
      <c r="N1086" s="24">
        <f t="shared" si="167"/>
        <v>2E-3</v>
      </c>
      <c r="O1086" s="24">
        <f t="shared" si="168"/>
        <v>4.5439999999999996</v>
      </c>
      <c r="P1086" s="24">
        <f t="shared" si="169"/>
        <v>0</v>
      </c>
    </row>
    <row r="1087" spans="1:16" x14ac:dyDescent="0.25">
      <c r="A1087" s="15">
        <v>29938</v>
      </c>
      <c r="B1087">
        <v>4544</v>
      </c>
      <c r="C1087">
        <v>7665</v>
      </c>
      <c r="D1087">
        <v>0</v>
      </c>
      <c r="E1087">
        <v>0</v>
      </c>
      <c r="F1087">
        <v>0</v>
      </c>
      <c r="G1087">
        <f t="shared" si="160"/>
        <v>1041</v>
      </c>
      <c r="H1087">
        <f t="shared" si="161"/>
        <v>8330</v>
      </c>
      <c r="I1087">
        <f t="shared" si="162"/>
        <v>1981</v>
      </c>
      <c r="J1087">
        <f t="shared" si="163"/>
        <v>12</v>
      </c>
      <c r="K1087" s="24">
        <f t="shared" si="164"/>
        <v>1.0409999999999999</v>
      </c>
      <c r="L1087" s="24">
        <f t="shared" si="165"/>
        <v>8.33</v>
      </c>
      <c r="M1087" s="24">
        <f t="shared" si="166"/>
        <v>12.209</v>
      </c>
      <c r="N1087" s="24">
        <f t="shared" si="167"/>
        <v>0</v>
      </c>
      <c r="O1087" s="24">
        <f t="shared" si="168"/>
        <v>4.5439999999999996</v>
      </c>
      <c r="P1087" s="24">
        <f t="shared" si="169"/>
        <v>0</v>
      </c>
    </row>
    <row r="1088" spans="1:16" x14ac:dyDescent="0.25">
      <c r="A1088" s="15">
        <v>29939</v>
      </c>
      <c r="B1088">
        <v>1407</v>
      </c>
      <c r="C1088">
        <v>9743</v>
      </c>
      <c r="D1088">
        <v>0</v>
      </c>
      <c r="E1088">
        <v>0</v>
      </c>
      <c r="F1088">
        <v>0</v>
      </c>
      <c r="G1088">
        <f t="shared" si="160"/>
        <v>2100</v>
      </c>
      <c r="H1088">
        <f t="shared" si="161"/>
        <v>8330</v>
      </c>
      <c r="I1088">
        <f t="shared" si="162"/>
        <v>1981</v>
      </c>
      <c r="J1088">
        <f t="shared" si="163"/>
        <v>12</v>
      </c>
      <c r="K1088" s="24">
        <f t="shared" si="164"/>
        <v>2.1</v>
      </c>
      <c r="L1088" s="24">
        <f t="shared" si="165"/>
        <v>8.33</v>
      </c>
      <c r="M1088" s="24">
        <f t="shared" si="166"/>
        <v>11.15</v>
      </c>
      <c r="N1088" s="24">
        <f t="shared" si="167"/>
        <v>0</v>
      </c>
      <c r="O1088" s="24">
        <f t="shared" si="168"/>
        <v>1.407</v>
      </c>
      <c r="P1088" s="24">
        <f t="shared" si="169"/>
        <v>0</v>
      </c>
    </row>
    <row r="1089" spans="1:16" x14ac:dyDescent="0.25">
      <c r="A1089" s="15">
        <v>29940</v>
      </c>
      <c r="B1089">
        <v>0</v>
      </c>
      <c r="C1089">
        <v>12521</v>
      </c>
      <c r="D1089">
        <v>0</v>
      </c>
      <c r="E1089">
        <v>2286</v>
      </c>
      <c r="F1089">
        <v>0</v>
      </c>
      <c r="G1089">
        <f t="shared" si="160"/>
        <v>729</v>
      </c>
      <c r="H1089">
        <f t="shared" si="161"/>
        <v>6044</v>
      </c>
      <c r="I1089">
        <f t="shared" si="162"/>
        <v>1981</v>
      </c>
      <c r="J1089">
        <f t="shared" si="163"/>
        <v>12</v>
      </c>
      <c r="K1089" s="24">
        <f t="shared" si="164"/>
        <v>0.72899999999999998</v>
      </c>
      <c r="L1089" s="24">
        <f t="shared" si="165"/>
        <v>6.0439999999999996</v>
      </c>
      <c r="M1089" s="24">
        <f t="shared" si="166"/>
        <v>12.521000000000001</v>
      </c>
      <c r="N1089" s="24">
        <f t="shared" si="167"/>
        <v>2.286</v>
      </c>
      <c r="O1089" s="24">
        <f t="shared" si="168"/>
        <v>0</v>
      </c>
      <c r="P1089" s="24">
        <f t="shared" si="169"/>
        <v>0</v>
      </c>
    </row>
    <row r="1090" spans="1:16" x14ac:dyDescent="0.25">
      <c r="A1090" s="15">
        <v>29941</v>
      </c>
      <c r="B1090">
        <v>0</v>
      </c>
      <c r="C1090">
        <v>7917</v>
      </c>
      <c r="D1090">
        <v>0</v>
      </c>
      <c r="E1090">
        <v>3849</v>
      </c>
      <c r="F1090">
        <v>0</v>
      </c>
      <c r="G1090">
        <f t="shared" si="160"/>
        <v>5333</v>
      </c>
      <c r="H1090">
        <f t="shared" si="161"/>
        <v>4481</v>
      </c>
      <c r="I1090">
        <f t="shared" si="162"/>
        <v>1981</v>
      </c>
      <c r="J1090">
        <f t="shared" si="163"/>
        <v>12</v>
      </c>
      <c r="K1090" s="24">
        <f t="shared" si="164"/>
        <v>5.3330000000000002</v>
      </c>
      <c r="L1090" s="24">
        <f t="shared" si="165"/>
        <v>4.4809999999999999</v>
      </c>
      <c r="M1090" s="24">
        <f t="shared" si="166"/>
        <v>7.9169999999999998</v>
      </c>
      <c r="N1090" s="24">
        <f t="shared" si="167"/>
        <v>3.8490000000000002</v>
      </c>
      <c r="O1090" s="24">
        <f t="shared" si="168"/>
        <v>0</v>
      </c>
      <c r="P1090" s="24">
        <f t="shared" si="169"/>
        <v>0</v>
      </c>
    </row>
    <row r="1091" spans="1:16" x14ac:dyDescent="0.25">
      <c r="A1091" s="15">
        <v>29942</v>
      </c>
      <c r="B1091">
        <v>0</v>
      </c>
      <c r="C1091">
        <v>7961</v>
      </c>
      <c r="D1091">
        <v>0</v>
      </c>
      <c r="E1091">
        <v>3356</v>
      </c>
      <c r="F1091">
        <v>0</v>
      </c>
      <c r="G1091">
        <f t="shared" si="160"/>
        <v>5289</v>
      </c>
      <c r="H1091">
        <f t="shared" si="161"/>
        <v>4974</v>
      </c>
      <c r="I1091">
        <f t="shared" si="162"/>
        <v>1981</v>
      </c>
      <c r="J1091">
        <f t="shared" si="163"/>
        <v>12</v>
      </c>
      <c r="K1091" s="24">
        <f t="shared" si="164"/>
        <v>5.2889999999999997</v>
      </c>
      <c r="L1091" s="24">
        <f t="shared" si="165"/>
        <v>4.9740000000000002</v>
      </c>
      <c r="M1091" s="24">
        <f t="shared" si="166"/>
        <v>7.9610000000000003</v>
      </c>
      <c r="N1091" s="24">
        <f t="shared" si="167"/>
        <v>3.3559999999999999</v>
      </c>
      <c r="O1091" s="24">
        <f t="shared" si="168"/>
        <v>0</v>
      </c>
      <c r="P1091" s="24">
        <f t="shared" si="169"/>
        <v>0</v>
      </c>
    </row>
    <row r="1092" spans="1:16" x14ac:dyDescent="0.25">
      <c r="A1092" s="15">
        <v>29943</v>
      </c>
      <c r="B1092">
        <v>0</v>
      </c>
      <c r="C1092">
        <v>7967</v>
      </c>
      <c r="D1092">
        <v>0</v>
      </c>
      <c r="E1092">
        <v>3363</v>
      </c>
      <c r="F1092">
        <v>0</v>
      </c>
      <c r="G1092">
        <f t="shared" si="160"/>
        <v>5283</v>
      </c>
      <c r="H1092">
        <f t="shared" si="161"/>
        <v>4967</v>
      </c>
      <c r="I1092">
        <f t="shared" si="162"/>
        <v>1981</v>
      </c>
      <c r="J1092">
        <f t="shared" si="163"/>
        <v>12</v>
      </c>
      <c r="K1092" s="24">
        <f t="shared" si="164"/>
        <v>5.2830000000000004</v>
      </c>
      <c r="L1092" s="24">
        <f t="shared" si="165"/>
        <v>4.9669999999999996</v>
      </c>
      <c r="M1092" s="24">
        <f t="shared" si="166"/>
        <v>7.9669999999999996</v>
      </c>
      <c r="N1092" s="24">
        <f t="shared" si="167"/>
        <v>3.363</v>
      </c>
      <c r="O1092" s="24">
        <f t="shared" si="168"/>
        <v>0</v>
      </c>
      <c r="P1092" s="24">
        <f t="shared" si="169"/>
        <v>0</v>
      </c>
    </row>
    <row r="1093" spans="1:16" x14ac:dyDescent="0.25">
      <c r="A1093" s="15">
        <v>29944</v>
      </c>
      <c r="B1093">
        <v>0</v>
      </c>
      <c r="C1093">
        <v>7975</v>
      </c>
      <c r="D1093">
        <v>0</v>
      </c>
      <c r="E1093">
        <v>3360</v>
      </c>
      <c r="F1093">
        <v>0</v>
      </c>
      <c r="G1093">
        <f t="shared" si="160"/>
        <v>5275</v>
      </c>
      <c r="H1093">
        <f t="shared" si="161"/>
        <v>4970</v>
      </c>
      <c r="I1093">
        <f t="shared" si="162"/>
        <v>1981</v>
      </c>
      <c r="J1093">
        <f t="shared" si="163"/>
        <v>12</v>
      </c>
      <c r="K1093" s="24">
        <f t="shared" si="164"/>
        <v>5.2750000000000004</v>
      </c>
      <c r="L1093" s="24">
        <f t="shared" si="165"/>
        <v>4.97</v>
      </c>
      <c r="M1093" s="24">
        <f t="shared" si="166"/>
        <v>7.9749999999999996</v>
      </c>
      <c r="N1093" s="24">
        <f t="shared" si="167"/>
        <v>3.36</v>
      </c>
      <c r="O1093" s="24">
        <f t="shared" si="168"/>
        <v>0</v>
      </c>
      <c r="P1093" s="24">
        <f t="shared" si="169"/>
        <v>0</v>
      </c>
    </row>
    <row r="1094" spans="1:16" x14ac:dyDescent="0.25">
      <c r="A1094" s="15">
        <v>29945</v>
      </c>
      <c r="B1094">
        <v>0</v>
      </c>
      <c r="C1094">
        <v>8458</v>
      </c>
      <c r="D1094">
        <v>0</v>
      </c>
      <c r="E1094">
        <v>3318</v>
      </c>
      <c r="F1094">
        <v>0</v>
      </c>
      <c r="G1094">
        <f t="shared" ref="G1094:G1157" si="170">MAX(IF(AND(MONTH(A1094)&gt;6,MONTH(A1094)&lt;10),14241,13250)-B1094-C1094-F1094,0)</f>
        <v>4792</v>
      </c>
      <c r="H1094">
        <f t="shared" ref="H1094:H1157" si="171">MAX(8330-E1094-D1094,0)</f>
        <v>5012</v>
      </c>
      <c r="I1094">
        <f t="shared" ref="I1094:I1157" si="172">YEAR(A1094)</f>
        <v>1981</v>
      </c>
      <c r="J1094">
        <f t="shared" ref="J1094:J1157" si="173">MONTH(A1094)</f>
        <v>12</v>
      </c>
      <c r="K1094" s="24">
        <f t="shared" ref="K1094:K1157" si="174">G1094/1000</f>
        <v>4.7919999999999998</v>
      </c>
      <c r="L1094" s="24">
        <f t="shared" ref="L1094:L1157" si="175">H1094/1000</f>
        <v>5.0119999999999996</v>
      </c>
      <c r="M1094" s="24">
        <f t="shared" ref="M1094:M1157" si="176">(B1094+C1094+F1094)/1000</f>
        <v>8.4580000000000002</v>
      </c>
      <c r="N1094" s="24">
        <f t="shared" ref="N1094:N1157" si="177">(D1094+E1094)/1000</f>
        <v>3.3180000000000001</v>
      </c>
      <c r="O1094" s="24">
        <f t="shared" ref="O1094:O1157" si="178">B1094/1000</f>
        <v>0</v>
      </c>
      <c r="P1094" s="24">
        <f t="shared" ref="P1094:P1157" si="179">F1094/1000</f>
        <v>0</v>
      </c>
    </row>
    <row r="1095" spans="1:16" x14ac:dyDescent="0.25">
      <c r="A1095" s="15">
        <v>29946</v>
      </c>
      <c r="B1095">
        <v>0</v>
      </c>
      <c r="C1095">
        <v>8779</v>
      </c>
      <c r="D1095">
        <v>0</v>
      </c>
      <c r="E1095">
        <v>4714</v>
      </c>
      <c r="F1095">
        <v>0</v>
      </c>
      <c r="G1095">
        <f t="shared" si="170"/>
        <v>4471</v>
      </c>
      <c r="H1095">
        <f t="shared" si="171"/>
        <v>3616</v>
      </c>
      <c r="I1095">
        <f t="shared" si="172"/>
        <v>1981</v>
      </c>
      <c r="J1095">
        <f t="shared" si="173"/>
        <v>12</v>
      </c>
      <c r="K1095" s="24">
        <f t="shared" si="174"/>
        <v>4.4710000000000001</v>
      </c>
      <c r="L1095" s="24">
        <f t="shared" si="175"/>
        <v>3.6160000000000001</v>
      </c>
      <c r="M1095" s="24">
        <f t="shared" si="176"/>
        <v>8.7789999999999999</v>
      </c>
      <c r="N1095" s="24">
        <f t="shared" si="177"/>
        <v>4.7140000000000004</v>
      </c>
      <c r="O1095" s="24">
        <f t="shared" si="178"/>
        <v>0</v>
      </c>
      <c r="P1095" s="24">
        <f t="shared" si="179"/>
        <v>0</v>
      </c>
    </row>
    <row r="1096" spans="1:16" x14ac:dyDescent="0.25">
      <c r="A1096" s="15">
        <v>29947</v>
      </c>
      <c r="B1096">
        <v>0</v>
      </c>
      <c r="C1096">
        <v>7515</v>
      </c>
      <c r="D1096">
        <v>0</v>
      </c>
      <c r="E1096">
        <v>5039</v>
      </c>
      <c r="F1096">
        <v>0</v>
      </c>
      <c r="G1096">
        <f t="shared" si="170"/>
        <v>5735</v>
      </c>
      <c r="H1096">
        <f t="shared" si="171"/>
        <v>3291</v>
      </c>
      <c r="I1096">
        <f t="shared" si="172"/>
        <v>1981</v>
      </c>
      <c r="J1096">
        <f t="shared" si="173"/>
        <v>12</v>
      </c>
      <c r="K1096" s="24">
        <f t="shared" si="174"/>
        <v>5.7350000000000003</v>
      </c>
      <c r="L1096" s="24">
        <f t="shared" si="175"/>
        <v>3.2909999999999999</v>
      </c>
      <c r="M1096" s="24">
        <f t="shared" si="176"/>
        <v>7.5149999999999997</v>
      </c>
      <c r="N1096" s="24">
        <f t="shared" si="177"/>
        <v>5.0389999999999997</v>
      </c>
      <c r="O1096" s="24">
        <f t="shared" si="178"/>
        <v>0</v>
      </c>
      <c r="P1096" s="24">
        <f t="shared" si="179"/>
        <v>0</v>
      </c>
    </row>
    <row r="1097" spans="1:16" x14ac:dyDescent="0.25">
      <c r="A1097" s="15">
        <v>29948</v>
      </c>
      <c r="B1097">
        <v>0</v>
      </c>
      <c r="C1097">
        <v>5754</v>
      </c>
      <c r="D1097">
        <v>0</v>
      </c>
      <c r="E1097">
        <v>4931</v>
      </c>
      <c r="F1097">
        <v>0</v>
      </c>
      <c r="G1097">
        <f t="shared" si="170"/>
        <v>7496</v>
      </c>
      <c r="H1097">
        <f t="shared" si="171"/>
        <v>3399</v>
      </c>
      <c r="I1097">
        <f t="shared" si="172"/>
        <v>1981</v>
      </c>
      <c r="J1097">
        <f t="shared" si="173"/>
        <v>12</v>
      </c>
      <c r="K1097" s="24">
        <f t="shared" si="174"/>
        <v>7.4960000000000004</v>
      </c>
      <c r="L1097" s="24">
        <f t="shared" si="175"/>
        <v>3.399</v>
      </c>
      <c r="M1097" s="24">
        <f t="shared" si="176"/>
        <v>5.7539999999999996</v>
      </c>
      <c r="N1097" s="24">
        <f t="shared" si="177"/>
        <v>4.931</v>
      </c>
      <c r="O1097" s="24">
        <f t="shared" si="178"/>
        <v>0</v>
      </c>
      <c r="P1097" s="24">
        <f t="shared" si="179"/>
        <v>0</v>
      </c>
    </row>
    <row r="1098" spans="1:16" x14ac:dyDescent="0.25">
      <c r="A1098" s="15">
        <v>29949</v>
      </c>
      <c r="B1098">
        <v>0</v>
      </c>
      <c r="C1098">
        <v>5493</v>
      </c>
      <c r="D1098">
        <v>0</v>
      </c>
      <c r="E1098">
        <v>4955</v>
      </c>
      <c r="F1098">
        <v>0</v>
      </c>
      <c r="G1098">
        <f t="shared" si="170"/>
        <v>7757</v>
      </c>
      <c r="H1098">
        <f t="shared" si="171"/>
        <v>3375</v>
      </c>
      <c r="I1098">
        <f t="shared" si="172"/>
        <v>1981</v>
      </c>
      <c r="J1098">
        <f t="shared" si="173"/>
        <v>12</v>
      </c>
      <c r="K1098" s="24">
        <f t="shared" si="174"/>
        <v>7.7569999999999997</v>
      </c>
      <c r="L1098" s="24">
        <f t="shared" si="175"/>
        <v>3.375</v>
      </c>
      <c r="M1098" s="24">
        <f t="shared" si="176"/>
        <v>5.4930000000000003</v>
      </c>
      <c r="N1098" s="24">
        <f t="shared" si="177"/>
        <v>4.9550000000000001</v>
      </c>
      <c r="O1098" s="24">
        <f t="shared" si="178"/>
        <v>0</v>
      </c>
      <c r="P1098" s="24">
        <f t="shared" si="179"/>
        <v>0</v>
      </c>
    </row>
    <row r="1099" spans="1:16" x14ac:dyDescent="0.25">
      <c r="A1099" s="15">
        <v>29950</v>
      </c>
      <c r="B1099">
        <v>0</v>
      </c>
      <c r="C1099">
        <v>7032</v>
      </c>
      <c r="D1099">
        <v>0</v>
      </c>
      <c r="E1099">
        <v>4969</v>
      </c>
      <c r="F1099">
        <v>0</v>
      </c>
      <c r="G1099">
        <f t="shared" si="170"/>
        <v>6218</v>
      </c>
      <c r="H1099">
        <f t="shared" si="171"/>
        <v>3361</v>
      </c>
      <c r="I1099">
        <f t="shared" si="172"/>
        <v>1981</v>
      </c>
      <c r="J1099">
        <f t="shared" si="173"/>
        <v>12</v>
      </c>
      <c r="K1099" s="24">
        <f t="shared" si="174"/>
        <v>6.218</v>
      </c>
      <c r="L1099" s="24">
        <f t="shared" si="175"/>
        <v>3.3610000000000002</v>
      </c>
      <c r="M1099" s="24">
        <f t="shared" si="176"/>
        <v>7.032</v>
      </c>
      <c r="N1099" s="24">
        <f t="shared" si="177"/>
        <v>4.9690000000000003</v>
      </c>
      <c r="O1099" s="24">
        <f t="shared" si="178"/>
        <v>0</v>
      </c>
      <c r="P1099" s="24">
        <f t="shared" si="179"/>
        <v>0</v>
      </c>
    </row>
    <row r="1100" spans="1:16" x14ac:dyDescent="0.25">
      <c r="A1100" s="15">
        <v>29951</v>
      </c>
      <c r="B1100">
        <v>350</v>
      </c>
      <c r="C1100">
        <v>5726</v>
      </c>
      <c r="D1100">
        <v>0</v>
      </c>
      <c r="E1100">
        <v>3803</v>
      </c>
      <c r="F1100">
        <v>0</v>
      </c>
      <c r="G1100">
        <f t="shared" si="170"/>
        <v>7174</v>
      </c>
      <c r="H1100">
        <f t="shared" si="171"/>
        <v>4527</v>
      </c>
      <c r="I1100">
        <f t="shared" si="172"/>
        <v>1981</v>
      </c>
      <c r="J1100">
        <f t="shared" si="173"/>
        <v>12</v>
      </c>
      <c r="K1100" s="24">
        <f t="shared" si="174"/>
        <v>7.1740000000000004</v>
      </c>
      <c r="L1100" s="24">
        <f t="shared" si="175"/>
        <v>4.5270000000000001</v>
      </c>
      <c r="M1100" s="24">
        <f t="shared" si="176"/>
        <v>6.0759999999999996</v>
      </c>
      <c r="N1100" s="24">
        <f t="shared" si="177"/>
        <v>3.8029999999999999</v>
      </c>
      <c r="O1100" s="24">
        <f t="shared" si="178"/>
        <v>0.35</v>
      </c>
      <c r="P1100" s="24">
        <f t="shared" si="179"/>
        <v>0</v>
      </c>
    </row>
    <row r="1101" spans="1:16" x14ac:dyDescent="0.25">
      <c r="A1101" s="15">
        <v>29952</v>
      </c>
      <c r="B1101">
        <v>0</v>
      </c>
      <c r="C1101">
        <v>6616</v>
      </c>
      <c r="D1101">
        <v>0</v>
      </c>
      <c r="E1101">
        <v>3276</v>
      </c>
      <c r="F1101">
        <v>0</v>
      </c>
      <c r="G1101">
        <f t="shared" si="170"/>
        <v>6634</v>
      </c>
      <c r="H1101">
        <f t="shared" si="171"/>
        <v>5054</v>
      </c>
      <c r="I1101">
        <f t="shared" si="172"/>
        <v>1982</v>
      </c>
      <c r="J1101">
        <f t="shared" si="173"/>
        <v>1</v>
      </c>
      <c r="K1101" s="24">
        <f t="shared" si="174"/>
        <v>6.6340000000000003</v>
      </c>
      <c r="L1101" s="24">
        <f t="shared" si="175"/>
        <v>5.0540000000000003</v>
      </c>
      <c r="M1101" s="24">
        <f t="shared" si="176"/>
        <v>6.6159999999999997</v>
      </c>
      <c r="N1101" s="24">
        <f t="shared" si="177"/>
        <v>3.2759999999999998</v>
      </c>
      <c r="O1101" s="24">
        <f t="shared" si="178"/>
        <v>0</v>
      </c>
      <c r="P1101" s="24">
        <f t="shared" si="179"/>
        <v>0</v>
      </c>
    </row>
    <row r="1102" spans="1:16" x14ac:dyDescent="0.25">
      <c r="A1102" s="15">
        <v>29953</v>
      </c>
      <c r="B1102">
        <v>0</v>
      </c>
      <c r="C1102">
        <v>7172</v>
      </c>
      <c r="D1102">
        <v>0</v>
      </c>
      <c r="E1102">
        <v>3260</v>
      </c>
      <c r="F1102">
        <v>0</v>
      </c>
      <c r="G1102">
        <f t="shared" si="170"/>
        <v>6078</v>
      </c>
      <c r="H1102">
        <f t="shared" si="171"/>
        <v>5070</v>
      </c>
      <c r="I1102">
        <f t="shared" si="172"/>
        <v>1982</v>
      </c>
      <c r="J1102">
        <f t="shared" si="173"/>
        <v>1</v>
      </c>
      <c r="K1102" s="24">
        <f t="shared" si="174"/>
        <v>6.0780000000000003</v>
      </c>
      <c r="L1102" s="24">
        <f t="shared" si="175"/>
        <v>5.07</v>
      </c>
      <c r="M1102" s="24">
        <f t="shared" si="176"/>
        <v>7.1719999999999997</v>
      </c>
      <c r="N1102" s="24">
        <f t="shared" si="177"/>
        <v>3.26</v>
      </c>
      <c r="O1102" s="24">
        <f t="shared" si="178"/>
        <v>0</v>
      </c>
      <c r="P1102" s="24">
        <f t="shared" si="179"/>
        <v>0</v>
      </c>
    </row>
    <row r="1103" spans="1:16" x14ac:dyDescent="0.25">
      <c r="A1103" s="15">
        <v>29954</v>
      </c>
      <c r="B1103">
        <v>0</v>
      </c>
      <c r="C1103">
        <v>7511</v>
      </c>
      <c r="D1103">
        <v>0</v>
      </c>
      <c r="E1103">
        <v>4387</v>
      </c>
      <c r="F1103">
        <v>0</v>
      </c>
      <c r="G1103">
        <f t="shared" si="170"/>
        <v>5739</v>
      </c>
      <c r="H1103">
        <f t="shared" si="171"/>
        <v>3943</v>
      </c>
      <c r="I1103">
        <f t="shared" si="172"/>
        <v>1982</v>
      </c>
      <c r="J1103">
        <f t="shared" si="173"/>
        <v>1</v>
      </c>
      <c r="K1103" s="24">
        <f t="shared" si="174"/>
        <v>5.7389999999999999</v>
      </c>
      <c r="L1103" s="24">
        <f t="shared" si="175"/>
        <v>3.9430000000000001</v>
      </c>
      <c r="M1103" s="24">
        <f t="shared" si="176"/>
        <v>7.5110000000000001</v>
      </c>
      <c r="N1103" s="24">
        <f t="shared" si="177"/>
        <v>4.3869999999999996</v>
      </c>
      <c r="O1103" s="24">
        <f t="shared" si="178"/>
        <v>0</v>
      </c>
      <c r="P1103" s="24">
        <f t="shared" si="179"/>
        <v>0</v>
      </c>
    </row>
    <row r="1104" spans="1:16" x14ac:dyDescent="0.25">
      <c r="A1104" s="15">
        <v>29955</v>
      </c>
      <c r="B1104">
        <v>0</v>
      </c>
      <c r="C1104">
        <v>4037</v>
      </c>
      <c r="D1104">
        <v>0</v>
      </c>
      <c r="E1104">
        <v>4922</v>
      </c>
      <c r="F1104">
        <v>0</v>
      </c>
      <c r="G1104">
        <f t="shared" si="170"/>
        <v>9213</v>
      </c>
      <c r="H1104">
        <f t="shared" si="171"/>
        <v>3408</v>
      </c>
      <c r="I1104">
        <f t="shared" si="172"/>
        <v>1982</v>
      </c>
      <c r="J1104">
        <f t="shared" si="173"/>
        <v>1</v>
      </c>
      <c r="K1104" s="24">
        <f t="shared" si="174"/>
        <v>9.2129999999999992</v>
      </c>
      <c r="L1104" s="24">
        <f t="shared" si="175"/>
        <v>3.4079999999999999</v>
      </c>
      <c r="M1104" s="24">
        <f t="shared" si="176"/>
        <v>4.0369999999999999</v>
      </c>
      <c r="N1104" s="24">
        <f t="shared" si="177"/>
        <v>4.9219999999999997</v>
      </c>
      <c r="O1104" s="24">
        <f t="shared" si="178"/>
        <v>0</v>
      </c>
      <c r="P1104" s="24">
        <f t="shared" si="179"/>
        <v>0</v>
      </c>
    </row>
    <row r="1105" spans="1:16" x14ac:dyDescent="0.25">
      <c r="A1105" s="15">
        <v>29956</v>
      </c>
      <c r="B1105">
        <v>0</v>
      </c>
      <c r="C1105">
        <v>4171</v>
      </c>
      <c r="D1105">
        <v>0</v>
      </c>
      <c r="E1105">
        <v>5001</v>
      </c>
      <c r="F1105">
        <v>0</v>
      </c>
      <c r="G1105">
        <f t="shared" si="170"/>
        <v>9079</v>
      </c>
      <c r="H1105">
        <f t="shared" si="171"/>
        <v>3329</v>
      </c>
      <c r="I1105">
        <f t="shared" si="172"/>
        <v>1982</v>
      </c>
      <c r="J1105">
        <f t="shared" si="173"/>
        <v>1</v>
      </c>
      <c r="K1105" s="24">
        <f t="shared" si="174"/>
        <v>9.0790000000000006</v>
      </c>
      <c r="L1105" s="24">
        <f t="shared" si="175"/>
        <v>3.3290000000000002</v>
      </c>
      <c r="M1105" s="24">
        <f t="shared" si="176"/>
        <v>4.1710000000000003</v>
      </c>
      <c r="N1105" s="24">
        <f t="shared" si="177"/>
        <v>5.0010000000000003</v>
      </c>
      <c r="O1105" s="24">
        <f t="shared" si="178"/>
        <v>0</v>
      </c>
      <c r="P1105" s="24">
        <f t="shared" si="179"/>
        <v>0</v>
      </c>
    </row>
    <row r="1106" spans="1:16" x14ac:dyDescent="0.25">
      <c r="A1106" s="15">
        <v>29957</v>
      </c>
      <c r="B1106">
        <v>0</v>
      </c>
      <c r="C1106">
        <v>2740</v>
      </c>
      <c r="D1106">
        <v>0</v>
      </c>
      <c r="E1106">
        <v>4964</v>
      </c>
      <c r="F1106">
        <v>0</v>
      </c>
      <c r="G1106">
        <f t="shared" si="170"/>
        <v>10510</v>
      </c>
      <c r="H1106">
        <f t="shared" si="171"/>
        <v>3366</v>
      </c>
      <c r="I1106">
        <f t="shared" si="172"/>
        <v>1982</v>
      </c>
      <c r="J1106">
        <f t="shared" si="173"/>
        <v>1</v>
      </c>
      <c r="K1106" s="24">
        <f t="shared" si="174"/>
        <v>10.51</v>
      </c>
      <c r="L1106" s="24">
        <f t="shared" si="175"/>
        <v>3.3660000000000001</v>
      </c>
      <c r="M1106" s="24">
        <f t="shared" si="176"/>
        <v>2.74</v>
      </c>
      <c r="N1106" s="24">
        <f t="shared" si="177"/>
        <v>4.9640000000000004</v>
      </c>
      <c r="O1106" s="24">
        <f t="shared" si="178"/>
        <v>0</v>
      </c>
      <c r="P1106" s="24">
        <f t="shared" si="179"/>
        <v>0</v>
      </c>
    </row>
    <row r="1107" spans="1:16" x14ac:dyDescent="0.25">
      <c r="A1107" s="15">
        <v>29958</v>
      </c>
      <c r="B1107">
        <v>0</v>
      </c>
      <c r="C1107">
        <v>4592</v>
      </c>
      <c r="D1107">
        <v>0</v>
      </c>
      <c r="E1107">
        <v>3700</v>
      </c>
      <c r="F1107">
        <v>0</v>
      </c>
      <c r="G1107">
        <f t="shared" si="170"/>
        <v>8658</v>
      </c>
      <c r="H1107">
        <f t="shared" si="171"/>
        <v>4630</v>
      </c>
      <c r="I1107">
        <f t="shared" si="172"/>
        <v>1982</v>
      </c>
      <c r="J1107">
        <f t="shared" si="173"/>
        <v>1</v>
      </c>
      <c r="K1107" s="24">
        <f t="shared" si="174"/>
        <v>8.6579999999999995</v>
      </c>
      <c r="L1107" s="24">
        <f t="shared" si="175"/>
        <v>4.63</v>
      </c>
      <c r="M1107" s="24">
        <f t="shared" si="176"/>
        <v>4.5919999999999996</v>
      </c>
      <c r="N1107" s="24">
        <f t="shared" si="177"/>
        <v>3.7</v>
      </c>
      <c r="O1107" s="24">
        <f t="shared" si="178"/>
        <v>0</v>
      </c>
      <c r="P1107" s="24">
        <f t="shared" si="179"/>
        <v>0</v>
      </c>
    </row>
    <row r="1108" spans="1:16" x14ac:dyDescent="0.25">
      <c r="A1108" s="15">
        <v>29959</v>
      </c>
      <c r="B1108">
        <v>0</v>
      </c>
      <c r="C1108">
        <v>4427</v>
      </c>
      <c r="D1108">
        <v>0</v>
      </c>
      <c r="E1108">
        <v>3138</v>
      </c>
      <c r="F1108">
        <v>0</v>
      </c>
      <c r="G1108">
        <f t="shared" si="170"/>
        <v>8823</v>
      </c>
      <c r="H1108">
        <f t="shared" si="171"/>
        <v>5192</v>
      </c>
      <c r="I1108">
        <f t="shared" si="172"/>
        <v>1982</v>
      </c>
      <c r="J1108">
        <f t="shared" si="173"/>
        <v>1</v>
      </c>
      <c r="K1108" s="24">
        <f t="shared" si="174"/>
        <v>8.8230000000000004</v>
      </c>
      <c r="L1108" s="24">
        <f t="shared" si="175"/>
        <v>5.1920000000000002</v>
      </c>
      <c r="M1108" s="24">
        <f t="shared" si="176"/>
        <v>4.4269999999999996</v>
      </c>
      <c r="N1108" s="24">
        <f t="shared" si="177"/>
        <v>3.1379999999999999</v>
      </c>
      <c r="O1108" s="24">
        <f t="shared" si="178"/>
        <v>0</v>
      </c>
      <c r="P1108" s="24">
        <f t="shared" si="179"/>
        <v>0</v>
      </c>
    </row>
    <row r="1109" spans="1:16" x14ac:dyDescent="0.25">
      <c r="A1109" s="15">
        <v>29960</v>
      </c>
      <c r="B1109">
        <v>0</v>
      </c>
      <c r="C1109">
        <v>7526</v>
      </c>
      <c r="D1109">
        <v>0</v>
      </c>
      <c r="E1109">
        <v>3133</v>
      </c>
      <c r="F1109">
        <v>0</v>
      </c>
      <c r="G1109">
        <f t="shared" si="170"/>
        <v>5724</v>
      </c>
      <c r="H1109">
        <f t="shared" si="171"/>
        <v>5197</v>
      </c>
      <c r="I1109">
        <f t="shared" si="172"/>
        <v>1982</v>
      </c>
      <c r="J1109">
        <f t="shared" si="173"/>
        <v>1</v>
      </c>
      <c r="K1109" s="24">
        <f t="shared" si="174"/>
        <v>5.7240000000000002</v>
      </c>
      <c r="L1109" s="24">
        <f t="shared" si="175"/>
        <v>5.1970000000000001</v>
      </c>
      <c r="M1109" s="24">
        <f t="shared" si="176"/>
        <v>7.5259999999999998</v>
      </c>
      <c r="N1109" s="24">
        <f t="shared" si="177"/>
        <v>3.133</v>
      </c>
      <c r="O1109" s="24">
        <f t="shared" si="178"/>
        <v>0</v>
      </c>
      <c r="P1109" s="24">
        <f t="shared" si="179"/>
        <v>0</v>
      </c>
    </row>
    <row r="1110" spans="1:16" x14ac:dyDescent="0.25">
      <c r="A1110" s="15">
        <v>29961</v>
      </c>
      <c r="B1110">
        <v>0</v>
      </c>
      <c r="C1110">
        <v>9082</v>
      </c>
      <c r="D1110">
        <v>0</v>
      </c>
      <c r="E1110">
        <v>3141</v>
      </c>
      <c r="F1110">
        <v>0</v>
      </c>
      <c r="G1110">
        <f t="shared" si="170"/>
        <v>4168</v>
      </c>
      <c r="H1110">
        <f t="shared" si="171"/>
        <v>5189</v>
      </c>
      <c r="I1110">
        <f t="shared" si="172"/>
        <v>1982</v>
      </c>
      <c r="J1110">
        <f t="shared" si="173"/>
        <v>1</v>
      </c>
      <c r="K1110" s="24">
        <f t="shared" si="174"/>
        <v>4.1680000000000001</v>
      </c>
      <c r="L1110" s="24">
        <f t="shared" si="175"/>
        <v>5.1890000000000001</v>
      </c>
      <c r="M1110" s="24">
        <f t="shared" si="176"/>
        <v>9.0820000000000007</v>
      </c>
      <c r="N1110" s="24">
        <f t="shared" si="177"/>
        <v>3.141</v>
      </c>
      <c r="O1110" s="24">
        <f t="shared" si="178"/>
        <v>0</v>
      </c>
      <c r="P1110" s="24">
        <f t="shared" si="179"/>
        <v>0</v>
      </c>
    </row>
    <row r="1111" spans="1:16" x14ac:dyDescent="0.25">
      <c r="A1111" s="15">
        <v>29962</v>
      </c>
      <c r="B1111">
        <v>0</v>
      </c>
      <c r="C1111">
        <v>3544</v>
      </c>
      <c r="D1111">
        <v>0</v>
      </c>
      <c r="E1111">
        <v>3139</v>
      </c>
      <c r="F1111">
        <v>0</v>
      </c>
      <c r="G1111">
        <f t="shared" si="170"/>
        <v>9706</v>
      </c>
      <c r="H1111">
        <f t="shared" si="171"/>
        <v>5191</v>
      </c>
      <c r="I1111">
        <f t="shared" si="172"/>
        <v>1982</v>
      </c>
      <c r="J1111">
        <f t="shared" si="173"/>
        <v>1</v>
      </c>
      <c r="K1111" s="24">
        <f t="shared" si="174"/>
        <v>9.7059999999999995</v>
      </c>
      <c r="L1111" s="24">
        <f t="shared" si="175"/>
        <v>5.1909999999999998</v>
      </c>
      <c r="M1111" s="24">
        <f t="shared" si="176"/>
        <v>3.544</v>
      </c>
      <c r="N1111" s="24">
        <f t="shared" si="177"/>
        <v>3.1389999999999998</v>
      </c>
      <c r="O1111" s="24">
        <f t="shared" si="178"/>
        <v>0</v>
      </c>
      <c r="P1111" s="24">
        <f t="shared" si="179"/>
        <v>0</v>
      </c>
    </row>
    <row r="1112" spans="1:16" x14ac:dyDescent="0.25">
      <c r="A1112" s="15">
        <v>29963</v>
      </c>
      <c r="B1112">
        <v>0</v>
      </c>
      <c r="C1112">
        <v>6522</v>
      </c>
      <c r="D1112">
        <v>0</v>
      </c>
      <c r="E1112">
        <v>3143</v>
      </c>
      <c r="F1112">
        <v>0</v>
      </c>
      <c r="G1112">
        <f t="shared" si="170"/>
        <v>6728</v>
      </c>
      <c r="H1112">
        <f t="shared" si="171"/>
        <v>5187</v>
      </c>
      <c r="I1112">
        <f t="shared" si="172"/>
        <v>1982</v>
      </c>
      <c r="J1112">
        <f t="shared" si="173"/>
        <v>1</v>
      </c>
      <c r="K1112" s="24">
        <f t="shared" si="174"/>
        <v>6.7279999999999998</v>
      </c>
      <c r="L1112" s="24">
        <f t="shared" si="175"/>
        <v>5.1870000000000003</v>
      </c>
      <c r="M1112" s="24">
        <f t="shared" si="176"/>
        <v>6.5220000000000002</v>
      </c>
      <c r="N1112" s="24">
        <f t="shared" si="177"/>
        <v>3.1429999999999998</v>
      </c>
      <c r="O1112" s="24">
        <f t="shared" si="178"/>
        <v>0</v>
      </c>
      <c r="P1112" s="24">
        <f t="shared" si="179"/>
        <v>0</v>
      </c>
    </row>
    <row r="1113" spans="1:16" x14ac:dyDescent="0.25">
      <c r="A1113" s="15">
        <v>29964</v>
      </c>
      <c r="B1113">
        <v>0</v>
      </c>
      <c r="C1113">
        <v>6604</v>
      </c>
      <c r="D1113">
        <v>0</v>
      </c>
      <c r="E1113">
        <v>3142</v>
      </c>
      <c r="F1113">
        <v>0</v>
      </c>
      <c r="G1113">
        <f t="shared" si="170"/>
        <v>6646</v>
      </c>
      <c r="H1113">
        <f t="shared" si="171"/>
        <v>5188</v>
      </c>
      <c r="I1113">
        <f t="shared" si="172"/>
        <v>1982</v>
      </c>
      <c r="J1113">
        <f t="shared" si="173"/>
        <v>1</v>
      </c>
      <c r="K1113" s="24">
        <f t="shared" si="174"/>
        <v>6.6459999999999999</v>
      </c>
      <c r="L1113" s="24">
        <f t="shared" si="175"/>
        <v>5.1879999999999997</v>
      </c>
      <c r="M1113" s="24">
        <f t="shared" si="176"/>
        <v>6.6040000000000001</v>
      </c>
      <c r="N1113" s="24">
        <f t="shared" si="177"/>
        <v>3.1419999999999999</v>
      </c>
      <c r="O1113" s="24">
        <f t="shared" si="178"/>
        <v>0</v>
      </c>
      <c r="P1113" s="24">
        <f t="shared" si="179"/>
        <v>0</v>
      </c>
    </row>
    <row r="1114" spans="1:16" x14ac:dyDescent="0.25">
      <c r="A1114" s="15">
        <v>29965</v>
      </c>
      <c r="B1114">
        <v>0</v>
      </c>
      <c r="C1114">
        <v>7085</v>
      </c>
      <c r="D1114">
        <v>0</v>
      </c>
      <c r="E1114">
        <v>3115</v>
      </c>
      <c r="F1114">
        <v>0</v>
      </c>
      <c r="G1114">
        <f t="shared" si="170"/>
        <v>6165</v>
      </c>
      <c r="H1114">
        <f t="shared" si="171"/>
        <v>5215</v>
      </c>
      <c r="I1114">
        <f t="shared" si="172"/>
        <v>1982</v>
      </c>
      <c r="J1114">
        <f t="shared" si="173"/>
        <v>1</v>
      </c>
      <c r="K1114" s="24">
        <f t="shared" si="174"/>
        <v>6.165</v>
      </c>
      <c r="L1114" s="24">
        <f t="shared" si="175"/>
        <v>5.2149999999999999</v>
      </c>
      <c r="M1114" s="24">
        <f t="shared" si="176"/>
        <v>7.085</v>
      </c>
      <c r="N1114" s="24">
        <f t="shared" si="177"/>
        <v>3.1150000000000002</v>
      </c>
      <c r="O1114" s="24">
        <f t="shared" si="178"/>
        <v>0</v>
      </c>
      <c r="P1114" s="24">
        <f t="shared" si="179"/>
        <v>0</v>
      </c>
    </row>
    <row r="1115" spans="1:16" x14ac:dyDescent="0.25">
      <c r="A1115" s="15">
        <v>29966</v>
      </c>
      <c r="B1115">
        <v>0</v>
      </c>
      <c r="C1115">
        <v>6538</v>
      </c>
      <c r="D1115">
        <v>0</v>
      </c>
      <c r="E1115">
        <v>3124</v>
      </c>
      <c r="F1115">
        <v>0</v>
      </c>
      <c r="G1115">
        <f t="shared" si="170"/>
        <v>6712</v>
      </c>
      <c r="H1115">
        <f t="shared" si="171"/>
        <v>5206</v>
      </c>
      <c r="I1115">
        <f t="shared" si="172"/>
        <v>1982</v>
      </c>
      <c r="J1115">
        <f t="shared" si="173"/>
        <v>1</v>
      </c>
      <c r="K1115" s="24">
        <f t="shared" si="174"/>
        <v>6.7119999999999997</v>
      </c>
      <c r="L1115" s="24">
        <f t="shared" si="175"/>
        <v>5.2060000000000004</v>
      </c>
      <c r="M1115" s="24">
        <f t="shared" si="176"/>
        <v>6.5380000000000003</v>
      </c>
      <c r="N1115" s="24">
        <f t="shared" si="177"/>
        <v>3.1240000000000001</v>
      </c>
      <c r="O1115" s="24">
        <f t="shared" si="178"/>
        <v>0</v>
      </c>
      <c r="P1115" s="24">
        <f t="shared" si="179"/>
        <v>0</v>
      </c>
    </row>
    <row r="1116" spans="1:16" x14ac:dyDescent="0.25">
      <c r="A1116" s="15">
        <v>29967</v>
      </c>
      <c r="B1116">
        <v>0</v>
      </c>
      <c r="C1116">
        <v>8505</v>
      </c>
      <c r="D1116">
        <v>0</v>
      </c>
      <c r="E1116">
        <v>3101</v>
      </c>
      <c r="F1116">
        <v>0</v>
      </c>
      <c r="G1116">
        <f t="shared" si="170"/>
        <v>4745</v>
      </c>
      <c r="H1116">
        <f t="shared" si="171"/>
        <v>5229</v>
      </c>
      <c r="I1116">
        <f t="shared" si="172"/>
        <v>1982</v>
      </c>
      <c r="J1116">
        <f t="shared" si="173"/>
        <v>1</v>
      </c>
      <c r="K1116" s="24">
        <f t="shared" si="174"/>
        <v>4.7450000000000001</v>
      </c>
      <c r="L1116" s="24">
        <f t="shared" si="175"/>
        <v>5.2290000000000001</v>
      </c>
      <c r="M1116" s="24">
        <f t="shared" si="176"/>
        <v>8.5050000000000008</v>
      </c>
      <c r="N1116" s="24">
        <f t="shared" si="177"/>
        <v>3.101</v>
      </c>
      <c r="O1116" s="24">
        <f t="shared" si="178"/>
        <v>0</v>
      </c>
      <c r="P1116" s="24">
        <f t="shared" si="179"/>
        <v>0</v>
      </c>
    </row>
    <row r="1117" spans="1:16" x14ac:dyDescent="0.25">
      <c r="A1117" s="15">
        <v>29968</v>
      </c>
      <c r="B1117">
        <v>0</v>
      </c>
      <c r="C1117">
        <v>7498</v>
      </c>
      <c r="D1117">
        <v>0</v>
      </c>
      <c r="E1117">
        <v>3103</v>
      </c>
      <c r="F1117">
        <v>0</v>
      </c>
      <c r="G1117">
        <f t="shared" si="170"/>
        <v>5752</v>
      </c>
      <c r="H1117">
        <f t="shared" si="171"/>
        <v>5227</v>
      </c>
      <c r="I1117">
        <f t="shared" si="172"/>
        <v>1982</v>
      </c>
      <c r="J1117">
        <f t="shared" si="173"/>
        <v>1</v>
      </c>
      <c r="K1117" s="24">
        <f t="shared" si="174"/>
        <v>5.7519999999999998</v>
      </c>
      <c r="L1117" s="24">
        <f t="shared" si="175"/>
        <v>5.2270000000000003</v>
      </c>
      <c r="M1117" s="24">
        <f t="shared" si="176"/>
        <v>7.4980000000000002</v>
      </c>
      <c r="N1117" s="24">
        <f t="shared" si="177"/>
        <v>3.1030000000000002</v>
      </c>
      <c r="O1117" s="24">
        <f t="shared" si="178"/>
        <v>0</v>
      </c>
      <c r="P1117" s="24">
        <f t="shared" si="179"/>
        <v>0</v>
      </c>
    </row>
    <row r="1118" spans="1:16" x14ac:dyDescent="0.25">
      <c r="A1118" s="15">
        <v>29969</v>
      </c>
      <c r="B1118">
        <v>0</v>
      </c>
      <c r="C1118">
        <v>5049</v>
      </c>
      <c r="D1118">
        <v>0</v>
      </c>
      <c r="E1118">
        <v>3119</v>
      </c>
      <c r="F1118">
        <v>0</v>
      </c>
      <c r="G1118">
        <f t="shared" si="170"/>
        <v>8201</v>
      </c>
      <c r="H1118">
        <f t="shared" si="171"/>
        <v>5211</v>
      </c>
      <c r="I1118">
        <f t="shared" si="172"/>
        <v>1982</v>
      </c>
      <c r="J1118">
        <f t="shared" si="173"/>
        <v>1</v>
      </c>
      <c r="K1118" s="24">
        <f t="shared" si="174"/>
        <v>8.2010000000000005</v>
      </c>
      <c r="L1118" s="24">
        <f t="shared" si="175"/>
        <v>5.2110000000000003</v>
      </c>
      <c r="M1118" s="24">
        <f t="shared" si="176"/>
        <v>5.0490000000000004</v>
      </c>
      <c r="N1118" s="24">
        <f t="shared" si="177"/>
        <v>3.1190000000000002</v>
      </c>
      <c r="O1118" s="24">
        <f t="shared" si="178"/>
        <v>0</v>
      </c>
      <c r="P1118" s="24">
        <f t="shared" si="179"/>
        <v>0</v>
      </c>
    </row>
    <row r="1119" spans="1:16" x14ac:dyDescent="0.25">
      <c r="A1119" s="15">
        <v>29970</v>
      </c>
      <c r="B1119">
        <v>0</v>
      </c>
      <c r="C1119">
        <v>7946</v>
      </c>
      <c r="D1119">
        <v>0</v>
      </c>
      <c r="E1119">
        <v>3116</v>
      </c>
      <c r="F1119">
        <v>0</v>
      </c>
      <c r="G1119">
        <f t="shared" si="170"/>
        <v>5304</v>
      </c>
      <c r="H1119">
        <f t="shared" si="171"/>
        <v>5214</v>
      </c>
      <c r="I1119">
        <f t="shared" si="172"/>
        <v>1982</v>
      </c>
      <c r="J1119">
        <f t="shared" si="173"/>
        <v>1</v>
      </c>
      <c r="K1119" s="24">
        <f t="shared" si="174"/>
        <v>5.3040000000000003</v>
      </c>
      <c r="L1119" s="24">
        <f t="shared" si="175"/>
        <v>5.2140000000000004</v>
      </c>
      <c r="M1119" s="24">
        <f t="shared" si="176"/>
        <v>7.9459999999999997</v>
      </c>
      <c r="N1119" s="24">
        <f t="shared" si="177"/>
        <v>3.1160000000000001</v>
      </c>
      <c r="O1119" s="24">
        <f t="shared" si="178"/>
        <v>0</v>
      </c>
      <c r="P1119" s="24">
        <f t="shared" si="179"/>
        <v>0</v>
      </c>
    </row>
    <row r="1120" spans="1:16" x14ac:dyDescent="0.25">
      <c r="A1120" s="15">
        <v>29971</v>
      </c>
      <c r="B1120">
        <v>0</v>
      </c>
      <c r="C1120">
        <v>8390</v>
      </c>
      <c r="D1120">
        <v>0</v>
      </c>
      <c r="E1120">
        <v>3112</v>
      </c>
      <c r="F1120">
        <v>0</v>
      </c>
      <c r="G1120">
        <f t="shared" si="170"/>
        <v>4860</v>
      </c>
      <c r="H1120">
        <f t="shared" si="171"/>
        <v>5218</v>
      </c>
      <c r="I1120">
        <f t="shared" si="172"/>
        <v>1982</v>
      </c>
      <c r="J1120">
        <f t="shared" si="173"/>
        <v>1</v>
      </c>
      <c r="K1120" s="24">
        <f t="shared" si="174"/>
        <v>4.8600000000000003</v>
      </c>
      <c r="L1120" s="24">
        <f t="shared" si="175"/>
        <v>5.218</v>
      </c>
      <c r="M1120" s="24">
        <f t="shared" si="176"/>
        <v>8.39</v>
      </c>
      <c r="N1120" s="24">
        <f t="shared" si="177"/>
        <v>3.1120000000000001</v>
      </c>
      <c r="O1120" s="24">
        <f t="shared" si="178"/>
        <v>0</v>
      </c>
      <c r="P1120" s="24">
        <f t="shared" si="179"/>
        <v>0</v>
      </c>
    </row>
    <row r="1121" spans="1:16" x14ac:dyDescent="0.25">
      <c r="A1121" s="15">
        <v>29972</v>
      </c>
      <c r="B1121">
        <v>0</v>
      </c>
      <c r="C1121">
        <v>8434</v>
      </c>
      <c r="D1121">
        <v>0</v>
      </c>
      <c r="E1121">
        <v>3116</v>
      </c>
      <c r="F1121">
        <v>0</v>
      </c>
      <c r="G1121">
        <f t="shared" si="170"/>
        <v>4816</v>
      </c>
      <c r="H1121">
        <f t="shared" si="171"/>
        <v>5214</v>
      </c>
      <c r="I1121">
        <f t="shared" si="172"/>
        <v>1982</v>
      </c>
      <c r="J1121">
        <f t="shared" si="173"/>
        <v>1</v>
      </c>
      <c r="K1121" s="24">
        <f t="shared" si="174"/>
        <v>4.8159999999999998</v>
      </c>
      <c r="L1121" s="24">
        <f t="shared" si="175"/>
        <v>5.2140000000000004</v>
      </c>
      <c r="M1121" s="24">
        <f t="shared" si="176"/>
        <v>8.4339999999999993</v>
      </c>
      <c r="N1121" s="24">
        <f t="shared" si="177"/>
        <v>3.1160000000000001</v>
      </c>
      <c r="O1121" s="24">
        <f t="shared" si="178"/>
        <v>0</v>
      </c>
      <c r="P1121" s="24">
        <f t="shared" si="179"/>
        <v>0</v>
      </c>
    </row>
    <row r="1122" spans="1:16" x14ac:dyDescent="0.25">
      <c r="A1122" s="15">
        <v>29973</v>
      </c>
      <c r="B1122">
        <v>0</v>
      </c>
      <c r="C1122">
        <v>7409</v>
      </c>
      <c r="D1122">
        <v>0</v>
      </c>
      <c r="E1122">
        <v>4121</v>
      </c>
      <c r="F1122">
        <v>0</v>
      </c>
      <c r="G1122">
        <f t="shared" si="170"/>
        <v>5841</v>
      </c>
      <c r="H1122">
        <f t="shared" si="171"/>
        <v>4209</v>
      </c>
      <c r="I1122">
        <f t="shared" si="172"/>
        <v>1982</v>
      </c>
      <c r="J1122">
        <f t="shared" si="173"/>
        <v>1</v>
      </c>
      <c r="K1122" s="24">
        <f t="shared" si="174"/>
        <v>5.8410000000000002</v>
      </c>
      <c r="L1122" s="24">
        <f t="shared" si="175"/>
        <v>4.2089999999999996</v>
      </c>
      <c r="M1122" s="24">
        <f t="shared" si="176"/>
        <v>7.4089999999999998</v>
      </c>
      <c r="N1122" s="24">
        <f t="shared" si="177"/>
        <v>4.1210000000000004</v>
      </c>
      <c r="O1122" s="24">
        <f t="shared" si="178"/>
        <v>0</v>
      </c>
      <c r="P1122" s="24">
        <f t="shared" si="179"/>
        <v>0</v>
      </c>
    </row>
    <row r="1123" spans="1:16" x14ac:dyDescent="0.25">
      <c r="A1123" s="15">
        <v>29974</v>
      </c>
      <c r="B1123">
        <v>0</v>
      </c>
      <c r="C1123">
        <v>10463</v>
      </c>
      <c r="D1123">
        <v>0</v>
      </c>
      <c r="E1123">
        <v>4661</v>
      </c>
      <c r="F1123">
        <v>0</v>
      </c>
      <c r="G1123">
        <f t="shared" si="170"/>
        <v>2787</v>
      </c>
      <c r="H1123">
        <f t="shared" si="171"/>
        <v>3669</v>
      </c>
      <c r="I1123">
        <f t="shared" si="172"/>
        <v>1982</v>
      </c>
      <c r="J1123">
        <f t="shared" si="173"/>
        <v>1</v>
      </c>
      <c r="K1123" s="24">
        <f t="shared" si="174"/>
        <v>2.7869999999999999</v>
      </c>
      <c r="L1123" s="24">
        <f t="shared" si="175"/>
        <v>3.669</v>
      </c>
      <c r="M1123" s="24">
        <f t="shared" si="176"/>
        <v>10.462999999999999</v>
      </c>
      <c r="N1123" s="24">
        <f t="shared" si="177"/>
        <v>4.6609999999999996</v>
      </c>
      <c r="O1123" s="24">
        <f t="shared" si="178"/>
        <v>0</v>
      </c>
      <c r="P1123" s="24">
        <f t="shared" si="179"/>
        <v>0</v>
      </c>
    </row>
    <row r="1124" spans="1:16" x14ac:dyDescent="0.25">
      <c r="A1124" s="15">
        <v>29975</v>
      </c>
      <c r="B1124">
        <v>0</v>
      </c>
      <c r="C1124">
        <v>6804</v>
      </c>
      <c r="D1124">
        <v>0</v>
      </c>
      <c r="E1124">
        <v>4672</v>
      </c>
      <c r="F1124">
        <v>0</v>
      </c>
      <c r="G1124">
        <f t="shared" si="170"/>
        <v>6446</v>
      </c>
      <c r="H1124">
        <f t="shared" si="171"/>
        <v>3658</v>
      </c>
      <c r="I1124">
        <f t="shared" si="172"/>
        <v>1982</v>
      </c>
      <c r="J1124">
        <f t="shared" si="173"/>
        <v>1</v>
      </c>
      <c r="K1124" s="24">
        <f t="shared" si="174"/>
        <v>6.4459999999999997</v>
      </c>
      <c r="L1124" s="24">
        <f t="shared" si="175"/>
        <v>3.6579999999999999</v>
      </c>
      <c r="M1124" s="24">
        <f t="shared" si="176"/>
        <v>6.8040000000000003</v>
      </c>
      <c r="N1124" s="24">
        <f t="shared" si="177"/>
        <v>4.6719999999999997</v>
      </c>
      <c r="O1124" s="24">
        <f t="shared" si="178"/>
        <v>0</v>
      </c>
      <c r="P1124" s="24">
        <f t="shared" si="179"/>
        <v>0</v>
      </c>
    </row>
    <row r="1125" spans="1:16" x14ac:dyDescent="0.25">
      <c r="A1125" s="15">
        <v>29976</v>
      </c>
      <c r="B1125">
        <v>0</v>
      </c>
      <c r="C1125">
        <v>4397</v>
      </c>
      <c r="D1125">
        <v>0</v>
      </c>
      <c r="E1125">
        <v>4672</v>
      </c>
      <c r="F1125">
        <v>0</v>
      </c>
      <c r="G1125">
        <f t="shared" si="170"/>
        <v>8853</v>
      </c>
      <c r="H1125">
        <f t="shared" si="171"/>
        <v>3658</v>
      </c>
      <c r="I1125">
        <f t="shared" si="172"/>
        <v>1982</v>
      </c>
      <c r="J1125">
        <f t="shared" si="173"/>
        <v>1</v>
      </c>
      <c r="K1125" s="24">
        <f t="shared" si="174"/>
        <v>8.8529999999999998</v>
      </c>
      <c r="L1125" s="24">
        <f t="shared" si="175"/>
        <v>3.6579999999999999</v>
      </c>
      <c r="M1125" s="24">
        <f t="shared" si="176"/>
        <v>4.3970000000000002</v>
      </c>
      <c r="N1125" s="24">
        <f t="shared" si="177"/>
        <v>4.6719999999999997</v>
      </c>
      <c r="O1125" s="24">
        <f t="shared" si="178"/>
        <v>0</v>
      </c>
      <c r="P1125" s="24">
        <f t="shared" si="179"/>
        <v>0</v>
      </c>
    </row>
    <row r="1126" spans="1:16" x14ac:dyDescent="0.25">
      <c r="A1126" s="15">
        <v>29977</v>
      </c>
      <c r="B1126">
        <v>0</v>
      </c>
      <c r="C1126">
        <v>6058</v>
      </c>
      <c r="D1126">
        <v>0</v>
      </c>
      <c r="E1126">
        <v>3741</v>
      </c>
      <c r="F1126">
        <v>0</v>
      </c>
      <c r="G1126">
        <f t="shared" si="170"/>
        <v>7192</v>
      </c>
      <c r="H1126">
        <f t="shared" si="171"/>
        <v>4589</v>
      </c>
      <c r="I1126">
        <f t="shared" si="172"/>
        <v>1982</v>
      </c>
      <c r="J1126">
        <f t="shared" si="173"/>
        <v>1</v>
      </c>
      <c r="K1126" s="24">
        <f t="shared" si="174"/>
        <v>7.1920000000000002</v>
      </c>
      <c r="L1126" s="24">
        <f t="shared" si="175"/>
        <v>4.5890000000000004</v>
      </c>
      <c r="M1126" s="24">
        <f t="shared" si="176"/>
        <v>6.0579999999999998</v>
      </c>
      <c r="N1126" s="24">
        <f t="shared" si="177"/>
        <v>3.7410000000000001</v>
      </c>
      <c r="O1126" s="24">
        <f t="shared" si="178"/>
        <v>0</v>
      </c>
      <c r="P1126" s="24">
        <f t="shared" si="179"/>
        <v>0</v>
      </c>
    </row>
    <row r="1127" spans="1:16" x14ac:dyDescent="0.25">
      <c r="A1127" s="15">
        <v>29978</v>
      </c>
      <c r="B1127">
        <v>0</v>
      </c>
      <c r="C1127">
        <v>7471</v>
      </c>
      <c r="D1127">
        <v>0</v>
      </c>
      <c r="E1127">
        <v>3207</v>
      </c>
      <c r="F1127">
        <v>0</v>
      </c>
      <c r="G1127">
        <f t="shared" si="170"/>
        <v>5779</v>
      </c>
      <c r="H1127">
        <f t="shared" si="171"/>
        <v>5123</v>
      </c>
      <c r="I1127">
        <f t="shared" si="172"/>
        <v>1982</v>
      </c>
      <c r="J1127">
        <f t="shared" si="173"/>
        <v>1</v>
      </c>
      <c r="K1127" s="24">
        <f t="shared" si="174"/>
        <v>5.7789999999999999</v>
      </c>
      <c r="L1127" s="24">
        <f t="shared" si="175"/>
        <v>5.1230000000000002</v>
      </c>
      <c r="M1127" s="24">
        <f t="shared" si="176"/>
        <v>7.4710000000000001</v>
      </c>
      <c r="N1127" s="24">
        <f t="shared" si="177"/>
        <v>3.2069999999999999</v>
      </c>
      <c r="O1127" s="24">
        <f t="shared" si="178"/>
        <v>0</v>
      </c>
      <c r="P1127" s="24">
        <f t="shared" si="179"/>
        <v>0</v>
      </c>
    </row>
    <row r="1128" spans="1:16" x14ac:dyDescent="0.25">
      <c r="A1128" s="15">
        <v>29979</v>
      </c>
      <c r="B1128">
        <v>0</v>
      </c>
      <c r="C1128">
        <v>7520</v>
      </c>
      <c r="D1128">
        <v>0</v>
      </c>
      <c r="E1128">
        <v>3155</v>
      </c>
      <c r="F1128">
        <v>0</v>
      </c>
      <c r="G1128">
        <f t="shared" si="170"/>
        <v>5730</v>
      </c>
      <c r="H1128">
        <f t="shared" si="171"/>
        <v>5175</v>
      </c>
      <c r="I1128">
        <f t="shared" si="172"/>
        <v>1982</v>
      </c>
      <c r="J1128">
        <f t="shared" si="173"/>
        <v>1</v>
      </c>
      <c r="K1128" s="24">
        <f t="shared" si="174"/>
        <v>5.73</v>
      </c>
      <c r="L1128" s="24">
        <f t="shared" si="175"/>
        <v>5.1749999999999998</v>
      </c>
      <c r="M1128" s="24">
        <f t="shared" si="176"/>
        <v>7.52</v>
      </c>
      <c r="N1128" s="24">
        <f t="shared" si="177"/>
        <v>3.1549999999999998</v>
      </c>
      <c r="O1128" s="24">
        <f t="shared" si="178"/>
        <v>0</v>
      </c>
      <c r="P1128" s="24">
        <f t="shared" si="179"/>
        <v>0</v>
      </c>
    </row>
    <row r="1129" spans="1:16" x14ac:dyDescent="0.25">
      <c r="A1129" s="15">
        <v>29980</v>
      </c>
      <c r="B1129">
        <v>0</v>
      </c>
      <c r="C1129">
        <v>7513</v>
      </c>
      <c r="D1129">
        <v>0</v>
      </c>
      <c r="E1129">
        <v>3133</v>
      </c>
      <c r="F1129">
        <v>0</v>
      </c>
      <c r="G1129">
        <f t="shared" si="170"/>
        <v>5737</v>
      </c>
      <c r="H1129">
        <f t="shared" si="171"/>
        <v>5197</v>
      </c>
      <c r="I1129">
        <f t="shared" si="172"/>
        <v>1982</v>
      </c>
      <c r="J1129">
        <f t="shared" si="173"/>
        <v>1</v>
      </c>
      <c r="K1129" s="24">
        <f t="shared" si="174"/>
        <v>5.7370000000000001</v>
      </c>
      <c r="L1129" s="24">
        <f t="shared" si="175"/>
        <v>5.1970000000000001</v>
      </c>
      <c r="M1129" s="24">
        <f t="shared" si="176"/>
        <v>7.5129999999999999</v>
      </c>
      <c r="N1129" s="24">
        <f t="shared" si="177"/>
        <v>3.133</v>
      </c>
      <c r="O1129" s="24">
        <f t="shared" si="178"/>
        <v>0</v>
      </c>
      <c r="P1129" s="24">
        <f t="shared" si="179"/>
        <v>0</v>
      </c>
    </row>
    <row r="1130" spans="1:16" x14ac:dyDescent="0.25">
      <c r="A1130" s="15">
        <v>29981</v>
      </c>
      <c r="B1130">
        <v>0</v>
      </c>
      <c r="C1130">
        <v>9285</v>
      </c>
      <c r="D1130">
        <v>0</v>
      </c>
      <c r="E1130">
        <v>3166</v>
      </c>
      <c r="F1130">
        <v>0</v>
      </c>
      <c r="G1130">
        <f t="shared" si="170"/>
        <v>3965</v>
      </c>
      <c r="H1130">
        <f t="shared" si="171"/>
        <v>5164</v>
      </c>
      <c r="I1130">
        <f t="shared" si="172"/>
        <v>1982</v>
      </c>
      <c r="J1130">
        <f t="shared" si="173"/>
        <v>1</v>
      </c>
      <c r="K1130" s="24">
        <f t="shared" si="174"/>
        <v>3.9649999999999999</v>
      </c>
      <c r="L1130" s="24">
        <f t="shared" si="175"/>
        <v>5.1639999999999997</v>
      </c>
      <c r="M1130" s="24">
        <f t="shared" si="176"/>
        <v>9.2850000000000001</v>
      </c>
      <c r="N1130" s="24">
        <f t="shared" si="177"/>
        <v>3.1659999999999999</v>
      </c>
      <c r="O1130" s="24">
        <f t="shared" si="178"/>
        <v>0</v>
      </c>
      <c r="P1130" s="24">
        <f t="shared" si="179"/>
        <v>0</v>
      </c>
    </row>
    <row r="1131" spans="1:16" x14ac:dyDescent="0.25">
      <c r="A1131" s="15">
        <v>29982</v>
      </c>
      <c r="B1131">
        <v>0</v>
      </c>
      <c r="C1131">
        <v>9723</v>
      </c>
      <c r="D1131">
        <v>0</v>
      </c>
      <c r="E1131">
        <v>3130</v>
      </c>
      <c r="F1131">
        <v>0</v>
      </c>
      <c r="G1131">
        <f t="shared" si="170"/>
        <v>3527</v>
      </c>
      <c r="H1131">
        <f t="shared" si="171"/>
        <v>5200</v>
      </c>
      <c r="I1131">
        <f t="shared" si="172"/>
        <v>1982</v>
      </c>
      <c r="J1131">
        <f t="shared" si="173"/>
        <v>1</v>
      </c>
      <c r="K1131" s="24">
        <f t="shared" si="174"/>
        <v>3.5270000000000001</v>
      </c>
      <c r="L1131" s="24">
        <f t="shared" si="175"/>
        <v>5.2</v>
      </c>
      <c r="M1131" s="24">
        <f t="shared" si="176"/>
        <v>9.7230000000000008</v>
      </c>
      <c r="N1131" s="24">
        <f t="shared" si="177"/>
        <v>3.13</v>
      </c>
      <c r="O1131" s="24">
        <f t="shared" si="178"/>
        <v>0</v>
      </c>
      <c r="P1131" s="24">
        <f t="shared" si="179"/>
        <v>0</v>
      </c>
    </row>
    <row r="1132" spans="1:16" x14ac:dyDescent="0.25">
      <c r="A1132" s="15">
        <v>29983</v>
      </c>
      <c r="B1132">
        <v>0</v>
      </c>
      <c r="C1132">
        <v>6652</v>
      </c>
      <c r="D1132">
        <v>0</v>
      </c>
      <c r="E1132">
        <v>3147</v>
      </c>
      <c r="F1132">
        <v>0</v>
      </c>
      <c r="G1132">
        <f t="shared" si="170"/>
        <v>6598</v>
      </c>
      <c r="H1132">
        <f t="shared" si="171"/>
        <v>5183</v>
      </c>
      <c r="I1132">
        <f t="shared" si="172"/>
        <v>1982</v>
      </c>
      <c r="J1132">
        <f t="shared" si="173"/>
        <v>2</v>
      </c>
      <c r="K1132" s="24">
        <f t="shared" si="174"/>
        <v>6.5979999999999999</v>
      </c>
      <c r="L1132" s="24">
        <f t="shared" si="175"/>
        <v>5.1829999999999998</v>
      </c>
      <c r="M1132" s="24">
        <f t="shared" si="176"/>
        <v>6.6520000000000001</v>
      </c>
      <c r="N1132" s="24">
        <f t="shared" si="177"/>
        <v>3.1469999999999998</v>
      </c>
      <c r="O1132" s="24">
        <f t="shared" si="178"/>
        <v>0</v>
      </c>
      <c r="P1132" s="24">
        <f t="shared" si="179"/>
        <v>0</v>
      </c>
    </row>
    <row r="1133" spans="1:16" x14ac:dyDescent="0.25">
      <c r="A1133" s="15">
        <v>29984</v>
      </c>
      <c r="B1133">
        <v>0</v>
      </c>
      <c r="C1133">
        <v>8822</v>
      </c>
      <c r="D1133">
        <v>0</v>
      </c>
      <c r="E1133">
        <v>3877</v>
      </c>
      <c r="F1133">
        <v>0</v>
      </c>
      <c r="G1133">
        <f t="shared" si="170"/>
        <v>4428</v>
      </c>
      <c r="H1133">
        <f t="shared" si="171"/>
        <v>4453</v>
      </c>
      <c r="I1133">
        <f t="shared" si="172"/>
        <v>1982</v>
      </c>
      <c r="J1133">
        <f t="shared" si="173"/>
        <v>2</v>
      </c>
      <c r="K1133" s="24">
        <f t="shared" si="174"/>
        <v>4.4279999999999999</v>
      </c>
      <c r="L1133" s="24">
        <f t="shared" si="175"/>
        <v>4.4530000000000003</v>
      </c>
      <c r="M1133" s="24">
        <f t="shared" si="176"/>
        <v>8.8219999999999992</v>
      </c>
      <c r="N1133" s="24">
        <f t="shared" si="177"/>
        <v>3.8769999999999998</v>
      </c>
      <c r="O1133" s="24">
        <f t="shared" si="178"/>
        <v>0</v>
      </c>
      <c r="P1133" s="24">
        <f t="shared" si="179"/>
        <v>0</v>
      </c>
    </row>
    <row r="1134" spans="1:16" x14ac:dyDescent="0.25">
      <c r="A1134" s="15">
        <v>29985</v>
      </c>
      <c r="B1134">
        <v>0</v>
      </c>
      <c r="C1134">
        <v>6520</v>
      </c>
      <c r="D1134">
        <v>0</v>
      </c>
      <c r="E1134">
        <v>6350</v>
      </c>
      <c r="F1134">
        <v>0</v>
      </c>
      <c r="G1134">
        <f t="shared" si="170"/>
        <v>6730</v>
      </c>
      <c r="H1134">
        <f t="shared" si="171"/>
        <v>1980</v>
      </c>
      <c r="I1134">
        <f t="shared" si="172"/>
        <v>1982</v>
      </c>
      <c r="J1134">
        <f t="shared" si="173"/>
        <v>2</v>
      </c>
      <c r="K1134" s="24">
        <f t="shared" si="174"/>
        <v>6.73</v>
      </c>
      <c r="L1134" s="24">
        <f t="shared" si="175"/>
        <v>1.98</v>
      </c>
      <c r="M1134" s="24">
        <f t="shared" si="176"/>
        <v>6.52</v>
      </c>
      <c r="N1134" s="24">
        <f t="shared" si="177"/>
        <v>6.35</v>
      </c>
      <c r="O1134" s="24">
        <f t="shared" si="178"/>
        <v>0</v>
      </c>
      <c r="P1134" s="24">
        <f t="shared" si="179"/>
        <v>0</v>
      </c>
    </row>
    <row r="1135" spans="1:16" x14ac:dyDescent="0.25">
      <c r="A1135" s="15">
        <v>29986</v>
      </c>
      <c r="B1135">
        <v>0</v>
      </c>
      <c r="C1135">
        <v>11272</v>
      </c>
      <c r="D1135">
        <v>0</v>
      </c>
      <c r="E1135">
        <v>7069</v>
      </c>
      <c r="F1135">
        <v>0</v>
      </c>
      <c r="G1135">
        <f t="shared" si="170"/>
        <v>1978</v>
      </c>
      <c r="H1135">
        <f t="shared" si="171"/>
        <v>1261</v>
      </c>
      <c r="I1135">
        <f t="shared" si="172"/>
        <v>1982</v>
      </c>
      <c r="J1135">
        <f t="shared" si="173"/>
        <v>2</v>
      </c>
      <c r="K1135" s="24">
        <f t="shared" si="174"/>
        <v>1.978</v>
      </c>
      <c r="L1135" s="24">
        <f t="shared" si="175"/>
        <v>1.2609999999999999</v>
      </c>
      <c r="M1135" s="24">
        <f t="shared" si="176"/>
        <v>11.272</v>
      </c>
      <c r="N1135" s="24">
        <f t="shared" si="177"/>
        <v>7.069</v>
      </c>
      <c r="O1135" s="24">
        <f t="shared" si="178"/>
        <v>0</v>
      </c>
      <c r="P1135" s="24">
        <f t="shared" si="179"/>
        <v>0</v>
      </c>
    </row>
    <row r="1136" spans="1:16" x14ac:dyDescent="0.25">
      <c r="A1136" s="15">
        <v>29987</v>
      </c>
      <c r="B1136">
        <v>0</v>
      </c>
      <c r="C1136">
        <v>7358</v>
      </c>
      <c r="D1136">
        <v>0</v>
      </c>
      <c r="E1136">
        <v>7765</v>
      </c>
      <c r="F1136">
        <v>0</v>
      </c>
      <c r="G1136">
        <f t="shared" si="170"/>
        <v>5892</v>
      </c>
      <c r="H1136">
        <f t="shared" si="171"/>
        <v>565</v>
      </c>
      <c r="I1136">
        <f t="shared" si="172"/>
        <v>1982</v>
      </c>
      <c r="J1136">
        <f t="shared" si="173"/>
        <v>2</v>
      </c>
      <c r="K1136" s="24">
        <f t="shared" si="174"/>
        <v>5.8920000000000003</v>
      </c>
      <c r="L1136" s="24">
        <f t="shared" si="175"/>
        <v>0.56499999999999995</v>
      </c>
      <c r="M1136" s="24">
        <f t="shared" si="176"/>
        <v>7.3579999999999997</v>
      </c>
      <c r="N1136" s="24">
        <f t="shared" si="177"/>
        <v>7.7649999999999997</v>
      </c>
      <c r="O1136" s="24">
        <f t="shared" si="178"/>
        <v>0</v>
      </c>
      <c r="P1136" s="24">
        <f t="shared" si="179"/>
        <v>0</v>
      </c>
    </row>
    <row r="1137" spans="1:16" x14ac:dyDescent="0.25">
      <c r="A1137" s="15">
        <v>29988</v>
      </c>
      <c r="B1137">
        <v>0</v>
      </c>
      <c r="C1137">
        <v>11802</v>
      </c>
      <c r="D1137">
        <v>0</v>
      </c>
      <c r="E1137">
        <v>7815</v>
      </c>
      <c r="F1137">
        <v>0</v>
      </c>
      <c r="G1137">
        <f t="shared" si="170"/>
        <v>1448</v>
      </c>
      <c r="H1137">
        <f t="shared" si="171"/>
        <v>515</v>
      </c>
      <c r="I1137">
        <f t="shared" si="172"/>
        <v>1982</v>
      </c>
      <c r="J1137">
        <f t="shared" si="173"/>
        <v>2</v>
      </c>
      <c r="K1137" s="24">
        <f t="shared" si="174"/>
        <v>1.448</v>
      </c>
      <c r="L1137" s="24">
        <f t="shared" si="175"/>
        <v>0.51500000000000001</v>
      </c>
      <c r="M1137" s="24">
        <f t="shared" si="176"/>
        <v>11.802</v>
      </c>
      <c r="N1137" s="24">
        <f t="shared" si="177"/>
        <v>7.8150000000000004</v>
      </c>
      <c r="O1137" s="24">
        <f t="shared" si="178"/>
        <v>0</v>
      </c>
      <c r="P1137" s="24">
        <f t="shared" si="179"/>
        <v>0</v>
      </c>
    </row>
    <row r="1138" spans="1:16" x14ac:dyDescent="0.25">
      <c r="A1138" s="15">
        <v>29989</v>
      </c>
      <c r="B1138">
        <v>0</v>
      </c>
      <c r="C1138">
        <v>12536</v>
      </c>
      <c r="D1138">
        <v>0</v>
      </c>
      <c r="E1138">
        <v>7748</v>
      </c>
      <c r="F1138">
        <v>0</v>
      </c>
      <c r="G1138">
        <f t="shared" si="170"/>
        <v>714</v>
      </c>
      <c r="H1138">
        <f t="shared" si="171"/>
        <v>582</v>
      </c>
      <c r="I1138">
        <f t="shared" si="172"/>
        <v>1982</v>
      </c>
      <c r="J1138">
        <f t="shared" si="173"/>
        <v>2</v>
      </c>
      <c r="K1138" s="24">
        <f t="shared" si="174"/>
        <v>0.71399999999999997</v>
      </c>
      <c r="L1138" s="24">
        <f t="shared" si="175"/>
        <v>0.58199999999999996</v>
      </c>
      <c r="M1138" s="24">
        <f t="shared" si="176"/>
        <v>12.536</v>
      </c>
      <c r="N1138" s="24">
        <f t="shared" si="177"/>
        <v>7.7480000000000002</v>
      </c>
      <c r="O1138" s="24">
        <f t="shared" si="178"/>
        <v>0</v>
      </c>
      <c r="P1138" s="24">
        <f t="shared" si="179"/>
        <v>0</v>
      </c>
    </row>
    <row r="1139" spans="1:16" x14ac:dyDescent="0.25">
      <c r="A1139" s="15">
        <v>29990</v>
      </c>
      <c r="B1139">
        <v>0</v>
      </c>
      <c r="C1139">
        <v>11636</v>
      </c>
      <c r="D1139">
        <v>0</v>
      </c>
      <c r="E1139">
        <v>7707</v>
      </c>
      <c r="F1139">
        <v>0</v>
      </c>
      <c r="G1139">
        <f t="shared" si="170"/>
        <v>1614</v>
      </c>
      <c r="H1139">
        <f t="shared" si="171"/>
        <v>623</v>
      </c>
      <c r="I1139">
        <f t="shared" si="172"/>
        <v>1982</v>
      </c>
      <c r="J1139">
        <f t="shared" si="173"/>
        <v>2</v>
      </c>
      <c r="K1139" s="24">
        <f t="shared" si="174"/>
        <v>1.6140000000000001</v>
      </c>
      <c r="L1139" s="24">
        <f t="shared" si="175"/>
        <v>0.623</v>
      </c>
      <c r="M1139" s="24">
        <f t="shared" si="176"/>
        <v>11.635999999999999</v>
      </c>
      <c r="N1139" s="24">
        <f t="shared" si="177"/>
        <v>7.7069999999999999</v>
      </c>
      <c r="O1139" s="24">
        <f t="shared" si="178"/>
        <v>0</v>
      </c>
      <c r="P1139" s="24">
        <f t="shared" si="179"/>
        <v>0</v>
      </c>
    </row>
    <row r="1140" spans="1:16" x14ac:dyDescent="0.25">
      <c r="A1140" s="15">
        <v>29991</v>
      </c>
      <c r="B1140">
        <v>0</v>
      </c>
      <c r="C1140">
        <v>11615</v>
      </c>
      <c r="D1140">
        <v>0</v>
      </c>
      <c r="E1140">
        <v>7755</v>
      </c>
      <c r="F1140">
        <v>0</v>
      </c>
      <c r="G1140">
        <f t="shared" si="170"/>
        <v>1635</v>
      </c>
      <c r="H1140">
        <f t="shared" si="171"/>
        <v>575</v>
      </c>
      <c r="I1140">
        <f t="shared" si="172"/>
        <v>1982</v>
      </c>
      <c r="J1140">
        <f t="shared" si="173"/>
        <v>2</v>
      </c>
      <c r="K1140" s="24">
        <f t="shared" si="174"/>
        <v>1.635</v>
      </c>
      <c r="L1140" s="24">
        <f t="shared" si="175"/>
        <v>0.57499999999999996</v>
      </c>
      <c r="M1140" s="24">
        <f t="shared" si="176"/>
        <v>11.615</v>
      </c>
      <c r="N1140" s="24">
        <f t="shared" si="177"/>
        <v>7.7549999999999999</v>
      </c>
      <c r="O1140" s="24">
        <f t="shared" si="178"/>
        <v>0</v>
      </c>
      <c r="P1140" s="24">
        <f t="shared" si="179"/>
        <v>0</v>
      </c>
    </row>
    <row r="1141" spans="1:16" x14ac:dyDescent="0.25">
      <c r="A1141" s="15">
        <v>29992</v>
      </c>
      <c r="B1141">
        <v>0</v>
      </c>
      <c r="C1141">
        <v>11623</v>
      </c>
      <c r="D1141">
        <v>0</v>
      </c>
      <c r="E1141">
        <v>7847</v>
      </c>
      <c r="F1141">
        <v>0</v>
      </c>
      <c r="G1141">
        <f t="shared" si="170"/>
        <v>1627</v>
      </c>
      <c r="H1141">
        <f t="shared" si="171"/>
        <v>483</v>
      </c>
      <c r="I1141">
        <f t="shared" si="172"/>
        <v>1982</v>
      </c>
      <c r="J1141">
        <f t="shared" si="173"/>
        <v>2</v>
      </c>
      <c r="K1141" s="24">
        <f t="shared" si="174"/>
        <v>1.627</v>
      </c>
      <c r="L1141" s="24">
        <f t="shared" si="175"/>
        <v>0.48299999999999998</v>
      </c>
      <c r="M1141" s="24">
        <f t="shared" si="176"/>
        <v>11.622999999999999</v>
      </c>
      <c r="N1141" s="24">
        <f t="shared" si="177"/>
        <v>7.8470000000000004</v>
      </c>
      <c r="O1141" s="24">
        <f t="shared" si="178"/>
        <v>0</v>
      </c>
      <c r="P1141" s="24">
        <f t="shared" si="179"/>
        <v>0</v>
      </c>
    </row>
    <row r="1142" spans="1:16" x14ac:dyDescent="0.25">
      <c r="A1142" s="15">
        <v>29993</v>
      </c>
      <c r="B1142">
        <v>0</v>
      </c>
      <c r="C1142">
        <v>11640</v>
      </c>
      <c r="D1142">
        <v>0</v>
      </c>
      <c r="E1142">
        <v>7841</v>
      </c>
      <c r="F1142">
        <v>0</v>
      </c>
      <c r="G1142">
        <f t="shared" si="170"/>
        <v>1610</v>
      </c>
      <c r="H1142">
        <f t="shared" si="171"/>
        <v>489</v>
      </c>
      <c r="I1142">
        <f t="shared" si="172"/>
        <v>1982</v>
      </c>
      <c r="J1142">
        <f t="shared" si="173"/>
        <v>2</v>
      </c>
      <c r="K1142" s="24">
        <f t="shared" si="174"/>
        <v>1.61</v>
      </c>
      <c r="L1142" s="24">
        <f t="shared" si="175"/>
        <v>0.48899999999999999</v>
      </c>
      <c r="M1142" s="24">
        <f t="shared" si="176"/>
        <v>11.64</v>
      </c>
      <c r="N1142" s="24">
        <f t="shared" si="177"/>
        <v>7.8410000000000002</v>
      </c>
      <c r="O1142" s="24">
        <f t="shared" si="178"/>
        <v>0</v>
      </c>
      <c r="P1142" s="24">
        <f t="shared" si="179"/>
        <v>0</v>
      </c>
    </row>
    <row r="1143" spans="1:16" x14ac:dyDescent="0.25">
      <c r="A1143" s="15">
        <v>29994</v>
      </c>
      <c r="B1143">
        <v>0</v>
      </c>
      <c r="C1143">
        <v>11623</v>
      </c>
      <c r="D1143">
        <v>0</v>
      </c>
      <c r="E1143">
        <v>7817</v>
      </c>
      <c r="F1143">
        <v>0</v>
      </c>
      <c r="G1143">
        <f t="shared" si="170"/>
        <v>1627</v>
      </c>
      <c r="H1143">
        <f t="shared" si="171"/>
        <v>513</v>
      </c>
      <c r="I1143">
        <f t="shared" si="172"/>
        <v>1982</v>
      </c>
      <c r="J1143">
        <f t="shared" si="173"/>
        <v>2</v>
      </c>
      <c r="K1143" s="24">
        <f t="shared" si="174"/>
        <v>1.627</v>
      </c>
      <c r="L1143" s="24">
        <f t="shared" si="175"/>
        <v>0.51300000000000001</v>
      </c>
      <c r="M1143" s="24">
        <f t="shared" si="176"/>
        <v>11.622999999999999</v>
      </c>
      <c r="N1143" s="24">
        <f t="shared" si="177"/>
        <v>7.8170000000000002</v>
      </c>
      <c r="O1143" s="24">
        <f t="shared" si="178"/>
        <v>0</v>
      </c>
      <c r="P1143" s="24">
        <f t="shared" si="179"/>
        <v>0</v>
      </c>
    </row>
    <row r="1144" spans="1:16" x14ac:dyDescent="0.25">
      <c r="A1144" s="15">
        <v>29995</v>
      </c>
      <c r="B1144">
        <v>0</v>
      </c>
      <c r="C1144">
        <v>11966</v>
      </c>
      <c r="D1144">
        <v>0</v>
      </c>
      <c r="E1144">
        <v>7797</v>
      </c>
      <c r="F1144">
        <v>0</v>
      </c>
      <c r="G1144">
        <f t="shared" si="170"/>
        <v>1284</v>
      </c>
      <c r="H1144">
        <f t="shared" si="171"/>
        <v>533</v>
      </c>
      <c r="I1144">
        <f t="shared" si="172"/>
        <v>1982</v>
      </c>
      <c r="J1144">
        <f t="shared" si="173"/>
        <v>2</v>
      </c>
      <c r="K1144" s="24">
        <f t="shared" si="174"/>
        <v>1.284</v>
      </c>
      <c r="L1144" s="24">
        <f t="shared" si="175"/>
        <v>0.53300000000000003</v>
      </c>
      <c r="M1144" s="24">
        <f t="shared" si="176"/>
        <v>11.965999999999999</v>
      </c>
      <c r="N1144" s="24">
        <f t="shared" si="177"/>
        <v>7.7969999999999997</v>
      </c>
      <c r="O1144" s="24">
        <f t="shared" si="178"/>
        <v>0</v>
      </c>
      <c r="P1144" s="24">
        <f t="shared" si="179"/>
        <v>0</v>
      </c>
    </row>
    <row r="1145" spans="1:16" x14ac:dyDescent="0.25">
      <c r="A1145" s="15">
        <v>29996</v>
      </c>
      <c r="B1145">
        <v>0</v>
      </c>
      <c r="C1145">
        <v>12500</v>
      </c>
      <c r="D1145">
        <v>0</v>
      </c>
      <c r="E1145">
        <v>7840</v>
      </c>
      <c r="F1145">
        <v>0</v>
      </c>
      <c r="G1145">
        <f t="shared" si="170"/>
        <v>750</v>
      </c>
      <c r="H1145">
        <f t="shared" si="171"/>
        <v>490</v>
      </c>
      <c r="I1145">
        <f t="shared" si="172"/>
        <v>1982</v>
      </c>
      <c r="J1145">
        <f t="shared" si="173"/>
        <v>2</v>
      </c>
      <c r="K1145" s="24">
        <f t="shared" si="174"/>
        <v>0.75</v>
      </c>
      <c r="L1145" s="24">
        <f t="shared" si="175"/>
        <v>0.49</v>
      </c>
      <c r="M1145" s="24">
        <f t="shared" si="176"/>
        <v>12.5</v>
      </c>
      <c r="N1145" s="24">
        <f t="shared" si="177"/>
        <v>7.84</v>
      </c>
      <c r="O1145" s="24">
        <f t="shared" si="178"/>
        <v>0</v>
      </c>
      <c r="P1145" s="24">
        <f t="shared" si="179"/>
        <v>0</v>
      </c>
    </row>
    <row r="1146" spans="1:16" x14ac:dyDescent="0.25">
      <c r="A1146" s="15">
        <v>29997</v>
      </c>
      <c r="B1146">
        <v>0</v>
      </c>
      <c r="C1146">
        <v>8420</v>
      </c>
      <c r="D1146">
        <v>0</v>
      </c>
      <c r="E1146">
        <v>7837</v>
      </c>
      <c r="F1146">
        <v>0</v>
      </c>
      <c r="G1146">
        <f t="shared" si="170"/>
        <v>4830</v>
      </c>
      <c r="H1146">
        <f t="shared" si="171"/>
        <v>493</v>
      </c>
      <c r="I1146">
        <f t="shared" si="172"/>
        <v>1982</v>
      </c>
      <c r="J1146">
        <f t="shared" si="173"/>
        <v>2</v>
      </c>
      <c r="K1146" s="24">
        <f t="shared" si="174"/>
        <v>4.83</v>
      </c>
      <c r="L1146" s="24">
        <f t="shared" si="175"/>
        <v>0.49299999999999999</v>
      </c>
      <c r="M1146" s="24">
        <f t="shared" si="176"/>
        <v>8.42</v>
      </c>
      <c r="N1146" s="24">
        <f t="shared" si="177"/>
        <v>7.8369999999999997</v>
      </c>
      <c r="O1146" s="24">
        <f t="shared" si="178"/>
        <v>0</v>
      </c>
      <c r="P1146" s="24">
        <f t="shared" si="179"/>
        <v>0</v>
      </c>
    </row>
    <row r="1147" spans="1:16" x14ac:dyDescent="0.25">
      <c r="A1147" s="15">
        <v>29998</v>
      </c>
      <c r="B1147">
        <v>0</v>
      </c>
      <c r="C1147">
        <v>7210</v>
      </c>
      <c r="D1147">
        <v>0</v>
      </c>
      <c r="E1147">
        <v>7850</v>
      </c>
      <c r="F1147">
        <v>0</v>
      </c>
      <c r="G1147">
        <f t="shared" si="170"/>
        <v>6040</v>
      </c>
      <c r="H1147">
        <f t="shared" si="171"/>
        <v>480</v>
      </c>
      <c r="I1147">
        <f t="shared" si="172"/>
        <v>1982</v>
      </c>
      <c r="J1147">
        <f t="shared" si="173"/>
        <v>2</v>
      </c>
      <c r="K1147" s="24">
        <f t="shared" si="174"/>
        <v>6.04</v>
      </c>
      <c r="L1147" s="24">
        <f t="shared" si="175"/>
        <v>0.48</v>
      </c>
      <c r="M1147" s="24">
        <f t="shared" si="176"/>
        <v>7.21</v>
      </c>
      <c r="N1147" s="24">
        <f t="shared" si="177"/>
        <v>7.85</v>
      </c>
      <c r="O1147" s="24">
        <f t="shared" si="178"/>
        <v>0</v>
      </c>
      <c r="P1147" s="24">
        <f t="shared" si="179"/>
        <v>0</v>
      </c>
    </row>
    <row r="1148" spans="1:16" x14ac:dyDescent="0.25">
      <c r="A1148" s="15">
        <v>29999</v>
      </c>
      <c r="B1148">
        <v>0</v>
      </c>
      <c r="C1148">
        <v>11530</v>
      </c>
      <c r="D1148">
        <v>0</v>
      </c>
      <c r="E1148">
        <v>7838</v>
      </c>
      <c r="F1148">
        <v>0</v>
      </c>
      <c r="G1148">
        <f t="shared" si="170"/>
        <v>1720</v>
      </c>
      <c r="H1148">
        <f t="shared" si="171"/>
        <v>492</v>
      </c>
      <c r="I1148">
        <f t="shared" si="172"/>
        <v>1982</v>
      </c>
      <c r="J1148">
        <f t="shared" si="173"/>
        <v>2</v>
      </c>
      <c r="K1148" s="24">
        <f t="shared" si="174"/>
        <v>1.72</v>
      </c>
      <c r="L1148" s="24">
        <f t="shared" si="175"/>
        <v>0.49199999999999999</v>
      </c>
      <c r="M1148" s="24">
        <f t="shared" si="176"/>
        <v>11.53</v>
      </c>
      <c r="N1148" s="24">
        <f t="shared" si="177"/>
        <v>7.8380000000000001</v>
      </c>
      <c r="O1148" s="24">
        <f t="shared" si="178"/>
        <v>0</v>
      </c>
      <c r="P1148" s="24">
        <f t="shared" si="179"/>
        <v>0</v>
      </c>
    </row>
    <row r="1149" spans="1:16" x14ac:dyDescent="0.25">
      <c r="A1149" s="15">
        <v>30000</v>
      </c>
      <c r="B1149">
        <v>0</v>
      </c>
      <c r="C1149">
        <v>11281</v>
      </c>
      <c r="D1149">
        <v>0</v>
      </c>
      <c r="E1149">
        <v>7857</v>
      </c>
      <c r="F1149">
        <v>0</v>
      </c>
      <c r="G1149">
        <f t="shared" si="170"/>
        <v>1969</v>
      </c>
      <c r="H1149">
        <f t="shared" si="171"/>
        <v>473</v>
      </c>
      <c r="I1149">
        <f t="shared" si="172"/>
        <v>1982</v>
      </c>
      <c r="J1149">
        <f t="shared" si="173"/>
        <v>2</v>
      </c>
      <c r="K1149" s="24">
        <f t="shared" si="174"/>
        <v>1.9690000000000001</v>
      </c>
      <c r="L1149" s="24">
        <f t="shared" si="175"/>
        <v>0.47299999999999998</v>
      </c>
      <c r="M1149" s="24">
        <f t="shared" si="176"/>
        <v>11.281000000000001</v>
      </c>
      <c r="N1149" s="24">
        <f t="shared" si="177"/>
        <v>7.8570000000000002</v>
      </c>
      <c r="O1149" s="24">
        <f t="shared" si="178"/>
        <v>0</v>
      </c>
      <c r="P1149" s="24">
        <f t="shared" si="179"/>
        <v>0</v>
      </c>
    </row>
    <row r="1150" spans="1:16" x14ac:dyDescent="0.25">
      <c r="A1150" s="15">
        <v>30001</v>
      </c>
      <c r="B1150">
        <v>0</v>
      </c>
      <c r="C1150">
        <v>12579</v>
      </c>
      <c r="D1150">
        <v>0</v>
      </c>
      <c r="E1150">
        <v>7839</v>
      </c>
      <c r="F1150">
        <v>0</v>
      </c>
      <c r="G1150">
        <f t="shared" si="170"/>
        <v>671</v>
      </c>
      <c r="H1150">
        <f t="shared" si="171"/>
        <v>491</v>
      </c>
      <c r="I1150">
        <f t="shared" si="172"/>
        <v>1982</v>
      </c>
      <c r="J1150">
        <f t="shared" si="173"/>
        <v>2</v>
      </c>
      <c r="K1150" s="24">
        <f t="shared" si="174"/>
        <v>0.67100000000000004</v>
      </c>
      <c r="L1150" s="24">
        <f t="shared" si="175"/>
        <v>0.49099999999999999</v>
      </c>
      <c r="M1150" s="24">
        <f t="shared" si="176"/>
        <v>12.579000000000001</v>
      </c>
      <c r="N1150" s="24">
        <f t="shared" si="177"/>
        <v>7.8390000000000004</v>
      </c>
      <c r="O1150" s="24">
        <f t="shared" si="178"/>
        <v>0</v>
      </c>
      <c r="P1150" s="24">
        <f t="shared" si="179"/>
        <v>0</v>
      </c>
    </row>
    <row r="1151" spans="1:16" x14ac:dyDescent="0.25">
      <c r="A1151" s="15">
        <v>30002</v>
      </c>
      <c r="B1151">
        <v>0</v>
      </c>
      <c r="C1151">
        <v>12586</v>
      </c>
      <c r="D1151">
        <v>0</v>
      </c>
      <c r="E1151">
        <v>7807</v>
      </c>
      <c r="F1151">
        <v>0</v>
      </c>
      <c r="G1151">
        <f t="shared" si="170"/>
        <v>664</v>
      </c>
      <c r="H1151">
        <f t="shared" si="171"/>
        <v>523</v>
      </c>
      <c r="I1151">
        <f t="shared" si="172"/>
        <v>1982</v>
      </c>
      <c r="J1151">
        <f t="shared" si="173"/>
        <v>2</v>
      </c>
      <c r="K1151" s="24">
        <f t="shared" si="174"/>
        <v>0.66400000000000003</v>
      </c>
      <c r="L1151" s="24">
        <f t="shared" si="175"/>
        <v>0.52300000000000002</v>
      </c>
      <c r="M1151" s="24">
        <f t="shared" si="176"/>
        <v>12.586</v>
      </c>
      <c r="N1151" s="24">
        <f t="shared" si="177"/>
        <v>7.8070000000000004</v>
      </c>
      <c r="O1151" s="24">
        <f t="shared" si="178"/>
        <v>0</v>
      </c>
      <c r="P1151" s="24">
        <f t="shared" si="179"/>
        <v>0</v>
      </c>
    </row>
    <row r="1152" spans="1:16" x14ac:dyDescent="0.25">
      <c r="A1152" s="15">
        <v>30003</v>
      </c>
      <c r="B1152">
        <v>0</v>
      </c>
      <c r="C1152">
        <v>12560</v>
      </c>
      <c r="D1152">
        <v>0</v>
      </c>
      <c r="E1152">
        <v>7787</v>
      </c>
      <c r="F1152">
        <v>0</v>
      </c>
      <c r="G1152">
        <f t="shared" si="170"/>
        <v>690</v>
      </c>
      <c r="H1152">
        <f t="shared" si="171"/>
        <v>543</v>
      </c>
      <c r="I1152">
        <f t="shared" si="172"/>
        <v>1982</v>
      </c>
      <c r="J1152">
        <f t="shared" si="173"/>
        <v>2</v>
      </c>
      <c r="K1152" s="24">
        <f t="shared" si="174"/>
        <v>0.69</v>
      </c>
      <c r="L1152" s="24">
        <f t="shared" si="175"/>
        <v>0.54300000000000004</v>
      </c>
      <c r="M1152" s="24">
        <f t="shared" si="176"/>
        <v>12.56</v>
      </c>
      <c r="N1152" s="24">
        <f t="shared" si="177"/>
        <v>7.7869999999999999</v>
      </c>
      <c r="O1152" s="24">
        <f t="shared" si="178"/>
        <v>0</v>
      </c>
      <c r="P1152" s="24">
        <f t="shared" si="179"/>
        <v>0</v>
      </c>
    </row>
    <row r="1153" spans="1:16" x14ac:dyDescent="0.25">
      <c r="A1153" s="15">
        <v>30004</v>
      </c>
      <c r="B1153">
        <v>909</v>
      </c>
      <c r="C1153">
        <v>11662</v>
      </c>
      <c r="D1153">
        <v>0</v>
      </c>
      <c r="E1153">
        <v>7756</v>
      </c>
      <c r="F1153">
        <v>0</v>
      </c>
      <c r="G1153">
        <f t="shared" si="170"/>
        <v>679</v>
      </c>
      <c r="H1153">
        <f t="shared" si="171"/>
        <v>574</v>
      </c>
      <c r="I1153">
        <f t="shared" si="172"/>
        <v>1982</v>
      </c>
      <c r="J1153">
        <f t="shared" si="173"/>
        <v>2</v>
      </c>
      <c r="K1153" s="24">
        <f t="shared" si="174"/>
        <v>0.67900000000000005</v>
      </c>
      <c r="L1153" s="24">
        <f t="shared" si="175"/>
        <v>0.57399999999999995</v>
      </c>
      <c r="M1153" s="24">
        <f t="shared" si="176"/>
        <v>12.571</v>
      </c>
      <c r="N1153" s="24">
        <f t="shared" si="177"/>
        <v>7.7560000000000002</v>
      </c>
      <c r="O1153" s="24">
        <f t="shared" si="178"/>
        <v>0.90900000000000003</v>
      </c>
      <c r="P1153" s="24">
        <f t="shared" si="179"/>
        <v>0</v>
      </c>
    </row>
    <row r="1154" spans="1:16" x14ac:dyDescent="0.25">
      <c r="A1154" s="15">
        <v>30005</v>
      </c>
      <c r="B1154">
        <v>909</v>
      </c>
      <c r="C1154">
        <v>11634</v>
      </c>
      <c r="D1154">
        <v>0</v>
      </c>
      <c r="E1154">
        <v>8390</v>
      </c>
      <c r="F1154">
        <v>0</v>
      </c>
      <c r="G1154">
        <f t="shared" si="170"/>
        <v>707</v>
      </c>
      <c r="H1154">
        <f t="shared" si="171"/>
        <v>0</v>
      </c>
      <c r="I1154">
        <f t="shared" si="172"/>
        <v>1982</v>
      </c>
      <c r="J1154">
        <f t="shared" si="173"/>
        <v>2</v>
      </c>
      <c r="K1154" s="24">
        <f t="shared" si="174"/>
        <v>0.70699999999999996</v>
      </c>
      <c r="L1154" s="24">
        <f t="shared" si="175"/>
        <v>0</v>
      </c>
      <c r="M1154" s="24">
        <f t="shared" si="176"/>
        <v>12.542999999999999</v>
      </c>
      <c r="N1154" s="24">
        <f t="shared" si="177"/>
        <v>8.39</v>
      </c>
      <c r="O1154" s="24">
        <f t="shared" si="178"/>
        <v>0.90900000000000003</v>
      </c>
      <c r="P1154" s="24">
        <f t="shared" si="179"/>
        <v>0</v>
      </c>
    </row>
    <row r="1155" spans="1:16" x14ac:dyDescent="0.25">
      <c r="A1155" s="15">
        <v>30006</v>
      </c>
      <c r="B1155">
        <v>909</v>
      </c>
      <c r="C1155">
        <v>11624</v>
      </c>
      <c r="D1155">
        <v>0</v>
      </c>
      <c r="E1155">
        <v>8370</v>
      </c>
      <c r="F1155">
        <v>0</v>
      </c>
      <c r="G1155">
        <f t="shared" si="170"/>
        <v>717</v>
      </c>
      <c r="H1155">
        <f t="shared" si="171"/>
        <v>0</v>
      </c>
      <c r="I1155">
        <f t="shared" si="172"/>
        <v>1982</v>
      </c>
      <c r="J1155">
        <f t="shared" si="173"/>
        <v>2</v>
      </c>
      <c r="K1155" s="24">
        <f t="shared" si="174"/>
        <v>0.71699999999999997</v>
      </c>
      <c r="L1155" s="24">
        <f t="shared" si="175"/>
        <v>0</v>
      </c>
      <c r="M1155" s="24">
        <f t="shared" si="176"/>
        <v>12.532999999999999</v>
      </c>
      <c r="N1155" s="24">
        <f t="shared" si="177"/>
        <v>8.3699999999999992</v>
      </c>
      <c r="O1155" s="24">
        <f t="shared" si="178"/>
        <v>0.90900000000000003</v>
      </c>
      <c r="P1155" s="24">
        <f t="shared" si="179"/>
        <v>0</v>
      </c>
    </row>
    <row r="1156" spans="1:16" x14ac:dyDescent="0.25">
      <c r="A1156" s="15">
        <v>30007</v>
      </c>
      <c r="B1156">
        <v>909</v>
      </c>
      <c r="C1156">
        <v>11609</v>
      </c>
      <c r="D1156">
        <v>0</v>
      </c>
      <c r="E1156">
        <v>8237</v>
      </c>
      <c r="F1156">
        <v>0</v>
      </c>
      <c r="G1156">
        <f t="shared" si="170"/>
        <v>732</v>
      </c>
      <c r="H1156">
        <f t="shared" si="171"/>
        <v>93</v>
      </c>
      <c r="I1156">
        <f t="shared" si="172"/>
        <v>1982</v>
      </c>
      <c r="J1156">
        <f t="shared" si="173"/>
        <v>2</v>
      </c>
      <c r="K1156" s="24">
        <f t="shared" si="174"/>
        <v>0.73199999999999998</v>
      </c>
      <c r="L1156" s="24">
        <f t="shared" si="175"/>
        <v>9.2999999999999999E-2</v>
      </c>
      <c r="M1156" s="24">
        <f t="shared" si="176"/>
        <v>12.518000000000001</v>
      </c>
      <c r="N1156" s="24">
        <f t="shared" si="177"/>
        <v>8.2370000000000001</v>
      </c>
      <c r="O1156" s="24">
        <f t="shared" si="178"/>
        <v>0.90900000000000003</v>
      </c>
      <c r="P1156" s="24">
        <f t="shared" si="179"/>
        <v>0</v>
      </c>
    </row>
    <row r="1157" spans="1:16" x14ac:dyDescent="0.25">
      <c r="A1157" s="15">
        <v>30008</v>
      </c>
      <c r="B1157">
        <v>909</v>
      </c>
      <c r="C1157">
        <v>11608</v>
      </c>
      <c r="D1157">
        <v>0</v>
      </c>
      <c r="E1157">
        <v>8064</v>
      </c>
      <c r="F1157">
        <v>0</v>
      </c>
      <c r="G1157">
        <f t="shared" si="170"/>
        <v>733</v>
      </c>
      <c r="H1157">
        <f t="shared" si="171"/>
        <v>266</v>
      </c>
      <c r="I1157">
        <f t="shared" si="172"/>
        <v>1982</v>
      </c>
      <c r="J1157">
        <f t="shared" si="173"/>
        <v>2</v>
      </c>
      <c r="K1157" s="24">
        <f t="shared" si="174"/>
        <v>0.73299999999999998</v>
      </c>
      <c r="L1157" s="24">
        <f t="shared" si="175"/>
        <v>0.26600000000000001</v>
      </c>
      <c r="M1157" s="24">
        <f t="shared" si="176"/>
        <v>12.516999999999999</v>
      </c>
      <c r="N1157" s="24">
        <f t="shared" si="177"/>
        <v>8.0640000000000001</v>
      </c>
      <c r="O1157" s="24">
        <f t="shared" si="178"/>
        <v>0.90900000000000003</v>
      </c>
      <c r="P1157" s="24">
        <f t="shared" si="179"/>
        <v>0</v>
      </c>
    </row>
    <row r="1158" spans="1:16" x14ac:dyDescent="0.25">
      <c r="A1158" s="15">
        <v>30009</v>
      </c>
      <c r="B1158">
        <v>545</v>
      </c>
      <c r="C1158">
        <v>11947</v>
      </c>
      <c r="D1158">
        <v>0</v>
      </c>
      <c r="E1158">
        <v>7944</v>
      </c>
      <c r="F1158">
        <v>0</v>
      </c>
      <c r="G1158">
        <f t="shared" ref="G1158:G1221" si="180">MAX(IF(AND(MONTH(A1158)&gt;6,MONTH(A1158)&lt;10),14241,13250)-B1158-C1158-F1158,0)</f>
        <v>758</v>
      </c>
      <c r="H1158">
        <f t="shared" ref="H1158:H1221" si="181">MAX(8330-E1158-D1158,0)</f>
        <v>386</v>
      </c>
      <c r="I1158">
        <f t="shared" ref="I1158:I1221" si="182">YEAR(A1158)</f>
        <v>1982</v>
      </c>
      <c r="J1158">
        <f t="shared" ref="J1158:J1221" si="183">MONTH(A1158)</f>
        <v>2</v>
      </c>
      <c r="K1158" s="24">
        <f t="shared" ref="K1158:K1221" si="184">G1158/1000</f>
        <v>0.75800000000000001</v>
      </c>
      <c r="L1158" s="24">
        <f t="shared" ref="L1158:L1221" si="185">H1158/1000</f>
        <v>0.38600000000000001</v>
      </c>
      <c r="M1158" s="24">
        <f t="shared" ref="M1158:M1221" si="186">(B1158+C1158+F1158)/1000</f>
        <v>12.492000000000001</v>
      </c>
      <c r="N1158" s="24">
        <f t="shared" ref="N1158:N1221" si="187">(D1158+E1158)/1000</f>
        <v>7.944</v>
      </c>
      <c r="O1158" s="24">
        <f t="shared" ref="O1158:O1221" si="188">B1158/1000</f>
        <v>0.54500000000000004</v>
      </c>
      <c r="P1158" s="24">
        <f t="shared" ref="P1158:P1221" si="189">F1158/1000</f>
        <v>0</v>
      </c>
    </row>
    <row r="1159" spans="1:16" x14ac:dyDescent="0.25">
      <c r="A1159" s="15">
        <v>30010</v>
      </c>
      <c r="B1159">
        <v>0</v>
      </c>
      <c r="C1159">
        <v>12516</v>
      </c>
      <c r="D1159">
        <v>0</v>
      </c>
      <c r="E1159">
        <v>8079</v>
      </c>
      <c r="F1159">
        <v>0</v>
      </c>
      <c r="G1159">
        <f t="shared" si="180"/>
        <v>734</v>
      </c>
      <c r="H1159">
        <f t="shared" si="181"/>
        <v>251</v>
      </c>
      <c r="I1159">
        <f t="shared" si="182"/>
        <v>1982</v>
      </c>
      <c r="J1159">
        <f t="shared" si="183"/>
        <v>2</v>
      </c>
      <c r="K1159" s="24">
        <f t="shared" si="184"/>
        <v>0.73399999999999999</v>
      </c>
      <c r="L1159" s="24">
        <f t="shared" si="185"/>
        <v>0.251</v>
      </c>
      <c r="M1159" s="24">
        <f t="shared" si="186"/>
        <v>12.516</v>
      </c>
      <c r="N1159" s="24">
        <f t="shared" si="187"/>
        <v>8.0790000000000006</v>
      </c>
      <c r="O1159" s="24">
        <f t="shared" si="188"/>
        <v>0</v>
      </c>
      <c r="P1159" s="24">
        <f t="shared" si="189"/>
        <v>0</v>
      </c>
    </row>
    <row r="1160" spans="1:16" x14ac:dyDescent="0.25">
      <c r="A1160" s="15">
        <v>30011</v>
      </c>
      <c r="B1160">
        <v>909</v>
      </c>
      <c r="C1160">
        <v>11576</v>
      </c>
      <c r="D1160">
        <v>0</v>
      </c>
      <c r="E1160">
        <v>8298</v>
      </c>
      <c r="F1160">
        <v>0</v>
      </c>
      <c r="G1160">
        <f t="shared" si="180"/>
        <v>765</v>
      </c>
      <c r="H1160">
        <f t="shared" si="181"/>
        <v>32</v>
      </c>
      <c r="I1160">
        <f t="shared" si="182"/>
        <v>1982</v>
      </c>
      <c r="J1160">
        <f t="shared" si="183"/>
        <v>3</v>
      </c>
      <c r="K1160" s="24">
        <f t="shared" si="184"/>
        <v>0.76500000000000001</v>
      </c>
      <c r="L1160" s="24">
        <f t="shared" si="185"/>
        <v>3.2000000000000001E-2</v>
      </c>
      <c r="M1160" s="24">
        <f t="shared" si="186"/>
        <v>12.484999999999999</v>
      </c>
      <c r="N1160" s="24">
        <f t="shared" si="187"/>
        <v>8.298</v>
      </c>
      <c r="O1160" s="24">
        <f t="shared" si="188"/>
        <v>0.90900000000000003</v>
      </c>
      <c r="P1160" s="24">
        <f t="shared" si="189"/>
        <v>0</v>
      </c>
    </row>
    <row r="1161" spans="1:16" x14ac:dyDescent="0.25">
      <c r="A1161" s="15">
        <v>30012</v>
      </c>
      <c r="B1161">
        <v>909</v>
      </c>
      <c r="C1161">
        <v>11599</v>
      </c>
      <c r="D1161">
        <v>0</v>
      </c>
      <c r="E1161">
        <v>8191</v>
      </c>
      <c r="F1161">
        <v>0</v>
      </c>
      <c r="G1161">
        <f t="shared" si="180"/>
        <v>742</v>
      </c>
      <c r="H1161">
        <f t="shared" si="181"/>
        <v>139</v>
      </c>
      <c r="I1161">
        <f t="shared" si="182"/>
        <v>1982</v>
      </c>
      <c r="J1161">
        <f t="shared" si="183"/>
        <v>3</v>
      </c>
      <c r="K1161" s="24">
        <f t="shared" si="184"/>
        <v>0.74199999999999999</v>
      </c>
      <c r="L1161" s="24">
        <f t="shared" si="185"/>
        <v>0.13900000000000001</v>
      </c>
      <c r="M1161" s="24">
        <f t="shared" si="186"/>
        <v>12.507999999999999</v>
      </c>
      <c r="N1161" s="24">
        <f t="shared" si="187"/>
        <v>8.1910000000000007</v>
      </c>
      <c r="O1161" s="24">
        <f t="shared" si="188"/>
        <v>0.90900000000000003</v>
      </c>
      <c r="P1161" s="24">
        <f t="shared" si="189"/>
        <v>0</v>
      </c>
    </row>
    <row r="1162" spans="1:16" x14ac:dyDescent="0.25">
      <c r="A1162" s="15">
        <v>30013</v>
      </c>
      <c r="B1162">
        <v>909</v>
      </c>
      <c r="C1162">
        <v>11649</v>
      </c>
      <c r="D1162">
        <v>0</v>
      </c>
      <c r="E1162">
        <v>8276</v>
      </c>
      <c r="F1162">
        <v>0</v>
      </c>
      <c r="G1162">
        <f t="shared" si="180"/>
        <v>692</v>
      </c>
      <c r="H1162">
        <f t="shared" si="181"/>
        <v>54</v>
      </c>
      <c r="I1162">
        <f t="shared" si="182"/>
        <v>1982</v>
      </c>
      <c r="J1162">
        <f t="shared" si="183"/>
        <v>3</v>
      </c>
      <c r="K1162" s="24">
        <f t="shared" si="184"/>
        <v>0.69199999999999995</v>
      </c>
      <c r="L1162" s="24">
        <f t="shared" si="185"/>
        <v>5.3999999999999999E-2</v>
      </c>
      <c r="M1162" s="24">
        <f t="shared" si="186"/>
        <v>12.558</v>
      </c>
      <c r="N1162" s="24">
        <f t="shared" si="187"/>
        <v>8.2759999999999998</v>
      </c>
      <c r="O1162" s="24">
        <f t="shared" si="188"/>
        <v>0.90900000000000003</v>
      </c>
      <c r="P1162" s="24">
        <f t="shared" si="189"/>
        <v>0</v>
      </c>
    </row>
    <row r="1163" spans="1:16" x14ac:dyDescent="0.25">
      <c r="A1163" s="15">
        <v>30014</v>
      </c>
      <c r="B1163">
        <v>909</v>
      </c>
      <c r="C1163">
        <v>11637</v>
      </c>
      <c r="D1163">
        <v>0</v>
      </c>
      <c r="E1163">
        <v>8231</v>
      </c>
      <c r="F1163">
        <v>0</v>
      </c>
      <c r="G1163">
        <f t="shared" si="180"/>
        <v>704</v>
      </c>
      <c r="H1163">
        <f t="shared" si="181"/>
        <v>99</v>
      </c>
      <c r="I1163">
        <f t="shared" si="182"/>
        <v>1982</v>
      </c>
      <c r="J1163">
        <f t="shared" si="183"/>
        <v>3</v>
      </c>
      <c r="K1163" s="24">
        <f t="shared" si="184"/>
        <v>0.70399999999999996</v>
      </c>
      <c r="L1163" s="24">
        <f t="shared" si="185"/>
        <v>9.9000000000000005E-2</v>
      </c>
      <c r="M1163" s="24">
        <f t="shared" si="186"/>
        <v>12.545999999999999</v>
      </c>
      <c r="N1163" s="24">
        <f t="shared" si="187"/>
        <v>8.2309999999999999</v>
      </c>
      <c r="O1163" s="24">
        <f t="shared" si="188"/>
        <v>0.90900000000000003</v>
      </c>
      <c r="P1163" s="24">
        <f t="shared" si="189"/>
        <v>0</v>
      </c>
    </row>
    <row r="1164" spans="1:16" x14ac:dyDescent="0.25">
      <c r="A1164" s="15">
        <v>30015</v>
      </c>
      <c r="B1164">
        <v>909</v>
      </c>
      <c r="C1164">
        <v>11654</v>
      </c>
      <c r="D1164">
        <v>0</v>
      </c>
      <c r="E1164">
        <v>8284</v>
      </c>
      <c r="F1164">
        <v>0</v>
      </c>
      <c r="G1164">
        <f t="shared" si="180"/>
        <v>687</v>
      </c>
      <c r="H1164">
        <f t="shared" si="181"/>
        <v>46</v>
      </c>
      <c r="I1164">
        <f t="shared" si="182"/>
        <v>1982</v>
      </c>
      <c r="J1164">
        <f t="shared" si="183"/>
        <v>3</v>
      </c>
      <c r="K1164" s="24">
        <f t="shared" si="184"/>
        <v>0.68700000000000006</v>
      </c>
      <c r="L1164" s="24">
        <f t="shared" si="185"/>
        <v>4.5999999999999999E-2</v>
      </c>
      <c r="M1164" s="24">
        <f t="shared" si="186"/>
        <v>12.563000000000001</v>
      </c>
      <c r="N1164" s="24">
        <f t="shared" si="187"/>
        <v>8.2840000000000007</v>
      </c>
      <c r="O1164" s="24">
        <f t="shared" si="188"/>
        <v>0.90900000000000003</v>
      </c>
      <c r="P1164" s="24">
        <f t="shared" si="189"/>
        <v>0</v>
      </c>
    </row>
    <row r="1165" spans="1:16" x14ac:dyDescent="0.25">
      <c r="A1165" s="15">
        <v>30016</v>
      </c>
      <c r="B1165">
        <v>545</v>
      </c>
      <c r="C1165">
        <v>11985</v>
      </c>
      <c r="D1165">
        <v>0</v>
      </c>
      <c r="E1165">
        <v>8254</v>
      </c>
      <c r="F1165">
        <v>0</v>
      </c>
      <c r="G1165">
        <f t="shared" si="180"/>
        <v>720</v>
      </c>
      <c r="H1165">
        <f t="shared" si="181"/>
        <v>76</v>
      </c>
      <c r="I1165">
        <f t="shared" si="182"/>
        <v>1982</v>
      </c>
      <c r="J1165">
        <f t="shared" si="183"/>
        <v>3</v>
      </c>
      <c r="K1165" s="24">
        <f t="shared" si="184"/>
        <v>0.72</v>
      </c>
      <c r="L1165" s="24">
        <f t="shared" si="185"/>
        <v>7.5999999999999998E-2</v>
      </c>
      <c r="M1165" s="24">
        <f t="shared" si="186"/>
        <v>12.53</v>
      </c>
      <c r="N1165" s="24">
        <f t="shared" si="187"/>
        <v>8.2539999999999996</v>
      </c>
      <c r="O1165" s="24">
        <f t="shared" si="188"/>
        <v>0.54500000000000004</v>
      </c>
      <c r="P1165" s="24">
        <f t="shared" si="189"/>
        <v>0</v>
      </c>
    </row>
    <row r="1166" spans="1:16" x14ac:dyDescent="0.25">
      <c r="A1166" s="15">
        <v>30017</v>
      </c>
      <c r="B1166">
        <v>0</v>
      </c>
      <c r="C1166">
        <v>12560</v>
      </c>
      <c r="D1166">
        <v>0</v>
      </c>
      <c r="E1166">
        <v>8309</v>
      </c>
      <c r="F1166">
        <v>0</v>
      </c>
      <c r="G1166">
        <f t="shared" si="180"/>
        <v>690</v>
      </c>
      <c r="H1166">
        <f t="shared" si="181"/>
        <v>21</v>
      </c>
      <c r="I1166">
        <f t="shared" si="182"/>
        <v>1982</v>
      </c>
      <c r="J1166">
        <f t="shared" si="183"/>
        <v>3</v>
      </c>
      <c r="K1166" s="24">
        <f t="shared" si="184"/>
        <v>0.69</v>
      </c>
      <c r="L1166" s="24">
        <f t="shared" si="185"/>
        <v>2.1000000000000001E-2</v>
      </c>
      <c r="M1166" s="24">
        <f t="shared" si="186"/>
        <v>12.56</v>
      </c>
      <c r="N1166" s="24">
        <f t="shared" si="187"/>
        <v>8.3089999999999993</v>
      </c>
      <c r="O1166" s="24">
        <f t="shared" si="188"/>
        <v>0</v>
      </c>
      <c r="P1166" s="24">
        <f t="shared" si="189"/>
        <v>0</v>
      </c>
    </row>
    <row r="1167" spans="1:16" x14ac:dyDescent="0.25">
      <c r="A1167" s="15">
        <v>30018</v>
      </c>
      <c r="B1167">
        <v>909</v>
      </c>
      <c r="C1167">
        <v>11652</v>
      </c>
      <c r="D1167">
        <v>0</v>
      </c>
      <c r="E1167">
        <v>8224</v>
      </c>
      <c r="F1167">
        <v>0</v>
      </c>
      <c r="G1167">
        <f t="shared" si="180"/>
        <v>689</v>
      </c>
      <c r="H1167">
        <f t="shared" si="181"/>
        <v>106</v>
      </c>
      <c r="I1167">
        <f t="shared" si="182"/>
        <v>1982</v>
      </c>
      <c r="J1167">
        <f t="shared" si="183"/>
        <v>3</v>
      </c>
      <c r="K1167" s="24">
        <f t="shared" si="184"/>
        <v>0.68899999999999995</v>
      </c>
      <c r="L1167" s="24">
        <f t="shared" si="185"/>
        <v>0.106</v>
      </c>
      <c r="M1167" s="24">
        <f t="shared" si="186"/>
        <v>12.561</v>
      </c>
      <c r="N1167" s="24">
        <f t="shared" si="187"/>
        <v>8.2240000000000002</v>
      </c>
      <c r="O1167" s="24">
        <f t="shared" si="188"/>
        <v>0.90900000000000003</v>
      </c>
      <c r="P1167" s="24">
        <f t="shared" si="189"/>
        <v>0</v>
      </c>
    </row>
    <row r="1168" spans="1:16" x14ac:dyDescent="0.25">
      <c r="A1168" s="15">
        <v>30019</v>
      </c>
      <c r="B1168">
        <v>909</v>
      </c>
      <c r="C1168">
        <v>11667</v>
      </c>
      <c r="D1168">
        <v>0</v>
      </c>
      <c r="E1168">
        <v>8210</v>
      </c>
      <c r="F1168">
        <v>0</v>
      </c>
      <c r="G1168">
        <f t="shared" si="180"/>
        <v>674</v>
      </c>
      <c r="H1168">
        <f t="shared" si="181"/>
        <v>120</v>
      </c>
      <c r="I1168">
        <f t="shared" si="182"/>
        <v>1982</v>
      </c>
      <c r="J1168">
        <f t="shared" si="183"/>
        <v>3</v>
      </c>
      <c r="K1168" s="24">
        <f t="shared" si="184"/>
        <v>0.67400000000000004</v>
      </c>
      <c r="L1168" s="24">
        <f t="shared" si="185"/>
        <v>0.12</v>
      </c>
      <c r="M1168" s="24">
        <f t="shared" si="186"/>
        <v>12.576000000000001</v>
      </c>
      <c r="N1168" s="24">
        <f t="shared" si="187"/>
        <v>8.2100000000000009</v>
      </c>
      <c r="O1168" s="24">
        <f t="shared" si="188"/>
        <v>0.90900000000000003</v>
      </c>
      <c r="P1168" s="24">
        <f t="shared" si="189"/>
        <v>0</v>
      </c>
    </row>
    <row r="1169" spans="1:16" x14ac:dyDescent="0.25">
      <c r="A1169" s="15">
        <v>30020</v>
      </c>
      <c r="B1169">
        <v>909</v>
      </c>
      <c r="C1169">
        <v>11631</v>
      </c>
      <c r="D1169">
        <v>0</v>
      </c>
      <c r="E1169">
        <v>8259</v>
      </c>
      <c r="F1169">
        <v>0</v>
      </c>
      <c r="G1169">
        <f t="shared" si="180"/>
        <v>710</v>
      </c>
      <c r="H1169">
        <f t="shared" si="181"/>
        <v>71</v>
      </c>
      <c r="I1169">
        <f t="shared" si="182"/>
        <v>1982</v>
      </c>
      <c r="J1169">
        <f t="shared" si="183"/>
        <v>3</v>
      </c>
      <c r="K1169" s="24">
        <f t="shared" si="184"/>
        <v>0.71</v>
      </c>
      <c r="L1169" s="24">
        <f t="shared" si="185"/>
        <v>7.0999999999999994E-2</v>
      </c>
      <c r="M1169" s="24">
        <f t="shared" si="186"/>
        <v>12.54</v>
      </c>
      <c r="N1169" s="24">
        <f t="shared" si="187"/>
        <v>8.2590000000000003</v>
      </c>
      <c r="O1169" s="24">
        <f t="shared" si="188"/>
        <v>0.90900000000000003</v>
      </c>
      <c r="P1169" s="24">
        <f t="shared" si="189"/>
        <v>0</v>
      </c>
    </row>
    <row r="1170" spans="1:16" x14ac:dyDescent="0.25">
      <c r="A1170" s="15">
        <v>30021</v>
      </c>
      <c r="B1170">
        <v>909</v>
      </c>
      <c r="C1170">
        <v>11633</v>
      </c>
      <c r="D1170">
        <v>0</v>
      </c>
      <c r="E1170">
        <v>8430</v>
      </c>
      <c r="F1170">
        <v>0</v>
      </c>
      <c r="G1170">
        <f t="shared" si="180"/>
        <v>708</v>
      </c>
      <c r="H1170">
        <f t="shared" si="181"/>
        <v>0</v>
      </c>
      <c r="I1170">
        <f t="shared" si="182"/>
        <v>1982</v>
      </c>
      <c r="J1170">
        <f t="shared" si="183"/>
        <v>3</v>
      </c>
      <c r="K1170" s="24">
        <f t="shared" si="184"/>
        <v>0.70799999999999996</v>
      </c>
      <c r="L1170" s="24">
        <f t="shared" si="185"/>
        <v>0</v>
      </c>
      <c r="M1170" s="24">
        <f t="shared" si="186"/>
        <v>12.542</v>
      </c>
      <c r="N1170" s="24">
        <f t="shared" si="187"/>
        <v>8.43</v>
      </c>
      <c r="O1170" s="24">
        <f t="shared" si="188"/>
        <v>0.90900000000000003</v>
      </c>
      <c r="P1170" s="24">
        <f t="shared" si="189"/>
        <v>0</v>
      </c>
    </row>
    <row r="1171" spans="1:16" x14ac:dyDescent="0.25">
      <c r="A1171" s="15">
        <v>30022</v>
      </c>
      <c r="B1171">
        <v>909</v>
      </c>
      <c r="C1171">
        <v>11647</v>
      </c>
      <c r="D1171">
        <v>0</v>
      </c>
      <c r="E1171">
        <v>8266</v>
      </c>
      <c r="F1171">
        <v>0</v>
      </c>
      <c r="G1171">
        <f t="shared" si="180"/>
        <v>694</v>
      </c>
      <c r="H1171">
        <f t="shared" si="181"/>
        <v>64</v>
      </c>
      <c r="I1171">
        <f t="shared" si="182"/>
        <v>1982</v>
      </c>
      <c r="J1171">
        <f t="shared" si="183"/>
        <v>3</v>
      </c>
      <c r="K1171" s="24">
        <f t="shared" si="184"/>
        <v>0.69399999999999995</v>
      </c>
      <c r="L1171" s="24">
        <f t="shared" si="185"/>
        <v>6.4000000000000001E-2</v>
      </c>
      <c r="M1171" s="24">
        <f t="shared" si="186"/>
        <v>12.555999999999999</v>
      </c>
      <c r="N1171" s="24">
        <f t="shared" si="187"/>
        <v>8.266</v>
      </c>
      <c r="O1171" s="24">
        <f t="shared" si="188"/>
        <v>0.90900000000000003</v>
      </c>
      <c r="P1171" s="24">
        <f t="shared" si="189"/>
        <v>0</v>
      </c>
    </row>
    <row r="1172" spans="1:16" x14ac:dyDescent="0.25">
      <c r="A1172" s="15">
        <v>30023</v>
      </c>
      <c r="B1172">
        <v>909</v>
      </c>
      <c r="C1172">
        <v>11628</v>
      </c>
      <c r="D1172">
        <v>0</v>
      </c>
      <c r="E1172">
        <v>8261</v>
      </c>
      <c r="F1172">
        <v>0</v>
      </c>
      <c r="G1172">
        <f t="shared" si="180"/>
        <v>713</v>
      </c>
      <c r="H1172">
        <f t="shared" si="181"/>
        <v>69</v>
      </c>
      <c r="I1172">
        <f t="shared" si="182"/>
        <v>1982</v>
      </c>
      <c r="J1172">
        <f t="shared" si="183"/>
        <v>3</v>
      </c>
      <c r="K1172" s="24">
        <f t="shared" si="184"/>
        <v>0.71299999999999997</v>
      </c>
      <c r="L1172" s="24">
        <f t="shared" si="185"/>
        <v>6.9000000000000006E-2</v>
      </c>
      <c r="M1172" s="24">
        <f t="shared" si="186"/>
        <v>12.537000000000001</v>
      </c>
      <c r="N1172" s="24">
        <f t="shared" si="187"/>
        <v>8.2609999999999992</v>
      </c>
      <c r="O1172" s="24">
        <f t="shared" si="188"/>
        <v>0.90900000000000003</v>
      </c>
      <c r="P1172" s="24">
        <f t="shared" si="189"/>
        <v>0</v>
      </c>
    </row>
    <row r="1173" spans="1:16" x14ac:dyDescent="0.25">
      <c r="A1173" s="15">
        <v>30024</v>
      </c>
      <c r="B1173">
        <v>0</v>
      </c>
      <c r="C1173">
        <v>12548</v>
      </c>
      <c r="D1173">
        <v>0</v>
      </c>
      <c r="E1173">
        <v>8267</v>
      </c>
      <c r="F1173">
        <v>0</v>
      </c>
      <c r="G1173">
        <f t="shared" si="180"/>
        <v>702</v>
      </c>
      <c r="H1173">
        <f t="shared" si="181"/>
        <v>63</v>
      </c>
      <c r="I1173">
        <f t="shared" si="182"/>
        <v>1982</v>
      </c>
      <c r="J1173">
        <f t="shared" si="183"/>
        <v>3</v>
      </c>
      <c r="K1173" s="24">
        <f t="shared" si="184"/>
        <v>0.70199999999999996</v>
      </c>
      <c r="L1173" s="24">
        <f t="shared" si="185"/>
        <v>6.3E-2</v>
      </c>
      <c r="M1173" s="24">
        <f t="shared" si="186"/>
        <v>12.548</v>
      </c>
      <c r="N1173" s="24">
        <f t="shared" si="187"/>
        <v>8.2669999999999995</v>
      </c>
      <c r="O1173" s="24">
        <f t="shared" si="188"/>
        <v>0</v>
      </c>
      <c r="P1173" s="24">
        <f t="shared" si="189"/>
        <v>0</v>
      </c>
    </row>
    <row r="1174" spans="1:16" x14ac:dyDescent="0.25">
      <c r="A1174" s="15">
        <v>30025</v>
      </c>
      <c r="B1174">
        <v>0</v>
      </c>
      <c r="C1174">
        <v>10417</v>
      </c>
      <c r="D1174">
        <v>0</v>
      </c>
      <c r="E1174">
        <v>8308</v>
      </c>
      <c r="F1174">
        <v>0</v>
      </c>
      <c r="G1174">
        <f t="shared" si="180"/>
        <v>2833</v>
      </c>
      <c r="H1174">
        <f t="shared" si="181"/>
        <v>22</v>
      </c>
      <c r="I1174">
        <f t="shared" si="182"/>
        <v>1982</v>
      </c>
      <c r="J1174">
        <f t="shared" si="183"/>
        <v>3</v>
      </c>
      <c r="K1174" s="24">
        <f t="shared" si="184"/>
        <v>2.8330000000000002</v>
      </c>
      <c r="L1174" s="24">
        <f t="shared" si="185"/>
        <v>2.1999999999999999E-2</v>
      </c>
      <c r="M1174" s="24">
        <f t="shared" si="186"/>
        <v>10.417</v>
      </c>
      <c r="N1174" s="24">
        <f t="shared" si="187"/>
        <v>8.3079999999999998</v>
      </c>
      <c r="O1174" s="24">
        <f t="shared" si="188"/>
        <v>0</v>
      </c>
      <c r="P1174" s="24">
        <f t="shared" si="189"/>
        <v>0</v>
      </c>
    </row>
    <row r="1175" spans="1:16" x14ac:dyDescent="0.25">
      <c r="A1175" s="15">
        <v>30026</v>
      </c>
      <c r="B1175">
        <v>0</v>
      </c>
      <c r="C1175">
        <v>9791</v>
      </c>
      <c r="D1175">
        <v>0</v>
      </c>
      <c r="E1175">
        <v>7830</v>
      </c>
      <c r="F1175">
        <v>0</v>
      </c>
      <c r="G1175">
        <f t="shared" si="180"/>
        <v>3459</v>
      </c>
      <c r="H1175">
        <f t="shared" si="181"/>
        <v>500</v>
      </c>
      <c r="I1175">
        <f t="shared" si="182"/>
        <v>1982</v>
      </c>
      <c r="J1175">
        <f t="shared" si="183"/>
        <v>3</v>
      </c>
      <c r="K1175" s="24">
        <f t="shared" si="184"/>
        <v>3.4590000000000001</v>
      </c>
      <c r="L1175" s="24">
        <f t="shared" si="185"/>
        <v>0.5</v>
      </c>
      <c r="M1175" s="24">
        <f t="shared" si="186"/>
        <v>9.7910000000000004</v>
      </c>
      <c r="N1175" s="24">
        <f t="shared" si="187"/>
        <v>7.83</v>
      </c>
      <c r="O1175" s="24">
        <f t="shared" si="188"/>
        <v>0</v>
      </c>
      <c r="P1175" s="24">
        <f t="shared" si="189"/>
        <v>0</v>
      </c>
    </row>
    <row r="1176" spans="1:16" x14ac:dyDescent="0.25">
      <c r="A1176" s="15">
        <v>30027</v>
      </c>
      <c r="B1176">
        <v>909</v>
      </c>
      <c r="C1176">
        <v>11655</v>
      </c>
      <c r="D1176">
        <v>0</v>
      </c>
      <c r="E1176">
        <v>8430</v>
      </c>
      <c r="F1176">
        <v>0</v>
      </c>
      <c r="G1176">
        <f t="shared" si="180"/>
        <v>686</v>
      </c>
      <c r="H1176">
        <f t="shared" si="181"/>
        <v>0</v>
      </c>
      <c r="I1176">
        <f t="shared" si="182"/>
        <v>1982</v>
      </c>
      <c r="J1176">
        <f t="shared" si="183"/>
        <v>3</v>
      </c>
      <c r="K1176" s="24">
        <f t="shared" si="184"/>
        <v>0.68600000000000005</v>
      </c>
      <c r="L1176" s="24">
        <f t="shared" si="185"/>
        <v>0</v>
      </c>
      <c r="M1176" s="24">
        <f t="shared" si="186"/>
        <v>12.564</v>
      </c>
      <c r="N1176" s="24">
        <f t="shared" si="187"/>
        <v>8.43</v>
      </c>
      <c r="O1176" s="24">
        <f t="shared" si="188"/>
        <v>0.90900000000000003</v>
      </c>
      <c r="P1176" s="24">
        <f t="shared" si="189"/>
        <v>0</v>
      </c>
    </row>
    <row r="1177" spans="1:16" x14ac:dyDescent="0.25">
      <c r="A1177" s="15">
        <v>30028</v>
      </c>
      <c r="B1177">
        <v>909</v>
      </c>
      <c r="C1177">
        <v>11716</v>
      </c>
      <c r="D1177">
        <v>0</v>
      </c>
      <c r="E1177">
        <v>8395</v>
      </c>
      <c r="F1177">
        <v>0</v>
      </c>
      <c r="G1177">
        <f t="shared" si="180"/>
        <v>625</v>
      </c>
      <c r="H1177">
        <f t="shared" si="181"/>
        <v>0</v>
      </c>
      <c r="I1177">
        <f t="shared" si="182"/>
        <v>1982</v>
      </c>
      <c r="J1177">
        <f t="shared" si="183"/>
        <v>3</v>
      </c>
      <c r="K1177" s="24">
        <f t="shared" si="184"/>
        <v>0.625</v>
      </c>
      <c r="L1177" s="24">
        <f t="shared" si="185"/>
        <v>0</v>
      </c>
      <c r="M1177" s="24">
        <f t="shared" si="186"/>
        <v>12.625</v>
      </c>
      <c r="N1177" s="24">
        <f t="shared" si="187"/>
        <v>8.3949999999999996</v>
      </c>
      <c r="O1177" s="24">
        <f t="shared" si="188"/>
        <v>0.90900000000000003</v>
      </c>
      <c r="P1177" s="24">
        <f t="shared" si="189"/>
        <v>0</v>
      </c>
    </row>
    <row r="1178" spans="1:16" x14ac:dyDescent="0.25">
      <c r="A1178" s="15">
        <v>30029</v>
      </c>
      <c r="B1178">
        <v>909</v>
      </c>
      <c r="C1178">
        <v>11632</v>
      </c>
      <c r="D1178">
        <v>0</v>
      </c>
      <c r="E1178">
        <v>8241</v>
      </c>
      <c r="F1178">
        <v>0</v>
      </c>
      <c r="G1178">
        <f t="shared" si="180"/>
        <v>709</v>
      </c>
      <c r="H1178">
        <f t="shared" si="181"/>
        <v>89</v>
      </c>
      <c r="I1178">
        <f t="shared" si="182"/>
        <v>1982</v>
      </c>
      <c r="J1178">
        <f t="shared" si="183"/>
        <v>3</v>
      </c>
      <c r="K1178" s="24">
        <f t="shared" si="184"/>
        <v>0.70899999999999996</v>
      </c>
      <c r="L1178" s="24">
        <f t="shared" si="185"/>
        <v>8.8999999999999996E-2</v>
      </c>
      <c r="M1178" s="24">
        <f t="shared" si="186"/>
        <v>12.541</v>
      </c>
      <c r="N1178" s="24">
        <f t="shared" si="187"/>
        <v>8.2409999999999997</v>
      </c>
      <c r="O1178" s="24">
        <f t="shared" si="188"/>
        <v>0.90900000000000003</v>
      </c>
      <c r="P1178" s="24">
        <f t="shared" si="189"/>
        <v>0</v>
      </c>
    </row>
    <row r="1179" spans="1:16" x14ac:dyDescent="0.25">
      <c r="A1179" s="15">
        <v>30030</v>
      </c>
      <c r="B1179">
        <v>545</v>
      </c>
      <c r="C1179">
        <v>11979</v>
      </c>
      <c r="D1179">
        <v>0</v>
      </c>
      <c r="E1179">
        <v>8150</v>
      </c>
      <c r="F1179">
        <v>0</v>
      </c>
      <c r="G1179">
        <f t="shared" si="180"/>
        <v>726</v>
      </c>
      <c r="H1179">
        <f t="shared" si="181"/>
        <v>180</v>
      </c>
      <c r="I1179">
        <f t="shared" si="182"/>
        <v>1982</v>
      </c>
      <c r="J1179">
        <f t="shared" si="183"/>
        <v>3</v>
      </c>
      <c r="K1179" s="24">
        <f t="shared" si="184"/>
        <v>0.72599999999999998</v>
      </c>
      <c r="L1179" s="24">
        <f t="shared" si="185"/>
        <v>0.18</v>
      </c>
      <c r="M1179" s="24">
        <f t="shared" si="186"/>
        <v>12.523999999999999</v>
      </c>
      <c r="N1179" s="24">
        <f t="shared" si="187"/>
        <v>8.15</v>
      </c>
      <c r="O1179" s="24">
        <f t="shared" si="188"/>
        <v>0.54500000000000004</v>
      </c>
      <c r="P1179" s="24">
        <f t="shared" si="189"/>
        <v>0</v>
      </c>
    </row>
    <row r="1180" spans="1:16" x14ac:dyDescent="0.25">
      <c r="A1180" s="15">
        <v>30031</v>
      </c>
      <c r="B1180">
        <v>0</v>
      </c>
      <c r="C1180">
        <v>12522</v>
      </c>
      <c r="D1180">
        <v>0</v>
      </c>
      <c r="E1180">
        <v>8199</v>
      </c>
      <c r="F1180">
        <v>0</v>
      </c>
      <c r="G1180">
        <f t="shared" si="180"/>
        <v>728</v>
      </c>
      <c r="H1180">
        <f t="shared" si="181"/>
        <v>131</v>
      </c>
      <c r="I1180">
        <f t="shared" si="182"/>
        <v>1982</v>
      </c>
      <c r="J1180">
        <f t="shared" si="183"/>
        <v>3</v>
      </c>
      <c r="K1180" s="24">
        <f t="shared" si="184"/>
        <v>0.72799999999999998</v>
      </c>
      <c r="L1180" s="24">
        <f t="shared" si="185"/>
        <v>0.13100000000000001</v>
      </c>
      <c r="M1180" s="24">
        <f t="shared" si="186"/>
        <v>12.522</v>
      </c>
      <c r="N1180" s="24">
        <f t="shared" si="187"/>
        <v>8.1989999999999998</v>
      </c>
      <c r="O1180" s="24">
        <f t="shared" si="188"/>
        <v>0</v>
      </c>
      <c r="P1180" s="24">
        <f t="shared" si="189"/>
        <v>0</v>
      </c>
    </row>
    <row r="1181" spans="1:16" x14ac:dyDescent="0.25">
      <c r="A1181" s="15">
        <v>30032</v>
      </c>
      <c r="B1181">
        <v>909</v>
      </c>
      <c r="C1181">
        <v>11605</v>
      </c>
      <c r="D1181">
        <v>0</v>
      </c>
      <c r="E1181">
        <v>7770</v>
      </c>
      <c r="F1181">
        <v>0</v>
      </c>
      <c r="G1181">
        <f t="shared" si="180"/>
        <v>736</v>
      </c>
      <c r="H1181">
        <f t="shared" si="181"/>
        <v>560</v>
      </c>
      <c r="I1181">
        <f t="shared" si="182"/>
        <v>1982</v>
      </c>
      <c r="J1181">
        <f t="shared" si="183"/>
        <v>3</v>
      </c>
      <c r="K1181" s="24">
        <f t="shared" si="184"/>
        <v>0.73599999999999999</v>
      </c>
      <c r="L1181" s="24">
        <f t="shared" si="185"/>
        <v>0.56000000000000005</v>
      </c>
      <c r="M1181" s="24">
        <f t="shared" si="186"/>
        <v>12.513999999999999</v>
      </c>
      <c r="N1181" s="24">
        <f t="shared" si="187"/>
        <v>7.77</v>
      </c>
      <c r="O1181" s="24">
        <f t="shared" si="188"/>
        <v>0.90900000000000003</v>
      </c>
      <c r="P1181" s="24">
        <f t="shared" si="189"/>
        <v>0</v>
      </c>
    </row>
    <row r="1182" spans="1:16" x14ac:dyDescent="0.25">
      <c r="A1182" s="15">
        <v>30033</v>
      </c>
      <c r="B1182">
        <v>909</v>
      </c>
      <c r="C1182">
        <v>11598</v>
      </c>
      <c r="D1182">
        <v>0</v>
      </c>
      <c r="E1182">
        <v>7707</v>
      </c>
      <c r="F1182">
        <v>0</v>
      </c>
      <c r="G1182">
        <f t="shared" si="180"/>
        <v>743</v>
      </c>
      <c r="H1182">
        <f t="shared" si="181"/>
        <v>623</v>
      </c>
      <c r="I1182">
        <f t="shared" si="182"/>
        <v>1982</v>
      </c>
      <c r="J1182">
        <f t="shared" si="183"/>
        <v>3</v>
      </c>
      <c r="K1182" s="24">
        <f t="shared" si="184"/>
        <v>0.74299999999999999</v>
      </c>
      <c r="L1182" s="24">
        <f t="shared" si="185"/>
        <v>0.623</v>
      </c>
      <c r="M1182" s="24">
        <f t="shared" si="186"/>
        <v>12.507</v>
      </c>
      <c r="N1182" s="24">
        <f t="shared" si="187"/>
        <v>7.7069999999999999</v>
      </c>
      <c r="O1182" s="24">
        <f t="shared" si="188"/>
        <v>0.90900000000000003</v>
      </c>
      <c r="P1182" s="24">
        <f t="shared" si="189"/>
        <v>0</v>
      </c>
    </row>
    <row r="1183" spans="1:16" x14ac:dyDescent="0.25">
      <c r="A1183" s="15">
        <v>30034</v>
      </c>
      <c r="B1183">
        <v>909</v>
      </c>
      <c r="C1183">
        <v>11585</v>
      </c>
      <c r="D1183">
        <v>0</v>
      </c>
      <c r="E1183">
        <v>7889</v>
      </c>
      <c r="F1183">
        <v>0</v>
      </c>
      <c r="G1183">
        <f t="shared" si="180"/>
        <v>756</v>
      </c>
      <c r="H1183">
        <f t="shared" si="181"/>
        <v>441</v>
      </c>
      <c r="I1183">
        <f t="shared" si="182"/>
        <v>1982</v>
      </c>
      <c r="J1183">
        <f t="shared" si="183"/>
        <v>3</v>
      </c>
      <c r="K1183" s="24">
        <f t="shared" si="184"/>
        <v>0.75600000000000001</v>
      </c>
      <c r="L1183" s="24">
        <f t="shared" si="185"/>
        <v>0.441</v>
      </c>
      <c r="M1183" s="24">
        <f t="shared" si="186"/>
        <v>12.494</v>
      </c>
      <c r="N1183" s="24">
        <f t="shared" si="187"/>
        <v>7.8890000000000002</v>
      </c>
      <c r="O1183" s="24">
        <f t="shared" si="188"/>
        <v>0.90900000000000003</v>
      </c>
      <c r="P1183" s="24">
        <f t="shared" si="189"/>
        <v>0</v>
      </c>
    </row>
    <row r="1184" spans="1:16" x14ac:dyDescent="0.25">
      <c r="A1184" s="15">
        <v>30035</v>
      </c>
      <c r="B1184">
        <v>909</v>
      </c>
      <c r="C1184">
        <v>11587</v>
      </c>
      <c r="D1184">
        <v>0</v>
      </c>
      <c r="E1184">
        <v>7883</v>
      </c>
      <c r="F1184">
        <v>0</v>
      </c>
      <c r="G1184">
        <f t="shared" si="180"/>
        <v>754</v>
      </c>
      <c r="H1184">
        <f t="shared" si="181"/>
        <v>447</v>
      </c>
      <c r="I1184">
        <f t="shared" si="182"/>
        <v>1982</v>
      </c>
      <c r="J1184">
        <f t="shared" si="183"/>
        <v>3</v>
      </c>
      <c r="K1184" s="24">
        <f t="shared" si="184"/>
        <v>0.754</v>
      </c>
      <c r="L1184" s="24">
        <f t="shared" si="185"/>
        <v>0.44700000000000001</v>
      </c>
      <c r="M1184" s="24">
        <f t="shared" si="186"/>
        <v>12.496</v>
      </c>
      <c r="N1184" s="24">
        <f t="shared" si="187"/>
        <v>7.883</v>
      </c>
      <c r="O1184" s="24">
        <f t="shared" si="188"/>
        <v>0.90900000000000003</v>
      </c>
      <c r="P1184" s="24">
        <f t="shared" si="189"/>
        <v>0</v>
      </c>
    </row>
    <row r="1185" spans="1:16" x14ac:dyDescent="0.25">
      <c r="A1185" s="15">
        <v>30036</v>
      </c>
      <c r="B1185">
        <v>909</v>
      </c>
      <c r="C1185">
        <v>11593</v>
      </c>
      <c r="D1185">
        <v>0</v>
      </c>
      <c r="E1185">
        <v>7993</v>
      </c>
      <c r="F1185">
        <v>0</v>
      </c>
      <c r="G1185">
        <f t="shared" si="180"/>
        <v>748</v>
      </c>
      <c r="H1185">
        <f t="shared" si="181"/>
        <v>337</v>
      </c>
      <c r="I1185">
        <f t="shared" si="182"/>
        <v>1982</v>
      </c>
      <c r="J1185">
        <f t="shared" si="183"/>
        <v>3</v>
      </c>
      <c r="K1185" s="24">
        <f t="shared" si="184"/>
        <v>0.748</v>
      </c>
      <c r="L1185" s="24">
        <f t="shared" si="185"/>
        <v>0.33700000000000002</v>
      </c>
      <c r="M1185" s="24">
        <f t="shared" si="186"/>
        <v>12.502000000000001</v>
      </c>
      <c r="N1185" s="24">
        <f t="shared" si="187"/>
        <v>7.9930000000000003</v>
      </c>
      <c r="O1185" s="24">
        <f t="shared" si="188"/>
        <v>0.90900000000000003</v>
      </c>
      <c r="P1185" s="24">
        <f t="shared" si="189"/>
        <v>0</v>
      </c>
    </row>
    <row r="1186" spans="1:16" x14ac:dyDescent="0.25">
      <c r="A1186" s="15">
        <v>30037</v>
      </c>
      <c r="B1186">
        <v>0</v>
      </c>
      <c r="C1186">
        <v>12493</v>
      </c>
      <c r="D1186">
        <v>0</v>
      </c>
      <c r="E1186">
        <v>8196</v>
      </c>
      <c r="F1186">
        <v>0</v>
      </c>
      <c r="G1186">
        <f t="shared" si="180"/>
        <v>757</v>
      </c>
      <c r="H1186">
        <f t="shared" si="181"/>
        <v>134</v>
      </c>
      <c r="I1186">
        <f t="shared" si="182"/>
        <v>1982</v>
      </c>
      <c r="J1186">
        <f t="shared" si="183"/>
        <v>3</v>
      </c>
      <c r="K1186" s="24">
        <f t="shared" si="184"/>
        <v>0.75700000000000001</v>
      </c>
      <c r="L1186" s="24">
        <f t="shared" si="185"/>
        <v>0.13400000000000001</v>
      </c>
      <c r="M1186" s="24">
        <f t="shared" si="186"/>
        <v>12.493</v>
      </c>
      <c r="N1186" s="24">
        <f t="shared" si="187"/>
        <v>8.1959999999999997</v>
      </c>
      <c r="O1186" s="24">
        <f t="shared" si="188"/>
        <v>0</v>
      </c>
      <c r="P1186" s="24">
        <f t="shared" si="189"/>
        <v>0</v>
      </c>
    </row>
    <row r="1187" spans="1:16" x14ac:dyDescent="0.25">
      <c r="A1187" s="15">
        <v>30038</v>
      </c>
      <c r="B1187">
        <v>0</v>
      </c>
      <c r="C1187">
        <v>12478</v>
      </c>
      <c r="D1187">
        <v>0</v>
      </c>
      <c r="E1187">
        <v>8191</v>
      </c>
      <c r="F1187">
        <v>0</v>
      </c>
      <c r="G1187">
        <f t="shared" si="180"/>
        <v>772</v>
      </c>
      <c r="H1187">
        <f t="shared" si="181"/>
        <v>139</v>
      </c>
      <c r="I1187">
        <f t="shared" si="182"/>
        <v>1982</v>
      </c>
      <c r="J1187">
        <f t="shared" si="183"/>
        <v>3</v>
      </c>
      <c r="K1187" s="24">
        <f t="shared" si="184"/>
        <v>0.77200000000000002</v>
      </c>
      <c r="L1187" s="24">
        <f t="shared" si="185"/>
        <v>0.13900000000000001</v>
      </c>
      <c r="M1187" s="24">
        <f t="shared" si="186"/>
        <v>12.478</v>
      </c>
      <c r="N1187" s="24">
        <f t="shared" si="187"/>
        <v>8.1910000000000007</v>
      </c>
      <c r="O1187" s="24">
        <f t="shared" si="188"/>
        <v>0</v>
      </c>
      <c r="P1187" s="24">
        <f t="shared" si="189"/>
        <v>0</v>
      </c>
    </row>
    <row r="1188" spans="1:16" x14ac:dyDescent="0.25">
      <c r="A1188" s="15">
        <v>30039</v>
      </c>
      <c r="B1188">
        <v>909</v>
      </c>
      <c r="C1188">
        <v>11588</v>
      </c>
      <c r="D1188">
        <v>0</v>
      </c>
      <c r="E1188">
        <v>8378</v>
      </c>
      <c r="F1188">
        <v>0</v>
      </c>
      <c r="G1188">
        <f t="shared" si="180"/>
        <v>753</v>
      </c>
      <c r="H1188">
        <f t="shared" si="181"/>
        <v>0</v>
      </c>
      <c r="I1188">
        <f t="shared" si="182"/>
        <v>1982</v>
      </c>
      <c r="J1188">
        <f t="shared" si="183"/>
        <v>3</v>
      </c>
      <c r="K1188" s="24">
        <f t="shared" si="184"/>
        <v>0.753</v>
      </c>
      <c r="L1188" s="24">
        <f t="shared" si="185"/>
        <v>0</v>
      </c>
      <c r="M1188" s="24">
        <f t="shared" si="186"/>
        <v>12.497</v>
      </c>
      <c r="N1188" s="24">
        <f t="shared" si="187"/>
        <v>8.3780000000000001</v>
      </c>
      <c r="O1188" s="24">
        <f t="shared" si="188"/>
        <v>0.90900000000000003</v>
      </c>
      <c r="P1188" s="24">
        <f t="shared" si="189"/>
        <v>0</v>
      </c>
    </row>
    <row r="1189" spans="1:16" x14ac:dyDescent="0.25">
      <c r="A1189" s="15">
        <v>30040</v>
      </c>
      <c r="B1189">
        <v>909</v>
      </c>
      <c r="C1189">
        <v>11591</v>
      </c>
      <c r="D1189">
        <v>0</v>
      </c>
      <c r="E1189">
        <v>8041</v>
      </c>
      <c r="F1189">
        <v>0</v>
      </c>
      <c r="G1189">
        <f t="shared" si="180"/>
        <v>750</v>
      </c>
      <c r="H1189">
        <f t="shared" si="181"/>
        <v>289</v>
      </c>
      <c r="I1189">
        <f t="shared" si="182"/>
        <v>1982</v>
      </c>
      <c r="J1189">
        <f t="shared" si="183"/>
        <v>3</v>
      </c>
      <c r="K1189" s="24">
        <f t="shared" si="184"/>
        <v>0.75</v>
      </c>
      <c r="L1189" s="24">
        <f t="shared" si="185"/>
        <v>0.28899999999999998</v>
      </c>
      <c r="M1189" s="24">
        <f t="shared" si="186"/>
        <v>12.5</v>
      </c>
      <c r="N1189" s="24">
        <f t="shared" si="187"/>
        <v>8.0410000000000004</v>
      </c>
      <c r="O1189" s="24">
        <f t="shared" si="188"/>
        <v>0.90900000000000003</v>
      </c>
      <c r="P1189" s="24">
        <f t="shared" si="189"/>
        <v>0</v>
      </c>
    </row>
    <row r="1190" spans="1:16" x14ac:dyDescent="0.25">
      <c r="A1190" s="15">
        <v>30041</v>
      </c>
      <c r="B1190">
        <v>909</v>
      </c>
      <c r="C1190">
        <v>11607</v>
      </c>
      <c r="D1190">
        <v>0</v>
      </c>
      <c r="E1190">
        <v>7947</v>
      </c>
      <c r="F1190">
        <v>0</v>
      </c>
      <c r="G1190">
        <f t="shared" si="180"/>
        <v>734</v>
      </c>
      <c r="H1190">
        <f t="shared" si="181"/>
        <v>383</v>
      </c>
      <c r="I1190">
        <f t="shared" si="182"/>
        <v>1982</v>
      </c>
      <c r="J1190">
        <f t="shared" si="183"/>
        <v>3</v>
      </c>
      <c r="K1190" s="24">
        <f t="shared" si="184"/>
        <v>0.73399999999999999</v>
      </c>
      <c r="L1190" s="24">
        <f t="shared" si="185"/>
        <v>0.38300000000000001</v>
      </c>
      <c r="M1190" s="24">
        <f t="shared" si="186"/>
        <v>12.516</v>
      </c>
      <c r="N1190" s="24">
        <f t="shared" si="187"/>
        <v>7.9470000000000001</v>
      </c>
      <c r="O1190" s="24">
        <f t="shared" si="188"/>
        <v>0.90900000000000003</v>
      </c>
      <c r="P1190" s="24">
        <f t="shared" si="189"/>
        <v>0</v>
      </c>
    </row>
    <row r="1191" spans="1:16" x14ac:dyDescent="0.25">
      <c r="A1191" s="15">
        <v>30042</v>
      </c>
      <c r="B1191">
        <v>909</v>
      </c>
      <c r="C1191">
        <v>11531</v>
      </c>
      <c r="D1191">
        <v>0</v>
      </c>
      <c r="E1191">
        <v>7390</v>
      </c>
      <c r="F1191">
        <v>0</v>
      </c>
      <c r="G1191">
        <f t="shared" si="180"/>
        <v>810</v>
      </c>
      <c r="H1191">
        <f t="shared" si="181"/>
        <v>940</v>
      </c>
      <c r="I1191">
        <f t="shared" si="182"/>
        <v>1982</v>
      </c>
      <c r="J1191">
        <f t="shared" si="183"/>
        <v>4</v>
      </c>
      <c r="K1191" s="24">
        <f t="shared" si="184"/>
        <v>0.81</v>
      </c>
      <c r="L1191" s="24">
        <f t="shared" si="185"/>
        <v>0.94</v>
      </c>
      <c r="M1191" s="24">
        <f t="shared" si="186"/>
        <v>12.44</v>
      </c>
      <c r="N1191" s="24">
        <f t="shared" si="187"/>
        <v>7.39</v>
      </c>
      <c r="O1191" s="24">
        <f t="shared" si="188"/>
        <v>0.90900000000000003</v>
      </c>
      <c r="P1191" s="24">
        <f t="shared" si="189"/>
        <v>0</v>
      </c>
    </row>
    <row r="1192" spans="1:16" x14ac:dyDescent="0.25">
      <c r="A1192" s="15">
        <v>30043</v>
      </c>
      <c r="B1192">
        <v>909</v>
      </c>
      <c r="C1192">
        <v>11696</v>
      </c>
      <c r="D1192">
        <v>0</v>
      </c>
      <c r="E1192">
        <v>7089</v>
      </c>
      <c r="F1192">
        <v>0</v>
      </c>
      <c r="G1192">
        <f t="shared" si="180"/>
        <v>645</v>
      </c>
      <c r="H1192">
        <f t="shared" si="181"/>
        <v>1241</v>
      </c>
      <c r="I1192">
        <f t="shared" si="182"/>
        <v>1982</v>
      </c>
      <c r="J1192">
        <f t="shared" si="183"/>
        <v>4</v>
      </c>
      <c r="K1192" s="24">
        <f t="shared" si="184"/>
        <v>0.64500000000000002</v>
      </c>
      <c r="L1192" s="24">
        <f t="shared" si="185"/>
        <v>1.2410000000000001</v>
      </c>
      <c r="M1192" s="24">
        <f t="shared" si="186"/>
        <v>12.605</v>
      </c>
      <c r="N1192" s="24">
        <f t="shared" si="187"/>
        <v>7.0890000000000004</v>
      </c>
      <c r="O1192" s="24">
        <f t="shared" si="188"/>
        <v>0.90900000000000003</v>
      </c>
      <c r="P1192" s="24">
        <f t="shared" si="189"/>
        <v>0</v>
      </c>
    </row>
    <row r="1193" spans="1:16" x14ac:dyDescent="0.25">
      <c r="A1193" s="15">
        <v>30044</v>
      </c>
      <c r="B1193">
        <v>545</v>
      </c>
      <c r="C1193">
        <v>12001</v>
      </c>
      <c r="D1193">
        <v>0</v>
      </c>
      <c r="E1193">
        <v>6443</v>
      </c>
      <c r="F1193">
        <v>0</v>
      </c>
      <c r="G1193">
        <f t="shared" si="180"/>
        <v>704</v>
      </c>
      <c r="H1193">
        <f t="shared" si="181"/>
        <v>1887</v>
      </c>
      <c r="I1193">
        <f t="shared" si="182"/>
        <v>1982</v>
      </c>
      <c r="J1193">
        <f t="shared" si="183"/>
        <v>4</v>
      </c>
      <c r="K1193" s="24">
        <f t="shared" si="184"/>
        <v>0.70399999999999996</v>
      </c>
      <c r="L1193" s="24">
        <f t="shared" si="185"/>
        <v>1.887</v>
      </c>
      <c r="M1193" s="24">
        <f t="shared" si="186"/>
        <v>12.545999999999999</v>
      </c>
      <c r="N1193" s="24">
        <f t="shared" si="187"/>
        <v>6.4429999999999996</v>
      </c>
      <c r="O1193" s="24">
        <f t="shared" si="188"/>
        <v>0.54500000000000004</v>
      </c>
      <c r="P1193" s="24">
        <f t="shared" si="189"/>
        <v>0</v>
      </c>
    </row>
    <row r="1194" spans="1:16" x14ac:dyDescent="0.25">
      <c r="A1194" s="15">
        <v>30045</v>
      </c>
      <c r="B1194">
        <v>0</v>
      </c>
      <c r="C1194">
        <v>12563</v>
      </c>
      <c r="D1194">
        <v>0</v>
      </c>
      <c r="E1194">
        <v>6444</v>
      </c>
      <c r="F1194">
        <v>0</v>
      </c>
      <c r="G1194">
        <f t="shared" si="180"/>
        <v>687</v>
      </c>
      <c r="H1194">
        <f t="shared" si="181"/>
        <v>1886</v>
      </c>
      <c r="I1194">
        <f t="shared" si="182"/>
        <v>1982</v>
      </c>
      <c r="J1194">
        <f t="shared" si="183"/>
        <v>4</v>
      </c>
      <c r="K1194" s="24">
        <f t="shared" si="184"/>
        <v>0.68700000000000006</v>
      </c>
      <c r="L1194" s="24">
        <f t="shared" si="185"/>
        <v>1.8859999999999999</v>
      </c>
      <c r="M1194" s="24">
        <f t="shared" si="186"/>
        <v>12.563000000000001</v>
      </c>
      <c r="N1194" s="24">
        <f t="shared" si="187"/>
        <v>6.444</v>
      </c>
      <c r="O1194" s="24">
        <f t="shared" si="188"/>
        <v>0</v>
      </c>
      <c r="P1194" s="24">
        <f t="shared" si="189"/>
        <v>0</v>
      </c>
    </row>
    <row r="1195" spans="1:16" x14ac:dyDescent="0.25">
      <c r="A1195" s="15">
        <v>30046</v>
      </c>
      <c r="B1195">
        <v>909</v>
      </c>
      <c r="C1195">
        <v>11649</v>
      </c>
      <c r="D1195">
        <v>0</v>
      </c>
      <c r="E1195">
        <v>6457</v>
      </c>
      <c r="F1195">
        <v>0</v>
      </c>
      <c r="G1195">
        <f t="shared" si="180"/>
        <v>692</v>
      </c>
      <c r="H1195">
        <f t="shared" si="181"/>
        <v>1873</v>
      </c>
      <c r="I1195">
        <f t="shared" si="182"/>
        <v>1982</v>
      </c>
      <c r="J1195">
        <f t="shared" si="183"/>
        <v>4</v>
      </c>
      <c r="K1195" s="24">
        <f t="shared" si="184"/>
        <v>0.69199999999999995</v>
      </c>
      <c r="L1195" s="24">
        <f t="shared" si="185"/>
        <v>1.873</v>
      </c>
      <c r="M1195" s="24">
        <f t="shared" si="186"/>
        <v>12.558</v>
      </c>
      <c r="N1195" s="24">
        <f t="shared" si="187"/>
        <v>6.4569999999999999</v>
      </c>
      <c r="O1195" s="24">
        <f t="shared" si="188"/>
        <v>0.90900000000000003</v>
      </c>
      <c r="P1195" s="24">
        <f t="shared" si="189"/>
        <v>0</v>
      </c>
    </row>
    <row r="1196" spans="1:16" x14ac:dyDescent="0.25">
      <c r="A1196" s="15">
        <v>30047</v>
      </c>
      <c r="B1196">
        <v>909</v>
      </c>
      <c r="C1196">
        <v>11660</v>
      </c>
      <c r="D1196">
        <v>0</v>
      </c>
      <c r="E1196">
        <v>6461</v>
      </c>
      <c r="F1196">
        <v>0</v>
      </c>
      <c r="G1196">
        <f t="shared" si="180"/>
        <v>681</v>
      </c>
      <c r="H1196">
        <f t="shared" si="181"/>
        <v>1869</v>
      </c>
      <c r="I1196">
        <f t="shared" si="182"/>
        <v>1982</v>
      </c>
      <c r="J1196">
        <f t="shared" si="183"/>
        <v>4</v>
      </c>
      <c r="K1196" s="24">
        <f t="shared" si="184"/>
        <v>0.68100000000000005</v>
      </c>
      <c r="L1196" s="24">
        <f t="shared" si="185"/>
        <v>1.869</v>
      </c>
      <c r="M1196" s="24">
        <f t="shared" si="186"/>
        <v>12.569000000000001</v>
      </c>
      <c r="N1196" s="24">
        <f t="shared" si="187"/>
        <v>6.4610000000000003</v>
      </c>
      <c r="O1196" s="24">
        <f t="shared" si="188"/>
        <v>0.90900000000000003</v>
      </c>
      <c r="P1196" s="24">
        <f t="shared" si="189"/>
        <v>0</v>
      </c>
    </row>
    <row r="1197" spans="1:16" x14ac:dyDescent="0.25">
      <c r="A1197" s="15">
        <v>30048</v>
      </c>
      <c r="B1197">
        <v>909</v>
      </c>
      <c r="C1197">
        <v>11676</v>
      </c>
      <c r="D1197">
        <v>0</v>
      </c>
      <c r="E1197">
        <v>6448</v>
      </c>
      <c r="F1197">
        <v>0</v>
      </c>
      <c r="G1197">
        <f t="shared" si="180"/>
        <v>665</v>
      </c>
      <c r="H1197">
        <f t="shared" si="181"/>
        <v>1882</v>
      </c>
      <c r="I1197">
        <f t="shared" si="182"/>
        <v>1982</v>
      </c>
      <c r="J1197">
        <f t="shared" si="183"/>
        <v>4</v>
      </c>
      <c r="K1197" s="24">
        <f t="shared" si="184"/>
        <v>0.66500000000000004</v>
      </c>
      <c r="L1197" s="24">
        <f t="shared" si="185"/>
        <v>1.8819999999999999</v>
      </c>
      <c r="M1197" s="24">
        <f t="shared" si="186"/>
        <v>12.585000000000001</v>
      </c>
      <c r="N1197" s="24">
        <f t="shared" si="187"/>
        <v>6.4480000000000004</v>
      </c>
      <c r="O1197" s="24">
        <f t="shared" si="188"/>
        <v>0.90900000000000003</v>
      </c>
      <c r="P1197" s="24">
        <f t="shared" si="189"/>
        <v>0</v>
      </c>
    </row>
    <row r="1198" spans="1:16" x14ac:dyDescent="0.25">
      <c r="A1198" s="15">
        <v>30049</v>
      </c>
      <c r="B1198">
        <v>909</v>
      </c>
      <c r="C1198">
        <v>11620</v>
      </c>
      <c r="D1198">
        <v>0</v>
      </c>
      <c r="E1198">
        <v>6462</v>
      </c>
      <c r="F1198">
        <v>0</v>
      </c>
      <c r="G1198">
        <f t="shared" si="180"/>
        <v>721</v>
      </c>
      <c r="H1198">
        <f t="shared" si="181"/>
        <v>1868</v>
      </c>
      <c r="I1198">
        <f t="shared" si="182"/>
        <v>1982</v>
      </c>
      <c r="J1198">
        <f t="shared" si="183"/>
        <v>4</v>
      </c>
      <c r="K1198" s="24">
        <f t="shared" si="184"/>
        <v>0.72099999999999997</v>
      </c>
      <c r="L1198" s="24">
        <f t="shared" si="185"/>
        <v>1.8680000000000001</v>
      </c>
      <c r="M1198" s="24">
        <f t="shared" si="186"/>
        <v>12.529</v>
      </c>
      <c r="N1198" s="24">
        <f t="shared" si="187"/>
        <v>6.4619999999999997</v>
      </c>
      <c r="O1198" s="24">
        <f t="shared" si="188"/>
        <v>0.90900000000000003</v>
      </c>
      <c r="P1198" s="24">
        <f t="shared" si="189"/>
        <v>0</v>
      </c>
    </row>
    <row r="1199" spans="1:16" x14ac:dyDescent="0.25">
      <c r="A1199" s="15">
        <v>30050</v>
      </c>
      <c r="B1199">
        <v>909</v>
      </c>
      <c r="C1199">
        <v>11626</v>
      </c>
      <c r="D1199">
        <v>0</v>
      </c>
      <c r="E1199">
        <v>6456</v>
      </c>
      <c r="F1199">
        <v>0</v>
      </c>
      <c r="G1199">
        <f t="shared" si="180"/>
        <v>715</v>
      </c>
      <c r="H1199">
        <f t="shared" si="181"/>
        <v>1874</v>
      </c>
      <c r="I1199">
        <f t="shared" si="182"/>
        <v>1982</v>
      </c>
      <c r="J1199">
        <f t="shared" si="183"/>
        <v>4</v>
      </c>
      <c r="K1199" s="24">
        <f t="shared" si="184"/>
        <v>0.71499999999999997</v>
      </c>
      <c r="L1199" s="24">
        <f t="shared" si="185"/>
        <v>1.8740000000000001</v>
      </c>
      <c r="M1199" s="24">
        <f t="shared" si="186"/>
        <v>12.535</v>
      </c>
      <c r="N1199" s="24">
        <f t="shared" si="187"/>
        <v>6.4560000000000004</v>
      </c>
      <c r="O1199" s="24">
        <f t="shared" si="188"/>
        <v>0.90900000000000003</v>
      </c>
      <c r="P1199" s="24">
        <f t="shared" si="189"/>
        <v>0</v>
      </c>
    </row>
    <row r="1200" spans="1:16" x14ac:dyDescent="0.25">
      <c r="A1200" s="15">
        <v>30051</v>
      </c>
      <c r="B1200">
        <v>75</v>
      </c>
      <c r="C1200">
        <v>12474</v>
      </c>
      <c r="D1200">
        <v>0</v>
      </c>
      <c r="E1200">
        <v>6444</v>
      </c>
      <c r="F1200">
        <v>0</v>
      </c>
      <c r="G1200">
        <f t="shared" si="180"/>
        <v>701</v>
      </c>
      <c r="H1200">
        <f t="shared" si="181"/>
        <v>1886</v>
      </c>
      <c r="I1200">
        <f t="shared" si="182"/>
        <v>1982</v>
      </c>
      <c r="J1200">
        <f t="shared" si="183"/>
        <v>4</v>
      </c>
      <c r="K1200" s="24">
        <f t="shared" si="184"/>
        <v>0.70099999999999996</v>
      </c>
      <c r="L1200" s="24">
        <f t="shared" si="185"/>
        <v>1.8859999999999999</v>
      </c>
      <c r="M1200" s="24">
        <f t="shared" si="186"/>
        <v>12.548999999999999</v>
      </c>
      <c r="N1200" s="24">
        <f t="shared" si="187"/>
        <v>6.444</v>
      </c>
      <c r="O1200" s="24">
        <f t="shared" si="188"/>
        <v>7.4999999999999997E-2</v>
      </c>
      <c r="P1200" s="24">
        <f t="shared" si="189"/>
        <v>0</v>
      </c>
    </row>
    <row r="1201" spans="1:16" x14ac:dyDescent="0.25">
      <c r="A1201" s="15">
        <v>30052</v>
      </c>
      <c r="B1201">
        <v>0</v>
      </c>
      <c r="C1201">
        <v>12595</v>
      </c>
      <c r="D1201">
        <v>0</v>
      </c>
      <c r="E1201">
        <v>6477</v>
      </c>
      <c r="F1201">
        <v>0</v>
      </c>
      <c r="G1201">
        <f t="shared" si="180"/>
        <v>655</v>
      </c>
      <c r="H1201">
        <f t="shared" si="181"/>
        <v>1853</v>
      </c>
      <c r="I1201">
        <f t="shared" si="182"/>
        <v>1982</v>
      </c>
      <c r="J1201">
        <f t="shared" si="183"/>
        <v>4</v>
      </c>
      <c r="K1201" s="24">
        <f t="shared" si="184"/>
        <v>0.65500000000000003</v>
      </c>
      <c r="L1201" s="24">
        <f t="shared" si="185"/>
        <v>1.853</v>
      </c>
      <c r="M1201" s="24">
        <f t="shared" si="186"/>
        <v>12.595000000000001</v>
      </c>
      <c r="N1201" s="24">
        <f t="shared" si="187"/>
        <v>6.4770000000000003</v>
      </c>
      <c r="O1201" s="24">
        <f t="shared" si="188"/>
        <v>0</v>
      </c>
      <c r="P1201" s="24">
        <f t="shared" si="189"/>
        <v>0</v>
      </c>
    </row>
    <row r="1202" spans="1:16" x14ac:dyDescent="0.25">
      <c r="A1202" s="15">
        <v>30053</v>
      </c>
      <c r="B1202">
        <v>0</v>
      </c>
      <c r="C1202">
        <v>12616</v>
      </c>
      <c r="D1202">
        <v>0</v>
      </c>
      <c r="E1202">
        <v>6592</v>
      </c>
      <c r="F1202">
        <v>0</v>
      </c>
      <c r="G1202">
        <f t="shared" si="180"/>
        <v>634</v>
      </c>
      <c r="H1202">
        <f t="shared" si="181"/>
        <v>1738</v>
      </c>
      <c r="I1202">
        <f t="shared" si="182"/>
        <v>1982</v>
      </c>
      <c r="J1202">
        <f t="shared" si="183"/>
        <v>4</v>
      </c>
      <c r="K1202" s="24">
        <f t="shared" si="184"/>
        <v>0.63400000000000001</v>
      </c>
      <c r="L1202" s="24">
        <f t="shared" si="185"/>
        <v>1.738</v>
      </c>
      <c r="M1202" s="24">
        <f t="shared" si="186"/>
        <v>12.616</v>
      </c>
      <c r="N1202" s="24">
        <f t="shared" si="187"/>
        <v>6.5919999999999996</v>
      </c>
      <c r="O1202" s="24">
        <f t="shared" si="188"/>
        <v>0</v>
      </c>
      <c r="P1202" s="24">
        <f t="shared" si="189"/>
        <v>0</v>
      </c>
    </row>
    <row r="1203" spans="1:16" x14ac:dyDescent="0.25">
      <c r="A1203" s="15">
        <v>30054</v>
      </c>
      <c r="B1203">
        <v>0</v>
      </c>
      <c r="C1203">
        <v>11530</v>
      </c>
      <c r="D1203">
        <v>0</v>
      </c>
      <c r="E1203">
        <v>6411</v>
      </c>
      <c r="F1203">
        <v>0</v>
      </c>
      <c r="G1203">
        <f t="shared" si="180"/>
        <v>1720</v>
      </c>
      <c r="H1203">
        <f t="shared" si="181"/>
        <v>1919</v>
      </c>
      <c r="I1203">
        <f t="shared" si="182"/>
        <v>1982</v>
      </c>
      <c r="J1203">
        <f t="shared" si="183"/>
        <v>4</v>
      </c>
      <c r="K1203" s="24">
        <f t="shared" si="184"/>
        <v>1.72</v>
      </c>
      <c r="L1203" s="24">
        <f t="shared" si="185"/>
        <v>1.919</v>
      </c>
      <c r="M1203" s="24">
        <f t="shared" si="186"/>
        <v>11.53</v>
      </c>
      <c r="N1203" s="24">
        <f t="shared" si="187"/>
        <v>6.4109999999999996</v>
      </c>
      <c r="O1203" s="24">
        <f t="shared" si="188"/>
        <v>0</v>
      </c>
      <c r="P1203" s="24">
        <f t="shared" si="189"/>
        <v>0</v>
      </c>
    </row>
    <row r="1204" spans="1:16" x14ac:dyDescent="0.25">
      <c r="A1204" s="15">
        <v>30055</v>
      </c>
      <c r="B1204">
        <v>0</v>
      </c>
      <c r="C1204">
        <v>12585</v>
      </c>
      <c r="D1204">
        <v>0</v>
      </c>
      <c r="E1204">
        <v>6477</v>
      </c>
      <c r="F1204">
        <v>0</v>
      </c>
      <c r="G1204">
        <f t="shared" si="180"/>
        <v>665</v>
      </c>
      <c r="H1204">
        <f t="shared" si="181"/>
        <v>1853</v>
      </c>
      <c r="I1204">
        <f t="shared" si="182"/>
        <v>1982</v>
      </c>
      <c r="J1204">
        <f t="shared" si="183"/>
        <v>4</v>
      </c>
      <c r="K1204" s="24">
        <f t="shared" si="184"/>
        <v>0.66500000000000004</v>
      </c>
      <c r="L1204" s="24">
        <f t="shared" si="185"/>
        <v>1.853</v>
      </c>
      <c r="M1204" s="24">
        <f t="shared" si="186"/>
        <v>12.585000000000001</v>
      </c>
      <c r="N1204" s="24">
        <f t="shared" si="187"/>
        <v>6.4770000000000003</v>
      </c>
      <c r="O1204" s="24">
        <f t="shared" si="188"/>
        <v>0</v>
      </c>
      <c r="P1204" s="24">
        <f t="shared" si="189"/>
        <v>0</v>
      </c>
    </row>
    <row r="1205" spans="1:16" x14ac:dyDescent="0.25">
      <c r="A1205" s="15">
        <v>30056</v>
      </c>
      <c r="B1205">
        <v>0</v>
      </c>
      <c r="C1205">
        <v>12592</v>
      </c>
      <c r="D1205">
        <v>0</v>
      </c>
      <c r="E1205">
        <v>6411</v>
      </c>
      <c r="F1205">
        <v>0</v>
      </c>
      <c r="G1205">
        <f t="shared" si="180"/>
        <v>658</v>
      </c>
      <c r="H1205">
        <f t="shared" si="181"/>
        <v>1919</v>
      </c>
      <c r="I1205">
        <f t="shared" si="182"/>
        <v>1982</v>
      </c>
      <c r="J1205">
        <f t="shared" si="183"/>
        <v>4</v>
      </c>
      <c r="K1205" s="24">
        <f t="shared" si="184"/>
        <v>0.65800000000000003</v>
      </c>
      <c r="L1205" s="24">
        <f t="shared" si="185"/>
        <v>1.919</v>
      </c>
      <c r="M1205" s="24">
        <f t="shared" si="186"/>
        <v>12.592000000000001</v>
      </c>
      <c r="N1205" s="24">
        <f t="shared" si="187"/>
        <v>6.4109999999999996</v>
      </c>
      <c r="O1205" s="24">
        <f t="shared" si="188"/>
        <v>0</v>
      </c>
      <c r="P1205" s="24">
        <f t="shared" si="189"/>
        <v>0</v>
      </c>
    </row>
    <row r="1206" spans="1:16" x14ac:dyDescent="0.25">
      <c r="A1206" s="15">
        <v>30057</v>
      </c>
      <c r="B1206">
        <v>0</v>
      </c>
      <c r="C1206">
        <v>12579</v>
      </c>
      <c r="D1206">
        <v>0</v>
      </c>
      <c r="E1206">
        <v>6486</v>
      </c>
      <c r="F1206">
        <v>0</v>
      </c>
      <c r="G1206">
        <f t="shared" si="180"/>
        <v>671</v>
      </c>
      <c r="H1206">
        <f t="shared" si="181"/>
        <v>1844</v>
      </c>
      <c r="I1206">
        <f t="shared" si="182"/>
        <v>1982</v>
      </c>
      <c r="J1206">
        <f t="shared" si="183"/>
        <v>4</v>
      </c>
      <c r="K1206" s="24">
        <f t="shared" si="184"/>
        <v>0.67100000000000004</v>
      </c>
      <c r="L1206" s="24">
        <f t="shared" si="185"/>
        <v>1.8440000000000001</v>
      </c>
      <c r="M1206" s="24">
        <f t="shared" si="186"/>
        <v>12.579000000000001</v>
      </c>
      <c r="N1206" s="24">
        <f t="shared" si="187"/>
        <v>6.4859999999999998</v>
      </c>
      <c r="O1206" s="24">
        <f t="shared" si="188"/>
        <v>0</v>
      </c>
      <c r="P1206" s="24">
        <f t="shared" si="189"/>
        <v>0</v>
      </c>
    </row>
    <row r="1207" spans="1:16" x14ac:dyDescent="0.25">
      <c r="A1207" s="15">
        <v>30058</v>
      </c>
      <c r="B1207">
        <v>0</v>
      </c>
      <c r="C1207">
        <v>12594</v>
      </c>
      <c r="D1207">
        <v>0</v>
      </c>
      <c r="E1207">
        <v>6419</v>
      </c>
      <c r="F1207">
        <v>0</v>
      </c>
      <c r="G1207">
        <f t="shared" si="180"/>
        <v>656</v>
      </c>
      <c r="H1207">
        <f t="shared" si="181"/>
        <v>1911</v>
      </c>
      <c r="I1207">
        <f t="shared" si="182"/>
        <v>1982</v>
      </c>
      <c r="J1207">
        <f t="shared" si="183"/>
        <v>4</v>
      </c>
      <c r="K1207" s="24">
        <f t="shared" si="184"/>
        <v>0.65600000000000003</v>
      </c>
      <c r="L1207" s="24">
        <f t="shared" si="185"/>
        <v>1.911</v>
      </c>
      <c r="M1207" s="24">
        <f t="shared" si="186"/>
        <v>12.593999999999999</v>
      </c>
      <c r="N1207" s="24">
        <f t="shared" si="187"/>
        <v>6.4189999999999996</v>
      </c>
      <c r="O1207" s="24">
        <f t="shared" si="188"/>
        <v>0</v>
      </c>
      <c r="P1207" s="24">
        <f t="shared" si="189"/>
        <v>0</v>
      </c>
    </row>
    <row r="1208" spans="1:16" x14ac:dyDescent="0.25">
      <c r="A1208" s="15">
        <v>30059</v>
      </c>
      <c r="B1208">
        <v>0</v>
      </c>
      <c r="C1208">
        <v>12598</v>
      </c>
      <c r="D1208">
        <v>0</v>
      </c>
      <c r="E1208">
        <v>6441</v>
      </c>
      <c r="F1208">
        <v>0</v>
      </c>
      <c r="G1208">
        <f t="shared" si="180"/>
        <v>652</v>
      </c>
      <c r="H1208">
        <f t="shared" si="181"/>
        <v>1889</v>
      </c>
      <c r="I1208">
        <f t="shared" si="182"/>
        <v>1982</v>
      </c>
      <c r="J1208">
        <f t="shared" si="183"/>
        <v>4</v>
      </c>
      <c r="K1208" s="24">
        <f t="shared" si="184"/>
        <v>0.65200000000000002</v>
      </c>
      <c r="L1208" s="24">
        <f t="shared" si="185"/>
        <v>1.889</v>
      </c>
      <c r="M1208" s="24">
        <f t="shared" si="186"/>
        <v>12.598000000000001</v>
      </c>
      <c r="N1208" s="24">
        <f t="shared" si="187"/>
        <v>6.4409999999999998</v>
      </c>
      <c r="O1208" s="24">
        <f t="shared" si="188"/>
        <v>0</v>
      </c>
      <c r="P1208" s="24">
        <f t="shared" si="189"/>
        <v>0</v>
      </c>
    </row>
    <row r="1209" spans="1:16" x14ac:dyDescent="0.25">
      <c r="A1209" s="15">
        <v>30060</v>
      </c>
      <c r="B1209">
        <v>0</v>
      </c>
      <c r="C1209">
        <v>12595</v>
      </c>
      <c r="D1209">
        <v>0</v>
      </c>
      <c r="E1209">
        <v>6447</v>
      </c>
      <c r="F1209">
        <v>0</v>
      </c>
      <c r="G1209">
        <f t="shared" si="180"/>
        <v>655</v>
      </c>
      <c r="H1209">
        <f t="shared" si="181"/>
        <v>1883</v>
      </c>
      <c r="I1209">
        <f t="shared" si="182"/>
        <v>1982</v>
      </c>
      <c r="J1209">
        <f t="shared" si="183"/>
        <v>4</v>
      </c>
      <c r="K1209" s="24">
        <f t="shared" si="184"/>
        <v>0.65500000000000003</v>
      </c>
      <c r="L1209" s="24">
        <f t="shared" si="185"/>
        <v>1.883</v>
      </c>
      <c r="M1209" s="24">
        <f t="shared" si="186"/>
        <v>12.595000000000001</v>
      </c>
      <c r="N1209" s="24">
        <f t="shared" si="187"/>
        <v>6.4470000000000001</v>
      </c>
      <c r="O1209" s="24">
        <f t="shared" si="188"/>
        <v>0</v>
      </c>
      <c r="P1209" s="24">
        <f t="shared" si="189"/>
        <v>0</v>
      </c>
    </row>
    <row r="1210" spans="1:16" x14ac:dyDescent="0.25">
      <c r="A1210" s="15">
        <v>30061</v>
      </c>
      <c r="B1210">
        <v>0</v>
      </c>
      <c r="C1210">
        <v>12584</v>
      </c>
      <c r="D1210">
        <v>0</v>
      </c>
      <c r="E1210">
        <v>6375</v>
      </c>
      <c r="F1210">
        <v>0</v>
      </c>
      <c r="G1210">
        <f t="shared" si="180"/>
        <v>666</v>
      </c>
      <c r="H1210">
        <f t="shared" si="181"/>
        <v>1955</v>
      </c>
      <c r="I1210">
        <f t="shared" si="182"/>
        <v>1982</v>
      </c>
      <c r="J1210">
        <f t="shared" si="183"/>
        <v>4</v>
      </c>
      <c r="K1210" s="24">
        <f t="shared" si="184"/>
        <v>0.66600000000000004</v>
      </c>
      <c r="L1210" s="24">
        <f t="shared" si="185"/>
        <v>1.9550000000000001</v>
      </c>
      <c r="M1210" s="24">
        <f t="shared" si="186"/>
        <v>12.584</v>
      </c>
      <c r="N1210" s="24">
        <f t="shared" si="187"/>
        <v>6.375</v>
      </c>
      <c r="O1210" s="24">
        <f t="shared" si="188"/>
        <v>0</v>
      </c>
      <c r="P1210" s="24">
        <f t="shared" si="189"/>
        <v>0</v>
      </c>
    </row>
    <row r="1211" spans="1:16" x14ac:dyDescent="0.25">
      <c r="A1211" s="15">
        <v>30062</v>
      </c>
      <c r="B1211">
        <v>0</v>
      </c>
      <c r="C1211">
        <v>12616</v>
      </c>
      <c r="D1211">
        <v>0</v>
      </c>
      <c r="E1211">
        <v>6297</v>
      </c>
      <c r="F1211">
        <v>0</v>
      </c>
      <c r="G1211">
        <f t="shared" si="180"/>
        <v>634</v>
      </c>
      <c r="H1211">
        <f t="shared" si="181"/>
        <v>2033</v>
      </c>
      <c r="I1211">
        <f t="shared" si="182"/>
        <v>1982</v>
      </c>
      <c r="J1211">
        <f t="shared" si="183"/>
        <v>4</v>
      </c>
      <c r="K1211" s="24">
        <f t="shared" si="184"/>
        <v>0.63400000000000001</v>
      </c>
      <c r="L1211" s="24">
        <f t="shared" si="185"/>
        <v>2.0329999999999999</v>
      </c>
      <c r="M1211" s="24">
        <f t="shared" si="186"/>
        <v>12.616</v>
      </c>
      <c r="N1211" s="24">
        <f t="shared" si="187"/>
        <v>6.2969999999999997</v>
      </c>
      <c r="O1211" s="24">
        <f t="shared" si="188"/>
        <v>0</v>
      </c>
      <c r="P1211" s="24">
        <f t="shared" si="189"/>
        <v>0</v>
      </c>
    </row>
    <row r="1212" spans="1:16" x14ac:dyDescent="0.25">
      <c r="A1212" s="15">
        <v>30063</v>
      </c>
      <c r="B1212">
        <v>0</v>
      </c>
      <c r="C1212">
        <v>3784</v>
      </c>
      <c r="D1212">
        <v>0</v>
      </c>
      <c r="E1212">
        <v>6345</v>
      </c>
      <c r="F1212">
        <v>0</v>
      </c>
      <c r="G1212">
        <f t="shared" si="180"/>
        <v>9466</v>
      </c>
      <c r="H1212">
        <f t="shared" si="181"/>
        <v>1985</v>
      </c>
      <c r="I1212">
        <f t="shared" si="182"/>
        <v>1982</v>
      </c>
      <c r="J1212">
        <f t="shared" si="183"/>
        <v>4</v>
      </c>
      <c r="K1212" s="24">
        <f t="shared" si="184"/>
        <v>9.4659999999999993</v>
      </c>
      <c r="L1212" s="24">
        <f t="shared" si="185"/>
        <v>1.9850000000000001</v>
      </c>
      <c r="M1212" s="24">
        <f t="shared" si="186"/>
        <v>3.7839999999999998</v>
      </c>
      <c r="N1212" s="24">
        <f t="shared" si="187"/>
        <v>6.3449999999999998</v>
      </c>
      <c r="O1212" s="24">
        <f t="shared" si="188"/>
        <v>0</v>
      </c>
      <c r="P1212" s="24">
        <f t="shared" si="189"/>
        <v>0</v>
      </c>
    </row>
    <row r="1213" spans="1:16" x14ac:dyDescent="0.25">
      <c r="A1213" s="15">
        <v>30064</v>
      </c>
      <c r="B1213">
        <v>3762</v>
      </c>
      <c r="C1213">
        <v>5083</v>
      </c>
      <c r="D1213">
        <v>0</v>
      </c>
      <c r="E1213">
        <v>7183</v>
      </c>
      <c r="F1213">
        <v>0</v>
      </c>
      <c r="G1213">
        <f t="shared" si="180"/>
        <v>4405</v>
      </c>
      <c r="H1213">
        <f t="shared" si="181"/>
        <v>1147</v>
      </c>
      <c r="I1213">
        <f t="shared" si="182"/>
        <v>1982</v>
      </c>
      <c r="J1213">
        <f t="shared" si="183"/>
        <v>4</v>
      </c>
      <c r="K1213" s="24">
        <f t="shared" si="184"/>
        <v>4.4050000000000002</v>
      </c>
      <c r="L1213" s="24">
        <f t="shared" si="185"/>
        <v>1.147</v>
      </c>
      <c r="M1213" s="24">
        <f t="shared" si="186"/>
        <v>8.8450000000000006</v>
      </c>
      <c r="N1213" s="24">
        <f t="shared" si="187"/>
        <v>7.1829999999999998</v>
      </c>
      <c r="O1213" s="24">
        <f t="shared" si="188"/>
        <v>3.762</v>
      </c>
      <c r="P1213" s="24">
        <f t="shared" si="189"/>
        <v>0</v>
      </c>
    </row>
    <row r="1214" spans="1:16" x14ac:dyDescent="0.25">
      <c r="A1214" s="15">
        <v>30065</v>
      </c>
      <c r="B1214">
        <v>3078</v>
      </c>
      <c r="C1214">
        <v>9490</v>
      </c>
      <c r="D1214">
        <v>0</v>
      </c>
      <c r="E1214">
        <v>7817</v>
      </c>
      <c r="F1214">
        <v>0</v>
      </c>
      <c r="G1214">
        <f t="shared" si="180"/>
        <v>682</v>
      </c>
      <c r="H1214">
        <f t="shared" si="181"/>
        <v>513</v>
      </c>
      <c r="I1214">
        <f t="shared" si="182"/>
        <v>1982</v>
      </c>
      <c r="J1214">
        <f t="shared" si="183"/>
        <v>4</v>
      </c>
      <c r="K1214" s="24">
        <f t="shared" si="184"/>
        <v>0.68200000000000005</v>
      </c>
      <c r="L1214" s="24">
        <f t="shared" si="185"/>
        <v>0.51300000000000001</v>
      </c>
      <c r="M1214" s="24">
        <f t="shared" si="186"/>
        <v>12.568</v>
      </c>
      <c r="N1214" s="24">
        <f t="shared" si="187"/>
        <v>7.8170000000000002</v>
      </c>
      <c r="O1214" s="24">
        <f t="shared" si="188"/>
        <v>3.0779999999999998</v>
      </c>
      <c r="P1214" s="24">
        <f t="shared" si="189"/>
        <v>0</v>
      </c>
    </row>
    <row r="1215" spans="1:16" x14ac:dyDescent="0.25">
      <c r="A1215" s="15">
        <v>30066</v>
      </c>
      <c r="B1215">
        <v>0</v>
      </c>
      <c r="C1215">
        <v>12093</v>
      </c>
      <c r="D1215">
        <v>0</v>
      </c>
      <c r="E1215">
        <v>7528</v>
      </c>
      <c r="F1215">
        <v>0</v>
      </c>
      <c r="G1215">
        <f t="shared" si="180"/>
        <v>1157</v>
      </c>
      <c r="H1215">
        <f t="shared" si="181"/>
        <v>802</v>
      </c>
      <c r="I1215">
        <f t="shared" si="182"/>
        <v>1982</v>
      </c>
      <c r="J1215">
        <f t="shared" si="183"/>
        <v>4</v>
      </c>
      <c r="K1215" s="24">
        <f t="shared" si="184"/>
        <v>1.157</v>
      </c>
      <c r="L1215" s="24">
        <f t="shared" si="185"/>
        <v>0.80200000000000005</v>
      </c>
      <c r="M1215" s="24">
        <f t="shared" si="186"/>
        <v>12.093</v>
      </c>
      <c r="N1215" s="24">
        <f t="shared" si="187"/>
        <v>7.5279999999999996</v>
      </c>
      <c r="O1215" s="24">
        <f t="shared" si="188"/>
        <v>0</v>
      </c>
      <c r="P1215" s="24">
        <f t="shared" si="189"/>
        <v>0</v>
      </c>
    </row>
    <row r="1216" spans="1:16" x14ac:dyDescent="0.25">
      <c r="A1216" s="15">
        <v>30067</v>
      </c>
      <c r="B1216">
        <v>5130</v>
      </c>
      <c r="C1216">
        <v>7501</v>
      </c>
      <c r="D1216">
        <v>0</v>
      </c>
      <c r="E1216">
        <v>7928</v>
      </c>
      <c r="F1216">
        <v>0</v>
      </c>
      <c r="G1216">
        <f t="shared" si="180"/>
        <v>619</v>
      </c>
      <c r="H1216">
        <f t="shared" si="181"/>
        <v>402</v>
      </c>
      <c r="I1216">
        <f t="shared" si="182"/>
        <v>1982</v>
      </c>
      <c r="J1216">
        <f t="shared" si="183"/>
        <v>4</v>
      </c>
      <c r="K1216" s="24">
        <f t="shared" si="184"/>
        <v>0.61899999999999999</v>
      </c>
      <c r="L1216" s="24">
        <f t="shared" si="185"/>
        <v>0.40200000000000002</v>
      </c>
      <c r="M1216" s="24">
        <f t="shared" si="186"/>
        <v>12.631</v>
      </c>
      <c r="N1216" s="24">
        <f t="shared" si="187"/>
        <v>7.9279999999999999</v>
      </c>
      <c r="O1216" s="24">
        <f t="shared" si="188"/>
        <v>5.13</v>
      </c>
      <c r="P1216" s="24">
        <f t="shared" si="189"/>
        <v>0</v>
      </c>
    </row>
    <row r="1217" spans="1:16" x14ac:dyDescent="0.25">
      <c r="A1217" s="15">
        <v>30068</v>
      </c>
      <c r="B1217">
        <v>5130</v>
      </c>
      <c r="C1217">
        <v>7500</v>
      </c>
      <c r="D1217">
        <v>0</v>
      </c>
      <c r="E1217">
        <v>7794</v>
      </c>
      <c r="F1217">
        <v>0</v>
      </c>
      <c r="G1217">
        <f t="shared" si="180"/>
        <v>620</v>
      </c>
      <c r="H1217">
        <f t="shared" si="181"/>
        <v>536</v>
      </c>
      <c r="I1217">
        <f t="shared" si="182"/>
        <v>1982</v>
      </c>
      <c r="J1217">
        <f t="shared" si="183"/>
        <v>4</v>
      </c>
      <c r="K1217" s="24">
        <f t="shared" si="184"/>
        <v>0.62</v>
      </c>
      <c r="L1217" s="24">
        <f t="shared" si="185"/>
        <v>0.53600000000000003</v>
      </c>
      <c r="M1217" s="24">
        <f t="shared" si="186"/>
        <v>12.63</v>
      </c>
      <c r="N1217" s="24">
        <f t="shared" si="187"/>
        <v>7.7939999999999996</v>
      </c>
      <c r="O1217" s="24">
        <f t="shared" si="188"/>
        <v>5.13</v>
      </c>
      <c r="P1217" s="24">
        <f t="shared" si="189"/>
        <v>0</v>
      </c>
    </row>
    <row r="1218" spans="1:16" x14ac:dyDescent="0.25">
      <c r="A1218" s="15">
        <v>30069</v>
      </c>
      <c r="B1218">
        <v>5130</v>
      </c>
      <c r="C1218">
        <v>7498</v>
      </c>
      <c r="D1218">
        <v>0</v>
      </c>
      <c r="E1218">
        <v>7848</v>
      </c>
      <c r="F1218">
        <v>0</v>
      </c>
      <c r="G1218">
        <f t="shared" si="180"/>
        <v>622</v>
      </c>
      <c r="H1218">
        <f t="shared" si="181"/>
        <v>482</v>
      </c>
      <c r="I1218">
        <f t="shared" si="182"/>
        <v>1982</v>
      </c>
      <c r="J1218">
        <f t="shared" si="183"/>
        <v>4</v>
      </c>
      <c r="K1218" s="24">
        <f t="shared" si="184"/>
        <v>0.622</v>
      </c>
      <c r="L1218" s="24">
        <f t="shared" si="185"/>
        <v>0.48199999999999998</v>
      </c>
      <c r="M1218" s="24">
        <f t="shared" si="186"/>
        <v>12.628</v>
      </c>
      <c r="N1218" s="24">
        <f t="shared" si="187"/>
        <v>7.8479999999999999</v>
      </c>
      <c r="O1218" s="24">
        <f t="shared" si="188"/>
        <v>5.13</v>
      </c>
      <c r="P1218" s="24">
        <f t="shared" si="189"/>
        <v>0</v>
      </c>
    </row>
    <row r="1219" spans="1:16" x14ac:dyDescent="0.25">
      <c r="A1219" s="15">
        <v>30070</v>
      </c>
      <c r="B1219">
        <v>5130</v>
      </c>
      <c r="C1219">
        <v>7495</v>
      </c>
      <c r="D1219">
        <v>0</v>
      </c>
      <c r="E1219">
        <v>7838</v>
      </c>
      <c r="F1219">
        <v>0</v>
      </c>
      <c r="G1219">
        <f t="shared" si="180"/>
        <v>625</v>
      </c>
      <c r="H1219">
        <f t="shared" si="181"/>
        <v>492</v>
      </c>
      <c r="I1219">
        <f t="shared" si="182"/>
        <v>1982</v>
      </c>
      <c r="J1219">
        <f t="shared" si="183"/>
        <v>4</v>
      </c>
      <c r="K1219" s="24">
        <f t="shared" si="184"/>
        <v>0.625</v>
      </c>
      <c r="L1219" s="24">
        <f t="shared" si="185"/>
        <v>0.49199999999999999</v>
      </c>
      <c r="M1219" s="24">
        <f t="shared" si="186"/>
        <v>12.625</v>
      </c>
      <c r="N1219" s="24">
        <f t="shared" si="187"/>
        <v>7.8380000000000001</v>
      </c>
      <c r="O1219" s="24">
        <f t="shared" si="188"/>
        <v>5.13</v>
      </c>
      <c r="P1219" s="24">
        <f t="shared" si="189"/>
        <v>0</v>
      </c>
    </row>
    <row r="1220" spans="1:16" x14ac:dyDescent="0.25">
      <c r="A1220" s="15">
        <v>30071</v>
      </c>
      <c r="B1220">
        <v>5130</v>
      </c>
      <c r="C1220">
        <v>7475</v>
      </c>
      <c r="D1220">
        <v>0</v>
      </c>
      <c r="E1220">
        <v>7813</v>
      </c>
      <c r="F1220">
        <v>0</v>
      </c>
      <c r="G1220">
        <f t="shared" si="180"/>
        <v>645</v>
      </c>
      <c r="H1220">
        <f t="shared" si="181"/>
        <v>517</v>
      </c>
      <c r="I1220">
        <f t="shared" si="182"/>
        <v>1982</v>
      </c>
      <c r="J1220">
        <f t="shared" si="183"/>
        <v>4</v>
      </c>
      <c r="K1220" s="24">
        <f t="shared" si="184"/>
        <v>0.64500000000000002</v>
      </c>
      <c r="L1220" s="24">
        <f t="shared" si="185"/>
        <v>0.51700000000000002</v>
      </c>
      <c r="M1220" s="24">
        <f t="shared" si="186"/>
        <v>12.605</v>
      </c>
      <c r="N1220" s="24">
        <f t="shared" si="187"/>
        <v>7.8129999999999997</v>
      </c>
      <c r="O1220" s="24">
        <f t="shared" si="188"/>
        <v>5.13</v>
      </c>
      <c r="P1220" s="24">
        <f t="shared" si="189"/>
        <v>0</v>
      </c>
    </row>
    <row r="1221" spans="1:16" x14ac:dyDescent="0.25">
      <c r="A1221" s="15">
        <v>30072</v>
      </c>
      <c r="B1221">
        <v>0</v>
      </c>
      <c r="C1221">
        <v>4026</v>
      </c>
      <c r="D1221">
        <v>0</v>
      </c>
      <c r="E1221">
        <v>7824</v>
      </c>
      <c r="F1221">
        <v>0</v>
      </c>
      <c r="G1221">
        <f t="shared" si="180"/>
        <v>9224</v>
      </c>
      <c r="H1221">
        <f t="shared" si="181"/>
        <v>506</v>
      </c>
      <c r="I1221">
        <f t="shared" si="182"/>
        <v>1982</v>
      </c>
      <c r="J1221">
        <f t="shared" si="183"/>
        <v>5</v>
      </c>
      <c r="K1221" s="24">
        <f t="shared" si="184"/>
        <v>9.2240000000000002</v>
      </c>
      <c r="L1221" s="24">
        <f t="shared" si="185"/>
        <v>0.50600000000000001</v>
      </c>
      <c r="M1221" s="24">
        <f t="shared" si="186"/>
        <v>4.0259999999999998</v>
      </c>
      <c r="N1221" s="24">
        <f t="shared" si="187"/>
        <v>7.8239999999999998</v>
      </c>
      <c r="O1221" s="24">
        <f t="shared" si="188"/>
        <v>0</v>
      </c>
      <c r="P1221" s="24">
        <f t="shared" si="189"/>
        <v>0</v>
      </c>
    </row>
    <row r="1222" spans="1:16" x14ac:dyDescent="0.25">
      <c r="A1222" s="15">
        <v>30073</v>
      </c>
      <c r="B1222">
        <v>0</v>
      </c>
      <c r="C1222">
        <v>6048</v>
      </c>
      <c r="D1222">
        <v>0</v>
      </c>
      <c r="E1222">
        <v>7825</v>
      </c>
      <c r="F1222">
        <v>0</v>
      </c>
      <c r="G1222">
        <f t="shared" ref="G1222:G1285" si="190">MAX(IF(AND(MONTH(A1222)&gt;6,MONTH(A1222)&lt;10),14241,13250)-B1222-C1222-F1222,0)</f>
        <v>7202</v>
      </c>
      <c r="H1222">
        <f t="shared" ref="H1222:H1285" si="191">MAX(8330-E1222-D1222,0)</f>
        <v>505</v>
      </c>
      <c r="I1222">
        <f t="shared" ref="I1222:I1285" si="192">YEAR(A1222)</f>
        <v>1982</v>
      </c>
      <c r="J1222">
        <f t="shared" ref="J1222:J1285" si="193">MONTH(A1222)</f>
        <v>5</v>
      </c>
      <c r="K1222" s="24">
        <f t="shared" ref="K1222:K1285" si="194">G1222/1000</f>
        <v>7.202</v>
      </c>
      <c r="L1222" s="24">
        <f t="shared" ref="L1222:L1285" si="195">H1222/1000</f>
        <v>0.505</v>
      </c>
      <c r="M1222" s="24">
        <f t="shared" ref="M1222:M1285" si="196">(B1222+C1222+F1222)/1000</f>
        <v>6.048</v>
      </c>
      <c r="N1222" s="24">
        <f t="shared" ref="N1222:N1285" si="197">(D1222+E1222)/1000</f>
        <v>7.8250000000000002</v>
      </c>
      <c r="O1222" s="24">
        <f t="shared" ref="O1222:O1285" si="198">B1222/1000</f>
        <v>0</v>
      </c>
      <c r="P1222" s="24">
        <f t="shared" ref="P1222:P1285" si="199">F1222/1000</f>
        <v>0</v>
      </c>
    </row>
    <row r="1223" spans="1:16" x14ac:dyDescent="0.25">
      <c r="A1223" s="15">
        <v>30074</v>
      </c>
      <c r="B1223">
        <v>0</v>
      </c>
      <c r="C1223">
        <v>3274</v>
      </c>
      <c r="D1223">
        <v>0</v>
      </c>
      <c r="E1223">
        <v>6952</v>
      </c>
      <c r="F1223">
        <v>0</v>
      </c>
      <c r="G1223">
        <f t="shared" si="190"/>
        <v>9976</v>
      </c>
      <c r="H1223">
        <f t="shared" si="191"/>
        <v>1378</v>
      </c>
      <c r="I1223">
        <f t="shared" si="192"/>
        <v>1982</v>
      </c>
      <c r="J1223">
        <f t="shared" si="193"/>
        <v>5</v>
      </c>
      <c r="K1223" s="24">
        <f t="shared" si="194"/>
        <v>9.9760000000000009</v>
      </c>
      <c r="L1223" s="24">
        <f t="shared" si="195"/>
        <v>1.3779999999999999</v>
      </c>
      <c r="M1223" s="24">
        <f t="shared" si="196"/>
        <v>3.274</v>
      </c>
      <c r="N1223" s="24">
        <f t="shared" si="197"/>
        <v>6.952</v>
      </c>
      <c r="O1223" s="24">
        <f t="shared" si="198"/>
        <v>0</v>
      </c>
      <c r="P1223" s="24">
        <f t="shared" si="199"/>
        <v>0</v>
      </c>
    </row>
    <row r="1224" spans="1:16" x14ac:dyDescent="0.25">
      <c r="A1224" s="15">
        <v>30075</v>
      </c>
      <c r="B1224">
        <v>0</v>
      </c>
      <c r="C1224">
        <v>4145</v>
      </c>
      <c r="D1224">
        <v>0</v>
      </c>
      <c r="E1224">
        <v>6383</v>
      </c>
      <c r="F1224">
        <v>0</v>
      </c>
      <c r="G1224">
        <f t="shared" si="190"/>
        <v>9105</v>
      </c>
      <c r="H1224">
        <f t="shared" si="191"/>
        <v>1947</v>
      </c>
      <c r="I1224">
        <f t="shared" si="192"/>
        <v>1982</v>
      </c>
      <c r="J1224">
        <f t="shared" si="193"/>
        <v>5</v>
      </c>
      <c r="K1224" s="24">
        <f t="shared" si="194"/>
        <v>9.1050000000000004</v>
      </c>
      <c r="L1224" s="24">
        <f t="shared" si="195"/>
        <v>1.9470000000000001</v>
      </c>
      <c r="M1224" s="24">
        <f t="shared" si="196"/>
        <v>4.1449999999999996</v>
      </c>
      <c r="N1224" s="24">
        <f t="shared" si="197"/>
        <v>6.383</v>
      </c>
      <c r="O1224" s="24">
        <f t="shared" si="198"/>
        <v>0</v>
      </c>
      <c r="P1224" s="24">
        <f t="shared" si="199"/>
        <v>0</v>
      </c>
    </row>
    <row r="1225" spans="1:16" x14ac:dyDescent="0.25">
      <c r="A1225" s="15">
        <v>30076</v>
      </c>
      <c r="B1225">
        <v>0</v>
      </c>
      <c r="C1225">
        <v>2979</v>
      </c>
      <c r="D1225">
        <v>0</v>
      </c>
      <c r="E1225">
        <v>6413</v>
      </c>
      <c r="F1225">
        <v>0</v>
      </c>
      <c r="G1225">
        <f t="shared" si="190"/>
        <v>10271</v>
      </c>
      <c r="H1225">
        <f t="shared" si="191"/>
        <v>1917</v>
      </c>
      <c r="I1225">
        <f t="shared" si="192"/>
        <v>1982</v>
      </c>
      <c r="J1225">
        <f t="shared" si="193"/>
        <v>5</v>
      </c>
      <c r="K1225" s="24">
        <f t="shared" si="194"/>
        <v>10.271000000000001</v>
      </c>
      <c r="L1225" s="24">
        <f t="shared" si="195"/>
        <v>1.917</v>
      </c>
      <c r="M1225" s="24">
        <f t="shared" si="196"/>
        <v>2.9790000000000001</v>
      </c>
      <c r="N1225" s="24">
        <f t="shared" si="197"/>
        <v>6.4130000000000003</v>
      </c>
      <c r="O1225" s="24">
        <f t="shared" si="198"/>
        <v>0</v>
      </c>
      <c r="P1225" s="24">
        <f t="shared" si="199"/>
        <v>0</v>
      </c>
    </row>
    <row r="1226" spans="1:16" x14ac:dyDescent="0.25">
      <c r="A1226" s="15">
        <v>30077</v>
      </c>
      <c r="B1226">
        <v>0</v>
      </c>
      <c r="C1226">
        <v>5250</v>
      </c>
      <c r="D1226">
        <v>0</v>
      </c>
      <c r="E1226">
        <v>6407</v>
      </c>
      <c r="F1226">
        <v>0</v>
      </c>
      <c r="G1226">
        <f t="shared" si="190"/>
        <v>8000</v>
      </c>
      <c r="H1226">
        <f t="shared" si="191"/>
        <v>1923</v>
      </c>
      <c r="I1226">
        <f t="shared" si="192"/>
        <v>1982</v>
      </c>
      <c r="J1226">
        <f t="shared" si="193"/>
        <v>5</v>
      </c>
      <c r="K1226" s="24">
        <f t="shared" si="194"/>
        <v>8</v>
      </c>
      <c r="L1226" s="24">
        <f t="shared" si="195"/>
        <v>1.923</v>
      </c>
      <c r="M1226" s="24">
        <f t="shared" si="196"/>
        <v>5.25</v>
      </c>
      <c r="N1226" s="24">
        <f t="shared" si="197"/>
        <v>6.407</v>
      </c>
      <c r="O1226" s="24">
        <f t="shared" si="198"/>
        <v>0</v>
      </c>
      <c r="P1226" s="24">
        <f t="shared" si="199"/>
        <v>0</v>
      </c>
    </row>
    <row r="1227" spans="1:16" x14ac:dyDescent="0.25">
      <c r="A1227" s="15">
        <v>30078</v>
      </c>
      <c r="B1227">
        <v>0</v>
      </c>
      <c r="C1227">
        <v>4951</v>
      </c>
      <c r="D1227">
        <v>0</v>
      </c>
      <c r="E1227">
        <v>6397</v>
      </c>
      <c r="F1227">
        <v>0</v>
      </c>
      <c r="G1227">
        <f t="shared" si="190"/>
        <v>8299</v>
      </c>
      <c r="H1227">
        <f t="shared" si="191"/>
        <v>1933</v>
      </c>
      <c r="I1227">
        <f t="shared" si="192"/>
        <v>1982</v>
      </c>
      <c r="J1227">
        <f t="shared" si="193"/>
        <v>5</v>
      </c>
      <c r="K1227" s="24">
        <f t="shared" si="194"/>
        <v>8.2989999999999995</v>
      </c>
      <c r="L1227" s="24">
        <f t="shared" si="195"/>
        <v>1.9330000000000001</v>
      </c>
      <c r="M1227" s="24">
        <f t="shared" si="196"/>
        <v>4.9509999999999996</v>
      </c>
      <c r="N1227" s="24">
        <f t="shared" si="197"/>
        <v>6.3970000000000002</v>
      </c>
      <c r="O1227" s="24">
        <f t="shared" si="198"/>
        <v>0</v>
      </c>
      <c r="P1227" s="24">
        <f t="shared" si="199"/>
        <v>0</v>
      </c>
    </row>
    <row r="1228" spans="1:16" x14ac:dyDescent="0.25">
      <c r="A1228" s="15">
        <v>30079</v>
      </c>
      <c r="B1228">
        <v>0</v>
      </c>
      <c r="C1228">
        <v>5063</v>
      </c>
      <c r="D1228">
        <v>0</v>
      </c>
      <c r="E1228">
        <v>6386</v>
      </c>
      <c r="F1228">
        <v>0</v>
      </c>
      <c r="G1228">
        <f t="shared" si="190"/>
        <v>8187</v>
      </c>
      <c r="H1228">
        <f t="shared" si="191"/>
        <v>1944</v>
      </c>
      <c r="I1228">
        <f t="shared" si="192"/>
        <v>1982</v>
      </c>
      <c r="J1228">
        <f t="shared" si="193"/>
        <v>5</v>
      </c>
      <c r="K1228" s="24">
        <f t="shared" si="194"/>
        <v>8.1869999999999994</v>
      </c>
      <c r="L1228" s="24">
        <f t="shared" si="195"/>
        <v>1.944</v>
      </c>
      <c r="M1228" s="24">
        <f t="shared" si="196"/>
        <v>5.0629999999999997</v>
      </c>
      <c r="N1228" s="24">
        <f t="shared" si="197"/>
        <v>6.3860000000000001</v>
      </c>
      <c r="O1228" s="24">
        <f t="shared" si="198"/>
        <v>0</v>
      </c>
      <c r="P1228" s="24">
        <f t="shared" si="199"/>
        <v>0</v>
      </c>
    </row>
    <row r="1229" spans="1:16" x14ac:dyDescent="0.25">
      <c r="A1229" s="15">
        <v>30080</v>
      </c>
      <c r="B1229">
        <v>0</v>
      </c>
      <c r="C1229">
        <v>6733</v>
      </c>
      <c r="D1229">
        <v>0</v>
      </c>
      <c r="E1229">
        <v>6377</v>
      </c>
      <c r="F1229">
        <v>0</v>
      </c>
      <c r="G1229">
        <f t="shared" si="190"/>
        <v>6517</v>
      </c>
      <c r="H1229">
        <f t="shared" si="191"/>
        <v>1953</v>
      </c>
      <c r="I1229">
        <f t="shared" si="192"/>
        <v>1982</v>
      </c>
      <c r="J1229">
        <f t="shared" si="193"/>
        <v>5</v>
      </c>
      <c r="K1229" s="24">
        <f t="shared" si="194"/>
        <v>6.5170000000000003</v>
      </c>
      <c r="L1229" s="24">
        <f t="shared" si="195"/>
        <v>1.9530000000000001</v>
      </c>
      <c r="M1229" s="24">
        <f t="shared" si="196"/>
        <v>6.7329999999999997</v>
      </c>
      <c r="N1229" s="24">
        <f t="shared" si="197"/>
        <v>6.3769999999999998</v>
      </c>
      <c r="O1229" s="24">
        <f t="shared" si="198"/>
        <v>0</v>
      </c>
      <c r="P1229" s="24">
        <f t="shared" si="199"/>
        <v>0</v>
      </c>
    </row>
    <row r="1230" spans="1:16" x14ac:dyDescent="0.25">
      <c r="A1230" s="15">
        <v>30081</v>
      </c>
      <c r="B1230">
        <v>0</v>
      </c>
      <c r="C1230">
        <v>3900</v>
      </c>
      <c r="D1230">
        <v>0</v>
      </c>
      <c r="E1230">
        <v>6357</v>
      </c>
      <c r="F1230">
        <v>0</v>
      </c>
      <c r="G1230">
        <f t="shared" si="190"/>
        <v>9350</v>
      </c>
      <c r="H1230">
        <f t="shared" si="191"/>
        <v>1973</v>
      </c>
      <c r="I1230">
        <f t="shared" si="192"/>
        <v>1982</v>
      </c>
      <c r="J1230">
        <f t="shared" si="193"/>
        <v>5</v>
      </c>
      <c r="K1230" s="24">
        <f t="shared" si="194"/>
        <v>9.35</v>
      </c>
      <c r="L1230" s="24">
        <f t="shared" si="195"/>
        <v>1.9730000000000001</v>
      </c>
      <c r="M1230" s="24">
        <f t="shared" si="196"/>
        <v>3.9</v>
      </c>
      <c r="N1230" s="24">
        <f t="shared" si="197"/>
        <v>6.3570000000000002</v>
      </c>
      <c r="O1230" s="24">
        <f t="shared" si="198"/>
        <v>0</v>
      </c>
      <c r="P1230" s="24">
        <f t="shared" si="199"/>
        <v>0</v>
      </c>
    </row>
    <row r="1231" spans="1:16" x14ac:dyDescent="0.25">
      <c r="A1231" s="15">
        <v>30082</v>
      </c>
      <c r="B1231">
        <v>0</v>
      </c>
      <c r="C1231">
        <v>3420</v>
      </c>
      <c r="D1231">
        <v>0</v>
      </c>
      <c r="E1231">
        <v>7265</v>
      </c>
      <c r="F1231">
        <v>0</v>
      </c>
      <c r="G1231">
        <f t="shared" si="190"/>
        <v>9830</v>
      </c>
      <c r="H1231">
        <f t="shared" si="191"/>
        <v>1065</v>
      </c>
      <c r="I1231">
        <f t="shared" si="192"/>
        <v>1982</v>
      </c>
      <c r="J1231">
        <f t="shared" si="193"/>
        <v>5</v>
      </c>
      <c r="K1231" s="24">
        <f t="shared" si="194"/>
        <v>9.83</v>
      </c>
      <c r="L1231" s="24">
        <f t="shared" si="195"/>
        <v>1.0649999999999999</v>
      </c>
      <c r="M1231" s="24">
        <f t="shared" si="196"/>
        <v>3.42</v>
      </c>
      <c r="N1231" s="24">
        <f t="shared" si="197"/>
        <v>7.2649999999999997</v>
      </c>
      <c r="O1231" s="24">
        <f t="shared" si="198"/>
        <v>0</v>
      </c>
      <c r="P1231" s="24">
        <f t="shared" si="199"/>
        <v>0</v>
      </c>
    </row>
    <row r="1232" spans="1:16" x14ac:dyDescent="0.25">
      <c r="A1232" s="15">
        <v>30083</v>
      </c>
      <c r="B1232">
        <v>0</v>
      </c>
      <c r="C1232">
        <v>4362</v>
      </c>
      <c r="D1232">
        <v>0</v>
      </c>
      <c r="E1232">
        <v>7714</v>
      </c>
      <c r="F1232">
        <v>0</v>
      </c>
      <c r="G1232">
        <f t="shared" si="190"/>
        <v>8888</v>
      </c>
      <c r="H1232">
        <f t="shared" si="191"/>
        <v>616</v>
      </c>
      <c r="I1232">
        <f t="shared" si="192"/>
        <v>1982</v>
      </c>
      <c r="J1232">
        <f t="shared" si="193"/>
        <v>5</v>
      </c>
      <c r="K1232" s="24">
        <f t="shared" si="194"/>
        <v>8.8879999999999999</v>
      </c>
      <c r="L1232" s="24">
        <f t="shared" si="195"/>
        <v>0.61599999999999999</v>
      </c>
      <c r="M1232" s="24">
        <f t="shared" si="196"/>
        <v>4.3620000000000001</v>
      </c>
      <c r="N1232" s="24">
        <f t="shared" si="197"/>
        <v>7.7140000000000004</v>
      </c>
      <c r="O1232" s="24">
        <f t="shared" si="198"/>
        <v>0</v>
      </c>
      <c r="P1232" s="24">
        <f t="shared" si="199"/>
        <v>0</v>
      </c>
    </row>
    <row r="1233" spans="1:16" x14ac:dyDescent="0.25">
      <c r="A1233" s="15">
        <v>30084</v>
      </c>
      <c r="B1233">
        <v>0</v>
      </c>
      <c r="C1233">
        <v>4328</v>
      </c>
      <c r="D1233">
        <v>0</v>
      </c>
      <c r="E1233">
        <v>7590</v>
      </c>
      <c r="F1233">
        <v>0</v>
      </c>
      <c r="G1233">
        <f t="shared" si="190"/>
        <v>8922</v>
      </c>
      <c r="H1233">
        <f t="shared" si="191"/>
        <v>740</v>
      </c>
      <c r="I1233">
        <f t="shared" si="192"/>
        <v>1982</v>
      </c>
      <c r="J1233">
        <f t="shared" si="193"/>
        <v>5</v>
      </c>
      <c r="K1233" s="24">
        <f t="shared" si="194"/>
        <v>8.9220000000000006</v>
      </c>
      <c r="L1233" s="24">
        <f t="shared" si="195"/>
        <v>0.74</v>
      </c>
      <c r="M1233" s="24">
        <f t="shared" si="196"/>
        <v>4.3280000000000003</v>
      </c>
      <c r="N1233" s="24">
        <f t="shared" si="197"/>
        <v>7.59</v>
      </c>
      <c r="O1233" s="24">
        <f t="shared" si="198"/>
        <v>0</v>
      </c>
      <c r="P1233" s="24">
        <f t="shared" si="199"/>
        <v>0</v>
      </c>
    </row>
    <row r="1234" spans="1:16" x14ac:dyDescent="0.25">
      <c r="A1234" s="15">
        <v>30085</v>
      </c>
      <c r="B1234">
        <v>0</v>
      </c>
      <c r="C1234">
        <v>4570</v>
      </c>
      <c r="D1234">
        <v>0</v>
      </c>
      <c r="E1234">
        <v>7742</v>
      </c>
      <c r="F1234">
        <v>0</v>
      </c>
      <c r="G1234">
        <f t="shared" si="190"/>
        <v>8680</v>
      </c>
      <c r="H1234">
        <f t="shared" si="191"/>
        <v>588</v>
      </c>
      <c r="I1234">
        <f t="shared" si="192"/>
        <v>1982</v>
      </c>
      <c r="J1234">
        <f t="shared" si="193"/>
        <v>5</v>
      </c>
      <c r="K1234" s="24">
        <f t="shared" si="194"/>
        <v>8.68</v>
      </c>
      <c r="L1234" s="24">
        <f t="shared" si="195"/>
        <v>0.58799999999999997</v>
      </c>
      <c r="M1234" s="24">
        <f t="shared" si="196"/>
        <v>4.57</v>
      </c>
      <c r="N1234" s="24">
        <f t="shared" si="197"/>
        <v>7.742</v>
      </c>
      <c r="O1234" s="24">
        <f t="shared" si="198"/>
        <v>0</v>
      </c>
      <c r="P1234" s="24">
        <f t="shared" si="199"/>
        <v>0</v>
      </c>
    </row>
    <row r="1235" spans="1:16" x14ac:dyDescent="0.25">
      <c r="A1235" s="15">
        <v>30086</v>
      </c>
      <c r="B1235">
        <v>0</v>
      </c>
      <c r="C1235">
        <v>5387</v>
      </c>
      <c r="D1235">
        <v>0</v>
      </c>
      <c r="E1235">
        <v>5592</v>
      </c>
      <c r="F1235">
        <v>0</v>
      </c>
      <c r="G1235">
        <f t="shared" si="190"/>
        <v>7863</v>
      </c>
      <c r="H1235">
        <f t="shared" si="191"/>
        <v>2738</v>
      </c>
      <c r="I1235">
        <f t="shared" si="192"/>
        <v>1982</v>
      </c>
      <c r="J1235">
        <f t="shared" si="193"/>
        <v>5</v>
      </c>
      <c r="K1235" s="24">
        <f t="shared" si="194"/>
        <v>7.8630000000000004</v>
      </c>
      <c r="L1235" s="24">
        <f t="shared" si="195"/>
        <v>2.738</v>
      </c>
      <c r="M1235" s="24">
        <f t="shared" si="196"/>
        <v>5.3869999999999996</v>
      </c>
      <c r="N1235" s="24">
        <f t="shared" si="197"/>
        <v>5.5919999999999996</v>
      </c>
      <c r="O1235" s="24">
        <f t="shared" si="198"/>
        <v>0</v>
      </c>
      <c r="P1235" s="24">
        <f t="shared" si="199"/>
        <v>0</v>
      </c>
    </row>
    <row r="1236" spans="1:16" x14ac:dyDescent="0.25">
      <c r="A1236" s="15">
        <v>30087</v>
      </c>
      <c r="B1236">
        <v>0</v>
      </c>
      <c r="C1236">
        <v>3694</v>
      </c>
      <c r="D1236">
        <v>0</v>
      </c>
      <c r="E1236">
        <v>4718</v>
      </c>
      <c r="F1236">
        <v>0</v>
      </c>
      <c r="G1236">
        <f t="shared" si="190"/>
        <v>9556</v>
      </c>
      <c r="H1236">
        <f t="shared" si="191"/>
        <v>3612</v>
      </c>
      <c r="I1236">
        <f t="shared" si="192"/>
        <v>1982</v>
      </c>
      <c r="J1236">
        <f t="shared" si="193"/>
        <v>5</v>
      </c>
      <c r="K1236" s="24">
        <f t="shared" si="194"/>
        <v>9.5559999999999992</v>
      </c>
      <c r="L1236" s="24">
        <f t="shared" si="195"/>
        <v>3.6120000000000001</v>
      </c>
      <c r="M1236" s="24">
        <f t="shared" si="196"/>
        <v>3.694</v>
      </c>
      <c r="N1236" s="24">
        <f t="shared" si="197"/>
        <v>4.718</v>
      </c>
      <c r="O1236" s="24">
        <f t="shared" si="198"/>
        <v>0</v>
      </c>
      <c r="P1236" s="24">
        <f t="shared" si="199"/>
        <v>0</v>
      </c>
    </row>
    <row r="1237" spans="1:16" x14ac:dyDescent="0.25">
      <c r="A1237" s="15">
        <v>30088</v>
      </c>
      <c r="B1237">
        <v>0</v>
      </c>
      <c r="C1237">
        <v>3975</v>
      </c>
      <c r="D1237">
        <v>0</v>
      </c>
      <c r="E1237">
        <v>4742</v>
      </c>
      <c r="F1237">
        <v>0</v>
      </c>
      <c r="G1237">
        <f t="shared" si="190"/>
        <v>9275</v>
      </c>
      <c r="H1237">
        <f t="shared" si="191"/>
        <v>3588</v>
      </c>
      <c r="I1237">
        <f t="shared" si="192"/>
        <v>1982</v>
      </c>
      <c r="J1237">
        <f t="shared" si="193"/>
        <v>5</v>
      </c>
      <c r="K1237" s="24">
        <f t="shared" si="194"/>
        <v>9.2750000000000004</v>
      </c>
      <c r="L1237" s="24">
        <f t="shared" si="195"/>
        <v>3.5880000000000001</v>
      </c>
      <c r="M1237" s="24">
        <f t="shared" si="196"/>
        <v>3.9750000000000001</v>
      </c>
      <c r="N1237" s="24">
        <f t="shared" si="197"/>
        <v>4.742</v>
      </c>
      <c r="O1237" s="24">
        <f t="shared" si="198"/>
        <v>0</v>
      </c>
      <c r="P1237" s="24">
        <f t="shared" si="199"/>
        <v>0</v>
      </c>
    </row>
    <row r="1238" spans="1:16" x14ac:dyDescent="0.25">
      <c r="A1238" s="15">
        <v>30089</v>
      </c>
      <c r="B1238">
        <v>0</v>
      </c>
      <c r="C1238">
        <v>4844</v>
      </c>
      <c r="D1238">
        <v>0</v>
      </c>
      <c r="E1238">
        <v>4711</v>
      </c>
      <c r="F1238">
        <v>0</v>
      </c>
      <c r="G1238">
        <f t="shared" si="190"/>
        <v>8406</v>
      </c>
      <c r="H1238">
        <f t="shared" si="191"/>
        <v>3619</v>
      </c>
      <c r="I1238">
        <f t="shared" si="192"/>
        <v>1982</v>
      </c>
      <c r="J1238">
        <f t="shared" si="193"/>
        <v>5</v>
      </c>
      <c r="K1238" s="24">
        <f t="shared" si="194"/>
        <v>8.4060000000000006</v>
      </c>
      <c r="L1238" s="24">
        <f t="shared" si="195"/>
        <v>3.6190000000000002</v>
      </c>
      <c r="M1238" s="24">
        <f t="shared" si="196"/>
        <v>4.8440000000000003</v>
      </c>
      <c r="N1238" s="24">
        <f t="shared" si="197"/>
        <v>4.7110000000000003</v>
      </c>
      <c r="O1238" s="24">
        <f t="shared" si="198"/>
        <v>0</v>
      </c>
      <c r="P1238" s="24">
        <f t="shared" si="199"/>
        <v>0</v>
      </c>
    </row>
    <row r="1239" spans="1:16" x14ac:dyDescent="0.25">
      <c r="A1239" s="15">
        <v>30090</v>
      </c>
      <c r="B1239">
        <v>0</v>
      </c>
      <c r="C1239">
        <v>4509</v>
      </c>
      <c r="D1239">
        <v>0</v>
      </c>
      <c r="E1239">
        <v>4902</v>
      </c>
      <c r="F1239">
        <v>0</v>
      </c>
      <c r="G1239">
        <f t="shared" si="190"/>
        <v>8741</v>
      </c>
      <c r="H1239">
        <f t="shared" si="191"/>
        <v>3428</v>
      </c>
      <c r="I1239">
        <f t="shared" si="192"/>
        <v>1982</v>
      </c>
      <c r="J1239">
        <f t="shared" si="193"/>
        <v>5</v>
      </c>
      <c r="K1239" s="24">
        <f t="shared" si="194"/>
        <v>8.7409999999999997</v>
      </c>
      <c r="L1239" s="24">
        <f t="shared" si="195"/>
        <v>3.4279999999999999</v>
      </c>
      <c r="M1239" s="24">
        <f t="shared" si="196"/>
        <v>4.5090000000000003</v>
      </c>
      <c r="N1239" s="24">
        <f t="shared" si="197"/>
        <v>4.9020000000000001</v>
      </c>
      <c r="O1239" s="24">
        <f t="shared" si="198"/>
        <v>0</v>
      </c>
      <c r="P1239" s="24">
        <f t="shared" si="199"/>
        <v>0</v>
      </c>
    </row>
    <row r="1240" spans="1:16" x14ac:dyDescent="0.25">
      <c r="A1240" s="15">
        <v>30091</v>
      </c>
      <c r="B1240">
        <v>0</v>
      </c>
      <c r="C1240">
        <v>4839</v>
      </c>
      <c r="D1240">
        <v>0</v>
      </c>
      <c r="E1240">
        <v>4995</v>
      </c>
      <c r="F1240">
        <v>0</v>
      </c>
      <c r="G1240">
        <f t="shared" si="190"/>
        <v>8411</v>
      </c>
      <c r="H1240">
        <f t="shared" si="191"/>
        <v>3335</v>
      </c>
      <c r="I1240">
        <f t="shared" si="192"/>
        <v>1982</v>
      </c>
      <c r="J1240">
        <f t="shared" si="193"/>
        <v>5</v>
      </c>
      <c r="K1240" s="24">
        <f t="shared" si="194"/>
        <v>8.4109999999999996</v>
      </c>
      <c r="L1240" s="24">
        <f t="shared" si="195"/>
        <v>3.335</v>
      </c>
      <c r="M1240" s="24">
        <f t="shared" si="196"/>
        <v>4.8390000000000004</v>
      </c>
      <c r="N1240" s="24">
        <f t="shared" si="197"/>
        <v>4.9950000000000001</v>
      </c>
      <c r="O1240" s="24">
        <f t="shared" si="198"/>
        <v>0</v>
      </c>
      <c r="P1240" s="24">
        <f t="shared" si="199"/>
        <v>0</v>
      </c>
    </row>
    <row r="1241" spans="1:16" x14ac:dyDescent="0.25">
      <c r="A1241" s="15">
        <v>30092</v>
      </c>
      <c r="B1241">
        <v>0</v>
      </c>
      <c r="C1241">
        <v>5157</v>
      </c>
      <c r="D1241">
        <v>0</v>
      </c>
      <c r="E1241">
        <v>4946</v>
      </c>
      <c r="F1241">
        <v>0</v>
      </c>
      <c r="G1241">
        <f t="shared" si="190"/>
        <v>8093</v>
      </c>
      <c r="H1241">
        <f t="shared" si="191"/>
        <v>3384</v>
      </c>
      <c r="I1241">
        <f t="shared" si="192"/>
        <v>1982</v>
      </c>
      <c r="J1241">
        <f t="shared" si="193"/>
        <v>5</v>
      </c>
      <c r="K1241" s="24">
        <f t="shared" si="194"/>
        <v>8.093</v>
      </c>
      <c r="L1241" s="24">
        <f t="shared" si="195"/>
        <v>3.3839999999999999</v>
      </c>
      <c r="M1241" s="24">
        <f t="shared" si="196"/>
        <v>5.157</v>
      </c>
      <c r="N1241" s="24">
        <f t="shared" si="197"/>
        <v>4.9459999999999997</v>
      </c>
      <c r="O1241" s="24">
        <f t="shared" si="198"/>
        <v>0</v>
      </c>
      <c r="P1241" s="24">
        <f t="shared" si="199"/>
        <v>0</v>
      </c>
    </row>
    <row r="1242" spans="1:16" x14ac:dyDescent="0.25">
      <c r="A1242" s="15">
        <v>30093</v>
      </c>
      <c r="B1242">
        <v>0</v>
      </c>
      <c r="C1242">
        <v>5745</v>
      </c>
      <c r="D1242">
        <v>0</v>
      </c>
      <c r="E1242">
        <v>4912</v>
      </c>
      <c r="F1242">
        <v>0</v>
      </c>
      <c r="G1242">
        <f t="shared" si="190"/>
        <v>7505</v>
      </c>
      <c r="H1242">
        <f t="shared" si="191"/>
        <v>3418</v>
      </c>
      <c r="I1242">
        <f t="shared" si="192"/>
        <v>1982</v>
      </c>
      <c r="J1242">
        <f t="shared" si="193"/>
        <v>5</v>
      </c>
      <c r="K1242" s="24">
        <f t="shared" si="194"/>
        <v>7.5049999999999999</v>
      </c>
      <c r="L1242" s="24">
        <f t="shared" si="195"/>
        <v>3.4180000000000001</v>
      </c>
      <c r="M1242" s="24">
        <f t="shared" si="196"/>
        <v>5.7450000000000001</v>
      </c>
      <c r="N1242" s="24">
        <f t="shared" si="197"/>
        <v>4.9119999999999999</v>
      </c>
      <c r="O1242" s="24">
        <f t="shared" si="198"/>
        <v>0</v>
      </c>
      <c r="P1242" s="24">
        <f t="shared" si="199"/>
        <v>0</v>
      </c>
    </row>
    <row r="1243" spans="1:16" x14ac:dyDescent="0.25">
      <c r="A1243" s="15">
        <v>30094</v>
      </c>
      <c r="B1243">
        <v>0</v>
      </c>
      <c r="C1243">
        <v>10282</v>
      </c>
      <c r="D1243">
        <v>0</v>
      </c>
      <c r="E1243">
        <v>4920</v>
      </c>
      <c r="F1243">
        <v>0</v>
      </c>
      <c r="G1243">
        <f t="shared" si="190"/>
        <v>2968</v>
      </c>
      <c r="H1243">
        <f t="shared" si="191"/>
        <v>3410</v>
      </c>
      <c r="I1243">
        <f t="shared" si="192"/>
        <v>1982</v>
      </c>
      <c r="J1243">
        <f t="shared" si="193"/>
        <v>5</v>
      </c>
      <c r="K1243" s="24">
        <f t="shared" si="194"/>
        <v>2.968</v>
      </c>
      <c r="L1243" s="24">
        <f t="shared" si="195"/>
        <v>3.41</v>
      </c>
      <c r="M1243" s="24">
        <f t="shared" si="196"/>
        <v>10.282</v>
      </c>
      <c r="N1243" s="24">
        <f t="shared" si="197"/>
        <v>4.92</v>
      </c>
      <c r="O1243" s="24">
        <f t="shared" si="198"/>
        <v>0</v>
      </c>
      <c r="P1243" s="24">
        <f t="shared" si="199"/>
        <v>0</v>
      </c>
    </row>
    <row r="1244" spans="1:16" x14ac:dyDescent="0.25">
      <c r="A1244" s="15">
        <v>30095</v>
      </c>
      <c r="B1244">
        <v>0</v>
      </c>
      <c r="C1244">
        <v>6072</v>
      </c>
      <c r="D1244">
        <v>0</v>
      </c>
      <c r="E1244">
        <v>4896</v>
      </c>
      <c r="F1244">
        <v>0</v>
      </c>
      <c r="G1244">
        <f t="shared" si="190"/>
        <v>7178</v>
      </c>
      <c r="H1244">
        <f t="shared" si="191"/>
        <v>3434</v>
      </c>
      <c r="I1244">
        <f t="shared" si="192"/>
        <v>1982</v>
      </c>
      <c r="J1244">
        <f t="shared" si="193"/>
        <v>5</v>
      </c>
      <c r="K1244" s="24">
        <f t="shared" si="194"/>
        <v>7.1779999999999999</v>
      </c>
      <c r="L1244" s="24">
        <f t="shared" si="195"/>
        <v>3.4340000000000002</v>
      </c>
      <c r="M1244" s="24">
        <f t="shared" si="196"/>
        <v>6.0720000000000001</v>
      </c>
      <c r="N1244" s="24">
        <f t="shared" si="197"/>
        <v>4.8959999999999999</v>
      </c>
      <c r="O1244" s="24">
        <f t="shared" si="198"/>
        <v>0</v>
      </c>
      <c r="P1244" s="24">
        <f t="shared" si="199"/>
        <v>0</v>
      </c>
    </row>
    <row r="1245" spans="1:16" x14ac:dyDescent="0.25">
      <c r="A1245" s="15">
        <v>30096</v>
      </c>
      <c r="B1245">
        <v>0</v>
      </c>
      <c r="C1245">
        <v>7087</v>
      </c>
      <c r="D1245">
        <v>0</v>
      </c>
      <c r="E1245">
        <v>4922</v>
      </c>
      <c r="F1245">
        <v>0</v>
      </c>
      <c r="G1245">
        <f t="shared" si="190"/>
        <v>6163</v>
      </c>
      <c r="H1245">
        <f t="shared" si="191"/>
        <v>3408</v>
      </c>
      <c r="I1245">
        <f t="shared" si="192"/>
        <v>1982</v>
      </c>
      <c r="J1245">
        <f t="shared" si="193"/>
        <v>5</v>
      </c>
      <c r="K1245" s="24">
        <f t="shared" si="194"/>
        <v>6.1630000000000003</v>
      </c>
      <c r="L1245" s="24">
        <f t="shared" si="195"/>
        <v>3.4079999999999999</v>
      </c>
      <c r="M1245" s="24">
        <f t="shared" si="196"/>
        <v>7.0869999999999997</v>
      </c>
      <c r="N1245" s="24">
        <f t="shared" si="197"/>
        <v>4.9219999999999997</v>
      </c>
      <c r="O1245" s="24">
        <f t="shared" si="198"/>
        <v>0</v>
      </c>
      <c r="P1245" s="24">
        <f t="shared" si="199"/>
        <v>0</v>
      </c>
    </row>
    <row r="1246" spans="1:16" x14ac:dyDescent="0.25">
      <c r="A1246" s="15">
        <v>30097</v>
      </c>
      <c r="B1246">
        <v>0</v>
      </c>
      <c r="C1246">
        <v>10313</v>
      </c>
      <c r="D1246">
        <v>0</v>
      </c>
      <c r="E1246">
        <v>4917</v>
      </c>
      <c r="F1246">
        <v>0</v>
      </c>
      <c r="G1246">
        <f t="shared" si="190"/>
        <v>2937</v>
      </c>
      <c r="H1246">
        <f t="shared" si="191"/>
        <v>3413</v>
      </c>
      <c r="I1246">
        <f t="shared" si="192"/>
        <v>1982</v>
      </c>
      <c r="J1246">
        <f t="shared" si="193"/>
        <v>5</v>
      </c>
      <c r="K1246" s="24">
        <f t="shared" si="194"/>
        <v>2.9369999999999998</v>
      </c>
      <c r="L1246" s="24">
        <f t="shared" si="195"/>
        <v>3.4129999999999998</v>
      </c>
      <c r="M1246" s="24">
        <f t="shared" si="196"/>
        <v>10.313000000000001</v>
      </c>
      <c r="N1246" s="24">
        <f t="shared" si="197"/>
        <v>4.9169999999999998</v>
      </c>
      <c r="O1246" s="24">
        <f t="shared" si="198"/>
        <v>0</v>
      </c>
      <c r="P1246" s="24">
        <f t="shared" si="199"/>
        <v>0</v>
      </c>
    </row>
    <row r="1247" spans="1:16" x14ac:dyDescent="0.25">
      <c r="A1247" s="15">
        <v>30098</v>
      </c>
      <c r="B1247">
        <v>0</v>
      </c>
      <c r="C1247">
        <v>8731</v>
      </c>
      <c r="D1247">
        <v>0</v>
      </c>
      <c r="E1247">
        <v>4891</v>
      </c>
      <c r="F1247">
        <v>0</v>
      </c>
      <c r="G1247">
        <f t="shared" si="190"/>
        <v>4519</v>
      </c>
      <c r="H1247">
        <f t="shared" si="191"/>
        <v>3439</v>
      </c>
      <c r="I1247">
        <f t="shared" si="192"/>
        <v>1982</v>
      </c>
      <c r="J1247">
        <f t="shared" si="193"/>
        <v>5</v>
      </c>
      <c r="K1247" s="24">
        <f t="shared" si="194"/>
        <v>4.5190000000000001</v>
      </c>
      <c r="L1247" s="24">
        <f t="shared" si="195"/>
        <v>3.4390000000000001</v>
      </c>
      <c r="M1247" s="24">
        <f t="shared" si="196"/>
        <v>8.7309999999999999</v>
      </c>
      <c r="N1247" s="24">
        <f t="shared" si="197"/>
        <v>4.891</v>
      </c>
      <c r="O1247" s="24">
        <f t="shared" si="198"/>
        <v>0</v>
      </c>
      <c r="P1247" s="24">
        <f t="shared" si="199"/>
        <v>0</v>
      </c>
    </row>
    <row r="1248" spans="1:16" x14ac:dyDescent="0.25">
      <c r="A1248" s="15">
        <v>30099</v>
      </c>
      <c r="B1248">
        <v>0</v>
      </c>
      <c r="C1248">
        <v>6527</v>
      </c>
      <c r="D1248">
        <v>0</v>
      </c>
      <c r="E1248">
        <v>4885</v>
      </c>
      <c r="F1248">
        <v>0</v>
      </c>
      <c r="G1248">
        <f t="shared" si="190"/>
        <v>6723</v>
      </c>
      <c r="H1248">
        <f t="shared" si="191"/>
        <v>3445</v>
      </c>
      <c r="I1248">
        <f t="shared" si="192"/>
        <v>1982</v>
      </c>
      <c r="J1248">
        <f t="shared" si="193"/>
        <v>5</v>
      </c>
      <c r="K1248" s="24">
        <f t="shared" si="194"/>
        <v>6.7229999999999999</v>
      </c>
      <c r="L1248" s="24">
        <f t="shared" si="195"/>
        <v>3.4449999999999998</v>
      </c>
      <c r="M1248" s="24">
        <f t="shared" si="196"/>
        <v>6.5270000000000001</v>
      </c>
      <c r="N1248" s="24">
        <f t="shared" si="197"/>
        <v>4.8849999999999998</v>
      </c>
      <c r="O1248" s="24">
        <f t="shared" si="198"/>
        <v>0</v>
      </c>
      <c r="P1248" s="24">
        <f t="shared" si="199"/>
        <v>0</v>
      </c>
    </row>
    <row r="1249" spans="1:16" x14ac:dyDescent="0.25">
      <c r="A1249" s="15">
        <v>30100</v>
      </c>
      <c r="B1249">
        <v>0</v>
      </c>
      <c r="C1249">
        <v>10234</v>
      </c>
      <c r="D1249">
        <v>0</v>
      </c>
      <c r="E1249">
        <v>4874</v>
      </c>
      <c r="F1249">
        <v>0</v>
      </c>
      <c r="G1249">
        <f t="shared" si="190"/>
        <v>3016</v>
      </c>
      <c r="H1249">
        <f t="shared" si="191"/>
        <v>3456</v>
      </c>
      <c r="I1249">
        <f t="shared" si="192"/>
        <v>1982</v>
      </c>
      <c r="J1249">
        <f t="shared" si="193"/>
        <v>5</v>
      </c>
      <c r="K1249" s="24">
        <f t="shared" si="194"/>
        <v>3.016</v>
      </c>
      <c r="L1249" s="24">
        <f t="shared" si="195"/>
        <v>3.456</v>
      </c>
      <c r="M1249" s="24">
        <f t="shared" si="196"/>
        <v>10.234</v>
      </c>
      <c r="N1249" s="24">
        <f t="shared" si="197"/>
        <v>4.8739999999999997</v>
      </c>
      <c r="O1249" s="24">
        <f t="shared" si="198"/>
        <v>0</v>
      </c>
      <c r="P1249" s="24">
        <f t="shared" si="199"/>
        <v>0</v>
      </c>
    </row>
    <row r="1250" spans="1:16" x14ac:dyDescent="0.25">
      <c r="A1250" s="15">
        <v>30101</v>
      </c>
      <c r="B1250">
        <v>0</v>
      </c>
      <c r="C1250">
        <v>8655</v>
      </c>
      <c r="D1250">
        <v>0</v>
      </c>
      <c r="E1250">
        <v>5775</v>
      </c>
      <c r="F1250">
        <v>0</v>
      </c>
      <c r="G1250">
        <f t="shared" si="190"/>
        <v>4595</v>
      </c>
      <c r="H1250">
        <f t="shared" si="191"/>
        <v>2555</v>
      </c>
      <c r="I1250">
        <f t="shared" si="192"/>
        <v>1982</v>
      </c>
      <c r="J1250">
        <f t="shared" si="193"/>
        <v>5</v>
      </c>
      <c r="K1250" s="24">
        <f t="shared" si="194"/>
        <v>4.5949999999999998</v>
      </c>
      <c r="L1250" s="24">
        <f t="shared" si="195"/>
        <v>2.5550000000000002</v>
      </c>
      <c r="M1250" s="24">
        <f t="shared" si="196"/>
        <v>8.6549999999999994</v>
      </c>
      <c r="N1250" s="24">
        <f t="shared" si="197"/>
        <v>5.7750000000000004</v>
      </c>
      <c r="O1250" s="24">
        <f t="shared" si="198"/>
        <v>0</v>
      </c>
      <c r="P1250" s="24">
        <f t="shared" si="199"/>
        <v>0</v>
      </c>
    </row>
    <row r="1251" spans="1:16" x14ac:dyDescent="0.25">
      <c r="A1251" s="15">
        <v>30102</v>
      </c>
      <c r="B1251">
        <v>0</v>
      </c>
      <c r="C1251">
        <v>8012</v>
      </c>
      <c r="D1251">
        <v>0</v>
      </c>
      <c r="E1251">
        <v>6222</v>
      </c>
      <c r="F1251">
        <v>0</v>
      </c>
      <c r="G1251">
        <f t="shared" si="190"/>
        <v>5238</v>
      </c>
      <c r="H1251">
        <f t="shared" si="191"/>
        <v>2108</v>
      </c>
      <c r="I1251">
        <f t="shared" si="192"/>
        <v>1982</v>
      </c>
      <c r="J1251">
        <f t="shared" si="193"/>
        <v>5</v>
      </c>
      <c r="K1251" s="24">
        <f t="shared" si="194"/>
        <v>5.2380000000000004</v>
      </c>
      <c r="L1251" s="24">
        <f t="shared" si="195"/>
        <v>2.1080000000000001</v>
      </c>
      <c r="M1251" s="24">
        <f t="shared" si="196"/>
        <v>8.0120000000000005</v>
      </c>
      <c r="N1251" s="24">
        <f t="shared" si="197"/>
        <v>6.2220000000000004</v>
      </c>
      <c r="O1251" s="24">
        <f t="shared" si="198"/>
        <v>0</v>
      </c>
      <c r="P1251" s="24">
        <f t="shared" si="199"/>
        <v>0</v>
      </c>
    </row>
    <row r="1252" spans="1:16" x14ac:dyDescent="0.25">
      <c r="A1252" s="15">
        <v>30103</v>
      </c>
      <c r="B1252">
        <v>0</v>
      </c>
      <c r="C1252">
        <v>3638</v>
      </c>
      <c r="D1252">
        <v>0</v>
      </c>
      <c r="E1252">
        <v>6235</v>
      </c>
      <c r="F1252">
        <v>0</v>
      </c>
      <c r="G1252">
        <f t="shared" si="190"/>
        <v>9612</v>
      </c>
      <c r="H1252">
        <f t="shared" si="191"/>
        <v>2095</v>
      </c>
      <c r="I1252">
        <f t="shared" si="192"/>
        <v>1982</v>
      </c>
      <c r="J1252">
        <f t="shared" si="193"/>
        <v>6</v>
      </c>
      <c r="K1252" s="24">
        <f t="shared" si="194"/>
        <v>9.6120000000000001</v>
      </c>
      <c r="L1252" s="24">
        <f t="shared" si="195"/>
        <v>2.0950000000000002</v>
      </c>
      <c r="M1252" s="24">
        <f t="shared" si="196"/>
        <v>3.6379999999999999</v>
      </c>
      <c r="N1252" s="24">
        <f t="shared" si="197"/>
        <v>6.2350000000000003</v>
      </c>
      <c r="O1252" s="24">
        <f t="shared" si="198"/>
        <v>0</v>
      </c>
      <c r="P1252" s="24">
        <f t="shared" si="199"/>
        <v>0</v>
      </c>
    </row>
    <row r="1253" spans="1:16" x14ac:dyDescent="0.25">
      <c r="A1253" s="15">
        <v>30104</v>
      </c>
      <c r="B1253">
        <v>0</v>
      </c>
      <c r="C1253">
        <v>4181</v>
      </c>
      <c r="D1253">
        <v>0</v>
      </c>
      <c r="E1253">
        <v>5311</v>
      </c>
      <c r="F1253">
        <v>0</v>
      </c>
      <c r="G1253">
        <f t="shared" si="190"/>
        <v>9069</v>
      </c>
      <c r="H1253">
        <f t="shared" si="191"/>
        <v>3019</v>
      </c>
      <c r="I1253">
        <f t="shared" si="192"/>
        <v>1982</v>
      </c>
      <c r="J1253">
        <f t="shared" si="193"/>
        <v>6</v>
      </c>
      <c r="K1253" s="24">
        <f t="shared" si="194"/>
        <v>9.0690000000000008</v>
      </c>
      <c r="L1253" s="24">
        <f t="shared" si="195"/>
        <v>3.0190000000000001</v>
      </c>
      <c r="M1253" s="24">
        <f t="shared" si="196"/>
        <v>4.181</v>
      </c>
      <c r="N1253" s="24">
        <f t="shared" si="197"/>
        <v>5.3109999999999999</v>
      </c>
      <c r="O1253" s="24">
        <f t="shared" si="198"/>
        <v>0</v>
      </c>
      <c r="P1253" s="24">
        <f t="shared" si="199"/>
        <v>0</v>
      </c>
    </row>
    <row r="1254" spans="1:16" x14ac:dyDescent="0.25">
      <c r="A1254" s="15">
        <v>30105</v>
      </c>
      <c r="B1254">
        <v>0</v>
      </c>
      <c r="C1254">
        <v>5600</v>
      </c>
      <c r="D1254">
        <v>0</v>
      </c>
      <c r="E1254">
        <v>5741</v>
      </c>
      <c r="F1254">
        <v>0</v>
      </c>
      <c r="G1254">
        <f t="shared" si="190"/>
        <v>7650</v>
      </c>
      <c r="H1254">
        <f t="shared" si="191"/>
        <v>2589</v>
      </c>
      <c r="I1254">
        <f t="shared" si="192"/>
        <v>1982</v>
      </c>
      <c r="J1254">
        <f t="shared" si="193"/>
        <v>6</v>
      </c>
      <c r="K1254" s="24">
        <f t="shared" si="194"/>
        <v>7.65</v>
      </c>
      <c r="L1254" s="24">
        <f t="shared" si="195"/>
        <v>2.589</v>
      </c>
      <c r="M1254" s="24">
        <f t="shared" si="196"/>
        <v>5.6</v>
      </c>
      <c r="N1254" s="24">
        <f t="shared" si="197"/>
        <v>5.7409999999999997</v>
      </c>
      <c r="O1254" s="24">
        <f t="shared" si="198"/>
        <v>0</v>
      </c>
      <c r="P1254" s="24">
        <f t="shared" si="199"/>
        <v>0</v>
      </c>
    </row>
    <row r="1255" spans="1:16" x14ac:dyDescent="0.25">
      <c r="A1255" s="15">
        <v>30106</v>
      </c>
      <c r="B1255">
        <v>0</v>
      </c>
      <c r="C1255">
        <v>5567</v>
      </c>
      <c r="D1255">
        <v>0</v>
      </c>
      <c r="E1255">
        <v>6327</v>
      </c>
      <c r="F1255">
        <v>0</v>
      </c>
      <c r="G1255">
        <f t="shared" si="190"/>
        <v>7683</v>
      </c>
      <c r="H1255">
        <f t="shared" si="191"/>
        <v>2003</v>
      </c>
      <c r="I1255">
        <f t="shared" si="192"/>
        <v>1982</v>
      </c>
      <c r="J1255">
        <f t="shared" si="193"/>
        <v>6</v>
      </c>
      <c r="K1255" s="24">
        <f t="shared" si="194"/>
        <v>7.6829999999999998</v>
      </c>
      <c r="L1255" s="24">
        <f t="shared" si="195"/>
        <v>2.0030000000000001</v>
      </c>
      <c r="M1255" s="24">
        <f t="shared" si="196"/>
        <v>5.5670000000000002</v>
      </c>
      <c r="N1255" s="24">
        <f t="shared" si="197"/>
        <v>6.327</v>
      </c>
      <c r="O1255" s="24">
        <f t="shared" si="198"/>
        <v>0</v>
      </c>
      <c r="P1255" s="24">
        <f t="shared" si="199"/>
        <v>0</v>
      </c>
    </row>
    <row r="1256" spans="1:16" x14ac:dyDescent="0.25">
      <c r="A1256" s="15">
        <v>30107</v>
      </c>
      <c r="B1256">
        <v>0</v>
      </c>
      <c r="C1256">
        <v>7668</v>
      </c>
      <c r="D1256">
        <v>0</v>
      </c>
      <c r="E1256">
        <v>6293</v>
      </c>
      <c r="F1256">
        <v>0</v>
      </c>
      <c r="G1256">
        <f t="shared" si="190"/>
        <v>5582</v>
      </c>
      <c r="H1256">
        <f t="shared" si="191"/>
        <v>2037</v>
      </c>
      <c r="I1256">
        <f t="shared" si="192"/>
        <v>1982</v>
      </c>
      <c r="J1256">
        <f t="shared" si="193"/>
        <v>6</v>
      </c>
      <c r="K1256" s="24">
        <f t="shared" si="194"/>
        <v>5.5819999999999999</v>
      </c>
      <c r="L1256" s="24">
        <f t="shared" si="195"/>
        <v>2.0369999999999999</v>
      </c>
      <c r="M1256" s="24">
        <f t="shared" si="196"/>
        <v>7.6680000000000001</v>
      </c>
      <c r="N1256" s="24">
        <f t="shared" si="197"/>
        <v>6.2930000000000001</v>
      </c>
      <c r="O1256" s="24">
        <f t="shared" si="198"/>
        <v>0</v>
      </c>
      <c r="P1256" s="24">
        <f t="shared" si="199"/>
        <v>0</v>
      </c>
    </row>
    <row r="1257" spans="1:16" x14ac:dyDescent="0.25">
      <c r="A1257" s="15">
        <v>30108</v>
      </c>
      <c r="B1257">
        <v>0</v>
      </c>
      <c r="C1257">
        <v>5873</v>
      </c>
      <c r="D1257">
        <v>0</v>
      </c>
      <c r="E1257">
        <v>6294</v>
      </c>
      <c r="F1257">
        <v>0</v>
      </c>
      <c r="G1257">
        <f t="shared" si="190"/>
        <v>7377</v>
      </c>
      <c r="H1257">
        <f t="shared" si="191"/>
        <v>2036</v>
      </c>
      <c r="I1257">
        <f t="shared" si="192"/>
        <v>1982</v>
      </c>
      <c r="J1257">
        <f t="shared" si="193"/>
        <v>6</v>
      </c>
      <c r="K1257" s="24">
        <f t="shared" si="194"/>
        <v>7.3769999999999998</v>
      </c>
      <c r="L1257" s="24">
        <f t="shared" si="195"/>
        <v>2.036</v>
      </c>
      <c r="M1257" s="24">
        <f t="shared" si="196"/>
        <v>5.8730000000000002</v>
      </c>
      <c r="N1257" s="24">
        <f t="shared" si="197"/>
        <v>6.2939999999999996</v>
      </c>
      <c r="O1257" s="24">
        <f t="shared" si="198"/>
        <v>0</v>
      </c>
      <c r="P1257" s="24">
        <f t="shared" si="199"/>
        <v>0</v>
      </c>
    </row>
    <row r="1258" spans="1:16" x14ac:dyDescent="0.25">
      <c r="A1258" s="15">
        <v>30109</v>
      </c>
      <c r="B1258">
        <v>0</v>
      </c>
      <c r="C1258">
        <v>2106</v>
      </c>
      <c r="D1258">
        <v>0</v>
      </c>
      <c r="E1258">
        <v>6258</v>
      </c>
      <c r="F1258">
        <v>0</v>
      </c>
      <c r="G1258">
        <f t="shared" si="190"/>
        <v>11144</v>
      </c>
      <c r="H1258">
        <f t="shared" si="191"/>
        <v>2072</v>
      </c>
      <c r="I1258">
        <f t="shared" si="192"/>
        <v>1982</v>
      </c>
      <c r="J1258">
        <f t="shared" si="193"/>
        <v>6</v>
      </c>
      <c r="K1258" s="24">
        <f t="shared" si="194"/>
        <v>11.144</v>
      </c>
      <c r="L1258" s="24">
        <f t="shared" si="195"/>
        <v>2.0720000000000001</v>
      </c>
      <c r="M1258" s="24">
        <f t="shared" si="196"/>
        <v>2.1059999999999999</v>
      </c>
      <c r="N1258" s="24">
        <f t="shared" si="197"/>
        <v>6.258</v>
      </c>
      <c r="O1258" s="24">
        <f t="shared" si="198"/>
        <v>0</v>
      </c>
      <c r="P1258" s="24">
        <f t="shared" si="199"/>
        <v>0</v>
      </c>
    </row>
    <row r="1259" spans="1:16" x14ac:dyDescent="0.25">
      <c r="A1259" s="15">
        <v>30110</v>
      </c>
      <c r="B1259">
        <v>0</v>
      </c>
      <c r="C1259">
        <v>710</v>
      </c>
      <c r="D1259">
        <v>0</v>
      </c>
      <c r="E1259">
        <v>6265</v>
      </c>
      <c r="F1259">
        <v>0</v>
      </c>
      <c r="G1259">
        <f t="shared" si="190"/>
        <v>12540</v>
      </c>
      <c r="H1259">
        <f t="shared" si="191"/>
        <v>2065</v>
      </c>
      <c r="I1259">
        <f t="shared" si="192"/>
        <v>1982</v>
      </c>
      <c r="J1259">
        <f t="shared" si="193"/>
        <v>6</v>
      </c>
      <c r="K1259" s="24">
        <f t="shared" si="194"/>
        <v>12.54</v>
      </c>
      <c r="L1259" s="24">
        <f t="shared" si="195"/>
        <v>2.0649999999999999</v>
      </c>
      <c r="M1259" s="24">
        <f t="shared" si="196"/>
        <v>0.71</v>
      </c>
      <c r="N1259" s="24">
        <f t="shared" si="197"/>
        <v>6.2649999999999997</v>
      </c>
      <c r="O1259" s="24">
        <f t="shared" si="198"/>
        <v>0</v>
      </c>
      <c r="P1259" s="24">
        <f t="shared" si="199"/>
        <v>0</v>
      </c>
    </row>
    <row r="1260" spans="1:16" x14ac:dyDescent="0.25">
      <c r="A1260" s="15">
        <v>30111</v>
      </c>
      <c r="B1260">
        <v>0</v>
      </c>
      <c r="C1260">
        <v>724</v>
      </c>
      <c r="D1260">
        <v>0</v>
      </c>
      <c r="E1260">
        <v>6240</v>
      </c>
      <c r="F1260">
        <v>0</v>
      </c>
      <c r="G1260">
        <f t="shared" si="190"/>
        <v>12526</v>
      </c>
      <c r="H1260">
        <f t="shared" si="191"/>
        <v>2090</v>
      </c>
      <c r="I1260">
        <f t="shared" si="192"/>
        <v>1982</v>
      </c>
      <c r="J1260">
        <f t="shared" si="193"/>
        <v>6</v>
      </c>
      <c r="K1260" s="24">
        <f t="shared" si="194"/>
        <v>12.526</v>
      </c>
      <c r="L1260" s="24">
        <f t="shared" si="195"/>
        <v>2.09</v>
      </c>
      <c r="M1260" s="24">
        <f t="shared" si="196"/>
        <v>0.72399999999999998</v>
      </c>
      <c r="N1260" s="24">
        <f t="shared" si="197"/>
        <v>6.24</v>
      </c>
      <c r="O1260" s="24">
        <f t="shared" si="198"/>
        <v>0</v>
      </c>
      <c r="P1260" s="24">
        <f t="shared" si="199"/>
        <v>0</v>
      </c>
    </row>
    <row r="1261" spans="1:16" x14ac:dyDescent="0.25">
      <c r="A1261" s="15">
        <v>30112</v>
      </c>
      <c r="B1261">
        <v>0</v>
      </c>
      <c r="C1261">
        <v>740</v>
      </c>
      <c r="D1261">
        <v>0</v>
      </c>
      <c r="E1261">
        <v>6272</v>
      </c>
      <c r="F1261">
        <v>0</v>
      </c>
      <c r="G1261">
        <f t="shared" si="190"/>
        <v>12510</v>
      </c>
      <c r="H1261">
        <f t="shared" si="191"/>
        <v>2058</v>
      </c>
      <c r="I1261">
        <f t="shared" si="192"/>
        <v>1982</v>
      </c>
      <c r="J1261">
        <f t="shared" si="193"/>
        <v>6</v>
      </c>
      <c r="K1261" s="24">
        <f t="shared" si="194"/>
        <v>12.51</v>
      </c>
      <c r="L1261" s="24">
        <f t="shared" si="195"/>
        <v>2.0579999999999998</v>
      </c>
      <c r="M1261" s="24">
        <f t="shared" si="196"/>
        <v>0.74</v>
      </c>
      <c r="N1261" s="24">
        <f t="shared" si="197"/>
        <v>6.2720000000000002</v>
      </c>
      <c r="O1261" s="24">
        <f t="shared" si="198"/>
        <v>0</v>
      </c>
      <c r="P1261" s="24">
        <f t="shared" si="199"/>
        <v>0</v>
      </c>
    </row>
    <row r="1262" spans="1:16" x14ac:dyDescent="0.25">
      <c r="A1262" s="15">
        <v>30113</v>
      </c>
      <c r="B1262">
        <v>0</v>
      </c>
      <c r="C1262">
        <v>736</v>
      </c>
      <c r="D1262">
        <v>0</v>
      </c>
      <c r="E1262">
        <v>6245</v>
      </c>
      <c r="F1262">
        <v>0</v>
      </c>
      <c r="G1262">
        <f t="shared" si="190"/>
        <v>12514</v>
      </c>
      <c r="H1262">
        <f t="shared" si="191"/>
        <v>2085</v>
      </c>
      <c r="I1262">
        <f t="shared" si="192"/>
        <v>1982</v>
      </c>
      <c r="J1262">
        <f t="shared" si="193"/>
        <v>6</v>
      </c>
      <c r="K1262" s="24">
        <f t="shared" si="194"/>
        <v>12.513999999999999</v>
      </c>
      <c r="L1262" s="24">
        <f t="shared" si="195"/>
        <v>2.085</v>
      </c>
      <c r="M1262" s="24">
        <f t="shared" si="196"/>
        <v>0.73599999999999999</v>
      </c>
      <c r="N1262" s="24">
        <f t="shared" si="197"/>
        <v>6.2450000000000001</v>
      </c>
      <c r="O1262" s="24">
        <f t="shared" si="198"/>
        <v>0</v>
      </c>
      <c r="P1262" s="24">
        <f t="shared" si="199"/>
        <v>0</v>
      </c>
    </row>
    <row r="1263" spans="1:16" x14ac:dyDescent="0.25">
      <c r="A1263" s="15">
        <v>30114</v>
      </c>
      <c r="B1263">
        <v>0</v>
      </c>
      <c r="C1263">
        <v>733</v>
      </c>
      <c r="D1263">
        <v>0</v>
      </c>
      <c r="E1263">
        <v>6233</v>
      </c>
      <c r="F1263">
        <v>0</v>
      </c>
      <c r="G1263">
        <f t="shared" si="190"/>
        <v>12517</v>
      </c>
      <c r="H1263">
        <f t="shared" si="191"/>
        <v>2097</v>
      </c>
      <c r="I1263">
        <f t="shared" si="192"/>
        <v>1982</v>
      </c>
      <c r="J1263">
        <f t="shared" si="193"/>
        <v>6</v>
      </c>
      <c r="K1263" s="24">
        <f t="shared" si="194"/>
        <v>12.516999999999999</v>
      </c>
      <c r="L1263" s="24">
        <f t="shared" si="195"/>
        <v>2.097</v>
      </c>
      <c r="M1263" s="24">
        <f t="shared" si="196"/>
        <v>0.73299999999999998</v>
      </c>
      <c r="N1263" s="24">
        <f t="shared" si="197"/>
        <v>6.2329999999999997</v>
      </c>
      <c r="O1263" s="24">
        <f t="shared" si="198"/>
        <v>0</v>
      </c>
      <c r="P1263" s="24">
        <f t="shared" si="199"/>
        <v>0</v>
      </c>
    </row>
    <row r="1264" spans="1:16" x14ac:dyDescent="0.25">
      <c r="A1264" s="15">
        <v>30115</v>
      </c>
      <c r="B1264">
        <v>0</v>
      </c>
      <c r="C1264">
        <v>733</v>
      </c>
      <c r="D1264">
        <v>0</v>
      </c>
      <c r="E1264">
        <v>6219</v>
      </c>
      <c r="F1264">
        <v>0</v>
      </c>
      <c r="G1264">
        <f t="shared" si="190"/>
        <v>12517</v>
      </c>
      <c r="H1264">
        <f t="shared" si="191"/>
        <v>2111</v>
      </c>
      <c r="I1264">
        <f t="shared" si="192"/>
        <v>1982</v>
      </c>
      <c r="J1264">
        <f t="shared" si="193"/>
        <v>6</v>
      </c>
      <c r="K1264" s="24">
        <f t="shared" si="194"/>
        <v>12.516999999999999</v>
      </c>
      <c r="L1264" s="24">
        <f t="shared" si="195"/>
        <v>2.1110000000000002</v>
      </c>
      <c r="M1264" s="24">
        <f t="shared" si="196"/>
        <v>0.73299999999999998</v>
      </c>
      <c r="N1264" s="24">
        <f t="shared" si="197"/>
        <v>6.2190000000000003</v>
      </c>
      <c r="O1264" s="24">
        <f t="shared" si="198"/>
        <v>0</v>
      </c>
      <c r="P1264" s="24">
        <f t="shared" si="199"/>
        <v>0</v>
      </c>
    </row>
    <row r="1265" spans="1:16" x14ac:dyDescent="0.25">
      <c r="A1265" s="15">
        <v>30116</v>
      </c>
      <c r="B1265">
        <v>0</v>
      </c>
      <c r="C1265">
        <v>387</v>
      </c>
      <c r="D1265">
        <v>0</v>
      </c>
      <c r="E1265">
        <v>6236</v>
      </c>
      <c r="F1265">
        <v>0</v>
      </c>
      <c r="G1265">
        <f t="shared" si="190"/>
        <v>12863</v>
      </c>
      <c r="H1265">
        <f t="shared" si="191"/>
        <v>2094</v>
      </c>
      <c r="I1265">
        <f t="shared" si="192"/>
        <v>1982</v>
      </c>
      <c r="J1265">
        <f t="shared" si="193"/>
        <v>6</v>
      </c>
      <c r="K1265" s="24">
        <f t="shared" si="194"/>
        <v>12.863</v>
      </c>
      <c r="L1265" s="24">
        <f t="shared" si="195"/>
        <v>2.0939999999999999</v>
      </c>
      <c r="M1265" s="24">
        <f t="shared" si="196"/>
        <v>0.38700000000000001</v>
      </c>
      <c r="N1265" s="24">
        <f t="shared" si="197"/>
        <v>6.2359999999999998</v>
      </c>
      <c r="O1265" s="24">
        <f t="shared" si="198"/>
        <v>0</v>
      </c>
      <c r="P1265" s="24">
        <f t="shared" si="199"/>
        <v>0</v>
      </c>
    </row>
    <row r="1266" spans="1:16" x14ac:dyDescent="0.25">
      <c r="A1266" s="15">
        <v>30117</v>
      </c>
      <c r="B1266">
        <v>0</v>
      </c>
      <c r="C1266">
        <v>361</v>
      </c>
      <c r="D1266">
        <v>0</v>
      </c>
      <c r="E1266">
        <v>6225</v>
      </c>
      <c r="F1266">
        <v>0</v>
      </c>
      <c r="G1266">
        <f t="shared" si="190"/>
        <v>12889</v>
      </c>
      <c r="H1266">
        <f t="shared" si="191"/>
        <v>2105</v>
      </c>
      <c r="I1266">
        <f t="shared" si="192"/>
        <v>1982</v>
      </c>
      <c r="J1266">
        <f t="shared" si="193"/>
        <v>6</v>
      </c>
      <c r="K1266" s="24">
        <f t="shared" si="194"/>
        <v>12.888999999999999</v>
      </c>
      <c r="L1266" s="24">
        <f t="shared" si="195"/>
        <v>2.105</v>
      </c>
      <c r="M1266" s="24">
        <f t="shared" si="196"/>
        <v>0.36099999999999999</v>
      </c>
      <c r="N1266" s="24">
        <f t="shared" si="197"/>
        <v>6.2249999999999996</v>
      </c>
      <c r="O1266" s="24">
        <f t="shared" si="198"/>
        <v>0</v>
      </c>
      <c r="P1266" s="24">
        <f t="shared" si="199"/>
        <v>0</v>
      </c>
    </row>
    <row r="1267" spans="1:16" x14ac:dyDescent="0.25">
      <c r="A1267" s="15">
        <v>30118</v>
      </c>
      <c r="B1267">
        <v>0</v>
      </c>
      <c r="C1267">
        <v>361</v>
      </c>
      <c r="D1267">
        <v>0</v>
      </c>
      <c r="E1267">
        <v>6245</v>
      </c>
      <c r="F1267">
        <v>0</v>
      </c>
      <c r="G1267">
        <f t="shared" si="190"/>
        <v>12889</v>
      </c>
      <c r="H1267">
        <f t="shared" si="191"/>
        <v>2085</v>
      </c>
      <c r="I1267">
        <f t="shared" si="192"/>
        <v>1982</v>
      </c>
      <c r="J1267">
        <f t="shared" si="193"/>
        <v>6</v>
      </c>
      <c r="K1267" s="24">
        <f t="shared" si="194"/>
        <v>12.888999999999999</v>
      </c>
      <c r="L1267" s="24">
        <f t="shared" si="195"/>
        <v>2.085</v>
      </c>
      <c r="M1267" s="24">
        <f t="shared" si="196"/>
        <v>0.36099999999999999</v>
      </c>
      <c r="N1267" s="24">
        <f t="shared" si="197"/>
        <v>6.2450000000000001</v>
      </c>
      <c r="O1267" s="24">
        <f t="shared" si="198"/>
        <v>0</v>
      </c>
      <c r="P1267" s="24">
        <f t="shared" si="199"/>
        <v>0</v>
      </c>
    </row>
    <row r="1268" spans="1:16" x14ac:dyDescent="0.25">
      <c r="A1268" s="15">
        <v>30119</v>
      </c>
      <c r="B1268">
        <v>0</v>
      </c>
      <c r="C1268">
        <v>271</v>
      </c>
      <c r="D1268">
        <v>0</v>
      </c>
      <c r="E1268">
        <v>6266</v>
      </c>
      <c r="F1268">
        <v>0</v>
      </c>
      <c r="G1268">
        <f t="shared" si="190"/>
        <v>12979</v>
      </c>
      <c r="H1268">
        <f t="shared" si="191"/>
        <v>2064</v>
      </c>
      <c r="I1268">
        <f t="shared" si="192"/>
        <v>1982</v>
      </c>
      <c r="J1268">
        <f t="shared" si="193"/>
        <v>6</v>
      </c>
      <c r="K1268" s="24">
        <f t="shared" si="194"/>
        <v>12.978999999999999</v>
      </c>
      <c r="L1268" s="24">
        <f t="shared" si="195"/>
        <v>2.0640000000000001</v>
      </c>
      <c r="M1268" s="24">
        <f t="shared" si="196"/>
        <v>0.27100000000000002</v>
      </c>
      <c r="N1268" s="24">
        <f t="shared" si="197"/>
        <v>6.266</v>
      </c>
      <c r="O1268" s="24">
        <f t="shared" si="198"/>
        <v>0</v>
      </c>
      <c r="P1268" s="24">
        <f t="shared" si="199"/>
        <v>0</v>
      </c>
    </row>
    <row r="1269" spans="1:16" x14ac:dyDescent="0.25">
      <c r="A1269" s="15">
        <v>30120</v>
      </c>
      <c r="B1269">
        <v>0</v>
      </c>
      <c r="C1269">
        <v>271</v>
      </c>
      <c r="D1269">
        <v>0</v>
      </c>
      <c r="E1269">
        <v>6380</v>
      </c>
      <c r="F1269">
        <v>0</v>
      </c>
      <c r="G1269">
        <f t="shared" si="190"/>
        <v>12979</v>
      </c>
      <c r="H1269">
        <f t="shared" si="191"/>
        <v>1950</v>
      </c>
      <c r="I1269">
        <f t="shared" si="192"/>
        <v>1982</v>
      </c>
      <c r="J1269">
        <f t="shared" si="193"/>
        <v>6</v>
      </c>
      <c r="K1269" s="24">
        <f t="shared" si="194"/>
        <v>12.978999999999999</v>
      </c>
      <c r="L1269" s="24">
        <f t="shared" si="195"/>
        <v>1.95</v>
      </c>
      <c r="M1269" s="24">
        <f t="shared" si="196"/>
        <v>0.27100000000000002</v>
      </c>
      <c r="N1269" s="24">
        <f t="shared" si="197"/>
        <v>6.38</v>
      </c>
      <c r="O1269" s="24">
        <f t="shared" si="198"/>
        <v>0</v>
      </c>
      <c r="P1269" s="24">
        <f t="shared" si="199"/>
        <v>0</v>
      </c>
    </row>
    <row r="1270" spans="1:16" x14ac:dyDescent="0.25">
      <c r="A1270" s="15">
        <v>30121</v>
      </c>
      <c r="B1270">
        <v>0</v>
      </c>
      <c r="C1270">
        <v>232</v>
      </c>
      <c r="D1270">
        <v>0</v>
      </c>
      <c r="E1270">
        <v>6175</v>
      </c>
      <c r="F1270">
        <v>0</v>
      </c>
      <c r="G1270">
        <f t="shared" si="190"/>
        <v>13018</v>
      </c>
      <c r="H1270">
        <f t="shared" si="191"/>
        <v>2155</v>
      </c>
      <c r="I1270">
        <f t="shared" si="192"/>
        <v>1982</v>
      </c>
      <c r="J1270">
        <f t="shared" si="193"/>
        <v>6</v>
      </c>
      <c r="K1270" s="24">
        <f t="shared" si="194"/>
        <v>13.018000000000001</v>
      </c>
      <c r="L1270" s="24">
        <f t="shared" si="195"/>
        <v>2.1549999999999998</v>
      </c>
      <c r="M1270" s="24">
        <f t="shared" si="196"/>
        <v>0.23200000000000001</v>
      </c>
      <c r="N1270" s="24">
        <f t="shared" si="197"/>
        <v>6.1749999999999998</v>
      </c>
      <c r="O1270" s="24">
        <f t="shared" si="198"/>
        <v>0</v>
      </c>
      <c r="P1270" s="24">
        <f t="shared" si="199"/>
        <v>0</v>
      </c>
    </row>
    <row r="1271" spans="1:16" x14ac:dyDescent="0.25">
      <c r="A1271" s="15">
        <v>30122</v>
      </c>
      <c r="B1271">
        <v>0</v>
      </c>
      <c r="C1271">
        <v>269</v>
      </c>
      <c r="D1271">
        <v>0</v>
      </c>
      <c r="E1271">
        <v>6269</v>
      </c>
      <c r="F1271">
        <v>0</v>
      </c>
      <c r="G1271">
        <f t="shared" si="190"/>
        <v>12981</v>
      </c>
      <c r="H1271">
        <f t="shared" si="191"/>
        <v>2061</v>
      </c>
      <c r="I1271">
        <f t="shared" si="192"/>
        <v>1982</v>
      </c>
      <c r="J1271">
        <f t="shared" si="193"/>
        <v>6</v>
      </c>
      <c r="K1271" s="24">
        <f t="shared" si="194"/>
        <v>12.981</v>
      </c>
      <c r="L1271" s="24">
        <f t="shared" si="195"/>
        <v>2.0609999999999999</v>
      </c>
      <c r="M1271" s="24">
        <f t="shared" si="196"/>
        <v>0.26900000000000002</v>
      </c>
      <c r="N1271" s="24">
        <f t="shared" si="197"/>
        <v>6.2690000000000001</v>
      </c>
      <c r="O1271" s="24">
        <f t="shared" si="198"/>
        <v>0</v>
      </c>
      <c r="P1271" s="24">
        <f t="shared" si="199"/>
        <v>0</v>
      </c>
    </row>
    <row r="1272" spans="1:16" x14ac:dyDescent="0.25">
      <c r="A1272" s="15">
        <v>30123</v>
      </c>
      <c r="B1272">
        <v>0</v>
      </c>
      <c r="C1272">
        <v>208</v>
      </c>
      <c r="D1272">
        <v>0</v>
      </c>
      <c r="E1272">
        <v>5340</v>
      </c>
      <c r="F1272">
        <v>0</v>
      </c>
      <c r="G1272">
        <f t="shared" si="190"/>
        <v>13042</v>
      </c>
      <c r="H1272">
        <f t="shared" si="191"/>
        <v>2990</v>
      </c>
      <c r="I1272">
        <f t="shared" si="192"/>
        <v>1982</v>
      </c>
      <c r="J1272">
        <f t="shared" si="193"/>
        <v>6</v>
      </c>
      <c r="K1272" s="24">
        <f t="shared" si="194"/>
        <v>13.042</v>
      </c>
      <c r="L1272" s="24">
        <f t="shared" si="195"/>
        <v>2.99</v>
      </c>
      <c r="M1272" s="24">
        <f t="shared" si="196"/>
        <v>0.20799999999999999</v>
      </c>
      <c r="N1272" s="24">
        <f t="shared" si="197"/>
        <v>5.34</v>
      </c>
      <c r="O1272" s="24">
        <f t="shared" si="198"/>
        <v>0</v>
      </c>
      <c r="P1272" s="24">
        <f t="shared" si="199"/>
        <v>0</v>
      </c>
    </row>
    <row r="1273" spans="1:16" x14ac:dyDescent="0.25">
      <c r="A1273" s="15">
        <v>30124</v>
      </c>
      <c r="B1273">
        <v>0</v>
      </c>
      <c r="C1273">
        <v>253</v>
      </c>
      <c r="D1273">
        <v>0</v>
      </c>
      <c r="E1273">
        <v>5016</v>
      </c>
      <c r="F1273">
        <v>0</v>
      </c>
      <c r="G1273">
        <f t="shared" si="190"/>
        <v>12997</v>
      </c>
      <c r="H1273">
        <f t="shared" si="191"/>
        <v>3314</v>
      </c>
      <c r="I1273">
        <f t="shared" si="192"/>
        <v>1982</v>
      </c>
      <c r="J1273">
        <f t="shared" si="193"/>
        <v>6</v>
      </c>
      <c r="K1273" s="24">
        <f t="shared" si="194"/>
        <v>12.997</v>
      </c>
      <c r="L1273" s="24">
        <f t="shared" si="195"/>
        <v>3.3140000000000001</v>
      </c>
      <c r="M1273" s="24">
        <f t="shared" si="196"/>
        <v>0.253</v>
      </c>
      <c r="N1273" s="24">
        <f t="shared" si="197"/>
        <v>5.016</v>
      </c>
      <c r="O1273" s="24">
        <f t="shared" si="198"/>
        <v>0</v>
      </c>
      <c r="P1273" s="24">
        <f t="shared" si="199"/>
        <v>0</v>
      </c>
    </row>
    <row r="1274" spans="1:16" x14ac:dyDescent="0.25">
      <c r="A1274" s="15">
        <v>30125</v>
      </c>
      <c r="B1274">
        <v>0</v>
      </c>
      <c r="C1274">
        <v>232</v>
      </c>
      <c r="D1274">
        <v>0</v>
      </c>
      <c r="E1274">
        <v>4771</v>
      </c>
      <c r="F1274">
        <v>0</v>
      </c>
      <c r="G1274">
        <f t="shared" si="190"/>
        <v>13018</v>
      </c>
      <c r="H1274">
        <f t="shared" si="191"/>
        <v>3559</v>
      </c>
      <c r="I1274">
        <f t="shared" si="192"/>
        <v>1982</v>
      </c>
      <c r="J1274">
        <f t="shared" si="193"/>
        <v>6</v>
      </c>
      <c r="K1274" s="24">
        <f t="shared" si="194"/>
        <v>13.018000000000001</v>
      </c>
      <c r="L1274" s="24">
        <f t="shared" si="195"/>
        <v>3.5590000000000002</v>
      </c>
      <c r="M1274" s="24">
        <f t="shared" si="196"/>
        <v>0.23200000000000001</v>
      </c>
      <c r="N1274" s="24">
        <f t="shared" si="197"/>
        <v>4.7709999999999999</v>
      </c>
      <c r="O1274" s="24">
        <f t="shared" si="198"/>
        <v>0</v>
      </c>
      <c r="P1274" s="24">
        <f t="shared" si="199"/>
        <v>0</v>
      </c>
    </row>
    <row r="1275" spans="1:16" x14ac:dyDescent="0.25">
      <c r="A1275" s="15">
        <v>30126</v>
      </c>
      <c r="B1275">
        <v>0</v>
      </c>
      <c r="C1275">
        <v>251</v>
      </c>
      <c r="D1275">
        <v>0</v>
      </c>
      <c r="E1275">
        <v>4737</v>
      </c>
      <c r="F1275">
        <v>0</v>
      </c>
      <c r="G1275">
        <f t="shared" si="190"/>
        <v>12999</v>
      </c>
      <c r="H1275">
        <f t="shared" si="191"/>
        <v>3593</v>
      </c>
      <c r="I1275">
        <f t="shared" si="192"/>
        <v>1982</v>
      </c>
      <c r="J1275">
        <f t="shared" si="193"/>
        <v>6</v>
      </c>
      <c r="K1275" s="24">
        <f t="shared" si="194"/>
        <v>12.999000000000001</v>
      </c>
      <c r="L1275" s="24">
        <f t="shared" si="195"/>
        <v>3.593</v>
      </c>
      <c r="M1275" s="24">
        <f t="shared" si="196"/>
        <v>0.251</v>
      </c>
      <c r="N1275" s="24">
        <f t="shared" si="197"/>
        <v>4.7370000000000001</v>
      </c>
      <c r="O1275" s="24">
        <f t="shared" si="198"/>
        <v>0</v>
      </c>
      <c r="P1275" s="24">
        <f t="shared" si="199"/>
        <v>0</v>
      </c>
    </row>
    <row r="1276" spans="1:16" x14ac:dyDescent="0.25">
      <c r="A1276" s="15">
        <v>30127</v>
      </c>
      <c r="B1276">
        <v>0</v>
      </c>
      <c r="C1276">
        <v>216</v>
      </c>
      <c r="D1276">
        <v>0</v>
      </c>
      <c r="E1276">
        <v>4889</v>
      </c>
      <c r="F1276">
        <v>0</v>
      </c>
      <c r="G1276">
        <f t="shared" si="190"/>
        <v>13034</v>
      </c>
      <c r="H1276">
        <f t="shared" si="191"/>
        <v>3441</v>
      </c>
      <c r="I1276">
        <f t="shared" si="192"/>
        <v>1982</v>
      </c>
      <c r="J1276">
        <f t="shared" si="193"/>
        <v>6</v>
      </c>
      <c r="K1276" s="24">
        <f t="shared" si="194"/>
        <v>13.034000000000001</v>
      </c>
      <c r="L1276" s="24">
        <f t="shared" si="195"/>
        <v>3.4409999999999998</v>
      </c>
      <c r="M1276" s="24">
        <f t="shared" si="196"/>
        <v>0.216</v>
      </c>
      <c r="N1276" s="24">
        <f t="shared" si="197"/>
        <v>4.8890000000000002</v>
      </c>
      <c r="O1276" s="24">
        <f t="shared" si="198"/>
        <v>0</v>
      </c>
      <c r="P1276" s="24">
        <f t="shared" si="199"/>
        <v>0</v>
      </c>
    </row>
    <row r="1277" spans="1:16" x14ac:dyDescent="0.25">
      <c r="A1277" s="15">
        <v>30128</v>
      </c>
      <c r="B1277">
        <v>0</v>
      </c>
      <c r="C1277">
        <v>567</v>
      </c>
      <c r="D1277">
        <v>0</v>
      </c>
      <c r="E1277">
        <v>4967</v>
      </c>
      <c r="F1277">
        <v>0</v>
      </c>
      <c r="G1277">
        <f t="shared" si="190"/>
        <v>12683</v>
      </c>
      <c r="H1277">
        <f t="shared" si="191"/>
        <v>3363</v>
      </c>
      <c r="I1277">
        <f t="shared" si="192"/>
        <v>1982</v>
      </c>
      <c r="J1277">
        <f t="shared" si="193"/>
        <v>6</v>
      </c>
      <c r="K1277" s="24">
        <f t="shared" si="194"/>
        <v>12.683</v>
      </c>
      <c r="L1277" s="24">
        <f t="shared" si="195"/>
        <v>3.363</v>
      </c>
      <c r="M1277" s="24">
        <f t="shared" si="196"/>
        <v>0.56699999999999995</v>
      </c>
      <c r="N1277" s="24">
        <f t="shared" si="197"/>
        <v>4.9669999999999996</v>
      </c>
      <c r="O1277" s="24">
        <f t="shared" si="198"/>
        <v>0</v>
      </c>
      <c r="P1277" s="24">
        <f t="shared" si="199"/>
        <v>0</v>
      </c>
    </row>
    <row r="1278" spans="1:16" x14ac:dyDescent="0.25">
      <c r="A1278" s="15">
        <v>30129</v>
      </c>
      <c r="B1278">
        <v>0</v>
      </c>
      <c r="C1278">
        <v>430</v>
      </c>
      <c r="D1278">
        <v>0</v>
      </c>
      <c r="E1278">
        <v>4974</v>
      </c>
      <c r="F1278">
        <v>0</v>
      </c>
      <c r="G1278">
        <f t="shared" si="190"/>
        <v>12820</v>
      </c>
      <c r="H1278">
        <f t="shared" si="191"/>
        <v>3356</v>
      </c>
      <c r="I1278">
        <f t="shared" si="192"/>
        <v>1982</v>
      </c>
      <c r="J1278">
        <f t="shared" si="193"/>
        <v>6</v>
      </c>
      <c r="K1278" s="24">
        <f t="shared" si="194"/>
        <v>12.82</v>
      </c>
      <c r="L1278" s="24">
        <f t="shared" si="195"/>
        <v>3.3559999999999999</v>
      </c>
      <c r="M1278" s="24">
        <f t="shared" si="196"/>
        <v>0.43</v>
      </c>
      <c r="N1278" s="24">
        <f t="shared" si="197"/>
        <v>4.9740000000000002</v>
      </c>
      <c r="O1278" s="24">
        <f t="shared" si="198"/>
        <v>0</v>
      </c>
      <c r="P1278" s="24">
        <f t="shared" si="199"/>
        <v>0</v>
      </c>
    </row>
    <row r="1279" spans="1:16" x14ac:dyDescent="0.25">
      <c r="A1279" s="15">
        <v>30130</v>
      </c>
      <c r="B1279">
        <v>0</v>
      </c>
      <c r="C1279">
        <v>1060</v>
      </c>
      <c r="D1279">
        <v>0</v>
      </c>
      <c r="E1279">
        <v>5874</v>
      </c>
      <c r="F1279">
        <v>0</v>
      </c>
      <c r="G1279">
        <f t="shared" si="190"/>
        <v>12190</v>
      </c>
      <c r="H1279">
        <f t="shared" si="191"/>
        <v>2456</v>
      </c>
      <c r="I1279">
        <f t="shared" si="192"/>
        <v>1982</v>
      </c>
      <c r="J1279">
        <f t="shared" si="193"/>
        <v>6</v>
      </c>
      <c r="K1279" s="24">
        <f t="shared" si="194"/>
        <v>12.19</v>
      </c>
      <c r="L1279" s="24">
        <f t="shared" si="195"/>
        <v>2.456</v>
      </c>
      <c r="M1279" s="24">
        <f t="shared" si="196"/>
        <v>1.06</v>
      </c>
      <c r="N1279" s="24">
        <f t="shared" si="197"/>
        <v>5.8739999999999997</v>
      </c>
      <c r="O1279" s="24">
        <f t="shared" si="198"/>
        <v>0</v>
      </c>
      <c r="P1279" s="24">
        <f t="shared" si="199"/>
        <v>0</v>
      </c>
    </row>
    <row r="1280" spans="1:16" x14ac:dyDescent="0.25">
      <c r="A1280" s="15">
        <v>30131</v>
      </c>
      <c r="B1280">
        <v>0</v>
      </c>
      <c r="C1280">
        <v>478</v>
      </c>
      <c r="D1280">
        <v>0</v>
      </c>
      <c r="E1280">
        <v>6217</v>
      </c>
      <c r="F1280">
        <v>0</v>
      </c>
      <c r="G1280">
        <f t="shared" si="190"/>
        <v>12772</v>
      </c>
      <c r="H1280">
        <f t="shared" si="191"/>
        <v>2113</v>
      </c>
      <c r="I1280">
        <f t="shared" si="192"/>
        <v>1982</v>
      </c>
      <c r="J1280">
        <f t="shared" si="193"/>
        <v>6</v>
      </c>
      <c r="K1280" s="24">
        <f t="shared" si="194"/>
        <v>12.772</v>
      </c>
      <c r="L1280" s="24">
        <f t="shared" si="195"/>
        <v>2.113</v>
      </c>
      <c r="M1280" s="24">
        <f t="shared" si="196"/>
        <v>0.47799999999999998</v>
      </c>
      <c r="N1280" s="24">
        <f t="shared" si="197"/>
        <v>6.2169999999999996</v>
      </c>
      <c r="O1280" s="24">
        <f t="shared" si="198"/>
        <v>0</v>
      </c>
      <c r="P1280" s="24">
        <f t="shared" si="199"/>
        <v>0</v>
      </c>
    </row>
    <row r="1281" spans="1:16" x14ac:dyDescent="0.25">
      <c r="A1281" s="15">
        <v>30132</v>
      </c>
      <c r="B1281">
        <v>0</v>
      </c>
      <c r="C1281">
        <v>707</v>
      </c>
      <c r="D1281">
        <v>0</v>
      </c>
      <c r="E1281">
        <v>4153</v>
      </c>
      <c r="F1281">
        <v>0</v>
      </c>
      <c r="G1281">
        <f t="shared" si="190"/>
        <v>12543</v>
      </c>
      <c r="H1281">
        <f t="shared" si="191"/>
        <v>4177</v>
      </c>
      <c r="I1281">
        <f t="shared" si="192"/>
        <v>1982</v>
      </c>
      <c r="J1281">
        <f t="shared" si="193"/>
        <v>6</v>
      </c>
      <c r="K1281" s="24">
        <f t="shared" si="194"/>
        <v>12.542999999999999</v>
      </c>
      <c r="L1281" s="24">
        <f t="shared" si="195"/>
        <v>4.1769999999999996</v>
      </c>
      <c r="M1281" s="24">
        <f t="shared" si="196"/>
        <v>0.70699999999999996</v>
      </c>
      <c r="N1281" s="24">
        <f t="shared" si="197"/>
        <v>4.1529999999999996</v>
      </c>
      <c r="O1281" s="24">
        <f t="shared" si="198"/>
        <v>0</v>
      </c>
      <c r="P1281" s="24">
        <f t="shared" si="199"/>
        <v>0</v>
      </c>
    </row>
    <row r="1282" spans="1:16" x14ac:dyDescent="0.25">
      <c r="A1282" s="15">
        <v>30133</v>
      </c>
      <c r="B1282">
        <v>0</v>
      </c>
      <c r="C1282">
        <v>0</v>
      </c>
      <c r="D1282">
        <v>0</v>
      </c>
      <c r="E1282">
        <v>1630</v>
      </c>
      <c r="F1282">
        <v>0</v>
      </c>
      <c r="G1282">
        <f t="shared" si="190"/>
        <v>14241</v>
      </c>
      <c r="H1282">
        <f t="shared" si="191"/>
        <v>6700</v>
      </c>
      <c r="I1282">
        <f t="shared" si="192"/>
        <v>1982</v>
      </c>
      <c r="J1282">
        <f t="shared" si="193"/>
        <v>7</v>
      </c>
      <c r="K1282" s="24">
        <f t="shared" si="194"/>
        <v>14.241</v>
      </c>
      <c r="L1282" s="24">
        <f t="shared" si="195"/>
        <v>6.7</v>
      </c>
      <c r="M1282" s="24">
        <f t="shared" si="196"/>
        <v>0</v>
      </c>
      <c r="N1282" s="24">
        <f t="shared" si="197"/>
        <v>1.63</v>
      </c>
      <c r="O1282" s="24">
        <f t="shared" si="198"/>
        <v>0</v>
      </c>
      <c r="P1282" s="24">
        <f t="shared" si="199"/>
        <v>0</v>
      </c>
    </row>
    <row r="1283" spans="1:16" x14ac:dyDescent="0.25">
      <c r="A1283" s="15">
        <v>30134</v>
      </c>
      <c r="B1283">
        <v>0</v>
      </c>
      <c r="C1283">
        <v>523</v>
      </c>
      <c r="D1283">
        <v>0</v>
      </c>
      <c r="E1283">
        <v>1630</v>
      </c>
      <c r="F1283">
        <v>0</v>
      </c>
      <c r="G1283">
        <f t="shared" si="190"/>
        <v>13718</v>
      </c>
      <c r="H1283">
        <f t="shared" si="191"/>
        <v>6700</v>
      </c>
      <c r="I1283">
        <f t="shared" si="192"/>
        <v>1982</v>
      </c>
      <c r="J1283">
        <f t="shared" si="193"/>
        <v>7</v>
      </c>
      <c r="K1283" s="24">
        <f t="shared" si="194"/>
        <v>13.718</v>
      </c>
      <c r="L1283" s="24">
        <f t="shared" si="195"/>
        <v>6.7</v>
      </c>
      <c r="M1283" s="24">
        <f t="shared" si="196"/>
        <v>0.52300000000000002</v>
      </c>
      <c r="N1283" s="24">
        <f t="shared" si="197"/>
        <v>1.63</v>
      </c>
      <c r="O1283" s="24">
        <f t="shared" si="198"/>
        <v>0</v>
      </c>
      <c r="P1283" s="24">
        <f t="shared" si="199"/>
        <v>0</v>
      </c>
    </row>
    <row r="1284" spans="1:16" x14ac:dyDescent="0.25">
      <c r="A1284" s="15">
        <v>30135</v>
      </c>
      <c r="B1284">
        <v>0</v>
      </c>
      <c r="C1284">
        <v>208</v>
      </c>
      <c r="D1284">
        <v>0</v>
      </c>
      <c r="E1284">
        <v>1627</v>
      </c>
      <c r="F1284">
        <v>0</v>
      </c>
      <c r="G1284">
        <f t="shared" si="190"/>
        <v>14033</v>
      </c>
      <c r="H1284">
        <f t="shared" si="191"/>
        <v>6703</v>
      </c>
      <c r="I1284">
        <f t="shared" si="192"/>
        <v>1982</v>
      </c>
      <c r="J1284">
        <f t="shared" si="193"/>
        <v>7</v>
      </c>
      <c r="K1284" s="24">
        <f t="shared" si="194"/>
        <v>14.032999999999999</v>
      </c>
      <c r="L1284" s="24">
        <f t="shared" si="195"/>
        <v>6.7030000000000003</v>
      </c>
      <c r="M1284" s="24">
        <f t="shared" si="196"/>
        <v>0.20799999999999999</v>
      </c>
      <c r="N1284" s="24">
        <f t="shared" si="197"/>
        <v>1.627</v>
      </c>
      <c r="O1284" s="24">
        <f t="shared" si="198"/>
        <v>0</v>
      </c>
      <c r="P1284" s="24">
        <f t="shared" si="199"/>
        <v>0</v>
      </c>
    </row>
    <row r="1285" spans="1:16" x14ac:dyDescent="0.25">
      <c r="A1285" s="15">
        <v>30136</v>
      </c>
      <c r="B1285">
        <v>0</v>
      </c>
      <c r="C1285">
        <v>736</v>
      </c>
      <c r="D1285">
        <v>0</v>
      </c>
      <c r="E1285">
        <v>1626</v>
      </c>
      <c r="F1285">
        <v>0</v>
      </c>
      <c r="G1285">
        <f t="shared" si="190"/>
        <v>13505</v>
      </c>
      <c r="H1285">
        <f t="shared" si="191"/>
        <v>6704</v>
      </c>
      <c r="I1285">
        <f t="shared" si="192"/>
        <v>1982</v>
      </c>
      <c r="J1285">
        <f t="shared" si="193"/>
        <v>7</v>
      </c>
      <c r="K1285" s="24">
        <f t="shared" si="194"/>
        <v>13.505000000000001</v>
      </c>
      <c r="L1285" s="24">
        <f t="shared" si="195"/>
        <v>6.7039999999999997</v>
      </c>
      <c r="M1285" s="24">
        <f t="shared" si="196"/>
        <v>0.73599999999999999</v>
      </c>
      <c r="N1285" s="24">
        <f t="shared" si="197"/>
        <v>1.6259999999999999</v>
      </c>
      <c r="O1285" s="24">
        <f t="shared" si="198"/>
        <v>0</v>
      </c>
      <c r="P1285" s="24">
        <f t="shared" si="199"/>
        <v>0</v>
      </c>
    </row>
    <row r="1286" spans="1:16" x14ac:dyDescent="0.25">
      <c r="A1286" s="15">
        <v>30137</v>
      </c>
      <c r="B1286">
        <v>0</v>
      </c>
      <c r="C1286">
        <v>496</v>
      </c>
      <c r="D1286">
        <v>0</v>
      </c>
      <c r="E1286">
        <v>1630</v>
      </c>
      <c r="F1286">
        <v>0</v>
      </c>
      <c r="G1286">
        <f t="shared" ref="G1286:G1349" si="200">MAX(IF(AND(MONTH(A1286)&gt;6,MONTH(A1286)&lt;10),14241,13250)-B1286-C1286-F1286,0)</f>
        <v>13745</v>
      </c>
      <c r="H1286">
        <f t="shared" ref="H1286:H1349" si="201">MAX(8330-E1286-D1286,0)</f>
        <v>6700</v>
      </c>
      <c r="I1286">
        <f t="shared" ref="I1286:I1349" si="202">YEAR(A1286)</f>
        <v>1982</v>
      </c>
      <c r="J1286">
        <f t="shared" ref="J1286:J1349" si="203">MONTH(A1286)</f>
        <v>7</v>
      </c>
      <c r="K1286" s="24">
        <f t="shared" ref="K1286:K1349" si="204">G1286/1000</f>
        <v>13.744999999999999</v>
      </c>
      <c r="L1286" s="24">
        <f t="shared" ref="L1286:L1349" si="205">H1286/1000</f>
        <v>6.7</v>
      </c>
      <c r="M1286" s="24">
        <f t="shared" ref="M1286:M1349" si="206">(B1286+C1286+F1286)/1000</f>
        <v>0.496</v>
      </c>
      <c r="N1286" s="24">
        <f t="shared" ref="N1286:N1349" si="207">(D1286+E1286)/1000</f>
        <v>1.63</v>
      </c>
      <c r="O1286" s="24">
        <f t="shared" ref="O1286:O1349" si="208">B1286/1000</f>
        <v>0</v>
      </c>
      <c r="P1286" s="24">
        <f t="shared" ref="P1286:P1349" si="209">F1286/1000</f>
        <v>0</v>
      </c>
    </row>
    <row r="1287" spans="1:16" x14ac:dyDescent="0.25">
      <c r="A1287" s="15">
        <v>30138</v>
      </c>
      <c r="B1287">
        <v>0</v>
      </c>
      <c r="C1287">
        <v>120</v>
      </c>
      <c r="D1287">
        <v>0</v>
      </c>
      <c r="E1287">
        <v>1635</v>
      </c>
      <c r="F1287">
        <v>0</v>
      </c>
      <c r="G1287">
        <f t="shared" si="200"/>
        <v>14121</v>
      </c>
      <c r="H1287">
        <f t="shared" si="201"/>
        <v>6695</v>
      </c>
      <c r="I1287">
        <f t="shared" si="202"/>
        <v>1982</v>
      </c>
      <c r="J1287">
        <f t="shared" si="203"/>
        <v>7</v>
      </c>
      <c r="K1287" s="24">
        <f t="shared" si="204"/>
        <v>14.121</v>
      </c>
      <c r="L1287" s="24">
        <f t="shared" si="205"/>
        <v>6.6950000000000003</v>
      </c>
      <c r="M1287" s="24">
        <f t="shared" si="206"/>
        <v>0.12</v>
      </c>
      <c r="N1287" s="24">
        <f t="shared" si="207"/>
        <v>1.635</v>
      </c>
      <c r="O1287" s="24">
        <f t="shared" si="208"/>
        <v>0</v>
      </c>
      <c r="P1287" s="24">
        <f t="shared" si="209"/>
        <v>0</v>
      </c>
    </row>
    <row r="1288" spans="1:16" x14ac:dyDescent="0.25">
      <c r="A1288" s="15">
        <v>30139</v>
      </c>
      <c r="B1288">
        <v>0</v>
      </c>
      <c r="C1288">
        <v>733</v>
      </c>
      <c r="D1288">
        <v>0</v>
      </c>
      <c r="E1288">
        <v>1611</v>
      </c>
      <c r="F1288">
        <v>0</v>
      </c>
      <c r="G1288">
        <f t="shared" si="200"/>
        <v>13508</v>
      </c>
      <c r="H1288">
        <f t="shared" si="201"/>
        <v>6719</v>
      </c>
      <c r="I1288">
        <f t="shared" si="202"/>
        <v>1982</v>
      </c>
      <c r="J1288">
        <f t="shared" si="203"/>
        <v>7</v>
      </c>
      <c r="K1288" s="24">
        <f t="shared" si="204"/>
        <v>13.507999999999999</v>
      </c>
      <c r="L1288" s="24">
        <f t="shared" si="205"/>
        <v>6.7190000000000003</v>
      </c>
      <c r="M1288" s="24">
        <f t="shared" si="206"/>
        <v>0.73299999999999998</v>
      </c>
      <c r="N1288" s="24">
        <f t="shared" si="207"/>
        <v>1.611</v>
      </c>
      <c r="O1288" s="24">
        <f t="shared" si="208"/>
        <v>0</v>
      </c>
      <c r="P1288" s="24">
        <f t="shared" si="209"/>
        <v>0</v>
      </c>
    </row>
    <row r="1289" spans="1:16" x14ac:dyDescent="0.25">
      <c r="A1289" s="15">
        <v>30140</v>
      </c>
      <c r="B1289">
        <v>0</v>
      </c>
      <c r="C1289">
        <v>325</v>
      </c>
      <c r="D1289">
        <v>0</v>
      </c>
      <c r="E1289">
        <v>1609</v>
      </c>
      <c r="F1289">
        <v>0</v>
      </c>
      <c r="G1289">
        <f t="shared" si="200"/>
        <v>13916</v>
      </c>
      <c r="H1289">
        <f t="shared" si="201"/>
        <v>6721</v>
      </c>
      <c r="I1289">
        <f t="shared" si="202"/>
        <v>1982</v>
      </c>
      <c r="J1289">
        <f t="shared" si="203"/>
        <v>7</v>
      </c>
      <c r="K1289" s="24">
        <f t="shared" si="204"/>
        <v>13.916</v>
      </c>
      <c r="L1289" s="24">
        <f t="shared" si="205"/>
        <v>6.7210000000000001</v>
      </c>
      <c r="M1289" s="24">
        <f t="shared" si="206"/>
        <v>0.32500000000000001</v>
      </c>
      <c r="N1289" s="24">
        <f t="shared" si="207"/>
        <v>1.609</v>
      </c>
      <c r="O1289" s="24">
        <f t="shared" si="208"/>
        <v>0</v>
      </c>
      <c r="P1289" s="24">
        <f t="shared" si="209"/>
        <v>0</v>
      </c>
    </row>
    <row r="1290" spans="1:16" x14ac:dyDescent="0.25">
      <c r="A1290" s="15">
        <v>30141</v>
      </c>
      <c r="B1290">
        <v>0</v>
      </c>
      <c r="C1290">
        <v>574</v>
      </c>
      <c r="D1290">
        <v>0</v>
      </c>
      <c r="E1290">
        <v>2412</v>
      </c>
      <c r="F1290">
        <v>0</v>
      </c>
      <c r="G1290">
        <f t="shared" si="200"/>
        <v>13667</v>
      </c>
      <c r="H1290">
        <f t="shared" si="201"/>
        <v>5918</v>
      </c>
      <c r="I1290">
        <f t="shared" si="202"/>
        <v>1982</v>
      </c>
      <c r="J1290">
        <f t="shared" si="203"/>
        <v>7</v>
      </c>
      <c r="K1290" s="24">
        <f t="shared" si="204"/>
        <v>13.667</v>
      </c>
      <c r="L1290" s="24">
        <f t="shared" si="205"/>
        <v>5.9180000000000001</v>
      </c>
      <c r="M1290" s="24">
        <f t="shared" si="206"/>
        <v>0.57399999999999995</v>
      </c>
      <c r="N1290" s="24">
        <f t="shared" si="207"/>
        <v>2.4119999999999999</v>
      </c>
      <c r="O1290" s="24">
        <f t="shared" si="208"/>
        <v>0</v>
      </c>
      <c r="P1290" s="24">
        <f t="shared" si="209"/>
        <v>0</v>
      </c>
    </row>
    <row r="1291" spans="1:16" x14ac:dyDescent="0.25">
      <c r="A1291" s="15">
        <v>30142</v>
      </c>
      <c r="B1291">
        <v>0</v>
      </c>
      <c r="C1291">
        <v>390</v>
      </c>
      <c r="D1291">
        <v>0</v>
      </c>
      <c r="E1291">
        <v>3108</v>
      </c>
      <c r="F1291">
        <v>0</v>
      </c>
      <c r="G1291">
        <f t="shared" si="200"/>
        <v>13851</v>
      </c>
      <c r="H1291">
        <f t="shared" si="201"/>
        <v>5222</v>
      </c>
      <c r="I1291">
        <f t="shared" si="202"/>
        <v>1982</v>
      </c>
      <c r="J1291">
        <f t="shared" si="203"/>
        <v>7</v>
      </c>
      <c r="K1291" s="24">
        <f t="shared" si="204"/>
        <v>13.851000000000001</v>
      </c>
      <c r="L1291" s="24">
        <f t="shared" si="205"/>
        <v>5.2220000000000004</v>
      </c>
      <c r="M1291" s="24">
        <f t="shared" si="206"/>
        <v>0.39</v>
      </c>
      <c r="N1291" s="24">
        <f t="shared" si="207"/>
        <v>3.1080000000000001</v>
      </c>
      <c r="O1291" s="24">
        <f t="shared" si="208"/>
        <v>0</v>
      </c>
      <c r="P1291" s="24">
        <f t="shared" si="209"/>
        <v>0</v>
      </c>
    </row>
    <row r="1292" spans="1:16" x14ac:dyDescent="0.25">
      <c r="A1292" s="15">
        <v>30143</v>
      </c>
      <c r="B1292">
        <v>0</v>
      </c>
      <c r="C1292">
        <v>545</v>
      </c>
      <c r="D1292">
        <v>0</v>
      </c>
      <c r="E1292">
        <v>3085</v>
      </c>
      <c r="F1292">
        <v>0</v>
      </c>
      <c r="G1292">
        <f t="shared" si="200"/>
        <v>13696</v>
      </c>
      <c r="H1292">
        <f t="shared" si="201"/>
        <v>5245</v>
      </c>
      <c r="I1292">
        <f t="shared" si="202"/>
        <v>1982</v>
      </c>
      <c r="J1292">
        <f t="shared" si="203"/>
        <v>7</v>
      </c>
      <c r="K1292" s="24">
        <f t="shared" si="204"/>
        <v>13.696</v>
      </c>
      <c r="L1292" s="24">
        <f t="shared" si="205"/>
        <v>5.2450000000000001</v>
      </c>
      <c r="M1292" s="24">
        <f t="shared" si="206"/>
        <v>0.54500000000000004</v>
      </c>
      <c r="N1292" s="24">
        <f t="shared" si="207"/>
        <v>3.085</v>
      </c>
      <c r="O1292" s="24">
        <f t="shared" si="208"/>
        <v>0</v>
      </c>
      <c r="P1292" s="24">
        <f t="shared" si="209"/>
        <v>0</v>
      </c>
    </row>
    <row r="1293" spans="1:16" x14ac:dyDescent="0.25">
      <c r="A1293" s="15">
        <v>30144</v>
      </c>
      <c r="B1293">
        <v>0</v>
      </c>
      <c r="C1293">
        <v>347</v>
      </c>
      <c r="D1293">
        <v>0</v>
      </c>
      <c r="E1293">
        <v>3076</v>
      </c>
      <c r="F1293">
        <v>0</v>
      </c>
      <c r="G1293">
        <f t="shared" si="200"/>
        <v>13894</v>
      </c>
      <c r="H1293">
        <f t="shared" si="201"/>
        <v>5254</v>
      </c>
      <c r="I1293">
        <f t="shared" si="202"/>
        <v>1982</v>
      </c>
      <c r="J1293">
        <f t="shared" si="203"/>
        <v>7</v>
      </c>
      <c r="K1293" s="24">
        <f t="shared" si="204"/>
        <v>13.894</v>
      </c>
      <c r="L1293" s="24">
        <f t="shared" si="205"/>
        <v>5.2539999999999996</v>
      </c>
      <c r="M1293" s="24">
        <f t="shared" si="206"/>
        <v>0.34699999999999998</v>
      </c>
      <c r="N1293" s="24">
        <f t="shared" si="207"/>
        <v>3.0760000000000001</v>
      </c>
      <c r="O1293" s="24">
        <f t="shared" si="208"/>
        <v>0</v>
      </c>
      <c r="P1293" s="24">
        <f t="shared" si="209"/>
        <v>0</v>
      </c>
    </row>
    <row r="1294" spans="1:16" x14ac:dyDescent="0.25">
      <c r="A1294" s="15">
        <v>30145</v>
      </c>
      <c r="B1294">
        <v>0</v>
      </c>
      <c r="C1294">
        <v>469</v>
      </c>
      <c r="D1294">
        <v>0</v>
      </c>
      <c r="E1294">
        <v>5373</v>
      </c>
      <c r="F1294">
        <v>0</v>
      </c>
      <c r="G1294">
        <f t="shared" si="200"/>
        <v>13772</v>
      </c>
      <c r="H1294">
        <f t="shared" si="201"/>
        <v>2957</v>
      </c>
      <c r="I1294">
        <f t="shared" si="202"/>
        <v>1982</v>
      </c>
      <c r="J1294">
        <f t="shared" si="203"/>
        <v>7</v>
      </c>
      <c r="K1294" s="24">
        <f t="shared" si="204"/>
        <v>13.772</v>
      </c>
      <c r="L1294" s="24">
        <f t="shared" si="205"/>
        <v>2.9569999999999999</v>
      </c>
      <c r="M1294" s="24">
        <f t="shared" si="206"/>
        <v>0.46899999999999997</v>
      </c>
      <c r="N1294" s="24">
        <f t="shared" si="207"/>
        <v>5.3730000000000002</v>
      </c>
      <c r="O1294" s="24">
        <f t="shared" si="208"/>
        <v>0</v>
      </c>
      <c r="P1294" s="24">
        <f t="shared" si="209"/>
        <v>0</v>
      </c>
    </row>
    <row r="1295" spans="1:16" x14ac:dyDescent="0.25">
      <c r="A1295" s="15">
        <v>30146</v>
      </c>
      <c r="B1295">
        <v>0</v>
      </c>
      <c r="C1295">
        <v>2234</v>
      </c>
      <c r="D1295">
        <v>0</v>
      </c>
      <c r="E1295">
        <v>7445</v>
      </c>
      <c r="F1295">
        <v>0</v>
      </c>
      <c r="G1295">
        <f t="shared" si="200"/>
        <v>12007</v>
      </c>
      <c r="H1295">
        <f t="shared" si="201"/>
        <v>885</v>
      </c>
      <c r="I1295">
        <f t="shared" si="202"/>
        <v>1982</v>
      </c>
      <c r="J1295">
        <f t="shared" si="203"/>
        <v>7</v>
      </c>
      <c r="K1295" s="24">
        <f t="shared" si="204"/>
        <v>12.007</v>
      </c>
      <c r="L1295" s="24">
        <f t="shared" si="205"/>
        <v>0.88500000000000001</v>
      </c>
      <c r="M1295" s="24">
        <f t="shared" si="206"/>
        <v>2.234</v>
      </c>
      <c r="N1295" s="24">
        <f t="shared" si="207"/>
        <v>7.4450000000000003</v>
      </c>
      <c r="O1295" s="24">
        <f t="shared" si="208"/>
        <v>0</v>
      </c>
      <c r="P1295" s="24">
        <f t="shared" si="209"/>
        <v>0</v>
      </c>
    </row>
    <row r="1296" spans="1:16" x14ac:dyDescent="0.25">
      <c r="A1296" s="15">
        <v>30147</v>
      </c>
      <c r="B1296">
        <v>0</v>
      </c>
      <c r="C1296">
        <v>1015</v>
      </c>
      <c r="D1296">
        <v>0</v>
      </c>
      <c r="E1296">
        <v>8190</v>
      </c>
      <c r="F1296">
        <v>0</v>
      </c>
      <c r="G1296">
        <f t="shared" si="200"/>
        <v>13226</v>
      </c>
      <c r="H1296">
        <f t="shared" si="201"/>
        <v>140</v>
      </c>
      <c r="I1296">
        <f t="shared" si="202"/>
        <v>1982</v>
      </c>
      <c r="J1296">
        <f t="shared" si="203"/>
        <v>7</v>
      </c>
      <c r="K1296" s="24">
        <f t="shared" si="204"/>
        <v>13.226000000000001</v>
      </c>
      <c r="L1296" s="24">
        <f t="shared" si="205"/>
        <v>0.14000000000000001</v>
      </c>
      <c r="M1296" s="24">
        <f t="shared" si="206"/>
        <v>1.0149999999999999</v>
      </c>
      <c r="N1296" s="24">
        <f t="shared" si="207"/>
        <v>8.19</v>
      </c>
      <c r="O1296" s="24">
        <f t="shared" si="208"/>
        <v>0</v>
      </c>
      <c r="P1296" s="24">
        <f t="shared" si="209"/>
        <v>0</v>
      </c>
    </row>
    <row r="1297" spans="1:16" x14ac:dyDescent="0.25">
      <c r="A1297" s="15">
        <v>30148</v>
      </c>
      <c r="B1297">
        <v>0</v>
      </c>
      <c r="C1297">
        <v>1135</v>
      </c>
      <c r="D1297">
        <v>0</v>
      </c>
      <c r="E1297">
        <v>9216</v>
      </c>
      <c r="F1297">
        <v>0</v>
      </c>
      <c r="G1297">
        <f t="shared" si="200"/>
        <v>13106</v>
      </c>
      <c r="H1297">
        <f t="shared" si="201"/>
        <v>0</v>
      </c>
      <c r="I1297">
        <f t="shared" si="202"/>
        <v>1982</v>
      </c>
      <c r="J1297">
        <f t="shared" si="203"/>
        <v>7</v>
      </c>
      <c r="K1297" s="24">
        <f t="shared" si="204"/>
        <v>13.106</v>
      </c>
      <c r="L1297" s="24">
        <f t="shared" si="205"/>
        <v>0</v>
      </c>
      <c r="M1297" s="24">
        <f t="shared" si="206"/>
        <v>1.135</v>
      </c>
      <c r="N1297" s="24">
        <f t="shared" si="207"/>
        <v>9.2159999999999993</v>
      </c>
      <c r="O1297" s="24">
        <f t="shared" si="208"/>
        <v>0</v>
      </c>
      <c r="P1297" s="24">
        <f t="shared" si="209"/>
        <v>0</v>
      </c>
    </row>
    <row r="1298" spans="1:16" x14ac:dyDescent="0.25">
      <c r="A1298" s="15">
        <v>30149</v>
      </c>
      <c r="B1298">
        <v>0</v>
      </c>
      <c r="C1298">
        <v>621</v>
      </c>
      <c r="D1298">
        <v>0</v>
      </c>
      <c r="E1298">
        <v>9207</v>
      </c>
      <c r="F1298">
        <v>0</v>
      </c>
      <c r="G1298">
        <f t="shared" si="200"/>
        <v>13620</v>
      </c>
      <c r="H1298">
        <f t="shared" si="201"/>
        <v>0</v>
      </c>
      <c r="I1298">
        <f t="shared" si="202"/>
        <v>1982</v>
      </c>
      <c r="J1298">
        <f t="shared" si="203"/>
        <v>7</v>
      </c>
      <c r="K1298" s="24">
        <f t="shared" si="204"/>
        <v>13.62</v>
      </c>
      <c r="L1298" s="24">
        <f t="shared" si="205"/>
        <v>0</v>
      </c>
      <c r="M1298" s="24">
        <f t="shared" si="206"/>
        <v>0.621</v>
      </c>
      <c r="N1298" s="24">
        <f t="shared" si="207"/>
        <v>9.2070000000000007</v>
      </c>
      <c r="O1298" s="24">
        <f t="shared" si="208"/>
        <v>0</v>
      </c>
      <c r="P1298" s="24">
        <f t="shared" si="209"/>
        <v>0</v>
      </c>
    </row>
    <row r="1299" spans="1:16" x14ac:dyDescent="0.25">
      <c r="A1299" s="15">
        <v>30150</v>
      </c>
      <c r="B1299">
        <v>0</v>
      </c>
      <c r="C1299">
        <v>488</v>
      </c>
      <c r="D1299">
        <v>0</v>
      </c>
      <c r="E1299">
        <v>9269</v>
      </c>
      <c r="F1299">
        <v>0</v>
      </c>
      <c r="G1299">
        <f t="shared" si="200"/>
        <v>13753</v>
      </c>
      <c r="H1299">
        <f t="shared" si="201"/>
        <v>0</v>
      </c>
      <c r="I1299">
        <f t="shared" si="202"/>
        <v>1982</v>
      </c>
      <c r="J1299">
        <f t="shared" si="203"/>
        <v>7</v>
      </c>
      <c r="K1299" s="24">
        <f t="shared" si="204"/>
        <v>13.753</v>
      </c>
      <c r="L1299" s="24">
        <f t="shared" si="205"/>
        <v>0</v>
      </c>
      <c r="M1299" s="24">
        <f t="shared" si="206"/>
        <v>0.48799999999999999</v>
      </c>
      <c r="N1299" s="24">
        <f t="shared" si="207"/>
        <v>9.2690000000000001</v>
      </c>
      <c r="O1299" s="24">
        <f t="shared" si="208"/>
        <v>0</v>
      </c>
      <c r="P1299" s="24">
        <f t="shared" si="209"/>
        <v>0</v>
      </c>
    </row>
    <row r="1300" spans="1:16" x14ac:dyDescent="0.25">
      <c r="A1300" s="15">
        <v>30151</v>
      </c>
      <c r="B1300">
        <v>0</v>
      </c>
      <c r="C1300">
        <v>586</v>
      </c>
      <c r="D1300">
        <v>0</v>
      </c>
      <c r="E1300">
        <v>9237</v>
      </c>
      <c r="F1300">
        <v>0</v>
      </c>
      <c r="G1300">
        <f t="shared" si="200"/>
        <v>13655</v>
      </c>
      <c r="H1300">
        <f t="shared" si="201"/>
        <v>0</v>
      </c>
      <c r="I1300">
        <f t="shared" si="202"/>
        <v>1982</v>
      </c>
      <c r="J1300">
        <f t="shared" si="203"/>
        <v>7</v>
      </c>
      <c r="K1300" s="24">
        <f t="shared" si="204"/>
        <v>13.654999999999999</v>
      </c>
      <c r="L1300" s="24">
        <f t="shared" si="205"/>
        <v>0</v>
      </c>
      <c r="M1300" s="24">
        <f t="shared" si="206"/>
        <v>0.58599999999999997</v>
      </c>
      <c r="N1300" s="24">
        <f t="shared" si="207"/>
        <v>9.2370000000000001</v>
      </c>
      <c r="O1300" s="24">
        <f t="shared" si="208"/>
        <v>0</v>
      </c>
      <c r="P1300" s="24">
        <f t="shared" si="209"/>
        <v>0</v>
      </c>
    </row>
    <row r="1301" spans="1:16" x14ac:dyDescent="0.25">
      <c r="A1301" s="15">
        <v>30152</v>
      </c>
      <c r="B1301">
        <v>0</v>
      </c>
      <c r="C1301">
        <v>1644</v>
      </c>
      <c r="D1301">
        <v>0</v>
      </c>
      <c r="E1301">
        <v>9274</v>
      </c>
      <c r="F1301">
        <v>0</v>
      </c>
      <c r="G1301">
        <f t="shared" si="200"/>
        <v>12597</v>
      </c>
      <c r="H1301">
        <f t="shared" si="201"/>
        <v>0</v>
      </c>
      <c r="I1301">
        <f t="shared" si="202"/>
        <v>1982</v>
      </c>
      <c r="J1301">
        <f t="shared" si="203"/>
        <v>7</v>
      </c>
      <c r="K1301" s="24">
        <f t="shared" si="204"/>
        <v>12.597</v>
      </c>
      <c r="L1301" s="24">
        <f t="shared" si="205"/>
        <v>0</v>
      </c>
      <c r="M1301" s="24">
        <f t="shared" si="206"/>
        <v>1.6439999999999999</v>
      </c>
      <c r="N1301" s="24">
        <f t="shared" si="207"/>
        <v>9.2739999999999991</v>
      </c>
      <c r="O1301" s="24">
        <f t="shared" si="208"/>
        <v>0</v>
      </c>
      <c r="P1301" s="24">
        <f t="shared" si="209"/>
        <v>0</v>
      </c>
    </row>
    <row r="1302" spans="1:16" x14ac:dyDescent="0.25">
      <c r="A1302" s="15">
        <v>30153</v>
      </c>
      <c r="B1302">
        <v>0</v>
      </c>
      <c r="C1302">
        <v>3107</v>
      </c>
      <c r="D1302">
        <v>0</v>
      </c>
      <c r="E1302">
        <v>8224</v>
      </c>
      <c r="F1302">
        <v>0</v>
      </c>
      <c r="G1302">
        <f t="shared" si="200"/>
        <v>11134</v>
      </c>
      <c r="H1302">
        <f t="shared" si="201"/>
        <v>106</v>
      </c>
      <c r="I1302">
        <f t="shared" si="202"/>
        <v>1982</v>
      </c>
      <c r="J1302">
        <f t="shared" si="203"/>
        <v>7</v>
      </c>
      <c r="K1302" s="24">
        <f t="shared" si="204"/>
        <v>11.134</v>
      </c>
      <c r="L1302" s="24">
        <f t="shared" si="205"/>
        <v>0.106</v>
      </c>
      <c r="M1302" s="24">
        <f t="shared" si="206"/>
        <v>3.1070000000000002</v>
      </c>
      <c r="N1302" s="24">
        <f t="shared" si="207"/>
        <v>8.2240000000000002</v>
      </c>
      <c r="O1302" s="24">
        <f t="shared" si="208"/>
        <v>0</v>
      </c>
      <c r="P1302" s="24">
        <f t="shared" si="209"/>
        <v>0</v>
      </c>
    </row>
    <row r="1303" spans="1:16" x14ac:dyDescent="0.25">
      <c r="A1303" s="15">
        <v>30154</v>
      </c>
      <c r="B1303">
        <v>0</v>
      </c>
      <c r="C1303">
        <v>1710</v>
      </c>
      <c r="D1303">
        <v>0</v>
      </c>
      <c r="E1303">
        <v>7916</v>
      </c>
      <c r="F1303">
        <v>0</v>
      </c>
      <c r="G1303">
        <f t="shared" si="200"/>
        <v>12531</v>
      </c>
      <c r="H1303">
        <f t="shared" si="201"/>
        <v>414</v>
      </c>
      <c r="I1303">
        <f t="shared" si="202"/>
        <v>1982</v>
      </c>
      <c r="J1303">
        <f t="shared" si="203"/>
        <v>7</v>
      </c>
      <c r="K1303" s="24">
        <f t="shared" si="204"/>
        <v>12.531000000000001</v>
      </c>
      <c r="L1303" s="24">
        <f t="shared" si="205"/>
        <v>0.41399999999999998</v>
      </c>
      <c r="M1303" s="24">
        <f t="shared" si="206"/>
        <v>1.71</v>
      </c>
      <c r="N1303" s="24">
        <f t="shared" si="207"/>
        <v>7.9160000000000004</v>
      </c>
      <c r="O1303" s="24">
        <f t="shared" si="208"/>
        <v>0</v>
      </c>
      <c r="P1303" s="24">
        <f t="shared" si="209"/>
        <v>0</v>
      </c>
    </row>
    <row r="1304" spans="1:16" x14ac:dyDescent="0.25">
      <c r="A1304" s="15">
        <v>30155</v>
      </c>
      <c r="B1304">
        <v>0</v>
      </c>
      <c r="C1304">
        <v>1083</v>
      </c>
      <c r="D1304">
        <v>0</v>
      </c>
      <c r="E1304">
        <v>8033</v>
      </c>
      <c r="F1304">
        <v>0</v>
      </c>
      <c r="G1304">
        <f t="shared" si="200"/>
        <v>13158</v>
      </c>
      <c r="H1304">
        <f t="shared" si="201"/>
        <v>297</v>
      </c>
      <c r="I1304">
        <f t="shared" si="202"/>
        <v>1982</v>
      </c>
      <c r="J1304">
        <f t="shared" si="203"/>
        <v>7</v>
      </c>
      <c r="K1304" s="24">
        <f t="shared" si="204"/>
        <v>13.157999999999999</v>
      </c>
      <c r="L1304" s="24">
        <f t="shared" si="205"/>
        <v>0.29699999999999999</v>
      </c>
      <c r="M1304" s="24">
        <f t="shared" si="206"/>
        <v>1.083</v>
      </c>
      <c r="N1304" s="24">
        <f t="shared" si="207"/>
        <v>8.0329999999999995</v>
      </c>
      <c r="O1304" s="24">
        <f t="shared" si="208"/>
        <v>0</v>
      </c>
      <c r="P1304" s="24">
        <f t="shared" si="209"/>
        <v>0</v>
      </c>
    </row>
    <row r="1305" spans="1:16" x14ac:dyDescent="0.25">
      <c r="A1305" s="15">
        <v>30156</v>
      </c>
      <c r="B1305">
        <v>0</v>
      </c>
      <c r="C1305">
        <v>4358</v>
      </c>
      <c r="D1305">
        <v>0</v>
      </c>
      <c r="E1305">
        <v>8023</v>
      </c>
      <c r="F1305">
        <v>0</v>
      </c>
      <c r="G1305">
        <f t="shared" si="200"/>
        <v>9883</v>
      </c>
      <c r="H1305">
        <f t="shared" si="201"/>
        <v>307</v>
      </c>
      <c r="I1305">
        <f t="shared" si="202"/>
        <v>1982</v>
      </c>
      <c r="J1305">
        <f t="shared" si="203"/>
        <v>7</v>
      </c>
      <c r="K1305" s="24">
        <f t="shared" si="204"/>
        <v>9.8829999999999991</v>
      </c>
      <c r="L1305" s="24">
        <f t="shared" si="205"/>
        <v>0.307</v>
      </c>
      <c r="M1305" s="24">
        <f t="shared" si="206"/>
        <v>4.3579999999999997</v>
      </c>
      <c r="N1305" s="24">
        <f t="shared" si="207"/>
        <v>8.0229999999999997</v>
      </c>
      <c r="O1305" s="24">
        <f t="shared" si="208"/>
        <v>0</v>
      </c>
      <c r="P1305" s="24">
        <f t="shared" si="209"/>
        <v>0</v>
      </c>
    </row>
    <row r="1306" spans="1:16" x14ac:dyDescent="0.25">
      <c r="A1306" s="15">
        <v>30157</v>
      </c>
      <c r="B1306">
        <v>0</v>
      </c>
      <c r="C1306">
        <v>5952</v>
      </c>
      <c r="D1306">
        <v>0</v>
      </c>
      <c r="E1306">
        <v>8002</v>
      </c>
      <c r="F1306">
        <v>0</v>
      </c>
      <c r="G1306">
        <f t="shared" si="200"/>
        <v>8289</v>
      </c>
      <c r="H1306">
        <f t="shared" si="201"/>
        <v>328</v>
      </c>
      <c r="I1306">
        <f t="shared" si="202"/>
        <v>1982</v>
      </c>
      <c r="J1306">
        <f t="shared" si="203"/>
        <v>7</v>
      </c>
      <c r="K1306" s="24">
        <f t="shared" si="204"/>
        <v>8.2889999999999997</v>
      </c>
      <c r="L1306" s="24">
        <f t="shared" si="205"/>
        <v>0.32800000000000001</v>
      </c>
      <c r="M1306" s="24">
        <f t="shared" si="206"/>
        <v>5.952</v>
      </c>
      <c r="N1306" s="24">
        <f t="shared" si="207"/>
        <v>8.0020000000000007</v>
      </c>
      <c r="O1306" s="24">
        <f t="shared" si="208"/>
        <v>0</v>
      </c>
      <c r="P1306" s="24">
        <f t="shared" si="209"/>
        <v>0</v>
      </c>
    </row>
    <row r="1307" spans="1:16" x14ac:dyDescent="0.25">
      <c r="A1307" s="15">
        <v>30158</v>
      </c>
      <c r="B1307">
        <v>0</v>
      </c>
      <c r="C1307">
        <v>4537</v>
      </c>
      <c r="D1307">
        <v>0</v>
      </c>
      <c r="E1307">
        <v>7913</v>
      </c>
      <c r="F1307">
        <v>0</v>
      </c>
      <c r="G1307">
        <f t="shared" si="200"/>
        <v>9704</v>
      </c>
      <c r="H1307">
        <f t="shared" si="201"/>
        <v>417</v>
      </c>
      <c r="I1307">
        <f t="shared" si="202"/>
        <v>1982</v>
      </c>
      <c r="J1307">
        <f t="shared" si="203"/>
        <v>7</v>
      </c>
      <c r="K1307" s="24">
        <f t="shared" si="204"/>
        <v>9.7040000000000006</v>
      </c>
      <c r="L1307" s="24">
        <f t="shared" si="205"/>
        <v>0.41699999999999998</v>
      </c>
      <c r="M1307" s="24">
        <f t="shared" si="206"/>
        <v>4.5369999999999999</v>
      </c>
      <c r="N1307" s="24">
        <f t="shared" si="207"/>
        <v>7.9130000000000003</v>
      </c>
      <c r="O1307" s="24">
        <f t="shared" si="208"/>
        <v>0</v>
      </c>
      <c r="P1307" s="24">
        <f t="shared" si="209"/>
        <v>0</v>
      </c>
    </row>
    <row r="1308" spans="1:16" x14ac:dyDescent="0.25">
      <c r="A1308" s="15">
        <v>30159</v>
      </c>
      <c r="B1308">
        <v>0</v>
      </c>
      <c r="C1308">
        <v>7290</v>
      </c>
      <c r="D1308">
        <v>0</v>
      </c>
      <c r="E1308">
        <v>7920</v>
      </c>
      <c r="F1308">
        <v>0</v>
      </c>
      <c r="G1308">
        <f t="shared" si="200"/>
        <v>6951</v>
      </c>
      <c r="H1308">
        <f t="shared" si="201"/>
        <v>410</v>
      </c>
      <c r="I1308">
        <f t="shared" si="202"/>
        <v>1982</v>
      </c>
      <c r="J1308">
        <f t="shared" si="203"/>
        <v>7</v>
      </c>
      <c r="K1308" s="24">
        <f t="shared" si="204"/>
        <v>6.9509999999999996</v>
      </c>
      <c r="L1308" s="24">
        <f t="shared" si="205"/>
        <v>0.41</v>
      </c>
      <c r="M1308" s="24">
        <f t="shared" si="206"/>
        <v>7.29</v>
      </c>
      <c r="N1308" s="24">
        <f t="shared" si="207"/>
        <v>7.92</v>
      </c>
      <c r="O1308" s="24">
        <f t="shared" si="208"/>
        <v>0</v>
      </c>
      <c r="P1308" s="24">
        <f t="shared" si="209"/>
        <v>0</v>
      </c>
    </row>
    <row r="1309" spans="1:16" x14ac:dyDescent="0.25">
      <c r="A1309" s="15">
        <v>30160</v>
      </c>
      <c r="B1309">
        <v>0</v>
      </c>
      <c r="C1309">
        <v>4357</v>
      </c>
      <c r="D1309">
        <v>0</v>
      </c>
      <c r="E1309">
        <v>7948</v>
      </c>
      <c r="F1309">
        <v>0</v>
      </c>
      <c r="G1309">
        <f t="shared" si="200"/>
        <v>9884</v>
      </c>
      <c r="H1309">
        <f t="shared" si="201"/>
        <v>382</v>
      </c>
      <c r="I1309">
        <f t="shared" si="202"/>
        <v>1982</v>
      </c>
      <c r="J1309">
        <f t="shared" si="203"/>
        <v>7</v>
      </c>
      <c r="K1309" s="24">
        <f t="shared" si="204"/>
        <v>9.8840000000000003</v>
      </c>
      <c r="L1309" s="24">
        <f t="shared" si="205"/>
        <v>0.38200000000000001</v>
      </c>
      <c r="M1309" s="24">
        <f t="shared" si="206"/>
        <v>4.3570000000000002</v>
      </c>
      <c r="N1309" s="24">
        <f t="shared" si="207"/>
        <v>7.9480000000000004</v>
      </c>
      <c r="O1309" s="24">
        <f t="shared" si="208"/>
        <v>0</v>
      </c>
      <c r="P1309" s="24">
        <f t="shared" si="209"/>
        <v>0</v>
      </c>
    </row>
    <row r="1310" spans="1:16" x14ac:dyDescent="0.25">
      <c r="A1310" s="15">
        <v>30161</v>
      </c>
      <c r="B1310">
        <v>0</v>
      </c>
      <c r="C1310">
        <v>5044</v>
      </c>
      <c r="D1310">
        <v>0</v>
      </c>
      <c r="E1310">
        <v>7881</v>
      </c>
      <c r="F1310">
        <v>0</v>
      </c>
      <c r="G1310">
        <f t="shared" si="200"/>
        <v>9197</v>
      </c>
      <c r="H1310">
        <f t="shared" si="201"/>
        <v>449</v>
      </c>
      <c r="I1310">
        <f t="shared" si="202"/>
        <v>1982</v>
      </c>
      <c r="J1310">
        <f t="shared" si="203"/>
        <v>7</v>
      </c>
      <c r="K1310" s="24">
        <f t="shared" si="204"/>
        <v>9.1969999999999992</v>
      </c>
      <c r="L1310" s="24">
        <f t="shared" si="205"/>
        <v>0.44900000000000001</v>
      </c>
      <c r="M1310" s="24">
        <f t="shared" si="206"/>
        <v>5.0439999999999996</v>
      </c>
      <c r="N1310" s="24">
        <f t="shared" si="207"/>
        <v>7.8810000000000002</v>
      </c>
      <c r="O1310" s="24">
        <f t="shared" si="208"/>
        <v>0</v>
      </c>
      <c r="P1310" s="24">
        <f t="shared" si="209"/>
        <v>0</v>
      </c>
    </row>
    <row r="1311" spans="1:16" x14ac:dyDescent="0.25">
      <c r="A1311" s="15">
        <v>30162</v>
      </c>
      <c r="B1311">
        <v>0</v>
      </c>
      <c r="C1311">
        <v>3258</v>
      </c>
      <c r="D1311">
        <v>0</v>
      </c>
      <c r="E1311">
        <v>7969</v>
      </c>
      <c r="F1311">
        <v>0</v>
      </c>
      <c r="G1311">
        <f t="shared" si="200"/>
        <v>10983</v>
      </c>
      <c r="H1311">
        <f t="shared" si="201"/>
        <v>361</v>
      </c>
      <c r="I1311">
        <f t="shared" si="202"/>
        <v>1982</v>
      </c>
      <c r="J1311">
        <f t="shared" si="203"/>
        <v>7</v>
      </c>
      <c r="K1311" s="24">
        <f t="shared" si="204"/>
        <v>10.983000000000001</v>
      </c>
      <c r="L1311" s="24">
        <f t="shared" si="205"/>
        <v>0.36099999999999999</v>
      </c>
      <c r="M1311" s="24">
        <f t="shared" si="206"/>
        <v>3.258</v>
      </c>
      <c r="N1311" s="24">
        <f t="shared" si="207"/>
        <v>7.9690000000000003</v>
      </c>
      <c r="O1311" s="24">
        <f t="shared" si="208"/>
        <v>0</v>
      </c>
      <c r="P1311" s="24">
        <f t="shared" si="209"/>
        <v>0</v>
      </c>
    </row>
    <row r="1312" spans="1:16" x14ac:dyDescent="0.25">
      <c r="A1312" s="15">
        <v>30163</v>
      </c>
      <c r="B1312">
        <v>242</v>
      </c>
      <c r="C1312">
        <v>5344</v>
      </c>
      <c r="D1312">
        <v>0</v>
      </c>
      <c r="E1312">
        <v>7964</v>
      </c>
      <c r="F1312">
        <v>0</v>
      </c>
      <c r="G1312">
        <f t="shared" si="200"/>
        <v>8655</v>
      </c>
      <c r="H1312">
        <f t="shared" si="201"/>
        <v>366</v>
      </c>
      <c r="I1312">
        <f t="shared" si="202"/>
        <v>1982</v>
      </c>
      <c r="J1312">
        <f t="shared" si="203"/>
        <v>7</v>
      </c>
      <c r="K1312" s="24">
        <f t="shared" si="204"/>
        <v>8.6549999999999994</v>
      </c>
      <c r="L1312" s="24">
        <f t="shared" si="205"/>
        <v>0.36599999999999999</v>
      </c>
      <c r="M1312" s="24">
        <f t="shared" si="206"/>
        <v>5.5860000000000003</v>
      </c>
      <c r="N1312" s="24">
        <f t="shared" si="207"/>
        <v>7.9640000000000004</v>
      </c>
      <c r="O1312" s="24">
        <f t="shared" si="208"/>
        <v>0.24199999999999999</v>
      </c>
      <c r="P1312" s="24">
        <f t="shared" si="209"/>
        <v>0</v>
      </c>
    </row>
    <row r="1313" spans="1:16" x14ac:dyDescent="0.25">
      <c r="A1313" s="15">
        <v>30164</v>
      </c>
      <c r="B1313">
        <v>0</v>
      </c>
      <c r="C1313">
        <v>5469</v>
      </c>
      <c r="D1313">
        <v>0</v>
      </c>
      <c r="E1313">
        <v>7898</v>
      </c>
      <c r="F1313">
        <v>0</v>
      </c>
      <c r="G1313">
        <f t="shared" si="200"/>
        <v>8772</v>
      </c>
      <c r="H1313">
        <f t="shared" si="201"/>
        <v>432</v>
      </c>
      <c r="I1313">
        <f t="shared" si="202"/>
        <v>1982</v>
      </c>
      <c r="J1313">
        <f t="shared" si="203"/>
        <v>8</v>
      </c>
      <c r="K1313" s="24">
        <f t="shared" si="204"/>
        <v>8.7720000000000002</v>
      </c>
      <c r="L1313" s="24">
        <f t="shared" si="205"/>
        <v>0.432</v>
      </c>
      <c r="M1313" s="24">
        <f t="shared" si="206"/>
        <v>5.4690000000000003</v>
      </c>
      <c r="N1313" s="24">
        <f t="shared" si="207"/>
        <v>7.8979999999999997</v>
      </c>
      <c r="O1313" s="24">
        <f t="shared" si="208"/>
        <v>0</v>
      </c>
      <c r="P1313" s="24">
        <f t="shared" si="209"/>
        <v>0</v>
      </c>
    </row>
    <row r="1314" spans="1:16" x14ac:dyDescent="0.25">
      <c r="A1314" s="15">
        <v>30165</v>
      </c>
      <c r="B1314">
        <v>0</v>
      </c>
      <c r="C1314">
        <v>6539</v>
      </c>
      <c r="D1314">
        <v>0</v>
      </c>
      <c r="E1314">
        <v>7943</v>
      </c>
      <c r="F1314">
        <v>0</v>
      </c>
      <c r="G1314">
        <f t="shared" si="200"/>
        <v>7702</v>
      </c>
      <c r="H1314">
        <f t="shared" si="201"/>
        <v>387</v>
      </c>
      <c r="I1314">
        <f t="shared" si="202"/>
        <v>1982</v>
      </c>
      <c r="J1314">
        <f t="shared" si="203"/>
        <v>8</v>
      </c>
      <c r="K1314" s="24">
        <f t="shared" si="204"/>
        <v>7.702</v>
      </c>
      <c r="L1314" s="24">
        <f t="shared" si="205"/>
        <v>0.38700000000000001</v>
      </c>
      <c r="M1314" s="24">
        <f t="shared" si="206"/>
        <v>6.5389999999999997</v>
      </c>
      <c r="N1314" s="24">
        <f t="shared" si="207"/>
        <v>7.9429999999999996</v>
      </c>
      <c r="O1314" s="24">
        <f t="shared" si="208"/>
        <v>0</v>
      </c>
      <c r="P1314" s="24">
        <f t="shared" si="209"/>
        <v>0</v>
      </c>
    </row>
    <row r="1315" spans="1:16" x14ac:dyDescent="0.25">
      <c r="A1315" s="15">
        <v>30166</v>
      </c>
      <c r="B1315">
        <v>0</v>
      </c>
      <c r="C1315">
        <v>7040</v>
      </c>
      <c r="D1315">
        <v>0</v>
      </c>
      <c r="E1315">
        <v>7952</v>
      </c>
      <c r="F1315">
        <v>0</v>
      </c>
      <c r="G1315">
        <f t="shared" si="200"/>
        <v>7201</v>
      </c>
      <c r="H1315">
        <f t="shared" si="201"/>
        <v>378</v>
      </c>
      <c r="I1315">
        <f t="shared" si="202"/>
        <v>1982</v>
      </c>
      <c r="J1315">
        <f t="shared" si="203"/>
        <v>8</v>
      </c>
      <c r="K1315" s="24">
        <f t="shared" si="204"/>
        <v>7.2009999999999996</v>
      </c>
      <c r="L1315" s="24">
        <f t="shared" si="205"/>
        <v>0.378</v>
      </c>
      <c r="M1315" s="24">
        <f t="shared" si="206"/>
        <v>7.04</v>
      </c>
      <c r="N1315" s="24">
        <f t="shared" si="207"/>
        <v>7.952</v>
      </c>
      <c r="O1315" s="24">
        <f t="shared" si="208"/>
        <v>0</v>
      </c>
      <c r="P1315" s="24">
        <f t="shared" si="209"/>
        <v>0</v>
      </c>
    </row>
    <row r="1316" spans="1:16" x14ac:dyDescent="0.25">
      <c r="A1316" s="15">
        <v>30167</v>
      </c>
      <c r="B1316">
        <v>0</v>
      </c>
      <c r="C1316">
        <v>7296</v>
      </c>
      <c r="D1316">
        <v>0</v>
      </c>
      <c r="E1316">
        <v>8638</v>
      </c>
      <c r="F1316">
        <v>0</v>
      </c>
      <c r="G1316">
        <f t="shared" si="200"/>
        <v>6945</v>
      </c>
      <c r="H1316">
        <f t="shared" si="201"/>
        <v>0</v>
      </c>
      <c r="I1316">
        <f t="shared" si="202"/>
        <v>1982</v>
      </c>
      <c r="J1316">
        <f t="shared" si="203"/>
        <v>8</v>
      </c>
      <c r="K1316" s="24">
        <f t="shared" si="204"/>
        <v>6.9450000000000003</v>
      </c>
      <c r="L1316" s="24">
        <f t="shared" si="205"/>
        <v>0</v>
      </c>
      <c r="M1316" s="24">
        <f t="shared" si="206"/>
        <v>7.2960000000000003</v>
      </c>
      <c r="N1316" s="24">
        <f t="shared" si="207"/>
        <v>8.6379999999999999</v>
      </c>
      <c r="O1316" s="24">
        <f t="shared" si="208"/>
        <v>0</v>
      </c>
      <c r="P1316" s="24">
        <f t="shared" si="209"/>
        <v>0</v>
      </c>
    </row>
    <row r="1317" spans="1:16" x14ac:dyDescent="0.25">
      <c r="A1317" s="15">
        <v>30168</v>
      </c>
      <c r="B1317">
        <v>0</v>
      </c>
      <c r="C1317">
        <v>5191</v>
      </c>
      <c r="D1317">
        <v>0</v>
      </c>
      <c r="E1317">
        <v>9343</v>
      </c>
      <c r="F1317">
        <v>0</v>
      </c>
      <c r="G1317">
        <f t="shared" si="200"/>
        <v>9050</v>
      </c>
      <c r="H1317">
        <f t="shared" si="201"/>
        <v>0</v>
      </c>
      <c r="I1317">
        <f t="shared" si="202"/>
        <v>1982</v>
      </c>
      <c r="J1317">
        <f t="shared" si="203"/>
        <v>8</v>
      </c>
      <c r="K1317" s="24">
        <f t="shared" si="204"/>
        <v>9.0500000000000007</v>
      </c>
      <c r="L1317" s="24">
        <f t="shared" si="205"/>
        <v>0</v>
      </c>
      <c r="M1317" s="24">
        <f t="shared" si="206"/>
        <v>5.1909999999999998</v>
      </c>
      <c r="N1317" s="24">
        <f t="shared" si="207"/>
        <v>9.343</v>
      </c>
      <c r="O1317" s="24">
        <f t="shared" si="208"/>
        <v>0</v>
      </c>
      <c r="P1317" s="24">
        <f t="shared" si="209"/>
        <v>0</v>
      </c>
    </row>
    <row r="1318" spans="1:16" x14ac:dyDescent="0.25">
      <c r="A1318" s="15">
        <v>30169</v>
      </c>
      <c r="B1318">
        <v>0</v>
      </c>
      <c r="C1318">
        <v>4341</v>
      </c>
      <c r="D1318">
        <v>0</v>
      </c>
      <c r="E1318">
        <v>9262</v>
      </c>
      <c r="F1318">
        <v>0</v>
      </c>
      <c r="G1318">
        <f t="shared" si="200"/>
        <v>9900</v>
      </c>
      <c r="H1318">
        <f t="shared" si="201"/>
        <v>0</v>
      </c>
      <c r="I1318">
        <f t="shared" si="202"/>
        <v>1982</v>
      </c>
      <c r="J1318">
        <f t="shared" si="203"/>
        <v>8</v>
      </c>
      <c r="K1318" s="24">
        <f t="shared" si="204"/>
        <v>9.9</v>
      </c>
      <c r="L1318" s="24">
        <f t="shared" si="205"/>
        <v>0</v>
      </c>
      <c r="M1318" s="24">
        <f t="shared" si="206"/>
        <v>4.3410000000000002</v>
      </c>
      <c r="N1318" s="24">
        <f t="shared" si="207"/>
        <v>9.2620000000000005</v>
      </c>
      <c r="O1318" s="24">
        <f t="shared" si="208"/>
        <v>0</v>
      </c>
      <c r="P1318" s="24">
        <f t="shared" si="209"/>
        <v>0</v>
      </c>
    </row>
    <row r="1319" spans="1:16" x14ac:dyDescent="0.25">
      <c r="A1319" s="15">
        <v>30170</v>
      </c>
      <c r="B1319">
        <v>0</v>
      </c>
      <c r="C1319">
        <v>4347</v>
      </c>
      <c r="D1319">
        <v>0</v>
      </c>
      <c r="E1319">
        <v>9266</v>
      </c>
      <c r="F1319">
        <v>0</v>
      </c>
      <c r="G1319">
        <f t="shared" si="200"/>
        <v>9894</v>
      </c>
      <c r="H1319">
        <f t="shared" si="201"/>
        <v>0</v>
      </c>
      <c r="I1319">
        <f t="shared" si="202"/>
        <v>1982</v>
      </c>
      <c r="J1319">
        <f t="shared" si="203"/>
        <v>8</v>
      </c>
      <c r="K1319" s="24">
        <f t="shared" si="204"/>
        <v>9.8940000000000001</v>
      </c>
      <c r="L1319" s="24">
        <f t="shared" si="205"/>
        <v>0</v>
      </c>
      <c r="M1319" s="24">
        <f t="shared" si="206"/>
        <v>4.3470000000000004</v>
      </c>
      <c r="N1319" s="24">
        <f t="shared" si="207"/>
        <v>9.266</v>
      </c>
      <c r="O1319" s="24">
        <f t="shared" si="208"/>
        <v>0</v>
      </c>
      <c r="P1319" s="24">
        <f t="shared" si="209"/>
        <v>0</v>
      </c>
    </row>
    <row r="1320" spans="1:16" x14ac:dyDescent="0.25">
      <c r="A1320" s="15">
        <v>30171</v>
      </c>
      <c r="B1320">
        <v>899</v>
      </c>
      <c r="C1320">
        <v>5003</v>
      </c>
      <c r="D1320">
        <v>0</v>
      </c>
      <c r="E1320">
        <v>8868</v>
      </c>
      <c r="F1320">
        <v>0</v>
      </c>
      <c r="G1320">
        <f t="shared" si="200"/>
        <v>8339</v>
      </c>
      <c r="H1320">
        <f t="shared" si="201"/>
        <v>0</v>
      </c>
      <c r="I1320">
        <f t="shared" si="202"/>
        <v>1982</v>
      </c>
      <c r="J1320">
        <f t="shared" si="203"/>
        <v>8</v>
      </c>
      <c r="K1320" s="24">
        <f t="shared" si="204"/>
        <v>8.3390000000000004</v>
      </c>
      <c r="L1320" s="24">
        <f t="shared" si="205"/>
        <v>0</v>
      </c>
      <c r="M1320" s="24">
        <f t="shared" si="206"/>
        <v>5.9020000000000001</v>
      </c>
      <c r="N1320" s="24">
        <f t="shared" si="207"/>
        <v>8.8680000000000003</v>
      </c>
      <c r="O1320" s="24">
        <f t="shared" si="208"/>
        <v>0.89900000000000002</v>
      </c>
      <c r="P1320" s="24">
        <f t="shared" si="209"/>
        <v>0</v>
      </c>
    </row>
    <row r="1321" spans="1:16" x14ac:dyDescent="0.25">
      <c r="A1321" s="15">
        <v>30172</v>
      </c>
      <c r="B1321">
        <v>1212</v>
      </c>
      <c r="C1321">
        <v>5305</v>
      </c>
      <c r="D1321">
        <v>0</v>
      </c>
      <c r="E1321">
        <v>8823</v>
      </c>
      <c r="F1321">
        <v>0</v>
      </c>
      <c r="G1321">
        <f t="shared" si="200"/>
        <v>7724</v>
      </c>
      <c r="H1321">
        <f t="shared" si="201"/>
        <v>0</v>
      </c>
      <c r="I1321">
        <f t="shared" si="202"/>
        <v>1982</v>
      </c>
      <c r="J1321">
        <f t="shared" si="203"/>
        <v>8</v>
      </c>
      <c r="K1321" s="24">
        <f t="shared" si="204"/>
        <v>7.7240000000000002</v>
      </c>
      <c r="L1321" s="24">
        <f t="shared" si="205"/>
        <v>0</v>
      </c>
      <c r="M1321" s="24">
        <f t="shared" si="206"/>
        <v>6.5170000000000003</v>
      </c>
      <c r="N1321" s="24">
        <f t="shared" si="207"/>
        <v>8.8230000000000004</v>
      </c>
      <c r="O1321" s="24">
        <f t="shared" si="208"/>
        <v>1.212</v>
      </c>
      <c r="P1321" s="24">
        <f t="shared" si="209"/>
        <v>0</v>
      </c>
    </row>
    <row r="1322" spans="1:16" x14ac:dyDescent="0.25">
      <c r="A1322" s="15">
        <v>30173</v>
      </c>
      <c r="B1322">
        <v>1374</v>
      </c>
      <c r="C1322">
        <v>5229</v>
      </c>
      <c r="D1322">
        <v>0</v>
      </c>
      <c r="E1322">
        <v>9175</v>
      </c>
      <c r="F1322">
        <v>0</v>
      </c>
      <c r="G1322">
        <f t="shared" si="200"/>
        <v>7638</v>
      </c>
      <c r="H1322">
        <f t="shared" si="201"/>
        <v>0</v>
      </c>
      <c r="I1322">
        <f t="shared" si="202"/>
        <v>1982</v>
      </c>
      <c r="J1322">
        <f t="shared" si="203"/>
        <v>8</v>
      </c>
      <c r="K1322" s="24">
        <f t="shared" si="204"/>
        <v>7.6379999999999999</v>
      </c>
      <c r="L1322" s="24">
        <f t="shared" si="205"/>
        <v>0</v>
      </c>
      <c r="M1322" s="24">
        <f t="shared" si="206"/>
        <v>6.6029999999999998</v>
      </c>
      <c r="N1322" s="24">
        <f t="shared" si="207"/>
        <v>9.1750000000000007</v>
      </c>
      <c r="O1322" s="24">
        <f t="shared" si="208"/>
        <v>1.3740000000000001</v>
      </c>
      <c r="P1322" s="24">
        <f t="shared" si="209"/>
        <v>0</v>
      </c>
    </row>
    <row r="1323" spans="1:16" x14ac:dyDescent="0.25">
      <c r="A1323" s="15">
        <v>30174</v>
      </c>
      <c r="B1323">
        <v>1697</v>
      </c>
      <c r="C1323">
        <v>5495</v>
      </c>
      <c r="D1323">
        <v>0</v>
      </c>
      <c r="E1323">
        <v>9245</v>
      </c>
      <c r="F1323">
        <v>0</v>
      </c>
      <c r="G1323">
        <f t="shared" si="200"/>
        <v>7049</v>
      </c>
      <c r="H1323">
        <f t="shared" si="201"/>
        <v>0</v>
      </c>
      <c r="I1323">
        <f t="shared" si="202"/>
        <v>1982</v>
      </c>
      <c r="J1323">
        <f t="shared" si="203"/>
        <v>8</v>
      </c>
      <c r="K1323" s="24">
        <f t="shared" si="204"/>
        <v>7.0490000000000004</v>
      </c>
      <c r="L1323" s="24">
        <f t="shared" si="205"/>
        <v>0</v>
      </c>
      <c r="M1323" s="24">
        <f t="shared" si="206"/>
        <v>7.1920000000000002</v>
      </c>
      <c r="N1323" s="24">
        <f t="shared" si="207"/>
        <v>9.2449999999999992</v>
      </c>
      <c r="O1323" s="24">
        <f t="shared" si="208"/>
        <v>1.6970000000000001</v>
      </c>
      <c r="P1323" s="24">
        <f t="shared" si="209"/>
        <v>0</v>
      </c>
    </row>
    <row r="1324" spans="1:16" x14ac:dyDescent="0.25">
      <c r="A1324" s="15">
        <v>30175</v>
      </c>
      <c r="B1324">
        <v>2020</v>
      </c>
      <c r="C1324">
        <v>5403</v>
      </c>
      <c r="D1324">
        <v>0</v>
      </c>
      <c r="E1324">
        <v>9245</v>
      </c>
      <c r="F1324">
        <v>0</v>
      </c>
      <c r="G1324">
        <f t="shared" si="200"/>
        <v>6818</v>
      </c>
      <c r="H1324">
        <f t="shared" si="201"/>
        <v>0</v>
      </c>
      <c r="I1324">
        <f t="shared" si="202"/>
        <v>1982</v>
      </c>
      <c r="J1324">
        <f t="shared" si="203"/>
        <v>8</v>
      </c>
      <c r="K1324" s="24">
        <f t="shared" si="204"/>
        <v>6.8179999999999996</v>
      </c>
      <c r="L1324" s="24">
        <f t="shared" si="205"/>
        <v>0</v>
      </c>
      <c r="M1324" s="24">
        <f t="shared" si="206"/>
        <v>7.423</v>
      </c>
      <c r="N1324" s="24">
        <f t="shared" si="207"/>
        <v>9.2449999999999992</v>
      </c>
      <c r="O1324" s="24">
        <f t="shared" si="208"/>
        <v>2.02</v>
      </c>
      <c r="P1324" s="24">
        <f t="shared" si="209"/>
        <v>0</v>
      </c>
    </row>
    <row r="1325" spans="1:16" x14ac:dyDescent="0.25">
      <c r="A1325" s="15">
        <v>30176</v>
      </c>
      <c r="B1325">
        <v>2505</v>
      </c>
      <c r="C1325">
        <v>4424</v>
      </c>
      <c r="D1325">
        <v>0</v>
      </c>
      <c r="E1325">
        <v>9312</v>
      </c>
      <c r="F1325">
        <v>0</v>
      </c>
      <c r="G1325">
        <f t="shared" si="200"/>
        <v>7312</v>
      </c>
      <c r="H1325">
        <f t="shared" si="201"/>
        <v>0</v>
      </c>
      <c r="I1325">
        <f t="shared" si="202"/>
        <v>1982</v>
      </c>
      <c r="J1325">
        <f t="shared" si="203"/>
        <v>8</v>
      </c>
      <c r="K1325" s="24">
        <f t="shared" si="204"/>
        <v>7.3120000000000003</v>
      </c>
      <c r="L1325" s="24">
        <f t="shared" si="205"/>
        <v>0</v>
      </c>
      <c r="M1325" s="24">
        <f t="shared" si="206"/>
        <v>6.9290000000000003</v>
      </c>
      <c r="N1325" s="24">
        <f t="shared" si="207"/>
        <v>9.3119999999999994</v>
      </c>
      <c r="O1325" s="24">
        <f t="shared" si="208"/>
        <v>2.5049999999999999</v>
      </c>
      <c r="P1325" s="24">
        <f t="shared" si="209"/>
        <v>0</v>
      </c>
    </row>
    <row r="1326" spans="1:16" x14ac:dyDescent="0.25">
      <c r="A1326" s="15">
        <v>30177</v>
      </c>
      <c r="B1326">
        <v>3071</v>
      </c>
      <c r="C1326">
        <v>4352</v>
      </c>
      <c r="D1326">
        <v>0</v>
      </c>
      <c r="E1326">
        <v>9314</v>
      </c>
      <c r="F1326">
        <v>0</v>
      </c>
      <c r="G1326">
        <f t="shared" si="200"/>
        <v>6818</v>
      </c>
      <c r="H1326">
        <f t="shared" si="201"/>
        <v>0</v>
      </c>
      <c r="I1326">
        <f t="shared" si="202"/>
        <v>1982</v>
      </c>
      <c r="J1326">
        <f t="shared" si="203"/>
        <v>8</v>
      </c>
      <c r="K1326" s="24">
        <f t="shared" si="204"/>
        <v>6.8179999999999996</v>
      </c>
      <c r="L1326" s="24">
        <f t="shared" si="205"/>
        <v>0</v>
      </c>
      <c r="M1326" s="24">
        <f t="shared" si="206"/>
        <v>7.423</v>
      </c>
      <c r="N1326" s="24">
        <f t="shared" si="207"/>
        <v>9.3140000000000001</v>
      </c>
      <c r="O1326" s="24">
        <f t="shared" si="208"/>
        <v>3.0710000000000002</v>
      </c>
      <c r="P1326" s="24">
        <f t="shared" si="209"/>
        <v>0</v>
      </c>
    </row>
    <row r="1327" spans="1:16" x14ac:dyDescent="0.25">
      <c r="A1327" s="15">
        <v>30178</v>
      </c>
      <c r="B1327">
        <v>4525</v>
      </c>
      <c r="C1327">
        <v>3846</v>
      </c>
      <c r="D1327">
        <v>0</v>
      </c>
      <c r="E1327">
        <v>9317</v>
      </c>
      <c r="F1327">
        <v>0</v>
      </c>
      <c r="G1327">
        <f t="shared" si="200"/>
        <v>5870</v>
      </c>
      <c r="H1327">
        <f t="shared" si="201"/>
        <v>0</v>
      </c>
      <c r="I1327">
        <f t="shared" si="202"/>
        <v>1982</v>
      </c>
      <c r="J1327">
        <f t="shared" si="203"/>
        <v>8</v>
      </c>
      <c r="K1327" s="24">
        <f t="shared" si="204"/>
        <v>5.87</v>
      </c>
      <c r="L1327" s="24">
        <f t="shared" si="205"/>
        <v>0</v>
      </c>
      <c r="M1327" s="24">
        <f t="shared" si="206"/>
        <v>8.3710000000000004</v>
      </c>
      <c r="N1327" s="24">
        <f t="shared" si="207"/>
        <v>9.3170000000000002</v>
      </c>
      <c r="O1327" s="24">
        <f t="shared" si="208"/>
        <v>4.5250000000000004</v>
      </c>
      <c r="P1327" s="24">
        <f t="shared" si="209"/>
        <v>0</v>
      </c>
    </row>
    <row r="1328" spans="1:16" x14ac:dyDescent="0.25">
      <c r="A1328" s="15">
        <v>30179</v>
      </c>
      <c r="B1328">
        <v>2990</v>
      </c>
      <c r="C1328">
        <v>4737</v>
      </c>
      <c r="D1328">
        <v>0</v>
      </c>
      <c r="E1328">
        <v>9231</v>
      </c>
      <c r="F1328">
        <v>0</v>
      </c>
      <c r="G1328">
        <f t="shared" si="200"/>
        <v>6514</v>
      </c>
      <c r="H1328">
        <f t="shared" si="201"/>
        <v>0</v>
      </c>
      <c r="I1328">
        <f t="shared" si="202"/>
        <v>1982</v>
      </c>
      <c r="J1328">
        <f t="shared" si="203"/>
        <v>8</v>
      </c>
      <c r="K1328" s="24">
        <f t="shared" si="204"/>
        <v>6.5140000000000002</v>
      </c>
      <c r="L1328" s="24">
        <f t="shared" si="205"/>
        <v>0</v>
      </c>
      <c r="M1328" s="24">
        <f t="shared" si="206"/>
        <v>7.7270000000000003</v>
      </c>
      <c r="N1328" s="24">
        <f t="shared" si="207"/>
        <v>9.2309999999999999</v>
      </c>
      <c r="O1328" s="24">
        <f t="shared" si="208"/>
        <v>2.99</v>
      </c>
      <c r="P1328" s="24">
        <f t="shared" si="209"/>
        <v>0</v>
      </c>
    </row>
    <row r="1329" spans="1:16" x14ac:dyDescent="0.25">
      <c r="A1329" s="15">
        <v>30180</v>
      </c>
      <c r="B1329">
        <v>0</v>
      </c>
      <c r="C1329">
        <v>8790</v>
      </c>
      <c r="D1329">
        <v>0</v>
      </c>
      <c r="E1329">
        <v>9263</v>
      </c>
      <c r="F1329">
        <v>0</v>
      </c>
      <c r="G1329">
        <f t="shared" si="200"/>
        <v>5451</v>
      </c>
      <c r="H1329">
        <f t="shared" si="201"/>
        <v>0</v>
      </c>
      <c r="I1329">
        <f t="shared" si="202"/>
        <v>1982</v>
      </c>
      <c r="J1329">
        <f t="shared" si="203"/>
        <v>8</v>
      </c>
      <c r="K1329" s="24">
        <f t="shared" si="204"/>
        <v>5.4509999999999996</v>
      </c>
      <c r="L1329" s="24">
        <f t="shared" si="205"/>
        <v>0</v>
      </c>
      <c r="M1329" s="24">
        <f t="shared" si="206"/>
        <v>8.7899999999999991</v>
      </c>
      <c r="N1329" s="24">
        <f t="shared" si="207"/>
        <v>9.2629999999999999</v>
      </c>
      <c r="O1329" s="24">
        <f t="shared" si="208"/>
        <v>0</v>
      </c>
      <c r="P1329" s="24">
        <f t="shared" si="209"/>
        <v>0</v>
      </c>
    </row>
    <row r="1330" spans="1:16" x14ac:dyDescent="0.25">
      <c r="A1330" s="15">
        <v>30181</v>
      </c>
      <c r="B1330">
        <v>0</v>
      </c>
      <c r="C1330">
        <v>8310</v>
      </c>
      <c r="D1330">
        <v>0</v>
      </c>
      <c r="E1330">
        <v>9271</v>
      </c>
      <c r="F1330">
        <v>0</v>
      </c>
      <c r="G1330">
        <f t="shared" si="200"/>
        <v>5931</v>
      </c>
      <c r="H1330">
        <f t="shared" si="201"/>
        <v>0</v>
      </c>
      <c r="I1330">
        <f t="shared" si="202"/>
        <v>1982</v>
      </c>
      <c r="J1330">
        <f t="shared" si="203"/>
        <v>8</v>
      </c>
      <c r="K1330" s="24">
        <f t="shared" si="204"/>
        <v>5.931</v>
      </c>
      <c r="L1330" s="24">
        <f t="shared" si="205"/>
        <v>0</v>
      </c>
      <c r="M1330" s="24">
        <f t="shared" si="206"/>
        <v>8.31</v>
      </c>
      <c r="N1330" s="24">
        <f t="shared" si="207"/>
        <v>9.2710000000000008</v>
      </c>
      <c r="O1330" s="24">
        <f t="shared" si="208"/>
        <v>0</v>
      </c>
      <c r="P1330" s="24">
        <f t="shared" si="209"/>
        <v>0</v>
      </c>
    </row>
    <row r="1331" spans="1:16" x14ac:dyDescent="0.25">
      <c r="A1331" s="15">
        <v>30182</v>
      </c>
      <c r="B1331">
        <v>1495</v>
      </c>
      <c r="C1331">
        <v>7269</v>
      </c>
      <c r="D1331">
        <v>0</v>
      </c>
      <c r="E1331">
        <v>9294</v>
      </c>
      <c r="F1331">
        <v>0</v>
      </c>
      <c r="G1331">
        <f t="shared" si="200"/>
        <v>5477</v>
      </c>
      <c r="H1331">
        <f t="shared" si="201"/>
        <v>0</v>
      </c>
      <c r="I1331">
        <f t="shared" si="202"/>
        <v>1982</v>
      </c>
      <c r="J1331">
        <f t="shared" si="203"/>
        <v>8</v>
      </c>
      <c r="K1331" s="24">
        <f t="shared" si="204"/>
        <v>5.4770000000000003</v>
      </c>
      <c r="L1331" s="24">
        <f t="shared" si="205"/>
        <v>0</v>
      </c>
      <c r="M1331" s="24">
        <f t="shared" si="206"/>
        <v>8.7639999999999993</v>
      </c>
      <c r="N1331" s="24">
        <f t="shared" si="207"/>
        <v>9.2940000000000005</v>
      </c>
      <c r="O1331" s="24">
        <f t="shared" si="208"/>
        <v>1.4950000000000001</v>
      </c>
      <c r="P1331" s="24">
        <f t="shared" si="209"/>
        <v>0</v>
      </c>
    </row>
    <row r="1332" spans="1:16" x14ac:dyDescent="0.25">
      <c r="A1332" s="15">
        <v>30183</v>
      </c>
      <c r="B1332">
        <v>1010</v>
      </c>
      <c r="C1332">
        <v>6333</v>
      </c>
      <c r="D1332">
        <v>0</v>
      </c>
      <c r="E1332">
        <v>9269</v>
      </c>
      <c r="F1332">
        <v>0</v>
      </c>
      <c r="G1332">
        <f t="shared" si="200"/>
        <v>6898</v>
      </c>
      <c r="H1332">
        <f t="shared" si="201"/>
        <v>0</v>
      </c>
      <c r="I1332">
        <f t="shared" si="202"/>
        <v>1982</v>
      </c>
      <c r="J1332">
        <f t="shared" si="203"/>
        <v>8</v>
      </c>
      <c r="K1332" s="24">
        <f t="shared" si="204"/>
        <v>6.8979999999999997</v>
      </c>
      <c r="L1332" s="24">
        <f t="shared" si="205"/>
        <v>0</v>
      </c>
      <c r="M1332" s="24">
        <f t="shared" si="206"/>
        <v>7.343</v>
      </c>
      <c r="N1332" s="24">
        <f t="shared" si="207"/>
        <v>9.2690000000000001</v>
      </c>
      <c r="O1332" s="24">
        <f t="shared" si="208"/>
        <v>1.01</v>
      </c>
      <c r="P1332" s="24">
        <f t="shared" si="209"/>
        <v>0</v>
      </c>
    </row>
    <row r="1333" spans="1:16" x14ac:dyDescent="0.25">
      <c r="A1333" s="15">
        <v>30184</v>
      </c>
      <c r="B1333">
        <v>1010</v>
      </c>
      <c r="C1333">
        <v>7728</v>
      </c>
      <c r="D1333">
        <v>0</v>
      </c>
      <c r="E1333">
        <v>9269</v>
      </c>
      <c r="F1333">
        <v>0</v>
      </c>
      <c r="G1333">
        <f t="shared" si="200"/>
        <v>5503</v>
      </c>
      <c r="H1333">
        <f t="shared" si="201"/>
        <v>0</v>
      </c>
      <c r="I1333">
        <f t="shared" si="202"/>
        <v>1982</v>
      </c>
      <c r="J1333">
        <f t="shared" si="203"/>
        <v>8</v>
      </c>
      <c r="K1333" s="24">
        <f t="shared" si="204"/>
        <v>5.5030000000000001</v>
      </c>
      <c r="L1333" s="24">
        <f t="shared" si="205"/>
        <v>0</v>
      </c>
      <c r="M1333" s="24">
        <f t="shared" si="206"/>
        <v>8.7379999999999995</v>
      </c>
      <c r="N1333" s="24">
        <f t="shared" si="207"/>
        <v>9.2690000000000001</v>
      </c>
      <c r="O1333" s="24">
        <f t="shared" si="208"/>
        <v>1.01</v>
      </c>
      <c r="P1333" s="24">
        <f t="shared" si="209"/>
        <v>0</v>
      </c>
    </row>
    <row r="1334" spans="1:16" x14ac:dyDescent="0.25">
      <c r="A1334" s="15">
        <v>30185</v>
      </c>
      <c r="B1334">
        <v>1010</v>
      </c>
      <c r="C1334">
        <v>6247</v>
      </c>
      <c r="D1334">
        <v>0</v>
      </c>
      <c r="E1334">
        <v>9190</v>
      </c>
      <c r="F1334">
        <v>0</v>
      </c>
      <c r="G1334">
        <f t="shared" si="200"/>
        <v>6984</v>
      </c>
      <c r="H1334">
        <f t="shared" si="201"/>
        <v>0</v>
      </c>
      <c r="I1334">
        <f t="shared" si="202"/>
        <v>1982</v>
      </c>
      <c r="J1334">
        <f t="shared" si="203"/>
        <v>8</v>
      </c>
      <c r="K1334" s="24">
        <f t="shared" si="204"/>
        <v>6.984</v>
      </c>
      <c r="L1334" s="24">
        <f t="shared" si="205"/>
        <v>0</v>
      </c>
      <c r="M1334" s="24">
        <f t="shared" si="206"/>
        <v>7.2569999999999997</v>
      </c>
      <c r="N1334" s="24">
        <f t="shared" si="207"/>
        <v>9.19</v>
      </c>
      <c r="O1334" s="24">
        <f t="shared" si="208"/>
        <v>1.01</v>
      </c>
      <c r="P1334" s="24">
        <f t="shared" si="209"/>
        <v>0</v>
      </c>
    </row>
    <row r="1335" spans="1:16" x14ac:dyDescent="0.25">
      <c r="A1335" s="15">
        <v>30186</v>
      </c>
      <c r="B1335">
        <v>1010</v>
      </c>
      <c r="C1335">
        <v>7895</v>
      </c>
      <c r="D1335">
        <v>0</v>
      </c>
      <c r="E1335">
        <v>9169</v>
      </c>
      <c r="F1335">
        <v>0</v>
      </c>
      <c r="G1335">
        <f t="shared" si="200"/>
        <v>5336</v>
      </c>
      <c r="H1335">
        <f t="shared" si="201"/>
        <v>0</v>
      </c>
      <c r="I1335">
        <f t="shared" si="202"/>
        <v>1982</v>
      </c>
      <c r="J1335">
        <f t="shared" si="203"/>
        <v>8</v>
      </c>
      <c r="K1335" s="24">
        <f t="shared" si="204"/>
        <v>5.3360000000000003</v>
      </c>
      <c r="L1335" s="24">
        <f t="shared" si="205"/>
        <v>0</v>
      </c>
      <c r="M1335" s="24">
        <f t="shared" si="206"/>
        <v>8.9049999999999994</v>
      </c>
      <c r="N1335" s="24">
        <f t="shared" si="207"/>
        <v>9.1690000000000005</v>
      </c>
      <c r="O1335" s="24">
        <f t="shared" si="208"/>
        <v>1.01</v>
      </c>
      <c r="P1335" s="24">
        <f t="shared" si="209"/>
        <v>0</v>
      </c>
    </row>
    <row r="1336" spans="1:16" x14ac:dyDescent="0.25">
      <c r="A1336" s="15">
        <v>30187</v>
      </c>
      <c r="B1336">
        <v>2505</v>
      </c>
      <c r="C1336">
        <v>8427</v>
      </c>
      <c r="D1336">
        <v>0</v>
      </c>
      <c r="E1336">
        <v>9243</v>
      </c>
      <c r="F1336">
        <v>0</v>
      </c>
      <c r="G1336">
        <f t="shared" si="200"/>
        <v>3309</v>
      </c>
      <c r="H1336">
        <f t="shared" si="201"/>
        <v>0</v>
      </c>
      <c r="I1336">
        <f t="shared" si="202"/>
        <v>1982</v>
      </c>
      <c r="J1336">
        <f t="shared" si="203"/>
        <v>8</v>
      </c>
      <c r="K1336" s="24">
        <f t="shared" si="204"/>
        <v>3.3090000000000002</v>
      </c>
      <c r="L1336" s="24">
        <f t="shared" si="205"/>
        <v>0</v>
      </c>
      <c r="M1336" s="24">
        <f t="shared" si="206"/>
        <v>10.932</v>
      </c>
      <c r="N1336" s="24">
        <f t="shared" si="207"/>
        <v>9.2430000000000003</v>
      </c>
      <c r="O1336" s="24">
        <f t="shared" si="208"/>
        <v>2.5049999999999999</v>
      </c>
      <c r="P1336" s="24">
        <f t="shared" si="209"/>
        <v>0</v>
      </c>
    </row>
    <row r="1337" spans="1:16" x14ac:dyDescent="0.25">
      <c r="A1337" s="15">
        <v>30188</v>
      </c>
      <c r="B1337">
        <v>2505</v>
      </c>
      <c r="C1337">
        <v>5268</v>
      </c>
      <c r="D1337">
        <v>0</v>
      </c>
      <c r="E1337">
        <v>9228</v>
      </c>
      <c r="F1337">
        <v>0</v>
      </c>
      <c r="G1337">
        <f t="shared" si="200"/>
        <v>6468</v>
      </c>
      <c r="H1337">
        <f t="shared" si="201"/>
        <v>0</v>
      </c>
      <c r="I1337">
        <f t="shared" si="202"/>
        <v>1982</v>
      </c>
      <c r="J1337">
        <f t="shared" si="203"/>
        <v>8</v>
      </c>
      <c r="K1337" s="24">
        <f t="shared" si="204"/>
        <v>6.468</v>
      </c>
      <c r="L1337" s="24">
        <f t="shared" si="205"/>
        <v>0</v>
      </c>
      <c r="M1337" s="24">
        <f t="shared" si="206"/>
        <v>7.7729999999999997</v>
      </c>
      <c r="N1337" s="24">
        <f t="shared" si="207"/>
        <v>9.2279999999999998</v>
      </c>
      <c r="O1337" s="24">
        <f t="shared" si="208"/>
        <v>2.5049999999999999</v>
      </c>
      <c r="P1337" s="24">
        <f t="shared" si="209"/>
        <v>0</v>
      </c>
    </row>
    <row r="1338" spans="1:16" x14ac:dyDescent="0.25">
      <c r="A1338" s="15">
        <v>30189</v>
      </c>
      <c r="B1338">
        <v>2505</v>
      </c>
      <c r="C1338">
        <v>5907</v>
      </c>
      <c r="D1338">
        <v>0</v>
      </c>
      <c r="E1338">
        <v>7750</v>
      </c>
      <c r="F1338">
        <v>0</v>
      </c>
      <c r="G1338">
        <f t="shared" si="200"/>
        <v>5829</v>
      </c>
      <c r="H1338">
        <f t="shared" si="201"/>
        <v>580</v>
      </c>
      <c r="I1338">
        <f t="shared" si="202"/>
        <v>1982</v>
      </c>
      <c r="J1338">
        <f t="shared" si="203"/>
        <v>8</v>
      </c>
      <c r="K1338" s="24">
        <f t="shared" si="204"/>
        <v>5.8289999999999997</v>
      </c>
      <c r="L1338" s="24">
        <f t="shared" si="205"/>
        <v>0.57999999999999996</v>
      </c>
      <c r="M1338" s="24">
        <f t="shared" si="206"/>
        <v>8.4120000000000008</v>
      </c>
      <c r="N1338" s="24">
        <f t="shared" si="207"/>
        <v>7.75</v>
      </c>
      <c r="O1338" s="24">
        <f t="shared" si="208"/>
        <v>2.5049999999999999</v>
      </c>
      <c r="P1338" s="24">
        <f t="shared" si="209"/>
        <v>0</v>
      </c>
    </row>
    <row r="1339" spans="1:16" x14ac:dyDescent="0.25">
      <c r="A1339" s="15">
        <v>30190</v>
      </c>
      <c r="B1339">
        <v>2505</v>
      </c>
      <c r="C1339">
        <v>5790</v>
      </c>
      <c r="D1339">
        <v>0</v>
      </c>
      <c r="E1339">
        <v>8121</v>
      </c>
      <c r="F1339">
        <v>0</v>
      </c>
      <c r="G1339">
        <f t="shared" si="200"/>
        <v>5946</v>
      </c>
      <c r="H1339">
        <f t="shared" si="201"/>
        <v>209</v>
      </c>
      <c r="I1339">
        <f t="shared" si="202"/>
        <v>1982</v>
      </c>
      <c r="J1339">
        <f t="shared" si="203"/>
        <v>8</v>
      </c>
      <c r="K1339" s="24">
        <f t="shared" si="204"/>
        <v>5.9459999999999997</v>
      </c>
      <c r="L1339" s="24">
        <f t="shared" si="205"/>
        <v>0.20899999999999999</v>
      </c>
      <c r="M1339" s="24">
        <f t="shared" si="206"/>
        <v>8.2949999999999999</v>
      </c>
      <c r="N1339" s="24">
        <f t="shared" si="207"/>
        <v>8.1210000000000004</v>
      </c>
      <c r="O1339" s="24">
        <f t="shared" si="208"/>
        <v>2.5049999999999999</v>
      </c>
      <c r="P1339" s="24">
        <f t="shared" si="209"/>
        <v>0</v>
      </c>
    </row>
    <row r="1340" spans="1:16" x14ac:dyDescent="0.25">
      <c r="A1340" s="15">
        <v>30191</v>
      </c>
      <c r="B1340">
        <v>2505</v>
      </c>
      <c r="C1340">
        <v>3274</v>
      </c>
      <c r="D1340">
        <v>0</v>
      </c>
      <c r="E1340">
        <v>8153</v>
      </c>
      <c r="F1340">
        <v>0</v>
      </c>
      <c r="G1340">
        <f t="shared" si="200"/>
        <v>8462</v>
      </c>
      <c r="H1340">
        <f t="shared" si="201"/>
        <v>177</v>
      </c>
      <c r="I1340">
        <f t="shared" si="202"/>
        <v>1982</v>
      </c>
      <c r="J1340">
        <f t="shared" si="203"/>
        <v>8</v>
      </c>
      <c r="K1340" s="24">
        <f t="shared" si="204"/>
        <v>8.4619999999999997</v>
      </c>
      <c r="L1340" s="24">
        <f t="shared" si="205"/>
        <v>0.17699999999999999</v>
      </c>
      <c r="M1340" s="24">
        <f t="shared" si="206"/>
        <v>5.7789999999999999</v>
      </c>
      <c r="N1340" s="24">
        <f t="shared" si="207"/>
        <v>8.1530000000000005</v>
      </c>
      <c r="O1340" s="24">
        <f t="shared" si="208"/>
        <v>2.5049999999999999</v>
      </c>
      <c r="P1340" s="24">
        <f t="shared" si="209"/>
        <v>0</v>
      </c>
    </row>
    <row r="1341" spans="1:16" x14ac:dyDescent="0.25">
      <c r="A1341" s="15">
        <v>30192</v>
      </c>
      <c r="B1341">
        <v>2505</v>
      </c>
      <c r="C1341">
        <v>4008</v>
      </c>
      <c r="D1341">
        <v>0</v>
      </c>
      <c r="E1341">
        <v>7223</v>
      </c>
      <c r="F1341">
        <v>0</v>
      </c>
      <c r="G1341">
        <f t="shared" si="200"/>
        <v>7728</v>
      </c>
      <c r="H1341">
        <f t="shared" si="201"/>
        <v>1107</v>
      </c>
      <c r="I1341">
        <f t="shared" si="202"/>
        <v>1982</v>
      </c>
      <c r="J1341">
        <f t="shared" si="203"/>
        <v>8</v>
      </c>
      <c r="K1341" s="24">
        <f t="shared" si="204"/>
        <v>7.7279999999999998</v>
      </c>
      <c r="L1341" s="24">
        <f t="shared" si="205"/>
        <v>1.107</v>
      </c>
      <c r="M1341" s="24">
        <f t="shared" si="206"/>
        <v>6.5129999999999999</v>
      </c>
      <c r="N1341" s="24">
        <f t="shared" si="207"/>
        <v>7.2229999999999999</v>
      </c>
      <c r="O1341" s="24">
        <f t="shared" si="208"/>
        <v>2.5049999999999999</v>
      </c>
      <c r="P1341" s="24">
        <f t="shared" si="209"/>
        <v>0</v>
      </c>
    </row>
    <row r="1342" spans="1:16" x14ac:dyDescent="0.25">
      <c r="A1342" s="15">
        <v>30193</v>
      </c>
      <c r="B1342">
        <v>2505</v>
      </c>
      <c r="C1342">
        <v>2676</v>
      </c>
      <c r="D1342">
        <v>0</v>
      </c>
      <c r="E1342">
        <v>5786</v>
      </c>
      <c r="F1342">
        <v>0</v>
      </c>
      <c r="G1342">
        <f t="shared" si="200"/>
        <v>9060</v>
      </c>
      <c r="H1342">
        <f t="shared" si="201"/>
        <v>2544</v>
      </c>
      <c r="I1342">
        <f t="shared" si="202"/>
        <v>1982</v>
      </c>
      <c r="J1342">
        <f t="shared" si="203"/>
        <v>8</v>
      </c>
      <c r="K1342" s="24">
        <f t="shared" si="204"/>
        <v>9.06</v>
      </c>
      <c r="L1342" s="24">
        <f t="shared" si="205"/>
        <v>2.544</v>
      </c>
      <c r="M1342" s="24">
        <f t="shared" si="206"/>
        <v>5.181</v>
      </c>
      <c r="N1342" s="24">
        <f t="shared" si="207"/>
        <v>5.7859999999999996</v>
      </c>
      <c r="O1342" s="24">
        <f t="shared" si="208"/>
        <v>2.5049999999999999</v>
      </c>
      <c r="P1342" s="24">
        <f t="shared" si="209"/>
        <v>0</v>
      </c>
    </row>
    <row r="1343" spans="1:16" x14ac:dyDescent="0.25">
      <c r="A1343" s="15">
        <v>30194</v>
      </c>
      <c r="B1343">
        <v>2020</v>
      </c>
      <c r="C1343">
        <v>1974</v>
      </c>
      <c r="D1343">
        <v>0</v>
      </c>
      <c r="E1343">
        <v>4489</v>
      </c>
      <c r="F1343">
        <v>0</v>
      </c>
      <c r="G1343">
        <f t="shared" si="200"/>
        <v>10247</v>
      </c>
      <c r="H1343">
        <f t="shared" si="201"/>
        <v>3841</v>
      </c>
      <c r="I1343">
        <f t="shared" si="202"/>
        <v>1982</v>
      </c>
      <c r="J1343">
        <f t="shared" si="203"/>
        <v>8</v>
      </c>
      <c r="K1343" s="24">
        <f t="shared" si="204"/>
        <v>10.247</v>
      </c>
      <c r="L1343" s="24">
        <f t="shared" si="205"/>
        <v>3.8410000000000002</v>
      </c>
      <c r="M1343" s="24">
        <f t="shared" si="206"/>
        <v>3.9940000000000002</v>
      </c>
      <c r="N1343" s="24">
        <f t="shared" si="207"/>
        <v>4.4889999999999999</v>
      </c>
      <c r="O1343" s="24">
        <f t="shared" si="208"/>
        <v>2.02</v>
      </c>
      <c r="P1343" s="24">
        <f t="shared" si="209"/>
        <v>0</v>
      </c>
    </row>
    <row r="1344" spans="1:16" x14ac:dyDescent="0.25">
      <c r="A1344" s="15">
        <v>30195</v>
      </c>
      <c r="B1344">
        <v>2020</v>
      </c>
      <c r="C1344">
        <v>2424</v>
      </c>
      <c r="D1344">
        <v>0</v>
      </c>
      <c r="E1344">
        <v>4871</v>
      </c>
      <c r="F1344">
        <v>0</v>
      </c>
      <c r="G1344">
        <f t="shared" si="200"/>
        <v>9797</v>
      </c>
      <c r="H1344">
        <f t="shared" si="201"/>
        <v>3459</v>
      </c>
      <c r="I1344">
        <f t="shared" si="202"/>
        <v>1982</v>
      </c>
      <c r="J1344">
        <f t="shared" si="203"/>
        <v>9</v>
      </c>
      <c r="K1344" s="24">
        <f t="shared" si="204"/>
        <v>9.7970000000000006</v>
      </c>
      <c r="L1344" s="24">
        <f t="shared" si="205"/>
        <v>3.4590000000000001</v>
      </c>
      <c r="M1344" s="24">
        <f t="shared" si="206"/>
        <v>4.444</v>
      </c>
      <c r="N1344" s="24">
        <f t="shared" si="207"/>
        <v>4.8710000000000004</v>
      </c>
      <c r="O1344" s="24">
        <f t="shared" si="208"/>
        <v>2.02</v>
      </c>
      <c r="P1344" s="24">
        <f t="shared" si="209"/>
        <v>0</v>
      </c>
    </row>
    <row r="1345" spans="1:16" x14ac:dyDescent="0.25">
      <c r="A1345" s="15">
        <v>30196</v>
      </c>
      <c r="B1345">
        <v>2020</v>
      </c>
      <c r="C1345">
        <v>4528</v>
      </c>
      <c r="D1345">
        <v>0</v>
      </c>
      <c r="E1345">
        <v>4838</v>
      </c>
      <c r="F1345">
        <v>0</v>
      </c>
      <c r="G1345">
        <f t="shared" si="200"/>
        <v>7693</v>
      </c>
      <c r="H1345">
        <f t="shared" si="201"/>
        <v>3492</v>
      </c>
      <c r="I1345">
        <f t="shared" si="202"/>
        <v>1982</v>
      </c>
      <c r="J1345">
        <f t="shared" si="203"/>
        <v>9</v>
      </c>
      <c r="K1345" s="24">
        <f t="shared" si="204"/>
        <v>7.6929999999999996</v>
      </c>
      <c r="L1345" s="24">
        <f t="shared" si="205"/>
        <v>3.492</v>
      </c>
      <c r="M1345" s="24">
        <f t="shared" si="206"/>
        <v>6.548</v>
      </c>
      <c r="N1345" s="24">
        <f t="shared" si="207"/>
        <v>4.8380000000000001</v>
      </c>
      <c r="O1345" s="24">
        <f t="shared" si="208"/>
        <v>2.02</v>
      </c>
      <c r="P1345" s="24">
        <f t="shared" si="209"/>
        <v>0</v>
      </c>
    </row>
    <row r="1346" spans="1:16" x14ac:dyDescent="0.25">
      <c r="A1346" s="15">
        <v>30197</v>
      </c>
      <c r="B1346">
        <v>2020</v>
      </c>
      <c r="C1346">
        <v>4500</v>
      </c>
      <c r="D1346">
        <v>0</v>
      </c>
      <c r="E1346">
        <v>4846</v>
      </c>
      <c r="F1346">
        <v>0</v>
      </c>
      <c r="G1346">
        <f t="shared" si="200"/>
        <v>7721</v>
      </c>
      <c r="H1346">
        <f t="shared" si="201"/>
        <v>3484</v>
      </c>
      <c r="I1346">
        <f t="shared" si="202"/>
        <v>1982</v>
      </c>
      <c r="J1346">
        <f t="shared" si="203"/>
        <v>9</v>
      </c>
      <c r="K1346" s="24">
        <f t="shared" si="204"/>
        <v>7.7210000000000001</v>
      </c>
      <c r="L1346" s="24">
        <f t="shared" si="205"/>
        <v>3.484</v>
      </c>
      <c r="M1346" s="24">
        <f t="shared" si="206"/>
        <v>6.52</v>
      </c>
      <c r="N1346" s="24">
        <f t="shared" si="207"/>
        <v>4.8460000000000001</v>
      </c>
      <c r="O1346" s="24">
        <f t="shared" si="208"/>
        <v>2.02</v>
      </c>
      <c r="P1346" s="24">
        <f t="shared" si="209"/>
        <v>0</v>
      </c>
    </row>
    <row r="1347" spans="1:16" x14ac:dyDescent="0.25">
      <c r="A1347" s="15">
        <v>30198</v>
      </c>
      <c r="B1347">
        <v>0</v>
      </c>
      <c r="C1347">
        <v>5878</v>
      </c>
      <c r="D1347">
        <v>0</v>
      </c>
      <c r="E1347">
        <v>4800</v>
      </c>
      <c r="F1347">
        <v>0</v>
      </c>
      <c r="G1347">
        <f t="shared" si="200"/>
        <v>8363</v>
      </c>
      <c r="H1347">
        <f t="shared" si="201"/>
        <v>3530</v>
      </c>
      <c r="I1347">
        <f t="shared" si="202"/>
        <v>1982</v>
      </c>
      <c r="J1347">
        <f t="shared" si="203"/>
        <v>9</v>
      </c>
      <c r="K1347" s="24">
        <f t="shared" si="204"/>
        <v>8.3629999999999995</v>
      </c>
      <c r="L1347" s="24">
        <f t="shared" si="205"/>
        <v>3.53</v>
      </c>
      <c r="M1347" s="24">
        <f t="shared" si="206"/>
        <v>5.8780000000000001</v>
      </c>
      <c r="N1347" s="24">
        <f t="shared" si="207"/>
        <v>4.8</v>
      </c>
      <c r="O1347" s="24">
        <f t="shared" si="208"/>
        <v>0</v>
      </c>
      <c r="P1347" s="24">
        <f t="shared" si="209"/>
        <v>0</v>
      </c>
    </row>
    <row r="1348" spans="1:16" x14ac:dyDescent="0.25">
      <c r="A1348" s="15">
        <v>30199</v>
      </c>
      <c r="B1348">
        <v>0</v>
      </c>
      <c r="C1348">
        <v>5118</v>
      </c>
      <c r="D1348">
        <v>0</v>
      </c>
      <c r="E1348">
        <v>4807</v>
      </c>
      <c r="F1348">
        <v>0</v>
      </c>
      <c r="G1348">
        <f t="shared" si="200"/>
        <v>9123</v>
      </c>
      <c r="H1348">
        <f t="shared" si="201"/>
        <v>3523</v>
      </c>
      <c r="I1348">
        <f t="shared" si="202"/>
        <v>1982</v>
      </c>
      <c r="J1348">
        <f t="shared" si="203"/>
        <v>9</v>
      </c>
      <c r="K1348" s="24">
        <f t="shared" si="204"/>
        <v>9.1229999999999993</v>
      </c>
      <c r="L1348" s="24">
        <f t="shared" si="205"/>
        <v>3.5230000000000001</v>
      </c>
      <c r="M1348" s="24">
        <f t="shared" si="206"/>
        <v>5.1180000000000003</v>
      </c>
      <c r="N1348" s="24">
        <f t="shared" si="207"/>
        <v>4.8070000000000004</v>
      </c>
      <c r="O1348" s="24">
        <f t="shared" si="208"/>
        <v>0</v>
      </c>
      <c r="P1348" s="24">
        <f t="shared" si="209"/>
        <v>0</v>
      </c>
    </row>
    <row r="1349" spans="1:16" x14ac:dyDescent="0.25">
      <c r="A1349" s="15">
        <v>30200</v>
      </c>
      <c r="B1349">
        <v>0</v>
      </c>
      <c r="C1349">
        <v>2554</v>
      </c>
      <c r="D1349">
        <v>0</v>
      </c>
      <c r="E1349">
        <v>4769</v>
      </c>
      <c r="F1349">
        <v>0</v>
      </c>
      <c r="G1349">
        <f t="shared" si="200"/>
        <v>11687</v>
      </c>
      <c r="H1349">
        <f t="shared" si="201"/>
        <v>3561</v>
      </c>
      <c r="I1349">
        <f t="shared" si="202"/>
        <v>1982</v>
      </c>
      <c r="J1349">
        <f t="shared" si="203"/>
        <v>9</v>
      </c>
      <c r="K1349" s="24">
        <f t="shared" si="204"/>
        <v>11.686999999999999</v>
      </c>
      <c r="L1349" s="24">
        <f t="shared" si="205"/>
        <v>3.5609999999999999</v>
      </c>
      <c r="M1349" s="24">
        <f t="shared" si="206"/>
        <v>2.5539999999999998</v>
      </c>
      <c r="N1349" s="24">
        <f t="shared" si="207"/>
        <v>4.7690000000000001</v>
      </c>
      <c r="O1349" s="24">
        <f t="shared" si="208"/>
        <v>0</v>
      </c>
      <c r="P1349" s="24">
        <f t="shared" si="209"/>
        <v>0</v>
      </c>
    </row>
    <row r="1350" spans="1:16" x14ac:dyDescent="0.25">
      <c r="A1350" s="15">
        <v>30201</v>
      </c>
      <c r="B1350">
        <v>0</v>
      </c>
      <c r="C1350">
        <v>3678</v>
      </c>
      <c r="D1350">
        <v>0</v>
      </c>
      <c r="E1350">
        <v>3764</v>
      </c>
      <c r="F1350">
        <v>0</v>
      </c>
      <c r="G1350">
        <f t="shared" ref="G1350:G1413" si="210">MAX(IF(AND(MONTH(A1350)&gt;6,MONTH(A1350)&lt;10),14241,13250)-B1350-C1350-F1350,0)</f>
        <v>10563</v>
      </c>
      <c r="H1350">
        <f t="shared" ref="H1350:H1413" si="211">MAX(8330-E1350-D1350,0)</f>
        <v>4566</v>
      </c>
      <c r="I1350">
        <f t="shared" ref="I1350:I1413" si="212">YEAR(A1350)</f>
        <v>1982</v>
      </c>
      <c r="J1350">
        <f t="shared" ref="J1350:J1413" si="213">MONTH(A1350)</f>
        <v>9</v>
      </c>
      <c r="K1350" s="24">
        <f t="shared" ref="K1350:K1413" si="214">G1350/1000</f>
        <v>10.563000000000001</v>
      </c>
      <c r="L1350" s="24">
        <f t="shared" ref="L1350:L1413" si="215">H1350/1000</f>
        <v>4.5659999999999998</v>
      </c>
      <c r="M1350" s="24">
        <f t="shared" ref="M1350:M1413" si="216">(B1350+C1350+F1350)/1000</f>
        <v>3.6779999999999999</v>
      </c>
      <c r="N1350" s="24">
        <f t="shared" ref="N1350:N1413" si="217">(D1350+E1350)/1000</f>
        <v>3.7639999999999998</v>
      </c>
      <c r="O1350" s="24">
        <f t="shared" ref="O1350:O1413" si="218">B1350/1000</f>
        <v>0</v>
      </c>
      <c r="P1350" s="24">
        <f t="shared" ref="P1350:P1413" si="219">F1350/1000</f>
        <v>0</v>
      </c>
    </row>
    <row r="1351" spans="1:16" x14ac:dyDescent="0.25">
      <c r="A1351" s="15">
        <v>30202</v>
      </c>
      <c r="B1351">
        <v>0</v>
      </c>
      <c r="C1351">
        <v>4927</v>
      </c>
      <c r="D1351">
        <v>0</v>
      </c>
      <c r="E1351">
        <v>3228</v>
      </c>
      <c r="F1351">
        <v>0</v>
      </c>
      <c r="G1351">
        <f t="shared" si="210"/>
        <v>9314</v>
      </c>
      <c r="H1351">
        <f t="shared" si="211"/>
        <v>5102</v>
      </c>
      <c r="I1351">
        <f t="shared" si="212"/>
        <v>1982</v>
      </c>
      <c r="J1351">
        <f t="shared" si="213"/>
        <v>9</v>
      </c>
      <c r="K1351" s="24">
        <f t="shared" si="214"/>
        <v>9.3140000000000001</v>
      </c>
      <c r="L1351" s="24">
        <f t="shared" si="215"/>
        <v>5.1020000000000003</v>
      </c>
      <c r="M1351" s="24">
        <f t="shared" si="216"/>
        <v>4.9269999999999996</v>
      </c>
      <c r="N1351" s="24">
        <f t="shared" si="217"/>
        <v>3.2280000000000002</v>
      </c>
      <c r="O1351" s="24">
        <f t="shared" si="218"/>
        <v>0</v>
      </c>
      <c r="P1351" s="24">
        <f t="shared" si="219"/>
        <v>0</v>
      </c>
    </row>
    <row r="1352" spans="1:16" x14ac:dyDescent="0.25">
      <c r="A1352" s="15">
        <v>30203</v>
      </c>
      <c r="B1352">
        <v>0</v>
      </c>
      <c r="C1352">
        <v>5520</v>
      </c>
      <c r="D1352">
        <v>0</v>
      </c>
      <c r="E1352">
        <v>3258</v>
      </c>
      <c r="F1352">
        <v>0</v>
      </c>
      <c r="G1352">
        <f t="shared" si="210"/>
        <v>8721</v>
      </c>
      <c r="H1352">
        <f t="shared" si="211"/>
        <v>5072</v>
      </c>
      <c r="I1352">
        <f t="shared" si="212"/>
        <v>1982</v>
      </c>
      <c r="J1352">
        <f t="shared" si="213"/>
        <v>9</v>
      </c>
      <c r="K1352" s="24">
        <f t="shared" si="214"/>
        <v>8.7210000000000001</v>
      </c>
      <c r="L1352" s="24">
        <f t="shared" si="215"/>
        <v>5.0720000000000001</v>
      </c>
      <c r="M1352" s="24">
        <f t="shared" si="216"/>
        <v>5.52</v>
      </c>
      <c r="N1352" s="24">
        <f t="shared" si="217"/>
        <v>3.258</v>
      </c>
      <c r="O1352" s="24">
        <f t="shared" si="218"/>
        <v>0</v>
      </c>
      <c r="P1352" s="24">
        <f t="shared" si="219"/>
        <v>0</v>
      </c>
    </row>
    <row r="1353" spans="1:16" x14ac:dyDescent="0.25">
      <c r="A1353" s="15">
        <v>30204</v>
      </c>
      <c r="B1353">
        <v>0</v>
      </c>
      <c r="C1353">
        <v>5529</v>
      </c>
      <c r="D1353">
        <v>0</v>
      </c>
      <c r="E1353">
        <v>3298</v>
      </c>
      <c r="F1353">
        <v>0</v>
      </c>
      <c r="G1353">
        <f t="shared" si="210"/>
        <v>8712</v>
      </c>
      <c r="H1353">
        <f t="shared" si="211"/>
        <v>5032</v>
      </c>
      <c r="I1353">
        <f t="shared" si="212"/>
        <v>1982</v>
      </c>
      <c r="J1353">
        <f t="shared" si="213"/>
        <v>9</v>
      </c>
      <c r="K1353" s="24">
        <f t="shared" si="214"/>
        <v>8.7119999999999997</v>
      </c>
      <c r="L1353" s="24">
        <f t="shared" si="215"/>
        <v>5.032</v>
      </c>
      <c r="M1353" s="24">
        <f t="shared" si="216"/>
        <v>5.5289999999999999</v>
      </c>
      <c r="N1353" s="24">
        <f t="shared" si="217"/>
        <v>3.298</v>
      </c>
      <c r="O1353" s="24">
        <f t="shared" si="218"/>
        <v>0</v>
      </c>
      <c r="P1353" s="24">
        <f t="shared" si="219"/>
        <v>0</v>
      </c>
    </row>
    <row r="1354" spans="1:16" x14ac:dyDescent="0.25">
      <c r="A1354" s="15">
        <v>30205</v>
      </c>
      <c r="B1354">
        <v>0</v>
      </c>
      <c r="C1354">
        <v>8130</v>
      </c>
      <c r="D1354">
        <v>0</v>
      </c>
      <c r="E1354">
        <v>3276</v>
      </c>
      <c r="F1354">
        <v>0</v>
      </c>
      <c r="G1354">
        <f t="shared" si="210"/>
        <v>6111</v>
      </c>
      <c r="H1354">
        <f t="shared" si="211"/>
        <v>5054</v>
      </c>
      <c r="I1354">
        <f t="shared" si="212"/>
        <v>1982</v>
      </c>
      <c r="J1354">
        <f t="shared" si="213"/>
        <v>9</v>
      </c>
      <c r="K1354" s="24">
        <f t="shared" si="214"/>
        <v>6.1109999999999998</v>
      </c>
      <c r="L1354" s="24">
        <f t="shared" si="215"/>
        <v>5.0540000000000003</v>
      </c>
      <c r="M1354" s="24">
        <f t="shared" si="216"/>
        <v>8.1300000000000008</v>
      </c>
      <c r="N1354" s="24">
        <f t="shared" si="217"/>
        <v>3.2759999999999998</v>
      </c>
      <c r="O1354" s="24">
        <f t="shared" si="218"/>
        <v>0</v>
      </c>
      <c r="P1354" s="24">
        <f t="shared" si="219"/>
        <v>0</v>
      </c>
    </row>
    <row r="1355" spans="1:16" x14ac:dyDescent="0.25">
      <c r="A1355" s="15">
        <v>30206</v>
      </c>
      <c r="B1355">
        <v>0</v>
      </c>
      <c r="C1355">
        <v>10417</v>
      </c>
      <c r="D1355">
        <v>0</v>
      </c>
      <c r="E1355">
        <v>3280</v>
      </c>
      <c r="F1355">
        <v>0</v>
      </c>
      <c r="G1355">
        <f t="shared" si="210"/>
        <v>3824</v>
      </c>
      <c r="H1355">
        <f t="shared" si="211"/>
        <v>5050</v>
      </c>
      <c r="I1355">
        <f t="shared" si="212"/>
        <v>1982</v>
      </c>
      <c r="J1355">
        <f t="shared" si="213"/>
        <v>9</v>
      </c>
      <c r="K1355" s="24">
        <f t="shared" si="214"/>
        <v>3.8239999999999998</v>
      </c>
      <c r="L1355" s="24">
        <f t="shared" si="215"/>
        <v>5.05</v>
      </c>
      <c r="M1355" s="24">
        <f t="shared" si="216"/>
        <v>10.417</v>
      </c>
      <c r="N1355" s="24">
        <f t="shared" si="217"/>
        <v>3.28</v>
      </c>
      <c r="O1355" s="24">
        <f t="shared" si="218"/>
        <v>0</v>
      </c>
      <c r="P1355" s="24">
        <f t="shared" si="219"/>
        <v>0</v>
      </c>
    </row>
    <row r="1356" spans="1:16" x14ac:dyDescent="0.25">
      <c r="A1356" s="15">
        <v>30207</v>
      </c>
      <c r="B1356">
        <v>0</v>
      </c>
      <c r="C1356">
        <v>4848</v>
      </c>
      <c r="D1356">
        <v>0</v>
      </c>
      <c r="E1356">
        <v>3292</v>
      </c>
      <c r="F1356">
        <v>0</v>
      </c>
      <c r="G1356">
        <f t="shared" si="210"/>
        <v>9393</v>
      </c>
      <c r="H1356">
        <f t="shared" si="211"/>
        <v>5038</v>
      </c>
      <c r="I1356">
        <f t="shared" si="212"/>
        <v>1982</v>
      </c>
      <c r="J1356">
        <f t="shared" si="213"/>
        <v>9</v>
      </c>
      <c r="K1356" s="24">
        <f t="shared" si="214"/>
        <v>9.3930000000000007</v>
      </c>
      <c r="L1356" s="24">
        <f t="shared" si="215"/>
        <v>5.0380000000000003</v>
      </c>
      <c r="M1356" s="24">
        <f t="shared" si="216"/>
        <v>4.8479999999999999</v>
      </c>
      <c r="N1356" s="24">
        <f t="shared" si="217"/>
        <v>3.2919999999999998</v>
      </c>
      <c r="O1356" s="24">
        <f t="shared" si="218"/>
        <v>0</v>
      </c>
      <c r="P1356" s="24">
        <f t="shared" si="219"/>
        <v>0</v>
      </c>
    </row>
    <row r="1357" spans="1:16" x14ac:dyDescent="0.25">
      <c r="A1357" s="15">
        <v>30208</v>
      </c>
      <c r="B1357">
        <v>646</v>
      </c>
      <c r="C1357">
        <v>5041</v>
      </c>
      <c r="D1357">
        <v>0</v>
      </c>
      <c r="E1357">
        <v>3301</v>
      </c>
      <c r="F1357">
        <v>0</v>
      </c>
      <c r="G1357">
        <f t="shared" si="210"/>
        <v>8554</v>
      </c>
      <c r="H1357">
        <f t="shared" si="211"/>
        <v>5029</v>
      </c>
      <c r="I1357">
        <f t="shared" si="212"/>
        <v>1982</v>
      </c>
      <c r="J1357">
        <f t="shared" si="213"/>
        <v>9</v>
      </c>
      <c r="K1357" s="24">
        <f t="shared" si="214"/>
        <v>8.5540000000000003</v>
      </c>
      <c r="L1357" s="24">
        <f t="shared" si="215"/>
        <v>5.0289999999999999</v>
      </c>
      <c r="M1357" s="24">
        <f t="shared" si="216"/>
        <v>5.6870000000000003</v>
      </c>
      <c r="N1357" s="24">
        <f t="shared" si="217"/>
        <v>3.3010000000000002</v>
      </c>
      <c r="O1357" s="24">
        <f t="shared" si="218"/>
        <v>0.64600000000000002</v>
      </c>
      <c r="P1357" s="24">
        <f t="shared" si="219"/>
        <v>0</v>
      </c>
    </row>
    <row r="1358" spans="1:16" x14ac:dyDescent="0.25">
      <c r="A1358" s="15">
        <v>30209</v>
      </c>
      <c r="B1358">
        <v>646</v>
      </c>
      <c r="C1358">
        <v>5050</v>
      </c>
      <c r="D1358">
        <v>0</v>
      </c>
      <c r="E1358">
        <v>3306</v>
      </c>
      <c r="F1358">
        <v>0</v>
      </c>
      <c r="G1358">
        <f t="shared" si="210"/>
        <v>8545</v>
      </c>
      <c r="H1358">
        <f t="shared" si="211"/>
        <v>5024</v>
      </c>
      <c r="I1358">
        <f t="shared" si="212"/>
        <v>1982</v>
      </c>
      <c r="J1358">
        <f t="shared" si="213"/>
        <v>9</v>
      </c>
      <c r="K1358" s="24">
        <f t="shared" si="214"/>
        <v>8.5449999999999999</v>
      </c>
      <c r="L1358" s="24">
        <f t="shared" si="215"/>
        <v>5.024</v>
      </c>
      <c r="M1358" s="24">
        <f t="shared" si="216"/>
        <v>5.6959999999999997</v>
      </c>
      <c r="N1358" s="24">
        <f t="shared" si="217"/>
        <v>3.306</v>
      </c>
      <c r="O1358" s="24">
        <f t="shared" si="218"/>
        <v>0.64600000000000002</v>
      </c>
      <c r="P1358" s="24">
        <f t="shared" si="219"/>
        <v>0</v>
      </c>
    </row>
    <row r="1359" spans="1:16" x14ac:dyDescent="0.25">
      <c r="A1359" s="15">
        <v>30210</v>
      </c>
      <c r="B1359">
        <v>1051</v>
      </c>
      <c r="C1359">
        <v>5020</v>
      </c>
      <c r="D1359">
        <v>0</v>
      </c>
      <c r="E1359">
        <v>3296</v>
      </c>
      <c r="F1359">
        <v>0</v>
      </c>
      <c r="G1359">
        <f t="shared" si="210"/>
        <v>8170</v>
      </c>
      <c r="H1359">
        <f t="shared" si="211"/>
        <v>5034</v>
      </c>
      <c r="I1359">
        <f t="shared" si="212"/>
        <v>1982</v>
      </c>
      <c r="J1359">
        <f t="shared" si="213"/>
        <v>9</v>
      </c>
      <c r="K1359" s="24">
        <f t="shared" si="214"/>
        <v>8.17</v>
      </c>
      <c r="L1359" s="24">
        <f t="shared" si="215"/>
        <v>5.0339999999999998</v>
      </c>
      <c r="M1359" s="24">
        <f t="shared" si="216"/>
        <v>6.0709999999999997</v>
      </c>
      <c r="N1359" s="24">
        <f t="shared" si="217"/>
        <v>3.2959999999999998</v>
      </c>
      <c r="O1359" s="24">
        <f t="shared" si="218"/>
        <v>1.0509999999999999</v>
      </c>
      <c r="P1359" s="24">
        <f t="shared" si="219"/>
        <v>0</v>
      </c>
    </row>
    <row r="1360" spans="1:16" x14ac:dyDescent="0.25">
      <c r="A1360" s="15">
        <v>30211</v>
      </c>
      <c r="B1360">
        <v>1051</v>
      </c>
      <c r="C1360">
        <v>5102</v>
      </c>
      <c r="D1360">
        <v>0</v>
      </c>
      <c r="E1360">
        <v>4232</v>
      </c>
      <c r="F1360">
        <v>0</v>
      </c>
      <c r="G1360">
        <f t="shared" si="210"/>
        <v>8088</v>
      </c>
      <c r="H1360">
        <f t="shared" si="211"/>
        <v>4098</v>
      </c>
      <c r="I1360">
        <f t="shared" si="212"/>
        <v>1982</v>
      </c>
      <c r="J1360">
        <f t="shared" si="213"/>
        <v>9</v>
      </c>
      <c r="K1360" s="24">
        <f t="shared" si="214"/>
        <v>8.0879999999999992</v>
      </c>
      <c r="L1360" s="24">
        <f t="shared" si="215"/>
        <v>4.0979999999999999</v>
      </c>
      <c r="M1360" s="24">
        <f t="shared" si="216"/>
        <v>6.1529999999999996</v>
      </c>
      <c r="N1360" s="24">
        <f t="shared" si="217"/>
        <v>4.2320000000000002</v>
      </c>
      <c r="O1360" s="24">
        <f t="shared" si="218"/>
        <v>1.0509999999999999</v>
      </c>
      <c r="P1360" s="24">
        <f t="shared" si="219"/>
        <v>0</v>
      </c>
    </row>
    <row r="1361" spans="1:16" x14ac:dyDescent="0.25">
      <c r="A1361" s="15">
        <v>30212</v>
      </c>
      <c r="B1361">
        <v>1051</v>
      </c>
      <c r="C1361">
        <v>6785</v>
      </c>
      <c r="D1361">
        <v>0</v>
      </c>
      <c r="E1361">
        <v>5009</v>
      </c>
      <c r="F1361">
        <v>0</v>
      </c>
      <c r="G1361">
        <f t="shared" si="210"/>
        <v>6405</v>
      </c>
      <c r="H1361">
        <f t="shared" si="211"/>
        <v>3321</v>
      </c>
      <c r="I1361">
        <f t="shared" si="212"/>
        <v>1982</v>
      </c>
      <c r="J1361">
        <f t="shared" si="213"/>
        <v>9</v>
      </c>
      <c r="K1361" s="24">
        <f t="shared" si="214"/>
        <v>6.4050000000000002</v>
      </c>
      <c r="L1361" s="24">
        <f t="shared" si="215"/>
        <v>3.3210000000000002</v>
      </c>
      <c r="M1361" s="24">
        <f t="shared" si="216"/>
        <v>7.8360000000000003</v>
      </c>
      <c r="N1361" s="24">
        <f t="shared" si="217"/>
        <v>5.0090000000000003</v>
      </c>
      <c r="O1361" s="24">
        <f t="shared" si="218"/>
        <v>1.0509999999999999</v>
      </c>
      <c r="P1361" s="24">
        <f t="shared" si="219"/>
        <v>0</v>
      </c>
    </row>
    <row r="1362" spans="1:16" x14ac:dyDescent="0.25">
      <c r="A1362" s="15">
        <v>30213</v>
      </c>
      <c r="B1362">
        <v>1051</v>
      </c>
      <c r="C1362">
        <v>9290</v>
      </c>
      <c r="D1362">
        <v>0</v>
      </c>
      <c r="E1362">
        <v>4939</v>
      </c>
      <c r="F1362">
        <v>0</v>
      </c>
      <c r="G1362">
        <f t="shared" si="210"/>
        <v>3900</v>
      </c>
      <c r="H1362">
        <f t="shared" si="211"/>
        <v>3391</v>
      </c>
      <c r="I1362">
        <f t="shared" si="212"/>
        <v>1982</v>
      </c>
      <c r="J1362">
        <f t="shared" si="213"/>
        <v>9</v>
      </c>
      <c r="K1362" s="24">
        <f t="shared" si="214"/>
        <v>3.9</v>
      </c>
      <c r="L1362" s="24">
        <f t="shared" si="215"/>
        <v>3.391</v>
      </c>
      <c r="M1362" s="24">
        <f t="shared" si="216"/>
        <v>10.340999999999999</v>
      </c>
      <c r="N1362" s="24">
        <f t="shared" si="217"/>
        <v>4.9390000000000001</v>
      </c>
      <c r="O1362" s="24">
        <f t="shared" si="218"/>
        <v>1.0509999999999999</v>
      </c>
      <c r="P1362" s="24">
        <f t="shared" si="219"/>
        <v>0</v>
      </c>
    </row>
    <row r="1363" spans="1:16" x14ac:dyDescent="0.25">
      <c r="A1363" s="15">
        <v>30214</v>
      </c>
      <c r="B1363">
        <v>1010</v>
      </c>
      <c r="C1363">
        <v>6006</v>
      </c>
      <c r="D1363">
        <v>0</v>
      </c>
      <c r="E1363">
        <v>5063</v>
      </c>
      <c r="F1363">
        <v>0</v>
      </c>
      <c r="G1363">
        <f t="shared" si="210"/>
        <v>7225</v>
      </c>
      <c r="H1363">
        <f t="shared" si="211"/>
        <v>3267</v>
      </c>
      <c r="I1363">
        <f t="shared" si="212"/>
        <v>1982</v>
      </c>
      <c r="J1363">
        <f t="shared" si="213"/>
        <v>9</v>
      </c>
      <c r="K1363" s="24">
        <f t="shared" si="214"/>
        <v>7.2249999999999996</v>
      </c>
      <c r="L1363" s="24">
        <f t="shared" si="215"/>
        <v>3.2669999999999999</v>
      </c>
      <c r="M1363" s="24">
        <f t="shared" si="216"/>
        <v>7.016</v>
      </c>
      <c r="N1363" s="24">
        <f t="shared" si="217"/>
        <v>5.0629999999999997</v>
      </c>
      <c r="O1363" s="24">
        <f t="shared" si="218"/>
        <v>1.01</v>
      </c>
      <c r="P1363" s="24">
        <f t="shared" si="219"/>
        <v>0</v>
      </c>
    </row>
    <row r="1364" spans="1:16" x14ac:dyDescent="0.25">
      <c r="A1364" s="15">
        <v>30215</v>
      </c>
      <c r="B1364">
        <v>1010</v>
      </c>
      <c r="C1364">
        <v>5300</v>
      </c>
      <c r="D1364">
        <v>0</v>
      </c>
      <c r="E1364">
        <v>4953</v>
      </c>
      <c r="F1364">
        <v>0</v>
      </c>
      <c r="G1364">
        <f t="shared" si="210"/>
        <v>7931</v>
      </c>
      <c r="H1364">
        <f t="shared" si="211"/>
        <v>3377</v>
      </c>
      <c r="I1364">
        <f t="shared" si="212"/>
        <v>1982</v>
      </c>
      <c r="J1364">
        <f t="shared" si="213"/>
        <v>9</v>
      </c>
      <c r="K1364" s="24">
        <f t="shared" si="214"/>
        <v>7.931</v>
      </c>
      <c r="L1364" s="24">
        <f t="shared" si="215"/>
        <v>3.3769999999999998</v>
      </c>
      <c r="M1364" s="24">
        <f t="shared" si="216"/>
        <v>6.31</v>
      </c>
      <c r="N1364" s="24">
        <f t="shared" si="217"/>
        <v>4.9530000000000003</v>
      </c>
      <c r="O1364" s="24">
        <f t="shared" si="218"/>
        <v>1.01</v>
      </c>
      <c r="P1364" s="24">
        <f t="shared" si="219"/>
        <v>0</v>
      </c>
    </row>
    <row r="1365" spans="1:16" x14ac:dyDescent="0.25">
      <c r="A1365" s="15">
        <v>30216</v>
      </c>
      <c r="B1365">
        <v>808</v>
      </c>
      <c r="C1365">
        <v>6726</v>
      </c>
      <c r="D1365">
        <v>0</v>
      </c>
      <c r="E1365">
        <v>4946</v>
      </c>
      <c r="F1365">
        <v>0</v>
      </c>
      <c r="G1365">
        <f t="shared" si="210"/>
        <v>6707</v>
      </c>
      <c r="H1365">
        <f t="shared" si="211"/>
        <v>3384</v>
      </c>
      <c r="I1365">
        <f t="shared" si="212"/>
        <v>1982</v>
      </c>
      <c r="J1365">
        <f t="shared" si="213"/>
        <v>9</v>
      </c>
      <c r="K1365" s="24">
        <f t="shared" si="214"/>
        <v>6.7069999999999999</v>
      </c>
      <c r="L1365" s="24">
        <f t="shared" si="215"/>
        <v>3.3839999999999999</v>
      </c>
      <c r="M1365" s="24">
        <f t="shared" si="216"/>
        <v>7.5339999999999998</v>
      </c>
      <c r="N1365" s="24">
        <f t="shared" si="217"/>
        <v>4.9459999999999997</v>
      </c>
      <c r="O1365" s="24">
        <f t="shared" si="218"/>
        <v>0.80800000000000005</v>
      </c>
      <c r="P1365" s="24">
        <f t="shared" si="219"/>
        <v>0</v>
      </c>
    </row>
    <row r="1366" spans="1:16" x14ac:dyDescent="0.25">
      <c r="A1366" s="15">
        <v>30217</v>
      </c>
      <c r="B1366">
        <v>808</v>
      </c>
      <c r="C1366">
        <v>6721</v>
      </c>
      <c r="D1366">
        <v>0</v>
      </c>
      <c r="E1366">
        <v>4950</v>
      </c>
      <c r="F1366">
        <v>0</v>
      </c>
      <c r="G1366">
        <f t="shared" si="210"/>
        <v>6712</v>
      </c>
      <c r="H1366">
        <f t="shared" si="211"/>
        <v>3380</v>
      </c>
      <c r="I1366">
        <f t="shared" si="212"/>
        <v>1982</v>
      </c>
      <c r="J1366">
        <f t="shared" si="213"/>
        <v>9</v>
      </c>
      <c r="K1366" s="24">
        <f t="shared" si="214"/>
        <v>6.7119999999999997</v>
      </c>
      <c r="L1366" s="24">
        <f t="shared" si="215"/>
        <v>3.38</v>
      </c>
      <c r="M1366" s="24">
        <f t="shared" si="216"/>
        <v>7.5289999999999999</v>
      </c>
      <c r="N1366" s="24">
        <f t="shared" si="217"/>
        <v>4.95</v>
      </c>
      <c r="O1366" s="24">
        <f t="shared" si="218"/>
        <v>0.80800000000000005</v>
      </c>
      <c r="P1366" s="24">
        <f t="shared" si="219"/>
        <v>0</v>
      </c>
    </row>
    <row r="1367" spans="1:16" x14ac:dyDescent="0.25">
      <c r="A1367" s="15">
        <v>30218</v>
      </c>
      <c r="B1367">
        <v>808</v>
      </c>
      <c r="C1367">
        <v>6716</v>
      </c>
      <c r="D1367">
        <v>0</v>
      </c>
      <c r="E1367">
        <v>5018</v>
      </c>
      <c r="F1367">
        <v>0</v>
      </c>
      <c r="G1367">
        <f t="shared" si="210"/>
        <v>6717</v>
      </c>
      <c r="H1367">
        <f t="shared" si="211"/>
        <v>3312</v>
      </c>
      <c r="I1367">
        <f t="shared" si="212"/>
        <v>1982</v>
      </c>
      <c r="J1367">
        <f t="shared" si="213"/>
        <v>9</v>
      </c>
      <c r="K1367" s="24">
        <f t="shared" si="214"/>
        <v>6.7169999999999996</v>
      </c>
      <c r="L1367" s="24">
        <f t="shared" si="215"/>
        <v>3.3119999999999998</v>
      </c>
      <c r="M1367" s="24">
        <f t="shared" si="216"/>
        <v>7.524</v>
      </c>
      <c r="N1367" s="24">
        <f t="shared" si="217"/>
        <v>5.0179999999999998</v>
      </c>
      <c r="O1367" s="24">
        <f t="shared" si="218"/>
        <v>0.80800000000000005</v>
      </c>
      <c r="P1367" s="24">
        <f t="shared" si="219"/>
        <v>0</v>
      </c>
    </row>
    <row r="1368" spans="1:16" x14ac:dyDescent="0.25">
      <c r="A1368" s="15">
        <v>30219</v>
      </c>
      <c r="B1368">
        <v>808</v>
      </c>
      <c r="C1368">
        <v>6501</v>
      </c>
      <c r="D1368">
        <v>0</v>
      </c>
      <c r="E1368">
        <v>4385</v>
      </c>
      <c r="F1368">
        <v>0</v>
      </c>
      <c r="G1368">
        <f t="shared" si="210"/>
        <v>6932</v>
      </c>
      <c r="H1368">
        <f t="shared" si="211"/>
        <v>3945</v>
      </c>
      <c r="I1368">
        <f t="shared" si="212"/>
        <v>1982</v>
      </c>
      <c r="J1368">
        <f t="shared" si="213"/>
        <v>9</v>
      </c>
      <c r="K1368" s="24">
        <f t="shared" si="214"/>
        <v>6.9320000000000004</v>
      </c>
      <c r="L1368" s="24">
        <f t="shared" si="215"/>
        <v>3.9449999999999998</v>
      </c>
      <c r="M1368" s="24">
        <f t="shared" si="216"/>
        <v>7.3090000000000002</v>
      </c>
      <c r="N1368" s="24">
        <f t="shared" si="217"/>
        <v>4.3849999999999998</v>
      </c>
      <c r="O1368" s="24">
        <f t="shared" si="218"/>
        <v>0.80800000000000005</v>
      </c>
      <c r="P1368" s="24">
        <f t="shared" si="219"/>
        <v>0</v>
      </c>
    </row>
    <row r="1369" spans="1:16" x14ac:dyDescent="0.25">
      <c r="A1369" s="15">
        <v>30220</v>
      </c>
      <c r="B1369">
        <v>0</v>
      </c>
      <c r="C1369">
        <v>8130</v>
      </c>
      <c r="D1369">
        <v>0</v>
      </c>
      <c r="E1369">
        <v>3381</v>
      </c>
      <c r="F1369">
        <v>0</v>
      </c>
      <c r="G1369">
        <f t="shared" si="210"/>
        <v>6111</v>
      </c>
      <c r="H1369">
        <f t="shared" si="211"/>
        <v>4949</v>
      </c>
      <c r="I1369">
        <f t="shared" si="212"/>
        <v>1982</v>
      </c>
      <c r="J1369">
        <f t="shared" si="213"/>
        <v>9</v>
      </c>
      <c r="K1369" s="24">
        <f t="shared" si="214"/>
        <v>6.1109999999999998</v>
      </c>
      <c r="L1369" s="24">
        <f t="shared" si="215"/>
        <v>4.9489999999999998</v>
      </c>
      <c r="M1369" s="24">
        <f t="shared" si="216"/>
        <v>8.1300000000000008</v>
      </c>
      <c r="N1369" s="24">
        <f t="shared" si="217"/>
        <v>3.3809999999999998</v>
      </c>
      <c r="O1369" s="24">
        <f t="shared" si="218"/>
        <v>0</v>
      </c>
      <c r="P1369" s="24">
        <f t="shared" si="219"/>
        <v>0</v>
      </c>
    </row>
    <row r="1370" spans="1:16" x14ac:dyDescent="0.25">
      <c r="A1370" s="15">
        <v>30221</v>
      </c>
      <c r="B1370">
        <v>0</v>
      </c>
      <c r="C1370">
        <v>3911</v>
      </c>
      <c r="D1370">
        <v>0</v>
      </c>
      <c r="E1370">
        <v>3468</v>
      </c>
      <c r="F1370">
        <v>0</v>
      </c>
      <c r="G1370">
        <f t="shared" si="210"/>
        <v>10330</v>
      </c>
      <c r="H1370">
        <f t="shared" si="211"/>
        <v>4862</v>
      </c>
      <c r="I1370">
        <f t="shared" si="212"/>
        <v>1982</v>
      </c>
      <c r="J1370">
        <f t="shared" si="213"/>
        <v>9</v>
      </c>
      <c r="K1370" s="24">
        <f t="shared" si="214"/>
        <v>10.33</v>
      </c>
      <c r="L1370" s="24">
        <f t="shared" si="215"/>
        <v>4.8620000000000001</v>
      </c>
      <c r="M1370" s="24">
        <f t="shared" si="216"/>
        <v>3.911</v>
      </c>
      <c r="N1370" s="24">
        <f t="shared" si="217"/>
        <v>3.468</v>
      </c>
      <c r="O1370" s="24">
        <f t="shared" si="218"/>
        <v>0</v>
      </c>
      <c r="P1370" s="24">
        <f t="shared" si="219"/>
        <v>0</v>
      </c>
    </row>
    <row r="1371" spans="1:16" x14ac:dyDescent="0.25">
      <c r="A1371" s="15">
        <v>30222</v>
      </c>
      <c r="B1371">
        <v>593</v>
      </c>
      <c r="C1371">
        <v>2072</v>
      </c>
      <c r="D1371">
        <v>0</v>
      </c>
      <c r="E1371">
        <v>3469</v>
      </c>
      <c r="F1371">
        <v>0</v>
      </c>
      <c r="G1371">
        <f t="shared" si="210"/>
        <v>11576</v>
      </c>
      <c r="H1371">
        <f t="shared" si="211"/>
        <v>4861</v>
      </c>
      <c r="I1371">
        <f t="shared" si="212"/>
        <v>1982</v>
      </c>
      <c r="J1371">
        <f t="shared" si="213"/>
        <v>9</v>
      </c>
      <c r="K1371" s="24">
        <f t="shared" si="214"/>
        <v>11.576000000000001</v>
      </c>
      <c r="L1371" s="24">
        <f t="shared" si="215"/>
        <v>4.8609999999999998</v>
      </c>
      <c r="M1371" s="24">
        <f t="shared" si="216"/>
        <v>2.665</v>
      </c>
      <c r="N1371" s="24">
        <f t="shared" si="217"/>
        <v>3.4689999999999999</v>
      </c>
      <c r="O1371" s="24">
        <f t="shared" si="218"/>
        <v>0.59299999999999997</v>
      </c>
      <c r="P1371" s="24">
        <f t="shared" si="219"/>
        <v>0</v>
      </c>
    </row>
    <row r="1372" spans="1:16" x14ac:dyDescent="0.25">
      <c r="A1372" s="15">
        <v>30223</v>
      </c>
      <c r="B1372">
        <v>0</v>
      </c>
      <c r="C1372">
        <v>4588</v>
      </c>
      <c r="D1372">
        <v>0</v>
      </c>
      <c r="E1372">
        <v>3259</v>
      </c>
      <c r="F1372">
        <v>0</v>
      </c>
      <c r="G1372">
        <f t="shared" si="210"/>
        <v>9653</v>
      </c>
      <c r="H1372">
        <f t="shared" si="211"/>
        <v>5071</v>
      </c>
      <c r="I1372">
        <f t="shared" si="212"/>
        <v>1982</v>
      </c>
      <c r="J1372">
        <f t="shared" si="213"/>
        <v>9</v>
      </c>
      <c r="K1372" s="24">
        <f t="shared" si="214"/>
        <v>9.6530000000000005</v>
      </c>
      <c r="L1372" s="24">
        <f t="shared" si="215"/>
        <v>5.0709999999999997</v>
      </c>
      <c r="M1372" s="24">
        <f t="shared" si="216"/>
        <v>4.5880000000000001</v>
      </c>
      <c r="N1372" s="24">
        <f t="shared" si="217"/>
        <v>3.2589999999999999</v>
      </c>
      <c r="O1372" s="24">
        <f t="shared" si="218"/>
        <v>0</v>
      </c>
      <c r="P1372" s="24">
        <f t="shared" si="219"/>
        <v>0</v>
      </c>
    </row>
    <row r="1373" spans="1:16" x14ac:dyDescent="0.25">
      <c r="A1373" s="15">
        <v>30224</v>
      </c>
      <c r="B1373">
        <v>0</v>
      </c>
      <c r="C1373">
        <v>4295</v>
      </c>
      <c r="D1373">
        <v>0</v>
      </c>
      <c r="E1373">
        <v>3054</v>
      </c>
      <c r="F1373">
        <v>0</v>
      </c>
      <c r="G1373">
        <f t="shared" si="210"/>
        <v>9946</v>
      </c>
      <c r="H1373">
        <f t="shared" si="211"/>
        <v>5276</v>
      </c>
      <c r="I1373">
        <f t="shared" si="212"/>
        <v>1982</v>
      </c>
      <c r="J1373">
        <f t="shared" si="213"/>
        <v>9</v>
      </c>
      <c r="K1373" s="24">
        <f t="shared" si="214"/>
        <v>9.9459999999999997</v>
      </c>
      <c r="L1373" s="24">
        <f t="shared" si="215"/>
        <v>5.2759999999999998</v>
      </c>
      <c r="M1373" s="24">
        <f t="shared" si="216"/>
        <v>4.2949999999999999</v>
      </c>
      <c r="N1373" s="24">
        <f t="shared" si="217"/>
        <v>3.0539999999999998</v>
      </c>
      <c r="O1373" s="24">
        <f t="shared" si="218"/>
        <v>0</v>
      </c>
      <c r="P1373" s="24">
        <f t="shared" si="219"/>
        <v>0</v>
      </c>
    </row>
    <row r="1374" spans="1:16" x14ac:dyDescent="0.25">
      <c r="A1374" s="15">
        <v>30225</v>
      </c>
      <c r="B1374">
        <v>0</v>
      </c>
      <c r="C1374">
        <v>4796</v>
      </c>
      <c r="D1374">
        <v>0</v>
      </c>
      <c r="E1374">
        <v>2958</v>
      </c>
      <c r="F1374">
        <v>0</v>
      </c>
      <c r="G1374">
        <f t="shared" si="210"/>
        <v>8454</v>
      </c>
      <c r="H1374">
        <f t="shared" si="211"/>
        <v>5372</v>
      </c>
      <c r="I1374">
        <f t="shared" si="212"/>
        <v>1982</v>
      </c>
      <c r="J1374">
        <f t="shared" si="213"/>
        <v>10</v>
      </c>
      <c r="K1374" s="24">
        <f t="shared" si="214"/>
        <v>8.4540000000000006</v>
      </c>
      <c r="L1374" s="24">
        <f t="shared" si="215"/>
        <v>5.3719999999999999</v>
      </c>
      <c r="M1374" s="24">
        <f t="shared" si="216"/>
        <v>4.7960000000000003</v>
      </c>
      <c r="N1374" s="24">
        <f t="shared" si="217"/>
        <v>2.9580000000000002</v>
      </c>
      <c r="O1374" s="24">
        <f t="shared" si="218"/>
        <v>0</v>
      </c>
      <c r="P1374" s="24">
        <f t="shared" si="219"/>
        <v>0</v>
      </c>
    </row>
    <row r="1375" spans="1:16" x14ac:dyDescent="0.25">
      <c r="A1375" s="15">
        <v>30226</v>
      </c>
      <c r="B1375">
        <v>0</v>
      </c>
      <c r="C1375">
        <v>5400</v>
      </c>
      <c r="D1375">
        <v>0</v>
      </c>
      <c r="E1375">
        <v>3117</v>
      </c>
      <c r="F1375">
        <v>0</v>
      </c>
      <c r="G1375">
        <f t="shared" si="210"/>
        <v>7850</v>
      </c>
      <c r="H1375">
        <f t="shared" si="211"/>
        <v>5213</v>
      </c>
      <c r="I1375">
        <f t="shared" si="212"/>
        <v>1982</v>
      </c>
      <c r="J1375">
        <f t="shared" si="213"/>
        <v>10</v>
      </c>
      <c r="K1375" s="24">
        <f t="shared" si="214"/>
        <v>7.85</v>
      </c>
      <c r="L1375" s="24">
        <f t="shared" si="215"/>
        <v>5.2130000000000001</v>
      </c>
      <c r="M1375" s="24">
        <f t="shared" si="216"/>
        <v>5.4</v>
      </c>
      <c r="N1375" s="24">
        <f t="shared" si="217"/>
        <v>3.117</v>
      </c>
      <c r="O1375" s="24">
        <f t="shared" si="218"/>
        <v>0</v>
      </c>
      <c r="P1375" s="24">
        <f t="shared" si="219"/>
        <v>0</v>
      </c>
    </row>
    <row r="1376" spans="1:16" x14ac:dyDescent="0.25">
      <c r="A1376" s="15">
        <v>30227</v>
      </c>
      <c r="B1376">
        <v>0</v>
      </c>
      <c r="C1376">
        <v>6705</v>
      </c>
      <c r="D1376">
        <v>0</v>
      </c>
      <c r="E1376">
        <v>3103</v>
      </c>
      <c r="F1376">
        <v>0</v>
      </c>
      <c r="G1376">
        <f t="shared" si="210"/>
        <v>6545</v>
      </c>
      <c r="H1376">
        <f t="shared" si="211"/>
        <v>5227</v>
      </c>
      <c r="I1376">
        <f t="shared" si="212"/>
        <v>1982</v>
      </c>
      <c r="J1376">
        <f t="shared" si="213"/>
        <v>10</v>
      </c>
      <c r="K1376" s="24">
        <f t="shared" si="214"/>
        <v>6.5449999999999999</v>
      </c>
      <c r="L1376" s="24">
        <f t="shared" si="215"/>
        <v>5.2270000000000003</v>
      </c>
      <c r="M1376" s="24">
        <f t="shared" si="216"/>
        <v>6.7050000000000001</v>
      </c>
      <c r="N1376" s="24">
        <f t="shared" si="217"/>
        <v>3.1030000000000002</v>
      </c>
      <c r="O1376" s="24">
        <f t="shared" si="218"/>
        <v>0</v>
      </c>
      <c r="P1376" s="24">
        <f t="shared" si="219"/>
        <v>0</v>
      </c>
    </row>
    <row r="1377" spans="1:16" x14ac:dyDescent="0.25">
      <c r="A1377" s="15">
        <v>30228</v>
      </c>
      <c r="B1377">
        <v>0</v>
      </c>
      <c r="C1377">
        <v>4352</v>
      </c>
      <c r="D1377">
        <v>0</v>
      </c>
      <c r="E1377">
        <v>3092</v>
      </c>
      <c r="F1377">
        <v>0</v>
      </c>
      <c r="G1377">
        <f t="shared" si="210"/>
        <v>8898</v>
      </c>
      <c r="H1377">
        <f t="shared" si="211"/>
        <v>5238</v>
      </c>
      <c r="I1377">
        <f t="shared" si="212"/>
        <v>1982</v>
      </c>
      <c r="J1377">
        <f t="shared" si="213"/>
        <v>10</v>
      </c>
      <c r="K1377" s="24">
        <f t="shared" si="214"/>
        <v>8.8979999999999997</v>
      </c>
      <c r="L1377" s="24">
        <f t="shared" si="215"/>
        <v>5.2380000000000004</v>
      </c>
      <c r="M1377" s="24">
        <f t="shared" si="216"/>
        <v>4.3520000000000003</v>
      </c>
      <c r="N1377" s="24">
        <f t="shared" si="217"/>
        <v>3.0920000000000001</v>
      </c>
      <c r="O1377" s="24">
        <f t="shared" si="218"/>
        <v>0</v>
      </c>
      <c r="P1377" s="24">
        <f t="shared" si="219"/>
        <v>0</v>
      </c>
    </row>
    <row r="1378" spans="1:16" x14ac:dyDescent="0.25">
      <c r="A1378" s="15">
        <v>30229</v>
      </c>
      <c r="B1378">
        <v>0</v>
      </c>
      <c r="C1378">
        <v>5171</v>
      </c>
      <c r="D1378">
        <v>0</v>
      </c>
      <c r="E1378">
        <v>3108</v>
      </c>
      <c r="F1378">
        <v>0</v>
      </c>
      <c r="G1378">
        <f t="shared" si="210"/>
        <v>8079</v>
      </c>
      <c r="H1378">
        <f t="shared" si="211"/>
        <v>5222</v>
      </c>
      <c r="I1378">
        <f t="shared" si="212"/>
        <v>1982</v>
      </c>
      <c r="J1378">
        <f t="shared" si="213"/>
        <v>10</v>
      </c>
      <c r="K1378" s="24">
        <f t="shared" si="214"/>
        <v>8.0790000000000006</v>
      </c>
      <c r="L1378" s="24">
        <f t="shared" si="215"/>
        <v>5.2220000000000004</v>
      </c>
      <c r="M1378" s="24">
        <f t="shared" si="216"/>
        <v>5.1710000000000003</v>
      </c>
      <c r="N1378" s="24">
        <f t="shared" si="217"/>
        <v>3.1080000000000001</v>
      </c>
      <c r="O1378" s="24">
        <f t="shared" si="218"/>
        <v>0</v>
      </c>
      <c r="P1378" s="24">
        <f t="shared" si="219"/>
        <v>0</v>
      </c>
    </row>
    <row r="1379" spans="1:16" x14ac:dyDescent="0.25">
      <c r="A1379" s="15">
        <v>30230</v>
      </c>
      <c r="B1379">
        <v>0</v>
      </c>
      <c r="C1379">
        <v>5184</v>
      </c>
      <c r="D1379">
        <v>0</v>
      </c>
      <c r="E1379">
        <v>4325</v>
      </c>
      <c r="F1379">
        <v>0</v>
      </c>
      <c r="G1379">
        <f t="shared" si="210"/>
        <v>8066</v>
      </c>
      <c r="H1379">
        <f t="shared" si="211"/>
        <v>4005</v>
      </c>
      <c r="I1379">
        <f t="shared" si="212"/>
        <v>1982</v>
      </c>
      <c r="J1379">
        <f t="shared" si="213"/>
        <v>10</v>
      </c>
      <c r="K1379" s="24">
        <f t="shared" si="214"/>
        <v>8.0660000000000007</v>
      </c>
      <c r="L1379" s="24">
        <f t="shared" si="215"/>
        <v>4.0049999999999999</v>
      </c>
      <c r="M1379" s="24">
        <f t="shared" si="216"/>
        <v>5.1840000000000002</v>
      </c>
      <c r="N1379" s="24">
        <f t="shared" si="217"/>
        <v>4.3250000000000002</v>
      </c>
      <c r="O1379" s="24">
        <f t="shared" si="218"/>
        <v>0</v>
      </c>
      <c r="P1379" s="24">
        <f t="shared" si="219"/>
        <v>0</v>
      </c>
    </row>
    <row r="1380" spans="1:16" x14ac:dyDescent="0.25">
      <c r="A1380" s="15">
        <v>30231</v>
      </c>
      <c r="B1380">
        <v>0</v>
      </c>
      <c r="C1380">
        <v>5153</v>
      </c>
      <c r="D1380">
        <v>0</v>
      </c>
      <c r="E1380">
        <v>4921</v>
      </c>
      <c r="F1380">
        <v>0</v>
      </c>
      <c r="G1380">
        <f t="shared" si="210"/>
        <v>8097</v>
      </c>
      <c r="H1380">
        <f t="shared" si="211"/>
        <v>3409</v>
      </c>
      <c r="I1380">
        <f t="shared" si="212"/>
        <v>1982</v>
      </c>
      <c r="J1380">
        <f t="shared" si="213"/>
        <v>10</v>
      </c>
      <c r="K1380" s="24">
        <f t="shared" si="214"/>
        <v>8.0969999999999995</v>
      </c>
      <c r="L1380" s="24">
        <f t="shared" si="215"/>
        <v>3.4089999999999998</v>
      </c>
      <c r="M1380" s="24">
        <f t="shared" si="216"/>
        <v>5.1529999999999996</v>
      </c>
      <c r="N1380" s="24">
        <f t="shared" si="217"/>
        <v>4.9210000000000003</v>
      </c>
      <c r="O1380" s="24">
        <f t="shared" si="218"/>
        <v>0</v>
      </c>
      <c r="P1380" s="24">
        <f t="shared" si="219"/>
        <v>0</v>
      </c>
    </row>
    <row r="1381" spans="1:16" x14ac:dyDescent="0.25">
      <c r="A1381" s="15">
        <v>30232</v>
      </c>
      <c r="B1381">
        <v>0</v>
      </c>
      <c r="C1381">
        <v>4531</v>
      </c>
      <c r="D1381">
        <v>0</v>
      </c>
      <c r="E1381">
        <v>3799</v>
      </c>
      <c r="F1381">
        <v>0</v>
      </c>
      <c r="G1381">
        <f t="shared" si="210"/>
        <v>8719</v>
      </c>
      <c r="H1381">
        <f t="shared" si="211"/>
        <v>4531</v>
      </c>
      <c r="I1381">
        <f t="shared" si="212"/>
        <v>1982</v>
      </c>
      <c r="J1381">
        <f t="shared" si="213"/>
        <v>10</v>
      </c>
      <c r="K1381" s="24">
        <f t="shared" si="214"/>
        <v>8.7189999999999994</v>
      </c>
      <c r="L1381" s="24">
        <f t="shared" si="215"/>
        <v>4.5309999999999997</v>
      </c>
      <c r="M1381" s="24">
        <f t="shared" si="216"/>
        <v>4.5309999999999997</v>
      </c>
      <c r="N1381" s="24">
        <f t="shared" si="217"/>
        <v>3.7989999999999999</v>
      </c>
      <c r="O1381" s="24">
        <f t="shared" si="218"/>
        <v>0</v>
      </c>
      <c r="P1381" s="24">
        <f t="shared" si="219"/>
        <v>0</v>
      </c>
    </row>
    <row r="1382" spans="1:16" x14ac:dyDescent="0.25">
      <c r="A1382" s="15">
        <v>30233</v>
      </c>
      <c r="B1382">
        <v>0</v>
      </c>
      <c r="C1382">
        <v>2258</v>
      </c>
      <c r="D1382">
        <v>0</v>
      </c>
      <c r="E1382">
        <v>3112</v>
      </c>
      <c r="F1382">
        <v>0</v>
      </c>
      <c r="G1382">
        <f t="shared" si="210"/>
        <v>10992</v>
      </c>
      <c r="H1382">
        <f t="shared" si="211"/>
        <v>5218</v>
      </c>
      <c r="I1382">
        <f t="shared" si="212"/>
        <v>1982</v>
      </c>
      <c r="J1382">
        <f t="shared" si="213"/>
        <v>10</v>
      </c>
      <c r="K1382" s="24">
        <f t="shared" si="214"/>
        <v>10.992000000000001</v>
      </c>
      <c r="L1382" s="24">
        <f t="shared" si="215"/>
        <v>5.218</v>
      </c>
      <c r="M1382" s="24">
        <f t="shared" si="216"/>
        <v>2.258</v>
      </c>
      <c r="N1382" s="24">
        <f t="shared" si="217"/>
        <v>3.1120000000000001</v>
      </c>
      <c r="O1382" s="24">
        <f t="shared" si="218"/>
        <v>0</v>
      </c>
      <c r="P1382" s="24">
        <f t="shared" si="219"/>
        <v>0</v>
      </c>
    </row>
    <row r="1383" spans="1:16" x14ac:dyDescent="0.25">
      <c r="A1383" s="15">
        <v>30234</v>
      </c>
      <c r="B1383">
        <v>0</v>
      </c>
      <c r="C1383">
        <v>2948</v>
      </c>
      <c r="D1383">
        <v>0</v>
      </c>
      <c r="E1383">
        <v>3117</v>
      </c>
      <c r="F1383">
        <v>0</v>
      </c>
      <c r="G1383">
        <f t="shared" si="210"/>
        <v>10302</v>
      </c>
      <c r="H1383">
        <f t="shared" si="211"/>
        <v>5213</v>
      </c>
      <c r="I1383">
        <f t="shared" si="212"/>
        <v>1982</v>
      </c>
      <c r="J1383">
        <f t="shared" si="213"/>
        <v>10</v>
      </c>
      <c r="K1383" s="24">
        <f t="shared" si="214"/>
        <v>10.302</v>
      </c>
      <c r="L1383" s="24">
        <f t="shared" si="215"/>
        <v>5.2130000000000001</v>
      </c>
      <c r="M1383" s="24">
        <f t="shared" si="216"/>
        <v>2.948</v>
      </c>
      <c r="N1383" s="24">
        <f t="shared" si="217"/>
        <v>3.117</v>
      </c>
      <c r="O1383" s="24">
        <f t="shared" si="218"/>
        <v>0</v>
      </c>
      <c r="P1383" s="24">
        <f t="shared" si="219"/>
        <v>0</v>
      </c>
    </row>
    <row r="1384" spans="1:16" x14ac:dyDescent="0.25">
      <c r="A1384" s="15">
        <v>30235</v>
      </c>
      <c r="B1384">
        <v>0</v>
      </c>
      <c r="C1384">
        <v>3050</v>
      </c>
      <c r="D1384">
        <v>0</v>
      </c>
      <c r="E1384">
        <v>3119</v>
      </c>
      <c r="F1384">
        <v>0</v>
      </c>
      <c r="G1384">
        <f t="shared" si="210"/>
        <v>10200</v>
      </c>
      <c r="H1384">
        <f t="shared" si="211"/>
        <v>5211</v>
      </c>
      <c r="I1384">
        <f t="shared" si="212"/>
        <v>1982</v>
      </c>
      <c r="J1384">
        <f t="shared" si="213"/>
        <v>10</v>
      </c>
      <c r="K1384" s="24">
        <f t="shared" si="214"/>
        <v>10.199999999999999</v>
      </c>
      <c r="L1384" s="24">
        <f t="shared" si="215"/>
        <v>5.2110000000000003</v>
      </c>
      <c r="M1384" s="24">
        <f t="shared" si="216"/>
        <v>3.05</v>
      </c>
      <c r="N1384" s="24">
        <f t="shared" si="217"/>
        <v>3.1190000000000002</v>
      </c>
      <c r="O1384" s="24">
        <f t="shared" si="218"/>
        <v>0</v>
      </c>
      <c r="P1384" s="24">
        <f t="shared" si="219"/>
        <v>0</v>
      </c>
    </row>
    <row r="1385" spans="1:16" x14ac:dyDescent="0.25">
      <c r="A1385" s="15">
        <v>30236</v>
      </c>
      <c r="B1385">
        <v>0</v>
      </c>
      <c r="C1385">
        <v>5144</v>
      </c>
      <c r="D1385">
        <v>0</v>
      </c>
      <c r="E1385">
        <v>3119</v>
      </c>
      <c r="F1385">
        <v>0</v>
      </c>
      <c r="G1385">
        <f t="shared" si="210"/>
        <v>8106</v>
      </c>
      <c r="H1385">
        <f t="shared" si="211"/>
        <v>5211</v>
      </c>
      <c r="I1385">
        <f t="shared" si="212"/>
        <v>1982</v>
      </c>
      <c r="J1385">
        <f t="shared" si="213"/>
        <v>10</v>
      </c>
      <c r="K1385" s="24">
        <f t="shared" si="214"/>
        <v>8.1059999999999999</v>
      </c>
      <c r="L1385" s="24">
        <f t="shared" si="215"/>
        <v>5.2110000000000003</v>
      </c>
      <c r="M1385" s="24">
        <f t="shared" si="216"/>
        <v>5.1440000000000001</v>
      </c>
      <c r="N1385" s="24">
        <f t="shared" si="217"/>
        <v>3.1190000000000002</v>
      </c>
      <c r="O1385" s="24">
        <f t="shared" si="218"/>
        <v>0</v>
      </c>
      <c r="P1385" s="24">
        <f t="shared" si="219"/>
        <v>0</v>
      </c>
    </row>
    <row r="1386" spans="1:16" x14ac:dyDescent="0.25">
      <c r="A1386" s="15">
        <v>30237</v>
      </c>
      <c r="B1386">
        <v>0</v>
      </c>
      <c r="C1386">
        <v>5278</v>
      </c>
      <c r="D1386">
        <v>0</v>
      </c>
      <c r="E1386">
        <v>3135</v>
      </c>
      <c r="F1386">
        <v>0</v>
      </c>
      <c r="G1386">
        <f t="shared" si="210"/>
        <v>7972</v>
      </c>
      <c r="H1386">
        <f t="shared" si="211"/>
        <v>5195</v>
      </c>
      <c r="I1386">
        <f t="shared" si="212"/>
        <v>1982</v>
      </c>
      <c r="J1386">
        <f t="shared" si="213"/>
        <v>10</v>
      </c>
      <c r="K1386" s="24">
        <f t="shared" si="214"/>
        <v>7.9720000000000004</v>
      </c>
      <c r="L1386" s="24">
        <f t="shared" si="215"/>
        <v>5.1950000000000003</v>
      </c>
      <c r="M1386" s="24">
        <f t="shared" si="216"/>
        <v>5.2779999999999996</v>
      </c>
      <c r="N1386" s="24">
        <f t="shared" si="217"/>
        <v>3.1349999999999998</v>
      </c>
      <c r="O1386" s="24">
        <f t="shared" si="218"/>
        <v>0</v>
      </c>
      <c r="P1386" s="24">
        <f t="shared" si="219"/>
        <v>0</v>
      </c>
    </row>
    <row r="1387" spans="1:16" x14ac:dyDescent="0.25">
      <c r="A1387" s="15">
        <v>30238</v>
      </c>
      <c r="B1387">
        <v>0</v>
      </c>
      <c r="C1387">
        <v>6488</v>
      </c>
      <c r="D1387">
        <v>0</v>
      </c>
      <c r="E1387">
        <v>3129</v>
      </c>
      <c r="F1387">
        <v>0</v>
      </c>
      <c r="G1387">
        <f t="shared" si="210"/>
        <v>6762</v>
      </c>
      <c r="H1387">
        <f t="shared" si="211"/>
        <v>5201</v>
      </c>
      <c r="I1387">
        <f t="shared" si="212"/>
        <v>1982</v>
      </c>
      <c r="J1387">
        <f t="shared" si="213"/>
        <v>10</v>
      </c>
      <c r="K1387" s="24">
        <f t="shared" si="214"/>
        <v>6.7619999999999996</v>
      </c>
      <c r="L1387" s="24">
        <f t="shared" si="215"/>
        <v>5.2009999999999996</v>
      </c>
      <c r="M1387" s="24">
        <f t="shared" si="216"/>
        <v>6.4880000000000004</v>
      </c>
      <c r="N1387" s="24">
        <f t="shared" si="217"/>
        <v>3.129</v>
      </c>
      <c r="O1387" s="24">
        <f t="shared" si="218"/>
        <v>0</v>
      </c>
      <c r="P1387" s="24">
        <f t="shared" si="219"/>
        <v>0</v>
      </c>
    </row>
    <row r="1388" spans="1:16" x14ac:dyDescent="0.25">
      <c r="A1388" s="15">
        <v>30239</v>
      </c>
      <c r="B1388">
        <v>0</v>
      </c>
      <c r="C1388">
        <v>7155</v>
      </c>
      <c r="D1388">
        <v>0</v>
      </c>
      <c r="E1388">
        <v>3085</v>
      </c>
      <c r="F1388">
        <v>0</v>
      </c>
      <c r="G1388">
        <f t="shared" si="210"/>
        <v>6095</v>
      </c>
      <c r="H1388">
        <f t="shared" si="211"/>
        <v>5245</v>
      </c>
      <c r="I1388">
        <f t="shared" si="212"/>
        <v>1982</v>
      </c>
      <c r="J1388">
        <f t="shared" si="213"/>
        <v>10</v>
      </c>
      <c r="K1388" s="24">
        <f t="shared" si="214"/>
        <v>6.0949999999999998</v>
      </c>
      <c r="L1388" s="24">
        <f t="shared" si="215"/>
        <v>5.2450000000000001</v>
      </c>
      <c r="M1388" s="24">
        <f t="shared" si="216"/>
        <v>7.1550000000000002</v>
      </c>
      <c r="N1388" s="24">
        <f t="shared" si="217"/>
        <v>3.085</v>
      </c>
      <c r="O1388" s="24">
        <f t="shared" si="218"/>
        <v>0</v>
      </c>
      <c r="P1388" s="24">
        <f t="shared" si="219"/>
        <v>0</v>
      </c>
    </row>
    <row r="1389" spans="1:16" x14ac:dyDescent="0.25">
      <c r="A1389" s="15">
        <v>30240</v>
      </c>
      <c r="B1389">
        <v>0</v>
      </c>
      <c r="C1389">
        <v>8233</v>
      </c>
      <c r="D1389">
        <v>0</v>
      </c>
      <c r="E1389">
        <v>3128</v>
      </c>
      <c r="F1389">
        <v>0</v>
      </c>
      <c r="G1389">
        <f t="shared" si="210"/>
        <v>5017</v>
      </c>
      <c r="H1389">
        <f t="shared" si="211"/>
        <v>5202</v>
      </c>
      <c r="I1389">
        <f t="shared" si="212"/>
        <v>1982</v>
      </c>
      <c r="J1389">
        <f t="shared" si="213"/>
        <v>10</v>
      </c>
      <c r="K1389" s="24">
        <f t="shared" si="214"/>
        <v>5.0170000000000003</v>
      </c>
      <c r="L1389" s="24">
        <f t="shared" si="215"/>
        <v>5.202</v>
      </c>
      <c r="M1389" s="24">
        <f t="shared" si="216"/>
        <v>8.2330000000000005</v>
      </c>
      <c r="N1389" s="24">
        <f t="shared" si="217"/>
        <v>3.1280000000000001</v>
      </c>
      <c r="O1389" s="24">
        <f t="shared" si="218"/>
        <v>0</v>
      </c>
      <c r="P1389" s="24">
        <f t="shared" si="219"/>
        <v>0</v>
      </c>
    </row>
    <row r="1390" spans="1:16" x14ac:dyDescent="0.25">
      <c r="A1390" s="15">
        <v>30241</v>
      </c>
      <c r="B1390">
        <v>0</v>
      </c>
      <c r="C1390">
        <v>8915</v>
      </c>
      <c r="D1390">
        <v>0</v>
      </c>
      <c r="E1390">
        <v>3117</v>
      </c>
      <c r="F1390">
        <v>0</v>
      </c>
      <c r="G1390">
        <f t="shared" si="210"/>
        <v>4335</v>
      </c>
      <c r="H1390">
        <f t="shared" si="211"/>
        <v>5213</v>
      </c>
      <c r="I1390">
        <f t="shared" si="212"/>
        <v>1982</v>
      </c>
      <c r="J1390">
        <f t="shared" si="213"/>
        <v>10</v>
      </c>
      <c r="K1390" s="24">
        <f t="shared" si="214"/>
        <v>4.335</v>
      </c>
      <c r="L1390" s="24">
        <f t="shared" si="215"/>
        <v>5.2130000000000001</v>
      </c>
      <c r="M1390" s="24">
        <f t="shared" si="216"/>
        <v>8.9149999999999991</v>
      </c>
      <c r="N1390" s="24">
        <f t="shared" si="217"/>
        <v>3.117</v>
      </c>
      <c r="O1390" s="24">
        <f t="shared" si="218"/>
        <v>0</v>
      </c>
      <c r="P1390" s="24">
        <f t="shared" si="219"/>
        <v>0</v>
      </c>
    </row>
    <row r="1391" spans="1:16" x14ac:dyDescent="0.25">
      <c r="A1391" s="15">
        <v>30242</v>
      </c>
      <c r="B1391">
        <v>0</v>
      </c>
      <c r="C1391">
        <v>5519</v>
      </c>
      <c r="D1391">
        <v>0</v>
      </c>
      <c r="E1391">
        <v>4165</v>
      </c>
      <c r="F1391">
        <v>0</v>
      </c>
      <c r="G1391">
        <f t="shared" si="210"/>
        <v>7731</v>
      </c>
      <c r="H1391">
        <f t="shared" si="211"/>
        <v>4165</v>
      </c>
      <c r="I1391">
        <f t="shared" si="212"/>
        <v>1982</v>
      </c>
      <c r="J1391">
        <f t="shared" si="213"/>
        <v>10</v>
      </c>
      <c r="K1391" s="24">
        <f t="shared" si="214"/>
        <v>7.7309999999999999</v>
      </c>
      <c r="L1391" s="24">
        <f t="shared" si="215"/>
        <v>4.165</v>
      </c>
      <c r="M1391" s="24">
        <f t="shared" si="216"/>
        <v>5.5190000000000001</v>
      </c>
      <c r="N1391" s="24">
        <f t="shared" si="217"/>
        <v>4.165</v>
      </c>
      <c r="O1391" s="24">
        <f t="shared" si="218"/>
        <v>0</v>
      </c>
      <c r="P1391" s="24">
        <f t="shared" si="219"/>
        <v>0</v>
      </c>
    </row>
    <row r="1392" spans="1:16" x14ac:dyDescent="0.25">
      <c r="A1392" s="15">
        <v>30243</v>
      </c>
      <c r="B1392">
        <v>0</v>
      </c>
      <c r="C1392">
        <v>6188</v>
      </c>
      <c r="D1392">
        <v>0</v>
      </c>
      <c r="E1392">
        <v>4582</v>
      </c>
      <c r="F1392">
        <v>0</v>
      </c>
      <c r="G1392">
        <f t="shared" si="210"/>
        <v>7062</v>
      </c>
      <c r="H1392">
        <f t="shared" si="211"/>
        <v>3748</v>
      </c>
      <c r="I1392">
        <f t="shared" si="212"/>
        <v>1982</v>
      </c>
      <c r="J1392">
        <f t="shared" si="213"/>
        <v>10</v>
      </c>
      <c r="K1392" s="24">
        <f t="shared" si="214"/>
        <v>7.0620000000000003</v>
      </c>
      <c r="L1392" s="24">
        <f t="shared" si="215"/>
        <v>3.7480000000000002</v>
      </c>
      <c r="M1392" s="24">
        <f t="shared" si="216"/>
        <v>6.1879999999999997</v>
      </c>
      <c r="N1392" s="24">
        <f t="shared" si="217"/>
        <v>4.5819999999999999</v>
      </c>
      <c r="O1392" s="24">
        <f t="shared" si="218"/>
        <v>0</v>
      </c>
      <c r="P1392" s="24">
        <f t="shared" si="219"/>
        <v>0</v>
      </c>
    </row>
    <row r="1393" spans="1:16" x14ac:dyDescent="0.25">
      <c r="A1393" s="15">
        <v>30244</v>
      </c>
      <c r="B1393">
        <v>0</v>
      </c>
      <c r="C1393">
        <v>5997</v>
      </c>
      <c r="D1393">
        <v>0</v>
      </c>
      <c r="E1393">
        <v>5683</v>
      </c>
      <c r="F1393">
        <v>0</v>
      </c>
      <c r="G1393">
        <f t="shared" si="210"/>
        <v>7253</v>
      </c>
      <c r="H1393">
        <f t="shared" si="211"/>
        <v>2647</v>
      </c>
      <c r="I1393">
        <f t="shared" si="212"/>
        <v>1982</v>
      </c>
      <c r="J1393">
        <f t="shared" si="213"/>
        <v>10</v>
      </c>
      <c r="K1393" s="24">
        <f t="shared" si="214"/>
        <v>7.2530000000000001</v>
      </c>
      <c r="L1393" s="24">
        <f t="shared" si="215"/>
        <v>2.6469999999999998</v>
      </c>
      <c r="M1393" s="24">
        <f t="shared" si="216"/>
        <v>5.9969999999999999</v>
      </c>
      <c r="N1393" s="24">
        <f t="shared" si="217"/>
        <v>5.6829999999999998</v>
      </c>
      <c r="O1393" s="24">
        <f t="shared" si="218"/>
        <v>0</v>
      </c>
      <c r="P1393" s="24">
        <f t="shared" si="219"/>
        <v>0</v>
      </c>
    </row>
    <row r="1394" spans="1:16" x14ac:dyDescent="0.25">
      <c r="A1394" s="15">
        <v>30245</v>
      </c>
      <c r="B1394">
        <v>0</v>
      </c>
      <c r="C1394">
        <v>5513</v>
      </c>
      <c r="D1394">
        <v>0</v>
      </c>
      <c r="E1394">
        <v>6556</v>
      </c>
      <c r="F1394">
        <v>0</v>
      </c>
      <c r="G1394">
        <f t="shared" si="210"/>
        <v>7737</v>
      </c>
      <c r="H1394">
        <f t="shared" si="211"/>
        <v>1774</v>
      </c>
      <c r="I1394">
        <f t="shared" si="212"/>
        <v>1982</v>
      </c>
      <c r="J1394">
        <f t="shared" si="213"/>
        <v>10</v>
      </c>
      <c r="K1394" s="24">
        <f t="shared" si="214"/>
        <v>7.7370000000000001</v>
      </c>
      <c r="L1394" s="24">
        <f t="shared" si="215"/>
        <v>1.774</v>
      </c>
      <c r="M1394" s="24">
        <f t="shared" si="216"/>
        <v>5.5129999999999999</v>
      </c>
      <c r="N1394" s="24">
        <f t="shared" si="217"/>
        <v>6.556</v>
      </c>
      <c r="O1394" s="24">
        <f t="shared" si="218"/>
        <v>0</v>
      </c>
      <c r="P1394" s="24">
        <f t="shared" si="219"/>
        <v>0</v>
      </c>
    </row>
    <row r="1395" spans="1:16" x14ac:dyDescent="0.25">
      <c r="A1395" s="15">
        <v>30246</v>
      </c>
      <c r="B1395">
        <v>0</v>
      </c>
      <c r="C1395">
        <v>5806</v>
      </c>
      <c r="D1395">
        <v>0</v>
      </c>
      <c r="E1395">
        <v>6440</v>
      </c>
      <c r="F1395">
        <v>0</v>
      </c>
      <c r="G1395">
        <f t="shared" si="210"/>
        <v>7444</v>
      </c>
      <c r="H1395">
        <f t="shared" si="211"/>
        <v>1890</v>
      </c>
      <c r="I1395">
        <f t="shared" si="212"/>
        <v>1982</v>
      </c>
      <c r="J1395">
        <f t="shared" si="213"/>
        <v>10</v>
      </c>
      <c r="K1395" s="24">
        <f t="shared" si="214"/>
        <v>7.444</v>
      </c>
      <c r="L1395" s="24">
        <f t="shared" si="215"/>
        <v>1.89</v>
      </c>
      <c r="M1395" s="24">
        <f t="shared" si="216"/>
        <v>5.806</v>
      </c>
      <c r="N1395" s="24">
        <f t="shared" si="217"/>
        <v>6.44</v>
      </c>
      <c r="O1395" s="24">
        <f t="shared" si="218"/>
        <v>0</v>
      </c>
      <c r="P1395" s="24">
        <f t="shared" si="219"/>
        <v>0</v>
      </c>
    </row>
    <row r="1396" spans="1:16" x14ac:dyDescent="0.25">
      <c r="A1396" s="15">
        <v>30247</v>
      </c>
      <c r="B1396">
        <v>0</v>
      </c>
      <c r="C1396">
        <v>5376</v>
      </c>
      <c r="D1396">
        <v>0</v>
      </c>
      <c r="E1396">
        <v>6441</v>
      </c>
      <c r="F1396">
        <v>0</v>
      </c>
      <c r="G1396">
        <f t="shared" si="210"/>
        <v>7874</v>
      </c>
      <c r="H1396">
        <f t="shared" si="211"/>
        <v>1889</v>
      </c>
      <c r="I1396">
        <f t="shared" si="212"/>
        <v>1982</v>
      </c>
      <c r="J1396">
        <f t="shared" si="213"/>
        <v>10</v>
      </c>
      <c r="K1396" s="24">
        <f t="shared" si="214"/>
        <v>7.8739999999999997</v>
      </c>
      <c r="L1396" s="24">
        <f t="shared" si="215"/>
        <v>1.889</v>
      </c>
      <c r="M1396" s="24">
        <f t="shared" si="216"/>
        <v>5.3760000000000003</v>
      </c>
      <c r="N1396" s="24">
        <f t="shared" si="217"/>
        <v>6.4409999999999998</v>
      </c>
      <c r="O1396" s="24">
        <f t="shared" si="218"/>
        <v>0</v>
      </c>
      <c r="P1396" s="24">
        <f t="shared" si="219"/>
        <v>0</v>
      </c>
    </row>
    <row r="1397" spans="1:16" x14ac:dyDescent="0.25">
      <c r="A1397" s="15">
        <v>30248</v>
      </c>
      <c r="B1397">
        <v>0</v>
      </c>
      <c r="C1397">
        <v>8791</v>
      </c>
      <c r="D1397">
        <v>0</v>
      </c>
      <c r="E1397">
        <v>6288</v>
      </c>
      <c r="F1397">
        <v>0</v>
      </c>
      <c r="G1397">
        <f t="shared" si="210"/>
        <v>4459</v>
      </c>
      <c r="H1397">
        <f t="shared" si="211"/>
        <v>2042</v>
      </c>
      <c r="I1397">
        <f t="shared" si="212"/>
        <v>1982</v>
      </c>
      <c r="J1397">
        <f t="shared" si="213"/>
        <v>10</v>
      </c>
      <c r="K1397" s="24">
        <f t="shared" si="214"/>
        <v>4.4589999999999996</v>
      </c>
      <c r="L1397" s="24">
        <f t="shared" si="215"/>
        <v>2.0419999999999998</v>
      </c>
      <c r="M1397" s="24">
        <f t="shared" si="216"/>
        <v>8.7910000000000004</v>
      </c>
      <c r="N1397" s="24">
        <f t="shared" si="217"/>
        <v>6.2880000000000003</v>
      </c>
      <c r="O1397" s="24">
        <f t="shared" si="218"/>
        <v>0</v>
      </c>
      <c r="P1397" s="24">
        <f t="shared" si="219"/>
        <v>0</v>
      </c>
    </row>
    <row r="1398" spans="1:16" x14ac:dyDescent="0.25">
      <c r="A1398" s="15">
        <v>30249</v>
      </c>
      <c r="B1398">
        <v>0</v>
      </c>
      <c r="C1398">
        <v>4816</v>
      </c>
      <c r="D1398">
        <v>0</v>
      </c>
      <c r="E1398">
        <v>5533</v>
      </c>
      <c r="F1398">
        <v>0</v>
      </c>
      <c r="G1398">
        <f t="shared" si="210"/>
        <v>8434</v>
      </c>
      <c r="H1398">
        <f t="shared" si="211"/>
        <v>2797</v>
      </c>
      <c r="I1398">
        <f t="shared" si="212"/>
        <v>1982</v>
      </c>
      <c r="J1398">
        <f t="shared" si="213"/>
        <v>10</v>
      </c>
      <c r="K1398" s="24">
        <f t="shared" si="214"/>
        <v>8.4339999999999993</v>
      </c>
      <c r="L1398" s="24">
        <f t="shared" si="215"/>
        <v>2.7970000000000002</v>
      </c>
      <c r="M1398" s="24">
        <f t="shared" si="216"/>
        <v>4.8159999999999998</v>
      </c>
      <c r="N1398" s="24">
        <f t="shared" si="217"/>
        <v>5.5330000000000004</v>
      </c>
      <c r="O1398" s="24">
        <f t="shared" si="218"/>
        <v>0</v>
      </c>
      <c r="P1398" s="24">
        <f t="shared" si="219"/>
        <v>0</v>
      </c>
    </row>
    <row r="1399" spans="1:16" x14ac:dyDescent="0.25">
      <c r="A1399" s="15">
        <v>30250</v>
      </c>
      <c r="B1399">
        <v>0</v>
      </c>
      <c r="C1399">
        <v>5444</v>
      </c>
      <c r="D1399">
        <v>0</v>
      </c>
      <c r="E1399">
        <v>5034</v>
      </c>
      <c r="F1399">
        <v>0</v>
      </c>
      <c r="G1399">
        <f t="shared" si="210"/>
        <v>7806</v>
      </c>
      <c r="H1399">
        <f t="shared" si="211"/>
        <v>3296</v>
      </c>
      <c r="I1399">
        <f t="shared" si="212"/>
        <v>1982</v>
      </c>
      <c r="J1399">
        <f t="shared" si="213"/>
        <v>10</v>
      </c>
      <c r="K1399" s="24">
        <f t="shared" si="214"/>
        <v>7.806</v>
      </c>
      <c r="L1399" s="24">
        <f t="shared" si="215"/>
        <v>3.2959999999999998</v>
      </c>
      <c r="M1399" s="24">
        <f t="shared" si="216"/>
        <v>5.444</v>
      </c>
      <c r="N1399" s="24">
        <f t="shared" si="217"/>
        <v>5.0339999999999998</v>
      </c>
      <c r="O1399" s="24">
        <f t="shared" si="218"/>
        <v>0</v>
      </c>
      <c r="P1399" s="24">
        <f t="shared" si="219"/>
        <v>0</v>
      </c>
    </row>
    <row r="1400" spans="1:16" x14ac:dyDescent="0.25">
      <c r="A1400" s="15">
        <v>30251</v>
      </c>
      <c r="B1400">
        <v>0</v>
      </c>
      <c r="C1400">
        <v>6164</v>
      </c>
      <c r="D1400">
        <v>0</v>
      </c>
      <c r="E1400">
        <v>5011</v>
      </c>
      <c r="F1400">
        <v>0</v>
      </c>
      <c r="G1400">
        <f t="shared" si="210"/>
        <v>7086</v>
      </c>
      <c r="H1400">
        <f t="shared" si="211"/>
        <v>3319</v>
      </c>
      <c r="I1400">
        <f t="shared" si="212"/>
        <v>1982</v>
      </c>
      <c r="J1400">
        <f t="shared" si="213"/>
        <v>10</v>
      </c>
      <c r="K1400" s="24">
        <f t="shared" si="214"/>
        <v>7.0860000000000003</v>
      </c>
      <c r="L1400" s="24">
        <f t="shared" si="215"/>
        <v>3.319</v>
      </c>
      <c r="M1400" s="24">
        <f t="shared" si="216"/>
        <v>6.1639999999999997</v>
      </c>
      <c r="N1400" s="24">
        <f t="shared" si="217"/>
        <v>5.0110000000000001</v>
      </c>
      <c r="O1400" s="24">
        <f t="shared" si="218"/>
        <v>0</v>
      </c>
      <c r="P1400" s="24">
        <f t="shared" si="219"/>
        <v>0</v>
      </c>
    </row>
    <row r="1401" spans="1:16" x14ac:dyDescent="0.25">
      <c r="A1401" s="15">
        <v>30252</v>
      </c>
      <c r="B1401">
        <v>0</v>
      </c>
      <c r="C1401">
        <v>6163</v>
      </c>
      <c r="D1401">
        <v>0</v>
      </c>
      <c r="E1401">
        <v>5612</v>
      </c>
      <c r="F1401">
        <v>0</v>
      </c>
      <c r="G1401">
        <f t="shared" si="210"/>
        <v>7087</v>
      </c>
      <c r="H1401">
        <f t="shared" si="211"/>
        <v>2718</v>
      </c>
      <c r="I1401">
        <f t="shared" si="212"/>
        <v>1982</v>
      </c>
      <c r="J1401">
        <f t="shared" si="213"/>
        <v>10</v>
      </c>
      <c r="K1401" s="24">
        <f t="shared" si="214"/>
        <v>7.0869999999999997</v>
      </c>
      <c r="L1401" s="24">
        <f t="shared" si="215"/>
        <v>2.718</v>
      </c>
      <c r="M1401" s="24">
        <f t="shared" si="216"/>
        <v>6.1630000000000003</v>
      </c>
      <c r="N1401" s="24">
        <f t="shared" si="217"/>
        <v>5.6120000000000001</v>
      </c>
      <c r="O1401" s="24">
        <f t="shared" si="218"/>
        <v>0</v>
      </c>
      <c r="P1401" s="24">
        <f t="shared" si="219"/>
        <v>0</v>
      </c>
    </row>
    <row r="1402" spans="1:16" x14ac:dyDescent="0.25">
      <c r="A1402" s="15">
        <v>30253</v>
      </c>
      <c r="B1402">
        <v>0</v>
      </c>
      <c r="C1402">
        <v>7363</v>
      </c>
      <c r="D1402">
        <v>0</v>
      </c>
      <c r="E1402">
        <v>6511</v>
      </c>
      <c r="F1402">
        <v>0</v>
      </c>
      <c r="G1402">
        <f t="shared" si="210"/>
        <v>5887</v>
      </c>
      <c r="H1402">
        <f t="shared" si="211"/>
        <v>1819</v>
      </c>
      <c r="I1402">
        <f t="shared" si="212"/>
        <v>1982</v>
      </c>
      <c r="J1402">
        <f t="shared" si="213"/>
        <v>10</v>
      </c>
      <c r="K1402" s="24">
        <f t="shared" si="214"/>
        <v>5.8869999999999996</v>
      </c>
      <c r="L1402" s="24">
        <f t="shared" si="215"/>
        <v>1.819</v>
      </c>
      <c r="M1402" s="24">
        <f t="shared" si="216"/>
        <v>7.3630000000000004</v>
      </c>
      <c r="N1402" s="24">
        <f t="shared" si="217"/>
        <v>6.5110000000000001</v>
      </c>
      <c r="O1402" s="24">
        <f t="shared" si="218"/>
        <v>0</v>
      </c>
      <c r="P1402" s="24">
        <f t="shared" si="219"/>
        <v>0</v>
      </c>
    </row>
    <row r="1403" spans="1:16" x14ac:dyDescent="0.25">
      <c r="A1403" s="15">
        <v>30254</v>
      </c>
      <c r="B1403">
        <v>0</v>
      </c>
      <c r="C1403">
        <v>8948</v>
      </c>
      <c r="D1403">
        <v>0</v>
      </c>
      <c r="E1403">
        <v>6538</v>
      </c>
      <c r="F1403">
        <v>0</v>
      </c>
      <c r="G1403">
        <f t="shared" si="210"/>
        <v>4302</v>
      </c>
      <c r="H1403">
        <f t="shared" si="211"/>
        <v>1792</v>
      </c>
      <c r="I1403">
        <f t="shared" si="212"/>
        <v>1982</v>
      </c>
      <c r="J1403">
        <f t="shared" si="213"/>
        <v>10</v>
      </c>
      <c r="K1403" s="24">
        <f t="shared" si="214"/>
        <v>4.3019999999999996</v>
      </c>
      <c r="L1403" s="24">
        <f t="shared" si="215"/>
        <v>1.792</v>
      </c>
      <c r="M1403" s="24">
        <f t="shared" si="216"/>
        <v>8.9480000000000004</v>
      </c>
      <c r="N1403" s="24">
        <f t="shared" si="217"/>
        <v>6.5380000000000003</v>
      </c>
      <c r="O1403" s="24">
        <f t="shared" si="218"/>
        <v>0</v>
      </c>
      <c r="P1403" s="24">
        <f t="shared" si="219"/>
        <v>0</v>
      </c>
    </row>
    <row r="1404" spans="1:16" x14ac:dyDescent="0.25">
      <c r="A1404" s="15">
        <v>30255</v>
      </c>
      <c r="B1404">
        <v>0</v>
      </c>
      <c r="C1404">
        <v>12228</v>
      </c>
      <c r="D1404">
        <v>0</v>
      </c>
      <c r="E1404">
        <v>6804</v>
      </c>
      <c r="F1404">
        <v>0</v>
      </c>
      <c r="G1404">
        <f t="shared" si="210"/>
        <v>1022</v>
      </c>
      <c r="H1404">
        <f t="shared" si="211"/>
        <v>1526</v>
      </c>
      <c r="I1404">
        <f t="shared" si="212"/>
        <v>1982</v>
      </c>
      <c r="J1404">
        <f t="shared" si="213"/>
        <v>10</v>
      </c>
      <c r="K1404" s="24">
        <f t="shared" si="214"/>
        <v>1.022</v>
      </c>
      <c r="L1404" s="24">
        <f t="shared" si="215"/>
        <v>1.526</v>
      </c>
      <c r="M1404" s="24">
        <f t="shared" si="216"/>
        <v>12.228</v>
      </c>
      <c r="N1404" s="24">
        <f t="shared" si="217"/>
        <v>6.8040000000000003</v>
      </c>
      <c r="O1404" s="24">
        <f t="shared" si="218"/>
        <v>0</v>
      </c>
      <c r="P1404" s="24">
        <f t="shared" si="219"/>
        <v>0</v>
      </c>
    </row>
    <row r="1405" spans="1:16" x14ac:dyDescent="0.25">
      <c r="A1405" s="15">
        <v>30256</v>
      </c>
      <c r="B1405">
        <v>0</v>
      </c>
      <c r="C1405">
        <v>7090</v>
      </c>
      <c r="D1405">
        <v>0</v>
      </c>
      <c r="E1405">
        <v>6473</v>
      </c>
      <c r="F1405">
        <v>0</v>
      </c>
      <c r="G1405">
        <f t="shared" si="210"/>
        <v>6160</v>
      </c>
      <c r="H1405">
        <f t="shared" si="211"/>
        <v>1857</v>
      </c>
      <c r="I1405">
        <f t="shared" si="212"/>
        <v>1982</v>
      </c>
      <c r="J1405">
        <f t="shared" si="213"/>
        <v>11</v>
      </c>
      <c r="K1405" s="24">
        <f t="shared" si="214"/>
        <v>6.16</v>
      </c>
      <c r="L1405" s="24">
        <f t="shared" si="215"/>
        <v>1.857</v>
      </c>
      <c r="M1405" s="24">
        <f t="shared" si="216"/>
        <v>7.09</v>
      </c>
      <c r="N1405" s="24">
        <f t="shared" si="217"/>
        <v>6.4729999999999999</v>
      </c>
      <c r="O1405" s="24">
        <f t="shared" si="218"/>
        <v>0</v>
      </c>
      <c r="P1405" s="24">
        <f t="shared" si="219"/>
        <v>0</v>
      </c>
    </row>
    <row r="1406" spans="1:16" x14ac:dyDescent="0.25">
      <c r="A1406" s="15">
        <v>30257</v>
      </c>
      <c r="B1406">
        <v>0</v>
      </c>
      <c r="C1406">
        <v>5698</v>
      </c>
      <c r="D1406">
        <v>0</v>
      </c>
      <c r="E1406">
        <v>6521</v>
      </c>
      <c r="F1406">
        <v>0</v>
      </c>
      <c r="G1406">
        <f t="shared" si="210"/>
        <v>7552</v>
      </c>
      <c r="H1406">
        <f t="shared" si="211"/>
        <v>1809</v>
      </c>
      <c r="I1406">
        <f t="shared" si="212"/>
        <v>1982</v>
      </c>
      <c r="J1406">
        <f t="shared" si="213"/>
        <v>11</v>
      </c>
      <c r="K1406" s="24">
        <f t="shared" si="214"/>
        <v>7.5519999999999996</v>
      </c>
      <c r="L1406" s="24">
        <f t="shared" si="215"/>
        <v>1.8089999999999999</v>
      </c>
      <c r="M1406" s="24">
        <f t="shared" si="216"/>
        <v>5.6980000000000004</v>
      </c>
      <c r="N1406" s="24">
        <f t="shared" si="217"/>
        <v>6.5209999999999999</v>
      </c>
      <c r="O1406" s="24">
        <f t="shared" si="218"/>
        <v>0</v>
      </c>
      <c r="P1406" s="24">
        <f t="shared" si="219"/>
        <v>0</v>
      </c>
    </row>
    <row r="1407" spans="1:16" x14ac:dyDescent="0.25">
      <c r="A1407" s="15">
        <v>30258</v>
      </c>
      <c r="B1407">
        <v>0</v>
      </c>
      <c r="C1407">
        <v>5717</v>
      </c>
      <c r="D1407">
        <v>0</v>
      </c>
      <c r="E1407">
        <v>6509</v>
      </c>
      <c r="F1407">
        <v>0</v>
      </c>
      <c r="G1407">
        <f t="shared" si="210"/>
        <v>7533</v>
      </c>
      <c r="H1407">
        <f t="shared" si="211"/>
        <v>1821</v>
      </c>
      <c r="I1407">
        <f t="shared" si="212"/>
        <v>1982</v>
      </c>
      <c r="J1407">
        <f t="shared" si="213"/>
        <v>11</v>
      </c>
      <c r="K1407" s="24">
        <f t="shared" si="214"/>
        <v>7.5330000000000004</v>
      </c>
      <c r="L1407" s="24">
        <f t="shared" si="215"/>
        <v>1.821</v>
      </c>
      <c r="M1407" s="24">
        <f t="shared" si="216"/>
        <v>5.7169999999999996</v>
      </c>
      <c r="N1407" s="24">
        <f t="shared" si="217"/>
        <v>6.5090000000000003</v>
      </c>
      <c r="O1407" s="24">
        <f t="shared" si="218"/>
        <v>0</v>
      </c>
      <c r="P1407" s="24">
        <f t="shared" si="219"/>
        <v>0</v>
      </c>
    </row>
    <row r="1408" spans="1:16" x14ac:dyDescent="0.25">
      <c r="A1408" s="15">
        <v>30259</v>
      </c>
      <c r="B1408">
        <v>0</v>
      </c>
      <c r="C1408">
        <v>5642</v>
      </c>
      <c r="D1408">
        <v>0</v>
      </c>
      <c r="E1408">
        <v>6504</v>
      </c>
      <c r="F1408">
        <v>0</v>
      </c>
      <c r="G1408">
        <f t="shared" si="210"/>
        <v>7608</v>
      </c>
      <c r="H1408">
        <f t="shared" si="211"/>
        <v>1826</v>
      </c>
      <c r="I1408">
        <f t="shared" si="212"/>
        <v>1982</v>
      </c>
      <c r="J1408">
        <f t="shared" si="213"/>
        <v>11</v>
      </c>
      <c r="K1408" s="24">
        <f t="shared" si="214"/>
        <v>7.6079999999999997</v>
      </c>
      <c r="L1408" s="24">
        <f t="shared" si="215"/>
        <v>1.8260000000000001</v>
      </c>
      <c r="M1408" s="24">
        <f t="shared" si="216"/>
        <v>5.6420000000000003</v>
      </c>
      <c r="N1408" s="24">
        <f t="shared" si="217"/>
        <v>6.5039999999999996</v>
      </c>
      <c r="O1408" s="24">
        <f t="shared" si="218"/>
        <v>0</v>
      </c>
      <c r="P1408" s="24">
        <f t="shared" si="219"/>
        <v>0</v>
      </c>
    </row>
    <row r="1409" spans="1:16" x14ac:dyDescent="0.25">
      <c r="A1409" s="15">
        <v>30260</v>
      </c>
      <c r="B1409">
        <v>0</v>
      </c>
      <c r="C1409">
        <v>4932</v>
      </c>
      <c r="D1409">
        <v>0</v>
      </c>
      <c r="E1409">
        <v>6575</v>
      </c>
      <c r="F1409">
        <v>0</v>
      </c>
      <c r="G1409">
        <f t="shared" si="210"/>
        <v>8318</v>
      </c>
      <c r="H1409">
        <f t="shared" si="211"/>
        <v>1755</v>
      </c>
      <c r="I1409">
        <f t="shared" si="212"/>
        <v>1982</v>
      </c>
      <c r="J1409">
        <f t="shared" si="213"/>
        <v>11</v>
      </c>
      <c r="K1409" s="24">
        <f t="shared" si="214"/>
        <v>8.3179999999999996</v>
      </c>
      <c r="L1409" s="24">
        <f t="shared" si="215"/>
        <v>1.7549999999999999</v>
      </c>
      <c r="M1409" s="24">
        <f t="shared" si="216"/>
        <v>4.9320000000000004</v>
      </c>
      <c r="N1409" s="24">
        <f t="shared" si="217"/>
        <v>6.5750000000000002</v>
      </c>
      <c r="O1409" s="24">
        <f t="shared" si="218"/>
        <v>0</v>
      </c>
      <c r="P1409" s="24">
        <f t="shared" si="219"/>
        <v>0</v>
      </c>
    </row>
    <row r="1410" spans="1:16" x14ac:dyDescent="0.25">
      <c r="A1410" s="15">
        <v>30261</v>
      </c>
      <c r="B1410">
        <v>0</v>
      </c>
      <c r="C1410">
        <v>7150</v>
      </c>
      <c r="D1410">
        <v>0</v>
      </c>
      <c r="E1410">
        <v>7211</v>
      </c>
      <c r="F1410">
        <v>0</v>
      </c>
      <c r="G1410">
        <f t="shared" si="210"/>
        <v>6100</v>
      </c>
      <c r="H1410">
        <f t="shared" si="211"/>
        <v>1119</v>
      </c>
      <c r="I1410">
        <f t="shared" si="212"/>
        <v>1982</v>
      </c>
      <c r="J1410">
        <f t="shared" si="213"/>
        <v>11</v>
      </c>
      <c r="K1410" s="24">
        <f t="shared" si="214"/>
        <v>6.1</v>
      </c>
      <c r="L1410" s="24">
        <f t="shared" si="215"/>
        <v>1.119</v>
      </c>
      <c r="M1410" s="24">
        <f t="shared" si="216"/>
        <v>7.15</v>
      </c>
      <c r="N1410" s="24">
        <f t="shared" si="217"/>
        <v>7.2110000000000003</v>
      </c>
      <c r="O1410" s="24">
        <f t="shared" si="218"/>
        <v>0</v>
      </c>
      <c r="P1410" s="24">
        <f t="shared" si="219"/>
        <v>0</v>
      </c>
    </row>
    <row r="1411" spans="1:16" x14ac:dyDescent="0.25">
      <c r="A1411" s="15">
        <v>30262</v>
      </c>
      <c r="B1411">
        <v>0</v>
      </c>
      <c r="C1411">
        <v>10230</v>
      </c>
      <c r="D1411">
        <v>0</v>
      </c>
      <c r="E1411">
        <v>7228</v>
      </c>
      <c r="F1411">
        <v>0</v>
      </c>
      <c r="G1411">
        <f t="shared" si="210"/>
        <v>3020</v>
      </c>
      <c r="H1411">
        <f t="shared" si="211"/>
        <v>1102</v>
      </c>
      <c r="I1411">
        <f t="shared" si="212"/>
        <v>1982</v>
      </c>
      <c r="J1411">
        <f t="shared" si="213"/>
        <v>11</v>
      </c>
      <c r="K1411" s="24">
        <f t="shared" si="214"/>
        <v>3.02</v>
      </c>
      <c r="L1411" s="24">
        <f t="shared" si="215"/>
        <v>1.1020000000000001</v>
      </c>
      <c r="M1411" s="24">
        <f t="shared" si="216"/>
        <v>10.23</v>
      </c>
      <c r="N1411" s="24">
        <f t="shared" si="217"/>
        <v>7.2279999999999998</v>
      </c>
      <c r="O1411" s="24">
        <f t="shared" si="218"/>
        <v>0</v>
      </c>
      <c r="P1411" s="24">
        <f t="shared" si="219"/>
        <v>0</v>
      </c>
    </row>
    <row r="1412" spans="1:16" x14ac:dyDescent="0.25">
      <c r="A1412" s="15">
        <v>30263</v>
      </c>
      <c r="B1412">
        <v>0</v>
      </c>
      <c r="C1412">
        <v>5146</v>
      </c>
      <c r="D1412">
        <v>0</v>
      </c>
      <c r="E1412">
        <v>7246</v>
      </c>
      <c r="F1412">
        <v>0</v>
      </c>
      <c r="G1412">
        <f t="shared" si="210"/>
        <v>8104</v>
      </c>
      <c r="H1412">
        <f t="shared" si="211"/>
        <v>1084</v>
      </c>
      <c r="I1412">
        <f t="shared" si="212"/>
        <v>1982</v>
      </c>
      <c r="J1412">
        <f t="shared" si="213"/>
        <v>11</v>
      </c>
      <c r="K1412" s="24">
        <f t="shared" si="214"/>
        <v>8.1039999999999992</v>
      </c>
      <c r="L1412" s="24">
        <f t="shared" si="215"/>
        <v>1.0840000000000001</v>
      </c>
      <c r="M1412" s="24">
        <f t="shared" si="216"/>
        <v>5.1459999999999999</v>
      </c>
      <c r="N1412" s="24">
        <f t="shared" si="217"/>
        <v>7.2460000000000004</v>
      </c>
      <c r="O1412" s="24">
        <f t="shared" si="218"/>
        <v>0</v>
      </c>
      <c r="P1412" s="24">
        <f t="shared" si="219"/>
        <v>0</v>
      </c>
    </row>
    <row r="1413" spans="1:16" x14ac:dyDescent="0.25">
      <c r="A1413" s="15">
        <v>30264</v>
      </c>
      <c r="B1413">
        <v>0</v>
      </c>
      <c r="C1413">
        <v>5611</v>
      </c>
      <c r="D1413">
        <v>0</v>
      </c>
      <c r="E1413">
        <v>7045</v>
      </c>
      <c r="F1413">
        <v>0</v>
      </c>
      <c r="G1413">
        <f t="shared" si="210"/>
        <v>7639</v>
      </c>
      <c r="H1413">
        <f t="shared" si="211"/>
        <v>1285</v>
      </c>
      <c r="I1413">
        <f t="shared" si="212"/>
        <v>1982</v>
      </c>
      <c r="J1413">
        <f t="shared" si="213"/>
        <v>11</v>
      </c>
      <c r="K1413" s="24">
        <f t="shared" si="214"/>
        <v>7.6390000000000002</v>
      </c>
      <c r="L1413" s="24">
        <f t="shared" si="215"/>
        <v>1.2849999999999999</v>
      </c>
      <c r="M1413" s="24">
        <f t="shared" si="216"/>
        <v>5.6109999999999998</v>
      </c>
      <c r="N1413" s="24">
        <f t="shared" si="217"/>
        <v>7.0449999999999999</v>
      </c>
      <c r="O1413" s="24">
        <f t="shared" si="218"/>
        <v>0</v>
      </c>
      <c r="P1413" s="24">
        <f t="shared" si="219"/>
        <v>0</v>
      </c>
    </row>
    <row r="1414" spans="1:16" x14ac:dyDescent="0.25">
      <c r="A1414" s="15">
        <v>30265</v>
      </c>
      <c r="B1414">
        <v>0</v>
      </c>
      <c r="C1414">
        <v>5175</v>
      </c>
      <c r="D1414">
        <v>0</v>
      </c>
      <c r="E1414">
        <v>6532</v>
      </c>
      <c r="F1414">
        <v>0</v>
      </c>
      <c r="G1414">
        <f t="shared" ref="G1414:G1477" si="220">MAX(IF(AND(MONTH(A1414)&gt;6,MONTH(A1414)&lt;10),14241,13250)-B1414-C1414-F1414,0)</f>
        <v>8075</v>
      </c>
      <c r="H1414">
        <f t="shared" ref="H1414:H1477" si="221">MAX(8330-E1414-D1414,0)</f>
        <v>1798</v>
      </c>
      <c r="I1414">
        <f t="shared" ref="I1414:I1477" si="222">YEAR(A1414)</f>
        <v>1982</v>
      </c>
      <c r="J1414">
        <f t="shared" ref="J1414:J1477" si="223">MONTH(A1414)</f>
        <v>11</v>
      </c>
      <c r="K1414" s="24">
        <f t="shared" ref="K1414:K1477" si="224">G1414/1000</f>
        <v>8.0749999999999993</v>
      </c>
      <c r="L1414" s="24">
        <f t="shared" ref="L1414:L1477" si="225">H1414/1000</f>
        <v>1.798</v>
      </c>
      <c r="M1414" s="24">
        <f t="shared" ref="M1414:M1477" si="226">(B1414+C1414+F1414)/1000</f>
        <v>5.1749999999999998</v>
      </c>
      <c r="N1414" s="24">
        <f t="shared" ref="N1414:N1477" si="227">(D1414+E1414)/1000</f>
        <v>6.532</v>
      </c>
      <c r="O1414" s="24">
        <f t="shared" ref="O1414:O1477" si="228">B1414/1000</f>
        <v>0</v>
      </c>
      <c r="P1414" s="24">
        <f t="shared" ref="P1414:P1477" si="229">F1414/1000</f>
        <v>0</v>
      </c>
    </row>
    <row r="1415" spans="1:16" x14ac:dyDescent="0.25">
      <c r="A1415" s="15">
        <v>30266</v>
      </c>
      <c r="B1415">
        <v>0</v>
      </c>
      <c r="C1415">
        <v>4985</v>
      </c>
      <c r="D1415">
        <v>0</v>
      </c>
      <c r="E1415">
        <v>6332</v>
      </c>
      <c r="F1415">
        <v>0</v>
      </c>
      <c r="G1415">
        <f t="shared" si="220"/>
        <v>8265</v>
      </c>
      <c r="H1415">
        <f t="shared" si="221"/>
        <v>1998</v>
      </c>
      <c r="I1415">
        <f t="shared" si="222"/>
        <v>1982</v>
      </c>
      <c r="J1415">
        <f t="shared" si="223"/>
        <v>11</v>
      </c>
      <c r="K1415" s="24">
        <f t="shared" si="224"/>
        <v>8.2650000000000006</v>
      </c>
      <c r="L1415" s="24">
        <f t="shared" si="225"/>
        <v>1.998</v>
      </c>
      <c r="M1415" s="24">
        <f t="shared" si="226"/>
        <v>4.9850000000000003</v>
      </c>
      <c r="N1415" s="24">
        <f t="shared" si="227"/>
        <v>6.3319999999999999</v>
      </c>
      <c r="O1415" s="24">
        <f t="shared" si="228"/>
        <v>0</v>
      </c>
      <c r="P1415" s="24">
        <f t="shared" si="229"/>
        <v>0</v>
      </c>
    </row>
    <row r="1416" spans="1:16" x14ac:dyDescent="0.25">
      <c r="A1416" s="15">
        <v>30267</v>
      </c>
      <c r="B1416">
        <v>0</v>
      </c>
      <c r="C1416">
        <v>5146</v>
      </c>
      <c r="D1416">
        <v>0</v>
      </c>
      <c r="E1416">
        <v>6501</v>
      </c>
      <c r="F1416">
        <v>0</v>
      </c>
      <c r="G1416">
        <f t="shared" si="220"/>
        <v>8104</v>
      </c>
      <c r="H1416">
        <f t="shared" si="221"/>
        <v>1829</v>
      </c>
      <c r="I1416">
        <f t="shared" si="222"/>
        <v>1982</v>
      </c>
      <c r="J1416">
        <f t="shared" si="223"/>
        <v>11</v>
      </c>
      <c r="K1416" s="24">
        <f t="shared" si="224"/>
        <v>8.1039999999999992</v>
      </c>
      <c r="L1416" s="24">
        <f t="shared" si="225"/>
        <v>1.829</v>
      </c>
      <c r="M1416" s="24">
        <f t="shared" si="226"/>
        <v>5.1459999999999999</v>
      </c>
      <c r="N1416" s="24">
        <f t="shared" si="227"/>
        <v>6.5010000000000003</v>
      </c>
      <c r="O1416" s="24">
        <f t="shared" si="228"/>
        <v>0</v>
      </c>
      <c r="P1416" s="24">
        <f t="shared" si="229"/>
        <v>0</v>
      </c>
    </row>
    <row r="1417" spans="1:16" x14ac:dyDescent="0.25">
      <c r="A1417" s="15">
        <v>30268</v>
      </c>
      <c r="B1417">
        <v>0</v>
      </c>
      <c r="C1417">
        <v>7116</v>
      </c>
      <c r="D1417">
        <v>0</v>
      </c>
      <c r="E1417">
        <v>6535</v>
      </c>
      <c r="F1417">
        <v>0</v>
      </c>
      <c r="G1417">
        <f t="shared" si="220"/>
        <v>6134</v>
      </c>
      <c r="H1417">
        <f t="shared" si="221"/>
        <v>1795</v>
      </c>
      <c r="I1417">
        <f t="shared" si="222"/>
        <v>1982</v>
      </c>
      <c r="J1417">
        <f t="shared" si="223"/>
        <v>11</v>
      </c>
      <c r="K1417" s="24">
        <f t="shared" si="224"/>
        <v>6.1340000000000003</v>
      </c>
      <c r="L1417" s="24">
        <f t="shared" si="225"/>
        <v>1.7949999999999999</v>
      </c>
      <c r="M1417" s="24">
        <f t="shared" si="226"/>
        <v>7.1159999999999997</v>
      </c>
      <c r="N1417" s="24">
        <f t="shared" si="227"/>
        <v>6.5350000000000001</v>
      </c>
      <c r="O1417" s="24">
        <f t="shared" si="228"/>
        <v>0</v>
      </c>
      <c r="P1417" s="24">
        <f t="shared" si="229"/>
        <v>0</v>
      </c>
    </row>
    <row r="1418" spans="1:16" x14ac:dyDescent="0.25">
      <c r="A1418" s="15">
        <v>30269</v>
      </c>
      <c r="B1418">
        <v>0</v>
      </c>
      <c r="C1418">
        <v>10173</v>
      </c>
      <c r="D1418">
        <v>0</v>
      </c>
      <c r="E1418">
        <v>6726</v>
      </c>
      <c r="F1418">
        <v>0</v>
      </c>
      <c r="G1418">
        <f t="shared" si="220"/>
        <v>3077</v>
      </c>
      <c r="H1418">
        <f t="shared" si="221"/>
        <v>1604</v>
      </c>
      <c r="I1418">
        <f t="shared" si="222"/>
        <v>1982</v>
      </c>
      <c r="J1418">
        <f t="shared" si="223"/>
        <v>11</v>
      </c>
      <c r="K1418" s="24">
        <f t="shared" si="224"/>
        <v>3.077</v>
      </c>
      <c r="L1418" s="24">
        <f t="shared" si="225"/>
        <v>1.6040000000000001</v>
      </c>
      <c r="M1418" s="24">
        <f t="shared" si="226"/>
        <v>10.173</v>
      </c>
      <c r="N1418" s="24">
        <f t="shared" si="227"/>
        <v>6.726</v>
      </c>
      <c r="O1418" s="24">
        <f t="shared" si="228"/>
        <v>0</v>
      </c>
      <c r="P1418" s="24">
        <f t="shared" si="229"/>
        <v>0</v>
      </c>
    </row>
    <row r="1419" spans="1:16" x14ac:dyDescent="0.25">
      <c r="A1419" s="15">
        <v>30270</v>
      </c>
      <c r="B1419">
        <v>0</v>
      </c>
      <c r="C1419">
        <v>5082</v>
      </c>
      <c r="D1419">
        <v>0</v>
      </c>
      <c r="E1419">
        <v>6667</v>
      </c>
      <c r="F1419">
        <v>0</v>
      </c>
      <c r="G1419">
        <f t="shared" si="220"/>
        <v>8168</v>
      </c>
      <c r="H1419">
        <f t="shared" si="221"/>
        <v>1663</v>
      </c>
      <c r="I1419">
        <f t="shared" si="222"/>
        <v>1982</v>
      </c>
      <c r="J1419">
        <f t="shared" si="223"/>
        <v>11</v>
      </c>
      <c r="K1419" s="24">
        <f t="shared" si="224"/>
        <v>8.1679999999999993</v>
      </c>
      <c r="L1419" s="24">
        <f t="shared" si="225"/>
        <v>1.663</v>
      </c>
      <c r="M1419" s="24">
        <f t="shared" si="226"/>
        <v>5.0819999999999999</v>
      </c>
      <c r="N1419" s="24">
        <f t="shared" si="227"/>
        <v>6.6669999999999998</v>
      </c>
      <c r="O1419" s="24">
        <f t="shared" si="228"/>
        <v>0</v>
      </c>
      <c r="P1419" s="24">
        <f t="shared" si="229"/>
        <v>0</v>
      </c>
    </row>
    <row r="1420" spans="1:16" x14ac:dyDescent="0.25">
      <c r="A1420" s="15">
        <v>30271</v>
      </c>
      <c r="B1420">
        <v>0</v>
      </c>
      <c r="C1420">
        <v>5545</v>
      </c>
      <c r="D1420">
        <v>0</v>
      </c>
      <c r="E1420">
        <v>6683</v>
      </c>
      <c r="F1420">
        <v>0</v>
      </c>
      <c r="G1420">
        <f t="shared" si="220"/>
        <v>7705</v>
      </c>
      <c r="H1420">
        <f t="shared" si="221"/>
        <v>1647</v>
      </c>
      <c r="I1420">
        <f t="shared" si="222"/>
        <v>1982</v>
      </c>
      <c r="J1420">
        <f t="shared" si="223"/>
        <v>11</v>
      </c>
      <c r="K1420" s="24">
        <f t="shared" si="224"/>
        <v>7.7050000000000001</v>
      </c>
      <c r="L1420" s="24">
        <f t="shared" si="225"/>
        <v>1.647</v>
      </c>
      <c r="M1420" s="24">
        <f t="shared" si="226"/>
        <v>5.5449999999999999</v>
      </c>
      <c r="N1420" s="24">
        <f t="shared" si="227"/>
        <v>6.6829999999999998</v>
      </c>
      <c r="O1420" s="24">
        <f t="shared" si="228"/>
        <v>0</v>
      </c>
      <c r="P1420" s="24">
        <f t="shared" si="229"/>
        <v>0</v>
      </c>
    </row>
    <row r="1421" spans="1:16" x14ac:dyDescent="0.25">
      <c r="A1421" s="15">
        <v>30272</v>
      </c>
      <c r="B1421">
        <v>0</v>
      </c>
      <c r="C1421">
        <v>3170</v>
      </c>
      <c r="D1421">
        <v>0</v>
      </c>
      <c r="E1421">
        <v>6672</v>
      </c>
      <c r="F1421">
        <v>0</v>
      </c>
      <c r="G1421">
        <f t="shared" si="220"/>
        <v>10080</v>
      </c>
      <c r="H1421">
        <f t="shared" si="221"/>
        <v>1658</v>
      </c>
      <c r="I1421">
        <f t="shared" si="222"/>
        <v>1982</v>
      </c>
      <c r="J1421">
        <f t="shared" si="223"/>
        <v>11</v>
      </c>
      <c r="K1421" s="24">
        <f t="shared" si="224"/>
        <v>10.08</v>
      </c>
      <c r="L1421" s="24">
        <f t="shared" si="225"/>
        <v>1.6579999999999999</v>
      </c>
      <c r="M1421" s="24">
        <f t="shared" si="226"/>
        <v>3.17</v>
      </c>
      <c r="N1421" s="24">
        <f t="shared" si="227"/>
        <v>6.6719999999999997</v>
      </c>
      <c r="O1421" s="24">
        <f t="shared" si="228"/>
        <v>0</v>
      </c>
      <c r="P1421" s="24">
        <f t="shared" si="229"/>
        <v>0</v>
      </c>
    </row>
    <row r="1422" spans="1:16" x14ac:dyDescent="0.25">
      <c r="A1422" s="15">
        <v>30273</v>
      </c>
      <c r="B1422">
        <v>0</v>
      </c>
      <c r="C1422">
        <v>2462</v>
      </c>
      <c r="D1422">
        <v>0</v>
      </c>
      <c r="E1422">
        <v>6694</v>
      </c>
      <c r="F1422">
        <v>0</v>
      </c>
      <c r="G1422">
        <f t="shared" si="220"/>
        <v>10788</v>
      </c>
      <c r="H1422">
        <f t="shared" si="221"/>
        <v>1636</v>
      </c>
      <c r="I1422">
        <f t="shared" si="222"/>
        <v>1982</v>
      </c>
      <c r="J1422">
        <f t="shared" si="223"/>
        <v>11</v>
      </c>
      <c r="K1422" s="24">
        <f t="shared" si="224"/>
        <v>10.788</v>
      </c>
      <c r="L1422" s="24">
        <f t="shared" si="225"/>
        <v>1.6359999999999999</v>
      </c>
      <c r="M1422" s="24">
        <f t="shared" si="226"/>
        <v>2.4620000000000002</v>
      </c>
      <c r="N1422" s="24">
        <f t="shared" si="227"/>
        <v>6.694</v>
      </c>
      <c r="O1422" s="24">
        <f t="shared" si="228"/>
        <v>0</v>
      </c>
      <c r="P1422" s="24">
        <f t="shared" si="229"/>
        <v>0</v>
      </c>
    </row>
    <row r="1423" spans="1:16" x14ac:dyDescent="0.25">
      <c r="A1423" s="15">
        <v>30274</v>
      </c>
      <c r="B1423">
        <v>197</v>
      </c>
      <c r="C1423">
        <v>2058</v>
      </c>
      <c r="D1423">
        <v>0</v>
      </c>
      <c r="E1423">
        <v>6406</v>
      </c>
      <c r="F1423">
        <v>0</v>
      </c>
      <c r="G1423">
        <f t="shared" si="220"/>
        <v>10995</v>
      </c>
      <c r="H1423">
        <f t="shared" si="221"/>
        <v>1924</v>
      </c>
      <c r="I1423">
        <f t="shared" si="222"/>
        <v>1982</v>
      </c>
      <c r="J1423">
        <f t="shared" si="223"/>
        <v>11</v>
      </c>
      <c r="K1423" s="24">
        <f t="shared" si="224"/>
        <v>10.994999999999999</v>
      </c>
      <c r="L1423" s="24">
        <f t="shared" si="225"/>
        <v>1.9239999999999999</v>
      </c>
      <c r="M1423" s="24">
        <f t="shared" si="226"/>
        <v>2.2549999999999999</v>
      </c>
      <c r="N1423" s="24">
        <f t="shared" si="227"/>
        <v>6.4059999999999997</v>
      </c>
      <c r="O1423" s="24">
        <f t="shared" si="228"/>
        <v>0.19700000000000001</v>
      </c>
      <c r="P1423" s="24">
        <f t="shared" si="229"/>
        <v>0</v>
      </c>
    </row>
    <row r="1424" spans="1:16" x14ac:dyDescent="0.25">
      <c r="A1424" s="15">
        <v>30275</v>
      </c>
      <c r="B1424">
        <v>0</v>
      </c>
      <c r="C1424">
        <v>2241</v>
      </c>
      <c r="D1424">
        <v>0</v>
      </c>
      <c r="E1424">
        <v>6332</v>
      </c>
      <c r="F1424">
        <v>0</v>
      </c>
      <c r="G1424">
        <f t="shared" si="220"/>
        <v>11009</v>
      </c>
      <c r="H1424">
        <f t="shared" si="221"/>
        <v>1998</v>
      </c>
      <c r="I1424">
        <f t="shared" si="222"/>
        <v>1982</v>
      </c>
      <c r="J1424">
        <f t="shared" si="223"/>
        <v>11</v>
      </c>
      <c r="K1424" s="24">
        <f t="shared" si="224"/>
        <v>11.009</v>
      </c>
      <c r="L1424" s="24">
        <f t="shared" si="225"/>
        <v>1.998</v>
      </c>
      <c r="M1424" s="24">
        <f t="shared" si="226"/>
        <v>2.2410000000000001</v>
      </c>
      <c r="N1424" s="24">
        <f t="shared" si="227"/>
        <v>6.3319999999999999</v>
      </c>
      <c r="O1424" s="24">
        <f t="shared" si="228"/>
        <v>0</v>
      </c>
      <c r="P1424" s="24">
        <f t="shared" si="229"/>
        <v>0</v>
      </c>
    </row>
    <row r="1425" spans="1:16" x14ac:dyDescent="0.25">
      <c r="A1425" s="15">
        <v>30276</v>
      </c>
      <c r="B1425">
        <v>0</v>
      </c>
      <c r="C1425">
        <v>4414</v>
      </c>
      <c r="D1425">
        <v>0</v>
      </c>
      <c r="E1425">
        <v>6254</v>
      </c>
      <c r="F1425">
        <v>0</v>
      </c>
      <c r="G1425">
        <f t="shared" si="220"/>
        <v>8836</v>
      </c>
      <c r="H1425">
        <f t="shared" si="221"/>
        <v>2076</v>
      </c>
      <c r="I1425">
        <f t="shared" si="222"/>
        <v>1982</v>
      </c>
      <c r="J1425">
        <f t="shared" si="223"/>
        <v>11</v>
      </c>
      <c r="K1425" s="24">
        <f t="shared" si="224"/>
        <v>8.8360000000000003</v>
      </c>
      <c r="L1425" s="24">
        <f t="shared" si="225"/>
        <v>2.0760000000000001</v>
      </c>
      <c r="M1425" s="24">
        <f t="shared" si="226"/>
        <v>4.4139999999999997</v>
      </c>
      <c r="N1425" s="24">
        <f t="shared" si="227"/>
        <v>6.2539999999999996</v>
      </c>
      <c r="O1425" s="24">
        <f t="shared" si="228"/>
        <v>0</v>
      </c>
      <c r="P1425" s="24">
        <f t="shared" si="229"/>
        <v>0</v>
      </c>
    </row>
    <row r="1426" spans="1:16" x14ac:dyDescent="0.25">
      <c r="A1426" s="15">
        <v>30277</v>
      </c>
      <c r="B1426">
        <v>0</v>
      </c>
      <c r="C1426">
        <v>2204</v>
      </c>
      <c r="D1426">
        <v>0</v>
      </c>
      <c r="E1426">
        <v>6475</v>
      </c>
      <c r="F1426">
        <v>0</v>
      </c>
      <c r="G1426">
        <f t="shared" si="220"/>
        <v>11046</v>
      </c>
      <c r="H1426">
        <f t="shared" si="221"/>
        <v>1855</v>
      </c>
      <c r="I1426">
        <f t="shared" si="222"/>
        <v>1982</v>
      </c>
      <c r="J1426">
        <f t="shared" si="223"/>
        <v>11</v>
      </c>
      <c r="K1426" s="24">
        <f t="shared" si="224"/>
        <v>11.045999999999999</v>
      </c>
      <c r="L1426" s="24">
        <f t="shared" si="225"/>
        <v>1.855</v>
      </c>
      <c r="M1426" s="24">
        <f t="shared" si="226"/>
        <v>2.2040000000000002</v>
      </c>
      <c r="N1426" s="24">
        <f t="shared" si="227"/>
        <v>6.4749999999999996</v>
      </c>
      <c r="O1426" s="24">
        <f t="shared" si="228"/>
        <v>0</v>
      </c>
      <c r="P1426" s="24">
        <f t="shared" si="229"/>
        <v>0</v>
      </c>
    </row>
    <row r="1427" spans="1:16" x14ac:dyDescent="0.25">
      <c r="A1427" s="15">
        <v>30278</v>
      </c>
      <c r="B1427">
        <v>0</v>
      </c>
      <c r="C1427">
        <v>3465</v>
      </c>
      <c r="D1427">
        <v>0</v>
      </c>
      <c r="E1427">
        <v>6575</v>
      </c>
      <c r="F1427">
        <v>0</v>
      </c>
      <c r="G1427">
        <f t="shared" si="220"/>
        <v>9785</v>
      </c>
      <c r="H1427">
        <f t="shared" si="221"/>
        <v>1755</v>
      </c>
      <c r="I1427">
        <f t="shared" si="222"/>
        <v>1982</v>
      </c>
      <c r="J1427">
        <f t="shared" si="223"/>
        <v>11</v>
      </c>
      <c r="K1427" s="24">
        <f t="shared" si="224"/>
        <v>9.7850000000000001</v>
      </c>
      <c r="L1427" s="24">
        <f t="shared" si="225"/>
        <v>1.7549999999999999</v>
      </c>
      <c r="M1427" s="24">
        <f t="shared" si="226"/>
        <v>3.4649999999999999</v>
      </c>
      <c r="N1427" s="24">
        <f t="shared" si="227"/>
        <v>6.5750000000000002</v>
      </c>
      <c r="O1427" s="24">
        <f t="shared" si="228"/>
        <v>0</v>
      </c>
      <c r="P1427" s="24">
        <f t="shared" si="229"/>
        <v>0</v>
      </c>
    </row>
    <row r="1428" spans="1:16" x14ac:dyDescent="0.25">
      <c r="A1428" s="15">
        <v>30279</v>
      </c>
      <c r="B1428">
        <v>0</v>
      </c>
      <c r="C1428">
        <v>4460</v>
      </c>
      <c r="D1428">
        <v>0</v>
      </c>
      <c r="E1428">
        <v>6558</v>
      </c>
      <c r="F1428">
        <v>0</v>
      </c>
      <c r="G1428">
        <f t="shared" si="220"/>
        <v>8790</v>
      </c>
      <c r="H1428">
        <f t="shared" si="221"/>
        <v>1772</v>
      </c>
      <c r="I1428">
        <f t="shared" si="222"/>
        <v>1982</v>
      </c>
      <c r="J1428">
        <f t="shared" si="223"/>
        <v>11</v>
      </c>
      <c r="K1428" s="24">
        <f t="shared" si="224"/>
        <v>8.7899999999999991</v>
      </c>
      <c r="L1428" s="24">
        <f t="shared" si="225"/>
        <v>1.772</v>
      </c>
      <c r="M1428" s="24">
        <f t="shared" si="226"/>
        <v>4.46</v>
      </c>
      <c r="N1428" s="24">
        <f t="shared" si="227"/>
        <v>6.5579999999999998</v>
      </c>
      <c r="O1428" s="24">
        <f t="shared" si="228"/>
        <v>0</v>
      </c>
      <c r="P1428" s="24">
        <f t="shared" si="229"/>
        <v>0</v>
      </c>
    </row>
    <row r="1429" spans="1:16" x14ac:dyDescent="0.25">
      <c r="A1429" s="15">
        <v>30280</v>
      </c>
      <c r="B1429">
        <v>0</v>
      </c>
      <c r="C1429">
        <v>5210</v>
      </c>
      <c r="D1429">
        <v>0</v>
      </c>
      <c r="E1429">
        <v>6552</v>
      </c>
      <c r="F1429">
        <v>0</v>
      </c>
      <c r="G1429">
        <f t="shared" si="220"/>
        <v>8040</v>
      </c>
      <c r="H1429">
        <f t="shared" si="221"/>
        <v>1778</v>
      </c>
      <c r="I1429">
        <f t="shared" si="222"/>
        <v>1982</v>
      </c>
      <c r="J1429">
        <f t="shared" si="223"/>
        <v>11</v>
      </c>
      <c r="K1429" s="24">
        <f t="shared" si="224"/>
        <v>8.0399999999999991</v>
      </c>
      <c r="L1429" s="24">
        <f t="shared" si="225"/>
        <v>1.778</v>
      </c>
      <c r="M1429" s="24">
        <f t="shared" si="226"/>
        <v>5.21</v>
      </c>
      <c r="N1429" s="24">
        <f t="shared" si="227"/>
        <v>6.5519999999999996</v>
      </c>
      <c r="O1429" s="24">
        <f t="shared" si="228"/>
        <v>0</v>
      </c>
      <c r="P1429" s="24">
        <f t="shared" si="229"/>
        <v>0</v>
      </c>
    </row>
    <row r="1430" spans="1:16" x14ac:dyDescent="0.25">
      <c r="A1430" s="15">
        <v>30281</v>
      </c>
      <c r="B1430">
        <v>0</v>
      </c>
      <c r="C1430">
        <v>5209</v>
      </c>
      <c r="D1430">
        <v>0</v>
      </c>
      <c r="E1430">
        <v>6536</v>
      </c>
      <c r="F1430">
        <v>0</v>
      </c>
      <c r="G1430">
        <f t="shared" si="220"/>
        <v>8041</v>
      </c>
      <c r="H1430">
        <f t="shared" si="221"/>
        <v>1794</v>
      </c>
      <c r="I1430">
        <f t="shared" si="222"/>
        <v>1982</v>
      </c>
      <c r="J1430">
        <f t="shared" si="223"/>
        <v>11</v>
      </c>
      <c r="K1430" s="24">
        <f t="shared" si="224"/>
        <v>8.0410000000000004</v>
      </c>
      <c r="L1430" s="24">
        <f t="shared" si="225"/>
        <v>1.794</v>
      </c>
      <c r="M1430" s="24">
        <f t="shared" si="226"/>
        <v>5.2089999999999996</v>
      </c>
      <c r="N1430" s="24">
        <f t="shared" si="227"/>
        <v>6.5359999999999996</v>
      </c>
      <c r="O1430" s="24">
        <f t="shared" si="228"/>
        <v>0</v>
      </c>
      <c r="P1430" s="24">
        <f t="shared" si="229"/>
        <v>0</v>
      </c>
    </row>
    <row r="1431" spans="1:16" x14ac:dyDescent="0.25">
      <c r="A1431" s="15">
        <v>30282</v>
      </c>
      <c r="B1431">
        <v>0</v>
      </c>
      <c r="C1431">
        <v>5487</v>
      </c>
      <c r="D1431">
        <v>0</v>
      </c>
      <c r="E1431">
        <v>6554</v>
      </c>
      <c r="F1431">
        <v>0</v>
      </c>
      <c r="G1431">
        <f t="shared" si="220"/>
        <v>7763</v>
      </c>
      <c r="H1431">
        <f t="shared" si="221"/>
        <v>1776</v>
      </c>
      <c r="I1431">
        <f t="shared" si="222"/>
        <v>1982</v>
      </c>
      <c r="J1431">
        <f t="shared" si="223"/>
        <v>11</v>
      </c>
      <c r="K1431" s="24">
        <f t="shared" si="224"/>
        <v>7.7629999999999999</v>
      </c>
      <c r="L1431" s="24">
        <f t="shared" si="225"/>
        <v>1.776</v>
      </c>
      <c r="M1431" s="24">
        <f t="shared" si="226"/>
        <v>5.4870000000000001</v>
      </c>
      <c r="N1431" s="24">
        <f t="shared" si="227"/>
        <v>6.5540000000000003</v>
      </c>
      <c r="O1431" s="24">
        <f t="shared" si="228"/>
        <v>0</v>
      </c>
      <c r="P1431" s="24">
        <f t="shared" si="229"/>
        <v>0</v>
      </c>
    </row>
    <row r="1432" spans="1:16" x14ac:dyDescent="0.25">
      <c r="A1432" s="15">
        <v>30283</v>
      </c>
      <c r="B1432">
        <v>0</v>
      </c>
      <c r="C1432">
        <v>8806</v>
      </c>
      <c r="D1432">
        <v>0</v>
      </c>
      <c r="E1432">
        <v>6627</v>
      </c>
      <c r="F1432">
        <v>0</v>
      </c>
      <c r="G1432">
        <f t="shared" si="220"/>
        <v>4444</v>
      </c>
      <c r="H1432">
        <f t="shared" si="221"/>
        <v>1703</v>
      </c>
      <c r="I1432">
        <f t="shared" si="222"/>
        <v>1982</v>
      </c>
      <c r="J1432">
        <f t="shared" si="223"/>
        <v>11</v>
      </c>
      <c r="K1432" s="24">
        <f t="shared" si="224"/>
        <v>4.444</v>
      </c>
      <c r="L1432" s="24">
        <f t="shared" si="225"/>
        <v>1.7030000000000001</v>
      </c>
      <c r="M1432" s="24">
        <f t="shared" si="226"/>
        <v>8.8059999999999992</v>
      </c>
      <c r="N1432" s="24">
        <f t="shared" si="227"/>
        <v>6.6269999999999998</v>
      </c>
      <c r="O1432" s="24">
        <f t="shared" si="228"/>
        <v>0</v>
      </c>
      <c r="P1432" s="24">
        <f t="shared" si="229"/>
        <v>0</v>
      </c>
    </row>
    <row r="1433" spans="1:16" x14ac:dyDescent="0.25">
      <c r="A1433" s="15">
        <v>30284</v>
      </c>
      <c r="B1433">
        <v>0</v>
      </c>
      <c r="C1433">
        <v>3050</v>
      </c>
      <c r="D1433">
        <v>0</v>
      </c>
      <c r="E1433">
        <v>6673</v>
      </c>
      <c r="F1433">
        <v>0</v>
      </c>
      <c r="G1433">
        <f t="shared" si="220"/>
        <v>10200</v>
      </c>
      <c r="H1433">
        <f t="shared" si="221"/>
        <v>1657</v>
      </c>
      <c r="I1433">
        <f t="shared" si="222"/>
        <v>1982</v>
      </c>
      <c r="J1433">
        <f t="shared" si="223"/>
        <v>11</v>
      </c>
      <c r="K1433" s="24">
        <f t="shared" si="224"/>
        <v>10.199999999999999</v>
      </c>
      <c r="L1433" s="24">
        <f t="shared" si="225"/>
        <v>1.657</v>
      </c>
      <c r="M1433" s="24">
        <f t="shared" si="226"/>
        <v>3.05</v>
      </c>
      <c r="N1433" s="24">
        <f t="shared" si="227"/>
        <v>6.673</v>
      </c>
      <c r="O1433" s="24">
        <f t="shared" si="228"/>
        <v>0</v>
      </c>
      <c r="P1433" s="24">
        <f t="shared" si="229"/>
        <v>0</v>
      </c>
    </row>
    <row r="1434" spans="1:16" x14ac:dyDescent="0.25">
      <c r="A1434" s="15">
        <v>30285</v>
      </c>
      <c r="B1434">
        <v>0</v>
      </c>
      <c r="C1434">
        <v>1503</v>
      </c>
      <c r="D1434">
        <v>0</v>
      </c>
      <c r="E1434">
        <v>6348</v>
      </c>
      <c r="F1434">
        <v>0</v>
      </c>
      <c r="G1434">
        <f t="shared" si="220"/>
        <v>11747</v>
      </c>
      <c r="H1434">
        <f t="shared" si="221"/>
        <v>1982</v>
      </c>
      <c r="I1434">
        <f t="shared" si="222"/>
        <v>1982</v>
      </c>
      <c r="J1434">
        <f t="shared" si="223"/>
        <v>11</v>
      </c>
      <c r="K1434" s="24">
        <f t="shared" si="224"/>
        <v>11.747</v>
      </c>
      <c r="L1434" s="24">
        <f t="shared" si="225"/>
        <v>1.982</v>
      </c>
      <c r="M1434" s="24">
        <f t="shared" si="226"/>
        <v>1.5029999999999999</v>
      </c>
      <c r="N1434" s="24">
        <f t="shared" si="227"/>
        <v>6.3479999999999999</v>
      </c>
      <c r="O1434" s="24">
        <f t="shared" si="228"/>
        <v>0</v>
      </c>
      <c r="P1434" s="24">
        <f t="shared" si="229"/>
        <v>0</v>
      </c>
    </row>
    <row r="1435" spans="1:16" x14ac:dyDescent="0.25">
      <c r="A1435" s="15">
        <v>30286</v>
      </c>
      <c r="B1435">
        <v>0</v>
      </c>
      <c r="C1435">
        <v>11821</v>
      </c>
      <c r="D1435">
        <v>0</v>
      </c>
      <c r="E1435">
        <v>6704</v>
      </c>
      <c r="F1435">
        <v>0</v>
      </c>
      <c r="G1435">
        <f t="shared" si="220"/>
        <v>1429</v>
      </c>
      <c r="H1435">
        <f t="shared" si="221"/>
        <v>1626</v>
      </c>
      <c r="I1435">
        <f t="shared" si="222"/>
        <v>1982</v>
      </c>
      <c r="J1435">
        <f t="shared" si="223"/>
        <v>12</v>
      </c>
      <c r="K1435" s="24">
        <f t="shared" si="224"/>
        <v>1.429</v>
      </c>
      <c r="L1435" s="24">
        <f t="shared" si="225"/>
        <v>1.6259999999999999</v>
      </c>
      <c r="M1435" s="24">
        <f t="shared" si="226"/>
        <v>11.821</v>
      </c>
      <c r="N1435" s="24">
        <f t="shared" si="227"/>
        <v>6.7039999999999997</v>
      </c>
      <c r="O1435" s="24">
        <f t="shared" si="228"/>
        <v>0</v>
      </c>
      <c r="P1435" s="24">
        <f t="shared" si="229"/>
        <v>0</v>
      </c>
    </row>
    <row r="1436" spans="1:16" x14ac:dyDescent="0.25">
      <c r="A1436" s="15">
        <v>30287</v>
      </c>
      <c r="B1436">
        <v>0</v>
      </c>
      <c r="C1436">
        <v>12434</v>
      </c>
      <c r="D1436">
        <v>0</v>
      </c>
      <c r="E1436">
        <v>6711</v>
      </c>
      <c r="F1436">
        <v>0</v>
      </c>
      <c r="G1436">
        <f t="shared" si="220"/>
        <v>816</v>
      </c>
      <c r="H1436">
        <f t="shared" si="221"/>
        <v>1619</v>
      </c>
      <c r="I1436">
        <f t="shared" si="222"/>
        <v>1982</v>
      </c>
      <c r="J1436">
        <f t="shared" si="223"/>
        <v>12</v>
      </c>
      <c r="K1436" s="24">
        <f t="shared" si="224"/>
        <v>0.81599999999999995</v>
      </c>
      <c r="L1436" s="24">
        <f t="shared" si="225"/>
        <v>1.619</v>
      </c>
      <c r="M1436" s="24">
        <f t="shared" si="226"/>
        <v>12.433999999999999</v>
      </c>
      <c r="N1436" s="24">
        <f t="shared" si="227"/>
        <v>6.7110000000000003</v>
      </c>
      <c r="O1436" s="24">
        <f t="shared" si="228"/>
        <v>0</v>
      </c>
      <c r="P1436" s="24">
        <f t="shared" si="229"/>
        <v>0</v>
      </c>
    </row>
    <row r="1437" spans="1:16" x14ac:dyDescent="0.25">
      <c r="A1437" s="15">
        <v>30288</v>
      </c>
      <c r="B1437">
        <v>0</v>
      </c>
      <c r="C1437">
        <v>12437</v>
      </c>
      <c r="D1437">
        <v>0</v>
      </c>
      <c r="E1437">
        <v>6671</v>
      </c>
      <c r="F1437">
        <v>0</v>
      </c>
      <c r="G1437">
        <f t="shared" si="220"/>
        <v>813</v>
      </c>
      <c r="H1437">
        <f t="shared" si="221"/>
        <v>1659</v>
      </c>
      <c r="I1437">
        <f t="shared" si="222"/>
        <v>1982</v>
      </c>
      <c r="J1437">
        <f t="shared" si="223"/>
        <v>12</v>
      </c>
      <c r="K1437" s="24">
        <f t="shared" si="224"/>
        <v>0.81299999999999994</v>
      </c>
      <c r="L1437" s="24">
        <f t="shared" si="225"/>
        <v>1.659</v>
      </c>
      <c r="M1437" s="24">
        <f t="shared" si="226"/>
        <v>12.436999999999999</v>
      </c>
      <c r="N1437" s="24">
        <f t="shared" si="227"/>
        <v>6.6710000000000003</v>
      </c>
      <c r="O1437" s="24">
        <f t="shared" si="228"/>
        <v>0</v>
      </c>
      <c r="P1437" s="24">
        <f t="shared" si="229"/>
        <v>0</v>
      </c>
    </row>
    <row r="1438" spans="1:16" x14ac:dyDescent="0.25">
      <c r="A1438" s="15">
        <v>30289</v>
      </c>
      <c r="B1438">
        <v>0</v>
      </c>
      <c r="C1438">
        <v>12318</v>
      </c>
      <c r="D1438">
        <v>0</v>
      </c>
      <c r="E1438">
        <v>6666</v>
      </c>
      <c r="F1438">
        <v>0</v>
      </c>
      <c r="G1438">
        <f t="shared" si="220"/>
        <v>932</v>
      </c>
      <c r="H1438">
        <f t="shared" si="221"/>
        <v>1664</v>
      </c>
      <c r="I1438">
        <f t="shared" si="222"/>
        <v>1982</v>
      </c>
      <c r="J1438">
        <f t="shared" si="223"/>
        <v>12</v>
      </c>
      <c r="K1438" s="24">
        <f t="shared" si="224"/>
        <v>0.93200000000000005</v>
      </c>
      <c r="L1438" s="24">
        <f t="shared" si="225"/>
        <v>1.6639999999999999</v>
      </c>
      <c r="M1438" s="24">
        <f t="shared" si="226"/>
        <v>12.318</v>
      </c>
      <c r="N1438" s="24">
        <f t="shared" si="227"/>
        <v>6.6660000000000004</v>
      </c>
      <c r="O1438" s="24">
        <f t="shared" si="228"/>
        <v>0</v>
      </c>
      <c r="P1438" s="24">
        <f t="shared" si="229"/>
        <v>0</v>
      </c>
    </row>
    <row r="1439" spans="1:16" x14ac:dyDescent="0.25">
      <c r="A1439" s="15">
        <v>30290</v>
      </c>
      <c r="B1439">
        <v>0</v>
      </c>
      <c r="C1439">
        <v>12423</v>
      </c>
      <c r="D1439">
        <v>0</v>
      </c>
      <c r="E1439">
        <v>6637</v>
      </c>
      <c r="F1439">
        <v>0</v>
      </c>
      <c r="G1439">
        <f t="shared" si="220"/>
        <v>827</v>
      </c>
      <c r="H1439">
        <f t="shared" si="221"/>
        <v>1693</v>
      </c>
      <c r="I1439">
        <f t="shared" si="222"/>
        <v>1982</v>
      </c>
      <c r="J1439">
        <f t="shared" si="223"/>
        <v>12</v>
      </c>
      <c r="K1439" s="24">
        <f t="shared" si="224"/>
        <v>0.82699999999999996</v>
      </c>
      <c r="L1439" s="24">
        <f t="shared" si="225"/>
        <v>1.6930000000000001</v>
      </c>
      <c r="M1439" s="24">
        <f t="shared" si="226"/>
        <v>12.423</v>
      </c>
      <c r="N1439" s="24">
        <f t="shared" si="227"/>
        <v>6.6369999999999996</v>
      </c>
      <c r="O1439" s="24">
        <f t="shared" si="228"/>
        <v>0</v>
      </c>
      <c r="P1439" s="24">
        <f t="shared" si="229"/>
        <v>0</v>
      </c>
    </row>
    <row r="1440" spans="1:16" x14ac:dyDescent="0.25">
      <c r="A1440" s="15">
        <v>30291</v>
      </c>
      <c r="B1440">
        <v>0</v>
      </c>
      <c r="C1440">
        <v>12410</v>
      </c>
      <c r="D1440">
        <v>0</v>
      </c>
      <c r="E1440">
        <v>6655</v>
      </c>
      <c r="F1440">
        <v>0</v>
      </c>
      <c r="G1440">
        <f t="shared" si="220"/>
        <v>840</v>
      </c>
      <c r="H1440">
        <f t="shared" si="221"/>
        <v>1675</v>
      </c>
      <c r="I1440">
        <f t="shared" si="222"/>
        <v>1982</v>
      </c>
      <c r="J1440">
        <f t="shared" si="223"/>
        <v>12</v>
      </c>
      <c r="K1440" s="24">
        <f t="shared" si="224"/>
        <v>0.84</v>
      </c>
      <c r="L1440" s="24">
        <f t="shared" si="225"/>
        <v>1.675</v>
      </c>
      <c r="M1440" s="24">
        <f t="shared" si="226"/>
        <v>12.41</v>
      </c>
      <c r="N1440" s="24">
        <f t="shared" si="227"/>
        <v>6.6550000000000002</v>
      </c>
      <c r="O1440" s="24">
        <f t="shared" si="228"/>
        <v>0</v>
      </c>
      <c r="P1440" s="24">
        <f t="shared" si="229"/>
        <v>0</v>
      </c>
    </row>
    <row r="1441" spans="1:16" x14ac:dyDescent="0.25">
      <c r="A1441" s="15">
        <v>30292</v>
      </c>
      <c r="B1441">
        <v>0</v>
      </c>
      <c r="C1441">
        <v>12410</v>
      </c>
      <c r="D1441">
        <v>0</v>
      </c>
      <c r="E1441">
        <v>6671</v>
      </c>
      <c r="F1441">
        <v>0</v>
      </c>
      <c r="G1441">
        <f t="shared" si="220"/>
        <v>840</v>
      </c>
      <c r="H1441">
        <f t="shared" si="221"/>
        <v>1659</v>
      </c>
      <c r="I1441">
        <f t="shared" si="222"/>
        <v>1982</v>
      </c>
      <c r="J1441">
        <f t="shared" si="223"/>
        <v>12</v>
      </c>
      <c r="K1441" s="24">
        <f t="shared" si="224"/>
        <v>0.84</v>
      </c>
      <c r="L1441" s="24">
        <f t="shared" si="225"/>
        <v>1.659</v>
      </c>
      <c r="M1441" s="24">
        <f t="shared" si="226"/>
        <v>12.41</v>
      </c>
      <c r="N1441" s="24">
        <f t="shared" si="227"/>
        <v>6.6710000000000003</v>
      </c>
      <c r="O1441" s="24">
        <f t="shared" si="228"/>
        <v>0</v>
      </c>
      <c r="P1441" s="24">
        <f t="shared" si="229"/>
        <v>0</v>
      </c>
    </row>
    <row r="1442" spans="1:16" x14ac:dyDescent="0.25">
      <c r="A1442" s="15">
        <v>30293</v>
      </c>
      <c r="B1442">
        <v>0</v>
      </c>
      <c r="C1442">
        <v>12416</v>
      </c>
      <c r="D1442">
        <v>0</v>
      </c>
      <c r="E1442">
        <v>6598</v>
      </c>
      <c r="F1442">
        <v>0</v>
      </c>
      <c r="G1442">
        <f t="shared" si="220"/>
        <v>834</v>
      </c>
      <c r="H1442">
        <f t="shared" si="221"/>
        <v>1732</v>
      </c>
      <c r="I1442">
        <f t="shared" si="222"/>
        <v>1982</v>
      </c>
      <c r="J1442">
        <f t="shared" si="223"/>
        <v>12</v>
      </c>
      <c r="K1442" s="24">
        <f t="shared" si="224"/>
        <v>0.83399999999999996</v>
      </c>
      <c r="L1442" s="24">
        <f t="shared" si="225"/>
        <v>1.732</v>
      </c>
      <c r="M1442" s="24">
        <f t="shared" si="226"/>
        <v>12.416</v>
      </c>
      <c r="N1442" s="24">
        <f t="shared" si="227"/>
        <v>6.5979999999999999</v>
      </c>
      <c r="O1442" s="24">
        <f t="shared" si="228"/>
        <v>0</v>
      </c>
      <c r="P1442" s="24">
        <f t="shared" si="229"/>
        <v>0</v>
      </c>
    </row>
    <row r="1443" spans="1:16" x14ac:dyDescent="0.25">
      <c r="A1443" s="15">
        <v>30294</v>
      </c>
      <c r="B1443">
        <v>0</v>
      </c>
      <c r="C1443">
        <v>12425</v>
      </c>
      <c r="D1443">
        <v>0</v>
      </c>
      <c r="E1443">
        <v>6657</v>
      </c>
      <c r="F1443">
        <v>0</v>
      </c>
      <c r="G1443">
        <f t="shared" si="220"/>
        <v>825</v>
      </c>
      <c r="H1443">
        <f t="shared" si="221"/>
        <v>1673</v>
      </c>
      <c r="I1443">
        <f t="shared" si="222"/>
        <v>1982</v>
      </c>
      <c r="J1443">
        <f t="shared" si="223"/>
        <v>12</v>
      </c>
      <c r="K1443" s="24">
        <f t="shared" si="224"/>
        <v>0.82499999999999996</v>
      </c>
      <c r="L1443" s="24">
        <f t="shared" si="225"/>
        <v>1.673</v>
      </c>
      <c r="M1443" s="24">
        <f t="shared" si="226"/>
        <v>12.425000000000001</v>
      </c>
      <c r="N1443" s="24">
        <f t="shared" si="227"/>
        <v>6.657</v>
      </c>
      <c r="O1443" s="24">
        <f t="shared" si="228"/>
        <v>0</v>
      </c>
      <c r="P1443" s="24">
        <f t="shared" si="229"/>
        <v>0</v>
      </c>
    </row>
    <row r="1444" spans="1:16" x14ac:dyDescent="0.25">
      <c r="A1444" s="15">
        <v>30295</v>
      </c>
      <c r="B1444">
        <v>0</v>
      </c>
      <c r="C1444">
        <v>12401</v>
      </c>
      <c r="D1444">
        <v>0</v>
      </c>
      <c r="E1444">
        <v>6671</v>
      </c>
      <c r="F1444">
        <v>0</v>
      </c>
      <c r="G1444">
        <f t="shared" si="220"/>
        <v>849</v>
      </c>
      <c r="H1444">
        <f t="shared" si="221"/>
        <v>1659</v>
      </c>
      <c r="I1444">
        <f t="shared" si="222"/>
        <v>1982</v>
      </c>
      <c r="J1444">
        <f t="shared" si="223"/>
        <v>12</v>
      </c>
      <c r="K1444" s="24">
        <f t="shared" si="224"/>
        <v>0.84899999999999998</v>
      </c>
      <c r="L1444" s="24">
        <f t="shared" si="225"/>
        <v>1.659</v>
      </c>
      <c r="M1444" s="24">
        <f t="shared" si="226"/>
        <v>12.401</v>
      </c>
      <c r="N1444" s="24">
        <f t="shared" si="227"/>
        <v>6.6710000000000003</v>
      </c>
      <c r="O1444" s="24">
        <f t="shared" si="228"/>
        <v>0</v>
      </c>
      <c r="P1444" s="24">
        <f t="shared" si="229"/>
        <v>0</v>
      </c>
    </row>
    <row r="1445" spans="1:16" x14ac:dyDescent="0.25">
      <c r="A1445" s="15">
        <v>30296</v>
      </c>
      <c r="B1445">
        <v>0</v>
      </c>
      <c r="C1445">
        <v>12389</v>
      </c>
      <c r="D1445">
        <v>0</v>
      </c>
      <c r="E1445">
        <v>6656</v>
      </c>
      <c r="F1445">
        <v>0</v>
      </c>
      <c r="G1445">
        <f t="shared" si="220"/>
        <v>861</v>
      </c>
      <c r="H1445">
        <f t="shared" si="221"/>
        <v>1674</v>
      </c>
      <c r="I1445">
        <f t="shared" si="222"/>
        <v>1982</v>
      </c>
      <c r="J1445">
        <f t="shared" si="223"/>
        <v>12</v>
      </c>
      <c r="K1445" s="24">
        <f t="shared" si="224"/>
        <v>0.86099999999999999</v>
      </c>
      <c r="L1445" s="24">
        <f t="shared" si="225"/>
        <v>1.6739999999999999</v>
      </c>
      <c r="M1445" s="24">
        <f t="shared" si="226"/>
        <v>12.388999999999999</v>
      </c>
      <c r="N1445" s="24">
        <f t="shared" si="227"/>
        <v>6.6559999999999997</v>
      </c>
      <c r="O1445" s="24">
        <f t="shared" si="228"/>
        <v>0</v>
      </c>
      <c r="P1445" s="24">
        <f t="shared" si="229"/>
        <v>0</v>
      </c>
    </row>
    <row r="1446" spans="1:16" x14ac:dyDescent="0.25">
      <c r="A1446" s="15">
        <v>30297</v>
      </c>
      <c r="B1446">
        <v>0</v>
      </c>
      <c r="C1446">
        <v>10078</v>
      </c>
      <c r="D1446">
        <v>0</v>
      </c>
      <c r="E1446">
        <v>4953</v>
      </c>
      <c r="F1446">
        <v>0</v>
      </c>
      <c r="G1446">
        <f t="shared" si="220"/>
        <v>3172</v>
      </c>
      <c r="H1446">
        <f t="shared" si="221"/>
        <v>3377</v>
      </c>
      <c r="I1446">
        <f t="shared" si="222"/>
        <v>1982</v>
      </c>
      <c r="J1446">
        <f t="shared" si="223"/>
        <v>12</v>
      </c>
      <c r="K1446" s="24">
        <f t="shared" si="224"/>
        <v>3.1720000000000002</v>
      </c>
      <c r="L1446" s="24">
        <f t="shared" si="225"/>
        <v>3.3769999999999998</v>
      </c>
      <c r="M1446" s="24">
        <f t="shared" si="226"/>
        <v>10.077999999999999</v>
      </c>
      <c r="N1446" s="24">
        <f t="shared" si="227"/>
        <v>4.9530000000000003</v>
      </c>
      <c r="O1446" s="24">
        <f t="shared" si="228"/>
        <v>0</v>
      </c>
      <c r="P1446" s="24">
        <f t="shared" si="229"/>
        <v>0</v>
      </c>
    </row>
    <row r="1447" spans="1:16" x14ac:dyDescent="0.25">
      <c r="A1447" s="15">
        <v>30298</v>
      </c>
      <c r="B1447">
        <v>0</v>
      </c>
      <c r="C1447">
        <v>1301</v>
      </c>
      <c r="D1447">
        <v>0</v>
      </c>
      <c r="E1447">
        <v>1567</v>
      </c>
      <c r="F1447">
        <v>0</v>
      </c>
      <c r="G1447">
        <f t="shared" si="220"/>
        <v>11949</v>
      </c>
      <c r="H1447">
        <f t="shared" si="221"/>
        <v>6763</v>
      </c>
      <c r="I1447">
        <f t="shared" si="222"/>
        <v>1982</v>
      </c>
      <c r="J1447">
        <f t="shared" si="223"/>
        <v>12</v>
      </c>
      <c r="K1447" s="24">
        <f t="shared" si="224"/>
        <v>11.949</v>
      </c>
      <c r="L1447" s="24">
        <f t="shared" si="225"/>
        <v>6.7629999999999999</v>
      </c>
      <c r="M1447" s="24">
        <f t="shared" si="226"/>
        <v>1.3009999999999999</v>
      </c>
      <c r="N1447" s="24">
        <f t="shared" si="227"/>
        <v>1.5669999999999999</v>
      </c>
      <c r="O1447" s="24">
        <f t="shared" si="228"/>
        <v>0</v>
      </c>
      <c r="P1447" s="24">
        <f t="shared" si="229"/>
        <v>0</v>
      </c>
    </row>
    <row r="1448" spans="1:16" x14ac:dyDescent="0.25">
      <c r="A1448" s="15">
        <v>30299</v>
      </c>
      <c r="B1448">
        <v>0</v>
      </c>
      <c r="C1448">
        <v>3744</v>
      </c>
      <c r="D1448">
        <v>0</v>
      </c>
      <c r="E1448">
        <v>5418</v>
      </c>
      <c r="F1448">
        <v>0</v>
      </c>
      <c r="G1448">
        <f t="shared" si="220"/>
        <v>9506</v>
      </c>
      <c r="H1448">
        <f t="shared" si="221"/>
        <v>2912</v>
      </c>
      <c r="I1448">
        <f t="shared" si="222"/>
        <v>1982</v>
      </c>
      <c r="J1448">
        <f t="shared" si="223"/>
        <v>12</v>
      </c>
      <c r="K1448" s="24">
        <f t="shared" si="224"/>
        <v>9.5060000000000002</v>
      </c>
      <c r="L1448" s="24">
        <f t="shared" si="225"/>
        <v>2.9119999999999999</v>
      </c>
      <c r="M1448" s="24">
        <f t="shared" si="226"/>
        <v>3.7440000000000002</v>
      </c>
      <c r="N1448" s="24">
        <f t="shared" si="227"/>
        <v>5.4180000000000001</v>
      </c>
      <c r="O1448" s="24">
        <f t="shared" si="228"/>
        <v>0</v>
      </c>
      <c r="P1448" s="24">
        <f t="shared" si="229"/>
        <v>0</v>
      </c>
    </row>
    <row r="1449" spans="1:16" x14ac:dyDescent="0.25">
      <c r="A1449" s="15">
        <v>30300</v>
      </c>
      <c r="B1449">
        <v>0</v>
      </c>
      <c r="C1449">
        <v>12459</v>
      </c>
      <c r="D1449">
        <v>0</v>
      </c>
      <c r="E1449">
        <v>6811</v>
      </c>
      <c r="F1449">
        <v>0</v>
      </c>
      <c r="G1449">
        <f t="shared" si="220"/>
        <v>791</v>
      </c>
      <c r="H1449">
        <f t="shared" si="221"/>
        <v>1519</v>
      </c>
      <c r="I1449">
        <f t="shared" si="222"/>
        <v>1982</v>
      </c>
      <c r="J1449">
        <f t="shared" si="223"/>
        <v>12</v>
      </c>
      <c r="K1449" s="24">
        <f t="shared" si="224"/>
        <v>0.79100000000000004</v>
      </c>
      <c r="L1449" s="24">
        <f t="shared" si="225"/>
        <v>1.5189999999999999</v>
      </c>
      <c r="M1449" s="24">
        <f t="shared" si="226"/>
        <v>12.459</v>
      </c>
      <c r="N1449" s="24">
        <f t="shared" si="227"/>
        <v>6.8109999999999999</v>
      </c>
      <c r="O1449" s="24">
        <f t="shared" si="228"/>
        <v>0</v>
      </c>
      <c r="P1449" s="24">
        <f t="shared" si="229"/>
        <v>0</v>
      </c>
    </row>
    <row r="1450" spans="1:16" x14ac:dyDescent="0.25">
      <c r="A1450" s="15">
        <v>30301</v>
      </c>
      <c r="B1450">
        <v>0</v>
      </c>
      <c r="C1450">
        <v>12428</v>
      </c>
      <c r="D1450">
        <v>0</v>
      </c>
      <c r="E1450">
        <v>6908</v>
      </c>
      <c r="F1450">
        <v>0</v>
      </c>
      <c r="G1450">
        <f t="shared" si="220"/>
        <v>822</v>
      </c>
      <c r="H1450">
        <f t="shared" si="221"/>
        <v>1422</v>
      </c>
      <c r="I1450">
        <f t="shared" si="222"/>
        <v>1982</v>
      </c>
      <c r="J1450">
        <f t="shared" si="223"/>
        <v>12</v>
      </c>
      <c r="K1450" s="24">
        <f t="shared" si="224"/>
        <v>0.82199999999999995</v>
      </c>
      <c r="L1450" s="24">
        <f t="shared" si="225"/>
        <v>1.4219999999999999</v>
      </c>
      <c r="M1450" s="24">
        <f t="shared" si="226"/>
        <v>12.428000000000001</v>
      </c>
      <c r="N1450" s="24">
        <f t="shared" si="227"/>
        <v>6.9080000000000004</v>
      </c>
      <c r="O1450" s="24">
        <f t="shared" si="228"/>
        <v>0</v>
      </c>
      <c r="P1450" s="24">
        <f t="shared" si="229"/>
        <v>0</v>
      </c>
    </row>
    <row r="1451" spans="1:16" x14ac:dyDescent="0.25">
      <c r="A1451" s="15">
        <v>30302</v>
      </c>
      <c r="B1451">
        <v>0</v>
      </c>
      <c r="C1451">
        <v>12456</v>
      </c>
      <c r="D1451">
        <v>0</v>
      </c>
      <c r="E1451">
        <v>6783</v>
      </c>
      <c r="F1451">
        <v>0</v>
      </c>
      <c r="G1451">
        <f t="shared" si="220"/>
        <v>794</v>
      </c>
      <c r="H1451">
        <f t="shared" si="221"/>
        <v>1547</v>
      </c>
      <c r="I1451">
        <f t="shared" si="222"/>
        <v>1982</v>
      </c>
      <c r="J1451">
        <f t="shared" si="223"/>
        <v>12</v>
      </c>
      <c r="K1451" s="24">
        <f t="shared" si="224"/>
        <v>0.79400000000000004</v>
      </c>
      <c r="L1451" s="24">
        <f t="shared" si="225"/>
        <v>1.5469999999999999</v>
      </c>
      <c r="M1451" s="24">
        <f t="shared" si="226"/>
        <v>12.456</v>
      </c>
      <c r="N1451" s="24">
        <f t="shared" si="227"/>
        <v>6.7830000000000004</v>
      </c>
      <c r="O1451" s="24">
        <f t="shared" si="228"/>
        <v>0</v>
      </c>
      <c r="P1451" s="24">
        <f t="shared" si="229"/>
        <v>0</v>
      </c>
    </row>
    <row r="1452" spans="1:16" x14ac:dyDescent="0.25">
      <c r="A1452" s="15">
        <v>30303</v>
      </c>
      <c r="B1452">
        <v>0</v>
      </c>
      <c r="C1452">
        <v>12330</v>
      </c>
      <c r="D1452">
        <v>0</v>
      </c>
      <c r="E1452">
        <v>4647</v>
      </c>
      <c r="F1452">
        <v>0</v>
      </c>
      <c r="G1452">
        <f t="shared" si="220"/>
        <v>920</v>
      </c>
      <c r="H1452">
        <f t="shared" si="221"/>
        <v>3683</v>
      </c>
      <c r="I1452">
        <f t="shared" si="222"/>
        <v>1982</v>
      </c>
      <c r="J1452">
        <f t="shared" si="223"/>
        <v>12</v>
      </c>
      <c r="K1452" s="24">
        <f t="shared" si="224"/>
        <v>0.92</v>
      </c>
      <c r="L1452" s="24">
        <f t="shared" si="225"/>
        <v>3.6829999999999998</v>
      </c>
      <c r="M1452" s="24">
        <f t="shared" si="226"/>
        <v>12.33</v>
      </c>
      <c r="N1452" s="24">
        <f t="shared" si="227"/>
        <v>4.6470000000000002</v>
      </c>
      <c r="O1452" s="24">
        <f t="shared" si="228"/>
        <v>0</v>
      </c>
      <c r="P1452" s="24">
        <f t="shared" si="229"/>
        <v>0</v>
      </c>
    </row>
    <row r="1453" spans="1:16" x14ac:dyDescent="0.25">
      <c r="A1453" s="15">
        <v>30304</v>
      </c>
      <c r="B1453">
        <v>0</v>
      </c>
      <c r="C1453">
        <v>12372</v>
      </c>
      <c r="D1453">
        <v>0</v>
      </c>
      <c r="E1453">
        <v>6663</v>
      </c>
      <c r="F1453">
        <v>0</v>
      </c>
      <c r="G1453">
        <f t="shared" si="220"/>
        <v>878</v>
      </c>
      <c r="H1453">
        <f t="shared" si="221"/>
        <v>1667</v>
      </c>
      <c r="I1453">
        <f t="shared" si="222"/>
        <v>1982</v>
      </c>
      <c r="J1453">
        <f t="shared" si="223"/>
        <v>12</v>
      </c>
      <c r="K1453" s="24">
        <f t="shared" si="224"/>
        <v>0.878</v>
      </c>
      <c r="L1453" s="24">
        <f t="shared" si="225"/>
        <v>1.667</v>
      </c>
      <c r="M1453" s="24">
        <f t="shared" si="226"/>
        <v>12.372</v>
      </c>
      <c r="N1453" s="24">
        <f t="shared" si="227"/>
        <v>6.6630000000000003</v>
      </c>
      <c r="O1453" s="24">
        <f t="shared" si="228"/>
        <v>0</v>
      </c>
      <c r="P1453" s="24">
        <f t="shared" si="229"/>
        <v>0</v>
      </c>
    </row>
    <row r="1454" spans="1:16" x14ac:dyDescent="0.25">
      <c r="A1454" s="15">
        <v>30305</v>
      </c>
      <c r="B1454">
        <v>0</v>
      </c>
      <c r="C1454">
        <v>12375</v>
      </c>
      <c r="D1454">
        <v>0</v>
      </c>
      <c r="E1454">
        <v>6610</v>
      </c>
      <c r="F1454">
        <v>0</v>
      </c>
      <c r="G1454">
        <f t="shared" si="220"/>
        <v>875</v>
      </c>
      <c r="H1454">
        <f t="shared" si="221"/>
        <v>1720</v>
      </c>
      <c r="I1454">
        <f t="shared" si="222"/>
        <v>1982</v>
      </c>
      <c r="J1454">
        <f t="shared" si="223"/>
        <v>12</v>
      </c>
      <c r="K1454" s="24">
        <f t="shared" si="224"/>
        <v>0.875</v>
      </c>
      <c r="L1454" s="24">
        <f t="shared" si="225"/>
        <v>1.72</v>
      </c>
      <c r="M1454" s="24">
        <f t="shared" si="226"/>
        <v>12.375</v>
      </c>
      <c r="N1454" s="24">
        <f t="shared" si="227"/>
        <v>6.61</v>
      </c>
      <c r="O1454" s="24">
        <f t="shared" si="228"/>
        <v>0</v>
      </c>
      <c r="P1454" s="24">
        <f t="shared" si="229"/>
        <v>0</v>
      </c>
    </row>
    <row r="1455" spans="1:16" x14ac:dyDescent="0.25">
      <c r="A1455" s="15">
        <v>30306</v>
      </c>
      <c r="B1455">
        <v>0</v>
      </c>
      <c r="C1455">
        <v>12358</v>
      </c>
      <c r="D1455">
        <v>0</v>
      </c>
      <c r="E1455">
        <v>6675</v>
      </c>
      <c r="F1455">
        <v>0</v>
      </c>
      <c r="G1455">
        <f t="shared" si="220"/>
        <v>892</v>
      </c>
      <c r="H1455">
        <f t="shared" si="221"/>
        <v>1655</v>
      </c>
      <c r="I1455">
        <f t="shared" si="222"/>
        <v>1982</v>
      </c>
      <c r="J1455">
        <f t="shared" si="223"/>
        <v>12</v>
      </c>
      <c r="K1455" s="24">
        <f t="shared" si="224"/>
        <v>0.89200000000000002</v>
      </c>
      <c r="L1455" s="24">
        <f t="shared" si="225"/>
        <v>1.655</v>
      </c>
      <c r="M1455" s="24">
        <f t="shared" si="226"/>
        <v>12.358000000000001</v>
      </c>
      <c r="N1455" s="24">
        <f t="shared" si="227"/>
        <v>6.6749999999999998</v>
      </c>
      <c r="O1455" s="24">
        <f t="shared" si="228"/>
        <v>0</v>
      </c>
      <c r="P1455" s="24">
        <f t="shared" si="229"/>
        <v>0</v>
      </c>
    </row>
    <row r="1456" spans="1:16" x14ac:dyDescent="0.25">
      <c r="A1456" s="15">
        <v>30307</v>
      </c>
      <c r="B1456">
        <v>0</v>
      </c>
      <c r="C1456">
        <v>9354</v>
      </c>
      <c r="D1456">
        <v>0</v>
      </c>
      <c r="E1456">
        <v>4341</v>
      </c>
      <c r="F1456">
        <v>0</v>
      </c>
      <c r="G1456">
        <f t="shared" si="220"/>
        <v>3896</v>
      </c>
      <c r="H1456">
        <f t="shared" si="221"/>
        <v>3989</v>
      </c>
      <c r="I1456">
        <f t="shared" si="222"/>
        <v>1982</v>
      </c>
      <c r="J1456">
        <f t="shared" si="223"/>
        <v>12</v>
      </c>
      <c r="K1456" s="24">
        <f t="shared" si="224"/>
        <v>3.8959999999999999</v>
      </c>
      <c r="L1456" s="24">
        <f t="shared" si="225"/>
        <v>3.9889999999999999</v>
      </c>
      <c r="M1456" s="24">
        <f t="shared" si="226"/>
        <v>9.3539999999999992</v>
      </c>
      <c r="N1456" s="24">
        <f t="shared" si="227"/>
        <v>4.3410000000000002</v>
      </c>
      <c r="O1456" s="24">
        <f t="shared" si="228"/>
        <v>0</v>
      </c>
      <c r="P1456" s="24">
        <f t="shared" si="229"/>
        <v>0</v>
      </c>
    </row>
    <row r="1457" spans="1:16" x14ac:dyDescent="0.25">
      <c r="A1457" s="15">
        <v>30308</v>
      </c>
      <c r="B1457">
        <v>0</v>
      </c>
      <c r="C1457">
        <v>8733</v>
      </c>
      <c r="D1457">
        <v>0</v>
      </c>
      <c r="E1457">
        <v>4147</v>
      </c>
      <c r="F1457">
        <v>0</v>
      </c>
      <c r="G1457">
        <f t="shared" si="220"/>
        <v>4517</v>
      </c>
      <c r="H1457">
        <f t="shared" si="221"/>
        <v>4183</v>
      </c>
      <c r="I1457">
        <f t="shared" si="222"/>
        <v>1982</v>
      </c>
      <c r="J1457">
        <f t="shared" si="223"/>
        <v>12</v>
      </c>
      <c r="K1457" s="24">
        <f t="shared" si="224"/>
        <v>4.5170000000000003</v>
      </c>
      <c r="L1457" s="24">
        <f t="shared" si="225"/>
        <v>4.1829999999999998</v>
      </c>
      <c r="M1457" s="24">
        <f t="shared" si="226"/>
        <v>8.7330000000000005</v>
      </c>
      <c r="N1457" s="24">
        <f t="shared" si="227"/>
        <v>4.1470000000000002</v>
      </c>
      <c r="O1457" s="24">
        <f t="shared" si="228"/>
        <v>0</v>
      </c>
      <c r="P1457" s="24">
        <f t="shared" si="229"/>
        <v>0</v>
      </c>
    </row>
    <row r="1458" spans="1:16" x14ac:dyDescent="0.25">
      <c r="A1458" s="15">
        <v>30309</v>
      </c>
      <c r="B1458">
        <v>0</v>
      </c>
      <c r="C1458">
        <v>12401</v>
      </c>
      <c r="D1458">
        <v>0</v>
      </c>
      <c r="E1458">
        <v>6593</v>
      </c>
      <c r="F1458">
        <v>0</v>
      </c>
      <c r="G1458">
        <f t="shared" si="220"/>
        <v>849</v>
      </c>
      <c r="H1458">
        <f t="shared" si="221"/>
        <v>1737</v>
      </c>
      <c r="I1458">
        <f t="shared" si="222"/>
        <v>1982</v>
      </c>
      <c r="J1458">
        <f t="shared" si="223"/>
        <v>12</v>
      </c>
      <c r="K1458" s="24">
        <f t="shared" si="224"/>
        <v>0.84899999999999998</v>
      </c>
      <c r="L1458" s="24">
        <f t="shared" si="225"/>
        <v>1.7370000000000001</v>
      </c>
      <c r="M1458" s="24">
        <f t="shared" si="226"/>
        <v>12.401</v>
      </c>
      <c r="N1458" s="24">
        <f t="shared" si="227"/>
        <v>6.593</v>
      </c>
      <c r="O1458" s="24">
        <f t="shared" si="228"/>
        <v>0</v>
      </c>
      <c r="P1458" s="24">
        <f t="shared" si="229"/>
        <v>0</v>
      </c>
    </row>
    <row r="1459" spans="1:16" x14ac:dyDescent="0.25">
      <c r="A1459" s="15">
        <v>30310</v>
      </c>
      <c r="B1459">
        <v>0</v>
      </c>
      <c r="C1459">
        <v>12421</v>
      </c>
      <c r="D1459">
        <v>0</v>
      </c>
      <c r="E1459">
        <v>6587</v>
      </c>
      <c r="F1459">
        <v>0</v>
      </c>
      <c r="G1459">
        <f t="shared" si="220"/>
        <v>829</v>
      </c>
      <c r="H1459">
        <f t="shared" si="221"/>
        <v>1743</v>
      </c>
      <c r="I1459">
        <f t="shared" si="222"/>
        <v>1982</v>
      </c>
      <c r="J1459">
        <f t="shared" si="223"/>
        <v>12</v>
      </c>
      <c r="K1459" s="24">
        <f t="shared" si="224"/>
        <v>0.82899999999999996</v>
      </c>
      <c r="L1459" s="24">
        <f t="shared" si="225"/>
        <v>1.7430000000000001</v>
      </c>
      <c r="M1459" s="24">
        <f t="shared" si="226"/>
        <v>12.420999999999999</v>
      </c>
      <c r="N1459" s="24">
        <f t="shared" si="227"/>
        <v>6.5869999999999997</v>
      </c>
      <c r="O1459" s="24">
        <f t="shared" si="228"/>
        <v>0</v>
      </c>
      <c r="P1459" s="24">
        <f t="shared" si="229"/>
        <v>0</v>
      </c>
    </row>
    <row r="1460" spans="1:16" x14ac:dyDescent="0.25">
      <c r="A1460" s="15">
        <v>30311</v>
      </c>
      <c r="B1460">
        <v>0</v>
      </c>
      <c r="C1460">
        <v>12424</v>
      </c>
      <c r="D1460">
        <v>0</v>
      </c>
      <c r="E1460">
        <v>6614</v>
      </c>
      <c r="F1460">
        <v>0</v>
      </c>
      <c r="G1460">
        <f t="shared" si="220"/>
        <v>826</v>
      </c>
      <c r="H1460">
        <f t="shared" si="221"/>
        <v>1716</v>
      </c>
      <c r="I1460">
        <f t="shared" si="222"/>
        <v>1982</v>
      </c>
      <c r="J1460">
        <f t="shared" si="223"/>
        <v>12</v>
      </c>
      <c r="K1460" s="24">
        <f t="shared" si="224"/>
        <v>0.82599999999999996</v>
      </c>
      <c r="L1460" s="24">
        <f t="shared" si="225"/>
        <v>1.716</v>
      </c>
      <c r="M1460" s="24">
        <f t="shared" si="226"/>
        <v>12.423999999999999</v>
      </c>
      <c r="N1460" s="24">
        <f t="shared" si="227"/>
        <v>6.6139999999999999</v>
      </c>
      <c r="O1460" s="24">
        <f t="shared" si="228"/>
        <v>0</v>
      </c>
      <c r="P1460" s="24">
        <f t="shared" si="229"/>
        <v>0</v>
      </c>
    </row>
    <row r="1461" spans="1:16" x14ac:dyDescent="0.25">
      <c r="A1461" s="15">
        <v>30312</v>
      </c>
      <c r="B1461">
        <v>0</v>
      </c>
      <c r="C1461">
        <v>6517</v>
      </c>
      <c r="D1461">
        <v>0</v>
      </c>
      <c r="E1461">
        <v>4667</v>
      </c>
      <c r="F1461">
        <v>0</v>
      </c>
      <c r="G1461">
        <f t="shared" si="220"/>
        <v>6733</v>
      </c>
      <c r="H1461">
        <f t="shared" si="221"/>
        <v>3663</v>
      </c>
      <c r="I1461">
        <f t="shared" si="222"/>
        <v>1982</v>
      </c>
      <c r="J1461">
        <f t="shared" si="223"/>
        <v>12</v>
      </c>
      <c r="K1461" s="24">
        <f t="shared" si="224"/>
        <v>6.7329999999999997</v>
      </c>
      <c r="L1461" s="24">
        <f t="shared" si="225"/>
        <v>3.6629999999999998</v>
      </c>
      <c r="M1461" s="24">
        <f t="shared" si="226"/>
        <v>6.5170000000000003</v>
      </c>
      <c r="N1461" s="24">
        <f t="shared" si="227"/>
        <v>4.6669999999999998</v>
      </c>
      <c r="O1461" s="24">
        <f t="shared" si="228"/>
        <v>0</v>
      </c>
      <c r="P1461" s="24">
        <f t="shared" si="229"/>
        <v>0</v>
      </c>
    </row>
    <row r="1462" spans="1:16" x14ac:dyDescent="0.25">
      <c r="A1462" s="15">
        <v>30313</v>
      </c>
      <c r="B1462">
        <v>0</v>
      </c>
      <c r="C1462">
        <v>748</v>
      </c>
      <c r="D1462">
        <v>0</v>
      </c>
      <c r="E1462">
        <v>5979</v>
      </c>
      <c r="F1462">
        <v>0</v>
      </c>
      <c r="G1462">
        <f t="shared" si="220"/>
        <v>12502</v>
      </c>
      <c r="H1462">
        <f t="shared" si="221"/>
        <v>2351</v>
      </c>
      <c r="I1462">
        <f t="shared" si="222"/>
        <v>1982</v>
      </c>
      <c r="J1462">
        <f t="shared" si="223"/>
        <v>12</v>
      </c>
      <c r="K1462" s="24">
        <f t="shared" si="224"/>
        <v>12.502000000000001</v>
      </c>
      <c r="L1462" s="24">
        <f t="shared" si="225"/>
        <v>2.351</v>
      </c>
      <c r="M1462" s="24">
        <f t="shared" si="226"/>
        <v>0.748</v>
      </c>
      <c r="N1462" s="24">
        <f t="shared" si="227"/>
        <v>5.9790000000000001</v>
      </c>
      <c r="O1462" s="24">
        <f t="shared" si="228"/>
        <v>0</v>
      </c>
      <c r="P1462" s="24">
        <f t="shared" si="229"/>
        <v>0</v>
      </c>
    </row>
    <row r="1463" spans="1:16" x14ac:dyDescent="0.25">
      <c r="A1463" s="15">
        <v>30314</v>
      </c>
      <c r="B1463">
        <v>0</v>
      </c>
      <c r="C1463">
        <v>1279</v>
      </c>
      <c r="D1463">
        <v>0</v>
      </c>
      <c r="E1463">
        <v>6546</v>
      </c>
      <c r="F1463">
        <v>0</v>
      </c>
      <c r="G1463">
        <f t="shared" si="220"/>
        <v>11971</v>
      </c>
      <c r="H1463">
        <f t="shared" si="221"/>
        <v>1784</v>
      </c>
      <c r="I1463">
        <f t="shared" si="222"/>
        <v>1982</v>
      </c>
      <c r="J1463">
        <f t="shared" si="223"/>
        <v>12</v>
      </c>
      <c r="K1463" s="24">
        <f t="shared" si="224"/>
        <v>11.971</v>
      </c>
      <c r="L1463" s="24">
        <f t="shared" si="225"/>
        <v>1.784</v>
      </c>
      <c r="M1463" s="24">
        <f t="shared" si="226"/>
        <v>1.2789999999999999</v>
      </c>
      <c r="N1463" s="24">
        <f t="shared" si="227"/>
        <v>6.5460000000000003</v>
      </c>
      <c r="O1463" s="24">
        <f t="shared" si="228"/>
        <v>0</v>
      </c>
      <c r="P1463" s="24">
        <f t="shared" si="229"/>
        <v>0</v>
      </c>
    </row>
    <row r="1464" spans="1:16" x14ac:dyDescent="0.25">
      <c r="A1464" s="15">
        <v>30315</v>
      </c>
      <c r="B1464">
        <v>0</v>
      </c>
      <c r="C1464">
        <v>8467</v>
      </c>
      <c r="D1464">
        <v>0</v>
      </c>
      <c r="E1464">
        <v>7616</v>
      </c>
      <c r="F1464">
        <v>0</v>
      </c>
      <c r="G1464">
        <f t="shared" si="220"/>
        <v>4783</v>
      </c>
      <c r="H1464">
        <f t="shared" si="221"/>
        <v>714</v>
      </c>
      <c r="I1464">
        <f t="shared" si="222"/>
        <v>1982</v>
      </c>
      <c r="J1464">
        <f t="shared" si="223"/>
        <v>12</v>
      </c>
      <c r="K1464" s="24">
        <f t="shared" si="224"/>
        <v>4.7830000000000004</v>
      </c>
      <c r="L1464" s="24">
        <f t="shared" si="225"/>
        <v>0.71399999999999997</v>
      </c>
      <c r="M1464" s="24">
        <f t="shared" si="226"/>
        <v>8.4670000000000005</v>
      </c>
      <c r="N1464" s="24">
        <f t="shared" si="227"/>
        <v>7.6159999999999997</v>
      </c>
      <c r="O1464" s="24">
        <f t="shared" si="228"/>
        <v>0</v>
      </c>
      <c r="P1464" s="24">
        <f t="shared" si="229"/>
        <v>0</v>
      </c>
    </row>
    <row r="1465" spans="1:16" x14ac:dyDescent="0.25">
      <c r="A1465" s="15">
        <v>30316</v>
      </c>
      <c r="B1465">
        <v>0</v>
      </c>
      <c r="C1465">
        <v>12497</v>
      </c>
      <c r="D1465">
        <v>0</v>
      </c>
      <c r="E1465">
        <v>7584</v>
      </c>
      <c r="F1465">
        <v>0</v>
      </c>
      <c r="G1465">
        <f t="shared" si="220"/>
        <v>753</v>
      </c>
      <c r="H1465">
        <f t="shared" si="221"/>
        <v>746</v>
      </c>
      <c r="I1465">
        <f t="shared" si="222"/>
        <v>1982</v>
      </c>
      <c r="J1465">
        <f t="shared" si="223"/>
        <v>12</v>
      </c>
      <c r="K1465" s="24">
        <f t="shared" si="224"/>
        <v>0.753</v>
      </c>
      <c r="L1465" s="24">
        <f t="shared" si="225"/>
        <v>0.746</v>
      </c>
      <c r="M1465" s="24">
        <f t="shared" si="226"/>
        <v>12.497</v>
      </c>
      <c r="N1465" s="24">
        <f t="shared" si="227"/>
        <v>7.5839999999999996</v>
      </c>
      <c r="O1465" s="24">
        <f t="shared" si="228"/>
        <v>0</v>
      </c>
      <c r="P1465" s="24">
        <f t="shared" si="229"/>
        <v>0</v>
      </c>
    </row>
    <row r="1466" spans="1:16" x14ac:dyDescent="0.25">
      <c r="A1466" s="15">
        <v>30317</v>
      </c>
      <c r="B1466">
        <v>0</v>
      </c>
      <c r="C1466">
        <v>12458</v>
      </c>
      <c r="D1466">
        <v>0</v>
      </c>
      <c r="E1466">
        <v>7563</v>
      </c>
      <c r="F1466">
        <v>0</v>
      </c>
      <c r="G1466">
        <f t="shared" si="220"/>
        <v>792</v>
      </c>
      <c r="H1466">
        <f t="shared" si="221"/>
        <v>767</v>
      </c>
      <c r="I1466">
        <f t="shared" si="222"/>
        <v>1983</v>
      </c>
      <c r="J1466">
        <f t="shared" si="223"/>
        <v>1</v>
      </c>
      <c r="K1466" s="24">
        <f t="shared" si="224"/>
        <v>0.79200000000000004</v>
      </c>
      <c r="L1466" s="24">
        <f t="shared" si="225"/>
        <v>0.76700000000000002</v>
      </c>
      <c r="M1466" s="24">
        <f t="shared" si="226"/>
        <v>12.458</v>
      </c>
      <c r="N1466" s="24">
        <f t="shared" si="227"/>
        <v>7.5629999999999997</v>
      </c>
      <c r="O1466" s="24">
        <f t="shared" si="228"/>
        <v>0</v>
      </c>
      <c r="P1466" s="24">
        <f t="shared" si="229"/>
        <v>0</v>
      </c>
    </row>
    <row r="1467" spans="1:16" x14ac:dyDescent="0.25">
      <c r="A1467" s="15">
        <v>30318</v>
      </c>
      <c r="B1467">
        <v>0</v>
      </c>
      <c r="C1467">
        <v>12445</v>
      </c>
      <c r="D1467">
        <v>0</v>
      </c>
      <c r="E1467">
        <v>7515</v>
      </c>
      <c r="F1467">
        <v>0</v>
      </c>
      <c r="G1467">
        <f t="shared" si="220"/>
        <v>805</v>
      </c>
      <c r="H1467">
        <f t="shared" si="221"/>
        <v>815</v>
      </c>
      <c r="I1467">
        <f t="shared" si="222"/>
        <v>1983</v>
      </c>
      <c r="J1467">
        <f t="shared" si="223"/>
        <v>1</v>
      </c>
      <c r="K1467" s="24">
        <f t="shared" si="224"/>
        <v>0.80500000000000005</v>
      </c>
      <c r="L1467" s="24">
        <f t="shared" si="225"/>
        <v>0.81499999999999995</v>
      </c>
      <c r="M1467" s="24">
        <f t="shared" si="226"/>
        <v>12.445</v>
      </c>
      <c r="N1467" s="24">
        <f t="shared" si="227"/>
        <v>7.5149999999999997</v>
      </c>
      <c r="O1467" s="24">
        <f t="shared" si="228"/>
        <v>0</v>
      </c>
      <c r="P1467" s="24">
        <f t="shared" si="229"/>
        <v>0</v>
      </c>
    </row>
    <row r="1468" spans="1:16" x14ac:dyDescent="0.25">
      <c r="A1468" s="15">
        <v>30319</v>
      </c>
      <c r="B1468">
        <v>0</v>
      </c>
      <c r="C1468">
        <v>12427</v>
      </c>
      <c r="D1468">
        <v>0</v>
      </c>
      <c r="E1468">
        <v>7506</v>
      </c>
      <c r="F1468">
        <v>0</v>
      </c>
      <c r="G1468">
        <f t="shared" si="220"/>
        <v>823</v>
      </c>
      <c r="H1468">
        <f t="shared" si="221"/>
        <v>824</v>
      </c>
      <c r="I1468">
        <f t="shared" si="222"/>
        <v>1983</v>
      </c>
      <c r="J1468">
        <f t="shared" si="223"/>
        <v>1</v>
      </c>
      <c r="K1468" s="24">
        <f t="shared" si="224"/>
        <v>0.82299999999999995</v>
      </c>
      <c r="L1468" s="24">
        <f t="shared" si="225"/>
        <v>0.82399999999999995</v>
      </c>
      <c r="M1468" s="24">
        <f t="shared" si="226"/>
        <v>12.427</v>
      </c>
      <c r="N1468" s="24">
        <f t="shared" si="227"/>
        <v>7.5060000000000002</v>
      </c>
      <c r="O1468" s="24">
        <f t="shared" si="228"/>
        <v>0</v>
      </c>
      <c r="P1468" s="24">
        <f t="shared" si="229"/>
        <v>0</v>
      </c>
    </row>
    <row r="1469" spans="1:16" x14ac:dyDescent="0.25">
      <c r="A1469" s="15">
        <v>30320</v>
      </c>
      <c r="B1469">
        <v>0</v>
      </c>
      <c r="C1469">
        <v>12402</v>
      </c>
      <c r="D1469">
        <v>0</v>
      </c>
      <c r="E1469">
        <v>7602</v>
      </c>
      <c r="F1469">
        <v>0</v>
      </c>
      <c r="G1469">
        <f t="shared" si="220"/>
        <v>848</v>
      </c>
      <c r="H1469">
        <f t="shared" si="221"/>
        <v>728</v>
      </c>
      <c r="I1469">
        <f t="shared" si="222"/>
        <v>1983</v>
      </c>
      <c r="J1469">
        <f t="shared" si="223"/>
        <v>1</v>
      </c>
      <c r="K1469" s="24">
        <f t="shared" si="224"/>
        <v>0.84799999999999998</v>
      </c>
      <c r="L1469" s="24">
        <f t="shared" si="225"/>
        <v>0.72799999999999998</v>
      </c>
      <c r="M1469" s="24">
        <f t="shared" si="226"/>
        <v>12.401999999999999</v>
      </c>
      <c r="N1469" s="24">
        <f t="shared" si="227"/>
        <v>7.6020000000000003</v>
      </c>
      <c r="O1469" s="24">
        <f t="shared" si="228"/>
        <v>0</v>
      </c>
      <c r="P1469" s="24">
        <f t="shared" si="229"/>
        <v>0</v>
      </c>
    </row>
    <row r="1470" spans="1:16" x14ac:dyDescent="0.25">
      <c r="A1470" s="15">
        <v>30321</v>
      </c>
      <c r="B1470">
        <v>0</v>
      </c>
      <c r="C1470">
        <v>11813</v>
      </c>
      <c r="D1470">
        <v>0</v>
      </c>
      <c r="E1470">
        <v>7881</v>
      </c>
      <c r="F1470">
        <v>0</v>
      </c>
      <c r="G1470">
        <f t="shared" si="220"/>
        <v>1437</v>
      </c>
      <c r="H1470">
        <f t="shared" si="221"/>
        <v>449</v>
      </c>
      <c r="I1470">
        <f t="shared" si="222"/>
        <v>1983</v>
      </c>
      <c r="J1470">
        <f t="shared" si="223"/>
        <v>1</v>
      </c>
      <c r="K1470" s="24">
        <f t="shared" si="224"/>
        <v>1.4370000000000001</v>
      </c>
      <c r="L1470" s="24">
        <f t="shared" si="225"/>
        <v>0.44900000000000001</v>
      </c>
      <c r="M1470" s="24">
        <f t="shared" si="226"/>
        <v>11.813000000000001</v>
      </c>
      <c r="N1470" s="24">
        <f t="shared" si="227"/>
        <v>7.8810000000000002</v>
      </c>
      <c r="O1470" s="24">
        <f t="shared" si="228"/>
        <v>0</v>
      </c>
      <c r="P1470" s="24">
        <f t="shared" si="229"/>
        <v>0</v>
      </c>
    </row>
    <row r="1471" spans="1:16" x14ac:dyDescent="0.25">
      <c r="A1471" s="15">
        <v>30322</v>
      </c>
      <c r="B1471">
        <v>0</v>
      </c>
      <c r="C1471">
        <v>12372</v>
      </c>
      <c r="D1471">
        <v>0</v>
      </c>
      <c r="E1471">
        <v>7963</v>
      </c>
      <c r="F1471">
        <v>0</v>
      </c>
      <c r="G1471">
        <f t="shared" si="220"/>
        <v>878</v>
      </c>
      <c r="H1471">
        <f t="shared" si="221"/>
        <v>367</v>
      </c>
      <c r="I1471">
        <f t="shared" si="222"/>
        <v>1983</v>
      </c>
      <c r="J1471">
        <f t="shared" si="223"/>
        <v>1</v>
      </c>
      <c r="K1471" s="24">
        <f t="shared" si="224"/>
        <v>0.878</v>
      </c>
      <c r="L1471" s="24">
        <f t="shared" si="225"/>
        <v>0.36699999999999999</v>
      </c>
      <c r="M1471" s="24">
        <f t="shared" si="226"/>
        <v>12.372</v>
      </c>
      <c r="N1471" s="24">
        <f t="shared" si="227"/>
        <v>7.9630000000000001</v>
      </c>
      <c r="O1471" s="24">
        <f t="shared" si="228"/>
        <v>0</v>
      </c>
      <c r="P1471" s="24">
        <f t="shared" si="229"/>
        <v>0</v>
      </c>
    </row>
    <row r="1472" spans="1:16" x14ac:dyDescent="0.25">
      <c r="A1472" s="15">
        <v>30323</v>
      </c>
      <c r="B1472">
        <v>0</v>
      </c>
      <c r="C1472">
        <v>12416</v>
      </c>
      <c r="D1472">
        <v>0</v>
      </c>
      <c r="E1472">
        <v>7827</v>
      </c>
      <c r="F1472">
        <v>0</v>
      </c>
      <c r="G1472">
        <f t="shared" si="220"/>
        <v>834</v>
      </c>
      <c r="H1472">
        <f t="shared" si="221"/>
        <v>503</v>
      </c>
      <c r="I1472">
        <f t="shared" si="222"/>
        <v>1983</v>
      </c>
      <c r="J1472">
        <f t="shared" si="223"/>
        <v>1</v>
      </c>
      <c r="K1472" s="24">
        <f t="shared" si="224"/>
        <v>0.83399999999999996</v>
      </c>
      <c r="L1472" s="24">
        <f t="shared" si="225"/>
        <v>0.503</v>
      </c>
      <c r="M1472" s="24">
        <f t="shared" si="226"/>
        <v>12.416</v>
      </c>
      <c r="N1472" s="24">
        <f t="shared" si="227"/>
        <v>7.827</v>
      </c>
      <c r="O1472" s="24">
        <f t="shared" si="228"/>
        <v>0</v>
      </c>
      <c r="P1472" s="24">
        <f t="shared" si="229"/>
        <v>0</v>
      </c>
    </row>
    <row r="1473" spans="1:16" x14ac:dyDescent="0.25">
      <c r="A1473" s="15">
        <v>30324</v>
      </c>
      <c r="B1473">
        <v>0</v>
      </c>
      <c r="C1473">
        <v>12410</v>
      </c>
      <c r="D1473">
        <v>0</v>
      </c>
      <c r="E1473">
        <v>7653</v>
      </c>
      <c r="F1473">
        <v>0</v>
      </c>
      <c r="G1473">
        <f t="shared" si="220"/>
        <v>840</v>
      </c>
      <c r="H1473">
        <f t="shared" si="221"/>
        <v>677</v>
      </c>
      <c r="I1473">
        <f t="shared" si="222"/>
        <v>1983</v>
      </c>
      <c r="J1473">
        <f t="shared" si="223"/>
        <v>1</v>
      </c>
      <c r="K1473" s="24">
        <f t="shared" si="224"/>
        <v>0.84</v>
      </c>
      <c r="L1473" s="24">
        <f t="shared" si="225"/>
        <v>0.67700000000000005</v>
      </c>
      <c r="M1473" s="24">
        <f t="shared" si="226"/>
        <v>12.41</v>
      </c>
      <c r="N1473" s="24">
        <f t="shared" si="227"/>
        <v>7.6529999999999996</v>
      </c>
      <c r="O1473" s="24">
        <f t="shared" si="228"/>
        <v>0</v>
      </c>
      <c r="P1473" s="24">
        <f t="shared" si="229"/>
        <v>0</v>
      </c>
    </row>
    <row r="1474" spans="1:16" x14ac:dyDescent="0.25">
      <c r="A1474" s="15">
        <v>30325</v>
      </c>
      <c r="B1474">
        <v>0</v>
      </c>
      <c r="C1474">
        <v>12400</v>
      </c>
      <c r="D1474">
        <v>0</v>
      </c>
      <c r="E1474">
        <v>7683</v>
      </c>
      <c r="F1474">
        <v>0</v>
      </c>
      <c r="G1474">
        <f t="shared" si="220"/>
        <v>850</v>
      </c>
      <c r="H1474">
        <f t="shared" si="221"/>
        <v>647</v>
      </c>
      <c r="I1474">
        <f t="shared" si="222"/>
        <v>1983</v>
      </c>
      <c r="J1474">
        <f t="shared" si="223"/>
        <v>1</v>
      </c>
      <c r="K1474" s="24">
        <f t="shared" si="224"/>
        <v>0.85</v>
      </c>
      <c r="L1474" s="24">
        <f t="shared" si="225"/>
        <v>0.64700000000000002</v>
      </c>
      <c r="M1474" s="24">
        <f t="shared" si="226"/>
        <v>12.4</v>
      </c>
      <c r="N1474" s="24">
        <f t="shared" si="227"/>
        <v>7.6829999999999998</v>
      </c>
      <c r="O1474" s="24">
        <f t="shared" si="228"/>
        <v>0</v>
      </c>
      <c r="P1474" s="24">
        <f t="shared" si="229"/>
        <v>0</v>
      </c>
    </row>
    <row r="1475" spans="1:16" x14ac:dyDescent="0.25">
      <c r="A1475" s="15">
        <v>30326</v>
      </c>
      <c r="B1475">
        <v>0</v>
      </c>
      <c r="C1475">
        <v>12403</v>
      </c>
      <c r="D1475">
        <v>0</v>
      </c>
      <c r="E1475">
        <v>7650</v>
      </c>
      <c r="F1475">
        <v>0</v>
      </c>
      <c r="G1475">
        <f t="shared" si="220"/>
        <v>847</v>
      </c>
      <c r="H1475">
        <f t="shared" si="221"/>
        <v>680</v>
      </c>
      <c r="I1475">
        <f t="shared" si="222"/>
        <v>1983</v>
      </c>
      <c r="J1475">
        <f t="shared" si="223"/>
        <v>1</v>
      </c>
      <c r="K1475" s="24">
        <f t="shared" si="224"/>
        <v>0.84699999999999998</v>
      </c>
      <c r="L1475" s="24">
        <f t="shared" si="225"/>
        <v>0.68</v>
      </c>
      <c r="M1475" s="24">
        <f t="shared" si="226"/>
        <v>12.403</v>
      </c>
      <c r="N1475" s="24">
        <f t="shared" si="227"/>
        <v>7.65</v>
      </c>
      <c r="O1475" s="24">
        <f t="shared" si="228"/>
        <v>0</v>
      </c>
      <c r="P1475" s="24">
        <f t="shared" si="229"/>
        <v>0</v>
      </c>
    </row>
    <row r="1476" spans="1:16" x14ac:dyDescent="0.25">
      <c r="A1476" s="15">
        <v>30327</v>
      </c>
      <c r="B1476">
        <v>0</v>
      </c>
      <c r="C1476">
        <v>11866</v>
      </c>
      <c r="D1476">
        <v>0</v>
      </c>
      <c r="E1476">
        <v>7738</v>
      </c>
      <c r="F1476">
        <v>0</v>
      </c>
      <c r="G1476">
        <f t="shared" si="220"/>
        <v>1384</v>
      </c>
      <c r="H1476">
        <f t="shared" si="221"/>
        <v>592</v>
      </c>
      <c r="I1476">
        <f t="shared" si="222"/>
        <v>1983</v>
      </c>
      <c r="J1476">
        <f t="shared" si="223"/>
        <v>1</v>
      </c>
      <c r="K1476" s="24">
        <f t="shared" si="224"/>
        <v>1.3839999999999999</v>
      </c>
      <c r="L1476" s="24">
        <f t="shared" si="225"/>
        <v>0.59199999999999997</v>
      </c>
      <c r="M1476" s="24">
        <f t="shared" si="226"/>
        <v>11.866</v>
      </c>
      <c r="N1476" s="24">
        <f t="shared" si="227"/>
        <v>7.7380000000000004</v>
      </c>
      <c r="O1476" s="24">
        <f t="shared" si="228"/>
        <v>0</v>
      </c>
      <c r="P1476" s="24">
        <f t="shared" si="229"/>
        <v>0</v>
      </c>
    </row>
    <row r="1477" spans="1:16" x14ac:dyDescent="0.25">
      <c r="A1477" s="15">
        <v>30328</v>
      </c>
      <c r="B1477">
        <v>0</v>
      </c>
      <c r="C1477">
        <v>12435</v>
      </c>
      <c r="D1477">
        <v>0</v>
      </c>
      <c r="E1477">
        <v>7652</v>
      </c>
      <c r="F1477">
        <v>0</v>
      </c>
      <c r="G1477">
        <f t="shared" si="220"/>
        <v>815</v>
      </c>
      <c r="H1477">
        <f t="shared" si="221"/>
        <v>678</v>
      </c>
      <c r="I1477">
        <f t="shared" si="222"/>
        <v>1983</v>
      </c>
      <c r="J1477">
        <f t="shared" si="223"/>
        <v>1</v>
      </c>
      <c r="K1477" s="24">
        <f t="shared" si="224"/>
        <v>0.81499999999999995</v>
      </c>
      <c r="L1477" s="24">
        <f t="shared" si="225"/>
        <v>0.67800000000000005</v>
      </c>
      <c r="M1477" s="24">
        <f t="shared" si="226"/>
        <v>12.435</v>
      </c>
      <c r="N1477" s="24">
        <f t="shared" si="227"/>
        <v>7.6520000000000001</v>
      </c>
      <c r="O1477" s="24">
        <f t="shared" si="228"/>
        <v>0</v>
      </c>
      <c r="P1477" s="24">
        <f t="shared" si="229"/>
        <v>0</v>
      </c>
    </row>
    <row r="1478" spans="1:16" x14ac:dyDescent="0.25">
      <c r="A1478" s="15">
        <v>30329</v>
      </c>
      <c r="B1478">
        <v>0</v>
      </c>
      <c r="C1478">
        <v>12440</v>
      </c>
      <c r="D1478">
        <v>0</v>
      </c>
      <c r="E1478">
        <v>7568</v>
      </c>
      <c r="F1478">
        <v>0</v>
      </c>
      <c r="G1478">
        <f t="shared" ref="G1478:G1541" si="230">MAX(IF(AND(MONTH(A1478)&gt;6,MONTH(A1478)&lt;10),14241,13250)-B1478-C1478-F1478,0)</f>
        <v>810</v>
      </c>
      <c r="H1478">
        <f t="shared" ref="H1478:H1541" si="231">MAX(8330-E1478-D1478,0)</f>
        <v>762</v>
      </c>
      <c r="I1478">
        <f t="shared" ref="I1478:I1541" si="232">YEAR(A1478)</f>
        <v>1983</v>
      </c>
      <c r="J1478">
        <f t="shared" ref="J1478:J1541" si="233">MONTH(A1478)</f>
        <v>1</v>
      </c>
      <c r="K1478" s="24">
        <f t="shared" ref="K1478:K1541" si="234">G1478/1000</f>
        <v>0.81</v>
      </c>
      <c r="L1478" s="24">
        <f t="shared" ref="L1478:L1541" si="235">H1478/1000</f>
        <v>0.76200000000000001</v>
      </c>
      <c r="M1478" s="24">
        <f t="shared" ref="M1478:M1541" si="236">(B1478+C1478+F1478)/1000</f>
        <v>12.44</v>
      </c>
      <c r="N1478" s="24">
        <f t="shared" ref="N1478:N1541" si="237">(D1478+E1478)/1000</f>
        <v>7.5679999999999996</v>
      </c>
      <c r="O1478" s="24">
        <f t="shared" ref="O1478:O1541" si="238">B1478/1000</f>
        <v>0</v>
      </c>
      <c r="P1478" s="24">
        <f t="shared" ref="P1478:P1541" si="239">F1478/1000</f>
        <v>0</v>
      </c>
    </row>
    <row r="1479" spans="1:16" x14ac:dyDescent="0.25">
      <c r="A1479" s="15">
        <v>30330</v>
      </c>
      <c r="B1479">
        <v>0</v>
      </c>
      <c r="C1479">
        <v>11614</v>
      </c>
      <c r="D1479">
        <v>0</v>
      </c>
      <c r="E1479">
        <v>7849</v>
      </c>
      <c r="F1479">
        <v>0</v>
      </c>
      <c r="G1479">
        <f t="shared" si="230"/>
        <v>1636</v>
      </c>
      <c r="H1479">
        <f t="shared" si="231"/>
        <v>481</v>
      </c>
      <c r="I1479">
        <f t="shared" si="232"/>
        <v>1983</v>
      </c>
      <c r="J1479">
        <f t="shared" si="233"/>
        <v>1</v>
      </c>
      <c r="K1479" s="24">
        <f t="shared" si="234"/>
        <v>1.6359999999999999</v>
      </c>
      <c r="L1479" s="24">
        <f t="shared" si="235"/>
        <v>0.48099999999999998</v>
      </c>
      <c r="M1479" s="24">
        <f t="shared" si="236"/>
        <v>11.614000000000001</v>
      </c>
      <c r="N1479" s="24">
        <f t="shared" si="237"/>
        <v>7.8490000000000002</v>
      </c>
      <c r="O1479" s="24">
        <f t="shared" si="238"/>
        <v>0</v>
      </c>
      <c r="P1479" s="24">
        <f t="shared" si="239"/>
        <v>0</v>
      </c>
    </row>
    <row r="1480" spans="1:16" x14ac:dyDescent="0.25">
      <c r="A1480" s="15">
        <v>30331</v>
      </c>
      <c r="B1480">
        <v>0</v>
      </c>
      <c r="C1480">
        <v>12391</v>
      </c>
      <c r="D1480">
        <v>0</v>
      </c>
      <c r="E1480">
        <v>8119</v>
      </c>
      <c r="F1480">
        <v>0</v>
      </c>
      <c r="G1480">
        <f t="shared" si="230"/>
        <v>859</v>
      </c>
      <c r="H1480">
        <f t="shared" si="231"/>
        <v>211</v>
      </c>
      <c r="I1480">
        <f t="shared" si="232"/>
        <v>1983</v>
      </c>
      <c r="J1480">
        <f t="shared" si="233"/>
        <v>1</v>
      </c>
      <c r="K1480" s="24">
        <f t="shared" si="234"/>
        <v>0.85899999999999999</v>
      </c>
      <c r="L1480" s="24">
        <f t="shared" si="235"/>
        <v>0.21099999999999999</v>
      </c>
      <c r="M1480" s="24">
        <f t="shared" si="236"/>
        <v>12.391</v>
      </c>
      <c r="N1480" s="24">
        <f t="shared" si="237"/>
        <v>8.1189999999999998</v>
      </c>
      <c r="O1480" s="24">
        <f t="shared" si="238"/>
        <v>0</v>
      </c>
      <c r="P1480" s="24">
        <f t="shared" si="239"/>
        <v>0</v>
      </c>
    </row>
    <row r="1481" spans="1:16" x14ac:dyDescent="0.25">
      <c r="A1481" s="15">
        <v>30332</v>
      </c>
      <c r="B1481">
        <v>0</v>
      </c>
      <c r="C1481">
        <v>12411</v>
      </c>
      <c r="D1481">
        <v>0</v>
      </c>
      <c r="E1481">
        <v>8204</v>
      </c>
      <c r="F1481">
        <v>0</v>
      </c>
      <c r="G1481">
        <f t="shared" si="230"/>
        <v>839</v>
      </c>
      <c r="H1481">
        <f t="shared" si="231"/>
        <v>126</v>
      </c>
      <c r="I1481">
        <f t="shared" si="232"/>
        <v>1983</v>
      </c>
      <c r="J1481">
        <f t="shared" si="233"/>
        <v>1</v>
      </c>
      <c r="K1481" s="24">
        <f t="shared" si="234"/>
        <v>0.83899999999999997</v>
      </c>
      <c r="L1481" s="24">
        <f t="shared" si="235"/>
        <v>0.126</v>
      </c>
      <c r="M1481" s="24">
        <f t="shared" si="236"/>
        <v>12.411</v>
      </c>
      <c r="N1481" s="24">
        <f t="shared" si="237"/>
        <v>8.2040000000000006</v>
      </c>
      <c r="O1481" s="24">
        <f t="shared" si="238"/>
        <v>0</v>
      </c>
      <c r="P1481" s="24">
        <f t="shared" si="239"/>
        <v>0</v>
      </c>
    </row>
    <row r="1482" spans="1:16" x14ac:dyDescent="0.25">
      <c r="A1482" s="15">
        <v>30333</v>
      </c>
      <c r="B1482">
        <v>0</v>
      </c>
      <c r="C1482">
        <v>12426</v>
      </c>
      <c r="D1482">
        <v>0</v>
      </c>
      <c r="E1482">
        <v>8285</v>
      </c>
      <c r="F1482">
        <v>0</v>
      </c>
      <c r="G1482">
        <f t="shared" si="230"/>
        <v>824</v>
      </c>
      <c r="H1482">
        <f t="shared" si="231"/>
        <v>45</v>
      </c>
      <c r="I1482">
        <f t="shared" si="232"/>
        <v>1983</v>
      </c>
      <c r="J1482">
        <f t="shared" si="233"/>
        <v>1</v>
      </c>
      <c r="K1482" s="24">
        <f t="shared" si="234"/>
        <v>0.82399999999999995</v>
      </c>
      <c r="L1482" s="24">
        <f t="shared" si="235"/>
        <v>4.4999999999999998E-2</v>
      </c>
      <c r="M1482" s="24">
        <f t="shared" si="236"/>
        <v>12.426</v>
      </c>
      <c r="N1482" s="24">
        <f t="shared" si="237"/>
        <v>8.2850000000000001</v>
      </c>
      <c r="O1482" s="24">
        <f t="shared" si="238"/>
        <v>0</v>
      </c>
      <c r="P1482" s="24">
        <f t="shared" si="239"/>
        <v>0</v>
      </c>
    </row>
    <row r="1483" spans="1:16" x14ac:dyDescent="0.25">
      <c r="A1483" s="15">
        <v>30334</v>
      </c>
      <c r="B1483">
        <v>0</v>
      </c>
      <c r="C1483">
        <v>12409</v>
      </c>
      <c r="D1483">
        <v>0</v>
      </c>
      <c r="E1483">
        <v>8253</v>
      </c>
      <c r="F1483">
        <v>0</v>
      </c>
      <c r="G1483">
        <f t="shared" si="230"/>
        <v>841</v>
      </c>
      <c r="H1483">
        <f t="shared" si="231"/>
        <v>77</v>
      </c>
      <c r="I1483">
        <f t="shared" si="232"/>
        <v>1983</v>
      </c>
      <c r="J1483">
        <f t="shared" si="233"/>
        <v>1</v>
      </c>
      <c r="K1483" s="24">
        <f t="shared" si="234"/>
        <v>0.84099999999999997</v>
      </c>
      <c r="L1483" s="24">
        <f t="shared" si="235"/>
        <v>7.6999999999999999E-2</v>
      </c>
      <c r="M1483" s="24">
        <f t="shared" si="236"/>
        <v>12.409000000000001</v>
      </c>
      <c r="N1483" s="24">
        <f t="shared" si="237"/>
        <v>8.2530000000000001</v>
      </c>
      <c r="O1483" s="24">
        <f t="shared" si="238"/>
        <v>0</v>
      </c>
      <c r="P1483" s="24">
        <f t="shared" si="239"/>
        <v>0</v>
      </c>
    </row>
    <row r="1484" spans="1:16" x14ac:dyDescent="0.25">
      <c r="A1484" s="15">
        <v>30335</v>
      </c>
      <c r="B1484">
        <v>0</v>
      </c>
      <c r="C1484">
        <v>12491</v>
      </c>
      <c r="D1484">
        <v>0</v>
      </c>
      <c r="E1484">
        <v>8182</v>
      </c>
      <c r="F1484">
        <v>0</v>
      </c>
      <c r="G1484">
        <f t="shared" si="230"/>
        <v>759</v>
      </c>
      <c r="H1484">
        <f t="shared" si="231"/>
        <v>148</v>
      </c>
      <c r="I1484">
        <f t="shared" si="232"/>
        <v>1983</v>
      </c>
      <c r="J1484">
        <f t="shared" si="233"/>
        <v>1</v>
      </c>
      <c r="K1484" s="24">
        <f t="shared" si="234"/>
        <v>0.75900000000000001</v>
      </c>
      <c r="L1484" s="24">
        <f t="shared" si="235"/>
        <v>0.14799999999999999</v>
      </c>
      <c r="M1484" s="24">
        <f t="shared" si="236"/>
        <v>12.491</v>
      </c>
      <c r="N1484" s="24">
        <f t="shared" si="237"/>
        <v>8.1820000000000004</v>
      </c>
      <c r="O1484" s="24">
        <f t="shared" si="238"/>
        <v>0</v>
      </c>
      <c r="P1484" s="24">
        <f t="shared" si="239"/>
        <v>0</v>
      </c>
    </row>
    <row r="1485" spans="1:16" x14ac:dyDescent="0.25">
      <c r="A1485" s="15">
        <v>30336</v>
      </c>
      <c r="B1485">
        <v>0</v>
      </c>
      <c r="C1485">
        <v>12420</v>
      </c>
      <c r="D1485">
        <v>0</v>
      </c>
      <c r="E1485">
        <v>8056</v>
      </c>
      <c r="F1485">
        <v>0</v>
      </c>
      <c r="G1485">
        <f t="shared" si="230"/>
        <v>830</v>
      </c>
      <c r="H1485">
        <f t="shared" si="231"/>
        <v>274</v>
      </c>
      <c r="I1485">
        <f t="shared" si="232"/>
        <v>1983</v>
      </c>
      <c r="J1485">
        <f t="shared" si="233"/>
        <v>1</v>
      </c>
      <c r="K1485" s="24">
        <f t="shared" si="234"/>
        <v>0.83</v>
      </c>
      <c r="L1485" s="24">
        <f t="shared" si="235"/>
        <v>0.27400000000000002</v>
      </c>
      <c r="M1485" s="24">
        <f t="shared" si="236"/>
        <v>12.42</v>
      </c>
      <c r="N1485" s="24">
        <f t="shared" si="237"/>
        <v>8.0559999999999992</v>
      </c>
      <c r="O1485" s="24">
        <f t="shared" si="238"/>
        <v>0</v>
      </c>
      <c r="P1485" s="24">
        <f t="shared" si="239"/>
        <v>0</v>
      </c>
    </row>
    <row r="1486" spans="1:16" x14ac:dyDescent="0.25">
      <c r="A1486" s="15">
        <v>30337</v>
      </c>
      <c r="B1486">
        <v>0</v>
      </c>
      <c r="C1486">
        <v>12419</v>
      </c>
      <c r="D1486">
        <v>0</v>
      </c>
      <c r="E1486">
        <v>7927</v>
      </c>
      <c r="F1486">
        <v>0</v>
      </c>
      <c r="G1486">
        <f t="shared" si="230"/>
        <v>831</v>
      </c>
      <c r="H1486">
        <f t="shared" si="231"/>
        <v>403</v>
      </c>
      <c r="I1486">
        <f t="shared" si="232"/>
        <v>1983</v>
      </c>
      <c r="J1486">
        <f t="shared" si="233"/>
        <v>1</v>
      </c>
      <c r="K1486" s="24">
        <f t="shared" si="234"/>
        <v>0.83099999999999996</v>
      </c>
      <c r="L1486" s="24">
        <f t="shared" si="235"/>
        <v>0.40300000000000002</v>
      </c>
      <c r="M1486" s="24">
        <f t="shared" si="236"/>
        <v>12.419</v>
      </c>
      <c r="N1486" s="24">
        <f t="shared" si="237"/>
        <v>7.9269999999999996</v>
      </c>
      <c r="O1486" s="24">
        <f t="shared" si="238"/>
        <v>0</v>
      </c>
      <c r="P1486" s="24">
        <f t="shared" si="239"/>
        <v>0</v>
      </c>
    </row>
    <row r="1487" spans="1:16" x14ac:dyDescent="0.25">
      <c r="A1487" s="15">
        <v>30338</v>
      </c>
      <c r="B1487">
        <v>0</v>
      </c>
      <c r="C1487">
        <v>12429</v>
      </c>
      <c r="D1487">
        <v>0</v>
      </c>
      <c r="E1487">
        <v>6372</v>
      </c>
      <c r="F1487">
        <v>0</v>
      </c>
      <c r="G1487">
        <f t="shared" si="230"/>
        <v>821</v>
      </c>
      <c r="H1487">
        <f t="shared" si="231"/>
        <v>1958</v>
      </c>
      <c r="I1487">
        <f t="shared" si="232"/>
        <v>1983</v>
      </c>
      <c r="J1487">
        <f t="shared" si="233"/>
        <v>1</v>
      </c>
      <c r="K1487" s="24">
        <f t="shared" si="234"/>
        <v>0.82099999999999995</v>
      </c>
      <c r="L1487" s="24">
        <f t="shared" si="235"/>
        <v>1.958</v>
      </c>
      <c r="M1487" s="24">
        <f t="shared" si="236"/>
        <v>12.429</v>
      </c>
      <c r="N1487" s="24">
        <f t="shared" si="237"/>
        <v>6.3719999999999999</v>
      </c>
      <c r="O1487" s="24">
        <f t="shared" si="238"/>
        <v>0</v>
      </c>
      <c r="P1487" s="24">
        <f t="shared" si="239"/>
        <v>0</v>
      </c>
    </row>
    <row r="1488" spans="1:16" x14ac:dyDescent="0.25">
      <c r="A1488" s="15">
        <v>30339</v>
      </c>
      <c r="B1488">
        <v>0</v>
      </c>
      <c r="C1488">
        <v>12438</v>
      </c>
      <c r="D1488">
        <v>0</v>
      </c>
      <c r="E1488">
        <v>6378</v>
      </c>
      <c r="F1488">
        <v>0</v>
      </c>
      <c r="G1488">
        <f t="shared" si="230"/>
        <v>812</v>
      </c>
      <c r="H1488">
        <f t="shared" si="231"/>
        <v>1952</v>
      </c>
      <c r="I1488">
        <f t="shared" si="232"/>
        <v>1983</v>
      </c>
      <c r="J1488">
        <f t="shared" si="233"/>
        <v>1</v>
      </c>
      <c r="K1488" s="24">
        <f t="shared" si="234"/>
        <v>0.81200000000000006</v>
      </c>
      <c r="L1488" s="24">
        <f t="shared" si="235"/>
        <v>1.952</v>
      </c>
      <c r="M1488" s="24">
        <f t="shared" si="236"/>
        <v>12.438000000000001</v>
      </c>
      <c r="N1488" s="24">
        <f t="shared" si="237"/>
        <v>6.3780000000000001</v>
      </c>
      <c r="O1488" s="24">
        <f t="shared" si="238"/>
        <v>0</v>
      </c>
      <c r="P1488" s="24">
        <f t="shared" si="239"/>
        <v>0</v>
      </c>
    </row>
    <row r="1489" spans="1:16" x14ac:dyDescent="0.25">
      <c r="A1489" s="15">
        <v>30340</v>
      </c>
      <c r="B1489">
        <v>0</v>
      </c>
      <c r="C1489">
        <v>12463</v>
      </c>
      <c r="D1489">
        <v>0</v>
      </c>
      <c r="E1489">
        <v>6370</v>
      </c>
      <c r="F1489">
        <v>0</v>
      </c>
      <c r="G1489">
        <f t="shared" si="230"/>
        <v>787</v>
      </c>
      <c r="H1489">
        <f t="shared" si="231"/>
        <v>1960</v>
      </c>
      <c r="I1489">
        <f t="shared" si="232"/>
        <v>1983</v>
      </c>
      <c r="J1489">
        <f t="shared" si="233"/>
        <v>1</v>
      </c>
      <c r="K1489" s="24">
        <f t="shared" si="234"/>
        <v>0.78700000000000003</v>
      </c>
      <c r="L1489" s="24">
        <f t="shared" si="235"/>
        <v>1.96</v>
      </c>
      <c r="M1489" s="24">
        <f t="shared" si="236"/>
        <v>12.462999999999999</v>
      </c>
      <c r="N1489" s="24">
        <f t="shared" si="237"/>
        <v>6.37</v>
      </c>
      <c r="O1489" s="24">
        <f t="shared" si="238"/>
        <v>0</v>
      </c>
      <c r="P1489" s="24">
        <f t="shared" si="239"/>
        <v>0</v>
      </c>
    </row>
    <row r="1490" spans="1:16" x14ac:dyDescent="0.25">
      <c r="A1490" s="15">
        <v>30341</v>
      </c>
      <c r="B1490">
        <v>0</v>
      </c>
      <c r="C1490">
        <v>7079</v>
      </c>
      <c r="D1490">
        <v>0</v>
      </c>
      <c r="E1490">
        <v>7563</v>
      </c>
      <c r="F1490">
        <v>0</v>
      </c>
      <c r="G1490">
        <f t="shared" si="230"/>
        <v>6171</v>
      </c>
      <c r="H1490">
        <f t="shared" si="231"/>
        <v>767</v>
      </c>
      <c r="I1490">
        <f t="shared" si="232"/>
        <v>1983</v>
      </c>
      <c r="J1490">
        <f t="shared" si="233"/>
        <v>1</v>
      </c>
      <c r="K1490" s="24">
        <f t="shared" si="234"/>
        <v>6.1710000000000003</v>
      </c>
      <c r="L1490" s="24">
        <f t="shared" si="235"/>
        <v>0.76700000000000002</v>
      </c>
      <c r="M1490" s="24">
        <f t="shared" si="236"/>
        <v>7.0789999999999997</v>
      </c>
      <c r="N1490" s="24">
        <f t="shared" si="237"/>
        <v>7.5629999999999997</v>
      </c>
      <c r="O1490" s="24">
        <f t="shared" si="238"/>
        <v>0</v>
      </c>
      <c r="P1490" s="24">
        <f t="shared" si="239"/>
        <v>0</v>
      </c>
    </row>
    <row r="1491" spans="1:16" x14ac:dyDescent="0.25">
      <c r="A1491" s="15">
        <v>30342</v>
      </c>
      <c r="B1491">
        <v>0</v>
      </c>
      <c r="C1491">
        <v>11403</v>
      </c>
      <c r="D1491">
        <v>0</v>
      </c>
      <c r="E1491">
        <v>7635</v>
      </c>
      <c r="F1491">
        <v>0</v>
      </c>
      <c r="G1491">
        <f t="shared" si="230"/>
        <v>1847</v>
      </c>
      <c r="H1491">
        <f t="shared" si="231"/>
        <v>695</v>
      </c>
      <c r="I1491">
        <f t="shared" si="232"/>
        <v>1983</v>
      </c>
      <c r="J1491">
        <f t="shared" si="233"/>
        <v>1</v>
      </c>
      <c r="K1491" s="24">
        <f t="shared" si="234"/>
        <v>1.847</v>
      </c>
      <c r="L1491" s="24">
        <f t="shared" si="235"/>
        <v>0.69499999999999995</v>
      </c>
      <c r="M1491" s="24">
        <f t="shared" si="236"/>
        <v>11.403</v>
      </c>
      <c r="N1491" s="24">
        <f t="shared" si="237"/>
        <v>7.6349999999999998</v>
      </c>
      <c r="O1491" s="24">
        <f t="shared" si="238"/>
        <v>0</v>
      </c>
      <c r="P1491" s="24">
        <f t="shared" si="239"/>
        <v>0</v>
      </c>
    </row>
    <row r="1492" spans="1:16" x14ac:dyDescent="0.25">
      <c r="A1492" s="15">
        <v>30343</v>
      </c>
      <c r="B1492">
        <v>0</v>
      </c>
      <c r="C1492">
        <v>12561</v>
      </c>
      <c r="D1492">
        <v>0</v>
      </c>
      <c r="E1492">
        <v>7664</v>
      </c>
      <c r="F1492">
        <v>0</v>
      </c>
      <c r="G1492">
        <f t="shared" si="230"/>
        <v>689</v>
      </c>
      <c r="H1492">
        <f t="shared" si="231"/>
        <v>666</v>
      </c>
      <c r="I1492">
        <f t="shared" si="232"/>
        <v>1983</v>
      </c>
      <c r="J1492">
        <f t="shared" si="233"/>
        <v>1</v>
      </c>
      <c r="K1492" s="24">
        <f t="shared" si="234"/>
        <v>0.68899999999999995</v>
      </c>
      <c r="L1492" s="24">
        <f t="shared" si="235"/>
        <v>0.66600000000000004</v>
      </c>
      <c r="M1492" s="24">
        <f t="shared" si="236"/>
        <v>12.561</v>
      </c>
      <c r="N1492" s="24">
        <f t="shared" si="237"/>
        <v>7.6639999999999997</v>
      </c>
      <c r="O1492" s="24">
        <f t="shared" si="238"/>
        <v>0</v>
      </c>
      <c r="P1492" s="24">
        <f t="shared" si="239"/>
        <v>0</v>
      </c>
    </row>
    <row r="1493" spans="1:16" x14ac:dyDescent="0.25">
      <c r="A1493" s="15">
        <v>30344</v>
      </c>
      <c r="B1493">
        <v>0</v>
      </c>
      <c r="C1493">
        <v>11756</v>
      </c>
      <c r="D1493">
        <v>0</v>
      </c>
      <c r="E1493">
        <v>7616</v>
      </c>
      <c r="F1493">
        <v>0</v>
      </c>
      <c r="G1493">
        <f t="shared" si="230"/>
        <v>1494</v>
      </c>
      <c r="H1493">
        <f t="shared" si="231"/>
        <v>714</v>
      </c>
      <c r="I1493">
        <f t="shared" si="232"/>
        <v>1983</v>
      </c>
      <c r="J1493">
        <f t="shared" si="233"/>
        <v>1</v>
      </c>
      <c r="K1493" s="24">
        <f t="shared" si="234"/>
        <v>1.494</v>
      </c>
      <c r="L1493" s="24">
        <f t="shared" si="235"/>
        <v>0.71399999999999997</v>
      </c>
      <c r="M1493" s="24">
        <f t="shared" si="236"/>
        <v>11.756</v>
      </c>
      <c r="N1493" s="24">
        <f t="shared" si="237"/>
        <v>7.6159999999999997</v>
      </c>
      <c r="O1493" s="24">
        <f t="shared" si="238"/>
        <v>0</v>
      </c>
      <c r="P1493" s="24">
        <f t="shared" si="239"/>
        <v>0</v>
      </c>
    </row>
    <row r="1494" spans="1:16" x14ac:dyDescent="0.25">
      <c r="A1494" s="15">
        <v>30345</v>
      </c>
      <c r="B1494">
        <v>0</v>
      </c>
      <c r="C1494">
        <v>12583</v>
      </c>
      <c r="D1494">
        <v>0</v>
      </c>
      <c r="E1494">
        <v>7722</v>
      </c>
      <c r="F1494">
        <v>0</v>
      </c>
      <c r="G1494">
        <f t="shared" si="230"/>
        <v>667</v>
      </c>
      <c r="H1494">
        <f t="shared" si="231"/>
        <v>608</v>
      </c>
      <c r="I1494">
        <f t="shared" si="232"/>
        <v>1983</v>
      </c>
      <c r="J1494">
        <f t="shared" si="233"/>
        <v>1</v>
      </c>
      <c r="K1494" s="24">
        <f t="shared" si="234"/>
        <v>0.66700000000000004</v>
      </c>
      <c r="L1494" s="24">
        <f t="shared" si="235"/>
        <v>0.60799999999999998</v>
      </c>
      <c r="M1494" s="24">
        <f t="shared" si="236"/>
        <v>12.583</v>
      </c>
      <c r="N1494" s="24">
        <f t="shared" si="237"/>
        <v>7.7220000000000004</v>
      </c>
      <c r="O1494" s="24">
        <f t="shared" si="238"/>
        <v>0</v>
      </c>
      <c r="P1494" s="24">
        <f t="shared" si="239"/>
        <v>0</v>
      </c>
    </row>
    <row r="1495" spans="1:16" x14ac:dyDescent="0.25">
      <c r="A1495" s="15">
        <v>30346</v>
      </c>
      <c r="B1495">
        <v>0</v>
      </c>
      <c r="C1495">
        <v>12577</v>
      </c>
      <c r="D1495">
        <v>0</v>
      </c>
      <c r="E1495">
        <v>7656</v>
      </c>
      <c r="F1495">
        <v>0</v>
      </c>
      <c r="G1495">
        <f t="shared" si="230"/>
        <v>673</v>
      </c>
      <c r="H1495">
        <f t="shared" si="231"/>
        <v>674</v>
      </c>
      <c r="I1495">
        <f t="shared" si="232"/>
        <v>1983</v>
      </c>
      <c r="J1495">
        <f t="shared" si="233"/>
        <v>1</v>
      </c>
      <c r="K1495" s="24">
        <f t="shared" si="234"/>
        <v>0.67300000000000004</v>
      </c>
      <c r="L1495" s="24">
        <f t="shared" si="235"/>
        <v>0.67400000000000004</v>
      </c>
      <c r="M1495" s="24">
        <f t="shared" si="236"/>
        <v>12.577</v>
      </c>
      <c r="N1495" s="24">
        <f t="shared" si="237"/>
        <v>7.6559999999999997</v>
      </c>
      <c r="O1495" s="24">
        <f t="shared" si="238"/>
        <v>0</v>
      </c>
      <c r="P1495" s="24">
        <f t="shared" si="239"/>
        <v>0</v>
      </c>
    </row>
    <row r="1496" spans="1:16" x14ac:dyDescent="0.25">
      <c r="A1496" s="15">
        <v>30347</v>
      </c>
      <c r="B1496">
        <v>0</v>
      </c>
      <c r="C1496">
        <v>12580</v>
      </c>
      <c r="D1496">
        <v>0</v>
      </c>
      <c r="E1496">
        <v>7922</v>
      </c>
      <c r="F1496">
        <v>0</v>
      </c>
      <c r="G1496">
        <f t="shared" si="230"/>
        <v>670</v>
      </c>
      <c r="H1496">
        <f t="shared" si="231"/>
        <v>408</v>
      </c>
      <c r="I1496">
        <f t="shared" si="232"/>
        <v>1983</v>
      </c>
      <c r="J1496">
        <f t="shared" si="233"/>
        <v>1</v>
      </c>
      <c r="K1496" s="24">
        <f t="shared" si="234"/>
        <v>0.67</v>
      </c>
      <c r="L1496" s="24">
        <f t="shared" si="235"/>
        <v>0.40799999999999997</v>
      </c>
      <c r="M1496" s="24">
        <f t="shared" si="236"/>
        <v>12.58</v>
      </c>
      <c r="N1496" s="24">
        <f t="shared" si="237"/>
        <v>7.9219999999999997</v>
      </c>
      <c r="O1496" s="24">
        <f t="shared" si="238"/>
        <v>0</v>
      </c>
      <c r="P1496" s="24">
        <f t="shared" si="239"/>
        <v>0</v>
      </c>
    </row>
    <row r="1497" spans="1:16" x14ac:dyDescent="0.25">
      <c r="A1497" s="15">
        <v>30348</v>
      </c>
      <c r="B1497">
        <v>0</v>
      </c>
      <c r="C1497">
        <v>12481</v>
      </c>
      <c r="D1497">
        <v>0</v>
      </c>
      <c r="E1497">
        <v>7961</v>
      </c>
      <c r="F1497">
        <v>0</v>
      </c>
      <c r="G1497">
        <f t="shared" si="230"/>
        <v>769</v>
      </c>
      <c r="H1497">
        <f t="shared" si="231"/>
        <v>369</v>
      </c>
      <c r="I1497">
        <f t="shared" si="232"/>
        <v>1983</v>
      </c>
      <c r="J1497">
        <f t="shared" si="233"/>
        <v>2</v>
      </c>
      <c r="K1497" s="24">
        <f t="shared" si="234"/>
        <v>0.76900000000000002</v>
      </c>
      <c r="L1497" s="24">
        <f t="shared" si="235"/>
        <v>0.36899999999999999</v>
      </c>
      <c r="M1497" s="24">
        <f t="shared" si="236"/>
        <v>12.481</v>
      </c>
      <c r="N1497" s="24">
        <f t="shared" si="237"/>
        <v>7.9610000000000003</v>
      </c>
      <c r="O1497" s="24">
        <f t="shared" si="238"/>
        <v>0</v>
      </c>
      <c r="P1497" s="24">
        <f t="shared" si="239"/>
        <v>0</v>
      </c>
    </row>
    <row r="1498" spans="1:16" x14ac:dyDescent="0.25">
      <c r="A1498" s="15">
        <v>30349</v>
      </c>
      <c r="B1498">
        <v>0</v>
      </c>
      <c r="C1498">
        <v>12510</v>
      </c>
      <c r="D1498">
        <v>0</v>
      </c>
      <c r="E1498">
        <v>7716</v>
      </c>
      <c r="F1498">
        <v>0</v>
      </c>
      <c r="G1498">
        <f t="shared" si="230"/>
        <v>740</v>
      </c>
      <c r="H1498">
        <f t="shared" si="231"/>
        <v>614</v>
      </c>
      <c r="I1498">
        <f t="shared" si="232"/>
        <v>1983</v>
      </c>
      <c r="J1498">
        <f t="shared" si="233"/>
        <v>2</v>
      </c>
      <c r="K1498" s="24">
        <f t="shared" si="234"/>
        <v>0.74</v>
      </c>
      <c r="L1498" s="24">
        <f t="shared" si="235"/>
        <v>0.61399999999999999</v>
      </c>
      <c r="M1498" s="24">
        <f t="shared" si="236"/>
        <v>12.51</v>
      </c>
      <c r="N1498" s="24">
        <f t="shared" si="237"/>
        <v>7.7160000000000002</v>
      </c>
      <c r="O1498" s="24">
        <f t="shared" si="238"/>
        <v>0</v>
      </c>
      <c r="P1498" s="24">
        <f t="shared" si="239"/>
        <v>0</v>
      </c>
    </row>
    <row r="1499" spans="1:16" x14ac:dyDescent="0.25">
      <c r="A1499" s="15">
        <v>30350</v>
      </c>
      <c r="B1499">
        <v>0</v>
      </c>
      <c r="C1499">
        <v>12509</v>
      </c>
      <c r="D1499">
        <v>0</v>
      </c>
      <c r="E1499">
        <v>6750</v>
      </c>
      <c r="F1499">
        <v>0</v>
      </c>
      <c r="G1499">
        <f t="shared" si="230"/>
        <v>741</v>
      </c>
      <c r="H1499">
        <f t="shared" si="231"/>
        <v>1580</v>
      </c>
      <c r="I1499">
        <f t="shared" si="232"/>
        <v>1983</v>
      </c>
      <c r="J1499">
        <f t="shared" si="233"/>
        <v>2</v>
      </c>
      <c r="K1499" s="24">
        <f t="shared" si="234"/>
        <v>0.74099999999999999</v>
      </c>
      <c r="L1499" s="24">
        <f t="shared" si="235"/>
        <v>1.58</v>
      </c>
      <c r="M1499" s="24">
        <f t="shared" si="236"/>
        <v>12.509</v>
      </c>
      <c r="N1499" s="24">
        <f t="shared" si="237"/>
        <v>6.75</v>
      </c>
      <c r="O1499" s="24">
        <f t="shared" si="238"/>
        <v>0</v>
      </c>
      <c r="P1499" s="24">
        <f t="shared" si="239"/>
        <v>0</v>
      </c>
    </row>
    <row r="1500" spans="1:16" x14ac:dyDescent="0.25">
      <c r="A1500" s="15">
        <v>30351</v>
      </c>
      <c r="B1500">
        <v>0</v>
      </c>
      <c r="C1500">
        <v>12523</v>
      </c>
      <c r="D1500">
        <v>0</v>
      </c>
      <c r="E1500">
        <v>7846</v>
      </c>
      <c r="F1500">
        <v>0</v>
      </c>
      <c r="G1500">
        <f t="shared" si="230"/>
        <v>727</v>
      </c>
      <c r="H1500">
        <f t="shared" si="231"/>
        <v>484</v>
      </c>
      <c r="I1500">
        <f t="shared" si="232"/>
        <v>1983</v>
      </c>
      <c r="J1500">
        <f t="shared" si="233"/>
        <v>2</v>
      </c>
      <c r="K1500" s="24">
        <f t="shared" si="234"/>
        <v>0.72699999999999998</v>
      </c>
      <c r="L1500" s="24">
        <f t="shared" si="235"/>
        <v>0.48399999999999999</v>
      </c>
      <c r="M1500" s="24">
        <f t="shared" si="236"/>
        <v>12.523</v>
      </c>
      <c r="N1500" s="24">
        <f t="shared" si="237"/>
        <v>7.8460000000000001</v>
      </c>
      <c r="O1500" s="24">
        <f t="shared" si="238"/>
        <v>0</v>
      </c>
      <c r="P1500" s="24">
        <f t="shared" si="239"/>
        <v>0</v>
      </c>
    </row>
    <row r="1501" spans="1:16" x14ac:dyDescent="0.25">
      <c r="A1501" s="15">
        <v>30352</v>
      </c>
      <c r="B1501">
        <v>0</v>
      </c>
      <c r="C1501">
        <v>12508</v>
      </c>
      <c r="D1501">
        <v>0</v>
      </c>
      <c r="E1501">
        <v>7820</v>
      </c>
      <c r="F1501">
        <v>0</v>
      </c>
      <c r="G1501">
        <f t="shared" si="230"/>
        <v>742</v>
      </c>
      <c r="H1501">
        <f t="shared" si="231"/>
        <v>510</v>
      </c>
      <c r="I1501">
        <f t="shared" si="232"/>
        <v>1983</v>
      </c>
      <c r="J1501">
        <f t="shared" si="233"/>
        <v>2</v>
      </c>
      <c r="K1501" s="24">
        <f t="shared" si="234"/>
        <v>0.74199999999999999</v>
      </c>
      <c r="L1501" s="24">
        <f t="shared" si="235"/>
        <v>0.51</v>
      </c>
      <c r="M1501" s="24">
        <f t="shared" si="236"/>
        <v>12.507999999999999</v>
      </c>
      <c r="N1501" s="24">
        <f t="shared" si="237"/>
        <v>7.82</v>
      </c>
      <c r="O1501" s="24">
        <f t="shared" si="238"/>
        <v>0</v>
      </c>
      <c r="P1501" s="24">
        <f t="shared" si="239"/>
        <v>0</v>
      </c>
    </row>
    <row r="1502" spans="1:16" x14ac:dyDescent="0.25">
      <c r="A1502" s="15">
        <v>30353</v>
      </c>
      <c r="B1502">
        <v>0</v>
      </c>
      <c r="C1502">
        <v>12490</v>
      </c>
      <c r="D1502">
        <v>0</v>
      </c>
      <c r="E1502">
        <v>7853</v>
      </c>
      <c r="F1502">
        <v>0</v>
      </c>
      <c r="G1502">
        <f t="shared" si="230"/>
        <v>760</v>
      </c>
      <c r="H1502">
        <f t="shared" si="231"/>
        <v>477</v>
      </c>
      <c r="I1502">
        <f t="shared" si="232"/>
        <v>1983</v>
      </c>
      <c r="J1502">
        <f t="shared" si="233"/>
        <v>2</v>
      </c>
      <c r="K1502" s="24">
        <f t="shared" si="234"/>
        <v>0.76</v>
      </c>
      <c r="L1502" s="24">
        <f t="shared" si="235"/>
        <v>0.47699999999999998</v>
      </c>
      <c r="M1502" s="24">
        <f t="shared" si="236"/>
        <v>12.49</v>
      </c>
      <c r="N1502" s="24">
        <f t="shared" si="237"/>
        <v>7.8529999999999998</v>
      </c>
      <c r="O1502" s="24">
        <f t="shared" si="238"/>
        <v>0</v>
      </c>
      <c r="P1502" s="24">
        <f t="shared" si="239"/>
        <v>0</v>
      </c>
    </row>
    <row r="1503" spans="1:16" x14ac:dyDescent="0.25">
      <c r="A1503" s="15">
        <v>30354</v>
      </c>
      <c r="B1503">
        <v>0</v>
      </c>
      <c r="C1503">
        <v>12524</v>
      </c>
      <c r="D1503">
        <v>0</v>
      </c>
      <c r="E1503">
        <v>7818</v>
      </c>
      <c r="F1503">
        <v>0</v>
      </c>
      <c r="G1503">
        <f t="shared" si="230"/>
        <v>726</v>
      </c>
      <c r="H1503">
        <f t="shared" si="231"/>
        <v>512</v>
      </c>
      <c r="I1503">
        <f t="shared" si="232"/>
        <v>1983</v>
      </c>
      <c r="J1503">
        <f t="shared" si="233"/>
        <v>2</v>
      </c>
      <c r="K1503" s="24">
        <f t="shared" si="234"/>
        <v>0.72599999999999998</v>
      </c>
      <c r="L1503" s="24">
        <f t="shared" si="235"/>
        <v>0.51200000000000001</v>
      </c>
      <c r="M1503" s="24">
        <f t="shared" si="236"/>
        <v>12.523999999999999</v>
      </c>
      <c r="N1503" s="24">
        <f t="shared" si="237"/>
        <v>7.8179999999999996</v>
      </c>
      <c r="O1503" s="24">
        <f t="shared" si="238"/>
        <v>0</v>
      </c>
      <c r="P1503" s="24">
        <f t="shared" si="239"/>
        <v>0</v>
      </c>
    </row>
    <row r="1504" spans="1:16" x14ac:dyDescent="0.25">
      <c r="A1504" s="15">
        <v>30355</v>
      </c>
      <c r="B1504">
        <v>0</v>
      </c>
      <c r="C1504">
        <v>12500</v>
      </c>
      <c r="D1504">
        <v>0</v>
      </c>
      <c r="E1504">
        <v>7867</v>
      </c>
      <c r="F1504">
        <v>0</v>
      </c>
      <c r="G1504">
        <f t="shared" si="230"/>
        <v>750</v>
      </c>
      <c r="H1504">
        <f t="shared" si="231"/>
        <v>463</v>
      </c>
      <c r="I1504">
        <f t="shared" si="232"/>
        <v>1983</v>
      </c>
      <c r="J1504">
        <f t="shared" si="233"/>
        <v>2</v>
      </c>
      <c r="K1504" s="24">
        <f t="shared" si="234"/>
        <v>0.75</v>
      </c>
      <c r="L1504" s="24">
        <f t="shared" si="235"/>
        <v>0.46300000000000002</v>
      </c>
      <c r="M1504" s="24">
        <f t="shared" si="236"/>
        <v>12.5</v>
      </c>
      <c r="N1504" s="24">
        <f t="shared" si="237"/>
        <v>7.867</v>
      </c>
      <c r="O1504" s="24">
        <f t="shared" si="238"/>
        <v>0</v>
      </c>
      <c r="P1504" s="24">
        <f t="shared" si="239"/>
        <v>0</v>
      </c>
    </row>
    <row r="1505" spans="1:16" x14ac:dyDescent="0.25">
      <c r="A1505" s="15">
        <v>30356</v>
      </c>
      <c r="B1505">
        <v>0</v>
      </c>
      <c r="C1505">
        <v>12297</v>
      </c>
      <c r="D1505">
        <v>0</v>
      </c>
      <c r="E1505">
        <v>7864</v>
      </c>
      <c r="F1505">
        <v>0</v>
      </c>
      <c r="G1505">
        <f t="shared" si="230"/>
        <v>953</v>
      </c>
      <c r="H1505">
        <f t="shared" si="231"/>
        <v>466</v>
      </c>
      <c r="I1505">
        <f t="shared" si="232"/>
        <v>1983</v>
      </c>
      <c r="J1505">
        <f t="shared" si="233"/>
        <v>2</v>
      </c>
      <c r="K1505" s="24">
        <f t="shared" si="234"/>
        <v>0.95299999999999996</v>
      </c>
      <c r="L1505" s="24">
        <f t="shared" si="235"/>
        <v>0.46600000000000003</v>
      </c>
      <c r="M1505" s="24">
        <f t="shared" si="236"/>
        <v>12.297000000000001</v>
      </c>
      <c r="N1505" s="24">
        <f t="shared" si="237"/>
        <v>7.8639999999999999</v>
      </c>
      <c r="O1505" s="24">
        <f t="shared" si="238"/>
        <v>0</v>
      </c>
      <c r="P1505" s="24">
        <f t="shared" si="239"/>
        <v>0</v>
      </c>
    </row>
    <row r="1506" spans="1:16" x14ac:dyDescent="0.25">
      <c r="A1506" s="15">
        <v>30357</v>
      </c>
      <c r="B1506">
        <v>123</v>
      </c>
      <c r="C1506">
        <v>12185</v>
      </c>
      <c r="D1506">
        <v>0</v>
      </c>
      <c r="E1506">
        <v>7880</v>
      </c>
      <c r="F1506">
        <v>0</v>
      </c>
      <c r="G1506">
        <f t="shared" si="230"/>
        <v>942</v>
      </c>
      <c r="H1506">
        <f t="shared" si="231"/>
        <v>450</v>
      </c>
      <c r="I1506">
        <f t="shared" si="232"/>
        <v>1983</v>
      </c>
      <c r="J1506">
        <f t="shared" si="233"/>
        <v>2</v>
      </c>
      <c r="K1506" s="24">
        <f t="shared" si="234"/>
        <v>0.94199999999999995</v>
      </c>
      <c r="L1506" s="24">
        <f t="shared" si="235"/>
        <v>0.45</v>
      </c>
      <c r="M1506" s="24">
        <f t="shared" si="236"/>
        <v>12.308</v>
      </c>
      <c r="N1506" s="24">
        <f t="shared" si="237"/>
        <v>7.88</v>
      </c>
      <c r="O1506" s="24">
        <f t="shared" si="238"/>
        <v>0.123</v>
      </c>
      <c r="P1506" s="24">
        <f t="shared" si="239"/>
        <v>0</v>
      </c>
    </row>
    <row r="1507" spans="1:16" x14ac:dyDescent="0.25">
      <c r="A1507" s="15">
        <v>30358</v>
      </c>
      <c r="B1507">
        <v>0</v>
      </c>
      <c r="C1507">
        <v>12530</v>
      </c>
      <c r="D1507">
        <v>0</v>
      </c>
      <c r="E1507">
        <v>7905</v>
      </c>
      <c r="F1507">
        <v>0</v>
      </c>
      <c r="G1507">
        <f t="shared" si="230"/>
        <v>720</v>
      </c>
      <c r="H1507">
        <f t="shared" si="231"/>
        <v>425</v>
      </c>
      <c r="I1507">
        <f t="shared" si="232"/>
        <v>1983</v>
      </c>
      <c r="J1507">
        <f t="shared" si="233"/>
        <v>2</v>
      </c>
      <c r="K1507" s="24">
        <f t="shared" si="234"/>
        <v>0.72</v>
      </c>
      <c r="L1507" s="24">
        <f t="shared" si="235"/>
        <v>0.42499999999999999</v>
      </c>
      <c r="M1507" s="24">
        <f t="shared" si="236"/>
        <v>12.53</v>
      </c>
      <c r="N1507" s="24">
        <f t="shared" si="237"/>
        <v>7.9050000000000002</v>
      </c>
      <c r="O1507" s="24">
        <f t="shared" si="238"/>
        <v>0</v>
      </c>
      <c r="P1507" s="24">
        <f t="shared" si="239"/>
        <v>0</v>
      </c>
    </row>
    <row r="1508" spans="1:16" x14ac:dyDescent="0.25">
      <c r="A1508" s="15">
        <v>30359</v>
      </c>
      <c r="B1508">
        <v>0</v>
      </c>
      <c r="C1508">
        <v>12560</v>
      </c>
      <c r="D1508">
        <v>0</v>
      </c>
      <c r="E1508">
        <v>7958</v>
      </c>
      <c r="F1508">
        <v>0</v>
      </c>
      <c r="G1508">
        <f t="shared" si="230"/>
        <v>690</v>
      </c>
      <c r="H1508">
        <f t="shared" si="231"/>
        <v>372</v>
      </c>
      <c r="I1508">
        <f t="shared" si="232"/>
        <v>1983</v>
      </c>
      <c r="J1508">
        <f t="shared" si="233"/>
        <v>2</v>
      </c>
      <c r="K1508" s="24">
        <f t="shared" si="234"/>
        <v>0.69</v>
      </c>
      <c r="L1508" s="24">
        <f t="shared" si="235"/>
        <v>0.372</v>
      </c>
      <c r="M1508" s="24">
        <f t="shared" si="236"/>
        <v>12.56</v>
      </c>
      <c r="N1508" s="24">
        <f t="shared" si="237"/>
        <v>7.9580000000000002</v>
      </c>
      <c r="O1508" s="24">
        <f t="shared" si="238"/>
        <v>0</v>
      </c>
      <c r="P1508" s="24">
        <f t="shared" si="239"/>
        <v>0</v>
      </c>
    </row>
    <row r="1509" spans="1:16" x14ac:dyDescent="0.25">
      <c r="A1509" s="15">
        <v>30360</v>
      </c>
      <c r="B1509">
        <v>0</v>
      </c>
      <c r="C1509">
        <v>12590</v>
      </c>
      <c r="D1509">
        <v>0</v>
      </c>
      <c r="E1509">
        <v>7954</v>
      </c>
      <c r="F1509">
        <v>0</v>
      </c>
      <c r="G1509">
        <f t="shared" si="230"/>
        <v>660</v>
      </c>
      <c r="H1509">
        <f t="shared" si="231"/>
        <v>376</v>
      </c>
      <c r="I1509">
        <f t="shared" si="232"/>
        <v>1983</v>
      </c>
      <c r="J1509">
        <f t="shared" si="233"/>
        <v>2</v>
      </c>
      <c r="K1509" s="24">
        <f t="shared" si="234"/>
        <v>0.66</v>
      </c>
      <c r="L1509" s="24">
        <f t="shared" si="235"/>
        <v>0.376</v>
      </c>
      <c r="M1509" s="24">
        <f t="shared" si="236"/>
        <v>12.59</v>
      </c>
      <c r="N1509" s="24">
        <f t="shared" si="237"/>
        <v>7.9539999999999997</v>
      </c>
      <c r="O1509" s="24">
        <f t="shared" si="238"/>
        <v>0</v>
      </c>
      <c r="P1509" s="24">
        <f t="shared" si="239"/>
        <v>0</v>
      </c>
    </row>
    <row r="1510" spans="1:16" x14ac:dyDescent="0.25">
      <c r="A1510" s="15">
        <v>30361</v>
      </c>
      <c r="B1510">
        <v>0</v>
      </c>
      <c r="C1510">
        <v>12560</v>
      </c>
      <c r="D1510">
        <v>0</v>
      </c>
      <c r="E1510">
        <v>7936</v>
      </c>
      <c r="F1510">
        <v>0</v>
      </c>
      <c r="G1510">
        <f t="shared" si="230"/>
        <v>690</v>
      </c>
      <c r="H1510">
        <f t="shared" si="231"/>
        <v>394</v>
      </c>
      <c r="I1510">
        <f t="shared" si="232"/>
        <v>1983</v>
      </c>
      <c r="J1510">
        <f t="shared" si="233"/>
        <v>2</v>
      </c>
      <c r="K1510" s="24">
        <f t="shared" si="234"/>
        <v>0.69</v>
      </c>
      <c r="L1510" s="24">
        <f t="shared" si="235"/>
        <v>0.39400000000000002</v>
      </c>
      <c r="M1510" s="24">
        <f t="shared" si="236"/>
        <v>12.56</v>
      </c>
      <c r="N1510" s="24">
        <f t="shared" si="237"/>
        <v>7.9359999999999999</v>
      </c>
      <c r="O1510" s="24">
        <f t="shared" si="238"/>
        <v>0</v>
      </c>
      <c r="P1510" s="24">
        <f t="shared" si="239"/>
        <v>0</v>
      </c>
    </row>
    <row r="1511" spans="1:16" x14ac:dyDescent="0.25">
      <c r="A1511" s="15">
        <v>30362</v>
      </c>
      <c r="B1511">
        <v>0</v>
      </c>
      <c r="C1511">
        <v>12560</v>
      </c>
      <c r="D1511">
        <v>0</v>
      </c>
      <c r="E1511">
        <v>7470</v>
      </c>
      <c r="F1511">
        <v>0</v>
      </c>
      <c r="G1511">
        <f t="shared" si="230"/>
        <v>690</v>
      </c>
      <c r="H1511">
        <f t="shared" si="231"/>
        <v>860</v>
      </c>
      <c r="I1511">
        <f t="shared" si="232"/>
        <v>1983</v>
      </c>
      <c r="J1511">
        <f t="shared" si="233"/>
        <v>2</v>
      </c>
      <c r="K1511" s="24">
        <f t="shared" si="234"/>
        <v>0.69</v>
      </c>
      <c r="L1511" s="24">
        <f t="shared" si="235"/>
        <v>0.86</v>
      </c>
      <c r="M1511" s="24">
        <f t="shared" si="236"/>
        <v>12.56</v>
      </c>
      <c r="N1511" s="24">
        <f t="shared" si="237"/>
        <v>7.47</v>
      </c>
      <c r="O1511" s="24">
        <f t="shared" si="238"/>
        <v>0</v>
      </c>
      <c r="P1511" s="24">
        <f t="shared" si="239"/>
        <v>0</v>
      </c>
    </row>
    <row r="1512" spans="1:16" x14ac:dyDescent="0.25">
      <c r="A1512" s="15">
        <v>30363</v>
      </c>
      <c r="B1512">
        <v>0</v>
      </c>
      <c r="C1512">
        <v>12570</v>
      </c>
      <c r="D1512">
        <v>0</v>
      </c>
      <c r="E1512">
        <v>8028</v>
      </c>
      <c r="F1512">
        <v>0</v>
      </c>
      <c r="G1512">
        <f t="shared" si="230"/>
        <v>680</v>
      </c>
      <c r="H1512">
        <f t="shared" si="231"/>
        <v>302</v>
      </c>
      <c r="I1512">
        <f t="shared" si="232"/>
        <v>1983</v>
      </c>
      <c r="J1512">
        <f t="shared" si="233"/>
        <v>2</v>
      </c>
      <c r="K1512" s="24">
        <f t="shared" si="234"/>
        <v>0.68</v>
      </c>
      <c r="L1512" s="24">
        <f t="shared" si="235"/>
        <v>0.30199999999999999</v>
      </c>
      <c r="M1512" s="24">
        <f t="shared" si="236"/>
        <v>12.57</v>
      </c>
      <c r="N1512" s="24">
        <f t="shared" si="237"/>
        <v>8.0280000000000005</v>
      </c>
      <c r="O1512" s="24">
        <f t="shared" si="238"/>
        <v>0</v>
      </c>
      <c r="P1512" s="24">
        <f t="shared" si="239"/>
        <v>0</v>
      </c>
    </row>
    <row r="1513" spans="1:16" x14ac:dyDescent="0.25">
      <c r="A1513" s="15">
        <v>30364</v>
      </c>
      <c r="B1513">
        <v>0</v>
      </c>
      <c r="C1513">
        <v>12544</v>
      </c>
      <c r="D1513">
        <v>0</v>
      </c>
      <c r="E1513">
        <v>7994</v>
      </c>
      <c r="F1513">
        <v>0</v>
      </c>
      <c r="G1513">
        <f t="shared" si="230"/>
        <v>706</v>
      </c>
      <c r="H1513">
        <f t="shared" si="231"/>
        <v>336</v>
      </c>
      <c r="I1513">
        <f t="shared" si="232"/>
        <v>1983</v>
      </c>
      <c r="J1513">
        <f t="shared" si="233"/>
        <v>2</v>
      </c>
      <c r="K1513" s="24">
        <f t="shared" si="234"/>
        <v>0.70599999999999996</v>
      </c>
      <c r="L1513" s="24">
        <f t="shared" si="235"/>
        <v>0.33600000000000002</v>
      </c>
      <c r="M1513" s="24">
        <f t="shared" si="236"/>
        <v>12.544</v>
      </c>
      <c r="N1513" s="24">
        <f t="shared" si="237"/>
        <v>7.9939999999999998</v>
      </c>
      <c r="O1513" s="24">
        <f t="shared" si="238"/>
        <v>0</v>
      </c>
      <c r="P1513" s="24">
        <f t="shared" si="239"/>
        <v>0</v>
      </c>
    </row>
    <row r="1514" spans="1:16" x14ac:dyDescent="0.25">
      <c r="A1514" s="15">
        <v>30365</v>
      </c>
      <c r="B1514">
        <v>0</v>
      </c>
      <c r="C1514">
        <v>12506</v>
      </c>
      <c r="D1514">
        <v>0</v>
      </c>
      <c r="E1514">
        <v>8051</v>
      </c>
      <c r="F1514">
        <v>0</v>
      </c>
      <c r="G1514">
        <f t="shared" si="230"/>
        <v>744</v>
      </c>
      <c r="H1514">
        <f t="shared" si="231"/>
        <v>279</v>
      </c>
      <c r="I1514">
        <f t="shared" si="232"/>
        <v>1983</v>
      </c>
      <c r="J1514">
        <f t="shared" si="233"/>
        <v>2</v>
      </c>
      <c r="K1514" s="24">
        <f t="shared" si="234"/>
        <v>0.74399999999999999</v>
      </c>
      <c r="L1514" s="24">
        <f t="shared" si="235"/>
        <v>0.27900000000000003</v>
      </c>
      <c r="M1514" s="24">
        <f t="shared" si="236"/>
        <v>12.506</v>
      </c>
      <c r="N1514" s="24">
        <f t="shared" si="237"/>
        <v>8.0510000000000002</v>
      </c>
      <c r="O1514" s="24">
        <f t="shared" si="238"/>
        <v>0</v>
      </c>
      <c r="P1514" s="24">
        <f t="shared" si="239"/>
        <v>0</v>
      </c>
    </row>
    <row r="1515" spans="1:16" x14ac:dyDescent="0.25">
      <c r="A1515" s="15">
        <v>30366</v>
      </c>
      <c r="B1515">
        <v>0</v>
      </c>
      <c r="C1515">
        <v>12515</v>
      </c>
      <c r="D1515">
        <v>0</v>
      </c>
      <c r="E1515">
        <v>8009</v>
      </c>
      <c r="F1515">
        <v>0</v>
      </c>
      <c r="G1515">
        <f t="shared" si="230"/>
        <v>735</v>
      </c>
      <c r="H1515">
        <f t="shared" si="231"/>
        <v>321</v>
      </c>
      <c r="I1515">
        <f t="shared" si="232"/>
        <v>1983</v>
      </c>
      <c r="J1515">
        <f t="shared" si="233"/>
        <v>2</v>
      </c>
      <c r="K1515" s="24">
        <f t="shared" si="234"/>
        <v>0.73499999999999999</v>
      </c>
      <c r="L1515" s="24">
        <f t="shared" si="235"/>
        <v>0.32100000000000001</v>
      </c>
      <c r="M1515" s="24">
        <f t="shared" si="236"/>
        <v>12.515000000000001</v>
      </c>
      <c r="N1515" s="24">
        <f t="shared" si="237"/>
        <v>8.0090000000000003</v>
      </c>
      <c r="O1515" s="24">
        <f t="shared" si="238"/>
        <v>0</v>
      </c>
      <c r="P1515" s="24">
        <f t="shared" si="239"/>
        <v>0</v>
      </c>
    </row>
    <row r="1516" spans="1:16" x14ac:dyDescent="0.25">
      <c r="A1516" s="15">
        <v>30367</v>
      </c>
      <c r="B1516">
        <v>0</v>
      </c>
      <c r="C1516">
        <v>12469</v>
      </c>
      <c r="D1516">
        <v>0</v>
      </c>
      <c r="E1516">
        <v>7896</v>
      </c>
      <c r="F1516">
        <v>0</v>
      </c>
      <c r="G1516">
        <f t="shared" si="230"/>
        <v>781</v>
      </c>
      <c r="H1516">
        <f t="shared" si="231"/>
        <v>434</v>
      </c>
      <c r="I1516">
        <f t="shared" si="232"/>
        <v>1983</v>
      </c>
      <c r="J1516">
        <f t="shared" si="233"/>
        <v>2</v>
      </c>
      <c r="K1516" s="24">
        <f t="shared" si="234"/>
        <v>0.78100000000000003</v>
      </c>
      <c r="L1516" s="24">
        <f t="shared" si="235"/>
        <v>0.434</v>
      </c>
      <c r="M1516" s="24">
        <f t="shared" si="236"/>
        <v>12.468999999999999</v>
      </c>
      <c r="N1516" s="24">
        <f t="shared" si="237"/>
        <v>7.8959999999999999</v>
      </c>
      <c r="O1516" s="24">
        <f t="shared" si="238"/>
        <v>0</v>
      </c>
      <c r="P1516" s="24">
        <f t="shared" si="239"/>
        <v>0</v>
      </c>
    </row>
    <row r="1517" spans="1:16" x14ac:dyDescent="0.25">
      <c r="A1517" s="15">
        <v>30368</v>
      </c>
      <c r="B1517">
        <v>0</v>
      </c>
      <c r="C1517">
        <v>12509</v>
      </c>
      <c r="D1517">
        <v>0</v>
      </c>
      <c r="E1517">
        <v>7900</v>
      </c>
      <c r="F1517">
        <v>0</v>
      </c>
      <c r="G1517">
        <f t="shared" si="230"/>
        <v>741</v>
      </c>
      <c r="H1517">
        <f t="shared" si="231"/>
        <v>430</v>
      </c>
      <c r="I1517">
        <f t="shared" si="232"/>
        <v>1983</v>
      </c>
      <c r="J1517">
        <f t="shared" si="233"/>
        <v>2</v>
      </c>
      <c r="K1517" s="24">
        <f t="shared" si="234"/>
        <v>0.74099999999999999</v>
      </c>
      <c r="L1517" s="24">
        <f t="shared" si="235"/>
        <v>0.43</v>
      </c>
      <c r="M1517" s="24">
        <f t="shared" si="236"/>
        <v>12.509</v>
      </c>
      <c r="N1517" s="24">
        <f t="shared" si="237"/>
        <v>7.9</v>
      </c>
      <c r="O1517" s="24">
        <f t="shared" si="238"/>
        <v>0</v>
      </c>
      <c r="P1517" s="24">
        <f t="shared" si="239"/>
        <v>0</v>
      </c>
    </row>
    <row r="1518" spans="1:16" x14ac:dyDescent="0.25">
      <c r="A1518" s="15">
        <v>30369</v>
      </c>
      <c r="B1518">
        <v>0</v>
      </c>
      <c r="C1518">
        <v>12506</v>
      </c>
      <c r="D1518">
        <v>0</v>
      </c>
      <c r="E1518">
        <v>7994</v>
      </c>
      <c r="F1518">
        <v>0</v>
      </c>
      <c r="G1518">
        <f t="shared" si="230"/>
        <v>744</v>
      </c>
      <c r="H1518">
        <f t="shared" si="231"/>
        <v>336</v>
      </c>
      <c r="I1518">
        <f t="shared" si="232"/>
        <v>1983</v>
      </c>
      <c r="J1518">
        <f t="shared" si="233"/>
        <v>2</v>
      </c>
      <c r="K1518" s="24">
        <f t="shared" si="234"/>
        <v>0.74399999999999999</v>
      </c>
      <c r="L1518" s="24">
        <f t="shared" si="235"/>
        <v>0.33600000000000002</v>
      </c>
      <c r="M1518" s="24">
        <f t="shared" si="236"/>
        <v>12.506</v>
      </c>
      <c r="N1518" s="24">
        <f t="shared" si="237"/>
        <v>7.9939999999999998</v>
      </c>
      <c r="O1518" s="24">
        <f t="shared" si="238"/>
        <v>0</v>
      </c>
      <c r="P1518" s="24">
        <f t="shared" si="239"/>
        <v>0</v>
      </c>
    </row>
    <row r="1519" spans="1:16" x14ac:dyDescent="0.25">
      <c r="A1519" s="15">
        <v>30370</v>
      </c>
      <c r="B1519">
        <v>0</v>
      </c>
      <c r="C1519">
        <v>12513</v>
      </c>
      <c r="D1519">
        <v>0</v>
      </c>
      <c r="E1519">
        <v>7995</v>
      </c>
      <c r="F1519">
        <v>0</v>
      </c>
      <c r="G1519">
        <f t="shared" si="230"/>
        <v>737</v>
      </c>
      <c r="H1519">
        <f t="shared" si="231"/>
        <v>335</v>
      </c>
      <c r="I1519">
        <f t="shared" si="232"/>
        <v>1983</v>
      </c>
      <c r="J1519">
        <f t="shared" si="233"/>
        <v>2</v>
      </c>
      <c r="K1519" s="24">
        <f t="shared" si="234"/>
        <v>0.73699999999999999</v>
      </c>
      <c r="L1519" s="24">
        <f t="shared" si="235"/>
        <v>0.33500000000000002</v>
      </c>
      <c r="M1519" s="24">
        <f t="shared" si="236"/>
        <v>12.513</v>
      </c>
      <c r="N1519" s="24">
        <f t="shared" si="237"/>
        <v>7.9950000000000001</v>
      </c>
      <c r="O1519" s="24">
        <f t="shared" si="238"/>
        <v>0</v>
      </c>
      <c r="P1519" s="24">
        <f t="shared" si="239"/>
        <v>0</v>
      </c>
    </row>
    <row r="1520" spans="1:16" x14ac:dyDescent="0.25">
      <c r="A1520" s="15">
        <v>30371</v>
      </c>
      <c r="B1520">
        <v>0</v>
      </c>
      <c r="C1520">
        <v>12136</v>
      </c>
      <c r="D1520">
        <v>0</v>
      </c>
      <c r="E1520">
        <v>7961</v>
      </c>
      <c r="F1520">
        <v>0</v>
      </c>
      <c r="G1520">
        <f t="shared" si="230"/>
        <v>1114</v>
      </c>
      <c r="H1520">
        <f t="shared" si="231"/>
        <v>369</v>
      </c>
      <c r="I1520">
        <f t="shared" si="232"/>
        <v>1983</v>
      </c>
      <c r="J1520">
        <f t="shared" si="233"/>
        <v>2</v>
      </c>
      <c r="K1520" s="24">
        <f t="shared" si="234"/>
        <v>1.1140000000000001</v>
      </c>
      <c r="L1520" s="24">
        <f t="shared" si="235"/>
        <v>0.36899999999999999</v>
      </c>
      <c r="M1520" s="24">
        <f t="shared" si="236"/>
        <v>12.135999999999999</v>
      </c>
      <c r="N1520" s="24">
        <f t="shared" si="237"/>
        <v>7.9610000000000003</v>
      </c>
      <c r="O1520" s="24">
        <f t="shared" si="238"/>
        <v>0</v>
      </c>
      <c r="P1520" s="24">
        <f t="shared" si="239"/>
        <v>0</v>
      </c>
    </row>
    <row r="1521" spans="1:16" x14ac:dyDescent="0.25">
      <c r="A1521" s="15">
        <v>30372</v>
      </c>
      <c r="B1521">
        <v>0</v>
      </c>
      <c r="C1521">
        <v>12526</v>
      </c>
      <c r="D1521">
        <v>0</v>
      </c>
      <c r="E1521">
        <v>7973</v>
      </c>
      <c r="F1521">
        <v>0</v>
      </c>
      <c r="G1521">
        <f t="shared" si="230"/>
        <v>724</v>
      </c>
      <c r="H1521">
        <f t="shared" si="231"/>
        <v>357</v>
      </c>
      <c r="I1521">
        <f t="shared" si="232"/>
        <v>1983</v>
      </c>
      <c r="J1521">
        <f t="shared" si="233"/>
        <v>2</v>
      </c>
      <c r="K1521" s="24">
        <f t="shared" si="234"/>
        <v>0.72399999999999998</v>
      </c>
      <c r="L1521" s="24">
        <f t="shared" si="235"/>
        <v>0.35699999999999998</v>
      </c>
      <c r="M1521" s="24">
        <f t="shared" si="236"/>
        <v>12.526</v>
      </c>
      <c r="N1521" s="24">
        <f t="shared" si="237"/>
        <v>7.9729999999999999</v>
      </c>
      <c r="O1521" s="24">
        <f t="shared" si="238"/>
        <v>0</v>
      </c>
      <c r="P1521" s="24">
        <f t="shared" si="239"/>
        <v>0</v>
      </c>
    </row>
    <row r="1522" spans="1:16" x14ac:dyDescent="0.25">
      <c r="A1522" s="15">
        <v>30373</v>
      </c>
      <c r="B1522">
        <v>0</v>
      </c>
      <c r="C1522">
        <v>12491</v>
      </c>
      <c r="D1522">
        <v>0</v>
      </c>
      <c r="E1522">
        <v>7934</v>
      </c>
      <c r="F1522">
        <v>0</v>
      </c>
      <c r="G1522">
        <f t="shared" si="230"/>
        <v>759</v>
      </c>
      <c r="H1522">
        <f t="shared" si="231"/>
        <v>396</v>
      </c>
      <c r="I1522">
        <f t="shared" si="232"/>
        <v>1983</v>
      </c>
      <c r="J1522">
        <f t="shared" si="233"/>
        <v>2</v>
      </c>
      <c r="K1522" s="24">
        <f t="shared" si="234"/>
        <v>0.75900000000000001</v>
      </c>
      <c r="L1522" s="24">
        <f t="shared" si="235"/>
        <v>0.39600000000000002</v>
      </c>
      <c r="M1522" s="24">
        <f t="shared" si="236"/>
        <v>12.491</v>
      </c>
      <c r="N1522" s="24">
        <f t="shared" si="237"/>
        <v>7.9340000000000002</v>
      </c>
      <c r="O1522" s="24">
        <f t="shared" si="238"/>
        <v>0</v>
      </c>
      <c r="P1522" s="24">
        <f t="shared" si="239"/>
        <v>0</v>
      </c>
    </row>
    <row r="1523" spans="1:16" x14ac:dyDescent="0.25">
      <c r="A1523" s="15">
        <v>30374</v>
      </c>
      <c r="B1523">
        <v>0</v>
      </c>
      <c r="C1523">
        <v>12497</v>
      </c>
      <c r="D1523">
        <v>0</v>
      </c>
      <c r="E1523">
        <v>7977</v>
      </c>
      <c r="F1523">
        <v>0</v>
      </c>
      <c r="G1523">
        <f t="shared" si="230"/>
        <v>753</v>
      </c>
      <c r="H1523">
        <f t="shared" si="231"/>
        <v>353</v>
      </c>
      <c r="I1523">
        <f t="shared" si="232"/>
        <v>1983</v>
      </c>
      <c r="J1523">
        <f t="shared" si="233"/>
        <v>2</v>
      </c>
      <c r="K1523" s="24">
        <f t="shared" si="234"/>
        <v>0.753</v>
      </c>
      <c r="L1523" s="24">
        <f t="shared" si="235"/>
        <v>0.35299999999999998</v>
      </c>
      <c r="M1523" s="24">
        <f t="shared" si="236"/>
        <v>12.497</v>
      </c>
      <c r="N1523" s="24">
        <f t="shared" si="237"/>
        <v>7.9770000000000003</v>
      </c>
      <c r="O1523" s="24">
        <f t="shared" si="238"/>
        <v>0</v>
      </c>
      <c r="P1523" s="24">
        <f t="shared" si="239"/>
        <v>0</v>
      </c>
    </row>
    <row r="1524" spans="1:16" x14ac:dyDescent="0.25">
      <c r="A1524" s="15">
        <v>30375</v>
      </c>
      <c r="B1524">
        <v>0</v>
      </c>
      <c r="C1524">
        <v>11008</v>
      </c>
      <c r="D1524">
        <v>0</v>
      </c>
      <c r="E1524">
        <v>6876</v>
      </c>
      <c r="F1524">
        <v>0</v>
      </c>
      <c r="G1524">
        <f t="shared" si="230"/>
        <v>2242</v>
      </c>
      <c r="H1524">
        <f t="shared" si="231"/>
        <v>1454</v>
      </c>
      <c r="I1524">
        <f t="shared" si="232"/>
        <v>1983</v>
      </c>
      <c r="J1524">
        <f t="shared" si="233"/>
        <v>2</v>
      </c>
      <c r="K1524" s="24">
        <f t="shared" si="234"/>
        <v>2.242</v>
      </c>
      <c r="L1524" s="24">
        <f t="shared" si="235"/>
        <v>1.454</v>
      </c>
      <c r="M1524" s="24">
        <f t="shared" si="236"/>
        <v>11.007999999999999</v>
      </c>
      <c r="N1524" s="24">
        <f t="shared" si="237"/>
        <v>6.8760000000000003</v>
      </c>
      <c r="O1524" s="24">
        <f t="shared" si="238"/>
        <v>0</v>
      </c>
      <c r="P1524" s="24">
        <f t="shared" si="239"/>
        <v>0</v>
      </c>
    </row>
    <row r="1525" spans="1:16" x14ac:dyDescent="0.25">
      <c r="A1525" s="15">
        <v>30376</v>
      </c>
      <c r="B1525">
        <v>0</v>
      </c>
      <c r="C1525">
        <v>5344</v>
      </c>
      <c r="D1525">
        <v>0</v>
      </c>
      <c r="E1525">
        <v>6391</v>
      </c>
      <c r="F1525">
        <v>0</v>
      </c>
      <c r="G1525">
        <f t="shared" si="230"/>
        <v>7906</v>
      </c>
      <c r="H1525">
        <f t="shared" si="231"/>
        <v>1939</v>
      </c>
      <c r="I1525">
        <f t="shared" si="232"/>
        <v>1983</v>
      </c>
      <c r="J1525">
        <f t="shared" si="233"/>
        <v>3</v>
      </c>
      <c r="K1525" s="24">
        <f t="shared" si="234"/>
        <v>7.9059999999999997</v>
      </c>
      <c r="L1525" s="24">
        <f t="shared" si="235"/>
        <v>1.9390000000000001</v>
      </c>
      <c r="M1525" s="24">
        <f t="shared" si="236"/>
        <v>5.3440000000000003</v>
      </c>
      <c r="N1525" s="24">
        <f t="shared" si="237"/>
        <v>6.391</v>
      </c>
      <c r="O1525" s="24">
        <f t="shared" si="238"/>
        <v>0</v>
      </c>
      <c r="P1525" s="24">
        <f t="shared" si="239"/>
        <v>0</v>
      </c>
    </row>
    <row r="1526" spans="1:16" x14ac:dyDescent="0.25">
      <c r="A1526" s="15">
        <v>30377</v>
      </c>
      <c r="B1526">
        <v>0</v>
      </c>
      <c r="C1526">
        <v>6427</v>
      </c>
      <c r="D1526">
        <v>0</v>
      </c>
      <c r="E1526">
        <v>7419</v>
      </c>
      <c r="F1526">
        <v>0</v>
      </c>
      <c r="G1526">
        <f t="shared" si="230"/>
        <v>6823</v>
      </c>
      <c r="H1526">
        <f t="shared" si="231"/>
        <v>911</v>
      </c>
      <c r="I1526">
        <f t="shared" si="232"/>
        <v>1983</v>
      </c>
      <c r="J1526">
        <f t="shared" si="233"/>
        <v>3</v>
      </c>
      <c r="K1526" s="24">
        <f t="shared" si="234"/>
        <v>6.8230000000000004</v>
      </c>
      <c r="L1526" s="24">
        <f t="shared" si="235"/>
        <v>0.91100000000000003</v>
      </c>
      <c r="M1526" s="24">
        <f t="shared" si="236"/>
        <v>6.4269999999999996</v>
      </c>
      <c r="N1526" s="24">
        <f t="shared" si="237"/>
        <v>7.4189999999999996</v>
      </c>
      <c r="O1526" s="24">
        <f t="shared" si="238"/>
        <v>0</v>
      </c>
      <c r="P1526" s="24">
        <f t="shared" si="239"/>
        <v>0</v>
      </c>
    </row>
    <row r="1527" spans="1:16" x14ac:dyDescent="0.25">
      <c r="A1527" s="15">
        <v>30378</v>
      </c>
      <c r="B1527">
        <v>0</v>
      </c>
      <c r="C1527">
        <v>8073</v>
      </c>
      <c r="D1527">
        <v>0</v>
      </c>
      <c r="E1527">
        <v>8041</v>
      </c>
      <c r="F1527">
        <v>0</v>
      </c>
      <c r="G1527">
        <f t="shared" si="230"/>
        <v>5177</v>
      </c>
      <c r="H1527">
        <f t="shared" si="231"/>
        <v>289</v>
      </c>
      <c r="I1527">
        <f t="shared" si="232"/>
        <v>1983</v>
      </c>
      <c r="J1527">
        <f t="shared" si="233"/>
        <v>3</v>
      </c>
      <c r="K1527" s="24">
        <f t="shared" si="234"/>
        <v>5.1769999999999996</v>
      </c>
      <c r="L1527" s="24">
        <f t="shared" si="235"/>
        <v>0.28899999999999998</v>
      </c>
      <c r="M1527" s="24">
        <f t="shared" si="236"/>
        <v>8.0730000000000004</v>
      </c>
      <c r="N1527" s="24">
        <f t="shared" si="237"/>
        <v>8.0410000000000004</v>
      </c>
      <c r="O1527" s="24">
        <f t="shared" si="238"/>
        <v>0</v>
      </c>
      <c r="P1527" s="24">
        <f t="shared" si="239"/>
        <v>0</v>
      </c>
    </row>
    <row r="1528" spans="1:16" x14ac:dyDescent="0.25">
      <c r="A1528" s="15">
        <v>30379</v>
      </c>
      <c r="B1528">
        <v>0</v>
      </c>
      <c r="C1528">
        <v>7683</v>
      </c>
      <c r="D1528">
        <v>0</v>
      </c>
      <c r="E1528">
        <v>8008</v>
      </c>
      <c r="F1528">
        <v>0</v>
      </c>
      <c r="G1528">
        <f t="shared" si="230"/>
        <v>5567</v>
      </c>
      <c r="H1528">
        <f t="shared" si="231"/>
        <v>322</v>
      </c>
      <c r="I1528">
        <f t="shared" si="232"/>
        <v>1983</v>
      </c>
      <c r="J1528">
        <f t="shared" si="233"/>
        <v>3</v>
      </c>
      <c r="K1528" s="24">
        <f t="shared" si="234"/>
        <v>5.5670000000000002</v>
      </c>
      <c r="L1528" s="24">
        <f t="shared" si="235"/>
        <v>0.32200000000000001</v>
      </c>
      <c r="M1528" s="24">
        <f t="shared" si="236"/>
        <v>7.6829999999999998</v>
      </c>
      <c r="N1528" s="24">
        <f t="shared" si="237"/>
        <v>8.0079999999999991</v>
      </c>
      <c r="O1528" s="24">
        <f t="shared" si="238"/>
        <v>0</v>
      </c>
      <c r="P1528" s="24">
        <f t="shared" si="239"/>
        <v>0</v>
      </c>
    </row>
    <row r="1529" spans="1:16" x14ac:dyDescent="0.25">
      <c r="A1529" s="15">
        <v>30380</v>
      </c>
      <c r="B1529">
        <v>0</v>
      </c>
      <c r="C1529">
        <v>10840</v>
      </c>
      <c r="D1529">
        <v>0</v>
      </c>
      <c r="E1529">
        <v>7974</v>
      </c>
      <c r="F1529">
        <v>0</v>
      </c>
      <c r="G1529">
        <f t="shared" si="230"/>
        <v>2410</v>
      </c>
      <c r="H1529">
        <f t="shared" si="231"/>
        <v>356</v>
      </c>
      <c r="I1529">
        <f t="shared" si="232"/>
        <v>1983</v>
      </c>
      <c r="J1529">
        <f t="shared" si="233"/>
        <v>3</v>
      </c>
      <c r="K1529" s="24">
        <f t="shared" si="234"/>
        <v>2.41</v>
      </c>
      <c r="L1529" s="24">
        <f t="shared" si="235"/>
        <v>0.35599999999999998</v>
      </c>
      <c r="M1529" s="24">
        <f t="shared" si="236"/>
        <v>10.84</v>
      </c>
      <c r="N1529" s="24">
        <f t="shared" si="237"/>
        <v>7.9740000000000002</v>
      </c>
      <c r="O1529" s="24">
        <f t="shared" si="238"/>
        <v>0</v>
      </c>
      <c r="P1529" s="24">
        <f t="shared" si="239"/>
        <v>0</v>
      </c>
    </row>
    <row r="1530" spans="1:16" x14ac:dyDescent="0.25">
      <c r="A1530" s="15">
        <v>30381</v>
      </c>
      <c r="B1530">
        <v>0</v>
      </c>
      <c r="C1530">
        <v>12568</v>
      </c>
      <c r="D1530">
        <v>0</v>
      </c>
      <c r="E1530">
        <v>7928</v>
      </c>
      <c r="F1530">
        <v>0</v>
      </c>
      <c r="G1530">
        <f t="shared" si="230"/>
        <v>682</v>
      </c>
      <c r="H1530">
        <f t="shared" si="231"/>
        <v>402</v>
      </c>
      <c r="I1530">
        <f t="shared" si="232"/>
        <v>1983</v>
      </c>
      <c r="J1530">
        <f t="shared" si="233"/>
        <v>3</v>
      </c>
      <c r="K1530" s="24">
        <f t="shared" si="234"/>
        <v>0.68200000000000005</v>
      </c>
      <c r="L1530" s="24">
        <f t="shared" si="235"/>
        <v>0.40200000000000002</v>
      </c>
      <c r="M1530" s="24">
        <f t="shared" si="236"/>
        <v>12.568</v>
      </c>
      <c r="N1530" s="24">
        <f t="shared" si="237"/>
        <v>7.9279999999999999</v>
      </c>
      <c r="O1530" s="24">
        <f t="shared" si="238"/>
        <v>0</v>
      </c>
      <c r="P1530" s="24">
        <f t="shared" si="239"/>
        <v>0</v>
      </c>
    </row>
    <row r="1531" spans="1:16" x14ac:dyDescent="0.25">
      <c r="A1531" s="15">
        <v>30382</v>
      </c>
      <c r="B1531">
        <v>0</v>
      </c>
      <c r="C1531">
        <v>9299</v>
      </c>
      <c r="D1531">
        <v>0</v>
      </c>
      <c r="E1531">
        <v>7950</v>
      </c>
      <c r="F1531">
        <v>0</v>
      </c>
      <c r="G1531">
        <f t="shared" si="230"/>
        <v>3951</v>
      </c>
      <c r="H1531">
        <f t="shared" si="231"/>
        <v>380</v>
      </c>
      <c r="I1531">
        <f t="shared" si="232"/>
        <v>1983</v>
      </c>
      <c r="J1531">
        <f t="shared" si="233"/>
        <v>3</v>
      </c>
      <c r="K1531" s="24">
        <f t="shared" si="234"/>
        <v>3.9510000000000001</v>
      </c>
      <c r="L1531" s="24">
        <f t="shared" si="235"/>
        <v>0.38</v>
      </c>
      <c r="M1531" s="24">
        <f t="shared" si="236"/>
        <v>9.2989999999999995</v>
      </c>
      <c r="N1531" s="24">
        <f t="shared" si="237"/>
        <v>7.95</v>
      </c>
      <c r="O1531" s="24">
        <f t="shared" si="238"/>
        <v>0</v>
      </c>
      <c r="P1531" s="24">
        <f t="shared" si="239"/>
        <v>0</v>
      </c>
    </row>
    <row r="1532" spans="1:16" x14ac:dyDescent="0.25">
      <c r="A1532" s="15">
        <v>30383</v>
      </c>
      <c r="B1532">
        <v>0</v>
      </c>
      <c r="C1532">
        <v>8277</v>
      </c>
      <c r="D1532">
        <v>0</v>
      </c>
      <c r="E1532">
        <v>7899</v>
      </c>
      <c r="F1532">
        <v>0</v>
      </c>
      <c r="G1532">
        <f t="shared" si="230"/>
        <v>4973</v>
      </c>
      <c r="H1532">
        <f t="shared" si="231"/>
        <v>431</v>
      </c>
      <c r="I1532">
        <f t="shared" si="232"/>
        <v>1983</v>
      </c>
      <c r="J1532">
        <f t="shared" si="233"/>
        <v>3</v>
      </c>
      <c r="K1532" s="24">
        <f t="shared" si="234"/>
        <v>4.9729999999999999</v>
      </c>
      <c r="L1532" s="24">
        <f t="shared" si="235"/>
        <v>0.43099999999999999</v>
      </c>
      <c r="M1532" s="24">
        <f t="shared" si="236"/>
        <v>8.2769999999999992</v>
      </c>
      <c r="N1532" s="24">
        <f t="shared" si="237"/>
        <v>7.899</v>
      </c>
      <c r="O1532" s="24">
        <f t="shared" si="238"/>
        <v>0</v>
      </c>
      <c r="P1532" s="24">
        <f t="shared" si="239"/>
        <v>0</v>
      </c>
    </row>
    <row r="1533" spans="1:16" x14ac:dyDescent="0.25">
      <c r="A1533" s="15">
        <v>30384</v>
      </c>
      <c r="B1533">
        <v>0</v>
      </c>
      <c r="C1533">
        <v>6109</v>
      </c>
      <c r="D1533">
        <v>0</v>
      </c>
      <c r="E1533">
        <v>7844</v>
      </c>
      <c r="F1533">
        <v>0</v>
      </c>
      <c r="G1533">
        <f t="shared" si="230"/>
        <v>7141</v>
      </c>
      <c r="H1533">
        <f t="shared" si="231"/>
        <v>486</v>
      </c>
      <c r="I1533">
        <f t="shared" si="232"/>
        <v>1983</v>
      </c>
      <c r="J1533">
        <f t="shared" si="233"/>
        <v>3</v>
      </c>
      <c r="K1533" s="24">
        <f t="shared" si="234"/>
        <v>7.141</v>
      </c>
      <c r="L1533" s="24">
        <f t="shared" si="235"/>
        <v>0.48599999999999999</v>
      </c>
      <c r="M1533" s="24">
        <f t="shared" si="236"/>
        <v>6.109</v>
      </c>
      <c r="N1533" s="24">
        <f t="shared" si="237"/>
        <v>7.8440000000000003</v>
      </c>
      <c r="O1533" s="24">
        <f t="shared" si="238"/>
        <v>0</v>
      </c>
      <c r="P1533" s="24">
        <f t="shared" si="239"/>
        <v>0</v>
      </c>
    </row>
    <row r="1534" spans="1:16" x14ac:dyDescent="0.25">
      <c r="A1534" s="15">
        <v>30385</v>
      </c>
      <c r="B1534">
        <v>0</v>
      </c>
      <c r="C1534">
        <v>5745</v>
      </c>
      <c r="D1534">
        <v>0</v>
      </c>
      <c r="E1534">
        <v>7783</v>
      </c>
      <c r="F1534">
        <v>0</v>
      </c>
      <c r="G1534">
        <f t="shared" si="230"/>
        <v>7505</v>
      </c>
      <c r="H1534">
        <f t="shared" si="231"/>
        <v>547</v>
      </c>
      <c r="I1534">
        <f t="shared" si="232"/>
        <v>1983</v>
      </c>
      <c r="J1534">
        <f t="shared" si="233"/>
        <v>3</v>
      </c>
      <c r="K1534" s="24">
        <f t="shared" si="234"/>
        <v>7.5049999999999999</v>
      </c>
      <c r="L1534" s="24">
        <f t="shared" si="235"/>
        <v>0.54700000000000004</v>
      </c>
      <c r="M1534" s="24">
        <f t="shared" si="236"/>
        <v>5.7450000000000001</v>
      </c>
      <c r="N1534" s="24">
        <f t="shared" si="237"/>
        <v>7.7830000000000004</v>
      </c>
      <c r="O1534" s="24">
        <f t="shared" si="238"/>
        <v>0</v>
      </c>
      <c r="P1534" s="24">
        <f t="shared" si="239"/>
        <v>0</v>
      </c>
    </row>
    <row r="1535" spans="1:16" x14ac:dyDescent="0.25">
      <c r="A1535" s="15">
        <v>30386</v>
      </c>
      <c r="B1535">
        <v>0</v>
      </c>
      <c r="C1535">
        <v>1295</v>
      </c>
      <c r="D1535">
        <v>0</v>
      </c>
      <c r="E1535">
        <v>7830</v>
      </c>
      <c r="F1535">
        <v>0</v>
      </c>
      <c r="G1535">
        <f t="shared" si="230"/>
        <v>11955</v>
      </c>
      <c r="H1535">
        <f t="shared" si="231"/>
        <v>500</v>
      </c>
      <c r="I1535">
        <f t="shared" si="232"/>
        <v>1983</v>
      </c>
      <c r="J1535">
        <f t="shared" si="233"/>
        <v>3</v>
      </c>
      <c r="K1535" s="24">
        <f t="shared" si="234"/>
        <v>11.955</v>
      </c>
      <c r="L1535" s="24">
        <f t="shared" si="235"/>
        <v>0.5</v>
      </c>
      <c r="M1535" s="24">
        <f t="shared" si="236"/>
        <v>1.2949999999999999</v>
      </c>
      <c r="N1535" s="24">
        <f t="shared" si="237"/>
        <v>7.83</v>
      </c>
      <c r="O1535" s="24">
        <f t="shared" si="238"/>
        <v>0</v>
      </c>
      <c r="P1535" s="24">
        <f t="shared" si="239"/>
        <v>0</v>
      </c>
    </row>
    <row r="1536" spans="1:16" x14ac:dyDescent="0.25">
      <c r="A1536" s="15">
        <v>30387</v>
      </c>
      <c r="B1536">
        <v>0</v>
      </c>
      <c r="C1536">
        <v>0</v>
      </c>
      <c r="D1536">
        <v>0</v>
      </c>
      <c r="E1536">
        <v>7794</v>
      </c>
      <c r="F1536">
        <v>0</v>
      </c>
      <c r="G1536">
        <f t="shared" si="230"/>
        <v>13250</v>
      </c>
      <c r="H1536">
        <f t="shared" si="231"/>
        <v>536</v>
      </c>
      <c r="I1536">
        <f t="shared" si="232"/>
        <v>1983</v>
      </c>
      <c r="J1536">
        <f t="shared" si="233"/>
        <v>3</v>
      </c>
      <c r="K1536" s="24">
        <f t="shared" si="234"/>
        <v>13.25</v>
      </c>
      <c r="L1536" s="24">
        <f t="shared" si="235"/>
        <v>0.53600000000000003</v>
      </c>
      <c r="M1536" s="24">
        <f t="shared" si="236"/>
        <v>0</v>
      </c>
      <c r="N1536" s="24">
        <f t="shared" si="237"/>
        <v>7.7939999999999996</v>
      </c>
      <c r="O1536" s="24">
        <f t="shared" si="238"/>
        <v>0</v>
      </c>
      <c r="P1536" s="24">
        <f t="shared" si="239"/>
        <v>0</v>
      </c>
    </row>
    <row r="1537" spans="1:16" x14ac:dyDescent="0.25">
      <c r="A1537" s="15">
        <v>30388</v>
      </c>
      <c r="B1537">
        <v>0</v>
      </c>
      <c r="C1537">
        <v>0</v>
      </c>
      <c r="D1537">
        <v>0</v>
      </c>
      <c r="E1537">
        <v>7827</v>
      </c>
      <c r="F1537">
        <v>0</v>
      </c>
      <c r="G1537">
        <f t="shared" si="230"/>
        <v>13250</v>
      </c>
      <c r="H1537">
        <f t="shared" si="231"/>
        <v>503</v>
      </c>
      <c r="I1537">
        <f t="shared" si="232"/>
        <v>1983</v>
      </c>
      <c r="J1537">
        <f t="shared" si="233"/>
        <v>3</v>
      </c>
      <c r="K1537" s="24">
        <f t="shared" si="234"/>
        <v>13.25</v>
      </c>
      <c r="L1537" s="24">
        <f t="shared" si="235"/>
        <v>0.503</v>
      </c>
      <c r="M1537" s="24">
        <f t="shared" si="236"/>
        <v>0</v>
      </c>
      <c r="N1537" s="24">
        <f t="shared" si="237"/>
        <v>7.827</v>
      </c>
      <c r="O1537" s="24">
        <f t="shared" si="238"/>
        <v>0</v>
      </c>
      <c r="P1537" s="24">
        <f t="shared" si="239"/>
        <v>0</v>
      </c>
    </row>
    <row r="1538" spans="1:16" x14ac:dyDescent="0.25">
      <c r="A1538" s="15">
        <v>30389</v>
      </c>
      <c r="B1538">
        <v>0</v>
      </c>
      <c r="C1538">
        <v>0</v>
      </c>
      <c r="D1538">
        <v>0</v>
      </c>
      <c r="E1538">
        <v>7872</v>
      </c>
      <c r="F1538">
        <v>0</v>
      </c>
      <c r="G1538">
        <f t="shared" si="230"/>
        <v>13250</v>
      </c>
      <c r="H1538">
        <f t="shared" si="231"/>
        <v>458</v>
      </c>
      <c r="I1538">
        <f t="shared" si="232"/>
        <v>1983</v>
      </c>
      <c r="J1538">
        <f t="shared" si="233"/>
        <v>3</v>
      </c>
      <c r="K1538" s="24">
        <f t="shared" si="234"/>
        <v>13.25</v>
      </c>
      <c r="L1538" s="24">
        <f t="shared" si="235"/>
        <v>0.45800000000000002</v>
      </c>
      <c r="M1538" s="24">
        <f t="shared" si="236"/>
        <v>0</v>
      </c>
      <c r="N1538" s="24">
        <f t="shared" si="237"/>
        <v>7.8719999999999999</v>
      </c>
      <c r="O1538" s="24">
        <f t="shared" si="238"/>
        <v>0</v>
      </c>
      <c r="P1538" s="24">
        <f t="shared" si="239"/>
        <v>0</v>
      </c>
    </row>
    <row r="1539" spans="1:16" x14ac:dyDescent="0.25">
      <c r="A1539" s="15">
        <v>30390</v>
      </c>
      <c r="B1539">
        <v>0</v>
      </c>
      <c r="C1539">
        <v>0</v>
      </c>
      <c r="D1539">
        <v>0</v>
      </c>
      <c r="E1539">
        <v>7800</v>
      </c>
      <c r="F1539">
        <v>0</v>
      </c>
      <c r="G1539">
        <f t="shared" si="230"/>
        <v>13250</v>
      </c>
      <c r="H1539">
        <f t="shared" si="231"/>
        <v>530</v>
      </c>
      <c r="I1539">
        <f t="shared" si="232"/>
        <v>1983</v>
      </c>
      <c r="J1539">
        <f t="shared" si="233"/>
        <v>3</v>
      </c>
      <c r="K1539" s="24">
        <f t="shared" si="234"/>
        <v>13.25</v>
      </c>
      <c r="L1539" s="24">
        <f t="shared" si="235"/>
        <v>0.53</v>
      </c>
      <c r="M1539" s="24">
        <f t="shared" si="236"/>
        <v>0</v>
      </c>
      <c r="N1539" s="24">
        <f t="shared" si="237"/>
        <v>7.8</v>
      </c>
      <c r="O1539" s="24">
        <f t="shared" si="238"/>
        <v>0</v>
      </c>
      <c r="P1539" s="24">
        <f t="shared" si="239"/>
        <v>0</v>
      </c>
    </row>
    <row r="1540" spans="1:16" x14ac:dyDescent="0.25">
      <c r="A1540" s="15">
        <v>30391</v>
      </c>
      <c r="B1540">
        <v>0</v>
      </c>
      <c r="C1540">
        <v>0</v>
      </c>
      <c r="D1540">
        <v>0</v>
      </c>
      <c r="E1540">
        <v>7896</v>
      </c>
      <c r="F1540">
        <v>0</v>
      </c>
      <c r="G1540">
        <f t="shared" si="230"/>
        <v>13250</v>
      </c>
      <c r="H1540">
        <f t="shared" si="231"/>
        <v>434</v>
      </c>
      <c r="I1540">
        <f t="shared" si="232"/>
        <v>1983</v>
      </c>
      <c r="J1540">
        <f t="shared" si="233"/>
        <v>3</v>
      </c>
      <c r="K1540" s="24">
        <f t="shared" si="234"/>
        <v>13.25</v>
      </c>
      <c r="L1540" s="24">
        <f t="shared" si="235"/>
        <v>0.434</v>
      </c>
      <c r="M1540" s="24">
        <f t="shared" si="236"/>
        <v>0</v>
      </c>
      <c r="N1540" s="24">
        <f t="shared" si="237"/>
        <v>7.8959999999999999</v>
      </c>
      <c r="O1540" s="24">
        <f t="shared" si="238"/>
        <v>0</v>
      </c>
      <c r="P1540" s="24">
        <f t="shared" si="239"/>
        <v>0</v>
      </c>
    </row>
    <row r="1541" spans="1:16" x14ac:dyDescent="0.25">
      <c r="A1541" s="15">
        <v>30392</v>
      </c>
      <c r="B1541">
        <v>0</v>
      </c>
      <c r="C1541">
        <v>0</v>
      </c>
      <c r="D1541">
        <v>0</v>
      </c>
      <c r="E1541">
        <v>7839</v>
      </c>
      <c r="F1541">
        <v>0</v>
      </c>
      <c r="G1541">
        <f t="shared" si="230"/>
        <v>13250</v>
      </c>
      <c r="H1541">
        <f t="shared" si="231"/>
        <v>491</v>
      </c>
      <c r="I1541">
        <f t="shared" si="232"/>
        <v>1983</v>
      </c>
      <c r="J1541">
        <f t="shared" si="233"/>
        <v>3</v>
      </c>
      <c r="K1541" s="24">
        <f t="shared" si="234"/>
        <v>13.25</v>
      </c>
      <c r="L1541" s="24">
        <f t="shared" si="235"/>
        <v>0.49099999999999999</v>
      </c>
      <c r="M1541" s="24">
        <f t="shared" si="236"/>
        <v>0</v>
      </c>
      <c r="N1541" s="24">
        <f t="shared" si="237"/>
        <v>7.8390000000000004</v>
      </c>
      <c r="O1541" s="24">
        <f t="shared" si="238"/>
        <v>0</v>
      </c>
      <c r="P1541" s="24">
        <f t="shared" si="239"/>
        <v>0</v>
      </c>
    </row>
    <row r="1542" spans="1:16" x14ac:dyDescent="0.25">
      <c r="A1542" s="15">
        <v>30393</v>
      </c>
      <c r="B1542">
        <v>0</v>
      </c>
      <c r="C1542">
        <v>0</v>
      </c>
      <c r="D1542">
        <v>0</v>
      </c>
      <c r="E1542">
        <v>7879</v>
      </c>
      <c r="F1542">
        <v>0</v>
      </c>
      <c r="G1542">
        <f t="shared" ref="G1542:G1605" si="240">MAX(IF(AND(MONTH(A1542)&gt;6,MONTH(A1542)&lt;10),14241,13250)-B1542-C1542-F1542,0)</f>
        <v>13250</v>
      </c>
      <c r="H1542">
        <f t="shared" ref="H1542:H1605" si="241">MAX(8330-E1542-D1542,0)</f>
        <v>451</v>
      </c>
      <c r="I1542">
        <f t="shared" ref="I1542:I1605" si="242">YEAR(A1542)</f>
        <v>1983</v>
      </c>
      <c r="J1542">
        <f t="shared" ref="J1542:J1605" si="243">MONTH(A1542)</f>
        <v>3</v>
      </c>
      <c r="K1542" s="24">
        <f t="shared" ref="K1542:K1605" si="244">G1542/1000</f>
        <v>13.25</v>
      </c>
      <c r="L1542" s="24">
        <f t="shared" ref="L1542:L1605" si="245">H1542/1000</f>
        <v>0.45100000000000001</v>
      </c>
      <c r="M1542" s="24">
        <f t="shared" ref="M1542:M1605" si="246">(B1542+C1542+F1542)/1000</f>
        <v>0</v>
      </c>
      <c r="N1542" s="24">
        <f t="shared" ref="N1542:N1605" si="247">(D1542+E1542)/1000</f>
        <v>7.8789999999999996</v>
      </c>
      <c r="O1542" s="24">
        <f t="shared" ref="O1542:O1605" si="248">B1542/1000</f>
        <v>0</v>
      </c>
      <c r="P1542" s="24">
        <f t="shared" ref="P1542:P1605" si="249">F1542/1000</f>
        <v>0</v>
      </c>
    </row>
    <row r="1543" spans="1:16" x14ac:dyDescent="0.25">
      <c r="A1543" s="15">
        <v>30394</v>
      </c>
      <c r="B1543">
        <v>0</v>
      </c>
      <c r="C1543">
        <v>0</v>
      </c>
      <c r="D1543">
        <v>0</v>
      </c>
      <c r="E1543">
        <v>7855</v>
      </c>
      <c r="F1543">
        <v>0</v>
      </c>
      <c r="G1543">
        <f t="shared" si="240"/>
        <v>13250</v>
      </c>
      <c r="H1543">
        <f t="shared" si="241"/>
        <v>475</v>
      </c>
      <c r="I1543">
        <f t="shared" si="242"/>
        <v>1983</v>
      </c>
      <c r="J1543">
        <f t="shared" si="243"/>
        <v>3</v>
      </c>
      <c r="K1543" s="24">
        <f t="shared" si="244"/>
        <v>13.25</v>
      </c>
      <c r="L1543" s="24">
        <f t="shared" si="245"/>
        <v>0.47499999999999998</v>
      </c>
      <c r="M1543" s="24">
        <f t="shared" si="246"/>
        <v>0</v>
      </c>
      <c r="N1543" s="24">
        <f t="shared" si="247"/>
        <v>7.8550000000000004</v>
      </c>
      <c r="O1543" s="24">
        <f t="shared" si="248"/>
        <v>0</v>
      </c>
      <c r="P1543" s="24">
        <f t="shared" si="249"/>
        <v>0</v>
      </c>
    </row>
    <row r="1544" spans="1:16" x14ac:dyDescent="0.25">
      <c r="A1544" s="15">
        <v>30395</v>
      </c>
      <c r="B1544">
        <v>0</v>
      </c>
      <c r="C1544">
        <v>0</v>
      </c>
      <c r="D1544">
        <v>0</v>
      </c>
      <c r="E1544">
        <v>7812</v>
      </c>
      <c r="F1544">
        <v>0</v>
      </c>
      <c r="G1544">
        <f t="shared" si="240"/>
        <v>13250</v>
      </c>
      <c r="H1544">
        <f t="shared" si="241"/>
        <v>518</v>
      </c>
      <c r="I1544">
        <f t="shared" si="242"/>
        <v>1983</v>
      </c>
      <c r="J1544">
        <f t="shared" si="243"/>
        <v>3</v>
      </c>
      <c r="K1544" s="24">
        <f t="shared" si="244"/>
        <v>13.25</v>
      </c>
      <c r="L1544" s="24">
        <f t="shared" si="245"/>
        <v>0.51800000000000002</v>
      </c>
      <c r="M1544" s="24">
        <f t="shared" si="246"/>
        <v>0</v>
      </c>
      <c r="N1544" s="24">
        <f t="shared" si="247"/>
        <v>7.8120000000000003</v>
      </c>
      <c r="O1544" s="24">
        <f t="shared" si="248"/>
        <v>0</v>
      </c>
      <c r="P1544" s="24">
        <f t="shared" si="249"/>
        <v>0</v>
      </c>
    </row>
    <row r="1545" spans="1:16" x14ac:dyDescent="0.25">
      <c r="A1545" s="15">
        <v>30396</v>
      </c>
      <c r="B1545">
        <v>0</v>
      </c>
      <c r="C1545">
        <v>0</v>
      </c>
      <c r="D1545">
        <v>0</v>
      </c>
      <c r="E1545">
        <v>7841</v>
      </c>
      <c r="F1545">
        <v>0</v>
      </c>
      <c r="G1545">
        <f t="shared" si="240"/>
        <v>13250</v>
      </c>
      <c r="H1545">
        <f t="shared" si="241"/>
        <v>489</v>
      </c>
      <c r="I1545">
        <f t="shared" si="242"/>
        <v>1983</v>
      </c>
      <c r="J1545">
        <f t="shared" si="243"/>
        <v>3</v>
      </c>
      <c r="K1545" s="24">
        <f t="shared" si="244"/>
        <v>13.25</v>
      </c>
      <c r="L1545" s="24">
        <f t="shared" si="245"/>
        <v>0.48899999999999999</v>
      </c>
      <c r="M1545" s="24">
        <f t="shared" si="246"/>
        <v>0</v>
      </c>
      <c r="N1545" s="24">
        <f t="shared" si="247"/>
        <v>7.8410000000000002</v>
      </c>
      <c r="O1545" s="24">
        <f t="shared" si="248"/>
        <v>0</v>
      </c>
      <c r="P1545" s="24">
        <f t="shared" si="249"/>
        <v>0</v>
      </c>
    </row>
    <row r="1546" spans="1:16" x14ac:dyDescent="0.25">
      <c r="A1546" s="15">
        <v>30397</v>
      </c>
      <c r="B1546">
        <v>0</v>
      </c>
      <c r="C1546">
        <v>0</v>
      </c>
      <c r="D1546">
        <v>0</v>
      </c>
      <c r="E1546">
        <v>7828</v>
      </c>
      <c r="F1546">
        <v>0</v>
      </c>
      <c r="G1546">
        <f t="shared" si="240"/>
        <v>13250</v>
      </c>
      <c r="H1546">
        <f t="shared" si="241"/>
        <v>502</v>
      </c>
      <c r="I1546">
        <f t="shared" si="242"/>
        <v>1983</v>
      </c>
      <c r="J1546">
        <f t="shared" si="243"/>
        <v>3</v>
      </c>
      <c r="K1546" s="24">
        <f t="shared" si="244"/>
        <v>13.25</v>
      </c>
      <c r="L1546" s="24">
        <f t="shared" si="245"/>
        <v>0.502</v>
      </c>
      <c r="M1546" s="24">
        <f t="shared" si="246"/>
        <v>0</v>
      </c>
      <c r="N1546" s="24">
        <f t="shared" si="247"/>
        <v>7.8280000000000003</v>
      </c>
      <c r="O1546" s="24">
        <f t="shared" si="248"/>
        <v>0</v>
      </c>
      <c r="P1546" s="24">
        <f t="shared" si="249"/>
        <v>0</v>
      </c>
    </row>
    <row r="1547" spans="1:16" x14ac:dyDescent="0.25">
      <c r="A1547" s="15">
        <v>30398</v>
      </c>
      <c r="B1547">
        <v>0</v>
      </c>
      <c r="C1547">
        <v>0</v>
      </c>
      <c r="D1547">
        <v>0</v>
      </c>
      <c r="E1547">
        <v>7818</v>
      </c>
      <c r="F1547">
        <v>0</v>
      </c>
      <c r="G1547">
        <f t="shared" si="240"/>
        <v>13250</v>
      </c>
      <c r="H1547">
        <f t="shared" si="241"/>
        <v>512</v>
      </c>
      <c r="I1547">
        <f t="shared" si="242"/>
        <v>1983</v>
      </c>
      <c r="J1547">
        <f t="shared" si="243"/>
        <v>3</v>
      </c>
      <c r="K1547" s="24">
        <f t="shared" si="244"/>
        <v>13.25</v>
      </c>
      <c r="L1547" s="24">
        <f t="shared" si="245"/>
        <v>0.51200000000000001</v>
      </c>
      <c r="M1547" s="24">
        <f t="shared" si="246"/>
        <v>0</v>
      </c>
      <c r="N1547" s="24">
        <f t="shared" si="247"/>
        <v>7.8179999999999996</v>
      </c>
      <c r="O1547" s="24">
        <f t="shared" si="248"/>
        <v>0</v>
      </c>
      <c r="P1547" s="24">
        <f t="shared" si="249"/>
        <v>0</v>
      </c>
    </row>
    <row r="1548" spans="1:16" x14ac:dyDescent="0.25">
      <c r="A1548" s="15">
        <v>30399</v>
      </c>
      <c r="B1548">
        <v>0</v>
      </c>
      <c r="C1548">
        <v>0</v>
      </c>
      <c r="D1548">
        <v>0</v>
      </c>
      <c r="E1548">
        <v>7870</v>
      </c>
      <c r="F1548">
        <v>0</v>
      </c>
      <c r="G1548">
        <f t="shared" si="240"/>
        <v>13250</v>
      </c>
      <c r="H1548">
        <f t="shared" si="241"/>
        <v>460</v>
      </c>
      <c r="I1548">
        <f t="shared" si="242"/>
        <v>1983</v>
      </c>
      <c r="J1548">
        <f t="shared" si="243"/>
        <v>3</v>
      </c>
      <c r="K1548" s="24">
        <f t="shared" si="244"/>
        <v>13.25</v>
      </c>
      <c r="L1548" s="24">
        <f t="shared" si="245"/>
        <v>0.46</v>
      </c>
      <c r="M1548" s="24">
        <f t="shared" si="246"/>
        <v>0</v>
      </c>
      <c r="N1548" s="24">
        <f t="shared" si="247"/>
        <v>7.87</v>
      </c>
      <c r="O1548" s="24">
        <f t="shared" si="248"/>
        <v>0</v>
      </c>
      <c r="P1548" s="24">
        <f t="shared" si="249"/>
        <v>0</v>
      </c>
    </row>
    <row r="1549" spans="1:16" x14ac:dyDescent="0.25">
      <c r="A1549" s="15">
        <v>30400</v>
      </c>
      <c r="B1549">
        <v>0</v>
      </c>
      <c r="C1549">
        <v>0</v>
      </c>
      <c r="D1549">
        <v>0</v>
      </c>
      <c r="E1549">
        <v>7857</v>
      </c>
      <c r="F1549">
        <v>0</v>
      </c>
      <c r="G1549">
        <f t="shared" si="240"/>
        <v>13250</v>
      </c>
      <c r="H1549">
        <f t="shared" si="241"/>
        <v>473</v>
      </c>
      <c r="I1549">
        <f t="shared" si="242"/>
        <v>1983</v>
      </c>
      <c r="J1549">
        <f t="shared" si="243"/>
        <v>3</v>
      </c>
      <c r="K1549" s="24">
        <f t="shared" si="244"/>
        <v>13.25</v>
      </c>
      <c r="L1549" s="24">
        <f t="shared" si="245"/>
        <v>0.47299999999999998</v>
      </c>
      <c r="M1549" s="24">
        <f t="shared" si="246"/>
        <v>0</v>
      </c>
      <c r="N1549" s="24">
        <f t="shared" si="247"/>
        <v>7.8570000000000002</v>
      </c>
      <c r="O1549" s="24">
        <f t="shared" si="248"/>
        <v>0</v>
      </c>
      <c r="P1549" s="24">
        <f t="shared" si="249"/>
        <v>0</v>
      </c>
    </row>
    <row r="1550" spans="1:16" x14ac:dyDescent="0.25">
      <c r="A1550" s="15">
        <v>30401</v>
      </c>
      <c r="B1550">
        <v>0</v>
      </c>
      <c r="C1550">
        <v>0</v>
      </c>
      <c r="D1550">
        <v>0</v>
      </c>
      <c r="E1550">
        <v>7842</v>
      </c>
      <c r="F1550">
        <v>0</v>
      </c>
      <c r="G1550">
        <f t="shared" si="240"/>
        <v>13250</v>
      </c>
      <c r="H1550">
        <f t="shared" si="241"/>
        <v>488</v>
      </c>
      <c r="I1550">
        <f t="shared" si="242"/>
        <v>1983</v>
      </c>
      <c r="J1550">
        <f t="shared" si="243"/>
        <v>3</v>
      </c>
      <c r="K1550" s="24">
        <f t="shared" si="244"/>
        <v>13.25</v>
      </c>
      <c r="L1550" s="24">
        <f t="shared" si="245"/>
        <v>0.48799999999999999</v>
      </c>
      <c r="M1550" s="24">
        <f t="shared" si="246"/>
        <v>0</v>
      </c>
      <c r="N1550" s="24">
        <f t="shared" si="247"/>
        <v>7.8419999999999996</v>
      </c>
      <c r="O1550" s="24">
        <f t="shared" si="248"/>
        <v>0</v>
      </c>
      <c r="P1550" s="24">
        <f t="shared" si="249"/>
        <v>0</v>
      </c>
    </row>
    <row r="1551" spans="1:16" x14ac:dyDescent="0.25">
      <c r="A1551" s="15">
        <v>30402</v>
      </c>
      <c r="B1551">
        <v>0</v>
      </c>
      <c r="C1551">
        <v>0</v>
      </c>
      <c r="D1551">
        <v>0</v>
      </c>
      <c r="E1551">
        <v>7841</v>
      </c>
      <c r="F1551">
        <v>0</v>
      </c>
      <c r="G1551">
        <f t="shared" si="240"/>
        <v>13250</v>
      </c>
      <c r="H1551">
        <f t="shared" si="241"/>
        <v>489</v>
      </c>
      <c r="I1551">
        <f t="shared" si="242"/>
        <v>1983</v>
      </c>
      <c r="J1551">
        <f t="shared" si="243"/>
        <v>3</v>
      </c>
      <c r="K1551" s="24">
        <f t="shared" si="244"/>
        <v>13.25</v>
      </c>
      <c r="L1551" s="24">
        <f t="shared" si="245"/>
        <v>0.48899999999999999</v>
      </c>
      <c r="M1551" s="24">
        <f t="shared" si="246"/>
        <v>0</v>
      </c>
      <c r="N1551" s="24">
        <f t="shared" si="247"/>
        <v>7.8410000000000002</v>
      </c>
      <c r="O1551" s="24">
        <f t="shared" si="248"/>
        <v>0</v>
      </c>
      <c r="P1551" s="24">
        <f t="shared" si="249"/>
        <v>0</v>
      </c>
    </row>
    <row r="1552" spans="1:16" x14ac:dyDescent="0.25">
      <c r="A1552" s="15">
        <v>30403</v>
      </c>
      <c r="B1552">
        <v>0</v>
      </c>
      <c r="C1552">
        <v>0</v>
      </c>
      <c r="D1552">
        <v>0</v>
      </c>
      <c r="E1552">
        <v>7847</v>
      </c>
      <c r="F1552">
        <v>0</v>
      </c>
      <c r="G1552">
        <f t="shared" si="240"/>
        <v>13250</v>
      </c>
      <c r="H1552">
        <f t="shared" si="241"/>
        <v>483</v>
      </c>
      <c r="I1552">
        <f t="shared" si="242"/>
        <v>1983</v>
      </c>
      <c r="J1552">
        <f t="shared" si="243"/>
        <v>3</v>
      </c>
      <c r="K1552" s="24">
        <f t="shared" si="244"/>
        <v>13.25</v>
      </c>
      <c r="L1552" s="24">
        <f t="shared" si="245"/>
        <v>0.48299999999999998</v>
      </c>
      <c r="M1552" s="24">
        <f t="shared" si="246"/>
        <v>0</v>
      </c>
      <c r="N1552" s="24">
        <f t="shared" si="247"/>
        <v>7.8470000000000004</v>
      </c>
      <c r="O1552" s="24">
        <f t="shared" si="248"/>
        <v>0</v>
      </c>
      <c r="P1552" s="24">
        <f t="shared" si="249"/>
        <v>0</v>
      </c>
    </row>
    <row r="1553" spans="1:16" x14ac:dyDescent="0.25">
      <c r="A1553" s="15">
        <v>30404</v>
      </c>
      <c r="B1553">
        <v>0</v>
      </c>
      <c r="C1553">
        <v>0</v>
      </c>
      <c r="D1553">
        <v>0</v>
      </c>
      <c r="E1553">
        <v>7806</v>
      </c>
      <c r="F1553">
        <v>0</v>
      </c>
      <c r="G1553">
        <f t="shared" si="240"/>
        <v>13250</v>
      </c>
      <c r="H1553">
        <f t="shared" si="241"/>
        <v>524</v>
      </c>
      <c r="I1553">
        <f t="shared" si="242"/>
        <v>1983</v>
      </c>
      <c r="J1553">
        <f t="shared" si="243"/>
        <v>3</v>
      </c>
      <c r="K1553" s="24">
        <f t="shared" si="244"/>
        <v>13.25</v>
      </c>
      <c r="L1553" s="24">
        <f t="shared" si="245"/>
        <v>0.52400000000000002</v>
      </c>
      <c r="M1553" s="24">
        <f t="shared" si="246"/>
        <v>0</v>
      </c>
      <c r="N1553" s="24">
        <f t="shared" si="247"/>
        <v>7.806</v>
      </c>
      <c r="O1553" s="24">
        <f t="shared" si="248"/>
        <v>0</v>
      </c>
      <c r="P1553" s="24">
        <f t="shared" si="249"/>
        <v>0</v>
      </c>
    </row>
    <row r="1554" spans="1:16" x14ac:dyDescent="0.25">
      <c r="A1554" s="15">
        <v>30405</v>
      </c>
      <c r="B1554">
        <v>0</v>
      </c>
      <c r="C1554">
        <v>1056</v>
      </c>
      <c r="D1554">
        <v>0</v>
      </c>
      <c r="E1554">
        <v>7884</v>
      </c>
      <c r="F1554">
        <v>0</v>
      </c>
      <c r="G1554">
        <f t="shared" si="240"/>
        <v>12194</v>
      </c>
      <c r="H1554">
        <f t="shared" si="241"/>
        <v>446</v>
      </c>
      <c r="I1554">
        <f t="shared" si="242"/>
        <v>1983</v>
      </c>
      <c r="J1554">
        <f t="shared" si="243"/>
        <v>3</v>
      </c>
      <c r="K1554" s="24">
        <f t="shared" si="244"/>
        <v>12.194000000000001</v>
      </c>
      <c r="L1554" s="24">
        <f t="shared" si="245"/>
        <v>0.44600000000000001</v>
      </c>
      <c r="M1554" s="24">
        <f t="shared" si="246"/>
        <v>1.056</v>
      </c>
      <c r="N1554" s="24">
        <f t="shared" si="247"/>
        <v>7.8840000000000003</v>
      </c>
      <c r="O1554" s="24">
        <f t="shared" si="248"/>
        <v>0</v>
      </c>
      <c r="P1554" s="24">
        <f t="shared" si="249"/>
        <v>0</v>
      </c>
    </row>
    <row r="1555" spans="1:16" x14ac:dyDescent="0.25">
      <c r="A1555" s="15">
        <v>30406</v>
      </c>
      <c r="B1555">
        <v>0</v>
      </c>
      <c r="C1555">
        <v>0</v>
      </c>
      <c r="D1555">
        <v>0</v>
      </c>
      <c r="E1555">
        <v>7881</v>
      </c>
      <c r="F1555">
        <v>0</v>
      </c>
      <c r="G1555">
        <f t="shared" si="240"/>
        <v>13250</v>
      </c>
      <c r="H1555">
        <f t="shared" si="241"/>
        <v>449</v>
      </c>
      <c r="I1555">
        <f t="shared" si="242"/>
        <v>1983</v>
      </c>
      <c r="J1555">
        <f t="shared" si="243"/>
        <v>3</v>
      </c>
      <c r="K1555" s="24">
        <f t="shared" si="244"/>
        <v>13.25</v>
      </c>
      <c r="L1555" s="24">
        <f t="shared" si="245"/>
        <v>0.44900000000000001</v>
      </c>
      <c r="M1555" s="24">
        <f t="shared" si="246"/>
        <v>0</v>
      </c>
      <c r="N1555" s="24">
        <f t="shared" si="247"/>
        <v>7.8810000000000002</v>
      </c>
      <c r="O1555" s="24">
        <f t="shared" si="248"/>
        <v>0</v>
      </c>
      <c r="P1555" s="24">
        <f t="shared" si="249"/>
        <v>0</v>
      </c>
    </row>
    <row r="1556" spans="1:16" x14ac:dyDescent="0.25">
      <c r="A1556" s="15">
        <v>30407</v>
      </c>
      <c r="B1556">
        <v>0</v>
      </c>
      <c r="C1556">
        <v>0</v>
      </c>
      <c r="D1556">
        <v>0</v>
      </c>
      <c r="E1556">
        <v>7876</v>
      </c>
      <c r="F1556">
        <v>0</v>
      </c>
      <c r="G1556">
        <f t="shared" si="240"/>
        <v>13250</v>
      </c>
      <c r="H1556">
        <f t="shared" si="241"/>
        <v>454</v>
      </c>
      <c r="I1556">
        <f t="shared" si="242"/>
        <v>1983</v>
      </c>
      <c r="J1556">
        <f t="shared" si="243"/>
        <v>4</v>
      </c>
      <c r="K1556" s="24">
        <f t="shared" si="244"/>
        <v>13.25</v>
      </c>
      <c r="L1556" s="24">
        <f t="shared" si="245"/>
        <v>0.45400000000000001</v>
      </c>
      <c r="M1556" s="24">
        <f t="shared" si="246"/>
        <v>0</v>
      </c>
      <c r="N1556" s="24">
        <f t="shared" si="247"/>
        <v>7.8760000000000003</v>
      </c>
      <c r="O1556" s="24">
        <f t="shared" si="248"/>
        <v>0</v>
      </c>
      <c r="P1556" s="24">
        <f t="shared" si="249"/>
        <v>0</v>
      </c>
    </row>
    <row r="1557" spans="1:16" x14ac:dyDescent="0.25">
      <c r="A1557" s="15">
        <v>30408</v>
      </c>
      <c r="B1557">
        <v>0</v>
      </c>
      <c r="C1557">
        <v>0</v>
      </c>
      <c r="D1557">
        <v>0</v>
      </c>
      <c r="E1557">
        <v>7894</v>
      </c>
      <c r="F1557">
        <v>0</v>
      </c>
      <c r="G1557">
        <f t="shared" si="240"/>
        <v>13250</v>
      </c>
      <c r="H1557">
        <f t="shared" si="241"/>
        <v>436</v>
      </c>
      <c r="I1557">
        <f t="shared" si="242"/>
        <v>1983</v>
      </c>
      <c r="J1557">
        <f t="shared" si="243"/>
        <v>4</v>
      </c>
      <c r="K1557" s="24">
        <f t="shared" si="244"/>
        <v>13.25</v>
      </c>
      <c r="L1557" s="24">
        <f t="shared" si="245"/>
        <v>0.436</v>
      </c>
      <c r="M1557" s="24">
        <f t="shared" si="246"/>
        <v>0</v>
      </c>
      <c r="N1557" s="24">
        <f t="shared" si="247"/>
        <v>7.8940000000000001</v>
      </c>
      <c r="O1557" s="24">
        <f t="shared" si="248"/>
        <v>0</v>
      </c>
      <c r="P1557" s="24">
        <f t="shared" si="249"/>
        <v>0</v>
      </c>
    </row>
    <row r="1558" spans="1:16" x14ac:dyDescent="0.25">
      <c r="A1558" s="15">
        <v>30409</v>
      </c>
      <c r="B1558">
        <v>0</v>
      </c>
      <c r="C1558">
        <v>0</v>
      </c>
      <c r="D1558">
        <v>0</v>
      </c>
      <c r="E1558">
        <v>7782</v>
      </c>
      <c r="F1558">
        <v>0</v>
      </c>
      <c r="G1558">
        <f t="shared" si="240"/>
        <v>13250</v>
      </c>
      <c r="H1558">
        <f t="shared" si="241"/>
        <v>548</v>
      </c>
      <c r="I1558">
        <f t="shared" si="242"/>
        <v>1983</v>
      </c>
      <c r="J1558">
        <f t="shared" si="243"/>
        <v>4</v>
      </c>
      <c r="K1558" s="24">
        <f t="shared" si="244"/>
        <v>13.25</v>
      </c>
      <c r="L1558" s="24">
        <f t="shared" si="245"/>
        <v>0.54800000000000004</v>
      </c>
      <c r="M1558" s="24">
        <f t="shared" si="246"/>
        <v>0</v>
      </c>
      <c r="N1558" s="24">
        <f t="shared" si="247"/>
        <v>7.782</v>
      </c>
      <c r="O1558" s="24">
        <f t="shared" si="248"/>
        <v>0</v>
      </c>
      <c r="P1558" s="24">
        <f t="shared" si="249"/>
        <v>0</v>
      </c>
    </row>
    <row r="1559" spans="1:16" x14ac:dyDescent="0.25">
      <c r="A1559" s="15">
        <v>30410</v>
      </c>
      <c r="B1559">
        <v>0</v>
      </c>
      <c r="C1559">
        <v>0</v>
      </c>
      <c r="D1559">
        <v>0</v>
      </c>
      <c r="E1559">
        <v>7833</v>
      </c>
      <c r="F1559">
        <v>0</v>
      </c>
      <c r="G1559">
        <f t="shared" si="240"/>
        <v>13250</v>
      </c>
      <c r="H1559">
        <f t="shared" si="241"/>
        <v>497</v>
      </c>
      <c r="I1559">
        <f t="shared" si="242"/>
        <v>1983</v>
      </c>
      <c r="J1559">
        <f t="shared" si="243"/>
        <v>4</v>
      </c>
      <c r="K1559" s="24">
        <f t="shared" si="244"/>
        <v>13.25</v>
      </c>
      <c r="L1559" s="24">
        <f t="shared" si="245"/>
        <v>0.497</v>
      </c>
      <c r="M1559" s="24">
        <f t="shared" si="246"/>
        <v>0</v>
      </c>
      <c r="N1559" s="24">
        <f t="shared" si="247"/>
        <v>7.8330000000000002</v>
      </c>
      <c r="O1559" s="24">
        <f t="shared" si="248"/>
        <v>0</v>
      </c>
      <c r="P1559" s="24">
        <f t="shared" si="249"/>
        <v>0</v>
      </c>
    </row>
    <row r="1560" spans="1:16" x14ac:dyDescent="0.25">
      <c r="A1560" s="15">
        <v>30411</v>
      </c>
      <c r="B1560">
        <v>0</v>
      </c>
      <c r="C1560">
        <v>0</v>
      </c>
      <c r="D1560">
        <v>0</v>
      </c>
      <c r="E1560">
        <v>7824</v>
      </c>
      <c r="F1560">
        <v>0</v>
      </c>
      <c r="G1560">
        <f t="shared" si="240"/>
        <v>13250</v>
      </c>
      <c r="H1560">
        <f t="shared" si="241"/>
        <v>506</v>
      </c>
      <c r="I1560">
        <f t="shared" si="242"/>
        <v>1983</v>
      </c>
      <c r="J1560">
        <f t="shared" si="243"/>
        <v>4</v>
      </c>
      <c r="K1560" s="24">
        <f t="shared" si="244"/>
        <v>13.25</v>
      </c>
      <c r="L1560" s="24">
        <f t="shared" si="245"/>
        <v>0.50600000000000001</v>
      </c>
      <c r="M1560" s="24">
        <f t="shared" si="246"/>
        <v>0</v>
      </c>
      <c r="N1560" s="24">
        <f t="shared" si="247"/>
        <v>7.8239999999999998</v>
      </c>
      <c r="O1560" s="24">
        <f t="shared" si="248"/>
        <v>0</v>
      </c>
      <c r="P1560" s="24">
        <f t="shared" si="249"/>
        <v>0</v>
      </c>
    </row>
    <row r="1561" spans="1:16" x14ac:dyDescent="0.25">
      <c r="A1561" s="15">
        <v>30412</v>
      </c>
      <c r="B1561">
        <v>0</v>
      </c>
      <c r="C1561">
        <v>0</v>
      </c>
      <c r="D1561">
        <v>0</v>
      </c>
      <c r="E1561">
        <v>7770</v>
      </c>
      <c r="F1561">
        <v>0</v>
      </c>
      <c r="G1561">
        <f t="shared" si="240"/>
        <v>13250</v>
      </c>
      <c r="H1561">
        <f t="shared" si="241"/>
        <v>560</v>
      </c>
      <c r="I1561">
        <f t="shared" si="242"/>
        <v>1983</v>
      </c>
      <c r="J1561">
        <f t="shared" si="243"/>
        <v>4</v>
      </c>
      <c r="K1561" s="24">
        <f t="shared" si="244"/>
        <v>13.25</v>
      </c>
      <c r="L1561" s="24">
        <f t="shared" si="245"/>
        <v>0.56000000000000005</v>
      </c>
      <c r="M1561" s="24">
        <f t="shared" si="246"/>
        <v>0</v>
      </c>
      <c r="N1561" s="24">
        <f t="shared" si="247"/>
        <v>7.77</v>
      </c>
      <c r="O1561" s="24">
        <f t="shared" si="248"/>
        <v>0</v>
      </c>
      <c r="P1561" s="24">
        <f t="shared" si="249"/>
        <v>0</v>
      </c>
    </row>
    <row r="1562" spans="1:16" x14ac:dyDescent="0.25">
      <c r="A1562" s="15">
        <v>30413</v>
      </c>
      <c r="B1562">
        <v>0</v>
      </c>
      <c r="C1562">
        <v>0</v>
      </c>
      <c r="D1562">
        <v>0</v>
      </c>
      <c r="E1562">
        <v>7813</v>
      </c>
      <c r="F1562">
        <v>0</v>
      </c>
      <c r="G1562">
        <f t="shared" si="240"/>
        <v>13250</v>
      </c>
      <c r="H1562">
        <f t="shared" si="241"/>
        <v>517</v>
      </c>
      <c r="I1562">
        <f t="shared" si="242"/>
        <v>1983</v>
      </c>
      <c r="J1562">
        <f t="shared" si="243"/>
        <v>4</v>
      </c>
      <c r="K1562" s="24">
        <f t="shared" si="244"/>
        <v>13.25</v>
      </c>
      <c r="L1562" s="24">
        <f t="shared" si="245"/>
        <v>0.51700000000000002</v>
      </c>
      <c r="M1562" s="24">
        <f t="shared" si="246"/>
        <v>0</v>
      </c>
      <c r="N1562" s="24">
        <f t="shared" si="247"/>
        <v>7.8129999999999997</v>
      </c>
      <c r="O1562" s="24">
        <f t="shared" si="248"/>
        <v>0</v>
      </c>
      <c r="P1562" s="24">
        <f t="shared" si="249"/>
        <v>0</v>
      </c>
    </row>
    <row r="1563" spans="1:16" x14ac:dyDescent="0.25">
      <c r="A1563" s="15">
        <v>30414</v>
      </c>
      <c r="B1563">
        <v>0</v>
      </c>
      <c r="C1563">
        <v>168</v>
      </c>
      <c r="D1563">
        <v>0</v>
      </c>
      <c r="E1563">
        <v>7885</v>
      </c>
      <c r="F1563">
        <v>0</v>
      </c>
      <c r="G1563">
        <f t="shared" si="240"/>
        <v>13082</v>
      </c>
      <c r="H1563">
        <f t="shared" si="241"/>
        <v>445</v>
      </c>
      <c r="I1563">
        <f t="shared" si="242"/>
        <v>1983</v>
      </c>
      <c r="J1563">
        <f t="shared" si="243"/>
        <v>4</v>
      </c>
      <c r="K1563" s="24">
        <f t="shared" si="244"/>
        <v>13.082000000000001</v>
      </c>
      <c r="L1563" s="24">
        <f t="shared" si="245"/>
        <v>0.44500000000000001</v>
      </c>
      <c r="M1563" s="24">
        <f t="shared" si="246"/>
        <v>0.16800000000000001</v>
      </c>
      <c r="N1563" s="24">
        <f t="shared" si="247"/>
        <v>7.8849999999999998</v>
      </c>
      <c r="O1563" s="24">
        <f t="shared" si="248"/>
        <v>0</v>
      </c>
      <c r="P1563" s="24">
        <f t="shared" si="249"/>
        <v>0</v>
      </c>
    </row>
    <row r="1564" spans="1:16" x14ac:dyDescent="0.25">
      <c r="A1564" s="15">
        <v>30415</v>
      </c>
      <c r="B1564">
        <v>0</v>
      </c>
      <c r="C1564">
        <v>0</v>
      </c>
      <c r="D1564">
        <v>0</v>
      </c>
      <c r="E1564">
        <v>7780</v>
      </c>
      <c r="F1564">
        <v>0</v>
      </c>
      <c r="G1564">
        <f t="shared" si="240"/>
        <v>13250</v>
      </c>
      <c r="H1564">
        <f t="shared" si="241"/>
        <v>550</v>
      </c>
      <c r="I1564">
        <f t="shared" si="242"/>
        <v>1983</v>
      </c>
      <c r="J1564">
        <f t="shared" si="243"/>
        <v>4</v>
      </c>
      <c r="K1564" s="24">
        <f t="shared" si="244"/>
        <v>13.25</v>
      </c>
      <c r="L1564" s="24">
        <f t="shared" si="245"/>
        <v>0.55000000000000004</v>
      </c>
      <c r="M1564" s="24">
        <f t="shared" si="246"/>
        <v>0</v>
      </c>
      <c r="N1564" s="24">
        <f t="shared" si="247"/>
        <v>7.78</v>
      </c>
      <c r="O1564" s="24">
        <f t="shared" si="248"/>
        <v>0</v>
      </c>
      <c r="P1564" s="24">
        <f t="shared" si="249"/>
        <v>0</v>
      </c>
    </row>
    <row r="1565" spans="1:16" x14ac:dyDescent="0.25">
      <c r="A1565" s="15">
        <v>30416</v>
      </c>
      <c r="B1565">
        <v>0</v>
      </c>
      <c r="C1565">
        <v>0</v>
      </c>
      <c r="D1565">
        <v>0</v>
      </c>
      <c r="E1565">
        <v>7381</v>
      </c>
      <c r="F1565">
        <v>0</v>
      </c>
      <c r="G1565">
        <f t="shared" si="240"/>
        <v>13250</v>
      </c>
      <c r="H1565">
        <f t="shared" si="241"/>
        <v>949</v>
      </c>
      <c r="I1565">
        <f t="shared" si="242"/>
        <v>1983</v>
      </c>
      <c r="J1565">
        <f t="shared" si="243"/>
        <v>4</v>
      </c>
      <c r="K1565" s="24">
        <f t="shared" si="244"/>
        <v>13.25</v>
      </c>
      <c r="L1565" s="24">
        <f t="shared" si="245"/>
        <v>0.94899999999999995</v>
      </c>
      <c r="M1565" s="24">
        <f t="shared" si="246"/>
        <v>0</v>
      </c>
      <c r="N1565" s="24">
        <f t="shared" si="247"/>
        <v>7.3810000000000002</v>
      </c>
      <c r="O1565" s="24">
        <f t="shared" si="248"/>
        <v>0</v>
      </c>
      <c r="P1565" s="24">
        <f t="shared" si="249"/>
        <v>0</v>
      </c>
    </row>
    <row r="1566" spans="1:16" x14ac:dyDescent="0.25">
      <c r="A1566" s="15">
        <v>30417</v>
      </c>
      <c r="B1566">
        <v>0</v>
      </c>
      <c r="C1566">
        <v>0</v>
      </c>
      <c r="D1566">
        <v>0</v>
      </c>
      <c r="E1566">
        <v>6470</v>
      </c>
      <c r="F1566">
        <v>0</v>
      </c>
      <c r="G1566">
        <f t="shared" si="240"/>
        <v>13250</v>
      </c>
      <c r="H1566">
        <f t="shared" si="241"/>
        <v>1860</v>
      </c>
      <c r="I1566">
        <f t="shared" si="242"/>
        <v>1983</v>
      </c>
      <c r="J1566">
        <f t="shared" si="243"/>
        <v>4</v>
      </c>
      <c r="K1566" s="24">
        <f t="shared" si="244"/>
        <v>13.25</v>
      </c>
      <c r="L1566" s="24">
        <f t="shared" si="245"/>
        <v>1.86</v>
      </c>
      <c r="M1566" s="24">
        <f t="shared" si="246"/>
        <v>0</v>
      </c>
      <c r="N1566" s="24">
        <f t="shared" si="247"/>
        <v>6.47</v>
      </c>
      <c r="O1566" s="24">
        <f t="shared" si="248"/>
        <v>0</v>
      </c>
      <c r="P1566" s="24">
        <f t="shared" si="249"/>
        <v>0</v>
      </c>
    </row>
    <row r="1567" spans="1:16" x14ac:dyDescent="0.25">
      <c r="A1567" s="15">
        <v>30418</v>
      </c>
      <c r="B1567">
        <v>0</v>
      </c>
      <c r="C1567">
        <v>0</v>
      </c>
      <c r="D1567">
        <v>0</v>
      </c>
      <c r="E1567">
        <v>6932</v>
      </c>
      <c r="F1567">
        <v>0</v>
      </c>
      <c r="G1567">
        <f t="shared" si="240"/>
        <v>13250</v>
      </c>
      <c r="H1567">
        <f t="shared" si="241"/>
        <v>1398</v>
      </c>
      <c r="I1567">
        <f t="shared" si="242"/>
        <v>1983</v>
      </c>
      <c r="J1567">
        <f t="shared" si="243"/>
        <v>4</v>
      </c>
      <c r="K1567" s="24">
        <f t="shared" si="244"/>
        <v>13.25</v>
      </c>
      <c r="L1567" s="24">
        <f t="shared" si="245"/>
        <v>1.3979999999999999</v>
      </c>
      <c r="M1567" s="24">
        <f t="shared" si="246"/>
        <v>0</v>
      </c>
      <c r="N1567" s="24">
        <f t="shared" si="247"/>
        <v>6.9320000000000004</v>
      </c>
      <c r="O1567" s="24">
        <f t="shared" si="248"/>
        <v>0</v>
      </c>
      <c r="P1567" s="24">
        <f t="shared" si="249"/>
        <v>0</v>
      </c>
    </row>
    <row r="1568" spans="1:16" x14ac:dyDescent="0.25">
      <c r="A1568" s="15">
        <v>30419</v>
      </c>
      <c r="B1568">
        <v>0</v>
      </c>
      <c r="C1568">
        <v>771</v>
      </c>
      <c r="D1568">
        <v>0</v>
      </c>
      <c r="E1568">
        <v>6946</v>
      </c>
      <c r="F1568">
        <v>0</v>
      </c>
      <c r="G1568">
        <f t="shared" si="240"/>
        <v>12479</v>
      </c>
      <c r="H1568">
        <f t="shared" si="241"/>
        <v>1384</v>
      </c>
      <c r="I1568">
        <f t="shared" si="242"/>
        <v>1983</v>
      </c>
      <c r="J1568">
        <f t="shared" si="243"/>
        <v>4</v>
      </c>
      <c r="K1568" s="24">
        <f t="shared" si="244"/>
        <v>12.478999999999999</v>
      </c>
      <c r="L1568" s="24">
        <f t="shared" si="245"/>
        <v>1.3839999999999999</v>
      </c>
      <c r="M1568" s="24">
        <f t="shared" si="246"/>
        <v>0.77100000000000002</v>
      </c>
      <c r="N1568" s="24">
        <f t="shared" si="247"/>
        <v>6.9459999999999997</v>
      </c>
      <c r="O1568" s="24">
        <f t="shared" si="248"/>
        <v>0</v>
      </c>
      <c r="P1568" s="24">
        <f t="shared" si="249"/>
        <v>0</v>
      </c>
    </row>
    <row r="1569" spans="1:16" x14ac:dyDescent="0.25">
      <c r="A1569" s="15">
        <v>30420</v>
      </c>
      <c r="B1569">
        <v>0</v>
      </c>
      <c r="C1569">
        <v>97</v>
      </c>
      <c r="D1569">
        <v>0</v>
      </c>
      <c r="E1569">
        <v>6918</v>
      </c>
      <c r="F1569">
        <v>0</v>
      </c>
      <c r="G1569">
        <f t="shared" si="240"/>
        <v>13153</v>
      </c>
      <c r="H1569">
        <f t="shared" si="241"/>
        <v>1412</v>
      </c>
      <c r="I1569">
        <f t="shared" si="242"/>
        <v>1983</v>
      </c>
      <c r="J1569">
        <f t="shared" si="243"/>
        <v>4</v>
      </c>
      <c r="K1569" s="24">
        <f t="shared" si="244"/>
        <v>13.153</v>
      </c>
      <c r="L1569" s="24">
        <f t="shared" si="245"/>
        <v>1.4119999999999999</v>
      </c>
      <c r="M1569" s="24">
        <f t="shared" si="246"/>
        <v>9.7000000000000003E-2</v>
      </c>
      <c r="N1569" s="24">
        <f t="shared" si="247"/>
        <v>6.9180000000000001</v>
      </c>
      <c r="O1569" s="24">
        <f t="shared" si="248"/>
        <v>0</v>
      </c>
      <c r="P1569" s="24">
        <f t="shared" si="249"/>
        <v>0</v>
      </c>
    </row>
    <row r="1570" spans="1:16" x14ac:dyDescent="0.25">
      <c r="A1570" s="15">
        <v>30421</v>
      </c>
      <c r="B1570">
        <v>0</v>
      </c>
      <c r="C1570">
        <v>0</v>
      </c>
      <c r="D1570">
        <v>0</v>
      </c>
      <c r="E1570">
        <v>6927</v>
      </c>
      <c r="F1570">
        <v>0</v>
      </c>
      <c r="G1570">
        <f t="shared" si="240"/>
        <v>13250</v>
      </c>
      <c r="H1570">
        <f t="shared" si="241"/>
        <v>1403</v>
      </c>
      <c r="I1570">
        <f t="shared" si="242"/>
        <v>1983</v>
      </c>
      <c r="J1570">
        <f t="shared" si="243"/>
        <v>4</v>
      </c>
      <c r="K1570" s="24">
        <f t="shared" si="244"/>
        <v>13.25</v>
      </c>
      <c r="L1570" s="24">
        <f t="shared" si="245"/>
        <v>1.403</v>
      </c>
      <c r="M1570" s="24">
        <f t="shared" si="246"/>
        <v>0</v>
      </c>
      <c r="N1570" s="24">
        <f t="shared" si="247"/>
        <v>6.9269999999999996</v>
      </c>
      <c r="O1570" s="24">
        <f t="shared" si="248"/>
        <v>0</v>
      </c>
      <c r="P1570" s="24">
        <f t="shared" si="249"/>
        <v>0</v>
      </c>
    </row>
    <row r="1571" spans="1:16" x14ac:dyDescent="0.25">
      <c r="A1571" s="15">
        <v>30422</v>
      </c>
      <c r="B1571">
        <v>0</v>
      </c>
      <c r="C1571">
        <v>0</v>
      </c>
      <c r="D1571">
        <v>0</v>
      </c>
      <c r="E1571">
        <v>6919</v>
      </c>
      <c r="F1571">
        <v>0</v>
      </c>
      <c r="G1571">
        <f t="shared" si="240"/>
        <v>13250</v>
      </c>
      <c r="H1571">
        <f t="shared" si="241"/>
        <v>1411</v>
      </c>
      <c r="I1571">
        <f t="shared" si="242"/>
        <v>1983</v>
      </c>
      <c r="J1571">
        <f t="shared" si="243"/>
        <v>4</v>
      </c>
      <c r="K1571" s="24">
        <f t="shared" si="244"/>
        <v>13.25</v>
      </c>
      <c r="L1571" s="24">
        <f t="shared" si="245"/>
        <v>1.411</v>
      </c>
      <c r="M1571" s="24">
        <f t="shared" si="246"/>
        <v>0</v>
      </c>
      <c r="N1571" s="24">
        <f t="shared" si="247"/>
        <v>6.9189999999999996</v>
      </c>
      <c r="O1571" s="24">
        <f t="shared" si="248"/>
        <v>0</v>
      </c>
      <c r="P1571" s="24">
        <f t="shared" si="249"/>
        <v>0</v>
      </c>
    </row>
    <row r="1572" spans="1:16" x14ac:dyDescent="0.25">
      <c r="A1572" s="15">
        <v>30423</v>
      </c>
      <c r="B1572">
        <v>0</v>
      </c>
      <c r="C1572">
        <v>0</v>
      </c>
      <c r="D1572">
        <v>0</v>
      </c>
      <c r="E1572">
        <v>6922</v>
      </c>
      <c r="F1572">
        <v>0</v>
      </c>
      <c r="G1572">
        <f t="shared" si="240"/>
        <v>13250</v>
      </c>
      <c r="H1572">
        <f t="shared" si="241"/>
        <v>1408</v>
      </c>
      <c r="I1572">
        <f t="shared" si="242"/>
        <v>1983</v>
      </c>
      <c r="J1572">
        <f t="shared" si="243"/>
        <v>4</v>
      </c>
      <c r="K1572" s="24">
        <f t="shared" si="244"/>
        <v>13.25</v>
      </c>
      <c r="L1572" s="24">
        <f t="shared" si="245"/>
        <v>1.4079999999999999</v>
      </c>
      <c r="M1572" s="24">
        <f t="shared" si="246"/>
        <v>0</v>
      </c>
      <c r="N1572" s="24">
        <f t="shared" si="247"/>
        <v>6.9219999999999997</v>
      </c>
      <c r="O1572" s="24">
        <f t="shared" si="248"/>
        <v>0</v>
      </c>
      <c r="P1572" s="24">
        <f t="shared" si="249"/>
        <v>0</v>
      </c>
    </row>
    <row r="1573" spans="1:16" x14ac:dyDescent="0.25">
      <c r="A1573" s="15">
        <v>30424</v>
      </c>
      <c r="B1573">
        <v>0</v>
      </c>
      <c r="C1573">
        <v>0</v>
      </c>
      <c r="D1573">
        <v>0</v>
      </c>
      <c r="E1573">
        <v>7109</v>
      </c>
      <c r="F1573">
        <v>0</v>
      </c>
      <c r="G1573">
        <f t="shared" si="240"/>
        <v>13250</v>
      </c>
      <c r="H1573">
        <f t="shared" si="241"/>
        <v>1221</v>
      </c>
      <c r="I1573">
        <f t="shared" si="242"/>
        <v>1983</v>
      </c>
      <c r="J1573">
        <f t="shared" si="243"/>
        <v>4</v>
      </c>
      <c r="K1573" s="24">
        <f t="shared" si="244"/>
        <v>13.25</v>
      </c>
      <c r="L1573" s="24">
        <f t="shared" si="245"/>
        <v>1.2210000000000001</v>
      </c>
      <c r="M1573" s="24">
        <f t="shared" si="246"/>
        <v>0</v>
      </c>
      <c r="N1573" s="24">
        <f t="shared" si="247"/>
        <v>7.109</v>
      </c>
      <c r="O1573" s="24">
        <f t="shared" si="248"/>
        <v>0</v>
      </c>
      <c r="P1573" s="24">
        <f t="shared" si="249"/>
        <v>0</v>
      </c>
    </row>
    <row r="1574" spans="1:16" x14ac:dyDescent="0.25">
      <c r="A1574" s="15">
        <v>30425</v>
      </c>
      <c r="B1574">
        <v>0</v>
      </c>
      <c r="C1574">
        <v>2219</v>
      </c>
      <c r="D1574">
        <v>0</v>
      </c>
      <c r="E1574">
        <v>7121</v>
      </c>
      <c r="F1574">
        <v>0</v>
      </c>
      <c r="G1574">
        <f t="shared" si="240"/>
        <v>11031</v>
      </c>
      <c r="H1574">
        <f t="shared" si="241"/>
        <v>1209</v>
      </c>
      <c r="I1574">
        <f t="shared" si="242"/>
        <v>1983</v>
      </c>
      <c r="J1574">
        <f t="shared" si="243"/>
        <v>4</v>
      </c>
      <c r="K1574" s="24">
        <f t="shared" si="244"/>
        <v>11.031000000000001</v>
      </c>
      <c r="L1574" s="24">
        <f t="shared" si="245"/>
        <v>1.2090000000000001</v>
      </c>
      <c r="M1574" s="24">
        <f t="shared" si="246"/>
        <v>2.2189999999999999</v>
      </c>
      <c r="N1574" s="24">
        <f t="shared" si="247"/>
        <v>7.1210000000000004</v>
      </c>
      <c r="O1574" s="24">
        <f t="shared" si="248"/>
        <v>0</v>
      </c>
      <c r="P1574" s="24">
        <f t="shared" si="249"/>
        <v>0</v>
      </c>
    </row>
    <row r="1575" spans="1:16" x14ac:dyDescent="0.25">
      <c r="A1575" s="15">
        <v>30426</v>
      </c>
      <c r="B1575">
        <v>0</v>
      </c>
      <c r="C1575">
        <v>1485</v>
      </c>
      <c r="D1575">
        <v>0</v>
      </c>
      <c r="E1575">
        <v>7063</v>
      </c>
      <c r="F1575">
        <v>0</v>
      </c>
      <c r="G1575">
        <f t="shared" si="240"/>
        <v>11765</v>
      </c>
      <c r="H1575">
        <f t="shared" si="241"/>
        <v>1267</v>
      </c>
      <c r="I1575">
        <f t="shared" si="242"/>
        <v>1983</v>
      </c>
      <c r="J1575">
        <f t="shared" si="243"/>
        <v>4</v>
      </c>
      <c r="K1575" s="24">
        <f t="shared" si="244"/>
        <v>11.765000000000001</v>
      </c>
      <c r="L1575" s="24">
        <f t="shared" si="245"/>
        <v>1.2669999999999999</v>
      </c>
      <c r="M1575" s="24">
        <f t="shared" si="246"/>
        <v>1.4850000000000001</v>
      </c>
      <c r="N1575" s="24">
        <f t="shared" si="247"/>
        <v>7.0629999999999997</v>
      </c>
      <c r="O1575" s="24">
        <f t="shared" si="248"/>
        <v>0</v>
      </c>
      <c r="P1575" s="24">
        <f t="shared" si="249"/>
        <v>0</v>
      </c>
    </row>
    <row r="1576" spans="1:16" x14ac:dyDescent="0.25">
      <c r="A1576" s="15">
        <v>30427</v>
      </c>
      <c r="B1576">
        <v>0</v>
      </c>
      <c r="C1576">
        <v>1484</v>
      </c>
      <c r="D1576">
        <v>0</v>
      </c>
      <c r="E1576">
        <v>7035</v>
      </c>
      <c r="F1576">
        <v>0</v>
      </c>
      <c r="G1576">
        <f t="shared" si="240"/>
        <v>11766</v>
      </c>
      <c r="H1576">
        <f t="shared" si="241"/>
        <v>1295</v>
      </c>
      <c r="I1576">
        <f t="shared" si="242"/>
        <v>1983</v>
      </c>
      <c r="J1576">
        <f t="shared" si="243"/>
        <v>4</v>
      </c>
      <c r="K1576" s="24">
        <f t="shared" si="244"/>
        <v>11.766</v>
      </c>
      <c r="L1576" s="24">
        <f t="shared" si="245"/>
        <v>1.2949999999999999</v>
      </c>
      <c r="M1576" s="24">
        <f t="shared" si="246"/>
        <v>1.484</v>
      </c>
      <c r="N1576" s="24">
        <f t="shared" si="247"/>
        <v>7.0350000000000001</v>
      </c>
      <c r="O1576" s="24">
        <f t="shared" si="248"/>
        <v>0</v>
      </c>
      <c r="P1576" s="24">
        <f t="shared" si="249"/>
        <v>0</v>
      </c>
    </row>
    <row r="1577" spans="1:16" x14ac:dyDescent="0.25">
      <c r="A1577" s="15">
        <v>30428</v>
      </c>
      <c r="B1577">
        <v>0</v>
      </c>
      <c r="C1577">
        <v>0</v>
      </c>
      <c r="D1577">
        <v>0</v>
      </c>
      <c r="E1577">
        <v>7111</v>
      </c>
      <c r="F1577">
        <v>0</v>
      </c>
      <c r="G1577">
        <f t="shared" si="240"/>
        <v>13250</v>
      </c>
      <c r="H1577">
        <f t="shared" si="241"/>
        <v>1219</v>
      </c>
      <c r="I1577">
        <f t="shared" si="242"/>
        <v>1983</v>
      </c>
      <c r="J1577">
        <f t="shared" si="243"/>
        <v>4</v>
      </c>
      <c r="K1577" s="24">
        <f t="shared" si="244"/>
        <v>13.25</v>
      </c>
      <c r="L1577" s="24">
        <f t="shared" si="245"/>
        <v>1.2190000000000001</v>
      </c>
      <c r="M1577" s="24">
        <f t="shared" si="246"/>
        <v>0</v>
      </c>
      <c r="N1577" s="24">
        <f t="shared" si="247"/>
        <v>7.1109999999999998</v>
      </c>
      <c r="O1577" s="24">
        <f t="shared" si="248"/>
        <v>0</v>
      </c>
      <c r="P1577" s="24">
        <f t="shared" si="249"/>
        <v>0</v>
      </c>
    </row>
    <row r="1578" spans="1:16" x14ac:dyDescent="0.25">
      <c r="A1578" s="15">
        <v>30429</v>
      </c>
      <c r="B1578">
        <v>0</v>
      </c>
      <c r="C1578">
        <v>0</v>
      </c>
      <c r="D1578">
        <v>0</v>
      </c>
      <c r="E1578">
        <v>7114</v>
      </c>
      <c r="F1578">
        <v>0</v>
      </c>
      <c r="G1578">
        <f t="shared" si="240"/>
        <v>13250</v>
      </c>
      <c r="H1578">
        <f t="shared" si="241"/>
        <v>1216</v>
      </c>
      <c r="I1578">
        <f t="shared" si="242"/>
        <v>1983</v>
      </c>
      <c r="J1578">
        <f t="shared" si="243"/>
        <v>4</v>
      </c>
      <c r="K1578" s="24">
        <f t="shared" si="244"/>
        <v>13.25</v>
      </c>
      <c r="L1578" s="24">
        <f t="shared" si="245"/>
        <v>1.216</v>
      </c>
      <c r="M1578" s="24">
        <f t="shared" si="246"/>
        <v>0</v>
      </c>
      <c r="N1578" s="24">
        <f t="shared" si="247"/>
        <v>7.1139999999999999</v>
      </c>
      <c r="O1578" s="24">
        <f t="shared" si="248"/>
        <v>0</v>
      </c>
      <c r="P1578" s="24">
        <f t="shared" si="249"/>
        <v>0</v>
      </c>
    </row>
    <row r="1579" spans="1:16" x14ac:dyDescent="0.25">
      <c r="A1579" s="15">
        <v>30430</v>
      </c>
      <c r="B1579">
        <v>0</v>
      </c>
      <c r="C1579">
        <v>496</v>
      </c>
      <c r="D1579">
        <v>0</v>
      </c>
      <c r="E1579">
        <v>6701</v>
      </c>
      <c r="F1579">
        <v>0</v>
      </c>
      <c r="G1579">
        <f t="shared" si="240"/>
        <v>12754</v>
      </c>
      <c r="H1579">
        <f t="shared" si="241"/>
        <v>1629</v>
      </c>
      <c r="I1579">
        <f t="shared" si="242"/>
        <v>1983</v>
      </c>
      <c r="J1579">
        <f t="shared" si="243"/>
        <v>4</v>
      </c>
      <c r="K1579" s="24">
        <f t="shared" si="244"/>
        <v>12.754</v>
      </c>
      <c r="L1579" s="24">
        <f t="shared" si="245"/>
        <v>1.629</v>
      </c>
      <c r="M1579" s="24">
        <f t="shared" si="246"/>
        <v>0.496</v>
      </c>
      <c r="N1579" s="24">
        <f t="shared" si="247"/>
        <v>6.7009999999999996</v>
      </c>
      <c r="O1579" s="24">
        <f t="shared" si="248"/>
        <v>0</v>
      </c>
      <c r="P1579" s="24">
        <f t="shared" si="249"/>
        <v>0</v>
      </c>
    </row>
    <row r="1580" spans="1:16" x14ac:dyDescent="0.25">
      <c r="A1580" s="15">
        <v>30431</v>
      </c>
      <c r="B1580">
        <v>0</v>
      </c>
      <c r="C1580">
        <v>241</v>
      </c>
      <c r="D1580">
        <v>0</v>
      </c>
      <c r="E1580">
        <v>7145</v>
      </c>
      <c r="F1580">
        <v>0</v>
      </c>
      <c r="G1580">
        <f t="shared" si="240"/>
        <v>13009</v>
      </c>
      <c r="H1580">
        <f t="shared" si="241"/>
        <v>1185</v>
      </c>
      <c r="I1580">
        <f t="shared" si="242"/>
        <v>1983</v>
      </c>
      <c r="J1580">
        <f t="shared" si="243"/>
        <v>4</v>
      </c>
      <c r="K1580" s="24">
        <f t="shared" si="244"/>
        <v>13.009</v>
      </c>
      <c r="L1580" s="24">
        <f t="shared" si="245"/>
        <v>1.1850000000000001</v>
      </c>
      <c r="M1580" s="24">
        <f t="shared" si="246"/>
        <v>0.24099999999999999</v>
      </c>
      <c r="N1580" s="24">
        <f t="shared" si="247"/>
        <v>7.1449999999999996</v>
      </c>
      <c r="O1580" s="24">
        <f t="shared" si="248"/>
        <v>0</v>
      </c>
      <c r="P1580" s="24">
        <f t="shared" si="249"/>
        <v>0</v>
      </c>
    </row>
    <row r="1581" spans="1:16" x14ac:dyDescent="0.25">
      <c r="A1581" s="15">
        <v>30432</v>
      </c>
      <c r="B1581">
        <v>0</v>
      </c>
      <c r="C1581">
        <v>0</v>
      </c>
      <c r="D1581">
        <v>0</v>
      </c>
      <c r="E1581">
        <v>7116</v>
      </c>
      <c r="F1581">
        <v>0</v>
      </c>
      <c r="G1581">
        <f t="shared" si="240"/>
        <v>13250</v>
      </c>
      <c r="H1581">
        <f t="shared" si="241"/>
        <v>1214</v>
      </c>
      <c r="I1581">
        <f t="shared" si="242"/>
        <v>1983</v>
      </c>
      <c r="J1581">
        <f t="shared" si="243"/>
        <v>4</v>
      </c>
      <c r="K1581" s="24">
        <f t="shared" si="244"/>
        <v>13.25</v>
      </c>
      <c r="L1581" s="24">
        <f t="shared" si="245"/>
        <v>1.214</v>
      </c>
      <c r="M1581" s="24">
        <f t="shared" si="246"/>
        <v>0</v>
      </c>
      <c r="N1581" s="24">
        <f t="shared" si="247"/>
        <v>7.1159999999999997</v>
      </c>
      <c r="O1581" s="24">
        <f t="shared" si="248"/>
        <v>0</v>
      </c>
      <c r="P1581" s="24">
        <f t="shared" si="249"/>
        <v>0</v>
      </c>
    </row>
    <row r="1582" spans="1:16" x14ac:dyDescent="0.25">
      <c r="A1582" s="15">
        <v>30433</v>
      </c>
      <c r="B1582">
        <v>0</v>
      </c>
      <c r="C1582">
        <v>247</v>
      </c>
      <c r="D1582">
        <v>0</v>
      </c>
      <c r="E1582">
        <v>7098</v>
      </c>
      <c r="F1582">
        <v>0</v>
      </c>
      <c r="G1582">
        <f t="shared" si="240"/>
        <v>13003</v>
      </c>
      <c r="H1582">
        <f t="shared" si="241"/>
        <v>1232</v>
      </c>
      <c r="I1582">
        <f t="shared" si="242"/>
        <v>1983</v>
      </c>
      <c r="J1582">
        <f t="shared" si="243"/>
        <v>4</v>
      </c>
      <c r="K1582" s="24">
        <f t="shared" si="244"/>
        <v>13.003</v>
      </c>
      <c r="L1582" s="24">
        <f t="shared" si="245"/>
        <v>1.232</v>
      </c>
      <c r="M1582" s="24">
        <f t="shared" si="246"/>
        <v>0.247</v>
      </c>
      <c r="N1582" s="24">
        <f t="shared" si="247"/>
        <v>7.0979999999999999</v>
      </c>
      <c r="O1582" s="24">
        <f t="shared" si="248"/>
        <v>0</v>
      </c>
      <c r="P1582" s="24">
        <f t="shared" si="249"/>
        <v>0</v>
      </c>
    </row>
    <row r="1583" spans="1:16" x14ac:dyDescent="0.25">
      <c r="A1583" s="15">
        <v>30434</v>
      </c>
      <c r="B1583">
        <v>0</v>
      </c>
      <c r="C1583">
        <v>0</v>
      </c>
      <c r="D1583">
        <v>0</v>
      </c>
      <c r="E1583">
        <v>7150</v>
      </c>
      <c r="F1583">
        <v>0</v>
      </c>
      <c r="G1583">
        <f t="shared" si="240"/>
        <v>13250</v>
      </c>
      <c r="H1583">
        <f t="shared" si="241"/>
        <v>1180</v>
      </c>
      <c r="I1583">
        <f t="shared" si="242"/>
        <v>1983</v>
      </c>
      <c r="J1583">
        <f t="shared" si="243"/>
        <v>4</v>
      </c>
      <c r="K1583" s="24">
        <f t="shared" si="244"/>
        <v>13.25</v>
      </c>
      <c r="L1583" s="24">
        <f t="shared" si="245"/>
        <v>1.18</v>
      </c>
      <c r="M1583" s="24">
        <f t="shared" si="246"/>
        <v>0</v>
      </c>
      <c r="N1583" s="24">
        <f t="shared" si="247"/>
        <v>7.15</v>
      </c>
      <c r="O1583" s="24">
        <f t="shared" si="248"/>
        <v>0</v>
      </c>
      <c r="P1583" s="24">
        <f t="shared" si="249"/>
        <v>0</v>
      </c>
    </row>
    <row r="1584" spans="1:16" x14ac:dyDescent="0.25">
      <c r="A1584" s="15">
        <v>30435</v>
      </c>
      <c r="B1584">
        <v>0</v>
      </c>
      <c r="C1584">
        <v>0</v>
      </c>
      <c r="D1584">
        <v>0</v>
      </c>
      <c r="E1584">
        <v>7108</v>
      </c>
      <c r="F1584">
        <v>0</v>
      </c>
      <c r="G1584">
        <f t="shared" si="240"/>
        <v>13250</v>
      </c>
      <c r="H1584">
        <f t="shared" si="241"/>
        <v>1222</v>
      </c>
      <c r="I1584">
        <f t="shared" si="242"/>
        <v>1983</v>
      </c>
      <c r="J1584">
        <f t="shared" si="243"/>
        <v>4</v>
      </c>
      <c r="K1584" s="24">
        <f t="shared" si="244"/>
        <v>13.25</v>
      </c>
      <c r="L1584" s="24">
        <f t="shared" si="245"/>
        <v>1.222</v>
      </c>
      <c r="M1584" s="24">
        <f t="shared" si="246"/>
        <v>0</v>
      </c>
      <c r="N1584" s="24">
        <f t="shared" si="247"/>
        <v>7.1079999999999997</v>
      </c>
      <c r="O1584" s="24">
        <f t="shared" si="248"/>
        <v>0</v>
      </c>
      <c r="P1584" s="24">
        <f t="shared" si="249"/>
        <v>0</v>
      </c>
    </row>
    <row r="1585" spans="1:16" x14ac:dyDescent="0.25">
      <c r="A1585" s="15">
        <v>30436</v>
      </c>
      <c r="B1585">
        <v>0</v>
      </c>
      <c r="C1585">
        <v>62</v>
      </c>
      <c r="D1585">
        <v>0</v>
      </c>
      <c r="E1585">
        <v>7121</v>
      </c>
      <c r="F1585">
        <v>0</v>
      </c>
      <c r="G1585">
        <f t="shared" si="240"/>
        <v>13188</v>
      </c>
      <c r="H1585">
        <f t="shared" si="241"/>
        <v>1209</v>
      </c>
      <c r="I1585">
        <f t="shared" si="242"/>
        <v>1983</v>
      </c>
      <c r="J1585">
        <f t="shared" si="243"/>
        <v>4</v>
      </c>
      <c r="K1585" s="24">
        <f t="shared" si="244"/>
        <v>13.188000000000001</v>
      </c>
      <c r="L1585" s="24">
        <f t="shared" si="245"/>
        <v>1.2090000000000001</v>
      </c>
      <c r="M1585" s="24">
        <f t="shared" si="246"/>
        <v>6.2E-2</v>
      </c>
      <c r="N1585" s="24">
        <f t="shared" si="247"/>
        <v>7.1210000000000004</v>
      </c>
      <c r="O1585" s="24">
        <f t="shared" si="248"/>
        <v>0</v>
      </c>
      <c r="P1585" s="24">
        <f t="shared" si="249"/>
        <v>0</v>
      </c>
    </row>
    <row r="1586" spans="1:16" x14ac:dyDescent="0.25">
      <c r="A1586" s="15">
        <v>30437</v>
      </c>
      <c r="B1586">
        <v>0</v>
      </c>
      <c r="C1586">
        <v>337</v>
      </c>
      <c r="D1586">
        <v>0</v>
      </c>
      <c r="E1586">
        <v>6782</v>
      </c>
      <c r="F1586">
        <v>0</v>
      </c>
      <c r="G1586">
        <f t="shared" si="240"/>
        <v>12913</v>
      </c>
      <c r="H1586">
        <f t="shared" si="241"/>
        <v>1548</v>
      </c>
      <c r="I1586">
        <f t="shared" si="242"/>
        <v>1983</v>
      </c>
      <c r="J1586">
        <f t="shared" si="243"/>
        <v>5</v>
      </c>
      <c r="K1586" s="24">
        <f t="shared" si="244"/>
        <v>12.913</v>
      </c>
      <c r="L1586" s="24">
        <f t="shared" si="245"/>
        <v>1.548</v>
      </c>
      <c r="M1586" s="24">
        <f t="shared" si="246"/>
        <v>0.33700000000000002</v>
      </c>
      <c r="N1586" s="24">
        <f t="shared" si="247"/>
        <v>6.782</v>
      </c>
      <c r="O1586" s="24">
        <f t="shared" si="248"/>
        <v>0</v>
      </c>
      <c r="P1586" s="24">
        <f t="shared" si="249"/>
        <v>0</v>
      </c>
    </row>
    <row r="1587" spans="1:16" x14ac:dyDescent="0.25">
      <c r="A1587" s="15">
        <v>30438</v>
      </c>
      <c r="B1587">
        <v>0</v>
      </c>
      <c r="C1587">
        <v>0</v>
      </c>
      <c r="D1587">
        <v>0</v>
      </c>
      <c r="E1587">
        <v>6618</v>
      </c>
      <c r="F1587">
        <v>0</v>
      </c>
      <c r="G1587">
        <f t="shared" si="240"/>
        <v>13250</v>
      </c>
      <c r="H1587">
        <f t="shared" si="241"/>
        <v>1712</v>
      </c>
      <c r="I1587">
        <f t="shared" si="242"/>
        <v>1983</v>
      </c>
      <c r="J1587">
        <f t="shared" si="243"/>
        <v>5</v>
      </c>
      <c r="K1587" s="24">
        <f t="shared" si="244"/>
        <v>13.25</v>
      </c>
      <c r="L1587" s="24">
        <f t="shared" si="245"/>
        <v>1.712</v>
      </c>
      <c r="M1587" s="24">
        <f t="shared" si="246"/>
        <v>0</v>
      </c>
      <c r="N1587" s="24">
        <f t="shared" si="247"/>
        <v>6.6180000000000003</v>
      </c>
      <c r="O1587" s="24">
        <f t="shared" si="248"/>
        <v>0</v>
      </c>
      <c r="P1587" s="24">
        <f t="shared" si="249"/>
        <v>0</v>
      </c>
    </row>
    <row r="1588" spans="1:16" x14ac:dyDescent="0.25">
      <c r="A1588" s="15">
        <v>30439</v>
      </c>
      <c r="B1588">
        <v>0</v>
      </c>
      <c r="C1588">
        <v>0</v>
      </c>
      <c r="D1588">
        <v>0</v>
      </c>
      <c r="E1588">
        <v>6526</v>
      </c>
      <c r="F1588">
        <v>0</v>
      </c>
      <c r="G1588">
        <f t="shared" si="240"/>
        <v>13250</v>
      </c>
      <c r="H1588">
        <f t="shared" si="241"/>
        <v>1804</v>
      </c>
      <c r="I1588">
        <f t="shared" si="242"/>
        <v>1983</v>
      </c>
      <c r="J1588">
        <f t="shared" si="243"/>
        <v>5</v>
      </c>
      <c r="K1588" s="24">
        <f t="shared" si="244"/>
        <v>13.25</v>
      </c>
      <c r="L1588" s="24">
        <f t="shared" si="245"/>
        <v>1.804</v>
      </c>
      <c r="M1588" s="24">
        <f t="shared" si="246"/>
        <v>0</v>
      </c>
      <c r="N1588" s="24">
        <f t="shared" si="247"/>
        <v>6.5259999999999998</v>
      </c>
      <c r="O1588" s="24">
        <f t="shared" si="248"/>
        <v>0</v>
      </c>
      <c r="P1588" s="24">
        <f t="shared" si="249"/>
        <v>0</v>
      </c>
    </row>
    <row r="1589" spans="1:16" x14ac:dyDescent="0.25">
      <c r="A1589" s="15">
        <v>30440</v>
      </c>
      <c r="B1589">
        <v>0</v>
      </c>
      <c r="C1589">
        <v>0</v>
      </c>
      <c r="D1589">
        <v>0</v>
      </c>
      <c r="E1589">
        <v>6782</v>
      </c>
      <c r="F1589">
        <v>0</v>
      </c>
      <c r="G1589">
        <f t="shared" si="240"/>
        <v>13250</v>
      </c>
      <c r="H1589">
        <f t="shared" si="241"/>
        <v>1548</v>
      </c>
      <c r="I1589">
        <f t="shared" si="242"/>
        <v>1983</v>
      </c>
      <c r="J1589">
        <f t="shared" si="243"/>
        <v>5</v>
      </c>
      <c r="K1589" s="24">
        <f t="shared" si="244"/>
        <v>13.25</v>
      </c>
      <c r="L1589" s="24">
        <f t="shared" si="245"/>
        <v>1.548</v>
      </c>
      <c r="M1589" s="24">
        <f t="shared" si="246"/>
        <v>0</v>
      </c>
      <c r="N1589" s="24">
        <f t="shared" si="247"/>
        <v>6.782</v>
      </c>
      <c r="O1589" s="24">
        <f t="shared" si="248"/>
        <v>0</v>
      </c>
      <c r="P1589" s="24">
        <f t="shared" si="249"/>
        <v>0</v>
      </c>
    </row>
    <row r="1590" spans="1:16" x14ac:dyDescent="0.25">
      <c r="A1590" s="15">
        <v>30441</v>
      </c>
      <c r="B1590">
        <v>0</v>
      </c>
      <c r="C1590">
        <v>0</v>
      </c>
      <c r="D1590">
        <v>0</v>
      </c>
      <c r="E1590">
        <v>6779</v>
      </c>
      <c r="F1590">
        <v>0</v>
      </c>
      <c r="G1590">
        <f t="shared" si="240"/>
        <v>13250</v>
      </c>
      <c r="H1590">
        <f t="shared" si="241"/>
        <v>1551</v>
      </c>
      <c r="I1590">
        <f t="shared" si="242"/>
        <v>1983</v>
      </c>
      <c r="J1590">
        <f t="shared" si="243"/>
        <v>5</v>
      </c>
      <c r="K1590" s="24">
        <f t="shared" si="244"/>
        <v>13.25</v>
      </c>
      <c r="L1590" s="24">
        <f t="shared" si="245"/>
        <v>1.5509999999999999</v>
      </c>
      <c r="M1590" s="24">
        <f t="shared" si="246"/>
        <v>0</v>
      </c>
      <c r="N1590" s="24">
        <f t="shared" si="247"/>
        <v>6.7789999999999999</v>
      </c>
      <c r="O1590" s="24">
        <f t="shared" si="248"/>
        <v>0</v>
      </c>
      <c r="P1590" s="24">
        <f t="shared" si="249"/>
        <v>0</v>
      </c>
    </row>
    <row r="1591" spans="1:16" x14ac:dyDescent="0.25">
      <c r="A1591" s="15">
        <v>30442</v>
      </c>
      <c r="B1591">
        <v>0</v>
      </c>
      <c r="C1591">
        <v>0</v>
      </c>
      <c r="D1591">
        <v>0</v>
      </c>
      <c r="E1591">
        <v>6794</v>
      </c>
      <c r="F1591">
        <v>0</v>
      </c>
      <c r="G1591">
        <f t="shared" si="240"/>
        <v>13250</v>
      </c>
      <c r="H1591">
        <f t="shared" si="241"/>
        <v>1536</v>
      </c>
      <c r="I1591">
        <f t="shared" si="242"/>
        <v>1983</v>
      </c>
      <c r="J1591">
        <f t="shared" si="243"/>
        <v>5</v>
      </c>
      <c r="K1591" s="24">
        <f t="shared" si="244"/>
        <v>13.25</v>
      </c>
      <c r="L1591" s="24">
        <f t="shared" si="245"/>
        <v>1.536</v>
      </c>
      <c r="M1591" s="24">
        <f t="shared" si="246"/>
        <v>0</v>
      </c>
      <c r="N1591" s="24">
        <f t="shared" si="247"/>
        <v>6.7939999999999996</v>
      </c>
      <c r="O1591" s="24">
        <f t="shared" si="248"/>
        <v>0</v>
      </c>
      <c r="P1591" s="24">
        <f t="shared" si="249"/>
        <v>0</v>
      </c>
    </row>
    <row r="1592" spans="1:16" x14ac:dyDescent="0.25">
      <c r="A1592" s="15">
        <v>30443</v>
      </c>
      <c r="B1592">
        <v>0</v>
      </c>
      <c r="C1592">
        <v>0</v>
      </c>
      <c r="D1592">
        <v>0</v>
      </c>
      <c r="E1592">
        <v>6812</v>
      </c>
      <c r="F1592">
        <v>0</v>
      </c>
      <c r="G1592">
        <f t="shared" si="240"/>
        <v>13250</v>
      </c>
      <c r="H1592">
        <f t="shared" si="241"/>
        <v>1518</v>
      </c>
      <c r="I1592">
        <f t="shared" si="242"/>
        <v>1983</v>
      </c>
      <c r="J1592">
        <f t="shared" si="243"/>
        <v>5</v>
      </c>
      <c r="K1592" s="24">
        <f t="shared" si="244"/>
        <v>13.25</v>
      </c>
      <c r="L1592" s="24">
        <f t="shared" si="245"/>
        <v>1.518</v>
      </c>
      <c r="M1592" s="24">
        <f t="shared" si="246"/>
        <v>0</v>
      </c>
      <c r="N1592" s="24">
        <f t="shared" si="247"/>
        <v>6.8120000000000003</v>
      </c>
      <c r="O1592" s="24">
        <f t="shared" si="248"/>
        <v>0</v>
      </c>
      <c r="P1592" s="24">
        <f t="shared" si="249"/>
        <v>0</v>
      </c>
    </row>
    <row r="1593" spans="1:16" x14ac:dyDescent="0.25">
      <c r="A1593" s="15">
        <v>30444</v>
      </c>
      <c r="B1593">
        <v>0</v>
      </c>
      <c r="C1593">
        <v>183</v>
      </c>
      <c r="D1593">
        <v>0</v>
      </c>
      <c r="E1593">
        <v>3308</v>
      </c>
      <c r="F1593">
        <v>0</v>
      </c>
      <c r="G1593">
        <f t="shared" si="240"/>
        <v>13067</v>
      </c>
      <c r="H1593">
        <f t="shared" si="241"/>
        <v>5022</v>
      </c>
      <c r="I1593">
        <f t="shared" si="242"/>
        <v>1983</v>
      </c>
      <c r="J1593">
        <f t="shared" si="243"/>
        <v>5</v>
      </c>
      <c r="K1593" s="24">
        <f t="shared" si="244"/>
        <v>13.067</v>
      </c>
      <c r="L1593" s="24">
        <f t="shared" si="245"/>
        <v>5.0220000000000002</v>
      </c>
      <c r="M1593" s="24">
        <f t="shared" si="246"/>
        <v>0.183</v>
      </c>
      <c r="N1593" s="24">
        <f t="shared" si="247"/>
        <v>3.3079999999999998</v>
      </c>
      <c r="O1593" s="24">
        <f t="shared" si="248"/>
        <v>0</v>
      </c>
      <c r="P1593" s="24">
        <f t="shared" si="249"/>
        <v>0</v>
      </c>
    </row>
    <row r="1594" spans="1:16" x14ac:dyDescent="0.25">
      <c r="A1594" s="15">
        <v>30445</v>
      </c>
      <c r="B1594">
        <v>0</v>
      </c>
      <c r="C1594">
        <v>0</v>
      </c>
      <c r="D1594">
        <v>0</v>
      </c>
      <c r="E1594">
        <v>1879</v>
      </c>
      <c r="F1594">
        <v>0</v>
      </c>
      <c r="G1594">
        <f t="shared" si="240"/>
        <v>13250</v>
      </c>
      <c r="H1594">
        <f t="shared" si="241"/>
        <v>6451</v>
      </c>
      <c r="I1594">
        <f t="shared" si="242"/>
        <v>1983</v>
      </c>
      <c r="J1594">
        <f t="shared" si="243"/>
        <v>5</v>
      </c>
      <c r="K1594" s="24">
        <f t="shared" si="244"/>
        <v>13.25</v>
      </c>
      <c r="L1594" s="24">
        <f t="shared" si="245"/>
        <v>6.4509999999999996</v>
      </c>
      <c r="M1594" s="24">
        <f t="shared" si="246"/>
        <v>0</v>
      </c>
      <c r="N1594" s="24">
        <f t="shared" si="247"/>
        <v>1.879</v>
      </c>
      <c r="O1594" s="24">
        <f t="shared" si="248"/>
        <v>0</v>
      </c>
      <c r="P1594" s="24">
        <f t="shared" si="249"/>
        <v>0</v>
      </c>
    </row>
    <row r="1595" spans="1:16" x14ac:dyDescent="0.25">
      <c r="A1595" s="15">
        <v>30446</v>
      </c>
      <c r="B1595">
        <v>0</v>
      </c>
      <c r="C1595">
        <v>0</v>
      </c>
      <c r="D1595">
        <v>0</v>
      </c>
      <c r="E1595">
        <v>4052</v>
      </c>
      <c r="F1595">
        <v>0</v>
      </c>
      <c r="G1595">
        <f t="shared" si="240"/>
        <v>13250</v>
      </c>
      <c r="H1595">
        <f t="shared" si="241"/>
        <v>4278</v>
      </c>
      <c r="I1595">
        <f t="shared" si="242"/>
        <v>1983</v>
      </c>
      <c r="J1595">
        <f t="shared" si="243"/>
        <v>5</v>
      </c>
      <c r="K1595" s="24">
        <f t="shared" si="244"/>
        <v>13.25</v>
      </c>
      <c r="L1595" s="24">
        <f t="shared" si="245"/>
        <v>4.2779999999999996</v>
      </c>
      <c r="M1595" s="24">
        <f t="shared" si="246"/>
        <v>0</v>
      </c>
      <c r="N1595" s="24">
        <f t="shared" si="247"/>
        <v>4.0519999999999996</v>
      </c>
      <c r="O1595" s="24">
        <f t="shared" si="248"/>
        <v>0</v>
      </c>
      <c r="P1595" s="24">
        <f t="shared" si="249"/>
        <v>0</v>
      </c>
    </row>
    <row r="1596" spans="1:16" x14ac:dyDescent="0.25">
      <c r="A1596" s="15">
        <v>30447</v>
      </c>
      <c r="B1596">
        <v>0</v>
      </c>
      <c r="C1596">
        <v>0</v>
      </c>
      <c r="D1596">
        <v>0</v>
      </c>
      <c r="E1596">
        <v>5009</v>
      </c>
      <c r="F1596">
        <v>0</v>
      </c>
      <c r="G1596">
        <f t="shared" si="240"/>
        <v>13250</v>
      </c>
      <c r="H1596">
        <f t="shared" si="241"/>
        <v>3321</v>
      </c>
      <c r="I1596">
        <f t="shared" si="242"/>
        <v>1983</v>
      </c>
      <c r="J1596">
        <f t="shared" si="243"/>
        <v>5</v>
      </c>
      <c r="K1596" s="24">
        <f t="shared" si="244"/>
        <v>13.25</v>
      </c>
      <c r="L1596" s="24">
        <f t="shared" si="245"/>
        <v>3.3210000000000002</v>
      </c>
      <c r="M1596" s="24">
        <f t="shared" si="246"/>
        <v>0</v>
      </c>
      <c r="N1596" s="24">
        <f t="shared" si="247"/>
        <v>5.0090000000000003</v>
      </c>
      <c r="O1596" s="24">
        <f t="shared" si="248"/>
        <v>0</v>
      </c>
      <c r="P1596" s="24">
        <f t="shared" si="249"/>
        <v>0</v>
      </c>
    </row>
    <row r="1597" spans="1:16" x14ac:dyDescent="0.25">
      <c r="A1597" s="15">
        <v>30448</v>
      </c>
      <c r="B1597">
        <v>0</v>
      </c>
      <c r="C1597">
        <v>0</v>
      </c>
      <c r="D1597">
        <v>0</v>
      </c>
      <c r="E1597">
        <v>5065</v>
      </c>
      <c r="F1597">
        <v>0</v>
      </c>
      <c r="G1597">
        <f t="shared" si="240"/>
        <v>13250</v>
      </c>
      <c r="H1597">
        <f t="shared" si="241"/>
        <v>3265</v>
      </c>
      <c r="I1597">
        <f t="shared" si="242"/>
        <v>1983</v>
      </c>
      <c r="J1597">
        <f t="shared" si="243"/>
        <v>5</v>
      </c>
      <c r="K1597" s="24">
        <f t="shared" si="244"/>
        <v>13.25</v>
      </c>
      <c r="L1597" s="24">
        <f t="shared" si="245"/>
        <v>3.2650000000000001</v>
      </c>
      <c r="M1597" s="24">
        <f t="shared" si="246"/>
        <v>0</v>
      </c>
      <c r="N1597" s="24">
        <f t="shared" si="247"/>
        <v>5.0650000000000004</v>
      </c>
      <c r="O1597" s="24">
        <f t="shared" si="248"/>
        <v>0</v>
      </c>
      <c r="P1597" s="24">
        <f t="shared" si="249"/>
        <v>0</v>
      </c>
    </row>
    <row r="1598" spans="1:16" x14ac:dyDescent="0.25">
      <c r="A1598" s="15">
        <v>30449</v>
      </c>
      <c r="B1598">
        <v>0</v>
      </c>
      <c r="C1598">
        <v>0</v>
      </c>
      <c r="D1598">
        <v>0</v>
      </c>
      <c r="E1598">
        <v>5139</v>
      </c>
      <c r="F1598">
        <v>0</v>
      </c>
      <c r="G1598">
        <f t="shared" si="240"/>
        <v>13250</v>
      </c>
      <c r="H1598">
        <f t="shared" si="241"/>
        <v>3191</v>
      </c>
      <c r="I1598">
        <f t="shared" si="242"/>
        <v>1983</v>
      </c>
      <c r="J1598">
        <f t="shared" si="243"/>
        <v>5</v>
      </c>
      <c r="K1598" s="24">
        <f t="shared" si="244"/>
        <v>13.25</v>
      </c>
      <c r="L1598" s="24">
        <f t="shared" si="245"/>
        <v>3.1909999999999998</v>
      </c>
      <c r="M1598" s="24">
        <f t="shared" si="246"/>
        <v>0</v>
      </c>
      <c r="N1598" s="24">
        <f t="shared" si="247"/>
        <v>5.1390000000000002</v>
      </c>
      <c r="O1598" s="24">
        <f t="shared" si="248"/>
        <v>0</v>
      </c>
      <c r="P1598" s="24">
        <f t="shared" si="249"/>
        <v>0</v>
      </c>
    </row>
    <row r="1599" spans="1:16" x14ac:dyDescent="0.25">
      <c r="A1599" s="15">
        <v>30450</v>
      </c>
      <c r="B1599">
        <v>0</v>
      </c>
      <c r="C1599">
        <v>0</v>
      </c>
      <c r="D1599">
        <v>0</v>
      </c>
      <c r="E1599">
        <v>5282</v>
      </c>
      <c r="F1599">
        <v>0</v>
      </c>
      <c r="G1599">
        <f t="shared" si="240"/>
        <v>13250</v>
      </c>
      <c r="H1599">
        <f t="shared" si="241"/>
        <v>3048</v>
      </c>
      <c r="I1599">
        <f t="shared" si="242"/>
        <v>1983</v>
      </c>
      <c r="J1599">
        <f t="shared" si="243"/>
        <v>5</v>
      </c>
      <c r="K1599" s="24">
        <f t="shared" si="244"/>
        <v>13.25</v>
      </c>
      <c r="L1599" s="24">
        <f t="shared" si="245"/>
        <v>3.048</v>
      </c>
      <c r="M1599" s="24">
        <f t="shared" si="246"/>
        <v>0</v>
      </c>
      <c r="N1599" s="24">
        <f t="shared" si="247"/>
        <v>5.282</v>
      </c>
      <c r="O1599" s="24">
        <f t="shared" si="248"/>
        <v>0</v>
      </c>
      <c r="P1599" s="24">
        <f t="shared" si="249"/>
        <v>0</v>
      </c>
    </row>
    <row r="1600" spans="1:16" x14ac:dyDescent="0.25">
      <c r="A1600" s="15">
        <v>30451</v>
      </c>
      <c r="B1600">
        <v>0</v>
      </c>
      <c r="C1600">
        <v>593</v>
      </c>
      <c r="D1600">
        <v>0</v>
      </c>
      <c r="E1600">
        <v>5216</v>
      </c>
      <c r="F1600">
        <v>0</v>
      </c>
      <c r="G1600">
        <f t="shared" si="240"/>
        <v>12657</v>
      </c>
      <c r="H1600">
        <f t="shared" si="241"/>
        <v>3114</v>
      </c>
      <c r="I1600">
        <f t="shared" si="242"/>
        <v>1983</v>
      </c>
      <c r="J1600">
        <f t="shared" si="243"/>
        <v>5</v>
      </c>
      <c r="K1600" s="24">
        <f t="shared" si="244"/>
        <v>12.657</v>
      </c>
      <c r="L1600" s="24">
        <f t="shared" si="245"/>
        <v>3.1139999999999999</v>
      </c>
      <c r="M1600" s="24">
        <f t="shared" si="246"/>
        <v>0.59299999999999997</v>
      </c>
      <c r="N1600" s="24">
        <f t="shared" si="247"/>
        <v>5.2160000000000002</v>
      </c>
      <c r="O1600" s="24">
        <f t="shared" si="248"/>
        <v>0</v>
      </c>
      <c r="P1600" s="24">
        <f t="shared" si="249"/>
        <v>0</v>
      </c>
    </row>
    <row r="1601" spans="1:16" x14ac:dyDescent="0.25">
      <c r="A1601" s="15">
        <v>30452</v>
      </c>
      <c r="B1601">
        <v>0</v>
      </c>
      <c r="C1601">
        <v>0</v>
      </c>
      <c r="D1601">
        <v>0</v>
      </c>
      <c r="E1601">
        <v>5198</v>
      </c>
      <c r="F1601">
        <v>0</v>
      </c>
      <c r="G1601">
        <f t="shared" si="240"/>
        <v>13250</v>
      </c>
      <c r="H1601">
        <f t="shared" si="241"/>
        <v>3132</v>
      </c>
      <c r="I1601">
        <f t="shared" si="242"/>
        <v>1983</v>
      </c>
      <c r="J1601">
        <f t="shared" si="243"/>
        <v>5</v>
      </c>
      <c r="K1601" s="24">
        <f t="shared" si="244"/>
        <v>13.25</v>
      </c>
      <c r="L1601" s="24">
        <f t="shared" si="245"/>
        <v>3.1320000000000001</v>
      </c>
      <c r="M1601" s="24">
        <f t="shared" si="246"/>
        <v>0</v>
      </c>
      <c r="N1601" s="24">
        <f t="shared" si="247"/>
        <v>5.1980000000000004</v>
      </c>
      <c r="O1601" s="24">
        <f t="shared" si="248"/>
        <v>0</v>
      </c>
      <c r="P1601" s="24">
        <f t="shared" si="249"/>
        <v>0</v>
      </c>
    </row>
    <row r="1602" spans="1:16" x14ac:dyDescent="0.25">
      <c r="A1602" s="15">
        <v>30453</v>
      </c>
      <c r="B1602">
        <v>0</v>
      </c>
      <c r="C1602">
        <v>311</v>
      </c>
      <c r="D1602">
        <v>0</v>
      </c>
      <c r="E1602">
        <v>5208</v>
      </c>
      <c r="F1602">
        <v>0</v>
      </c>
      <c r="G1602">
        <f t="shared" si="240"/>
        <v>12939</v>
      </c>
      <c r="H1602">
        <f t="shared" si="241"/>
        <v>3122</v>
      </c>
      <c r="I1602">
        <f t="shared" si="242"/>
        <v>1983</v>
      </c>
      <c r="J1602">
        <f t="shared" si="243"/>
        <v>5</v>
      </c>
      <c r="K1602" s="24">
        <f t="shared" si="244"/>
        <v>12.939</v>
      </c>
      <c r="L1602" s="24">
        <f t="shared" si="245"/>
        <v>3.1219999999999999</v>
      </c>
      <c r="M1602" s="24">
        <f t="shared" si="246"/>
        <v>0.311</v>
      </c>
      <c r="N1602" s="24">
        <f t="shared" si="247"/>
        <v>5.2080000000000002</v>
      </c>
      <c r="O1602" s="24">
        <f t="shared" si="248"/>
        <v>0</v>
      </c>
      <c r="P1602" s="24">
        <f t="shared" si="249"/>
        <v>0</v>
      </c>
    </row>
    <row r="1603" spans="1:16" x14ac:dyDescent="0.25">
      <c r="A1603" s="15">
        <v>30454</v>
      </c>
      <c r="B1603">
        <v>0</v>
      </c>
      <c r="C1603">
        <v>312</v>
      </c>
      <c r="D1603">
        <v>0</v>
      </c>
      <c r="E1603">
        <v>5157</v>
      </c>
      <c r="F1603">
        <v>0</v>
      </c>
      <c r="G1603">
        <f t="shared" si="240"/>
        <v>12938</v>
      </c>
      <c r="H1603">
        <f t="shared" si="241"/>
        <v>3173</v>
      </c>
      <c r="I1603">
        <f t="shared" si="242"/>
        <v>1983</v>
      </c>
      <c r="J1603">
        <f t="shared" si="243"/>
        <v>5</v>
      </c>
      <c r="K1603" s="24">
        <f t="shared" si="244"/>
        <v>12.938000000000001</v>
      </c>
      <c r="L1603" s="24">
        <f t="shared" si="245"/>
        <v>3.173</v>
      </c>
      <c r="M1603" s="24">
        <f t="shared" si="246"/>
        <v>0.312</v>
      </c>
      <c r="N1603" s="24">
        <f t="shared" si="247"/>
        <v>5.157</v>
      </c>
      <c r="O1603" s="24">
        <f t="shared" si="248"/>
        <v>0</v>
      </c>
      <c r="P1603" s="24">
        <f t="shared" si="249"/>
        <v>0</v>
      </c>
    </row>
    <row r="1604" spans="1:16" x14ac:dyDescent="0.25">
      <c r="A1604" s="15">
        <v>30455</v>
      </c>
      <c r="B1604">
        <v>0</v>
      </c>
      <c r="C1604">
        <v>308</v>
      </c>
      <c r="D1604">
        <v>0</v>
      </c>
      <c r="E1604">
        <v>5195</v>
      </c>
      <c r="F1604">
        <v>0</v>
      </c>
      <c r="G1604">
        <f t="shared" si="240"/>
        <v>12942</v>
      </c>
      <c r="H1604">
        <f t="shared" si="241"/>
        <v>3135</v>
      </c>
      <c r="I1604">
        <f t="shared" si="242"/>
        <v>1983</v>
      </c>
      <c r="J1604">
        <f t="shared" si="243"/>
        <v>5</v>
      </c>
      <c r="K1604" s="24">
        <f t="shared" si="244"/>
        <v>12.942</v>
      </c>
      <c r="L1604" s="24">
        <f t="shared" si="245"/>
        <v>3.1349999999999998</v>
      </c>
      <c r="M1604" s="24">
        <f t="shared" si="246"/>
        <v>0.308</v>
      </c>
      <c r="N1604" s="24">
        <f t="shared" si="247"/>
        <v>5.1950000000000003</v>
      </c>
      <c r="O1604" s="24">
        <f t="shared" si="248"/>
        <v>0</v>
      </c>
      <c r="P1604" s="24">
        <f t="shared" si="249"/>
        <v>0</v>
      </c>
    </row>
    <row r="1605" spans="1:16" x14ac:dyDescent="0.25">
      <c r="A1605" s="15">
        <v>30456</v>
      </c>
      <c r="B1605">
        <v>0</v>
      </c>
      <c r="C1605">
        <v>435</v>
      </c>
      <c r="D1605">
        <v>0</v>
      </c>
      <c r="E1605">
        <v>5210</v>
      </c>
      <c r="F1605">
        <v>0</v>
      </c>
      <c r="G1605">
        <f t="shared" si="240"/>
        <v>12815</v>
      </c>
      <c r="H1605">
        <f t="shared" si="241"/>
        <v>3120</v>
      </c>
      <c r="I1605">
        <f t="shared" si="242"/>
        <v>1983</v>
      </c>
      <c r="J1605">
        <f t="shared" si="243"/>
        <v>5</v>
      </c>
      <c r="K1605" s="24">
        <f t="shared" si="244"/>
        <v>12.815</v>
      </c>
      <c r="L1605" s="24">
        <f t="shared" si="245"/>
        <v>3.12</v>
      </c>
      <c r="M1605" s="24">
        <f t="shared" si="246"/>
        <v>0.435</v>
      </c>
      <c r="N1605" s="24">
        <f t="shared" si="247"/>
        <v>5.21</v>
      </c>
      <c r="O1605" s="24">
        <f t="shared" si="248"/>
        <v>0</v>
      </c>
      <c r="P1605" s="24">
        <f t="shared" si="249"/>
        <v>0</v>
      </c>
    </row>
    <row r="1606" spans="1:16" x14ac:dyDescent="0.25">
      <c r="A1606" s="15">
        <v>30457</v>
      </c>
      <c r="B1606">
        <v>0</v>
      </c>
      <c r="C1606">
        <v>305</v>
      </c>
      <c r="D1606">
        <v>0</v>
      </c>
      <c r="E1606">
        <v>6004</v>
      </c>
      <c r="F1606">
        <v>0</v>
      </c>
      <c r="G1606">
        <f t="shared" ref="G1606:G1669" si="250">MAX(IF(AND(MONTH(A1606)&gt;6,MONTH(A1606)&lt;10),14241,13250)-B1606-C1606-F1606,0)</f>
        <v>12945</v>
      </c>
      <c r="H1606">
        <f t="shared" ref="H1606:H1669" si="251">MAX(8330-E1606-D1606,0)</f>
        <v>2326</v>
      </c>
      <c r="I1606">
        <f t="shared" ref="I1606:I1669" si="252">YEAR(A1606)</f>
        <v>1983</v>
      </c>
      <c r="J1606">
        <f t="shared" ref="J1606:J1669" si="253">MONTH(A1606)</f>
        <v>5</v>
      </c>
      <c r="K1606" s="24">
        <f t="shared" ref="K1606:K1669" si="254">G1606/1000</f>
        <v>12.945</v>
      </c>
      <c r="L1606" s="24">
        <f t="shared" ref="L1606:L1669" si="255">H1606/1000</f>
        <v>2.3260000000000001</v>
      </c>
      <c r="M1606" s="24">
        <f t="shared" ref="M1606:M1669" si="256">(B1606+C1606+F1606)/1000</f>
        <v>0.30499999999999999</v>
      </c>
      <c r="N1606" s="24">
        <f t="shared" ref="N1606:N1669" si="257">(D1606+E1606)/1000</f>
        <v>6.0039999999999996</v>
      </c>
      <c r="O1606" s="24">
        <f t="shared" ref="O1606:O1669" si="258">B1606/1000</f>
        <v>0</v>
      </c>
      <c r="P1606" s="24">
        <f t="shared" ref="P1606:P1669" si="259">F1606/1000</f>
        <v>0</v>
      </c>
    </row>
    <row r="1607" spans="1:16" x14ac:dyDescent="0.25">
      <c r="A1607" s="15">
        <v>30458</v>
      </c>
      <c r="B1607">
        <v>0</v>
      </c>
      <c r="C1607">
        <v>249</v>
      </c>
      <c r="D1607">
        <v>0</v>
      </c>
      <c r="E1607">
        <v>6478</v>
      </c>
      <c r="F1607">
        <v>0</v>
      </c>
      <c r="G1607">
        <f t="shared" si="250"/>
        <v>13001</v>
      </c>
      <c r="H1607">
        <f t="shared" si="251"/>
        <v>1852</v>
      </c>
      <c r="I1607">
        <f t="shared" si="252"/>
        <v>1983</v>
      </c>
      <c r="J1607">
        <f t="shared" si="253"/>
        <v>5</v>
      </c>
      <c r="K1607" s="24">
        <f t="shared" si="254"/>
        <v>13.000999999999999</v>
      </c>
      <c r="L1607" s="24">
        <f t="shared" si="255"/>
        <v>1.8520000000000001</v>
      </c>
      <c r="M1607" s="24">
        <f t="shared" si="256"/>
        <v>0.249</v>
      </c>
      <c r="N1607" s="24">
        <f t="shared" si="257"/>
        <v>6.4779999999999998</v>
      </c>
      <c r="O1607" s="24">
        <f t="shared" si="258"/>
        <v>0</v>
      </c>
      <c r="P1607" s="24">
        <f t="shared" si="259"/>
        <v>0</v>
      </c>
    </row>
    <row r="1608" spans="1:16" x14ac:dyDescent="0.25">
      <c r="A1608" s="15">
        <v>30459</v>
      </c>
      <c r="B1608">
        <v>0</v>
      </c>
      <c r="C1608">
        <v>1483</v>
      </c>
      <c r="D1608">
        <v>0</v>
      </c>
      <c r="E1608">
        <v>6535</v>
      </c>
      <c r="F1608">
        <v>0</v>
      </c>
      <c r="G1608">
        <f t="shared" si="250"/>
        <v>11767</v>
      </c>
      <c r="H1608">
        <f t="shared" si="251"/>
        <v>1795</v>
      </c>
      <c r="I1608">
        <f t="shared" si="252"/>
        <v>1983</v>
      </c>
      <c r="J1608">
        <f t="shared" si="253"/>
        <v>5</v>
      </c>
      <c r="K1608" s="24">
        <f t="shared" si="254"/>
        <v>11.766999999999999</v>
      </c>
      <c r="L1608" s="24">
        <f t="shared" si="255"/>
        <v>1.7949999999999999</v>
      </c>
      <c r="M1608" s="24">
        <f t="shared" si="256"/>
        <v>1.4830000000000001</v>
      </c>
      <c r="N1608" s="24">
        <f t="shared" si="257"/>
        <v>6.5350000000000001</v>
      </c>
      <c r="O1608" s="24">
        <f t="shared" si="258"/>
        <v>0</v>
      </c>
      <c r="P1608" s="24">
        <f t="shared" si="259"/>
        <v>0</v>
      </c>
    </row>
    <row r="1609" spans="1:16" x14ac:dyDescent="0.25">
      <c r="A1609" s="15">
        <v>30460</v>
      </c>
      <c r="B1609">
        <v>2241</v>
      </c>
      <c r="C1609">
        <v>732</v>
      </c>
      <c r="D1609">
        <v>0</v>
      </c>
      <c r="E1609">
        <v>6559</v>
      </c>
      <c r="F1609">
        <v>0</v>
      </c>
      <c r="G1609">
        <f t="shared" si="250"/>
        <v>10277</v>
      </c>
      <c r="H1609">
        <f t="shared" si="251"/>
        <v>1771</v>
      </c>
      <c r="I1609">
        <f t="shared" si="252"/>
        <v>1983</v>
      </c>
      <c r="J1609">
        <f t="shared" si="253"/>
        <v>5</v>
      </c>
      <c r="K1609" s="24">
        <f t="shared" si="254"/>
        <v>10.276999999999999</v>
      </c>
      <c r="L1609" s="24">
        <f t="shared" si="255"/>
        <v>1.7709999999999999</v>
      </c>
      <c r="M1609" s="24">
        <f t="shared" si="256"/>
        <v>2.9729999999999999</v>
      </c>
      <c r="N1609" s="24">
        <f t="shared" si="257"/>
        <v>6.5590000000000002</v>
      </c>
      <c r="O1609" s="24">
        <f t="shared" si="258"/>
        <v>2.2410000000000001</v>
      </c>
      <c r="P1609" s="24">
        <f t="shared" si="259"/>
        <v>0</v>
      </c>
    </row>
    <row r="1610" spans="1:16" x14ac:dyDescent="0.25">
      <c r="A1610" s="15">
        <v>30461</v>
      </c>
      <c r="B1610">
        <v>2181</v>
      </c>
      <c r="C1610">
        <v>811</v>
      </c>
      <c r="D1610">
        <v>0</v>
      </c>
      <c r="E1610">
        <v>6574</v>
      </c>
      <c r="F1610">
        <v>0</v>
      </c>
      <c r="G1610">
        <f t="shared" si="250"/>
        <v>10258</v>
      </c>
      <c r="H1610">
        <f t="shared" si="251"/>
        <v>1756</v>
      </c>
      <c r="I1610">
        <f t="shared" si="252"/>
        <v>1983</v>
      </c>
      <c r="J1610">
        <f t="shared" si="253"/>
        <v>5</v>
      </c>
      <c r="K1610" s="24">
        <f t="shared" si="254"/>
        <v>10.257999999999999</v>
      </c>
      <c r="L1610" s="24">
        <f t="shared" si="255"/>
        <v>1.756</v>
      </c>
      <c r="M1610" s="24">
        <f t="shared" si="256"/>
        <v>2.992</v>
      </c>
      <c r="N1610" s="24">
        <f t="shared" si="257"/>
        <v>6.5739999999999998</v>
      </c>
      <c r="O1610" s="24">
        <f t="shared" si="258"/>
        <v>2.181</v>
      </c>
      <c r="P1610" s="24">
        <f t="shared" si="259"/>
        <v>0</v>
      </c>
    </row>
    <row r="1611" spans="1:16" x14ac:dyDescent="0.25">
      <c r="A1611" s="15">
        <v>30462</v>
      </c>
      <c r="B1611">
        <v>2423</v>
      </c>
      <c r="C1611">
        <v>822</v>
      </c>
      <c r="D1611">
        <v>0</v>
      </c>
      <c r="E1611">
        <v>6570</v>
      </c>
      <c r="F1611">
        <v>0</v>
      </c>
      <c r="G1611">
        <f t="shared" si="250"/>
        <v>10005</v>
      </c>
      <c r="H1611">
        <f t="shared" si="251"/>
        <v>1760</v>
      </c>
      <c r="I1611">
        <f t="shared" si="252"/>
        <v>1983</v>
      </c>
      <c r="J1611">
        <f t="shared" si="253"/>
        <v>5</v>
      </c>
      <c r="K1611" s="24">
        <f t="shared" si="254"/>
        <v>10.005000000000001</v>
      </c>
      <c r="L1611" s="24">
        <f t="shared" si="255"/>
        <v>1.76</v>
      </c>
      <c r="M1611" s="24">
        <f t="shared" si="256"/>
        <v>3.2450000000000001</v>
      </c>
      <c r="N1611" s="24">
        <f t="shared" si="257"/>
        <v>6.57</v>
      </c>
      <c r="O1611" s="24">
        <f t="shared" si="258"/>
        <v>2.423</v>
      </c>
      <c r="P1611" s="24">
        <f t="shared" si="259"/>
        <v>0</v>
      </c>
    </row>
    <row r="1612" spans="1:16" x14ac:dyDescent="0.25">
      <c r="A1612" s="15">
        <v>30463</v>
      </c>
      <c r="B1612">
        <v>1876</v>
      </c>
      <c r="C1612">
        <v>-8</v>
      </c>
      <c r="D1612">
        <v>0</v>
      </c>
      <c r="E1612">
        <v>6580</v>
      </c>
      <c r="F1612">
        <v>0</v>
      </c>
      <c r="G1612">
        <f t="shared" si="250"/>
        <v>11382</v>
      </c>
      <c r="H1612">
        <f t="shared" si="251"/>
        <v>1750</v>
      </c>
      <c r="I1612">
        <f t="shared" si="252"/>
        <v>1983</v>
      </c>
      <c r="J1612">
        <f t="shared" si="253"/>
        <v>5</v>
      </c>
      <c r="K1612" s="24">
        <f t="shared" si="254"/>
        <v>11.382</v>
      </c>
      <c r="L1612" s="24">
        <f t="shared" si="255"/>
        <v>1.75</v>
      </c>
      <c r="M1612" s="24">
        <f t="shared" si="256"/>
        <v>1.8680000000000001</v>
      </c>
      <c r="N1612" s="24">
        <f t="shared" si="257"/>
        <v>6.58</v>
      </c>
      <c r="O1612" s="24">
        <f t="shared" si="258"/>
        <v>1.8759999999999999</v>
      </c>
      <c r="P1612" s="24">
        <f t="shared" si="259"/>
        <v>0</v>
      </c>
    </row>
    <row r="1613" spans="1:16" x14ac:dyDescent="0.25">
      <c r="A1613" s="15">
        <v>30464</v>
      </c>
      <c r="B1613">
        <v>1642</v>
      </c>
      <c r="C1613">
        <v>106</v>
      </c>
      <c r="D1613">
        <v>0</v>
      </c>
      <c r="E1613">
        <v>6611</v>
      </c>
      <c r="F1613">
        <v>0</v>
      </c>
      <c r="G1613">
        <f t="shared" si="250"/>
        <v>11502</v>
      </c>
      <c r="H1613">
        <f t="shared" si="251"/>
        <v>1719</v>
      </c>
      <c r="I1613">
        <f t="shared" si="252"/>
        <v>1983</v>
      </c>
      <c r="J1613">
        <f t="shared" si="253"/>
        <v>5</v>
      </c>
      <c r="K1613" s="24">
        <f t="shared" si="254"/>
        <v>11.502000000000001</v>
      </c>
      <c r="L1613" s="24">
        <f t="shared" si="255"/>
        <v>1.7190000000000001</v>
      </c>
      <c r="M1613" s="24">
        <f t="shared" si="256"/>
        <v>1.748</v>
      </c>
      <c r="N1613" s="24">
        <f t="shared" si="257"/>
        <v>6.6109999999999998</v>
      </c>
      <c r="O1613" s="24">
        <f t="shared" si="258"/>
        <v>1.6419999999999999</v>
      </c>
      <c r="P1613" s="24">
        <f t="shared" si="259"/>
        <v>0</v>
      </c>
    </row>
    <row r="1614" spans="1:16" x14ac:dyDescent="0.25">
      <c r="A1614" s="15">
        <v>30465</v>
      </c>
      <c r="B1614">
        <v>2189</v>
      </c>
      <c r="C1614">
        <v>788</v>
      </c>
      <c r="D1614">
        <v>0</v>
      </c>
      <c r="E1614">
        <v>6605</v>
      </c>
      <c r="F1614">
        <v>0</v>
      </c>
      <c r="G1614">
        <f t="shared" si="250"/>
        <v>10273</v>
      </c>
      <c r="H1614">
        <f t="shared" si="251"/>
        <v>1725</v>
      </c>
      <c r="I1614">
        <f t="shared" si="252"/>
        <v>1983</v>
      </c>
      <c r="J1614">
        <f t="shared" si="253"/>
        <v>5</v>
      </c>
      <c r="K1614" s="24">
        <f t="shared" si="254"/>
        <v>10.273</v>
      </c>
      <c r="L1614" s="24">
        <f t="shared" si="255"/>
        <v>1.7250000000000001</v>
      </c>
      <c r="M1614" s="24">
        <f t="shared" si="256"/>
        <v>2.9769999999999999</v>
      </c>
      <c r="N1614" s="24">
        <f t="shared" si="257"/>
        <v>6.6050000000000004</v>
      </c>
      <c r="O1614" s="24">
        <f t="shared" si="258"/>
        <v>2.1890000000000001</v>
      </c>
      <c r="P1614" s="24">
        <f t="shared" si="259"/>
        <v>0</v>
      </c>
    </row>
    <row r="1615" spans="1:16" x14ac:dyDescent="0.25">
      <c r="A1615" s="15">
        <v>30466</v>
      </c>
      <c r="B1615">
        <v>2189</v>
      </c>
      <c r="C1615">
        <v>355</v>
      </c>
      <c r="D1615">
        <v>0</v>
      </c>
      <c r="E1615">
        <v>6609</v>
      </c>
      <c r="F1615">
        <v>0</v>
      </c>
      <c r="G1615">
        <f t="shared" si="250"/>
        <v>10706</v>
      </c>
      <c r="H1615">
        <f t="shared" si="251"/>
        <v>1721</v>
      </c>
      <c r="I1615">
        <f t="shared" si="252"/>
        <v>1983</v>
      </c>
      <c r="J1615">
        <f t="shared" si="253"/>
        <v>5</v>
      </c>
      <c r="K1615" s="24">
        <f t="shared" si="254"/>
        <v>10.706</v>
      </c>
      <c r="L1615" s="24">
        <f t="shared" si="255"/>
        <v>1.7210000000000001</v>
      </c>
      <c r="M1615" s="24">
        <f t="shared" si="256"/>
        <v>2.544</v>
      </c>
      <c r="N1615" s="24">
        <f t="shared" si="257"/>
        <v>6.609</v>
      </c>
      <c r="O1615" s="24">
        <f t="shared" si="258"/>
        <v>2.1890000000000001</v>
      </c>
      <c r="P1615" s="24">
        <f t="shared" si="259"/>
        <v>0</v>
      </c>
    </row>
    <row r="1616" spans="1:16" x14ac:dyDescent="0.25">
      <c r="A1616" s="15">
        <v>30467</v>
      </c>
      <c r="B1616">
        <v>638</v>
      </c>
      <c r="C1616">
        <v>281</v>
      </c>
      <c r="D1616">
        <v>0</v>
      </c>
      <c r="E1616">
        <v>6588</v>
      </c>
      <c r="F1616">
        <v>0</v>
      </c>
      <c r="G1616">
        <f t="shared" si="250"/>
        <v>12331</v>
      </c>
      <c r="H1616">
        <f t="shared" si="251"/>
        <v>1742</v>
      </c>
      <c r="I1616">
        <f t="shared" si="252"/>
        <v>1983</v>
      </c>
      <c r="J1616">
        <f t="shared" si="253"/>
        <v>5</v>
      </c>
      <c r="K1616" s="24">
        <f t="shared" si="254"/>
        <v>12.331</v>
      </c>
      <c r="L1616" s="24">
        <f t="shared" si="255"/>
        <v>1.742</v>
      </c>
      <c r="M1616" s="24">
        <f t="shared" si="256"/>
        <v>0.91900000000000004</v>
      </c>
      <c r="N1616" s="24">
        <f t="shared" si="257"/>
        <v>6.5880000000000001</v>
      </c>
      <c r="O1616" s="24">
        <f t="shared" si="258"/>
        <v>0.63800000000000001</v>
      </c>
      <c r="P1616" s="24">
        <f t="shared" si="259"/>
        <v>0</v>
      </c>
    </row>
    <row r="1617" spans="1:16" x14ac:dyDescent="0.25">
      <c r="A1617" s="15">
        <v>30468</v>
      </c>
      <c r="B1617">
        <v>0</v>
      </c>
      <c r="C1617">
        <v>274</v>
      </c>
      <c r="D1617">
        <v>0</v>
      </c>
      <c r="E1617">
        <v>6550</v>
      </c>
      <c r="F1617">
        <v>0</v>
      </c>
      <c r="G1617">
        <f t="shared" si="250"/>
        <v>12976</v>
      </c>
      <c r="H1617">
        <f t="shared" si="251"/>
        <v>1780</v>
      </c>
      <c r="I1617">
        <f t="shared" si="252"/>
        <v>1983</v>
      </c>
      <c r="J1617">
        <f t="shared" si="253"/>
        <v>6</v>
      </c>
      <c r="K1617" s="24">
        <f t="shared" si="254"/>
        <v>12.976000000000001</v>
      </c>
      <c r="L1617" s="24">
        <f t="shared" si="255"/>
        <v>1.78</v>
      </c>
      <c r="M1617" s="24">
        <f t="shared" si="256"/>
        <v>0.27400000000000002</v>
      </c>
      <c r="N1617" s="24">
        <f t="shared" si="257"/>
        <v>6.55</v>
      </c>
      <c r="O1617" s="24">
        <f t="shared" si="258"/>
        <v>0</v>
      </c>
      <c r="P1617" s="24">
        <f t="shared" si="259"/>
        <v>0</v>
      </c>
    </row>
    <row r="1618" spans="1:16" x14ac:dyDescent="0.25">
      <c r="A1618" s="15">
        <v>30469</v>
      </c>
      <c r="B1618">
        <v>0</v>
      </c>
      <c r="C1618">
        <v>492</v>
      </c>
      <c r="D1618">
        <v>0</v>
      </c>
      <c r="E1618">
        <v>6549</v>
      </c>
      <c r="F1618">
        <v>0</v>
      </c>
      <c r="G1618">
        <f t="shared" si="250"/>
        <v>12758</v>
      </c>
      <c r="H1618">
        <f t="shared" si="251"/>
        <v>1781</v>
      </c>
      <c r="I1618">
        <f t="shared" si="252"/>
        <v>1983</v>
      </c>
      <c r="J1618">
        <f t="shared" si="253"/>
        <v>6</v>
      </c>
      <c r="K1618" s="24">
        <f t="shared" si="254"/>
        <v>12.757999999999999</v>
      </c>
      <c r="L1618" s="24">
        <f t="shared" si="255"/>
        <v>1.7809999999999999</v>
      </c>
      <c r="M1618" s="24">
        <f t="shared" si="256"/>
        <v>0.49199999999999999</v>
      </c>
      <c r="N1618" s="24">
        <f t="shared" si="257"/>
        <v>6.5490000000000004</v>
      </c>
      <c r="O1618" s="24">
        <f t="shared" si="258"/>
        <v>0</v>
      </c>
      <c r="P1618" s="24">
        <f t="shared" si="259"/>
        <v>0</v>
      </c>
    </row>
    <row r="1619" spans="1:16" x14ac:dyDescent="0.25">
      <c r="A1619" s="15">
        <v>30470</v>
      </c>
      <c r="B1619">
        <v>0</v>
      </c>
      <c r="C1619">
        <v>278</v>
      </c>
      <c r="D1619">
        <v>0</v>
      </c>
      <c r="E1619">
        <v>6603</v>
      </c>
      <c r="F1619">
        <v>0</v>
      </c>
      <c r="G1619">
        <f t="shared" si="250"/>
        <v>12972</v>
      </c>
      <c r="H1619">
        <f t="shared" si="251"/>
        <v>1727</v>
      </c>
      <c r="I1619">
        <f t="shared" si="252"/>
        <v>1983</v>
      </c>
      <c r="J1619">
        <f t="shared" si="253"/>
        <v>6</v>
      </c>
      <c r="K1619" s="24">
        <f t="shared" si="254"/>
        <v>12.972</v>
      </c>
      <c r="L1619" s="24">
        <f t="shared" si="255"/>
        <v>1.7270000000000001</v>
      </c>
      <c r="M1619" s="24">
        <f t="shared" si="256"/>
        <v>0.27800000000000002</v>
      </c>
      <c r="N1619" s="24">
        <f t="shared" si="257"/>
        <v>6.6029999999999998</v>
      </c>
      <c r="O1619" s="24">
        <f t="shared" si="258"/>
        <v>0</v>
      </c>
      <c r="P1619" s="24">
        <f t="shared" si="259"/>
        <v>0</v>
      </c>
    </row>
    <row r="1620" spans="1:16" x14ac:dyDescent="0.25">
      <c r="A1620" s="15">
        <v>30471</v>
      </c>
      <c r="B1620">
        <v>0</v>
      </c>
      <c r="C1620">
        <v>274</v>
      </c>
      <c r="D1620">
        <v>0</v>
      </c>
      <c r="E1620">
        <v>6561</v>
      </c>
      <c r="F1620">
        <v>0</v>
      </c>
      <c r="G1620">
        <f t="shared" si="250"/>
        <v>12976</v>
      </c>
      <c r="H1620">
        <f t="shared" si="251"/>
        <v>1769</v>
      </c>
      <c r="I1620">
        <f t="shared" si="252"/>
        <v>1983</v>
      </c>
      <c r="J1620">
        <f t="shared" si="253"/>
        <v>6</v>
      </c>
      <c r="K1620" s="24">
        <f t="shared" si="254"/>
        <v>12.976000000000001</v>
      </c>
      <c r="L1620" s="24">
        <f t="shared" si="255"/>
        <v>1.7689999999999999</v>
      </c>
      <c r="M1620" s="24">
        <f t="shared" si="256"/>
        <v>0.27400000000000002</v>
      </c>
      <c r="N1620" s="24">
        <f t="shared" si="257"/>
        <v>6.5609999999999999</v>
      </c>
      <c r="O1620" s="24">
        <f t="shared" si="258"/>
        <v>0</v>
      </c>
      <c r="P1620" s="24">
        <f t="shared" si="259"/>
        <v>0</v>
      </c>
    </row>
    <row r="1621" spans="1:16" x14ac:dyDescent="0.25">
      <c r="A1621" s="15">
        <v>30472</v>
      </c>
      <c r="B1621">
        <v>0</v>
      </c>
      <c r="C1621">
        <v>495</v>
      </c>
      <c r="D1621">
        <v>0</v>
      </c>
      <c r="E1621">
        <v>6562</v>
      </c>
      <c r="F1621">
        <v>0</v>
      </c>
      <c r="G1621">
        <f t="shared" si="250"/>
        <v>12755</v>
      </c>
      <c r="H1621">
        <f t="shared" si="251"/>
        <v>1768</v>
      </c>
      <c r="I1621">
        <f t="shared" si="252"/>
        <v>1983</v>
      </c>
      <c r="J1621">
        <f t="shared" si="253"/>
        <v>6</v>
      </c>
      <c r="K1621" s="24">
        <f t="shared" si="254"/>
        <v>12.755000000000001</v>
      </c>
      <c r="L1621" s="24">
        <f t="shared" si="255"/>
        <v>1.768</v>
      </c>
      <c r="M1621" s="24">
        <f t="shared" si="256"/>
        <v>0.495</v>
      </c>
      <c r="N1621" s="24">
        <f t="shared" si="257"/>
        <v>6.5620000000000003</v>
      </c>
      <c r="O1621" s="24">
        <f t="shared" si="258"/>
        <v>0</v>
      </c>
      <c r="P1621" s="24">
        <f t="shared" si="259"/>
        <v>0</v>
      </c>
    </row>
    <row r="1622" spans="1:16" x14ac:dyDescent="0.25">
      <c r="A1622" s="15">
        <v>30473</v>
      </c>
      <c r="B1622">
        <v>0</v>
      </c>
      <c r="C1622">
        <v>49</v>
      </c>
      <c r="D1622">
        <v>0</v>
      </c>
      <c r="E1622">
        <v>6550</v>
      </c>
      <c r="F1622">
        <v>0</v>
      </c>
      <c r="G1622">
        <f t="shared" si="250"/>
        <v>13201</v>
      </c>
      <c r="H1622">
        <f t="shared" si="251"/>
        <v>1780</v>
      </c>
      <c r="I1622">
        <f t="shared" si="252"/>
        <v>1983</v>
      </c>
      <c r="J1622">
        <f t="shared" si="253"/>
        <v>6</v>
      </c>
      <c r="K1622" s="24">
        <f t="shared" si="254"/>
        <v>13.201000000000001</v>
      </c>
      <c r="L1622" s="24">
        <f t="shared" si="255"/>
        <v>1.78</v>
      </c>
      <c r="M1622" s="24">
        <f t="shared" si="256"/>
        <v>4.9000000000000002E-2</v>
      </c>
      <c r="N1622" s="24">
        <f t="shared" si="257"/>
        <v>6.55</v>
      </c>
      <c r="O1622" s="24">
        <f t="shared" si="258"/>
        <v>0</v>
      </c>
      <c r="P1622" s="24">
        <f t="shared" si="259"/>
        <v>0</v>
      </c>
    </row>
    <row r="1623" spans="1:16" x14ac:dyDescent="0.25">
      <c r="A1623" s="15">
        <v>30474</v>
      </c>
      <c r="B1623">
        <v>723</v>
      </c>
      <c r="C1623">
        <v>2067</v>
      </c>
      <c r="D1623">
        <v>0</v>
      </c>
      <c r="E1623">
        <v>6604</v>
      </c>
      <c r="F1623">
        <v>0</v>
      </c>
      <c r="G1623">
        <f t="shared" si="250"/>
        <v>10460</v>
      </c>
      <c r="H1623">
        <f t="shared" si="251"/>
        <v>1726</v>
      </c>
      <c r="I1623">
        <f t="shared" si="252"/>
        <v>1983</v>
      </c>
      <c r="J1623">
        <f t="shared" si="253"/>
        <v>6</v>
      </c>
      <c r="K1623" s="24">
        <f t="shared" si="254"/>
        <v>10.46</v>
      </c>
      <c r="L1623" s="24">
        <f t="shared" si="255"/>
        <v>1.726</v>
      </c>
      <c r="M1623" s="24">
        <f t="shared" si="256"/>
        <v>2.79</v>
      </c>
      <c r="N1623" s="24">
        <f t="shared" si="257"/>
        <v>6.6040000000000001</v>
      </c>
      <c r="O1623" s="24">
        <f t="shared" si="258"/>
        <v>0.72299999999999998</v>
      </c>
      <c r="P1623" s="24">
        <f t="shared" si="259"/>
        <v>0</v>
      </c>
    </row>
    <row r="1624" spans="1:16" x14ac:dyDescent="0.25">
      <c r="A1624" s="15">
        <v>30475</v>
      </c>
      <c r="B1624">
        <v>3782</v>
      </c>
      <c r="C1624">
        <v>-70</v>
      </c>
      <c r="D1624">
        <v>0</v>
      </c>
      <c r="E1624">
        <v>5608</v>
      </c>
      <c r="F1624">
        <v>0</v>
      </c>
      <c r="G1624">
        <f t="shared" si="250"/>
        <v>9538</v>
      </c>
      <c r="H1624">
        <f t="shared" si="251"/>
        <v>2722</v>
      </c>
      <c r="I1624">
        <f t="shared" si="252"/>
        <v>1983</v>
      </c>
      <c r="J1624">
        <f t="shared" si="253"/>
        <v>6</v>
      </c>
      <c r="K1624" s="24">
        <f t="shared" si="254"/>
        <v>9.5380000000000003</v>
      </c>
      <c r="L1624" s="24">
        <f t="shared" si="255"/>
        <v>2.722</v>
      </c>
      <c r="M1624" s="24">
        <f t="shared" si="256"/>
        <v>3.7120000000000002</v>
      </c>
      <c r="N1624" s="24">
        <f t="shared" si="257"/>
        <v>5.6079999999999997</v>
      </c>
      <c r="O1624" s="24">
        <f t="shared" si="258"/>
        <v>3.782</v>
      </c>
      <c r="P1624" s="24">
        <f t="shared" si="259"/>
        <v>0</v>
      </c>
    </row>
    <row r="1625" spans="1:16" x14ac:dyDescent="0.25">
      <c r="A1625" s="15">
        <v>30476</v>
      </c>
      <c r="B1625">
        <v>3599</v>
      </c>
      <c r="C1625">
        <v>142</v>
      </c>
      <c r="D1625">
        <v>0</v>
      </c>
      <c r="E1625">
        <v>5105</v>
      </c>
      <c r="F1625">
        <v>0</v>
      </c>
      <c r="G1625">
        <f t="shared" si="250"/>
        <v>9509</v>
      </c>
      <c r="H1625">
        <f t="shared" si="251"/>
        <v>3225</v>
      </c>
      <c r="I1625">
        <f t="shared" si="252"/>
        <v>1983</v>
      </c>
      <c r="J1625">
        <f t="shared" si="253"/>
        <v>6</v>
      </c>
      <c r="K1625" s="24">
        <f t="shared" si="254"/>
        <v>9.5090000000000003</v>
      </c>
      <c r="L1625" s="24">
        <f t="shared" si="255"/>
        <v>3.2250000000000001</v>
      </c>
      <c r="M1625" s="24">
        <f t="shared" si="256"/>
        <v>3.7410000000000001</v>
      </c>
      <c r="N1625" s="24">
        <f t="shared" si="257"/>
        <v>5.1050000000000004</v>
      </c>
      <c r="O1625" s="24">
        <f t="shared" si="258"/>
        <v>3.5990000000000002</v>
      </c>
      <c r="P1625" s="24">
        <f t="shared" si="259"/>
        <v>0</v>
      </c>
    </row>
    <row r="1626" spans="1:16" x14ac:dyDescent="0.25">
      <c r="A1626" s="15">
        <v>30477</v>
      </c>
      <c r="B1626">
        <v>3143</v>
      </c>
      <c r="C1626">
        <v>143</v>
      </c>
      <c r="D1626">
        <v>0</v>
      </c>
      <c r="E1626">
        <v>5125</v>
      </c>
      <c r="F1626">
        <v>0</v>
      </c>
      <c r="G1626">
        <f t="shared" si="250"/>
        <v>9964</v>
      </c>
      <c r="H1626">
        <f t="shared" si="251"/>
        <v>3205</v>
      </c>
      <c r="I1626">
        <f t="shared" si="252"/>
        <v>1983</v>
      </c>
      <c r="J1626">
        <f t="shared" si="253"/>
        <v>6</v>
      </c>
      <c r="K1626" s="24">
        <f t="shared" si="254"/>
        <v>9.9640000000000004</v>
      </c>
      <c r="L1626" s="24">
        <f t="shared" si="255"/>
        <v>3.2050000000000001</v>
      </c>
      <c r="M1626" s="24">
        <f t="shared" si="256"/>
        <v>3.286</v>
      </c>
      <c r="N1626" s="24">
        <f t="shared" si="257"/>
        <v>5.125</v>
      </c>
      <c r="O1626" s="24">
        <f t="shared" si="258"/>
        <v>3.1429999999999998</v>
      </c>
      <c r="P1626" s="24">
        <f t="shared" si="259"/>
        <v>0</v>
      </c>
    </row>
    <row r="1627" spans="1:16" x14ac:dyDescent="0.25">
      <c r="A1627" s="15">
        <v>30478</v>
      </c>
      <c r="B1627">
        <v>3782</v>
      </c>
      <c r="C1627">
        <v>143</v>
      </c>
      <c r="D1627">
        <v>0</v>
      </c>
      <c r="E1627">
        <v>5107</v>
      </c>
      <c r="F1627">
        <v>0</v>
      </c>
      <c r="G1627">
        <f t="shared" si="250"/>
        <v>9325</v>
      </c>
      <c r="H1627">
        <f t="shared" si="251"/>
        <v>3223</v>
      </c>
      <c r="I1627">
        <f t="shared" si="252"/>
        <v>1983</v>
      </c>
      <c r="J1627">
        <f t="shared" si="253"/>
        <v>6</v>
      </c>
      <c r="K1627" s="24">
        <f t="shared" si="254"/>
        <v>9.3249999999999993</v>
      </c>
      <c r="L1627" s="24">
        <f t="shared" si="255"/>
        <v>3.2229999999999999</v>
      </c>
      <c r="M1627" s="24">
        <f t="shared" si="256"/>
        <v>3.9249999999999998</v>
      </c>
      <c r="N1627" s="24">
        <f t="shared" si="257"/>
        <v>5.1070000000000002</v>
      </c>
      <c r="O1627" s="24">
        <f t="shared" si="258"/>
        <v>3.782</v>
      </c>
      <c r="P1627" s="24">
        <f t="shared" si="259"/>
        <v>0</v>
      </c>
    </row>
    <row r="1628" spans="1:16" x14ac:dyDescent="0.25">
      <c r="A1628" s="15">
        <v>30479</v>
      </c>
      <c r="B1628">
        <v>4661</v>
      </c>
      <c r="C1628">
        <v>169</v>
      </c>
      <c r="D1628">
        <v>0</v>
      </c>
      <c r="E1628">
        <v>5106</v>
      </c>
      <c r="F1628">
        <v>0</v>
      </c>
      <c r="G1628">
        <f t="shared" si="250"/>
        <v>8420</v>
      </c>
      <c r="H1628">
        <f t="shared" si="251"/>
        <v>3224</v>
      </c>
      <c r="I1628">
        <f t="shared" si="252"/>
        <v>1983</v>
      </c>
      <c r="J1628">
        <f t="shared" si="253"/>
        <v>6</v>
      </c>
      <c r="K1628" s="24">
        <f t="shared" si="254"/>
        <v>8.42</v>
      </c>
      <c r="L1628" s="24">
        <f t="shared" si="255"/>
        <v>3.2240000000000002</v>
      </c>
      <c r="M1628" s="24">
        <f t="shared" si="256"/>
        <v>4.83</v>
      </c>
      <c r="N1628" s="24">
        <f t="shared" si="257"/>
        <v>5.1059999999999999</v>
      </c>
      <c r="O1628" s="24">
        <f t="shared" si="258"/>
        <v>4.6609999999999996</v>
      </c>
      <c r="P1628" s="24">
        <f t="shared" si="259"/>
        <v>0</v>
      </c>
    </row>
    <row r="1629" spans="1:16" x14ac:dyDescent="0.25">
      <c r="A1629" s="15">
        <v>30480</v>
      </c>
      <c r="B1629">
        <v>4661</v>
      </c>
      <c r="C1629">
        <v>181</v>
      </c>
      <c r="D1629">
        <v>0</v>
      </c>
      <c r="E1629">
        <v>4667</v>
      </c>
      <c r="F1629">
        <v>0</v>
      </c>
      <c r="G1629">
        <f t="shared" si="250"/>
        <v>8408</v>
      </c>
      <c r="H1629">
        <f t="shared" si="251"/>
        <v>3663</v>
      </c>
      <c r="I1629">
        <f t="shared" si="252"/>
        <v>1983</v>
      </c>
      <c r="J1629">
        <f t="shared" si="253"/>
        <v>6</v>
      </c>
      <c r="K1629" s="24">
        <f t="shared" si="254"/>
        <v>8.4079999999999995</v>
      </c>
      <c r="L1629" s="24">
        <f t="shared" si="255"/>
        <v>3.6629999999999998</v>
      </c>
      <c r="M1629" s="24">
        <f t="shared" si="256"/>
        <v>4.8419999999999996</v>
      </c>
      <c r="N1629" s="24">
        <f t="shared" si="257"/>
        <v>4.6669999999999998</v>
      </c>
      <c r="O1629" s="24">
        <f t="shared" si="258"/>
        <v>4.6609999999999996</v>
      </c>
      <c r="P1629" s="24">
        <f t="shared" si="259"/>
        <v>0</v>
      </c>
    </row>
    <row r="1630" spans="1:16" x14ac:dyDescent="0.25">
      <c r="A1630" s="15">
        <v>30481</v>
      </c>
      <c r="B1630">
        <v>4016</v>
      </c>
      <c r="C1630">
        <v>127</v>
      </c>
      <c r="D1630">
        <v>0</v>
      </c>
      <c r="E1630">
        <v>5031</v>
      </c>
      <c r="F1630">
        <v>0</v>
      </c>
      <c r="G1630">
        <f t="shared" si="250"/>
        <v>9107</v>
      </c>
      <c r="H1630">
        <f t="shared" si="251"/>
        <v>3299</v>
      </c>
      <c r="I1630">
        <f t="shared" si="252"/>
        <v>1983</v>
      </c>
      <c r="J1630">
        <f t="shared" si="253"/>
        <v>6</v>
      </c>
      <c r="K1630" s="24">
        <f t="shared" si="254"/>
        <v>9.1069999999999993</v>
      </c>
      <c r="L1630" s="24">
        <f t="shared" si="255"/>
        <v>3.2989999999999999</v>
      </c>
      <c r="M1630" s="24">
        <f t="shared" si="256"/>
        <v>4.1429999999999998</v>
      </c>
      <c r="N1630" s="24">
        <f t="shared" si="257"/>
        <v>5.0309999999999997</v>
      </c>
      <c r="O1630" s="24">
        <f t="shared" si="258"/>
        <v>4.016</v>
      </c>
      <c r="P1630" s="24">
        <f t="shared" si="259"/>
        <v>0</v>
      </c>
    </row>
    <row r="1631" spans="1:16" x14ac:dyDescent="0.25">
      <c r="A1631" s="15">
        <v>30482</v>
      </c>
      <c r="B1631">
        <v>0</v>
      </c>
      <c r="C1631">
        <v>4307</v>
      </c>
      <c r="D1631">
        <v>0</v>
      </c>
      <c r="E1631">
        <v>5107</v>
      </c>
      <c r="F1631">
        <v>0</v>
      </c>
      <c r="G1631">
        <f t="shared" si="250"/>
        <v>8943</v>
      </c>
      <c r="H1631">
        <f t="shared" si="251"/>
        <v>3223</v>
      </c>
      <c r="I1631">
        <f t="shared" si="252"/>
        <v>1983</v>
      </c>
      <c r="J1631">
        <f t="shared" si="253"/>
        <v>6</v>
      </c>
      <c r="K1631" s="24">
        <f t="shared" si="254"/>
        <v>8.9429999999999996</v>
      </c>
      <c r="L1631" s="24">
        <f t="shared" si="255"/>
        <v>3.2229999999999999</v>
      </c>
      <c r="M1631" s="24">
        <f t="shared" si="256"/>
        <v>4.3070000000000004</v>
      </c>
      <c r="N1631" s="24">
        <f t="shared" si="257"/>
        <v>5.1070000000000002</v>
      </c>
      <c r="O1631" s="24">
        <f t="shared" si="258"/>
        <v>0</v>
      </c>
      <c r="P1631" s="24">
        <f t="shared" si="259"/>
        <v>0</v>
      </c>
    </row>
    <row r="1632" spans="1:16" x14ac:dyDescent="0.25">
      <c r="A1632" s="15">
        <v>30483</v>
      </c>
      <c r="B1632">
        <v>0</v>
      </c>
      <c r="C1632">
        <v>4319</v>
      </c>
      <c r="D1632">
        <v>0</v>
      </c>
      <c r="E1632">
        <v>5243</v>
      </c>
      <c r="F1632">
        <v>0</v>
      </c>
      <c r="G1632">
        <f t="shared" si="250"/>
        <v>8931</v>
      </c>
      <c r="H1632">
        <f t="shared" si="251"/>
        <v>3087</v>
      </c>
      <c r="I1632">
        <f t="shared" si="252"/>
        <v>1983</v>
      </c>
      <c r="J1632">
        <f t="shared" si="253"/>
        <v>6</v>
      </c>
      <c r="K1632" s="24">
        <f t="shared" si="254"/>
        <v>8.9309999999999992</v>
      </c>
      <c r="L1632" s="24">
        <f t="shared" si="255"/>
        <v>3.0870000000000002</v>
      </c>
      <c r="M1632" s="24">
        <f t="shared" si="256"/>
        <v>4.319</v>
      </c>
      <c r="N1632" s="24">
        <f t="shared" si="257"/>
        <v>5.2430000000000003</v>
      </c>
      <c r="O1632" s="24">
        <f t="shared" si="258"/>
        <v>0</v>
      </c>
      <c r="P1632" s="24">
        <f t="shared" si="259"/>
        <v>0</v>
      </c>
    </row>
    <row r="1633" spans="1:16" x14ac:dyDescent="0.25">
      <c r="A1633" s="15">
        <v>30484</v>
      </c>
      <c r="B1633">
        <v>0</v>
      </c>
      <c r="C1633">
        <v>4330</v>
      </c>
      <c r="D1633">
        <v>0</v>
      </c>
      <c r="E1633">
        <v>5233</v>
      </c>
      <c r="F1633">
        <v>0</v>
      </c>
      <c r="G1633">
        <f t="shared" si="250"/>
        <v>8920</v>
      </c>
      <c r="H1633">
        <f t="shared" si="251"/>
        <v>3097</v>
      </c>
      <c r="I1633">
        <f t="shared" si="252"/>
        <v>1983</v>
      </c>
      <c r="J1633">
        <f t="shared" si="253"/>
        <v>6</v>
      </c>
      <c r="K1633" s="24">
        <f t="shared" si="254"/>
        <v>8.92</v>
      </c>
      <c r="L1633" s="24">
        <f t="shared" si="255"/>
        <v>3.097</v>
      </c>
      <c r="M1633" s="24">
        <f t="shared" si="256"/>
        <v>4.33</v>
      </c>
      <c r="N1633" s="24">
        <f t="shared" si="257"/>
        <v>5.2329999999999997</v>
      </c>
      <c r="O1633" s="24">
        <f t="shared" si="258"/>
        <v>0</v>
      </c>
      <c r="P1633" s="24">
        <f t="shared" si="259"/>
        <v>0</v>
      </c>
    </row>
    <row r="1634" spans="1:16" x14ac:dyDescent="0.25">
      <c r="A1634" s="15">
        <v>30485</v>
      </c>
      <c r="B1634">
        <v>0</v>
      </c>
      <c r="C1634">
        <v>3842</v>
      </c>
      <c r="D1634">
        <v>0</v>
      </c>
      <c r="E1634">
        <v>5233</v>
      </c>
      <c r="F1634">
        <v>0</v>
      </c>
      <c r="G1634">
        <f t="shared" si="250"/>
        <v>9408</v>
      </c>
      <c r="H1634">
        <f t="shared" si="251"/>
        <v>3097</v>
      </c>
      <c r="I1634">
        <f t="shared" si="252"/>
        <v>1983</v>
      </c>
      <c r="J1634">
        <f t="shared" si="253"/>
        <v>6</v>
      </c>
      <c r="K1634" s="24">
        <f t="shared" si="254"/>
        <v>9.4079999999999995</v>
      </c>
      <c r="L1634" s="24">
        <f t="shared" si="255"/>
        <v>3.097</v>
      </c>
      <c r="M1634" s="24">
        <f t="shared" si="256"/>
        <v>3.8420000000000001</v>
      </c>
      <c r="N1634" s="24">
        <f t="shared" si="257"/>
        <v>5.2329999999999997</v>
      </c>
      <c r="O1634" s="24">
        <f t="shared" si="258"/>
        <v>0</v>
      </c>
      <c r="P1634" s="24">
        <f t="shared" si="259"/>
        <v>0</v>
      </c>
    </row>
    <row r="1635" spans="1:16" x14ac:dyDescent="0.25">
      <c r="A1635" s="15">
        <v>30486</v>
      </c>
      <c r="B1635">
        <v>0</v>
      </c>
      <c r="C1635">
        <v>6316</v>
      </c>
      <c r="D1635">
        <v>0</v>
      </c>
      <c r="E1635">
        <v>5239</v>
      </c>
      <c r="F1635">
        <v>0</v>
      </c>
      <c r="G1635">
        <f t="shared" si="250"/>
        <v>6934</v>
      </c>
      <c r="H1635">
        <f t="shared" si="251"/>
        <v>3091</v>
      </c>
      <c r="I1635">
        <f t="shared" si="252"/>
        <v>1983</v>
      </c>
      <c r="J1635">
        <f t="shared" si="253"/>
        <v>6</v>
      </c>
      <c r="K1635" s="24">
        <f t="shared" si="254"/>
        <v>6.9340000000000002</v>
      </c>
      <c r="L1635" s="24">
        <f t="shared" si="255"/>
        <v>3.0910000000000002</v>
      </c>
      <c r="M1635" s="24">
        <f t="shared" si="256"/>
        <v>6.3159999999999998</v>
      </c>
      <c r="N1635" s="24">
        <f t="shared" si="257"/>
        <v>5.2389999999999999</v>
      </c>
      <c r="O1635" s="24">
        <f t="shared" si="258"/>
        <v>0</v>
      </c>
      <c r="P1635" s="24">
        <f t="shared" si="259"/>
        <v>0</v>
      </c>
    </row>
    <row r="1636" spans="1:16" x14ac:dyDescent="0.25">
      <c r="A1636" s="15">
        <v>30487</v>
      </c>
      <c r="B1636">
        <v>3782</v>
      </c>
      <c r="C1636">
        <v>103</v>
      </c>
      <c r="D1636">
        <v>0</v>
      </c>
      <c r="E1636">
        <v>5237</v>
      </c>
      <c r="F1636">
        <v>0</v>
      </c>
      <c r="G1636">
        <f t="shared" si="250"/>
        <v>9365</v>
      </c>
      <c r="H1636">
        <f t="shared" si="251"/>
        <v>3093</v>
      </c>
      <c r="I1636">
        <f t="shared" si="252"/>
        <v>1983</v>
      </c>
      <c r="J1636">
        <f t="shared" si="253"/>
        <v>6</v>
      </c>
      <c r="K1636" s="24">
        <f t="shared" si="254"/>
        <v>9.3650000000000002</v>
      </c>
      <c r="L1636" s="24">
        <f t="shared" si="255"/>
        <v>3.093</v>
      </c>
      <c r="M1636" s="24">
        <f t="shared" si="256"/>
        <v>3.8849999999999998</v>
      </c>
      <c r="N1636" s="24">
        <f t="shared" si="257"/>
        <v>5.2370000000000001</v>
      </c>
      <c r="O1636" s="24">
        <f t="shared" si="258"/>
        <v>3.782</v>
      </c>
      <c r="P1636" s="24">
        <f t="shared" si="259"/>
        <v>0</v>
      </c>
    </row>
    <row r="1637" spans="1:16" x14ac:dyDescent="0.25">
      <c r="A1637" s="15">
        <v>30488</v>
      </c>
      <c r="B1637">
        <v>3782</v>
      </c>
      <c r="C1637">
        <v>121</v>
      </c>
      <c r="D1637">
        <v>0</v>
      </c>
      <c r="E1637">
        <v>5208</v>
      </c>
      <c r="F1637">
        <v>0</v>
      </c>
      <c r="G1637">
        <f t="shared" si="250"/>
        <v>9347</v>
      </c>
      <c r="H1637">
        <f t="shared" si="251"/>
        <v>3122</v>
      </c>
      <c r="I1637">
        <f t="shared" si="252"/>
        <v>1983</v>
      </c>
      <c r="J1637">
        <f t="shared" si="253"/>
        <v>6</v>
      </c>
      <c r="K1637" s="24">
        <f t="shared" si="254"/>
        <v>9.3469999999999995</v>
      </c>
      <c r="L1637" s="24">
        <f t="shared" si="255"/>
        <v>3.1219999999999999</v>
      </c>
      <c r="M1637" s="24">
        <f t="shared" si="256"/>
        <v>3.903</v>
      </c>
      <c r="N1637" s="24">
        <f t="shared" si="257"/>
        <v>5.2080000000000002</v>
      </c>
      <c r="O1637" s="24">
        <f t="shared" si="258"/>
        <v>3.782</v>
      </c>
      <c r="P1637" s="24">
        <f t="shared" si="259"/>
        <v>0</v>
      </c>
    </row>
    <row r="1638" spans="1:16" x14ac:dyDescent="0.25">
      <c r="A1638" s="15">
        <v>30489</v>
      </c>
      <c r="B1638">
        <v>1876</v>
      </c>
      <c r="C1638">
        <v>2610</v>
      </c>
      <c r="D1638">
        <v>0</v>
      </c>
      <c r="E1638">
        <v>6142</v>
      </c>
      <c r="F1638">
        <v>0</v>
      </c>
      <c r="G1638">
        <f t="shared" si="250"/>
        <v>8764</v>
      </c>
      <c r="H1638">
        <f t="shared" si="251"/>
        <v>2188</v>
      </c>
      <c r="I1638">
        <f t="shared" si="252"/>
        <v>1983</v>
      </c>
      <c r="J1638">
        <f t="shared" si="253"/>
        <v>6</v>
      </c>
      <c r="K1638" s="24">
        <f t="shared" si="254"/>
        <v>8.7639999999999993</v>
      </c>
      <c r="L1638" s="24">
        <f t="shared" si="255"/>
        <v>2.1880000000000002</v>
      </c>
      <c r="M1638" s="24">
        <f t="shared" si="256"/>
        <v>4.4859999999999998</v>
      </c>
      <c r="N1638" s="24">
        <f t="shared" si="257"/>
        <v>6.1420000000000003</v>
      </c>
      <c r="O1638" s="24">
        <f t="shared" si="258"/>
        <v>1.8759999999999999</v>
      </c>
      <c r="P1638" s="24">
        <f t="shared" si="259"/>
        <v>0</v>
      </c>
    </row>
    <row r="1639" spans="1:16" x14ac:dyDescent="0.25">
      <c r="A1639" s="15">
        <v>30490</v>
      </c>
      <c r="B1639">
        <v>1876</v>
      </c>
      <c r="C1639">
        <v>2019</v>
      </c>
      <c r="D1639">
        <v>0</v>
      </c>
      <c r="E1639">
        <v>6649</v>
      </c>
      <c r="F1639">
        <v>0</v>
      </c>
      <c r="G1639">
        <f t="shared" si="250"/>
        <v>9355</v>
      </c>
      <c r="H1639">
        <f t="shared" si="251"/>
        <v>1681</v>
      </c>
      <c r="I1639">
        <f t="shared" si="252"/>
        <v>1983</v>
      </c>
      <c r="J1639">
        <f t="shared" si="253"/>
        <v>6</v>
      </c>
      <c r="K1639" s="24">
        <f t="shared" si="254"/>
        <v>9.3550000000000004</v>
      </c>
      <c r="L1639" s="24">
        <f t="shared" si="255"/>
        <v>1.681</v>
      </c>
      <c r="M1639" s="24">
        <f t="shared" si="256"/>
        <v>3.895</v>
      </c>
      <c r="N1639" s="24">
        <f t="shared" si="257"/>
        <v>6.649</v>
      </c>
      <c r="O1639" s="24">
        <f t="shared" si="258"/>
        <v>1.8759999999999999</v>
      </c>
      <c r="P1639" s="24">
        <f t="shared" si="259"/>
        <v>0</v>
      </c>
    </row>
    <row r="1640" spans="1:16" x14ac:dyDescent="0.25">
      <c r="A1640" s="15">
        <v>30491</v>
      </c>
      <c r="B1640">
        <v>1876</v>
      </c>
      <c r="C1640">
        <v>2026</v>
      </c>
      <c r="D1640">
        <v>0</v>
      </c>
      <c r="E1640">
        <v>6641</v>
      </c>
      <c r="F1640">
        <v>0</v>
      </c>
      <c r="G1640">
        <f t="shared" si="250"/>
        <v>9348</v>
      </c>
      <c r="H1640">
        <f t="shared" si="251"/>
        <v>1689</v>
      </c>
      <c r="I1640">
        <f t="shared" si="252"/>
        <v>1983</v>
      </c>
      <c r="J1640">
        <f t="shared" si="253"/>
        <v>6</v>
      </c>
      <c r="K1640" s="24">
        <f t="shared" si="254"/>
        <v>9.3480000000000008</v>
      </c>
      <c r="L1640" s="24">
        <f t="shared" si="255"/>
        <v>1.6890000000000001</v>
      </c>
      <c r="M1640" s="24">
        <f t="shared" si="256"/>
        <v>3.9020000000000001</v>
      </c>
      <c r="N1640" s="24">
        <f t="shared" si="257"/>
        <v>6.641</v>
      </c>
      <c r="O1640" s="24">
        <f t="shared" si="258"/>
        <v>1.8759999999999999</v>
      </c>
      <c r="P1640" s="24">
        <f t="shared" si="259"/>
        <v>0</v>
      </c>
    </row>
    <row r="1641" spans="1:16" x14ac:dyDescent="0.25">
      <c r="A1641" s="15">
        <v>30492</v>
      </c>
      <c r="B1641">
        <v>2300</v>
      </c>
      <c r="C1641">
        <v>1601</v>
      </c>
      <c r="D1641">
        <v>0</v>
      </c>
      <c r="E1641">
        <v>6645</v>
      </c>
      <c r="F1641">
        <v>0</v>
      </c>
      <c r="G1641">
        <f t="shared" si="250"/>
        <v>9349</v>
      </c>
      <c r="H1641">
        <f t="shared" si="251"/>
        <v>1685</v>
      </c>
      <c r="I1641">
        <f t="shared" si="252"/>
        <v>1983</v>
      </c>
      <c r="J1641">
        <f t="shared" si="253"/>
        <v>6</v>
      </c>
      <c r="K1641" s="24">
        <f t="shared" si="254"/>
        <v>9.3490000000000002</v>
      </c>
      <c r="L1641" s="24">
        <f t="shared" si="255"/>
        <v>1.6850000000000001</v>
      </c>
      <c r="M1641" s="24">
        <f t="shared" si="256"/>
        <v>3.9009999999999998</v>
      </c>
      <c r="N1641" s="24">
        <f t="shared" si="257"/>
        <v>6.6449999999999996</v>
      </c>
      <c r="O1641" s="24">
        <f t="shared" si="258"/>
        <v>2.2999999999999998</v>
      </c>
      <c r="P1641" s="24">
        <f t="shared" si="259"/>
        <v>0</v>
      </c>
    </row>
    <row r="1642" spans="1:16" x14ac:dyDescent="0.25">
      <c r="A1642" s="15">
        <v>30493</v>
      </c>
      <c r="B1642">
        <v>3782</v>
      </c>
      <c r="C1642">
        <v>6607</v>
      </c>
      <c r="D1642">
        <v>0</v>
      </c>
      <c r="E1642">
        <v>6637</v>
      </c>
      <c r="F1642">
        <v>0</v>
      </c>
      <c r="G1642">
        <f t="shared" si="250"/>
        <v>2861</v>
      </c>
      <c r="H1642">
        <f t="shared" si="251"/>
        <v>1693</v>
      </c>
      <c r="I1642">
        <f t="shared" si="252"/>
        <v>1983</v>
      </c>
      <c r="J1642">
        <f t="shared" si="253"/>
        <v>6</v>
      </c>
      <c r="K1642" s="24">
        <f t="shared" si="254"/>
        <v>2.8610000000000002</v>
      </c>
      <c r="L1642" s="24">
        <f t="shared" si="255"/>
        <v>1.6930000000000001</v>
      </c>
      <c r="M1642" s="24">
        <f t="shared" si="256"/>
        <v>10.388999999999999</v>
      </c>
      <c r="N1642" s="24">
        <f t="shared" si="257"/>
        <v>6.6369999999999996</v>
      </c>
      <c r="O1642" s="24">
        <f t="shared" si="258"/>
        <v>3.782</v>
      </c>
      <c r="P1642" s="24">
        <f t="shared" si="259"/>
        <v>0</v>
      </c>
    </row>
    <row r="1643" spans="1:16" x14ac:dyDescent="0.25">
      <c r="A1643" s="15">
        <v>30494</v>
      </c>
      <c r="B1643">
        <v>3782</v>
      </c>
      <c r="C1643">
        <v>973</v>
      </c>
      <c r="D1643">
        <v>0</v>
      </c>
      <c r="E1643">
        <v>6639</v>
      </c>
      <c r="F1643">
        <v>0</v>
      </c>
      <c r="G1643">
        <f t="shared" si="250"/>
        <v>8495</v>
      </c>
      <c r="H1643">
        <f t="shared" si="251"/>
        <v>1691</v>
      </c>
      <c r="I1643">
        <f t="shared" si="252"/>
        <v>1983</v>
      </c>
      <c r="J1643">
        <f t="shared" si="253"/>
        <v>6</v>
      </c>
      <c r="K1643" s="24">
        <f t="shared" si="254"/>
        <v>8.4949999999999992</v>
      </c>
      <c r="L1643" s="24">
        <f t="shared" si="255"/>
        <v>1.6910000000000001</v>
      </c>
      <c r="M1643" s="24">
        <f t="shared" si="256"/>
        <v>4.7549999999999999</v>
      </c>
      <c r="N1643" s="24">
        <f t="shared" si="257"/>
        <v>6.6390000000000002</v>
      </c>
      <c r="O1643" s="24">
        <f t="shared" si="258"/>
        <v>3.782</v>
      </c>
      <c r="P1643" s="24">
        <f t="shared" si="259"/>
        <v>0</v>
      </c>
    </row>
    <row r="1644" spans="1:16" x14ac:dyDescent="0.25">
      <c r="A1644" s="15">
        <v>30495</v>
      </c>
      <c r="B1644">
        <v>3782</v>
      </c>
      <c r="C1644">
        <v>442</v>
      </c>
      <c r="D1644">
        <v>0</v>
      </c>
      <c r="E1644">
        <v>6603</v>
      </c>
      <c r="F1644">
        <v>0</v>
      </c>
      <c r="G1644">
        <f t="shared" si="250"/>
        <v>9026</v>
      </c>
      <c r="H1644">
        <f t="shared" si="251"/>
        <v>1727</v>
      </c>
      <c r="I1644">
        <f t="shared" si="252"/>
        <v>1983</v>
      </c>
      <c r="J1644">
        <f t="shared" si="253"/>
        <v>6</v>
      </c>
      <c r="K1644" s="24">
        <f t="shared" si="254"/>
        <v>9.0259999999999998</v>
      </c>
      <c r="L1644" s="24">
        <f t="shared" si="255"/>
        <v>1.7270000000000001</v>
      </c>
      <c r="M1644" s="24">
        <f t="shared" si="256"/>
        <v>4.2240000000000002</v>
      </c>
      <c r="N1644" s="24">
        <f t="shared" si="257"/>
        <v>6.6029999999999998</v>
      </c>
      <c r="O1644" s="24">
        <f t="shared" si="258"/>
        <v>3.782</v>
      </c>
      <c r="P1644" s="24">
        <f t="shared" si="259"/>
        <v>0</v>
      </c>
    </row>
    <row r="1645" spans="1:16" x14ac:dyDescent="0.25">
      <c r="A1645" s="15">
        <v>30496</v>
      </c>
      <c r="B1645">
        <v>4603</v>
      </c>
      <c r="C1645">
        <v>124</v>
      </c>
      <c r="D1645">
        <v>0</v>
      </c>
      <c r="E1645">
        <v>6584</v>
      </c>
      <c r="F1645">
        <v>0</v>
      </c>
      <c r="G1645">
        <f t="shared" si="250"/>
        <v>8523</v>
      </c>
      <c r="H1645">
        <f t="shared" si="251"/>
        <v>1746</v>
      </c>
      <c r="I1645">
        <f t="shared" si="252"/>
        <v>1983</v>
      </c>
      <c r="J1645">
        <f t="shared" si="253"/>
        <v>6</v>
      </c>
      <c r="K1645" s="24">
        <f t="shared" si="254"/>
        <v>8.5229999999999997</v>
      </c>
      <c r="L1645" s="24">
        <f t="shared" si="255"/>
        <v>1.746</v>
      </c>
      <c r="M1645" s="24">
        <f t="shared" si="256"/>
        <v>4.7270000000000003</v>
      </c>
      <c r="N1645" s="24">
        <f t="shared" si="257"/>
        <v>6.5839999999999996</v>
      </c>
      <c r="O1645" s="24">
        <f t="shared" si="258"/>
        <v>4.6029999999999998</v>
      </c>
      <c r="P1645" s="24">
        <f t="shared" si="259"/>
        <v>0</v>
      </c>
    </row>
    <row r="1646" spans="1:16" x14ac:dyDescent="0.25">
      <c r="A1646" s="15">
        <v>30497</v>
      </c>
      <c r="B1646">
        <v>3580</v>
      </c>
      <c r="C1646">
        <v>275</v>
      </c>
      <c r="D1646">
        <v>0</v>
      </c>
      <c r="E1646">
        <v>6555</v>
      </c>
      <c r="F1646">
        <v>0</v>
      </c>
      <c r="G1646">
        <f t="shared" si="250"/>
        <v>9395</v>
      </c>
      <c r="H1646">
        <f t="shared" si="251"/>
        <v>1775</v>
      </c>
      <c r="I1646">
        <f t="shared" si="252"/>
        <v>1983</v>
      </c>
      <c r="J1646">
        <f t="shared" si="253"/>
        <v>6</v>
      </c>
      <c r="K1646" s="24">
        <f t="shared" si="254"/>
        <v>9.3949999999999996</v>
      </c>
      <c r="L1646" s="24">
        <f t="shared" si="255"/>
        <v>1.7749999999999999</v>
      </c>
      <c r="M1646" s="24">
        <f t="shared" si="256"/>
        <v>3.855</v>
      </c>
      <c r="N1646" s="24">
        <f t="shared" si="257"/>
        <v>6.5549999999999997</v>
      </c>
      <c r="O1646" s="24">
        <f t="shared" si="258"/>
        <v>3.58</v>
      </c>
      <c r="P1646" s="24">
        <f t="shared" si="259"/>
        <v>0</v>
      </c>
    </row>
    <row r="1647" spans="1:16" x14ac:dyDescent="0.25">
      <c r="A1647" s="15">
        <v>30498</v>
      </c>
      <c r="B1647">
        <v>0</v>
      </c>
      <c r="C1647">
        <v>915</v>
      </c>
      <c r="D1647">
        <v>0</v>
      </c>
      <c r="E1647">
        <v>6625</v>
      </c>
      <c r="F1647">
        <v>0</v>
      </c>
      <c r="G1647">
        <f t="shared" si="250"/>
        <v>13326</v>
      </c>
      <c r="H1647">
        <f t="shared" si="251"/>
        <v>1705</v>
      </c>
      <c r="I1647">
        <f t="shared" si="252"/>
        <v>1983</v>
      </c>
      <c r="J1647">
        <f t="shared" si="253"/>
        <v>7</v>
      </c>
      <c r="K1647" s="24">
        <f t="shared" si="254"/>
        <v>13.326000000000001</v>
      </c>
      <c r="L1647" s="24">
        <f t="shared" si="255"/>
        <v>1.7050000000000001</v>
      </c>
      <c r="M1647" s="24">
        <f t="shared" si="256"/>
        <v>0.91500000000000004</v>
      </c>
      <c r="N1647" s="24">
        <f t="shared" si="257"/>
        <v>6.625</v>
      </c>
      <c r="O1647" s="24">
        <f t="shared" si="258"/>
        <v>0</v>
      </c>
      <c r="P1647" s="24">
        <f t="shared" si="259"/>
        <v>0</v>
      </c>
    </row>
    <row r="1648" spans="1:16" x14ac:dyDescent="0.25">
      <c r="A1648" s="15">
        <v>30499</v>
      </c>
      <c r="B1648">
        <v>0</v>
      </c>
      <c r="C1648">
        <v>805</v>
      </c>
      <c r="D1648">
        <v>0</v>
      </c>
      <c r="E1648">
        <v>7157</v>
      </c>
      <c r="F1648">
        <v>0</v>
      </c>
      <c r="G1648">
        <f t="shared" si="250"/>
        <v>13436</v>
      </c>
      <c r="H1648">
        <f t="shared" si="251"/>
        <v>1173</v>
      </c>
      <c r="I1648">
        <f t="shared" si="252"/>
        <v>1983</v>
      </c>
      <c r="J1648">
        <f t="shared" si="253"/>
        <v>7</v>
      </c>
      <c r="K1648" s="24">
        <f t="shared" si="254"/>
        <v>13.436</v>
      </c>
      <c r="L1648" s="24">
        <f t="shared" si="255"/>
        <v>1.173</v>
      </c>
      <c r="M1648" s="24">
        <f t="shared" si="256"/>
        <v>0.80500000000000005</v>
      </c>
      <c r="N1648" s="24">
        <f t="shared" si="257"/>
        <v>7.157</v>
      </c>
      <c r="O1648" s="24">
        <f t="shared" si="258"/>
        <v>0</v>
      </c>
      <c r="P1648" s="24">
        <f t="shared" si="259"/>
        <v>0</v>
      </c>
    </row>
    <row r="1649" spans="1:16" x14ac:dyDescent="0.25">
      <c r="A1649" s="15">
        <v>30500</v>
      </c>
      <c r="B1649">
        <v>0</v>
      </c>
      <c r="C1649">
        <v>1175</v>
      </c>
      <c r="D1649">
        <v>0</v>
      </c>
      <c r="E1649">
        <v>7112</v>
      </c>
      <c r="F1649">
        <v>0</v>
      </c>
      <c r="G1649">
        <f t="shared" si="250"/>
        <v>13066</v>
      </c>
      <c r="H1649">
        <f t="shared" si="251"/>
        <v>1218</v>
      </c>
      <c r="I1649">
        <f t="shared" si="252"/>
        <v>1983</v>
      </c>
      <c r="J1649">
        <f t="shared" si="253"/>
        <v>7</v>
      </c>
      <c r="K1649" s="24">
        <f t="shared" si="254"/>
        <v>13.066000000000001</v>
      </c>
      <c r="L1649" s="24">
        <f t="shared" si="255"/>
        <v>1.218</v>
      </c>
      <c r="M1649" s="24">
        <f t="shared" si="256"/>
        <v>1.175</v>
      </c>
      <c r="N1649" s="24">
        <f t="shared" si="257"/>
        <v>7.1120000000000001</v>
      </c>
      <c r="O1649" s="24">
        <f t="shared" si="258"/>
        <v>0</v>
      </c>
      <c r="P1649" s="24">
        <f t="shared" si="259"/>
        <v>0</v>
      </c>
    </row>
    <row r="1650" spans="1:16" x14ac:dyDescent="0.25">
      <c r="A1650" s="15">
        <v>30501</v>
      </c>
      <c r="B1650">
        <v>0</v>
      </c>
      <c r="C1650">
        <v>793</v>
      </c>
      <c r="D1650">
        <v>0</v>
      </c>
      <c r="E1650">
        <v>7146</v>
      </c>
      <c r="F1650">
        <v>0</v>
      </c>
      <c r="G1650">
        <f t="shared" si="250"/>
        <v>13448</v>
      </c>
      <c r="H1650">
        <f t="shared" si="251"/>
        <v>1184</v>
      </c>
      <c r="I1650">
        <f t="shared" si="252"/>
        <v>1983</v>
      </c>
      <c r="J1650">
        <f t="shared" si="253"/>
        <v>7</v>
      </c>
      <c r="K1650" s="24">
        <f t="shared" si="254"/>
        <v>13.448</v>
      </c>
      <c r="L1650" s="24">
        <f t="shared" si="255"/>
        <v>1.1839999999999999</v>
      </c>
      <c r="M1650" s="24">
        <f t="shared" si="256"/>
        <v>0.79300000000000004</v>
      </c>
      <c r="N1650" s="24">
        <f t="shared" si="257"/>
        <v>7.1459999999999999</v>
      </c>
      <c r="O1650" s="24">
        <f t="shared" si="258"/>
        <v>0</v>
      </c>
      <c r="P1650" s="24">
        <f t="shared" si="259"/>
        <v>0</v>
      </c>
    </row>
    <row r="1651" spans="1:16" x14ac:dyDescent="0.25">
      <c r="A1651" s="15">
        <v>30502</v>
      </c>
      <c r="B1651">
        <v>0</v>
      </c>
      <c r="C1651">
        <v>250</v>
      </c>
      <c r="D1651">
        <v>0</v>
      </c>
      <c r="E1651">
        <v>7167</v>
      </c>
      <c r="F1651">
        <v>0</v>
      </c>
      <c r="G1651">
        <f t="shared" si="250"/>
        <v>13991</v>
      </c>
      <c r="H1651">
        <f t="shared" si="251"/>
        <v>1163</v>
      </c>
      <c r="I1651">
        <f t="shared" si="252"/>
        <v>1983</v>
      </c>
      <c r="J1651">
        <f t="shared" si="253"/>
        <v>7</v>
      </c>
      <c r="K1651" s="24">
        <f t="shared" si="254"/>
        <v>13.991</v>
      </c>
      <c r="L1651" s="24">
        <f t="shared" si="255"/>
        <v>1.163</v>
      </c>
      <c r="M1651" s="24">
        <f t="shared" si="256"/>
        <v>0.25</v>
      </c>
      <c r="N1651" s="24">
        <f t="shared" si="257"/>
        <v>7.1669999999999998</v>
      </c>
      <c r="O1651" s="24">
        <f t="shared" si="258"/>
        <v>0</v>
      </c>
      <c r="P1651" s="24">
        <f t="shared" si="259"/>
        <v>0</v>
      </c>
    </row>
    <row r="1652" spans="1:16" x14ac:dyDescent="0.25">
      <c r="A1652" s="15">
        <v>30503</v>
      </c>
      <c r="B1652">
        <v>0</v>
      </c>
      <c r="C1652">
        <v>432</v>
      </c>
      <c r="D1652">
        <v>0</v>
      </c>
      <c r="E1652">
        <v>7063</v>
      </c>
      <c r="F1652">
        <v>0</v>
      </c>
      <c r="G1652">
        <f t="shared" si="250"/>
        <v>13809</v>
      </c>
      <c r="H1652">
        <f t="shared" si="251"/>
        <v>1267</v>
      </c>
      <c r="I1652">
        <f t="shared" si="252"/>
        <v>1983</v>
      </c>
      <c r="J1652">
        <f t="shared" si="253"/>
        <v>7</v>
      </c>
      <c r="K1652" s="24">
        <f t="shared" si="254"/>
        <v>13.808999999999999</v>
      </c>
      <c r="L1652" s="24">
        <f t="shared" si="255"/>
        <v>1.2669999999999999</v>
      </c>
      <c r="M1652" s="24">
        <f t="shared" si="256"/>
        <v>0.432</v>
      </c>
      <c r="N1652" s="24">
        <f t="shared" si="257"/>
        <v>7.0629999999999997</v>
      </c>
      <c r="O1652" s="24">
        <f t="shared" si="258"/>
        <v>0</v>
      </c>
      <c r="P1652" s="24">
        <f t="shared" si="259"/>
        <v>0</v>
      </c>
    </row>
    <row r="1653" spans="1:16" x14ac:dyDescent="0.25">
      <c r="A1653" s="15">
        <v>30504</v>
      </c>
      <c r="B1653">
        <v>0</v>
      </c>
      <c r="C1653">
        <v>429</v>
      </c>
      <c r="D1653">
        <v>0</v>
      </c>
      <c r="E1653">
        <v>4843</v>
      </c>
      <c r="F1653">
        <v>0</v>
      </c>
      <c r="G1653">
        <f t="shared" si="250"/>
        <v>13812</v>
      </c>
      <c r="H1653">
        <f t="shared" si="251"/>
        <v>3487</v>
      </c>
      <c r="I1653">
        <f t="shared" si="252"/>
        <v>1983</v>
      </c>
      <c r="J1653">
        <f t="shared" si="253"/>
        <v>7</v>
      </c>
      <c r="K1653" s="24">
        <f t="shared" si="254"/>
        <v>13.811999999999999</v>
      </c>
      <c r="L1653" s="24">
        <f t="shared" si="255"/>
        <v>3.4870000000000001</v>
      </c>
      <c r="M1653" s="24">
        <f t="shared" si="256"/>
        <v>0.42899999999999999</v>
      </c>
      <c r="N1653" s="24">
        <f t="shared" si="257"/>
        <v>4.843</v>
      </c>
      <c r="O1653" s="24">
        <f t="shared" si="258"/>
        <v>0</v>
      </c>
      <c r="P1653" s="24">
        <f t="shared" si="259"/>
        <v>0</v>
      </c>
    </row>
    <row r="1654" spans="1:16" x14ac:dyDescent="0.25">
      <c r="A1654" s="15">
        <v>30505</v>
      </c>
      <c r="B1654">
        <v>0</v>
      </c>
      <c r="C1654">
        <v>560</v>
      </c>
      <c r="D1654">
        <v>0</v>
      </c>
      <c r="E1654">
        <v>7241</v>
      </c>
      <c r="F1654">
        <v>0</v>
      </c>
      <c r="G1654">
        <f t="shared" si="250"/>
        <v>13681</v>
      </c>
      <c r="H1654">
        <f t="shared" si="251"/>
        <v>1089</v>
      </c>
      <c r="I1654">
        <f t="shared" si="252"/>
        <v>1983</v>
      </c>
      <c r="J1654">
        <f t="shared" si="253"/>
        <v>7</v>
      </c>
      <c r="K1654" s="24">
        <f t="shared" si="254"/>
        <v>13.680999999999999</v>
      </c>
      <c r="L1654" s="24">
        <f t="shared" si="255"/>
        <v>1.089</v>
      </c>
      <c r="M1654" s="24">
        <f t="shared" si="256"/>
        <v>0.56000000000000005</v>
      </c>
      <c r="N1654" s="24">
        <f t="shared" si="257"/>
        <v>7.2409999999999997</v>
      </c>
      <c r="O1654" s="24">
        <f t="shared" si="258"/>
        <v>0</v>
      </c>
      <c r="P1654" s="24">
        <f t="shared" si="259"/>
        <v>0</v>
      </c>
    </row>
    <row r="1655" spans="1:16" x14ac:dyDescent="0.25">
      <c r="A1655" s="15">
        <v>30506</v>
      </c>
      <c r="B1655">
        <v>0</v>
      </c>
      <c r="C1655">
        <v>559</v>
      </c>
      <c r="D1655">
        <v>0</v>
      </c>
      <c r="E1655">
        <v>7250</v>
      </c>
      <c r="F1655">
        <v>0</v>
      </c>
      <c r="G1655">
        <f t="shared" si="250"/>
        <v>13682</v>
      </c>
      <c r="H1655">
        <f t="shared" si="251"/>
        <v>1080</v>
      </c>
      <c r="I1655">
        <f t="shared" si="252"/>
        <v>1983</v>
      </c>
      <c r="J1655">
        <f t="shared" si="253"/>
        <v>7</v>
      </c>
      <c r="K1655" s="24">
        <f t="shared" si="254"/>
        <v>13.682</v>
      </c>
      <c r="L1655" s="24">
        <f t="shared" si="255"/>
        <v>1.08</v>
      </c>
      <c r="M1655" s="24">
        <f t="shared" si="256"/>
        <v>0.55900000000000005</v>
      </c>
      <c r="N1655" s="24">
        <f t="shared" si="257"/>
        <v>7.25</v>
      </c>
      <c r="O1655" s="24">
        <f t="shared" si="258"/>
        <v>0</v>
      </c>
      <c r="P1655" s="24">
        <f t="shared" si="259"/>
        <v>0</v>
      </c>
    </row>
    <row r="1656" spans="1:16" x14ac:dyDescent="0.25">
      <c r="A1656" s="15">
        <v>30507</v>
      </c>
      <c r="B1656">
        <v>0</v>
      </c>
      <c r="C1656">
        <v>2240</v>
      </c>
      <c r="D1656">
        <v>0</v>
      </c>
      <c r="E1656">
        <v>7216</v>
      </c>
      <c r="F1656">
        <v>0</v>
      </c>
      <c r="G1656">
        <f t="shared" si="250"/>
        <v>12001</v>
      </c>
      <c r="H1656">
        <f t="shared" si="251"/>
        <v>1114</v>
      </c>
      <c r="I1656">
        <f t="shared" si="252"/>
        <v>1983</v>
      </c>
      <c r="J1656">
        <f t="shared" si="253"/>
        <v>7</v>
      </c>
      <c r="K1656" s="24">
        <f t="shared" si="254"/>
        <v>12.000999999999999</v>
      </c>
      <c r="L1656" s="24">
        <f t="shared" si="255"/>
        <v>1.1140000000000001</v>
      </c>
      <c r="M1656" s="24">
        <f t="shared" si="256"/>
        <v>2.2400000000000002</v>
      </c>
      <c r="N1656" s="24">
        <f t="shared" si="257"/>
        <v>7.2160000000000002</v>
      </c>
      <c r="O1656" s="24">
        <f t="shared" si="258"/>
        <v>0</v>
      </c>
      <c r="P1656" s="24">
        <f t="shared" si="259"/>
        <v>0</v>
      </c>
    </row>
    <row r="1657" spans="1:16" x14ac:dyDescent="0.25">
      <c r="A1657" s="15">
        <v>30508</v>
      </c>
      <c r="B1657">
        <v>0</v>
      </c>
      <c r="C1657">
        <v>1029</v>
      </c>
      <c r="D1657">
        <v>0</v>
      </c>
      <c r="E1657">
        <v>7117</v>
      </c>
      <c r="F1657">
        <v>0</v>
      </c>
      <c r="G1657">
        <f t="shared" si="250"/>
        <v>13212</v>
      </c>
      <c r="H1657">
        <f t="shared" si="251"/>
        <v>1213</v>
      </c>
      <c r="I1657">
        <f t="shared" si="252"/>
        <v>1983</v>
      </c>
      <c r="J1657">
        <f t="shared" si="253"/>
        <v>7</v>
      </c>
      <c r="K1657" s="24">
        <f t="shared" si="254"/>
        <v>13.212</v>
      </c>
      <c r="L1657" s="24">
        <f t="shared" si="255"/>
        <v>1.2130000000000001</v>
      </c>
      <c r="M1657" s="24">
        <f t="shared" si="256"/>
        <v>1.0289999999999999</v>
      </c>
      <c r="N1657" s="24">
        <f t="shared" si="257"/>
        <v>7.117</v>
      </c>
      <c r="O1657" s="24">
        <f t="shared" si="258"/>
        <v>0</v>
      </c>
      <c r="P1657" s="24">
        <f t="shared" si="259"/>
        <v>0</v>
      </c>
    </row>
    <row r="1658" spans="1:16" x14ac:dyDescent="0.25">
      <c r="A1658" s="15">
        <v>30509</v>
      </c>
      <c r="B1658">
        <v>0</v>
      </c>
      <c r="C1658">
        <v>930</v>
      </c>
      <c r="D1658">
        <v>0</v>
      </c>
      <c r="E1658">
        <v>7023</v>
      </c>
      <c r="F1658">
        <v>0</v>
      </c>
      <c r="G1658">
        <f t="shared" si="250"/>
        <v>13311</v>
      </c>
      <c r="H1658">
        <f t="shared" si="251"/>
        <v>1307</v>
      </c>
      <c r="I1658">
        <f t="shared" si="252"/>
        <v>1983</v>
      </c>
      <c r="J1658">
        <f t="shared" si="253"/>
        <v>7</v>
      </c>
      <c r="K1658" s="24">
        <f t="shared" si="254"/>
        <v>13.311</v>
      </c>
      <c r="L1658" s="24">
        <f t="shared" si="255"/>
        <v>1.3069999999999999</v>
      </c>
      <c r="M1658" s="24">
        <f t="shared" si="256"/>
        <v>0.93</v>
      </c>
      <c r="N1658" s="24">
        <f t="shared" si="257"/>
        <v>7.0229999999999997</v>
      </c>
      <c r="O1658" s="24">
        <f t="shared" si="258"/>
        <v>0</v>
      </c>
      <c r="P1658" s="24">
        <f t="shared" si="259"/>
        <v>0</v>
      </c>
    </row>
    <row r="1659" spans="1:16" x14ac:dyDescent="0.25">
      <c r="A1659" s="15">
        <v>30510</v>
      </c>
      <c r="B1659">
        <v>0</v>
      </c>
      <c r="C1659">
        <v>0</v>
      </c>
      <c r="D1659">
        <v>0</v>
      </c>
      <c r="E1659">
        <v>7046</v>
      </c>
      <c r="F1659">
        <v>0</v>
      </c>
      <c r="G1659">
        <f t="shared" si="250"/>
        <v>14241</v>
      </c>
      <c r="H1659">
        <f t="shared" si="251"/>
        <v>1284</v>
      </c>
      <c r="I1659">
        <f t="shared" si="252"/>
        <v>1983</v>
      </c>
      <c r="J1659">
        <f t="shared" si="253"/>
        <v>7</v>
      </c>
      <c r="K1659" s="24">
        <f t="shared" si="254"/>
        <v>14.241</v>
      </c>
      <c r="L1659" s="24">
        <f t="shared" si="255"/>
        <v>1.284</v>
      </c>
      <c r="M1659" s="24">
        <f t="shared" si="256"/>
        <v>0</v>
      </c>
      <c r="N1659" s="24">
        <f t="shared" si="257"/>
        <v>7.0460000000000003</v>
      </c>
      <c r="O1659" s="24">
        <f t="shared" si="258"/>
        <v>0</v>
      </c>
      <c r="P1659" s="24">
        <f t="shared" si="259"/>
        <v>0</v>
      </c>
    </row>
    <row r="1660" spans="1:16" x14ac:dyDescent="0.25">
      <c r="A1660" s="15">
        <v>30511</v>
      </c>
      <c r="B1660">
        <v>0</v>
      </c>
      <c r="C1660">
        <v>0</v>
      </c>
      <c r="D1660">
        <v>0</v>
      </c>
      <c r="E1660">
        <v>7049</v>
      </c>
      <c r="F1660">
        <v>0</v>
      </c>
      <c r="G1660">
        <f t="shared" si="250"/>
        <v>14241</v>
      </c>
      <c r="H1660">
        <f t="shared" si="251"/>
        <v>1281</v>
      </c>
      <c r="I1660">
        <f t="shared" si="252"/>
        <v>1983</v>
      </c>
      <c r="J1660">
        <f t="shared" si="253"/>
        <v>7</v>
      </c>
      <c r="K1660" s="24">
        <f t="shared" si="254"/>
        <v>14.241</v>
      </c>
      <c r="L1660" s="24">
        <f t="shared" si="255"/>
        <v>1.2809999999999999</v>
      </c>
      <c r="M1660" s="24">
        <f t="shared" si="256"/>
        <v>0</v>
      </c>
      <c r="N1660" s="24">
        <f t="shared" si="257"/>
        <v>7.0490000000000004</v>
      </c>
      <c r="O1660" s="24">
        <f t="shared" si="258"/>
        <v>0</v>
      </c>
      <c r="P1660" s="24">
        <f t="shared" si="259"/>
        <v>0</v>
      </c>
    </row>
    <row r="1661" spans="1:16" x14ac:dyDescent="0.25">
      <c r="A1661" s="15">
        <v>30512</v>
      </c>
      <c r="B1661">
        <v>0</v>
      </c>
      <c r="C1661">
        <v>1119</v>
      </c>
      <c r="D1661">
        <v>0</v>
      </c>
      <c r="E1661">
        <v>7201</v>
      </c>
      <c r="F1661">
        <v>0</v>
      </c>
      <c r="G1661">
        <f t="shared" si="250"/>
        <v>13122</v>
      </c>
      <c r="H1661">
        <f t="shared" si="251"/>
        <v>1129</v>
      </c>
      <c r="I1661">
        <f t="shared" si="252"/>
        <v>1983</v>
      </c>
      <c r="J1661">
        <f t="shared" si="253"/>
        <v>7</v>
      </c>
      <c r="K1661" s="24">
        <f t="shared" si="254"/>
        <v>13.122</v>
      </c>
      <c r="L1661" s="24">
        <f t="shared" si="255"/>
        <v>1.129</v>
      </c>
      <c r="M1661" s="24">
        <f t="shared" si="256"/>
        <v>1.119</v>
      </c>
      <c r="N1661" s="24">
        <f t="shared" si="257"/>
        <v>7.2009999999999996</v>
      </c>
      <c r="O1661" s="24">
        <f t="shared" si="258"/>
        <v>0</v>
      </c>
      <c r="P1661" s="24">
        <f t="shared" si="259"/>
        <v>0</v>
      </c>
    </row>
    <row r="1662" spans="1:16" x14ac:dyDescent="0.25">
      <c r="A1662" s="15">
        <v>30513</v>
      </c>
      <c r="B1662">
        <v>0</v>
      </c>
      <c r="C1662">
        <v>4334</v>
      </c>
      <c r="D1662">
        <v>0</v>
      </c>
      <c r="E1662">
        <v>7534</v>
      </c>
      <c r="F1662">
        <v>0</v>
      </c>
      <c r="G1662">
        <f t="shared" si="250"/>
        <v>9907</v>
      </c>
      <c r="H1662">
        <f t="shared" si="251"/>
        <v>796</v>
      </c>
      <c r="I1662">
        <f t="shared" si="252"/>
        <v>1983</v>
      </c>
      <c r="J1662">
        <f t="shared" si="253"/>
        <v>7</v>
      </c>
      <c r="K1662" s="24">
        <f t="shared" si="254"/>
        <v>9.907</v>
      </c>
      <c r="L1662" s="24">
        <f t="shared" si="255"/>
        <v>0.79600000000000004</v>
      </c>
      <c r="M1662" s="24">
        <f t="shared" si="256"/>
        <v>4.3339999999999996</v>
      </c>
      <c r="N1662" s="24">
        <f t="shared" si="257"/>
        <v>7.5339999999999998</v>
      </c>
      <c r="O1662" s="24">
        <f t="shared" si="258"/>
        <v>0</v>
      </c>
      <c r="P1662" s="24">
        <f t="shared" si="259"/>
        <v>0</v>
      </c>
    </row>
    <row r="1663" spans="1:16" x14ac:dyDescent="0.25">
      <c r="A1663" s="15">
        <v>30514</v>
      </c>
      <c r="B1663">
        <v>0</v>
      </c>
      <c r="C1663">
        <v>10423</v>
      </c>
      <c r="D1663">
        <v>0</v>
      </c>
      <c r="E1663">
        <v>7500</v>
      </c>
      <c r="F1663">
        <v>0</v>
      </c>
      <c r="G1663">
        <f t="shared" si="250"/>
        <v>3818</v>
      </c>
      <c r="H1663">
        <f t="shared" si="251"/>
        <v>830</v>
      </c>
      <c r="I1663">
        <f t="shared" si="252"/>
        <v>1983</v>
      </c>
      <c r="J1663">
        <f t="shared" si="253"/>
        <v>7</v>
      </c>
      <c r="K1663" s="24">
        <f t="shared" si="254"/>
        <v>3.8180000000000001</v>
      </c>
      <c r="L1663" s="24">
        <f t="shared" si="255"/>
        <v>0.83</v>
      </c>
      <c r="M1663" s="24">
        <f t="shared" si="256"/>
        <v>10.423</v>
      </c>
      <c r="N1663" s="24">
        <f t="shared" si="257"/>
        <v>7.5</v>
      </c>
      <c r="O1663" s="24">
        <f t="shared" si="258"/>
        <v>0</v>
      </c>
      <c r="P1663" s="24">
        <f t="shared" si="259"/>
        <v>0</v>
      </c>
    </row>
    <row r="1664" spans="1:16" x14ac:dyDescent="0.25">
      <c r="A1664" s="15">
        <v>30515</v>
      </c>
      <c r="B1664">
        <v>0</v>
      </c>
      <c r="C1664">
        <v>3649</v>
      </c>
      <c r="D1664">
        <v>0</v>
      </c>
      <c r="E1664">
        <v>7507</v>
      </c>
      <c r="F1664">
        <v>0</v>
      </c>
      <c r="G1664">
        <f t="shared" si="250"/>
        <v>10592</v>
      </c>
      <c r="H1664">
        <f t="shared" si="251"/>
        <v>823</v>
      </c>
      <c r="I1664">
        <f t="shared" si="252"/>
        <v>1983</v>
      </c>
      <c r="J1664">
        <f t="shared" si="253"/>
        <v>7</v>
      </c>
      <c r="K1664" s="24">
        <f t="shared" si="254"/>
        <v>10.592000000000001</v>
      </c>
      <c r="L1664" s="24">
        <f t="shared" si="255"/>
        <v>0.82299999999999995</v>
      </c>
      <c r="M1664" s="24">
        <f t="shared" si="256"/>
        <v>3.649</v>
      </c>
      <c r="N1664" s="24">
        <f t="shared" si="257"/>
        <v>7.5069999999999997</v>
      </c>
      <c r="O1664" s="24">
        <f t="shared" si="258"/>
        <v>0</v>
      </c>
      <c r="P1664" s="24">
        <f t="shared" si="259"/>
        <v>0</v>
      </c>
    </row>
    <row r="1665" spans="1:16" x14ac:dyDescent="0.25">
      <c r="A1665" s="15">
        <v>30516</v>
      </c>
      <c r="B1665">
        <v>0</v>
      </c>
      <c r="C1665">
        <v>2580</v>
      </c>
      <c r="D1665">
        <v>0</v>
      </c>
      <c r="E1665">
        <v>7495</v>
      </c>
      <c r="F1665">
        <v>0</v>
      </c>
      <c r="G1665">
        <f t="shared" si="250"/>
        <v>11661</v>
      </c>
      <c r="H1665">
        <f t="shared" si="251"/>
        <v>835</v>
      </c>
      <c r="I1665">
        <f t="shared" si="252"/>
        <v>1983</v>
      </c>
      <c r="J1665">
        <f t="shared" si="253"/>
        <v>7</v>
      </c>
      <c r="K1665" s="24">
        <f t="shared" si="254"/>
        <v>11.661</v>
      </c>
      <c r="L1665" s="24">
        <f t="shared" si="255"/>
        <v>0.83499999999999996</v>
      </c>
      <c r="M1665" s="24">
        <f t="shared" si="256"/>
        <v>2.58</v>
      </c>
      <c r="N1665" s="24">
        <f t="shared" si="257"/>
        <v>7.4950000000000001</v>
      </c>
      <c r="O1665" s="24">
        <f t="shared" si="258"/>
        <v>0</v>
      </c>
      <c r="P1665" s="24">
        <f t="shared" si="259"/>
        <v>0</v>
      </c>
    </row>
    <row r="1666" spans="1:16" x14ac:dyDescent="0.25">
      <c r="A1666" s="15">
        <v>30517</v>
      </c>
      <c r="B1666">
        <v>0</v>
      </c>
      <c r="C1666">
        <v>1657</v>
      </c>
      <c r="D1666">
        <v>0</v>
      </c>
      <c r="E1666">
        <v>7481</v>
      </c>
      <c r="F1666">
        <v>0</v>
      </c>
      <c r="G1666">
        <f t="shared" si="250"/>
        <v>12584</v>
      </c>
      <c r="H1666">
        <f t="shared" si="251"/>
        <v>849</v>
      </c>
      <c r="I1666">
        <f t="shared" si="252"/>
        <v>1983</v>
      </c>
      <c r="J1666">
        <f t="shared" si="253"/>
        <v>7</v>
      </c>
      <c r="K1666" s="24">
        <f t="shared" si="254"/>
        <v>12.584</v>
      </c>
      <c r="L1666" s="24">
        <f t="shared" si="255"/>
        <v>0.84899999999999998</v>
      </c>
      <c r="M1666" s="24">
        <f t="shared" si="256"/>
        <v>1.657</v>
      </c>
      <c r="N1666" s="24">
        <f t="shared" si="257"/>
        <v>7.4809999999999999</v>
      </c>
      <c r="O1666" s="24">
        <f t="shared" si="258"/>
        <v>0</v>
      </c>
      <c r="P1666" s="24">
        <f t="shared" si="259"/>
        <v>0</v>
      </c>
    </row>
    <row r="1667" spans="1:16" x14ac:dyDescent="0.25">
      <c r="A1667" s="15">
        <v>30518</v>
      </c>
      <c r="B1667">
        <v>0</v>
      </c>
      <c r="C1667">
        <v>1835</v>
      </c>
      <c r="D1667">
        <v>0</v>
      </c>
      <c r="E1667">
        <v>8577</v>
      </c>
      <c r="F1667">
        <v>0</v>
      </c>
      <c r="G1667">
        <f t="shared" si="250"/>
        <v>12406</v>
      </c>
      <c r="H1667">
        <f t="shared" si="251"/>
        <v>0</v>
      </c>
      <c r="I1667">
        <f t="shared" si="252"/>
        <v>1983</v>
      </c>
      <c r="J1667">
        <f t="shared" si="253"/>
        <v>7</v>
      </c>
      <c r="K1667" s="24">
        <f t="shared" si="254"/>
        <v>12.406000000000001</v>
      </c>
      <c r="L1667" s="24">
        <f t="shared" si="255"/>
        <v>0</v>
      </c>
      <c r="M1667" s="24">
        <f t="shared" si="256"/>
        <v>1.835</v>
      </c>
      <c r="N1667" s="24">
        <f t="shared" si="257"/>
        <v>8.577</v>
      </c>
      <c r="O1667" s="24">
        <f t="shared" si="258"/>
        <v>0</v>
      </c>
      <c r="P1667" s="24">
        <f t="shared" si="259"/>
        <v>0</v>
      </c>
    </row>
    <row r="1668" spans="1:16" x14ac:dyDescent="0.25">
      <c r="A1668" s="15">
        <v>30519</v>
      </c>
      <c r="B1668">
        <v>0</v>
      </c>
      <c r="C1668">
        <v>1845</v>
      </c>
      <c r="D1668">
        <v>0</v>
      </c>
      <c r="E1668">
        <v>9421</v>
      </c>
      <c r="F1668">
        <v>0</v>
      </c>
      <c r="G1668">
        <f t="shared" si="250"/>
        <v>12396</v>
      </c>
      <c r="H1668">
        <f t="shared" si="251"/>
        <v>0</v>
      </c>
      <c r="I1668">
        <f t="shared" si="252"/>
        <v>1983</v>
      </c>
      <c r="J1668">
        <f t="shared" si="253"/>
        <v>7</v>
      </c>
      <c r="K1668" s="24">
        <f t="shared" si="254"/>
        <v>12.396000000000001</v>
      </c>
      <c r="L1668" s="24">
        <f t="shared" si="255"/>
        <v>0</v>
      </c>
      <c r="M1668" s="24">
        <f t="shared" si="256"/>
        <v>1.845</v>
      </c>
      <c r="N1668" s="24">
        <f t="shared" si="257"/>
        <v>9.4209999999999994</v>
      </c>
      <c r="O1668" s="24">
        <f t="shared" si="258"/>
        <v>0</v>
      </c>
      <c r="P1668" s="24">
        <f t="shared" si="259"/>
        <v>0</v>
      </c>
    </row>
    <row r="1669" spans="1:16" x14ac:dyDescent="0.25">
      <c r="A1669" s="15">
        <v>30520</v>
      </c>
      <c r="B1669">
        <v>0</v>
      </c>
      <c r="C1669">
        <v>2034</v>
      </c>
      <c r="D1669">
        <v>0</v>
      </c>
      <c r="E1669">
        <v>9414</v>
      </c>
      <c r="F1669">
        <v>0</v>
      </c>
      <c r="G1669">
        <f t="shared" si="250"/>
        <v>12207</v>
      </c>
      <c r="H1669">
        <f t="shared" si="251"/>
        <v>0</v>
      </c>
      <c r="I1669">
        <f t="shared" si="252"/>
        <v>1983</v>
      </c>
      <c r="J1669">
        <f t="shared" si="253"/>
        <v>7</v>
      </c>
      <c r="K1669" s="24">
        <f t="shared" si="254"/>
        <v>12.207000000000001</v>
      </c>
      <c r="L1669" s="24">
        <f t="shared" si="255"/>
        <v>0</v>
      </c>
      <c r="M1669" s="24">
        <f t="shared" si="256"/>
        <v>2.0339999999999998</v>
      </c>
      <c r="N1669" s="24">
        <f t="shared" si="257"/>
        <v>9.4139999999999997</v>
      </c>
      <c r="O1669" s="24">
        <f t="shared" si="258"/>
        <v>0</v>
      </c>
      <c r="P1669" s="24">
        <f t="shared" si="259"/>
        <v>0</v>
      </c>
    </row>
    <row r="1670" spans="1:16" x14ac:dyDescent="0.25">
      <c r="A1670" s="15">
        <v>30521</v>
      </c>
      <c r="B1670">
        <v>0</v>
      </c>
      <c r="C1670">
        <v>7138</v>
      </c>
      <c r="D1670">
        <v>0</v>
      </c>
      <c r="E1670">
        <v>9409</v>
      </c>
      <c r="F1670">
        <v>0</v>
      </c>
      <c r="G1670">
        <f t="shared" ref="G1670:G1733" si="260">MAX(IF(AND(MONTH(A1670)&gt;6,MONTH(A1670)&lt;10),14241,13250)-B1670-C1670-F1670,0)</f>
        <v>7103</v>
      </c>
      <c r="H1670">
        <f t="shared" ref="H1670:H1733" si="261">MAX(8330-E1670-D1670,0)</f>
        <v>0</v>
      </c>
      <c r="I1670">
        <f t="shared" ref="I1670:I1733" si="262">YEAR(A1670)</f>
        <v>1983</v>
      </c>
      <c r="J1670">
        <f t="shared" ref="J1670:J1733" si="263">MONTH(A1670)</f>
        <v>7</v>
      </c>
      <c r="K1670" s="24">
        <f t="shared" ref="K1670:K1733" si="264">G1670/1000</f>
        <v>7.1029999999999998</v>
      </c>
      <c r="L1670" s="24">
        <f t="shared" ref="L1670:L1733" si="265">H1670/1000</f>
        <v>0</v>
      </c>
      <c r="M1670" s="24">
        <f t="shared" ref="M1670:M1733" si="266">(B1670+C1670+F1670)/1000</f>
        <v>7.1379999999999999</v>
      </c>
      <c r="N1670" s="24">
        <f t="shared" ref="N1670:N1733" si="267">(D1670+E1670)/1000</f>
        <v>9.4090000000000007</v>
      </c>
      <c r="O1670" s="24">
        <f t="shared" ref="O1670:O1733" si="268">B1670/1000</f>
        <v>0</v>
      </c>
      <c r="P1670" s="24">
        <f t="shared" ref="P1670:P1733" si="269">F1670/1000</f>
        <v>0</v>
      </c>
    </row>
    <row r="1671" spans="1:16" x14ac:dyDescent="0.25">
      <c r="A1671" s="15">
        <v>30522</v>
      </c>
      <c r="B1671">
        <v>0</v>
      </c>
      <c r="C1671">
        <v>2598</v>
      </c>
      <c r="D1671">
        <v>0</v>
      </c>
      <c r="E1671">
        <v>9399</v>
      </c>
      <c r="F1671">
        <v>0</v>
      </c>
      <c r="G1671">
        <f t="shared" si="260"/>
        <v>11643</v>
      </c>
      <c r="H1671">
        <f t="shared" si="261"/>
        <v>0</v>
      </c>
      <c r="I1671">
        <f t="shared" si="262"/>
        <v>1983</v>
      </c>
      <c r="J1671">
        <f t="shared" si="263"/>
        <v>7</v>
      </c>
      <c r="K1671" s="24">
        <f t="shared" si="264"/>
        <v>11.643000000000001</v>
      </c>
      <c r="L1671" s="24">
        <f t="shared" si="265"/>
        <v>0</v>
      </c>
      <c r="M1671" s="24">
        <f t="shared" si="266"/>
        <v>2.5979999999999999</v>
      </c>
      <c r="N1671" s="24">
        <f t="shared" si="267"/>
        <v>9.3989999999999991</v>
      </c>
      <c r="O1671" s="24">
        <f t="shared" si="268"/>
        <v>0</v>
      </c>
      <c r="P1671" s="24">
        <f t="shared" si="269"/>
        <v>0</v>
      </c>
    </row>
    <row r="1672" spans="1:16" x14ac:dyDescent="0.25">
      <c r="A1672" s="15">
        <v>30523</v>
      </c>
      <c r="B1672">
        <v>0</v>
      </c>
      <c r="C1672">
        <v>2590</v>
      </c>
      <c r="D1672">
        <v>0</v>
      </c>
      <c r="E1672">
        <v>9368</v>
      </c>
      <c r="F1672">
        <v>0</v>
      </c>
      <c r="G1672">
        <f t="shared" si="260"/>
        <v>11651</v>
      </c>
      <c r="H1672">
        <f t="shared" si="261"/>
        <v>0</v>
      </c>
      <c r="I1672">
        <f t="shared" si="262"/>
        <v>1983</v>
      </c>
      <c r="J1672">
        <f t="shared" si="263"/>
        <v>7</v>
      </c>
      <c r="K1672" s="24">
        <f t="shared" si="264"/>
        <v>11.651</v>
      </c>
      <c r="L1672" s="24">
        <f t="shared" si="265"/>
        <v>0</v>
      </c>
      <c r="M1672" s="24">
        <f t="shared" si="266"/>
        <v>2.59</v>
      </c>
      <c r="N1672" s="24">
        <f t="shared" si="267"/>
        <v>9.3680000000000003</v>
      </c>
      <c r="O1672" s="24">
        <f t="shared" si="268"/>
        <v>0</v>
      </c>
      <c r="P1672" s="24">
        <f t="shared" si="269"/>
        <v>0</v>
      </c>
    </row>
    <row r="1673" spans="1:16" x14ac:dyDescent="0.25">
      <c r="A1673" s="15">
        <v>30524</v>
      </c>
      <c r="B1673">
        <v>0</v>
      </c>
      <c r="C1673">
        <v>1818</v>
      </c>
      <c r="D1673">
        <v>0</v>
      </c>
      <c r="E1673">
        <v>9373</v>
      </c>
      <c r="F1673">
        <v>0</v>
      </c>
      <c r="G1673">
        <f t="shared" si="260"/>
        <v>12423</v>
      </c>
      <c r="H1673">
        <f t="shared" si="261"/>
        <v>0</v>
      </c>
      <c r="I1673">
        <f t="shared" si="262"/>
        <v>1983</v>
      </c>
      <c r="J1673">
        <f t="shared" si="263"/>
        <v>7</v>
      </c>
      <c r="K1673" s="24">
        <f t="shared" si="264"/>
        <v>12.423</v>
      </c>
      <c r="L1673" s="24">
        <f t="shared" si="265"/>
        <v>0</v>
      </c>
      <c r="M1673" s="24">
        <f t="shared" si="266"/>
        <v>1.8180000000000001</v>
      </c>
      <c r="N1673" s="24">
        <f t="shared" si="267"/>
        <v>9.3729999999999993</v>
      </c>
      <c r="O1673" s="24">
        <f t="shared" si="268"/>
        <v>0</v>
      </c>
      <c r="P1673" s="24">
        <f t="shared" si="269"/>
        <v>0</v>
      </c>
    </row>
    <row r="1674" spans="1:16" x14ac:dyDescent="0.25">
      <c r="A1674" s="15">
        <v>30525</v>
      </c>
      <c r="B1674">
        <v>0</v>
      </c>
      <c r="C1674">
        <v>1843</v>
      </c>
      <c r="D1674">
        <v>0</v>
      </c>
      <c r="E1674">
        <v>9378</v>
      </c>
      <c r="F1674">
        <v>0</v>
      </c>
      <c r="G1674">
        <f t="shared" si="260"/>
        <v>12398</v>
      </c>
      <c r="H1674">
        <f t="shared" si="261"/>
        <v>0</v>
      </c>
      <c r="I1674">
        <f t="shared" si="262"/>
        <v>1983</v>
      </c>
      <c r="J1674">
        <f t="shared" si="263"/>
        <v>7</v>
      </c>
      <c r="K1674" s="24">
        <f t="shared" si="264"/>
        <v>12.398</v>
      </c>
      <c r="L1674" s="24">
        <f t="shared" si="265"/>
        <v>0</v>
      </c>
      <c r="M1674" s="24">
        <f t="shared" si="266"/>
        <v>1.843</v>
      </c>
      <c r="N1674" s="24">
        <f t="shared" si="267"/>
        <v>9.3780000000000001</v>
      </c>
      <c r="O1674" s="24">
        <f t="shared" si="268"/>
        <v>0</v>
      </c>
      <c r="P1674" s="24">
        <f t="shared" si="269"/>
        <v>0</v>
      </c>
    </row>
    <row r="1675" spans="1:16" x14ac:dyDescent="0.25">
      <c r="A1675" s="15">
        <v>30526</v>
      </c>
      <c r="B1675">
        <v>0</v>
      </c>
      <c r="C1675">
        <v>3376</v>
      </c>
      <c r="D1675">
        <v>0</v>
      </c>
      <c r="E1675">
        <v>9376</v>
      </c>
      <c r="F1675">
        <v>0</v>
      </c>
      <c r="G1675">
        <f t="shared" si="260"/>
        <v>10865</v>
      </c>
      <c r="H1675">
        <f t="shared" si="261"/>
        <v>0</v>
      </c>
      <c r="I1675">
        <f t="shared" si="262"/>
        <v>1983</v>
      </c>
      <c r="J1675">
        <f t="shared" si="263"/>
        <v>7</v>
      </c>
      <c r="K1675" s="24">
        <f t="shared" si="264"/>
        <v>10.865</v>
      </c>
      <c r="L1675" s="24">
        <f t="shared" si="265"/>
        <v>0</v>
      </c>
      <c r="M1675" s="24">
        <f t="shared" si="266"/>
        <v>3.3759999999999999</v>
      </c>
      <c r="N1675" s="24">
        <f t="shared" si="267"/>
        <v>9.3759999999999994</v>
      </c>
      <c r="O1675" s="24">
        <f t="shared" si="268"/>
        <v>0</v>
      </c>
      <c r="P1675" s="24">
        <f t="shared" si="269"/>
        <v>0</v>
      </c>
    </row>
    <row r="1676" spans="1:16" x14ac:dyDescent="0.25">
      <c r="A1676" s="15">
        <v>30527</v>
      </c>
      <c r="B1676">
        <v>0</v>
      </c>
      <c r="C1676">
        <v>3358</v>
      </c>
      <c r="D1676">
        <v>0</v>
      </c>
      <c r="E1676">
        <v>9350</v>
      </c>
      <c r="F1676">
        <v>0</v>
      </c>
      <c r="G1676">
        <f t="shared" si="260"/>
        <v>10883</v>
      </c>
      <c r="H1676">
        <f t="shared" si="261"/>
        <v>0</v>
      </c>
      <c r="I1676">
        <f t="shared" si="262"/>
        <v>1983</v>
      </c>
      <c r="J1676">
        <f t="shared" si="263"/>
        <v>7</v>
      </c>
      <c r="K1676" s="24">
        <f t="shared" si="264"/>
        <v>10.882999999999999</v>
      </c>
      <c r="L1676" s="24">
        <f t="shared" si="265"/>
        <v>0</v>
      </c>
      <c r="M1676" s="24">
        <f t="shared" si="266"/>
        <v>3.3580000000000001</v>
      </c>
      <c r="N1676" s="24">
        <f t="shared" si="267"/>
        <v>9.35</v>
      </c>
      <c r="O1676" s="24">
        <f t="shared" si="268"/>
        <v>0</v>
      </c>
      <c r="P1676" s="24">
        <f t="shared" si="269"/>
        <v>0</v>
      </c>
    </row>
    <row r="1677" spans="1:16" x14ac:dyDescent="0.25">
      <c r="A1677" s="15">
        <v>30528</v>
      </c>
      <c r="B1677">
        <v>0</v>
      </c>
      <c r="C1677">
        <v>8110</v>
      </c>
      <c r="D1677">
        <v>0</v>
      </c>
      <c r="E1677">
        <v>9343</v>
      </c>
      <c r="F1677">
        <v>0</v>
      </c>
      <c r="G1677">
        <f t="shared" si="260"/>
        <v>6131</v>
      </c>
      <c r="H1677">
        <f t="shared" si="261"/>
        <v>0</v>
      </c>
      <c r="I1677">
        <f t="shared" si="262"/>
        <v>1983</v>
      </c>
      <c r="J1677">
        <f t="shared" si="263"/>
        <v>7</v>
      </c>
      <c r="K1677" s="24">
        <f t="shared" si="264"/>
        <v>6.1310000000000002</v>
      </c>
      <c r="L1677" s="24">
        <f t="shared" si="265"/>
        <v>0</v>
      </c>
      <c r="M1677" s="24">
        <f t="shared" si="266"/>
        <v>8.11</v>
      </c>
      <c r="N1677" s="24">
        <f t="shared" si="267"/>
        <v>9.343</v>
      </c>
      <c r="O1677" s="24">
        <f t="shared" si="268"/>
        <v>0</v>
      </c>
      <c r="P1677" s="24">
        <f t="shared" si="269"/>
        <v>0</v>
      </c>
    </row>
    <row r="1678" spans="1:16" x14ac:dyDescent="0.25">
      <c r="A1678" s="15">
        <v>30529</v>
      </c>
      <c r="B1678">
        <v>3098</v>
      </c>
      <c r="C1678">
        <v>1306</v>
      </c>
      <c r="D1678">
        <v>0</v>
      </c>
      <c r="E1678">
        <v>9356</v>
      </c>
      <c r="F1678">
        <v>0</v>
      </c>
      <c r="G1678">
        <f t="shared" si="260"/>
        <v>9837</v>
      </c>
      <c r="H1678">
        <f t="shared" si="261"/>
        <v>0</v>
      </c>
      <c r="I1678">
        <f t="shared" si="262"/>
        <v>1983</v>
      </c>
      <c r="J1678">
        <f t="shared" si="263"/>
        <v>8</v>
      </c>
      <c r="K1678" s="24">
        <f t="shared" si="264"/>
        <v>9.8369999999999997</v>
      </c>
      <c r="L1678" s="24">
        <f t="shared" si="265"/>
        <v>0</v>
      </c>
      <c r="M1678" s="24">
        <f t="shared" si="266"/>
        <v>4.4039999999999999</v>
      </c>
      <c r="N1678" s="24">
        <f t="shared" si="267"/>
        <v>9.3559999999999999</v>
      </c>
      <c r="O1678" s="24">
        <f t="shared" si="268"/>
        <v>3.0979999999999999</v>
      </c>
      <c r="P1678" s="24">
        <f t="shared" si="269"/>
        <v>0</v>
      </c>
    </row>
    <row r="1679" spans="1:16" x14ac:dyDescent="0.25">
      <c r="A1679" s="15">
        <v>30530</v>
      </c>
      <c r="B1679">
        <v>3049</v>
      </c>
      <c r="C1679">
        <v>4635</v>
      </c>
      <c r="D1679">
        <v>0</v>
      </c>
      <c r="E1679">
        <v>9370</v>
      </c>
      <c r="F1679">
        <v>0</v>
      </c>
      <c r="G1679">
        <f t="shared" si="260"/>
        <v>6557</v>
      </c>
      <c r="H1679">
        <f t="shared" si="261"/>
        <v>0</v>
      </c>
      <c r="I1679">
        <f t="shared" si="262"/>
        <v>1983</v>
      </c>
      <c r="J1679">
        <f t="shared" si="263"/>
        <v>8</v>
      </c>
      <c r="K1679" s="24">
        <f t="shared" si="264"/>
        <v>6.5570000000000004</v>
      </c>
      <c r="L1679" s="24">
        <f t="shared" si="265"/>
        <v>0</v>
      </c>
      <c r="M1679" s="24">
        <f t="shared" si="266"/>
        <v>7.6840000000000002</v>
      </c>
      <c r="N1679" s="24">
        <f t="shared" si="267"/>
        <v>9.3699999999999992</v>
      </c>
      <c r="O1679" s="24">
        <f t="shared" si="268"/>
        <v>3.0489999999999999</v>
      </c>
      <c r="P1679" s="24">
        <f t="shared" si="269"/>
        <v>0</v>
      </c>
    </row>
    <row r="1680" spans="1:16" x14ac:dyDescent="0.25">
      <c r="A1680" s="15">
        <v>30531</v>
      </c>
      <c r="B1680">
        <v>3049</v>
      </c>
      <c r="C1680">
        <v>4581</v>
      </c>
      <c r="D1680">
        <v>0</v>
      </c>
      <c r="E1680">
        <v>9377</v>
      </c>
      <c r="F1680">
        <v>0</v>
      </c>
      <c r="G1680">
        <f t="shared" si="260"/>
        <v>6611</v>
      </c>
      <c r="H1680">
        <f t="shared" si="261"/>
        <v>0</v>
      </c>
      <c r="I1680">
        <f t="shared" si="262"/>
        <v>1983</v>
      </c>
      <c r="J1680">
        <f t="shared" si="263"/>
        <v>8</v>
      </c>
      <c r="K1680" s="24">
        <f t="shared" si="264"/>
        <v>6.6109999999999998</v>
      </c>
      <c r="L1680" s="24">
        <f t="shared" si="265"/>
        <v>0</v>
      </c>
      <c r="M1680" s="24">
        <f t="shared" si="266"/>
        <v>7.63</v>
      </c>
      <c r="N1680" s="24">
        <f t="shared" si="267"/>
        <v>9.3770000000000007</v>
      </c>
      <c r="O1680" s="24">
        <f t="shared" si="268"/>
        <v>3.0489999999999999</v>
      </c>
      <c r="P1680" s="24">
        <f t="shared" si="269"/>
        <v>0</v>
      </c>
    </row>
    <row r="1681" spans="1:16" x14ac:dyDescent="0.25">
      <c r="A1681" s="15">
        <v>30532</v>
      </c>
      <c r="B1681">
        <v>3049</v>
      </c>
      <c r="C1681">
        <v>3319</v>
      </c>
      <c r="D1681">
        <v>0</v>
      </c>
      <c r="E1681">
        <v>9399</v>
      </c>
      <c r="F1681">
        <v>0</v>
      </c>
      <c r="G1681">
        <f t="shared" si="260"/>
        <v>7873</v>
      </c>
      <c r="H1681">
        <f t="shared" si="261"/>
        <v>0</v>
      </c>
      <c r="I1681">
        <f t="shared" si="262"/>
        <v>1983</v>
      </c>
      <c r="J1681">
        <f t="shared" si="263"/>
        <v>8</v>
      </c>
      <c r="K1681" s="24">
        <f t="shared" si="264"/>
        <v>7.8730000000000002</v>
      </c>
      <c r="L1681" s="24">
        <f t="shared" si="265"/>
        <v>0</v>
      </c>
      <c r="M1681" s="24">
        <f t="shared" si="266"/>
        <v>6.3680000000000003</v>
      </c>
      <c r="N1681" s="24">
        <f t="shared" si="267"/>
        <v>9.3989999999999991</v>
      </c>
      <c r="O1681" s="24">
        <f t="shared" si="268"/>
        <v>3.0489999999999999</v>
      </c>
      <c r="P1681" s="24">
        <f t="shared" si="269"/>
        <v>0</v>
      </c>
    </row>
    <row r="1682" spans="1:16" x14ac:dyDescent="0.25">
      <c r="A1682" s="15">
        <v>30533</v>
      </c>
      <c r="B1682">
        <v>3049</v>
      </c>
      <c r="C1682">
        <v>3323</v>
      </c>
      <c r="D1682">
        <v>0</v>
      </c>
      <c r="E1682">
        <v>9383</v>
      </c>
      <c r="F1682">
        <v>0</v>
      </c>
      <c r="G1682">
        <f t="shared" si="260"/>
        <v>7869</v>
      </c>
      <c r="H1682">
        <f t="shared" si="261"/>
        <v>0</v>
      </c>
      <c r="I1682">
        <f t="shared" si="262"/>
        <v>1983</v>
      </c>
      <c r="J1682">
        <f t="shared" si="263"/>
        <v>8</v>
      </c>
      <c r="K1682" s="24">
        <f t="shared" si="264"/>
        <v>7.8689999999999998</v>
      </c>
      <c r="L1682" s="24">
        <f t="shared" si="265"/>
        <v>0</v>
      </c>
      <c r="M1682" s="24">
        <f t="shared" si="266"/>
        <v>6.3719999999999999</v>
      </c>
      <c r="N1682" s="24">
        <f t="shared" si="267"/>
        <v>9.3829999999999991</v>
      </c>
      <c r="O1682" s="24">
        <f t="shared" si="268"/>
        <v>3.0489999999999999</v>
      </c>
      <c r="P1682" s="24">
        <f t="shared" si="269"/>
        <v>0</v>
      </c>
    </row>
    <row r="1683" spans="1:16" x14ac:dyDescent="0.25">
      <c r="A1683" s="15">
        <v>30534</v>
      </c>
      <c r="B1683">
        <v>3049</v>
      </c>
      <c r="C1683">
        <v>2775</v>
      </c>
      <c r="D1683">
        <v>0</v>
      </c>
      <c r="E1683">
        <v>9359</v>
      </c>
      <c r="F1683">
        <v>0</v>
      </c>
      <c r="G1683">
        <f t="shared" si="260"/>
        <v>8417</v>
      </c>
      <c r="H1683">
        <f t="shared" si="261"/>
        <v>0</v>
      </c>
      <c r="I1683">
        <f t="shared" si="262"/>
        <v>1983</v>
      </c>
      <c r="J1683">
        <f t="shared" si="263"/>
        <v>8</v>
      </c>
      <c r="K1683" s="24">
        <f t="shared" si="264"/>
        <v>8.4169999999999998</v>
      </c>
      <c r="L1683" s="24">
        <f t="shared" si="265"/>
        <v>0</v>
      </c>
      <c r="M1683" s="24">
        <f t="shared" si="266"/>
        <v>5.8239999999999998</v>
      </c>
      <c r="N1683" s="24">
        <f t="shared" si="267"/>
        <v>9.359</v>
      </c>
      <c r="O1683" s="24">
        <f t="shared" si="268"/>
        <v>3.0489999999999999</v>
      </c>
      <c r="P1683" s="24">
        <f t="shared" si="269"/>
        <v>0</v>
      </c>
    </row>
    <row r="1684" spans="1:16" x14ac:dyDescent="0.25">
      <c r="A1684" s="15">
        <v>30535</v>
      </c>
      <c r="B1684">
        <v>3049</v>
      </c>
      <c r="C1684">
        <v>4339</v>
      </c>
      <c r="D1684">
        <v>0</v>
      </c>
      <c r="E1684">
        <v>9381</v>
      </c>
      <c r="F1684">
        <v>0</v>
      </c>
      <c r="G1684">
        <f t="shared" si="260"/>
        <v>6853</v>
      </c>
      <c r="H1684">
        <f t="shared" si="261"/>
        <v>0</v>
      </c>
      <c r="I1684">
        <f t="shared" si="262"/>
        <v>1983</v>
      </c>
      <c r="J1684">
        <f t="shared" si="263"/>
        <v>8</v>
      </c>
      <c r="K1684" s="24">
        <f t="shared" si="264"/>
        <v>6.8529999999999998</v>
      </c>
      <c r="L1684" s="24">
        <f t="shared" si="265"/>
        <v>0</v>
      </c>
      <c r="M1684" s="24">
        <f t="shared" si="266"/>
        <v>7.3879999999999999</v>
      </c>
      <c r="N1684" s="24">
        <f t="shared" si="267"/>
        <v>9.3810000000000002</v>
      </c>
      <c r="O1684" s="24">
        <f t="shared" si="268"/>
        <v>3.0489999999999999</v>
      </c>
      <c r="P1684" s="24">
        <f t="shared" si="269"/>
        <v>0</v>
      </c>
    </row>
    <row r="1685" spans="1:16" x14ac:dyDescent="0.25">
      <c r="A1685" s="15">
        <v>30536</v>
      </c>
      <c r="B1685">
        <v>3049</v>
      </c>
      <c r="C1685">
        <v>3298</v>
      </c>
      <c r="D1685">
        <v>0</v>
      </c>
      <c r="E1685">
        <v>9389</v>
      </c>
      <c r="F1685">
        <v>0</v>
      </c>
      <c r="G1685">
        <f t="shared" si="260"/>
        <v>7894</v>
      </c>
      <c r="H1685">
        <f t="shared" si="261"/>
        <v>0</v>
      </c>
      <c r="I1685">
        <f t="shared" si="262"/>
        <v>1983</v>
      </c>
      <c r="J1685">
        <f t="shared" si="263"/>
        <v>8</v>
      </c>
      <c r="K1685" s="24">
        <f t="shared" si="264"/>
        <v>7.8940000000000001</v>
      </c>
      <c r="L1685" s="24">
        <f t="shared" si="265"/>
        <v>0</v>
      </c>
      <c r="M1685" s="24">
        <f t="shared" si="266"/>
        <v>6.3470000000000004</v>
      </c>
      <c r="N1685" s="24">
        <f t="shared" si="267"/>
        <v>9.3889999999999993</v>
      </c>
      <c r="O1685" s="24">
        <f t="shared" si="268"/>
        <v>3.0489999999999999</v>
      </c>
      <c r="P1685" s="24">
        <f t="shared" si="269"/>
        <v>0</v>
      </c>
    </row>
    <row r="1686" spans="1:16" x14ac:dyDescent="0.25">
      <c r="A1686" s="15">
        <v>30537</v>
      </c>
      <c r="B1686">
        <v>3127</v>
      </c>
      <c r="C1686">
        <v>2029</v>
      </c>
      <c r="D1686">
        <v>0</v>
      </c>
      <c r="E1686">
        <v>9406</v>
      </c>
      <c r="F1686">
        <v>0</v>
      </c>
      <c r="G1686">
        <f t="shared" si="260"/>
        <v>9085</v>
      </c>
      <c r="H1686">
        <f t="shared" si="261"/>
        <v>0</v>
      </c>
      <c r="I1686">
        <f t="shared" si="262"/>
        <v>1983</v>
      </c>
      <c r="J1686">
        <f t="shared" si="263"/>
        <v>8</v>
      </c>
      <c r="K1686" s="24">
        <f t="shared" si="264"/>
        <v>9.0850000000000009</v>
      </c>
      <c r="L1686" s="24">
        <f t="shared" si="265"/>
        <v>0</v>
      </c>
      <c r="M1686" s="24">
        <f t="shared" si="266"/>
        <v>5.1559999999999997</v>
      </c>
      <c r="N1686" s="24">
        <f t="shared" si="267"/>
        <v>9.4060000000000006</v>
      </c>
      <c r="O1686" s="24">
        <f t="shared" si="268"/>
        <v>3.1269999999999998</v>
      </c>
      <c r="P1686" s="24">
        <f t="shared" si="269"/>
        <v>0</v>
      </c>
    </row>
    <row r="1687" spans="1:16" x14ac:dyDescent="0.25">
      <c r="A1687" s="15">
        <v>30538</v>
      </c>
      <c r="B1687">
        <v>2687</v>
      </c>
      <c r="C1687">
        <v>935</v>
      </c>
      <c r="D1687">
        <v>0</v>
      </c>
      <c r="E1687">
        <v>9419</v>
      </c>
      <c r="F1687">
        <v>0</v>
      </c>
      <c r="G1687">
        <f t="shared" si="260"/>
        <v>10619</v>
      </c>
      <c r="H1687">
        <f t="shared" si="261"/>
        <v>0</v>
      </c>
      <c r="I1687">
        <f t="shared" si="262"/>
        <v>1983</v>
      </c>
      <c r="J1687">
        <f t="shared" si="263"/>
        <v>8</v>
      </c>
      <c r="K1687" s="24">
        <f t="shared" si="264"/>
        <v>10.619</v>
      </c>
      <c r="L1687" s="24">
        <f t="shared" si="265"/>
        <v>0</v>
      </c>
      <c r="M1687" s="24">
        <f t="shared" si="266"/>
        <v>3.6219999999999999</v>
      </c>
      <c r="N1687" s="24">
        <f t="shared" si="267"/>
        <v>9.4190000000000005</v>
      </c>
      <c r="O1687" s="24">
        <f t="shared" si="268"/>
        <v>2.6869999999999998</v>
      </c>
      <c r="P1687" s="24">
        <f t="shared" si="269"/>
        <v>0</v>
      </c>
    </row>
    <row r="1688" spans="1:16" x14ac:dyDescent="0.25">
      <c r="A1688" s="15">
        <v>30539</v>
      </c>
      <c r="B1688">
        <v>1173</v>
      </c>
      <c r="C1688">
        <v>4465</v>
      </c>
      <c r="D1688">
        <v>0</v>
      </c>
      <c r="E1688">
        <v>9376</v>
      </c>
      <c r="F1688">
        <v>0</v>
      </c>
      <c r="G1688">
        <f t="shared" si="260"/>
        <v>8603</v>
      </c>
      <c r="H1688">
        <f t="shared" si="261"/>
        <v>0</v>
      </c>
      <c r="I1688">
        <f t="shared" si="262"/>
        <v>1983</v>
      </c>
      <c r="J1688">
        <f t="shared" si="263"/>
        <v>8</v>
      </c>
      <c r="K1688" s="24">
        <f t="shared" si="264"/>
        <v>8.6029999999999998</v>
      </c>
      <c r="L1688" s="24">
        <f t="shared" si="265"/>
        <v>0</v>
      </c>
      <c r="M1688" s="24">
        <f t="shared" si="266"/>
        <v>5.6379999999999999</v>
      </c>
      <c r="N1688" s="24">
        <f t="shared" si="267"/>
        <v>9.3759999999999994</v>
      </c>
      <c r="O1688" s="24">
        <f t="shared" si="268"/>
        <v>1.173</v>
      </c>
      <c r="P1688" s="24">
        <f t="shared" si="269"/>
        <v>0</v>
      </c>
    </row>
    <row r="1689" spans="1:16" x14ac:dyDescent="0.25">
      <c r="A1689" s="15">
        <v>30540</v>
      </c>
      <c r="B1689">
        <v>2687</v>
      </c>
      <c r="C1689">
        <v>5511</v>
      </c>
      <c r="D1689">
        <v>0</v>
      </c>
      <c r="E1689">
        <v>9306</v>
      </c>
      <c r="F1689">
        <v>0</v>
      </c>
      <c r="G1689">
        <f t="shared" si="260"/>
        <v>6043</v>
      </c>
      <c r="H1689">
        <f t="shared" si="261"/>
        <v>0</v>
      </c>
      <c r="I1689">
        <f t="shared" si="262"/>
        <v>1983</v>
      </c>
      <c r="J1689">
        <f t="shared" si="263"/>
        <v>8</v>
      </c>
      <c r="K1689" s="24">
        <f t="shared" si="264"/>
        <v>6.0430000000000001</v>
      </c>
      <c r="L1689" s="24">
        <f t="shared" si="265"/>
        <v>0</v>
      </c>
      <c r="M1689" s="24">
        <f t="shared" si="266"/>
        <v>8.1980000000000004</v>
      </c>
      <c r="N1689" s="24">
        <f t="shared" si="267"/>
        <v>9.3059999999999992</v>
      </c>
      <c r="O1689" s="24">
        <f t="shared" si="268"/>
        <v>2.6869999999999998</v>
      </c>
      <c r="P1689" s="24">
        <f t="shared" si="269"/>
        <v>0</v>
      </c>
    </row>
    <row r="1690" spans="1:16" x14ac:dyDescent="0.25">
      <c r="A1690" s="15">
        <v>30541</v>
      </c>
      <c r="B1690">
        <v>2687</v>
      </c>
      <c r="C1690">
        <v>4192</v>
      </c>
      <c r="D1690">
        <v>0</v>
      </c>
      <c r="E1690">
        <v>8571</v>
      </c>
      <c r="F1690">
        <v>0</v>
      </c>
      <c r="G1690">
        <f t="shared" si="260"/>
        <v>7362</v>
      </c>
      <c r="H1690">
        <f t="shared" si="261"/>
        <v>0</v>
      </c>
      <c r="I1690">
        <f t="shared" si="262"/>
        <v>1983</v>
      </c>
      <c r="J1690">
        <f t="shared" si="263"/>
        <v>8</v>
      </c>
      <c r="K1690" s="24">
        <f t="shared" si="264"/>
        <v>7.3620000000000001</v>
      </c>
      <c r="L1690" s="24">
        <f t="shared" si="265"/>
        <v>0</v>
      </c>
      <c r="M1690" s="24">
        <f t="shared" si="266"/>
        <v>6.8789999999999996</v>
      </c>
      <c r="N1690" s="24">
        <f t="shared" si="267"/>
        <v>8.5709999999999997</v>
      </c>
      <c r="O1690" s="24">
        <f t="shared" si="268"/>
        <v>2.6869999999999998</v>
      </c>
      <c r="P1690" s="24">
        <f t="shared" si="269"/>
        <v>0</v>
      </c>
    </row>
    <row r="1691" spans="1:16" x14ac:dyDescent="0.25">
      <c r="A1691" s="15">
        <v>30542</v>
      </c>
      <c r="B1691">
        <v>2687</v>
      </c>
      <c r="C1691">
        <v>3414</v>
      </c>
      <c r="D1691">
        <v>0</v>
      </c>
      <c r="E1691">
        <v>8070</v>
      </c>
      <c r="F1691">
        <v>0</v>
      </c>
      <c r="G1691">
        <f t="shared" si="260"/>
        <v>8140</v>
      </c>
      <c r="H1691">
        <f t="shared" si="261"/>
        <v>260</v>
      </c>
      <c r="I1691">
        <f t="shared" si="262"/>
        <v>1983</v>
      </c>
      <c r="J1691">
        <f t="shared" si="263"/>
        <v>8</v>
      </c>
      <c r="K1691" s="24">
        <f t="shared" si="264"/>
        <v>8.14</v>
      </c>
      <c r="L1691" s="24">
        <f t="shared" si="265"/>
        <v>0.26</v>
      </c>
      <c r="M1691" s="24">
        <f t="shared" si="266"/>
        <v>6.101</v>
      </c>
      <c r="N1691" s="24">
        <f t="shared" si="267"/>
        <v>8.07</v>
      </c>
      <c r="O1691" s="24">
        <f t="shared" si="268"/>
        <v>2.6869999999999998</v>
      </c>
      <c r="P1691" s="24">
        <f t="shared" si="269"/>
        <v>0</v>
      </c>
    </row>
    <row r="1692" spans="1:16" x14ac:dyDescent="0.25">
      <c r="A1692" s="15">
        <v>30543</v>
      </c>
      <c r="B1692">
        <v>2687</v>
      </c>
      <c r="C1692">
        <v>2193</v>
      </c>
      <c r="D1692">
        <v>0</v>
      </c>
      <c r="E1692">
        <v>8070</v>
      </c>
      <c r="F1692">
        <v>0</v>
      </c>
      <c r="G1692">
        <f t="shared" si="260"/>
        <v>9361</v>
      </c>
      <c r="H1692">
        <f t="shared" si="261"/>
        <v>260</v>
      </c>
      <c r="I1692">
        <f t="shared" si="262"/>
        <v>1983</v>
      </c>
      <c r="J1692">
        <f t="shared" si="263"/>
        <v>8</v>
      </c>
      <c r="K1692" s="24">
        <f t="shared" si="264"/>
        <v>9.3610000000000007</v>
      </c>
      <c r="L1692" s="24">
        <f t="shared" si="265"/>
        <v>0.26</v>
      </c>
      <c r="M1692" s="24">
        <f t="shared" si="266"/>
        <v>4.88</v>
      </c>
      <c r="N1692" s="24">
        <f t="shared" si="267"/>
        <v>8.07</v>
      </c>
      <c r="O1692" s="24">
        <f t="shared" si="268"/>
        <v>2.6869999999999998</v>
      </c>
      <c r="P1692" s="24">
        <f t="shared" si="269"/>
        <v>0</v>
      </c>
    </row>
    <row r="1693" spans="1:16" x14ac:dyDescent="0.25">
      <c r="A1693" s="15">
        <v>30544</v>
      </c>
      <c r="B1693">
        <v>2687</v>
      </c>
      <c r="C1693">
        <v>3241</v>
      </c>
      <c r="D1693">
        <v>0</v>
      </c>
      <c r="E1693">
        <v>7907</v>
      </c>
      <c r="F1693">
        <v>0</v>
      </c>
      <c r="G1693">
        <f t="shared" si="260"/>
        <v>8313</v>
      </c>
      <c r="H1693">
        <f t="shared" si="261"/>
        <v>423</v>
      </c>
      <c r="I1693">
        <f t="shared" si="262"/>
        <v>1983</v>
      </c>
      <c r="J1693">
        <f t="shared" si="263"/>
        <v>8</v>
      </c>
      <c r="K1693" s="24">
        <f t="shared" si="264"/>
        <v>8.3130000000000006</v>
      </c>
      <c r="L1693" s="24">
        <f t="shared" si="265"/>
        <v>0.42299999999999999</v>
      </c>
      <c r="M1693" s="24">
        <f t="shared" si="266"/>
        <v>5.9279999999999999</v>
      </c>
      <c r="N1693" s="24">
        <f t="shared" si="267"/>
        <v>7.907</v>
      </c>
      <c r="O1693" s="24">
        <f t="shared" si="268"/>
        <v>2.6869999999999998</v>
      </c>
      <c r="P1693" s="24">
        <f t="shared" si="269"/>
        <v>0</v>
      </c>
    </row>
    <row r="1694" spans="1:16" x14ac:dyDescent="0.25">
      <c r="A1694" s="15">
        <v>30545</v>
      </c>
      <c r="B1694">
        <v>2687</v>
      </c>
      <c r="C1694">
        <v>1780</v>
      </c>
      <c r="D1694">
        <v>0</v>
      </c>
      <c r="E1694">
        <v>8079</v>
      </c>
      <c r="F1694">
        <v>0</v>
      </c>
      <c r="G1694">
        <f t="shared" si="260"/>
        <v>9774</v>
      </c>
      <c r="H1694">
        <f t="shared" si="261"/>
        <v>251</v>
      </c>
      <c r="I1694">
        <f t="shared" si="262"/>
        <v>1983</v>
      </c>
      <c r="J1694">
        <f t="shared" si="263"/>
        <v>8</v>
      </c>
      <c r="K1694" s="24">
        <f t="shared" si="264"/>
        <v>9.7739999999999991</v>
      </c>
      <c r="L1694" s="24">
        <f t="shared" si="265"/>
        <v>0.251</v>
      </c>
      <c r="M1694" s="24">
        <f t="shared" si="266"/>
        <v>4.4669999999999996</v>
      </c>
      <c r="N1694" s="24">
        <f t="shared" si="267"/>
        <v>8.0790000000000006</v>
      </c>
      <c r="O1694" s="24">
        <f t="shared" si="268"/>
        <v>2.6869999999999998</v>
      </c>
      <c r="P1694" s="24">
        <f t="shared" si="269"/>
        <v>0</v>
      </c>
    </row>
    <row r="1695" spans="1:16" x14ac:dyDescent="0.25">
      <c r="A1695" s="15">
        <v>30546</v>
      </c>
      <c r="B1695">
        <v>879</v>
      </c>
      <c r="C1695">
        <v>2665</v>
      </c>
      <c r="D1695">
        <v>0</v>
      </c>
      <c r="E1695">
        <v>8535</v>
      </c>
      <c r="F1695">
        <v>0</v>
      </c>
      <c r="G1695">
        <f t="shared" si="260"/>
        <v>10697</v>
      </c>
      <c r="H1695">
        <f t="shared" si="261"/>
        <v>0</v>
      </c>
      <c r="I1695">
        <f t="shared" si="262"/>
        <v>1983</v>
      </c>
      <c r="J1695">
        <f t="shared" si="263"/>
        <v>8</v>
      </c>
      <c r="K1695" s="24">
        <f t="shared" si="264"/>
        <v>10.696999999999999</v>
      </c>
      <c r="L1695" s="24">
        <f t="shared" si="265"/>
        <v>0</v>
      </c>
      <c r="M1695" s="24">
        <f t="shared" si="266"/>
        <v>3.544</v>
      </c>
      <c r="N1695" s="24">
        <f t="shared" si="267"/>
        <v>8.5350000000000001</v>
      </c>
      <c r="O1695" s="24">
        <f t="shared" si="268"/>
        <v>0.879</v>
      </c>
      <c r="P1695" s="24">
        <f t="shared" si="269"/>
        <v>0</v>
      </c>
    </row>
    <row r="1696" spans="1:16" x14ac:dyDescent="0.25">
      <c r="A1696" s="15">
        <v>30547</v>
      </c>
      <c r="B1696">
        <v>2687</v>
      </c>
      <c r="C1696">
        <v>2846</v>
      </c>
      <c r="D1696">
        <v>0</v>
      </c>
      <c r="E1696">
        <v>8939</v>
      </c>
      <c r="F1696">
        <v>0</v>
      </c>
      <c r="G1696">
        <f t="shared" si="260"/>
        <v>8708</v>
      </c>
      <c r="H1696">
        <f t="shared" si="261"/>
        <v>0</v>
      </c>
      <c r="I1696">
        <f t="shared" si="262"/>
        <v>1983</v>
      </c>
      <c r="J1696">
        <f t="shared" si="263"/>
        <v>8</v>
      </c>
      <c r="K1696" s="24">
        <f t="shared" si="264"/>
        <v>8.7080000000000002</v>
      </c>
      <c r="L1696" s="24">
        <f t="shared" si="265"/>
        <v>0</v>
      </c>
      <c r="M1696" s="24">
        <f t="shared" si="266"/>
        <v>5.5330000000000004</v>
      </c>
      <c r="N1696" s="24">
        <f t="shared" si="267"/>
        <v>8.9390000000000001</v>
      </c>
      <c r="O1696" s="24">
        <f t="shared" si="268"/>
        <v>2.6869999999999998</v>
      </c>
      <c r="P1696" s="24">
        <f t="shared" si="269"/>
        <v>0</v>
      </c>
    </row>
    <row r="1697" spans="1:16" x14ac:dyDescent="0.25">
      <c r="A1697" s="15">
        <v>30548</v>
      </c>
      <c r="B1697">
        <v>1368</v>
      </c>
      <c r="C1697">
        <v>5405</v>
      </c>
      <c r="D1697">
        <v>0</v>
      </c>
      <c r="E1697">
        <v>8029</v>
      </c>
      <c r="F1697">
        <v>0</v>
      </c>
      <c r="G1697">
        <f t="shared" si="260"/>
        <v>7468</v>
      </c>
      <c r="H1697">
        <f t="shared" si="261"/>
        <v>301</v>
      </c>
      <c r="I1697">
        <f t="shared" si="262"/>
        <v>1983</v>
      </c>
      <c r="J1697">
        <f t="shared" si="263"/>
        <v>8</v>
      </c>
      <c r="K1697" s="24">
        <f t="shared" si="264"/>
        <v>7.468</v>
      </c>
      <c r="L1697" s="24">
        <f t="shared" si="265"/>
        <v>0.30099999999999999</v>
      </c>
      <c r="M1697" s="24">
        <f t="shared" si="266"/>
        <v>6.7729999999999997</v>
      </c>
      <c r="N1697" s="24">
        <f t="shared" si="267"/>
        <v>8.0289999999999999</v>
      </c>
      <c r="O1697" s="24">
        <f t="shared" si="268"/>
        <v>1.3680000000000001</v>
      </c>
      <c r="P1697" s="24">
        <f t="shared" si="269"/>
        <v>0</v>
      </c>
    </row>
    <row r="1698" spans="1:16" x14ac:dyDescent="0.25">
      <c r="A1698" s="15">
        <v>30549</v>
      </c>
      <c r="B1698">
        <v>0</v>
      </c>
      <c r="C1698">
        <v>10141</v>
      </c>
      <c r="D1698">
        <v>0</v>
      </c>
      <c r="E1698">
        <v>7401</v>
      </c>
      <c r="F1698">
        <v>0</v>
      </c>
      <c r="G1698">
        <f t="shared" si="260"/>
        <v>4100</v>
      </c>
      <c r="H1698">
        <f t="shared" si="261"/>
        <v>929</v>
      </c>
      <c r="I1698">
        <f t="shared" si="262"/>
        <v>1983</v>
      </c>
      <c r="J1698">
        <f t="shared" si="263"/>
        <v>8</v>
      </c>
      <c r="K1698" s="24">
        <f t="shared" si="264"/>
        <v>4.0999999999999996</v>
      </c>
      <c r="L1698" s="24">
        <f t="shared" si="265"/>
        <v>0.92900000000000005</v>
      </c>
      <c r="M1698" s="24">
        <f t="shared" si="266"/>
        <v>10.141</v>
      </c>
      <c r="N1698" s="24">
        <f t="shared" si="267"/>
        <v>7.4009999999999998</v>
      </c>
      <c r="O1698" s="24">
        <f t="shared" si="268"/>
        <v>0</v>
      </c>
      <c r="P1698" s="24">
        <f t="shared" si="269"/>
        <v>0</v>
      </c>
    </row>
    <row r="1699" spans="1:16" x14ac:dyDescent="0.25">
      <c r="A1699" s="15">
        <v>30550</v>
      </c>
      <c r="B1699">
        <v>0</v>
      </c>
      <c r="C1699">
        <v>4292</v>
      </c>
      <c r="D1699">
        <v>0</v>
      </c>
      <c r="E1699">
        <v>6658</v>
      </c>
      <c r="F1699">
        <v>0</v>
      </c>
      <c r="G1699">
        <f t="shared" si="260"/>
        <v>9949</v>
      </c>
      <c r="H1699">
        <f t="shared" si="261"/>
        <v>1672</v>
      </c>
      <c r="I1699">
        <f t="shared" si="262"/>
        <v>1983</v>
      </c>
      <c r="J1699">
        <f t="shared" si="263"/>
        <v>8</v>
      </c>
      <c r="K1699" s="24">
        <f t="shared" si="264"/>
        <v>9.9489999999999998</v>
      </c>
      <c r="L1699" s="24">
        <f t="shared" si="265"/>
        <v>1.6719999999999999</v>
      </c>
      <c r="M1699" s="24">
        <f t="shared" si="266"/>
        <v>4.2919999999999998</v>
      </c>
      <c r="N1699" s="24">
        <f t="shared" si="267"/>
        <v>6.6580000000000004</v>
      </c>
      <c r="O1699" s="24">
        <f t="shared" si="268"/>
        <v>0</v>
      </c>
      <c r="P1699" s="24">
        <f t="shared" si="269"/>
        <v>0</v>
      </c>
    </row>
    <row r="1700" spans="1:16" x14ac:dyDescent="0.25">
      <c r="A1700" s="15">
        <v>30551</v>
      </c>
      <c r="B1700">
        <v>0</v>
      </c>
      <c r="C1700">
        <v>4321</v>
      </c>
      <c r="D1700">
        <v>0</v>
      </c>
      <c r="E1700">
        <v>7087</v>
      </c>
      <c r="F1700">
        <v>0</v>
      </c>
      <c r="G1700">
        <f t="shared" si="260"/>
        <v>9920</v>
      </c>
      <c r="H1700">
        <f t="shared" si="261"/>
        <v>1243</v>
      </c>
      <c r="I1700">
        <f t="shared" si="262"/>
        <v>1983</v>
      </c>
      <c r="J1700">
        <f t="shared" si="263"/>
        <v>8</v>
      </c>
      <c r="K1700" s="24">
        <f t="shared" si="264"/>
        <v>9.92</v>
      </c>
      <c r="L1700" s="24">
        <f t="shared" si="265"/>
        <v>1.2430000000000001</v>
      </c>
      <c r="M1700" s="24">
        <f t="shared" si="266"/>
        <v>4.3209999999999997</v>
      </c>
      <c r="N1700" s="24">
        <f t="shared" si="267"/>
        <v>7.0869999999999997</v>
      </c>
      <c r="O1700" s="24">
        <f t="shared" si="268"/>
        <v>0</v>
      </c>
      <c r="P1700" s="24">
        <f t="shared" si="269"/>
        <v>0</v>
      </c>
    </row>
    <row r="1701" spans="1:16" x14ac:dyDescent="0.25">
      <c r="A1701" s="15">
        <v>30552</v>
      </c>
      <c r="B1701">
        <v>0</v>
      </c>
      <c r="C1701">
        <v>4278</v>
      </c>
      <c r="D1701">
        <v>0</v>
      </c>
      <c r="E1701">
        <v>7161</v>
      </c>
      <c r="F1701">
        <v>0</v>
      </c>
      <c r="G1701">
        <f t="shared" si="260"/>
        <v>9963</v>
      </c>
      <c r="H1701">
        <f t="shared" si="261"/>
        <v>1169</v>
      </c>
      <c r="I1701">
        <f t="shared" si="262"/>
        <v>1983</v>
      </c>
      <c r="J1701">
        <f t="shared" si="263"/>
        <v>8</v>
      </c>
      <c r="K1701" s="24">
        <f t="shared" si="264"/>
        <v>9.9629999999999992</v>
      </c>
      <c r="L1701" s="24">
        <f t="shared" si="265"/>
        <v>1.169</v>
      </c>
      <c r="M1701" s="24">
        <f t="shared" si="266"/>
        <v>4.2779999999999996</v>
      </c>
      <c r="N1701" s="24">
        <f t="shared" si="267"/>
        <v>7.1609999999999996</v>
      </c>
      <c r="O1701" s="24">
        <f t="shared" si="268"/>
        <v>0</v>
      </c>
      <c r="P1701" s="24">
        <f t="shared" si="269"/>
        <v>0</v>
      </c>
    </row>
    <row r="1702" spans="1:16" x14ac:dyDescent="0.25">
      <c r="A1702" s="15">
        <v>30553</v>
      </c>
      <c r="B1702">
        <v>0</v>
      </c>
      <c r="C1702">
        <v>4293</v>
      </c>
      <c r="D1702">
        <v>0</v>
      </c>
      <c r="E1702">
        <v>7124</v>
      </c>
      <c r="F1702">
        <v>0</v>
      </c>
      <c r="G1702">
        <f t="shared" si="260"/>
        <v>9948</v>
      </c>
      <c r="H1702">
        <f t="shared" si="261"/>
        <v>1206</v>
      </c>
      <c r="I1702">
        <f t="shared" si="262"/>
        <v>1983</v>
      </c>
      <c r="J1702">
        <f t="shared" si="263"/>
        <v>8</v>
      </c>
      <c r="K1702" s="24">
        <f t="shared" si="264"/>
        <v>9.9480000000000004</v>
      </c>
      <c r="L1702" s="24">
        <f t="shared" si="265"/>
        <v>1.206</v>
      </c>
      <c r="M1702" s="24">
        <f t="shared" si="266"/>
        <v>4.2930000000000001</v>
      </c>
      <c r="N1702" s="24">
        <f t="shared" si="267"/>
        <v>7.1239999999999997</v>
      </c>
      <c r="O1702" s="24">
        <f t="shared" si="268"/>
        <v>0</v>
      </c>
      <c r="P1702" s="24">
        <f t="shared" si="269"/>
        <v>0</v>
      </c>
    </row>
    <row r="1703" spans="1:16" x14ac:dyDescent="0.25">
      <c r="A1703" s="15">
        <v>30554</v>
      </c>
      <c r="B1703">
        <v>0</v>
      </c>
      <c r="C1703">
        <v>4300</v>
      </c>
      <c r="D1703">
        <v>0</v>
      </c>
      <c r="E1703">
        <v>7569</v>
      </c>
      <c r="F1703">
        <v>0</v>
      </c>
      <c r="G1703">
        <f t="shared" si="260"/>
        <v>9941</v>
      </c>
      <c r="H1703">
        <f t="shared" si="261"/>
        <v>761</v>
      </c>
      <c r="I1703">
        <f t="shared" si="262"/>
        <v>1983</v>
      </c>
      <c r="J1703">
        <f t="shared" si="263"/>
        <v>8</v>
      </c>
      <c r="K1703" s="24">
        <f t="shared" si="264"/>
        <v>9.9410000000000007</v>
      </c>
      <c r="L1703" s="24">
        <f t="shared" si="265"/>
        <v>0.76100000000000001</v>
      </c>
      <c r="M1703" s="24">
        <f t="shared" si="266"/>
        <v>4.3</v>
      </c>
      <c r="N1703" s="24">
        <f t="shared" si="267"/>
        <v>7.569</v>
      </c>
      <c r="O1703" s="24">
        <f t="shared" si="268"/>
        <v>0</v>
      </c>
      <c r="P1703" s="24">
        <f t="shared" si="269"/>
        <v>0</v>
      </c>
    </row>
    <row r="1704" spans="1:16" x14ac:dyDescent="0.25">
      <c r="A1704" s="15">
        <v>30555</v>
      </c>
      <c r="B1704">
        <v>0</v>
      </c>
      <c r="C1704">
        <v>4015</v>
      </c>
      <c r="D1704">
        <v>0</v>
      </c>
      <c r="E1704">
        <v>8054</v>
      </c>
      <c r="F1704">
        <v>0</v>
      </c>
      <c r="G1704">
        <f t="shared" si="260"/>
        <v>10226</v>
      </c>
      <c r="H1704">
        <f t="shared" si="261"/>
        <v>276</v>
      </c>
      <c r="I1704">
        <f t="shared" si="262"/>
        <v>1983</v>
      </c>
      <c r="J1704">
        <f t="shared" si="263"/>
        <v>8</v>
      </c>
      <c r="K1704" s="24">
        <f t="shared" si="264"/>
        <v>10.226000000000001</v>
      </c>
      <c r="L1704" s="24">
        <f t="shared" si="265"/>
        <v>0.27600000000000002</v>
      </c>
      <c r="M1704" s="24">
        <f t="shared" si="266"/>
        <v>4.0149999999999997</v>
      </c>
      <c r="N1704" s="24">
        <f t="shared" si="267"/>
        <v>8.0540000000000003</v>
      </c>
      <c r="O1704" s="24">
        <f t="shared" si="268"/>
        <v>0</v>
      </c>
      <c r="P1704" s="24">
        <f t="shared" si="269"/>
        <v>0</v>
      </c>
    </row>
    <row r="1705" spans="1:16" x14ac:dyDescent="0.25">
      <c r="A1705" s="15">
        <v>30556</v>
      </c>
      <c r="B1705">
        <v>0</v>
      </c>
      <c r="C1705">
        <v>6429</v>
      </c>
      <c r="D1705">
        <v>0</v>
      </c>
      <c r="E1705">
        <v>8111</v>
      </c>
      <c r="F1705">
        <v>0</v>
      </c>
      <c r="G1705">
        <f t="shared" si="260"/>
        <v>7812</v>
      </c>
      <c r="H1705">
        <f t="shared" si="261"/>
        <v>219</v>
      </c>
      <c r="I1705">
        <f t="shared" si="262"/>
        <v>1983</v>
      </c>
      <c r="J1705">
        <f t="shared" si="263"/>
        <v>8</v>
      </c>
      <c r="K1705" s="24">
        <f t="shared" si="264"/>
        <v>7.8120000000000003</v>
      </c>
      <c r="L1705" s="24">
        <f t="shared" si="265"/>
        <v>0.219</v>
      </c>
      <c r="M1705" s="24">
        <f t="shared" si="266"/>
        <v>6.4290000000000003</v>
      </c>
      <c r="N1705" s="24">
        <f t="shared" si="267"/>
        <v>8.1110000000000007</v>
      </c>
      <c r="O1705" s="24">
        <f t="shared" si="268"/>
        <v>0</v>
      </c>
      <c r="P1705" s="24">
        <f t="shared" si="269"/>
        <v>0</v>
      </c>
    </row>
    <row r="1706" spans="1:16" x14ac:dyDescent="0.25">
      <c r="A1706" s="15">
        <v>30557</v>
      </c>
      <c r="B1706">
        <v>0</v>
      </c>
      <c r="C1706">
        <v>2750</v>
      </c>
      <c r="D1706">
        <v>0</v>
      </c>
      <c r="E1706">
        <v>8150</v>
      </c>
      <c r="F1706">
        <v>0</v>
      </c>
      <c r="G1706">
        <f t="shared" si="260"/>
        <v>11491</v>
      </c>
      <c r="H1706">
        <f t="shared" si="261"/>
        <v>180</v>
      </c>
      <c r="I1706">
        <f t="shared" si="262"/>
        <v>1983</v>
      </c>
      <c r="J1706">
        <f t="shared" si="263"/>
        <v>8</v>
      </c>
      <c r="K1706" s="24">
        <f t="shared" si="264"/>
        <v>11.491</v>
      </c>
      <c r="L1706" s="24">
        <f t="shared" si="265"/>
        <v>0.18</v>
      </c>
      <c r="M1706" s="24">
        <f t="shared" si="266"/>
        <v>2.75</v>
      </c>
      <c r="N1706" s="24">
        <f t="shared" si="267"/>
        <v>8.15</v>
      </c>
      <c r="O1706" s="24">
        <f t="shared" si="268"/>
        <v>0</v>
      </c>
      <c r="P1706" s="24">
        <f t="shared" si="269"/>
        <v>0</v>
      </c>
    </row>
    <row r="1707" spans="1:16" x14ac:dyDescent="0.25">
      <c r="A1707" s="15">
        <v>30558</v>
      </c>
      <c r="B1707">
        <v>0</v>
      </c>
      <c r="C1707">
        <v>2734</v>
      </c>
      <c r="D1707">
        <v>0</v>
      </c>
      <c r="E1707">
        <v>8134</v>
      </c>
      <c r="F1707">
        <v>0</v>
      </c>
      <c r="G1707">
        <f t="shared" si="260"/>
        <v>11507</v>
      </c>
      <c r="H1707">
        <f t="shared" si="261"/>
        <v>196</v>
      </c>
      <c r="I1707">
        <f t="shared" si="262"/>
        <v>1983</v>
      </c>
      <c r="J1707">
        <f t="shared" si="263"/>
        <v>8</v>
      </c>
      <c r="K1707" s="24">
        <f t="shared" si="264"/>
        <v>11.507</v>
      </c>
      <c r="L1707" s="24">
        <f t="shared" si="265"/>
        <v>0.19600000000000001</v>
      </c>
      <c r="M1707" s="24">
        <f t="shared" si="266"/>
        <v>2.734</v>
      </c>
      <c r="N1707" s="24">
        <f t="shared" si="267"/>
        <v>8.1340000000000003</v>
      </c>
      <c r="O1707" s="24">
        <f t="shared" si="268"/>
        <v>0</v>
      </c>
      <c r="P1707" s="24">
        <f t="shared" si="269"/>
        <v>0</v>
      </c>
    </row>
    <row r="1708" spans="1:16" x14ac:dyDescent="0.25">
      <c r="A1708" s="15">
        <v>30559</v>
      </c>
      <c r="B1708">
        <v>0</v>
      </c>
      <c r="C1708">
        <v>1418</v>
      </c>
      <c r="D1708">
        <v>0</v>
      </c>
      <c r="E1708">
        <v>8162</v>
      </c>
      <c r="F1708">
        <v>0</v>
      </c>
      <c r="G1708">
        <f t="shared" si="260"/>
        <v>12823</v>
      </c>
      <c r="H1708">
        <f t="shared" si="261"/>
        <v>168</v>
      </c>
      <c r="I1708">
        <f t="shared" si="262"/>
        <v>1983</v>
      </c>
      <c r="J1708">
        <f t="shared" si="263"/>
        <v>8</v>
      </c>
      <c r="K1708" s="24">
        <f t="shared" si="264"/>
        <v>12.823</v>
      </c>
      <c r="L1708" s="24">
        <f t="shared" si="265"/>
        <v>0.16800000000000001</v>
      </c>
      <c r="M1708" s="24">
        <f t="shared" si="266"/>
        <v>1.4179999999999999</v>
      </c>
      <c r="N1708" s="24">
        <f t="shared" si="267"/>
        <v>8.1620000000000008</v>
      </c>
      <c r="O1708" s="24">
        <f t="shared" si="268"/>
        <v>0</v>
      </c>
      <c r="P1708" s="24">
        <f t="shared" si="269"/>
        <v>0</v>
      </c>
    </row>
    <row r="1709" spans="1:16" x14ac:dyDescent="0.25">
      <c r="A1709" s="15">
        <v>30560</v>
      </c>
      <c r="B1709">
        <v>0</v>
      </c>
      <c r="C1709">
        <v>914</v>
      </c>
      <c r="D1709">
        <v>0</v>
      </c>
      <c r="E1709">
        <v>8157</v>
      </c>
      <c r="F1709">
        <v>0</v>
      </c>
      <c r="G1709">
        <f t="shared" si="260"/>
        <v>13327</v>
      </c>
      <c r="H1709">
        <f t="shared" si="261"/>
        <v>173</v>
      </c>
      <c r="I1709">
        <f t="shared" si="262"/>
        <v>1983</v>
      </c>
      <c r="J1709">
        <f t="shared" si="263"/>
        <v>9</v>
      </c>
      <c r="K1709" s="24">
        <f t="shared" si="264"/>
        <v>13.327</v>
      </c>
      <c r="L1709" s="24">
        <f t="shared" si="265"/>
        <v>0.17299999999999999</v>
      </c>
      <c r="M1709" s="24">
        <f t="shared" si="266"/>
        <v>0.91400000000000003</v>
      </c>
      <c r="N1709" s="24">
        <f t="shared" si="267"/>
        <v>8.157</v>
      </c>
      <c r="O1709" s="24">
        <f t="shared" si="268"/>
        <v>0</v>
      </c>
      <c r="P1709" s="24">
        <f t="shared" si="269"/>
        <v>0</v>
      </c>
    </row>
    <row r="1710" spans="1:16" x14ac:dyDescent="0.25">
      <c r="A1710" s="15">
        <v>30561</v>
      </c>
      <c r="B1710">
        <v>0</v>
      </c>
      <c r="C1710">
        <v>917</v>
      </c>
      <c r="D1710">
        <v>0</v>
      </c>
      <c r="E1710">
        <v>8062</v>
      </c>
      <c r="F1710">
        <v>0</v>
      </c>
      <c r="G1710">
        <f t="shared" si="260"/>
        <v>13324</v>
      </c>
      <c r="H1710">
        <f t="shared" si="261"/>
        <v>268</v>
      </c>
      <c r="I1710">
        <f t="shared" si="262"/>
        <v>1983</v>
      </c>
      <c r="J1710">
        <f t="shared" si="263"/>
        <v>9</v>
      </c>
      <c r="K1710" s="24">
        <f t="shared" si="264"/>
        <v>13.324</v>
      </c>
      <c r="L1710" s="24">
        <f t="shared" si="265"/>
        <v>0.26800000000000002</v>
      </c>
      <c r="M1710" s="24">
        <f t="shared" si="266"/>
        <v>0.91700000000000004</v>
      </c>
      <c r="N1710" s="24">
        <f t="shared" si="267"/>
        <v>8.0619999999999994</v>
      </c>
      <c r="O1710" s="24">
        <f t="shared" si="268"/>
        <v>0</v>
      </c>
      <c r="P1710" s="24">
        <f t="shared" si="269"/>
        <v>0</v>
      </c>
    </row>
    <row r="1711" spans="1:16" x14ac:dyDescent="0.25">
      <c r="A1711" s="15">
        <v>30562</v>
      </c>
      <c r="B1711">
        <v>0</v>
      </c>
      <c r="C1711">
        <v>792</v>
      </c>
      <c r="D1711">
        <v>0</v>
      </c>
      <c r="E1711">
        <v>7741</v>
      </c>
      <c r="F1711">
        <v>0</v>
      </c>
      <c r="G1711">
        <f t="shared" si="260"/>
        <v>13449</v>
      </c>
      <c r="H1711">
        <f t="shared" si="261"/>
        <v>589</v>
      </c>
      <c r="I1711">
        <f t="shared" si="262"/>
        <v>1983</v>
      </c>
      <c r="J1711">
        <f t="shared" si="263"/>
        <v>9</v>
      </c>
      <c r="K1711" s="24">
        <f t="shared" si="264"/>
        <v>13.449</v>
      </c>
      <c r="L1711" s="24">
        <f t="shared" si="265"/>
        <v>0.58899999999999997</v>
      </c>
      <c r="M1711" s="24">
        <f t="shared" si="266"/>
        <v>0.79200000000000004</v>
      </c>
      <c r="N1711" s="24">
        <f t="shared" si="267"/>
        <v>7.7409999999999997</v>
      </c>
      <c r="O1711" s="24">
        <f t="shared" si="268"/>
        <v>0</v>
      </c>
      <c r="P1711" s="24">
        <f t="shared" si="269"/>
        <v>0</v>
      </c>
    </row>
    <row r="1712" spans="1:16" x14ac:dyDescent="0.25">
      <c r="A1712" s="15">
        <v>30563</v>
      </c>
      <c r="B1712">
        <v>0</v>
      </c>
      <c r="C1712">
        <v>733</v>
      </c>
      <c r="D1712">
        <v>0</v>
      </c>
      <c r="E1712">
        <v>7762</v>
      </c>
      <c r="F1712">
        <v>0</v>
      </c>
      <c r="G1712">
        <f t="shared" si="260"/>
        <v>13508</v>
      </c>
      <c r="H1712">
        <f t="shared" si="261"/>
        <v>568</v>
      </c>
      <c r="I1712">
        <f t="shared" si="262"/>
        <v>1983</v>
      </c>
      <c r="J1712">
        <f t="shared" si="263"/>
        <v>9</v>
      </c>
      <c r="K1712" s="24">
        <f t="shared" si="264"/>
        <v>13.507999999999999</v>
      </c>
      <c r="L1712" s="24">
        <f t="shared" si="265"/>
        <v>0.56799999999999995</v>
      </c>
      <c r="M1712" s="24">
        <f t="shared" si="266"/>
        <v>0.73299999999999998</v>
      </c>
      <c r="N1712" s="24">
        <f t="shared" si="267"/>
        <v>7.7619999999999996</v>
      </c>
      <c r="O1712" s="24">
        <f t="shared" si="268"/>
        <v>0</v>
      </c>
      <c r="P1712" s="24">
        <f t="shared" si="269"/>
        <v>0</v>
      </c>
    </row>
    <row r="1713" spans="1:16" x14ac:dyDescent="0.25">
      <c r="A1713" s="15">
        <v>30564</v>
      </c>
      <c r="B1713">
        <v>0</v>
      </c>
      <c r="C1713">
        <v>1968</v>
      </c>
      <c r="D1713">
        <v>0</v>
      </c>
      <c r="E1713">
        <v>7760</v>
      </c>
      <c r="F1713">
        <v>0</v>
      </c>
      <c r="G1713">
        <f t="shared" si="260"/>
        <v>12273</v>
      </c>
      <c r="H1713">
        <f t="shared" si="261"/>
        <v>570</v>
      </c>
      <c r="I1713">
        <f t="shared" si="262"/>
        <v>1983</v>
      </c>
      <c r="J1713">
        <f t="shared" si="263"/>
        <v>9</v>
      </c>
      <c r="K1713" s="24">
        <f t="shared" si="264"/>
        <v>12.273</v>
      </c>
      <c r="L1713" s="24">
        <f t="shared" si="265"/>
        <v>0.56999999999999995</v>
      </c>
      <c r="M1713" s="24">
        <f t="shared" si="266"/>
        <v>1.968</v>
      </c>
      <c r="N1713" s="24">
        <f t="shared" si="267"/>
        <v>7.76</v>
      </c>
      <c r="O1713" s="24">
        <f t="shared" si="268"/>
        <v>0</v>
      </c>
      <c r="P1713" s="24">
        <f t="shared" si="269"/>
        <v>0</v>
      </c>
    </row>
    <row r="1714" spans="1:16" x14ac:dyDescent="0.25">
      <c r="A1714" s="15">
        <v>30565</v>
      </c>
      <c r="B1714">
        <v>0</v>
      </c>
      <c r="C1714">
        <v>1680</v>
      </c>
      <c r="D1714">
        <v>0</v>
      </c>
      <c r="E1714">
        <v>6772</v>
      </c>
      <c r="F1714">
        <v>0</v>
      </c>
      <c r="G1714">
        <f t="shared" si="260"/>
        <v>12561</v>
      </c>
      <c r="H1714">
        <f t="shared" si="261"/>
        <v>1558</v>
      </c>
      <c r="I1714">
        <f t="shared" si="262"/>
        <v>1983</v>
      </c>
      <c r="J1714">
        <f t="shared" si="263"/>
        <v>9</v>
      </c>
      <c r="K1714" s="24">
        <f t="shared" si="264"/>
        <v>12.561</v>
      </c>
      <c r="L1714" s="24">
        <f t="shared" si="265"/>
        <v>1.5580000000000001</v>
      </c>
      <c r="M1714" s="24">
        <f t="shared" si="266"/>
        <v>1.68</v>
      </c>
      <c r="N1714" s="24">
        <f t="shared" si="267"/>
        <v>6.7720000000000002</v>
      </c>
      <c r="O1714" s="24">
        <f t="shared" si="268"/>
        <v>0</v>
      </c>
      <c r="P1714" s="24">
        <f t="shared" si="269"/>
        <v>0</v>
      </c>
    </row>
    <row r="1715" spans="1:16" x14ac:dyDescent="0.25">
      <c r="A1715" s="15">
        <v>30566</v>
      </c>
      <c r="B1715">
        <v>0</v>
      </c>
      <c r="C1715">
        <v>1349</v>
      </c>
      <c r="D1715">
        <v>0</v>
      </c>
      <c r="E1715">
        <v>6512</v>
      </c>
      <c r="F1715">
        <v>0</v>
      </c>
      <c r="G1715">
        <f t="shared" si="260"/>
        <v>12892</v>
      </c>
      <c r="H1715">
        <f t="shared" si="261"/>
        <v>1818</v>
      </c>
      <c r="I1715">
        <f t="shared" si="262"/>
        <v>1983</v>
      </c>
      <c r="J1715">
        <f t="shared" si="263"/>
        <v>9</v>
      </c>
      <c r="K1715" s="24">
        <f t="shared" si="264"/>
        <v>12.891999999999999</v>
      </c>
      <c r="L1715" s="24">
        <f t="shared" si="265"/>
        <v>1.8180000000000001</v>
      </c>
      <c r="M1715" s="24">
        <f t="shared" si="266"/>
        <v>1.349</v>
      </c>
      <c r="N1715" s="24">
        <f t="shared" si="267"/>
        <v>6.5119999999999996</v>
      </c>
      <c r="O1715" s="24">
        <f t="shared" si="268"/>
        <v>0</v>
      </c>
      <c r="P1715" s="24">
        <f t="shared" si="269"/>
        <v>0</v>
      </c>
    </row>
    <row r="1716" spans="1:16" x14ac:dyDescent="0.25">
      <c r="A1716" s="15">
        <v>30567</v>
      </c>
      <c r="B1716">
        <v>0</v>
      </c>
      <c r="C1716">
        <v>916</v>
      </c>
      <c r="D1716">
        <v>0</v>
      </c>
      <c r="E1716">
        <v>6498</v>
      </c>
      <c r="F1716">
        <v>0</v>
      </c>
      <c r="G1716">
        <f t="shared" si="260"/>
        <v>13325</v>
      </c>
      <c r="H1716">
        <f t="shared" si="261"/>
        <v>1832</v>
      </c>
      <c r="I1716">
        <f t="shared" si="262"/>
        <v>1983</v>
      </c>
      <c r="J1716">
        <f t="shared" si="263"/>
        <v>9</v>
      </c>
      <c r="K1716" s="24">
        <f t="shared" si="264"/>
        <v>13.324999999999999</v>
      </c>
      <c r="L1716" s="24">
        <f t="shared" si="265"/>
        <v>1.8320000000000001</v>
      </c>
      <c r="M1716" s="24">
        <f t="shared" si="266"/>
        <v>0.91600000000000004</v>
      </c>
      <c r="N1716" s="24">
        <f t="shared" si="267"/>
        <v>6.4980000000000002</v>
      </c>
      <c r="O1716" s="24">
        <f t="shared" si="268"/>
        <v>0</v>
      </c>
      <c r="P1716" s="24">
        <f t="shared" si="269"/>
        <v>0</v>
      </c>
    </row>
    <row r="1717" spans="1:16" x14ac:dyDescent="0.25">
      <c r="A1717" s="15">
        <v>30568</v>
      </c>
      <c r="B1717">
        <v>0</v>
      </c>
      <c r="C1717">
        <v>2920</v>
      </c>
      <c r="D1717">
        <v>0</v>
      </c>
      <c r="E1717">
        <v>6464</v>
      </c>
      <c r="F1717">
        <v>0</v>
      </c>
      <c r="G1717">
        <f t="shared" si="260"/>
        <v>11321</v>
      </c>
      <c r="H1717">
        <f t="shared" si="261"/>
        <v>1866</v>
      </c>
      <c r="I1717">
        <f t="shared" si="262"/>
        <v>1983</v>
      </c>
      <c r="J1717">
        <f t="shared" si="263"/>
        <v>9</v>
      </c>
      <c r="K1717" s="24">
        <f t="shared" si="264"/>
        <v>11.321</v>
      </c>
      <c r="L1717" s="24">
        <f t="shared" si="265"/>
        <v>1.8660000000000001</v>
      </c>
      <c r="M1717" s="24">
        <f t="shared" si="266"/>
        <v>2.92</v>
      </c>
      <c r="N1717" s="24">
        <f t="shared" si="267"/>
        <v>6.4640000000000004</v>
      </c>
      <c r="O1717" s="24">
        <f t="shared" si="268"/>
        <v>0</v>
      </c>
      <c r="P1717" s="24">
        <f t="shared" si="269"/>
        <v>0</v>
      </c>
    </row>
    <row r="1718" spans="1:16" x14ac:dyDescent="0.25">
      <c r="A1718" s="15">
        <v>30569</v>
      </c>
      <c r="B1718">
        <v>0</v>
      </c>
      <c r="C1718">
        <v>3698</v>
      </c>
      <c r="D1718">
        <v>0</v>
      </c>
      <c r="E1718">
        <v>6456</v>
      </c>
      <c r="F1718">
        <v>0</v>
      </c>
      <c r="G1718">
        <f t="shared" si="260"/>
        <v>10543</v>
      </c>
      <c r="H1718">
        <f t="shared" si="261"/>
        <v>1874</v>
      </c>
      <c r="I1718">
        <f t="shared" si="262"/>
        <v>1983</v>
      </c>
      <c r="J1718">
        <f t="shared" si="263"/>
        <v>9</v>
      </c>
      <c r="K1718" s="24">
        <f t="shared" si="264"/>
        <v>10.542999999999999</v>
      </c>
      <c r="L1718" s="24">
        <f t="shared" si="265"/>
        <v>1.8740000000000001</v>
      </c>
      <c r="M1718" s="24">
        <f t="shared" si="266"/>
        <v>3.698</v>
      </c>
      <c r="N1718" s="24">
        <f t="shared" si="267"/>
        <v>6.4560000000000004</v>
      </c>
      <c r="O1718" s="24">
        <f t="shared" si="268"/>
        <v>0</v>
      </c>
      <c r="P1718" s="24">
        <f t="shared" si="269"/>
        <v>0</v>
      </c>
    </row>
    <row r="1719" spans="1:16" x14ac:dyDescent="0.25">
      <c r="A1719" s="15">
        <v>30570</v>
      </c>
      <c r="B1719">
        <v>0</v>
      </c>
      <c r="C1719">
        <v>4025</v>
      </c>
      <c r="D1719">
        <v>0</v>
      </c>
      <c r="E1719">
        <v>6456</v>
      </c>
      <c r="F1719">
        <v>0</v>
      </c>
      <c r="G1719">
        <f t="shared" si="260"/>
        <v>10216</v>
      </c>
      <c r="H1719">
        <f t="shared" si="261"/>
        <v>1874</v>
      </c>
      <c r="I1719">
        <f t="shared" si="262"/>
        <v>1983</v>
      </c>
      <c r="J1719">
        <f t="shared" si="263"/>
        <v>9</v>
      </c>
      <c r="K1719" s="24">
        <f t="shared" si="264"/>
        <v>10.215999999999999</v>
      </c>
      <c r="L1719" s="24">
        <f t="shared" si="265"/>
        <v>1.8740000000000001</v>
      </c>
      <c r="M1719" s="24">
        <f t="shared" si="266"/>
        <v>4.0250000000000004</v>
      </c>
      <c r="N1719" s="24">
        <f t="shared" si="267"/>
        <v>6.4560000000000004</v>
      </c>
      <c r="O1719" s="24">
        <f t="shared" si="268"/>
        <v>0</v>
      </c>
      <c r="P1719" s="24">
        <f t="shared" si="269"/>
        <v>0</v>
      </c>
    </row>
    <row r="1720" spans="1:16" x14ac:dyDescent="0.25">
      <c r="A1720" s="15">
        <v>30571</v>
      </c>
      <c r="B1720">
        <v>0</v>
      </c>
      <c r="C1720">
        <v>3116</v>
      </c>
      <c r="D1720">
        <v>0</v>
      </c>
      <c r="E1720">
        <v>6412</v>
      </c>
      <c r="F1720">
        <v>0</v>
      </c>
      <c r="G1720">
        <f t="shared" si="260"/>
        <v>11125</v>
      </c>
      <c r="H1720">
        <f t="shared" si="261"/>
        <v>1918</v>
      </c>
      <c r="I1720">
        <f t="shared" si="262"/>
        <v>1983</v>
      </c>
      <c r="J1720">
        <f t="shared" si="263"/>
        <v>9</v>
      </c>
      <c r="K1720" s="24">
        <f t="shared" si="264"/>
        <v>11.125</v>
      </c>
      <c r="L1720" s="24">
        <f t="shared" si="265"/>
        <v>1.9179999999999999</v>
      </c>
      <c r="M1720" s="24">
        <f t="shared" si="266"/>
        <v>3.1160000000000001</v>
      </c>
      <c r="N1720" s="24">
        <f t="shared" si="267"/>
        <v>6.4119999999999999</v>
      </c>
      <c r="O1720" s="24">
        <f t="shared" si="268"/>
        <v>0</v>
      </c>
      <c r="P1720" s="24">
        <f t="shared" si="269"/>
        <v>0</v>
      </c>
    </row>
    <row r="1721" spans="1:16" x14ac:dyDescent="0.25">
      <c r="A1721" s="15">
        <v>30572</v>
      </c>
      <c r="B1721">
        <v>0</v>
      </c>
      <c r="C1721">
        <v>734</v>
      </c>
      <c r="D1721">
        <v>0</v>
      </c>
      <c r="E1721">
        <v>6298</v>
      </c>
      <c r="F1721">
        <v>0</v>
      </c>
      <c r="G1721">
        <f t="shared" si="260"/>
        <v>13507</v>
      </c>
      <c r="H1721">
        <f t="shared" si="261"/>
        <v>2032</v>
      </c>
      <c r="I1721">
        <f t="shared" si="262"/>
        <v>1983</v>
      </c>
      <c r="J1721">
        <f t="shared" si="263"/>
        <v>9</v>
      </c>
      <c r="K1721" s="24">
        <f t="shared" si="264"/>
        <v>13.507</v>
      </c>
      <c r="L1721" s="24">
        <f t="shared" si="265"/>
        <v>2.032</v>
      </c>
      <c r="M1721" s="24">
        <f t="shared" si="266"/>
        <v>0.73399999999999999</v>
      </c>
      <c r="N1721" s="24">
        <f t="shared" si="267"/>
        <v>6.298</v>
      </c>
      <c r="O1721" s="24">
        <f t="shared" si="268"/>
        <v>0</v>
      </c>
      <c r="P1721" s="24">
        <f t="shared" si="269"/>
        <v>0</v>
      </c>
    </row>
    <row r="1722" spans="1:16" x14ac:dyDescent="0.25">
      <c r="A1722" s="15">
        <v>30573</v>
      </c>
      <c r="B1722">
        <v>0</v>
      </c>
      <c r="C1722">
        <v>61</v>
      </c>
      <c r="D1722">
        <v>0</v>
      </c>
      <c r="E1722">
        <v>6437</v>
      </c>
      <c r="F1722">
        <v>0</v>
      </c>
      <c r="G1722">
        <f t="shared" si="260"/>
        <v>14180</v>
      </c>
      <c r="H1722">
        <f t="shared" si="261"/>
        <v>1893</v>
      </c>
      <c r="I1722">
        <f t="shared" si="262"/>
        <v>1983</v>
      </c>
      <c r="J1722">
        <f t="shared" si="263"/>
        <v>9</v>
      </c>
      <c r="K1722" s="24">
        <f t="shared" si="264"/>
        <v>14.18</v>
      </c>
      <c r="L1722" s="24">
        <f t="shared" si="265"/>
        <v>1.893</v>
      </c>
      <c r="M1722" s="24">
        <f t="shared" si="266"/>
        <v>6.0999999999999999E-2</v>
      </c>
      <c r="N1722" s="24">
        <f t="shared" si="267"/>
        <v>6.4370000000000003</v>
      </c>
      <c r="O1722" s="24">
        <f t="shared" si="268"/>
        <v>0</v>
      </c>
      <c r="P1722" s="24">
        <f t="shared" si="269"/>
        <v>0</v>
      </c>
    </row>
    <row r="1723" spans="1:16" x14ac:dyDescent="0.25">
      <c r="A1723" s="15">
        <v>30574</v>
      </c>
      <c r="B1723">
        <v>0</v>
      </c>
      <c r="C1723">
        <v>310</v>
      </c>
      <c r="D1723">
        <v>0</v>
      </c>
      <c r="E1723">
        <v>6437</v>
      </c>
      <c r="F1723">
        <v>0</v>
      </c>
      <c r="G1723">
        <f t="shared" si="260"/>
        <v>13931</v>
      </c>
      <c r="H1723">
        <f t="shared" si="261"/>
        <v>1893</v>
      </c>
      <c r="I1723">
        <f t="shared" si="262"/>
        <v>1983</v>
      </c>
      <c r="J1723">
        <f t="shared" si="263"/>
        <v>9</v>
      </c>
      <c r="K1723" s="24">
        <f t="shared" si="264"/>
        <v>13.930999999999999</v>
      </c>
      <c r="L1723" s="24">
        <f t="shared" si="265"/>
        <v>1.893</v>
      </c>
      <c r="M1723" s="24">
        <f t="shared" si="266"/>
        <v>0.31</v>
      </c>
      <c r="N1723" s="24">
        <f t="shared" si="267"/>
        <v>6.4370000000000003</v>
      </c>
      <c r="O1723" s="24">
        <f t="shared" si="268"/>
        <v>0</v>
      </c>
      <c r="P1723" s="24">
        <f t="shared" si="269"/>
        <v>0</v>
      </c>
    </row>
    <row r="1724" spans="1:16" x14ac:dyDescent="0.25">
      <c r="A1724" s="15">
        <v>30575</v>
      </c>
      <c r="B1724">
        <v>0</v>
      </c>
      <c r="C1724">
        <v>309</v>
      </c>
      <c r="D1724">
        <v>0</v>
      </c>
      <c r="E1724">
        <v>6635</v>
      </c>
      <c r="F1724">
        <v>0</v>
      </c>
      <c r="G1724">
        <f t="shared" si="260"/>
        <v>13932</v>
      </c>
      <c r="H1724">
        <f t="shared" si="261"/>
        <v>1695</v>
      </c>
      <c r="I1724">
        <f t="shared" si="262"/>
        <v>1983</v>
      </c>
      <c r="J1724">
        <f t="shared" si="263"/>
        <v>9</v>
      </c>
      <c r="K1724" s="24">
        <f t="shared" si="264"/>
        <v>13.932</v>
      </c>
      <c r="L1724" s="24">
        <f t="shared" si="265"/>
        <v>1.6950000000000001</v>
      </c>
      <c r="M1724" s="24">
        <f t="shared" si="266"/>
        <v>0.309</v>
      </c>
      <c r="N1724" s="24">
        <f t="shared" si="267"/>
        <v>6.6349999999999998</v>
      </c>
      <c r="O1724" s="24">
        <f t="shared" si="268"/>
        <v>0</v>
      </c>
      <c r="P1724" s="24">
        <f t="shared" si="269"/>
        <v>0</v>
      </c>
    </row>
    <row r="1725" spans="1:16" x14ac:dyDescent="0.25">
      <c r="A1725" s="15">
        <v>30576</v>
      </c>
      <c r="B1725">
        <v>0</v>
      </c>
      <c r="C1725">
        <v>1161</v>
      </c>
      <c r="D1725">
        <v>0</v>
      </c>
      <c r="E1725">
        <v>6598</v>
      </c>
      <c r="F1725">
        <v>0</v>
      </c>
      <c r="G1725">
        <f t="shared" si="260"/>
        <v>13080</v>
      </c>
      <c r="H1725">
        <f t="shared" si="261"/>
        <v>1732</v>
      </c>
      <c r="I1725">
        <f t="shared" si="262"/>
        <v>1983</v>
      </c>
      <c r="J1725">
        <f t="shared" si="263"/>
        <v>9</v>
      </c>
      <c r="K1725" s="24">
        <f t="shared" si="264"/>
        <v>13.08</v>
      </c>
      <c r="L1725" s="24">
        <f t="shared" si="265"/>
        <v>1.732</v>
      </c>
      <c r="M1725" s="24">
        <f t="shared" si="266"/>
        <v>1.161</v>
      </c>
      <c r="N1725" s="24">
        <f t="shared" si="267"/>
        <v>6.5979999999999999</v>
      </c>
      <c r="O1725" s="24">
        <f t="shared" si="268"/>
        <v>0</v>
      </c>
      <c r="P1725" s="24">
        <f t="shared" si="269"/>
        <v>0</v>
      </c>
    </row>
    <row r="1726" spans="1:16" x14ac:dyDescent="0.25">
      <c r="A1726" s="15">
        <v>30577</v>
      </c>
      <c r="B1726">
        <v>0</v>
      </c>
      <c r="C1726">
        <v>2724</v>
      </c>
      <c r="D1726">
        <v>0</v>
      </c>
      <c r="E1726">
        <v>6392</v>
      </c>
      <c r="F1726">
        <v>0</v>
      </c>
      <c r="G1726">
        <f t="shared" si="260"/>
        <v>11517</v>
      </c>
      <c r="H1726">
        <f t="shared" si="261"/>
        <v>1938</v>
      </c>
      <c r="I1726">
        <f t="shared" si="262"/>
        <v>1983</v>
      </c>
      <c r="J1726">
        <f t="shared" si="263"/>
        <v>9</v>
      </c>
      <c r="K1726" s="24">
        <f t="shared" si="264"/>
        <v>11.516999999999999</v>
      </c>
      <c r="L1726" s="24">
        <f t="shared" si="265"/>
        <v>1.9379999999999999</v>
      </c>
      <c r="M1726" s="24">
        <f t="shared" si="266"/>
        <v>2.7240000000000002</v>
      </c>
      <c r="N1726" s="24">
        <f t="shared" si="267"/>
        <v>6.3920000000000003</v>
      </c>
      <c r="O1726" s="24">
        <f t="shared" si="268"/>
        <v>0</v>
      </c>
      <c r="P1726" s="24">
        <f t="shared" si="269"/>
        <v>0</v>
      </c>
    </row>
    <row r="1727" spans="1:16" x14ac:dyDescent="0.25">
      <c r="A1727" s="15">
        <v>30578</v>
      </c>
      <c r="B1727">
        <v>0</v>
      </c>
      <c r="C1727">
        <v>973</v>
      </c>
      <c r="D1727">
        <v>0</v>
      </c>
      <c r="E1727">
        <v>6445</v>
      </c>
      <c r="F1727">
        <v>0</v>
      </c>
      <c r="G1727">
        <f t="shared" si="260"/>
        <v>13268</v>
      </c>
      <c r="H1727">
        <f t="shared" si="261"/>
        <v>1885</v>
      </c>
      <c r="I1727">
        <f t="shared" si="262"/>
        <v>1983</v>
      </c>
      <c r="J1727">
        <f t="shared" si="263"/>
        <v>9</v>
      </c>
      <c r="K1727" s="24">
        <f t="shared" si="264"/>
        <v>13.268000000000001</v>
      </c>
      <c r="L1727" s="24">
        <f t="shared" si="265"/>
        <v>1.885</v>
      </c>
      <c r="M1727" s="24">
        <f t="shared" si="266"/>
        <v>0.97299999999999998</v>
      </c>
      <c r="N1727" s="24">
        <f t="shared" si="267"/>
        <v>6.4450000000000003</v>
      </c>
      <c r="O1727" s="24">
        <f t="shared" si="268"/>
        <v>0</v>
      </c>
      <c r="P1727" s="24">
        <f t="shared" si="269"/>
        <v>0</v>
      </c>
    </row>
    <row r="1728" spans="1:16" x14ac:dyDescent="0.25">
      <c r="A1728" s="15">
        <v>30579</v>
      </c>
      <c r="B1728">
        <v>0</v>
      </c>
      <c r="C1728">
        <v>3448</v>
      </c>
      <c r="D1728">
        <v>0</v>
      </c>
      <c r="E1728">
        <v>6418</v>
      </c>
      <c r="F1728">
        <v>0</v>
      </c>
      <c r="G1728">
        <f t="shared" si="260"/>
        <v>10793</v>
      </c>
      <c r="H1728">
        <f t="shared" si="261"/>
        <v>1912</v>
      </c>
      <c r="I1728">
        <f t="shared" si="262"/>
        <v>1983</v>
      </c>
      <c r="J1728">
        <f t="shared" si="263"/>
        <v>9</v>
      </c>
      <c r="K1728" s="24">
        <f t="shared" si="264"/>
        <v>10.792999999999999</v>
      </c>
      <c r="L1728" s="24">
        <f t="shared" si="265"/>
        <v>1.9119999999999999</v>
      </c>
      <c r="M1728" s="24">
        <f t="shared" si="266"/>
        <v>3.448</v>
      </c>
      <c r="N1728" s="24">
        <f t="shared" si="267"/>
        <v>6.4180000000000001</v>
      </c>
      <c r="O1728" s="24">
        <f t="shared" si="268"/>
        <v>0</v>
      </c>
      <c r="P1728" s="24">
        <f t="shared" si="269"/>
        <v>0</v>
      </c>
    </row>
    <row r="1729" spans="1:16" x14ac:dyDescent="0.25">
      <c r="A1729" s="15">
        <v>30580</v>
      </c>
      <c r="B1729">
        <v>0</v>
      </c>
      <c r="C1729">
        <v>2427</v>
      </c>
      <c r="D1729">
        <v>0</v>
      </c>
      <c r="E1729">
        <v>6195</v>
      </c>
      <c r="F1729">
        <v>0</v>
      </c>
      <c r="G1729">
        <f t="shared" si="260"/>
        <v>11814</v>
      </c>
      <c r="H1729">
        <f t="shared" si="261"/>
        <v>2135</v>
      </c>
      <c r="I1729">
        <f t="shared" si="262"/>
        <v>1983</v>
      </c>
      <c r="J1729">
        <f t="shared" si="263"/>
        <v>9</v>
      </c>
      <c r="K1729" s="24">
        <f t="shared" si="264"/>
        <v>11.814</v>
      </c>
      <c r="L1729" s="24">
        <f t="shared" si="265"/>
        <v>2.1349999999999998</v>
      </c>
      <c r="M1729" s="24">
        <f t="shared" si="266"/>
        <v>2.427</v>
      </c>
      <c r="N1729" s="24">
        <f t="shared" si="267"/>
        <v>6.1950000000000003</v>
      </c>
      <c r="O1729" s="24">
        <f t="shared" si="268"/>
        <v>0</v>
      </c>
      <c r="P1729" s="24">
        <f t="shared" si="269"/>
        <v>0</v>
      </c>
    </row>
    <row r="1730" spans="1:16" x14ac:dyDescent="0.25">
      <c r="A1730" s="15">
        <v>30581</v>
      </c>
      <c r="B1730">
        <v>0</v>
      </c>
      <c r="C1730">
        <v>1085</v>
      </c>
      <c r="D1730">
        <v>0</v>
      </c>
      <c r="E1730">
        <v>5809</v>
      </c>
      <c r="F1730">
        <v>0</v>
      </c>
      <c r="G1730">
        <f t="shared" si="260"/>
        <v>13156</v>
      </c>
      <c r="H1730">
        <f t="shared" si="261"/>
        <v>2521</v>
      </c>
      <c r="I1730">
        <f t="shared" si="262"/>
        <v>1983</v>
      </c>
      <c r="J1730">
        <f t="shared" si="263"/>
        <v>9</v>
      </c>
      <c r="K1730" s="24">
        <f t="shared" si="264"/>
        <v>13.156000000000001</v>
      </c>
      <c r="L1730" s="24">
        <f t="shared" si="265"/>
        <v>2.5209999999999999</v>
      </c>
      <c r="M1730" s="24">
        <f t="shared" si="266"/>
        <v>1.085</v>
      </c>
      <c r="N1730" s="24">
        <f t="shared" si="267"/>
        <v>5.8090000000000002</v>
      </c>
      <c r="O1730" s="24">
        <f t="shared" si="268"/>
        <v>0</v>
      </c>
      <c r="P1730" s="24">
        <f t="shared" si="269"/>
        <v>0</v>
      </c>
    </row>
    <row r="1731" spans="1:16" x14ac:dyDescent="0.25">
      <c r="A1731" s="15">
        <v>30582</v>
      </c>
      <c r="B1731">
        <v>0</v>
      </c>
      <c r="C1731">
        <v>313</v>
      </c>
      <c r="D1731">
        <v>0</v>
      </c>
      <c r="E1731">
        <v>6417</v>
      </c>
      <c r="F1731">
        <v>0</v>
      </c>
      <c r="G1731">
        <f t="shared" si="260"/>
        <v>13928</v>
      </c>
      <c r="H1731">
        <f t="shared" si="261"/>
        <v>1913</v>
      </c>
      <c r="I1731">
        <f t="shared" si="262"/>
        <v>1983</v>
      </c>
      <c r="J1731">
        <f t="shared" si="263"/>
        <v>9</v>
      </c>
      <c r="K1731" s="24">
        <f t="shared" si="264"/>
        <v>13.928000000000001</v>
      </c>
      <c r="L1731" s="24">
        <f t="shared" si="265"/>
        <v>1.913</v>
      </c>
      <c r="M1731" s="24">
        <f t="shared" si="266"/>
        <v>0.313</v>
      </c>
      <c r="N1731" s="24">
        <f t="shared" si="267"/>
        <v>6.4169999999999998</v>
      </c>
      <c r="O1731" s="24">
        <f t="shared" si="268"/>
        <v>0</v>
      </c>
      <c r="P1731" s="24">
        <f t="shared" si="269"/>
        <v>0</v>
      </c>
    </row>
    <row r="1732" spans="1:16" x14ac:dyDescent="0.25">
      <c r="A1732" s="15">
        <v>30583</v>
      </c>
      <c r="B1732">
        <v>0</v>
      </c>
      <c r="C1732">
        <v>555</v>
      </c>
      <c r="D1732">
        <v>0</v>
      </c>
      <c r="E1732">
        <v>6402</v>
      </c>
      <c r="F1732">
        <v>0</v>
      </c>
      <c r="G1732">
        <f t="shared" si="260"/>
        <v>13686</v>
      </c>
      <c r="H1732">
        <f t="shared" si="261"/>
        <v>1928</v>
      </c>
      <c r="I1732">
        <f t="shared" si="262"/>
        <v>1983</v>
      </c>
      <c r="J1732">
        <f t="shared" si="263"/>
        <v>9</v>
      </c>
      <c r="K1732" s="24">
        <f t="shared" si="264"/>
        <v>13.686</v>
      </c>
      <c r="L1732" s="24">
        <f t="shared" si="265"/>
        <v>1.9279999999999999</v>
      </c>
      <c r="M1732" s="24">
        <f t="shared" si="266"/>
        <v>0.55500000000000005</v>
      </c>
      <c r="N1732" s="24">
        <f t="shared" si="267"/>
        <v>6.4020000000000001</v>
      </c>
      <c r="O1732" s="24">
        <f t="shared" si="268"/>
        <v>0</v>
      </c>
      <c r="P1732" s="24">
        <f t="shared" si="269"/>
        <v>0</v>
      </c>
    </row>
    <row r="1733" spans="1:16" x14ac:dyDescent="0.25">
      <c r="A1733" s="15">
        <v>30584</v>
      </c>
      <c r="B1733">
        <v>0</v>
      </c>
      <c r="C1733">
        <v>746</v>
      </c>
      <c r="D1733">
        <v>0</v>
      </c>
      <c r="E1733">
        <v>6410</v>
      </c>
      <c r="F1733">
        <v>0</v>
      </c>
      <c r="G1733">
        <f t="shared" si="260"/>
        <v>13495</v>
      </c>
      <c r="H1733">
        <f t="shared" si="261"/>
        <v>1920</v>
      </c>
      <c r="I1733">
        <f t="shared" si="262"/>
        <v>1983</v>
      </c>
      <c r="J1733">
        <f t="shared" si="263"/>
        <v>9</v>
      </c>
      <c r="K1733" s="24">
        <f t="shared" si="264"/>
        <v>13.494999999999999</v>
      </c>
      <c r="L1733" s="24">
        <f t="shared" si="265"/>
        <v>1.92</v>
      </c>
      <c r="M1733" s="24">
        <f t="shared" si="266"/>
        <v>0.746</v>
      </c>
      <c r="N1733" s="24">
        <f t="shared" si="267"/>
        <v>6.41</v>
      </c>
      <c r="O1733" s="24">
        <f t="shared" si="268"/>
        <v>0</v>
      </c>
      <c r="P1733" s="24">
        <f t="shared" si="269"/>
        <v>0</v>
      </c>
    </row>
    <row r="1734" spans="1:16" x14ac:dyDescent="0.25">
      <c r="A1734" s="15">
        <v>30585</v>
      </c>
      <c r="B1734">
        <v>0</v>
      </c>
      <c r="C1734">
        <v>617</v>
      </c>
      <c r="D1734">
        <v>0</v>
      </c>
      <c r="E1734">
        <v>6282</v>
      </c>
      <c r="F1734">
        <v>0</v>
      </c>
      <c r="G1734">
        <f t="shared" ref="G1734:G1797" si="270">MAX(IF(AND(MONTH(A1734)&gt;6,MONTH(A1734)&lt;10),14241,13250)-B1734-C1734-F1734,0)</f>
        <v>13624</v>
      </c>
      <c r="H1734">
        <f t="shared" ref="H1734:H1797" si="271">MAX(8330-E1734-D1734,0)</f>
        <v>2048</v>
      </c>
      <c r="I1734">
        <f t="shared" ref="I1734:I1797" si="272">YEAR(A1734)</f>
        <v>1983</v>
      </c>
      <c r="J1734">
        <f t="shared" ref="J1734:J1797" si="273">MONTH(A1734)</f>
        <v>9</v>
      </c>
      <c r="K1734" s="24">
        <f t="shared" ref="K1734:K1797" si="274">G1734/1000</f>
        <v>13.624000000000001</v>
      </c>
      <c r="L1734" s="24">
        <f t="shared" ref="L1734:L1797" si="275">H1734/1000</f>
        <v>2.048</v>
      </c>
      <c r="M1734" s="24">
        <f t="shared" ref="M1734:M1797" si="276">(B1734+C1734+F1734)/1000</f>
        <v>0.61699999999999999</v>
      </c>
      <c r="N1734" s="24">
        <f t="shared" ref="N1734:N1797" si="277">(D1734+E1734)/1000</f>
        <v>6.282</v>
      </c>
      <c r="O1734" s="24">
        <f t="shared" ref="O1734:O1797" si="278">B1734/1000</f>
        <v>0</v>
      </c>
      <c r="P1734" s="24">
        <f t="shared" ref="P1734:P1797" si="279">F1734/1000</f>
        <v>0</v>
      </c>
    </row>
    <row r="1735" spans="1:16" x14ac:dyDescent="0.25">
      <c r="A1735" s="15">
        <v>30586</v>
      </c>
      <c r="B1735">
        <v>0</v>
      </c>
      <c r="C1735">
        <v>560</v>
      </c>
      <c r="D1735">
        <v>0</v>
      </c>
      <c r="E1735">
        <v>6217</v>
      </c>
      <c r="F1735">
        <v>0</v>
      </c>
      <c r="G1735">
        <f t="shared" si="270"/>
        <v>13681</v>
      </c>
      <c r="H1735">
        <f t="shared" si="271"/>
        <v>2113</v>
      </c>
      <c r="I1735">
        <f t="shared" si="272"/>
        <v>1983</v>
      </c>
      <c r="J1735">
        <f t="shared" si="273"/>
        <v>9</v>
      </c>
      <c r="K1735" s="24">
        <f t="shared" si="274"/>
        <v>13.680999999999999</v>
      </c>
      <c r="L1735" s="24">
        <f t="shared" si="275"/>
        <v>2.113</v>
      </c>
      <c r="M1735" s="24">
        <f t="shared" si="276"/>
        <v>0.56000000000000005</v>
      </c>
      <c r="N1735" s="24">
        <f t="shared" si="277"/>
        <v>6.2169999999999996</v>
      </c>
      <c r="O1735" s="24">
        <f t="shared" si="278"/>
        <v>0</v>
      </c>
      <c r="P1735" s="24">
        <f t="shared" si="279"/>
        <v>0</v>
      </c>
    </row>
    <row r="1736" spans="1:16" x14ac:dyDescent="0.25">
      <c r="A1736" s="15">
        <v>30587</v>
      </c>
      <c r="B1736">
        <v>0</v>
      </c>
      <c r="C1736">
        <v>305</v>
      </c>
      <c r="D1736">
        <v>0</v>
      </c>
      <c r="E1736">
        <v>6209</v>
      </c>
      <c r="F1736">
        <v>0</v>
      </c>
      <c r="G1736">
        <f t="shared" si="270"/>
        <v>13936</v>
      </c>
      <c r="H1736">
        <f t="shared" si="271"/>
        <v>2121</v>
      </c>
      <c r="I1736">
        <f t="shared" si="272"/>
        <v>1983</v>
      </c>
      <c r="J1736">
        <f t="shared" si="273"/>
        <v>9</v>
      </c>
      <c r="K1736" s="24">
        <f t="shared" si="274"/>
        <v>13.936</v>
      </c>
      <c r="L1736" s="24">
        <f t="shared" si="275"/>
        <v>2.121</v>
      </c>
      <c r="M1736" s="24">
        <f t="shared" si="276"/>
        <v>0.30499999999999999</v>
      </c>
      <c r="N1736" s="24">
        <f t="shared" si="277"/>
        <v>6.2089999999999996</v>
      </c>
      <c r="O1736" s="24">
        <f t="shared" si="278"/>
        <v>0</v>
      </c>
      <c r="P1736" s="24">
        <f t="shared" si="279"/>
        <v>0</v>
      </c>
    </row>
    <row r="1737" spans="1:16" x14ac:dyDescent="0.25">
      <c r="A1737" s="15">
        <v>30588</v>
      </c>
      <c r="B1737">
        <v>0</v>
      </c>
      <c r="C1737">
        <v>312</v>
      </c>
      <c r="D1737">
        <v>0</v>
      </c>
      <c r="E1737">
        <v>6218</v>
      </c>
      <c r="F1737">
        <v>0</v>
      </c>
      <c r="G1737">
        <f t="shared" si="270"/>
        <v>13929</v>
      </c>
      <c r="H1737">
        <f t="shared" si="271"/>
        <v>2112</v>
      </c>
      <c r="I1737">
        <f t="shared" si="272"/>
        <v>1983</v>
      </c>
      <c r="J1737">
        <f t="shared" si="273"/>
        <v>9</v>
      </c>
      <c r="K1737" s="24">
        <f t="shared" si="274"/>
        <v>13.929</v>
      </c>
      <c r="L1737" s="24">
        <f t="shared" si="275"/>
        <v>2.1120000000000001</v>
      </c>
      <c r="M1737" s="24">
        <f t="shared" si="276"/>
        <v>0.312</v>
      </c>
      <c r="N1737" s="24">
        <f t="shared" si="277"/>
        <v>6.218</v>
      </c>
      <c r="O1737" s="24">
        <f t="shared" si="278"/>
        <v>0</v>
      </c>
      <c r="P1737" s="24">
        <f t="shared" si="279"/>
        <v>0</v>
      </c>
    </row>
    <row r="1738" spans="1:16" x14ac:dyDescent="0.25">
      <c r="A1738" s="15">
        <v>30589</v>
      </c>
      <c r="B1738">
        <v>0</v>
      </c>
      <c r="C1738">
        <v>310</v>
      </c>
      <c r="D1738">
        <v>0</v>
      </c>
      <c r="E1738">
        <v>6184</v>
      </c>
      <c r="F1738">
        <v>0</v>
      </c>
      <c r="G1738">
        <f t="shared" si="270"/>
        <v>13931</v>
      </c>
      <c r="H1738">
        <f t="shared" si="271"/>
        <v>2146</v>
      </c>
      <c r="I1738">
        <f t="shared" si="272"/>
        <v>1983</v>
      </c>
      <c r="J1738">
        <f t="shared" si="273"/>
        <v>9</v>
      </c>
      <c r="K1738" s="24">
        <f t="shared" si="274"/>
        <v>13.930999999999999</v>
      </c>
      <c r="L1738" s="24">
        <f t="shared" si="275"/>
        <v>2.1459999999999999</v>
      </c>
      <c r="M1738" s="24">
        <f t="shared" si="276"/>
        <v>0.31</v>
      </c>
      <c r="N1738" s="24">
        <f t="shared" si="277"/>
        <v>6.1840000000000002</v>
      </c>
      <c r="O1738" s="24">
        <f t="shared" si="278"/>
        <v>0</v>
      </c>
      <c r="P1738" s="24">
        <f t="shared" si="279"/>
        <v>0</v>
      </c>
    </row>
    <row r="1739" spans="1:16" x14ac:dyDescent="0.25">
      <c r="A1739" s="15">
        <v>30590</v>
      </c>
      <c r="B1739">
        <v>0</v>
      </c>
      <c r="C1739">
        <v>314</v>
      </c>
      <c r="D1739">
        <v>0</v>
      </c>
      <c r="E1739">
        <v>5526</v>
      </c>
      <c r="F1739">
        <v>0</v>
      </c>
      <c r="G1739">
        <f t="shared" si="270"/>
        <v>12936</v>
      </c>
      <c r="H1739">
        <f t="shared" si="271"/>
        <v>2804</v>
      </c>
      <c r="I1739">
        <f t="shared" si="272"/>
        <v>1983</v>
      </c>
      <c r="J1739">
        <f t="shared" si="273"/>
        <v>10</v>
      </c>
      <c r="K1739" s="24">
        <f t="shared" si="274"/>
        <v>12.936</v>
      </c>
      <c r="L1739" s="24">
        <f t="shared" si="275"/>
        <v>2.8039999999999998</v>
      </c>
      <c r="M1739" s="24">
        <f t="shared" si="276"/>
        <v>0.314</v>
      </c>
      <c r="N1739" s="24">
        <f t="shared" si="277"/>
        <v>5.5259999999999998</v>
      </c>
      <c r="O1739" s="24">
        <f t="shared" si="278"/>
        <v>0</v>
      </c>
      <c r="P1739" s="24">
        <f t="shared" si="279"/>
        <v>0</v>
      </c>
    </row>
    <row r="1740" spans="1:16" x14ac:dyDescent="0.25">
      <c r="A1740" s="15">
        <v>30591</v>
      </c>
      <c r="B1740">
        <v>0</v>
      </c>
      <c r="C1740">
        <v>972</v>
      </c>
      <c r="D1740">
        <v>0</v>
      </c>
      <c r="E1740">
        <v>5430</v>
      </c>
      <c r="F1740">
        <v>0</v>
      </c>
      <c r="G1740">
        <f t="shared" si="270"/>
        <v>12278</v>
      </c>
      <c r="H1740">
        <f t="shared" si="271"/>
        <v>2900</v>
      </c>
      <c r="I1740">
        <f t="shared" si="272"/>
        <v>1983</v>
      </c>
      <c r="J1740">
        <f t="shared" si="273"/>
        <v>10</v>
      </c>
      <c r="K1740" s="24">
        <f t="shared" si="274"/>
        <v>12.278</v>
      </c>
      <c r="L1740" s="24">
        <f t="shared" si="275"/>
        <v>2.9</v>
      </c>
      <c r="M1740" s="24">
        <f t="shared" si="276"/>
        <v>0.97199999999999998</v>
      </c>
      <c r="N1740" s="24">
        <f t="shared" si="277"/>
        <v>5.43</v>
      </c>
      <c r="O1740" s="24">
        <f t="shared" si="278"/>
        <v>0</v>
      </c>
      <c r="P1740" s="24">
        <f t="shared" si="279"/>
        <v>0</v>
      </c>
    </row>
    <row r="1741" spans="1:16" x14ac:dyDescent="0.25">
      <c r="A1741" s="15">
        <v>30592</v>
      </c>
      <c r="B1741">
        <v>0</v>
      </c>
      <c r="C1741">
        <v>61</v>
      </c>
      <c r="D1741">
        <v>0</v>
      </c>
      <c r="E1741">
        <v>5442</v>
      </c>
      <c r="F1741">
        <v>0</v>
      </c>
      <c r="G1741">
        <f t="shared" si="270"/>
        <v>13189</v>
      </c>
      <c r="H1741">
        <f t="shared" si="271"/>
        <v>2888</v>
      </c>
      <c r="I1741">
        <f t="shared" si="272"/>
        <v>1983</v>
      </c>
      <c r="J1741">
        <f t="shared" si="273"/>
        <v>10</v>
      </c>
      <c r="K1741" s="24">
        <f t="shared" si="274"/>
        <v>13.189</v>
      </c>
      <c r="L1741" s="24">
        <f t="shared" si="275"/>
        <v>2.8879999999999999</v>
      </c>
      <c r="M1741" s="24">
        <f t="shared" si="276"/>
        <v>6.0999999999999999E-2</v>
      </c>
      <c r="N1741" s="24">
        <f t="shared" si="277"/>
        <v>5.4420000000000002</v>
      </c>
      <c r="O1741" s="24">
        <f t="shared" si="278"/>
        <v>0</v>
      </c>
      <c r="P1741" s="24">
        <f t="shared" si="279"/>
        <v>0</v>
      </c>
    </row>
    <row r="1742" spans="1:16" x14ac:dyDescent="0.25">
      <c r="A1742" s="15">
        <v>30593</v>
      </c>
      <c r="B1742">
        <v>0</v>
      </c>
      <c r="C1742">
        <v>311</v>
      </c>
      <c r="D1742">
        <v>0</v>
      </c>
      <c r="E1742">
        <v>5448</v>
      </c>
      <c r="F1742">
        <v>0</v>
      </c>
      <c r="G1742">
        <f t="shared" si="270"/>
        <v>12939</v>
      </c>
      <c r="H1742">
        <f t="shared" si="271"/>
        <v>2882</v>
      </c>
      <c r="I1742">
        <f t="shared" si="272"/>
        <v>1983</v>
      </c>
      <c r="J1742">
        <f t="shared" si="273"/>
        <v>10</v>
      </c>
      <c r="K1742" s="24">
        <f t="shared" si="274"/>
        <v>12.939</v>
      </c>
      <c r="L1742" s="24">
        <f t="shared" si="275"/>
        <v>2.8820000000000001</v>
      </c>
      <c r="M1742" s="24">
        <f t="shared" si="276"/>
        <v>0.311</v>
      </c>
      <c r="N1742" s="24">
        <f t="shared" si="277"/>
        <v>5.4480000000000004</v>
      </c>
      <c r="O1742" s="24">
        <f t="shared" si="278"/>
        <v>0</v>
      </c>
      <c r="P1742" s="24">
        <f t="shared" si="279"/>
        <v>0</v>
      </c>
    </row>
    <row r="1743" spans="1:16" x14ac:dyDescent="0.25">
      <c r="A1743" s="15">
        <v>30594</v>
      </c>
      <c r="B1743">
        <v>0</v>
      </c>
      <c r="C1743">
        <v>312</v>
      </c>
      <c r="D1743">
        <v>0</v>
      </c>
      <c r="E1743">
        <v>5489</v>
      </c>
      <c r="F1743">
        <v>0</v>
      </c>
      <c r="G1743">
        <f t="shared" si="270"/>
        <v>12938</v>
      </c>
      <c r="H1743">
        <f t="shared" si="271"/>
        <v>2841</v>
      </c>
      <c r="I1743">
        <f t="shared" si="272"/>
        <v>1983</v>
      </c>
      <c r="J1743">
        <f t="shared" si="273"/>
        <v>10</v>
      </c>
      <c r="K1743" s="24">
        <f t="shared" si="274"/>
        <v>12.938000000000001</v>
      </c>
      <c r="L1743" s="24">
        <f t="shared" si="275"/>
        <v>2.8410000000000002</v>
      </c>
      <c r="M1743" s="24">
        <f t="shared" si="276"/>
        <v>0.312</v>
      </c>
      <c r="N1743" s="24">
        <f t="shared" si="277"/>
        <v>5.4889999999999999</v>
      </c>
      <c r="O1743" s="24">
        <f t="shared" si="278"/>
        <v>0</v>
      </c>
      <c r="P1743" s="24">
        <f t="shared" si="279"/>
        <v>0</v>
      </c>
    </row>
    <row r="1744" spans="1:16" x14ac:dyDescent="0.25">
      <c r="A1744" s="15">
        <v>30595</v>
      </c>
      <c r="B1744">
        <v>0</v>
      </c>
      <c r="C1744">
        <v>311</v>
      </c>
      <c r="D1744">
        <v>0</v>
      </c>
      <c r="E1744">
        <v>5504</v>
      </c>
      <c r="F1744">
        <v>0</v>
      </c>
      <c r="G1744">
        <f t="shared" si="270"/>
        <v>12939</v>
      </c>
      <c r="H1744">
        <f t="shared" si="271"/>
        <v>2826</v>
      </c>
      <c r="I1744">
        <f t="shared" si="272"/>
        <v>1983</v>
      </c>
      <c r="J1744">
        <f t="shared" si="273"/>
        <v>10</v>
      </c>
      <c r="K1744" s="24">
        <f t="shared" si="274"/>
        <v>12.939</v>
      </c>
      <c r="L1744" s="24">
        <f t="shared" si="275"/>
        <v>2.8260000000000001</v>
      </c>
      <c r="M1744" s="24">
        <f t="shared" si="276"/>
        <v>0.311</v>
      </c>
      <c r="N1744" s="24">
        <f t="shared" si="277"/>
        <v>5.5039999999999996</v>
      </c>
      <c r="O1744" s="24">
        <f t="shared" si="278"/>
        <v>0</v>
      </c>
      <c r="P1744" s="24">
        <f t="shared" si="279"/>
        <v>0</v>
      </c>
    </row>
    <row r="1745" spans="1:16" x14ac:dyDescent="0.25">
      <c r="A1745" s="15">
        <v>30596</v>
      </c>
      <c r="B1745">
        <v>0</v>
      </c>
      <c r="C1745">
        <v>310</v>
      </c>
      <c r="D1745">
        <v>0</v>
      </c>
      <c r="E1745">
        <v>5496</v>
      </c>
      <c r="F1745">
        <v>0</v>
      </c>
      <c r="G1745">
        <f t="shared" si="270"/>
        <v>12940</v>
      </c>
      <c r="H1745">
        <f t="shared" si="271"/>
        <v>2834</v>
      </c>
      <c r="I1745">
        <f t="shared" si="272"/>
        <v>1983</v>
      </c>
      <c r="J1745">
        <f t="shared" si="273"/>
        <v>10</v>
      </c>
      <c r="K1745" s="24">
        <f t="shared" si="274"/>
        <v>12.94</v>
      </c>
      <c r="L1745" s="24">
        <f t="shared" si="275"/>
        <v>2.8340000000000001</v>
      </c>
      <c r="M1745" s="24">
        <f t="shared" si="276"/>
        <v>0.31</v>
      </c>
      <c r="N1745" s="24">
        <f t="shared" si="277"/>
        <v>5.4960000000000004</v>
      </c>
      <c r="O1745" s="24">
        <f t="shared" si="278"/>
        <v>0</v>
      </c>
      <c r="P1745" s="24">
        <f t="shared" si="279"/>
        <v>0</v>
      </c>
    </row>
    <row r="1746" spans="1:16" x14ac:dyDescent="0.25">
      <c r="A1746" s="15">
        <v>30597</v>
      </c>
      <c r="B1746">
        <v>0</v>
      </c>
      <c r="C1746">
        <v>312</v>
      </c>
      <c r="D1746">
        <v>0</v>
      </c>
      <c r="E1746">
        <v>5471</v>
      </c>
      <c r="F1746">
        <v>0</v>
      </c>
      <c r="G1746">
        <f t="shared" si="270"/>
        <v>12938</v>
      </c>
      <c r="H1746">
        <f t="shared" si="271"/>
        <v>2859</v>
      </c>
      <c r="I1746">
        <f t="shared" si="272"/>
        <v>1983</v>
      </c>
      <c r="J1746">
        <f t="shared" si="273"/>
        <v>10</v>
      </c>
      <c r="K1746" s="24">
        <f t="shared" si="274"/>
        <v>12.938000000000001</v>
      </c>
      <c r="L1746" s="24">
        <f t="shared" si="275"/>
        <v>2.859</v>
      </c>
      <c r="M1746" s="24">
        <f t="shared" si="276"/>
        <v>0.312</v>
      </c>
      <c r="N1746" s="24">
        <f t="shared" si="277"/>
        <v>5.4710000000000001</v>
      </c>
      <c r="O1746" s="24">
        <f t="shared" si="278"/>
        <v>0</v>
      </c>
      <c r="P1746" s="24">
        <f t="shared" si="279"/>
        <v>0</v>
      </c>
    </row>
    <row r="1747" spans="1:16" x14ac:dyDescent="0.25">
      <c r="A1747" s="15">
        <v>30598</v>
      </c>
      <c r="B1747">
        <v>0</v>
      </c>
      <c r="C1747">
        <v>310</v>
      </c>
      <c r="D1747">
        <v>0</v>
      </c>
      <c r="E1747">
        <v>5464</v>
      </c>
      <c r="F1747">
        <v>0</v>
      </c>
      <c r="G1747">
        <f t="shared" si="270"/>
        <v>12940</v>
      </c>
      <c r="H1747">
        <f t="shared" si="271"/>
        <v>2866</v>
      </c>
      <c r="I1747">
        <f t="shared" si="272"/>
        <v>1983</v>
      </c>
      <c r="J1747">
        <f t="shared" si="273"/>
        <v>10</v>
      </c>
      <c r="K1747" s="24">
        <f t="shared" si="274"/>
        <v>12.94</v>
      </c>
      <c r="L1747" s="24">
        <f t="shared" si="275"/>
        <v>2.8660000000000001</v>
      </c>
      <c r="M1747" s="24">
        <f t="shared" si="276"/>
        <v>0.31</v>
      </c>
      <c r="N1747" s="24">
        <f t="shared" si="277"/>
        <v>5.4640000000000004</v>
      </c>
      <c r="O1747" s="24">
        <f t="shared" si="278"/>
        <v>0</v>
      </c>
      <c r="P1747" s="24">
        <f t="shared" si="279"/>
        <v>0</v>
      </c>
    </row>
    <row r="1748" spans="1:16" x14ac:dyDescent="0.25">
      <c r="A1748" s="15">
        <v>30599</v>
      </c>
      <c r="B1748">
        <v>0</v>
      </c>
      <c r="C1748">
        <v>310</v>
      </c>
      <c r="D1748">
        <v>0</v>
      </c>
      <c r="E1748">
        <v>5316</v>
      </c>
      <c r="F1748">
        <v>0</v>
      </c>
      <c r="G1748">
        <f t="shared" si="270"/>
        <v>12940</v>
      </c>
      <c r="H1748">
        <f t="shared" si="271"/>
        <v>3014</v>
      </c>
      <c r="I1748">
        <f t="shared" si="272"/>
        <v>1983</v>
      </c>
      <c r="J1748">
        <f t="shared" si="273"/>
        <v>10</v>
      </c>
      <c r="K1748" s="24">
        <f t="shared" si="274"/>
        <v>12.94</v>
      </c>
      <c r="L1748" s="24">
        <f t="shared" si="275"/>
        <v>3.0139999999999998</v>
      </c>
      <c r="M1748" s="24">
        <f t="shared" si="276"/>
        <v>0.31</v>
      </c>
      <c r="N1748" s="24">
        <f t="shared" si="277"/>
        <v>5.3159999999999998</v>
      </c>
      <c r="O1748" s="24">
        <f t="shared" si="278"/>
        <v>0</v>
      </c>
      <c r="P1748" s="24">
        <f t="shared" si="279"/>
        <v>0</v>
      </c>
    </row>
    <row r="1749" spans="1:16" x14ac:dyDescent="0.25">
      <c r="A1749" s="15">
        <v>30600</v>
      </c>
      <c r="B1749">
        <v>0</v>
      </c>
      <c r="C1749">
        <v>315</v>
      </c>
      <c r="D1749">
        <v>0</v>
      </c>
      <c r="E1749">
        <v>4855</v>
      </c>
      <c r="F1749">
        <v>0</v>
      </c>
      <c r="G1749">
        <f t="shared" si="270"/>
        <v>12935</v>
      </c>
      <c r="H1749">
        <f t="shared" si="271"/>
        <v>3475</v>
      </c>
      <c r="I1749">
        <f t="shared" si="272"/>
        <v>1983</v>
      </c>
      <c r="J1749">
        <f t="shared" si="273"/>
        <v>10</v>
      </c>
      <c r="K1749" s="24">
        <f t="shared" si="274"/>
        <v>12.935</v>
      </c>
      <c r="L1749" s="24">
        <f t="shared" si="275"/>
        <v>3.4750000000000001</v>
      </c>
      <c r="M1749" s="24">
        <f t="shared" si="276"/>
        <v>0.315</v>
      </c>
      <c r="N1749" s="24">
        <f t="shared" si="277"/>
        <v>4.8550000000000004</v>
      </c>
      <c r="O1749" s="24">
        <f t="shared" si="278"/>
        <v>0</v>
      </c>
      <c r="P1749" s="24">
        <f t="shared" si="279"/>
        <v>0</v>
      </c>
    </row>
    <row r="1750" spans="1:16" x14ac:dyDescent="0.25">
      <c r="A1750" s="15">
        <v>30601</v>
      </c>
      <c r="B1750">
        <v>0</v>
      </c>
      <c r="C1750">
        <v>606</v>
      </c>
      <c r="D1750">
        <v>0</v>
      </c>
      <c r="E1750">
        <v>4837</v>
      </c>
      <c r="F1750">
        <v>0</v>
      </c>
      <c r="G1750">
        <f t="shared" si="270"/>
        <v>12644</v>
      </c>
      <c r="H1750">
        <f t="shared" si="271"/>
        <v>3493</v>
      </c>
      <c r="I1750">
        <f t="shared" si="272"/>
        <v>1983</v>
      </c>
      <c r="J1750">
        <f t="shared" si="273"/>
        <v>10</v>
      </c>
      <c r="K1750" s="24">
        <f t="shared" si="274"/>
        <v>12.644</v>
      </c>
      <c r="L1750" s="24">
        <f t="shared" si="275"/>
        <v>3.4929999999999999</v>
      </c>
      <c r="M1750" s="24">
        <f t="shared" si="276"/>
        <v>0.60599999999999998</v>
      </c>
      <c r="N1750" s="24">
        <f t="shared" si="277"/>
        <v>4.8369999999999997</v>
      </c>
      <c r="O1750" s="24">
        <f t="shared" si="278"/>
        <v>0</v>
      </c>
      <c r="P1750" s="24">
        <f t="shared" si="279"/>
        <v>0</v>
      </c>
    </row>
    <row r="1751" spans="1:16" x14ac:dyDescent="0.25">
      <c r="A1751" s="15">
        <v>30602</v>
      </c>
      <c r="B1751">
        <v>0</v>
      </c>
      <c r="C1751">
        <v>616</v>
      </c>
      <c r="D1751">
        <v>0</v>
      </c>
      <c r="E1751">
        <v>3762</v>
      </c>
      <c r="F1751">
        <v>0</v>
      </c>
      <c r="G1751">
        <f t="shared" si="270"/>
        <v>12634</v>
      </c>
      <c r="H1751">
        <f t="shared" si="271"/>
        <v>4568</v>
      </c>
      <c r="I1751">
        <f t="shared" si="272"/>
        <v>1983</v>
      </c>
      <c r="J1751">
        <f t="shared" si="273"/>
        <v>10</v>
      </c>
      <c r="K1751" s="24">
        <f t="shared" si="274"/>
        <v>12.634</v>
      </c>
      <c r="L1751" s="24">
        <f t="shared" si="275"/>
        <v>4.5679999999999996</v>
      </c>
      <c r="M1751" s="24">
        <f t="shared" si="276"/>
        <v>0.61599999999999999</v>
      </c>
      <c r="N1751" s="24">
        <f t="shared" si="277"/>
        <v>3.762</v>
      </c>
      <c r="O1751" s="24">
        <f t="shared" si="278"/>
        <v>0</v>
      </c>
      <c r="P1751" s="24">
        <f t="shared" si="279"/>
        <v>0</v>
      </c>
    </row>
    <row r="1752" spans="1:16" x14ac:dyDescent="0.25">
      <c r="A1752" s="15">
        <v>30603</v>
      </c>
      <c r="B1752">
        <v>0</v>
      </c>
      <c r="C1752">
        <v>616</v>
      </c>
      <c r="D1752">
        <v>0</v>
      </c>
      <c r="E1752">
        <v>3509</v>
      </c>
      <c r="F1752">
        <v>0</v>
      </c>
      <c r="G1752">
        <f t="shared" si="270"/>
        <v>12634</v>
      </c>
      <c r="H1752">
        <f t="shared" si="271"/>
        <v>4821</v>
      </c>
      <c r="I1752">
        <f t="shared" si="272"/>
        <v>1983</v>
      </c>
      <c r="J1752">
        <f t="shared" si="273"/>
        <v>10</v>
      </c>
      <c r="K1752" s="24">
        <f t="shared" si="274"/>
        <v>12.634</v>
      </c>
      <c r="L1752" s="24">
        <f t="shared" si="275"/>
        <v>4.8209999999999997</v>
      </c>
      <c r="M1752" s="24">
        <f t="shared" si="276"/>
        <v>0.61599999999999999</v>
      </c>
      <c r="N1752" s="24">
        <f t="shared" si="277"/>
        <v>3.5089999999999999</v>
      </c>
      <c r="O1752" s="24">
        <f t="shared" si="278"/>
        <v>0</v>
      </c>
      <c r="P1752" s="24">
        <f t="shared" si="279"/>
        <v>0</v>
      </c>
    </row>
    <row r="1753" spans="1:16" x14ac:dyDescent="0.25">
      <c r="A1753" s="15">
        <v>30604</v>
      </c>
      <c r="B1753">
        <v>0</v>
      </c>
      <c r="C1753">
        <v>615</v>
      </c>
      <c r="D1753">
        <v>0</v>
      </c>
      <c r="E1753">
        <v>3500</v>
      </c>
      <c r="F1753">
        <v>0</v>
      </c>
      <c r="G1753">
        <f t="shared" si="270"/>
        <v>12635</v>
      </c>
      <c r="H1753">
        <f t="shared" si="271"/>
        <v>4830</v>
      </c>
      <c r="I1753">
        <f t="shared" si="272"/>
        <v>1983</v>
      </c>
      <c r="J1753">
        <f t="shared" si="273"/>
        <v>10</v>
      </c>
      <c r="K1753" s="24">
        <f t="shared" si="274"/>
        <v>12.635</v>
      </c>
      <c r="L1753" s="24">
        <f t="shared" si="275"/>
        <v>4.83</v>
      </c>
      <c r="M1753" s="24">
        <f t="shared" si="276"/>
        <v>0.61499999999999999</v>
      </c>
      <c r="N1753" s="24">
        <f t="shared" si="277"/>
        <v>3.5</v>
      </c>
      <c r="O1753" s="24">
        <f t="shared" si="278"/>
        <v>0</v>
      </c>
      <c r="P1753" s="24">
        <f t="shared" si="279"/>
        <v>0</v>
      </c>
    </row>
    <row r="1754" spans="1:16" x14ac:dyDescent="0.25">
      <c r="A1754" s="15">
        <v>30605</v>
      </c>
      <c r="B1754">
        <v>0</v>
      </c>
      <c r="C1754">
        <v>1351</v>
      </c>
      <c r="D1754">
        <v>0</v>
      </c>
      <c r="E1754">
        <v>3501</v>
      </c>
      <c r="F1754">
        <v>0</v>
      </c>
      <c r="G1754">
        <f t="shared" si="270"/>
        <v>11899</v>
      </c>
      <c r="H1754">
        <f t="shared" si="271"/>
        <v>4829</v>
      </c>
      <c r="I1754">
        <f t="shared" si="272"/>
        <v>1983</v>
      </c>
      <c r="J1754">
        <f t="shared" si="273"/>
        <v>10</v>
      </c>
      <c r="K1754" s="24">
        <f t="shared" si="274"/>
        <v>11.898999999999999</v>
      </c>
      <c r="L1754" s="24">
        <f t="shared" si="275"/>
        <v>4.8289999999999997</v>
      </c>
      <c r="M1754" s="24">
        <f t="shared" si="276"/>
        <v>1.351</v>
      </c>
      <c r="N1754" s="24">
        <f t="shared" si="277"/>
        <v>3.5009999999999999</v>
      </c>
      <c r="O1754" s="24">
        <f t="shared" si="278"/>
        <v>0</v>
      </c>
      <c r="P1754" s="24">
        <f t="shared" si="279"/>
        <v>0</v>
      </c>
    </row>
    <row r="1755" spans="1:16" x14ac:dyDescent="0.25">
      <c r="A1755" s="15">
        <v>30606</v>
      </c>
      <c r="B1755">
        <v>0</v>
      </c>
      <c r="C1755">
        <v>702</v>
      </c>
      <c r="D1755">
        <v>0</v>
      </c>
      <c r="E1755">
        <v>3406</v>
      </c>
      <c r="F1755">
        <v>0</v>
      </c>
      <c r="G1755">
        <f t="shared" si="270"/>
        <v>12548</v>
      </c>
      <c r="H1755">
        <f t="shared" si="271"/>
        <v>4924</v>
      </c>
      <c r="I1755">
        <f t="shared" si="272"/>
        <v>1983</v>
      </c>
      <c r="J1755">
        <f t="shared" si="273"/>
        <v>10</v>
      </c>
      <c r="K1755" s="24">
        <f t="shared" si="274"/>
        <v>12.548</v>
      </c>
      <c r="L1755" s="24">
        <f t="shared" si="275"/>
        <v>4.9240000000000004</v>
      </c>
      <c r="M1755" s="24">
        <f t="shared" si="276"/>
        <v>0.70199999999999996</v>
      </c>
      <c r="N1755" s="24">
        <f t="shared" si="277"/>
        <v>3.4060000000000001</v>
      </c>
      <c r="O1755" s="24">
        <f t="shared" si="278"/>
        <v>0</v>
      </c>
      <c r="P1755" s="24">
        <f t="shared" si="279"/>
        <v>0</v>
      </c>
    </row>
    <row r="1756" spans="1:16" x14ac:dyDescent="0.25">
      <c r="A1756" s="15">
        <v>30607</v>
      </c>
      <c r="B1756">
        <v>0</v>
      </c>
      <c r="C1756">
        <v>673</v>
      </c>
      <c r="D1756">
        <v>0</v>
      </c>
      <c r="E1756">
        <v>3338</v>
      </c>
      <c r="F1756">
        <v>0</v>
      </c>
      <c r="G1756">
        <f t="shared" si="270"/>
        <v>12577</v>
      </c>
      <c r="H1756">
        <f t="shared" si="271"/>
        <v>4992</v>
      </c>
      <c r="I1756">
        <f t="shared" si="272"/>
        <v>1983</v>
      </c>
      <c r="J1756">
        <f t="shared" si="273"/>
        <v>10</v>
      </c>
      <c r="K1756" s="24">
        <f t="shared" si="274"/>
        <v>12.577</v>
      </c>
      <c r="L1756" s="24">
        <f t="shared" si="275"/>
        <v>4.992</v>
      </c>
      <c r="M1756" s="24">
        <f t="shared" si="276"/>
        <v>0.67300000000000004</v>
      </c>
      <c r="N1756" s="24">
        <f t="shared" si="277"/>
        <v>3.3380000000000001</v>
      </c>
      <c r="O1756" s="24">
        <f t="shared" si="278"/>
        <v>0</v>
      </c>
      <c r="P1756" s="24">
        <f t="shared" si="279"/>
        <v>0</v>
      </c>
    </row>
    <row r="1757" spans="1:16" x14ac:dyDescent="0.25">
      <c r="A1757" s="15">
        <v>30608</v>
      </c>
      <c r="B1757">
        <v>0</v>
      </c>
      <c r="C1757">
        <v>916</v>
      </c>
      <c r="D1757">
        <v>0</v>
      </c>
      <c r="E1757">
        <v>3329</v>
      </c>
      <c r="F1757">
        <v>0</v>
      </c>
      <c r="G1757">
        <f t="shared" si="270"/>
        <v>12334</v>
      </c>
      <c r="H1757">
        <f t="shared" si="271"/>
        <v>5001</v>
      </c>
      <c r="I1757">
        <f t="shared" si="272"/>
        <v>1983</v>
      </c>
      <c r="J1757">
        <f t="shared" si="273"/>
        <v>10</v>
      </c>
      <c r="K1757" s="24">
        <f t="shared" si="274"/>
        <v>12.334</v>
      </c>
      <c r="L1757" s="24">
        <f t="shared" si="275"/>
        <v>5.0010000000000003</v>
      </c>
      <c r="M1757" s="24">
        <f t="shared" si="276"/>
        <v>0.91600000000000004</v>
      </c>
      <c r="N1757" s="24">
        <f t="shared" si="277"/>
        <v>3.3290000000000002</v>
      </c>
      <c r="O1757" s="24">
        <f t="shared" si="278"/>
        <v>0</v>
      </c>
      <c r="P1757" s="24">
        <f t="shared" si="279"/>
        <v>0</v>
      </c>
    </row>
    <row r="1758" spans="1:16" x14ac:dyDescent="0.25">
      <c r="A1758" s="15">
        <v>30609</v>
      </c>
      <c r="B1758">
        <v>0</v>
      </c>
      <c r="C1758">
        <v>1160</v>
      </c>
      <c r="D1758">
        <v>0</v>
      </c>
      <c r="E1758">
        <v>3332</v>
      </c>
      <c r="F1758">
        <v>0</v>
      </c>
      <c r="G1758">
        <f t="shared" si="270"/>
        <v>12090</v>
      </c>
      <c r="H1758">
        <f t="shared" si="271"/>
        <v>4998</v>
      </c>
      <c r="I1758">
        <f t="shared" si="272"/>
        <v>1983</v>
      </c>
      <c r="J1758">
        <f t="shared" si="273"/>
        <v>10</v>
      </c>
      <c r="K1758" s="24">
        <f t="shared" si="274"/>
        <v>12.09</v>
      </c>
      <c r="L1758" s="24">
        <f t="shared" si="275"/>
        <v>4.9980000000000002</v>
      </c>
      <c r="M1758" s="24">
        <f t="shared" si="276"/>
        <v>1.1599999999999999</v>
      </c>
      <c r="N1758" s="24">
        <f t="shared" si="277"/>
        <v>3.3319999999999999</v>
      </c>
      <c r="O1758" s="24">
        <f t="shared" si="278"/>
        <v>0</v>
      </c>
      <c r="P1758" s="24">
        <f t="shared" si="279"/>
        <v>0</v>
      </c>
    </row>
    <row r="1759" spans="1:16" x14ac:dyDescent="0.25">
      <c r="A1759" s="15">
        <v>30610</v>
      </c>
      <c r="B1759">
        <v>0</v>
      </c>
      <c r="C1759">
        <v>914</v>
      </c>
      <c r="D1759">
        <v>0</v>
      </c>
      <c r="E1759">
        <v>3332</v>
      </c>
      <c r="F1759">
        <v>0</v>
      </c>
      <c r="G1759">
        <f t="shared" si="270"/>
        <v>12336</v>
      </c>
      <c r="H1759">
        <f t="shared" si="271"/>
        <v>4998</v>
      </c>
      <c r="I1759">
        <f t="shared" si="272"/>
        <v>1983</v>
      </c>
      <c r="J1759">
        <f t="shared" si="273"/>
        <v>10</v>
      </c>
      <c r="K1759" s="24">
        <f t="shared" si="274"/>
        <v>12.336</v>
      </c>
      <c r="L1759" s="24">
        <f t="shared" si="275"/>
        <v>4.9980000000000002</v>
      </c>
      <c r="M1759" s="24">
        <f t="shared" si="276"/>
        <v>0.91400000000000003</v>
      </c>
      <c r="N1759" s="24">
        <f t="shared" si="277"/>
        <v>3.3319999999999999</v>
      </c>
      <c r="O1759" s="24">
        <f t="shared" si="278"/>
        <v>0</v>
      </c>
      <c r="P1759" s="24">
        <f t="shared" si="279"/>
        <v>0</v>
      </c>
    </row>
    <row r="1760" spans="1:16" x14ac:dyDescent="0.25">
      <c r="A1760" s="15">
        <v>30611</v>
      </c>
      <c r="B1760">
        <v>0</v>
      </c>
      <c r="C1760">
        <v>937</v>
      </c>
      <c r="D1760">
        <v>0</v>
      </c>
      <c r="E1760">
        <v>3331</v>
      </c>
      <c r="F1760">
        <v>0</v>
      </c>
      <c r="G1760">
        <f t="shared" si="270"/>
        <v>12313</v>
      </c>
      <c r="H1760">
        <f t="shared" si="271"/>
        <v>4999</v>
      </c>
      <c r="I1760">
        <f t="shared" si="272"/>
        <v>1983</v>
      </c>
      <c r="J1760">
        <f t="shared" si="273"/>
        <v>10</v>
      </c>
      <c r="K1760" s="24">
        <f t="shared" si="274"/>
        <v>12.313000000000001</v>
      </c>
      <c r="L1760" s="24">
        <f t="shared" si="275"/>
        <v>4.9989999999999997</v>
      </c>
      <c r="M1760" s="24">
        <f t="shared" si="276"/>
        <v>0.93700000000000006</v>
      </c>
      <c r="N1760" s="24">
        <f t="shared" si="277"/>
        <v>3.331</v>
      </c>
      <c r="O1760" s="24">
        <f t="shared" si="278"/>
        <v>0</v>
      </c>
      <c r="P1760" s="24">
        <f t="shared" si="279"/>
        <v>0</v>
      </c>
    </row>
    <row r="1761" spans="1:16" x14ac:dyDescent="0.25">
      <c r="A1761" s="15">
        <v>30612</v>
      </c>
      <c r="B1761">
        <v>0</v>
      </c>
      <c r="C1761">
        <v>2214</v>
      </c>
      <c r="D1761">
        <v>0</v>
      </c>
      <c r="E1761">
        <v>3339</v>
      </c>
      <c r="F1761">
        <v>0</v>
      </c>
      <c r="G1761">
        <f t="shared" si="270"/>
        <v>11036</v>
      </c>
      <c r="H1761">
        <f t="shared" si="271"/>
        <v>4991</v>
      </c>
      <c r="I1761">
        <f t="shared" si="272"/>
        <v>1983</v>
      </c>
      <c r="J1761">
        <f t="shared" si="273"/>
        <v>10</v>
      </c>
      <c r="K1761" s="24">
        <f t="shared" si="274"/>
        <v>11.036</v>
      </c>
      <c r="L1761" s="24">
        <f t="shared" si="275"/>
        <v>4.9909999999999997</v>
      </c>
      <c r="M1761" s="24">
        <f t="shared" si="276"/>
        <v>2.214</v>
      </c>
      <c r="N1761" s="24">
        <f t="shared" si="277"/>
        <v>3.339</v>
      </c>
      <c r="O1761" s="24">
        <f t="shared" si="278"/>
        <v>0</v>
      </c>
      <c r="P1761" s="24">
        <f t="shared" si="279"/>
        <v>0</v>
      </c>
    </row>
    <row r="1762" spans="1:16" x14ac:dyDescent="0.25">
      <c r="A1762" s="15">
        <v>30613</v>
      </c>
      <c r="B1762">
        <v>0</v>
      </c>
      <c r="C1762">
        <v>1156</v>
      </c>
      <c r="D1762">
        <v>0</v>
      </c>
      <c r="E1762">
        <v>3331</v>
      </c>
      <c r="F1762">
        <v>0</v>
      </c>
      <c r="G1762">
        <f t="shared" si="270"/>
        <v>12094</v>
      </c>
      <c r="H1762">
        <f t="shared" si="271"/>
        <v>4999</v>
      </c>
      <c r="I1762">
        <f t="shared" si="272"/>
        <v>1983</v>
      </c>
      <c r="J1762">
        <f t="shared" si="273"/>
        <v>10</v>
      </c>
      <c r="K1762" s="24">
        <f t="shared" si="274"/>
        <v>12.093999999999999</v>
      </c>
      <c r="L1762" s="24">
        <f t="shared" si="275"/>
        <v>4.9989999999999997</v>
      </c>
      <c r="M1762" s="24">
        <f t="shared" si="276"/>
        <v>1.1559999999999999</v>
      </c>
      <c r="N1762" s="24">
        <f t="shared" si="277"/>
        <v>3.331</v>
      </c>
      <c r="O1762" s="24">
        <f t="shared" si="278"/>
        <v>0</v>
      </c>
      <c r="P1762" s="24">
        <f t="shared" si="279"/>
        <v>0</v>
      </c>
    </row>
    <row r="1763" spans="1:16" x14ac:dyDescent="0.25">
      <c r="A1763" s="15">
        <v>30614</v>
      </c>
      <c r="B1763">
        <v>0</v>
      </c>
      <c r="C1763">
        <v>931</v>
      </c>
      <c r="D1763">
        <v>0</v>
      </c>
      <c r="E1763">
        <v>3333</v>
      </c>
      <c r="F1763">
        <v>0</v>
      </c>
      <c r="G1763">
        <f t="shared" si="270"/>
        <v>12319</v>
      </c>
      <c r="H1763">
        <f t="shared" si="271"/>
        <v>4997</v>
      </c>
      <c r="I1763">
        <f t="shared" si="272"/>
        <v>1983</v>
      </c>
      <c r="J1763">
        <f t="shared" si="273"/>
        <v>10</v>
      </c>
      <c r="K1763" s="24">
        <f t="shared" si="274"/>
        <v>12.319000000000001</v>
      </c>
      <c r="L1763" s="24">
        <f t="shared" si="275"/>
        <v>4.9969999999999999</v>
      </c>
      <c r="M1763" s="24">
        <f t="shared" si="276"/>
        <v>0.93100000000000005</v>
      </c>
      <c r="N1763" s="24">
        <f t="shared" si="277"/>
        <v>3.3330000000000002</v>
      </c>
      <c r="O1763" s="24">
        <f t="shared" si="278"/>
        <v>0</v>
      </c>
      <c r="P1763" s="24">
        <f t="shared" si="279"/>
        <v>0</v>
      </c>
    </row>
    <row r="1764" spans="1:16" x14ac:dyDescent="0.25">
      <c r="A1764" s="15">
        <v>30615</v>
      </c>
      <c r="B1764">
        <v>0</v>
      </c>
      <c r="C1764">
        <v>920</v>
      </c>
      <c r="D1764">
        <v>0</v>
      </c>
      <c r="E1764">
        <v>2433</v>
      </c>
      <c r="F1764">
        <v>0</v>
      </c>
      <c r="G1764">
        <f t="shared" si="270"/>
        <v>12330</v>
      </c>
      <c r="H1764">
        <f t="shared" si="271"/>
        <v>5897</v>
      </c>
      <c r="I1764">
        <f t="shared" si="272"/>
        <v>1983</v>
      </c>
      <c r="J1764">
        <f t="shared" si="273"/>
        <v>10</v>
      </c>
      <c r="K1764" s="24">
        <f t="shared" si="274"/>
        <v>12.33</v>
      </c>
      <c r="L1764" s="24">
        <f t="shared" si="275"/>
        <v>5.8970000000000002</v>
      </c>
      <c r="M1764" s="24">
        <f t="shared" si="276"/>
        <v>0.92</v>
      </c>
      <c r="N1764" s="24">
        <f t="shared" si="277"/>
        <v>2.4329999999999998</v>
      </c>
      <c r="O1764" s="24">
        <f t="shared" si="278"/>
        <v>0</v>
      </c>
      <c r="P1764" s="24">
        <f t="shared" si="279"/>
        <v>0</v>
      </c>
    </row>
    <row r="1765" spans="1:16" x14ac:dyDescent="0.25">
      <c r="A1765" s="15">
        <v>30616</v>
      </c>
      <c r="B1765">
        <v>0</v>
      </c>
      <c r="C1765">
        <v>787</v>
      </c>
      <c r="D1765">
        <v>0</v>
      </c>
      <c r="E1765">
        <v>4065</v>
      </c>
      <c r="F1765">
        <v>0</v>
      </c>
      <c r="G1765">
        <f t="shared" si="270"/>
        <v>12463</v>
      </c>
      <c r="H1765">
        <f t="shared" si="271"/>
        <v>4265</v>
      </c>
      <c r="I1765">
        <f t="shared" si="272"/>
        <v>1983</v>
      </c>
      <c r="J1765">
        <f t="shared" si="273"/>
        <v>10</v>
      </c>
      <c r="K1765" s="24">
        <f t="shared" si="274"/>
        <v>12.462999999999999</v>
      </c>
      <c r="L1765" s="24">
        <f t="shared" si="275"/>
        <v>4.2649999999999997</v>
      </c>
      <c r="M1765" s="24">
        <f t="shared" si="276"/>
        <v>0.78700000000000003</v>
      </c>
      <c r="N1765" s="24">
        <f t="shared" si="277"/>
        <v>4.0650000000000004</v>
      </c>
      <c r="O1765" s="24">
        <f t="shared" si="278"/>
        <v>0</v>
      </c>
      <c r="P1765" s="24">
        <f t="shared" si="279"/>
        <v>0</v>
      </c>
    </row>
    <row r="1766" spans="1:16" x14ac:dyDescent="0.25">
      <c r="A1766" s="15">
        <v>30617</v>
      </c>
      <c r="B1766">
        <v>0</v>
      </c>
      <c r="C1766">
        <v>536</v>
      </c>
      <c r="D1766">
        <v>0</v>
      </c>
      <c r="E1766">
        <v>3257</v>
      </c>
      <c r="F1766">
        <v>0</v>
      </c>
      <c r="G1766">
        <f t="shared" si="270"/>
        <v>12714</v>
      </c>
      <c r="H1766">
        <f t="shared" si="271"/>
        <v>5073</v>
      </c>
      <c r="I1766">
        <f t="shared" si="272"/>
        <v>1983</v>
      </c>
      <c r="J1766">
        <f t="shared" si="273"/>
        <v>10</v>
      </c>
      <c r="K1766" s="24">
        <f t="shared" si="274"/>
        <v>12.714</v>
      </c>
      <c r="L1766" s="24">
        <f t="shared" si="275"/>
        <v>5.0730000000000004</v>
      </c>
      <c r="M1766" s="24">
        <f t="shared" si="276"/>
        <v>0.53600000000000003</v>
      </c>
      <c r="N1766" s="24">
        <f t="shared" si="277"/>
        <v>3.2570000000000001</v>
      </c>
      <c r="O1766" s="24">
        <f t="shared" si="278"/>
        <v>0</v>
      </c>
      <c r="P1766" s="24">
        <f t="shared" si="279"/>
        <v>0</v>
      </c>
    </row>
    <row r="1767" spans="1:16" x14ac:dyDescent="0.25">
      <c r="A1767" s="15">
        <v>30618</v>
      </c>
      <c r="B1767">
        <v>0</v>
      </c>
      <c r="C1767">
        <v>309</v>
      </c>
      <c r="D1767">
        <v>0</v>
      </c>
      <c r="E1767">
        <v>3129</v>
      </c>
      <c r="F1767">
        <v>0</v>
      </c>
      <c r="G1767">
        <f t="shared" si="270"/>
        <v>12941</v>
      </c>
      <c r="H1767">
        <f t="shared" si="271"/>
        <v>5201</v>
      </c>
      <c r="I1767">
        <f t="shared" si="272"/>
        <v>1983</v>
      </c>
      <c r="J1767">
        <f t="shared" si="273"/>
        <v>10</v>
      </c>
      <c r="K1767" s="24">
        <f t="shared" si="274"/>
        <v>12.941000000000001</v>
      </c>
      <c r="L1767" s="24">
        <f t="shared" si="275"/>
        <v>5.2009999999999996</v>
      </c>
      <c r="M1767" s="24">
        <f t="shared" si="276"/>
        <v>0.309</v>
      </c>
      <c r="N1767" s="24">
        <f t="shared" si="277"/>
        <v>3.129</v>
      </c>
      <c r="O1767" s="24">
        <f t="shared" si="278"/>
        <v>0</v>
      </c>
      <c r="P1767" s="24">
        <f t="shared" si="279"/>
        <v>0</v>
      </c>
    </row>
    <row r="1768" spans="1:16" x14ac:dyDescent="0.25">
      <c r="A1768" s="15">
        <v>30619</v>
      </c>
      <c r="B1768">
        <v>0</v>
      </c>
      <c r="C1768">
        <v>337</v>
      </c>
      <c r="D1768">
        <v>0</v>
      </c>
      <c r="E1768">
        <v>3271</v>
      </c>
      <c r="F1768">
        <v>0</v>
      </c>
      <c r="G1768">
        <f t="shared" si="270"/>
        <v>12913</v>
      </c>
      <c r="H1768">
        <f t="shared" si="271"/>
        <v>5059</v>
      </c>
      <c r="I1768">
        <f t="shared" si="272"/>
        <v>1983</v>
      </c>
      <c r="J1768">
        <f t="shared" si="273"/>
        <v>10</v>
      </c>
      <c r="K1768" s="24">
        <f t="shared" si="274"/>
        <v>12.913</v>
      </c>
      <c r="L1768" s="24">
        <f t="shared" si="275"/>
        <v>5.0590000000000002</v>
      </c>
      <c r="M1768" s="24">
        <f t="shared" si="276"/>
        <v>0.33700000000000002</v>
      </c>
      <c r="N1768" s="24">
        <f t="shared" si="277"/>
        <v>3.2709999999999999</v>
      </c>
      <c r="O1768" s="24">
        <f t="shared" si="278"/>
        <v>0</v>
      </c>
      <c r="P1768" s="24">
        <f t="shared" si="279"/>
        <v>0</v>
      </c>
    </row>
    <row r="1769" spans="1:16" x14ac:dyDescent="0.25">
      <c r="A1769" s="15">
        <v>30620</v>
      </c>
      <c r="B1769">
        <v>0</v>
      </c>
      <c r="C1769">
        <v>620</v>
      </c>
      <c r="D1769">
        <v>0</v>
      </c>
      <c r="E1769">
        <v>3169</v>
      </c>
      <c r="F1769">
        <v>0</v>
      </c>
      <c r="G1769">
        <f t="shared" si="270"/>
        <v>12630</v>
      </c>
      <c r="H1769">
        <f t="shared" si="271"/>
        <v>5161</v>
      </c>
      <c r="I1769">
        <f t="shared" si="272"/>
        <v>1983</v>
      </c>
      <c r="J1769">
        <f t="shared" si="273"/>
        <v>10</v>
      </c>
      <c r="K1769" s="24">
        <f t="shared" si="274"/>
        <v>12.63</v>
      </c>
      <c r="L1769" s="24">
        <f t="shared" si="275"/>
        <v>5.1609999999999996</v>
      </c>
      <c r="M1769" s="24">
        <f t="shared" si="276"/>
        <v>0.62</v>
      </c>
      <c r="N1769" s="24">
        <f t="shared" si="277"/>
        <v>3.169</v>
      </c>
      <c r="O1769" s="24">
        <f t="shared" si="278"/>
        <v>0</v>
      </c>
      <c r="P1769" s="24">
        <f t="shared" si="279"/>
        <v>0</v>
      </c>
    </row>
    <row r="1770" spans="1:16" x14ac:dyDescent="0.25">
      <c r="A1770" s="15">
        <v>30621</v>
      </c>
      <c r="B1770">
        <v>0</v>
      </c>
      <c r="C1770">
        <v>300</v>
      </c>
      <c r="D1770">
        <v>0</v>
      </c>
      <c r="E1770">
        <v>3142</v>
      </c>
      <c r="F1770">
        <v>0</v>
      </c>
      <c r="G1770">
        <f t="shared" si="270"/>
        <v>12950</v>
      </c>
      <c r="H1770">
        <f t="shared" si="271"/>
        <v>5188</v>
      </c>
      <c r="I1770">
        <f t="shared" si="272"/>
        <v>1983</v>
      </c>
      <c r="J1770">
        <f t="shared" si="273"/>
        <v>11</v>
      </c>
      <c r="K1770" s="24">
        <f t="shared" si="274"/>
        <v>12.95</v>
      </c>
      <c r="L1770" s="24">
        <f t="shared" si="275"/>
        <v>5.1879999999999997</v>
      </c>
      <c r="M1770" s="24">
        <f t="shared" si="276"/>
        <v>0.3</v>
      </c>
      <c r="N1770" s="24">
        <f t="shared" si="277"/>
        <v>3.1419999999999999</v>
      </c>
      <c r="O1770" s="24">
        <f t="shared" si="278"/>
        <v>0</v>
      </c>
      <c r="P1770" s="24">
        <f t="shared" si="279"/>
        <v>0</v>
      </c>
    </row>
    <row r="1771" spans="1:16" x14ac:dyDescent="0.25">
      <c r="A1771" s="15">
        <v>30622</v>
      </c>
      <c r="B1771">
        <v>0</v>
      </c>
      <c r="C1771">
        <v>455</v>
      </c>
      <c r="D1771">
        <v>0</v>
      </c>
      <c r="E1771">
        <v>3134</v>
      </c>
      <c r="F1771">
        <v>0</v>
      </c>
      <c r="G1771">
        <f t="shared" si="270"/>
        <v>12795</v>
      </c>
      <c r="H1771">
        <f t="shared" si="271"/>
        <v>5196</v>
      </c>
      <c r="I1771">
        <f t="shared" si="272"/>
        <v>1983</v>
      </c>
      <c r="J1771">
        <f t="shared" si="273"/>
        <v>11</v>
      </c>
      <c r="K1771" s="24">
        <f t="shared" si="274"/>
        <v>12.795</v>
      </c>
      <c r="L1771" s="24">
        <f t="shared" si="275"/>
        <v>5.1959999999999997</v>
      </c>
      <c r="M1771" s="24">
        <f t="shared" si="276"/>
        <v>0.45500000000000002</v>
      </c>
      <c r="N1771" s="24">
        <f t="shared" si="277"/>
        <v>3.1339999999999999</v>
      </c>
      <c r="O1771" s="24">
        <f t="shared" si="278"/>
        <v>0</v>
      </c>
      <c r="P1771" s="24">
        <f t="shared" si="279"/>
        <v>0</v>
      </c>
    </row>
    <row r="1772" spans="1:16" x14ac:dyDescent="0.25">
      <c r="A1772" s="15">
        <v>30623</v>
      </c>
      <c r="B1772">
        <v>0</v>
      </c>
      <c r="C1772">
        <v>390</v>
      </c>
      <c r="D1772">
        <v>0</v>
      </c>
      <c r="E1772">
        <v>2103</v>
      </c>
      <c r="F1772">
        <v>0</v>
      </c>
      <c r="G1772">
        <f t="shared" si="270"/>
        <v>12860</v>
      </c>
      <c r="H1772">
        <f t="shared" si="271"/>
        <v>6227</v>
      </c>
      <c r="I1772">
        <f t="shared" si="272"/>
        <v>1983</v>
      </c>
      <c r="J1772">
        <f t="shared" si="273"/>
        <v>11</v>
      </c>
      <c r="K1772" s="24">
        <f t="shared" si="274"/>
        <v>12.86</v>
      </c>
      <c r="L1772" s="24">
        <f t="shared" si="275"/>
        <v>6.2270000000000003</v>
      </c>
      <c r="M1772" s="24">
        <f t="shared" si="276"/>
        <v>0.39</v>
      </c>
      <c r="N1772" s="24">
        <f t="shared" si="277"/>
        <v>2.1030000000000002</v>
      </c>
      <c r="O1772" s="24">
        <f t="shared" si="278"/>
        <v>0</v>
      </c>
      <c r="P1772" s="24">
        <f t="shared" si="279"/>
        <v>0</v>
      </c>
    </row>
    <row r="1773" spans="1:16" x14ac:dyDescent="0.25">
      <c r="A1773" s="15">
        <v>30624</v>
      </c>
      <c r="B1773">
        <v>0</v>
      </c>
      <c r="C1773">
        <v>336</v>
      </c>
      <c r="D1773">
        <v>0</v>
      </c>
      <c r="E1773">
        <v>1666</v>
      </c>
      <c r="F1773">
        <v>0</v>
      </c>
      <c r="G1773">
        <f t="shared" si="270"/>
        <v>12914</v>
      </c>
      <c r="H1773">
        <f t="shared" si="271"/>
        <v>6664</v>
      </c>
      <c r="I1773">
        <f t="shared" si="272"/>
        <v>1983</v>
      </c>
      <c r="J1773">
        <f t="shared" si="273"/>
        <v>11</v>
      </c>
      <c r="K1773" s="24">
        <f t="shared" si="274"/>
        <v>12.914</v>
      </c>
      <c r="L1773" s="24">
        <f t="shared" si="275"/>
        <v>6.6639999999999997</v>
      </c>
      <c r="M1773" s="24">
        <f t="shared" si="276"/>
        <v>0.33600000000000002</v>
      </c>
      <c r="N1773" s="24">
        <f t="shared" si="277"/>
        <v>1.6659999999999999</v>
      </c>
      <c r="O1773" s="24">
        <f t="shared" si="278"/>
        <v>0</v>
      </c>
      <c r="P1773" s="24">
        <f t="shared" si="279"/>
        <v>0</v>
      </c>
    </row>
    <row r="1774" spans="1:16" x14ac:dyDescent="0.25">
      <c r="A1774" s="15">
        <v>30625</v>
      </c>
      <c r="B1774">
        <v>0</v>
      </c>
      <c r="C1774">
        <v>307</v>
      </c>
      <c r="D1774">
        <v>0</v>
      </c>
      <c r="E1774">
        <v>814</v>
      </c>
      <c r="F1774">
        <v>0</v>
      </c>
      <c r="G1774">
        <f t="shared" si="270"/>
        <v>12943</v>
      </c>
      <c r="H1774">
        <f t="shared" si="271"/>
        <v>7516</v>
      </c>
      <c r="I1774">
        <f t="shared" si="272"/>
        <v>1983</v>
      </c>
      <c r="J1774">
        <f t="shared" si="273"/>
        <v>11</v>
      </c>
      <c r="K1774" s="24">
        <f t="shared" si="274"/>
        <v>12.943</v>
      </c>
      <c r="L1774" s="24">
        <f t="shared" si="275"/>
        <v>7.516</v>
      </c>
      <c r="M1774" s="24">
        <f t="shared" si="276"/>
        <v>0.307</v>
      </c>
      <c r="N1774" s="24">
        <f t="shared" si="277"/>
        <v>0.81399999999999995</v>
      </c>
      <c r="O1774" s="24">
        <f t="shared" si="278"/>
        <v>0</v>
      </c>
      <c r="P1774" s="24">
        <f t="shared" si="279"/>
        <v>0</v>
      </c>
    </row>
    <row r="1775" spans="1:16" x14ac:dyDescent="0.25">
      <c r="A1775" s="15">
        <v>30626</v>
      </c>
      <c r="B1775">
        <v>0</v>
      </c>
      <c r="C1775">
        <v>734</v>
      </c>
      <c r="D1775">
        <v>0</v>
      </c>
      <c r="E1775">
        <v>379</v>
      </c>
      <c r="F1775">
        <v>0</v>
      </c>
      <c r="G1775">
        <f t="shared" si="270"/>
        <v>12516</v>
      </c>
      <c r="H1775">
        <f t="shared" si="271"/>
        <v>7951</v>
      </c>
      <c r="I1775">
        <f t="shared" si="272"/>
        <v>1983</v>
      </c>
      <c r="J1775">
        <f t="shared" si="273"/>
        <v>11</v>
      </c>
      <c r="K1775" s="24">
        <f t="shared" si="274"/>
        <v>12.516</v>
      </c>
      <c r="L1775" s="24">
        <f t="shared" si="275"/>
        <v>7.9509999999999996</v>
      </c>
      <c r="M1775" s="24">
        <f t="shared" si="276"/>
        <v>0.73399999999999999</v>
      </c>
      <c r="N1775" s="24">
        <f t="shared" si="277"/>
        <v>0.379</v>
      </c>
      <c r="O1775" s="24">
        <f t="shared" si="278"/>
        <v>0</v>
      </c>
      <c r="P1775" s="24">
        <f t="shared" si="279"/>
        <v>0</v>
      </c>
    </row>
    <row r="1776" spans="1:16" x14ac:dyDescent="0.25">
      <c r="A1776" s="15">
        <v>30627</v>
      </c>
      <c r="B1776">
        <v>0</v>
      </c>
      <c r="C1776">
        <v>307</v>
      </c>
      <c r="D1776">
        <v>0</v>
      </c>
      <c r="E1776">
        <v>369</v>
      </c>
      <c r="F1776">
        <v>0</v>
      </c>
      <c r="G1776">
        <f t="shared" si="270"/>
        <v>12943</v>
      </c>
      <c r="H1776">
        <f t="shared" si="271"/>
        <v>7961</v>
      </c>
      <c r="I1776">
        <f t="shared" si="272"/>
        <v>1983</v>
      </c>
      <c r="J1776">
        <f t="shared" si="273"/>
        <v>11</v>
      </c>
      <c r="K1776" s="24">
        <f t="shared" si="274"/>
        <v>12.943</v>
      </c>
      <c r="L1776" s="24">
        <f t="shared" si="275"/>
        <v>7.9610000000000003</v>
      </c>
      <c r="M1776" s="24">
        <f t="shared" si="276"/>
        <v>0.307</v>
      </c>
      <c r="N1776" s="24">
        <f t="shared" si="277"/>
        <v>0.36899999999999999</v>
      </c>
      <c r="O1776" s="24">
        <f t="shared" si="278"/>
        <v>0</v>
      </c>
      <c r="P1776" s="24">
        <f t="shared" si="279"/>
        <v>0</v>
      </c>
    </row>
    <row r="1777" spans="1:16" x14ac:dyDescent="0.25">
      <c r="A1777" s="15">
        <v>30628</v>
      </c>
      <c r="B1777">
        <v>0</v>
      </c>
      <c r="C1777">
        <v>2289</v>
      </c>
      <c r="D1777">
        <v>0</v>
      </c>
      <c r="E1777">
        <v>304</v>
      </c>
      <c r="F1777">
        <v>0</v>
      </c>
      <c r="G1777">
        <f t="shared" si="270"/>
        <v>10961</v>
      </c>
      <c r="H1777">
        <f t="shared" si="271"/>
        <v>8026</v>
      </c>
      <c r="I1777">
        <f t="shared" si="272"/>
        <v>1983</v>
      </c>
      <c r="J1777">
        <f t="shared" si="273"/>
        <v>11</v>
      </c>
      <c r="K1777" s="24">
        <f t="shared" si="274"/>
        <v>10.961</v>
      </c>
      <c r="L1777" s="24">
        <f t="shared" si="275"/>
        <v>8.0259999999999998</v>
      </c>
      <c r="M1777" s="24">
        <f t="shared" si="276"/>
        <v>2.2890000000000001</v>
      </c>
      <c r="N1777" s="24">
        <f t="shared" si="277"/>
        <v>0.30399999999999999</v>
      </c>
      <c r="O1777" s="24">
        <f t="shared" si="278"/>
        <v>0</v>
      </c>
      <c r="P1777" s="24">
        <f t="shared" si="279"/>
        <v>0</v>
      </c>
    </row>
    <row r="1778" spans="1:16" x14ac:dyDescent="0.25">
      <c r="A1778" s="15">
        <v>30629</v>
      </c>
      <c r="B1778">
        <v>0</v>
      </c>
      <c r="C1778">
        <v>2781</v>
      </c>
      <c r="D1778">
        <v>0</v>
      </c>
      <c r="E1778">
        <v>253</v>
      </c>
      <c r="F1778">
        <v>0</v>
      </c>
      <c r="G1778">
        <f t="shared" si="270"/>
        <v>10469</v>
      </c>
      <c r="H1778">
        <f t="shared" si="271"/>
        <v>8077</v>
      </c>
      <c r="I1778">
        <f t="shared" si="272"/>
        <v>1983</v>
      </c>
      <c r="J1778">
        <f t="shared" si="273"/>
        <v>11</v>
      </c>
      <c r="K1778" s="24">
        <f t="shared" si="274"/>
        <v>10.468999999999999</v>
      </c>
      <c r="L1778" s="24">
        <f t="shared" si="275"/>
        <v>8.077</v>
      </c>
      <c r="M1778" s="24">
        <f t="shared" si="276"/>
        <v>2.7810000000000001</v>
      </c>
      <c r="N1778" s="24">
        <f t="shared" si="277"/>
        <v>0.253</v>
      </c>
      <c r="O1778" s="24">
        <f t="shared" si="278"/>
        <v>0</v>
      </c>
      <c r="P1778" s="24">
        <f t="shared" si="279"/>
        <v>0</v>
      </c>
    </row>
    <row r="1779" spans="1:16" x14ac:dyDescent="0.25">
      <c r="A1779" s="15">
        <v>30630</v>
      </c>
      <c r="B1779">
        <v>0</v>
      </c>
      <c r="C1779">
        <v>2294</v>
      </c>
      <c r="D1779">
        <v>0</v>
      </c>
      <c r="E1779">
        <v>237</v>
      </c>
      <c r="F1779">
        <v>0</v>
      </c>
      <c r="G1779">
        <f t="shared" si="270"/>
        <v>10956</v>
      </c>
      <c r="H1779">
        <f t="shared" si="271"/>
        <v>8093</v>
      </c>
      <c r="I1779">
        <f t="shared" si="272"/>
        <v>1983</v>
      </c>
      <c r="J1779">
        <f t="shared" si="273"/>
        <v>11</v>
      </c>
      <c r="K1779" s="24">
        <f t="shared" si="274"/>
        <v>10.956</v>
      </c>
      <c r="L1779" s="24">
        <f t="shared" si="275"/>
        <v>8.093</v>
      </c>
      <c r="M1779" s="24">
        <f t="shared" si="276"/>
        <v>2.294</v>
      </c>
      <c r="N1779" s="24">
        <f t="shared" si="277"/>
        <v>0.23699999999999999</v>
      </c>
      <c r="O1779" s="24">
        <f t="shared" si="278"/>
        <v>0</v>
      </c>
      <c r="P1779" s="24">
        <f t="shared" si="279"/>
        <v>0</v>
      </c>
    </row>
    <row r="1780" spans="1:16" x14ac:dyDescent="0.25">
      <c r="A1780" s="15">
        <v>30631</v>
      </c>
      <c r="B1780">
        <v>0</v>
      </c>
      <c r="C1780">
        <v>310</v>
      </c>
      <c r="D1780">
        <v>0</v>
      </c>
      <c r="E1780">
        <v>241</v>
      </c>
      <c r="F1780">
        <v>0</v>
      </c>
      <c r="G1780">
        <f t="shared" si="270"/>
        <v>12940</v>
      </c>
      <c r="H1780">
        <f t="shared" si="271"/>
        <v>8089</v>
      </c>
      <c r="I1780">
        <f t="shared" si="272"/>
        <v>1983</v>
      </c>
      <c r="J1780">
        <f t="shared" si="273"/>
        <v>11</v>
      </c>
      <c r="K1780" s="24">
        <f t="shared" si="274"/>
        <v>12.94</v>
      </c>
      <c r="L1780" s="24">
        <f t="shared" si="275"/>
        <v>8.0890000000000004</v>
      </c>
      <c r="M1780" s="24">
        <f t="shared" si="276"/>
        <v>0.31</v>
      </c>
      <c r="N1780" s="24">
        <f t="shared" si="277"/>
        <v>0.24099999999999999</v>
      </c>
      <c r="O1780" s="24">
        <f t="shared" si="278"/>
        <v>0</v>
      </c>
      <c r="P1780" s="24">
        <f t="shared" si="279"/>
        <v>0</v>
      </c>
    </row>
    <row r="1781" spans="1:16" x14ac:dyDescent="0.25">
      <c r="A1781" s="15">
        <v>30632</v>
      </c>
      <c r="B1781">
        <v>0</v>
      </c>
      <c r="C1781">
        <v>300</v>
      </c>
      <c r="D1781">
        <v>0</v>
      </c>
      <c r="E1781">
        <v>243</v>
      </c>
      <c r="F1781">
        <v>0</v>
      </c>
      <c r="G1781">
        <f t="shared" si="270"/>
        <v>12950</v>
      </c>
      <c r="H1781">
        <f t="shared" si="271"/>
        <v>8087</v>
      </c>
      <c r="I1781">
        <f t="shared" si="272"/>
        <v>1983</v>
      </c>
      <c r="J1781">
        <f t="shared" si="273"/>
        <v>11</v>
      </c>
      <c r="K1781" s="24">
        <f t="shared" si="274"/>
        <v>12.95</v>
      </c>
      <c r="L1781" s="24">
        <f t="shared" si="275"/>
        <v>8.0869999999999997</v>
      </c>
      <c r="M1781" s="24">
        <f t="shared" si="276"/>
        <v>0.3</v>
      </c>
      <c r="N1781" s="24">
        <f t="shared" si="277"/>
        <v>0.24299999999999999</v>
      </c>
      <c r="O1781" s="24">
        <f t="shared" si="278"/>
        <v>0</v>
      </c>
      <c r="P1781" s="24">
        <f t="shared" si="279"/>
        <v>0</v>
      </c>
    </row>
    <row r="1782" spans="1:16" x14ac:dyDescent="0.25">
      <c r="A1782" s="15">
        <v>30633</v>
      </c>
      <c r="B1782">
        <v>0</v>
      </c>
      <c r="C1782">
        <v>774</v>
      </c>
      <c r="D1782">
        <v>0</v>
      </c>
      <c r="E1782">
        <v>246</v>
      </c>
      <c r="F1782">
        <v>0</v>
      </c>
      <c r="G1782">
        <f t="shared" si="270"/>
        <v>12476</v>
      </c>
      <c r="H1782">
        <f t="shared" si="271"/>
        <v>8084</v>
      </c>
      <c r="I1782">
        <f t="shared" si="272"/>
        <v>1983</v>
      </c>
      <c r="J1782">
        <f t="shared" si="273"/>
        <v>11</v>
      </c>
      <c r="K1782" s="24">
        <f t="shared" si="274"/>
        <v>12.476000000000001</v>
      </c>
      <c r="L1782" s="24">
        <f t="shared" si="275"/>
        <v>8.0839999999999996</v>
      </c>
      <c r="M1782" s="24">
        <f t="shared" si="276"/>
        <v>0.77400000000000002</v>
      </c>
      <c r="N1782" s="24">
        <f t="shared" si="277"/>
        <v>0.246</v>
      </c>
      <c r="O1782" s="24">
        <f t="shared" si="278"/>
        <v>0</v>
      </c>
      <c r="P1782" s="24">
        <f t="shared" si="279"/>
        <v>0</v>
      </c>
    </row>
    <row r="1783" spans="1:16" x14ac:dyDescent="0.25">
      <c r="A1783" s="15">
        <v>30634</v>
      </c>
      <c r="B1783">
        <v>0</v>
      </c>
      <c r="C1783">
        <v>2554</v>
      </c>
      <c r="D1783">
        <v>0</v>
      </c>
      <c r="E1783">
        <v>246</v>
      </c>
      <c r="F1783">
        <v>0</v>
      </c>
      <c r="G1783">
        <f t="shared" si="270"/>
        <v>10696</v>
      </c>
      <c r="H1783">
        <f t="shared" si="271"/>
        <v>8084</v>
      </c>
      <c r="I1783">
        <f t="shared" si="272"/>
        <v>1983</v>
      </c>
      <c r="J1783">
        <f t="shared" si="273"/>
        <v>11</v>
      </c>
      <c r="K1783" s="24">
        <f t="shared" si="274"/>
        <v>10.696</v>
      </c>
      <c r="L1783" s="24">
        <f t="shared" si="275"/>
        <v>8.0839999999999996</v>
      </c>
      <c r="M1783" s="24">
        <f t="shared" si="276"/>
        <v>2.5539999999999998</v>
      </c>
      <c r="N1783" s="24">
        <f t="shared" si="277"/>
        <v>0.246</v>
      </c>
      <c r="O1783" s="24">
        <f t="shared" si="278"/>
        <v>0</v>
      </c>
      <c r="P1783" s="24">
        <f t="shared" si="279"/>
        <v>0</v>
      </c>
    </row>
    <row r="1784" spans="1:16" x14ac:dyDescent="0.25">
      <c r="A1784" s="15">
        <v>30635</v>
      </c>
      <c r="B1784">
        <v>0</v>
      </c>
      <c r="C1784">
        <v>457</v>
      </c>
      <c r="D1784">
        <v>0</v>
      </c>
      <c r="E1784">
        <v>189</v>
      </c>
      <c r="F1784">
        <v>0</v>
      </c>
      <c r="G1784">
        <f t="shared" si="270"/>
        <v>12793</v>
      </c>
      <c r="H1784">
        <f t="shared" si="271"/>
        <v>8141</v>
      </c>
      <c r="I1784">
        <f t="shared" si="272"/>
        <v>1983</v>
      </c>
      <c r="J1784">
        <f t="shared" si="273"/>
        <v>11</v>
      </c>
      <c r="K1784" s="24">
        <f t="shared" si="274"/>
        <v>12.792999999999999</v>
      </c>
      <c r="L1784" s="24">
        <f t="shared" si="275"/>
        <v>8.141</v>
      </c>
      <c r="M1784" s="24">
        <f t="shared" si="276"/>
        <v>0.45700000000000002</v>
      </c>
      <c r="N1784" s="24">
        <f t="shared" si="277"/>
        <v>0.189</v>
      </c>
      <c r="O1784" s="24">
        <f t="shared" si="278"/>
        <v>0</v>
      </c>
      <c r="P1784" s="24">
        <f t="shared" si="279"/>
        <v>0</v>
      </c>
    </row>
    <row r="1785" spans="1:16" x14ac:dyDescent="0.25">
      <c r="A1785" s="15">
        <v>30636</v>
      </c>
      <c r="B1785">
        <v>0</v>
      </c>
      <c r="C1785">
        <v>388</v>
      </c>
      <c r="D1785">
        <v>0</v>
      </c>
      <c r="E1785">
        <v>1791</v>
      </c>
      <c r="F1785">
        <v>0</v>
      </c>
      <c r="G1785">
        <f t="shared" si="270"/>
        <v>12862</v>
      </c>
      <c r="H1785">
        <f t="shared" si="271"/>
        <v>6539</v>
      </c>
      <c r="I1785">
        <f t="shared" si="272"/>
        <v>1983</v>
      </c>
      <c r="J1785">
        <f t="shared" si="273"/>
        <v>11</v>
      </c>
      <c r="K1785" s="24">
        <f t="shared" si="274"/>
        <v>12.862</v>
      </c>
      <c r="L1785" s="24">
        <f t="shared" si="275"/>
        <v>6.5389999999999997</v>
      </c>
      <c r="M1785" s="24">
        <f t="shared" si="276"/>
        <v>0.38800000000000001</v>
      </c>
      <c r="N1785" s="24">
        <f t="shared" si="277"/>
        <v>1.7909999999999999</v>
      </c>
      <c r="O1785" s="24">
        <f t="shared" si="278"/>
        <v>0</v>
      </c>
      <c r="P1785" s="24">
        <f t="shared" si="279"/>
        <v>0</v>
      </c>
    </row>
    <row r="1786" spans="1:16" x14ac:dyDescent="0.25">
      <c r="A1786" s="15">
        <v>30637</v>
      </c>
      <c r="B1786">
        <v>0</v>
      </c>
      <c r="C1786">
        <v>434</v>
      </c>
      <c r="D1786">
        <v>0</v>
      </c>
      <c r="E1786">
        <v>2985</v>
      </c>
      <c r="F1786">
        <v>0</v>
      </c>
      <c r="G1786">
        <f t="shared" si="270"/>
        <v>12816</v>
      </c>
      <c r="H1786">
        <f t="shared" si="271"/>
        <v>5345</v>
      </c>
      <c r="I1786">
        <f t="shared" si="272"/>
        <v>1983</v>
      </c>
      <c r="J1786">
        <f t="shared" si="273"/>
        <v>11</v>
      </c>
      <c r="K1786" s="24">
        <f t="shared" si="274"/>
        <v>12.816000000000001</v>
      </c>
      <c r="L1786" s="24">
        <f t="shared" si="275"/>
        <v>5.3449999999999998</v>
      </c>
      <c r="M1786" s="24">
        <f t="shared" si="276"/>
        <v>0.434</v>
      </c>
      <c r="N1786" s="24">
        <f t="shared" si="277"/>
        <v>2.9849999999999999</v>
      </c>
      <c r="O1786" s="24">
        <f t="shared" si="278"/>
        <v>0</v>
      </c>
      <c r="P1786" s="24">
        <f t="shared" si="279"/>
        <v>0</v>
      </c>
    </row>
    <row r="1787" spans="1:16" x14ac:dyDescent="0.25">
      <c r="A1787" s="15">
        <v>30638</v>
      </c>
      <c r="B1787">
        <v>0</v>
      </c>
      <c r="C1787">
        <v>915</v>
      </c>
      <c r="D1787">
        <v>0</v>
      </c>
      <c r="E1787">
        <v>1386</v>
      </c>
      <c r="F1787">
        <v>0</v>
      </c>
      <c r="G1787">
        <f t="shared" si="270"/>
        <v>12335</v>
      </c>
      <c r="H1787">
        <f t="shared" si="271"/>
        <v>6944</v>
      </c>
      <c r="I1787">
        <f t="shared" si="272"/>
        <v>1983</v>
      </c>
      <c r="J1787">
        <f t="shared" si="273"/>
        <v>11</v>
      </c>
      <c r="K1787" s="24">
        <f t="shared" si="274"/>
        <v>12.335000000000001</v>
      </c>
      <c r="L1787" s="24">
        <f t="shared" si="275"/>
        <v>6.944</v>
      </c>
      <c r="M1787" s="24">
        <f t="shared" si="276"/>
        <v>0.91500000000000004</v>
      </c>
      <c r="N1787" s="24">
        <f t="shared" si="277"/>
        <v>1.3859999999999999</v>
      </c>
      <c r="O1787" s="24">
        <f t="shared" si="278"/>
        <v>0</v>
      </c>
      <c r="P1787" s="24">
        <f t="shared" si="279"/>
        <v>0</v>
      </c>
    </row>
    <row r="1788" spans="1:16" x14ac:dyDescent="0.25">
      <c r="A1788" s="15">
        <v>30639</v>
      </c>
      <c r="B1788">
        <v>0</v>
      </c>
      <c r="C1788">
        <v>912</v>
      </c>
      <c r="D1788">
        <v>0</v>
      </c>
      <c r="E1788">
        <v>187</v>
      </c>
      <c r="F1788">
        <v>0</v>
      </c>
      <c r="G1788">
        <f t="shared" si="270"/>
        <v>12338</v>
      </c>
      <c r="H1788">
        <f t="shared" si="271"/>
        <v>8143</v>
      </c>
      <c r="I1788">
        <f t="shared" si="272"/>
        <v>1983</v>
      </c>
      <c r="J1788">
        <f t="shared" si="273"/>
        <v>11</v>
      </c>
      <c r="K1788" s="24">
        <f t="shared" si="274"/>
        <v>12.337999999999999</v>
      </c>
      <c r="L1788" s="24">
        <f t="shared" si="275"/>
        <v>8.1430000000000007</v>
      </c>
      <c r="M1788" s="24">
        <f t="shared" si="276"/>
        <v>0.91200000000000003</v>
      </c>
      <c r="N1788" s="24">
        <f t="shared" si="277"/>
        <v>0.187</v>
      </c>
      <c r="O1788" s="24">
        <f t="shared" si="278"/>
        <v>0</v>
      </c>
      <c r="P1788" s="24">
        <f t="shared" si="279"/>
        <v>0</v>
      </c>
    </row>
    <row r="1789" spans="1:16" x14ac:dyDescent="0.25">
      <c r="A1789" s="15">
        <v>30640</v>
      </c>
      <c r="B1789">
        <v>0</v>
      </c>
      <c r="C1789">
        <v>2228</v>
      </c>
      <c r="D1789">
        <v>0</v>
      </c>
      <c r="E1789">
        <v>196</v>
      </c>
      <c r="F1789">
        <v>0</v>
      </c>
      <c r="G1789">
        <f t="shared" si="270"/>
        <v>11022</v>
      </c>
      <c r="H1789">
        <f t="shared" si="271"/>
        <v>8134</v>
      </c>
      <c r="I1789">
        <f t="shared" si="272"/>
        <v>1983</v>
      </c>
      <c r="J1789">
        <f t="shared" si="273"/>
        <v>11</v>
      </c>
      <c r="K1789" s="24">
        <f t="shared" si="274"/>
        <v>11.022</v>
      </c>
      <c r="L1789" s="24">
        <f t="shared" si="275"/>
        <v>8.1340000000000003</v>
      </c>
      <c r="M1789" s="24">
        <f t="shared" si="276"/>
        <v>2.2280000000000002</v>
      </c>
      <c r="N1789" s="24">
        <f t="shared" si="277"/>
        <v>0.19600000000000001</v>
      </c>
      <c r="O1789" s="24">
        <f t="shared" si="278"/>
        <v>0</v>
      </c>
      <c r="P1789" s="24">
        <f t="shared" si="279"/>
        <v>0</v>
      </c>
    </row>
    <row r="1790" spans="1:16" x14ac:dyDescent="0.25">
      <c r="A1790" s="15">
        <v>30641</v>
      </c>
      <c r="B1790">
        <v>0</v>
      </c>
      <c r="C1790">
        <v>920</v>
      </c>
      <c r="D1790">
        <v>0</v>
      </c>
      <c r="E1790">
        <v>195</v>
      </c>
      <c r="F1790">
        <v>0</v>
      </c>
      <c r="G1790">
        <f t="shared" si="270"/>
        <v>12330</v>
      </c>
      <c r="H1790">
        <f t="shared" si="271"/>
        <v>8135</v>
      </c>
      <c r="I1790">
        <f t="shared" si="272"/>
        <v>1983</v>
      </c>
      <c r="J1790">
        <f t="shared" si="273"/>
        <v>11</v>
      </c>
      <c r="K1790" s="24">
        <f t="shared" si="274"/>
        <v>12.33</v>
      </c>
      <c r="L1790" s="24">
        <f t="shared" si="275"/>
        <v>8.1349999999999998</v>
      </c>
      <c r="M1790" s="24">
        <f t="shared" si="276"/>
        <v>0.92</v>
      </c>
      <c r="N1790" s="24">
        <f t="shared" si="277"/>
        <v>0.19500000000000001</v>
      </c>
      <c r="O1790" s="24">
        <f t="shared" si="278"/>
        <v>0</v>
      </c>
      <c r="P1790" s="24">
        <f t="shared" si="279"/>
        <v>0</v>
      </c>
    </row>
    <row r="1791" spans="1:16" x14ac:dyDescent="0.25">
      <c r="A1791" s="15">
        <v>30642</v>
      </c>
      <c r="B1791">
        <v>0</v>
      </c>
      <c r="C1791">
        <v>791</v>
      </c>
      <c r="D1791">
        <v>0</v>
      </c>
      <c r="E1791">
        <v>1789</v>
      </c>
      <c r="F1791">
        <v>0</v>
      </c>
      <c r="G1791">
        <f t="shared" si="270"/>
        <v>12459</v>
      </c>
      <c r="H1791">
        <f t="shared" si="271"/>
        <v>6541</v>
      </c>
      <c r="I1791">
        <f t="shared" si="272"/>
        <v>1983</v>
      </c>
      <c r="J1791">
        <f t="shared" si="273"/>
        <v>11</v>
      </c>
      <c r="K1791" s="24">
        <f t="shared" si="274"/>
        <v>12.459</v>
      </c>
      <c r="L1791" s="24">
        <f t="shared" si="275"/>
        <v>6.5410000000000004</v>
      </c>
      <c r="M1791" s="24">
        <f t="shared" si="276"/>
        <v>0.79100000000000004</v>
      </c>
      <c r="N1791" s="24">
        <f t="shared" si="277"/>
        <v>1.7889999999999999</v>
      </c>
      <c r="O1791" s="24">
        <f t="shared" si="278"/>
        <v>0</v>
      </c>
      <c r="P1791" s="24">
        <f t="shared" si="279"/>
        <v>0</v>
      </c>
    </row>
    <row r="1792" spans="1:16" x14ac:dyDescent="0.25">
      <c r="A1792" s="15">
        <v>30643</v>
      </c>
      <c r="B1792">
        <v>0</v>
      </c>
      <c r="C1792">
        <v>1028</v>
      </c>
      <c r="D1792">
        <v>0</v>
      </c>
      <c r="E1792">
        <v>5902</v>
      </c>
      <c r="F1792">
        <v>0</v>
      </c>
      <c r="G1792">
        <f t="shared" si="270"/>
        <v>12222</v>
      </c>
      <c r="H1792">
        <f t="shared" si="271"/>
        <v>2428</v>
      </c>
      <c r="I1792">
        <f t="shared" si="272"/>
        <v>1983</v>
      </c>
      <c r="J1792">
        <f t="shared" si="273"/>
        <v>11</v>
      </c>
      <c r="K1792" s="24">
        <f t="shared" si="274"/>
        <v>12.222</v>
      </c>
      <c r="L1792" s="24">
        <f t="shared" si="275"/>
        <v>2.4279999999999999</v>
      </c>
      <c r="M1792" s="24">
        <f t="shared" si="276"/>
        <v>1.028</v>
      </c>
      <c r="N1792" s="24">
        <f t="shared" si="277"/>
        <v>5.9020000000000001</v>
      </c>
      <c r="O1792" s="24">
        <f t="shared" si="278"/>
        <v>0</v>
      </c>
      <c r="P1792" s="24">
        <f t="shared" si="279"/>
        <v>0</v>
      </c>
    </row>
    <row r="1793" spans="1:16" x14ac:dyDescent="0.25">
      <c r="A1793" s="15">
        <v>30644</v>
      </c>
      <c r="B1793">
        <v>0</v>
      </c>
      <c r="C1793">
        <v>3996</v>
      </c>
      <c r="D1793">
        <v>0</v>
      </c>
      <c r="E1793">
        <v>5364</v>
      </c>
      <c r="F1793">
        <v>0</v>
      </c>
      <c r="G1793">
        <f t="shared" si="270"/>
        <v>9254</v>
      </c>
      <c r="H1793">
        <f t="shared" si="271"/>
        <v>2966</v>
      </c>
      <c r="I1793">
        <f t="shared" si="272"/>
        <v>1983</v>
      </c>
      <c r="J1793">
        <f t="shared" si="273"/>
        <v>11</v>
      </c>
      <c r="K1793" s="24">
        <f t="shared" si="274"/>
        <v>9.2539999999999996</v>
      </c>
      <c r="L1793" s="24">
        <f t="shared" si="275"/>
        <v>2.9660000000000002</v>
      </c>
      <c r="M1793" s="24">
        <f t="shared" si="276"/>
        <v>3.996</v>
      </c>
      <c r="N1793" s="24">
        <f t="shared" si="277"/>
        <v>5.3639999999999999</v>
      </c>
      <c r="O1793" s="24">
        <f t="shared" si="278"/>
        <v>0</v>
      </c>
      <c r="P1793" s="24">
        <f t="shared" si="279"/>
        <v>0</v>
      </c>
    </row>
    <row r="1794" spans="1:16" x14ac:dyDescent="0.25">
      <c r="A1794" s="15">
        <v>30645</v>
      </c>
      <c r="B1794">
        <v>0</v>
      </c>
      <c r="C1794">
        <v>3979</v>
      </c>
      <c r="D1794">
        <v>0</v>
      </c>
      <c r="E1794">
        <v>4869</v>
      </c>
      <c r="F1794">
        <v>0</v>
      </c>
      <c r="G1794">
        <f t="shared" si="270"/>
        <v>9271</v>
      </c>
      <c r="H1794">
        <f t="shared" si="271"/>
        <v>3461</v>
      </c>
      <c r="I1794">
        <f t="shared" si="272"/>
        <v>1983</v>
      </c>
      <c r="J1794">
        <f t="shared" si="273"/>
        <v>11</v>
      </c>
      <c r="K1794" s="24">
        <f t="shared" si="274"/>
        <v>9.2710000000000008</v>
      </c>
      <c r="L1794" s="24">
        <f t="shared" si="275"/>
        <v>3.4609999999999999</v>
      </c>
      <c r="M1794" s="24">
        <f t="shared" si="276"/>
        <v>3.9790000000000001</v>
      </c>
      <c r="N1794" s="24">
        <f t="shared" si="277"/>
        <v>4.8689999999999998</v>
      </c>
      <c r="O1794" s="24">
        <f t="shared" si="278"/>
        <v>0</v>
      </c>
      <c r="P1794" s="24">
        <f t="shared" si="279"/>
        <v>0</v>
      </c>
    </row>
    <row r="1795" spans="1:16" x14ac:dyDescent="0.25">
      <c r="A1795" s="15">
        <v>30646</v>
      </c>
      <c r="B1795">
        <v>0</v>
      </c>
      <c r="C1795">
        <v>3992</v>
      </c>
      <c r="D1795">
        <v>0</v>
      </c>
      <c r="E1795">
        <v>4867</v>
      </c>
      <c r="F1795">
        <v>0</v>
      </c>
      <c r="G1795">
        <f t="shared" si="270"/>
        <v>9258</v>
      </c>
      <c r="H1795">
        <f t="shared" si="271"/>
        <v>3463</v>
      </c>
      <c r="I1795">
        <f t="shared" si="272"/>
        <v>1983</v>
      </c>
      <c r="J1795">
        <f t="shared" si="273"/>
        <v>11</v>
      </c>
      <c r="K1795" s="24">
        <f t="shared" si="274"/>
        <v>9.2579999999999991</v>
      </c>
      <c r="L1795" s="24">
        <f t="shared" si="275"/>
        <v>3.4630000000000001</v>
      </c>
      <c r="M1795" s="24">
        <f t="shared" si="276"/>
        <v>3.992</v>
      </c>
      <c r="N1795" s="24">
        <f t="shared" si="277"/>
        <v>4.867</v>
      </c>
      <c r="O1795" s="24">
        <f t="shared" si="278"/>
        <v>0</v>
      </c>
      <c r="P1795" s="24">
        <f t="shared" si="279"/>
        <v>0</v>
      </c>
    </row>
    <row r="1796" spans="1:16" x14ac:dyDescent="0.25">
      <c r="A1796" s="15">
        <v>30647</v>
      </c>
      <c r="B1796">
        <v>0</v>
      </c>
      <c r="C1796">
        <v>3988</v>
      </c>
      <c r="D1796">
        <v>0</v>
      </c>
      <c r="E1796">
        <v>3749</v>
      </c>
      <c r="F1796">
        <v>0</v>
      </c>
      <c r="G1796">
        <f t="shared" si="270"/>
        <v>9262</v>
      </c>
      <c r="H1796">
        <f t="shared" si="271"/>
        <v>4581</v>
      </c>
      <c r="I1796">
        <f t="shared" si="272"/>
        <v>1983</v>
      </c>
      <c r="J1796">
        <f t="shared" si="273"/>
        <v>11</v>
      </c>
      <c r="K1796" s="24">
        <f t="shared" si="274"/>
        <v>9.2620000000000005</v>
      </c>
      <c r="L1796" s="24">
        <f t="shared" si="275"/>
        <v>4.5810000000000004</v>
      </c>
      <c r="M1796" s="24">
        <f t="shared" si="276"/>
        <v>3.988</v>
      </c>
      <c r="N1796" s="24">
        <f t="shared" si="277"/>
        <v>3.7490000000000001</v>
      </c>
      <c r="O1796" s="24">
        <f t="shared" si="278"/>
        <v>0</v>
      </c>
      <c r="P1796" s="24">
        <f t="shared" si="279"/>
        <v>0</v>
      </c>
    </row>
    <row r="1797" spans="1:16" x14ac:dyDescent="0.25">
      <c r="A1797" s="15">
        <v>30648</v>
      </c>
      <c r="B1797">
        <v>0</v>
      </c>
      <c r="C1797">
        <v>3984</v>
      </c>
      <c r="D1797">
        <v>0</v>
      </c>
      <c r="E1797">
        <v>3309</v>
      </c>
      <c r="F1797">
        <v>0</v>
      </c>
      <c r="G1797">
        <f t="shared" si="270"/>
        <v>9266</v>
      </c>
      <c r="H1797">
        <f t="shared" si="271"/>
        <v>5021</v>
      </c>
      <c r="I1797">
        <f t="shared" si="272"/>
        <v>1983</v>
      </c>
      <c r="J1797">
        <f t="shared" si="273"/>
        <v>11</v>
      </c>
      <c r="K1797" s="24">
        <f t="shared" si="274"/>
        <v>9.266</v>
      </c>
      <c r="L1797" s="24">
        <f t="shared" si="275"/>
        <v>5.0209999999999999</v>
      </c>
      <c r="M1797" s="24">
        <f t="shared" si="276"/>
        <v>3.984</v>
      </c>
      <c r="N1797" s="24">
        <f t="shared" si="277"/>
        <v>3.3090000000000002</v>
      </c>
      <c r="O1797" s="24">
        <f t="shared" si="278"/>
        <v>0</v>
      </c>
      <c r="P1797" s="24">
        <f t="shared" si="279"/>
        <v>0</v>
      </c>
    </row>
    <row r="1798" spans="1:16" x14ac:dyDescent="0.25">
      <c r="A1798" s="15">
        <v>30649</v>
      </c>
      <c r="B1798">
        <v>0</v>
      </c>
      <c r="C1798">
        <v>2447</v>
      </c>
      <c r="D1798">
        <v>0</v>
      </c>
      <c r="E1798">
        <v>3311</v>
      </c>
      <c r="F1798">
        <v>0</v>
      </c>
      <c r="G1798">
        <f t="shared" ref="G1798:G1861" si="280">MAX(IF(AND(MONTH(A1798)&gt;6,MONTH(A1798)&lt;10),14241,13250)-B1798-C1798-F1798,0)</f>
        <v>10803</v>
      </c>
      <c r="H1798">
        <f t="shared" ref="H1798:H1861" si="281">MAX(8330-E1798-D1798,0)</f>
        <v>5019</v>
      </c>
      <c r="I1798">
        <f t="shared" ref="I1798:I1861" si="282">YEAR(A1798)</f>
        <v>1983</v>
      </c>
      <c r="J1798">
        <f t="shared" ref="J1798:J1861" si="283">MONTH(A1798)</f>
        <v>11</v>
      </c>
      <c r="K1798" s="24">
        <f t="shared" ref="K1798:K1861" si="284">G1798/1000</f>
        <v>10.803000000000001</v>
      </c>
      <c r="L1798" s="24">
        <f t="shared" ref="L1798:L1861" si="285">H1798/1000</f>
        <v>5.0190000000000001</v>
      </c>
      <c r="M1798" s="24">
        <f t="shared" ref="M1798:M1861" si="286">(B1798+C1798+F1798)/1000</f>
        <v>2.4470000000000001</v>
      </c>
      <c r="N1798" s="24">
        <f t="shared" ref="N1798:N1861" si="287">(D1798+E1798)/1000</f>
        <v>3.3109999999999999</v>
      </c>
      <c r="O1798" s="24">
        <f t="shared" ref="O1798:O1861" si="288">B1798/1000</f>
        <v>0</v>
      </c>
      <c r="P1798" s="24">
        <f t="shared" ref="P1798:P1861" si="289">F1798/1000</f>
        <v>0</v>
      </c>
    </row>
    <row r="1799" spans="1:16" x14ac:dyDescent="0.25">
      <c r="A1799" s="15">
        <v>30650</v>
      </c>
      <c r="B1799">
        <v>0</v>
      </c>
      <c r="C1799">
        <v>129</v>
      </c>
      <c r="D1799">
        <v>0</v>
      </c>
      <c r="E1799">
        <v>3322</v>
      </c>
      <c r="F1799">
        <v>0</v>
      </c>
      <c r="G1799">
        <f t="shared" si="280"/>
        <v>13121</v>
      </c>
      <c r="H1799">
        <f t="shared" si="281"/>
        <v>5008</v>
      </c>
      <c r="I1799">
        <f t="shared" si="282"/>
        <v>1983</v>
      </c>
      <c r="J1799">
        <f t="shared" si="283"/>
        <v>11</v>
      </c>
      <c r="K1799" s="24">
        <f t="shared" si="284"/>
        <v>13.121</v>
      </c>
      <c r="L1799" s="24">
        <f t="shared" si="285"/>
        <v>5.008</v>
      </c>
      <c r="M1799" s="24">
        <f t="shared" si="286"/>
        <v>0.129</v>
      </c>
      <c r="N1799" s="24">
        <f t="shared" si="287"/>
        <v>3.3220000000000001</v>
      </c>
      <c r="O1799" s="24">
        <f t="shared" si="288"/>
        <v>0</v>
      </c>
      <c r="P1799" s="24">
        <f t="shared" si="289"/>
        <v>0</v>
      </c>
    </row>
    <row r="1800" spans="1:16" x14ac:dyDescent="0.25">
      <c r="A1800" s="15">
        <v>30651</v>
      </c>
      <c r="B1800">
        <v>0</v>
      </c>
      <c r="C1800">
        <v>312</v>
      </c>
      <c r="D1800">
        <v>0</v>
      </c>
      <c r="E1800">
        <v>3327</v>
      </c>
      <c r="F1800">
        <v>0</v>
      </c>
      <c r="G1800">
        <f t="shared" si="280"/>
        <v>12938</v>
      </c>
      <c r="H1800">
        <f t="shared" si="281"/>
        <v>5003</v>
      </c>
      <c r="I1800">
        <f t="shared" si="282"/>
        <v>1983</v>
      </c>
      <c r="J1800">
        <f t="shared" si="283"/>
        <v>12</v>
      </c>
      <c r="K1800" s="24">
        <f t="shared" si="284"/>
        <v>12.938000000000001</v>
      </c>
      <c r="L1800" s="24">
        <f t="shared" si="285"/>
        <v>5.0030000000000001</v>
      </c>
      <c r="M1800" s="24">
        <f t="shared" si="286"/>
        <v>0.312</v>
      </c>
      <c r="N1800" s="24">
        <f t="shared" si="287"/>
        <v>3.327</v>
      </c>
      <c r="O1800" s="24">
        <f t="shared" si="288"/>
        <v>0</v>
      </c>
      <c r="P1800" s="24">
        <f t="shared" si="289"/>
        <v>0</v>
      </c>
    </row>
    <row r="1801" spans="1:16" x14ac:dyDescent="0.25">
      <c r="A1801" s="15">
        <v>30652</v>
      </c>
      <c r="B1801">
        <v>0</v>
      </c>
      <c r="C1801">
        <v>2582</v>
      </c>
      <c r="D1801">
        <v>0</v>
      </c>
      <c r="E1801">
        <v>3328</v>
      </c>
      <c r="F1801">
        <v>0</v>
      </c>
      <c r="G1801">
        <f t="shared" si="280"/>
        <v>10668</v>
      </c>
      <c r="H1801">
        <f t="shared" si="281"/>
        <v>5002</v>
      </c>
      <c r="I1801">
        <f t="shared" si="282"/>
        <v>1983</v>
      </c>
      <c r="J1801">
        <f t="shared" si="283"/>
        <v>12</v>
      </c>
      <c r="K1801" s="24">
        <f t="shared" si="284"/>
        <v>10.667999999999999</v>
      </c>
      <c r="L1801" s="24">
        <f t="shared" si="285"/>
        <v>5.0019999999999998</v>
      </c>
      <c r="M1801" s="24">
        <f t="shared" si="286"/>
        <v>2.5819999999999999</v>
      </c>
      <c r="N1801" s="24">
        <f t="shared" si="287"/>
        <v>3.3279999999999998</v>
      </c>
      <c r="O1801" s="24">
        <f t="shared" si="288"/>
        <v>0</v>
      </c>
      <c r="P1801" s="24">
        <f t="shared" si="289"/>
        <v>0</v>
      </c>
    </row>
    <row r="1802" spans="1:16" x14ac:dyDescent="0.25">
      <c r="A1802" s="15">
        <v>30653</v>
      </c>
      <c r="B1802">
        <v>0</v>
      </c>
      <c r="C1802">
        <v>2436</v>
      </c>
      <c r="D1802">
        <v>0</v>
      </c>
      <c r="E1802">
        <v>1484</v>
      </c>
      <c r="F1802">
        <v>0</v>
      </c>
      <c r="G1802">
        <f t="shared" si="280"/>
        <v>10814</v>
      </c>
      <c r="H1802">
        <f t="shared" si="281"/>
        <v>6846</v>
      </c>
      <c r="I1802">
        <f t="shared" si="282"/>
        <v>1983</v>
      </c>
      <c r="J1802">
        <f t="shared" si="283"/>
        <v>12</v>
      </c>
      <c r="K1802" s="24">
        <f t="shared" si="284"/>
        <v>10.814</v>
      </c>
      <c r="L1802" s="24">
        <f t="shared" si="285"/>
        <v>6.8460000000000001</v>
      </c>
      <c r="M1802" s="24">
        <f t="shared" si="286"/>
        <v>2.4359999999999999</v>
      </c>
      <c r="N1802" s="24">
        <f t="shared" si="287"/>
        <v>1.484</v>
      </c>
      <c r="O1802" s="24">
        <f t="shared" si="288"/>
        <v>0</v>
      </c>
      <c r="P1802" s="24">
        <f t="shared" si="289"/>
        <v>0</v>
      </c>
    </row>
    <row r="1803" spans="1:16" x14ac:dyDescent="0.25">
      <c r="A1803" s="15">
        <v>30654</v>
      </c>
      <c r="B1803">
        <v>0</v>
      </c>
      <c r="C1803">
        <v>2596</v>
      </c>
      <c r="D1803">
        <v>0</v>
      </c>
      <c r="E1803">
        <v>1949</v>
      </c>
      <c r="F1803">
        <v>0</v>
      </c>
      <c r="G1803">
        <f t="shared" si="280"/>
        <v>10654</v>
      </c>
      <c r="H1803">
        <f t="shared" si="281"/>
        <v>6381</v>
      </c>
      <c r="I1803">
        <f t="shared" si="282"/>
        <v>1983</v>
      </c>
      <c r="J1803">
        <f t="shared" si="283"/>
        <v>12</v>
      </c>
      <c r="K1803" s="24">
        <f t="shared" si="284"/>
        <v>10.654</v>
      </c>
      <c r="L1803" s="24">
        <f t="shared" si="285"/>
        <v>6.3810000000000002</v>
      </c>
      <c r="M1803" s="24">
        <f t="shared" si="286"/>
        <v>2.5960000000000001</v>
      </c>
      <c r="N1803" s="24">
        <f t="shared" si="287"/>
        <v>1.9490000000000001</v>
      </c>
      <c r="O1803" s="24">
        <f t="shared" si="288"/>
        <v>0</v>
      </c>
      <c r="P1803" s="24">
        <f t="shared" si="289"/>
        <v>0</v>
      </c>
    </row>
    <row r="1804" spans="1:16" x14ac:dyDescent="0.25">
      <c r="A1804" s="15">
        <v>30655</v>
      </c>
      <c r="B1804">
        <v>0</v>
      </c>
      <c r="C1804">
        <v>881</v>
      </c>
      <c r="D1804">
        <v>0</v>
      </c>
      <c r="E1804">
        <v>3339</v>
      </c>
      <c r="F1804">
        <v>0</v>
      </c>
      <c r="G1804">
        <f t="shared" si="280"/>
        <v>12369</v>
      </c>
      <c r="H1804">
        <f t="shared" si="281"/>
        <v>4991</v>
      </c>
      <c r="I1804">
        <f t="shared" si="282"/>
        <v>1983</v>
      </c>
      <c r="J1804">
        <f t="shared" si="283"/>
        <v>12</v>
      </c>
      <c r="K1804" s="24">
        <f t="shared" si="284"/>
        <v>12.369</v>
      </c>
      <c r="L1804" s="24">
        <f t="shared" si="285"/>
        <v>4.9909999999999997</v>
      </c>
      <c r="M1804" s="24">
        <f t="shared" si="286"/>
        <v>0.88100000000000001</v>
      </c>
      <c r="N1804" s="24">
        <f t="shared" si="287"/>
        <v>3.339</v>
      </c>
      <c r="O1804" s="24">
        <f t="shared" si="288"/>
        <v>0</v>
      </c>
      <c r="P1804" s="24">
        <f t="shared" si="289"/>
        <v>0</v>
      </c>
    </row>
    <row r="1805" spans="1:16" x14ac:dyDescent="0.25">
      <c r="A1805" s="15">
        <v>30656</v>
      </c>
      <c r="B1805">
        <v>0</v>
      </c>
      <c r="C1805">
        <v>0</v>
      </c>
      <c r="D1805">
        <v>0</v>
      </c>
      <c r="E1805">
        <v>3309</v>
      </c>
      <c r="F1805">
        <v>0</v>
      </c>
      <c r="G1805">
        <f t="shared" si="280"/>
        <v>13250</v>
      </c>
      <c r="H1805">
        <f t="shared" si="281"/>
        <v>5021</v>
      </c>
      <c r="I1805">
        <f t="shared" si="282"/>
        <v>1983</v>
      </c>
      <c r="J1805">
        <f t="shared" si="283"/>
        <v>12</v>
      </c>
      <c r="K1805" s="24">
        <f t="shared" si="284"/>
        <v>13.25</v>
      </c>
      <c r="L1805" s="24">
        <f t="shared" si="285"/>
        <v>5.0209999999999999</v>
      </c>
      <c r="M1805" s="24">
        <f t="shared" si="286"/>
        <v>0</v>
      </c>
      <c r="N1805" s="24">
        <f t="shared" si="287"/>
        <v>3.3090000000000002</v>
      </c>
      <c r="O1805" s="24">
        <f t="shared" si="288"/>
        <v>0</v>
      </c>
      <c r="P1805" s="24">
        <f t="shared" si="289"/>
        <v>0</v>
      </c>
    </row>
    <row r="1806" spans="1:16" x14ac:dyDescent="0.25">
      <c r="A1806" s="15">
        <v>30657</v>
      </c>
      <c r="B1806">
        <v>0</v>
      </c>
      <c r="C1806">
        <v>0</v>
      </c>
      <c r="D1806">
        <v>0</v>
      </c>
      <c r="E1806">
        <v>3292</v>
      </c>
      <c r="F1806">
        <v>0</v>
      </c>
      <c r="G1806">
        <f t="shared" si="280"/>
        <v>13250</v>
      </c>
      <c r="H1806">
        <f t="shared" si="281"/>
        <v>5038</v>
      </c>
      <c r="I1806">
        <f t="shared" si="282"/>
        <v>1983</v>
      </c>
      <c r="J1806">
        <f t="shared" si="283"/>
        <v>12</v>
      </c>
      <c r="K1806" s="24">
        <f t="shared" si="284"/>
        <v>13.25</v>
      </c>
      <c r="L1806" s="24">
        <f t="shared" si="285"/>
        <v>5.0380000000000003</v>
      </c>
      <c r="M1806" s="24">
        <f t="shared" si="286"/>
        <v>0</v>
      </c>
      <c r="N1806" s="24">
        <f t="shared" si="287"/>
        <v>3.2919999999999998</v>
      </c>
      <c r="O1806" s="24">
        <f t="shared" si="288"/>
        <v>0</v>
      </c>
      <c r="P1806" s="24">
        <f t="shared" si="289"/>
        <v>0</v>
      </c>
    </row>
    <row r="1807" spans="1:16" x14ac:dyDescent="0.25">
      <c r="A1807" s="15">
        <v>30658</v>
      </c>
      <c r="B1807">
        <v>377</v>
      </c>
      <c r="C1807">
        <v>-10</v>
      </c>
      <c r="D1807">
        <v>0</v>
      </c>
      <c r="E1807">
        <v>3301</v>
      </c>
      <c r="F1807">
        <v>0</v>
      </c>
      <c r="G1807">
        <f t="shared" si="280"/>
        <v>12883</v>
      </c>
      <c r="H1807">
        <f t="shared" si="281"/>
        <v>5029</v>
      </c>
      <c r="I1807">
        <f t="shared" si="282"/>
        <v>1983</v>
      </c>
      <c r="J1807">
        <f t="shared" si="283"/>
        <v>12</v>
      </c>
      <c r="K1807" s="24">
        <f t="shared" si="284"/>
        <v>12.882999999999999</v>
      </c>
      <c r="L1807" s="24">
        <f t="shared" si="285"/>
        <v>5.0289999999999999</v>
      </c>
      <c r="M1807" s="24">
        <f t="shared" si="286"/>
        <v>0.36699999999999999</v>
      </c>
      <c r="N1807" s="24">
        <f t="shared" si="287"/>
        <v>3.3010000000000002</v>
      </c>
      <c r="O1807" s="24">
        <f t="shared" si="288"/>
        <v>0.377</v>
      </c>
      <c r="P1807" s="24">
        <f t="shared" si="289"/>
        <v>0</v>
      </c>
    </row>
    <row r="1808" spans="1:16" x14ac:dyDescent="0.25">
      <c r="A1808" s="15">
        <v>30659</v>
      </c>
      <c r="B1808">
        <v>0</v>
      </c>
      <c r="C1808">
        <v>932</v>
      </c>
      <c r="D1808">
        <v>0</v>
      </c>
      <c r="E1808">
        <v>3304</v>
      </c>
      <c r="F1808">
        <v>0</v>
      </c>
      <c r="G1808">
        <f t="shared" si="280"/>
        <v>12318</v>
      </c>
      <c r="H1808">
        <f t="shared" si="281"/>
        <v>5026</v>
      </c>
      <c r="I1808">
        <f t="shared" si="282"/>
        <v>1983</v>
      </c>
      <c r="J1808">
        <f t="shared" si="283"/>
        <v>12</v>
      </c>
      <c r="K1808" s="24">
        <f t="shared" si="284"/>
        <v>12.318</v>
      </c>
      <c r="L1808" s="24">
        <f t="shared" si="285"/>
        <v>5.0259999999999998</v>
      </c>
      <c r="M1808" s="24">
        <f t="shared" si="286"/>
        <v>0.93200000000000005</v>
      </c>
      <c r="N1808" s="24">
        <f t="shared" si="287"/>
        <v>3.3039999999999998</v>
      </c>
      <c r="O1808" s="24">
        <f t="shared" si="288"/>
        <v>0</v>
      </c>
      <c r="P1808" s="24">
        <f t="shared" si="289"/>
        <v>0</v>
      </c>
    </row>
    <row r="1809" spans="1:16" x14ac:dyDescent="0.25">
      <c r="A1809" s="15">
        <v>30660</v>
      </c>
      <c r="B1809">
        <v>0</v>
      </c>
      <c r="C1809">
        <v>923</v>
      </c>
      <c r="D1809">
        <v>0</v>
      </c>
      <c r="E1809">
        <v>3281</v>
      </c>
      <c r="F1809">
        <v>0</v>
      </c>
      <c r="G1809">
        <f t="shared" si="280"/>
        <v>12327</v>
      </c>
      <c r="H1809">
        <f t="shared" si="281"/>
        <v>5049</v>
      </c>
      <c r="I1809">
        <f t="shared" si="282"/>
        <v>1983</v>
      </c>
      <c r="J1809">
        <f t="shared" si="283"/>
        <v>12</v>
      </c>
      <c r="K1809" s="24">
        <f t="shared" si="284"/>
        <v>12.327</v>
      </c>
      <c r="L1809" s="24">
        <f t="shared" si="285"/>
        <v>5.0490000000000004</v>
      </c>
      <c r="M1809" s="24">
        <f t="shared" si="286"/>
        <v>0.92300000000000004</v>
      </c>
      <c r="N1809" s="24">
        <f t="shared" si="287"/>
        <v>3.2810000000000001</v>
      </c>
      <c r="O1809" s="24">
        <f t="shared" si="288"/>
        <v>0</v>
      </c>
      <c r="P1809" s="24">
        <f t="shared" si="289"/>
        <v>0</v>
      </c>
    </row>
    <row r="1810" spans="1:16" x14ac:dyDescent="0.25">
      <c r="A1810" s="15">
        <v>30661</v>
      </c>
      <c r="B1810">
        <v>0</v>
      </c>
      <c r="C1810">
        <v>1106</v>
      </c>
      <c r="D1810">
        <v>0</v>
      </c>
      <c r="E1810">
        <v>3320</v>
      </c>
      <c r="F1810">
        <v>0</v>
      </c>
      <c r="G1810">
        <f t="shared" si="280"/>
        <v>12144</v>
      </c>
      <c r="H1810">
        <f t="shared" si="281"/>
        <v>5010</v>
      </c>
      <c r="I1810">
        <f t="shared" si="282"/>
        <v>1983</v>
      </c>
      <c r="J1810">
        <f t="shared" si="283"/>
        <v>12</v>
      </c>
      <c r="K1810" s="24">
        <f t="shared" si="284"/>
        <v>12.144</v>
      </c>
      <c r="L1810" s="24">
        <f t="shared" si="285"/>
        <v>5.01</v>
      </c>
      <c r="M1810" s="24">
        <f t="shared" si="286"/>
        <v>1.1060000000000001</v>
      </c>
      <c r="N1810" s="24">
        <f t="shared" si="287"/>
        <v>3.32</v>
      </c>
      <c r="O1810" s="24">
        <f t="shared" si="288"/>
        <v>0</v>
      </c>
      <c r="P1810" s="24">
        <f t="shared" si="289"/>
        <v>0</v>
      </c>
    </row>
    <row r="1811" spans="1:16" x14ac:dyDescent="0.25">
      <c r="A1811" s="15">
        <v>30662</v>
      </c>
      <c r="B1811">
        <v>0</v>
      </c>
      <c r="C1811">
        <v>925</v>
      </c>
      <c r="D1811">
        <v>0</v>
      </c>
      <c r="E1811">
        <v>3339</v>
      </c>
      <c r="F1811">
        <v>0</v>
      </c>
      <c r="G1811">
        <f t="shared" si="280"/>
        <v>12325</v>
      </c>
      <c r="H1811">
        <f t="shared" si="281"/>
        <v>4991</v>
      </c>
      <c r="I1811">
        <f t="shared" si="282"/>
        <v>1983</v>
      </c>
      <c r="J1811">
        <f t="shared" si="283"/>
        <v>12</v>
      </c>
      <c r="K1811" s="24">
        <f t="shared" si="284"/>
        <v>12.324999999999999</v>
      </c>
      <c r="L1811" s="24">
        <f t="shared" si="285"/>
        <v>4.9909999999999997</v>
      </c>
      <c r="M1811" s="24">
        <f t="shared" si="286"/>
        <v>0.92500000000000004</v>
      </c>
      <c r="N1811" s="24">
        <f t="shared" si="287"/>
        <v>3.339</v>
      </c>
      <c r="O1811" s="24">
        <f t="shared" si="288"/>
        <v>0</v>
      </c>
      <c r="P1811" s="24">
        <f t="shared" si="289"/>
        <v>0</v>
      </c>
    </row>
    <row r="1812" spans="1:16" x14ac:dyDescent="0.25">
      <c r="A1812" s="15">
        <v>30663</v>
      </c>
      <c r="B1812">
        <v>0</v>
      </c>
      <c r="C1812">
        <v>647</v>
      </c>
      <c r="D1812">
        <v>0</v>
      </c>
      <c r="E1812">
        <v>3725</v>
      </c>
      <c r="F1812">
        <v>0</v>
      </c>
      <c r="G1812">
        <f t="shared" si="280"/>
        <v>12603</v>
      </c>
      <c r="H1812">
        <f t="shared" si="281"/>
        <v>4605</v>
      </c>
      <c r="I1812">
        <f t="shared" si="282"/>
        <v>1983</v>
      </c>
      <c r="J1812">
        <f t="shared" si="283"/>
        <v>12</v>
      </c>
      <c r="K1812" s="24">
        <f t="shared" si="284"/>
        <v>12.603</v>
      </c>
      <c r="L1812" s="24">
        <f t="shared" si="285"/>
        <v>4.6050000000000004</v>
      </c>
      <c r="M1812" s="24">
        <f t="shared" si="286"/>
        <v>0.64700000000000002</v>
      </c>
      <c r="N1812" s="24">
        <f t="shared" si="287"/>
        <v>3.7250000000000001</v>
      </c>
      <c r="O1812" s="24">
        <f t="shared" si="288"/>
        <v>0</v>
      </c>
      <c r="P1812" s="24">
        <f t="shared" si="289"/>
        <v>0</v>
      </c>
    </row>
    <row r="1813" spans="1:16" x14ac:dyDescent="0.25">
      <c r="A1813" s="15">
        <v>30664</v>
      </c>
      <c r="B1813">
        <v>0</v>
      </c>
      <c r="C1813">
        <v>921</v>
      </c>
      <c r="D1813">
        <v>0</v>
      </c>
      <c r="E1813">
        <v>3724</v>
      </c>
      <c r="F1813">
        <v>0</v>
      </c>
      <c r="G1813">
        <f t="shared" si="280"/>
        <v>12329</v>
      </c>
      <c r="H1813">
        <f t="shared" si="281"/>
        <v>4606</v>
      </c>
      <c r="I1813">
        <f t="shared" si="282"/>
        <v>1983</v>
      </c>
      <c r="J1813">
        <f t="shared" si="283"/>
        <v>12</v>
      </c>
      <c r="K1813" s="24">
        <f t="shared" si="284"/>
        <v>12.329000000000001</v>
      </c>
      <c r="L1813" s="24">
        <f t="shared" si="285"/>
        <v>4.6059999999999999</v>
      </c>
      <c r="M1813" s="24">
        <f t="shared" si="286"/>
        <v>0.92100000000000004</v>
      </c>
      <c r="N1813" s="24">
        <f t="shared" si="287"/>
        <v>3.7240000000000002</v>
      </c>
      <c r="O1813" s="24">
        <f t="shared" si="288"/>
        <v>0</v>
      </c>
      <c r="P1813" s="24">
        <f t="shared" si="289"/>
        <v>0</v>
      </c>
    </row>
    <row r="1814" spans="1:16" x14ac:dyDescent="0.25">
      <c r="A1814" s="15">
        <v>30665</v>
      </c>
      <c r="B1814">
        <v>0</v>
      </c>
      <c r="C1814">
        <v>1102</v>
      </c>
      <c r="D1814">
        <v>0</v>
      </c>
      <c r="E1814">
        <v>3737</v>
      </c>
      <c r="F1814">
        <v>0</v>
      </c>
      <c r="G1814">
        <f t="shared" si="280"/>
        <v>12148</v>
      </c>
      <c r="H1814">
        <f t="shared" si="281"/>
        <v>4593</v>
      </c>
      <c r="I1814">
        <f t="shared" si="282"/>
        <v>1983</v>
      </c>
      <c r="J1814">
        <f t="shared" si="283"/>
        <v>12</v>
      </c>
      <c r="K1814" s="24">
        <f t="shared" si="284"/>
        <v>12.148</v>
      </c>
      <c r="L1814" s="24">
        <f t="shared" si="285"/>
        <v>4.593</v>
      </c>
      <c r="M1814" s="24">
        <f t="shared" si="286"/>
        <v>1.1020000000000001</v>
      </c>
      <c r="N1814" s="24">
        <f t="shared" si="287"/>
        <v>3.7370000000000001</v>
      </c>
      <c r="O1814" s="24">
        <f t="shared" si="288"/>
        <v>0</v>
      </c>
      <c r="P1814" s="24">
        <f t="shared" si="289"/>
        <v>0</v>
      </c>
    </row>
    <row r="1815" spans="1:16" x14ac:dyDescent="0.25">
      <c r="A1815" s="15">
        <v>30666</v>
      </c>
      <c r="B1815">
        <v>0</v>
      </c>
      <c r="C1815">
        <v>1264</v>
      </c>
      <c r="D1815">
        <v>0</v>
      </c>
      <c r="E1815">
        <v>3743</v>
      </c>
      <c r="F1815">
        <v>0</v>
      </c>
      <c r="G1815">
        <f t="shared" si="280"/>
        <v>11986</v>
      </c>
      <c r="H1815">
        <f t="shared" si="281"/>
        <v>4587</v>
      </c>
      <c r="I1815">
        <f t="shared" si="282"/>
        <v>1983</v>
      </c>
      <c r="J1815">
        <f t="shared" si="283"/>
        <v>12</v>
      </c>
      <c r="K1815" s="24">
        <f t="shared" si="284"/>
        <v>11.986000000000001</v>
      </c>
      <c r="L1815" s="24">
        <f t="shared" si="285"/>
        <v>4.5869999999999997</v>
      </c>
      <c r="M1815" s="24">
        <f t="shared" si="286"/>
        <v>1.264</v>
      </c>
      <c r="N1815" s="24">
        <f t="shared" si="287"/>
        <v>3.7429999999999999</v>
      </c>
      <c r="O1815" s="24">
        <f t="shared" si="288"/>
        <v>0</v>
      </c>
      <c r="P1815" s="24">
        <f t="shared" si="289"/>
        <v>0</v>
      </c>
    </row>
    <row r="1816" spans="1:16" x14ac:dyDescent="0.25">
      <c r="A1816" s="15">
        <v>30667</v>
      </c>
      <c r="B1816">
        <v>0</v>
      </c>
      <c r="C1816">
        <v>1240</v>
      </c>
      <c r="D1816">
        <v>0</v>
      </c>
      <c r="E1816">
        <v>3726</v>
      </c>
      <c r="F1816">
        <v>0</v>
      </c>
      <c r="G1816">
        <f t="shared" si="280"/>
        <v>12010</v>
      </c>
      <c r="H1816">
        <f t="shared" si="281"/>
        <v>4604</v>
      </c>
      <c r="I1816">
        <f t="shared" si="282"/>
        <v>1983</v>
      </c>
      <c r="J1816">
        <f t="shared" si="283"/>
        <v>12</v>
      </c>
      <c r="K1816" s="24">
        <f t="shared" si="284"/>
        <v>12.01</v>
      </c>
      <c r="L1816" s="24">
        <f t="shared" si="285"/>
        <v>4.6040000000000001</v>
      </c>
      <c r="M1816" s="24">
        <f t="shared" si="286"/>
        <v>1.24</v>
      </c>
      <c r="N1816" s="24">
        <f t="shared" si="287"/>
        <v>3.726</v>
      </c>
      <c r="O1816" s="24">
        <f t="shared" si="288"/>
        <v>0</v>
      </c>
      <c r="P1816" s="24">
        <f t="shared" si="289"/>
        <v>0</v>
      </c>
    </row>
    <row r="1817" spans="1:16" x14ac:dyDescent="0.25">
      <c r="A1817" s="15">
        <v>30668</v>
      </c>
      <c r="B1817">
        <v>0</v>
      </c>
      <c r="C1817">
        <v>1321</v>
      </c>
      <c r="D1817">
        <v>0</v>
      </c>
      <c r="E1817">
        <v>3743</v>
      </c>
      <c r="F1817">
        <v>0</v>
      </c>
      <c r="G1817">
        <f t="shared" si="280"/>
        <v>11929</v>
      </c>
      <c r="H1817">
        <f t="shared" si="281"/>
        <v>4587</v>
      </c>
      <c r="I1817">
        <f t="shared" si="282"/>
        <v>1983</v>
      </c>
      <c r="J1817">
        <f t="shared" si="283"/>
        <v>12</v>
      </c>
      <c r="K1817" s="24">
        <f t="shared" si="284"/>
        <v>11.929</v>
      </c>
      <c r="L1817" s="24">
        <f t="shared" si="285"/>
        <v>4.5869999999999997</v>
      </c>
      <c r="M1817" s="24">
        <f t="shared" si="286"/>
        <v>1.321</v>
      </c>
      <c r="N1817" s="24">
        <f t="shared" si="287"/>
        <v>3.7429999999999999</v>
      </c>
      <c r="O1817" s="24">
        <f t="shared" si="288"/>
        <v>0</v>
      </c>
      <c r="P1817" s="24">
        <f t="shared" si="289"/>
        <v>0</v>
      </c>
    </row>
    <row r="1818" spans="1:16" x14ac:dyDescent="0.25">
      <c r="A1818" s="15">
        <v>30669</v>
      </c>
      <c r="B1818">
        <v>0</v>
      </c>
      <c r="C1818">
        <v>1266</v>
      </c>
      <c r="D1818">
        <v>0</v>
      </c>
      <c r="E1818">
        <v>3850</v>
      </c>
      <c r="F1818">
        <v>0</v>
      </c>
      <c r="G1818">
        <f t="shared" si="280"/>
        <v>11984</v>
      </c>
      <c r="H1818">
        <f t="shared" si="281"/>
        <v>4480</v>
      </c>
      <c r="I1818">
        <f t="shared" si="282"/>
        <v>1983</v>
      </c>
      <c r="J1818">
        <f t="shared" si="283"/>
        <v>12</v>
      </c>
      <c r="K1818" s="24">
        <f t="shared" si="284"/>
        <v>11.984</v>
      </c>
      <c r="L1818" s="24">
        <f t="shared" si="285"/>
        <v>4.4800000000000004</v>
      </c>
      <c r="M1818" s="24">
        <f t="shared" si="286"/>
        <v>1.266</v>
      </c>
      <c r="N1818" s="24">
        <f t="shared" si="287"/>
        <v>3.85</v>
      </c>
      <c r="O1818" s="24">
        <f t="shared" si="288"/>
        <v>0</v>
      </c>
      <c r="P1818" s="24">
        <f t="shared" si="289"/>
        <v>0</v>
      </c>
    </row>
    <row r="1819" spans="1:16" x14ac:dyDescent="0.25">
      <c r="A1819" s="15">
        <v>30670</v>
      </c>
      <c r="B1819">
        <v>0</v>
      </c>
      <c r="C1819">
        <v>1094</v>
      </c>
      <c r="D1819">
        <v>0</v>
      </c>
      <c r="E1819">
        <v>3857</v>
      </c>
      <c r="F1819">
        <v>0</v>
      </c>
      <c r="G1819">
        <f t="shared" si="280"/>
        <v>12156</v>
      </c>
      <c r="H1819">
        <f t="shared" si="281"/>
        <v>4473</v>
      </c>
      <c r="I1819">
        <f t="shared" si="282"/>
        <v>1983</v>
      </c>
      <c r="J1819">
        <f t="shared" si="283"/>
        <v>12</v>
      </c>
      <c r="K1819" s="24">
        <f t="shared" si="284"/>
        <v>12.156000000000001</v>
      </c>
      <c r="L1819" s="24">
        <f t="shared" si="285"/>
        <v>4.4729999999999999</v>
      </c>
      <c r="M1819" s="24">
        <f t="shared" si="286"/>
        <v>1.0940000000000001</v>
      </c>
      <c r="N1819" s="24">
        <f t="shared" si="287"/>
        <v>3.8570000000000002</v>
      </c>
      <c r="O1819" s="24">
        <f t="shared" si="288"/>
        <v>0</v>
      </c>
      <c r="P1819" s="24">
        <f t="shared" si="289"/>
        <v>0</v>
      </c>
    </row>
    <row r="1820" spans="1:16" x14ac:dyDescent="0.25">
      <c r="A1820" s="15">
        <v>30671</v>
      </c>
      <c r="B1820">
        <v>0</v>
      </c>
      <c r="C1820">
        <v>1486</v>
      </c>
      <c r="D1820">
        <v>0</v>
      </c>
      <c r="E1820">
        <v>3888</v>
      </c>
      <c r="F1820">
        <v>0</v>
      </c>
      <c r="G1820">
        <f t="shared" si="280"/>
        <v>11764</v>
      </c>
      <c r="H1820">
        <f t="shared" si="281"/>
        <v>4442</v>
      </c>
      <c r="I1820">
        <f t="shared" si="282"/>
        <v>1983</v>
      </c>
      <c r="J1820">
        <f t="shared" si="283"/>
        <v>12</v>
      </c>
      <c r="K1820" s="24">
        <f t="shared" si="284"/>
        <v>11.763999999999999</v>
      </c>
      <c r="L1820" s="24">
        <f t="shared" si="285"/>
        <v>4.4420000000000002</v>
      </c>
      <c r="M1820" s="24">
        <f t="shared" si="286"/>
        <v>1.486</v>
      </c>
      <c r="N1820" s="24">
        <f t="shared" si="287"/>
        <v>3.8879999999999999</v>
      </c>
      <c r="O1820" s="24">
        <f t="shared" si="288"/>
        <v>0</v>
      </c>
      <c r="P1820" s="24">
        <f t="shared" si="289"/>
        <v>0</v>
      </c>
    </row>
    <row r="1821" spans="1:16" x14ac:dyDescent="0.25">
      <c r="A1821" s="15">
        <v>30672</v>
      </c>
      <c r="B1821">
        <v>0</v>
      </c>
      <c r="C1821">
        <v>346</v>
      </c>
      <c r="D1821">
        <v>0</v>
      </c>
      <c r="E1821">
        <v>3928</v>
      </c>
      <c r="F1821">
        <v>0</v>
      </c>
      <c r="G1821">
        <f t="shared" si="280"/>
        <v>12904</v>
      </c>
      <c r="H1821">
        <f t="shared" si="281"/>
        <v>4402</v>
      </c>
      <c r="I1821">
        <f t="shared" si="282"/>
        <v>1983</v>
      </c>
      <c r="J1821">
        <f t="shared" si="283"/>
        <v>12</v>
      </c>
      <c r="K1821" s="24">
        <f t="shared" si="284"/>
        <v>12.904</v>
      </c>
      <c r="L1821" s="24">
        <f t="shared" si="285"/>
        <v>4.4020000000000001</v>
      </c>
      <c r="M1821" s="24">
        <f t="shared" si="286"/>
        <v>0.34599999999999997</v>
      </c>
      <c r="N1821" s="24">
        <f t="shared" si="287"/>
        <v>3.9279999999999999</v>
      </c>
      <c r="O1821" s="24">
        <f t="shared" si="288"/>
        <v>0</v>
      </c>
      <c r="P1821" s="24">
        <f t="shared" si="289"/>
        <v>0</v>
      </c>
    </row>
    <row r="1822" spans="1:16" x14ac:dyDescent="0.25">
      <c r="A1822" s="15">
        <v>30673</v>
      </c>
      <c r="B1822">
        <v>0</v>
      </c>
      <c r="C1822">
        <v>372</v>
      </c>
      <c r="D1822">
        <v>0</v>
      </c>
      <c r="E1822">
        <v>3702</v>
      </c>
      <c r="F1822">
        <v>0</v>
      </c>
      <c r="G1822">
        <f t="shared" si="280"/>
        <v>12878</v>
      </c>
      <c r="H1822">
        <f t="shared" si="281"/>
        <v>4628</v>
      </c>
      <c r="I1822">
        <f t="shared" si="282"/>
        <v>1983</v>
      </c>
      <c r="J1822">
        <f t="shared" si="283"/>
        <v>12</v>
      </c>
      <c r="K1822" s="24">
        <f t="shared" si="284"/>
        <v>12.878</v>
      </c>
      <c r="L1822" s="24">
        <f t="shared" si="285"/>
        <v>4.6280000000000001</v>
      </c>
      <c r="M1822" s="24">
        <f t="shared" si="286"/>
        <v>0.372</v>
      </c>
      <c r="N1822" s="24">
        <f t="shared" si="287"/>
        <v>3.702</v>
      </c>
      <c r="O1822" s="24">
        <f t="shared" si="288"/>
        <v>0</v>
      </c>
      <c r="P1822" s="24">
        <f t="shared" si="289"/>
        <v>0</v>
      </c>
    </row>
    <row r="1823" spans="1:16" x14ac:dyDescent="0.25">
      <c r="A1823" s="15">
        <v>30674</v>
      </c>
      <c r="B1823">
        <v>0</v>
      </c>
      <c r="C1823">
        <v>368</v>
      </c>
      <c r="D1823">
        <v>0</v>
      </c>
      <c r="E1823">
        <v>3428</v>
      </c>
      <c r="F1823">
        <v>0</v>
      </c>
      <c r="G1823">
        <f t="shared" si="280"/>
        <v>12882</v>
      </c>
      <c r="H1823">
        <f t="shared" si="281"/>
        <v>4902</v>
      </c>
      <c r="I1823">
        <f t="shared" si="282"/>
        <v>1983</v>
      </c>
      <c r="J1823">
        <f t="shared" si="283"/>
        <v>12</v>
      </c>
      <c r="K1823" s="24">
        <f t="shared" si="284"/>
        <v>12.882</v>
      </c>
      <c r="L1823" s="24">
        <f t="shared" si="285"/>
        <v>4.9020000000000001</v>
      </c>
      <c r="M1823" s="24">
        <f t="shared" si="286"/>
        <v>0.36799999999999999</v>
      </c>
      <c r="N1823" s="24">
        <f t="shared" si="287"/>
        <v>3.4279999999999999</v>
      </c>
      <c r="O1823" s="24">
        <f t="shared" si="288"/>
        <v>0</v>
      </c>
      <c r="P1823" s="24">
        <f t="shared" si="289"/>
        <v>0</v>
      </c>
    </row>
    <row r="1824" spans="1:16" x14ac:dyDescent="0.25">
      <c r="A1824" s="15">
        <v>30675</v>
      </c>
      <c r="B1824">
        <v>0</v>
      </c>
      <c r="C1824">
        <v>0</v>
      </c>
      <c r="D1824">
        <v>0</v>
      </c>
      <c r="E1824">
        <v>1875</v>
      </c>
      <c r="F1824">
        <v>0</v>
      </c>
      <c r="G1824">
        <f t="shared" si="280"/>
        <v>13250</v>
      </c>
      <c r="H1824">
        <f t="shared" si="281"/>
        <v>6455</v>
      </c>
      <c r="I1824">
        <f t="shared" si="282"/>
        <v>1983</v>
      </c>
      <c r="J1824">
        <f t="shared" si="283"/>
        <v>12</v>
      </c>
      <c r="K1824" s="24">
        <f t="shared" si="284"/>
        <v>13.25</v>
      </c>
      <c r="L1824" s="24">
        <f t="shared" si="285"/>
        <v>6.4550000000000001</v>
      </c>
      <c r="M1824" s="24">
        <f t="shared" si="286"/>
        <v>0</v>
      </c>
      <c r="N1824" s="24">
        <f t="shared" si="287"/>
        <v>1.875</v>
      </c>
      <c r="O1824" s="24">
        <f t="shared" si="288"/>
        <v>0</v>
      </c>
      <c r="P1824" s="24">
        <f t="shared" si="289"/>
        <v>0</v>
      </c>
    </row>
    <row r="1825" spans="1:16" x14ac:dyDescent="0.25">
      <c r="A1825" s="15">
        <v>30676</v>
      </c>
      <c r="B1825">
        <v>0</v>
      </c>
      <c r="C1825">
        <v>0</v>
      </c>
      <c r="D1825">
        <v>0</v>
      </c>
      <c r="E1825">
        <v>0</v>
      </c>
      <c r="F1825">
        <v>0</v>
      </c>
      <c r="G1825">
        <f t="shared" si="280"/>
        <v>13250</v>
      </c>
      <c r="H1825">
        <f t="shared" si="281"/>
        <v>8330</v>
      </c>
      <c r="I1825">
        <f t="shared" si="282"/>
        <v>1983</v>
      </c>
      <c r="J1825">
        <f t="shared" si="283"/>
        <v>12</v>
      </c>
      <c r="K1825" s="24">
        <f t="shared" si="284"/>
        <v>13.25</v>
      </c>
      <c r="L1825" s="24">
        <f t="shared" si="285"/>
        <v>8.33</v>
      </c>
      <c r="M1825" s="24">
        <f t="shared" si="286"/>
        <v>0</v>
      </c>
      <c r="N1825" s="24">
        <f t="shared" si="287"/>
        <v>0</v>
      </c>
      <c r="O1825" s="24">
        <f t="shared" si="288"/>
        <v>0</v>
      </c>
      <c r="P1825" s="24">
        <f t="shared" si="289"/>
        <v>0</v>
      </c>
    </row>
    <row r="1826" spans="1:16" x14ac:dyDescent="0.25">
      <c r="A1826" s="15">
        <v>30677</v>
      </c>
      <c r="B1826">
        <v>0</v>
      </c>
      <c r="C1826">
        <v>174</v>
      </c>
      <c r="D1826">
        <v>0</v>
      </c>
      <c r="E1826">
        <v>2112</v>
      </c>
      <c r="F1826">
        <v>0</v>
      </c>
      <c r="G1826">
        <f t="shared" si="280"/>
        <v>13076</v>
      </c>
      <c r="H1826">
        <f t="shared" si="281"/>
        <v>6218</v>
      </c>
      <c r="I1826">
        <f t="shared" si="282"/>
        <v>1983</v>
      </c>
      <c r="J1826">
        <f t="shared" si="283"/>
        <v>12</v>
      </c>
      <c r="K1826" s="24">
        <f t="shared" si="284"/>
        <v>13.076000000000001</v>
      </c>
      <c r="L1826" s="24">
        <f t="shared" si="285"/>
        <v>6.218</v>
      </c>
      <c r="M1826" s="24">
        <f t="shared" si="286"/>
        <v>0.17399999999999999</v>
      </c>
      <c r="N1826" s="24">
        <f t="shared" si="287"/>
        <v>2.1120000000000001</v>
      </c>
      <c r="O1826" s="24">
        <f t="shared" si="288"/>
        <v>0</v>
      </c>
      <c r="P1826" s="24">
        <f t="shared" si="289"/>
        <v>0</v>
      </c>
    </row>
    <row r="1827" spans="1:16" x14ac:dyDescent="0.25">
      <c r="A1827" s="15">
        <v>30678</v>
      </c>
      <c r="B1827">
        <v>0</v>
      </c>
      <c r="C1827">
        <v>931</v>
      </c>
      <c r="D1827">
        <v>0</v>
      </c>
      <c r="E1827">
        <v>3193</v>
      </c>
      <c r="F1827">
        <v>0</v>
      </c>
      <c r="G1827">
        <f t="shared" si="280"/>
        <v>12319</v>
      </c>
      <c r="H1827">
        <f t="shared" si="281"/>
        <v>5137</v>
      </c>
      <c r="I1827">
        <f t="shared" si="282"/>
        <v>1983</v>
      </c>
      <c r="J1827">
        <f t="shared" si="283"/>
        <v>12</v>
      </c>
      <c r="K1827" s="24">
        <f t="shared" si="284"/>
        <v>12.319000000000001</v>
      </c>
      <c r="L1827" s="24">
        <f t="shared" si="285"/>
        <v>5.1369999999999996</v>
      </c>
      <c r="M1827" s="24">
        <f t="shared" si="286"/>
        <v>0.93100000000000005</v>
      </c>
      <c r="N1827" s="24">
        <f t="shared" si="287"/>
        <v>3.1930000000000001</v>
      </c>
      <c r="O1827" s="24">
        <f t="shared" si="288"/>
        <v>0</v>
      </c>
      <c r="P1827" s="24">
        <f t="shared" si="289"/>
        <v>0</v>
      </c>
    </row>
    <row r="1828" spans="1:16" x14ac:dyDescent="0.25">
      <c r="A1828" s="15">
        <v>30679</v>
      </c>
      <c r="B1828">
        <v>0</v>
      </c>
      <c r="C1828">
        <v>362</v>
      </c>
      <c r="D1828">
        <v>0</v>
      </c>
      <c r="E1828">
        <v>3266</v>
      </c>
      <c r="F1828">
        <v>0</v>
      </c>
      <c r="G1828">
        <f t="shared" si="280"/>
        <v>12888</v>
      </c>
      <c r="H1828">
        <f t="shared" si="281"/>
        <v>5064</v>
      </c>
      <c r="I1828">
        <f t="shared" si="282"/>
        <v>1983</v>
      </c>
      <c r="J1828">
        <f t="shared" si="283"/>
        <v>12</v>
      </c>
      <c r="K1828" s="24">
        <f t="shared" si="284"/>
        <v>12.888</v>
      </c>
      <c r="L1828" s="24">
        <f t="shared" si="285"/>
        <v>5.0640000000000001</v>
      </c>
      <c r="M1828" s="24">
        <f t="shared" si="286"/>
        <v>0.36199999999999999</v>
      </c>
      <c r="N1828" s="24">
        <f t="shared" si="287"/>
        <v>3.266</v>
      </c>
      <c r="O1828" s="24">
        <f t="shared" si="288"/>
        <v>0</v>
      </c>
      <c r="P1828" s="24">
        <f t="shared" si="289"/>
        <v>0</v>
      </c>
    </row>
    <row r="1829" spans="1:16" x14ac:dyDescent="0.25">
      <c r="A1829" s="15">
        <v>30680</v>
      </c>
      <c r="B1829">
        <v>0</v>
      </c>
      <c r="C1829">
        <v>0</v>
      </c>
      <c r="D1829">
        <v>0</v>
      </c>
      <c r="E1829">
        <v>3282</v>
      </c>
      <c r="F1829">
        <v>0</v>
      </c>
      <c r="G1829">
        <f t="shared" si="280"/>
        <v>13250</v>
      </c>
      <c r="H1829">
        <f t="shared" si="281"/>
        <v>5048</v>
      </c>
      <c r="I1829">
        <f t="shared" si="282"/>
        <v>1983</v>
      </c>
      <c r="J1829">
        <f t="shared" si="283"/>
        <v>12</v>
      </c>
      <c r="K1829" s="24">
        <f t="shared" si="284"/>
        <v>13.25</v>
      </c>
      <c r="L1829" s="24">
        <f t="shared" si="285"/>
        <v>5.048</v>
      </c>
      <c r="M1829" s="24">
        <f t="shared" si="286"/>
        <v>0</v>
      </c>
      <c r="N1829" s="24">
        <f t="shared" si="287"/>
        <v>3.282</v>
      </c>
      <c r="O1829" s="24">
        <f t="shared" si="288"/>
        <v>0</v>
      </c>
      <c r="P1829" s="24">
        <f t="shared" si="289"/>
        <v>0</v>
      </c>
    </row>
    <row r="1830" spans="1:16" x14ac:dyDescent="0.25">
      <c r="A1830" s="15">
        <v>30681</v>
      </c>
      <c r="B1830">
        <v>0</v>
      </c>
      <c r="C1830">
        <v>0</v>
      </c>
      <c r="D1830">
        <v>0</v>
      </c>
      <c r="E1830">
        <v>3281</v>
      </c>
      <c r="F1830">
        <v>0</v>
      </c>
      <c r="G1830">
        <f t="shared" si="280"/>
        <v>13250</v>
      </c>
      <c r="H1830">
        <f t="shared" si="281"/>
        <v>5049</v>
      </c>
      <c r="I1830">
        <f t="shared" si="282"/>
        <v>1983</v>
      </c>
      <c r="J1830">
        <f t="shared" si="283"/>
        <v>12</v>
      </c>
      <c r="K1830" s="24">
        <f t="shared" si="284"/>
        <v>13.25</v>
      </c>
      <c r="L1830" s="24">
        <f t="shared" si="285"/>
        <v>5.0490000000000004</v>
      </c>
      <c r="M1830" s="24">
        <f t="shared" si="286"/>
        <v>0</v>
      </c>
      <c r="N1830" s="24">
        <f t="shared" si="287"/>
        <v>3.2810000000000001</v>
      </c>
      <c r="O1830" s="24">
        <f t="shared" si="288"/>
        <v>0</v>
      </c>
      <c r="P1830" s="24">
        <f t="shared" si="289"/>
        <v>0</v>
      </c>
    </row>
    <row r="1831" spans="1:16" x14ac:dyDescent="0.25">
      <c r="A1831" s="15">
        <v>30682</v>
      </c>
      <c r="B1831">
        <v>0</v>
      </c>
      <c r="C1831">
        <v>0</v>
      </c>
      <c r="D1831">
        <v>0</v>
      </c>
      <c r="E1831">
        <v>3267</v>
      </c>
      <c r="F1831">
        <v>0</v>
      </c>
      <c r="G1831">
        <f t="shared" si="280"/>
        <v>13250</v>
      </c>
      <c r="H1831">
        <f t="shared" si="281"/>
        <v>5063</v>
      </c>
      <c r="I1831">
        <f t="shared" si="282"/>
        <v>1984</v>
      </c>
      <c r="J1831">
        <f t="shared" si="283"/>
        <v>1</v>
      </c>
      <c r="K1831" s="24">
        <f t="shared" si="284"/>
        <v>13.25</v>
      </c>
      <c r="L1831" s="24">
        <f t="shared" si="285"/>
        <v>5.0629999999999997</v>
      </c>
      <c r="M1831" s="24">
        <f t="shared" si="286"/>
        <v>0</v>
      </c>
      <c r="N1831" s="24">
        <f t="shared" si="287"/>
        <v>3.2669999999999999</v>
      </c>
      <c r="O1831" s="24">
        <f t="shared" si="288"/>
        <v>0</v>
      </c>
      <c r="P1831" s="24">
        <f t="shared" si="289"/>
        <v>0</v>
      </c>
    </row>
    <row r="1832" spans="1:16" x14ac:dyDescent="0.25">
      <c r="A1832" s="15">
        <v>30683</v>
      </c>
      <c r="B1832">
        <v>0</v>
      </c>
      <c r="C1832">
        <v>0</v>
      </c>
      <c r="D1832">
        <v>0</v>
      </c>
      <c r="E1832">
        <v>3260</v>
      </c>
      <c r="F1832">
        <v>0</v>
      </c>
      <c r="G1832">
        <f t="shared" si="280"/>
        <v>13250</v>
      </c>
      <c r="H1832">
        <f t="shared" si="281"/>
        <v>5070</v>
      </c>
      <c r="I1832">
        <f t="shared" si="282"/>
        <v>1984</v>
      </c>
      <c r="J1832">
        <f t="shared" si="283"/>
        <v>1</v>
      </c>
      <c r="K1832" s="24">
        <f t="shared" si="284"/>
        <v>13.25</v>
      </c>
      <c r="L1832" s="24">
        <f t="shared" si="285"/>
        <v>5.07</v>
      </c>
      <c r="M1832" s="24">
        <f t="shared" si="286"/>
        <v>0</v>
      </c>
      <c r="N1832" s="24">
        <f t="shared" si="287"/>
        <v>3.26</v>
      </c>
      <c r="O1832" s="24">
        <f t="shared" si="288"/>
        <v>0</v>
      </c>
      <c r="P1832" s="24">
        <f t="shared" si="289"/>
        <v>0</v>
      </c>
    </row>
    <row r="1833" spans="1:16" x14ac:dyDescent="0.25">
      <c r="A1833" s="15">
        <v>30684</v>
      </c>
      <c r="B1833">
        <v>0</v>
      </c>
      <c r="C1833">
        <v>4</v>
      </c>
      <c r="D1833">
        <v>0</v>
      </c>
      <c r="E1833">
        <v>3264</v>
      </c>
      <c r="F1833">
        <v>0</v>
      </c>
      <c r="G1833">
        <f t="shared" si="280"/>
        <v>13246</v>
      </c>
      <c r="H1833">
        <f t="shared" si="281"/>
        <v>5066</v>
      </c>
      <c r="I1833">
        <f t="shared" si="282"/>
        <v>1984</v>
      </c>
      <c r="J1833">
        <f t="shared" si="283"/>
        <v>1</v>
      </c>
      <c r="K1833" s="24">
        <f t="shared" si="284"/>
        <v>13.246</v>
      </c>
      <c r="L1833" s="24">
        <f t="shared" si="285"/>
        <v>5.0659999999999998</v>
      </c>
      <c r="M1833" s="24">
        <f t="shared" si="286"/>
        <v>4.0000000000000001E-3</v>
      </c>
      <c r="N1833" s="24">
        <f t="shared" si="287"/>
        <v>3.2639999999999998</v>
      </c>
      <c r="O1833" s="24">
        <f t="shared" si="288"/>
        <v>0</v>
      </c>
      <c r="P1833" s="24">
        <f t="shared" si="289"/>
        <v>0</v>
      </c>
    </row>
    <row r="1834" spans="1:16" x14ac:dyDescent="0.25">
      <c r="A1834" s="15">
        <v>30685</v>
      </c>
      <c r="B1834">
        <v>0</v>
      </c>
      <c r="C1834">
        <v>1639</v>
      </c>
      <c r="D1834">
        <v>0</v>
      </c>
      <c r="E1834">
        <v>3222</v>
      </c>
      <c r="F1834">
        <v>0</v>
      </c>
      <c r="G1834">
        <f t="shared" si="280"/>
        <v>11611</v>
      </c>
      <c r="H1834">
        <f t="shared" si="281"/>
        <v>5108</v>
      </c>
      <c r="I1834">
        <f t="shared" si="282"/>
        <v>1984</v>
      </c>
      <c r="J1834">
        <f t="shared" si="283"/>
        <v>1</v>
      </c>
      <c r="K1834" s="24">
        <f t="shared" si="284"/>
        <v>11.611000000000001</v>
      </c>
      <c r="L1834" s="24">
        <f t="shared" si="285"/>
        <v>5.1079999999999997</v>
      </c>
      <c r="M1834" s="24">
        <f t="shared" si="286"/>
        <v>1.639</v>
      </c>
      <c r="N1834" s="24">
        <f t="shared" si="287"/>
        <v>3.222</v>
      </c>
      <c r="O1834" s="24">
        <f t="shared" si="288"/>
        <v>0</v>
      </c>
      <c r="P1834" s="24">
        <f t="shared" si="289"/>
        <v>0</v>
      </c>
    </row>
    <row r="1835" spans="1:16" x14ac:dyDescent="0.25">
      <c r="A1835" s="15">
        <v>30686</v>
      </c>
      <c r="B1835">
        <v>0</v>
      </c>
      <c r="C1835">
        <v>1211</v>
      </c>
      <c r="D1835">
        <v>0</v>
      </c>
      <c r="E1835">
        <v>2055</v>
      </c>
      <c r="F1835">
        <v>0</v>
      </c>
      <c r="G1835">
        <f t="shared" si="280"/>
        <v>12039</v>
      </c>
      <c r="H1835">
        <f t="shared" si="281"/>
        <v>6275</v>
      </c>
      <c r="I1835">
        <f t="shared" si="282"/>
        <v>1984</v>
      </c>
      <c r="J1835">
        <f t="shared" si="283"/>
        <v>1</v>
      </c>
      <c r="K1835" s="24">
        <f t="shared" si="284"/>
        <v>12.039</v>
      </c>
      <c r="L1835" s="24">
        <f t="shared" si="285"/>
        <v>6.2750000000000004</v>
      </c>
      <c r="M1835" s="24">
        <f t="shared" si="286"/>
        <v>1.2110000000000001</v>
      </c>
      <c r="N1835" s="24">
        <f t="shared" si="287"/>
        <v>2.0550000000000002</v>
      </c>
      <c r="O1835" s="24">
        <f t="shared" si="288"/>
        <v>0</v>
      </c>
      <c r="P1835" s="24">
        <f t="shared" si="289"/>
        <v>0</v>
      </c>
    </row>
    <row r="1836" spans="1:16" x14ac:dyDescent="0.25">
      <c r="A1836" s="15">
        <v>30687</v>
      </c>
      <c r="B1836">
        <v>0</v>
      </c>
      <c r="C1836">
        <v>100</v>
      </c>
      <c r="D1836">
        <v>0</v>
      </c>
      <c r="E1836">
        <v>2534</v>
      </c>
      <c r="F1836">
        <v>0</v>
      </c>
      <c r="G1836">
        <f t="shared" si="280"/>
        <v>13150</v>
      </c>
      <c r="H1836">
        <f t="shared" si="281"/>
        <v>5796</v>
      </c>
      <c r="I1836">
        <f t="shared" si="282"/>
        <v>1984</v>
      </c>
      <c r="J1836">
        <f t="shared" si="283"/>
        <v>1</v>
      </c>
      <c r="K1836" s="24">
        <f t="shared" si="284"/>
        <v>13.15</v>
      </c>
      <c r="L1836" s="24">
        <f t="shared" si="285"/>
        <v>5.7960000000000003</v>
      </c>
      <c r="M1836" s="24">
        <f t="shared" si="286"/>
        <v>0.1</v>
      </c>
      <c r="N1836" s="24">
        <f t="shared" si="287"/>
        <v>2.5339999999999998</v>
      </c>
      <c r="O1836" s="24">
        <f t="shared" si="288"/>
        <v>0</v>
      </c>
      <c r="P1836" s="24">
        <f t="shared" si="289"/>
        <v>0</v>
      </c>
    </row>
    <row r="1837" spans="1:16" x14ac:dyDescent="0.25">
      <c r="A1837" s="15">
        <v>30688</v>
      </c>
      <c r="B1837">
        <v>0</v>
      </c>
      <c r="C1837">
        <v>900</v>
      </c>
      <c r="D1837">
        <v>0</v>
      </c>
      <c r="E1837">
        <v>2541</v>
      </c>
      <c r="F1837">
        <v>0</v>
      </c>
      <c r="G1837">
        <f t="shared" si="280"/>
        <v>12350</v>
      </c>
      <c r="H1837">
        <f t="shared" si="281"/>
        <v>5789</v>
      </c>
      <c r="I1837">
        <f t="shared" si="282"/>
        <v>1984</v>
      </c>
      <c r="J1837">
        <f t="shared" si="283"/>
        <v>1</v>
      </c>
      <c r="K1837" s="24">
        <f t="shared" si="284"/>
        <v>12.35</v>
      </c>
      <c r="L1837" s="24">
        <f t="shared" si="285"/>
        <v>5.7889999999999997</v>
      </c>
      <c r="M1837" s="24">
        <f t="shared" si="286"/>
        <v>0.9</v>
      </c>
      <c r="N1837" s="24">
        <f t="shared" si="287"/>
        <v>2.5409999999999999</v>
      </c>
      <c r="O1837" s="24">
        <f t="shared" si="288"/>
        <v>0</v>
      </c>
      <c r="P1837" s="24">
        <f t="shared" si="289"/>
        <v>0</v>
      </c>
    </row>
    <row r="1838" spans="1:16" x14ac:dyDescent="0.25">
      <c r="A1838" s="15">
        <v>30689</v>
      </c>
      <c r="B1838">
        <v>0</v>
      </c>
      <c r="C1838">
        <v>1090</v>
      </c>
      <c r="D1838">
        <v>0</v>
      </c>
      <c r="E1838">
        <v>2497</v>
      </c>
      <c r="F1838">
        <v>0</v>
      </c>
      <c r="G1838">
        <f t="shared" si="280"/>
        <v>12160</v>
      </c>
      <c r="H1838">
        <f t="shared" si="281"/>
        <v>5833</v>
      </c>
      <c r="I1838">
        <f t="shared" si="282"/>
        <v>1984</v>
      </c>
      <c r="J1838">
        <f t="shared" si="283"/>
        <v>1</v>
      </c>
      <c r="K1838" s="24">
        <f t="shared" si="284"/>
        <v>12.16</v>
      </c>
      <c r="L1838" s="24">
        <f t="shared" si="285"/>
        <v>5.8330000000000002</v>
      </c>
      <c r="M1838" s="24">
        <f t="shared" si="286"/>
        <v>1.0900000000000001</v>
      </c>
      <c r="N1838" s="24">
        <f t="shared" si="287"/>
        <v>2.4969999999999999</v>
      </c>
      <c r="O1838" s="24">
        <f t="shared" si="288"/>
        <v>0</v>
      </c>
      <c r="P1838" s="24">
        <f t="shared" si="289"/>
        <v>0</v>
      </c>
    </row>
    <row r="1839" spans="1:16" x14ac:dyDescent="0.25">
      <c r="A1839" s="15">
        <v>30690</v>
      </c>
      <c r="B1839">
        <v>0</v>
      </c>
      <c r="C1839">
        <v>902</v>
      </c>
      <c r="D1839">
        <v>0</v>
      </c>
      <c r="E1839">
        <v>2492</v>
      </c>
      <c r="F1839">
        <v>0</v>
      </c>
      <c r="G1839">
        <f t="shared" si="280"/>
        <v>12348</v>
      </c>
      <c r="H1839">
        <f t="shared" si="281"/>
        <v>5838</v>
      </c>
      <c r="I1839">
        <f t="shared" si="282"/>
        <v>1984</v>
      </c>
      <c r="J1839">
        <f t="shared" si="283"/>
        <v>1</v>
      </c>
      <c r="K1839" s="24">
        <f t="shared" si="284"/>
        <v>12.348000000000001</v>
      </c>
      <c r="L1839" s="24">
        <f t="shared" si="285"/>
        <v>5.8380000000000001</v>
      </c>
      <c r="M1839" s="24">
        <f t="shared" si="286"/>
        <v>0.90200000000000002</v>
      </c>
      <c r="N1839" s="24">
        <f t="shared" si="287"/>
        <v>2.492</v>
      </c>
      <c r="O1839" s="24">
        <f t="shared" si="288"/>
        <v>0</v>
      </c>
      <c r="P1839" s="24">
        <f t="shared" si="289"/>
        <v>0</v>
      </c>
    </row>
    <row r="1840" spans="1:16" x14ac:dyDescent="0.25">
      <c r="A1840" s="15">
        <v>30691</v>
      </c>
      <c r="B1840">
        <v>0</v>
      </c>
      <c r="C1840">
        <v>910</v>
      </c>
      <c r="D1840">
        <v>0</v>
      </c>
      <c r="E1840">
        <v>2514</v>
      </c>
      <c r="F1840">
        <v>0</v>
      </c>
      <c r="G1840">
        <f t="shared" si="280"/>
        <v>12340</v>
      </c>
      <c r="H1840">
        <f t="shared" si="281"/>
        <v>5816</v>
      </c>
      <c r="I1840">
        <f t="shared" si="282"/>
        <v>1984</v>
      </c>
      <c r="J1840">
        <f t="shared" si="283"/>
        <v>1</v>
      </c>
      <c r="K1840" s="24">
        <f t="shared" si="284"/>
        <v>12.34</v>
      </c>
      <c r="L1840" s="24">
        <f t="shared" si="285"/>
        <v>5.8159999999999998</v>
      </c>
      <c r="M1840" s="24">
        <f t="shared" si="286"/>
        <v>0.91</v>
      </c>
      <c r="N1840" s="24">
        <f t="shared" si="287"/>
        <v>2.5139999999999998</v>
      </c>
      <c r="O1840" s="24">
        <f t="shared" si="288"/>
        <v>0</v>
      </c>
      <c r="P1840" s="24">
        <f t="shared" si="289"/>
        <v>0</v>
      </c>
    </row>
    <row r="1841" spans="1:16" x14ac:dyDescent="0.25">
      <c r="A1841" s="15">
        <v>30692</v>
      </c>
      <c r="B1841">
        <v>0</v>
      </c>
      <c r="C1841">
        <v>1320</v>
      </c>
      <c r="D1841">
        <v>0</v>
      </c>
      <c r="E1841">
        <v>2686</v>
      </c>
      <c r="F1841">
        <v>0</v>
      </c>
      <c r="G1841">
        <f t="shared" si="280"/>
        <v>11930</v>
      </c>
      <c r="H1841">
        <f t="shared" si="281"/>
        <v>5644</v>
      </c>
      <c r="I1841">
        <f t="shared" si="282"/>
        <v>1984</v>
      </c>
      <c r="J1841">
        <f t="shared" si="283"/>
        <v>1</v>
      </c>
      <c r="K1841" s="24">
        <f t="shared" si="284"/>
        <v>11.93</v>
      </c>
      <c r="L1841" s="24">
        <f t="shared" si="285"/>
        <v>5.6440000000000001</v>
      </c>
      <c r="M1841" s="24">
        <f t="shared" si="286"/>
        <v>1.32</v>
      </c>
      <c r="N1841" s="24">
        <f t="shared" si="287"/>
        <v>2.6859999999999999</v>
      </c>
      <c r="O1841" s="24">
        <f t="shared" si="288"/>
        <v>0</v>
      </c>
      <c r="P1841" s="24">
        <f t="shared" si="289"/>
        <v>0</v>
      </c>
    </row>
    <row r="1842" spans="1:16" x14ac:dyDescent="0.25">
      <c r="A1842" s="15">
        <v>30693</v>
      </c>
      <c r="B1842">
        <v>0</v>
      </c>
      <c r="C1842">
        <v>1014</v>
      </c>
      <c r="D1842">
        <v>0</v>
      </c>
      <c r="E1842">
        <v>2645</v>
      </c>
      <c r="F1842">
        <v>0</v>
      </c>
      <c r="G1842">
        <f t="shared" si="280"/>
        <v>12236</v>
      </c>
      <c r="H1842">
        <f t="shared" si="281"/>
        <v>5685</v>
      </c>
      <c r="I1842">
        <f t="shared" si="282"/>
        <v>1984</v>
      </c>
      <c r="J1842">
        <f t="shared" si="283"/>
        <v>1</v>
      </c>
      <c r="K1842" s="24">
        <f t="shared" si="284"/>
        <v>12.236000000000001</v>
      </c>
      <c r="L1842" s="24">
        <f t="shared" si="285"/>
        <v>5.6849999999999996</v>
      </c>
      <c r="M1842" s="24">
        <f t="shared" si="286"/>
        <v>1.014</v>
      </c>
      <c r="N1842" s="24">
        <f t="shared" si="287"/>
        <v>2.645</v>
      </c>
      <c r="O1842" s="24">
        <f t="shared" si="288"/>
        <v>0</v>
      </c>
      <c r="P1842" s="24">
        <f t="shared" si="289"/>
        <v>0</v>
      </c>
    </row>
    <row r="1843" spans="1:16" x14ac:dyDescent="0.25">
      <c r="A1843" s="15">
        <v>30694</v>
      </c>
      <c r="B1843">
        <v>0</v>
      </c>
      <c r="C1843">
        <v>0</v>
      </c>
      <c r="D1843">
        <v>0</v>
      </c>
      <c r="E1843">
        <v>2616</v>
      </c>
      <c r="F1843">
        <v>0</v>
      </c>
      <c r="G1843">
        <f t="shared" si="280"/>
        <v>13250</v>
      </c>
      <c r="H1843">
        <f t="shared" si="281"/>
        <v>5714</v>
      </c>
      <c r="I1843">
        <f t="shared" si="282"/>
        <v>1984</v>
      </c>
      <c r="J1843">
        <f t="shared" si="283"/>
        <v>1</v>
      </c>
      <c r="K1843" s="24">
        <f t="shared" si="284"/>
        <v>13.25</v>
      </c>
      <c r="L1843" s="24">
        <f t="shared" si="285"/>
        <v>5.7140000000000004</v>
      </c>
      <c r="M1843" s="24">
        <f t="shared" si="286"/>
        <v>0</v>
      </c>
      <c r="N1843" s="24">
        <f t="shared" si="287"/>
        <v>2.6160000000000001</v>
      </c>
      <c r="O1843" s="24">
        <f t="shared" si="288"/>
        <v>0</v>
      </c>
      <c r="P1843" s="24">
        <f t="shared" si="289"/>
        <v>0</v>
      </c>
    </row>
    <row r="1844" spans="1:16" x14ac:dyDescent="0.25">
      <c r="A1844" s="15">
        <v>30695</v>
      </c>
      <c r="B1844">
        <v>0</v>
      </c>
      <c r="C1844">
        <v>940</v>
      </c>
      <c r="D1844">
        <v>0</v>
      </c>
      <c r="E1844">
        <v>2520</v>
      </c>
      <c r="F1844">
        <v>0</v>
      </c>
      <c r="G1844">
        <f t="shared" si="280"/>
        <v>12310</v>
      </c>
      <c r="H1844">
        <f t="shared" si="281"/>
        <v>5810</v>
      </c>
      <c r="I1844">
        <f t="shared" si="282"/>
        <v>1984</v>
      </c>
      <c r="J1844">
        <f t="shared" si="283"/>
        <v>1</v>
      </c>
      <c r="K1844" s="24">
        <f t="shared" si="284"/>
        <v>12.31</v>
      </c>
      <c r="L1844" s="24">
        <f t="shared" si="285"/>
        <v>5.81</v>
      </c>
      <c r="M1844" s="24">
        <f t="shared" si="286"/>
        <v>0.94</v>
      </c>
      <c r="N1844" s="24">
        <f t="shared" si="287"/>
        <v>2.52</v>
      </c>
      <c r="O1844" s="24">
        <f t="shared" si="288"/>
        <v>0</v>
      </c>
      <c r="P1844" s="24">
        <f t="shared" si="289"/>
        <v>0</v>
      </c>
    </row>
    <row r="1845" spans="1:16" x14ac:dyDescent="0.25">
      <c r="A1845" s="15">
        <v>30696</v>
      </c>
      <c r="B1845">
        <v>0</v>
      </c>
      <c r="C1845">
        <v>1110</v>
      </c>
      <c r="D1845">
        <v>0</v>
      </c>
      <c r="E1845">
        <v>2516</v>
      </c>
      <c r="F1845">
        <v>0</v>
      </c>
      <c r="G1845">
        <f t="shared" si="280"/>
        <v>12140</v>
      </c>
      <c r="H1845">
        <f t="shared" si="281"/>
        <v>5814</v>
      </c>
      <c r="I1845">
        <f t="shared" si="282"/>
        <v>1984</v>
      </c>
      <c r="J1845">
        <f t="shared" si="283"/>
        <v>1</v>
      </c>
      <c r="K1845" s="24">
        <f t="shared" si="284"/>
        <v>12.14</v>
      </c>
      <c r="L1845" s="24">
        <f t="shared" si="285"/>
        <v>5.8140000000000001</v>
      </c>
      <c r="M1845" s="24">
        <f t="shared" si="286"/>
        <v>1.1100000000000001</v>
      </c>
      <c r="N1845" s="24">
        <f t="shared" si="287"/>
        <v>2.516</v>
      </c>
      <c r="O1845" s="24">
        <f t="shared" si="288"/>
        <v>0</v>
      </c>
      <c r="P1845" s="24">
        <f t="shared" si="289"/>
        <v>0</v>
      </c>
    </row>
    <row r="1846" spans="1:16" x14ac:dyDescent="0.25">
      <c r="A1846" s="15">
        <v>30697</v>
      </c>
      <c r="B1846">
        <v>0</v>
      </c>
      <c r="C1846">
        <v>1112</v>
      </c>
      <c r="D1846">
        <v>0</v>
      </c>
      <c r="E1846">
        <v>2506</v>
      </c>
      <c r="F1846">
        <v>0</v>
      </c>
      <c r="G1846">
        <f t="shared" si="280"/>
        <v>12138</v>
      </c>
      <c r="H1846">
        <f t="shared" si="281"/>
        <v>5824</v>
      </c>
      <c r="I1846">
        <f t="shared" si="282"/>
        <v>1984</v>
      </c>
      <c r="J1846">
        <f t="shared" si="283"/>
        <v>1</v>
      </c>
      <c r="K1846" s="24">
        <f t="shared" si="284"/>
        <v>12.138</v>
      </c>
      <c r="L1846" s="24">
        <f t="shared" si="285"/>
        <v>5.8239999999999998</v>
      </c>
      <c r="M1846" s="24">
        <f t="shared" si="286"/>
        <v>1.1120000000000001</v>
      </c>
      <c r="N1846" s="24">
        <f t="shared" si="287"/>
        <v>2.5059999999999998</v>
      </c>
      <c r="O1846" s="24">
        <f t="shared" si="288"/>
        <v>0</v>
      </c>
      <c r="P1846" s="24">
        <f t="shared" si="289"/>
        <v>0</v>
      </c>
    </row>
    <row r="1847" spans="1:16" x14ac:dyDescent="0.25">
      <c r="A1847" s="15">
        <v>30698</v>
      </c>
      <c r="B1847">
        <v>0</v>
      </c>
      <c r="C1847">
        <v>1092</v>
      </c>
      <c r="D1847">
        <v>0</v>
      </c>
      <c r="E1847">
        <v>2525</v>
      </c>
      <c r="F1847">
        <v>0</v>
      </c>
      <c r="G1847">
        <f t="shared" si="280"/>
        <v>12158</v>
      </c>
      <c r="H1847">
        <f t="shared" si="281"/>
        <v>5805</v>
      </c>
      <c r="I1847">
        <f t="shared" si="282"/>
        <v>1984</v>
      </c>
      <c r="J1847">
        <f t="shared" si="283"/>
        <v>1</v>
      </c>
      <c r="K1847" s="24">
        <f t="shared" si="284"/>
        <v>12.157999999999999</v>
      </c>
      <c r="L1847" s="24">
        <f t="shared" si="285"/>
        <v>5.8049999999999997</v>
      </c>
      <c r="M1847" s="24">
        <f t="shared" si="286"/>
        <v>1.0920000000000001</v>
      </c>
      <c r="N1847" s="24">
        <f t="shared" si="287"/>
        <v>2.5249999999999999</v>
      </c>
      <c r="O1847" s="24">
        <f t="shared" si="288"/>
        <v>0</v>
      </c>
      <c r="P1847" s="24">
        <f t="shared" si="289"/>
        <v>0</v>
      </c>
    </row>
    <row r="1848" spans="1:16" x14ac:dyDescent="0.25">
      <c r="A1848" s="15">
        <v>30699</v>
      </c>
      <c r="B1848">
        <v>0</v>
      </c>
      <c r="C1848">
        <v>741</v>
      </c>
      <c r="D1848">
        <v>0</v>
      </c>
      <c r="E1848">
        <v>2531</v>
      </c>
      <c r="F1848">
        <v>0</v>
      </c>
      <c r="G1848">
        <f t="shared" si="280"/>
        <v>12509</v>
      </c>
      <c r="H1848">
        <f t="shared" si="281"/>
        <v>5799</v>
      </c>
      <c r="I1848">
        <f t="shared" si="282"/>
        <v>1984</v>
      </c>
      <c r="J1848">
        <f t="shared" si="283"/>
        <v>1</v>
      </c>
      <c r="K1848" s="24">
        <f t="shared" si="284"/>
        <v>12.509</v>
      </c>
      <c r="L1848" s="24">
        <f t="shared" si="285"/>
        <v>5.7990000000000004</v>
      </c>
      <c r="M1848" s="24">
        <f t="shared" si="286"/>
        <v>0.74099999999999999</v>
      </c>
      <c r="N1848" s="24">
        <f t="shared" si="287"/>
        <v>2.5310000000000001</v>
      </c>
      <c r="O1848" s="24">
        <f t="shared" si="288"/>
        <v>0</v>
      </c>
      <c r="P1848" s="24">
        <f t="shared" si="289"/>
        <v>0</v>
      </c>
    </row>
    <row r="1849" spans="1:16" x14ac:dyDescent="0.25">
      <c r="A1849" s="15">
        <v>30700</v>
      </c>
      <c r="B1849">
        <v>0</v>
      </c>
      <c r="C1849">
        <v>844</v>
      </c>
      <c r="D1849">
        <v>0</v>
      </c>
      <c r="E1849">
        <v>2399</v>
      </c>
      <c r="F1849">
        <v>0</v>
      </c>
      <c r="G1849">
        <f t="shared" si="280"/>
        <v>12406</v>
      </c>
      <c r="H1849">
        <f t="shared" si="281"/>
        <v>5931</v>
      </c>
      <c r="I1849">
        <f t="shared" si="282"/>
        <v>1984</v>
      </c>
      <c r="J1849">
        <f t="shared" si="283"/>
        <v>1</v>
      </c>
      <c r="K1849" s="24">
        <f t="shared" si="284"/>
        <v>12.406000000000001</v>
      </c>
      <c r="L1849" s="24">
        <f t="shared" si="285"/>
        <v>5.931</v>
      </c>
      <c r="M1849" s="24">
        <f t="shared" si="286"/>
        <v>0.84399999999999997</v>
      </c>
      <c r="N1849" s="24">
        <f t="shared" si="287"/>
        <v>2.399</v>
      </c>
      <c r="O1849" s="24">
        <f t="shared" si="288"/>
        <v>0</v>
      </c>
      <c r="P1849" s="24">
        <f t="shared" si="289"/>
        <v>0</v>
      </c>
    </row>
    <row r="1850" spans="1:16" x14ac:dyDescent="0.25">
      <c r="A1850" s="15">
        <v>30701</v>
      </c>
      <c r="B1850">
        <v>0</v>
      </c>
      <c r="C1850">
        <v>929</v>
      </c>
      <c r="D1850">
        <v>0</v>
      </c>
      <c r="E1850">
        <v>2342</v>
      </c>
      <c r="F1850">
        <v>0</v>
      </c>
      <c r="G1850">
        <f t="shared" si="280"/>
        <v>12321</v>
      </c>
      <c r="H1850">
        <f t="shared" si="281"/>
        <v>5988</v>
      </c>
      <c r="I1850">
        <f t="shared" si="282"/>
        <v>1984</v>
      </c>
      <c r="J1850">
        <f t="shared" si="283"/>
        <v>1</v>
      </c>
      <c r="K1850" s="24">
        <f t="shared" si="284"/>
        <v>12.321</v>
      </c>
      <c r="L1850" s="24">
        <f t="shared" si="285"/>
        <v>5.9880000000000004</v>
      </c>
      <c r="M1850" s="24">
        <f t="shared" si="286"/>
        <v>0.92900000000000005</v>
      </c>
      <c r="N1850" s="24">
        <f t="shared" si="287"/>
        <v>2.3420000000000001</v>
      </c>
      <c r="O1850" s="24">
        <f t="shared" si="288"/>
        <v>0</v>
      </c>
      <c r="P1850" s="24">
        <f t="shared" si="289"/>
        <v>0</v>
      </c>
    </row>
    <row r="1851" spans="1:16" x14ac:dyDescent="0.25">
      <c r="A1851" s="15">
        <v>30702</v>
      </c>
      <c r="B1851">
        <v>0</v>
      </c>
      <c r="C1851">
        <v>925</v>
      </c>
      <c r="D1851">
        <v>0</v>
      </c>
      <c r="E1851">
        <v>2314</v>
      </c>
      <c r="F1851">
        <v>0</v>
      </c>
      <c r="G1851">
        <f t="shared" si="280"/>
        <v>12325</v>
      </c>
      <c r="H1851">
        <f t="shared" si="281"/>
        <v>6016</v>
      </c>
      <c r="I1851">
        <f t="shared" si="282"/>
        <v>1984</v>
      </c>
      <c r="J1851">
        <f t="shared" si="283"/>
        <v>1</v>
      </c>
      <c r="K1851" s="24">
        <f t="shared" si="284"/>
        <v>12.324999999999999</v>
      </c>
      <c r="L1851" s="24">
        <f t="shared" si="285"/>
        <v>6.016</v>
      </c>
      <c r="M1851" s="24">
        <f t="shared" si="286"/>
        <v>0.92500000000000004</v>
      </c>
      <c r="N1851" s="24">
        <f t="shared" si="287"/>
        <v>2.3140000000000001</v>
      </c>
      <c r="O1851" s="24">
        <f t="shared" si="288"/>
        <v>0</v>
      </c>
      <c r="P1851" s="24">
        <f t="shared" si="289"/>
        <v>0</v>
      </c>
    </row>
    <row r="1852" spans="1:16" x14ac:dyDescent="0.25">
      <c r="A1852" s="15">
        <v>30703</v>
      </c>
      <c r="B1852">
        <v>0</v>
      </c>
      <c r="C1852">
        <v>744</v>
      </c>
      <c r="D1852">
        <v>0</v>
      </c>
      <c r="E1852">
        <v>2288</v>
      </c>
      <c r="F1852">
        <v>0</v>
      </c>
      <c r="G1852">
        <f t="shared" si="280"/>
        <v>12506</v>
      </c>
      <c r="H1852">
        <f t="shared" si="281"/>
        <v>6042</v>
      </c>
      <c r="I1852">
        <f t="shared" si="282"/>
        <v>1984</v>
      </c>
      <c r="J1852">
        <f t="shared" si="283"/>
        <v>1</v>
      </c>
      <c r="K1852" s="24">
        <f t="shared" si="284"/>
        <v>12.506</v>
      </c>
      <c r="L1852" s="24">
        <f t="shared" si="285"/>
        <v>6.0419999999999998</v>
      </c>
      <c r="M1852" s="24">
        <f t="shared" si="286"/>
        <v>0.74399999999999999</v>
      </c>
      <c r="N1852" s="24">
        <f t="shared" si="287"/>
        <v>2.2879999999999998</v>
      </c>
      <c r="O1852" s="24">
        <f t="shared" si="288"/>
        <v>0</v>
      </c>
      <c r="P1852" s="24">
        <f t="shared" si="289"/>
        <v>0</v>
      </c>
    </row>
    <row r="1853" spans="1:16" x14ac:dyDescent="0.25">
      <c r="A1853" s="15">
        <v>30704</v>
      </c>
      <c r="B1853">
        <v>0</v>
      </c>
      <c r="C1853">
        <v>737</v>
      </c>
      <c r="D1853">
        <v>0</v>
      </c>
      <c r="E1853">
        <v>2366</v>
      </c>
      <c r="F1853">
        <v>0</v>
      </c>
      <c r="G1853">
        <f t="shared" si="280"/>
        <v>12513</v>
      </c>
      <c r="H1853">
        <f t="shared" si="281"/>
        <v>5964</v>
      </c>
      <c r="I1853">
        <f t="shared" si="282"/>
        <v>1984</v>
      </c>
      <c r="J1853">
        <f t="shared" si="283"/>
        <v>1</v>
      </c>
      <c r="K1853" s="24">
        <f t="shared" si="284"/>
        <v>12.513</v>
      </c>
      <c r="L1853" s="24">
        <f t="shared" si="285"/>
        <v>5.9640000000000004</v>
      </c>
      <c r="M1853" s="24">
        <f t="shared" si="286"/>
        <v>0.73699999999999999</v>
      </c>
      <c r="N1853" s="24">
        <f t="shared" si="287"/>
        <v>2.3660000000000001</v>
      </c>
      <c r="O1853" s="24">
        <f t="shared" si="288"/>
        <v>0</v>
      </c>
      <c r="P1853" s="24">
        <f t="shared" si="289"/>
        <v>0</v>
      </c>
    </row>
    <row r="1854" spans="1:16" x14ac:dyDescent="0.25">
      <c r="A1854" s="15">
        <v>30705</v>
      </c>
      <c r="B1854">
        <v>0</v>
      </c>
      <c r="C1854">
        <v>529</v>
      </c>
      <c r="D1854">
        <v>0</v>
      </c>
      <c r="E1854">
        <v>2377</v>
      </c>
      <c r="F1854">
        <v>0</v>
      </c>
      <c r="G1854">
        <f t="shared" si="280"/>
        <v>12721</v>
      </c>
      <c r="H1854">
        <f t="shared" si="281"/>
        <v>5953</v>
      </c>
      <c r="I1854">
        <f t="shared" si="282"/>
        <v>1984</v>
      </c>
      <c r="J1854">
        <f t="shared" si="283"/>
        <v>1</v>
      </c>
      <c r="K1854" s="24">
        <f t="shared" si="284"/>
        <v>12.721</v>
      </c>
      <c r="L1854" s="24">
        <f t="shared" si="285"/>
        <v>5.9530000000000003</v>
      </c>
      <c r="M1854" s="24">
        <f t="shared" si="286"/>
        <v>0.52900000000000003</v>
      </c>
      <c r="N1854" s="24">
        <f t="shared" si="287"/>
        <v>2.3769999999999998</v>
      </c>
      <c r="O1854" s="24">
        <f t="shared" si="288"/>
        <v>0</v>
      </c>
      <c r="P1854" s="24">
        <f t="shared" si="289"/>
        <v>0</v>
      </c>
    </row>
    <row r="1855" spans="1:16" x14ac:dyDescent="0.25">
      <c r="A1855" s="15">
        <v>30706</v>
      </c>
      <c r="B1855">
        <v>0</v>
      </c>
      <c r="C1855">
        <v>184</v>
      </c>
      <c r="D1855">
        <v>0</v>
      </c>
      <c r="E1855">
        <v>2222</v>
      </c>
      <c r="F1855">
        <v>0</v>
      </c>
      <c r="G1855">
        <f t="shared" si="280"/>
        <v>13066</v>
      </c>
      <c r="H1855">
        <f t="shared" si="281"/>
        <v>6108</v>
      </c>
      <c r="I1855">
        <f t="shared" si="282"/>
        <v>1984</v>
      </c>
      <c r="J1855">
        <f t="shared" si="283"/>
        <v>1</v>
      </c>
      <c r="K1855" s="24">
        <f t="shared" si="284"/>
        <v>13.066000000000001</v>
      </c>
      <c r="L1855" s="24">
        <f t="shared" si="285"/>
        <v>6.1079999999999997</v>
      </c>
      <c r="M1855" s="24">
        <f t="shared" si="286"/>
        <v>0.184</v>
      </c>
      <c r="N1855" s="24">
        <f t="shared" si="287"/>
        <v>2.222</v>
      </c>
      <c r="O1855" s="24">
        <f t="shared" si="288"/>
        <v>0</v>
      </c>
      <c r="P1855" s="24">
        <f t="shared" si="289"/>
        <v>0</v>
      </c>
    </row>
    <row r="1856" spans="1:16" x14ac:dyDescent="0.25">
      <c r="A1856" s="15">
        <v>30707</v>
      </c>
      <c r="B1856">
        <v>0</v>
      </c>
      <c r="C1856">
        <v>0</v>
      </c>
      <c r="D1856">
        <v>0</v>
      </c>
      <c r="E1856">
        <v>2912</v>
      </c>
      <c r="F1856">
        <v>0</v>
      </c>
      <c r="G1856">
        <f t="shared" si="280"/>
        <v>13250</v>
      </c>
      <c r="H1856">
        <f t="shared" si="281"/>
        <v>5418</v>
      </c>
      <c r="I1856">
        <f t="shared" si="282"/>
        <v>1984</v>
      </c>
      <c r="J1856">
        <f t="shared" si="283"/>
        <v>1</v>
      </c>
      <c r="K1856" s="24">
        <f t="shared" si="284"/>
        <v>13.25</v>
      </c>
      <c r="L1856" s="24">
        <f t="shared" si="285"/>
        <v>5.4180000000000001</v>
      </c>
      <c r="M1856" s="24">
        <f t="shared" si="286"/>
        <v>0</v>
      </c>
      <c r="N1856" s="24">
        <f t="shared" si="287"/>
        <v>2.9119999999999999</v>
      </c>
      <c r="O1856" s="24">
        <f t="shared" si="288"/>
        <v>0</v>
      </c>
      <c r="P1856" s="24">
        <f t="shared" si="289"/>
        <v>0</v>
      </c>
    </row>
    <row r="1857" spans="1:16" x14ac:dyDescent="0.25">
      <c r="A1857" s="15">
        <v>30708</v>
      </c>
      <c r="B1857">
        <v>0</v>
      </c>
      <c r="C1857">
        <v>153</v>
      </c>
      <c r="D1857">
        <v>0</v>
      </c>
      <c r="E1857">
        <v>2867</v>
      </c>
      <c r="F1857">
        <v>0</v>
      </c>
      <c r="G1857">
        <f t="shared" si="280"/>
        <v>13097</v>
      </c>
      <c r="H1857">
        <f t="shared" si="281"/>
        <v>5463</v>
      </c>
      <c r="I1857">
        <f t="shared" si="282"/>
        <v>1984</v>
      </c>
      <c r="J1857">
        <f t="shared" si="283"/>
        <v>1</v>
      </c>
      <c r="K1857" s="24">
        <f t="shared" si="284"/>
        <v>13.097</v>
      </c>
      <c r="L1857" s="24">
        <f t="shared" si="285"/>
        <v>5.4630000000000001</v>
      </c>
      <c r="M1857" s="24">
        <f t="shared" si="286"/>
        <v>0.153</v>
      </c>
      <c r="N1857" s="24">
        <f t="shared" si="287"/>
        <v>2.867</v>
      </c>
      <c r="O1857" s="24">
        <f t="shared" si="288"/>
        <v>0</v>
      </c>
      <c r="P1857" s="24">
        <f t="shared" si="289"/>
        <v>0</v>
      </c>
    </row>
    <row r="1858" spans="1:16" x14ac:dyDescent="0.25">
      <c r="A1858" s="15">
        <v>30709</v>
      </c>
      <c r="B1858">
        <v>0</v>
      </c>
      <c r="C1858">
        <v>124</v>
      </c>
      <c r="D1858">
        <v>0</v>
      </c>
      <c r="E1858">
        <v>3164</v>
      </c>
      <c r="F1858">
        <v>0</v>
      </c>
      <c r="G1858">
        <f t="shared" si="280"/>
        <v>13126</v>
      </c>
      <c r="H1858">
        <f t="shared" si="281"/>
        <v>5166</v>
      </c>
      <c r="I1858">
        <f t="shared" si="282"/>
        <v>1984</v>
      </c>
      <c r="J1858">
        <f t="shared" si="283"/>
        <v>1</v>
      </c>
      <c r="K1858" s="24">
        <f t="shared" si="284"/>
        <v>13.125999999999999</v>
      </c>
      <c r="L1858" s="24">
        <f t="shared" si="285"/>
        <v>5.1660000000000004</v>
      </c>
      <c r="M1858" s="24">
        <f t="shared" si="286"/>
        <v>0.124</v>
      </c>
      <c r="N1858" s="24">
        <f t="shared" si="287"/>
        <v>3.1640000000000001</v>
      </c>
      <c r="O1858" s="24">
        <f t="shared" si="288"/>
        <v>0</v>
      </c>
      <c r="P1858" s="24">
        <f t="shared" si="289"/>
        <v>0</v>
      </c>
    </row>
    <row r="1859" spans="1:16" x14ac:dyDescent="0.25">
      <c r="A1859" s="15">
        <v>30710</v>
      </c>
      <c r="B1859">
        <v>0</v>
      </c>
      <c r="C1859">
        <v>123</v>
      </c>
      <c r="D1859">
        <v>0</v>
      </c>
      <c r="E1859">
        <v>3152</v>
      </c>
      <c r="F1859">
        <v>0</v>
      </c>
      <c r="G1859">
        <f t="shared" si="280"/>
        <v>13127</v>
      </c>
      <c r="H1859">
        <f t="shared" si="281"/>
        <v>5178</v>
      </c>
      <c r="I1859">
        <f t="shared" si="282"/>
        <v>1984</v>
      </c>
      <c r="J1859">
        <f t="shared" si="283"/>
        <v>1</v>
      </c>
      <c r="K1859" s="24">
        <f t="shared" si="284"/>
        <v>13.127000000000001</v>
      </c>
      <c r="L1859" s="24">
        <f t="shared" si="285"/>
        <v>5.1779999999999999</v>
      </c>
      <c r="M1859" s="24">
        <f t="shared" si="286"/>
        <v>0.123</v>
      </c>
      <c r="N1859" s="24">
        <f t="shared" si="287"/>
        <v>3.1520000000000001</v>
      </c>
      <c r="O1859" s="24">
        <f t="shared" si="288"/>
        <v>0</v>
      </c>
      <c r="P1859" s="24">
        <f t="shared" si="289"/>
        <v>0</v>
      </c>
    </row>
    <row r="1860" spans="1:16" x14ac:dyDescent="0.25">
      <c r="A1860" s="15">
        <v>30711</v>
      </c>
      <c r="B1860">
        <v>0</v>
      </c>
      <c r="C1860">
        <v>250</v>
      </c>
      <c r="D1860">
        <v>0</v>
      </c>
      <c r="E1860">
        <v>3165</v>
      </c>
      <c r="F1860">
        <v>0</v>
      </c>
      <c r="G1860">
        <f t="shared" si="280"/>
        <v>13000</v>
      </c>
      <c r="H1860">
        <f t="shared" si="281"/>
        <v>5165</v>
      </c>
      <c r="I1860">
        <f t="shared" si="282"/>
        <v>1984</v>
      </c>
      <c r="J1860">
        <f t="shared" si="283"/>
        <v>1</v>
      </c>
      <c r="K1860" s="24">
        <f t="shared" si="284"/>
        <v>13</v>
      </c>
      <c r="L1860" s="24">
        <f t="shared" si="285"/>
        <v>5.165</v>
      </c>
      <c r="M1860" s="24">
        <f t="shared" si="286"/>
        <v>0.25</v>
      </c>
      <c r="N1860" s="24">
        <f t="shared" si="287"/>
        <v>3.165</v>
      </c>
      <c r="O1860" s="24">
        <f t="shared" si="288"/>
        <v>0</v>
      </c>
      <c r="P1860" s="24">
        <f t="shared" si="289"/>
        <v>0</v>
      </c>
    </row>
    <row r="1861" spans="1:16" x14ac:dyDescent="0.25">
      <c r="A1861" s="15">
        <v>30712</v>
      </c>
      <c r="B1861">
        <v>0</v>
      </c>
      <c r="C1861">
        <v>745</v>
      </c>
      <c r="D1861">
        <v>0</v>
      </c>
      <c r="E1861">
        <v>4636</v>
      </c>
      <c r="F1861">
        <v>0</v>
      </c>
      <c r="G1861">
        <f t="shared" si="280"/>
        <v>12505</v>
      </c>
      <c r="H1861">
        <f t="shared" si="281"/>
        <v>3694</v>
      </c>
      <c r="I1861">
        <f t="shared" si="282"/>
        <v>1984</v>
      </c>
      <c r="J1861">
        <f t="shared" si="283"/>
        <v>1</v>
      </c>
      <c r="K1861" s="24">
        <f t="shared" si="284"/>
        <v>12.505000000000001</v>
      </c>
      <c r="L1861" s="24">
        <f t="shared" si="285"/>
        <v>3.694</v>
      </c>
      <c r="M1861" s="24">
        <f t="shared" si="286"/>
        <v>0.745</v>
      </c>
      <c r="N1861" s="24">
        <f t="shared" si="287"/>
        <v>4.6360000000000001</v>
      </c>
      <c r="O1861" s="24">
        <f t="shared" si="288"/>
        <v>0</v>
      </c>
      <c r="P1861" s="24">
        <f t="shared" si="289"/>
        <v>0</v>
      </c>
    </row>
    <row r="1862" spans="1:16" x14ac:dyDescent="0.25">
      <c r="A1862" s="15">
        <v>30713</v>
      </c>
      <c r="B1862">
        <v>0</v>
      </c>
      <c r="C1862">
        <v>3392</v>
      </c>
      <c r="D1862">
        <v>0</v>
      </c>
      <c r="E1862">
        <v>5684</v>
      </c>
      <c r="F1862">
        <v>0</v>
      </c>
      <c r="G1862">
        <f t="shared" ref="G1862:G1925" si="290">MAX(IF(AND(MONTH(A1862)&gt;6,MONTH(A1862)&lt;10),14241,13250)-B1862-C1862-F1862,0)</f>
        <v>9858</v>
      </c>
      <c r="H1862">
        <f t="shared" ref="H1862:H1925" si="291">MAX(8330-E1862-D1862,0)</f>
        <v>2646</v>
      </c>
      <c r="I1862">
        <f t="shared" ref="I1862:I1925" si="292">YEAR(A1862)</f>
        <v>1984</v>
      </c>
      <c r="J1862">
        <f t="shared" ref="J1862:J1925" si="293">MONTH(A1862)</f>
        <v>2</v>
      </c>
      <c r="K1862" s="24">
        <f t="shared" ref="K1862:K1925" si="294">G1862/1000</f>
        <v>9.8580000000000005</v>
      </c>
      <c r="L1862" s="24">
        <f t="shared" ref="L1862:L1925" si="295">H1862/1000</f>
        <v>2.6459999999999999</v>
      </c>
      <c r="M1862" s="24">
        <f t="shared" ref="M1862:M1925" si="296">(B1862+C1862+F1862)/1000</f>
        <v>3.3919999999999999</v>
      </c>
      <c r="N1862" s="24">
        <f t="shared" ref="N1862:N1925" si="297">(D1862+E1862)/1000</f>
        <v>5.6840000000000002</v>
      </c>
      <c r="O1862" s="24">
        <f t="shared" ref="O1862:O1925" si="298">B1862/1000</f>
        <v>0</v>
      </c>
      <c r="P1862" s="24">
        <f t="shared" ref="P1862:P1925" si="299">F1862/1000</f>
        <v>0</v>
      </c>
    </row>
    <row r="1863" spans="1:16" x14ac:dyDescent="0.25">
      <c r="A1863" s="15">
        <v>30714</v>
      </c>
      <c r="B1863">
        <v>0</v>
      </c>
      <c r="C1863">
        <v>2715</v>
      </c>
      <c r="D1863">
        <v>0</v>
      </c>
      <c r="E1863">
        <v>6066</v>
      </c>
      <c r="F1863">
        <v>0</v>
      </c>
      <c r="G1863">
        <f t="shared" si="290"/>
        <v>10535</v>
      </c>
      <c r="H1863">
        <f t="shared" si="291"/>
        <v>2264</v>
      </c>
      <c r="I1863">
        <f t="shared" si="292"/>
        <v>1984</v>
      </c>
      <c r="J1863">
        <f t="shared" si="293"/>
        <v>2</v>
      </c>
      <c r="K1863" s="24">
        <f t="shared" si="294"/>
        <v>10.535</v>
      </c>
      <c r="L1863" s="24">
        <f t="shared" si="295"/>
        <v>2.2639999999999998</v>
      </c>
      <c r="M1863" s="24">
        <f t="shared" si="296"/>
        <v>2.7149999999999999</v>
      </c>
      <c r="N1863" s="24">
        <f t="shared" si="297"/>
        <v>6.0659999999999998</v>
      </c>
      <c r="O1863" s="24">
        <f t="shared" si="298"/>
        <v>0</v>
      </c>
      <c r="P1863" s="24">
        <f t="shared" si="299"/>
        <v>0</v>
      </c>
    </row>
    <row r="1864" spans="1:16" x14ac:dyDescent="0.25">
      <c r="A1864" s="15">
        <v>30715</v>
      </c>
      <c r="B1864">
        <v>0</v>
      </c>
      <c r="C1864">
        <v>369</v>
      </c>
      <c r="D1864">
        <v>0</v>
      </c>
      <c r="E1864">
        <v>6020</v>
      </c>
      <c r="F1864">
        <v>0</v>
      </c>
      <c r="G1864">
        <f t="shared" si="290"/>
        <v>12881</v>
      </c>
      <c r="H1864">
        <f t="shared" si="291"/>
        <v>2310</v>
      </c>
      <c r="I1864">
        <f t="shared" si="292"/>
        <v>1984</v>
      </c>
      <c r="J1864">
        <f t="shared" si="293"/>
        <v>2</v>
      </c>
      <c r="K1864" s="24">
        <f t="shared" si="294"/>
        <v>12.881</v>
      </c>
      <c r="L1864" s="24">
        <f t="shared" si="295"/>
        <v>2.31</v>
      </c>
      <c r="M1864" s="24">
        <f t="shared" si="296"/>
        <v>0.36899999999999999</v>
      </c>
      <c r="N1864" s="24">
        <f t="shared" si="297"/>
        <v>6.02</v>
      </c>
      <c r="O1864" s="24">
        <f t="shared" si="298"/>
        <v>0</v>
      </c>
      <c r="P1864" s="24">
        <f t="shared" si="299"/>
        <v>0</v>
      </c>
    </row>
    <row r="1865" spans="1:16" x14ac:dyDescent="0.25">
      <c r="A1865" s="15">
        <v>30716</v>
      </c>
      <c r="B1865">
        <v>0</v>
      </c>
      <c r="C1865">
        <v>1672</v>
      </c>
      <c r="D1865">
        <v>0</v>
      </c>
      <c r="E1865">
        <v>6000</v>
      </c>
      <c r="F1865">
        <v>0</v>
      </c>
      <c r="G1865">
        <f t="shared" si="290"/>
        <v>11578</v>
      </c>
      <c r="H1865">
        <f t="shared" si="291"/>
        <v>2330</v>
      </c>
      <c r="I1865">
        <f t="shared" si="292"/>
        <v>1984</v>
      </c>
      <c r="J1865">
        <f t="shared" si="293"/>
        <v>2</v>
      </c>
      <c r="K1865" s="24">
        <f t="shared" si="294"/>
        <v>11.577999999999999</v>
      </c>
      <c r="L1865" s="24">
        <f t="shared" si="295"/>
        <v>2.33</v>
      </c>
      <c r="M1865" s="24">
        <f t="shared" si="296"/>
        <v>1.6719999999999999</v>
      </c>
      <c r="N1865" s="24">
        <f t="shared" si="297"/>
        <v>6</v>
      </c>
      <c r="O1865" s="24">
        <f t="shared" si="298"/>
        <v>0</v>
      </c>
      <c r="P1865" s="24">
        <f t="shared" si="299"/>
        <v>0</v>
      </c>
    </row>
    <row r="1866" spans="1:16" x14ac:dyDescent="0.25">
      <c r="A1866" s="15">
        <v>30717</v>
      </c>
      <c r="B1866">
        <v>0</v>
      </c>
      <c r="C1866">
        <v>2695</v>
      </c>
      <c r="D1866">
        <v>0</v>
      </c>
      <c r="E1866">
        <v>6735</v>
      </c>
      <c r="F1866">
        <v>0</v>
      </c>
      <c r="G1866">
        <f t="shared" si="290"/>
        <v>10555</v>
      </c>
      <c r="H1866">
        <f t="shared" si="291"/>
        <v>1595</v>
      </c>
      <c r="I1866">
        <f t="shared" si="292"/>
        <v>1984</v>
      </c>
      <c r="J1866">
        <f t="shared" si="293"/>
        <v>2</v>
      </c>
      <c r="K1866" s="24">
        <f t="shared" si="294"/>
        <v>10.555</v>
      </c>
      <c r="L1866" s="24">
        <f t="shared" si="295"/>
        <v>1.595</v>
      </c>
      <c r="M1866" s="24">
        <f t="shared" si="296"/>
        <v>2.6949999999999998</v>
      </c>
      <c r="N1866" s="24">
        <f t="shared" si="297"/>
        <v>6.7350000000000003</v>
      </c>
      <c r="O1866" s="24">
        <f t="shared" si="298"/>
        <v>0</v>
      </c>
      <c r="P1866" s="24">
        <f t="shared" si="299"/>
        <v>0</v>
      </c>
    </row>
    <row r="1867" spans="1:16" x14ac:dyDescent="0.25">
      <c r="A1867" s="15">
        <v>30718</v>
      </c>
      <c r="B1867">
        <v>0</v>
      </c>
      <c r="C1867">
        <v>2391</v>
      </c>
      <c r="D1867">
        <v>0</v>
      </c>
      <c r="E1867">
        <v>7523</v>
      </c>
      <c r="F1867">
        <v>0</v>
      </c>
      <c r="G1867">
        <f t="shared" si="290"/>
        <v>10859</v>
      </c>
      <c r="H1867">
        <f t="shared" si="291"/>
        <v>807</v>
      </c>
      <c r="I1867">
        <f t="shared" si="292"/>
        <v>1984</v>
      </c>
      <c r="J1867">
        <f t="shared" si="293"/>
        <v>2</v>
      </c>
      <c r="K1867" s="24">
        <f t="shared" si="294"/>
        <v>10.859</v>
      </c>
      <c r="L1867" s="24">
        <f t="shared" si="295"/>
        <v>0.80700000000000005</v>
      </c>
      <c r="M1867" s="24">
        <f t="shared" si="296"/>
        <v>2.391</v>
      </c>
      <c r="N1867" s="24">
        <f t="shared" si="297"/>
        <v>7.5229999999999997</v>
      </c>
      <c r="O1867" s="24">
        <f t="shared" si="298"/>
        <v>0</v>
      </c>
      <c r="P1867" s="24">
        <f t="shared" si="299"/>
        <v>0</v>
      </c>
    </row>
    <row r="1868" spans="1:16" x14ac:dyDescent="0.25">
      <c r="A1868" s="15">
        <v>30719</v>
      </c>
      <c r="B1868">
        <v>0</v>
      </c>
      <c r="C1868">
        <v>2659</v>
      </c>
      <c r="D1868">
        <v>0</v>
      </c>
      <c r="E1868">
        <v>6035</v>
      </c>
      <c r="F1868">
        <v>0</v>
      </c>
      <c r="G1868">
        <f t="shared" si="290"/>
        <v>10591</v>
      </c>
      <c r="H1868">
        <f t="shared" si="291"/>
        <v>2295</v>
      </c>
      <c r="I1868">
        <f t="shared" si="292"/>
        <v>1984</v>
      </c>
      <c r="J1868">
        <f t="shared" si="293"/>
        <v>2</v>
      </c>
      <c r="K1868" s="24">
        <f t="shared" si="294"/>
        <v>10.590999999999999</v>
      </c>
      <c r="L1868" s="24">
        <f t="shared" si="295"/>
        <v>2.2949999999999999</v>
      </c>
      <c r="M1868" s="24">
        <f t="shared" si="296"/>
        <v>2.6589999999999998</v>
      </c>
      <c r="N1868" s="24">
        <f t="shared" si="297"/>
        <v>6.0350000000000001</v>
      </c>
      <c r="O1868" s="24">
        <f t="shared" si="298"/>
        <v>0</v>
      </c>
      <c r="P1868" s="24">
        <f t="shared" si="299"/>
        <v>0</v>
      </c>
    </row>
    <row r="1869" spans="1:16" x14ac:dyDescent="0.25">
      <c r="A1869" s="15">
        <v>30720</v>
      </c>
      <c r="B1869">
        <v>0</v>
      </c>
      <c r="C1869">
        <v>487</v>
      </c>
      <c r="D1869">
        <v>0</v>
      </c>
      <c r="E1869">
        <v>6238</v>
      </c>
      <c r="F1869">
        <v>0</v>
      </c>
      <c r="G1869">
        <f t="shared" si="290"/>
        <v>12763</v>
      </c>
      <c r="H1869">
        <f t="shared" si="291"/>
        <v>2092</v>
      </c>
      <c r="I1869">
        <f t="shared" si="292"/>
        <v>1984</v>
      </c>
      <c r="J1869">
        <f t="shared" si="293"/>
        <v>2</v>
      </c>
      <c r="K1869" s="24">
        <f t="shared" si="294"/>
        <v>12.763</v>
      </c>
      <c r="L1869" s="24">
        <f t="shared" si="295"/>
        <v>2.0920000000000001</v>
      </c>
      <c r="M1869" s="24">
        <f t="shared" si="296"/>
        <v>0.48699999999999999</v>
      </c>
      <c r="N1869" s="24">
        <f t="shared" si="297"/>
        <v>6.2380000000000004</v>
      </c>
      <c r="O1869" s="24">
        <f t="shared" si="298"/>
        <v>0</v>
      </c>
      <c r="P1869" s="24">
        <f t="shared" si="299"/>
        <v>0</v>
      </c>
    </row>
    <row r="1870" spans="1:16" x14ac:dyDescent="0.25">
      <c r="A1870" s="15">
        <v>30721</v>
      </c>
      <c r="B1870">
        <v>0</v>
      </c>
      <c r="C1870">
        <v>3379</v>
      </c>
      <c r="D1870">
        <v>0</v>
      </c>
      <c r="E1870">
        <v>7613</v>
      </c>
      <c r="F1870">
        <v>0</v>
      </c>
      <c r="G1870">
        <f t="shared" si="290"/>
        <v>9871</v>
      </c>
      <c r="H1870">
        <f t="shared" si="291"/>
        <v>717</v>
      </c>
      <c r="I1870">
        <f t="shared" si="292"/>
        <v>1984</v>
      </c>
      <c r="J1870">
        <f t="shared" si="293"/>
        <v>2</v>
      </c>
      <c r="K1870" s="24">
        <f t="shared" si="294"/>
        <v>9.8710000000000004</v>
      </c>
      <c r="L1870" s="24">
        <f t="shared" si="295"/>
        <v>0.71699999999999997</v>
      </c>
      <c r="M1870" s="24">
        <f t="shared" si="296"/>
        <v>3.379</v>
      </c>
      <c r="N1870" s="24">
        <f t="shared" si="297"/>
        <v>7.6130000000000004</v>
      </c>
      <c r="O1870" s="24">
        <f t="shared" si="298"/>
        <v>0</v>
      </c>
      <c r="P1870" s="24">
        <f t="shared" si="299"/>
        <v>0</v>
      </c>
    </row>
    <row r="1871" spans="1:16" x14ac:dyDescent="0.25">
      <c r="A1871" s="15">
        <v>30722</v>
      </c>
      <c r="B1871">
        <v>0</v>
      </c>
      <c r="C1871">
        <v>3582</v>
      </c>
      <c r="D1871">
        <v>0</v>
      </c>
      <c r="E1871">
        <v>7619</v>
      </c>
      <c r="F1871">
        <v>0</v>
      </c>
      <c r="G1871">
        <f t="shared" si="290"/>
        <v>9668</v>
      </c>
      <c r="H1871">
        <f t="shared" si="291"/>
        <v>711</v>
      </c>
      <c r="I1871">
        <f t="shared" si="292"/>
        <v>1984</v>
      </c>
      <c r="J1871">
        <f t="shared" si="293"/>
        <v>2</v>
      </c>
      <c r="K1871" s="24">
        <f t="shared" si="294"/>
        <v>9.6679999999999993</v>
      </c>
      <c r="L1871" s="24">
        <f t="shared" si="295"/>
        <v>0.71099999999999997</v>
      </c>
      <c r="M1871" s="24">
        <f t="shared" si="296"/>
        <v>3.5819999999999999</v>
      </c>
      <c r="N1871" s="24">
        <f t="shared" si="297"/>
        <v>7.6189999999999998</v>
      </c>
      <c r="O1871" s="24">
        <f t="shared" si="298"/>
        <v>0</v>
      </c>
      <c r="P1871" s="24">
        <f t="shared" si="299"/>
        <v>0</v>
      </c>
    </row>
    <row r="1872" spans="1:16" x14ac:dyDescent="0.25">
      <c r="A1872" s="15">
        <v>30723</v>
      </c>
      <c r="B1872">
        <v>0</v>
      </c>
      <c r="C1872">
        <v>4430</v>
      </c>
      <c r="D1872">
        <v>0</v>
      </c>
      <c r="E1872">
        <v>7612</v>
      </c>
      <c r="F1872">
        <v>0</v>
      </c>
      <c r="G1872">
        <f t="shared" si="290"/>
        <v>8820</v>
      </c>
      <c r="H1872">
        <f t="shared" si="291"/>
        <v>718</v>
      </c>
      <c r="I1872">
        <f t="shared" si="292"/>
        <v>1984</v>
      </c>
      <c r="J1872">
        <f t="shared" si="293"/>
        <v>2</v>
      </c>
      <c r="K1872" s="24">
        <f t="shared" si="294"/>
        <v>8.82</v>
      </c>
      <c r="L1872" s="24">
        <f t="shared" si="295"/>
        <v>0.71799999999999997</v>
      </c>
      <c r="M1872" s="24">
        <f t="shared" si="296"/>
        <v>4.43</v>
      </c>
      <c r="N1872" s="24">
        <f t="shared" si="297"/>
        <v>7.6120000000000001</v>
      </c>
      <c r="O1872" s="24">
        <f t="shared" si="298"/>
        <v>0</v>
      </c>
      <c r="P1872" s="24">
        <f t="shared" si="299"/>
        <v>0</v>
      </c>
    </row>
    <row r="1873" spans="1:16" x14ac:dyDescent="0.25">
      <c r="A1873" s="15">
        <v>30724</v>
      </c>
      <c r="B1873">
        <v>0</v>
      </c>
      <c r="C1873">
        <v>5152</v>
      </c>
      <c r="D1873">
        <v>0</v>
      </c>
      <c r="E1873">
        <v>8194</v>
      </c>
      <c r="F1873">
        <v>0</v>
      </c>
      <c r="G1873">
        <f t="shared" si="290"/>
        <v>8098</v>
      </c>
      <c r="H1873">
        <f t="shared" si="291"/>
        <v>136</v>
      </c>
      <c r="I1873">
        <f t="shared" si="292"/>
        <v>1984</v>
      </c>
      <c r="J1873">
        <f t="shared" si="293"/>
        <v>2</v>
      </c>
      <c r="K1873" s="24">
        <f t="shared" si="294"/>
        <v>8.0980000000000008</v>
      </c>
      <c r="L1873" s="24">
        <f t="shared" si="295"/>
        <v>0.13600000000000001</v>
      </c>
      <c r="M1873" s="24">
        <f t="shared" si="296"/>
        <v>5.1520000000000001</v>
      </c>
      <c r="N1873" s="24">
        <f t="shared" si="297"/>
        <v>8.1940000000000008</v>
      </c>
      <c r="O1873" s="24">
        <f t="shared" si="298"/>
        <v>0</v>
      </c>
      <c r="P1873" s="24">
        <f t="shared" si="299"/>
        <v>0</v>
      </c>
    </row>
    <row r="1874" spans="1:16" x14ac:dyDescent="0.25">
      <c r="A1874" s="15">
        <v>30725</v>
      </c>
      <c r="B1874">
        <v>0</v>
      </c>
      <c r="C1874">
        <v>3357</v>
      </c>
      <c r="D1874">
        <v>0</v>
      </c>
      <c r="E1874">
        <v>8477</v>
      </c>
      <c r="F1874">
        <v>0</v>
      </c>
      <c r="G1874">
        <f t="shared" si="290"/>
        <v>9893</v>
      </c>
      <c r="H1874">
        <f t="shared" si="291"/>
        <v>0</v>
      </c>
      <c r="I1874">
        <f t="shared" si="292"/>
        <v>1984</v>
      </c>
      <c r="J1874">
        <f t="shared" si="293"/>
        <v>2</v>
      </c>
      <c r="K1874" s="24">
        <f t="shared" si="294"/>
        <v>9.8930000000000007</v>
      </c>
      <c r="L1874" s="24">
        <f t="shared" si="295"/>
        <v>0</v>
      </c>
      <c r="M1874" s="24">
        <f t="shared" si="296"/>
        <v>3.3570000000000002</v>
      </c>
      <c r="N1874" s="24">
        <f t="shared" si="297"/>
        <v>8.4770000000000003</v>
      </c>
      <c r="O1874" s="24">
        <f t="shared" si="298"/>
        <v>0</v>
      </c>
      <c r="P1874" s="24">
        <f t="shared" si="299"/>
        <v>0</v>
      </c>
    </row>
    <row r="1875" spans="1:16" x14ac:dyDescent="0.25">
      <c r="A1875" s="15">
        <v>30726</v>
      </c>
      <c r="B1875">
        <v>0</v>
      </c>
      <c r="C1875">
        <v>3812</v>
      </c>
      <c r="D1875">
        <v>0</v>
      </c>
      <c r="E1875">
        <v>8512</v>
      </c>
      <c r="F1875">
        <v>0</v>
      </c>
      <c r="G1875">
        <f t="shared" si="290"/>
        <v>9438</v>
      </c>
      <c r="H1875">
        <f t="shared" si="291"/>
        <v>0</v>
      </c>
      <c r="I1875">
        <f t="shared" si="292"/>
        <v>1984</v>
      </c>
      <c r="J1875">
        <f t="shared" si="293"/>
        <v>2</v>
      </c>
      <c r="K1875" s="24">
        <f t="shared" si="294"/>
        <v>9.4380000000000006</v>
      </c>
      <c r="L1875" s="24">
        <f t="shared" si="295"/>
        <v>0</v>
      </c>
      <c r="M1875" s="24">
        <f t="shared" si="296"/>
        <v>3.8119999999999998</v>
      </c>
      <c r="N1875" s="24">
        <f t="shared" si="297"/>
        <v>8.5120000000000005</v>
      </c>
      <c r="O1875" s="24">
        <f t="shared" si="298"/>
        <v>0</v>
      </c>
      <c r="P1875" s="24">
        <f t="shared" si="299"/>
        <v>0</v>
      </c>
    </row>
    <row r="1876" spans="1:16" x14ac:dyDescent="0.25">
      <c r="A1876" s="15">
        <v>30727</v>
      </c>
      <c r="B1876">
        <v>0</v>
      </c>
      <c r="C1876">
        <v>3817</v>
      </c>
      <c r="D1876">
        <v>0</v>
      </c>
      <c r="E1876">
        <v>8451</v>
      </c>
      <c r="F1876">
        <v>0</v>
      </c>
      <c r="G1876">
        <f t="shared" si="290"/>
        <v>9433</v>
      </c>
      <c r="H1876">
        <f t="shared" si="291"/>
        <v>0</v>
      </c>
      <c r="I1876">
        <f t="shared" si="292"/>
        <v>1984</v>
      </c>
      <c r="J1876">
        <f t="shared" si="293"/>
        <v>2</v>
      </c>
      <c r="K1876" s="24">
        <f t="shared" si="294"/>
        <v>9.4329999999999998</v>
      </c>
      <c r="L1876" s="24">
        <f t="shared" si="295"/>
        <v>0</v>
      </c>
      <c r="M1876" s="24">
        <f t="shared" si="296"/>
        <v>3.8170000000000002</v>
      </c>
      <c r="N1876" s="24">
        <f t="shared" si="297"/>
        <v>8.4510000000000005</v>
      </c>
      <c r="O1876" s="24">
        <f t="shared" si="298"/>
        <v>0</v>
      </c>
      <c r="P1876" s="24">
        <f t="shared" si="299"/>
        <v>0</v>
      </c>
    </row>
    <row r="1877" spans="1:16" x14ac:dyDescent="0.25">
      <c r="A1877" s="15">
        <v>30728</v>
      </c>
      <c r="B1877">
        <v>0</v>
      </c>
      <c r="C1877">
        <v>3123</v>
      </c>
      <c r="D1877">
        <v>0</v>
      </c>
      <c r="E1877">
        <v>8469</v>
      </c>
      <c r="F1877">
        <v>0</v>
      </c>
      <c r="G1877">
        <f t="shared" si="290"/>
        <v>10127</v>
      </c>
      <c r="H1877">
        <f t="shared" si="291"/>
        <v>0</v>
      </c>
      <c r="I1877">
        <f t="shared" si="292"/>
        <v>1984</v>
      </c>
      <c r="J1877">
        <f t="shared" si="293"/>
        <v>2</v>
      </c>
      <c r="K1877" s="24">
        <f t="shared" si="294"/>
        <v>10.127000000000001</v>
      </c>
      <c r="L1877" s="24">
        <f t="shared" si="295"/>
        <v>0</v>
      </c>
      <c r="M1877" s="24">
        <f t="shared" si="296"/>
        <v>3.1230000000000002</v>
      </c>
      <c r="N1877" s="24">
        <f t="shared" si="297"/>
        <v>8.4689999999999994</v>
      </c>
      <c r="O1877" s="24">
        <f t="shared" si="298"/>
        <v>0</v>
      </c>
      <c r="P1877" s="24">
        <f t="shared" si="299"/>
        <v>0</v>
      </c>
    </row>
    <row r="1878" spans="1:16" x14ac:dyDescent="0.25">
      <c r="A1878" s="15">
        <v>30729</v>
      </c>
      <c r="B1878">
        <v>0</v>
      </c>
      <c r="C1878">
        <v>6264</v>
      </c>
      <c r="D1878">
        <v>0</v>
      </c>
      <c r="E1878">
        <v>8325</v>
      </c>
      <c r="F1878">
        <v>0</v>
      </c>
      <c r="G1878">
        <f t="shared" si="290"/>
        <v>6986</v>
      </c>
      <c r="H1878">
        <f t="shared" si="291"/>
        <v>5</v>
      </c>
      <c r="I1878">
        <f t="shared" si="292"/>
        <v>1984</v>
      </c>
      <c r="J1878">
        <f t="shared" si="293"/>
        <v>2</v>
      </c>
      <c r="K1878" s="24">
        <f t="shared" si="294"/>
        <v>6.9859999999999998</v>
      </c>
      <c r="L1878" s="24">
        <f t="shared" si="295"/>
        <v>5.0000000000000001E-3</v>
      </c>
      <c r="M1878" s="24">
        <f t="shared" si="296"/>
        <v>6.2640000000000002</v>
      </c>
      <c r="N1878" s="24">
        <f t="shared" si="297"/>
        <v>8.3249999999999993</v>
      </c>
      <c r="O1878" s="24">
        <f t="shared" si="298"/>
        <v>0</v>
      </c>
      <c r="P1878" s="24">
        <f t="shared" si="299"/>
        <v>0</v>
      </c>
    </row>
    <row r="1879" spans="1:16" x14ac:dyDescent="0.25">
      <c r="A1879" s="15">
        <v>30730</v>
      </c>
      <c r="B1879">
        <v>0</v>
      </c>
      <c r="C1879">
        <v>4989</v>
      </c>
      <c r="D1879">
        <v>0</v>
      </c>
      <c r="E1879">
        <v>8422</v>
      </c>
      <c r="F1879">
        <v>0</v>
      </c>
      <c r="G1879">
        <f t="shared" si="290"/>
        <v>8261</v>
      </c>
      <c r="H1879">
        <f t="shared" si="291"/>
        <v>0</v>
      </c>
      <c r="I1879">
        <f t="shared" si="292"/>
        <v>1984</v>
      </c>
      <c r="J1879">
        <f t="shared" si="293"/>
        <v>2</v>
      </c>
      <c r="K1879" s="24">
        <f t="shared" si="294"/>
        <v>8.2609999999999992</v>
      </c>
      <c r="L1879" s="24">
        <f t="shared" si="295"/>
        <v>0</v>
      </c>
      <c r="M1879" s="24">
        <f t="shared" si="296"/>
        <v>4.9889999999999999</v>
      </c>
      <c r="N1879" s="24">
        <f t="shared" si="297"/>
        <v>8.4220000000000006</v>
      </c>
      <c r="O1879" s="24">
        <f t="shared" si="298"/>
        <v>0</v>
      </c>
      <c r="P1879" s="24">
        <f t="shared" si="299"/>
        <v>0</v>
      </c>
    </row>
    <row r="1880" spans="1:16" x14ac:dyDescent="0.25">
      <c r="A1880" s="15">
        <v>30731</v>
      </c>
      <c r="B1880">
        <v>0</v>
      </c>
      <c r="C1880">
        <v>6902</v>
      </c>
      <c r="D1880">
        <v>0</v>
      </c>
      <c r="E1880">
        <v>8438</v>
      </c>
      <c r="F1880">
        <v>0</v>
      </c>
      <c r="G1880">
        <f t="shared" si="290"/>
        <v>6348</v>
      </c>
      <c r="H1880">
        <f t="shared" si="291"/>
        <v>0</v>
      </c>
      <c r="I1880">
        <f t="shared" si="292"/>
        <v>1984</v>
      </c>
      <c r="J1880">
        <f t="shared" si="293"/>
        <v>2</v>
      </c>
      <c r="K1880" s="24">
        <f t="shared" si="294"/>
        <v>6.3479999999999999</v>
      </c>
      <c r="L1880" s="24">
        <f t="shared" si="295"/>
        <v>0</v>
      </c>
      <c r="M1880" s="24">
        <f t="shared" si="296"/>
        <v>6.9020000000000001</v>
      </c>
      <c r="N1880" s="24">
        <f t="shared" si="297"/>
        <v>8.4380000000000006</v>
      </c>
      <c r="O1880" s="24">
        <f t="shared" si="298"/>
        <v>0</v>
      </c>
      <c r="P1880" s="24">
        <f t="shared" si="299"/>
        <v>0</v>
      </c>
    </row>
    <row r="1881" spans="1:16" x14ac:dyDescent="0.25">
      <c r="A1881" s="15">
        <v>30732</v>
      </c>
      <c r="B1881">
        <v>0</v>
      </c>
      <c r="C1881">
        <v>4219</v>
      </c>
      <c r="D1881">
        <v>0</v>
      </c>
      <c r="E1881">
        <v>8094</v>
      </c>
      <c r="F1881">
        <v>0</v>
      </c>
      <c r="G1881">
        <f t="shared" si="290"/>
        <v>9031</v>
      </c>
      <c r="H1881">
        <f t="shared" si="291"/>
        <v>236</v>
      </c>
      <c r="I1881">
        <f t="shared" si="292"/>
        <v>1984</v>
      </c>
      <c r="J1881">
        <f t="shared" si="293"/>
        <v>2</v>
      </c>
      <c r="K1881" s="24">
        <f t="shared" si="294"/>
        <v>9.0310000000000006</v>
      </c>
      <c r="L1881" s="24">
        <f t="shared" si="295"/>
        <v>0.23599999999999999</v>
      </c>
      <c r="M1881" s="24">
        <f t="shared" si="296"/>
        <v>4.2190000000000003</v>
      </c>
      <c r="N1881" s="24">
        <f t="shared" si="297"/>
        <v>8.0939999999999994</v>
      </c>
      <c r="O1881" s="24">
        <f t="shared" si="298"/>
        <v>0</v>
      </c>
      <c r="P1881" s="24">
        <f t="shared" si="299"/>
        <v>0</v>
      </c>
    </row>
    <row r="1882" spans="1:16" x14ac:dyDescent="0.25">
      <c r="A1882" s="15">
        <v>30733</v>
      </c>
      <c r="B1882">
        <v>0</v>
      </c>
      <c r="C1882">
        <v>4659</v>
      </c>
      <c r="D1882">
        <v>0</v>
      </c>
      <c r="E1882">
        <v>6739</v>
      </c>
      <c r="F1882">
        <v>0</v>
      </c>
      <c r="G1882">
        <f t="shared" si="290"/>
        <v>8591</v>
      </c>
      <c r="H1882">
        <f t="shared" si="291"/>
        <v>1591</v>
      </c>
      <c r="I1882">
        <f t="shared" si="292"/>
        <v>1984</v>
      </c>
      <c r="J1882">
        <f t="shared" si="293"/>
        <v>2</v>
      </c>
      <c r="K1882" s="24">
        <f t="shared" si="294"/>
        <v>8.5909999999999993</v>
      </c>
      <c r="L1882" s="24">
        <f t="shared" si="295"/>
        <v>1.591</v>
      </c>
      <c r="M1882" s="24">
        <f t="shared" si="296"/>
        <v>4.6589999999999998</v>
      </c>
      <c r="N1882" s="24">
        <f t="shared" si="297"/>
        <v>6.7389999999999999</v>
      </c>
      <c r="O1882" s="24">
        <f t="shared" si="298"/>
        <v>0</v>
      </c>
      <c r="P1882" s="24">
        <f t="shared" si="299"/>
        <v>0</v>
      </c>
    </row>
    <row r="1883" spans="1:16" x14ac:dyDescent="0.25">
      <c r="A1883" s="15">
        <v>30734</v>
      </c>
      <c r="B1883">
        <v>0</v>
      </c>
      <c r="C1883">
        <v>3814</v>
      </c>
      <c r="D1883">
        <v>0</v>
      </c>
      <c r="E1883">
        <v>6280</v>
      </c>
      <c r="F1883">
        <v>0</v>
      </c>
      <c r="G1883">
        <f t="shared" si="290"/>
        <v>9436</v>
      </c>
      <c r="H1883">
        <f t="shared" si="291"/>
        <v>2050</v>
      </c>
      <c r="I1883">
        <f t="shared" si="292"/>
        <v>1984</v>
      </c>
      <c r="J1883">
        <f t="shared" si="293"/>
        <v>2</v>
      </c>
      <c r="K1883" s="24">
        <f t="shared" si="294"/>
        <v>9.4359999999999999</v>
      </c>
      <c r="L1883" s="24">
        <f t="shared" si="295"/>
        <v>2.0499999999999998</v>
      </c>
      <c r="M1883" s="24">
        <f t="shared" si="296"/>
        <v>3.8140000000000001</v>
      </c>
      <c r="N1883" s="24">
        <f t="shared" si="297"/>
        <v>6.28</v>
      </c>
      <c r="O1883" s="24">
        <f t="shared" si="298"/>
        <v>0</v>
      </c>
      <c r="P1883" s="24">
        <f t="shared" si="299"/>
        <v>0</v>
      </c>
    </row>
    <row r="1884" spans="1:16" x14ac:dyDescent="0.25">
      <c r="A1884" s="15">
        <v>30735</v>
      </c>
      <c r="B1884">
        <v>323</v>
      </c>
      <c r="C1884">
        <v>4351</v>
      </c>
      <c r="D1884">
        <v>0</v>
      </c>
      <c r="E1884">
        <v>6404</v>
      </c>
      <c r="F1884">
        <v>0</v>
      </c>
      <c r="G1884">
        <f t="shared" si="290"/>
        <v>8576</v>
      </c>
      <c r="H1884">
        <f t="shared" si="291"/>
        <v>1926</v>
      </c>
      <c r="I1884">
        <f t="shared" si="292"/>
        <v>1984</v>
      </c>
      <c r="J1884">
        <f t="shared" si="293"/>
        <v>2</v>
      </c>
      <c r="K1884" s="24">
        <f t="shared" si="294"/>
        <v>8.5760000000000005</v>
      </c>
      <c r="L1884" s="24">
        <f t="shared" si="295"/>
        <v>1.9259999999999999</v>
      </c>
      <c r="M1884" s="24">
        <f t="shared" si="296"/>
        <v>4.6740000000000004</v>
      </c>
      <c r="N1884" s="24">
        <f t="shared" si="297"/>
        <v>6.4039999999999999</v>
      </c>
      <c r="O1884" s="24">
        <f t="shared" si="298"/>
        <v>0.32300000000000001</v>
      </c>
      <c r="P1884" s="24">
        <f t="shared" si="299"/>
        <v>0</v>
      </c>
    </row>
    <row r="1885" spans="1:16" x14ac:dyDescent="0.25">
      <c r="A1885" s="15">
        <v>30736</v>
      </c>
      <c r="B1885">
        <v>0</v>
      </c>
      <c r="C1885">
        <v>4837</v>
      </c>
      <c r="D1885">
        <v>0</v>
      </c>
      <c r="E1885">
        <v>8422</v>
      </c>
      <c r="F1885">
        <v>0</v>
      </c>
      <c r="G1885">
        <f t="shared" si="290"/>
        <v>8413</v>
      </c>
      <c r="H1885">
        <f t="shared" si="291"/>
        <v>0</v>
      </c>
      <c r="I1885">
        <f t="shared" si="292"/>
        <v>1984</v>
      </c>
      <c r="J1885">
        <f t="shared" si="293"/>
        <v>2</v>
      </c>
      <c r="K1885" s="24">
        <f t="shared" si="294"/>
        <v>8.4130000000000003</v>
      </c>
      <c r="L1885" s="24">
        <f t="shared" si="295"/>
        <v>0</v>
      </c>
      <c r="M1885" s="24">
        <f t="shared" si="296"/>
        <v>4.8369999999999997</v>
      </c>
      <c r="N1885" s="24">
        <f t="shared" si="297"/>
        <v>8.4220000000000006</v>
      </c>
      <c r="O1885" s="24">
        <f t="shared" si="298"/>
        <v>0</v>
      </c>
      <c r="P1885" s="24">
        <f t="shared" si="299"/>
        <v>0</v>
      </c>
    </row>
    <row r="1886" spans="1:16" x14ac:dyDescent="0.25">
      <c r="A1886" s="15">
        <v>30737</v>
      </c>
      <c r="B1886">
        <v>0</v>
      </c>
      <c r="C1886">
        <v>4218</v>
      </c>
      <c r="D1886">
        <v>0</v>
      </c>
      <c r="E1886">
        <v>8545</v>
      </c>
      <c r="F1886">
        <v>0</v>
      </c>
      <c r="G1886">
        <f t="shared" si="290"/>
        <v>9032</v>
      </c>
      <c r="H1886">
        <f t="shared" si="291"/>
        <v>0</v>
      </c>
      <c r="I1886">
        <f t="shared" si="292"/>
        <v>1984</v>
      </c>
      <c r="J1886">
        <f t="shared" si="293"/>
        <v>2</v>
      </c>
      <c r="K1886" s="24">
        <f t="shared" si="294"/>
        <v>9.032</v>
      </c>
      <c r="L1886" s="24">
        <f t="shared" si="295"/>
        <v>0</v>
      </c>
      <c r="M1886" s="24">
        <f t="shared" si="296"/>
        <v>4.218</v>
      </c>
      <c r="N1886" s="24">
        <f t="shared" si="297"/>
        <v>8.5449999999999999</v>
      </c>
      <c r="O1886" s="24">
        <f t="shared" si="298"/>
        <v>0</v>
      </c>
      <c r="P1886" s="24">
        <f t="shared" si="299"/>
        <v>0</v>
      </c>
    </row>
    <row r="1887" spans="1:16" x14ac:dyDescent="0.25">
      <c r="A1887" s="15">
        <v>30738</v>
      </c>
      <c r="B1887">
        <v>0</v>
      </c>
      <c r="C1887">
        <v>7255</v>
      </c>
      <c r="D1887">
        <v>0</v>
      </c>
      <c r="E1887">
        <v>8518</v>
      </c>
      <c r="F1887">
        <v>0</v>
      </c>
      <c r="G1887">
        <f t="shared" si="290"/>
        <v>5995</v>
      </c>
      <c r="H1887">
        <f t="shared" si="291"/>
        <v>0</v>
      </c>
      <c r="I1887">
        <f t="shared" si="292"/>
        <v>1984</v>
      </c>
      <c r="J1887">
        <f t="shared" si="293"/>
        <v>2</v>
      </c>
      <c r="K1887" s="24">
        <f t="shared" si="294"/>
        <v>5.9950000000000001</v>
      </c>
      <c r="L1887" s="24">
        <f t="shared" si="295"/>
        <v>0</v>
      </c>
      <c r="M1887" s="24">
        <f t="shared" si="296"/>
        <v>7.2549999999999999</v>
      </c>
      <c r="N1887" s="24">
        <f t="shared" si="297"/>
        <v>8.5180000000000007</v>
      </c>
      <c r="O1887" s="24">
        <f t="shared" si="298"/>
        <v>0</v>
      </c>
      <c r="P1887" s="24">
        <f t="shared" si="299"/>
        <v>0</v>
      </c>
    </row>
    <row r="1888" spans="1:16" x14ac:dyDescent="0.25">
      <c r="A1888" s="15">
        <v>30739</v>
      </c>
      <c r="B1888">
        <v>0</v>
      </c>
      <c r="C1888">
        <v>4214</v>
      </c>
      <c r="D1888">
        <v>0</v>
      </c>
      <c r="E1888">
        <v>8644</v>
      </c>
      <c r="F1888">
        <v>0</v>
      </c>
      <c r="G1888">
        <f t="shared" si="290"/>
        <v>9036</v>
      </c>
      <c r="H1888">
        <f t="shared" si="291"/>
        <v>0</v>
      </c>
      <c r="I1888">
        <f t="shared" si="292"/>
        <v>1984</v>
      </c>
      <c r="J1888">
        <f t="shared" si="293"/>
        <v>2</v>
      </c>
      <c r="K1888" s="24">
        <f t="shared" si="294"/>
        <v>9.0359999999999996</v>
      </c>
      <c r="L1888" s="24">
        <f t="shared" si="295"/>
        <v>0</v>
      </c>
      <c r="M1888" s="24">
        <f t="shared" si="296"/>
        <v>4.2140000000000004</v>
      </c>
      <c r="N1888" s="24">
        <f t="shared" si="297"/>
        <v>8.6440000000000001</v>
      </c>
      <c r="O1888" s="24">
        <f t="shared" si="298"/>
        <v>0</v>
      </c>
      <c r="P1888" s="24">
        <f t="shared" si="299"/>
        <v>0</v>
      </c>
    </row>
    <row r="1889" spans="1:16" x14ac:dyDescent="0.25">
      <c r="A1889" s="15">
        <v>30740</v>
      </c>
      <c r="B1889">
        <v>0</v>
      </c>
      <c r="C1889">
        <v>5083</v>
      </c>
      <c r="D1889">
        <v>0</v>
      </c>
      <c r="E1889">
        <v>8546</v>
      </c>
      <c r="F1889">
        <v>0</v>
      </c>
      <c r="G1889">
        <f t="shared" si="290"/>
        <v>8167</v>
      </c>
      <c r="H1889">
        <f t="shared" si="291"/>
        <v>0</v>
      </c>
      <c r="I1889">
        <f t="shared" si="292"/>
        <v>1984</v>
      </c>
      <c r="J1889">
        <f t="shared" si="293"/>
        <v>2</v>
      </c>
      <c r="K1889" s="24">
        <f t="shared" si="294"/>
        <v>8.1669999999999998</v>
      </c>
      <c r="L1889" s="24">
        <f t="shared" si="295"/>
        <v>0</v>
      </c>
      <c r="M1889" s="24">
        <f t="shared" si="296"/>
        <v>5.0830000000000002</v>
      </c>
      <c r="N1889" s="24">
        <f t="shared" si="297"/>
        <v>8.5459999999999994</v>
      </c>
      <c r="O1889" s="24">
        <f t="shared" si="298"/>
        <v>0</v>
      </c>
      <c r="P1889" s="24">
        <f t="shared" si="299"/>
        <v>0</v>
      </c>
    </row>
    <row r="1890" spans="1:16" x14ac:dyDescent="0.25">
      <c r="A1890" s="15">
        <v>30741</v>
      </c>
      <c r="B1890">
        <v>0</v>
      </c>
      <c r="C1890">
        <v>5066</v>
      </c>
      <c r="D1890">
        <v>0</v>
      </c>
      <c r="E1890">
        <v>8557</v>
      </c>
      <c r="F1890">
        <v>0</v>
      </c>
      <c r="G1890">
        <f t="shared" si="290"/>
        <v>8184</v>
      </c>
      <c r="H1890">
        <f t="shared" si="291"/>
        <v>0</v>
      </c>
      <c r="I1890">
        <f t="shared" si="292"/>
        <v>1984</v>
      </c>
      <c r="J1890">
        <f t="shared" si="293"/>
        <v>2</v>
      </c>
      <c r="K1890" s="24">
        <f t="shared" si="294"/>
        <v>8.1839999999999993</v>
      </c>
      <c r="L1890" s="24">
        <f t="shared" si="295"/>
        <v>0</v>
      </c>
      <c r="M1890" s="24">
        <f t="shared" si="296"/>
        <v>5.0659999999999998</v>
      </c>
      <c r="N1890" s="24">
        <f t="shared" si="297"/>
        <v>8.5570000000000004</v>
      </c>
      <c r="O1890" s="24">
        <f t="shared" si="298"/>
        <v>0</v>
      </c>
      <c r="P1890" s="24">
        <f t="shared" si="299"/>
        <v>0</v>
      </c>
    </row>
    <row r="1891" spans="1:16" x14ac:dyDescent="0.25">
      <c r="A1891" s="15">
        <v>30742</v>
      </c>
      <c r="B1891">
        <v>0</v>
      </c>
      <c r="C1891">
        <v>3308</v>
      </c>
      <c r="D1891">
        <v>0</v>
      </c>
      <c r="E1891">
        <v>8606</v>
      </c>
      <c r="F1891">
        <v>0</v>
      </c>
      <c r="G1891">
        <f t="shared" si="290"/>
        <v>9942</v>
      </c>
      <c r="H1891">
        <f t="shared" si="291"/>
        <v>0</v>
      </c>
      <c r="I1891">
        <f t="shared" si="292"/>
        <v>1984</v>
      </c>
      <c r="J1891">
        <f t="shared" si="293"/>
        <v>3</v>
      </c>
      <c r="K1891" s="24">
        <f t="shared" si="294"/>
        <v>9.9420000000000002</v>
      </c>
      <c r="L1891" s="24">
        <f t="shared" si="295"/>
        <v>0</v>
      </c>
      <c r="M1891" s="24">
        <f t="shared" si="296"/>
        <v>3.3079999999999998</v>
      </c>
      <c r="N1891" s="24">
        <f t="shared" si="297"/>
        <v>8.6059999999999999</v>
      </c>
      <c r="O1891" s="24">
        <f t="shared" si="298"/>
        <v>0</v>
      </c>
      <c r="P1891" s="24">
        <f t="shared" si="299"/>
        <v>0</v>
      </c>
    </row>
    <row r="1892" spans="1:16" x14ac:dyDescent="0.25">
      <c r="A1892" s="15">
        <v>30743</v>
      </c>
      <c r="B1892">
        <v>0</v>
      </c>
      <c r="C1892">
        <v>5967</v>
      </c>
      <c r="D1892">
        <v>0</v>
      </c>
      <c r="E1892">
        <v>8573</v>
      </c>
      <c r="F1892">
        <v>0</v>
      </c>
      <c r="G1892">
        <f t="shared" si="290"/>
        <v>7283</v>
      </c>
      <c r="H1892">
        <f t="shared" si="291"/>
        <v>0</v>
      </c>
      <c r="I1892">
        <f t="shared" si="292"/>
        <v>1984</v>
      </c>
      <c r="J1892">
        <f t="shared" si="293"/>
        <v>3</v>
      </c>
      <c r="K1892" s="24">
        <f t="shared" si="294"/>
        <v>7.2830000000000004</v>
      </c>
      <c r="L1892" s="24">
        <f t="shared" si="295"/>
        <v>0</v>
      </c>
      <c r="M1892" s="24">
        <f t="shared" si="296"/>
        <v>5.9669999999999996</v>
      </c>
      <c r="N1892" s="24">
        <f t="shared" si="297"/>
        <v>8.5730000000000004</v>
      </c>
      <c r="O1892" s="24">
        <f t="shared" si="298"/>
        <v>0</v>
      </c>
      <c r="P1892" s="24">
        <f t="shared" si="299"/>
        <v>0</v>
      </c>
    </row>
    <row r="1893" spans="1:16" x14ac:dyDescent="0.25">
      <c r="A1893" s="15">
        <v>30744</v>
      </c>
      <c r="B1893">
        <v>0</v>
      </c>
      <c r="C1893">
        <v>5380</v>
      </c>
      <c r="D1893">
        <v>0</v>
      </c>
      <c r="E1893">
        <v>8533</v>
      </c>
      <c r="F1893">
        <v>0</v>
      </c>
      <c r="G1893">
        <f t="shared" si="290"/>
        <v>7870</v>
      </c>
      <c r="H1893">
        <f t="shared" si="291"/>
        <v>0</v>
      </c>
      <c r="I1893">
        <f t="shared" si="292"/>
        <v>1984</v>
      </c>
      <c r="J1893">
        <f t="shared" si="293"/>
        <v>3</v>
      </c>
      <c r="K1893" s="24">
        <f t="shared" si="294"/>
        <v>7.87</v>
      </c>
      <c r="L1893" s="24">
        <f t="shared" si="295"/>
        <v>0</v>
      </c>
      <c r="M1893" s="24">
        <f t="shared" si="296"/>
        <v>5.38</v>
      </c>
      <c r="N1893" s="24">
        <f t="shared" si="297"/>
        <v>8.5329999999999995</v>
      </c>
      <c r="O1893" s="24">
        <f t="shared" si="298"/>
        <v>0</v>
      </c>
      <c r="P1893" s="24">
        <f t="shared" si="299"/>
        <v>0</v>
      </c>
    </row>
    <row r="1894" spans="1:16" x14ac:dyDescent="0.25">
      <c r="A1894" s="15">
        <v>30745</v>
      </c>
      <c r="B1894">
        <v>0</v>
      </c>
      <c r="C1894">
        <v>9453</v>
      </c>
      <c r="D1894">
        <v>0</v>
      </c>
      <c r="E1894">
        <v>8561</v>
      </c>
      <c r="F1894">
        <v>0</v>
      </c>
      <c r="G1894">
        <f t="shared" si="290"/>
        <v>3797</v>
      </c>
      <c r="H1894">
        <f t="shared" si="291"/>
        <v>0</v>
      </c>
      <c r="I1894">
        <f t="shared" si="292"/>
        <v>1984</v>
      </c>
      <c r="J1894">
        <f t="shared" si="293"/>
        <v>3</v>
      </c>
      <c r="K1894" s="24">
        <f t="shared" si="294"/>
        <v>3.7970000000000002</v>
      </c>
      <c r="L1894" s="24">
        <f t="shared" si="295"/>
        <v>0</v>
      </c>
      <c r="M1894" s="24">
        <f t="shared" si="296"/>
        <v>9.4529999999999994</v>
      </c>
      <c r="N1894" s="24">
        <f t="shared" si="297"/>
        <v>8.5609999999999999</v>
      </c>
      <c r="O1894" s="24">
        <f t="shared" si="298"/>
        <v>0</v>
      </c>
      <c r="P1894" s="24">
        <f t="shared" si="299"/>
        <v>0</v>
      </c>
    </row>
    <row r="1895" spans="1:16" x14ac:dyDescent="0.25">
      <c r="A1895" s="15">
        <v>30746</v>
      </c>
      <c r="B1895">
        <v>0</v>
      </c>
      <c r="C1895">
        <v>5532</v>
      </c>
      <c r="D1895">
        <v>0</v>
      </c>
      <c r="E1895">
        <v>8537</v>
      </c>
      <c r="F1895">
        <v>0</v>
      </c>
      <c r="G1895">
        <f t="shared" si="290"/>
        <v>7718</v>
      </c>
      <c r="H1895">
        <f t="shared" si="291"/>
        <v>0</v>
      </c>
      <c r="I1895">
        <f t="shared" si="292"/>
        <v>1984</v>
      </c>
      <c r="J1895">
        <f t="shared" si="293"/>
        <v>3</v>
      </c>
      <c r="K1895" s="24">
        <f t="shared" si="294"/>
        <v>7.718</v>
      </c>
      <c r="L1895" s="24">
        <f t="shared" si="295"/>
        <v>0</v>
      </c>
      <c r="M1895" s="24">
        <f t="shared" si="296"/>
        <v>5.532</v>
      </c>
      <c r="N1895" s="24">
        <f t="shared" si="297"/>
        <v>8.5370000000000008</v>
      </c>
      <c r="O1895" s="24">
        <f t="shared" si="298"/>
        <v>0</v>
      </c>
      <c r="P1895" s="24">
        <f t="shared" si="299"/>
        <v>0</v>
      </c>
    </row>
    <row r="1896" spans="1:16" x14ac:dyDescent="0.25">
      <c r="A1896" s="15">
        <v>30747</v>
      </c>
      <c r="B1896">
        <v>0</v>
      </c>
      <c r="C1896">
        <v>5547</v>
      </c>
      <c r="D1896">
        <v>0</v>
      </c>
      <c r="E1896">
        <v>8553</v>
      </c>
      <c r="F1896">
        <v>0</v>
      </c>
      <c r="G1896">
        <f t="shared" si="290"/>
        <v>7703</v>
      </c>
      <c r="H1896">
        <f t="shared" si="291"/>
        <v>0</v>
      </c>
      <c r="I1896">
        <f t="shared" si="292"/>
        <v>1984</v>
      </c>
      <c r="J1896">
        <f t="shared" si="293"/>
        <v>3</v>
      </c>
      <c r="K1896" s="24">
        <f t="shared" si="294"/>
        <v>7.7030000000000003</v>
      </c>
      <c r="L1896" s="24">
        <f t="shared" si="295"/>
        <v>0</v>
      </c>
      <c r="M1896" s="24">
        <f t="shared" si="296"/>
        <v>5.5469999999999997</v>
      </c>
      <c r="N1896" s="24">
        <f t="shared" si="297"/>
        <v>8.5530000000000008</v>
      </c>
      <c r="O1896" s="24">
        <f t="shared" si="298"/>
        <v>0</v>
      </c>
      <c r="P1896" s="24">
        <f t="shared" si="299"/>
        <v>0</v>
      </c>
    </row>
    <row r="1897" spans="1:16" x14ac:dyDescent="0.25">
      <c r="A1897" s="15">
        <v>30748</v>
      </c>
      <c r="B1897">
        <v>0</v>
      </c>
      <c r="C1897">
        <v>4518</v>
      </c>
      <c r="D1897">
        <v>0</v>
      </c>
      <c r="E1897">
        <v>8537</v>
      </c>
      <c r="F1897">
        <v>0</v>
      </c>
      <c r="G1897">
        <f t="shared" si="290"/>
        <v>8732</v>
      </c>
      <c r="H1897">
        <f t="shared" si="291"/>
        <v>0</v>
      </c>
      <c r="I1897">
        <f t="shared" si="292"/>
        <v>1984</v>
      </c>
      <c r="J1897">
        <f t="shared" si="293"/>
        <v>3</v>
      </c>
      <c r="K1897" s="24">
        <f t="shared" si="294"/>
        <v>8.7319999999999993</v>
      </c>
      <c r="L1897" s="24">
        <f t="shared" si="295"/>
        <v>0</v>
      </c>
      <c r="M1897" s="24">
        <f t="shared" si="296"/>
        <v>4.5179999999999998</v>
      </c>
      <c r="N1897" s="24">
        <f t="shared" si="297"/>
        <v>8.5370000000000008</v>
      </c>
      <c r="O1897" s="24">
        <f t="shared" si="298"/>
        <v>0</v>
      </c>
      <c r="P1897" s="24">
        <f t="shared" si="299"/>
        <v>0</v>
      </c>
    </row>
    <row r="1898" spans="1:16" x14ac:dyDescent="0.25">
      <c r="A1898" s="15">
        <v>30749</v>
      </c>
      <c r="B1898">
        <v>0</v>
      </c>
      <c r="C1898">
        <v>4357</v>
      </c>
      <c r="D1898">
        <v>0</v>
      </c>
      <c r="E1898">
        <v>8527</v>
      </c>
      <c r="F1898">
        <v>0</v>
      </c>
      <c r="G1898">
        <f t="shared" si="290"/>
        <v>8893</v>
      </c>
      <c r="H1898">
        <f t="shared" si="291"/>
        <v>0</v>
      </c>
      <c r="I1898">
        <f t="shared" si="292"/>
        <v>1984</v>
      </c>
      <c r="J1898">
        <f t="shared" si="293"/>
        <v>3</v>
      </c>
      <c r="K1898" s="24">
        <f t="shared" si="294"/>
        <v>8.8930000000000007</v>
      </c>
      <c r="L1898" s="24">
        <f t="shared" si="295"/>
        <v>0</v>
      </c>
      <c r="M1898" s="24">
        <f t="shared" si="296"/>
        <v>4.3570000000000002</v>
      </c>
      <c r="N1898" s="24">
        <f t="shared" si="297"/>
        <v>8.5269999999999992</v>
      </c>
      <c r="O1898" s="24">
        <f t="shared" si="298"/>
        <v>0</v>
      </c>
      <c r="P1898" s="24">
        <f t="shared" si="299"/>
        <v>0</v>
      </c>
    </row>
    <row r="1899" spans="1:16" x14ac:dyDescent="0.25">
      <c r="A1899" s="15">
        <v>30750</v>
      </c>
      <c r="B1899">
        <v>0</v>
      </c>
      <c r="C1899">
        <v>3980</v>
      </c>
      <c r="D1899">
        <v>0</v>
      </c>
      <c r="E1899">
        <v>8530</v>
      </c>
      <c r="F1899">
        <v>0</v>
      </c>
      <c r="G1899">
        <f t="shared" si="290"/>
        <v>9270</v>
      </c>
      <c r="H1899">
        <f t="shared" si="291"/>
        <v>0</v>
      </c>
      <c r="I1899">
        <f t="shared" si="292"/>
        <v>1984</v>
      </c>
      <c r="J1899">
        <f t="shared" si="293"/>
        <v>3</v>
      </c>
      <c r="K1899" s="24">
        <f t="shared" si="294"/>
        <v>9.27</v>
      </c>
      <c r="L1899" s="24">
        <f t="shared" si="295"/>
        <v>0</v>
      </c>
      <c r="M1899" s="24">
        <f t="shared" si="296"/>
        <v>3.98</v>
      </c>
      <c r="N1899" s="24">
        <f t="shared" si="297"/>
        <v>8.5299999999999994</v>
      </c>
      <c r="O1899" s="24">
        <f t="shared" si="298"/>
        <v>0</v>
      </c>
      <c r="P1899" s="24">
        <f t="shared" si="299"/>
        <v>0</v>
      </c>
    </row>
    <row r="1900" spans="1:16" x14ac:dyDescent="0.25">
      <c r="A1900" s="15">
        <v>30751</v>
      </c>
      <c r="B1900">
        <v>0</v>
      </c>
      <c r="C1900">
        <v>4713</v>
      </c>
      <c r="D1900">
        <v>0</v>
      </c>
      <c r="E1900">
        <v>8667</v>
      </c>
      <c r="F1900">
        <v>0</v>
      </c>
      <c r="G1900">
        <f t="shared" si="290"/>
        <v>8537</v>
      </c>
      <c r="H1900">
        <f t="shared" si="291"/>
        <v>0</v>
      </c>
      <c r="I1900">
        <f t="shared" si="292"/>
        <v>1984</v>
      </c>
      <c r="J1900">
        <f t="shared" si="293"/>
        <v>3</v>
      </c>
      <c r="K1900" s="24">
        <f t="shared" si="294"/>
        <v>8.5370000000000008</v>
      </c>
      <c r="L1900" s="24">
        <f t="shared" si="295"/>
        <v>0</v>
      </c>
      <c r="M1900" s="24">
        <f t="shared" si="296"/>
        <v>4.7130000000000001</v>
      </c>
      <c r="N1900" s="24">
        <f t="shared" si="297"/>
        <v>8.6669999999999998</v>
      </c>
      <c r="O1900" s="24">
        <f t="shared" si="298"/>
        <v>0</v>
      </c>
      <c r="P1900" s="24">
        <f t="shared" si="299"/>
        <v>0</v>
      </c>
    </row>
    <row r="1901" spans="1:16" x14ac:dyDescent="0.25">
      <c r="A1901" s="15">
        <v>30752</v>
      </c>
      <c r="B1901">
        <v>0</v>
      </c>
      <c r="C1901">
        <v>4690</v>
      </c>
      <c r="D1901">
        <v>0</v>
      </c>
      <c r="E1901">
        <v>8662</v>
      </c>
      <c r="F1901">
        <v>0</v>
      </c>
      <c r="G1901">
        <f t="shared" si="290"/>
        <v>8560</v>
      </c>
      <c r="H1901">
        <f t="shared" si="291"/>
        <v>0</v>
      </c>
      <c r="I1901">
        <f t="shared" si="292"/>
        <v>1984</v>
      </c>
      <c r="J1901">
        <f t="shared" si="293"/>
        <v>3</v>
      </c>
      <c r="K1901" s="24">
        <f t="shared" si="294"/>
        <v>8.56</v>
      </c>
      <c r="L1901" s="24">
        <f t="shared" si="295"/>
        <v>0</v>
      </c>
      <c r="M1901" s="24">
        <f t="shared" si="296"/>
        <v>4.6900000000000004</v>
      </c>
      <c r="N1901" s="24">
        <f t="shared" si="297"/>
        <v>8.6620000000000008</v>
      </c>
      <c r="O1901" s="24">
        <f t="shared" si="298"/>
        <v>0</v>
      </c>
      <c r="P1901" s="24">
        <f t="shared" si="299"/>
        <v>0</v>
      </c>
    </row>
    <row r="1902" spans="1:16" x14ac:dyDescent="0.25">
      <c r="A1902" s="15">
        <v>30753</v>
      </c>
      <c r="B1902">
        <v>0</v>
      </c>
      <c r="C1902">
        <v>5711</v>
      </c>
      <c r="D1902">
        <v>0</v>
      </c>
      <c r="E1902">
        <v>8603</v>
      </c>
      <c r="F1902">
        <v>0</v>
      </c>
      <c r="G1902">
        <f t="shared" si="290"/>
        <v>7539</v>
      </c>
      <c r="H1902">
        <f t="shared" si="291"/>
        <v>0</v>
      </c>
      <c r="I1902">
        <f t="shared" si="292"/>
        <v>1984</v>
      </c>
      <c r="J1902">
        <f t="shared" si="293"/>
        <v>3</v>
      </c>
      <c r="K1902" s="24">
        <f t="shared" si="294"/>
        <v>7.5389999999999997</v>
      </c>
      <c r="L1902" s="24">
        <f t="shared" si="295"/>
        <v>0</v>
      </c>
      <c r="M1902" s="24">
        <f t="shared" si="296"/>
        <v>5.7110000000000003</v>
      </c>
      <c r="N1902" s="24">
        <f t="shared" si="297"/>
        <v>8.6029999999999998</v>
      </c>
      <c r="O1902" s="24">
        <f t="shared" si="298"/>
        <v>0</v>
      </c>
      <c r="P1902" s="24">
        <f t="shared" si="299"/>
        <v>0</v>
      </c>
    </row>
    <row r="1903" spans="1:16" x14ac:dyDescent="0.25">
      <c r="A1903" s="15">
        <v>30754</v>
      </c>
      <c r="B1903">
        <v>0</v>
      </c>
      <c r="C1903">
        <v>6512</v>
      </c>
      <c r="D1903">
        <v>0</v>
      </c>
      <c r="E1903">
        <v>8593</v>
      </c>
      <c r="F1903">
        <v>0</v>
      </c>
      <c r="G1903">
        <f t="shared" si="290"/>
        <v>6738</v>
      </c>
      <c r="H1903">
        <f t="shared" si="291"/>
        <v>0</v>
      </c>
      <c r="I1903">
        <f t="shared" si="292"/>
        <v>1984</v>
      </c>
      <c r="J1903">
        <f t="shared" si="293"/>
        <v>3</v>
      </c>
      <c r="K1903" s="24">
        <f t="shared" si="294"/>
        <v>6.7380000000000004</v>
      </c>
      <c r="L1903" s="24">
        <f t="shared" si="295"/>
        <v>0</v>
      </c>
      <c r="M1903" s="24">
        <f t="shared" si="296"/>
        <v>6.5119999999999996</v>
      </c>
      <c r="N1903" s="24">
        <f t="shared" si="297"/>
        <v>8.593</v>
      </c>
      <c r="O1903" s="24">
        <f t="shared" si="298"/>
        <v>0</v>
      </c>
      <c r="P1903" s="24">
        <f t="shared" si="299"/>
        <v>0</v>
      </c>
    </row>
    <row r="1904" spans="1:16" x14ac:dyDescent="0.25">
      <c r="A1904" s="15">
        <v>30755</v>
      </c>
      <c r="B1904">
        <v>0</v>
      </c>
      <c r="C1904">
        <v>4855</v>
      </c>
      <c r="D1904">
        <v>0</v>
      </c>
      <c r="E1904">
        <v>8627</v>
      </c>
      <c r="F1904">
        <v>0</v>
      </c>
      <c r="G1904">
        <f t="shared" si="290"/>
        <v>8395</v>
      </c>
      <c r="H1904">
        <f t="shared" si="291"/>
        <v>0</v>
      </c>
      <c r="I1904">
        <f t="shared" si="292"/>
        <v>1984</v>
      </c>
      <c r="J1904">
        <f t="shared" si="293"/>
        <v>3</v>
      </c>
      <c r="K1904" s="24">
        <f t="shared" si="294"/>
        <v>8.3949999999999996</v>
      </c>
      <c r="L1904" s="24">
        <f t="shared" si="295"/>
        <v>0</v>
      </c>
      <c r="M1904" s="24">
        <f t="shared" si="296"/>
        <v>4.8550000000000004</v>
      </c>
      <c r="N1904" s="24">
        <f t="shared" si="297"/>
        <v>8.6270000000000007</v>
      </c>
      <c r="O1904" s="24">
        <f t="shared" si="298"/>
        <v>0</v>
      </c>
      <c r="P1904" s="24">
        <f t="shared" si="299"/>
        <v>0</v>
      </c>
    </row>
    <row r="1905" spans="1:16" x14ac:dyDescent="0.25">
      <c r="A1905" s="15">
        <v>30756</v>
      </c>
      <c r="B1905">
        <v>0</v>
      </c>
      <c r="C1905">
        <v>3380</v>
      </c>
      <c r="D1905">
        <v>0</v>
      </c>
      <c r="E1905">
        <v>8795</v>
      </c>
      <c r="F1905">
        <v>0</v>
      </c>
      <c r="G1905">
        <f t="shared" si="290"/>
        <v>9870</v>
      </c>
      <c r="H1905">
        <f t="shared" si="291"/>
        <v>0</v>
      </c>
      <c r="I1905">
        <f t="shared" si="292"/>
        <v>1984</v>
      </c>
      <c r="J1905">
        <f t="shared" si="293"/>
        <v>3</v>
      </c>
      <c r="K1905" s="24">
        <f t="shared" si="294"/>
        <v>9.8699999999999992</v>
      </c>
      <c r="L1905" s="24">
        <f t="shared" si="295"/>
        <v>0</v>
      </c>
      <c r="M1905" s="24">
        <f t="shared" si="296"/>
        <v>3.38</v>
      </c>
      <c r="N1905" s="24">
        <f t="shared" si="297"/>
        <v>8.7949999999999999</v>
      </c>
      <c r="O1905" s="24">
        <f t="shared" si="298"/>
        <v>0</v>
      </c>
      <c r="P1905" s="24">
        <f t="shared" si="299"/>
        <v>0</v>
      </c>
    </row>
    <row r="1906" spans="1:16" x14ac:dyDescent="0.25">
      <c r="A1906" s="15">
        <v>30757</v>
      </c>
      <c r="B1906">
        <v>0</v>
      </c>
      <c r="C1906">
        <v>3811</v>
      </c>
      <c r="D1906">
        <v>0</v>
      </c>
      <c r="E1906">
        <v>8780</v>
      </c>
      <c r="F1906">
        <v>0</v>
      </c>
      <c r="G1906">
        <f t="shared" si="290"/>
        <v>9439</v>
      </c>
      <c r="H1906">
        <f t="shared" si="291"/>
        <v>0</v>
      </c>
      <c r="I1906">
        <f t="shared" si="292"/>
        <v>1984</v>
      </c>
      <c r="J1906">
        <f t="shared" si="293"/>
        <v>3</v>
      </c>
      <c r="K1906" s="24">
        <f t="shared" si="294"/>
        <v>9.4390000000000001</v>
      </c>
      <c r="L1906" s="24">
        <f t="shared" si="295"/>
        <v>0</v>
      </c>
      <c r="M1906" s="24">
        <f t="shared" si="296"/>
        <v>3.8109999999999999</v>
      </c>
      <c r="N1906" s="24">
        <f t="shared" si="297"/>
        <v>8.7799999999999994</v>
      </c>
      <c r="O1906" s="24">
        <f t="shared" si="298"/>
        <v>0</v>
      </c>
      <c r="P1906" s="24">
        <f t="shared" si="299"/>
        <v>0</v>
      </c>
    </row>
    <row r="1907" spans="1:16" x14ac:dyDescent="0.25">
      <c r="A1907" s="15">
        <v>30758</v>
      </c>
      <c r="B1907">
        <v>0</v>
      </c>
      <c r="C1907">
        <v>6265</v>
      </c>
      <c r="D1907">
        <v>0</v>
      </c>
      <c r="E1907">
        <v>8781</v>
      </c>
      <c r="F1907">
        <v>0</v>
      </c>
      <c r="G1907">
        <f t="shared" si="290"/>
        <v>6985</v>
      </c>
      <c r="H1907">
        <f t="shared" si="291"/>
        <v>0</v>
      </c>
      <c r="I1907">
        <f t="shared" si="292"/>
        <v>1984</v>
      </c>
      <c r="J1907">
        <f t="shared" si="293"/>
        <v>3</v>
      </c>
      <c r="K1907" s="24">
        <f t="shared" si="294"/>
        <v>6.9850000000000003</v>
      </c>
      <c r="L1907" s="24">
        <f t="shared" si="295"/>
        <v>0</v>
      </c>
      <c r="M1907" s="24">
        <f t="shared" si="296"/>
        <v>6.2649999999999997</v>
      </c>
      <c r="N1907" s="24">
        <f t="shared" si="297"/>
        <v>8.7810000000000006</v>
      </c>
      <c r="O1907" s="24">
        <f t="shared" si="298"/>
        <v>0</v>
      </c>
      <c r="P1907" s="24">
        <f t="shared" si="299"/>
        <v>0</v>
      </c>
    </row>
    <row r="1908" spans="1:16" x14ac:dyDescent="0.25">
      <c r="A1908" s="15">
        <v>30759</v>
      </c>
      <c r="B1908">
        <v>0</v>
      </c>
      <c r="C1908">
        <v>3799</v>
      </c>
      <c r="D1908">
        <v>0</v>
      </c>
      <c r="E1908">
        <v>8774</v>
      </c>
      <c r="F1908">
        <v>0</v>
      </c>
      <c r="G1908">
        <f t="shared" si="290"/>
        <v>9451</v>
      </c>
      <c r="H1908">
        <f t="shared" si="291"/>
        <v>0</v>
      </c>
      <c r="I1908">
        <f t="shared" si="292"/>
        <v>1984</v>
      </c>
      <c r="J1908">
        <f t="shared" si="293"/>
        <v>3</v>
      </c>
      <c r="K1908" s="24">
        <f t="shared" si="294"/>
        <v>9.4510000000000005</v>
      </c>
      <c r="L1908" s="24">
        <f t="shared" si="295"/>
        <v>0</v>
      </c>
      <c r="M1908" s="24">
        <f t="shared" si="296"/>
        <v>3.7989999999999999</v>
      </c>
      <c r="N1908" s="24">
        <f t="shared" si="297"/>
        <v>8.7739999999999991</v>
      </c>
      <c r="O1908" s="24">
        <f t="shared" si="298"/>
        <v>0</v>
      </c>
      <c r="P1908" s="24">
        <f t="shared" si="299"/>
        <v>0</v>
      </c>
    </row>
    <row r="1909" spans="1:16" x14ac:dyDescent="0.25">
      <c r="A1909" s="15">
        <v>30760</v>
      </c>
      <c r="B1909">
        <v>0</v>
      </c>
      <c r="C1909">
        <v>3803</v>
      </c>
      <c r="D1909">
        <v>0</v>
      </c>
      <c r="E1909">
        <v>8820</v>
      </c>
      <c r="F1909">
        <v>0</v>
      </c>
      <c r="G1909">
        <f t="shared" si="290"/>
        <v>9447</v>
      </c>
      <c r="H1909">
        <f t="shared" si="291"/>
        <v>0</v>
      </c>
      <c r="I1909">
        <f t="shared" si="292"/>
        <v>1984</v>
      </c>
      <c r="J1909">
        <f t="shared" si="293"/>
        <v>3</v>
      </c>
      <c r="K1909" s="24">
        <f t="shared" si="294"/>
        <v>9.4469999999999992</v>
      </c>
      <c r="L1909" s="24">
        <f t="shared" si="295"/>
        <v>0</v>
      </c>
      <c r="M1909" s="24">
        <f t="shared" si="296"/>
        <v>3.8029999999999999</v>
      </c>
      <c r="N1909" s="24">
        <f t="shared" si="297"/>
        <v>8.82</v>
      </c>
      <c r="O1909" s="24">
        <f t="shared" si="298"/>
        <v>0</v>
      </c>
      <c r="P1909" s="24">
        <f t="shared" si="299"/>
        <v>0</v>
      </c>
    </row>
    <row r="1910" spans="1:16" x14ac:dyDescent="0.25">
      <c r="A1910" s="15">
        <v>30761</v>
      </c>
      <c r="B1910">
        <v>0</v>
      </c>
      <c r="C1910">
        <v>3238</v>
      </c>
      <c r="D1910">
        <v>0</v>
      </c>
      <c r="E1910">
        <v>8750</v>
      </c>
      <c r="F1910">
        <v>0</v>
      </c>
      <c r="G1910">
        <f t="shared" si="290"/>
        <v>10012</v>
      </c>
      <c r="H1910">
        <f t="shared" si="291"/>
        <v>0</v>
      </c>
      <c r="I1910">
        <f t="shared" si="292"/>
        <v>1984</v>
      </c>
      <c r="J1910">
        <f t="shared" si="293"/>
        <v>3</v>
      </c>
      <c r="K1910" s="24">
        <f t="shared" si="294"/>
        <v>10.012</v>
      </c>
      <c r="L1910" s="24">
        <f t="shared" si="295"/>
        <v>0</v>
      </c>
      <c r="M1910" s="24">
        <f t="shared" si="296"/>
        <v>3.238</v>
      </c>
      <c r="N1910" s="24">
        <f t="shared" si="297"/>
        <v>8.75</v>
      </c>
      <c r="O1910" s="24">
        <f t="shared" si="298"/>
        <v>0</v>
      </c>
      <c r="P1910" s="24">
        <f t="shared" si="299"/>
        <v>0</v>
      </c>
    </row>
    <row r="1911" spans="1:16" x14ac:dyDescent="0.25">
      <c r="A1911" s="15">
        <v>30762</v>
      </c>
      <c r="B1911">
        <v>0</v>
      </c>
      <c r="C1911">
        <v>1799</v>
      </c>
      <c r="D1911">
        <v>0</v>
      </c>
      <c r="E1911">
        <v>8792</v>
      </c>
      <c r="F1911">
        <v>0</v>
      </c>
      <c r="G1911">
        <f t="shared" si="290"/>
        <v>11451</v>
      </c>
      <c r="H1911">
        <f t="shared" si="291"/>
        <v>0</v>
      </c>
      <c r="I1911">
        <f t="shared" si="292"/>
        <v>1984</v>
      </c>
      <c r="J1911">
        <f t="shared" si="293"/>
        <v>3</v>
      </c>
      <c r="K1911" s="24">
        <f t="shared" si="294"/>
        <v>11.451000000000001</v>
      </c>
      <c r="L1911" s="24">
        <f t="shared" si="295"/>
        <v>0</v>
      </c>
      <c r="M1911" s="24">
        <f t="shared" si="296"/>
        <v>1.7989999999999999</v>
      </c>
      <c r="N1911" s="24">
        <f t="shared" si="297"/>
        <v>8.7919999999999998</v>
      </c>
      <c r="O1911" s="24">
        <f t="shared" si="298"/>
        <v>0</v>
      </c>
      <c r="P1911" s="24">
        <f t="shared" si="299"/>
        <v>0</v>
      </c>
    </row>
    <row r="1912" spans="1:16" x14ac:dyDescent="0.25">
      <c r="A1912" s="15">
        <v>30763</v>
      </c>
      <c r="B1912">
        <v>0</v>
      </c>
      <c r="C1912">
        <v>4290</v>
      </c>
      <c r="D1912">
        <v>0</v>
      </c>
      <c r="E1912">
        <v>8689</v>
      </c>
      <c r="F1912">
        <v>0</v>
      </c>
      <c r="G1912">
        <f t="shared" si="290"/>
        <v>8960</v>
      </c>
      <c r="H1912">
        <f t="shared" si="291"/>
        <v>0</v>
      </c>
      <c r="I1912">
        <f t="shared" si="292"/>
        <v>1984</v>
      </c>
      <c r="J1912">
        <f t="shared" si="293"/>
        <v>3</v>
      </c>
      <c r="K1912" s="24">
        <f t="shared" si="294"/>
        <v>8.9600000000000009</v>
      </c>
      <c r="L1912" s="24">
        <f t="shared" si="295"/>
        <v>0</v>
      </c>
      <c r="M1912" s="24">
        <f t="shared" si="296"/>
        <v>4.29</v>
      </c>
      <c r="N1912" s="24">
        <f t="shared" si="297"/>
        <v>8.6890000000000001</v>
      </c>
      <c r="O1912" s="24">
        <f t="shared" si="298"/>
        <v>0</v>
      </c>
      <c r="P1912" s="24">
        <f t="shared" si="299"/>
        <v>0</v>
      </c>
    </row>
    <row r="1913" spans="1:16" x14ac:dyDescent="0.25">
      <c r="A1913" s="15">
        <v>30764</v>
      </c>
      <c r="B1913">
        <v>0</v>
      </c>
      <c r="C1913">
        <v>4322</v>
      </c>
      <c r="D1913">
        <v>0</v>
      </c>
      <c r="E1913">
        <v>8698</v>
      </c>
      <c r="F1913">
        <v>0</v>
      </c>
      <c r="G1913">
        <f t="shared" si="290"/>
        <v>8928</v>
      </c>
      <c r="H1913">
        <f t="shared" si="291"/>
        <v>0</v>
      </c>
      <c r="I1913">
        <f t="shared" si="292"/>
        <v>1984</v>
      </c>
      <c r="J1913">
        <f t="shared" si="293"/>
        <v>3</v>
      </c>
      <c r="K1913" s="24">
        <f t="shared" si="294"/>
        <v>8.9280000000000008</v>
      </c>
      <c r="L1913" s="24">
        <f t="shared" si="295"/>
        <v>0</v>
      </c>
      <c r="M1913" s="24">
        <f t="shared" si="296"/>
        <v>4.3220000000000001</v>
      </c>
      <c r="N1913" s="24">
        <f t="shared" si="297"/>
        <v>8.6980000000000004</v>
      </c>
      <c r="O1913" s="24">
        <f t="shared" si="298"/>
        <v>0</v>
      </c>
      <c r="P1913" s="24">
        <f t="shared" si="299"/>
        <v>0</v>
      </c>
    </row>
    <row r="1914" spans="1:16" x14ac:dyDescent="0.25">
      <c r="A1914" s="15">
        <v>30765</v>
      </c>
      <c r="B1914">
        <v>0</v>
      </c>
      <c r="C1914">
        <v>4338</v>
      </c>
      <c r="D1914">
        <v>0</v>
      </c>
      <c r="E1914">
        <v>8698</v>
      </c>
      <c r="F1914">
        <v>0</v>
      </c>
      <c r="G1914">
        <f t="shared" si="290"/>
        <v>8912</v>
      </c>
      <c r="H1914">
        <f t="shared" si="291"/>
        <v>0</v>
      </c>
      <c r="I1914">
        <f t="shared" si="292"/>
        <v>1984</v>
      </c>
      <c r="J1914">
        <f t="shared" si="293"/>
        <v>3</v>
      </c>
      <c r="K1914" s="24">
        <f t="shared" si="294"/>
        <v>8.9120000000000008</v>
      </c>
      <c r="L1914" s="24">
        <f t="shared" si="295"/>
        <v>0</v>
      </c>
      <c r="M1914" s="24">
        <f t="shared" si="296"/>
        <v>4.3380000000000001</v>
      </c>
      <c r="N1914" s="24">
        <f t="shared" si="297"/>
        <v>8.6980000000000004</v>
      </c>
      <c r="O1914" s="24">
        <f t="shared" si="298"/>
        <v>0</v>
      </c>
      <c r="P1914" s="24">
        <f t="shared" si="299"/>
        <v>0</v>
      </c>
    </row>
    <row r="1915" spans="1:16" x14ac:dyDescent="0.25">
      <c r="A1915" s="15">
        <v>30766</v>
      </c>
      <c r="B1915">
        <v>0</v>
      </c>
      <c r="C1915">
        <v>4339</v>
      </c>
      <c r="D1915">
        <v>0</v>
      </c>
      <c r="E1915">
        <v>8699</v>
      </c>
      <c r="F1915">
        <v>0</v>
      </c>
      <c r="G1915">
        <f t="shared" si="290"/>
        <v>8911</v>
      </c>
      <c r="H1915">
        <f t="shared" si="291"/>
        <v>0</v>
      </c>
      <c r="I1915">
        <f t="shared" si="292"/>
        <v>1984</v>
      </c>
      <c r="J1915">
        <f t="shared" si="293"/>
        <v>3</v>
      </c>
      <c r="K1915" s="24">
        <f t="shared" si="294"/>
        <v>8.9109999999999996</v>
      </c>
      <c r="L1915" s="24">
        <f t="shared" si="295"/>
        <v>0</v>
      </c>
      <c r="M1915" s="24">
        <f t="shared" si="296"/>
        <v>4.3390000000000004</v>
      </c>
      <c r="N1915" s="24">
        <f t="shared" si="297"/>
        <v>8.6989999999999998</v>
      </c>
      <c r="O1915" s="24">
        <f t="shared" si="298"/>
        <v>0</v>
      </c>
      <c r="P1915" s="24">
        <f t="shared" si="299"/>
        <v>0</v>
      </c>
    </row>
    <row r="1916" spans="1:16" x14ac:dyDescent="0.25">
      <c r="A1916" s="15">
        <v>30767</v>
      </c>
      <c r="B1916">
        <v>0</v>
      </c>
      <c r="C1916">
        <v>4375</v>
      </c>
      <c r="D1916">
        <v>0</v>
      </c>
      <c r="E1916">
        <v>8732</v>
      </c>
      <c r="F1916">
        <v>0</v>
      </c>
      <c r="G1916">
        <f t="shared" si="290"/>
        <v>8875</v>
      </c>
      <c r="H1916">
        <f t="shared" si="291"/>
        <v>0</v>
      </c>
      <c r="I1916">
        <f t="shared" si="292"/>
        <v>1984</v>
      </c>
      <c r="J1916">
        <f t="shared" si="293"/>
        <v>3</v>
      </c>
      <c r="K1916" s="24">
        <f t="shared" si="294"/>
        <v>8.875</v>
      </c>
      <c r="L1916" s="24">
        <f t="shared" si="295"/>
        <v>0</v>
      </c>
      <c r="M1916" s="24">
        <f t="shared" si="296"/>
        <v>4.375</v>
      </c>
      <c r="N1916" s="24">
        <f t="shared" si="297"/>
        <v>8.7319999999999993</v>
      </c>
      <c r="O1916" s="24">
        <f t="shared" si="298"/>
        <v>0</v>
      </c>
      <c r="P1916" s="24">
        <f t="shared" si="299"/>
        <v>0</v>
      </c>
    </row>
    <row r="1917" spans="1:16" x14ac:dyDescent="0.25">
      <c r="A1917" s="15">
        <v>30768</v>
      </c>
      <c r="B1917">
        <v>0</v>
      </c>
      <c r="C1917">
        <v>7206</v>
      </c>
      <c r="D1917">
        <v>0</v>
      </c>
      <c r="E1917">
        <v>8732</v>
      </c>
      <c r="F1917">
        <v>0</v>
      </c>
      <c r="G1917">
        <f t="shared" si="290"/>
        <v>6044</v>
      </c>
      <c r="H1917">
        <f t="shared" si="291"/>
        <v>0</v>
      </c>
      <c r="I1917">
        <f t="shared" si="292"/>
        <v>1984</v>
      </c>
      <c r="J1917">
        <f t="shared" si="293"/>
        <v>3</v>
      </c>
      <c r="K1917" s="24">
        <f t="shared" si="294"/>
        <v>6.0439999999999996</v>
      </c>
      <c r="L1917" s="24">
        <f t="shared" si="295"/>
        <v>0</v>
      </c>
      <c r="M1917" s="24">
        <f t="shared" si="296"/>
        <v>7.2060000000000004</v>
      </c>
      <c r="N1917" s="24">
        <f t="shared" si="297"/>
        <v>8.7319999999999993</v>
      </c>
      <c r="O1917" s="24">
        <f t="shared" si="298"/>
        <v>0</v>
      </c>
      <c r="P1917" s="24">
        <f t="shared" si="299"/>
        <v>0</v>
      </c>
    </row>
    <row r="1918" spans="1:16" x14ac:dyDescent="0.25">
      <c r="A1918" s="15">
        <v>30769</v>
      </c>
      <c r="B1918">
        <v>1320</v>
      </c>
      <c r="C1918">
        <v>5316</v>
      </c>
      <c r="D1918">
        <v>0</v>
      </c>
      <c r="E1918">
        <v>7337</v>
      </c>
      <c r="F1918">
        <v>0</v>
      </c>
      <c r="G1918">
        <f t="shared" si="290"/>
        <v>6614</v>
      </c>
      <c r="H1918">
        <f t="shared" si="291"/>
        <v>993</v>
      </c>
      <c r="I1918">
        <f t="shared" si="292"/>
        <v>1984</v>
      </c>
      <c r="J1918">
        <f t="shared" si="293"/>
        <v>3</v>
      </c>
      <c r="K1918" s="24">
        <f t="shared" si="294"/>
        <v>6.6139999999999999</v>
      </c>
      <c r="L1918" s="24">
        <f t="shared" si="295"/>
        <v>0.99299999999999999</v>
      </c>
      <c r="M1918" s="24">
        <f t="shared" si="296"/>
        <v>6.6360000000000001</v>
      </c>
      <c r="N1918" s="24">
        <f t="shared" si="297"/>
        <v>7.3369999999999997</v>
      </c>
      <c r="O1918" s="24">
        <f t="shared" si="298"/>
        <v>1.32</v>
      </c>
      <c r="P1918" s="24">
        <f t="shared" si="299"/>
        <v>0</v>
      </c>
    </row>
    <row r="1919" spans="1:16" x14ac:dyDescent="0.25">
      <c r="A1919" s="15">
        <v>30770</v>
      </c>
      <c r="B1919">
        <v>1320</v>
      </c>
      <c r="C1919">
        <v>5930</v>
      </c>
      <c r="D1919">
        <v>0</v>
      </c>
      <c r="E1919">
        <v>6471</v>
      </c>
      <c r="F1919">
        <v>0</v>
      </c>
      <c r="G1919">
        <f t="shared" si="290"/>
        <v>6000</v>
      </c>
      <c r="H1919">
        <f t="shared" si="291"/>
        <v>1859</v>
      </c>
      <c r="I1919">
        <f t="shared" si="292"/>
        <v>1984</v>
      </c>
      <c r="J1919">
        <f t="shared" si="293"/>
        <v>3</v>
      </c>
      <c r="K1919" s="24">
        <f t="shared" si="294"/>
        <v>6</v>
      </c>
      <c r="L1919" s="24">
        <f t="shared" si="295"/>
        <v>1.859</v>
      </c>
      <c r="M1919" s="24">
        <f t="shared" si="296"/>
        <v>7.25</v>
      </c>
      <c r="N1919" s="24">
        <f t="shared" si="297"/>
        <v>6.4710000000000001</v>
      </c>
      <c r="O1919" s="24">
        <f t="shared" si="298"/>
        <v>1.32</v>
      </c>
      <c r="P1919" s="24">
        <f t="shared" si="299"/>
        <v>0</v>
      </c>
    </row>
    <row r="1920" spans="1:16" x14ac:dyDescent="0.25">
      <c r="A1920" s="15">
        <v>30771</v>
      </c>
      <c r="B1920">
        <v>1320</v>
      </c>
      <c r="C1920">
        <v>5510</v>
      </c>
      <c r="D1920">
        <v>0</v>
      </c>
      <c r="E1920">
        <v>7527</v>
      </c>
      <c r="F1920">
        <v>0</v>
      </c>
      <c r="G1920">
        <f t="shared" si="290"/>
        <v>6420</v>
      </c>
      <c r="H1920">
        <f t="shared" si="291"/>
        <v>803</v>
      </c>
      <c r="I1920">
        <f t="shared" si="292"/>
        <v>1984</v>
      </c>
      <c r="J1920">
        <f t="shared" si="293"/>
        <v>3</v>
      </c>
      <c r="K1920" s="24">
        <f t="shared" si="294"/>
        <v>6.42</v>
      </c>
      <c r="L1920" s="24">
        <f t="shared" si="295"/>
        <v>0.80300000000000005</v>
      </c>
      <c r="M1920" s="24">
        <f t="shared" si="296"/>
        <v>6.83</v>
      </c>
      <c r="N1920" s="24">
        <f t="shared" si="297"/>
        <v>7.5270000000000001</v>
      </c>
      <c r="O1920" s="24">
        <f t="shared" si="298"/>
        <v>1.32</v>
      </c>
      <c r="P1920" s="24">
        <f t="shared" si="299"/>
        <v>0</v>
      </c>
    </row>
    <row r="1921" spans="1:16" x14ac:dyDescent="0.25">
      <c r="A1921" s="15">
        <v>30772</v>
      </c>
      <c r="B1921">
        <v>424</v>
      </c>
      <c r="C1921">
        <v>6838</v>
      </c>
      <c r="D1921">
        <v>0</v>
      </c>
      <c r="E1921">
        <v>8186</v>
      </c>
      <c r="F1921">
        <v>0</v>
      </c>
      <c r="G1921">
        <f t="shared" si="290"/>
        <v>5988</v>
      </c>
      <c r="H1921">
        <f t="shared" si="291"/>
        <v>144</v>
      </c>
      <c r="I1921">
        <f t="shared" si="292"/>
        <v>1984</v>
      </c>
      <c r="J1921">
        <f t="shared" si="293"/>
        <v>3</v>
      </c>
      <c r="K1921" s="24">
        <f t="shared" si="294"/>
        <v>5.9880000000000004</v>
      </c>
      <c r="L1921" s="24">
        <f t="shared" si="295"/>
        <v>0.14399999999999999</v>
      </c>
      <c r="M1921" s="24">
        <f t="shared" si="296"/>
        <v>7.2619999999999996</v>
      </c>
      <c r="N1921" s="24">
        <f t="shared" si="297"/>
        <v>8.1859999999999999</v>
      </c>
      <c r="O1921" s="24">
        <f t="shared" si="298"/>
        <v>0.42399999999999999</v>
      </c>
      <c r="P1921" s="24">
        <f t="shared" si="299"/>
        <v>0</v>
      </c>
    </row>
    <row r="1922" spans="1:16" x14ac:dyDescent="0.25">
      <c r="A1922" s="15">
        <v>30773</v>
      </c>
      <c r="B1922">
        <v>727</v>
      </c>
      <c r="C1922">
        <v>6062</v>
      </c>
      <c r="D1922">
        <v>0</v>
      </c>
      <c r="E1922">
        <v>8775</v>
      </c>
      <c r="F1922">
        <v>0</v>
      </c>
      <c r="G1922">
        <f t="shared" si="290"/>
        <v>6461</v>
      </c>
      <c r="H1922">
        <f t="shared" si="291"/>
        <v>0</v>
      </c>
      <c r="I1922">
        <f t="shared" si="292"/>
        <v>1984</v>
      </c>
      <c r="J1922">
        <f t="shared" si="293"/>
        <v>4</v>
      </c>
      <c r="K1922" s="24">
        <f t="shared" si="294"/>
        <v>6.4610000000000003</v>
      </c>
      <c r="L1922" s="24">
        <f t="shared" si="295"/>
        <v>0</v>
      </c>
      <c r="M1922" s="24">
        <f t="shared" si="296"/>
        <v>6.7889999999999997</v>
      </c>
      <c r="N1922" s="24">
        <f t="shared" si="297"/>
        <v>8.7750000000000004</v>
      </c>
      <c r="O1922" s="24">
        <f t="shared" si="298"/>
        <v>0.72699999999999998</v>
      </c>
      <c r="P1922" s="24">
        <f t="shared" si="299"/>
        <v>0</v>
      </c>
    </row>
    <row r="1923" spans="1:16" x14ac:dyDescent="0.25">
      <c r="A1923" s="15">
        <v>30774</v>
      </c>
      <c r="B1923">
        <v>424</v>
      </c>
      <c r="C1923">
        <v>4609</v>
      </c>
      <c r="D1923">
        <v>0</v>
      </c>
      <c r="E1923">
        <v>8530</v>
      </c>
      <c r="F1923">
        <v>0</v>
      </c>
      <c r="G1923">
        <f t="shared" si="290"/>
        <v>8217</v>
      </c>
      <c r="H1923">
        <f t="shared" si="291"/>
        <v>0</v>
      </c>
      <c r="I1923">
        <f t="shared" si="292"/>
        <v>1984</v>
      </c>
      <c r="J1923">
        <f t="shared" si="293"/>
        <v>4</v>
      </c>
      <c r="K1923" s="24">
        <f t="shared" si="294"/>
        <v>8.2170000000000005</v>
      </c>
      <c r="L1923" s="24">
        <f t="shared" si="295"/>
        <v>0</v>
      </c>
      <c r="M1923" s="24">
        <f t="shared" si="296"/>
        <v>5.0330000000000004</v>
      </c>
      <c r="N1923" s="24">
        <f t="shared" si="297"/>
        <v>8.5299999999999994</v>
      </c>
      <c r="O1923" s="24">
        <f t="shared" si="298"/>
        <v>0.42399999999999999</v>
      </c>
      <c r="P1923" s="24">
        <f t="shared" si="299"/>
        <v>0</v>
      </c>
    </row>
    <row r="1924" spans="1:16" x14ac:dyDescent="0.25">
      <c r="A1924" s="15">
        <v>30775</v>
      </c>
      <c r="B1924">
        <v>848</v>
      </c>
      <c r="C1924">
        <v>3372</v>
      </c>
      <c r="D1924">
        <v>0</v>
      </c>
      <c r="E1924">
        <v>7049</v>
      </c>
      <c r="F1924">
        <v>0</v>
      </c>
      <c r="G1924">
        <f t="shared" si="290"/>
        <v>9030</v>
      </c>
      <c r="H1924">
        <f t="shared" si="291"/>
        <v>1281</v>
      </c>
      <c r="I1924">
        <f t="shared" si="292"/>
        <v>1984</v>
      </c>
      <c r="J1924">
        <f t="shared" si="293"/>
        <v>4</v>
      </c>
      <c r="K1924" s="24">
        <f t="shared" si="294"/>
        <v>9.0299999999999994</v>
      </c>
      <c r="L1924" s="24">
        <f t="shared" si="295"/>
        <v>1.2809999999999999</v>
      </c>
      <c r="M1924" s="24">
        <f t="shared" si="296"/>
        <v>4.22</v>
      </c>
      <c r="N1924" s="24">
        <f t="shared" si="297"/>
        <v>7.0490000000000004</v>
      </c>
      <c r="O1924" s="24">
        <f t="shared" si="298"/>
        <v>0.84799999999999998</v>
      </c>
      <c r="P1924" s="24">
        <f t="shared" si="299"/>
        <v>0</v>
      </c>
    </row>
    <row r="1925" spans="1:16" x14ac:dyDescent="0.25">
      <c r="A1925" s="15">
        <v>30776</v>
      </c>
      <c r="B1925">
        <v>848</v>
      </c>
      <c r="C1925">
        <v>3373</v>
      </c>
      <c r="D1925">
        <v>0</v>
      </c>
      <c r="E1925">
        <v>6725</v>
      </c>
      <c r="F1925">
        <v>0</v>
      </c>
      <c r="G1925">
        <f t="shared" si="290"/>
        <v>9029</v>
      </c>
      <c r="H1925">
        <f t="shared" si="291"/>
        <v>1605</v>
      </c>
      <c r="I1925">
        <f t="shared" si="292"/>
        <v>1984</v>
      </c>
      <c r="J1925">
        <f t="shared" si="293"/>
        <v>4</v>
      </c>
      <c r="K1925" s="24">
        <f t="shared" si="294"/>
        <v>9.0289999999999999</v>
      </c>
      <c r="L1925" s="24">
        <f t="shared" si="295"/>
        <v>1.605</v>
      </c>
      <c r="M1925" s="24">
        <f t="shared" si="296"/>
        <v>4.2210000000000001</v>
      </c>
      <c r="N1925" s="24">
        <f t="shared" si="297"/>
        <v>6.7249999999999996</v>
      </c>
      <c r="O1925" s="24">
        <f t="shared" si="298"/>
        <v>0.84799999999999998</v>
      </c>
      <c r="P1925" s="24">
        <f t="shared" si="299"/>
        <v>0</v>
      </c>
    </row>
    <row r="1926" spans="1:16" x14ac:dyDescent="0.25">
      <c r="A1926" s="15">
        <v>30777</v>
      </c>
      <c r="B1926">
        <v>848</v>
      </c>
      <c r="C1926">
        <v>4284</v>
      </c>
      <c r="D1926">
        <v>0</v>
      </c>
      <c r="E1926">
        <v>8104</v>
      </c>
      <c r="F1926">
        <v>0</v>
      </c>
      <c r="G1926">
        <f t="shared" ref="G1926:G1989" si="300">MAX(IF(AND(MONTH(A1926)&gt;6,MONTH(A1926)&lt;10),14241,13250)-B1926-C1926-F1926,0)</f>
        <v>8118</v>
      </c>
      <c r="H1926">
        <f t="shared" ref="H1926:H1989" si="301">MAX(8330-E1926-D1926,0)</f>
        <v>226</v>
      </c>
      <c r="I1926">
        <f t="shared" ref="I1926:I1989" si="302">YEAR(A1926)</f>
        <v>1984</v>
      </c>
      <c r="J1926">
        <f t="shared" ref="J1926:J1989" si="303">MONTH(A1926)</f>
        <v>4</v>
      </c>
      <c r="K1926" s="24">
        <f t="shared" ref="K1926:K1989" si="304">G1926/1000</f>
        <v>8.1180000000000003</v>
      </c>
      <c r="L1926" s="24">
        <f t="shared" ref="L1926:L1989" si="305">H1926/1000</f>
        <v>0.22600000000000001</v>
      </c>
      <c r="M1926" s="24">
        <f t="shared" ref="M1926:M1989" si="306">(B1926+C1926+F1926)/1000</f>
        <v>5.1319999999999997</v>
      </c>
      <c r="N1926" s="24">
        <f t="shared" ref="N1926:N1989" si="307">(D1926+E1926)/1000</f>
        <v>8.1039999999999992</v>
      </c>
      <c r="O1926" s="24">
        <f t="shared" ref="O1926:O1989" si="308">B1926/1000</f>
        <v>0.84799999999999998</v>
      </c>
      <c r="P1926" s="24">
        <f t="shared" ref="P1926:P1989" si="309">F1926/1000</f>
        <v>0</v>
      </c>
    </row>
    <row r="1927" spans="1:16" x14ac:dyDescent="0.25">
      <c r="A1927" s="15">
        <v>30778</v>
      </c>
      <c r="B1927">
        <v>848</v>
      </c>
      <c r="C1927">
        <v>4262</v>
      </c>
      <c r="D1927">
        <v>0</v>
      </c>
      <c r="E1927">
        <v>8395</v>
      </c>
      <c r="F1927">
        <v>0</v>
      </c>
      <c r="G1927">
        <f t="shared" si="300"/>
        <v>8140</v>
      </c>
      <c r="H1927">
        <f t="shared" si="301"/>
        <v>0</v>
      </c>
      <c r="I1927">
        <f t="shared" si="302"/>
        <v>1984</v>
      </c>
      <c r="J1927">
        <f t="shared" si="303"/>
        <v>4</v>
      </c>
      <c r="K1927" s="24">
        <f t="shared" si="304"/>
        <v>8.14</v>
      </c>
      <c r="L1927" s="24">
        <f t="shared" si="305"/>
        <v>0</v>
      </c>
      <c r="M1927" s="24">
        <f t="shared" si="306"/>
        <v>5.1100000000000003</v>
      </c>
      <c r="N1927" s="24">
        <f t="shared" si="307"/>
        <v>8.3949999999999996</v>
      </c>
      <c r="O1927" s="24">
        <f t="shared" si="308"/>
        <v>0.84799999999999998</v>
      </c>
      <c r="P1927" s="24">
        <f t="shared" si="309"/>
        <v>0</v>
      </c>
    </row>
    <row r="1928" spans="1:16" x14ac:dyDescent="0.25">
      <c r="A1928" s="15">
        <v>30779</v>
      </c>
      <c r="B1928">
        <v>848</v>
      </c>
      <c r="C1928">
        <v>5638</v>
      </c>
      <c r="D1928">
        <v>0</v>
      </c>
      <c r="E1928">
        <v>8100</v>
      </c>
      <c r="F1928">
        <v>0</v>
      </c>
      <c r="G1928">
        <f t="shared" si="300"/>
        <v>6764</v>
      </c>
      <c r="H1928">
        <f t="shared" si="301"/>
        <v>230</v>
      </c>
      <c r="I1928">
        <f t="shared" si="302"/>
        <v>1984</v>
      </c>
      <c r="J1928">
        <f t="shared" si="303"/>
        <v>4</v>
      </c>
      <c r="K1928" s="24">
        <f t="shared" si="304"/>
        <v>6.7640000000000002</v>
      </c>
      <c r="L1928" s="24">
        <f t="shared" si="305"/>
        <v>0.23</v>
      </c>
      <c r="M1928" s="24">
        <f t="shared" si="306"/>
        <v>6.4859999999999998</v>
      </c>
      <c r="N1928" s="24">
        <f t="shared" si="307"/>
        <v>8.1</v>
      </c>
      <c r="O1928" s="24">
        <f t="shared" si="308"/>
        <v>0.84799999999999998</v>
      </c>
      <c r="P1928" s="24">
        <f t="shared" si="309"/>
        <v>0</v>
      </c>
    </row>
    <row r="1929" spans="1:16" x14ac:dyDescent="0.25">
      <c r="A1929" s="15">
        <v>30780</v>
      </c>
      <c r="B1929">
        <v>848</v>
      </c>
      <c r="C1929">
        <v>11680</v>
      </c>
      <c r="D1929">
        <v>0</v>
      </c>
      <c r="E1929">
        <v>7940</v>
      </c>
      <c r="F1929">
        <v>0</v>
      </c>
      <c r="G1929">
        <f t="shared" si="300"/>
        <v>722</v>
      </c>
      <c r="H1929">
        <f t="shared" si="301"/>
        <v>390</v>
      </c>
      <c r="I1929">
        <f t="shared" si="302"/>
        <v>1984</v>
      </c>
      <c r="J1929">
        <f t="shared" si="303"/>
        <v>4</v>
      </c>
      <c r="K1929" s="24">
        <f t="shared" si="304"/>
        <v>0.72199999999999998</v>
      </c>
      <c r="L1929" s="24">
        <f t="shared" si="305"/>
        <v>0.39</v>
      </c>
      <c r="M1929" s="24">
        <f t="shared" si="306"/>
        <v>12.528</v>
      </c>
      <c r="N1929" s="24">
        <f t="shared" si="307"/>
        <v>7.94</v>
      </c>
      <c r="O1929" s="24">
        <f t="shared" si="308"/>
        <v>0.84799999999999998</v>
      </c>
      <c r="P1929" s="24">
        <f t="shared" si="309"/>
        <v>0</v>
      </c>
    </row>
    <row r="1930" spans="1:16" x14ac:dyDescent="0.25">
      <c r="A1930" s="15">
        <v>30781</v>
      </c>
      <c r="B1930">
        <v>848</v>
      </c>
      <c r="C1930">
        <v>5183</v>
      </c>
      <c r="D1930">
        <v>0</v>
      </c>
      <c r="E1930">
        <v>7887</v>
      </c>
      <c r="F1930">
        <v>0</v>
      </c>
      <c r="G1930">
        <f t="shared" si="300"/>
        <v>7219</v>
      </c>
      <c r="H1930">
        <f t="shared" si="301"/>
        <v>443</v>
      </c>
      <c r="I1930">
        <f t="shared" si="302"/>
        <v>1984</v>
      </c>
      <c r="J1930">
        <f t="shared" si="303"/>
        <v>4</v>
      </c>
      <c r="K1930" s="24">
        <f t="shared" si="304"/>
        <v>7.2190000000000003</v>
      </c>
      <c r="L1930" s="24">
        <f t="shared" si="305"/>
        <v>0.443</v>
      </c>
      <c r="M1930" s="24">
        <f t="shared" si="306"/>
        <v>6.0309999999999997</v>
      </c>
      <c r="N1930" s="24">
        <f t="shared" si="307"/>
        <v>7.8869999999999996</v>
      </c>
      <c r="O1930" s="24">
        <f t="shared" si="308"/>
        <v>0.84799999999999998</v>
      </c>
      <c r="P1930" s="24">
        <f t="shared" si="309"/>
        <v>0</v>
      </c>
    </row>
    <row r="1931" spans="1:16" x14ac:dyDescent="0.25">
      <c r="A1931" s="15">
        <v>30782</v>
      </c>
      <c r="B1931">
        <v>848</v>
      </c>
      <c r="C1931">
        <v>5036</v>
      </c>
      <c r="D1931">
        <v>0</v>
      </c>
      <c r="E1931">
        <v>7273</v>
      </c>
      <c r="F1931">
        <v>0</v>
      </c>
      <c r="G1931">
        <f t="shared" si="300"/>
        <v>7366</v>
      </c>
      <c r="H1931">
        <f t="shared" si="301"/>
        <v>1057</v>
      </c>
      <c r="I1931">
        <f t="shared" si="302"/>
        <v>1984</v>
      </c>
      <c r="J1931">
        <f t="shared" si="303"/>
        <v>4</v>
      </c>
      <c r="K1931" s="24">
        <f t="shared" si="304"/>
        <v>7.3659999999999997</v>
      </c>
      <c r="L1931" s="24">
        <f t="shared" si="305"/>
        <v>1.0569999999999999</v>
      </c>
      <c r="M1931" s="24">
        <f t="shared" si="306"/>
        <v>5.8840000000000003</v>
      </c>
      <c r="N1931" s="24">
        <f t="shared" si="307"/>
        <v>7.2729999999999997</v>
      </c>
      <c r="O1931" s="24">
        <f t="shared" si="308"/>
        <v>0.84799999999999998</v>
      </c>
      <c r="P1931" s="24">
        <f t="shared" si="309"/>
        <v>0</v>
      </c>
    </row>
    <row r="1932" spans="1:16" x14ac:dyDescent="0.25">
      <c r="A1932" s="15">
        <v>30783</v>
      </c>
      <c r="B1932">
        <v>539</v>
      </c>
      <c r="C1932">
        <v>3722</v>
      </c>
      <c r="D1932">
        <v>0</v>
      </c>
      <c r="E1932">
        <v>5438</v>
      </c>
      <c r="F1932">
        <v>0</v>
      </c>
      <c r="G1932">
        <f t="shared" si="300"/>
        <v>8989</v>
      </c>
      <c r="H1932">
        <f t="shared" si="301"/>
        <v>2892</v>
      </c>
      <c r="I1932">
        <f t="shared" si="302"/>
        <v>1984</v>
      </c>
      <c r="J1932">
        <f t="shared" si="303"/>
        <v>4</v>
      </c>
      <c r="K1932" s="24">
        <f t="shared" si="304"/>
        <v>8.9890000000000008</v>
      </c>
      <c r="L1932" s="24">
        <f t="shared" si="305"/>
        <v>2.8919999999999999</v>
      </c>
      <c r="M1932" s="24">
        <f t="shared" si="306"/>
        <v>4.2610000000000001</v>
      </c>
      <c r="N1932" s="24">
        <f t="shared" si="307"/>
        <v>5.4379999999999997</v>
      </c>
      <c r="O1932" s="24">
        <f t="shared" si="308"/>
        <v>0.53900000000000003</v>
      </c>
      <c r="P1932" s="24">
        <f t="shared" si="309"/>
        <v>0</v>
      </c>
    </row>
    <row r="1933" spans="1:16" x14ac:dyDescent="0.25">
      <c r="A1933" s="15">
        <v>30784</v>
      </c>
      <c r="B1933">
        <v>539</v>
      </c>
      <c r="C1933">
        <v>3713</v>
      </c>
      <c r="D1933">
        <v>0</v>
      </c>
      <c r="E1933">
        <v>6868</v>
      </c>
      <c r="F1933">
        <v>0</v>
      </c>
      <c r="G1933">
        <f t="shared" si="300"/>
        <v>8998</v>
      </c>
      <c r="H1933">
        <f t="shared" si="301"/>
        <v>1462</v>
      </c>
      <c r="I1933">
        <f t="shared" si="302"/>
        <v>1984</v>
      </c>
      <c r="J1933">
        <f t="shared" si="303"/>
        <v>4</v>
      </c>
      <c r="K1933" s="24">
        <f t="shared" si="304"/>
        <v>8.9979999999999993</v>
      </c>
      <c r="L1933" s="24">
        <f t="shared" si="305"/>
        <v>1.462</v>
      </c>
      <c r="M1933" s="24">
        <f t="shared" si="306"/>
        <v>4.2519999999999998</v>
      </c>
      <c r="N1933" s="24">
        <f t="shared" si="307"/>
        <v>6.8680000000000003</v>
      </c>
      <c r="O1933" s="24">
        <f t="shared" si="308"/>
        <v>0.53900000000000003</v>
      </c>
      <c r="P1933" s="24">
        <f t="shared" si="309"/>
        <v>0</v>
      </c>
    </row>
    <row r="1934" spans="1:16" x14ac:dyDescent="0.25">
      <c r="A1934" s="15">
        <v>30785</v>
      </c>
      <c r="B1934">
        <v>545</v>
      </c>
      <c r="C1934">
        <v>5211</v>
      </c>
      <c r="D1934">
        <v>0</v>
      </c>
      <c r="E1934">
        <v>8368</v>
      </c>
      <c r="F1934">
        <v>0</v>
      </c>
      <c r="G1934">
        <f t="shared" si="300"/>
        <v>7494</v>
      </c>
      <c r="H1934">
        <f t="shared" si="301"/>
        <v>0</v>
      </c>
      <c r="I1934">
        <f t="shared" si="302"/>
        <v>1984</v>
      </c>
      <c r="J1934">
        <f t="shared" si="303"/>
        <v>4</v>
      </c>
      <c r="K1934" s="24">
        <f t="shared" si="304"/>
        <v>7.4939999999999998</v>
      </c>
      <c r="L1934" s="24">
        <f t="shared" si="305"/>
        <v>0</v>
      </c>
      <c r="M1934" s="24">
        <f t="shared" si="306"/>
        <v>5.7560000000000002</v>
      </c>
      <c r="N1934" s="24">
        <f t="shared" si="307"/>
        <v>8.3680000000000003</v>
      </c>
      <c r="O1934" s="24">
        <f t="shared" si="308"/>
        <v>0.54500000000000004</v>
      </c>
      <c r="P1934" s="24">
        <f t="shared" si="309"/>
        <v>0</v>
      </c>
    </row>
    <row r="1935" spans="1:16" x14ac:dyDescent="0.25">
      <c r="A1935" s="15">
        <v>30786</v>
      </c>
      <c r="B1935">
        <v>545</v>
      </c>
      <c r="C1935">
        <v>6398</v>
      </c>
      <c r="D1935">
        <v>0</v>
      </c>
      <c r="E1935">
        <v>8359</v>
      </c>
      <c r="F1935">
        <v>0</v>
      </c>
      <c r="G1935">
        <f t="shared" si="300"/>
        <v>6307</v>
      </c>
      <c r="H1935">
        <f t="shared" si="301"/>
        <v>0</v>
      </c>
      <c r="I1935">
        <f t="shared" si="302"/>
        <v>1984</v>
      </c>
      <c r="J1935">
        <f t="shared" si="303"/>
        <v>4</v>
      </c>
      <c r="K1935" s="24">
        <f t="shared" si="304"/>
        <v>6.3070000000000004</v>
      </c>
      <c r="L1935" s="24">
        <f t="shared" si="305"/>
        <v>0</v>
      </c>
      <c r="M1935" s="24">
        <f t="shared" si="306"/>
        <v>6.9429999999999996</v>
      </c>
      <c r="N1935" s="24">
        <f t="shared" si="307"/>
        <v>8.359</v>
      </c>
      <c r="O1935" s="24">
        <f t="shared" si="308"/>
        <v>0.54500000000000004</v>
      </c>
      <c r="P1935" s="24">
        <f t="shared" si="309"/>
        <v>0</v>
      </c>
    </row>
    <row r="1936" spans="1:16" x14ac:dyDescent="0.25">
      <c r="A1936" s="15">
        <v>30787</v>
      </c>
      <c r="B1936">
        <v>566</v>
      </c>
      <c r="C1936">
        <v>7204</v>
      </c>
      <c r="D1936">
        <v>0</v>
      </c>
      <c r="E1936">
        <v>8407</v>
      </c>
      <c r="F1936">
        <v>0</v>
      </c>
      <c r="G1936">
        <f t="shared" si="300"/>
        <v>5480</v>
      </c>
      <c r="H1936">
        <f t="shared" si="301"/>
        <v>0</v>
      </c>
      <c r="I1936">
        <f t="shared" si="302"/>
        <v>1984</v>
      </c>
      <c r="J1936">
        <f t="shared" si="303"/>
        <v>4</v>
      </c>
      <c r="K1936" s="24">
        <f t="shared" si="304"/>
        <v>5.48</v>
      </c>
      <c r="L1936" s="24">
        <f t="shared" si="305"/>
        <v>0</v>
      </c>
      <c r="M1936" s="24">
        <f t="shared" si="306"/>
        <v>7.77</v>
      </c>
      <c r="N1936" s="24">
        <f t="shared" si="307"/>
        <v>8.407</v>
      </c>
      <c r="O1936" s="24">
        <f t="shared" si="308"/>
        <v>0.56599999999999995</v>
      </c>
      <c r="P1936" s="24">
        <f t="shared" si="309"/>
        <v>0</v>
      </c>
    </row>
    <row r="1937" spans="1:16" x14ac:dyDescent="0.25">
      <c r="A1937" s="15">
        <v>30788</v>
      </c>
      <c r="B1937">
        <v>545</v>
      </c>
      <c r="C1937">
        <v>6372</v>
      </c>
      <c r="D1937">
        <v>0</v>
      </c>
      <c r="E1937">
        <v>8210</v>
      </c>
      <c r="F1937">
        <v>0</v>
      </c>
      <c r="G1937">
        <f t="shared" si="300"/>
        <v>6333</v>
      </c>
      <c r="H1937">
        <f t="shared" si="301"/>
        <v>120</v>
      </c>
      <c r="I1937">
        <f t="shared" si="302"/>
        <v>1984</v>
      </c>
      <c r="J1937">
        <f t="shared" si="303"/>
        <v>4</v>
      </c>
      <c r="K1937" s="24">
        <f t="shared" si="304"/>
        <v>6.3330000000000002</v>
      </c>
      <c r="L1937" s="24">
        <f t="shared" si="305"/>
        <v>0.12</v>
      </c>
      <c r="M1937" s="24">
        <f t="shared" si="306"/>
        <v>6.9169999999999998</v>
      </c>
      <c r="N1937" s="24">
        <f t="shared" si="307"/>
        <v>8.2100000000000009</v>
      </c>
      <c r="O1937" s="24">
        <f t="shared" si="308"/>
        <v>0.54500000000000004</v>
      </c>
      <c r="P1937" s="24">
        <f t="shared" si="309"/>
        <v>0</v>
      </c>
    </row>
    <row r="1938" spans="1:16" x14ac:dyDescent="0.25">
      <c r="A1938" s="15">
        <v>30789</v>
      </c>
      <c r="B1938">
        <v>545</v>
      </c>
      <c r="C1938">
        <v>7649</v>
      </c>
      <c r="D1938">
        <v>0</v>
      </c>
      <c r="E1938">
        <v>7852</v>
      </c>
      <c r="F1938">
        <v>0</v>
      </c>
      <c r="G1938">
        <f t="shared" si="300"/>
        <v>5056</v>
      </c>
      <c r="H1938">
        <f t="shared" si="301"/>
        <v>478</v>
      </c>
      <c r="I1938">
        <f t="shared" si="302"/>
        <v>1984</v>
      </c>
      <c r="J1938">
        <f t="shared" si="303"/>
        <v>4</v>
      </c>
      <c r="K1938" s="24">
        <f t="shared" si="304"/>
        <v>5.056</v>
      </c>
      <c r="L1938" s="24">
        <f t="shared" si="305"/>
        <v>0.47799999999999998</v>
      </c>
      <c r="M1938" s="24">
        <f t="shared" si="306"/>
        <v>8.1940000000000008</v>
      </c>
      <c r="N1938" s="24">
        <f t="shared" si="307"/>
        <v>7.8520000000000003</v>
      </c>
      <c r="O1938" s="24">
        <f t="shared" si="308"/>
        <v>0.54500000000000004</v>
      </c>
      <c r="P1938" s="24">
        <f t="shared" si="309"/>
        <v>0</v>
      </c>
    </row>
    <row r="1939" spans="1:16" x14ac:dyDescent="0.25">
      <c r="A1939" s="15">
        <v>30790</v>
      </c>
      <c r="B1939">
        <v>2310</v>
      </c>
      <c r="C1939">
        <v>6744</v>
      </c>
      <c r="D1939">
        <v>0</v>
      </c>
      <c r="E1939">
        <v>7842</v>
      </c>
      <c r="F1939">
        <v>0</v>
      </c>
      <c r="G1939">
        <f t="shared" si="300"/>
        <v>4196</v>
      </c>
      <c r="H1939">
        <f t="shared" si="301"/>
        <v>488</v>
      </c>
      <c r="I1939">
        <f t="shared" si="302"/>
        <v>1984</v>
      </c>
      <c r="J1939">
        <f t="shared" si="303"/>
        <v>4</v>
      </c>
      <c r="K1939" s="24">
        <f t="shared" si="304"/>
        <v>4.1959999999999997</v>
      </c>
      <c r="L1939" s="24">
        <f t="shared" si="305"/>
        <v>0.48799999999999999</v>
      </c>
      <c r="M1939" s="24">
        <f t="shared" si="306"/>
        <v>9.0540000000000003</v>
      </c>
      <c r="N1939" s="24">
        <f t="shared" si="307"/>
        <v>7.8419999999999996</v>
      </c>
      <c r="O1939" s="24">
        <f t="shared" si="308"/>
        <v>2.31</v>
      </c>
      <c r="P1939" s="24">
        <f t="shared" si="309"/>
        <v>0</v>
      </c>
    </row>
    <row r="1940" spans="1:16" x14ac:dyDescent="0.25">
      <c r="A1940" s="15">
        <v>30791</v>
      </c>
      <c r="B1940">
        <v>1933</v>
      </c>
      <c r="C1940">
        <v>5631</v>
      </c>
      <c r="D1940">
        <v>0</v>
      </c>
      <c r="E1940">
        <v>6442</v>
      </c>
      <c r="F1940">
        <v>0</v>
      </c>
      <c r="G1940">
        <f t="shared" si="300"/>
        <v>5686</v>
      </c>
      <c r="H1940">
        <f t="shared" si="301"/>
        <v>1888</v>
      </c>
      <c r="I1940">
        <f t="shared" si="302"/>
        <v>1984</v>
      </c>
      <c r="J1940">
        <f t="shared" si="303"/>
        <v>4</v>
      </c>
      <c r="K1940" s="24">
        <f t="shared" si="304"/>
        <v>5.6859999999999999</v>
      </c>
      <c r="L1940" s="24">
        <f t="shared" si="305"/>
        <v>1.8879999999999999</v>
      </c>
      <c r="M1940" s="24">
        <f t="shared" si="306"/>
        <v>7.5640000000000001</v>
      </c>
      <c r="N1940" s="24">
        <f t="shared" si="307"/>
        <v>6.4420000000000002</v>
      </c>
      <c r="O1940" s="24">
        <f t="shared" si="308"/>
        <v>1.9330000000000001</v>
      </c>
      <c r="P1940" s="24">
        <f t="shared" si="309"/>
        <v>0</v>
      </c>
    </row>
    <row r="1941" spans="1:16" x14ac:dyDescent="0.25">
      <c r="A1941" s="15">
        <v>30792</v>
      </c>
      <c r="B1941">
        <v>1933</v>
      </c>
      <c r="C1941">
        <v>5890</v>
      </c>
      <c r="D1941">
        <v>0</v>
      </c>
      <c r="E1941">
        <v>5921</v>
      </c>
      <c r="F1941">
        <v>0</v>
      </c>
      <c r="G1941">
        <f t="shared" si="300"/>
        <v>5427</v>
      </c>
      <c r="H1941">
        <f t="shared" si="301"/>
        <v>2409</v>
      </c>
      <c r="I1941">
        <f t="shared" si="302"/>
        <v>1984</v>
      </c>
      <c r="J1941">
        <f t="shared" si="303"/>
        <v>4</v>
      </c>
      <c r="K1941" s="24">
        <f t="shared" si="304"/>
        <v>5.4269999999999996</v>
      </c>
      <c r="L1941" s="24">
        <f t="shared" si="305"/>
        <v>2.4089999999999998</v>
      </c>
      <c r="M1941" s="24">
        <f t="shared" si="306"/>
        <v>7.8230000000000004</v>
      </c>
      <c r="N1941" s="24">
        <f t="shared" si="307"/>
        <v>5.9210000000000003</v>
      </c>
      <c r="O1941" s="24">
        <f t="shared" si="308"/>
        <v>1.9330000000000001</v>
      </c>
      <c r="P1941" s="24">
        <f t="shared" si="309"/>
        <v>0</v>
      </c>
    </row>
    <row r="1942" spans="1:16" x14ac:dyDescent="0.25">
      <c r="A1942" s="15">
        <v>30793</v>
      </c>
      <c r="B1942">
        <v>613</v>
      </c>
      <c r="C1942">
        <v>5888</v>
      </c>
      <c r="D1942">
        <v>0</v>
      </c>
      <c r="E1942">
        <v>8001</v>
      </c>
      <c r="F1942">
        <v>0</v>
      </c>
      <c r="G1942">
        <f t="shared" si="300"/>
        <v>6749</v>
      </c>
      <c r="H1942">
        <f t="shared" si="301"/>
        <v>329</v>
      </c>
      <c r="I1942">
        <f t="shared" si="302"/>
        <v>1984</v>
      </c>
      <c r="J1942">
        <f t="shared" si="303"/>
        <v>4</v>
      </c>
      <c r="K1942" s="24">
        <f t="shared" si="304"/>
        <v>6.7489999999999997</v>
      </c>
      <c r="L1942" s="24">
        <f t="shared" si="305"/>
        <v>0.32900000000000001</v>
      </c>
      <c r="M1942" s="24">
        <f t="shared" si="306"/>
        <v>6.5010000000000003</v>
      </c>
      <c r="N1942" s="24">
        <f t="shared" si="307"/>
        <v>8.0009999999999994</v>
      </c>
      <c r="O1942" s="24">
        <f t="shared" si="308"/>
        <v>0.61299999999999999</v>
      </c>
      <c r="P1942" s="24">
        <f t="shared" si="309"/>
        <v>0</v>
      </c>
    </row>
    <row r="1943" spans="1:16" x14ac:dyDescent="0.25">
      <c r="A1943" s="15">
        <v>30794</v>
      </c>
      <c r="B1943">
        <v>566</v>
      </c>
      <c r="C1943">
        <v>10921</v>
      </c>
      <c r="D1943">
        <v>0</v>
      </c>
      <c r="E1943">
        <v>7968</v>
      </c>
      <c r="F1943">
        <v>0</v>
      </c>
      <c r="G1943">
        <f t="shared" si="300"/>
        <v>1763</v>
      </c>
      <c r="H1943">
        <f t="shared" si="301"/>
        <v>362</v>
      </c>
      <c r="I1943">
        <f t="shared" si="302"/>
        <v>1984</v>
      </c>
      <c r="J1943">
        <f t="shared" si="303"/>
        <v>4</v>
      </c>
      <c r="K1943" s="24">
        <f t="shared" si="304"/>
        <v>1.7629999999999999</v>
      </c>
      <c r="L1943" s="24">
        <f t="shared" si="305"/>
        <v>0.36199999999999999</v>
      </c>
      <c r="M1943" s="24">
        <f t="shared" si="306"/>
        <v>11.487</v>
      </c>
      <c r="N1943" s="24">
        <f t="shared" si="307"/>
        <v>7.968</v>
      </c>
      <c r="O1943" s="24">
        <f t="shared" si="308"/>
        <v>0.56599999999999995</v>
      </c>
      <c r="P1943" s="24">
        <f t="shared" si="309"/>
        <v>0</v>
      </c>
    </row>
    <row r="1944" spans="1:16" x14ac:dyDescent="0.25">
      <c r="A1944" s="15">
        <v>30795</v>
      </c>
      <c r="B1944">
        <v>1933</v>
      </c>
      <c r="C1944">
        <v>5723</v>
      </c>
      <c r="D1944">
        <v>0</v>
      </c>
      <c r="E1944">
        <v>8074</v>
      </c>
      <c r="F1944">
        <v>0</v>
      </c>
      <c r="G1944">
        <f t="shared" si="300"/>
        <v>5594</v>
      </c>
      <c r="H1944">
        <f t="shared" si="301"/>
        <v>256</v>
      </c>
      <c r="I1944">
        <f t="shared" si="302"/>
        <v>1984</v>
      </c>
      <c r="J1944">
        <f t="shared" si="303"/>
        <v>4</v>
      </c>
      <c r="K1944" s="24">
        <f t="shared" si="304"/>
        <v>5.5940000000000003</v>
      </c>
      <c r="L1944" s="24">
        <f t="shared" si="305"/>
        <v>0.25600000000000001</v>
      </c>
      <c r="M1944" s="24">
        <f t="shared" si="306"/>
        <v>7.6559999999999997</v>
      </c>
      <c r="N1944" s="24">
        <f t="shared" si="307"/>
        <v>8.0739999999999998</v>
      </c>
      <c r="O1944" s="24">
        <f t="shared" si="308"/>
        <v>1.9330000000000001</v>
      </c>
      <c r="P1944" s="24">
        <f t="shared" si="309"/>
        <v>0</v>
      </c>
    </row>
    <row r="1945" spans="1:16" x14ac:dyDescent="0.25">
      <c r="A1945" s="15">
        <v>30796</v>
      </c>
      <c r="B1945">
        <v>1933</v>
      </c>
      <c r="C1945">
        <v>5592</v>
      </c>
      <c r="D1945">
        <v>0</v>
      </c>
      <c r="E1945">
        <v>7995</v>
      </c>
      <c r="F1945">
        <v>0</v>
      </c>
      <c r="G1945">
        <f t="shared" si="300"/>
        <v>5725</v>
      </c>
      <c r="H1945">
        <f t="shared" si="301"/>
        <v>335</v>
      </c>
      <c r="I1945">
        <f t="shared" si="302"/>
        <v>1984</v>
      </c>
      <c r="J1945">
        <f t="shared" si="303"/>
        <v>4</v>
      </c>
      <c r="K1945" s="24">
        <f t="shared" si="304"/>
        <v>5.7249999999999996</v>
      </c>
      <c r="L1945" s="24">
        <f t="shared" si="305"/>
        <v>0.33500000000000002</v>
      </c>
      <c r="M1945" s="24">
        <f t="shared" si="306"/>
        <v>7.5250000000000004</v>
      </c>
      <c r="N1945" s="24">
        <f t="shared" si="307"/>
        <v>7.9950000000000001</v>
      </c>
      <c r="O1945" s="24">
        <f t="shared" si="308"/>
        <v>1.9330000000000001</v>
      </c>
      <c r="P1945" s="24">
        <f t="shared" si="309"/>
        <v>0</v>
      </c>
    </row>
    <row r="1946" spans="1:16" x14ac:dyDescent="0.25">
      <c r="A1946" s="15">
        <v>30797</v>
      </c>
      <c r="B1946">
        <v>1744</v>
      </c>
      <c r="C1946">
        <v>6042</v>
      </c>
      <c r="D1946">
        <v>0</v>
      </c>
      <c r="E1946">
        <v>8075</v>
      </c>
      <c r="F1946">
        <v>0</v>
      </c>
      <c r="G1946">
        <f t="shared" si="300"/>
        <v>5464</v>
      </c>
      <c r="H1946">
        <f t="shared" si="301"/>
        <v>255</v>
      </c>
      <c r="I1946">
        <f t="shared" si="302"/>
        <v>1984</v>
      </c>
      <c r="J1946">
        <f t="shared" si="303"/>
        <v>4</v>
      </c>
      <c r="K1946" s="24">
        <f t="shared" si="304"/>
        <v>5.4640000000000004</v>
      </c>
      <c r="L1946" s="24">
        <f t="shared" si="305"/>
        <v>0.255</v>
      </c>
      <c r="M1946" s="24">
        <f t="shared" si="306"/>
        <v>7.7859999999999996</v>
      </c>
      <c r="N1946" s="24">
        <f t="shared" si="307"/>
        <v>8.0749999999999993</v>
      </c>
      <c r="O1946" s="24">
        <f t="shared" si="308"/>
        <v>1.744</v>
      </c>
      <c r="P1946" s="24">
        <f t="shared" si="309"/>
        <v>0</v>
      </c>
    </row>
    <row r="1947" spans="1:16" x14ac:dyDescent="0.25">
      <c r="A1947" s="15">
        <v>30798</v>
      </c>
      <c r="B1947">
        <v>1744</v>
      </c>
      <c r="C1947">
        <v>6018</v>
      </c>
      <c r="D1947">
        <v>0</v>
      </c>
      <c r="E1947">
        <v>8000</v>
      </c>
      <c r="F1947">
        <v>0</v>
      </c>
      <c r="G1947">
        <f t="shared" si="300"/>
        <v>5488</v>
      </c>
      <c r="H1947">
        <f t="shared" si="301"/>
        <v>330</v>
      </c>
      <c r="I1947">
        <f t="shared" si="302"/>
        <v>1984</v>
      </c>
      <c r="J1947">
        <f t="shared" si="303"/>
        <v>4</v>
      </c>
      <c r="K1947" s="24">
        <f t="shared" si="304"/>
        <v>5.4880000000000004</v>
      </c>
      <c r="L1947" s="24">
        <f t="shared" si="305"/>
        <v>0.33</v>
      </c>
      <c r="M1947" s="24">
        <f t="shared" si="306"/>
        <v>7.7619999999999996</v>
      </c>
      <c r="N1947" s="24">
        <f t="shared" si="307"/>
        <v>8</v>
      </c>
      <c r="O1947" s="24">
        <f t="shared" si="308"/>
        <v>1.744</v>
      </c>
      <c r="P1947" s="24">
        <f t="shared" si="309"/>
        <v>0</v>
      </c>
    </row>
    <row r="1948" spans="1:16" x14ac:dyDescent="0.25">
      <c r="A1948" s="15">
        <v>30799</v>
      </c>
      <c r="B1948">
        <v>1542</v>
      </c>
      <c r="C1948">
        <v>6195</v>
      </c>
      <c r="D1948">
        <v>0</v>
      </c>
      <c r="E1948">
        <v>8060</v>
      </c>
      <c r="F1948">
        <v>0</v>
      </c>
      <c r="G1948">
        <f t="shared" si="300"/>
        <v>5513</v>
      </c>
      <c r="H1948">
        <f t="shared" si="301"/>
        <v>270</v>
      </c>
      <c r="I1948">
        <f t="shared" si="302"/>
        <v>1984</v>
      </c>
      <c r="J1948">
        <f t="shared" si="303"/>
        <v>4</v>
      </c>
      <c r="K1948" s="24">
        <f t="shared" si="304"/>
        <v>5.5129999999999999</v>
      </c>
      <c r="L1948" s="24">
        <f t="shared" si="305"/>
        <v>0.27</v>
      </c>
      <c r="M1948" s="24">
        <f t="shared" si="306"/>
        <v>7.7370000000000001</v>
      </c>
      <c r="N1948" s="24">
        <f t="shared" si="307"/>
        <v>8.06</v>
      </c>
      <c r="O1948" s="24">
        <f t="shared" si="308"/>
        <v>1.542</v>
      </c>
      <c r="P1948" s="24">
        <f t="shared" si="309"/>
        <v>0</v>
      </c>
    </row>
    <row r="1949" spans="1:16" x14ac:dyDescent="0.25">
      <c r="A1949" s="15">
        <v>30800</v>
      </c>
      <c r="B1949">
        <v>566</v>
      </c>
      <c r="C1949">
        <v>5464</v>
      </c>
      <c r="D1949">
        <v>0</v>
      </c>
      <c r="E1949">
        <v>8845</v>
      </c>
      <c r="F1949">
        <v>0</v>
      </c>
      <c r="G1949">
        <f t="shared" si="300"/>
        <v>7220</v>
      </c>
      <c r="H1949">
        <f t="shared" si="301"/>
        <v>0</v>
      </c>
      <c r="I1949">
        <f t="shared" si="302"/>
        <v>1984</v>
      </c>
      <c r="J1949">
        <f t="shared" si="303"/>
        <v>4</v>
      </c>
      <c r="K1949" s="24">
        <f t="shared" si="304"/>
        <v>7.22</v>
      </c>
      <c r="L1949" s="24">
        <f t="shared" si="305"/>
        <v>0</v>
      </c>
      <c r="M1949" s="24">
        <f t="shared" si="306"/>
        <v>6.03</v>
      </c>
      <c r="N1949" s="24">
        <f t="shared" si="307"/>
        <v>8.8450000000000006</v>
      </c>
      <c r="O1949" s="24">
        <f t="shared" si="308"/>
        <v>0.56599999999999995</v>
      </c>
      <c r="P1949" s="24">
        <f t="shared" si="309"/>
        <v>0</v>
      </c>
    </row>
    <row r="1950" spans="1:16" x14ac:dyDescent="0.25">
      <c r="A1950" s="15">
        <v>30801</v>
      </c>
      <c r="B1950">
        <v>542</v>
      </c>
      <c r="C1950">
        <v>11394</v>
      </c>
      <c r="D1950">
        <v>0</v>
      </c>
      <c r="E1950">
        <v>8889</v>
      </c>
      <c r="F1950">
        <v>0</v>
      </c>
      <c r="G1950">
        <f t="shared" si="300"/>
        <v>1314</v>
      </c>
      <c r="H1950">
        <f t="shared" si="301"/>
        <v>0</v>
      </c>
      <c r="I1950">
        <f t="shared" si="302"/>
        <v>1984</v>
      </c>
      <c r="J1950">
        <f t="shared" si="303"/>
        <v>4</v>
      </c>
      <c r="K1950" s="24">
        <f t="shared" si="304"/>
        <v>1.3140000000000001</v>
      </c>
      <c r="L1950" s="24">
        <f t="shared" si="305"/>
        <v>0</v>
      </c>
      <c r="M1950" s="24">
        <f t="shared" si="306"/>
        <v>11.936</v>
      </c>
      <c r="N1950" s="24">
        <f t="shared" si="307"/>
        <v>8.8889999999999993</v>
      </c>
      <c r="O1950" s="24">
        <f t="shared" si="308"/>
        <v>0.54200000000000004</v>
      </c>
      <c r="P1950" s="24">
        <f t="shared" si="309"/>
        <v>0</v>
      </c>
    </row>
    <row r="1951" spans="1:16" x14ac:dyDescent="0.25">
      <c r="A1951" s="15">
        <v>30802</v>
      </c>
      <c r="B1951">
        <v>2593</v>
      </c>
      <c r="C1951">
        <v>7698</v>
      </c>
      <c r="D1951">
        <v>0</v>
      </c>
      <c r="E1951">
        <v>9300</v>
      </c>
      <c r="F1951">
        <v>0</v>
      </c>
      <c r="G1951">
        <f t="shared" si="300"/>
        <v>2959</v>
      </c>
      <c r="H1951">
        <f t="shared" si="301"/>
        <v>0</v>
      </c>
      <c r="I1951">
        <f t="shared" si="302"/>
        <v>1984</v>
      </c>
      <c r="J1951">
        <f t="shared" si="303"/>
        <v>4</v>
      </c>
      <c r="K1951" s="24">
        <f t="shared" si="304"/>
        <v>2.9590000000000001</v>
      </c>
      <c r="L1951" s="24">
        <f t="shared" si="305"/>
        <v>0</v>
      </c>
      <c r="M1951" s="24">
        <f t="shared" si="306"/>
        <v>10.291</v>
      </c>
      <c r="N1951" s="24">
        <f t="shared" si="307"/>
        <v>9.3000000000000007</v>
      </c>
      <c r="O1951" s="24">
        <f t="shared" si="308"/>
        <v>2.593</v>
      </c>
      <c r="P1951" s="24">
        <f t="shared" si="309"/>
        <v>0</v>
      </c>
    </row>
    <row r="1952" spans="1:16" x14ac:dyDescent="0.25">
      <c r="A1952" s="15">
        <v>30803</v>
      </c>
      <c r="B1952">
        <v>1320</v>
      </c>
      <c r="C1952">
        <v>6481</v>
      </c>
      <c r="D1952">
        <v>0</v>
      </c>
      <c r="E1952">
        <v>9339</v>
      </c>
      <c r="F1952">
        <v>0</v>
      </c>
      <c r="G1952">
        <f t="shared" si="300"/>
        <v>5449</v>
      </c>
      <c r="H1952">
        <f t="shared" si="301"/>
        <v>0</v>
      </c>
      <c r="I1952">
        <f t="shared" si="302"/>
        <v>1984</v>
      </c>
      <c r="J1952">
        <f t="shared" si="303"/>
        <v>5</v>
      </c>
      <c r="K1952" s="24">
        <f t="shared" si="304"/>
        <v>5.4489999999999998</v>
      </c>
      <c r="L1952" s="24">
        <f t="shared" si="305"/>
        <v>0</v>
      </c>
      <c r="M1952" s="24">
        <f t="shared" si="306"/>
        <v>7.8010000000000002</v>
      </c>
      <c r="N1952" s="24">
        <f t="shared" si="307"/>
        <v>9.3390000000000004</v>
      </c>
      <c r="O1952" s="24">
        <f t="shared" si="308"/>
        <v>1.32</v>
      </c>
      <c r="P1952" s="24">
        <f t="shared" si="309"/>
        <v>0</v>
      </c>
    </row>
    <row r="1953" spans="1:16" x14ac:dyDescent="0.25">
      <c r="A1953" s="15">
        <v>30804</v>
      </c>
      <c r="B1953">
        <v>1320</v>
      </c>
      <c r="C1953">
        <v>6450</v>
      </c>
      <c r="D1953">
        <v>0</v>
      </c>
      <c r="E1953">
        <v>8981</v>
      </c>
      <c r="F1953">
        <v>0</v>
      </c>
      <c r="G1953">
        <f t="shared" si="300"/>
        <v>5480</v>
      </c>
      <c r="H1953">
        <f t="shared" si="301"/>
        <v>0</v>
      </c>
      <c r="I1953">
        <f t="shared" si="302"/>
        <v>1984</v>
      </c>
      <c r="J1953">
        <f t="shared" si="303"/>
        <v>5</v>
      </c>
      <c r="K1953" s="24">
        <f t="shared" si="304"/>
        <v>5.48</v>
      </c>
      <c r="L1953" s="24">
        <f t="shared" si="305"/>
        <v>0</v>
      </c>
      <c r="M1953" s="24">
        <f t="shared" si="306"/>
        <v>7.77</v>
      </c>
      <c r="N1953" s="24">
        <f t="shared" si="307"/>
        <v>8.9809999999999999</v>
      </c>
      <c r="O1953" s="24">
        <f t="shared" si="308"/>
        <v>1.32</v>
      </c>
      <c r="P1953" s="24">
        <f t="shared" si="309"/>
        <v>0</v>
      </c>
    </row>
    <row r="1954" spans="1:16" x14ac:dyDescent="0.25">
      <c r="A1954" s="15">
        <v>30805</v>
      </c>
      <c r="B1954">
        <v>0</v>
      </c>
      <c r="C1954">
        <v>5194</v>
      </c>
      <c r="D1954">
        <v>0</v>
      </c>
      <c r="E1954">
        <v>9421</v>
      </c>
      <c r="F1954">
        <v>0</v>
      </c>
      <c r="G1954">
        <f t="shared" si="300"/>
        <v>8056</v>
      </c>
      <c r="H1954">
        <f t="shared" si="301"/>
        <v>0</v>
      </c>
      <c r="I1954">
        <f t="shared" si="302"/>
        <v>1984</v>
      </c>
      <c r="J1954">
        <f t="shared" si="303"/>
        <v>5</v>
      </c>
      <c r="K1954" s="24">
        <f t="shared" si="304"/>
        <v>8.0559999999999992</v>
      </c>
      <c r="L1954" s="24">
        <f t="shared" si="305"/>
        <v>0</v>
      </c>
      <c r="M1954" s="24">
        <f t="shared" si="306"/>
        <v>5.194</v>
      </c>
      <c r="N1954" s="24">
        <f t="shared" si="307"/>
        <v>9.4209999999999994</v>
      </c>
      <c r="O1954" s="24">
        <f t="shared" si="308"/>
        <v>0</v>
      </c>
      <c r="P1954" s="24">
        <f t="shared" si="309"/>
        <v>0</v>
      </c>
    </row>
    <row r="1955" spans="1:16" x14ac:dyDescent="0.25">
      <c r="A1955" s="15">
        <v>30806</v>
      </c>
      <c r="B1955">
        <v>0</v>
      </c>
      <c r="C1955">
        <v>5011</v>
      </c>
      <c r="D1955">
        <v>0</v>
      </c>
      <c r="E1955">
        <v>9407</v>
      </c>
      <c r="F1955">
        <v>0</v>
      </c>
      <c r="G1955">
        <f t="shared" si="300"/>
        <v>8239</v>
      </c>
      <c r="H1955">
        <f t="shared" si="301"/>
        <v>0</v>
      </c>
      <c r="I1955">
        <f t="shared" si="302"/>
        <v>1984</v>
      </c>
      <c r="J1955">
        <f t="shared" si="303"/>
        <v>5</v>
      </c>
      <c r="K1955" s="24">
        <f t="shared" si="304"/>
        <v>8.2390000000000008</v>
      </c>
      <c r="L1955" s="24">
        <f t="shared" si="305"/>
        <v>0</v>
      </c>
      <c r="M1955" s="24">
        <f t="shared" si="306"/>
        <v>5.0110000000000001</v>
      </c>
      <c r="N1955" s="24">
        <f t="shared" si="307"/>
        <v>9.407</v>
      </c>
      <c r="O1955" s="24">
        <f t="shared" si="308"/>
        <v>0</v>
      </c>
      <c r="P1955" s="24">
        <f t="shared" si="309"/>
        <v>0</v>
      </c>
    </row>
    <row r="1956" spans="1:16" x14ac:dyDescent="0.25">
      <c r="A1956" s="15">
        <v>30807</v>
      </c>
      <c r="B1956">
        <v>0</v>
      </c>
      <c r="C1956">
        <v>4448</v>
      </c>
      <c r="D1956">
        <v>0</v>
      </c>
      <c r="E1956">
        <v>9391</v>
      </c>
      <c r="F1956">
        <v>0</v>
      </c>
      <c r="G1956">
        <f t="shared" si="300"/>
        <v>8802</v>
      </c>
      <c r="H1956">
        <f t="shared" si="301"/>
        <v>0</v>
      </c>
      <c r="I1956">
        <f t="shared" si="302"/>
        <v>1984</v>
      </c>
      <c r="J1956">
        <f t="shared" si="303"/>
        <v>5</v>
      </c>
      <c r="K1956" s="24">
        <f t="shared" si="304"/>
        <v>8.8019999999999996</v>
      </c>
      <c r="L1956" s="24">
        <f t="shared" si="305"/>
        <v>0</v>
      </c>
      <c r="M1956" s="24">
        <f t="shared" si="306"/>
        <v>4.4480000000000004</v>
      </c>
      <c r="N1956" s="24">
        <f t="shared" si="307"/>
        <v>9.391</v>
      </c>
      <c r="O1956" s="24">
        <f t="shared" si="308"/>
        <v>0</v>
      </c>
      <c r="P1956" s="24">
        <f t="shared" si="309"/>
        <v>0</v>
      </c>
    </row>
    <row r="1957" spans="1:16" x14ac:dyDescent="0.25">
      <c r="A1957" s="15">
        <v>30808</v>
      </c>
      <c r="B1957">
        <v>0</v>
      </c>
      <c r="C1957">
        <v>5188</v>
      </c>
      <c r="D1957">
        <v>0</v>
      </c>
      <c r="E1957">
        <v>8413</v>
      </c>
      <c r="F1957">
        <v>0</v>
      </c>
      <c r="G1957">
        <f t="shared" si="300"/>
        <v>8062</v>
      </c>
      <c r="H1957">
        <f t="shared" si="301"/>
        <v>0</v>
      </c>
      <c r="I1957">
        <f t="shared" si="302"/>
        <v>1984</v>
      </c>
      <c r="J1957">
        <f t="shared" si="303"/>
        <v>5</v>
      </c>
      <c r="K1957" s="24">
        <f t="shared" si="304"/>
        <v>8.0619999999999994</v>
      </c>
      <c r="L1957" s="24">
        <f t="shared" si="305"/>
        <v>0</v>
      </c>
      <c r="M1957" s="24">
        <f t="shared" si="306"/>
        <v>5.1879999999999997</v>
      </c>
      <c r="N1957" s="24">
        <f t="shared" si="307"/>
        <v>8.4130000000000003</v>
      </c>
      <c r="O1957" s="24">
        <f t="shared" si="308"/>
        <v>0</v>
      </c>
      <c r="P1957" s="24">
        <f t="shared" si="309"/>
        <v>0</v>
      </c>
    </row>
    <row r="1958" spans="1:16" x14ac:dyDescent="0.25">
      <c r="A1958" s="15">
        <v>30809</v>
      </c>
      <c r="B1958">
        <v>0</v>
      </c>
      <c r="C1958">
        <v>5151</v>
      </c>
      <c r="D1958">
        <v>0</v>
      </c>
      <c r="E1958">
        <v>6066</v>
      </c>
      <c r="F1958">
        <v>0</v>
      </c>
      <c r="G1958">
        <f t="shared" si="300"/>
        <v>8099</v>
      </c>
      <c r="H1958">
        <f t="shared" si="301"/>
        <v>2264</v>
      </c>
      <c r="I1958">
        <f t="shared" si="302"/>
        <v>1984</v>
      </c>
      <c r="J1958">
        <f t="shared" si="303"/>
        <v>5</v>
      </c>
      <c r="K1958" s="24">
        <f t="shared" si="304"/>
        <v>8.0990000000000002</v>
      </c>
      <c r="L1958" s="24">
        <f t="shared" si="305"/>
        <v>2.2639999999999998</v>
      </c>
      <c r="M1958" s="24">
        <f t="shared" si="306"/>
        <v>5.1509999999999998</v>
      </c>
      <c r="N1958" s="24">
        <f t="shared" si="307"/>
        <v>6.0659999999999998</v>
      </c>
      <c r="O1958" s="24">
        <f t="shared" si="308"/>
        <v>0</v>
      </c>
      <c r="P1958" s="24">
        <f t="shared" si="309"/>
        <v>0</v>
      </c>
    </row>
    <row r="1959" spans="1:16" x14ac:dyDescent="0.25">
      <c r="A1959" s="15">
        <v>30810</v>
      </c>
      <c r="B1959">
        <v>0</v>
      </c>
      <c r="C1959">
        <v>4913</v>
      </c>
      <c r="D1959">
        <v>0</v>
      </c>
      <c r="E1959">
        <v>5388</v>
      </c>
      <c r="F1959">
        <v>0</v>
      </c>
      <c r="G1959">
        <f t="shared" si="300"/>
        <v>8337</v>
      </c>
      <c r="H1959">
        <f t="shared" si="301"/>
        <v>2942</v>
      </c>
      <c r="I1959">
        <f t="shared" si="302"/>
        <v>1984</v>
      </c>
      <c r="J1959">
        <f t="shared" si="303"/>
        <v>5</v>
      </c>
      <c r="K1959" s="24">
        <f t="shared" si="304"/>
        <v>8.3369999999999997</v>
      </c>
      <c r="L1959" s="24">
        <f t="shared" si="305"/>
        <v>2.9420000000000002</v>
      </c>
      <c r="M1959" s="24">
        <f t="shared" si="306"/>
        <v>4.9130000000000003</v>
      </c>
      <c r="N1959" s="24">
        <f t="shared" si="307"/>
        <v>5.3879999999999999</v>
      </c>
      <c r="O1959" s="24">
        <f t="shared" si="308"/>
        <v>0</v>
      </c>
      <c r="P1959" s="24">
        <f t="shared" si="309"/>
        <v>0</v>
      </c>
    </row>
    <row r="1960" spans="1:16" x14ac:dyDescent="0.25">
      <c r="A1960" s="15">
        <v>30811</v>
      </c>
      <c r="B1960">
        <v>0</v>
      </c>
      <c r="C1960">
        <v>4981</v>
      </c>
      <c r="D1960">
        <v>0</v>
      </c>
      <c r="E1960">
        <v>5228</v>
      </c>
      <c r="F1960">
        <v>0</v>
      </c>
      <c r="G1960">
        <f t="shared" si="300"/>
        <v>8269</v>
      </c>
      <c r="H1960">
        <f t="shared" si="301"/>
        <v>3102</v>
      </c>
      <c r="I1960">
        <f t="shared" si="302"/>
        <v>1984</v>
      </c>
      <c r="J1960">
        <f t="shared" si="303"/>
        <v>5</v>
      </c>
      <c r="K1960" s="24">
        <f t="shared" si="304"/>
        <v>8.2690000000000001</v>
      </c>
      <c r="L1960" s="24">
        <f t="shared" si="305"/>
        <v>3.1019999999999999</v>
      </c>
      <c r="M1960" s="24">
        <f t="shared" si="306"/>
        <v>4.9809999999999999</v>
      </c>
      <c r="N1960" s="24">
        <f t="shared" si="307"/>
        <v>5.2279999999999998</v>
      </c>
      <c r="O1960" s="24">
        <f t="shared" si="308"/>
        <v>0</v>
      </c>
      <c r="P1960" s="24">
        <f t="shared" si="309"/>
        <v>0</v>
      </c>
    </row>
    <row r="1961" spans="1:16" x14ac:dyDescent="0.25">
      <c r="A1961" s="15">
        <v>30812</v>
      </c>
      <c r="B1961">
        <v>0</v>
      </c>
      <c r="C1961">
        <v>5214</v>
      </c>
      <c r="D1961">
        <v>0</v>
      </c>
      <c r="E1961">
        <v>5233</v>
      </c>
      <c r="F1961">
        <v>0</v>
      </c>
      <c r="G1961">
        <f t="shared" si="300"/>
        <v>8036</v>
      </c>
      <c r="H1961">
        <f t="shared" si="301"/>
        <v>3097</v>
      </c>
      <c r="I1961">
        <f t="shared" si="302"/>
        <v>1984</v>
      </c>
      <c r="J1961">
        <f t="shared" si="303"/>
        <v>5</v>
      </c>
      <c r="K1961" s="24">
        <f t="shared" si="304"/>
        <v>8.0359999999999996</v>
      </c>
      <c r="L1961" s="24">
        <f t="shared" si="305"/>
        <v>3.097</v>
      </c>
      <c r="M1961" s="24">
        <f t="shared" si="306"/>
        <v>5.2140000000000004</v>
      </c>
      <c r="N1961" s="24">
        <f t="shared" si="307"/>
        <v>5.2329999999999997</v>
      </c>
      <c r="O1961" s="24">
        <f t="shared" si="308"/>
        <v>0</v>
      </c>
      <c r="P1961" s="24">
        <f t="shared" si="309"/>
        <v>0</v>
      </c>
    </row>
    <row r="1962" spans="1:16" x14ac:dyDescent="0.25">
      <c r="A1962" s="15">
        <v>30813</v>
      </c>
      <c r="B1962">
        <v>0</v>
      </c>
      <c r="C1962">
        <v>5299</v>
      </c>
      <c r="D1962">
        <v>0</v>
      </c>
      <c r="E1962">
        <v>5240</v>
      </c>
      <c r="F1962">
        <v>0</v>
      </c>
      <c r="G1962">
        <f t="shared" si="300"/>
        <v>7951</v>
      </c>
      <c r="H1962">
        <f t="shared" si="301"/>
        <v>3090</v>
      </c>
      <c r="I1962">
        <f t="shared" si="302"/>
        <v>1984</v>
      </c>
      <c r="J1962">
        <f t="shared" si="303"/>
        <v>5</v>
      </c>
      <c r="K1962" s="24">
        <f t="shared" si="304"/>
        <v>7.9509999999999996</v>
      </c>
      <c r="L1962" s="24">
        <f t="shared" si="305"/>
        <v>3.09</v>
      </c>
      <c r="M1962" s="24">
        <f t="shared" si="306"/>
        <v>5.2990000000000004</v>
      </c>
      <c r="N1962" s="24">
        <f t="shared" si="307"/>
        <v>5.24</v>
      </c>
      <c r="O1962" s="24">
        <f t="shared" si="308"/>
        <v>0</v>
      </c>
      <c r="P1962" s="24">
        <f t="shared" si="309"/>
        <v>0</v>
      </c>
    </row>
    <row r="1963" spans="1:16" x14ac:dyDescent="0.25">
      <c r="A1963" s="15">
        <v>30814</v>
      </c>
      <c r="B1963">
        <v>0</v>
      </c>
      <c r="C1963">
        <v>4815</v>
      </c>
      <c r="D1963">
        <v>0</v>
      </c>
      <c r="E1963">
        <v>5216</v>
      </c>
      <c r="F1963">
        <v>0</v>
      </c>
      <c r="G1963">
        <f t="shared" si="300"/>
        <v>8435</v>
      </c>
      <c r="H1963">
        <f t="shared" si="301"/>
        <v>3114</v>
      </c>
      <c r="I1963">
        <f t="shared" si="302"/>
        <v>1984</v>
      </c>
      <c r="J1963">
        <f t="shared" si="303"/>
        <v>5</v>
      </c>
      <c r="K1963" s="24">
        <f t="shared" si="304"/>
        <v>8.4350000000000005</v>
      </c>
      <c r="L1963" s="24">
        <f t="shared" si="305"/>
        <v>3.1139999999999999</v>
      </c>
      <c r="M1963" s="24">
        <f t="shared" si="306"/>
        <v>4.8150000000000004</v>
      </c>
      <c r="N1963" s="24">
        <f t="shared" si="307"/>
        <v>5.2160000000000002</v>
      </c>
      <c r="O1963" s="24">
        <f t="shared" si="308"/>
        <v>0</v>
      </c>
      <c r="P1963" s="24">
        <f t="shared" si="309"/>
        <v>0</v>
      </c>
    </row>
    <row r="1964" spans="1:16" x14ac:dyDescent="0.25">
      <c r="A1964" s="15">
        <v>30815</v>
      </c>
      <c r="B1964">
        <v>0</v>
      </c>
      <c r="C1964">
        <v>8809</v>
      </c>
      <c r="D1964">
        <v>0</v>
      </c>
      <c r="E1964">
        <v>5227</v>
      </c>
      <c r="F1964">
        <v>0</v>
      </c>
      <c r="G1964">
        <f t="shared" si="300"/>
        <v>4441</v>
      </c>
      <c r="H1964">
        <f t="shared" si="301"/>
        <v>3103</v>
      </c>
      <c r="I1964">
        <f t="shared" si="302"/>
        <v>1984</v>
      </c>
      <c r="J1964">
        <f t="shared" si="303"/>
        <v>5</v>
      </c>
      <c r="K1964" s="24">
        <f t="shared" si="304"/>
        <v>4.4409999999999998</v>
      </c>
      <c r="L1964" s="24">
        <f t="shared" si="305"/>
        <v>3.1030000000000002</v>
      </c>
      <c r="M1964" s="24">
        <f t="shared" si="306"/>
        <v>8.8089999999999993</v>
      </c>
      <c r="N1964" s="24">
        <f t="shared" si="307"/>
        <v>5.2270000000000003</v>
      </c>
      <c r="O1964" s="24">
        <f t="shared" si="308"/>
        <v>0</v>
      </c>
      <c r="P1964" s="24">
        <f t="shared" si="309"/>
        <v>0</v>
      </c>
    </row>
    <row r="1965" spans="1:16" x14ac:dyDescent="0.25">
      <c r="A1965" s="15">
        <v>30816</v>
      </c>
      <c r="B1965">
        <v>0</v>
      </c>
      <c r="C1965">
        <v>3965</v>
      </c>
      <c r="D1965">
        <v>0</v>
      </c>
      <c r="E1965">
        <v>5224</v>
      </c>
      <c r="F1965">
        <v>0</v>
      </c>
      <c r="G1965">
        <f t="shared" si="300"/>
        <v>9285</v>
      </c>
      <c r="H1965">
        <f t="shared" si="301"/>
        <v>3106</v>
      </c>
      <c r="I1965">
        <f t="shared" si="302"/>
        <v>1984</v>
      </c>
      <c r="J1965">
        <f t="shared" si="303"/>
        <v>5</v>
      </c>
      <c r="K1965" s="24">
        <f t="shared" si="304"/>
        <v>9.2850000000000001</v>
      </c>
      <c r="L1965" s="24">
        <f t="shared" si="305"/>
        <v>3.1059999999999999</v>
      </c>
      <c r="M1965" s="24">
        <f t="shared" si="306"/>
        <v>3.9649999999999999</v>
      </c>
      <c r="N1965" s="24">
        <f t="shared" si="307"/>
        <v>5.2240000000000002</v>
      </c>
      <c r="O1965" s="24">
        <f t="shared" si="308"/>
        <v>0</v>
      </c>
      <c r="P1965" s="24">
        <f t="shared" si="309"/>
        <v>0</v>
      </c>
    </row>
    <row r="1966" spans="1:16" x14ac:dyDescent="0.25">
      <c r="A1966" s="15">
        <v>30817</v>
      </c>
      <c r="B1966">
        <v>0</v>
      </c>
      <c r="C1966">
        <v>5210</v>
      </c>
      <c r="D1966">
        <v>0</v>
      </c>
      <c r="E1966">
        <v>5222</v>
      </c>
      <c r="F1966">
        <v>0</v>
      </c>
      <c r="G1966">
        <f t="shared" si="300"/>
        <v>8040</v>
      </c>
      <c r="H1966">
        <f t="shared" si="301"/>
        <v>3108</v>
      </c>
      <c r="I1966">
        <f t="shared" si="302"/>
        <v>1984</v>
      </c>
      <c r="J1966">
        <f t="shared" si="303"/>
        <v>5</v>
      </c>
      <c r="K1966" s="24">
        <f t="shared" si="304"/>
        <v>8.0399999999999991</v>
      </c>
      <c r="L1966" s="24">
        <f t="shared" si="305"/>
        <v>3.1080000000000001</v>
      </c>
      <c r="M1966" s="24">
        <f t="shared" si="306"/>
        <v>5.21</v>
      </c>
      <c r="N1966" s="24">
        <f t="shared" si="307"/>
        <v>5.2220000000000004</v>
      </c>
      <c r="O1966" s="24">
        <f t="shared" si="308"/>
        <v>0</v>
      </c>
      <c r="P1966" s="24">
        <f t="shared" si="309"/>
        <v>0</v>
      </c>
    </row>
    <row r="1967" spans="1:16" x14ac:dyDescent="0.25">
      <c r="A1967" s="15">
        <v>30818</v>
      </c>
      <c r="B1967">
        <v>0</v>
      </c>
      <c r="C1967">
        <v>5211</v>
      </c>
      <c r="D1967">
        <v>0</v>
      </c>
      <c r="E1967">
        <v>5235</v>
      </c>
      <c r="F1967">
        <v>0</v>
      </c>
      <c r="G1967">
        <f t="shared" si="300"/>
        <v>8039</v>
      </c>
      <c r="H1967">
        <f t="shared" si="301"/>
        <v>3095</v>
      </c>
      <c r="I1967">
        <f t="shared" si="302"/>
        <v>1984</v>
      </c>
      <c r="J1967">
        <f t="shared" si="303"/>
        <v>5</v>
      </c>
      <c r="K1967" s="24">
        <f t="shared" si="304"/>
        <v>8.0389999999999997</v>
      </c>
      <c r="L1967" s="24">
        <f t="shared" si="305"/>
        <v>3.0950000000000002</v>
      </c>
      <c r="M1967" s="24">
        <f t="shared" si="306"/>
        <v>5.2110000000000003</v>
      </c>
      <c r="N1967" s="24">
        <f t="shared" si="307"/>
        <v>5.2350000000000003</v>
      </c>
      <c r="O1967" s="24">
        <f t="shared" si="308"/>
        <v>0</v>
      </c>
      <c r="P1967" s="24">
        <f t="shared" si="309"/>
        <v>0</v>
      </c>
    </row>
    <row r="1968" spans="1:16" x14ac:dyDescent="0.25">
      <c r="A1968" s="15">
        <v>30819</v>
      </c>
      <c r="B1968">
        <v>0</v>
      </c>
      <c r="C1968">
        <v>5235</v>
      </c>
      <c r="D1968">
        <v>0</v>
      </c>
      <c r="E1968">
        <v>5235</v>
      </c>
      <c r="F1968">
        <v>0</v>
      </c>
      <c r="G1968">
        <f t="shared" si="300"/>
        <v>8015</v>
      </c>
      <c r="H1968">
        <f t="shared" si="301"/>
        <v>3095</v>
      </c>
      <c r="I1968">
        <f t="shared" si="302"/>
        <v>1984</v>
      </c>
      <c r="J1968">
        <f t="shared" si="303"/>
        <v>5</v>
      </c>
      <c r="K1968" s="24">
        <f t="shared" si="304"/>
        <v>8.0150000000000006</v>
      </c>
      <c r="L1968" s="24">
        <f t="shared" si="305"/>
        <v>3.0950000000000002</v>
      </c>
      <c r="M1968" s="24">
        <f t="shared" si="306"/>
        <v>5.2350000000000003</v>
      </c>
      <c r="N1968" s="24">
        <f t="shared" si="307"/>
        <v>5.2350000000000003</v>
      </c>
      <c r="O1968" s="24">
        <f t="shared" si="308"/>
        <v>0</v>
      </c>
      <c r="P1968" s="24">
        <f t="shared" si="309"/>
        <v>0</v>
      </c>
    </row>
    <row r="1969" spans="1:16" x14ac:dyDescent="0.25">
      <c r="A1969" s="15">
        <v>30820</v>
      </c>
      <c r="B1969">
        <v>0</v>
      </c>
      <c r="C1969">
        <v>5247</v>
      </c>
      <c r="D1969">
        <v>0</v>
      </c>
      <c r="E1969">
        <v>5183</v>
      </c>
      <c r="F1969">
        <v>0</v>
      </c>
      <c r="G1969">
        <f t="shared" si="300"/>
        <v>8003</v>
      </c>
      <c r="H1969">
        <f t="shared" si="301"/>
        <v>3147</v>
      </c>
      <c r="I1969">
        <f t="shared" si="302"/>
        <v>1984</v>
      </c>
      <c r="J1969">
        <f t="shared" si="303"/>
        <v>5</v>
      </c>
      <c r="K1969" s="24">
        <f t="shared" si="304"/>
        <v>8.0030000000000001</v>
      </c>
      <c r="L1969" s="24">
        <f t="shared" si="305"/>
        <v>3.1469999999999998</v>
      </c>
      <c r="M1969" s="24">
        <f t="shared" si="306"/>
        <v>5.2469999999999999</v>
      </c>
      <c r="N1969" s="24">
        <f t="shared" si="307"/>
        <v>5.1829999999999998</v>
      </c>
      <c r="O1969" s="24">
        <f t="shared" si="308"/>
        <v>0</v>
      </c>
      <c r="P1969" s="24">
        <f t="shared" si="309"/>
        <v>0</v>
      </c>
    </row>
    <row r="1970" spans="1:16" x14ac:dyDescent="0.25">
      <c r="A1970" s="15">
        <v>30821</v>
      </c>
      <c r="B1970">
        <v>0</v>
      </c>
      <c r="C1970">
        <v>5240</v>
      </c>
      <c r="D1970">
        <v>0</v>
      </c>
      <c r="E1970">
        <v>5148</v>
      </c>
      <c r="F1970">
        <v>0</v>
      </c>
      <c r="G1970">
        <f t="shared" si="300"/>
        <v>8010</v>
      </c>
      <c r="H1970">
        <f t="shared" si="301"/>
        <v>3182</v>
      </c>
      <c r="I1970">
        <f t="shared" si="302"/>
        <v>1984</v>
      </c>
      <c r="J1970">
        <f t="shared" si="303"/>
        <v>5</v>
      </c>
      <c r="K1970" s="24">
        <f t="shared" si="304"/>
        <v>8.01</v>
      </c>
      <c r="L1970" s="24">
        <f t="shared" si="305"/>
        <v>3.1819999999999999</v>
      </c>
      <c r="M1970" s="24">
        <f t="shared" si="306"/>
        <v>5.24</v>
      </c>
      <c r="N1970" s="24">
        <f t="shared" si="307"/>
        <v>5.1479999999999997</v>
      </c>
      <c r="O1970" s="24">
        <f t="shared" si="308"/>
        <v>0</v>
      </c>
      <c r="P1970" s="24">
        <f t="shared" si="309"/>
        <v>0</v>
      </c>
    </row>
    <row r="1971" spans="1:16" x14ac:dyDescent="0.25">
      <c r="A1971" s="15">
        <v>30822</v>
      </c>
      <c r="B1971">
        <v>0</v>
      </c>
      <c r="C1971">
        <v>4535</v>
      </c>
      <c r="D1971">
        <v>0</v>
      </c>
      <c r="E1971">
        <v>5091</v>
      </c>
      <c r="F1971">
        <v>0</v>
      </c>
      <c r="G1971">
        <f t="shared" si="300"/>
        <v>8715</v>
      </c>
      <c r="H1971">
        <f t="shared" si="301"/>
        <v>3239</v>
      </c>
      <c r="I1971">
        <f t="shared" si="302"/>
        <v>1984</v>
      </c>
      <c r="J1971">
        <f t="shared" si="303"/>
        <v>5</v>
      </c>
      <c r="K1971" s="24">
        <f t="shared" si="304"/>
        <v>8.7149999999999999</v>
      </c>
      <c r="L1971" s="24">
        <f t="shared" si="305"/>
        <v>3.2389999999999999</v>
      </c>
      <c r="M1971" s="24">
        <f t="shared" si="306"/>
        <v>4.5350000000000001</v>
      </c>
      <c r="N1971" s="24">
        <f t="shared" si="307"/>
        <v>5.0910000000000002</v>
      </c>
      <c r="O1971" s="24">
        <f t="shared" si="308"/>
        <v>0</v>
      </c>
      <c r="P1971" s="24">
        <f t="shared" si="309"/>
        <v>0</v>
      </c>
    </row>
    <row r="1972" spans="1:16" x14ac:dyDescent="0.25">
      <c r="A1972" s="15">
        <v>30823</v>
      </c>
      <c r="B1972">
        <v>0</v>
      </c>
      <c r="C1972">
        <v>1464</v>
      </c>
      <c r="D1972">
        <v>0</v>
      </c>
      <c r="E1972">
        <v>5089</v>
      </c>
      <c r="F1972">
        <v>0</v>
      </c>
      <c r="G1972">
        <f t="shared" si="300"/>
        <v>11786</v>
      </c>
      <c r="H1972">
        <f t="shared" si="301"/>
        <v>3241</v>
      </c>
      <c r="I1972">
        <f t="shared" si="302"/>
        <v>1984</v>
      </c>
      <c r="J1972">
        <f t="shared" si="303"/>
        <v>5</v>
      </c>
      <c r="K1972" s="24">
        <f t="shared" si="304"/>
        <v>11.786</v>
      </c>
      <c r="L1972" s="24">
        <f t="shared" si="305"/>
        <v>3.2410000000000001</v>
      </c>
      <c r="M1972" s="24">
        <f t="shared" si="306"/>
        <v>1.464</v>
      </c>
      <c r="N1972" s="24">
        <f t="shared" si="307"/>
        <v>5.0890000000000004</v>
      </c>
      <c r="O1972" s="24">
        <f t="shared" si="308"/>
        <v>0</v>
      </c>
      <c r="P1972" s="24">
        <f t="shared" si="309"/>
        <v>0</v>
      </c>
    </row>
    <row r="1973" spans="1:16" x14ac:dyDescent="0.25">
      <c r="A1973" s="15">
        <v>30824</v>
      </c>
      <c r="B1973">
        <v>0</v>
      </c>
      <c r="C1973">
        <v>898</v>
      </c>
      <c r="D1973">
        <v>0</v>
      </c>
      <c r="E1973">
        <v>5075</v>
      </c>
      <c r="F1973">
        <v>0</v>
      </c>
      <c r="G1973">
        <f t="shared" si="300"/>
        <v>12352</v>
      </c>
      <c r="H1973">
        <f t="shared" si="301"/>
        <v>3255</v>
      </c>
      <c r="I1973">
        <f t="shared" si="302"/>
        <v>1984</v>
      </c>
      <c r="J1973">
        <f t="shared" si="303"/>
        <v>5</v>
      </c>
      <c r="K1973" s="24">
        <f t="shared" si="304"/>
        <v>12.352</v>
      </c>
      <c r="L1973" s="24">
        <f t="shared" si="305"/>
        <v>3.2549999999999999</v>
      </c>
      <c r="M1973" s="24">
        <f t="shared" si="306"/>
        <v>0.89800000000000002</v>
      </c>
      <c r="N1973" s="24">
        <f t="shared" si="307"/>
        <v>5.0750000000000002</v>
      </c>
      <c r="O1973" s="24">
        <f t="shared" si="308"/>
        <v>0</v>
      </c>
      <c r="P1973" s="24">
        <f t="shared" si="309"/>
        <v>0</v>
      </c>
    </row>
    <row r="1974" spans="1:16" x14ac:dyDescent="0.25">
      <c r="A1974" s="15">
        <v>30825</v>
      </c>
      <c r="B1974">
        <v>0</v>
      </c>
      <c r="C1974">
        <v>1955</v>
      </c>
      <c r="D1974">
        <v>0</v>
      </c>
      <c r="E1974">
        <v>5057</v>
      </c>
      <c r="F1974">
        <v>0</v>
      </c>
      <c r="G1974">
        <f t="shared" si="300"/>
        <v>11295</v>
      </c>
      <c r="H1974">
        <f t="shared" si="301"/>
        <v>3273</v>
      </c>
      <c r="I1974">
        <f t="shared" si="302"/>
        <v>1984</v>
      </c>
      <c r="J1974">
        <f t="shared" si="303"/>
        <v>5</v>
      </c>
      <c r="K1974" s="24">
        <f t="shared" si="304"/>
        <v>11.295</v>
      </c>
      <c r="L1974" s="24">
        <f t="shared" si="305"/>
        <v>3.2730000000000001</v>
      </c>
      <c r="M1974" s="24">
        <f t="shared" si="306"/>
        <v>1.9550000000000001</v>
      </c>
      <c r="N1974" s="24">
        <f t="shared" si="307"/>
        <v>5.0570000000000004</v>
      </c>
      <c r="O1974" s="24">
        <f t="shared" si="308"/>
        <v>0</v>
      </c>
      <c r="P1974" s="24">
        <f t="shared" si="309"/>
        <v>0</v>
      </c>
    </row>
    <row r="1975" spans="1:16" x14ac:dyDescent="0.25">
      <c r="A1975" s="15">
        <v>30826</v>
      </c>
      <c r="B1975">
        <v>0</v>
      </c>
      <c r="C1975">
        <v>5188</v>
      </c>
      <c r="D1975">
        <v>0</v>
      </c>
      <c r="E1975">
        <v>5066</v>
      </c>
      <c r="F1975">
        <v>0</v>
      </c>
      <c r="G1975">
        <f t="shared" si="300"/>
        <v>8062</v>
      </c>
      <c r="H1975">
        <f t="shared" si="301"/>
        <v>3264</v>
      </c>
      <c r="I1975">
        <f t="shared" si="302"/>
        <v>1984</v>
      </c>
      <c r="J1975">
        <f t="shared" si="303"/>
        <v>5</v>
      </c>
      <c r="K1975" s="24">
        <f t="shared" si="304"/>
        <v>8.0619999999999994</v>
      </c>
      <c r="L1975" s="24">
        <f t="shared" si="305"/>
        <v>3.2639999999999998</v>
      </c>
      <c r="M1975" s="24">
        <f t="shared" si="306"/>
        <v>5.1879999999999997</v>
      </c>
      <c r="N1975" s="24">
        <f t="shared" si="307"/>
        <v>5.0659999999999998</v>
      </c>
      <c r="O1975" s="24">
        <f t="shared" si="308"/>
        <v>0</v>
      </c>
      <c r="P1975" s="24">
        <f t="shared" si="309"/>
        <v>0</v>
      </c>
    </row>
    <row r="1976" spans="1:16" x14ac:dyDescent="0.25">
      <c r="A1976" s="15">
        <v>30827</v>
      </c>
      <c r="B1976">
        <v>0</v>
      </c>
      <c r="C1976">
        <v>5230</v>
      </c>
      <c r="D1976">
        <v>0</v>
      </c>
      <c r="E1976">
        <v>5062</v>
      </c>
      <c r="F1976">
        <v>0</v>
      </c>
      <c r="G1976">
        <f t="shared" si="300"/>
        <v>8020</v>
      </c>
      <c r="H1976">
        <f t="shared" si="301"/>
        <v>3268</v>
      </c>
      <c r="I1976">
        <f t="shared" si="302"/>
        <v>1984</v>
      </c>
      <c r="J1976">
        <f t="shared" si="303"/>
        <v>5</v>
      </c>
      <c r="K1976" s="24">
        <f t="shared" si="304"/>
        <v>8.02</v>
      </c>
      <c r="L1976" s="24">
        <f t="shared" si="305"/>
        <v>3.2679999999999998</v>
      </c>
      <c r="M1976" s="24">
        <f t="shared" si="306"/>
        <v>5.23</v>
      </c>
      <c r="N1976" s="24">
        <f t="shared" si="307"/>
        <v>5.0620000000000003</v>
      </c>
      <c r="O1976" s="24">
        <f t="shared" si="308"/>
        <v>0</v>
      </c>
      <c r="P1976" s="24">
        <f t="shared" si="309"/>
        <v>0</v>
      </c>
    </row>
    <row r="1977" spans="1:16" x14ac:dyDescent="0.25">
      <c r="A1977" s="15">
        <v>30828</v>
      </c>
      <c r="B1977">
        <v>0</v>
      </c>
      <c r="C1977">
        <v>6280</v>
      </c>
      <c r="D1977">
        <v>0</v>
      </c>
      <c r="E1977">
        <v>5069</v>
      </c>
      <c r="F1977">
        <v>0</v>
      </c>
      <c r="G1977">
        <f t="shared" si="300"/>
        <v>6970</v>
      </c>
      <c r="H1977">
        <f t="shared" si="301"/>
        <v>3261</v>
      </c>
      <c r="I1977">
        <f t="shared" si="302"/>
        <v>1984</v>
      </c>
      <c r="J1977">
        <f t="shared" si="303"/>
        <v>5</v>
      </c>
      <c r="K1977" s="24">
        <f t="shared" si="304"/>
        <v>6.97</v>
      </c>
      <c r="L1977" s="24">
        <f t="shared" si="305"/>
        <v>3.2610000000000001</v>
      </c>
      <c r="M1977" s="24">
        <f t="shared" si="306"/>
        <v>6.28</v>
      </c>
      <c r="N1977" s="24">
        <f t="shared" si="307"/>
        <v>5.069</v>
      </c>
      <c r="O1977" s="24">
        <f t="shared" si="308"/>
        <v>0</v>
      </c>
      <c r="P1977" s="24">
        <f t="shared" si="309"/>
        <v>0</v>
      </c>
    </row>
    <row r="1978" spans="1:16" x14ac:dyDescent="0.25">
      <c r="A1978" s="15">
        <v>30829</v>
      </c>
      <c r="B1978">
        <v>0</v>
      </c>
      <c r="C1978">
        <v>12550</v>
      </c>
      <c r="D1978">
        <v>0</v>
      </c>
      <c r="E1978">
        <v>5061</v>
      </c>
      <c r="F1978">
        <v>0</v>
      </c>
      <c r="G1978">
        <f t="shared" si="300"/>
        <v>700</v>
      </c>
      <c r="H1978">
        <f t="shared" si="301"/>
        <v>3269</v>
      </c>
      <c r="I1978">
        <f t="shared" si="302"/>
        <v>1984</v>
      </c>
      <c r="J1978">
        <f t="shared" si="303"/>
        <v>5</v>
      </c>
      <c r="K1978" s="24">
        <f t="shared" si="304"/>
        <v>0.7</v>
      </c>
      <c r="L1978" s="24">
        <f t="shared" si="305"/>
        <v>3.2690000000000001</v>
      </c>
      <c r="M1978" s="24">
        <f t="shared" si="306"/>
        <v>12.55</v>
      </c>
      <c r="N1978" s="24">
        <f t="shared" si="307"/>
        <v>5.0609999999999999</v>
      </c>
      <c r="O1978" s="24">
        <f t="shared" si="308"/>
        <v>0</v>
      </c>
      <c r="P1978" s="24">
        <f t="shared" si="309"/>
        <v>0</v>
      </c>
    </row>
    <row r="1979" spans="1:16" x14ac:dyDescent="0.25">
      <c r="A1979" s="15">
        <v>30830</v>
      </c>
      <c r="B1979">
        <v>0</v>
      </c>
      <c r="C1979">
        <v>9910</v>
      </c>
      <c r="D1979">
        <v>0</v>
      </c>
      <c r="E1979">
        <v>5047</v>
      </c>
      <c r="F1979">
        <v>0</v>
      </c>
      <c r="G1979">
        <f t="shared" si="300"/>
        <v>3340</v>
      </c>
      <c r="H1979">
        <f t="shared" si="301"/>
        <v>3283</v>
      </c>
      <c r="I1979">
        <f t="shared" si="302"/>
        <v>1984</v>
      </c>
      <c r="J1979">
        <f t="shared" si="303"/>
        <v>5</v>
      </c>
      <c r="K1979" s="24">
        <f t="shared" si="304"/>
        <v>3.34</v>
      </c>
      <c r="L1979" s="24">
        <f t="shared" si="305"/>
        <v>3.2829999999999999</v>
      </c>
      <c r="M1979" s="24">
        <f t="shared" si="306"/>
        <v>9.91</v>
      </c>
      <c r="N1979" s="24">
        <f t="shared" si="307"/>
        <v>5.0469999999999997</v>
      </c>
      <c r="O1979" s="24">
        <f t="shared" si="308"/>
        <v>0</v>
      </c>
      <c r="P1979" s="24">
        <f t="shared" si="309"/>
        <v>0</v>
      </c>
    </row>
    <row r="1980" spans="1:16" x14ac:dyDescent="0.25">
      <c r="A1980" s="15">
        <v>30831</v>
      </c>
      <c r="B1980">
        <v>0</v>
      </c>
      <c r="C1980">
        <v>4170</v>
      </c>
      <c r="D1980">
        <v>0</v>
      </c>
      <c r="E1980">
        <v>4902</v>
      </c>
      <c r="F1980">
        <v>0</v>
      </c>
      <c r="G1980">
        <f t="shared" si="300"/>
        <v>9080</v>
      </c>
      <c r="H1980">
        <f t="shared" si="301"/>
        <v>3428</v>
      </c>
      <c r="I1980">
        <f t="shared" si="302"/>
        <v>1984</v>
      </c>
      <c r="J1980">
        <f t="shared" si="303"/>
        <v>5</v>
      </c>
      <c r="K1980" s="24">
        <f t="shared" si="304"/>
        <v>9.08</v>
      </c>
      <c r="L1980" s="24">
        <f t="shared" si="305"/>
        <v>3.4279999999999999</v>
      </c>
      <c r="M1980" s="24">
        <f t="shared" si="306"/>
        <v>4.17</v>
      </c>
      <c r="N1980" s="24">
        <f t="shared" si="307"/>
        <v>4.9020000000000001</v>
      </c>
      <c r="O1980" s="24">
        <f t="shared" si="308"/>
        <v>0</v>
      </c>
      <c r="P1980" s="24">
        <f t="shared" si="309"/>
        <v>0</v>
      </c>
    </row>
    <row r="1981" spans="1:16" x14ac:dyDescent="0.25">
      <c r="A1981" s="15">
        <v>30832</v>
      </c>
      <c r="B1981">
        <v>0</v>
      </c>
      <c r="C1981">
        <v>3700</v>
      </c>
      <c r="D1981">
        <v>0</v>
      </c>
      <c r="E1981">
        <v>4741</v>
      </c>
      <c r="F1981">
        <v>0</v>
      </c>
      <c r="G1981">
        <f t="shared" si="300"/>
        <v>9550</v>
      </c>
      <c r="H1981">
        <f t="shared" si="301"/>
        <v>3589</v>
      </c>
      <c r="I1981">
        <f t="shared" si="302"/>
        <v>1984</v>
      </c>
      <c r="J1981">
        <f t="shared" si="303"/>
        <v>5</v>
      </c>
      <c r="K1981" s="24">
        <f t="shared" si="304"/>
        <v>9.5500000000000007</v>
      </c>
      <c r="L1981" s="24">
        <f t="shared" si="305"/>
        <v>3.589</v>
      </c>
      <c r="M1981" s="24">
        <f t="shared" si="306"/>
        <v>3.7</v>
      </c>
      <c r="N1981" s="24">
        <f t="shared" si="307"/>
        <v>4.7409999999999997</v>
      </c>
      <c r="O1981" s="24">
        <f t="shared" si="308"/>
        <v>0</v>
      </c>
      <c r="P1981" s="24">
        <f t="shared" si="309"/>
        <v>0</v>
      </c>
    </row>
    <row r="1982" spans="1:16" x14ac:dyDescent="0.25">
      <c r="A1982" s="15">
        <v>30833</v>
      </c>
      <c r="B1982">
        <v>0</v>
      </c>
      <c r="C1982">
        <v>4217</v>
      </c>
      <c r="D1982">
        <v>0</v>
      </c>
      <c r="E1982">
        <v>4774</v>
      </c>
      <c r="F1982">
        <v>0</v>
      </c>
      <c r="G1982">
        <f t="shared" si="300"/>
        <v>9033</v>
      </c>
      <c r="H1982">
        <f t="shared" si="301"/>
        <v>3556</v>
      </c>
      <c r="I1982">
        <f t="shared" si="302"/>
        <v>1984</v>
      </c>
      <c r="J1982">
        <f t="shared" si="303"/>
        <v>5</v>
      </c>
      <c r="K1982" s="24">
        <f t="shared" si="304"/>
        <v>9.0329999999999995</v>
      </c>
      <c r="L1982" s="24">
        <f t="shared" si="305"/>
        <v>3.556</v>
      </c>
      <c r="M1982" s="24">
        <f t="shared" si="306"/>
        <v>4.2169999999999996</v>
      </c>
      <c r="N1982" s="24">
        <f t="shared" si="307"/>
        <v>4.774</v>
      </c>
      <c r="O1982" s="24">
        <f t="shared" si="308"/>
        <v>0</v>
      </c>
      <c r="P1982" s="24">
        <f t="shared" si="309"/>
        <v>0</v>
      </c>
    </row>
    <row r="1983" spans="1:16" x14ac:dyDescent="0.25">
      <c r="A1983" s="15">
        <v>30834</v>
      </c>
      <c r="B1983">
        <v>0</v>
      </c>
      <c r="C1983">
        <v>3675</v>
      </c>
      <c r="D1983">
        <v>0</v>
      </c>
      <c r="E1983">
        <v>6131</v>
      </c>
      <c r="F1983">
        <v>0</v>
      </c>
      <c r="G1983">
        <f t="shared" si="300"/>
        <v>9575</v>
      </c>
      <c r="H1983">
        <f t="shared" si="301"/>
        <v>2199</v>
      </c>
      <c r="I1983">
        <f t="shared" si="302"/>
        <v>1984</v>
      </c>
      <c r="J1983">
        <f t="shared" si="303"/>
        <v>6</v>
      </c>
      <c r="K1983" s="24">
        <f t="shared" si="304"/>
        <v>9.5749999999999993</v>
      </c>
      <c r="L1983" s="24">
        <f t="shared" si="305"/>
        <v>2.1989999999999998</v>
      </c>
      <c r="M1983" s="24">
        <f t="shared" si="306"/>
        <v>3.6749999999999998</v>
      </c>
      <c r="N1983" s="24">
        <f t="shared" si="307"/>
        <v>6.1310000000000002</v>
      </c>
      <c r="O1983" s="24">
        <f t="shared" si="308"/>
        <v>0</v>
      </c>
      <c r="P1983" s="24">
        <f t="shared" si="309"/>
        <v>0</v>
      </c>
    </row>
    <row r="1984" spans="1:16" x14ac:dyDescent="0.25">
      <c r="A1984" s="15">
        <v>30835</v>
      </c>
      <c r="B1984">
        <v>0</v>
      </c>
      <c r="C1984">
        <v>5917</v>
      </c>
      <c r="D1984">
        <v>0</v>
      </c>
      <c r="E1984">
        <v>6506</v>
      </c>
      <c r="F1984">
        <v>0</v>
      </c>
      <c r="G1984">
        <f t="shared" si="300"/>
        <v>7333</v>
      </c>
      <c r="H1984">
        <f t="shared" si="301"/>
        <v>1824</v>
      </c>
      <c r="I1984">
        <f t="shared" si="302"/>
        <v>1984</v>
      </c>
      <c r="J1984">
        <f t="shared" si="303"/>
        <v>6</v>
      </c>
      <c r="K1984" s="24">
        <f t="shared" si="304"/>
        <v>7.3330000000000002</v>
      </c>
      <c r="L1984" s="24">
        <f t="shared" si="305"/>
        <v>1.8240000000000001</v>
      </c>
      <c r="M1984" s="24">
        <f t="shared" si="306"/>
        <v>5.9169999999999998</v>
      </c>
      <c r="N1984" s="24">
        <f t="shared" si="307"/>
        <v>6.5060000000000002</v>
      </c>
      <c r="O1984" s="24">
        <f t="shared" si="308"/>
        <v>0</v>
      </c>
      <c r="P1984" s="24">
        <f t="shared" si="309"/>
        <v>0</v>
      </c>
    </row>
    <row r="1985" spans="1:16" x14ac:dyDescent="0.25">
      <c r="A1985" s="15">
        <v>30836</v>
      </c>
      <c r="B1985">
        <v>0</v>
      </c>
      <c r="C1985">
        <v>12524</v>
      </c>
      <c r="D1985">
        <v>0</v>
      </c>
      <c r="E1985">
        <v>6444</v>
      </c>
      <c r="F1985">
        <v>0</v>
      </c>
      <c r="G1985">
        <f t="shared" si="300"/>
        <v>726</v>
      </c>
      <c r="H1985">
        <f t="shared" si="301"/>
        <v>1886</v>
      </c>
      <c r="I1985">
        <f t="shared" si="302"/>
        <v>1984</v>
      </c>
      <c r="J1985">
        <f t="shared" si="303"/>
        <v>6</v>
      </c>
      <c r="K1985" s="24">
        <f t="shared" si="304"/>
        <v>0.72599999999999998</v>
      </c>
      <c r="L1985" s="24">
        <f t="shared" si="305"/>
        <v>1.8859999999999999</v>
      </c>
      <c r="M1985" s="24">
        <f t="shared" si="306"/>
        <v>12.523999999999999</v>
      </c>
      <c r="N1985" s="24">
        <f t="shared" si="307"/>
        <v>6.444</v>
      </c>
      <c r="O1985" s="24">
        <f t="shared" si="308"/>
        <v>0</v>
      </c>
      <c r="P1985" s="24">
        <f t="shared" si="309"/>
        <v>0</v>
      </c>
    </row>
    <row r="1986" spans="1:16" x14ac:dyDescent="0.25">
      <c r="A1986" s="15">
        <v>30837</v>
      </c>
      <c r="B1986">
        <v>0</v>
      </c>
      <c r="C1986">
        <v>5189</v>
      </c>
      <c r="D1986">
        <v>0</v>
      </c>
      <c r="E1986">
        <v>6512</v>
      </c>
      <c r="F1986">
        <v>0</v>
      </c>
      <c r="G1986">
        <f t="shared" si="300"/>
        <v>8061</v>
      </c>
      <c r="H1986">
        <f t="shared" si="301"/>
        <v>1818</v>
      </c>
      <c r="I1986">
        <f t="shared" si="302"/>
        <v>1984</v>
      </c>
      <c r="J1986">
        <f t="shared" si="303"/>
        <v>6</v>
      </c>
      <c r="K1986" s="24">
        <f t="shared" si="304"/>
        <v>8.0609999999999999</v>
      </c>
      <c r="L1986" s="24">
        <f t="shared" si="305"/>
        <v>1.8180000000000001</v>
      </c>
      <c r="M1986" s="24">
        <f t="shared" si="306"/>
        <v>5.1890000000000001</v>
      </c>
      <c r="N1986" s="24">
        <f t="shared" si="307"/>
        <v>6.5119999999999996</v>
      </c>
      <c r="O1986" s="24">
        <f t="shared" si="308"/>
        <v>0</v>
      </c>
      <c r="P1986" s="24">
        <f t="shared" si="309"/>
        <v>0</v>
      </c>
    </row>
    <row r="1987" spans="1:16" x14ac:dyDescent="0.25">
      <c r="A1987" s="15">
        <v>30838</v>
      </c>
      <c r="B1987">
        <v>0</v>
      </c>
      <c r="C1987">
        <v>4171</v>
      </c>
      <c r="D1987">
        <v>0</v>
      </c>
      <c r="E1987">
        <v>6528</v>
      </c>
      <c r="F1987">
        <v>0</v>
      </c>
      <c r="G1987">
        <f t="shared" si="300"/>
        <v>9079</v>
      </c>
      <c r="H1987">
        <f t="shared" si="301"/>
        <v>1802</v>
      </c>
      <c r="I1987">
        <f t="shared" si="302"/>
        <v>1984</v>
      </c>
      <c r="J1987">
        <f t="shared" si="303"/>
        <v>6</v>
      </c>
      <c r="K1987" s="24">
        <f t="shared" si="304"/>
        <v>9.0790000000000006</v>
      </c>
      <c r="L1987" s="24">
        <f t="shared" si="305"/>
        <v>1.802</v>
      </c>
      <c r="M1987" s="24">
        <f t="shared" si="306"/>
        <v>4.1710000000000003</v>
      </c>
      <c r="N1987" s="24">
        <f t="shared" si="307"/>
        <v>6.5279999999999996</v>
      </c>
      <c r="O1987" s="24">
        <f t="shared" si="308"/>
        <v>0</v>
      </c>
      <c r="P1987" s="24">
        <f t="shared" si="309"/>
        <v>0</v>
      </c>
    </row>
    <row r="1988" spans="1:16" x14ac:dyDescent="0.25">
      <c r="A1988" s="15">
        <v>30839</v>
      </c>
      <c r="B1988">
        <v>0</v>
      </c>
      <c r="C1988">
        <v>3460</v>
      </c>
      <c r="D1988">
        <v>0</v>
      </c>
      <c r="E1988">
        <v>6561</v>
      </c>
      <c r="F1988">
        <v>0</v>
      </c>
      <c r="G1988">
        <f t="shared" si="300"/>
        <v>9790</v>
      </c>
      <c r="H1988">
        <f t="shared" si="301"/>
        <v>1769</v>
      </c>
      <c r="I1988">
        <f t="shared" si="302"/>
        <v>1984</v>
      </c>
      <c r="J1988">
        <f t="shared" si="303"/>
        <v>6</v>
      </c>
      <c r="K1988" s="24">
        <f t="shared" si="304"/>
        <v>9.7899999999999991</v>
      </c>
      <c r="L1988" s="24">
        <f t="shared" si="305"/>
        <v>1.7689999999999999</v>
      </c>
      <c r="M1988" s="24">
        <f t="shared" si="306"/>
        <v>3.46</v>
      </c>
      <c r="N1988" s="24">
        <f t="shared" si="307"/>
        <v>6.5609999999999999</v>
      </c>
      <c r="O1988" s="24">
        <f t="shared" si="308"/>
        <v>0</v>
      </c>
      <c r="P1988" s="24">
        <f t="shared" si="309"/>
        <v>0</v>
      </c>
    </row>
    <row r="1989" spans="1:16" x14ac:dyDescent="0.25">
      <c r="A1989" s="15">
        <v>30840</v>
      </c>
      <c r="B1989">
        <v>0</v>
      </c>
      <c r="C1989">
        <v>5012</v>
      </c>
      <c r="D1989">
        <v>0</v>
      </c>
      <c r="E1989">
        <v>6448</v>
      </c>
      <c r="F1989">
        <v>0</v>
      </c>
      <c r="G1989">
        <f t="shared" si="300"/>
        <v>8238</v>
      </c>
      <c r="H1989">
        <f t="shared" si="301"/>
        <v>1882</v>
      </c>
      <c r="I1989">
        <f t="shared" si="302"/>
        <v>1984</v>
      </c>
      <c r="J1989">
        <f t="shared" si="303"/>
        <v>6</v>
      </c>
      <c r="K1989" s="24">
        <f t="shared" si="304"/>
        <v>8.2379999999999995</v>
      </c>
      <c r="L1989" s="24">
        <f t="shared" si="305"/>
        <v>1.8819999999999999</v>
      </c>
      <c r="M1989" s="24">
        <f t="shared" si="306"/>
        <v>5.0119999999999996</v>
      </c>
      <c r="N1989" s="24">
        <f t="shared" si="307"/>
        <v>6.4480000000000004</v>
      </c>
      <c r="O1989" s="24">
        <f t="shared" si="308"/>
        <v>0</v>
      </c>
      <c r="P1989" s="24">
        <f t="shared" si="309"/>
        <v>0</v>
      </c>
    </row>
    <row r="1990" spans="1:16" x14ac:dyDescent="0.25">
      <c r="A1990" s="15">
        <v>30841</v>
      </c>
      <c r="B1990">
        <v>0</v>
      </c>
      <c r="C1990">
        <v>5179</v>
      </c>
      <c r="D1990">
        <v>0</v>
      </c>
      <c r="E1990">
        <v>6501</v>
      </c>
      <c r="F1990">
        <v>0</v>
      </c>
      <c r="G1990">
        <f t="shared" ref="G1990:G2053" si="310">MAX(IF(AND(MONTH(A1990)&gt;6,MONTH(A1990)&lt;10),14241,13250)-B1990-C1990-F1990,0)</f>
        <v>8071</v>
      </c>
      <c r="H1990">
        <f t="shared" ref="H1990:H2053" si="311">MAX(8330-E1990-D1990,0)</f>
        <v>1829</v>
      </c>
      <c r="I1990">
        <f t="shared" ref="I1990:I2053" si="312">YEAR(A1990)</f>
        <v>1984</v>
      </c>
      <c r="J1990">
        <f t="shared" ref="J1990:J2053" si="313">MONTH(A1990)</f>
        <v>6</v>
      </c>
      <c r="K1990" s="24">
        <f t="shared" ref="K1990:K2053" si="314">G1990/1000</f>
        <v>8.0709999999999997</v>
      </c>
      <c r="L1990" s="24">
        <f t="shared" ref="L1990:L2053" si="315">H1990/1000</f>
        <v>1.829</v>
      </c>
      <c r="M1990" s="24">
        <f t="shared" ref="M1990:M2053" si="316">(B1990+C1990+F1990)/1000</f>
        <v>5.1790000000000003</v>
      </c>
      <c r="N1990" s="24">
        <f t="shared" ref="N1990:N2053" si="317">(D1990+E1990)/1000</f>
        <v>6.5010000000000003</v>
      </c>
      <c r="O1990" s="24">
        <f t="shared" ref="O1990:O2053" si="318">B1990/1000</f>
        <v>0</v>
      </c>
      <c r="P1990" s="24">
        <f t="shared" ref="P1990:P2053" si="319">F1990/1000</f>
        <v>0</v>
      </c>
    </row>
    <row r="1991" spans="1:16" x14ac:dyDescent="0.25">
      <c r="A1991" s="15">
        <v>30842</v>
      </c>
      <c r="B1991">
        <v>0</v>
      </c>
      <c r="C1991">
        <v>5203</v>
      </c>
      <c r="D1991">
        <v>0</v>
      </c>
      <c r="E1991">
        <v>6552</v>
      </c>
      <c r="F1991">
        <v>0</v>
      </c>
      <c r="G1991">
        <f t="shared" si="310"/>
        <v>8047</v>
      </c>
      <c r="H1991">
        <f t="shared" si="311"/>
        <v>1778</v>
      </c>
      <c r="I1991">
        <f t="shared" si="312"/>
        <v>1984</v>
      </c>
      <c r="J1991">
        <f t="shared" si="313"/>
        <v>6</v>
      </c>
      <c r="K1991" s="24">
        <f t="shared" si="314"/>
        <v>8.0470000000000006</v>
      </c>
      <c r="L1991" s="24">
        <f t="shared" si="315"/>
        <v>1.778</v>
      </c>
      <c r="M1991" s="24">
        <f t="shared" si="316"/>
        <v>5.2030000000000003</v>
      </c>
      <c r="N1991" s="24">
        <f t="shared" si="317"/>
        <v>6.5519999999999996</v>
      </c>
      <c r="O1991" s="24">
        <f t="shared" si="318"/>
        <v>0</v>
      </c>
      <c r="P1991" s="24">
        <f t="shared" si="319"/>
        <v>0</v>
      </c>
    </row>
    <row r="1992" spans="1:16" x14ac:dyDescent="0.25">
      <c r="A1992" s="15">
        <v>30843</v>
      </c>
      <c r="B1992">
        <v>0</v>
      </c>
      <c r="C1992">
        <v>12463</v>
      </c>
      <c r="D1992">
        <v>0</v>
      </c>
      <c r="E1992">
        <v>6509</v>
      </c>
      <c r="F1992">
        <v>0</v>
      </c>
      <c r="G1992">
        <f t="shared" si="310"/>
        <v>787</v>
      </c>
      <c r="H1992">
        <f t="shared" si="311"/>
        <v>1821</v>
      </c>
      <c r="I1992">
        <f t="shared" si="312"/>
        <v>1984</v>
      </c>
      <c r="J1992">
        <f t="shared" si="313"/>
        <v>6</v>
      </c>
      <c r="K1992" s="24">
        <f t="shared" si="314"/>
        <v>0.78700000000000003</v>
      </c>
      <c r="L1992" s="24">
        <f t="shared" si="315"/>
        <v>1.821</v>
      </c>
      <c r="M1992" s="24">
        <f t="shared" si="316"/>
        <v>12.462999999999999</v>
      </c>
      <c r="N1992" s="24">
        <f t="shared" si="317"/>
        <v>6.5090000000000003</v>
      </c>
      <c r="O1992" s="24">
        <f t="shared" si="318"/>
        <v>0</v>
      </c>
      <c r="P1992" s="24">
        <f t="shared" si="319"/>
        <v>0</v>
      </c>
    </row>
    <row r="1993" spans="1:16" x14ac:dyDescent="0.25">
      <c r="A1993" s="15">
        <v>30844</v>
      </c>
      <c r="B1993">
        <v>0</v>
      </c>
      <c r="C1993">
        <v>5165</v>
      </c>
      <c r="D1993">
        <v>0</v>
      </c>
      <c r="E1993">
        <v>5598</v>
      </c>
      <c r="F1993">
        <v>0</v>
      </c>
      <c r="G1993">
        <f t="shared" si="310"/>
        <v>8085</v>
      </c>
      <c r="H1993">
        <f t="shared" si="311"/>
        <v>2732</v>
      </c>
      <c r="I1993">
        <f t="shared" si="312"/>
        <v>1984</v>
      </c>
      <c r="J1993">
        <f t="shared" si="313"/>
        <v>6</v>
      </c>
      <c r="K1993" s="24">
        <f t="shared" si="314"/>
        <v>8.0850000000000009</v>
      </c>
      <c r="L1993" s="24">
        <f t="shared" si="315"/>
        <v>2.7320000000000002</v>
      </c>
      <c r="M1993" s="24">
        <f t="shared" si="316"/>
        <v>5.165</v>
      </c>
      <c r="N1993" s="24">
        <f t="shared" si="317"/>
        <v>5.5979999999999999</v>
      </c>
      <c r="O1993" s="24">
        <f t="shared" si="318"/>
        <v>0</v>
      </c>
      <c r="P1993" s="24">
        <f t="shared" si="319"/>
        <v>0</v>
      </c>
    </row>
    <row r="1994" spans="1:16" x14ac:dyDescent="0.25">
      <c r="A1994" s="15">
        <v>30845</v>
      </c>
      <c r="B1994">
        <v>0</v>
      </c>
      <c r="C1994">
        <v>5207</v>
      </c>
      <c r="D1994">
        <v>0</v>
      </c>
      <c r="E1994">
        <v>5189</v>
      </c>
      <c r="F1994">
        <v>0</v>
      </c>
      <c r="G1994">
        <f t="shared" si="310"/>
        <v>8043</v>
      </c>
      <c r="H1994">
        <f t="shared" si="311"/>
        <v>3141</v>
      </c>
      <c r="I1994">
        <f t="shared" si="312"/>
        <v>1984</v>
      </c>
      <c r="J1994">
        <f t="shared" si="313"/>
        <v>6</v>
      </c>
      <c r="K1994" s="24">
        <f t="shared" si="314"/>
        <v>8.0429999999999993</v>
      </c>
      <c r="L1994" s="24">
        <f t="shared" si="315"/>
        <v>3.141</v>
      </c>
      <c r="M1994" s="24">
        <f t="shared" si="316"/>
        <v>5.2069999999999999</v>
      </c>
      <c r="N1994" s="24">
        <f t="shared" si="317"/>
        <v>5.1890000000000001</v>
      </c>
      <c r="O1994" s="24">
        <f t="shared" si="318"/>
        <v>0</v>
      </c>
      <c r="P1994" s="24">
        <f t="shared" si="319"/>
        <v>0</v>
      </c>
    </row>
    <row r="1995" spans="1:16" x14ac:dyDescent="0.25">
      <c r="A1995" s="15">
        <v>30846</v>
      </c>
      <c r="B1995">
        <v>0</v>
      </c>
      <c r="C1995">
        <v>5019</v>
      </c>
      <c r="D1995">
        <v>0</v>
      </c>
      <c r="E1995">
        <v>5212</v>
      </c>
      <c r="F1995">
        <v>0</v>
      </c>
      <c r="G1995">
        <f t="shared" si="310"/>
        <v>8231</v>
      </c>
      <c r="H1995">
        <f t="shared" si="311"/>
        <v>3118</v>
      </c>
      <c r="I1995">
        <f t="shared" si="312"/>
        <v>1984</v>
      </c>
      <c r="J1995">
        <f t="shared" si="313"/>
        <v>6</v>
      </c>
      <c r="K1995" s="24">
        <f t="shared" si="314"/>
        <v>8.2309999999999999</v>
      </c>
      <c r="L1995" s="24">
        <f t="shared" si="315"/>
        <v>3.1179999999999999</v>
      </c>
      <c r="M1995" s="24">
        <f t="shared" si="316"/>
        <v>5.0190000000000001</v>
      </c>
      <c r="N1995" s="24">
        <f t="shared" si="317"/>
        <v>5.2119999999999997</v>
      </c>
      <c r="O1995" s="24">
        <f t="shared" si="318"/>
        <v>0</v>
      </c>
      <c r="P1995" s="24">
        <f t="shared" si="319"/>
        <v>0</v>
      </c>
    </row>
    <row r="1996" spans="1:16" x14ac:dyDescent="0.25">
      <c r="A1996" s="15">
        <v>30847</v>
      </c>
      <c r="B1996">
        <v>0</v>
      </c>
      <c r="C1996">
        <v>4706</v>
      </c>
      <c r="D1996">
        <v>0</v>
      </c>
      <c r="E1996">
        <v>5197</v>
      </c>
      <c r="F1996">
        <v>0</v>
      </c>
      <c r="G1996">
        <f t="shared" si="310"/>
        <v>8544</v>
      </c>
      <c r="H1996">
        <f t="shared" si="311"/>
        <v>3133</v>
      </c>
      <c r="I1996">
        <f t="shared" si="312"/>
        <v>1984</v>
      </c>
      <c r="J1996">
        <f t="shared" si="313"/>
        <v>6</v>
      </c>
      <c r="K1996" s="24">
        <f t="shared" si="314"/>
        <v>8.5440000000000005</v>
      </c>
      <c r="L1996" s="24">
        <f t="shared" si="315"/>
        <v>3.133</v>
      </c>
      <c r="M1996" s="24">
        <f t="shared" si="316"/>
        <v>4.7060000000000004</v>
      </c>
      <c r="N1996" s="24">
        <f t="shared" si="317"/>
        <v>5.1970000000000001</v>
      </c>
      <c r="O1996" s="24">
        <f t="shared" si="318"/>
        <v>0</v>
      </c>
      <c r="P1996" s="24">
        <f t="shared" si="319"/>
        <v>0</v>
      </c>
    </row>
    <row r="1997" spans="1:16" x14ac:dyDescent="0.25">
      <c r="A1997" s="15">
        <v>30848</v>
      </c>
      <c r="B1997">
        <v>0</v>
      </c>
      <c r="C1997">
        <v>4991</v>
      </c>
      <c r="D1997">
        <v>0</v>
      </c>
      <c r="E1997">
        <v>5211</v>
      </c>
      <c r="F1997">
        <v>0</v>
      </c>
      <c r="G1997">
        <f t="shared" si="310"/>
        <v>8259</v>
      </c>
      <c r="H1997">
        <f t="shared" si="311"/>
        <v>3119</v>
      </c>
      <c r="I1997">
        <f t="shared" si="312"/>
        <v>1984</v>
      </c>
      <c r="J1997">
        <f t="shared" si="313"/>
        <v>6</v>
      </c>
      <c r="K1997" s="24">
        <f t="shared" si="314"/>
        <v>8.2590000000000003</v>
      </c>
      <c r="L1997" s="24">
        <f t="shared" si="315"/>
        <v>3.1190000000000002</v>
      </c>
      <c r="M1997" s="24">
        <f t="shared" si="316"/>
        <v>4.9909999999999997</v>
      </c>
      <c r="N1997" s="24">
        <f t="shared" si="317"/>
        <v>5.2110000000000003</v>
      </c>
      <c r="O1997" s="24">
        <f t="shared" si="318"/>
        <v>0</v>
      </c>
      <c r="P1997" s="24">
        <f t="shared" si="319"/>
        <v>0</v>
      </c>
    </row>
    <row r="1998" spans="1:16" x14ac:dyDescent="0.25">
      <c r="A1998" s="15">
        <v>30849</v>
      </c>
      <c r="B1998">
        <v>0</v>
      </c>
      <c r="C1998">
        <v>5472</v>
      </c>
      <c r="D1998">
        <v>0</v>
      </c>
      <c r="E1998">
        <v>5207</v>
      </c>
      <c r="F1998">
        <v>0</v>
      </c>
      <c r="G1998">
        <f t="shared" si="310"/>
        <v>7778</v>
      </c>
      <c r="H1998">
        <f t="shared" si="311"/>
        <v>3123</v>
      </c>
      <c r="I1998">
        <f t="shared" si="312"/>
        <v>1984</v>
      </c>
      <c r="J1998">
        <f t="shared" si="313"/>
        <v>6</v>
      </c>
      <c r="K1998" s="24">
        <f t="shared" si="314"/>
        <v>7.7779999999999996</v>
      </c>
      <c r="L1998" s="24">
        <f t="shared" si="315"/>
        <v>3.1230000000000002</v>
      </c>
      <c r="M1998" s="24">
        <f t="shared" si="316"/>
        <v>5.4720000000000004</v>
      </c>
      <c r="N1998" s="24">
        <f t="shared" si="317"/>
        <v>5.2069999999999999</v>
      </c>
      <c r="O1998" s="24">
        <f t="shared" si="318"/>
        <v>0</v>
      </c>
      <c r="P1998" s="24">
        <f t="shared" si="319"/>
        <v>0</v>
      </c>
    </row>
    <row r="1999" spans="1:16" x14ac:dyDescent="0.25">
      <c r="A1999" s="15">
        <v>30850</v>
      </c>
      <c r="B1999">
        <v>0</v>
      </c>
      <c r="C1999">
        <v>10299</v>
      </c>
      <c r="D1999">
        <v>0</v>
      </c>
      <c r="E1999">
        <v>5198</v>
      </c>
      <c r="F1999">
        <v>0</v>
      </c>
      <c r="G1999">
        <f t="shared" si="310"/>
        <v>2951</v>
      </c>
      <c r="H1999">
        <f t="shared" si="311"/>
        <v>3132</v>
      </c>
      <c r="I1999">
        <f t="shared" si="312"/>
        <v>1984</v>
      </c>
      <c r="J1999">
        <f t="shared" si="313"/>
        <v>6</v>
      </c>
      <c r="K1999" s="24">
        <f t="shared" si="314"/>
        <v>2.9510000000000001</v>
      </c>
      <c r="L1999" s="24">
        <f t="shared" si="315"/>
        <v>3.1320000000000001</v>
      </c>
      <c r="M1999" s="24">
        <f t="shared" si="316"/>
        <v>10.298999999999999</v>
      </c>
      <c r="N1999" s="24">
        <f t="shared" si="317"/>
        <v>5.1980000000000004</v>
      </c>
      <c r="O1999" s="24">
        <f t="shared" si="318"/>
        <v>0</v>
      </c>
      <c r="P1999" s="24">
        <f t="shared" si="319"/>
        <v>0</v>
      </c>
    </row>
    <row r="2000" spans="1:16" x14ac:dyDescent="0.25">
      <c r="A2000" s="15">
        <v>30851</v>
      </c>
      <c r="B2000">
        <v>0</v>
      </c>
      <c r="C2000">
        <v>4468</v>
      </c>
      <c r="D2000">
        <v>0</v>
      </c>
      <c r="E2000">
        <v>5198</v>
      </c>
      <c r="F2000">
        <v>0</v>
      </c>
      <c r="G2000">
        <f t="shared" si="310"/>
        <v>8782</v>
      </c>
      <c r="H2000">
        <f t="shared" si="311"/>
        <v>3132</v>
      </c>
      <c r="I2000">
        <f t="shared" si="312"/>
        <v>1984</v>
      </c>
      <c r="J2000">
        <f t="shared" si="313"/>
        <v>6</v>
      </c>
      <c r="K2000" s="24">
        <f t="shared" si="314"/>
        <v>8.782</v>
      </c>
      <c r="L2000" s="24">
        <f t="shared" si="315"/>
        <v>3.1320000000000001</v>
      </c>
      <c r="M2000" s="24">
        <f t="shared" si="316"/>
        <v>4.468</v>
      </c>
      <c r="N2000" s="24">
        <f t="shared" si="317"/>
        <v>5.1980000000000004</v>
      </c>
      <c r="O2000" s="24">
        <f t="shared" si="318"/>
        <v>0</v>
      </c>
      <c r="P2000" s="24">
        <f t="shared" si="319"/>
        <v>0</v>
      </c>
    </row>
    <row r="2001" spans="1:16" x14ac:dyDescent="0.25">
      <c r="A2001" s="15">
        <v>30852</v>
      </c>
      <c r="B2001">
        <v>0</v>
      </c>
      <c r="C2001">
        <v>5741</v>
      </c>
      <c r="D2001">
        <v>0</v>
      </c>
      <c r="E2001">
        <v>5810</v>
      </c>
      <c r="F2001">
        <v>0</v>
      </c>
      <c r="G2001">
        <f t="shared" si="310"/>
        <v>7509</v>
      </c>
      <c r="H2001">
        <f t="shared" si="311"/>
        <v>2520</v>
      </c>
      <c r="I2001">
        <f t="shared" si="312"/>
        <v>1984</v>
      </c>
      <c r="J2001">
        <f t="shared" si="313"/>
        <v>6</v>
      </c>
      <c r="K2001" s="24">
        <f t="shared" si="314"/>
        <v>7.5090000000000003</v>
      </c>
      <c r="L2001" s="24">
        <f t="shared" si="315"/>
        <v>2.52</v>
      </c>
      <c r="M2001" s="24">
        <f t="shared" si="316"/>
        <v>5.7409999999999997</v>
      </c>
      <c r="N2001" s="24">
        <f t="shared" si="317"/>
        <v>5.81</v>
      </c>
      <c r="O2001" s="24">
        <f t="shared" si="318"/>
        <v>0</v>
      </c>
      <c r="P2001" s="24">
        <f t="shared" si="319"/>
        <v>0</v>
      </c>
    </row>
    <row r="2002" spans="1:16" x14ac:dyDescent="0.25">
      <c r="A2002" s="15">
        <v>30853</v>
      </c>
      <c r="B2002">
        <v>0</v>
      </c>
      <c r="C2002">
        <v>5742</v>
      </c>
      <c r="D2002">
        <v>0</v>
      </c>
      <c r="E2002">
        <v>5170</v>
      </c>
      <c r="F2002">
        <v>0</v>
      </c>
      <c r="G2002">
        <f t="shared" si="310"/>
        <v>7508</v>
      </c>
      <c r="H2002">
        <f t="shared" si="311"/>
        <v>3160</v>
      </c>
      <c r="I2002">
        <f t="shared" si="312"/>
        <v>1984</v>
      </c>
      <c r="J2002">
        <f t="shared" si="313"/>
        <v>6</v>
      </c>
      <c r="K2002" s="24">
        <f t="shared" si="314"/>
        <v>7.508</v>
      </c>
      <c r="L2002" s="24">
        <f t="shared" si="315"/>
        <v>3.16</v>
      </c>
      <c r="M2002" s="24">
        <f t="shared" si="316"/>
        <v>5.742</v>
      </c>
      <c r="N2002" s="24">
        <f t="shared" si="317"/>
        <v>5.17</v>
      </c>
      <c r="O2002" s="24">
        <f t="shared" si="318"/>
        <v>0</v>
      </c>
      <c r="P2002" s="24">
        <f t="shared" si="319"/>
        <v>0</v>
      </c>
    </row>
    <row r="2003" spans="1:16" x14ac:dyDescent="0.25">
      <c r="A2003" s="15">
        <v>30854</v>
      </c>
      <c r="B2003">
        <v>0</v>
      </c>
      <c r="C2003">
        <v>5734</v>
      </c>
      <c r="D2003">
        <v>0</v>
      </c>
      <c r="E2003">
        <v>5173</v>
      </c>
      <c r="F2003">
        <v>0</v>
      </c>
      <c r="G2003">
        <f t="shared" si="310"/>
        <v>7516</v>
      </c>
      <c r="H2003">
        <f t="shared" si="311"/>
        <v>3157</v>
      </c>
      <c r="I2003">
        <f t="shared" si="312"/>
        <v>1984</v>
      </c>
      <c r="J2003">
        <f t="shared" si="313"/>
        <v>6</v>
      </c>
      <c r="K2003" s="24">
        <f t="shared" si="314"/>
        <v>7.516</v>
      </c>
      <c r="L2003" s="24">
        <f t="shared" si="315"/>
        <v>3.157</v>
      </c>
      <c r="M2003" s="24">
        <f t="shared" si="316"/>
        <v>5.734</v>
      </c>
      <c r="N2003" s="24">
        <f t="shared" si="317"/>
        <v>5.173</v>
      </c>
      <c r="O2003" s="24">
        <f t="shared" si="318"/>
        <v>0</v>
      </c>
      <c r="P2003" s="24">
        <f t="shared" si="319"/>
        <v>0</v>
      </c>
    </row>
    <row r="2004" spans="1:16" x14ac:dyDescent="0.25">
      <c r="A2004" s="15">
        <v>30855</v>
      </c>
      <c r="B2004">
        <v>0</v>
      </c>
      <c r="C2004">
        <v>5739</v>
      </c>
      <c r="D2004">
        <v>0</v>
      </c>
      <c r="E2004">
        <v>5166</v>
      </c>
      <c r="F2004">
        <v>0</v>
      </c>
      <c r="G2004">
        <f t="shared" si="310"/>
        <v>7511</v>
      </c>
      <c r="H2004">
        <f t="shared" si="311"/>
        <v>3164</v>
      </c>
      <c r="I2004">
        <f t="shared" si="312"/>
        <v>1984</v>
      </c>
      <c r="J2004">
        <f t="shared" si="313"/>
        <v>6</v>
      </c>
      <c r="K2004" s="24">
        <f t="shared" si="314"/>
        <v>7.5110000000000001</v>
      </c>
      <c r="L2004" s="24">
        <f t="shared" si="315"/>
        <v>3.1640000000000001</v>
      </c>
      <c r="M2004" s="24">
        <f t="shared" si="316"/>
        <v>5.7389999999999999</v>
      </c>
      <c r="N2004" s="24">
        <f t="shared" si="317"/>
        <v>5.1660000000000004</v>
      </c>
      <c r="O2004" s="24">
        <f t="shared" si="318"/>
        <v>0</v>
      </c>
      <c r="P2004" s="24">
        <f t="shared" si="319"/>
        <v>0</v>
      </c>
    </row>
    <row r="2005" spans="1:16" x14ac:dyDescent="0.25">
      <c r="A2005" s="15">
        <v>30856</v>
      </c>
      <c r="B2005">
        <v>0</v>
      </c>
      <c r="C2005">
        <v>5470</v>
      </c>
      <c r="D2005">
        <v>0</v>
      </c>
      <c r="E2005">
        <v>5171</v>
      </c>
      <c r="F2005">
        <v>0</v>
      </c>
      <c r="G2005">
        <f t="shared" si="310"/>
        <v>7780</v>
      </c>
      <c r="H2005">
        <f t="shared" si="311"/>
        <v>3159</v>
      </c>
      <c r="I2005">
        <f t="shared" si="312"/>
        <v>1984</v>
      </c>
      <c r="J2005">
        <f t="shared" si="313"/>
        <v>6</v>
      </c>
      <c r="K2005" s="24">
        <f t="shared" si="314"/>
        <v>7.78</v>
      </c>
      <c r="L2005" s="24">
        <f t="shared" si="315"/>
        <v>3.1589999999999998</v>
      </c>
      <c r="M2005" s="24">
        <f t="shared" si="316"/>
        <v>5.47</v>
      </c>
      <c r="N2005" s="24">
        <f t="shared" si="317"/>
        <v>5.1710000000000003</v>
      </c>
      <c r="O2005" s="24">
        <f t="shared" si="318"/>
        <v>0</v>
      </c>
      <c r="P2005" s="24">
        <f t="shared" si="319"/>
        <v>0</v>
      </c>
    </row>
    <row r="2006" spans="1:16" x14ac:dyDescent="0.25">
      <c r="A2006" s="15">
        <v>30857</v>
      </c>
      <c r="B2006">
        <v>0</v>
      </c>
      <c r="C2006">
        <v>10390</v>
      </c>
      <c r="D2006">
        <v>0</v>
      </c>
      <c r="E2006">
        <v>5154</v>
      </c>
      <c r="F2006">
        <v>0</v>
      </c>
      <c r="G2006">
        <f t="shared" si="310"/>
        <v>2860</v>
      </c>
      <c r="H2006">
        <f t="shared" si="311"/>
        <v>3176</v>
      </c>
      <c r="I2006">
        <f t="shared" si="312"/>
        <v>1984</v>
      </c>
      <c r="J2006">
        <f t="shared" si="313"/>
        <v>6</v>
      </c>
      <c r="K2006" s="24">
        <f t="shared" si="314"/>
        <v>2.86</v>
      </c>
      <c r="L2006" s="24">
        <f t="shared" si="315"/>
        <v>3.1760000000000002</v>
      </c>
      <c r="M2006" s="24">
        <f t="shared" si="316"/>
        <v>10.39</v>
      </c>
      <c r="N2006" s="24">
        <f t="shared" si="317"/>
        <v>5.1539999999999999</v>
      </c>
      <c r="O2006" s="24">
        <f t="shared" si="318"/>
        <v>0</v>
      </c>
      <c r="P2006" s="24">
        <f t="shared" si="319"/>
        <v>0</v>
      </c>
    </row>
    <row r="2007" spans="1:16" x14ac:dyDescent="0.25">
      <c r="A2007" s="15">
        <v>30858</v>
      </c>
      <c r="B2007">
        <v>0</v>
      </c>
      <c r="C2007">
        <v>5721</v>
      </c>
      <c r="D2007">
        <v>0</v>
      </c>
      <c r="E2007">
        <v>6184</v>
      </c>
      <c r="F2007">
        <v>0</v>
      </c>
      <c r="G2007">
        <f t="shared" si="310"/>
        <v>7529</v>
      </c>
      <c r="H2007">
        <f t="shared" si="311"/>
        <v>2146</v>
      </c>
      <c r="I2007">
        <f t="shared" si="312"/>
        <v>1984</v>
      </c>
      <c r="J2007">
        <f t="shared" si="313"/>
        <v>6</v>
      </c>
      <c r="K2007" s="24">
        <f t="shared" si="314"/>
        <v>7.5289999999999999</v>
      </c>
      <c r="L2007" s="24">
        <f t="shared" si="315"/>
        <v>2.1459999999999999</v>
      </c>
      <c r="M2007" s="24">
        <f t="shared" si="316"/>
        <v>5.7210000000000001</v>
      </c>
      <c r="N2007" s="24">
        <f t="shared" si="317"/>
        <v>6.1840000000000002</v>
      </c>
      <c r="O2007" s="24">
        <f t="shared" si="318"/>
        <v>0</v>
      </c>
      <c r="P2007" s="24">
        <f t="shared" si="319"/>
        <v>0</v>
      </c>
    </row>
    <row r="2008" spans="1:16" x14ac:dyDescent="0.25">
      <c r="A2008" s="15">
        <v>30859</v>
      </c>
      <c r="B2008">
        <v>0</v>
      </c>
      <c r="C2008">
        <v>5723</v>
      </c>
      <c r="D2008">
        <v>0</v>
      </c>
      <c r="E2008">
        <v>6564</v>
      </c>
      <c r="F2008">
        <v>0</v>
      </c>
      <c r="G2008">
        <f t="shared" si="310"/>
        <v>7527</v>
      </c>
      <c r="H2008">
        <f t="shared" si="311"/>
        <v>1766</v>
      </c>
      <c r="I2008">
        <f t="shared" si="312"/>
        <v>1984</v>
      </c>
      <c r="J2008">
        <f t="shared" si="313"/>
        <v>6</v>
      </c>
      <c r="K2008" s="24">
        <f t="shared" si="314"/>
        <v>7.5270000000000001</v>
      </c>
      <c r="L2008" s="24">
        <f t="shared" si="315"/>
        <v>1.766</v>
      </c>
      <c r="M2008" s="24">
        <f t="shared" si="316"/>
        <v>5.7229999999999999</v>
      </c>
      <c r="N2008" s="24">
        <f t="shared" si="317"/>
        <v>6.5640000000000001</v>
      </c>
      <c r="O2008" s="24">
        <f t="shared" si="318"/>
        <v>0</v>
      </c>
      <c r="P2008" s="24">
        <f t="shared" si="319"/>
        <v>0</v>
      </c>
    </row>
    <row r="2009" spans="1:16" x14ac:dyDescent="0.25">
      <c r="A2009" s="15">
        <v>30860</v>
      </c>
      <c r="B2009">
        <v>0</v>
      </c>
      <c r="C2009">
        <v>5721</v>
      </c>
      <c r="D2009">
        <v>0</v>
      </c>
      <c r="E2009">
        <v>6571</v>
      </c>
      <c r="F2009">
        <v>0</v>
      </c>
      <c r="G2009">
        <f t="shared" si="310"/>
        <v>7529</v>
      </c>
      <c r="H2009">
        <f t="shared" si="311"/>
        <v>1759</v>
      </c>
      <c r="I2009">
        <f t="shared" si="312"/>
        <v>1984</v>
      </c>
      <c r="J2009">
        <f t="shared" si="313"/>
        <v>6</v>
      </c>
      <c r="K2009" s="24">
        <f t="shared" si="314"/>
        <v>7.5289999999999999</v>
      </c>
      <c r="L2009" s="24">
        <f t="shared" si="315"/>
        <v>1.7589999999999999</v>
      </c>
      <c r="M2009" s="24">
        <f t="shared" si="316"/>
        <v>5.7210000000000001</v>
      </c>
      <c r="N2009" s="24">
        <f t="shared" si="317"/>
        <v>6.5709999999999997</v>
      </c>
      <c r="O2009" s="24">
        <f t="shared" si="318"/>
        <v>0</v>
      </c>
      <c r="P2009" s="24">
        <f t="shared" si="319"/>
        <v>0</v>
      </c>
    </row>
    <row r="2010" spans="1:16" x14ac:dyDescent="0.25">
      <c r="A2010" s="15">
        <v>30861</v>
      </c>
      <c r="B2010">
        <v>0</v>
      </c>
      <c r="C2010">
        <v>5724</v>
      </c>
      <c r="D2010">
        <v>0</v>
      </c>
      <c r="E2010">
        <v>6601</v>
      </c>
      <c r="F2010">
        <v>0</v>
      </c>
      <c r="G2010">
        <f t="shared" si="310"/>
        <v>7526</v>
      </c>
      <c r="H2010">
        <f t="shared" si="311"/>
        <v>1729</v>
      </c>
      <c r="I2010">
        <f t="shared" si="312"/>
        <v>1984</v>
      </c>
      <c r="J2010">
        <f t="shared" si="313"/>
        <v>6</v>
      </c>
      <c r="K2010" s="24">
        <f t="shared" si="314"/>
        <v>7.5259999999999998</v>
      </c>
      <c r="L2010" s="24">
        <f t="shared" si="315"/>
        <v>1.7290000000000001</v>
      </c>
      <c r="M2010" s="24">
        <f t="shared" si="316"/>
        <v>5.7240000000000002</v>
      </c>
      <c r="N2010" s="24">
        <f t="shared" si="317"/>
        <v>6.601</v>
      </c>
      <c r="O2010" s="24">
        <f t="shared" si="318"/>
        <v>0</v>
      </c>
      <c r="P2010" s="24">
        <f t="shared" si="319"/>
        <v>0</v>
      </c>
    </row>
    <row r="2011" spans="1:16" x14ac:dyDescent="0.25">
      <c r="A2011" s="15">
        <v>30862</v>
      </c>
      <c r="B2011">
        <v>0</v>
      </c>
      <c r="C2011">
        <v>5072</v>
      </c>
      <c r="D2011">
        <v>0</v>
      </c>
      <c r="E2011">
        <v>6321</v>
      </c>
      <c r="F2011">
        <v>0</v>
      </c>
      <c r="G2011">
        <f t="shared" si="310"/>
        <v>8178</v>
      </c>
      <c r="H2011">
        <f t="shared" si="311"/>
        <v>2009</v>
      </c>
      <c r="I2011">
        <f t="shared" si="312"/>
        <v>1984</v>
      </c>
      <c r="J2011">
        <f t="shared" si="313"/>
        <v>6</v>
      </c>
      <c r="K2011" s="24">
        <f t="shared" si="314"/>
        <v>8.1780000000000008</v>
      </c>
      <c r="L2011" s="24">
        <f t="shared" si="315"/>
        <v>2.0089999999999999</v>
      </c>
      <c r="M2011" s="24">
        <f t="shared" si="316"/>
        <v>5.0720000000000001</v>
      </c>
      <c r="N2011" s="24">
        <f t="shared" si="317"/>
        <v>6.3209999999999997</v>
      </c>
      <c r="O2011" s="24">
        <f t="shared" si="318"/>
        <v>0</v>
      </c>
      <c r="P2011" s="24">
        <f t="shared" si="319"/>
        <v>0</v>
      </c>
    </row>
    <row r="2012" spans="1:16" x14ac:dyDescent="0.25">
      <c r="A2012" s="15">
        <v>30863</v>
      </c>
      <c r="B2012">
        <v>0</v>
      </c>
      <c r="C2012">
        <v>3324</v>
      </c>
      <c r="D2012">
        <v>0</v>
      </c>
      <c r="E2012">
        <v>7035</v>
      </c>
      <c r="F2012">
        <v>0</v>
      </c>
      <c r="G2012">
        <f t="shared" si="310"/>
        <v>9926</v>
      </c>
      <c r="H2012">
        <f t="shared" si="311"/>
        <v>1295</v>
      </c>
      <c r="I2012">
        <f t="shared" si="312"/>
        <v>1984</v>
      </c>
      <c r="J2012">
        <f t="shared" si="313"/>
        <v>6</v>
      </c>
      <c r="K2012" s="24">
        <f t="shared" si="314"/>
        <v>9.9260000000000002</v>
      </c>
      <c r="L2012" s="24">
        <f t="shared" si="315"/>
        <v>1.2949999999999999</v>
      </c>
      <c r="M2012" s="24">
        <f t="shared" si="316"/>
        <v>3.3239999999999998</v>
      </c>
      <c r="N2012" s="24">
        <f t="shared" si="317"/>
        <v>7.0350000000000001</v>
      </c>
      <c r="O2012" s="24">
        <f t="shared" si="318"/>
        <v>0</v>
      </c>
      <c r="P2012" s="24">
        <f t="shared" si="319"/>
        <v>0</v>
      </c>
    </row>
    <row r="2013" spans="1:16" x14ac:dyDescent="0.25">
      <c r="A2013" s="15">
        <v>30864</v>
      </c>
      <c r="B2013">
        <v>0</v>
      </c>
      <c r="C2013">
        <v>12443</v>
      </c>
      <c r="D2013">
        <v>0</v>
      </c>
      <c r="E2013">
        <v>9485</v>
      </c>
      <c r="F2013">
        <v>0</v>
      </c>
      <c r="G2013">
        <f t="shared" si="310"/>
        <v>1798</v>
      </c>
      <c r="H2013">
        <f t="shared" si="311"/>
        <v>0</v>
      </c>
      <c r="I2013">
        <f t="shared" si="312"/>
        <v>1984</v>
      </c>
      <c r="J2013">
        <f t="shared" si="313"/>
        <v>7</v>
      </c>
      <c r="K2013" s="24">
        <f t="shared" si="314"/>
        <v>1.798</v>
      </c>
      <c r="L2013" s="24">
        <f t="shared" si="315"/>
        <v>0</v>
      </c>
      <c r="M2013" s="24">
        <f t="shared" si="316"/>
        <v>12.443</v>
      </c>
      <c r="N2013" s="24">
        <f t="shared" si="317"/>
        <v>9.4849999999999994</v>
      </c>
      <c r="O2013" s="24">
        <f t="shared" si="318"/>
        <v>0</v>
      </c>
      <c r="P2013" s="24">
        <f t="shared" si="319"/>
        <v>0</v>
      </c>
    </row>
    <row r="2014" spans="1:16" x14ac:dyDescent="0.25">
      <c r="A2014" s="15">
        <v>30865</v>
      </c>
      <c r="B2014">
        <v>3488</v>
      </c>
      <c r="C2014">
        <v>5110</v>
      </c>
      <c r="D2014">
        <v>0</v>
      </c>
      <c r="E2014">
        <v>9380</v>
      </c>
      <c r="F2014">
        <v>0</v>
      </c>
      <c r="G2014">
        <f t="shared" si="310"/>
        <v>5643</v>
      </c>
      <c r="H2014">
        <f t="shared" si="311"/>
        <v>0</v>
      </c>
      <c r="I2014">
        <f t="shared" si="312"/>
        <v>1984</v>
      </c>
      <c r="J2014">
        <f t="shared" si="313"/>
        <v>7</v>
      </c>
      <c r="K2014" s="24">
        <f t="shared" si="314"/>
        <v>5.6429999999999998</v>
      </c>
      <c r="L2014" s="24">
        <f t="shared" si="315"/>
        <v>0</v>
      </c>
      <c r="M2014" s="24">
        <f t="shared" si="316"/>
        <v>8.5980000000000008</v>
      </c>
      <c r="N2014" s="24">
        <f t="shared" si="317"/>
        <v>9.3800000000000008</v>
      </c>
      <c r="O2014" s="24">
        <f t="shared" si="318"/>
        <v>3.488</v>
      </c>
      <c r="P2014" s="24">
        <f t="shared" si="319"/>
        <v>0</v>
      </c>
    </row>
    <row r="2015" spans="1:16" x14ac:dyDescent="0.25">
      <c r="A2015" s="15">
        <v>30866</v>
      </c>
      <c r="B2015">
        <v>3488</v>
      </c>
      <c r="C2015">
        <v>4862</v>
      </c>
      <c r="D2015">
        <v>0</v>
      </c>
      <c r="E2015">
        <v>9384</v>
      </c>
      <c r="F2015">
        <v>0</v>
      </c>
      <c r="G2015">
        <f t="shared" si="310"/>
        <v>5891</v>
      </c>
      <c r="H2015">
        <f t="shared" si="311"/>
        <v>0</v>
      </c>
      <c r="I2015">
        <f t="shared" si="312"/>
        <v>1984</v>
      </c>
      <c r="J2015">
        <f t="shared" si="313"/>
        <v>7</v>
      </c>
      <c r="K2015" s="24">
        <f t="shared" si="314"/>
        <v>5.891</v>
      </c>
      <c r="L2015" s="24">
        <f t="shared" si="315"/>
        <v>0</v>
      </c>
      <c r="M2015" s="24">
        <f t="shared" si="316"/>
        <v>8.35</v>
      </c>
      <c r="N2015" s="24">
        <f t="shared" si="317"/>
        <v>9.3840000000000003</v>
      </c>
      <c r="O2015" s="24">
        <f t="shared" si="318"/>
        <v>3.488</v>
      </c>
      <c r="P2015" s="24">
        <f t="shared" si="319"/>
        <v>0</v>
      </c>
    </row>
    <row r="2016" spans="1:16" x14ac:dyDescent="0.25">
      <c r="A2016" s="15">
        <v>30867</v>
      </c>
      <c r="B2016">
        <v>0</v>
      </c>
      <c r="C2016">
        <v>9571</v>
      </c>
      <c r="D2016">
        <v>0</v>
      </c>
      <c r="E2016">
        <v>9278</v>
      </c>
      <c r="F2016">
        <v>0</v>
      </c>
      <c r="G2016">
        <f t="shared" si="310"/>
        <v>4670</v>
      </c>
      <c r="H2016">
        <f t="shared" si="311"/>
        <v>0</v>
      </c>
      <c r="I2016">
        <f t="shared" si="312"/>
        <v>1984</v>
      </c>
      <c r="J2016">
        <f t="shared" si="313"/>
        <v>7</v>
      </c>
      <c r="K2016" s="24">
        <f t="shared" si="314"/>
        <v>4.67</v>
      </c>
      <c r="L2016" s="24">
        <f t="shared" si="315"/>
        <v>0</v>
      </c>
      <c r="M2016" s="24">
        <f t="shared" si="316"/>
        <v>9.5709999999999997</v>
      </c>
      <c r="N2016" s="24">
        <f t="shared" si="317"/>
        <v>9.2780000000000005</v>
      </c>
      <c r="O2016" s="24">
        <f t="shared" si="318"/>
        <v>0</v>
      </c>
      <c r="P2016" s="24">
        <f t="shared" si="319"/>
        <v>0</v>
      </c>
    </row>
    <row r="2017" spans="1:16" x14ac:dyDescent="0.25">
      <c r="A2017" s="15">
        <v>30868</v>
      </c>
      <c r="B2017">
        <v>1744</v>
      </c>
      <c r="C2017">
        <v>3989</v>
      </c>
      <c r="D2017">
        <v>0</v>
      </c>
      <c r="E2017">
        <v>9146</v>
      </c>
      <c r="F2017">
        <v>0</v>
      </c>
      <c r="G2017">
        <f t="shared" si="310"/>
        <v>8508</v>
      </c>
      <c r="H2017">
        <f t="shared" si="311"/>
        <v>0</v>
      </c>
      <c r="I2017">
        <f t="shared" si="312"/>
        <v>1984</v>
      </c>
      <c r="J2017">
        <f t="shared" si="313"/>
        <v>7</v>
      </c>
      <c r="K2017" s="24">
        <f t="shared" si="314"/>
        <v>8.5079999999999991</v>
      </c>
      <c r="L2017" s="24">
        <f t="shared" si="315"/>
        <v>0</v>
      </c>
      <c r="M2017" s="24">
        <f t="shared" si="316"/>
        <v>5.7329999999999997</v>
      </c>
      <c r="N2017" s="24">
        <f t="shared" si="317"/>
        <v>9.1460000000000008</v>
      </c>
      <c r="O2017" s="24">
        <f t="shared" si="318"/>
        <v>1.744</v>
      </c>
      <c r="P2017" s="24">
        <f t="shared" si="319"/>
        <v>0</v>
      </c>
    </row>
    <row r="2018" spans="1:16" x14ac:dyDescent="0.25">
      <c r="A2018" s="15">
        <v>30869</v>
      </c>
      <c r="B2018">
        <v>1744</v>
      </c>
      <c r="C2018">
        <v>4214</v>
      </c>
      <c r="D2018">
        <v>0</v>
      </c>
      <c r="E2018">
        <v>9229</v>
      </c>
      <c r="F2018">
        <v>0</v>
      </c>
      <c r="G2018">
        <f t="shared" si="310"/>
        <v>8283</v>
      </c>
      <c r="H2018">
        <f t="shared" si="311"/>
        <v>0</v>
      </c>
      <c r="I2018">
        <f t="shared" si="312"/>
        <v>1984</v>
      </c>
      <c r="J2018">
        <f t="shared" si="313"/>
        <v>7</v>
      </c>
      <c r="K2018" s="24">
        <f t="shared" si="314"/>
        <v>8.2829999999999995</v>
      </c>
      <c r="L2018" s="24">
        <f t="shared" si="315"/>
        <v>0</v>
      </c>
      <c r="M2018" s="24">
        <f t="shared" si="316"/>
        <v>5.9580000000000002</v>
      </c>
      <c r="N2018" s="24">
        <f t="shared" si="317"/>
        <v>9.2289999999999992</v>
      </c>
      <c r="O2018" s="24">
        <f t="shared" si="318"/>
        <v>1.744</v>
      </c>
      <c r="P2018" s="24">
        <f t="shared" si="319"/>
        <v>0</v>
      </c>
    </row>
    <row r="2019" spans="1:16" x14ac:dyDescent="0.25">
      <c r="A2019" s="15">
        <v>30870</v>
      </c>
      <c r="B2019">
        <v>1744</v>
      </c>
      <c r="C2019">
        <v>5231</v>
      </c>
      <c r="D2019">
        <v>0</v>
      </c>
      <c r="E2019">
        <v>9434</v>
      </c>
      <c r="F2019">
        <v>0</v>
      </c>
      <c r="G2019">
        <f t="shared" si="310"/>
        <v>7266</v>
      </c>
      <c r="H2019">
        <f t="shared" si="311"/>
        <v>0</v>
      </c>
      <c r="I2019">
        <f t="shared" si="312"/>
        <v>1984</v>
      </c>
      <c r="J2019">
        <f t="shared" si="313"/>
        <v>7</v>
      </c>
      <c r="K2019" s="24">
        <f t="shared" si="314"/>
        <v>7.266</v>
      </c>
      <c r="L2019" s="24">
        <f t="shared" si="315"/>
        <v>0</v>
      </c>
      <c r="M2019" s="24">
        <f t="shared" si="316"/>
        <v>6.9749999999999996</v>
      </c>
      <c r="N2019" s="24">
        <f t="shared" si="317"/>
        <v>9.4339999999999993</v>
      </c>
      <c r="O2019" s="24">
        <f t="shared" si="318"/>
        <v>1.744</v>
      </c>
      <c r="P2019" s="24">
        <f t="shared" si="319"/>
        <v>0</v>
      </c>
    </row>
    <row r="2020" spans="1:16" x14ac:dyDescent="0.25">
      <c r="A2020" s="15">
        <v>30871</v>
      </c>
      <c r="B2020">
        <v>0</v>
      </c>
      <c r="C2020">
        <v>12561</v>
      </c>
      <c r="D2020">
        <v>0</v>
      </c>
      <c r="E2020">
        <v>9330</v>
      </c>
      <c r="F2020">
        <v>0</v>
      </c>
      <c r="G2020">
        <f t="shared" si="310"/>
        <v>1680</v>
      </c>
      <c r="H2020">
        <f t="shared" si="311"/>
        <v>0</v>
      </c>
      <c r="I2020">
        <f t="shared" si="312"/>
        <v>1984</v>
      </c>
      <c r="J2020">
        <f t="shared" si="313"/>
        <v>7</v>
      </c>
      <c r="K2020" s="24">
        <f t="shared" si="314"/>
        <v>1.68</v>
      </c>
      <c r="L2020" s="24">
        <f t="shared" si="315"/>
        <v>0</v>
      </c>
      <c r="M2020" s="24">
        <f t="shared" si="316"/>
        <v>12.561</v>
      </c>
      <c r="N2020" s="24">
        <f t="shared" si="317"/>
        <v>9.33</v>
      </c>
      <c r="O2020" s="24">
        <f t="shared" si="318"/>
        <v>0</v>
      </c>
      <c r="P2020" s="24">
        <f t="shared" si="319"/>
        <v>0</v>
      </c>
    </row>
    <row r="2021" spans="1:16" x14ac:dyDescent="0.25">
      <c r="A2021" s="15">
        <v>30872</v>
      </c>
      <c r="B2021">
        <v>3488</v>
      </c>
      <c r="C2021">
        <v>5185</v>
      </c>
      <c r="D2021">
        <v>0</v>
      </c>
      <c r="E2021">
        <v>9302</v>
      </c>
      <c r="F2021">
        <v>0</v>
      </c>
      <c r="G2021">
        <f t="shared" si="310"/>
        <v>5568</v>
      </c>
      <c r="H2021">
        <f t="shared" si="311"/>
        <v>0</v>
      </c>
      <c r="I2021">
        <f t="shared" si="312"/>
        <v>1984</v>
      </c>
      <c r="J2021">
        <f t="shared" si="313"/>
        <v>7</v>
      </c>
      <c r="K2021" s="24">
        <f t="shared" si="314"/>
        <v>5.5679999999999996</v>
      </c>
      <c r="L2021" s="24">
        <f t="shared" si="315"/>
        <v>0</v>
      </c>
      <c r="M2021" s="24">
        <f t="shared" si="316"/>
        <v>8.673</v>
      </c>
      <c r="N2021" s="24">
        <f t="shared" si="317"/>
        <v>9.3019999999999996</v>
      </c>
      <c r="O2021" s="24">
        <f t="shared" si="318"/>
        <v>3.488</v>
      </c>
      <c r="P2021" s="24">
        <f t="shared" si="319"/>
        <v>0</v>
      </c>
    </row>
    <row r="2022" spans="1:16" x14ac:dyDescent="0.25">
      <c r="A2022" s="15">
        <v>30873</v>
      </c>
      <c r="B2022">
        <v>1495</v>
      </c>
      <c r="C2022">
        <v>5196</v>
      </c>
      <c r="D2022">
        <v>0</v>
      </c>
      <c r="E2022">
        <v>9262</v>
      </c>
      <c r="F2022">
        <v>0</v>
      </c>
      <c r="G2022">
        <f t="shared" si="310"/>
        <v>7550</v>
      </c>
      <c r="H2022">
        <f t="shared" si="311"/>
        <v>0</v>
      </c>
      <c r="I2022">
        <f t="shared" si="312"/>
        <v>1984</v>
      </c>
      <c r="J2022">
        <f t="shared" si="313"/>
        <v>7</v>
      </c>
      <c r="K2022" s="24">
        <f t="shared" si="314"/>
        <v>7.55</v>
      </c>
      <c r="L2022" s="24">
        <f t="shared" si="315"/>
        <v>0</v>
      </c>
      <c r="M2022" s="24">
        <f t="shared" si="316"/>
        <v>6.6909999999999998</v>
      </c>
      <c r="N2022" s="24">
        <f t="shared" si="317"/>
        <v>9.2620000000000005</v>
      </c>
      <c r="O2022" s="24">
        <f t="shared" si="318"/>
        <v>1.4950000000000001</v>
      </c>
      <c r="P2022" s="24">
        <f t="shared" si="319"/>
        <v>0</v>
      </c>
    </row>
    <row r="2023" spans="1:16" x14ac:dyDescent="0.25">
      <c r="A2023" s="15">
        <v>30874</v>
      </c>
      <c r="B2023">
        <v>3488</v>
      </c>
      <c r="C2023">
        <v>5214</v>
      </c>
      <c r="D2023">
        <v>0</v>
      </c>
      <c r="E2023">
        <v>9222</v>
      </c>
      <c r="F2023">
        <v>0</v>
      </c>
      <c r="G2023">
        <f t="shared" si="310"/>
        <v>5539</v>
      </c>
      <c r="H2023">
        <f t="shared" si="311"/>
        <v>0</v>
      </c>
      <c r="I2023">
        <f t="shared" si="312"/>
        <v>1984</v>
      </c>
      <c r="J2023">
        <f t="shared" si="313"/>
        <v>7</v>
      </c>
      <c r="K2023" s="24">
        <f t="shared" si="314"/>
        <v>5.5389999999999997</v>
      </c>
      <c r="L2023" s="24">
        <f t="shared" si="315"/>
        <v>0</v>
      </c>
      <c r="M2023" s="24">
        <f t="shared" si="316"/>
        <v>8.702</v>
      </c>
      <c r="N2023" s="24">
        <f t="shared" si="317"/>
        <v>9.2219999999999995</v>
      </c>
      <c r="O2023" s="24">
        <f t="shared" si="318"/>
        <v>3.488</v>
      </c>
      <c r="P2023" s="24">
        <f t="shared" si="319"/>
        <v>0</v>
      </c>
    </row>
    <row r="2024" spans="1:16" x14ac:dyDescent="0.25">
      <c r="A2024" s="15">
        <v>30875</v>
      </c>
      <c r="B2024">
        <v>3488</v>
      </c>
      <c r="C2024">
        <v>5155</v>
      </c>
      <c r="D2024">
        <v>0</v>
      </c>
      <c r="E2024">
        <v>8889</v>
      </c>
      <c r="F2024">
        <v>0</v>
      </c>
      <c r="G2024">
        <f t="shared" si="310"/>
        <v>5598</v>
      </c>
      <c r="H2024">
        <f t="shared" si="311"/>
        <v>0</v>
      </c>
      <c r="I2024">
        <f t="shared" si="312"/>
        <v>1984</v>
      </c>
      <c r="J2024">
        <f t="shared" si="313"/>
        <v>7</v>
      </c>
      <c r="K2024" s="24">
        <f t="shared" si="314"/>
        <v>5.5979999999999999</v>
      </c>
      <c r="L2024" s="24">
        <f t="shared" si="315"/>
        <v>0</v>
      </c>
      <c r="M2024" s="24">
        <f t="shared" si="316"/>
        <v>8.6430000000000007</v>
      </c>
      <c r="N2024" s="24">
        <f t="shared" si="317"/>
        <v>8.8889999999999993</v>
      </c>
      <c r="O2024" s="24">
        <f t="shared" si="318"/>
        <v>3.488</v>
      </c>
      <c r="P2024" s="24">
        <f t="shared" si="319"/>
        <v>0</v>
      </c>
    </row>
    <row r="2025" spans="1:16" x14ac:dyDescent="0.25">
      <c r="A2025" s="15">
        <v>30876</v>
      </c>
      <c r="B2025">
        <v>3488</v>
      </c>
      <c r="C2025">
        <v>5223</v>
      </c>
      <c r="D2025">
        <v>0</v>
      </c>
      <c r="E2025">
        <v>8898</v>
      </c>
      <c r="F2025">
        <v>0</v>
      </c>
      <c r="G2025">
        <f t="shared" si="310"/>
        <v>5530</v>
      </c>
      <c r="H2025">
        <f t="shared" si="311"/>
        <v>0</v>
      </c>
      <c r="I2025">
        <f t="shared" si="312"/>
        <v>1984</v>
      </c>
      <c r="J2025">
        <f t="shared" si="313"/>
        <v>7</v>
      </c>
      <c r="K2025" s="24">
        <f t="shared" si="314"/>
        <v>5.53</v>
      </c>
      <c r="L2025" s="24">
        <f t="shared" si="315"/>
        <v>0</v>
      </c>
      <c r="M2025" s="24">
        <f t="shared" si="316"/>
        <v>8.7110000000000003</v>
      </c>
      <c r="N2025" s="24">
        <f t="shared" si="317"/>
        <v>8.8979999999999997</v>
      </c>
      <c r="O2025" s="24">
        <f t="shared" si="318"/>
        <v>3.488</v>
      </c>
      <c r="P2025" s="24">
        <f t="shared" si="319"/>
        <v>0</v>
      </c>
    </row>
    <row r="2026" spans="1:16" x14ac:dyDescent="0.25">
      <c r="A2026" s="15">
        <v>30877</v>
      </c>
      <c r="B2026">
        <v>3488</v>
      </c>
      <c r="C2026">
        <v>5217</v>
      </c>
      <c r="D2026">
        <v>0</v>
      </c>
      <c r="E2026">
        <v>8856</v>
      </c>
      <c r="F2026">
        <v>0</v>
      </c>
      <c r="G2026">
        <f t="shared" si="310"/>
        <v>5536</v>
      </c>
      <c r="H2026">
        <f t="shared" si="311"/>
        <v>0</v>
      </c>
      <c r="I2026">
        <f t="shared" si="312"/>
        <v>1984</v>
      </c>
      <c r="J2026">
        <f t="shared" si="313"/>
        <v>7</v>
      </c>
      <c r="K2026" s="24">
        <f t="shared" si="314"/>
        <v>5.5359999999999996</v>
      </c>
      <c r="L2026" s="24">
        <f t="shared" si="315"/>
        <v>0</v>
      </c>
      <c r="M2026" s="24">
        <f t="shared" si="316"/>
        <v>8.7050000000000001</v>
      </c>
      <c r="N2026" s="24">
        <f t="shared" si="317"/>
        <v>8.8559999999999999</v>
      </c>
      <c r="O2026" s="24">
        <f t="shared" si="318"/>
        <v>3.488</v>
      </c>
      <c r="P2026" s="24">
        <f t="shared" si="319"/>
        <v>0</v>
      </c>
    </row>
    <row r="2027" spans="1:16" x14ac:dyDescent="0.25">
      <c r="A2027" s="15">
        <v>30878</v>
      </c>
      <c r="B2027">
        <v>0</v>
      </c>
      <c r="C2027">
        <v>12512</v>
      </c>
      <c r="D2027">
        <v>0</v>
      </c>
      <c r="E2027">
        <v>8915</v>
      </c>
      <c r="F2027">
        <v>0</v>
      </c>
      <c r="G2027">
        <f t="shared" si="310"/>
        <v>1729</v>
      </c>
      <c r="H2027">
        <f t="shared" si="311"/>
        <v>0</v>
      </c>
      <c r="I2027">
        <f t="shared" si="312"/>
        <v>1984</v>
      </c>
      <c r="J2027">
        <f t="shared" si="313"/>
        <v>7</v>
      </c>
      <c r="K2027" s="24">
        <f t="shared" si="314"/>
        <v>1.7290000000000001</v>
      </c>
      <c r="L2027" s="24">
        <f t="shared" si="315"/>
        <v>0</v>
      </c>
      <c r="M2027" s="24">
        <f t="shared" si="316"/>
        <v>12.512</v>
      </c>
      <c r="N2027" s="24">
        <f t="shared" si="317"/>
        <v>8.9149999999999991</v>
      </c>
      <c r="O2027" s="24">
        <f t="shared" si="318"/>
        <v>0</v>
      </c>
      <c r="P2027" s="24">
        <f t="shared" si="319"/>
        <v>0</v>
      </c>
    </row>
    <row r="2028" spans="1:16" x14ac:dyDescent="0.25">
      <c r="A2028" s="15">
        <v>30879</v>
      </c>
      <c r="B2028">
        <v>3488</v>
      </c>
      <c r="C2028">
        <v>5178</v>
      </c>
      <c r="D2028">
        <v>0</v>
      </c>
      <c r="E2028">
        <v>9281</v>
      </c>
      <c r="F2028">
        <v>0</v>
      </c>
      <c r="G2028">
        <f t="shared" si="310"/>
        <v>5575</v>
      </c>
      <c r="H2028">
        <f t="shared" si="311"/>
        <v>0</v>
      </c>
      <c r="I2028">
        <f t="shared" si="312"/>
        <v>1984</v>
      </c>
      <c r="J2028">
        <f t="shared" si="313"/>
        <v>7</v>
      </c>
      <c r="K2028" s="24">
        <f t="shared" si="314"/>
        <v>5.5750000000000002</v>
      </c>
      <c r="L2028" s="24">
        <f t="shared" si="315"/>
        <v>0</v>
      </c>
      <c r="M2028" s="24">
        <f t="shared" si="316"/>
        <v>8.6660000000000004</v>
      </c>
      <c r="N2028" s="24">
        <f t="shared" si="317"/>
        <v>9.2810000000000006</v>
      </c>
      <c r="O2028" s="24">
        <f t="shared" si="318"/>
        <v>3.488</v>
      </c>
      <c r="P2028" s="24">
        <f t="shared" si="319"/>
        <v>0</v>
      </c>
    </row>
    <row r="2029" spans="1:16" x14ac:dyDescent="0.25">
      <c r="A2029" s="15">
        <v>30880</v>
      </c>
      <c r="B2029">
        <v>3488</v>
      </c>
      <c r="C2029">
        <v>5210</v>
      </c>
      <c r="D2029">
        <v>0</v>
      </c>
      <c r="E2029">
        <v>9223</v>
      </c>
      <c r="F2029">
        <v>0</v>
      </c>
      <c r="G2029">
        <f t="shared" si="310"/>
        <v>5543</v>
      </c>
      <c r="H2029">
        <f t="shared" si="311"/>
        <v>0</v>
      </c>
      <c r="I2029">
        <f t="shared" si="312"/>
        <v>1984</v>
      </c>
      <c r="J2029">
        <f t="shared" si="313"/>
        <v>7</v>
      </c>
      <c r="K2029" s="24">
        <f t="shared" si="314"/>
        <v>5.5430000000000001</v>
      </c>
      <c r="L2029" s="24">
        <f t="shared" si="315"/>
        <v>0</v>
      </c>
      <c r="M2029" s="24">
        <f t="shared" si="316"/>
        <v>8.6980000000000004</v>
      </c>
      <c r="N2029" s="24">
        <f t="shared" si="317"/>
        <v>9.2230000000000008</v>
      </c>
      <c r="O2029" s="24">
        <f t="shared" si="318"/>
        <v>3.488</v>
      </c>
      <c r="P2029" s="24">
        <f t="shared" si="319"/>
        <v>0</v>
      </c>
    </row>
    <row r="2030" spans="1:16" x14ac:dyDescent="0.25">
      <c r="A2030" s="15">
        <v>30881</v>
      </c>
      <c r="B2030">
        <v>3488</v>
      </c>
      <c r="C2030">
        <v>5154</v>
      </c>
      <c r="D2030">
        <v>0</v>
      </c>
      <c r="E2030">
        <v>9439</v>
      </c>
      <c r="F2030">
        <v>0</v>
      </c>
      <c r="G2030">
        <f t="shared" si="310"/>
        <v>5599</v>
      </c>
      <c r="H2030">
        <f t="shared" si="311"/>
        <v>0</v>
      </c>
      <c r="I2030">
        <f t="shared" si="312"/>
        <v>1984</v>
      </c>
      <c r="J2030">
        <f t="shared" si="313"/>
        <v>7</v>
      </c>
      <c r="K2030" s="24">
        <f t="shared" si="314"/>
        <v>5.5990000000000002</v>
      </c>
      <c r="L2030" s="24">
        <f t="shared" si="315"/>
        <v>0</v>
      </c>
      <c r="M2030" s="24">
        <f t="shared" si="316"/>
        <v>8.6419999999999995</v>
      </c>
      <c r="N2030" s="24">
        <f t="shared" si="317"/>
        <v>9.4390000000000001</v>
      </c>
      <c r="O2030" s="24">
        <f t="shared" si="318"/>
        <v>3.488</v>
      </c>
      <c r="P2030" s="24">
        <f t="shared" si="319"/>
        <v>0</v>
      </c>
    </row>
    <row r="2031" spans="1:16" x14ac:dyDescent="0.25">
      <c r="A2031" s="15">
        <v>30882</v>
      </c>
      <c r="B2031">
        <v>3488</v>
      </c>
      <c r="C2031">
        <v>5234</v>
      </c>
      <c r="D2031">
        <v>0</v>
      </c>
      <c r="E2031">
        <v>9397</v>
      </c>
      <c r="F2031">
        <v>0</v>
      </c>
      <c r="G2031">
        <f t="shared" si="310"/>
        <v>5519</v>
      </c>
      <c r="H2031">
        <f t="shared" si="311"/>
        <v>0</v>
      </c>
      <c r="I2031">
        <f t="shared" si="312"/>
        <v>1984</v>
      </c>
      <c r="J2031">
        <f t="shared" si="313"/>
        <v>7</v>
      </c>
      <c r="K2031" s="24">
        <f t="shared" si="314"/>
        <v>5.5190000000000001</v>
      </c>
      <c r="L2031" s="24">
        <f t="shared" si="315"/>
        <v>0</v>
      </c>
      <c r="M2031" s="24">
        <f t="shared" si="316"/>
        <v>8.7219999999999995</v>
      </c>
      <c r="N2031" s="24">
        <f t="shared" si="317"/>
        <v>9.3970000000000002</v>
      </c>
      <c r="O2031" s="24">
        <f t="shared" si="318"/>
        <v>3.488</v>
      </c>
      <c r="P2031" s="24">
        <f t="shared" si="319"/>
        <v>0</v>
      </c>
    </row>
    <row r="2032" spans="1:16" x14ac:dyDescent="0.25">
      <c r="A2032" s="15">
        <v>30883</v>
      </c>
      <c r="B2032">
        <v>3488</v>
      </c>
      <c r="C2032">
        <v>5243</v>
      </c>
      <c r="D2032">
        <v>0</v>
      </c>
      <c r="E2032">
        <v>9460</v>
      </c>
      <c r="F2032">
        <v>0</v>
      </c>
      <c r="G2032">
        <f t="shared" si="310"/>
        <v>5510</v>
      </c>
      <c r="H2032">
        <f t="shared" si="311"/>
        <v>0</v>
      </c>
      <c r="I2032">
        <f t="shared" si="312"/>
        <v>1984</v>
      </c>
      <c r="J2032">
        <f t="shared" si="313"/>
        <v>7</v>
      </c>
      <c r="K2032" s="24">
        <f t="shared" si="314"/>
        <v>5.51</v>
      </c>
      <c r="L2032" s="24">
        <f t="shared" si="315"/>
        <v>0</v>
      </c>
      <c r="M2032" s="24">
        <f t="shared" si="316"/>
        <v>8.7309999999999999</v>
      </c>
      <c r="N2032" s="24">
        <f t="shared" si="317"/>
        <v>9.4600000000000009</v>
      </c>
      <c r="O2032" s="24">
        <f t="shared" si="318"/>
        <v>3.488</v>
      </c>
      <c r="P2032" s="24">
        <f t="shared" si="319"/>
        <v>0</v>
      </c>
    </row>
    <row r="2033" spans="1:16" x14ac:dyDescent="0.25">
      <c r="A2033" s="15">
        <v>30884</v>
      </c>
      <c r="B2033">
        <v>3488</v>
      </c>
      <c r="C2033">
        <v>5140</v>
      </c>
      <c r="D2033">
        <v>0</v>
      </c>
      <c r="E2033">
        <v>9404</v>
      </c>
      <c r="F2033">
        <v>0</v>
      </c>
      <c r="G2033">
        <f t="shared" si="310"/>
        <v>5613</v>
      </c>
      <c r="H2033">
        <f t="shared" si="311"/>
        <v>0</v>
      </c>
      <c r="I2033">
        <f t="shared" si="312"/>
        <v>1984</v>
      </c>
      <c r="J2033">
        <f t="shared" si="313"/>
        <v>7</v>
      </c>
      <c r="K2033" s="24">
        <f t="shared" si="314"/>
        <v>5.6130000000000004</v>
      </c>
      <c r="L2033" s="24">
        <f t="shared" si="315"/>
        <v>0</v>
      </c>
      <c r="M2033" s="24">
        <f t="shared" si="316"/>
        <v>8.6280000000000001</v>
      </c>
      <c r="N2033" s="24">
        <f t="shared" si="317"/>
        <v>9.4039999999999999</v>
      </c>
      <c r="O2033" s="24">
        <f t="shared" si="318"/>
        <v>3.488</v>
      </c>
      <c r="P2033" s="24">
        <f t="shared" si="319"/>
        <v>0</v>
      </c>
    </row>
    <row r="2034" spans="1:16" x14ac:dyDescent="0.25">
      <c r="A2034" s="15">
        <v>30885</v>
      </c>
      <c r="B2034">
        <v>0</v>
      </c>
      <c r="C2034">
        <v>12555</v>
      </c>
      <c r="D2034">
        <v>0</v>
      </c>
      <c r="E2034">
        <v>9440</v>
      </c>
      <c r="F2034">
        <v>0</v>
      </c>
      <c r="G2034">
        <f t="shared" si="310"/>
        <v>1686</v>
      </c>
      <c r="H2034">
        <f t="shared" si="311"/>
        <v>0</v>
      </c>
      <c r="I2034">
        <f t="shared" si="312"/>
        <v>1984</v>
      </c>
      <c r="J2034">
        <f t="shared" si="313"/>
        <v>7</v>
      </c>
      <c r="K2034" s="24">
        <f t="shared" si="314"/>
        <v>1.6859999999999999</v>
      </c>
      <c r="L2034" s="24">
        <f t="shared" si="315"/>
        <v>0</v>
      </c>
      <c r="M2034" s="24">
        <f t="shared" si="316"/>
        <v>12.555</v>
      </c>
      <c r="N2034" s="24">
        <f t="shared" si="317"/>
        <v>9.44</v>
      </c>
      <c r="O2034" s="24">
        <f t="shared" si="318"/>
        <v>0</v>
      </c>
      <c r="P2034" s="24">
        <f t="shared" si="319"/>
        <v>0</v>
      </c>
    </row>
    <row r="2035" spans="1:16" x14ac:dyDescent="0.25">
      <c r="A2035" s="15">
        <v>30886</v>
      </c>
      <c r="B2035">
        <v>3488</v>
      </c>
      <c r="C2035">
        <v>5192</v>
      </c>
      <c r="D2035">
        <v>0</v>
      </c>
      <c r="E2035">
        <v>9405</v>
      </c>
      <c r="F2035">
        <v>0</v>
      </c>
      <c r="G2035">
        <f t="shared" si="310"/>
        <v>5561</v>
      </c>
      <c r="H2035">
        <f t="shared" si="311"/>
        <v>0</v>
      </c>
      <c r="I2035">
        <f t="shared" si="312"/>
        <v>1984</v>
      </c>
      <c r="J2035">
        <f t="shared" si="313"/>
        <v>7</v>
      </c>
      <c r="K2035" s="24">
        <f t="shared" si="314"/>
        <v>5.5609999999999999</v>
      </c>
      <c r="L2035" s="24">
        <f t="shared" si="315"/>
        <v>0</v>
      </c>
      <c r="M2035" s="24">
        <f t="shared" si="316"/>
        <v>8.68</v>
      </c>
      <c r="N2035" s="24">
        <f t="shared" si="317"/>
        <v>9.4049999999999994</v>
      </c>
      <c r="O2035" s="24">
        <f t="shared" si="318"/>
        <v>3.488</v>
      </c>
      <c r="P2035" s="24">
        <f t="shared" si="319"/>
        <v>0</v>
      </c>
    </row>
    <row r="2036" spans="1:16" x14ac:dyDescent="0.25">
      <c r="A2036" s="15">
        <v>30887</v>
      </c>
      <c r="B2036">
        <v>3488</v>
      </c>
      <c r="C2036">
        <v>5206</v>
      </c>
      <c r="D2036">
        <v>0</v>
      </c>
      <c r="E2036">
        <v>9364</v>
      </c>
      <c r="F2036">
        <v>0</v>
      </c>
      <c r="G2036">
        <f t="shared" si="310"/>
        <v>5547</v>
      </c>
      <c r="H2036">
        <f t="shared" si="311"/>
        <v>0</v>
      </c>
      <c r="I2036">
        <f t="shared" si="312"/>
        <v>1984</v>
      </c>
      <c r="J2036">
        <f t="shared" si="313"/>
        <v>7</v>
      </c>
      <c r="K2036" s="24">
        <f t="shared" si="314"/>
        <v>5.5469999999999997</v>
      </c>
      <c r="L2036" s="24">
        <f t="shared" si="315"/>
        <v>0</v>
      </c>
      <c r="M2036" s="24">
        <f t="shared" si="316"/>
        <v>8.6940000000000008</v>
      </c>
      <c r="N2036" s="24">
        <f t="shared" si="317"/>
        <v>9.3640000000000008</v>
      </c>
      <c r="O2036" s="24">
        <f t="shared" si="318"/>
        <v>3.488</v>
      </c>
      <c r="P2036" s="24">
        <f t="shared" si="319"/>
        <v>0</v>
      </c>
    </row>
    <row r="2037" spans="1:16" x14ac:dyDescent="0.25">
      <c r="A2037" s="15">
        <v>30888</v>
      </c>
      <c r="B2037">
        <v>3488</v>
      </c>
      <c r="C2037">
        <v>5158</v>
      </c>
      <c r="D2037">
        <v>0</v>
      </c>
      <c r="E2037">
        <v>9335</v>
      </c>
      <c r="F2037">
        <v>0</v>
      </c>
      <c r="G2037">
        <f t="shared" si="310"/>
        <v>5595</v>
      </c>
      <c r="H2037">
        <f t="shared" si="311"/>
        <v>0</v>
      </c>
      <c r="I2037">
        <f t="shared" si="312"/>
        <v>1984</v>
      </c>
      <c r="J2037">
        <f t="shared" si="313"/>
        <v>7</v>
      </c>
      <c r="K2037" s="24">
        <f t="shared" si="314"/>
        <v>5.5949999999999998</v>
      </c>
      <c r="L2037" s="24">
        <f t="shared" si="315"/>
        <v>0</v>
      </c>
      <c r="M2037" s="24">
        <f t="shared" si="316"/>
        <v>8.6460000000000008</v>
      </c>
      <c r="N2037" s="24">
        <f t="shared" si="317"/>
        <v>9.3350000000000009</v>
      </c>
      <c r="O2037" s="24">
        <f t="shared" si="318"/>
        <v>3.488</v>
      </c>
      <c r="P2037" s="24">
        <f t="shared" si="319"/>
        <v>0</v>
      </c>
    </row>
    <row r="2038" spans="1:16" x14ac:dyDescent="0.25">
      <c r="A2038" s="15">
        <v>30889</v>
      </c>
      <c r="B2038">
        <v>3488</v>
      </c>
      <c r="C2038">
        <v>5240</v>
      </c>
      <c r="D2038">
        <v>0</v>
      </c>
      <c r="E2038">
        <v>9298</v>
      </c>
      <c r="F2038">
        <v>0</v>
      </c>
      <c r="G2038">
        <f t="shared" si="310"/>
        <v>5513</v>
      </c>
      <c r="H2038">
        <f t="shared" si="311"/>
        <v>0</v>
      </c>
      <c r="I2038">
        <f t="shared" si="312"/>
        <v>1984</v>
      </c>
      <c r="J2038">
        <f t="shared" si="313"/>
        <v>7</v>
      </c>
      <c r="K2038" s="24">
        <f t="shared" si="314"/>
        <v>5.5129999999999999</v>
      </c>
      <c r="L2038" s="24">
        <f t="shared" si="315"/>
        <v>0</v>
      </c>
      <c r="M2038" s="24">
        <f t="shared" si="316"/>
        <v>8.7279999999999998</v>
      </c>
      <c r="N2038" s="24">
        <f t="shared" si="317"/>
        <v>9.298</v>
      </c>
      <c r="O2038" s="24">
        <f t="shared" si="318"/>
        <v>3.488</v>
      </c>
      <c r="P2038" s="24">
        <f t="shared" si="319"/>
        <v>0</v>
      </c>
    </row>
    <row r="2039" spans="1:16" x14ac:dyDescent="0.25">
      <c r="A2039" s="15">
        <v>30890</v>
      </c>
      <c r="B2039">
        <v>3488</v>
      </c>
      <c r="C2039">
        <v>5170</v>
      </c>
      <c r="D2039">
        <v>0</v>
      </c>
      <c r="E2039">
        <v>9293</v>
      </c>
      <c r="F2039">
        <v>0</v>
      </c>
      <c r="G2039">
        <f t="shared" si="310"/>
        <v>5583</v>
      </c>
      <c r="H2039">
        <f t="shared" si="311"/>
        <v>0</v>
      </c>
      <c r="I2039">
        <f t="shared" si="312"/>
        <v>1984</v>
      </c>
      <c r="J2039">
        <f t="shared" si="313"/>
        <v>7</v>
      </c>
      <c r="K2039" s="24">
        <f t="shared" si="314"/>
        <v>5.5830000000000002</v>
      </c>
      <c r="L2039" s="24">
        <f t="shared" si="315"/>
        <v>0</v>
      </c>
      <c r="M2039" s="24">
        <f t="shared" si="316"/>
        <v>8.6579999999999995</v>
      </c>
      <c r="N2039" s="24">
        <f t="shared" si="317"/>
        <v>9.2929999999999993</v>
      </c>
      <c r="O2039" s="24">
        <f t="shared" si="318"/>
        <v>3.488</v>
      </c>
      <c r="P2039" s="24">
        <f t="shared" si="319"/>
        <v>0</v>
      </c>
    </row>
    <row r="2040" spans="1:16" x14ac:dyDescent="0.25">
      <c r="A2040" s="15">
        <v>30891</v>
      </c>
      <c r="B2040">
        <v>3488</v>
      </c>
      <c r="C2040">
        <v>5235</v>
      </c>
      <c r="D2040">
        <v>0</v>
      </c>
      <c r="E2040">
        <v>9268</v>
      </c>
      <c r="F2040">
        <v>0</v>
      </c>
      <c r="G2040">
        <f t="shared" si="310"/>
        <v>5518</v>
      </c>
      <c r="H2040">
        <f t="shared" si="311"/>
        <v>0</v>
      </c>
      <c r="I2040">
        <f t="shared" si="312"/>
        <v>1984</v>
      </c>
      <c r="J2040">
        <f t="shared" si="313"/>
        <v>7</v>
      </c>
      <c r="K2040" s="24">
        <f t="shared" si="314"/>
        <v>5.5179999999999998</v>
      </c>
      <c r="L2040" s="24">
        <f t="shared" si="315"/>
        <v>0</v>
      </c>
      <c r="M2040" s="24">
        <f t="shared" si="316"/>
        <v>8.7230000000000008</v>
      </c>
      <c r="N2040" s="24">
        <f t="shared" si="317"/>
        <v>9.2680000000000007</v>
      </c>
      <c r="O2040" s="24">
        <f t="shared" si="318"/>
        <v>3.488</v>
      </c>
      <c r="P2040" s="24">
        <f t="shared" si="319"/>
        <v>0</v>
      </c>
    </row>
    <row r="2041" spans="1:16" x14ac:dyDescent="0.25">
      <c r="A2041" s="15">
        <v>30892</v>
      </c>
      <c r="B2041">
        <v>0</v>
      </c>
      <c r="C2041">
        <v>12571</v>
      </c>
      <c r="D2041">
        <v>0</v>
      </c>
      <c r="E2041">
        <v>9298</v>
      </c>
      <c r="F2041">
        <v>0</v>
      </c>
      <c r="G2041">
        <f t="shared" si="310"/>
        <v>1670</v>
      </c>
      <c r="H2041">
        <f t="shared" si="311"/>
        <v>0</v>
      </c>
      <c r="I2041">
        <f t="shared" si="312"/>
        <v>1984</v>
      </c>
      <c r="J2041">
        <f t="shared" si="313"/>
        <v>7</v>
      </c>
      <c r="K2041" s="24">
        <f t="shared" si="314"/>
        <v>1.67</v>
      </c>
      <c r="L2041" s="24">
        <f t="shared" si="315"/>
        <v>0</v>
      </c>
      <c r="M2041" s="24">
        <f t="shared" si="316"/>
        <v>12.571</v>
      </c>
      <c r="N2041" s="24">
        <f t="shared" si="317"/>
        <v>9.298</v>
      </c>
      <c r="O2041" s="24">
        <f t="shared" si="318"/>
        <v>0</v>
      </c>
      <c r="P2041" s="24">
        <f t="shared" si="319"/>
        <v>0</v>
      </c>
    </row>
    <row r="2042" spans="1:16" x14ac:dyDescent="0.25">
      <c r="A2042" s="15">
        <v>30893</v>
      </c>
      <c r="B2042">
        <v>3488</v>
      </c>
      <c r="C2042">
        <v>5137</v>
      </c>
      <c r="D2042">
        <v>0</v>
      </c>
      <c r="E2042">
        <v>9283</v>
      </c>
      <c r="F2042">
        <v>0</v>
      </c>
      <c r="G2042">
        <f t="shared" si="310"/>
        <v>5616</v>
      </c>
      <c r="H2042">
        <f t="shared" si="311"/>
        <v>0</v>
      </c>
      <c r="I2042">
        <f t="shared" si="312"/>
        <v>1984</v>
      </c>
      <c r="J2042">
        <f t="shared" si="313"/>
        <v>7</v>
      </c>
      <c r="K2042" s="24">
        <f t="shared" si="314"/>
        <v>5.6159999999999997</v>
      </c>
      <c r="L2042" s="24">
        <f t="shared" si="315"/>
        <v>0</v>
      </c>
      <c r="M2042" s="24">
        <f t="shared" si="316"/>
        <v>8.625</v>
      </c>
      <c r="N2042" s="24">
        <f t="shared" si="317"/>
        <v>9.2829999999999995</v>
      </c>
      <c r="O2042" s="24">
        <f t="shared" si="318"/>
        <v>3.488</v>
      </c>
      <c r="P2042" s="24">
        <f t="shared" si="319"/>
        <v>0</v>
      </c>
    </row>
    <row r="2043" spans="1:16" x14ac:dyDescent="0.25">
      <c r="A2043" s="15">
        <v>30894</v>
      </c>
      <c r="B2043">
        <v>3488</v>
      </c>
      <c r="C2043">
        <v>5135</v>
      </c>
      <c r="D2043">
        <v>0</v>
      </c>
      <c r="E2043">
        <v>9299</v>
      </c>
      <c r="F2043">
        <v>0</v>
      </c>
      <c r="G2043">
        <f t="shared" si="310"/>
        <v>5618</v>
      </c>
      <c r="H2043">
        <f t="shared" si="311"/>
        <v>0</v>
      </c>
      <c r="I2043">
        <f t="shared" si="312"/>
        <v>1984</v>
      </c>
      <c r="J2043">
        <f t="shared" si="313"/>
        <v>7</v>
      </c>
      <c r="K2043" s="24">
        <f t="shared" si="314"/>
        <v>5.6180000000000003</v>
      </c>
      <c r="L2043" s="24">
        <f t="shared" si="315"/>
        <v>0</v>
      </c>
      <c r="M2043" s="24">
        <f t="shared" si="316"/>
        <v>8.6229999999999993</v>
      </c>
      <c r="N2043" s="24">
        <f t="shared" si="317"/>
        <v>9.2989999999999995</v>
      </c>
      <c r="O2043" s="24">
        <f t="shared" si="318"/>
        <v>3.488</v>
      </c>
      <c r="P2043" s="24">
        <f t="shared" si="319"/>
        <v>0</v>
      </c>
    </row>
    <row r="2044" spans="1:16" x14ac:dyDescent="0.25">
      <c r="A2044" s="15">
        <v>30895</v>
      </c>
      <c r="B2044">
        <v>5232</v>
      </c>
      <c r="C2044">
        <v>5205</v>
      </c>
      <c r="D2044">
        <v>0</v>
      </c>
      <c r="E2044">
        <v>9218</v>
      </c>
      <c r="F2044">
        <v>0</v>
      </c>
      <c r="G2044">
        <f t="shared" si="310"/>
        <v>3804</v>
      </c>
      <c r="H2044">
        <f t="shared" si="311"/>
        <v>0</v>
      </c>
      <c r="I2044">
        <f t="shared" si="312"/>
        <v>1984</v>
      </c>
      <c r="J2044">
        <f t="shared" si="313"/>
        <v>8</v>
      </c>
      <c r="K2044" s="24">
        <f t="shared" si="314"/>
        <v>3.8039999999999998</v>
      </c>
      <c r="L2044" s="24">
        <f t="shared" si="315"/>
        <v>0</v>
      </c>
      <c r="M2044" s="24">
        <f t="shared" si="316"/>
        <v>10.436999999999999</v>
      </c>
      <c r="N2044" s="24">
        <f t="shared" si="317"/>
        <v>9.218</v>
      </c>
      <c r="O2044" s="24">
        <f t="shared" si="318"/>
        <v>5.2320000000000002</v>
      </c>
      <c r="P2044" s="24">
        <f t="shared" si="319"/>
        <v>0</v>
      </c>
    </row>
    <row r="2045" spans="1:16" x14ac:dyDescent="0.25">
      <c r="A2045" s="15">
        <v>30896</v>
      </c>
      <c r="B2045">
        <v>5232</v>
      </c>
      <c r="C2045">
        <v>5101</v>
      </c>
      <c r="D2045">
        <v>0</v>
      </c>
      <c r="E2045">
        <v>9272</v>
      </c>
      <c r="F2045">
        <v>0</v>
      </c>
      <c r="G2045">
        <f t="shared" si="310"/>
        <v>3908</v>
      </c>
      <c r="H2045">
        <f t="shared" si="311"/>
        <v>0</v>
      </c>
      <c r="I2045">
        <f t="shared" si="312"/>
        <v>1984</v>
      </c>
      <c r="J2045">
        <f t="shared" si="313"/>
        <v>8</v>
      </c>
      <c r="K2045" s="24">
        <f t="shared" si="314"/>
        <v>3.9079999999999999</v>
      </c>
      <c r="L2045" s="24">
        <f t="shared" si="315"/>
        <v>0</v>
      </c>
      <c r="M2045" s="24">
        <f t="shared" si="316"/>
        <v>10.333</v>
      </c>
      <c r="N2045" s="24">
        <f t="shared" si="317"/>
        <v>9.2720000000000002</v>
      </c>
      <c r="O2045" s="24">
        <f t="shared" si="318"/>
        <v>5.2320000000000002</v>
      </c>
      <c r="P2045" s="24">
        <f t="shared" si="319"/>
        <v>0</v>
      </c>
    </row>
    <row r="2046" spans="1:16" x14ac:dyDescent="0.25">
      <c r="A2046" s="15">
        <v>30897</v>
      </c>
      <c r="B2046">
        <v>5232</v>
      </c>
      <c r="C2046">
        <v>5101</v>
      </c>
      <c r="D2046">
        <v>0</v>
      </c>
      <c r="E2046">
        <v>9209</v>
      </c>
      <c r="F2046">
        <v>0</v>
      </c>
      <c r="G2046">
        <f t="shared" si="310"/>
        <v>3908</v>
      </c>
      <c r="H2046">
        <f t="shared" si="311"/>
        <v>0</v>
      </c>
      <c r="I2046">
        <f t="shared" si="312"/>
        <v>1984</v>
      </c>
      <c r="J2046">
        <f t="shared" si="313"/>
        <v>8</v>
      </c>
      <c r="K2046" s="24">
        <f t="shared" si="314"/>
        <v>3.9079999999999999</v>
      </c>
      <c r="L2046" s="24">
        <f t="shared" si="315"/>
        <v>0</v>
      </c>
      <c r="M2046" s="24">
        <f t="shared" si="316"/>
        <v>10.333</v>
      </c>
      <c r="N2046" s="24">
        <f t="shared" si="317"/>
        <v>9.2089999999999996</v>
      </c>
      <c r="O2046" s="24">
        <f t="shared" si="318"/>
        <v>5.2320000000000002</v>
      </c>
      <c r="P2046" s="24">
        <f t="shared" si="319"/>
        <v>0</v>
      </c>
    </row>
    <row r="2047" spans="1:16" x14ac:dyDescent="0.25">
      <c r="A2047" s="15">
        <v>30898</v>
      </c>
      <c r="B2047">
        <v>5232</v>
      </c>
      <c r="C2047">
        <v>5077</v>
      </c>
      <c r="D2047">
        <v>0</v>
      </c>
      <c r="E2047">
        <v>9224</v>
      </c>
      <c r="F2047">
        <v>0</v>
      </c>
      <c r="G2047">
        <f t="shared" si="310"/>
        <v>3932</v>
      </c>
      <c r="H2047">
        <f t="shared" si="311"/>
        <v>0</v>
      </c>
      <c r="I2047">
        <f t="shared" si="312"/>
        <v>1984</v>
      </c>
      <c r="J2047">
        <f t="shared" si="313"/>
        <v>8</v>
      </c>
      <c r="K2047" s="24">
        <f t="shared" si="314"/>
        <v>3.9319999999999999</v>
      </c>
      <c r="L2047" s="24">
        <f t="shared" si="315"/>
        <v>0</v>
      </c>
      <c r="M2047" s="24">
        <f t="shared" si="316"/>
        <v>10.308999999999999</v>
      </c>
      <c r="N2047" s="24">
        <f t="shared" si="317"/>
        <v>9.2240000000000002</v>
      </c>
      <c r="O2047" s="24">
        <f t="shared" si="318"/>
        <v>5.2320000000000002</v>
      </c>
      <c r="P2047" s="24">
        <f t="shared" si="319"/>
        <v>0</v>
      </c>
    </row>
    <row r="2048" spans="1:16" x14ac:dyDescent="0.25">
      <c r="A2048" s="15">
        <v>30899</v>
      </c>
      <c r="B2048">
        <v>0</v>
      </c>
      <c r="C2048">
        <v>12469</v>
      </c>
      <c r="D2048">
        <v>0</v>
      </c>
      <c r="E2048">
        <v>9187</v>
      </c>
      <c r="F2048">
        <v>0</v>
      </c>
      <c r="G2048">
        <f t="shared" si="310"/>
        <v>1772</v>
      </c>
      <c r="H2048">
        <f t="shared" si="311"/>
        <v>0</v>
      </c>
      <c r="I2048">
        <f t="shared" si="312"/>
        <v>1984</v>
      </c>
      <c r="J2048">
        <f t="shared" si="313"/>
        <v>8</v>
      </c>
      <c r="K2048" s="24">
        <f t="shared" si="314"/>
        <v>1.772</v>
      </c>
      <c r="L2048" s="24">
        <f t="shared" si="315"/>
        <v>0</v>
      </c>
      <c r="M2048" s="24">
        <f t="shared" si="316"/>
        <v>12.468999999999999</v>
      </c>
      <c r="N2048" s="24">
        <f t="shared" si="317"/>
        <v>9.1869999999999994</v>
      </c>
      <c r="O2048" s="24">
        <f t="shared" si="318"/>
        <v>0</v>
      </c>
      <c r="P2048" s="24">
        <f t="shared" si="319"/>
        <v>0</v>
      </c>
    </row>
    <row r="2049" spans="1:16" x14ac:dyDescent="0.25">
      <c r="A2049" s="15">
        <v>30900</v>
      </c>
      <c r="B2049">
        <v>5232</v>
      </c>
      <c r="C2049">
        <v>5055</v>
      </c>
      <c r="D2049">
        <v>0</v>
      </c>
      <c r="E2049">
        <v>9220</v>
      </c>
      <c r="F2049">
        <v>0</v>
      </c>
      <c r="G2049">
        <f t="shared" si="310"/>
        <v>3954</v>
      </c>
      <c r="H2049">
        <f t="shared" si="311"/>
        <v>0</v>
      </c>
      <c r="I2049">
        <f t="shared" si="312"/>
        <v>1984</v>
      </c>
      <c r="J2049">
        <f t="shared" si="313"/>
        <v>8</v>
      </c>
      <c r="K2049" s="24">
        <f t="shared" si="314"/>
        <v>3.9540000000000002</v>
      </c>
      <c r="L2049" s="24">
        <f t="shared" si="315"/>
        <v>0</v>
      </c>
      <c r="M2049" s="24">
        <f t="shared" si="316"/>
        <v>10.287000000000001</v>
      </c>
      <c r="N2049" s="24">
        <f t="shared" si="317"/>
        <v>9.2200000000000006</v>
      </c>
      <c r="O2049" s="24">
        <f t="shared" si="318"/>
        <v>5.2320000000000002</v>
      </c>
      <c r="P2049" s="24">
        <f t="shared" si="319"/>
        <v>0</v>
      </c>
    </row>
    <row r="2050" spans="1:16" x14ac:dyDescent="0.25">
      <c r="A2050" s="15">
        <v>30901</v>
      </c>
      <c r="B2050">
        <v>5232</v>
      </c>
      <c r="C2050">
        <v>5129</v>
      </c>
      <c r="D2050">
        <v>0</v>
      </c>
      <c r="E2050">
        <v>9235</v>
      </c>
      <c r="F2050">
        <v>0</v>
      </c>
      <c r="G2050">
        <f t="shared" si="310"/>
        <v>3880</v>
      </c>
      <c r="H2050">
        <f t="shared" si="311"/>
        <v>0</v>
      </c>
      <c r="I2050">
        <f t="shared" si="312"/>
        <v>1984</v>
      </c>
      <c r="J2050">
        <f t="shared" si="313"/>
        <v>8</v>
      </c>
      <c r="K2050" s="24">
        <f t="shared" si="314"/>
        <v>3.88</v>
      </c>
      <c r="L2050" s="24">
        <f t="shared" si="315"/>
        <v>0</v>
      </c>
      <c r="M2050" s="24">
        <f t="shared" si="316"/>
        <v>10.361000000000001</v>
      </c>
      <c r="N2050" s="24">
        <f t="shared" si="317"/>
        <v>9.2349999999999994</v>
      </c>
      <c r="O2050" s="24">
        <f t="shared" si="318"/>
        <v>5.2320000000000002</v>
      </c>
      <c r="P2050" s="24">
        <f t="shared" si="319"/>
        <v>0</v>
      </c>
    </row>
    <row r="2051" spans="1:16" x14ac:dyDescent="0.25">
      <c r="A2051" s="15">
        <v>30902</v>
      </c>
      <c r="B2051">
        <v>5138</v>
      </c>
      <c r="C2051">
        <v>5312</v>
      </c>
      <c r="D2051">
        <v>0</v>
      </c>
      <c r="E2051">
        <v>9223</v>
      </c>
      <c r="F2051">
        <v>0</v>
      </c>
      <c r="G2051">
        <f t="shared" si="310"/>
        <v>3791</v>
      </c>
      <c r="H2051">
        <f t="shared" si="311"/>
        <v>0</v>
      </c>
      <c r="I2051">
        <f t="shared" si="312"/>
        <v>1984</v>
      </c>
      <c r="J2051">
        <f t="shared" si="313"/>
        <v>8</v>
      </c>
      <c r="K2051" s="24">
        <f t="shared" si="314"/>
        <v>3.7909999999999999</v>
      </c>
      <c r="L2051" s="24">
        <f t="shared" si="315"/>
        <v>0</v>
      </c>
      <c r="M2051" s="24">
        <f t="shared" si="316"/>
        <v>10.45</v>
      </c>
      <c r="N2051" s="24">
        <f t="shared" si="317"/>
        <v>9.2230000000000008</v>
      </c>
      <c r="O2051" s="24">
        <f t="shared" si="318"/>
        <v>5.1379999999999999</v>
      </c>
      <c r="P2051" s="24">
        <f t="shared" si="319"/>
        <v>0</v>
      </c>
    </row>
    <row r="2052" spans="1:16" x14ac:dyDescent="0.25">
      <c r="A2052" s="15">
        <v>30903</v>
      </c>
      <c r="B2052">
        <v>5138</v>
      </c>
      <c r="C2052">
        <v>5283</v>
      </c>
      <c r="D2052">
        <v>0</v>
      </c>
      <c r="E2052">
        <v>8828</v>
      </c>
      <c r="F2052">
        <v>0</v>
      </c>
      <c r="G2052">
        <f t="shared" si="310"/>
        <v>3820</v>
      </c>
      <c r="H2052">
        <f t="shared" si="311"/>
        <v>0</v>
      </c>
      <c r="I2052">
        <f t="shared" si="312"/>
        <v>1984</v>
      </c>
      <c r="J2052">
        <f t="shared" si="313"/>
        <v>8</v>
      </c>
      <c r="K2052" s="24">
        <f t="shared" si="314"/>
        <v>3.82</v>
      </c>
      <c r="L2052" s="24">
        <f t="shared" si="315"/>
        <v>0</v>
      </c>
      <c r="M2052" s="24">
        <f t="shared" si="316"/>
        <v>10.420999999999999</v>
      </c>
      <c r="N2052" s="24">
        <f t="shared" si="317"/>
        <v>8.8279999999999994</v>
      </c>
      <c r="O2052" s="24">
        <f t="shared" si="318"/>
        <v>5.1379999999999999</v>
      </c>
      <c r="P2052" s="24">
        <f t="shared" si="319"/>
        <v>0</v>
      </c>
    </row>
    <row r="2053" spans="1:16" x14ac:dyDescent="0.25">
      <c r="A2053" s="15">
        <v>30904</v>
      </c>
      <c r="B2053">
        <v>5138</v>
      </c>
      <c r="C2053">
        <v>5309</v>
      </c>
      <c r="D2053">
        <v>0</v>
      </c>
      <c r="E2053">
        <v>9278</v>
      </c>
      <c r="F2053">
        <v>0</v>
      </c>
      <c r="G2053">
        <f t="shared" si="310"/>
        <v>3794</v>
      </c>
      <c r="H2053">
        <f t="shared" si="311"/>
        <v>0</v>
      </c>
      <c r="I2053">
        <f t="shared" si="312"/>
        <v>1984</v>
      </c>
      <c r="J2053">
        <f t="shared" si="313"/>
        <v>8</v>
      </c>
      <c r="K2053" s="24">
        <f t="shared" si="314"/>
        <v>3.794</v>
      </c>
      <c r="L2053" s="24">
        <f t="shared" si="315"/>
        <v>0</v>
      </c>
      <c r="M2053" s="24">
        <f t="shared" si="316"/>
        <v>10.446999999999999</v>
      </c>
      <c r="N2053" s="24">
        <f t="shared" si="317"/>
        <v>9.2780000000000005</v>
      </c>
      <c r="O2053" s="24">
        <f t="shared" si="318"/>
        <v>5.1379999999999999</v>
      </c>
      <c r="P2053" s="24">
        <f t="shared" si="319"/>
        <v>0</v>
      </c>
    </row>
    <row r="2054" spans="1:16" x14ac:dyDescent="0.25">
      <c r="A2054" s="15">
        <v>30905</v>
      </c>
      <c r="B2054">
        <v>5138</v>
      </c>
      <c r="C2054">
        <v>5277</v>
      </c>
      <c r="D2054">
        <v>0</v>
      </c>
      <c r="E2054">
        <v>9286</v>
      </c>
      <c r="F2054">
        <v>0</v>
      </c>
      <c r="G2054">
        <f t="shared" ref="G2054:G2117" si="320">MAX(IF(AND(MONTH(A2054)&gt;6,MONTH(A2054)&lt;10),14241,13250)-B2054-C2054-F2054,0)</f>
        <v>3826</v>
      </c>
      <c r="H2054">
        <f t="shared" ref="H2054:H2117" si="321">MAX(8330-E2054-D2054,0)</f>
        <v>0</v>
      </c>
      <c r="I2054">
        <f t="shared" ref="I2054:I2117" si="322">YEAR(A2054)</f>
        <v>1984</v>
      </c>
      <c r="J2054">
        <f t="shared" ref="J2054:J2117" si="323">MONTH(A2054)</f>
        <v>8</v>
      </c>
      <c r="K2054" s="24">
        <f t="shared" ref="K2054:K2117" si="324">G2054/1000</f>
        <v>3.8260000000000001</v>
      </c>
      <c r="L2054" s="24">
        <f t="shared" ref="L2054:L2117" si="325">H2054/1000</f>
        <v>0</v>
      </c>
      <c r="M2054" s="24">
        <f t="shared" ref="M2054:M2117" si="326">(B2054+C2054+F2054)/1000</f>
        <v>10.414999999999999</v>
      </c>
      <c r="N2054" s="24">
        <f t="shared" ref="N2054:N2117" si="327">(D2054+E2054)/1000</f>
        <v>9.2859999999999996</v>
      </c>
      <c r="O2054" s="24">
        <f t="shared" ref="O2054:O2117" si="328">B2054/1000</f>
        <v>5.1379999999999999</v>
      </c>
      <c r="P2054" s="24">
        <f t="shared" ref="P2054:P2117" si="329">F2054/1000</f>
        <v>0</v>
      </c>
    </row>
    <row r="2055" spans="1:16" x14ac:dyDescent="0.25">
      <c r="A2055" s="15">
        <v>30906</v>
      </c>
      <c r="B2055">
        <v>0</v>
      </c>
      <c r="C2055">
        <v>12540</v>
      </c>
      <c r="D2055">
        <v>0</v>
      </c>
      <c r="E2055">
        <v>9234</v>
      </c>
      <c r="F2055">
        <v>0</v>
      </c>
      <c r="G2055">
        <f t="shared" si="320"/>
        <v>1701</v>
      </c>
      <c r="H2055">
        <f t="shared" si="321"/>
        <v>0</v>
      </c>
      <c r="I2055">
        <f t="shared" si="322"/>
        <v>1984</v>
      </c>
      <c r="J2055">
        <f t="shared" si="323"/>
        <v>8</v>
      </c>
      <c r="K2055" s="24">
        <f t="shared" si="324"/>
        <v>1.7010000000000001</v>
      </c>
      <c r="L2055" s="24">
        <f t="shared" si="325"/>
        <v>0</v>
      </c>
      <c r="M2055" s="24">
        <f t="shared" si="326"/>
        <v>12.54</v>
      </c>
      <c r="N2055" s="24">
        <f t="shared" si="327"/>
        <v>9.234</v>
      </c>
      <c r="O2055" s="24">
        <f t="shared" si="328"/>
        <v>0</v>
      </c>
      <c r="P2055" s="24">
        <f t="shared" si="329"/>
        <v>0</v>
      </c>
    </row>
    <row r="2056" spans="1:16" x14ac:dyDescent="0.25">
      <c r="A2056" s="15">
        <v>30907</v>
      </c>
      <c r="B2056">
        <v>5138</v>
      </c>
      <c r="C2056">
        <v>5174</v>
      </c>
      <c r="D2056">
        <v>0</v>
      </c>
      <c r="E2056">
        <v>9207</v>
      </c>
      <c r="F2056">
        <v>0</v>
      </c>
      <c r="G2056">
        <f t="shared" si="320"/>
        <v>3929</v>
      </c>
      <c r="H2056">
        <f t="shared" si="321"/>
        <v>0</v>
      </c>
      <c r="I2056">
        <f t="shared" si="322"/>
        <v>1984</v>
      </c>
      <c r="J2056">
        <f t="shared" si="323"/>
        <v>8</v>
      </c>
      <c r="K2056" s="24">
        <f t="shared" si="324"/>
        <v>3.9289999999999998</v>
      </c>
      <c r="L2056" s="24">
        <f t="shared" si="325"/>
        <v>0</v>
      </c>
      <c r="M2056" s="24">
        <f t="shared" si="326"/>
        <v>10.311999999999999</v>
      </c>
      <c r="N2056" s="24">
        <f t="shared" si="327"/>
        <v>9.2070000000000007</v>
      </c>
      <c r="O2056" s="24">
        <f t="shared" si="328"/>
        <v>5.1379999999999999</v>
      </c>
      <c r="P2056" s="24">
        <f t="shared" si="329"/>
        <v>0</v>
      </c>
    </row>
    <row r="2057" spans="1:16" x14ac:dyDescent="0.25">
      <c r="A2057" s="15">
        <v>30908</v>
      </c>
      <c r="B2057">
        <v>5138</v>
      </c>
      <c r="C2057">
        <v>5014</v>
      </c>
      <c r="D2057">
        <v>0</v>
      </c>
      <c r="E2057">
        <v>9218</v>
      </c>
      <c r="F2057">
        <v>0</v>
      </c>
      <c r="G2057">
        <f t="shared" si="320"/>
        <v>4089</v>
      </c>
      <c r="H2057">
        <f t="shared" si="321"/>
        <v>0</v>
      </c>
      <c r="I2057">
        <f t="shared" si="322"/>
        <v>1984</v>
      </c>
      <c r="J2057">
        <f t="shared" si="323"/>
        <v>8</v>
      </c>
      <c r="K2057" s="24">
        <f t="shared" si="324"/>
        <v>4.0890000000000004</v>
      </c>
      <c r="L2057" s="24">
        <f t="shared" si="325"/>
        <v>0</v>
      </c>
      <c r="M2057" s="24">
        <f t="shared" si="326"/>
        <v>10.151999999999999</v>
      </c>
      <c r="N2057" s="24">
        <f t="shared" si="327"/>
        <v>9.218</v>
      </c>
      <c r="O2057" s="24">
        <f t="shared" si="328"/>
        <v>5.1379999999999999</v>
      </c>
      <c r="P2057" s="24">
        <f t="shared" si="329"/>
        <v>0</v>
      </c>
    </row>
    <row r="2058" spans="1:16" x14ac:dyDescent="0.25">
      <c r="A2058" s="15">
        <v>30909</v>
      </c>
      <c r="B2058">
        <v>5138</v>
      </c>
      <c r="C2058">
        <v>4274</v>
      </c>
      <c r="D2058">
        <v>0</v>
      </c>
      <c r="E2058">
        <v>9195</v>
      </c>
      <c r="F2058">
        <v>0</v>
      </c>
      <c r="G2058">
        <f t="shared" si="320"/>
        <v>4829</v>
      </c>
      <c r="H2058">
        <f t="shared" si="321"/>
        <v>0</v>
      </c>
      <c r="I2058">
        <f t="shared" si="322"/>
        <v>1984</v>
      </c>
      <c r="J2058">
        <f t="shared" si="323"/>
        <v>8</v>
      </c>
      <c r="K2058" s="24">
        <f t="shared" si="324"/>
        <v>4.8289999999999997</v>
      </c>
      <c r="L2058" s="24">
        <f t="shared" si="325"/>
        <v>0</v>
      </c>
      <c r="M2058" s="24">
        <f t="shared" si="326"/>
        <v>9.4120000000000008</v>
      </c>
      <c r="N2058" s="24">
        <f t="shared" si="327"/>
        <v>9.1950000000000003</v>
      </c>
      <c r="O2058" s="24">
        <f t="shared" si="328"/>
        <v>5.1379999999999999</v>
      </c>
      <c r="P2058" s="24">
        <f t="shared" si="329"/>
        <v>0</v>
      </c>
    </row>
    <row r="2059" spans="1:16" x14ac:dyDescent="0.25">
      <c r="A2059" s="15">
        <v>30910</v>
      </c>
      <c r="B2059">
        <v>5138</v>
      </c>
      <c r="C2059">
        <v>4268</v>
      </c>
      <c r="D2059">
        <v>0</v>
      </c>
      <c r="E2059">
        <v>9173</v>
      </c>
      <c r="F2059">
        <v>0</v>
      </c>
      <c r="G2059">
        <f t="shared" si="320"/>
        <v>4835</v>
      </c>
      <c r="H2059">
        <f t="shared" si="321"/>
        <v>0</v>
      </c>
      <c r="I2059">
        <f t="shared" si="322"/>
        <v>1984</v>
      </c>
      <c r="J2059">
        <f t="shared" si="323"/>
        <v>8</v>
      </c>
      <c r="K2059" s="24">
        <f t="shared" si="324"/>
        <v>4.835</v>
      </c>
      <c r="L2059" s="24">
        <f t="shared" si="325"/>
        <v>0</v>
      </c>
      <c r="M2059" s="24">
        <f t="shared" si="326"/>
        <v>9.4060000000000006</v>
      </c>
      <c r="N2059" s="24">
        <f t="shared" si="327"/>
        <v>9.173</v>
      </c>
      <c r="O2059" s="24">
        <f t="shared" si="328"/>
        <v>5.1379999999999999</v>
      </c>
      <c r="P2059" s="24">
        <f t="shared" si="329"/>
        <v>0</v>
      </c>
    </row>
    <row r="2060" spans="1:16" x14ac:dyDescent="0.25">
      <c r="A2060" s="15">
        <v>30911</v>
      </c>
      <c r="B2060">
        <v>5138</v>
      </c>
      <c r="C2060">
        <v>4269</v>
      </c>
      <c r="D2060">
        <v>0</v>
      </c>
      <c r="E2060">
        <v>9063</v>
      </c>
      <c r="F2060">
        <v>0</v>
      </c>
      <c r="G2060">
        <f t="shared" si="320"/>
        <v>4834</v>
      </c>
      <c r="H2060">
        <f t="shared" si="321"/>
        <v>0</v>
      </c>
      <c r="I2060">
        <f t="shared" si="322"/>
        <v>1984</v>
      </c>
      <c r="J2060">
        <f t="shared" si="323"/>
        <v>8</v>
      </c>
      <c r="K2060" s="24">
        <f t="shared" si="324"/>
        <v>4.8339999999999996</v>
      </c>
      <c r="L2060" s="24">
        <f t="shared" si="325"/>
        <v>0</v>
      </c>
      <c r="M2060" s="24">
        <f t="shared" si="326"/>
        <v>9.407</v>
      </c>
      <c r="N2060" s="24">
        <f t="shared" si="327"/>
        <v>9.0630000000000006</v>
      </c>
      <c r="O2060" s="24">
        <f t="shared" si="328"/>
        <v>5.1379999999999999</v>
      </c>
      <c r="P2060" s="24">
        <f t="shared" si="329"/>
        <v>0</v>
      </c>
    </row>
    <row r="2061" spans="1:16" x14ac:dyDescent="0.25">
      <c r="A2061" s="15">
        <v>30912</v>
      </c>
      <c r="B2061">
        <v>5138</v>
      </c>
      <c r="C2061">
        <v>4267</v>
      </c>
      <c r="D2061">
        <v>0</v>
      </c>
      <c r="E2061">
        <v>9148</v>
      </c>
      <c r="F2061">
        <v>0</v>
      </c>
      <c r="G2061">
        <f t="shared" si="320"/>
        <v>4836</v>
      </c>
      <c r="H2061">
        <f t="shared" si="321"/>
        <v>0</v>
      </c>
      <c r="I2061">
        <f t="shared" si="322"/>
        <v>1984</v>
      </c>
      <c r="J2061">
        <f t="shared" si="323"/>
        <v>8</v>
      </c>
      <c r="K2061" s="24">
        <f t="shared" si="324"/>
        <v>4.8360000000000003</v>
      </c>
      <c r="L2061" s="24">
        <f t="shared" si="325"/>
        <v>0</v>
      </c>
      <c r="M2061" s="24">
        <f t="shared" si="326"/>
        <v>9.4049999999999994</v>
      </c>
      <c r="N2061" s="24">
        <f t="shared" si="327"/>
        <v>9.1479999999999997</v>
      </c>
      <c r="O2061" s="24">
        <f t="shared" si="328"/>
        <v>5.1379999999999999</v>
      </c>
      <c r="P2061" s="24">
        <f t="shared" si="329"/>
        <v>0</v>
      </c>
    </row>
    <row r="2062" spans="1:16" x14ac:dyDescent="0.25">
      <c r="A2062" s="15">
        <v>30913</v>
      </c>
      <c r="B2062">
        <v>0</v>
      </c>
      <c r="C2062">
        <v>10291</v>
      </c>
      <c r="D2062">
        <v>0</v>
      </c>
      <c r="E2062">
        <v>7876</v>
      </c>
      <c r="F2062">
        <v>0</v>
      </c>
      <c r="G2062">
        <f t="shared" si="320"/>
        <v>3950</v>
      </c>
      <c r="H2062">
        <f t="shared" si="321"/>
        <v>454</v>
      </c>
      <c r="I2062">
        <f t="shared" si="322"/>
        <v>1984</v>
      </c>
      <c r="J2062">
        <f t="shared" si="323"/>
        <v>8</v>
      </c>
      <c r="K2062" s="24">
        <f t="shared" si="324"/>
        <v>3.95</v>
      </c>
      <c r="L2062" s="24">
        <f t="shared" si="325"/>
        <v>0.45400000000000001</v>
      </c>
      <c r="M2062" s="24">
        <f t="shared" si="326"/>
        <v>10.291</v>
      </c>
      <c r="N2062" s="24">
        <f t="shared" si="327"/>
        <v>7.8760000000000003</v>
      </c>
      <c r="O2062" s="24">
        <f t="shared" si="328"/>
        <v>0</v>
      </c>
      <c r="P2062" s="24">
        <f t="shared" si="329"/>
        <v>0</v>
      </c>
    </row>
    <row r="2063" spans="1:16" x14ac:dyDescent="0.25">
      <c r="A2063" s="15">
        <v>30914</v>
      </c>
      <c r="B2063">
        <v>5138</v>
      </c>
      <c r="C2063">
        <v>4298</v>
      </c>
      <c r="D2063">
        <v>0</v>
      </c>
      <c r="E2063">
        <v>8407</v>
      </c>
      <c r="F2063">
        <v>0</v>
      </c>
      <c r="G2063">
        <f t="shared" si="320"/>
        <v>4805</v>
      </c>
      <c r="H2063">
        <f t="shared" si="321"/>
        <v>0</v>
      </c>
      <c r="I2063">
        <f t="shared" si="322"/>
        <v>1984</v>
      </c>
      <c r="J2063">
        <f t="shared" si="323"/>
        <v>8</v>
      </c>
      <c r="K2063" s="24">
        <f t="shared" si="324"/>
        <v>4.8049999999999997</v>
      </c>
      <c r="L2063" s="24">
        <f t="shared" si="325"/>
        <v>0</v>
      </c>
      <c r="M2063" s="24">
        <f t="shared" si="326"/>
        <v>9.4359999999999999</v>
      </c>
      <c r="N2063" s="24">
        <f t="shared" si="327"/>
        <v>8.407</v>
      </c>
      <c r="O2063" s="24">
        <f t="shared" si="328"/>
        <v>5.1379999999999999</v>
      </c>
      <c r="P2063" s="24">
        <f t="shared" si="329"/>
        <v>0</v>
      </c>
    </row>
    <row r="2064" spans="1:16" x14ac:dyDescent="0.25">
      <c r="A2064" s="15">
        <v>30915</v>
      </c>
      <c r="B2064">
        <v>5138</v>
      </c>
      <c r="C2064">
        <v>4323</v>
      </c>
      <c r="D2064">
        <v>0</v>
      </c>
      <c r="E2064">
        <v>8952</v>
      </c>
      <c r="F2064">
        <v>0</v>
      </c>
      <c r="G2064">
        <f t="shared" si="320"/>
        <v>4780</v>
      </c>
      <c r="H2064">
        <f t="shared" si="321"/>
        <v>0</v>
      </c>
      <c r="I2064">
        <f t="shared" si="322"/>
        <v>1984</v>
      </c>
      <c r="J2064">
        <f t="shared" si="323"/>
        <v>8</v>
      </c>
      <c r="K2064" s="24">
        <f t="shared" si="324"/>
        <v>4.78</v>
      </c>
      <c r="L2064" s="24">
        <f t="shared" si="325"/>
        <v>0</v>
      </c>
      <c r="M2064" s="24">
        <f t="shared" si="326"/>
        <v>9.4610000000000003</v>
      </c>
      <c r="N2064" s="24">
        <f t="shared" si="327"/>
        <v>8.952</v>
      </c>
      <c r="O2064" s="24">
        <f t="shared" si="328"/>
        <v>5.1379999999999999</v>
      </c>
      <c r="P2064" s="24">
        <f t="shared" si="329"/>
        <v>0</v>
      </c>
    </row>
    <row r="2065" spans="1:16" x14ac:dyDescent="0.25">
      <c r="A2065" s="15">
        <v>30916</v>
      </c>
      <c r="B2065">
        <v>5138</v>
      </c>
      <c r="C2065">
        <v>4326</v>
      </c>
      <c r="D2065">
        <v>0</v>
      </c>
      <c r="E2065">
        <v>8842</v>
      </c>
      <c r="F2065">
        <v>0</v>
      </c>
      <c r="G2065">
        <f t="shared" si="320"/>
        <v>4777</v>
      </c>
      <c r="H2065">
        <f t="shared" si="321"/>
        <v>0</v>
      </c>
      <c r="I2065">
        <f t="shared" si="322"/>
        <v>1984</v>
      </c>
      <c r="J2065">
        <f t="shared" si="323"/>
        <v>8</v>
      </c>
      <c r="K2065" s="24">
        <f t="shared" si="324"/>
        <v>4.7770000000000001</v>
      </c>
      <c r="L2065" s="24">
        <f t="shared" si="325"/>
        <v>0</v>
      </c>
      <c r="M2065" s="24">
        <f t="shared" si="326"/>
        <v>9.4640000000000004</v>
      </c>
      <c r="N2065" s="24">
        <f t="shared" si="327"/>
        <v>8.8420000000000005</v>
      </c>
      <c r="O2065" s="24">
        <f t="shared" si="328"/>
        <v>5.1379999999999999</v>
      </c>
      <c r="P2065" s="24">
        <f t="shared" si="329"/>
        <v>0</v>
      </c>
    </row>
    <row r="2066" spans="1:16" x14ac:dyDescent="0.25">
      <c r="A2066" s="15">
        <v>30917</v>
      </c>
      <c r="B2066">
        <v>5138</v>
      </c>
      <c r="C2066">
        <v>4318</v>
      </c>
      <c r="D2066">
        <v>0</v>
      </c>
      <c r="E2066">
        <v>8824</v>
      </c>
      <c r="F2066">
        <v>0</v>
      </c>
      <c r="G2066">
        <f t="shared" si="320"/>
        <v>4785</v>
      </c>
      <c r="H2066">
        <f t="shared" si="321"/>
        <v>0</v>
      </c>
      <c r="I2066">
        <f t="shared" si="322"/>
        <v>1984</v>
      </c>
      <c r="J2066">
        <f t="shared" si="323"/>
        <v>8</v>
      </c>
      <c r="K2066" s="24">
        <f t="shared" si="324"/>
        <v>4.7850000000000001</v>
      </c>
      <c r="L2066" s="24">
        <f t="shared" si="325"/>
        <v>0</v>
      </c>
      <c r="M2066" s="24">
        <f t="shared" si="326"/>
        <v>9.4559999999999995</v>
      </c>
      <c r="N2066" s="24">
        <f t="shared" si="327"/>
        <v>8.8239999999999998</v>
      </c>
      <c r="O2066" s="24">
        <f t="shared" si="328"/>
        <v>5.1379999999999999</v>
      </c>
      <c r="P2066" s="24">
        <f t="shared" si="329"/>
        <v>0</v>
      </c>
    </row>
    <row r="2067" spans="1:16" x14ac:dyDescent="0.25">
      <c r="A2067" s="15">
        <v>30918</v>
      </c>
      <c r="B2067">
        <v>5138</v>
      </c>
      <c r="C2067">
        <v>4287</v>
      </c>
      <c r="D2067">
        <v>0</v>
      </c>
      <c r="E2067">
        <v>8804</v>
      </c>
      <c r="F2067">
        <v>0</v>
      </c>
      <c r="G2067">
        <f t="shared" si="320"/>
        <v>4816</v>
      </c>
      <c r="H2067">
        <f t="shared" si="321"/>
        <v>0</v>
      </c>
      <c r="I2067">
        <f t="shared" si="322"/>
        <v>1984</v>
      </c>
      <c r="J2067">
        <f t="shared" si="323"/>
        <v>8</v>
      </c>
      <c r="K2067" s="24">
        <f t="shared" si="324"/>
        <v>4.8159999999999998</v>
      </c>
      <c r="L2067" s="24">
        <f t="shared" si="325"/>
        <v>0</v>
      </c>
      <c r="M2067" s="24">
        <f t="shared" si="326"/>
        <v>9.4250000000000007</v>
      </c>
      <c r="N2067" s="24">
        <f t="shared" si="327"/>
        <v>8.8040000000000003</v>
      </c>
      <c r="O2067" s="24">
        <f t="shared" si="328"/>
        <v>5.1379999999999999</v>
      </c>
      <c r="P2067" s="24">
        <f t="shared" si="329"/>
        <v>0</v>
      </c>
    </row>
    <row r="2068" spans="1:16" x14ac:dyDescent="0.25">
      <c r="A2068" s="15">
        <v>30919</v>
      </c>
      <c r="B2068">
        <v>5138</v>
      </c>
      <c r="C2068">
        <v>4318</v>
      </c>
      <c r="D2068">
        <v>0</v>
      </c>
      <c r="E2068">
        <v>8776</v>
      </c>
      <c r="F2068">
        <v>0</v>
      </c>
      <c r="G2068">
        <f t="shared" si="320"/>
        <v>4785</v>
      </c>
      <c r="H2068">
        <f t="shared" si="321"/>
        <v>0</v>
      </c>
      <c r="I2068">
        <f t="shared" si="322"/>
        <v>1984</v>
      </c>
      <c r="J2068">
        <f t="shared" si="323"/>
        <v>8</v>
      </c>
      <c r="K2068" s="24">
        <f t="shared" si="324"/>
        <v>4.7850000000000001</v>
      </c>
      <c r="L2068" s="24">
        <f t="shared" si="325"/>
        <v>0</v>
      </c>
      <c r="M2068" s="24">
        <f t="shared" si="326"/>
        <v>9.4559999999999995</v>
      </c>
      <c r="N2068" s="24">
        <f t="shared" si="327"/>
        <v>8.7759999999999998</v>
      </c>
      <c r="O2068" s="24">
        <f t="shared" si="328"/>
        <v>5.1379999999999999</v>
      </c>
      <c r="P2068" s="24">
        <f t="shared" si="329"/>
        <v>0</v>
      </c>
    </row>
    <row r="2069" spans="1:16" x14ac:dyDescent="0.25">
      <c r="A2069" s="15">
        <v>30920</v>
      </c>
      <c r="B2069">
        <v>0</v>
      </c>
      <c r="C2069">
        <v>8622</v>
      </c>
      <c r="D2069">
        <v>0</v>
      </c>
      <c r="E2069">
        <v>8707</v>
      </c>
      <c r="F2069">
        <v>0</v>
      </c>
      <c r="G2069">
        <f t="shared" si="320"/>
        <v>5619</v>
      </c>
      <c r="H2069">
        <f t="shared" si="321"/>
        <v>0</v>
      </c>
      <c r="I2069">
        <f t="shared" si="322"/>
        <v>1984</v>
      </c>
      <c r="J2069">
        <f t="shared" si="323"/>
        <v>8</v>
      </c>
      <c r="K2069" s="24">
        <f t="shared" si="324"/>
        <v>5.6189999999999998</v>
      </c>
      <c r="L2069" s="24">
        <f t="shared" si="325"/>
        <v>0</v>
      </c>
      <c r="M2069" s="24">
        <f t="shared" si="326"/>
        <v>8.6219999999999999</v>
      </c>
      <c r="N2069" s="24">
        <f t="shared" si="327"/>
        <v>8.7070000000000007</v>
      </c>
      <c r="O2069" s="24">
        <f t="shared" si="328"/>
        <v>0</v>
      </c>
      <c r="P2069" s="24">
        <f t="shared" si="329"/>
        <v>0</v>
      </c>
    </row>
    <row r="2070" spans="1:16" x14ac:dyDescent="0.25">
      <c r="A2070" s="15">
        <v>30921</v>
      </c>
      <c r="B2070">
        <v>5138</v>
      </c>
      <c r="C2070">
        <v>4302</v>
      </c>
      <c r="D2070">
        <v>0</v>
      </c>
      <c r="E2070">
        <v>8173</v>
      </c>
      <c r="F2070">
        <v>0</v>
      </c>
      <c r="G2070">
        <f t="shared" si="320"/>
        <v>4801</v>
      </c>
      <c r="H2070">
        <f t="shared" si="321"/>
        <v>157</v>
      </c>
      <c r="I2070">
        <f t="shared" si="322"/>
        <v>1984</v>
      </c>
      <c r="J2070">
        <f t="shared" si="323"/>
        <v>8</v>
      </c>
      <c r="K2070" s="24">
        <f t="shared" si="324"/>
        <v>4.8010000000000002</v>
      </c>
      <c r="L2070" s="24">
        <f t="shared" si="325"/>
        <v>0.157</v>
      </c>
      <c r="M2070" s="24">
        <f t="shared" si="326"/>
        <v>9.44</v>
      </c>
      <c r="N2070" s="24">
        <f t="shared" si="327"/>
        <v>8.173</v>
      </c>
      <c r="O2070" s="24">
        <f t="shared" si="328"/>
        <v>5.1379999999999999</v>
      </c>
      <c r="P2070" s="24">
        <f t="shared" si="329"/>
        <v>0</v>
      </c>
    </row>
    <row r="2071" spans="1:16" x14ac:dyDescent="0.25">
      <c r="A2071" s="15">
        <v>30922</v>
      </c>
      <c r="B2071">
        <v>5138</v>
      </c>
      <c r="C2071">
        <v>4306</v>
      </c>
      <c r="D2071">
        <v>0</v>
      </c>
      <c r="E2071">
        <v>6701</v>
      </c>
      <c r="F2071">
        <v>0</v>
      </c>
      <c r="G2071">
        <f t="shared" si="320"/>
        <v>4797</v>
      </c>
      <c r="H2071">
        <f t="shared" si="321"/>
        <v>1629</v>
      </c>
      <c r="I2071">
        <f t="shared" si="322"/>
        <v>1984</v>
      </c>
      <c r="J2071">
        <f t="shared" si="323"/>
        <v>8</v>
      </c>
      <c r="K2071" s="24">
        <f t="shared" si="324"/>
        <v>4.7969999999999997</v>
      </c>
      <c r="L2071" s="24">
        <f t="shared" si="325"/>
        <v>1.629</v>
      </c>
      <c r="M2071" s="24">
        <f t="shared" si="326"/>
        <v>9.4440000000000008</v>
      </c>
      <c r="N2071" s="24">
        <f t="shared" si="327"/>
        <v>6.7009999999999996</v>
      </c>
      <c r="O2071" s="24">
        <f t="shared" si="328"/>
        <v>5.1379999999999999</v>
      </c>
      <c r="P2071" s="24">
        <f t="shared" si="329"/>
        <v>0</v>
      </c>
    </row>
    <row r="2072" spans="1:16" x14ac:dyDescent="0.25">
      <c r="A2072" s="15">
        <v>30923</v>
      </c>
      <c r="B2072">
        <v>2545</v>
      </c>
      <c r="C2072">
        <v>4275</v>
      </c>
      <c r="D2072">
        <v>0</v>
      </c>
      <c r="E2072">
        <v>6003</v>
      </c>
      <c r="F2072">
        <v>0</v>
      </c>
      <c r="G2072">
        <f t="shared" si="320"/>
        <v>7421</v>
      </c>
      <c r="H2072">
        <f t="shared" si="321"/>
        <v>2327</v>
      </c>
      <c r="I2072">
        <f t="shared" si="322"/>
        <v>1984</v>
      </c>
      <c r="J2072">
        <f t="shared" si="323"/>
        <v>8</v>
      </c>
      <c r="K2072" s="24">
        <f t="shared" si="324"/>
        <v>7.4210000000000003</v>
      </c>
      <c r="L2072" s="24">
        <f t="shared" si="325"/>
        <v>2.327</v>
      </c>
      <c r="M2072" s="24">
        <f t="shared" si="326"/>
        <v>6.82</v>
      </c>
      <c r="N2072" s="24">
        <f t="shared" si="327"/>
        <v>6.0030000000000001</v>
      </c>
      <c r="O2072" s="24">
        <f t="shared" si="328"/>
        <v>2.5449999999999999</v>
      </c>
      <c r="P2072" s="24">
        <f t="shared" si="329"/>
        <v>0</v>
      </c>
    </row>
    <row r="2073" spans="1:16" x14ac:dyDescent="0.25">
      <c r="A2073" s="15">
        <v>30924</v>
      </c>
      <c r="B2073">
        <v>1000</v>
      </c>
      <c r="C2073">
        <v>4654</v>
      </c>
      <c r="D2073">
        <v>0</v>
      </c>
      <c r="E2073">
        <v>6391</v>
      </c>
      <c r="F2073">
        <v>0</v>
      </c>
      <c r="G2073">
        <f t="shared" si="320"/>
        <v>8587</v>
      </c>
      <c r="H2073">
        <f t="shared" si="321"/>
        <v>1939</v>
      </c>
      <c r="I2073">
        <f t="shared" si="322"/>
        <v>1984</v>
      </c>
      <c r="J2073">
        <f t="shared" si="323"/>
        <v>8</v>
      </c>
      <c r="K2073" s="24">
        <f t="shared" si="324"/>
        <v>8.5869999999999997</v>
      </c>
      <c r="L2073" s="24">
        <f t="shared" si="325"/>
        <v>1.9390000000000001</v>
      </c>
      <c r="M2073" s="24">
        <f t="shared" si="326"/>
        <v>5.6539999999999999</v>
      </c>
      <c r="N2073" s="24">
        <f t="shared" si="327"/>
        <v>6.391</v>
      </c>
      <c r="O2073" s="24">
        <f t="shared" si="328"/>
        <v>1</v>
      </c>
      <c r="P2073" s="24">
        <f t="shared" si="329"/>
        <v>0</v>
      </c>
    </row>
    <row r="2074" spans="1:16" x14ac:dyDescent="0.25">
      <c r="A2074" s="15">
        <v>30925</v>
      </c>
      <c r="B2074">
        <v>424</v>
      </c>
      <c r="C2074">
        <v>4302</v>
      </c>
      <c r="D2074">
        <v>0</v>
      </c>
      <c r="E2074">
        <v>7319</v>
      </c>
      <c r="F2074">
        <v>0</v>
      </c>
      <c r="G2074">
        <f t="shared" si="320"/>
        <v>9515</v>
      </c>
      <c r="H2074">
        <f t="shared" si="321"/>
        <v>1011</v>
      </c>
      <c r="I2074">
        <f t="shared" si="322"/>
        <v>1984</v>
      </c>
      <c r="J2074">
        <f t="shared" si="323"/>
        <v>8</v>
      </c>
      <c r="K2074" s="24">
        <f t="shared" si="324"/>
        <v>9.5150000000000006</v>
      </c>
      <c r="L2074" s="24">
        <f t="shared" si="325"/>
        <v>1.0109999999999999</v>
      </c>
      <c r="M2074" s="24">
        <f t="shared" si="326"/>
        <v>4.726</v>
      </c>
      <c r="N2074" s="24">
        <f t="shared" si="327"/>
        <v>7.319</v>
      </c>
      <c r="O2074" s="24">
        <f t="shared" si="328"/>
        <v>0.42399999999999999</v>
      </c>
      <c r="P2074" s="24">
        <f t="shared" si="329"/>
        <v>0</v>
      </c>
    </row>
    <row r="2075" spans="1:16" x14ac:dyDescent="0.25">
      <c r="A2075" s="15">
        <v>30926</v>
      </c>
      <c r="B2075">
        <v>727</v>
      </c>
      <c r="C2075">
        <v>4883</v>
      </c>
      <c r="D2075">
        <v>0</v>
      </c>
      <c r="E2075">
        <v>7937</v>
      </c>
      <c r="F2075">
        <v>0</v>
      </c>
      <c r="G2075">
        <f t="shared" si="320"/>
        <v>8631</v>
      </c>
      <c r="H2075">
        <f t="shared" si="321"/>
        <v>393</v>
      </c>
      <c r="I2075">
        <f t="shared" si="322"/>
        <v>1984</v>
      </c>
      <c r="J2075">
        <f t="shared" si="323"/>
        <v>9</v>
      </c>
      <c r="K2075" s="24">
        <f t="shared" si="324"/>
        <v>8.6310000000000002</v>
      </c>
      <c r="L2075" s="24">
        <f t="shared" si="325"/>
        <v>0.39300000000000002</v>
      </c>
      <c r="M2075" s="24">
        <f t="shared" si="326"/>
        <v>5.61</v>
      </c>
      <c r="N2075" s="24">
        <f t="shared" si="327"/>
        <v>7.9370000000000003</v>
      </c>
      <c r="O2075" s="24">
        <f t="shared" si="328"/>
        <v>0.72699999999999998</v>
      </c>
      <c r="P2075" s="24">
        <f t="shared" si="329"/>
        <v>0</v>
      </c>
    </row>
    <row r="2076" spans="1:16" x14ac:dyDescent="0.25">
      <c r="A2076" s="15">
        <v>30927</v>
      </c>
      <c r="B2076">
        <v>727</v>
      </c>
      <c r="C2076">
        <v>6269</v>
      </c>
      <c r="D2076">
        <v>0</v>
      </c>
      <c r="E2076">
        <v>7956</v>
      </c>
      <c r="F2076">
        <v>0</v>
      </c>
      <c r="G2076">
        <f t="shared" si="320"/>
        <v>7245</v>
      </c>
      <c r="H2076">
        <f t="shared" si="321"/>
        <v>374</v>
      </c>
      <c r="I2076">
        <f t="shared" si="322"/>
        <v>1984</v>
      </c>
      <c r="J2076">
        <f t="shared" si="323"/>
        <v>9</v>
      </c>
      <c r="K2076" s="24">
        <f t="shared" si="324"/>
        <v>7.2450000000000001</v>
      </c>
      <c r="L2076" s="24">
        <f t="shared" si="325"/>
        <v>0.374</v>
      </c>
      <c r="M2076" s="24">
        <f t="shared" si="326"/>
        <v>6.9960000000000004</v>
      </c>
      <c r="N2076" s="24">
        <f t="shared" si="327"/>
        <v>7.9560000000000004</v>
      </c>
      <c r="O2076" s="24">
        <f t="shared" si="328"/>
        <v>0.72699999999999998</v>
      </c>
      <c r="P2076" s="24">
        <f t="shared" si="329"/>
        <v>0</v>
      </c>
    </row>
    <row r="2077" spans="1:16" x14ac:dyDescent="0.25">
      <c r="A2077" s="15">
        <v>30928</v>
      </c>
      <c r="B2077">
        <v>0</v>
      </c>
      <c r="C2077">
        <v>6597</v>
      </c>
      <c r="D2077">
        <v>0</v>
      </c>
      <c r="E2077">
        <v>6986</v>
      </c>
      <c r="F2077">
        <v>0</v>
      </c>
      <c r="G2077">
        <f t="shared" si="320"/>
        <v>7644</v>
      </c>
      <c r="H2077">
        <f t="shared" si="321"/>
        <v>1344</v>
      </c>
      <c r="I2077">
        <f t="shared" si="322"/>
        <v>1984</v>
      </c>
      <c r="J2077">
        <f t="shared" si="323"/>
        <v>9</v>
      </c>
      <c r="K2077" s="24">
        <f t="shared" si="324"/>
        <v>7.6440000000000001</v>
      </c>
      <c r="L2077" s="24">
        <f t="shared" si="325"/>
        <v>1.3440000000000001</v>
      </c>
      <c r="M2077" s="24">
        <f t="shared" si="326"/>
        <v>6.5970000000000004</v>
      </c>
      <c r="N2077" s="24">
        <f t="shared" si="327"/>
        <v>6.9859999999999998</v>
      </c>
      <c r="O2077" s="24">
        <f t="shared" si="328"/>
        <v>0</v>
      </c>
      <c r="P2077" s="24">
        <f t="shared" si="329"/>
        <v>0</v>
      </c>
    </row>
    <row r="2078" spans="1:16" x14ac:dyDescent="0.25">
      <c r="A2078" s="15">
        <v>30929</v>
      </c>
      <c r="B2078">
        <v>0</v>
      </c>
      <c r="C2078">
        <v>5032</v>
      </c>
      <c r="D2078">
        <v>0</v>
      </c>
      <c r="E2078">
        <v>6634</v>
      </c>
      <c r="F2078">
        <v>0</v>
      </c>
      <c r="G2078">
        <f t="shared" si="320"/>
        <v>9209</v>
      </c>
      <c r="H2078">
        <f t="shared" si="321"/>
        <v>1696</v>
      </c>
      <c r="I2078">
        <f t="shared" si="322"/>
        <v>1984</v>
      </c>
      <c r="J2078">
        <f t="shared" si="323"/>
        <v>9</v>
      </c>
      <c r="K2078" s="24">
        <f t="shared" si="324"/>
        <v>9.2089999999999996</v>
      </c>
      <c r="L2078" s="24">
        <f t="shared" si="325"/>
        <v>1.696</v>
      </c>
      <c r="M2078" s="24">
        <f t="shared" si="326"/>
        <v>5.032</v>
      </c>
      <c r="N2078" s="24">
        <f t="shared" si="327"/>
        <v>6.6340000000000003</v>
      </c>
      <c r="O2078" s="24">
        <f t="shared" si="328"/>
        <v>0</v>
      </c>
      <c r="P2078" s="24">
        <f t="shared" si="329"/>
        <v>0</v>
      </c>
    </row>
    <row r="2079" spans="1:16" x14ac:dyDescent="0.25">
      <c r="A2079" s="15">
        <v>30930</v>
      </c>
      <c r="B2079">
        <v>0</v>
      </c>
      <c r="C2079">
        <v>3417</v>
      </c>
      <c r="D2079">
        <v>0</v>
      </c>
      <c r="E2079">
        <v>7391</v>
      </c>
      <c r="F2079">
        <v>0</v>
      </c>
      <c r="G2079">
        <f t="shared" si="320"/>
        <v>10824</v>
      </c>
      <c r="H2079">
        <f t="shared" si="321"/>
        <v>939</v>
      </c>
      <c r="I2079">
        <f t="shared" si="322"/>
        <v>1984</v>
      </c>
      <c r="J2079">
        <f t="shared" si="323"/>
        <v>9</v>
      </c>
      <c r="K2079" s="24">
        <f t="shared" si="324"/>
        <v>10.824</v>
      </c>
      <c r="L2079" s="24">
        <f t="shared" si="325"/>
        <v>0.93899999999999995</v>
      </c>
      <c r="M2079" s="24">
        <f t="shared" si="326"/>
        <v>3.4169999999999998</v>
      </c>
      <c r="N2079" s="24">
        <f t="shared" si="327"/>
        <v>7.391</v>
      </c>
      <c r="O2079" s="24">
        <f t="shared" si="328"/>
        <v>0</v>
      </c>
      <c r="P2079" s="24">
        <f t="shared" si="329"/>
        <v>0</v>
      </c>
    </row>
    <row r="2080" spans="1:16" x14ac:dyDescent="0.25">
      <c r="A2080" s="15">
        <v>30931</v>
      </c>
      <c r="B2080">
        <v>424</v>
      </c>
      <c r="C2080">
        <v>4290</v>
      </c>
      <c r="D2080">
        <v>0</v>
      </c>
      <c r="E2080">
        <v>7884</v>
      </c>
      <c r="F2080">
        <v>0</v>
      </c>
      <c r="G2080">
        <f t="shared" si="320"/>
        <v>9527</v>
      </c>
      <c r="H2080">
        <f t="shared" si="321"/>
        <v>446</v>
      </c>
      <c r="I2080">
        <f t="shared" si="322"/>
        <v>1984</v>
      </c>
      <c r="J2080">
        <f t="shared" si="323"/>
        <v>9</v>
      </c>
      <c r="K2080" s="24">
        <f t="shared" si="324"/>
        <v>9.5269999999999992</v>
      </c>
      <c r="L2080" s="24">
        <f t="shared" si="325"/>
        <v>0.44600000000000001</v>
      </c>
      <c r="M2080" s="24">
        <f t="shared" si="326"/>
        <v>4.7140000000000004</v>
      </c>
      <c r="N2080" s="24">
        <f t="shared" si="327"/>
        <v>7.8840000000000003</v>
      </c>
      <c r="O2080" s="24">
        <f t="shared" si="328"/>
        <v>0.42399999999999999</v>
      </c>
      <c r="P2080" s="24">
        <f t="shared" si="329"/>
        <v>0</v>
      </c>
    </row>
    <row r="2081" spans="1:16" x14ac:dyDescent="0.25">
      <c r="A2081" s="15">
        <v>30932</v>
      </c>
      <c r="B2081">
        <v>424</v>
      </c>
      <c r="C2081">
        <v>4142</v>
      </c>
      <c r="D2081">
        <v>0</v>
      </c>
      <c r="E2081">
        <v>7825</v>
      </c>
      <c r="F2081">
        <v>0</v>
      </c>
      <c r="G2081">
        <f t="shared" si="320"/>
        <v>9675</v>
      </c>
      <c r="H2081">
        <f t="shared" si="321"/>
        <v>505</v>
      </c>
      <c r="I2081">
        <f t="shared" si="322"/>
        <v>1984</v>
      </c>
      <c r="J2081">
        <f t="shared" si="323"/>
        <v>9</v>
      </c>
      <c r="K2081" s="24">
        <f t="shared" si="324"/>
        <v>9.6750000000000007</v>
      </c>
      <c r="L2081" s="24">
        <f t="shared" si="325"/>
        <v>0.505</v>
      </c>
      <c r="M2081" s="24">
        <f t="shared" si="326"/>
        <v>4.5659999999999998</v>
      </c>
      <c r="N2081" s="24">
        <f t="shared" si="327"/>
        <v>7.8250000000000002</v>
      </c>
      <c r="O2081" s="24">
        <f t="shared" si="328"/>
        <v>0.42399999999999999</v>
      </c>
      <c r="P2081" s="24">
        <f t="shared" si="329"/>
        <v>0</v>
      </c>
    </row>
    <row r="2082" spans="1:16" x14ac:dyDescent="0.25">
      <c r="A2082" s="15">
        <v>30933</v>
      </c>
      <c r="B2082">
        <v>424</v>
      </c>
      <c r="C2082">
        <v>3443</v>
      </c>
      <c r="D2082">
        <v>0</v>
      </c>
      <c r="E2082">
        <v>6957</v>
      </c>
      <c r="F2082">
        <v>0</v>
      </c>
      <c r="G2082">
        <f t="shared" si="320"/>
        <v>10374</v>
      </c>
      <c r="H2082">
        <f t="shared" si="321"/>
        <v>1373</v>
      </c>
      <c r="I2082">
        <f t="shared" si="322"/>
        <v>1984</v>
      </c>
      <c r="J2082">
        <f t="shared" si="323"/>
        <v>9</v>
      </c>
      <c r="K2082" s="24">
        <f t="shared" si="324"/>
        <v>10.374000000000001</v>
      </c>
      <c r="L2082" s="24">
        <f t="shared" si="325"/>
        <v>1.373</v>
      </c>
      <c r="M2082" s="24">
        <f t="shared" si="326"/>
        <v>3.867</v>
      </c>
      <c r="N2082" s="24">
        <f t="shared" si="327"/>
        <v>6.9569999999999999</v>
      </c>
      <c r="O2082" s="24">
        <f t="shared" si="328"/>
        <v>0.42399999999999999</v>
      </c>
      <c r="P2082" s="24">
        <f t="shared" si="329"/>
        <v>0</v>
      </c>
    </row>
    <row r="2083" spans="1:16" x14ac:dyDescent="0.25">
      <c r="A2083" s="15">
        <v>30934</v>
      </c>
      <c r="B2083">
        <v>424</v>
      </c>
      <c r="C2083">
        <v>668</v>
      </c>
      <c r="D2083">
        <v>0</v>
      </c>
      <c r="E2083">
        <v>6236</v>
      </c>
      <c r="F2083">
        <v>0</v>
      </c>
      <c r="G2083">
        <f t="shared" si="320"/>
        <v>13149</v>
      </c>
      <c r="H2083">
        <f t="shared" si="321"/>
        <v>2094</v>
      </c>
      <c r="I2083">
        <f t="shared" si="322"/>
        <v>1984</v>
      </c>
      <c r="J2083">
        <f t="shared" si="323"/>
        <v>9</v>
      </c>
      <c r="K2083" s="24">
        <f t="shared" si="324"/>
        <v>13.148999999999999</v>
      </c>
      <c r="L2083" s="24">
        <f t="shared" si="325"/>
        <v>2.0939999999999999</v>
      </c>
      <c r="M2083" s="24">
        <f t="shared" si="326"/>
        <v>1.0920000000000001</v>
      </c>
      <c r="N2083" s="24">
        <f t="shared" si="327"/>
        <v>6.2359999999999998</v>
      </c>
      <c r="O2083" s="24">
        <f t="shared" si="328"/>
        <v>0.42399999999999999</v>
      </c>
      <c r="P2083" s="24">
        <f t="shared" si="329"/>
        <v>0</v>
      </c>
    </row>
    <row r="2084" spans="1:16" x14ac:dyDescent="0.25">
      <c r="A2084" s="15">
        <v>30935</v>
      </c>
      <c r="B2084">
        <v>424</v>
      </c>
      <c r="C2084">
        <v>3138</v>
      </c>
      <c r="D2084">
        <v>0</v>
      </c>
      <c r="E2084">
        <v>6280</v>
      </c>
      <c r="F2084">
        <v>0</v>
      </c>
      <c r="G2084">
        <f t="shared" si="320"/>
        <v>10679</v>
      </c>
      <c r="H2084">
        <f t="shared" si="321"/>
        <v>2050</v>
      </c>
      <c r="I2084">
        <f t="shared" si="322"/>
        <v>1984</v>
      </c>
      <c r="J2084">
        <f t="shared" si="323"/>
        <v>9</v>
      </c>
      <c r="K2084" s="24">
        <f t="shared" si="324"/>
        <v>10.679</v>
      </c>
      <c r="L2084" s="24">
        <f t="shared" si="325"/>
        <v>2.0499999999999998</v>
      </c>
      <c r="M2084" s="24">
        <f t="shared" si="326"/>
        <v>3.5619999999999998</v>
      </c>
      <c r="N2084" s="24">
        <f t="shared" si="327"/>
        <v>6.28</v>
      </c>
      <c r="O2084" s="24">
        <f t="shared" si="328"/>
        <v>0.42399999999999999</v>
      </c>
      <c r="P2084" s="24">
        <f t="shared" si="329"/>
        <v>0</v>
      </c>
    </row>
    <row r="2085" spans="1:16" x14ac:dyDescent="0.25">
      <c r="A2085" s="15">
        <v>30936</v>
      </c>
      <c r="B2085">
        <v>364</v>
      </c>
      <c r="C2085">
        <v>4154</v>
      </c>
      <c r="D2085">
        <v>0</v>
      </c>
      <c r="E2085">
        <v>6296</v>
      </c>
      <c r="F2085">
        <v>0</v>
      </c>
      <c r="G2085">
        <f t="shared" si="320"/>
        <v>9723</v>
      </c>
      <c r="H2085">
        <f t="shared" si="321"/>
        <v>2034</v>
      </c>
      <c r="I2085">
        <f t="shared" si="322"/>
        <v>1984</v>
      </c>
      <c r="J2085">
        <f t="shared" si="323"/>
        <v>9</v>
      </c>
      <c r="K2085" s="24">
        <f t="shared" si="324"/>
        <v>9.7230000000000008</v>
      </c>
      <c r="L2085" s="24">
        <f t="shared" si="325"/>
        <v>2.0339999999999998</v>
      </c>
      <c r="M2085" s="24">
        <f t="shared" si="326"/>
        <v>4.5179999999999998</v>
      </c>
      <c r="N2085" s="24">
        <f t="shared" si="327"/>
        <v>6.2960000000000003</v>
      </c>
      <c r="O2085" s="24">
        <f t="shared" si="328"/>
        <v>0.36399999999999999</v>
      </c>
      <c r="P2085" s="24">
        <f t="shared" si="329"/>
        <v>0</v>
      </c>
    </row>
    <row r="2086" spans="1:16" x14ac:dyDescent="0.25">
      <c r="A2086" s="15">
        <v>30937</v>
      </c>
      <c r="B2086">
        <v>424</v>
      </c>
      <c r="C2086">
        <v>3444</v>
      </c>
      <c r="D2086">
        <v>0</v>
      </c>
      <c r="E2086">
        <v>6220</v>
      </c>
      <c r="F2086">
        <v>0</v>
      </c>
      <c r="G2086">
        <f t="shared" si="320"/>
        <v>10373</v>
      </c>
      <c r="H2086">
        <f t="shared" si="321"/>
        <v>2110</v>
      </c>
      <c r="I2086">
        <f t="shared" si="322"/>
        <v>1984</v>
      </c>
      <c r="J2086">
        <f t="shared" si="323"/>
        <v>9</v>
      </c>
      <c r="K2086" s="24">
        <f t="shared" si="324"/>
        <v>10.372999999999999</v>
      </c>
      <c r="L2086" s="24">
        <f t="shared" si="325"/>
        <v>2.11</v>
      </c>
      <c r="M2086" s="24">
        <f t="shared" si="326"/>
        <v>3.8679999999999999</v>
      </c>
      <c r="N2086" s="24">
        <f t="shared" si="327"/>
        <v>6.22</v>
      </c>
      <c r="O2086" s="24">
        <f t="shared" si="328"/>
        <v>0.42399999999999999</v>
      </c>
      <c r="P2086" s="24">
        <f t="shared" si="329"/>
        <v>0</v>
      </c>
    </row>
    <row r="2087" spans="1:16" x14ac:dyDescent="0.25">
      <c r="A2087" s="15">
        <v>30938</v>
      </c>
      <c r="B2087">
        <v>424</v>
      </c>
      <c r="C2087">
        <v>3747</v>
      </c>
      <c r="D2087">
        <v>0</v>
      </c>
      <c r="E2087">
        <v>6245</v>
      </c>
      <c r="F2087">
        <v>0</v>
      </c>
      <c r="G2087">
        <f t="shared" si="320"/>
        <v>10070</v>
      </c>
      <c r="H2087">
        <f t="shared" si="321"/>
        <v>2085</v>
      </c>
      <c r="I2087">
        <f t="shared" si="322"/>
        <v>1984</v>
      </c>
      <c r="J2087">
        <f t="shared" si="323"/>
        <v>9</v>
      </c>
      <c r="K2087" s="24">
        <f t="shared" si="324"/>
        <v>10.07</v>
      </c>
      <c r="L2087" s="24">
        <f t="shared" si="325"/>
        <v>2.085</v>
      </c>
      <c r="M2087" s="24">
        <f t="shared" si="326"/>
        <v>4.1710000000000003</v>
      </c>
      <c r="N2087" s="24">
        <f t="shared" si="327"/>
        <v>6.2450000000000001</v>
      </c>
      <c r="O2087" s="24">
        <f t="shared" si="328"/>
        <v>0.42399999999999999</v>
      </c>
      <c r="P2087" s="24">
        <f t="shared" si="329"/>
        <v>0</v>
      </c>
    </row>
    <row r="2088" spans="1:16" x14ac:dyDescent="0.25">
      <c r="A2088" s="15">
        <v>30939</v>
      </c>
      <c r="B2088">
        <v>424</v>
      </c>
      <c r="C2088">
        <v>3740</v>
      </c>
      <c r="D2088">
        <v>0</v>
      </c>
      <c r="E2088">
        <v>6252</v>
      </c>
      <c r="F2088">
        <v>0</v>
      </c>
      <c r="G2088">
        <f t="shared" si="320"/>
        <v>10077</v>
      </c>
      <c r="H2088">
        <f t="shared" si="321"/>
        <v>2078</v>
      </c>
      <c r="I2088">
        <f t="shared" si="322"/>
        <v>1984</v>
      </c>
      <c r="J2088">
        <f t="shared" si="323"/>
        <v>9</v>
      </c>
      <c r="K2088" s="24">
        <f t="shared" si="324"/>
        <v>10.077</v>
      </c>
      <c r="L2088" s="24">
        <f t="shared" si="325"/>
        <v>2.0779999999999998</v>
      </c>
      <c r="M2088" s="24">
        <f t="shared" si="326"/>
        <v>4.1639999999999997</v>
      </c>
      <c r="N2088" s="24">
        <f t="shared" si="327"/>
        <v>6.2519999999999998</v>
      </c>
      <c r="O2088" s="24">
        <f t="shared" si="328"/>
        <v>0.42399999999999999</v>
      </c>
      <c r="P2088" s="24">
        <f t="shared" si="329"/>
        <v>0</v>
      </c>
    </row>
    <row r="2089" spans="1:16" x14ac:dyDescent="0.25">
      <c r="A2089" s="15">
        <v>30940</v>
      </c>
      <c r="B2089">
        <v>424</v>
      </c>
      <c r="C2089">
        <v>3755</v>
      </c>
      <c r="D2089">
        <v>0</v>
      </c>
      <c r="E2089">
        <v>6224</v>
      </c>
      <c r="F2089">
        <v>0</v>
      </c>
      <c r="G2089">
        <f t="shared" si="320"/>
        <v>10062</v>
      </c>
      <c r="H2089">
        <f t="shared" si="321"/>
        <v>2106</v>
      </c>
      <c r="I2089">
        <f t="shared" si="322"/>
        <v>1984</v>
      </c>
      <c r="J2089">
        <f t="shared" si="323"/>
        <v>9</v>
      </c>
      <c r="K2089" s="24">
        <f t="shared" si="324"/>
        <v>10.061999999999999</v>
      </c>
      <c r="L2089" s="24">
        <f t="shared" si="325"/>
        <v>2.1059999999999999</v>
      </c>
      <c r="M2089" s="24">
        <f t="shared" si="326"/>
        <v>4.1790000000000003</v>
      </c>
      <c r="N2089" s="24">
        <f t="shared" si="327"/>
        <v>6.2240000000000002</v>
      </c>
      <c r="O2089" s="24">
        <f t="shared" si="328"/>
        <v>0.42399999999999999</v>
      </c>
      <c r="P2089" s="24">
        <f t="shared" si="329"/>
        <v>0</v>
      </c>
    </row>
    <row r="2090" spans="1:16" x14ac:dyDescent="0.25">
      <c r="A2090" s="15">
        <v>30941</v>
      </c>
      <c r="B2090">
        <v>0</v>
      </c>
      <c r="C2090">
        <v>8223</v>
      </c>
      <c r="D2090">
        <v>0</v>
      </c>
      <c r="E2090">
        <v>6174</v>
      </c>
      <c r="F2090">
        <v>0</v>
      </c>
      <c r="G2090">
        <f t="shared" si="320"/>
        <v>6018</v>
      </c>
      <c r="H2090">
        <f t="shared" si="321"/>
        <v>2156</v>
      </c>
      <c r="I2090">
        <f t="shared" si="322"/>
        <v>1984</v>
      </c>
      <c r="J2090">
        <f t="shared" si="323"/>
        <v>9</v>
      </c>
      <c r="K2090" s="24">
        <f t="shared" si="324"/>
        <v>6.0179999999999998</v>
      </c>
      <c r="L2090" s="24">
        <f t="shared" si="325"/>
        <v>2.1560000000000001</v>
      </c>
      <c r="M2090" s="24">
        <f t="shared" si="326"/>
        <v>8.2230000000000008</v>
      </c>
      <c r="N2090" s="24">
        <f t="shared" si="327"/>
        <v>6.1740000000000004</v>
      </c>
      <c r="O2090" s="24">
        <f t="shared" si="328"/>
        <v>0</v>
      </c>
      <c r="P2090" s="24">
        <f t="shared" si="329"/>
        <v>0</v>
      </c>
    </row>
    <row r="2091" spans="1:16" x14ac:dyDescent="0.25">
      <c r="A2091" s="15">
        <v>30942</v>
      </c>
      <c r="B2091">
        <v>424</v>
      </c>
      <c r="C2091">
        <v>3740</v>
      </c>
      <c r="D2091">
        <v>0</v>
      </c>
      <c r="E2091">
        <v>6126</v>
      </c>
      <c r="F2091">
        <v>0</v>
      </c>
      <c r="G2091">
        <f t="shared" si="320"/>
        <v>10077</v>
      </c>
      <c r="H2091">
        <f t="shared" si="321"/>
        <v>2204</v>
      </c>
      <c r="I2091">
        <f t="shared" si="322"/>
        <v>1984</v>
      </c>
      <c r="J2091">
        <f t="shared" si="323"/>
        <v>9</v>
      </c>
      <c r="K2091" s="24">
        <f t="shared" si="324"/>
        <v>10.077</v>
      </c>
      <c r="L2091" s="24">
        <f t="shared" si="325"/>
        <v>2.2040000000000002</v>
      </c>
      <c r="M2091" s="24">
        <f t="shared" si="326"/>
        <v>4.1639999999999997</v>
      </c>
      <c r="N2091" s="24">
        <f t="shared" si="327"/>
        <v>6.1260000000000003</v>
      </c>
      <c r="O2091" s="24">
        <f t="shared" si="328"/>
        <v>0.42399999999999999</v>
      </c>
      <c r="P2091" s="24">
        <f t="shared" si="329"/>
        <v>0</v>
      </c>
    </row>
    <row r="2092" spans="1:16" x14ac:dyDescent="0.25">
      <c r="A2092" s="15">
        <v>30943</v>
      </c>
      <c r="B2092">
        <v>424</v>
      </c>
      <c r="C2092">
        <v>3743</v>
      </c>
      <c r="D2092">
        <v>0</v>
      </c>
      <c r="E2092">
        <v>5248</v>
      </c>
      <c r="F2092">
        <v>0</v>
      </c>
      <c r="G2092">
        <f t="shared" si="320"/>
        <v>10074</v>
      </c>
      <c r="H2092">
        <f t="shared" si="321"/>
        <v>3082</v>
      </c>
      <c r="I2092">
        <f t="shared" si="322"/>
        <v>1984</v>
      </c>
      <c r="J2092">
        <f t="shared" si="323"/>
        <v>9</v>
      </c>
      <c r="K2092" s="24">
        <f t="shared" si="324"/>
        <v>10.074</v>
      </c>
      <c r="L2092" s="24">
        <f t="shared" si="325"/>
        <v>3.0819999999999999</v>
      </c>
      <c r="M2092" s="24">
        <f t="shared" si="326"/>
        <v>4.1669999999999998</v>
      </c>
      <c r="N2092" s="24">
        <f t="shared" si="327"/>
        <v>5.2480000000000002</v>
      </c>
      <c r="O2092" s="24">
        <f t="shared" si="328"/>
        <v>0.42399999999999999</v>
      </c>
      <c r="P2092" s="24">
        <f t="shared" si="329"/>
        <v>0</v>
      </c>
    </row>
    <row r="2093" spans="1:16" x14ac:dyDescent="0.25">
      <c r="A2093" s="15">
        <v>30944</v>
      </c>
      <c r="B2093">
        <v>424</v>
      </c>
      <c r="C2093">
        <v>3748</v>
      </c>
      <c r="D2093">
        <v>0</v>
      </c>
      <c r="E2093">
        <v>4632</v>
      </c>
      <c r="F2093">
        <v>0</v>
      </c>
      <c r="G2093">
        <f t="shared" si="320"/>
        <v>10069</v>
      </c>
      <c r="H2093">
        <f t="shared" si="321"/>
        <v>3698</v>
      </c>
      <c r="I2093">
        <f t="shared" si="322"/>
        <v>1984</v>
      </c>
      <c r="J2093">
        <f t="shared" si="323"/>
        <v>9</v>
      </c>
      <c r="K2093" s="24">
        <f t="shared" si="324"/>
        <v>10.069000000000001</v>
      </c>
      <c r="L2093" s="24">
        <f t="shared" si="325"/>
        <v>3.698</v>
      </c>
      <c r="M2093" s="24">
        <f t="shared" si="326"/>
        <v>4.1719999999999997</v>
      </c>
      <c r="N2093" s="24">
        <f t="shared" si="327"/>
        <v>4.6319999999999997</v>
      </c>
      <c r="O2093" s="24">
        <f t="shared" si="328"/>
        <v>0.42399999999999999</v>
      </c>
      <c r="P2093" s="24">
        <f t="shared" si="329"/>
        <v>0</v>
      </c>
    </row>
    <row r="2094" spans="1:16" x14ac:dyDescent="0.25">
      <c r="A2094" s="15">
        <v>30945</v>
      </c>
      <c r="B2094">
        <v>0</v>
      </c>
      <c r="C2094">
        <v>3774</v>
      </c>
      <c r="D2094">
        <v>0</v>
      </c>
      <c r="E2094">
        <v>4641</v>
      </c>
      <c r="F2094">
        <v>0</v>
      </c>
      <c r="G2094">
        <f t="shared" si="320"/>
        <v>10467</v>
      </c>
      <c r="H2094">
        <f t="shared" si="321"/>
        <v>3689</v>
      </c>
      <c r="I2094">
        <f t="shared" si="322"/>
        <v>1984</v>
      </c>
      <c r="J2094">
        <f t="shared" si="323"/>
        <v>9</v>
      </c>
      <c r="K2094" s="24">
        <f t="shared" si="324"/>
        <v>10.467000000000001</v>
      </c>
      <c r="L2094" s="24">
        <f t="shared" si="325"/>
        <v>3.6890000000000001</v>
      </c>
      <c r="M2094" s="24">
        <f t="shared" si="326"/>
        <v>3.774</v>
      </c>
      <c r="N2094" s="24">
        <f t="shared" si="327"/>
        <v>4.641</v>
      </c>
      <c r="O2094" s="24">
        <f t="shared" si="328"/>
        <v>0</v>
      </c>
      <c r="P2094" s="24">
        <f t="shared" si="329"/>
        <v>0</v>
      </c>
    </row>
    <row r="2095" spans="1:16" x14ac:dyDescent="0.25">
      <c r="A2095" s="15">
        <v>30946</v>
      </c>
      <c r="B2095">
        <v>0</v>
      </c>
      <c r="C2095">
        <v>3779</v>
      </c>
      <c r="D2095">
        <v>0</v>
      </c>
      <c r="E2095">
        <v>4609</v>
      </c>
      <c r="F2095">
        <v>0</v>
      </c>
      <c r="G2095">
        <f t="shared" si="320"/>
        <v>10462</v>
      </c>
      <c r="H2095">
        <f t="shared" si="321"/>
        <v>3721</v>
      </c>
      <c r="I2095">
        <f t="shared" si="322"/>
        <v>1984</v>
      </c>
      <c r="J2095">
        <f t="shared" si="323"/>
        <v>9</v>
      </c>
      <c r="K2095" s="24">
        <f t="shared" si="324"/>
        <v>10.462</v>
      </c>
      <c r="L2095" s="24">
        <f t="shared" si="325"/>
        <v>3.7210000000000001</v>
      </c>
      <c r="M2095" s="24">
        <f t="shared" si="326"/>
        <v>3.7789999999999999</v>
      </c>
      <c r="N2095" s="24">
        <f t="shared" si="327"/>
        <v>4.609</v>
      </c>
      <c r="O2095" s="24">
        <f t="shared" si="328"/>
        <v>0</v>
      </c>
      <c r="P2095" s="24">
        <f t="shared" si="329"/>
        <v>0</v>
      </c>
    </row>
    <row r="2096" spans="1:16" x14ac:dyDescent="0.25">
      <c r="A2096" s="15">
        <v>30947</v>
      </c>
      <c r="B2096">
        <v>0</v>
      </c>
      <c r="C2096">
        <v>3414</v>
      </c>
      <c r="D2096">
        <v>0</v>
      </c>
      <c r="E2096">
        <v>4674</v>
      </c>
      <c r="F2096">
        <v>0</v>
      </c>
      <c r="G2096">
        <f t="shared" si="320"/>
        <v>10827</v>
      </c>
      <c r="H2096">
        <f t="shared" si="321"/>
        <v>3656</v>
      </c>
      <c r="I2096">
        <f t="shared" si="322"/>
        <v>1984</v>
      </c>
      <c r="J2096">
        <f t="shared" si="323"/>
        <v>9</v>
      </c>
      <c r="K2096" s="24">
        <f t="shared" si="324"/>
        <v>10.827</v>
      </c>
      <c r="L2096" s="24">
        <f t="shared" si="325"/>
        <v>3.6560000000000001</v>
      </c>
      <c r="M2096" s="24">
        <f t="shared" si="326"/>
        <v>3.4140000000000001</v>
      </c>
      <c r="N2096" s="24">
        <f t="shared" si="327"/>
        <v>4.6740000000000004</v>
      </c>
      <c r="O2096" s="24">
        <f t="shared" si="328"/>
        <v>0</v>
      </c>
      <c r="P2096" s="24">
        <f t="shared" si="329"/>
        <v>0</v>
      </c>
    </row>
    <row r="2097" spans="1:16" x14ac:dyDescent="0.25">
      <c r="A2097" s="15">
        <v>30948</v>
      </c>
      <c r="B2097">
        <v>0</v>
      </c>
      <c r="C2097">
        <v>4290</v>
      </c>
      <c r="D2097">
        <v>0</v>
      </c>
      <c r="E2097">
        <v>4640</v>
      </c>
      <c r="F2097">
        <v>0</v>
      </c>
      <c r="G2097">
        <f t="shared" si="320"/>
        <v>9951</v>
      </c>
      <c r="H2097">
        <f t="shared" si="321"/>
        <v>3690</v>
      </c>
      <c r="I2097">
        <f t="shared" si="322"/>
        <v>1984</v>
      </c>
      <c r="J2097">
        <f t="shared" si="323"/>
        <v>9</v>
      </c>
      <c r="K2097" s="24">
        <f t="shared" si="324"/>
        <v>9.9510000000000005</v>
      </c>
      <c r="L2097" s="24">
        <f t="shared" si="325"/>
        <v>3.69</v>
      </c>
      <c r="M2097" s="24">
        <f t="shared" si="326"/>
        <v>4.29</v>
      </c>
      <c r="N2097" s="24">
        <f t="shared" si="327"/>
        <v>4.6399999999999997</v>
      </c>
      <c r="O2097" s="24">
        <f t="shared" si="328"/>
        <v>0</v>
      </c>
      <c r="P2097" s="24">
        <f t="shared" si="329"/>
        <v>0</v>
      </c>
    </row>
    <row r="2098" spans="1:16" x14ac:dyDescent="0.25">
      <c r="A2098" s="15">
        <v>30949</v>
      </c>
      <c r="B2098">
        <v>0</v>
      </c>
      <c r="C2098">
        <v>3437</v>
      </c>
      <c r="D2098">
        <v>0</v>
      </c>
      <c r="E2098">
        <v>4643</v>
      </c>
      <c r="F2098">
        <v>0</v>
      </c>
      <c r="G2098">
        <f t="shared" si="320"/>
        <v>10804</v>
      </c>
      <c r="H2098">
        <f t="shared" si="321"/>
        <v>3687</v>
      </c>
      <c r="I2098">
        <f t="shared" si="322"/>
        <v>1984</v>
      </c>
      <c r="J2098">
        <f t="shared" si="323"/>
        <v>9</v>
      </c>
      <c r="K2098" s="24">
        <f t="shared" si="324"/>
        <v>10.804</v>
      </c>
      <c r="L2098" s="24">
        <f t="shared" si="325"/>
        <v>3.6869999999999998</v>
      </c>
      <c r="M2098" s="24">
        <f t="shared" si="326"/>
        <v>3.4369999999999998</v>
      </c>
      <c r="N2098" s="24">
        <f t="shared" si="327"/>
        <v>4.6429999999999998</v>
      </c>
      <c r="O2098" s="24">
        <f t="shared" si="328"/>
        <v>0</v>
      </c>
      <c r="P2098" s="24">
        <f t="shared" si="329"/>
        <v>0</v>
      </c>
    </row>
    <row r="2099" spans="1:16" x14ac:dyDescent="0.25">
      <c r="A2099" s="15">
        <v>30950</v>
      </c>
      <c r="B2099">
        <v>0</v>
      </c>
      <c r="C2099">
        <v>3428</v>
      </c>
      <c r="D2099">
        <v>0</v>
      </c>
      <c r="E2099">
        <v>5597</v>
      </c>
      <c r="F2099">
        <v>0</v>
      </c>
      <c r="G2099">
        <f t="shared" si="320"/>
        <v>10813</v>
      </c>
      <c r="H2099">
        <f t="shared" si="321"/>
        <v>2733</v>
      </c>
      <c r="I2099">
        <f t="shared" si="322"/>
        <v>1984</v>
      </c>
      <c r="J2099">
        <f t="shared" si="323"/>
        <v>9</v>
      </c>
      <c r="K2099" s="24">
        <f t="shared" si="324"/>
        <v>10.813000000000001</v>
      </c>
      <c r="L2099" s="24">
        <f t="shared" si="325"/>
        <v>2.7330000000000001</v>
      </c>
      <c r="M2099" s="24">
        <f t="shared" si="326"/>
        <v>3.4279999999999999</v>
      </c>
      <c r="N2099" s="24">
        <f t="shared" si="327"/>
        <v>5.5970000000000004</v>
      </c>
      <c r="O2099" s="24">
        <f t="shared" si="328"/>
        <v>0</v>
      </c>
      <c r="P2099" s="24">
        <f t="shared" si="329"/>
        <v>0</v>
      </c>
    </row>
    <row r="2100" spans="1:16" x14ac:dyDescent="0.25">
      <c r="A2100" s="15">
        <v>30951</v>
      </c>
      <c r="B2100">
        <v>0</v>
      </c>
      <c r="C2100">
        <v>3437</v>
      </c>
      <c r="D2100">
        <v>0</v>
      </c>
      <c r="E2100">
        <v>6252</v>
      </c>
      <c r="F2100">
        <v>0</v>
      </c>
      <c r="G2100">
        <f t="shared" si="320"/>
        <v>10804</v>
      </c>
      <c r="H2100">
        <f t="shared" si="321"/>
        <v>2078</v>
      </c>
      <c r="I2100">
        <f t="shared" si="322"/>
        <v>1984</v>
      </c>
      <c r="J2100">
        <f t="shared" si="323"/>
        <v>9</v>
      </c>
      <c r="K2100" s="24">
        <f t="shared" si="324"/>
        <v>10.804</v>
      </c>
      <c r="L2100" s="24">
        <f t="shared" si="325"/>
        <v>2.0779999999999998</v>
      </c>
      <c r="M2100" s="24">
        <f t="shared" si="326"/>
        <v>3.4369999999999998</v>
      </c>
      <c r="N2100" s="24">
        <f t="shared" si="327"/>
        <v>6.2519999999999998</v>
      </c>
      <c r="O2100" s="24">
        <f t="shared" si="328"/>
        <v>0</v>
      </c>
      <c r="P2100" s="24">
        <f t="shared" si="329"/>
        <v>0</v>
      </c>
    </row>
    <row r="2101" spans="1:16" x14ac:dyDescent="0.25">
      <c r="A2101" s="15">
        <v>30952</v>
      </c>
      <c r="B2101">
        <v>0</v>
      </c>
      <c r="C2101">
        <v>3417</v>
      </c>
      <c r="D2101">
        <v>0</v>
      </c>
      <c r="E2101">
        <v>6247</v>
      </c>
      <c r="F2101">
        <v>0</v>
      </c>
      <c r="G2101">
        <f t="shared" si="320"/>
        <v>10824</v>
      </c>
      <c r="H2101">
        <f t="shared" si="321"/>
        <v>2083</v>
      </c>
      <c r="I2101">
        <f t="shared" si="322"/>
        <v>1984</v>
      </c>
      <c r="J2101">
        <f t="shared" si="323"/>
        <v>9</v>
      </c>
      <c r="K2101" s="24">
        <f t="shared" si="324"/>
        <v>10.824</v>
      </c>
      <c r="L2101" s="24">
        <f t="shared" si="325"/>
        <v>2.0830000000000002</v>
      </c>
      <c r="M2101" s="24">
        <f t="shared" si="326"/>
        <v>3.4169999999999998</v>
      </c>
      <c r="N2101" s="24">
        <f t="shared" si="327"/>
        <v>6.2469999999999999</v>
      </c>
      <c r="O2101" s="24">
        <f t="shared" si="328"/>
        <v>0</v>
      </c>
      <c r="P2101" s="24">
        <f t="shared" si="329"/>
        <v>0</v>
      </c>
    </row>
    <row r="2102" spans="1:16" x14ac:dyDescent="0.25">
      <c r="A2102" s="15">
        <v>30953</v>
      </c>
      <c r="B2102">
        <v>0</v>
      </c>
      <c r="C2102">
        <v>3430</v>
      </c>
      <c r="D2102">
        <v>0</v>
      </c>
      <c r="E2102">
        <v>6245</v>
      </c>
      <c r="F2102">
        <v>0</v>
      </c>
      <c r="G2102">
        <f t="shared" si="320"/>
        <v>10811</v>
      </c>
      <c r="H2102">
        <f t="shared" si="321"/>
        <v>2085</v>
      </c>
      <c r="I2102">
        <f t="shared" si="322"/>
        <v>1984</v>
      </c>
      <c r="J2102">
        <f t="shared" si="323"/>
        <v>9</v>
      </c>
      <c r="K2102" s="24">
        <f t="shared" si="324"/>
        <v>10.811</v>
      </c>
      <c r="L2102" s="24">
        <f t="shared" si="325"/>
        <v>2.085</v>
      </c>
      <c r="M2102" s="24">
        <f t="shared" si="326"/>
        <v>3.43</v>
      </c>
      <c r="N2102" s="24">
        <f t="shared" si="327"/>
        <v>6.2450000000000001</v>
      </c>
      <c r="O2102" s="24">
        <f t="shared" si="328"/>
        <v>0</v>
      </c>
      <c r="P2102" s="24">
        <f t="shared" si="329"/>
        <v>0</v>
      </c>
    </row>
    <row r="2103" spans="1:16" x14ac:dyDescent="0.25">
      <c r="A2103" s="15">
        <v>30954</v>
      </c>
      <c r="B2103">
        <v>91</v>
      </c>
      <c r="C2103">
        <v>3432</v>
      </c>
      <c r="D2103">
        <v>0</v>
      </c>
      <c r="E2103">
        <v>6255</v>
      </c>
      <c r="F2103">
        <v>0</v>
      </c>
      <c r="G2103">
        <f t="shared" si="320"/>
        <v>10718</v>
      </c>
      <c r="H2103">
        <f t="shared" si="321"/>
        <v>2075</v>
      </c>
      <c r="I2103">
        <f t="shared" si="322"/>
        <v>1984</v>
      </c>
      <c r="J2103">
        <f t="shared" si="323"/>
        <v>9</v>
      </c>
      <c r="K2103" s="24">
        <f t="shared" si="324"/>
        <v>10.718</v>
      </c>
      <c r="L2103" s="24">
        <f t="shared" si="325"/>
        <v>2.0750000000000002</v>
      </c>
      <c r="M2103" s="24">
        <f t="shared" si="326"/>
        <v>3.5230000000000001</v>
      </c>
      <c r="N2103" s="24">
        <f t="shared" si="327"/>
        <v>6.2549999999999999</v>
      </c>
      <c r="O2103" s="24">
        <f t="shared" si="328"/>
        <v>9.0999999999999998E-2</v>
      </c>
      <c r="P2103" s="24">
        <f t="shared" si="329"/>
        <v>0</v>
      </c>
    </row>
    <row r="2104" spans="1:16" x14ac:dyDescent="0.25">
      <c r="A2104" s="15">
        <v>30955</v>
      </c>
      <c r="B2104">
        <v>0</v>
      </c>
      <c r="C2104">
        <v>8239</v>
      </c>
      <c r="D2104">
        <v>0</v>
      </c>
      <c r="E2104">
        <v>6249</v>
      </c>
      <c r="F2104">
        <v>0</v>
      </c>
      <c r="G2104">
        <f t="shared" si="320"/>
        <v>6002</v>
      </c>
      <c r="H2104">
        <f t="shared" si="321"/>
        <v>2081</v>
      </c>
      <c r="I2104">
        <f t="shared" si="322"/>
        <v>1984</v>
      </c>
      <c r="J2104">
        <f t="shared" si="323"/>
        <v>9</v>
      </c>
      <c r="K2104" s="24">
        <f t="shared" si="324"/>
        <v>6.0019999999999998</v>
      </c>
      <c r="L2104" s="24">
        <f t="shared" si="325"/>
        <v>2.081</v>
      </c>
      <c r="M2104" s="24">
        <f t="shared" si="326"/>
        <v>8.2390000000000008</v>
      </c>
      <c r="N2104" s="24">
        <f t="shared" si="327"/>
        <v>6.2489999999999997</v>
      </c>
      <c r="O2104" s="24">
        <f t="shared" si="328"/>
        <v>0</v>
      </c>
      <c r="P2104" s="24">
        <f t="shared" si="329"/>
        <v>0</v>
      </c>
    </row>
    <row r="2105" spans="1:16" x14ac:dyDescent="0.25">
      <c r="A2105" s="15">
        <v>30956</v>
      </c>
      <c r="B2105">
        <v>0</v>
      </c>
      <c r="C2105">
        <v>3422</v>
      </c>
      <c r="D2105">
        <v>0</v>
      </c>
      <c r="E2105">
        <v>6255</v>
      </c>
      <c r="F2105">
        <v>0</v>
      </c>
      <c r="G2105">
        <f t="shared" si="320"/>
        <v>9828</v>
      </c>
      <c r="H2105">
        <f t="shared" si="321"/>
        <v>2075</v>
      </c>
      <c r="I2105">
        <f t="shared" si="322"/>
        <v>1984</v>
      </c>
      <c r="J2105">
        <f t="shared" si="323"/>
        <v>10</v>
      </c>
      <c r="K2105" s="24">
        <f t="shared" si="324"/>
        <v>9.8279999999999994</v>
      </c>
      <c r="L2105" s="24">
        <f t="shared" si="325"/>
        <v>2.0750000000000002</v>
      </c>
      <c r="M2105" s="24">
        <f t="shared" si="326"/>
        <v>3.4220000000000002</v>
      </c>
      <c r="N2105" s="24">
        <f t="shared" si="327"/>
        <v>6.2549999999999999</v>
      </c>
      <c r="O2105" s="24">
        <f t="shared" si="328"/>
        <v>0</v>
      </c>
      <c r="P2105" s="24">
        <f t="shared" si="329"/>
        <v>0</v>
      </c>
    </row>
    <row r="2106" spans="1:16" x14ac:dyDescent="0.25">
      <c r="A2106" s="15">
        <v>30957</v>
      </c>
      <c r="B2106">
        <v>0</v>
      </c>
      <c r="C2106">
        <v>3423</v>
      </c>
      <c r="D2106">
        <v>0</v>
      </c>
      <c r="E2106">
        <v>6253</v>
      </c>
      <c r="F2106">
        <v>0</v>
      </c>
      <c r="G2106">
        <f t="shared" si="320"/>
        <v>9827</v>
      </c>
      <c r="H2106">
        <f t="shared" si="321"/>
        <v>2077</v>
      </c>
      <c r="I2106">
        <f t="shared" si="322"/>
        <v>1984</v>
      </c>
      <c r="J2106">
        <f t="shared" si="323"/>
        <v>10</v>
      </c>
      <c r="K2106" s="24">
        <f t="shared" si="324"/>
        <v>9.827</v>
      </c>
      <c r="L2106" s="24">
        <f t="shared" si="325"/>
        <v>2.077</v>
      </c>
      <c r="M2106" s="24">
        <f t="shared" si="326"/>
        <v>3.423</v>
      </c>
      <c r="N2106" s="24">
        <f t="shared" si="327"/>
        <v>6.2530000000000001</v>
      </c>
      <c r="O2106" s="24">
        <f t="shared" si="328"/>
        <v>0</v>
      </c>
      <c r="P2106" s="24">
        <f t="shared" si="329"/>
        <v>0</v>
      </c>
    </row>
    <row r="2107" spans="1:16" x14ac:dyDescent="0.25">
      <c r="A2107" s="15">
        <v>30958</v>
      </c>
      <c r="B2107">
        <v>0</v>
      </c>
      <c r="C2107">
        <v>3339</v>
      </c>
      <c r="D2107">
        <v>0</v>
      </c>
      <c r="E2107">
        <v>6266</v>
      </c>
      <c r="F2107">
        <v>0</v>
      </c>
      <c r="G2107">
        <f t="shared" si="320"/>
        <v>9911</v>
      </c>
      <c r="H2107">
        <f t="shared" si="321"/>
        <v>2064</v>
      </c>
      <c r="I2107">
        <f t="shared" si="322"/>
        <v>1984</v>
      </c>
      <c r="J2107">
        <f t="shared" si="323"/>
        <v>10</v>
      </c>
      <c r="K2107" s="24">
        <f t="shared" si="324"/>
        <v>9.9109999999999996</v>
      </c>
      <c r="L2107" s="24">
        <f t="shared" si="325"/>
        <v>2.0640000000000001</v>
      </c>
      <c r="M2107" s="24">
        <f t="shared" si="326"/>
        <v>3.339</v>
      </c>
      <c r="N2107" s="24">
        <f t="shared" si="327"/>
        <v>6.266</v>
      </c>
      <c r="O2107" s="24">
        <f t="shared" si="328"/>
        <v>0</v>
      </c>
      <c r="P2107" s="24">
        <f t="shared" si="329"/>
        <v>0</v>
      </c>
    </row>
    <row r="2108" spans="1:16" x14ac:dyDescent="0.25">
      <c r="A2108" s="15">
        <v>30959</v>
      </c>
      <c r="B2108">
        <v>0</v>
      </c>
      <c r="C2108">
        <v>2795</v>
      </c>
      <c r="D2108">
        <v>0</v>
      </c>
      <c r="E2108">
        <v>6258</v>
      </c>
      <c r="F2108">
        <v>0</v>
      </c>
      <c r="G2108">
        <f t="shared" si="320"/>
        <v>10455</v>
      </c>
      <c r="H2108">
        <f t="shared" si="321"/>
        <v>2072</v>
      </c>
      <c r="I2108">
        <f t="shared" si="322"/>
        <v>1984</v>
      </c>
      <c r="J2108">
        <f t="shared" si="323"/>
        <v>10</v>
      </c>
      <c r="K2108" s="24">
        <f t="shared" si="324"/>
        <v>10.455</v>
      </c>
      <c r="L2108" s="24">
        <f t="shared" si="325"/>
        <v>2.0720000000000001</v>
      </c>
      <c r="M2108" s="24">
        <f t="shared" si="326"/>
        <v>2.7949999999999999</v>
      </c>
      <c r="N2108" s="24">
        <f t="shared" si="327"/>
        <v>6.258</v>
      </c>
      <c r="O2108" s="24">
        <f t="shared" si="328"/>
        <v>0</v>
      </c>
      <c r="P2108" s="24">
        <f t="shared" si="329"/>
        <v>0</v>
      </c>
    </row>
    <row r="2109" spans="1:16" x14ac:dyDescent="0.25">
      <c r="A2109" s="15">
        <v>30960</v>
      </c>
      <c r="B2109">
        <v>0</v>
      </c>
      <c r="C2109">
        <v>2736</v>
      </c>
      <c r="D2109">
        <v>0</v>
      </c>
      <c r="E2109">
        <v>6259</v>
      </c>
      <c r="F2109">
        <v>0</v>
      </c>
      <c r="G2109">
        <f t="shared" si="320"/>
        <v>10514</v>
      </c>
      <c r="H2109">
        <f t="shared" si="321"/>
        <v>2071</v>
      </c>
      <c r="I2109">
        <f t="shared" si="322"/>
        <v>1984</v>
      </c>
      <c r="J2109">
        <f t="shared" si="323"/>
        <v>10</v>
      </c>
      <c r="K2109" s="24">
        <f t="shared" si="324"/>
        <v>10.513999999999999</v>
      </c>
      <c r="L2109" s="24">
        <f t="shared" si="325"/>
        <v>2.0710000000000002</v>
      </c>
      <c r="M2109" s="24">
        <f t="shared" si="326"/>
        <v>2.7360000000000002</v>
      </c>
      <c r="N2109" s="24">
        <f t="shared" si="327"/>
        <v>6.2590000000000003</v>
      </c>
      <c r="O2109" s="24">
        <f t="shared" si="328"/>
        <v>0</v>
      </c>
      <c r="P2109" s="24">
        <f t="shared" si="329"/>
        <v>0</v>
      </c>
    </row>
    <row r="2110" spans="1:16" x14ac:dyDescent="0.25">
      <c r="A2110" s="15">
        <v>30961</v>
      </c>
      <c r="B2110">
        <v>0</v>
      </c>
      <c r="C2110">
        <v>2741</v>
      </c>
      <c r="D2110">
        <v>0</v>
      </c>
      <c r="E2110">
        <v>6253</v>
      </c>
      <c r="F2110">
        <v>0</v>
      </c>
      <c r="G2110">
        <f t="shared" si="320"/>
        <v>10509</v>
      </c>
      <c r="H2110">
        <f t="shared" si="321"/>
        <v>2077</v>
      </c>
      <c r="I2110">
        <f t="shared" si="322"/>
        <v>1984</v>
      </c>
      <c r="J2110">
        <f t="shared" si="323"/>
        <v>10</v>
      </c>
      <c r="K2110" s="24">
        <f t="shared" si="324"/>
        <v>10.509</v>
      </c>
      <c r="L2110" s="24">
        <f t="shared" si="325"/>
        <v>2.077</v>
      </c>
      <c r="M2110" s="24">
        <f t="shared" si="326"/>
        <v>2.7410000000000001</v>
      </c>
      <c r="N2110" s="24">
        <f t="shared" si="327"/>
        <v>6.2530000000000001</v>
      </c>
      <c r="O2110" s="24">
        <f t="shared" si="328"/>
        <v>0</v>
      </c>
      <c r="P2110" s="24">
        <f t="shared" si="329"/>
        <v>0</v>
      </c>
    </row>
    <row r="2111" spans="1:16" x14ac:dyDescent="0.25">
      <c r="A2111" s="15">
        <v>30962</v>
      </c>
      <c r="B2111">
        <v>0</v>
      </c>
      <c r="C2111">
        <v>3680</v>
      </c>
      <c r="D2111">
        <v>0</v>
      </c>
      <c r="E2111">
        <v>6204</v>
      </c>
      <c r="F2111">
        <v>0</v>
      </c>
      <c r="G2111">
        <f t="shared" si="320"/>
        <v>9570</v>
      </c>
      <c r="H2111">
        <f t="shared" si="321"/>
        <v>2126</v>
      </c>
      <c r="I2111">
        <f t="shared" si="322"/>
        <v>1984</v>
      </c>
      <c r="J2111">
        <f t="shared" si="323"/>
        <v>10</v>
      </c>
      <c r="K2111" s="24">
        <f t="shared" si="324"/>
        <v>9.57</v>
      </c>
      <c r="L2111" s="24">
        <f t="shared" si="325"/>
        <v>2.1259999999999999</v>
      </c>
      <c r="M2111" s="24">
        <f t="shared" si="326"/>
        <v>3.68</v>
      </c>
      <c r="N2111" s="24">
        <f t="shared" si="327"/>
        <v>6.2039999999999997</v>
      </c>
      <c r="O2111" s="24">
        <f t="shared" si="328"/>
        <v>0</v>
      </c>
      <c r="P2111" s="24">
        <f t="shared" si="329"/>
        <v>0</v>
      </c>
    </row>
    <row r="2112" spans="1:16" x14ac:dyDescent="0.25">
      <c r="A2112" s="15">
        <v>30963</v>
      </c>
      <c r="B2112">
        <v>0</v>
      </c>
      <c r="C2112">
        <v>3503</v>
      </c>
      <c r="D2112">
        <v>0</v>
      </c>
      <c r="E2112">
        <v>6280</v>
      </c>
      <c r="F2112">
        <v>0</v>
      </c>
      <c r="G2112">
        <f t="shared" si="320"/>
        <v>9747</v>
      </c>
      <c r="H2112">
        <f t="shared" si="321"/>
        <v>2050</v>
      </c>
      <c r="I2112">
        <f t="shared" si="322"/>
        <v>1984</v>
      </c>
      <c r="J2112">
        <f t="shared" si="323"/>
        <v>10</v>
      </c>
      <c r="K2112" s="24">
        <f t="shared" si="324"/>
        <v>9.7469999999999999</v>
      </c>
      <c r="L2112" s="24">
        <f t="shared" si="325"/>
        <v>2.0499999999999998</v>
      </c>
      <c r="M2112" s="24">
        <f t="shared" si="326"/>
        <v>3.5030000000000001</v>
      </c>
      <c r="N2112" s="24">
        <f t="shared" si="327"/>
        <v>6.28</v>
      </c>
      <c r="O2112" s="24">
        <f t="shared" si="328"/>
        <v>0</v>
      </c>
      <c r="P2112" s="24">
        <f t="shared" si="329"/>
        <v>0</v>
      </c>
    </row>
    <row r="2113" spans="1:16" x14ac:dyDescent="0.25">
      <c r="A2113" s="15">
        <v>30964</v>
      </c>
      <c r="B2113">
        <v>0</v>
      </c>
      <c r="C2113">
        <v>2597</v>
      </c>
      <c r="D2113">
        <v>0</v>
      </c>
      <c r="E2113">
        <v>6210</v>
      </c>
      <c r="F2113">
        <v>0</v>
      </c>
      <c r="G2113">
        <f t="shared" si="320"/>
        <v>10653</v>
      </c>
      <c r="H2113">
        <f t="shared" si="321"/>
        <v>2120</v>
      </c>
      <c r="I2113">
        <f t="shared" si="322"/>
        <v>1984</v>
      </c>
      <c r="J2113">
        <f t="shared" si="323"/>
        <v>10</v>
      </c>
      <c r="K2113" s="24">
        <f t="shared" si="324"/>
        <v>10.653</v>
      </c>
      <c r="L2113" s="24">
        <f t="shared" si="325"/>
        <v>2.12</v>
      </c>
      <c r="M2113" s="24">
        <f t="shared" si="326"/>
        <v>2.597</v>
      </c>
      <c r="N2113" s="24">
        <f t="shared" si="327"/>
        <v>6.21</v>
      </c>
      <c r="O2113" s="24">
        <f t="shared" si="328"/>
        <v>0</v>
      </c>
      <c r="P2113" s="24">
        <f t="shared" si="329"/>
        <v>0</v>
      </c>
    </row>
    <row r="2114" spans="1:16" x14ac:dyDescent="0.25">
      <c r="A2114" s="15">
        <v>30965</v>
      </c>
      <c r="B2114">
        <v>0</v>
      </c>
      <c r="C2114">
        <v>1890</v>
      </c>
      <c r="D2114">
        <v>0</v>
      </c>
      <c r="E2114">
        <v>6242</v>
      </c>
      <c r="F2114">
        <v>0</v>
      </c>
      <c r="G2114">
        <f t="shared" si="320"/>
        <v>11360</v>
      </c>
      <c r="H2114">
        <f t="shared" si="321"/>
        <v>2088</v>
      </c>
      <c r="I2114">
        <f t="shared" si="322"/>
        <v>1984</v>
      </c>
      <c r="J2114">
        <f t="shared" si="323"/>
        <v>10</v>
      </c>
      <c r="K2114" s="24">
        <f t="shared" si="324"/>
        <v>11.36</v>
      </c>
      <c r="L2114" s="24">
        <f t="shared" si="325"/>
        <v>2.0880000000000001</v>
      </c>
      <c r="M2114" s="24">
        <f t="shared" si="326"/>
        <v>1.89</v>
      </c>
      <c r="N2114" s="24">
        <f t="shared" si="327"/>
        <v>6.242</v>
      </c>
      <c r="O2114" s="24">
        <f t="shared" si="328"/>
        <v>0</v>
      </c>
      <c r="P2114" s="24">
        <f t="shared" si="329"/>
        <v>0</v>
      </c>
    </row>
    <row r="2115" spans="1:16" x14ac:dyDescent="0.25">
      <c r="A2115" s="15">
        <v>30966</v>
      </c>
      <c r="B2115">
        <v>0</v>
      </c>
      <c r="C2115">
        <v>4842</v>
      </c>
      <c r="D2115">
        <v>0</v>
      </c>
      <c r="E2115">
        <v>6277</v>
      </c>
      <c r="F2115">
        <v>0</v>
      </c>
      <c r="G2115">
        <f t="shared" si="320"/>
        <v>8408</v>
      </c>
      <c r="H2115">
        <f t="shared" si="321"/>
        <v>2053</v>
      </c>
      <c r="I2115">
        <f t="shared" si="322"/>
        <v>1984</v>
      </c>
      <c r="J2115">
        <f t="shared" si="323"/>
        <v>10</v>
      </c>
      <c r="K2115" s="24">
        <f t="shared" si="324"/>
        <v>8.4079999999999995</v>
      </c>
      <c r="L2115" s="24">
        <f t="shared" si="325"/>
        <v>2.0529999999999999</v>
      </c>
      <c r="M2115" s="24">
        <f t="shared" si="326"/>
        <v>4.8419999999999996</v>
      </c>
      <c r="N2115" s="24">
        <f t="shared" si="327"/>
        <v>6.2770000000000001</v>
      </c>
      <c r="O2115" s="24">
        <f t="shared" si="328"/>
        <v>0</v>
      </c>
      <c r="P2115" s="24">
        <f t="shared" si="329"/>
        <v>0</v>
      </c>
    </row>
    <row r="2116" spans="1:16" x14ac:dyDescent="0.25">
      <c r="A2116" s="15">
        <v>30967</v>
      </c>
      <c r="B2116">
        <v>0</v>
      </c>
      <c r="C2116">
        <v>5114</v>
      </c>
      <c r="D2116">
        <v>0</v>
      </c>
      <c r="E2116">
        <v>6932</v>
      </c>
      <c r="F2116">
        <v>0</v>
      </c>
      <c r="G2116">
        <f t="shared" si="320"/>
        <v>8136</v>
      </c>
      <c r="H2116">
        <f t="shared" si="321"/>
        <v>1398</v>
      </c>
      <c r="I2116">
        <f t="shared" si="322"/>
        <v>1984</v>
      </c>
      <c r="J2116">
        <f t="shared" si="323"/>
        <v>10</v>
      </c>
      <c r="K2116" s="24">
        <f t="shared" si="324"/>
        <v>8.1359999999999992</v>
      </c>
      <c r="L2116" s="24">
        <f t="shared" si="325"/>
        <v>1.3979999999999999</v>
      </c>
      <c r="M2116" s="24">
        <f t="shared" si="326"/>
        <v>5.1139999999999999</v>
      </c>
      <c r="N2116" s="24">
        <f t="shared" si="327"/>
        <v>6.9320000000000004</v>
      </c>
      <c r="O2116" s="24">
        <f t="shared" si="328"/>
        <v>0</v>
      </c>
      <c r="P2116" s="24">
        <f t="shared" si="329"/>
        <v>0</v>
      </c>
    </row>
    <row r="2117" spans="1:16" x14ac:dyDescent="0.25">
      <c r="A2117" s="15">
        <v>30968</v>
      </c>
      <c r="B2117">
        <v>0</v>
      </c>
      <c r="C2117">
        <v>5389</v>
      </c>
      <c r="D2117">
        <v>0</v>
      </c>
      <c r="E2117">
        <v>7749</v>
      </c>
      <c r="F2117">
        <v>0</v>
      </c>
      <c r="G2117">
        <f t="shared" si="320"/>
        <v>7861</v>
      </c>
      <c r="H2117">
        <f t="shared" si="321"/>
        <v>581</v>
      </c>
      <c r="I2117">
        <f t="shared" si="322"/>
        <v>1984</v>
      </c>
      <c r="J2117">
        <f t="shared" si="323"/>
        <v>10</v>
      </c>
      <c r="K2117" s="24">
        <f t="shared" si="324"/>
        <v>7.8609999999999998</v>
      </c>
      <c r="L2117" s="24">
        <f t="shared" si="325"/>
        <v>0.58099999999999996</v>
      </c>
      <c r="M2117" s="24">
        <f t="shared" si="326"/>
        <v>5.3890000000000002</v>
      </c>
      <c r="N2117" s="24">
        <f t="shared" si="327"/>
        <v>7.7489999999999997</v>
      </c>
      <c r="O2117" s="24">
        <f t="shared" si="328"/>
        <v>0</v>
      </c>
      <c r="P2117" s="24">
        <f t="shared" si="329"/>
        <v>0</v>
      </c>
    </row>
    <row r="2118" spans="1:16" x14ac:dyDescent="0.25">
      <c r="A2118" s="15">
        <v>30969</v>
      </c>
      <c r="B2118">
        <v>0</v>
      </c>
      <c r="C2118">
        <v>12344</v>
      </c>
      <c r="D2118">
        <v>0</v>
      </c>
      <c r="E2118">
        <v>7745</v>
      </c>
      <c r="F2118">
        <v>0</v>
      </c>
      <c r="G2118">
        <f t="shared" ref="G2118:G2181" si="330">MAX(IF(AND(MONTH(A2118)&gt;6,MONTH(A2118)&lt;10),14241,13250)-B2118-C2118-F2118,0)</f>
        <v>906</v>
      </c>
      <c r="H2118">
        <f t="shared" ref="H2118:H2181" si="331">MAX(8330-E2118-D2118,0)</f>
        <v>585</v>
      </c>
      <c r="I2118">
        <f t="shared" ref="I2118:I2181" si="332">YEAR(A2118)</f>
        <v>1984</v>
      </c>
      <c r="J2118">
        <f t="shared" ref="J2118:J2181" si="333">MONTH(A2118)</f>
        <v>10</v>
      </c>
      <c r="K2118" s="24">
        <f t="shared" ref="K2118:K2181" si="334">G2118/1000</f>
        <v>0.90600000000000003</v>
      </c>
      <c r="L2118" s="24">
        <f t="shared" ref="L2118:L2181" si="335">H2118/1000</f>
        <v>0.58499999999999996</v>
      </c>
      <c r="M2118" s="24">
        <f t="shared" ref="M2118:M2181" si="336">(B2118+C2118+F2118)/1000</f>
        <v>12.343999999999999</v>
      </c>
      <c r="N2118" s="24">
        <f t="shared" ref="N2118:N2181" si="337">(D2118+E2118)/1000</f>
        <v>7.7450000000000001</v>
      </c>
      <c r="O2118" s="24">
        <f t="shared" ref="O2118:O2181" si="338">B2118/1000</f>
        <v>0</v>
      </c>
      <c r="P2118" s="24">
        <f t="shared" ref="P2118:P2181" si="339">F2118/1000</f>
        <v>0</v>
      </c>
    </row>
    <row r="2119" spans="1:16" x14ac:dyDescent="0.25">
      <c r="A2119" s="15">
        <v>30970</v>
      </c>
      <c r="B2119">
        <v>0</v>
      </c>
      <c r="C2119">
        <v>3597</v>
      </c>
      <c r="D2119">
        <v>0</v>
      </c>
      <c r="E2119">
        <v>7775</v>
      </c>
      <c r="F2119">
        <v>0</v>
      </c>
      <c r="G2119">
        <f t="shared" si="330"/>
        <v>9653</v>
      </c>
      <c r="H2119">
        <f t="shared" si="331"/>
        <v>555</v>
      </c>
      <c r="I2119">
        <f t="shared" si="332"/>
        <v>1984</v>
      </c>
      <c r="J2119">
        <f t="shared" si="333"/>
        <v>10</v>
      </c>
      <c r="K2119" s="24">
        <f t="shared" si="334"/>
        <v>9.6530000000000005</v>
      </c>
      <c r="L2119" s="24">
        <f t="shared" si="335"/>
        <v>0.55500000000000005</v>
      </c>
      <c r="M2119" s="24">
        <f t="shared" si="336"/>
        <v>3.597</v>
      </c>
      <c r="N2119" s="24">
        <f t="shared" si="337"/>
        <v>7.7750000000000004</v>
      </c>
      <c r="O2119" s="24">
        <f t="shared" si="338"/>
        <v>0</v>
      </c>
      <c r="P2119" s="24">
        <f t="shared" si="339"/>
        <v>0</v>
      </c>
    </row>
    <row r="2120" spans="1:16" x14ac:dyDescent="0.25">
      <c r="A2120" s="15">
        <v>30971</v>
      </c>
      <c r="B2120">
        <v>0</v>
      </c>
      <c r="C2120">
        <v>218</v>
      </c>
      <c r="D2120">
        <v>0</v>
      </c>
      <c r="E2120">
        <v>7759</v>
      </c>
      <c r="F2120">
        <v>0</v>
      </c>
      <c r="G2120">
        <f t="shared" si="330"/>
        <v>13032</v>
      </c>
      <c r="H2120">
        <f t="shared" si="331"/>
        <v>571</v>
      </c>
      <c r="I2120">
        <f t="shared" si="332"/>
        <v>1984</v>
      </c>
      <c r="J2120">
        <f t="shared" si="333"/>
        <v>10</v>
      </c>
      <c r="K2120" s="24">
        <f t="shared" si="334"/>
        <v>13.032</v>
      </c>
      <c r="L2120" s="24">
        <f t="shared" si="335"/>
        <v>0.57099999999999995</v>
      </c>
      <c r="M2120" s="24">
        <f t="shared" si="336"/>
        <v>0.218</v>
      </c>
      <c r="N2120" s="24">
        <f t="shared" si="337"/>
        <v>7.7590000000000003</v>
      </c>
      <c r="O2120" s="24">
        <f t="shared" si="338"/>
        <v>0</v>
      </c>
      <c r="P2120" s="24">
        <f t="shared" si="339"/>
        <v>0</v>
      </c>
    </row>
    <row r="2121" spans="1:16" x14ac:dyDescent="0.25">
      <c r="A2121" s="15">
        <v>30972</v>
      </c>
      <c r="B2121">
        <v>0</v>
      </c>
      <c r="C2121">
        <v>342</v>
      </c>
      <c r="D2121">
        <v>0</v>
      </c>
      <c r="E2121">
        <v>7540</v>
      </c>
      <c r="F2121">
        <v>0</v>
      </c>
      <c r="G2121">
        <f t="shared" si="330"/>
        <v>12908</v>
      </c>
      <c r="H2121">
        <f t="shared" si="331"/>
        <v>790</v>
      </c>
      <c r="I2121">
        <f t="shared" si="332"/>
        <v>1984</v>
      </c>
      <c r="J2121">
        <f t="shared" si="333"/>
        <v>10</v>
      </c>
      <c r="K2121" s="24">
        <f t="shared" si="334"/>
        <v>12.907999999999999</v>
      </c>
      <c r="L2121" s="24">
        <f t="shared" si="335"/>
        <v>0.79</v>
      </c>
      <c r="M2121" s="24">
        <f t="shared" si="336"/>
        <v>0.34200000000000003</v>
      </c>
      <c r="N2121" s="24">
        <f t="shared" si="337"/>
        <v>7.54</v>
      </c>
      <c r="O2121" s="24">
        <f t="shared" si="338"/>
        <v>0</v>
      </c>
      <c r="P2121" s="24">
        <f t="shared" si="339"/>
        <v>0</v>
      </c>
    </row>
    <row r="2122" spans="1:16" x14ac:dyDescent="0.25">
      <c r="A2122" s="15">
        <v>30973</v>
      </c>
      <c r="B2122">
        <v>0</v>
      </c>
      <c r="C2122">
        <v>394</v>
      </c>
      <c r="D2122">
        <v>0</v>
      </c>
      <c r="E2122">
        <v>7244</v>
      </c>
      <c r="F2122">
        <v>0</v>
      </c>
      <c r="G2122">
        <f t="shared" si="330"/>
        <v>12856</v>
      </c>
      <c r="H2122">
        <f t="shared" si="331"/>
        <v>1086</v>
      </c>
      <c r="I2122">
        <f t="shared" si="332"/>
        <v>1984</v>
      </c>
      <c r="J2122">
        <f t="shared" si="333"/>
        <v>10</v>
      </c>
      <c r="K2122" s="24">
        <f t="shared" si="334"/>
        <v>12.856</v>
      </c>
      <c r="L2122" s="24">
        <f t="shared" si="335"/>
        <v>1.0860000000000001</v>
      </c>
      <c r="M2122" s="24">
        <f t="shared" si="336"/>
        <v>0.39400000000000002</v>
      </c>
      <c r="N2122" s="24">
        <f t="shared" si="337"/>
        <v>7.2439999999999998</v>
      </c>
      <c r="O2122" s="24">
        <f t="shared" si="338"/>
        <v>0</v>
      </c>
      <c r="P2122" s="24">
        <f t="shared" si="339"/>
        <v>0</v>
      </c>
    </row>
    <row r="2123" spans="1:16" x14ac:dyDescent="0.25">
      <c r="A2123" s="15">
        <v>30974</v>
      </c>
      <c r="B2123">
        <v>0</v>
      </c>
      <c r="C2123">
        <v>4286</v>
      </c>
      <c r="D2123">
        <v>0</v>
      </c>
      <c r="E2123">
        <v>7788</v>
      </c>
      <c r="F2123">
        <v>0</v>
      </c>
      <c r="G2123">
        <f t="shared" si="330"/>
        <v>8964</v>
      </c>
      <c r="H2123">
        <f t="shared" si="331"/>
        <v>542</v>
      </c>
      <c r="I2123">
        <f t="shared" si="332"/>
        <v>1984</v>
      </c>
      <c r="J2123">
        <f t="shared" si="333"/>
        <v>10</v>
      </c>
      <c r="K2123" s="24">
        <f t="shared" si="334"/>
        <v>8.9640000000000004</v>
      </c>
      <c r="L2123" s="24">
        <f t="shared" si="335"/>
        <v>0.54200000000000004</v>
      </c>
      <c r="M2123" s="24">
        <f t="shared" si="336"/>
        <v>4.2859999999999996</v>
      </c>
      <c r="N2123" s="24">
        <f t="shared" si="337"/>
        <v>7.7880000000000003</v>
      </c>
      <c r="O2123" s="24">
        <f t="shared" si="338"/>
        <v>0</v>
      </c>
      <c r="P2123" s="24">
        <f t="shared" si="339"/>
        <v>0</v>
      </c>
    </row>
    <row r="2124" spans="1:16" x14ac:dyDescent="0.25">
      <c r="A2124" s="15">
        <v>30975</v>
      </c>
      <c r="B2124">
        <v>0</v>
      </c>
      <c r="C2124">
        <v>2170</v>
      </c>
      <c r="D2124">
        <v>0</v>
      </c>
      <c r="E2124">
        <v>7818</v>
      </c>
      <c r="F2124">
        <v>0</v>
      </c>
      <c r="G2124">
        <f t="shared" si="330"/>
        <v>11080</v>
      </c>
      <c r="H2124">
        <f t="shared" si="331"/>
        <v>512</v>
      </c>
      <c r="I2124">
        <f t="shared" si="332"/>
        <v>1984</v>
      </c>
      <c r="J2124">
        <f t="shared" si="333"/>
        <v>10</v>
      </c>
      <c r="K2124" s="24">
        <f t="shared" si="334"/>
        <v>11.08</v>
      </c>
      <c r="L2124" s="24">
        <f t="shared" si="335"/>
        <v>0.51200000000000001</v>
      </c>
      <c r="M2124" s="24">
        <f t="shared" si="336"/>
        <v>2.17</v>
      </c>
      <c r="N2124" s="24">
        <f t="shared" si="337"/>
        <v>7.8179999999999996</v>
      </c>
      <c r="O2124" s="24">
        <f t="shared" si="338"/>
        <v>0</v>
      </c>
      <c r="P2124" s="24">
        <f t="shared" si="339"/>
        <v>0</v>
      </c>
    </row>
    <row r="2125" spans="1:16" x14ac:dyDescent="0.25">
      <c r="A2125" s="15">
        <v>30976</v>
      </c>
      <c r="B2125">
        <v>0</v>
      </c>
      <c r="C2125">
        <v>5214</v>
      </c>
      <c r="D2125">
        <v>0</v>
      </c>
      <c r="E2125">
        <v>7812</v>
      </c>
      <c r="F2125">
        <v>0</v>
      </c>
      <c r="G2125">
        <f t="shared" si="330"/>
        <v>8036</v>
      </c>
      <c r="H2125">
        <f t="shared" si="331"/>
        <v>518</v>
      </c>
      <c r="I2125">
        <f t="shared" si="332"/>
        <v>1984</v>
      </c>
      <c r="J2125">
        <f t="shared" si="333"/>
        <v>10</v>
      </c>
      <c r="K2125" s="24">
        <f t="shared" si="334"/>
        <v>8.0359999999999996</v>
      </c>
      <c r="L2125" s="24">
        <f t="shared" si="335"/>
        <v>0.51800000000000002</v>
      </c>
      <c r="M2125" s="24">
        <f t="shared" si="336"/>
        <v>5.2140000000000004</v>
      </c>
      <c r="N2125" s="24">
        <f t="shared" si="337"/>
        <v>7.8120000000000003</v>
      </c>
      <c r="O2125" s="24">
        <f t="shared" si="338"/>
        <v>0</v>
      </c>
      <c r="P2125" s="24">
        <f t="shared" si="339"/>
        <v>0</v>
      </c>
    </row>
    <row r="2126" spans="1:16" x14ac:dyDescent="0.25">
      <c r="A2126" s="15">
        <v>30977</v>
      </c>
      <c r="B2126">
        <v>0</v>
      </c>
      <c r="C2126">
        <v>13</v>
      </c>
      <c r="D2126">
        <v>0</v>
      </c>
      <c r="E2126">
        <v>7426</v>
      </c>
      <c r="F2126">
        <v>0</v>
      </c>
      <c r="G2126">
        <f t="shared" si="330"/>
        <v>13237</v>
      </c>
      <c r="H2126">
        <f t="shared" si="331"/>
        <v>904</v>
      </c>
      <c r="I2126">
        <f t="shared" si="332"/>
        <v>1984</v>
      </c>
      <c r="J2126">
        <f t="shared" si="333"/>
        <v>10</v>
      </c>
      <c r="K2126" s="24">
        <f t="shared" si="334"/>
        <v>13.237</v>
      </c>
      <c r="L2126" s="24">
        <f t="shared" si="335"/>
        <v>0.90400000000000003</v>
      </c>
      <c r="M2126" s="24">
        <f t="shared" si="336"/>
        <v>1.2999999999999999E-2</v>
      </c>
      <c r="N2126" s="24">
        <f t="shared" si="337"/>
        <v>7.4260000000000002</v>
      </c>
      <c r="O2126" s="24">
        <f t="shared" si="338"/>
        <v>0</v>
      </c>
      <c r="P2126" s="24">
        <f t="shared" si="339"/>
        <v>0</v>
      </c>
    </row>
    <row r="2127" spans="1:16" x14ac:dyDescent="0.25">
      <c r="A2127" s="15">
        <v>30978</v>
      </c>
      <c r="B2127">
        <v>0</v>
      </c>
      <c r="C2127">
        <v>342</v>
      </c>
      <c r="D2127">
        <v>0</v>
      </c>
      <c r="E2127">
        <v>7830</v>
      </c>
      <c r="F2127">
        <v>0</v>
      </c>
      <c r="G2127">
        <f t="shared" si="330"/>
        <v>12908</v>
      </c>
      <c r="H2127">
        <f t="shared" si="331"/>
        <v>500</v>
      </c>
      <c r="I2127">
        <f t="shared" si="332"/>
        <v>1984</v>
      </c>
      <c r="J2127">
        <f t="shared" si="333"/>
        <v>10</v>
      </c>
      <c r="K2127" s="24">
        <f t="shared" si="334"/>
        <v>12.907999999999999</v>
      </c>
      <c r="L2127" s="24">
        <f t="shared" si="335"/>
        <v>0.5</v>
      </c>
      <c r="M2127" s="24">
        <f t="shared" si="336"/>
        <v>0.34200000000000003</v>
      </c>
      <c r="N2127" s="24">
        <f t="shared" si="337"/>
        <v>7.83</v>
      </c>
      <c r="O2127" s="24">
        <f t="shared" si="338"/>
        <v>0</v>
      </c>
      <c r="P2127" s="24">
        <f t="shared" si="339"/>
        <v>0</v>
      </c>
    </row>
    <row r="2128" spans="1:16" x14ac:dyDescent="0.25">
      <c r="A2128" s="15">
        <v>30979</v>
      </c>
      <c r="B2128">
        <v>0</v>
      </c>
      <c r="C2128">
        <v>337</v>
      </c>
      <c r="D2128">
        <v>0</v>
      </c>
      <c r="E2128">
        <v>7839</v>
      </c>
      <c r="F2128">
        <v>0</v>
      </c>
      <c r="G2128">
        <f t="shared" si="330"/>
        <v>12913</v>
      </c>
      <c r="H2128">
        <f t="shared" si="331"/>
        <v>491</v>
      </c>
      <c r="I2128">
        <f t="shared" si="332"/>
        <v>1984</v>
      </c>
      <c r="J2128">
        <f t="shared" si="333"/>
        <v>10</v>
      </c>
      <c r="K2128" s="24">
        <f t="shared" si="334"/>
        <v>12.913</v>
      </c>
      <c r="L2128" s="24">
        <f t="shared" si="335"/>
        <v>0.49099999999999999</v>
      </c>
      <c r="M2128" s="24">
        <f t="shared" si="336"/>
        <v>0.33700000000000002</v>
      </c>
      <c r="N2128" s="24">
        <f t="shared" si="337"/>
        <v>7.8390000000000004</v>
      </c>
      <c r="O2128" s="24">
        <f t="shared" si="338"/>
        <v>0</v>
      </c>
      <c r="P2128" s="24">
        <f t="shared" si="339"/>
        <v>0</v>
      </c>
    </row>
    <row r="2129" spans="1:16" x14ac:dyDescent="0.25">
      <c r="A2129" s="15">
        <v>30980</v>
      </c>
      <c r="B2129">
        <v>0</v>
      </c>
      <c r="C2129">
        <v>1792</v>
      </c>
      <c r="D2129">
        <v>0</v>
      </c>
      <c r="E2129">
        <v>7852</v>
      </c>
      <c r="F2129">
        <v>0</v>
      </c>
      <c r="G2129">
        <f t="shared" si="330"/>
        <v>11458</v>
      </c>
      <c r="H2129">
        <f t="shared" si="331"/>
        <v>478</v>
      </c>
      <c r="I2129">
        <f t="shared" si="332"/>
        <v>1984</v>
      </c>
      <c r="J2129">
        <f t="shared" si="333"/>
        <v>10</v>
      </c>
      <c r="K2129" s="24">
        <f t="shared" si="334"/>
        <v>11.458</v>
      </c>
      <c r="L2129" s="24">
        <f t="shared" si="335"/>
        <v>0.47799999999999998</v>
      </c>
      <c r="M2129" s="24">
        <f t="shared" si="336"/>
        <v>1.792</v>
      </c>
      <c r="N2129" s="24">
        <f t="shared" si="337"/>
        <v>7.8520000000000003</v>
      </c>
      <c r="O2129" s="24">
        <f t="shared" si="338"/>
        <v>0</v>
      </c>
      <c r="P2129" s="24">
        <f t="shared" si="339"/>
        <v>0</v>
      </c>
    </row>
    <row r="2130" spans="1:16" x14ac:dyDescent="0.25">
      <c r="A2130" s="15">
        <v>30981</v>
      </c>
      <c r="B2130">
        <v>0</v>
      </c>
      <c r="C2130">
        <v>5344</v>
      </c>
      <c r="D2130">
        <v>0</v>
      </c>
      <c r="E2130">
        <v>7868</v>
      </c>
      <c r="F2130">
        <v>0</v>
      </c>
      <c r="G2130">
        <f t="shared" si="330"/>
        <v>7906</v>
      </c>
      <c r="H2130">
        <f t="shared" si="331"/>
        <v>462</v>
      </c>
      <c r="I2130">
        <f t="shared" si="332"/>
        <v>1984</v>
      </c>
      <c r="J2130">
        <f t="shared" si="333"/>
        <v>10</v>
      </c>
      <c r="K2130" s="24">
        <f t="shared" si="334"/>
        <v>7.9059999999999997</v>
      </c>
      <c r="L2130" s="24">
        <f t="shared" si="335"/>
        <v>0.46200000000000002</v>
      </c>
      <c r="M2130" s="24">
        <f t="shared" si="336"/>
        <v>5.3440000000000003</v>
      </c>
      <c r="N2130" s="24">
        <f t="shared" si="337"/>
        <v>7.8680000000000003</v>
      </c>
      <c r="O2130" s="24">
        <f t="shared" si="338"/>
        <v>0</v>
      </c>
      <c r="P2130" s="24">
        <f t="shared" si="339"/>
        <v>0</v>
      </c>
    </row>
    <row r="2131" spans="1:16" x14ac:dyDescent="0.25">
      <c r="A2131" s="15">
        <v>30982</v>
      </c>
      <c r="B2131">
        <v>0</v>
      </c>
      <c r="C2131">
        <v>5341</v>
      </c>
      <c r="D2131">
        <v>0</v>
      </c>
      <c r="E2131">
        <v>7834</v>
      </c>
      <c r="F2131">
        <v>0</v>
      </c>
      <c r="G2131">
        <f t="shared" si="330"/>
        <v>7909</v>
      </c>
      <c r="H2131">
        <f t="shared" si="331"/>
        <v>496</v>
      </c>
      <c r="I2131">
        <f t="shared" si="332"/>
        <v>1984</v>
      </c>
      <c r="J2131">
        <f t="shared" si="333"/>
        <v>10</v>
      </c>
      <c r="K2131" s="24">
        <f t="shared" si="334"/>
        <v>7.9089999999999998</v>
      </c>
      <c r="L2131" s="24">
        <f t="shared" si="335"/>
        <v>0.496</v>
      </c>
      <c r="M2131" s="24">
        <f t="shared" si="336"/>
        <v>5.3410000000000002</v>
      </c>
      <c r="N2131" s="24">
        <f t="shared" si="337"/>
        <v>7.8339999999999996</v>
      </c>
      <c r="O2131" s="24">
        <f t="shared" si="338"/>
        <v>0</v>
      </c>
      <c r="P2131" s="24">
        <f t="shared" si="339"/>
        <v>0</v>
      </c>
    </row>
    <row r="2132" spans="1:16" x14ac:dyDescent="0.25">
      <c r="A2132" s="15">
        <v>30983</v>
      </c>
      <c r="B2132">
        <v>0</v>
      </c>
      <c r="C2132">
        <v>11619</v>
      </c>
      <c r="D2132">
        <v>0</v>
      </c>
      <c r="E2132">
        <v>8160</v>
      </c>
      <c r="F2132">
        <v>0</v>
      </c>
      <c r="G2132">
        <f t="shared" si="330"/>
        <v>1631</v>
      </c>
      <c r="H2132">
        <f t="shared" si="331"/>
        <v>170</v>
      </c>
      <c r="I2132">
        <f t="shared" si="332"/>
        <v>1984</v>
      </c>
      <c r="J2132">
        <f t="shared" si="333"/>
        <v>10</v>
      </c>
      <c r="K2132" s="24">
        <f t="shared" si="334"/>
        <v>1.631</v>
      </c>
      <c r="L2132" s="24">
        <f t="shared" si="335"/>
        <v>0.17</v>
      </c>
      <c r="M2132" s="24">
        <f t="shared" si="336"/>
        <v>11.619</v>
      </c>
      <c r="N2132" s="24">
        <f t="shared" si="337"/>
        <v>8.16</v>
      </c>
      <c r="O2132" s="24">
        <f t="shared" si="338"/>
        <v>0</v>
      </c>
      <c r="P2132" s="24">
        <f t="shared" si="339"/>
        <v>0</v>
      </c>
    </row>
    <row r="2133" spans="1:16" x14ac:dyDescent="0.25">
      <c r="A2133" s="15">
        <v>30984</v>
      </c>
      <c r="B2133">
        <v>0</v>
      </c>
      <c r="C2133">
        <v>5369</v>
      </c>
      <c r="D2133">
        <v>0</v>
      </c>
      <c r="E2133">
        <v>7882</v>
      </c>
      <c r="F2133">
        <v>0</v>
      </c>
      <c r="G2133">
        <f t="shared" si="330"/>
        <v>7881</v>
      </c>
      <c r="H2133">
        <f t="shared" si="331"/>
        <v>448</v>
      </c>
      <c r="I2133">
        <f t="shared" si="332"/>
        <v>1984</v>
      </c>
      <c r="J2133">
        <f t="shared" si="333"/>
        <v>10</v>
      </c>
      <c r="K2133" s="24">
        <f t="shared" si="334"/>
        <v>7.8810000000000002</v>
      </c>
      <c r="L2133" s="24">
        <f t="shared" si="335"/>
        <v>0.44800000000000001</v>
      </c>
      <c r="M2133" s="24">
        <f t="shared" si="336"/>
        <v>5.3689999999999998</v>
      </c>
      <c r="N2133" s="24">
        <f t="shared" si="337"/>
        <v>7.8819999999999997</v>
      </c>
      <c r="O2133" s="24">
        <f t="shared" si="338"/>
        <v>0</v>
      </c>
      <c r="P2133" s="24">
        <f t="shared" si="339"/>
        <v>0</v>
      </c>
    </row>
    <row r="2134" spans="1:16" x14ac:dyDescent="0.25">
      <c r="A2134" s="15">
        <v>30985</v>
      </c>
      <c r="B2134">
        <v>0</v>
      </c>
      <c r="C2134">
        <v>5619</v>
      </c>
      <c r="D2134">
        <v>0</v>
      </c>
      <c r="E2134">
        <v>7767</v>
      </c>
      <c r="F2134">
        <v>0</v>
      </c>
      <c r="G2134">
        <f t="shared" si="330"/>
        <v>7631</v>
      </c>
      <c r="H2134">
        <f t="shared" si="331"/>
        <v>563</v>
      </c>
      <c r="I2134">
        <f t="shared" si="332"/>
        <v>1984</v>
      </c>
      <c r="J2134">
        <f t="shared" si="333"/>
        <v>10</v>
      </c>
      <c r="K2134" s="24">
        <f t="shared" si="334"/>
        <v>7.6310000000000002</v>
      </c>
      <c r="L2134" s="24">
        <f t="shared" si="335"/>
        <v>0.56299999999999994</v>
      </c>
      <c r="M2134" s="24">
        <f t="shared" si="336"/>
        <v>5.6189999999999998</v>
      </c>
      <c r="N2134" s="24">
        <f t="shared" si="337"/>
        <v>7.7670000000000003</v>
      </c>
      <c r="O2134" s="24">
        <f t="shared" si="338"/>
        <v>0</v>
      </c>
      <c r="P2134" s="24">
        <f t="shared" si="339"/>
        <v>0</v>
      </c>
    </row>
    <row r="2135" spans="1:16" x14ac:dyDescent="0.25">
      <c r="A2135" s="15">
        <v>30986</v>
      </c>
      <c r="B2135">
        <v>0</v>
      </c>
      <c r="C2135">
        <v>5114</v>
      </c>
      <c r="D2135">
        <v>0</v>
      </c>
      <c r="E2135">
        <v>6813</v>
      </c>
      <c r="F2135">
        <v>0</v>
      </c>
      <c r="G2135">
        <f t="shared" si="330"/>
        <v>8136</v>
      </c>
      <c r="H2135">
        <f t="shared" si="331"/>
        <v>1517</v>
      </c>
      <c r="I2135">
        <f t="shared" si="332"/>
        <v>1984</v>
      </c>
      <c r="J2135">
        <f t="shared" si="333"/>
        <v>10</v>
      </c>
      <c r="K2135" s="24">
        <f t="shared" si="334"/>
        <v>8.1359999999999992</v>
      </c>
      <c r="L2135" s="24">
        <f t="shared" si="335"/>
        <v>1.5169999999999999</v>
      </c>
      <c r="M2135" s="24">
        <f t="shared" si="336"/>
        <v>5.1139999999999999</v>
      </c>
      <c r="N2135" s="24">
        <f t="shared" si="337"/>
        <v>6.8129999999999997</v>
      </c>
      <c r="O2135" s="24">
        <f t="shared" si="338"/>
        <v>0</v>
      </c>
      <c r="P2135" s="24">
        <f t="shared" si="339"/>
        <v>0</v>
      </c>
    </row>
    <row r="2136" spans="1:16" x14ac:dyDescent="0.25">
      <c r="A2136" s="15">
        <v>30987</v>
      </c>
      <c r="B2136">
        <v>1970</v>
      </c>
      <c r="C2136">
        <v>4922</v>
      </c>
      <c r="D2136">
        <v>0</v>
      </c>
      <c r="E2136">
        <v>6310</v>
      </c>
      <c r="F2136">
        <v>0</v>
      </c>
      <c r="G2136">
        <f t="shared" si="330"/>
        <v>6358</v>
      </c>
      <c r="H2136">
        <f t="shared" si="331"/>
        <v>2020</v>
      </c>
      <c r="I2136">
        <f t="shared" si="332"/>
        <v>1984</v>
      </c>
      <c r="J2136">
        <f t="shared" si="333"/>
        <v>11</v>
      </c>
      <c r="K2136" s="24">
        <f t="shared" si="334"/>
        <v>6.3579999999999997</v>
      </c>
      <c r="L2136" s="24">
        <f t="shared" si="335"/>
        <v>2.02</v>
      </c>
      <c r="M2136" s="24">
        <f t="shared" si="336"/>
        <v>6.8920000000000003</v>
      </c>
      <c r="N2136" s="24">
        <f t="shared" si="337"/>
        <v>6.31</v>
      </c>
      <c r="O2136" s="24">
        <f t="shared" si="338"/>
        <v>1.97</v>
      </c>
      <c r="P2136" s="24">
        <f t="shared" si="339"/>
        <v>0</v>
      </c>
    </row>
    <row r="2137" spans="1:16" x14ac:dyDescent="0.25">
      <c r="A2137" s="15">
        <v>30988</v>
      </c>
      <c r="B2137">
        <v>1970</v>
      </c>
      <c r="C2137">
        <v>4913</v>
      </c>
      <c r="D2137">
        <v>0</v>
      </c>
      <c r="E2137">
        <v>6322</v>
      </c>
      <c r="F2137">
        <v>0</v>
      </c>
      <c r="G2137">
        <f t="shared" si="330"/>
        <v>6367</v>
      </c>
      <c r="H2137">
        <f t="shared" si="331"/>
        <v>2008</v>
      </c>
      <c r="I2137">
        <f t="shared" si="332"/>
        <v>1984</v>
      </c>
      <c r="J2137">
        <f t="shared" si="333"/>
        <v>11</v>
      </c>
      <c r="K2137" s="24">
        <f t="shared" si="334"/>
        <v>6.367</v>
      </c>
      <c r="L2137" s="24">
        <f t="shared" si="335"/>
        <v>2.008</v>
      </c>
      <c r="M2137" s="24">
        <f t="shared" si="336"/>
        <v>6.883</v>
      </c>
      <c r="N2137" s="24">
        <f t="shared" si="337"/>
        <v>6.3220000000000001</v>
      </c>
      <c r="O2137" s="24">
        <f t="shared" si="338"/>
        <v>1.97</v>
      </c>
      <c r="P2137" s="24">
        <f t="shared" si="339"/>
        <v>0</v>
      </c>
    </row>
    <row r="2138" spans="1:16" x14ac:dyDescent="0.25">
      <c r="A2138" s="15">
        <v>30989</v>
      </c>
      <c r="B2138">
        <v>1121</v>
      </c>
      <c r="C2138">
        <v>6440</v>
      </c>
      <c r="D2138">
        <v>0</v>
      </c>
      <c r="E2138">
        <v>7150</v>
      </c>
      <c r="F2138">
        <v>0</v>
      </c>
      <c r="G2138">
        <f t="shared" si="330"/>
        <v>5689</v>
      </c>
      <c r="H2138">
        <f t="shared" si="331"/>
        <v>1180</v>
      </c>
      <c r="I2138">
        <f t="shared" si="332"/>
        <v>1984</v>
      </c>
      <c r="J2138">
        <f t="shared" si="333"/>
        <v>11</v>
      </c>
      <c r="K2138" s="24">
        <f t="shared" si="334"/>
        <v>5.6890000000000001</v>
      </c>
      <c r="L2138" s="24">
        <f t="shared" si="335"/>
        <v>1.18</v>
      </c>
      <c r="M2138" s="24">
        <f t="shared" si="336"/>
        <v>7.5609999999999999</v>
      </c>
      <c r="N2138" s="24">
        <f t="shared" si="337"/>
        <v>7.15</v>
      </c>
      <c r="O2138" s="24">
        <f t="shared" si="338"/>
        <v>1.121</v>
      </c>
      <c r="P2138" s="24">
        <f t="shared" si="339"/>
        <v>0</v>
      </c>
    </row>
    <row r="2139" spans="1:16" x14ac:dyDescent="0.25">
      <c r="A2139" s="15">
        <v>30990</v>
      </c>
      <c r="B2139">
        <v>2990</v>
      </c>
      <c r="C2139">
        <v>7244</v>
      </c>
      <c r="D2139">
        <v>0</v>
      </c>
      <c r="E2139">
        <v>7769</v>
      </c>
      <c r="F2139">
        <v>0</v>
      </c>
      <c r="G2139">
        <f t="shared" si="330"/>
        <v>3016</v>
      </c>
      <c r="H2139">
        <f t="shared" si="331"/>
        <v>561</v>
      </c>
      <c r="I2139">
        <f t="shared" si="332"/>
        <v>1984</v>
      </c>
      <c r="J2139">
        <f t="shared" si="333"/>
        <v>11</v>
      </c>
      <c r="K2139" s="24">
        <f t="shared" si="334"/>
        <v>3.016</v>
      </c>
      <c r="L2139" s="24">
        <f t="shared" si="335"/>
        <v>0.56100000000000005</v>
      </c>
      <c r="M2139" s="24">
        <f t="shared" si="336"/>
        <v>10.234</v>
      </c>
      <c r="N2139" s="24">
        <f t="shared" si="337"/>
        <v>7.7690000000000001</v>
      </c>
      <c r="O2139" s="24">
        <f t="shared" si="338"/>
        <v>2.99</v>
      </c>
      <c r="P2139" s="24">
        <f t="shared" si="339"/>
        <v>0</v>
      </c>
    </row>
    <row r="2140" spans="1:16" x14ac:dyDescent="0.25">
      <c r="A2140" s="15">
        <v>30991</v>
      </c>
      <c r="B2140">
        <v>1970</v>
      </c>
      <c r="C2140">
        <v>6619</v>
      </c>
      <c r="D2140">
        <v>0</v>
      </c>
      <c r="E2140">
        <v>7742</v>
      </c>
      <c r="F2140">
        <v>0</v>
      </c>
      <c r="G2140">
        <f t="shared" si="330"/>
        <v>4661</v>
      </c>
      <c r="H2140">
        <f t="shared" si="331"/>
        <v>588</v>
      </c>
      <c r="I2140">
        <f t="shared" si="332"/>
        <v>1984</v>
      </c>
      <c r="J2140">
        <f t="shared" si="333"/>
        <v>11</v>
      </c>
      <c r="K2140" s="24">
        <f t="shared" si="334"/>
        <v>4.6609999999999996</v>
      </c>
      <c r="L2140" s="24">
        <f t="shared" si="335"/>
        <v>0.58799999999999997</v>
      </c>
      <c r="M2140" s="24">
        <f t="shared" si="336"/>
        <v>8.5890000000000004</v>
      </c>
      <c r="N2140" s="24">
        <f t="shared" si="337"/>
        <v>7.742</v>
      </c>
      <c r="O2140" s="24">
        <f t="shared" si="338"/>
        <v>1.97</v>
      </c>
      <c r="P2140" s="24">
        <f t="shared" si="339"/>
        <v>0</v>
      </c>
    </row>
    <row r="2141" spans="1:16" x14ac:dyDescent="0.25">
      <c r="A2141" s="15">
        <v>30992</v>
      </c>
      <c r="B2141">
        <v>1970</v>
      </c>
      <c r="C2141">
        <v>6615</v>
      </c>
      <c r="D2141">
        <v>0</v>
      </c>
      <c r="E2141">
        <v>7902</v>
      </c>
      <c r="F2141">
        <v>0</v>
      </c>
      <c r="G2141">
        <f t="shared" si="330"/>
        <v>4665</v>
      </c>
      <c r="H2141">
        <f t="shared" si="331"/>
        <v>428</v>
      </c>
      <c r="I2141">
        <f t="shared" si="332"/>
        <v>1984</v>
      </c>
      <c r="J2141">
        <f t="shared" si="333"/>
        <v>11</v>
      </c>
      <c r="K2141" s="24">
        <f t="shared" si="334"/>
        <v>4.665</v>
      </c>
      <c r="L2141" s="24">
        <f t="shared" si="335"/>
        <v>0.42799999999999999</v>
      </c>
      <c r="M2141" s="24">
        <f t="shared" si="336"/>
        <v>8.5850000000000009</v>
      </c>
      <c r="N2141" s="24">
        <f t="shared" si="337"/>
        <v>7.9020000000000001</v>
      </c>
      <c r="O2141" s="24">
        <f t="shared" si="338"/>
        <v>1.97</v>
      </c>
      <c r="P2141" s="24">
        <f t="shared" si="339"/>
        <v>0</v>
      </c>
    </row>
    <row r="2142" spans="1:16" x14ac:dyDescent="0.25">
      <c r="A2142" s="15">
        <v>30993</v>
      </c>
      <c r="B2142">
        <v>1970</v>
      </c>
      <c r="C2142">
        <v>6601</v>
      </c>
      <c r="D2142">
        <v>0</v>
      </c>
      <c r="E2142">
        <v>7868</v>
      </c>
      <c r="F2142">
        <v>0</v>
      </c>
      <c r="G2142">
        <f t="shared" si="330"/>
        <v>4679</v>
      </c>
      <c r="H2142">
        <f t="shared" si="331"/>
        <v>462</v>
      </c>
      <c r="I2142">
        <f t="shared" si="332"/>
        <v>1984</v>
      </c>
      <c r="J2142">
        <f t="shared" si="333"/>
        <v>11</v>
      </c>
      <c r="K2142" s="24">
        <f t="shared" si="334"/>
        <v>4.6790000000000003</v>
      </c>
      <c r="L2142" s="24">
        <f t="shared" si="335"/>
        <v>0.46200000000000002</v>
      </c>
      <c r="M2142" s="24">
        <f t="shared" si="336"/>
        <v>8.5709999999999997</v>
      </c>
      <c r="N2142" s="24">
        <f t="shared" si="337"/>
        <v>7.8680000000000003</v>
      </c>
      <c r="O2142" s="24">
        <f t="shared" si="338"/>
        <v>1.97</v>
      </c>
      <c r="P2142" s="24">
        <f t="shared" si="339"/>
        <v>0</v>
      </c>
    </row>
    <row r="2143" spans="1:16" x14ac:dyDescent="0.25">
      <c r="A2143" s="15">
        <v>30994</v>
      </c>
      <c r="B2143">
        <v>1970</v>
      </c>
      <c r="C2143">
        <v>6583</v>
      </c>
      <c r="D2143">
        <v>0</v>
      </c>
      <c r="E2143">
        <v>7579</v>
      </c>
      <c r="F2143">
        <v>0</v>
      </c>
      <c r="G2143">
        <f t="shared" si="330"/>
        <v>4697</v>
      </c>
      <c r="H2143">
        <f t="shared" si="331"/>
        <v>751</v>
      </c>
      <c r="I2143">
        <f t="shared" si="332"/>
        <v>1984</v>
      </c>
      <c r="J2143">
        <f t="shared" si="333"/>
        <v>11</v>
      </c>
      <c r="K2143" s="24">
        <f t="shared" si="334"/>
        <v>4.6970000000000001</v>
      </c>
      <c r="L2143" s="24">
        <f t="shared" si="335"/>
        <v>0.751</v>
      </c>
      <c r="M2143" s="24">
        <f t="shared" si="336"/>
        <v>8.5530000000000008</v>
      </c>
      <c r="N2143" s="24">
        <f t="shared" si="337"/>
        <v>7.5789999999999997</v>
      </c>
      <c r="O2143" s="24">
        <f t="shared" si="338"/>
        <v>1.97</v>
      </c>
      <c r="P2143" s="24">
        <f t="shared" si="339"/>
        <v>0</v>
      </c>
    </row>
    <row r="2144" spans="1:16" x14ac:dyDescent="0.25">
      <c r="A2144" s="15">
        <v>30995</v>
      </c>
      <c r="B2144">
        <v>1970</v>
      </c>
      <c r="C2144">
        <v>6612</v>
      </c>
      <c r="D2144">
        <v>0</v>
      </c>
      <c r="E2144">
        <v>7827</v>
      </c>
      <c r="F2144">
        <v>0</v>
      </c>
      <c r="G2144">
        <f t="shared" si="330"/>
        <v>4668</v>
      </c>
      <c r="H2144">
        <f t="shared" si="331"/>
        <v>503</v>
      </c>
      <c r="I2144">
        <f t="shared" si="332"/>
        <v>1984</v>
      </c>
      <c r="J2144">
        <f t="shared" si="333"/>
        <v>11</v>
      </c>
      <c r="K2144" s="24">
        <f t="shared" si="334"/>
        <v>4.6680000000000001</v>
      </c>
      <c r="L2144" s="24">
        <f t="shared" si="335"/>
        <v>0.503</v>
      </c>
      <c r="M2144" s="24">
        <f t="shared" si="336"/>
        <v>8.5820000000000007</v>
      </c>
      <c r="N2144" s="24">
        <f t="shared" si="337"/>
        <v>7.827</v>
      </c>
      <c r="O2144" s="24">
        <f t="shared" si="338"/>
        <v>1.97</v>
      </c>
      <c r="P2144" s="24">
        <f t="shared" si="339"/>
        <v>0</v>
      </c>
    </row>
    <row r="2145" spans="1:16" x14ac:dyDescent="0.25">
      <c r="A2145" s="15">
        <v>30996</v>
      </c>
      <c r="B2145">
        <v>1121</v>
      </c>
      <c r="C2145">
        <v>7814</v>
      </c>
      <c r="D2145">
        <v>0</v>
      </c>
      <c r="E2145">
        <v>7976</v>
      </c>
      <c r="F2145">
        <v>0</v>
      </c>
      <c r="G2145">
        <f t="shared" si="330"/>
        <v>4315</v>
      </c>
      <c r="H2145">
        <f t="shared" si="331"/>
        <v>354</v>
      </c>
      <c r="I2145">
        <f t="shared" si="332"/>
        <v>1984</v>
      </c>
      <c r="J2145">
        <f t="shared" si="333"/>
        <v>11</v>
      </c>
      <c r="K2145" s="24">
        <f t="shared" si="334"/>
        <v>4.3150000000000004</v>
      </c>
      <c r="L2145" s="24">
        <f t="shared" si="335"/>
        <v>0.35399999999999998</v>
      </c>
      <c r="M2145" s="24">
        <f t="shared" si="336"/>
        <v>8.9350000000000005</v>
      </c>
      <c r="N2145" s="24">
        <f t="shared" si="337"/>
        <v>7.976</v>
      </c>
      <c r="O2145" s="24">
        <f t="shared" si="338"/>
        <v>1.121</v>
      </c>
      <c r="P2145" s="24">
        <f t="shared" si="339"/>
        <v>0</v>
      </c>
    </row>
    <row r="2146" spans="1:16" x14ac:dyDescent="0.25">
      <c r="A2146" s="15">
        <v>30997</v>
      </c>
      <c r="B2146">
        <v>2990</v>
      </c>
      <c r="C2146">
        <v>3156</v>
      </c>
      <c r="D2146">
        <v>0</v>
      </c>
      <c r="E2146">
        <v>8001</v>
      </c>
      <c r="F2146">
        <v>0</v>
      </c>
      <c r="G2146">
        <f t="shared" si="330"/>
        <v>7104</v>
      </c>
      <c r="H2146">
        <f t="shared" si="331"/>
        <v>329</v>
      </c>
      <c r="I2146">
        <f t="shared" si="332"/>
        <v>1984</v>
      </c>
      <c r="J2146">
        <f t="shared" si="333"/>
        <v>11</v>
      </c>
      <c r="K2146" s="24">
        <f t="shared" si="334"/>
        <v>7.1040000000000001</v>
      </c>
      <c r="L2146" s="24">
        <f t="shared" si="335"/>
        <v>0.32900000000000001</v>
      </c>
      <c r="M2146" s="24">
        <f t="shared" si="336"/>
        <v>6.1459999999999999</v>
      </c>
      <c r="N2146" s="24">
        <f t="shared" si="337"/>
        <v>8.0009999999999994</v>
      </c>
      <c r="O2146" s="24">
        <f t="shared" si="338"/>
        <v>2.99</v>
      </c>
      <c r="P2146" s="24">
        <f t="shared" si="339"/>
        <v>0</v>
      </c>
    </row>
    <row r="2147" spans="1:16" x14ac:dyDescent="0.25">
      <c r="A2147" s="15">
        <v>30998</v>
      </c>
      <c r="B2147">
        <v>1970</v>
      </c>
      <c r="C2147">
        <v>5379</v>
      </c>
      <c r="D2147">
        <v>0</v>
      </c>
      <c r="E2147">
        <v>8031</v>
      </c>
      <c r="F2147">
        <v>0</v>
      </c>
      <c r="G2147">
        <f t="shared" si="330"/>
        <v>5901</v>
      </c>
      <c r="H2147">
        <f t="shared" si="331"/>
        <v>299</v>
      </c>
      <c r="I2147">
        <f t="shared" si="332"/>
        <v>1984</v>
      </c>
      <c r="J2147">
        <f t="shared" si="333"/>
        <v>11</v>
      </c>
      <c r="K2147" s="24">
        <f t="shared" si="334"/>
        <v>5.9009999999999998</v>
      </c>
      <c r="L2147" s="24">
        <f t="shared" si="335"/>
        <v>0.29899999999999999</v>
      </c>
      <c r="M2147" s="24">
        <f t="shared" si="336"/>
        <v>7.3490000000000002</v>
      </c>
      <c r="N2147" s="24">
        <f t="shared" si="337"/>
        <v>8.0310000000000006</v>
      </c>
      <c r="O2147" s="24">
        <f t="shared" si="338"/>
        <v>1.97</v>
      </c>
      <c r="P2147" s="24">
        <f t="shared" si="339"/>
        <v>0</v>
      </c>
    </row>
    <row r="2148" spans="1:16" x14ac:dyDescent="0.25">
      <c r="A2148" s="15">
        <v>30999</v>
      </c>
      <c r="B2148">
        <v>1970</v>
      </c>
      <c r="C2148">
        <v>6660</v>
      </c>
      <c r="D2148">
        <v>0</v>
      </c>
      <c r="E2148">
        <v>8044</v>
      </c>
      <c r="F2148">
        <v>0</v>
      </c>
      <c r="G2148">
        <f t="shared" si="330"/>
        <v>4620</v>
      </c>
      <c r="H2148">
        <f t="shared" si="331"/>
        <v>286</v>
      </c>
      <c r="I2148">
        <f t="shared" si="332"/>
        <v>1984</v>
      </c>
      <c r="J2148">
        <f t="shared" si="333"/>
        <v>11</v>
      </c>
      <c r="K2148" s="24">
        <f t="shared" si="334"/>
        <v>4.62</v>
      </c>
      <c r="L2148" s="24">
        <f t="shared" si="335"/>
        <v>0.28599999999999998</v>
      </c>
      <c r="M2148" s="24">
        <f t="shared" si="336"/>
        <v>8.6300000000000008</v>
      </c>
      <c r="N2148" s="24">
        <f t="shared" si="337"/>
        <v>8.0440000000000005</v>
      </c>
      <c r="O2148" s="24">
        <f t="shared" si="338"/>
        <v>1.97</v>
      </c>
      <c r="P2148" s="24">
        <f t="shared" si="339"/>
        <v>0</v>
      </c>
    </row>
    <row r="2149" spans="1:16" x14ac:dyDescent="0.25">
      <c r="A2149" s="15">
        <v>31000</v>
      </c>
      <c r="B2149">
        <v>1970</v>
      </c>
      <c r="C2149">
        <v>6675</v>
      </c>
      <c r="D2149">
        <v>0</v>
      </c>
      <c r="E2149">
        <v>8006</v>
      </c>
      <c r="F2149">
        <v>0</v>
      </c>
      <c r="G2149">
        <f t="shared" si="330"/>
        <v>4605</v>
      </c>
      <c r="H2149">
        <f t="shared" si="331"/>
        <v>324</v>
      </c>
      <c r="I2149">
        <f t="shared" si="332"/>
        <v>1984</v>
      </c>
      <c r="J2149">
        <f t="shared" si="333"/>
        <v>11</v>
      </c>
      <c r="K2149" s="24">
        <f t="shared" si="334"/>
        <v>4.6050000000000004</v>
      </c>
      <c r="L2149" s="24">
        <f t="shared" si="335"/>
        <v>0.32400000000000001</v>
      </c>
      <c r="M2149" s="24">
        <f t="shared" si="336"/>
        <v>8.6449999999999996</v>
      </c>
      <c r="N2149" s="24">
        <f t="shared" si="337"/>
        <v>8.0060000000000002</v>
      </c>
      <c r="O2149" s="24">
        <f t="shared" si="338"/>
        <v>1.97</v>
      </c>
      <c r="P2149" s="24">
        <f t="shared" si="339"/>
        <v>0</v>
      </c>
    </row>
    <row r="2150" spans="1:16" x14ac:dyDescent="0.25">
      <c r="A2150" s="15">
        <v>31001</v>
      </c>
      <c r="B2150">
        <v>1970</v>
      </c>
      <c r="C2150">
        <v>6342</v>
      </c>
      <c r="D2150">
        <v>0</v>
      </c>
      <c r="E2150">
        <v>7963</v>
      </c>
      <c r="F2150">
        <v>0</v>
      </c>
      <c r="G2150">
        <f t="shared" si="330"/>
        <v>4938</v>
      </c>
      <c r="H2150">
        <f t="shared" si="331"/>
        <v>367</v>
      </c>
      <c r="I2150">
        <f t="shared" si="332"/>
        <v>1984</v>
      </c>
      <c r="J2150">
        <f t="shared" si="333"/>
        <v>11</v>
      </c>
      <c r="K2150" s="24">
        <f t="shared" si="334"/>
        <v>4.9379999999999997</v>
      </c>
      <c r="L2150" s="24">
        <f t="shared" si="335"/>
        <v>0.36699999999999999</v>
      </c>
      <c r="M2150" s="24">
        <f t="shared" si="336"/>
        <v>8.3119999999999994</v>
      </c>
      <c r="N2150" s="24">
        <f t="shared" si="337"/>
        <v>7.9630000000000001</v>
      </c>
      <c r="O2150" s="24">
        <f t="shared" si="338"/>
        <v>1.97</v>
      </c>
      <c r="P2150" s="24">
        <f t="shared" si="339"/>
        <v>0</v>
      </c>
    </row>
    <row r="2151" spans="1:16" x14ac:dyDescent="0.25">
      <c r="A2151" s="15">
        <v>31002</v>
      </c>
      <c r="B2151">
        <v>1970</v>
      </c>
      <c r="C2151">
        <v>6313</v>
      </c>
      <c r="D2151">
        <v>0</v>
      </c>
      <c r="E2151">
        <v>7554</v>
      </c>
      <c r="F2151">
        <v>0</v>
      </c>
      <c r="G2151">
        <f t="shared" si="330"/>
        <v>4967</v>
      </c>
      <c r="H2151">
        <f t="shared" si="331"/>
        <v>776</v>
      </c>
      <c r="I2151">
        <f t="shared" si="332"/>
        <v>1984</v>
      </c>
      <c r="J2151">
        <f t="shared" si="333"/>
        <v>11</v>
      </c>
      <c r="K2151" s="24">
        <f t="shared" si="334"/>
        <v>4.9669999999999996</v>
      </c>
      <c r="L2151" s="24">
        <f t="shared" si="335"/>
        <v>0.77600000000000002</v>
      </c>
      <c r="M2151" s="24">
        <f t="shared" si="336"/>
        <v>8.2829999999999995</v>
      </c>
      <c r="N2151" s="24">
        <f t="shared" si="337"/>
        <v>7.5540000000000003</v>
      </c>
      <c r="O2151" s="24">
        <f t="shared" si="338"/>
        <v>1.97</v>
      </c>
      <c r="P2151" s="24">
        <f t="shared" si="339"/>
        <v>0</v>
      </c>
    </row>
    <row r="2152" spans="1:16" x14ac:dyDescent="0.25">
      <c r="A2152" s="15">
        <v>31003</v>
      </c>
      <c r="B2152">
        <v>1121</v>
      </c>
      <c r="C2152">
        <v>7224</v>
      </c>
      <c r="D2152">
        <v>0</v>
      </c>
      <c r="E2152">
        <v>7523</v>
      </c>
      <c r="F2152">
        <v>0</v>
      </c>
      <c r="G2152">
        <f t="shared" si="330"/>
        <v>4905</v>
      </c>
      <c r="H2152">
        <f t="shared" si="331"/>
        <v>807</v>
      </c>
      <c r="I2152">
        <f t="shared" si="332"/>
        <v>1984</v>
      </c>
      <c r="J2152">
        <f t="shared" si="333"/>
        <v>11</v>
      </c>
      <c r="K2152" s="24">
        <f t="shared" si="334"/>
        <v>4.9050000000000002</v>
      </c>
      <c r="L2152" s="24">
        <f t="shared" si="335"/>
        <v>0.80700000000000005</v>
      </c>
      <c r="M2152" s="24">
        <f t="shared" si="336"/>
        <v>8.3450000000000006</v>
      </c>
      <c r="N2152" s="24">
        <f t="shared" si="337"/>
        <v>7.5229999999999997</v>
      </c>
      <c r="O2152" s="24">
        <f t="shared" si="338"/>
        <v>1.121</v>
      </c>
      <c r="P2152" s="24">
        <f t="shared" si="339"/>
        <v>0</v>
      </c>
    </row>
    <row r="2153" spans="1:16" x14ac:dyDescent="0.25">
      <c r="A2153" s="15">
        <v>31004</v>
      </c>
      <c r="B2153">
        <v>2990</v>
      </c>
      <c r="C2153">
        <v>7310</v>
      </c>
      <c r="D2153">
        <v>0</v>
      </c>
      <c r="E2153">
        <v>7498</v>
      </c>
      <c r="F2153">
        <v>0</v>
      </c>
      <c r="G2153">
        <f t="shared" si="330"/>
        <v>2950</v>
      </c>
      <c r="H2153">
        <f t="shared" si="331"/>
        <v>832</v>
      </c>
      <c r="I2153">
        <f t="shared" si="332"/>
        <v>1984</v>
      </c>
      <c r="J2153">
        <f t="shared" si="333"/>
        <v>11</v>
      </c>
      <c r="K2153" s="24">
        <f t="shared" si="334"/>
        <v>2.95</v>
      </c>
      <c r="L2153" s="24">
        <f t="shared" si="335"/>
        <v>0.83199999999999996</v>
      </c>
      <c r="M2153" s="24">
        <f t="shared" si="336"/>
        <v>10.3</v>
      </c>
      <c r="N2153" s="24">
        <f t="shared" si="337"/>
        <v>7.4980000000000002</v>
      </c>
      <c r="O2153" s="24">
        <f t="shared" si="338"/>
        <v>2.99</v>
      </c>
      <c r="P2153" s="24">
        <f t="shared" si="339"/>
        <v>0</v>
      </c>
    </row>
    <row r="2154" spans="1:16" x14ac:dyDescent="0.25">
      <c r="A2154" s="15">
        <v>31005</v>
      </c>
      <c r="B2154">
        <v>1970</v>
      </c>
      <c r="C2154">
        <v>6350</v>
      </c>
      <c r="D2154">
        <v>0</v>
      </c>
      <c r="E2154">
        <v>7728</v>
      </c>
      <c r="F2154">
        <v>0</v>
      </c>
      <c r="G2154">
        <f t="shared" si="330"/>
        <v>4930</v>
      </c>
      <c r="H2154">
        <f t="shared" si="331"/>
        <v>602</v>
      </c>
      <c r="I2154">
        <f t="shared" si="332"/>
        <v>1984</v>
      </c>
      <c r="J2154">
        <f t="shared" si="333"/>
        <v>11</v>
      </c>
      <c r="K2154" s="24">
        <f t="shared" si="334"/>
        <v>4.93</v>
      </c>
      <c r="L2154" s="24">
        <f t="shared" si="335"/>
        <v>0.60199999999999998</v>
      </c>
      <c r="M2154" s="24">
        <f t="shared" si="336"/>
        <v>8.32</v>
      </c>
      <c r="N2154" s="24">
        <f t="shared" si="337"/>
        <v>7.7279999999999998</v>
      </c>
      <c r="O2154" s="24">
        <f t="shared" si="338"/>
        <v>1.97</v>
      </c>
      <c r="P2154" s="24">
        <f t="shared" si="339"/>
        <v>0</v>
      </c>
    </row>
    <row r="2155" spans="1:16" x14ac:dyDescent="0.25">
      <c r="A2155" s="15">
        <v>31006</v>
      </c>
      <c r="B2155">
        <v>1970</v>
      </c>
      <c r="C2155">
        <v>5645</v>
      </c>
      <c r="D2155">
        <v>0</v>
      </c>
      <c r="E2155">
        <v>7912</v>
      </c>
      <c r="F2155">
        <v>0</v>
      </c>
      <c r="G2155">
        <f t="shared" si="330"/>
        <v>5635</v>
      </c>
      <c r="H2155">
        <f t="shared" si="331"/>
        <v>418</v>
      </c>
      <c r="I2155">
        <f t="shared" si="332"/>
        <v>1984</v>
      </c>
      <c r="J2155">
        <f t="shared" si="333"/>
        <v>11</v>
      </c>
      <c r="K2155" s="24">
        <f t="shared" si="334"/>
        <v>5.6349999999999998</v>
      </c>
      <c r="L2155" s="24">
        <f t="shared" si="335"/>
        <v>0.41799999999999998</v>
      </c>
      <c r="M2155" s="24">
        <f t="shared" si="336"/>
        <v>7.6150000000000002</v>
      </c>
      <c r="N2155" s="24">
        <f t="shared" si="337"/>
        <v>7.9119999999999999</v>
      </c>
      <c r="O2155" s="24">
        <f t="shared" si="338"/>
        <v>1.97</v>
      </c>
      <c r="P2155" s="24">
        <f t="shared" si="339"/>
        <v>0</v>
      </c>
    </row>
    <row r="2156" spans="1:16" x14ac:dyDescent="0.25">
      <c r="A2156" s="15">
        <v>31007</v>
      </c>
      <c r="B2156">
        <v>1970</v>
      </c>
      <c r="C2156">
        <v>5513</v>
      </c>
      <c r="D2156">
        <v>0</v>
      </c>
      <c r="E2156">
        <v>7929</v>
      </c>
      <c r="F2156">
        <v>0</v>
      </c>
      <c r="G2156">
        <f t="shared" si="330"/>
        <v>5767</v>
      </c>
      <c r="H2156">
        <f t="shared" si="331"/>
        <v>401</v>
      </c>
      <c r="I2156">
        <f t="shared" si="332"/>
        <v>1984</v>
      </c>
      <c r="J2156">
        <f t="shared" si="333"/>
        <v>11</v>
      </c>
      <c r="K2156" s="24">
        <f t="shared" si="334"/>
        <v>5.7670000000000003</v>
      </c>
      <c r="L2156" s="24">
        <f t="shared" si="335"/>
        <v>0.40100000000000002</v>
      </c>
      <c r="M2156" s="24">
        <f t="shared" si="336"/>
        <v>7.4829999999999997</v>
      </c>
      <c r="N2156" s="24">
        <f t="shared" si="337"/>
        <v>7.9290000000000003</v>
      </c>
      <c r="O2156" s="24">
        <f t="shared" si="338"/>
        <v>1.97</v>
      </c>
      <c r="P2156" s="24">
        <f t="shared" si="339"/>
        <v>0</v>
      </c>
    </row>
    <row r="2157" spans="1:16" x14ac:dyDescent="0.25">
      <c r="A2157" s="15">
        <v>31008</v>
      </c>
      <c r="B2157">
        <v>2990</v>
      </c>
      <c r="C2157">
        <v>7352</v>
      </c>
      <c r="D2157">
        <v>0</v>
      </c>
      <c r="E2157">
        <v>7919</v>
      </c>
      <c r="F2157">
        <v>0</v>
      </c>
      <c r="G2157">
        <f t="shared" si="330"/>
        <v>2908</v>
      </c>
      <c r="H2157">
        <f t="shared" si="331"/>
        <v>411</v>
      </c>
      <c r="I2157">
        <f t="shared" si="332"/>
        <v>1984</v>
      </c>
      <c r="J2157">
        <f t="shared" si="333"/>
        <v>11</v>
      </c>
      <c r="K2157" s="24">
        <f t="shared" si="334"/>
        <v>2.9079999999999999</v>
      </c>
      <c r="L2157" s="24">
        <f t="shared" si="335"/>
        <v>0.41099999999999998</v>
      </c>
      <c r="M2157" s="24">
        <f t="shared" si="336"/>
        <v>10.342000000000001</v>
      </c>
      <c r="N2157" s="24">
        <f t="shared" si="337"/>
        <v>7.9189999999999996</v>
      </c>
      <c r="O2157" s="24">
        <f t="shared" si="338"/>
        <v>2.99</v>
      </c>
      <c r="P2157" s="24">
        <f t="shared" si="339"/>
        <v>0</v>
      </c>
    </row>
    <row r="2158" spans="1:16" x14ac:dyDescent="0.25">
      <c r="A2158" s="15">
        <v>31009</v>
      </c>
      <c r="B2158">
        <v>1970</v>
      </c>
      <c r="C2158">
        <v>6236</v>
      </c>
      <c r="D2158">
        <v>0</v>
      </c>
      <c r="E2158">
        <v>7964</v>
      </c>
      <c r="F2158">
        <v>0</v>
      </c>
      <c r="G2158">
        <f t="shared" si="330"/>
        <v>5044</v>
      </c>
      <c r="H2158">
        <f t="shared" si="331"/>
        <v>366</v>
      </c>
      <c r="I2158">
        <f t="shared" si="332"/>
        <v>1984</v>
      </c>
      <c r="J2158">
        <f t="shared" si="333"/>
        <v>11</v>
      </c>
      <c r="K2158" s="24">
        <f t="shared" si="334"/>
        <v>5.0439999999999996</v>
      </c>
      <c r="L2158" s="24">
        <f t="shared" si="335"/>
        <v>0.36599999999999999</v>
      </c>
      <c r="M2158" s="24">
        <f t="shared" si="336"/>
        <v>8.2059999999999995</v>
      </c>
      <c r="N2158" s="24">
        <f t="shared" si="337"/>
        <v>7.9640000000000004</v>
      </c>
      <c r="O2158" s="24">
        <f t="shared" si="338"/>
        <v>1.97</v>
      </c>
      <c r="P2158" s="24">
        <f t="shared" si="339"/>
        <v>0</v>
      </c>
    </row>
    <row r="2159" spans="1:16" x14ac:dyDescent="0.25">
      <c r="A2159" s="15">
        <v>31010</v>
      </c>
      <c r="B2159">
        <v>1121</v>
      </c>
      <c r="C2159">
        <v>7547</v>
      </c>
      <c r="D2159">
        <v>0</v>
      </c>
      <c r="E2159">
        <v>7918</v>
      </c>
      <c r="F2159">
        <v>0</v>
      </c>
      <c r="G2159">
        <f t="shared" si="330"/>
        <v>4582</v>
      </c>
      <c r="H2159">
        <f t="shared" si="331"/>
        <v>412</v>
      </c>
      <c r="I2159">
        <f t="shared" si="332"/>
        <v>1984</v>
      </c>
      <c r="J2159">
        <f t="shared" si="333"/>
        <v>11</v>
      </c>
      <c r="K2159" s="24">
        <f t="shared" si="334"/>
        <v>4.5819999999999999</v>
      </c>
      <c r="L2159" s="24">
        <f t="shared" si="335"/>
        <v>0.41199999999999998</v>
      </c>
      <c r="M2159" s="24">
        <f t="shared" si="336"/>
        <v>8.6679999999999993</v>
      </c>
      <c r="N2159" s="24">
        <f t="shared" si="337"/>
        <v>7.9180000000000001</v>
      </c>
      <c r="O2159" s="24">
        <f t="shared" si="338"/>
        <v>1.121</v>
      </c>
      <c r="P2159" s="24">
        <f t="shared" si="339"/>
        <v>0</v>
      </c>
    </row>
    <row r="2160" spans="1:16" x14ac:dyDescent="0.25">
      <c r="A2160" s="15">
        <v>31011</v>
      </c>
      <c r="B2160">
        <v>2990</v>
      </c>
      <c r="C2160">
        <v>7341</v>
      </c>
      <c r="D2160">
        <v>0</v>
      </c>
      <c r="E2160">
        <v>8030</v>
      </c>
      <c r="F2160">
        <v>0</v>
      </c>
      <c r="G2160">
        <f t="shared" si="330"/>
        <v>2919</v>
      </c>
      <c r="H2160">
        <f t="shared" si="331"/>
        <v>300</v>
      </c>
      <c r="I2160">
        <f t="shared" si="332"/>
        <v>1984</v>
      </c>
      <c r="J2160">
        <f t="shared" si="333"/>
        <v>11</v>
      </c>
      <c r="K2160" s="24">
        <f t="shared" si="334"/>
        <v>2.919</v>
      </c>
      <c r="L2160" s="24">
        <f t="shared" si="335"/>
        <v>0.3</v>
      </c>
      <c r="M2160" s="24">
        <f t="shared" si="336"/>
        <v>10.331</v>
      </c>
      <c r="N2160" s="24">
        <f t="shared" si="337"/>
        <v>8.0299999999999994</v>
      </c>
      <c r="O2160" s="24">
        <f t="shared" si="338"/>
        <v>2.99</v>
      </c>
      <c r="P2160" s="24">
        <f t="shared" si="339"/>
        <v>0</v>
      </c>
    </row>
    <row r="2161" spans="1:16" x14ac:dyDescent="0.25">
      <c r="A2161" s="15">
        <v>31012</v>
      </c>
      <c r="B2161">
        <v>1970</v>
      </c>
      <c r="C2161">
        <v>3578</v>
      </c>
      <c r="D2161">
        <v>0</v>
      </c>
      <c r="E2161">
        <v>7825</v>
      </c>
      <c r="F2161">
        <v>0</v>
      </c>
      <c r="G2161">
        <f t="shared" si="330"/>
        <v>7702</v>
      </c>
      <c r="H2161">
        <f t="shared" si="331"/>
        <v>505</v>
      </c>
      <c r="I2161">
        <f t="shared" si="332"/>
        <v>1984</v>
      </c>
      <c r="J2161">
        <f t="shared" si="333"/>
        <v>11</v>
      </c>
      <c r="K2161" s="24">
        <f t="shared" si="334"/>
        <v>7.702</v>
      </c>
      <c r="L2161" s="24">
        <f t="shared" si="335"/>
        <v>0.505</v>
      </c>
      <c r="M2161" s="24">
        <f t="shared" si="336"/>
        <v>5.548</v>
      </c>
      <c r="N2161" s="24">
        <f t="shared" si="337"/>
        <v>7.8250000000000002</v>
      </c>
      <c r="O2161" s="24">
        <f t="shared" si="338"/>
        <v>1.97</v>
      </c>
      <c r="P2161" s="24">
        <f t="shared" si="339"/>
        <v>0</v>
      </c>
    </row>
    <row r="2162" spans="1:16" x14ac:dyDescent="0.25">
      <c r="A2162" s="15">
        <v>31013</v>
      </c>
      <c r="B2162">
        <v>1970</v>
      </c>
      <c r="C2162">
        <v>3573</v>
      </c>
      <c r="D2162">
        <v>0</v>
      </c>
      <c r="E2162">
        <v>7929</v>
      </c>
      <c r="F2162">
        <v>0</v>
      </c>
      <c r="G2162">
        <f t="shared" si="330"/>
        <v>7707</v>
      </c>
      <c r="H2162">
        <f t="shared" si="331"/>
        <v>401</v>
      </c>
      <c r="I2162">
        <f t="shared" si="332"/>
        <v>1984</v>
      </c>
      <c r="J2162">
        <f t="shared" si="333"/>
        <v>11</v>
      </c>
      <c r="K2162" s="24">
        <f t="shared" si="334"/>
        <v>7.7069999999999999</v>
      </c>
      <c r="L2162" s="24">
        <f t="shared" si="335"/>
        <v>0.40100000000000002</v>
      </c>
      <c r="M2162" s="24">
        <f t="shared" si="336"/>
        <v>5.5430000000000001</v>
      </c>
      <c r="N2162" s="24">
        <f t="shared" si="337"/>
        <v>7.9290000000000003</v>
      </c>
      <c r="O2162" s="24">
        <f t="shared" si="338"/>
        <v>1.97</v>
      </c>
      <c r="P2162" s="24">
        <f t="shared" si="339"/>
        <v>0</v>
      </c>
    </row>
    <row r="2163" spans="1:16" x14ac:dyDescent="0.25">
      <c r="A2163" s="15">
        <v>31014</v>
      </c>
      <c r="B2163">
        <v>1970</v>
      </c>
      <c r="C2163">
        <v>3569</v>
      </c>
      <c r="D2163">
        <v>0</v>
      </c>
      <c r="E2163">
        <v>7908</v>
      </c>
      <c r="F2163">
        <v>0</v>
      </c>
      <c r="G2163">
        <f t="shared" si="330"/>
        <v>7711</v>
      </c>
      <c r="H2163">
        <f t="shared" si="331"/>
        <v>422</v>
      </c>
      <c r="I2163">
        <f t="shared" si="332"/>
        <v>1984</v>
      </c>
      <c r="J2163">
        <f t="shared" si="333"/>
        <v>11</v>
      </c>
      <c r="K2163" s="24">
        <f t="shared" si="334"/>
        <v>7.7110000000000003</v>
      </c>
      <c r="L2163" s="24">
        <f t="shared" si="335"/>
        <v>0.42199999999999999</v>
      </c>
      <c r="M2163" s="24">
        <f t="shared" si="336"/>
        <v>5.5389999999999997</v>
      </c>
      <c r="N2163" s="24">
        <f t="shared" si="337"/>
        <v>7.9080000000000004</v>
      </c>
      <c r="O2163" s="24">
        <f t="shared" si="338"/>
        <v>1.97</v>
      </c>
      <c r="P2163" s="24">
        <f t="shared" si="339"/>
        <v>0</v>
      </c>
    </row>
    <row r="2164" spans="1:16" x14ac:dyDescent="0.25">
      <c r="A2164" s="15">
        <v>31015</v>
      </c>
      <c r="B2164">
        <v>1970</v>
      </c>
      <c r="C2164">
        <v>3579</v>
      </c>
      <c r="D2164">
        <v>0</v>
      </c>
      <c r="E2164">
        <v>7737</v>
      </c>
      <c r="F2164">
        <v>0</v>
      </c>
      <c r="G2164">
        <f t="shared" si="330"/>
        <v>7701</v>
      </c>
      <c r="H2164">
        <f t="shared" si="331"/>
        <v>593</v>
      </c>
      <c r="I2164">
        <f t="shared" si="332"/>
        <v>1984</v>
      </c>
      <c r="J2164">
        <f t="shared" si="333"/>
        <v>11</v>
      </c>
      <c r="K2164" s="24">
        <f t="shared" si="334"/>
        <v>7.7009999999999996</v>
      </c>
      <c r="L2164" s="24">
        <f t="shared" si="335"/>
        <v>0.59299999999999997</v>
      </c>
      <c r="M2164" s="24">
        <f t="shared" si="336"/>
        <v>5.5490000000000004</v>
      </c>
      <c r="N2164" s="24">
        <f t="shared" si="337"/>
        <v>7.7370000000000001</v>
      </c>
      <c r="O2164" s="24">
        <f t="shared" si="338"/>
        <v>1.97</v>
      </c>
      <c r="P2164" s="24">
        <f t="shared" si="339"/>
        <v>0</v>
      </c>
    </row>
    <row r="2165" spans="1:16" x14ac:dyDescent="0.25">
      <c r="A2165" s="15">
        <v>31016</v>
      </c>
      <c r="B2165">
        <v>1970</v>
      </c>
      <c r="C2165">
        <v>3711</v>
      </c>
      <c r="D2165">
        <v>0</v>
      </c>
      <c r="E2165">
        <v>7806</v>
      </c>
      <c r="F2165">
        <v>0</v>
      </c>
      <c r="G2165">
        <f t="shared" si="330"/>
        <v>7569</v>
      </c>
      <c r="H2165">
        <f t="shared" si="331"/>
        <v>524</v>
      </c>
      <c r="I2165">
        <f t="shared" si="332"/>
        <v>1984</v>
      </c>
      <c r="J2165">
        <f t="shared" si="333"/>
        <v>11</v>
      </c>
      <c r="K2165" s="24">
        <f t="shared" si="334"/>
        <v>7.569</v>
      </c>
      <c r="L2165" s="24">
        <f t="shared" si="335"/>
        <v>0.52400000000000002</v>
      </c>
      <c r="M2165" s="24">
        <f t="shared" si="336"/>
        <v>5.681</v>
      </c>
      <c r="N2165" s="24">
        <f t="shared" si="337"/>
        <v>7.806</v>
      </c>
      <c r="O2165" s="24">
        <f t="shared" si="338"/>
        <v>1.97</v>
      </c>
      <c r="P2165" s="24">
        <f t="shared" si="339"/>
        <v>0</v>
      </c>
    </row>
    <row r="2166" spans="1:16" x14ac:dyDescent="0.25">
      <c r="A2166" s="15">
        <v>31017</v>
      </c>
      <c r="B2166">
        <v>1121</v>
      </c>
      <c r="C2166">
        <v>7398</v>
      </c>
      <c r="D2166">
        <v>0</v>
      </c>
      <c r="E2166">
        <v>7857</v>
      </c>
      <c r="F2166">
        <v>0</v>
      </c>
      <c r="G2166">
        <f t="shared" si="330"/>
        <v>4731</v>
      </c>
      <c r="H2166">
        <f t="shared" si="331"/>
        <v>473</v>
      </c>
      <c r="I2166">
        <f t="shared" si="332"/>
        <v>1984</v>
      </c>
      <c r="J2166">
        <f t="shared" si="333"/>
        <v>12</v>
      </c>
      <c r="K2166" s="24">
        <f t="shared" si="334"/>
        <v>4.7309999999999999</v>
      </c>
      <c r="L2166" s="24">
        <f t="shared" si="335"/>
        <v>0.47299999999999998</v>
      </c>
      <c r="M2166" s="24">
        <f t="shared" si="336"/>
        <v>8.5190000000000001</v>
      </c>
      <c r="N2166" s="24">
        <f t="shared" si="337"/>
        <v>7.8570000000000002</v>
      </c>
      <c r="O2166" s="24">
        <f t="shared" si="338"/>
        <v>1.121</v>
      </c>
      <c r="P2166" s="24">
        <f t="shared" si="339"/>
        <v>0</v>
      </c>
    </row>
    <row r="2167" spans="1:16" x14ac:dyDescent="0.25">
      <c r="A2167" s="15">
        <v>31018</v>
      </c>
      <c r="B2167">
        <v>2990</v>
      </c>
      <c r="C2167">
        <v>9456</v>
      </c>
      <c r="D2167">
        <v>0</v>
      </c>
      <c r="E2167">
        <v>7853</v>
      </c>
      <c r="F2167">
        <v>0</v>
      </c>
      <c r="G2167">
        <f t="shared" si="330"/>
        <v>804</v>
      </c>
      <c r="H2167">
        <f t="shared" si="331"/>
        <v>477</v>
      </c>
      <c r="I2167">
        <f t="shared" si="332"/>
        <v>1984</v>
      </c>
      <c r="J2167">
        <f t="shared" si="333"/>
        <v>12</v>
      </c>
      <c r="K2167" s="24">
        <f t="shared" si="334"/>
        <v>0.80400000000000005</v>
      </c>
      <c r="L2167" s="24">
        <f t="shared" si="335"/>
        <v>0.47699999999999998</v>
      </c>
      <c r="M2167" s="24">
        <f t="shared" si="336"/>
        <v>12.446</v>
      </c>
      <c r="N2167" s="24">
        <f t="shared" si="337"/>
        <v>7.8529999999999998</v>
      </c>
      <c r="O2167" s="24">
        <f t="shared" si="338"/>
        <v>2.99</v>
      </c>
      <c r="P2167" s="24">
        <f t="shared" si="339"/>
        <v>0</v>
      </c>
    </row>
    <row r="2168" spans="1:16" x14ac:dyDescent="0.25">
      <c r="A2168" s="15">
        <v>31019</v>
      </c>
      <c r="B2168">
        <v>1970</v>
      </c>
      <c r="C2168">
        <v>7114</v>
      </c>
      <c r="D2168">
        <v>0</v>
      </c>
      <c r="E2168">
        <v>7890</v>
      </c>
      <c r="F2168">
        <v>0</v>
      </c>
      <c r="G2168">
        <f t="shared" si="330"/>
        <v>4166</v>
      </c>
      <c r="H2168">
        <f t="shared" si="331"/>
        <v>440</v>
      </c>
      <c r="I2168">
        <f t="shared" si="332"/>
        <v>1984</v>
      </c>
      <c r="J2168">
        <f t="shared" si="333"/>
        <v>12</v>
      </c>
      <c r="K2168" s="24">
        <f t="shared" si="334"/>
        <v>4.1660000000000004</v>
      </c>
      <c r="L2168" s="24">
        <f t="shared" si="335"/>
        <v>0.44</v>
      </c>
      <c r="M2168" s="24">
        <f t="shared" si="336"/>
        <v>9.0839999999999996</v>
      </c>
      <c r="N2168" s="24">
        <f t="shared" si="337"/>
        <v>7.89</v>
      </c>
      <c r="O2168" s="24">
        <f t="shared" si="338"/>
        <v>1.97</v>
      </c>
      <c r="P2168" s="24">
        <f t="shared" si="339"/>
        <v>0</v>
      </c>
    </row>
    <row r="2169" spans="1:16" x14ac:dyDescent="0.25">
      <c r="A2169" s="15">
        <v>31020</v>
      </c>
      <c r="B2169">
        <v>1970</v>
      </c>
      <c r="C2169">
        <v>6521</v>
      </c>
      <c r="D2169">
        <v>0</v>
      </c>
      <c r="E2169">
        <v>7910</v>
      </c>
      <c r="F2169">
        <v>0</v>
      </c>
      <c r="G2169">
        <f t="shared" si="330"/>
        <v>4759</v>
      </c>
      <c r="H2169">
        <f t="shared" si="331"/>
        <v>420</v>
      </c>
      <c r="I2169">
        <f t="shared" si="332"/>
        <v>1984</v>
      </c>
      <c r="J2169">
        <f t="shared" si="333"/>
        <v>12</v>
      </c>
      <c r="K2169" s="24">
        <f t="shared" si="334"/>
        <v>4.7590000000000003</v>
      </c>
      <c r="L2169" s="24">
        <f t="shared" si="335"/>
        <v>0.42</v>
      </c>
      <c r="M2169" s="24">
        <f t="shared" si="336"/>
        <v>8.4909999999999997</v>
      </c>
      <c r="N2169" s="24">
        <f t="shared" si="337"/>
        <v>7.91</v>
      </c>
      <c r="O2169" s="24">
        <f t="shared" si="338"/>
        <v>1.97</v>
      </c>
      <c r="P2169" s="24">
        <f t="shared" si="339"/>
        <v>0</v>
      </c>
    </row>
    <row r="2170" spans="1:16" x14ac:dyDescent="0.25">
      <c r="A2170" s="15">
        <v>31021</v>
      </c>
      <c r="B2170">
        <v>1970</v>
      </c>
      <c r="C2170">
        <v>5574</v>
      </c>
      <c r="D2170">
        <v>0</v>
      </c>
      <c r="E2170">
        <v>7918</v>
      </c>
      <c r="F2170">
        <v>0</v>
      </c>
      <c r="G2170">
        <f t="shared" si="330"/>
        <v>5706</v>
      </c>
      <c r="H2170">
        <f t="shared" si="331"/>
        <v>412</v>
      </c>
      <c r="I2170">
        <f t="shared" si="332"/>
        <v>1984</v>
      </c>
      <c r="J2170">
        <f t="shared" si="333"/>
        <v>12</v>
      </c>
      <c r="K2170" s="24">
        <f t="shared" si="334"/>
        <v>5.7060000000000004</v>
      </c>
      <c r="L2170" s="24">
        <f t="shared" si="335"/>
        <v>0.41199999999999998</v>
      </c>
      <c r="M2170" s="24">
        <f t="shared" si="336"/>
        <v>7.5439999999999996</v>
      </c>
      <c r="N2170" s="24">
        <f t="shared" si="337"/>
        <v>7.9180000000000001</v>
      </c>
      <c r="O2170" s="24">
        <f t="shared" si="338"/>
        <v>1.97</v>
      </c>
      <c r="P2170" s="24">
        <f t="shared" si="339"/>
        <v>0</v>
      </c>
    </row>
    <row r="2171" spans="1:16" x14ac:dyDescent="0.25">
      <c r="A2171" s="15">
        <v>31022</v>
      </c>
      <c r="B2171">
        <v>1970</v>
      </c>
      <c r="C2171">
        <v>5790</v>
      </c>
      <c r="D2171">
        <v>0</v>
      </c>
      <c r="E2171">
        <v>7936</v>
      </c>
      <c r="F2171">
        <v>0</v>
      </c>
      <c r="G2171">
        <f t="shared" si="330"/>
        <v>5490</v>
      </c>
      <c r="H2171">
        <f t="shared" si="331"/>
        <v>394</v>
      </c>
      <c r="I2171">
        <f t="shared" si="332"/>
        <v>1984</v>
      </c>
      <c r="J2171">
        <f t="shared" si="333"/>
        <v>12</v>
      </c>
      <c r="K2171" s="24">
        <f t="shared" si="334"/>
        <v>5.49</v>
      </c>
      <c r="L2171" s="24">
        <f t="shared" si="335"/>
        <v>0.39400000000000002</v>
      </c>
      <c r="M2171" s="24">
        <f t="shared" si="336"/>
        <v>7.76</v>
      </c>
      <c r="N2171" s="24">
        <f t="shared" si="337"/>
        <v>7.9359999999999999</v>
      </c>
      <c r="O2171" s="24">
        <f t="shared" si="338"/>
        <v>1.97</v>
      </c>
      <c r="P2171" s="24">
        <f t="shared" si="339"/>
        <v>0</v>
      </c>
    </row>
    <row r="2172" spans="1:16" x14ac:dyDescent="0.25">
      <c r="A2172" s="15">
        <v>31023</v>
      </c>
      <c r="B2172">
        <v>1970</v>
      </c>
      <c r="C2172">
        <v>6568</v>
      </c>
      <c r="D2172">
        <v>0</v>
      </c>
      <c r="E2172">
        <v>7937</v>
      </c>
      <c r="F2172">
        <v>0</v>
      </c>
      <c r="G2172">
        <f t="shared" si="330"/>
        <v>4712</v>
      </c>
      <c r="H2172">
        <f t="shared" si="331"/>
        <v>393</v>
      </c>
      <c r="I2172">
        <f t="shared" si="332"/>
        <v>1984</v>
      </c>
      <c r="J2172">
        <f t="shared" si="333"/>
        <v>12</v>
      </c>
      <c r="K2172" s="24">
        <f t="shared" si="334"/>
        <v>4.7119999999999997</v>
      </c>
      <c r="L2172" s="24">
        <f t="shared" si="335"/>
        <v>0.39300000000000002</v>
      </c>
      <c r="M2172" s="24">
        <f t="shared" si="336"/>
        <v>8.5380000000000003</v>
      </c>
      <c r="N2172" s="24">
        <f t="shared" si="337"/>
        <v>7.9370000000000003</v>
      </c>
      <c r="O2172" s="24">
        <f t="shared" si="338"/>
        <v>1.97</v>
      </c>
      <c r="P2172" s="24">
        <f t="shared" si="339"/>
        <v>0</v>
      </c>
    </row>
    <row r="2173" spans="1:16" x14ac:dyDescent="0.25">
      <c r="A2173" s="15">
        <v>31024</v>
      </c>
      <c r="B2173">
        <v>1121</v>
      </c>
      <c r="C2173">
        <v>8013</v>
      </c>
      <c r="D2173">
        <v>0</v>
      </c>
      <c r="E2173">
        <v>7960</v>
      </c>
      <c r="F2173">
        <v>0</v>
      </c>
      <c r="G2173">
        <f t="shared" si="330"/>
        <v>4116</v>
      </c>
      <c r="H2173">
        <f t="shared" si="331"/>
        <v>370</v>
      </c>
      <c r="I2173">
        <f t="shared" si="332"/>
        <v>1984</v>
      </c>
      <c r="J2173">
        <f t="shared" si="333"/>
        <v>12</v>
      </c>
      <c r="K2173" s="24">
        <f t="shared" si="334"/>
        <v>4.1159999999999997</v>
      </c>
      <c r="L2173" s="24">
        <f t="shared" si="335"/>
        <v>0.37</v>
      </c>
      <c r="M2173" s="24">
        <f t="shared" si="336"/>
        <v>9.1340000000000003</v>
      </c>
      <c r="N2173" s="24">
        <f t="shared" si="337"/>
        <v>7.96</v>
      </c>
      <c r="O2173" s="24">
        <f t="shared" si="338"/>
        <v>1.121</v>
      </c>
      <c r="P2173" s="24">
        <f t="shared" si="339"/>
        <v>0</v>
      </c>
    </row>
    <row r="2174" spans="1:16" x14ac:dyDescent="0.25">
      <c r="A2174" s="15">
        <v>31025</v>
      </c>
      <c r="B2174">
        <v>2990</v>
      </c>
      <c r="C2174">
        <v>9441</v>
      </c>
      <c r="D2174">
        <v>0</v>
      </c>
      <c r="E2174">
        <v>7936</v>
      </c>
      <c r="F2174">
        <v>0</v>
      </c>
      <c r="G2174">
        <f t="shared" si="330"/>
        <v>819</v>
      </c>
      <c r="H2174">
        <f t="shared" si="331"/>
        <v>394</v>
      </c>
      <c r="I2174">
        <f t="shared" si="332"/>
        <v>1984</v>
      </c>
      <c r="J2174">
        <f t="shared" si="333"/>
        <v>12</v>
      </c>
      <c r="K2174" s="24">
        <f t="shared" si="334"/>
        <v>0.81899999999999995</v>
      </c>
      <c r="L2174" s="24">
        <f t="shared" si="335"/>
        <v>0.39400000000000002</v>
      </c>
      <c r="M2174" s="24">
        <f t="shared" si="336"/>
        <v>12.430999999999999</v>
      </c>
      <c r="N2174" s="24">
        <f t="shared" si="337"/>
        <v>7.9359999999999999</v>
      </c>
      <c r="O2174" s="24">
        <f t="shared" si="338"/>
        <v>2.99</v>
      </c>
      <c r="P2174" s="24">
        <f t="shared" si="339"/>
        <v>0</v>
      </c>
    </row>
    <row r="2175" spans="1:16" x14ac:dyDescent="0.25">
      <c r="A2175" s="15">
        <v>31026</v>
      </c>
      <c r="B2175">
        <v>1970</v>
      </c>
      <c r="C2175">
        <v>6632</v>
      </c>
      <c r="D2175">
        <v>0</v>
      </c>
      <c r="E2175">
        <v>7936</v>
      </c>
      <c r="F2175">
        <v>0</v>
      </c>
      <c r="G2175">
        <f t="shared" si="330"/>
        <v>4648</v>
      </c>
      <c r="H2175">
        <f t="shared" si="331"/>
        <v>394</v>
      </c>
      <c r="I2175">
        <f t="shared" si="332"/>
        <v>1984</v>
      </c>
      <c r="J2175">
        <f t="shared" si="333"/>
        <v>12</v>
      </c>
      <c r="K2175" s="24">
        <f t="shared" si="334"/>
        <v>4.6479999999999997</v>
      </c>
      <c r="L2175" s="24">
        <f t="shared" si="335"/>
        <v>0.39400000000000002</v>
      </c>
      <c r="M2175" s="24">
        <f t="shared" si="336"/>
        <v>8.6020000000000003</v>
      </c>
      <c r="N2175" s="24">
        <f t="shared" si="337"/>
        <v>7.9359999999999999</v>
      </c>
      <c r="O2175" s="24">
        <f t="shared" si="338"/>
        <v>1.97</v>
      </c>
      <c r="P2175" s="24">
        <f t="shared" si="339"/>
        <v>0</v>
      </c>
    </row>
    <row r="2176" spans="1:16" x14ac:dyDescent="0.25">
      <c r="A2176" s="15">
        <v>31027</v>
      </c>
      <c r="B2176">
        <v>1970</v>
      </c>
      <c r="C2176">
        <v>6635</v>
      </c>
      <c r="D2176">
        <v>0</v>
      </c>
      <c r="E2176">
        <v>8013</v>
      </c>
      <c r="F2176">
        <v>0</v>
      </c>
      <c r="G2176">
        <f t="shared" si="330"/>
        <v>4645</v>
      </c>
      <c r="H2176">
        <f t="shared" si="331"/>
        <v>317</v>
      </c>
      <c r="I2176">
        <f t="shared" si="332"/>
        <v>1984</v>
      </c>
      <c r="J2176">
        <f t="shared" si="333"/>
        <v>12</v>
      </c>
      <c r="K2176" s="24">
        <f t="shared" si="334"/>
        <v>4.6449999999999996</v>
      </c>
      <c r="L2176" s="24">
        <f t="shared" si="335"/>
        <v>0.317</v>
      </c>
      <c r="M2176" s="24">
        <f t="shared" si="336"/>
        <v>8.6050000000000004</v>
      </c>
      <c r="N2176" s="24">
        <f t="shared" si="337"/>
        <v>8.0129999999999999</v>
      </c>
      <c r="O2176" s="24">
        <f t="shared" si="338"/>
        <v>1.97</v>
      </c>
      <c r="P2176" s="24">
        <f t="shared" si="339"/>
        <v>0</v>
      </c>
    </row>
    <row r="2177" spans="1:16" x14ac:dyDescent="0.25">
      <c r="A2177" s="15">
        <v>31028</v>
      </c>
      <c r="B2177">
        <v>1970</v>
      </c>
      <c r="C2177">
        <v>6478</v>
      </c>
      <c r="D2177">
        <v>0</v>
      </c>
      <c r="E2177">
        <v>7942</v>
      </c>
      <c r="F2177">
        <v>0</v>
      </c>
      <c r="G2177">
        <f t="shared" si="330"/>
        <v>4802</v>
      </c>
      <c r="H2177">
        <f t="shared" si="331"/>
        <v>388</v>
      </c>
      <c r="I2177">
        <f t="shared" si="332"/>
        <v>1984</v>
      </c>
      <c r="J2177">
        <f t="shared" si="333"/>
        <v>12</v>
      </c>
      <c r="K2177" s="24">
        <f t="shared" si="334"/>
        <v>4.8019999999999996</v>
      </c>
      <c r="L2177" s="24">
        <f t="shared" si="335"/>
        <v>0.38800000000000001</v>
      </c>
      <c r="M2177" s="24">
        <f t="shared" si="336"/>
        <v>8.4480000000000004</v>
      </c>
      <c r="N2177" s="24">
        <f t="shared" si="337"/>
        <v>7.9420000000000002</v>
      </c>
      <c r="O2177" s="24">
        <f t="shared" si="338"/>
        <v>1.97</v>
      </c>
      <c r="P2177" s="24">
        <f t="shared" si="339"/>
        <v>0</v>
      </c>
    </row>
    <row r="2178" spans="1:16" x14ac:dyDescent="0.25">
      <c r="A2178" s="15">
        <v>31029</v>
      </c>
      <c r="B2178">
        <v>1727</v>
      </c>
      <c r="C2178">
        <v>6030</v>
      </c>
      <c r="D2178">
        <v>0</v>
      </c>
      <c r="E2178">
        <v>7942</v>
      </c>
      <c r="F2178">
        <v>0</v>
      </c>
      <c r="G2178">
        <f t="shared" si="330"/>
        <v>5493</v>
      </c>
      <c r="H2178">
        <f t="shared" si="331"/>
        <v>388</v>
      </c>
      <c r="I2178">
        <f t="shared" si="332"/>
        <v>1984</v>
      </c>
      <c r="J2178">
        <f t="shared" si="333"/>
        <v>12</v>
      </c>
      <c r="K2178" s="24">
        <f t="shared" si="334"/>
        <v>5.4930000000000003</v>
      </c>
      <c r="L2178" s="24">
        <f t="shared" si="335"/>
        <v>0.38800000000000001</v>
      </c>
      <c r="M2178" s="24">
        <f t="shared" si="336"/>
        <v>7.7569999999999997</v>
      </c>
      <c r="N2178" s="24">
        <f t="shared" si="337"/>
        <v>7.9420000000000002</v>
      </c>
      <c r="O2178" s="24">
        <f t="shared" si="338"/>
        <v>1.7270000000000001</v>
      </c>
      <c r="P2178" s="24">
        <f t="shared" si="339"/>
        <v>0</v>
      </c>
    </row>
    <row r="2179" spans="1:16" x14ac:dyDescent="0.25">
      <c r="A2179" s="15">
        <v>31030</v>
      </c>
      <c r="B2179">
        <v>3290</v>
      </c>
      <c r="C2179">
        <v>6630</v>
      </c>
      <c r="D2179">
        <v>0</v>
      </c>
      <c r="E2179">
        <v>7888</v>
      </c>
      <c r="F2179">
        <v>0</v>
      </c>
      <c r="G2179">
        <f t="shared" si="330"/>
        <v>3330</v>
      </c>
      <c r="H2179">
        <f t="shared" si="331"/>
        <v>442</v>
      </c>
      <c r="I2179">
        <f t="shared" si="332"/>
        <v>1984</v>
      </c>
      <c r="J2179">
        <f t="shared" si="333"/>
        <v>12</v>
      </c>
      <c r="K2179" s="24">
        <f t="shared" si="334"/>
        <v>3.33</v>
      </c>
      <c r="L2179" s="24">
        <f t="shared" si="335"/>
        <v>0.442</v>
      </c>
      <c r="M2179" s="24">
        <f t="shared" si="336"/>
        <v>9.92</v>
      </c>
      <c r="N2179" s="24">
        <f t="shared" si="337"/>
        <v>7.8879999999999999</v>
      </c>
      <c r="O2179" s="24">
        <f t="shared" si="338"/>
        <v>3.29</v>
      </c>
      <c r="P2179" s="24">
        <f t="shared" si="339"/>
        <v>0</v>
      </c>
    </row>
    <row r="2180" spans="1:16" x14ac:dyDescent="0.25">
      <c r="A2180" s="15">
        <v>31031</v>
      </c>
      <c r="B2180">
        <v>2441</v>
      </c>
      <c r="C2180">
        <v>6948</v>
      </c>
      <c r="D2180">
        <v>0</v>
      </c>
      <c r="E2180">
        <v>7894</v>
      </c>
      <c r="F2180">
        <v>0</v>
      </c>
      <c r="G2180">
        <f t="shared" si="330"/>
        <v>3861</v>
      </c>
      <c r="H2180">
        <f t="shared" si="331"/>
        <v>436</v>
      </c>
      <c r="I2180">
        <f t="shared" si="332"/>
        <v>1984</v>
      </c>
      <c r="J2180">
        <f t="shared" si="333"/>
        <v>12</v>
      </c>
      <c r="K2180" s="24">
        <f t="shared" si="334"/>
        <v>3.8610000000000002</v>
      </c>
      <c r="L2180" s="24">
        <f t="shared" si="335"/>
        <v>0.436</v>
      </c>
      <c r="M2180" s="24">
        <f t="shared" si="336"/>
        <v>9.3889999999999993</v>
      </c>
      <c r="N2180" s="24">
        <f t="shared" si="337"/>
        <v>7.8940000000000001</v>
      </c>
      <c r="O2180" s="24">
        <f t="shared" si="338"/>
        <v>2.4409999999999998</v>
      </c>
      <c r="P2180" s="24">
        <f t="shared" si="339"/>
        <v>0</v>
      </c>
    </row>
    <row r="2181" spans="1:16" x14ac:dyDescent="0.25">
      <c r="A2181" s="15">
        <v>31032</v>
      </c>
      <c r="B2181">
        <v>2990</v>
      </c>
      <c r="C2181">
        <v>9194</v>
      </c>
      <c r="D2181">
        <v>0</v>
      </c>
      <c r="E2181">
        <v>7843</v>
      </c>
      <c r="F2181">
        <v>0</v>
      </c>
      <c r="G2181">
        <f t="shared" si="330"/>
        <v>1066</v>
      </c>
      <c r="H2181">
        <f t="shared" si="331"/>
        <v>487</v>
      </c>
      <c r="I2181">
        <f t="shared" si="332"/>
        <v>1984</v>
      </c>
      <c r="J2181">
        <f t="shared" si="333"/>
        <v>12</v>
      </c>
      <c r="K2181" s="24">
        <f t="shared" si="334"/>
        <v>1.0660000000000001</v>
      </c>
      <c r="L2181" s="24">
        <f t="shared" si="335"/>
        <v>0.48699999999999999</v>
      </c>
      <c r="M2181" s="24">
        <f t="shared" si="336"/>
        <v>12.183999999999999</v>
      </c>
      <c r="N2181" s="24">
        <f t="shared" si="337"/>
        <v>7.843</v>
      </c>
      <c r="O2181" s="24">
        <f t="shared" si="338"/>
        <v>2.99</v>
      </c>
      <c r="P2181" s="24">
        <f t="shared" si="339"/>
        <v>0</v>
      </c>
    </row>
    <row r="2182" spans="1:16" x14ac:dyDescent="0.25">
      <c r="A2182" s="15">
        <v>31033</v>
      </c>
      <c r="B2182">
        <v>3290</v>
      </c>
      <c r="C2182">
        <v>5370</v>
      </c>
      <c r="D2182">
        <v>0</v>
      </c>
      <c r="E2182">
        <v>7393</v>
      </c>
      <c r="F2182">
        <v>0</v>
      </c>
      <c r="G2182">
        <f t="shared" ref="G2182:G2245" si="340">MAX(IF(AND(MONTH(A2182)&gt;6,MONTH(A2182)&lt;10),14241,13250)-B2182-C2182-F2182,0)</f>
        <v>4590</v>
      </c>
      <c r="H2182">
        <f t="shared" ref="H2182:H2245" si="341">MAX(8330-E2182-D2182,0)</f>
        <v>937</v>
      </c>
      <c r="I2182">
        <f t="shared" ref="I2182:I2245" si="342">YEAR(A2182)</f>
        <v>1984</v>
      </c>
      <c r="J2182">
        <f t="shared" ref="J2182:J2245" si="343">MONTH(A2182)</f>
        <v>12</v>
      </c>
      <c r="K2182" s="24">
        <f t="shared" ref="K2182:K2245" si="344">G2182/1000</f>
        <v>4.59</v>
      </c>
      <c r="L2182" s="24">
        <f t="shared" ref="L2182:L2245" si="345">H2182/1000</f>
        <v>0.93700000000000006</v>
      </c>
      <c r="M2182" s="24">
        <f t="shared" ref="M2182:M2245" si="346">(B2182+C2182+F2182)/1000</f>
        <v>8.66</v>
      </c>
      <c r="N2182" s="24">
        <f t="shared" ref="N2182:N2245" si="347">(D2182+E2182)/1000</f>
        <v>7.3929999999999998</v>
      </c>
      <c r="O2182" s="24">
        <f t="shared" ref="O2182:O2245" si="348">B2182/1000</f>
        <v>3.29</v>
      </c>
      <c r="P2182" s="24">
        <f t="shared" ref="P2182:P2245" si="349">F2182/1000</f>
        <v>0</v>
      </c>
    </row>
    <row r="2183" spans="1:16" x14ac:dyDescent="0.25">
      <c r="A2183" s="15">
        <v>31034</v>
      </c>
      <c r="B2183">
        <v>3290</v>
      </c>
      <c r="C2183">
        <v>6588</v>
      </c>
      <c r="D2183">
        <v>0</v>
      </c>
      <c r="E2183">
        <v>8032</v>
      </c>
      <c r="F2183">
        <v>0</v>
      </c>
      <c r="G2183">
        <f t="shared" si="340"/>
        <v>3372</v>
      </c>
      <c r="H2183">
        <f t="shared" si="341"/>
        <v>298</v>
      </c>
      <c r="I2183">
        <f t="shared" si="342"/>
        <v>1984</v>
      </c>
      <c r="J2183">
        <f t="shared" si="343"/>
        <v>12</v>
      </c>
      <c r="K2183" s="24">
        <f t="shared" si="344"/>
        <v>3.3719999999999999</v>
      </c>
      <c r="L2183" s="24">
        <f t="shared" si="345"/>
        <v>0.29799999999999999</v>
      </c>
      <c r="M2183" s="24">
        <f t="shared" si="346"/>
        <v>9.8780000000000001</v>
      </c>
      <c r="N2183" s="24">
        <f t="shared" si="347"/>
        <v>8.032</v>
      </c>
      <c r="O2183" s="24">
        <f t="shared" si="348"/>
        <v>3.29</v>
      </c>
      <c r="P2183" s="24">
        <f t="shared" si="349"/>
        <v>0</v>
      </c>
    </row>
    <row r="2184" spans="1:16" x14ac:dyDescent="0.25">
      <c r="A2184" s="15">
        <v>31035</v>
      </c>
      <c r="B2184">
        <v>3290</v>
      </c>
      <c r="C2184">
        <v>6536</v>
      </c>
      <c r="D2184">
        <v>0</v>
      </c>
      <c r="E2184">
        <v>8047</v>
      </c>
      <c r="F2184">
        <v>0</v>
      </c>
      <c r="G2184">
        <f t="shared" si="340"/>
        <v>3424</v>
      </c>
      <c r="H2184">
        <f t="shared" si="341"/>
        <v>283</v>
      </c>
      <c r="I2184">
        <f t="shared" si="342"/>
        <v>1984</v>
      </c>
      <c r="J2184">
        <f t="shared" si="343"/>
        <v>12</v>
      </c>
      <c r="K2184" s="24">
        <f t="shared" si="344"/>
        <v>3.4239999999999999</v>
      </c>
      <c r="L2184" s="24">
        <f t="shared" si="345"/>
        <v>0.28299999999999997</v>
      </c>
      <c r="M2184" s="24">
        <f t="shared" si="346"/>
        <v>9.8260000000000005</v>
      </c>
      <c r="N2184" s="24">
        <f t="shared" si="347"/>
        <v>8.0470000000000006</v>
      </c>
      <c r="O2184" s="24">
        <f t="shared" si="348"/>
        <v>3.29</v>
      </c>
      <c r="P2184" s="24">
        <f t="shared" si="349"/>
        <v>0</v>
      </c>
    </row>
    <row r="2185" spans="1:16" x14ac:dyDescent="0.25">
      <c r="A2185" s="15">
        <v>31036</v>
      </c>
      <c r="B2185">
        <v>8569</v>
      </c>
      <c r="C2185">
        <v>3920</v>
      </c>
      <c r="D2185">
        <v>0</v>
      </c>
      <c r="E2185">
        <v>8066</v>
      </c>
      <c r="F2185">
        <v>0</v>
      </c>
      <c r="G2185">
        <f t="shared" si="340"/>
        <v>761</v>
      </c>
      <c r="H2185">
        <f t="shared" si="341"/>
        <v>264</v>
      </c>
      <c r="I2185">
        <f t="shared" si="342"/>
        <v>1984</v>
      </c>
      <c r="J2185">
        <f t="shared" si="343"/>
        <v>12</v>
      </c>
      <c r="K2185" s="24">
        <f t="shared" si="344"/>
        <v>0.76100000000000001</v>
      </c>
      <c r="L2185" s="24">
        <f t="shared" si="345"/>
        <v>0.26400000000000001</v>
      </c>
      <c r="M2185" s="24">
        <f t="shared" si="346"/>
        <v>12.489000000000001</v>
      </c>
      <c r="N2185" s="24">
        <f t="shared" si="347"/>
        <v>8.0660000000000007</v>
      </c>
      <c r="O2185" s="24">
        <f t="shared" si="348"/>
        <v>8.5690000000000008</v>
      </c>
      <c r="P2185" s="24">
        <f t="shared" si="349"/>
        <v>0</v>
      </c>
    </row>
    <row r="2186" spans="1:16" x14ac:dyDescent="0.25">
      <c r="A2186" s="15">
        <v>31037</v>
      </c>
      <c r="B2186">
        <v>8569</v>
      </c>
      <c r="C2186">
        <v>3897</v>
      </c>
      <c r="D2186">
        <v>0</v>
      </c>
      <c r="E2186">
        <v>7817</v>
      </c>
      <c r="F2186">
        <v>0</v>
      </c>
      <c r="G2186">
        <f t="shared" si="340"/>
        <v>784</v>
      </c>
      <c r="H2186">
        <f t="shared" si="341"/>
        <v>513</v>
      </c>
      <c r="I2186">
        <f t="shared" si="342"/>
        <v>1984</v>
      </c>
      <c r="J2186">
        <f t="shared" si="343"/>
        <v>12</v>
      </c>
      <c r="K2186" s="24">
        <f t="shared" si="344"/>
        <v>0.78400000000000003</v>
      </c>
      <c r="L2186" s="24">
        <f t="shared" si="345"/>
        <v>0.51300000000000001</v>
      </c>
      <c r="M2186" s="24">
        <f t="shared" si="346"/>
        <v>12.465999999999999</v>
      </c>
      <c r="N2186" s="24">
        <f t="shared" si="347"/>
        <v>7.8170000000000002</v>
      </c>
      <c r="O2186" s="24">
        <f t="shared" si="348"/>
        <v>8.5690000000000008</v>
      </c>
      <c r="P2186" s="24">
        <f t="shared" si="349"/>
        <v>0</v>
      </c>
    </row>
    <row r="2187" spans="1:16" x14ac:dyDescent="0.25">
      <c r="A2187" s="15">
        <v>31038</v>
      </c>
      <c r="B2187">
        <v>8569</v>
      </c>
      <c r="C2187">
        <v>3888</v>
      </c>
      <c r="D2187">
        <v>0</v>
      </c>
      <c r="E2187">
        <v>8040</v>
      </c>
      <c r="F2187">
        <v>0</v>
      </c>
      <c r="G2187">
        <f t="shared" si="340"/>
        <v>793</v>
      </c>
      <c r="H2187">
        <f t="shared" si="341"/>
        <v>290</v>
      </c>
      <c r="I2187">
        <f t="shared" si="342"/>
        <v>1984</v>
      </c>
      <c r="J2187">
        <f t="shared" si="343"/>
        <v>12</v>
      </c>
      <c r="K2187" s="24">
        <f t="shared" si="344"/>
        <v>0.79300000000000004</v>
      </c>
      <c r="L2187" s="24">
        <f t="shared" si="345"/>
        <v>0.28999999999999998</v>
      </c>
      <c r="M2187" s="24">
        <f t="shared" si="346"/>
        <v>12.457000000000001</v>
      </c>
      <c r="N2187" s="24">
        <f t="shared" si="347"/>
        <v>8.0399999999999991</v>
      </c>
      <c r="O2187" s="24">
        <f t="shared" si="348"/>
        <v>8.5690000000000008</v>
      </c>
      <c r="P2187" s="24">
        <f t="shared" si="349"/>
        <v>0</v>
      </c>
    </row>
    <row r="2188" spans="1:16" x14ac:dyDescent="0.25">
      <c r="A2188" s="15">
        <v>31039</v>
      </c>
      <c r="B2188">
        <v>2990</v>
      </c>
      <c r="C2188">
        <v>9426</v>
      </c>
      <c r="D2188">
        <v>0</v>
      </c>
      <c r="E2188">
        <v>8036</v>
      </c>
      <c r="F2188">
        <v>0</v>
      </c>
      <c r="G2188">
        <f t="shared" si="340"/>
        <v>834</v>
      </c>
      <c r="H2188">
        <f t="shared" si="341"/>
        <v>294</v>
      </c>
      <c r="I2188">
        <f t="shared" si="342"/>
        <v>1984</v>
      </c>
      <c r="J2188">
        <f t="shared" si="343"/>
        <v>12</v>
      </c>
      <c r="K2188" s="24">
        <f t="shared" si="344"/>
        <v>0.83399999999999996</v>
      </c>
      <c r="L2188" s="24">
        <f t="shared" si="345"/>
        <v>0.29399999999999998</v>
      </c>
      <c r="M2188" s="24">
        <f t="shared" si="346"/>
        <v>12.416</v>
      </c>
      <c r="N2188" s="24">
        <f t="shared" si="347"/>
        <v>8.0359999999999996</v>
      </c>
      <c r="O2188" s="24">
        <f t="shared" si="348"/>
        <v>2.99</v>
      </c>
      <c r="P2188" s="24">
        <f t="shared" si="349"/>
        <v>0</v>
      </c>
    </row>
    <row r="2189" spans="1:16" x14ac:dyDescent="0.25">
      <c r="A2189" s="15">
        <v>31040</v>
      </c>
      <c r="B2189">
        <v>8569</v>
      </c>
      <c r="C2189">
        <v>3868</v>
      </c>
      <c r="D2189">
        <v>0</v>
      </c>
      <c r="E2189">
        <v>8017</v>
      </c>
      <c r="F2189">
        <v>0</v>
      </c>
      <c r="G2189">
        <f t="shared" si="340"/>
        <v>813</v>
      </c>
      <c r="H2189">
        <f t="shared" si="341"/>
        <v>313</v>
      </c>
      <c r="I2189">
        <f t="shared" si="342"/>
        <v>1984</v>
      </c>
      <c r="J2189">
        <f t="shared" si="343"/>
        <v>12</v>
      </c>
      <c r="K2189" s="24">
        <f t="shared" si="344"/>
        <v>0.81299999999999994</v>
      </c>
      <c r="L2189" s="24">
        <f t="shared" si="345"/>
        <v>0.313</v>
      </c>
      <c r="M2189" s="24">
        <f t="shared" si="346"/>
        <v>12.436999999999999</v>
      </c>
      <c r="N2189" s="24">
        <f t="shared" si="347"/>
        <v>8.0169999999999995</v>
      </c>
      <c r="O2189" s="24">
        <f t="shared" si="348"/>
        <v>8.5690000000000008</v>
      </c>
      <c r="P2189" s="24">
        <f t="shared" si="349"/>
        <v>0</v>
      </c>
    </row>
    <row r="2190" spans="1:16" x14ac:dyDescent="0.25">
      <c r="A2190" s="15">
        <v>31041</v>
      </c>
      <c r="B2190">
        <v>2990</v>
      </c>
      <c r="C2190">
        <v>9460</v>
      </c>
      <c r="D2190">
        <v>0</v>
      </c>
      <c r="E2190">
        <v>8015</v>
      </c>
      <c r="F2190">
        <v>0</v>
      </c>
      <c r="G2190">
        <f t="shared" si="340"/>
        <v>800</v>
      </c>
      <c r="H2190">
        <f t="shared" si="341"/>
        <v>315</v>
      </c>
      <c r="I2190">
        <f t="shared" si="342"/>
        <v>1984</v>
      </c>
      <c r="J2190">
        <f t="shared" si="343"/>
        <v>12</v>
      </c>
      <c r="K2190" s="24">
        <f t="shared" si="344"/>
        <v>0.8</v>
      </c>
      <c r="L2190" s="24">
        <f t="shared" si="345"/>
        <v>0.315</v>
      </c>
      <c r="M2190" s="24">
        <f t="shared" si="346"/>
        <v>12.45</v>
      </c>
      <c r="N2190" s="24">
        <f t="shared" si="347"/>
        <v>8.0150000000000006</v>
      </c>
      <c r="O2190" s="24">
        <f t="shared" si="348"/>
        <v>2.99</v>
      </c>
      <c r="P2190" s="24">
        <f t="shared" si="349"/>
        <v>0</v>
      </c>
    </row>
    <row r="2191" spans="1:16" x14ac:dyDescent="0.25">
      <c r="A2191" s="15">
        <v>31042</v>
      </c>
      <c r="B2191">
        <v>2242</v>
      </c>
      <c r="C2191">
        <v>1943</v>
      </c>
      <c r="D2191">
        <v>0</v>
      </c>
      <c r="E2191">
        <v>6980</v>
      </c>
      <c r="F2191">
        <v>0</v>
      </c>
      <c r="G2191">
        <f t="shared" si="340"/>
        <v>9065</v>
      </c>
      <c r="H2191">
        <f t="shared" si="341"/>
        <v>1350</v>
      </c>
      <c r="I2191">
        <f t="shared" si="342"/>
        <v>1984</v>
      </c>
      <c r="J2191">
        <f t="shared" si="343"/>
        <v>12</v>
      </c>
      <c r="K2191" s="24">
        <f t="shared" si="344"/>
        <v>9.0649999999999995</v>
      </c>
      <c r="L2191" s="24">
        <f t="shared" si="345"/>
        <v>1.35</v>
      </c>
      <c r="M2191" s="24">
        <f t="shared" si="346"/>
        <v>4.1849999999999996</v>
      </c>
      <c r="N2191" s="24">
        <f t="shared" si="347"/>
        <v>6.98</v>
      </c>
      <c r="O2191" s="24">
        <f t="shared" si="348"/>
        <v>2.242</v>
      </c>
      <c r="P2191" s="24">
        <f t="shared" si="349"/>
        <v>0</v>
      </c>
    </row>
    <row r="2192" spans="1:16" x14ac:dyDescent="0.25">
      <c r="A2192" s="15">
        <v>31043</v>
      </c>
      <c r="B2192">
        <v>2242</v>
      </c>
      <c r="C2192">
        <v>281</v>
      </c>
      <c r="D2192">
        <v>0</v>
      </c>
      <c r="E2192">
        <v>6874</v>
      </c>
      <c r="F2192">
        <v>0</v>
      </c>
      <c r="G2192">
        <f t="shared" si="340"/>
        <v>10727</v>
      </c>
      <c r="H2192">
        <f t="shared" si="341"/>
        <v>1456</v>
      </c>
      <c r="I2192">
        <f t="shared" si="342"/>
        <v>1984</v>
      </c>
      <c r="J2192">
        <f t="shared" si="343"/>
        <v>12</v>
      </c>
      <c r="K2192" s="24">
        <f t="shared" si="344"/>
        <v>10.727</v>
      </c>
      <c r="L2192" s="24">
        <f t="shared" si="345"/>
        <v>1.456</v>
      </c>
      <c r="M2192" s="24">
        <f t="shared" si="346"/>
        <v>2.5230000000000001</v>
      </c>
      <c r="N2192" s="24">
        <f t="shared" si="347"/>
        <v>6.8739999999999997</v>
      </c>
      <c r="O2192" s="24">
        <f t="shared" si="348"/>
        <v>2.242</v>
      </c>
      <c r="P2192" s="24">
        <f t="shared" si="349"/>
        <v>0</v>
      </c>
    </row>
    <row r="2193" spans="1:16" x14ac:dyDescent="0.25">
      <c r="A2193" s="15">
        <v>31044</v>
      </c>
      <c r="B2193">
        <v>2242</v>
      </c>
      <c r="C2193">
        <v>271</v>
      </c>
      <c r="D2193">
        <v>0</v>
      </c>
      <c r="E2193">
        <v>7937</v>
      </c>
      <c r="F2193">
        <v>0</v>
      </c>
      <c r="G2193">
        <f t="shared" si="340"/>
        <v>10737</v>
      </c>
      <c r="H2193">
        <f t="shared" si="341"/>
        <v>393</v>
      </c>
      <c r="I2193">
        <f t="shared" si="342"/>
        <v>1984</v>
      </c>
      <c r="J2193">
        <f t="shared" si="343"/>
        <v>12</v>
      </c>
      <c r="K2193" s="24">
        <f t="shared" si="344"/>
        <v>10.737</v>
      </c>
      <c r="L2193" s="24">
        <f t="shared" si="345"/>
        <v>0.39300000000000002</v>
      </c>
      <c r="M2193" s="24">
        <f t="shared" si="346"/>
        <v>2.5129999999999999</v>
      </c>
      <c r="N2193" s="24">
        <f t="shared" si="347"/>
        <v>7.9370000000000003</v>
      </c>
      <c r="O2193" s="24">
        <f t="shared" si="348"/>
        <v>2.242</v>
      </c>
      <c r="P2193" s="24">
        <f t="shared" si="349"/>
        <v>0</v>
      </c>
    </row>
    <row r="2194" spans="1:16" x14ac:dyDescent="0.25">
      <c r="A2194" s="15">
        <v>31045</v>
      </c>
      <c r="B2194">
        <v>2242</v>
      </c>
      <c r="C2194">
        <v>248</v>
      </c>
      <c r="D2194">
        <v>0</v>
      </c>
      <c r="E2194">
        <v>7874</v>
      </c>
      <c r="F2194">
        <v>0</v>
      </c>
      <c r="G2194">
        <f t="shared" si="340"/>
        <v>10760</v>
      </c>
      <c r="H2194">
        <f t="shared" si="341"/>
        <v>456</v>
      </c>
      <c r="I2194">
        <f t="shared" si="342"/>
        <v>1984</v>
      </c>
      <c r="J2194">
        <f t="shared" si="343"/>
        <v>12</v>
      </c>
      <c r="K2194" s="24">
        <f t="shared" si="344"/>
        <v>10.76</v>
      </c>
      <c r="L2194" s="24">
        <f t="shared" si="345"/>
        <v>0.45600000000000002</v>
      </c>
      <c r="M2194" s="24">
        <f t="shared" si="346"/>
        <v>2.4900000000000002</v>
      </c>
      <c r="N2194" s="24">
        <f t="shared" si="347"/>
        <v>7.8739999999999997</v>
      </c>
      <c r="O2194" s="24">
        <f t="shared" si="348"/>
        <v>2.242</v>
      </c>
      <c r="P2194" s="24">
        <f t="shared" si="349"/>
        <v>0</v>
      </c>
    </row>
    <row r="2195" spans="1:16" x14ac:dyDescent="0.25">
      <c r="A2195" s="15">
        <v>31046</v>
      </c>
      <c r="B2195">
        <v>5980</v>
      </c>
      <c r="C2195">
        <v>713</v>
      </c>
      <c r="D2195">
        <v>0</v>
      </c>
      <c r="E2195">
        <v>7772</v>
      </c>
      <c r="F2195">
        <v>0</v>
      </c>
      <c r="G2195">
        <f t="shared" si="340"/>
        <v>6557</v>
      </c>
      <c r="H2195">
        <f t="shared" si="341"/>
        <v>558</v>
      </c>
      <c r="I2195">
        <f t="shared" si="342"/>
        <v>1984</v>
      </c>
      <c r="J2195">
        <f t="shared" si="343"/>
        <v>12</v>
      </c>
      <c r="K2195" s="24">
        <f t="shared" si="344"/>
        <v>6.5570000000000004</v>
      </c>
      <c r="L2195" s="24">
        <f t="shared" si="345"/>
        <v>0.55800000000000005</v>
      </c>
      <c r="M2195" s="24">
        <f t="shared" si="346"/>
        <v>6.6929999999999996</v>
      </c>
      <c r="N2195" s="24">
        <f t="shared" si="347"/>
        <v>7.7720000000000002</v>
      </c>
      <c r="O2195" s="24">
        <f t="shared" si="348"/>
        <v>5.98</v>
      </c>
      <c r="P2195" s="24">
        <f t="shared" si="349"/>
        <v>0</v>
      </c>
    </row>
    <row r="2196" spans="1:16" x14ac:dyDescent="0.25">
      <c r="A2196" s="15">
        <v>31047</v>
      </c>
      <c r="B2196">
        <v>2242</v>
      </c>
      <c r="C2196">
        <v>519</v>
      </c>
      <c r="D2196">
        <v>0</v>
      </c>
      <c r="E2196">
        <v>7695</v>
      </c>
      <c r="F2196">
        <v>0</v>
      </c>
      <c r="G2196">
        <f t="shared" si="340"/>
        <v>10489</v>
      </c>
      <c r="H2196">
        <f t="shared" si="341"/>
        <v>635</v>
      </c>
      <c r="I2196">
        <f t="shared" si="342"/>
        <v>1984</v>
      </c>
      <c r="J2196">
        <f t="shared" si="343"/>
        <v>12</v>
      </c>
      <c r="K2196" s="24">
        <f t="shared" si="344"/>
        <v>10.489000000000001</v>
      </c>
      <c r="L2196" s="24">
        <f t="shared" si="345"/>
        <v>0.63500000000000001</v>
      </c>
      <c r="M2196" s="24">
        <f t="shared" si="346"/>
        <v>2.7610000000000001</v>
      </c>
      <c r="N2196" s="24">
        <f t="shared" si="347"/>
        <v>7.6950000000000003</v>
      </c>
      <c r="O2196" s="24">
        <f t="shared" si="348"/>
        <v>2.242</v>
      </c>
      <c r="P2196" s="24">
        <f t="shared" si="349"/>
        <v>0</v>
      </c>
    </row>
    <row r="2197" spans="1:16" x14ac:dyDescent="0.25">
      <c r="A2197" s="15">
        <v>31048</v>
      </c>
      <c r="B2197">
        <v>0</v>
      </c>
      <c r="C2197">
        <v>1109</v>
      </c>
      <c r="D2197">
        <v>0</v>
      </c>
      <c r="E2197">
        <v>7810</v>
      </c>
      <c r="F2197">
        <v>0</v>
      </c>
      <c r="G2197">
        <f t="shared" si="340"/>
        <v>12141</v>
      </c>
      <c r="H2197">
        <f t="shared" si="341"/>
        <v>520</v>
      </c>
      <c r="I2197">
        <f t="shared" si="342"/>
        <v>1985</v>
      </c>
      <c r="J2197">
        <f t="shared" si="343"/>
        <v>1</v>
      </c>
      <c r="K2197" s="24">
        <f t="shared" si="344"/>
        <v>12.141</v>
      </c>
      <c r="L2197" s="24">
        <f t="shared" si="345"/>
        <v>0.52</v>
      </c>
      <c r="M2197" s="24">
        <f t="shared" si="346"/>
        <v>1.109</v>
      </c>
      <c r="N2197" s="24">
        <f t="shared" si="347"/>
        <v>7.81</v>
      </c>
      <c r="O2197" s="24">
        <f t="shared" si="348"/>
        <v>0</v>
      </c>
      <c r="P2197" s="24">
        <f t="shared" si="349"/>
        <v>0</v>
      </c>
    </row>
    <row r="2198" spans="1:16" x14ac:dyDescent="0.25">
      <c r="A2198" s="15">
        <v>31049</v>
      </c>
      <c r="B2198">
        <v>0</v>
      </c>
      <c r="C2198">
        <v>978</v>
      </c>
      <c r="D2198">
        <v>0</v>
      </c>
      <c r="E2198">
        <v>7770</v>
      </c>
      <c r="F2198">
        <v>0</v>
      </c>
      <c r="G2198">
        <f t="shared" si="340"/>
        <v>12272</v>
      </c>
      <c r="H2198">
        <f t="shared" si="341"/>
        <v>560</v>
      </c>
      <c r="I2198">
        <f t="shared" si="342"/>
        <v>1985</v>
      </c>
      <c r="J2198">
        <f t="shared" si="343"/>
        <v>1</v>
      </c>
      <c r="K2198" s="24">
        <f t="shared" si="344"/>
        <v>12.272</v>
      </c>
      <c r="L2198" s="24">
        <f t="shared" si="345"/>
        <v>0.56000000000000005</v>
      </c>
      <c r="M2198" s="24">
        <f t="shared" si="346"/>
        <v>0.97799999999999998</v>
      </c>
      <c r="N2198" s="24">
        <f t="shared" si="347"/>
        <v>7.77</v>
      </c>
      <c r="O2198" s="24">
        <f t="shared" si="348"/>
        <v>0</v>
      </c>
      <c r="P2198" s="24">
        <f t="shared" si="349"/>
        <v>0</v>
      </c>
    </row>
    <row r="2199" spans="1:16" x14ac:dyDescent="0.25">
      <c r="A2199" s="15">
        <v>31050</v>
      </c>
      <c r="B2199">
        <v>0</v>
      </c>
      <c r="C2199">
        <v>4302</v>
      </c>
      <c r="D2199">
        <v>0</v>
      </c>
      <c r="E2199">
        <v>7770</v>
      </c>
      <c r="F2199">
        <v>0</v>
      </c>
      <c r="G2199">
        <f t="shared" si="340"/>
        <v>8948</v>
      </c>
      <c r="H2199">
        <f t="shared" si="341"/>
        <v>560</v>
      </c>
      <c r="I2199">
        <f t="shared" si="342"/>
        <v>1985</v>
      </c>
      <c r="J2199">
        <f t="shared" si="343"/>
        <v>1</v>
      </c>
      <c r="K2199" s="24">
        <f t="shared" si="344"/>
        <v>8.9480000000000004</v>
      </c>
      <c r="L2199" s="24">
        <f t="shared" si="345"/>
        <v>0.56000000000000005</v>
      </c>
      <c r="M2199" s="24">
        <f t="shared" si="346"/>
        <v>4.3019999999999996</v>
      </c>
      <c r="N2199" s="24">
        <f t="shared" si="347"/>
        <v>7.77</v>
      </c>
      <c r="O2199" s="24">
        <f t="shared" si="348"/>
        <v>0</v>
      </c>
      <c r="P2199" s="24">
        <f t="shared" si="349"/>
        <v>0</v>
      </c>
    </row>
    <row r="2200" spans="1:16" x14ac:dyDescent="0.25">
      <c r="A2200" s="15">
        <v>31051</v>
      </c>
      <c r="B2200">
        <v>0</v>
      </c>
      <c r="C2200">
        <v>4776</v>
      </c>
      <c r="D2200">
        <v>0</v>
      </c>
      <c r="E2200">
        <v>7817</v>
      </c>
      <c r="F2200">
        <v>0</v>
      </c>
      <c r="G2200">
        <f t="shared" si="340"/>
        <v>8474</v>
      </c>
      <c r="H2200">
        <f t="shared" si="341"/>
        <v>513</v>
      </c>
      <c r="I2200">
        <f t="shared" si="342"/>
        <v>1985</v>
      </c>
      <c r="J2200">
        <f t="shared" si="343"/>
        <v>1</v>
      </c>
      <c r="K2200" s="24">
        <f t="shared" si="344"/>
        <v>8.4740000000000002</v>
      </c>
      <c r="L2200" s="24">
        <f t="shared" si="345"/>
        <v>0.51300000000000001</v>
      </c>
      <c r="M2200" s="24">
        <f t="shared" si="346"/>
        <v>4.7759999999999998</v>
      </c>
      <c r="N2200" s="24">
        <f t="shared" si="347"/>
        <v>7.8170000000000002</v>
      </c>
      <c r="O2200" s="24">
        <f t="shared" si="348"/>
        <v>0</v>
      </c>
      <c r="P2200" s="24">
        <f t="shared" si="349"/>
        <v>0</v>
      </c>
    </row>
    <row r="2201" spans="1:16" x14ac:dyDescent="0.25">
      <c r="A2201" s="15">
        <v>31052</v>
      </c>
      <c r="B2201">
        <v>0</v>
      </c>
      <c r="C2201">
        <v>5185</v>
      </c>
      <c r="D2201">
        <v>0</v>
      </c>
      <c r="E2201">
        <v>7791</v>
      </c>
      <c r="F2201">
        <v>0</v>
      </c>
      <c r="G2201">
        <f t="shared" si="340"/>
        <v>8065</v>
      </c>
      <c r="H2201">
        <f t="shared" si="341"/>
        <v>539</v>
      </c>
      <c r="I2201">
        <f t="shared" si="342"/>
        <v>1985</v>
      </c>
      <c r="J2201">
        <f t="shared" si="343"/>
        <v>1</v>
      </c>
      <c r="K2201" s="24">
        <f t="shared" si="344"/>
        <v>8.0649999999999995</v>
      </c>
      <c r="L2201" s="24">
        <f t="shared" si="345"/>
        <v>0.53900000000000003</v>
      </c>
      <c r="M2201" s="24">
        <f t="shared" si="346"/>
        <v>5.1849999999999996</v>
      </c>
      <c r="N2201" s="24">
        <f t="shared" si="347"/>
        <v>7.7910000000000004</v>
      </c>
      <c r="O2201" s="24">
        <f t="shared" si="348"/>
        <v>0</v>
      </c>
      <c r="P2201" s="24">
        <f t="shared" si="349"/>
        <v>0</v>
      </c>
    </row>
    <row r="2202" spans="1:16" x14ac:dyDescent="0.25">
      <c r="A2202" s="15">
        <v>31053</v>
      </c>
      <c r="B2202">
        <v>0</v>
      </c>
      <c r="C2202">
        <v>6518</v>
      </c>
      <c r="D2202">
        <v>0</v>
      </c>
      <c r="E2202">
        <v>7800</v>
      </c>
      <c r="F2202">
        <v>0</v>
      </c>
      <c r="G2202">
        <f t="shared" si="340"/>
        <v>6732</v>
      </c>
      <c r="H2202">
        <f t="shared" si="341"/>
        <v>530</v>
      </c>
      <c r="I2202">
        <f t="shared" si="342"/>
        <v>1985</v>
      </c>
      <c r="J2202">
        <f t="shared" si="343"/>
        <v>1</v>
      </c>
      <c r="K2202" s="24">
        <f t="shared" si="344"/>
        <v>6.7320000000000002</v>
      </c>
      <c r="L2202" s="24">
        <f t="shared" si="345"/>
        <v>0.53</v>
      </c>
      <c r="M2202" s="24">
        <f t="shared" si="346"/>
        <v>6.5179999999999998</v>
      </c>
      <c r="N2202" s="24">
        <f t="shared" si="347"/>
        <v>7.8</v>
      </c>
      <c r="O2202" s="24">
        <f t="shared" si="348"/>
        <v>0</v>
      </c>
      <c r="P2202" s="24">
        <f t="shared" si="349"/>
        <v>0</v>
      </c>
    </row>
    <row r="2203" spans="1:16" x14ac:dyDescent="0.25">
      <c r="A2203" s="15">
        <v>31054</v>
      </c>
      <c r="B2203">
        <v>0</v>
      </c>
      <c r="C2203">
        <v>4913</v>
      </c>
      <c r="D2203">
        <v>0</v>
      </c>
      <c r="E2203">
        <v>7819</v>
      </c>
      <c r="F2203">
        <v>0</v>
      </c>
      <c r="G2203">
        <f t="shared" si="340"/>
        <v>8337</v>
      </c>
      <c r="H2203">
        <f t="shared" si="341"/>
        <v>511</v>
      </c>
      <c r="I2203">
        <f t="shared" si="342"/>
        <v>1985</v>
      </c>
      <c r="J2203">
        <f t="shared" si="343"/>
        <v>1</v>
      </c>
      <c r="K2203" s="24">
        <f t="shared" si="344"/>
        <v>8.3369999999999997</v>
      </c>
      <c r="L2203" s="24">
        <f t="shared" si="345"/>
        <v>0.51100000000000001</v>
      </c>
      <c r="M2203" s="24">
        <f t="shared" si="346"/>
        <v>4.9130000000000003</v>
      </c>
      <c r="N2203" s="24">
        <f t="shared" si="347"/>
        <v>7.819</v>
      </c>
      <c r="O2203" s="24">
        <f t="shared" si="348"/>
        <v>0</v>
      </c>
      <c r="P2203" s="24">
        <f t="shared" si="349"/>
        <v>0</v>
      </c>
    </row>
    <row r="2204" spans="1:16" x14ac:dyDescent="0.25">
      <c r="A2204" s="15">
        <v>31055</v>
      </c>
      <c r="B2204">
        <v>848</v>
      </c>
      <c r="C2204">
        <v>4364</v>
      </c>
      <c r="D2204">
        <v>0</v>
      </c>
      <c r="E2204">
        <v>7798</v>
      </c>
      <c r="F2204">
        <v>0</v>
      </c>
      <c r="G2204">
        <f t="shared" si="340"/>
        <v>8038</v>
      </c>
      <c r="H2204">
        <f t="shared" si="341"/>
        <v>532</v>
      </c>
      <c r="I2204">
        <f t="shared" si="342"/>
        <v>1985</v>
      </c>
      <c r="J2204">
        <f t="shared" si="343"/>
        <v>1</v>
      </c>
      <c r="K2204" s="24">
        <f t="shared" si="344"/>
        <v>8.0380000000000003</v>
      </c>
      <c r="L2204" s="24">
        <f t="shared" si="345"/>
        <v>0.53200000000000003</v>
      </c>
      <c r="M2204" s="24">
        <f t="shared" si="346"/>
        <v>5.2119999999999997</v>
      </c>
      <c r="N2204" s="24">
        <f t="shared" si="347"/>
        <v>7.798</v>
      </c>
      <c r="O2204" s="24">
        <f t="shared" si="348"/>
        <v>0.84799999999999998</v>
      </c>
      <c r="P2204" s="24">
        <f t="shared" si="349"/>
        <v>0</v>
      </c>
    </row>
    <row r="2205" spans="1:16" x14ac:dyDescent="0.25">
      <c r="A2205" s="15">
        <v>31056</v>
      </c>
      <c r="B2205">
        <v>848</v>
      </c>
      <c r="C2205">
        <v>4174</v>
      </c>
      <c r="D2205">
        <v>0</v>
      </c>
      <c r="E2205">
        <v>7810</v>
      </c>
      <c r="F2205">
        <v>0</v>
      </c>
      <c r="G2205">
        <f t="shared" si="340"/>
        <v>8228</v>
      </c>
      <c r="H2205">
        <f t="shared" si="341"/>
        <v>520</v>
      </c>
      <c r="I2205">
        <f t="shared" si="342"/>
        <v>1985</v>
      </c>
      <c r="J2205">
        <f t="shared" si="343"/>
        <v>1</v>
      </c>
      <c r="K2205" s="24">
        <f t="shared" si="344"/>
        <v>8.2279999999999998</v>
      </c>
      <c r="L2205" s="24">
        <f t="shared" si="345"/>
        <v>0.52</v>
      </c>
      <c r="M2205" s="24">
        <f t="shared" si="346"/>
        <v>5.0220000000000002</v>
      </c>
      <c r="N2205" s="24">
        <f t="shared" si="347"/>
        <v>7.81</v>
      </c>
      <c r="O2205" s="24">
        <f t="shared" si="348"/>
        <v>0.84799999999999998</v>
      </c>
      <c r="P2205" s="24">
        <f t="shared" si="349"/>
        <v>0</v>
      </c>
    </row>
    <row r="2206" spans="1:16" x14ac:dyDescent="0.25">
      <c r="A2206" s="15">
        <v>31057</v>
      </c>
      <c r="B2206">
        <v>848</v>
      </c>
      <c r="C2206">
        <v>2884</v>
      </c>
      <c r="D2206">
        <v>0</v>
      </c>
      <c r="E2206">
        <v>7766</v>
      </c>
      <c r="F2206">
        <v>0</v>
      </c>
      <c r="G2206">
        <f t="shared" si="340"/>
        <v>9518</v>
      </c>
      <c r="H2206">
        <f t="shared" si="341"/>
        <v>564</v>
      </c>
      <c r="I2206">
        <f t="shared" si="342"/>
        <v>1985</v>
      </c>
      <c r="J2206">
        <f t="shared" si="343"/>
        <v>1</v>
      </c>
      <c r="K2206" s="24">
        <f t="shared" si="344"/>
        <v>9.5180000000000007</v>
      </c>
      <c r="L2206" s="24">
        <f t="shared" si="345"/>
        <v>0.56399999999999995</v>
      </c>
      <c r="M2206" s="24">
        <f t="shared" si="346"/>
        <v>3.7320000000000002</v>
      </c>
      <c r="N2206" s="24">
        <f t="shared" si="347"/>
        <v>7.766</v>
      </c>
      <c r="O2206" s="24">
        <f t="shared" si="348"/>
        <v>0.84799999999999998</v>
      </c>
      <c r="P2206" s="24">
        <f t="shared" si="349"/>
        <v>0</v>
      </c>
    </row>
    <row r="2207" spans="1:16" x14ac:dyDescent="0.25">
      <c r="A2207" s="15">
        <v>31058</v>
      </c>
      <c r="B2207">
        <v>848</v>
      </c>
      <c r="C2207">
        <v>2460</v>
      </c>
      <c r="D2207">
        <v>0</v>
      </c>
      <c r="E2207">
        <v>7379</v>
      </c>
      <c r="F2207">
        <v>0</v>
      </c>
      <c r="G2207">
        <f t="shared" si="340"/>
        <v>9942</v>
      </c>
      <c r="H2207">
        <f t="shared" si="341"/>
        <v>951</v>
      </c>
      <c r="I2207">
        <f t="shared" si="342"/>
        <v>1985</v>
      </c>
      <c r="J2207">
        <f t="shared" si="343"/>
        <v>1</v>
      </c>
      <c r="K2207" s="24">
        <f t="shared" si="344"/>
        <v>9.9420000000000002</v>
      </c>
      <c r="L2207" s="24">
        <f t="shared" si="345"/>
        <v>0.95099999999999996</v>
      </c>
      <c r="M2207" s="24">
        <f t="shared" si="346"/>
        <v>3.3079999999999998</v>
      </c>
      <c r="N2207" s="24">
        <f t="shared" si="347"/>
        <v>7.3789999999999996</v>
      </c>
      <c r="O2207" s="24">
        <f t="shared" si="348"/>
        <v>0.84799999999999998</v>
      </c>
      <c r="P2207" s="24">
        <f t="shared" si="349"/>
        <v>0</v>
      </c>
    </row>
    <row r="2208" spans="1:16" x14ac:dyDescent="0.25">
      <c r="A2208" s="15">
        <v>31059</v>
      </c>
      <c r="B2208">
        <v>848</v>
      </c>
      <c r="C2208">
        <v>2734</v>
      </c>
      <c r="D2208">
        <v>0</v>
      </c>
      <c r="E2208">
        <v>7313</v>
      </c>
      <c r="F2208">
        <v>0</v>
      </c>
      <c r="G2208">
        <f t="shared" si="340"/>
        <v>9668</v>
      </c>
      <c r="H2208">
        <f t="shared" si="341"/>
        <v>1017</v>
      </c>
      <c r="I2208">
        <f t="shared" si="342"/>
        <v>1985</v>
      </c>
      <c r="J2208">
        <f t="shared" si="343"/>
        <v>1</v>
      </c>
      <c r="K2208" s="24">
        <f t="shared" si="344"/>
        <v>9.6679999999999993</v>
      </c>
      <c r="L2208" s="24">
        <f t="shared" si="345"/>
        <v>1.0169999999999999</v>
      </c>
      <c r="M2208" s="24">
        <f t="shared" si="346"/>
        <v>3.5819999999999999</v>
      </c>
      <c r="N2208" s="24">
        <f t="shared" si="347"/>
        <v>7.3129999999999997</v>
      </c>
      <c r="O2208" s="24">
        <f t="shared" si="348"/>
        <v>0.84799999999999998</v>
      </c>
      <c r="P2208" s="24">
        <f t="shared" si="349"/>
        <v>0</v>
      </c>
    </row>
    <row r="2209" spans="1:16" x14ac:dyDescent="0.25">
      <c r="A2209" s="15">
        <v>31060</v>
      </c>
      <c r="B2209">
        <v>0</v>
      </c>
      <c r="C2209">
        <v>4688</v>
      </c>
      <c r="D2209">
        <v>0</v>
      </c>
      <c r="E2209">
        <v>7311</v>
      </c>
      <c r="F2209">
        <v>0</v>
      </c>
      <c r="G2209">
        <f t="shared" si="340"/>
        <v>8562</v>
      </c>
      <c r="H2209">
        <f t="shared" si="341"/>
        <v>1019</v>
      </c>
      <c r="I2209">
        <f t="shared" si="342"/>
        <v>1985</v>
      </c>
      <c r="J2209">
        <f t="shared" si="343"/>
        <v>1</v>
      </c>
      <c r="K2209" s="24">
        <f t="shared" si="344"/>
        <v>8.5619999999999994</v>
      </c>
      <c r="L2209" s="24">
        <f t="shared" si="345"/>
        <v>1.0189999999999999</v>
      </c>
      <c r="M2209" s="24">
        <f t="shared" si="346"/>
        <v>4.6879999999999997</v>
      </c>
      <c r="N2209" s="24">
        <f t="shared" si="347"/>
        <v>7.3109999999999999</v>
      </c>
      <c r="O2209" s="24">
        <f t="shared" si="348"/>
        <v>0</v>
      </c>
      <c r="P2209" s="24">
        <f t="shared" si="349"/>
        <v>0</v>
      </c>
    </row>
    <row r="2210" spans="1:16" x14ac:dyDescent="0.25">
      <c r="A2210" s="15">
        <v>31061</v>
      </c>
      <c r="B2210">
        <v>2545</v>
      </c>
      <c r="C2210">
        <v>-105</v>
      </c>
      <c r="D2210">
        <v>0</v>
      </c>
      <c r="E2210">
        <v>7557</v>
      </c>
      <c r="F2210">
        <v>0</v>
      </c>
      <c r="G2210">
        <f t="shared" si="340"/>
        <v>10810</v>
      </c>
      <c r="H2210">
        <f t="shared" si="341"/>
        <v>773</v>
      </c>
      <c r="I2210">
        <f t="shared" si="342"/>
        <v>1985</v>
      </c>
      <c r="J2210">
        <f t="shared" si="343"/>
        <v>1</v>
      </c>
      <c r="K2210" s="24">
        <f t="shared" si="344"/>
        <v>10.81</v>
      </c>
      <c r="L2210" s="24">
        <f t="shared" si="345"/>
        <v>0.77300000000000002</v>
      </c>
      <c r="M2210" s="24">
        <f t="shared" si="346"/>
        <v>2.44</v>
      </c>
      <c r="N2210" s="24">
        <f t="shared" si="347"/>
        <v>7.5570000000000004</v>
      </c>
      <c r="O2210" s="24">
        <f t="shared" si="348"/>
        <v>2.5449999999999999</v>
      </c>
      <c r="P2210" s="24">
        <f t="shared" si="349"/>
        <v>0</v>
      </c>
    </row>
    <row r="2211" spans="1:16" x14ac:dyDescent="0.25">
      <c r="A2211" s="15">
        <v>31062</v>
      </c>
      <c r="B2211">
        <v>2545</v>
      </c>
      <c r="C2211">
        <v>-80</v>
      </c>
      <c r="D2211">
        <v>0</v>
      </c>
      <c r="E2211">
        <v>7707</v>
      </c>
      <c r="F2211">
        <v>0</v>
      </c>
      <c r="G2211">
        <f t="shared" si="340"/>
        <v>10785</v>
      </c>
      <c r="H2211">
        <f t="shared" si="341"/>
        <v>623</v>
      </c>
      <c r="I2211">
        <f t="shared" si="342"/>
        <v>1985</v>
      </c>
      <c r="J2211">
        <f t="shared" si="343"/>
        <v>1</v>
      </c>
      <c r="K2211" s="24">
        <f t="shared" si="344"/>
        <v>10.785</v>
      </c>
      <c r="L2211" s="24">
        <f t="shared" si="345"/>
        <v>0.623</v>
      </c>
      <c r="M2211" s="24">
        <f t="shared" si="346"/>
        <v>2.4649999999999999</v>
      </c>
      <c r="N2211" s="24">
        <f t="shared" si="347"/>
        <v>7.7069999999999999</v>
      </c>
      <c r="O2211" s="24">
        <f t="shared" si="348"/>
        <v>2.5449999999999999</v>
      </c>
      <c r="P2211" s="24">
        <f t="shared" si="349"/>
        <v>0</v>
      </c>
    </row>
    <row r="2212" spans="1:16" x14ac:dyDescent="0.25">
      <c r="A2212" s="15">
        <v>31063</v>
      </c>
      <c r="B2212">
        <v>2545</v>
      </c>
      <c r="C2212">
        <v>-42</v>
      </c>
      <c r="D2212">
        <v>0</v>
      </c>
      <c r="E2212">
        <v>7741</v>
      </c>
      <c r="F2212">
        <v>0</v>
      </c>
      <c r="G2212">
        <f t="shared" si="340"/>
        <v>10747</v>
      </c>
      <c r="H2212">
        <f t="shared" si="341"/>
        <v>589</v>
      </c>
      <c r="I2212">
        <f t="shared" si="342"/>
        <v>1985</v>
      </c>
      <c r="J2212">
        <f t="shared" si="343"/>
        <v>1</v>
      </c>
      <c r="K2212" s="24">
        <f t="shared" si="344"/>
        <v>10.747</v>
      </c>
      <c r="L2212" s="24">
        <f t="shared" si="345"/>
        <v>0.58899999999999997</v>
      </c>
      <c r="M2212" s="24">
        <f t="shared" si="346"/>
        <v>2.5030000000000001</v>
      </c>
      <c r="N2212" s="24">
        <f t="shared" si="347"/>
        <v>7.7409999999999997</v>
      </c>
      <c r="O2212" s="24">
        <f t="shared" si="348"/>
        <v>2.5449999999999999</v>
      </c>
      <c r="P2212" s="24">
        <f t="shared" si="349"/>
        <v>0</v>
      </c>
    </row>
    <row r="2213" spans="1:16" x14ac:dyDescent="0.25">
      <c r="A2213" s="15">
        <v>31064</v>
      </c>
      <c r="B2213">
        <v>2545</v>
      </c>
      <c r="C2213">
        <v>210</v>
      </c>
      <c r="D2213">
        <v>0</v>
      </c>
      <c r="E2213">
        <v>7749</v>
      </c>
      <c r="F2213">
        <v>0</v>
      </c>
      <c r="G2213">
        <f t="shared" si="340"/>
        <v>10495</v>
      </c>
      <c r="H2213">
        <f t="shared" si="341"/>
        <v>581</v>
      </c>
      <c r="I2213">
        <f t="shared" si="342"/>
        <v>1985</v>
      </c>
      <c r="J2213">
        <f t="shared" si="343"/>
        <v>1</v>
      </c>
      <c r="K2213" s="24">
        <f t="shared" si="344"/>
        <v>10.494999999999999</v>
      </c>
      <c r="L2213" s="24">
        <f t="shared" si="345"/>
        <v>0.58099999999999996</v>
      </c>
      <c r="M2213" s="24">
        <f t="shared" si="346"/>
        <v>2.7549999999999999</v>
      </c>
      <c r="N2213" s="24">
        <f t="shared" si="347"/>
        <v>7.7489999999999997</v>
      </c>
      <c r="O2213" s="24">
        <f t="shared" si="348"/>
        <v>2.5449999999999999</v>
      </c>
      <c r="P2213" s="24">
        <f t="shared" si="349"/>
        <v>0</v>
      </c>
    </row>
    <row r="2214" spans="1:16" x14ac:dyDescent="0.25">
      <c r="A2214" s="15">
        <v>31065</v>
      </c>
      <c r="B2214">
        <v>2545</v>
      </c>
      <c r="C2214">
        <v>187</v>
      </c>
      <c r="D2214">
        <v>0</v>
      </c>
      <c r="E2214">
        <v>7762</v>
      </c>
      <c r="F2214">
        <v>0</v>
      </c>
      <c r="G2214">
        <f t="shared" si="340"/>
        <v>10518</v>
      </c>
      <c r="H2214">
        <f t="shared" si="341"/>
        <v>568</v>
      </c>
      <c r="I2214">
        <f t="shared" si="342"/>
        <v>1985</v>
      </c>
      <c r="J2214">
        <f t="shared" si="343"/>
        <v>1</v>
      </c>
      <c r="K2214" s="24">
        <f t="shared" si="344"/>
        <v>10.518000000000001</v>
      </c>
      <c r="L2214" s="24">
        <f t="shared" si="345"/>
        <v>0.56799999999999995</v>
      </c>
      <c r="M2214" s="24">
        <f t="shared" si="346"/>
        <v>2.7320000000000002</v>
      </c>
      <c r="N2214" s="24">
        <f t="shared" si="347"/>
        <v>7.7619999999999996</v>
      </c>
      <c r="O2214" s="24">
        <f t="shared" si="348"/>
        <v>2.5449999999999999</v>
      </c>
      <c r="P2214" s="24">
        <f t="shared" si="349"/>
        <v>0</v>
      </c>
    </row>
    <row r="2215" spans="1:16" x14ac:dyDescent="0.25">
      <c r="A2215" s="15">
        <v>31066</v>
      </c>
      <c r="B2215">
        <v>2545</v>
      </c>
      <c r="C2215">
        <v>235</v>
      </c>
      <c r="D2215">
        <v>0</v>
      </c>
      <c r="E2215">
        <v>7767</v>
      </c>
      <c r="F2215">
        <v>0</v>
      </c>
      <c r="G2215">
        <f t="shared" si="340"/>
        <v>10470</v>
      </c>
      <c r="H2215">
        <f t="shared" si="341"/>
        <v>563</v>
      </c>
      <c r="I2215">
        <f t="shared" si="342"/>
        <v>1985</v>
      </c>
      <c r="J2215">
        <f t="shared" si="343"/>
        <v>1</v>
      </c>
      <c r="K2215" s="24">
        <f t="shared" si="344"/>
        <v>10.47</v>
      </c>
      <c r="L2215" s="24">
        <f t="shared" si="345"/>
        <v>0.56299999999999994</v>
      </c>
      <c r="M2215" s="24">
        <f t="shared" si="346"/>
        <v>2.78</v>
      </c>
      <c r="N2215" s="24">
        <f t="shared" si="347"/>
        <v>7.7670000000000003</v>
      </c>
      <c r="O2215" s="24">
        <f t="shared" si="348"/>
        <v>2.5449999999999999</v>
      </c>
      <c r="P2215" s="24">
        <f t="shared" si="349"/>
        <v>0</v>
      </c>
    </row>
    <row r="2216" spans="1:16" x14ac:dyDescent="0.25">
      <c r="A2216" s="15">
        <v>31067</v>
      </c>
      <c r="B2216">
        <v>4963</v>
      </c>
      <c r="C2216">
        <v>371</v>
      </c>
      <c r="D2216">
        <v>0</v>
      </c>
      <c r="E2216">
        <v>7792</v>
      </c>
      <c r="F2216">
        <v>0</v>
      </c>
      <c r="G2216">
        <f t="shared" si="340"/>
        <v>7916</v>
      </c>
      <c r="H2216">
        <f t="shared" si="341"/>
        <v>538</v>
      </c>
      <c r="I2216">
        <f t="shared" si="342"/>
        <v>1985</v>
      </c>
      <c r="J2216">
        <f t="shared" si="343"/>
        <v>1</v>
      </c>
      <c r="K2216" s="24">
        <f t="shared" si="344"/>
        <v>7.9160000000000004</v>
      </c>
      <c r="L2216" s="24">
        <f t="shared" si="345"/>
        <v>0.53800000000000003</v>
      </c>
      <c r="M2216" s="24">
        <f t="shared" si="346"/>
        <v>5.3339999999999996</v>
      </c>
      <c r="N2216" s="24">
        <f t="shared" si="347"/>
        <v>7.7919999999999998</v>
      </c>
      <c r="O2216" s="24">
        <f t="shared" si="348"/>
        <v>4.9630000000000001</v>
      </c>
      <c r="P2216" s="24">
        <f t="shared" si="349"/>
        <v>0</v>
      </c>
    </row>
    <row r="2217" spans="1:16" x14ac:dyDescent="0.25">
      <c r="A2217" s="15">
        <v>31068</v>
      </c>
      <c r="B2217">
        <v>0</v>
      </c>
      <c r="C2217">
        <v>1921</v>
      </c>
      <c r="D2217">
        <v>0</v>
      </c>
      <c r="E2217">
        <v>7567</v>
      </c>
      <c r="F2217">
        <v>0</v>
      </c>
      <c r="G2217">
        <f t="shared" si="340"/>
        <v>11329</v>
      </c>
      <c r="H2217">
        <f t="shared" si="341"/>
        <v>763</v>
      </c>
      <c r="I2217">
        <f t="shared" si="342"/>
        <v>1985</v>
      </c>
      <c r="J2217">
        <f t="shared" si="343"/>
        <v>1</v>
      </c>
      <c r="K2217" s="24">
        <f t="shared" si="344"/>
        <v>11.329000000000001</v>
      </c>
      <c r="L2217" s="24">
        <f t="shared" si="345"/>
        <v>0.76300000000000001</v>
      </c>
      <c r="M2217" s="24">
        <f t="shared" si="346"/>
        <v>1.921</v>
      </c>
      <c r="N2217" s="24">
        <f t="shared" si="347"/>
        <v>7.5670000000000002</v>
      </c>
      <c r="O2217" s="24">
        <f t="shared" si="348"/>
        <v>0</v>
      </c>
      <c r="P2217" s="24">
        <f t="shared" si="349"/>
        <v>0</v>
      </c>
    </row>
    <row r="2218" spans="1:16" x14ac:dyDescent="0.25">
      <c r="A2218" s="15">
        <v>31069</v>
      </c>
      <c r="B2218">
        <v>0</v>
      </c>
      <c r="C2218">
        <v>1937</v>
      </c>
      <c r="D2218">
        <v>0</v>
      </c>
      <c r="E2218">
        <v>6992</v>
      </c>
      <c r="F2218">
        <v>0</v>
      </c>
      <c r="G2218">
        <f t="shared" si="340"/>
        <v>11313</v>
      </c>
      <c r="H2218">
        <f t="shared" si="341"/>
        <v>1338</v>
      </c>
      <c r="I2218">
        <f t="shared" si="342"/>
        <v>1985</v>
      </c>
      <c r="J2218">
        <f t="shared" si="343"/>
        <v>1</v>
      </c>
      <c r="K2218" s="24">
        <f t="shared" si="344"/>
        <v>11.313000000000001</v>
      </c>
      <c r="L2218" s="24">
        <f t="shared" si="345"/>
        <v>1.3380000000000001</v>
      </c>
      <c r="M2218" s="24">
        <f t="shared" si="346"/>
        <v>1.9370000000000001</v>
      </c>
      <c r="N2218" s="24">
        <f t="shared" si="347"/>
        <v>6.992</v>
      </c>
      <c r="O2218" s="24">
        <f t="shared" si="348"/>
        <v>0</v>
      </c>
      <c r="P2218" s="24">
        <f t="shared" si="349"/>
        <v>0</v>
      </c>
    </row>
    <row r="2219" spans="1:16" x14ac:dyDescent="0.25">
      <c r="A2219" s="15">
        <v>31070</v>
      </c>
      <c r="B2219">
        <v>0</v>
      </c>
      <c r="C2219">
        <v>2766</v>
      </c>
      <c r="D2219">
        <v>0</v>
      </c>
      <c r="E2219">
        <v>6057</v>
      </c>
      <c r="F2219">
        <v>0</v>
      </c>
      <c r="G2219">
        <f t="shared" si="340"/>
        <v>10484</v>
      </c>
      <c r="H2219">
        <f t="shared" si="341"/>
        <v>2273</v>
      </c>
      <c r="I2219">
        <f t="shared" si="342"/>
        <v>1985</v>
      </c>
      <c r="J2219">
        <f t="shared" si="343"/>
        <v>1</v>
      </c>
      <c r="K2219" s="24">
        <f t="shared" si="344"/>
        <v>10.484</v>
      </c>
      <c r="L2219" s="24">
        <f t="shared" si="345"/>
        <v>2.2730000000000001</v>
      </c>
      <c r="M2219" s="24">
        <f t="shared" si="346"/>
        <v>2.766</v>
      </c>
      <c r="N2219" s="24">
        <f t="shared" si="347"/>
        <v>6.0570000000000004</v>
      </c>
      <c r="O2219" s="24">
        <f t="shared" si="348"/>
        <v>0</v>
      </c>
      <c r="P2219" s="24">
        <f t="shared" si="349"/>
        <v>0</v>
      </c>
    </row>
    <row r="2220" spans="1:16" x14ac:dyDescent="0.25">
      <c r="A2220" s="15">
        <v>31071</v>
      </c>
      <c r="B2220">
        <v>0</v>
      </c>
      <c r="C2220">
        <v>2950</v>
      </c>
      <c r="D2220">
        <v>0</v>
      </c>
      <c r="E2220">
        <v>7281</v>
      </c>
      <c r="F2220">
        <v>0</v>
      </c>
      <c r="G2220">
        <f t="shared" si="340"/>
        <v>10300</v>
      </c>
      <c r="H2220">
        <f t="shared" si="341"/>
        <v>1049</v>
      </c>
      <c r="I2220">
        <f t="shared" si="342"/>
        <v>1985</v>
      </c>
      <c r="J2220">
        <f t="shared" si="343"/>
        <v>1</v>
      </c>
      <c r="K2220" s="24">
        <f t="shared" si="344"/>
        <v>10.3</v>
      </c>
      <c r="L2220" s="24">
        <f t="shared" si="345"/>
        <v>1.0489999999999999</v>
      </c>
      <c r="M2220" s="24">
        <f t="shared" si="346"/>
        <v>2.95</v>
      </c>
      <c r="N2220" s="24">
        <f t="shared" si="347"/>
        <v>7.2809999999999997</v>
      </c>
      <c r="O2220" s="24">
        <f t="shared" si="348"/>
        <v>0</v>
      </c>
      <c r="P2220" s="24">
        <f t="shared" si="349"/>
        <v>0</v>
      </c>
    </row>
    <row r="2221" spans="1:16" x14ac:dyDescent="0.25">
      <c r="A2221" s="15">
        <v>31072</v>
      </c>
      <c r="B2221">
        <v>0</v>
      </c>
      <c r="C2221">
        <v>3650</v>
      </c>
      <c r="D2221">
        <v>0</v>
      </c>
      <c r="E2221">
        <v>7910</v>
      </c>
      <c r="F2221">
        <v>0</v>
      </c>
      <c r="G2221">
        <f t="shared" si="340"/>
        <v>9600</v>
      </c>
      <c r="H2221">
        <f t="shared" si="341"/>
        <v>420</v>
      </c>
      <c r="I2221">
        <f t="shared" si="342"/>
        <v>1985</v>
      </c>
      <c r="J2221">
        <f t="shared" si="343"/>
        <v>1</v>
      </c>
      <c r="K2221" s="24">
        <f t="shared" si="344"/>
        <v>9.6</v>
      </c>
      <c r="L2221" s="24">
        <f t="shared" si="345"/>
        <v>0.42</v>
      </c>
      <c r="M2221" s="24">
        <f t="shared" si="346"/>
        <v>3.65</v>
      </c>
      <c r="N2221" s="24">
        <f t="shared" si="347"/>
        <v>7.91</v>
      </c>
      <c r="O2221" s="24">
        <f t="shared" si="348"/>
        <v>0</v>
      </c>
      <c r="P2221" s="24">
        <f t="shared" si="349"/>
        <v>0</v>
      </c>
    </row>
    <row r="2222" spans="1:16" x14ac:dyDescent="0.25">
      <c r="A2222" s="15">
        <v>31073</v>
      </c>
      <c r="B2222">
        <v>0</v>
      </c>
      <c r="C2222">
        <v>4522</v>
      </c>
      <c r="D2222">
        <v>0</v>
      </c>
      <c r="E2222">
        <v>7892</v>
      </c>
      <c r="F2222">
        <v>0</v>
      </c>
      <c r="G2222">
        <f t="shared" si="340"/>
        <v>8728</v>
      </c>
      <c r="H2222">
        <f t="shared" si="341"/>
        <v>438</v>
      </c>
      <c r="I2222">
        <f t="shared" si="342"/>
        <v>1985</v>
      </c>
      <c r="J2222">
        <f t="shared" si="343"/>
        <v>1</v>
      </c>
      <c r="K2222" s="24">
        <f t="shared" si="344"/>
        <v>8.7279999999999998</v>
      </c>
      <c r="L2222" s="24">
        <f t="shared" si="345"/>
        <v>0.438</v>
      </c>
      <c r="M2222" s="24">
        <f t="shared" si="346"/>
        <v>4.5220000000000002</v>
      </c>
      <c r="N2222" s="24">
        <f t="shared" si="347"/>
        <v>7.8920000000000003</v>
      </c>
      <c r="O2222" s="24">
        <f t="shared" si="348"/>
        <v>0</v>
      </c>
      <c r="P2222" s="24">
        <f t="shared" si="349"/>
        <v>0</v>
      </c>
    </row>
    <row r="2223" spans="1:16" x14ac:dyDescent="0.25">
      <c r="A2223" s="15">
        <v>31074</v>
      </c>
      <c r="B2223">
        <v>0</v>
      </c>
      <c r="C2223">
        <v>7233</v>
      </c>
      <c r="D2223">
        <v>0</v>
      </c>
      <c r="E2223">
        <v>7900</v>
      </c>
      <c r="F2223">
        <v>0</v>
      </c>
      <c r="G2223">
        <f t="shared" si="340"/>
        <v>6017</v>
      </c>
      <c r="H2223">
        <f t="shared" si="341"/>
        <v>430</v>
      </c>
      <c r="I2223">
        <f t="shared" si="342"/>
        <v>1985</v>
      </c>
      <c r="J2223">
        <f t="shared" si="343"/>
        <v>1</v>
      </c>
      <c r="K2223" s="24">
        <f t="shared" si="344"/>
        <v>6.0170000000000003</v>
      </c>
      <c r="L2223" s="24">
        <f t="shared" si="345"/>
        <v>0.43</v>
      </c>
      <c r="M2223" s="24">
        <f t="shared" si="346"/>
        <v>7.2329999999999997</v>
      </c>
      <c r="N2223" s="24">
        <f t="shared" si="347"/>
        <v>7.9</v>
      </c>
      <c r="O2223" s="24">
        <f t="shared" si="348"/>
        <v>0</v>
      </c>
      <c r="P2223" s="24">
        <f t="shared" si="349"/>
        <v>0</v>
      </c>
    </row>
    <row r="2224" spans="1:16" x14ac:dyDescent="0.25">
      <c r="A2224" s="15">
        <v>31075</v>
      </c>
      <c r="B2224">
        <v>0</v>
      </c>
      <c r="C2224">
        <v>4130</v>
      </c>
      <c r="D2224">
        <v>0</v>
      </c>
      <c r="E2224">
        <v>7885</v>
      </c>
      <c r="F2224">
        <v>0</v>
      </c>
      <c r="G2224">
        <f t="shared" si="340"/>
        <v>9120</v>
      </c>
      <c r="H2224">
        <f t="shared" si="341"/>
        <v>445</v>
      </c>
      <c r="I2224">
        <f t="shared" si="342"/>
        <v>1985</v>
      </c>
      <c r="J2224">
        <f t="shared" si="343"/>
        <v>1</v>
      </c>
      <c r="K2224" s="24">
        <f t="shared" si="344"/>
        <v>9.1199999999999992</v>
      </c>
      <c r="L2224" s="24">
        <f t="shared" si="345"/>
        <v>0.44500000000000001</v>
      </c>
      <c r="M2224" s="24">
        <f t="shared" si="346"/>
        <v>4.13</v>
      </c>
      <c r="N2224" s="24">
        <f t="shared" si="347"/>
        <v>7.8849999999999998</v>
      </c>
      <c r="O2224" s="24">
        <f t="shared" si="348"/>
        <v>0</v>
      </c>
      <c r="P2224" s="24">
        <f t="shared" si="349"/>
        <v>0</v>
      </c>
    </row>
    <row r="2225" spans="1:16" x14ac:dyDescent="0.25">
      <c r="A2225" s="15">
        <v>31076</v>
      </c>
      <c r="B2225">
        <v>0</v>
      </c>
      <c r="C2225">
        <v>3653</v>
      </c>
      <c r="D2225">
        <v>0</v>
      </c>
      <c r="E2225">
        <v>7875</v>
      </c>
      <c r="F2225">
        <v>0</v>
      </c>
      <c r="G2225">
        <f t="shared" si="340"/>
        <v>9597</v>
      </c>
      <c r="H2225">
        <f t="shared" si="341"/>
        <v>455</v>
      </c>
      <c r="I2225">
        <f t="shared" si="342"/>
        <v>1985</v>
      </c>
      <c r="J2225">
        <f t="shared" si="343"/>
        <v>1</v>
      </c>
      <c r="K2225" s="24">
        <f t="shared" si="344"/>
        <v>9.5969999999999995</v>
      </c>
      <c r="L2225" s="24">
        <f t="shared" si="345"/>
        <v>0.45500000000000002</v>
      </c>
      <c r="M2225" s="24">
        <f t="shared" si="346"/>
        <v>3.653</v>
      </c>
      <c r="N2225" s="24">
        <f t="shared" si="347"/>
        <v>7.875</v>
      </c>
      <c r="O2225" s="24">
        <f t="shared" si="348"/>
        <v>0</v>
      </c>
      <c r="P2225" s="24">
        <f t="shared" si="349"/>
        <v>0</v>
      </c>
    </row>
    <row r="2226" spans="1:16" x14ac:dyDescent="0.25">
      <c r="A2226" s="15">
        <v>31077</v>
      </c>
      <c r="B2226">
        <v>0</v>
      </c>
      <c r="C2226">
        <v>4177</v>
      </c>
      <c r="D2226">
        <v>0</v>
      </c>
      <c r="E2226">
        <v>7939</v>
      </c>
      <c r="F2226">
        <v>0</v>
      </c>
      <c r="G2226">
        <f t="shared" si="340"/>
        <v>9073</v>
      </c>
      <c r="H2226">
        <f t="shared" si="341"/>
        <v>391</v>
      </c>
      <c r="I2226">
        <f t="shared" si="342"/>
        <v>1985</v>
      </c>
      <c r="J2226">
        <f t="shared" si="343"/>
        <v>1</v>
      </c>
      <c r="K2226" s="24">
        <f t="shared" si="344"/>
        <v>9.0730000000000004</v>
      </c>
      <c r="L2226" s="24">
        <f t="shared" si="345"/>
        <v>0.39100000000000001</v>
      </c>
      <c r="M2226" s="24">
        <f t="shared" si="346"/>
        <v>4.1769999999999996</v>
      </c>
      <c r="N2226" s="24">
        <f t="shared" si="347"/>
        <v>7.9390000000000001</v>
      </c>
      <c r="O2226" s="24">
        <f t="shared" si="348"/>
        <v>0</v>
      </c>
      <c r="P2226" s="24">
        <f t="shared" si="349"/>
        <v>0</v>
      </c>
    </row>
    <row r="2227" spans="1:16" x14ac:dyDescent="0.25">
      <c r="A2227" s="15">
        <v>31078</v>
      </c>
      <c r="B2227">
        <v>0</v>
      </c>
      <c r="C2227">
        <v>4346</v>
      </c>
      <c r="D2227">
        <v>0</v>
      </c>
      <c r="E2227">
        <v>7922</v>
      </c>
      <c r="F2227">
        <v>0</v>
      </c>
      <c r="G2227">
        <f t="shared" si="340"/>
        <v>8904</v>
      </c>
      <c r="H2227">
        <f t="shared" si="341"/>
        <v>408</v>
      </c>
      <c r="I2227">
        <f t="shared" si="342"/>
        <v>1985</v>
      </c>
      <c r="J2227">
        <f t="shared" si="343"/>
        <v>1</v>
      </c>
      <c r="K2227" s="24">
        <f t="shared" si="344"/>
        <v>8.9039999999999999</v>
      </c>
      <c r="L2227" s="24">
        <f t="shared" si="345"/>
        <v>0.40799999999999997</v>
      </c>
      <c r="M2227" s="24">
        <f t="shared" si="346"/>
        <v>4.3460000000000001</v>
      </c>
      <c r="N2227" s="24">
        <f t="shared" si="347"/>
        <v>7.9219999999999997</v>
      </c>
      <c r="O2227" s="24">
        <f t="shared" si="348"/>
        <v>0</v>
      </c>
      <c r="P2227" s="24">
        <f t="shared" si="349"/>
        <v>0</v>
      </c>
    </row>
    <row r="2228" spans="1:16" x14ac:dyDescent="0.25">
      <c r="A2228" s="15">
        <v>31079</v>
      </c>
      <c r="B2228">
        <v>0</v>
      </c>
      <c r="C2228">
        <v>5144</v>
      </c>
      <c r="D2228">
        <v>0</v>
      </c>
      <c r="E2228">
        <v>7913</v>
      </c>
      <c r="F2228">
        <v>0</v>
      </c>
      <c r="G2228">
        <f t="shared" si="340"/>
        <v>8106</v>
      </c>
      <c r="H2228">
        <f t="shared" si="341"/>
        <v>417</v>
      </c>
      <c r="I2228">
        <f t="shared" si="342"/>
        <v>1985</v>
      </c>
      <c r="J2228">
        <f t="shared" si="343"/>
        <v>2</v>
      </c>
      <c r="K2228" s="24">
        <f t="shared" si="344"/>
        <v>8.1059999999999999</v>
      </c>
      <c r="L2228" s="24">
        <f t="shared" si="345"/>
        <v>0.41699999999999998</v>
      </c>
      <c r="M2228" s="24">
        <f t="shared" si="346"/>
        <v>5.1440000000000001</v>
      </c>
      <c r="N2228" s="24">
        <f t="shared" si="347"/>
        <v>7.9130000000000003</v>
      </c>
      <c r="O2228" s="24">
        <f t="shared" si="348"/>
        <v>0</v>
      </c>
      <c r="P2228" s="24">
        <f t="shared" si="349"/>
        <v>0</v>
      </c>
    </row>
    <row r="2229" spans="1:16" x14ac:dyDescent="0.25">
      <c r="A2229" s="15">
        <v>31080</v>
      </c>
      <c r="B2229">
        <v>0</v>
      </c>
      <c r="C2229">
        <v>5103</v>
      </c>
      <c r="D2229">
        <v>0</v>
      </c>
      <c r="E2229">
        <v>7935</v>
      </c>
      <c r="F2229">
        <v>0</v>
      </c>
      <c r="G2229">
        <f t="shared" si="340"/>
        <v>8147</v>
      </c>
      <c r="H2229">
        <f t="shared" si="341"/>
        <v>395</v>
      </c>
      <c r="I2229">
        <f t="shared" si="342"/>
        <v>1985</v>
      </c>
      <c r="J2229">
        <f t="shared" si="343"/>
        <v>2</v>
      </c>
      <c r="K2229" s="24">
        <f t="shared" si="344"/>
        <v>8.1470000000000002</v>
      </c>
      <c r="L2229" s="24">
        <f t="shared" si="345"/>
        <v>0.39500000000000002</v>
      </c>
      <c r="M2229" s="24">
        <f t="shared" si="346"/>
        <v>5.1029999999999998</v>
      </c>
      <c r="N2229" s="24">
        <f t="shared" si="347"/>
        <v>7.9349999999999996</v>
      </c>
      <c r="O2229" s="24">
        <f t="shared" si="348"/>
        <v>0</v>
      </c>
      <c r="P2229" s="24">
        <f t="shared" si="349"/>
        <v>0</v>
      </c>
    </row>
    <row r="2230" spans="1:16" x14ac:dyDescent="0.25">
      <c r="A2230" s="15">
        <v>31081</v>
      </c>
      <c r="B2230">
        <v>0</v>
      </c>
      <c r="C2230">
        <v>6819</v>
      </c>
      <c r="D2230">
        <v>0</v>
      </c>
      <c r="E2230">
        <v>7935</v>
      </c>
      <c r="F2230">
        <v>0</v>
      </c>
      <c r="G2230">
        <f t="shared" si="340"/>
        <v>6431</v>
      </c>
      <c r="H2230">
        <f t="shared" si="341"/>
        <v>395</v>
      </c>
      <c r="I2230">
        <f t="shared" si="342"/>
        <v>1985</v>
      </c>
      <c r="J2230">
        <f t="shared" si="343"/>
        <v>2</v>
      </c>
      <c r="K2230" s="24">
        <f t="shared" si="344"/>
        <v>6.431</v>
      </c>
      <c r="L2230" s="24">
        <f t="shared" si="345"/>
        <v>0.39500000000000002</v>
      </c>
      <c r="M2230" s="24">
        <f t="shared" si="346"/>
        <v>6.819</v>
      </c>
      <c r="N2230" s="24">
        <f t="shared" si="347"/>
        <v>7.9349999999999996</v>
      </c>
      <c r="O2230" s="24">
        <f t="shared" si="348"/>
        <v>0</v>
      </c>
      <c r="P2230" s="24">
        <f t="shared" si="349"/>
        <v>0</v>
      </c>
    </row>
    <row r="2231" spans="1:16" x14ac:dyDescent="0.25">
      <c r="A2231" s="15">
        <v>31082</v>
      </c>
      <c r="B2231">
        <v>0</v>
      </c>
      <c r="C2231">
        <v>4248</v>
      </c>
      <c r="D2231">
        <v>0</v>
      </c>
      <c r="E2231">
        <v>7939</v>
      </c>
      <c r="F2231">
        <v>0</v>
      </c>
      <c r="G2231">
        <f t="shared" si="340"/>
        <v>9002</v>
      </c>
      <c r="H2231">
        <f t="shared" si="341"/>
        <v>391</v>
      </c>
      <c r="I2231">
        <f t="shared" si="342"/>
        <v>1985</v>
      </c>
      <c r="J2231">
        <f t="shared" si="343"/>
        <v>2</v>
      </c>
      <c r="K2231" s="24">
        <f t="shared" si="344"/>
        <v>9.0020000000000007</v>
      </c>
      <c r="L2231" s="24">
        <f t="shared" si="345"/>
        <v>0.39100000000000001</v>
      </c>
      <c r="M2231" s="24">
        <f t="shared" si="346"/>
        <v>4.2480000000000002</v>
      </c>
      <c r="N2231" s="24">
        <f t="shared" si="347"/>
        <v>7.9390000000000001</v>
      </c>
      <c r="O2231" s="24">
        <f t="shared" si="348"/>
        <v>0</v>
      </c>
      <c r="P2231" s="24">
        <f t="shared" si="349"/>
        <v>0</v>
      </c>
    </row>
    <row r="2232" spans="1:16" x14ac:dyDescent="0.25">
      <c r="A2232" s="15">
        <v>31083</v>
      </c>
      <c r="B2232">
        <v>0</v>
      </c>
      <c r="C2232">
        <v>5061</v>
      </c>
      <c r="D2232">
        <v>0</v>
      </c>
      <c r="E2232">
        <v>7890</v>
      </c>
      <c r="F2232">
        <v>0</v>
      </c>
      <c r="G2232">
        <f t="shared" si="340"/>
        <v>8189</v>
      </c>
      <c r="H2232">
        <f t="shared" si="341"/>
        <v>440</v>
      </c>
      <c r="I2232">
        <f t="shared" si="342"/>
        <v>1985</v>
      </c>
      <c r="J2232">
        <f t="shared" si="343"/>
        <v>2</v>
      </c>
      <c r="K2232" s="24">
        <f t="shared" si="344"/>
        <v>8.1890000000000001</v>
      </c>
      <c r="L2232" s="24">
        <f t="shared" si="345"/>
        <v>0.44</v>
      </c>
      <c r="M2232" s="24">
        <f t="shared" si="346"/>
        <v>5.0609999999999999</v>
      </c>
      <c r="N2232" s="24">
        <f t="shared" si="347"/>
        <v>7.89</v>
      </c>
      <c r="O2232" s="24">
        <f t="shared" si="348"/>
        <v>0</v>
      </c>
      <c r="P2232" s="24">
        <f t="shared" si="349"/>
        <v>0</v>
      </c>
    </row>
    <row r="2233" spans="1:16" x14ac:dyDescent="0.25">
      <c r="A2233" s="15">
        <v>31084</v>
      </c>
      <c r="B2233">
        <v>0</v>
      </c>
      <c r="C2233">
        <v>5086</v>
      </c>
      <c r="D2233">
        <v>0</v>
      </c>
      <c r="E2233">
        <v>7890</v>
      </c>
      <c r="F2233">
        <v>0</v>
      </c>
      <c r="G2233">
        <f t="shared" si="340"/>
        <v>8164</v>
      </c>
      <c r="H2233">
        <f t="shared" si="341"/>
        <v>440</v>
      </c>
      <c r="I2233">
        <f t="shared" si="342"/>
        <v>1985</v>
      </c>
      <c r="J2233">
        <f t="shared" si="343"/>
        <v>2</v>
      </c>
      <c r="K2233" s="24">
        <f t="shared" si="344"/>
        <v>8.1639999999999997</v>
      </c>
      <c r="L2233" s="24">
        <f t="shared" si="345"/>
        <v>0.44</v>
      </c>
      <c r="M2233" s="24">
        <f t="shared" si="346"/>
        <v>5.0860000000000003</v>
      </c>
      <c r="N2233" s="24">
        <f t="shared" si="347"/>
        <v>7.89</v>
      </c>
      <c r="O2233" s="24">
        <f t="shared" si="348"/>
        <v>0</v>
      </c>
      <c r="P2233" s="24">
        <f t="shared" si="349"/>
        <v>0</v>
      </c>
    </row>
    <row r="2234" spans="1:16" x14ac:dyDescent="0.25">
      <c r="A2234" s="15">
        <v>31085</v>
      </c>
      <c r="B2234">
        <v>0</v>
      </c>
      <c r="C2234">
        <v>5098</v>
      </c>
      <c r="D2234">
        <v>0</v>
      </c>
      <c r="E2234">
        <v>7860</v>
      </c>
      <c r="F2234">
        <v>0</v>
      </c>
      <c r="G2234">
        <f t="shared" si="340"/>
        <v>8152</v>
      </c>
      <c r="H2234">
        <f t="shared" si="341"/>
        <v>470</v>
      </c>
      <c r="I2234">
        <f t="shared" si="342"/>
        <v>1985</v>
      </c>
      <c r="J2234">
        <f t="shared" si="343"/>
        <v>2</v>
      </c>
      <c r="K2234" s="24">
        <f t="shared" si="344"/>
        <v>8.1519999999999992</v>
      </c>
      <c r="L2234" s="24">
        <f t="shared" si="345"/>
        <v>0.47</v>
      </c>
      <c r="M2234" s="24">
        <f t="shared" si="346"/>
        <v>5.0979999999999999</v>
      </c>
      <c r="N2234" s="24">
        <f t="shared" si="347"/>
        <v>7.86</v>
      </c>
      <c r="O2234" s="24">
        <f t="shared" si="348"/>
        <v>0</v>
      </c>
      <c r="P2234" s="24">
        <f t="shared" si="349"/>
        <v>0</v>
      </c>
    </row>
    <row r="2235" spans="1:16" x14ac:dyDescent="0.25">
      <c r="A2235" s="15">
        <v>31086</v>
      </c>
      <c r="B2235">
        <v>0</v>
      </c>
      <c r="C2235">
        <v>5542</v>
      </c>
      <c r="D2235">
        <v>0</v>
      </c>
      <c r="E2235">
        <v>7968</v>
      </c>
      <c r="F2235">
        <v>0</v>
      </c>
      <c r="G2235">
        <f t="shared" si="340"/>
        <v>7708</v>
      </c>
      <c r="H2235">
        <f t="shared" si="341"/>
        <v>362</v>
      </c>
      <c r="I2235">
        <f t="shared" si="342"/>
        <v>1985</v>
      </c>
      <c r="J2235">
        <f t="shared" si="343"/>
        <v>2</v>
      </c>
      <c r="K2235" s="24">
        <f t="shared" si="344"/>
        <v>7.7080000000000002</v>
      </c>
      <c r="L2235" s="24">
        <f t="shared" si="345"/>
        <v>0.36199999999999999</v>
      </c>
      <c r="M2235" s="24">
        <f t="shared" si="346"/>
        <v>5.5419999999999998</v>
      </c>
      <c r="N2235" s="24">
        <f t="shared" si="347"/>
        <v>7.968</v>
      </c>
      <c r="O2235" s="24">
        <f t="shared" si="348"/>
        <v>0</v>
      </c>
      <c r="P2235" s="24">
        <f t="shared" si="349"/>
        <v>0</v>
      </c>
    </row>
    <row r="2236" spans="1:16" x14ac:dyDescent="0.25">
      <c r="A2236" s="15">
        <v>31087</v>
      </c>
      <c r="B2236">
        <v>0</v>
      </c>
      <c r="C2236">
        <v>5940</v>
      </c>
      <c r="D2236">
        <v>0</v>
      </c>
      <c r="E2236">
        <v>7916</v>
      </c>
      <c r="F2236">
        <v>0</v>
      </c>
      <c r="G2236">
        <f t="shared" si="340"/>
        <v>7310</v>
      </c>
      <c r="H2236">
        <f t="shared" si="341"/>
        <v>414</v>
      </c>
      <c r="I2236">
        <f t="shared" si="342"/>
        <v>1985</v>
      </c>
      <c r="J2236">
        <f t="shared" si="343"/>
        <v>2</v>
      </c>
      <c r="K2236" s="24">
        <f t="shared" si="344"/>
        <v>7.31</v>
      </c>
      <c r="L2236" s="24">
        <f t="shared" si="345"/>
        <v>0.41399999999999998</v>
      </c>
      <c r="M2236" s="24">
        <f t="shared" si="346"/>
        <v>5.94</v>
      </c>
      <c r="N2236" s="24">
        <f t="shared" si="347"/>
        <v>7.9160000000000004</v>
      </c>
      <c r="O2236" s="24">
        <f t="shared" si="348"/>
        <v>0</v>
      </c>
      <c r="P2236" s="24">
        <f t="shared" si="349"/>
        <v>0</v>
      </c>
    </row>
    <row r="2237" spans="1:16" x14ac:dyDescent="0.25">
      <c r="A2237" s="15">
        <v>31088</v>
      </c>
      <c r="B2237">
        <v>0</v>
      </c>
      <c r="C2237">
        <v>10217</v>
      </c>
      <c r="D2237">
        <v>0</v>
      </c>
      <c r="E2237">
        <v>7864</v>
      </c>
      <c r="F2237">
        <v>0</v>
      </c>
      <c r="G2237">
        <f t="shared" si="340"/>
        <v>3033</v>
      </c>
      <c r="H2237">
        <f t="shared" si="341"/>
        <v>466</v>
      </c>
      <c r="I2237">
        <f t="shared" si="342"/>
        <v>1985</v>
      </c>
      <c r="J2237">
        <f t="shared" si="343"/>
        <v>2</v>
      </c>
      <c r="K2237" s="24">
        <f t="shared" si="344"/>
        <v>3.0329999999999999</v>
      </c>
      <c r="L2237" s="24">
        <f t="shared" si="345"/>
        <v>0.46600000000000003</v>
      </c>
      <c r="M2237" s="24">
        <f t="shared" si="346"/>
        <v>10.217000000000001</v>
      </c>
      <c r="N2237" s="24">
        <f t="shared" si="347"/>
        <v>7.8639999999999999</v>
      </c>
      <c r="O2237" s="24">
        <f t="shared" si="348"/>
        <v>0</v>
      </c>
      <c r="P2237" s="24">
        <f t="shared" si="349"/>
        <v>0</v>
      </c>
    </row>
    <row r="2238" spans="1:16" x14ac:dyDescent="0.25">
      <c r="A2238" s="15">
        <v>31089</v>
      </c>
      <c r="B2238">
        <v>0</v>
      </c>
      <c r="C2238">
        <v>5572</v>
      </c>
      <c r="D2238">
        <v>0</v>
      </c>
      <c r="E2238">
        <v>7811</v>
      </c>
      <c r="F2238">
        <v>0</v>
      </c>
      <c r="G2238">
        <f t="shared" si="340"/>
        <v>7678</v>
      </c>
      <c r="H2238">
        <f t="shared" si="341"/>
        <v>519</v>
      </c>
      <c r="I2238">
        <f t="shared" si="342"/>
        <v>1985</v>
      </c>
      <c r="J2238">
        <f t="shared" si="343"/>
        <v>2</v>
      </c>
      <c r="K2238" s="24">
        <f t="shared" si="344"/>
        <v>7.6779999999999999</v>
      </c>
      <c r="L2238" s="24">
        <f t="shared" si="345"/>
        <v>0.51900000000000002</v>
      </c>
      <c r="M2238" s="24">
        <f t="shared" si="346"/>
        <v>5.5720000000000001</v>
      </c>
      <c r="N2238" s="24">
        <f t="shared" si="347"/>
        <v>7.8109999999999999</v>
      </c>
      <c r="O2238" s="24">
        <f t="shared" si="348"/>
        <v>0</v>
      </c>
      <c r="P2238" s="24">
        <f t="shared" si="349"/>
        <v>0</v>
      </c>
    </row>
    <row r="2239" spans="1:16" x14ac:dyDescent="0.25">
      <c r="A2239" s="15">
        <v>31090</v>
      </c>
      <c r="B2239">
        <v>0</v>
      </c>
      <c r="C2239">
        <v>6770</v>
      </c>
      <c r="D2239">
        <v>0</v>
      </c>
      <c r="E2239">
        <v>7833</v>
      </c>
      <c r="F2239">
        <v>0</v>
      </c>
      <c r="G2239">
        <f t="shared" si="340"/>
        <v>6480</v>
      </c>
      <c r="H2239">
        <f t="shared" si="341"/>
        <v>497</v>
      </c>
      <c r="I2239">
        <f t="shared" si="342"/>
        <v>1985</v>
      </c>
      <c r="J2239">
        <f t="shared" si="343"/>
        <v>2</v>
      </c>
      <c r="K2239" s="24">
        <f t="shared" si="344"/>
        <v>6.48</v>
      </c>
      <c r="L2239" s="24">
        <f t="shared" si="345"/>
        <v>0.497</v>
      </c>
      <c r="M2239" s="24">
        <f t="shared" si="346"/>
        <v>6.77</v>
      </c>
      <c r="N2239" s="24">
        <f t="shared" si="347"/>
        <v>7.8330000000000002</v>
      </c>
      <c r="O2239" s="24">
        <f t="shared" si="348"/>
        <v>0</v>
      </c>
      <c r="P2239" s="24">
        <f t="shared" si="349"/>
        <v>0</v>
      </c>
    </row>
    <row r="2240" spans="1:16" x14ac:dyDescent="0.25">
      <c r="A2240" s="15">
        <v>31091</v>
      </c>
      <c r="B2240">
        <v>0</v>
      </c>
      <c r="C2240">
        <v>5488</v>
      </c>
      <c r="D2240">
        <v>0</v>
      </c>
      <c r="E2240">
        <v>7870</v>
      </c>
      <c r="F2240">
        <v>0</v>
      </c>
      <c r="G2240">
        <f t="shared" si="340"/>
        <v>7762</v>
      </c>
      <c r="H2240">
        <f t="shared" si="341"/>
        <v>460</v>
      </c>
      <c r="I2240">
        <f t="shared" si="342"/>
        <v>1985</v>
      </c>
      <c r="J2240">
        <f t="shared" si="343"/>
        <v>2</v>
      </c>
      <c r="K2240" s="24">
        <f t="shared" si="344"/>
        <v>7.7619999999999996</v>
      </c>
      <c r="L2240" s="24">
        <f t="shared" si="345"/>
        <v>0.46</v>
      </c>
      <c r="M2240" s="24">
        <f t="shared" si="346"/>
        <v>5.4880000000000004</v>
      </c>
      <c r="N2240" s="24">
        <f t="shared" si="347"/>
        <v>7.87</v>
      </c>
      <c r="O2240" s="24">
        <f t="shared" si="348"/>
        <v>0</v>
      </c>
      <c r="P2240" s="24">
        <f t="shared" si="349"/>
        <v>0</v>
      </c>
    </row>
    <row r="2241" spans="1:16" x14ac:dyDescent="0.25">
      <c r="A2241" s="15">
        <v>31092</v>
      </c>
      <c r="B2241">
        <v>0</v>
      </c>
      <c r="C2241">
        <v>8096</v>
      </c>
      <c r="D2241">
        <v>0</v>
      </c>
      <c r="E2241">
        <v>7851</v>
      </c>
      <c r="F2241">
        <v>0</v>
      </c>
      <c r="G2241">
        <f t="shared" si="340"/>
        <v>5154</v>
      </c>
      <c r="H2241">
        <f t="shared" si="341"/>
        <v>479</v>
      </c>
      <c r="I2241">
        <f t="shared" si="342"/>
        <v>1985</v>
      </c>
      <c r="J2241">
        <f t="shared" si="343"/>
        <v>2</v>
      </c>
      <c r="K2241" s="24">
        <f t="shared" si="344"/>
        <v>5.1539999999999999</v>
      </c>
      <c r="L2241" s="24">
        <f t="shared" si="345"/>
        <v>0.47899999999999998</v>
      </c>
      <c r="M2241" s="24">
        <f t="shared" si="346"/>
        <v>8.0960000000000001</v>
      </c>
      <c r="N2241" s="24">
        <f t="shared" si="347"/>
        <v>7.851</v>
      </c>
      <c r="O2241" s="24">
        <f t="shared" si="348"/>
        <v>0</v>
      </c>
      <c r="P2241" s="24">
        <f t="shared" si="349"/>
        <v>0</v>
      </c>
    </row>
    <row r="2242" spans="1:16" x14ac:dyDescent="0.25">
      <c r="A2242" s="15">
        <v>31093</v>
      </c>
      <c r="B2242">
        <v>1320</v>
      </c>
      <c r="C2242">
        <v>8590</v>
      </c>
      <c r="D2242">
        <v>0</v>
      </c>
      <c r="E2242">
        <v>7868</v>
      </c>
      <c r="F2242">
        <v>0</v>
      </c>
      <c r="G2242">
        <f t="shared" si="340"/>
        <v>3340</v>
      </c>
      <c r="H2242">
        <f t="shared" si="341"/>
        <v>462</v>
      </c>
      <c r="I2242">
        <f t="shared" si="342"/>
        <v>1985</v>
      </c>
      <c r="J2242">
        <f t="shared" si="343"/>
        <v>2</v>
      </c>
      <c r="K2242" s="24">
        <f t="shared" si="344"/>
        <v>3.34</v>
      </c>
      <c r="L2242" s="24">
        <f t="shared" si="345"/>
        <v>0.46200000000000002</v>
      </c>
      <c r="M2242" s="24">
        <f t="shared" si="346"/>
        <v>9.91</v>
      </c>
      <c r="N2242" s="24">
        <f t="shared" si="347"/>
        <v>7.8680000000000003</v>
      </c>
      <c r="O2242" s="24">
        <f t="shared" si="348"/>
        <v>1.32</v>
      </c>
      <c r="P2242" s="24">
        <f t="shared" si="349"/>
        <v>0</v>
      </c>
    </row>
    <row r="2243" spans="1:16" x14ac:dyDescent="0.25">
      <c r="A2243" s="15">
        <v>31094</v>
      </c>
      <c r="B2243">
        <v>0</v>
      </c>
      <c r="C2243">
        <v>10091</v>
      </c>
      <c r="D2243">
        <v>0</v>
      </c>
      <c r="E2243">
        <v>7873</v>
      </c>
      <c r="F2243">
        <v>0</v>
      </c>
      <c r="G2243">
        <f t="shared" si="340"/>
        <v>3159</v>
      </c>
      <c r="H2243">
        <f t="shared" si="341"/>
        <v>457</v>
      </c>
      <c r="I2243">
        <f t="shared" si="342"/>
        <v>1985</v>
      </c>
      <c r="J2243">
        <f t="shared" si="343"/>
        <v>2</v>
      </c>
      <c r="K2243" s="24">
        <f t="shared" si="344"/>
        <v>3.1589999999999998</v>
      </c>
      <c r="L2243" s="24">
        <f t="shared" si="345"/>
        <v>0.45700000000000002</v>
      </c>
      <c r="M2243" s="24">
        <f t="shared" si="346"/>
        <v>10.090999999999999</v>
      </c>
      <c r="N2243" s="24">
        <f t="shared" si="347"/>
        <v>7.8730000000000002</v>
      </c>
      <c r="O2243" s="24">
        <f t="shared" si="348"/>
        <v>0</v>
      </c>
      <c r="P2243" s="24">
        <f t="shared" si="349"/>
        <v>0</v>
      </c>
    </row>
    <row r="2244" spans="1:16" x14ac:dyDescent="0.25">
      <c r="A2244" s="15">
        <v>31095</v>
      </c>
      <c r="B2244">
        <v>0</v>
      </c>
      <c r="C2244">
        <v>10205</v>
      </c>
      <c r="D2244">
        <v>0</v>
      </c>
      <c r="E2244">
        <v>7887</v>
      </c>
      <c r="F2244">
        <v>0</v>
      </c>
      <c r="G2244">
        <f t="shared" si="340"/>
        <v>3045</v>
      </c>
      <c r="H2244">
        <f t="shared" si="341"/>
        <v>443</v>
      </c>
      <c r="I2244">
        <f t="shared" si="342"/>
        <v>1985</v>
      </c>
      <c r="J2244">
        <f t="shared" si="343"/>
        <v>2</v>
      </c>
      <c r="K2244" s="24">
        <f t="shared" si="344"/>
        <v>3.0449999999999999</v>
      </c>
      <c r="L2244" s="24">
        <f t="shared" si="345"/>
        <v>0.443</v>
      </c>
      <c r="M2244" s="24">
        <f t="shared" si="346"/>
        <v>10.205</v>
      </c>
      <c r="N2244" s="24">
        <f t="shared" si="347"/>
        <v>7.8869999999999996</v>
      </c>
      <c r="O2244" s="24">
        <f t="shared" si="348"/>
        <v>0</v>
      </c>
      <c r="P2244" s="24">
        <f t="shared" si="349"/>
        <v>0</v>
      </c>
    </row>
    <row r="2245" spans="1:16" x14ac:dyDescent="0.25">
      <c r="A2245" s="15">
        <v>31096</v>
      </c>
      <c r="B2245">
        <v>1320</v>
      </c>
      <c r="C2245">
        <v>6710</v>
      </c>
      <c r="D2245">
        <v>0</v>
      </c>
      <c r="E2245">
        <v>7863</v>
      </c>
      <c r="F2245">
        <v>0</v>
      </c>
      <c r="G2245">
        <f t="shared" si="340"/>
        <v>5220</v>
      </c>
      <c r="H2245">
        <f t="shared" si="341"/>
        <v>467</v>
      </c>
      <c r="I2245">
        <f t="shared" si="342"/>
        <v>1985</v>
      </c>
      <c r="J2245">
        <f t="shared" si="343"/>
        <v>2</v>
      </c>
      <c r="K2245" s="24">
        <f t="shared" si="344"/>
        <v>5.22</v>
      </c>
      <c r="L2245" s="24">
        <f t="shared" si="345"/>
        <v>0.46700000000000003</v>
      </c>
      <c r="M2245" s="24">
        <f t="shared" si="346"/>
        <v>8.0299999999999994</v>
      </c>
      <c r="N2245" s="24">
        <f t="shared" si="347"/>
        <v>7.8630000000000004</v>
      </c>
      <c r="O2245" s="24">
        <f t="shared" si="348"/>
        <v>1.32</v>
      </c>
      <c r="P2245" s="24">
        <f t="shared" si="349"/>
        <v>0</v>
      </c>
    </row>
    <row r="2246" spans="1:16" x14ac:dyDescent="0.25">
      <c r="A2246" s="15">
        <v>31097</v>
      </c>
      <c r="B2246">
        <v>1320</v>
      </c>
      <c r="C2246">
        <v>4153</v>
      </c>
      <c r="D2246">
        <v>0</v>
      </c>
      <c r="E2246">
        <v>7868</v>
      </c>
      <c r="F2246">
        <v>0</v>
      </c>
      <c r="G2246">
        <f t="shared" ref="G2246:G2309" si="350">MAX(IF(AND(MONTH(A2246)&gt;6,MONTH(A2246)&lt;10),14241,13250)-B2246-C2246-F2246,0)</f>
        <v>7777</v>
      </c>
      <c r="H2246">
        <f t="shared" ref="H2246:H2309" si="351">MAX(8330-E2246-D2246,0)</f>
        <v>462</v>
      </c>
      <c r="I2246">
        <f t="shared" ref="I2246:I2309" si="352">YEAR(A2246)</f>
        <v>1985</v>
      </c>
      <c r="J2246">
        <f t="shared" ref="J2246:J2309" si="353">MONTH(A2246)</f>
        <v>2</v>
      </c>
      <c r="K2246" s="24">
        <f t="shared" ref="K2246:K2309" si="354">G2246/1000</f>
        <v>7.7770000000000001</v>
      </c>
      <c r="L2246" s="24">
        <f t="shared" ref="L2246:L2309" si="355">H2246/1000</f>
        <v>0.46200000000000002</v>
      </c>
      <c r="M2246" s="24">
        <f t="shared" ref="M2246:M2309" si="356">(B2246+C2246+F2246)/1000</f>
        <v>5.4729999999999999</v>
      </c>
      <c r="N2246" s="24">
        <f t="shared" ref="N2246:N2309" si="357">(D2246+E2246)/1000</f>
        <v>7.8680000000000003</v>
      </c>
      <c r="O2246" s="24">
        <f t="shared" ref="O2246:O2309" si="358">B2246/1000</f>
        <v>1.32</v>
      </c>
      <c r="P2246" s="24">
        <f t="shared" ref="P2246:P2309" si="359">F2246/1000</f>
        <v>0</v>
      </c>
    </row>
    <row r="2247" spans="1:16" x14ac:dyDescent="0.25">
      <c r="A2247" s="15">
        <v>31098</v>
      </c>
      <c r="B2247">
        <v>1320</v>
      </c>
      <c r="C2247">
        <v>4134</v>
      </c>
      <c r="D2247">
        <v>0</v>
      </c>
      <c r="E2247">
        <v>8023</v>
      </c>
      <c r="F2247">
        <v>0</v>
      </c>
      <c r="G2247">
        <f t="shared" si="350"/>
        <v>7796</v>
      </c>
      <c r="H2247">
        <f t="shared" si="351"/>
        <v>307</v>
      </c>
      <c r="I2247">
        <f t="shared" si="352"/>
        <v>1985</v>
      </c>
      <c r="J2247">
        <f t="shared" si="353"/>
        <v>2</v>
      </c>
      <c r="K2247" s="24">
        <f t="shared" si="354"/>
        <v>7.7960000000000003</v>
      </c>
      <c r="L2247" s="24">
        <f t="shared" si="355"/>
        <v>0.307</v>
      </c>
      <c r="M2247" s="24">
        <f t="shared" si="356"/>
        <v>5.4539999999999997</v>
      </c>
      <c r="N2247" s="24">
        <f t="shared" si="357"/>
        <v>8.0229999999999997</v>
      </c>
      <c r="O2247" s="24">
        <f t="shared" si="358"/>
        <v>1.32</v>
      </c>
      <c r="P2247" s="24">
        <f t="shared" si="359"/>
        <v>0</v>
      </c>
    </row>
    <row r="2248" spans="1:16" x14ac:dyDescent="0.25">
      <c r="A2248" s="15">
        <v>31099</v>
      </c>
      <c r="B2248">
        <v>0</v>
      </c>
      <c r="C2248">
        <v>5452</v>
      </c>
      <c r="D2248">
        <v>0</v>
      </c>
      <c r="E2248">
        <v>8245</v>
      </c>
      <c r="F2248">
        <v>0</v>
      </c>
      <c r="G2248">
        <f t="shared" si="350"/>
        <v>7798</v>
      </c>
      <c r="H2248">
        <f t="shared" si="351"/>
        <v>85</v>
      </c>
      <c r="I2248">
        <f t="shared" si="352"/>
        <v>1985</v>
      </c>
      <c r="J2248">
        <f t="shared" si="353"/>
        <v>2</v>
      </c>
      <c r="K2248" s="24">
        <f t="shared" si="354"/>
        <v>7.798</v>
      </c>
      <c r="L2248" s="24">
        <f t="shared" si="355"/>
        <v>8.5000000000000006E-2</v>
      </c>
      <c r="M2248" s="24">
        <f t="shared" si="356"/>
        <v>5.452</v>
      </c>
      <c r="N2248" s="24">
        <f t="shared" si="357"/>
        <v>8.2449999999999992</v>
      </c>
      <c r="O2248" s="24">
        <f t="shared" si="358"/>
        <v>0</v>
      </c>
      <c r="P2248" s="24">
        <f t="shared" si="359"/>
        <v>0</v>
      </c>
    </row>
    <row r="2249" spans="1:16" x14ac:dyDescent="0.25">
      <c r="A2249" s="15">
        <v>31100</v>
      </c>
      <c r="B2249">
        <v>0</v>
      </c>
      <c r="C2249">
        <v>6726</v>
      </c>
      <c r="D2249">
        <v>0</v>
      </c>
      <c r="E2249">
        <v>8225</v>
      </c>
      <c r="F2249">
        <v>0</v>
      </c>
      <c r="G2249">
        <f t="shared" si="350"/>
        <v>6524</v>
      </c>
      <c r="H2249">
        <f t="shared" si="351"/>
        <v>105</v>
      </c>
      <c r="I2249">
        <f t="shared" si="352"/>
        <v>1985</v>
      </c>
      <c r="J2249">
        <f t="shared" si="353"/>
        <v>2</v>
      </c>
      <c r="K2249" s="24">
        <f t="shared" si="354"/>
        <v>6.524</v>
      </c>
      <c r="L2249" s="24">
        <f t="shared" si="355"/>
        <v>0.105</v>
      </c>
      <c r="M2249" s="24">
        <f t="shared" si="356"/>
        <v>6.726</v>
      </c>
      <c r="N2249" s="24">
        <f t="shared" si="357"/>
        <v>8.2249999999999996</v>
      </c>
      <c r="O2249" s="24">
        <f t="shared" si="358"/>
        <v>0</v>
      </c>
      <c r="P2249" s="24">
        <f t="shared" si="359"/>
        <v>0</v>
      </c>
    </row>
    <row r="2250" spans="1:16" x14ac:dyDescent="0.25">
      <c r="A2250" s="15">
        <v>31101</v>
      </c>
      <c r="B2250">
        <v>0</v>
      </c>
      <c r="C2250">
        <v>7584</v>
      </c>
      <c r="D2250">
        <v>0</v>
      </c>
      <c r="E2250">
        <v>8276</v>
      </c>
      <c r="F2250">
        <v>0</v>
      </c>
      <c r="G2250">
        <f t="shared" si="350"/>
        <v>5666</v>
      </c>
      <c r="H2250">
        <f t="shared" si="351"/>
        <v>54</v>
      </c>
      <c r="I2250">
        <f t="shared" si="352"/>
        <v>1985</v>
      </c>
      <c r="J2250">
        <f t="shared" si="353"/>
        <v>2</v>
      </c>
      <c r="K2250" s="24">
        <f t="shared" si="354"/>
        <v>5.6660000000000004</v>
      </c>
      <c r="L2250" s="24">
        <f t="shared" si="355"/>
        <v>5.3999999999999999E-2</v>
      </c>
      <c r="M2250" s="24">
        <f t="shared" si="356"/>
        <v>7.5839999999999996</v>
      </c>
      <c r="N2250" s="24">
        <f t="shared" si="357"/>
        <v>8.2759999999999998</v>
      </c>
      <c r="O2250" s="24">
        <f t="shared" si="358"/>
        <v>0</v>
      </c>
      <c r="P2250" s="24">
        <f t="shared" si="359"/>
        <v>0</v>
      </c>
    </row>
    <row r="2251" spans="1:16" x14ac:dyDescent="0.25">
      <c r="A2251" s="15">
        <v>31102</v>
      </c>
      <c r="B2251">
        <v>0</v>
      </c>
      <c r="C2251">
        <v>10190</v>
      </c>
      <c r="D2251">
        <v>0</v>
      </c>
      <c r="E2251">
        <v>8210</v>
      </c>
      <c r="F2251">
        <v>0</v>
      </c>
      <c r="G2251">
        <f t="shared" si="350"/>
        <v>3060</v>
      </c>
      <c r="H2251">
        <f t="shared" si="351"/>
        <v>120</v>
      </c>
      <c r="I2251">
        <f t="shared" si="352"/>
        <v>1985</v>
      </c>
      <c r="J2251">
        <f t="shared" si="353"/>
        <v>2</v>
      </c>
      <c r="K2251" s="24">
        <f t="shared" si="354"/>
        <v>3.06</v>
      </c>
      <c r="L2251" s="24">
        <f t="shared" si="355"/>
        <v>0.12</v>
      </c>
      <c r="M2251" s="24">
        <f t="shared" si="356"/>
        <v>10.19</v>
      </c>
      <c r="N2251" s="24">
        <f t="shared" si="357"/>
        <v>8.2100000000000009</v>
      </c>
      <c r="O2251" s="24">
        <f t="shared" si="358"/>
        <v>0</v>
      </c>
      <c r="P2251" s="24">
        <f t="shared" si="359"/>
        <v>0</v>
      </c>
    </row>
    <row r="2252" spans="1:16" x14ac:dyDescent="0.25">
      <c r="A2252" s="15">
        <v>31103</v>
      </c>
      <c r="B2252">
        <v>0</v>
      </c>
      <c r="C2252">
        <v>10191</v>
      </c>
      <c r="D2252">
        <v>0</v>
      </c>
      <c r="E2252">
        <v>8307</v>
      </c>
      <c r="F2252">
        <v>0</v>
      </c>
      <c r="G2252">
        <f t="shared" si="350"/>
        <v>3059</v>
      </c>
      <c r="H2252">
        <f t="shared" si="351"/>
        <v>23</v>
      </c>
      <c r="I2252">
        <f t="shared" si="352"/>
        <v>1985</v>
      </c>
      <c r="J2252">
        <f t="shared" si="353"/>
        <v>2</v>
      </c>
      <c r="K2252" s="24">
        <f t="shared" si="354"/>
        <v>3.0590000000000002</v>
      </c>
      <c r="L2252" s="24">
        <f t="shared" si="355"/>
        <v>2.3E-2</v>
      </c>
      <c r="M2252" s="24">
        <f t="shared" si="356"/>
        <v>10.191000000000001</v>
      </c>
      <c r="N2252" s="24">
        <f t="shared" si="357"/>
        <v>8.3070000000000004</v>
      </c>
      <c r="O2252" s="24">
        <f t="shared" si="358"/>
        <v>0</v>
      </c>
      <c r="P2252" s="24">
        <f t="shared" si="359"/>
        <v>0</v>
      </c>
    </row>
    <row r="2253" spans="1:16" x14ac:dyDescent="0.25">
      <c r="A2253" s="15">
        <v>31104</v>
      </c>
      <c r="B2253">
        <v>0</v>
      </c>
      <c r="C2253">
        <v>10009</v>
      </c>
      <c r="D2253">
        <v>0</v>
      </c>
      <c r="E2253">
        <v>8423</v>
      </c>
      <c r="F2253">
        <v>0</v>
      </c>
      <c r="G2253">
        <f t="shared" si="350"/>
        <v>3241</v>
      </c>
      <c r="H2253">
        <f t="shared" si="351"/>
        <v>0</v>
      </c>
      <c r="I2253">
        <f t="shared" si="352"/>
        <v>1985</v>
      </c>
      <c r="J2253">
        <f t="shared" si="353"/>
        <v>2</v>
      </c>
      <c r="K2253" s="24">
        <f t="shared" si="354"/>
        <v>3.2410000000000001</v>
      </c>
      <c r="L2253" s="24">
        <f t="shared" si="355"/>
        <v>0</v>
      </c>
      <c r="M2253" s="24">
        <f t="shared" si="356"/>
        <v>10.009</v>
      </c>
      <c r="N2253" s="24">
        <f t="shared" si="357"/>
        <v>8.423</v>
      </c>
      <c r="O2253" s="24">
        <f t="shared" si="358"/>
        <v>0</v>
      </c>
      <c r="P2253" s="24">
        <f t="shared" si="359"/>
        <v>0</v>
      </c>
    </row>
    <row r="2254" spans="1:16" x14ac:dyDescent="0.25">
      <c r="A2254" s="15">
        <v>31105</v>
      </c>
      <c r="B2254">
        <v>0</v>
      </c>
      <c r="C2254">
        <v>8236</v>
      </c>
      <c r="D2254">
        <v>0</v>
      </c>
      <c r="E2254">
        <v>8373</v>
      </c>
      <c r="F2254">
        <v>0</v>
      </c>
      <c r="G2254">
        <f t="shared" si="350"/>
        <v>5014</v>
      </c>
      <c r="H2254">
        <f t="shared" si="351"/>
        <v>0</v>
      </c>
      <c r="I2254">
        <f t="shared" si="352"/>
        <v>1985</v>
      </c>
      <c r="J2254">
        <f t="shared" si="353"/>
        <v>2</v>
      </c>
      <c r="K2254" s="24">
        <f t="shared" si="354"/>
        <v>5.0140000000000002</v>
      </c>
      <c r="L2254" s="24">
        <f t="shared" si="355"/>
        <v>0</v>
      </c>
      <c r="M2254" s="24">
        <f t="shared" si="356"/>
        <v>8.2360000000000007</v>
      </c>
      <c r="N2254" s="24">
        <f t="shared" si="357"/>
        <v>8.3729999999999993</v>
      </c>
      <c r="O2254" s="24">
        <f t="shared" si="358"/>
        <v>0</v>
      </c>
      <c r="P2254" s="24">
        <f t="shared" si="359"/>
        <v>0</v>
      </c>
    </row>
    <row r="2255" spans="1:16" x14ac:dyDescent="0.25">
      <c r="A2255" s="15">
        <v>31106</v>
      </c>
      <c r="B2255">
        <v>0</v>
      </c>
      <c r="C2255">
        <v>7767</v>
      </c>
      <c r="D2255">
        <v>0</v>
      </c>
      <c r="E2255">
        <v>8415</v>
      </c>
      <c r="F2255">
        <v>0</v>
      </c>
      <c r="G2255">
        <f t="shared" si="350"/>
        <v>5483</v>
      </c>
      <c r="H2255">
        <f t="shared" si="351"/>
        <v>0</v>
      </c>
      <c r="I2255">
        <f t="shared" si="352"/>
        <v>1985</v>
      </c>
      <c r="J2255">
        <f t="shared" si="353"/>
        <v>2</v>
      </c>
      <c r="K2255" s="24">
        <f t="shared" si="354"/>
        <v>5.4829999999999997</v>
      </c>
      <c r="L2255" s="24">
        <f t="shared" si="355"/>
        <v>0</v>
      </c>
      <c r="M2255" s="24">
        <f t="shared" si="356"/>
        <v>7.7670000000000003</v>
      </c>
      <c r="N2255" s="24">
        <f t="shared" si="357"/>
        <v>8.4149999999999991</v>
      </c>
      <c r="O2255" s="24">
        <f t="shared" si="358"/>
        <v>0</v>
      </c>
      <c r="P2255" s="24">
        <f t="shared" si="359"/>
        <v>0</v>
      </c>
    </row>
    <row r="2256" spans="1:16" x14ac:dyDescent="0.25">
      <c r="A2256" s="15">
        <v>31107</v>
      </c>
      <c r="B2256">
        <v>0</v>
      </c>
      <c r="C2256">
        <v>7233</v>
      </c>
      <c r="D2256">
        <v>0</v>
      </c>
      <c r="E2256">
        <v>8426</v>
      </c>
      <c r="F2256">
        <v>0</v>
      </c>
      <c r="G2256">
        <f t="shared" si="350"/>
        <v>6017</v>
      </c>
      <c r="H2256">
        <f t="shared" si="351"/>
        <v>0</v>
      </c>
      <c r="I2256">
        <f t="shared" si="352"/>
        <v>1985</v>
      </c>
      <c r="J2256">
        <f t="shared" si="353"/>
        <v>3</v>
      </c>
      <c r="K2256" s="24">
        <f t="shared" si="354"/>
        <v>6.0170000000000003</v>
      </c>
      <c r="L2256" s="24">
        <f t="shared" si="355"/>
        <v>0</v>
      </c>
      <c r="M2256" s="24">
        <f t="shared" si="356"/>
        <v>7.2329999999999997</v>
      </c>
      <c r="N2256" s="24">
        <f t="shared" si="357"/>
        <v>8.4260000000000002</v>
      </c>
      <c r="O2256" s="24">
        <f t="shared" si="358"/>
        <v>0</v>
      </c>
      <c r="P2256" s="24">
        <f t="shared" si="359"/>
        <v>0</v>
      </c>
    </row>
    <row r="2257" spans="1:16" x14ac:dyDescent="0.25">
      <c r="A2257" s="15">
        <v>31108</v>
      </c>
      <c r="B2257">
        <v>4808</v>
      </c>
      <c r="C2257">
        <v>7547</v>
      </c>
      <c r="D2257">
        <v>0</v>
      </c>
      <c r="E2257">
        <v>8420</v>
      </c>
      <c r="F2257">
        <v>0</v>
      </c>
      <c r="G2257">
        <f t="shared" si="350"/>
        <v>895</v>
      </c>
      <c r="H2257">
        <f t="shared" si="351"/>
        <v>0</v>
      </c>
      <c r="I2257">
        <f t="shared" si="352"/>
        <v>1985</v>
      </c>
      <c r="J2257">
        <f t="shared" si="353"/>
        <v>3</v>
      </c>
      <c r="K2257" s="24">
        <f t="shared" si="354"/>
        <v>0.89500000000000002</v>
      </c>
      <c r="L2257" s="24">
        <f t="shared" si="355"/>
        <v>0</v>
      </c>
      <c r="M2257" s="24">
        <f t="shared" si="356"/>
        <v>12.355</v>
      </c>
      <c r="N2257" s="24">
        <f t="shared" si="357"/>
        <v>8.42</v>
      </c>
      <c r="O2257" s="24">
        <f t="shared" si="358"/>
        <v>4.8079999999999998</v>
      </c>
      <c r="P2257" s="24">
        <f t="shared" si="359"/>
        <v>0</v>
      </c>
    </row>
    <row r="2258" spans="1:16" x14ac:dyDescent="0.25">
      <c r="A2258" s="15">
        <v>31109</v>
      </c>
      <c r="B2258">
        <v>0</v>
      </c>
      <c r="C2258">
        <v>12561</v>
      </c>
      <c r="D2258">
        <v>0</v>
      </c>
      <c r="E2258">
        <v>8464</v>
      </c>
      <c r="F2258">
        <v>0</v>
      </c>
      <c r="G2258">
        <f t="shared" si="350"/>
        <v>689</v>
      </c>
      <c r="H2258">
        <f t="shared" si="351"/>
        <v>0</v>
      </c>
      <c r="I2258">
        <f t="shared" si="352"/>
        <v>1985</v>
      </c>
      <c r="J2258">
        <f t="shared" si="353"/>
        <v>3</v>
      </c>
      <c r="K2258" s="24">
        <f t="shared" si="354"/>
        <v>0.68899999999999995</v>
      </c>
      <c r="L2258" s="24">
        <f t="shared" si="355"/>
        <v>0</v>
      </c>
      <c r="M2258" s="24">
        <f t="shared" si="356"/>
        <v>12.561</v>
      </c>
      <c r="N2258" s="24">
        <f t="shared" si="357"/>
        <v>8.4640000000000004</v>
      </c>
      <c r="O2258" s="24">
        <f t="shared" si="358"/>
        <v>0</v>
      </c>
      <c r="P2258" s="24">
        <f t="shared" si="359"/>
        <v>0</v>
      </c>
    </row>
    <row r="2259" spans="1:16" x14ac:dyDescent="0.25">
      <c r="A2259" s="15">
        <v>31110</v>
      </c>
      <c r="B2259">
        <v>4808</v>
      </c>
      <c r="C2259">
        <v>7617</v>
      </c>
      <c r="D2259">
        <v>0</v>
      </c>
      <c r="E2259">
        <v>8272</v>
      </c>
      <c r="F2259">
        <v>0</v>
      </c>
      <c r="G2259">
        <f t="shared" si="350"/>
        <v>825</v>
      </c>
      <c r="H2259">
        <f t="shared" si="351"/>
        <v>58</v>
      </c>
      <c r="I2259">
        <f t="shared" si="352"/>
        <v>1985</v>
      </c>
      <c r="J2259">
        <f t="shared" si="353"/>
        <v>3</v>
      </c>
      <c r="K2259" s="24">
        <f t="shared" si="354"/>
        <v>0.82499999999999996</v>
      </c>
      <c r="L2259" s="24">
        <f t="shared" si="355"/>
        <v>5.8000000000000003E-2</v>
      </c>
      <c r="M2259" s="24">
        <f t="shared" si="356"/>
        <v>12.425000000000001</v>
      </c>
      <c r="N2259" s="24">
        <f t="shared" si="357"/>
        <v>8.2720000000000002</v>
      </c>
      <c r="O2259" s="24">
        <f t="shared" si="358"/>
        <v>4.8079999999999998</v>
      </c>
      <c r="P2259" s="24">
        <f t="shared" si="359"/>
        <v>0</v>
      </c>
    </row>
    <row r="2260" spans="1:16" x14ac:dyDescent="0.25">
      <c r="A2260" s="15">
        <v>31111</v>
      </c>
      <c r="B2260">
        <v>6458</v>
      </c>
      <c r="C2260">
        <v>5978</v>
      </c>
      <c r="D2260">
        <v>0</v>
      </c>
      <c r="E2260">
        <v>7923</v>
      </c>
      <c r="F2260">
        <v>0</v>
      </c>
      <c r="G2260">
        <f t="shared" si="350"/>
        <v>814</v>
      </c>
      <c r="H2260">
        <f t="shared" si="351"/>
        <v>407</v>
      </c>
      <c r="I2260">
        <f t="shared" si="352"/>
        <v>1985</v>
      </c>
      <c r="J2260">
        <f t="shared" si="353"/>
        <v>3</v>
      </c>
      <c r="K2260" s="24">
        <f t="shared" si="354"/>
        <v>0.81399999999999995</v>
      </c>
      <c r="L2260" s="24">
        <f t="shared" si="355"/>
        <v>0.40699999999999997</v>
      </c>
      <c r="M2260" s="24">
        <f t="shared" si="356"/>
        <v>12.436</v>
      </c>
      <c r="N2260" s="24">
        <f t="shared" si="357"/>
        <v>7.923</v>
      </c>
      <c r="O2260" s="24">
        <f t="shared" si="358"/>
        <v>6.4580000000000002</v>
      </c>
      <c r="P2260" s="24">
        <f t="shared" si="359"/>
        <v>0</v>
      </c>
    </row>
    <row r="2261" spans="1:16" x14ac:dyDescent="0.25">
      <c r="A2261" s="15">
        <v>31112</v>
      </c>
      <c r="B2261">
        <v>6458</v>
      </c>
      <c r="C2261">
        <v>5990</v>
      </c>
      <c r="D2261">
        <v>0</v>
      </c>
      <c r="E2261">
        <v>7945</v>
      </c>
      <c r="F2261">
        <v>0</v>
      </c>
      <c r="G2261">
        <f t="shared" si="350"/>
        <v>802</v>
      </c>
      <c r="H2261">
        <f t="shared" si="351"/>
        <v>385</v>
      </c>
      <c r="I2261">
        <f t="shared" si="352"/>
        <v>1985</v>
      </c>
      <c r="J2261">
        <f t="shared" si="353"/>
        <v>3</v>
      </c>
      <c r="K2261" s="24">
        <f t="shared" si="354"/>
        <v>0.80200000000000005</v>
      </c>
      <c r="L2261" s="24">
        <f t="shared" si="355"/>
        <v>0.38500000000000001</v>
      </c>
      <c r="M2261" s="24">
        <f t="shared" si="356"/>
        <v>12.448</v>
      </c>
      <c r="N2261" s="24">
        <f t="shared" si="357"/>
        <v>7.9450000000000003</v>
      </c>
      <c r="O2261" s="24">
        <f t="shared" si="358"/>
        <v>6.4580000000000002</v>
      </c>
      <c r="P2261" s="24">
        <f t="shared" si="359"/>
        <v>0</v>
      </c>
    </row>
    <row r="2262" spans="1:16" x14ac:dyDescent="0.25">
      <c r="A2262" s="15">
        <v>31113</v>
      </c>
      <c r="B2262">
        <v>7306</v>
      </c>
      <c r="C2262">
        <v>5146</v>
      </c>
      <c r="D2262">
        <v>0</v>
      </c>
      <c r="E2262">
        <v>7938</v>
      </c>
      <c r="F2262">
        <v>0</v>
      </c>
      <c r="G2262">
        <f t="shared" si="350"/>
        <v>798</v>
      </c>
      <c r="H2262">
        <f t="shared" si="351"/>
        <v>392</v>
      </c>
      <c r="I2262">
        <f t="shared" si="352"/>
        <v>1985</v>
      </c>
      <c r="J2262">
        <f t="shared" si="353"/>
        <v>3</v>
      </c>
      <c r="K2262" s="24">
        <f t="shared" si="354"/>
        <v>0.79800000000000004</v>
      </c>
      <c r="L2262" s="24">
        <f t="shared" si="355"/>
        <v>0.39200000000000002</v>
      </c>
      <c r="M2262" s="24">
        <f t="shared" si="356"/>
        <v>12.452</v>
      </c>
      <c r="N2262" s="24">
        <f t="shared" si="357"/>
        <v>7.9379999999999997</v>
      </c>
      <c r="O2262" s="24">
        <f t="shared" si="358"/>
        <v>7.306</v>
      </c>
      <c r="P2262" s="24">
        <f t="shared" si="359"/>
        <v>0</v>
      </c>
    </row>
    <row r="2263" spans="1:16" x14ac:dyDescent="0.25">
      <c r="A2263" s="15">
        <v>31114</v>
      </c>
      <c r="B2263">
        <v>7306</v>
      </c>
      <c r="C2263">
        <v>5095</v>
      </c>
      <c r="D2263">
        <v>0</v>
      </c>
      <c r="E2263">
        <v>7892</v>
      </c>
      <c r="F2263">
        <v>0</v>
      </c>
      <c r="G2263">
        <f t="shared" si="350"/>
        <v>849</v>
      </c>
      <c r="H2263">
        <f t="shared" si="351"/>
        <v>438</v>
      </c>
      <c r="I2263">
        <f t="shared" si="352"/>
        <v>1985</v>
      </c>
      <c r="J2263">
        <f t="shared" si="353"/>
        <v>3</v>
      </c>
      <c r="K2263" s="24">
        <f t="shared" si="354"/>
        <v>0.84899999999999998</v>
      </c>
      <c r="L2263" s="24">
        <f t="shared" si="355"/>
        <v>0.438</v>
      </c>
      <c r="M2263" s="24">
        <f t="shared" si="356"/>
        <v>12.401</v>
      </c>
      <c r="N2263" s="24">
        <f t="shared" si="357"/>
        <v>7.8920000000000003</v>
      </c>
      <c r="O2263" s="24">
        <f t="shared" si="358"/>
        <v>7.306</v>
      </c>
      <c r="P2263" s="24">
        <f t="shared" si="359"/>
        <v>0</v>
      </c>
    </row>
    <row r="2264" spans="1:16" x14ac:dyDescent="0.25">
      <c r="A2264" s="15">
        <v>31115</v>
      </c>
      <c r="B2264">
        <v>5987</v>
      </c>
      <c r="C2264">
        <v>6439</v>
      </c>
      <c r="D2264">
        <v>0</v>
      </c>
      <c r="E2264">
        <v>7915</v>
      </c>
      <c r="F2264">
        <v>0</v>
      </c>
      <c r="G2264">
        <f t="shared" si="350"/>
        <v>824</v>
      </c>
      <c r="H2264">
        <f t="shared" si="351"/>
        <v>415</v>
      </c>
      <c r="I2264">
        <f t="shared" si="352"/>
        <v>1985</v>
      </c>
      <c r="J2264">
        <f t="shared" si="353"/>
        <v>3</v>
      </c>
      <c r="K2264" s="24">
        <f t="shared" si="354"/>
        <v>0.82399999999999995</v>
      </c>
      <c r="L2264" s="24">
        <f t="shared" si="355"/>
        <v>0.41499999999999998</v>
      </c>
      <c r="M2264" s="24">
        <f t="shared" si="356"/>
        <v>12.426</v>
      </c>
      <c r="N2264" s="24">
        <f t="shared" si="357"/>
        <v>7.915</v>
      </c>
      <c r="O2264" s="24">
        <f t="shared" si="358"/>
        <v>5.9870000000000001</v>
      </c>
      <c r="P2264" s="24">
        <f t="shared" si="359"/>
        <v>0</v>
      </c>
    </row>
    <row r="2265" spans="1:16" x14ac:dyDescent="0.25">
      <c r="A2265" s="15">
        <v>31116</v>
      </c>
      <c r="B2265">
        <v>0</v>
      </c>
      <c r="C2265">
        <v>12457</v>
      </c>
      <c r="D2265">
        <v>0</v>
      </c>
      <c r="E2265">
        <v>7921</v>
      </c>
      <c r="F2265">
        <v>0</v>
      </c>
      <c r="G2265">
        <f t="shared" si="350"/>
        <v>793</v>
      </c>
      <c r="H2265">
        <f t="shared" si="351"/>
        <v>409</v>
      </c>
      <c r="I2265">
        <f t="shared" si="352"/>
        <v>1985</v>
      </c>
      <c r="J2265">
        <f t="shared" si="353"/>
        <v>3</v>
      </c>
      <c r="K2265" s="24">
        <f t="shared" si="354"/>
        <v>0.79300000000000004</v>
      </c>
      <c r="L2265" s="24">
        <f t="shared" si="355"/>
        <v>0.40899999999999997</v>
      </c>
      <c r="M2265" s="24">
        <f t="shared" si="356"/>
        <v>12.457000000000001</v>
      </c>
      <c r="N2265" s="24">
        <f t="shared" si="357"/>
        <v>7.9210000000000003</v>
      </c>
      <c r="O2265" s="24">
        <f t="shared" si="358"/>
        <v>0</v>
      </c>
      <c r="P2265" s="24">
        <f t="shared" si="359"/>
        <v>0</v>
      </c>
    </row>
    <row r="2266" spans="1:16" x14ac:dyDescent="0.25">
      <c r="A2266" s="15">
        <v>31117</v>
      </c>
      <c r="B2266">
        <v>7306</v>
      </c>
      <c r="C2266">
        <v>5158</v>
      </c>
      <c r="D2266">
        <v>0</v>
      </c>
      <c r="E2266">
        <v>7902</v>
      </c>
      <c r="F2266">
        <v>0</v>
      </c>
      <c r="G2266">
        <f t="shared" si="350"/>
        <v>786</v>
      </c>
      <c r="H2266">
        <f t="shared" si="351"/>
        <v>428</v>
      </c>
      <c r="I2266">
        <f t="shared" si="352"/>
        <v>1985</v>
      </c>
      <c r="J2266">
        <f t="shared" si="353"/>
        <v>3</v>
      </c>
      <c r="K2266" s="24">
        <f t="shared" si="354"/>
        <v>0.78600000000000003</v>
      </c>
      <c r="L2266" s="24">
        <f t="shared" si="355"/>
        <v>0.42799999999999999</v>
      </c>
      <c r="M2266" s="24">
        <f t="shared" si="356"/>
        <v>12.464</v>
      </c>
      <c r="N2266" s="24">
        <f t="shared" si="357"/>
        <v>7.9020000000000001</v>
      </c>
      <c r="O2266" s="24">
        <f t="shared" si="358"/>
        <v>7.306</v>
      </c>
      <c r="P2266" s="24">
        <f t="shared" si="359"/>
        <v>0</v>
      </c>
    </row>
    <row r="2267" spans="1:16" x14ac:dyDescent="0.25">
      <c r="A2267" s="15">
        <v>31118</v>
      </c>
      <c r="B2267">
        <v>5987</v>
      </c>
      <c r="C2267">
        <v>6474</v>
      </c>
      <c r="D2267">
        <v>0</v>
      </c>
      <c r="E2267">
        <v>7897</v>
      </c>
      <c r="F2267">
        <v>0</v>
      </c>
      <c r="G2267">
        <f t="shared" si="350"/>
        <v>789</v>
      </c>
      <c r="H2267">
        <f t="shared" si="351"/>
        <v>433</v>
      </c>
      <c r="I2267">
        <f t="shared" si="352"/>
        <v>1985</v>
      </c>
      <c r="J2267">
        <f t="shared" si="353"/>
        <v>3</v>
      </c>
      <c r="K2267" s="24">
        <f t="shared" si="354"/>
        <v>0.78900000000000003</v>
      </c>
      <c r="L2267" s="24">
        <f t="shared" si="355"/>
        <v>0.433</v>
      </c>
      <c r="M2267" s="24">
        <f t="shared" si="356"/>
        <v>12.461</v>
      </c>
      <c r="N2267" s="24">
        <f t="shared" si="357"/>
        <v>7.8970000000000002</v>
      </c>
      <c r="O2267" s="24">
        <f t="shared" si="358"/>
        <v>5.9870000000000001</v>
      </c>
      <c r="P2267" s="24">
        <f t="shared" si="359"/>
        <v>0</v>
      </c>
    </row>
    <row r="2268" spans="1:16" x14ac:dyDescent="0.25">
      <c r="A2268" s="15">
        <v>31119</v>
      </c>
      <c r="B2268">
        <v>2027</v>
      </c>
      <c r="C2268">
        <v>6619</v>
      </c>
      <c r="D2268">
        <v>0</v>
      </c>
      <c r="E2268">
        <v>7913</v>
      </c>
      <c r="F2268">
        <v>0</v>
      </c>
      <c r="G2268">
        <f t="shared" si="350"/>
        <v>4604</v>
      </c>
      <c r="H2268">
        <f t="shared" si="351"/>
        <v>417</v>
      </c>
      <c r="I2268">
        <f t="shared" si="352"/>
        <v>1985</v>
      </c>
      <c r="J2268">
        <f t="shared" si="353"/>
        <v>3</v>
      </c>
      <c r="K2268" s="24">
        <f t="shared" si="354"/>
        <v>4.6040000000000001</v>
      </c>
      <c r="L2268" s="24">
        <f t="shared" si="355"/>
        <v>0.41699999999999998</v>
      </c>
      <c r="M2268" s="24">
        <f t="shared" si="356"/>
        <v>8.6460000000000008</v>
      </c>
      <c r="N2268" s="24">
        <f t="shared" si="357"/>
        <v>7.9130000000000003</v>
      </c>
      <c r="O2268" s="24">
        <f t="shared" si="358"/>
        <v>2.0270000000000001</v>
      </c>
      <c r="P2268" s="24">
        <f t="shared" si="359"/>
        <v>0</v>
      </c>
    </row>
    <row r="2269" spans="1:16" x14ac:dyDescent="0.25">
      <c r="A2269" s="15">
        <v>31120</v>
      </c>
      <c r="B2269">
        <v>2027</v>
      </c>
      <c r="C2269">
        <v>6345</v>
      </c>
      <c r="D2269">
        <v>0</v>
      </c>
      <c r="E2269">
        <v>7942</v>
      </c>
      <c r="F2269">
        <v>0</v>
      </c>
      <c r="G2269">
        <f t="shared" si="350"/>
        <v>4878</v>
      </c>
      <c r="H2269">
        <f t="shared" si="351"/>
        <v>388</v>
      </c>
      <c r="I2269">
        <f t="shared" si="352"/>
        <v>1985</v>
      </c>
      <c r="J2269">
        <f t="shared" si="353"/>
        <v>3</v>
      </c>
      <c r="K2269" s="24">
        <f t="shared" si="354"/>
        <v>4.8780000000000001</v>
      </c>
      <c r="L2269" s="24">
        <f t="shared" si="355"/>
        <v>0.38800000000000001</v>
      </c>
      <c r="M2269" s="24">
        <f t="shared" si="356"/>
        <v>8.3719999999999999</v>
      </c>
      <c r="N2269" s="24">
        <f t="shared" si="357"/>
        <v>7.9420000000000002</v>
      </c>
      <c r="O2269" s="24">
        <f t="shared" si="358"/>
        <v>2.0270000000000001</v>
      </c>
      <c r="P2269" s="24">
        <f t="shared" si="359"/>
        <v>0</v>
      </c>
    </row>
    <row r="2270" spans="1:16" x14ac:dyDescent="0.25">
      <c r="A2270" s="15">
        <v>31121</v>
      </c>
      <c r="B2270">
        <v>0</v>
      </c>
      <c r="C2270">
        <v>4242</v>
      </c>
      <c r="D2270">
        <v>0</v>
      </c>
      <c r="E2270">
        <v>7964</v>
      </c>
      <c r="F2270">
        <v>0</v>
      </c>
      <c r="G2270">
        <f t="shared" si="350"/>
        <v>9008</v>
      </c>
      <c r="H2270">
        <f t="shared" si="351"/>
        <v>366</v>
      </c>
      <c r="I2270">
        <f t="shared" si="352"/>
        <v>1985</v>
      </c>
      <c r="J2270">
        <f t="shared" si="353"/>
        <v>3</v>
      </c>
      <c r="K2270" s="24">
        <f t="shared" si="354"/>
        <v>9.0079999999999991</v>
      </c>
      <c r="L2270" s="24">
        <f t="shared" si="355"/>
        <v>0.36599999999999999</v>
      </c>
      <c r="M2270" s="24">
        <f t="shared" si="356"/>
        <v>4.242</v>
      </c>
      <c r="N2270" s="24">
        <f t="shared" si="357"/>
        <v>7.9640000000000004</v>
      </c>
      <c r="O2270" s="24">
        <f t="shared" si="358"/>
        <v>0</v>
      </c>
      <c r="P2270" s="24">
        <f t="shared" si="359"/>
        <v>0</v>
      </c>
    </row>
    <row r="2271" spans="1:16" x14ac:dyDescent="0.25">
      <c r="A2271" s="15">
        <v>31122</v>
      </c>
      <c r="B2271">
        <v>0</v>
      </c>
      <c r="C2271">
        <v>3770</v>
      </c>
      <c r="D2271">
        <v>0</v>
      </c>
      <c r="E2271">
        <v>7971</v>
      </c>
      <c r="F2271">
        <v>0</v>
      </c>
      <c r="G2271">
        <f t="shared" si="350"/>
        <v>9480</v>
      </c>
      <c r="H2271">
        <f t="shared" si="351"/>
        <v>359</v>
      </c>
      <c r="I2271">
        <f t="shared" si="352"/>
        <v>1985</v>
      </c>
      <c r="J2271">
        <f t="shared" si="353"/>
        <v>3</v>
      </c>
      <c r="K2271" s="24">
        <f t="shared" si="354"/>
        <v>9.48</v>
      </c>
      <c r="L2271" s="24">
        <f t="shared" si="355"/>
        <v>0.35899999999999999</v>
      </c>
      <c r="M2271" s="24">
        <f t="shared" si="356"/>
        <v>3.77</v>
      </c>
      <c r="N2271" s="24">
        <f t="shared" si="357"/>
        <v>7.9710000000000001</v>
      </c>
      <c r="O2271" s="24">
        <f t="shared" si="358"/>
        <v>0</v>
      </c>
      <c r="P2271" s="24">
        <f t="shared" si="359"/>
        <v>0</v>
      </c>
    </row>
    <row r="2272" spans="1:16" x14ac:dyDescent="0.25">
      <c r="A2272" s="15">
        <v>31123</v>
      </c>
      <c r="B2272">
        <v>0</v>
      </c>
      <c r="C2272">
        <v>4341</v>
      </c>
      <c r="D2272">
        <v>0</v>
      </c>
      <c r="E2272">
        <v>7909</v>
      </c>
      <c r="F2272">
        <v>0</v>
      </c>
      <c r="G2272">
        <f t="shared" si="350"/>
        <v>8909</v>
      </c>
      <c r="H2272">
        <f t="shared" si="351"/>
        <v>421</v>
      </c>
      <c r="I2272">
        <f t="shared" si="352"/>
        <v>1985</v>
      </c>
      <c r="J2272">
        <f t="shared" si="353"/>
        <v>3</v>
      </c>
      <c r="K2272" s="24">
        <f t="shared" si="354"/>
        <v>8.9090000000000007</v>
      </c>
      <c r="L2272" s="24">
        <f t="shared" si="355"/>
        <v>0.42099999999999999</v>
      </c>
      <c r="M2272" s="24">
        <f t="shared" si="356"/>
        <v>4.3410000000000002</v>
      </c>
      <c r="N2272" s="24">
        <f t="shared" si="357"/>
        <v>7.9089999999999998</v>
      </c>
      <c r="O2272" s="24">
        <f t="shared" si="358"/>
        <v>0</v>
      </c>
      <c r="P2272" s="24">
        <f t="shared" si="359"/>
        <v>0</v>
      </c>
    </row>
    <row r="2273" spans="1:16" x14ac:dyDescent="0.25">
      <c r="A2273" s="15">
        <v>31124</v>
      </c>
      <c r="B2273">
        <v>2027</v>
      </c>
      <c r="C2273">
        <v>5685</v>
      </c>
      <c r="D2273">
        <v>0</v>
      </c>
      <c r="E2273">
        <v>7730</v>
      </c>
      <c r="F2273">
        <v>0</v>
      </c>
      <c r="G2273">
        <f t="shared" si="350"/>
        <v>5538</v>
      </c>
      <c r="H2273">
        <f t="shared" si="351"/>
        <v>600</v>
      </c>
      <c r="I2273">
        <f t="shared" si="352"/>
        <v>1985</v>
      </c>
      <c r="J2273">
        <f t="shared" si="353"/>
        <v>3</v>
      </c>
      <c r="K2273" s="24">
        <f t="shared" si="354"/>
        <v>5.5380000000000003</v>
      </c>
      <c r="L2273" s="24">
        <f t="shared" si="355"/>
        <v>0.6</v>
      </c>
      <c r="M2273" s="24">
        <f t="shared" si="356"/>
        <v>7.7119999999999997</v>
      </c>
      <c r="N2273" s="24">
        <f t="shared" si="357"/>
        <v>7.73</v>
      </c>
      <c r="O2273" s="24">
        <f t="shared" si="358"/>
        <v>2.0270000000000001</v>
      </c>
      <c r="P2273" s="24">
        <f t="shared" si="359"/>
        <v>0</v>
      </c>
    </row>
    <row r="2274" spans="1:16" x14ac:dyDescent="0.25">
      <c r="A2274" s="15">
        <v>31125</v>
      </c>
      <c r="B2274">
        <v>2593</v>
      </c>
      <c r="C2274">
        <v>5104</v>
      </c>
      <c r="D2274">
        <v>0</v>
      </c>
      <c r="E2274">
        <v>7867</v>
      </c>
      <c r="F2274">
        <v>0</v>
      </c>
      <c r="G2274">
        <f t="shared" si="350"/>
        <v>5553</v>
      </c>
      <c r="H2274">
        <f t="shared" si="351"/>
        <v>463</v>
      </c>
      <c r="I2274">
        <f t="shared" si="352"/>
        <v>1985</v>
      </c>
      <c r="J2274">
        <f t="shared" si="353"/>
        <v>3</v>
      </c>
      <c r="K2274" s="24">
        <f t="shared" si="354"/>
        <v>5.5529999999999999</v>
      </c>
      <c r="L2274" s="24">
        <f t="shared" si="355"/>
        <v>0.46300000000000002</v>
      </c>
      <c r="M2274" s="24">
        <f t="shared" si="356"/>
        <v>7.6970000000000001</v>
      </c>
      <c r="N2274" s="24">
        <f t="shared" si="357"/>
        <v>7.867</v>
      </c>
      <c r="O2274" s="24">
        <f t="shared" si="358"/>
        <v>2.593</v>
      </c>
      <c r="P2274" s="24">
        <f t="shared" si="359"/>
        <v>0</v>
      </c>
    </row>
    <row r="2275" spans="1:16" x14ac:dyDescent="0.25">
      <c r="A2275" s="15">
        <v>31126</v>
      </c>
      <c r="B2275">
        <v>2593</v>
      </c>
      <c r="C2275">
        <v>6445</v>
      </c>
      <c r="D2275">
        <v>0</v>
      </c>
      <c r="E2275">
        <v>7839</v>
      </c>
      <c r="F2275">
        <v>0</v>
      </c>
      <c r="G2275">
        <f t="shared" si="350"/>
        <v>4212</v>
      </c>
      <c r="H2275">
        <f t="shared" si="351"/>
        <v>491</v>
      </c>
      <c r="I2275">
        <f t="shared" si="352"/>
        <v>1985</v>
      </c>
      <c r="J2275">
        <f t="shared" si="353"/>
        <v>3</v>
      </c>
      <c r="K2275" s="24">
        <f t="shared" si="354"/>
        <v>4.2119999999999997</v>
      </c>
      <c r="L2275" s="24">
        <f t="shared" si="355"/>
        <v>0.49099999999999999</v>
      </c>
      <c r="M2275" s="24">
        <f t="shared" si="356"/>
        <v>9.0380000000000003</v>
      </c>
      <c r="N2275" s="24">
        <f t="shared" si="357"/>
        <v>7.8390000000000004</v>
      </c>
      <c r="O2275" s="24">
        <f t="shared" si="358"/>
        <v>2.593</v>
      </c>
      <c r="P2275" s="24">
        <f t="shared" si="359"/>
        <v>0</v>
      </c>
    </row>
    <row r="2276" spans="1:16" x14ac:dyDescent="0.25">
      <c r="A2276" s="15">
        <v>31127</v>
      </c>
      <c r="B2276">
        <v>2593</v>
      </c>
      <c r="C2276">
        <v>6480</v>
      </c>
      <c r="D2276">
        <v>0</v>
      </c>
      <c r="E2276">
        <v>7815</v>
      </c>
      <c r="F2276">
        <v>0</v>
      </c>
      <c r="G2276">
        <f t="shared" si="350"/>
        <v>4177</v>
      </c>
      <c r="H2276">
        <f t="shared" si="351"/>
        <v>515</v>
      </c>
      <c r="I2276">
        <f t="shared" si="352"/>
        <v>1985</v>
      </c>
      <c r="J2276">
        <f t="shared" si="353"/>
        <v>3</v>
      </c>
      <c r="K2276" s="24">
        <f t="shared" si="354"/>
        <v>4.1769999999999996</v>
      </c>
      <c r="L2276" s="24">
        <f t="shared" si="355"/>
        <v>0.51500000000000001</v>
      </c>
      <c r="M2276" s="24">
        <f t="shared" si="356"/>
        <v>9.0730000000000004</v>
      </c>
      <c r="N2276" s="24">
        <f t="shared" si="357"/>
        <v>7.8150000000000004</v>
      </c>
      <c r="O2276" s="24">
        <f t="shared" si="358"/>
        <v>2.593</v>
      </c>
      <c r="P2276" s="24">
        <f t="shared" si="359"/>
        <v>0</v>
      </c>
    </row>
    <row r="2277" spans="1:16" x14ac:dyDescent="0.25">
      <c r="A2277" s="15">
        <v>31128</v>
      </c>
      <c r="B2277">
        <v>3582</v>
      </c>
      <c r="C2277">
        <v>5432</v>
      </c>
      <c r="D2277">
        <v>0</v>
      </c>
      <c r="E2277">
        <v>8024</v>
      </c>
      <c r="F2277">
        <v>0</v>
      </c>
      <c r="G2277">
        <f t="shared" si="350"/>
        <v>4236</v>
      </c>
      <c r="H2277">
        <f t="shared" si="351"/>
        <v>306</v>
      </c>
      <c r="I2277">
        <f t="shared" si="352"/>
        <v>1985</v>
      </c>
      <c r="J2277">
        <f t="shared" si="353"/>
        <v>3</v>
      </c>
      <c r="K2277" s="24">
        <f t="shared" si="354"/>
        <v>4.2359999999999998</v>
      </c>
      <c r="L2277" s="24">
        <f t="shared" si="355"/>
        <v>0.30599999999999999</v>
      </c>
      <c r="M2277" s="24">
        <f t="shared" si="356"/>
        <v>9.0139999999999993</v>
      </c>
      <c r="N2277" s="24">
        <f t="shared" si="357"/>
        <v>8.0239999999999991</v>
      </c>
      <c r="O2277" s="24">
        <f t="shared" si="358"/>
        <v>3.5819999999999999</v>
      </c>
      <c r="P2277" s="24">
        <f t="shared" si="359"/>
        <v>0</v>
      </c>
    </row>
    <row r="2278" spans="1:16" x14ac:dyDescent="0.25">
      <c r="A2278" s="15">
        <v>31129</v>
      </c>
      <c r="B2278">
        <v>2593</v>
      </c>
      <c r="C2278">
        <v>6294</v>
      </c>
      <c r="D2278">
        <v>0</v>
      </c>
      <c r="E2278">
        <v>8394</v>
      </c>
      <c r="F2278">
        <v>0</v>
      </c>
      <c r="G2278">
        <f t="shared" si="350"/>
        <v>4363</v>
      </c>
      <c r="H2278">
        <f t="shared" si="351"/>
        <v>0</v>
      </c>
      <c r="I2278">
        <f t="shared" si="352"/>
        <v>1985</v>
      </c>
      <c r="J2278">
        <f t="shared" si="353"/>
        <v>3</v>
      </c>
      <c r="K2278" s="24">
        <f t="shared" si="354"/>
        <v>4.3630000000000004</v>
      </c>
      <c r="L2278" s="24">
        <f t="shared" si="355"/>
        <v>0</v>
      </c>
      <c r="M2278" s="24">
        <f t="shared" si="356"/>
        <v>8.8870000000000005</v>
      </c>
      <c r="N2278" s="24">
        <f t="shared" si="357"/>
        <v>8.3940000000000001</v>
      </c>
      <c r="O2278" s="24">
        <f t="shared" si="358"/>
        <v>2.593</v>
      </c>
      <c r="P2278" s="24">
        <f t="shared" si="359"/>
        <v>0</v>
      </c>
    </row>
    <row r="2279" spans="1:16" x14ac:dyDescent="0.25">
      <c r="A2279" s="15">
        <v>31130</v>
      </c>
      <c r="B2279">
        <v>0</v>
      </c>
      <c r="C2279">
        <v>8984</v>
      </c>
      <c r="D2279">
        <v>0</v>
      </c>
      <c r="E2279">
        <v>8154</v>
      </c>
      <c r="F2279">
        <v>0</v>
      </c>
      <c r="G2279">
        <f t="shared" si="350"/>
        <v>4266</v>
      </c>
      <c r="H2279">
        <f t="shared" si="351"/>
        <v>176</v>
      </c>
      <c r="I2279">
        <f t="shared" si="352"/>
        <v>1985</v>
      </c>
      <c r="J2279">
        <f t="shared" si="353"/>
        <v>3</v>
      </c>
      <c r="K2279" s="24">
        <f t="shared" si="354"/>
        <v>4.266</v>
      </c>
      <c r="L2279" s="24">
        <f t="shared" si="355"/>
        <v>0.17599999999999999</v>
      </c>
      <c r="M2279" s="24">
        <f t="shared" si="356"/>
        <v>8.984</v>
      </c>
      <c r="N2279" s="24">
        <f t="shared" si="357"/>
        <v>8.1539999999999999</v>
      </c>
      <c r="O2279" s="24">
        <f t="shared" si="358"/>
        <v>0</v>
      </c>
      <c r="P2279" s="24">
        <f t="shared" si="359"/>
        <v>0</v>
      </c>
    </row>
    <row r="2280" spans="1:16" x14ac:dyDescent="0.25">
      <c r="A2280" s="15">
        <v>31131</v>
      </c>
      <c r="B2280">
        <v>0</v>
      </c>
      <c r="C2280">
        <v>5481</v>
      </c>
      <c r="D2280">
        <v>0</v>
      </c>
      <c r="E2280">
        <v>6902</v>
      </c>
      <c r="F2280">
        <v>0</v>
      </c>
      <c r="G2280">
        <f t="shared" si="350"/>
        <v>7769</v>
      </c>
      <c r="H2280">
        <f t="shared" si="351"/>
        <v>1428</v>
      </c>
      <c r="I2280">
        <f t="shared" si="352"/>
        <v>1985</v>
      </c>
      <c r="J2280">
        <f t="shared" si="353"/>
        <v>3</v>
      </c>
      <c r="K2280" s="24">
        <f t="shared" si="354"/>
        <v>7.7690000000000001</v>
      </c>
      <c r="L2280" s="24">
        <f t="shared" si="355"/>
        <v>1.4279999999999999</v>
      </c>
      <c r="M2280" s="24">
        <f t="shared" si="356"/>
        <v>5.4809999999999999</v>
      </c>
      <c r="N2280" s="24">
        <f t="shared" si="357"/>
        <v>6.9020000000000001</v>
      </c>
      <c r="O2280" s="24">
        <f t="shared" si="358"/>
        <v>0</v>
      </c>
      <c r="P2280" s="24">
        <f t="shared" si="359"/>
        <v>0</v>
      </c>
    </row>
    <row r="2281" spans="1:16" x14ac:dyDescent="0.25">
      <c r="A2281" s="15">
        <v>31132</v>
      </c>
      <c r="B2281">
        <v>0</v>
      </c>
      <c r="C2281">
        <v>6560</v>
      </c>
      <c r="D2281">
        <v>0</v>
      </c>
      <c r="E2281">
        <v>6247</v>
      </c>
      <c r="F2281">
        <v>0</v>
      </c>
      <c r="G2281">
        <f t="shared" si="350"/>
        <v>6690</v>
      </c>
      <c r="H2281">
        <f t="shared" si="351"/>
        <v>2083</v>
      </c>
      <c r="I2281">
        <f t="shared" si="352"/>
        <v>1985</v>
      </c>
      <c r="J2281">
        <f t="shared" si="353"/>
        <v>3</v>
      </c>
      <c r="K2281" s="24">
        <f t="shared" si="354"/>
        <v>6.69</v>
      </c>
      <c r="L2281" s="24">
        <f t="shared" si="355"/>
        <v>2.0830000000000002</v>
      </c>
      <c r="M2281" s="24">
        <f t="shared" si="356"/>
        <v>6.56</v>
      </c>
      <c r="N2281" s="24">
        <f t="shared" si="357"/>
        <v>6.2469999999999999</v>
      </c>
      <c r="O2281" s="24">
        <f t="shared" si="358"/>
        <v>0</v>
      </c>
      <c r="P2281" s="24">
        <f t="shared" si="359"/>
        <v>0</v>
      </c>
    </row>
    <row r="2282" spans="1:16" x14ac:dyDescent="0.25">
      <c r="A2282" s="15">
        <v>31133</v>
      </c>
      <c r="B2282">
        <v>0</v>
      </c>
      <c r="C2282">
        <v>6914</v>
      </c>
      <c r="D2282">
        <v>0</v>
      </c>
      <c r="E2282">
        <v>6237</v>
      </c>
      <c r="F2282">
        <v>0</v>
      </c>
      <c r="G2282">
        <f t="shared" si="350"/>
        <v>6336</v>
      </c>
      <c r="H2282">
        <f t="shared" si="351"/>
        <v>2093</v>
      </c>
      <c r="I2282">
        <f t="shared" si="352"/>
        <v>1985</v>
      </c>
      <c r="J2282">
        <f t="shared" si="353"/>
        <v>3</v>
      </c>
      <c r="K2282" s="24">
        <f t="shared" si="354"/>
        <v>6.3360000000000003</v>
      </c>
      <c r="L2282" s="24">
        <f t="shared" si="355"/>
        <v>2.093</v>
      </c>
      <c r="M2282" s="24">
        <f t="shared" si="356"/>
        <v>6.9139999999999997</v>
      </c>
      <c r="N2282" s="24">
        <f t="shared" si="357"/>
        <v>6.2370000000000001</v>
      </c>
      <c r="O2282" s="24">
        <f t="shared" si="358"/>
        <v>0</v>
      </c>
      <c r="P2282" s="24">
        <f t="shared" si="359"/>
        <v>0</v>
      </c>
    </row>
    <row r="2283" spans="1:16" x14ac:dyDescent="0.25">
      <c r="A2283" s="15">
        <v>31134</v>
      </c>
      <c r="B2283">
        <v>0</v>
      </c>
      <c r="C2283">
        <v>7727</v>
      </c>
      <c r="D2283">
        <v>0</v>
      </c>
      <c r="E2283">
        <v>7023</v>
      </c>
      <c r="F2283">
        <v>0</v>
      </c>
      <c r="G2283">
        <f t="shared" si="350"/>
        <v>5523</v>
      </c>
      <c r="H2283">
        <f t="shared" si="351"/>
        <v>1307</v>
      </c>
      <c r="I2283">
        <f t="shared" si="352"/>
        <v>1985</v>
      </c>
      <c r="J2283">
        <f t="shared" si="353"/>
        <v>3</v>
      </c>
      <c r="K2283" s="24">
        <f t="shared" si="354"/>
        <v>5.5229999999999997</v>
      </c>
      <c r="L2283" s="24">
        <f t="shared" si="355"/>
        <v>1.3069999999999999</v>
      </c>
      <c r="M2283" s="24">
        <f t="shared" si="356"/>
        <v>7.7270000000000003</v>
      </c>
      <c r="N2283" s="24">
        <f t="shared" si="357"/>
        <v>7.0229999999999997</v>
      </c>
      <c r="O2283" s="24">
        <f t="shared" si="358"/>
        <v>0</v>
      </c>
      <c r="P2283" s="24">
        <f t="shared" si="359"/>
        <v>0</v>
      </c>
    </row>
    <row r="2284" spans="1:16" x14ac:dyDescent="0.25">
      <c r="A2284" s="15">
        <v>31135</v>
      </c>
      <c r="B2284">
        <v>0</v>
      </c>
      <c r="C2284">
        <v>7682</v>
      </c>
      <c r="D2284">
        <v>0</v>
      </c>
      <c r="E2284">
        <v>7126</v>
      </c>
      <c r="F2284">
        <v>0</v>
      </c>
      <c r="G2284">
        <f t="shared" si="350"/>
        <v>5568</v>
      </c>
      <c r="H2284">
        <f t="shared" si="351"/>
        <v>1204</v>
      </c>
      <c r="I2284">
        <f t="shared" si="352"/>
        <v>1985</v>
      </c>
      <c r="J2284">
        <f t="shared" si="353"/>
        <v>3</v>
      </c>
      <c r="K2284" s="24">
        <f t="shared" si="354"/>
        <v>5.5679999999999996</v>
      </c>
      <c r="L2284" s="24">
        <f t="shared" si="355"/>
        <v>1.204</v>
      </c>
      <c r="M2284" s="24">
        <f t="shared" si="356"/>
        <v>7.6820000000000004</v>
      </c>
      <c r="N2284" s="24">
        <f t="shared" si="357"/>
        <v>7.1260000000000003</v>
      </c>
      <c r="O2284" s="24">
        <f t="shared" si="358"/>
        <v>0</v>
      </c>
      <c r="P2284" s="24">
        <f t="shared" si="359"/>
        <v>0</v>
      </c>
    </row>
    <row r="2285" spans="1:16" x14ac:dyDescent="0.25">
      <c r="A2285" s="15">
        <v>31136</v>
      </c>
      <c r="B2285">
        <v>0</v>
      </c>
      <c r="C2285">
        <v>4887</v>
      </c>
      <c r="D2285">
        <v>0</v>
      </c>
      <c r="E2285">
        <v>8419</v>
      </c>
      <c r="F2285">
        <v>0</v>
      </c>
      <c r="G2285">
        <f t="shared" si="350"/>
        <v>8363</v>
      </c>
      <c r="H2285">
        <f t="shared" si="351"/>
        <v>0</v>
      </c>
      <c r="I2285">
        <f t="shared" si="352"/>
        <v>1985</v>
      </c>
      <c r="J2285">
        <f t="shared" si="353"/>
        <v>3</v>
      </c>
      <c r="K2285" s="24">
        <f t="shared" si="354"/>
        <v>8.3629999999999995</v>
      </c>
      <c r="L2285" s="24">
        <f t="shared" si="355"/>
        <v>0</v>
      </c>
      <c r="M2285" s="24">
        <f t="shared" si="356"/>
        <v>4.8869999999999996</v>
      </c>
      <c r="N2285" s="24">
        <f t="shared" si="357"/>
        <v>8.4190000000000005</v>
      </c>
      <c r="O2285" s="24">
        <f t="shared" si="358"/>
        <v>0</v>
      </c>
      <c r="P2285" s="24">
        <f t="shared" si="359"/>
        <v>0</v>
      </c>
    </row>
    <row r="2286" spans="1:16" x14ac:dyDescent="0.25">
      <c r="A2286" s="15">
        <v>31137</v>
      </c>
      <c r="B2286">
        <v>0</v>
      </c>
      <c r="C2286">
        <v>4851</v>
      </c>
      <c r="D2286">
        <v>0</v>
      </c>
      <c r="E2286">
        <v>8387</v>
      </c>
      <c r="F2286">
        <v>0</v>
      </c>
      <c r="G2286">
        <f t="shared" si="350"/>
        <v>8399</v>
      </c>
      <c r="H2286">
        <f t="shared" si="351"/>
        <v>0</v>
      </c>
      <c r="I2286">
        <f t="shared" si="352"/>
        <v>1985</v>
      </c>
      <c r="J2286">
        <f t="shared" si="353"/>
        <v>3</v>
      </c>
      <c r="K2286" s="24">
        <f t="shared" si="354"/>
        <v>8.3989999999999991</v>
      </c>
      <c r="L2286" s="24">
        <f t="shared" si="355"/>
        <v>0</v>
      </c>
      <c r="M2286" s="24">
        <f t="shared" si="356"/>
        <v>4.851</v>
      </c>
      <c r="N2286" s="24">
        <f t="shared" si="357"/>
        <v>8.3870000000000005</v>
      </c>
      <c r="O2286" s="24">
        <f t="shared" si="358"/>
        <v>0</v>
      </c>
      <c r="P2286" s="24">
        <f t="shared" si="359"/>
        <v>0</v>
      </c>
    </row>
    <row r="2287" spans="1:16" x14ac:dyDescent="0.25">
      <c r="A2287" s="15">
        <v>31138</v>
      </c>
      <c r="B2287">
        <v>0</v>
      </c>
      <c r="C2287">
        <v>4859</v>
      </c>
      <c r="D2287">
        <v>0</v>
      </c>
      <c r="E2287">
        <v>8361</v>
      </c>
      <c r="F2287">
        <v>0</v>
      </c>
      <c r="G2287">
        <f t="shared" si="350"/>
        <v>8391</v>
      </c>
      <c r="H2287">
        <f t="shared" si="351"/>
        <v>0</v>
      </c>
      <c r="I2287">
        <f t="shared" si="352"/>
        <v>1985</v>
      </c>
      <c r="J2287">
        <f t="shared" si="353"/>
        <v>4</v>
      </c>
      <c r="K2287" s="24">
        <f t="shared" si="354"/>
        <v>8.391</v>
      </c>
      <c r="L2287" s="24">
        <f t="shared" si="355"/>
        <v>0</v>
      </c>
      <c r="M2287" s="24">
        <f t="shared" si="356"/>
        <v>4.859</v>
      </c>
      <c r="N2287" s="24">
        <f t="shared" si="357"/>
        <v>8.3610000000000007</v>
      </c>
      <c r="O2287" s="24">
        <f t="shared" si="358"/>
        <v>0</v>
      </c>
      <c r="P2287" s="24">
        <f t="shared" si="359"/>
        <v>0</v>
      </c>
    </row>
    <row r="2288" spans="1:16" x14ac:dyDescent="0.25">
      <c r="A2288" s="15">
        <v>31139</v>
      </c>
      <c r="B2288">
        <v>0</v>
      </c>
      <c r="C2288">
        <v>5152</v>
      </c>
      <c r="D2288">
        <v>0</v>
      </c>
      <c r="E2288">
        <v>7048</v>
      </c>
      <c r="F2288">
        <v>0</v>
      </c>
      <c r="G2288">
        <f t="shared" si="350"/>
        <v>8098</v>
      </c>
      <c r="H2288">
        <f t="shared" si="351"/>
        <v>1282</v>
      </c>
      <c r="I2288">
        <f t="shared" si="352"/>
        <v>1985</v>
      </c>
      <c r="J2288">
        <f t="shared" si="353"/>
        <v>4</v>
      </c>
      <c r="K2288" s="24">
        <f t="shared" si="354"/>
        <v>8.0980000000000008</v>
      </c>
      <c r="L2288" s="24">
        <f t="shared" si="355"/>
        <v>1.282</v>
      </c>
      <c r="M2288" s="24">
        <f t="shared" si="356"/>
        <v>5.1520000000000001</v>
      </c>
      <c r="N2288" s="24">
        <f t="shared" si="357"/>
        <v>7.048</v>
      </c>
      <c r="O2288" s="24">
        <f t="shared" si="358"/>
        <v>0</v>
      </c>
      <c r="P2288" s="24">
        <f t="shared" si="359"/>
        <v>0</v>
      </c>
    </row>
    <row r="2289" spans="1:16" x14ac:dyDescent="0.25">
      <c r="A2289" s="15">
        <v>31140</v>
      </c>
      <c r="B2289">
        <v>0</v>
      </c>
      <c r="C2289">
        <v>5130</v>
      </c>
      <c r="D2289">
        <v>0</v>
      </c>
      <c r="E2289">
        <v>6955</v>
      </c>
      <c r="F2289">
        <v>0</v>
      </c>
      <c r="G2289">
        <f t="shared" si="350"/>
        <v>8120</v>
      </c>
      <c r="H2289">
        <f t="shared" si="351"/>
        <v>1375</v>
      </c>
      <c r="I2289">
        <f t="shared" si="352"/>
        <v>1985</v>
      </c>
      <c r="J2289">
        <f t="shared" si="353"/>
        <v>4</v>
      </c>
      <c r="K2289" s="24">
        <f t="shared" si="354"/>
        <v>8.1199999999999992</v>
      </c>
      <c r="L2289" s="24">
        <f t="shared" si="355"/>
        <v>1.375</v>
      </c>
      <c r="M2289" s="24">
        <f t="shared" si="356"/>
        <v>5.13</v>
      </c>
      <c r="N2289" s="24">
        <f t="shared" si="357"/>
        <v>6.9550000000000001</v>
      </c>
      <c r="O2289" s="24">
        <f t="shared" si="358"/>
        <v>0</v>
      </c>
      <c r="P2289" s="24">
        <f t="shared" si="359"/>
        <v>0</v>
      </c>
    </row>
    <row r="2290" spans="1:16" x14ac:dyDescent="0.25">
      <c r="A2290" s="15">
        <v>31141</v>
      </c>
      <c r="B2290">
        <v>0</v>
      </c>
      <c r="C2290">
        <v>6126</v>
      </c>
      <c r="D2290">
        <v>0</v>
      </c>
      <c r="E2290">
        <v>6533</v>
      </c>
      <c r="F2290">
        <v>0</v>
      </c>
      <c r="G2290">
        <f t="shared" si="350"/>
        <v>7124</v>
      </c>
      <c r="H2290">
        <f t="shared" si="351"/>
        <v>1797</v>
      </c>
      <c r="I2290">
        <f t="shared" si="352"/>
        <v>1985</v>
      </c>
      <c r="J2290">
        <f t="shared" si="353"/>
        <v>4</v>
      </c>
      <c r="K2290" s="24">
        <f t="shared" si="354"/>
        <v>7.1239999999999997</v>
      </c>
      <c r="L2290" s="24">
        <f t="shared" si="355"/>
        <v>1.7969999999999999</v>
      </c>
      <c r="M2290" s="24">
        <f t="shared" si="356"/>
        <v>6.1260000000000003</v>
      </c>
      <c r="N2290" s="24">
        <f t="shared" si="357"/>
        <v>6.5330000000000004</v>
      </c>
      <c r="O2290" s="24">
        <f t="shared" si="358"/>
        <v>0</v>
      </c>
      <c r="P2290" s="24">
        <f t="shared" si="359"/>
        <v>0</v>
      </c>
    </row>
    <row r="2291" spans="1:16" x14ac:dyDescent="0.25">
      <c r="A2291" s="15">
        <v>31142</v>
      </c>
      <c r="B2291">
        <v>0</v>
      </c>
      <c r="C2291">
        <v>5392</v>
      </c>
      <c r="D2291">
        <v>0</v>
      </c>
      <c r="E2291">
        <v>6247</v>
      </c>
      <c r="F2291">
        <v>0</v>
      </c>
      <c r="G2291">
        <f t="shared" si="350"/>
        <v>7858</v>
      </c>
      <c r="H2291">
        <f t="shared" si="351"/>
        <v>2083</v>
      </c>
      <c r="I2291">
        <f t="shared" si="352"/>
        <v>1985</v>
      </c>
      <c r="J2291">
        <f t="shared" si="353"/>
        <v>4</v>
      </c>
      <c r="K2291" s="24">
        <f t="shared" si="354"/>
        <v>7.8579999999999997</v>
      </c>
      <c r="L2291" s="24">
        <f t="shared" si="355"/>
        <v>2.0830000000000002</v>
      </c>
      <c r="M2291" s="24">
        <f t="shared" si="356"/>
        <v>5.3920000000000003</v>
      </c>
      <c r="N2291" s="24">
        <f t="shared" si="357"/>
        <v>6.2469999999999999</v>
      </c>
      <c r="O2291" s="24">
        <f t="shared" si="358"/>
        <v>0</v>
      </c>
      <c r="P2291" s="24">
        <f t="shared" si="359"/>
        <v>0</v>
      </c>
    </row>
    <row r="2292" spans="1:16" x14ac:dyDescent="0.25">
      <c r="A2292" s="15">
        <v>31143</v>
      </c>
      <c r="B2292">
        <v>0</v>
      </c>
      <c r="C2292">
        <v>7832</v>
      </c>
      <c r="D2292">
        <v>0</v>
      </c>
      <c r="E2292">
        <v>6016</v>
      </c>
      <c r="F2292">
        <v>0</v>
      </c>
      <c r="G2292">
        <f t="shared" si="350"/>
        <v>5418</v>
      </c>
      <c r="H2292">
        <f t="shared" si="351"/>
        <v>2314</v>
      </c>
      <c r="I2292">
        <f t="shared" si="352"/>
        <v>1985</v>
      </c>
      <c r="J2292">
        <f t="shared" si="353"/>
        <v>4</v>
      </c>
      <c r="K2292" s="24">
        <f t="shared" si="354"/>
        <v>5.4180000000000001</v>
      </c>
      <c r="L2292" s="24">
        <f t="shared" si="355"/>
        <v>2.3140000000000001</v>
      </c>
      <c r="M2292" s="24">
        <f t="shared" si="356"/>
        <v>7.8319999999999999</v>
      </c>
      <c r="N2292" s="24">
        <f t="shared" si="357"/>
        <v>6.016</v>
      </c>
      <c r="O2292" s="24">
        <f t="shared" si="358"/>
        <v>0</v>
      </c>
      <c r="P2292" s="24">
        <f t="shared" si="359"/>
        <v>0</v>
      </c>
    </row>
    <row r="2293" spans="1:16" x14ac:dyDescent="0.25">
      <c r="A2293" s="15">
        <v>31144</v>
      </c>
      <c r="B2293">
        <v>0</v>
      </c>
      <c r="C2293">
        <v>8156</v>
      </c>
      <c r="D2293">
        <v>0</v>
      </c>
      <c r="E2293">
        <v>5999</v>
      </c>
      <c r="F2293">
        <v>0</v>
      </c>
      <c r="G2293">
        <f t="shared" si="350"/>
        <v>5094</v>
      </c>
      <c r="H2293">
        <f t="shared" si="351"/>
        <v>2331</v>
      </c>
      <c r="I2293">
        <f t="shared" si="352"/>
        <v>1985</v>
      </c>
      <c r="J2293">
        <f t="shared" si="353"/>
        <v>4</v>
      </c>
      <c r="K2293" s="24">
        <f t="shared" si="354"/>
        <v>5.0940000000000003</v>
      </c>
      <c r="L2293" s="24">
        <f t="shared" si="355"/>
        <v>2.331</v>
      </c>
      <c r="M2293" s="24">
        <f t="shared" si="356"/>
        <v>8.1560000000000006</v>
      </c>
      <c r="N2293" s="24">
        <f t="shared" si="357"/>
        <v>5.9989999999999997</v>
      </c>
      <c r="O2293" s="24">
        <f t="shared" si="358"/>
        <v>0</v>
      </c>
      <c r="P2293" s="24">
        <f t="shared" si="359"/>
        <v>0</v>
      </c>
    </row>
    <row r="2294" spans="1:16" x14ac:dyDescent="0.25">
      <c r="A2294" s="15">
        <v>31145</v>
      </c>
      <c r="B2294">
        <v>0</v>
      </c>
      <c r="C2294">
        <v>7717</v>
      </c>
      <c r="D2294">
        <v>0</v>
      </c>
      <c r="E2294">
        <v>5965</v>
      </c>
      <c r="F2294">
        <v>0</v>
      </c>
      <c r="G2294">
        <f t="shared" si="350"/>
        <v>5533</v>
      </c>
      <c r="H2294">
        <f t="shared" si="351"/>
        <v>2365</v>
      </c>
      <c r="I2294">
        <f t="shared" si="352"/>
        <v>1985</v>
      </c>
      <c r="J2294">
        <f t="shared" si="353"/>
        <v>4</v>
      </c>
      <c r="K2294" s="24">
        <f t="shared" si="354"/>
        <v>5.5330000000000004</v>
      </c>
      <c r="L2294" s="24">
        <f t="shared" si="355"/>
        <v>2.3650000000000002</v>
      </c>
      <c r="M2294" s="24">
        <f t="shared" si="356"/>
        <v>7.7169999999999996</v>
      </c>
      <c r="N2294" s="24">
        <f t="shared" si="357"/>
        <v>5.9649999999999999</v>
      </c>
      <c r="O2294" s="24">
        <f t="shared" si="358"/>
        <v>0</v>
      </c>
      <c r="P2294" s="24">
        <f t="shared" si="359"/>
        <v>0</v>
      </c>
    </row>
    <row r="2295" spans="1:16" x14ac:dyDescent="0.25">
      <c r="A2295" s="15">
        <v>31146</v>
      </c>
      <c r="B2295">
        <v>0</v>
      </c>
      <c r="C2295">
        <v>6453</v>
      </c>
      <c r="D2295">
        <v>0</v>
      </c>
      <c r="E2295">
        <v>5976</v>
      </c>
      <c r="F2295">
        <v>0</v>
      </c>
      <c r="G2295">
        <f t="shared" si="350"/>
        <v>6797</v>
      </c>
      <c r="H2295">
        <f t="shared" si="351"/>
        <v>2354</v>
      </c>
      <c r="I2295">
        <f t="shared" si="352"/>
        <v>1985</v>
      </c>
      <c r="J2295">
        <f t="shared" si="353"/>
        <v>4</v>
      </c>
      <c r="K2295" s="24">
        <f t="shared" si="354"/>
        <v>6.7969999999999997</v>
      </c>
      <c r="L2295" s="24">
        <f t="shared" si="355"/>
        <v>2.3540000000000001</v>
      </c>
      <c r="M2295" s="24">
        <f t="shared" si="356"/>
        <v>6.4530000000000003</v>
      </c>
      <c r="N2295" s="24">
        <f t="shared" si="357"/>
        <v>5.976</v>
      </c>
      <c r="O2295" s="24">
        <f t="shared" si="358"/>
        <v>0</v>
      </c>
      <c r="P2295" s="24">
        <f t="shared" si="359"/>
        <v>0</v>
      </c>
    </row>
    <row r="2296" spans="1:16" x14ac:dyDescent="0.25">
      <c r="A2296" s="15">
        <v>31147</v>
      </c>
      <c r="B2296">
        <v>0</v>
      </c>
      <c r="C2296">
        <v>7656</v>
      </c>
      <c r="D2296">
        <v>0</v>
      </c>
      <c r="E2296">
        <v>6013</v>
      </c>
      <c r="F2296">
        <v>0</v>
      </c>
      <c r="G2296">
        <f t="shared" si="350"/>
        <v>5594</v>
      </c>
      <c r="H2296">
        <f t="shared" si="351"/>
        <v>2317</v>
      </c>
      <c r="I2296">
        <f t="shared" si="352"/>
        <v>1985</v>
      </c>
      <c r="J2296">
        <f t="shared" si="353"/>
        <v>4</v>
      </c>
      <c r="K2296" s="24">
        <f t="shared" si="354"/>
        <v>5.5940000000000003</v>
      </c>
      <c r="L2296" s="24">
        <f t="shared" si="355"/>
        <v>2.3170000000000002</v>
      </c>
      <c r="M2296" s="24">
        <f t="shared" si="356"/>
        <v>7.6559999999999997</v>
      </c>
      <c r="N2296" s="24">
        <f t="shared" si="357"/>
        <v>6.0129999999999999</v>
      </c>
      <c r="O2296" s="24">
        <f t="shared" si="358"/>
        <v>0</v>
      </c>
      <c r="P2296" s="24">
        <f t="shared" si="359"/>
        <v>0</v>
      </c>
    </row>
    <row r="2297" spans="1:16" x14ac:dyDescent="0.25">
      <c r="A2297" s="15">
        <v>31148</v>
      </c>
      <c r="B2297">
        <v>0</v>
      </c>
      <c r="C2297">
        <v>5211</v>
      </c>
      <c r="D2297">
        <v>0</v>
      </c>
      <c r="E2297">
        <v>8558</v>
      </c>
      <c r="F2297">
        <v>0</v>
      </c>
      <c r="G2297">
        <f t="shared" si="350"/>
        <v>8039</v>
      </c>
      <c r="H2297">
        <f t="shared" si="351"/>
        <v>0</v>
      </c>
      <c r="I2297">
        <f t="shared" si="352"/>
        <v>1985</v>
      </c>
      <c r="J2297">
        <f t="shared" si="353"/>
        <v>4</v>
      </c>
      <c r="K2297" s="24">
        <f t="shared" si="354"/>
        <v>8.0389999999999997</v>
      </c>
      <c r="L2297" s="24">
        <f t="shared" si="355"/>
        <v>0</v>
      </c>
      <c r="M2297" s="24">
        <f t="shared" si="356"/>
        <v>5.2110000000000003</v>
      </c>
      <c r="N2297" s="24">
        <f t="shared" si="357"/>
        <v>8.5579999999999998</v>
      </c>
      <c r="O2297" s="24">
        <f t="shared" si="358"/>
        <v>0</v>
      </c>
      <c r="P2297" s="24">
        <f t="shared" si="359"/>
        <v>0</v>
      </c>
    </row>
    <row r="2298" spans="1:16" x14ac:dyDescent="0.25">
      <c r="A2298" s="15">
        <v>31149</v>
      </c>
      <c r="B2298">
        <v>0</v>
      </c>
      <c r="C2298">
        <v>5208</v>
      </c>
      <c r="D2298">
        <v>0</v>
      </c>
      <c r="E2298">
        <v>9192</v>
      </c>
      <c r="F2298">
        <v>0</v>
      </c>
      <c r="G2298">
        <f t="shared" si="350"/>
        <v>8042</v>
      </c>
      <c r="H2298">
        <f t="shared" si="351"/>
        <v>0</v>
      </c>
      <c r="I2298">
        <f t="shared" si="352"/>
        <v>1985</v>
      </c>
      <c r="J2298">
        <f t="shared" si="353"/>
        <v>4</v>
      </c>
      <c r="K2298" s="24">
        <f t="shared" si="354"/>
        <v>8.0419999999999998</v>
      </c>
      <c r="L2298" s="24">
        <f t="shared" si="355"/>
        <v>0</v>
      </c>
      <c r="M2298" s="24">
        <f t="shared" si="356"/>
        <v>5.2080000000000002</v>
      </c>
      <c r="N2298" s="24">
        <f t="shared" si="357"/>
        <v>9.1920000000000002</v>
      </c>
      <c r="O2298" s="24">
        <f t="shared" si="358"/>
        <v>0</v>
      </c>
      <c r="P2298" s="24">
        <f t="shared" si="359"/>
        <v>0</v>
      </c>
    </row>
    <row r="2299" spans="1:16" x14ac:dyDescent="0.25">
      <c r="A2299" s="15">
        <v>31150</v>
      </c>
      <c r="B2299">
        <v>0</v>
      </c>
      <c r="C2299">
        <v>6458</v>
      </c>
      <c r="D2299">
        <v>0</v>
      </c>
      <c r="E2299">
        <v>8867</v>
      </c>
      <c r="F2299">
        <v>0</v>
      </c>
      <c r="G2299">
        <f t="shared" si="350"/>
        <v>6792</v>
      </c>
      <c r="H2299">
        <f t="shared" si="351"/>
        <v>0</v>
      </c>
      <c r="I2299">
        <f t="shared" si="352"/>
        <v>1985</v>
      </c>
      <c r="J2299">
        <f t="shared" si="353"/>
        <v>4</v>
      </c>
      <c r="K2299" s="24">
        <f t="shared" si="354"/>
        <v>6.7919999999999998</v>
      </c>
      <c r="L2299" s="24">
        <f t="shared" si="355"/>
        <v>0</v>
      </c>
      <c r="M2299" s="24">
        <f t="shared" si="356"/>
        <v>6.4580000000000002</v>
      </c>
      <c r="N2299" s="24">
        <f t="shared" si="357"/>
        <v>8.8670000000000009</v>
      </c>
      <c r="O2299" s="24">
        <f t="shared" si="358"/>
        <v>0</v>
      </c>
      <c r="P2299" s="24">
        <f t="shared" si="359"/>
        <v>0</v>
      </c>
    </row>
    <row r="2300" spans="1:16" x14ac:dyDescent="0.25">
      <c r="A2300" s="15">
        <v>31151</v>
      </c>
      <c r="B2300">
        <v>0</v>
      </c>
      <c r="C2300">
        <v>7650</v>
      </c>
      <c r="D2300">
        <v>0</v>
      </c>
      <c r="E2300">
        <v>9062</v>
      </c>
      <c r="F2300">
        <v>0</v>
      </c>
      <c r="G2300">
        <f t="shared" si="350"/>
        <v>5600</v>
      </c>
      <c r="H2300">
        <f t="shared" si="351"/>
        <v>0</v>
      </c>
      <c r="I2300">
        <f t="shared" si="352"/>
        <v>1985</v>
      </c>
      <c r="J2300">
        <f t="shared" si="353"/>
        <v>4</v>
      </c>
      <c r="K2300" s="24">
        <f t="shared" si="354"/>
        <v>5.6</v>
      </c>
      <c r="L2300" s="24">
        <f t="shared" si="355"/>
        <v>0</v>
      </c>
      <c r="M2300" s="24">
        <f t="shared" si="356"/>
        <v>7.65</v>
      </c>
      <c r="N2300" s="24">
        <f t="shared" si="357"/>
        <v>9.0619999999999994</v>
      </c>
      <c r="O2300" s="24">
        <f t="shared" si="358"/>
        <v>0</v>
      </c>
      <c r="P2300" s="24">
        <f t="shared" si="359"/>
        <v>0</v>
      </c>
    </row>
    <row r="2301" spans="1:16" x14ac:dyDescent="0.25">
      <c r="A2301" s="15">
        <v>31152</v>
      </c>
      <c r="B2301">
        <v>0</v>
      </c>
      <c r="C2301">
        <v>7311</v>
      </c>
      <c r="D2301">
        <v>0</v>
      </c>
      <c r="E2301">
        <v>9047</v>
      </c>
      <c r="F2301">
        <v>0</v>
      </c>
      <c r="G2301">
        <f t="shared" si="350"/>
        <v>5939</v>
      </c>
      <c r="H2301">
        <f t="shared" si="351"/>
        <v>0</v>
      </c>
      <c r="I2301">
        <f t="shared" si="352"/>
        <v>1985</v>
      </c>
      <c r="J2301">
        <f t="shared" si="353"/>
        <v>4</v>
      </c>
      <c r="K2301" s="24">
        <f t="shared" si="354"/>
        <v>5.9390000000000001</v>
      </c>
      <c r="L2301" s="24">
        <f t="shared" si="355"/>
        <v>0</v>
      </c>
      <c r="M2301" s="24">
        <f t="shared" si="356"/>
        <v>7.3109999999999999</v>
      </c>
      <c r="N2301" s="24">
        <f t="shared" si="357"/>
        <v>9.0470000000000006</v>
      </c>
      <c r="O2301" s="24">
        <f t="shared" si="358"/>
        <v>0</v>
      </c>
      <c r="P2301" s="24">
        <f t="shared" si="359"/>
        <v>0</v>
      </c>
    </row>
    <row r="2302" spans="1:16" x14ac:dyDescent="0.25">
      <c r="A2302" s="15">
        <v>31153</v>
      </c>
      <c r="B2302">
        <v>0</v>
      </c>
      <c r="C2302">
        <v>5177</v>
      </c>
      <c r="D2302">
        <v>0</v>
      </c>
      <c r="E2302">
        <v>8893</v>
      </c>
      <c r="F2302">
        <v>0</v>
      </c>
      <c r="G2302">
        <f t="shared" si="350"/>
        <v>8073</v>
      </c>
      <c r="H2302">
        <f t="shared" si="351"/>
        <v>0</v>
      </c>
      <c r="I2302">
        <f t="shared" si="352"/>
        <v>1985</v>
      </c>
      <c r="J2302">
        <f t="shared" si="353"/>
        <v>4</v>
      </c>
      <c r="K2302" s="24">
        <f t="shared" si="354"/>
        <v>8.0730000000000004</v>
      </c>
      <c r="L2302" s="24">
        <f t="shared" si="355"/>
        <v>0</v>
      </c>
      <c r="M2302" s="24">
        <f t="shared" si="356"/>
        <v>5.1769999999999996</v>
      </c>
      <c r="N2302" s="24">
        <f t="shared" si="357"/>
        <v>8.8930000000000007</v>
      </c>
      <c r="O2302" s="24">
        <f t="shared" si="358"/>
        <v>0</v>
      </c>
      <c r="P2302" s="24">
        <f t="shared" si="359"/>
        <v>0</v>
      </c>
    </row>
    <row r="2303" spans="1:16" x14ac:dyDescent="0.25">
      <c r="A2303" s="15">
        <v>31154</v>
      </c>
      <c r="B2303">
        <v>0</v>
      </c>
      <c r="C2303">
        <v>6909</v>
      </c>
      <c r="D2303">
        <v>0</v>
      </c>
      <c r="E2303">
        <v>8929</v>
      </c>
      <c r="F2303">
        <v>0</v>
      </c>
      <c r="G2303">
        <f t="shared" si="350"/>
        <v>6341</v>
      </c>
      <c r="H2303">
        <f t="shared" si="351"/>
        <v>0</v>
      </c>
      <c r="I2303">
        <f t="shared" si="352"/>
        <v>1985</v>
      </c>
      <c r="J2303">
        <f t="shared" si="353"/>
        <v>4</v>
      </c>
      <c r="K2303" s="24">
        <f t="shared" si="354"/>
        <v>6.3410000000000002</v>
      </c>
      <c r="L2303" s="24">
        <f t="shared" si="355"/>
        <v>0</v>
      </c>
      <c r="M2303" s="24">
        <f t="shared" si="356"/>
        <v>6.9089999999999998</v>
      </c>
      <c r="N2303" s="24">
        <f t="shared" si="357"/>
        <v>8.9290000000000003</v>
      </c>
      <c r="O2303" s="24">
        <f t="shared" si="358"/>
        <v>0</v>
      </c>
      <c r="P2303" s="24">
        <f t="shared" si="359"/>
        <v>0</v>
      </c>
    </row>
    <row r="2304" spans="1:16" x14ac:dyDescent="0.25">
      <c r="A2304" s="15">
        <v>31155</v>
      </c>
      <c r="B2304">
        <v>1744</v>
      </c>
      <c r="C2304">
        <v>6102</v>
      </c>
      <c r="D2304">
        <v>0</v>
      </c>
      <c r="E2304">
        <v>8951</v>
      </c>
      <c r="F2304">
        <v>0</v>
      </c>
      <c r="G2304">
        <f t="shared" si="350"/>
        <v>5404</v>
      </c>
      <c r="H2304">
        <f t="shared" si="351"/>
        <v>0</v>
      </c>
      <c r="I2304">
        <f t="shared" si="352"/>
        <v>1985</v>
      </c>
      <c r="J2304">
        <f t="shared" si="353"/>
        <v>4</v>
      </c>
      <c r="K2304" s="24">
        <f t="shared" si="354"/>
        <v>5.4039999999999999</v>
      </c>
      <c r="L2304" s="24">
        <f t="shared" si="355"/>
        <v>0</v>
      </c>
      <c r="M2304" s="24">
        <f t="shared" si="356"/>
        <v>7.8460000000000001</v>
      </c>
      <c r="N2304" s="24">
        <f t="shared" si="357"/>
        <v>8.9510000000000005</v>
      </c>
      <c r="O2304" s="24">
        <f t="shared" si="358"/>
        <v>1.744</v>
      </c>
      <c r="P2304" s="24">
        <f t="shared" si="359"/>
        <v>0</v>
      </c>
    </row>
    <row r="2305" spans="1:16" x14ac:dyDescent="0.25">
      <c r="A2305" s="15">
        <v>31156</v>
      </c>
      <c r="B2305">
        <v>1744</v>
      </c>
      <c r="C2305">
        <v>7222</v>
      </c>
      <c r="D2305">
        <v>0</v>
      </c>
      <c r="E2305">
        <v>8992</v>
      </c>
      <c r="F2305">
        <v>0</v>
      </c>
      <c r="G2305">
        <f t="shared" si="350"/>
        <v>4284</v>
      </c>
      <c r="H2305">
        <f t="shared" si="351"/>
        <v>0</v>
      </c>
      <c r="I2305">
        <f t="shared" si="352"/>
        <v>1985</v>
      </c>
      <c r="J2305">
        <f t="shared" si="353"/>
        <v>4</v>
      </c>
      <c r="K2305" s="24">
        <f t="shared" si="354"/>
        <v>4.2839999999999998</v>
      </c>
      <c r="L2305" s="24">
        <f t="shared" si="355"/>
        <v>0</v>
      </c>
      <c r="M2305" s="24">
        <f t="shared" si="356"/>
        <v>8.9659999999999993</v>
      </c>
      <c r="N2305" s="24">
        <f t="shared" si="357"/>
        <v>8.9920000000000009</v>
      </c>
      <c r="O2305" s="24">
        <f t="shared" si="358"/>
        <v>1.744</v>
      </c>
      <c r="P2305" s="24">
        <f t="shared" si="359"/>
        <v>0</v>
      </c>
    </row>
    <row r="2306" spans="1:16" x14ac:dyDescent="0.25">
      <c r="A2306" s="15">
        <v>31157</v>
      </c>
      <c r="B2306">
        <v>1744</v>
      </c>
      <c r="C2306">
        <v>7198</v>
      </c>
      <c r="D2306">
        <v>0</v>
      </c>
      <c r="E2306">
        <v>8951</v>
      </c>
      <c r="F2306">
        <v>0</v>
      </c>
      <c r="G2306">
        <f t="shared" si="350"/>
        <v>4308</v>
      </c>
      <c r="H2306">
        <f t="shared" si="351"/>
        <v>0</v>
      </c>
      <c r="I2306">
        <f t="shared" si="352"/>
        <v>1985</v>
      </c>
      <c r="J2306">
        <f t="shared" si="353"/>
        <v>4</v>
      </c>
      <c r="K2306" s="24">
        <f t="shared" si="354"/>
        <v>4.3079999999999998</v>
      </c>
      <c r="L2306" s="24">
        <f t="shared" si="355"/>
        <v>0</v>
      </c>
      <c r="M2306" s="24">
        <f t="shared" si="356"/>
        <v>8.9420000000000002</v>
      </c>
      <c r="N2306" s="24">
        <f t="shared" si="357"/>
        <v>8.9510000000000005</v>
      </c>
      <c r="O2306" s="24">
        <f t="shared" si="358"/>
        <v>1.744</v>
      </c>
      <c r="P2306" s="24">
        <f t="shared" si="359"/>
        <v>0</v>
      </c>
    </row>
    <row r="2307" spans="1:16" x14ac:dyDescent="0.25">
      <c r="A2307" s="15">
        <v>31158</v>
      </c>
      <c r="B2307">
        <v>0</v>
      </c>
      <c r="C2307">
        <v>9011</v>
      </c>
      <c r="D2307">
        <v>0</v>
      </c>
      <c r="E2307">
        <v>8956</v>
      </c>
      <c r="F2307">
        <v>0</v>
      </c>
      <c r="G2307">
        <f t="shared" si="350"/>
        <v>4239</v>
      </c>
      <c r="H2307">
        <f t="shared" si="351"/>
        <v>0</v>
      </c>
      <c r="I2307">
        <f t="shared" si="352"/>
        <v>1985</v>
      </c>
      <c r="J2307">
        <f t="shared" si="353"/>
        <v>4</v>
      </c>
      <c r="K2307" s="24">
        <f t="shared" si="354"/>
        <v>4.2389999999999999</v>
      </c>
      <c r="L2307" s="24">
        <f t="shared" si="355"/>
        <v>0</v>
      </c>
      <c r="M2307" s="24">
        <f t="shared" si="356"/>
        <v>9.0109999999999992</v>
      </c>
      <c r="N2307" s="24">
        <f t="shared" si="357"/>
        <v>8.9559999999999995</v>
      </c>
      <c r="O2307" s="24">
        <f t="shared" si="358"/>
        <v>0</v>
      </c>
      <c r="P2307" s="24">
        <f t="shared" si="359"/>
        <v>0</v>
      </c>
    </row>
    <row r="2308" spans="1:16" x14ac:dyDescent="0.25">
      <c r="A2308" s="15">
        <v>31159</v>
      </c>
      <c r="B2308">
        <v>0</v>
      </c>
      <c r="C2308">
        <v>7543</v>
      </c>
      <c r="D2308">
        <v>0</v>
      </c>
      <c r="E2308">
        <v>7925</v>
      </c>
      <c r="F2308">
        <v>0</v>
      </c>
      <c r="G2308">
        <f t="shared" si="350"/>
        <v>5707</v>
      </c>
      <c r="H2308">
        <f t="shared" si="351"/>
        <v>405</v>
      </c>
      <c r="I2308">
        <f t="shared" si="352"/>
        <v>1985</v>
      </c>
      <c r="J2308">
        <f t="shared" si="353"/>
        <v>4</v>
      </c>
      <c r="K2308" s="24">
        <f t="shared" si="354"/>
        <v>5.7069999999999999</v>
      </c>
      <c r="L2308" s="24">
        <f t="shared" si="355"/>
        <v>0.40500000000000003</v>
      </c>
      <c r="M2308" s="24">
        <f t="shared" si="356"/>
        <v>7.5430000000000001</v>
      </c>
      <c r="N2308" s="24">
        <f t="shared" si="357"/>
        <v>7.9249999999999998</v>
      </c>
      <c r="O2308" s="24">
        <f t="shared" si="358"/>
        <v>0</v>
      </c>
      <c r="P2308" s="24">
        <f t="shared" si="359"/>
        <v>0</v>
      </c>
    </row>
    <row r="2309" spans="1:16" x14ac:dyDescent="0.25">
      <c r="A2309" s="15">
        <v>31160</v>
      </c>
      <c r="B2309">
        <v>0</v>
      </c>
      <c r="C2309">
        <v>8921</v>
      </c>
      <c r="D2309">
        <v>0</v>
      </c>
      <c r="E2309">
        <v>7965</v>
      </c>
      <c r="F2309">
        <v>0</v>
      </c>
      <c r="G2309">
        <f t="shared" si="350"/>
        <v>4329</v>
      </c>
      <c r="H2309">
        <f t="shared" si="351"/>
        <v>365</v>
      </c>
      <c r="I2309">
        <f t="shared" si="352"/>
        <v>1985</v>
      </c>
      <c r="J2309">
        <f t="shared" si="353"/>
        <v>4</v>
      </c>
      <c r="K2309" s="24">
        <f t="shared" si="354"/>
        <v>4.3289999999999997</v>
      </c>
      <c r="L2309" s="24">
        <f t="shared" si="355"/>
        <v>0.36499999999999999</v>
      </c>
      <c r="M2309" s="24">
        <f t="shared" si="356"/>
        <v>8.9209999999999994</v>
      </c>
      <c r="N2309" s="24">
        <f t="shared" si="357"/>
        <v>7.9649999999999999</v>
      </c>
      <c r="O2309" s="24">
        <f t="shared" si="358"/>
        <v>0</v>
      </c>
      <c r="P2309" s="24">
        <f t="shared" si="359"/>
        <v>0</v>
      </c>
    </row>
    <row r="2310" spans="1:16" x14ac:dyDescent="0.25">
      <c r="A2310" s="15">
        <v>31161</v>
      </c>
      <c r="B2310">
        <v>1744</v>
      </c>
      <c r="C2310">
        <v>7221</v>
      </c>
      <c r="D2310">
        <v>0</v>
      </c>
      <c r="E2310">
        <v>7928</v>
      </c>
      <c r="F2310">
        <v>0</v>
      </c>
      <c r="G2310">
        <f t="shared" ref="G2310:G2373" si="360">MAX(IF(AND(MONTH(A2310)&gt;6,MONTH(A2310)&lt;10),14241,13250)-B2310-C2310-F2310,0)</f>
        <v>4285</v>
      </c>
      <c r="H2310">
        <f t="shared" ref="H2310:H2373" si="361">MAX(8330-E2310-D2310,0)</f>
        <v>402</v>
      </c>
      <c r="I2310">
        <f t="shared" ref="I2310:I2373" si="362">YEAR(A2310)</f>
        <v>1985</v>
      </c>
      <c r="J2310">
        <f t="shared" ref="J2310:J2373" si="363">MONTH(A2310)</f>
        <v>4</v>
      </c>
      <c r="K2310" s="24">
        <f t="shared" ref="K2310:K2373" si="364">G2310/1000</f>
        <v>4.2850000000000001</v>
      </c>
      <c r="L2310" s="24">
        <f t="shared" ref="L2310:L2373" si="365">H2310/1000</f>
        <v>0.40200000000000002</v>
      </c>
      <c r="M2310" s="24">
        <f t="shared" ref="M2310:M2373" si="366">(B2310+C2310+F2310)/1000</f>
        <v>8.9649999999999999</v>
      </c>
      <c r="N2310" s="24">
        <f t="shared" ref="N2310:N2373" si="367">(D2310+E2310)/1000</f>
        <v>7.9279999999999999</v>
      </c>
      <c r="O2310" s="24">
        <f t="shared" ref="O2310:O2373" si="368">B2310/1000</f>
        <v>1.744</v>
      </c>
      <c r="P2310" s="24">
        <f t="shared" ref="P2310:P2373" si="369">F2310/1000</f>
        <v>0</v>
      </c>
    </row>
    <row r="2311" spans="1:16" x14ac:dyDescent="0.25">
      <c r="A2311" s="15">
        <v>31162</v>
      </c>
      <c r="B2311">
        <v>0</v>
      </c>
      <c r="C2311">
        <v>6938</v>
      </c>
      <c r="D2311">
        <v>0</v>
      </c>
      <c r="E2311">
        <v>7952</v>
      </c>
      <c r="F2311">
        <v>0</v>
      </c>
      <c r="G2311">
        <f t="shared" si="360"/>
        <v>6312</v>
      </c>
      <c r="H2311">
        <f t="shared" si="361"/>
        <v>378</v>
      </c>
      <c r="I2311">
        <f t="shared" si="362"/>
        <v>1985</v>
      </c>
      <c r="J2311">
        <f t="shared" si="363"/>
        <v>4</v>
      </c>
      <c r="K2311" s="24">
        <f t="shared" si="364"/>
        <v>6.3120000000000003</v>
      </c>
      <c r="L2311" s="24">
        <f t="shared" si="365"/>
        <v>0.378</v>
      </c>
      <c r="M2311" s="24">
        <f t="shared" si="366"/>
        <v>6.9379999999999997</v>
      </c>
      <c r="N2311" s="24">
        <f t="shared" si="367"/>
        <v>7.952</v>
      </c>
      <c r="O2311" s="24">
        <f t="shared" si="368"/>
        <v>0</v>
      </c>
      <c r="P2311" s="24">
        <f t="shared" si="369"/>
        <v>0</v>
      </c>
    </row>
    <row r="2312" spans="1:16" x14ac:dyDescent="0.25">
      <c r="A2312" s="15">
        <v>31163</v>
      </c>
      <c r="B2312">
        <v>1320</v>
      </c>
      <c r="C2312">
        <v>3648</v>
      </c>
      <c r="D2312">
        <v>0</v>
      </c>
      <c r="E2312">
        <v>7940</v>
      </c>
      <c r="F2312">
        <v>0</v>
      </c>
      <c r="G2312">
        <f t="shared" si="360"/>
        <v>8282</v>
      </c>
      <c r="H2312">
        <f t="shared" si="361"/>
        <v>390</v>
      </c>
      <c r="I2312">
        <f t="shared" si="362"/>
        <v>1985</v>
      </c>
      <c r="J2312">
        <f t="shared" si="363"/>
        <v>4</v>
      </c>
      <c r="K2312" s="24">
        <f t="shared" si="364"/>
        <v>8.282</v>
      </c>
      <c r="L2312" s="24">
        <f t="shared" si="365"/>
        <v>0.39</v>
      </c>
      <c r="M2312" s="24">
        <f t="shared" si="366"/>
        <v>4.968</v>
      </c>
      <c r="N2312" s="24">
        <f t="shared" si="367"/>
        <v>7.94</v>
      </c>
      <c r="O2312" s="24">
        <f t="shared" si="368"/>
        <v>1.32</v>
      </c>
      <c r="P2312" s="24">
        <f t="shared" si="369"/>
        <v>0</v>
      </c>
    </row>
    <row r="2313" spans="1:16" x14ac:dyDescent="0.25">
      <c r="A2313" s="15">
        <v>31164</v>
      </c>
      <c r="B2313">
        <v>0</v>
      </c>
      <c r="C2313">
        <v>3699</v>
      </c>
      <c r="D2313">
        <v>0</v>
      </c>
      <c r="E2313">
        <v>7886</v>
      </c>
      <c r="F2313">
        <v>0</v>
      </c>
      <c r="G2313">
        <f t="shared" si="360"/>
        <v>9551</v>
      </c>
      <c r="H2313">
        <f t="shared" si="361"/>
        <v>444</v>
      </c>
      <c r="I2313">
        <f t="shared" si="362"/>
        <v>1985</v>
      </c>
      <c r="J2313">
        <f t="shared" si="363"/>
        <v>4</v>
      </c>
      <c r="K2313" s="24">
        <f t="shared" si="364"/>
        <v>9.5510000000000002</v>
      </c>
      <c r="L2313" s="24">
        <f t="shared" si="365"/>
        <v>0.44400000000000001</v>
      </c>
      <c r="M2313" s="24">
        <f t="shared" si="366"/>
        <v>3.6989999999999998</v>
      </c>
      <c r="N2313" s="24">
        <f t="shared" si="367"/>
        <v>7.8860000000000001</v>
      </c>
      <c r="O2313" s="24">
        <f t="shared" si="368"/>
        <v>0</v>
      </c>
      <c r="P2313" s="24">
        <f t="shared" si="369"/>
        <v>0</v>
      </c>
    </row>
    <row r="2314" spans="1:16" x14ac:dyDescent="0.25">
      <c r="A2314" s="15">
        <v>31165</v>
      </c>
      <c r="B2314">
        <v>0</v>
      </c>
      <c r="C2314">
        <v>3905</v>
      </c>
      <c r="D2314">
        <v>0</v>
      </c>
      <c r="E2314">
        <v>7625</v>
      </c>
      <c r="F2314">
        <v>0</v>
      </c>
      <c r="G2314">
        <f t="shared" si="360"/>
        <v>9345</v>
      </c>
      <c r="H2314">
        <f t="shared" si="361"/>
        <v>705</v>
      </c>
      <c r="I2314">
        <f t="shared" si="362"/>
        <v>1985</v>
      </c>
      <c r="J2314">
        <f t="shared" si="363"/>
        <v>4</v>
      </c>
      <c r="K2314" s="24">
        <f t="shared" si="364"/>
        <v>9.3450000000000006</v>
      </c>
      <c r="L2314" s="24">
        <f t="shared" si="365"/>
        <v>0.70499999999999996</v>
      </c>
      <c r="M2314" s="24">
        <f t="shared" si="366"/>
        <v>3.9049999999999998</v>
      </c>
      <c r="N2314" s="24">
        <f t="shared" si="367"/>
        <v>7.625</v>
      </c>
      <c r="O2314" s="24">
        <f t="shared" si="368"/>
        <v>0</v>
      </c>
      <c r="P2314" s="24">
        <f t="shared" si="369"/>
        <v>0</v>
      </c>
    </row>
    <row r="2315" spans="1:16" x14ac:dyDescent="0.25">
      <c r="A2315" s="15">
        <v>31166</v>
      </c>
      <c r="B2315">
        <v>0</v>
      </c>
      <c r="C2315">
        <v>4990</v>
      </c>
      <c r="D2315">
        <v>0</v>
      </c>
      <c r="E2315">
        <v>7137</v>
      </c>
      <c r="F2315">
        <v>0</v>
      </c>
      <c r="G2315">
        <f t="shared" si="360"/>
        <v>8260</v>
      </c>
      <c r="H2315">
        <f t="shared" si="361"/>
        <v>1193</v>
      </c>
      <c r="I2315">
        <f t="shared" si="362"/>
        <v>1985</v>
      </c>
      <c r="J2315">
        <f t="shared" si="363"/>
        <v>4</v>
      </c>
      <c r="K2315" s="24">
        <f t="shared" si="364"/>
        <v>8.26</v>
      </c>
      <c r="L2315" s="24">
        <f t="shared" si="365"/>
        <v>1.1930000000000001</v>
      </c>
      <c r="M2315" s="24">
        <f t="shared" si="366"/>
        <v>4.99</v>
      </c>
      <c r="N2315" s="24">
        <f t="shared" si="367"/>
        <v>7.1369999999999996</v>
      </c>
      <c r="O2315" s="24">
        <f t="shared" si="368"/>
        <v>0</v>
      </c>
      <c r="P2315" s="24">
        <f t="shared" si="369"/>
        <v>0</v>
      </c>
    </row>
    <row r="2316" spans="1:16" x14ac:dyDescent="0.25">
      <c r="A2316" s="15">
        <v>31167</v>
      </c>
      <c r="B2316">
        <v>0</v>
      </c>
      <c r="C2316">
        <v>3726</v>
      </c>
      <c r="D2316">
        <v>0</v>
      </c>
      <c r="E2316">
        <v>6190</v>
      </c>
      <c r="F2316">
        <v>0</v>
      </c>
      <c r="G2316">
        <f t="shared" si="360"/>
        <v>9524</v>
      </c>
      <c r="H2316">
        <f t="shared" si="361"/>
        <v>2140</v>
      </c>
      <c r="I2316">
        <f t="shared" si="362"/>
        <v>1985</v>
      </c>
      <c r="J2316">
        <f t="shared" si="363"/>
        <v>4</v>
      </c>
      <c r="K2316" s="24">
        <f t="shared" si="364"/>
        <v>9.5239999999999991</v>
      </c>
      <c r="L2316" s="24">
        <f t="shared" si="365"/>
        <v>2.14</v>
      </c>
      <c r="M2316" s="24">
        <f t="shared" si="366"/>
        <v>3.726</v>
      </c>
      <c r="N2316" s="24">
        <f t="shared" si="367"/>
        <v>6.19</v>
      </c>
      <c r="O2316" s="24">
        <f t="shared" si="368"/>
        <v>0</v>
      </c>
      <c r="P2316" s="24">
        <f t="shared" si="369"/>
        <v>0</v>
      </c>
    </row>
    <row r="2317" spans="1:16" x14ac:dyDescent="0.25">
      <c r="A2317" s="15">
        <v>31168</v>
      </c>
      <c r="B2317">
        <v>0</v>
      </c>
      <c r="C2317">
        <v>5691</v>
      </c>
      <c r="D2317">
        <v>0</v>
      </c>
      <c r="E2317">
        <v>6150</v>
      </c>
      <c r="F2317">
        <v>0</v>
      </c>
      <c r="G2317">
        <f t="shared" si="360"/>
        <v>7559</v>
      </c>
      <c r="H2317">
        <f t="shared" si="361"/>
        <v>2180</v>
      </c>
      <c r="I2317">
        <f t="shared" si="362"/>
        <v>1985</v>
      </c>
      <c r="J2317">
        <f t="shared" si="363"/>
        <v>5</v>
      </c>
      <c r="K2317" s="24">
        <f t="shared" si="364"/>
        <v>7.5590000000000002</v>
      </c>
      <c r="L2317" s="24">
        <f t="shared" si="365"/>
        <v>2.1800000000000002</v>
      </c>
      <c r="M2317" s="24">
        <f t="shared" si="366"/>
        <v>5.6909999999999998</v>
      </c>
      <c r="N2317" s="24">
        <f t="shared" si="367"/>
        <v>6.15</v>
      </c>
      <c r="O2317" s="24">
        <f t="shared" si="368"/>
        <v>0</v>
      </c>
      <c r="P2317" s="24">
        <f t="shared" si="369"/>
        <v>0</v>
      </c>
    </row>
    <row r="2318" spans="1:16" x14ac:dyDescent="0.25">
      <c r="A2318" s="15">
        <v>31169</v>
      </c>
      <c r="B2318">
        <v>0</v>
      </c>
      <c r="C2318">
        <v>4979</v>
      </c>
      <c r="D2318">
        <v>0</v>
      </c>
      <c r="E2318">
        <v>6117</v>
      </c>
      <c r="F2318">
        <v>0</v>
      </c>
      <c r="G2318">
        <f t="shared" si="360"/>
        <v>8271</v>
      </c>
      <c r="H2318">
        <f t="shared" si="361"/>
        <v>2213</v>
      </c>
      <c r="I2318">
        <f t="shared" si="362"/>
        <v>1985</v>
      </c>
      <c r="J2318">
        <f t="shared" si="363"/>
        <v>5</v>
      </c>
      <c r="K2318" s="24">
        <f t="shared" si="364"/>
        <v>8.2710000000000008</v>
      </c>
      <c r="L2318" s="24">
        <f t="shared" si="365"/>
        <v>2.2130000000000001</v>
      </c>
      <c r="M2318" s="24">
        <f t="shared" si="366"/>
        <v>4.9790000000000001</v>
      </c>
      <c r="N2318" s="24">
        <f t="shared" si="367"/>
        <v>6.117</v>
      </c>
      <c r="O2318" s="24">
        <f t="shared" si="368"/>
        <v>0</v>
      </c>
      <c r="P2318" s="24">
        <f t="shared" si="369"/>
        <v>0</v>
      </c>
    </row>
    <row r="2319" spans="1:16" x14ac:dyDescent="0.25">
      <c r="A2319" s="15">
        <v>31170</v>
      </c>
      <c r="B2319">
        <v>0</v>
      </c>
      <c r="C2319">
        <v>2588</v>
      </c>
      <c r="D2319">
        <v>0</v>
      </c>
      <c r="E2319">
        <v>5260</v>
      </c>
      <c r="F2319">
        <v>0</v>
      </c>
      <c r="G2319">
        <f t="shared" si="360"/>
        <v>10662</v>
      </c>
      <c r="H2319">
        <f t="shared" si="361"/>
        <v>3070</v>
      </c>
      <c r="I2319">
        <f t="shared" si="362"/>
        <v>1985</v>
      </c>
      <c r="J2319">
        <f t="shared" si="363"/>
        <v>5</v>
      </c>
      <c r="K2319" s="24">
        <f t="shared" si="364"/>
        <v>10.662000000000001</v>
      </c>
      <c r="L2319" s="24">
        <f t="shared" si="365"/>
        <v>3.07</v>
      </c>
      <c r="M2319" s="24">
        <f t="shared" si="366"/>
        <v>2.5880000000000001</v>
      </c>
      <c r="N2319" s="24">
        <f t="shared" si="367"/>
        <v>5.26</v>
      </c>
      <c r="O2319" s="24">
        <f t="shared" si="368"/>
        <v>0</v>
      </c>
      <c r="P2319" s="24">
        <f t="shared" si="369"/>
        <v>0</v>
      </c>
    </row>
    <row r="2320" spans="1:16" x14ac:dyDescent="0.25">
      <c r="A2320" s="15">
        <v>31171</v>
      </c>
      <c r="B2320">
        <v>0</v>
      </c>
      <c r="C2320">
        <v>6304</v>
      </c>
      <c r="D2320">
        <v>0</v>
      </c>
      <c r="E2320">
        <v>4955</v>
      </c>
      <c r="F2320">
        <v>0</v>
      </c>
      <c r="G2320">
        <f t="shared" si="360"/>
        <v>6946</v>
      </c>
      <c r="H2320">
        <f t="shared" si="361"/>
        <v>3375</v>
      </c>
      <c r="I2320">
        <f t="shared" si="362"/>
        <v>1985</v>
      </c>
      <c r="J2320">
        <f t="shared" si="363"/>
        <v>5</v>
      </c>
      <c r="K2320" s="24">
        <f t="shared" si="364"/>
        <v>6.9459999999999997</v>
      </c>
      <c r="L2320" s="24">
        <f t="shared" si="365"/>
        <v>3.375</v>
      </c>
      <c r="M2320" s="24">
        <f t="shared" si="366"/>
        <v>6.3040000000000003</v>
      </c>
      <c r="N2320" s="24">
        <f t="shared" si="367"/>
        <v>4.9550000000000001</v>
      </c>
      <c r="O2320" s="24">
        <f t="shared" si="368"/>
        <v>0</v>
      </c>
      <c r="P2320" s="24">
        <f t="shared" si="369"/>
        <v>0</v>
      </c>
    </row>
    <row r="2321" spans="1:16" x14ac:dyDescent="0.25">
      <c r="A2321" s="15">
        <v>31172</v>
      </c>
      <c r="B2321">
        <v>0</v>
      </c>
      <c r="C2321">
        <v>7173</v>
      </c>
      <c r="D2321">
        <v>0</v>
      </c>
      <c r="E2321">
        <v>4955</v>
      </c>
      <c r="F2321">
        <v>0</v>
      </c>
      <c r="G2321">
        <f t="shared" si="360"/>
        <v>6077</v>
      </c>
      <c r="H2321">
        <f t="shared" si="361"/>
        <v>3375</v>
      </c>
      <c r="I2321">
        <f t="shared" si="362"/>
        <v>1985</v>
      </c>
      <c r="J2321">
        <f t="shared" si="363"/>
        <v>5</v>
      </c>
      <c r="K2321" s="24">
        <f t="shared" si="364"/>
        <v>6.077</v>
      </c>
      <c r="L2321" s="24">
        <f t="shared" si="365"/>
        <v>3.375</v>
      </c>
      <c r="M2321" s="24">
        <f t="shared" si="366"/>
        <v>7.173</v>
      </c>
      <c r="N2321" s="24">
        <f t="shared" si="367"/>
        <v>4.9550000000000001</v>
      </c>
      <c r="O2321" s="24">
        <f t="shared" si="368"/>
        <v>0</v>
      </c>
      <c r="P2321" s="24">
        <f t="shared" si="369"/>
        <v>0</v>
      </c>
    </row>
    <row r="2322" spans="1:16" x14ac:dyDescent="0.25">
      <c r="A2322" s="15">
        <v>31173</v>
      </c>
      <c r="B2322">
        <v>0</v>
      </c>
      <c r="C2322">
        <v>6301</v>
      </c>
      <c r="D2322">
        <v>0</v>
      </c>
      <c r="E2322">
        <v>4744</v>
      </c>
      <c r="F2322">
        <v>0</v>
      </c>
      <c r="G2322">
        <f t="shared" si="360"/>
        <v>6949</v>
      </c>
      <c r="H2322">
        <f t="shared" si="361"/>
        <v>3586</v>
      </c>
      <c r="I2322">
        <f t="shared" si="362"/>
        <v>1985</v>
      </c>
      <c r="J2322">
        <f t="shared" si="363"/>
        <v>5</v>
      </c>
      <c r="K2322" s="24">
        <f t="shared" si="364"/>
        <v>6.9489999999999998</v>
      </c>
      <c r="L2322" s="24">
        <f t="shared" si="365"/>
        <v>3.5859999999999999</v>
      </c>
      <c r="M2322" s="24">
        <f t="shared" si="366"/>
        <v>6.3010000000000002</v>
      </c>
      <c r="N2322" s="24">
        <f t="shared" si="367"/>
        <v>4.7439999999999998</v>
      </c>
      <c r="O2322" s="24">
        <f t="shared" si="368"/>
        <v>0</v>
      </c>
      <c r="P2322" s="24">
        <f t="shared" si="369"/>
        <v>0</v>
      </c>
    </row>
    <row r="2323" spans="1:16" x14ac:dyDescent="0.25">
      <c r="A2323" s="15">
        <v>31174</v>
      </c>
      <c r="B2323">
        <v>0</v>
      </c>
      <c r="C2323">
        <v>6846</v>
      </c>
      <c r="D2323">
        <v>0</v>
      </c>
      <c r="E2323">
        <v>4965</v>
      </c>
      <c r="F2323">
        <v>0</v>
      </c>
      <c r="G2323">
        <f t="shared" si="360"/>
        <v>6404</v>
      </c>
      <c r="H2323">
        <f t="shared" si="361"/>
        <v>3365</v>
      </c>
      <c r="I2323">
        <f t="shared" si="362"/>
        <v>1985</v>
      </c>
      <c r="J2323">
        <f t="shared" si="363"/>
        <v>5</v>
      </c>
      <c r="K2323" s="24">
        <f t="shared" si="364"/>
        <v>6.4039999999999999</v>
      </c>
      <c r="L2323" s="24">
        <f t="shared" si="365"/>
        <v>3.3650000000000002</v>
      </c>
      <c r="M2323" s="24">
        <f t="shared" si="366"/>
        <v>6.8460000000000001</v>
      </c>
      <c r="N2323" s="24">
        <f t="shared" si="367"/>
        <v>4.9649999999999999</v>
      </c>
      <c r="O2323" s="24">
        <f t="shared" si="368"/>
        <v>0</v>
      </c>
      <c r="P2323" s="24">
        <f t="shared" si="369"/>
        <v>0</v>
      </c>
    </row>
    <row r="2324" spans="1:16" x14ac:dyDescent="0.25">
      <c r="A2324" s="15">
        <v>31175</v>
      </c>
      <c r="B2324">
        <v>0</v>
      </c>
      <c r="C2324">
        <v>6275</v>
      </c>
      <c r="D2324">
        <v>0</v>
      </c>
      <c r="E2324">
        <v>4927</v>
      </c>
      <c r="F2324">
        <v>0</v>
      </c>
      <c r="G2324">
        <f t="shared" si="360"/>
        <v>6975</v>
      </c>
      <c r="H2324">
        <f t="shared" si="361"/>
        <v>3403</v>
      </c>
      <c r="I2324">
        <f t="shared" si="362"/>
        <v>1985</v>
      </c>
      <c r="J2324">
        <f t="shared" si="363"/>
        <v>5</v>
      </c>
      <c r="K2324" s="24">
        <f t="shared" si="364"/>
        <v>6.9749999999999996</v>
      </c>
      <c r="L2324" s="24">
        <f t="shared" si="365"/>
        <v>3.403</v>
      </c>
      <c r="M2324" s="24">
        <f t="shared" si="366"/>
        <v>6.2750000000000004</v>
      </c>
      <c r="N2324" s="24">
        <f t="shared" si="367"/>
        <v>4.9269999999999996</v>
      </c>
      <c r="O2324" s="24">
        <f t="shared" si="368"/>
        <v>0</v>
      </c>
      <c r="P2324" s="24">
        <f t="shared" si="369"/>
        <v>0</v>
      </c>
    </row>
    <row r="2325" spans="1:16" x14ac:dyDescent="0.25">
      <c r="A2325" s="15">
        <v>31176</v>
      </c>
      <c r="B2325">
        <v>0</v>
      </c>
      <c r="C2325">
        <v>6330</v>
      </c>
      <c r="D2325">
        <v>0</v>
      </c>
      <c r="E2325">
        <v>4987</v>
      </c>
      <c r="F2325">
        <v>0</v>
      </c>
      <c r="G2325">
        <f t="shared" si="360"/>
        <v>6920</v>
      </c>
      <c r="H2325">
        <f t="shared" si="361"/>
        <v>3343</v>
      </c>
      <c r="I2325">
        <f t="shared" si="362"/>
        <v>1985</v>
      </c>
      <c r="J2325">
        <f t="shared" si="363"/>
        <v>5</v>
      </c>
      <c r="K2325" s="24">
        <f t="shared" si="364"/>
        <v>6.92</v>
      </c>
      <c r="L2325" s="24">
        <f t="shared" si="365"/>
        <v>3.343</v>
      </c>
      <c r="M2325" s="24">
        <f t="shared" si="366"/>
        <v>6.33</v>
      </c>
      <c r="N2325" s="24">
        <f t="shared" si="367"/>
        <v>4.9870000000000001</v>
      </c>
      <c r="O2325" s="24">
        <f t="shared" si="368"/>
        <v>0</v>
      </c>
      <c r="P2325" s="24">
        <f t="shared" si="369"/>
        <v>0</v>
      </c>
    </row>
    <row r="2326" spans="1:16" x14ac:dyDescent="0.25">
      <c r="A2326" s="15">
        <v>31177</v>
      </c>
      <c r="B2326">
        <v>0</v>
      </c>
      <c r="C2326">
        <v>6273</v>
      </c>
      <c r="D2326">
        <v>0</v>
      </c>
      <c r="E2326">
        <v>5906</v>
      </c>
      <c r="F2326">
        <v>0</v>
      </c>
      <c r="G2326">
        <f t="shared" si="360"/>
        <v>6977</v>
      </c>
      <c r="H2326">
        <f t="shared" si="361"/>
        <v>2424</v>
      </c>
      <c r="I2326">
        <f t="shared" si="362"/>
        <v>1985</v>
      </c>
      <c r="J2326">
        <f t="shared" si="363"/>
        <v>5</v>
      </c>
      <c r="K2326" s="24">
        <f t="shared" si="364"/>
        <v>6.9770000000000003</v>
      </c>
      <c r="L2326" s="24">
        <f t="shared" si="365"/>
        <v>2.4239999999999999</v>
      </c>
      <c r="M2326" s="24">
        <f t="shared" si="366"/>
        <v>6.2729999999999997</v>
      </c>
      <c r="N2326" s="24">
        <f t="shared" si="367"/>
        <v>5.9059999999999997</v>
      </c>
      <c r="O2326" s="24">
        <f t="shared" si="368"/>
        <v>0</v>
      </c>
      <c r="P2326" s="24">
        <f t="shared" si="369"/>
        <v>0</v>
      </c>
    </row>
    <row r="2327" spans="1:16" x14ac:dyDescent="0.25">
      <c r="A2327" s="15">
        <v>31178</v>
      </c>
      <c r="B2327">
        <v>0</v>
      </c>
      <c r="C2327">
        <v>5462</v>
      </c>
      <c r="D2327">
        <v>0</v>
      </c>
      <c r="E2327">
        <v>6241</v>
      </c>
      <c r="F2327">
        <v>0</v>
      </c>
      <c r="G2327">
        <f t="shared" si="360"/>
        <v>7788</v>
      </c>
      <c r="H2327">
        <f t="shared" si="361"/>
        <v>2089</v>
      </c>
      <c r="I2327">
        <f t="shared" si="362"/>
        <v>1985</v>
      </c>
      <c r="J2327">
        <f t="shared" si="363"/>
        <v>5</v>
      </c>
      <c r="K2327" s="24">
        <f t="shared" si="364"/>
        <v>7.7880000000000003</v>
      </c>
      <c r="L2327" s="24">
        <f t="shared" si="365"/>
        <v>2.089</v>
      </c>
      <c r="M2327" s="24">
        <f t="shared" si="366"/>
        <v>5.4619999999999997</v>
      </c>
      <c r="N2327" s="24">
        <f t="shared" si="367"/>
        <v>6.2409999999999997</v>
      </c>
      <c r="O2327" s="24">
        <f t="shared" si="368"/>
        <v>0</v>
      </c>
      <c r="P2327" s="24">
        <f t="shared" si="369"/>
        <v>0</v>
      </c>
    </row>
    <row r="2328" spans="1:16" x14ac:dyDescent="0.25">
      <c r="A2328" s="15">
        <v>31179</v>
      </c>
      <c r="B2328">
        <v>0</v>
      </c>
      <c r="C2328">
        <v>4998</v>
      </c>
      <c r="D2328">
        <v>0</v>
      </c>
      <c r="E2328">
        <v>6233</v>
      </c>
      <c r="F2328">
        <v>0</v>
      </c>
      <c r="G2328">
        <f t="shared" si="360"/>
        <v>8252</v>
      </c>
      <c r="H2328">
        <f t="shared" si="361"/>
        <v>2097</v>
      </c>
      <c r="I2328">
        <f t="shared" si="362"/>
        <v>1985</v>
      </c>
      <c r="J2328">
        <f t="shared" si="363"/>
        <v>5</v>
      </c>
      <c r="K2328" s="24">
        <f t="shared" si="364"/>
        <v>8.2520000000000007</v>
      </c>
      <c r="L2328" s="24">
        <f t="shared" si="365"/>
        <v>2.097</v>
      </c>
      <c r="M2328" s="24">
        <f t="shared" si="366"/>
        <v>4.9980000000000002</v>
      </c>
      <c r="N2328" s="24">
        <f t="shared" si="367"/>
        <v>6.2329999999999997</v>
      </c>
      <c r="O2328" s="24">
        <f t="shared" si="368"/>
        <v>0</v>
      </c>
      <c r="P2328" s="24">
        <f t="shared" si="369"/>
        <v>0</v>
      </c>
    </row>
    <row r="2329" spans="1:16" x14ac:dyDescent="0.25">
      <c r="A2329" s="15">
        <v>31180</v>
      </c>
      <c r="B2329">
        <v>0</v>
      </c>
      <c r="C2329">
        <v>6243</v>
      </c>
      <c r="D2329">
        <v>0</v>
      </c>
      <c r="E2329">
        <v>6237</v>
      </c>
      <c r="F2329">
        <v>0</v>
      </c>
      <c r="G2329">
        <f t="shared" si="360"/>
        <v>7007</v>
      </c>
      <c r="H2329">
        <f t="shared" si="361"/>
        <v>2093</v>
      </c>
      <c r="I2329">
        <f t="shared" si="362"/>
        <v>1985</v>
      </c>
      <c r="J2329">
        <f t="shared" si="363"/>
        <v>5</v>
      </c>
      <c r="K2329" s="24">
        <f t="shared" si="364"/>
        <v>7.0069999999999997</v>
      </c>
      <c r="L2329" s="24">
        <f t="shared" si="365"/>
        <v>2.093</v>
      </c>
      <c r="M2329" s="24">
        <f t="shared" si="366"/>
        <v>6.2430000000000003</v>
      </c>
      <c r="N2329" s="24">
        <f t="shared" si="367"/>
        <v>6.2370000000000001</v>
      </c>
      <c r="O2329" s="24">
        <f t="shared" si="368"/>
        <v>0</v>
      </c>
      <c r="P2329" s="24">
        <f t="shared" si="369"/>
        <v>0</v>
      </c>
    </row>
    <row r="2330" spans="1:16" x14ac:dyDescent="0.25">
      <c r="A2330" s="15">
        <v>31181</v>
      </c>
      <c r="B2330">
        <v>1320</v>
      </c>
      <c r="C2330">
        <v>7218</v>
      </c>
      <c r="D2330">
        <v>0</v>
      </c>
      <c r="E2330">
        <v>6212</v>
      </c>
      <c r="F2330">
        <v>0</v>
      </c>
      <c r="G2330">
        <f t="shared" si="360"/>
        <v>4712</v>
      </c>
      <c r="H2330">
        <f t="shared" si="361"/>
        <v>2118</v>
      </c>
      <c r="I2330">
        <f t="shared" si="362"/>
        <v>1985</v>
      </c>
      <c r="J2330">
        <f t="shared" si="363"/>
        <v>5</v>
      </c>
      <c r="K2330" s="24">
        <f t="shared" si="364"/>
        <v>4.7119999999999997</v>
      </c>
      <c r="L2330" s="24">
        <f t="shared" si="365"/>
        <v>2.1179999999999999</v>
      </c>
      <c r="M2330" s="24">
        <f t="shared" si="366"/>
        <v>8.5380000000000003</v>
      </c>
      <c r="N2330" s="24">
        <f t="shared" si="367"/>
        <v>6.2119999999999997</v>
      </c>
      <c r="O2330" s="24">
        <f t="shared" si="368"/>
        <v>1.32</v>
      </c>
      <c r="P2330" s="24">
        <f t="shared" si="369"/>
        <v>0</v>
      </c>
    </row>
    <row r="2331" spans="1:16" x14ac:dyDescent="0.25">
      <c r="A2331" s="15">
        <v>31182</v>
      </c>
      <c r="B2331">
        <v>1320</v>
      </c>
      <c r="C2331">
        <v>6286</v>
      </c>
      <c r="D2331">
        <v>0</v>
      </c>
      <c r="E2331">
        <v>6228</v>
      </c>
      <c r="F2331">
        <v>0</v>
      </c>
      <c r="G2331">
        <f t="shared" si="360"/>
        <v>5644</v>
      </c>
      <c r="H2331">
        <f t="shared" si="361"/>
        <v>2102</v>
      </c>
      <c r="I2331">
        <f t="shared" si="362"/>
        <v>1985</v>
      </c>
      <c r="J2331">
        <f t="shared" si="363"/>
        <v>5</v>
      </c>
      <c r="K2331" s="24">
        <f t="shared" si="364"/>
        <v>5.6440000000000001</v>
      </c>
      <c r="L2331" s="24">
        <f t="shared" si="365"/>
        <v>2.1019999999999999</v>
      </c>
      <c r="M2331" s="24">
        <f t="shared" si="366"/>
        <v>7.6059999999999999</v>
      </c>
      <c r="N2331" s="24">
        <f t="shared" si="367"/>
        <v>6.2279999999999998</v>
      </c>
      <c r="O2331" s="24">
        <f t="shared" si="368"/>
        <v>1.32</v>
      </c>
      <c r="P2331" s="24">
        <f t="shared" si="369"/>
        <v>0</v>
      </c>
    </row>
    <row r="2332" spans="1:16" x14ac:dyDescent="0.25">
      <c r="A2332" s="15">
        <v>31183</v>
      </c>
      <c r="B2332">
        <v>1320</v>
      </c>
      <c r="C2332">
        <v>6294</v>
      </c>
      <c r="D2332">
        <v>0</v>
      </c>
      <c r="E2332">
        <v>6307</v>
      </c>
      <c r="F2332">
        <v>0</v>
      </c>
      <c r="G2332">
        <f t="shared" si="360"/>
        <v>5636</v>
      </c>
      <c r="H2332">
        <f t="shared" si="361"/>
        <v>2023</v>
      </c>
      <c r="I2332">
        <f t="shared" si="362"/>
        <v>1985</v>
      </c>
      <c r="J2332">
        <f t="shared" si="363"/>
        <v>5</v>
      </c>
      <c r="K2332" s="24">
        <f t="shared" si="364"/>
        <v>5.6360000000000001</v>
      </c>
      <c r="L2332" s="24">
        <f t="shared" si="365"/>
        <v>2.0230000000000001</v>
      </c>
      <c r="M2332" s="24">
        <f t="shared" si="366"/>
        <v>7.6139999999999999</v>
      </c>
      <c r="N2332" s="24">
        <f t="shared" si="367"/>
        <v>6.3070000000000004</v>
      </c>
      <c r="O2332" s="24">
        <f t="shared" si="368"/>
        <v>1.32</v>
      </c>
      <c r="P2332" s="24">
        <f t="shared" si="369"/>
        <v>0</v>
      </c>
    </row>
    <row r="2333" spans="1:16" x14ac:dyDescent="0.25">
      <c r="A2333" s="15">
        <v>31184</v>
      </c>
      <c r="B2333">
        <v>1320</v>
      </c>
      <c r="C2333">
        <v>6249</v>
      </c>
      <c r="D2333">
        <v>0</v>
      </c>
      <c r="E2333">
        <v>6292</v>
      </c>
      <c r="F2333">
        <v>0</v>
      </c>
      <c r="G2333">
        <f t="shared" si="360"/>
        <v>5681</v>
      </c>
      <c r="H2333">
        <f t="shared" si="361"/>
        <v>2038</v>
      </c>
      <c r="I2333">
        <f t="shared" si="362"/>
        <v>1985</v>
      </c>
      <c r="J2333">
        <f t="shared" si="363"/>
        <v>5</v>
      </c>
      <c r="K2333" s="24">
        <f t="shared" si="364"/>
        <v>5.681</v>
      </c>
      <c r="L2333" s="24">
        <f t="shared" si="365"/>
        <v>2.0379999999999998</v>
      </c>
      <c r="M2333" s="24">
        <f t="shared" si="366"/>
        <v>7.569</v>
      </c>
      <c r="N2333" s="24">
        <f t="shared" si="367"/>
        <v>6.2919999999999998</v>
      </c>
      <c r="O2333" s="24">
        <f t="shared" si="368"/>
        <v>1.32</v>
      </c>
      <c r="P2333" s="24">
        <f t="shared" si="369"/>
        <v>0</v>
      </c>
    </row>
    <row r="2334" spans="1:16" x14ac:dyDescent="0.25">
      <c r="A2334" s="15">
        <v>31185</v>
      </c>
      <c r="B2334">
        <v>1320</v>
      </c>
      <c r="C2334">
        <v>6510</v>
      </c>
      <c r="D2334">
        <v>0</v>
      </c>
      <c r="E2334">
        <v>6281</v>
      </c>
      <c r="F2334">
        <v>0</v>
      </c>
      <c r="G2334">
        <f t="shared" si="360"/>
        <v>5420</v>
      </c>
      <c r="H2334">
        <f t="shared" si="361"/>
        <v>2049</v>
      </c>
      <c r="I2334">
        <f t="shared" si="362"/>
        <v>1985</v>
      </c>
      <c r="J2334">
        <f t="shared" si="363"/>
        <v>5</v>
      </c>
      <c r="K2334" s="24">
        <f t="shared" si="364"/>
        <v>5.42</v>
      </c>
      <c r="L2334" s="24">
        <f t="shared" si="365"/>
        <v>2.0489999999999999</v>
      </c>
      <c r="M2334" s="24">
        <f t="shared" si="366"/>
        <v>7.83</v>
      </c>
      <c r="N2334" s="24">
        <f t="shared" si="367"/>
        <v>6.2809999999999997</v>
      </c>
      <c r="O2334" s="24">
        <f t="shared" si="368"/>
        <v>1.32</v>
      </c>
      <c r="P2334" s="24">
        <f t="shared" si="369"/>
        <v>0</v>
      </c>
    </row>
    <row r="2335" spans="1:16" x14ac:dyDescent="0.25">
      <c r="A2335" s="15">
        <v>31186</v>
      </c>
      <c r="B2335">
        <v>0</v>
      </c>
      <c r="C2335">
        <v>8895</v>
      </c>
      <c r="D2335">
        <v>0</v>
      </c>
      <c r="E2335">
        <v>6212</v>
      </c>
      <c r="F2335">
        <v>0</v>
      </c>
      <c r="G2335">
        <f t="shared" si="360"/>
        <v>4355</v>
      </c>
      <c r="H2335">
        <f t="shared" si="361"/>
        <v>2118</v>
      </c>
      <c r="I2335">
        <f t="shared" si="362"/>
        <v>1985</v>
      </c>
      <c r="J2335">
        <f t="shared" si="363"/>
        <v>5</v>
      </c>
      <c r="K2335" s="24">
        <f t="shared" si="364"/>
        <v>4.3550000000000004</v>
      </c>
      <c r="L2335" s="24">
        <f t="shared" si="365"/>
        <v>2.1179999999999999</v>
      </c>
      <c r="M2335" s="24">
        <f t="shared" si="366"/>
        <v>8.8949999999999996</v>
      </c>
      <c r="N2335" s="24">
        <f t="shared" si="367"/>
        <v>6.2119999999999997</v>
      </c>
      <c r="O2335" s="24">
        <f t="shared" si="368"/>
        <v>0</v>
      </c>
      <c r="P2335" s="24">
        <f t="shared" si="369"/>
        <v>0</v>
      </c>
    </row>
    <row r="2336" spans="1:16" x14ac:dyDescent="0.25">
      <c r="A2336" s="15">
        <v>31187</v>
      </c>
      <c r="B2336">
        <v>1320</v>
      </c>
      <c r="C2336">
        <v>7378</v>
      </c>
      <c r="D2336">
        <v>0</v>
      </c>
      <c r="E2336">
        <v>6210</v>
      </c>
      <c r="F2336">
        <v>0</v>
      </c>
      <c r="G2336">
        <f t="shared" si="360"/>
        <v>4552</v>
      </c>
      <c r="H2336">
        <f t="shared" si="361"/>
        <v>2120</v>
      </c>
      <c r="I2336">
        <f t="shared" si="362"/>
        <v>1985</v>
      </c>
      <c r="J2336">
        <f t="shared" si="363"/>
        <v>5</v>
      </c>
      <c r="K2336" s="24">
        <f t="shared" si="364"/>
        <v>4.5519999999999996</v>
      </c>
      <c r="L2336" s="24">
        <f t="shared" si="365"/>
        <v>2.12</v>
      </c>
      <c r="M2336" s="24">
        <f t="shared" si="366"/>
        <v>8.6980000000000004</v>
      </c>
      <c r="N2336" s="24">
        <f t="shared" si="367"/>
        <v>6.21</v>
      </c>
      <c r="O2336" s="24">
        <f t="shared" si="368"/>
        <v>1.32</v>
      </c>
      <c r="P2336" s="24">
        <f t="shared" si="369"/>
        <v>0</v>
      </c>
    </row>
    <row r="2337" spans="1:16" x14ac:dyDescent="0.25">
      <c r="A2337" s="15">
        <v>31188</v>
      </c>
      <c r="B2337">
        <v>0</v>
      </c>
      <c r="C2337">
        <v>3906</v>
      </c>
      <c r="D2337">
        <v>0</v>
      </c>
      <c r="E2337">
        <v>6209</v>
      </c>
      <c r="F2337">
        <v>0</v>
      </c>
      <c r="G2337">
        <f t="shared" si="360"/>
        <v>9344</v>
      </c>
      <c r="H2337">
        <f t="shared" si="361"/>
        <v>2121</v>
      </c>
      <c r="I2337">
        <f t="shared" si="362"/>
        <v>1985</v>
      </c>
      <c r="J2337">
        <f t="shared" si="363"/>
        <v>5</v>
      </c>
      <c r="K2337" s="24">
        <f t="shared" si="364"/>
        <v>9.3439999999999994</v>
      </c>
      <c r="L2337" s="24">
        <f t="shared" si="365"/>
        <v>2.121</v>
      </c>
      <c r="M2337" s="24">
        <f t="shared" si="366"/>
        <v>3.9060000000000001</v>
      </c>
      <c r="N2337" s="24">
        <f t="shared" si="367"/>
        <v>6.2089999999999996</v>
      </c>
      <c r="O2337" s="24">
        <f t="shared" si="368"/>
        <v>0</v>
      </c>
      <c r="P2337" s="24">
        <f t="shared" si="369"/>
        <v>0</v>
      </c>
    </row>
    <row r="2338" spans="1:16" x14ac:dyDescent="0.25">
      <c r="A2338" s="15">
        <v>31189</v>
      </c>
      <c r="B2338">
        <v>0</v>
      </c>
      <c r="C2338">
        <v>3803</v>
      </c>
      <c r="D2338">
        <v>0</v>
      </c>
      <c r="E2338">
        <v>6220</v>
      </c>
      <c r="F2338">
        <v>0</v>
      </c>
      <c r="G2338">
        <f t="shared" si="360"/>
        <v>9447</v>
      </c>
      <c r="H2338">
        <f t="shared" si="361"/>
        <v>2110</v>
      </c>
      <c r="I2338">
        <f t="shared" si="362"/>
        <v>1985</v>
      </c>
      <c r="J2338">
        <f t="shared" si="363"/>
        <v>5</v>
      </c>
      <c r="K2338" s="24">
        <f t="shared" si="364"/>
        <v>9.4469999999999992</v>
      </c>
      <c r="L2338" s="24">
        <f t="shared" si="365"/>
        <v>2.11</v>
      </c>
      <c r="M2338" s="24">
        <f t="shared" si="366"/>
        <v>3.8029999999999999</v>
      </c>
      <c r="N2338" s="24">
        <f t="shared" si="367"/>
        <v>6.22</v>
      </c>
      <c r="O2338" s="24">
        <f t="shared" si="368"/>
        <v>0</v>
      </c>
      <c r="P2338" s="24">
        <f t="shared" si="369"/>
        <v>0</v>
      </c>
    </row>
    <row r="2339" spans="1:16" x14ac:dyDescent="0.25">
      <c r="A2339" s="15">
        <v>31190</v>
      </c>
      <c r="B2339">
        <v>0</v>
      </c>
      <c r="C2339">
        <v>4985</v>
      </c>
      <c r="D2339">
        <v>0</v>
      </c>
      <c r="E2339">
        <v>6214</v>
      </c>
      <c r="F2339">
        <v>0</v>
      </c>
      <c r="G2339">
        <f t="shared" si="360"/>
        <v>8265</v>
      </c>
      <c r="H2339">
        <f t="shared" si="361"/>
        <v>2116</v>
      </c>
      <c r="I2339">
        <f t="shared" si="362"/>
        <v>1985</v>
      </c>
      <c r="J2339">
        <f t="shared" si="363"/>
        <v>5</v>
      </c>
      <c r="K2339" s="24">
        <f t="shared" si="364"/>
        <v>8.2650000000000006</v>
      </c>
      <c r="L2339" s="24">
        <f t="shared" si="365"/>
        <v>2.1160000000000001</v>
      </c>
      <c r="M2339" s="24">
        <f t="shared" si="366"/>
        <v>4.9850000000000003</v>
      </c>
      <c r="N2339" s="24">
        <f t="shared" si="367"/>
        <v>6.2140000000000004</v>
      </c>
      <c r="O2339" s="24">
        <f t="shared" si="368"/>
        <v>0</v>
      </c>
      <c r="P2339" s="24">
        <f t="shared" si="369"/>
        <v>0</v>
      </c>
    </row>
    <row r="2340" spans="1:16" x14ac:dyDescent="0.25">
      <c r="A2340" s="15">
        <v>31191</v>
      </c>
      <c r="B2340">
        <v>0</v>
      </c>
      <c r="C2340">
        <v>4989</v>
      </c>
      <c r="D2340">
        <v>0</v>
      </c>
      <c r="E2340">
        <v>6244</v>
      </c>
      <c r="F2340">
        <v>0</v>
      </c>
      <c r="G2340">
        <f t="shared" si="360"/>
        <v>8261</v>
      </c>
      <c r="H2340">
        <f t="shared" si="361"/>
        <v>2086</v>
      </c>
      <c r="I2340">
        <f t="shared" si="362"/>
        <v>1985</v>
      </c>
      <c r="J2340">
        <f t="shared" si="363"/>
        <v>5</v>
      </c>
      <c r="K2340" s="24">
        <f t="shared" si="364"/>
        <v>8.2609999999999992</v>
      </c>
      <c r="L2340" s="24">
        <f t="shared" si="365"/>
        <v>2.0859999999999999</v>
      </c>
      <c r="M2340" s="24">
        <f t="shared" si="366"/>
        <v>4.9889999999999999</v>
      </c>
      <c r="N2340" s="24">
        <f t="shared" si="367"/>
        <v>6.2439999999999998</v>
      </c>
      <c r="O2340" s="24">
        <f t="shared" si="368"/>
        <v>0</v>
      </c>
      <c r="P2340" s="24">
        <f t="shared" si="369"/>
        <v>0</v>
      </c>
    </row>
    <row r="2341" spans="1:16" x14ac:dyDescent="0.25">
      <c r="A2341" s="15">
        <v>31192</v>
      </c>
      <c r="B2341">
        <v>0</v>
      </c>
      <c r="C2341">
        <v>3652</v>
      </c>
      <c r="D2341">
        <v>0</v>
      </c>
      <c r="E2341">
        <v>6254</v>
      </c>
      <c r="F2341">
        <v>0</v>
      </c>
      <c r="G2341">
        <f t="shared" si="360"/>
        <v>9598</v>
      </c>
      <c r="H2341">
        <f t="shared" si="361"/>
        <v>2076</v>
      </c>
      <c r="I2341">
        <f t="shared" si="362"/>
        <v>1985</v>
      </c>
      <c r="J2341">
        <f t="shared" si="363"/>
        <v>5</v>
      </c>
      <c r="K2341" s="24">
        <f t="shared" si="364"/>
        <v>9.5980000000000008</v>
      </c>
      <c r="L2341" s="24">
        <f t="shared" si="365"/>
        <v>2.0760000000000001</v>
      </c>
      <c r="M2341" s="24">
        <f t="shared" si="366"/>
        <v>3.6520000000000001</v>
      </c>
      <c r="N2341" s="24">
        <f t="shared" si="367"/>
        <v>6.2539999999999996</v>
      </c>
      <c r="O2341" s="24">
        <f t="shared" si="368"/>
        <v>0</v>
      </c>
      <c r="P2341" s="24">
        <f t="shared" si="369"/>
        <v>0</v>
      </c>
    </row>
    <row r="2342" spans="1:16" x14ac:dyDescent="0.25">
      <c r="A2342" s="15">
        <v>31193</v>
      </c>
      <c r="B2342">
        <v>0</v>
      </c>
      <c r="C2342">
        <v>4944</v>
      </c>
      <c r="D2342">
        <v>0</v>
      </c>
      <c r="E2342">
        <v>6245</v>
      </c>
      <c r="F2342">
        <v>0</v>
      </c>
      <c r="G2342">
        <f t="shared" si="360"/>
        <v>8306</v>
      </c>
      <c r="H2342">
        <f t="shared" si="361"/>
        <v>2085</v>
      </c>
      <c r="I2342">
        <f t="shared" si="362"/>
        <v>1985</v>
      </c>
      <c r="J2342">
        <f t="shared" si="363"/>
        <v>5</v>
      </c>
      <c r="K2342" s="24">
        <f t="shared" si="364"/>
        <v>8.3059999999999992</v>
      </c>
      <c r="L2342" s="24">
        <f t="shared" si="365"/>
        <v>2.085</v>
      </c>
      <c r="M2342" s="24">
        <f t="shared" si="366"/>
        <v>4.944</v>
      </c>
      <c r="N2342" s="24">
        <f t="shared" si="367"/>
        <v>6.2450000000000001</v>
      </c>
      <c r="O2342" s="24">
        <f t="shared" si="368"/>
        <v>0</v>
      </c>
      <c r="P2342" s="24">
        <f t="shared" si="369"/>
        <v>0</v>
      </c>
    </row>
    <row r="2343" spans="1:16" x14ac:dyDescent="0.25">
      <c r="A2343" s="15">
        <v>31194</v>
      </c>
      <c r="B2343">
        <v>0</v>
      </c>
      <c r="C2343">
        <v>4935</v>
      </c>
      <c r="D2343">
        <v>0</v>
      </c>
      <c r="E2343">
        <v>6268</v>
      </c>
      <c r="F2343">
        <v>0</v>
      </c>
      <c r="G2343">
        <f t="shared" si="360"/>
        <v>8315</v>
      </c>
      <c r="H2343">
        <f t="shared" si="361"/>
        <v>2062</v>
      </c>
      <c r="I2343">
        <f t="shared" si="362"/>
        <v>1985</v>
      </c>
      <c r="J2343">
        <f t="shared" si="363"/>
        <v>5</v>
      </c>
      <c r="K2343" s="24">
        <f t="shared" si="364"/>
        <v>8.3149999999999995</v>
      </c>
      <c r="L2343" s="24">
        <f t="shared" si="365"/>
        <v>2.0619999999999998</v>
      </c>
      <c r="M2343" s="24">
        <f t="shared" si="366"/>
        <v>4.9349999999999996</v>
      </c>
      <c r="N2343" s="24">
        <f t="shared" si="367"/>
        <v>6.2679999999999998</v>
      </c>
      <c r="O2343" s="24">
        <f t="shared" si="368"/>
        <v>0</v>
      </c>
      <c r="P2343" s="24">
        <f t="shared" si="369"/>
        <v>0</v>
      </c>
    </row>
    <row r="2344" spans="1:16" x14ac:dyDescent="0.25">
      <c r="A2344" s="15">
        <v>31195</v>
      </c>
      <c r="B2344">
        <v>0</v>
      </c>
      <c r="C2344">
        <v>4999</v>
      </c>
      <c r="D2344">
        <v>0</v>
      </c>
      <c r="E2344">
        <v>6232</v>
      </c>
      <c r="F2344">
        <v>0</v>
      </c>
      <c r="G2344">
        <f t="shared" si="360"/>
        <v>8251</v>
      </c>
      <c r="H2344">
        <f t="shared" si="361"/>
        <v>2098</v>
      </c>
      <c r="I2344">
        <f t="shared" si="362"/>
        <v>1985</v>
      </c>
      <c r="J2344">
        <f t="shared" si="363"/>
        <v>5</v>
      </c>
      <c r="K2344" s="24">
        <f t="shared" si="364"/>
        <v>8.2509999999999994</v>
      </c>
      <c r="L2344" s="24">
        <f t="shared" si="365"/>
        <v>2.0979999999999999</v>
      </c>
      <c r="M2344" s="24">
        <f t="shared" si="366"/>
        <v>4.9989999999999997</v>
      </c>
      <c r="N2344" s="24">
        <f t="shared" si="367"/>
        <v>6.2320000000000002</v>
      </c>
      <c r="O2344" s="24">
        <f t="shared" si="368"/>
        <v>0</v>
      </c>
      <c r="P2344" s="24">
        <f t="shared" si="369"/>
        <v>0</v>
      </c>
    </row>
    <row r="2345" spans="1:16" x14ac:dyDescent="0.25">
      <c r="A2345" s="15">
        <v>31196</v>
      </c>
      <c r="B2345">
        <v>0</v>
      </c>
      <c r="C2345">
        <v>4854</v>
      </c>
      <c r="D2345">
        <v>0</v>
      </c>
      <c r="E2345">
        <v>6222</v>
      </c>
      <c r="F2345">
        <v>0</v>
      </c>
      <c r="G2345">
        <f t="shared" si="360"/>
        <v>8396</v>
      </c>
      <c r="H2345">
        <f t="shared" si="361"/>
        <v>2108</v>
      </c>
      <c r="I2345">
        <f t="shared" si="362"/>
        <v>1985</v>
      </c>
      <c r="J2345">
        <f t="shared" si="363"/>
        <v>5</v>
      </c>
      <c r="K2345" s="24">
        <f t="shared" si="364"/>
        <v>8.3960000000000008</v>
      </c>
      <c r="L2345" s="24">
        <f t="shared" si="365"/>
        <v>2.1080000000000001</v>
      </c>
      <c r="M2345" s="24">
        <f t="shared" si="366"/>
        <v>4.8540000000000001</v>
      </c>
      <c r="N2345" s="24">
        <f t="shared" si="367"/>
        <v>6.2220000000000004</v>
      </c>
      <c r="O2345" s="24">
        <f t="shared" si="368"/>
        <v>0</v>
      </c>
      <c r="P2345" s="24">
        <f t="shared" si="369"/>
        <v>0</v>
      </c>
    </row>
    <row r="2346" spans="1:16" x14ac:dyDescent="0.25">
      <c r="A2346" s="15">
        <v>31197</v>
      </c>
      <c r="B2346">
        <v>0</v>
      </c>
      <c r="C2346">
        <v>4997</v>
      </c>
      <c r="D2346">
        <v>0</v>
      </c>
      <c r="E2346">
        <v>6194</v>
      </c>
      <c r="F2346">
        <v>0</v>
      </c>
      <c r="G2346">
        <f t="shared" si="360"/>
        <v>8253</v>
      </c>
      <c r="H2346">
        <f t="shared" si="361"/>
        <v>2136</v>
      </c>
      <c r="I2346">
        <f t="shared" si="362"/>
        <v>1985</v>
      </c>
      <c r="J2346">
        <f t="shared" si="363"/>
        <v>5</v>
      </c>
      <c r="K2346" s="24">
        <f t="shared" si="364"/>
        <v>8.2530000000000001</v>
      </c>
      <c r="L2346" s="24">
        <f t="shared" si="365"/>
        <v>2.1360000000000001</v>
      </c>
      <c r="M2346" s="24">
        <f t="shared" si="366"/>
        <v>4.9969999999999999</v>
      </c>
      <c r="N2346" s="24">
        <f t="shared" si="367"/>
        <v>6.194</v>
      </c>
      <c r="O2346" s="24">
        <f t="shared" si="368"/>
        <v>0</v>
      </c>
      <c r="P2346" s="24">
        <f t="shared" si="369"/>
        <v>0</v>
      </c>
    </row>
    <row r="2347" spans="1:16" x14ac:dyDescent="0.25">
      <c r="A2347" s="15">
        <v>31198</v>
      </c>
      <c r="B2347">
        <v>0</v>
      </c>
      <c r="C2347">
        <v>5728</v>
      </c>
      <c r="D2347">
        <v>0</v>
      </c>
      <c r="E2347">
        <v>6188</v>
      </c>
      <c r="F2347">
        <v>0</v>
      </c>
      <c r="G2347">
        <f t="shared" si="360"/>
        <v>7522</v>
      </c>
      <c r="H2347">
        <f t="shared" si="361"/>
        <v>2142</v>
      </c>
      <c r="I2347">
        <f t="shared" si="362"/>
        <v>1985</v>
      </c>
      <c r="J2347">
        <f t="shared" si="363"/>
        <v>5</v>
      </c>
      <c r="K2347" s="24">
        <f t="shared" si="364"/>
        <v>7.5220000000000002</v>
      </c>
      <c r="L2347" s="24">
        <f t="shared" si="365"/>
        <v>2.1419999999999999</v>
      </c>
      <c r="M2347" s="24">
        <f t="shared" si="366"/>
        <v>5.7279999999999998</v>
      </c>
      <c r="N2347" s="24">
        <f t="shared" si="367"/>
        <v>6.1879999999999997</v>
      </c>
      <c r="O2347" s="24">
        <f t="shared" si="368"/>
        <v>0</v>
      </c>
      <c r="P2347" s="24">
        <f t="shared" si="369"/>
        <v>0</v>
      </c>
    </row>
    <row r="2348" spans="1:16" x14ac:dyDescent="0.25">
      <c r="A2348" s="15">
        <v>31199</v>
      </c>
      <c r="B2348">
        <v>0</v>
      </c>
      <c r="C2348">
        <v>5168</v>
      </c>
      <c r="D2348">
        <v>0</v>
      </c>
      <c r="E2348">
        <v>6207</v>
      </c>
      <c r="F2348">
        <v>0</v>
      </c>
      <c r="G2348">
        <f t="shared" si="360"/>
        <v>8082</v>
      </c>
      <c r="H2348">
        <f t="shared" si="361"/>
        <v>2123</v>
      </c>
      <c r="I2348">
        <f t="shared" si="362"/>
        <v>1985</v>
      </c>
      <c r="J2348">
        <f t="shared" si="363"/>
        <v>6</v>
      </c>
      <c r="K2348" s="24">
        <f t="shared" si="364"/>
        <v>8.0820000000000007</v>
      </c>
      <c r="L2348" s="24">
        <f t="shared" si="365"/>
        <v>2.1230000000000002</v>
      </c>
      <c r="M2348" s="24">
        <f t="shared" si="366"/>
        <v>5.1680000000000001</v>
      </c>
      <c r="N2348" s="24">
        <f t="shared" si="367"/>
        <v>6.2069999999999999</v>
      </c>
      <c r="O2348" s="24">
        <f t="shared" si="368"/>
        <v>0</v>
      </c>
      <c r="P2348" s="24">
        <f t="shared" si="369"/>
        <v>0</v>
      </c>
    </row>
    <row r="2349" spans="1:16" x14ac:dyDescent="0.25">
      <c r="A2349" s="15">
        <v>31200</v>
      </c>
      <c r="B2349">
        <v>0</v>
      </c>
      <c r="C2349">
        <v>4814</v>
      </c>
      <c r="D2349">
        <v>0</v>
      </c>
      <c r="E2349">
        <v>6247</v>
      </c>
      <c r="F2349">
        <v>0</v>
      </c>
      <c r="G2349">
        <f t="shared" si="360"/>
        <v>8436</v>
      </c>
      <c r="H2349">
        <f t="shared" si="361"/>
        <v>2083</v>
      </c>
      <c r="I2349">
        <f t="shared" si="362"/>
        <v>1985</v>
      </c>
      <c r="J2349">
        <f t="shared" si="363"/>
        <v>6</v>
      </c>
      <c r="K2349" s="24">
        <f t="shared" si="364"/>
        <v>8.4359999999999999</v>
      </c>
      <c r="L2349" s="24">
        <f t="shared" si="365"/>
        <v>2.0830000000000002</v>
      </c>
      <c r="M2349" s="24">
        <f t="shared" si="366"/>
        <v>4.8140000000000001</v>
      </c>
      <c r="N2349" s="24">
        <f t="shared" si="367"/>
        <v>6.2469999999999999</v>
      </c>
      <c r="O2349" s="24">
        <f t="shared" si="368"/>
        <v>0</v>
      </c>
      <c r="P2349" s="24">
        <f t="shared" si="369"/>
        <v>0</v>
      </c>
    </row>
    <row r="2350" spans="1:16" x14ac:dyDescent="0.25">
      <c r="A2350" s="15">
        <v>31201</v>
      </c>
      <c r="B2350">
        <v>0</v>
      </c>
      <c r="C2350">
        <v>4995</v>
      </c>
      <c r="D2350">
        <v>0</v>
      </c>
      <c r="E2350">
        <v>6176</v>
      </c>
      <c r="F2350">
        <v>0</v>
      </c>
      <c r="G2350">
        <f t="shared" si="360"/>
        <v>8255</v>
      </c>
      <c r="H2350">
        <f t="shared" si="361"/>
        <v>2154</v>
      </c>
      <c r="I2350">
        <f t="shared" si="362"/>
        <v>1985</v>
      </c>
      <c r="J2350">
        <f t="shared" si="363"/>
        <v>6</v>
      </c>
      <c r="K2350" s="24">
        <f t="shared" si="364"/>
        <v>8.2550000000000008</v>
      </c>
      <c r="L2350" s="24">
        <f t="shared" si="365"/>
        <v>2.1539999999999999</v>
      </c>
      <c r="M2350" s="24">
        <f t="shared" si="366"/>
        <v>4.9950000000000001</v>
      </c>
      <c r="N2350" s="24">
        <f t="shared" si="367"/>
        <v>6.1760000000000002</v>
      </c>
      <c r="O2350" s="24">
        <f t="shared" si="368"/>
        <v>0</v>
      </c>
      <c r="P2350" s="24">
        <f t="shared" si="369"/>
        <v>0</v>
      </c>
    </row>
    <row r="2351" spans="1:16" x14ac:dyDescent="0.25">
      <c r="A2351" s="15">
        <v>31202</v>
      </c>
      <c r="B2351">
        <v>0</v>
      </c>
      <c r="C2351">
        <v>4894</v>
      </c>
      <c r="D2351">
        <v>0</v>
      </c>
      <c r="E2351">
        <v>6230</v>
      </c>
      <c r="F2351">
        <v>0</v>
      </c>
      <c r="G2351">
        <f t="shared" si="360"/>
        <v>8356</v>
      </c>
      <c r="H2351">
        <f t="shared" si="361"/>
        <v>2100</v>
      </c>
      <c r="I2351">
        <f t="shared" si="362"/>
        <v>1985</v>
      </c>
      <c r="J2351">
        <f t="shared" si="363"/>
        <v>6</v>
      </c>
      <c r="K2351" s="24">
        <f t="shared" si="364"/>
        <v>8.3559999999999999</v>
      </c>
      <c r="L2351" s="24">
        <f t="shared" si="365"/>
        <v>2.1</v>
      </c>
      <c r="M2351" s="24">
        <f t="shared" si="366"/>
        <v>4.8940000000000001</v>
      </c>
      <c r="N2351" s="24">
        <f t="shared" si="367"/>
        <v>6.23</v>
      </c>
      <c r="O2351" s="24">
        <f t="shared" si="368"/>
        <v>0</v>
      </c>
      <c r="P2351" s="24">
        <f t="shared" si="369"/>
        <v>0</v>
      </c>
    </row>
    <row r="2352" spans="1:16" x14ac:dyDescent="0.25">
      <c r="A2352" s="15">
        <v>31203</v>
      </c>
      <c r="B2352">
        <v>0</v>
      </c>
      <c r="C2352">
        <v>4930</v>
      </c>
      <c r="D2352">
        <v>0</v>
      </c>
      <c r="E2352">
        <v>6241</v>
      </c>
      <c r="F2352">
        <v>0</v>
      </c>
      <c r="G2352">
        <f t="shared" si="360"/>
        <v>8320</v>
      </c>
      <c r="H2352">
        <f t="shared" si="361"/>
        <v>2089</v>
      </c>
      <c r="I2352">
        <f t="shared" si="362"/>
        <v>1985</v>
      </c>
      <c r="J2352">
        <f t="shared" si="363"/>
        <v>6</v>
      </c>
      <c r="K2352" s="24">
        <f t="shared" si="364"/>
        <v>8.32</v>
      </c>
      <c r="L2352" s="24">
        <f t="shared" si="365"/>
        <v>2.089</v>
      </c>
      <c r="M2352" s="24">
        <f t="shared" si="366"/>
        <v>4.93</v>
      </c>
      <c r="N2352" s="24">
        <f t="shared" si="367"/>
        <v>6.2409999999999997</v>
      </c>
      <c r="O2352" s="24">
        <f t="shared" si="368"/>
        <v>0</v>
      </c>
      <c r="P2352" s="24">
        <f t="shared" si="369"/>
        <v>0</v>
      </c>
    </row>
    <row r="2353" spans="1:16" x14ac:dyDescent="0.25">
      <c r="A2353" s="15">
        <v>31204</v>
      </c>
      <c r="B2353">
        <v>0</v>
      </c>
      <c r="C2353">
        <v>4945</v>
      </c>
      <c r="D2353">
        <v>0</v>
      </c>
      <c r="E2353">
        <v>6237</v>
      </c>
      <c r="F2353">
        <v>0</v>
      </c>
      <c r="G2353">
        <f t="shared" si="360"/>
        <v>8305</v>
      </c>
      <c r="H2353">
        <f t="shared" si="361"/>
        <v>2093</v>
      </c>
      <c r="I2353">
        <f t="shared" si="362"/>
        <v>1985</v>
      </c>
      <c r="J2353">
        <f t="shared" si="363"/>
        <v>6</v>
      </c>
      <c r="K2353" s="24">
        <f t="shared" si="364"/>
        <v>8.3049999999999997</v>
      </c>
      <c r="L2353" s="24">
        <f t="shared" si="365"/>
        <v>2.093</v>
      </c>
      <c r="M2353" s="24">
        <f t="shared" si="366"/>
        <v>4.9450000000000003</v>
      </c>
      <c r="N2353" s="24">
        <f t="shared" si="367"/>
        <v>6.2370000000000001</v>
      </c>
      <c r="O2353" s="24">
        <f t="shared" si="368"/>
        <v>0</v>
      </c>
      <c r="P2353" s="24">
        <f t="shared" si="369"/>
        <v>0</v>
      </c>
    </row>
    <row r="2354" spans="1:16" x14ac:dyDescent="0.25">
      <c r="A2354" s="15">
        <v>31205</v>
      </c>
      <c r="B2354">
        <v>0</v>
      </c>
      <c r="C2354">
        <v>5195</v>
      </c>
      <c r="D2354">
        <v>0</v>
      </c>
      <c r="E2354">
        <v>5781</v>
      </c>
      <c r="F2354">
        <v>0</v>
      </c>
      <c r="G2354">
        <f t="shared" si="360"/>
        <v>8055</v>
      </c>
      <c r="H2354">
        <f t="shared" si="361"/>
        <v>2549</v>
      </c>
      <c r="I2354">
        <f t="shared" si="362"/>
        <v>1985</v>
      </c>
      <c r="J2354">
        <f t="shared" si="363"/>
        <v>6</v>
      </c>
      <c r="K2354" s="24">
        <f t="shared" si="364"/>
        <v>8.0549999999999997</v>
      </c>
      <c r="L2354" s="24">
        <f t="shared" si="365"/>
        <v>2.5489999999999999</v>
      </c>
      <c r="M2354" s="24">
        <f t="shared" si="366"/>
        <v>5.1950000000000003</v>
      </c>
      <c r="N2354" s="24">
        <f t="shared" si="367"/>
        <v>5.7809999999999997</v>
      </c>
      <c r="O2354" s="24">
        <f t="shared" si="368"/>
        <v>0</v>
      </c>
      <c r="P2354" s="24">
        <f t="shared" si="369"/>
        <v>0</v>
      </c>
    </row>
    <row r="2355" spans="1:16" x14ac:dyDescent="0.25">
      <c r="A2355" s="15">
        <v>31206</v>
      </c>
      <c r="B2355">
        <v>0</v>
      </c>
      <c r="C2355">
        <v>6051</v>
      </c>
      <c r="D2355">
        <v>0</v>
      </c>
      <c r="E2355">
        <v>6250</v>
      </c>
      <c r="F2355">
        <v>0</v>
      </c>
      <c r="G2355">
        <f t="shared" si="360"/>
        <v>7199</v>
      </c>
      <c r="H2355">
        <f t="shared" si="361"/>
        <v>2080</v>
      </c>
      <c r="I2355">
        <f t="shared" si="362"/>
        <v>1985</v>
      </c>
      <c r="J2355">
        <f t="shared" si="363"/>
        <v>6</v>
      </c>
      <c r="K2355" s="24">
        <f t="shared" si="364"/>
        <v>7.1989999999999998</v>
      </c>
      <c r="L2355" s="24">
        <f t="shared" si="365"/>
        <v>2.08</v>
      </c>
      <c r="M2355" s="24">
        <f t="shared" si="366"/>
        <v>6.0510000000000002</v>
      </c>
      <c r="N2355" s="24">
        <f t="shared" si="367"/>
        <v>6.25</v>
      </c>
      <c r="O2355" s="24">
        <f t="shared" si="368"/>
        <v>0</v>
      </c>
      <c r="P2355" s="24">
        <f t="shared" si="369"/>
        <v>0</v>
      </c>
    </row>
    <row r="2356" spans="1:16" x14ac:dyDescent="0.25">
      <c r="A2356" s="15">
        <v>31207</v>
      </c>
      <c r="B2356">
        <v>0</v>
      </c>
      <c r="C2356">
        <v>6024</v>
      </c>
      <c r="D2356">
        <v>0</v>
      </c>
      <c r="E2356">
        <v>6212</v>
      </c>
      <c r="F2356">
        <v>0</v>
      </c>
      <c r="G2356">
        <f t="shared" si="360"/>
        <v>7226</v>
      </c>
      <c r="H2356">
        <f t="shared" si="361"/>
        <v>2118</v>
      </c>
      <c r="I2356">
        <f t="shared" si="362"/>
        <v>1985</v>
      </c>
      <c r="J2356">
        <f t="shared" si="363"/>
        <v>6</v>
      </c>
      <c r="K2356" s="24">
        <f t="shared" si="364"/>
        <v>7.226</v>
      </c>
      <c r="L2356" s="24">
        <f t="shared" si="365"/>
        <v>2.1179999999999999</v>
      </c>
      <c r="M2356" s="24">
        <f t="shared" si="366"/>
        <v>6.024</v>
      </c>
      <c r="N2356" s="24">
        <f t="shared" si="367"/>
        <v>6.2119999999999997</v>
      </c>
      <c r="O2356" s="24">
        <f t="shared" si="368"/>
        <v>0</v>
      </c>
      <c r="P2356" s="24">
        <f t="shared" si="369"/>
        <v>0</v>
      </c>
    </row>
    <row r="2357" spans="1:16" x14ac:dyDescent="0.25">
      <c r="A2357" s="15">
        <v>31208</v>
      </c>
      <c r="B2357">
        <v>0</v>
      </c>
      <c r="C2357">
        <v>5892</v>
      </c>
      <c r="D2357">
        <v>0</v>
      </c>
      <c r="E2357">
        <v>6214</v>
      </c>
      <c r="F2357">
        <v>0</v>
      </c>
      <c r="G2357">
        <f t="shared" si="360"/>
        <v>7358</v>
      </c>
      <c r="H2357">
        <f t="shared" si="361"/>
        <v>2116</v>
      </c>
      <c r="I2357">
        <f t="shared" si="362"/>
        <v>1985</v>
      </c>
      <c r="J2357">
        <f t="shared" si="363"/>
        <v>6</v>
      </c>
      <c r="K2357" s="24">
        <f t="shared" si="364"/>
        <v>7.3579999999999997</v>
      </c>
      <c r="L2357" s="24">
        <f t="shared" si="365"/>
        <v>2.1160000000000001</v>
      </c>
      <c r="M2357" s="24">
        <f t="shared" si="366"/>
        <v>5.8920000000000003</v>
      </c>
      <c r="N2357" s="24">
        <f t="shared" si="367"/>
        <v>6.2140000000000004</v>
      </c>
      <c r="O2357" s="24">
        <f t="shared" si="368"/>
        <v>0</v>
      </c>
      <c r="P2357" s="24">
        <f t="shared" si="369"/>
        <v>0</v>
      </c>
    </row>
    <row r="2358" spans="1:16" x14ac:dyDescent="0.25">
      <c r="A2358" s="15">
        <v>31209</v>
      </c>
      <c r="B2358">
        <v>0</v>
      </c>
      <c r="C2358">
        <v>5485</v>
      </c>
      <c r="D2358">
        <v>0</v>
      </c>
      <c r="E2358">
        <v>6219</v>
      </c>
      <c r="F2358">
        <v>0</v>
      </c>
      <c r="G2358">
        <f t="shared" si="360"/>
        <v>7765</v>
      </c>
      <c r="H2358">
        <f t="shared" si="361"/>
        <v>2111</v>
      </c>
      <c r="I2358">
        <f t="shared" si="362"/>
        <v>1985</v>
      </c>
      <c r="J2358">
        <f t="shared" si="363"/>
        <v>6</v>
      </c>
      <c r="K2358" s="24">
        <f t="shared" si="364"/>
        <v>7.7649999999999997</v>
      </c>
      <c r="L2358" s="24">
        <f t="shared" si="365"/>
        <v>2.1110000000000002</v>
      </c>
      <c r="M2358" s="24">
        <f t="shared" si="366"/>
        <v>5.4850000000000003</v>
      </c>
      <c r="N2358" s="24">
        <f t="shared" si="367"/>
        <v>6.2190000000000003</v>
      </c>
      <c r="O2358" s="24">
        <f t="shared" si="368"/>
        <v>0</v>
      </c>
      <c r="P2358" s="24">
        <f t="shared" si="369"/>
        <v>0</v>
      </c>
    </row>
    <row r="2359" spans="1:16" x14ac:dyDescent="0.25">
      <c r="A2359" s="15">
        <v>31210</v>
      </c>
      <c r="B2359">
        <v>0</v>
      </c>
      <c r="C2359">
        <v>6894</v>
      </c>
      <c r="D2359">
        <v>0</v>
      </c>
      <c r="E2359">
        <v>6048</v>
      </c>
      <c r="F2359">
        <v>0</v>
      </c>
      <c r="G2359">
        <f t="shared" si="360"/>
        <v>6356</v>
      </c>
      <c r="H2359">
        <f t="shared" si="361"/>
        <v>2282</v>
      </c>
      <c r="I2359">
        <f t="shared" si="362"/>
        <v>1985</v>
      </c>
      <c r="J2359">
        <f t="shared" si="363"/>
        <v>6</v>
      </c>
      <c r="K2359" s="24">
        <f t="shared" si="364"/>
        <v>6.3559999999999999</v>
      </c>
      <c r="L2359" s="24">
        <f t="shared" si="365"/>
        <v>2.282</v>
      </c>
      <c r="M2359" s="24">
        <f t="shared" si="366"/>
        <v>6.8940000000000001</v>
      </c>
      <c r="N2359" s="24">
        <f t="shared" si="367"/>
        <v>6.048</v>
      </c>
      <c r="O2359" s="24">
        <f t="shared" si="368"/>
        <v>0</v>
      </c>
      <c r="P2359" s="24">
        <f t="shared" si="369"/>
        <v>0</v>
      </c>
    </row>
    <row r="2360" spans="1:16" x14ac:dyDescent="0.25">
      <c r="A2360" s="15">
        <v>31211</v>
      </c>
      <c r="B2360">
        <v>0</v>
      </c>
      <c r="C2360">
        <v>5098</v>
      </c>
      <c r="D2360">
        <v>0</v>
      </c>
      <c r="E2360">
        <v>5848</v>
      </c>
      <c r="F2360">
        <v>0</v>
      </c>
      <c r="G2360">
        <f t="shared" si="360"/>
        <v>8152</v>
      </c>
      <c r="H2360">
        <f t="shared" si="361"/>
        <v>2482</v>
      </c>
      <c r="I2360">
        <f t="shared" si="362"/>
        <v>1985</v>
      </c>
      <c r="J2360">
        <f t="shared" si="363"/>
        <v>6</v>
      </c>
      <c r="K2360" s="24">
        <f t="shared" si="364"/>
        <v>8.1519999999999992</v>
      </c>
      <c r="L2360" s="24">
        <f t="shared" si="365"/>
        <v>2.4820000000000002</v>
      </c>
      <c r="M2360" s="24">
        <f t="shared" si="366"/>
        <v>5.0979999999999999</v>
      </c>
      <c r="N2360" s="24">
        <f t="shared" si="367"/>
        <v>5.8479999999999999</v>
      </c>
      <c r="O2360" s="24">
        <f t="shared" si="368"/>
        <v>0</v>
      </c>
      <c r="P2360" s="24">
        <f t="shared" si="369"/>
        <v>0</v>
      </c>
    </row>
    <row r="2361" spans="1:16" x14ac:dyDescent="0.25">
      <c r="A2361" s="15">
        <v>31212</v>
      </c>
      <c r="B2361">
        <v>0</v>
      </c>
      <c r="C2361">
        <v>6003</v>
      </c>
      <c r="D2361">
        <v>0</v>
      </c>
      <c r="E2361">
        <v>5859</v>
      </c>
      <c r="F2361">
        <v>0</v>
      </c>
      <c r="G2361">
        <f t="shared" si="360"/>
        <v>7247</v>
      </c>
      <c r="H2361">
        <f t="shared" si="361"/>
        <v>2471</v>
      </c>
      <c r="I2361">
        <f t="shared" si="362"/>
        <v>1985</v>
      </c>
      <c r="J2361">
        <f t="shared" si="363"/>
        <v>6</v>
      </c>
      <c r="K2361" s="24">
        <f t="shared" si="364"/>
        <v>7.2469999999999999</v>
      </c>
      <c r="L2361" s="24">
        <f t="shared" si="365"/>
        <v>2.4710000000000001</v>
      </c>
      <c r="M2361" s="24">
        <f t="shared" si="366"/>
        <v>6.0030000000000001</v>
      </c>
      <c r="N2361" s="24">
        <f t="shared" si="367"/>
        <v>5.859</v>
      </c>
      <c r="O2361" s="24">
        <f t="shared" si="368"/>
        <v>0</v>
      </c>
      <c r="P2361" s="24">
        <f t="shared" si="369"/>
        <v>0</v>
      </c>
    </row>
    <row r="2362" spans="1:16" x14ac:dyDescent="0.25">
      <c r="A2362" s="15">
        <v>31213</v>
      </c>
      <c r="B2362">
        <v>0</v>
      </c>
      <c r="C2362">
        <v>6903</v>
      </c>
      <c r="D2362">
        <v>0</v>
      </c>
      <c r="E2362">
        <v>5846</v>
      </c>
      <c r="F2362">
        <v>0</v>
      </c>
      <c r="G2362">
        <f t="shared" si="360"/>
        <v>6347</v>
      </c>
      <c r="H2362">
        <f t="shared" si="361"/>
        <v>2484</v>
      </c>
      <c r="I2362">
        <f t="shared" si="362"/>
        <v>1985</v>
      </c>
      <c r="J2362">
        <f t="shared" si="363"/>
        <v>6</v>
      </c>
      <c r="K2362" s="24">
        <f t="shared" si="364"/>
        <v>6.3470000000000004</v>
      </c>
      <c r="L2362" s="24">
        <f t="shared" si="365"/>
        <v>2.484</v>
      </c>
      <c r="M2362" s="24">
        <f t="shared" si="366"/>
        <v>6.9029999999999996</v>
      </c>
      <c r="N2362" s="24">
        <f t="shared" si="367"/>
        <v>5.8460000000000001</v>
      </c>
      <c r="O2362" s="24">
        <f t="shared" si="368"/>
        <v>0</v>
      </c>
      <c r="P2362" s="24">
        <f t="shared" si="369"/>
        <v>0</v>
      </c>
    </row>
    <row r="2363" spans="1:16" x14ac:dyDescent="0.25">
      <c r="A2363" s="15">
        <v>31214</v>
      </c>
      <c r="B2363">
        <v>0</v>
      </c>
      <c r="C2363">
        <v>6899</v>
      </c>
      <c r="D2363">
        <v>0</v>
      </c>
      <c r="E2363">
        <v>5637</v>
      </c>
      <c r="F2363">
        <v>0</v>
      </c>
      <c r="G2363">
        <f t="shared" si="360"/>
        <v>6351</v>
      </c>
      <c r="H2363">
        <f t="shared" si="361"/>
        <v>2693</v>
      </c>
      <c r="I2363">
        <f t="shared" si="362"/>
        <v>1985</v>
      </c>
      <c r="J2363">
        <f t="shared" si="363"/>
        <v>6</v>
      </c>
      <c r="K2363" s="24">
        <f t="shared" si="364"/>
        <v>6.351</v>
      </c>
      <c r="L2363" s="24">
        <f t="shared" si="365"/>
        <v>2.6930000000000001</v>
      </c>
      <c r="M2363" s="24">
        <f t="shared" si="366"/>
        <v>6.899</v>
      </c>
      <c r="N2363" s="24">
        <f t="shared" si="367"/>
        <v>5.6369999999999996</v>
      </c>
      <c r="O2363" s="24">
        <f t="shared" si="368"/>
        <v>0</v>
      </c>
      <c r="P2363" s="24">
        <f t="shared" si="369"/>
        <v>0</v>
      </c>
    </row>
    <row r="2364" spans="1:16" x14ac:dyDescent="0.25">
      <c r="A2364" s="15">
        <v>31215</v>
      </c>
      <c r="B2364">
        <v>0</v>
      </c>
      <c r="C2364">
        <v>6911</v>
      </c>
      <c r="D2364">
        <v>0</v>
      </c>
      <c r="E2364">
        <v>5901</v>
      </c>
      <c r="F2364">
        <v>0</v>
      </c>
      <c r="G2364">
        <f t="shared" si="360"/>
        <v>6339</v>
      </c>
      <c r="H2364">
        <f t="shared" si="361"/>
        <v>2429</v>
      </c>
      <c r="I2364">
        <f t="shared" si="362"/>
        <v>1985</v>
      </c>
      <c r="J2364">
        <f t="shared" si="363"/>
        <v>6</v>
      </c>
      <c r="K2364" s="24">
        <f t="shared" si="364"/>
        <v>6.3390000000000004</v>
      </c>
      <c r="L2364" s="24">
        <f t="shared" si="365"/>
        <v>2.4289999999999998</v>
      </c>
      <c r="M2364" s="24">
        <f t="shared" si="366"/>
        <v>6.9109999999999996</v>
      </c>
      <c r="N2364" s="24">
        <f t="shared" si="367"/>
        <v>5.9009999999999998</v>
      </c>
      <c r="O2364" s="24">
        <f t="shared" si="368"/>
        <v>0</v>
      </c>
      <c r="P2364" s="24">
        <f t="shared" si="369"/>
        <v>0</v>
      </c>
    </row>
    <row r="2365" spans="1:16" x14ac:dyDescent="0.25">
      <c r="A2365" s="15">
        <v>31216</v>
      </c>
      <c r="B2365">
        <v>0</v>
      </c>
      <c r="C2365">
        <v>7425</v>
      </c>
      <c r="D2365">
        <v>0</v>
      </c>
      <c r="E2365">
        <v>5906</v>
      </c>
      <c r="F2365">
        <v>0</v>
      </c>
      <c r="G2365">
        <f t="shared" si="360"/>
        <v>5825</v>
      </c>
      <c r="H2365">
        <f t="shared" si="361"/>
        <v>2424</v>
      </c>
      <c r="I2365">
        <f t="shared" si="362"/>
        <v>1985</v>
      </c>
      <c r="J2365">
        <f t="shared" si="363"/>
        <v>6</v>
      </c>
      <c r="K2365" s="24">
        <f t="shared" si="364"/>
        <v>5.8250000000000002</v>
      </c>
      <c r="L2365" s="24">
        <f t="shared" si="365"/>
        <v>2.4239999999999999</v>
      </c>
      <c r="M2365" s="24">
        <f t="shared" si="366"/>
        <v>7.4249999999999998</v>
      </c>
      <c r="N2365" s="24">
        <f t="shared" si="367"/>
        <v>5.9059999999999997</v>
      </c>
      <c r="O2365" s="24">
        <f t="shared" si="368"/>
        <v>0</v>
      </c>
      <c r="P2365" s="24">
        <f t="shared" si="369"/>
        <v>0</v>
      </c>
    </row>
    <row r="2366" spans="1:16" x14ac:dyDescent="0.25">
      <c r="A2366" s="15">
        <v>31217</v>
      </c>
      <c r="B2366">
        <v>0</v>
      </c>
      <c r="C2366">
        <v>7424</v>
      </c>
      <c r="D2366">
        <v>0</v>
      </c>
      <c r="E2366">
        <v>5899</v>
      </c>
      <c r="F2366">
        <v>0</v>
      </c>
      <c r="G2366">
        <f t="shared" si="360"/>
        <v>5826</v>
      </c>
      <c r="H2366">
        <f t="shared" si="361"/>
        <v>2431</v>
      </c>
      <c r="I2366">
        <f t="shared" si="362"/>
        <v>1985</v>
      </c>
      <c r="J2366">
        <f t="shared" si="363"/>
        <v>6</v>
      </c>
      <c r="K2366" s="24">
        <f t="shared" si="364"/>
        <v>5.8259999999999996</v>
      </c>
      <c r="L2366" s="24">
        <f t="shared" si="365"/>
        <v>2.431</v>
      </c>
      <c r="M2366" s="24">
        <f t="shared" si="366"/>
        <v>7.4240000000000004</v>
      </c>
      <c r="N2366" s="24">
        <f t="shared" si="367"/>
        <v>5.899</v>
      </c>
      <c r="O2366" s="24">
        <f t="shared" si="368"/>
        <v>0</v>
      </c>
      <c r="P2366" s="24">
        <f t="shared" si="369"/>
        <v>0</v>
      </c>
    </row>
    <row r="2367" spans="1:16" x14ac:dyDescent="0.25">
      <c r="A2367" s="15">
        <v>31218</v>
      </c>
      <c r="B2367">
        <v>0</v>
      </c>
      <c r="C2367">
        <v>6027</v>
      </c>
      <c r="D2367">
        <v>0</v>
      </c>
      <c r="E2367">
        <v>5923</v>
      </c>
      <c r="F2367">
        <v>0</v>
      </c>
      <c r="G2367">
        <f t="shared" si="360"/>
        <v>7223</v>
      </c>
      <c r="H2367">
        <f t="shared" si="361"/>
        <v>2407</v>
      </c>
      <c r="I2367">
        <f t="shared" si="362"/>
        <v>1985</v>
      </c>
      <c r="J2367">
        <f t="shared" si="363"/>
        <v>6</v>
      </c>
      <c r="K2367" s="24">
        <f t="shared" si="364"/>
        <v>7.2229999999999999</v>
      </c>
      <c r="L2367" s="24">
        <f t="shared" si="365"/>
        <v>2.407</v>
      </c>
      <c r="M2367" s="24">
        <f t="shared" si="366"/>
        <v>6.0270000000000001</v>
      </c>
      <c r="N2367" s="24">
        <f t="shared" si="367"/>
        <v>5.923</v>
      </c>
      <c r="O2367" s="24">
        <f t="shared" si="368"/>
        <v>0</v>
      </c>
      <c r="P2367" s="24">
        <f t="shared" si="369"/>
        <v>0</v>
      </c>
    </row>
    <row r="2368" spans="1:16" x14ac:dyDescent="0.25">
      <c r="A2368" s="15">
        <v>31219</v>
      </c>
      <c r="B2368">
        <v>0</v>
      </c>
      <c r="C2368">
        <v>6934</v>
      </c>
      <c r="D2368">
        <v>0</v>
      </c>
      <c r="E2368">
        <v>5883</v>
      </c>
      <c r="F2368">
        <v>0</v>
      </c>
      <c r="G2368">
        <f t="shared" si="360"/>
        <v>6316</v>
      </c>
      <c r="H2368">
        <f t="shared" si="361"/>
        <v>2447</v>
      </c>
      <c r="I2368">
        <f t="shared" si="362"/>
        <v>1985</v>
      </c>
      <c r="J2368">
        <f t="shared" si="363"/>
        <v>6</v>
      </c>
      <c r="K2368" s="24">
        <f t="shared" si="364"/>
        <v>6.3159999999999998</v>
      </c>
      <c r="L2368" s="24">
        <f t="shared" si="365"/>
        <v>2.4470000000000001</v>
      </c>
      <c r="M2368" s="24">
        <f t="shared" si="366"/>
        <v>6.9340000000000002</v>
      </c>
      <c r="N2368" s="24">
        <f t="shared" si="367"/>
        <v>5.883</v>
      </c>
      <c r="O2368" s="24">
        <f t="shared" si="368"/>
        <v>0</v>
      </c>
      <c r="P2368" s="24">
        <f t="shared" si="369"/>
        <v>0</v>
      </c>
    </row>
    <row r="2369" spans="1:16" x14ac:dyDescent="0.25">
      <c r="A2369" s="15">
        <v>31220</v>
      </c>
      <c r="B2369">
        <v>0</v>
      </c>
      <c r="C2369">
        <v>7833</v>
      </c>
      <c r="D2369">
        <v>0</v>
      </c>
      <c r="E2369">
        <v>5835</v>
      </c>
      <c r="F2369">
        <v>0</v>
      </c>
      <c r="G2369">
        <f t="shared" si="360"/>
        <v>5417</v>
      </c>
      <c r="H2369">
        <f t="shared" si="361"/>
        <v>2495</v>
      </c>
      <c r="I2369">
        <f t="shared" si="362"/>
        <v>1985</v>
      </c>
      <c r="J2369">
        <f t="shared" si="363"/>
        <v>6</v>
      </c>
      <c r="K2369" s="24">
        <f t="shared" si="364"/>
        <v>5.4169999999999998</v>
      </c>
      <c r="L2369" s="24">
        <f t="shared" si="365"/>
        <v>2.4950000000000001</v>
      </c>
      <c r="M2369" s="24">
        <f t="shared" si="366"/>
        <v>7.8330000000000002</v>
      </c>
      <c r="N2369" s="24">
        <f t="shared" si="367"/>
        <v>5.835</v>
      </c>
      <c r="O2369" s="24">
        <f t="shared" si="368"/>
        <v>0</v>
      </c>
      <c r="P2369" s="24">
        <f t="shared" si="369"/>
        <v>0</v>
      </c>
    </row>
    <row r="2370" spans="1:16" x14ac:dyDescent="0.25">
      <c r="A2370" s="15">
        <v>31221</v>
      </c>
      <c r="B2370">
        <v>0</v>
      </c>
      <c r="C2370">
        <v>7788</v>
      </c>
      <c r="D2370">
        <v>0</v>
      </c>
      <c r="E2370">
        <v>5924</v>
      </c>
      <c r="F2370">
        <v>0</v>
      </c>
      <c r="G2370">
        <f t="shared" si="360"/>
        <v>5462</v>
      </c>
      <c r="H2370">
        <f t="shared" si="361"/>
        <v>2406</v>
      </c>
      <c r="I2370">
        <f t="shared" si="362"/>
        <v>1985</v>
      </c>
      <c r="J2370">
        <f t="shared" si="363"/>
        <v>6</v>
      </c>
      <c r="K2370" s="24">
        <f t="shared" si="364"/>
        <v>5.4619999999999997</v>
      </c>
      <c r="L2370" s="24">
        <f t="shared" si="365"/>
        <v>2.4060000000000001</v>
      </c>
      <c r="M2370" s="24">
        <f t="shared" si="366"/>
        <v>7.7880000000000003</v>
      </c>
      <c r="N2370" s="24">
        <f t="shared" si="367"/>
        <v>5.9240000000000004</v>
      </c>
      <c r="O2370" s="24">
        <f t="shared" si="368"/>
        <v>0</v>
      </c>
      <c r="P2370" s="24">
        <f t="shared" si="369"/>
        <v>0</v>
      </c>
    </row>
    <row r="2371" spans="1:16" x14ac:dyDescent="0.25">
      <c r="A2371" s="15">
        <v>31222</v>
      </c>
      <c r="B2371">
        <v>0</v>
      </c>
      <c r="C2371">
        <v>6952</v>
      </c>
      <c r="D2371">
        <v>0</v>
      </c>
      <c r="E2371">
        <v>5835</v>
      </c>
      <c r="F2371">
        <v>0</v>
      </c>
      <c r="G2371">
        <f t="shared" si="360"/>
        <v>6298</v>
      </c>
      <c r="H2371">
        <f t="shared" si="361"/>
        <v>2495</v>
      </c>
      <c r="I2371">
        <f t="shared" si="362"/>
        <v>1985</v>
      </c>
      <c r="J2371">
        <f t="shared" si="363"/>
        <v>6</v>
      </c>
      <c r="K2371" s="24">
        <f t="shared" si="364"/>
        <v>6.298</v>
      </c>
      <c r="L2371" s="24">
        <f t="shared" si="365"/>
        <v>2.4950000000000001</v>
      </c>
      <c r="M2371" s="24">
        <f t="shared" si="366"/>
        <v>6.952</v>
      </c>
      <c r="N2371" s="24">
        <f t="shared" si="367"/>
        <v>5.835</v>
      </c>
      <c r="O2371" s="24">
        <f t="shared" si="368"/>
        <v>0</v>
      </c>
      <c r="P2371" s="24">
        <f t="shared" si="369"/>
        <v>0</v>
      </c>
    </row>
    <row r="2372" spans="1:16" x14ac:dyDescent="0.25">
      <c r="A2372" s="15">
        <v>31223</v>
      </c>
      <c r="B2372">
        <v>0</v>
      </c>
      <c r="C2372">
        <v>9111</v>
      </c>
      <c r="D2372">
        <v>0</v>
      </c>
      <c r="E2372">
        <v>5623</v>
      </c>
      <c r="F2372">
        <v>0</v>
      </c>
      <c r="G2372">
        <f t="shared" si="360"/>
        <v>4139</v>
      </c>
      <c r="H2372">
        <f t="shared" si="361"/>
        <v>2707</v>
      </c>
      <c r="I2372">
        <f t="shared" si="362"/>
        <v>1985</v>
      </c>
      <c r="J2372">
        <f t="shared" si="363"/>
        <v>6</v>
      </c>
      <c r="K2372" s="24">
        <f t="shared" si="364"/>
        <v>4.1390000000000002</v>
      </c>
      <c r="L2372" s="24">
        <f t="shared" si="365"/>
        <v>2.7069999999999999</v>
      </c>
      <c r="M2372" s="24">
        <f t="shared" si="366"/>
        <v>9.1110000000000007</v>
      </c>
      <c r="N2372" s="24">
        <f t="shared" si="367"/>
        <v>5.6230000000000002</v>
      </c>
      <c r="O2372" s="24">
        <f t="shared" si="368"/>
        <v>0</v>
      </c>
      <c r="P2372" s="24">
        <f t="shared" si="369"/>
        <v>0</v>
      </c>
    </row>
    <row r="2373" spans="1:16" x14ac:dyDescent="0.25">
      <c r="A2373" s="15">
        <v>31224</v>
      </c>
      <c r="B2373">
        <v>0</v>
      </c>
      <c r="C2373">
        <v>10357</v>
      </c>
      <c r="D2373">
        <v>0</v>
      </c>
      <c r="E2373">
        <v>5706</v>
      </c>
      <c r="F2373">
        <v>0</v>
      </c>
      <c r="G2373">
        <f t="shared" si="360"/>
        <v>2893</v>
      </c>
      <c r="H2373">
        <f t="shared" si="361"/>
        <v>2624</v>
      </c>
      <c r="I2373">
        <f t="shared" si="362"/>
        <v>1985</v>
      </c>
      <c r="J2373">
        <f t="shared" si="363"/>
        <v>6</v>
      </c>
      <c r="K2373" s="24">
        <f t="shared" si="364"/>
        <v>2.8929999999999998</v>
      </c>
      <c r="L2373" s="24">
        <f t="shared" si="365"/>
        <v>2.6240000000000001</v>
      </c>
      <c r="M2373" s="24">
        <f t="shared" si="366"/>
        <v>10.356999999999999</v>
      </c>
      <c r="N2373" s="24">
        <f t="shared" si="367"/>
        <v>5.7060000000000004</v>
      </c>
      <c r="O2373" s="24">
        <f t="shared" si="368"/>
        <v>0</v>
      </c>
      <c r="P2373" s="24">
        <f t="shared" si="369"/>
        <v>0</v>
      </c>
    </row>
    <row r="2374" spans="1:16" x14ac:dyDescent="0.25">
      <c r="A2374" s="15">
        <v>31225</v>
      </c>
      <c r="B2374">
        <v>0</v>
      </c>
      <c r="C2374">
        <v>9028</v>
      </c>
      <c r="D2374">
        <v>0</v>
      </c>
      <c r="E2374">
        <v>5735</v>
      </c>
      <c r="F2374">
        <v>0</v>
      </c>
      <c r="G2374">
        <f t="shared" ref="G2374:G2437" si="370">MAX(IF(AND(MONTH(A2374)&gt;6,MONTH(A2374)&lt;10),14241,13250)-B2374-C2374-F2374,0)</f>
        <v>4222</v>
      </c>
      <c r="H2374">
        <f t="shared" ref="H2374:H2437" si="371">MAX(8330-E2374-D2374,0)</f>
        <v>2595</v>
      </c>
      <c r="I2374">
        <f t="shared" ref="I2374:I2437" si="372">YEAR(A2374)</f>
        <v>1985</v>
      </c>
      <c r="J2374">
        <f t="shared" ref="J2374:J2437" si="373">MONTH(A2374)</f>
        <v>6</v>
      </c>
      <c r="K2374" s="24">
        <f t="shared" ref="K2374:K2437" si="374">G2374/1000</f>
        <v>4.2220000000000004</v>
      </c>
      <c r="L2374" s="24">
        <f t="shared" ref="L2374:L2437" si="375">H2374/1000</f>
        <v>2.5950000000000002</v>
      </c>
      <c r="M2374" s="24">
        <f t="shared" ref="M2374:M2437" si="376">(B2374+C2374+F2374)/1000</f>
        <v>9.0280000000000005</v>
      </c>
      <c r="N2374" s="24">
        <f t="shared" ref="N2374:N2437" si="377">(D2374+E2374)/1000</f>
        <v>5.7350000000000003</v>
      </c>
      <c r="O2374" s="24">
        <f t="shared" ref="O2374:O2437" si="378">B2374/1000</f>
        <v>0</v>
      </c>
      <c r="P2374" s="24">
        <f t="shared" ref="P2374:P2437" si="379">F2374/1000</f>
        <v>0</v>
      </c>
    </row>
    <row r="2375" spans="1:16" x14ac:dyDescent="0.25">
      <c r="A2375" s="15">
        <v>31226</v>
      </c>
      <c r="B2375">
        <v>0</v>
      </c>
      <c r="C2375">
        <v>6494</v>
      </c>
      <c r="D2375">
        <v>0</v>
      </c>
      <c r="E2375">
        <v>5631</v>
      </c>
      <c r="F2375">
        <v>0</v>
      </c>
      <c r="G2375">
        <f t="shared" si="370"/>
        <v>6756</v>
      </c>
      <c r="H2375">
        <f t="shared" si="371"/>
        <v>2699</v>
      </c>
      <c r="I2375">
        <f t="shared" si="372"/>
        <v>1985</v>
      </c>
      <c r="J2375">
        <f t="shared" si="373"/>
        <v>6</v>
      </c>
      <c r="K2375" s="24">
        <f t="shared" si="374"/>
        <v>6.7560000000000002</v>
      </c>
      <c r="L2375" s="24">
        <f t="shared" si="375"/>
        <v>2.6989999999999998</v>
      </c>
      <c r="M2375" s="24">
        <f t="shared" si="376"/>
        <v>6.4939999999999998</v>
      </c>
      <c r="N2375" s="24">
        <f t="shared" si="377"/>
        <v>5.6310000000000002</v>
      </c>
      <c r="O2375" s="24">
        <f t="shared" si="378"/>
        <v>0</v>
      </c>
      <c r="P2375" s="24">
        <f t="shared" si="379"/>
        <v>0</v>
      </c>
    </row>
    <row r="2376" spans="1:16" x14ac:dyDescent="0.25">
      <c r="A2376" s="15">
        <v>31227</v>
      </c>
      <c r="B2376">
        <v>0</v>
      </c>
      <c r="C2376">
        <v>6515</v>
      </c>
      <c r="D2376">
        <v>0</v>
      </c>
      <c r="E2376">
        <v>5995</v>
      </c>
      <c r="F2376">
        <v>0</v>
      </c>
      <c r="G2376">
        <f t="shared" si="370"/>
        <v>6735</v>
      </c>
      <c r="H2376">
        <f t="shared" si="371"/>
        <v>2335</v>
      </c>
      <c r="I2376">
        <f t="shared" si="372"/>
        <v>1985</v>
      </c>
      <c r="J2376">
        <f t="shared" si="373"/>
        <v>6</v>
      </c>
      <c r="K2376" s="24">
        <f t="shared" si="374"/>
        <v>6.7350000000000003</v>
      </c>
      <c r="L2376" s="24">
        <f t="shared" si="375"/>
        <v>2.335</v>
      </c>
      <c r="M2376" s="24">
        <f t="shared" si="376"/>
        <v>6.5149999999999997</v>
      </c>
      <c r="N2376" s="24">
        <f t="shared" si="377"/>
        <v>5.9950000000000001</v>
      </c>
      <c r="O2376" s="24">
        <f t="shared" si="378"/>
        <v>0</v>
      </c>
      <c r="P2376" s="24">
        <f t="shared" si="379"/>
        <v>0</v>
      </c>
    </row>
    <row r="2377" spans="1:16" x14ac:dyDescent="0.25">
      <c r="A2377" s="15">
        <v>31228</v>
      </c>
      <c r="B2377">
        <v>0</v>
      </c>
      <c r="C2377">
        <v>6540</v>
      </c>
      <c r="D2377">
        <v>0</v>
      </c>
      <c r="E2377">
        <v>5446</v>
      </c>
      <c r="F2377">
        <v>0</v>
      </c>
      <c r="G2377">
        <f t="shared" si="370"/>
        <v>6710</v>
      </c>
      <c r="H2377">
        <f t="shared" si="371"/>
        <v>2884</v>
      </c>
      <c r="I2377">
        <f t="shared" si="372"/>
        <v>1985</v>
      </c>
      <c r="J2377">
        <f t="shared" si="373"/>
        <v>6</v>
      </c>
      <c r="K2377" s="24">
        <f t="shared" si="374"/>
        <v>6.71</v>
      </c>
      <c r="L2377" s="24">
        <f t="shared" si="375"/>
        <v>2.8839999999999999</v>
      </c>
      <c r="M2377" s="24">
        <f t="shared" si="376"/>
        <v>6.54</v>
      </c>
      <c r="N2377" s="24">
        <f t="shared" si="377"/>
        <v>5.4459999999999997</v>
      </c>
      <c r="O2377" s="24">
        <f t="shared" si="378"/>
        <v>0</v>
      </c>
      <c r="P2377" s="24">
        <f t="shared" si="379"/>
        <v>0</v>
      </c>
    </row>
    <row r="2378" spans="1:16" x14ac:dyDescent="0.25">
      <c r="A2378" s="15">
        <v>31229</v>
      </c>
      <c r="B2378">
        <v>3865</v>
      </c>
      <c r="C2378">
        <v>5216</v>
      </c>
      <c r="D2378">
        <v>0</v>
      </c>
      <c r="E2378">
        <v>9147</v>
      </c>
      <c r="F2378">
        <v>0</v>
      </c>
      <c r="G2378">
        <f t="shared" si="370"/>
        <v>5160</v>
      </c>
      <c r="H2378">
        <f t="shared" si="371"/>
        <v>0</v>
      </c>
      <c r="I2378">
        <f t="shared" si="372"/>
        <v>1985</v>
      </c>
      <c r="J2378">
        <f t="shared" si="373"/>
        <v>7</v>
      </c>
      <c r="K2378" s="24">
        <f t="shared" si="374"/>
        <v>5.16</v>
      </c>
      <c r="L2378" s="24">
        <f t="shared" si="375"/>
        <v>0</v>
      </c>
      <c r="M2378" s="24">
        <f t="shared" si="376"/>
        <v>9.0809999999999995</v>
      </c>
      <c r="N2378" s="24">
        <f t="shared" si="377"/>
        <v>9.1470000000000002</v>
      </c>
      <c r="O2378" s="24">
        <f t="shared" si="378"/>
        <v>3.8650000000000002</v>
      </c>
      <c r="P2378" s="24">
        <f t="shared" si="379"/>
        <v>0</v>
      </c>
    </row>
    <row r="2379" spans="1:16" x14ac:dyDescent="0.25">
      <c r="A2379" s="15">
        <v>31230</v>
      </c>
      <c r="B2379">
        <v>3865</v>
      </c>
      <c r="C2379">
        <v>5124</v>
      </c>
      <c r="D2379">
        <v>0</v>
      </c>
      <c r="E2379">
        <v>8891</v>
      </c>
      <c r="F2379">
        <v>0</v>
      </c>
      <c r="G2379">
        <f t="shared" si="370"/>
        <v>5252</v>
      </c>
      <c r="H2379">
        <f t="shared" si="371"/>
        <v>0</v>
      </c>
      <c r="I2379">
        <f t="shared" si="372"/>
        <v>1985</v>
      </c>
      <c r="J2379">
        <f t="shared" si="373"/>
        <v>7</v>
      </c>
      <c r="K2379" s="24">
        <f t="shared" si="374"/>
        <v>5.2519999999999998</v>
      </c>
      <c r="L2379" s="24">
        <f t="shared" si="375"/>
        <v>0</v>
      </c>
      <c r="M2379" s="24">
        <f t="shared" si="376"/>
        <v>8.9890000000000008</v>
      </c>
      <c r="N2379" s="24">
        <f t="shared" si="377"/>
        <v>8.891</v>
      </c>
      <c r="O2379" s="24">
        <f t="shared" si="378"/>
        <v>3.8650000000000002</v>
      </c>
      <c r="P2379" s="24">
        <f t="shared" si="379"/>
        <v>0</v>
      </c>
    </row>
    <row r="2380" spans="1:16" x14ac:dyDescent="0.25">
      <c r="A2380" s="15">
        <v>31231</v>
      </c>
      <c r="B2380">
        <v>3865</v>
      </c>
      <c r="C2380">
        <v>5155</v>
      </c>
      <c r="D2380">
        <v>0</v>
      </c>
      <c r="E2380">
        <v>8882</v>
      </c>
      <c r="F2380">
        <v>0</v>
      </c>
      <c r="G2380">
        <f t="shared" si="370"/>
        <v>5221</v>
      </c>
      <c r="H2380">
        <f t="shared" si="371"/>
        <v>0</v>
      </c>
      <c r="I2380">
        <f t="shared" si="372"/>
        <v>1985</v>
      </c>
      <c r="J2380">
        <f t="shared" si="373"/>
        <v>7</v>
      </c>
      <c r="K2380" s="24">
        <f t="shared" si="374"/>
        <v>5.2210000000000001</v>
      </c>
      <c r="L2380" s="24">
        <f t="shared" si="375"/>
        <v>0</v>
      </c>
      <c r="M2380" s="24">
        <f t="shared" si="376"/>
        <v>9.02</v>
      </c>
      <c r="N2380" s="24">
        <f t="shared" si="377"/>
        <v>8.8819999999999997</v>
      </c>
      <c r="O2380" s="24">
        <f t="shared" si="378"/>
        <v>3.8650000000000002</v>
      </c>
      <c r="P2380" s="24">
        <f t="shared" si="379"/>
        <v>0</v>
      </c>
    </row>
    <row r="2381" spans="1:16" x14ac:dyDescent="0.25">
      <c r="A2381" s="15">
        <v>31232</v>
      </c>
      <c r="B2381">
        <v>0</v>
      </c>
      <c r="C2381">
        <v>9005</v>
      </c>
      <c r="D2381">
        <v>0</v>
      </c>
      <c r="E2381">
        <v>8860</v>
      </c>
      <c r="F2381">
        <v>0</v>
      </c>
      <c r="G2381">
        <f t="shared" si="370"/>
        <v>5236</v>
      </c>
      <c r="H2381">
        <f t="shared" si="371"/>
        <v>0</v>
      </c>
      <c r="I2381">
        <f t="shared" si="372"/>
        <v>1985</v>
      </c>
      <c r="J2381">
        <f t="shared" si="373"/>
        <v>7</v>
      </c>
      <c r="K2381" s="24">
        <f t="shared" si="374"/>
        <v>5.2359999999999998</v>
      </c>
      <c r="L2381" s="24">
        <f t="shared" si="375"/>
        <v>0</v>
      </c>
      <c r="M2381" s="24">
        <f t="shared" si="376"/>
        <v>9.0050000000000008</v>
      </c>
      <c r="N2381" s="24">
        <f t="shared" si="377"/>
        <v>8.86</v>
      </c>
      <c r="O2381" s="24">
        <f t="shared" si="378"/>
        <v>0</v>
      </c>
      <c r="P2381" s="24">
        <f t="shared" si="379"/>
        <v>0</v>
      </c>
    </row>
    <row r="2382" spans="1:16" x14ac:dyDescent="0.25">
      <c r="A2382" s="15">
        <v>31233</v>
      </c>
      <c r="B2382">
        <v>3865</v>
      </c>
      <c r="C2382">
        <v>5162</v>
      </c>
      <c r="D2382">
        <v>0</v>
      </c>
      <c r="E2382">
        <v>8929</v>
      </c>
      <c r="F2382">
        <v>0</v>
      </c>
      <c r="G2382">
        <f t="shared" si="370"/>
        <v>5214</v>
      </c>
      <c r="H2382">
        <f t="shared" si="371"/>
        <v>0</v>
      </c>
      <c r="I2382">
        <f t="shared" si="372"/>
        <v>1985</v>
      </c>
      <c r="J2382">
        <f t="shared" si="373"/>
        <v>7</v>
      </c>
      <c r="K2382" s="24">
        <f t="shared" si="374"/>
        <v>5.2140000000000004</v>
      </c>
      <c r="L2382" s="24">
        <f t="shared" si="375"/>
        <v>0</v>
      </c>
      <c r="M2382" s="24">
        <f t="shared" si="376"/>
        <v>9.0269999999999992</v>
      </c>
      <c r="N2382" s="24">
        <f t="shared" si="377"/>
        <v>8.9290000000000003</v>
      </c>
      <c r="O2382" s="24">
        <f t="shared" si="378"/>
        <v>3.8650000000000002</v>
      </c>
      <c r="P2382" s="24">
        <f t="shared" si="379"/>
        <v>0</v>
      </c>
    </row>
    <row r="2383" spans="1:16" x14ac:dyDescent="0.25">
      <c r="A2383" s="15">
        <v>31234</v>
      </c>
      <c r="B2383">
        <v>3865</v>
      </c>
      <c r="C2383">
        <v>5239</v>
      </c>
      <c r="D2383">
        <v>0</v>
      </c>
      <c r="E2383">
        <v>8950</v>
      </c>
      <c r="F2383">
        <v>0</v>
      </c>
      <c r="G2383">
        <f t="shared" si="370"/>
        <v>5137</v>
      </c>
      <c r="H2383">
        <f t="shared" si="371"/>
        <v>0</v>
      </c>
      <c r="I2383">
        <f t="shared" si="372"/>
        <v>1985</v>
      </c>
      <c r="J2383">
        <f t="shared" si="373"/>
        <v>7</v>
      </c>
      <c r="K2383" s="24">
        <f t="shared" si="374"/>
        <v>5.1369999999999996</v>
      </c>
      <c r="L2383" s="24">
        <f t="shared" si="375"/>
        <v>0</v>
      </c>
      <c r="M2383" s="24">
        <f t="shared" si="376"/>
        <v>9.1039999999999992</v>
      </c>
      <c r="N2383" s="24">
        <f t="shared" si="377"/>
        <v>8.9499999999999993</v>
      </c>
      <c r="O2383" s="24">
        <f t="shared" si="378"/>
        <v>3.8650000000000002</v>
      </c>
      <c r="P2383" s="24">
        <f t="shared" si="379"/>
        <v>0</v>
      </c>
    </row>
    <row r="2384" spans="1:16" x14ac:dyDescent="0.25">
      <c r="A2384" s="15">
        <v>31235</v>
      </c>
      <c r="B2384">
        <v>0</v>
      </c>
      <c r="C2384">
        <v>9042</v>
      </c>
      <c r="D2384">
        <v>0</v>
      </c>
      <c r="E2384">
        <v>8925</v>
      </c>
      <c r="F2384">
        <v>0</v>
      </c>
      <c r="G2384">
        <f t="shared" si="370"/>
        <v>5199</v>
      </c>
      <c r="H2384">
        <f t="shared" si="371"/>
        <v>0</v>
      </c>
      <c r="I2384">
        <f t="shared" si="372"/>
        <v>1985</v>
      </c>
      <c r="J2384">
        <f t="shared" si="373"/>
        <v>7</v>
      </c>
      <c r="K2384" s="24">
        <f t="shared" si="374"/>
        <v>5.1989999999999998</v>
      </c>
      <c r="L2384" s="24">
        <f t="shared" si="375"/>
        <v>0</v>
      </c>
      <c r="M2384" s="24">
        <f t="shared" si="376"/>
        <v>9.0419999999999998</v>
      </c>
      <c r="N2384" s="24">
        <f t="shared" si="377"/>
        <v>8.9250000000000007</v>
      </c>
      <c r="O2384" s="24">
        <f t="shared" si="378"/>
        <v>0</v>
      </c>
      <c r="P2384" s="24">
        <f t="shared" si="379"/>
        <v>0</v>
      </c>
    </row>
    <row r="2385" spans="1:16" x14ac:dyDescent="0.25">
      <c r="A2385" s="15">
        <v>31236</v>
      </c>
      <c r="B2385">
        <v>3865</v>
      </c>
      <c r="C2385">
        <v>5234</v>
      </c>
      <c r="D2385">
        <v>0</v>
      </c>
      <c r="E2385">
        <v>9050</v>
      </c>
      <c r="F2385">
        <v>0</v>
      </c>
      <c r="G2385">
        <f t="shared" si="370"/>
        <v>5142</v>
      </c>
      <c r="H2385">
        <f t="shared" si="371"/>
        <v>0</v>
      </c>
      <c r="I2385">
        <f t="shared" si="372"/>
        <v>1985</v>
      </c>
      <c r="J2385">
        <f t="shared" si="373"/>
        <v>7</v>
      </c>
      <c r="K2385" s="24">
        <f t="shared" si="374"/>
        <v>5.1420000000000003</v>
      </c>
      <c r="L2385" s="24">
        <f t="shared" si="375"/>
        <v>0</v>
      </c>
      <c r="M2385" s="24">
        <f t="shared" si="376"/>
        <v>9.0990000000000002</v>
      </c>
      <c r="N2385" s="24">
        <f t="shared" si="377"/>
        <v>9.0500000000000007</v>
      </c>
      <c r="O2385" s="24">
        <f t="shared" si="378"/>
        <v>3.8650000000000002</v>
      </c>
      <c r="P2385" s="24">
        <f t="shared" si="379"/>
        <v>0</v>
      </c>
    </row>
    <row r="2386" spans="1:16" x14ac:dyDescent="0.25">
      <c r="A2386" s="15">
        <v>31237</v>
      </c>
      <c r="B2386">
        <v>3865</v>
      </c>
      <c r="C2386">
        <v>5156</v>
      </c>
      <c r="D2386">
        <v>0</v>
      </c>
      <c r="E2386">
        <v>9072</v>
      </c>
      <c r="F2386">
        <v>0</v>
      </c>
      <c r="G2386">
        <f t="shared" si="370"/>
        <v>5220</v>
      </c>
      <c r="H2386">
        <f t="shared" si="371"/>
        <v>0</v>
      </c>
      <c r="I2386">
        <f t="shared" si="372"/>
        <v>1985</v>
      </c>
      <c r="J2386">
        <f t="shared" si="373"/>
        <v>7</v>
      </c>
      <c r="K2386" s="24">
        <f t="shared" si="374"/>
        <v>5.22</v>
      </c>
      <c r="L2386" s="24">
        <f t="shared" si="375"/>
        <v>0</v>
      </c>
      <c r="M2386" s="24">
        <f t="shared" si="376"/>
        <v>9.0210000000000008</v>
      </c>
      <c r="N2386" s="24">
        <f t="shared" si="377"/>
        <v>9.0719999999999992</v>
      </c>
      <c r="O2386" s="24">
        <f t="shared" si="378"/>
        <v>3.8650000000000002</v>
      </c>
      <c r="P2386" s="24">
        <f t="shared" si="379"/>
        <v>0</v>
      </c>
    </row>
    <row r="2387" spans="1:16" x14ac:dyDescent="0.25">
      <c r="A2387" s="15">
        <v>31238</v>
      </c>
      <c r="B2387">
        <v>3865</v>
      </c>
      <c r="C2387">
        <v>5204</v>
      </c>
      <c r="D2387">
        <v>0</v>
      </c>
      <c r="E2387">
        <v>9081</v>
      </c>
      <c r="F2387">
        <v>0</v>
      </c>
      <c r="G2387">
        <f t="shared" si="370"/>
        <v>5172</v>
      </c>
      <c r="H2387">
        <f t="shared" si="371"/>
        <v>0</v>
      </c>
      <c r="I2387">
        <f t="shared" si="372"/>
        <v>1985</v>
      </c>
      <c r="J2387">
        <f t="shared" si="373"/>
        <v>7</v>
      </c>
      <c r="K2387" s="24">
        <f t="shared" si="374"/>
        <v>5.1719999999999997</v>
      </c>
      <c r="L2387" s="24">
        <f t="shared" si="375"/>
        <v>0</v>
      </c>
      <c r="M2387" s="24">
        <f t="shared" si="376"/>
        <v>9.0690000000000008</v>
      </c>
      <c r="N2387" s="24">
        <f t="shared" si="377"/>
        <v>9.0809999999999995</v>
      </c>
      <c r="O2387" s="24">
        <f t="shared" si="378"/>
        <v>3.8650000000000002</v>
      </c>
      <c r="P2387" s="24">
        <f t="shared" si="379"/>
        <v>0</v>
      </c>
    </row>
    <row r="2388" spans="1:16" x14ac:dyDescent="0.25">
      <c r="A2388" s="15">
        <v>31239</v>
      </c>
      <c r="B2388">
        <v>3865</v>
      </c>
      <c r="C2388">
        <v>5144</v>
      </c>
      <c r="D2388">
        <v>0</v>
      </c>
      <c r="E2388">
        <v>9069</v>
      </c>
      <c r="F2388">
        <v>0</v>
      </c>
      <c r="G2388">
        <f t="shared" si="370"/>
        <v>5232</v>
      </c>
      <c r="H2388">
        <f t="shared" si="371"/>
        <v>0</v>
      </c>
      <c r="I2388">
        <f t="shared" si="372"/>
        <v>1985</v>
      </c>
      <c r="J2388">
        <f t="shared" si="373"/>
        <v>7</v>
      </c>
      <c r="K2388" s="24">
        <f t="shared" si="374"/>
        <v>5.2320000000000002</v>
      </c>
      <c r="L2388" s="24">
        <f t="shared" si="375"/>
        <v>0</v>
      </c>
      <c r="M2388" s="24">
        <f t="shared" si="376"/>
        <v>9.0090000000000003</v>
      </c>
      <c r="N2388" s="24">
        <f t="shared" si="377"/>
        <v>9.0690000000000008</v>
      </c>
      <c r="O2388" s="24">
        <f t="shared" si="378"/>
        <v>3.8650000000000002</v>
      </c>
      <c r="P2388" s="24">
        <f t="shared" si="379"/>
        <v>0</v>
      </c>
    </row>
    <row r="2389" spans="1:16" x14ac:dyDescent="0.25">
      <c r="A2389" s="15">
        <v>31240</v>
      </c>
      <c r="B2389">
        <v>3865</v>
      </c>
      <c r="C2389">
        <v>5183</v>
      </c>
      <c r="D2389">
        <v>0</v>
      </c>
      <c r="E2389">
        <v>9135</v>
      </c>
      <c r="F2389">
        <v>0</v>
      </c>
      <c r="G2389">
        <f t="shared" si="370"/>
        <v>5193</v>
      </c>
      <c r="H2389">
        <f t="shared" si="371"/>
        <v>0</v>
      </c>
      <c r="I2389">
        <f t="shared" si="372"/>
        <v>1985</v>
      </c>
      <c r="J2389">
        <f t="shared" si="373"/>
        <v>7</v>
      </c>
      <c r="K2389" s="24">
        <f t="shared" si="374"/>
        <v>5.1929999999999996</v>
      </c>
      <c r="L2389" s="24">
        <f t="shared" si="375"/>
        <v>0</v>
      </c>
      <c r="M2389" s="24">
        <f t="shared" si="376"/>
        <v>9.048</v>
      </c>
      <c r="N2389" s="24">
        <f t="shared" si="377"/>
        <v>9.1349999999999998</v>
      </c>
      <c r="O2389" s="24">
        <f t="shared" si="378"/>
        <v>3.8650000000000002</v>
      </c>
      <c r="P2389" s="24">
        <f t="shared" si="379"/>
        <v>0</v>
      </c>
    </row>
    <row r="2390" spans="1:16" x14ac:dyDescent="0.25">
      <c r="A2390" s="15">
        <v>31241</v>
      </c>
      <c r="B2390">
        <v>3865</v>
      </c>
      <c r="C2390">
        <v>5134</v>
      </c>
      <c r="D2390">
        <v>0</v>
      </c>
      <c r="E2390">
        <v>9159</v>
      </c>
      <c r="F2390">
        <v>0</v>
      </c>
      <c r="G2390">
        <f t="shared" si="370"/>
        <v>5242</v>
      </c>
      <c r="H2390">
        <f t="shared" si="371"/>
        <v>0</v>
      </c>
      <c r="I2390">
        <f t="shared" si="372"/>
        <v>1985</v>
      </c>
      <c r="J2390">
        <f t="shared" si="373"/>
        <v>7</v>
      </c>
      <c r="K2390" s="24">
        <f t="shared" si="374"/>
        <v>5.242</v>
      </c>
      <c r="L2390" s="24">
        <f t="shared" si="375"/>
        <v>0</v>
      </c>
      <c r="M2390" s="24">
        <f t="shared" si="376"/>
        <v>8.9990000000000006</v>
      </c>
      <c r="N2390" s="24">
        <f t="shared" si="377"/>
        <v>9.1590000000000007</v>
      </c>
      <c r="O2390" s="24">
        <f t="shared" si="378"/>
        <v>3.8650000000000002</v>
      </c>
      <c r="P2390" s="24">
        <f t="shared" si="379"/>
        <v>0</v>
      </c>
    </row>
    <row r="2391" spans="1:16" x14ac:dyDescent="0.25">
      <c r="A2391" s="15">
        <v>31242</v>
      </c>
      <c r="B2391">
        <v>0</v>
      </c>
      <c r="C2391">
        <v>10815</v>
      </c>
      <c r="D2391">
        <v>0</v>
      </c>
      <c r="E2391">
        <v>9159</v>
      </c>
      <c r="F2391">
        <v>0</v>
      </c>
      <c r="G2391">
        <f t="shared" si="370"/>
        <v>3426</v>
      </c>
      <c r="H2391">
        <f t="shared" si="371"/>
        <v>0</v>
      </c>
      <c r="I2391">
        <f t="shared" si="372"/>
        <v>1985</v>
      </c>
      <c r="J2391">
        <f t="shared" si="373"/>
        <v>7</v>
      </c>
      <c r="K2391" s="24">
        <f t="shared" si="374"/>
        <v>3.4260000000000002</v>
      </c>
      <c r="L2391" s="24">
        <f t="shared" si="375"/>
        <v>0</v>
      </c>
      <c r="M2391" s="24">
        <f t="shared" si="376"/>
        <v>10.815</v>
      </c>
      <c r="N2391" s="24">
        <f t="shared" si="377"/>
        <v>9.1590000000000007</v>
      </c>
      <c r="O2391" s="24">
        <f t="shared" si="378"/>
        <v>0</v>
      </c>
      <c r="P2391" s="24">
        <f t="shared" si="379"/>
        <v>0</v>
      </c>
    </row>
    <row r="2392" spans="1:16" x14ac:dyDescent="0.25">
      <c r="A2392" s="15">
        <v>31243</v>
      </c>
      <c r="B2392">
        <v>3865</v>
      </c>
      <c r="C2392">
        <v>5131</v>
      </c>
      <c r="D2392">
        <v>0</v>
      </c>
      <c r="E2392">
        <v>9166</v>
      </c>
      <c r="F2392">
        <v>0</v>
      </c>
      <c r="G2392">
        <f t="shared" si="370"/>
        <v>5245</v>
      </c>
      <c r="H2392">
        <f t="shared" si="371"/>
        <v>0</v>
      </c>
      <c r="I2392">
        <f t="shared" si="372"/>
        <v>1985</v>
      </c>
      <c r="J2392">
        <f t="shared" si="373"/>
        <v>7</v>
      </c>
      <c r="K2392" s="24">
        <f t="shared" si="374"/>
        <v>5.2450000000000001</v>
      </c>
      <c r="L2392" s="24">
        <f t="shared" si="375"/>
        <v>0</v>
      </c>
      <c r="M2392" s="24">
        <f t="shared" si="376"/>
        <v>8.9960000000000004</v>
      </c>
      <c r="N2392" s="24">
        <f t="shared" si="377"/>
        <v>9.1660000000000004</v>
      </c>
      <c r="O2392" s="24">
        <f t="shared" si="378"/>
        <v>3.8650000000000002</v>
      </c>
      <c r="P2392" s="24">
        <f t="shared" si="379"/>
        <v>0</v>
      </c>
    </row>
    <row r="2393" spans="1:16" x14ac:dyDescent="0.25">
      <c r="A2393" s="15">
        <v>31244</v>
      </c>
      <c r="B2393">
        <v>3865</v>
      </c>
      <c r="C2393">
        <v>5182</v>
      </c>
      <c r="D2393">
        <v>0</v>
      </c>
      <c r="E2393">
        <v>9161</v>
      </c>
      <c r="F2393">
        <v>0</v>
      </c>
      <c r="G2393">
        <f t="shared" si="370"/>
        <v>5194</v>
      </c>
      <c r="H2393">
        <f t="shared" si="371"/>
        <v>0</v>
      </c>
      <c r="I2393">
        <f t="shared" si="372"/>
        <v>1985</v>
      </c>
      <c r="J2393">
        <f t="shared" si="373"/>
        <v>7</v>
      </c>
      <c r="K2393" s="24">
        <f t="shared" si="374"/>
        <v>5.194</v>
      </c>
      <c r="L2393" s="24">
        <f t="shared" si="375"/>
        <v>0</v>
      </c>
      <c r="M2393" s="24">
        <f t="shared" si="376"/>
        <v>9.0470000000000006</v>
      </c>
      <c r="N2393" s="24">
        <f t="shared" si="377"/>
        <v>9.1609999999999996</v>
      </c>
      <c r="O2393" s="24">
        <f t="shared" si="378"/>
        <v>3.8650000000000002</v>
      </c>
      <c r="P2393" s="24">
        <f t="shared" si="379"/>
        <v>0</v>
      </c>
    </row>
    <row r="2394" spans="1:16" x14ac:dyDescent="0.25">
      <c r="A2394" s="15">
        <v>31245</v>
      </c>
      <c r="B2394">
        <v>3865</v>
      </c>
      <c r="C2394">
        <v>5212</v>
      </c>
      <c r="D2394">
        <v>0</v>
      </c>
      <c r="E2394">
        <v>9186</v>
      </c>
      <c r="F2394">
        <v>0</v>
      </c>
      <c r="G2394">
        <f t="shared" si="370"/>
        <v>5164</v>
      </c>
      <c r="H2394">
        <f t="shared" si="371"/>
        <v>0</v>
      </c>
      <c r="I2394">
        <f t="shared" si="372"/>
        <v>1985</v>
      </c>
      <c r="J2394">
        <f t="shared" si="373"/>
        <v>7</v>
      </c>
      <c r="K2394" s="24">
        <f t="shared" si="374"/>
        <v>5.1639999999999997</v>
      </c>
      <c r="L2394" s="24">
        <f t="shared" si="375"/>
        <v>0</v>
      </c>
      <c r="M2394" s="24">
        <f t="shared" si="376"/>
        <v>9.077</v>
      </c>
      <c r="N2394" s="24">
        <f t="shared" si="377"/>
        <v>9.1859999999999999</v>
      </c>
      <c r="O2394" s="24">
        <f t="shared" si="378"/>
        <v>3.8650000000000002</v>
      </c>
      <c r="P2394" s="24">
        <f t="shared" si="379"/>
        <v>0</v>
      </c>
    </row>
    <row r="2395" spans="1:16" x14ac:dyDescent="0.25">
      <c r="A2395" s="15">
        <v>31246</v>
      </c>
      <c r="B2395">
        <v>3865</v>
      </c>
      <c r="C2395">
        <v>5194</v>
      </c>
      <c r="D2395">
        <v>0</v>
      </c>
      <c r="E2395">
        <v>9169</v>
      </c>
      <c r="F2395">
        <v>0</v>
      </c>
      <c r="G2395">
        <f t="shared" si="370"/>
        <v>5182</v>
      </c>
      <c r="H2395">
        <f t="shared" si="371"/>
        <v>0</v>
      </c>
      <c r="I2395">
        <f t="shared" si="372"/>
        <v>1985</v>
      </c>
      <c r="J2395">
        <f t="shared" si="373"/>
        <v>7</v>
      </c>
      <c r="K2395" s="24">
        <f t="shared" si="374"/>
        <v>5.1820000000000004</v>
      </c>
      <c r="L2395" s="24">
        <f t="shared" si="375"/>
        <v>0</v>
      </c>
      <c r="M2395" s="24">
        <f t="shared" si="376"/>
        <v>9.0589999999999993</v>
      </c>
      <c r="N2395" s="24">
        <f t="shared" si="377"/>
        <v>9.1690000000000005</v>
      </c>
      <c r="O2395" s="24">
        <f t="shared" si="378"/>
        <v>3.8650000000000002</v>
      </c>
      <c r="P2395" s="24">
        <f t="shared" si="379"/>
        <v>0</v>
      </c>
    </row>
    <row r="2396" spans="1:16" x14ac:dyDescent="0.25">
      <c r="A2396" s="15">
        <v>31247</v>
      </c>
      <c r="B2396">
        <v>3865</v>
      </c>
      <c r="C2396">
        <v>5220</v>
      </c>
      <c r="D2396">
        <v>0</v>
      </c>
      <c r="E2396">
        <v>9142</v>
      </c>
      <c r="F2396">
        <v>0</v>
      </c>
      <c r="G2396">
        <f t="shared" si="370"/>
        <v>5156</v>
      </c>
      <c r="H2396">
        <f t="shared" si="371"/>
        <v>0</v>
      </c>
      <c r="I2396">
        <f t="shared" si="372"/>
        <v>1985</v>
      </c>
      <c r="J2396">
        <f t="shared" si="373"/>
        <v>7</v>
      </c>
      <c r="K2396" s="24">
        <f t="shared" si="374"/>
        <v>5.1559999999999997</v>
      </c>
      <c r="L2396" s="24">
        <f t="shared" si="375"/>
        <v>0</v>
      </c>
      <c r="M2396" s="24">
        <f t="shared" si="376"/>
        <v>9.0850000000000009</v>
      </c>
      <c r="N2396" s="24">
        <f t="shared" si="377"/>
        <v>9.1419999999999995</v>
      </c>
      <c r="O2396" s="24">
        <f t="shared" si="378"/>
        <v>3.8650000000000002</v>
      </c>
      <c r="P2396" s="24">
        <f t="shared" si="379"/>
        <v>0</v>
      </c>
    </row>
    <row r="2397" spans="1:16" x14ac:dyDescent="0.25">
      <c r="A2397" s="15">
        <v>31248</v>
      </c>
      <c r="B2397">
        <v>3865</v>
      </c>
      <c r="C2397">
        <v>5222</v>
      </c>
      <c r="D2397">
        <v>0</v>
      </c>
      <c r="E2397">
        <v>9130</v>
      </c>
      <c r="F2397">
        <v>0</v>
      </c>
      <c r="G2397">
        <f t="shared" si="370"/>
        <v>5154</v>
      </c>
      <c r="H2397">
        <f t="shared" si="371"/>
        <v>0</v>
      </c>
      <c r="I2397">
        <f t="shared" si="372"/>
        <v>1985</v>
      </c>
      <c r="J2397">
        <f t="shared" si="373"/>
        <v>7</v>
      </c>
      <c r="K2397" s="24">
        <f t="shared" si="374"/>
        <v>5.1539999999999999</v>
      </c>
      <c r="L2397" s="24">
        <f t="shared" si="375"/>
        <v>0</v>
      </c>
      <c r="M2397" s="24">
        <f t="shared" si="376"/>
        <v>9.0869999999999997</v>
      </c>
      <c r="N2397" s="24">
        <f t="shared" si="377"/>
        <v>9.1300000000000008</v>
      </c>
      <c r="O2397" s="24">
        <f t="shared" si="378"/>
        <v>3.8650000000000002</v>
      </c>
      <c r="P2397" s="24">
        <f t="shared" si="379"/>
        <v>0</v>
      </c>
    </row>
    <row r="2398" spans="1:16" x14ac:dyDescent="0.25">
      <c r="A2398" s="15">
        <v>31249</v>
      </c>
      <c r="B2398">
        <v>0</v>
      </c>
      <c r="C2398">
        <v>12565</v>
      </c>
      <c r="D2398">
        <v>0</v>
      </c>
      <c r="E2398">
        <v>9094</v>
      </c>
      <c r="F2398">
        <v>0</v>
      </c>
      <c r="G2398">
        <f t="shared" si="370"/>
        <v>1676</v>
      </c>
      <c r="H2398">
        <f t="shared" si="371"/>
        <v>0</v>
      </c>
      <c r="I2398">
        <f t="shared" si="372"/>
        <v>1985</v>
      </c>
      <c r="J2398">
        <f t="shared" si="373"/>
        <v>7</v>
      </c>
      <c r="K2398" s="24">
        <f t="shared" si="374"/>
        <v>1.6759999999999999</v>
      </c>
      <c r="L2398" s="24">
        <f t="shared" si="375"/>
        <v>0</v>
      </c>
      <c r="M2398" s="24">
        <f t="shared" si="376"/>
        <v>12.565</v>
      </c>
      <c r="N2398" s="24">
        <f t="shared" si="377"/>
        <v>9.0939999999999994</v>
      </c>
      <c r="O2398" s="24">
        <f t="shared" si="378"/>
        <v>0</v>
      </c>
      <c r="P2398" s="24">
        <f t="shared" si="379"/>
        <v>0</v>
      </c>
    </row>
    <row r="2399" spans="1:16" x14ac:dyDescent="0.25">
      <c r="A2399" s="15">
        <v>31250</v>
      </c>
      <c r="B2399">
        <v>3441</v>
      </c>
      <c r="C2399">
        <v>5044</v>
      </c>
      <c r="D2399">
        <v>0</v>
      </c>
      <c r="E2399">
        <v>9188</v>
      </c>
      <c r="F2399">
        <v>0</v>
      </c>
      <c r="G2399">
        <f t="shared" si="370"/>
        <v>5756</v>
      </c>
      <c r="H2399">
        <f t="shared" si="371"/>
        <v>0</v>
      </c>
      <c r="I2399">
        <f t="shared" si="372"/>
        <v>1985</v>
      </c>
      <c r="J2399">
        <f t="shared" si="373"/>
        <v>7</v>
      </c>
      <c r="K2399" s="24">
        <f t="shared" si="374"/>
        <v>5.7560000000000002</v>
      </c>
      <c r="L2399" s="24">
        <f t="shared" si="375"/>
        <v>0</v>
      </c>
      <c r="M2399" s="24">
        <f t="shared" si="376"/>
        <v>8.4849999999999994</v>
      </c>
      <c r="N2399" s="24">
        <f t="shared" si="377"/>
        <v>9.1880000000000006</v>
      </c>
      <c r="O2399" s="24">
        <f t="shared" si="378"/>
        <v>3.4409999999999998</v>
      </c>
      <c r="P2399" s="24">
        <f t="shared" si="379"/>
        <v>0</v>
      </c>
    </row>
    <row r="2400" spans="1:16" x14ac:dyDescent="0.25">
      <c r="A2400" s="15">
        <v>31251</v>
      </c>
      <c r="B2400">
        <v>3441</v>
      </c>
      <c r="C2400">
        <v>4292</v>
      </c>
      <c r="D2400">
        <v>0</v>
      </c>
      <c r="E2400">
        <v>9046</v>
      </c>
      <c r="F2400">
        <v>0</v>
      </c>
      <c r="G2400">
        <f t="shared" si="370"/>
        <v>6508</v>
      </c>
      <c r="H2400">
        <f t="shared" si="371"/>
        <v>0</v>
      </c>
      <c r="I2400">
        <f t="shared" si="372"/>
        <v>1985</v>
      </c>
      <c r="J2400">
        <f t="shared" si="373"/>
        <v>7</v>
      </c>
      <c r="K2400" s="24">
        <f t="shared" si="374"/>
        <v>6.508</v>
      </c>
      <c r="L2400" s="24">
        <f t="shared" si="375"/>
        <v>0</v>
      </c>
      <c r="M2400" s="24">
        <f t="shared" si="376"/>
        <v>7.7329999999999997</v>
      </c>
      <c r="N2400" s="24">
        <f t="shared" si="377"/>
        <v>9.0459999999999994</v>
      </c>
      <c r="O2400" s="24">
        <f t="shared" si="378"/>
        <v>3.4409999999999998</v>
      </c>
      <c r="P2400" s="24">
        <f t="shared" si="379"/>
        <v>0</v>
      </c>
    </row>
    <row r="2401" spans="1:16" x14ac:dyDescent="0.25">
      <c r="A2401" s="15">
        <v>31252</v>
      </c>
      <c r="B2401">
        <v>3441</v>
      </c>
      <c r="C2401">
        <v>4887</v>
      </c>
      <c r="D2401">
        <v>0</v>
      </c>
      <c r="E2401">
        <v>9233</v>
      </c>
      <c r="F2401">
        <v>0</v>
      </c>
      <c r="G2401">
        <f t="shared" si="370"/>
        <v>5913</v>
      </c>
      <c r="H2401">
        <f t="shared" si="371"/>
        <v>0</v>
      </c>
      <c r="I2401">
        <f t="shared" si="372"/>
        <v>1985</v>
      </c>
      <c r="J2401">
        <f t="shared" si="373"/>
        <v>7</v>
      </c>
      <c r="K2401" s="24">
        <f t="shared" si="374"/>
        <v>5.9130000000000003</v>
      </c>
      <c r="L2401" s="24">
        <f t="shared" si="375"/>
        <v>0</v>
      </c>
      <c r="M2401" s="24">
        <f t="shared" si="376"/>
        <v>8.3279999999999994</v>
      </c>
      <c r="N2401" s="24">
        <f t="shared" si="377"/>
        <v>9.2330000000000005</v>
      </c>
      <c r="O2401" s="24">
        <f t="shared" si="378"/>
        <v>3.4409999999999998</v>
      </c>
      <c r="P2401" s="24">
        <f t="shared" si="379"/>
        <v>0</v>
      </c>
    </row>
    <row r="2402" spans="1:16" x14ac:dyDescent="0.25">
      <c r="A2402" s="15">
        <v>31253</v>
      </c>
      <c r="B2402">
        <v>3441</v>
      </c>
      <c r="C2402">
        <v>5165</v>
      </c>
      <c r="D2402">
        <v>0</v>
      </c>
      <c r="E2402">
        <v>9258</v>
      </c>
      <c r="F2402">
        <v>0</v>
      </c>
      <c r="G2402">
        <f t="shared" si="370"/>
        <v>5635</v>
      </c>
      <c r="H2402">
        <f t="shared" si="371"/>
        <v>0</v>
      </c>
      <c r="I2402">
        <f t="shared" si="372"/>
        <v>1985</v>
      </c>
      <c r="J2402">
        <f t="shared" si="373"/>
        <v>7</v>
      </c>
      <c r="K2402" s="24">
        <f t="shared" si="374"/>
        <v>5.6349999999999998</v>
      </c>
      <c r="L2402" s="24">
        <f t="shared" si="375"/>
        <v>0</v>
      </c>
      <c r="M2402" s="24">
        <f t="shared" si="376"/>
        <v>8.6059999999999999</v>
      </c>
      <c r="N2402" s="24">
        <f t="shared" si="377"/>
        <v>9.2579999999999991</v>
      </c>
      <c r="O2402" s="24">
        <f t="shared" si="378"/>
        <v>3.4409999999999998</v>
      </c>
      <c r="P2402" s="24">
        <f t="shared" si="379"/>
        <v>0</v>
      </c>
    </row>
    <row r="2403" spans="1:16" x14ac:dyDescent="0.25">
      <c r="A2403" s="15">
        <v>31254</v>
      </c>
      <c r="B2403">
        <v>3441</v>
      </c>
      <c r="C2403">
        <v>5166</v>
      </c>
      <c r="D2403">
        <v>0</v>
      </c>
      <c r="E2403">
        <v>9247</v>
      </c>
      <c r="F2403">
        <v>0</v>
      </c>
      <c r="G2403">
        <f t="shared" si="370"/>
        <v>5634</v>
      </c>
      <c r="H2403">
        <f t="shared" si="371"/>
        <v>0</v>
      </c>
      <c r="I2403">
        <f t="shared" si="372"/>
        <v>1985</v>
      </c>
      <c r="J2403">
        <f t="shared" si="373"/>
        <v>7</v>
      </c>
      <c r="K2403" s="24">
        <f t="shared" si="374"/>
        <v>5.6340000000000003</v>
      </c>
      <c r="L2403" s="24">
        <f t="shared" si="375"/>
        <v>0</v>
      </c>
      <c r="M2403" s="24">
        <f t="shared" si="376"/>
        <v>8.6069999999999993</v>
      </c>
      <c r="N2403" s="24">
        <f t="shared" si="377"/>
        <v>9.2469999999999999</v>
      </c>
      <c r="O2403" s="24">
        <f t="shared" si="378"/>
        <v>3.4409999999999998</v>
      </c>
      <c r="P2403" s="24">
        <f t="shared" si="379"/>
        <v>0</v>
      </c>
    </row>
    <row r="2404" spans="1:16" x14ac:dyDescent="0.25">
      <c r="A2404" s="15">
        <v>31255</v>
      </c>
      <c r="B2404">
        <v>3441</v>
      </c>
      <c r="C2404">
        <v>4644</v>
      </c>
      <c r="D2404">
        <v>0</v>
      </c>
      <c r="E2404">
        <v>8793</v>
      </c>
      <c r="F2404">
        <v>0</v>
      </c>
      <c r="G2404">
        <f t="shared" si="370"/>
        <v>6156</v>
      </c>
      <c r="H2404">
        <f t="shared" si="371"/>
        <v>0</v>
      </c>
      <c r="I2404">
        <f t="shared" si="372"/>
        <v>1985</v>
      </c>
      <c r="J2404">
        <f t="shared" si="373"/>
        <v>7</v>
      </c>
      <c r="K2404" s="24">
        <f t="shared" si="374"/>
        <v>6.1559999999999997</v>
      </c>
      <c r="L2404" s="24">
        <f t="shared" si="375"/>
        <v>0</v>
      </c>
      <c r="M2404" s="24">
        <f t="shared" si="376"/>
        <v>8.0850000000000009</v>
      </c>
      <c r="N2404" s="24">
        <f t="shared" si="377"/>
        <v>8.7929999999999993</v>
      </c>
      <c r="O2404" s="24">
        <f t="shared" si="378"/>
        <v>3.4409999999999998</v>
      </c>
      <c r="P2404" s="24">
        <f t="shared" si="379"/>
        <v>0</v>
      </c>
    </row>
    <row r="2405" spans="1:16" x14ac:dyDescent="0.25">
      <c r="A2405" s="15">
        <v>31256</v>
      </c>
      <c r="B2405">
        <v>0</v>
      </c>
      <c r="C2405">
        <v>10900</v>
      </c>
      <c r="D2405">
        <v>0</v>
      </c>
      <c r="E2405">
        <v>9232</v>
      </c>
      <c r="F2405">
        <v>0</v>
      </c>
      <c r="G2405">
        <f t="shared" si="370"/>
        <v>3341</v>
      </c>
      <c r="H2405">
        <f t="shared" si="371"/>
        <v>0</v>
      </c>
      <c r="I2405">
        <f t="shared" si="372"/>
        <v>1985</v>
      </c>
      <c r="J2405">
        <f t="shared" si="373"/>
        <v>7</v>
      </c>
      <c r="K2405" s="24">
        <f t="shared" si="374"/>
        <v>3.3410000000000002</v>
      </c>
      <c r="L2405" s="24">
        <f t="shared" si="375"/>
        <v>0</v>
      </c>
      <c r="M2405" s="24">
        <f t="shared" si="376"/>
        <v>10.9</v>
      </c>
      <c r="N2405" s="24">
        <f t="shared" si="377"/>
        <v>9.2319999999999993</v>
      </c>
      <c r="O2405" s="24">
        <f t="shared" si="378"/>
        <v>0</v>
      </c>
      <c r="P2405" s="24">
        <f t="shared" si="379"/>
        <v>0</v>
      </c>
    </row>
    <row r="2406" spans="1:16" x14ac:dyDescent="0.25">
      <c r="A2406" s="15">
        <v>31257</v>
      </c>
      <c r="B2406">
        <v>3441</v>
      </c>
      <c r="C2406">
        <v>5132</v>
      </c>
      <c r="D2406">
        <v>0</v>
      </c>
      <c r="E2406">
        <v>9060</v>
      </c>
      <c r="F2406">
        <v>0</v>
      </c>
      <c r="G2406">
        <f t="shared" si="370"/>
        <v>5668</v>
      </c>
      <c r="H2406">
        <f t="shared" si="371"/>
        <v>0</v>
      </c>
      <c r="I2406">
        <f t="shared" si="372"/>
        <v>1985</v>
      </c>
      <c r="J2406">
        <f t="shared" si="373"/>
        <v>7</v>
      </c>
      <c r="K2406" s="24">
        <f t="shared" si="374"/>
        <v>5.6680000000000001</v>
      </c>
      <c r="L2406" s="24">
        <f t="shared" si="375"/>
        <v>0</v>
      </c>
      <c r="M2406" s="24">
        <f t="shared" si="376"/>
        <v>8.5730000000000004</v>
      </c>
      <c r="N2406" s="24">
        <f t="shared" si="377"/>
        <v>9.06</v>
      </c>
      <c r="O2406" s="24">
        <f t="shared" si="378"/>
        <v>3.4409999999999998</v>
      </c>
      <c r="P2406" s="24">
        <f t="shared" si="379"/>
        <v>0</v>
      </c>
    </row>
    <row r="2407" spans="1:16" x14ac:dyDescent="0.25">
      <c r="A2407" s="15">
        <v>31258</v>
      </c>
      <c r="B2407">
        <v>3441</v>
      </c>
      <c r="C2407">
        <v>5200</v>
      </c>
      <c r="D2407">
        <v>0</v>
      </c>
      <c r="E2407">
        <v>8902</v>
      </c>
      <c r="F2407">
        <v>0</v>
      </c>
      <c r="G2407">
        <f t="shared" si="370"/>
        <v>5600</v>
      </c>
      <c r="H2407">
        <f t="shared" si="371"/>
        <v>0</v>
      </c>
      <c r="I2407">
        <f t="shared" si="372"/>
        <v>1985</v>
      </c>
      <c r="J2407">
        <f t="shared" si="373"/>
        <v>7</v>
      </c>
      <c r="K2407" s="24">
        <f t="shared" si="374"/>
        <v>5.6</v>
      </c>
      <c r="L2407" s="24">
        <f t="shared" si="375"/>
        <v>0</v>
      </c>
      <c r="M2407" s="24">
        <f t="shared" si="376"/>
        <v>8.641</v>
      </c>
      <c r="N2407" s="24">
        <f t="shared" si="377"/>
        <v>8.9019999999999992</v>
      </c>
      <c r="O2407" s="24">
        <f t="shared" si="378"/>
        <v>3.4409999999999998</v>
      </c>
      <c r="P2407" s="24">
        <f t="shared" si="379"/>
        <v>0</v>
      </c>
    </row>
    <row r="2408" spans="1:16" x14ac:dyDescent="0.25">
      <c r="A2408" s="15">
        <v>31259</v>
      </c>
      <c r="B2408">
        <v>4290</v>
      </c>
      <c r="C2408">
        <v>5276</v>
      </c>
      <c r="D2408">
        <v>0</v>
      </c>
      <c r="E2408">
        <v>8871</v>
      </c>
      <c r="F2408">
        <v>0</v>
      </c>
      <c r="G2408">
        <f t="shared" si="370"/>
        <v>4675</v>
      </c>
      <c r="H2408">
        <f t="shared" si="371"/>
        <v>0</v>
      </c>
      <c r="I2408">
        <f t="shared" si="372"/>
        <v>1985</v>
      </c>
      <c r="J2408">
        <f t="shared" si="373"/>
        <v>7</v>
      </c>
      <c r="K2408" s="24">
        <f t="shared" si="374"/>
        <v>4.6749999999999998</v>
      </c>
      <c r="L2408" s="24">
        <f t="shared" si="375"/>
        <v>0</v>
      </c>
      <c r="M2408" s="24">
        <f t="shared" si="376"/>
        <v>9.5660000000000007</v>
      </c>
      <c r="N2408" s="24">
        <f t="shared" si="377"/>
        <v>8.8710000000000004</v>
      </c>
      <c r="O2408" s="24">
        <f t="shared" si="378"/>
        <v>4.29</v>
      </c>
      <c r="P2408" s="24">
        <f t="shared" si="379"/>
        <v>0</v>
      </c>
    </row>
    <row r="2409" spans="1:16" x14ac:dyDescent="0.25">
      <c r="A2409" s="15">
        <v>31260</v>
      </c>
      <c r="B2409">
        <v>4290</v>
      </c>
      <c r="C2409">
        <v>5212</v>
      </c>
      <c r="D2409">
        <v>0</v>
      </c>
      <c r="E2409">
        <v>8881</v>
      </c>
      <c r="F2409">
        <v>0</v>
      </c>
      <c r="G2409">
        <f t="shared" si="370"/>
        <v>4739</v>
      </c>
      <c r="H2409">
        <f t="shared" si="371"/>
        <v>0</v>
      </c>
      <c r="I2409">
        <f t="shared" si="372"/>
        <v>1985</v>
      </c>
      <c r="J2409">
        <f t="shared" si="373"/>
        <v>8</v>
      </c>
      <c r="K2409" s="24">
        <f t="shared" si="374"/>
        <v>4.7389999999999999</v>
      </c>
      <c r="L2409" s="24">
        <f t="shared" si="375"/>
        <v>0</v>
      </c>
      <c r="M2409" s="24">
        <f t="shared" si="376"/>
        <v>9.5020000000000007</v>
      </c>
      <c r="N2409" s="24">
        <f t="shared" si="377"/>
        <v>8.8810000000000002</v>
      </c>
      <c r="O2409" s="24">
        <f t="shared" si="378"/>
        <v>4.29</v>
      </c>
      <c r="P2409" s="24">
        <f t="shared" si="379"/>
        <v>0</v>
      </c>
    </row>
    <row r="2410" spans="1:16" x14ac:dyDescent="0.25">
      <c r="A2410" s="15">
        <v>31261</v>
      </c>
      <c r="B2410">
        <v>6458</v>
      </c>
      <c r="C2410">
        <v>5240</v>
      </c>
      <c r="D2410">
        <v>0</v>
      </c>
      <c r="E2410">
        <v>8848</v>
      </c>
      <c r="F2410">
        <v>0</v>
      </c>
      <c r="G2410">
        <f t="shared" si="370"/>
        <v>2543</v>
      </c>
      <c r="H2410">
        <f t="shared" si="371"/>
        <v>0</v>
      </c>
      <c r="I2410">
        <f t="shared" si="372"/>
        <v>1985</v>
      </c>
      <c r="J2410">
        <f t="shared" si="373"/>
        <v>8</v>
      </c>
      <c r="K2410" s="24">
        <f t="shared" si="374"/>
        <v>2.5430000000000001</v>
      </c>
      <c r="L2410" s="24">
        <f t="shared" si="375"/>
        <v>0</v>
      </c>
      <c r="M2410" s="24">
        <f t="shared" si="376"/>
        <v>11.698</v>
      </c>
      <c r="N2410" s="24">
        <f t="shared" si="377"/>
        <v>8.8480000000000008</v>
      </c>
      <c r="O2410" s="24">
        <f t="shared" si="378"/>
        <v>6.4580000000000002</v>
      </c>
      <c r="P2410" s="24">
        <f t="shared" si="379"/>
        <v>0</v>
      </c>
    </row>
    <row r="2411" spans="1:16" x14ac:dyDescent="0.25">
      <c r="A2411" s="15">
        <v>31262</v>
      </c>
      <c r="B2411">
        <v>6458</v>
      </c>
      <c r="C2411">
        <v>5228</v>
      </c>
      <c r="D2411">
        <v>0</v>
      </c>
      <c r="E2411">
        <v>8816</v>
      </c>
      <c r="F2411">
        <v>0</v>
      </c>
      <c r="G2411">
        <f t="shared" si="370"/>
        <v>2555</v>
      </c>
      <c r="H2411">
        <f t="shared" si="371"/>
        <v>0</v>
      </c>
      <c r="I2411">
        <f t="shared" si="372"/>
        <v>1985</v>
      </c>
      <c r="J2411">
        <f t="shared" si="373"/>
        <v>8</v>
      </c>
      <c r="K2411" s="24">
        <f t="shared" si="374"/>
        <v>2.5550000000000002</v>
      </c>
      <c r="L2411" s="24">
        <f t="shared" si="375"/>
        <v>0</v>
      </c>
      <c r="M2411" s="24">
        <f t="shared" si="376"/>
        <v>11.686</v>
      </c>
      <c r="N2411" s="24">
        <f t="shared" si="377"/>
        <v>8.8160000000000007</v>
      </c>
      <c r="O2411" s="24">
        <f t="shared" si="378"/>
        <v>6.4580000000000002</v>
      </c>
      <c r="P2411" s="24">
        <f t="shared" si="379"/>
        <v>0</v>
      </c>
    </row>
    <row r="2412" spans="1:16" x14ac:dyDescent="0.25">
      <c r="A2412" s="15">
        <v>31263</v>
      </c>
      <c r="B2412">
        <v>0</v>
      </c>
      <c r="C2412">
        <v>12549</v>
      </c>
      <c r="D2412">
        <v>0</v>
      </c>
      <c r="E2412">
        <v>8838</v>
      </c>
      <c r="F2412">
        <v>0</v>
      </c>
      <c r="G2412">
        <f t="shared" si="370"/>
        <v>1692</v>
      </c>
      <c r="H2412">
        <f t="shared" si="371"/>
        <v>0</v>
      </c>
      <c r="I2412">
        <f t="shared" si="372"/>
        <v>1985</v>
      </c>
      <c r="J2412">
        <f t="shared" si="373"/>
        <v>8</v>
      </c>
      <c r="K2412" s="24">
        <f t="shared" si="374"/>
        <v>1.6919999999999999</v>
      </c>
      <c r="L2412" s="24">
        <f t="shared" si="375"/>
        <v>0</v>
      </c>
      <c r="M2412" s="24">
        <f t="shared" si="376"/>
        <v>12.548999999999999</v>
      </c>
      <c r="N2412" s="24">
        <f t="shared" si="377"/>
        <v>8.8379999999999992</v>
      </c>
      <c r="O2412" s="24">
        <f t="shared" si="378"/>
        <v>0</v>
      </c>
      <c r="P2412" s="24">
        <f t="shared" si="379"/>
        <v>0</v>
      </c>
    </row>
    <row r="2413" spans="1:16" x14ac:dyDescent="0.25">
      <c r="A2413" s="15">
        <v>31264</v>
      </c>
      <c r="B2413">
        <v>2593</v>
      </c>
      <c r="C2413">
        <v>5205</v>
      </c>
      <c r="D2413">
        <v>0</v>
      </c>
      <c r="E2413">
        <v>8810</v>
      </c>
      <c r="F2413">
        <v>0</v>
      </c>
      <c r="G2413">
        <f t="shared" si="370"/>
        <v>6443</v>
      </c>
      <c r="H2413">
        <f t="shared" si="371"/>
        <v>0</v>
      </c>
      <c r="I2413">
        <f t="shared" si="372"/>
        <v>1985</v>
      </c>
      <c r="J2413">
        <f t="shared" si="373"/>
        <v>8</v>
      </c>
      <c r="K2413" s="24">
        <f t="shared" si="374"/>
        <v>6.4429999999999996</v>
      </c>
      <c r="L2413" s="24">
        <f t="shared" si="375"/>
        <v>0</v>
      </c>
      <c r="M2413" s="24">
        <f t="shared" si="376"/>
        <v>7.798</v>
      </c>
      <c r="N2413" s="24">
        <f t="shared" si="377"/>
        <v>8.81</v>
      </c>
      <c r="O2413" s="24">
        <f t="shared" si="378"/>
        <v>2.593</v>
      </c>
      <c r="P2413" s="24">
        <f t="shared" si="379"/>
        <v>0</v>
      </c>
    </row>
    <row r="2414" spans="1:16" x14ac:dyDescent="0.25">
      <c r="A2414" s="15">
        <v>31265</v>
      </c>
      <c r="B2414">
        <v>2593</v>
      </c>
      <c r="C2414">
        <v>5186</v>
      </c>
      <c r="D2414">
        <v>0</v>
      </c>
      <c r="E2414">
        <v>8790</v>
      </c>
      <c r="F2414">
        <v>0</v>
      </c>
      <c r="G2414">
        <f t="shared" si="370"/>
        <v>6462</v>
      </c>
      <c r="H2414">
        <f t="shared" si="371"/>
        <v>0</v>
      </c>
      <c r="I2414">
        <f t="shared" si="372"/>
        <v>1985</v>
      </c>
      <c r="J2414">
        <f t="shared" si="373"/>
        <v>8</v>
      </c>
      <c r="K2414" s="24">
        <f t="shared" si="374"/>
        <v>6.4619999999999997</v>
      </c>
      <c r="L2414" s="24">
        <f t="shared" si="375"/>
        <v>0</v>
      </c>
      <c r="M2414" s="24">
        <f t="shared" si="376"/>
        <v>7.7789999999999999</v>
      </c>
      <c r="N2414" s="24">
        <f t="shared" si="377"/>
        <v>8.7899999999999991</v>
      </c>
      <c r="O2414" s="24">
        <f t="shared" si="378"/>
        <v>2.593</v>
      </c>
      <c r="P2414" s="24">
        <f t="shared" si="379"/>
        <v>0</v>
      </c>
    </row>
    <row r="2415" spans="1:16" x14ac:dyDescent="0.25">
      <c r="A2415" s="15">
        <v>31266</v>
      </c>
      <c r="B2415">
        <v>2593</v>
      </c>
      <c r="C2415">
        <v>5146</v>
      </c>
      <c r="D2415">
        <v>0</v>
      </c>
      <c r="E2415">
        <v>8873</v>
      </c>
      <c r="F2415">
        <v>0</v>
      </c>
      <c r="G2415">
        <f t="shared" si="370"/>
        <v>6502</v>
      </c>
      <c r="H2415">
        <f t="shared" si="371"/>
        <v>0</v>
      </c>
      <c r="I2415">
        <f t="shared" si="372"/>
        <v>1985</v>
      </c>
      <c r="J2415">
        <f t="shared" si="373"/>
        <v>8</v>
      </c>
      <c r="K2415" s="24">
        <f t="shared" si="374"/>
        <v>6.5019999999999998</v>
      </c>
      <c r="L2415" s="24">
        <f t="shared" si="375"/>
        <v>0</v>
      </c>
      <c r="M2415" s="24">
        <f t="shared" si="376"/>
        <v>7.7389999999999999</v>
      </c>
      <c r="N2415" s="24">
        <f t="shared" si="377"/>
        <v>8.8729999999999993</v>
      </c>
      <c r="O2415" s="24">
        <f t="shared" si="378"/>
        <v>2.593</v>
      </c>
      <c r="P2415" s="24">
        <f t="shared" si="379"/>
        <v>0</v>
      </c>
    </row>
    <row r="2416" spans="1:16" x14ac:dyDescent="0.25">
      <c r="A2416" s="15">
        <v>31267</v>
      </c>
      <c r="B2416">
        <v>2593</v>
      </c>
      <c r="C2416">
        <v>5191</v>
      </c>
      <c r="D2416">
        <v>0</v>
      </c>
      <c r="E2416">
        <v>8942</v>
      </c>
      <c r="F2416">
        <v>0</v>
      </c>
      <c r="G2416">
        <f t="shared" si="370"/>
        <v>6457</v>
      </c>
      <c r="H2416">
        <f t="shared" si="371"/>
        <v>0</v>
      </c>
      <c r="I2416">
        <f t="shared" si="372"/>
        <v>1985</v>
      </c>
      <c r="J2416">
        <f t="shared" si="373"/>
        <v>8</v>
      </c>
      <c r="K2416" s="24">
        <f t="shared" si="374"/>
        <v>6.4569999999999999</v>
      </c>
      <c r="L2416" s="24">
        <f t="shared" si="375"/>
        <v>0</v>
      </c>
      <c r="M2416" s="24">
        <f t="shared" si="376"/>
        <v>7.7839999999999998</v>
      </c>
      <c r="N2416" s="24">
        <f t="shared" si="377"/>
        <v>8.9420000000000002</v>
      </c>
      <c r="O2416" s="24">
        <f t="shared" si="378"/>
        <v>2.593</v>
      </c>
      <c r="P2416" s="24">
        <f t="shared" si="379"/>
        <v>0</v>
      </c>
    </row>
    <row r="2417" spans="1:16" x14ac:dyDescent="0.25">
      <c r="A2417" s="15">
        <v>31268</v>
      </c>
      <c r="B2417">
        <v>2593</v>
      </c>
      <c r="C2417">
        <v>5181</v>
      </c>
      <c r="D2417">
        <v>0</v>
      </c>
      <c r="E2417">
        <v>8914</v>
      </c>
      <c r="F2417">
        <v>0</v>
      </c>
      <c r="G2417">
        <f t="shared" si="370"/>
        <v>6467</v>
      </c>
      <c r="H2417">
        <f t="shared" si="371"/>
        <v>0</v>
      </c>
      <c r="I2417">
        <f t="shared" si="372"/>
        <v>1985</v>
      </c>
      <c r="J2417">
        <f t="shared" si="373"/>
        <v>8</v>
      </c>
      <c r="K2417" s="24">
        <f t="shared" si="374"/>
        <v>6.4669999999999996</v>
      </c>
      <c r="L2417" s="24">
        <f t="shared" si="375"/>
        <v>0</v>
      </c>
      <c r="M2417" s="24">
        <f t="shared" si="376"/>
        <v>7.774</v>
      </c>
      <c r="N2417" s="24">
        <f t="shared" si="377"/>
        <v>8.9139999999999997</v>
      </c>
      <c r="O2417" s="24">
        <f t="shared" si="378"/>
        <v>2.593</v>
      </c>
      <c r="P2417" s="24">
        <f t="shared" si="379"/>
        <v>0</v>
      </c>
    </row>
    <row r="2418" spans="1:16" x14ac:dyDescent="0.25">
      <c r="A2418" s="15">
        <v>31269</v>
      </c>
      <c r="B2418">
        <v>2593</v>
      </c>
      <c r="C2418">
        <v>5195</v>
      </c>
      <c r="D2418">
        <v>0</v>
      </c>
      <c r="E2418">
        <v>9038</v>
      </c>
      <c r="F2418">
        <v>0</v>
      </c>
      <c r="G2418">
        <f t="shared" si="370"/>
        <v>6453</v>
      </c>
      <c r="H2418">
        <f t="shared" si="371"/>
        <v>0</v>
      </c>
      <c r="I2418">
        <f t="shared" si="372"/>
        <v>1985</v>
      </c>
      <c r="J2418">
        <f t="shared" si="373"/>
        <v>8</v>
      </c>
      <c r="K2418" s="24">
        <f t="shared" si="374"/>
        <v>6.4530000000000003</v>
      </c>
      <c r="L2418" s="24">
        <f t="shared" si="375"/>
        <v>0</v>
      </c>
      <c r="M2418" s="24">
        <f t="shared" si="376"/>
        <v>7.7880000000000003</v>
      </c>
      <c r="N2418" s="24">
        <f t="shared" si="377"/>
        <v>9.0380000000000003</v>
      </c>
      <c r="O2418" s="24">
        <f t="shared" si="378"/>
        <v>2.593</v>
      </c>
      <c r="P2418" s="24">
        <f t="shared" si="379"/>
        <v>0</v>
      </c>
    </row>
    <row r="2419" spans="1:16" x14ac:dyDescent="0.25">
      <c r="A2419" s="15">
        <v>31270</v>
      </c>
      <c r="B2419">
        <v>0</v>
      </c>
      <c r="C2419">
        <v>12573</v>
      </c>
      <c r="D2419">
        <v>0</v>
      </c>
      <c r="E2419">
        <v>8994</v>
      </c>
      <c r="F2419">
        <v>0</v>
      </c>
      <c r="G2419">
        <f t="shared" si="370"/>
        <v>1668</v>
      </c>
      <c r="H2419">
        <f t="shared" si="371"/>
        <v>0</v>
      </c>
      <c r="I2419">
        <f t="shared" si="372"/>
        <v>1985</v>
      </c>
      <c r="J2419">
        <f t="shared" si="373"/>
        <v>8</v>
      </c>
      <c r="K2419" s="24">
        <f t="shared" si="374"/>
        <v>1.6679999999999999</v>
      </c>
      <c r="L2419" s="24">
        <f t="shared" si="375"/>
        <v>0</v>
      </c>
      <c r="M2419" s="24">
        <f t="shared" si="376"/>
        <v>12.573</v>
      </c>
      <c r="N2419" s="24">
        <f t="shared" si="377"/>
        <v>8.9939999999999998</v>
      </c>
      <c r="O2419" s="24">
        <f t="shared" si="378"/>
        <v>0</v>
      </c>
      <c r="P2419" s="24">
        <f t="shared" si="379"/>
        <v>0</v>
      </c>
    </row>
    <row r="2420" spans="1:16" x14ac:dyDescent="0.25">
      <c r="A2420" s="15">
        <v>31271</v>
      </c>
      <c r="B2420">
        <v>7306</v>
      </c>
      <c r="C2420">
        <v>5239</v>
      </c>
      <c r="D2420">
        <v>0</v>
      </c>
      <c r="E2420">
        <v>9030</v>
      </c>
      <c r="F2420">
        <v>0</v>
      </c>
      <c r="G2420">
        <f t="shared" si="370"/>
        <v>1696</v>
      </c>
      <c r="H2420">
        <f t="shared" si="371"/>
        <v>0</v>
      </c>
      <c r="I2420">
        <f t="shared" si="372"/>
        <v>1985</v>
      </c>
      <c r="J2420">
        <f t="shared" si="373"/>
        <v>8</v>
      </c>
      <c r="K2420" s="24">
        <f t="shared" si="374"/>
        <v>1.696</v>
      </c>
      <c r="L2420" s="24">
        <f t="shared" si="375"/>
        <v>0</v>
      </c>
      <c r="M2420" s="24">
        <f t="shared" si="376"/>
        <v>12.545</v>
      </c>
      <c r="N2420" s="24">
        <f t="shared" si="377"/>
        <v>9.0299999999999994</v>
      </c>
      <c r="O2420" s="24">
        <f t="shared" si="378"/>
        <v>7.306</v>
      </c>
      <c r="P2420" s="24">
        <f t="shared" si="379"/>
        <v>0</v>
      </c>
    </row>
    <row r="2421" spans="1:16" x14ac:dyDescent="0.25">
      <c r="A2421" s="15">
        <v>31272</v>
      </c>
      <c r="B2421">
        <v>7306</v>
      </c>
      <c r="C2421">
        <v>5202</v>
      </c>
      <c r="D2421">
        <v>0</v>
      </c>
      <c r="E2421">
        <v>8637</v>
      </c>
      <c r="F2421">
        <v>0</v>
      </c>
      <c r="G2421">
        <f t="shared" si="370"/>
        <v>1733</v>
      </c>
      <c r="H2421">
        <f t="shared" si="371"/>
        <v>0</v>
      </c>
      <c r="I2421">
        <f t="shared" si="372"/>
        <v>1985</v>
      </c>
      <c r="J2421">
        <f t="shared" si="373"/>
        <v>8</v>
      </c>
      <c r="K2421" s="24">
        <f t="shared" si="374"/>
        <v>1.7330000000000001</v>
      </c>
      <c r="L2421" s="24">
        <f t="shared" si="375"/>
        <v>0</v>
      </c>
      <c r="M2421" s="24">
        <f t="shared" si="376"/>
        <v>12.507999999999999</v>
      </c>
      <c r="N2421" s="24">
        <f t="shared" si="377"/>
        <v>8.6370000000000005</v>
      </c>
      <c r="O2421" s="24">
        <f t="shared" si="378"/>
        <v>7.306</v>
      </c>
      <c r="P2421" s="24">
        <f t="shared" si="379"/>
        <v>0</v>
      </c>
    </row>
    <row r="2422" spans="1:16" x14ac:dyDescent="0.25">
      <c r="A2422" s="15">
        <v>31273</v>
      </c>
      <c r="B2422">
        <v>7306</v>
      </c>
      <c r="C2422">
        <v>5208</v>
      </c>
      <c r="D2422">
        <v>0</v>
      </c>
      <c r="E2422">
        <v>8665</v>
      </c>
      <c r="F2422">
        <v>0</v>
      </c>
      <c r="G2422">
        <f t="shared" si="370"/>
        <v>1727</v>
      </c>
      <c r="H2422">
        <f t="shared" si="371"/>
        <v>0</v>
      </c>
      <c r="I2422">
        <f t="shared" si="372"/>
        <v>1985</v>
      </c>
      <c r="J2422">
        <f t="shared" si="373"/>
        <v>8</v>
      </c>
      <c r="K2422" s="24">
        <f t="shared" si="374"/>
        <v>1.7270000000000001</v>
      </c>
      <c r="L2422" s="24">
        <f t="shared" si="375"/>
        <v>0</v>
      </c>
      <c r="M2422" s="24">
        <f t="shared" si="376"/>
        <v>12.513999999999999</v>
      </c>
      <c r="N2422" s="24">
        <f t="shared" si="377"/>
        <v>8.6649999999999991</v>
      </c>
      <c r="O2422" s="24">
        <f t="shared" si="378"/>
        <v>7.306</v>
      </c>
      <c r="P2422" s="24">
        <f t="shared" si="379"/>
        <v>0</v>
      </c>
    </row>
    <row r="2423" spans="1:16" x14ac:dyDescent="0.25">
      <c r="A2423" s="15">
        <v>31274</v>
      </c>
      <c r="B2423">
        <v>7306</v>
      </c>
      <c r="C2423">
        <v>5221</v>
      </c>
      <c r="D2423">
        <v>0</v>
      </c>
      <c r="E2423">
        <v>8679</v>
      </c>
      <c r="F2423">
        <v>0</v>
      </c>
      <c r="G2423">
        <f t="shared" si="370"/>
        <v>1714</v>
      </c>
      <c r="H2423">
        <f t="shared" si="371"/>
        <v>0</v>
      </c>
      <c r="I2423">
        <f t="shared" si="372"/>
        <v>1985</v>
      </c>
      <c r="J2423">
        <f t="shared" si="373"/>
        <v>8</v>
      </c>
      <c r="K2423" s="24">
        <f t="shared" si="374"/>
        <v>1.714</v>
      </c>
      <c r="L2423" s="24">
        <f t="shared" si="375"/>
        <v>0</v>
      </c>
      <c r="M2423" s="24">
        <f t="shared" si="376"/>
        <v>12.526999999999999</v>
      </c>
      <c r="N2423" s="24">
        <f t="shared" si="377"/>
        <v>8.6790000000000003</v>
      </c>
      <c r="O2423" s="24">
        <f t="shared" si="378"/>
        <v>7.306</v>
      </c>
      <c r="P2423" s="24">
        <f t="shared" si="379"/>
        <v>0</v>
      </c>
    </row>
    <row r="2424" spans="1:16" x14ac:dyDescent="0.25">
      <c r="A2424" s="15">
        <v>31275</v>
      </c>
      <c r="B2424">
        <v>7306</v>
      </c>
      <c r="C2424">
        <v>5227</v>
      </c>
      <c r="D2424">
        <v>0</v>
      </c>
      <c r="E2424">
        <v>8836</v>
      </c>
      <c r="F2424">
        <v>0</v>
      </c>
      <c r="G2424">
        <f t="shared" si="370"/>
        <v>1708</v>
      </c>
      <c r="H2424">
        <f t="shared" si="371"/>
        <v>0</v>
      </c>
      <c r="I2424">
        <f t="shared" si="372"/>
        <v>1985</v>
      </c>
      <c r="J2424">
        <f t="shared" si="373"/>
        <v>8</v>
      </c>
      <c r="K2424" s="24">
        <f t="shared" si="374"/>
        <v>1.708</v>
      </c>
      <c r="L2424" s="24">
        <f t="shared" si="375"/>
        <v>0</v>
      </c>
      <c r="M2424" s="24">
        <f t="shared" si="376"/>
        <v>12.532999999999999</v>
      </c>
      <c r="N2424" s="24">
        <f t="shared" si="377"/>
        <v>8.8360000000000003</v>
      </c>
      <c r="O2424" s="24">
        <f t="shared" si="378"/>
        <v>7.306</v>
      </c>
      <c r="P2424" s="24">
        <f t="shared" si="379"/>
        <v>0</v>
      </c>
    </row>
    <row r="2425" spans="1:16" x14ac:dyDescent="0.25">
      <c r="A2425" s="15">
        <v>31276</v>
      </c>
      <c r="B2425">
        <v>7306</v>
      </c>
      <c r="C2425">
        <v>5221</v>
      </c>
      <c r="D2425">
        <v>0</v>
      </c>
      <c r="E2425">
        <v>8717</v>
      </c>
      <c r="F2425">
        <v>0</v>
      </c>
      <c r="G2425">
        <f t="shared" si="370"/>
        <v>1714</v>
      </c>
      <c r="H2425">
        <f t="shared" si="371"/>
        <v>0</v>
      </c>
      <c r="I2425">
        <f t="shared" si="372"/>
        <v>1985</v>
      </c>
      <c r="J2425">
        <f t="shared" si="373"/>
        <v>8</v>
      </c>
      <c r="K2425" s="24">
        <f t="shared" si="374"/>
        <v>1.714</v>
      </c>
      <c r="L2425" s="24">
        <f t="shared" si="375"/>
        <v>0</v>
      </c>
      <c r="M2425" s="24">
        <f t="shared" si="376"/>
        <v>12.526999999999999</v>
      </c>
      <c r="N2425" s="24">
        <f t="shared" si="377"/>
        <v>8.7170000000000005</v>
      </c>
      <c r="O2425" s="24">
        <f t="shared" si="378"/>
        <v>7.306</v>
      </c>
      <c r="P2425" s="24">
        <f t="shared" si="379"/>
        <v>0</v>
      </c>
    </row>
    <row r="2426" spans="1:16" x14ac:dyDescent="0.25">
      <c r="A2426" s="15">
        <v>31277</v>
      </c>
      <c r="B2426">
        <v>0</v>
      </c>
      <c r="C2426">
        <v>11210</v>
      </c>
      <c r="D2426">
        <v>0</v>
      </c>
      <c r="E2426">
        <v>8616</v>
      </c>
      <c r="F2426">
        <v>0</v>
      </c>
      <c r="G2426">
        <f t="shared" si="370"/>
        <v>3031</v>
      </c>
      <c r="H2426">
        <f t="shared" si="371"/>
        <v>0</v>
      </c>
      <c r="I2426">
        <f t="shared" si="372"/>
        <v>1985</v>
      </c>
      <c r="J2426">
        <f t="shared" si="373"/>
        <v>8</v>
      </c>
      <c r="K2426" s="24">
        <f t="shared" si="374"/>
        <v>3.0310000000000001</v>
      </c>
      <c r="L2426" s="24">
        <f t="shared" si="375"/>
        <v>0</v>
      </c>
      <c r="M2426" s="24">
        <f t="shared" si="376"/>
        <v>11.21</v>
      </c>
      <c r="N2426" s="24">
        <f t="shared" si="377"/>
        <v>8.6159999999999997</v>
      </c>
      <c r="O2426" s="24">
        <f t="shared" si="378"/>
        <v>0</v>
      </c>
      <c r="P2426" s="24">
        <f t="shared" si="379"/>
        <v>0</v>
      </c>
    </row>
    <row r="2427" spans="1:16" x14ac:dyDescent="0.25">
      <c r="A2427" s="15">
        <v>31278</v>
      </c>
      <c r="B2427">
        <v>6034</v>
      </c>
      <c r="C2427">
        <v>5062</v>
      </c>
      <c r="D2427">
        <v>0</v>
      </c>
      <c r="E2427">
        <v>8651</v>
      </c>
      <c r="F2427">
        <v>0</v>
      </c>
      <c r="G2427">
        <f t="shared" si="370"/>
        <v>3145</v>
      </c>
      <c r="H2427">
        <f t="shared" si="371"/>
        <v>0</v>
      </c>
      <c r="I2427">
        <f t="shared" si="372"/>
        <v>1985</v>
      </c>
      <c r="J2427">
        <f t="shared" si="373"/>
        <v>8</v>
      </c>
      <c r="K2427" s="24">
        <f t="shared" si="374"/>
        <v>3.145</v>
      </c>
      <c r="L2427" s="24">
        <f t="shared" si="375"/>
        <v>0</v>
      </c>
      <c r="M2427" s="24">
        <f t="shared" si="376"/>
        <v>11.096</v>
      </c>
      <c r="N2427" s="24">
        <f t="shared" si="377"/>
        <v>8.6509999999999998</v>
      </c>
      <c r="O2427" s="24">
        <f t="shared" si="378"/>
        <v>6.0339999999999998</v>
      </c>
      <c r="P2427" s="24">
        <f t="shared" si="379"/>
        <v>0</v>
      </c>
    </row>
    <row r="2428" spans="1:16" x14ac:dyDescent="0.25">
      <c r="A2428" s="15">
        <v>31279</v>
      </c>
      <c r="B2428">
        <v>0</v>
      </c>
      <c r="C2428">
        <v>12334</v>
      </c>
      <c r="D2428">
        <v>0</v>
      </c>
      <c r="E2428">
        <v>8730</v>
      </c>
      <c r="F2428">
        <v>0</v>
      </c>
      <c r="G2428">
        <f t="shared" si="370"/>
        <v>1907</v>
      </c>
      <c r="H2428">
        <f t="shared" si="371"/>
        <v>0</v>
      </c>
      <c r="I2428">
        <f t="shared" si="372"/>
        <v>1985</v>
      </c>
      <c r="J2428">
        <f t="shared" si="373"/>
        <v>8</v>
      </c>
      <c r="K2428" s="24">
        <f t="shared" si="374"/>
        <v>1.907</v>
      </c>
      <c r="L2428" s="24">
        <f t="shared" si="375"/>
        <v>0</v>
      </c>
      <c r="M2428" s="24">
        <f t="shared" si="376"/>
        <v>12.334</v>
      </c>
      <c r="N2428" s="24">
        <f t="shared" si="377"/>
        <v>8.73</v>
      </c>
      <c r="O2428" s="24">
        <f t="shared" si="378"/>
        <v>0</v>
      </c>
      <c r="P2428" s="24">
        <f t="shared" si="379"/>
        <v>0</v>
      </c>
    </row>
    <row r="2429" spans="1:16" x14ac:dyDescent="0.25">
      <c r="A2429" s="15">
        <v>31280</v>
      </c>
      <c r="B2429">
        <v>2970</v>
      </c>
      <c r="C2429">
        <v>9338</v>
      </c>
      <c r="D2429">
        <v>0</v>
      </c>
      <c r="E2429">
        <v>8698</v>
      </c>
      <c r="F2429">
        <v>0</v>
      </c>
      <c r="G2429">
        <f t="shared" si="370"/>
        <v>1933</v>
      </c>
      <c r="H2429">
        <f t="shared" si="371"/>
        <v>0</v>
      </c>
      <c r="I2429">
        <f t="shared" si="372"/>
        <v>1985</v>
      </c>
      <c r="J2429">
        <f t="shared" si="373"/>
        <v>8</v>
      </c>
      <c r="K2429" s="24">
        <f t="shared" si="374"/>
        <v>1.9330000000000001</v>
      </c>
      <c r="L2429" s="24">
        <f t="shared" si="375"/>
        <v>0</v>
      </c>
      <c r="M2429" s="24">
        <f t="shared" si="376"/>
        <v>12.308</v>
      </c>
      <c r="N2429" s="24">
        <f t="shared" si="377"/>
        <v>8.6980000000000004</v>
      </c>
      <c r="O2429" s="24">
        <f t="shared" si="378"/>
        <v>2.97</v>
      </c>
      <c r="P2429" s="24">
        <f t="shared" si="379"/>
        <v>0</v>
      </c>
    </row>
    <row r="2430" spans="1:16" x14ac:dyDescent="0.25">
      <c r="A2430" s="15">
        <v>31281</v>
      </c>
      <c r="B2430">
        <v>0</v>
      </c>
      <c r="C2430">
        <v>12503</v>
      </c>
      <c r="D2430">
        <v>0</v>
      </c>
      <c r="E2430">
        <v>8641</v>
      </c>
      <c r="F2430">
        <v>0</v>
      </c>
      <c r="G2430">
        <f t="shared" si="370"/>
        <v>1738</v>
      </c>
      <c r="H2430">
        <f t="shared" si="371"/>
        <v>0</v>
      </c>
      <c r="I2430">
        <f t="shared" si="372"/>
        <v>1985</v>
      </c>
      <c r="J2430">
        <f t="shared" si="373"/>
        <v>8</v>
      </c>
      <c r="K2430" s="24">
        <f t="shared" si="374"/>
        <v>1.738</v>
      </c>
      <c r="L2430" s="24">
        <f t="shared" si="375"/>
        <v>0</v>
      </c>
      <c r="M2430" s="24">
        <f t="shared" si="376"/>
        <v>12.503</v>
      </c>
      <c r="N2430" s="24">
        <f t="shared" si="377"/>
        <v>8.641</v>
      </c>
      <c r="O2430" s="24">
        <f t="shared" si="378"/>
        <v>0</v>
      </c>
      <c r="P2430" s="24">
        <f t="shared" si="379"/>
        <v>0</v>
      </c>
    </row>
    <row r="2431" spans="1:16" x14ac:dyDescent="0.25">
      <c r="A2431" s="15">
        <v>31282</v>
      </c>
      <c r="B2431">
        <v>0</v>
      </c>
      <c r="C2431">
        <v>10115</v>
      </c>
      <c r="D2431">
        <v>0</v>
      </c>
      <c r="E2431">
        <v>8253</v>
      </c>
      <c r="F2431">
        <v>0</v>
      </c>
      <c r="G2431">
        <f t="shared" si="370"/>
        <v>4126</v>
      </c>
      <c r="H2431">
        <f t="shared" si="371"/>
        <v>77</v>
      </c>
      <c r="I2431">
        <f t="shared" si="372"/>
        <v>1985</v>
      </c>
      <c r="J2431">
        <f t="shared" si="373"/>
        <v>8</v>
      </c>
      <c r="K2431" s="24">
        <f t="shared" si="374"/>
        <v>4.1260000000000003</v>
      </c>
      <c r="L2431" s="24">
        <f t="shared" si="375"/>
        <v>7.6999999999999999E-2</v>
      </c>
      <c r="M2431" s="24">
        <f t="shared" si="376"/>
        <v>10.115</v>
      </c>
      <c r="N2431" s="24">
        <f t="shared" si="377"/>
        <v>8.2530000000000001</v>
      </c>
      <c r="O2431" s="24">
        <f t="shared" si="378"/>
        <v>0</v>
      </c>
      <c r="P2431" s="24">
        <f t="shared" si="379"/>
        <v>0</v>
      </c>
    </row>
    <row r="2432" spans="1:16" x14ac:dyDescent="0.25">
      <c r="A2432" s="15">
        <v>31283</v>
      </c>
      <c r="B2432">
        <v>5138</v>
      </c>
      <c r="C2432">
        <v>5187</v>
      </c>
      <c r="D2432">
        <v>0</v>
      </c>
      <c r="E2432">
        <v>8508</v>
      </c>
      <c r="F2432">
        <v>0</v>
      </c>
      <c r="G2432">
        <f t="shared" si="370"/>
        <v>3916</v>
      </c>
      <c r="H2432">
        <f t="shared" si="371"/>
        <v>0</v>
      </c>
      <c r="I2432">
        <f t="shared" si="372"/>
        <v>1985</v>
      </c>
      <c r="J2432">
        <f t="shared" si="373"/>
        <v>8</v>
      </c>
      <c r="K2432" s="24">
        <f t="shared" si="374"/>
        <v>3.9159999999999999</v>
      </c>
      <c r="L2432" s="24">
        <f t="shared" si="375"/>
        <v>0</v>
      </c>
      <c r="M2432" s="24">
        <f t="shared" si="376"/>
        <v>10.324999999999999</v>
      </c>
      <c r="N2432" s="24">
        <f t="shared" si="377"/>
        <v>8.5079999999999991</v>
      </c>
      <c r="O2432" s="24">
        <f t="shared" si="378"/>
        <v>5.1379999999999999</v>
      </c>
      <c r="P2432" s="24">
        <f t="shared" si="379"/>
        <v>0</v>
      </c>
    </row>
    <row r="2433" spans="1:16" x14ac:dyDescent="0.25">
      <c r="A2433" s="15">
        <v>31284</v>
      </c>
      <c r="B2433">
        <v>0</v>
      </c>
      <c r="C2433">
        <v>12497</v>
      </c>
      <c r="D2433">
        <v>0</v>
      </c>
      <c r="E2433">
        <v>8417</v>
      </c>
      <c r="F2433">
        <v>0</v>
      </c>
      <c r="G2433">
        <f t="shared" si="370"/>
        <v>1744</v>
      </c>
      <c r="H2433">
        <f t="shared" si="371"/>
        <v>0</v>
      </c>
      <c r="I2433">
        <f t="shared" si="372"/>
        <v>1985</v>
      </c>
      <c r="J2433">
        <f t="shared" si="373"/>
        <v>8</v>
      </c>
      <c r="K2433" s="24">
        <f t="shared" si="374"/>
        <v>1.744</v>
      </c>
      <c r="L2433" s="24">
        <f t="shared" si="375"/>
        <v>0</v>
      </c>
      <c r="M2433" s="24">
        <f t="shared" si="376"/>
        <v>12.497</v>
      </c>
      <c r="N2433" s="24">
        <f t="shared" si="377"/>
        <v>8.4169999999999998</v>
      </c>
      <c r="O2433" s="24">
        <f t="shared" si="378"/>
        <v>0</v>
      </c>
      <c r="P2433" s="24">
        <f t="shared" si="379"/>
        <v>0</v>
      </c>
    </row>
    <row r="2434" spans="1:16" x14ac:dyDescent="0.25">
      <c r="A2434" s="15">
        <v>31285</v>
      </c>
      <c r="B2434">
        <v>7306</v>
      </c>
      <c r="C2434">
        <v>5176</v>
      </c>
      <c r="D2434">
        <v>0</v>
      </c>
      <c r="E2434">
        <v>8362</v>
      </c>
      <c r="F2434">
        <v>0</v>
      </c>
      <c r="G2434">
        <f t="shared" si="370"/>
        <v>1759</v>
      </c>
      <c r="H2434">
        <f t="shared" si="371"/>
        <v>0</v>
      </c>
      <c r="I2434">
        <f t="shared" si="372"/>
        <v>1985</v>
      </c>
      <c r="J2434">
        <f t="shared" si="373"/>
        <v>8</v>
      </c>
      <c r="K2434" s="24">
        <f t="shared" si="374"/>
        <v>1.7589999999999999</v>
      </c>
      <c r="L2434" s="24">
        <f t="shared" si="375"/>
        <v>0</v>
      </c>
      <c r="M2434" s="24">
        <f t="shared" si="376"/>
        <v>12.481999999999999</v>
      </c>
      <c r="N2434" s="24">
        <f t="shared" si="377"/>
        <v>8.3620000000000001</v>
      </c>
      <c r="O2434" s="24">
        <f t="shared" si="378"/>
        <v>7.306</v>
      </c>
      <c r="P2434" s="24">
        <f t="shared" si="379"/>
        <v>0</v>
      </c>
    </row>
    <row r="2435" spans="1:16" x14ac:dyDescent="0.25">
      <c r="A2435" s="15">
        <v>31286</v>
      </c>
      <c r="B2435">
        <v>7306</v>
      </c>
      <c r="C2435">
        <v>5176</v>
      </c>
      <c r="D2435">
        <v>0</v>
      </c>
      <c r="E2435">
        <v>8385</v>
      </c>
      <c r="F2435">
        <v>0</v>
      </c>
      <c r="G2435">
        <f t="shared" si="370"/>
        <v>1759</v>
      </c>
      <c r="H2435">
        <f t="shared" si="371"/>
        <v>0</v>
      </c>
      <c r="I2435">
        <f t="shared" si="372"/>
        <v>1985</v>
      </c>
      <c r="J2435">
        <f t="shared" si="373"/>
        <v>8</v>
      </c>
      <c r="K2435" s="24">
        <f t="shared" si="374"/>
        <v>1.7589999999999999</v>
      </c>
      <c r="L2435" s="24">
        <f t="shared" si="375"/>
        <v>0</v>
      </c>
      <c r="M2435" s="24">
        <f t="shared" si="376"/>
        <v>12.481999999999999</v>
      </c>
      <c r="N2435" s="24">
        <f t="shared" si="377"/>
        <v>8.3849999999999998</v>
      </c>
      <c r="O2435" s="24">
        <f t="shared" si="378"/>
        <v>7.306</v>
      </c>
      <c r="P2435" s="24">
        <f t="shared" si="379"/>
        <v>0</v>
      </c>
    </row>
    <row r="2436" spans="1:16" x14ac:dyDescent="0.25">
      <c r="A2436" s="15">
        <v>31287</v>
      </c>
      <c r="B2436">
        <v>5138</v>
      </c>
      <c r="C2436">
        <v>5297</v>
      </c>
      <c r="D2436">
        <v>0</v>
      </c>
      <c r="E2436">
        <v>8242</v>
      </c>
      <c r="F2436">
        <v>0</v>
      </c>
      <c r="G2436">
        <f t="shared" si="370"/>
        <v>3806</v>
      </c>
      <c r="H2436">
        <f t="shared" si="371"/>
        <v>88</v>
      </c>
      <c r="I2436">
        <f t="shared" si="372"/>
        <v>1985</v>
      </c>
      <c r="J2436">
        <f t="shared" si="373"/>
        <v>8</v>
      </c>
      <c r="K2436" s="24">
        <f t="shared" si="374"/>
        <v>3.806</v>
      </c>
      <c r="L2436" s="24">
        <f t="shared" si="375"/>
        <v>8.7999999999999995E-2</v>
      </c>
      <c r="M2436" s="24">
        <f t="shared" si="376"/>
        <v>10.435</v>
      </c>
      <c r="N2436" s="24">
        <f t="shared" si="377"/>
        <v>8.2420000000000009</v>
      </c>
      <c r="O2436" s="24">
        <f t="shared" si="378"/>
        <v>5.1379999999999999</v>
      </c>
      <c r="P2436" s="24">
        <f t="shared" si="379"/>
        <v>0</v>
      </c>
    </row>
    <row r="2437" spans="1:16" x14ac:dyDescent="0.25">
      <c r="A2437" s="15">
        <v>31288</v>
      </c>
      <c r="B2437">
        <v>5138</v>
      </c>
      <c r="C2437">
        <v>5226</v>
      </c>
      <c r="D2437">
        <v>0</v>
      </c>
      <c r="E2437">
        <v>8411</v>
      </c>
      <c r="F2437">
        <v>0</v>
      </c>
      <c r="G2437">
        <f t="shared" si="370"/>
        <v>3877</v>
      </c>
      <c r="H2437">
        <f t="shared" si="371"/>
        <v>0</v>
      </c>
      <c r="I2437">
        <f t="shared" si="372"/>
        <v>1985</v>
      </c>
      <c r="J2437">
        <f t="shared" si="373"/>
        <v>8</v>
      </c>
      <c r="K2437" s="24">
        <f t="shared" si="374"/>
        <v>3.8769999999999998</v>
      </c>
      <c r="L2437" s="24">
        <f t="shared" si="375"/>
        <v>0</v>
      </c>
      <c r="M2437" s="24">
        <f t="shared" si="376"/>
        <v>10.364000000000001</v>
      </c>
      <c r="N2437" s="24">
        <f t="shared" si="377"/>
        <v>8.4109999999999996</v>
      </c>
      <c r="O2437" s="24">
        <f t="shared" si="378"/>
        <v>5.1379999999999999</v>
      </c>
      <c r="P2437" s="24">
        <f t="shared" si="379"/>
        <v>0</v>
      </c>
    </row>
    <row r="2438" spans="1:16" x14ac:dyDescent="0.25">
      <c r="A2438" s="15">
        <v>31289</v>
      </c>
      <c r="B2438">
        <v>5138</v>
      </c>
      <c r="C2438">
        <v>5237</v>
      </c>
      <c r="D2438">
        <v>0</v>
      </c>
      <c r="E2438">
        <v>8350</v>
      </c>
      <c r="F2438">
        <v>0</v>
      </c>
      <c r="G2438">
        <f t="shared" ref="G2438:G2501" si="380">MAX(IF(AND(MONTH(A2438)&gt;6,MONTH(A2438)&lt;10),14241,13250)-B2438-C2438-F2438,0)</f>
        <v>3866</v>
      </c>
      <c r="H2438">
        <f t="shared" ref="H2438:H2501" si="381">MAX(8330-E2438-D2438,0)</f>
        <v>0</v>
      </c>
      <c r="I2438">
        <f t="shared" ref="I2438:I2501" si="382">YEAR(A2438)</f>
        <v>1985</v>
      </c>
      <c r="J2438">
        <f t="shared" ref="J2438:J2501" si="383">MONTH(A2438)</f>
        <v>8</v>
      </c>
      <c r="K2438" s="24">
        <f t="shared" ref="K2438:K2501" si="384">G2438/1000</f>
        <v>3.8660000000000001</v>
      </c>
      <c r="L2438" s="24">
        <f t="shared" ref="L2438:L2501" si="385">H2438/1000</f>
        <v>0</v>
      </c>
      <c r="M2438" s="24">
        <f t="shared" ref="M2438:M2501" si="386">(B2438+C2438+F2438)/1000</f>
        <v>10.375</v>
      </c>
      <c r="N2438" s="24">
        <f t="shared" ref="N2438:N2501" si="387">(D2438+E2438)/1000</f>
        <v>8.35</v>
      </c>
      <c r="O2438" s="24">
        <f t="shared" ref="O2438:O2501" si="388">B2438/1000</f>
        <v>5.1379999999999999</v>
      </c>
      <c r="P2438" s="24">
        <f t="shared" ref="P2438:P2501" si="389">F2438/1000</f>
        <v>0</v>
      </c>
    </row>
    <row r="2439" spans="1:16" x14ac:dyDescent="0.25">
      <c r="A2439" s="15">
        <v>31290</v>
      </c>
      <c r="B2439">
        <v>4714</v>
      </c>
      <c r="C2439">
        <v>5235</v>
      </c>
      <c r="D2439">
        <v>0</v>
      </c>
      <c r="E2439">
        <v>8472</v>
      </c>
      <c r="F2439">
        <v>0</v>
      </c>
      <c r="G2439">
        <f t="shared" si="380"/>
        <v>4292</v>
      </c>
      <c r="H2439">
        <f t="shared" si="381"/>
        <v>0</v>
      </c>
      <c r="I2439">
        <f t="shared" si="382"/>
        <v>1985</v>
      </c>
      <c r="J2439">
        <f t="shared" si="383"/>
        <v>8</v>
      </c>
      <c r="K2439" s="24">
        <f t="shared" si="384"/>
        <v>4.2919999999999998</v>
      </c>
      <c r="L2439" s="24">
        <f t="shared" si="385"/>
        <v>0</v>
      </c>
      <c r="M2439" s="24">
        <f t="shared" si="386"/>
        <v>9.9489999999999998</v>
      </c>
      <c r="N2439" s="24">
        <f t="shared" si="387"/>
        <v>8.4719999999999995</v>
      </c>
      <c r="O2439" s="24">
        <f t="shared" si="388"/>
        <v>4.7140000000000004</v>
      </c>
      <c r="P2439" s="24">
        <f t="shared" si="389"/>
        <v>0</v>
      </c>
    </row>
    <row r="2440" spans="1:16" x14ac:dyDescent="0.25">
      <c r="A2440" s="15">
        <v>31291</v>
      </c>
      <c r="B2440">
        <v>0</v>
      </c>
      <c r="C2440">
        <v>9938</v>
      </c>
      <c r="D2440">
        <v>0</v>
      </c>
      <c r="E2440">
        <v>8476</v>
      </c>
      <c r="F2440">
        <v>0</v>
      </c>
      <c r="G2440">
        <f t="shared" si="380"/>
        <v>4303</v>
      </c>
      <c r="H2440">
        <f t="shared" si="381"/>
        <v>0</v>
      </c>
      <c r="I2440">
        <f t="shared" si="382"/>
        <v>1985</v>
      </c>
      <c r="J2440">
        <f t="shared" si="383"/>
        <v>9</v>
      </c>
      <c r="K2440" s="24">
        <f t="shared" si="384"/>
        <v>4.3029999999999999</v>
      </c>
      <c r="L2440" s="24">
        <f t="shared" si="385"/>
        <v>0</v>
      </c>
      <c r="M2440" s="24">
        <f t="shared" si="386"/>
        <v>9.9380000000000006</v>
      </c>
      <c r="N2440" s="24">
        <f t="shared" si="387"/>
        <v>8.4760000000000009</v>
      </c>
      <c r="O2440" s="24">
        <f t="shared" si="388"/>
        <v>0</v>
      </c>
      <c r="P2440" s="24">
        <f t="shared" si="389"/>
        <v>0</v>
      </c>
    </row>
    <row r="2441" spans="1:16" x14ac:dyDescent="0.25">
      <c r="A2441" s="15">
        <v>31292</v>
      </c>
      <c r="B2441">
        <v>0</v>
      </c>
      <c r="C2441">
        <v>10372</v>
      </c>
      <c r="D2441">
        <v>0</v>
      </c>
      <c r="E2441">
        <v>8502</v>
      </c>
      <c r="F2441">
        <v>0</v>
      </c>
      <c r="G2441">
        <f t="shared" si="380"/>
        <v>3869</v>
      </c>
      <c r="H2441">
        <f t="shared" si="381"/>
        <v>0</v>
      </c>
      <c r="I2441">
        <f t="shared" si="382"/>
        <v>1985</v>
      </c>
      <c r="J2441">
        <f t="shared" si="383"/>
        <v>9</v>
      </c>
      <c r="K2441" s="24">
        <f t="shared" si="384"/>
        <v>3.8690000000000002</v>
      </c>
      <c r="L2441" s="24">
        <f t="shared" si="385"/>
        <v>0</v>
      </c>
      <c r="M2441" s="24">
        <f t="shared" si="386"/>
        <v>10.372</v>
      </c>
      <c r="N2441" s="24">
        <f t="shared" si="387"/>
        <v>8.5020000000000007</v>
      </c>
      <c r="O2441" s="24">
        <f t="shared" si="388"/>
        <v>0</v>
      </c>
      <c r="P2441" s="24">
        <f t="shared" si="389"/>
        <v>0</v>
      </c>
    </row>
    <row r="2442" spans="1:16" x14ac:dyDescent="0.25">
      <c r="A2442" s="15">
        <v>31293</v>
      </c>
      <c r="B2442">
        <v>4714</v>
      </c>
      <c r="C2442">
        <v>6096</v>
      </c>
      <c r="D2442">
        <v>0</v>
      </c>
      <c r="E2442">
        <v>8485</v>
      </c>
      <c r="F2442">
        <v>0</v>
      </c>
      <c r="G2442">
        <f t="shared" si="380"/>
        <v>3431</v>
      </c>
      <c r="H2442">
        <f t="shared" si="381"/>
        <v>0</v>
      </c>
      <c r="I2442">
        <f t="shared" si="382"/>
        <v>1985</v>
      </c>
      <c r="J2442">
        <f t="shared" si="383"/>
        <v>9</v>
      </c>
      <c r="K2442" s="24">
        <f t="shared" si="384"/>
        <v>3.431</v>
      </c>
      <c r="L2442" s="24">
        <f t="shared" si="385"/>
        <v>0</v>
      </c>
      <c r="M2442" s="24">
        <f t="shared" si="386"/>
        <v>10.81</v>
      </c>
      <c r="N2442" s="24">
        <f t="shared" si="387"/>
        <v>8.4849999999999994</v>
      </c>
      <c r="O2442" s="24">
        <f t="shared" si="388"/>
        <v>4.7140000000000004</v>
      </c>
      <c r="P2442" s="24">
        <f t="shared" si="389"/>
        <v>0</v>
      </c>
    </row>
    <row r="2443" spans="1:16" x14ac:dyDescent="0.25">
      <c r="A2443" s="15">
        <v>31294</v>
      </c>
      <c r="B2443">
        <v>1226</v>
      </c>
      <c r="C2443">
        <v>11323</v>
      </c>
      <c r="D2443">
        <v>0</v>
      </c>
      <c r="E2443">
        <v>8364</v>
      </c>
      <c r="F2443">
        <v>0</v>
      </c>
      <c r="G2443">
        <f t="shared" si="380"/>
        <v>1692</v>
      </c>
      <c r="H2443">
        <f t="shared" si="381"/>
        <v>0</v>
      </c>
      <c r="I2443">
        <f t="shared" si="382"/>
        <v>1985</v>
      </c>
      <c r="J2443">
        <f t="shared" si="383"/>
        <v>9</v>
      </c>
      <c r="K2443" s="24">
        <f t="shared" si="384"/>
        <v>1.6919999999999999</v>
      </c>
      <c r="L2443" s="24">
        <f t="shared" si="385"/>
        <v>0</v>
      </c>
      <c r="M2443" s="24">
        <f t="shared" si="386"/>
        <v>12.548999999999999</v>
      </c>
      <c r="N2443" s="24">
        <f t="shared" si="387"/>
        <v>8.3640000000000008</v>
      </c>
      <c r="O2443" s="24">
        <f t="shared" si="388"/>
        <v>1.226</v>
      </c>
      <c r="P2443" s="24">
        <f t="shared" si="389"/>
        <v>0</v>
      </c>
    </row>
    <row r="2444" spans="1:16" x14ac:dyDescent="0.25">
      <c r="A2444" s="15">
        <v>31295</v>
      </c>
      <c r="B2444">
        <v>0</v>
      </c>
      <c r="C2444">
        <v>12549</v>
      </c>
      <c r="D2444">
        <v>0</v>
      </c>
      <c r="E2444">
        <v>8441</v>
      </c>
      <c r="F2444">
        <v>0</v>
      </c>
      <c r="G2444">
        <f t="shared" si="380"/>
        <v>1692</v>
      </c>
      <c r="H2444">
        <f t="shared" si="381"/>
        <v>0</v>
      </c>
      <c r="I2444">
        <f t="shared" si="382"/>
        <v>1985</v>
      </c>
      <c r="J2444">
        <f t="shared" si="383"/>
        <v>9</v>
      </c>
      <c r="K2444" s="24">
        <f t="shared" si="384"/>
        <v>1.6919999999999999</v>
      </c>
      <c r="L2444" s="24">
        <f t="shared" si="385"/>
        <v>0</v>
      </c>
      <c r="M2444" s="24">
        <f t="shared" si="386"/>
        <v>12.548999999999999</v>
      </c>
      <c r="N2444" s="24">
        <f t="shared" si="387"/>
        <v>8.4410000000000007</v>
      </c>
      <c r="O2444" s="24">
        <f t="shared" si="388"/>
        <v>0</v>
      </c>
      <c r="P2444" s="24">
        <f t="shared" si="389"/>
        <v>0</v>
      </c>
    </row>
    <row r="2445" spans="1:16" x14ac:dyDescent="0.25">
      <c r="A2445" s="15">
        <v>31296</v>
      </c>
      <c r="B2445">
        <v>0</v>
      </c>
      <c r="C2445">
        <v>9916</v>
      </c>
      <c r="D2445">
        <v>0</v>
      </c>
      <c r="E2445">
        <v>8447</v>
      </c>
      <c r="F2445">
        <v>0</v>
      </c>
      <c r="G2445">
        <f t="shared" si="380"/>
        <v>4325</v>
      </c>
      <c r="H2445">
        <f t="shared" si="381"/>
        <v>0</v>
      </c>
      <c r="I2445">
        <f t="shared" si="382"/>
        <v>1985</v>
      </c>
      <c r="J2445">
        <f t="shared" si="383"/>
        <v>9</v>
      </c>
      <c r="K2445" s="24">
        <f t="shared" si="384"/>
        <v>4.3250000000000002</v>
      </c>
      <c r="L2445" s="24">
        <f t="shared" si="385"/>
        <v>0</v>
      </c>
      <c r="M2445" s="24">
        <f t="shared" si="386"/>
        <v>9.9160000000000004</v>
      </c>
      <c r="N2445" s="24">
        <f t="shared" si="387"/>
        <v>8.4469999999999992</v>
      </c>
      <c r="O2445" s="24">
        <f t="shared" si="388"/>
        <v>0</v>
      </c>
      <c r="P2445" s="24">
        <f t="shared" si="389"/>
        <v>0</v>
      </c>
    </row>
    <row r="2446" spans="1:16" x14ac:dyDescent="0.25">
      <c r="A2446" s="15">
        <v>31297</v>
      </c>
      <c r="B2446">
        <v>0</v>
      </c>
      <c r="C2446">
        <v>9008</v>
      </c>
      <c r="D2446">
        <v>0</v>
      </c>
      <c r="E2446">
        <v>8441</v>
      </c>
      <c r="F2446">
        <v>0</v>
      </c>
      <c r="G2446">
        <f t="shared" si="380"/>
        <v>5233</v>
      </c>
      <c r="H2446">
        <f t="shared" si="381"/>
        <v>0</v>
      </c>
      <c r="I2446">
        <f t="shared" si="382"/>
        <v>1985</v>
      </c>
      <c r="J2446">
        <f t="shared" si="383"/>
        <v>9</v>
      </c>
      <c r="K2446" s="24">
        <f t="shared" si="384"/>
        <v>5.2329999999999997</v>
      </c>
      <c r="L2446" s="24">
        <f t="shared" si="385"/>
        <v>0</v>
      </c>
      <c r="M2446" s="24">
        <f t="shared" si="386"/>
        <v>9.0079999999999991</v>
      </c>
      <c r="N2446" s="24">
        <f t="shared" si="387"/>
        <v>8.4410000000000007</v>
      </c>
      <c r="O2446" s="24">
        <f t="shared" si="388"/>
        <v>0</v>
      </c>
      <c r="P2446" s="24">
        <f t="shared" si="389"/>
        <v>0</v>
      </c>
    </row>
    <row r="2447" spans="1:16" x14ac:dyDescent="0.25">
      <c r="A2447" s="15">
        <v>31298</v>
      </c>
      <c r="B2447">
        <v>0</v>
      </c>
      <c r="C2447">
        <v>5843</v>
      </c>
      <c r="D2447">
        <v>0</v>
      </c>
      <c r="E2447">
        <v>8487</v>
      </c>
      <c r="F2447">
        <v>0</v>
      </c>
      <c r="G2447">
        <f t="shared" si="380"/>
        <v>8398</v>
      </c>
      <c r="H2447">
        <f t="shared" si="381"/>
        <v>0</v>
      </c>
      <c r="I2447">
        <f t="shared" si="382"/>
        <v>1985</v>
      </c>
      <c r="J2447">
        <f t="shared" si="383"/>
        <v>9</v>
      </c>
      <c r="K2447" s="24">
        <f t="shared" si="384"/>
        <v>8.3979999999999997</v>
      </c>
      <c r="L2447" s="24">
        <f t="shared" si="385"/>
        <v>0</v>
      </c>
      <c r="M2447" s="24">
        <f t="shared" si="386"/>
        <v>5.843</v>
      </c>
      <c r="N2447" s="24">
        <f t="shared" si="387"/>
        <v>8.4870000000000001</v>
      </c>
      <c r="O2447" s="24">
        <f t="shared" si="388"/>
        <v>0</v>
      </c>
      <c r="P2447" s="24">
        <f t="shared" si="389"/>
        <v>0</v>
      </c>
    </row>
    <row r="2448" spans="1:16" x14ac:dyDescent="0.25">
      <c r="A2448" s="15">
        <v>31299</v>
      </c>
      <c r="B2448">
        <v>0</v>
      </c>
      <c r="C2448">
        <v>8162</v>
      </c>
      <c r="D2448">
        <v>0</v>
      </c>
      <c r="E2448">
        <v>8410</v>
      </c>
      <c r="F2448">
        <v>0</v>
      </c>
      <c r="G2448">
        <f t="shared" si="380"/>
        <v>6079</v>
      </c>
      <c r="H2448">
        <f t="shared" si="381"/>
        <v>0</v>
      </c>
      <c r="I2448">
        <f t="shared" si="382"/>
        <v>1985</v>
      </c>
      <c r="J2448">
        <f t="shared" si="383"/>
        <v>9</v>
      </c>
      <c r="K2448" s="24">
        <f t="shared" si="384"/>
        <v>6.0789999999999997</v>
      </c>
      <c r="L2448" s="24">
        <f t="shared" si="385"/>
        <v>0</v>
      </c>
      <c r="M2448" s="24">
        <f t="shared" si="386"/>
        <v>8.1620000000000008</v>
      </c>
      <c r="N2448" s="24">
        <f t="shared" si="387"/>
        <v>8.41</v>
      </c>
      <c r="O2448" s="24">
        <f t="shared" si="388"/>
        <v>0</v>
      </c>
      <c r="P2448" s="24">
        <f t="shared" si="389"/>
        <v>0</v>
      </c>
    </row>
    <row r="2449" spans="1:16" x14ac:dyDescent="0.25">
      <c r="A2449" s="15">
        <v>31300</v>
      </c>
      <c r="B2449">
        <v>44</v>
      </c>
      <c r="C2449">
        <v>8938</v>
      </c>
      <c r="D2449">
        <v>0</v>
      </c>
      <c r="E2449">
        <v>8406</v>
      </c>
      <c r="F2449">
        <v>0</v>
      </c>
      <c r="G2449">
        <f t="shared" si="380"/>
        <v>5259</v>
      </c>
      <c r="H2449">
        <f t="shared" si="381"/>
        <v>0</v>
      </c>
      <c r="I2449">
        <f t="shared" si="382"/>
        <v>1985</v>
      </c>
      <c r="J2449">
        <f t="shared" si="383"/>
        <v>9</v>
      </c>
      <c r="K2449" s="24">
        <f t="shared" si="384"/>
        <v>5.2590000000000003</v>
      </c>
      <c r="L2449" s="24">
        <f t="shared" si="385"/>
        <v>0</v>
      </c>
      <c r="M2449" s="24">
        <f t="shared" si="386"/>
        <v>8.9819999999999993</v>
      </c>
      <c r="N2449" s="24">
        <f t="shared" si="387"/>
        <v>8.4060000000000006</v>
      </c>
      <c r="O2449" s="24">
        <f t="shared" si="388"/>
        <v>4.3999999999999997E-2</v>
      </c>
      <c r="P2449" s="24">
        <f t="shared" si="389"/>
        <v>0</v>
      </c>
    </row>
    <row r="2450" spans="1:16" x14ac:dyDescent="0.25">
      <c r="A2450" s="15">
        <v>31301</v>
      </c>
      <c r="B2450">
        <v>0</v>
      </c>
      <c r="C2450">
        <v>10755</v>
      </c>
      <c r="D2450">
        <v>0</v>
      </c>
      <c r="E2450">
        <v>8322</v>
      </c>
      <c r="F2450">
        <v>0</v>
      </c>
      <c r="G2450">
        <f t="shared" si="380"/>
        <v>3486</v>
      </c>
      <c r="H2450">
        <f t="shared" si="381"/>
        <v>8</v>
      </c>
      <c r="I2450">
        <f t="shared" si="382"/>
        <v>1985</v>
      </c>
      <c r="J2450">
        <f t="shared" si="383"/>
        <v>9</v>
      </c>
      <c r="K2450" s="24">
        <f t="shared" si="384"/>
        <v>3.4860000000000002</v>
      </c>
      <c r="L2450" s="24">
        <f t="shared" si="385"/>
        <v>8.0000000000000002E-3</v>
      </c>
      <c r="M2450" s="24">
        <f t="shared" si="386"/>
        <v>10.755000000000001</v>
      </c>
      <c r="N2450" s="24">
        <f t="shared" si="387"/>
        <v>8.3219999999999992</v>
      </c>
      <c r="O2450" s="24">
        <f t="shared" si="388"/>
        <v>0</v>
      </c>
      <c r="P2450" s="24">
        <f t="shared" si="389"/>
        <v>0</v>
      </c>
    </row>
    <row r="2451" spans="1:16" x14ac:dyDescent="0.25">
      <c r="A2451" s="15">
        <v>31302</v>
      </c>
      <c r="B2451">
        <v>0</v>
      </c>
      <c r="C2451">
        <v>12509</v>
      </c>
      <c r="D2451">
        <v>0</v>
      </c>
      <c r="E2451">
        <v>8347</v>
      </c>
      <c r="F2451">
        <v>0</v>
      </c>
      <c r="G2451">
        <f t="shared" si="380"/>
        <v>1732</v>
      </c>
      <c r="H2451">
        <f t="shared" si="381"/>
        <v>0</v>
      </c>
      <c r="I2451">
        <f t="shared" si="382"/>
        <v>1985</v>
      </c>
      <c r="J2451">
        <f t="shared" si="383"/>
        <v>9</v>
      </c>
      <c r="K2451" s="24">
        <f t="shared" si="384"/>
        <v>1.732</v>
      </c>
      <c r="L2451" s="24">
        <f t="shared" si="385"/>
        <v>0</v>
      </c>
      <c r="M2451" s="24">
        <f t="shared" si="386"/>
        <v>12.509</v>
      </c>
      <c r="N2451" s="24">
        <f t="shared" si="387"/>
        <v>8.3469999999999995</v>
      </c>
      <c r="O2451" s="24">
        <f t="shared" si="388"/>
        <v>0</v>
      </c>
      <c r="P2451" s="24">
        <f t="shared" si="389"/>
        <v>0</v>
      </c>
    </row>
    <row r="2452" spans="1:16" x14ac:dyDescent="0.25">
      <c r="A2452" s="15">
        <v>31303</v>
      </c>
      <c r="B2452">
        <v>0</v>
      </c>
      <c r="C2452">
        <v>12528</v>
      </c>
      <c r="D2452">
        <v>0</v>
      </c>
      <c r="E2452">
        <v>8286</v>
      </c>
      <c r="F2452">
        <v>0</v>
      </c>
      <c r="G2452">
        <f t="shared" si="380"/>
        <v>1713</v>
      </c>
      <c r="H2452">
        <f t="shared" si="381"/>
        <v>44</v>
      </c>
      <c r="I2452">
        <f t="shared" si="382"/>
        <v>1985</v>
      </c>
      <c r="J2452">
        <f t="shared" si="383"/>
        <v>9</v>
      </c>
      <c r="K2452" s="24">
        <f t="shared" si="384"/>
        <v>1.7130000000000001</v>
      </c>
      <c r="L2452" s="24">
        <f t="shared" si="385"/>
        <v>4.3999999999999997E-2</v>
      </c>
      <c r="M2452" s="24">
        <f t="shared" si="386"/>
        <v>12.528</v>
      </c>
      <c r="N2452" s="24">
        <f t="shared" si="387"/>
        <v>8.2859999999999996</v>
      </c>
      <c r="O2452" s="24">
        <f t="shared" si="388"/>
        <v>0</v>
      </c>
      <c r="P2452" s="24">
        <f t="shared" si="389"/>
        <v>0</v>
      </c>
    </row>
    <row r="2453" spans="1:16" x14ac:dyDescent="0.25">
      <c r="A2453" s="15">
        <v>31304</v>
      </c>
      <c r="B2453">
        <v>0</v>
      </c>
      <c r="C2453">
        <v>12531</v>
      </c>
      <c r="D2453">
        <v>0</v>
      </c>
      <c r="E2453">
        <v>8069</v>
      </c>
      <c r="F2453">
        <v>0</v>
      </c>
      <c r="G2453">
        <f t="shared" si="380"/>
        <v>1710</v>
      </c>
      <c r="H2453">
        <f t="shared" si="381"/>
        <v>261</v>
      </c>
      <c r="I2453">
        <f t="shared" si="382"/>
        <v>1985</v>
      </c>
      <c r="J2453">
        <f t="shared" si="383"/>
        <v>9</v>
      </c>
      <c r="K2453" s="24">
        <f t="shared" si="384"/>
        <v>1.71</v>
      </c>
      <c r="L2453" s="24">
        <f t="shared" si="385"/>
        <v>0.26100000000000001</v>
      </c>
      <c r="M2453" s="24">
        <f t="shared" si="386"/>
        <v>12.531000000000001</v>
      </c>
      <c r="N2453" s="24">
        <f t="shared" si="387"/>
        <v>8.0690000000000008</v>
      </c>
      <c r="O2453" s="24">
        <f t="shared" si="388"/>
        <v>0</v>
      </c>
      <c r="P2453" s="24">
        <f t="shared" si="389"/>
        <v>0</v>
      </c>
    </row>
    <row r="2454" spans="1:16" x14ac:dyDescent="0.25">
      <c r="A2454" s="15">
        <v>31305</v>
      </c>
      <c r="B2454">
        <v>0</v>
      </c>
      <c r="C2454">
        <v>11637</v>
      </c>
      <c r="D2454">
        <v>0</v>
      </c>
      <c r="E2454">
        <v>8080</v>
      </c>
      <c r="F2454">
        <v>0</v>
      </c>
      <c r="G2454">
        <f t="shared" si="380"/>
        <v>2604</v>
      </c>
      <c r="H2454">
        <f t="shared" si="381"/>
        <v>250</v>
      </c>
      <c r="I2454">
        <f t="shared" si="382"/>
        <v>1985</v>
      </c>
      <c r="J2454">
        <f t="shared" si="383"/>
        <v>9</v>
      </c>
      <c r="K2454" s="24">
        <f t="shared" si="384"/>
        <v>2.6040000000000001</v>
      </c>
      <c r="L2454" s="24">
        <f t="shared" si="385"/>
        <v>0.25</v>
      </c>
      <c r="M2454" s="24">
        <f t="shared" si="386"/>
        <v>11.637</v>
      </c>
      <c r="N2454" s="24">
        <f t="shared" si="387"/>
        <v>8.08</v>
      </c>
      <c r="O2454" s="24">
        <f t="shared" si="388"/>
        <v>0</v>
      </c>
      <c r="P2454" s="24">
        <f t="shared" si="389"/>
        <v>0</v>
      </c>
    </row>
    <row r="2455" spans="1:16" x14ac:dyDescent="0.25">
      <c r="A2455" s="15">
        <v>31306</v>
      </c>
      <c r="B2455">
        <v>0</v>
      </c>
      <c r="C2455">
        <v>10674</v>
      </c>
      <c r="D2455">
        <v>0</v>
      </c>
      <c r="E2455">
        <v>8053</v>
      </c>
      <c r="F2455">
        <v>0</v>
      </c>
      <c r="G2455">
        <f t="shared" si="380"/>
        <v>3567</v>
      </c>
      <c r="H2455">
        <f t="shared" si="381"/>
        <v>277</v>
      </c>
      <c r="I2455">
        <f t="shared" si="382"/>
        <v>1985</v>
      </c>
      <c r="J2455">
        <f t="shared" si="383"/>
        <v>9</v>
      </c>
      <c r="K2455" s="24">
        <f t="shared" si="384"/>
        <v>3.5670000000000002</v>
      </c>
      <c r="L2455" s="24">
        <f t="shared" si="385"/>
        <v>0.27700000000000002</v>
      </c>
      <c r="M2455" s="24">
        <f t="shared" si="386"/>
        <v>10.673999999999999</v>
      </c>
      <c r="N2455" s="24">
        <f t="shared" si="387"/>
        <v>8.0530000000000008</v>
      </c>
      <c r="O2455" s="24">
        <f t="shared" si="388"/>
        <v>0</v>
      </c>
      <c r="P2455" s="24">
        <f t="shared" si="389"/>
        <v>0</v>
      </c>
    </row>
    <row r="2456" spans="1:16" x14ac:dyDescent="0.25">
      <c r="A2456" s="15">
        <v>31307</v>
      </c>
      <c r="B2456">
        <v>0</v>
      </c>
      <c r="C2456">
        <v>8970</v>
      </c>
      <c r="D2456">
        <v>0</v>
      </c>
      <c r="E2456">
        <v>7928</v>
      </c>
      <c r="F2456">
        <v>0</v>
      </c>
      <c r="G2456">
        <f t="shared" si="380"/>
        <v>5271</v>
      </c>
      <c r="H2456">
        <f t="shared" si="381"/>
        <v>402</v>
      </c>
      <c r="I2456">
        <f t="shared" si="382"/>
        <v>1985</v>
      </c>
      <c r="J2456">
        <f t="shared" si="383"/>
        <v>9</v>
      </c>
      <c r="K2456" s="24">
        <f t="shared" si="384"/>
        <v>5.2709999999999999</v>
      </c>
      <c r="L2456" s="24">
        <f t="shared" si="385"/>
        <v>0.40200000000000002</v>
      </c>
      <c r="M2456" s="24">
        <f t="shared" si="386"/>
        <v>8.9700000000000006</v>
      </c>
      <c r="N2456" s="24">
        <f t="shared" si="387"/>
        <v>7.9279999999999999</v>
      </c>
      <c r="O2456" s="24">
        <f t="shared" si="388"/>
        <v>0</v>
      </c>
      <c r="P2456" s="24">
        <f t="shared" si="389"/>
        <v>0</v>
      </c>
    </row>
    <row r="2457" spans="1:16" x14ac:dyDescent="0.25">
      <c r="A2457" s="15">
        <v>31308</v>
      </c>
      <c r="B2457">
        <v>0</v>
      </c>
      <c r="C2457">
        <v>8415</v>
      </c>
      <c r="D2457">
        <v>0</v>
      </c>
      <c r="E2457">
        <v>7651</v>
      </c>
      <c r="F2457">
        <v>0</v>
      </c>
      <c r="G2457">
        <f t="shared" si="380"/>
        <v>5826</v>
      </c>
      <c r="H2457">
        <f t="shared" si="381"/>
        <v>679</v>
      </c>
      <c r="I2457">
        <f t="shared" si="382"/>
        <v>1985</v>
      </c>
      <c r="J2457">
        <f t="shared" si="383"/>
        <v>9</v>
      </c>
      <c r="K2457" s="24">
        <f t="shared" si="384"/>
        <v>5.8259999999999996</v>
      </c>
      <c r="L2457" s="24">
        <f t="shared" si="385"/>
        <v>0.67900000000000005</v>
      </c>
      <c r="M2457" s="24">
        <f t="shared" si="386"/>
        <v>8.4149999999999991</v>
      </c>
      <c r="N2457" s="24">
        <f t="shared" si="387"/>
        <v>7.6509999999999998</v>
      </c>
      <c r="O2457" s="24">
        <f t="shared" si="388"/>
        <v>0</v>
      </c>
      <c r="P2457" s="24">
        <f t="shared" si="389"/>
        <v>0</v>
      </c>
    </row>
    <row r="2458" spans="1:16" x14ac:dyDescent="0.25">
      <c r="A2458" s="15">
        <v>31309</v>
      </c>
      <c r="B2458">
        <v>0</v>
      </c>
      <c r="C2458">
        <v>10300</v>
      </c>
      <c r="D2458">
        <v>0</v>
      </c>
      <c r="E2458">
        <v>7834</v>
      </c>
      <c r="F2458">
        <v>0</v>
      </c>
      <c r="G2458">
        <f t="shared" si="380"/>
        <v>3941</v>
      </c>
      <c r="H2458">
        <f t="shared" si="381"/>
        <v>496</v>
      </c>
      <c r="I2458">
        <f t="shared" si="382"/>
        <v>1985</v>
      </c>
      <c r="J2458">
        <f t="shared" si="383"/>
        <v>9</v>
      </c>
      <c r="K2458" s="24">
        <f t="shared" si="384"/>
        <v>3.9409999999999998</v>
      </c>
      <c r="L2458" s="24">
        <f t="shared" si="385"/>
        <v>0.496</v>
      </c>
      <c r="M2458" s="24">
        <f t="shared" si="386"/>
        <v>10.3</v>
      </c>
      <c r="N2458" s="24">
        <f t="shared" si="387"/>
        <v>7.8339999999999996</v>
      </c>
      <c r="O2458" s="24">
        <f t="shared" si="388"/>
        <v>0</v>
      </c>
      <c r="P2458" s="24">
        <f t="shared" si="389"/>
        <v>0</v>
      </c>
    </row>
    <row r="2459" spans="1:16" x14ac:dyDescent="0.25">
      <c r="A2459" s="15">
        <v>31310</v>
      </c>
      <c r="B2459">
        <v>4290</v>
      </c>
      <c r="C2459">
        <v>4328</v>
      </c>
      <c r="D2459">
        <v>0</v>
      </c>
      <c r="E2459">
        <v>7883</v>
      </c>
      <c r="F2459">
        <v>0</v>
      </c>
      <c r="G2459">
        <f t="shared" si="380"/>
        <v>5623</v>
      </c>
      <c r="H2459">
        <f t="shared" si="381"/>
        <v>447</v>
      </c>
      <c r="I2459">
        <f t="shared" si="382"/>
        <v>1985</v>
      </c>
      <c r="J2459">
        <f t="shared" si="383"/>
        <v>9</v>
      </c>
      <c r="K2459" s="24">
        <f t="shared" si="384"/>
        <v>5.6230000000000002</v>
      </c>
      <c r="L2459" s="24">
        <f t="shared" si="385"/>
        <v>0.44700000000000001</v>
      </c>
      <c r="M2459" s="24">
        <f t="shared" si="386"/>
        <v>8.6180000000000003</v>
      </c>
      <c r="N2459" s="24">
        <f t="shared" si="387"/>
        <v>7.883</v>
      </c>
      <c r="O2459" s="24">
        <f t="shared" si="388"/>
        <v>4.29</v>
      </c>
      <c r="P2459" s="24">
        <f t="shared" si="389"/>
        <v>0</v>
      </c>
    </row>
    <row r="2460" spans="1:16" x14ac:dyDescent="0.25">
      <c r="A2460" s="15">
        <v>31311</v>
      </c>
      <c r="B2460">
        <v>2290</v>
      </c>
      <c r="C2460">
        <v>4559</v>
      </c>
      <c r="D2460">
        <v>0</v>
      </c>
      <c r="E2460">
        <v>7931</v>
      </c>
      <c r="F2460">
        <v>0</v>
      </c>
      <c r="G2460">
        <f t="shared" si="380"/>
        <v>7392</v>
      </c>
      <c r="H2460">
        <f t="shared" si="381"/>
        <v>399</v>
      </c>
      <c r="I2460">
        <f t="shared" si="382"/>
        <v>1985</v>
      </c>
      <c r="J2460">
        <f t="shared" si="383"/>
        <v>9</v>
      </c>
      <c r="K2460" s="24">
        <f t="shared" si="384"/>
        <v>7.3920000000000003</v>
      </c>
      <c r="L2460" s="24">
        <f t="shared" si="385"/>
        <v>0.39900000000000002</v>
      </c>
      <c r="M2460" s="24">
        <f t="shared" si="386"/>
        <v>6.8490000000000002</v>
      </c>
      <c r="N2460" s="24">
        <f t="shared" si="387"/>
        <v>7.931</v>
      </c>
      <c r="O2460" s="24">
        <f t="shared" si="388"/>
        <v>2.29</v>
      </c>
      <c r="P2460" s="24">
        <f t="shared" si="389"/>
        <v>0</v>
      </c>
    </row>
    <row r="2461" spans="1:16" x14ac:dyDescent="0.25">
      <c r="A2461" s="15">
        <v>31312</v>
      </c>
      <c r="B2461">
        <v>970</v>
      </c>
      <c r="C2461">
        <v>4995</v>
      </c>
      <c r="D2461">
        <v>0</v>
      </c>
      <c r="E2461">
        <v>7893</v>
      </c>
      <c r="F2461">
        <v>0</v>
      </c>
      <c r="G2461">
        <f t="shared" si="380"/>
        <v>8276</v>
      </c>
      <c r="H2461">
        <f t="shared" si="381"/>
        <v>437</v>
      </c>
      <c r="I2461">
        <f t="shared" si="382"/>
        <v>1985</v>
      </c>
      <c r="J2461">
        <f t="shared" si="383"/>
        <v>9</v>
      </c>
      <c r="K2461" s="24">
        <f t="shared" si="384"/>
        <v>8.2759999999999998</v>
      </c>
      <c r="L2461" s="24">
        <f t="shared" si="385"/>
        <v>0.437</v>
      </c>
      <c r="M2461" s="24">
        <f t="shared" si="386"/>
        <v>5.9649999999999999</v>
      </c>
      <c r="N2461" s="24">
        <f t="shared" si="387"/>
        <v>7.8929999999999998</v>
      </c>
      <c r="O2461" s="24">
        <f t="shared" si="388"/>
        <v>0.97</v>
      </c>
      <c r="P2461" s="24">
        <f t="shared" si="389"/>
        <v>0</v>
      </c>
    </row>
    <row r="2462" spans="1:16" x14ac:dyDescent="0.25">
      <c r="A2462" s="15">
        <v>31313</v>
      </c>
      <c r="B2462">
        <v>2290</v>
      </c>
      <c r="C2462">
        <v>4046</v>
      </c>
      <c r="D2462">
        <v>0</v>
      </c>
      <c r="E2462">
        <v>7920</v>
      </c>
      <c r="F2462">
        <v>0</v>
      </c>
      <c r="G2462">
        <f t="shared" si="380"/>
        <v>7905</v>
      </c>
      <c r="H2462">
        <f t="shared" si="381"/>
        <v>410</v>
      </c>
      <c r="I2462">
        <f t="shared" si="382"/>
        <v>1985</v>
      </c>
      <c r="J2462">
        <f t="shared" si="383"/>
        <v>9</v>
      </c>
      <c r="K2462" s="24">
        <f t="shared" si="384"/>
        <v>7.9050000000000002</v>
      </c>
      <c r="L2462" s="24">
        <f t="shared" si="385"/>
        <v>0.41</v>
      </c>
      <c r="M2462" s="24">
        <f t="shared" si="386"/>
        <v>6.3360000000000003</v>
      </c>
      <c r="N2462" s="24">
        <f t="shared" si="387"/>
        <v>7.92</v>
      </c>
      <c r="O2462" s="24">
        <f t="shared" si="388"/>
        <v>2.29</v>
      </c>
      <c r="P2462" s="24">
        <f t="shared" si="389"/>
        <v>0</v>
      </c>
    </row>
    <row r="2463" spans="1:16" x14ac:dyDescent="0.25">
      <c r="A2463" s="15">
        <v>31314</v>
      </c>
      <c r="B2463">
        <v>1273</v>
      </c>
      <c r="C2463">
        <v>4249</v>
      </c>
      <c r="D2463">
        <v>0</v>
      </c>
      <c r="E2463">
        <v>7917</v>
      </c>
      <c r="F2463">
        <v>0</v>
      </c>
      <c r="G2463">
        <f t="shared" si="380"/>
        <v>8719</v>
      </c>
      <c r="H2463">
        <f t="shared" si="381"/>
        <v>413</v>
      </c>
      <c r="I2463">
        <f t="shared" si="382"/>
        <v>1985</v>
      </c>
      <c r="J2463">
        <f t="shared" si="383"/>
        <v>9</v>
      </c>
      <c r="K2463" s="24">
        <f t="shared" si="384"/>
        <v>8.7189999999999994</v>
      </c>
      <c r="L2463" s="24">
        <f t="shared" si="385"/>
        <v>0.41299999999999998</v>
      </c>
      <c r="M2463" s="24">
        <f t="shared" si="386"/>
        <v>5.5220000000000002</v>
      </c>
      <c r="N2463" s="24">
        <f t="shared" si="387"/>
        <v>7.9169999999999998</v>
      </c>
      <c r="O2463" s="24">
        <f t="shared" si="388"/>
        <v>1.2729999999999999</v>
      </c>
      <c r="P2463" s="24">
        <f t="shared" si="389"/>
        <v>0</v>
      </c>
    </row>
    <row r="2464" spans="1:16" x14ac:dyDescent="0.25">
      <c r="A2464" s="15">
        <v>31315</v>
      </c>
      <c r="B2464">
        <v>424</v>
      </c>
      <c r="C2464">
        <v>5564</v>
      </c>
      <c r="D2464">
        <v>0</v>
      </c>
      <c r="E2464">
        <v>7903</v>
      </c>
      <c r="F2464">
        <v>0</v>
      </c>
      <c r="G2464">
        <f t="shared" si="380"/>
        <v>8253</v>
      </c>
      <c r="H2464">
        <f t="shared" si="381"/>
        <v>427</v>
      </c>
      <c r="I2464">
        <f t="shared" si="382"/>
        <v>1985</v>
      </c>
      <c r="J2464">
        <f t="shared" si="383"/>
        <v>9</v>
      </c>
      <c r="K2464" s="24">
        <f t="shared" si="384"/>
        <v>8.2530000000000001</v>
      </c>
      <c r="L2464" s="24">
        <f t="shared" si="385"/>
        <v>0.42699999999999999</v>
      </c>
      <c r="M2464" s="24">
        <f t="shared" si="386"/>
        <v>5.9880000000000004</v>
      </c>
      <c r="N2464" s="24">
        <f t="shared" si="387"/>
        <v>7.9029999999999996</v>
      </c>
      <c r="O2464" s="24">
        <f t="shared" si="388"/>
        <v>0.42399999999999999</v>
      </c>
      <c r="P2464" s="24">
        <f t="shared" si="389"/>
        <v>0</v>
      </c>
    </row>
    <row r="2465" spans="1:16" x14ac:dyDescent="0.25">
      <c r="A2465" s="15">
        <v>31316</v>
      </c>
      <c r="B2465">
        <v>424</v>
      </c>
      <c r="C2465">
        <v>5585</v>
      </c>
      <c r="D2465">
        <v>0</v>
      </c>
      <c r="E2465">
        <v>7935</v>
      </c>
      <c r="F2465">
        <v>0</v>
      </c>
      <c r="G2465">
        <f t="shared" si="380"/>
        <v>8232</v>
      </c>
      <c r="H2465">
        <f t="shared" si="381"/>
        <v>395</v>
      </c>
      <c r="I2465">
        <f t="shared" si="382"/>
        <v>1985</v>
      </c>
      <c r="J2465">
        <f t="shared" si="383"/>
        <v>9</v>
      </c>
      <c r="K2465" s="24">
        <f t="shared" si="384"/>
        <v>8.2319999999999993</v>
      </c>
      <c r="L2465" s="24">
        <f t="shared" si="385"/>
        <v>0.39500000000000002</v>
      </c>
      <c r="M2465" s="24">
        <f t="shared" si="386"/>
        <v>6.0090000000000003</v>
      </c>
      <c r="N2465" s="24">
        <f t="shared" si="387"/>
        <v>7.9349999999999996</v>
      </c>
      <c r="O2465" s="24">
        <f t="shared" si="388"/>
        <v>0.42399999999999999</v>
      </c>
      <c r="P2465" s="24">
        <f t="shared" si="389"/>
        <v>0</v>
      </c>
    </row>
    <row r="2466" spans="1:16" x14ac:dyDescent="0.25">
      <c r="A2466" s="15">
        <v>31317</v>
      </c>
      <c r="B2466">
        <v>0</v>
      </c>
      <c r="C2466">
        <v>5981</v>
      </c>
      <c r="D2466">
        <v>0</v>
      </c>
      <c r="E2466">
        <v>7898</v>
      </c>
      <c r="F2466">
        <v>0</v>
      </c>
      <c r="G2466">
        <f t="shared" si="380"/>
        <v>8260</v>
      </c>
      <c r="H2466">
        <f t="shared" si="381"/>
        <v>432</v>
      </c>
      <c r="I2466">
        <f t="shared" si="382"/>
        <v>1985</v>
      </c>
      <c r="J2466">
        <f t="shared" si="383"/>
        <v>9</v>
      </c>
      <c r="K2466" s="24">
        <f t="shared" si="384"/>
        <v>8.26</v>
      </c>
      <c r="L2466" s="24">
        <f t="shared" si="385"/>
        <v>0.432</v>
      </c>
      <c r="M2466" s="24">
        <f t="shared" si="386"/>
        <v>5.9809999999999999</v>
      </c>
      <c r="N2466" s="24">
        <f t="shared" si="387"/>
        <v>7.8979999999999997</v>
      </c>
      <c r="O2466" s="24">
        <f t="shared" si="388"/>
        <v>0</v>
      </c>
      <c r="P2466" s="24">
        <f t="shared" si="389"/>
        <v>0</v>
      </c>
    </row>
    <row r="2467" spans="1:16" x14ac:dyDescent="0.25">
      <c r="A2467" s="15">
        <v>31318</v>
      </c>
      <c r="B2467">
        <v>0</v>
      </c>
      <c r="C2467">
        <v>5963</v>
      </c>
      <c r="D2467">
        <v>0</v>
      </c>
      <c r="E2467">
        <v>7839</v>
      </c>
      <c r="F2467">
        <v>0</v>
      </c>
      <c r="G2467">
        <f t="shared" si="380"/>
        <v>8278</v>
      </c>
      <c r="H2467">
        <f t="shared" si="381"/>
        <v>491</v>
      </c>
      <c r="I2467">
        <f t="shared" si="382"/>
        <v>1985</v>
      </c>
      <c r="J2467">
        <f t="shared" si="383"/>
        <v>9</v>
      </c>
      <c r="K2467" s="24">
        <f t="shared" si="384"/>
        <v>8.2780000000000005</v>
      </c>
      <c r="L2467" s="24">
        <f t="shared" si="385"/>
        <v>0.49099999999999999</v>
      </c>
      <c r="M2467" s="24">
        <f t="shared" si="386"/>
        <v>5.9630000000000001</v>
      </c>
      <c r="N2467" s="24">
        <f t="shared" si="387"/>
        <v>7.8390000000000004</v>
      </c>
      <c r="O2467" s="24">
        <f t="shared" si="388"/>
        <v>0</v>
      </c>
      <c r="P2467" s="24">
        <f t="shared" si="389"/>
        <v>0</v>
      </c>
    </row>
    <row r="2468" spans="1:16" x14ac:dyDescent="0.25">
      <c r="A2468" s="15">
        <v>31319</v>
      </c>
      <c r="B2468">
        <v>0</v>
      </c>
      <c r="C2468">
        <v>5958</v>
      </c>
      <c r="D2468">
        <v>0</v>
      </c>
      <c r="E2468">
        <v>7813</v>
      </c>
      <c r="F2468">
        <v>0</v>
      </c>
      <c r="G2468">
        <f t="shared" si="380"/>
        <v>8283</v>
      </c>
      <c r="H2468">
        <f t="shared" si="381"/>
        <v>517</v>
      </c>
      <c r="I2468">
        <f t="shared" si="382"/>
        <v>1985</v>
      </c>
      <c r="J2468">
        <f t="shared" si="383"/>
        <v>9</v>
      </c>
      <c r="K2468" s="24">
        <f t="shared" si="384"/>
        <v>8.2829999999999995</v>
      </c>
      <c r="L2468" s="24">
        <f t="shared" si="385"/>
        <v>0.51700000000000002</v>
      </c>
      <c r="M2468" s="24">
        <f t="shared" si="386"/>
        <v>5.9580000000000002</v>
      </c>
      <c r="N2468" s="24">
        <f t="shared" si="387"/>
        <v>7.8129999999999997</v>
      </c>
      <c r="O2468" s="24">
        <f t="shared" si="388"/>
        <v>0</v>
      </c>
      <c r="P2468" s="24">
        <f t="shared" si="389"/>
        <v>0</v>
      </c>
    </row>
    <row r="2469" spans="1:16" x14ac:dyDescent="0.25">
      <c r="A2469" s="15">
        <v>31320</v>
      </c>
      <c r="B2469">
        <v>0</v>
      </c>
      <c r="C2469">
        <v>5962</v>
      </c>
      <c r="D2469">
        <v>0</v>
      </c>
      <c r="E2469">
        <v>7788</v>
      </c>
      <c r="F2469">
        <v>0</v>
      </c>
      <c r="G2469">
        <f t="shared" si="380"/>
        <v>8279</v>
      </c>
      <c r="H2469">
        <f t="shared" si="381"/>
        <v>542</v>
      </c>
      <c r="I2469">
        <f t="shared" si="382"/>
        <v>1985</v>
      </c>
      <c r="J2469">
        <f t="shared" si="383"/>
        <v>9</v>
      </c>
      <c r="K2469" s="24">
        <f t="shared" si="384"/>
        <v>8.2789999999999999</v>
      </c>
      <c r="L2469" s="24">
        <f t="shared" si="385"/>
        <v>0.54200000000000004</v>
      </c>
      <c r="M2469" s="24">
        <f t="shared" si="386"/>
        <v>5.9619999999999997</v>
      </c>
      <c r="N2469" s="24">
        <f t="shared" si="387"/>
        <v>7.7880000000000003</v>
      </c>
      <c r="O2469" s="24">
        <f t="shared" si="388"/>
        <v>0</v>
      </c>
      <c r="P2469" s="24">
        <f t="shared" si="389"/>
        <v>0</v>
      </c>
    </row>
    <row r="2470" spans="1:16" x14ac:dyDescent="0.25">
      <c r="A2470" s="15">
        <v>31321</v>
      </c>
      <c r="B2470">
        <v>0</v>
      </c>
      <c r="C2470">
        <v>7830</v>
      </c>
      <c r="D2470">
        <v>0</v>
      </c>
      <c r="E2470">
        <v>7787</v>
      </c>
      <c r="F2470">
        <v>0</v>
      </c>
      <c r="G2470">
        <f t="shared" si="380"/>
        <v>5420</v>
      </c>
      <c r="H2470">
        <f t="shared" si="381"/>
        <v>543</v>
      </c>
      <c r="I2470">
        <f t="shared" si="382"/>
        <v>1985</v>
      </c>
      <c r="J2470">
        <f t="shared" si="383"/>
        <v>10</v>
      </c>
      <c r="K2470" s="24">
        <f t="shared" si="384"/>
        <v>5.42</v>
      </c>
      <c r="L2470" s="24">
        <f t="shared" si="385"/>
        <v>0.54300000000000004</v>
      </c>
      <c r="M2470" s="24">
        <f t="shared" si="386"/>
        <v>7.83</v>
      </c>
      <c r="N2470" s="24">
        <f t="shared" si="387"/>
        <v>7.7869999999999999</v>
      </c>
      <c r="O2470" s="24">
        <f t="shared" si="388"/>
        <v>0</v>
      </c>
      <c r="P2470" s="24">
        <f t="shared" si="389"/>
        <v>0</v>
      </c>
    </row>
    <row r="2471" spans="1:16" x14ac:dyDescent="0.25">
      <c r="A2471" s="15">
        <v>31322</v>
      </c>
      <c r="B2471">
        <v>1320</v>
      </c>
      <c r="C2471">
        <v>6515</v>
      </c>
      <c r="D2471">
        <v>0</v>
      </c>
      <c r="E2471">
        <v>7782</v>
      </c>
      <c r="F2471">
        <v>0</v>
      </c>
      <c r="G2471">
        <f t="shared" si="380"/>
        <v>5415</v>
      </c>
      <c r="H2471">
        <f t="shared" si="381"/>
        <v>548</v>
      </c>
      <c r="I2471">
        <f t="shared" si="382"/>
        <v>1985</v>
      </c>
      <c r="J2471">
        <f t="shared" si="383"/>
        <v>10</v>
      </c>
      <c r="K2471" s="24">
        <f t="shared" si="384"/>
        <v>5.415</v>
      </c>
      <c r="L2471" s="24">
        <f t="shared" si="385"/>
        <v>0.54800000000000004</v>
      </c>
      <c r="M2471" s="24">
        <f t="shared" si="386"/>
        <v>7.835</v>
      </c>
      <c r="N2471" s="24">
        <f t="shared" si="387"/>
        <v>7.782</v>
      </c>
      <c r="O2471" s="24">
        <f t="shared" si="388"/>
        <v>1.32</v>
      </c>
      <c r="P2471" s="24">
        <f t="shared" si="389"/>
        <v>0</v>
      </c>
    </row>
    <row r="2472" spans="1:16" x14ac:dyDescent="0.25">
      <c r="A2472" s="15">
        <v>31323</v>
      </c>
      <c r="B2472">
        <v>1320</v>
      </c>
      <c r="C2472">
        <v>6512</v>
      </c>
      <c r="D2472">
        <v>0</v>
      </c>
      <c r="E2472">
        <v>7768</v>
      </c>
      <c r="F2472">
        <v>0</v>
      </c>
      <c r="G2472">
        <f t="shared" si="380"/>
        <v>5418</v>
      </c>
      <c r="H2472">
        <f t="shared" si="381"/>
        <v>562</v>
      </c>
      <c r="I2472">
        <f t="shared" si="382"/>
        <v>1985</v>
      </c>
      <c r="J2472">
        <f t="shared" si="383"/>
        <v>10</v>
      </c>
      <c r="K2472" s="24">
        <f t="shared" si="384"/>
        <v>5.4180000000000001</v>
      </c>
      <c r="L2472" s="24">
        <f t="shared" si="385"/>
        <v>0.56200000000000006</v>
      </c>
      <c r="M2472" s="24">
        <f t="shared" si="386"/>
        <v>7.8319999999999999</v>
      </c>
      <c r="N2472" s="24">
        <f t="shared" si="387"/>
        <v>7.7679999999999998</v>
      </c>
      <c r="O2472" s="24">
        <f t="shared" si="388"/>
        <v>1.32</v>
      </c>
      <c r="P2472" s="24">
        <f t="shared" si="389"/>
        <v>0</v>
      </c>
    </row>
    <row r="2473" spans="1:16" x14ac:dyDescent="0.25">
      <c r="A2473" s="15">
        <v>31324</v>
      </c>
      <c r="B2473">
        <v>1320</v>
      </c>
      <c r="C2473">
        <v>8054</v>
      </c>
      <c r="D2473">
        <v>0</v>
      </c>
      <c r="E2473">
        <v>7796</v>
      </c>
      <c r="F2473">
        <v>0</v>
      </c>
      <c r="G2473">
        <f t="shared" si="380"/>
        <v>3876</v>
      </c>
      <c r="H2473">
        <f t="shared" si="381"/>
        <v>534</v>
      </c>
      <c r="I2473">
        <f t="shared" si="382"/>
        <v>1985</v>
      </c>
      <c r="J2473">
        <f t="shared" si="383"/>
        <v>10</v>
      </c>
      <c r="K2473" s="24">
        <f t="shared" si="384"/>
        <v>3.8759999999999999</v>
      </c>
      <c r="L2473" s="24">
        <f t="shared" si="385"/>
        <v>0.53400000000000003</v>
      </c>
      <c r="M2473" s="24">
        <f t="shared" si="386"/>
        <v>9.3740000000000006</v>
      </c>
      <c r="N2473" s="24">
        <f t="shared" si="387"/>
        <v>7.7960000000000003</v>
      </c>
      <c r="O2473" s="24">
        <f t="shared" si="388"/>
        <v>1.32</v>
      </c>
      <c r="P2473" s="24">
        <f t="shared" si="389"/>
        <v>0</v>
      </c>
    </row>
    <row r="2474" spans="1:16" x14ac:dyDescent="0.25">
      <c r="A2474" s="15">
        <v>31325</v>
      </c>
      <c r="B2474">
        <v>566</v>
      </c>
      <c r="C2474">
        <v>7733</v>
      </c>
      <c r="D2474">
        <v>0</v>
      </c>
      <c r="E2474">
        <v>7813</v>
      </c>
      <c r="F2474">
        <v>0</v>
      </c>
      <c r="G2474">
        <f t="shared" si="380"/>
        <v>4951</v>
      </c>
      <c r="H2474">
        <f t="shared" si="381"/>
        <v>517</v>
      </c>
      <c r="I2474">
        <f t="shared" si="382"/>
        <v>1985</v>
      </c>
      <c r="J2474">
        <f t="shared" si="383"/>
        <v>10</v>
      </c>
      <c r="K2474" s="24">
        <f t="shared" si="384"/>
        <v>4.9509999999999996</v>
      </c>
      <c r="L2474" s="24">
        <f t="shared" si="385"/>
        <v>0.51700000000000002</v>
      </c>
      <c r="M2474" s="24">
        <f t="shared" si="386"/>
        <v>8.2989999999999995</v>
      </c>
      <c r="N2474" s="24">
        <f t="shared" si="387"/>
        <v>7.8129999999999997</v>
      </c>
      <c r="O2474" s="24">
        <f t="shared" si="388"/>
        <v>0.56599999999999995</v>
      </c>
      <c r="P2474" s="24">
        <f t="shared" si="389"/>
        <v>0</v>
      </c>
    </row>
    <row r="2475" spans="1:16" x14ac:dyDescent="0.25">
      <c r="A2475" s="15">
        <v>31326</v>
      </c>
      <c r="B2475">
        <v>0</v>
      </c>
      <c r="C2475">
        <v>7770</v>
      </c>
      <c r="D2475">
        <v>0</v>
      </c>
      <c r="E2475">
        <v>7832</v>
      </c>
      <c r="F2475">
        <v>0</v>
      </c>
      <c r="G2475">
        <f t="shared" si="380"/>
        <v>5480</v>
      </c>
      <c r="H2475">
        <f t="shared" si="381"/>
        <v>498</v>
      </c>
      <c r="I2475">
        <f t="shared" si="382"/>
        <v>1985</v>
      </c>
      <c r="J2475">
        <f t="shared" si="383"/>
        <v>10</v>
      </c>
      <c r="K2475" s="24">
        <f t="shared" si="384"/>
        <v>5.48</v>
      </c>
      <c r="L2475" s="24">
        <f t="shared" si="385"/>
        <v>0.498</v>
      </c>
      <c r="M2475" s="24">
        <f t="shared" si="386"/>
        <v>7.77</v>
      </c>
      <c r="N2475" s="24">
        <f t="shared" si="387"/>
        <v>7.8319999999999999</v>
      </c>
      <c r="O2475" s="24">
        <f t="shared" si="388"/>
        <v>0</v>
      </c>
      <c r="P2475" s="24">
        <f t="shared" si="389"/>
        <v>0</v>
      </c>
    </row>
    <row r="2476" spans="1:16" x14ac:dyDescent="0.25">
      <c r="A2476" s="15">
        <v>31327</v>
      </c>
      <c r="B2476">
        <v>1320</v>
      </c>
      <c r="C2476">
        <v>6777</v>
      </c>
      <c r="D2476">
        <v>0</v>
      </c>
      <c r="E2476">
        <v>7830</v>
      </c>
      <c r="F2476">
        <v>0</v>
      </c>
      <c r="G2476">
        <f t="shared" si="380"/>
        <v>5153</v>
      </c>
      <c r="H2476">
        <f t="shared" si="381"/>
        <v>500</v>
      </c>
      <c r="I2476">
        <f t="shared" si="382"/>
        <v>1985</v>
      </c>
      <c r="J2476">
        <f t="shared" si="383"/>
        <v>10</v>
      </c>
      <c r="K2476" s="24">
        <f t="shared" si="384"/>
        <v>5.1529999999999996</v>
      </c>
      <c r="L2476" s="24">
        <f t="shared" si="385"/>
        <v>0.5</v>
      </c>
      <c r="M2476" s="24">
        <f t="shared" si="386"/>
        <v>8.0969999999999995</v>
      </c>
      <c r="N2476" s="24">
        <f t="shared" si="387"/>
        <v>7.83</v>
      </c>
      <c r="O2476" s="24">
        <f t="shared" si="388"/>
        <v>1.32</v>
      </c>
      <c r="P2476" s="24">
        <f t="shared" si="389"/>
        <v>0</v>
      </c>
    </row>
    <row r="2477" spans="1:16" x14ac:dyDescent="0.25">
      <c r="A2477" s="15">
        <v>31328</v>
      </c>
      <c r="B2477">
        <v>1320</v>
      </c>
      <c r="C2477">
        <v>7110</v>
      </c>
      <c r="D2477">
        <v>0</v>
      </c>
      <c r="E2477">
        <v>7772</v>
      </c>
      <c r="F2477">
        <v>0</v>
      </c>
      <c r="G2477">
        <f t="shared" si="380"/>
        <v>4820</v>
      </c>
      <c r="H2477">
        <f t="shared" si="381"/>
        <v>558</v>
      </c>
      <c r="I2477">
        <f t="shared" si="382"/>
        <v>1985</v>
      </c>
      <c r="J2477">
        <f t="shared" si="383"/>
        <v>10</v>
      </c>
      <c r="K2477" s="24">
        <f t="shared" si="384"/>
        <v>4.82</v>
      </c>
      <c r="L2477" s="24">
        <f t="shared" si="385"/>
        <v>0.55800000000000005</v>
      </c>
      <c r="M2477" s="24">
        <f t="shared" si="386"/>
        <v>8.43</v>
      </c>
      <c r="N2477" s="24">
        <f t="shared" si="387"/>
        <v>7.7720000000000002</v>
      </c>
      <c r="O2477" s="24">
        <f t="shared" si="388"/>
        <v>1.32</v>
      </c>
      <c r="P2477" s="24">
        <f t="shared" si="389"/>
        <v>0</v>
      </c>
    </row>
    <row r="2478" spans="1:16" x14ac:dyDescent="0.25">
      <c r="A2478" s="15">
        <v>31329</v>
      </c>
      <c r="B2478">
        <v>1320</v>
      </c>
      <c r="C2478">
        <v>6745</v>
      </c>
      <c r="D2478">
        <v>0</v>
      </c>
      <c r="E2478">
        <v>7821</v>
      </c>
      <c r="F2478">
        <v>0</v>
      </c>
      <c r="G2478">
        <f t="shared" si="380"/>
        <v>5185</v>
      </c>
      <c r="H2478">
        <f t="shared" si="381"/>
        <v>509</v>
      </c>
      <c r="I2478">
        <f t="shared" si="382"/>
        <v>1985</v>
      </c>
      <c r="J2478">
        <f t="shared" si="383"/>
        <v>10</v>
      </c>
      <c r="K2478" s="24">
        <f t="shared" si="384"/>
        <v>5.1849999999999996</v>
      </c>
      <c r="L2478" s="24">
        <f t="shared" si="385"/>
        <v>0.50900000000000001</v>
      </c>
      <c r="M2478" s="24">
        <f t="shared" si="386"/>
        <v>8.0649999999999995</v>
      </c>
      <c r="N2478" s="24">
        <f t="shared" si="387"/>
        <v>7.8209999999999997</v>
      </c>
      <c r="O2478" s="24">
        <f t="shared" si="388"/>
        <v>1.32</v>
      </c>
      <c r="P2478" s="24">
        <f t="shared" si="389"/>
        <v>0</v>
      </c>
    </row>
    <row r="2479" spans="1:16" x14ac:dyDescent="0.25">
      <c r="A2479" s="15">
        <v>31330</v>
      </c>
      <c r="B2479">
        <v>1320</v>
      </c>
      <c r="C2479">
        <v>6666</v>
      </c>
      <c r="D2479">
        <v>0</v>
      </c>
      <c r="E2479">
        <v>7763</v>
      </c>
      <c r="F2479">
        <v>0</v>
      </c>
      <c r="G2479">
        <f t="shared" si="380"/>
        <v>5264</v>
      </c>
      <c r="H2479">
        <f t="shared" si="381"/>
        <v>567</v>
      </c>
      <c r="I2479">
        <f t="shared" si="382"/>
        <v>1985</v>
      </c>
      <c r="J2479">
        <f t="shared" si="383"/>
        <v>10</v>
      </c>
      <c r="K2479" s="24">
        <f t="shared" si="384"/>
        <v>5.2640000000000002</v>
      </c>
      <c r="L2479" s="24">
        <f t="shared" si="385"/>
        <v>0.56699999999999995</v>
      </c>
      <c r="M2479" s="24">
        <f t="shared" si="386"/>
        <v>7.9859999999999998</v>
      </c>
      <c r="N2479" s="24">
        <f t="shared" si="387"/>
        <v>7.7629999999999999</v>
      </c>
      <c r="O2479" s="24">
        <f t="shared" si="388"/>
        <v>1.32</v>
      </c>
      <c r="P2479" s="24">
        <f t="shared" si="389"/>
        <v>0</v>
      </c>
    </row>
    <row r="2480" spans="1:16" x14ac:dyDescent="0.25">
      <c r="A2480" s="15">
        <v>31331</v>
      </c>
      <c r="B2480">
        <v>1320</v>
      </c>
      <c r="C2480">
        <v>5883</v>
      </c>
      <c r="D2480">
        <v>0</v>
      </c>
      <c r="E2480">
        <v>7792</v>
      </c>
      <c r="F2480">
        <v>0</v>
      </c>
      <c r="G2480">
        <f t="shared" si="380"/>
        <v>6047</v>
      </c>
      <c r="H2480">
        <f t="shared" si="381"/>
        <v>538</v>
      </c>
      <c r="I2480">
        <f t="shared" si="382"/>
        <v>1985</v>
      </c>
      <c r="J2480">
        <f t="shared" si="383"/>
        <v>10</v>
      </c>
      <c r="K2480" s="24">
        <f t="shared" si="384"/>
        <v>6.0469999999999997</v>
      </c>
      <c r="L2480" s="24">
        <f t="shared" si="385"/>
        <v>0.53800000000000003</v>
      </c>
      <c r="M2480" s="24">
        <f t="shared" si="386"/>
        <v>7.2030000000000003</v>
      </c>
      <c r="N2480" s="24">
        <f t="shared" si="387"/>
        <v>7.7919999999999998</v>
      </c>
      <c r="O2480" s="24">
        <f t="shared" si="388"/>
        <v>1.32</v>
      </c>
      <c r="P2480" s="24">
        <f t="shared" si="389"/>
        <v>0</v>
      </c>
    </row>
    <row r="2481" spans="1:16" x14ac:dyDescent="0.25">
      <c r="A2481" s="15">
        <v>31332</v>
      </c>
      <c r="B2481">
        <v>1320</v>
      </c>
      <c r="C2481">
        <v>5633</v>
      </c>
      <c r="D2481">
        <v>0</v>
      </c>
      <c r="E2481">
        <v>7777</v>
      </c>
      <c r="F2481">
        <v>0</v>
      </c>
      <c r="G2481">
        <f t="shared" si="380"/>
        <v>6297</v>
      </c>
      <c r="H2481">
        <f t="shared" si="381"/>
        <v>553</v>
      </c>
      <c r="I2481">
        <f t="shared" si="382"/>
        <v>1985</v>
      </c>
      <c r="J2481">
        <f t="shared" si="383"/>
        <v>10</v>
      </c>
      <c r="K2481" s="24">
        <f t="shared" si="384"/>
        <v>6.2969999999999997</v>
      </c>
      <c r="L2481" s="24">
        <f t="shared" si="385"/>
        <v>0.55300000000000005</v>
      </c>
      <c r="M2481" s="24">
        <f t="shared" si="386"/>
        <v>6.9530000000000003</v>
      </c>
      <c r="N2481" s="24">
        <f t="shared" si="387"/>
        <v>7.7770000000000001</v>
      </c>
      <c r="O2481" s="24">
        <f t="shared" si="388"/>
        <v>1.32</v>
      </c>
      <c r="P2481" s="24">
        <f t="shared" si="389"/>
        <v>0</v>
      </c>
    </row>
    <row r="2482" spans="1:16" x14ac:dyDescent="0.25">
      <c r="A2482" s="15">
        <v>31333</v>
      </c>
      <c r="B2482">
        <v>0</v>
      </c>
      <c r="C2482">
        <v>6557</v>
      </c>
      <c r="D2482">
        <v>0</v>
      </c>
      <c r="E2482">
        <v>7773</v>
      </c>
      <c r="F2482">
        <v>0</v>
      </c>
      <c r="G2482">
        <f t="shared" si="380"/>
        <v>6693</v>
      </c>
      <c r="H2482">
        <f t="shared" si="381"/>
        <v>557</v>
      </c>
      <c r="I2482">
        <f t="shared" si="382"/>
        <v>1985</v>
      </c>
      <c r="J2482">
        <f t="shared" si="383"/>
        <v>10</v>
      </c>
      <c r="K2482" s="24">
        <f t="shared" si="384"/>
        <v>6.6929999999999996</v>
      </c>
      <c r="L2482" s="24">
        <f t="shared" si="385"/>
        <v>0.55700000000000005</v>
      </c>
      <c r="M2482" s="24">
        <f t="shared" si="386"/>
        <v>6.5570000000000004</v>
      </c>
      <c r="N2482" s="24">
        <f t="shared" si="387"/>
        <v>7.7729999999999997</v>
      </c>
      <c r="O2482" s="24">
        <f t="shared" si="388"/>
        <v>0</v>
      </c>
      <c r="P2482" s="24">
        <f t="shared" si="389"/>
        <v>0</v>
      </c>
    </row>
    <row r="2483" spans="1:16" x14ac:dyDescent="0.25">
      <c r="A2483" s="15">
        <v>31334</v>
      </c>
      <c r="B2483">
        <v>1320</v>
      </c>
      <c r="C2483">
        <v>5082</v>
      </c>
      <c r="D2483">
        <v>0</v>
      </c>
      <c r="E2483">
        <v>7746</v>
      </c>
      <c r="F2483">
        <v>0</v>
      </c>
      <c r="G2483">
        <f t="shared" si="380"/>
        <v>6848</v>
      </c>
      <c r="H2483">
        <f t="shared" si="381"/>
        <v>584</v>
      </c>
      <c r="I2483">
        <f t="shared" si="382"/>
        <v>1985</v>
      </c>
      <c r="J2483">
        <f t="shared" si="383"/>
        <v>10</v>
      </c>
      <c r="K2483" s="24">
        <f t="shared" si="384"/>
        <v>6.8479999999999999</v>
      </c>
      <c r="L2483" s="24">
        <f t="shared" si="385"/>
        <v>0.58399999999999996</v>
      </c>
      <c r="M2483" s="24">
        <f t="shared" si="386"/>
        <v>6.4020000000000001</v>
      </c>
      <c r="N2483" s="24">
        <f t="shared" si="387"/>
        <v>7.7460000000000004</v>
      </c>
      <c r="O2483" s="24">
        <f t="shared" si="388"/>
        <v>1.32</v>
      </c>
      <c r="P2483" s="24">
        <f t="shared" si="389"/>
        <v>0</v>
      </c>
    </row>
    <row r="2484" spans="1:16" x14ac:dyDescent="0.25">
      <c r="A2484" s="15">
        <v>31335</v>
      </c>
      <c r="B2484">
        <v>1320</v>
      </c>
      <c r="C2484">
        <v>4967</v>
      </c>
      <c r="D2484">
        <v>0</v>
      </c>
      <c r="E2484">
        <v>7767</v>
      </c>
      <c r="F2484">
        <v>0</v>
      </c>
      <c r="G2484">
        <f t="shared" si="380"/>
        <v>6963</v>
      </c>
      <c r="H2484">
        <f t="shared" si="381"/>
        <v>563</v>
      </c>
      <c r="I2484">
        <f t="shared" si="382"/>
        <v>1985</v>
      </c>
      <c r="J2484">
        <f t="shared" si="383"/>
        <v>10</v>
      </c>
      <c r="K2484" s="24">
        <f t="shared" si="384"/>
        <v>6.9630000000000001</v>
      </c>
      <c r="L2484" s="24">
        <f t="shared" si="385"/>
        <v>0.56299999999999994</v>
      </c>
      <c r="M2484" s="24">
        <f t="shared" si="386"/>
        <v>6.2869999999999999</v>
      </c>
      <c r="N2484" s="24">
        <f t="shared" si="387"/>
        <v>7.7670000000000003</v>
      </c>
      <c r="O2484" s="24">
        <f t="shared" si="388"/>
        <v>1.32</v>
      </c>
      <c r="P2484" s="24">
        <f t="shared" si="389"/>
        <v>0</v>
      </c>
    </row>
    <row r="2485" spans="1:16" x14ac:dyDescent="0.25">
      <c r="A2485" s="15">
        <v>31336</v>
      </c>
      <c r="B2485">
        <v>2182</v>
      </c>
      <c r="C2485">
        <v>4070</v>
      </c>
      <c r="D2485">
        <v>0</v>
      </c>
      <c r="E2485">
        <v>7777</v>
      </c>
      <c r="F2485">
        <v>0</v>
      </c>
      <c r="G2485">
        <f t="shared" si="380"/>
        <v>6998</v>
      </c>
      <c r="H2485">
        <f t="shared" si="381"/>
        <v>553</v>
      </c>
      <c r="I2485">
        <f t="shared" si="382"/>
        <v>1985</v>
      </c>
      <c r="J2485">
        <f t="shared" si="383"/>
        <v>10</v>
      </c>
      <c r="K2485" s="24">
        <f t="shared" si="384"/>
        <v>6.9980000000000002</v>
      </c>
      <c r="L2485" s="24">
        <f t="shared" si="385"/>
        <v>0.55300000000000005</v>
      </c>
      <c r="M2485" s="24">
        <f t="shared" si="386"/>
        <v>6.2519999999999998</v>
      </c>
      <c r="N2485" s="24">
        <f t="shared" si="387"/>
        <v>7.7770000000000001</v>
      </c>
      <c r="O2485" s="24">
        <f t="shared" si="388"/>
        <v>2.1819999999999999</v>
      </c>
      <c r="P2485" s="24">
        <f t="shared" si="389"/>
        <v>0</v>
      </c>
    </row>
    <row r="2486" spans="1:16" x14ac:dyDescent="0.25">
      <c r="A2486" s="15">
        <v>31337</v>
      </c>
      <c r="B2486">
        <v>2182</v>
      </c>
      <c r="C2486">
        <v>4074</v>
      </c>
      <c r="D2486">
        <v>0</v>
      </c>
      <c r="E2486">
        <v>7819</v>
      </c>
      <c r="F2486">
        <v>0</v>
      </c>
      <c r="G2486">
        <f t="shared" si="380"/>
        <v>6994</v>
      </c>
      <c r="H2486">
        <f t="shared" si="381"/>
        <v>511</v>
      </c>
      <c r="I2486">
        <f t="shared" si="382"/>
        <v>1985</v>
      </c>
      <c r="J2486">
        <f t="shared" si="383"/>
        <v>10</v>
      </c>
      <c r="K2486" s="24">
        <f t="shared" si="384"/>
        <v>6.9939999999999998</v>
      </c>
      <c r="L2486" s="24">
        <f t="shared" si="385"/>
        <v>0.51100000000000001</v>
      </c>
      <c r="M2486" s="24">
        <f t="shared" si="386"/>
        <v>6.2560000000000002</v>
      </c>
      <c r="N2486" s="24">
        <f t="shared" si="387"/>
        <v>7.819</v>
      </c>
      <c r="O2486" s="24">
        <f t="shared" si="388"/>
        <v>2.1819999999999999</v>
      </c>
      <c r="P2486" s="24">
        <f t="shared" si="389"/>
        <v>0</v>
      </c>
    </row>
    <row r="2487" spans="1:16" x14ac:dyDescent="0.25">
      <c r="A2487" s="15">
        <v>31338</v>
      </c>
      <c r="B2487">
        <v>0</v>
      </c>
      <c r="C2487">
        <v>5557</v>
      </c>
      <c r="D2487">
        <v>0</v>
      </c>
      <c r="E2487">
        <v>7822</v>
      </c>
      <c r="F2487">
        <v>0</v>
      </c>
      <c r="G2487">
        <f t="shared" si="380"/>
        <v>7693</v>
      </c>
      <c r="H2487">
        <f t="shared" si="381"/>
        <v>508</v>
      </c>
      <c r="I2487">
        <f t="shared" si="382"/>
        <v>1985</v>
      </c>
      <c r="J2487">
        <f t="shared" si="383"/>
        <v>10</v>
      </c>
      <c r="K2487" s="24">
        <f t="shared" si="384"/>
        <v>7.6929999999999996</v>
      </c>
      <c r="L2487" s="24">
        <f t="shared" si="385"/>
        <v>0.50800000000000001</v>
      </c>
      <c r="M2487" s="24">
        <f t="shared" si="386"/>
        <v>5.5570000000000004</v>
      </c>
      <c r="N2487" s="24">
        <f t="shared" si="387"/>
        <v>7.8220000000000001</v>
      </c>
      <c r="O2487" s="24">
        <f t="shared" si="388"/>
        <v>0</v>
      </c>
      <c r="P2487" s="24">
        <f t="shared" si="389"/>
        <v>0</v>
      </c>
    </row>
    <row r="2488" spans="1:16" x14ac:dyDescent="0.25">
      <c r="A2488" s="15">
        <v>31339</v>
      </c>
      <c r="B2488">
        <v>0</v>
      </c>
      <c r="C2488">
        <v>5523</v>
      </c>
      <c r="D2488">
        <v>0</v>
      </c>
      <c r="E2488">
        <v>7808</v>
      </c>
      <c r="F2488">
        <v>0</v>
      </c>
      <c r="G2488">
        <f t="shared" si="380"/>
        <v>7727</v>
      </c>
      <c r="H2488">
        <f t="shared" si="381"/>
        <v>522</v>
      </c>
      <c r="I2488">
        <f t="shared" si="382"/>
        <v>1985</v>
      </c>
      <c r="J2488">
        <f t="shared" si="383"/>
        <v>10</v>
      </c>
      <c r="K2488" s="24">
        <f t="shared" si="384"/>
        <v>7.7270000000000003</v>
      </c>
      <c r="L2488" s="24">
        <f t="shared" si="385"/>
        <v>0.52200000000000002</v>
      </c>
      <c r="M2488" s="24">
        <f t="shared" si="386"/>
        <v>5.5229999999999997</v>
      </c>
      <c r="N2488" s="24">
        <f t="shared" si="387"/>
        <v>7.8079999999999998</v>
      </c>
      <c r="O2488" s="24">
        <f t="shared" si="388"/>
        <v>0</v>
      </c>
      <c r="P2488" s="24">
        <f t="shared" si="389"/>
        <v>0</v>
      </c>
    </row>
    <row r="2489" spans="1:16" x14ac:dyDescent="0.25">
      <c r="A2489" s="15">
        <v>31340</v>
      </c>
      <c r="B2489">
        <v>0</v>
      </c>
      <c r="C2489">
        <v>2578</v>
      </c>
      <c r="D2489">
        <v>0</v>
      </c>
      <c r="E2489">
        <v>7788</v>
      </c>
      <c r="F2489">
        <v>0</v>
      </c>
      <c r="G2489">
        <f t="shared" si="380"/>
        <v>10672</v>
      </c>
      <c r="H2489">
        <f t="shared" si="381"/>
        <v>542</v>
      </c>
      <c r="I2489">
        <f t="shared" si="382"/>
        <v>1985</v>
      </c>
      <c r="J2489">
        <f t="shared" si="383"/>
        <v>10</v>
      </c>
      <c r="K2489" s="24">
        <f t="shared" si="384"/>
        <v>10.672000000000001</v>
      </c>
      <c r="L2489" s="24">
        <f t="shared" si="385"/>
        <v>0.54200000000000004</v>
      </c>
      <c r="M2489" s="24">
        <f t="shared" si="386"/>
        <v>2.5779999999999998</v>
      </c>
      <c r="N2489" s="24">
        <f t="shared" si="387"/>
        <v>7.7880000000000003</v>
      </c>
      <c r="O2489" s="24">
        <f t="shared" si="388"/>
        <v>0</v>
      </c>
      <c r="P2489" s="24">
        <f t="shared" si="389"/>
        <v>0</v>
      </c>
    </row>
    <row r="2490" spans="1:16" x14ac:dyDescent="0.25">
      <c r="A2490" s="15">
        <v>31341</v>
      </c>
      <c r="B2490">
        <v>0</v>
      </c>
      <c r="C2490">
        <v>2535</v>
      </c>
      <c r="D2490">
        <v>0</v>
      </c>
      <c r="E2490">
        <v>7800</v>
      </c>
      <c r="F2490">
        <v>0</v>
      </c>
      <c r="G2490">
        <f t="shared" si="380"/>
        <v>10715</v>
      </c>
      <c r="H2490">
        <f t="shared" si="381"/>
        <v>530</v>
      </c>
      <c r="I2490">
        <f t="shared" si="382"/>
        <v>1985</v>
      </c>
      <c r="J2490">
        <f t="shared" si="383"/>
        <v>10</v>
      </c>
      <c r="K2490" s="24">
        <f t="shared" si="384"/>
        <v>10.715</v>
      </c>
      <c r="L2490" s="24">
        <f t="shared" si="385"/>
        <v>0.53</v>
      </c>
      <c r="M2490" s="24">
        <f t="shared" si="386"/>
        <v>2.5350000000000001</v>
      </c>
      <c r="N2490" s="24">
        <f t="shared" si="387"/>
        <v>7.8</v>
      </c>
      <c r="O2490" s="24">
        <f t="shared" si="388"/>
        <v>0</v>
      </c>
      <c r="P2490" s="24">
        <f t="shared" si="389"/>
        <v>0</v>
      </c>
    </row>
    <row r="2491" spans="1:16" x14ac:dyDescent="0.25">
      <c r="A2491" s="15">
        <v>31342</v>
      </c>
      <c r="B2491">
        <v>0</v>
      </c>
      <c r="C2491">
        <v>5680</v>
      </c>
      <c r="D2491">
        <v>0</v>
      </c>
      <c r="E2491">
        <v>7763</v>
      </c>
      <c r="F2491">
        <v>0</v>
      </c>
      <c r="G2491">
        <f t="shared" si="380"/>
        <v>7570</v>
      </c>
      <c r="H2491">
        <f t="shared" si="381"/>
        <v>567</v>
      </c>
      <c r="I2491">
        <f t="shared" si="382"/>
        <v>1985</v>
      </c>
      <c r="J2491">
        <f t="shared" si="383"/>
        <v>10</v>
      </c>
      <c r="K2491" s="24">
        <f t="shared" si="384"/>
        <v>7.57</v>
      </c>
      <c r="L2491" s="24">
        <f t="shared" si="385"/>
        <v>0.56699999999999995</v>
      </c>
      <c r="M2491" s="24">
        <f t="shared" si="386"/>
        <v>5.68</v>
      </c>
      <c r="N2491" s="24">
        <f t="shared" si="387"/>
        <v>7.7629999999999999</v>
      </c>
      <c r="O2491" s="24">
        <f t="shared" si="388"/>
        <v>0</v>
      </c>
      <c r="P2491" s="24">
        <f t="shared" si="389"/>
        <v>0</v>
      </c>
    </row>
    <row r="2492" spans="1:16" x14ac:dyDescent="0.25">
      <c r="A2492" s="15">
        <v>31343</v>
      </c>
      <c r="B2492">
        <v>0</v>
      </c>
      <c r="C2492">
        <v>6348</v>
      </c>
      <c r="D2492">
        <v>0</v>
      </c>
      <c r="E2492">
        <v>7714</v>
      </c>
      <c r="F2492">
        <v>0</v>
      </c>
      <c r="G2492">
        <f t="shared" si="380"/>
        <v>6902</v>
      </c>
      <c r="H2492">
        <f t="shared" si="381"/>
        <v>616</v>
      </c>
      <c r="I2492">
        <f t="shared" si="382"/>
        <v>1985</v>
      </c>
      <c r="J2492">
        <f t="shared" si="383"/>
        <v>10</v>
      </c>
      <c r="K2492" s="24">
        <f t="shared" si="384"/>
        <v>6.9020000000000001</v>
      </c>
      <c r="L2492" s="24">
        <f t="shared" si="385"/>
        <v>0.61599999999999999</v>
      </c>
      <c r="M2492" s="24">
        <f t="shared" si="386"/>
        <v>6.3479999999999999</v>
      </c>
      <c r="N2492" s="24">
        <f t="shared" si="387"/>
        <v>7.7140000000000004</v>
      </c>
      <c r="O2492" s="24">
        <f t="shared" si="388"/>
        <v>0</v>
      </c>
      <c r="P2492" s="24">
        <f t="shared" si="389"/>
        <v>0</v>
      </c>
    </row>
    <row r="2493" spans="1:16" x14ac:dyDescent="0.25">
      <c r="A2493" s="15">
        <v>31344</v>
      </c>
      <c r="B2493">
        <v>0</v>
      </c>
      <c r="C2493">
        <v>7555</v>
      </c>
      <c r="D2493">
        <v>0</v>
      </c>
      <c r="E2493">
        <v>7419</v>
      </c>
      <c r="F2493">
        <v>0</v>
      </c>
      <c r="G2493">
        <f t="shared" si="380"/>
        <v>5695</v>
      </c>
      <c r="H2493">
        <f t="shared" si="381"/>
        <v>911</v>
      </c>
      <c r="I2493">
        <f t="shared" si="382"/>
        <v>1985</v>
      </c>
      <c r="J2493">
        <f t="shared" si="383"/>
        <v>10</v>
      </c>
      <c r="K2493" s="24">
        <f t="shared" si="384"/>
        <v>5.6950000000000003</v>
      </c>
      <c r="L2493" s="24">
        <f t="shared" si="385"/>
        <v>0.91100000000000003</v>
      </c>
      <c r="M2493" s="24">
        <f t="shared" si="386"/>
        <v>7.5549999999999997</v>
      </c>
      <c r="N2493" s="24">
        <f t="shared" si="387"/>
        <v>7.4189999999999996</v>
      </c>
      <c r="O2493" s="24">
        <f t="shared" si="388"/>
        <v>0</v>
      </c>
      <c r="P2493" s="24">
        <f t="shared" si="389"/>
        <v>0</v>
      </c>
    </row>
    <row r="2494" spans="1:16" x14ac:dyDescent="0.25">
      <c r="A2494" s="15">
        <v>31345</v>
      </c>
      <c r="B2494">
        <v>0</v>
      </c>
      <c r="C2494">
        <v>7472</v>
      </c>
      <c r="D2494">
        <v>0</v>
      </c>
      <c r="E2494">
        <v>7769</v>
      </c>
      <c r="F2494">
        <v>0</v>
      </c>
      <c r="G2494">
        <f t="shared" si="380"/>
        <v>5778</v>
      </c>
      <c r="H2494">
        <f t="shared" si="381"/>
        <v>561</v>
      </c>
      <c r="I2494">
        <f t="shared" si="382"/>
        <v>1985</v>
      </c>
      <c r="J2494">
        <f t="shared" si="383"/>
        <v>10</v>
      </c>
      <c r="K2494" s="24">
        <f t="shared" si="384"/>
        <v>5.7779999999999996</v>
      </c>
      <c r="L2494" s="24">
        <f t="shared" si="385"/>
        <v>0.56100000000000005</v>
      </c>
      <c r="M2494" s="24">
        <f t="shared" si="386"/>
        <v>7.4720000000000004</v>
      </c>
      <c r="N2494" s="24">
        <f t="shared" si="387"/>
        <v>7.7690000000000001</v>
      </c>
      <c r="O2494" s="24">
        <f t="shared" si="388"/>
        <v>0</v>
      </c>
      <c r="P2494" s="24">
        <f t="shared" si="389"/>
        <v>0</v>
      </c>
    </row>
    <row r="2495" spans="1:16" x14ac:dyDescent="0.25">
      <c r="A2495" s="15">
        <v>31346</v>
      </c>
      <c r="B2495">
        <v>0</v>
      </c>
      <c r="C2495">
        <v>7528</v>
      </c>
      <c r="D2495">
        <v>0</v>
      </c>
      <c r="E2495">
        <v>7175</v>
      </c>
      <c r="F2495">
        <v>0</v>
      </c>
      <c r="G2495">
        <f t="shared" si="380"/>
        <v>5722</v>
      </c>
      <c r="H2495">
        <f t="shared" si="381"/>
        <v>1155</v>
      </c>
      <c r="I2495">
        <f t="shared" si="382"/>
        <v>1985</v>
      </c>
      <c r="J2495">
        <f t="shared" si="383"/>
        <v>10</v>
      </c>
      <c r="K2495" s="24">
        <f t="shared" si="384"/>
        <v>5.7220000000000004</v>
      </c>
      <c r="L2495" s="24">
        <f t="shared" si="385"/>
        <v>1.155</v>
      </c>
      <c r="M2495" s="24">
        <f t="shared" si="386"/>
        <v>7.5279999999999996</v>
      </c>
      <c r="N2495" s="24">
        <f t="shared" si="387"/>
        <v>7.1749999999999998</v>
      </c>
      <c r="O2495" s="24">
        <f t="shared" si="388"/>
        <v>0</v>
      </c>
      <c r="P2495" s="24">
        <f t="shared" si="389"/>
        <v>0</v>
      </c>
    </row>
    <row r="2496" spans="1:16" x14ac:dyDescent="0.25">
      <c r="A2496" s="15">
        <v>31347</v>
      </c>
      <c r="B2496">
        <v>0</v>
      </c>
      <c r="C2496">
        <v>10747</v>
      </c>
      <c r="D2496">
        <v>0</v>
      </c>
      <c r="E2496">
        <v>8320</v>
      </c>
      <c r="F2496">
        <v>0</v>
      </c>
      <c r="G2496">
        <f t="shared" si="380"/>
        <v>2503</v>
      </c>
      <c r="H2496">
        <f t="shared" si="381"/>
        <v>10</v>
      </c>
      <c r="I2496">
        <f t="shared" si="382"/>
        <v>1985</v>
      </c>
      <c r="J2496">
        <f t="shared" si="383"/>
        <v>10</v>
      </c>
      <c r="K2496" s="24">
        <f t="shared" si="384"/>
        <v>2.5030000000000001</v>
      </c>
      <c r="L2496" s="24">
        <f t="shared" si="385"/>
        <v>0.01</v>
      </c>
      <c r="M2496" s="24">
        <f t="shared" si="386"/>
        <v>10.747</v>
      </c>
      <c r="N2496" s="24">
        <f t="shared" si="387"/>
        <v>8.32</v>
      </c>
      <c r="O2496" s="24">
        <f t="shared" si="388"/>
        <v>0</v>
      </c>
      <c r="P2496" s="24">
        <f t="shared" si="389"/>
        <v>0</v>
      </c>
    </row>
    <row r="2497" spans="1:16" x14ac:dyDescent="0.25">
      <c r="A2497" s="15">
        <v>31348</v>
      </c>
      <c r="B2497">
        <v>0</v>
      </c>
      <c r="C2497">
        <v>7657</v>
      </c>
      <c r="D2497">
        <v>0</v>
      </c>
      <c r="E2497">
        <v>7997</v>
      </c>
      <c r="F2497">
        <v>0</v>
      </c>
      <c r="G2497">
        <f t="shared" si="380"/>
        <v>5593</v>
      </c>
      <c r="H2497">
        <f t="shared" si="381"/>
        <v>333</v>
      </c>
      <c r="I2497">
        <f t="shared" si="382"/>
        <v>1985</v>
      </c>
      <c r="J2497">
        <f t="shared" si="383"/>
        <v>10</v>
      </c>
      <c r="K2497" s="24">
        <f t="shared" si="384"/>
        <v>5.593</v>
      </c>
      <c r="L2497" s="24">
        <f t="shared" si="385"/>
        <v>0.33300000000000002</v>
      </c>
      <c r="M2497" s="24">
        <f t="shared" si="386"/>
        <v>7.657</v>
      </c>
      <c r="N2497" s="24">
        <f t="shared" si="387"/>
        <v>7.9969999999999999</v>
      </c>
      <c r="O2497" s="24">
        <f t="shared" si="388"/>
        <v>0</v>
      </c>
      <c r="P2497" s="24">
        <f t="shared" si="389"/>
        <v>0</v>
      </c>
    </row>
    <row r="2498" spans="1:16" x14ac:dyDescent="0.25">
      <c r="A2498" s="15">
        <v>31349</v>
      </c>
      <c r="B2498">
        <v>1320</v>
      </c>
      <c r="C2498">
        <v>7239</v>
      </c>
      <c r="D2498">
        <v>0</v>
      </c>
      <c r="E2498">
        <v>8011</v>
      </c>
      <c r="F2498">
        <v>0</v>
      </c>
      <c r="G2498">
        <f t="shared" si="380"/>
        <v>4691</v>
      </c>
      <c r="H2498">
        <f t="shared" si="381"/>
        <v>319</v>
      </c>
      <c r="I2498">
        <f t="shared" si="382"/>
        <v>1985</v>
      </c>
      <c r="J2498">
        <f t="shared" si="383"/>
        <v>10</v>
      </c>
      <c r="K2498" s="24">
        <f t="shared" si="384"/>
        <v>4.6909999999999998</v>
      </c>
      <c r="L2498" s="24">
        <f t="shared" si="385"/>
        <v>0.31900000000000001</v>
      </c>
      <c r="M2498" s="24">
        <f t="shared" si="386"/>
        <v>8.5589999999999993</v>
      </c>
      <c r="N2498" s="24">
        <f t="shared" si="387"/>
        <v>8.0109999999999992</v>
      </c>
      <c r="O2498" s="24">
        <f t="shared" si="388"/>
        <v>1.32</v>
      </c>
      <c r="P2498" s="24">
        <f t="shared" si="389"/>
        <v>0</v>
      </c>
    </row>
    <row r="2499" spans="1:16" x14ac:dyDescent="0.25">
      <c r="A2499" s="15">
        <v>31350</v>
      </c>
      <c r="B2499">
        <v>1320</v>
      </c>
      <c r="C2499">
        <v>6308</v>
      </c>
      <c r="D2499">
        <v>0</v>
      </c>
      <c r="E2499">
        <v>8008</v>
      </c>
      <c r="F2499">
        <v>0</v>
      </c>
      <c r="G2499">
        <f t="shared" si="380"/>
        <v>5622</v>
      </c>
      <c r="H2499">
        <f t="shared" si="381"/>
        <v>322</v>
      </c>
      <c r="I2499">
        <f t="shared" si="382"/>
        <v>1985</v>
      </c>
      <c r="J2499">
        <f t="shared" si="383"/>
        <v>10</v>
      </c>
      <c r="K2499" s="24">
        <f t="shared" si="384"/>
        <v>5.6219999999999999</v>
      </c>
      <c r="L2499" s="24">
        <f t="shared" si="385"/>
        <v>0.32200000000000001</v>
      </c>
      <c r="M2499" s="24">
        <f t="shared" si="386"/>
        <v>7.6280000000000001</v>
      </c>
      <c r="N2499" s="24">
        <f t="shared" si="387"/>
        <v>8.0079999999999991</v>
      </c>
      <c r="O2499" s="24">
        <f t="shared" si="388"/>
        <v>1.32</v>
      </c>
      <c r="P2499" s="24">
        <f t="shared" si="389"/>
        <v>0</v>
      </c>
    </row>
    <row r="2500" spans="1:16" x14ac:dyDescent="0.25">
      <c r="A2500" s="15">
        <v>31351</v>
      </c>
      <c r="B2500">
        <v>0</v>
      </c>
      <c r="C2500">
        <v>6863</v>
      </c>
      <c r="D2500">
        <v>0</v>
      </c>
      <c r="E2500">
        <v>7670</v>
      </c>
      <c r="F2500">
        <v>0</v>
      </c>
      <c r="G2500">
        <f t="shared" si="380"/>
        <v>6387</v>
      </c>
      <c r="H2500">
        <f t="shared" si="381"/>
        <v>660</v>
      </c>
      <c r="I2500">
        <f t="shared" si="382"/>
        <v>1985</v>
      </c>
      <c r="J2500">
        <f t="shared" si="383"/>
        <v>10</v>
      </c>
      <c r="K2500" s="24">
        <f t="shared" si="384"/>
        <v>6.3869999999999996</v>
      </c>
      <c r="L2500" s="24">
        <f t="shared" si="385"/>
        <v>0.66</v>
      </c>
      <c r="M2500" s="24">
        <f t="shared" si="386"/>
        <v>6.8630000000000004</v>
      </c>
      <c r="N2500" s="24">
        <f t="shared" si="387"/>
        <v>7.67</v>
      </c>
      <c r="O2500" s="24">
        <f t="shared" si="388"/>
        <v>0</v>
      </c>
      <c r="P2500" s="24">
        <f t="shared" si="389"/>
        <v>0</v>
      </c>
    </row>
    <row r="2501" spans="1:16" x14ac:dyDescent="0.25">
      <c r="A2501" s="15">
        <v>31352</v>
      </c>
      <c r="B2501">
        <v>0</v>
      </c>
      <c r="C2501">
        <v>7801</v>
      </c>
      <c r="D2501">
        <v>0</v>
      </c>
      <c r="E2501">
        <v>6832</v>
      </c>
      <c r="F2501">
        <v>0</v>
      </c>
      <c r="G2501">
        <f t="shared" si="380"/>
        <v>5449</v>
      </c>
      <c r="H2501">
        <f t="shared" si="381"/>
        <v>1498</v>
      </c>
      <c r="I2501">
        <f t="shared" si="382"/>
        <v>1985</v>
      </c>
      <c r="J2501">
        <f t="shared" si="383"/>
        <v>11</v>
      </c>
      <c r="K2501" s="24">
        <f t="shared" si="384"/>
        <v>5.4489999999999998</v>
      </c>
      <c r="L2501" s="24">
        <f t="shared" si="385"/>
        <v>1.498</v>
      </c>
      <c r="M2501" s="24">
        <f t="shared" si="386"/>
        <v>7.8010000000000002</v>
      </c>
      <c r="N2501" s="24">
        <f t="shared" si="387"/>
        <v>6.8319999999999999</v>
      </c>
      <c r="O2501" s="24">
        <f t="shared" si="388"/>
        <v>0</v>
      </c>
      <c r="P2501" s="24">
        <f t="shared" si="389"/>
        <v>0</v>
      </c>
    </row>
    <row r="2502" spans="1:16" x14ac:dyDescent="0.25">
      <c r="A2502" s="15">
        <v>31353</v>
      </c>
      <c r="B2502">
        <v>0</v>
      </c>
      <c r="C2502">
        <v>7816</v>
      </c>
      <c r="D2502">
        <v>0</v>
      </c>
      <c r="E2502">
        <v>6927</v>
      </c>
      <c r="F2502">
        <v>0</v>
      </c>
      <c r="G2502">
        <f t="shared" ref="G2502:G2565" si="390">MAX(IF(AND(MONTH(A2502)&gt;6,MONTH(A2502)&lt;10),14241,13250)-B2502-C2502-F2502,0)</f>
        <v>5434</v>
      </c>
      <c r="H2502">
        <f t="shared" ref="H2502:H2565" si="391">MAX(8330-E2502-D2502,0)</f>
        <v>1403</v>
      </c>
      <c r="I2502">
        <f t="shared" ref="I2502:I2565" si="392">YEAR(A2502)</f>
        <v>1985</v>
      </c>
      <c r="J2502">
        <f t="shared" ref="J2502:J2565" si="393">MONTH(A2502)</f>
        <v>11</v>
      </c>
      <c r="K2502" s="24">
        <f t="shared" ref="K2502:K2565" si="394">G2502/1000</f>
        <v>5.4340000000000002</v>
      </c>
      <c r="L2502" s="24">
        <f t="shared" ref="L2502:L2565" si="395">H2502/1000</f>
        <v>1.403</v>
      </c>
      <c r="M2502" s="24">
        <f t="shared" ref="M2502:M2565" si="396">(B2502+C2502+F2502)/1000</f>
        <v>7.8159999999999998</v>
      </c>
      <c r="N2502" s="24">
        <f t="shared" ref="N2502:N2565" si="397">(D2502+E2502)/1000</f>
        <v>6.9269999999999996</v>
      </c>
      <c r="O2502" s="24">
        <f t="shared" ref="O2502:O2565" si="398">B2502/1000</f>
        <v>0</v>
      </c>
      <c r="P2502" s="24">
        <f t="shared" ref="P2502:P2565" si="399">F2502/1000</f>
        <v>0</v>
      </c>
    </row>
    <row r="2503" spans="1:16" x14ac:dyDescent="0.25">
      <c r="A2503" s="15">
        <v>31354</v>
      </c>
      <c r="B2503">
        <v>0</v>
      </c>
      <c r="C2503">
        <v>6922</v>
      </c>
      <c r="D2503">
        <v>0</v>
      </c>
      <c r="E2503">
        <v>6932</v>
      </c>
      <c r="F2503">
        <v>0</v>
      </c>
      <c r="G2503">
        <f t="shared" si="390"/>
        <v>6328</v>
      </c>
      <c r="H2503">
        <f t="shared" si="391"/>
        <v>1398</v>
      </c>
      <c r="I2503">
        <f t="shared" si="392"/>
        <v>1985</v>
      </c>
      <c r="J2503">
        <f t="shared" si="393"/>
        <v>11</v>
      </c>
      <c r="K2503" s="24">
        <f t="shared" si="394"/>
        <v>6.3280000000000003</v>
      </c>
      <c r="L2503" s="24">
        <f t="shared" si="395"/>
        <v>1.3979999999999999</v>
      </c>
      <c r="M2503" s="24">
        <f t="shared" si="396"/>
        <v>6.9219999999999997</v>
      </c>
      <c r="N2503" s="24">
        <f t="shared" si="397"/>
        <v>6.9320000000000004</v>
      </c>
      <c r="O2503" s="24">
        <f t="shared" si="398"/>
        <v>0</v>
      </c>
      <c r="P2503" s="24">
        <f t="shared" si="399"/>
        <v>0</v>
      </c>
    </row>
    <row r="2504" spans="1:16" x14ac:dyDescent="0.25">
      <c r="A2504" s="15">
        <v>31355</v>
      </c>
      <c r="B2504">
        <v>0</v>
      </c>
      <c r="C2504">
        <v>6783</v>
      </c>
      <c r="D2504">
        <v>0</v>
      </c>
      <c r="E2504">
        <v>7395</v>
      </c>
      <c r="F2504">
        <v>0</v>
      </c>
      <c r="G2504">
        <f t="shared" si="390"/>
        <v>6467</v>
      </c>
      <c r="H2504">
        <f t="shared" si="391"/>
        <v>935</v>
      </c>
      <c r="I2504">
        <f t="shared" si="392"/>
        <v>1985</v>
      </c>
      <c r="J2504">
        <f t="shared" si="393"/>
        <v>11</v>
      </c>
      <c r="K2504" s="24">
        <f t="shared" si="394"/>
        <v>6.4669999999999996</v>
      </c>
      <c r="L2504" s="24">
        <f t="shared" si="395"/>
        <v>0.93500000000000005</v>
      </c>
      <c r="M2504" s="24">
        <f t="shared" si="396"/>
        <v>6.7830000000000004</v>
      </c>
      <c r="N2504" s="24">
        <f t="shared" si="397"/>
        <v>7.3949999999999996</v>
      </c>
      <c r="O2504" s="24">
        <f t="shared" si="398"/>
        <v>0</v>
      </c>
      <c r="P2504" s="24">
        <f t="shared" si="399"/>
        <v>0</v>
      </c>
    </row>
    <row r="2505" spans="1:16" x14ac:dyDescent="0.25">
      <c r="A2505" s="15">
        <v>31356</v>
      </c>
      <c r="B2505">
        <v>0</v>
      </c>
      <c r="C2505">
        <v>7590</v>
      </c>
      <c r="D2505">
        <v>0</v>
      </c>
      <c r="E2505">
        <v>7388</v>
      </c>
      <c r="F2505">
        <v>0</v>
      </c>
      <c r="G2505">
        <f t="shared" si="390"/>
        <v>5660</v>
      </c>
      <c r="H2505">
        <f t="shared" si="391"/>
        <v>942</v>
      </c>
      <c r="I2505">
        <f t="shared" si="392"/>
        <v>1985</v>
      </c>
      <c r="J2505">
        <f t="shared" si="393"/>
        <v>11</v>
      </c>
      <c r="K2505" s="24">
        <f t="shared" si="394"/>
        <v>5.66</v>
      </c>
      <c r="L2505" s="24">
        <f t="shared" si="395"/>
        <v>0.94199999999999995</v>
      </c>
      <c r="M2505" s="24">
        <f t="shared" si="396"/>
        <v>7.59</v>
      </c>
      <c r="N2505" s="24">
        <f t="shared" si="397"/>
        <v>7.3879999999999999</v>
      </c>
      <c r="O2505" s="24">
        <f t="shared" si="398"/>
        <v>0</v>
      </c>
      <c r="P2505" s="24">
        <f t="shared" si="399"/>
        <v>0</v>
      </c>
    </row>
    <row r="2506" spans="1:16" x14ac:dyDescent="0.25">
      <c r="A2506" s="15">
        <v>31357</v>
      </c>
      <c r="B2506">
        <v>0</v>
      </c>
      <c r="C2506">
        <v>7934</v>
      </c>
      <c r="D2506">
        <v>0</v>
      </c>
      <c r="E2506">
        <v>7165</v>
      </c>
      <c r="F2506">
        <v>0</v>
      </c>
      <c r="G2506">
        <f t="shared" si="390"/>
        <v>5316</v>
      </c>
      <c r="H2506">
        <f t="shared" si="391"/>
        <v>1165</v>
      </c>
      <c r="I2506">
        <f t="shared" si="392"/>
        <v>1985</v>
      </c>
      <c r="J2506">
        <f t="shared" si="393"/>
        <v>11</v>
      </c>
      <c r="K2506" s="24">
        <f t="shared" si="394"/>
        <v>5.3159999999999998</v>
      </c>
      <c r="L2506" s="24">
        <f t="shared" si="395"/>
        <v>1.165</v>
      </c>
      <c r="M2506" s="24">
        <f t="shared" si="396"/>
        <v>7.9340000000000002</v>
      </c>
      <c r="N2506" s="24">
        <f t="shared" si="397"/>
        <v>7.165</v>
      </c>
      <c r="O2506" s="24">
        <f t="shared" si="398"/>
        <v>0</v>
      </c>
      <c r="P2506" s="24">
        <f t="shared" si="399"/>
        <v>0</v>
      </c>
    </row>
    <row r="2507" spans="1:16" x14ac:dyDescent="0.25">
      <c r="A2507" s="15">
        <v>31358</v>
      </c>
      <c r="B2507">
        <v>0</v>
      </c>
      <c r="C2507">
        <v>8214</v>
      </c>
      <c r="D2507">
        <v>0</v>
      </c>
      <c r="E2507">
        <v>6764</v>
      </c>
      <c r="F2507">
        <v>0</v>
      </c>
      <c r="G2507">
        <f t="shared" si="390"/>
        <v>5036</v>
      </c>
      <c r="H2507">
        <f t="shared" si="391"/>
        <v>1566</v>
      </c>
      <c r="I2507">
        <f t="shared" si="392"/>
        <v>1985</v>
      </c>
      <c r="J2507">
        <f t="shared" si="393"/>
        <v>11</v>
      </c>
      <c r="K2507" s="24">
        <f t="shared" si="394"/>
        <v>5.0359999999999996</v>
      </c>
      <c r="L2507" s="24">
        <f t="shared" si="395"/>
        <v>1.5660000000000001</v>
      </c>
      <c r="M2507" s="24">
        <f t="shared" si="396"/>
        <v>8.2140000000000004</v>
      </c>
      <c r="N2507" s="24">
        <f t="shared" si="397"/>
        <v>6.7640000000000002</v>
      </c>
      <c r="O2507" s="24">
        <f t="shared" si="398"/>
        <v>0</v>
      </c>
      <c r="P2507" s="24">
        <f t="shared" si="399"/>
        <v>0</v>
      </c>
    </row>
    <row r="2508" spans="1:16" x14ac:dyDescent="0.25">
      <c r="A2508" s="15">
        <v>31359</v>
      </c>
      <c r="B2508">
        <v>1320</v>
      </c>
      <c r="C2508">
        <v>6843</v>
      </c>
      <c r="D2508">
        <v>0</v>
      </c>
      <c r="E2508">
        <v>6010</v>
      </c>
      <c r="F2508">
        <v>0</v>
      </c>
      <c r="G2508">
        <f t="shared" si="390"/>
        <v>5087</v>
      </c>
      <c r="H2508">
        <f t="shared" si="391"/>
        <v>2320</v>
      </c>
      <c r="I2508">
        <f t="shared" si="392"/>
        <v>1985</v>
      </c>
      <c r="J2508">
        <f t="shared" si="393"/>
        <v>11</v>
      </c>
      <c r="K2508" s="24">
        <f t="shared" si="394"/>
        <v>5.0869999999999997</v>
      </c>
      <c r="L2508" s="24">
        <f t="shared" si="395"/>
        <v>2.3199999999999998</v>
      </c>
      <c r="M2508" s="24">
        <f t="shared" si="396"/>
        <v>8.1630000000000003</v>
      </c>
      <c r="N2508" s="24">
        <f t="shared" si="397"/>
        <v>6.01</v>
      </c>
      <c r="O2508" s="24">
        <f t="shared" si="398"/>
        <v>1.32</v>
      </c>
      <c r="P2508" s="24">
        <f t="shared" si="399"/>
        <v>0</v>
      </c>
    </row>
    <row r="2509" spans="1:16" x14ac:dyDescent="0.25">
      <c r="A2509" s="15">
        <v>31360</v>
      </c>
      <c r="B2509">
        <v>0</v>
      </c>
      <c r="C2509">
        <v>3628</v>
      </c>
      <c r="D2509">
        <v>0</v>
      </c>
      <c r="E2509">
        <v>6065</v>
      </c>
      <c r="F2509">
        <v>0</v>
      </c>
      <c r="G2509">
        <f t="shared" si="390"/>
        <v>9622</v>
      </c>
      <c r="H2509">
        <f t="shared" si="391"/>
        <v>2265</v>
      </c>
      <c r="I2509">
        <f t="shared" si="392"/>
        <v>1985</v>
      </c>
      <c r="J2509">
        <f t="shared" si="393"/>
        <v>11</v>
      </c>
      <c r="K2509" s="24">
        <f t="shared" si="394"/>
        <v>9.6219999999999999</v>
      </c>
      <c r="L2509" s="24">
        <f t="shared" si="395"/>
        <v>2.2650000000000001</v>
      </c>
      <c r="M2509" s="24">
        <f t="shared" si="396"/>
        <v>3.6280000000000001</v>
      </c>
      <c r="N2509" s="24">
        <f t="shared" si="397"/>
        <v>6.0650000000000004</v>
      </c>
      <c r="O2509" s="24">
        <f t="shared" si="398"/>
        <v>0</v>
      </c>
      <c r="P2509" s="24">
        <f t="shared" si="399"/>
        <v>0</v>
      </c>
    </row>
    <row r="2510" spans="1:16" x14ac:dyDescent="0.25">
      <c r="A2510" s="15">
        <v>31361</v>
      </c>
      <c r="B2510">
        <v>0</v>
      </c>
      <c r="C2510">
        <v>9162</v>
      </c>
      <c r="D2510">
        <v>0</v>
      </c>
      <c r="E2510">
        <v>6430</v>
      </c>
      <c r="F2510">
        <v>0</v>
      </c>
      <c r="G2510">
        <f t="shared" si="390"/>
        <v>4088</v>
      </c>
      <c r="H2510">
        <f t="shared" si="391"/>
        <v>1900</v>
      </c>
      <c r="I2510">
        <f t="shared" si="392"/>
        <v>1985</v>
      </c>
      <c r="J2510">
        <f t="shared" si="393"/>
        <v>11</v>
      </c>
      <c r="K2510" s="24">
        <f t="shared" si="394"/>
        <v>4.0880000000000001</v>
      </c>
      <c r="L2510" s="24">
        <f t="shared" si="395"/>
        <v>1.9</v>
      </c>
      <c r="M2510" s="24">
        <f t="shared" si="396"/>
        <v>9.1620000000000008</v>
      </c>
      <c r="N2510" s="24">
        <f t="shared" si="397"/>
        <v>6.43</v>
      </c>
      <c r="O2510" s="24">
        <f t="shared" si="398"/>
        <v>0</v>
      </c>
      <c r="P2510" s="24">
        <f t="shared" si="399"/>
        <v>0</v>
      </c>
    </row>
    <row r="2511" spans="1:16" x14ac:dyDescent="0.25">
      <c r="A2511" s="15">
        <v>31362</v>
      </c>
      <c r="B2511">
        <v>0</v>
      </c>
      <c r="C2511">
        <v>9998</v>
      </c>
      <c r="D2511">
        <v>0</v>
      </c>
      <c r="E2511">
        <v>6635</v>
      </c>
      <c r="F2511">
        <v>0</v>
      </c>
      <c r="G2511">
        <f t="shared" si="390"/>
        <v>3252</v>
      </c>
      <c r="H2511">
        <f t="shared" si="391"/>
        <v>1695</v>
      </c>
      <c r="I2511">
        <f t="shared" si="392"/>
        <v>1985</v>
      </c>
      <c r="J2511">
        <f t="shared" si="393"/>
        <v>11</v>
      </c>
      <c r="K2511" s="24">
        <f t="shared" si="394"/>
        <v>3.2519999999999998</v>
      </c>
      <c r="L2511" s="24">
        <f t="shared" si="395"/>
        <v>1.6950000000000001</v>
      </c>
      <c r="M2511" s="24">
        <f t="shared" si="396"/>
        <v>9.9979999999999993</v>
      </c>
      <c r="N2511" s="24">
        <f t="shared" si="397"/>
        <v>6.6349999999999998</v>
      </c>
      <c r="O2511" s="24">
        <f t="shared" si="398"/>
        <v>0</v>
      </c>
      <c r="P2511" s="24">
        <f t="shared" si="399"/>
        <v>0</v>
      </c>
    </row>
    <row r="2512" spans="1:16" x14ac:dyDescent="0.25">
      <c r="A2512" s="15">
        <v>31363</v>
      </c>
      <c r="B2512">
        <v>0</v>
      </c>
      <c r="C2512">
        <v>3680</v>
      </c>
      <c r="D2512">
        <v>0</v>
      </c>
      <c r="E2512">
        <v>7169</v>
      </c>
      <c r="F2512">
        <v>0</v>
      </c>
      <c r="G2512">
        <f t="shared" si="390"/>
        <v>9570</v>
      </c>
      <c r="H2512">
        <f t="shared" si="391"/>
        <v>1161</v>
      </c>
      <c r="I2512">
        <f t="shared" si="392"/>
        <v>1985</v>
      </c>
      <c r="J2512">
        <f t="shared" si="393"/>
        <v>11</v>
      </c>
      <c r="K2512" s="24">
        <f t="shared" si="394"/>
        <v>9.57</v>
      </c>
      <c r="L2512" s="24">
        <f t="shared" si="395"/>
        <v>1.161</v>
      </c>
      <c r="M2512" s="24">
        <f t="shared" si="396"/>
        <v>3.68</v>
      </c>
      <c r="N2512" s="24">
        <f t="shared" si="397"/>
        <v>7.1689999999999996</v>
      </c>
      <c r="O2512" s="24">
        <f t="shared" si="398"/>
        <v>0</v>
      </c>
      <c r="P2512" s="24">
        <f t="shared" si="399"/>
        <v>0</v>
      </c>
    </row>
    <row r="2513" spans="1:16" x14ac:dyDescent="0.25">
      <c r="A2513" s="15">
        <v>31364</v>
      </c>
      <c r="B2513">
        <v>0</v>
      </c>
      <c r="C2513">
        <v>5138</v>
      </c>
      <c r="D2513">
        <v>0</v>
      </c>
      <c r="E2513">
        <v>7270</v>
      </c>
      <c r="F2513">
        <v>0</v>
      </c>
      <c r="G2513">
        <f t="shared" si="390"/>
        <v>8112</v>
      </c>
      <c r="H2513">
        <f t="shared" si="391"/>
        <v>1060</v>
      </c>
      <c r="I2513">
        <f t="shared" si="392"/>
        <v>1985</v>
      </c>
      <c r="J2513">
        <f t="shared" si="393"/>
        <v>11</v>
      </c>
      <c r="K2513" s="24">
        <f t="shared" si="394"/>
        <v>8.1120000000000001</v>
      </c>
      <c r="L2513" s="24">
        <f t="shared" si="395"/>
        <v>1.06</v>
      </c>
      <c r="M2513" s="24">
        <f t="shared" si="396"/>
        <v>5.1379999999999999</v>
      </c>
      <c r="N2513" s="24">
        <f t="shared" si="397"/>
        <v>7.27</v>
      </c>
      <c r="O2513" s="24">
        <f t="shared" si="398"/>
        <v>0</v>
      </c>
      <c r="P2513" s="24">
        <f t="shared" si="399"/>
        <v>0</v>
      </c>
    </row>
    <row r="2514" spans="1:16" x14ac:dyDescent="0.25">
      <c r="A2514" s="15">
        <v>31365</v>
      </c>
      <c r="B2514">
        <v>0</v>
      </c>
      <c r="C2514">
        <v>4282</v>
      </c>
      <c r="D2514">
        <v>0</v>
      </c>
      <c r="E2514">
        <v>7397</v>
      </c>
      <c r="F2514">
        <v>0</v>
      </c>
      <c r="G2514">
        <f t="shared" si="390"/>
        <v>8968</v>
      </c>
      <c r="H2514">
        <f t="shared" si="391"/>
        <v>933</v>
      </c>
      <c r="I2514">
        <f t="shared" si="392"/>
        <v>1985</v>
      </c>
      <c r="J2514">
        <f t="shared" si="393"/>
        <v>11</v>
      </c>
      <c r="K2514" s="24">
        <f t="shared" si="394"/>
        <v>8.968</v>
      </c>
      <c r="L2514" s="24">
        <f t="shared" si="395"/>
        <v>0.93300000000000005</v>
      </c>
      <c r="M2514" s="24">
        <f t="shared" si="396"/>
        <v>4.282</v>
      </c>
      <c r="N2514" s="24">
        <f t="shared" si="397"/>
        <v>7.3970000000000002</v>
      </c>
      <c r="O2514" s="24">
        <f t="shared" si="398"/>
        <v>0</v>
      </c>
      <c r="P2514" s="24">
        <f t="shared" si="399"/>
        <v>0</v>
      </c>
    </row>
    <row r="2515" spans="1:16" x14ac:dyDescent="0.25">
      <c r="A2515" s="15">
        <v>31366</v>
      </c>
      <c r="B2515">
        <v>1515</v>
      </c>
      <c r="C2515">
        <v>2746</v>
      </c>
      <c r="D2515">
        <v>0</v>
      </c>
      <c r="E2515">
        <v>8007</v>
      </c>
      <c r="F2515">
        <v>0</v>
      </c>
      <c r="G2515">
        <f t="shared" si="390"/>
        <v>8989</v>
      </c>
      <c r="H2515">
        <f t="shared" si="391"/>
        <v>323</v>
      </c>
      <c r="I2515">
        <f t="shared" si="392"/>
        <v>1985</v>
      </c>
      <c r="J2515">
        <f t="shared" si="393"/>
        <v>11</v>
      </c>
      <c r="K2515" s="24">
        <f t="shared" si="394"/>
        <v>8.9890000000000008</v>
      </c>
      <c r="L2515" s="24">
        <f t="shared" si="395"/>
        <v>0.32300000000000001</v>
      </c>
      <c r="M2515" s="24">
        <f t="shared" si="396"/>
        <v>4.2610000000000001</v>
      </c>
      <c r="N2515" s="24">
        <f t="shared" si="397"/>
        <v>8.0069999999999997</v>
      </c>
      <c r="O2515" s="24">
        <f t="shared" si="398"/>
        <v>1.5149999999999999</v>
      </c>
      <c r="P2515" s="24">
        <f t="shared" si="399"/>
        <v>0</v>
      </c>
    </row>
    <row r="2516" spans="1:16" x14ac:dyDescent="0.25">
      <c r="A2516" s="15">
        <v>31367</v>
      </c>
      <c r="B2516">
        <v>1515</v>
      </c>
      <c r="C2516">
        <v>2880</v>
      </c>
      <c r="D2516">
        <v>0</v>
      </c>
      <c r="E2516">
        <v>7876</v>
      </c>
      <c r="F2516">
        <v>0</v>
      </c>
      <c r="G2516">
        <f t="shared" si="390"/>
        <v>8855</v>
      </c>
      <c r="H2516">
        <f t="shared" si="391"/>
        <v>454</v>
      </c>
      <c r="I2516">
        <f t="shared" si="392"/>
        <v>1985</v>
      </c>
      <c r="J2516">
        <f t="shared" si="393"/>
        <v>11</v>
      </c>
      <c r="K2516" s="24">
        <f t="shared" si="394"/>
        <v>8.8550000000000004</v>
      </c>
      <c r="L2516" s="24">
        <f t="shared" si="395"/>
        <v>0.45400000000000001</v>
      </c>
      <c r="M2516" s="24">
        <f t="shared" si="396"/>
        <v>4.3949999999999996</v>
      </c>
      <c r="N2516" s="24">
        <f t="shared" si="397"/>
        <v>7.8760000000000003</v>
      </c>
      <c r="O2516" s="24">
        <f t="shared" si="398"/>
        <v>1.5149999999999999</v>
      </c>
      <c r="P2516" s="24">
        <f t="shared" si="399"/>
        <v>0</v>
      </c>
    </row>
    <row r="2517" spans="1:16" x14ac:dyDescent="0.25">
      <c r="A2517" s="15">
        <v>31368</v>
      </c>
      <c r="B2517">
        <v>0</v>
      </c>
      <c r="C2517">
        <v>4220</v>
      </c>
      <c r="D2517">
        <v>0</v>
      </c>
      <c r="E2517">
        <v>7853</v>
      </c>
      <c r="F2517">
        <v>0</v>
      </c>
      <c r="G2517">
        <f t="shared" si="390"/>
        <v>9030</v>
      </c>
      <c r="H2517">
        <f t="shared" si="391"/>
        <v>477</v>
      </c>
      <c r="I2517">
        <f t="shared" si="392"/>
        <v>1985</v>
      </c>
      <c r="J2517">
        <f t="shared" si="393"/>
        <v>11</v>
      </c>
      <c r="K2517" s="24">
        <f t="shared" si="394"/>
        <v>9.0299999999999994</v>
      </c>
      <c r="L2517" s="24">
        <f t="shared" si="395"/>
        <v>0.47699999999999998</v>
      </c>
      <c r="M2517" s="24">
        <f t="shared" si="396"/>
        <v>4.22</v>
      </c>
      <c r="N2517" s="24">
        <f t="shared" si="397"/>
        <v>7.8529999999999998</v>
      </c>
      <c r="O2517" s="24">
        <f t="shared" si="398"/>
        <v>0</v>
      </c>
      <c r="P2517" s="24">
        <f t="shared" si="399"/>
        <v>0</v>
      </c>
    </row>
    <row r="2518" spans="1:16" x14ac:dyDescent="0.25">
      <c r="A2518" s="15">
        <v>31369</v>
      </c>
      <c r="B2518">
        <v>1515</v>
      </c>
      <c r="C2518">
        <v>2713</v>
      </c>
      <c r="D2518">
        <v>0</v>
      </c>
      <c r="E2518">
        <v>7817</v>
      </c>
      <c r="F2518">
        <v>0</v>
      </c>
      <c r="G2518">
        <f t="shared" si="390"/>
        <v>9022</v>
      </c>
      <c r="H2518">
        <f t="shared" si="391"/>
        <v>513</v>
      </c>
      <c r="I2518">
        <f t="shared" si="392"/>
        <v>1985</v>
      </c>
      <c r="J2518">
        <f t="shared" si="393"/>
        <v>11</v>
      </c>
      <c r="K2518" s="24">
        <f t="shared" si="394"/>
        <v>9.0220000000000002</v>
      </c>
      <c r="L2518" s="24">
        <f t="shared" si="395"/>
        <v>0.51300000000000001</v>
      </c>
      <c r="M2518" s="24">
        <f t="shared" si="396"/>
        <v>4.2279999999999998</v>
      </c>
      <c r="N2518" s="24">
        <f t="shared" si="397"/>
        <v>7.8170000000000002</v>
      </c>
      <c r="O2518" s="24">
        <f t="shared" si="398"/>
        <v>1.5149999999999999</v>
      </c>
      <c r="P2518" s="24">
        <f t="shared" si="399"/>
        <v>0</v>
      </c>
    </row>
    <row r="2519" spans="1:16" x14ac:dyDescent="0.25">
      <c r="A2519" s="15">
        <v>31370</v>
      </c>
      <c r="B2519">
        <v>1111</v>
      </c>
      <c r="C2519">
        <v>3074</v>
      </c>
      <c r="D2519">
        <v>0</v>
      </c>
      <c r="E2519">
        <v>7771</v>
      </c>
      <c r="F2519">
        <v>0</v>
      </c>
      <c r="G2519">
        <f t="shared" si="390"/>
        <v>9065</v>
      </c>
      <c r="H2519">
        <f t="shared" si="391"/>
        <v>559</v>
      </c>
      <c r="I2519">
        <f t="shared" si="392"/>
        <v>1985</v>
      </c>
      <c r="J2519">
        <f t="shared" si="393"/>
        <v>11</v>
      </c>
      <c r="K2519" s="24">
        <f t="shared" si="394"/>
        <v>9.0649999999999995</v>
      </c>
      <c r="L2519" s="24">
        <f t="shared" si="395"/>
        <v>0.55900000000000005</v>
      </c>
      <c r="M2519" s="24">
        <f t="shared" si="396"/>
        <v>4.1849999999999996</v>
      </c>
      <c r="N2519" s="24">
        <f t="shared" si="397"/>
        <v>7.7709999999999999</v>
      </c>
      <c r="O2519" s="24">
        <f t="shared" si="398"/>
        <v>1.111</v>
      </c>
      <c r="P2519" s="24">
        <f t="shared" si="399"/>
        <v>0</v>
      </c>
    </row>
    <row r="2520" spans="1:16" x14ac:dyDescent="0.25">
      <c r="A2520" s="15">
        <v>31371</v>
      </c>
      <c r="B2520">
        <v>1084</v>
      </c>
      <c r="C2520">
        <v>4470</v>
      </c>
      <c r="D2520">
        <v>0</v>
      </c>
      <c r="E2520">
        <v>7743</v>
      </c>
      <c r="F2520">
        <v>0</v>
      </c>
      <c r="G2520">
        <f t="shared" si="390"/>
        <v>7696</v>
      </c>
      <c r="H2520">
        <f t="shared" si="391"/>
        <v>587</v>
      </c>
      <c r="I2520">
        <f t="shared" si="392"/>
        <v>1985</v>
      </c>
      <c r="J2520">
        <f t="shared" si="393"/>
        <v>11</v>
      </c>
      <c r="K2520" s="24">
        <f t="shared" si="394"/>
        <v>7.6959999999999997</v>
      </c>
      <c r="L2520" s="24">
        <f t="shared" si="395"/>
        <v>0.58699999999999997</v>
      </c>
      <c r="M2520" s="24">
        <f t="shared" si="396"/>
        <v>5.5540000000000003</v>
      </c>
      <c r="N2520" s="24">
        <f t="shared" si="397"/>
        <v>7.7430000000000003</v>
      </c>
      <c r="O2520" s="24">
        <f t="shared" si="398"/>
        <v>1.0840000000000001</v>
      </c>
      <c r="P2520" s="24">
        <f t="shared" si="399"/>
        <v>0</v>
      </c>
    </row>
    <row r="2521" spans="1:16" x14ac:dyDescent="0.25">
      <c r="A2521" s="15">
        <v>31372</v>
      </c>
      <c r="B2521">
        <v>1084</v>
      </c>
      <c r="C2521">
        <v>4464</v>
      </c>
      <c r="D2521">
        <v>0</v>
      </c>
      <c r="E2521">
        <v>7756</v>
      </c>
      <c r="F2521">
        <v>0</v>
      </c>
      <c r="G2521">
        <f t="shared" si="390"/>
        <v>7702</v>
      </c>
      <c r="H2521">
        <f t="shared" si="391"/>
        <v>574</v>
      </c>
      <c r="I2521">
        <f t="shared" si="392"/>
        <v>1985</v>
      </c>
      <c r="J2521">
        <f t="shared" si="393"/>
        <v>11</v>
      </c>
      <c r="K2521" s="24">
        <f t="shared" si="394"/>
        <v>7.702</v>
      </c>
      <c r="L2521" s="24">
        <f t="shared" si="395"/>
        <v>0.57399999999999995</v>
      </c>
      <c r="M2521" s="24">
        <f t="shared" si="396"/>
        <v>5.548</v>
      </c>
      <c r="N2521" s="24">
        <f t="shared" si="397"/>
        <v>7.7560000000000002</v>
      </c>
      <c r="O2521" s="24">
        <f t="shared" si="398"/>
        <v>1.0840000000000001</v>
      </c>
      <c r="P2521" s="24">
        <f t="shared" si="399"/>
        <v>0</v>
      </c>
    </row>
    <row r="2522" spans="1:16" x14ac:dyDescent="0.25">
      <c r="A2522" s="15">
        <v>31373</v>
      </c>
      <c r="B2522">
        <v>1111</v>
      </c>
      <c r="C2522">
        <v>2817</v>
      </c>
      <c r="D2522">
        <v>0</v>
      </c>
      <c r="E2522">
        <v>7762</v>
      </c>
      <c r="F2522">
        <v>0</v>
      </c>
      <c r="G2522">
        <f t="shared" si="390"/>
        <v>9322</v>
      </c>
      <c r="H2522">
        <f t="shared" si="391"/>
        <v>568</v>
      </c>
      <c r="I2522">
        <f t="shared" si="392"/>
        <v>1985</v>
      </c>
      <c r="J2522">
        <f t="shared" si="393"/>
        <v>11</v>
      </c>
      <c r="K2522" s="24">
        <f t="shared" si="394"/>
        <v>9.3219999999999992</v>
      </c>
      <c r="L2522" s="24">
        <f t="shared" si="395"/>
        <v>0.56799999999999995</v>
      </c>
      <c r="M2522" s="24">
        <f t="shared" si="396"/>
        <v>3.9279999999999999</v>
      </c>
      <c r="N2522" s="24">
        <f t="shared" si="397"/>
        <v>7.7619999999999996</v>
      </c>
      <c r="O2522" s="24">
        <f t="shared" si="398"/>
        <v>1.111</v>
      </c>
      <c r="P2522" s="24">
        <f t="shared" si="399"/>
        <v>0</v>
      </c>
    </row>
    <row r="2523" spans="1:16" x14ac:dyDescent="0.25">
      <c r="A2523" s="15">
        <v>31374</v>
      </c>
      <c r="B2523">
        <v>0</v>
      </c>
      <c r="C2523">
        <v>2699</v>
      </c>
      <c r="D2523">
        <v>0</v>
      </c>
      <c r="E2523">
        <v>7758</v>
      </c>
      <c r="F2523">
        <v>0</v>
      </c>
      <c r="G2523">
        <f t="shared" si="390"/>
        <v>10551</v>
      </c>
      <c r="H2523">
        <f t="shared" si="391"/>
        <v>572</v>
      </c>
      <c r="I2523">
        <f t="shared" si="392"/>
        <v>1985</v>
      </c>
      <c r="J2523">
        <f t="shared" si="393"/>
        <v>11</v>
      </c>
      <c r="K2523" s="24">
        <f t="shared" si="394"/>
        <v>10.551</v>
      </c>
      <c r="L2523" s="24">
        <f t="shared" si="395"/>
        <v>0.57199999999999995</v>
      </c>
      <c r="M2523" s="24">
        <f t="shared" si="396"/>
        <v>2.6989999999999998</v>
      </c>
      <c r="N2523" s="24">
        <f t="shared" si="397"/>
        <v>7.758</v>
      </c>
      <c r="O2523" s="24">
        <f t="shared" si="398"/>
        <v>0</v>
      </c>
      <c r="P2523" s="24">
        <f t="shared" si="399"/>
        <v>0</v>
      </c>
    </row>
    <row r="2524" spans="1:16" x14ac:dyDescent="0.25">
      <c r="A2524" s="15">
        <v>31375</v>
      </c>
      <c r="B2524">
        <v>0</v>
      </c>
      <c r="C2524">
        <v>4546</v>
      </c>
      <c r="D2524">
        <v>0</v>
      </c>
      <c r="E2524">
        <v>7787</v>
      </c>
      <c r="F2524">
        <v>0</v>
      </c>
      <c r="G2524">
        <f t="shared" si="390"/>
        <v>8704</v>
      </c>
      <c r="H2524">
        <f t="shared" si="391"/>
        <v>543</v>
      </c>
      <c r="I2524">
        <f t="shared" si="392"/>
        <v>1985</v>
      </c>
      <c r="J2524">
        <f t="shared" si="393"/>
        <v>11</v>
      </c>
      <c r="K2524" s="24">
        <f t="shared" si="394"/>
        <v>8.7040000000000006</v>
      </c>
      <c r="L2524" s="24">
        <f t="shared" si="395"/>
        <v>0.54300000000000004</v>
      </c>
      <c r="M2524" s="24">
        <f t="shared" si="396"/>
        <v>4.5460000000000003</v>
      </c>
      <c r="N2524" s="24">
        <f t="shared" si="397"/>
        <v>7.7869999999999999</v>
      </c>
      <c r="O2524" s="24">
        <f t="shared" si="398"/>
        <v>0</v>
      </c>
      <c r="P2524" s="24">
        <f t="shared" si="399"/>
        <v>0</v>
      </c>
    </row>
    <row r="2525" spans="1:16" x14ac:dyDescent="0.25">
      <c r="A2525" s="15">
        <v>31376</v>
      </c>
      <c r="B2525">
        <v>1111</v>
      </c>
      <c r="C2525">
        <v>5731</v>
      </c>
      <c r="D2525">
        <v>0</v>
      </c>
      <c r="E2525">
        <v>7809</v>
      </c>
      <c r="F2525">
        <v>0</v>
      </c>
      <c r="G2525">
        <f t="shared" si="390"/>
        <v>6408</v>
      </c>
      <c r="H2525">
        <f t="shared" si="391"/>
        <v>521</v>
      </c>
      <c r="I2525">
        <f t="shared" si="392"/>
        <v>1985</v>
      </c>
      <c r="J2525">
        <f t="shared" si="393"/>
        <v>11</v>
      </c>
      <c r="K2525" s="24">
        <f t="shared" si="394"/>
        <v>6.4080000000000004</v>
      </c>
      <c r="L2525" s="24">
        <f t="shared" si="395"/>
        <v>0.52100000000000002</v>
      </c>
      <c r="M2525" s="24">
        <f t="shared" si="396"/>
        <v>6.8419999999999996</v>
      </c>
      <c r="N2525" s="24">
        <f t="shared" si="397"/>
        <v>7.8090000000000002</v>
      </c>
      <c r="O2525" s="24">
        <f t="shared" si="398"/>
        <v>1.111</v>
      </c>
      <c r="P2525" s="24">
        <f t="shared" si="399"/>
        <v>0</v>
      </c>
    </row>
    <row r="2526" spans="1:16" x14ac:dyDescent="0.25">
      <c r="A2526" s="15">
        <v>31377</v>
      </c>
      <c r="B2526">
        <v>1084</v>
      </c>
      <c r="C2526">
        <v>9155</v>
      </c>
      <c r="D2526">
        <v>0</v>
      </c>
      <c r="E2526">
        <v>7617</v>
      </c>
      <c r="F2526">
        <v>0</v>
      </c>
      <c r="G2526">
        <f t="shared" si="390"/>
        <v>3011</v>
      </c>
      <c r="H2526">
        <f t="shared" si="391"/>
        <v>713</v>
      </c>
      <c r="I2526">
        <f t="shared" si="392"/>
        <v>1985</v>
      </c>
      <c r="J2526">
        <f t="shared" si="393"/>
        <v>11</v>
      </c>
      <c r="K2526" s="24">
        <f t="shared" si="394"/>
        <v>3.0110000000000001</v>
      </c>
      <c r="L2526" s="24">
        <f t="shared" si="395"/>
        <v>0.71299999999999997</v>
      </c>
      <c r="M2526" s="24">
        <f t="shared" si="396"/>
        <v>10.239000000000001</v>
      </c>
      <c r="N2526" s="24">
        <f t="shared" si="397"/>
        <v>7.617</v>
      </c>
      <c r="O2526" s="24">
        <f t="shared" si="398"/>
        <v>1.0840000000000001</v>
      </c>
      <c r="P2526" s="24">
        <f t="shared" si="399"/>
        <v>0</v>
      </c>
    </row>
    <row r="2527" spans="1:16" x14ac:dyDescent="0.25">
      <c r="A2527" s="15">
        <v>31378</v>
      </c>
      <c r="B2527">
        <v>1084</v>
      </c>
      <c r="C2527">
        <v>10100</v>
      </c>
      <c r="D2527">
        <v>0</v>
      </c>
      <c r="E2527">
        <v>7838</v>
      </c>
      <c r="F2527">
        <v>0</v>
      </c>
      <c r="G2527">
        <f t="shared" si="390"/>
        <v>2066</v>
      </c>
      <c r="H2527">
        <f t="shared" si="391"/>
        <v>492</v>
      </c>
      <c r="I2527">
        <f t="shared" si="392"/>
        <v>1985</v>
      </c>
      <c r="J2527">
        <f t="shared" si="393"/>
        <v>11</v>
      </c>
      <c r="K2527" s="24">
        <f t="shared" si="394"/>
        <v>2.0659999999999998</v>
      </c>
      <c r="L2527" s="24">
        <f t="shared" si="395"/>
        <v>0.49199999999999999</v>
      </c>
      <c r="M2527" s="24">
        <f t="shared" si="396"/>
        <v>11.183999999999999</v>
      </c>
      <c r="N2527" s="24">
        <f t="shared" si="397"/>
        <v>7.8380000000000001</v>
      </c>
      <c r="O2527" s="24">
        <f t="shared" si="398"/>
        <v>1.0840000000000001</v>
      </c>
      <c r="P2527" s="24">
        <f t="shared" si="399"/>
        <v>0</v>
      </c>
    </row>
    <row r="2528" spans="1:16" x14ac:dyDescent="0.25">
      <c r="A2528" s="15">
        <v>31379</v>
      </c>
      <c r="B2528">
        <v>0</v>
      </c>
      <c r="C2528">
        <v>12509</v>
      </c>
      <c r="D2528">
        <v>0</v>
      </c>
      <c r="E2528">
        <v>7857</v>
      </c>
      <c r="F2528">
        <v>0</v>
      </c>
      <c r="G2528">
        <f t="shared" si="390"/>
        <v>741</v>
      </c>
      <c r="H2528">
        <f t="shared" si="391"/>
        <v>473</v>
      </c>
      <c r="I2528">
        <f t="shared" si="392"/>
        <v>1985</v>
      </c>
      <c r="J2528">
        <f t="shared" si="393"/>
        <v>11</v>
      </c>
      <c r="K2528" s="24">
        <f t="shared" si="394"/>
        <v>0.74099999999999999</v>
      </c>
      <c r="L2528" s="24">
        <f t="shared" si="395"/>
        <v>0.47299999999999998</v>
      </c>
      <c r="M2528" s="24">
        <f t="shared" si="396"/>
        <v>12.509</v>
      </c>
      <c r="N2528" s="24">
        <f t="shared" si="397"/>
        <v>7.8570000000000002</v>
      </c>
      <c r="O2528" s="24">
        <f t="shared" si="398"/>
        <v>0</v>
      </c>
      <c r="P2528" s="24">
        <f t="shared" si="399"/>
        <v>0</v>
      </c>
    </row>
    <row r="2529" spans="1:16" x14ac:dyDescent="0.25">
      <c r="A2529" s="15">
        <v>31380</v>
      </c>
      <c r="B2529">
        <v>1084</v>
      </c>
      <c r="C2529">
        <v>11432</v>
      </c>
      <c r="D2529">
        <v>0</v>
      </c>
      <c r="E2529">
        <v>7849</v>
      </c>
      <c r="F2529">
        <v>0</v>
      </c>
      <c r="G2529">
        <f t="shared" si="390"/>
        <v>734</v>
      </c>
      <c r="H2529">
        <f t="shared" si="391"/>
        <v>481</v>
      </c>
      <c r="I2529">
        <f t="shared" si="392"/>
        <v>1985</v>
      </c>
      <c r="J2529">
        <f t="shared" si="393"/>
        <v>11</v>
      </c>
      <c r="K2529" s="24">
        <f t="shared" si="394"/>
        <v>0.73399999999999999</v>
      </c>
      <c r="L2529" s="24">
        <f t="shared" si="395"/>
        <v>0.48099999999999998</v>
      </c>
      <c r="M2529" s="24">
        <f t="shared" si="396"/>
        <v>12.516</v>
      </c>
      <c r="N2529" s="24">
        <f t="shared" si="397"/>
        <v>7.8490000000000002</v>
      </c>
      <c r="O2529" s="24">
        <f t="shared" si="398"/>
        <v>1.0840000000000001</v>
      </c>
      <c r="P2529" s="24">
        <f t="shared" si="399"/>
        <v>0</v>
      </c>
    </row>
    <row r="2530" spans="1:16" x14ac:dyDescent="0.25">
      <c r="A2530" s="15">
        <v>31381</v>
      </c>
      <c r="B2530">
        <v>1084</v>
      </c>
      <c r="C2530">
        <v>11450</v>
      </c>
      <c r="D2530">
        <v>0</v>
      </c>
      <c r="E2530">
        <v>7804</v>
      </c>
      <c r="F2530">
        <v>0</v>
      </c>
      <c r="G2530">
        <f t="shared" si="390"/>
        <v>716</v>
      </c>
      <c r="H2530">
        <f t="shared" si="391"/>
        <v>526</v>
      </c>
      <c r="I2530">
        <f t="shared" si="392"/>
        <v>1985</v>
      </c>
      <c r="J2530">
        <f t="shared" si="393"/>
        <v>11</v>
      </c>
      <c r="K2530" s="24">
        <f t="shared" si="394"/>
        <v>0.71599999999999997</v>
      </c>
      <c r="L2530" s="24">
        <f t="shared" si="395"/>
        <v>0.52600000000000002</v>
      </c>
      <c r="M2530" s="24">
        <f t="shared" si="396"/>
        <v>12.534000000000001</v>
      </c>
      <c r="N2530" s="24">
        <f t="shared" si="397"/>
        <v>7.8040000000000003</v>
      </c>
      <c r="O2530" s="24">
        <f t="shared" si="398"/>
        <v>1.0840000000000001</v>
      </c>
      <c r="P2530" s="24">
        <f t="shared" si="399"/>
        <v>0</v>
      </c>
    </row>
    <row r="2531" spans="1:16" x14ac:dyDescent="0.25">
      <c r="A2531" s="15">
        <v>31382</v>
      </c>
      <c r="B2531">
        <v>0</v>
      </c>
      <c r="C2531">
        <v>12511</v>
      </c>
      <c r="D2531">
        <v>0</v>
      </c>
      <c r="E2531">
        <v>7798</v>
      </c>
      <c r="F2531">
        <v>0</v>
      </c>
      <c r="G2531">
        <f t="shared" si="390"/>
        <v>739</v>
      </c>
      <c r="H2531">
        <f t="shared" si="391"/>
        <v>532</v>
      </c>
      <c r="I2531">
        <f t="shared" si="392"/>
        <v>1985</v>
      </c>
      <c r="J2531">
        <f t="shared" si="393"/>
        <v>12</v>
      </c>
      <c r="K2531" s="24">
        <f t="shared" si="394"/>
        <v>0.73899999999999999</v>
      </c>
      <c r="L2531" s="24">
        <f t="shared" si="395"/>
        <v>0.53200000000000003</v>
      </c>
      <c r="M2531" s="24">
        <f t="shared" si="396"/>
        <v>12.510999999999999</v>
      </c>
      <c r="N2531" s="24">
        <f t="shared" si="397"/>
        <v>7.798</v>
      </c>
      <c r="O2531" s="24">
        <f t="shared" si="398"/>
        <v>0</v>
      </c>
      <c r="P2531" s="24">
        <f t="shared" si="399"/>
        <v>0</v>
      </c>
    </row>
    <row r="2532" spans="1:16" x14ac:dyDescent="0.25">
      <c r="A2532" s="15">
        <v>31383</v>
      </c>
      <c r="B2532">
        <v>1084</v>
      </c>
      <c r="C2532">
        <v>11437</v>
      </c>
      <c r="D2532">
        <v>0</v>
      </c>
      <c r="E2532">
        <v>7801</v>
      </c>
      <c r="F2532">
        <v>0</v>
      </c>
      <c r="G2532">
        <f t="shared" si="390"/>
        <v>729</v>
      </c>
      <c r="H2532">
        <f t="shared" si="391"/>
        <v>529</v>
      </c>
      <c r="I2532">
        <f t="shared" si="392"/>
        <v>1985</v>
      </c>
      <c r="J2532">
        <f t="shared" si="393"/>
        <v>12</v>
      </c>
      <c r="K2532" s="24">
        <f t="shared" si="394"/>
        <v>0.72899999999999998</v>
      </c>
      <c r="L2532" s="24">
        <f t="shared" si="395"/>
        <v>0.52900000000000003</v>
      </c>
      <c r="M2532" s="24">
        <f t="shared" si="396"/>
        <v>12.521000000000001</v>
      </c>
      <c r="N2532" s="24">
        <f t="shared" si="397"/>
        <v>7.8010000000000002</v>
      </c>
      <c r="O2532" s="24">
        <f t="shared" si="398"/>
        <v>1.0840000000000001</v>
      </c>
      <c r="P2532" s="24">
        <f t="shared" si="399"/>
        <v>0</v>
      </c>
    </row>
    <row r="2533" spans="1:16" x14ac:dyDescent="0.25">
      <c r="A2533" s="15">
        <v>31384</v>
      </c>
      <c r="B2533">
        <v>1084</v>
      </c>
      <c r="C2533">
        <v>11449</v>
      </c>
      <c r="D2533">
        <v>0</v>
      </c>
      <c r="E2533">
        <v>7809</v>
      </c>
      <c r="F2533">
        <v>0</v>
      </c>
      <c r="G2533">
        <f t="shared" si="390"/>
        <v>717</v>
      </c>
      <c r="H2533">
        <f t="shared" si="391"/>
        <v>521</v>
      </c>
      <c r="I2533">
        <f t="shared" si="392"/>
        <v>1985</v>
      </c>
      <c r="J2533">
        <f t="shared" si="393"/>
        <v>12</v>
      </c>
      <c r="K2533" s="24">
        <f t="shared" si="394"/>
        <v>0.71699999999999997</v>
      </c>
      <c r="L2533" s="24">
        <f t="shared" si="395"/>
        <v>0.52100000000000002</v>
      </c>
      <c r="M2533" s="24">
        <f t="shared" si="396"/>
        <v>12.532999999999999</v>
      </c>
      <c r="N2533" s="24">
        <f t="shared" si="397"/>
        <v>7.8090000000000002</v>
      </c>
      <c r="O2533" s="24">
        <f t="shared" si="398"/>
        <v>1.0840000000000001</v>
      </c>
      <c r="P2533" s="24">
        <f t="shared" si="399"/>
        <v>0</v>
      </c>
    </row>
    <row r="2534" spans="1:16" x14ac:dyDescent="0.25">
      <c r="A2534" s="15">
        <v>31385</v>
      </c>
      <c r="B2534">
        <v>1084</v>
      </c>
      <c r="C2534">
        <v>11428</v>
      </c>
      <c r="D2534">
        <v>0</v>
      </c>
      <c r="E2534">
        <v>7791</v>
      </c>
      <c r="F2534">
        <v>0</v>
      </c>
      <c r="G2534">
        <f t="shared" si="390"/>
        <v>738</v>
      </c>
      <c r="H2534">
        <f t="shared" si="391"/>
        <v>539</v>
      </c>
      <c r="I2534">
        <f t="shared" si="392"/>
        <v>1985</v>
      </c>
      <c r="J2534">
        <f t="shared" si="393"/>
        <v>12</v>
      </c>
      <c r="K2534" s="24">
        <f t="shared" si="394"/>
        <v>0.73799999999999999</v>
      </c>
      <c r="L2534" s="24">
        <f t="shared" si="395"/>
        <v>0.53900000000000003</v>
      </c>
      <c r="M2534" s="24">
        <f t="shared" si="396"/>
        <v>12.512</v>
      </c>
      <c r="N2534" s="24">
        <f t="shared" si="397"/>
        <v>7.7910000000000004</v>
      </c>
      <c r="O2534" s="24">
        <f t="shared" si="398"/>
        <v>1.0840000000000001</v>
      </c>
      <c r="P2534" s="24">
        <f t="shared" si="399"/>
        <v>0</v>
      </c>
    </row>
    <row r="2535" spans="1:16" x14ac:dyDescent="0.25">
      <c r="A2535" s="15">
        <v>31386</v>
      </c>
      <c r="B2535">
        <v>1084</v>
      </c>
      <c r="C2535">
        <v>11414</v>
      </c>
      <c r="D2535">
        <v>0</v>
      </c>
      <c r="E2535">
        <v>7779</v>
      </c>
      <c r="F2535">
        <v>0</v>
      </c>
      <c r="G2535">
        <f t="shared" si="390"/>
        <v>752</v>
      </c>
      <c r="H2535">
        <f t="shared" si="391"/>
        <v>551</v>
      </c>
      <c r="I2535">
        <f t="shared" si="392"/>
        <v>1985</v>
      </c>
      <c r="J2535">
        <f t="shared" si="393"/>
        <v>12</v>
      </c>
      <c r="K2535" s="24">
        <f t="shared" si="394"/>
        <v>0.752</v>
      </c>
      <c r="L2535" s="24">
        <f t="shared" si="395"/>
        <v>0.55100000000000005</v>
      </c>
      <c r="M2535" s="24">
        <f t="shared" si="396"/>
        <v>12.497999999999999</v>
      </c>
      <c r="N2535" s="24">
        <f t="shared" si="397"/>
        <v>7.7789999999999999</v>
      </c>
      <c r="O2535" s="24">
        <f t="shared" si="398"/>
        <v>1.0840000000000001</v>
      </c>
      <c r="P2535" s="24">
        <f t="shared" si="399"/>
        <v>0</v>
      </c>
    </row>
    <row r="2536" spans="1:16" x14ac:dyDescent="0.25">
      <c r="A2536" s="15">
        <v>31387</v>
      </c>
      <c r="B2536">
        <v>1084</v>
      </c>
      <c r="C2536">
        <v>11415</v>
      </c>
      <c r="D2536">
        <v>0</v>
      </c>
      <c r="E2536">
        <v>7748</v>
      </c>
      <c r="F2536">
        <v>0</v>
      </c>
      <c r="G2536">
        <f t="shared" si="390"/>
        <v>751</v>
      </c>
      <c r="H2536">
        <f t="shared" si="391"/>
        <v>582</v>
      </c>
      <c r="I2536">
        <f t="shared" si="392"/>
        <v>1985</v>
      </c>
      <c r="J2536">
        <f t="shared" si="393"/>
        <v>12</v>
      </c>
      <c r="K2536" s="24">
        <f t="shared" si="394"/>
        <v>0.751</v>
      </c>
      <c r="L2536" s="24">
        <f t="shared" si="395"/>
        <v>0.58199999999999996</v>
      </c>
      <c r="M2536" s="24">
        <f t="shared" si="396"/>
        <v>12.499000000000001</v>
      </c>
      <c r="N2536" s="24">
        <f t="shared" si="397"/>
        <v>7.7480000000000002</v>
      </c>
      <c r="O2536" s="24">
        <f t="shared" si="398"/>
        <v>1.0840000000000001</v>
      </c>
      <c r="P2536" s="24">
        <f t="shared" si="399"/>
        <v>0</v>
      </c>
    </row>
    <row r="2537" spans="1:16" x14ac:dyDescent="0.25">
      <c r="A2537" s="15">
        <v>31388</v>
      </c>
      <c r="B2537">
        <v>1084</v>
      </c>
      <c r="C2537">
        <v>11368</v>
      </c>
      <c r="D2537">
        <v>0</v>
      </c>
      <c r="E2537">
        <v>7762</v>
      </c>
      <c r="F2537">
        <v>0</v>
      </c>
      <c r="G2537">
        <f t="shared" si="390"/>
        <v>798</v>
      </c>
      <c r="H2537">
        <f t="shared" si="391"/>
        <v>568</v>
      </c>
      <c r="I2537">
        <f t="shared" si="392"/>
        <v>1985</v>
      </c>
      <c r="J2537">
        <f t="shared" si="393"/>
        <v>12</v>
      </c>
      <c r="K2537" s="24">
        <f t="shared" si="394"/>
        <v>0.79800000000000004</v>
      </c>
      <c r="L2537" s="24">
        <f t="shared" si="395"/>
        <v>0.56799999999999995</v>
      </c>
      <c r="M2537" s="24">
        <f t="shared" si="396"/>
        <v>12.452</v>
      </c>
      <c r="N2537" s="24">
        <f t="shared" si="397"/>
        <v>7.7619999999999996</v>
      </c>
      <c r="O2537" s="24">
        <f t="shared" si="398"/>
        <v>1.0840000000000001</v>
      </c>
      <c r="P2537" s="24">
        <f t="shared" si="399"/>
        <v>0</v>
      </c>
    </row>
    <row r="2538" spans="1:16" x14ac:dyDescent="0.25">
      <c r="A2538" s="15">
        <v>31389</v>
      </c>
      <c r="B2538">
        <v>0</v>
      </c>
      <c r="C2538">
        <v>12466</v>
      </c>
      <c r="D2538">
        <v>0</v>
      </c>
      <c r="E2538">
        <v>7775</v>
      </c>
      <c r="F2538">
        <v>0</v>
      </c>
      <c r="G2538">
        <f t="shared" si="390"/>
        <v>784</v>
      </c>
      <c r="H2538">
        <f t="shared" si="391"/>
        <v>555</v>
      </c>
      <c r="I2538">
        <f t="shared" si="392"/>
        <v>1985</v>
      </c>
      <c r="J2538">
        <f t="shared" si="393"/>
        <v>12</v>
      </c>
      <c r="K2538" s="24">
        <f t="shared" si="394"/>
        <v>0.78400000000000003</v>
      </c>
      <c r="L2538" s="24">
        <f t="shared" si="395"/>
        <v>0.55500000000000005</v>
      </c>
      <c r="M2538" s="24">
        <f t="shared" si="396"/>
        <v>12.465999999999999</v>
      </c>
      <c r="N2538" s="24">
        <f t="shared" si="397"/>
        <v>7.7750000000000004</v>
      </c>
      <c r="O2538" s="24">
        <f t="shared" si="398"/>
        <v>0</v>
      </c>
      <c r="P2538" s="24">
        <f t="shared" si="399"/>
        <v>0</v>
      </c>
    </row>
    <row r="2539" spans="1:16" x14ac:dyDescent="0.25">
      <c r="A2539" s="15">
        <v>31390</v>
      </c>
      <c r="B2539">
        <v>1084</v>
      </c>
      <c r="C2539">
        <v>11386</v>
      </c>
      <c r="D2539">
        <v>0</v>
      </c>
      <c r="E2539">
        <v>7788</v>
      </c>
      <c r="F2539">
        <v>0</v>
      </c>
      <c r="G2539">
        <f t="shared" si="390"/>
        <v>780</v>
      </c>
      <c r="H2539">
        <f t="shared" si="391"/>
        <v>542</v>
      </c>
      <c r="I2539">
        <f t="shared" si="392"/>
        <v>1985</v>
      </c>
      <c r="J2539">
        <f t="shared" si="393"/>
        <v>12</v>
      </c>
      <c r="K2539" s="24">
        <f t="shared" si="394"/>
        <v>0.78</v>
      </c>
      <c r="L2539" s="24">
        <f t="shared" si="395"/>
        <v>0.54200000000000004</v>
      </c>
      <c r="M2539" s="24">
        <f t="shared" si="396"/>
        <v>12.47</v>
      </c>
      <c r="N2539" s="24">
        <f t="shared" si="397"/>
        <v>7.7880000000000003</v>
      </c>
      <c r="O2539" s="24">
        <f t="shared" si="398"/>
        <v>1.0840000000000001</v>
      </c>
      <c r="P2539" s="24">
        <f t="shared" si="399"/>
        <v>0</v>
      </c>
    </row>
    <row r="2540" spans="1:16" x14ac:dyDescent="0.25">
      <c r="A2540" s="15">
        <v>31391</v>
      </c>
      <c r="B2540">
        <v>1084</v>
      </c>
      <c r="C2540">
        <v>11374</v>
      </c>
      <c r="D2540">
        <v>0</v>
      </c>
      <c r="E2540">
        <v>7753</v>
      </c>
      <c r="F2540">
        <v>0</v>
      </c>
      <c r="G2540">
        <f t="shared" si="390"/>
        <v>792</v>
      </c>
      <c r="H2540">
        <f t="shared" si="391"/>
        <v>577</v>
      </c>
      <c r="I2540">
        <f t="shared" si="392"/>
        <v>1985</v>
      </c>
      <c r="J2540">
        <f t="shared" si="393"/>
        <v>12</v>
      </c>
      <c r="K2540" s="24">
        <f t="shared" si="394"/>
        <v>0.79200000000000004</v>
      </c>
      <c r="L2540" s="24">
        <f t="shared" si="395"/>
        <v>0.57699999999999996</v>
      </c>
      <c r="M2540" s="24">
        <f t="shared" si="396"/>
        <v>12.458</v>
      </c>
      <c r="N2540" s="24">
        <f t="shared" si="397"/>
        <v>7.7530000000000001</v>
      </c>
      <c r="O2540" s="24">
        <f t="shared" si="398"/>
        <v>1.0840000000000001</v>
      </c>
      <c r="P2540" s="24">
        <f t="shared" si="399"/>
        <v>0</v>
      </c>
    </row>
    <row r="2541" spans="1:16" x14ac:dyDescent="0.25">
      <c r="A2541" s="15">
        <v>31392</v>
      </c>
      <c r="B2541">
        <v>1084</v>
      </c>
      <c r="C2541">
        <v>11407</v>
      </c>
      <c r="D2541">
        <v>0</v>
      </c>
      <c r="E2541">
        <v>7786</v>
      </c>
      <c r="F2541">
        <v>0</v>
      </c>
      <c r="G2541">
        <f t="shared" si="390"/>
        <v>759</v>
      </c>
      <c r="H2541">
        <f t="shared" si="391"/>
        <v>544</v>
      </c>
      <c r="I2541">
        <f t="shared" si="392"/>
        <v>1985</v>
      </c>
      <c r="J2541">
        <f t="shared" si="393"/>
        <v>12</v>
      </c>
      <c r="K2541" s="24">
        <f t="shared" si="394"/>
        <v>0.75900000000000001</v>
      </c>
      <c r="L2541" s="24">
        <f t="shared" si="395"/>
        <v>0.54400000000000004</v>
      </c>
      <c r="M2541" s="24">
        <f t="shared" si="396"/>
        <v>12.491</v>
      </c>
      <c r="N2541" s="24">
        <f t="shared" si="397"/>
        <v>7.7859999999999996</v>
      </c>
      <c r="O2541" s="24">
        <f t="shared" si="398"/>
        <v>1.0840000000000001</v>
      </c>
      <c r="P2541" s="24">
        <f t="shared" si="399"/>
        <v>0</v>
      </c>
    </row>
    <row r="2542" spans="1:16" x14ac:dyDescent="0.25">
      <c r="A2542" s="15">
        <v>31393</v>
      </c>
      <c r="B2542">
        <v>1084</v>
      </c>
      <c r="C2542">
        <v>11387</v>
      </c>
      <c r="D2542">
        <v>0</v>
      </c>
      <c r="E2542">
        <v>7783</v>
      </c>
      <c r="F2542">
        <v>0</v>
      </c>
      <c r="G2542">
        <f t="shared" si="390"/>
        <v>779</v>
      </c>
      <c r="H2542">
        <f t="shared" si="391"/>
        <v>547</v>
      </c>
      <c r="I2542">
        <f t="shared" si="392"/>
        <v>1985</v>
      </c>
      <c r="J2542">
        <f t="shared" si="393"/>
        <v>12</v>
      </c>
      <c r="K2542" s="24">
        <f t="shared" si="394"/>
        <v>0.77900000000000003</v>
      </c>
      <c r="L2542" s="24">
        <f t="shared" si="395"/>
        <v>0.54700000000000004</v>
      </c>
      <c r="M2542" s="24">
        <f t="shared" si="396"/>
        <v>12.471</v>
      </c>
      <c r="N2542" s="24">
        <f t="shared" si="397"/>
        <v>7.7830000000000004</v>
      </c>
      <c r="O2542" s="24">
        <f t="shared" si="398"/>
        <v>1.0840000000000001</v>
      </c>
      <c r="P2542" s="24">
        <f t="shared" si="399"/>
        <v>0</v>
      </c>
    </row>
    <row r="2543" spans="1:16" x14ac:dyDescent="0.25">
      <c r="A2543" s="15">
        <v>31394</v>
      </c>
      <c r="B2543">
        <v>1084</v>
      </c>
      <c r="C2543">
        <v>11398</v>
      </c>
      <c r="D2543">
        <v>0</v>
      </c>
      <c r="E2543">
        <v>7237</v>
      </c>
      <c r="F2543">
        <v>0</v>
      </c>
      <c r="G2543">
        <f t="shared" si="390"/>
        <v>768</v>
      </c>
      <c r="H2543">
        <f t="shared" si="391"/>
        <v>1093</v>
      </c>
      <c r="I2543">
        <f t="shared" si="392"/>
        <v>1985</v>
      </c>
      <c r="J2543">
        <f t="shared" si="393"/>
        <v>12</v>
      </c>
      <c r="K2543" s="24">
        <f t="shared" si="394"/>
        <v>0.76800000000000002</v>
      </c>
      <c r="L2543" s="24">
        <f t="shared" si="395"/>
        <v>1.093</v>
      </c>
      <c r="M2543" s="24">
        <f t="shared" si="396"/>
        <v>12.481999999999999</v>
      </c>
      <c r="N2543" s="24">
        <f t="shared" si="397"/>
        <v>7.2370000000000001</v>
      </c>
      <c r="O2543" s="24">
        <f t="shared" si="398"/>
        <v>1.0840000000000001</v>
      </c>
      <c r="P2543" s="24">
        <f t="shared" si="399"/>
        <v>0</v>
      </c>
    </row>
    <row r="2544" spans="1:16" x14ac:dyDescent="0.25">
      <c r="A2544" s="15">
        <v>31395</v>
      </c>
      <c r="B2544">
        <v>1084</v>
      </c>
      <c r="C2544">
        <v>11389</v>
      </c>
      <c r="D2544">
        <v>0</v>
      </c>
      <c r="E2544">
        <v>7804</v>
      </c>
      <c r="F2544">
        <v>0</v>
      </c>
      <c r="G2544">
        <f t="shared" si="390"/>
        <v>777</v>
      </c>
      <c r="H2544">
        <f t="shared" si="391"/>
        <v>526</v>
      </c>
      <c r="I2544">
        <f t="shared" si="392"/>
        <v>1985</v>
      </c>
      <c r="J2544">
        <f t="shared" si="393"/>
        <v>12</v>
      </c>
      <c r="K2544" s="24">
        <f t="shared" si="394"/>
        <v>0.77700000000000002</v>
      </c>
      <c r="L2544" s="24">
        <f t="shared" si="395"/>
        <v>0.52600000000000002</v>
      </c>
      <c r="M2544" s="24">
        <f t="shared" si="396"/>
        <v>12.473000000000001</v>
      </c>
      <c r="N2544" s="24">
        <f t="shared" si="397"/>
        <v>7.8040000000000003</v>
      </c>
      <c r="O2544" s="24">
        <f t="shared" si="398"/>
        <v>1.0840000000000001</v>
      </c>
      <c r="P2544" s="24">
        <f t="shared" si="399"/>
        <v>0</v>
      </c>
    </row>
    <row r="2545" spans="1:16" x14ac:dyDescent="0.25">
      <c r="A2545" s="15">
        <v>31396</v>
      </c>
      <c r="B2545">
        <v>0</v>
      </c>
      <c r="C2545">
        <v>12464</v>
      </c>
      <c r="D2545">
        <v>0</v>
      </c>
      <c r="E2545">
        <v>7723</v>
      </c>
      <c r="F2545">
        <v>0</v>
      </c>
      <c r="G2545">
        <f t="shared" si="390"/>
        <v>786</v>
      </c>
      <c r="H2545">
        <f t="shared" si="391"/>
        <v>607</v>
      </c>
      <c r="I2545">
        <f t="shared" si="392"/>
        <v>1985</v>
      </c>
      <c r="J2545">
        <f t="shared" si="393"/>
        <v>12</v>
      </c>
      <c r="K2545" s="24">
        <f t="shared" si="394"/>
        <v>0.78600000000000003</v>
      </c>
      <c r="L2545" s="24">
        <f t="shared" si="395"/>
        <v>0.60699999999999998</v>
      </c>
      <c r="M2545" s="24">
        <f t="shared" si="396"/>
        <v>12.464</v>
      </c>
      <c r="N2545" s="24">
        <f t="shared" si="397"/>
        <v>7.7229999999999999</v>
      </c>
      <c r="O2545" s="24">
        <f t="shared" si="398"/>
        <v>0</v>
      </c>
      <c r="P2545" s="24">
        <f t="shared" si="399"/>
        <v>0</v>
      </c>
    </row>
    <row r="2546" spans="1:16" x14ac:dyDescent="0.25">
      <c r="A2546" s="15">
        <v>31397</v>
      </c>
      <c r="B2546">
        <v>1084</v>
      </c>
      <c r="C2546">
        <v>11374</v>
      </c>
      <c r="D2546">
        <v>0</v>
      </c>
      <c r="E2546">
        <v>7631</v>
      </c>
      <c r="F2546">
        <v>0</v>
      </c>
      <c r="G2546">
        <f t="shared" si="390"/>
        <v>792</v>
      </c>
      <c r="H2546">
        <f t="shared" si="391"/>
        <v>699</v>
      </c>
      <c r="I2546">
        <f t="shared" si="392"/>
        <v>1985</v>
      </c>
      <c r="J2546">
        <f t="shared" si="393"/>
        <v>12</v>
      </c>
      <c r="K2546" s="24">
        <f t="shared" si="394"/>
        <v>0.79200000000000004</v>
      </c>
      <c r="L2546" s="24">
        <f t="shared" si="395"/>
        <v>0.69899999999999995</v>
      </c>
      <c r="M2546" s="24">
        <f t="shared" si="396"/>
        <v>12.458</v>
      </c>
      <c r="N2546" s="24">
        <f t="shared" si="397"/>
        <v>7.6310000000000002</v>
      </c>
      <c r="O2546" s="24">
        <f t="shared" si="398"/>
        <v>1.0840000000000001</v>
      </c>
      <c r="P2546" s="24">
        <f t="shared" si="399"/>
        <v>0</v>
      </c>
    </row>
    <row r="2547" spans="1:16" x14ac:dyDescent="0.25">
      <c r="A2547" s="15">
        <v>31398</v>
      </c>
      <c r="B2547">
        <v>1084</v>
      </c>
      <c r="C2547">
        <v>10095</v>
      </c>
      <c r="D2547">
        <v>0</v>
      </c>
      <c r="E2547">
        <v>7531</v>
      </c>
      <c r="F2547">
        <v>0</v>
      </c>
      <c r="G2547">
        <f t="shared" si="390"/>
        <v>2071</v>
      </c>
      <c r="H2547">
        <f t="shared" si="391"/>
        <v>799</v>
      </c>
      <c r="I2547">
        <f t="shared" si="392"/>
        <v>1985</v>
      </c>
      <c r="J2547">
        <f t="shared" si="393"/>
        <v>12</v>
      </c>
      <c r="K2547" s="24">
        <f t="shared" si="394"/>
        <v>2.0710000000000002</v>
      </c>
      <c r="L2547" s="24">
        <f t="shared" si="395"/>
        <v>0.79900000000000004</v>
      </c>
      <c r="M2547" s="24">
        <f t="shared" si="396"/>
        <v>11.179</v>
      </c>
      <c r="N2547" s="24">
        <f t="shared" si="397"/>
        <v>7.5309999999999997</v>
      </c>
      <c r="O2547" s="24">
        <f t="shared" si="398"/>
        <v>1.0840000000000001</v>
      </c>
      <c r="P2547" s="24">
        <f t="shared" si="399"/>
        <v>0</v>
      </c>
    </row>
    <row r="2548" spans="1:16" x14ac:dyDescent="0.25">
      <c r="A2548" s="15">
        <v>31399</v>
      </c>
      <c r="B2548">
        <v>1084</v>
      </c>
      <c r="C2548">
        <v>10049</v>
      </c>
      <c r="D2548">
        <v>0</v>
      </c>
      <c r="E2548">
        <v>7679</v>
      </c>
      <c r="F2548">
        <v>0</v>
      </c>
      <c r="G2548">
        <f t="shared" si="390"/>
        <v>2117</v>
      </c>
      <c r="H2548">
        <f t="shared" si="391"/>
        <v>651</v>
      </c>
      <c r="I2548">
        <f t="shared" si="392"/>
        <v>1985</v>
      </c>
      <c r="J2548">
        <f t="shared" si="393"/>
        <v>12</v>
      </c>
      <c r="K2548" s="24">
        <f t="shared" si="394"/>
        <v>2.117</v>
      </c>
      <c r="L2548" s="24">
        <f t="shared" si="395"/>
        <v>0.65100000000000002</v>
      </c>
      <c r="M2548" s="24">
        <f t="shared" si="396"/>
        <v>11.132999999999999</v>
      </c>
      <c r="N2548" s="24">
        <f t="shared" si="397"/>
        <v>7.6790000000000003</v>
      </c>
      <c r="O2548" s="24">
        <f t="shared" si="398"/>
        <v>1.0840000000000001</v>
      </c>
      <c r="P2548" s="24">
        <f t="shared" si="399"/>
        <v>0</v>
      </c>
    </row>
    <row r="2549" spans="1:16" x14ac:dyDescent="0.25">
      <c r="A2549" s="15">
        <v>31400</v>
      </c>
      <c r="B2549">
        <v>1084</v>
      </c>
      <c r="C2549">
        <v>10890</v>
      </c>
      <c r="D2549">
        <v>0</v>
      </c>
      <c r="E2549">
        <v>7692</v>
      </c>
      <c r="F2549">
        <v>0</v>
      </c>
      <c r="G2549">
        <f t="shared" si="390"/>
        <v>1276</v>
      </c>
      <c r="H2549">
        <f t="shared" si="391"/>
        <v>638</v>
      </c>
      <c r="I2549">
        <f t="shared" si="392"/>
        <v>1985</v>
      </c>
      <c r="J2549">
        <f t="shared" si="393"/>
        <v>12</v>
      </c>
      <c r="K2549" s="24">
        <f t="shared" si="394"/>
        <v>1.276</v>
      </c>
      <c r="L2549" s="24">
        <f t="shared" si="395"/>
        <v>0.63800000000000001</v>
      </c>
      <c r="M2549" s="24">
        <f t="shared" si="396"/>
        <v>11.974</v>
      </c>
      <c r="N2549" s="24">
        <f t="shared" si="397"/>
        <v>7.6920000000000002</v>
      </c>
      <c r="O2549" s="24">
        <f t="shared" si="398"/>
        <v>1.0840000000000001</v>
      </c>
      <c r="P2549" s="24">
        <f t="shared" si="399"/>
        <v>0</v>
      </c>
    </row>
    <row r="2550" spans="1:16" x14ac:dyDescent="0.25">
      <c r="A2550" s="15">
        <v>31401</v>
      </c>
      <c r="B2550">
        <v>1084</v>
      </c>
      <c r="C2550">
        <v>11304</v>
      </c>
      <c r="D2550">
        <v>0</v>
      </c>
      <c r="E2550">
        <v>7724</v>
      </c>
      <c r="F2550">
        <v>0</v>
      </c>
      <c r="G2550">
        <f t="shared" si="390"/>
        <v>862</v>
      </c>
      <c r="H2550">
        <f t="shared" si="391"/>
        <v>606</v>
      </c>
      <c r="I2550">
        <f t="shared" si="392"/>
        <v>1985</v>
      </c>
      <c r="J2550">
        <f t="shared" si="393"/>
        <v>12</v>
      </c>
      <c r="K2550" s="24">
        <f t="shared" si="394"/>
        <v>0.86199999999999999</v>
      </c>
      <c r="L2550" s="24">
        <f t="shared" si="395"/>
        <v>0.60599999999999998</v>
      </c>
      <c r="M2550" s="24">
        <f t="shared" si="396"/>
        <v>12.388</v>
      </c>
      <c r="N2550" s="24">
        <f t="shared" si="397"/>
        <v>7.7240000000000002</v>
      </c>
      <c r="O2550" s="24">
        <f t="shared" si="398"/>
        <v>1.0840000000000001</v>
      </c>
      <c r="P2550" s="24">
        <f t="shared" si="399"/>
        <v>0</v>
      </c>
    </row>
    <row r="2551" spans="1:16" x14ac:dyDescent="0.25">
      <c r="A2551" s="15">
        <v>31402</v>
      </c>
      <c r="B2551">
        <v>1084</v>
      </c>
      <c r="C2551">
        <v>11326</v>
      </c>
      <c r="D2551">
        <v>0</v>
      </c>
      <c r="E2551">
        <v>7644</v>
      </c>
      <c r="F2551">
        <v>0</v>
      </c>
      <c r="G2551">
        <f t="shared" si="390"/>
        <v>840</v>
      </c>
      <c r="H2551">
        <f t="shared" si="391"/>
        <v>686</v>
      </c>
      <c r="I2551">
        <f t="shared" si="392"/>
        <v>1985</v>
      </c>
      <c r="J2551">
        <f t="shared" si="393"/>
        <v>12</v>
      </c>
      <c r="K2551" s="24">
        <f t="shared" si="394"/>
        <v>0.84</v>
      </c>
      <c r="L2551" s="24">
        <f t="shared" si="395"/>
        <v>0.68600000000000005</v>
      </c>
      <c r="M2551" s="24">
        <f t="shared" si="396"/>
        <v>12.41</v>
      </c>
      <c r="N2551" s="24">
        <f t="shared" si="397"/>
        <v>7.6440000000000001</v>
      </c>
      <c r="O2551" s="24">
        <f t="shared" si="398"/>
        <v>1.0840000000000001</v>
      </c>
      <c r="P2551" s="24">
        <f t="shared" si="399"/>
        <v>0</v>
      </c>
    </row>
    <row r="2552" spans="1:16" x14ac:dyDescent="0.25">
      <c r="A2552" s="15">
        <v>31403</v>
      </c>
      <c r="B2552">
        <v>0</v>
      </c>
      <c r="C2552">
        <v>9839</v>
      </c>
      <c r="D2552">
        <v>0</v>
      </c>
      <c r="E2552">
        <v>7635</v>
      </c>
      <c r="F2552">
        <v>0</v>
      </c>
      <c r="G2552">
        <f t="shared" si="390"/>
        <v>3411</v>
      </c>
      <c r="H2552">
        <f t="shared" si="391"/>
        <v>695</v>
      </c>
      <c r="I2552">
        <f t="shared" si="392"/>
        <v>1985</v>
      </c>
      <c r="J2552">
        <f t="shared" si="393"/>
        <v>12</v>
      </c>
      <c r="K2552" s="24">
        <f t="shared" si="394"/>
        <v>3.411</v>
      </c>
      <c r="L2552" s="24">
        <f t="shared" si="395"/>
        <v>0.69499999999999995</v>
      </c>
      <c r="M2552" s="24">
        <f t="shared" si="396"/>
        <v>9.8390000000000004</v>
      </c>
      <c r="N2552" s="24">
        <f t="shared" si="397"/>
        <v>7.6349999999999998</v>
      </c>
      <c r="O2552" s="24">
        <f t="shared" si="398"/>
        <v>0</v>
      </c>
      <c r="P2552" s="24">
        <f t="shared" si="399"/>
        <v>0</v>
      </c>
    </row>
    <row r="2553" spans="1:16" x14ac:dyDescent="0.25">
      <c r="A2553" s="15">
        <v>31404</v>
      </c>
      <c r="B2553">
        <v>1084</v>
      </c>
      <c r="C2553">
        <v>10079</v>
      </c>
      <c r="D2553">
        <v>0</v>
      </c>
      <c r="E2553">
        <v>7666</v>
      </c>
      <c r="F2553">
        <v>0</v>
      </c>
      <c r="G2553">
        <f t="shared" si="390"/>
        <v>2087</v>
      </c>
      <c r="H2553">
        <f t="shared" si="391"/>
        <v>664</v>
      </c>
      <c r="I2553">
        <f t="shared" si="392"/>
        <v>1985</v>
      </c>
      <c r="J2553">
        <f t="shared" si="393"/>
        <v>12</v>
      </c>
      <c r="K2553" s="24">
        <f t="shared" si="394"/>
        <v>2.0870000000000002</v>
      </c>
      <c r="L2553" s="24">
        <f t="shared" si="395"/>
        <v>0.66400000000000003</v>
      </c>
      <c r="M2553" s="24">
        <f t="shared" si="396"/>
        <v>11.163</v>
      </c>
      <c r="N2553" s="24">
        <f t="shared" si="397"/>
        <v>7.6660000000000004</v>
      </c>
      <c r="O2553" s="24">
        <f t="shared" si="398"/>
        <v>1.0840000000000001</v>
      </c>
      <c r="P2553" s="24">
        <f t="shared" si="399"/>
        <v>0</v>
      </c>
    </row>
    <row r="2554" spans="1:16" x14ac:dyDescent="0.25">
      <c r="A2554" s="15">
        <v>31405</v>
      </c>
      <c r="B2554">
        <v>1084</v>
      </c>
      <c r="C2554">
        <v>10025</v>
      </c>
      <c r="D2554">
        <v>0</v>
      </c>
      <c r="E2554">
        <v>7680</v>
      </c>
      <c r="F2554">
        <v>0</v>
      </c>
      <c r="G2554">
        <f t="shared" si="390"/>
        <v>2141</v>
      </c>
      <c r="H2554">
        <f t="shared" si="391"/>
        <v>650</v>
      </c>
      <c r="I2554">
        <f t="shared" si="392"/>
        <v>1985</v>
      </c>
      <c r="J2554">
        <f t="shared" si="393"/>
        <v>12</v>
      </c>
      <c r="K2554" s="24">
        <f t="shared" si="394"/>
        <v>2.141</v>
      </c>
      <c r="L2554" s="24">
        <f t="shared" si="395"/>
        <v>0.65</v>
      </c>
      <c r="M2554" s="24">
        <f t="shared" si="396"/>
        <v>11.109</v>
      </c>
      <c r="N2554" s="24">
        <f t="shared" si="397"/>
        <v>7.68</v>
      </c>
      <c r="O2554" s="24">
        <f t="shared" si="398"/>
        <v>1.0840000000000001</v>
      </c>
      <c r="P2554" s="24">
        <f t="shared" si="399"/>
        <v>0</v>
      </c>
    </row>
    <row r="2555" spans="1:16" x14ac:dyDescent="0.25">
      <c r="A2555" s="15">
        <v>31406</v>
      </c>
      <c r="B2555">
        <v>0</v>
      </c>
      <c r="C2555">
        <v>11169</v>
      </c>
      <c r="D2555">
        <v>0</v>
      </c>
      <c r="E2555">
        <v>7670</v>
      </c>
      <c r="F2555">
        <v>0</v>
      </c>
      <c r="G2555">
        <f t="shared" si="390"/>
        <v>2081</v>
      </c>
      <c r="H2555">
        <f t="shared" si="391"/>
        <v>660</v>
      </c>
      <c r="I2555">
        <f t="shared" si="392"/>
        <v>1985</v>
      </c>
      <c r="J2555">
        <f t="shared" si="393"/>
        <v>12</v>
      </c>
      <c r="K2555" s="24">
        <f t="shared" si="394"/>
        <v>2.081</v>
      </c>
      <c r="L2555" s="24">
        <f t="shared" si="395"/>
        <v>0.66</v>
      </c>
      <c r="M2555" s="24">
        <f t="shared" si="396"/>
        <v>11.169</v>
      </c>
      <c r="N2555" s="24">
        <f t="shared" si="397"/>
        <v>7.67</v>
      </c>
      <c r="O2555" s="24">
        <f t="shared" si="398"/>
        <v>0</v>
      </c>
      <c r="P2555" s="24">
        <f t="shared" si="399"/>
        <v>0</v>
      </c>
    </row>
    <row r="2556" spans="1:16" x14ac:dyDescent="0.25">
      <c r="A2556" s="15">
        <v>31407</v>
      </c>
      <c r="B2556">
        <v>1084</v>
      </c>
      <c r="C2556">
        <v>10011</v>
      </c>
      <c r="D2556">
        <v>0</v>
      </c>
      <c r="E2556">
        <v>7625</v>
      </c>
      <c r="F2556">
        <v>0</v>
      </c>
      <c r="G2556">
        <f t="shared" si="390"/>
        <v>2155</v>
      </c>
      <c r="H2556">
        <f t="shared" si="391"/>
        <v>705</v>
      </c>
      <c r="I2556">
        <f t="shared" si="392"/>
        <v>1985</v>
      </c>
      <c r="J2556">
        <f t="shared" si="393"/>
        <v>12</v>
      </c>
      <c r="K2556" s="24">
        <f t="shared" si="394"/>
        <v>2.1549999999999998</v>
      </c>
      <c r="L2556" s="24">
        <f t="shared" si="395"/>
        <v>0.70499999999999996</v>
      </c>
      <c r="M2556" s="24">
        <f t="shared" si="396"/>
        <v>11.095000000000001</v>
      </c>
      <c r="N2556" s="24">
        <f t="shared" si="397"/>
        <v>7.625</v>
      </c>
      <c r="O2556" s="24">
        <f t="shared" si="398"/>
        <v>1.0840000000000001</v>
      </c>
      <c r="P2556" s="24">
        <f t="shared" si="399"/>
        <v>0</v>
      </c>
    </row>
    <row r="2557" spans="1:16" x14ac:dyDescent="0.25">
      <c r="A2557" s="15">
        <v>31408</v>
      </c>
      <c r="B2557">
        <v>2168</v>
      </c>
      <c r="C2557">
        <v>8161</v>
      </c>
      <c r="D2557">
        <v>0</v>
      </c>
      <c r="E2557">
        <v>7529</v>
      </c>
      <c r="F2557">
        <v>0</v>
      </c>
      <c r="G2557">
        <f t="shared" si="390"/>
        <v>2921</v>
      </c>
      <c r="H2557">
        <f t="shared" si="391"/>
        <v>801</v>
      </c>
      <c r="I2557">
        <f t="shared" si="392"/>
        <v>1985</v>
      </c>
      <c r="J2557">
        <f t="shared" si="393"/>
        <v>12</v>
      </c>
      <c r="K2557" s="24">
        <f t="shared" si="394"/>
        <v>2.9209999999999998</v>
      </c>
      <c r="L2557" s="24">
        <f t="shared" si="395"/>
        <v>0.80100000000000005</v>
      </c>
      <c r="M2557" s="24">
        <f t="shared" si="396"/>
        <v>10.329000000000001</v>
      </c>
      <c r="N2557" s="24">
        <f t="shared" si="397"/>
        <v>7.5289999999999999</v>
      </c>
      <c r="O2557" s="24">
        <f t="shared" si="398"/>
        <v>2.1680000000000001</v>
      </c>
      <c r="P2557" s="24">
        <f t="shared" si="399"/>
        <v>0</v>
      </c>
    </row>
    <row r="2558" spans="1:16" x14ac:dyDescent="0.25">
      <c r="A2558" s="15">
        <v>31409</v>
      </c>
      <c r="B2558">
        <v>2168</v>
      </c>
      <c r="C2558">
        <v>7235</v>
      </c>
      <c r="D2558">
        <v>0</v>
      </c>
      <c r="E2558">
        <v>7559</v>
      </c>
      <c r="F2558">
        <v>0</v>
      </c>
      <c r="G2558">
        <f t="shared" si="390"/>
        <v>3847</v>
      </c>
      <c r="H2558">
        <f t="shared" si="391"/>
        <v>771</v>
      </c>
      <c r="I2558">
        <f t="shared" si="392"/>
        <v>1985</v>
      </c>
      <c r="J2558">
        <f t="shared" si="393"/>
        <v>12</v>
      </c>
      <c r="K2558" s="24">
        <f t="shared" si="394"/>
        <v>3.847</v>
      </c>
      <c r="L2558" s="24">
        <f t="shared" si="395"/>
        <v>0.77100000000000002</v>
      </c>
      <c r="M2558" s="24">
        <f t="shared" si="396"/>
        <v>9.4030000000000005</v>
      </c>
      <c r="N2558" s="24">
        <f t="shared" si="397"/>
        <v>7.5590000000000002</v>
      </c>
      <c r="O2558" s="24">
        <f t="shared" si="398"/>
        <v>2.1680000000000001</v>
      </c>
      <c r="P2558" s="24">
        <f t="shared" si="399"/>
        <v>0</v>
      </c>
    </row>
    <row r="2559" spans="1:16" x14ac:dyDescent="0.25">
      <c r="A2559" s="15">
        <v>31410</v>
      </c>
      <c r="B2559">
        <v>0</v>
      </c>
      <c r="C2559">
        <v>9050</v>
      </c>
      <c r="D2559">
        <v>0</v>
      </c>
      <c r="E2559">
        <v>7530</v>
      </c>
      <c r="F2559">
        <v>0</v>
      </c>
      <c r="G2559">
        <f t="shared" si="390"/>
        <v>4200</v>
      </c>
      <c r="H2559">
        <f t="shared" si="391"/>
        <v>800</v>
      </c>
      <c r="I2559">
        <f t="shared" si="392"/>
        <v>1985</v>
      </c>
      <c r="J2559">
        <f t="shared" si="393"/>
        <v>12</v>
      </c>
      <c r="K2559" s="24">
        <f t="shared" si="394"/>
        <v>4.2</v>
      </c>
      <c r="L2559" s="24">
        <f t="shared" si="395"/>
        <v>0.8</v>
      </c>
      <c r="M2559" s="24">
        <f t="shared" si="396"/>
        <v>9.0500000000000007</v>
      </c>
      <c r="N2559" s="24">
        <f t="shared" si="397"/>
        <v>7.53</v>
      </c>
      <c r="O2559" s="24">
        <f t="shared" si="398"/>
        <v>0</v>
      </c>
      <c r="P2559" s="24">
        <f t="shared" si="399"/>
        <v>0</v>
      </c>
    </row>
    <row r="2560" spans="1:16" x14ac:dyDescent="0.25">
      <c r="A2560" s="15">
        <v>31411</v>
      </c>
      <c r="B2560">
        <v>2168</v>
      </c>
      <c r="C2560">
        <v>6847</v>
      </c>
      <c r="D2560">
        <v>0</v>
      </c>
      <c r="E2560">
        <v>7522</v>
      </c>
      <c r="F2560">
        <v>0</v>
      </c>
      <c r="G2560">
        <f t="shared" si="390"/>
        <v>4235</v>
      </c>
      <c r="H2560">
        <f t="shared" si="391"/>
        <v>808</v>
      </c>
      <c r="I2560">
        <f t="shared" si="392"/>
        <v>1985</v>
      </c>
      <c r="J2560">
        <f t="shared" si="393"/>
        <v>12</v>
      </c>
      <c r="K2560" s="24">
        <f t="shared" si="394"/>
        <v>4.2350000000000003</v>
      </c>
      <c r="L2560" s="24">
        <f t="shared" si="395"/>
        <v>0.80800000000000005</v>
      </c>
      <c r="M2560" s="24">
        <f t="shared" si="396"/>
        <v>9.0150000000000006</v>
      </c>
      <c r="N2560" s="24">
        <f t="shared" si="397"/>
        <v>7.5220000000000002</v>
      </c>
      <c r="O2560" s="24">
        <f t="shared" si="398"/>
        <v>2.1680000000000001</v>
      </c>
      <c r="P2560" s="24">
        <f t="shared" si="399"/>
        <v>0</v>
      </c>
    </row>
    <row r="2561" spans="1:16" x14ac:dyDescent="0.25">
      <c r="A2561" s="15">
        <v>31412</v>
      </c>
      <c r="B2561">
        <v>2168</v>
      </c>
      <c r="C2561">
        <v>10029</v>
      </c>
      <c r="D2561">
        <v>0</v>
      </c>
      <c r="E2561">
        <v>7550</v>
      </c>
      <c r="F2561">
        <v>0</v>
      </c>
      <c r="G2561">
        <f t="shared" si="390"/>
        <v>1053</v>
      </c>
      <c r="H2561">
        <f t="shared" si="391"/>
        <v>780</v>
      </c>
      <c r="I2561">
        <f t="shared" si="392"/>
        <v>1985</v>
      </c>
      <c r="J2561">
        <f t="shared" si="393"/>
        <v>12</v>
      </c>
      <c r="K2561" s="24">
        <f t="shared" si="394"/>
        <v>1.0529999999999999</v>
      </c>
      <c r="L2561" s="24">
        <f t="shared" si="395"/>
        <v>0.78</v>
      </c>
      <c r="M2561" s="24">
        <f t="shared" si="396"/>
        <v>12.196999999999999</v>
      </c>
      <c r="N2561" s="24">
        <f t="shared" si="397"/>
        <v>7.55</v>
      </c>
      <c r="O2561" s="24">
        <f t="shared" si="398"/>
        <v>2.1680000000000001</v>
      </c>
      <c r="P2561" s="24">
        <f t="shared" si="399"/>
        <v>0</v>
      </c>
    </row>
    <row r="2562" spans="1:16" x14ac:dyDescent="0.25">
      <c r="A2562" s="15">
        <v>31413</v>
      </c>
      <c r="B2562">
        <v>0</v>
      </c>
      <c r="C2562">
        <v>12446</v>
      </c>
      <c r="D2562">
        <v>0</v>
      </c>
      <c r="E2562">
        <v>7515</v>
      </c>
      <c r="F2562">
        <v>0</v>
      </c>
      <c r="G2562">
        <f t="shared" si="390"/>
        <v>804</v>
      </c>
      <c r="H2562">
        <f t="shared" si="391"/>
        <v>815</v>
      </c>
      <c r="I2562">
        <f t="shared" si="392"/>
        <v>1986</v>
      </c>
      <c r="J2562">
        <f t="shared" si="393"/>
        <v>1</v>
      </c>
      <c r="K2562" s="24">
        <f t="shared" si="394"/>
        <v>0.80400000000000005</v>
      </c>
      <c r="L2562" s="24">
        <f t="shared" si="395"/>
        <v>0.81499999999999995</v>
      </c>
      <c r="M2562" s="24">
        <f t="shared" si="396"/>
        <v>12.446</v>
      </c>
      <c r="N2562" s="24">
        <f t="shared" si="397"/>
        <v>7.5149999999999997</v>
      </c>
      <c r="O2562" s="24">
        <f t="shared" si="398"/>
        <v>0</v>
      </c>
      <c r="P2562" s="24">
        <f t="shared" si="399"/>
        <v>0</v>
      </c>
    </row>
    <row r="2563" spans="1:16" x14ac:dyDescent="0.25">
      <c r="A2563" s="15">
        <v>31414</v>
      </c>
      <c r="B2563">
        <v>1084</v>
      </c>
      <c r="C2563">
        <v>11356</v>
      </c>
      <c r="D2563">
        <v>0</v>
      </c>
      <c r="E2563">
        <v>7515</v>
      </c>
      <c r="F2563">
        <v>0</v>
      </c>
      <c r="G2563">
        <f t="shared" si="390"/>
        <v>810</v>
      </c>
      <c r="H2563">
        <f t="shared" si="391"/>
        <v>815</v>
      </c>
      <c r="I2563">
        <f t="shared" si="392"/>
        <v>1986</v>
      </c>
      <c r="J2563">
        <f t="shared" si="393"/>
        <v>1</v>
      </c>
      <c r="K2563" s="24">
        <f t="shared" si="394"/>
        <v>0.81</v>
      </c>
      <c r="L2563" s="24">
        <f t="shared" si="395"/>
        <v>0.81499999999999995</v>
      </c>
      <c r="M2563" s="24">
        <f t="shared" si="396"/>
        <v>12.44</v>
      </c>
      <c r="N2563" s="24">
        <f t="shared" si="397"/>
        <v>7.5149999999999997</v>
      </c>
      <c r="O2563" s="24">
        <f t="shared" si="398"/>
        <v>1.0840000000000001</v>
      </c>
      <c r="P2563" s="24">
        <f t="shared" si="399"/>
        <v>0</v>
      </c>
    </row>
    <row r="2564" spans="1:16" x14ac:dyDescent="0.25">
      <c r="A2564" s="15">
        <v>31415</v>
      </c>
      <c r="B2564">
        <v>1084</v>
      </c>
      <c r="C2564">
        <v>11358</v>
      </c>
      <c r="D2564">
        <v>0</v>
      </c>
      <c r="E2564">
        <v>7476</v>
      </c>
      <c r="F2564">
        <v>0</v>
      </c>
      <c r="G2564">
        <f t="shared" si="390"/>
        <v>808</v>
      </c>
      <c r="H2564">
        <f t="shared" si="391"/>
        <v>854</v>
      </c>
      <c r="I2564">
        <f t="shared" si="392"/>
        <v>1986</v>
      </c>
      <c r="J2564">
        <f t="shared" si="393"/>
        <v>1</v>
      </c>
      <c r="K2564" s="24">
        <f t="shared" si="394"/>
        <v>0.80800000000000005</v>
      </c>
      <c r="L2564" s="24">
        <f t="shared" si="395"/>
        <v>0.85399999999999998</v>
      </c>
      <c r="M2564" s="24">
        <f t="shared" si="396"/>
        <v>12.442</v>
      </c>
      <c r="N2564" s="24">
        <f t="shared" si="397"/>
        <v>7.476</v>
      </c>
      <c r="O2564" s="24">
        <f t="shared" si="398"/>
        <v>1.0840000000000001</v>
      </c>
      <c r="P2564" s="24">
        <f t="shared" si="399"/>
        <v>0</v>
      </c>
    </row>
    <row r="2565" spans="1:16" x14ac:dyDescent="0.25">
      <c r="A2565" s="15">
        <v>31416</v>
      </c>
      <c r="B2565">
        <v>1084</v>
      </c>
      <c r="C2565">
        <v>11333</v>
      </c>
      <c r="D2565">
        <v>0</v>
      </c>
      <c r="E2565">
        <v>7451</v>
      </c>
      <c r="F2565">
        <v>0</v>
      </c>
      <c r="G2565">
        <f t="shared" si="390"/>
        <v>833</v>
      </c>
      <c r="H2565">
        <f t="shared" si="391"/>
        <v>879</v>
      </c>
      <c r="I2565">
        <f t="shared" si="392"/>
        <v>1986</v>
      </c>
      <c r="J2565">
        <f t="shared" si="393"/>
        <v>1</v>
      </c>
      <c r="K2565" s="24">
        <f t="shared" si="394"/>
        <v>0.83299999999999996</v>
      </c>
      <c r="L2565" s="24">
        <f t="shared" si="395"/>
        <v>0.879</v>
      </c>
      <c r="M2565" s="24">
        <f t="shared" si="396"/>
        <v>12.417</v>
      </c>
      <c r="N2565" s="24">
        <f t="shared" si="397"/>
        <v>7.4509999999999996</v>
      </c>
      <c r="O2565" s="24">
        <f t="shared" si="398"/>
        <v>1.0840000000000001</v>
      </c>
      <c r="P2565" s="24">
        <f t="shared" si="399"/>
        <v>0</v>
      </c>
    </row>
    <row r="2566" spans="1:16" x14ac:dyDescent="0.25">
      <c r="A2566" s="15">
        <v>31417</v>
      </c>
      <c r="B2566">
        <v>0</v>
      </c>
      <c r="C2566">
        <v>12452</v>
      </c>
      <c r="D2566">
        <v>0</v>
      </c>
      <c r="E2566">
        <v>7493</v>
      </c>
      <c r="F2566">
        <v>0</v>
      </c>
      <c r="G2566">
        <f t="shared" ref="G2566:G2629" si="400">MAX(IF(AND(MONTH(A2566)&gt;6,MONTH(A2566)&lt;10),14241,13250)-B2566-C2566-F2566,0)</f>
        <v>798</v>
      </c>
      <c r="H2566">
        <f t="shared" ref="H2566:H2629" si="401">MAX(8330-E2566-D2566,0)</f>
        <v>837</v>
      </c>
      <c r="I2566">
        <f t="shared" ref="I2566:I2629" si="402">YEAR(A2566)</f>
        <v>1986</v>
      </c>
      <c r="J2566">
        <f t="shared" ref="J2566:J2629" si="403">MONTH(A2566)</f>
        <v>1</v>
      </c>
      <c r="K2566" s="24">
        <f t="shared" ref="K2566:K2629" si="404">G2566/1000</f>
        <v>0.79800000000000004</v>
      </c>
      <c r="L2566" s="24">
        <f t="shared" ref="L2566:L2629" si="405">H2566/1000</f>
        <v>0.83699999999999997</v>
      </c>
      <c r="M2566" s="24">
        <f t="shared" ref="M2566:M2629" si="406">(B2566+C2566+F2566)/1000</f>
        <v>12.452</v>
      </c>
      <c r="N2566" s="24">
        <f t="shared" ref="N2566:N2629" si="407">(D2566+E2566)/1000</f>
        <v>7.4930000000000003</v>
      </c>
      <c r="O2566" s="24">
        <f t="shared" ref="O2566:O2629" si="408">B2566/1000</f>
        <v>0</v>
      </c>
      <c r="P2566" s="24">
        <f t="shared" ref="P2566:P2629" si="409">F2566/1000</f>
        <v>0</v>
      </c>
    </row>
    <row r="2567" spans="1:16" x14ac:dyDescent="0.25">
      <c r="A2567" s="15">
        <v>31418</v>
      </c>
      <c r="B2567">
        <v>1084</v>
      </c>
      <c r="C2567">
        <v>11377</v>
      </c>
      <c r="D2567">
        <v>0</v>
      </c>
      <c r="E2567">
        <v>7492</v>
      </c>
      <c r="F2567">
        <v>0</v>
      </c>
      <c r="G2567">
        <f t="shared" si="400"/>
        <v>789</v>
      </c>
      <c r="H2567">
        <f t="shared" si="401"/>
        <v>838</v>
      </c>
      <c r="I2567">
        <f t="shared" si="402"/>
        <v>1986</v>
      </c>
      <c r="J2567">
        <f t="shared" si="403"/>
        <v>1</v>
      </c>
      <c r="K2567" s="24">
        <f t="shared" si="404"/>
        <v>0.78900000000000003</v>
      </c>
      <c r="L2567" s="24">
        <f t="shared" si="405"/>
        <v>0.83799999999999997</v>
      </c>
      <c r="M2567" s="24">
        <f t="shared" si="406"/>
        <v>12.461</v>
      </c>
      <c r="N2567" s="24">
        <f t="shared" si="407"/>
        <v>7.492</v>
      </c>
      <c r="O2567" s="24">
        <f t="shared" si="408"/>
        <v>1.0840000000000001</v>
      </c>
      <c r="P2567" s="24">
        <f t="shared" si="409"/>
        <v>0</v>
      </c>
    </row>
    <row r="2568" spans="1:16" x14ac:dyDescent="0.25">
      <c r="A2568" s="15">
        <v>31419</v>
      </c>
      <c r="B2568">
        <v>1084</v>
      </c>
      <c r="C2568">
        <v>11379</v>
      </c>
      <c r="D2568">
        <v>0</v>
      </c>
      <c r="E2568">
        <v>7435</v>
      </c>
      <c r="F2568">
        <v>0</v>
      </c>
      <c r="G2568">
        <f t="shared" si="400"/>
        <v>787</v>
      </c>
      <c r="H2568">
        <f t="shared" si="401"/>
        <v>895</v>
      </c>
      <c r="I2568">
        <f t="shared" si="402"/>
        <v>1986</v>
      </c>
      <c r="J2568">
        <f t="shared" si="403"/>
        <v>1</v>
      </c>
      <c r="K2568" s="24">
        <f t="shared" si="404"/>
        <v>0.78700000000000003</v>
      </c>
      <c r="L2568" s="24">
        <f t="shared" si="405"/>
        <v>0.89500000000000002</v>
      </c>
      <c r="M2568" s="24">
        <f t="shared" si="406"/>
        <v>12.462999999999999</v>
      </c>
      <c r="N2568" s="24">
        <f t="shared" si="407"/>
        <v>7.4349999999999996</v>
      </c>
      <c r="O2568" s="24">
        <f t="shared" si="408"/>
        <v>1.0840000000000001</v>
      </c>
      <c r="P2568" s="24">
        <f t="shared" si="409"/>
        <v>0</v>
      </c>
    </row>
    <row r="2569" spans="1:16" x14ac:dyDescent="0.25">
      <c r="A2569" s="15">
        <v>31420</v>
      </c>
      <c r="B2569">
        <v>1084</v>
      </c>
      <c r="C2569">
        <v>11387</v>
      </c>
      <c r="D2569">
        <v>0</v>
      </c>
      <c r="E2569">
        <v>7492</v>
      </c>
      <c r="F2569">
        <v>0</v>
      </c>
      <c r="G2569">
        <f t="shared" si="400"/>
        <v>779</v>
      </c>
      <c r="H2569">
        <f t="shared" si="401"/>
        <v>838</v>
      </c>
      <c r="I2569">
        <f t="shared" si="402"/>
        <v>1986</v>
      </c>
      <c r="J2569">
        <f t="shared" si="403"/>
        <v>1</v>
      </c>
      <c r="K2569" s="24">
        <f t="shared" si="404"/>
        <v>0.77900000000000003</v>
      </c>
      <c r="L2569" s="24">
        <f t="shared" si="405"/>
        <v>0.83799999999999997</v>
      </c>
      <c r="M2569" s="24">
        <f t="shared" si="406"/>
        <v>12.471</v>
      </c>
      <c r="N2569" s="24">
        <f t="shared" si="407"/>
        <v>7.492</v>
      </c>
      <c r="O2569" s="24">
        <f t="shared" si="408"/>
        <v>1.0840000000000001</v>
      </c>
      <c r="P2569" s="24">
        <f t="shared" si="409"/>
        <v>0</v>
      </c>
    </row>
    <row r="2570" spans="1:16" x14ac:dyDescent="0.25">
      <c r="A2570" s="15">
        <v>31421</v>
      </c>
      <c r="B2570">
        <v>1084</v>
      </c>
      <c r="C2570">
        <v>11396</v>
      </c>
      <c r="D2570">
        <v>0</v>
      </c>
      <c r="E2570">
        <v>7631</v>
      </c>
      <c r="F2570">
        <v>0</v>
      </c>
      <c r="G2570">
        <f t="shared" si="400"/>
        <v>770</v>
      </c>
      <c r="H2570">
        <f t="shared" si="401"/>
        <v>699</v>
      </c>
      <c r="I2570">
        <f t="shared" si="402"/>
        <v>1986</v>
      </c>
      <c r="J2570">
        <f t="shared" si="403"/>
        <v>1</v>
      </c>
      <c r="K2570" s="24">
        <f t="shared" si="404"/>
        <v>0.77</v>
      </c>
      <c r="L2570" s="24">
        <f t="shared" si="405"/>
        <v>0.69899999999999995</v>
      </c>
      <c r="M2570" s="24">
        <f t="shared" si="406"/>
        <v>12.48</v>
      </c>
      <c r="N2570" s="24">
        <f t="shared" si="407"/>
        <v>7.6310000000000002</v>
      </c>
      <c r="O2570" s="24">
        <f t="shared" si="408"/>
        <v>1.0840000000000001</v>
      </c>
      <c r="P2570" s="24">
        <f t="shared" si="409"/>
        <v>0</v>
      </c>
    </row>
    <row r="2571" spans="1:16" x14ac:dyDescent="0.25">
      <c r="A2571" s="15">
        <v>31422</v>
      </c>
      <c r="B2571">
        <v>1084</v>
      </c>
      <c r="C2571">
        <v>11293</v>
      </c>
      <c r="D2571">
        <v>0</v>
      </c>
      <c r="E2571">
        <v>7790</v>
      </c>
      <c r="F2571">
        <v>0</v>
      </c>
      <c r="G2571">
        <f t="shared" si="400"/>
        <v>873</v>
      </c>
      <c r="H2571">
        <f t="shared" si="401"/>
        <v>540</v>
      </c>
      <c r="I2571">
        <f t="shared" si="402"/>
        <v>1986</v>
      </c>
      <c r="J2571">
        <f t="shared" si="403"/>
        <v>1</v>
      </c>
      <c r="K2571" s="24">
        <f t="shared" si="404"/>
        <v>0.873</v>
      </c>
      <c r="L2571" s="24">
        <f t="shared" si="405"/>
        <v>0.54</v>
      </c>
      <c r="M2571" s="24">
        <f t="shared" si="406"/>
        <v>12.377000000000001</v>
      </c>
      <c r="N2571" s="24">
        <f t="shared" si="407"/>
        <v>7.79</v>
      </c>
      <c r="O2571" s="24">
        <f t="shared" si="408"/>
        <v>1.0840000000000001</v>
      </c>
      <c r="P2571" s="24">
        <f t="shared" si="409"/>
        <v>0</v>
      </c>
    </row>
    <row r="2572" spans="1:16" x14ac:dyDescent="0.25">
      <c r="A2572" s="15">
        <v>31423</v>
      </c>
      <c r="B2572">
        <v>1084</v>
      </c>
      <c r="C2572">
        <v>11387</v>
      </c>
      <c r="D2572">
        <v>0</v>
      </c>
      <c r="E2572">
        <v>7834</v>
      </c>
      <c r="F2572">
        <v>0</v>
      </c>
      <c r="G2572">
        <f t="shared" si="400"/>
        <v>779</v>
      </c>
      <c r="H2572">
        <f t="shared" si="401"/>
        <v>496</v>
      </c>
      <c r="I2572">
        <f t="shared" si="402"/>
        <v>1986</v>
      </c>
      <c r="J2572">
        <f t="shared" si="403"/>
        <v>1</v>
      </c>
      <c r="K2572" s="24">
        <f t="shared" si="404"/>
        <v>0.77900000000000003</v>
      </c>
      <c r="L2572" s="24">
        <f t="shared" si="405"/>
        <v>0.496</v>
      </c>
      <c r="M2572" s="24">
        <f t="shared" si="406"/>
        <v>12.471</v>
      </c>
      <c r="N2572" s="24">
        <f t="shared" si="407"/>
        <v>7.8339999999999996</v>
      </c>
      <c r="O2572" s="24">
        <f t="shared" si="408"/>
        <v>1.0840000000000001</v>
      </c>
      <c r="P2572" s="24">
        <f t="shared" si="409"/>
        <v>0</v>
      </c>
    </row>
    <row r="2573" spans="1:16" x14ac:dyDescent="0.25">
      <c r="A2573" s="15">
        <v>31424</v>
      </c>
      <c r="B2573">
        <v>0</v>
      </c>
      <c r="C2573">
        <v>12499</v>
      </c>
      <c r="D2573">
        <v>0</v>
      </c>
      <c r="E2573">
        <v>7798</v>
      </c>
      <c r="F2573">
        <v>0</v>
      </c>
      <c r="G2573">
        <f t="shared" si="400"/>
        <v>751</v>
      </c>
      <c r="H2573">
        <f t="shared" si="401"/>
        <v>532</v>
      </c>
      <c r="I2573">
        <f t="shared" si="402"/>
        <v>1986</v>
      </c>
      <c r="J2573">
        <f t="shared" si="403"/>
        <v>1</v>
      </c>
      <c r="K2573" s="24">
        <f t="shared" si="404"/>
        <v>0.751</v>
      </c>
      <c r="L2573" s="24">
        <f t="shared" si="405"/>
        <v>0.53200000000000003</v>
      </c>
      <c r="M2573" s="24">
        <f t="shared" si="406"/>
        <v>12.499000000000001</v>
      </c>
      <c r="N2573" s="24">
        <f t="shared" si="407"/>
        <v>7.798</v>
      </c>
      <c r="O2573" s="24">
        <f t="shared" si="408"/>
        <v>0</v>
      </c>
      <c r="P2573" s="24">
        <f t="shared" si="409"/>
        <v>0</v>
      </c>
    </row>
    <row r="2574" spans="1:16" x14ac:dyDescent="0.25">
      <c r="A2574" s="15">
        <v>31425</v>
      </c>
      <c r="B2574">
        <v>1084</v>
      </c>
      <c r="C2574">
        <v>9888</v>
      </c>
      <c r="D2574">
        <v>0</v>
      </c>
      <c r="E2574">
        <v>7790</v>
      </c>
      <c r="F2574">
        <v>0</v>
      </c>
      <c r="G2574">
        <f t="shared" si="400"/>
        <v>2278</v>
      </c>
      <c r="H2574">
        <f t="shared" si="401"/>
        <v>540</v>
      </c>
      <c r="I2574">
        <f t="shared" si="402"/>
        <v>1986</v>
      </c>
      <c r="J2574">
        <f t="shared" si="403"/>
        <v>1</v>
      </c>
      <c r="K2574" s="24">
        <f t="shared" si="404"/>
        <v>2.278</v>
      </c>
      <c r="L2574" s="24">
        <f t="shared" si="405"/>
        <v>0.54</v>
      </c>
      <c r="M2574" s="24">
        <f t="shared" si="406"/>
        <v>10.972</v>
      </c>
      <c r="N2574" s="24">
        <f t="shared" si="407"/>
        <v>7.79</v>
      </c>
      <c r="O2574" s="24">
        <f t="shared" si="408"/>
        <v>1.0840000000000001</v>
      </c>
      <c r="P2574" s="24">
        <f t="shared" si="409"/>
        <v>0</v>
      </c>
    </row>
    <row r="2575" spans="1:16" x14ac:dyDescent="0.25">
      <c r="A2575" s="15">
        <v>31426</v>
      </c>
      <c r="B2575">
        <v>1084</v>
      </c>
      <c r="C2575">
        <v>9157</v>
      </c>
      <c r="D2575">
        <v>0</v>
      </c>
      <c r="E2575">
        <v>7789</v>
      </c>
      <c r="F2575">
        <v>0</v>
      </c>
      <c r="G2575">
        <f t="shared" si="400"/>
        <v>3009</v>
      </c>
      <c r="H2575">
        <f t="shared" si="401"/>
        <v>541</v>
      </c>
      <c r="I2575">
        <f t="shared" si="402"/>
        <v>1986</v>
      </c>
      <c r="J2575">
        <f t="shared" si="403"/>
        <v>1</v>
      </c>
      <c r="K2575" s="24">
        <f t="shared" si="404"/>
        <v>3.0089999999999999</v>
      </c>
      <c r="L2575" s="24">
        <f t="shared" si="405"/>
        <v>0.54100000000000004</v>
      </c>
      <c r="M2575" s="24">
        <f t="shared" si="406"/>
        <v>10.241</v>
      </c>
      <c r="N2575" s="24">
        <f t="shared" si="407"/>
        <v>7.7889999999999997</v>
      </c>
      <c r="O2575" s="24">
        <f t="shared" si="408"/>
        <v>1.0840000000000001</v>
      </c>
      <c r="P2575" s="24">
        <f t="shared" si="409"/>
        <v>0</v>
      </c>
    </row>
    <row r="2576" spans="1:16" x14ac:dyDescent="0.25">
      <c r="A2576" s="15">
        <v>31427</v>
      </c>
      <c r="B2576">
        <v>1084</v>
      </c>
      <c r="C2576">
        <v>9184</v>
      </c>
      <c r="D2576">
        <v>0</v>
      </c>
      <c r="E2576">
        <v>7808</v>
      </c>
      <c r="F2576">
        <v>0</v>
      </c>
      <c r="G2576">
        <f t="shared" si="400"/>
        <v>2982</v>
      </c>
      <c r="H2576">
        <f t="shared" si="401"/>
        <v>522</v>
      </c>
      <c r="I2576">
        <f t="shared" si="402"/>
        <v>1986</v>
      </c>
      <c r="J2576">
        <f t="shared" si="403"/>
        <v>1</v>
      </c>
      <c r="K2576" s="24">
        <f t="shared" si="404"/>
        <v>2.9820000000000002</v>
      </c>
      <c r="L2576" s="24">
        <f t="shared" si="405"/>
        <v>0.52200000000000002</v>
      </c>
      <c r="M2576" s="24">
        <f t="shared" si="406"/>
        <v>10.268000000000001</v>
      </c>
      <c r="N2576" s="24">
        <f t="shared" si="407"/>
        <v>7.8079999999999998</v>
      </c>
      <c r="O2576" s="24">
        <f t="shared" si="408"/>
        <v>1.0840000000000001</v>
      </c>
      <c r="P2576" s="24">
        <f t="shared" si="409"/>
        <v>0</v>
      </c>
    </row>
    <row r="2577" spans="1:16" x14ac:dyDescent="0.25">
      <c r="A2577" s="15">
        <v>31428</v>
      </c>
      <c r="B2577">
        <v>1084</v>
      </c>
      <c r="C2577">
        <v>9151</v>
      </c>
      <c r="D2577">
        <v>0</v>
      </c>
      <c r="E2577">
        <v>7764</v>
      </c>
      <c r="F2577">
        <v>0</v>
      </c>
      <c r="G2577">
        <f t="shared" si="400"/>
        <v>3015</v>
      </c>
      <c r="H2577">
        <f t="shared" si="401"/>
        <v>566</v>
      </c>
      <c r="I2577">
        <f t="shared" si="402"/>
        <v>1986</v>
      </c>
      <c r="J2577">
        <f t="shared" si="403"/>
        <v>1</v>
      </c>
      <c r="K2577" s="24">
        <f t="shared" si="404"/>
        <v>3.0150000000000001</v>
      </c>
      <c r="L2577" s="24">
        <f t="shared" si="405"/>
        <v>0.56599999999999995</v>
      </c>
      <c r="M2577" s="24">
        <f t="shared" si="406"/>
        <v>10.234999999999999</v>
      </c>
      <c r="N2577" s="24">
        <f t="shared" si="407"/>
        <v>7.7640000000000002</v>
      </c>
      <c r="O2577" s="24">
        <f t="shared" si="408"/>
        <v>1.0840000000000001</v>
      </c>
      <c r="P2577" s="24">
        <f t="shared" si="409"/>
        <v>0</v>
      </c>
    </row>
    <row r="2578" spans="1:16" x14ac:dyDescent="0.25">
      <c r="A2578" s="15">
        <v>31429</v>
      </c>
      <c r="B2578">
        <v>1084</v>
      </c>
      <c r="C2578">
        <v>9116</v>
      </c>
      <c r="D2578">
        <v>0</v>
      </c>
      <c r="E2578">
        <v>7839</v>
      </c>
      <c r="F2578">
        <v>0</v>
      </c>
      <c r="G2578">
        <f t="shared" si="400"/>
        <v>3050</v>
      </c>
      <c r="H2578">
        <f t="shared" si="401"/>
        <v>491</v>
      </c>
      <c r="I2578">
        <f t="shared" si="402"/>
        <v>1986</v>
      </c>
      <c r="J2578">
        <f t="shared" si="403"/>
        <v>1</v>
      </c>
      <c r="K2578" s="24">
        <f t="shared" si="404"/>
        <v>3.05</v>
      </c>
      <c r="L2578" s="24">
        <f t="shared" si="405"/>
        <v>0.49099999999999999</v>
      </c>
      <c r="M2578" s="24">
        <f t="shared" si="406"/>
        <v>10.199999999999999</v>
      </c>
      <c r="N2578" s="24">
        <f t="shared" si="407"/>
        <v>7.8390000000000004</v>
      </c>
      <c r="O2578" s="24">
        <f t="shared" si="408"/>
        <v>1.0840000000000001</v>
      </c>
      <c r="P2578" s="24">
        <f t="shared" si="409"/>
        <v>0</v>
      </c>
    </row>
    <row r="2579" spans="1:16" x14ac:dyDescent="0.25">
      <c r="A2579" s="15">
        <v>31430</v>
      </c>
      <c r="B2579">
        <v>1084</v>
      </c>
      <c r="C2579">
        <v>9134</v>
      </c>
      <c r="D2579">
        <v>0</v>
      </c>
      <c r="E2579">
        <v>7815</v>
      </c>
      <c r="F2579">
        <v>0</v>
      </c>
      <c r="G2579">
        <f t="shared" si="400"/>
        <v>3032</v>
      </c>
      <c r="H2579">
        <f t="shared" si="401"/>
        <v>515</v>
      </c>
      <c r="I2579">
        <f t="shared" si="402"/>
        <v>1986</v>
      </c>
      <c r="J2579">
        <f t="shared" si="403"/>
        <v>1</v>
      </c>
      <c r="K2579" s="24">
        <f t="shared" si="404"/>
        <v>3.032</v>
      </c>
      <c r="L2579" s="24">
        <f t="shared" si="405"/>
        <v>0.51500000000000001</v>
      </c>
      <c r="M2579" s="24">
        <f t="shared" si="406"/>
        <v>10.218</v>
      </c>
      <c r="N2579" s="24">
        <f t="shared" si="407"/>
        <v>7.8150000000000004</v>
      </c>
      <c r="O2579" s="24">
        <f t="shared" si="408"/>
        <v>1.0840000000000001</v>
      </c>
      <c r="P2579" s="24">
        <f t="shared" si="409"/>
        <v>0</v>
      </c>
    </row>
    <row r="2580" spans="1:16" x14ac:dyDescent="0.25">
      <c r="A2580" s="15">
        <v>31431</v>
      </c>
      <c r="B2580">
        <v>0</v>
      </c>
      <c r="C2580">
        <v>10243</v>
      </c>
      <c r="D2580">
        <v>0</v>
      </c>
      <c r="E2580">
        <v>7832</v>
      </c>
      <c r="F2580">
        <v>0</v>
      </c>
      <c r="G2580">
        <f t="shared" si="400"/>
        <v>3007</v>
      </c>
      <c r="H2580">
        <f t="shared" si="401"/>
        <v>498</v>
      </c>
      <c r="I2580">
        <f t="shared" si="402"/>
        <v>1986</v>
      </c>
      <c r="J2580">
        <f t="shared" si="403"/>
        <v>1</v>
      </c>
      <c r="K2580" s="24">
        <f t="shared" si="404"/>
        <v>3.0070000000000001</v>
      </c>
      <c r="L2580" s="24">
        <f t="shared" si="405"/>
        <v>0.498</v>
      </c>
      <c r="M2580" s="24">
        <f t="shared" si="406"/>
        <v>10.243</v>
      </c>
      <c r="N2580" s="24">
        <f t="shared" si="407"/>
        <v>7.8319999999999999</v>
      </c>
      <c r="O2580" s="24">
        <f t="shared" si="408"/>
        <v>0</v>
      </c>
      <c r="P2580" s="24">
        <f t="shared" si="409"/>
        <v>0</v>
      </c>
    </row>
    <row r="2581" spans="1:16" x14ac:dyDescent="0.25">
      <c r="A2581" s="15">
        <v>31432</v>
      </c>
      <c r="B2581">
        <v>0</v>
      </c>
      <c r="C2581">
        <v>10269</v>
      </c>
      <c r="D2581">
        <v>0</v>
      </c>
      <c r="E2581">
        <v>7834</v>
      </c>
      <c r="F2581">
        <v>0</v>
      </c>
      <c r="G2581">
        <f t="shared" si="400"/>
        <v>2981</v>
      </c>
      <c r="H2581">
        <f t="shared" si="401"/>
        <v>496</v>
      </c>
      <c r="I2581">
        <f t="shared" si="402"/>
        <v>1986</v>
      </c>
      <c r="J2581">
        <f t="shared" si="403"/>
        <v>1</v>
      </c>
      <c r="K2581" s="24">
        <f t="shared" si="404"/>
        <v>2.9809999999999999</v>
      </c>
      <c r="L2581" s="24">
        <f t="shared" si="405"/>
        <v>0.496</v>
      </c>
      <c r="M2581" s="24">
        <f t="shared" si="406"/>
        <v>10.269</v>
      </c>
      <c r="N2581" s="24">
        <f t="shared" si="407"/>
        <v>7.8339999999999996</v>
      </c>
      <c r="O2581" s="24">
        <f t="shared" si="408"/>
        <v>0</v>
      </c>
      <c r="P2581" s="24">
        <f t="shared" si="409"/>
        <v>0</v>
      </c>
    </row>
    <row r="2582" spans="1:16" x14ac:dyDescent="0.25">
      <c r="A2582" s="15">
        <v>31433</v>
      </c>
      <c r="B2582">
        <v>0</v>
      </c>
      <c r="C2582">
        <v>10263</v>
      </c>
      <c r="D2582">
        <v>0</v>
      </c>
      <c r="E2582">
        <v>7829</v>
      </c>
      <c r="F2582">
        <v>0</v>
      </c>
      <c r="G2582">
        <f t="shared" si="400"/>
        <v>2987</v>
      </c>
      <c r="H2582">
        <f t="shared" si="401"/>
        <v>501</v>
      </c>
      <c r="I2582">
        <f t="shared" si="402"/>
        <v>1986</v>
      </c>
      <c r="J2582">
        <f t="shared" si="403"/>
        <v>1</v>
      </c>
      <c r="K2582" s="24">
        <f t="shared" si="404"/>
        <v>2.9870000000000001</v>
      </c>
      <c r="L2582" s="24">
        <f t="shared" si="405"/>
        <v>0.501</v>
      </c>
      <c r="M2582" s="24">
        <f t="shared" si="406"/>
        <v>10.263</v>
      </c>
      <c r="N2582" s="24">
        <f t="shared" si="407"/>
        <v>7.8289999999999997</v>
      </c>
      <c r="O2582" s="24">
        <f t="shared" si="408"/>
        <v>0</v>
      </c>
      <c r="P2582" s="24">
        <f t="shared" si="409"/>
        <v>0</v>
      </c>
    </row>
    <row r="2583" spans="1:16" x14ac:dyDescent="0.25">
      <c r="A2583" s="15">
        <v>31434</v>
      </c>
      <c r="B2583">
        <v>0</v>
      </c>
      <c r="C2583">
        <v>10246</v>
      </c>
      <c r="D2583">
        <v>0</v>
      </c>
      <c r="E2583">
        <v>7787</v>
      </c>
      <c r="F2583">
        <v>0</v>
      </c>
      <c r="G2583">
        <f t="shared" si="400"/>
        <v>3004</v>
      </c>
      <c r="H2583">
        <f t="shared" si="401"/>
        <v>543</v>
      </c>
      <c r="I2583">
        <f t="shared" si="402"/>
        <v>1986</v>
      </c>
      <c r="J2583">
        <f t="shared" si="403"/>
        <v>1</v>
      </c>
      <c r="K2583" s="24">
        <f t="shared" si="404"/>
        <v>3.004</v>
      </c>
      <c r="L2583" s="24">
        <f t="shared" si="405"/>
        <v>0.54300000000000004</v>
      </c>
      <c r="M2583" s="24">
        <f t="shared" si="406"/>
        <v>10.246</v>
      </c>
      <c r="N2583" s="24">
        <f t="shared" si="407"/>
        <v>7.7869999999999999</v>
      </c>
      <c r="O2583" s="24">
        <f t="shared" si="408"/>
        <v>0</v>
      </c>
      <c r="P2583" s="24">
        <f t="shared" si="409"/>
        <v>0</v>
      </c>
    </row>
    <row r="2584" spans="1:16" x14ac:dyDescent="0.25">
      <c r="A2584" s="15">
        <v>31435</v>
      </c>
      <c r="B2584">
        <v>0</v>
      </c>
      <c r="C2584">
        <v>10260</v>
      </c>
      <c r="D2584">
        <v>0</v>
      </c>
      <c r="E2584">
        <v>6563</v>
      </c>
      <c r="F2584">
        <v>0</v>
      </c>
      <c r="G2584">
        <f t="shared" si="400"/>
        <v>2990</v>
      </c>
      <c r="H2584">
        <f t="shared" si="401"/>
        <v>1767</v>
      </c>
      <c r="I2584">
        <f t="shared" si="402"/>
        <v>1986</v>
      </c>
      <c r="J2584">
        <f t="shared" si="403"/>
        <v>1</v>
      </c>
      <c r="K2584" s="24">
        <f t="shared" si="404"/>
        <v>2.99</v>
      </c>
      <c r="L2584" s="24">
        <f t="shared" si="405"/>
        <v>1.7669999999999999</v>
      </c>
      <c r="M2584" s="24">
        <f t="shared" si="406"/>
        <v>10.26</v>
      </c>
      <c r="N2584" s="24">
        <f t="shared" si="407"/>
        <v>6.5629999999999997</v>
      </c>
      <c r="O2584" s="24">
        <f t="shared" si="408"/>
        <v>0</v>
      </c>
      <c r="P2584" s="24">
        <f t="shared" si="409"/>
        <v>0</v>
      </c>
    </row>
    <row r="2585" spans="1:16" x14ac:dyDescent="0.25">
      <c r="A2585" s="15">
        <v>31436</v>
      </c>
      <c r="B2585">
        <v>0</v>
      </c>
      <c r="C2585">
        <v>4263</v>
      </c>
      <c r="D2585">
        <v>0</v>
      </c>
      <c r="E2585">
        <v>7793</v>
      </c>
      <c r="F2585">
        <v>0</v>
      </c>
      <c r="G2585">
        <f t="shared" si="400"/>
        <v>8987</v>
      </c>
      <c r="H2585">
        <f t="shared" si="401"/>
        <v>537</v>
      </c>
      <c r="I2585">
        <f t="shared" si="402"/>
        <v>1986</v>
      </c>
      <c r="J2585">
        <f t="shared" si="403"/>
        <v>1</v>
      </c>
      <c r="K2585" s="24">
        <f t="shared" si="404"/>
        <v>8.9870000000000001</v>
      </c>
      <c r="L2585" s="24">
        <f t="shared" si="405"/>
        <v>0.53700000000000003</v>
      </c>
      <c r="M2585" s="24">
        <f t="shared" si="406"/>
        <v>4.2629999999999999</v>
      </c>
      <c r="N2585" s="24">
        <f t="shared" si="407"/>
        <v>7.7930000000000001</v>
      </c>
      <c r="O2585" s="24">
        <f t="shared" si="408"/>
        <v>0</v>
      </c>
      <c r="P2585" s="24">
        <f t="shared" si="409"/>
        <v>0</v>
      </c>
    </row>
    <row r="2586" spans="1:16" x14ac:dyDescent="0.25">
      <c r="A2586" s="15">
        <v>31437</v>
      </c>
      <c r="B2586">
        <v>0</v>
      </c>
      <c r="C2586">
        <v>4265</v>
      </c>
      <c r="D2586">
        <v>0</v>
      </c>
      <c r="E2586">
        <v>7999</v>
      </c>
      <c r="F2586">
        <v>0</v>
      </c>
      <c r="G2586">
        <f t="shared" si="400"/>
        <v>8985</v>
      </c>
      <c r="H2586">
        <f t="shared" si="401"/>
        <v>331</v>
      </c>
      <c r="I2586">
        <f t="shared" si="402"/>
        <v>1986</v>
      </c>
      <c r="J2586">
        <f t="shared" si="403"/>
        <v>1</v>
      </c>
      <c r="K2586" s="24">
        <f t="shared" si="404"/>
        <v>8.9849999999999994</v>
      </c>
      <c r="L2586" s="24">
        <f t="shared" si="405"/>
        <v>0.33100000000000002</v>
      </c>
      <c r="M2586" s="24">
        <f t="shared" si="406"/>
        <v>4.2649999999999997</v>
      </c>
      <c r="N2586" s="24">
        <f t="shared" si="407"/>
        <v>7.9989999999999997</v>
      </c>
      <c r="O2586" s="24">
        <f t="shared" si="408"/>
        <v>0</v>
      </c>
      <c r="P2586" s="24">
        <f t="shared" si="409"/>
        <v>0</v>
      </c>
    </row>
    <row r="2587" spans="1:16" x14ac:dyDescent="0.25">
      <c r="A2587" s="15">
        <v>31438</v>
      </c>
      <c r="B2587">
        <v>0</v>
      </c>
      <c r="C2587">
        <v>6847</v>
      </c>
      <c r="D2587">
        <v>0</v>
      </c>
      <c r="E2587">
        <v>7902</v>
      </c>
      <c r="F2587">
        <v>0</v>
      </c>
      <c r="G2587">
        <f t="shared" si="400"/>
        <v>6403</v>
      </c>
      <c r="H2587">
        <f t="shared" si="401"/>
        <v>428</v>
      </c>
      <c r="I2587">
        <f t="shared" si="402"/>
        <v>1986</v>
      </c>
      <c r="J2587">
        <f t="shared" si="403"/>
        <v>1</v>
      </c>
      <c r="K2587" s="24">
        <f t="shared" si="404"/>
        <v>6.4029999999999996</v>
      </c>
      <c r="L2587" s="24">
        <f t="shared" si="405"/>
        <v>0.42799999999999999</v>
      </c>
      <c r="M2587" s="24">
        <f t="shared" si="406"/>
        <v>6.8470000000000004</v>
      </c>
      <c r="N2587" s="24">
        <f t="shared" si="407"/>
        <v>7.9020000000000001</v>
      </c>
      <c r="O2587" s="24">
        <f t="shared" si="408"/>
        <v>0</v>
      </c>
      <c r="P2587" s="24">
        <f t="shared" si="409"/>
        <v>0</v>
      </c>
    </row>
    <row r="2588" spans="1:16" x14ac:dyDescent="0.25">
      <c r="A2588" s="15">
        <v>31439</v>
      </c>
      <c r="B2588">
        <v>0</v>
      </c>
      <c r="C2588">
        <v>4270</v>
      </c>
      <c r="D2588">
        <v>0</v>
      </c>
      <c r="E2588">
        <v>7835</v>
      </c>
      <c r="F2588">
        <v>0</v>
      </c>
      <c r="G2588">
        <f t="shared" si="400"/>
        <v>8980</v>
      </c>
      <c r="H2588">
        <f t="shared" si="401"/>
        <v>495</v>
      </c>
      <c r="I2588">
        <f t="shared" si="402"/>
        <v>1986</v>
      </c>
      <c r="J2588">
        <f t="shared" si="403"/>
        <v>1</v>
      </c>
      <c r="K2588" s="24">
        <f t="shared" si="404"/>
        <v>8.98</v>
      </c>
      <c r="L2588" s="24">
        <f t="shared" si="405"/>
        <v>0.495</v>
      </c>
      <c r="M2588" s="24">
        <f t="shared" si="406"/>
        <v>4.2699999999999996</v>
      </c>
      <c r="N2588" s="24">
        <f t="shared" si="407"/>
        <v>7.835</v>
      </c>
      <c r="O2588" s="24">
        <f t="shared" si="408"/>
        <v>0</v>
      </c>
      <c r="P2588" s="24">
        <f t="shared" si="409"/>
        <v>0</v>
      </c>
    </row>
    <row r="2589" spans="1:16" x14ac:dyDescent="0.25">
      <c r="A2589" s="15">
        <v>31440</v>
      </c>
      <c r="B2589">
        <v>0</v>
      </c>
      <c r="C2589">
        <v>7121</v>
      </c>
      <c r="D2589">
        <v>0</v>
      </c>
      <c r="E2589">
        <v>7890</v>
      </c>
      <c r="F2589">
        <v>0</v>
      </c>
      <c r="G2589">
        <f t="shared" si="400"/>
        <v>6129</v>
      </c>
      <c r="H2589">
        <f t="shared" si="401"/>
        <v>440</v>
      </c>
      <c r="I2589">
        <f t="shared" si="402"/>
        <v>1986</v>
      </c>
      <c r="J2589">
        <f t="shared" si="403"/>
        <v>1</v>
      </c>
      <c r="K2589" s="24">
        <f t="shared" si="404"/>
        <v>6.1289999999999996</v>
      </c>
      <c r="L2589" s="24">
        <f t="shared" si="405"/>
        <v>0.44</v>
      </c>
      <c r="M2589" s="24">
        <f t="shared" si="406"/>
        <v>7.1210000000000004</v>
      </c>
      <c r="N2589" s="24">
        <f t="shared" si="407"/>
        <v>7.89</v>
      </c>
      <c r="O2589" s="24">
        <f t="shared" si="408"/>
        <v>0</v>
      </c>
      <c r="P2589" s="24">
        <f t="shared" si="409"/>
        <v>0</v>
      </c>
    </row>
    <row r="2590" spans="1:16" x14ac:dyDescent="0.25">
      <c r="A2590" s="15">
        <v>31441</v>
      </c>
      <c r="B2590">
        <v>0</v>
      </c>
      <c r="C2590">
        <v>5897</v>
      </c>
      <c r="D2590">
        <v>0</v>
      </c>
      <c r="E2590">
        <v>7883</v>
      </c>
      <c r="F2590">
        <v>0</v>
      </c>
      <c r="G2590">
        <f t="shared" si="400"/>
        <v>7353</v>
      </c>
      <c r="H2590">
        <f t="shared" si="401"/>
        <v>447</v>
      </c>
      <c r="I2590">
        <f t="shared" si="402"/>
        <v>1986</v>
      </c>
      <c r="J2590">
        <f t="shared" si="403"/>
        <v>1</v>
      </c>
      <c r="K2590" s="24">
        <f t="shared" si="404"/>
        <v>7.3529999999999998</v>
      </c>
      <c r="L2590" s="24">
        <f t="shared" si="405"/>
        <v>0.44700000000000001</v>
      </c>
      <c r="M2590" s="24">
        <f t="shared" si="406"/>
        <v>5.8970000000000002</v>
      </c>
      <c r="N2590" s="24">
        <f t="shared" si="407"/>
        <v>7.883</v>
      </c>
      <c r="O2590" s="24">
        <f t="shared" si="408"/>
        <v>0</v>
      </c>
      <c r="P2590" s="24">
        <f t="shared" si="409"/>
        <v>0</v>
      </c>
    </row>
    <row r="2591" spans="1:16" x14ac:dyDescent="0.25">
      <c r="A2591" s="15">
        <v>31442</v>
      </c>
      <c r="B2591">
        <v>0</v>
      </c>
      <c r="C2591">
        <v>6502</v>
      </c>
      <c r="D2591">
        <v>0</v>
      </c>
      <c r="E2591">
        <v>7847</v>
      </c>
      <c r="F2591">
        <v>0</v>
      </c>
      <c r="G2591">
        <f t="shared" si="400"/>
        <v>6748</v>
      </c>
      <c r="H2591">
        <f t="shared" si="401"/>
        <v>483</v>
      </c>
      <c r="I2591">
        <f t="shared" si="402"/>
        <v>1986</v>
      </c>
      <c r="J2591">
        <f t="shared" si="403"/>
        <v>1</v>
      </c>
      <c r="K2591" s="24">
        <f t="shared" si="404"/>
        <v>6.7480000000000002</v>
      </c>
      <c r="L2591" s="24">
        <f t="shared" si="405"/>
        <v>0.48299999999999998</v>
      </c>
      <c r="M2591" s="24">
        <f t="shared" si="406"/>
        <v>6.5019999999999998</v>
      </c>
      <c r="N2591" s="24">
        <f t="shared" si="407"/>
        <v>7.8470000000000004</v>
      </c>
      <c r="O2591" s="24">
        <f t="shared" si="408"/>
        <v>0</v>
      </c>
      <c r="P2591" s="24">
        <f t="shared" si="409"/>
        <v>0</v>
      </c>
    </row>
    <row r="2592" spans="1:16" x14ac:dyDescent="0.25">
      <c r="A2592" s="15">
        <v>31443</v>
      </c>
      <c r="B2592">
        <v>0</v>
      </c>
      <c r="C2592">
        <v>4505</v>
      </c>
      <c r="D2592">
        <v>0</v>
      </c>
      <c r="E2592">
        <v>7948</v>
      </c>
      <c r="F2592">
        <v>0</v>
      </c>
      <c r="G2592">
        <f t="shared" si="400"/>
        <v>8745</v>
      </c>
      <c r="H2592">
        <f t="shared" si="401"/>
        <v>382</v>
      </c>
      <c r="I2592">
        <f t="shared" si="402"/>
        <v>1986</v>
      </c>
      <c r="J2592">
        <f t="shared" si="403"/>
        <v>1</v>
      </c>
      <c r="K2592" s="24">
        <f t="shared" si="404"/>
        <v>8.7449999999999992</v>
      </c>
      <c r="L2592" s="24">
        <f t="shared" si="405"/>
        <v>0.38200000000000001</v>
      </c>
      <c r="M2592" s="24">
        <f t="shared" si="406"/>
        <v>4.5049999999999999</v>
      </c>
      <c r="N2592" s="24">
        <f t="shared" si="407"/>
        <v>7.9480000000000004</v>
      </c>
      <c r="O2592" s="24">
        <f t="shared" si="408"/>
        <v>0</v>
      </c>
      <c r="P2592" s="24">
        <f t="shared" si="409"/>
        <v>0</v>
      </c>
    </row>
    <row r="2593" spans="1:16" x14ac:dyDescent="0.25">
      <c r="A2593" s="15">
        <v>31444</v>
      </c>
      <c r="B2593">
        <v>0</v>
      </c>
      <c r="C2593">
        <v>4757</v>
      </c>
      <c r="D2593">
        <v>0</v>
      </c>
      <c r="E2593">
        <v>7898</v>
      </c>
      <c r="F2593">
        <v>0</v>
      </c>
      <c r="G2593">
        <f t="shared" si="400"/>
        <v>8493</v>
      </c>
      <c r="H2593">
        <f t="shared" si="401"/>
        <v>432</v>
      </c>
      <c r="I2593">
        <f t="shared" si="402"/>
        <v>1986</v>
      </c>
      <c r="J2593">
        <f t="shared" si="403"/>
        <v>2</v>
      </c>
      <c r="K2593" s="24">
        <f t="shared" si="404"/>
        <v>8.4930000000000003</v>
      </c>
      <c r="L2593" s="24">
        <f t="shared" si="405"/>
        <v>0.432</v>
      </c>
      <c r="M2593" s="24">
        <f t="shared" si="406"/>
        <v>4.7569999999999997</v>
      </c>
      <c r="N2593" s="24">
        <f t="shared" si="407"/>
        <v>7.8979999999999997</v>
      </c>
      <c r="O2593" s="24">
        <f t="shared" si="408"/>
        <v>0</v>
      </c>
      <c r="P2593" s="24">
        <f t="shared" si="409"/>
        <v>0</v>
      </c>
    </row>
    <row r="2594" spans="1:16" x14ac:dyDescent="0.25">
      <c r="A2594" s="15">
        <v>31445</v>
      </c>
      <c r="B2594">
        <v>0</v>
      </c>
      <c r="C2594">
        <v>6573</v>
      </c>
      <c r="D2594">
        <v>0</v>
      </c>
      <c r="E2594">
        <v>7908</v>
      </c>
      <c r="F2594">
        <v>0</v>
      </c>
      <c r="G2594">
        <f t="shared" si="400"/>
        <v>6677</v>
      </c>
      <c r="H2594">
        <f t="shared" si="401"/>
        <v>422</v>
      </c>
      <c r="I2594">
        <f t="shared" si="402"/>
        <v>1986</v>
      </c>
      <c r="J2594">
        <f t="shared" si="403"/>
        <v>2</v>
      </c>
      <c r="K2594" s="24">
        <f t="shared" si="404"/>
        <v>6.6769999999999996</v>
      </c>
      <c r="L2594" s="24">
        <f t="shared" si="405"/>
        <v>0.42199999999999999</v>
      </c>
      <c r="M2594" s="24">
        <f t="shared" si="406"/>
        <v>6.5730000000000004</v>
      </c>
      <c r="N2594" s="24">
        <f t="shared" si="407"/>
        <v>7.9080000000000004</v>
      </c>
      <c r="O2594" s="24">
        <f t="shared" si="408"/>
        <v>0</v>
      </c>
      <c r="P2594" s="24">
        <f t="shared" si="409"/>
        <v>0</v>
      </c>
    </row>
    <row r="2595" spans="1:16" x14ac:dyDescent="0.25">
      <c r="A2595" s="15">
        <v>31446</v>
      </c>
      <c r="B2595">
        <v>0</v>
      </c>
      <c r="C2595">
        <v>3012</v>
      </c>
      <c r="D2595">
        <v>0</v>
      </c>
      <c r="E2595">
        <v>7922</v>
      </c>
      <c r="F2595">
        <v>0</v>
      </c>
      <c r="G2595">
        <f t="shared" si="400"/>
        <v>10238</v>
      </c>
      <c r="H2595">
        <f t="shared" si="401"/>
        <v>408</v>
      </c>
      <c r="I2595">
        <f t="shared" si="402"/>
        <v>1986</v>
      </c>
      <c r="J2595">
        <f t="shared" si="403"/>
        <v>2</v>
      </c>
      <c r="K2595" s="24">
        <f t="shared" si="404"/>
        <v>10.238</v>
      </c>
      <c r="L2595" s="24">
        <f t="shared" si="405"/>
        <v>0.40799999999999997</v>
      </c>
      <c r="M2595" s="24">
        <f t="shared" si="406"/>
        <v>3.012</v>
      </c>
      <c r="N2595" s="24">
        <f t="shared" si="407"/>
        <v>7.9219999999999997</v>
      </c>
      <c r="O2595" s="24">
        <f t="shared" si="408"/>
        <v>0</v>
      </c>
      <c r="P2595" s="24">
        <f t="shared" si="409"/>
        <v>0</v>
      </c>
    </row>
    <row r="2596" spans="1:16" x14ac:dyDescent="0.25">
      <c r="A2596" s="15">
        <v>31447</v>
      </c>
      <c r="B2596">
        <v>0</v>
      </c>
      <c r="C2596">
        <v>2775</v>
      </c>
      <c r="D2596">
        <v>0</v>
      </c>
      <c r="E2596">
        <v>7917</v>
      </c>
      <c r="F2596">
        <v>0</v>
      </c>
      <c r="G2596">
        <f t="shared" si="400"/>
        <v>10475</v>
      </c>
      <c r="H2596">
        <f t="shared" si="401"/>
        <v>413</v>
      </c>
      <c r="I2596">
        <f t="shared" si="402"/>
        <v>1986</v>
      </c>
      <c r="J2596">
        <f t="shared" si="403"/>
        <v>2</v>
      </c>
      <c r="K2596" s="24">
        <f t="shared" si="404"/>
        <v>10.475</v>
      </c>
      <c r="L2596" s="24">
        <f t="shared" si="405"/>
        <v>0.41299999999999998</v>
      </c>
      <c r="M2596" s="24">
        <f t="shared" si="406"/>
        <v>2.7749999999999999</v>
      </c>
      <c r="N2596" s="24">
        <f t="shared" si="407"/>
        <v>7.9169999999999998</v>
      </c>
      <c r="O2596" s="24">
        <f t="shared" si="408"/>
        <v>0</v>
      </c>
      <c r="P2596" s="24">
        <f t="shared" si="409"/>
        <v>0</v>
      </c>
    </row>
    <row r="2597" spans="1:16" x14ac:dyDescent="0.25">
      <c r="A2597" s="15">
        <v>31448</v>
      </c>
      <c r="B2597">
        <v>0</v>
      </c>
      <c r="C2597">
        <v>2786</v>
      </c>
      <c r="D2597">
        <v>0</v>
      </c>
      <c r="E2597">
        <v>7914</v>
      </c>
      <c r="F2597">
        <v>0</v>
      </c>
      <c r="G2597">
        <f t="shared" si="400"/>
        <v>10464</v>
      </c>
      <c r="H2597">
        <f t="shared" si="401"/>
        <v>416</v>
      </c>
      <c r="I2597">
        <f t="shared" si="402"/>
        <v>1986</v>
      </c>
      <c r="J2597">
        <f t="shared" si="403"/>
        <v>2</v>
      </c>
      <c r="K2597" s="24">
        <f t="shared" si="404"/>
        <v>10.464</v>
      </c>
      <c r="L2597" s="24">
        <f t="shared" si="405"/>
        <v>0.41599999999999998</v>
      </c>
      <c r="M2597" s="24">
        <f t="shared" si="406"/>
        <v>2.786</v>
      </c>
      <c r="N2597" s="24">
        <f t="shared" si="407"/>
        <v>7.9139999999999997</v>
      </c>
      <c r="O2597" s="24">
        <f t="shared" si="408"/>
        <v>0</v>
      </c>
      <c r="P2597" s="24">
        <f t="shared" si="409"/>
        <v>0</v>
      </c>
    </row>
    <row r="2598" spans="1:16" x14ac:dyDescent="0.25">
      <c r="A2598" s="15">
        <v>31449</v>
      </c>
      <c r="B2598">
        <v>0</v>
      </c>
      <c r="C2598">
        <v>4003</v>
      </c>
      <c r="D2598">
        <v>0</v>
      </c>
      <c r="E2598">
        <v>7920</v>
      </c>
      <c r="F2598">
        <v>0</v>
      </c>
      <c r="G2598">
        <f t="shared" si="400"/>
        <v>9247</v>
      </c>
      <c r="H2598">
        <f t="shared" si="401"/>
        <v>410</v>
      </c>
      <c r="I2598">
        <f t="shared" si="402"/>
        <v>1986</v>
      </c>
      <c r="J2598">
        <f t="shared" si="403"/>
        <v>2</v>
      </c>
      <c r="K2598" s="24">
        <f t="shared" si="404"/>
        <v>9.2469999999999999</v>
      </c>
      <c r="L2598" s="24">
        <f t="shared" si="405"/>
        <v>0.41</v>
      </c>
      <c r="M2598" s="24">
        <f t="shared" si="406"/>
        <v>4.0030000000000001</v>
      </c>
      <c r="N2598" s="24">
        <f t="shared" si="407"/>
        <v>7.92</v>
      </c>
      <c r="O2598" s="24">
        <f t="shared" si="408"/>
        <v>0</v>
      </c>
      <c r="P2598" s="24">
        <f t="shared" si="409"/>
        <v>0</v>
      </c>
    </row>
    <row r="2599" spans="1:16" x14ac:dyDescent="0.25">
      <c r="A2599" s="15">
        <v>31450</v>
      </c>
      <c r="B2599">
        <v>0</v>
      </c>
      <c r="C2599">
        <v>4103</v>
      </c>
      <c r="D2599">
        <v>0</v>
      </c>
      <c r="E2599">
        <v>7895</v>
      </c>
      <c r="F2599">
        <v>0</v>
      </c>
      <c r="G2599">
        <f t="shared" si="400"/>
        <v>9147</v>
      </c>
      <c r="H2599">
        <f t="shared" si="401"/>
        <v>435</v>
      </c>
      <c r="I2599">
        <f t="shared" si="402"/>
        <v>1986</v>
      </c>
      <c r="J2599">
        <f t="shared" si="403"/>
        <v>2</v>
      </c>
      <c r="K2599" s="24">
        <f t="shared" si="404"/>
        <v>9.1470000000000002</v>
      </c>
      <c r="L2599" s="24">
        <f t="shared" si="405"/>
        <v>0.435</v>
      </c>
      <c r="M2599" s="24">
        <f t="shared" si="406"/>
        <v>4.1029999999999998</v>
      </c>
      <c r="N2599" s="24">
        <f t="shared" si="407"/>
        <v>7.8949999999999996</v>
      </c>
      <c r="O2599" s="24">
        <f t="shared" si="408"/>
        <v>0</v>
      </c>
      <c r="P2599" s="24">
        <f t="shared" si="409"/>
        <v>0</v>
      </c>
    </row>
    <row r="2600" spans="1:16" x14ac:dyDescent="0.25">
      <c r="A2600" s="15">
        <v>31451</v>
      </c>
      <c r="B2600">
        <v>0</v>
      </c>
      <c r="C2600">
        <v>4399</v>
      </c>
      <c r="D2600">
        <v>0</v>
      </c>
      <c r="E2600">
        <v>7906</v>
      </c>
      <c r="F2600">
        <v>0</v>
      </c>
      <c r="G2600">
        <f t="shared" si="400"/>
        <v>8851</v>
      </c>
      <c r="H2600">
        <f t="shared" si="401"/>
        <v>424</v>
      </c>
      <c r="I2600">
        <f t="shared" si="402"/>
        <v>1986</v>
      </c>
      <c r="J2600">
        <f t="shared" si="403"/>
        <v>2</v>
      </c>
      <c r="K2600" s="24">
        <f t="shared" si="404"/>
        <v>8.8510000000000009</v>
      </c>
      <c r="L2600" s="24">
        <f t="shared" si="405"/>
        <v>0.42399999999999999</v>
      </c>
      <c r="M2600" s="24">
        <f t="shared" si="406"/>
        <v>4.399</v>
      </c>
      <c r="N2600" s="24">
        <f t="shared" si="407"/>
        <v>7.9059999999999997</v>
      </c>
      <c r="O2600" s="24">
        <f t="shared" si="408"/>
        <v>0</v>
      </c>
      <c r="P2600" s="24">
        <f t="shared" si="409"/>
        <v>0</v>
      </c>
    </row>
    <row r="2601" spans="1:16" x14ac:dyDescent="0.25">
      <c r="A2601" s="15">
        <v>31452</v>
      </c>
      <c r="B2601">
        <v>0</v>
      </c>
      <c r="C2601">
        <v>8300</v>
      </c>
      <c r="D2601">
        <v>0</v>
      </c>
      <c r="E2601">
        <v>7890</v>
      </c>
      <c r="F2601">
        <v>0</v>
      </c>
      <c r="G2601">
        <f t="shared" si="400"/>
        <v>4950</v>
      </c>
      <c r="H2601">
        <f t="shared" si="401"/>
        <v>440</v>
      </c>
      <c r="I2601">
        <f t="shared" si="402"/>
        <v>1986</v>
      </c>
      <c r="J2601">
        <f t="shared" si="403"/>
        <v>2</v>
      </c>
      <c r="K2601" s="24">
        <f t="shared" si="404"/>
        <v>4.95</v>
      </c>
      <c r="L2601" s="24">
        <f t="shared" si="405"/>
        <v>0.44</v>
      </c>
      <c r="M2601" s="24">
        <f t="shared" si="406"/>
        <v>8.3000000000000007</v>
      </c>
      <c r="N2601" s="24">
        <f t="shared" si="407"/>
        <v>7.89</v>
      </c>
      <c r="O2601" s="24">
        <f t="shared" si="408"/>
        <v>0</v>
      </c>
      <c r="P2601" s="24">
        <f t="shared" si="409"/>
        <v>0</v>
      </c>
    </row>
    <row r="2602" spans="1:16" x14ac:dyDescent="0.25">
      <c r="A2602" s="15">
        <v>31453</v>
      </c>
      <c r="B2602">
        <v>0</v>
      </c>
      <c r="C2602">
        <v>3982</v>
      </c>
      <c r="D2602">
        <v>0</v>
      </c>
      <c r="E2602">
        <v>7878</v>
      </c>
      <c r="F2602">
        <v>0</v>
      </c>
      <c r="G2602">
        <f t="shared" si="400"/>
        <v>9268</v>
      </c>
      <c r="H2602">
        <f t="shared" si="401"/>
        <v>452</v>
      </c>
      <c r="I2602">
        <f t="shared" si="402"/>
        <v>1986</v>
      </c>
      <c r="J2602">
        <f t="shared" si="403"/>
        <v>2</v>
      </c>
      <c r="K2602" s="24">
        <f t="shared" si="404"/>
        <v>9.2680000000000007</v>
      </c>
      <c r="L2602" s="24">
        <f t="shared" si="405"/>
        <v>0.45200000000000001</v>
      </c>
      <c r="M2602" s="24">
        <f t="shared" si="406"/>
        <v>3.9820000000000002</v>
      </c>
      <c r="N2602" s="24">
        <f t="shared" si="407"/>
        <v>7.8780000000000001</v>
      </c>
      <c r="O2602" s="24">
        <f t="shared" si="408"/>
        <v>0</v>
      </c>
      <c r="P2602" s="24">
        <f t="shared" si="409"/>
        <v>0</v>
      </c>
    </row>
    <row r="2603" spans="1:16" x14ac:dyDescent="0.25">
      <c r="A2603" s="15">
        <v>31454</v>
      </c>
      <c r="B2603">
        <v>0</v>
      </c>
      <c r="C2603">
        <v>5214</v>
      </c>
      <c r="D2603">
        <v>0</v>
      </c>
      <c r="E2603">
        <v>7860</v>
      </c>
      <c r="F2603">
        <v>0</v>
      </c>
      <c r="G2603">
        <f t="shared" si="400"/>
        <v>8036</v>
      </c>
      <c r="H2603">
        <f t="shared" si="401"/>
        <v>470</v>
      </c>
      <c r="I2603">
        <f t="shared" si="402"/>
        <v>1986</v>
      </c>
      <c r="J2603">
        <f t="shared" si="403"/>
        <v>2</v>
      </c>
      <c r="K2603" s="24">
        <f t="shared" si="404"/>
        <v>8.0359999999999996</v>
      </c>
      <c r="L2603" s="24">
        <f t="shared" si="405"/>
        <v>0.47</v>
      </c>
      <c r="M2603" s="24">
        <f t="shared" si="406"/>
        <v>5.2140000000000004</v>
      </c>
      <c r="N2603" s="24">
        <f t="shared" si="407"/>
        <v>7.86</v>
      </c>
      <c r="O2603" s="24">
        <f t="shared" si="408"/>
        <v>0</v>
      </c>
      <c r="P2603" s="24">
        <f t="shared" si="409"/>
        <v>0</v>
      </c>
    </row>
    <row r="2604" spans="1:16" x14ac:dyDescent="0.25">
      <c r="A2604" s="15">
        <v>31455</v>
      </c>
      <c r="B2604">
        <v>0</v>
      </c>
      <c r="C2604">
        <v>6683</v>
      </c>
      <c r="D2604">
        <v>0</v>
      </c>
      <c r="E2604">
        <v>7811</v>
      </c>
      <c r="F2604">
        <v>0</v>
      </c>
      <c r="G2604">
        <f t="shared" si="400"/>
        <v>6567</v>
      </c>
      <c r="H2604">
        <f t="shared" si="401"/>
        <v>519</v>
      </c>
      <c r="I2604">
        <f t="shared" si="402"/>
        <v>1986</v>
      </c>
      <c r="J2604">
        <f t="shared" si="403"/>
        <v>2</v>
      </c>
      <c r="K2604" s="24">
        <f t="shared" si="404"/>
        <v>6.5670000000000002</v>
      </c>
      <c r="L2604" s="24">
        <f t="shared" si="405"/>
        <v>0.51900000000000002</v>
      </c>
      <c r="M2604" s="24">
        <f t="shared" si="406"/>
        <v>6.6829999999999998</v>
      </c>
      <c r="N2604" s="24">
        <f t="shared" si="407"/>
        <v>7.8109999999999999</v>
      </c>
      <c r="O2604" s="24">
        <f t="shared" si="408"/>
        <v>0</v>
      </c>
      <c r="P2604" s="24">
        <f t="shared" si="409"/>
        <v>0</v>
      </c>
    </row>
    <row r="2605" spans="1:16" x14ac:dyDescent="0.25">
      <c r="A2605" s="15">
        <v>31456</v>
      </c>
      <c r="B2605">
        <v>0</v>
      </c>
      <c r="C2605">
        <v>5491</v>
      </c>
      <c r="D2605">
        <v>0</v>
      </c>
      <c r="E2605">
        <v>7761</v>
      </c>
      <c r="F2605">
        <v>0</v>
      </c>
      <c r="G2605">
        <f t="shared" si="400"/>
        <v>7759</v>
      </c>
      <c r="H2605">
        <f t="shared" si="401"/>
        <v>569</v>
      </c>
      <c r="I2605">
        <f t="shared" si="402"/>
        <v>1986</v>
      </c>
      <c r="J2605">
        <f t="shared" si="403"/>
        <v>2</v>
      </c>
      <c r="K2605" s="24">
        <f t="shared" si="404"/>
        <v>7.7590000000000003</v>
      </c>
      <c r="L2605" s="24">
        <f t="shared" si="405"/>
        <v>0.56899999999999995</v>
      </c>
      <c r="M2605" s="24">
        <f t="shared" si="406"/>
        <v>5.4909999999999997</v>
      </c>
      <c r="N2605" s="24">
        <f t="shared" si="407"/>
        <v>7.7610000000000001</v>
      </c>
      <c r="O2605" s="24">
        <f t="shared" si="408"/>
        <v>0</v>
      </c>
      <c r="P2605" s="24">
        <f t="shared" si="409"/>
        <v>0</v>
      </c>
    </row>
    <row r="2606" spans="1:16" x14ac:dyDescent="0.25">
      <c r="A2606" s="15">
        <v>31457</v>
      </c>
      <c r="B2606">
        <v>0</v>
      </c>
      <c r="C2606">
        <v>5218</v>
      </c>
      <c r="D2606">
        <v>0</v>
      </c>
      <c r="E2606">
        <v>7569</v>
      </c>
      <c r="F2606">
        <v>0</v>
      </c>
      <c r="G2606">
        <f t="shared" si="400"/>
        <v>8032</v>
      </c>
      <c r="H2606">
        <f t="shared" si="401"/>
        <v>761</v>
      </c>
      <c r="I2606">
        <f t="shared" si="402"/>
        <v>1986</v>
      </c>
      <c r="J2606">
        <f t="shared" si="403"/>
        <v>2</v>
      </c>
      <c r="K2606" s="24">
        <f t="shared" si="404"/>
        <v>8.032</v>
      </c>
      <c r="L2606" s="24">
        <f t="shared" si="405"/>
        <v>0.76100000000000001</v>
      </c>
      <c r="M2606" s="24">
        <f t="shared" si="406"/>
        <v>5.218</v>
      </c>
      <c r="N2606" s="24">
        <f t="shared" si="407"/>
        <v>7.569</v>
      </c>
      <c r="O2606" s="24">
        <f t="shared" si="408"/>
        <v>0</v>
      </c>
      <c r="P2606" s="24">
        <f t="shared" si="409"/>
        <v>0</v>
      </c>
    </row>
    <row r="2607" spans="1:16" x14ac:dyDescent="0.25">
      <c r="A2607" s="15">
        <v>31458</v>
      </c>
      <c r="B2607">
        <v>0</v>
      </c>
      <c r="C2607">
        <v>5054</v>
      </c>
      <c r="D2607">
        <v>0</v>
      </c>
      <c r="E2607">
        <v>7688</v>
      </c>
      <c r="F2607">
        <v>0</v>
      </c>
      <c r="G2607">
        <f t="shared" si="400"/>
        <v>8196</v>
      </c>
      <c r="H2607">
        <f t="shared" si="401"/>
        <v>642</v>
      </c>
      <c r="I2607">
        <f t="shared" si="402"/>
        <v>1986</v>
      </c>
      <c r="J2607">
        <f t="shared" si="403"/>
        <v>2</v>
      </c>
      <c r="K2607" s="24">
        <f t="shared" si="404"/>
        <v>8.1959999999999997</v>
      </c>
      <c r="L2607" s="24">
        <f t="shared" si="405"/>
        <v>0.64200000000000002</v>
      </c>
      <c r="M2607" s="24">
        <f t="shared" si="406"/>
        <v>5.0540000000000003</v>
      </c>
      <c r="N2607" s="24">
        <f t="shared" si="407"/>
        <v>7.6879999999999997</v>
      </c>
      <c r="O2607" s="24">
        <f t="shared" si="408"/>
        <v>0</v>
      </c>
      <c r="P2607" s="24">
        <f t="shared" si="409"/>
        <v>0</v>
      </c>
    </row>
    <row r="2608" spans="1:16" x14ac:dyDescent="0.25">
      <c r="A2608" s="15">
        <v>31459</v>
      </c>
      <c r="B2608">
        <v>0</v>
      </c>
      <c r="C2608">
        <v>10321</v>
      </c>
      <c r="D2608">
        <v>0</v>
      </c>
      <c r="E2608">
        <v>7650</v>
      </c>
      <c r="F2608">
        <v>0</v>
      </c>
      <c r="G2608">
        <f t="shared" si="400"/>
        <v>2929</v>
      </c>
      <c r="H2608">
        <f t="shared" si="401"/>
        <v>680</v>
      </c>
      <c r="I2608">
        <f t="shared" si="402"/>
        <v>1986</v>
      </c>
      <c r="J2608">
        <f t="shared" si="403"/>
        <v>2</v>
      </c>
      <c r="K2608" s="24">
        <f t="shared" si="404"/>
        <v>2.9289999999999998</v>
      </c>
      <c r="L2608" s="24">
        <f t="shared" si="405"/>
        <v>0.68</v>
      </c>
      <c r="M2608" s="24">
        <f t="shared" si="406"/>
        <v>10.321</v>
      </c>
      <c r="N2608" s="24">
        <f t="shared" si="407"/>
        <v>7.65</v>
      </c>
      <c r="O2608" s="24">
        <f t="shared" si="408"/>
        <v>0</v>
      </c>
      <c r="P2608" s="24">
        <f t="shared" si="409"/>
        <v>0</v>
      </c>
    </row>
    <row r="2609" spans="1:16" x14ac:dyDescent="0.25">
      <c r="A2609" s="15">
        <v>31460</v>
      </c>
      <c r="B2609">
        <v>0</v>
      </c>
      <c r="C2609">
        <v>4303</v>
      </c>
      <c r="D2609">
        <v>0</v>
      </c>
      <c r="E2609">
        <v>7704</v>
      </c>
      <c r="F2609">
        <v>0</v>
      </c>
      <c r="G2609">
        <f t="shared" si="400"/>
        <v>8947</v>
      </c>
      <c r="H2609">
        <f t="shared" si="401"/>
        <v>626</v>
      </c>
      <c r="I2609">
        <f t="shared" si="402"/>
        <v>1986</v>
      </c>
      <c r="J2609">
        <f t="shared" si="403"/>
        <v>2</v>
      </c>
      <c r="K2609" s="24">
        <f t="shared" si="404"/>
        <v>8.9469999999999992</v>
      </c>
      <c r="L2609" s="24">
        <f t="shared" si="405"/>
        <v>0.626</v>
      </c>
      <c r="M2609" s="24">
        <f t="shared" si="406"/>
        <v>4.3029999999999999</v>
      </c>
      <c r="N2609" s="24">
        <f t="shared" si="407"/>
        <v>7.7039999999999997</v>
      </c>
      <c r="O2609" s="24">
        <f t="shared" si="408"/>
        <v>0</v>
      </c>
      <c r="P2609" s="24">
        <f t="shared" si="409"/>
        <v>0</v>
      </c>
    </row>
    <row r="2610" spans="1:16" x14ac:dyDescent="0.25">
      <c r="A2610" s="15">
        <v>31461</v>
      </c>
      <c r="B2610">
        <v>0</v>
      </c>
      <c r="C2610">
        <v>3386</v>
      </c>
      <c r="D2610">
        <v>0</v>
      </c>
      <c r="E2610">
        <v>7662</v>
      </c>
      <c r="F2610">
        <v>0</v>
      </c>
      <c r="G2610">
        <f t="shared" si="400"/>
        <v>9864</v>
      </c>
      <c r="H2610">
        <f t="shared" si="401"/>
        <v>668</v>
      </c>
      <c r="I2610">
        <f t="shared" si="402"/>
        <v>1986</v>
      </c>
      <c r="J2610">
        <f t="shared" si="403"/>
        <v>2</v>
      </c>
      <c r="K2610" s="24">
        <f t="shared" si="404"/>
        <v>9.8640000000000008</v>
      </c>
      <c r="L2610" s="24">
        <f t="shared" si="405"/>
        <v>0.66800000000000004</v>
      </c>
      <c r="M2610" s="24">
        <f t="shared" si="406"/>
        <v>3.3860000000000001</v>
      </c>
      <c r="N2610" s="24">
        <f t="shared" si="407"/>
        <v>7.6619999999999999</v>
      </c>
      <c r="O2610" s="24">
        <f t="shared" si="408"/>
        <v>0</v>
      </c>
      <c r="P2610" s="24">
        <f t="shared" si="409"/>
        <v>0</v>
      </c>
    </row>
    <row r="2611" spans="1:16" x14ac:dyDescent="0.25">
      <c r="A2611" s="15">
        <v>31462</v>
      </c>
      <c r="B2611">
        <v>0</v>
      </c>
      <c r="C2611">
        <v>0</v>
      </c>
      <c r="D2611">
        <v>0</v>
      </c>
      <c r="E2611">
        <v>7696</v>
      </c>
      <c r="F2611">
        <v>0</v>
      </c>
      <c r="G2611">
        <f t="shared" si="400"/>
        <v>13250</v>
      </c>
      <c r="H2611">
        <f t="shared" si="401"/>
        <v>634</v>
      </c>
      <c r="I2611">
        <f t="shared" si="402"/>
        <v>1986</v>
      </c>
      <c r="J2611">
        <f t="shared" si="403"/>
        <v>2</v>
      </c>
      <c r="K2611" s="24">
        <f t="shared" si="404"/>
        <v>13.25</v>
      </c>
      <c r="L2611" s="24">
        <f t="shared" si="405"/>
        <v>0.63400000000000001</v>
      </c>
      <c r="M2611" s="24">
        <f t="shared" si="406"/>
        <v>0</v>
      </c>
      <c r="N2611" s="24">
        <f t="shared" si="407"/>
        <v>7.6959999999999997</v>
      </c>
      <c r="O2611" s="24">
        <f t="shared" si="408"/>
        <v>0</v>
      </c>
      <c r="P2611" s="24">
        <f t="shared" si="409"/>
        <v>0</v>
      </c>
    </row>
    <row r="2612" spans="1:16" x14ac:dyDescent="0.25">
      <c r="A2612" s="15">
        <v>31463</v>
      </c>
      <c r="B2612">
        <v>0</v>
      </c>
      <c r="C2612">
        <v>0</v>
      </c>
      <c r="D2612">
        <v>0</v>
      </c>
      <c r="E2612">
        <v>7745</v>
      </c>
      <c r="F2612">
        <v>0</v>
      </c>
      <c r="G2612">
        <f t="shared" si="400"/>
        <v>13250</v>
      </c>
      <c r="H2612">
        <f t="shared" si="401"/>
        <v>585</v>
      </c>
      <c r="I2612">
        <f t="shared" si="402"/>
        <v>1986</v>
      </c>
      <c r="J2612">
        <f t="shared" si="403"/>
        <v>2</v>
      </c>
      <c r="K2612" s="24">
        <f t="shared" si="404"/>
        <v>13.25</v>
      </c>
      <c r="L2612" s="24">
        <f t="shared" si="405"/>
        <v>0.58499999999999996</v>
      </c>
      <c r="M2612" s="24">
        <f t="shared" si="406"/>
        <v>0</v>
      </c>
      <c r="N2612" s="24">
        <f t="shared" si="407"/>
        <v>7.7450000000000001</v>
      </c>
      <c r="O2612" s="24">
        <f t="shared" si="408"/>
        <v>0</v>
      </c>
      <c r="P2612" s="24">
        <f t="shared" si="409"/>
        <v>0</v>
      </c>
    </row>
    <row r="2613" spans="1:16" x14ac:dyDescent="0.25">
      <c r="A2613" s="15">
        <v>31464</v>
      </c>
      <c r="B2613">
        <v>0</v>
      </c>
      <c r="C2613">
        <v>90</v>
      </c>
      <c r="D2613">
        <v>0</v>
      </c>
      <c r="E2613">
        <v>7739</v>
      </c>
      <c r="F2613">
        <v>0</v>
      </c>
      <c r="G2613">
        <f t="shared" si="400"/>
        <v>13160</v>
      </c>
      <c r="H2613">
        <f t="shared" si="401"/>
        <v>591</v>
      </c>
      <c r="I2613">
        <f t="shared" si="402"/>
        <v>1986</v>
      </c>
      <c r="J2613">
        <f t="shared" si="403"/>
        <v>2</v>
      </c>
      <c r="K2613" s="24">
        <f t="shared" si="404"/>
        <v>13.16</v>
      </c>
      <c r="L2613" s="24">
        <f t="shared" si="405"/>
        <v>0.59099999999999997</v>
      </c>
      <c r="M2613" s="24">
        <f t="shared" si="406"/>
        <v>0.09</v>
      </c>
      <c r="N2613" s="24">
        <f t="shared" si="407"/>
        <v>7.7389999999999999</v>
      </c>
      <c r="O2613" s="24">
        <f t="shared" si="408"/>
        <v>0</v>
      </c>
      <c r="P2613" s="24">
        <f t="shared" si="409"/>
        <v>0</v>
      </c>
    </row>
    <row r="2614" spans="1:16" x14ac:dyDescent="0.25">
      <c r="A2614" s="15">
        <v>31465</v>
      </c>
      <c r="B2614">
        <v>0</v>
      </c>
      <c r="C2614">
        <v>382</v>
      </c>
      <c r="D2614">
        <v>0</v>
      </c>
      <c r="E2614">
        <v>7716</v>
      </c>
      <c r="F2614">
        <v>0</v>
      </c>
      <c r="G2614">
        <f t="shared" si="400"/>
        <v>12868</v>
      </c>
      <c r="H2614">
        <f t="shared" si="401"/>
        <v>614</v>
      </c>
      <c r="I2614">
        <f t="shared" si="402"/>
        <v>1986</v>
      </c>
      <c r="J2614">
        <f t="shared" si="403"/>
        <v>2</v>
      </c>
      <c r="K2614" s="24">
        <f t="shared" si="404"/>
        <v>12.868</v>
      </c>
      <c r="L2614" s="24">
        <f t="shared" si="405"/>
        <v>0.61399999999999999</v>
      </c>
      <c r="M2614" s="24">
        <f t="shared" si="406"/>
        <v>0.38200000000000001</v>
      </c>
      <c r="N2614" s="24">
        <f t="shared" si="407"/>
        <v>7.7160000000000002</v>
      </c>
      <c r="O2614" s="24">
        <f t="shared" si="408"/>
        <v>0</v>
      </c>
      <c r="P2614" s="24">
        <f t="shared" si="409"/>
        <v>0</v>
      </c>
    </row>
    <row r="2615" spans="1:16" x14ac:dyDescent="0.25">
      <c r="A2615" s="15">
        <v>31466</v>
      </c>
      <c r="B2615">
        <v>0</v>
      </c>
      <c r="C2615">
        <v>8941</v>
      </c>
      <c r="D2615">
        <v>0</v>
      </c>
      <c r="E2615">
        <v>7649</v>
      </c>
      <c r="F2615">
        <v>0</v>
      </c>
      <c r="G2615">
        <f t="shared" si="400"/>
        <v>4309</v>
      </c>
      <c r="H2615">
        <f t="shared" si="401"/>
        <v>681</v>
      </c>
      <c r="I2615">
        <f t="shared" si="402"/>
        <v>1986</v>
      </c>
      <c r="J2615">
        <f t="shared" si="403"/>
        <v>2</v>
      </c>
      <c r="K2615" s="24">
        <f t="shared" si="404"/>
        <v>4.3090000000000002</v>
      </c>
      <c r="L2615" s="24">
        <f t="shared" si="405"/>
        <v>0.68100000000000005</v>
      </c>
      <c r="M2615" s="24">
        <f t="shared" si="406"/>
        <v>8.9410000000000007</v>
      </c>
      <c r="N2615" s="24">
        <f t="shared" si="407"/>
        <v>7.649</v>
      </c>
      <c r="O2615" s="24">
        <f t="shared" si="408"/>
        <v>0</v>
      </c>
      <c r="P2615" s="24">
        <f t="shared" si="409"/>
        <v>0</v>
      </c>
    </row>
    <row r="2616" spans="1:16" x14ac:dyDescent="0.25">
      <c r="A2616" s="15">
        <v>31467</v>
      </c>
      <c r="B2616">
        <v>0</v>
      </c>
      <c r="C2616">
        <v>2986</v>
      </c>
      <c r="D2616">
        <v>0</v>
      </c>
      <c r="E2616">
        <v>7845</v>
      </c>
      <c r="F2616">
        <v>0</v>
      </c>
      <c r="G2616">
        <f t="shared" si="400"/>
        <v>10264</v>
      </c>
      <c r="H2616">
        <f t="shared" si="401"/>
        <v>485</v>
      </c>
      <c r="I2616">
        <f t="shared" si="402"/>
        <v>1986</v>
      </c>
      <c r="J2616">
        <f t="shared" si="403"/>
        <v>2</v>
      </c>
      <c r="K2616" s="24">
        <f t="shared" si="404"/>
        <v>10.263999999999999</v>
      </c>
      <c r="L2616" s="24">
        <f t="shared" si="405"/>
        <v>0.48499999999999999</v>
      </c>
      <c r="M2616" s="24">
        <f t="shared" si="406"/>
        <v>2.9860000000000002</v>
      </c>
      <c r="N2616" s="24">
        <f t="shared" si="407"/>
        <v>7.8449999999999998</v>
      </c>
      <c r="O2616" s="24">
        <f t="shared" si="408"/>
        <v>0</v>
      </c>
      <c r="P2616" s="24">
        <f t="shared" si="409"/>
        <v>0</v>
      </c>
    </row>
    <row r="2617" spans="1:16" x14ac:dyDescent="0.25">
      <c r="A2617" s="15">
        <v>31468</v>
      </c>
      <c r="B2617">
        <v>0</v>
      </c>
      <c r="C2617">
        <v>2266</v>
      </c>
      <c r="D2617">
        <v>0</v>
      </c>
      <c r="E2617">
        <v>7879</v>
      </c>
      <c r="F2617">
        <v>0</v>
      </c>
      <c r="G2617">
        <f t="shared" si="400"/>
        <v>10984</v>
      </c>
      <c r="H2617">
        <f t="shared" si="401"/>
        <v>451</v>
      </c>
      <c r="I2617">
        <f t="shared" si="402"/>
        <v>1986</v>
      </c>
      <c r="J2617">
        <f t="shared" si="403"/>
        <v>2</v>
      </c>
      <c r="K2617" s="24">
        <f t="shared" si="404"/>
        <v>10.984</v>
      </c>
      <c r="L2617" s="24">
        <f t="shared" si="405"/>
        <v>0.45100000000000001</v>
      </c>
      <c r="M2617" s="24">
        <f t="shared" si="406"/>
        <v>2.266</v>
      </c>
      <c r="N2617" s="24">
        <f t="shared" si="407"/>
        <v>7.8789999999999996</v>
      </c>
      <c r="O2617" s="24">
        <f t="shared" si="408"/>
        <v>0</v>
      </c>
      <c r="P2617" s="24">
        <f t="shared" si="409"/>
        <v>0</v>
      </c>
    </row>
    <row r="2618" spans="1:16" x14ac:dyDescent="0.25">
      <c r="A2618" s="15">
        <v>31469</v>
      </c>
      <c r="B2618">
        <v>0</v>
      </c>
      <c r="C2618">
        <v>2231</v>
      </c>
      <c r="D2618">
        <v>0</v>
      </c>
      <c r="E2618">
        <v>8028</v>
      </c>
      <c r="F2618">
        <v>0</v>
      </c>
      <c r="G2618">
        <f t="shared" si="400"/>
        <v>11019</v>
      </c>
      <c r="H2618">
        <f t="shared" si="401"/>
        <v>302</v>
      </c>
      <c r="I2618">
        <f t="shared" si="402"/>
        <v>1986</v>
      </c>
      <c r="J2618">
        <f t="shared" si="403"/>
        <v>2</v>
      </c>
      <c r="K2618" s="24">
        <f t="shared" si="404"/>
        <v>11.019</v>
      </c>
      <c r="L2618" s="24">
        <f t="shared" si="405"/>
        <v>0.30199999999999999</v>
      </c>
      <c r="M2618" s="24">
        <f t="shared" si="406"/>
        <v>2.2309999999999999</v>
      </c>
      <c r="N2618" s="24">
        <f t="shared" si="407"/>
        <v>8.0280000000000005</v>
      </c>
      <c r="O2618" s="24">
        <f t="shared" si="408"/>
        <v>0</v>
      </c>
      <c r="P2618" s="24">
        <f t="shared" si="409"/>
        <v>0</v>
      </c>
    </row>
    <row r="2619" spans="1:16" x14ac:dyDescent="0.25">
      <c r="A2619" s="15">
        <v>31470</v>
      </c>
      <c r="B2619">
        <v>0</v>
      </c>
      <c r="C2619">
        <v>2228</v>
      </c>
      <c r="D2619">
        <v>0</v>
      </c>
      <c r="E2619">
        <v>7994</v>
      </c>
      <c r="F2619">
        <v>0</v>
      </c>
      <c r="G2619">
        <f t="shared" si="400"/>
        <v>11022</v>
      </c>
      <c r="H2619">
        <f t="shared" si="401"/>
        <v>336</v>
      </c>
      <c r="I2619">
        <f t="shared" si="402"/>
        <v>1986</v>
      </c>
      <c r="J2619">
        <f t="shared" si="403"/>
        <v>2</v>
      </c>
      <c r="K2619" s="24">
        <f t="shared" si="404"/>
        <v>11.022</v>
      </c>
      <c r="L2619" s="24">
        <f t="shared" si="405"/>
        <v>0.33600000000000002</v>
      </c>
      <c r="M2619" s="24">
        <f t="shared" si="406"/>
        <v>2.2280000000000002</v>
      </c>
      <c r="N2619" s="24">
        <f t="shared" si="407"/>
        <v>7.9939999999999998</v>
      </c>
      <c r="O2619" s="24">
        <f t="shared" si="408"/>
        <v>0</v>
      </c>
      <c r="P2619" s="24">
        <f t="shared" si="409"/>
        <v>0</v>
      </c>
    </row>
    <row r="2620" spans="1:16" x14ac:dyDescent="0.25">
      <c r="A2620" s="15">
        <v>31471</v>
      </c>
      <c r="B2620">
        <v>0</v>
      </c>
      <c r="C2620">
        <v>2748</v>
      </c>
      <c r="D2620">
        <v>0</v>
      </c>
      <c r="E2620">
        <v>7801</v>
      </c>
      <c r="F2620">
        <v>0</v>
      </c>
      <c r="G2620">
        <f t="shared" si="400"/>
        <v>10502</v>
      </c>
      <c r="H2620">
        <f t="shared" si="401"/>
        <v>529</v>
      </c>
      <c r="I2620">
        <f t="shared" si="402"/>
        <v>1986</v>
      </c>
      <c r="J2620">
        <f t="shared" si="403"/>
        <v>2</v>
      </c>
      <c r="K2620" s="24">
        <f t="shared" si="404"/>
        <v>10.502000000000001</v>
      </c>
      <c r="L2620" s="24">
        <f t="shared" si="405"/>
        <v>0.52900000000000003</v>
      </c>
      <c r="M2620" s="24">
        <f t="shared" si="406"/>
        <v>2.7480000000000002</v>
      </c>
      <c r="N2620" s="24">
        <f t="shared" si="407"/>
        <v>7.8010000000000002</v>
      </c>
      <c r="O2620" s="24">
        <f t="shared" si="408"/>
        <v>0</v>
      </c>
      <c r="P2620" s="24">
        <f t="shared" si="409"/>
        <v>0</v>
      </c>
    </row>
    <row r="2621" spans="1:16" x14ac:dyDescent="0.25">
      <c r="A2621" s="15">
        <v>31472</v>
      </c>
      <c r="B2621">
        <v>0</v>
      </c>
      <c r="C2621">
        <v>2985</v>
      </c>
      <c r="D2621">
        <v>0</v>
      </c>
      <c r="E2621">
        <v>7794</v>
      </c>
      <c r="F2621">
        <v>0</v>
      </c>
      <c r="G2621">
        <f t="shared" si="400"/>
        <v>10265</v>
      </c>
      <c r="H2621">
        <f t="shared" si="401"/>
        <v>536</v>
      </c>
      <c r="I2621">
        <f t="shared" si="402"/>
        <v>1986</v>
      </c>
      <c r="J2621">
        <f t="shared" si="403"/>
        <v>3</v>
      </c>
      <c r="K2621" s="24">
        <f t="shared" si="404"/>
        <v>10.265000000000001</v>
      </c>
      <c r="L2621" s="24">
        <f t="shared" si="405"/>
        <v>0.53600000000000003</v>
      </c>
      <c r="M2621" s="24">
        <f t="shared" si="406"/>
        <v>2.9849999999999999</v>
      </c>
      <c r="N2621" s="24">
        <f t="shared" si="407"/>
        <v>7.7939999999999996</v>
      </c>
      <c r="O2621" s="24">
        <f t="shared" si="408"/>
        <v>0</v>
      </c>
      <c r="P2621" s="24">
        <f t="shared" si="409"/>
        <v>0</v>
      </c>
    </row>
    <row r="2622" spans="1:16" x14ac:dyDescent="0.25">
      <c r="A2622" s="15">
        <v>31473</v>
      </c>
      <c r="B2622">
        <v>0</v>
      </c>
      <c r="C2622">
        <v>10370</v>
      </c>
      <c r="D2622">
        <v>0</v>
      </c>
      <c r="E2622">
        <v>7240</v>
      </c>
      <c r="F2622">
        <v>0</v>
      </c>
      <c r="G2622">
        <f t="shared" si="400"/>
        <v>2880</v>
      </c>
      <c r="H2622">
        <f t="shared" si="401"/>
        <v>1090</v>
      </c>
      <c r="I2622">
        <f t="shared" si="402"/>
        <v>1986</v>
      </c>
      <c r="J2622">
        <f t="shared" si="403"/>
        <v>3</v>
      </c>
      <c r="K2622" s="24">
        <f t="shared" si="404"/>
        <v>2.88</v>
      </c>
      <c r="L2622" s="24">
        <f t="shared" si="405"/>
        <v>1.0900000000000001</v>
      </c>
      <c r="M2622" s="24">
        <f t="shared" si="406"/>
        <v>10.37</v>
      </c>
      <c r="N2622" s="24">
        <f t="shared" si="407"/>
        <v>7.24</v>
      </c>
      <c r="O2622" s="24">
        <f t="shared" si="408"/>
        <v>0</v>
      </c>
      <c r="P2622" s="24">
        <f t="shared" si="409"/>
        <v>0</v>
      </c>
    </row>
    <row r="2623" spans="1:16" x14ac:dyDescent="0.25">
      <c r="A2623" s="15">
        <v>31474</v>
      </c>
      <c r="B2623">
        <v>0</v>
      </c>
      <c r="C2623">
        <v>4034</v>
      </c>
      <c r="D2623">
        <v>0</v>
      </c>
      <c r="E2623">
        <v>6096</v>
      </c>
      <c r="F2623">
        <v>0</v>
      </c>
      <c r="G2623">
        <f t="shared" si="400"/>
        <v>9216</v>
      </c>
      <c r="H2623">
        <f t="shared" si="401"/>
        <v>2234</v>
      </c>
      <c r="I2623">
        <f t="shared" si="402"/>
        <v>1986</v>
      </c>
      <c r="J2623">
        <f t="shared" si="403"/>
        <v>3</v>
      </c>
      <c r="K2623" s="24">
        <f t="shared" si="404"/>
        <v>9.2159999999999993</v>
      </c>
      <c r="L2623" s="24">
        <f t="shared" si="405"/>
        <v>2.234</v>
      </c>
      <c r="M2623" s="24">
        <f t="shared" si="406"/>
        <v>4.0339999999999998</v>
      </c>
      <c r="N2623" s="24">
        <f t="shared" si="407"/>
        <v>6.0960000000000001</v>
      </c>
      <c r="O2623" s="24">
        <f t="shared" si="408"/>
        <v>0</v>
      </c>
      <c r="P2623" s="24">
        <f t="shared" si="409"/>
        <v>0</v>
      </c>
    </row>
    <row r="2624" spans="1:16" x14ac:dyDescent="0.25">
      <c r="A2624" s="15">
        <v>31475</v>
      </c>
      <c r="B2624">
        <v>0</v>
      </c>
      <c r="C2624">
        <v>3714</v>
      </c>
      <c r="D2624">
        <v>0</v>
      </c>
      <c r="E2624">
        <v>6392</v>
      </c>
      <c r="F2624">
        <v>0</v>
      </c>
      <c r="G2624">
        <f t="shared" si="400"/>
        <v>9536</v>
      </c>
      <c r="H2624">
        <f t="shared" si="401"/>
        <v>1938</v>
      </c>
      <c r="I2624">
        <f t="shared" si="402"/>
        <v>1986</v>
      </c>
      <c r="J2624">
        <f t="shared" si="403"/>
        <v>3</v>
      </c>
      <c r="K2624" s="24">
        <f t="shared" si="404"/>
        <v>9.5359999999999996</v>
      </c>
      <c r="L2624" s="24">
        <f t="shared" si="405"/>
        <v>1.9379999999999999</v>
      </c>
      <c r="M2624" s="24">
        <f t="shared" si="406"/>
        <v>3.714</v>
      </c>
      <c r="N2624" s="24">
        <f t="shared" si="407"/>
        <v>6.3920000000000003</v>
      </c>
      <c r="O2624" s="24">
        <f t="shared" si="408"/>
        <v>0</v>
      </c>
      <c r="P2624" s="24">
        <f t="shared" si="409"/>
        <v>0</v>
      </c>
    </row>
    <row r="2625" spans="1:16" x14ac:dyDescent="0.25">
      <c r="A2625" s="15">
        <v>31476</v>
      </c>
      <c r="B2625">
        <v>0</v>
      </c>
      <c r="C2625">
        <v>3706</v>
      </c>
      <c r="D2625">
        <v>0</v>
      </c>
      <c r="E2625">
        <v>6386</v>
      </c>
      <c r="F2625">
        <v>0</v>
      </c>
      <c r="G2625">
        <f t="shared" si="400"/>
        <v>9544</v>
      </c>
      <c r="H2625">
        <f t="shared" si="401"/>
        <v>1944</v>
      </c>
      <c r="I2625">
        <f t="shared" si="402"/>
        <v>1986</v>
      </c>
      <c r="J2625">
        <f t="shared" si="403"/>
        <v>3</v>
      </c>
      <c r="K2625" s="24">
        <f t="shared" si="404"/>
        <v>9.5440000000000005</v>
      </c>
      <c r="L2625" s="24">
        <f t="shared" si="405"/>
        <v>1.944</v>
      </c>
      <c r="M2625" s="24">
        <f t="shared" si="406"/>
        <v>3.706</v>
      </c>
      <c r="N2625" s="24">
        <f t="shared" si="407"/>
        <v>6.3860000000000001</v>
      </c>
      <c r="O2625" s="24">
        <f t="shared" si="408"/>
        <v>0</v>
      </c>
      <c r="P2625" s="24">
        <f t="shared" si="409"/>
        <v>0</v>
      </c>
    </row>
    <row r="2626" spans="1:16" x14ac:dyDescent="0.25">
      <c r="A2626" s="15">
        <v>31477</v>
      </c>
      <c r="B2626">
        <v>0</v>
      </c>
      <c r="C2626">
        <v>3705</v>
      </c>
      <c r="D2626">
        <v>0</v>
      </c>
      <c r="E2626">
        <v>7390</v>
      </c>
      <c r="F2626">
        <v>0</v>
      </c>
      <c r="G2626">
        <f t="shared" si="400"/>
        <v>9545</v>
      </c>
      <c r="H2626">
        <f t="shared" si="401"/>
        <v>940</v>
      </c>
      <c r="I2626">
        <f t="shared" si="402"/>
        <v>1986</v>
      </c>
      <c r="J2626">
        <f t="shared" si="403"/>
        <v>3</v>
      </c>
      <c r="K2626" s="24">
        <f t="shared" si="404"/>
        <v>9.5449999999999999</v>
      </c>
      <c r="L2626" s="24">
        <f t="shared" si="405"/>
        <v>0.94</v>
      </c>
      <c r="M2626" s="24">
        <f t="shared" si="406"/>
        <v>3.7050000000000001</v>
      </c>
      <c r="N2626" s="24">
        <f t="shared" si="407"/>
        <v>7.39</v>
      </c>
      <c r="O2626" s="24">
        <f t="shared" si="408"/>
        <v>0</v>
      </c>
      <c r="P2626" s="24">
        <f t="shared" si="409"/>
        <v>0</v>
      </c>
    </row>
    <row r="2627" spans="1:16" x14ac:dyDescent="0.25">
      <c r="A2627" s="15">
        <v>31478</v>
      </c>
      <c r="B2627">
        <v>0</v>
      </c>
      <c r="C2627">
        <v>3712</v>
      </c>
      <c r="D2627">
        <v>0</v>
      </c>
      <c r="E2627">
        <v>8076</v>
      </c>
      <c r="F2627">
        <v>0</v>
      </c>
      <c r="G2627">
        <f t="shared" si="400"/>
        <v>9538</v>
      </c>
      <c r="H2627">
        <f t="shared" si="401"/>
        <v>254</v>
      </c>
      <c r="I2627">
        <f t="shared" si="402"/>
        <v>1986</v>
      </c>
      <c r="J2627">
        <f t="shared" si="403"/>
        <v>3</v>
      </c>
      <c r="K2627" s="24">
        <f t="shared" si="404"/>
        <v>9.5380000000000003</v>
      </c>
      <c r="L2627" s="24">
        <f t="shared" si="405"/>
        <v>0.254</v>
      </c>
      <c r="M2627" s="24">
        <f t="shared" si="406"/>
        <v>3.7120000000000002</v>
      </c>
      <c r="N2627" s="24">
        <f t="shared" si="407"/>
        <v>8.0760000000000005</v>
      </c>
      <c r="O2627" s="24">
        <f t="shared" si="408"/>
        <v>0</v>
      </c>
      <c r="P2627" s="24">
        <f t="shared" si="409"/>
        <v>0</v>
      </c>
    </row>
    <row r="2628" spans="1:16" x14ac:dyDescent="0.25">
      <c r="A2628" s="15">
        <v>31479</v>
      </c>
      <c r="B2628">
        <v>0</v>
      </c>
      <c r="C2628">
        <v>3340</v>
      </c>
      <c r="D2628">
        <v>0</v>
      </c>
      <c r="E2628">
        <v>7795</v>
      </c>
      <c r="F2628">
        <v>0</v>
      </c>
      <c r="G2628">
        <f t="shared" si="400"/>
        <v>9910</v>
      </c>
      <c r="H2628">
        <f t="shared" si="401"/>
        <v>535</v>
      </c>
      <c r="I2628">
        <f t="shared" si="402"/>
        <v>1986</v>
      </c>
      <c r="J2628">
        <f t="shared" si="403"/>
        <v>3</v>
      </c>
      <c r="K2628" s="24">
        <f t="shared" si="404"/>
        <v>9.91</v>
      </c>
      <c r="L2628" s="24">
        <f t="shared" si="405"/>
        <v>0.53500000000000003</v>
      </c>
      <c r="M2628" s="24">
        <f t="shared" si="406"/>
        <v>3.34</v>
      </c>
      <c r="N2628" s="24">
        <f t="shared" si="407"/>
        <v>7.7949999999999999</v>
      </c>
      <c r="O2628" s="24">
        <f t="shared" si="408"/>
        <v>0</v>
      </c>
      <c r="P2628" s="24">
        <f t="shared" si="409"/>
        <v>0</v>
      </c>
    </row>
    <row r="2629" spans="1:16" x14ac:dyDescent="0.25">
      <c r="A2629" s="15">
        <v>31480</v>
      </c>
      <c r="B2629">
        <v>0</v>
      </c>
      <c r="C2629">
        <v>4500</v>
      </c>
      <c r="D2629">
        <v>0</v>
      </c>
      <c r="E2629">
        <v>7745</v>
      </c>
      <c r="F2629">
        <v>0</v>
      </c>
      <c r="G2629">
        <f t="shared" si="400"/>
        <v>8750</v>
      </c>
      <c r="H2629">
        <f t="shared" si="401"/>
        <v>585</v>
      </c>
      <c r="I2629">
        <f t="shared" si="402"/>
        <v>1986</v>
      </c>
      <c r="J2629">
        <f t="shared" si="403"/>
        <v>3</v>
      </c>
      <c r="K2629" s="24">
        <f t="shared" si="404"/>
        <v>8.75</v>
      </c>
      <c r="L2629" s="24">
        <f t="shared" si="405"/>
        <v>0.58499999999999996</v>
      </c>
      <c r="M2629" s="24">
        <f t="shared" si="406"/>
        <v>4.5</v>
      </c>
      <c r="N2629" s="24">
        <f t="shared" si="407"/>
        <v>7.7450000000000001</v>
      </c>
      <c r="O2629" s="24">
        <f t="shared" si="408"/>
        <v>0</v>
      </c>
      <c r="P2629" s="24">
        <f t="shared" si="409"/>
        <v>0</v>
      </c>
    </row>
    <row r="2630" spans="1:16" x14ac:dyDescent="0.25">
      <c r="A2630" s="15">
        <v>31481</v>
      </c>
      <c r="B2630">
        <v>0</v>
      </c>
      <c r="C2630">
        <v>2231</v>
      </c>
      <c r="D2630">
        <v>0</v>
      </c>
      <c r="E2630">
        <v>7787</v>
      </c>
      <c r="F2630">
        <v>0</v>
      </c>
      <c r="G2630">
        <f t="shared" ref="G2630:G2693" si="410">MAX(IF(AND(MONTH(A2630)&gt;6,MONTH(A2630)&lt;10),14241,13250)-B2630-C2630-F2630,0)</f>
        <v>11019</v>
      </c>
      <c r="H2630">
        <f t="shared" ref="H2630:H2693" si="411">MAX(8330-E2630-D2630,0)</f>
        <v>543</v>
      </c>
      <c r="I2630">
        <f t="shared" ref="I2630:I2693" si="412">YEAR(A2630)</f>
        <v>1986</v>
      </c>
      <c r="J2630">
        <f t="shared" ref="J2630:J2693" si="413">MONTH(A2630)</f>
        <v>3</v>
      </c>
      <c r="K2630" s="24">
        <f t="shared" ref="K2630:K2693" si="414">G2630/1000</f>
        <v>11.019</v>
      </c>
      <c r="L2630" s="24">
        <f t="shared" ref="L2630:L2693" si="415">H2630/1000</f>
        <v>0.54300000000000004</v>
      </c>
      <c r="M2630" s="24">
        <f t="shared" ref="M2630:M2693" si="416">(B2630+C2630+F2630)/1000</f>
        <v>2.2309999999999999</v>
      </c>
      <c r="N2630" s="24">
        <f t="shared" ref="N2630:N2693" si="417">(D2630+E2630)/1000</f>
        <v>7.7869999999999999</v>
      </c>
      <c r="O2630" s="24">
        <f t="shared" ref="O2630:O2693" si="418">B2630/1000</f>
        <v>0</v>
      </c>
      <c r="P2630" s="24">
        <f t="shared" ref="P2630:P2693" si="419">F2630/1000</f>
        <v>0</v>
      </c>
    </row>
    <row r="2631" spans="1:16" x14ac:dyDescent="0.25">
      <c r="A2631" s="15">
        <v>31482</v>
      </c>
      <c r="B2631">
        <v>0</v>
      </c>
      <c r="C2631">
        <v>0</v>
      </c>
      <c r="D2631">
        <v>0</v>
      </c>
      <c r="E2631">
        <v>7817</v>
      </c>
      <c r="F2631">
        <v>0</v>
      </c>
      <c r="G2631">
        <f t="shared" si="410"/>
        <v>13250</v>
      </c>
      <c r="H2631">
        <f t="shared" si="411"/>
        <v>513</v>
      </c>
      <c r="I2631">
        <f t="shared" si="412"/>
        <v>1986</v>
      </c>
      <c r="J2631">
        <f t="shared" si="413"/>
        <v>3</v>
      </c>
      <c r="K2631" s="24">
        <f t="shared" si="414"/>
        <v>13.25</v>
      </c>
      <c r="L2631" s="24">
        <f t="shared" si="415"/>
        <v>0.51300000000000001</v>
      </c>
      <c r="M2631" s="24">
        <f t="shared" si="416"/>
        <v>0</v>
      </c>
      <c r="N2631" s="24">
        <f t="shared" si="417"/>
        <v>7.8170000000000002</v>
      </c>
      <c r="O2631" s="24">
        <f t="shared" si="418"/>
        <v>0</v>
      </c>
      <c r="P2631" s="24">
        <f t="shared" si="419"/>
        <v>0</v>
      </c>
    </row>
    <row r="2632" spans="1:16" x14ac:dyDescent="0.25">
      <c r="A2632" s="15">
        <v>31483</v>
      </c>
      <c r="B2632">
        <v>0</v>
      </c>
      <c r="C2632">
        <v>0</v>
      </c>
      <c r="D2632">
        <v>0</v>
      </c>
      <c r="E2632">
        <v>7175</v>
      </c>
      <c r="F2632">
        <v>0</v>
      </c>
      <c r="G2632">
        <f t="shared" si="410"/>
        <v>13250</v>
      </c>
      <c r="H2632">
        <f t="shared" si="411"/>
        <v>1155</v>
      </c>
      <c r="I2632">
        <f t="shared" si="412"/>
        <v>1986</v>
      </c>
      <c r="J2632">
        <f t="shared" si="413"/>
        <v>3</v>
      </c>
      <c r="K2632" s="24">
        <f t="shared" si="414"/>
        <v>13.25</v>
      </c>
      <c r="L2632" s="24">
        <f t="shared" si="415"/>
        <v>1.155</v>
      </c>
      <c r="M2632" s="24">
        <f t="shared" si="416"/>
        <v>0</v>
      </c>
      <c r="N2632" s="24">
        <f t="shared" si="417"/>
        <v>7.1749999999999998</v>
      </c>
      <c r="O2632" s="24">
        <f t="shared" si="418"/>
        <v>0</v>
      </c>
      <c r="P2632" s="24">
        <f t="shared" si="419"/>
        <v>0</v>
      </c>
    </row>
    <row r="2633" spans="1:16" x14ac:dyDescent="0.25">
      <c r="A2633" s="15">
        <v>31484</v>
      </c>
      <c r="B2633">
        <v>0</v>
      </c>
      <c r="C2633">
        <v>0</v>
      </c>
      <c r="D2633">
        <v>0</v>
      </c>
      <c r="E2633">
        <v>3775</v>
      </c>
      <c r="F2633">
        <v>0</v>
      </c>
      <c r="G2633">
        <f t="shared" si="410"/>
        <v>13250</v>
      </c>
      <c r="H2633">
        <f t="shared" si="411"/>
        <v>4555</v>
      </c>
      <c r="I2633">
        <f t="shared" si="412"/>
        <v>1986</v>
      </c>
      <c r="J2633">
        <f t="shared" si="413"/>
        <v>3</v>
      </c>
      <c r="K2633" s="24">
        <f t="shared" si="414"/>
        <v>13.25</v>
      </c>
      <c r="L2633" s="24">
        <f t="shared" si="415"/>
        <v>4.5549999999999997</v>
      </c>
      <c r="M2633" s="24">
        <f t="shared" si="416"/>
        <v>0</v>
      </c>
      <c r="N2633" s="24">
        <f t="shared" si="417"/>
        <v>3.7749999999999999</v>
      </c>
      <c r="O2633" s="24">
        <f t="shared" si="418"/>
        <v>0</v>
      </c>
      <c r="P2633" s="24">
        <f t="shared" si="419"/>
        <v>0</v>
      </c>
    </row>
    <row r="2634" spans="1:16" x14ac:dyDescent="0.25">
      <c r="A2634" s="15">
        <v>31485</v>
      </c>
      <c r="B2634">
        <v>0</v>
      </c>
      <c r="C2634">
        <v>558</v>
      </c>
      <c r="D2634">
        <v>0</v>
      </c>
      <c r="E2634">
        <v>4956</v>
      </c>
      <c r="F2634">
        <v>0</v>
      </c>
      <c r="G2634">
        <f t="shared" si="410"/>
        <v>12692</v>
      </c>
      <c r="H2634">
        <f t="shared" si="411"/>
        <v>3374</v>
      </c>
      <c r="I2634">
        <f t="shared" si="412"/>
        <v>1986</v>
      </c>
      <c r="J2634">
        <f t="shared" si="413"/>
        <v>3</v>
      </c>
      <c r="K2634" s="24">
        <f t="shared" si="414"/>
        <v>12.692</v>
      </c>
      <c r="L2634" s="24">
        <f t="shared" si="415"/>
        <v>3.3740000000000001</v>
      </c>
      <c r="M2634" s="24">
        <f t="shared" si="416"/>
        <v>0.55800000000000005</v>
      </c>
      <c r="N2634" s="24">
        <f t="shared" si="417"/>
        <v>4.9560000000000004</v>
      </c>
      <c r="O2634" s="24">
        <f t="shared" si="418"/>
        <v>0</v>
      </c>
      <c r="P2634" s="24">
        <f t="shared" si="419"/>
        <v>0</v>
      </c>
    </row>
    <row r="2635" spans="1:16" x14ac:dyDescent="0.25">
      <c r="A2635" s="15">
        <v>31486</v>
      </c>
      <c r="B2635">
        <v>0</v>
      </c>
      <c r="C2635">
        <v>0</v>
      </c>
      <c r="D2635">
        <v>0</v>
      </c>
      <c r="E2635">
        <v>6539</v>
      </c>
      <c r="F2635">
        <v>0</v>
      </c>
      <c r="G2635">
        <f t="shared" si="410"/>
        <v>13250</v>
      </c>
      <c r="H2635">
        <f t="shared" si="411"/>
        <v>1791</v>
      </c>
      <c r="I2635">
        <f t="shared" si="412"/>
        <v>1986</v>
      </c>
      <c r="J2635">
        <f t="shared" si="413"/>
        <v>3</v>
      </c>
      <c r="K2635" s="24">
        <f t="shared" si="414"/>
        <v>13.25</v>
      </c>
      <c r="L2635" s="24">
        <f t="shared" si="415"/>
        <v>1.7909999999999999</v>
      </c>
      <c r="M2635" s="24">
        <f t="shared" si="416"/>
        <v>0</v>
      </c>
      <c r="N2635" s="24">
        <f t="shared" si="417"/>
        <v>6.5389999999999997</v>
      </c>
      <c r="O2635" s="24">
        <f t="shared" si="418"/>
        <v>0</v>
      </c>
      <c r="P2635" s="24">
        <f t="shared" si="419"/>
        <v>0</v>
      </c>
    </row>
    <row r="2636" spans="1:16" x14ac:dyDescent="0.25">
      <c r="A2636" s="15">
        <v>31487</v>
      </c>
      <c r="B2636">
        <v>0</v>
      </c>
      <c r="C2636">
        <v>0</v>
      </c>
      <c r="D2636">
        <v>0</v>
      </c>
      <c r="E2636">
        <v>6511</v>
      </c>
      <c r="F2636">
        <v>0</v>
      </c>
      <c r="G2636">
        <f t="shared" si="410"/>
        <v>13250</v>
      </c>
      <c r="H2636">
        <f t="shared" si="411"/>
        <v>1819</v>
      </c>
      <c r="I2636">
        <f t="shared" si="412"/>
        <v>1986</v>
      </c>
      <c r="J2636">
        <f t="shared" si="413"/>
        <v>3</v>
      </c>
      <c r="K2636" s="24">
        <f t="shared" si="414"/>
        <v>13.25</v>
      </c>
      <c r="L2636" s="24">
        <f t="shared" si="415"/>
        <v>1.819</v>
      </c>
      <c r="M2636" s="24">
        <f t="shared" si="416"/>
        <v>0</v>
      </c>
      <c r="N2636" s="24">
        <f t="shared" si="417"/>
        <v>6.5110000000000001</v>
      </c>
      <c r="O2636" s="24">
        <f t="shared" si="418"/>
        <v>0</v>
      </c>
      <c r="P2636" s="24">
        <f t="shared" si="419"/>
        <v>0</v>
      </c>
    </row>
    <row r="2637" spans="1:16" x14ac:dyDescent="0.25">
      <c r="A2637" s="15">
        <v>31488</v>
      </c>
      <c r="B2637">
        <v>0</v>
      </c>
      <c r="C2637">
        <v>0</v>
      </c>
      <c r="D2637">
        <v>0</v>
      </c>
      <c r="E2637">
        <v>2637</v>
      </c>
      <c r="F2637">
        <v>0</v>
      </c>
      <c r="G2637">
        <f t="shared" si="410"/>
        <v>13250</v>
      </c>
      <c r="H2637">
        <f t="shared" si="411"/>
        <v>5693</v>
      </c>
      <c r="I2637">
        <f t="shared" si="412"/>
        <v>1986</v>
      </c>
      <c r="J2637">
        <f t="shared" si="413"/>
        <v>3</v>
      </c>
      <c r="K2637" s="24">
        <f t="shared" si="414"/>
        <v>13.25</v>
      </c>
      <c r="L2637" s="24">
        <f t="shared" si="415"/>
        <v>5.6929999999999996</v>
      </c>
      <c r="M2637" s="24">
        <f t="shared" si="416"/>
        <v>0</v>
      </c>
      <c r="N2637" s="24">
        <f t="shared" si="417"/>
        <v>2.637</v>
      </c>
      <c r="O2637" s="24">
        <f t="shared" si="418"/>
        <v>0</v>
      </c>
      <c r="P2637" s="24">
        <f t="shared" si="419"/>
        <v>0</v>
      </c>
    </row>
    <row r="2638" spans="1:16" x14ac:dyDescent="0.25">
      <c r="A2638" s="15">
        <v>31489</v>
      </c>
      <c r="B2638">
        <v>0</v>
      </c>
      <c r="C2638">
        <v>0</v>
      </c>
      <c r="D2638">
        <v>0</v>
      </c>
      <c r="E2638">
        <v>394</v>
      </c>
      <c r="F2638">
        <v>0</v>
      </c>
      <c r="G2638">
        <f t="shared" si="410"/>
        <v>13250</v>
      </c>
      <c r="H2638">
        <f t="shared" si="411"/>
        <v>7936</v>
      </c>
      <c r="I2638">
        <f t="shared" si="412"/>
        <v>1986</v>
      </c>
      <c r="J2638">
        <f t="shared" si="413"/>
        <v>3</v>
      </c>
      <c r="K2638" s="24">
        <f t="shared" si="414"/>
        <v>13.25</v>
      </c>
      <c r="L2638" s="24">
        <f t="shared" si="415"/>
        <v>7.9359999999999999</v>
      </c>
      <c r="M2638" s="24">
        <f t="shared" si="416"/>
        <v>0</v>
      </c>
      <c r="N2638" s="24">
        <f t="shared" si="417"/>
        <v>0.39400000000000002</v>
      </c>
      <c r="O2638" s="24">
        <f t="shared" si="418"/>
        <v>0</v>
      </c>
      <c r="P2638" s="24">
        <f t="shared" si="419"/>
        <v>0</v>
      </c>
    </row>
    <row r="2639" spans="1:16" x14ac:dyDescent="0.25">
      <c r="A2639" s="15">
        <v>31490</v>
      </c>
      <c r="B2639">
        <v>0</v>
      </c>
      <c r="C2639">
        <v>0</v>
      </c>
      <c r="D2639">
        <v>0</v>
      </c>
      <c r="E2639">
        <v>368</v>
      </c>
      <c r="F2639">
        <v>0</v>
      </c>
      <c r="G2639">
        <f t="shared" si="410"/>
        <v>13250</v>
      </c>
      <c r="H2639">
        <f t="shared" si="411"/>
        <v>7962</v>
      </c>
      <c r="I2639">
        <f t="shared" si="412"/>
        <v>1986</v>
      </c>
      <c r="J2639">
        <f t="shared" si="413"/>
        <v>3</v>
      </c>
      <c r="K2639" s="24">
        <f t="shared" si="414"/>
        <v>13.25</v>
      </c>
      <c r="L2639" s="24">
        <f t="shared" si="415"/>
        <v>7.9619999999999997</v>
      </c>
      <c r="M2639" s="24">
        <f t="shared" si="416"/>
        <v>0</v>
      </c>
      <c r="N2639" s="24">
        <f t="shared" si="417"/>
        <v>0.36799999999999999</v>
      </c>
      <c r="O2639" s="24">
        <f t="shared" si="418"/>
        <v>0</v>
      </c>
      <c r="P2639" s="24">
        <f t="shared" si="419"/>
        <v>0</v>
      </c>
    </row>
    <row r="2640" spans="1:16" x14ac:dyDescent="0.25">
      <c r="A2640" s="15">
        <v>31491</v>
      </c>
      <c r="B2640">
        <v>0</v>
      </c>
      <c r="C2640">
        <v>0</v>
      </c>
      <c r="D2640">
        <v>0</v>
      </c>
      <c r="E2640">
        <v>1221</v>
      </c>
      <c r="F2640">
        <v>0</v>
      </c>
      <c r="G2640">
        <f t="shared" si="410"/>
        <v>13250</v>
      </c>
      <c r="H2640">
        <f t="shared" si="411"/>
        <v>7109</v>
      </c>
      <c r="I2640">
        <f t="shared" si="412"/>
        <v>1986</v>
      </c>
      <c r="J2640">
        <f t="shared" si="413"/>
        <v>3</v>
      </c>
      <c r="K2640" s="24">
        <f t="shared" si="414"/>
        <v>13.25</v>
      </c>
      <c r="L2640" s="24">
        <f t="shared" si="415"/>
        <v>7.109</v>
      </c>
      <c r="M2640" s="24">
        <f t="shared" si="416"/>
        <v>0</v>
      </c>
      <c r="N2640" s="24">
        <f t="shared" si="417"/>
        <v>1.2210000000000001</v>
      </c>
      <c r="O2640" s="24">
        <f t="shared" si="418"/>
        <v>0</v>
      </c>
      <c r="P2640" s="24">
        <f t="shared" si="419"/>
        <v>0</v>
      </c>
    </row>
    <row r="2641" spans="1:16" x14ac:dyDescent="0.25">
      <c r="A2641" s="15">
        <v>31492</v>
      </c>
      <c r="B2641">
        <v>0</v>
      </c>
      <c r="C2641">
        <v>665</v>
      </c>
      <c r="D2641">
        <v>0</v>
      </c>
      <c r="E2641">
        <v>1653</v>
      </c>
      <c r="F2641">
        <v>0</v>
      </c>
      <c r="G2641">
        <f t="shared" si="410"/>
        <v>12585</v>
      </c>
      <c r="H2641">
        <f t="shared" si="411"/>
        <v>6677</v>
      </c>
      <c r="I2641">
        <f t="shared" si="412"/>
        <v>1986</v>
      </c>
      <c r="J2641">
        <f t="shared" si="413"/>
        <v>3</v>
      </c>
      <c r="K2641" s="24">
        <f t="shared" si="414"/>
        <v>12.585000000000001</v>
      </c>
      <c r="L2641" s="24">
        <f t="shared" si="415"/>
        <v>6.6769999999999996</v>
      </c>
      <c r="M2641" s="24">
        <f t="shared" si="416"/>
        <v>0.66500000000000004</v>
      </c>
      <c r="N2641" s="24">
        <f t="shared" si="417"/>
        <v>1.653</v>
      </c>
      <c r="O2641" s="24">
        <f t="shared" si="418"/>
        <v>0</v>
      </c>
      <c r="P2641" s="24">
        <f t="shared" si="419"/>
        <v>0</v>
      </c>
    </row>
    <row r="2642" spans="1:16" x14ac:dyDescent="0.25">
      <c r="A2642" s="15">
        <v>31493</v>
      </c>
      <c r="B2642">
        <v>0</v>
      </c>
      <c r="C2642">
        <v>0</v>
      </c>
      <c r="D2642">
        <v>0</v>
      </c>
      <c r="E2642">
        <v>1662</v>
      </c>
      <c r="F2642">
        <v>0</v>
      </c>
      <c r="G2642">
        <f t="shared" si="410"/>
        <v>13250</v>
      </c>
      <c r="H2642">
        <f t="shared" si="411"/>
        <v>6668</v>
      </c>
      <c r="I2642">
        <f t="shared" si="412"/>
        <v>1986</v>
      </c>
      <c r="J2642">
        <f t="shared" si="413"/>
        <v>3</v>
      </c>
      <c r="K2642" s="24">
        <f t="shared" si="414"/>
        <v>13.25</v>
      </c>
      <c r="L2642" s="24">
        <f t="shared" si="415"/>
        <v>6.6680000000000001</v>
      </c>
      <c r="M2642" s="24">
        <f t="shared" si="416"/>
        <v>0</v>
      </c>
      <c r="N2642" s="24">
        <f t="shared" si="417"/>
        <v>1.6619999999999999</v>
      </c>
      <c r="O2642" s="24">
        <f t="shared" si="418"/>
        <v>0</v>
      </c>
      <c r="P2642" s="24">
        <f t="shared" si="419"/>
        <v>0</v>
      </c>
    </row>
    <row r="2643" spans="1:16" x14ac:dyDescent="0.25">
      <c r="A2643" s="15">
        <v>31494</v>
      </c>
      <c r="B2643">
        <v>0</v>
      </c>
      <c r="C2643">
        <v>0</v>
      </c>
      <c r="D2643">
        <v>0</v>
      </c>
      <c r="E2643">
        <v>1657</v>
      </c>
      <c r="F2643">
        <v>0</v>
      </c>
      <c r="G2643">
        <f t="shared" si="410"/>
        <v>13250</v>
      </c>
      <c r="H2643">
        <f t="shared" si="411"/>
        <v>6673</v>
      </c>
      <c r="I2643">
        <f t="shared" si="412"/>
        <v>1986</v>
      </c>
      <c r="J2643">
        <f t="shared" si="413"/>
        <v>3</v>
      </c>
      <c r="K2643" s="24">
        <f t="shared" si="414"/>
        <v>13.25</v>
      </c>
      <c r="L2643" s="24">
        <f t="shared" si="415"/>
        <v>6.673</v>
      </c>
      <c r="M2643" s="24">
        <f t="shared" si="416"/>
        <v>0</v>
      </c>
      <c r="N2643" s="24">
        <f t="shared" si="417"/>
        <v>1.657</v>
      </c>
      <c r="O2643" s="24">
        <f t="shared" si="418"/>
        <v>0</v>
      </c>
      <c r="P2643" s="24">
        <f t="shared" si="419"/>
        <v>0</v>
      </c>
    </row>
    <row r="2644" spans="1:16" x14ac:dyDescent="0.25">
      <c r="A2644" s="15">
        <v>31495</v>
      </c>
      <c r="B2644">
        <v>0</v>
      </c>
      <c r="C2644">
        <v>371</v>
      </c>
      <c r="D2644">
        <v>0</v>
      </c>
      <c r="E2644">
        <v>1665</v>
      </c>
      <c r="F2644">
        <v>0</v>
      </c>
      <c r="G2644">
        <f t="shared" si="410"/>
        <v>12879</v>
      </c>
      <c r="H2644">
        <f t="shared" si="411"/>
        <v>6665</v>
      </c>
      <c r="I2644">
        <f t="shared" si="412"/>
        <v>1986</v>
      </c>
      <c r="J2644">
        <f t="shared" si="413"/>
        <v>3</v>
      </c>
      <c r="K2644" s="24">
        <f t="shared" si="414"/>
        <v>12.879</v>
      </c>
      <c r="L2644" s="24">
        <f t="shared" si="415"/>
        <v>6.665</v>
      </c>
      <c r="M2644" s="24">
        <f t="shared" si="416"/>
        <v>0.371</v>
      </c>
      <c r="N2644" s="24">
        <f t="shared" si="417"/>
        <v>1.665</v>
      </c>
      <c r="O2644" s="24">
        <f t="shared" si="418"/>
        <v>0</v>
      </c>
      <c r="P2644" s="24">
        <f t="shared" si="419"/>
        <v>0</v>
      </c>
    </row>
    <row r="2645" spans="1:16" x14ac:dyDescent="0.25">
      <c r="A2645" s="15">
        <v>31496</v>
      </c>
      <c r="B2645">
        <v>0</v>
      </c>
      <c r="C2645">
        <v>9</v>
      </c>
      <c r="D2645">
        <v>0</v>
      </c>
      <c r="E2645">
        <v>2635</v>
      </c>
      <c r="F2645">
        <v>0</v>
      </c>
      <c r="G2645">
        <f t="shared" si="410"/>
        <v>13241</v>
      </c>
      <c r="H2645">
        <f t="shared" si="411"/>
        <v>5695</v>
      </c>
      <c r="I2645">
        <f t="shared" si="412"/>
        <v>1986</v>
      </c>
      <c r="J2645">
        <f t="shared" si="413"/>
        <v>3</v>
      </c>
      <c r="K2645" s="24">
        <f t="shared" si="414"/>
        <v>13.241</v>
      </c>
      <c r="L2645" s="24">
        <f t="shared" si="415"/>
        <v>5.6950000000000003</v>
      </c>
      <c r="M2645" s="24">
        <f t="shared" si="416"/>
        <v>8.9999999999999993E-3</v>
      </c>
      <c r="N2645" s="24">
        <f t="shared" si="417"/>
        <v>2.6349999999999998</v>
      </c>
      <c r="O2645" s="24">
        <f t="shared" si="418"/>
        <v>0</v>
      </c>
      <c r="P2645" s="24">
        <f t="shared" si="419"/>
        <v>0</v>
      </c>
    </row>
    <row r="2646" spans="1:16" x14ac:dyDescent="0.25">
      <c r="A2646" s="15">
        <v>31497</v>
      </c>
      <c r="B2646">
        <v>0</v>
      </c>
      <c r="C2646">
        <v>0</v>
      </c>
      <c r="D2646">
        <v>0</v>
      </c>
      <c r="E2646">
        <v>3398</v>
      </c>
      <c r="F2646">
        <v>0</v>
      </c>
      <c r="G2646">
        <f t="shared" si="410"/>
        <v>13250</v>
      </c>
      <c r="H2646">
        <f t="shared" si="411"/>
        <v>4932</v>
      </c>
      <c r="I2646">
        <f t="shared" si="412"/>
        <v>1986</v>
      </c>
      <c r="J2646">
        <f t="shared" si="413"/>
        <v>3</v>
      </c>
      <c r="K2646" s="24">
        <f t="shared" si="414"/>
        <v>13.25</v>
      </c>
      <c r="L2646" s="24">
        <f t="shared" si="415"/>
        <v>4.9320000000000004</v>
      </c>
      <c r="M2646" s="24">
        <f t="shared" si="416"/>
        <v>0</v>
      </c>
      <c r="N2646" s="24">
        <f t="shared" si="417"/>
        <v>3.3980000000000001</v>
      </c>
      <c r="O2646" s="24">
        <f t="shared" si="418"/>
        <v>0</v>
      </c>
      <c r="P2646" s="24">
        <f t="shared" si="419"/>
        <v>0</v>
      </c>
    </row>
    <row r="2647" spans="1:16" x14ac:dyDescent="0.25">
      <c r="A2647" s="15">
        <v>31498</v>
      </c>
      <c r="B2647">
        <v>0</v>
      </c>
      <c r="C2647">
        <v>0</v>
      </c>
      <c r="D2647">
        <v>0</v>
      </c>
      <c r="E2647">
        <v>3458</v>
      </c>
      <c r="F2647">
        <v>0</v>
      </c>
      <c r="G2647">
        <f t="shared" si="410"/>
        <v>13250</v>
      </c>
      <c r="H2647">
        <f t="shared" si="411"/>
        <v>4872</v>
      </c>
      <c r="I2647">
        <f t="shared" si="412"/>
        <v>1986</v>
      </c>
      <c r="J2647">
        <f t="shared" si="413"/>
        <v>3</v>
      </c>
      <c r="K2647" s="24">
        <f t="shared" si="414"/>
        <v>13.25</v>
      </c>
      <c r="L2647" s="24">
        <f t="shared" si="415"/>
        <v>4.8719999999999999</v>
      </c>
      <c r="M2647" s="24">
        <f t="shared" si="416"/>
        <v>0</v>
      </c>
      <c r="N2647" s="24">
        <f t="shared" si="417"/>
        <v>3.4580000000000002</v>
      </c>
      <c r="O2647" s="24">
        <f t="shared" si="418"/>
        <v>0</v>
      </c>
      <c r="P2647" s="24">
        <f t="shared" si="419"/>
        <v>0</v>
      </c>
    </row>
    <row r="2648" spans="1:16" x14ac:dyDescent="0.25">
      <c r="A2648" s="15">
        <v>31499</v>
      </c>
      <c r="B2648">
        <v>0</v>
      </c>
      <c r="C2648">
        <v>0</v>
      </c>
      <c r="D2648">
        <v>0</v>
      </c>
      <c r="E2648">
        <v>4517</v>
      </c>
      <c r="F2648">
        <v>0</v>
      </c>
      <c r="G2648">
        <f t="shared" si="410"/>
        <v>13250</v>
      </c>
      <c r="H2648">
        <f t="shared" si="411"/>
        <v>3813</v>
      </c>
      <c r="I2648">
        <f t="shared" si="412"/>
        <v>1986</v>
      </c>
      <c r="J2648">
        <f t="shared" si="413"/>
        <v>3</v>
      </c>
      <c r="K2648" s="24">
        <f t="shared" si="414"/>
        <v>13.25</v>
      </c>
      <c r="L2648" s="24">
        <f t="shared" si="415"/>
        <v>3.8130000000000002</v>
      </c>
      <c r="M2648" s="24">
        <f t="shared" si="416"/>
        <v>0</v>
      </c>
      <c r="N2648" s="24">
        <f t="shared" si="417"/>
        <v>4.5170000000000003</v>
      </c>
      <c r="O2648" s="24">
        <f t="shared" si="418"/>
        <v>0</v>
      </c>
      <c r="P2648" s="24">
        <f t="shared" si="419"/>
        <v>0</v>
      </c>
    </row>
    <row r="2649" spans="1:16" x14ac:dyDescent="0.25">
      <c r="A2649" s="15">
        <v>31500</v>
      </c>
      <c r="B2649">
        <v>0</v>
      </c>
      <c r="C2649">
        <v>0</v>
      </c>
      <c r="D2649">
        <v>0</v>
      </c>
      <c r="E2649">
        <v>5002</v>
      </c>
      <c r="F2649">
        <v>0</v>
      </c>
      <c r="G2649">
        <f t="shared" si="410"/>
        <v>13250</v>
      </c>
      <c r="H2649">
        <f t="shared" si="411"/>
        <v>3328</v>
      </c>
      <c r="I2649">
        <f t="shared" si="412"/>
        <v>1986</v>
      </c>
      <c r="J2649">
        <f t="shared" si="413"/>
        <v>3</v>
      </c>
      <c r="K2649" s="24">
        <f t="shared" si="414"/>
        <v>13.25</v>
      </c>
      <c r="L2649" s="24">
        <f t="shared" si="415"/>
        <v>3.3279999999999998</v>
      </c>
      <c r="M2649" s="24">
        <f t="shared" si="416"/>
        <v>0</v>
      </c>
      <c r="N2649" s="24">
        <f t="shared" si="417"/>
        <v>5.0019999999999998</v>
      </c>
      <c r="O2649" s="24">
        <f t="shared" si="418"/>
        <v>0</v>
      </c>
      <c r="P2649" s="24">
        <f t="shared" si="419"/>
        <v>0</v>
      </c>
    </row>
    <row r="2650" spans="1:16" x14ac:dyDescent="0.25">
      <c r="A2650" s="15">
        <v>31501</v>
      </c>
      <c r="B2650">
        <v>0</v>
      </c>
      <c r="C2650">
        <v>745</v>
      </c>
      <c r="D2650">
        <v>0</v>
      </c>
      <c r="E2650">
        <v>5008</v>
      </c>
      <c r="F2650">
        <v>0</v>
      </c>
      <c r="G2650">
        <f t="shared" si="410"/>
        <v>12505</v>
      </c>
      <c r="H2650">
        <f t="shared" si="411"/>
        <v>3322</v>
      </c>
      <c r="I2650">
        <f t="shared" si="412"/>
        <v>1986</v>
      </c>
      <c r="J2650">
        <f t="shared" si="413"/>
        <v>3</v>
      </c>
      <c r="K2650" s="24">
        <f t="shared" si="414"/>
        <v>12.505000000000001</v>
      </c>
      <c r="L2650" s="24">
        <f t="shared" si="415"/>
        <v>3.3220000000000001</v>
      </c>
      <c r="M2650" s="24">
        <f t="shared" si="416"/>
        <v>0.745</v>
      </c>
      <c r="N2650" s="24">
        <f t="shared" si="417"/>
        <v>5.008</v>
      </c>
      <c r="O2650" s="24">
        <f t="shared" si="418"/>
        <v>0</v>
      </c>
      <c r="P2650" s="24">
        <f t="shared" si="419"/>
        <v>0</v>
      </c>
    </row>
    <row r="2651" spans="1:16" x14ac:dyDescent="0.25">
      <c r="A2651" s="15">
        <v>31502</v>
      </c>
      <c r="B2651">
        <v>0</v>
      </c>
      <c r="C2651">
        <v>0</v>
      </c>
      <c r="D2651">
        <v>0</v>
      </c>
      <c r="E2651">
        <v>4977</v>
      </c>
      <c r="F2651">
        <v>0</v>
      </c>
      <c r="G2651">
        <f t="shared" si="410"/>
        <v>13250</v>
      </c>
      <c r="H2651">
        <f t="shared" si="411"/>
        <v>3353</v>
      </c>
      <c r="I2651">
        <f t="shared" si="412"/>
        <v>1986</v>
      </c>
      <c r="J2651">
        <f t="shared" si="413"/>
        <v>3</v>
      </c>
      <c r="K2651" s="24">
        <f t="shared" si="414"/>
        <v>13.25</v>
      </c>
      <c r="L2651" s="24">
        <f t="shared" si="415"/>
        <v>3.3530000000000002</v>
      </c>
      <c r="M2651" s="24">
        <f t="shared" si="416"/>
        <v>0</v>
      </c>
      <c r="N2651" s="24">
        <f t="shared" si="417"/>
        <v>4.9770000000000003</v>
      </c>
      <c r="O2651" s="24">
        <f t="shared" si="418"/>
        <v>0</v>
      </c>
      <c r="P2651" s="24">
        <f t="shared" si="419"/>
        <v>0</v>
      </c>
    </row>
    <row r="2652" spans="1:16" x14ac:dyDescent="0.25">
      <c r="A2652" s="15">
        <v>31503</v>
      </c>
      <c r="B2652">
        <v>0</v>
      </c>
      <c r="C2652">
        <v>0</v>
      </c>
      <c r="D2652">
        <v>0</v>
      </c>
      <c r="E2652">
        <v>4080</v>
      </c>
      <c r="F2652">
        <v>0</v>
      </c>
      <c r="G2652">
        <f t="shared" si="410"/>
        <v>13250</v>
      </c>
      <c r="H2652">
        <f t="shared" si="411"/>
        <v>4250</v>
      </c>
      <c r="I2652">
        <f t="shared" si="412"/>
        <v>1986</v>
      </c>
      <c r="J2652">
        <f t="shared" si="413"/>
        <v>4</v>
      </c>
      <c r="K2652" s="24">
        <f t="shared" si="414"/>
        <v>13.25</v>
      </c>
      <c r="L2652" s="24">
        <f t="shared" si="415"/>
        <v>4.25</v>
      </c>
      <c r="M2652" s="24">
        <f t="shared" si="416"/>
        <v>0</v>
      </c>
      <c r="N2652" s="24">
        <f t="shared" si="417"/>
        <v>4.08</v>
      </c>
      <c r="O2652" s="24">
        <f t="shared" si="418"/>
        <v>0</v>
      </c>
      <c r="P2652" s="24">
        <f t="shared" si="419"/>
        <v>0</v>
      </c>
    </row>
    <row r="2653" spans="1:16" x14ac:dyDescent="0.25">
      <c r="A2653" s="15">
        <v>31504</v>
      </c>
      <c r="B2653">
        <v>0</v>
      </c>
      <c r="C2653">
        <v>743</v>
      </c>
      <c r="D2653">
        <v>0</v>
      </c>
      <c r="E2653">
        <v>3440</v>
      </c>
      <c r="F2653">
        <v>0</v>
      </c>
      <c r="G2653">
        <f t="shared" si="410"/>
        <v>12507</v>
      </c>
      <c r="H2653">
        <f t="shared" si="411"/>
        <v>4890</v>
      </c>
      <c r="I2653">
        <f t="shared" si="412"/>
        <v>1986</v>
      </c>
      <c r="J2653">
        <f t="shared" si="413"/>
        <v>4</v>
      </c>
      <c r="K2653" s="24">
        <f t="shared" si="414"/>
        <v>12.507</v>
      </c>
      <c r="L2653" s="24">
        <f t="shared" si="415"/>
        <v>4.8899999999999997</v>
      </c>
      <c r="M2653" s="24">
        <f t="shared" si="416"/>
        <v>0.74299999999999999</v>
      </c>
      <c r="N2653" s="24">
        <f t="shared" si="417"/>
        <v>3.44</v>
      </c>
      <c r="O2653" s="24">
        <f t="shared" si="418"/>
        <v>0</v>
      </c>
      <c r="P2653" s="24">
        <f t="shared" si="419"/>
        <v>0</v>
      </c>
    </row>
    <row r="2654" spans="1:16" x14ac:dyDescent="0.25">
      <c r="A2654" s="15">
        <v>31505</v>
      </c>
      <c r="B2654">
        <v>0</v>
      </c>
      <c r="C2654">
        <v>1941</v>
      </c>
      <c r="D2654">
        <v>0</v>
      </c>
      <c r="E2654">
        <v>4544</v>
      </c>
      <c r="F2654">
        <v>0</v>
      </c>
      <c r="G2654">
        <f t="shared" si="410"/>
        <v>11309</v>
      </c>
      <c r="H2654">
        <f t="shared" si="411"/>
        <v>3786</v>
      </c>
      <c r="I2654">
        <f t="shared" si="412"/>
        <v>1986</v>
      </c>
      <c r="J2654">
        <f t="shared" si="413"/>
        <v>4</v>
      </c>
      <c r="K2654" s="24">
        <f t="shared" si="414"/>
        <v>11.308999999999999</v>
      </c>
      <c r="L2654" s="24">
        <f t="shared" si="415"/>
        <v>3.786</v>
      </c>
      <c r="M2654" s="24">
        <f t="shared" si="416"/>
        <v>1.9410000000000001</v>
      </c>
      <c r="N2654" s="24">
        <f t="shared" si="417"/>
        <v>4.5439999999999996</v>
      </c>
      <c r="O2654" s="24">
        <f t="shared" si="418"/>
        <v>0</v>
      </c>
      <c r="P2654" s="24">
        <f t="shared" si="419"/>
        <v>0</v>
      </c>
    </row>
    <row r="2655" spans="1:16" x14ac:dyDescent="0.25">
      <c r="A2655" s="15">
        <v>31506</v>
      </c>
      <c r="B2655">
        <v>0</v>
      </c>
      <c r="C2655">
        <v>2050</v>
      </c>
      <c r="D2655">
        <v>0</v>
      </c>
      <c r="E2655">
        <v>6021</v>
      </c>
      <c r="F2655">
        <v>0</v>
      </c>
      <c r="G2655">
        <f t="shared" si="410"/>
        <v>11200</v>
      </c>
      <c r="H2655">
        <f t="shared" si="411"/>
        <v>2309</v>
      </c>
      <c r="I2655">
        <f t="shared" si="412"/>
        <v>1986</v>
      </c>
      <c r="J2655">
        <f t="shared" si="413"/>
        <v>4</v>
      </c>
      <c r="K2655" s="24">
        <f t="shared" si="414"/>
        <v>11.2</v>
      </c>
      <c r="L2655" s="24">
        <f t="shared" si="415"/>
        <v>2.3090000000000002</v>
      </c>
      <c r="M2655" s="24">
        <f t="shared" si="416"/>
        <v>2.0499999999999998</v>
      </c>
      <c r="N2655" s="24">
        <f t="shared" si="417"/>
        <v>6.0209999999999999</v>
      </c>
      <c r="O2655" s="24">
        <f t="shared" si="418"/>
        <v>0</v>
      </c>
      <c r="P2655" s="24">
        <f t="shared" si="419"/>
        <v>0</v>
      </c>
    </row>
    <row r="2656" spans="1:16" x14ac:dyDescent="0.25">
      <c r="A2656" s="15">
        <v>31507</v>
      </c>
      <c r="B2656">
        <v>0</v>
      </c>
      <c r="C2656">
        <v>2048</v>
      </c>
      <c r="D2656">
        <v>0</v>
      </c>
      <c r="E2656">
        <v>6455</v>
      </c>
      <c r="F2656">
        <v>0</v>
      </c>
      <c r="G2656">
        <f t="shared" si="410"/>
        <v>11202</v>
      </c>
      <c r="H2656">
        <f t="shared" si="411"/>
        <v>1875</v>
      </c>
      <c r="I2656">
        <f t="shared" si="412"/>
        <v>1986</v>
      </c>
      <c r="J2656">
        <f t="shared" si="413"/>
        <v>4</v>
      </c>
      <c r="K2656" s="24">
        <f t="shared" si="414"/>
        <v>11.202</v>
      </c>
      <c r="L2656" s="24">
        <f t="shared" si="415"/>
        <v>1.875</v>
      </c>
      <c r="M2656" s="24">
        <f t="shared" si="416"/>
        <v>2.048</v>
      </c>
      <c r="N2656" s="24">
        <f t="shared" si="417"/>
        <v>6.4550000000000001</v>
      </c>
      <c r="O2656" s="24">
        <f t="shared" si="418"/>
        <v>0</v>
      </c>
      <c r="P2656" s="24">
        <f t="shared" si="419"/>
        <v>0</v>
      </c>
    </row>
    <row r="2657" spans="1:16" x14ac:dyDescent="0.25">
      <c r="A2657" s="15">
        <v>31508</v>
      </c>
      <c r="B2657">
        <v>0</v>
      </c>
      <c r="C2657">
        <v>5208</v>
      </c>
      <c r="D2657">
        <v>0</v>
      </c>
      <c r="E2657">
        <v>6422</v>
      </c>
      <c r="F2657">
        <v>0</v>
      </c>
      <c r="G2657">
        <f t="shared" si="410"/>
        <v>8042</v>
      </c>
      <c r="H2657">
        <f t="shared" si="411"/>
        <v>1908</v>
      </c>
      <c r="I2657">
        <f t="shared" si="412"/>
        <v>1986</v>
      </c>
      <c r="J2657">
        <f t="shared" si="413"/>
        <v>4</v>
      </c>
      <c r="K2657" s="24">
        <f t="shared" si="414"/>
        <v>8.0419999999999998</v>
      </c>
      <c r="L2657" s="24">
        <f t="shared" si="415"/>
        <v>1.9079999999999999</v>
      </c>
      <c r="M2657" s="24">
        <f t="shared" si="416"/>
        <v>5.2080000000000002</v>
      </c>
      <c r="N2657" s="24">
        <f t="shared" si="417"/>
        <v>6.4219999999999997</v>
      </c>
      <c r="O2657" s="24">
        <f t="shared" si="418"/>
        <v>0</v>
      </c>
      <c r="P2657" s="24">
        <f t="shared" si="419"/>
        <v>0</v>
      </c>
    </row>
    <row r="2658" spans="1:16" x14ac:dyDescent="0.25">
      <c r="A2658" s="15">
        <v>31509</v>
      </c>
      <c r="B2658">
        <v>0</v>
      </c>
      <c r="C2658">
        <v>2040</v>
      </c>
      <c r="D2658">
        <v>0</v>
      </c>
      <c r="E2658">
        <v>5636</v>
      </c>
      <c r="F2658">
        <v>0</v>
      </c>
      <c r="G2658">
        <f t="shared" si="410"/>
        <v>11210</v>
      </c>
      <c r="H2658">
        <f t="shared" si="411"/>
        <v>2694</v>
      </c>
      <c r="I2658">
        <f t="shared" si="412"/>
        <v>1986</v>
      </c>
      <c r="J2658">
        <f t="shared" si="413"/>
        <v>4</v>
      </c>
      <c r="K2658" s="24">
        <f t="shared" si="414"/>
        <v>11.21</v>
      </c>
      <c r="L2658" s="24">
        <f t="shared" si="415"/>
        <v>2.694</v>
      </c>
      <c r="M2658" s="24">
        <f t="shared" si="416"/>
        <v>2.04</v>
      </c>
      <c r="N2658" s="24">
        <f t="shared" si="417"/>
        <v>5.6360000000000001</v>
      </c>
      <c r="O2658" s="24">
        <f t="shared" si="418"/>
        <v>0</v>
      </c>
      <c r="P2658" s="24">
        <f t="shared" si="419"/>
        <v>0</v>
      </c>
    </row>
    <row r="2659" spans="1:16" x14ac:dyDescent="0.25">
      <c r="A2659" s="15">
        <v>31510</v>
      </c>
      <c r="B2659">
        <v>0</v>
      </c>
      <c r="C2659">
        <v>1862</v>
      </c>
      <c r="D2659">
        <v>0</v>
      </c>
      <c r="E2659">
        <v>4862</v>
      </c>
      <c r="F2659">
        <v>0</v>
      </c>
      <c r="G2659">
        <f t="shared" si="410"/>
        <v>11388</v>
      </c>
      <c r="H2659">
        <f t="shared" si="411"/>
        <v>3468</v>
      </c>
      <c r="I2659">
        <f t="shared" si="412"/>
        <v>1986</v>
      </c>
      <c r="J2659">
        <f t="shared" si="413"/>
        <v>4</v>
      </c>
      <c r="K2659" s="24">
        <f t="shared" si="414"/>
        <v>11.388</v>
      </c>
      <c r="L2659" s="24">
        <f t="shared" si="415"/>
        <v>3.468</v>
      </c>
      <c r="M2659" s="24">
        <f t="shared" si="416"/>
        <v>1.8620000000000001</v>
      </c>
      <c r="N2659" s="24">
        <f t="shared" si="417"/>
        <v>4.8620000000000001</v>
      </c>
      <c r="O2659" s="24">
        <f t="shared" si="418"/>
        <v>0</v>
      </c>
      <c r="P2659" s="24">
        <f t="shared" si="419"/>
        <v>0</v>
      </c>
    </row>
    <row r="2660" spans="1:16" x14ac:dyDescent="0.25">
      <c r="A2660" s="15">
        <v>31511</v>
      </c>
      <c r="B2660">
        <v>0</v>
      </c>
      <c r="C2660">
        <v>1487</v>
      </c>
      <c r="D2660">
        <v>0</v>
      </c>
      <c r="E2660">
        <v>4112</v>
      </c>
      <c r="F2660">
        <v>0</v>
      </c>
      <c r="G2660">
        <f t="shared" si="410"/>
        <v>11763</v>
      </c>
      <c r="H2660">
        <f t="shared" si="411"/>
        <v>4218</v>
      </c>
      <c r="I2660">
        <f t="shared" si="412"/>
        <v>1986</v>
      </c>
      <c r="J2660">
        <f t="shared" si="413"/>
        <v>4</v>
      </c>
      <c r="K2660" s="24">
        <f t="shared" si="414"/>
        <v>11.763</v>
      </c>
      <c r="L2660" s="24">
        <f t="shared" si="415"/>
        <v>4.218</v>
      </c>
      <c r="M2660" s="24">
        <f t="shared" si="416"/>
        <v>1.4870000000000001</v>
      </c>
      <c r="N2660" s="24">
        <f t="shared" si="417"/>
        <v>4.1120000000000001</v>
      </c>
      <c r="O2660" s="24">
        <f t="shared" si="418"/>
        <v>0</v>
      </c>
      <c r="P2660" s="24">
        <f t="shared" si="419"/>
        <v>0</v>
      </c>
    </row>
    <row r="2661" spans="1:16" x14ac:dyDescent="0.25">
      <c r="A2661" s="15">
        <v>31512</v>
      </c>
      <c r="B2661">
        <v>0</v>
      </c>
      <c r="C2661">
        <v>0</v>
      </c>
      <c r="D2661">
        <v>0</v>
      </c>
      <c r="E2661">
        <v>3527</v>
      </c>
      <c r="F2661">
        <v>0</v>
      </c>
      <c r="G2661">
        <f t="shared" si="410"/>
        <v>13250</v>
      </c>
      <c r="H2661">
        <f t="shared" si="411"/>
        <v>4803</v>
      </c>
      <c r="I2661">
        <f t="shared" si="412"/>
        <v>1986</v>
      </c>
      <c r="J2661">
        <f t="shared" si="413"/>
        <v>4</v>
      </c>
      <c r="K2661" s="24">
        <f t="shared" si="414"/>
        <v>13.25</v>
      </c>
      <c r="L2661" s="24">
        <f t="shared" si="415"/>
        <v>4.8029999999999999</v>
      </c>
      <c r="M2661" s="24">
        <f t="shared" si="416"/>
        <v>0</v>
      </c>
      <c r="N2661" s="24">
        <f t="shared" si="417"/>
        <v>3.5270000000000001</v>
      </c>
      <c r="O2661" s="24">
        <f t="shared" si="418"/>
        <v>0</v>
      </c>
      <c r="P2661" s="24">
        <f t="shared" si="419"/>
        <v>0</v>
      </c>
    </row>
    <row r="2662" spans="1:16" x14ac:dyDescent="0.25">
      <c r="A2662" s="15">
        <v>31513</v>
      </c>
      <c r="B2662">
        <v>0</v>
      </c>
      <c r="C2662">
        <v>0</v>
      </c>
      <c r="D2662">
        <v>0</v>
      </c>
      <c r="E2662">
        <v>4277</v>
      </c>
      <c r="F2662">
        <v>0</v>
      </c>
      <c r="G2662">
        <f t="shared" si="410"/>
        <v>13250</v>
      </c>
      <c r="H2662">
        <f t="shared" si="411"/>
        <v>4053</v>
      </c>
      <c r="I2662">
        <f t="shared" si="412"/>
        <v>1986</v>
      </c>
      <c r="J2662">
        <f t="shared" si="413"/>
        <v>4</v>
      </c>
      <c r="K2662" s="24">
        <f t="shared" si="414"/>
        <v>13.25</v>
      </c>
      <c r="L2662" s="24">
        <f t="shared" si="415"/>
        <v>4.0529999999999999</v>
      </c>
      <c r="M2662" s="24">
        <f t="shared" si="416"/>
        <v>0</v>
      </c>
      <c r="N2662" s="24">
        <f t="shared" si="417"/>
        <v>4.2770000000000001</v>
      </c>
      <c r="O2662" s="24">
        <f t="shared" si="418"/>
        <v>0</v>
      </c>
      <c r="P2662" s="24">
        <f t="shared" si="419"/>
        <v>0</v>
      </c>
    </row>
    <row r="2663" spans="1:16" x14ac:dyDescent="0.25">
      <c r="A2663" s="15">
        <v>31514</v>
      </c>
      <c r="B2663">
        <v>0</v>
      </c>
      <c r="C2663">
        <v>12</v>
      </c>
      <c r="D2663">
        <v>0</v>
      </c>
      <c r="E2663">
        <v>4736</v>
      </c>
      <c r="F2663">
        <v>0</v>
      </c>
      <c r="G2663">
        <f t="shared" si="410"/>
        <v>13238</v>
      </c>
      <c r="H2663">
        <f t="shared" si="411"/>
        <v>3594</v>
      </c>
      <c r="I2663">
        <f t="shared" si="412"/>
        <v>1986</v>
      </c>
      <c r="J2663">
        <f t="shared" si="413"/>
        <v>4</v>
      </c>
      <c r="K2663" s="24">
        <f t="shared" si="414"/>
        <v>13.238</v>
      </c>
      <c r="L2663" s="24">
        <f t="shared" si="415"/>
        <v>3.5939999999999999</v>
      </c>
      <c r="M2663" s="24">
        <f t="shared" si="416"/>
        <v>1.2E-2</v>
      </c>
      <c r="N2663" s="24">
        <f t="shared" si="417"/>
        <v>4.7359999999999998</v>
      </c>
      <c r="O2663" s="24">
        <f t="shared" si="418"/>
        <v>0</v>
      </c>
      <c r="P2663" s="24">
        <f t="shared" si="419"/>
        <v>0</v>
      </c>
    </row>
    <row r="2664" spans="1:16" x14ac:dyDescent="0.25">
      <c r="A2664" s="15">
        <v>31515</v>
      </c>
      <c r="B2664">
        <v>0</v>
      </c>
      <c r="C2664">
        <v>6679</v>
      </c>
      <c r="D2664">
        <v>0</v>
      </c>
      <c r="E2664">
        <v>4696</v>
      </c>
      <c r="F2664">
        <v>0</v>
      </c>
      <c r="G2664">
        <f t="shared" si="410"/>
        <v>6571</v>
      </c>
      <c r="H2664">
        <f t="shared" si="411"/>
        <v>3634</v>
      </c>
      <c r="I2664">
        <f t="shared" si="412"/>
        <v>1986</v>
      </c>
      <c r="J2664">
        <f t="shared" si="413"/>
        <v>4</v>
      </c>
      <c r="K2664" s="24">
        <f t="shared" si="414"/>
        <v>6.5709999999999997</v>
      </c>
      <c r="L2664" s="24">
        <f t="shared" si="415"/>
        <v>3.6339999999999999</v>
      </c>
      <c r="M2664" s="24">
        <f t="shared" si="416"/>
        <v>6.6790000000000003</v>
      </c>
      <c r="N2664" s="24">
        <f t="shared" si="417"/>
        <v>4.6959999999999997</v>
      </c>
      <c r="O2664" s="24">
        <f t="shared" si="418"/>
        <v>0</v>
      </c>
      <c r="P2664" s="24">
        <f t="shared" si="419"/>
        <v>0</v>
      </c>
    </row>
    <row r="2665" spans="1:16" x14ac:dyDescent="0.25">
      <c r="A2665" s="15">
        <v>31516</v>
      </c>
      <c r="B2665">
        <v>0</v>
      </c>
      <c r="C2665">
        <v>2226</v>
      </c>
      <c r="D2665">
        <v>0</v>
      </c>
      <c r="E2665">
        <v>4847</v>
      </c>
      <c r="F2665">
        <v>0</v>
      </c>
      <c r="G2665">
        <f t="shared" si="410"/>
        <v>11024</v>
      </c>
      <c r="H2665">
        <f t="shared" si="411"/>
        <v>3483</v>
      </c>
      <c r="I2665">
        <f t="shared" si="412"/>
        <v>1986</v>
      </c>
      <c r="J2665">
        <f t="shared" si="413"/>
        <v>4</v>
      </c>
      <c r="K2665" s="24">
        <f t="shared" si="414"/>
        <v>11.023999999999999</v>
      </c>
      <c r="L2665" s="24">
        <f t="shared" si="415"/>
        <v>3.4830000000000001</v>
      </c>
      <c r="M2665" s="24">
        <f t="shared" si="416"/>
        <v>2.226</v>
      </c>
      <c r="N2665" s="24">
        <f t="shared" si="417"/>
        <v>4.8470000000000004</v>
      </c>
      <c r="O2665" s="24">
        <f t="shared" si="418"/>
        <v>0</v>
      </c>
      <c r="P2665" s="24">
        <f t="shared" si="419"/>
        <v>0</v>
      </c>
    </row>
    <row r="2666" spans="1:16" x14ac:dyDescent="0.25">
      <c r="A2666" s="15">
        <v>31517</v>
      </c>
      <c r="B2666">
        <v>0</v>
      </c>
      <c r="C2666">
        <v>3692</v>
      </c>
      <c r="D2666">
        <v>0</v>
      </c>
      <c r="E2666">
        <v>5062</v>
      </c>
      <c r="F2666">
        <v>0</v>
      </c>
      <c r="G2666">
        <f t="shared" si="410"/>
        <v>9558</v>
      </c>
      <c r="H2666">
        <f t="shared" si="411"/>
        <v>3268</v>
      </c>
      <c r="I2666">
        <f t="shared" si="412"/>
        <v>1986</v>
      </c>
      <c r="J2666">
        <f t="shared" si="413"/>
        <v>4</v>
      </c>
      <c r="K2666" s="24">
        <f t="shared" si="414"/>
        <v>9.5579999999999998</v>
      </c>
      <c r="L2666" s="24">
        <f t="shared" si="415"/>
        <v>3.2679999999999998</v>
      </c>
      <c r="M2666" s="24">
        <f t="shared" si="416"/>
        <v>3.6920000000000002</v>
      </c>
      <c r="N2666" s="24">
        <f t="shared" si="417"/>
        <v>5.0620000000000003</v>
      </c>
      <c r="O2666" s="24">
        <f t="shared" si="418"/>
        <v>0</v>
      </c>
      <c r="P2666" s="24">
        <f t="shared" si="419"/>
        <v>0</v>
      </c>
    </row>
    <row r="2667" spans="1:16" x14ac:dyDescent="0.25">
      <c r="A2667" s="15">
        <v>31518</v>
      </c>
      <c r="B2667">
        <v>0</v>
      </c>
      <c r="C2667">
        <v>3729</v>
      </c>
      <c r="D2667">
        <v>0</v>
      </c>
      <c r="E2667">
        <v>5979</v>
      </c>
      <c r="F2667">
        <v>0</v>
      </c>
      <c r="G2667">
        <f t="shared" si="410"/>
        <v>9521</v>
      </c>
      <c r="H2667">
        <f t="shared" si="411"/>
        <v>2351</v>
      </c>
      <c r="I2667">
        <f t="shared" si="412"/>
        <v>1986</v>
      </c>
      <c r="J2667">
        <f t="shared" si="413"/>
        <v>4</v>
      </c>
      <c r="K2667" s="24">
        <f t="shared" si="414"/>
        <v>9.5210000000000008</v>
      </c>
      <c r="L2667" s="24">
        <f t="shared" si="415"/>
        <v>2.351</v>
      </c>
      <c r="M2667" s="24">
        <f t="shared" si="416"/>
        <v>3.7290000000000001</v>
      </c>
      <c r="N2667" s="24">
        <f t="shared" si="417"/>
        <v>5.9790000000000001</v>
      </c>
      <c r="O2667" s="24">
        <f t="shared" si="418"/>
        <v>0</v>
      </c>
      <c r="P2667" s="24">
        <f t="shared" si="419"/>
        <v>0</v>
      </c>
    </row>
    <row r="2668" spans="1:16" x14ac:dyDescent="0.25">
      <c r="A2668" s="15">
        <v>31519</v>
      </c>
      <c r="B2668">
        <v>0</v>
      </c>
      <c r="C2668">
        <v>3793</v>
      </c>
      <c r="D2668">
        <v>0</v>
      </c>
      <c r="E2668">
        <v>6566</v>
      </c>
      <c r="F2668">
        <v>0</v>
      </c>
      <c r="G2668">
        <f t="shared" si="410"/>
        <v>9457</v>
      </c>
      <c r="H2668">
        <f t="shared" si="411"/>
        <v>1764</v>
      </c>
      <c r="I2668">
        <f t="shared" si="412"/>
        <v>1986</v>
      </c>
      <c r="J2668">
        <f t="shared" si="413"/>
        <v>4</v>
      </c>
      <c r="K2668" s="24">
        <f t="shared" si="414"/>
        <v>9.4570000000000007</v>
      </c>
      <c r="L2668" s="24">
        <f t="shared" si="415"/>
        <v>1.764</v>
      </c>
      <c r="M2668" s="24">
        <f t="shared" si="416"/>
        <v>3.7930000000000001</v>
      </c>
      <c r="N2668" s="24">
        <f t="shared" si="417"/>
        <v>6.5659999999999998</v>
      </c>
      <c r="O2668" s="24">
        <f t="shared" si="418"/>
        <v>0</v>
      </c>
      <c r="P2668" s="24">
        <f t="shared" si="419"/>
        <v>0</v>
      </c>
    </row>
    <row r="2669" spans="1:16" x14ac:dyDescent="0.25">
      <c r="A2669" s="15">
        <v>31520</v>
      </c>
      <c r="B2669">
        <v>0</v>
      </c>
      <c r="C2669">
        <v>4354</v>
      </c>
      <c r="D2669">
        <v>0</v>
      </c>
      <c r="E2669">
        <v>5613</v>
      </c>
      <c r="F2669">
        <v>0</v>
      </c>
      <c r="G2669">
        <f t="shared" si="410"/>
        <v>8896</v>
      </c>
      <c r="H2669">
        <f t="shared" si="411"/>
        <v>2717</v>
      </c>
      <c r="I2669">
        <f t="shared" si="412"/>
        <v>1986</v>
      </c>
      <c r="J2669">
        <f t="shared" si="413"/>
        <v>4</v>
      </c>
      <c r="K2669" s="24">
        <f t="shared" si="414"/>
        <v>8.8960000000000008</v>
      </c>
      <c r="L2669" s="24">
        <f t="shared" si="415"/>
        <v>2.7170000000000001</v>
      </c>
      <c r="M2669" s="24">
        <f t="shared" si="416"/>
        <v>4.3540000000000001</v>
      </c>
      <c r="N2669" s="24">
        <f t="shared" si="417"/>
        <v>5.6130000000000004</v>
      </c>
      <c r="O2669" s="24">
        <f t="shared" si="418"/>
        <v>0</v>
      </c>
      <c r="P2669" s="24">
        <f t="shared" si="419"/>
        <v>0</v>
      </c>
    </row>
    <row r="2670" spans="1:16" x14ac:dyDescent="0.25">
      <c r="A2670" s="15">
        <v>31521</v>
      </c>
      <c r="B2670">
        <v>0</v>
      </c>
      <c r="C2670">
        <v>6353</v>
      </c>
      <c r="D2670">
        <v>0</v>
      </c>
      <c r="E2670">
        <v>5015</v>
      </c>
      <c r="F2670">
        <v>0</v>
      </c>
      <c r="G2670">
        <f t="shared" si="410"/>
        <v>6897</v>
      </c>
      <c r="H2670">
        <f t="shared" si="411"/>
        <v>3315</v>
      </c>
      <c r="I2670">
        <f t="shared" si="412"/>
        <v>1986</v>
      </c>
      <c r="J2670">
        <f t="shared" si="413"/>
        <v>4</v>
      </c>
      <c r="K2670" s="24">
        <f t="shared" si="414"/>
        <v>6.8970000000000002</v>
      </c>
      <c r="L2670" s="24">
        <f t="shared" si="415"/>
        <v>3.3149999999999999</v>
      </c>
      <c r="M2670" s="24">
        <f t="shared" si="416"/>
        <v>6.3529999999999998</v>
      </c>
      <c r="N2670" s="24">
        <f t="shared" si="417"/>
        <v>5.0149999999999997</v>
      </c>
      <c r="O2670" s="24">
        <f t="shared" si="418"/>
        <v>0</v>
      </c>
      <c r="P2670" s="24">
        <f t="shared" si="419"/>
        <v>0</v>
      </c>
    </row>
    <row r="2671" spans="1:16" x14ac:dyDescent="0.25">
      <c r="A2671" s="15">
        <v>31522</v>
      </c>
      <c r="B2671">
        <v>0</v>
      </c>
      <c r="C2671">
        <v>6285</v>
      </c>
      <c r="D2671">
        <v>0</v>
      </c>
      <c r="E2671">
        <v>5046</v>
      </c>
      <c r="F2671">
        <v>0</v>
      </c>
      <c r="G2671">
        <f t="shared" si="410"/>
        <v>6965</v>
      </c>
      <c r="H2671">
        <f t="shared" si="411"/>
        <v>3284</v>
      </c>
      <c r="I2671">
        <f t="shared" si="412"/>
        <v>1986</v>
      </c>
      <c r="J2671">
        <f t="shared" si="413"/>
        <v>4</v>
      </c>
      <c r="K2671" s="24">
        <f t="shared" si="414"/>
        <v>6.9649999999999999</v>
      </c>
      <c r="L2671" s="24">
        <f t="shared" si="415"/>
        <v>3.2839999999999998</v>
      </c>
      <c r="M2671" s="24">
        <f t="shared" si="416"/>
        <v>6.2850000000000001</v>
      </c>
      <c r="N2671" s="24">
        <f t="shared" si="417"/>
        <v>5.0460000000000003</v>
      </c>
      <c r="O2671" s="24">
        <f t="shared" si="418"/>
        <v>0</v>
      </c>
      <c r="P2671" s="24">
        <f t="shared" si="419"/>
        <v>0</v>
      </c>
    </row>
    <row r="2672" spans="1:16" x14ac:dyDescent="0.25">
      <c r="A2672" s="15">
        <v>31523</v>
      </c>
      <c r="B2672">
        <v>0</v>
      </c>
      <c r="C2672">
        <v>4079</v>
      </c>
      <c r="D2672">
        <v>0</v>
      </c>
      <c r="E2672">
        <v>5054</v>
      </c>
      <c r="F2672">
        <v>0</v>
      </c>
      <c r="G2672">
        <f t="shared" si="410"/>
        <v>9171</v>
      </c>
      <c r="H2672">
        <f t="shared" si="411"/>
        <v>3276</v>
      </c>
      <c r="I2672">
        <f t="shared" si="412"/>
        <v>1986</v>
      </c>
      <c r="J2672">
        <f t="shared" si="413"/>
        <v>4</v>
      </c>
      <c r="K2672" s="24">
        <f t="shared" si="414"/>
        <v>9.1709999999999994</v>
      </c>
      <c r="L2672" s="24">
        <f t="shared" si="415"/>
        <v>3.2759999999999998</v>
      </c>
      <c r="M2672" s="24">
        <f t="shared" si="416"/>
        <v>4.0789999999999997</v>
      </c>
      <c r="N2672" s="24">
        <f t="shared" si="417"/>
        <v>5.0540000000000003</v>
      </c>
      <c r="O2672" s="24">
        <f t="shared" si="418"/>
        <v>0</v>
      </c>
      <c r="P2672" s="24">
        <f t="shared" si="419"/>
        <v>0</v>
      </c>
    </row>
    <row r="2673" spans="1:16" x14ac:dyDescent="0.25">
      <c r="A2673" s="15">
        <v>31524</v>
      </c>
      <c r="B2673">
        <v>0</v>
      </c>
      <c r="C2673">
        <v>4622</v>
      </c>
      <c r="D2673">
        <v>0</v>
      </c>
      <c r="E2673">
        <v>5980</v>
      </c>
      <c r="F2673">
        <v>0</v>
      </c>
      <c r="G2673">
        <f t="shared" si="410"/>
        <v>8628</v>
      </c>
      <c r="H2673">
        <f t="shared" si="411"/>
        <v>2350</v>
      </c>
      <c r="I2673">
        <f t="shared" si="412"/>
        <v>1986</v>
      </c>
      <c r="J2673">
        <f t="shared" si="413"/>
        <v>4</v>
      </c>
      <c r="K2673" s="24">
        <f t="shared" si="414"/>
        <v>8.6280000000000001</v>
      </c>
      <c r="L2673" s="24">
        <f t="shared" si="415"/>
        <v>2.35</v>
      </c>
      <c r="M2673" s="24">
        <f t="shared" si="416"/>
        <v>4.6219999999999999</v>
      </c>
      <c r="N2673" s="24">
        <f t="shared" si="417"/>
        <v>5.98</v>
      </c>
      <c r="O2673" s="24">
        <f t="shared" si="418"/>
        <v>0</v>
      </c>
      <c r="P2673" s="24">
        <f t="shared" si="419"/>
        <v>0</v>
      </c>
    </row>
    <row r="2674" spans="1:16" x14ac:dyDescent="0.25">
      <c r="A2674" s="15">
        <v>31525</v>
      </c>
      <c r="B2674">
        <v>0</v>
      </c>
      <c r="C2674">
        <v>4624</v>
      </c>
      <c r="D2674">
        <v>0</v>
      </c>
      <c r="E2674">
        <v>6565</v>
      </c>
      <c r="F2674">
        <v>0</v>
      </c>
      <c r="G2674">
        <f t="shared" si="410"/>
        <v>8626</v>
      </c>
      <c r="H2674">
        <f t="shared" si="411"/>
        <v>1765</v>
      </c>
      <c r="I2674">
        <f t="shared" si="412"/>
        <v>1986</v>
      </c>
      <c r="J2674">
        <f t="shared" si="413"/>
        <v>4</v>
      </c>
      <c r="K2674" s="24">
        <f t="shared" si="414"/>
        <v>8.6259999999999994</v>
      </c>
      <c r="L2674" s="24">
        <f t="shared" si="415"/>
        <v>1.7649999999999999</v>
      </c>
      <c r="M2674" s="24">
        <f t="shared" si="416"/>
        <v>4.6239999999999997</v>
      </c>
      <c r="N2674" s="24">
        <f t="shared" si="417"/>
        <v>6.5650000000000004</v>
      </c>
      <c r="O2674" s="24">
        <f t="shared" si="418"/>
        <v>0</v>
      </c>
      <c r="P2674" s="24">
        <f t="shared" si="419"/>
        <v>0</v>
      </c>
    </row>
    <row r="2675" spans="1:16" x14ac:dyDescent="0.25">
      <c r="A2675" s="15">
        <v>31526</v>
      </c>
      <c r="B2675">
        <v>0</v>
      </c>
      <c r="C2675">
        <v>4105</v>
      </c>
      <c r="D2675">
        <v>0</v>
      </c>
      <c r="E2675">
        <v>6551</v>
      </c>
      <c r="F2675">
        <v>0</v>
      </c>
      <c r="G2675">
        <f t="shared" si="410"/>
        <v>9145</v>
      </c>
      <c r="H2675">
        <f t="shared" si="411"/>
        <v>1779</v>
      </c>
      <c r="I2675">
        <f t="shared" si="412"/>
        <v>1986</v>
      </c>
      <c r="J2675">
        <f t="shared" si="413"/>
        <v>4</v>
      </c>
      <c r="K2675" s="24">
        <f t="shared" si="414"/>
        <v>9.1449999999999996</v>
      </c>
      <c r="L2675" s="24">
        <f t="shared" si="415"/>
        <v>1.7789999999999999</v>
      </c>
      <c r="M2675" s="24">
        <f t="shared" si="416"/>
        <v>4.1050000000000004</v>
      </c>
      <c r="N2675" s="24">
        <f t="shared" si="417"/>
        <v>6.5510000000000002</v>
      </c>
      <c r="O2675" s="24">
        <f t="shared" si="418"/>
        <v>0</v>
      </c>
      <c r="P2675" s="24">
        <f t="shared" si="419"/>
        <v>0</v>
      </c>
    </row>
    <row r="2676" spans="1:16" x14ac:dyDescent="0.25">
      <c r="A2676" s="15">
        <v>31527</v>
      </c>
      <c r="B2676">
        <v>0</v>
      </c>
      <c r="C2676">
        <v>4952</v>
      </c>
      <c r="D2676">
        <v>0</v>
      </c>
      <c r="E2676">
        <v>6540</v>
      </c>
      <c r="F2676">
        <v>0</v>
      </c>
      <c r="G2676">
        <f t="shared" si="410"/>
        <v>8298</v>
      </c>
      <c r="H2676">
        <f t="shared" si="411"/>
        <v>1790</v>
      </c>
      <c r="I2676">
        <f t="shared" si="412"/>
        <v>1986</v>
      </c>
      <c r="J2676">
        <f t="shared" si="413"/>
        <v>4</v>
      </c>
      <c r="K2676" s="24">
        <f t="shared" si="414"/>
        <v>8.298</v>
      </c>
      <c r="L2676" s="24">
        <f t="shared" si="415"/>
        <v>1.79</v>
      </c>
      <c r="M2676" s="24">
        <f t="shared" si="416"/>
        <v>4.952</v>
      </c>
      <c r="N2676" s="24">
        <f t="shared" si="417"/>
        <v>6.54</v>
      </c>
      <c r="O2676" s="24">
        <f t="shared" si="418"/>
        <v>0</v>
      </c>
      <c r="P2676" s="24">
        <f t="shared" si="419"/>
        <v>0</v>
      </c>
    </row>
    <row r="2677" spans="1:16" x14ac:dyDescent="0.25">
      <c r="A2677" s="15">
        <v>31528</v>
      </c>
      <c r="B2677">
        <v>0</v>
      </c>
      <c r="C2677">
        <v>8366</v>
      </c>
      <c r="D2677">
        <v>0</v>
      </c>
      <c r="E2677">
        <v>6558</v>
      </c>
      <c r="F2677">
        <v>0</v>
      </c>
      <c r="G2677">
        <f t="shared" si="410"/>
        <v>4884</v>
      </c>
      <c r="H2677">
        <f t="shared" si="411"/>
        <v>1772</v>
      </c>
      <c r="I2677">
        <f t="shared" si="412"/>
        <v>1986</v>
      </c>
      <c r="J2677">
        <f t="shared" si="413"/>
        <v>4</v>
      </c>
      <c r="K2677" s="24">
        <f t="shared" si="414"/>
        <v>4.8840000000000003</v>
      </c>
      <c r="L2677" s="24">
        <f t="shared" si="415"/>
        <v>1.772</v>
      </c>
      <c r="M2677" s="24">
        <f t="shared" si="416"/>
        <v>8.3659999999999997</v>
      </c>
      <c r="N2677" s="24">
        <f t="shared" si="417"/>
        <v>6.5579999999999998</v>
      </c>
      <c r="O2677" s="24">
        <f t="shared" si="418"/>
        <v>0</v>
      </c>
      <c r="P2677" s="24">
        <f t="shared" si="419"/>
        <v>0</v>
      </c>
    </row>
    <row r="2678" spans="1:16" x14ac:dyDescent="0.25">
      <c r="A2678" s="15">
        <v>31529</v>
      </c>
      <c r="B2678">
        <v>0</v>
      </c>
      <c r="C2678">
        <v>9916</v>
      </c>
      <c r="D2678">
        <v>0</v>
      </c>
      <c r="E2678">
        <v>6263</v>
      </c>
      <c r="F2678">
        <v>0</v>
      </c>
      <c r="G2678">
        <f t="shared" si="410"/>
        <v>3334</v>
      </c>
      <c r="H2678">
        <f t="shared" si="411"/>
        <v>2067</v>
      </c>
      <c r="I2678">
        <f t="shared" si="412"/>
        <v>1986</v>
      </c>
      <c r="J2678">
        <f t="shared" si="413"/>
        <v>4</v>
      </c>
      <c r="K2678" s="24">
        <f t="shared" si="414"/>
        <v>3.3340000000000001</v>
      </c>
      <c r="L2678" s="24">
        <f t="shared" si="415"/>
        <v>2.0670000000000002</v>
      </c>
      <c r="M2678" s="24">
        <f t="shared" si="416"/>
        <v>9.9160000000000004</v>
      </c>
      <c r="N2678" s="24">
        <f t="shared" si="417"/>
        <v>6.2629999999999999</v>
      </c>
      <c r="O2678" s="24">
        <f t="shared" si="418"/>
        <v>0</v>
      </c>
      <c r="P2678" s="24">
        <f t="shared" si="419"/>
        <v>0</v>
      </c>
    </row>
    <row r="2679" spans="1:16" x14ac:dyDescent="0.25">
      <c r="A2679" s="15">
        <v>31530</v>
      </c>
      <c r="B2679">
        <v>0</v>
      </c>
      <c r="C2679">
        <v>5169</v>
      </c>
      <c r="D2679">
        <v>0</v>
      </c>
      <c r="E2679">
        <v>6535</v>
      </c>
      <c r="F2679">
        <v>0</v>
      </c>
      <c r="G2679">
        <f t="shared" si="410"/>
        <v>8081</v>
      </c>
      <c r="H2679">
        <f t="shared" si="411"/>
        <v>1795</v>
      </c>
      <c r="I2679">
        <f t="shared" si="412"/>
        <v>1986</v>
      </c>
      <c r="J2679">
        <f t="shared" si="413"/>
        <v>4</v>
      </c>
      <c r="K2679" s="24">
        <f t="shared" si="414"/>
        <v>8.0809999999999995</v>
      </c>
      <c r="L2679" s="24">
        <f t="shared" si="415"/>
        <v>1.7949999999999999</v>
      </c>
      <c r="M2679" s="24">
        <f t="shared" si="416"/>
        <v>5.1689999999999996</v>
      </c>
      <c r="N2679" s="24">
        <f t="shared" si="417"/>
        <v>6.5350000000000001</v>
      </c>
      <c r="O2679" s="24">
        <f t="shared" si="418"/>
        <v>0</v>
      </c>
      <c r="P2679" s="24">
        <f t="shared" si="419"/>
        <v>0</v>
      </c>
    </row>
    <row r="2680" spans="1:16" x14ac:dyDescent="0.25">
      <c r="A2680" s="15">
        <v>31531</v>
      </c>
      <c r="B2680">
        <v>0</v>
      </c>
      <c r="C2680">
        <v>8996</v>
      </c>
      <c r="D2680">
        <v>0</v>
      </c>
      <c r="E2680">
        <v>6678</v>
      </c>
      <c r="F2680">
        <v>0</v>
      </c>
      <c r="G2680">
        <f t="shared" si="410"/>
        <v>4254</v>
      </c>
      <c r="H2680">
        <f t="shared" si="411"/>
        <v>1652</v>
      </c>
      <c r="I2680">
        <f t="shared" si="412"/>
        <v>1986</v>
      </c>
      <c r="J2680">
        <f t="shared" si="413"/>
        <v>4</v>
      </c>
      <c r="K2680" s="24">
        <f t="shared" si="414"/>
        <v>4.2539999999999996</v>
      </c>
      <c r="L2680" s="24">
        <f t="shared" si="415"/>
        <v>1.6519999999999999</v>
      </c>
      <c r="M2680" s="24">
        <f t="shared" si="416"/>
        <v>8.9960000000000004</v>
      </c>
      <c r="N2680" s="24">
        <f t="shared" si="417"/>
        <v>6.6779999999999999</v>
      </c>
      <c r="O2680" s="24">
        <f t="shared" si="418"/>
        <v>0</v>
      </c>
      <c r="P2680" s="24">
        <f t="shared" si="419"/>
        <v>0</v>
      </c>
    </row>
    <row r="2681" spans="1:16" x14ac:dyDescent="0.25">
      <c r="A2681" s="15">
        <v>31532</v>
      </c>
      <c r="B2681">
        <v>0</v>
      </c>
      <c r="C2681">
        <v>10330</v>
      </c>
      <c r="D2681">
        <v>0</v>
      </c>
      <c r="E2681">
        <v>7924</v>
      </c>
      <c r="F2681">
        <v>0</v>
      </c>
      <c r="G2681">
        <f t="shared" si="410"/>
        <v>2920</v>
      </c>
      <c r="H2681">
        <f t="shared" si="411"/>
        <v>406</v>
      </c>
      <c r="I2681">
        <f t="shared" si="412"/>
        <v>1986</v>
      </c>
      <c r="J2681">
        <f t="shared" si="413"/>
        <v>4</v>
      </c>
      <c r="K2681" s="24">
        <f t="shared" si="414"/>
        <v>2.92</v>
      </c>
      <c r="L2681" s="24">
        <f t="shared" si="415"/>
        <v>0.40600000000000003</v>
      </c>
      <c r="M2681" s="24">
        <f t="shared" si="416"/>
        <v>10.33</v>
      </c>
      <c r="N2681" s="24">
        <f t="shared" si="417"/>
        <v>7.9240000000000004</v>
      </c>
      <c r="O2681" s="24">
        <f t="shared" si="418"/>
        <v>0</v>
      </c>
      <c r="P2681" s="24">
        <f t="shared" si="419"/>
        <v>0</v>
      </c>
    </row>
    <row r="2682" spans="1:16" x14ac:dyDescent="0.25">
      <c r="A2682" s="15">
        <v>31533</v>
      </c>
      <c r="B2682">
        <v>0</v>
      </c>
      <c r="C2682">
        <v>5861</v>
      </c>
      <c r="D2682">
        <v>0</v>
      </c>
      <c r="E2682">
        <v>5895</v>
      </c>
      <c r="F2682">
        <v>0</v>
      </c>
      <c r="G2682">
        <f t="shared" si="410"/>
        <v>7389</v>
      </c>
      <c r="H2682">
        <f t="shared" si="411"/>
        <v>2435</v>
      </c>
      <c r="I2682">
        <f t="shared" si="412"/>
        <v>1986</v>
      </c>
      <c r="J2682">
        <f t="shared" si="413"/>
        <v>5</v>
      </c>
      <c r="K2682" s="24">
        <f t="shared" si="414"/>
        <v>7.3890000000000002</v>
      </c>
      <c r="L2682" s="24">
        <f t="shared" si="415"/>
        <v>2.4350000000000001</v>
      </c>
      <c r="M2682" s="24">
        <f t="shared" si="416"/>
        <v>5.8609999999999998</v>
      </c>
      <c r="N2682" s="24">
        <f t="shared" si="417"/>
        <v>5.8949999999999996</v>
      </c>
      <c r="O2682" s="24">
        <f t="shared" si="418"/>
        <v>0</v>
      </c>
      <c r="P2682" s="24">
        <f t="shared" si="419"/>
        <v>0</v>
      </c>
    </row>
    <row r="2683" spans="1:16" x14ac:dyDescent="0.25">
      <c r="A2683" s="15">
        <v>31534</v>
      </c>
      <c r="B2683">
        <v>0</v>
      </c>
      <c r="C2683">
        <v>5123</v>
      </c>
      <c r="D2683">
        <v>0</v>
      </c>
      <c r="E2683">
        <v>6039</v>
      </c>
      <c r="F2683">
        <v>0</v>
      </c>
      <c r="G2683">
        <f t="shared" si="410"/>
        <v>8127</v>
      </c>
      <c r="H2683">
        <f t="shared" si="411"/>
        <v>2291</v>
      </c>
      <c r="I2683">
        <f t="shared" si="412"/>
        <v>1986</v>
      </c>
      <c r="J2683">
        <f t="shared" si="413"/>
        <v>5</v>
      </c>
      <c r="K2683" s="24">
        <f t="shared" si="414"/>
        <v>8.1270000000000007</v>
      </c>
      <c r="L2683" s="24">
        <f t="shared" si="415"/>
        <v>2.2909999999999999</v>
      </c>
      <c r="M2683" s="24">
        <f t="shared" si="416"/>
        <v>5.1230000000000002</v>
      </c>
      <c r="N2683" s="24">
        <f t="shared" si="417"/>
        <v>6.0389999999999997</v>
      </c>
      <c r="O2683" s="24">
        <f t="shared" si="418"/>
        <v>0</v>
      </c>
      <c r="P2683" s="24">
        <f t="shared" si="419"/>
        <v>0</v>
      </c>
    </row>
    <row r="2684" spans="1:16" x14ac:dyDescent="0.25">
      <c r="A2684" s="15">
        <v>31535</v>
      </c>
      <c r="B2684">
        <v>0</v>
      </c>
      <c r="C2684">
        <v>5141</v>
      </c>
      <c r="D2684">
        <v>0</v>
      </c>
      <c r="E2684">
        <v>6031</v>
      </c>
      <c r="F2684">
        <v>0</v>
      </c>
      <c r="G2684">
        <f t="shared" si="410"/>
        <v>8109</v>
      </c>
      <c r="H2684">
        <f t="shared" si="411"/>
        <v>2299</v>
      </c>
      <c r="I2684">
        <f t="shared" si="412"/>
        <v>1986</v>
      </c>
      <c r="J2684">
        <f t="shared" si="413"/>
        <v>5</v>
      </c>
      <c r="K2684" s="24">
        <f t="shared" si="414"/>
        <v>8.109</v>
      </c>
      <c r="L2684" s="24">
        <f t="shared" si="415"/>
        <v>2.2989999999999999</v>
      </c>
      <c r="M2684" s="24">
        <f t="shared" si="416"/>
        <v>5.141</v>
      </c>
      <c r="N2684" s="24">
        <f t="shared" si="417"/>
        <v>6.0309999999999997</v>
      </c>
      <c r="O2684" s="24">
        <f t="shared" si="418"/>
        <v>0</v>
      </c>
      <c r="P2684" s="24">
        <f t="shared" si="419"/>
        <v>0</v>
      </c>
    </row>
    <row r="2685" spans="1:16" x14ac:dyDescent="0.25">
      <c r="A2685" s="15">
        <v>31536</v>
      </c>
      <c r="B2685">
        <v>0</v>
      </c>
      <c r="C2685">
        <v>8798</v>
      </c>
      <c r="D2685">
        <v>0</v>
      </c>
      <c r="E2685">
        <v>6019</v>
      </c>
      <c r="F2685">
        <v>0</v>
      </c>
      <c r="G2685">
        <f t="shared" si="410"/>
        <v>4452</v>
      </c>
      <c r="H2685">
        <f t="shared" si="411"/>
        <v>2311</v>
      </c>
      <c r="I2685">
        <f t="shared" si="412"/>
        <v>1986</v>
      </c>
      <c r="J2685">
        <f t="shared" si="413"/>
        <v>5</v>
      </c>
      <c r="K2685" s="24">
        <f t="shared" si="414"/>
        <v>4.452</v>
      </c>
      <c r="L2685" s="24">
        <f t="shared" si="415"/>
        <v>2.3109999999999999</v>
      </c>
      <c r="M2685" s="24">
        <f t="shared" si="416"/>
        <v>8.798</v>
      </c>
      <c r="N2685" s="24">
        <f t="shared" si="417"/>
        <v>6.0190000000000001</v>
      </c>
      <c r="O2685" s="24">
        <f t="shared" si="418"/>
        <v>0</v>
      </c>
      <c r="P2685" s="24">
        <f t="shared" si="419"/>
        <v>0</v>
      </c>
    </row>
    <row r="2686" spans="1:16" x14ac:dyDescent="0.25">
      <c r="A2686" s="15">
        <v>31537</v>
      </c>
      <c r="B2686">
        <v>0</v>
      </c>
      <c r="C2686">
        <v>4399</v>
      </c>
      <c r="D2686">
        <v>0</v>
      </c>
      <c r="E2686">
        <v>6019</v>
      </c>
      <c r="F2686">
        <v>0</v>
      </c>
      <c r="G2686">
        <f t="shared" si="410"/>
        <v>8851</v>
      </c>
      <c r="H2686">
        <f t="shared" si="411"/>
        <v>2311</v>
      </c>
      <c r="I2686">
        <f t="shared" si="412"/>
        <v>1986</v>
      </c>
      <c r="J2686">
        <f t="shared" si="413"/>
        <v>5</v>
      </c>
      <c r="K2686" s="24">
        <f t="shared" si="414"/>
        <v>8.8510000000000009</v>
      </c>
      <c r="L2686" s="24">
        <f t="shared" si="415"/>
        <v>2.3109999999999999</v>
      </c>
      <c r="M2686" s="24">
        <f t="shared" si="416"/>
        <v>4.399</v>
      </c>
      <c r="N2686" s="24">
        <f t="shared" si="417"/>
        <v>6.0190000000000001</v>
      </c>
      <c r="O2686" s="24">
        <f t="shared" si="418"/>
        <v>0</v>
      </c>
      <c r="P2686" s="24">
        <f t="shared" si="419"/>
        <v>0</v>
      </c>
    </row>
    <row r="2687" spans="1:16" x14ac:dyDescent="0.25">
      <c r="A2687" s="15">
        <v>31538</v>
      </c>
      <c r="B2687">
        <v>0</v>
      </c>
      <c r="C2687">
        <v>5149</v>
      </c>
      <c r="D2687">
        <v>0</v>
      </c>
      <c r="E2687">
        <v>6330</v>
      </c>
      <c r="F2687">
        <v>0</v>
      </c>
      <c r="G2687">
        <f t="shared" si="410"/>
        <v>8101</v>
      </c>
      <c r="H2687">
        <f t="shared" si="411"/>
        <v>2000</v>
      </c>
      <c r="I2687">
        <f t="shared" si="412"/>
        <v>1986</v>
      </c>
      <c r="J2687">
        <f t="shared" si="413"/>
        <v>5</v>
      </c>
      <c r="K2687" s="24">
        <f t="shared" si="414"/>
        <v>8.1010000000000009</v>
      </c>
      <c r="L2687" s="24">
        <f t="shared" si="415"/>
        <v>2</v>
      </c>
      <c r="M2687" s="24">
        <f t="shared" si="416"/>
        <v>5.149</v>
      </c>
      <c r="N2687" s="24">
        <f t="shared" si="417"/>
        <v>6.33</v>
      </c>
      <c r="O2687" s="24">
        <f t="shared" si="418"/>
        <v>0</v>
      </c>
      <c r="P2687" s="24">
        <f t="shared" si="419"/>
        <v>0</v>
      </c>
    </row>
    <row r="2688" spans="1:16" x14ac:dyDescent="0.25">
      <c r="A2688" s="15">
        <v>31539</v>
      </c>
      <c r="B2688">
        <v>0</v>
      </c>
      <c r="C2688">
        <v>5155</v>
      </c>
      <c r="D2688">
        <v>0</v>
      </c>
      <c r="E2688">
        <v>6539</v>
      </c>
      <c r="F2688">
        <v>0</v>
      </c>
      <c r="G2688">
        <f t="shared" si="410"/>
        <v>8095</v>
      </c>
      <c r="H2688">
        <f t="shared" si="411"/>
        <v>1791</v>
      </c>
      <c r="I2688">
        <f t="shared" si="412"/>
        <v>1986</v>
      </c>
      <c r="J2688">
        <f t="shared" si="413"/>
        <v>5</v>
      </c>
      <c r="K2688" s="24">
        <f t="shared" si="414"/>
        <v>8.0950000000000006</v>
      </c>
      <c r="L2688" s="24">
        <f t="shared" si="415"/>
        <v>1.7909999999999999</v>
      </c>
      <c r="M2688" s="24">
        <f t="shared" si="416"/>
        <v>5.1550000000000002</v>
      </c>
      <c r="N2688" s="24">
        <f t="shared" si="417"/>
        <v>6.5389999999999997</v>
      </c>
      <c r="O2688" s="24">
        <f t="shared" si="418"/>
        <v>0</v>
      </c>
      <c r="P2688" s="24">
        <f t="shared" si="419"/>
        <v>0</v>
      </c>
    </row>
    <row r="2689" spans="1:16" x14ac:dyDescent="0.25">
      <c r="A2689" s="15">
        <v>31540</v>
      </c>
      <c r="B2689">
        <v>0</v>
      </c>
      <c r="C2689">
        <v>5109</v>
      </c>
      <c r="D2689">
        <v>0</v>
      </c>
      <c r="E2689">
        <v>6541</v>
      </c>
      <c r="F2689">
        <v>0</v>
      </c>
      <c r="G2689">
        <f t="shared" si="410"/>
        <v>8141</v>
      </c>
      <c r="H2689">
        <f t="shared" si="411"/>
        <v>1789</v>
      </c>
      <c r="I2689">
        <f t="shared" si="412"/>
        <v>1986</v>
      </c>
      <c r="J2689">
        <f t="shared" si="413"/>
        <v>5</v>
      </c>
      <c r="K2689" s="24">
        <f t="shared" si="414"/>
        <v>8.141</v>
      </c>
      <c r="L2689" s="24">
        <f t="shared" si="415"/>
        <v>1.7889999999999999</v>
      </c>
      <c r="M2689" s="24">
        <f t="shared" si="416"/>
        <v>5.109</v>
      </c>
      <c r="N2689" s="24">
        <f t="shared" si="417"/>
        <v>6.5410000000000004</v>
      </c>
      <c r="O2689" s="24">
        <f t="shared" si="418"/>
        <v>0</v>
      </c>
      <c r="P2689" s="24">
        <f t="shared" si="419"/>
        <v>0</v>
      </c>
    </row>
    <row r="2690" spans="1:16" x14ac:dyDescent="0.25">
      <c r="A2690" s="15">
        <v>31541</v>
      </c>
      <c r="B2690">
        <v>0</v>
      </c>
      <c r="C2690">
        <v>5147</v>
      </c>
      <c r="D2690">
        <v>0</v>
      </c>
      <c r="E2690">
        <v>6544</v>
      </c>
      <c r="F2690">
        <v>0</v>
      </c>
      <c r="G2690">
        <f t="shared" si="410"/>
        <v>8103</v>
      </c>
      <c r="H2690">
        <f t="shared" si="411"/>
        <v>1786</v>
      </c>
      <c r="I2690">
        <f t="shared" si="412"/>
        <v>1986</v>
      </c>
      <c r="J2690">
        <f t="shared" si="413"/>
        <v>5</v>
      </c>
      <c r="K2690" s="24">
        <f t="shared" si="414"/>
        <v>8.1029999999999998</v>
      </c>
      <c r="L2690" s="24">
        <f t="shared" si="415"/>
        <v>1.786</v>
      </c>
      <c r="M2690" s="24">
        <f t="shared" si="416"/>
        <v>5.1470000000000002</v>
      </c>
      <c r="N2690" s="24">
        <f t="shared" si="417"/>
        <v>6.5439999999999996</v>
      </c>
      <c r="O2690" s="24">
        <f t="shared" si="418"/>
        <v>0</v>
      </c>
      <c r="P2690" s="24">
        <f t="shared" si="419"/>
        <v>0</v>
      </c>
    </row>
    <row r="2691" spans="1:16" x14ac:dyDescent="0.25">
      <c r="A2691" s="15">
        <v>31542</v>
      </c>
      <c r="B2691">
        <v>0</v>
      </c>
      <c r="C2691">
        <v>4553</v>
      </c>
      <c r="D2691">
        <v>0</v>
      </c>
      <c r="E2691">
        <v>6567</v>
      </c>
      <c r="F2691">
        <v>0</v>
      </c>
      <c r="G2691">
        <f t="shared" si="410"/>
        <v>8697</v>
      </c>
      <c r="H2691">
        <f t="shared" si="411"/>
        <v>1763</v>
      </c>
      <c r="I2691">
        <f t="shared" si="412"/>
        <v>1986</v>
      </c>
      <c r="J2691">
        <f t="shared" si="413"/>
        <v>5</v>
      </c>
      <c r="K2691" s="24">
        <f t="shared" si="414"/>
        <v>8.6969999999999992</v>
      </c>
      <c r="L2691" s="24">
        <f t="shared" si="415"/>
        <v>1.7629999999999999</v>
      </c>
      <c r="M2691" s="24">
        <f t="shared" si="416"/>
        <v>4.5529999999999999</v>
      </c>
      <c r="N2691" s="24">
        <f t="shared" si="417"/>
        <v>6.5670000000000002</v>
      </c>
      <c r="O2691" s="24">
        <f t="shared" si="418"/>
        <v>0</v>
      </c>
      <c r="P2691" s="24">
        <f t="shared" si="419"/>
        <v>0</v>
      </c>
    </row>
    <row r="2692" spans="1:16" x14ac:dyDescent="0.25">
      <c r="A2692" s="15">
        <v>31543</v>
      </c>
      <c r="B2692">
        <v>0</v>
      </c>
      <c r="C2692">
        <v>6705</v>
      </c>
      <c r="D2692">
        <v>0</v>
      </c>
      <c r="E2692">
        <v>6559</v>
      </c>
      <c r="F2692">
        <v>0</v>
      </c>
      <c r="G2692">
        <f t="shared" si="410"/>
        <v>6545</v>
      </c>
      <c r="H2692">
        <f t="shared" si="411"/>
        <v>1771</v>
      </c>
      <c r="I2692">
        <f t="shared" si="412"/>
        <v>1986</v>
      </c>
      <c r="J2692">
        <f t="shared" si="413"/>
        <v>5</v>
      </c>
      <c r="K2692" s="24">
        <f t="shared" si="414"/>
        <v>6.5449999999999999</v>
      </c>
      <c r="L2692" s="24">
        <f t="shared" si="415"/>
        <v>1.7709999999999999</v>
      </c>
      <c r="M2692" s="24">
        <f t="shared" si="416"/>
        <v>6.7050000000000001</v>
      </c>
      <c r="N2692" s="24">
        <f t="shared" si="417"/>
        <v>6.5590000000000002</v>
      </c>
      <c r="O2692" s="24">
        <f t="shared" si="418"/>
        <v>0</v>
      </c>
      <c r="P2692" s="24">
        <f t="shared" si="419"/>
        <v>0</v>
      </c>
    </row>
    <row r="2693" spans="1:16" x14ac:dyDescent="0.25">
      <c r="A2693" s="15">
        <v>31544</v>
      </c>
      <c r="B2693">
        <v>0</v>
      </c>
      <c r="C2693">
        <v>3956</v>
      </c>
      <c r="D2693">
        <v>0</v>
      </c>
      <c r="E2693">
        <v>6546</v>
      </c>
      <c r="F2693">
        <v>0</v>
      </c>
      <c r="G2693">
        <f t="shared" si="410"/>
        <v>9294</v>
      </c>
      <c r="H2693">
        <f t="shared" si="411"/>
        <v>1784</v>
      </c>
      <c r="I2693">
        <f t="shared" si="412"/>
        <v>1986</v>
      </c>
      <c r="J2693">
        <f t="shared" si="413"/>
        <v>5</v>
      </c>
      <c r="K2693" s="24">
        <f t="shared" si="414"/>
        <v>9.2940000000000005</v>
      </c>
      <c r="L2693" s="24">
        <f t="shared" si="415"/>
        <v>1.784</v>
      </c>
      <c r="M2693" s="24">
        <f t="shared" si="416"/>
        <v>3.956</v>
      </c>
      <c r="N2693" s="24">
        <f t="shared" si="417"/>
        <v>6.5460000000000003</v>
      </c>
      <c r="O2693" s="24">
        <f t="shared" si="418"/>
        <v>0</v>
      </c>
      <c r="P2693" s="24">
        <f t="shared" si="419"/>
        <v>0</v>
      </c>
    </row>
    <row r="2694" spans="1:16" x14ac:dyDescent="0.25">
      <c r="A2694" s="15">
        <v>31545</v>
      </c>
      <c r="B2694">
        <v>0</v>
      </c>
      <c r="C2694">
        <v>5163</v>
      </c>
      <c r="D2694">
        <v>0</v>
      </c>
      <c r="E2694">
        <v>6289</v>
      </c>
      <c r="F2694">
        <v>0</v>
      </c>
      <c r="G2694">
        <f t="shared" ref="G2694:G2757" si="420">MAX(IF(AND(MONTH(A2694)&gt;6,MONTH(A2694)&lt;10),14241,13250)-B2694-C2694-F2694,0)</f>
        <v>8087</v>
      </c>
      <c r="H2694">
        <f t="shared" ref="H2694:H2757" si="421">MAX(8330-E2694-D2694,0)</f>
        <v>2041</v>
      </c>
      <c r="I2694">
        <f t="shared" ref="I2694:I2757" si="422">YEAR(A2694)</f>
        <v>1986</v>
      </c>
      <c r="J2694">
        <f t="shared" ref="J2694:J2757" si="423">MONTH(A2694)</f>
        <v>5</v>
      </c>
      <c r="K2694" s="24">
        <f t="shared" ref="K2694:K2757" si="424">G2694/1000</f>
        <v>8.0869999999999997</v>
      </c>
      <c r="L2694" s="24">
        <f t="shared" ref="L2694:L2757" si="425">H2694/1000</f>
        <v>2.0409999999999999</v>
      </c>
      <c r="M2694" s="24">
        <f t="shared" ref="M2694:M2757" si="426">(B2694+C2694+F2694)/1000</f>
        <v>5.1630000000000003</v>
      </c>
      <c r="N2694" s="24">
        <f t="shared" ref="N2694:N2757" si="427">(D2694+E2694)/1000</f>
        <v>6.2889999999999997</v>
      </c>
      <c r="O2694" s="24">
        <f t="shared" ref="O2694:O2757" si="428">B2694/1000</f>
        <v>0</v>
      </c>
      <c r="P2694" s="24">
        <f t="shared" ref="P2694:P2757" si="429">F2694/1000</f>
        <v>0</v>
      </c>
    </row>
    <row r="2695" spans="1:16" x14ac:dyDescent="0.25">
      <c r="A2695" s="15">
        <v>31546</v>
      </c>
      <c r="B2695">
        <v>0</v>
      </c>
      <c r="C2695">
        <v>6465</v>
      </c>
      <c r="D2695">
        <v>0</v>
      </c>
      <c r="E2695">
        <v>6078</v>
      </c>
      <c r="F2695">
        <v>0</v>
      </c>
      <c r="G2695">
        <f t="shared" si="420"/>
        <v>6785</v>
      </c>
      <c r="H2695">
        <f t="shared" si="421"/>
        <v>2252</v>
      </c>
      <c r="I2695">
        <f t="shared" si="422"/>
        <v>1986</v>
      </c>
      <c r="J2695">
        <f t="shared" si="423"/>
        <v>5</v>
      </c>
      <c r="K2695" s="24">
        <f t="shared" si="424"/>
        <v>6.7850000000000001</v>
      </c>
      <c r="L2695" s="24">
        <f t="shared" si="425"/>
        <v>2.2519999999999998</v>
      </c>
      <c r="M2695" s="24">
        <f t="shared" si="426"/>
        <v>6.4649999999999999</v>
      </c>
      <c r="N2695" s="24">
        <f t="shared" si="427"/>
        <v>6.0780000000000003</v>
      </c>
      <c r="O2695" s="24">
        <f t="shared" si="428"/>
        <v>0</v>
      </c>
      <c r="P2695" s="24">
        <f t="shared" si="429"/>
        <v>0</v>
      </c>
    </row>
    <row r="2696" spans="1:16" x14ac:dyDescent="0.25">
      <c r="A2696" s="15">
        <v>31547</v>
      </c>
      <c r="B2696">
        <v>0</v>
      </c>
      <c r="C2696">
        <v>6434</v>
      </c>
      <c r="D2696">
        <v>0</v>
      </c>
      <c r="E2696">
        <v>6087</v>
      </c>
      <c r="F2696">
        <v>0</v>
      </c>
      <c r="G2696">
        <f t="shared" si="420"/>
        <v>6816</v>
      </c>
      <c r="H2696">
        <f t="shared" si="421"/>
        <v>2243</v>
      </c>
      <c r="I2696">
        <f t="shared" si="422"/>
        <v>1986</v>
      </c>
      <c r="J2696">
        <f t="shared" si="423"/>
        <v>5</v>
      </c>
      <c r="K2696" s="24">
        <f t="shared" si="424"/>
        <v>6.8159999999999998</v>
      </c>
      <c r="L2696" s="24">
        <f t="shared" si="425"/>
        <v>2.2429999999999999</v>
      </c>
      <c r="M2696" s="24">
        <f t="shared" si="426"/>
        <v>6.4340000000000002</v>
      </c>
      <c r="N2696" s="24">
        <f t="shared" si="427"/>
        <v>6.0869999999999997</v>
      </c>
      <c r="O2696" s="24">
        <f t="shared" si="428"/>
        <v>0</v>
      </c>
      <c r="P2696" s="24">
        <f t="shared" si="429"/>
        <v>0</v>
      </c>
    </row>
    <row r="2697" spans="1:16" x14ac:dyDescent="0.25">
      <c r="A2697" s="15">
        <v>31548</v>
      </c>
      <c r="B2697">
        <v>0</v>
      </c>
      <c r="C2697">
        <v>6454</v>
      </c>
      <c r="D2697">
        <v>0</v>
      </c>
      <c r="E2697">
        <v>5344</v>
      </c>
      <c r="F2697">
        <v>0</v>
      </c>
      <c r="G2697">
        <f t="shared" si="420"/>
        <v>6796</v>
      </c>
      <c r="H2697">
        <f t="shared" si="421"/>
        <v>2986</v>
      </c>
      <c r="I2697">
        <f t="shared" si="422"/>
        <v>1986</v>
      </c>
      <c r="J2697">
        <f t="shared" si="423"/>
        <v>5</v>
      </c>
      <c r="K2697" s="24">
        <f t="shared" si="424"/>
        <v>6.7960000000000003</v>
      </c>
      <c r="L2697" s="24">
        <f t="shared" si="425"/>
        <v>2.9860000000000002</v>
      </c>
      <c r="M2697" s="24">
        <f t="shared" si="426"/>
        <v>6.4539999999999997</v>
      </c>
      <c r="N2697" s="24">
        <f t="shared" si="427"/>
        <v>5.3440000000000003</v>
      </c>
      <c r="O2697" s="24">
        <f t="shared" si="428"/>
        <v>0</v>
      </c>
      <c r="P2697" s="24">
        <f t="shared" si="429"/>
        <v>0</v>
      </c>
    </row>
    <row r="2698" spans="1:16" x14ac:dyDescent="0.25">
      <c r="A2698" s="15">
        <v>31549</v>
      </c>
      <c r="B2698">
        <v>0</v>
      </c>
      <c r="C2698">
        <v>10313</v>
      </c>
      <c r="D2698">
        <v>0</v>
      </c>
      <c r="E2698">
        <v>5031</v>
      </c>
      <c r="F2698">
        <v>0</v>
      </c>
      <c r="G2698">
        <f t="shared" si="420"/>
        <v>2937</v>
      </c>
      <c r="H2698">
        <f t="shared" si="421"/>
        <v>3299</v>
      </c>
      <c r="I2698">
        <f t="shared" si="422"/>
        <v>1986</v>
      </c>
      <c r="J2698">
        <f t="shared" si="423"/>
        <v>5</v>
      </c>
      <c r="K2698" s="24">
        <f t="shared" si="424"/>
        <v>2.9369999999999998</v>
      </c>
      <c r="L2698" s="24">
        <f t="shared" si="425"/>
        <v>3.2989999999999999</v>
      </c>
      <c r="M2698" s="24">
        <f t="shared" si="426"/>
        <v>10.313000000000001</v>
      </c>
      <c r="N2698" s="24">
        <f t="shared" si="427"/>
        <v>5.0309999999999997</v>
      </c>
      <c r="O2698" s="24">
        <f t="shared" si="428"/>
        <v>0</v>
      </c>
      <c r="P2698" s="24">
        <f t="shared" si="429"/>
        <v>0</v>
      </c>
    </row>
    <row r="2699" spans="1:16" x14ac:dyDescent="0.25">
      <c r="A2699" s="15">
        <v>31550</v>
      </c>
      <c r="B2699">
        <v>0</v>
      </c>
      <c r="C2699">
        <v>10322</v>
      </c>
      <c r="D2699">
        <v>0</v>
      </c>
      <c r="E2699">
        <v>5027</v>
      </c>
      <c r="F2699">
        <v>0</v>
      </c>
      <c r="G2699">
        <f t="shared" si="420"/>
        <v>2928</v>
      </c>
      <c r="H2699">
        <f t="shared" si="421"/>
        <v>3303</v>
      </c>
      <c r="I2699">
        <f t="shared" si="422"/>
        <v>1986</v>
      </c>
      <c r="J2699">
        <f t="shared" si="423"/>
        <v>5</v>
      </c>
      <c r="K2699" s="24">
        <f t="shared" si="424"/>
        <v>2.9279999999999999</v>
      </c>
      <c r="L2699" s="24">
        <f t="shared" si="425"/>
        <v>3.3029999999999999</v>
      </c>
      <c r="M2699" s="24">
        <f t="shared" si="426"/>
        <v>10.321999999999999</v>
      </c>
      <c r="N2699" s="24">
        <f t="shared" si="427"/>
        <v>5.0270000000000001</v>
      </c>
      <c r="O2699" s="24">
        <f t="shared" si="428"/>
        <v>0</v>
      </c>
      <c r="P2699" s="24">
        <f t="shared" si="429"/>
        <v>0</v>
      </c>
    </row>
    <row r="2700" spans="1:16" x14ac:dyDescent="0.25">
      <c r="A2700" s="15">
        <v>31551</v>
      </c>
      <c r="B2700">
        <v>0</v>
      </c>
      <c r="C2700">
        <v>8345</v>
      </c>
      <c r="D2700">
        <v>0</v>
      </c>
      <c r="E2700">
        <v>5015</v>
      </c>
      <c r="F2700">
        <v>0</v>
      </c>
      <c r="G2700">
        <f t="shared" si="420"/>
        <v>4905</v>
      </c>
      <c r="H2700">
        <f t="shared" si="421"/>
        <v>3315</v>
      </c>
      <c r="I2700">
        <f t="shared" si="422"/>
        <v>1986</v>
      </c>
      <c r="J2700">
        <f t="shared" si="423"/>
        <v>5</v>
      </c>
      <c r="K2700" s="24">
        <f t="shared" si="424"/>
        <v>4.9050000000000002</v>
      </c>
      <c r="L2700" s="24">
        <f t="shared" si="425"/>
        <v>3.3149999999999999</v>
      </c>
      <c r="M2700" s="24">
        <f t="shared" si="426"/>
        <v>8.3450000000000006</v>
      </c>
      <c r="N2700" s="24">
        <f t="shared" si="427"/>
        <v>5.0149999999999997</v>
      </c>
      <c r="O2700" s="24">
        <f t="shared" si="428"/>
        <v>0</v>
      </c>
      <c r="P2700" s="24">
        <f t="shared" si="429"/>
        <v>0</v>
      </c>
    </row>
    <row r="2701" spans="1:16" x14ac:dyDescent="0.25">
      <c r="A2701" s="15">
        <v>31552</v>
      </c>
      <c r="B2701">
        <v>0</v>
      </c>
      <c r="C2701">
        <v>8358</v>
      </c>
      <c r="D2701">
        <v>0</v>
      </c>
      <c r="E2701">
        <v>5042</v>
      </c>
      <c r="F2701">
        <v>0</v>
      </c>
      <c r="G2701">
        <f t="shared" si="420"/>
        <v>4892</v>
      </c>
      <c r="H2701">
        <f t="shared" si="421"/>
        <v>3288</v>
      </c>
      <c r="I2701">
        <f t="shared" si="422"/>
        <v>1986</v>
      </c>
      <c r="J2701">
        <f t="shared" si="423"/>
        <v>5</v>
      </c>
      <c r="K2701" s="24">
        <f t="shared" si="424"/>
        <v>4.8920000000000003</v>
      </c>
      <c r="L2701" s="24">
        <f t="shared" si="425"/>
        <v>3.2879999999999998</v>
      </c>
      <c r="M2701" s="24">
        <f t="shared" si="426"/>
        <v>8.3580000000000005</v>
      </c>
      <c r="N2701" s="24">
        <f t="shared" si="427"/>
        <v>5.0419999999999998</v>
      </c>
      <c r="O2701" s="24">
        <f t="shared" si="428"/>
        <v>0</v>
      </c>
      <c r="P2701" s="24">
        <f t="shared" si="429"/>
        <v>0</v>
      </c>
    </row>
    <row r="2702" spans="1:16" x14ac:dyDescent="0.25">
      <c r="A2702" s="15">
        <v>31553</v>
      </c>
      <c r="B2702">
        <v>0</v>
      </c>
      <c r="C2702">
        <v>7127</v>
      </c>
      <c r="D2702">
        <v>0</v>
      </c>
      <c r="E2702">
        <v>4819</v>
      </c>
      <c r="F2702">
        <v>0</v>
      </c>
      <c r="G2702">
        <f t="shared" si="420"/>
        <v>6123</v>
      </c>
      <c r="H2702">
        <f t="shared" si="421"/>
        <v>3511</v>
      </c>
      <c r="I2702">
        <f t="shared" si="422"/>
        <v>1986</v>
      </c>
      <c r="J2702">
        <f t="shared" si="423"/>
        <v>5</v>
      </c>
      <c r="K2702" s="24">
        <f t="shared" si="424"/>
        <v>6.1230000000000002</v>
      </c>
      <c r="L2702" s="24">
        <f t="shared" si="425"/>
        <v>3.5110000000000001</v>
      </c>
      <c r="M2702" s="24">
        <f t="shared" si="426"/>
        <v>7.1269999999999998</v>
      </c>
      <c r="N2702" s="24">
        <f t="shared" si="427"/>
        <v>4.819</v>
      </c>
      <c r="O2702" s="24">
        <f t="shared" si="428"/>
        <v>0</v>
      </c>
      <c r="P2702" s="24">
        <f t="shared" si="429"/>
        <v>0</v>
      </c>
    </row>
    <row r="2703" spans="1:16" x14ac:dyDescent="0.25">
      <c r="A2703" s="15">
        <v>31554</v>
      </c>
      <c r="B2703">
        <v>0</v>
      </c>
      <c r="C2703">
        <v>7038</v>
      </c>
      <c r="D2703">
        <v>0</v>
      </c>
      <c r="E2703">
        <v>5062</v>
      </c>
      <c r="F2703">
        <v>0</v>
      </c>
      <c r="G2703">
        <f t="shared" si="420"/>
        <v>6212</v>
      </c>
      <c r="H2703">
        <f t="shared" si="421"/>
        <v>3268</v>
      </c>
      <c r="I2703">
        <f t="shared" si="422"/>
        <v>1986</v>
      </c>
      <c r="J2703">
        <f t="shared" si="423"/>
        <v>5</v>
      </c>
      <c r="K2703" s="24">
        <f t="shared" si="424"/>
        <v>6.2119999999999997</v>
      </c>
      <c r="L2703" s="24">
        <f t="shared" si="425"/>
        <v>3.2679999999999998</v>
      </c>
      <c r="M2703" s="24">
        <f t="shared" si="426"/>
        <v>7.0380000000000003</v>
      </c>
      <c r="N2703" s="24">
        <f t="shared" si="427"/>
        <v>5.0620000000000003</v>
      </c>
      <c r="O2703" s="24">
        <f t="shared" si="428"/>
        <v>0</v>
      </c>
      <c r="P2703" s="24">
        <f t="shared" si="429"/>
        <v>0</v>
      </c>
    </row>
    <row r="2704" spans="1:16" x14ac:dyDescent="0.25">
      <c r="A2704" s="15">
        <v>31555</v>
      </c>
      <c r="B2704">
        <v>0</v>
      </c>
      <c r="C2704">
        <v>6884</v>
      </c>
      <c r="D2704">
        <v>0</v>
      </c>
      <c r="E2704">
        <v>5075</v>
      </c>
      <c r="F2704">
        <v>0</v>
      </c>
      <c r="G2704">
        <f t="shared" si="420"/>
        <v>6366</v>
      </c>
      <c r="H2704">
        <f t="shared" si="421"/>
        <v>3255</v>
      </c>
      <c r="I2704">
        <f t="shared" si="422"/>
        <v>1986</v>
      </c>
      <c r="J2704">
        <f t="shared" si="423"/>
        <v>5</v>
      </c>
      <c r="K2704" s="24">
        <f t="shared" si="424"/>
        <v>6.3659999999999997</v>
      </c>
      <c r="L2704" s="24">
        <f t="shared" si="425"/>
        <v>3.2549999999999999</v>
      </c>
      <c r="M2704" s="24">
        <f t="shared" si="426"/>
        <v>6.8840000000000003</v>
      </c>
      <c r="N2704" s="24">
        <f t="shared" si="427"/>
        <v>5.0750000000000002</v>
      </c>
      <c r="O2704" s="24">
        <f t="shared" si="428"/>
        <v>0</v>
      </c>
      <c r="P2704" s="24">
        <f t="shared" si="429"/>
        <v>0</v>
      </c>
    </row>
    <row r="2705" spans="1:16" x14ac:dyDescent="0.25">
      <c r="A2705" s="15">
        <v>31556</v>
      </c>
      <c r="B2705">
        <v>0</v>
      </c>
      <c r="C2705">
        <v>10318</v>
      </c>
      <c r="D2705">
        <v>0</v>
      </c>
      <c r="E2705">
        <v>5780</v>
      </c>
      <c r="F2705">
        <v>0</v>
      </c>
      <c r="G2705">
        <f t="shared" si="420"/>
        <v>2932</v>
      </c>
      <c r="H2705">
        <f t="shared" si="421"/>
        <v>2550</v>
      </c>
      <c r="I2705">
        <f t="shared" si="422"/>
        <v>1986</v>
      </c>
      <c r="J2705">
        <f t="shared" si="423"/>
        <v>5</v>
      </c>
      <c r="K2705" s="24">
        <f t="shared" si="424"/>
        <v>2.9319999999999999</v>
      </c>
      <c r="L2705" s="24">
        <f t="shared" si="425"/>
        <v>2.5499999999999998</v>
      </c>
      <c r="M2705" s="24">
        <f t="shared" si="426"/>
        <v>10.318</v>
      </c>
      <c r="N2705" s="24">
        <f t="shared" si="427"/>
        <v>5.78</v>
      </c>
      <c r="O2705" s="24">
        <f t="shared" si="428"/>
        <v>0</v>
      </c>
      <c r="P2705" s="24">
        <f t="shared" si="429"/>
        <v>0</v>
      </c>
    </row>
    <row r="2706" spans="1:16" x14ac:dyDescent="0.25">
      <c r="A2706" s="15">
        <v>31557</v>
      </c>
      <c r="B2706">
        <v>0</v>
      </c>
      <c r="C2706">
        <v>10313</v>
      </c>
      <c r="D2706">
        <v>0</v>
      </c>
      <c r="E2706">
        <v>6102</v>
      </c>
      <c r="F2706">
        <v>0</v>
      </c>
      <c r="G2706">
        <f t="shared" si="420"/>
        <v>2937</v>
      </c>
      <c r="H2706">
        <f t="shared" si="421"/>
        <v>2228</v>
      </c>
      <c r="I2706">
        <f t="shared" si="422"/>
        <v>1986</v>
      </c>
      <c r="J2706">
        <f t="shared" si="423"/>
        <v>5</v>
      </c>
      <c r="K2706" s="24">
        <f t="shared" si="424"/>
        <v>2.9369999999999998</v>
      </c>
      <c r="L2706" s="24">
        <f t="shared" si="425"/>
        <v>2.2280000000000002</v>
      </c>
      <c r="M2706" s="24">
        <f t="shared" si="426"/>
        <v>10.313000000000001</v>
      </c>
      <c r="N2706" s="24">
        <f t="shared" si="427"/>
        <v>6.1020000000000003</v>
      </c>
      <c r="O2706" s="24">
        <f t="shared" si="428"/>
        <v>0</v>
      </c>
      <c r="P2706" s="24">
        <f t="shared" si="429"/>
        <v>0</v>
      </c>
    </row>
    <row r="2707" spans="1:16" x14ac:dyDescent="0.25">
      <c r="A2707" s="15">
        <v>31558</v>
      </c>
      <c r="B2707">
        <v>0</v>
      </c>
      <c r="C2707">
        <v>10299</v>
      </c>
      <c r="D2707">
        <v>0</v>
      </c>
      <c r="E2707">
        <v>6070</v>
      </c>
      <c r="F2707">
        <v>0</v>
      </c>
      <c r="G2707">
        <f t="shared" si="420"/>
        <v>2951</v>
      </c>
      <c r="H2707">
        <f t="shared" si="421"/>
        <v>2260</v>
      </c>
      <c r="I2707">
        <f t="shared" si="422"/>
        <v>1986</v>
      </c>
      <c r="J2707">
        <f t="shared" si="423"/>
        <v>5</v>
      </c>
      <c r="K2707" s="24">
        <f t="shared" si="424"/>
        <v>2.9510000000000001</v>
      </c>
      <c r="L2707" s="24">
        <f t="shared" si="425"/>
        <v>2.2599999999999998</v>
      </c>
      <c r="M2707" s="24">
        <f t="shared" si="426"/>
        <v>10.298999999999999</v>
      </c>
      <c r="N2707" s="24">
        <f t="shared" si="427"/>
        <v>6.07</v>
      </c>
      <c r="O2707" s="24">
        <f t="shared" si="428"/>
        <v>0</v>
      </c>
      <c r="P2707" s="24">
        <f t="shared" si="429"/>
        <v>0</v>
      </c>
    </row>
    <row r="2708" spans="1:16" x14ac:dyDescent="0.25">
      <c r="A2708" s="15">
        <v>31559</v>
      </c>
      <c r="B2708">
        <v>0</v>
      </c>
      <c r="C2708">
        <v>946</v>
      </c>
      <c r="D2708">
        <v>0</v>
      </c>
      <c r="E2708">
        <v>6101</v>
      </c>
      <c r="F2708">
        <v>0</v>
      </c>
      <c r="G2708">
        <f t="shared" si="420"/>
        <v>12304</v>
      </c>
      <c r="H2708">
        <f t="shared" si="421"/>
        <v>2229</v>
      </c>
      <c r="I2708">
        <f t="shared" si="422"/>
        <v>1986</v>
      </c>
      <c r="J2708">
        <f t="shared" si="423"/>
        <v>5</v>
      </c>
      <c r="K2708" s="24">
        <f t="shared" si="424"/>
        <v>12.304</v>
      </c>
      <c r="L2708" s="24">
        <f t="shared" si="425"/>
        <v>2.2290000000000001</v>
      </c>
      <c r="M2708" s="24">
        <f t="shared" si="426"/>
        <v>0.94599999999999995</v>
      </c>
      <c r="N2708" s="24">
        <f t="shared" si="427"/>
        <v>6.101</v>
      </c>
      <c r="O2708" s="24">
        <f t="shared" si="428"/>
        <v>0</v>
      </c>
      <c r="P2708" s="24">
        <f t="shared" si="429"/>
        <v>0</v>
      </c>
    </row>
    <row r="2709" spans="1:16" x14ac:dyDescent="0.25">
      <c r="A2709" s="15">
        <v>31560</v>
      </c>
      <c r="B2709">
        <v>0</v>
      </c>
      <c r="C2709">
        <v>1245</v>
      </c>
      <c r="D2709">
        <v>0</v>
      </c>
      <c r="E2709">
        <v>6370</v>
      </c>
      <c r="F2709">
        <v>0</v>
      </c>
      <c r="G2709">
        <f t="shared" si="420"/>
        <v>12005</v>
      </c>
      <c r="H2709">
        <f t="shared" si="421"/>
        <v>1960</v>
      </c>
      <c r="I2709">
        <f t="shared" si="422"/>
        <v>1986</v>
      </c>
      <c r="J2709">
        <f t="shared" si="423"/>
        <v>5</v>
      </c>
      <c r="K2709" s="24">
        <f t="shared" si="424"/>
        <v>12.005000000000001</v>
      </c>
      <c r="L2709" s="24">
        <f t="shared" si="425"/>
        <v>1.96</v>
      </c>
      <c r="M2709" s="24">
        <f t="shared" si="426"/>
        <v>1.2450000000000001</v>
      </c>
      <c r="N2709" s="24">
        <f t="shared" si="427"/>
        <v>6.37</v>
      </c>
      <c r="O2709" s="24">
        <f t="shared" si="428"/>
        <v>0</v>
      </c>
      <c r="P2709" s="24">
        <f t="shared" si="429"/>
        <v>0</v>
      </c>
    </row>
    <row r="2710" spans="1:16" x14ac:dyDescent="0.25">
      <c r="A2710" s="15">
        <v>31561</v>
      </c>
      <c r="B2710">
        <v>0</v>
      </c>
      <c r="C2710">
        <v>1456</v>
      </c>
      <c r="D2710">
        <v>0</v>
      </c>
      <c r="E2710">
        <v>6394</v>
      </c>
      <c r="F2710">
        <v>0</v>
      </c>
      <c r="G2710">
        <f t="shared" si="420"/>
        <v>11794</v>
      </c>
      <c r="H2710">
        <f t="shared" si="421"/>
        <v>1936</v>
      </c>
      <c r="I2710">
        <f t="shared" si="422"/>
        <v>1986</v>
      </c>
      <c r="J2710">
        <f t="shared" si="423"/>
        <v>5</v>
      </c>
      <c r="K2710" s="24">
        <f t="shared" si="424"/>
        <v>11.794</v>
      </c>
      <c r="L2710" s="24">
        <f t="shared" si="425"/>
        <v>1.9359999999999999</v>
      </c>
      <c r="M2710" s="24">
        <f t="shared" si="426"/>
        <v>1.456</v>
      </c>
      <c r="N2710" s="24">
        <f t="shared" si="427"/>
        <v>6.3940000000000001</v>
      </c>
      <c r="O2710" s="24">
        <f t="shared" si="428"/>
        <v>0</v>
      </c>
      <c r="P2710" s="24">
        <f t="shared" si="429"/>
        <v>0</v>
      </c>
    </row>
    <row r="2711" spans="1:16" x14ac:dyDescent="0.25">
      <c r="A2711" s="15">
        <v>31562</v>
      </c>
      <c r="B2711">
        <v>0</v>
      </c>
      <c r="C2711">
        <v>1816</v>
      </c>
      <c r="D2711">
        <v>0</v>
      </c>
      <c r="E2711">
        <v>6633</v>
      </c>
      <c r="F2711">
        <v>0</v>
      </c>
      <c r="G2711">
        <f t="shared" si="420"/>
        <v>11434</v>
      </c>
      <c r="H2711">
        <f t="shared" si="421"/>
        <v>1697</v>
      </c>
      <c r="I2711">
        <f t="shared" si="422"/>
        <v>1986</v>
      </c>
      <c r="J2711">
        <f t="shared" si="423"/>
        <v>5</v>
      </c>
      <c r="K2711" s="24">
        <f t="shared" si="424"/>
        <v>11.433999999999999</v>
      </c>
      <c r="L2711" s="24">
        <f t="shared" si="425"/>
        <v>1.6970000000000001</v>
      </c>
      <c r="M2711" s="24">
        <f t="shared" si="426"/>
        <v>1.8160000000000001</v>
      </c>
      <c r="N2711" s="24">
        <f t="shared" si="427"/>
        <v>6.633</v>
      </c>
      <c r="O2711" s="24">
        <f t="shared" si="428"/>
        <v>0</v>
      </c>
      <c r="P2711" s="24">
        <f t="shared" si="429"/>
        <v>0</v>
      </c>
    </row>
    <row r="2712" spans="1:16" x14ac:dyDescent="0.25">
      <c r="A2712" s="15">
        <v>31563</v>
      </c>
      <c r="B2712">
        <v>0</v>
      </c>
      <c r="C2712">
        <v>0</v>
      </c>
      <c r="D2712">
        <v>0</v>
      </c>
      <c r="E2712">
        <v>6386</v>
      </c>
      <c r="F2712">
        <v>0</v>
      </c>
      <c r="G2712">
        <f t="shared" si="420"/>
        <v>13250</v>
      </c>
      <c r="H2712">
        <f t="shared" si="421"/>
        <v>1944</v>
      </c>
      <c r="I2712">
        <f t="shared" si="422"/>
        <v>1986</v>
      </c>
      <c r="J2712">
        <f t="shared" si="423"/>
        <v>5</v>
      </c>
      <c r="K2712" s="24">
        <f t="shared" si="424"/>
        <v>13.25</v>
      </c>
      <c r="L2712" s="24">
        <f t="shared" si="425"/>
        <v>1.944</v>
      </c>
      <c r="M2712" s="24">
        <f t="shared" si="426"/>
        <v>0</v>
      </c>
      <c r="N2712" s="24">
        <f t="shared" si="427"/>
        <v>6.3860000000000001</v>
      </c>
      <c r="O2712" s="24">
        <f t="shared" si="428"/>
        <v>0</v>
      </c>
      <c r="P2712" s="24">
        <f t="shared" si="429"/>
        <v>0</v>
      </c>
    </row>
    <row r="2713" spans="1:16" x14ac:dyDescent="0.25">
      <c r="A2713" s="15">
        <v>31564</v>
      </c>
      <c r="B2713">
        <v>0</v>
      </c>
      <c r="C2713">
        <v>10107</v>
      </c>
      <c r="D2713">
        <v>0</v>
      </c>
      <c r="E2713">
        <v>6632</v>
      </c>
      <c r="F2713">
        <v>0</v>
      </c>
      <c r="G2713">
        <f t="shared" si="420"/>
        <v>3143</v>
      </c>
      <c r="H2713">
        <f t="shared" si="421"/>
        <v>1698</v>
      </c>
      <c r="I2713">
        <f t="shared" si="422"/>
        <v>1986</v>
      </c>
      <c r="J2713">
        <f t="shared" si="423"/>
        <v>6</v>
      </c>
      <c r="K2713" s="24">
        <f t="shared" si="424"/>
        <v>3.1429999999999998</v>
      </c>
      <c r="L2713" s="24">
        <f t="shared" si="425"/>
        <v>1.698</v>
      </c>
      <c r="M2713" s="24">
        <f t="shared" si="426"/>
        <v>10.106999999999999</v>
      </c>
      <c r="N2713" s="24">
        <f t="shared" si="427"/>
        <v>6.6319999999999997</v>
      </c>
      <c r="O2713" s="24">
        <f t="shared" si="428"/>
        <v>0</v>
      </c>
      <c r="P2713" s="24">
        <f t="shared" si="429"/>
        <v>0</v>
      </c>
    </row>
    <row r="2714" spans="1:16" x14ac:dyDescent="0.25">
      <c r="A2714" s="15">
        <v>31565</v>
      </c>
      <c r="B2714">
        <v>0</v>
      </c>
      <c r="C2714">
        <v>4759</v>
      </c>
      <c r="D2714">
        <v>0</v>
      </c>
      <c r="E2714">
        <v>6610</v>
      </c>
      <c r="F2714">
        <v>0</v>
      </c>
      <c r="G2714">
        <f t="shared" si="420"/>
        <v>8491</v>
      </c>
      <c r="H2714">
        <f t="shared" si="421"/>
        <v>1720</v>
      </c>
      <c r="I2714">
        <f t="shared" si="422"/>
        <v>1986</v>
      </c>
      <c r="J2714">
        <f t="shared" si="423"/>
        <v>6</v>
      </c>
      <c r="K2714" s="24">
        <f t="shared" si="424"/>
        <v>8.4909999999999997</v>
      </c>
      <c r="L2714" s="24">
        <f t="shared" si="425"/>
        <v>1.72</v>
      </c>
      <c r="M2714" s="24">
        <f t="shared" si="426"/>
        <v>4.7590000000000003</v>
      </c>
      <c r="N2714" s="24">
        <f t="shared" si="427"/>
        <v>6.61</v>
      </c>
      <c r="O2714" s="24">
        <f t="shared" si="428"/>
        <v>0</v>
      </c>
      <c r="P2714" s="24">
        <f t="shared" si="429"/>
        <v>0</v>
      </c>
    </row>
    <row r="2715" spans="1:16" x14ac:dyDescent="0.25">
      <c r="A2715" s="15">
        <v>31566</v>
      </c>
      <c r="B2715">
        <v>0</v>
      </c>
      <c r="C2715">
        <v>5154</v>
      </c>
      <c r="D2715">
        <v>0</v>
      </c>
      <c r="E2715">
        <v>6580</v>
      </c>
      <c r="F2715">
        <v>0</v>
      </c>
      <c r="G2715">
        <f t="shared" si="420"/>
        <v>8096</v>
      </c>
      <c r="H2715">
        <f t="shared" si="421"/>
        <v>1750</v>
      </c>
      <c r="I2715">
        <f t="shared" si="422"/>
        <v>1986</v>
      </c>
      <c r="J2715">
        <f t="shared" si="423"/>
        <v>6</v>
      </c>
      <c r="K2715" s="24">
        <f t="shared" si="424"/>
        <v>8.0960000000000001</v>
      </c>
      <c r="L2715" s="24">
        <f t="shared" si="425"/>
        <v>1.75</v>
      </c>
      <c r="M2715" s="24">
        <f t="shared" si="426"/>
        <v>5.1539999999999999</v>
      </c>
      <c r="N2715" s="24">
        <f t="shared" si="427"/>
        <v>6.58</v>
      </c>
      <c r="O2715" s="24">
        <f t="shared" si="428"/>
        <v>0</v>
      </c>
      <c r="P2715" s="24">
        <f t="shared" si="429"/>
        <v>0</v>
      </c>
    </row>
    <row r="2716" spans="1:16" x14ac:dyDescent="0.25">
      <c r="A2716" s="15">
        <v>31567</v>
      </c>
      <c r="B2716">
        <v>0</v>
      </c>
      <c r="C2716">
        <v>5140</v>
      </c>
      <c r="D2716">
        <v>0</v>
      </c>
      <c r="E2716">
        <v>6623</v>
      </c>
      <c r="F2716">
        <v>0</v>
      </c>
      <c r="G2716">
        <f t="shared" si="420"/>
        <v>8110</v>
      </c>
      <c r="H2716">
        <f t="shared" si="421"/>
        <v>1707</v>
      </c>
      <c r="I2716">
        <f t="shared" si="422"/>
        <v>1986</v>
      </c>
      <c r="J2716">
        <f t="shared" si="423"/>
        <v>6</v>
      </c>
      <c r="K2716" s="24">
        <f t="shared" si="424"/>
        <v>8.11</v>
      </c>
      <c r="L2716" s="24">
        <f t="shared" si="425"/>
        <v>1.7070000000000001</v>
      </c>
      <c r="M2716" s="24">
        <f t="shared" si="426"/>
        <v>5.14</v>
      </c>
      <c r="N2716" s="24">
        <f t="shared" si="427"/>
        <v>6.6230000000000002</v>
      </c>
      <c r="O2716" s="24">
        <f t="shared" si="428"/>
        <v>0</v>
      </c>
      <c r="P2716" s="24">
        <f t="shared" si="429"/>
        <v>0</v>
      </c>
    </row>
    <row r="2717" spans="1:16" x14ac:dyDescent="0.25">
      <c r="A2717" s="15">
        <v>31568</v>
      </c>
      <c r="B2717">
        <v>0</v>
      </c>
      <c r="C2717">
        <v>5146</v>
      </c>
      <c r="D2717">
        <v>0</v>
      </c>
      <c r="E2717">
        <v>5145</v>
      </c>
      <c r="F2717">
        <v>0</v>
      </c>
      <c r="G2717">
        <f t="shared" si="420"/>
        <v>8104</v>
      </c>
      <c r="H2717">
        <f t="shared" si="421"/>
        <v>3185</v>
      </c>
      <c r="I2717">
        <f t="shared" si="422"/>
        <v>1986</v>
      </c>
      <c r="J2717">
        <f t="shared" si="423"/>
        <v>6</v>
      </c>
      <c r="K2717" s="24">
        <f t="shared" si="424"/>
        <v>8.1039999999999992</v>
      </c>
      <c r="L2717" s="24">
        <f t="shared" si="425"/>
        <v>3.1850000000000001</v>
      </c>
      <c r="M2717" s="24">
        <f t="shared" si="426"/>
        <v>5.1459999999999999</v>
      </c>
      <c r="N2717" s="24">
        <f t="shared" si="427"/>
        <v>5.1449999999999996</v>
      </c>
      <c r="O2717" s="24">
        <f t="shared" si="428"/>
        <v>0</v>
      </c>
      <c r="P2717" s="24">
        <f t="shared" si="429"/>
        <v>0</v>
      </c>
    </row>
    <row r="2718" spans="1:16" x14ac:dyDescent="0.25">
      <c r="A2718" s="15">
        <v>31569</v>
      </c>
      <c r="B2718">
        <v>0</v>
      </c>
      <c r="C2718">
        <v>5141</v>
      </c>
      <c r="D2718">
        <v>0</v>
      </c>
      <c r="E2718">
        <v>4845</v>
      </c>
      <c r="F2718">
        <v>0</v>
      </c>
      <c r="G2718">
        <f t="shared" si="420"/>
        <v>8109</v>
      </c>
      <c r="H2718">
        <f t="shared" si="421"/>
        <v>3485</v>
      </c>
      <c r="I2718">
        <f t="shared" si="422"/>
        <v>1986</v>
      </c>
      <c r="J2718">
        <f t="shared" si="423"/>
        <v>6</v>
      </c>
      <c r="K2718" s="24">
        <f t="shared" si="424"/>
        <v>8.109</v>
      </c>
      <c r="L2718" s="24">
        <f t="shared" si="425"/>
        <v>3.4849999999999999</v>
      </c>
      <c r="M2718" s="24">
        <f t="shared" si="426"/>
        <v>5.141</v>
      </c>
      <c r="N2718" s="24">
        <f t="shared" si="427"/>
        <v>4.8449999999999998</v>
      </c>
      <c r="O2718" s="24">
        <f t="shared" si="428"/>
        <v>0</v>
      </c>
      <c r="P2718" s="24">
        <f t="shared" si="429"/>
        <v>0</v>
      </c>
    </row>
    <row r="2719" spans="1:16" x14ac:dyDescent="0.25">
      <c r="A2719" s="15">
        <v>31570</v>
      </c>
      <c r="B2719">
        <v>0</v>
      </c>
      <c r="C2719">
        <v>5114</v>
      </c>
      <c r="D2719">
        <v>0</v>
      </c>
      <c r="E2719">
        <v>4859</v>
      </c>
      <c r="F2719">
        <v>0</v>
      </c>
      <c r="G2719">
        <f t="shared" si="420"/>
        <v>8136</v>
      </c>
      <c r="H2719">
        <f t="shared" si="421"/>
        <v>3471</v>
      </c>
      <c r="I2719">
        <f t="shared" si="422"/>
        <v>1986</v>
      </c>
      <c r="J2719">
        <f t="shared" si="423"/>
        <v>6</v>
      </c>
      <c r="K2719" s="24">
        <f t="shared" si="424"/>
        <v>8.1359999999999992</v>
      </c>
      <c r="L2719" s="24">
        <f t="shared" si="425"/>
        <v>3.4710000000000001</v>
      </c>
      <c r="M2719" s="24">
        <f t="shared" si="426"/>
        <v>5.1139999999999999</v>
      </c>
      <c r="N2719" s="24">
        <f t="shared" si="427"/>
        <v>4.859</v>
      </c>
      <c r="O2719" s="24">
        <f t="shared" si="428"/>
        <v>0</v>
      </c>
      <c r="P2719" s="24">
        <f t="shared" si="429"/>
        <v>0</v>
      </c>
    </row>
    <row r="2720" spans="1:16" x14ac:dyDescent="0.25">
      <c r="A2720" s="15">
        <v>31571</v>
      </c>
      <c r="B2720">
        <v>0</v>
      </c>
      <c r="C2720">
        <v>10318</v>
      </c>
      <c r="D2720">
        <v>0</v>
      </c>
      <c r="E2720">
        <v>4867</v>
      </c>
      <c r="F2720">
        <v>0</v>
      </c>
      <c r="G2720">
        <f t="shared" si="420"/>
        <v>2932</v>
      </c>
      <c r="H2720">
        <f t="shared" si="421"/>
        <v>3463</v>
      </c>
      <c r="I2720">
        <f t="shared" si="422"/>
        <v>1986</v>
      </c>
      <c r="J2720">
        <f t="shared" si="423"/>
        <v>6</v>
      </c>
      <c r="K2720" s="24">
        <f t="shared" si="424"/>
        <v>2.9319999999999999</v>
      </c>
      <c r="L2720" s="24">
        <f t="shared" si="425"/>
        <v>3.4630000000000001</v>
      </c>
      <c r="M2720" s="24">
        <f t="shared" si="426"/>
        <v>10.318</v>
      </c>
      <c r="N2720" s="24">
        <f t="shared" si="427"/>
        <v>4.867</v>
      </c>
      <c r="O2720" s="24">
        <f t="shared" si="428"/>
        <v>0</v>
      </c>
      <c r="P2720" s="24">
        <f t="shared" si="429"/>
        <v>0</v>
      </c>
    </row>
    <row r="2721" spans="1:16" x14ac:dyDescent="0.25">
      <c r="A2721" s="15">
        <v>31572</v>
      </c>
      <c r="B2721">
        <v>0</v>
      </c>
      <c r="C2721">
        <v>5161</v>
      </c>
      <c r="D2721">
        <v>0</v>
      </c>
      <c r="E2721">
        <v>4869</v>
      </c>
      <c r="F2721">
        <v>0</v>
      </c>
      <c r="G2721">
        <f t="shared" si="420"/>
        <v>8089</v>
      </c>
      <c r="H2721">
        <f t="shared" si="421"/>
        <v>3461</v>
      </c>
      <c r="I2721">
        <f t="shared" si="422"/>
        <v>1986</v>
      </c>
      <c r="J2721">
        <f t="shared" si="423"/>
        <v>6</v>
      </c>
      <c r="K2721" s="24">
        <f t="shared" si="424"/>
        <v>8.0890000000000004</v>
      </c>
      <c r="L2721" s="24">
        <f t="shared" si="425"/>
        <v>3.4609999999999999</v>
      </c>
      <c r="M2721" s="24">
        <f t="shared" si="426"/>
        <v>5.1609999999999996</v>
      </c>
      <c r="N2721" s="24">
        <f t="shared" si="427"/>
        <v>4.8689999999999998</v>
      </c>
      <c r="O2721" s="24">
        <f t="shared" si="428"/>
        <v>0</v>
      </c>
      <c r="P2721" s="24">
        <f t="shared" si="429"/>
        <v>0</v>
      </c>
    </row>
    <row r="2722" spans="1:16" x14ac:dyDescent="0.25">
      <c r="A2722" s="15">
        <v>31573</v>
      </c>
      <c r="B2722">
        <v>0</v>
      </c>
      <c r="C2722">
        <v>7351</v>
      </c>
      <c r="D2722">
        <v>0</v>
      </c>
      <c r="E2722">
        <v>4854</v>
      </c>
      <c r="F2722">
        <v>0</v>
      </c>
      <c r="G2722">
        <f t="shared" si="420"/>
        <v>5899</v>
      </c>
      <c r="H2722">
        <f t="shared" si="421"/>
        <v>3476</v>
      </c>
      <c r="I2722">
        <f t="shared" si="422"/>
        <v>1986</v>
      </c>
      <c r="J2722">
        <f t="shared" si="423"/>
        <v>6</v>
      </c>
      <c r="K2722" s="24">
        <f t="shared" si="424"/>
        <v>5.899</v>
      </c>
      <c r="L2722" s="24">
        <f t="shared" si="425"/>
        <v>3.476</v>
      </c>
      <c r="M2722" s="24">
        <f t="shared" si="426"/>
        <v>7.351</v>
      </c>
      <c r="N2722" s="24">
        <f t="shared" si="427"/>
        <v>4.8540000000000001</v>
      </c>
      <c r="O2722" s="24">
        <f t="shared" si="428"/>
        <v>0</v>
      </c>
      <c r="P2722" s="24">
        <f t="shared" si="429"/>
        <v>0</v>
      </c>
    </row>
    <row r="2723" spans="1:16" x14ac:dyDescent="0.25">
      <c r="A2723" s="15">
        <v>31574</v>
      </c>
      <c r="B2723">
        <v>0</v>
      </c>
      <c r="C2723">
        <v>7425</v>
      </c>
      <c r="D2723">
        <v>0</v>
      </c>
      <c r="E2723">
        <v>6115</v>
      </c>
      <c r="F2723">
        <v>0</v>
      </c>
      <c r="G2723">
        <f t="shared" si="420"/>
        <v>5825</v>
      </c>
      <c r="H2723">
        <f t="shared" si="421"/>
        <v>2215</v>
      </c>
      <c r="I2723">
        <f t="shared" si="422"/>
        <v>1986</v>
      </c>
      <c r="J2723">
        <f t="shared" si="423"/>
        <v>6</v>
      </c>
      <c r="K2723" s="24">
        <f t="shared" si="424"/>
        <v>5.8250000000000002</v>
      </c>
      <c r="L2723" s="24">
        <f t="shared" si="425"/>
        <v>2.2149999999999999</v>
      </c>
      <c r="M2723" s="24">
        <f t="shared" si="426"/>
        <v>7.4249999999999998</v>
      </c>
      <c r="N2723" s="24">
        <f t="shared" si="427"/>
        <v>6.1150000000000002</v>
      </c>
      <c r="O2723" s="24">
        <f t="shared" si="428"/>
        <v>0</v>
      </c>
      <c r="P2723" s="24">
        <f t="shared" si="429"/>
        <v>0</v>
      </c>
    </row>
    <row r="2724" spans="1:16" x14ac:dyDescent="0.25">
      <c r="A2724" s="15">
        <v>31575</v>
      </c>
      <c r="B2724">
        <v>0</v>
      </c>
      <c r="C2724">
        <v>7342</v>
      </c>
      <c r="D2724">
        <v>0</v>
      </c>
      <c r="E2724">
        <v>6597</v>
      </c>
      <c r="F2724">
        <v>0</v>
      </c>
      <c r="G2724">
        <f t="shared" si="420"/>
        <v>5908</v>
      </c>
      <c r="H2724">
        <f t="shared" si="421"/>
        <v>1733</v>
      </c>
      <c r="I2724">
        <f t="shared" si="422"/>
        <v>1986</v>
      </c>
      <c r="J2724">
        <f t="shared" si="423"/>
        <v>6</v>
      </c>
      <c r="K2724" s="24">
        <f t="shared" si="424"/>
        <v>5.9080000000000004</v>
      </c>
      <c r="L2724" s="24">
        <f t="shared" si="425"/>
        <v>1.7330000000000001</v>
      </c>
      <c r="M2724" s="24">
        <f t="shared" si="426"/>
        <v>7.3419999999999996</v>
      </c>
      <c r="N2724" s="24">
        <f t="shared" si="427"/>
        <v>6.5970000000000004</v>
      </c>
      <c r="O2724" s="24">
        <f t="shared" si="428"/>
        <v>0</v>
      </c>
      <c r="P2724" s="24">
        <f t="shared" si="429"/>
        <v>0</v>
      </c>
    </row>
    <row r="2725" spans="1:16" x14ac:dyDescent="0.25">
      <c r="A2725" s="15">
        <v>31576</v>
      </c>
      <c r="B2725">
        <v>0</v>
      </c>
      <c r="C2725">
        <v>7428</v>
      </c>
      <c r="D2725">
        <v>0</v>
      </c>
      <c r="E2725">
        <v>6604</v>
      </c>
      <c r="F2725">
        <v>0</v>
      </c>
      <c r="G2725">
        <f t="shared" si="420"/>
        <v>5822</v>
      </c>
      <c r="H2725">
        <f t="shared" si="421"/>
        <v>1726</v>
      </c>
      <c r="I2725">
        <f t="shared" si="422"/>
        <v>1986</v>
      </c>
      <c r="J2725">
        <f t="shared" si="423"/>
        <v>6</v>
      </c>
      <c r="K2725" s="24">
        <f t="shared" si="424"/>
        <v>5.8220000000000001</v>
      </c>
      <c r="L2725" s="24">
        <f t="shared" si="425"/>
        <v>1.726</v>
      </c>
      <c r="M2725" s="24">
        <f t="shared" si="426"/>
        <v>7.4279999999999999</v>
      </c>
      <c r="N2725" s="24">
        <f t="shared" si="427"/>
        <v>6.6040000000000001</v>
      </c>
      <c r="O2725" s="24">
        <f t="shared" si="428"/>
        <v>0</v>
      </c>
      <c r="P2725" s="24">
        <f t="shared" si="429"/>
        <v>0</v>
      </c>
    </row>
    <row r="2726" spans="1:16" x14ac:dyDescent="0.25">
      <c r="A2726" s="15">
        <v>31577</v>
      </c>
      <c r="B2726">
        <v>0</v>
      </c>
      <c r="C2726">
        <v>7388</v>
      </c>
      <c r="D2726">
        <v>0</v>
      </c>
      <c r="E2726">
        <v>6589</v>
      </c>
      <c r="F2726">
        <v>0</v>
      </c>
      <c r="G2726">
        <f t="shared" si="420"/>
        <v>5862</v>
      </c>
      <c r="H2726">
        <f t="shared" si="421"/>
        <v>1741</v>
      </c>
      <c r="I2726">
        <f t="shared" si="422"/>
        <v>1986</v>
      </c>
      <c r="J2726">
        <f t="shared" si="423"/>
        <v>6</v>
      </c>
      <c r="K2726" s="24">
        <f t="shared" si="424"/>
        <v>5.8620000000000001</v>
      </c>
      <c r="L2726" s="24">
        <f t="shared" si="425"/>
        <v>1.7410000000000001</v>
      </c>
      <c r="M2726" s="24">
        <f t="shared" si="426"/>
        <v>7.3879999999999999</v>
      </c>
      <c r="N2726" s="24">
        <f t="shared" si="427"/>
        <v>6.5890000000000004</v>
      </c>
      <c r="O2726" s="24">
        <f t="shared" si="428"/>
        <v>0</v>
      </c>
      <c r="P2726" s="24">
        <f t="shared" si="429"/>
        <v>0</v>
      </c>
    </row>
    <row r="2727" spans="1:16" x14ac:dyDescent="0.25">
      <c r="A2727" s="15">
        <v>31578</v>
      </c>
      <c r="B2727">
        <v>0</v>
      </c>
      <c r="C2727">
        <v>10267</v>
      </c>
      <c r="D2727">
        <v>0</v>
      </c>
      <c r="E2727">
        <v>6582</v>
      </c>
      <c r="F2727">
        <v>0</v>
      </c>
      <c r="G2727">
        <f t="shared" si="420"/>
        <v>2983</v>
      </c>
      <c r="H2727">
        <f t="shared" si="421"/>
        <v>1748</v>
      </c>
      <c r="I2727">
        <f t="shared" si="422"/>
        <v>1986</v>
      </c>
      <c r="J2727">
        <f t="shared" si="423"/>
        <v>6</v>
      </c>
      <c r="K2727" s="24">
        <f t="shared" si="424"/>
        <v>2.9830000000000001</v>
      </c>
      <c r="L2727" s="24">
        <f t="shared" si="425"/>
        <v>1.748</v>
      </c>
      <c r="M2727" s="24">
        <f t="shared" si="426"/>
        <v>10.266999999999999</v>
      </c>
      <c r="N2727" s="24">
        <f t="shared" si="427"/>
        <v>6.5819999999999999</v>
      </c>
      <c r="O2727" s="24">
        <f t="shared" si="428"/>
        <v>0</v>
      </c>
      <c r="P2727" s="24">
        <f t="shared" si="429"/>
        <v>0</v>
      </c>
    </row>
    <row r="2728" spans="1:16" x14ac:dyDescent="0.25">
      <c r="A2728" s="15">
        <v>31579</v>
      </c>
      <c r="B2728">
        <v>0</v>
      </c>
      <c r="C2728">
        <v>7372</v>
      </c>
      <c r="D2728">
        <v>0</v>
      </c>
      <c r="E2728">
        <v>6572</v>
      </c>
      <c r="F2728">
        <v>0</v>
      </c>
      <c r="G2728">
        <f t="shared" si="420"/>
        <v>5878</v>
      </c>
      <c r="H2728">
        <f t="shared" si="421"/>
        <v>1758</v>
      </c>
      <c r="I2728">
        <f t="shared" si="422"/>
        <v>1986</v>
      </c>
      <c r="J2728">
        <f t="shared" si="423"/>
        <v>6</v>
      </c>
      <c r="K2728" s="24">
        <f t="shared" si="424"/>
        <v>5.8780000000000001</v>
      </c>
      <c r="L2728" s="24">
        <f t="shared" si="425"/>
        <v>1.758</v>
      </c>
      <c r="M2728" s="24">
        <f t="shared" si="426"/>
        <v>7.3719999999999999</v>
      </c>
      <c r="N2728" s="24">
        <f t="shared" si="427"/>
        <v>6.5720000000000001</v>
      </c>
      <c r="O2728" s="24">
        <f t="shared" si="428"/>
        <v>0</v>
      </c>
      <c r="P2728" s="24">
        <f t="shared" si="429"/>
        <v>0</v>
      </c>
    </row>
    <row r="2729" spans="1:16" x14ac:dyDescent="0.25">
      <c r="A2729" s="15">
        <v>31580</v>
      </c>
      <c r="B2729">
        <v>0</v>
      </c>
      <c r="C2729">
        <v>7410</v>
      </c>
      <c r="D2729">
        <v>0</v>
      </c>
      <c r="E2729">
        <v>6601</v>
      </c>
      <c r="F2729">
        <v>0</v>
      </c>
      <c r="G2729">
        <f t="shared" si="420"/>
        <v>5840</v>
      </c>
      <c r="H2729">
        <f t="shared" si="421"/>
        <v>1729</v>
      </c>
      <c r="I2729">
        <f t="shared" si="422"/>
        <v>1986</v>
      </c>
      <c r="J2729">
        <f t="shared" si="423"/>
        <v>6</v>
      </c>
      <c r="K2729" s="24">
        <f t="shared" si="424"/>
        <v>5.84</v>
      </c>
      <c r="L2729" s="24">
        <f t="shared" si="425"/>
        <v>1.7290000000000001</v>
      </c>
      <c r="M2729" s="24">
        <f t="shared" si="426"/>
        <v>7.41</v>
      </c>
      <c r="N2729" s="24">
        <f t="shared" si="427"/>
        <v>6.601</v>
      </c>
      <c r="O2729" s="24">
        <f t="shared" si="428"/>
        <v>0</v>
      </c>
      <c r="P2729" s="24">
        <f t="shared" si="429"/>
        <v>0</v>
      </c>
    </row>
    <row r="2730" spans="1:16" x14ac:dyDescent="0.25">
      <c r="A2730" s="15">
        <v>31581</v>
      </c>
      <c r="B2730">
        <v>0</v>
      </c>
      <c r="C2730">
        <v>5166</v>
      </c>
      <c r="D2730">
        <v>0</v>
      </c>
      <c r="E2730">
        <v>6587</v>
      </c>
      <c r="F2730">
        <v>0</v>
      </c>
      <c r="G2730">
        <f t="shared" si="420"/>
        <v>8084</v>
      </c>
      <c r="H2730">
        <f t="shared" si="421"/>
        <v>1743</v>
      </c>
      <c r="I2730">
        <f t="shared" si="422"/>
        <v>1986</v>
      </c>
      <c r="J2730">
        <f t="shared" si="423"/>
        <v>6</v>
      </c>
      <c r="K2730" s="24">
        <f t="shared" si="424"/>
        <v>8.0839999999999996</v>
      </c>
      <c r="L2730" s="24">
        <f t="shared" si="425"/>
        <v>1.7430000000000001</v>
      </c>
      <c r="M2730" s="24">
        <f t="shared" si="426"/>
        <v>5.1660000000000004</v>
      </c>
      <c r="N2730" s="24">
        <f t="shared" si="427"/>
        <v>6.5869999999999997</v>
      </c>
      <c r="O2730" s="24">
        <f t="shared" si="428"/>
        <v>0</v>
      </c>
      <c r="P2730" s="24">
        <f t="shared" si="429"/>
        <v>0</v>
      </c>
    </row>
    <row r="2731" spans="1:16" x14ac:dyDescent="0.25">
      <c r="A2731" s="15">
        <v>31582</v>
      </c>
      <c r="B2731">
        <v>0</v>
      </c>
      <c r="C2731">
        <v>5167</v>
      </c>
      <c r="D2731">
        <v>0</v>
      </c>
      <c r="E2731">
        <v>6591</v>
      </c>
      <c r="F2731">
        <v>0</v>
      </c>
      <c r="G2731">
        <f t="shared" si="420"/>
        <v>8083</v>
      </c>
      <c r="H2731">
        <f t="shared" si="421"/>
        <v>1739</v>
      </c>
      <c r="I2731">
        <f t="shared" si="422"/>
        <v>1986</v>
      </c>
      <c r="J2731">
        <f t="shared" si="423"/>
        <v>6</v>
      </c>
      <c r="K2731" s="24">
        <f t="shared" si="424"/>
        <v>8.0830000000000002</v>
      </c>
      <c r="L2731" s="24">
        <f t="shared" si="425"/>
        <v>1.7390000000000001</v>
      </c>
      <c r="M2731" s="24">
        <f t="shared" si="426"/>
        <v>5.1669999999999998</v>
      </c>
      <c r="N2731" s="24">
        <f t="shared" si="427"/>
        <v>6.5910000000000002</v>
      </c>
      <c r="O2731" s="24">
        <f t="shared" si="428"/>
        <v>0</v>
      </c>
      <c r="P2731" s="24">
        <f t="shared" si="429"/>
        <v>0</v>
      </c>
    </row>
    <row r="2732" spans="1:16" x14ac:dyDescent="0.25">
      <c r="A2732" s="15">
        <v>31583</v>
      </c>
      <c r="B2732">
        <v>0</v>
      </c>
      <c r="C2732">
        <v>5172</v>
      </c>
      <c r="D2732">
        <v>0</v>
      </c>
      <c r="E2732">
        <v>5532</v>
      </c>
      <c r="F2732">
        <v>0</v>
      </c>
      <c r="G2732">
        <f t="shared" si="420"/>
        <v>8078</v>
      </c>
      <c r="H2732">
        <f t="shared" si="421"/>
        <v>2798</v>
      </c>
      <c r="I2732">
        <f t="shared" si="422"/>
        <v>1986</v>
      </c>
      <c r="J2732">
        <f t="shared" si="423"/>
        <v>6</v>
      </c>
      <c r="K2732" s="24">
        <f t="shared" si="424"/>
        <v>8.0779999999999994</v>
      </c>
      <c r="L2732" s="24">
        <f t="shared" si="425"/>
        <v>2.798</v>
      </c>
      <c r="M2732" s="24">
        <f t="shared" si="426"/>
        <v>5.1719999999999997</v>
      </c>
      <c r="N2732" s="24">
        <f t="shared" si="427"/>
        <v>5.532</v>
      </c>
      <c r="O2732" s="24">
        <f t="shared" si="428"/>
        <v>0</v>
      </c>
      <c r="P2732" s="24">
        <f t="shared" si="429"/>
        <v>0</v>
      </c>
    </row>
    <row r="2733" spans="1:16" x14ac:dyDescent="0.25">
      <c r="A2733" s="15">
        <v>31584</v>
      </c>
      <c r="B2733">
        <v>0</v>
      </c>
      <c r="C2733">
        <v>5195</v>
      </c>
      <c r="D2733">
        <v>0</v>
      </c>
      <c r="E2733">
        <v>5075</v>
      </c>
      <c r="F2733">
        <v>0</v>
      </c>
      <c r="G2733">
        <f t="shared" si="420"/>
        <v>8055</v>
      </c>
      <c r="H2733">
        <f t="shared" si="421"/>
        <v>3255</v>
      </c>
      <c r="I2733">
        <f t="shared" si="422"/>
        <v>1986</v>
      </c>
      <c r="J2733">
        <f t="shared" si="423"/>
        <v>6</v>
      </c>
      <c r="K2733" s="24">
        <f t="shared" si="424"/>
        <v>8.0549999999999997</v>
      </c>
      <c r="L2733" s="24">
        <f t="shared" si="425"/>
        <v>3.2549999999999999</v>
      </c>
      <c r="M2733" s="24">
        <f t="shared" si="426"/>
        <v>5.1950000000000003</v>
      </c>
      <c r="N2733" s="24">
        <f t="shared" si="427"/>
        <v>5.0750000000000002</v>
      </c>
      <c r="O2733" s="24">
        <f t="shared" si="428"/>
        <v>0</v>
      </c>
      <c r="P2733" s="24">
        <f t="shared" si="429"/>
        <v>0</v>
      </c>
    </row>
    <row r="2734" spans="1:16" x14ac:dyDescent="0.25">
      <c r="A2734" s="15">
        <v>31585</v>
      </c>
      <c r="B2734">
        <v>0</v>
      </c>
      <c r="C2734">
        <v>3476</v>
      </c>
      <c r="D2734">
        <v>0</v>
      </c>
      <c r="E2734">
        <v>5105</v>
      </c>
      <c r="F2734">
        <v>0</v>
      </c>
      <c r="G2734">
        <f t="shared" si="420"/>
        <v>9774</v>
      </c>
      <c r="H2734">
        <f t="shared" si="421"/>
        <v>3225</v>
      </c>
      <c r="I2734">
        <f t="shared" si="422"/>
        <v>1986</v>
      </c>
      <c r="J2734">
        <f t="shared" si="423"/>
        <v>6</v>
      </c>
      <c r="K2734" s="24">
        <f t="shared" si="424"/>
        <v>9.7739999999999991</v>
      </c>
      <c r="L2734" s="24">
        <f t="shared" si="425"/>
        <v>3.2250000000000001</v>
      </c>
      <c r="M2734" s="24">
        <f t="shared" si="426"/>
        <v>3.476</v>
      </c>
      <c r="N2734" s="24">
        <f t="shared" si="427"/>
        <v>5.1050000000000004</v>
      </c>
      <c r="O2734" s="24">
        <f t="shared" si="428"/>
        <v>0</v>
      </c>
      <c r="P2734" s="24">
        <f t="shared" si="429"/>
        <v>0</v>
      </c>
    </row>
    <row r="2735" spans="1:16" x14ac:dyDescent="0.25">
      <c r="A2735" s="15">
        <v>31586</v>
      </c>
      <c r="B2735">
        <v>0</v>
      </c>
      <c r="C2735">
        <v>2457</v>
      </c>
      <c r="D2735">
        <v>0</v>
      </c>
      <c r="E2735">
        <v>5118</v>
      </c>
      <c r="F2735">
        <v>0</v>
      </c>
      <c r="G2735">
        <f t="shared" si="420"/>
        <v>10793</v>
      </c>
      <c r="H2735">
        <f t="shared" si="421"/>
        <v>3212</v>
      </c>
      <c r="I2735">
        <f t="shared" si="422"/>
        <v>1986</v>
      </c>
      <c r="J2735">
        <f t="shared" si="423"/>
        <v>6</v>
      </c>
      <c r="K2735" s="24">
        <f t="shared" si="424"/>
        <v>10.792999999999999</v>
      </c>
      <c r="L2735" s="24">
        <f t="shared" si="425"/>
        <v>3.2120000000000002</v>
      </c>
      <c r="M2735" s="24">
        <f t="shared" si="426"/>
        <v>2.4569999999999999</v>
      </c>
      <c r="N2735" s="24">
        <f t="shared" si="427"/>
        <v>5.1180000000000003</v>
      </c>
      <c r="O2735" s="24">
        <f t="shared" si="428"/>
        <v>0</v>
      </c>
      <c r="P2735" s="24">
        <f t="shared" si="429"/>
        <v>0</v>
      </c>
    </row>
    <row r="2736" spans="1:16" x14ac:dyDescent="0.25">
      <c r="A2736" s="15">
        <v>31587</v>
      </c>
      <c r="B2736">
        <v>0</v>
      </c>
      <c r="C2736">
        <v>4293</v>
      </c>
      <c r="D2736">
        <v>0</v>
      </c>
      <c r="E2736">
        <v>5078</v>
      </c>
      <c r="F2736">
        <v>0</v>
      </c>
      <c r="G2736">
        <f t="shared" si="420"/>
        <v>8957</v>
      </c>
      <c r="H2736">
        <f t="shared" si="421"/>
        <v>3252</v>
      </c>
      <c r="I2736">
        <f t="shared" si="422"/>
        <v>1986</v>
      </c>
      <c r="J2736">
        <f t="shared" si="423"/>
        <v>6</v>
      </c>
      <c r="K2736" s="24">
        <f t="shared" si="424"/>
        <v>8.9570000000000007</v>
      </c>
      <c r="L2736" s="24">
        <f t="shared" si="425"/>
        <v>3.2519999999999998</v>
      </c>
      <c r="M2736" s="24">
        <f t="shared" si="426"/>
        <v>4.2930000000000001</v>
      </c>
      <c r="N2736" s="24">
        <f t="shared" si="427"/>
        <v>5.0780000000000003</v>
      </c>
      <c r="O2736" s="24">
        <f t="shared" si="428"/>
        <v>0</v>
      </c>
      <c r="P2736" s="24">
        <f t="shared" si="429"/>
        <v>0</v>
      </c>
    </row>
    <row r="2737" spans="1:16" x14ac:dyDescent="0.25">
      <c r="A2737" s="15">
        <v>31588</v>
      </c>
      <c r="B2737">
        <v>0</v>
      </c>
      <c r="C2737">
        <v>4292</v>
      </c>
      <c r="D2737">
        <v>0</v>
      </c>
      <c r="E2737">
        <v>5107</v>
      </c>
      <c r="F2737">
        <v>0</v>
      </c>
      <c r="G2737">
        <f t="shared" si="420"/>
        <v>8958</v>
      </c>
      <c r="H2737">
        <f t="shared" si="421"/>
        <v>3223</v>
      </c>
      <c r="I2737">
        <f t="shared" si="422"/>
        <v>1986</v>
      </c>
      <c r="J2737">
        <f t="shared" si="423"/>
        <v>6</v>
      </c>
      <c r="K2737" s="24">
        <f t="shared" si="424"/>
        <v>8.9580000000000002</v>
      </c>
      <c r="L2737" s="24">
        <f t="shared" si="425"/>
        <v>3.2229999999999999</v>
      </c>
      <c r="M2737" s="24">
        <f t="shared" si="426"/>
        <v>4.2919999999999998</v>
      </c>
      <c r="N2737" s="24">
        <f t="shared" si="427"/>
        <v>5.1070000000000002</v>
      </c>
      <c r="O2737" s="24">
        <f t="shared" si="428"/>
        <v>0</v>
      </c>
      <c r="P2737" s="24">
        <f t="shared" si="429"/>
        <v>0</v>
      </c>
    </row>
    <row r="2738" spans="1:16" x14ac:dyDescent="0.25">
      <c r="A2738" s="15">
        <v>31589</v>
      </c>
      <c r="B2738">
        <v>0</v>
      </c>
      <c r="C2738">
        <v>4292</v>
      </c>
      <c r="D2738">
        <v>0</v>
      </c>
      <c r="E2738">
        <v>6295</v>
      </c>
      <c r="F2738">
        <v>0</v>
      </c>
      <c r="G2738">
        <f t="shared" si="420"/>
        <v>8958</v>
      </c>
      <c r="H2738">
        <f t="shared" si="421"/>
        <v>2035</v>
      </c>
      <c r="I2738">
        <f t="shared" si="422"/>
        <v>1986</v>
      </c>
      <c r="J2738">
        <f t="shared" si="423"/>
        <v>6</v>
      </c>
      <c r="K2738" s="24">
        <f t="shared" si="424"/>
        <v>8.9580000000000002</v>
      </c>
      <c r="L2738" s="24">
        <f t="shared" si="425"/>
        <v>2.0350000000000001</v>
      </c>
      <c r="M2738" s="24">
        <f t="shared" si="426"/>
        <v>4.2919999999999998</v>
      </c>
      <c r="N2738" s="24">
        <f t="shared" si="427"/>
        <v>6.2949999999999999</v>
      </c>
      <c r="O2738" s="24">
        <f t="shared" si="428"/>
        <v>0</v>
      </c>
      <c r="P2738" s="24">
        <f t="shared" si="429"/>
        <v>0</v>
      </c>
    </row>
    <row r="2739" spans="1:16" x14ac:dyDescent="0.25">
      <c r="A2739" s="15">
        <v>31590</v>
      </c>
      <c r="B2739">
        <v>0</v>
      </c>
      <c r="C2739">
        <v>4913</v>
      </c>
      <c r="D2739">
        <v>0</v>
      </c>
      <c r="E2739">
        <v>6722</v>
      </c>
      <c r="F2739">
        <v>0</v>
      </c>
      <c r="G2739">
        <f t="shared" si="420"/>
        <v>8337</v>
      </c>
      <c r="H2739">
        <f t="shared" si="421"/>
        <v>1608</v>
      </c>
      <c r="I2739">
        <f t="shared" si="422"/>
        <v>1986</v>
      </c>
      <c r="J2739">
        <f t="shared" si="423"/>
        <v>6</v>
      </c>
      <c r="K2739" s="24">
        <f t="shared" si="424"/>
        <v>8.3369999999999997</v>
      </c>
      <c r="L2739" s="24">
        <f t="shared" si="425"/>
        <v>1.6080000000000001</v>
      </c>
      <c r="M2739" s="24">
        <f t="shared" si="426"/>
        <v>4.9130000000000003</v>
      </c>
      <c r="N2739" s="24">
        <f t="shared" si="427"/>
        <v>6.7220000000000004</v>
      </c>
      <c r="O2739" s="24">
        <f t="shared" si="428"/>
        <v>0</v>
      </c>
      <c r="P2739" s="24">
        <f t="shared" si="429"/>
        <v>0</v>
      </c>
    </row>
    <row r="2740" spans="1:16" x14ac:dyDescent="0.25">
      <c r="A2740" s="15">
        <v>31591</v>
      </c>
      <c r="B2740">
        <v>0</v>
      </c>
      <c r="C2740">
        <v>4894</v>
      </c>
      <c r="D2740">
        <v>0</v>
      </c>
      <c r="E2740">
        <v>6512</v>
      </c>
      <c r="F2740">
        <v>0</v>
      </c>
      <c r="G2740">
        <f t="shared" si="420"/>
        <v>8356</v>
      </c>
      <c r="H2740">
        <f t="shared" si="421"/>
        <v>1818</v>
      </c>
      <c r="I2740">
        <f t="shared" si="422"/>
        <v>1986</v>
      </c>
      <c r="J2740">
        <f t="shared" si="423"/>
        <v>6</v>
      </c>
      <c r="K2740" s="24">
        <f t="shared" si="424"/>
        <v>8.3559999999999999</v>
      </c>
      <c r="L2740" s="24">
        <f t="shared" si="425"/>
        <v>1.8180000000000001</v>
      </c>
      <c r="M2740" s="24">
        <f t="shared" si="426"/>
        <v>4.8940000000000001</v>
      </c>
      <c r="N2740" s="24">
        <f t="shared" si="427"/>
        <v>6.5119999999999996</v>
      </c>
      <c r="O2740" s="24">
        <f t="shared" si="428"/>
        <v>0</v>
      </c>
      <c r="P2740" s="24">
        <f t="shared" si="429"/>
        <v>0</v>
      </c>
    </row>
    <row r="2741" spans="1:16" x14ac:dyDescent="0.25">
      <c r="A2741" s="15">
        <v>31592</v>
      </c>
      <c r="B2741">
        <v>0</v>
      </c>
      <c r="C2741">
        <v>5819</v>
      </c>
      <c r="D2741">
        <v>0</v>
      </c>
      <c r="E2741">
        <v>6414</v>
      </c>
      <c r="F2741">
        <v>0</v>
      </c>
      <c r="G2741">
        <f t="shared" si="420"/>
        <v>7431</v>
      </c>
      <c r="H2741">
        <f t="shared" si="421"/>
        <v>1916</v>
      </c>
      <c r="I2741">
        <f t="shared" si="422"/>
        <v>1986</v>
      </c>
      <c r="J2741">
        <f t="shared" si="423"/>
        <v>6</v>
      </c>
      <c r="K2741" s="24">
        <f t="shared" si="424"/>
        <v>7.431</v>
      </c>
      <c r="L2741" s="24">
        <f t="shared" si="425"/>
        <v>1.9159999999999999</v>
      </c>
      <c r="M2741" s="24">
        <f t="shared" si="426"/>
        <v>5.819</v>
      </c>
      <c r="N2741" s="24">
        <f t="shared" si="427"/>
        <v>6.4139999999999997</v>
      </c>
      <c r="O2741" s="24">
        <f t="shared" si="428"/>
        <v>0</v>
      </c>
      <c r="P2741" s="24">
        <f t="shared" si="429"/>
        <v>0</v>
      </c>
    </row>
    <row r="2742" spans="1:16" x14ac:dyDescent="0.25">
      <c r="A2742" s="15">
        <v>31593</v>
      </c>
      <c r="B2742">
        <v>0</v>
      </c>
      <c r="C2742">
        <v>5296</v>
      </c>
      <c r="D2742">
        <v>0</v>
      </c>
      <c r="E2742">
        <v>6395</v>
      </c>
      <c r="F2742">
        <v>0</v>
      </c>
      <c r="G2742">
        <f t="shared" si="420"/>
        <v>7954</v>
      </c>
      <c r="H2742">
        <f t="shared" si="421"/>
        <v>1935</v>
      </c>
      <c r="I2742">
        <f t="shared" si="422"/>
        <v>1986</v>
      </c>
      <c r="J2742">
        <f t="shared" si="423"/>
        <v>6</v>
      </c>
      <c r="K2742" s="24">
        <f t="shared" si="424"/>
        <v>7.9539999999999997</v>
      </c>
      <c r="L2742" s="24">
        <f t="shared" si="425"/>
        <v>1.9350000000000001</v>
      </c>
      <c r="M2742" s="24">
        <f t="shared" si="426"/>
        <v>5.2960000000000003</v>
      </c>
      <c r="N2742" s="24">
        <f t="shared" si="427"/>
        <v>6.3949999999999996</v>
      </c>
      <c r="O2742" s="24">
        <f t="shared" si="428"/>
        <v>0</v>
      </c>
      <c r="P2742" s="24">
        <f t="shared" si="429"/>
        <v>0</v>
      </c>
    </row>
    <row r="2743" spans="1:16" x14ac:dyDescent="0.25">
      <c r="A2743" s="15">
        <v>31594</v>
      </c>
      <c r="B2743">
        <v>0</v>
      </c>
      <c r="C2743">
        <v>8781</v>
      </c>
      <c r="D2743">
        <v>0</v>
      </c>
      <c r="E2743">
        <v>9146</v>
      </c>
      <c r="F2743">
        <v>0</v>
      </c>
      <c r="G2743">
        <f t="shared" si="420"/>
        <v>5460</v>
      </c>
      <c r="H2743">
        <f t="shared" si="421"/>
        <v>0</v>
      </c>
      <c r="I2743">
        <f t="shared" si="422"/>
        <v>1986</v>
      </c>
      <c r="J2743">
        <f t="shared" si="423"/>
        <v>7</v>
      </c>
      <c r="K2743" s="24">
        <f t="shared" si="424"/>
        <v>5.46</v>
      </c>
      <c r="L2743" s="24">
        <f t="shared" si="425"/>
        <v>0</v>
      </c>
      <c r="M2743" s="24">
        <f t="shared" si="426"/>
        <v>8.7810000000000006</v>
      </c>
      <c r="N2743" s="24">
        <f t="shared" si="427"/>
        <v>9.1460000000000008</v>
      </c>
      <c r="O2743" s="24">
        <f t="shared" si="428"/>
        <v>0</v>
      </c>
      <c r="P2743" s="24">
        <f t="shared" si="429"/>
        <v>0</v>
      </c>
    </row>
    <row r="2744" spans="1:16" x14ac:dyDescent="0.25">
      <c r="A2744" s="15">
        <v>31595</v>
      </c>
      <c r="B2744">
        <v>0</v>
      </c>
      <c r="C2744">
        <v>8789</v>
      </c>
      <c r="D2744">
        <v>0</v>
      </c>
      <c r="E2744">
        <v>8931</v>
      </c>
      <c r="F2744">
        <v>0</v>
      </c>
      <c r="G2744">
        <f t="shared" si="420"/>
        <v>5452</v>
      </c>
      <c r="H2744">
        <f t="shared" si="421"/>
        <v>0</v>
      </c>
      <c r="I2744">
        <f t="shared" si="422"/>
        <v>1986</v>
      </c>
      <c r="J2744">
        <f t="shared" si="423"/>
        <v>7</v>
      </c>
      <c r="K2744" s="24">
        <f t="shared" si="424"/>
        <v>5.452</v>
      </c>
      <c r="L2744" s="24">
        <f t="shared" si="425"/>
        <v>0</v>
      </c>
      <c r="M2744" s="24">
        <f t="shared" si="426"/>
        <v>8.7889999999999997</v>
      </c>
      <c r="N2744" s="24">
        <f t="shared" si="427"/>
        <v>8.9309999999999992</v>
      </c>
      <c r="O2744" s="24">
        <f t="shared" si="428"/>
        <v>0</v>
      </c>
      <c r="P2744" s="24">
        <f t="shared" si="429"/>
        <v>0</v>
      </c>
    </row>
    <row r="2745" spans="1:16" x14ac:dyDescent="0.25">
      <c r="A2745" s="15">
        <v>31596</v>
      </c>
      <c r="B2745">
        <v>0</v>
      </c>
      <c r="C2745">
        <v>8639</v>
      </c>
      <c r="D2745">
        <v>0</v>
      </c>
      <c r="E2745">
        <v>8899</v>
      </c>
      <c r="F2745">
        <v>0</v>
      </c>
      <c r="G2745">
        <f t="shared" si="420"/>
        <v>5602</v>
      </c>
      <c r="H2745">
        <f t="shared" si="421"/>
        <v>0</v>
      </c>
      <c r="I2745">
        <f t="shared" si="422"/>
        <v>1986</v>
      </c>
      <c r="J2745">
        <f t="shared" si="423"/>
        <v>7</v>
      </c>
      <c r="K2745" s="24">
        <f t="shared" si="424"/>
        <v>5.6020000000000003</v>
      </c>
      <c r="L2745" s="24">
        <f t="shared" si="425"/>
        <v>0</v>
      </c>
      <c r="M2745" s="24">
        <f t="shared" si="426"/>
        <v>8.6389999999999993</v>
      </c>
      <c r="N2745" s="24">
        <f t="shared" si="427"/>
        <v>8.8989999999999991</v>
      </c>
      <c r="O2745" s="24">
        <f t="shared" si="428"/>
        <v>0</v>
      </c>
      <c r="P2745" s="24">
        <f t="shared" si="429"/>
        <v>0</v>
      </c>
    </row>
    <row r="2746" spans="1:16" x14ac:dyDescent="0.25">
      <c r="A2746" s="15">
        <v>31597</v>
      </c>
      <c r="B2746">
        <v>0</v>
      </c>
      <c r="C2746">
        <v>8772</v>
      </c>
      <c r="D2746">
        <v>0</v>
      </c>
      <c r="E2746">
        <v>8905</v>
      </c>
      <c r="F2746">
        <v>0</v>
      </c>
      <c r="G2746">
        <f t="shared" si="420"/>
        <v>5469</v>
      </c>
      <c r="H2746">
        <f t="shared" si="421"/>
        <v>0</v>
      </c>
      <c r="I2746">
        <f t="shared" si="422"/>
        <v>1986</v>
      </c>
      <c r="J2746">
        <f t="shared" si="423"/>
        <v>7</v>
      </c>
      <c r="K2746" s="24">
        <f t="shared" si="424"/>
        <v>5.4690000000000003</v>
      </c>
      <c r="L2746" s="24">
        <f t="shared" si="425"/>
        <v>0</v>
      </c>
      <c r="M2746" s="24">
        <f t="shared" si="426"/>
        <v>8.7720000000000002</v>
      </c>
      <c r="N2746" s="24">
        <f t="shared" si="427"/>
        <v>8.9049999999999994</v>
      </c>
      <c r="O2746" s="24">
        <f t="shared" si="428"/>
        <v>0</v>
      </c>
      <c r="P2746" s="24">
        <f t="shared" si="429"/>
        <v>0</v>
      </c>
    </row>
    <row r="2747" spans="1:16" x14ac:dyDescent="0.25">
      <c r="A2747" s="15">
        <v>31598</v>
      </c>
      <c r="B2747">
        <v>2970</v>
      </c>
      <c r="C2747">
        <v>5819</v>
      </c>
      <c r="D2747">
        <v>0</v>
      </c>
      <c r="E2747">
        <v>9036</v>
      </c>
      <c r="F2747">
        <v>0</v>
      </c>
      <c r="G2747">
        <f t="shared" si="420"/>
        <v>5452</v>
      </c>
      <c r="H2747">
        <f t="shared" si="421"/>
        <v>0</v>
      </c>
      <c r="I2747">
        <f t="shared" si="422"/>
        <v>1986</v>
      </c>
      <c r="J2747">
        <f t="shared" si="423"/>
        <v>7</v>
      </c>
      <c r="K2747" s="24">
        <f t="shared" si="424"/>
        <v>5.452</v>
      </c>
      <c r="L2747" s="24">
        <f t="shared" si="425"/>
        <v>0</v>
      </c>
      <c r="M2747" s="24">
        <f t="shared" si="426"/>
        <v>8.7889999999999997</v>
      </c>
      <c r="N2747" s="24">
        <f t="shared" si="427"/>
        <v>9.0359999999999996</v>
      </c>
      <c r="O2747" s="24">
        <f t="shared" si="428"/>
        <v>2.97</v>
      </c>
      <c r="P2747" s="24">
        <f t="shared" si="429"/>
        <v>0</v>
      </c>
    </row>
    <row r="2748" spans="1:16" x14ac:dyDescent="0.25">
      <c r="A2748" s="15">
        <v>31599</v>
      </c>
      <c r="B2748">
        <v>0</v>
      </c>
      <c r="C2748">
        <v>8793</v>
      </c>
      <c r="D2748">
        <v>0</v>
      </c>
      <c r="E2748">
        <v>9060</v>
      </c>
      <c r="F2748">
        <v>0</v>
      </c>
      <c r="G2748">
        <f t="shared" si="420"/>
        <v>5448</v>
      </c>
      <c r="H2748">
        <f t="shared" si="421"/>
        <v>0</v>
      </c>
      <c r="I2748">
        <f t="shared" si="422"/>
        <v>1986</v>
      </c>
      <c r="J2748">
        <f t="shared" si="423"/>
        <v>7</v>
      </c>
      <c r="K2748" s="24">
        <f t="shared" si="424"/>
        <v>5.4480000000000004</v>
      </c>
      <c r="L2748" s="24">
        <f t="shared" si="425"/>
        <v>0</v>
      </c>
      <c r="M2748" s="24">
        <f t="shared" si="426"/>
        <v>8.7929999999999993</v>
      </c>
      <c r="N2748" s="24">
        <f t="shared" si="427"/>
        <v>9.06</v>
      </c>
      <c r="O2748" s="24">
        <f t="shared" si="428"/>
        <v>0</v>
      </c>
      <c r="P2748" s="24">
        <f t="shared" si="429"/>
        <v>0</v>
      </c>
    </row>
    <row r="2749" spans="1:16" x14ac:dyDescent="0.25">
      <c r="A2749" s="15">
        <v>31600</v>
      </c>
      <c r="B2749">
        <v>2970</v>
      </c>
      <c r="C2749">
        <v>5792</v>
      </c>
      <c r="D2749">
        <v>0</v>
      </c>
      <c r="E2749">
        <v>8820</v>
      </c>
      <c r="F2749">
        <v>0</v>
      </c>
      <c r="G2749">
        <f t="shared" si="420"/>
        <v>5479</v>
      </c>
      <c r="H2749">
        <f t="shared" si="421"/>
        <v>0</v>
      </c>
      <c r="I2749">
        <f t="shared" si="422"/>
        <v>1986</v>
      </c>
      <c r="J2749">
        <f t="shared" si="423"/>
        <v>7</v>
      </c>
      <c r="K2749" s="24">
        <f t="shared" si="424"/>
        <v>5.4790000000000001</v>
      </c>
      <c r="L2749" s="24">
        <f t="shared" si="425"/>
        <v>0</v>
      </c>
      <c r="M2749" s="24">
        <f t="shared" si="426"/>
        <v>8.7620000000000005</v>
      </c>
      <c r="N2749" s="24">
        <f t="shared" si="427"/>
        <v>8.82</v>
      </c>
      <c r="O2749" s="24">
        <f t="shared" si="428"/>
        <v>2.97</v>
      </c>
      <c r="P2749" s="24">
        <f t="shared" si="429"/>
        <v>0</v>
      </c>
    </row>
    <row r="2750" spans="1:16" x14ac:dyDescent="0.25">
      <c r="A2750" s="15">
        <v>31601</v>
      </c>
      <c r="B2750">
        <v>2970</v>
      </c>
      <c r="C2750">
        <v>5795</v>
      </c>
      <c r="D2750">
        <v>0</v>
      </c>
      <c r="E2750">
        <v>9002</v>
      </c>
      <c r="F2750">
        <v>0</v>
      </c>
      <c r="G2750">
        <f t="shared" si="420"/>
        <v>5476</v>
      </c>
      <c r="H2750">
        <f t="shared" si="421"/>
        <v>0</v>
      </c>
      <c r="I2750">
        <f t="shared" si="422"/>
        <v>1986</v>
      </c>
      <c r="J2750">
        <f t="shared" si="423"/>
        <v>7</v>
      </c>
      <c r="K2750" s="24">
        <f t="shared" si="424"/>
        <v>5.476</v>
      </c>
      <c r="L2750" s="24">
        <f t="shared" si="425"/>
        <v>0</v>
      </c>
      <c r="M2750" s="24">
        <f t="shared" si="426"/>
        <v>8.7650000000000006</v>
      </c>
      <c r="N2750" s="24">
        <f t="shared" si="427"/>
        <v>9.0020000000000007</v>
      </c>
      <c r="O2750" s="24">
        <f t="shared" si="428"/>
        <v>2.97</v>
      </c>
      <c r="P2750" s="24">
        <f t="shared" si="429"/>
        <v>0</v>
      </c>
    </row>
    <row r="2751" spans="1:16" x14ac:dyDescent="0.25">
      <c r="A2751" s="15">
        <v>31602</v>
      </c>
      <c r="B2751">
        <v>2970</v>
      </c>
      <c r="C2751">
        <v>5882</v>
      </c>
      <c r="D2751">
        <v>0</v>
      </c>
      <c r="E2751">
        <v>8956</v>
      </c>
      <c r="F2751">
        <v>0</v>
      </c>
      <c r="G2751">
        <f t="shared" si="420"/>
        <v>5389</v>
      </c>
      <c r="H2751">
        <f t="shared" si="421"/>
        <v>0</v>
      </c>
      <c r="I2751">
        <f t="shared" si="422"/>
        <v>1986</v>
      </c>
      <c r="J2751">
        <f t="shared" si="423"/>
        <v>7</v>
      </c>
      <c r="K2751" s="24">
        <f t="shared" si="424"/>
        <v>5.3890000000000002</v>
      </c>
      <c r="L2751" s="24">
        <f t="shared" si="425"/>
        <v>0</v>
      </c>
      <c r="M2751" s="24">
        <f t="shared" si="426"/>
        <v>8.8520000000000003</v>
      </c>
      <c r="N2751" s="24">
        <f t="shared" si="427"/>
        <v>8.9559999999999995</v>
      </c>
      <c r="O2751" s="24">
        <f t="shared" si="428"/>
        <v>2.97</v>
      </c>
      <c r="P2751" s="24">
        <f t="shared" si="429"/>
        <v>0</v>
      </c>
    </row>
    <row r="2752" spans="1:16" x14ac:dyDescent="0.25">
      <c r="A2752" s="15">
        <v>31603</v>
      </c>
      <c r="B2752">
        <v>2970</v>
      </c>
      <c r="C2752">
        <v>5867</v>
      </c>
      <c r="D2752">
        <v>0</v>
      </c>
      <c r="E2752">
        <v>8961</v>
      </c>
      <c r="F2752">
        <v>0</v>
      </c>
      <c r="G2752">
        <f t="shared" si="420"/>
        <v>5404</v>
      </c>
      <c r="H2752">
        <f t="shared" si="421"/>
        <v>0</v>
      </c>
      <c r="I2752">
        <f t="shared" si="422"/>
        <v>1986</v>
      </c>
      <c r="J2752">
        <f t="shared" si="423"/>
        <v>7</v>
      </c>
      <c r="K2752" s="24">
        <f t="shared" si="424"/>
        <v>5.4039999999999999</v>
      </c>
      <c r="L2752" s="24">
        <f t="shared" si="425"/>
        <v>0</v>
      </c>
      <c r="M2752" s="24">
        <f t="shared" si="426"/>
        <v>8.8369999999999997</v>
      </c>
      <c r="N2752" s="24">
        <f t="shared" si="427"/>
        <v>8.9610000000000003</v>
      </c>
      <c r="O2752" s="24">
        <f t="shared" si="428"/>
        <v>2.97</v>
      </c>
      <c r="P2752" s="24">
        <f t="shared" si="429"/>
        <v>0</v>
      </c>
    </row>
    <row r="2753" spans="1:16" x14ac:dyDescent="0.25">
      <c r="A2753" s="15">
        <v>31604</v>
      </c>
      <c r="B2753">
        <v>2970</v>
      </c>
      <c r="C2753">
        <v>5798</v>
      </c>
      <c r="D2753">
        <v>0</v>
      </c>
      <c r="E2753">
        <v>8887</v>
      </c>
      <c r="F2753">
        <v>0</v>
      </c>
      <c r="G2753">
        <f t="shared" si="420"/>
        <v>5473</v>
      </c>
      <c r="H2753">
        <f t="shared" si="421"/>
        <v>0</v>
      </c>
      <c r="I2753">
        <f t="shared" si="422"/>
        <v>1986</v>
      </c>
      <c r="J2753">
        <f t="shared" si="423"/>
        <v>7</v>
      </c>
      <c r="K2753" s="24">
        <f t="shared" si="424"/>
        <v>5.4729999999999999</v>
      </c>
      <c r="L2753" s="24">
        <f t="shared" si="425"/>
        <v>0</v>
      </c>
      <c r="M2753" s="24">
        <f t="shared" si="426"/>
        <v>8.7680000000000007</v>
      </c>
      <c r="N2753" s="24">
        <f t="shared" si="427"/>
        <v>8.8870000000000005</v>
      </c>
      <c r="O2753" s="24">
        <f t="shared" si="428"/>
        <v>2.97</v>
      </c>
      <c r="P2753" s="24">
        <f t="shared" si="429"/>
        <v>0</v>
      </c>
    </row>
    <row r="2754" spans="1:16" x14ac:dyDescent="0.25">
      <c r="A2754" s="15">
        <v>31605</v>
      </c>
      <c r="B2754">
        <v>2970</v>
      </c>
      <c r="C2754">
        <v>5801</v>
      </c>
      <c r="D2754">
        <v>0</v>
      </c>
      <c r="E2754">
        <v>8930</v>
      </c>
      <c r="F2754">
        <v>0</v>
      </c>
      <c r="G2754">
        <f t="shared" si="420"/>
        <v>5470</v>
      </c>
      <c r="H2754">
        <f t="shared" si="421"/>
        <v>0</v>
      </c>
      <c r="I2754">
        <f t="shared" si="422"/>
        <v>1986</v>
      </c>
      <c r="J2754">
        <f t="shared" si="423"/>
        <v>7</v>
      </c>
      <c r="K2754" s="24">
        <f t="shared" si="424"/>
        <v>5.47</v>
      </c>
      <c r="L2754" s="24">
        <f t="shared" si="425"/>
        <v>0</v>
      </c>
      <c r="M2754" s="24">
        <f t="shared" si="426"/>
        <v>8.7710000000000008</v>
      </c>
      <c r="N2754" s="24">
        <f t="shared" si="427"/>
        <v>8.93</v>
      </c>
      <c r="O2754" s="24">
        <f t="shared" si="428"/>
        <v>2.97</v>
      </c>
      <c r="P2754" s="24">
        <f t="shared" si="429"/>
        <v>0</v>
      </c>
    </row>
    <row r="2755" spans="1:16" x14ac:dyDescent="0.25">
      <c r="A2755" s="15">
        <v>31606</v>
      </c>
      <c r="B2755">
        <v>0</v>
      </c>
      <c r="C2755">
        <v>8745</v>
      </c>
      <c r="D2755">
        <v>0</v>
      </c>
      <c r="E2755">
        <v>8910</v>
      </c>
      <c r="F2755">
        <v>0</v>
      </c>
      <c r="G2755">
        <f t="shared" si="420"/>
        <v>5496</v>
      </c>
      <c r="H2755">
        <f t="shared" si="421"/>
        <v>0</v>
      </c>
      <c r="I2755">
        <f t="shared" si="422"/>
        <v>1986</v>
      </c>
      <c r="J2755">
        <f t="shared" si="423"/>
        <v>7</v>
      </c>
      <c r="K2755" s="24">
        <f t="shared" si="424"/>
        <v>5.4960000000000004</v>
      </c>
      <c r="L2755" s="24">
        <f t="shared" si="425"/>
        <v>0</v>
      </c>
      <c r="M2755" s="24">
        <f t="shared" si="426"/>
        <v>8.7449999999999992</v>
      </c>
      <c r="N2755" s="24">
        <f t="shared" si="427"/>
        <v>8.91</v>
      </c>
      <c r="O2755" s="24">
        <f t="shared" si="428"/>
        <v>0</v>
      </c>
      <c r="P2755" s="24">
        <f t="shared" si="429"/>
        <v>0</v>
      </c>
    </row>
    <row r="2756" spans="1:16" x14ac:dyDescent="0.25">
      <c r="A2756" s="15">
        <v>31607</v>
      </c>
      <c r="B2756">
        <v>2970</v>
      </c>
      <c r="C2756">
        <v>5743</v>
      </c>
      <c r="D2756">
        <v>0</v>
      </c>
      <c r="E2756">
        <v>8868</v>
      </c>
      <c r="F2756">
        <v>0</v>
      </c>
      <c r="G2756">
        <f t="shared" si="420"/>
        <v>5528</v>
      </c>
      <c r="H2756">
        <f t="shared" si="421"/>
        <v>0</v>
      </c>
      <c r="I2756">
        <f t="shared" si="422"/>
        <v>1986</v>
      </c>
      <c r="J2756">
        <f t="shared" si="423"/>
        <v>7</v>
      </c>
      <c r="K2756" s="24">
        <f t="shared" si="424"/>
        <v>5.5279999999999996</v>
      </c>
      <c r="L2756" s="24">
        <f t="shared" si="425"/>
        <v>0</v>
      </c>
      <c r="M2756" s="24">
        <f t="shared" si="426"/>
        <v>8.7129999999999992</v>
      </c>
      <c r="N2756" s="24">
        <f t="shared" si="427"/>
        <v>8.8680000000000003</v>
      </c>
      <c r="O2756" s="24">
        <f t="shared" si="428"/>
        <v>2.97</v>
      </c>
      <c r="P2756" s="24">
        <f t="shared" si="429"/>
        <v>0</v>
      </c>
    </row>
    <row r="2757" spans="1:16" x14ac:dyDescent="0.25">
      <c r="A2757" s="15">
        <v>31608</v>
      </c>
      <c r="B2757">
        <v>2970</v>
      </c>
      <c r="C2757">
        <v>4894</v>
      </c>
      <c r="D2757">
        <v>0</v>
      </c>
      <c r="E2757">
        <v>8884</v>
      </c>
      <c r="F2757">
        <v>0</v>
      </c>
      <c r="G2757">
        <f t="shared" si="420"/>
        <v>6377</v>
      </c>
      <c r="H2757">
        <f t="shared" si="421"/>
        <v>0</v>
      </c>
      <c r="I2757">
        <f t="shared" si="422"/>
        <v>1986</v>
      </c>
      <c r="J2757">
        <f t="shared" si="423"/>
        <v>7</v>
      </c>
      <c r="K2757" s="24">
        <f t="shared" si="424"/>
        <v>6.3769999999999998</v>
      </c>
      <c r="L2757" s="24">
        <f t="shared" si="425"/>
        <v>0</v>
      </c>
      <c r="M2757" s="24">
        <f t="shared" si="426"/>
        <v>7.8639999999999999</v>
      </c>
      <c r="N2757" s="24">
        <f t="shared" si="427"/>
        <v>8.8840000000000003</v>
      </c>
      <c r="O2757" s="24">
        <f t="shared" si="428"/>
        <v>2.97</v>
      </c>
      <c r="P2757" s="24">
        <f t="shared" si="429"/>
        <v>0</v>
      </c>
    </row>
    <row r="2758" spans="1:16" x14ac:dyDescent="0.25">
      <c r="A2758" s="15">
        <v>31609</v>
      </c>
      <c r="B2758">
        <v>2970</v>
      </c>
      <c r="C2758">
        <v>4908</v>
      </c>
      <c r="D2758">
        <v>0</v>
      </c>
      <c r="E2758">
        <v>8714</v>
      </c>
      <c r="F2758">
        <v>0</v>
      </c>
      <c r="G2758">
        <f t="shared" ref="G2758:G2821" si="430">MAX(IF(AND(MONTH(A2758)&gt;6,MONTH(A2758)&lt;10),14241,13250)-B2758-C2758-F2758,0)</f>
        <v>6363</v>
      </c>
      <c r="H2758">
        <f t="shared" ref="H2758:H2821" si="431">MAX(8330-E2758-D2758,0)</f>
        <v>0</v>
      </c>
      <c r="I2758">
        <f t="shared" ref="I2758:I2821" si="432">YEAR(A2758)</f>
        <v>1986</v>
      </c>
      <c r="J2758">
        <f t="shared" ref="J2758:J2821" si="433">MONTH(A2758)</f>
        <v>7</v>
      </c>
      <c r="K2758" s="24">
        <f t="shared" ref="K2758:K2821" si="434">G2758/1000</f>
        <v>6.3630000000000004</v>
      </c>
      <c r="L2758" s="24">
        <f t="shared" ref="L2758:L2821" si="435">H2758/1000</f>
        <v>0</v>
      </c>
      <c r="M2758" s="24">
        <f t="shared" ref="M2758:M2821" si="436">(B2758+C2758+F2758)/1000</f>
        <v>7.8780000000000001</v>
      </c>
      <c r="N2758" s="24">
        <f t="shared" ref="N2758:N2821" si="437">(D2758+E2758)/1000</f>
        <v>8.7140000000000004</v>
      </c>
      <c r="O2758" s="24">
        <f t="shared" ref="O2758:O2821" si="438">B2758/1000</f>
        <v>2.97</v>
      </c>
      <c r="P2758" s="24">
        <f t="shared" ref="P2758:P2821" si="439">F2758/1000</f>
        <v>0</v>
      </c>
    </row>
    <row r="2759" spans="1:16" x14ac:dyDescent="0.25">
      <c r="A2759" s="15">
        <v>31610</v>
      </c>
      <c r="B2759">
        <v>2963</v>
      </c>
      <c r="C2759">
        <v>1301</v>
      </c>
      <c r="D2759">
        <v>0</v>
      </c>
      <c r="E2759">
        <v>8887</v>
      </c>
      <c r="F2759">
        <v>0</v>
      </c>
      <c r="G2759">
        <f t="shared" si="430"/>
        <v>9977</v>
      </c>
      <c r="H2759">
        <f t="shared" si="431"/>
        <v>0</v>
      </c>
      <c r="I2759">
        <f t="shared" si="432"/>
        <v>1986</v>
      </c>
      <c r="J2759">
        <f t="shared" si="433"/>
        <v>7</v>
      </c>
      <c r="K2759" s="24">
        <f t="shared" si="434"/>
        <v>9.9770000000000003</v>
      </c>
      <c r="L2759" s="24">
        <f t="shared" si="435"/>
        <v>0</v>
      </c>
      <c r="M2759" s="24">
        <f t="shared" si="436"/>
        <v>4.2640000000000002</v>
      </c>
      <c r="N2759" s="24">
        <f t="shared" si="437"/>
        <v>8.8870000000000005</v>
      </c>
      <c r="O2759" s="24">
        <f t="shared" si="438"/>
        <v>2.9630000000000001</v>
      </c>
      <c r="P2759" s="24">
        <f t="shared" si="439"/>
        <v>0</v>
      </c>
    </row>
    <row r="2760" spans="1:16" x14ac:dyDescent="0.25">
      <c r="A2760" s="15">
        <v>31611</v>
      </c>
      <c r="B2760">
        <v>2963</v>
      </c>
      <c r="C2760">
        <v>1315</v>
      </c>
      <c r="D2760">
        <v>0</v>
      </c>
      <c r="E2760">
        <v>8932</v>
      </c>
      <c r="F2760">
        <v>0</v>
      </c>
      <c r="G2760">
        <f t="shared" si="430"/>
        <v>9963</v>
      </c>
      <c r="H2760">
        <f t="shared" si="431"/>
        <v>0</v>
      </c>
      <c r="I2760">
        <f t="shared" si="432"/>
        <v>1986</v>
      </c>
      <c r="J2760">
        <f t="shared" si="433"/>
        <v>7</v>
      </c>
      <c r="K2760" s="24">
        <f t="shared" si="434"/>
        <v>9.9629999999999992</v>
      </c>
      <c r="L2760" s="24">
        <f t="shared" si="435"/>
        <v>0</v>
      </c>
      <c r="M2760" s="24">
        <f t="shared" si="436"/>
        <v>4.2779999999999996</v>
      </c>
      <c r="N2760" s="24">
        <f t="shared" si="437"/>
        <v>8.9320000000000004</v>
      </c>
      <c r="O2760" s="24">
        <f t="shared" si="438"/>
        <v>2.9630000000000001</v>
      </c>
      <c r="P2760" s="24">
        <f t="shared" si="439"/>
        <v>0</v>
      </c>
    </row>
    <row r="2761" spans="1:16" x14ac:dyDescent="0.25">
      <c r="A2761" s="15">
        <v>31612</v>
      </c>
      <c r="B2761">
        <v>2963</v>
      </c>
      <c r="C2761">
        <v>1326</v>
      </c>
      <c r="D2761">
        <v>0</v>
      </c>
      <c r="E2761">
        <v>8944</v>
      </c>
      <c r="F2761">
        <v>0</v>
      </c>
      <c r="G2761">
        <f t="shared" si="430"/>
        <v>9952</v>
      </c>
      <c r="H2761">
        <f t="shared" si="431"/>
        <v>0</v>
      </c>
      <c r="I2761">
        <f t="shared" si="432"/>
        <v>1986</v>
      </c>
      <c r="J2761">
        <f t="shared" si="433"/>
        <v>7</v>
      </c>
      <c r="K2761" s="24">
        <f t="shared" si="434"/>
        <v>9.952</v>
      </c>
      <c r="L2761" s="24">
        <f t="shared" si="435"/>
        <v>0</v>
      </c>
      <c r="M2761" s="24">
        <f t="shared" si="436"/>
        <v>4.2889999999999997</v>
      </c>
      <c r="N2761" s="24">
        <f t="shared" si="437"/>
        <v>8.9440000000000008</v>
      </c>
      <c r="O2761" s="24">
        <f t="shared" si="438"/>
        <v>2.9630000000000001</v>
      </c>
      <c r="P2761" s="24">
        <f t="shared" si="439"/>
        <v>0</v>
      </c>
    </row>
    <row r="2762" spans="1:16" x14ac:dyDescent="0.25">
      <c r="A2762" s="15">
        <v>31613</v>
      </c>
      <c r="B2762">
        <v>0</v>
      </c>
      <c r="C2762">
        <v>4317</v>
      </c>
      <c r="D2762">
        <v>0</v>
      </c>
      <c r="E2762">
        <v>8924</v>
      </c>
      <c r="F2762">
        <v>0</v>
      </c>
      <c r="G2762">
        <f t="shared" si="430"/>
        <v>9924</v>
      </c>
      <c r="H2762">
        <f t="shared" si="431"/>
        <v>0</v>
      </c>
      <c r="I2762">
        <f t="shared" si="432"/>
        <v>1986</v>
      </c>
      <c r="J2762">
        <f t="shared" si="433"/>
        <v>7</v>
      </c>
      <c r="K2762" s="24">
        <f t="shared" si="434"/>
        <v>9.9239999999999995</v>
      </c>
      <c r="L2762" s="24">
        <f t="shared" si="435"/>
        <v>0</v>
      </c>
      <c r="M2762" s="24">
        <f t="shared" si="436"/>
        <v>4.3170000000000002</v>
      </c>
      <c r="N2762" s="24">
        <f t="shared" si="437"/>
        <v>8.9239999999999995</v>
      </c>
      <c r="O2762" s="24">
        <f t="shared" si="438"/>
        <v>0</v>
      </c>
      <c r="P2762" s="24">
        <f t="shared" si="439"/>
        <v>0</v>
      </c>
    </row>
    <row r="2763" spans="1:16" x14ac:dyDescent="0.25">
      <c r="A2763" s="15">
        <v>31614</v>
      </c>
      <c r="B2763">
        <v>2970</v>
      </c>
      <c r="C2763">
        <v>2290</v>
      </c>
      <c r="D2763">
        <v>0</v>
      </c>
      <c r="E2763">
        <v>8683</v>
      </c>
      <c r="F2763">
        <v>0</v>
      </c>
      <c r="G2763">
        <f t="shared" si="430"/>
        <v>8981</v>
      </c>
      <c r="H2763">
        <f t="shared" si="431"/>
        <v>0</v>
      </c>
      <c r="I2763">
        <f t="shared" si="432"/>
        <v>1986</v>
      </c>
      <c r="J2763">
        <f t="shared" si="433"/>
        <v>7</v>
      </c>
      <c r="K2763" s="24">
        <f t="shared" si="434"/>
        <v>8.9809999999999999</v>
      </c>
      <c r="L2763" s="24">
        <f t="shared" si="435"/>
        <v>0</v>
      </c>
      <c r="M2763" s="24">
        <f t="shared" si="436"/>
        <v>5.26</v>
      </c>
      <c r="N2763" s="24">
        <f t="shared" si="437"/>
        <v>8.6829999999999998</v>
      </c>
      <c r="O2763" s="24">
        <f t="shared" si="438"/>
        <v>2.97</v>
      </c>
      <c r="P2763" s="24">
        <f t="shared" si="439"/>
        <v>0</v>
      </c>
    </row>
    <row r="2764" spans="1:16" x14ac:dyDescent="0.25">
      <c r="A2764" s="15">
        <v>31615</v>
      </c>
      <c r="B2764">
        <v>2966</v>
      </c>
      <c r="C2764">
        <v>1982</v>
      </c>
      <c r="D2764">
        <v>0</v>
      </c>
      <c r="E2764">
        <v>8029</v>
      </c>
      <c r="F2764">
        <v>0</v>
      </c>
      <c r="G2764">
        <f t="shared" si="430"/>
        <v>9293</v>
      </c>
      <c r="H2764">
        <f t="shared" si="431"/>
        <v>301</v>
      </c>
      <c r="I2764">
        <f t="shared" si="432"/>
        <v>1986</v>
      </c>
      <c r="J2764">
        <f t="shared" si="433"/>
        <v>7</v>
      </c>
      <c r="K2764" s="24">
        <f t="shared" si="434"/>
        <v>9.2929999999999993</v>
      </c>
      <c r="L2764" s="24">
        <f t="shared" si="435"/>
        <v>0.30099999999999999</v>
      </c>
      <c r="M2764" s="24">
        <f t="shared" si="436"/>
        <v>4.9480000000000004</v>
      </c>
      <c r="N2764" s="24">
        <f t="shared" si="437"/>
        <v>8.0289999999999999</v>
      </c>
      <c r="O2764" s="24">
        <f t="shared" si="438"/>
        <v>2.9660000000000002</v>
      </c>
      <c r="P2764" s="24">
        <f t="shared" si="439"/>
        <v>0</v>
      </c>
    </row>
    <row r="2765" spans="1:16" x14ac:dyDescent="0.25">
      <c r="A2765" s="15">
        <v>31616</v>
      </c>
      <c r="B2765">
        <v>2970</v>
      </c>
      <c r="C2765">
        <v>793</v>
      </c>
      <c r="D2765">
        <v>0</v>
      </c>
      <c r="E2765">
        <v>8393</v>
      </c>
      <c r="F2765">
        <v>0</v>
      </c>
      <c r="G2765">
        <f t="shared" si="430"/>
        <v>10478</v>
      </c>
      <c r="H2765">
        <f t="shared" si="431"/>
        <v>0</v>
      </c>
      <c r="I2765">
        <f t="shared" si="432"/>
        <v>1986</v>
      </c>
      <c r="J2765">
        <f t="shared" si="433"/>
        <v>7</v>
      </c>
      <c r="K2765" s="24">
        <f t="shared" si="434"/>
        <v>10.478</v>
      </c>
      <c r="L2765" s="24">
        <f t="shared" si="435"/>
        <v>0</v>
      </c>
      <c r="M2765" s="24">
        <f t="shared" si="436"/>
        <v>3.7629999999999999</v>
      </c>
      <c r="N2765" s="24">
        <f t="shared" si="437"/>
        <v>8.3930000000000007</v>
      </c>
      <c r="O2765" s="24">
        <f t="shared" si="438"/>
        <v>2.97</v>
      </c>
      <c r="P2765" s="24">
        <f t="shared" si="439"/>
        <v>0</v>
      </c>
    </row>
    <row r="2766" spans="1:16" x14ac:dyDescent="0.25">
      <c r="A2766" s="15">
        <v>31617</v>
      </c>
      <c r="B2766">
        <v>2970</v>
      </c>
      <c r="C2766">
        <v>6737</v>
      </c>
      <c r="D2766">
        <v>0</v>
      </c>
      <c r="E2766">
        <v>8343</v>
      </c>
      <c r="F2766">
        <v>0</v>
      </c>
      <c r="G2766">
        <f t="shared" si="430"/>
        <v>4534</v>
      </c>
      <c r="H2766">
        <f t="shared" si="431"/>
        <v>0</v>
      </c>
      <c r="I2766">
        <f t="shared" si="432"/>
        <v>1986</v>
      </c>
      <c r="J2766">
        <f t="shared" si="433"/>
        <v>7</v>
      </c>
      <c r="K2766" s="24">
        <f t="shared" si="434"/>
        <v>4.5339999999999998</v>
      </c>
      <c r="L2766" s="24">
        <f t="shared" si="435"/>
        <v>0</v>
      </c>
      <c r="M2766" s="24">
        <f t="shared" si="436"/>
        <v>9.7070000000000007</v>
      </c>
      <c r="N2766" s="24">
        <f t="shared" si="437"/>
        <v>8.343</v>
      </c>
      <c r="O2766" s="24">
        <f t="shared" si="438"/>
        <v>2.97</v>
      </c>
      <c r="P2766" s="24">
        <f t="shared" si="439"/>
        <v>0</v>
      </c>
    </row>
    <row r="2767" spans="1:16" x14ac:dyDescent="0.25">
      <c r="A2767" s="15">
        <v>31618</v>
      </c>
      <c r="B2767">
        <v>3394</v>
      </c>
      <c r="C2767">
        <v>5722</v>
      </c>
      <c r="D2767">
        <v>0</v>
      </c>
      <c r="E2767">
        <v>8485</v>
      </c>
      <c r="F2767">
        <v>0</v>
      </c>
      <c r="G2767">
        <f t="shared" si="430"/>
        <v>5125</v>
      </c>
      <c r="H2767">
        <f t="shared" si="431"/>
        <v>0</v>
      </c>
      <c r="I2767">
        <f t="shared" si="432"/>
        <v>1986</v>
      </c>
      <c r="J2767">
        <f t="shared" si="433"/>
        <v>7</v>
      </c>
      <c r="K2767" s="24">
        <f t="shared" si="434"/>
        <v>5.125</v>
      </c>
      <c r="L2767" s="24">
        <f t="shared" si="435"/>
        <v>0</v>
      </c>
      <c r="M2767" s="24">
        <f t="shared" si="436"/>
        <v>9.1159999999999997</v>
      </c>
      <c r="N2767" s="24">
        <f t="shared" si="437"/>
        <v>8.4849999999999994</v>
      </c>
      <c r="O2767" s="24">
        <f t="shared" si="438"/>
        <v>3.3940000000000001</v>
      </c>
      <c r="P2767" s="24">
        <f t="shared" si="439"/>
        <v>0</v>
      </c>
    </row>
    <row r="2768" spans="1:16" x14ac:dyDescent="0.25">
      <c r="A2768" s="15">
        <v>31619</v>
      </c>
      <c r="B2768">
        <v>3394</v>
      </c>
      <c r="C2768">
        <v>5126</v>
      </c>
      <c r="D2768">
        <v>0</v>
      </c>
      <c r="E2768">
        <v>8555</v>
      </c>
      <c r="F2768">
        <v>0</v>
      </c>
      <c r="G2768">
        <f t="shared" si="430"/>
        <v>5721</v>
      </c>
      <c r="H2768">
        <f t="shared" si="431"/>
        <v>0</v>
      </c>
      <c r="I2768">
        <f t="shared" si="432"/>
        <v>1986</v>
      </c>
      <c r="J2768">
        <f t="shared" si="433"/>
        <v>7</v>
      </c>
      <c r="K2768" s="24">
        <f t="shared" si="434"/>
        <v>5.7210000000000001</v>
      </c>
      <c r="L2768" s="24">
        <f t="shared" si="435"/>
        <v>0</v>
      </c>
      <c r="M2768" s="24">
        <f t="shared" si="436"/>
        <v>8.52</v>
      </c>
      <c r="N2768" s="24">
        <f t="shared" si="437"/>
        <v>8.5549999999999997</v>
      </c>
      <c r="O2768" s="24">
        <f t="shared" si="438"/>
        <v>3.3940000000000001</v>
      </c>
      <c r="P2768" s="24">
        <f t="shared" si="439"/>
        <v>0</v>
      </c>
    </row>
    <row r="2769" spans="1:16" x14ac:dyDescent="0.25">
      <c r="A2769" s="15">
        <v>31620</v>
      </c>
      <c r="B2769">
        <v>0</v>
      </c>
      <c r="C2769">
        <v>9554</v>
      </c>
      <c r="D2769">
        <v>0</v>
      </c>
      <c r="E2769">
        <v>8540</v>
      </c>
      <c r="F2769">
        <v>0</v>
      </c>
      <c r="G2769">
        <f t="shared" si="430"/>
        <v>4687</v>
      </c>
      <c r="H2769">
        <f t="shared" si="431"/>
        <v>0</v>
      </c>
      <c r="I2769">
        <f t="shared" si="432"/>
        <v>1986</v>
      </c>
      <c r="J2769">
        <f t="shared" si="433"/>
        <v>7</v>
      </c>
      <c r="K2769" s="24">
        <f t="shared" si="434"/>
        <v>4.6870000000000003</v>
      </c>
      <c r="L2769" s="24">
        <f t="shared" si="435"/>
        <v>0</v>
      </c>
      <c r="M2769" s="24">
        <f t="shared" si="436"/>
        <v>9.5540000000000003</v>
      </c>
      <c r="N2769" s="24">
        <f t="shared" si="437"/>
        <v>8.5399999999999991</v>
      </c>
      <c r="O2769" s="24">
        <f t="shared" si="438"/>
        <v>0</v>
      </c>
      <c r="P2769" s="24">
        <f t="shared" si="439"/>
        <v>0</v>
      </c>
    </row>
    <row r="2770" spans="1:16" x14ac:dyDescent="0.25">
      <c r="A2770" s="15">
        <v>31621</v>
      </c>
      <c r="B2770">
        <v>3394</v>
      </c>
      <c r="C2770">
        <v>3513</v>
      </c>
      <c r="D2770">
        <v>0</v>
      </c>
      <c r="E2770">
        <v>8733</v>
      </c>
      <c r="F2770">
        <v>0</v>
      </c>
      <c r="G2770">
        <f t="shared" si="430"/>
        <v>7334</v>
      </c>
      <c r="H2770">
        <f t="shared" si="431"/>
        <v>0</v>
      </c>
      <c r="I2770">
        <f t="shared" si="432"/>
        <v>1986</v>
      </c>
      <c r="J2770">
        <f t="shared" si="433"/>
        <v>7</v>
      </c>
      <c r="K2770" s="24">
        <f t="shared" si="434"/>
        <v>7.3339999999999996</v>
      </c>
      <c r="L2770" s="24">
        <f t="shared" si="435"/>
        <v>0</v>
      </c>
      <c r="M2770" s="24">
        <f t="shared" si="436"/>
        <v>6.907</v>
      </c>
      <c r="N2770" s="24">
        <f t="shared" si="437"/>
        <v>8.7330000000000005</v>
      </c>
      <c r="O2770" s="24">
        <f t="shared" si="438"/>
        <v>3.3940000000000001</v>
      </c>
      <c r="P2770" s="24">
        <f t="shared" si="439"/>
        <v>0</v>
      </c>
    </row>
    <row r="2771" spans="1:16" x14ac:dyDescent="0.25">
      <c r="A2771" s="15">
        <v>31622</v>
      </c>
      <c r="B2771">
        <v>3394</v>
      </c>
      <c r="C2771">
        <v>6320</v>
      </c>
      <c r="D2771">
        <v>0</v>
      </c>
      <c r="E2771">
        <v>9107</v>
      </c>
      <c r="F2771">
        <v>0</v>
      </c>
      <c r="G2771">
        <f t="shared" si="430"/>
        <v>4527</v>
      </c>
      <c r="H2771">
        <f t="shared" si="431"/>
        <v>0</v>
      </c>
      <c r="I2771">
        <f t="shared" si="432"/>
        <v>1986</v>
      </c>
      <c r="J2771">
        <f t="shared" si="433"/>
        <v>7</v>
      </c>
      <c r="K2771" s="24">
        <f t="shared" si="434"/>
        <v>4.5270000000000001</v>
      </c>
      <c r="L2771" s="24">
        <f t="shared" si="435"/>
        <v>0</v>
      </c>
      <c r="M2771" s="24">
        <f t="shared" si="436"/>
        <v>9.7140000000000004</v>
      </c>
      <c r="N2771" s="24">
        <f t="shared" si="437"/>
        <v>9.1069999999999993</v>
      </c>
      <c r="O2771" s="24">
        <f t="shared" si="438"/>
        <v>3.3940000000000001</v>
      </c>
      <c r="P2771" s="24">
        <f t="shared" si="439"/>
        <v>0</v>
      </c>
    </row>
    <row r="2772" spans="1:16" x14ac:dyDescent="0.25">
      <c r="A2772" s="15">
        <v>31623</v>
      </c>
      <c r="B2772">
        <v>3394</v>
      </c>
      <c r="C2772">
        <v>3534</v>
      </c>
      <c r="D2772">
        <v>0</v>
      </c>
      <c r="E2772">
        <v>9100</v>
      </c>
      <c r="F2772">
        <v>0</v>
      </c>
      <c r="G2772">
        <f t="shared" si="430"/>
        <v>7313</v>
      </c>
      <c r="H2772">
        <f t="shared" si="431"/>
        <v>0</v>
      </c>
      <c r="I2772">
        <f t="shared" si="432"/>
        <v>1986</v>
      </c>
      <c r="J2772">
        <f t="shared" si="433"/>
        <v>7</v>
      </c>
      <c r="K2772" s="24">
        <f t="shared" si="434"/>
        <v>7.3129999999999997</v>
      </c>
      <c r="L2772" s="24">
        <f t="shared" si="435"/>
        <v>0</v>
      </c>
      <c r="M2772" s="24">
        <f t="shared" si="436"/>
        <v>6.9279999999999999</v>
      </c>
      <c r="N2772" s="24">
        <f t="shared" si="437"/>
        <v>9.1</v>
      </c>
      <c r="O2772" s="24">
        <f t="shared" si="438"/>
        <v>3.3940000000000001</v>
      </c>
      <c r="P2772" s="24">
        <f t="shared" si="439"/>
        <v>0</v>
      </c>
    </row>
    <row r="2773" spans="1:16" x14ac:dyDescent="0.25">
      <c r="A2773" s="15">
        <v>31624</v>
      </c>
      <c r="B2773">
        <v>4007</v>
      </c>
      <c r="C2773">
        <v>5733</v>
      </c>
      <c r="D2773">
        <v>0</v>
      </c>
      <c r="E2773">
        <v>9034</v>
      </c>
      <c r="F2773">
        <v>0</v>
      </c>
      <c r="G2773">
        <f t="shared" si="430"/>
        <v>4501</v>
      </c>
      <c r="H2773">
        <f t="shared" si="431"/>
        <v>0</v>
      </c>
      <c r="I2773">
        <f t="shared" si="432"/>
        <v>1986</v>
      </c>
      <c r="J2773">
        <f t="shared" si="433"/>
        <v>7</v>
      </c>
      <c r="K2773" s="24">
        <f t="shared" si="434"/>
        <v>4.5010000000000003</v>
      </c>
      <c r="L2773" s="24">
        <f t="shared" si="435"/>
        <v>0</v>
      </c>
      <c r="M2773" s="24">
        <f t="shared" si="436"/>
        <v>9.74</v>
      </c>
      <c r="N2773" s="24">
        <f t="shared" si="437"/>
        <v>9.0340000000000007</v>
      </c>
      <c r="O2773" s="24">
        <f t="shared" si="438"/>
        <v>4.0069999999999997</v>
      </c>
      <c r="P2773" s="24">
        <f t="shared" si="439"/>
        <v>0</v>
      </c>
    </row>
    <row r="2774" spans="1:16" x14ac:dyDescent="0.25">
      <c r="A2774" s="15">
        <v>31625</v>
      </c>
      <c r="B2774">
        <v>4007</v>
      </c>
      <c r="C2774">
        <v>6355</v>
      </c>
      <c r="D2774">
        <v>0</v>
      </c>
      <c r="E2774">
        <v>8996</v>
      </c>
      <c r="F2774">
        <v>0</v>
      </c>
      <c r="G2774">
        <f t="shared" si="430"/>
        <v>3879</v>
      </c>
      <c r="H2774">
        <f t="shared" si="431"/>
        <v>0</v>
      </c>
      <c r="I2774">
        <f t="shared" si="432"/>
        <v>1986</v>
      </c>
      <c r="J2774">
        <f t="shared" si="433"/>
        <v>8</v>
      </c>
      <c r="K2774" s="24">
        <f t="shared" si="434"/>
        <v>3.879</v>
      </c>
      <c r="L2774" s="24">
        <f t="shared" si="435"/>
        <v>0</v>
      </c>
      <c r="M2774" s="24">
        <f t="shared" si="436"/>
        <v>10.362</v>
      </c>
      <c r="N2774" s="24">
        <f t="shared" si="437"/>
        <v>8.9960000000000004</v>
      </c>
      <c r="O2774" s="24">
        <f t="shared" si="438"/>
        <v>4.0069999999999997</v>
      </c>
      <c r="P2774" s="24">
        <f t="shared" si="439"/>
        <v>0</v>
      </c>
    </row>
    <row r="2775" spans="1:16" x14ac:dyDescent="0.25">
      <c r="A2775" s="15">
        <v>31626</v>
      </c>
      <c r="B2775">
        <v>4007</v>
      </c>
      <c r="C2775">
        <v>4623</v>
      </c>
      <c r="D2775">
        <v>0</v>
      </c>
      <c r="E2775">
        <v>8988</v>
      </c>
      <c r="F2775">
        <v>0</v>
      </c>
      <c r="G2775">
        <f t="shared" si="430"/>
        <v>5611</v>
      </c>
      <c r="H2775">
        <f t="shared" si="431"/>
        <v>0</v>
      </c>
      <c r="I2775">
        <f t="shared" si="432"/>
        <v>1986</v>
      </c>
      <c r="J2775">
        <f t="shared" si="433"/>
        <v>8</v>
      </c>
      <c r="K2775" s="24">
        <f t="shared" si="434"/>
        <v>5.6109999999999998</v>
      </c>
      <c r="L2775" s="24">
        <f t="shared" si="435"/>
        <v>0</v>
      </c>
      <c r="M2775" s="24">
        <f t="shared" si="436"/>
        <v>8.6300000000000008</v>
      </c>
      <c r="N2775" s="24">
        <f t="shared" si="437"/>
        <v>8.9879999999999995</v>
      </c>
      <c r="O2775" s="24">
        <f t="shared" si="438"/>
        <v>4.0069999999999997</v>
      </c>
      <c r="P2775" s="24">
        <f t="shared" si="439"/>
        <v>0</v>
      </c>
    </row>
    <row r="2776" spans="1:16" x14ac:dyDescent="0.25">
      <c r="A2776" s="15">
        <v>31627</v>
      </c>
      <c r="B2776">
        <v>0</v>
      </c>
      <c r="C2776">
        <v>6858</v>
      </c>
      <c r="D2776">
        <v>0</v>
      </c>
      <c r="E2776">
        <v>9008</v>
      </c>
      <c r="F2776">
        <v>0</v>
      </c>
      <c r="G2776">
        <f t="shared" si="430"/>
        <v>7383</v>
      </c>
      <c r="H2776">
        <f t="shared" si="431"/>
        <v>0</v>
      </c>
      <c r="I2776">
        <f t="shared" si="432"/>
        <v>1986</v>
      </c>
      <c r="J2776">
        <f t="shared" si="433"/>
        <v>8</v>
      </c>
      <c r="K2776" s="24">
        <f t="shared" si="434"/>
        <v>7.383</v>
      </c>
      <c r="L2776" s="24">
        <f t="shared" si="435"/>
        <v>0</v>
      </c>
      <c r="M2776" s="24">
        <f t="shared" si="436"/>
        <v>6.8579999999999997</v>
      </c>
      <c r="N2776" s="24">
        <f t="shared" si="437"/>
        <v>9.0079999999999991</v>
      </c>
      <c r="O2776" s="24">
        <f t="shared" si="438"/>
        <v>0</v>
      </c>
      <c r="P2776" s="24">
        <f t="shared" si="439"/>
        <v>0</v>
      </c>
    </row>
    <row r="2777" spans="1:16" x14ac:dyDescent="0.25">
      <c r="A2777" s="15">
        <v>31628</v>
      </c>
      <c r="B2777">
        <v>4007</v>
      </c>
      <c r="C2777">
        <v>4643</v>
      </c>
      <c r="D2777">
        <v>0</v>
      </c>
      <c r="E2777">
        <v>8978</v>
      </c>
      <c r="F2777">
        <v>0</v>
      </c>
      <c r="G2777">
        <f t="shared" si="430"/>
        <v>5591</v>
      </c>
      <c r="H2777">
        <f t="shared" si="431"/>
        <v>0</v>
      </c>
      <c r="I2777">
        <f t="shared" si="432"/>
        <v>1986</v>
      </c>
      <c r="J2777">
        <f t="shared" si="433"/>
        <v>8</v>
      </c>
      <c r="K2777" s="24">
        <f t="shared" si="434"/>
        <v>5.5910000000000002</v>
      </c>
      <c r="L2777" s="24">
        <f t="shared" si="435"/>
        <v>0</v>
      </c>
      <c r="M2777" s="24">
        <f t="shared" si="436"/>
        <v>8.65</v>
      </c>
      <c r="N2777" s="24">
        <f t="shared" si="437"/>
        <v>8.9779999999999998</v>
      </c>
      <c r="O2777" s="24">
        <f t="shared" si="438"/>
        <v>4.0069999999999997</v>
      </c>
      <c r="P2777" s="24">
        <f t="shared" si="439"/>
        <v>0</v>
      </c>
    </row>
    <row r="2778" spans="1:16" x14ac:dyDescent="0.25">
      <c r="A2778" s="15">
        <v>31629</v>
      </c>
      <c r="B2778">
        <v>4007</v>
      </c>
      <c r="C2778">
        <v>5549</v>
      </c>
      <c r="D2778">
        <v>0</v>
      </c>
      <c r="E2778">
        <v>8747</v>
      </c>
      <c r="F2778">
        <v>0</v>
      </c>
      <c r="G2778">
        <f t="shared" si="430"/>
        <v>4685</v>
      </c>
      <c r="H2778">
        <f t="shared" si="431"/>
        <v>0</v>
      </c>
      <c r="I2778">
        <f t="shared" si="432"/>
        <v>1986</v>
      </c>
      <c r="J2778">
        <f t="shared" si="433"/>
        <v>8</v>
      </c>
      <c r="K2778" s="24">
        <f t="shared" si="434"/>
        <v>4.6849999999999996</v>
      </c>
      <c r="L2778" s="24">
        <f t="shared" si="435"/>
        <v>0</v>
      </c>
      <c r="M2778" s="24">
        <f t="shared" si="436"/>
        <v>9.5559999999999992</v>
      </c>
      <c r="N2778" s="24">
        <f t="shared" si="437"/>
        <v>8.7469999999999999</v>
      </c>
      <c r="O2778" s="24">
        <f t="shared" si="438"/>
        <v>4.0069999999999997</v>
      </c>
      <c r="P2778" s="24">
        <f t="shared" si="439"/>
        <v>0</v>
      </c>
    </row>
    <row r="2779" spans="1:16" x14ac:dyDescent="0.25">
      <c r="A2779" s="15">
        <v>31630</v>
      </c>
      <c r="B2779">
        <v>4007</v>
      </c>
      <c r="C2779">
        <v>6275</v>
      </c>
      <c r="D2779">
        <v>0</v>
      </c>
      <c r="E2779">
        <v>8594</v>
      </c>
      <c r="F2779">
        <v>0</v>
      </c>
      <c r="G2779">
        <f t="shared" si="430"/>
        <v>3959</v>
      </c>
      <c r="H2779">
        <f t="shared" si="431"/>
        <v>0</v>
      </c>
      <c r="I2779">
        <f t="shared" si="432"/>
        <v>1986</v>
      </c>
      <c r="J2779">
        <f t="shared" si="433"/>
        <v>8</v>
      </c>
      <c r="K2779" s="24">
        <f t="shared" si="434"/>
        <v>3.9590000000000001</v>
      </c>
      <c r="L2779" s="24">
        <f t="shared" si="435"/>
        <v>0</v>
      </c>
      <c r="M2779" s="24">
        <f t="shared" si="436"/>
        <v>10.282</v>
      </c>
      <c r="N2779" s="24">
        <f t="shared" si="437"/>
        <v>8.5939999999999994</v>
      </c>
      <c r="O2779" s="24">
        <f t="shared" si="438"/>
        <v>4.0069999999999997</v>
      </c>
      <c r="P2779" s="24">
        <f t="shared" si="439"/>
        <v>0</v>
      </c>
    </row>
    <row r="2780" spans="1:16" x14ac:dyDescent="0.25">
      <c r="A2780" s="15">
        <v>31631</v>
      </c>
      <c r="B2780">
        <v>4007</v>
      </c>
      <c r="C2780">
        <v>6319</v>
      </c>
      <c r="D2780">
        <v>0</v>
      </c>
      <c r="E2780">
        <v>8870</v>
      </c>
      <c r="F2780">
        <v>0</v>
      </c>
      <c r="G2780">
        <f t="shared" si="430"/>
        <v>3915</v>
      </c>
      <c r="H2780">
        <f t="shared" si="431"/>
        <v>0</v>
      </c>
      <c r="I2780">
        <f t="shared" si="432"/>
        <v>1986</v>
      </c>
      <c r="J2780">
        <f t="shared" si="433"/>
        <v>8</v>
      </c>
      <c r="K2780" s="24">
        <f t="shared" si="434"/>
        <v>3.915</v>
      </c>
      <c r="L2780" s="24">
        <f t="shared" si="435"/>
        <v>0</v>
      </c>
      <c r="M2780" s="24">
        <f t="shared" si="436"/>
        <v>10.326000000000001</v>
      </c>
      <c r="N2780" s="24">
        <f t="shared" si="437"/>
        <v>8.8699999999999992</v>
      </c>
      <c r="O2780" s="24">
        <f t="shared" si="438"/>
        <v>4.0069999999999997</v>
      </c>
      <c r="P2780" s="24">
        <f t="shared" si="439"/>
        <v>0</v>
      </c>
    </row>
    <row r="2781" spans="1:16" x14ac:dyDescent="0.25">
      <c r="A2781" s="15">
        <v>31632</v>
      </c>
      <c r="B2781">
        <v>4007</v>
      </c>
      <c r="C2781">
        <v>6283</v>
      </c>
      <c r="D2781">
        <v>0</v>
      </c>
      <c r="E2781">
        <v>8613</v>
      </c>
      <c r="F2781">
        <v>0</v>
      </c>
      <c r="G2781">
        <f t="shared" si="430"/>
        <v>3951</v>
      </c>
      <c r="H2781">
        <f t="shared" si="431"/>
        <v>0</v>
      </c>
      <c r="I2781">
        <f t="shared" si="432"/>
        <v>1986</v>
      </c>
      <c r="J2781">
        <f t="shared" si="433"/>
        <v>8</v>
      </c>
      <c r="K2781" s="24">
        <f t="shared" si="434"/>
        <v>3.9510000000000001</v>
      </c>
      <c r="L2781" s="24">
        <f t="shared" si="435"/>
        <v>0</v>
      </c>
      <c r="M2781" s="24">
        <f t="shared" si="436"/>
        <v>10.29</v>
      </c>
      <c r="N2781" s="24">
        <f t="shared" si="437"/>
        <v>8.6129999999999995</v>
      </c>
      <c r="O2781" s="24">
        <f t="shared" si="438"/>
        <v>4.0069999999999997</v>
      </c>
      <c r="P2781" s="24">
        <f t="shared" si="439"/>
        <v>0</v>
      </c>
    </row>
    <row r="2782" spans="1:16" x14ac:dyDescent="0.25">
      <c r="A2782" s="15">
        <v>31633</v>
      </c>
      <c r="B2782">
        <v>4007</v>
      </c>
      <c r="C2782">
        <v>6302</v>
      </c>
      <c r="D2782">
        <v>0</v>
      </c>
      <c r="E2782">
        <v>8959</v>
      </c>
      <c r="F2782">
        <v>0</v>
      </c>
      <c r="G2782">
        <f t="shared" si="430"/>
        <v>3932</v>
      </c>
      <c r="H2782">
        <f t="shared" si="431"/>
        <v>0</v>
      </c>
      <c r="I2782">
        <f t="shared" si="432"/>
        <v>1986</v>
      </c>
      <c r="J2782">
        <f t="shared" si="433"/>
        <v>8</v>
      </c>
      <c r="K2782" s="24">
        <f t="shared" si="434"/>
        <v>3.9319999999999999</v>
      </c>
      <c r="L2782" s="24">
        <f t="shared" si="435"/>
        <v>0</v>
      </c>
      <c r="M2782" s="24">
        <f t="shared" si="436"/>
        <v>10.308999999999999</v>
      </c>
      <c r="N2782" s="24">
        <f t="shared" si="437"/>
        <v>8.9589999999999996</v>
      </c>
      <c r="O2782" s="24">
        <f t="shared" si="438"/>
        <v>4.0069999999999997</v>
      </c>
      <c r="P2782" s="24">
        <f t="shared" si="439"/>
        <v>0</v>
      </c>
    </row>
    <row r="2783" spans="1:16" x14ac:dyDescent="0.25">
      <c r="A2783" s="15">
        <v>31634</v>
      </c>
      <c r="B2783">
        <v>0</v>
      </c>
      <c r="C2783">
        <v>10322</v>
      </c>
      <c r="D2783">
        <v>0</v>
      </c>
      <c r="E2783">
        <v>8897</v>
      </c>
      <c r="F2783">
        <v>0</v>
      </c>
      <c r="G2783">
        <f t="shared" si="430"/>
        <v>3919</v>
      </c>
      <c r="H2783">
        <f t="shared" si="431"/>
        <v>0</v>
      </c>
      <c r="I2783">
        <f t="shared" si="432"/>
        <v>1986</v>
      </c>
      <c r="J2783">
        <f t="shared" si="433"/>
        <v>8</v>
      </c>
      <c r="K2783" s="24">
        <f t="shared" si="434"/>
        <v>3.919</v>
      </c>
      <c r="L2783" s="24">
        <f t="shared" si="435"/>
        <v>0</v>
      </c>
      <c r="M2783" s="24">
        <f t="shared" si="436"/>
        <v>10.321999999999999</v>
      </c>
      <c r="N2783" s="24">
        <f t="shared" si="437"/>
        <v>8.8970000000000002</v>
      </c>
      <c r="O2783" s="24">
        <f t="shared" si="438"/>
        <v>0</v>
      </c>
      <c r="P2783" s="24">
        <f t="shared" si="439"/>
        <v>0</v>
      </c>
    </row>
    <row r="2784" spans="1:16" x14ac:dyDescent="0.25">
      <c r="A2784" s="15">
        <v>31635</v>
      </c>
      <c r="B2784">
        <v>4007</v>
      </c>
      <c r="C2784">
        <v>6302</v>
      </c>
      <c r="D2784">
        <v>0</v>
      </c>
      <c r="E2784">
        <v>8792</v>
      </c>
      <c r="F2784">
        <v>0</v>
      </c>
      <c r="G2784">
        <f t="shared" si="430"/>
        <v>3932</v>
      </c>
      <c r="H2784">
        <f t="shared" si="431"/>
        <v>0</v>
      </c>
      <c r="I2784">
        <f t="shared" si="432"/>
        <v>1986</v>
      </c>
      <c r="J2784">
        <f t="shared" si="433"/>
        <v>8</v>
      </c>
      <c r="K2784" s="24">
        <f t="shared" si="434"/>
        <v>3.9319999999999999</v>
      </c>
      <c r="L2784" s="24">
        <f t="shared" si="435"/>
        <v>0</v>
      </c>
      <c r="M2784" s="24">
        <f t="shared" si="436"/>
        <v>10.308999999999999</v>
      </c>
      <c r="N2784" s="24">
        <f t="shared" si="437"/>
        <v>8.7919999999999998</v>
      </c>
      <c r="O2784" s="24">
        <f t="shared" si="438"/>
        <v>4.0069999999999997</v>
      </c>
      <c r="P2784" s="24">
        <f t="shared" si="439"/>
        <v>0</v>
      </c>
    </row>
    <row r="2785" spans="1:16" x14ac:dyDescent="0.25">
      <c r="A2785" s="15">
        <v>31636</v>
      </c>
      <c r="B2785">
        <v>4007</v>
      </c>
      <c r="C2785">
        <v>6275</v>
      </c>
      <c r="D2785">
        <v>0</v>
      </c>
      <c r="E2785">
        <v>8904</v>
      </c>
      <c r="F2785">
        <v>0</v>
      </c>
      <c r="G2785">
        <f t="shared" si="430"/>
        <v>3959</v>
      </c>
      <c r="H2785">
        <f t="shared" si="431"/>
        <v>0</v>
      </c>
      <c r="I2785">
        <f t="shared" si="432"/>
        <v>1986</v>
      </c>
      <c r="J2785">
        <f t="shared" si="433"/>
        <v>8</v>
      </c>
      <c r="K2785" s="24">
        <f t="shared" si="434"/>
        <v>3.9590000000000001</v>
      </c>
      <c r="L2785" s="24">
        <f t="shared" si="435"/>
        <v>0</v>
      </c>
      <c r="M2785" s="24">
        <f t="shared" si="436"/>
        <v>10.282</v>
      </c>
      <c r="N2785" s="24">
        <f t="shared" si="437"/>
        <v>8.9039999999999999</v>
      </c>
      <c r="O2785" s="24">
        <f t="shared" si="438"/>
        <v>4.0069999999999997</v>
      </c>
      <c r="P2785" s="24">
        <f t="shared" si="439"/>
        <v>0</v>
      </c>
    </row>
    <row r="2786" spans="1:16" x14ac:dyDescent="0.25">
      <c r="A2786" s="15">
        <v>31637</v>
      </c>
      <c r="B2786">
        <v>4007</v>
      </c>
      <c r="C2786">
        <v>6290</v>
      </c>
      <c r="D2786">
        <v>0</v>
      </c>
      <c r="E2786">
        <v>8732</v>
      </c>
      <c r="F2786">
        <v>0</v>
      </c>
      <c r="G2786">
        <f t="shared" si="430"/>
        <v>3944</v>
      </c>
      <c r="H2786">
        <f t="shared" si="431"/>
        <v>0</v>
      </c>
      <c r="I2786">
        <f t="shared" si="432"/>
        <v>1986</v>
      </c>
      <c r="J2786">
        <f t="shared" si="433"/>
        <v>8</v>
      </c>
      <c r="K2786" s="24">
        <f t="shared" si="434"/>
        <v>3.944</v>
      </c>
      <c r="L2786" s="24">
        <f t="shared" si="435"/>
        <v>0</v>
      </c>
      <c r="M2786" s="24">
        <f t="shared" si="436"/>
        <v>10.297000000000001</v>
      </c>
      <c r="N2786" s="24">
        <f t="shared" si="437"/>
        <v>8.7319999999999993</v>
      </c>
      <c r="O2786" s="24">
        <f t="shared" si="438"/>
        <v>4.0069999999999997</v>
      </c>
      <c r="P2786" s="24">
        <f t="shared" si="439"/>
        <v>0</v>
      </c>
    </row>
    <row r="2787" spans="1:16" x14ac:dyDescent="0.25">
      <c r="A2787" s="15">
        <v>31638</v>
      </c>
      <c r="B2787">
        <v>4007</v>
      </c>
      <c r="C2787">
        <v>6281</v>
      </c>
      <c r="D2787">
        <v>0</v>
      </c>
      <c r="E2787">
        <v>9053</v>
      </c>
      <c r="F2787">
        <v>0</v>
      </c>
      <c r="G2787">
        <f t="shared" si="430"/>
        <v>3953</v>
      </c>
      <c r="H2787">
        <f t="shared" si="431"/>
        <v>0</v>
      </c>
      <c r="I2787">
        <f t="shared" si="432"/>
        <v>1986</v>
      </c>
      <c r="J2787">
        <f t="shared" si="433"/>
        <v>8</v>
      </c>
      <c r="K2787" s="24">
        <f t="shared" si="434"/>
        <v>3.9529999999999998</v>
      </c>
      <c r="L2787" s="24">
        <f t="shared" si="435"/>
        <v>0</v>
      </c>
      <c r="M2787" s="24">
        <f t="shared" si="436"/>
        <v>10.288</v>
      </c>
      <c r="N2787" s="24">
        <f t="shared" si="437"/>
        <v>9.0530000000000008</v>
      </c>
      <c r="O2787" s="24">
        <f t="shared" si="438"/>
        <v>4.0069999999999997</v>
      </c>
      <c r="P2787" s="24">
        <f t="shared" si="439"/>
        <v>0</v>
      </c>
    </row>
    <row r="2788" spans="1:16" x14ac:dyDescent="0.25">
      <c r="A2788" s="15">
        <v>31639</v>
      </c>
      <c r="B2788">
        <v>4040</v>
      </c>
      <c r="C2788">
        <v>6237</v>
      </c>
      <c r="D2788">
        <v>0</v>
      </c>
      <c r="E2788">
        <v>8998</v>
      </c>
      <c r="F2788">
        <v>0</v>
      </c>
      <c r="G2788">
        <f t="shared" si="430"/>
        <v>3964</v>
      </c>
      <c r="H2788">
        <f t="shared" si="431"/>
        <v>0</v>
      </c>
      <c r="I2788">
        <f t="shared" si="432"/>
        <v>1986</v>
      </c>
      <c r="J2788">
        <f t="shared" si="433"/>
        <v>8</v>
      </c>
      <c r="K2788" s="24">
        <f t="shared" si="434"/>
        <v>3.964</v>
      </c>
      <c r="L2788" s="24">
        <f t="shared" si="435"/>
        <v>0</v>
      </c>
      <c r="M2788" s="24">
        <f t="shared" si="436"/>
        <v>10.276999999999999</v>
      </c>
      <c r="N2788" s="24">
        <f t="shared" si="437"/>
        <v>8.9979999999999993</v>
      </c>
      <c r="O2788" s="24">
        <f t="shared" si="438"/>
        <v>4.04</v>
      </c>
      <c r="P2788" s="24">
        <f t="shared" si="439"/>
        <v>0</v>
      </c>
    </row>
    <row r="2789" spans="1:16" x14ac:dyDescent="0.25">
      <c r="A2789" s="15">
        <v>31640</v>
      </c>
      <c r="B2789">
        <v>0</v>
      </c>
      <c r="C2789">
        <v>10259</v>
      </c>
      <c r="D2789">
        <v>0</v>
      </c>
      <c r="E2789">
        <v>9088</v>
      </c>
      <c r="F2789">
        <v>0</v>
      </c>
      <c r="G2789">
        <f t="shared" si="430"/>
        <v>3982</v>
      </c>
      <c r="H2789">
        <f t="shared" si="431"/>
        <v>0</v>
      </c>
      <c r="I2789">
        <f t="shared" si="432"/>
        <v>1986</v>
      </c>
      <c r="J2789">
        <f t="shared" si="433"/>
        <v>8</v>
      </c>
      <c r="K2789" s="24">
        <f t="shared" si="434"/>
        <v>3.9820000000000002</v>
      </c>
      <c r="L2789" s="24">
        <f t="shared" si="435"/>
        <v>0</v>
      </c>
      <c r="M2789" s="24">
        <f t="shared" si="436"/>
        <v>10.259</v>
      </c>
      <c r="N2789" s="24">
        <f t="shared" si="437"/>
        <v>9.0879999999999992</v>
      </c>
      <c r="O2789" s="24">
        <f t="shared" si="438"/>
        <v>0</v>
      </c>
      <c r="P2789" s="24">
        <f t="shared" si="439"/>
        <v>0</v>
      </c>
    </row>
    <row r="2790" spans="1:16" x14ac:dyDescent="0.25">
      <c r="A2790" s="15">
        <v>31641</v>
      </c>
      <c r="B2790">
        <v>0</v>
      </c>
      <c r="C2790">
        <v>10306</v>
      </c>
      <c r="D2790">
        <v>0</v>
      </c>
      <c r="E2790">
        <v>8980</v>
      </c>
      <c r="F2790">
        <v>0</v>
      </c>
      <c r="G2790">
        <f t="shared" si="430"/>
        <v>3935</v>
      </c>
      <c r="H2790">
        <f t="shared" si="431"/>
        <v>0</v>
      </c>
      <c r="I2790">
        <f t="shared" si="432"/>
        <v>1986</v>
      </c>
      <c r="J2790">
        <f t="shared" si="433"/>
        <v>8</v>
      </c>
      <c r="K2790" s="24">
        <f t="shared" si="434"/>
        <v>3.9350000000000001</v>
      </c>
      <c r="L2790" s="24">
        <f t="shared" si="435"/>
        <v>0</v>
      </c>
      <c r="M2790" s="24">
        <f t="shared" si="436"/>
        <v>10.305999999999999</v>
      </c>
      <c r="N2790" s="24">
        <f t="shared" si="437"/>
        <v>8.98</v>
      </c>
      <c r="O2790" s="24">
        <f t="shared" si="438"/>
        <v>0</v>
      </c>
      <c r="P2790" s="24">
        <f t="shared" si="439"/>
        <v>0</v>
      </c>
    </row>
    <row r="2791" spans="1:16" x14ac:dyDescent="0.25">
      <c r="A2791" s="15">
        <v>31642</v>
      </c>
      <c r="B2791">
        <v>0</v>
      </c>
      <c r="C2791">
        <v>10254</v>
      </c>
      <c r="D2791">
        <v>0</v>
      </c>
      <c r="E2791">
        <v>8506</v>
      </c>
      <c r="F2791">
        <v>0</v>
      </c>
      <c r="G2791">
        <f t="shared" si="430"/>
        <v>3987</v>
      </c>
      <c r="H2791">
        <f t="shared" si="431"/>
        <v>0</v>
      </c>
      <c r="I2791">
        <f t="shared" si="432"/>
        <v>1986</v>
      </c>
      <c r="J2791">
        <f t="shared" si="433"/>
        <v>8</v>
      </c>
      <c r="K2791" s="24">
        <f t="shared" si="434"/>
        <v>3.9870000000000001</v>
      </c>
      <c r="L2791" s="24">
        <f t="shared" si="435"/>
        <v>0</v>
      </c>
      <c r="M2791" s="24">
        <f t="shared" si="436"/>
        <v>10.254</v>
      </c>
      <c r="N2791" s="24">
        <f t="shared" si="437"/>
        <v>8.5060000000000002</v>
      </c>
      <c r="O2791" s="24">
        <f t="shared" si="438"/>
        <v>0</v>
      </c>
      <c r="P2791" s="24">
        <f t="shared" si="439"/>
        <v>0</v>
      </c>
    </row>
    <row r="2792" spans="1:16" x14ac:dyDescent="0.25">
      <c r="A2792" s="15">
        <v>31643</v>
      </c>
      <c r="B2792">
        <v>0</v>
      </c>
      <c r="C2792">
        <v>10319</v>
      </c>
      <c r="D2792">
        <v>0</v>
      </c>
      <c r="E2792">
        <v>8665</v>
      </c>
      <c r="F2792">
        <v>0</v>
      </c>
      <c r="G2792">
        <f t="shared" si="430"/>
        <v>3922</v>
      </c>
      <c r="H2792">
        <f t="shared" si="431"/>
        <v>0</v>
      </c>
      <c r="I2792">
        <f t="shared" si="432"/>
        <v>1986</v>
      </c>
      <c r="J2792">
        <f t="shared" si="433"/>
        <v>8</v>
      </c>
      <c r="K2792" s="24">
        <f t="shared" si="434"/>
        <v>3.9220000000000002</v>
      </c>
      <c r="L2792" s="24">
        <f t="shared" si="435"/>
        <v>0</v>
      </c>
      <c r="M2792" s="24">
        <f t="shared" si="436"/>
        <v>10.319000000000001</v>
      </c>
      <c r="N2792" s="24">
        <f t="shared" si="437"/>
        <v>8.6649999999999991</v>
      </c>
      <c r="O2792" s="24">
        <f t="shared" si="438"/>
        <v>0</v>
      </c>
      <c r="P2792" s="24">
        <f t="shared" si="439"/>
        <v>0</v>
      </c>
    </row>
    <row r="2793" spans="1:16" x14ac:dyDescent="0.25">
      <c r="A2793" s="15">
        <v>31644</v>
      </c>
      <c r="B2793">
        <v>0</v>
      </c>
      <c r="C2793">
        <v>10300</v>
      </c>
      <c r="D2793">
        <v>0</v>
      </c>
      <c r="E2793">
        <v>8850</v>
      </c>
      <c r="F2793">
        <v>0</v>
      </c>
      <c r="G2793">
        <f t="shared" si="430"/>
        <v>3941</v>
      </c>
      <c r="H2793">
        <f t="shared" si="431"/>
        <v>0</v>
      </c>
      <c r="I2793">
        <f t="shared" si="432"/>
        <v>1986</v>
      </c>
      <c r="J2793">
        <f t="shared" si="433"/>
        <v>8</v>
      </c>
      <c r="K2793" s="24">
        <f t="shared" si="434"/>
        <v>3.9409999999999998</v>
      </c>
      <c r="L2793" s="24">
        <f t="shared" si="435"/>
        <v>0</v>
      </c>
      <c r="M2793" s="24">
        <f t="shared" si="436"/>
        <v>10.3</v>
      </c>
      <c r="N2793" s="24">
        <f t="shared" si="437"/>
        <v>8.85</v>
      </c>
      <c r="O2793" s="24">
        <f t="shared" si="438"/>
        <v>0</v>
      </c>
      <c r="P2793" s="24">
        <f t="shared" si="439"/>
        <v>0</v>
      </c>
    </row>
    <row r="2794" spans="1:16" x14ac:dyDescent="0.25">
      <c r="A2794" s="15">
        <v>31645</v>
      </c>
      <c r="B2794">
        <v>0</v>
      </c>
      <c r="C2794">
        <v>10331</v>
      </c>
      <c r="D2794">
        <v>0</v>
      </c>
      <c r="E2794">
        <v>8830</v>
      </c>
      <c r="F2794">
        <v>0</v>
      </c>
      <c r="G2794">
        <f t="shared" si="430"/>
        <v>3910</v>
      </c>
      <c r="H2794">
        <f t="shared" si="431"/>
        <v>0</v>
      </c>
      <c r="I2794">
        <f t="shared" si="432"/>
        <v>1986</v>
      </c>
      <c r="J2794">
        <f t="shared" si="433"/>
        <v>8</v>
      </c>
      <c r="K2794" s="24">
        <f t="shared" si="434"/>
        <v>3.91</v>
      </c>
      <c r="L2794" s="24">
        <f t="shared" si="435"/>
        <v>0</v>
      </c>
      <c r="M2794" s="24">
        <f t="shared" si="436"/>
        <v>10.331</v>
      </c>
      <c r="N2794" s="24">
        <f t="shared" si="437"/>
        <v>8.83</v>
      </c>
      <c r="O2794" s="24">
        <f t="shared" si="438"/>
        <v>0</v>
      </c>
      <c r="P2794" s="24">
        <f t="shared" si="439"/>
        <v>0</v>
      </c>
    </row>
    <row r="2795" spans="1:16" x14ac:dyDescent="0.25">
      <c r="A2795" s="15">
        <v>31646</v>
      </c>
      <c r="B2795">
        <v>0</v>
      </c>
      <c r="C2795">
        <v>11687</v>
      </c>
      <c r="D2795">
        <v>0</v>
      </c>
      <c r="E2795">
        <v>8700</v>
      </c>
      <c r="F2795">
        <v>0</v>
      </c>
      <c r="G2795">
        <f t="shared" si="430"/>
        <v>2554</v>
      </c>
      <c r="H2795">
        <f t="shared" si="431"/>
        <v>0</v>
      </c>
      <c r="I2795">
        <f t="shared" si="432"/>
        <v>1986</v>
      </c>
      <c r="J2795">
        <f t="shared" si="433"/>
        <v>8</v>
      </c>
      <c r="K2795" s="24">
        <f t="shared" si="434"/>
        <v>2.5539999999999998</v>
      </c>
      <c r="L2795" s="24">
        <f t="shared" si="435"/>
        <v>0</v>
      </c>
      <c r="M2795" s="24">
        <f t="shared" si="436"/>
        <v>11.686999999999999</v>
      </c>
      <c r="N2795" s="24">
        <f t="shared" si="437"/>
        <v>8.6999999999999993</v>
      </c>
      <c r="O2795" s="24">
        <f t="shared" si="438"/>
        <v>0</v>
      </c>
      <c r="P2795" s="24">
        <f t="shared" si="439"/>
        <v>0</v>
      </c>
    </row>
    <row r="2796" spans="1:16" x14ac:dyDescent="0.25">
      <c r="A2796" s="15">
        <v>31647</v>
      </c>
      <c r="B2796">
        <v>0</v>
      </c>
      <c r="C2796">
        <v>12370</v>
      </c>
      <c r="D2796">
        <v>0</v>
      </c>
      <c r="E2796">
        <v>8750</v>
      </c>
      <c r="F2796">
        <v>0</v>
      </c>
      <c r="G2796">
        <f t="shared" si="430"/>
        <v>1871</v>
      </c>
      <c r="H2796">
        <f t="shared" si="431"/>
        <v>0</v>
      </c>
      <c r="I2796">
        <f t="shared" si="432"/>
        <v>1986</v>
      </c>
      <c r="J2796">
        <f t="shared" si="433"/>
        <v>8</v>
      </c>
      <c r="K2796" s="24">
        <f t="shared" si="434"/>
        <v>1.871</v>
      </c>
      <c r="L2796" s="24">
        <f t="shared" si="435"/>
        <v>0</v>
      </c>
      <c r="M2796" s="24">
        <f t="shared" si="436"/>
        <v>12.37</v>
      </c>
      <c r="N2796" s="24">
        <f t="shared" si="437"/>
        <v>8.75</v>
      </c>
      <c r="O2796" s="24">
        <f t="shared" si="438"/>
        <v>0</v>
      </c>
      <c r="P2796" s="24">
        <f t="shared" si="439"/>
        <v>0</v>
      </c>
    </row>
    <row r="2797" spans="1:16" x14ac:dyDescent="0.25">
      <c r="A2797" s="15">
        <v>31648</v>
      </c>
      <c r="B2797">
        <v>0</v>
      </c>
      <c r="C2797">
        <v>12355</v>
      </c>
      <c r="D2797">
        <v>0</v>
      </c>
      <c r="E2797">
        <v>8790</v>
      </c>
      <c r="F2797">
        <v>0</v>
      </c>
      <c r="G2797">
        <f t="shared" si="430"/>
        <v>1886</v>
      </c>
      <c r="H2797">
        <f t="shared" si="431"/>
        <v>0</v>
      </c>
      <c r="I2797">
        <f t="shared" si="432"/>
        <v>1986</v>
      </c>
      <c r="J2797">
        <f t="shared" si="433"/>
        <v>8</v>
      </c>
      <c r="K2797" s="24">
        <f t="shared" si="434"/>
        <v>1.8859999999999999</v>
      </c>
      <c r="L2797" s="24">
        <f t="shared" si="435"/>
        <v>0</v>
      </c>
      <c r="M2797" s="24">
        <f t="shared" si="436"/>
        <v>12.355</v>
      </c>
      <c r="N2797" s="24">
        <f t="shared" si="437"/>
        <v>8.7899999999999991</v>
      </c>
      <c r="O2797" s="24">
        <f t="shared" si="438"/>
        <v>0</v>
      </c>
      <c r="P2797" s="24">
        <f t="shared" si="439"/>
        <v>0</v>
      </c>
    </row>
    <row r="2798" spans="1:16" x14ac:dyDescent="0.25">
      <c r="A2798" s="15">
        <v>31649</v>
      </c>
      <c r="B2798">
        <v>0</v>
      </c>
      <c r="C2798">
        <v>11692</v>
      </c>
      <c r="D2798">
        <v>0</v>
      </c>
      <c r="E2798">
        <v>8760</v>
      </c>
      <c r="F2798">
        <v>0</v>
      </c>
      <c r="G2798">
        <f t="shared" si="430"/>
        <v>2549</v>
      </c>
      <c r="H2798">
        <f t="shared" si="431"/>
        <v>0</v>
      </c>
      <c r="I2798">
        <f t="shared" si="432"/>
        <v>1986</v>
      </c>
      <c r="J2798">
        <f t="shared" si="433"/>
        <v>8</v>
      </c>
      <c r="K2798" s="24">
        <f t="shared" si="434"/>
        <v>2.5489999999999999</v>
      </c>
      <c r="L2798" s="24">
        <f t="shared" si="435"/>
        <v>0</v>
      </c>
      <c r="M2798" s="24">
        <f t="shared" si="436"/>
        <v>11.692</v>
      </c>
      <c r="N2798" s="24">
        <f t="shared" si="437"/>
        <v>8.76</v>
      </c>
      <c r="O2798" s="24">
        <f t="shared" si="438"/>
        <v>0</v>
      </c>
      <c r="P2798" s="24">
        <f t="shared" si="439"/>
        <v>0</v>
      </c>
    </row>
    <row r="2799" spans="1:16" x14ac:dyDescent="0.25">
      <c r="A2799" s="15">
        <v>31650</v>
      </c>
      <c r="B2799">
        <v>0</v>
      </c>
      <c r="C2799">
        <v>12551</v>
      </c>
      <c r="D2799">
        <v>0</v>
      </c>
      <c r="E2799">
        <v>8720</v>
      </c>
      <c r="F2799">
        <v>0</v>
      </c>
      <c r="G2799">
        <f t="shared" si="430"/>
        <v>1690</v>
      </c>
      <c r="H2799">
        <f t="shared" si="431"/>
        <v>0</v>
      </c>
      <c r="I2799">
        <f t="shared" si="432"/>
        <v>1986</v>
      </c>
      <c r="J2799">
        <f t="shared" si="433"/>
        <v>8</v>
      </c>
      <c r="K2799" s="24">
        <f t="shared" si="434"/>
        <v>1.69</v>
      </c>
      <c r="L2799" s="24">
        <f t="shared" si="435"/>
        <v>0</v>
      </c>
      <c r="M2799" s="24">
        <f t="shared" si="436"/>
        <v>12.551</v>
      </c>
      <c r="N2799" s="24">
        <f t="shared" si="437"/>
        <v>8.7200000000000006</v>
      </c>
      <c r="O2799" s="24">
        <f t="shared" si="438"/>
        <v>0</v>
      </c>
      <c r="P2799" s="24">
        <f t="shared" si="439"/>
        <v>0</v>
      </c>
    </row>
    <row r="2800" spans="1:16" x14ac:dyDescent="0.25">
      <c r="A2800" s="15">
        <v>31651</v>
      </c>
      <c r="B2800">
        <v>0</v>
      </c>
      <c r="C2800">
        <v>10901</v>
      </c>
      <c r="D2800">
        <v>0</v>
      </c>
      <c r="E2800">
        <v>8070</v>
      </c>
      <c r="F2800">
        <v>0</v>
      </c>
      <c r="G2800">
        <f t="shared" si="430"/>
        <v>3340</v>
      </c>
      <c r="H2800">
        <f t="shared" si="431"/>
        <v>260</v>
      </c>
      <c r="I2800">
        <f t="shared" si="432"/>
        <v>1986</v>
      </c>
      <c r="J2800">
        <f t="shared" si="433"/>
        <v>8</v>
      </c>
      <c r="K2800" s="24">
        <f t="shared" si="434"/>
        <v>3.34</v>
      </c>
      <c r="L2800" s="24">
        <f t="shared" si="435"/>
        <v>0.26</v>
      </c>
      <c r="M2800" s="24">
        <f t="shared" si="436"/>
        <v>10.901</v>
      </c>
      <c r="N2800" s="24">
        <f t="shared" si="437"/>
        <v>8.07</v>
      </c>
      <c r="O2800" s="24">
        <f t="shared" si="438"/>
        <v>0</v>
      </c>
      <c r="P2800" s="24">
        <f t="shared" si="439"/>
        <v>0</v>
      </c>
    </row>
    <row r="2801" spans="1:16" x14ac:dyDescent="0.25">
      <c r="A2801" s="15">
        <v>31652</v>
      </c>
      <c r="B2801">
        <v>0</v>
      </c>
      <c r="C2801">
        <v>12562</v>
      </c>
      <c r="D2801">
        <v>0</v>
      </c>
      <c r="E2801">
        <v>7938</v>
      </c>
      <c r="F2801">
        <v>0</v>
      </c>
      <c r="G2801">
        <f t="shared" si="430"/>
        <v>1679</v>
      </c>
      <c r="H2801">
        <f t="shared" si="431"/>
        <v>392</v>
      </c>
      <c r="I2801">
        <f t="shared" si="432"/>
        <v>1986</v>
      </c>
      <c r="J2801">
        <f t="shared" si="433"/>
        <v>8</v>
      </c>
      <c r="K2801" s="24">
        <f t="shared" si="434"/>
        <v>1.679</v>
      </c>
      <c r="L2801" s="24">
        <f t="shared" si="435"/>
        <v>0.39200000000000002</v>
      </c>
      <c r="M2801" s="24">
        <f t="shared" si="436"/>
        <v>12.561999999999999</v>
      </c>
      <c r="N2801" s="24">
        <f t="shared" si="437"/>
        <v>7.9379999999999997</v>
      </c>
      <c r="O2801" s="24">
        <f t="shared" si="438"/>
        <v>0</v>
      </c>
      <c r="P2801" s="24">
        <f t="shared" si="439"/>
        <v>0</v>
      </c>
    </row>
    <row r="2802" spans="1:16" x14ac:dyDescent="0.25">
      <c r="A2802" s="15">
        <v>31653</v>
      </c>
      <c r="B2802">
        <v>0</v>
      </c>
      <c r="C2802">
        <v>12571</v>
      </c>
      <c r="D2802">
        <v>0</v>
      </c>
      <c r="E2802">
        <v>7984</v>
      </c>
      <c r="F2802">
        <v>0</v>
      </c>
      <c r="G2802">
        <f t="shared" si="430"/>
        <v>1670</v>
      </c>
      <c r="H2802">
        <f t="shared" si="431"/>
        <v>346</v>
      </c>
      <c r="I2802">
        <f t="shared" si="432"/>
        <v>1986</v>
      </c>
      <c r="J2802">
        <f t="shared" si="433"/>
        <v>8</v>
      </c>
      <c r="K2802" s="24">
        <f t="shared" si="434"/>
        <v>1.67</v>
      </c>
      <c r="L2802" s="24">
        <f t="shared" si="435"/>
        <v>0.34599999999999997</v>
      </c>
      <c r="M2802" s="24">
        <f t="shared" si="436"/>
        <v>12.571</v>
      </c>
      <c r="N2802" s="24">
        <f t="shared" si="437"/>
        <v>7.984</v>
      </c>
      <c r="O2802" s="24">
        <f t="shared" si="438"/>
        <v>0</v>
      </c>
      <c r="P2802" s="24">
        <f t="shared" si="439"/>
        <v>0</v>
      </c>
    </row>
    <row r="2803" spans="1:16" x14ac:dyDescent="0.25">
      <c r="A2803" s="15">
        <v>31654</v>
      </c>
      <c r="B2803">
        <v>0</v>
      </c>
      <c r="C2803">
        <v>12540</v>
      </c>
      <c r="D2803">
        <v>0</v>
      </c>
      <c r="E2803">
        <v>7920</v>
      </c>
      <c r="F2803">
        <v>0</v>
      </c>
      <c r="G2803">
        <f t="shared" si="430"/>
        <v>1701</v>
      </c>
      <c r="H2803">
        <f t="shared" si="431"/>
        <v>410</v>
      </c>
      <c r="I2803">
        <f t="shared" si="432"/>
        <v>1986</v>
      </c>
      <c r="J2803">
        <f t="shared" si="433"/>
        <v>8</v>
      </c>
      <c r="K2803" s="24">
        <f t="shared" si="434"/>
        <v>1.7010000000000001</v>
      </c>
      <c r="L2803" s="24">
        <f t="shared" si="435"/>
        <v>0.41</v>
      </c>
      <c r="M2803" s="24">
        <f t="shared" si="436"/>
        <v>12.54</v>
      </c>
      <c r="N2803" s="24">
        <f t="shared" si="437"/>
        <v>7.92</v>
      </c>
      <c r="O2803" s="24">
        <f t="shared" si="438"/>
        <v>0</v>
      </c>
      <c r="P2803" s="24">
        <f t="shared" si="439"/>
        <v>0</v>
      </c>
    </row>
    <row r="2804" spans="1:16" x14ac:dyDescent="0.25">
      <c r="A2804" s="15">
        <v>31655</v>
      </c>
      <c r="B2804">
        <v>0</v>
      </c>
      <c r="C2804">
        <v>12559</v>
      </c>
      <c r="D2804">
        <v>0</v>
      </c>
      <c r="E2804">
        <v>7937</v>
      </c>
      <c r="F2804">
        <v>0</v>
      </c>
      <c r="G2804">
        <f t="shared" si="430"/>
        <v>1682</v>
      </c>
      <c r="H2804">
        <f t="shared" si="431"/>
        <v>393</v>
      </c>
      <c r="I2804">
        <f t="shared" si="432"/>
        <v>1986</v>
      </c>
      <c r="J2804">
        <f t="shared" si="433"/>
        <v>8</v>
      </c>
      <c r="K2804" s="24">
        <f t="shared" si="434"/>
        <v>1.6819999999999999</v>
      </c>
      <c r="L2804" s="24">
        <f t="shared" si="435"/>
        <v>0.39300000000000002</v>
      </c>
      <c r="M2804" s="24">
        <f t="shared" si="436"/>
        <v>12.558999999999999</v>
      </c>
      <c r="N2804" s="24">
        <f t="shared" si="437"/>
        <v>7.9370000000000003</v>
      </c>
      <c r="O2804" s="24">
        <f t="shared" si="438"/>
        <v>0</v>
      </c>
      <c r="P2804" s="24">
        <f t="shared" si="439"/>
        <v>0</v>
      </c>
    </row>
    <row r="2805" spans="1:16" x14ac:dyDescent="0.25">
      <c r="A2805" s="15">
        <v>31656</v>
      </c>
      <c r="B2805">
        <v>0</v>
      </c>
      <c r="C2805">
        <v>12607</v>
      </c>
      <c r="D2805">
        <v>0</v>
      </c>
      <c r="E2805">
        <v>7944</v>
      </c>
      <c r="F2805">
        <v>0</v>
      </c>
      <c r="G2805">
        <f t="shared" si="430"/>
        <v>1634</v>
      </c>
      <c r="H2805">
        <f t="shared" si="431"/>
        <v>386</v>
      </c>
      <c r="I2805">
        <f t="shared" si="432"/>
        <v>1986</v>
      </c>
      <c r="J2805">
        <f t="shared" si="433"/>
        <v>9</v>
      </c>
      <c r="K2805" s="24">
        <f t="shared" si="434"/>
        <v>1.6339999999999999</v>
      </c>
      <c r="L2805" s="24">
        <f t="shared" si="435"/>
        <v>0.38600000000000001</v>
      </c>
      <c r="M2805" s="24">
        <f t="shared" si="436"/>
        <v>12.606999999999999</v>
      </c>
      <c r="N2805" s="24">
        <f t="shared" si="437"/>
        <v>7.944</v>
      </c>
      <c r="O2805" s="24">
        <f t="shared" si="438"/>
        <v>0</v>
      </c>
      <c r="P2805" s="24">
        <f t="shared" si="439"/>
        <v>0</v>
      </c>
    </row>
    <row r="2806" spans="1:16" x14ac:dyDescent="0.25">
      <c r="A2806" s="15">
        <v>31657</v>
      </c>
      <c r="B2806">
        <v>0</v>
      </c>
      <c r="C2806">
        <v>12598</v>
      </c>
      <c r="D2806">
        <v>0</v>
      </c>
      <c r="E2806">
        <v>7914</v>
      </c>
      <c r="F2806">
        <v>0</v>
      </c>
      <c r="G2806">
        <f t="shared" si="430"/>
        <v>1643</v>
      </c>
      <c r="H2806">
        <f t="shared" si="431"/>
        <v>416</v>
      </c>
      <c r="I2806">
        <f t="shared" si="432"/>
        <v>1986</v>
      </c>
      <c r="J2806">
        <f t="shared" si="433"/>
        <v>9</v>
      </c>
      <c r="K2806" s="24">
        <f t="shared" si="434"/>
        <v>1.643</v>
      </c>
      <c r="L2806" s="24">
        <f t="shared" si="435"/>
        <v>0.41599999999999998</v>
      </c>
      <c r="M2806" s="24">
        <f t="shared" si="436"/>
        <v>12.598000000000001</v>
      </c>
      <c r="N2806" s="24">
        <f t="shared" si="437"/>
        <v>7.9139999999999997</v>
      </c>
      <c r="O2806" s="24">
        <f t="shared" si="438"/>
        <v>0</v>
      </c>
      <c r="P2806" s="24">
        <f t="shared" si="439"/>
        <v>0</v>
      </c>
    </row>
    <row r="2807" spans="1:16" x14ac:dyDescent="0.25">
      <c r="A2807" s="15">
        <v>31658</v>
      </c>
      <c r="B2807">
        <v>0</v>
      </c>
      <c r="C2807">
        <v>12647</v>
      </c>
      <c r="D2807">
        <v>0</v>
      </c>
      <c r="E2807">
        <v>7883</v>
      </c>
      <c r="F2807">
        <v>0</v>
      </c>
      <c r="G2807">
        <f t="shared" si="430"/>
        <v>1594</v>
      </c>
      <c r="H2807">
        <f t="shared" si="431"/>
        <v>447</v>
      </c>
      <c r="I2807">
        <f t="shared" si="432"/>
        <v>1986</v>
      </c>
      <c r="J2807">
        <f t="shared" si="433"/>
        <v>9</v>
      </c>
      <c r="K2807" s="24">
        <f t="shared" si="434"/>
        <v>1.5940000000000001</v>
      </c>
      <c r="L2807" s="24">
        <f t="shared" si="435"/>
        <v>0.44700000000000001</v>
      </c>
      <c r="M2807" s="24">
        <f t="shared" si="436"/>
        <v>12.647</v>
      </c>
      <c r="N2807" s="24">
        <f t="shared" si="437"/>
        <v>7.883</v>
      </c>
      <c r="O2807" s="24">
        <f t="shared" si="438"/>
        <v>0</v>
      </c>
      <c r="P2807" s="24">
        <f t="shared" si="439"/>
        <v>0</v>
      </c>
    </row>
    <row r="2808" spans="1:16" x14ac:dyDescent="0.25">
      <c r="A2808" s="15">
        <v>31659</v>
      </c>
      <c r="B2808">
        <v>0</v>
      </c>
      <c r="C2808">
        <v>12539</v>
      </c>
      <c r="D2808">
        <v>0</v>
      </c>
      <c r="E2808">
        <v>7904</v>
      </c>
      <c r="F2808">
        <v>0</v>
      </c>
      <c r="G2808">
        <f t="shared" si="430"/>
        <v>1702</v>
      </c>
      <c r="H2808">
        <f t="shared" si="431"/>
        <v>426</v>
      </c>
      <c r="I2808">
        <f t="shared" si="432"/>
        <v>1986</v>
      </c>
      <c r="J2808">
        <f t="shared" si="433"/>
        <v>9</v>
      </c>
      <c r="K2808" s="24">
        <f t="shared" si="434"/>
        <v>1.702</v>
      </c>
      <c r="L2808" s="24">
        <f t="shared" si="435"/>
        <v>0.42599999999999999</v>
      </c>
      <c r="M2808" s="24">
        <f t="shared" si="436"/>
        <v>12.539</v>
      </c>
      <c r="N2808" s="24">
        <f t="shared" si="437"/>
        <v>7.9039999999999999</v>
      </c>
      <c r="O2808" s="24">
        <f t="shared" si="438"/>
        <v>0</v>
      </c>
      <c r="P2808" s="24">
        <f t="shared" si="439"/>
        <v>0</v>
      </c>
    </row>
    <row r="2809" spans="1:16" x14ac:dyDescent="0.25">
      <c r="A2809" s="15">
        <v>31660</v>
      </c>
      <c r="B2809">
        <v>0</v>
      </c>
      <c r="C2809">
        <v>12560</v>
      </c>
      <c r="D2809">
        <v>0</v>
      </c>
      <c r="E2809">
        <v>7877</v>
      </c>
      <c r="F2809">
        <v>0</v>
      </c>
      <c r="G2809">
        <f t="shared" si="430"/>
        <v>1681</v>
      </c>
      <c r="H2809">
        <f t="shared" si="431"/>
        <v>453</v>
      </c>
      <c r="I2809">
        <f t="shared" si="432"/>
        <v>1986</v>
      </c>
      <c r="J2809">
        <f t="shared" si="433"/>
        <v>9</v>
      </c>
      <c r="K2809" s="24">
        <f t="shared" si="434"/>
        <v>1.681</v>
      </c>
      <c r="L2809" s="24">
        <f t="shared" si="435"/>
        <v>0.45300000000000001</v>
      </c>
      <c r="M2809" s="24">
        <f t="shared" si="436"/>
        <v>12.56</v>
      </c>
      <c r="N2809" s="24">
        <f t="shared" si="437"/>
        <v>7.8769999999999998</v>
      </c>
      <c r="O2809" s="24">
        <f t="shared" si="438"/>
        <v>0</v>
      </c>
      <c r="P2809" s="24">
        <f t="shared" si="439"/>
        <v>0</v>
      </c>
    </row>
    <row r="2810" spans="1:16" x14ac:dyDescent="0.25">
      <c r="A2810" s="15">
        <v>31661</v>
      </c>
      <c r="B2810">
        <v>0</v>
      </c>
      <c r="C2810">
        <v>12585</v>
      </c>
      <c r="D2810">
        <v>0</v>
      </c>
      <c r="E2810">
        <v>7896</v>
      </c>
      <c r="F2810">
        <v>0</v>
      </c>
      <c r="G2810">
        <f t="shared" si="430"/>
        <v>1656</v>
      </c>
      <c r="H2810">
        <f t="shared" si="431"/>
        <v>434</v>
      </c>
      <c r="I2810">
        <f t="shared" si="432"/>
        <v>1986</v>
      </c>
      <c r="J2810">
        <f t="shared" si="433"/>
        <v>9</v>
      </c>
      <c r="K2810" s="24">
        <f t="shared" si="434"/>
        <v>1.6559999999999999</v>
      </c>
      <c r="L2810" s="24">
        <f t="shared" si="435"/>
        <v>0.434</v>
      </c>
      <c r="M2810" s="24">
        <f t="shared" si="436"/>
        <v>12.585000000000001</v>
      </c>
      <c r="N2810" s="24">
        <f t="shared" si="437"/>
        <v>7.8959999999999999</v>
      </c>
      <c r="O2810" s="24">
        <f t="shared" si="438"/>
        <v>0</v>
      </c>
      <c r="P2810" s="24">
        <f t="shared" si="439"/>
        <v>0</v>
      </c>
    </row>
    <row r="2811" spans="1:16" x14ac:dyDescent="0.25">
      <c r="A2811" s="15">
        <v>31662</v>
      </c>
      <c r="B2811">
        <v>0</v>
      </c>
      <c r="C2811">
        <v>12578</v>
      </c>
      <c r="D2811">
        <v>0</v>
      </c>
      <c r="E2811">
        <v>7894</v>
      </c>
      <c r="F2811">
        <v>0</v>
      </c>
      <c r="G2811">
        <f t="shared" si="430"/>
        <v>1663</v>
      </c>
      <c r="H2811">
        <f t="shared" si="431"/>
        <v>436</v>
      </c>
      <c r="I2811">
        <f t="shared" si="432"/>
        <v>1986</v>
      </c>
      <c r="J2811">
        <f t="shared" si="433"/>
        <v>9</v>
      </c>
      <c r="K2811" s="24">
        <f t="shared" si="434"/>
        <v>1.663</v>
      </c>
      <c r="L2811" s="24">
        <f t="shared" si="435"/>
        <v>0.436</v>
      </c>
      <c r="M2811" s="24">
        <f t="shared" si="436"/>
        <v>12.577999999999999</v>
      </c>
      <c r="N2811" s="24">
        <f t="shared" si="437"/>
        <v>7.8940000000000001</v>
      </c>
      <c r="O2811" s="24">
        <f t="shared" si="438"/>
        <v>0</v>
      </c>
      <c r="P2811" s="24">
        <f t="shared" si="439"/>
        <v>0</v>
      </c>
    </row>
    <row r="2812" spans="1:16" x14ac:dyDescent="0.25">
      <c r="A2812" s="15">
        <v>31663</v>
      </c>
      <c r="B2812">
        <v>0</v>
      </c>
      <c r="C2812">
        <v>11393</v>
      </c>
      <c r="D2812">
        <v>0</v>
      </c>
      <c r="E2812">
        <v>7894</v>
      </c>
      <c r="F2812">
        <v>0</v>
      </c>
      <c r="G2812">
        <f t="shared" si="430"/>
        <v>2848</v>
      </c>
      <c r="H2812">
        <f t="shared" si="431"/>
        <v>436</v>
      </c>
      <c r="I2812">
        <f t="shared" si="432"/>
        <v>1986</v>
      </c>
      <c r="J2812">
        <f t="shared" si="433"/>
        <v>9</v>
      </c>
      <c r="K2812" s="24">
        <f t="shared" si="434"/>
        <v>2.8479999999999999</v>
      </c>
      <c r="L2812" s="24">
        <f t="shared" si="435"/>
        <v>0.436</v>
      </c>
      <c r="M2812" s="24">
        <f t="shared" si="436"/>
        <v>11.393000000000001</v>
      </c>
      <c r="N2812" s="24">
        <f t="shared" si="437"/>
        <v>7.8940000000000001</v>
      </c>
      <c r="O2812" s="24">
        <f t="shared" si="438"/>
        <v>0</v>
      </c>
      <c r="P2812" s="24">
        <f t="shared" si="439"/>
        <v>0</v>
      </c>
    </row>
    <row r="2813" spans="1:16" x14ac:dyDescent="0.25">
      <c r="A2813" s="15">
        <v>31664</v>
      </c>
      <c r="B2813">
        <v>0</v>
      </c>
      <c r="C2813">
        <v>11670</v>
      </c>
      <c r="D2813">
        <v>0</v>
      </c>
      <c r="E2813">
        <v>7889</v>
      </c>
      <c r="F2813">
        <v>0</v>
      </c>
      <c r="G2813">
        <f t="shared" si="430"/>
        <v>2571</v>
      </c>
      <c r="H2813">
        <f t="shared" si="431"/>
        <v>441</v>
      </c>
      <c r="I2813">
        <f t="shared" si="432"/>
        <v>1986</v>
      </c>
      <c r="J2813">
        <f t="shared" si="433"/>
        <v>9</v>
      </c>
      <c r="K2813" s="24">
        <f t="shared" si="434"/>
        <v>2.5710000000000002</v>
      </c>
      <c r="L2813" s="24">
        <f t="shared" si="435"/>
        <v>0.441</v>
      </c>
      <c r="M2813" s="24">
        <f t="shared" si="436"/>
        <v>11.67</v>
      </c>
      <c r="N2813" s="24">
        <f t="shared" si="437"/>
        <v>7.8890000000000002</v>
      </c>
      <c r="O2813" s="24">
        <f t="shared" si="438"/>
        <v>0</v>
      </c>
      <c r="P2813" s="24">
        <f t="shared" si="439"/>
        <v>0</v>
      </c>
    </row>
    <row r="2814" spans="1:16" x14ac:dyDescent="0.25">
      <c r="A2814" s="15">
        <v>31665</v>
      </c>
      <c r="B2814">
        <v>0</v>
      </c>
      <c r="C2814">
        <v>12584</v>
      </c>
      <c r="D2814">
        <v>0</v>
      </c>
      <c r="E2814">
        <v>7907</v>
      </c>
      <c r="F2814">
        <v>0</v>
      </c>
      <c r="G2814">
        <f t="shared" si="430"/>
        <v>1657</v>
      </c>
      <c r="H2814">
        <f t="shared" si="431"/>
        <v>423</v>
      </c>
      <c r="I2814">
        <f t="shared" si="432"/>
        <v>1986</v>
      </c>
      <c r="J2814">
        <f t="shared" si="433"/>
        <v>9</v>
      </c>
      <c r="K2814" s="24">
        <f t="shared" si="434"/>
        <v>1.657</v>
      </c>
      <c r="L2814" s="24">
        <f t="shared" si="435"/>
        <v>0.42299999999999999</v>
      </c>
      <c r="M2814" s="24">
        <f t="shared" si="436"/>
        <v>12.584</v>
      </c>
      <c r="N2814" s="24">
        <f t="shared" si="437"/>
        <v>7.907</v>
      </c>
      <c r="O2814" s="24">
        <f t="shared" si="438"/>
        <v>0</v>
      </c>
      <c r="P2814" s="24">
        <f t="shared" si="439"/>
        <v>0</v>
      </c>
    </row>
    <row r="2815" spans="1:16" x14ac:dyDescent="0.25">
      <c r="A2815" s="15">
        <v>31666</v>
      </c>
      <c r="B2815">
        <v>0</v>
      </c>
      <c r="C2815">
        <v>12583</v>
      </c>
      <c r="D2815">
        <v>0</v>
      </c>
      <c r="E2815">
        <v>8224</v>
      </c>
      <c r="F2815">
        <v>0</v>
      </c>
      <c r="G2815">
        <f t="shared" si="430"/>
        <v>1658</v>
      </c>
      <c r="H2815">
        <f t="shared" si="431"/>
        <v>106</v>
      </c>
      <c r="I2815">
        <f t="shared" si="432"/>
        <v>1986</v>
      </c>
      <c r="J2815">
        <f t="shared" si="433"/>
        <v>9</v>
      </c>
      <c r="K2815" s="24">
        <f t="shared" si="434"/>
        <v>1.6579999999999999</v>
      </c>
      <c r="L2815" s="24">
        <f t="shared" si="435"/>
        <v>0.106</v>
      </c>
      <c r="M2815" s="24">
        <f t="shared" si="436"/>
        <v>12.583</v>
      </c>
      <c r="N2815" s="24">
        <f t="shared" si="437"/>
        <v>8.2240000000000002</v>
      </c>
      <c r="O2815" s="24">
        <f t="shared" si="438"/>
        <v>0</v>
      </c>
      <c r="P2815" s="24">
        <f t="shared" si="439"/>
        <v>0</v>
      </c>
    </row>
    <row r="2816" spans="1:16" x14ac:dyDescent="0.25">
      <c r="A2816" s="15">
        <v>31667</v>
      </c>
      <c r="B2816">
        <v>0</v>
      </c>
      <c r="C2816">
        <v>12608</v>
      </c>
      <c r="D2816">
        <v>0</v>
      </c>
      <c r="E2816">
        <v>8077</v>
      </c>
      <c r="F2816">
        <v>0</v>
      </c>
      <c r="G2816">
        <f t="shared" si="430"/>
        <v>1633</v>
      </c>
      <c r="H2816">
        <f t="shared" si="431"/>
        <v>253</v>
      </c>
      <c r="I2816">
        <f t="shared" si="432"/>
        <v>1986</v>
      </c>
      <c r="J2816">
        <f t="shared" si="433"/>
        <v>9</v>
      </c>
      <c r="K2816" s="24">
        <f t="shared" si="434"/>
        <v>1.633</v>
      </c>
      <c r="L2816" s="24">
        <f t="shared" si="435"/>
        <v>0.253</v>
      </c>
      <c r="M2816" s="24">
        <f t="shared" si="436"/>
        <v>12.608000000000001</v>
      </c>
      <c r="N2816" s="24">
        <f t="shared" si="437"/>
        <v>8.077</v>
      </c>
      <c r="O2816" s="24">
        <f t="shared" si="438"/>
        <v>0</v>
      </c>
      <c r="P2816" s="24">
        <f t="shared" si="439"/>
        <v>0</v>
      </c>
    </row>
    <row r="2817" spans="1:16" x14ac:dyDescent="0.25">
      <c r="A2817" s="15">
        <v>31668</v>
      </c>
      <c r="B2817">
        <v>0</v>
      </c>
      <c r="C2817">
        <v>12634</v>
      </c>
      <c r="D2817">
        <v>0</v>
      </c>
      <c r="E2817">
        <v>7999</v>
      </c>
      <c r="F2817">
        <v>0</v>
      </c>
      <c r="G2817">
        <f t="shared" si="430"/>
        <v>1607</v>
      </c>
      <c r="H2817">
        <f t="shared" si="431"/>
        <v>331</v>
      </c>
      <c r="I2817">
        <f t="shared" si="432"/>
        <v>1986</v>
      </c>
      <c r="J2817">
        <f t="shared" si="433"/>
        <v>9</v>
      </c>
      <c r="K2817" s="24">
        <f t="shared" si="434"/>
        <v>1.607</v>
      </c>
      <c r="L2817" s="24">
        <f t="shared" si="435"/>
        <v>0.33100000000000002</v>
      </c>
      <c r="M2817" s="24">
        <f t="shared" si="436"/>
        <v>12.634</v>
      </c>
      <c r="N2817" s="24">
        <f t="shared" si="437"/>
        <v>7.9989999999999997</v>
      </c>
      <c r="O2817" s="24">
        <f t="shared" si="438"/>
        <v>0</v>
      </c>
      <c r="P2817" s="24">
        <f t="shared" si="439"/>
        <v>0</v>
      </c>
    </row>
    <row r="2818" spans="1:16" x14ac:dyDescent="0.25">
      <c r="A2818" s="15">
        <v>31669</v>
      </c>
      <c r="B2818">
        <v>0</v>
      </c>
      <c r="C2818">
        <v>12620</v>
      </c>
      <c r="D2818">
        <v>0</v>
      </c>
      <c r="E2818">
        <v>7959</v>
      </c>
      <c r="F2818">
        <v>0</v>
      </c>
      <c r="G2818">
        <f t="shared" si="430"/>
        <v>1621</v>
      </c>
      <c r="H2818">
        <f t="shared" si="431"/>
        <v>371</v>
      </c>
      <c r="I2818">
        <f t="shared" si="432"/>
        <v>1986</v>
      </c>
      <c r="J2818">
        <f t="shared" si="433"/>
        <v>9</v>
      </c>
      <c r="K2818" s="24">
        <f t="shared" si="434"/>
        <v>1.621</v>
      </c>
      <c r="L2818" s="24">
        <f t="shared" si="435"/>
        <v>0.371</v>
      </c>
      <c r="M2818" s="24">
        <f t="shared" si="436"/>
        <v>12.62</v>
      </c>
      <c r="N2818" s="24">
        <f t="shared" si="437"/>
        <v>7.9589999999999996</v>
      </c>
      <c r="O2818" s="24">
        <f t="shared" si="438"/>
        <v>0</v>
      </c>
      <c r="P2818" s="24">
        <f t="shared" si="439"/>
        <v>0</v>
      </c>
    </row>
    <row r="2819" spans="1:16" x14ac:dyDescent="0.25">
      <c r="A2819" s="15">
        <v>31670</v>
      </c>
      <c r="B2819">
        <v>0</v>
      </c>
      <c r="C2819">
        <v>11787</v>
      </c>
      <c r="D2819">
        <v>0</v>
      </c>
      <c r="E2819">
        <v>7993</v>
      </c>
      <c r="F2819">
        <v>0</v>
      </c>
      <c r="G2819">
        <f t="shared" si="430"/>
        <v>2454</v>
      </c>
      <c r="H2819">
        <f t="shared" si="431"/>
        <v>337</v>
      </c>
      <c r="I2819">
        <f t="shared" si="432"/>
        <v>1986</v>
      </c>
      <c r="J2819">
        <f t="shared" si="433"/>
        <v>9</v>
      </c>
      <c r="K2819" s="24">
        <f t="shared" si="434"/>
        <v>2.4540000000000002</v>
      </c>
      <c r="L2819" s="24">
        <f t="shared" si="435"/>
        <v>0.33700000000000002</v>
      </c>
      <c r="M2819" s="24">
        <f t="shared" si="436"/>
        <v>11.787000000000001</v>
      </c>
      <c r="N2819" s="24">
        <f t="shared" si="437"/>
        <v>7.9930000000000003</v>
      </c>
      <c r="O2819" s="24">
        <f t="shared" si="438"/>
        <v>0</v>
      </c>
      <c r="P2819" s="24">
        <f t="shared" si="439"/>
        <v>0</v>
      </c>
    </row>
    <row r="2820" spans="1:16" x14ac:dyDescent="0.25">
      <c r="A2820" s="15">
        <v>31671</v>
      </c>
      <c r="B2820">
        <v>0</v>
      </c>
      <c r="C2820">
        <v>12608</v>
      </c>
      <c r="D2820">
        <v>0</v>
      </c>
      <c r="E2820">
        <v>7960</v>
      </c>
      <c r="F2820">
        <v>0</v>
      </c>
      <c r="G2820">
        <f t="shared" si="430"/>
        <v>1633</v>
      </c>
      <c r="H2820">
        <f t="shared" si="431"/>
        <v>370</v>
      </c>
      <c r="I2820">
        <f t="shared" si="432"/>
        <v>1986</v>
      </c>
      <c r="J2820">
        <f t="shared" si="433"/>
        <v>9</v>
      </c>
      <c r="K2820" s="24">
        <f t="shared" si="434"/>
        <v>1.633</v>
      </c>
      <c r="L2820" s="24">
        <f t="shared" si="435"/>
        <v>0.37</v>
      </c>
      <c r="M2820" s="24">
        <f t="shared" si="436"/>
        <v>12.608000000000001</v>
      </c>
      <c r="N2820" s="24">
        <f t="shared" si="437"/>
        <v>7.96</v>
      </c>
      <c r="O2820" s="24">
        <f t="shared" si="438"/>
        <v>0</v>
      </c>
      <c r="P2820" s="24">
        <f t="shared" si="439"/>
        <v>0</v>
      </c>
    </row>
    <row r="2821" spans="1:16" x14ac:dyDescent="0.25">
      <c r="A2821" s="15">
        <v>31672</v>
      </c>
      <c r="B2821">
        <v>0</v>
      </c>
      <c r="C2821">
        <v>12588</v>
      </c>
      <c r="D2821">
        <v>0</v>
      </c>
      <c r="E2821">
        <v>7920</v>
      </c>
      <c r="F2821">
        <v>0</v>
      </c>
      <c r="G2821">
        <f t="shared" si="430"/>
        <v>1653</v>
      </c>
      <c r="H2821">
        <f t="shared" si="431"/>
        <v>410</v>
      </c>
      <c r="I2821">
        <f t="shared" si="432"/>
        <v>1986</v>
      </c>
      <c r="J2821">
        <f t="shared" si="433"/>
        <v>9</v>
      </c>
      <c r="K2821" s="24">
        <f t="shared" si="434"/>
        <v>1.653</v>
      </c>
      <c r="L2821" s="24">
        <f t="shared" si="435"/>
        <v>0.41</v>
      </c>
      <c r="M2821" s="24">
        <f t="shared" si="436"/>
        <v>12.587999999999999</v>
      </c>
      <c r="N2821" s="24">
        <f t="shared" si="437"/>
        <v>7.92</v>
      </c>
      <c r="O2821" s="24">
        <f t="shared" si="438"/>
        <v>0</v>
      </c>
      <c r="P2821" s="24">
        <f t="shared" si="439"/>
        <v>0</v>
      </c>
    </row>
    <row r="2822" spans="1:16" x14ac:dyDescent="0.25">
      <c r="A2822" s="15">
        <v>31673</v>
      </c>
      <c r="B2822">
        <v>0</v>
      </c>
      <c r="C2822">
        <v>12402</v>
      </c>
      <c r="D2822">
        <v>0</v>
      </c>
      <c r="E2822">
        <v>7902</v>
      </c>
      <c r="F2822">
        <v>0</v>
      </c>
      <c r="G2822">
        <f t="shared" ref="G2822:G2885" si="440">MAX(IF(AND(MONTH(A2822)&gt;6,MONTH(A2822)&lt;10),14241,13250)-B2822-C2822-F2822,0)</f>
        <v>1839</v>
      </c>
      <c r="H2822">
        <f t="shared" ref="H2822:H2885" si="441">MAX(8330-E2822-D2822,0)</f>
        <v>428</v>
      </c>
      <c r="I2822">
        <f t="shared" ref="I2822:I2885" si="442">YEAR(A2822)</f>
        <v>1986</v>
      </c>
      <c r="J2822">
        <f t="shared" ref="J2822:J2885" si="443">MONTH(A2822)</f>
        <v>9</v>
      </c>
      <c r="K2822" s="24">
        <f t="shared" ref="K2822:K2885" si="444">G2822/1000</f>
        <v>1.839</v>
      </c>
      <c r="L2822" s="24">
        <f t="shared" ref="L2822:L2885" si="445">H2822/1000</f>
        <v>0.42799999999999999</v>
      </c>
      <c r="M2822" s="24">
        <f t="shared" ref="M2822:M2885" si="446">(B2822+C2822+F2822)/1000</f>
        <v>12.401999999999999</v>
      </c>
      <c r="N2822" s="24">
        <f t="shared" ref="N2822:N2885" si="447">(D2822+E2822)/1000</f>
        <v>7.9020000000000001</v>
      </c>
      <c r="O2822" s="24">
        <f t="shared" ref="O2822:O2885" si="448">B2822/1000</f>
        <v>0</v>
      </c>
      <c r="P2822" s="24">
        <f t="shared" ref="P2822:P2885" si="449">F2822/1000</f>
        <v>0</v>
      </c>
    </row>
    <row r="2823" spans="1:16" x14ac:dyDescent="0.25">
      <c r="A2823" s="15">
        <v>31674</v>
      </c>
      <c r="B2823">
        <v>0</v>
      </c>
      <c r="C2823">
        <v>12581</v>
      </c>
      <c r="D2823">
        <v>0</v>
      </c>
      <c r="E2823">
        <v>7933</v>
      </c>
      <c r="F2823">
        <v>0</v>
      </c>
      <c r="G2823">
        <f t="shared" si="440"/>
        <v>1660</v>
      </c>
      <c r="H2823">
        <f t="shared" si="441"/>
        <v>397</v>
      </c>
      <c r="I2823">
        <f t="shared" si="442"/>
        <v>1986</v>
      </c>
      <c r="J2823">
        <f t="shared" si="443"/>
        <v>9</v>
      </c>
      <c r="K2823" s="24">
        <f t="shared" si="444"/>
        <v>1.66</v>
      </c>
      <c r="L2823" s="24">
        <f t="shared" si="445"/>
        <v>0.39700000000000002</v>
      </c>
      <c r="M2823" s="24">
        <f t="shared" si="446"/>
        <v>12.581</v>
      </c>
      <c r="N2823" s="24">
        <f t="shared" si="447"/>
        <v>7.9329999999999998</v>
      </c>
      <c r="O2823" s="24">
        <f t="shared" si="448"/>
        <v>0</v>
      </c>
      <c r="P2823" s="24">
        <f t="shared" si="449"/>
        <v>0</v>
      </c>
    </row>
    <row r="2824" spans="1:16" x14ac:dyDescent="0.25">
      <c r="A2824" s="15">
        <v>31675</v>
      </c>
      <c r="B2824">
        <v>0</v>
      </c>
      <c r="C2824">
        <v>12587</v>
      </c>
      <c r="D2824">
        <v>0</v>
      </c>
      <c r="E2824">
        <v>7940</v>
      </c>
      <c r="F2824">
        <v>0</v>
      </c>
      <c r="G2824">
        <f t="shared" si="440"/>
        <v>1654</v>
      </c>
      <c r="H2824">
        <f t="shared" si="441"/>
        <v>390</v>
      </c>
      <c r="I2824">
        <f t="shared" si="442"/>
        <v>1986</v>
      </c>
      <c r="J2824">
        <f t="shared" si="443"/>
        <v>9</v>
      </c>
      <c r="K2824" s="24">
        <f t="shared" si="444"/>
        <v>1.6539999999999999</v>
      </c>
      <c r="L2824" s="24">
        <f t="shared" si="445"/>
        <v>0.39</v>
      </c>
      <c r="M2824" s="24">
        <f t="shared" si="446"/>
        <v>12.587</v>
      </c>
      <c r="N2824" s="24">
        <f t="shared" si="447"/>
        <v>7.94</v>
      </c>
      <c r="O2824" s="24">
        <f t="shared" si="448"/>
        <v>0</v>
      </c>
      <c r="P2824" s="24">
        <f t="shared" si="449"/>
        <v>0</v>
      </c>
    </row>
    <row r="2825" spans="1:16" x14ac:dyDescent="0.25">
      <c r="A2825" s="15">
        <v>31676</v>
      </c>
      <c r="B2825">
        <v>0</v>
      </c>
      <c r="C2825">
        <v>12590</v>
      </c>
      <c r="D2825">
        <v>0</v>
      </c>
      <c r="E2825">
        <v>7937</v>
      </c>
      <c r="F2825">
        <v>0</v>
      </c>
      <c r="G2825">
        <f t="shared" si="440"/>
        <v>1651</v>
      </c>
      <c r="H2825">
        <f t="shared" si="441"/>
        <v>393</v>
      </c>
      <c r="I2825">
        <f t="shared" si="442"/>
        <v>1986</v>
      </c>
      <c r="J2825">
        <f t="shared" si="443"/>
        <v>9</v>
      </c>
      <c r="K2825" s="24">
        <f t="shared" si="444"/>
        <v>1.651</v>
      </c>
      <c r="L2825" s="24">
        <f t="shared" si="445"/>
        <v>0.39300000000000002</v>
      </c>
      <c r="M2825" s="24">
        <f t="shared" si="446"/>
        <v>12.59</v>
      </c>
      <c r="N2825" s="24">
        <f t="shared" si="447"/>
        <v>7.9370000000000003</v>
      </c>
      <c r="O2825" s="24">
        <f t="shared" si="448"/>
        <v>0</v>
      </c>
      <c r="P2825" s="24">
        <f t="shared" si="449"/>
        <v>0</v>
      </c>
    </row>
    <row r="2826" spans="1:16" x14ac:dyDescent="0.25">
      <c r="A2826" s="15">
        <v>31677</v>
      </c>
      <c r="B2826">
        <v>0</v>
      </c>
      <c r="C2826">
        <v>12594</v>
      </c>
      <c r="D2826">
        <v>0</v>
      </c>
      <c r="E2826">
        <v>7918</v>
      </c>
      <c r="F2826">
        <v>0</v>
      </c>
      <c r="G2826">
        <f t="shared" si="440"/>
        <v>1647</v>
      </c>
      <c r="H2826">
        <f t="shared" si="441"/>
        <v>412</v>
      </c>
      <c r="I2826">
        <f t="shared" si="442"/>
        <v>1986</v>
      </c>
      <c r="J2826">
        <f t="shared" si="443"/>
        <v>9</v>
      </c>
      <c r="K2826" s="24">
        <f t="shared" si="444"/>
        <v>1.647</v>
      </c>
      <c r="L2826" s="24">
        <f t="shared" si="445"/>
        <v>0.41199999999999998</v>
      </c>
      <c r="M2826" s="24">
        <f t="shared" si="446"/>
        <v>12.593999999999999</v>
      </c>
      <c r="N2826" s="24">
        <f t="shared" si="447"/>
        <v>7.9180000000000001</v>
      </c>
      <c r="O2826" s="24">
        <f t="shared" si="448"/>
        <v>0</v>
      </c>
      <c r="P2826" s="24">
        <f t="shared" si="449"/>
        <v>0</v>
      </c>
    </row>
    <row r="2827" spans="1:16" x14ac:dyDescent="0.25">
      <c r="A2827" s="15">
        <v>31678</v>
      </c>
      <c r="B2827">
        <v>0</v>
      </c>
      <c r="C2827">
        <v>12596</v>
      </c>
      <c r="D2827">
        <v>0</v>
      </c>
      <c r="E2827">
        <v>7968</v>
      </c>
      <c r="F2827">
        <v>0</v>
      </c>
      <c r="G2827">
        <f t="shared" si="440"/>
        <v>1645</v>
      </c>
      <c r="H2827">
        <f t="shared" si="441"/>
        <v>362</v>
      </c>
      <c r="I2827">
        <f t="shared" si="442"/>
        <v>1986</v>
      </c>
      <c r="J2827">
        <f t="shared" si="443"/>
        <v>9</v>
      </c>
      <c r="K2827" s="24">
        <f t="shared" si="444"/>
        <v>1.645</v>
      </c>
      <c r="L2827" s="24">
        <f t="shared" si="445"/>
        <v>0.36199999999999999</v>
      </c>
      <c r="M2827" s="24">
        <f t="shared" si="446"/>
        <v>12.596</v>
      </c>
      <c r="N2827" s="24">
        <f t="shared" si="447"/>
        <v>7.968</v>
      </c>
      <c r="O2827" s="24">
        <f t="shared" si="448"/>
        <v>0</v>
      </c>
      <c r="P2827" s="24">
        <f t="shared" si="449"/>
        <v>0</v>
      </c>
    </row>
    <row r="2828" spans="1:16" x14ac:dyDescent="0.25">
      <c r="A2828" s="15">
        <v>31679</v>
      </c>
      <c r="B2828">
        <v>0</v>
      </c>
      <c r="C2828">
        <v>12614</v>
      </c>
      <c r="D2828">
        <v>0</v>
      </c>
      <c r="E2828">
        <v>7952</v>
      </c>
      <c r="F2828">
        <v>0</v>
      </c>
      <c r="G2828">
        <f t="shared" si="440"/>
        <v>1627</v>
      </c>
      <c r="H2828">
        <f t="shared" si="441"/>
        <v>378</v>
      </c>
      <c r="I2828">
        <f t="shared" si="442"/>
        <v>1986</v>
      </c>
      <c r="J2828">
        <f t="shared" si="443"/>
        <v>9</v>
      </c>
      <c r="K2828" s="24">
        <f t="shared" si="444"/>
        <v>1.627</v>
      </c>
      <c r="L2828" s="24">
        <f t="shared" si="445"/>
        <v>0.378</v>
      </c>
      <c r="M2828" s="24">
        <f t="shared" si="446"/>
        <v>12.614000000000001</v>
      </c>
      <c r="N2828" s="24">
        <f t="shared" si="447"/>
        <v>7.952</v>
      </c>
      <c r="O2828" s="24">
        <f t="shared" si="448"/>
        <v>0</v>
      </c>
      <c r="P2828" s="24">
        <f t="shared" si="449"/>
        <v>0</v>
      </c>
    </row>
    <row r="2829" spans="1:16" x14ac:dyDescent="0.25">
      <c r="A2829" s="15">
        <v>31680</v>
      </c>
      <c r="B2829">
        <v>0</v>
      </c>
      <c r="C2829">
        <v>12621</v>
      </c>
      <c r="D2829">
        <v>0</v>
      </c>
      <c r="E2829">
        <v>7969</v>
      </c>
      <c r="F2829">
        <v>0</v>
      </c>
      <c r="G2829">
        <f t="shared" si="440"/>
        <v>1620</v>
      </c>
      <c r="H2829">
        <f t="shared" si="441"/>
        <v>361</v>
      </c>
      <c r="I2829">
        <f t="shared" si="442"/>
        <v>1986</v>
      </c>
      <c r="J2829">
        <f t="shared" si="443"/>
        <v>9</v>
      </c>
      <c r="K2829" s="24">
        <f t="shared" si="444"/>
        <v>1.62</v>
      </c>
      <c r="L2829" s="24">
        <f t="shared" si="445"/>
        <v>0.36099999999999999</v>
      </c>
      <c r="M2829" s="24">
        <f t="shared" si="446"/>
        <v>12.621</v>
      </c>
      <c r="N2829" s="24">
        <f t="shared" si="447"/>
        <v>7.9690000000000003</v>
      </c>
      <c r="O2829" s="24">
        <f t="shared" si="448"/>
        <v>0</v>
      </c>
      <c r="P2829" s="24">
        <f t="shared" si="449"/>
        <v>0</v>
      </c>
    </row>
    <row r="2830" spans="1:16" x14ac:dyDescent="0.25">
      <c r="A2830" s="15">
        <v>31681</v>
      </c>
      <c r="B2830">
        <v>0</v>
      </c>
      <c r="C2830">
        <v>12616</v>
      </c>
      <c r="D2830">
        <v>0</v>
      </c>
      <c r="E2830">
        <v>7980</v>
      </c>
      <c r="F2830">
        <v>0</v>
      </c>
      <c r="G2830">
        <f t="shared" si="440"/>
        <v>1625</v>
      </c>
      <c r="H2830">
        <f t="shared" si="441"/>
        <v>350</v>
      </c>
      <c r="I2830">
        <f t="shared" si="442"/>
        <v>1986</v>
      </c>
      <c r="J2830">
        <f t="shared" si="443"/>
        <v>9</v>
      </c>
      <c r="K2830" s="24">
        <f t="shared" si="444"/>
        <v>1.625</v>
      </c>
      <c r="L2830" s="24">
        <f t="shared" si="445"/>
        <v>0.35</v>
      </c>
      <c r="M2830" s="24">
        <f t="shared" si="446"/>
        <v>12.616</v>
      </c>
      <c r="N2830" s="24">
        <f t="shared" si="447"/>
        <v>7.98</v>
      </c>
      <c r="O2830" s="24">
        <f t="shared" si="448"/>
        <v>0</v>
      </c>
      <c r="P2830" s="24">
        <f t="shared" si="449"/>
        <v>0</v>
      </c>
    </row>
    <row r="2831" spans="1:16" x14ac:dyDescent="0.25">
      <c r="A2831" s="15">
        <v>31682</v>
      </c>
      <c r="B2831">
        <v>0</v>
      </c>
      <c r="C2831">
        <v>12623</v>
      </c>
      <c r="D2831">
        <v>0</v>
      </c>
      <c r="E2831">
        <v>8077</v>
      </c>
      <c r="F2831">
        <v>0</v>
      </c>
      <c r="G2831">
        <f t="shared" si="440"/>
        <v>1618</v>
      </c>
      <c r="H2831">
        <f t="shared" si="441"/>
        <v>253</v>
      </c>
      <c r="I2831">
        <f t="shared" si="442"/>
        <v>1986</v>
      </c>
      <c r="J2831">
        <f t="shared" si="443"/>
        <v>9</v>
      </c>
      <c r="K2831" s="24">
        <f t="shared" si="444"/>
        <v>1.6180000000000001</v>
      </c>
      <c r="L2831" s="24">
        <f t="shared" si="445"/>
        <v>0.253</v>
      </c>
      <c r="M2831" s="24">
        <f t="shared" si="446"/>
        <v>12.622999999999999</v>
      </c>
      <c r="N2831" s="24">
        <f t="shared" si="447"/>
        <v>8.077</v>
      </c>
      <c r="O2831" s="24">
        <f t="shared" si="448"/>
        <v>0</v>
      </c>
      <c r="P2831" s="24">
        <f t="shared" si="449"/>
        <v>0</v>
      </c>
    </row>
    <row r="2832" spans="1:16" x14ac:dyDescent="0.25">
      <c r="A2832" s="15">
        <v>31683</v>
      </c>
      <c r="B2832">
        <v>0</v>
      </c>
      <c r="C2832">
        <v>12603</v>
      </c>
      <c r="D2832">
        <v>0</v>
      </c>
      <c r="E2832">
        <v>7919</v>
      </c>
      <c r="F2832">
        <v>0</v>
      </c>
      <c r="G2832">
        <f t="shared" si="440"/>
        <v>1638</v>
      </c>
      <c r="H2832">
        <f t="shared" si="441"/>
        <v>411</v>
      </c>
      <c r="I2832">
        <f t="shared" si="442"/>
        <v>1986</v>
      </c>
      <c r="J2832">
        <f t="shared" si="443"/>
        <v>9</v>
      </c>
      <c r="K2832" s="24">
        <f t="shared" si="444"/>
        <v>1.6379999999999999</v>
      </c>
      <c r="L2832" s="24">
        <f t="shared" si="445"/>
        <v>0.41099999999999998</v>
      </c>
      <c r="M2832" s="24">
        <f t="shared" si="446"/>
        <v>12.603</v>
      </c>
      <c r="N2832" s="24">
        <f t="shared" si="447"/>
        <v>7.9189999999999996</v>
      </c>
      <c r="O2832" s="24">
        <f t="shared" si="448"/>
        <v>0</v>
      </c>
      <c r="P2832" s="24">
        <f t="shared" si="449"/>
        <v>0</v>
      </c>
    </row>
    <row r="2833" spans="1:16" x14ac:dyDescent="0.25">
      <c r="A2833" s="15">
        <v>31684</v>
      </c>
      <c r="B2833">
        <v>0</v>
      </c>
      <c r="C2833">
        <v>12615</v>
      </c>
      <c r="D2833">
        <v>0</v>
      </c>
      <c r="E2833">
        <v>7998</v>
      </c>
      <c r="F2833">
        <v>0</v>
      </c>
      <c r="G2833">
        <f t="shared" si="440"/>
        <v>1626</v>
      </c>
      <c r="H2833">
        <f t="shared" si="441"/>
        <v>332</v>
      </c>
      <c r="I2833">
        <f t="shared" si="442"/>
        <v>1986</v>
      </c>
      <c r="J2833">
        <f t="shared" si="443"/>
        <v>9</v>
      </c>
      <c r="K2833" s="24">
        <f t="shared" si="444"/>
        <v>1.6259999999999999</v>
      </c>
      <c r="L2833" s="24">
        <f t="shared" si="445"/>
        <v>0.33200000000000002</v>
      </c>
      <c r="M2833" s="24">
        <f t="shared" si="446"/>
        <v>12.615</v>
      </c>
      <c r="N2833" s="24">
        <f t="shared" si="447"/>
        <v>7.9980000000000002</v>
      </c>
      <c r="O2833" s="24">
        <f t="shared" si="448"/>
        <v>0</v>
      </c>
      <c r="P2833" s="24">
        <f t="shared" si="449"/>
        <v>0</v>
      </c>
    </row>
    <row r="2834" spans="1:16" x14ac:dyDescent="0.25">
      <c r="A2834" s="15">
        <v>31685</v>
      </c>
      <c r="B2834">
        <v>0</v>
      </c>
      <c r="C2834">
        <v>12577</v>
      </c>
      <c r="D2834">
        <v>0</v>
      </c>
      <c r="E2834">
        <v>7993</v>
      </c>
      <c r="F2834">
        <v>0</v>
      </c>
      <c r="G2834">
        <f t="shared" si="440"/>
        <v>1664</v>
      </c>
      <c r="H2834">
        <f t="shared" si="441"/>
        <v>337</v>
      </c>
      <c r="I2834">
        <f t="shared" si="442"/>
        <v>1986</v>
      </c>
      <c r="J2834">
        <f t="shared" si="443"/>
        <v>9</v>
      </c>
      <c r="K2834" s="24">
        <f t="shared" si="444"/>
        <v>1.6639999999999999</v>
      </c>
      <c r="L2834" s="24">
        <f t="shared" si="445"/>
        <v>0.33700000000000002</v>
      </c>
      <c r="M2834" s="24">
        <f t="shared" si="446"/>
        <v>12.577</v>
      </c>
      <c r="N2834" s="24">
        <f t="shared" si="447"/>
        <v>7.9930000000000003</v>
      </c>
      <c r="O2834" s="24">
        <f t="shared" si="448"/>
        <v>0</v>
      </c>
      <c r="P2834" s="24">
        <f t="shared" si="449"/>
        <v>0</v>
      </c>
    </row>
    <row r="2835" spans="1:16" x14ac:dyDescent="0.25">
      <c r="A2835" s="15">
        <v>31686</v>
      </c>
      <c r="B2835">
        <v>0</v>
      </c>
      <c r="C2835">
        <v>12601</v>
      </c>
      <c r="D2835">
        <v>0</v>
      </c>
      <c r="E2835">
        <v>7955</v>
      </c>
      <c r="F2835">
        <v>0</v>
      </c>
      <c r="G2835">
        <f t="shared" si="440"/>
        <v>649</v>
      </c>
      <c r="H2835">
        <f t="shared" si="441"/>
        <v>375</v>
      </c>
      <c r="I2835">
        <f t="shared" si="442"/>
        <v>1986</v>
      </c>
      <c r="J2835">
        <f t="shared" si="443"/>
        <v>10</v>
      </c>
      <c r="K2835" s="24">
        <f t="shared" si="444"/>
        <v>0.64900000000000002</v>
      </c>
      <c r="L2835" s="24">
        <f t="shared" si="445"/>
        <v>0.375</v>
      </c>
      <c r="M2835" s="24">
        <f t="shared" si="446"/>
        <v>12.601000000000001</v>
      </c>
      <c r="N2835" s="24">
        <f t="shared" si="447"/>
        <v>7.9550000000000001</v>
      </c>
      <c r="O2835" s="24">
        <f t="shared" si="448"/>
        <v>0</v>
      </c>
      <c r="P2835" s="24">
        <f t="shared" si="449"/>
        <v>0</v>
      </c>
    </row>
    <row r="2836" spans="1:16" x14ac:dyDescent="0.25">
      <c r="A2836" s="15">
        <v>31687</v>
      </c>
      <c r="B2836">
        <v>0</v>
      </c>
      <c r="C2836">
        <v>11777</v>
      </c>
      <c r="D2836">
        <v>0</v>
      </c>
      <c r="E2836">
        <v>7941</v>
      </c>
      <c r="F2836">
        <v>0</v>
      </c>
      <c r="G2836">
        <f t="shared" si="440"/>
        <v>1473</v>
      </c>
      <c r="H2836">
        <f t="shared" si="441"/>
        <v>389</v>
      </c>
      <c r="I2836">
        <f t="shared" si="442"/>
        <v>1986</v>
      </c>
      <c r="J2836">
        <f t="shared" si="443"/>
        <v>10</v>
      </c>
      <c r="K2836" s="24">
        <f t="shared" si="444"/>
        <v>1.4730000000000001</v>
      </c>
      <c r="L2836" s="24">
        <f t="shared" si="445"/>
        <v>0.38900000000000001</v>
      </c>
      <c r="M2836" s="24">
        <f t="shared" si="446"/>
        <v>11.776999999999999</v>
      </c>
      <c r="N2836" s="24">
        <f t="shared" si="447"/>
        <v>7.9409999999999998</v>
      </c>
      <c r="O2836" s="24">
        <f t="shared" si="448"/>
        <v>0</v>
      </c>
      <c r="P2836" s="24">
        <f t="shared" si="449"/>
        <v>0</v>
      </c>
    </row>
    <row r="2837" spans="1:16" x14ac:dyDescent="0.25">
      <c r="A2837" s="15">
        <v>31688</v>
      </c>
      <c r="B2837">
        <v>0</v>
      </c>
      <c r="C2837">
        <v>12593</v>
      </c>
      <c r="D2837">
        <v>0</v>
      </c>
      <c r="E2837">
        <v>7964</v>
      </c>
      <c r="F2837">
        <v>0</v>
      </c>
      <c r="G2837">
        <f t="shared" si="440"/>
        <v>657</v>
      </c>
      <c r="H2837">
        <f t="shared" si="441"/>
        <v>366</v>
      </c>
      <c r="I2837">
        <f t="shared" si="442"/>
        <v>1986</v>
      </c>
      <c r="J2837">
        <f t="shared" si="443"/>
        <v>10</v>
      </c>
      <c r="K2837" s="24">
        <f t="shared" si="444"/>
        <v>0.65700000000000003</v>
      </c>
      <c r="L2837" s="24">
        <f t="shared" si="445"/>
        <v>0.36599999999999999</v>
      </c>
      <c r="M2837" s="24">
        <f t="shared" si="446"/>
        <v>12.593</v>
      </c>
      <c r="N2837" s="24">
        <f t="shared" si="447"/>
        <v>7.9640000000000004</v>
      </c>
      <c r="O2837" s="24">
        <f t="shared" si="448"/>
        <v>0</v>
      </c>
      <c r="P2837" s="24">
        <f t="shared" si="449"/>
        <v>0</v>
      </c>
    </row>
    <row r="2838" spans="1:16" x14ac:dyDescent="0.25">
      <c r="A2838" s="15">
        <v>31689</v>
      </c>
      <c r="B2838">
        <v>0</v>
      </c>
      <c r="C2838">
        <v>12586</v>
      </c>
      <c r="D2838">
        <v>0</v>
      </c>
      <c r="E2838">
        <v>7909</v>
      </c>
      <c r="F2838">
        <v>0</v>
      </c>
      <c r="G2838">
        <f t="shared" si="440"/>
        <v>664</v>
      </c>
      <c r="H2838">
        <f t="shared" si="441"/>
        <v>421</v>
      </c>
      <c r="I2838">
        <f t="shared" si="442"/>
        <v>1986</v>
      </c>
      <c r="J2838">
        <f t="shared" si="443"/>
        <v>10</v>
      </c>
      <c r="K2838" s="24">
        <f t="shared" si="444"/>
        <v>0.66400000000000003</v>
      </c>
      <c r="L2838" s="24">
        <f t="shared" si="445"/>
        <v>0.42099999999999999</v>
      </c>
      <c r="M2838" s="24">
        <f t="shared" si="446"/>
        <v>12.586</v>
      </c>
      <c r="N2838" s="24">
        <f t="shared" si="447"/>
        <v>7.9089999999999998</v>
      </c>
      <c r="O2838" s="24">
        <f t="shared" si="448"/>
        <v>0</v>
      </c>
      <c r="P2838" s="24">
        <f t="shared" si="449"/>
        <v>0</v>
      </c>
    </row>
    <row r="2839" spans="1:16" x14ac:dyDescent="0.25">
      <c r="A2839" s="15">
        <v>31690</v>
      </c>
      <c r="B2839">
        <v>0</v>
      </c>
      <c r="C2839">
        <v>12606</v>
      </c>
      <c r="D2839">
        <v>0</v>
      </c>
      <c r="E2839">
        <v>7990</v>
      </c>
      <c r="F2839">
        <v>0</v>
      </c>
      <c r="G2839">
        <f t="shared" si="440"/>
        <v>644</v>
      </c>
      <c r="H2839">
        <f t="shared" si="441"/>
        <v>340</v>
      </c>
      <c r="I2839">
        <f t="shared" si="442"/>
        <v>1986</v>
      </c>
      <c r="J2839">
        <f t="shared" si="443"/>
        <v>10</v>
      </c>
      <c r="K2839" s="24">
        <f t="shared" si="444"/>
        <v>0.64400000000000002</v>
      </c>
      <c r="L2839" s="24">
        <f t="shared" si="445"/>
        <v>0.34</v>
      </c>
      <c r="M2839" s="24">
        <f t="shared" si="446"/>
        <v>12.606</v>
      </c>
      <c r="N2839" s="24">
        <f t="shared" si="447"/>
        <v>7.99</v>
      </c>
      <c r="O2839" s="24">
        <f t="shared" si="448"/>
        <v>0</v>
      </c>
      <c r="P2839" s="24">
        <f t="shared" si="449"/>
        <v>0</v>
      </c>
    </row>
    <row r="2840" spans="1:16" x14ac:dyDescent="0.25">
      <c r="A2840" s="15">
        <v>31691</v>
      </c>
      <c r="B2840">
        <v>0</v>
      </c>
      <c r="C2840">
        <v>12595</v>
      </c>
      <c r="D2840">
        <v>0</v>
      </c>
      <c r="E2840">
        <v>7943</v>
      </c>
      <c r="F2840">
        <v>0</v>
      </c>
      <c r="G2840">
        <f t="shared" si="440"/>
        <v>655</v>
      </c>
      <c r="H2840">
        <f t="shared" si="441"/>
        <v>387</v>
      </c>
      <c r="I2840">
        <f t="shared" si="442"/>
        <v>1986</v>
      </c>
      <c r="J2840">
        <f t="shared" si="443"/>
        <v>10</v>
      </c>
      <c r="K2840" s="24">
        <f t="shared" si="444"/>
        <v>0.65500000000000003</v>
      </c>
      <c r="L2840" s="24">
        <f t="shared" si="445"/>
        <v>0.38700000000000001</v>
      </c>
      <c r="M2840" s="24">
        <f t="shared" si="446"/>
        <v>12.595000000000001</v>
      </c>
      <c r="N2840" s="24">
        <f t="shared" si="447"/>
        <v>7.9429999999999996</v>
      </c>
      <c r="O2840" s="24">
        <f t="shared" si="448"/>
        <v>0</v>
      </c>
      <c r="P2840" s="24">
        <f t="shared" si="449"/>
        <v>0</v>
      </c>
    </row>
    <row r="2841" spans="1:16" x14ac:dyDescent="0.25">
      <c r="A2841" s="15">
        <v>31692</v>
      </c>
      <c r="B2841">
        <v>0</v>
      </c>
      <c r="C2841">
        <v>6996</v>
      </c>
      <c r="D2841">
        <v>0</v>
      </c>
      <c r="E2841">
        <v>7985</v>
      </c>
      <c r="F2841">
        <v>0</v>
      </c>
      <c r="G2841">
        <f t="shared" si="440"/>
        <v>6254</v>
      </c>
      <c r="H2841">
        <f t="shared" si="441"/>
        <v>345</v>
      </c>
      <c r="I2841">
        <f t="shared" si="442"/>
        <v>1986</v>
      </c>
      <c r="J2841">
        <f t="shared" si="443"/>
        <v>10</v>
      </c>
      <c r="K2841" s="24">
        <f t="shared" si="444"/>
        <v>6.2539999999999996</v>
      </c>
      <c r="L2841" s="24">
        <f t="shared" si="445"/>
        <v>0.34499999999999997</v>
      </c>
      <c r="M2841" s="24">
        <f t="shared" si="446"/>
        <v>6.9960000000000004</v>
      </c>
      <c r="N2841" s="24">
        <f t="shared" si="447"/>
        <v>7.9850000000000003</v>
      </c>
      <c r="O2841" s="24">
        <f t="shared" si="448"/>
        <v>0</v>
      </c>
      <c r="P2841" s="24">
        <f t="shared" si="449"/>
        <v>0</v>
      </c>
    </row>
    <row r="2842" spans="1:16" x14ac:dyDescent="0.25">
      <c r="A2842" s="15">
        <v>31693</v>
      </c>
      <c r="B2842">
        <v>0</v>
      </c>
      <c r="C2842">
        <v>6975</v>
      </c>
      <c r="D2842">
        <v>0</v>
      </c>
      <c r="E2842">
        <v>7983</v>
      </c>
      <c r="F2842">
        <v>0</v>
      </c>
      <c r="G2842">
        <f t="shared" si="440"/>
        <v>6275</v>
      </c>
      <c r="H2842">
        <f t="shared" si="441"/>
        <v>347</v>
      </c>
      <c r="I2842">
        <f t="shared" si="442"/>
        <v>1986</v>
      </c>
      <c r="J2842">
        <f t="shared" si="443"/>
        <v>10</v>
      </c>
      <c r="K2842" s="24">
        <f t="shared" si="444"/>
        <v>6.2750000000000004</v>
      </c>
      <c r="L2842" s="24">
        <f t="shared" si="445"/>
        <v>0.34699999999999998</v>
      </c>
      <c r="M2842" s="24">
        <f t="shared" si="446"/>
        <v>6.9749999999999996</v>
      </c>
      <c r="N2842" s="24">
        <f t="shared" si="447"/>
        <v>7.9829999999999997</v>
      </c>
      <c r="O2842" s="24">
        <f t="shared" si="448"/>
        <v>0</v>
      </c>
      <c r="P2842" s="24">
        <f t="shared" si="449"/>
        <v>0</v>
      </c>
    </row>
    <row r="2843" spans="1:16" x14ac:dyDescent="0.25">
      <c r="A2843" s="15">
        <v>31694</v>
      </c>
      <c r="B2843">
        <v>0</v>
      </c>
      <c r="C2843">
        <v>6955</v>
      </c>
      <c r="D2843">
        <v>0</v>
      </c>
      <c r="E2843">
        <v>8050</v>
      </c>
      <c r="F2843">
        <v>0</v>
      </c>
      <c r="G2843">
        <f t="shared" si="440"/>
        <v>6295</v>
      </c>
      <c r="H2843">
        <f t="shared" si="441"/>
        <v>280</v>
      </c>
      <c r="I2843">
        <f t="shared" si="442"/>
        <v>1986</v>
      </c>
      <c r="J2843">
        <f t="shared" si="443"/>
        <v>10</v>
      </c>
      <c r="K2843" s="24">
        <f t="shared" si="444"/>
        <v>6.2949999999999999</v>
      </c>
      <c r="L2843" s="24">
        <f t="shared" si="445"/>
        <v>0.28000000000000003</v>
      </c>
      <c r="M2843" s="24">
        <f t="shared" si="446"/>
        <v>6.9550000000000001</v>
      </c>
      <c r="N2843" s="24">
        <f t="shared" si="447"/>
        <v>8.0500000000000007</v>
      </c>
      <c r="O2843" s="24">
        <f t="shared" si="448"/>
        <v>0</v>
      </c>
      <c r="P2843" s="24">
        <f t="shared" si="449"/>
        <v>0</v>
      </c>
    </row>
    <row r="2844" spans="1:16" x14ac:dyDescent="0.25">
      <c r="A2844" s="15">
        <v>31695</v>
      </c>
      <c r="B2844">
        <v>0</v>
      </c>
      <c r="C2844">
        <v>7102</v>
      </c>
      <c r="D2844">
        <v>0</v>
      </c>
      <c r="E2844">
        <v>8029</v>
      </c>
      <c r="F2844">
        <v>0</v>
      </c>
      <c r="G2844">
        <f t="shared" si="440"/>
        <v>6148</v>
      </c>
      <c r="H2844">
        <f t="shared" si="441"/>
        <v>301</v>
      </c>
      <c r="I2844">
        <f t="shared" si="442"/>
        <v>1986</v>
      </c>
      <c r="J2844">
        <f t="shared" si="443"/>
        <v>10</v>
      </c>
      <c r="K2844" s="24">
        <f t="shared" si="444"/>
        <v>6.1479999999999997</v>
      </c>
      <c r="L2844" s="24">
        <f t="shared" si="445"/>
        <v>0.30099999999999999</v>
      </c>
      <c r="M2844" s="24">
        <f t="shared" si="446"/>
        <v>7.1020000000000003</v>
      </c>
      <c r="N2844" s="24">
        <f t="shared" si="447"/>
        <v>8.0289999999999999</v>
      </c>
      <c r="O2844" s="24">
        <f t="shared" si="448"/>
        <v>0</v>
      </c>
      <c r="P2844" s="24">
        <f t="shared" si="449"/>
        <v>0</v>
      </c>
    </row>
    <row r="2845" spans="1:16" x14ac:dyDescent="0.25">
      <c r="A2845" s="15">
        <v>31696</v>
      </c>
      <c r="B2845">
        <v>0</v>
      </c>
      <c r="C2845">
        <v>7022</v>
      </c>
      <c r="D2845">
        <v>0</v>
      </c>
      <c r="E2845">
        <v>8040</v>
      </c>
      <c r="F2845">
        <v>0</v>
      </c>
      <c r="G2845">
        <f t="shared" si="440"/>
        <v>6228</v>
      </c>
      <c r="H2845">
        <f t="shared" si="441"/>
        <v>290</v>
      </c>
      <c r="I2845">
        <f t="shared" si="442"/>
        <v>1986</v>
      </c>
      <c r="J2845">
        <f t="shared" si="443"/>
        <v>10</v>
      </c>
      <c r="K2845" s="24">
        <f t="shared" si="444"/>
        <v>6.2279999999999998</v>
      </c>
      <c r="L2845" s="24">
        <f t="shared" si="445"/>
        <v>0.28999999999999998</v>
      </c>
      <c r="M2845" s="24">
        <f t="shared" si="446"/>
        <v>7.0220000000000002</v>
      </c>
      <c r="N2845" s="24">
        <f t="shared" si="447"/>
        <v>8.0399999999999991</v>
      </c>
      <c r="O2845" s="24">
        <f t="shared" si="448"/>
        <v>0</v>
      </c>
      <c r="P2845" s="24">
        <f t="shared" si="449"/>
        <v>0</v>
      </c>
    </row>
    <row r="2846" spans="1:16" x14ac:dyDescent="0.25">
      <c r="A2846" s="15">
        <v>31697</v>
      </c>
      <c r="B2846">
        <v>0</v>
      </c>
      <c r="C2846">
        <v>12641</v>
      </c>
      <c r="D2846">
        <v>0</v>
      </c>
      <c r="E2846">
        <v>7997</v>
      </c>
      <c r="F2846">
        <v>0</v>
      </c>
      <c r="G2846">
        <f t="shared" si="440"/>
        <v>609</v>
      </c>
      <c r="H2846">
        <f t="shared" si="441"/>
        <v>333</v>
      </c>
      <c r="I2846">
        <f t="shared" si="442"/>
        <v>1986</v>
      </c>
      <c r="J2846">
        <f t="shared" si="443"/>
        <v>10</v>
      </c>
      <c r="K2846" s="24">
        <f t="shared" si="444"/>
        <v>0.60899999999999999</v>
      </c>
      <c r="L2846" s="24">
        <f t="shared" si="445"/>
        <v>0.33300000000000002</v>
      </c>
      <c r="M2846" s="24">
        <f t="shared" si="446"/>
        <v>12.641</v>
      </c>
      <c r="N2846" s="24">
        <f t="shared" si="447"/>
        <v>7.9969999999999999</v>
      </c>
      <c r="O2846" s="24">
        <f t="shared" si="448"/>
        <v>0</v>
      </c>
      <c r="P2846" s="24">
        <f t="shared" si="449"/>
        <v>0</v>
      </c>
    </row>
    <row r="2847" spans="1:16" x14ac:dyDescent="0.25">
      <c r="A2847" s="15">
        <v>31698</v>
      </c>
      <c r="B2847">
        <v>0</v>
      </c>
      <c r="C2847">
        <v>5069</v>
      </c>
      <c r="D2847">
        <v>0</v>
      </c>
      <c r="E2847">
        <v>7947</v>
      </c>
      <c r="F2847">
        <v>0</v>
      </c>
      <c r="G2847">
        <f t="shared" si="440"/>
        <v>8181</v>
      </c>
      <c r="H2847">
        <f t="shared" si="441"/>
        <v>383</v>
      </c>
      <c r="I2847">
        <f t="shared" si="442"/>
        <v>1986</v>
      </c>
      <c r="J2847">
        <f t="shared" si="443"/>
        <v>10</v>
      </c>
      <c r="K2847" s="24">
        <f t="shared" si="444"/>
        <v>8.1809999999999992</v>
      </c>
      <c r="L2847" s="24">
        <f t="shared" si="445"/>
        <v>0.38300000000000001</v>
      </c>
      <c r="M2847" s="24">
        <f t="shared" si="446"/>
        <v>5.069</v>
      </c>
      <c r="N2847" s="24">
        <f t="shared" si="447"/>
        <v>7.9470000000000001</v>
      </c>
      <c r="O2847" s="24">
        <f t="shared" si="448"/>
        <v>0</v>
      </c>
      <c r="P2847" s="24">
        <f t="shared" si="449"/>
        <v>0</v>
      </c>
    </row>
    <row r="2848" spans="1:16" x14ac:dyDescent="0.25">
      <c r="A2848" s="15">
        <v>31699</v>
      </c>
      <c r="B2848">
        <v>0</v>
      </c>
      <c r="C2848">
        <v>4314</v>
      </c>
      <c r="D2848">
        <v>0</v>
      </c>
      <c r="E2848">
        <v>7917</v>
      </c>
      <c r="F2848">
        <v>0</v>
      </c>
      <c r="G2848">
        <f t="shared" si="440"/>
        <v>8936</v>
      </c>
      <c r="H2848">
        <f t="shared" si="441"/>
        <v>413</v>
      </c>
      <c r="I2848">
        <f t="shared" si="442"/>
        <v>1986</v>
      </c>
      <c r="J2848">
        <f t="shared" si="443"/>
        <v>10</v>
      </c>
      <c r="K2848" s="24">
        <f t="shared" si="444"/>
        <v>8.9359999999999999</v>
      </c>
      <c r="L2848" s="24">
        <f t="shared" si="445"/>
        <v>0.41299999999999998</v>
      </c>
      <c r="M2848" s="24">
        <f t="shared" si="446"/>
        <v>4.3140000000000001</v>
      </c>
      <c r="N2848" s="24">
        <f t="shared" si="447"/>
        <v>7.9169999999999998</v>
      </c>
      <c r="O2848" s="24">
        <f t="shared" si="448"/>
        <v>0</v>
      </c>
      <c r="P2848" s="24">
        <f t="shared" si="449"/>
        <v>0</v>
      </c>
    </row>
    <row r="2849" spans="1:16" x14ac:dyDescent="0.25">
      <c r="A2849" s="15">
        <v>31700</v>
      </c>
      <c r="B2849">
        <v>0</v>
      </c>
      <c r="C2849">
        <v>4105</v>
      </c>
      <c r="D2849">
        <v>0</v>
      </c>
      <c r="E2849">
        <v>7894</v>
      </c>
      <c r="F2849">
        <v>0</v>
      </c>
      <c r="G2849">
        <f t="shared" si="440"/>
        <v>9145</v>
      </c>
      <c r="H2849">
        <f t="shared" si="441"/>
        <v>436</v>
      </c>
      <c r="I2849">
        <f t="shared" si="442"/>
        <v>1986</v>
      </c>
      <c r="J2849">
        <f t="shared" si="443"/>
        <v>10</v>
      </c>
      <c r="K2849" s="24">
        <f t="shared" si="444"/>
        <v>9.1449999999999996</v>
      </c>
      <c r="L2849" s="24">
        <f t="shared" si="445"/>
        <v>0.436</v>
      </c>
      <c r="M2849" s="24">
        <f t="shared" si="446"/>
        <v>4.1050000000000004</v>
      </c>
      <c r="N2849" s="24">
        <f t="shared" si="447"/>
        <v>7.8940000000000001</v>
      </c>
      <c r="O2849" s="24">
        <f t="shared" si="448"/>
        <v>0</v>
      </c>
      <c r="P2849" s="24">
        <f t="shared" si="449"/>
        <v>0</v>
      </c>
    </row>
    <row r="2850" spans="1:16" x14ac:dyDescent="0.25">
      <c r="A2850" s="15">
        <v>31701</v>
      </c>
      <c r="B2850">
        <v>0</v>
      </c>
      <c r="C2850">
        <v>3951</v>
      </c>
      <c r="D2850">
        <v>0</v>
      </c>
      <c r="E2850">
        <v>7959</v>
      </c>
      <c r="F2850">
        <v>0</v>
      </c>
      <c r="G2850">
        <f t="shared" si="440"/>
        <v>9299</v>
      </c>
      <c r="H2850">
        <f t="shared" si="441"/>
        <v>371</v>
      </c>
      <c r="I2850">
        <f t="shared" si="442"/>
        <v>1986</v>
      </c>
      <c r="J2850">
        <f t="shared" si="443"/>
        <v>10</v>
      </c>
      <c r="K2850" s="24">
        <f t="shared" si="444"/>
        <v>9.2989999999999995</v>
      </c>
      <c r="L2850" s="24">
        <f t="shared" si="445"/>
        <v>0.371</v>
      </c>
      <c r="M2850" s="24">
        <f t="shared" si="446"/>
        <v>3.9510000000000001</v>
      </c>
      <c r="N2850" s="24">
        <f t="shared" si="447"/>
        <v>7.9589999999999996</v>
      </c>
      <c r="O2850" s="24">
        <f t="shared" si="448"/>
        <v>0</v>
      </c>
      <c r="P2850" s="24">
        <f t="shared" si="449"/>
        <v>0</v>
      </c>
    </row>
    <row r="2851" spans="1:16" x14ac:dyDescent="0.25">
      <c r="A2851" s="15">
        <v>31702</v>
      </c>
      <c r="B2851">
        <v>0</v>
      </c>
      <c r="C2851">
        <v>3692</v>
      </c>
      <c r="D2851">
        <v>0</v>
      </c>
      <c r="E2851">
        <v>7928</v>
      </c>
      <c r="F2851">
        <v>0</v>
      </c>
      <c r="G2851">
        <f t="shared" si="440"/>
        <v>9558</v>
      </c>
      <c r="H2851">
        <f t="shared" si="441"/>
        <v>402</v>
      </c>
      <c r="I2851">
        <f t="shared" si="442"/>
        <v>1986</v>
      </c>
      <c r="J2851">
        <f t="shared" si="443"/>
        <v>10</v>
      </c>
      <c r="K2851" s="24">
        <f t="shared" si="444"/>
        <v>9.5579999999999998</v>
      </c>
      <c r="L2851" s="24">
        <f t="shared" si="445"/>
        <v>0.40200000000000002</v>
      </c>
      <c r="M2851" s="24">
        <f t="shared" si="446"/>
        <v>3.6920000000000002</v>
      </c>
      <c r="N2851" s="24">
        <f t="shared" si="447"/>
        <v>7.9279999999999999</v>
      </c>
      <c r="O2851" s="24">
        <f t="shared" si="448"/>
        <v>0</v>
      </c>
      <c r="P2851" s="24">
        <f t="shared" si="449"/>
        <v>0</v>
      </c>
    </row>
    <row r="2852" spans="1:16" x14ac:dyDescent="0.25">
      <c r="A2852" s="15">
        <v>31703</v>
      </c>
      <c r="B2852">
        <v>0</v>
      </c>
      <c r="C2852">
        <v>3400</v>
      </c>
      <c r="D2852">
        <v>0</v>
      </c>
      <c r="E2852">
        <v>7914</v>
      </c>
      <c r="F2852">
        <v>0</v>
      </c>
      <c r="G2852">
        <f t="shared" si="440"/>
        <v>9850</v>
      </c>
      <c r="H2852">
        <f t="shared" si="441"/>
        <v>416</v>
      </c>
      <c r="I2852">
        <f t="shared" si="442"/>
        <v>1986</v>
      </c>
      <c r="J2852">
        <f t="shared" si="443"/>
        <v>10</v>
      </c>
      <c r="K2852" s="24">
        <f t="shared" si="444"/>
        <v>9.85</v>
      </c>
      <c r="L2852" s="24">
        <f t="shared" si="445"/>
        <v>0.41599999999999998</v>
      </c>
      <c r="M2852" s="24">
        <f t="shared" si="446"/>
        <v>3.4</v>
      </c>
      <c r="N2852" s="24">
        <f t="shared" si="447"/>
        <v>7.9139999999999997</v>
      </c>
      <c r="O2852" s="24">
        <f t="shared" si="448"/>
        <v>0</v>
      </c>
      <c r="P2852" s="24">
        <f t="shared" si="449"/>
        <v>0</v>
      </c>
    </row>
    <row r="2853" spans="1:16" x14ac:dyDescent="0.25">
      <c r="A2853" s="15">
        <v>31704</v>
      </c>
      <c r="B2853">
        <v>0</v>
      </c>
      <c r="C2853">
        <v>7455</v>
      </c>
      <c r="D2853">
        <v>0</v>
      </c>
      <c r="E2853">
        <v>7937</v>
      </c>
      <c r="F2853">
        <v>0</v>
      </c>
      <c r="G2853">
        <f t="shared" si="440"/>
        <v>5795</v>
      </c>
      <c r="H2853">
        <f t="shared" si="441"/>
        <v>393</v>
      </c>
      <c r="I2853">
        <f t="shared" si="442"/>
        <v>1986</v>
      </c>
      <c r="J2853">
        <f t="shared" si="443"/>
        <v>10</v>
      </c>
      <c r="K2853" s="24">
        <f t="shared" si="444"/>
        <v>5.7949999999999999</v>
      </c>
      <c r="L2853" s="24">
        <f t="shared" si="445"/>
        <v>0.39300000000000002</v>
      </c>
      <c r="M2853" s="24">
        <f t="shared" si="446"/>
        <v>7.4550000000000001</v>
      </c>
      <c r="N2853" s="24">
        <f t="shared" si="447"/>
        <v>7.9370000000000003</v>
      </c>
      <c r="O2853" s="24">
        <f t="shared" si="448"/>
        <v>0</v>
      </c>
      <c r="P2853" s="24">
        <f t="shared" si="449"/>
        <v>0</v>
      </c>
    </row>
    <row r="2854" spans="1:16" x14ac:dyDescent="0.25">
      <c r="A2854" s="15">
        <v>31705</v>
      </c>
      <c r="B2854">
        <v>0</v>
      </c>
      <c r="C2854">
        <v>3097</v>
      </c>
      <c r="D2854">
        <v>0</v>
      </c>
      <c r="E2854">
        <v>7932</v>
      </c>
      <c r="F2854">
        <v>0</v>
      </c>
      <c r="G2854">
        <f t="shared" si="440"/>
        <v>10153</v>
      </c>
      <c r="H2854">
        <f t="shared" si="441"/>
        <v>398</v>
      </c>
      <c r="I2854">
        <f t="shared" si="442"/>
        <v>1986</v>
      </c>
      <c r="J2854">
        <f t="shared" si="443"/>
        <v>10</v>
      </c>
      <c r="K2854" s="24">
        <f t="shared" si="444"/>
        <v>10.153</v>
      </c>
      <c r="L2854" s="24">
        <f t="shared" si="445"/>
        <v>0.39800000000000002</v>
      </c>
      <c r="M2854" s="24">
        <f t="shared" si="446"/>
        <v>3.097</v>
      </c>
      <c r="N2854" s="24">
        <f t="shared" si="447"/>
        <v>7.9320000000000004</v>
      </c>
      <c r="O2854" s="24">
        <f t="shared" si="448"/>
        <v>0</v>
      </c>
      <c r="P2854" s="24">
        <f t="shared" si="449"/>
        <v>0</v>
      </c>
    </row>
    <row r="2855" spans="1:16" x14ac:dyDescent="0.25">
      <c r="A2855" s="15">
        <v>31706</v>
      </c>
      <c r="B2855">
        <v>0</v>
      </c>
      <c r="C2855">
        <v>3993</v>
      </c>
      <c r="D2855">
        <v>0</v>
      </c>
      <c r="E2855">
        <v>7940</v>
      </c>
      <c r="F2855">
        <v>0</v>
      </c>
      <c r="G2855">
        <f t="shared" si="440"/>
        <v>9257</v>
      </c>
      <c r="H2855">
        <f t="shared" si="441"/>
        <v>390</v>
      </c>
      <c r="I2855">
        <f t="shared" si="442"/>
        <v>1986</v>
      </c>
      <c r="J2855">
        <f t="shared" si="443"/>
        <v>10</v>
      </c>
      <c r="K2855" s="24">
        <f t="shared" si="444"/>
        <v>9.2569999999999997</v>
      </c>
      <c r="L2855" s="24">
        <f t="shared" si="445"/>
        <v>0.39</v>
      </c>
      <c r="M2855" s="24">
        <f t="shared" si="446"/>
        <v>3.9929999999999999</v>
      </c>
      <c r="N2855" s="24">
        <f t="shared" si="447"/>
        <v>7.94</v>
      </c>
      <c r="O2855" s="24">
        <f t="shared" si="448"/>
        <v>0</v>
      </c>
      <c r="P2855" s="24">
        <f t="shared" si="449"/>
        <v>0</v>
      </c>
    </row>
    <row r="2856" spans="1:16" x14ac:dyDescent="0.25">
      <c r="A2856" s="15">
        <v>31707</v>
      </c>
      <c r="B2856">
        <v>0</v>
      </c>
      <c r="C2856">
        <v>3988</v>
      </c>
      <c r="D2856">
        <v>0</v>
      </c>
      <c r="E2856">
        <v>7943</v>
      </c>
      <c r="F2856">
        <v>0</v>
      </c>
      <c r="G2856">
        <f t="shared" si="440"/>
        <v>9262</v>
      </c>
      <c r="H2856">
        <f t="shared" si="441"/>
        <v>387</v>
      </c>
      <c r="I2856">
        <f t="shared" si="442"/>
        <v>1986</v>
      </c>
      <c r="J2856">
        <f t="shared" si="443"/>
        <v>10</v>
      </c>
      <c r="K2856" s="24">
        <f t="shared" si="444"/>
        <v>9.2620000000000005</v>
      </c>
      <c r="L2856" s="24">
        <f t="shared" si="445"/>
        <v>0.38700000000000001</v>
      </c>
      <c r="M2856" s="24">
        <f t="shared" si="446"/>
        <v>3.988</v>
      </c>
      <c r="N2856" s="24">
        <f t="shared" si="447"/>
        <v>7.9429999999999996</v>
      </c>
      <c r="O2856" s="24">
        <f t="shared" si="448"/>
        <v>0</v>
      </c>
      <c r="P2856" s="24">
        <f t="shared" si="449"/>
        <v>0</v>
      </c>
    </row>
    <row r="2857" spans="1:16" x14ac:dyDescent="0.25">
      <c r="A2857" s="15">
        <v>31708</v>
      </c>
      <c r="B2857">
        <v>0</v>
      </c>
      <c r="C2857">
        <v>4010</v>
      </c>
      <c r="D2857">
        <v>0</v>
      </c>
      <c r="E2857">
        <v>7972</v>
      </c>
      <c r="F2857">
        <v>0</v>
      </c>
      <c r="G2857">
        <f t="shared" si="440"/>
        <v>9240</v>
      </c>
      <c r="H2857">
        <f t="shared" si="441"/>
        <v>358</v>
      </c>
      <c r="I2857">
        <f t="shared" si="442"/>
        <v>1986</v>
      </c>
      <c r="J2857">
        <f t="shared" si="443"/>
        <v>10</v>
      </c>
      <c r="K2857" s="24">
        <f t="shared" si="444"/>
        <v>9.24</v>
      </c>
      <c r="L2857" s="24">
        <f t="shared" si="445"/>
        <v>0.35799999999999998</v>
      </c>
      <c r="M2857" s="24">
        <f t="shared" si="446"/>
        <v>4.01</v>
      </c>
      <c r="N2857" s="24">
        <f t="shared" si="447"/>
        <v>7.9720000000000004</v>
      </c>
      <c r="O2857" s="24">
        <f t="shared" si="448"/>
        <v>0</v>
      </c>
      <c r="P2857" s="24">
        <f t="shared" si="449"/>
        <v>0</v>
      </c>
    </row>
    <row r="2858" spans="1:16" x14ac:dyDescent="0.25">
      <c r="A2858" s="15">
        <v>31709</v>
      </c>
      <c r="B2858">
        <v>0</v>
      </c>
      <c r="C2858">
        <v>4480</v>
      </c>
      <c r="D2858">
        <v>0</v>
      </c>
      <c r="E2858">
        <v>7990</v>
      </c>
      <c r="F2858">
        <v>0</v>
      </c>
      <c r="G2858">
        <f t="shared" si="440"/>
        <v>8770</v>
      </c>
      <c r="H2858">
        <f t="shared" si="441"/>
        <v>340</v>
      </c>
      <c r="I2858">
        <f t="shared" si="442"/>
        <v>1986</v>
      </c>
      <c r="J2858">
        <f t="shared" si="443"/>
        <v>10</v>
      </c>
      <c r="K2858" s="24">
        <f t="shared" si="444"/>
        <v>8.77</v>
      </c>
      <c r="L2858" s="24">
        <f t="shared" si="445"/>
        <v>0.34</v>
      </c>
      <c r="M2858" s="24">
        <f t="shared" si="446"/>
        <v>4.4800000000000004</v>
      </c>
      <c r="N2858" s="24">
        <f t="shared" si="447"/>
        <v>7.99</v>
      </c>
      <c r="O2858" s="24">
        <f t="shared" si="448"/>
        <v>0</v>
      </c>
      <c r="P2858" s="24">
        <f t="shared" si="449"/>
        <v>0</v>
      </c>
    </row>
    <row r="2859" spans="1:16" x14ac:dyDescent="0.25">
      <c r="A2859" s="15">
        <v>31710</v>
      </c>
      <c r="B2859">
        <v>0</v>
      </c>
      <c r="C2859">
        <v>7281</v>
      </c>
      <c r="D2859">
        <v>0</v>
      </c>
      <c r="E2859">
        <v>7790</v>
      </c>
      <c r="F2859">
        <v>0</v>
      </c>
      <c r="G2859">
        <f t="shared" si="440"/>
        <v>5969</v>
      </c>
      <c r="H2859">
        <f t="shared" si="441"/>
        <v>540</v>
      </c>
      <c r="I2859">
        <f t="shared" si="442"/>
        <v>1986</v>
      </c>
      <c r="J2859">
        <f t="shared" si="443"/>
        <v>10</v>
      </c>
      <c r="K2859" s="24">
        <f t="shared" si="444"/>
        <v>5.9690000000000003</v>
      </c>
      <c r="L2859" s="24">
        <f t="shared" si="445"/>
        <v>0.54</v>
      </c>
      <c r="M2859" s="24">
        <f t="shared" si="446"/>
        <v>7.2809999999999997</v>
      </c>
      <c r="N2859" s="24">
        <f t="shared" si="447"/>
        <v>7.79</v>
      </c>
      <c r="O2859" s="24">
        <f t="shared" si="448"/>
        <v>0</v>
      </c>
      <c r="P2859" s="24">
        <f t="shared" si="449"/>
        <v>0</v>
      </c>
    </row>
    <row r="2860" spans="1:16" x14ac:dyDescent="0.25">
      <c r="A2860" s="15">
        <v>31711</v>
      </c>
      <c r="B2860">
        <v>0</v>
      </c>
      <c r="C2860">
        <v>8441</v>
      </c>
      <c r="D2860">
        <v>0</v>
      </c>
      <c r="E2860">
        <v>7884</v>
      </c>
      <c r="F2860">
        <v>0</v>
      </c>
      <c r="G2860">
        <f t="shared" si="440"/>
        <v>4809</v>
      </c>
      <c r="H2860">
        <f t="shared" si="441"/>
        <v>446</v>
      </c>
      <c r="I2860">
        <f t="shared" si="442"/>
        <v>1986</v>
      </c>
      <c r="J2860">
        <f t="shared" si="443"/>
        <v>10</v>
      </c>
      <c r="K2860" s="24">
        <f t="shared" si="444"/>
        <v>4.8090000000000002</v>
      </c>
      <c r="L2860" s="24">
        <f t="shared" si="445"/>
        <v>0.44600000000000001</v>
      </c>
      <c r="M2860" s="24">
        <f t="shared" si="446"/>
        <v>8.4410000000000007</v>
      </c>
      <c r="N2860" s="24">
        <f t="shared" si="447"/>
        <v>7.8840000000000003</v>
      </c>
      <c r="O2860" s="24">
        <f t="shared" si="448"/>
        <v>0</v>
      </c>
      <c r="P2860" s="24">
        <f t="shared" si="449"/>
        <v>0</v>
      </c>
    </row>
    <row r="2861" spans="1:16" x14ac:dyDescent="0.25">
      <c r="A2861" s="15">
        <v>31712</v>
      </c>
      <c r="B2861">
        <v>0</v>
      </c>
      <c r="C2861">
        <v>3364</v>
      </c>
      <c r="D2861">
        <v>0</v>
      </c>
      <c r="E2861">
        <v>7860</v>
      </c>
      <c r="F2861">
        <v>0</v>
      </c>
      <c r="G2861">
        <f t="shared" si="440"/>
        <v>9886</v>
      </c>
      <c r="H2861">
        <f t="shared" si="441"/>
        <v>470</v>
      </c>
      <c r="I2861">
        <f t="shared" si="442"/>
        <v>1986</v>
      </c>
      <c r="J2861">
        <f t="shared" si="443"/>
        <v>10</v>
      </c>
      <c r="K2861" s="24">
        <f t="shared" si="444"/>
        <v>9.8859999999999992</v>
      </c>
      <c r="L2861" s="24">
        <f t="shared" si="445"/>
        <v>0.47</v>
      </c>
      <c r="M2861" s="24">
        <f t="shared" si="446"/>
        <v>3.3639999999999999</v>
      </c>
      <c r="N2861" s="24">
        <f t="shared" si="447"/>
        <v>7.86</v>
      </c>
      <c r="O2861" s="24">
        <f t="shared" si="448"/>
        <v>0</v>
      </c>
      <c r="P2861" s="24">
        <f t="shared" si="449"/>
        <v>0</v>
      </c>
    </row>
    <row r="2862" spans="1:16" x14ac:dyDescent="0.25">
      <c r="A2862" s="15">
        <v>31713</v>
      </c>
      <c r="B2862">
        <v>0</v>
      </c>
      <c r="C2862">
        <v>3309</v>
      </c>
      <c r="D2862">
        <v>0</v>
      </c>
      <c r="E2862">
        <v>7968</v>
      </c>
      <c r="F2862">
        <v>0</v>
      </c>
      <c r="G2862">
        <f t="shared" si="440"/>
        <v>9941</v>
      </c>
      <c r="H2862">
        <f t="shared" si="441"/>
        <v>362</v>
      </c>
      <c r="I2862">
        <f t="shared" si="442"/>
        <v>1986</v>
      </c>
      <c r="J2862">
        <f t="shared" si="443"/>
        <v>10</v>
      </c>
      <c r="K2862" s="24">
        <f t="shared" si="444"/>
        <v>9.9410000000000007</v>
      </c>
      <c r="L2862" s="24">
        <f t="shared" si="445"/>
        <v>0.36199999999999999</v>
      </c>
      <c r="M2862" s="24">
        <f t="shared" si="446"/>
        <v>3.3090000000000002</v>
      </c>
      <c r="N2862" s="24">
        <f t="shared" si="447"/>
        <v>7.968</v>
      </c>
      <c r="O2862" s="24">
        <f t="shared" si="448"/>
        <v>0</v>
      </c>
      <c r="P2862" s="24">
        <f t="shared" si="449"/>
        <v>0</v>
      </c>
    </row>
    <row r="2863" spans="1:16" x14ac:dyDescent="0.25">
      <c r="A2863" s="15">
        <v>31714</v>
      </c>
      <c r="B2863">
        <v>0</v>
      </c>
      <c r="C2863">
        <v>3182</v>
      </c>
      <c r="D2863">
        <v>0</v>
      </c>
      <c r="E2863">
        <v>8010</v>
      </c>
      <c r="F2863">
        <v>0</v>
      </c>
      <c r="G2863">
        <f t="shared" si="440"/>
        <v>10068</v>
      </c>
      <c r="H2863">
        <f t="shared" si="441"/>
        <v>320</v>
      </c>
      <c r="I2863">
        <f t="shared" si="442"/>
        <v>1986</v>
      </c>
      <c r="J2863">
        <f t="shared" si="443"/>
        <v>10</v>
      </c>
      <c r="K2863" s="24">
        <f t="shared" si="444"/>
        <v>10.068</v>
      </c>
      <c r="L2863" s="24">
        <f t="shared" si="445"/>
        <v>0.32</v>
      </c>
      <c r="M2863" s="24">
        <f t="shared" si="446"/>
        <v>3.1819999999999999</v>
      </c>
      <c r="N2863" s="24">
        <f t="shared" si="447"/>
        <v>8.01</v>
      </c>
      <c r="O2863" s="24">
        <f t="shared" si="448"/>
        <v>0</v>
      </c>
      <c r="P2863" s="24">
        <f t="shared" si="449"/>
        <v>0</v>
      </c>
    </row>
    <row r="2864" spans="1:16" x14ac:dyDescent="0.25">
      <c r="A2864" s="15">
        <v>31715</v>
      </c>
      <c r="B2864">
        <v>0</v>
      </c>
      <c r="C2864">
        <v>4035</v>
      </c>
      <c r="D2864">
        <v>0</v>
      </c>
      <c r="E2864">
        <v>7420</v>
      </c>
      <c r="F2864">
        <v>0</v>
      </c>
      <c r="G2864">
        <f t="shared" si="440"/>
        <v>9215</v>
      </c>
      <c r="H2864">
        <f t="shared" si="441"/>
        <v>910</v>
      </c>
      <c r="I2864">
        <f t="shared" si="442"/>
        <v>1986</v>
      </c>
      <c r="J2864">
        <f t="shared" si="443"/>
        <v>10</v>
      </c>
      <c r="K2864" s="24">
        <f t="shared" si="444"/>
        <v>9.2149999999999999</v>
      </c>
      <c r="L2864" s="24">
        <f t="shared" si="445"/>
        <v>0.91</v>
      </c>
      <c r="M2864" s="24">
        <f t="shared" si="446"/>
        <v>4.0350000000000001</v>
      </c>
      <c r="N2864" s="24">
        <f t="shared" si="447"/>
        <v>7.42</v>
      </c>
      <c r="O2864" s="24">
        <f t="shared" si="448"/>
        <v>0</v>
      </c>
      <c r="P2864" s="24">
        <f t="shared" si="449"/>
        <v>0</v>
      </c>
    </row>
    <row r="2865" spans="1:16" x14ac:dyDescent="0.25">
      <c r="A2865" s="15">
        <v>31716</v>
      </c>
      <c r="B2865">
        <v>0</v>
      </c>
      <c r="C2865">
        <v>4306</v>
      </c>
      <c r="D2865">
        <v>0</v>
      </c>
      <c r="E2865">
        <v>7975</v>
      </c>
      <c r="F2865">
        <v>0</v>
      </c>
      <c r="G2865">
        <f t="shared" si="440"/>
        <v>8944</v>
      </c>
      <c r="H2865">
        <f t="shared" si="441"/>
        <v>355</v>
      </c>
      <c r="I2865">
        <f t="shared" si="442"/>
        <v>1986</v>
      </c>
      <c r="J2865">
        <f t="shared" si="443"/>
        <v>10</v>
      </c>
      <c r="K2865" s="24">
        <f t="shared" si="444"/>
        <v>8.9440000000000008</v>
      </c>
      <c r="L2865" s="24">
        <f t="shared" si="445"/>
        <v>0.35499999999999998</v>
      </c>
      <c r="M2865" s="24">
        <f t="shared" si="446"/>
        <v>4.306</v>
      </c>
      <c r="N2865" s="24">
        <f t="shared" si="447"/>
        <v>7.9749999999999996</v>
      </c>
      <c r="O2865" s="24">
        <f t="shared" si="448"/>
        <v>0</v>
      </c>
      <c r="P2865" s="24">
        <f t="shared" si="449"/>
        <v>0</v>
      </c>
    </row>
    <row r="2866" spans="1:16" x14ac:dyDescent="0.25">
      <c r="A2866" s="15">
        <v>31717</v>
      </c>
      <c r="B2866">
        <v>0</v>
      </c>
      <c r="C2866">
        <v>4120</v>
      </c>
      <c r="D2866">
        <v>0</v>
      </c>
      <c r="E2866">
        <v>7739</v>
      </c>
      <c r="F2866">
        <v>0</v>
      </c>
      <c r="G2866">
        <f t="shared" si="440"/>
        <v>9130</v>
      </c>
      <c r="H2866">
        <f t="shared" si="441"/>
        <v>591</v>
      </c>
      <c r="I2866">
        <f t="shared" si="442"/>
        <v>1986</v>
      </c>
      <c r="J2866">
        <f t="shared" si="443"/>
        <v>11</v>
      </c>
      <c r="K2866" s="24">
        <f t="shared" si="444"/>
        <v>9.1300000000000008</v>
      </c>
      <c r="L2866" s="24">
        <f t="shared" si="445"/>
        <v>0.59099999999999997</v>
      </c>
      <c r="M2866" s="24">
        <f t="shared" si="446"/>
        <v>4.12</v>
      </c>
      <c r="N2866" s="24">
        <f t="shared" si="447"/>
        <v>7.7389999999999999</v>
      </c>
      <c r="O2866" s="24">
        <f t="shared" si="448"/>
        <v>0</v>
      </c>
      <c r="P2866" s="24">
        <f t="shared" si="449"/>
        <v>0</v>
      </c>
    </row>
    <row r="2867" spans="1:16" x14ac:dyDescent="0.25">
      <c r="A2867" s="15">
        <v>31718</v>
      </c>
      <c r="B2867">
        <v>0</v>
      </c>
      <c r="C2867">
        <v>6977</v>
      </c>
      <c r="D2867">
        <v>0</v>
      </c>
      <c r="E2867">
        <v>7027</v>
      </c>
      <c r="F2867">
        <v>0</v>
      </c>
      <c r="G2867">
        <f t="shared" si="440"/>
        <v>6273</v>
      </c>
      <c r="H2867">
        <f t="shared" si="441"/>
        <v>1303</v>
      </c>
      <c r="I2867">
        <f t="shared" si="442"/>
        <v>1986</v>
      </c>
      <c r="J2867">
        <f t="shared" si="443"/>
        <v>11</v>
      </c>
      <c r="K2867" s="24">
        <f t="shared" si="444"/>
        <v>6.2729999999999997</v>
      </c>
      <c r="L2867" s="24">
        <f t="shared" si="445"/>
        <v>1.3029999999999999</v>
      </c>
      <c r="M2867" s="24">
        <f t="shared" si="446"/>
        <v>6.9770000000000003</v>
      </c>
      <c r="N2867" s="24">
        <f t="shared" si="447"/>
        <v>7.0270000000000001</v>
      </c>
      <c r="O2867" s="24">
        <f t="shared" si="448"/>
        <v>0</v>
      </c>
      <c r="P2867" s="24">
        <f t="shared" si="449"/>
        <v>0</v>
      </c>
    </row>
    <row r="2868" spans="1:16" x14ac:dyDescent="0.25">
      <c r="A2868" s="15">
        <v>31719</v>
      </c>
      <c r="B2868">
        <v>0</v>
      </c>
      <c r="C2868">
        <v>3324</v>
      </c>
      <c r="D2868">
        <v>0</v>
      </c>
      <c r="E2868">
        <v>6856</v>
      </c>
      <c r="F2868">
        <v>0</v>
      </c>
      <c r="G2868">
        <f t="shared" si="440"/>
        <v>9926</v>
      </c>
      <c r="H2868">
        <f t="shared" si="441"/>
        <v>1474</v>
      </c>
      <c r="I2868">
        <f t="shared" si="442"/>
        <v>1986</v>
      </c>
      <c r="J2868">
        <f t="shared" si="443"/>
        <v>11</v>
      </c>
      <c r="K2868" s="24">
        <f t="shared" si="444"/>
        <v>9.9260000000000002</v>
      </c>
      <c r="L2868" s="24">
        <f t="shared" si="445"/>
        <v>1.474</v>
      </c>
      <c r="M2868" s="24">
        <f t="shared" si="446"/>
        <v>3.3239999999999998</v>
      </c>
      <c r="N2868" s="24">
        <f t="shared" si="447"/>
        <v>6.8559999999999999</v>
      </c>
      <c r="O2868" s="24">
        <f t="shared" si="448"/>
        <v>0</v>
      </c>
      <c r="P2868" s="24">
        <f t="shared" si="449"/>
        <v>0</v>
      </c>
    </row>
    <row r="2869" spans="1:16" x14ac:dyDescent="0.25">
      <c r="A2869" s="15">
        <v>31720</v>
      </c>
      <c r="B2869">
        <v>0</v>
      </c>
      <c r="C2869">
        <v>3381</v>
      </c>
      <c r="D2869">
        <v>0</v>
      </c>
      <c r="E2869">
        <v>6537</v>
      </c>
      <c r="F2869">
        <v>0</v>
      </c>
      <c r="G2869">
        <f t="shared" si="440"/>
        <v>9869</v>
      </c>
      <c r="H2869">
        <f t="shared" si="441"/>
        <v>1793</v>
      </c>
      <c r="I2869">
        <f t="shared" si="442"/>
        <v>1986</v>
      </c>
      <c r="J2869">
        <f t="shared" si="443"/>
        <v>11</v>
      </c>
      <c r="K2869" s="24">
        <f t="shared" si="444"/>
        <v>9.8689999999999998</v>
      </c>
      <c r="L2869" s="24">
        <f t="shared" si="445"/>
        <v>1.7929999999999999</v>
      </c>
      <c r="M2869" s="24">
        <f t="shared" si="446"/>
        <v>3.3809999999999998</v>
      </c>
      <c r="N2869" s="24">
        <f t="shared" si="447"/>
        <v>6.5369999999999999</v>
      </c>
      <c r="O2869" s="24">
        <f t="shared" si="448"/>
        <v>0</v>
      </c>
      <c r="P2869" s="24">
        <f t="shared" si="449"/>
        <v>0</v>
      </c>
    </row>
    <row r="2870" spans="1:16" x14ac:dyDescent="0.25">
      <c r="A2870" s="15">
        <v>31721</v>
      </c>
      <c r="B2870">
        <v>0</v>
      </c>
      <c r="C2870">
        <v>3382</v>
      </c>
      <c r="D2870">
        <v>0</v>
      </c>
      <c r="E2870">
        <v>6577</v>
      </c>
      <c r="F2870">
        <v>0</v>
      </c>
      <c r="G2870">
        <f t="shared" si="440"/>
        <v>9868</v>
      </c>
      <c r="H2870">
        <f t="shared" si="441"/>
        <v>1753</v>
      </c>
      <c r="I2870">
        <f t="shared" si="442"/>
        <v>1986</v>
      </c>
      <c r="J2870">
        <f t="shared" si="443"/>
        <v>11</v>
      </c>
      <c r="K2870" s="24">
        <f t="shared" si="444"/>
        <v>9.8680000000000003</v>
      </c>
      <c r="L2870" s="24">
        <f t="shared" si="445"/>
        <v>1.7529999999999999</v>
      </c>
      <c r="M2870" s="24">
        <f t="shared" si="446"/>
        <v>3.3820000000000001</v>
      </c>
      <c r="N2870" s="24">
        <f t="shared" si="447"/>
        <v>6.577</v>
      </c>
      <c r="O2870" s="24">
        <f t="shared" si="448"/>
        <v>0</v>
      </c>
      <c r="P2870" s="24">
        <f t="shared" si="449"/>
        <v>0</v>
      </c>
    </row>
    <row r="2871" spans="1:16" x14ac:dyDescent="0.25">
      <c r="A2871" s="15">
        <v>31722</v>
      </c>
      <c r="B2871">
        <v>0</v>
      </c>
      <c r="C2871">
        <v>3724</v>
      </c>
      <c r="D2871">
        <v>0</v>
      </c>
      <c r="E2871">
        <v>6549</v>
      </c>
      <c r="F2871">
        <v>0</v>
      </c>
      <c r="G2871">
        <f t="shared" si="440"/>
        <v>9526</v>
      </c>
      <c r="H2871">
        <f t="shared" si="441"/>
        <v>1781</v>
      </c>
      <c r="I2871">
        <f t="shared" si="442"/>
        <v>1986</v>
      </c>
      <c r="J2871">
        <f t="shared" si="443"/>
        <v>11</v>
      </c>
      <c r="K2871" s="24">
        <f t="shared" si="444"/>
        <v>9.5259999999999998</v>
      </c>
      <c r="L2871" s="24">
        <f t="shared" si="445"/>
        <v>1.7809999999999999</v>
      </c>
      <c r="M2871" s="24">
        <f t="shared" si="446"/>
        <v>3.7240000000000002</v>
      </c>
      <c r="N2871" s="24">
        <f t="shared" si="447"/>
        <v>6.5490000000000004</v>
      </c>
      <c r="O2871" s="24">
        <f t="shared" si="448"/>
        <v>0</v>
      </c>
      <c r="P2871" s="24">
        <f t="shared" si="449"/>
        <v>0</v>
      </c>
    </row>
    <row r="2872" spans="1:16" x14ac:dyDescent="0.25">
      <c r="A2872" s="15">
        <v>31723</v>
      </c>
      <c r="B2872">
        <v>0</v>
      </c>
      <c r="C2872">
        <v>3717</v>
      </c>
      <c r="D2872">
        <v>0</v>
      </c>
      <c r="E2872">
        <v>6580</v>
      </c>
      <c r="F2872">
        <v>0</v>
      </c>
      <c r="G2872">
        <f t="shared" si="440"/>
        <v>9533</v>
      </c>
      <c r="H2872">
        <f t="shared" si="441"/>
        <v>1750</v>
      </c>
      <c r="I2872">
        <f t="shared" si="442"/>
        <v>1986</v>
      </c>
      <c r="J2872">
        <f t="shared" si="443"/>
        <v>11</v>
      </c>
      <c r="K2872" s="24">
        <f t="shared" si="444"/>
        <v>9.5329999999999995</v>
      </c>
      <c r="L2872" s="24">
        <f t="shared" si="445"/>
        <v>1.75</v>
      </c>
      <c r="M2872" s="24">
        <f t="shared" si="446"/>
        <v>3.7170000000000001</v>
      </c>
      <c r="N2872" s="24">
        <f t="shared" si="447"/>
        <v>6.58</v>
      </c>
      <c r="O2872" s="24">
        <f t="shared" si="448"/>
        <v>0</v>
      </c>
      <c r="P2872" s="24">
        <f t="shared" si="449"/>
        <v>0</v>
      </c>
    </row>
    <row r="2873" spans="1:16" x14ac:dyDescent="0.25">
      <c r="A2873" s="15">
        <v>31724</v>
      </c>
      <c r="B2873">
        <v>0</v>
      </c>
      <c r="C2873">
        <v>3722</v>
      </c>
      <c r="D2873">
        <v>0</v>
      </c>
      <c r="E2873">
        <v>6540</v>
      </c>
      <c r="F2873">
        <v>0</v>
      </c>
      <c r="G2873">
        <f t="shared" si="440"/>
        <v>9528</v>
      </c>
      <c r="H2873">
        <f t="shared" si="441"/>
        <v>1790</v>
      </c>
      <c r="I2873">
        <f t="shared" si="442"/>
        <v>1986</v>
      </c>
      <c r="J2873">
        <f t="shared" si="443"/>
        <v>11</v>
      </c>
      <c r="K2873" s="24">
        <f t="shared" si="444"/>
        <v>9.5280000000000005</v>
      </c>
      <c r="L2873" s="24">
        <f t="shared" si="445"/>
        <v>1.79</v>
      </c>
      <c r="M2873" s="24">
        <f t="shared" si="446"/>
        <v>3.722</v>
      </c>
      <c r="N2873" s="24">
        <f t="shared" si="447"/>
        <v>6.54</v>
      </c>
      <c r="O2873" s="24">
        <f t="shared" si="448"/>
        <v>0</v>
      </c>
      <c r="P2873" s="24">
        <f t="shared" si="449"/>
        <v>0</v>
      </c>
    </row>
    <row r="2874" spans="1:16" x14ac:dyDescent="0.25">
      <c r="A2874" s="15">
        <v>31725</v>
      </c>
      <c r="B2874">
        <v>0</v>
      </c>
      <c r="C2874">
        <v>8107</v>
      </c>
      <c r="D2874">
        <v>0</v>
      </c>
      <c r="E2874">
        <v>6534</v>
      </c>
      <c r="F2874">
        <v>0</v>
      </c>
      <c r="G2874">
        <f t="shared" si="440"/>
        <v>5143</v>
      </c>
      <c r="H2874">
        <f t="shared" si="441"/>
        <v>1796</v>
      </c>
      <c r="I2874">
        <f t="shared" si="442"/>
        <v>1986</v>
      </c>
      <c r="J2874">
        <f t="shared" si="443"/>
        <v>11</v>
      </c>
      <c r="K2874" s="24">
        <f t="shared" si="444"/>
        <v>5.1429999999999998</v>
      </c>
      <c r="L2874" s="24">
        <f t="shared" si="445"/>
        <v>1.796</v>
      </c>
      <c r="M2874" s="24">
        <f t="shared" si="446"/>
        <v>8.1069999999999993</v>
      </c>
      <c r="N2874" s="24">
        <f t="shared" si="447"/>
        <v>6.5339999999999998</v>
      </c>
      <c r="O2874" s="24">
        <f t="shared" si="448"/>
        <v>0</v>
      </c>
      <c r="P2874" s="24">
        <f t="shared" si="449"/>
        <v>0</v>
      </c>
    </row>
    <row r="2875" spans="1:16" x14ac:dyDescent="0.25">
      <c r="A2875" s="15">
        <v>31726</v>
      </c>
      <c r="B2875">
        <v>0</v>
      </c>
      <c r="C2875">
        <v>5054</v>
      </c>
      <c r="D2875">
        <v>0</v>
      </c>
      <c r="E2875">
        <v>6532</v>
      </c>
      <c r="F2875">
        <v>0</v>
      </c>
      <c r="G2875">
        <f t="shared" si="440"/>
        <v>8196</v>
      </c>
      <c r="H2875">
        <f t="shared" si="441"/>
        <v>1798</v>
      </c>
      <c r="I2875">
        <f t="shared" si="442"/>
        <v>1986</v>
      </c>
      <c r="J2875">
        <f t="shared" si="443"/>
        <v>11</v>
      </c>
      <c r="K2875" s="24">
        <f t="shared" si="444"/>
        <v>8.1959999999999997</v>
      </c>
      <c r="L2875" s="24">
        <f t="shared" si="445"/>
        <v>1.798</v>
      </c>
      <c r="M2875" s="24">
        <f t="shared" si="446"/>
        <v>5.0540000000000003</v>
      </c>
      <c r="N2875" s="24">
        <f t="shared" si="447"/>
        <v>6.532</v>
      </c>
      <c r="O2875" s="24">
        <f t="shared" si="448"/>
        <v>0</v>
      </c>
      <c r="P2875" s="24">
        <f t="shared" si="449"/>
        <v>0</v>
      </c>
    </row>
    <row r="2876" spans="1:16" x14ac:dyDescent="0.25">
      <c r="A2876" s="15">
        <v>31727</v>
      </c>
      <c r="B2876">
        <v>0</v>
      </c>
      <c r="C2876">
        <v>6256</v>
      </c>
      <c r="D2876">
        <v>0</v>
      </c>
      <c r="E2876">
        <v>6490</v>
      </c>
      <c r="F2876">
        <v>0</v>
      </c>
      <c r="G2876">
        <f t="shared" si="440"/>
        <v>6994</v>
      </c>
      <c r="H2876">
        <f t="shared" si="441"/>
        <v>1840</v>
      </c>
      <c r="I2876">
        <f t="shared" si="442"/>
        <v>1986</v>
      </c>
      <c r="J2876">
        <f t="shared" si="443"/>
        <v>11</v>
      </c>
      <c r="K2876" s="24">
        <f t="shared" si="444"/>
        <v>6.9939999999999998</v>
      </c>
      <c r="L2876" s="24">
        <f t="shared" si="445"/>
        <v>1.84</v>
      </c>
      <c r="M2876" s="24">
        <f t="shared" si="446"/>
        <v>6.2560000000000002</v>
      </c>
      <c r="N2876" s="24">
        <f t="shared" si="447"/>
        <v>6.49</v>
      </c>
      <c r="O2876" s="24">
        <f t="shared" si="448"/>
        <v>0</v>
      </c>
      <c r="P2876" s="24">
        <f t="shared" si="449"/>
        <v>0</v>
      </c>
    </row>
    <row r="2877" spans="1:16" x14ac:dyDescent="0.25">
      <c r="A2877" s="15">
        <v>31728</v>
      </c>
      <c r="B2877">
        <v>0</v>
      </c>
      <c r="C2877">
        <v>6222</v>
      </c>
      <c r="D2877">
        <v>0</v>
      </c>
      <c r="E2877">
        <v>6504</v>
      </c>
      <c r="F2877">
        <v>0</v>
      </c>
      <c r="G2877">
        <f t="shared" si="440"/>
        <v>7028</v>
      </c>
      <c r="H2877">
        <f t="shared" si="441"/>
        <v>1826</v>
      </c>
      <c r="I2877">
        <f t="shared" si="442"/>
        <v>1986</v>
      </c>
      <c r="J2877">
        <f t="shared" si="443"/>
        <v>11</v>
      </c>
      <c r="K2877" s="24">
        <f t="shared" si="444"/>
        <v>7.0279999999999996</v>
      </c>
      <c r="L2877" s="24">
        <f t="shared" si="445"/>
        <v>1.8260000000000001</v>
      </c>
      <c r="M2877" s="24">
        <f t="shared" si="446"/>
        <v>6.2220000000000004</v>
      </c>
      <c r="N2877" s="24">
        <f t="shared" si="447"/>
        <v>6.5039999999999996</v>
      </c>
      <c r="O2877" s="24">
        <f t="shared" si="448"/>
        <v>0</v>
      </c>
      <c r="P2877" s="24">
        <f t="shared" si="449"/>
        <v>0</v>
      </c>
    </row>
    <row r="2878" spans="1:16" x14ac:dyDescent="0.25">
      <c r="A2878" s="15">
        <v>31729</v>
      </c>
      <c r="B2878">
        <v>0</v>
      </c>
      <c r="C2878">
        <v>6233</v>
      </c>
      <c r="D2878">
        <v>0</v>
      </c>
      <c r="E2878">
        <v>6500</v>
      </c>
      <c r="F2878">
        <v>0</v>
      </c>
      <c r="G2878">
        <f t="shared" si="440"/>
        <v>7017</v>
      </c>
      <c r="H2878">
        <f t="shared" si="441"/>
        <v>1830</v>
      </c>
      <c r="I2878">
        <f t="shared" si="442"/>
        <v>1986</v>
      </c>
      <c r="J2878">
        <f t="shared" si="443"/>
        <v>11</v>
      </c>
      <c r="K2878" s="24">
        <f t="shared" si="444"/>
        <v>7.0170000000000003</v>
      </c>
      <c r="L2878" s="24">
        <f t="shared" si="445"/>
        <v>1.83</v>
      </c>
      <c r="M2878" s="24">
        <f t="shared" si="446"/>
        <v>6.2329999999999997</v>
      </c>
      <c r="N2878" s="24">
        <f t="shared" si="447"/>
        <v>6.5</v>
      </c>
      <c r="O2878" s="24">
        <f t="shared" si="448"/>
        <v>0</v>
      </c>
      <c r="P2878" s="24">
        <f t="shared" si="449"/>
        <v>0</v>
      </c>
    </row>
    <row r="2879" spans="1:16" x14ac:dyDescent="0.25">
      <c r="A2879" s="15">
        <v>31730</v>
      </c>
      <c r="B2879">
        <v>0</v>
      </c>
      <c r="C2879">
        <v>6117</v>
      </c>
      <c r="D2879">
        <v>0</v>
      </c>
      <c r="E2879">
        <v>6574</v>
      </c>
      <c r="F2879">
        <v>0</v>
      </c>
      <c r="G2879">
        <f t="shared" si="440"/>
        <v>7133</v>
      </c>
      <c r="H2879">
        <f t="shared" si="441"/>
        <v>1756</v>
      </c>
      <c r="I2879">
        <f t="shared" si="442"/>
        <v>1986</v>
      </c>
      <c r="J2879">
        <f t="shared" si="443"/>
        <v>11</v>
      </c>
      <c r="K2879" s="24">
        <f t="shared" si="444"/>
        <v>7.133</v>
      </c>
      <c r="L2879" s="24">
        <f t="shared" si="445"/>
        <v>1.756</v>
      </c>
      <c r="M2879" s="24">
        <f t="shared" si="446"/>
        <v>6.117</v>
      </c>
      <c r="N2879" s="24">
        <f t="shared" si="447"/>
        <v>6.5739999999999998</v>
      </c>
      <c r="O2879" s="24">
        <f t="shared" si="448"/>
        <v>0</v>
      </c>
      <c r="P2879" s="24">
        <f t="shared" si="449"/>
        <v>0</v>
      </c>
    </row>
    <row r="2880" spans="1:16" x14ac:dyDescent="0.25">
      <c r="A2880" s="15">
        <v>31731</v>
      </c>
      <c r="B2880">
        <v>0</v>
      </c>
      <c r="C2880">
        <v>5895</v>
      </c>
      <c r="D2880">
        <v>0</v>
      </c>
      <c r="E2880">
        <v>7171</v>
      </c>
      <c r="F2880">
        <v>0</v>
      </c>
      <c r="G2880">
        <f t="shared" si="440"/>
        <v>7355</v>
      </c>
      <c r="H2880">
        <f t="shared" si="441"/>
        <v>1159</v>
      </c>
      <c r="I2880">
        <f t="shared" si="442"/>
        <v>1986</v>
      </c>
      <c r="J2880">
        <f t="shared" si="443"/>
        <v>11</v>
      </c>
      <c r="K2880" s="24">
        <f t="shared" si="444"/>
        <v>7.3550000000000004</v>
      </c>
      <c r="L2880" s="24">
        <f t="shared" si="445"/>
        <v>1.159</v>
      </c>
      <c r="M2880" s="24">
        <f t="shared" si="446"/>
        <v>5.8949999999999996</v>
      </c>
      <c r="N2880" s="24">
        <f t="shared" si="447"/>
        <v>7.1710000000000003</v>
      </c>
      <c r="O2880" s="24">
        <f t="shared" si="448"/>
        <v>0</v>
      </c>
      <c r="P2880" s="24">
        <f t="shared" si="449"/>
        <v>0</v>
      </c>
    </row>
    <row r="2881" spans="1:16" x14ac:dyDescent="0.25">
      <c r="A2881" s="15">
        <v>31732</v>
      </c>
      <c r="B2881">
        <v>0</v>
      </c>
      <c r="C2881">
        <v>6900</v>
      </c>
      <c r="D2881">
        <v>0</v>
      </c>
      <c r="E2881">
        <v>7980</v>
      </c>
      <c r="F2881">
        <v>0</v>
      </c>
      <c r="G2881">
        <f t="shared" si="440"/>
        <v>6350</v>
      </c>
      <c r="H2881">
        <f t="shared" si="441"/>
        <v>350</v>
      </c>
      <c r="I2881">
        <f t="shared" si="442"/>
        <v>1986</v>
      </c>
      <c r="J2881">
        <f t="shared" si="443"/>
        <v>11</v>
      </c>
      <c r="K2881" s="24">
        <f t="shared" si="444"/>
        <v>6.35</v>
      </c>
      <c r="L2881" s="24">
        <f t="shared" si="445"/>
        <v>0.35</v>
      </c>
      <c r="M2881" s="24">
        <f t="shared" si="446"/>
        <v>6.9</v>
      </c>
      <c r="N2881" s="24">
        <f t="shared" si="447"/>
        <v>7.98</v>
      </c>
      <c r="O2881" s="24">
        <f t="shared" si="448"/>
        <v>0</v>
      </c>
      <c r="P2881" s="24">
        <f t="shared" si="449"/>
        <v>0</v>
      </c>
    </row>
    <row r="2882" spans="1:16" x14ac:dyDescent="0.25">
      <c r="A2882" s="15">
        <v>31733</v>
      </c>
      <c r="B2882">
        <v>0</v>
      </c>
      <c r="C2882">
        <v>6299</v>
      </c>
      <c r="D2882">
        <v>0</v>
      </c>
      <c r="E2882">
        <v>7875</v>
      </c>
      <c r="F2882">
        <v>0</v>
      </c>
      <c r="G2882">
        <f t="shared" si="440"/>
        <v>6951</v>
      </c>
      <c r="H2882">
        <f t="shared" si="441"/>
        <v>455</v>
      </c>
      <c r="I2882">
        <f t="shared" si="442"/>
        <v>1986</v>
      </c>
      <c r="J2882">
        <f t="shared" si="443"/>
        <v>11</v>
      </c>
      <c r="K2882" s="24">
        <f t="shared" si="444"/>
        <v>6.9509999999999996</v>
      </c>
      <c r="L2882" s="24">
        <f t="shared" si="445"/>
        <v>0.45500000000000002</v>
      </c>
      <c r="M2882" s="24">
        <f t="shared" si="446"/>
        <v>6.2990000000000004</v>
      </c>
      <c r="N2882" s="24">
        <f t="shared" si="447"/>
        <v>7.875</v>
      </c>
      <c r="O2882" s="24">
        <f t="shared" si="448"/>
        <v>0</v>
      </c>
      <c r="P2882" s="24">
        <f t="shared" si="449"/>
        <v>0</v>
      </c>
    </row>
    <row r="2883" spans="1:16" x14ac:dyDescent="0.25">
      <c r="A2883" s="15">
        <v>31734</v>
      </c>
      <c r="B2883">
        <v>0</v>
      </c>
      <c r="C2883">
        <v>6332</v>
      </c>
      <c r="D2883">
        <v>0</v>
      </c>
      <c r="E2883">
        <v>8005</v>
      </c>
      <c r="F2883">
        <v>0</v>
      </c>
      <c r="G2883">
        <f t="shared" si="440"/>
        <v>6918</v>
      </c>
      <c r="H2883">
        <f t="shared" si="441"/>
        <v>325</v>
      </c>
      <c r="I2883">
        <f t="shared" si="442"/>
        <v>1986</v>
      </c>
      <c r="J2883">
        <f t="shared" si="443"/>
        <v>11</v>
      </c>
      <c r="K2883" s="24">
        <f t="shared" si="444"/>
        <v>6.9180000000000001</v>
      </c>
      <c r="L2883" s="24">
        <f t="shared" si="445"/>
        <v>0.32500000000000001</v>
      </c>
      <c r="M2883" s="24">
        <f t="shared" si="446"/>
        <v>6.3319999999999999</v>
      </c>
      <c r="N2883" s="24">
        <f t="shared" si="447"/>
        <v>8.0050000000000008</v>
      </c>
      <c r="O2883" s="24">
        <f t="shared" si="448"/>
        <v>0</v>
      </c>
      <c r="P2883" s="24">
        <f t="shared" si="449"/>
        <v>0</v>
      </c>
    </row>
    <row r="2884" spans="1:16" x14ac:dyDescent="0.25">
      <c r="A2884" s="15">
        <v>31735</v>
      </c>
      <c r="B2884">
        <v>0</v>
      </c>
      <c r="C2884">
        <v>6885</v>
      </c>
      <c r="D2884">
        <v>0</v>
      </c>
      <c r="E2884">
        <v>8010</v>
      </c>
      <c r="F2884">
        <v>0</v>
      </c>
      <c r="G2884">
        <f t="shared" si="440"/>
        <v>6365</v>
      </c>
      <c r="H2884">
        <f t="shared" si="441"/>
        <v>320</v>
      </c>
      <c r="I2884">
        <f t="shared" si="442"/>
        <v>1986</v>
      </c>
      <c r="J2884">
        <f t="shared" si="443"/>
        <v>11</v>
      </c>
      <c r="K2884" s="24">
        <f t="shared" si="444"/>
        <v>6.3650000000000002</v>
      </c>
      <c r="L2884" s="24">
        <f t="shared" si="445"/>
        <v>0.32</v>
      </c>
      <c r="M2884" s="24">
        <f t="shared" si="446"/>
        <v>6.8849999999999998</v>
      </c>
      <c r="N2884" s="24">
        <f t="shared" si="447"/>
        <v>8.01</v>
      </c>
      <c r="O2884" s="24">
        <f t="shared" si="448"/>
        <v>0</v>
      </c>
      <c r="P2884" s="24">
        <f t="shared" si="449"/>
        <v>0</v>
      </c>
    </row>
    <row r="2885" spans="1:16" x14ac:dyDescent="0.25">
      <c r="A2885" s="15">
        <v>31736</v>
      </c>
      <c r="B2885">
        <v>0</v>
      </c>
      <c r="C2885">
        <v>7007</v>
      </c>
      <c r="D2885">
        <v>0</v>
      </c>
      <c r="E2885">
        <v>7984</v>
      </c>
      <c r="F2885">
        <v>0</v>
      </c>
      <c r="G2885">
        <f t="shared" si="440"/>
        <v>6243</v>
      </c>
      <c r="H2885">
        <f t="shared" si="441"/>
        <v>346</v>
      </c>
      <c r="I2885">
        <f t="shared" si="442"/>
        <v>1986</v>
      </c>
      <c r="J2885">
        <f t="shared" si="443"/>
        <v>11</v>
      </c>
      <c r="K2885" s="24">
        <f t="shared" si="444"/>
        <v>6.2430000000000003</v>
      </c>
      <c r="L2885" s="24">
        <f t="shared" si="445"/>
        <v>0.34599999999999997</v>
      </c>
      <c r="M2885" s="24">
        <f t="shared" si="446"/>
        <v>7.0069999999999997</v>
      </c>
      <c r="N2885" s="24">
        <f t="shared" si="447"/>
        <v>7.984</v>
      </c>
      <c r="O2885" s="24">
        <f t="shared" si="448"/>
        <v>0</v>
      </c>
      <c r="P2885" s="24">
        <f t="shared" si="449"/>
        <v>0</v>
      </c>
    </row>
    <row r="2886" spans="1:16" x14ac:dyDescent="0.25">
      <c r="A2886" s="15">
        <v>31737</v>
      </c>
      <c r="B2886">
        <v>0</v>
      </c>
      <c r="C2886">
        <v>7045</v>
      </c>
      <c r="D2886">
        <v>0</v>
      </c>
      <c r="E2886">
        <v>8015</v>
      </c>
      <c r="F2886">
        <v>0</v>
      </c>
      <c r="G2886">
        <f t="shared" ref="G2886:G2949" si="450">MAX(IF(AND(MONTH(A2886)&gt;6,MONTH(A2886)&lt;10),14241,13250)-B2886-C2886-F2886,0)</f>
        <v>6205</v>
      </c>
      <c r="H2886">
        <f t="shared" ref="H2886:H2949" si="451">MAX(8330-E2886-D2886,0)</f>
        <v>315</v>
      </c>
      <c r="I2886">
        <f t="shared" ref="I2886:I2949" si="452">YEAR(A2886)</f>
        <v>1986</v>
      </c>
      <c r="J2886">
        <f t="shared" ref="J2886:J2949" si="453">MONTH(A2886)</f>
        <v>11</v>
      </c>
      <c r="K2886" s="24">
        <f t="shared" ref="K2886:K2949" si="454">G2886/1000</f>
        <v>6.2050000000000001</v>
      </c>
      <c r="L2886" s="24">
        <f t="shared" ref="L2886:L2949" si="455">H2886/1000</f>
        <v>0.315</v>
      </c>
      <c r="M2886" s="24">
        <f t="shared" ref="M2886:M2949" si="456">(B2886+C2886+F2886)/1000</f>
        <v>7.0449999999999999</v>
      </c>
      <c r="N2886" s="24">
        <f t="shared" ref="N2886:N2949" si="457">(D2886+E2886)/1000</f>
        <v>8.0150000000000006</v>
      </c>
      <c r="O2886" s="24">
        <f t="shared" ref="O2886:O2949" si="458">B2886/1000</f>
        <v>0</v>
      </c>
      <c r="P2886" s="24">
        <f t="shared" ref="P2886:P2949" si="459">F2886/1000</f>
        <v>0</v>
      </c>
    </row>
    <row r="2887" spans="1:16" x14ac:dyDescent="0.25">
      <c r="A2887" s="15">
        <v>31738</v>
      </c>
      <c r="B2887">
        <v>0</v>
      </c>
      <c r="C2887">
        <v>8092</v>
      </c>
      <c r="D2887">
        <v>0</v>
      </c>
      <c r="E2887">
        <v>7955</v>
      </c>
      <c r="F2887">
        <v>0</v>
      </c>
      <c r="G2887">
        <f t="shared" si="450"/>
        <v>5158</v>
      </c>
      <c r="H2887">
        <f t="shared" si="451"/>
        <v>375</v>
      </c>
      <c r="I2887">
        <f t="shared" si="452"/>
        <v>1986</v>
      </c>
      <c r="J2887">
        <f t="shared" si="453"/>
        <v>11</v>
      </c>
      <c r="K2887" s="24">
        <f t="shared" si="454"/>
        <v>5.1580000000000004</v>
      </c>
      <c r="L2887" s="24">
        <f t="shared" si="455"/>
        <v>0.375</v>
      </c>
      <c r="M2887" s="24">
        <f t="shared" si="456"/>
        <v>8.0920000000000005</v>
      </c>
      <c r="N2887" s="24">
        <f t="shared" si="457"/>
        <v>7.9550000000000001</v>
      </c>
      <c r="O2887" s="24">
        <f t="shared" si="458"/>
        <v>0</v>
      </c>
      <c r="P2887" s="24">
        <f t="shared" si="459"/>
        <v>0</v>
      </c>
    </row>
    <row r="2888" spans="1:16" x14ac:dyDescent="0.25">
      <c r="A2888" s="15">
        <v>31739</v>
      </c>
      <c r="B2888">
        <v>0</v>
      </c>
      <c r="C2888">
        <v>8075</v>
      </c>
      <c r="D2888">
        <v>0</v>
      </c>
      <c r="E2888">
        <v>7939</v>
      </c>
      <c r="F2888">
        <v>0</v>
      </c>
      <c r="G2888">
        <f t="shared" si="450"/>
        <v>5175</v>
      </c>
      <c r="H2888">
        <f t="shared" si="451"/>
        <v>391</v>
      </c>
      <c r="I2888">
        <f t="shared" si="452"/>
        <v>1986</v>
      </c>
      <c r="J2888">
        <f t="shared" si="453"/>
        <v>11</v>
      </c>
      <c r="K2888" s="24">
        <f t="shared" si="454"/>
        <v>5.1749999999999998</v>
      </c>
      <c r="L2888" s="24">
        <f t="shared" si="455"/>
        <v>0.39100000000000001</v>
      </c>
      <c r="M2888" s="24">
        <f t="shared" si="456"/>
        <v>8.0749999999999993</v>
      </c>
      <c r="N2888" s="24">
        <f t="shared" si="457"/>
        <v>7.9390000000000001</v>
      </c>
      <c r="O2888" s="24">
        <f t="shared" si="458"/>
        <v>0</v>
      </c>
      <c r="P2888" s="24">
        <f t="shared" si="459"/>
        <v>0</v>
      </c>
    </row>
    <row r="2889" spans="1:16" x14ac:dyDescent="0.25">
      <c r="A2889" s="15">
        <v>31740</v>
      </c>
      <c r="B2889">
        <v>0</v>
      </c>
      <c r="C2889">
        <v>6957</v>
      </c>
      <c r="D2889">
        <v>0</v>
      </c>
      <c r="E2889">
        <v>7938</v>
      </c>
      <c r="F2889">
        <v>0</v>
      </c>
      <c r="G2889">
        <f t="shared" si="450"/>
        <v>6293</v>
      </c>
      <c r="H2889">
        <f t="shared" si="451"/>
        <v>392</v>
      </c>
      <c r="I2889">
        <f t="shared" si="452"/>
        <v>1986</v>
      </c>
      <c r="J2889">
        <f t="shared" si="453"/>
        <v>11</v>
      </c>
      <c r="K2889" s="24">
        <f t="shared" si="454"/>
        <v>6.2930000000000001</v>
      </c>
      <c r="L2889" s="24">
        <f t="shared" si="455"/>
        <v>0.39200000000000002</v>
      </c>
      <c r="M2889" s="24">
        <f t="shared" si="456"/>
        <v>6.9569999999999999</v>
      </c>
      <c r="N2889" s="24">
        <f t="shared" si="457"/>
        <v>7.9379999999999997</v>
      </c>
      <c r="O2889" s="24">
        <f t="shared" si="458"/>
        <v>0</v>
      </c>
      <c r="P2889" s="24">
        <f t="shared" si="459"/>
        <v>0</v>
      </c>
    </row>
    <row r="2890" spans="1:16" x14ac:dyDescent="0.25">
      <c r="A2890" s="15">
        <v>31741</v>
      </c>
      <c r="B2890">
        <v>0</v>
      </c>
      <c r="C2890">
        <v>6272</v>
      </c>
      <c r="D2890">
        <v>0</v>
      </c>
      <c r="E2890">
        <v>7924</v>
      </c>
      <c r="F2890">
        <v>0</v>
      </c>
      <c r="G2890">
        <f t="shared" si="450"/>
        <v>6978</v>
      </c>
      <c r="H2890">
        <f t="shared" si="451"/>
        <v>406</v>
      </c>
      <c r="I2890">
        <f t="shared" si="452"/>
        <v>1986</v>
      </c>
      <c r="J2890">
        <f t="shared" si="453"/>
        <v>11</v>
      </c>
      <c r="K2890" s="24">
        <f t="shared" si="454"/>
        <v>6.9779999999999998</v>
      </c>
      <c r="L2890" s="24">
        <f t="shared" si="455"/>
        <v>0.40600000000000003</v>
      </c>
      <c r="M2890" s="24">
        <f t="shared" si="456"/>
        <v>6.2720000000000002</v>
      </c>
      <c r="N2890" s="24">
        <f t="shared" si="457"/>
        <v>7.9240000000000004</v>
      </c>
      <c r="O2890" s="24">
        <f t="shared" si="458"/>
        <v>0</v>
      </c>
      <c r="P2890" s="24">
        <f t="shared" si="459"/>
        <v>0</v>
      </c>
    </row>
    <row r="2891" spans="1:16" x14ac:dyDescent="0.25">
      <c r="A2891" s="15">
        <v>31742</v>
      </c>
      <c r="B2891">
        <v>0</v>
      </c>
      <c r="C2891">
        <v>6252</v>
      </c>
      <c r="D2891">
        <v>0</v>
      </c>
      <c r="E2891">
        <v>7951</v>
      </c>
      <c r="F2891">
        <v>0</v>
      </c>
      <c r="G2891">
        <f t="shared" si="450"/>
        <v>6998</v>
      </c>
      <c r="H2891">
        <f t="shared" si="451"/>
        <v>379</v>
      </c>
      <c r="I2891">
        <f t="shared" si="452"/>
        <v>1986</v>
      </c>
      <c r="J2891">
        <f t="shared" si="453"/>
        <v>11</v>
      </c>
      <c r="K2891" s="24">
        <f t="shared" si="454"/>
        <v>6.9980000000000002</v>
      </c>
      <c r="L2891" s="24">
        <f t="shared" si="455"/>
        <v>0.379</v>
      </c>
      <c r="M2891" s="24">
        <f t="shared" si="456"/>
        <v>6.2519999999999998</v>
      </c>
      <c r="N2891" s="24">
        <f t="shared" si="457"/>
        <v>7.9509999999999996</v>
      </c>
      <c r="O2891" s="24">
        <f t="shared" si="458"/>
        <v>0</v>
      </c>
      <c r="P2891" s="24">
        <f t="shared" si="459"/>
        <v>0</v>
      </c>
    </row>
    <row r="2892" spans="1:16" x14ac:dyDescent="0.25">
      <c r="A2892" s="15">
        <v>31743</v>
      </c>
      <c r="B2892">
        <v>0</v>
      </c>
      <c r="C2892">
        <v>8058</v>
      </c>
      <c r="D2892">
        <v>0</v>
      </c>
      <c r="E2892">
        <v>7958</v>
      </c>
      <c r="F2892">
        <v>0</v>
      </c>
      <c r="G2892">
        <f t="shared" si="450"/>
        <v>5192</v>
      </c>
      <c r="H2892">
        <f t="shared" si="451"/>
        <v>372</v>
      </c>
      <c r="I2892">
        <f t="shared" si="452"/>
        <v>1986</v>
      </c>
      <c r="J2892">
        <f t="shared" si="453"/>
        <v>11</v>
      </c>
      <c r="K2892" s="24">
        <f t="shared" si="454"/>
        <v>5.1920000000000002</v>
      </c>
      <c r="L2892" s="24">
        <f t="shared" si="455"/>
        <v>0.372</v>
      </c>
      <c r="M2892" s="24">
        <f t="shared" si="456"/>
        <v>8.0579999999999998</v>
      </c>
      <c r="N2892" s="24">
        <f t="shared" si="457"/>
        <v>7.9580000000000002</v>
      </c>
      <c r="O2892" s="24">
        <f t="shared" si="458"/>
        <v>0</v>
      </c>
      <c r="P2892" s="24">
        <f t="shared" si="459"/>
        <v>0</v>
      </c>
    </row>
    <row r="2893" spans="1:16" x14ac:dyDescent="0.25">
      <c r="A2893" s="15">
        <v>31744</v>
      </c>
      <c r="B2893">
        <v>0</v>
      </c>
      <c r="C2893">
        <v>5662</v>
      </c>
      <c r="D2893">
        <v>0</v>
      </c>
      <c r="E2893">
        <v>7847</v>
      </c>
      <c r="F2893">
        <v>0</v>
      </c>
      <c r="G2893">
        <f t="shared" si="450"/>
        <v>7588</v>
      </c>
      <c r="H2893">
        <f t="shared" si="451"/>
        <v>483</v>
      </c>
      <c r="I2893">
        <f t="shared" si="452"/>
        <v>1986</v>
      </c>
      <c r="J2893">
        <f t="shared" si="453"/>
        <v>11</v>
      </c>
      <c r="K2893" s="24">
        <f t="shared" si="454"/>
        <v>7.5880000000000001</v>
      </c>
      <c r="L2893" s="24">
        <f t="shared" si="455"/>
        <v>0.48299999999999998</v>
      </c>
      <c r="M2893" s="24">
        <f t="shared" si="456"/>
        <v>5.6619999999999999</v>
      </c>
      <c r="N2893" s="24">
        <f t="shared" si="457"/>
        <v>7.8470000000000004</v>
      </c>
      <c r="O2893" s="24">
        <f t="shared" si="458"/>
        <v>0</v>
      </c>
      <c r="P2893" s="24">
        <f t="shared" si="459"/>
        <v>0</v>
      </c>
    </row>
    <row r="2894" spans="1:16" x14ac:dyDescent="0.25">
      <c r="A2894" s="15">
        <v>31745</v>
      </c>
      <c r="B2894">
        <v>0</v>
      </c>
      <c r="C2894">
        <v>6658</v>
      </c>
      <c r="D2894">
        <v>0</v>
      </c>
      <c r="E2894">
        <v>7310</v>
      </c>
      <c r="F2894">
        <v>0</v>
      </c>
      <c r="G2894">
        <f t="shared" si="450"/>
        <v>6592</v>
      </c>
      <c r="H2894">
        <f t="shared" si="451"/>
        <v>1020</v>
      </c>
      <c r="I2894">
        <f t="shared" si="452"/>
        <v>1986</v>
      </c>
      <c r="J2894">
        <f t="shared" si="453"/>
        <v>11</v>
      </c>
      <c r="K2894" s="24">
        <f t="shared" si="454"/>
        <v>6.5919999999999996</v>
      </c>
      <c r="L2894" s="24">
        <f t="shared" si="455"/>
        <v>1.02</v>
      </c>
      <c r="M2894" s="24">
        <f t="shared" si="456"/>
        <v>6.6580000000000004</v>
      </c>
      <c r="N2894" s="24">
        <f t="shared" si="457"/>
        <v>7.31</v>
      </c>
      <c r="O2894" s="24">
        <f t="shared" si="458"/>
        <v>0</v>
      </c>
      <c r="P2894" s="24">
        <f t="shared" si="459"/>
        <v>0</v>
      </c>
    </row>
    <row r="2895" spans="1:16" x14ac:dyDescent="0.25">
      <c r="A2895" s="15">
        <v>31746</v>
      </c>
      <c r="B2895">
        <v>0</v>
      </c>
      <c r="C2895">
        <v>8095</v>
      </c>
      <c r="D2895">
        <v>0</v>
      </c>
      <c r="E2895">
        <v>7328</v>
      </c>
      <c r="F2895">
        <v>0</v>
      </c>
      <c r="G2895">
        <f t="shared" si="450"/>
        <v>5155</v>
      </c>
      <c r="H2895">
        <f t="shared" si="451"/>
        <v>1002</v>
      </c>
      <c r="I2895">
        <f t="shared" si="452"/>
        <v>1986</v>
      </c>
      <c r="J2895">
        <f t="shared" si="453"/>
        <v>11</v>
      </c>
      <c r="K2895" s="24">
        <f t="shared" si="454"/>
        <v>5.1550000000000002</v>
      </c>
      <c r="L2895" s="24">
        <f t="shared" si="455"/>
        <v>1.002</v>
      </c>
      <c r="M2895" s="24">
        <f t="shared" si="456"/>
        <v>8.0950000000000006</v>
      </c>
      <c r="N2895" s="24">
        <f t="shared" si="457"/>
        <v>7.3280000000000003</v>
      </c>
      <c r="O2895" s="24">
        <f t="shared" si="458"/>
        <v>0</v>
      </c>
      <c r="P2895" s="24">
        <f t="shared" si="459"/>
        <v>0</v>
      </c>
    </row>
    <row r="2896" spans="1:16" x14ac:dyDescent="0.25">
      <c r="A2896" s="15">
        <v>31747</v>
      </c>
      <c r="B2896">
        <v>0</v>
      </c>
      <c r="C2896">
        <v>5085</v>
      </c>
      <c r="D2896">
        <v>0</v>
      </c>
      <c r="E2896">
        <v>8021</v>
      </c>
      <c r="F2896">
        <v>0</v>
      </c>
      <c r="G2896">
        <f t="shared" si="450"/>
        <v>8165</v>
      </c>
      <c r="H2896">
        <f t="shared" si="451"/>
        <v>309</v>
      </c>
      <c r="I2896">
        <f t="shared" si="452"/>
        <v>1986</v>
      </c>
      <c r="J2896">
        <f t="shared" si="453"/>
        <v>12</v>
      </c>
      <c r="K2896" s="24">
        <f t="shared" si="454"/>
        <v>8.1649999999999991</v>
      </c>
      <c r="L2896" s="24">
        <f t="shared" si="455"/>
        <v>0.309</v>
      </c>
      <c r="M2896" s="24">
        <f t="shared" si="456"/>
        <v>5.085</v>
      </c>
      <c r="N2896" s="24">
        <f t="shared" si="457"/>
        <v>8.0210000000000008</v>
      </c>
      <c r="O2896" s="24">
        <f t="shared" si="458"/>
        <v>0</v>
      </c>
      <c r="P2896" s="24">
        <f t="shared" si="459"/>
        <v>0</v>
      </c>
    </row>
    <row r="2897" spans="1:16" x14ac:dyDescent="0.25">
      <c r="A2897" s="15">
        <v>31748</v>
      </c>
      <c r="B2897">
        <v>0</v>
      </c>
      <c r="C2897">
        <v>4894</v>
      </c>
      <c r="D2897">
        <v>0</v>
      </c>
      <c r="E2897">
        <v>8044</v>
      </c>
      <c r="F2897">
        <v>0</v>
      </c>
      <c r="G2897">
        <f t="shared" si="450"/>
        <v>8356</v>
      </c>
      <c r="H2897">
        <f t="shared" si="451"/>
        <v>286</v>
      </c>
      <c r="I2897">
        <f t="shared" si="452"/>
        <v>1986</v>
      </c>
      <c r="J2897">
        <f t="shared" si="453"/>
        <v>12</v>
      </c>
      <c r="K2897" s="24">
        <f t="shared" si="454"/>
        <v>8.3559999999999999</v>
      </c>
      <c r="L2897" s="24">
        <f t="shared" si="455"/>
        <v>0.28599999999999998</v>
      </c>
      <c r="M2897" s="24">
        <f t="shared" si="456"/>
        <v>4.8940000000000001</v>
      </c>
      <c r="N2897" s="24">
        <f t="shared" si="457"/>
        <v>8.0440000000000005</v>
      </c>
      <c r="O2897" s="24">
        <f t="shared" si="458"/>
        <v>0</v>
      </c>
      <c r="P2897" s="24">
        <f t="shared" si="459"/>
        <v>0</v>
      </c>
    </row>
    <row r="2898" spans="1:16" x14ac:dyDescent="0.25">
      <c r="A2898" s="15">
        <v>31749</v>
      </c>
      <c r="B2898">
        <v>0</v>
      </c>
      <c r="C2898">
        <v>4825</v>
      </c>
      <c r="D2898">
        <v>0</v>
      </c>
      <c r="E2898">
        <v>8028</v>
      </c>
      <c r="F2898">
        <v>0</v>
      </c>
      <c r="G2898">
        <f t="shared" si="450"/>
        <v>8425</v>
      </c>
      <c r="H2898">
        <f t="shared" si="451"/>
        <v>302</v>
      </c>
      <c r="I2898">
        <f t="shared" si="452"/>
        <v>1986</v>
      </c>
      <c r="J2898">
        <f t="shared" si="453"/>
        <v>12</v>
      </c>
      <c r="K2898" s="24">
        <f t="shared" si="454"/>
        <v>8.4250000000000007</v>
      </c>
      <c r="L2898" s="24">
        <f t="shared" si="455"/>
        <v>0.30199999999999999</v>
      </c>
      <c r="M2898" s="24">
        <f t="shared" si="456"/>
        <v>4.8250000000000002</v>
      </c>
      <c r="N2898" s="24">
        <f t="shared" si="457"/>
        <v>8.0280000000000005</v>
      </c>
      <c r="O2898" s="24">
        <f t="shared" si="458"/>
        <v>0</v>
      </c>
      <c r="P2898" s="24">
        <f t="shared" si="459"/>
        <v>0</v>
      </c>
    </row>
    <row r="2899" spans="1:16" x14ac:dyDescent="0.25">
      <c r="A2899" s="15">
        <v>31750</v>
      </c>
      <c r="B2899">
        <v>0</v>
      </c>
      <c r="C2899">
        <v>4819</v>
      </c>
      <c r="D2899">
        <v>0</v>
      </c>
      <c r="E2899">
        <v>8038</v>
      </c>
      <c r="F2899">
        <v>0</v>
      </c>
      <c r="G2899">
        <f t="shared" si="450"/>
        <v>8431</v>
      </c>
      <c r="H2899">
        <f t="shared" si="451"/>
        <v>292</v>
      </c>
      <c r="I2899">
        <f t="shared" si="452"/>
        <v>1986</v>
      </c>
      <c r="J2899">
        <f t="shared" si="453"/>
        <v>12</v>
      </c>
      <c r="K2899" s="24">
        <f t="shared" si="454"/>
        <v>8.4309999999999992</v>
      </c>
      <c r="L2899" s="24">
        <f t="shared" si="455"/>
        <v>0.29199999999999998</v>
      </c>
      <c r="M2899" s="24">
        <f t="shared" si="456"/>
        <v>4.819</v>
      </c>
      <c r="N2899" s="24">
        <f t="shared" si="457"/>
        <v>8.0380000000000003</v>
      </c>
      <c r="O2899" s="24">
        <f t="shared" si="458"/>
        <v>0</v>
      </c>
      <c r="P2899" s="24">
        <f t="shared" si="459"/>
        <v>0</v>
      </c>
    </row>
    <row r="2900" spans="1:16" x14ac:dyDescent="0.25">
      <c r="A2900" s="15">
        <v>31751</v>
      </c>
      <c r="B2900">
        <v>0</v>
      </c>
      <c r="C2900">
        <v>4905</v>
      </c>
      <c r="D2900">
        <v>0</v>
      </c>
      <c r="E2900">
        <v>8043</v>
      </c>
      <c r="F2900">
        <v>0</v>
      </c>
      <c r="G2900">
        <f t="shared" si="450"/>
        <v>8345</v>
      </c>
      <c r="H2900">
        <f t="shared" si="451"/>
        <v>287</v>
      </c>
      <c r="I2900">
        <f t="shared" si="452"/>
        <v>1986</v>
      </c>
      <c r="J2900">
        <f t="shared" si="453"/>
        <v>12</v>
      </c>
      <c r="K2900" s="24">
        <f t="shared" si="454"/>
        <v>8.3450000000000006</v>
      </c>
      <c r="L2900" s="24">
        <f t="shared" si="455"/>
        <v>0.28699999999999998</v>
      </c>
      <c r="M2900" s="24">
        <f t="shared" si="456"/>
        <v>4.9050000000000002</v>
      </c>
      <c r="N2900" s="24">
        <f t="shared" si="457"/>
        <v>8.0429999999999993</v>
      </c>
      <c r="O2900" s="24">
        <f t="shared" si="458"/>
        <v>0</v>
      </c>
      <c r="P2900" s="24">
        <f t="shared" si="459"/>
        <v>0</v>
      </c>
    </row>
    <row r="2901" spans="1:16" x14ac:dyDescent="0.25">
      <c r="A2901" s="15">
        <v>31752</v>
      </c>
      <c r="B2901">
        <v>0</v>
      </c>
      <c r="C2901">
        <v>6195</v>
      </c>
      <c r="D2901">
        <v>0</v>
      </c>
      <c r="E2901">
        <v>7987</v>
      </c>
      <c r="F2901">
        <v>0</v>
      </c>
      <c r="G2901">
        <f t="shared" si="450"/>
        <v>7055</v>
      </c>
      <c r="H2901">
        <f t="shared" si="451"/>
        <v>343</v>
      </c>
      <c r="I2901">
        <f t="shared" si="452"/>
        <v>1986</v>
      </c>
      <c r="J2901">
        <f t="shared" si="453"/>
        <v>12</v>
      </c>
      <c r="K2901" s="24">
        <f t="shared" si="454"/>
        <v>7.0549999999999997</v>
      </c>
      <c r="L2901" s="24">
        <f t="shared" si="455"/>
        <v>0.34300000000000003</v>
      </c>
      <c r="M2901" s="24">
        <f t="shared" si="456"/>
        <v>6.1950000000000003</v>
      </c>
      <c r="N2901" s="24">
        <f t="shared" si="457"/>
        <v>7.9870000000000001</v>
      </c>
      <c r="O2901" s="24">
        <f t="shared" si="458"/>
        <v>0</v>
      </c>
      <c r="P2901" s="24">
        <f t="shared" si="459"/>
        <v>0</v>
      </c>
    </row>
    <row r="2902" spans="1:16" x14ac:dyDescent="0.25">
      <c r="A2902" s="15">
        <v>31753</v>
      </c>
      <c r="B2902">
        <v>0</v>
      </c>
      <c r="C2902">
        <v>8081</v>
      </c>
      <c r="D2902">
        <v>0</v>
      </c>
      <c r="E2902">
        <v>7985</v>
      </c>
      <c r="F2902">
        <v>0</v>
      </c>
      <c r="G2902">
        <f t="shared" si="450"/>
        <v>5169</v>
      </c>
      <c r="H2902">
        <f t="shared" si="451"/>
        <v>345</v>
      </c>
      <c r="I2902">
        <f t="shared" si="452"/>
        <v>1986</v>
      </c>
      <c r="J2902">
        <f t="shared" si="453"/>
        <v>12</v>
      </c>
      <c r="K2902" s="24">
        <f t="shared" si="454"/>
        <v>5.1689999999999996</v>
      </c>
      <c r="L2902" s="24">
        <f t="shared" si="455"/>
        <v>0.34499999999999997</v>
      </c>
      <c r="M2902" s="24">
        <f t="shared" si="456"/>
        <v>8.0809999999999995</v>
      </c>
      <c r="N2902" s="24">
        <f t="shared" si="457"/>
        <v>7.9850000000000003</v>
      </c>
      <c r="O2902" s="24">
        <f t="shared" si="458"/>
        <v>0</v>
      </c>
      <c r="P2902" s="24">
        <f t="shared" si="459"/>
        <v>0</v>
      </c>
    </row>
    <row r="2903" spans="1:16" x14ac:dyDescent="0.25">
      <c r="A2903" s="15">
        <v>31754</v>
      </c>
      <c r="B2903">
        <v>0</v>
      </c>
      <c r="C2903">
        <v>5872</v>
      </c>
      <c r="D2903">
        <v>0</v>
      </c>
      <c r="E2903">
        <v>7928</v>
      </c>
      <c r="F2903">
        <v>0</v>
      </c>
      <c r="G2903">
        <f t="shared" si="450"/>
        <v>7378</v>
      </c>
      <c r="H2903">
        <f t="shared" si="451"/>
        <v>402</v>
      </c>
      <c r="I2903">
        <f t="shared" si="452"/>
        <v>1986</v>
      </c>
      <c r="J2903">
        <f t="shared" si="453"/>
        <v>12</v>
      </c>
      <c r="K2903" s="24">
        <f t="shared" si="454"/>
        <v>7.3780000000000001</v>
      </c>
      <c r="L2903" s="24">
        <f t="shared" si="455"/>
        <v>0.40200000000000002</v>
      </c>
      <c r="M2903" s="24">
        <f t="shared" si="456"/>
        <v>5.8719999999999999</v>
      </c>
      <c r="N2903" s="24">
        <f t="shared" si="457"/>
        <v>7.9279999999999999</v>
      </c>
      <c r="O2903" s="24">
        <f t="shared" si="458"/>
        <v>0</v>
      </c>
      <c r="P2903" s="24">
        <f t="shared" si="459"/>
        <v>0</v>
      </c>
    </row>
    <row r="2904" spans="1:16" x14ac:dyDescent="0.25">
      <c r="A2904" s="15">
        <v>31755</v>
      </c>
      <c r="B2904">
        <v>0</v>
      </c>
      <c r="C2904">
        <v>6261</v>
      </c>
      <c r="D2904">
        <v>0</v>
      </c>
      <c r="E2904">
        <v>7934</v>
      </c>
      <c r="F2904">
        <v>0</v>
      </c>
      <c r="G2904">
        <f t="shared" si="450"/>
        <v>6989</v>
      </c>
      <c r="H2904">
        <f t="shared" si="451"/>
        <v>396</v>
      </c>
      <c r="I2904">
        <f t="shared" si="452"/>
        <v>1986</v>
      </c>
      <c r="J2904">
        <f t="shared" si="453"/>
        <v>12</v>
      </c>
      <c r="K2904" s="24">
        <f t="shared" si="454"/>
        <v>6.9889999999999999</v>
      </c>
      <c r="L2904" s="24">
        <f t="shared" si="455"/>
        <v>0.39600000000000002</v>
      </c>
      <c r="M2904" s="24">
        <f t="shared" si="456"/>
        <v>6.2610000000000001</v>
      </c>
      <c r="N2904" s="24">
        <f t="shared" si="457"/>
        <v>7.9340000000000002</v>
      </c>
      <c r="O2904" s="24">
        <f t="shared" si="458"/>
        <v>0</v>
      </c>
      <c r="P2904" s="24">
        <f t="shared" si="459"/>
        <v>0</v>
      </c>
    </row>
    <row r="2905" spans="1:16" x14ac:dyDescent="0.25">
      <c r="A2905" s="15">
        <v>31756</v>
      </c>
      <c r="B2905">
        <v>0</v>
      </c>
      <c r="C2905">
        <v>6241</v>
      </c>
      <c r="D2905">
        <v>0</v>
      </c>
      <c r="E2905">
        <v>7909</v>
      </c>
      <c r="F2905">
        <v>0</v>
      </c>
      <c r="G2905">
        <f t="shared" si="450"/>
        <v>7009</v>
      </c>
      <c r="H2905">
        <f t="shared" si="451"/>
        <v>421</v>
      </c>
      <c r="I2905">
        <f t="shared" si="452"/>
        <v>1986</v>
      </c>
      <c r="J2905">
        <f t="shared" si="453"/>
        <v>12</v>
      </c>
      <c r="K2905" s="24">
        <f t="shared" si="454"/>
        <v>7.0090000000000003</v>
      </c>
      <c r="L2905" s="24">
        <f t="shared" si="455"/>
        <v>0.42099999999999999</v>
      </c>
      <c r="M2905" s="24">
        <f t="shared" si="456"/>
        <v>6.2409999999999997</v>
      </c>
      <c r="N2905" s="24">
        <f t="shared" si="457"/>
        <v>7.9089999999999998</v>
      </c>
      <c r="O2905" s="24">
        <f t="shared" si="458"/>
        <v>0</v>
      </c>
      <c r="P2905" s="24">
        <f t="shared" si="459"/>
        <v>0</v>
      </c>
    </row>
    <row r="2906" spans="1:16" x14ac:dyDescent="0.25">
      <c r="A2906" s="15">
        <v>31757</v>
      </c>
      <c r="B2906">
        <v>0</v>
      </c>
      <c r="C2906">
        <v>7464</v>
      </c>
      <c r="D2906">
        <v>0</v>
      </c>
      <c r="E2906">
        <v>7948</v>
      </c>
      <c r="F2906">
        <v>0</v>
      </c>
      <c r="G2906">
        <f t="shared" si="450"/>
        <v>5786</v>
      </c>
      <c r="H2906">
        <f t="shared" si="451"/>
        <v>382</v>
      </c>
      <c r="I2906">
        <f t="shared" si="452"/>
        <v>1986</v>
      </c>
      <c r="J2906">
        <f t="shared" si="453"/>
        <v>12</v>
      </c>
      <c r="K2906" s="24">
        <f t="shared" si="454"/>
        <v>5.7859999999999996</v>
      </c>
      <c r="L2906" s="24">
        <f t="shared" si="455"/>
        <v>0.38200000000000001</v>
      </c>
      <c r="M2906" s="24">
        <f t="shared" si="456"/>
        <v>7.4640000000000004</v>
      </c>
      <c r="N2906" s="24">
        <f t="shared" si="457"/>
        <v>7.9480000000000004</v>
      </c>
      <c r="O2906" s="24">
        <f t="shared" si="458"/>
        <v>0</v>
      </c>
      <c r="P2906" s="24">
        <f t="shared" si="459"/>
        <v>0</v>
      </c>
    </row>
    <row r="2907" spans="1:16" x14ac:dyDescent="0.25">
      <c r="A2907" s="15">
        <v>31758</v>
      </c>
      <c r="B2907">
        <v>0</v>
      </c>
      <c r="C2907">
        <v>7639</v>
      </c>
      <c r="D2907">
        <v>0</v>
      </c>
      <c r="E2907">
        <v>7897</v>
      </c>
      <c r="F2907">
        <v>0</v>
      </c>
      <c r="G2907">
        <f t="shared" si="450"/>
        <v>5611</v>
      </c>
      <c r="H2907">
        <f t="shared" si="451"/>
        <v>433</v>
      </c>
      <c r="I2907">
        <f t="shared" si="452"/>
        <v>1986</v>
      </c>
      <c r="J2907">
        <f t="shared" si="453"/>
        <v>12</v>
      </c>
      <c r="K2907" s="24">
        <f t="shared" si="454"/>
        <v>5.6109999999999998</v>
      </c>
      <c r="L2907" s="24">
        <f t="shared" si="455"/>
        <v>0.433</v>
      </c>
      <c r="M2907" s="24">
        <f t="shared" si="456"/>
        <v>7.6390000000000002</v>
      </c>
      <c r="N2907" s="24">
        <f t="shared" si="457"/>
        <v>7.8970000000000002</v>
      </c>
      <c r="O2907" s="24">
        <f t="shared" si="458"/>
        <v>0</v>
      </c>
      <c r="P2907" s="24">
        <f t="shared" si="459"/>
        <v>0</v>
      </c>
    </row>
    <row r="2908" spans="1:16" x14ac:dyDescent="0.25">
      <c r="A2908" s="15">
        <v>31759</v>
      </c>
      <c r="B2908">
        <v>0</v>
      </c>
      <c r="C2908">
        <v>6270</v>
      </c>
      <c r="D2908">
        <v>0</v>
      </c>
      <c r="E2908">
        <v>7932</v>
      </c>
      <c r="F2908">
        <v>0</v>
      </c>
      <c r="G2908">
        <f t="shared" si="450"/>
        <v>6980</v>
      </c>
      <c r="H2908">
        <f t="shared" si="451"/>
        <v>398</v>
      </c>
      <c r="I2908">
        <f t="shared" si="452"/>
        <v>1986</v>
      </c>
      <c r="J2908">
        <f t="shared" si="453"/>
        <v>12</v>
      </c>
      <c r="K2908" s="24">
        <f t="shared" si="454"/>
        <v>6.98</v>
      </c>
      <c r="L2908" s="24">
        <f t="shared" si="455"/>
        <v>0.39800000000000002</v>
      </c>
      <c r="M2908" s="24">
        <f t="shared" si="456"/>
        <v>6.27</v>
      </c>
      <c r="N2908" s="24">
        <f t="shared" si="457"/>
        <v>7.9320000000000004</v>
      </c>
      <c r="O2908" s="24">
        <f t="shared" si="458"/>
        <v>0</v>
      </c>
      <c r="P2908" s="24">
        <f t="shared" si="459"/>
        <v>0</v>
      </c>
    </row>
    <row r="2909" spans="1:16" x14ac:dyDescent="0.25">
      <c r="A2909" s="15">
        <v>31760</v>
      </c>
      <c r="B2909">
        <v>0</v>
      </c>
      <c r="C2909">
        <v>10300</v>
      </c>
      <c r="D2909">
        <v>0</v>
      </c>
      <c r="E2909">
        <v>7961</v>
      </c>
      <c r="F2909">
        <v>0</v>
      </c>
      <c r="G2909">
        <f t="shared" si="450"/>
        <v>2950</v>
      </c>
      <c r="H2909">
        <f t="shared" si="451"/>
        <v>369</v>
      </c>
      <c r="I2909">
        <f t="shared" si="452"/>
        <v>1986</v>
      </c>
      <c r="J2909">
        <f t="shared" si="453"/>
        <v>12</v>
      </c>
      <c r="K2909" s="24">
        <f t="shared" si="454"/>
        <v>2.95</v>
      </c>
      <c r="L2909" s="24">
        <f t="shared" si="455"/>
        <v>0.36899999999999999</v>
      </c>
      <c r="M2909" s="24">
        <f t="shared" si="456"/>
        <v>10.3</v>
      </c>
      <c r="N2909" s="24">
        <f t="shared" si="457"/>
        <v>7.9610000000000003</v>
      </c>
      <c r="O2909" s="24">
        <f t="shared" si="458"/>
        <v>0</v>
      </c>
      <c r="P2909" s="24">
        <f t="shared" si="459"/>
        <v>0</v>
      </c>
    </row>
    <row r="2910" spans="1:16" x14ac:dyDescent="0.25">
      <c r="A2910" s="15">
        <v>31761</v>
      </c>
      <c r="B2910">
        <v>0</v>
      </c>
      <c r="C2910">
        <v>6388</v>
      </c>
      <c r="D2910">
        <v>0</v>
      </c>
      <c r="E2910">
        <v>7981</v>
      </c>
      <c r="F2910">
        <v>0</v>
      </c>
      <c r="G2910">
        <f t="shared" si="450"/>
        <v>6862</v>
      </c>
      <c r="H2910">
        <f t="shared" si="451"/>
        <v>349</v>
      </c>
      <c r="I2910">
        <f t="shared" si="452"/>
        <v>1986</v>
      </c>
      <c r="J2910">
        <f t="shared" si="453"/>
        <v>12</v>
      </c>
      <c r="K2910" s="24">
        <f t="shared" si="454"/>
        <v>6.8620000000000001</v>
      </c>
      <c r="L2910" s="24">
        <f t="shared" si="455"/>
        <v>0.34899999999999998</v>
      </c>
      <c r="M2910" s="24">
        <f t="shared" si="456"/>
        <v>6.3879999999999999</v>
      </c>
      <c r="N2910" s="24">
        <f t="shared" si="457"/>
        <v>7.9809999999999999</v>
      </c>
      <c r="O2910" s="24">
        <f t="shared" si="458"/>
        <v>0</v>
      </c>
      <c r="P2910" s="24">
        <f t="shared" si="459"/>
        <v>0</v>
      </c>
    </row>
    <row r="2911" spans="1:16" x14ac:dyDescent="0.25">
      <c r="A2911" s="15">
        <v>31762</v>
      </c>
      <c r="B2911">
        <v>0</v>
      </c>
      <c r="C2911">
        <v>6615</v>
      </c>
      <c r="D2911">
        <v>0</v>
      </c>
      <c r="E2911">
        <v>7903</v>
      </c>
      <c r="F2911">
        <v>0</v>
      </c>
      <c r="G2911">
        <f t="shared" si="450"/>
        <v>6635</v>
      </c>
      <c r="H2911">
        <f t="shared" si="451"/>
        <v>427</v>
      </c>
      <c r="I2911">
        <f t="shared" si="452"/>
        <v>1986</v>
      </c>
      <c r="J2911">
        <f t="shared" si="453"/>
        <v>12</v>
      </c>
      <c r="K2911" s="24">
        <f t="shared" si="454"/>
        <v>6.6349999999999998</v>
      </c>
      <c r="L2911" s="24">
        <f t="shared" si="455"/>
        <v>0.42699999999999999</v>
      </c>
      <c r="M2911" s="24">
        <f t="shared" si="456"/>
        <v>6.6150000000000002</v>
      </c>
      <c r="N2911" s="24">
        <f t="shared" si="457"/>
        <v>7.9029999999999996</v>
      </c>
      <c r="O2911" s="24">
        <f t="shared" si="458"/>
        <v>0</v>
      </c>
      <c r="P2911" s="24">
        <f t="shared" si="459"/>
        <v>0</v>
      </c>
    </row>
    <row r="2912" spans="1:16" x14ac:dyDescent="0.25">
      <c r="A2912" s="15">
        <v>31763</v>
      </c>
      <c r="B2912">
        <v>0</v>
      </c>
      <c r="C2912">
        <v>6645</v>
      </c>
      <c r="D2912">
        <v>0</v>
      </c>
      <c r="E2912">
        <v>7969</v>
      </c>
      <c r="F2912">
        <v>0</v>
      </c>
      <c r="G2912">
        <f t="shared" si="450"/>
        <v>6605</v>
      </c>
      <c r="H2912">
        <f t="shared" si="451"/>
        <v>361</v>
      </c>
      <c r="I2912">
        <f t="shared" si="452"/>
        <v>1986</v>
      </c>
      <c r="J2912">
        <f t="shared" si="453"/>
        <v>12</v>
      </c>
      <c r="K2912" s="24">
        <f t="shared" si="454"/>
        <v>6.6050000000000004</v>
      </c>
      <c r="L2912" s="24">
        <f t="shared" si="455"/>
        <v>0.36099999999999999</v>
      </c>
      <c r="M2912" s="24">
        <f t="shared" si="456"/>
        <v>6.6449999999999996</v>
      </c>
      <c r="N2912" s="24">
        <f t="shared" si="457"/>
        <v>7.9690000000000003</v>
      </c>
      <c r="O2912" s="24">
        <f t="shared" si="458"/>
        <v>0</v>
      </c>
      <c r="P2912" s="24">
        <f t="shared" si="459"/>
        <v>0</v>
      </c>
    </row>
    <row r="2913" spans="1:16" x14ac:dyDescent="0.25">
      <c r="A2913" s="15">
        <v>31764</v>
      </c>
      <c r="B2913">
        <v>0</v>
      </c>
      <c r="C2913">
        <v>7544</v>
      </c>
      <c r="D2913">
        <v>0</v>
      </c>
      <c r="E2913">
        <v>7944</v>
      </c>
      <c r="F2913">
        <v>0</v>
      </c>
      <c r="G2913">
        <f t="shared" si="450"/>
        <v>5706</v>
      </c>
      <c r="H2913">
        <f t="shared" si="451"/>
        <v>386</v>
      </c>
      <c r="I2913">
        <f t="shared" si="452"/>
        <v>1986</v>
      </c>
      <c r="J2913">
        <f t="shared" si="453"/>
        <v>12</v>
      </c>
      <c r="K2913" s="24">
        <f t="shared" si="454"/>
        <v>5.7060000000000004</v>
      </c>
      <c r="L2913" s="24">
        <f t="shared" si="455"/>
        <v>0.38600000000000001</v>
      </c>
      <c r="M2913" s="24">
        <f t="shared" si="456"/>
        <v>7.5439999999999996</v>
      </c>
      <c r="N2913" s="24">
        <f t="shared" si="457"/>
        <v>7.944</v>
      </c>
      <c r="O2913" s="24">
        <f t="shared" si="458"/>
        <v>0</v>
      </c>
      <c r="P2913" s="24">
        <f t="shared" si="459"/>
        <v>0</v>
      </c>
    </row>
    <row r="2914" spans="1:16" x14ac:dyDescent="0.25">
      <c r="A2914" s="15">
        <v>31765</v>
      </c>
      <c r="B2914">
        <v>0</v>
      </c>
      <c r="C2914">
        <v>7490</v>
      </c>
      <c r="D2914">
        <v>0</v>
      </c>
      <c r="E2914">
        <v>7967</v>
      </c>
      <c r="F2914">
        <v>0</v>
      </c>
      <c r="G2914">
        <f t="shared" si="450"/>
        <v>5760</v>
      </c>
      <c r="H2914">
        <f t="shared" si="451"/>
        <v>363</v>
      </c>
      <c r="I2914">
        <f t="shared" si="452"/>
        <v>1986</v>
      </c>
      <c r="J2914">
        <f t="shared" si="453"/>
        <v>12</v>
      </c>
      <c r="K2914" s="24">
        <f t="shared" si="454"/>
        <v>5.76</v>
      </c>
      <c r="L2914" s="24">
        <f t="shared" si="455"/>
        <v>0.36299999999999999</v>
      </c>
      <c r="M2914" s="24">
        <f t="shared" si="456"/>
        <v>7.49</v>
      </c>
      <c r="N2914" s="24">
        <f t="shared" si="457"/>
        <v>7.9669999999999996</v>
      </c>
      <c r="O2914" s="24">
        <f t="shared" si="458"/>
        <v>0</v>
      </c>
      <c r="P2914" s="24">
        <f t="shared" si="459"/>
        <v>0</v>
      </c>
    </row>
    <row r="2915" spans="1:16" x14ac:dyDescent="0.25">
      <c r="A2915" s="15">
        <v>31766</v>
      </c>
      <c r="B2915">
        <v>0</v>
      </c>
      <c r="C2915">
        <v>8410</v>
      </c>
      <c r="D2915">
        <v>0</v>
      </c>
      <c r="E2915">
        <v>7935</v>
      </c>
      <c r="F2915">
        <v>0</v>
      </c>
      <c r="G2915">
        <f t="shared" si="450"/>
        <v>4840</v>
      </c>
      <c r="H2915">
        <f t="shared" si="451"/>
        <v>395</v>
      </c>
      <c r="I2915">
        <f t="shared" si="452"/>
        <v>1986</v>
      </c>
      <c r="J2915">
        <f t="shared" si="453"/>
        <v>12</v>
      </c>
      <c r="K2915" s="24">
        <f t="shared" si="454"/>
        <v>4.84</v>
      </c>
      <c r="L2915" s="24">
        <f t="shared" si="455"/>
        <v>0.39500000000000002</v>
      </c>
      <c r="M2915" s="24">
        <f t="shared" si="456"/>
        <v>8.41</v>
      </c>
      <c r="N2915" s="24">
        <f t="shared" si="457"/>
        <v>7.9349999999999996</v>
      </c>
      <c r="O2915" s="24">
        <f t="shared" si="458"/>
        <v>0</v>
      </c>
      <c r="P2915" s="24">
        <f t="shared" si="459"/>
        <v>0</v>
      </c>
    </row>
    <row r="2916" spans="1:16" x14ac:dyDescent="0.25">
      <c r="A2916" s="15">
        <v>31767</v>
      </c>
      <c r="B2916">
        <v>0</v>
      </c>
      <c r="C2916">
        <v>10311</v>
      </c>
      <c r="D2916">
        <v>0</v>
      </c>
      <c r="E2916">
        <v>7900</v>
      </c>
      <c r="F2916">
        <v>0</v>
      </c>
      <c r="G2916">
        <f t="shared" si="450"/>
        <v>2939</v>
      </c>
      <c r="H2916">
        <f t="shared" si="451"/>
        <v>430</v>
      </c>
      <c r="I2916">
        <f t="shared" si="452"/>
        <v>1986</v>
      </c>
      <c r="J2916">
        <f t="shared" si="453"/>
        <v>12</v>
      </c>
      <c r="K2916" s="24">
        <f t="shared" si="454"/>
        <v>2.9390000000000001</v>
      </c>
      <c r="L2916" s="24">
        <f t="shared" si="455"/>
        <v>0.43</v>
      </c>
      <c r="M2916" s="24">
        <f t="shared" si="456"/>
        <v>10.311</v>
      </c>
      <c r="N2916" s="24">
        <f t="shared" si="457"/>
        <v>7.9</v>
      </c>
      <c r="O2916" s="24">
        <f t="shared" si="458"/>
        <v>0</v>
      </c>
      <c r="P2916" s="24">
        <f t="shared" si="459"/>
        <v>0</v>
      </c>
    </row>
    <row r="2917" spans="1:16" x14ac:dyDescent="0.25">
      <c r="A2917" s="15">
        <v>31768</v>
      </c>
      <c r="B2917">
        <v>0</v>
      </c>
      <c r="C2917">
        <v>5929</v>
      </c>
      <c r="D2917">
        <v>0</v>
      </c>
      <c r="E2917">
        <v>7850</v>
      </c>
      <c r="F2917">
        <v>0</v>
      </c>
      <c r="G2917">
        <f t="shared" si="450"/>
        <v>7321</v>
      </c>
      <c r="H2917">
        <f t="shared" si="451"/>
        <v>480</v>
      </c>
      <c r="I2917">
        <f t="shared" si="452"/>
        <v>1986</v>
      </c>
      <c r="J2917">
        <f t="shared" si="453"/>
        <v>12</v>
      </c>
      <c r="K2917" s="24">
        <f t="shared" si="454"/>
        <v>7.3209999999999997</v>
      </c>
      <c r="L2917" s="24">
        <f t="shared" si="455"/>
        <v>0.48</v>
      </c>
      <c r="M2917" s="24">
        <f t="shared" si="456"/>
        <v>5.9290000000000003</v>
      </c>
      <c r="N2917" s="24">
        <f t="shared" si="457"/>
        <v>7.85</v>
      </c>
      <c r="O2917" s="24">
        <f t="shared" si="458"/>
        <v>0</v>
      </c>
      <c r="P2917" s="24">
        <f t="shared" si="459"/>
        <v>0</v>
      </c>
    </row>
    <row r="2918" spans="1:16" x14ac:dyDescent="0.25">
      <c r="A2918" s="15">
        <v>31769</v>
      </c>
      <c r="B2918">
        <v>0</v>
      </c>
      <c r="C2918">
        <v>5096</v>
      </c>
      <c r="D2918">
        <v>0</v>
      </c>
      <c r="E2918">
        <v>7925</v>
      </c>
      <c r="F2918">
        <v>0</v>
      </c>
      <c r="G2918">
        <f t="shared" si="450"/>
        <v>8154</v>
      </c>
      <c r="H2918">
        <f t="shared" si="451"/>
        <v>405</v>
      </c>
      <c r="I2918">
        <f t="shared" si="452"/>
        <v>1986</v>
      </c>
      <c r="J2918">
        <f t="shared" si="453"/>
        <v>12</v>
      </c>
      <c r="K2918" s="24">
        <f t="shared" si="454"/>
        <v>8.1539999999999999</v>
      </c>
      <c r="L2918" s="24">
        <f t="shared" si="455"/>
        <v>0.40500000000000003</v>
      </c>
      <c r="M2918" s="24">
        <f t="shared" si="456"/>
        <v>5.0960000000000001</v>
      </c>
      <c r="N2918" s="24">
        <f t="shared" si="457"/>
        <v>7.9249999999999998</v>
      </c>
      <c r="O2918" s="24">
        <f t="shared" si="458"/>
        <v>0</v>
      </c>
      <c r="P2918" s="24">
        <f t="shared" si="459"/>
        <v>0</v>
      </c>
    </row>
    <row r="2919" spans="1:16" x14ac:dyDescent="0.25">
      <c r="A2919" s="15">
        <v>31770</v>
      </c>
      <c r="B2919">
        <v>0</v>
      </c>
      <c r="C2919">
        <v>5101</v>
      </c>
      <c r="D2919">
        <v>0</v>
      </c>
      <c r="E2919">
        <v>7835</v>
      </c>
      <c r="F2919">
        <v>0</v>
      </c>
      <c r="G2919">
        <f t="shared" si="450"/>
        <v>8149</v>
      </c>
      <c r="H2919">
        <f t="shared" si="451"/>
        <v>495</v>
      </c>
      <c r="I2919">
        <f t="shared" si="452"/>
        <v>1986</v>
      </c>
      <c r="J2919">
        <f t="shared" si="453"/>
        <v>12</v>
      </c>
      <c r="K2919" s="24">
        <f t="shared" si="454"/>
        <v>8.1489999999999991</v>
      </c>
      <c r="L2919" s="24">
        <f t="shared" si="455"/>
        <v>0.495</v>
      </c>
      <c r="M2919" s="24">
        <f t="shared" si="456"/>
        <v>5.101</v>
      </c>
      <c r="N2919" s="24">
        <f t="shared" si="457"/>
        <v>7.835</v>
      </c>
      <c r="O2919" s="24">
        <f t="shared" si="458"/>
        <v>0</v>
      </c>
      <c r="P2919" s="24">
        <f t="shared" si="459"/>
        <v>0</v>
      </c>
    </row>
    <row r="2920" spans="1:16" x14ac:dyDescent="0.25">
      <c r="A2920" s="15">
        <v>31771</v>
      </c>
      <c r="B2920">
        <v>0</v>
      </c>
      <c r="C2920">
        <v>8185</v>
      </c>
      <c r="D2920">
        <v>0</v>
      </c>
      <c r="E2920">
        <v>7895</v>
      </c>
      <c r="F2920">
        <v>0</v>
      </c>
      <c r="G2920">
        <f t="shared" si="450"/>
        <v>5065</v>
      </c>
      <c r="H2920">
        <f t="shared" si="451"/>
        <v>435</v>
      </c>
      <c r="I2920">
        <f t="shared" si="452"/>
        <v>1986</v>
      </c>
      <c r="J2920">
        <f t="shared" si="453"/>
        <v>12</v>
      </c>
      <c r="K2920" s="24">
        <f t="shared" si="454"/>
        <v>5.0650000000000004</v>
      </c>
      <c r="L2920" s="24">
        <f t="shared" si="455"/>
        <v>0.435</v>
      </c>
      <c r="M2920" s="24">
        <f t="shared" si="456"/>
        <v>8.1850000000000005</v>
      </c>
      <c r="N2920" s="24">
        <f t="shared" si="457"/>
        <v>7.8949999999999996</v>
      </c>
      <c r="O2920" s="24">
        <f t="shared" si="458"/>
        <v>0</v>
      </c>
      <c r="P2920" s="24">
        <f t="shared" si="459"/>
        <v>0</v>
      </c>
    </row>
    <row r="2921" spans="1:16" x14ac:dyDescent="0.25">
      <c r="A2921" s="15">
        <v>31772</v>
      </c>
      <c r="B2921">
        <v>0</v>
      </c>
      <c r="C2921">
        <v>4376</v>
      </c>
      <c r="D2921">
        <v>0</v>
      </c>
      <c r="E2921">
        <v>7870</v>
      </c>
      <c r="F2921">
        <v>0</v>
      </c>
      <c r="G2921">
        <f t="shared" si="450"/>
        <v>8874</v>
      </c>
      <c r="H2921">
        <f t="shared" si="451"/>
        <v>460</v>
      </c>
      <c r="I2921">
        <f t="shared" si="452"/>
        <v>1986</v>
      </c>
      <c r="J2921">
        <f t="shared" si="453"/>
        <v>12</v>
      </c>
      <c r="K2921" s="24">
        <f t="shared" si="454"/>
        <v>8.8740000000000006</v>
      </c>
      <c r="L2921" s="24">
        <f t="shared" si="455"/>
        <v>0.46</v>
      </c>
      <c r="M2921" s="24">
        <f t="shared" si="456"/>
        <v>4.3760000000000003</v>
      </c>
      <c r="N2921" s="24">
        <f t="shared" si="457"/>
        <v>7.87</v>
      </c>
      <c r="O2921" s="24">
        <f t="shared" si="458"/>
        <v>0</v>
      </c>
      <c r="P2921" s="24">
        <f t="shared" si="459"/>
        <v>0</v>
      </c>
    </row>
    <row r="2922" spans="1:16" x14ac:dyDescent="0.25">
      <c r="A2922" s="15">
        <v>31773</v>
      </c>
      <c r="B2922">
        <v>0</v>
      </c>
      <c r="C2922">
        <v>4422</v>
      </c>
      <c r="D2922">
        <v>0</v>
      </c>
      <c r="E2922">
        <v>7920</v>
      </c>
      <c r="F2922">
        <v>0</v>
      </c>
      <c r="G2922">
        <f t="shared" si="450"/>
        <v>8828</v>
      </c>
      <c r="H2922">
        <f t="shared" si="451"/>
        <v>410</v>
      </c>
      <c r="I2922">
        <f t="shared" si="452"/>
        <v>1986</v>
      </c>
      <c r="J2922">
        <f t="shared" si="453"/>
        <v>12</v>
      </c>
      <c r="K2922" s="24">
        <f t="shared" si="454"/>
        <v>8.8279999999999994</v>
      </c>
      <c r="L2922" s="24">
        <f t="shared" si="455"/>
        <v>0.41</v>
      </c>
      <c r="M2922" s="24">
        <f t="shared" si="456"/>
        <v>4.4219999999999997</v>
      </c>
      <c r="N2922" s="24">
        <f t="shared" si="457"/>
        <v>7.92</v>
      </c>
      <c r="O2922" s="24">
        <f t="shared" si="458"/>
        <v>0</v>
      </c>
      <c r="P2922" s="24">
        <f t="shared" si="459"/>
        <v>0</v>
      </c>
    </row>
    <row r="2923" spans="1:16" x14ac:dyDescent="0.25">
      <c r="A2923" s="15">
        <v>31774</v>
      </c>
      <c r="B2923">
        <v>0</v>
      </c>
      <c r="C2923">
        <v>6627</v>
      </c>
      <c r="D2923">
        <v>0</v>
      </c>
      <c r="E2923">
        <v>7917</v>
      </c>
      <c r="F2923">
        <v>0</v>
      </c>
      <c r="G2923">
        <f t="shared" si="450"/>
        <v>6623</v>
      </c>
      <c r="H2923">
        <f t="shared" si="451"/>
        <v>413</v>
      </c>
      <c r="I2923">
        <f t="shared" si="452"/>
        <v>1986</v>
      </c>
      <c r="J2923">
        <f t="shared" si="453"/>
        <v>12</v>
      </c>
      <c r="K2923" s="24">
        <f t="shared" si="454"/>
        <v>6.6230000000000002</v>
      </c>
      <c r="L2923" s="24">
        <f t="shared" si="455"/>
        <v>0.41299999999999998</v>
      </c>
      <c r="M2923" s="24">
        <f t="shared" si="456"/>
        <v>6.6269999999999998</v>
      </c>
      <c r="N2923" s="24">
        <f t="shared" si="457"/>
        <v>7.9169999999999998</v>
      </c>
      <c r="O2923" s="24">
        <f t="shared" si="458"/>
        <v>0</v>
      </c>
      <c r="P2923" s="24">
        <f t="shared" si="459"/>
        <v>0</v>
      </c>
    </row>
    <row r="2924" spans="1:16" x14ac:dyDescent="0.25">
      <c r="A2924" s="15">
        <v>31775</v>
      </c>
      <c r="B2924">
        <v>0</v>
      </c>
      <c r="C2924">
        <v>2743</v>
      </c>
      <c r="D2924">
        <v>0</v>
      </c>
      <c r="E2924">
        <v>7921</v>
      </c>
      <c r="F2924">
        <v>0</v>
      </c>
      <c r="G2924">
        <f t="shared" si="450"/>
        <v>10507</v>
      </c>
      <c r="H2924">
        <f t="shared" si="451"/>
        <v>409</v>
      </c>
      <c r="I2924">
        <f t="shared" si="452"/>
        <v>1986</v>
      </c>
      <c r="J2924">
        <f t="shared" si="453"/>
        <v>12</v>
      </c>
      <c r="K2924" s="24">
        <f t="shared" si="454"/>
        <v>10.507</v>
      </c>
      <c r="L2924" s="24">
        <f t="shared" si="455"/>
        <v>0.40899999999999997</v>
      </c>
      <c r="M2924" s="24">
        <f t="shared" si="456"/>
        <v>2.7429999999999999</v>
      </c>
      <c r="N2924" s="24">
        <f t="shared" si="457"/>
        <v>7.9210000000000003</v>
      </c>
      <c r="O2924" s="24">
        <f t="shared" si="458"/>
        <v>0</v>
      </c>
      <c r="P2924" s="24">
        <f t="shared" si="459"/>
        <v>0</v>
      </c>
    </row>
    <row r="2925" spans="1:16" x14ac:dyDescent="0.25">
      <c r="A2925" s="15">
        <v>31776</v>
      </c>
      <c r="B2925">
        <v>0</v>
      </c>
      <c r="C2925">
        <v>1938</v>
      </c>
      <c r="D2925">
        <v>0</v>
      </c>
      <c r="E2925">
        <v>8060</v>
      </c>
      <c r="F2925">
        <v>0</v>
      </c>
      <c r="G2925">
        <f t="shared" si="450"/>
        <v>11312</v>
      </c>
      <c r="H2925">
        <f t="shared" si="451"/>
        <v>270</v>
      </c>
      <c r="I2925">
        <f t="shared" si="452"/>
        <v>1986</v>
      </c>
      <c r="J2925">
        <f t="shared" si="453"/>
        <v>12</v>
      </c>
      <c r="K2925" s="24">
        <f t="shared" si="454"/>
        <v>11.311999999999999</v>
      </c>
      <c r="L2925" s="24">
        <f t="shared" si="455"/>
        <v>0.27</v>
      </c>
      <c r="M2925" s="24">
        <f t="shared" si="456"/>
        <v>1.9379999999999999</v>
      </c>
      <c r="N2925" s="24">
        <f t="shared" si="457"/>
        <v>8.06</v>
      </c>
      <c r="O2925" s="24">
        <f t="shared" si="458"/>
        <v>0</v>
      </c>
      <c r="P2925" s="24">
        <f t="shared" si="459"/>
        <v>0</v>
      </c>
    </row>
    <row r="2926" spans="1:16" x14ac:dyDescent="0.25">
      <c r="A2926" s="15">
        <v>31777</v>
      </c>
      <c r="B2926">
        <v>0</v>
      </c>
      <c r="C2926">
        <v>1462</v>
      </c>
      <c r="D2926">
        <v>0</v>
      </c>
      <c r="E2926">
        <v>8151</v>
      </c>
      <c r="F2926">
        <v>0</v>
      </c>
      <c r="G2926">
        <f t="shared" si="450"/>
        <v>11788</v>
      </c>
      <c r="H2926">
        <f t="shared" si="451"/>
        <v>179</v>
      </c>
      <c r="I2926">
        <f t="shared" si="452"/>
        <v>1986</v>
      </c>
      <c r="J2926">
        <f t="shared" si="453"/>
        <v>12</v>
      </c>
      <c r="K2926" s="24">
        <f t="shared" si="454"/>
        <v>11.788</v>
      </c>
      <c r="L2926" s="24">
        <f t="shared" si="455"/>
        <v>0.17899999999999999</v>
      </c>
      <c r="M2926" s="24">
        <f t="shared" si="456"/>
        <v>1.462</v>
      </c>
      <c r="N2926" s="24">
        <f t="shared" si="457"/>
        <v>8.1509999999999998</v>
      </c>
      <c r="O2926" s="24">
        <f t="shared" si="458"/>
        <v>0</v>
      </c>
      <c r="P2926" s="24">
        <f t="shared" si="459"/>
        <v>0</v>
      </c>
    </row>
    <row r="2927" spans="1:16" x14ac:dyDescent="0.25">
      <c r="A2927" s="15">
        <v>31778</v>
      </c>
      <c r="B2927">
        <v>0</v>
      </c>
      <c r="C2927">
        <v>2268</v>
      </c>
      <c r="D2927">
        <v>0</v>
      </c>
      <c r="E2927">
        <v>8034</v>
      </c>
      <c r="F2927">
        <v>0</v>
      </c>
      <c r="G2927">
        <f t="shared" si="450"/>
        <v>10982</v>
      </c>
      <c r="H2927">
        <f t="shared" si="451"/>
        <v>296</v>
      </c>
      <c r="I2927">
        <f t="shared" si="452"/>
        <v>1987</v>
      </c>
      <c r="J2927">
        <f t="shared" si="453"/>
        <v>1</v>
      </c>
      <c r="K2927" s="24">
        <f t="shared" si="454"/>
        <v>10.981999999999999</v>
      </c>
      <c r="L2927" s="24">
        <f t="shared" si="455"/>
        <v>0.29599999999999999</v>
      </c>
      <c r="M2927" s="24">
        <f t="shared" si="456"/>
        <v>2.2679999999999998</v>
      </c>
      <c r="N2927" s="24">
        <f t="shared" si="457"/>
        <v>8.0340000000000007</v>
      </c>
      <c r="O2927" s="24">
        <f t="shared" si="458"/>
        <v>0</v>
      </c>
      <c r="P2927" s="24">
        <f t="shared" si="459"/>
        <v>0</v>
      </c>
    </row>
    <row r="2928" spans="1:16" x14ac:dyDescent="0.25">
      <c r="A2928" s="15">
        <v>31779</v>
      </c>
      <c r="B2928">
        <v>0</v>
      </c>
      <c r="C2928">
        <v>1833</v>
      </c>
      <c r="D2928">
        <v>0</v>
      </c>
      <c r="E2928">
        <v>8059</v>
      </c>
      <c r="F2928">
        <v>0</v>
      </c>
      <c r="G2928">
        <f t="shared" si="450"/>
        <v>11417</v>
      </c>
      <c r="H2928">
        <f t="shared" si="451"/>
        <v>271</v>
      </c>
      <c r="I2928">
        <f t="shared" si="452"/>
        <v>1987</v>
      </c>
      <c r="J2928">
        <f t="shared" si="453"/>
        <v>1</v>
      </c>
      <c r="K2928" s="24">
        <f t="shared" si="454"/>
        <v>11.417</v>
      </c>
      <c r="L2928" s="24">
        <f t="shared" si="455"/>
        <v>0.27100000000000002</v>
      </c>
      <c r="M2928" s="24">
        <f t="shared" si="456"/>
        <v>1.833</v>
      </c>
      <c r="N2928" s="24">
        <f t="shared" si="457"/>
        <v>8.0589999999999993</v>
      </c>
      <c r="O2928" s="24">
        <f t="shared" si="458"/>
        <v>0</v>
      </c>
      <c r="P2928" s="24">
        <f t="shared" si="459"/>
        <v>0</v>
      </c>
    </row>
    <row r="2929" spans="1:16" x14ac:dyDescent="0.25">
      <c r="A2929" s="15">
        <v>31780</v>
      </c>
      <c r="B2929">
        <v>0</v>
      </c>
      <c r="C2929">
        <v>2585</v>
      </c>
      <c r="D2929">
        <v>0</v>
      </c>
      <c r="E2929">
        <v>8055</v>
      </c>
      <c r="F2929">
        <v>0</v>
      </c>
      <c r="G2929">
        <f t="shared" si="450"/>
        <v>10665</v>
      </c>
      <c r="H2929">
        <f t="shared" si="451"/>
        <v>275</v>
      </c>
      <c r="I2929">
        <f t="shared" si="452"/>
        <v>1987</v>
      </c>
      <c r="J2929">
        <f t="shared" si="453"/>
        <v>1</v>
      </c>
      <c r="K2929" s="24">
        <f t="shared" si="454"/>
        <v>10.664999999999999</v>
      </c>
      <c r="L2929" s="24">
        <f t="shared" si="455"/>
        <v>0.27500000000000002</v>
      </c>
      <c r="M2929" s="24">
        <f t="shared" si="456"/>
        <v>2.585</v>
      </c>
      <c r="N2929" s="24">
        <f t="shared" si="457"/>
        <v>8.0549999999999997</v>
      </c>
      <c r="O2929" s="24">
        <f t="shared" si="458"/>
        <v>0</v>
      </c>
      <c r="P2929" s="24">
        <f t="shared" si="459"/>
        <v>0</v>
      </c>
    </row>
    <row r="2930" spans="1:16" x14ac:dyDescent="0.25">
      <c r="A2930" s="15">
        <v>31781</v>
      </c>
      <c r="B2930">
        <v>0</v>
      </c>
      <c r="C2930">
        <v>3199</v>
      </c>
      <c r="D2930">
        <v>0</v>
      </c>
      <c r="E2930">
        <v>8006</v>
      </c>
      <c r="F2930">
        <v>0</v>
      </c>
      <c r="G2930">
        <f t="shared" si="450"/>
        <v>10051</v>
      </c>
      <c r="H2930">
        <f t="shared" si="451"/>
        <v>324</v>
      </c>
      <c r="I2930">
        <f t="shared" si="452"/>
        <v>1987</v>
      </c>
      <c r="J2930">
        <f t="shared" si="453"/>
        <v>1</v>
      </c>
      <c r="K2930" s="24">
        <f t="shared" si="454"/>
        <v>10.051</v>
      </c>
      <c r="L2930" s="24">
        <f t="shared" si="455"/>
        <v>0.32400000000000001</v>
      </c>
      <c r="M2930" s="24">
        <f t="shared" si="456"/>
        <v>3.1989999999999998</v>
      </c>
      <c r="N2930" s="24">
        <f t="shared" si="457"/>
        <v>8.0060000000000002</v>
      </c>
      <c r="O2930" s="24">
        <f t="shared" si="458"/>
        <v>0</v>
      </c>
      <c r="P2930" s="24">
        <f t="shared" si="459"/>
        <v>0</v>
      </c>
    </row>
    <row r="2931" spans="1:16" x14ac:dyDescent="0.25">
      <c r="A2931" s="15">
        <v>31782</v>
      </c>
      <c r="B2931">
        <v>0</v>
      </c>
      <c r="C2931">
        <v>1869</v>
      </c>
      <c r="D2931">
        <v>0</v>
      </c>
      <c r="E2931">
        <v>7911</v>
      </c>
      <c r="F2931">
        <v>0</v>
      </c>
      <c r="G2931">
        <f t="shared" si="450"/>
        <v>11381</v>
      </c>
      <c r="H2931">
        <f t="shared" si="451"/>
        <v>419</v>
      </c>
      <c r="I2931">
        <f t="shared" si="452"/>
        <v>1987</v>
      </c>
      <c r="J2931">
        <f t="shared" si="453"/>
        <v>1</v>
      </c>
      <c r="K2931" s="24">
        <f t="shared" si="454"/>
        <v>11.381</v>
      </c>
      <c r="L2931" s="24">
        <f t="shared" si="455"/>
        <v>0.41899999999999998</v>
      </c>
      <c r="M2931" s="24">
        <f t="shared" si="456"/>
        <v>1.869</v>
      </c>
      <c r="N2931" s="24">
        <f t="shared" si="457"/>
        <v>7.9109999999999996</v>
      </c>
      <c r="O2931" s="24">
        <f t="shared" si="458"/>
        <v>0</v>
      </c>
      <c r="P2931" s="24">
        <f t="shared" si="459"/>
        <v>0</v>
      </c>
    </row>
    <row r="2932" spans="1:16" x14ac:dyDescent="0.25">
      <c r="A2932" s="15">
        <v>31783</v>
      </c>
      <c r="B2932">
        <v>0</v>
      </c>
      <c r="C2932">
        <v>4285</v>
      </c>
      <c r="D2932">
        <v>0</v>
      </c>
      <c r="E2932">
        <v>7885</v>
      </c>
      <c r="F2932">
        <v>0</v>
      </c>
      <c r="G2932">
        <f t="shared" si="450"/>
        <v>8965</v>
      </c>
      <c r="H2932">
        <f t="shared" si="451"/>
        <v>445</v>
      </c>
      <c r="I2932">
        <f t="shared" si="452"/>
        <v>1987</v>
      </c>
      <c r="J2932">
        <f t="shared" si="453"/>
        <v>1</v>
      </c>
      <c r="K2932" s="24">
        <f t="shared" si="454"/>
        <v>8.9649999999999999</v>
      </c>
      <c r="L2932" s="24">
        <f t="shared" si="455"/>
        <v>0.44500000000000001</v>
      </c>
      <c r="M2932" s="24">
        <f t="shared" si="456"/>
        <v>4.2850000000000001</v>
      </c>
      <c r="N2932" s="24">
        <f t="shared" si="457"/>
        <v>7.8849999999999998</v>
      </c>
      <c r="O2932" s="24">
        <f t="shared" si="458"/>
        <v>0</v>
      </c>
      <c r="P2932" s="24">
        <f t="shared" si="459"/>
        <v>0</v>
      </c>
    </row>
    <row r="2933" spans="1:16" x14ac:dyDescent="0.25">
      <c r="A2933" s="15">
        <v>31784</v>
      </c>
      <c r="B2933">
        <v>0</v>
      </c>
      <c r="C2933">
        <v>4562</v>
      </c>
      <c r="D2933">
        <v>0</v>
      </c>
      <c r="E2933">
        <v>7881</v>
      </c>
      <c r="F2933">
        <v>0</v>
      </c>
      <c r="G2933">
        <f t="shared" si="450"/>
        <v>8688</v>
      </c>
      <c r="H2933">
        <f t="shared" si="451"/>
        <v>449</v>
      </c>
      <c r="I2933">
        <f t="shared" si="452"/>
        <v>1987</v>
      </c>
      <c r="J2933">
        <f t="shared" si="453"/>
        <v>1</v>
      </c>
      <c r="K2933" s="24">
        <f t="shared" si="454"/>
        <v>8.6880000000000006</v>
      </c>
      <c r="L2933" s="24">
        <f t="shared" si="455"/>
        <v>0.44900000000000001</v>
      </c>
      <c r="M2933" s="24">
        <f t="shared" si="456"/>
        <v>4.5620000000000003</v>
      </c>
      <c r="N2933" s="24">
        <f t="shared" si="457"/>
        <v>7.8810000000000002</v>
      </c>
      <c r="O2933" s="24">
        <f t="shared" si="458"/>
        <v>0</v>
      </c>
      <c r="P2933" s="24">
        <f t="shared" si="459"/>
        <v>0</v>
      </c>
    </row>
    <row r="2934" spans="1:16" x14ac:dyDescent="0.25">
      <c r="A2934" s="15">
        <v>31785</v>
      </c>
      <c r="B2934">
        <v>0</v>
      </c>
      <c r="C2934">
        <v>4832</v>
      </c>
      <c r="D2934">
        <v>0</v>
      </c>
      <c r="E2934">
        <v>7903</v>
      </c>
      <c r="F2934">
        <v>0</v>
      </c>
      <c r="G2934">
        <f t="shared" si="450"/>
        <v>8418</v>
      </c>
      <c r="H2934">
        <f t="shared" si="451"/>
        <v>427</v>
      </c>
      <c r="I2934">
        <f t="shared" si="452"/>
        <v>1987</v>
      </c>
      <c r="J2934">
        <f t="shared" si="453"/>
        <v>1</v>
      </c>
      <c r="K2934" s="24">
        <f t="shared" si="454"/>
        <v>8.4179999999999993</v>
      </c>
      <c r="L2934" s="24">
        <f t="shared" si="455"/>
        <v>0.42699999999999999</v>
      </c>
      <c r="M2934" s="24">
        <f t="shared" si="456"/>
        <v>4.8319999999999999</v>
      </c>
      <c r="N2934" s="24">
        <f t="shared" si="457"/>
        <v>7.9029999999999996</v>
      </c>
      <c r="O2934" s="24">
        <f t="shared" si="458"/>
        <v>0</v>
      </c>
      <c r="P2934" s="24">
        <f t="shared" si="459"/>
        <v>0</v>
      </c>
    </row>
    <row r="2935" spans="1:16" x14ac:dyDescent="0.25">
      <c r="A2935" s="15">
        <v>31786</v>
      </c>
      <c r="B2935">
        <v>0</v>
      </c>
      <c r="C2935">
        <v>5100</v>
      </c>
      <c r="D2935">
        <v>0</v>
      </c>
      <c r="E2935">
        <v>7909</v>
      </c>
      <c r="F2935">
        <v>0</v>
      </c>
      <c r="G2935">
        <f t="shared" si="450"/>
        <v>8150</v>
      </c>
      <c r="H2935">
        <f t="shared" si="451"/>
        <v>421</v>
      </c>
      <c r="I2935">
        <f t="shared" si="452"/>
        <v>1987</v>
      </c>
      <c r="J2935">
        <f t="shared" si="453"/>
        <v>1</v>
      </c>
      <c r="K2935" s="24">
        <f t="shared" si="454"/>
        <v>8.15</v>
      </c>
      <c r="L2935" s="24">
        <f t="shared" si="455"/>
        <v>0.42099999999999999</v>
      </c>
      <c r="M2935" s="24">
        <f t="shared" si="456"/>
        <v>5.0999999999999996</v>
      </c>
      <c r="N2935" s="24">
        <f t="shared" si="457"/>
        <v>7.9089999999999998</v>
      </c>
      <c r="O2935" s="24">
        <f t="shared" si="458"/>
        <v>0</v>
      </c>
      <c r="P2935" s="24">
        <f t="shared" si="459"/>
        <v>0</v>
      </c>
    </row>
    <row r="2936" spans="1:16" x14ac:dyDescent="0.25">
      <c r="A2936" s="15">
        <v>31787</v>
      </c>
      <c r="B2936">
        <v>0</v>
      </c>
      <c r="C2936">
        <v>4088</v>
      </c>
      <c r="D2936">
        <v>0</v>
      </c>
      <c r="E2936">
        <v>7912</v>
      </c>
      <c r="F2936">
        <v>0</v>
      </c>
      <c r="G2936">
        <f t="shared" si="450"/>
        <v>9162</v>
      </c>
      <c r="H2936">
        <f t="shared" si="451"/>
        <v>418</v>
      </c>
      <c r="I2936">
        <f t="shared" si="452"/>
        <v>1987</v>
      </c>
      <c r="J2936">
        <f t="shared" si="453"/>
        <v>1</v>
      </c>
      <c r="K2936" s="24">
        <f t="shared" si="454"/>
        <v>9.1620000000000008</v>
      </c>
      <c r="L2936" s="24">
        <f t="shared" si="455"/>
        <v>0.41799999999999998</v>
      </c>
      <c r="M2936" s="24">
        <f t="shared" si="456"/>
        <v>4.0880000000000001</v>
      </c>
      <c r="N2936" s="24">
        <f t="shared" si="457"/>
        <v>7.9119999999999999</v>
      </c>
      <c r="O2936" s="24">
        <f t="shared" si="458"/>
        <v>0</v>
      </c>
      <c r="P2936" s="24">
        <f t="shared" si="459"/>
        <v>0</v>
      </c>
    </row>
    <row r="2937" spans="1:16" x14ac:dyDescent="0.25">
      <c r="A2937" s="15">
        <v>31788</v>
      </c>
      <c r="B2937">
        <v>0</v>
      </c>
      <c r="C2937">
        <v>8020</v>
      </c>
      <c r="D2937">
        <v>0</v>
      </c>
      <c r="E2937">
        <v>7869</v>
      </c>
      <c r="F2937">
        <v>0</v>
      </c>
      <c r="G2937">
        <f t="shared" si="450"/>
        <v>5230</v>
      </c>
      <c r="H2937">
        <f t="shared" si="451"/>
        <v>461</v>
      </c>
      <c r="I2937">
        <f t="shared" si="452"/>
        <v>1987</v>
      </c>
      <c r="J2937">
        <f t="shared" si="453"/>
        <v>1</v>
      </c>
      <c r="K2937" s="24">
        <f t="shared" si="454"/>
        <v>5.23</v>
      </c>
      <c r="L2937" s="24">
        <f t="shared" si="455"/>
        <v>0.46100000000000002</v>
      </c>
      <c r="M2937" s="24">
        <f t="shared" si="456"/>
        <v>8.02</v>
      </c>
      <c r="N2937" s="24">
        <f t="shared" si="457"/>
        <v>7.8689999999999998</v>
      </c>
      <c r="O2937" s="24">
        <f t="shared" si="458"/>
        <v>0</v>
      </c>
      <c r="P2937" s="24">
        <f t="shared" si="459"/>
        <v>0</v>
      </c>
    </row>
    <row r="2938" spans="1:16" x14ac:dyDescent="0.25">
      <c r="A2938" s="15">
        <v>31789</v>
      </c>
      <c r="B2938">
        <v>0</v>
      </c>
      <c r="C2938">
        <v>3553</v>
      </c>
      <c r="D2938">
        <v>0</v>
      </c>
      <c r="E2938">
        <v>7916</v>
      </c>
      <c r="F2938">
        <v>0</v>
      </c>
      <c r="G2938">
        <f t="shared" si="450"/>
        <v>9697</v>
      </c>
      <c r="H2938">
        <f t="shared" si="451"/>
        <v>414</v>
      </c>
      <c r="I2938">
        <f t="shared" si="452"/>
        <v>1987</v>
      </c>
      <c r="J2938">
        <f t="shared" si="453"/>
        <v>1</v>
      </c>
      <c r="K2938" s="24">
        <f t="shared" si="454"/>
        <v>9.6969999999999992</v>
      </c>
      <c r="L2938" s="24">
        <f t="shared" si="455"/>
        <v>0.41399999999999998</v>
      </c>
      <c r="M2938" s="24">
        <f t="shared" si="456"/>
        <v>3.5529999999999999</v>
      </c>
      <c r="N2938" s="24">
        <f t="shared" si="457"/>
        <v>7.9160000000000004</v>
      </c>
      <c r="O2938" s="24">
        <f t="shared" si="458"/>
        <v>0</v>
      </c>
      <c r="P2938" s="24">
        <f t="shared" si="459"/>
        <v>0</v>
      </c>
    </row>
    <row r="2939" spans="1:16" x14ac:dyDescent="0.25">
      <c r="A2939" s="15">
        <v>31790</v>
      </c>
      <c r="B2939">
        <v>0</v>
      </c>
      <c r="C2939">
        <v>3739</v>
      </c>
      <c r="D2939">
        <v>0</v>
      </c>
      <c r="E2939">
        <v>7922</v>
      </c>
      <c r="F2939">
        <v>0</v>
      </c>
      <c r="G2939">
        <f t="shared" si="450"/>
        <v>9511</v>
      </c>
      <c r="H2939">
        <f t="shared" si="451"/>
        <v>408</v>
      </c>
      <c r="I2939">
        <f t="shared" si="452"/>
        <v>1987</v>
      </c>
      <c r="J2939">
        <f t="shared" si="453"/>
        <v>1</v>
      </c>
      <c r="K2939" s="24">
        <f t="shared" si="454"/>
        <v>9.5109999999999992</v>
      </c>
      <c r="L2939" s="24">
        <f t="shared" si="455"/>
        <v>0.40799999999999997</v>
      </c>
      <c r="M2939" s="24">
        <f t="shared" si="456"/>
        <v>3.7389999999999999</v>
      </c>
      <c r="N2939" s="24">
        <f t="shared" si="457"/>
        <v>7.9219999999999997</v>
      </c>
      <c r="O2939" s="24">
        <f t="shared" si="458"/>
        <v>0</v>
      </c>
      <c r="P2939" s="24">
        <f t="shared" si="459"/>
        <v>0</v>
      </c>
    </row>
    <row r="2940" spans="1:16" x14ac:dyDescent="0.25">
      <c r="A2940" s="15">
        <v>31791</v>
      </c>
      <c r="B2940">
        <v>0</v>
      </c>
      <c r="C2940">
        <v>4667</v>
      </c>
      <c r="D2940">
        <v>0</v>
      </c>
      <c r="E2940">
        <v>7894</v>
      </c>
      <c r="F2940">
        <v>0</v>
      </c>
      <c r="G2940">
        <f t="shared" si="450"/>
        <v>8583</v>
      </c>
      <c r="H2940">
        <f t="shared" si="451"/>
        <v>436</v>
      </c>
      <c r="I2940">
        <f t="shared" si="452"/>
        <v>1987</v>
      </c>
      <c r="J2940">
        <f t="shared" si="453"/>
        <v>1</v>
      </c>
      <c r="K2940" s="24">
        <f t="shared" si="454"/>
        <v>8.5830000000000002</v>
      </c>
      <c r="L2940" s="24">
        <f t="shared" si="455"/>
        <v>0.436</v>
      </c>
      <c r="M2940" s="24">
        <f t="shared" si="456"/>
        <v>4.6669999999999998</v>
      </c>
      <c r="N2940" s="24">
        <f t="shared" si="457"/>
        <v>7.8940000000000001</v>
      </c>
      <c r="O2940" s="24">
        <f t="shared" si="458"/>
        <v>0</v>
      </c>
      <c r="P2940" s="24">
        <f t="shared" si="459"/>
        <v>0</v>
      </c>
    </row>
    <row r="2941" spans="1:16" x14ac:dyDescent="0.25">
      <c r="A2941" s="15">
        <v>31792</v>
      </c>
      <c r="B2941">
        <v>0</v>
      </c>
      <c r="C2941">
        <v>5835</v>
      </c>
      <c r="D2941">
        <v>0</v>
      </c>
      <c r="E2941">
        <v>7909</v>
      </c>
      <c r="F2941">
        <v>0</v>
      </c>
      <c r="G2941">
        <f t="shared" si="450"/>
        <v>7415</v>
      </c>
      <c r="H2941">
        <f t="shared" si="451"/>
        <v>421</v>
      </c>
      <c r="I2941">
        <f t="shared" si="452"/>
        <v>1987</v>
      </c>
      <c r="J2941">
        <f t="shared" si="453"/>
        <v>1</v>
      </c>
      <c r="K2941" s="24">
        <f t="shared" si="454"/>
        <v>7.415</v>
      </c>
      <c r="L2941" s="24">
        <f t="shared" si="455"/>
        <v>0.42099999999999999</v>
      </c>
      <c r="M2941" s="24">
        <f t="shared" si="456"/>
        <v>5.835</v>
      </c>
      <c r="N2941" s="24">
        <f t="shared" si="457"/>
        <v>7.9089999999999998</v>
      </c>
      <c r="O2941" s="24">
        <f t="shared" si="458"/>
        <v>0</v>
      </c>
      <c r="P2941" s="24">
        <f t="shared" si="459"/>
        <v>0</v>
      </c>
    </row>
    <row r="2942" spans="1:16" x14ac:dyDescent="0.25">
      <c r="A2942" s="15">
        <v>31793</v>
      </c>
      <c r="B2942">
        <v>0</v>
      </c>
      <c r="C2942">
        <v>4878</v>
      </c>
      <c r="D2942">
        <v>0</v>
      </c>
      <c r="E2942">
        <v>7885</v>
      </c>
      <c r="F2942">
        <v>0</v>
      </c>
      <c r="G2942">
        <f t="shared" si="450"/>
        <v>8372</v>
      </c>
      <c r="H2942">
        <f t="shared" si="451"/>
        <v>445</v>
      </c>
      <c r="I2942">
        <f t="shared" si="452"/>
        <v>1987</v>
      </c>
      <c r="J2942">
        <f t="shared" si="453"/>
        <v>1</v>
      </c>
      <c r="K2942" s="24">
        <f t="shared" si="454"/>
        <v>8.3719999999999999</v>
      </c>
      <c r="L2942" s="24">
        <f t="shared" si="455"/>
        <v>0.44500000000000001</v>
      </c>
      <c r="M2942" s="24">
        <f t="shared" si="456"/>
        <v>4.8780000000000001</v>
      </c>
      <c r="N2942" s="24">
        <f t="shared" si="457"/>
        <v>7.8849999999999998</v>
      </c>
      <c r="O2942" s="24">
        <f t="shared" si="458"/>
        <v>0</v>
      </c>
      <c r="P2942" s="24">
        <f t="shared" si="459"/>
        <v>0</v>
      </c>
    </row>
    <row r="2943" spans="1:16" x14ac:dyDescent="0.25">
      <c r="A2943" s="15">
        <v>31794</v>
      </c>
      <c r="B2943">
        <v>0</v>
      </c>
      <c r="C2943">
        <v>5190</v>
      </c>
      <c r="D2943">
        <v>0</v>
      </c>
      <c r="E2943">
        <v>7904</v>
      </c>
      <c r="F2943">
        <v>0</v>
      </c>
      <c r="G2943">
        <f t="shared" si="450"/>
        <v>8060</v>
      </c>
      <c r="H2943">
        <f t="shared" si="451"/>
        <v>426</v>
      </c>
      <c r="I2943">
        <f t="shared" si="452"/>
        <v>1987</v>
      </c>
      <c r="J2943">
        <f t="shared" si="453"/>
        <v>1</v>
      </c>
      <c r="K2943" s="24">
        <f t="shared" si="454"/>
        <v>8.06</v>
      </c>
      <c r="L2943" s="24">
        <f t="shared" si="455"/>
        <v>0.42599999999999999</v>
      </c>
      <c r="M2943" s="24">
        <f t="shared" si="456"/>
        <v>5.19</v>
      </c>
      <c r="N2943" s="24">
        <f t="shared" si="457"/>
        <v>7.9039999999999999</v>
      </c>
      <c r="O2943" s="24">
        <f t="shared" si="458"/>
        <v>0</v>
      </c>
      <c r="P2943" s="24">
        <f t="shared" si="459"/>
        <v>0</v>
      </c>
    </row>
    <row r="2944" spans="1:16" x14ac:dyDescent="0.25">
      <c r="A2944" s="15">
        <v>31795</v>
      </c>
      <c r="B2944">
        <v>0</v>
      </c>
      <c r="C2944">
        <v>7536</v>
      </c>
      <c r="D2944">
        <v>0</v>
      </c>
      <c r="E2944">
        <v>7898</v>
      </c>
      <c r="F2944">
        <v>0</v>
      </c>
      <c r="G2944">
        <f t="shared" si="450"/>
        <v>5714</v>
      </c>
      <c r="H2944">
        <f t="shared" si="451"/>
        <v>432</v>
      </c>
      <c r="I2944">
        <f t="shared" si="452"/>
        <v>1987</v>
      </c>
      <c r="J2944">
        <f t="shared" si="453"/>
        <v>1</v>
      </c>
      <c r="K2944" s="24">
        <f t="shared" si="454"/>
        <v>5.7140000000000004</v>
      </c>
      <c r="L2944" s="24">
        <f t="shared" si="455"/>
        <v>0.432</v>
      </c>
      <c r="M2944" s="24">
        <f t="shared" si="456"/>
        <v>7.5359999999999996</v>
      </c>
      <c r="N2944" s="24">
        <f t="shared" si="457"/>
        <v>7.8979999999999997</v>
      </c>
      <c r="O2944" s="24">
        <f t="shared" si="458"/>
        <v>0</v>
      </c>
      <c r="P2944" s="24">
        <f t="shared" si="459"/>
        <v>0</v>
      </c>
    </row>
    <row r="2945" spans="1:16" x14ac:dyDescent="0.25">
      <c r="A2945" s="15">
        <v>31796</v>
      </c>
      <c r="B2945">
        <v>0</v>
      </c>
      <c r="C2945">
        <v>3380</v>
      </c>
      <c r="D2945">
        <v>0</v>
      </c>
      <c r="E2945">
        <v>7898</v>
      </c>
      <c r="F2945">
        <v>0</v>
      </c>
      <c r="G2945">
        <f t="shared" si="450"/>
        <v>9870</v>
      </c>
      <c r="H2945">
        <f t="shared" si="451"/>
        <v>432</v>
      </c>
      <c r="I2945">
        <f t="shared" si="452"/>
        <v>1987</v>
      </c>
      <c r="J2945">
        <f t="shared" si="453"/>
        <v>1</v>
      </c>
      <c r="K2945" s="24">
        <f t="shared" si="454"/>
        <v>9.8699999999999992</v>
      </c>
      <c r="L2945" s="24">
        <f t="shared" si="455"/>
        <v>0.432</v>
      </c>
      <c r="M2945" s="24">
        <f t="shared" si="456"/>
        <v>3.38</v>
      </c>
      <c r="N2945" s="24">
        <f t="shared" si="457"/>
        <v>7.8979999999999997</v>
      </c>
      <c r="O2945" s="24">
        <f t="shared" si="458"/>
        <v>0</v>
      </c>
      <c r="P2945" s="24">
        <f t="shared" si="459"/>
        <v>0</v>
      </c>
    </row>
    <row r="2946" spans="1:16" x14ac:dyDescent="0.25">
      <c r="A2946" s="15">
        <v>31797</v>
      </c>
      <c r="B2946">
        <v>0</v>
      </c>
      <c r="C2946">
        <v>3524</v>
      </c>
      <c r="D2946">
        <v>0</v>
      </c>
      <c r="E2946">
        <v>7883</v>
      </c>
      <c r="F2946">
        <v>0</v>
      </c>
      <c r="G2946">
        <f t="shared" si="450"/>
        <v>9726</v>
      </c>
      <c r="H2946">
        <f t="shared" si="451"/>
        <v>447</v>
      </c>
      <c r="I2946">
        <f t="shared" si="452"/>
        <v>1987</v>
      </c>
      <c r="J2946">
        <f t="shared" si="453"/>
        <v>1</v>
      </c>
      <c r="K2946" s="24">
        <f t="shared" si="454"/>
        <v>9.7260000000000009</v>
      </c>
      <c r="L2946" s="24">
        <f t="shared" si="455"/>
        <v>0.44700000000000001</v>
      </c>
      <c r="M2946" s="24">
        <f t="shared" si="456"/>
        <v>3.524</v>
      </c>
      <c r="N2946" s="24">
        <f t="shared" si="457"/>
        <v>7.883</v>
      </c>
      <c r="O2946" s="24">
        <f t="shared" si="458"/>
        <v>0</v>
      </c>
      <c r="P2946" s="24">
        <f t="shared" si="459"/>
        <v>0</v>
      </c>
    </row>
    <row r="2947" spans="1:16" x14ac:dyDescent="0.25">
      <c r="A2947" s="15">
        <v>31798</v>
      </c>
      <c r="B2947">
        <v>0</v>
      </c>
      <c r="C2947">
        <v>4105</v>
      </c>
      <c r="D2947">
        <v>0</v>
      </c>
      <c r="E2947">
        <v>7860</v>
      </c>
      <c r="F2947">
        <v>0</v>
      </c>
      <c r="G2947">
        <f t="shared" si="450"/>
        <v>9145</v>
      </c>
      <c r="H2947">
        <f t="shared" si="451"/>
        <v>470</v>
      </c>
      <c r="I2947">
        <f t="shared" si="452"/>
        <v>1987</v>
      </c>
      <c r="J2947">
        <f t="shared" si="453"/>
        <v>1</v>
      </c>
      <c r="K2947" s="24">
        <f t="shared" si="454"/>
        <v>9.1449999999999996</v>
      </c>
      <c r="L2947" s="24">
        <f t="shared" si="455"/>
        <v>0.47</v>
      </c>
      <c r="M2947" s="24">
        <f t="shared" si="456"/>
        <v>4.1050000000000004</v>
      </c>
      <c r="N2947" s="24">
        <f t="shared" si="457"/>
        <v>7.86</v>
      </c>
      <c r="O2947" s="24">
        <f t="shared" si="458"/>
        <v>0</v>
      </c>
      <c r="P2947" s="24">
        <f t="shared" si="459"/>
        <v>0</v>
      </c>
    </row>
    <row r="2948" spans="1:16" x14ac:dyDescent="0.25">
      <c r="A2948" s="15">
        <v>31799</v>
      </c>
      <c r="B2948">
        <v>0</v>
      </c>
      <c r="C2948">
        <v>2692</v>
      </c>
      <c r="D2948">
        <v>0</v>
      </c>
      <c r="E2948">
        <v>7840</v>
      </c>
      <c r="F2948">
        <v>0</v>
      </c>
      <c r="G2948">
        <f t="shared" si="450"/>
        <v>10558</v>
      </c>
      <c r="H2948">
        <f t="shared" si="451"/>
        <v>490</v>
      </c>
      <c r="I2948">
        <f t="shared" si="452"/>
        <v>1987</v>
      </c>
      <c r="J2948">
        <f t="shared" si="453"/>
        <v>1</v>
      </c>
      <c r="K2948" s="24">
        <f t="shared" si="454"/>
        <v>10.558</v>
      </c>
      <c r="L2948" s="24">
        <f t="shared" si="455"/>
        <v>0.49</v>
      </c>
      <c r="M2948" s="24">
        <f t="shared" si="456"/>
        <v>2.6920000000000002</v>
      </c>
      <c r="N2948" s="24">
        <f t="shared" si="457"/>
        <v>7.84</v>
      </c>
      <c r="O2948" s="24">
        <f t="shared" si="458"/>
        <v>0</v>
      </c>
      <c r="P2948" s="24">
        <f t="shared" si="459"/>
        <v>0</v>
      </c>
    </row>
    <row r="2949" spans="1:16" x14ac:dyDescent="0.25">
      <c r="A2949" s="15">
        <v>31800</v>
      </c>
      <c r="B2949">
        <v>0</v>
      </c>
      <c r="C2949">
        <v>161</v>
      </c>
      <c r="D2949">
        <v>0</v>
      </c>
      <c r="E2949">
        <v>7998</v>
      </c>
      <c r="F2949">
        <v>0</v>
      </c>
      <c r="G2949">
        <f t="shared" si="450"/>
        <v>13089</v>
      </c>
      <c r="H2949">
        <f t="shared" si="451"/>
        <v>332</v>
      </c>
      <c r="I2949">
        <f t="shared" si="452"/>
        <v>1987</v>
      </c>
      <c r="J2949">
        <f t="shared" si="453"/>
        <v>1</v>
      </c>
      <c r="K2949" s="24">
        <f t="shared" si="454"/>
        <v>13.089</v>
      </c>
      <c r="L2949" s="24">
        <f t="shared" si="455"/>
        <v>0.33200000000000002</v>
      </c>
      <c r="M2949" s="24">
        <f t="shared" si="456"/>
        <v>0.161</v>
      </c>
      <c r="N2949" s="24">
        <f t="shared" si="457"/>
        <v>7.9980000000000002</v>
      </c>
      <c r="O2949" s="24">
        <f t="shared" si="458"/>
        <v>0</v>
      </c>
      <c r="P2949" s="24">
        <f t="shared" si="459"/>
        <v>0</v>
      </c>
    </row>
    <row r="2950" spans="1:16" x14ac:dyDescent="0.25">
      <c r="A2950" s="15">
        <v>31801</v>
      </c>
      <c r="B2950">
        <v>0</v>
      </c>
      <c r="C2950">
        <v>2801</v>
      </c>
      <c r="D2950">
        <v>0</v>
      </c>
      <c r="E2950">
        <v>7995</v>
      </c>
      <c r="F2950">
        <v>0</v>
      </c>
      <c r="G2950">
        <f t="shared" ref="G2950:G3013" si="460">MAX(IF(AND(MONTH(A2950)&gt;6,MONTH(A2950)&lt;10),14241,13250)-B2950-C2950-F2950,0)</f>
        <v>10449</v>
      </c>
      <c r="H2950">
        <f t="shared" ref="H2950:H3013" si="461">MAX(8330-E2950-D2950,0)</f>
        <v>335</v>
      </c>
      <c r="I2950">
        <f t="shared" ref="I2950:I3013" si="462">YEAR(A2950)</f>
        <v>1987</v>
      </c>
      <c r="J2950">
        <f t="shared" ref="J2950:J3013" si="463">MONTH(A2950)</f>
        <v>1</v>
      </c>
      <c r="K2950" s="24">
        <f t="shared" ref="K2950:K3013" si="464">G2950/1000</f>
        <v>10.449</v>
      </c>
      <c r="L2950" s="24">
        <f t="shared" ref="L2950:L3013" si="465">H2950/1000</f>
        <v>0.33500000000000002</v>
      </c>
      <c r="M2950" s="24">
        <f t="shared" ref="M2950:M3013" si="466">(B2950+C2950+F2950)/1000</f>
        <v>2.8010000000000002</v>
      </c>
      <c r="N2950" s="24">
        <f t="shared" ref="N2950:N3013" si="467">(D2950+E2950)/1000</f>
        <v>7.9950000000000001</v>
      </c>
      <c r="O2950" s="24">
        <f t="shared" ref="O2950:O3013" si="468">B2950/1000</f>
        <v>0</v>
      </c>
      <c r="P2950" s="24">
        <f t="shared" ref="P2950:P3013" si="469">F2950/1000</f>
        <v>0</v>
      </c>
    </row>
    <row r="2951" spans="1:16" x14ac:dyDescent="0.25">
      <c r="A2951" s="15">
        <v>31802</v>
      </c>
      <c r="B2951">
        <v>0</v>
      </c>
      <c r="C2951">
        <v>6458</v>
      </c>
      <c r="D2951">
        <v>0</v>
      </c>
      <c r="E2951">
        <v>7964</v>
      </c>
      <c r="F2951">
        <v>0</v>
      </c>
      <c r="G2951">
        <f t="shared" si="460"/>
        <v>6792</v>
      </c>
      <c r="H2951">
        <f t="shared" si="461"/>
        <v>366</v>
      </c>
      <c r="I2951">
        <f t="shared" si="462"/>
        <v>1987</v>
      </c>
      <c r="J2951">
        <f t="shared" si="463"/>
        <v>1</v>
      </c>
      <c r="K2951" s="24">
        <f t="shared" si="464"/>
        <v>6.7919999999999998</v>
      </c>
      <c r="L2951" s="24">
        <f t="shared" si="465"/>
        <v>0.36599999999999999</v>
      </c>
      <c r="M2951" s="24">
        <f t="shared" si="466"/>
        <v>6.4580000000000002</v>
      </c>
      <c r="N2951" s="24">
        <f t="shared" si="467"/>
        <v>7.9640000000000004</v>
      </c>
      <c r="O2951" s="24">
        <f t="shared" si="468"/>
        <v>0</v>
      </c>
      <c r="P2951" s="24">
        <f t="shared" si="469"/>
        <v>0</v>
      </c>
    </row>
    <row r="2952" spans="1:16" x14ac:dyDescent="0.25">
      <c r="A2952" s="15">
        <v>31803</v>
      </c>
      <c r="B2952">
        <v>0</v>
      </c>
      <c r="C2952">
        <v>2511</v>
      </c>
      <c r="D2952">
        <v>0</v>
      </c>
      <c r="E2952">
        <v>8034</v>
      </c>
      <c r="F2952">
        <v>0</v>
      </c>
      <c r="G2952">
        <f t="shared" si="460"/>
        <v>10739</v>
      </c>
      <c r="H2952">
        <f t="shared" si="461"/>
        <v>296</v>
      </c>
      <c r="I2952">
        <f t="shared" si="462"/>
        <v>1987</v>
      </c>
      <c r="J2952">
        <f t="shared" si="463"/>
        <v>1</v>
      </c>
      <c r="K2952" s="24">
        <f t="shared" si="464"/>
        <v>10.739000000000001</v>
      </c>
      <c r="L2952" s="24">
        <f t="shared" si="465"/>
        <v>0.29599999999999999</v>
      </c>
      <c r="M2952" s="24">
        <f t="shared" si="466"/>
        <v>2.5110000000000001</v>
      </c>
      <c r="N2952" s="24">
        <f t="shared" si="467"/>
        <v>8.0340000000000007</v>
      </c>
      <c r="O2952" s="24">
        <f t="shared" si="468"/>
        <v>0</v>
      </c>
      <c r="P2952" s="24">
        <f t="shared" si="469"/>
        <v>0</v>
      </c>
    </row>
    <row r="2953" spans="1:16" x14ac:dyDescent="0.25">
      <c r="A2953" s="15">
        <v>31804</v>
      </c>
      <c r="B2953">
        <v>0</v>
      </c>
      <c r="C2953">
        <v>4929</v>
      </c>
      <c r="D2953">
        <v>0</v>
      </c>
      <c r="E2953">
        <v>8005</v>
      </c>
      <c r="F2953">
        <v>0</v>
      </c>
      <c r="G2953">
        <f t="shared" si="460"/>
        <v>8321</v>
      </c>
      <c r="H2953">
        <f t="shared" si="461"/>
        <v>325</v>
      </c>
      <c r="I2953">
        <f t="shared" si="462"/>
        <v>1987</v>
      </c>
      <c r="J2953">
        <f t="shared" si="463"/>
        <v>1</v>
      </c>
      <c r="K2953" s="24">
        <f t="shared" si="464"/>
        <v>8.3209999999999997</v>
      </c>
      <c r="L2953" s="24">
        <f t="shared" si="465"/>
        <v>0.32500000000000001</v>
      </c>
      <c r="M2953" s="24">
        <f t="shared" si="466"/>
        <v>4.9290000000000003</v>
      </c>
      <c r="N2953" s="24">
        <f t="shared" si="467"/>
        <v>8.0050000000000008</v>
      </c>
      <c r="O2953" s="24">
        <f t="shared" si="468"/>
        <v>0</v>
      </c>
      <c r="P2953" s="24">
        <f t="shared" si="469"/>
        <v>0</v>
      </c>
    </row>
    <row r="2954" spans="1:16" x14ac:dyDescent="0.25">
      <c r="A2954" s="15">
        <v>31805</v>
      </c>
      <c r="B2954">
        <v>0</v>
      </c>
      <c r="C2954">
        <v>5267</v>
      </c>
      <c r="D2954">
        <v>0</v>
      </c>
      <c r="E2954">
        <v>8031</v>
      </c>
      <c r="F2954">
        <v>0</v>
      </c>
      <c r="G2954">
        <f t="shared" si="460"/>
        <v>7983</v>
      </c>
      <c r="H2954">
        <f t="shared" si="461"/>
        <v>299</v>
      </c>
      <c r="I2954">
        <f t="shared" si="462"/>
        <v>1987</v>
      </c>
      <c r="J2954">
        <f t="shared" si="463"/>
        <v>1</v>
      </c>
      <c r="K2954" s="24">
        <f t="shared" si="464"/>
        <v>7.9829999999999997</v>
      </c>
      <c r="L2954" s="24">
        <f t="shared" si="465"/>
        <v>0.29899999999999999</v>
      </c>
      <c r="M2954" s="24">
        <f t="shared" si="466"/>
        <v>5.2670000000000003</v>
      </c>
      <c r="N2954" s="24">
        <f t="shared" si="467"/>
        <v>8.0310000000000006</v>
      </c>
      <c r="O2954" s="24">
        <f t="shared" si="468"/>
        <v>0</v>
      </c>
      <c r="P2954" s="24">
        <f t="shared" si="469"/>
        <v>0</v>
      </c>
    </row>
    <row r="2955" spans="1:16" x14ac:dyDescent="0.25">
      <c r="A2955" s="15">
        <v>31806</v>
      </c>
      <c r="B2955">
        <v>0</v>
      </c>
      <c r="C2955">
        <v>5262</v>
      </c>
      <c r="D2955">
        <v>0</v>
      </c>
      <c r="E2955">
        <v>7994</v>
      </c>
      <c r="F2955">
        <v>0</v>
      </c>
      <c r="G2955">
        <f t="shared" si="460"/>
        <v>7988</v>
      </c>
      <c r="H2955">
        <f t="shared" si="461"/>
        <v>336</v>
      </c>
      <c r="I2955">
        <f t="shared" si="462"/>
        <v>1987</v>
      </c>
      <c r="J2955">
        <f t="shared" si="463"/>
        <v>1</v>
      </c>
      <c r="K2955" s="24">
        <f t="shared" si="464"/>
        <v>7.9880000000000004</v>
      </c>
      <c r="L2955" s="24">
        <f t="shared" si="465"/>
        <v>0.33600000000000002</v>
      </c>
      <c r="M2955" s="24">
        <f t="shared" si="466"/>
        <v>5.2619999999999996</v>
      </c>
      <c r="N2955" s="24">
        <f t="shared" si="467"/>
        <v>7.9939999999999998</v>
      </c>
      <c r="O2955" s="24">
        <f t="shared" si="468"/>
        <v>0</v>
      </c>
      <c r="P2955" s="24">
        <f t="shared" si="469"/>
        <v>0</v>
      </c>
    </row>
    <row r="2956" spans="1:16" x14ac:dyDescent="0.25">
      <c r="A2956" s="15">
        <v>31807</v>
      </c>
      <c r="B2956">
        <v>0</v>
      </c>
      <c r="C2956">
        <v>5268</v>
      </c>
      <c r="D2956">
        <v>0</v>
      </c>
      <c r="E2956">
        <v>7968</v>
      </c>
      <c r="F2956">
        <v>0</v>
      </c>
      <c r="G2956">
        <f t="shared" si="460"/>
        <v>7982</v>
      </c>
      <c r="H2956">
        <f t="shared" si="461"/>
        <v>362</v>
      </c>
      <c r="I2956">
        <f t="shared" si="462"/>
        <v>1987</v>
      </c>
      <c r="J2956">
        <f t="shared" si="463"/>
        <v>1</v>
      </c>
      <c r="K2956" s="24">
        <f t="shared" si="464"/>
        <v>7.9820000000000002</v>
      </c>
      <c r="L2956" s="24">
        <f t="shared" si="465"/>
        <v>0.36199999999999999</v>
      </c>
      <c r="M2956" s="24">
        <f t="shared" si="466"/>
        <v>5.2679999999999998</v>
      </c>
      <c r="N2956" s="24">
        <f t="shared" si="467"/>
        <v>7.968</v>
      </c>
      <c r="O2956" s="24">
        <f t="shared" si="468"/>
        <v>0</v>
      </c>
      <c r="P2956" s="24">
        <f t="shared" si="469"/>
        <v>0</v>
      </c>
    </row>
    <row r="2957" spans="1:16" x14ac:dyDescent="0.25">
      <c r="A2957" s="15">
        <v>31808</v>
      </c>
      <c r="B2957">
        <v>0</v>
      </c>
      <c r="C2957">
        <v>7929</v>
      </c>
      <c r="D2957">
        <v>0</v>
      </c>
      <c r="E2957">
        <v>7995</v>
      </c>
      <c r="F2957">
        <v>0</v>
      </c>
      <c r="G2957">
        <f t="shared" si="460"/>
        <v>5321</v>
      </c>
      <c r="H2957">
        <f t="shared" si="461"/>
        <v>335</v>
      </c>
      <c r="I2957">
        <f t="shared" si="462"/>
        <v>1987</v>
      </c>
      <c r="J2957">
        <f t="shared" si="463"/>
        <v>1</v>
      </c>
      <c r="K2957" s="24">
        <f t="shared" si="464"/>
        <v>5.3209999999999997</v>
      </c>
      <c r="L2957" s="24">
        <f t="shared" si="465"/>
        <v>0.33500000000000002</v>
      </c>
      <c r="M2957" s="24">
        <f t="shared" si="466"/>
        <v>7.9290000000000003</v>
      </c>
      <c r="N2957" s="24">
        <f t="shared" si="467"/>
        <v>7.9950000000000001</v>
      </c>
      <c r="O2957" s="24">
        <f t="shared" si="468"/>
        <v>0</v>
      </c>
      <c r="P2957" s="24">
        <f t="shared" si="469"/>
        <v>0</v>
      </c>
    </row>
    <row r="2958" spans="1:16" x14ac:dyDescent="0.25">
      <c r="A2958" s="15">
        <v>31809</v>
      </c>
      <c r="B2958">
        <v>0</v>
      </c>
      <c r="C2958">
        <v>12512</v>
      </c>
      <c r="D2958">
        <v>0</v>
      </c>
      <c r="E2958">
        <v>7950</v>
      </c>
      <c r="F2958">
        <v>0</v>
      </c>
      <c r="G2958">
        <f t="shared" si="460"/>
        <v>738</v>
      </c>
      <c r="H2958">
        <f t="shared" si="461"/>
        <v>380</v>
      </c>
      <c r="I2958">
        <f t="shared" si="462"/>
        <v>1987</v>
      </c>
      <c r="J2958">
        <f t="shared" si="463"/>
        <v>2</v>
      </c>
      <c r="K2958" s="24">
        <f t="shared" si="464"/>
        <v>0.73799999999999999</v>
      </c>
      <c r="L2958" s="24">
        <f t="shared" si="465"/>
        <v>0.38</v>
      </c>
      <c r="M2958" s="24">
        <f t="shared" si="466"/>
        <v>12.512</v>
      </c>
      <c r="N2958" s="24">
        <f t="shared" si="467"/>
        <v>7.95</v>
      </c>
      <c r="O2958" s="24">
        <f t="shared" si="468"/>
        <v>0</v>
      </c>
      <c r="P2958" s="24">
        <f t="shared" si="469"/>
        <v>0</v>
      </c>
    </row>
    <row r="2959" spans="1:16" x14ac:dyDescent="0.25">
      <c r="A2959" s="15">
        <v>31810</v>
      </c>
      <c r="B2959">
        <v>0</v>
      </c>
      <c r="C2959">
        <v>3912</v>
      </c>
      <c r="D2959">
        <v>0</v>
      </c>
      <c r="E2959">
        <v>7970</v>
      </c>
      <c r="F2959">
        <v>0</v>
      </c>
      <c r="G2959">
        <f t="shared" si="460"/>
        <v>9338</v>
      </c>
      <c r="H2959">
        <f t="shared" si="461"/>
        <v>360</v>
      </c>
      <c r="I2959">
        <f t="shared" si="462"/>
        <v>1987</v>
      </c>
      <c r="J2959">
        <f t="shared" si="463"/>
        <v>2</v>
      </c>
      <c r="K2959" s="24">
        <f t="shared" si="464"/>
        <v>9.3379999999999992</v>
      </c>
      <c r="L2959" s="24">
        <f t="shared" si="465"/>
        <v>0.36</v>
      </c>
      <c r="M2959" s="24">
        <f t="shared" si="466"/>
        <v>3.9119999999999999</v>
      </c>
      <c r="N2959" s="24">
        <f t="shared" si="467"/>
        <v>7.97</v>
      </c>
      <c r="O2959" s="24">
        <f t="shared" si="468"/>
        <v>0</v>
      </c>
      <c r="P2959" s="24">
        <f t="shared" si="469"/>
        <v>0</v>
      </c>
    </row>
    <row r="2960" spans="1:16" x14ac:dyDescent="0.25">
      <c r="A2960" s="15">
        <v>31811</v>
      </c>
      <c r="B2960">
        <v>0</v>
      </c>
      <c r="C2960">
        <v>0</v>
      </c>
      <c r="D2960">
        <v>0</v>
      </c>
      <c r="E2960">
        <v>7891</v>
      </c>
      <c r="F2960">
        <v>0</v>
      </c>
      <c r="G2960">
        <f t="shared" si="460"/>
        <v>13250</v>
      </c>
      <c r="H2960">
        <f t="shared" si="461"/>
        <v>439</v>
      </c>
      <c r="I2960">
        <f t="shared" si="462"/>
        <v>1987</v>
      </c>
      <c r="J2960">
        <f t="shared" si="463"/>
        <v>2</v>
      </c>
      <c r="K2960" s="24">
        <f t="shared" si="464"/>
        <v>13.25</v>
      </c>
      <c r="L2960" s="24">
        <f t="shared" si="465"/>
        <v>0.439</v>
      </c>
      <c r="M2960" s="24">
        <f t="shared" si="466"/>
        <v>0</v>
      </c>
      <c r="N2960" s="24">
        <f t="shared" si="467"/>
        <v>7.891</v>
      </c>
      <c r="O2960" s="24">
        <f t="shared" si="468"/>
        <v>0</v>
      </c>
      <c r="P2960" s="24">
        <f t="shared" si="469"/>
        <v>0</v>
      </c>
    </row>
    <row r="2961" spans="1:16" x14ac:dyDescent="0.25">
      <c r="A2961" s="15">
        <v>31812</v>
      </c>
      <c r="B2961">
        <v>0</v>
      </c>
      <c r="C2961">
        <v>939</v>
      </c>
      <c r="D2961">
        <v>0</v>
      </c>
      <c r="E2961">
        <v>8060</v>
      </c>
      <c r="F2961">
        <v>0</v>
      </c>
      <c r="G2961">
        <f t="shared" si="460"/>
        <v>12311</v>
      </c>
      <c r="H2961">
        <f t="shared" si="461"/>
        <v>270</v>
      </c>
      <c r="I2961">
        <f t="shared" si="462"/>
        <v>1987</v>
      </c>
      <c r="J2961">
        <f t="shared" si="463"/>
        <v>2</v>
      </c>
      <c r="K2961" s="24">
        <f t="shared" si="464"/>
        <v>12.311</v>
      </c>
      <c r="L2961" s="24">
        <f t="shared" si="465"/>
        <v>0.27</v>
      </c>
      <c r="M2961" s="24">
        <f t="shared" si="466"/>
        <v>0.93899999999999995</v>
      </c>
      <c r="N2961" s="24">
        <f t="shared" si="467"/>
        <v>8.06</v>
      </c>
      <c r="O2961" s="24">
        <f t="shared" si="468"/>
        <v>0</v>
      </c>
      <c r="P2961" s="24">
        <f t="shared" si="469"/>
        <v>0</v>
      </c>
    </row>
    <row r="2962" spans="1:16" x14ac:dyDescent="0.25">
      <c r="A2962" s="15">
        <v>31813</v>
      </c>
      <c r="B2962">
        <v>0</v>
      </c>
      <c r="C2962">
        <v>3860</v>
      </c>
      <c r="D2962">
        <v>0</v>
      </c>
      <c r="E2962">
        <v>7965</v>
      </c>
      <c r="F2962">
        <v>0</v>
      </c>
      <c r="G2962">
        <f t="shared" si="460"/>
        <v>9390</v>
      </c>
      <c r="H2962">
        <f t="shared" si="461"/>
        <v>365</v>
      </c>
      <c r="I2962">
        <f t="shared" si="462"/>
        <v>1987</v>
      </c>
      <c r="J2962">
        <f t="shared" si="463"/>
        <v>2</v>
      </c>
      <c r="K2962" s="24">
        <f t="shared" si="464"/>
        <v>9.39</v>
      </c>
      <c r="L2962" s="24">
        <f t="shared" si="465"/>
        <v>0.36499999999999999</v>
      </c>
      <c r="M2962" s="24">
        <f t="shared" si="466"/>
        <v>3.86</v>
      </c>
      <c r="N2962" s="24">
        <f t="shared" si="467"/>
        <v>7.9649999999999999</v>
      </c>
      <c r="O2962" s="24">
        <f t="shared" si="468"/>
        <v>0</v>
      </c>
      <c r="P2962" s="24">
        <f t="shared" si="469"/>
        <v>0</v>
      </c>
    </row>
    <row r="2963" spans="1:16" x14ac:dyDescent="0.25">
      <c r="A2963" s="15">
        <v>31814</v>
      </c>
      <c r="B2963">
        <v>0</v>
      </c>
      <c r="C2963">
        <v>4579</v>
      </c>
      <c r="D2963">
        <v>0</v>
      </c>
      <c r="E2963">
        <v>7975</v>
      </c>
      <c r="F2963">
        <v>0</v>
      </c>
      <c r="G2963">
        <f t="shared" si="460"/>
        <v>8671</v>
      </c>
      <c r="H2963">
        <f t="shared" si="461"/>
        <v>355</v>
      </c>
      <c r="I2963">
        <f t="shared" si="462"/>
        <v>1987</v>
      </c>
      <c r="J2963">
        <f t="shared" si="463"/>
        <v>2</v>
      </c>
      <c r="K2963" s="24">
        <f t="shared" si="464"/>
        <v>8.6709999999999994</v>
      </c>
      <c r="L2963" s="24">
        <f t="shared" si="465"/>
        <v>0.35499999999999998</v>
      </c>
      <c r="M2963" s="24">
        <f t="shared" si="466"/>
        <v>4.5789999999999997</v>
      </c>
      <c r="N2963" s="24">
        <f t="shared" si="467"/>
        <v>7.9749999999999996</v>
      </c>
      <c r="O2963" s="24">
        <f t="shared" si="468"/>
        <v>0</v>
      </c>
      <c r="P2963" s="24">
        <f t="shared" si="469"/>
        <v>0</v>
      </c>
    </row>
    <row r="2964" spans="1:16" x14ac:dyDescent="0.25">
      <c r="A2964" s="15">
        <v>31815</v>
      </c>
      <c r="B2964">
        <v>0</v>
      </c>
      <c r="C2964">
        <v>4164</v>
      </c>
      <c r="D2964">
        <v>0</v>
      </c>
      <c r="E2964">
        <v>7985</v>
      </c>
      <c r="F2964">
        <v>0</v>
      </c>
      <c r="G2964">
        <f t="shared" si="460"/>
        <v>9086</v>
      </c>
      <c r="H2964">
        <f t="shared" si="461"/>
        <v>345</v>
      </c>
      <c r="I2964">
        <f t="shared" si="462"/>
        <v>1987</v>
      </c>
      <c r="J2964">
        <f t="shared" si="463"/>
        <v>2</v>
      </c>
      <c r="K2964" s="24">
        <f t="shared" si="464"/>
        <v>9.0860000000000003</v>
      </c>
      <c r="L2964" s="24">
        <f t="shared" si="465"/>
        <v>0.34499999999999997</v>
      </c>
      <c r="M2964" s="24">
        <f t="shared" si="466"/>
        <v>4.1639999999999997</v>
      </c>
      <c r="N2964" s="24">
        <f t="shared" si="467"/>
        <v>7.9850000000000003</v>
      </c>
      <c r="O2964" s="24">
        <f t="shared" si="468"/>
        <v>0</v>
      </c>
      <c r="P2964" s="24">
        <f t="shared" si="469"/>
        <v>0</v>
      </c>
    </row>
    <row r="2965" spans="1:16" x14ac:dyDescent="0.25">
      <c r="A2965" s="15">
        <v>31816</v>
      </c>
      <c r="B2965">
        <v>0</v>
      </c>
      <c r="C2965">
        <v>12570</v>
      </c>
      <c r="D2965">
        <v>0</v>
      </c>
      <c r="E2965">
        <v>8010</v>
      </c>
      <c r="F2965">
        <v>0</v>
      </c>
      <c r="G2965">
        <f t="shared" si="460"/>
        <v>680</v>
      </c>
      <c r="H2965">
        <f t="shared" si="461"/>
        <v>320</v>
      </c>
      <c r="I2965">
        <f t="shared" si="462"/>
        <v>1987</v>
      </c>
      <c r="J2965">
        <f t="shared" si="463"/>
        <v>2</v>
      </c>
      <c r="K2965" s="24">
        <f t="shared" si="464"/>
        <v>0.68</v>
      </c>
      <c r="L2965" s="24">
        <f t="shared" si="465"/>
        <v>0.32</v>
      </c>
      <c r="M2965" s="24">
        <f t="shared" si="466"/>
        <v>12.57</v>
      </c>
      <c r="N2965" s="24">
        <f t="shared" si="467"/>
        <v>8.01</v>
      </c>
      <c r="O2965" s="24">
        <f t="shared" si="468"/>
        <v>0</v>
      </c>
      <c r="P2965" s="24">
        <f t="shared" si="469"/>
        <v>0</v>
      </c>
    </row>
    <row r="2966" spans="1:16" x14ac:dyDescent="0.25">
      <c r="A2966" s="15">
        <v>31817</v>
      </c>
      <c r="B2966">
        <v>0</v>
      </c>
      <c r="C2966">
        <v>3911</v>
      </c>
      <c r="D2966">
        <v>0</v>
      </c>
      <c r="E2966">
        <v>8005</v>
      </c>
      <c r="F2966">
        <v>0</v>
      </c>
      <c r="G2966">
        <f t="shared" si="460"/>
        <v>9339</v>
      </c>
      <c r="H2966">
        <f t="shared" si="461"/>
        <v>325</v>
      </c>
      <c r="I2966">
        <f t="shared" si="462"/>
        <v>1987</v>
      </c>
      <c r="J2966">
        <f t="shared" si="463"/>
        <v>2</v>
      </c>
      <c r="K2966" s="24">
        <f t="shared" si="464"/>
        <v>9.3390000000000004</v>
      </c>
      <c r="L2966" s="24">
        <f t="shared" si="465"/>
        <v>0.32500000000000001</v>
      </c>
      <c r="M2966" s="24">
        <f t="shared" si="466"/>
        <v>3.911</v>
      </c>
      <c r="N2966" s="24">
        <f t="shared" si="467"/>
        <v>8.0050000000000008</v>
      </c>
      <c r="O2966" s="24">
        <f t="shared" si="468"/>
        <v>0</v>
      </c>
      <c r="P2966" s="24">
        <f t="shared" si="469"/>
        <v>0</v>
      </c>
    </row>
    <row r="2967" spans="1:16" x14ac:dyDescent="0.25">
      <c r="A2967" s="15">
        <v>31818</v>
      </c>
      <c r="B2967">
        <v>0</v>
      </c>
      <c r="C2967">
        <v>3470</v>
      </c>
      <c r="D2967">
        <v>0</v>
      </c>
      <c r="E2967">
        <v>8045</v>
      </c>
      <c r="F2967">
        <v>0</v>
      </c>
      <c r="G2967">
        <f t="shared" si="460"/>
        <v>9780</v>
      </c>
      <c r="H2967">
        <f t="shared" si="461"/>
        <v>285</v>
      </c>
      <c r="I2967">
        <f t="shared" si="462"/>
        <v>1987</v>
      </c>
      <c r="J2967">
        <f t="shared" si="463"/>
        <v>2</v>
      </c>
      <c r="K2967" s="24">
        <f t="shared" si="464"/>
        <v>9.7799999999999994</v>
      </c>
      <c r="L2967" s="24">
        <f t="shared" si="465"/>
        <v>0.28499999999999998</v>
      </c>
      <c r="M2967" s="24">
        <f t="shared" si="466"/>
        <v>3.47</v>
      </c>
      <c r="N2967" s="24">
        <f t="shared" si="467"/>
        <v>8.0449999999999999</v>
      </c>
      <c r="O2967" s="24">
        <f t="shared" si="468"/>
        <v>0</v>
      </c>
      <c r="P2967" s="24">
        <f t="shared" si="469"/>
        <v>0</v>
      </c>
    </row>
    <row r="2968" spans="1:16" x14ac:dyDescent="0.25">
      <c r="A2968" s="15">
        <v>31819</v>
      </c>
      <c r="B2968">
        <v>0</v>
      </c>
      <c r="C2968">
        <v>4608</v>
      </c>
      <c r="D2968">
        <v>0</v>
      </c>
      <c r="E2968">
        <v>8010</v>
      </c>
      <c r="F2968">
        <v>0</v>
      </c>
      <c r="G2968">
        <f t="shared" si="460"/>
        <v>8642</v>
      </c>
      <c r="H2968">
        <f t="shared" si="461"/>
        <v>320</v>
      </c>
      <c r="I2968">
        <f t="shared" si="462"/>
        <v>1987</v>
      </c>
      <c r="J2968">
        <f t="shared" si="463"/>
        <v>2</v>
      </c>
      <c r="K2968" s="24">
        <f t="shared" si="464"/>
        <v>8.6419999999999995</v>
      </c>
      <c r="L2968" s="24">
        <f t="shared" si="465"/>
        <v>0.32</v>
      </c>
      <c r="M2968" s="24">
        <f t="shared" si="466"/>
        <v>4.6079999999999997</v>
      </c>
      <c r="N2968" s="24">
        <f t="shared" si="467"/>
        <v>8.01</v>
      </c>
      <c r="O2968" s="24">
        <f t="shared" si="468"/>
        <v>0</v>
      </c>
      <c r="P2968" s="24">
        <f t="shared" si="469"/>
        <v>0</v>
      </c>
    </row>
    <row r="2969" spans="1:16" x14ac:dyDescent="0.25">
      <c r="A2969" s="15">
        <v>31820</v>
      </c>
      <c r="B2969">
        <v>0</v>
      </c>
      <c r="C2969">
        <v>5253</v>
      </c>
      <c r="D2969">
        <v>0</v>
      </c>
      <c r="E2969">
        <v>8035</v>
      </c>
      <c r="F2969">
        <v>0</v>
      </c>
      <c r="G2969">
        <f t="shared" si="460"/>
        <v>7997</v>
      </c>
      <c r="H2969">
        <f t="shared" si="461"/>
        <v>295</v>
      </c>
      <c r="I2969">
        <f t="shared" si="462"/>
        <v>1987</v>
      </c>
      <c r="J2969">
        <f t="shared" si="463"/>
        <v>2</v>
      </c>
      <c r="K2969" s="24">
        <f t="shared" si="464"/>
        <v>7.9969999999999999</v>
      </c>
      <c r="L2969" s="24">
        <f t="shared" si="465"/>
        <v>0.29499999999999998</v>
      </c>
      <c r="M2969" s="24">
        <f t="shared" si="466"/>
        <v>5.2530000000000001</v>
      </c>
      <c r="N2969" s="24">
        <f t="shared" si="467"/>
        <v>8.0350000000000001</v>
      </c>
      <c r="O2969" s="24">
        <f t="shared" si="468"/>
        <v>0</v>
      </c>
      <c r="P2969" s="24">
        <f t="shared" si="469"/>
        <v>0</v>
      </c>
    </row>
    <row r="2970" spans="1:16" x14ac:dyDescent="0.25">
      <c r="A2970" s="15">
        <v>31821</v>
      </c>
      <c r="B2970">
        <v>0</v>
      </c>
      <c r="C2970">
        <v>5266</v>
      </c>
      <c r="D2970">
        <v>0</v>
      </c>
      <c r="E2970">
        <v>8030</v>
      </c>
      <c r="F2970">
        <v>0</v>
      </c>
      <c r="G2970">
        <f t="shared" si="460"/>
        <v>7984</v>
      </c>
      <c r="H2970">
        <f t="shared" si="461"/>
        <v>300</v>
      </c>
      <c r="I2970">
        <f t="shared" si="462"/>
        <v>1987</v>
      </c>
      <c r="J2970">
        <f t="shared" si="463"/>
        <v>2</v>
      </c>
      <c r="K2970" s="24">
        <f t="shared" si="464"/>
        <v>7.984</v>
      </c>
      <c r="L2970" s="24">
        <f t="shared" si="465"/>
        <v>0.3</v>
      </c>
      <c r="M2970" s="24">
        <f t="shared" si="466"/>
        <v>5.266</v>
      </c>
      <c r="N2970" s="24">
        <f t="shared" si="467"/>
        <v>8.0299999999999994</v>
      </c>
      <c r="O2970" s="24">
        <f t="shared" si="468"/>
        <v>0</v>
      </c>
      <c r="P2970" s="24">
        <f t="shared" si="469"/>
        <v>0</v>
      </c>
    </row>
    <row r="2971" spans="1:16" x14ac:dyDescent="0.25">
      <c r="A2971" s="15">
        <v>31822</v>
      </c>
      <c r="B2971">
        <v>0</v>
      </c>
      <c r="C2971">
        <v>5042</v>
      </c>
      <c r="D2971">
        <v>0</v>
      </c>
      <c r="E2971">
        <v>7977</v>
      </c>
      <c r="F2971">
        <v>0</v>
      </c>
      <c r="G2971">
        <f t="shared" si="460"/>
        <v>8208</v>
      </c>
      <c r="H2971">
        <f t="shared" si="461"/>
        <v>353</v>
      </c>
      <c r="I2971">
        <f t="shared" si="462"/>
        <v>1987</v>
      </c>
      <c r="J2971">
        <f t="shared" si="463"/>
        <v>2</v>
      </c>
      <c r="K2971" s="24">
        <f t="shared" si="464"/>
        <v>8.2080000000000002</v>
      </c>
      <c r="L2971" s="24">
        <f t="shared" si="465"/>
        <v>0.35299999999999998</v>
      </c>
      <c r="M2971" s="24">
        <f t="shared" si="466"/>
        <v>5.0419999999999998</v>
      </c>
      <c r="N2971" s="24">
        <f t="shared" si="467"/>
        <v>7.9770000000000003</v>
      </c>
      <c r="O2971" s="24">
        <f t="shared" si="468"/>
        <v>0</v>
      </c>
      <c r="P2971" s="24">
        <f t="shared" si="469"/>
        <v>0</v>
      </c>
    </row>
    <row r="2972" spans="1:16" x14ac:dyDescent="0.25">
      <c r="A2972" s="15">
        <v>31823</v>
      </c>
      <c r="B2972">
        <v>0</v>
      </c>
      <c r="C2972">
        <v>10351</v>
      </c>
      <c r="D2972">
        <v>0</v>
      </c>
      <c r="E2972">
        <v>8012</v>
      </c>
      <c r="F2972">
        <v>0</v>
      </c>
      <c r="G2972">
        <f t="shared" si="460"/>
        <v>2899</v>
      </c>
      <c r="H2972">
        <f t="shared" si="461"/>
        <v>318</v>
      </c>
      <c r="I2972">
        <f t="shared" si="462"/>
        <v>1987</v>
      </c>
      <c r="J2972">
        <f t="shared" si="463"/>
        <v>2</v>
      </c>
      <c r="K2972" s="24">
        <f t="shared" si="464"/>
        <v>2.899</v>
      </c>
      <c r="L2972" s="24">
        <f t="shared" si="465"/>
        <v>0.318</v>
      </c>
      <c r="M2972" s="24">
        <f t="shared" si="466"/>
        <v>10.351000000000001</v>
      </c>
      <c r="N2972" s="24">
        <f t="shared" si="467"/>
        <v>8.0120000000000005</v>
      </c>
      <c r="O2972" s="24">
        <f t="shared" si="468"/>
        <v>0</v>
      </c>
      <c r="P2972" s="24">
        <f t="shared" si="469"/>
        <v>0</v>
      </c>
    </row>
    <row r="2973" spans="1:16" x14ac:dyDescent="0.25">
      <c r="A2973" s="15">
        <v>31824</v>
      </c>
      <c r="B2973">
        <v>0</v>
      </c>
      <c r="C2973">
        <v>5096</v>
      </c>
      <c r="D2973">
        <v>0</v>
      </c>
      <c r="E2973">
        <v>8020</v>
      </c>
      <c r="F2973">
        <v>0</v>
      </c>
      <c r="G2973">
        <f t="shared" si="460"/>
        <v>8154</v>
      </c>
      <c r="H2973">
        <f t="shared" si="461"/>
        <v>310</v>
      </c>
      <c r="I2973">
        <f t="shared" si="462"/>
        <v>1987</v>
      </c>
      <c r="J2973">
        <f t="shared" si="463"/>
        <v>2</v>
      </c>
      <c r="K2973" s="24">
        <f t="shared" si="464"/>
        <v>8.1539999999999999</v>
      </c>
      <c r="L2973" s="24">
        <f t="shared" si="465"/>
        <v>0.31</v>
      </c>
      <c r="M2973" s="24">
        <f t="shared" si="466"/>
        <v>5.0960000000000001</v>
      </c>
      <c r="N2973" s="24">
        <f t="shared" si="467"/>
        <v>8.02</v>
      </c>
      <c r="O2973" s="24">
        <f t="shared" si="468"/>
        <v>0</v>
      </c>
      <c r="P2973" s="24">
        <f t="shared" si="469"/>
        <v>0</v>
      </c>
    </row>
    <row r="2974" spans="1:16" x14ac:dyDescent="0.25">
      <c r="A2974" s="15">
        <v>31825</v>
      </c>
      <c r="B2974">
        <v>0</v>
      </c>
      <c r="C2974">
        <v>4754</v>
      </c>
      <c r="D2974">
        <v>0</v>
      </c>
      <c r="E2974">
        <v>7969</v>
      </c>
      <c r="F2974">
        <v>0</v>
      </c>
      <c r="G2974">
        <f t="shared" si="460"/>
        <v>8496</v>
      </c>
      <c r="H2974">
        <f t="shared" si="461"/>
        <v>361</v>
      </c>
      <c r="I2974">
        <f t="shared" si="462"/>
        <v>1987</v>
      </c>
      <c r="J2974">
        <f t="shared" si="463"/>
        <v>2</v>
      </c>
      <c r="K2974" s="24">
        <f t="shared" si="464"/>
        <v>8.4960000000000004</v>
      </c>
      <c r="L2974" s="24">
        <f t="shared" si="465"/>
        <v>0.36099999999999999</v>
      </c>
      <c r="M2974" s="24">
        <f t="shared" si="466"/>
        <v>4.7539999999999996</v>
      </c>
      <c r="N2974" s="24">
        <f t="shared" si="467"/>
        <v>7.9690000000000003</v>
      </c>
      <c r="O2974" s="24">
        <f t="shared" si="468"/>
        <v>0</v>
      </c>
      <c r="P2974" s="24">
        <f t="shared" si="469"/>
        <v>0</v>
      </c>
    </row>
    <row r="2975" spans="1:16" x14ac:dyDescent="0.25">
      <c r="A2975" s="15">
        <v>31826</v>
      </c>
      <c r="B2975">
        <v>0</v>
      </c>
      <c r="C2975">
        <v>4182</v>
      </c>
      <c r="D2975">
        <v>0</v>
      </c>
      <c r="E2975">
        <v>7979</v>
      </c>
      <c r="F2975">
        <v>0</v>
      </c>
      <c r="G2975">
        <f t="shared" si="460"/>
        <v>9068</v>
      </c>
      <c r="H2975">
        <f t="shared" si="461"/>
        <v>351</v>
      </c>
      <c r="I2975">
        <f t="shared" si="462"/>
        <v>1987</v>
      </c>
      <c r="J2975">
        <f t="shared" si="463"/>
        <v>2</v>
      </c>
      <c r="K2975" s="24">
        <f t="shared" si="464"/>
        <v>9.0679999999999996</v>
      </c>
      <c r="L2975" s="24">
        <f t="shared" si="465"/>
        <v>0.35099999999999998</v>
      </c>
      <c r="M2975" s="24">
        <f t="shared" si="466"/>
        <v>4.1820000000000004</v>
      </c>
      <c r="N2975" s="24">
        <f t="shared" si="467"/>
        <v>7.9790000000000001</v>
      </c>
      <c r="O2975" s="24">
        <f t="shared" si="468"/>
        <v>0</v>
      </c>
      <c r="P2975" s="24">
        <f t="shared" si="469"/>
        <v>0</v>
      </c>
    </row>
    <row r="2976" spans="1:16" x14ac:dyDescent="0.25">
      <c r="A2976" s="15">
        <v>31827</v>
      </c>
      <c r="B2976">
        <v>0</v>
      </c>
      <c r="C2976">
        <v>3716</v>
      </c>
      <c r="D2976">
        <v>0</v>
      </c>
      <c r="E2976">
        <v>7960</v>
      </c>
      <c r="F2976">
        <v>0</v>
      </c>
      <c r="G2976">
        <f t="shared" si="460"/>
        <v>9534</v>
      </c>
      <c r="H2976">
        <f t="shared" si="461"/>
        <v>370</v>
      </c>
      <c r="I2976">
        <f t="shared" si="462"/>
        <v>1987</v>
      </c>
      <c r="J2976">
        <f t="shared" si="463"/>
        <v>2</v>
      </c>
      <c r="K2976" s="24">
        <f t="shared" si="464"/>
        <v>9.5340000000000007</v>
      </c>
      <c r="L2976" s="24">
        <f t="shared" si="465"/>
        <v>0.37</v>
      </c>
      <c r="M2976" s="24">
        <f t="shared" si="466"/>
        <v>3.7160000000000002</v>
      </c>
      <c r="N2976" s="24">
        <f t="shared" si="467"/>
        <v>7.96</v>
      </c>
      <c r="O2976" s="24">
        <f t="shared" si="468"/>
        <v>0</v>
      </c>
      <c r="P2976" s="24">
        <f t="shared" si="469"/>
        <v>0</v>
      </c>
    </row>
    <row r="2977" spans="1:16" x14ac:dyDescent="0.25">
      <c r="A2977" s="15">
        <v>31828</v>
      </c>
      <c r="B2977">
        <v>0</v>
      </c>
      <c r="C2977">
        <v>4036</v>
      </c>
      <c r="D2977">
        <v>0</v>
      </c>
      <c r="E2977">
        <v>7962</v>
      </c>
      <c r="F2977">
        <v>0</v>
      </c>
      <c r="G2977">
        <f t="shared" si="460"/>
        <v>9214</v>
      </c>
      <c r="H2977">
        <f t="shared" si="461"/>
        <v>368</v>
      </c>
      <c r="I2977">
        <f t="shared" si="462"/>
        <v>1987</v>
      </c>
      <c r="J2977">
        <f t="shared" si="463"/>
        <v>2</v>
      </c>
      <c r="K2977" s="24">
        <f t="shared" si="464"/>
        <v>9.2140000000000004</v>
      </c>
      <c r="L2977" s="24">
        <f t="shared" si="465"/>
        <v>0.36799999999999999</v>
      </c>
      <c r="M2977" s="24">
        <f t="shared" si="466"/>
        <v>4.0359999999999996</v>
      </c>
      <c r="N2977" s="24">
        <f t="shared" si="467"/>
        <v>7.9619999999999997</v>
      </c>
      <c r="O2977" s="24">
        <f t="shared" si="468"/>
        <v>0</v>
      </c>
      <c r="P2977" s="24">
        <f t="shared" si="469"/>
        <v>0</v>
      </c>
    </row>
    <row r="2978" spans="1:16" x14ac:dyDescent="0.25">
      <c r="A2978" s="15">
        <v>31829</v>
      </c>
      <c r="B2978">
        <v>0</v>
      </c>
      <c r="C2978">
        <v>5241</v>
      </c>
      <c r="D2978">
        <v>0</v>
      </c>
      <c r="E2978">
        <v>7971</v>
      </c>
      <c r="F2978">
        <v>0</v>
      </c>
      <c r="G2978">
        <f t="shared" si="460"/>
        <v>8009</v>
      </c>
      <c r="H2978">
        <f t="shared" si="461"/>
        <v>359</v>
      </c>
      <c r="I2978">
        <f t="shared" si="462"/>
        <v>1987</v>
      </c>
      <c r="J2978">
        <f t="shared" si="463"/>
        <v>2</v>
      </c>
      <c r="K2978" s="24">
        <f t="shared" si="464"/>
        <v>8.0090000000000003</v>
      </c>
      <c r="L2978" s="24">
        <f t="shared" si="465"/>
        <v>0.35899999999999999</v>
      </c>
      <c r="M2978" s="24">
        <f t="shared" si="466"/>
        <v>5.2409999999999997</v>
      </c>
      <c r="N2978" s="24">
        <f t="shared" si="467"/>
        <v>7.9710000000000001</v>
      </c>
      <c r="O2978" s="24">
        <f t="shared" si="468"/>
        <v>0</v>
      </c>
      <c r="P2978" s="24">
        <f t="shared" si="469"/>
        <v>0</v>
      </c>
    </row>
    <row r="2979" spans="1:16" x14ac:dyDescent="0.25">
      <c r="A2979" s="15">
        <v>31830</v>
      </c>
      <c r="B2979">
        <v>0</v>
      </c>
      <c r="C2979">
        <v>9428</v>
      </c>
      <c r="D2979">
        <v>0</v>
      </c>
      <c r="E2979">
        <v>7998</v>
      </c>
      <c r="F2979">
        <v>0</v>
      </c>
      <c r="G2979">
        <f t="shared" si="460"/>
        <v>3822</v>
      </c>
      <c r="H2979">
        <f t="shared" si="461"/>
        <v>332</v>
      </c>
      <c r="I2979">
        <f t="shared" si="462"/>
        <v>1987</v>
      </c>
      <c r="J2979">
        <f t="shared" si="463"/>
        <v>2</v>
      </c>
      <c r="K2979" s="24">
        <f t="shared" si="464"/>
        <v>3.8220000000000001</v>
      </c>
      <c r="L2979" s="24">
        <f t="shared" si="465"/>
        <v>0.33200000000000002</v>
      </c>
      <c r="M2979" s="24">
        <f t="shared" si="466"/>
        <v>9.4280000000000008</v>
      </c>
      <c r="N2979" s="24">
        <f t="shared" si="467"/>
        <v>7.9980000000000002</v>
      </c>
      <c r="O2979" s="24">
        <f t="shared" si="468"/>
        <v>0</v>
      </c>
      <c r="P2979" s="24">
        <f t="shared" si="469"/>
        <v>0</v>
      </c>
    </row>
    <row r="2980" spans="1:16" x14ac:dyDescent="0.25">
      <c r="A2980" s="15">
        <v>31831</v>
      </c>
      <c r="B2980">
        <v>0</v>
      </c>
      <c r="C2980">
        <v>4213</v>
      </c>
      <c r="D2980">
        <v>0</v>
      </c>
      <c r="E2980">
        <v>8008</v>
      </c>
      <c r="F2980">
        <v>0</v>
      </c>
      <c r="G2980">
        <f t="shared" si="460"/>
        <v>9037</v>
      </c>
      <c r="H2980">
        <f t="shared" si="461"/>
        <v>322</v>
      </c>
      <c r="I2980">
        <f t="shared" si="462"/>
        <v>1987</v>
      </c>
      <c r="J2980">
        <f t="shared" si="463"/>
        <v>2</v>
      </c>
      <c r="K2980" s="24">
        <f t="shared" si="464"/>
        <v>9.0370000000000008</v>
      </c>
      <c r="L2980" s="24">
        <f t="shared" si="465"/>
        <v>0.32200000000000001</v>
      </c>
      <c r="M2980" s="24">
        <f t="shared" si="466"/>
        <v>4.2130000000000001</v>
      </c>
      <c r="N2980" s="24">
        <f t="shared" si="467"/>
        <v>8.0079999999999991</v>
      </c>
      <c r="O2980" s="24">
        <f t="shared" si="468"/>
        <v>0</v>
      </c>
      <c r="P2980" s="24">
        <f t="shared" si="469"/>
        <v>0</v>
      </c>
    </row>
    <row r="2981" spans="1:16" x14ac:dyDescent="0.25">
      <c r="A2981" s="15">
        <v>31832</v>
      </c>
      <c r="B2981">
        <v>0</v>
      </c>
      <c r="C2981">
        <v>5043</v>
      </c>
      <c r="D2981">
        <v>0</v>
      </c>
      <c r="E2981">
        <v>8039</v>
      </c>
      <c r="F2981">
        <v>0</v>
      </c>
      <c r="G2981">
        <f t="shared" si="460"/>
        <v>8207</v>
      </c>
      <c r="H2981">
        <f t="shared" si="461"/>
        <v>291</v>
      </c>
      <c r="I2981">
        <f t="shared" si="462"/>
        <v>1987</v>
      </c>
      <c r="J2981">
        <f t="shared" si="463"/>
        <v>2</v>
      </c>
      <c r="K2981" s="24">
        <f t="shared" si="464"/>
        <v>8.2070000000000007</v>
      </c>
      <c r="L2981" s="24">
        <f t="shared" si="465"/>
        <v>0.29099999999999998</v>
      </c>
      <c r="M2981" s="24">
        <f t="shared" si="466"/>
        <v>5.0430000000000001</v>
      </c>
      <c r="N2981" s="24">
        <f t="shared" si="467"/>
        <v>8.0389999999999997</v>
      </c>
      <c r="O2981" s="24">
        <f t="shared" si="468"/>
        <v>0</v>
      </c>
      <c r="P2981" s="24">
        <f t="shared" si="469"/>
        <v>0</v>
      </c>
    </row>
    <row r="2982" spans="1:16" x14ac:dyDescent="0.25">
      <c r="A2982" s="15">
        <v>31833</v>
      </c>
      <c r="B2982">
        <v>0</v>
      </c>
      <c r="C2982">
        <v>4988</v>
      </c>
      <c r="D2982">
        <v>0</v>
      </c>
      <c r="E2982">
        <v>8019</v>
      </c>
      <c r="F2982">
        <v>0</v>
      </c>
      <c r="G2982">
        <f t="shared" si="460"/>
        <v>8262</v>
      </c>
      <c r="H2982">
        <f t="shared" si="461"/>
        <v>311</v>
      </c>
      <c r="I2982">
        <f t="shared" si="462"/>
        <v>1987</v>
      </c>
      <c r="J2982">
        <f t="shared" si="463"/>
        <v>2</v>
      </c>
      <c r="K2982" s="24">
        <f t="shared" si="464"/>
        <v>8.2620000000000005</v>
      </c>
      <c r="L2982" s="24">
        <f t="shared" si="465"/>
        <v>0.311</v>
      </c>
      <c r="M2982" s="24">
        <f t="shared" si="466"/>
        <v>4.9880000000000004</v>
      </c>
      <c r="N2982" s="24">
        <f t="shared" si="467"/>
        <v>8.0190000000000001</v>
      </c>
      <c r="O2982" s="24">
        <f t="shared" si="468"/>
        <v>0</v>
      </c>
      <c r="P2982" s="24">
        <f t="shared" si="469"/>
        <v>0</v>
      </c>
    </row>
    <row r="2983" spans="1:16" x14ac:dyDescent="0.25">
      <c r="A2983" s="15">
        <v>31834</v>
      </c>
      <c r="B2983">
        <v>0</v>
      </c>
      <c r="C2983">
        <v>5955</v>
      </c>
      <c r="D2983">
        <v>0</v>
      </c>
      <c r="E2983">
        <v>8015</v>
      </c>
      <c r="F2983">
        <v>0</v>
      </c>
      <c r="G2983">
        <f t="shared" si="460"/>
        <v>7295</v>
      </c>
      <c r="H2983">
        <f t="shared" si="461"/>
        <v>315</v>
      </c>
      <c r="I2983">
        <f t="shared" si="462"/>
        <v>1987</v>
      </c>
      <c r="J2983">
        <f t="shared" si="463"/>
        <v>2</v>
      </c>
      <c r="K2983" s="24">
        <f t="shared" si="464"/>
        <v>7.2949999999999999</v>
      </c>
      <c r="L2983" s="24">
        <f t="shared" si="465"/>
        <v>0.315</v>
      </c>
      <c r="M2983" s="24">
        <f t="shared" si="466"/>
        <v>5.9550000000000001</v>
      </c>
      <c r="N2983" s="24">
        <f t="shared" si="467"/>
        <v>8.0150000000000006</v>
      </c>
      <c r="O2983" s="24">
        <f t="shared" si="468"/>
        <v>0</v>
      </c>
      <c r="P2983" s="24">
        <f t="shared" si="469"/>
        <v>0</v>
      </c>
    </row>
    <row r="2984" spans="1:16" x14ac:dyDescent="0.25">
      <c r="A2984" s="15">
        <v>31835</v>
      </c>
      <c r="B2984">
        <v>0</v>
      </c>
      <c r="C2984">
        <v>6919</v>
      </c>
      <c r="D2984">
        <v>0</v>
      </c>
      <c r="E2984">
        <v>7975</v>
      </c>
      <c r="F2984">
        <v>0</v>
      </c>
      <c r="G2984">
        <f t="shared" si="460"/>
        <v>6331</v>
      </c>
      <c r="H2984">
        <f t="shared" si="461"/>
        <v>355</v>
      </c>
      <c r="I2984">
        <f t="shared" si="462"/>
        <v>1987</v>
      </c>
      <c r="J2984">
        <f t="shared" si="463"/>
        <v>2</v>
      </c>
      <c r="K2984" s="24">
        <f t="shared" si="464"/>
        <v>6.3310000000000004</v>
      </c>
      <c r="L2984" s="24">
        <f t="shared" si="465"/>
        <v>0.35499999999999998</v>
      </c>
      <c r="M2984" s="24">
        <f t="shared" si="466"/>
        <v>6.9189999999999996</v>
      </c>
      <c r="N2984" s="24">
        <f t="shared" si="467"/>
        <v>7.9749999999999996</v>
      </c>
      <c r="O2984" s="24">
        <f t="shared" si="468"/>
        <v>0</v>
      </c>
      <c r="P2984" s="24">
        <f t="shared" si="469"/>
        <v>0</v>
      </c>
    </row>
    <row r="2985" spans="1:16" x14ac:dyDescent="0.25">
      <c r="A2985" s="15">
        <v>31836</v>
      </c>
      <c r="B2985">
        <v>0</v>
      </c>
      <c r="C2985">
        <v>7226</v>
      </c>
      <c r="D2985">
        <v>0</v>
      </c>
      <c r="E2985">
        <v>7974</v>
      </c>
      <c r="F2985">
        <v>0</v>
      </c>
      <c r="G2985">
        <f t="shared" si="460"/>
        <v>6024</v>
      </c>
      <c r="H2985">
        <f t="shared" si="461"/>
        <v>356</v>
      </c>
      <c r="I2985">
        <f t="shared" si="462"/>
        <v>1987</v>
      </c>
      <c r="J2985">
        <f t="shared" si="463"/>
        <v>2</v>
      </c>
      <c r="K2985" s="24">
        <f t="shared" si="464"/>
        <v>6.024</v>
      </c>
      <c r="L2985" s="24">
        <f t="shared" si="465"/>
        <v>0.35599999999999998</v>
      </c>
      <c r="M2985" s="24">
        <f t="shared" si="466"/>
        <v>7.226</v>
      </c>
      <c r="N2985" s="24">
        <f t="shared" si="467"/>
        <v>7.9740000000000002</v>
      </c>
      <c r="O2985" s="24">
        <f t="shared" si="468"/>
        <v>0</v>
      </c>
      <c r="P2985" s="24">
        <f t="shared" si="469"/>
        <v>0</v>
      </c>
    </row>
    <row r="2986" spans="1:16" x14ac:dyDescent="0.25">
      <c r="A2986" s="15">
        <v>31837</v>
      </c>
      <c r="B2986">
        <v>0</v>
      </c>
      <c r="C2986">
        <v>12520</v>
      </c>
      <c r="D2986">
        <v>0</v>
      </c>
      <c r="E2986">
        <v>7935</v>
      </c>
      <c r="F2986">
        <v>0</v>
      </c>
      <c r="G2986">
        <f t="shared" si="460"/>
        <v>730</v>
      </c>
      <c r="H2986">
        <f t="shared" si="461"/>
        <v>395</v>
      </c>
      <c r="I2986">
        <f t="shared" si="462"/>
        <v>1987</v>
      </c>
      <c r="J2986">
        <f t="shared" si="463"/>
        <v>3</v>
      </c>
      <c r="K2986" s="24">
        <f t="shared" si="464"/>
        <v>0.73</v>
      </c>
      <c r="L2986" s="24">
        <f t="shared" si="465"/>
        <v>0.39500000000000002</v>
      </c>
      <c r="M2986" s="24">
        <f t="shared" si="466"/>
        <v>12.52</v>
      </c>
      <c r="N2986" s="24">
        <f t="shared" si="467"/>
        <v>7.9349999999999996</v>
      </c>
      <c r="O2986" s="24">
        <f t="shared" si="468"/>
        <v>0</v>
      </c>
      <c r="P2986" s="24">
        <f t="shared" si="469"/>
        <v>0</v>
      </c>
    </row>
    <row r="2987" spans="1:16" x14ac:dyDescent="0.25">
      <c r="A2987" s="15">
        <v>31838</v>
      </c>
      <c r="B2987">
        <v>0</v>
      </c>
      <c r="C2987">
        <v>6923</v>
      </c>
      <c r="D2987">
        <v>0</v>
      </c>
      <c r="E2987">
        <v>7958</v>
      </c>
      <c r="F2987">
        <v>0</v>
      </c>
      <c r="G2987">
        <f t="shared" si="460"/>
        <v>6327</v>
      </c>
      <c r="H2987">
        <f t="shared" si="461"/>
        <v>372</v>
      </c>
      <c r="I2987">
        <f t="shared" si="462"/>
        <v>1987</v>
      </c>
      <c r="J2987">
        <f t="shared" si="463"/>
        <v>3</v>
      </c>
      <c r="K2987" s="24">
        <f t="shared" si="464"/>
        <v>6.327</v>
      </c>
      <c r="L2987" s="24">
        <f t="shared" si="465"/>
        <v>0.372</v>
      </c>
      <c r="M2987" s="24">
        <f t="shared" si="466"/>
        <v>6.923</v>
      </c>
      <c r="N2987" s="24">
        <f t="shared" si="467"/>
        <v>7.9580000000000002</v>
      </c>
      <c r="O2987" s="24">
        <f t="shared" si="468"/>
        <v>0</v>
      </c>
      <c r="P2987" s="24">
        <f t="shared" si="469"/>
        <v>0</v>
      </c>
    </row>
    <row r="2988" spans="1:16" x14ac:dyDescent="0.25">
      <c r="A2988" s="15">
        <v>31839</v>
      </c>
      <c r="B2988">
        <v>788</v>
      </c>
      <c r="C2988">
        <v>7212</v>
      </c>
      <c r="D2988">
        <v>0</v>
      </c>
      <c r="E2988">
        <v>7941</v>
      </c>
      <c r="F2988">
        <v>0</v>
      </c>
      <c r="G2988">
        <f t="shared" si="460"/>
        <v>5250</v>
      </c>
      <c r="H2988">
        <f t="shared" si="461"/>
        <v>389</v>
      </c>
      <c r="I2988">
        <f t="shared" si="462"/>
        <v>1987</v>
      </c>
      <c r="J2988">
        <f t="shared" si="463"/>
        <v>3</v>
      </c>
      <c r="K2988" s="24">
        <f t="shared" si="464"/>
        <v>5.25</v>
      </c>
      <c r="L2988" s="24">
        <f t="shared" si="465"/>
        <v>0.38900000000000001</v>
      </c>
      <c r="M2988" s="24">
        <f t="shared" si="466"/>
        <v>8</v>
      </c>
      <c r="N2988" s="24">
        <f t="shared" si="467"/>
        <v>7.9409999999999998</v>
      </c>
      <c r="O2988" s="24">
        <f t="shared" si="468"/>
        <v>0.78800000000000003</v>
      </c>
      <c r="P2988" s="24">
        <f t="shared" si="469"/>
        <v>0</v>
      </c>
    </row>
    <row r="2989" spans="1:16" x14ac:dyDescent="0.25">
      <c r="A2989" s="15">
        <v>31840</v>
      </c>
      <c r="B2989">
        <v>788</v>
      </c>
      <c r="C2989">
        <v>5742</v>
      </c>
      <c r="D2989">
        <v>0</v>
      </c>
      <c r="E2989">
        <v>7979</v>
      </c>
      <c r="F2989">
        <v>0</v>
      </c>
      <c r="G2989">
        <f t="shared" si="460"/>
        <v>6720</v>
      </c>
      <c r="H2989">
        <f t="shared" si="461"/>
        <v>351</v>
      </c>
      <c r="I2989">
        <f t="shared" si="462"/>
        <v>1987</v>
      </c>
      <c r="J2989">
        <f t="shared" si="463"/>
        <v>3</v>
      </c>
      <c r="K2989" s="24">
        <f t="shared" si="464"/>
        <v>6.72</v>
      </c>
      <c r="L2989" s="24">
        <f t="shared" si="465"/>
        <v>0.35099999999999998</v>
      </c>
      <c r="M2989" s="24">
        <f t="shared" si="466"/>
        <v>6.53</v>
      </c>
      <c r="N2989" s="24">
        <f t="shared" si="467"/>
        <v>7.9790000000000001</v>
      </c>
      <c r="O2989" s="24">
        <f t="shared" si="468"/>
        <v>0.78800000000000003</v>
      </c>
      <c r="P2989" s="24">
        <f t="shared" si="469"/>
        <v>0</v>
      </c>
    </row>
    <row r="2990" spans="1:16" x14ac:dyDescent="0.25">
      <c r="A2990" s="15">
        <v>31841</v>
      </c>
      <c r="B2990">
        <v>788</v>
      </c>
      <c r="C2990">
        <v>5339</v>
      </c>
      <c r="D2990">
        <v>0</v>
      </c>
      <c r="E2990">
        <v>7996</v>
      </c>
      <c r="F2990">
        <v>0</v>
      </c>
      <c r="G2990">
        <f t="shared" si="460"/>
        <v>7123</v>
      </c>
      <c r="H2990">
        <f t="shared" si="461"/>
        <v>334</v>
      </c>
      <c r="I2990">
        <f t="shared" si="462"/>
        <v>1987</v>
      </c>
      <c r="J2990">
        <f t="shared" si="463"/>
        <v>3</v>
      </c>
      <c r="K2990" s="24">
        <f t="shared" si="464"/>
        <v>7.1230000000000002</v>
      </c>
      <c r="L2990" s="24">
        <f t="shared" si="465"/>
        <v>0.33400000000000002</v>
      </c>
      <c r="M2990" s="24">
        <f t="shared" si="466"/>
        <v>6.1269999999999998</v>
      </c>
      <c r="N2990" s="24">
        <f t="shared" si="467"/>
        <v>7.9960000000000004</v>
      </c>
      <c r="O2990" s="24">
        <f t="shared" si="468"/>
        <v>0.78800000000000003</v>
      </c>
      <c r="P2990" s="24">
        <f t="shared" si="469"/>
        <v>0</v>
      </c>
    </row>
    <row r="2991" spans="1:16" x14ac:dyDescent="0.25">
      <c r="A2991" s="15">
        <v>31842</v>
      </c>
      <c r="B2991">
        <v>788</v>
      </c>
      <c r="C2991">
        <v>3794</v>
      </c>
      <c r="D2991">
        <v>0</v>
      </c>
      <c r="E2991">
        <v>8006</v>
      </c>
      <c r="F2991">
        <v>0</v>
      </c>
      <c r="G2991">
        <f t="shared" si="460"/>
        <v>8668</v>
      </c>
      <c r="H2991">
        <f t="shared" si="461"/>
        <v>324</v>
      </c>
      <c r="I2991">
        <f t="shared" si="462"/>
        <v>1987</v>
      </c>
      <c r="J2991">
        <f t="shared" si="463"/>
        <v>3</v>
      </c>
      <c r="K2991" s="24">
        <f t="shared" si="464"/>
        <v>8.6679999999999993</v>
      </c>
      <c r="L2991" s="24">
        <f t="shared" si="465"/>
        <v>0.32400000000000001</v>
      </c>
      <c r="M2991" s="24">
        <f t="shared" si="466"/>
        <v>4.5819999999999999</v>
      </c>
      <c r="N2991" s="24">
        <f t="shared" si="467"/>
        <v>8.0060000000000002</v>
      </c>
      <c r="O2991" s="24">
        <f t="shared" si="468"/>
        <v>0.78800000000000003</v>
      </c>
      <c r="P2991" s="24">
        <f t="shared" si="469"/>
        <v>0</v>
      </c>
    </row>
    <row r="2992" spans="1:16" x14ac:dyDescent="0.25">
      <c r="A2992" s="15">
        <v>31843</v>
      </c>
      <c r="B2992">
        <v>788</v>
      </c>
      <c r="C2992">
        <v>4083</v>
      </c>
      <c r="D2992">
        <v>0</v>
      </c>
      <c r="E2992">
        <v>7070</v>
      </c>
      <c r="F2992">
        <v>0</v>
      </c>
      <c r="G2992">
        <f t="shared" si="460"/>
        <v>8379</v>
      </c>
      <c r="H2992">
        <f t="shared" si="461"/>
        <v>1260</v>
      </c>
      <c r="I2992">
        <f t="shared" si="462"/>
        <v>1987</v>
      </c>
      <c r="J2992">
        <f t="shared" si="463"/>
        <v>3</v>
      </c>
      <c r="K2992" s="24">
        <f t="shared" si="464"/>
        <v>8.3789999999999996</v>
      </c>
      <c r="L2992" s="24">
        <f t="shared" si="465"/>
        <v>1.26</v>
      </c>
      <c r="M2992" s="24">
        <f t="shared" si="466"/>
        <v>4.8710000000000004</v>
      </c>
      <c r="N2992" s="24">
        <f t="shared" si="467"/>
        <v>7.07</v>
      </c>
      <c r="O2992" s="24">
        <f t="shared" si="468"/>
        <v>0.78800000000000003</v>
      </c>
      <c r="P2992" s="24">
        <f t="shared" si="469"/>
        <v>0</v>
      </c>
    </row>
    <row r="2993" spans="1:16" x14ac:dyDescent="0.25">
      <c r="A2993" s="15">
        <v>31844</v>
      </c>
      <c r="B2993">
        <v>727</v>
      </c>
      <c r="C2993">
        <v>9591</v>
      </c>
      <c r="D2993">
        <v>0</v>
      </c>
      <c r="E2993">
        <v>6337</v>
      </c>
      <c r="F2993">
        <v>0</v>
      </c>
      <c r="G2993">
        <f t="shared" si="460"/>
        <v>2932</v>
      </c>
      <c r="H2993">
        <f t="shared" si="461"/>
        <v>1993</v>
      </c>
      <c r="I2993">
        <f t="shared" si="462"/>
        <v>1987</v>
      </c>
      <c r="J2993">
        <f t="shared" si="463"/>
        <v>3</v>
      </c>
      <c r="K2993" s="24">
        <f t="shared" si="464"/>
        <v>2.9319999999999999</v>
      </c>
      <c r="L2993" s="24">
        <f t="shared" si="465"/>
        <v>1.9930000000000001</v>
      </c>
      <c r="M2993" s="24">
        <f t="shared" si="466"/>
        <v>10.318</v>
      </c>
      <c r="N2993" s="24">
        <f t="shared" si="467"/>
        <v>6.3369999999999997</v>
      </c>
      <c r="O2993" s="24">
        <f t="shared" si="468"/>
        <v>0.72699999999999998</v>
      </c>
      <c r="P2993" s="24">
        <f t="shared" si="469"/>
        <v>0</v>
      </c>
    </row>
    <row r="2994" spans="1:16" x14ac:dyDescent="0.25">
      <c r="A2994" s="15">
        <v>31845</v>
      </c>
      <c r="B2994">
        <v>697</v>
      </c>
      <c r="C2994">
        <v>3001</v>
      </c>
      <c r="D2994">
        <v>0</v>
      </c>
      <c r="E2994">
        <v>5531</v>
      </c>
      <c r="F2994">
        <v>0</v>
      </c>
      <c r="G2994">
        <f t="shared" si="460"/>
        <v>9552</v>
      </c>
      <c r="H2994">
        <f t="shared" si="461"/>
        <v>2799</v>
      </c>
      <c r="I2994">
        <f t="shared" si="462"/>
        <v>1987</v>
      </c>
      <c r="J2994">
        <f t="shared" si="463"/>
        <v>3</v>
      </c>
      <c r="K2994" s="24">
        <f t="shared" si="464"/>
        <v>9.5519999999999996</v>
      </c>
      <c r="L2994" s="24">
        <f t="shared" si="465"/>
        <v>2.7989999999999999</v>
      </c>
      <c r="M2994" s="24">
        <f t="shared" si="466"/>
        <v>3.698</v>
      </c>
      <c r="N2994" s="24">
        <f t="shared" si="467"/>
        <v>5.5309999999999997</v>
      </c>
      <c r="O2994" s="24">
        <f t="shared" si="468"/>
        <v>0.69699999999999995</v>
      </c>
      <c r="P2994" s="24">
        <f t="shared" si="469"/>
        <v>0</v>
      </c>
    </row>
    <row r="2995" spans="1:16" x14ac:dyDescent="0.25">
      <c r="A2995" s="15">
        <v>31846</v>
      </c>
      <c r="B2995">
        <v>542</v>
      </c>
      <c r="C2995">
        <v>501</v>
      </c>
      <c r="D2995">
        <v>0</v>
      </c>
      <c r="E2995">
        <v>3493</v>
      </c>
      <c r="F2995">
        <v>0</v>
      </c>
      <c r="G2995">
        <f t="shared" si="460"/>
        <v>12207</v>
      </c>
      <c r="H2995">
        <f t="shared" si="461"/>
        <v>4837</v>
      </c>
      <c r="I2995">
        <f t="shared" si="462"/>
        <v>1987</v>
      </c>
      <c r="J2995">
        <f t="shared" si="463"/>
        <v>3</v>
      </c>
      <c r="K2995" s="24">
        <f t="shared" si="464"/>
        <v>12.207000000000001</v>
      </c>
      <c r="L2995" s="24">
        <f t="shared" si="465"/>
        <v>4.8369999999999997</v>
      </c>
      <c r="M2995" s="24">
        <f t="shared" si="466"/>
        <v>1.0429999999999999</v>
      </c>
      <c r="N2995" s="24">
        <f t="shared" si="467"/>
        <v>3.4929999999999999</v>
      </c>
      <c r="O2995" s="24">
        <f t="shared" si="468"/>
        <v>0.54200000000000004</v>
      </c>
      <c r="P2995" s="24">
        <f t="shared" si="469"/>
        <v>0</v>
      </c>
    </row>
    <row r="2996" spans="1:16" x14ac:dyDescent="0.25">
      <c r="A2996" s="15">
        <v>31847</v>
      </c>
      <c r="B2996">
        <v>0</v>
      </c>
      <c r="C2996">
        <v>4634</v>
      </c>
      <c r="D2996">
        <v>0</v>
      </c>
      <c r="E2996">
        <v>3489</v>
      </c>
      <c r="F2996">
        <v>0</v>
      </c>
      <c r="G2996">
        <f t="shared" si="460"/>
        <v>8616</v>
      </c>
      <c r="H2996">
        <f t="shared" si="461"/>
        <v>4841</v>
      </c>
      <c r="I2996">
        <f t="shared" si="462"/>
        <v>1987</v>
      </c>
      <c r="J2996">
        <f t="shared" si="463"/>
        <v>3</v>
      </c>
      <c r="K2996" s="24">
        <f t="shared" si="464"/>
        <v>8.6159999999999997</v>
      </c>
      <c r="L2996" s="24">
        <f t="shared" si="465"/>
        <v>4.8410000000000002</v>
      </c>
      <c r="M2996" s="24">
        <f t="shared" si="466"/>
        <v>4.6340000000000003</v>
      </c>
      <c r="N2996" s="24">
        <f t="shared" si="467"/>
        <v>3.4889999999999999</v>
      </c>
      <c r="O2996" s="24">
        <f t="shared" si="468"/>
        <v>0</v>
      </c>
      <c r="P2996" s="24">
        <f t="shared" si="469"/>
        <v>0</v>
      </c>
    </row>
    <row r="2997" spans="1:16" x14ac:dyDescent="0.25">
      <c r="A2997" s="15">
        <v>31848</v>
      </c>
      <c r="B2997">
        <v>0</v>
      </c>
      <c r="C2997">
        <v>4639</v>
      </c>
      <c r="D2997">
        <v>0</v>
      </c>
      <c r="E2997">
        <v>3449</v>
      </c>
      <c r="F2997">
        <v>0</v>
      </c>
      <c r="G2997">
        <f t="shared" si="460"/>
        <v>8611</v>
      </c>
      <c r="H2997">
        <f t="shared" si="461"/>
        <v>4881</v>
      </c>
      <c r="I2997">
        <f t="shared" si="462"/>
        <v>1987</v>
      </c>
      <c r="J2997">
        <f t="shared" si="463"/>
        <v>3</v>
      </c>
      <c r="K2997" s="24">
        <f t="shared" si="464"/>
        <v>8.6110000000000007</v>
      </c>
      <c r="L2997" s="24">
        <f t="shared" si="465"/>
        <v>4.8810000000000002</v>
      </c>
      <c r="M2997" s="24">
        <f t="shared" si="466"/>
        <v>4.6390000000000002</v>
      </c>
      <c r="N2997" s="24">
        <f t="shared" si="467"/>
        <v>3.4489999999999998</v>
      </c>
      <c r="O2997" s="24">
        <f t="shared" si="468"/>
        <v>0</v>
      </c>
      <c r="P2997" s="24">
        <f t="shared" si="469"/>
        <v>0</v>
      </c>
    </row>
    <row r="2998" spans="1:16" x14ac:dyDescent="0.25">
      <c r="A2998" s="15">
        <v>31849</v>
      </c>
      <c r="B2998">
        <v>394</v>
      </c>
      <c r="C2998">
        <v>3906</v>
      </c>
      <c r="D2998">
        <v>0</v>
      </c>
      <c r="E2998">
        <v>3445</v>
      </c>
      <c r="F2998">
        <v>0</v>
      </c>
      <c r="G2998">
        <f t="shared" si="460"/>
        <v>8950</v>
      </c>
      <c r="H2998">
        <f t="shared" si="461"/>
        <v>4885</v>
      </c>
      <c r="I2998">
        <f t="shared" si="462"/>
        <v>1987</v>
      </c>
      <c r="J2998">
        <f t="shared" si="463"/>
        <v>3</v>
      </c>
      <c r="K2998" s="24">
        <f t="shared" si="464"/>
        <v>8.9499999999999993</v>
      </c>
      <c r="L2998" s="24">
        <f t="shared" si="465"/>
        <v>4.8849999999999998</v>
      </c>
      <c r="M2998" s="24">
        <f t="shared" si="466"/>
        <v>4.3</v>
      </c>
      <c r="N2998" s="24">
        <f t="shared" si="467"/>
        <v>3.4449999999999998</v>
      </c>
      <c r="O2998" s="24">
        <f t="shared" si="468"/>
        <v>0.39400000000000002</v>
      </c>
      <c r="P2998" s="24">
        <f t="shared" si="469"/>
        <v>0</v>
      </c>
    </row>
    <row r="2999" spans="1:16" x14ac:dyDescent="0.25">
      <c r="A2999" s="15">
        <v>31850</v>
      </c>
      <c r="B2999">
        <v>394</v>
      </c>
      <c r="C2999">
        <v>8797</v>
      </c>
      <c r="D2999">
        <v>0</v>
      </c>
      <c r="E2999">
        <v>3444</v>
      </c>
      <c r="F2999">
        <v>0</v>
      </c>
      <c r="G2999">
        <f t="shared" si="460"/>
        <v>4059</v>
      </c>
      <c r="H2999">
        <f t="shared" si="461"/>
        <v>4886</v>
      </c>
      <c r="I2999">
        <f t="shared" si="462"/>
        <v>1987</v>
      </c>
      <c r="J2999">
        <f t="shared" si="463"/>
        <v>3</v>
      </c>
      <c r="K2999" s="24">
        <f t="shared" si="464"/>
        <v>4.0590000000000002</v>
      </c>
      <c r="L2999" s="24">
        <f t="shared" si="465"/>
        <v>4.8860000000000001</v>
      </c>
      <c r="M2999" s="24">
        <f t="shared" si="466"/>
        <v>9.1910000000000007</v>
      </c>
      <c r="N2999" s="24">
        <f t="shared" si="467"/>
        <v>3.444</v>
      </c>
      <c r="O2999" s="24">
        <f t="shared" si="468"/>
        <v>0.39400000000000002</v>
      </c>
      <c r="P2999" s="24">
        <f t="shared" si="469"/>
        <v>0</v>
      </c>
    </row>
    <row r="3000" spans="1:16" x14ac:dyDescent="0.25">
      <c r="A3000" s="15">
        <v>31851</v>
      </c>
      <c r="B3000">
        <v>404</v>
      </c>
      <c r="C3000">
        <v>9886</v>
      </c>
      <c r="D3000">
        <v>0</v>
      </c>
      <c r="E3000">
        <v>3438</v>
      </c>
      <c r="F3000">
        <v>0</v>
      </c>
      <c r="G3000">
        <f t="shared" si="460"/>
        <v>2960</v>
      </c>
      <c r="H3000">
        <f t="shared" si="461"/>
        <v>4892</v>
      </c>
      <c r="I3000">
        <f t="shared" si="462"/>
        <v>1987</v>
      </c>
      <c r="J3000">
        <f t="shared" si="463"/>
        <v>3</v>
      </c>
      <c r="K3000" s="24">
        <f t="shared" si="464"/>
        <v>2.96</v>
      </c>
      <c r="L3000" s="24">
        <f t="shared" si="465"/>
        <v>4.8920000000000003</v>
      </c>
      <c r="M3000" s="24">
        <f t="shared" si="466"/>
        <v>10.29</v>
      </c>
      <c r="N3000" s="24">
        <f t="shared" si="467"/>
        <v>3.4380000000000002</v>
      </c>
      <c r="O3000" s="24">
        <f t="shared" si="468"/>
        <v>0.40400000000000003</v>
      </c>
      <c r="P3000" s="24">
        <f t="shared" si="469"/>
        <v>0</v>
      </c>
    </row>
    <row r="3001" spans="1:16" x14ac:dyDescent="0.25">
      <c r="A3001" s="15">
        <v>31852</v>
      </c>
      <c r="B3001">
        <v>455</v>
      </c>
      <c r="C3001">
        <v>4446</v>
      </c>
      <c r="D3001">
        <v>0</v>
      </c>
      <c r="E3001">
        <v>3423</v>
      </c>
      <c r="F3001">
        <v>0</v>
      </c>
      <c r="G3001">
        <f t="shared" si="460"/>
        <v>8349</v>
      </c>
      <c r="H3001">
        <f t="shared" si="461"/>
        <v>4907</v>
      </c>
      <c r="I3001">
        <f t="shared" si="462"/>
        <v>1987</v>
      </c>
      <c r="J3001">
        <f t="shared" si="463"/>
        <v>3</v>
      </c>
      <c r="K3001" s="24">
        <f t="shared" si="464"/>
        <v>8.3490000000000002</v>
      </c>
      <c r="L3001" s="24">
        <f t="shared" si="465"/>
        <v>4.907</v>
      </c>
      <c r="M3001" s="24">
        <f t="shared" si="466"/>
        <v>4.9009999999999998</v>
      </c>
      <c r="N3001" s="24">
        <f t="shared" si="467"/>
        <v>3.423</v>
      </c>
      <c r="O3001" s="24">
        <f t="shared" si="468"/>
        <v>0.45500000000000002</v>
      </c>
      <c r="P3001" s="24">
        <f t="shared" si="469"/>
        <v>0</v>
      </c>
    </row>
    <row r="3002" spans="1:16" x14ac:dyDescent="0.25">
      <c r="A3002" s="15">
        <v>31853</v>
      </c>
      <c r="B3002">
        <v>455</v>
      </c>
      <c r="C3002">
        <v>4436</v>
      </c>
      <c r="D3002">
        <v>0</v>
      </c>
      <c r="E3002">
        <v>3434</v>
      </c>
      <c r="F3002">
        <v>0</v>
      </c>
      <c r="G3002">
        <f t="shared" si="460"/>
        <v>8359</v>
      </c>
      <c r="H3002">
        <f t="shared" si="461"/>
        <v>4896</v>
      </c>
      <c r="I3002">
        <f t="shared" si="462"/>
        <v>1987</v>
      </c>
      <c r="J3002">
        <f t="shared" si="463"/>
        <v>3</v>
      </c>
      <c r="K3002" s="24">
        <f t="shared" si="464"/>
        <v>8.359</v>
      </c>
      <c r="L3002" s="24">
        <f t="shared" si="465"/>
        <v>4.8959999999999999</v>
      </c>
      <c r="M3002" s="24">
        <f t="shared" si="466"/>
        <v>4.891</v>
      </c>
      <c r="N3002" s="24">
        <f t="shared" si="467"/>
        <v>3.4340000000000002</v>
      </c>
      <c r="O3002" s="24">
        <f t="shared" si="468"/>
        <v>0.45500000000000002</v>
      </c>
      <c r="P3002" s="24">
        <f t="shared" si="469"/>
        <v>0</v>
      </c>
    </row>
    <row r="3003" spans="1:16" x14ac:dyDescent="0.25">
      <c r="A3003" s="15">
        <v>31854</v>
      </c>
      <c r="B3003">
        <v>455</v>
      </c>
      <c r="C3003">
        <v>4502</v>
      </c>
      <c r="D3003">
        <v>0</v>
      </c>
      <c r="E3003">
        <v>3430</v>
      </c>
      <c r="F3003">
        <v>0</v>
      </c>
      <c r="G3003">
        <f t="shared" si="460"/>
        <v>8293</v>
      </c>
      <c r="H3003">
        <f t="shared" si="461"/>
        <v>4900</v>
      </c>
      <c r="I3003">
        <f t="shared" si="462"/>
        <v>1987</v>
      </c>
      <c r="J3003">
        <f t="shared" si="463"/>
        <v>3</v>
      </c>
      <c r="K3003" s="24">
        <f t="shared" si="464"/>
        <v>8.2929999999999993</v>
      </c>
      <c r="L3003" s="24">
        <f t="shared" si="465"/>
        <v>4.9000000000000004</v>
      </c>
      <c r="M3003" s="24">
        <f t="shared" si="466"/>
        <v>4.9569999999999999</v>
      </c>
      <c r="N3003" s="24">
        <f t="shared" si="467"/>
        <v>3.43</v>
      </c>
      <c r="O3003" s="24">
        <f t="shared" si="468"/>
        <v>0.45500000000000002</v>
      </c>
      <c r="P3003" s="24">
        <f t="shared" si="469"/>
        <v>0</v>
      </c>
    </row>
    <row r="3004" spans="1:16" x14ac:dyDescent="0.25">
      <c r="A3004" s="15">
        <v>31855</v>
      </c>
      <c r="B3004">
        <v>354</v>
      </c>
      <c r="C3004">
        <v>5994</v>
      </c>
      <c r="D3004">
        <v>0</v>
      </c>
      <c r="E3004">
        <v>3446</v>
      </c>
      <c r="F3004">
        <v>0</v>
      </c>
      <c r="G3004">
        <f t="shared" si="460"/>
        <v>6902</v>
      </c>
      <c r="H3004">
        <f t="shared" si="461"/>
        <v>4884</v>
      </c>
      <c r="I3004">
        <f t="shared" si="462"/>
        <v>1987</v>
      </c>
      <c r="J3004">
        <f t="shared" si="463"/>
        <v>3</v>
      </c>
      <c r="K3004" s="24">
        <f t="shared" si="464"/>
        <v>6.9020000000000001</v>
      </c>
      <c r="L3004" s="24">
        <f t="shared" si="465"/>
        <v>4.8840000000000003</v>
      </c>
      <c r="M3004" s="24">
        <f t="shared" si="466"/>
        <v>6.3479999999999999</v>
      </c>
      <c r="N3004" s="24">
        <f t="shared" si="467"/>
        <v>3.4460000000000002</v>
      </c>
      <c r="O3004" s="24">
        <f t="shared" si="468"/>
        <v>0.35399999999999998</v>
      </c>
      <c r="P3004" s="24">
        <f t="shared" si="469"/>
        <v>0</v>
      </c>
    </row>
    <row r="3005" spans="1:16" x14ac:dyDescent="0.25">
      <c r="A3005" s="15">
        <v>31856</v>
      </c>
      <c r="B3005">
        <v>354</v>
      </c>
      <c r="C3005">
        <v>5404</v>
      </c>
      <c r="D3005">
        <v>0</v>
      </c>
      <c r="E3005">
        <v>3440</v>
      </c>
      <c r="F3005">
        <v>0</v>
      </c>
      <c r="G3005">
        <f t="shared" si="460"/>
        <v>7492</v>
      </c>
      <c r="H3005">
        <f t="shared" si="461"/>
        <v>4890</v>
      </c>
      <c r="I3005">
        <f t="shared" si="462"/>
        <v>1987</v>
      </c>
      <c r="J3005">
        <f t="shared" si="463"/>
        <v>3</v>
      </c>
      <c r="K3005" s="24">
        <f t="shared" si="464"/>
        <v>7.492</v>
      </c>
      <c r="L3005" s="24">
        <f t="shared" si="465"/>
        <v>4.8899999999999997</v>
      </c>
      <c r="M3005" s="24">
        <f t="shared" si="466"/>
        <v>5.758</v>
      </c>
      <c r="N3005" s="24">
        <f t="shared" si="467"/>
        <v>3.44</v>
      </c>
      <c r="O3005" s="24">
        <f t="shared" si="468"/>
        <v>0.35399999999999998</v>
      </c>
      <c r="P3005" s="24">
        <f t="shared" si="469"/>
        <v>0</v>
      </c>
    </row>
    <row r="3006" spans="1:16" x14ac:dyDescent="0.25">
      <c r="A3006" s="15">
        <v>31857</v>
      </c>
      <c r="B3006">
        <v>354</v>
      </c>
      <c r="C3006">
        <v>6483</v>
      </c>
      <c r="D3006">
        <v>0</v>
      </c>
      <c r="E3006">
        <v>3473</v>
      </c>
      <c r="F3006">
        <v>0</v>
      </c>
      <c r="G3006">
        <f t="shared" si="460"/>
        <v>6413</v>
      </c>
      <c r="H3006">
        <f t="shared" si="461"/>
        <v>4857</v>
      </c>
      <c r="I3006">
        <f t="shared" si="462"/>
        <v>1987</v>
      </c>
      <c r="J3006">
        <f t="shared" si="463"/>
        <v>3</v>
      </c>
      <c r="K3006" s="24">
        <f t="shared" si="464"/>
        <v>6.4130000000000003</v>
      </c>
      <c r="L3006" s="24">
        <f t="shared" si="465"/>
        <v>4.8570000000000002</v>
      </c>
      <c r="M3006" s="24">
        <f t="shared" si="466"/>
        <v>6.8369999999999997</v>
      </c>
      <c r="N3006" s="24">
        <f t="shared" si="467"/>
        <v>3.4729999999999999</v>
      </c>
      <c r="O3006" s="24">
        <f t="shared" si="468"/>
        <v>0.35399999999999998</v>
      </c>
      <c r="P3006" s="24">
        <f t="shared" si="469"/>
        <v>0</v>
      </c>
    </row>
    <row r="3007" spans="1:16" x14ac:dyDescent="0.25">
      <c r="A3007" s="15">
        <v>31858</v>
      </c>
      <c r="B3007">
        <v>0</v>
      </c>
      <c r="C3007">
        <v>10332</v>
      </c>
      <c r="D3007">
        <v>0</v>
      </c>
      <c r="E3007">
        <v>3460</v>
      </c>
      <c r="F3007">
        <v>0</v>
      </c>
      <c r="G3007">
        <f t="shared" si="460"/>
        <v>2918</v>
      </c>
      <c r="H3007">
        <f t="shared" si="461"/>
        <v>4870</v>
      </c>
      <c r="I3007">
        <f t="shared" si="462"/>
        <v>1987</v>
      </c>
      <c r="J3007">
        <f t="shared" si="463"/>
        <v>3</v>
      </c>
      <c r="K3007" s="24">
        <f t="shared" si="464"/>
        <v>2.9180000000000001</v>
      </c>
      <c r="L3007" s="24">
        <f t="shared" si="465"/>
        <v>4.87</v>
      </c>
      <c r="M3007" s="24">
        <f t="shared" si="466"/>
        <v>10.332000000000001</v>
      </c>
      <c r="N3007" s="24">
        <f t="shared" si="467"/>
        <v>3.46</v>
      </c>
      <c r="O3007" s="24">
        <f t="shared" si="468"/>
        <v>0</v>
      </c>
      <c r="P3007" s="24">
        <f t="shared" si="469"/>
        <v>0</v>
      </c>
    </row>
    <row r="3008" spans="1:16" x14ac:dyDescent="0.25">
      <c r="A3008" s="15">
        <v>31859</v>
      </c>
      <c r="B3008">
        <v>354</v>
      </c>
      <c r="C3008">
        <v>4373</v>
      </c>
      <c r="D3008">
        <v>0</v>
      </c>
      <c r="E3008">
        <v>3466</v>
      </c>
      <c r="F3008">
        <v>0</v>
      </c>
      <c r="G3008">
        <f t="shared" si="460"/>
        <v>8523</v>
      </c>
      <c r="H3008">
        <f t="shared" si="461"/>
        <v>4864</v>
      </c>
      <c r="I3008">
        <f t="shared" si="462"/>
        <v>1987</v>
      </c>
      <c r="J3008">
        <f t="shared" si="463"/>
        <v>3</v>
      </c>
      <c r="K3008" s="24">
        <f t="shared" si="464"/>
        <v>8.5229999999999997</v>
      </c>
      <c r="L3008" s="24">
        <f t="shared" si="465"/>
        <v>4.8639999999999999</v>
      </c>
      <c r="M3008" s="24">
        <f t="shared" si="466"/>
        <v>4.7270000000000003</v>
      </c>
      <c r="N3008" s="24">
        <f t="shared" si="467"/>
        <v>3.4660000000000002</v>
      </c>
      <c r="O3008" s="24">
        <f t="shared" si="468"/>
        <v>0.35399999999999998</v>
      </c>
      <c r="P3008" s="24">
        <f t="shared" si="469"/>
        <v>0</v>
      </c>
    </row>
    <row r="3009" spans="1:16" x14ac:dyDescent="0.25">
      <c r="A3009" s="15">
        <v>31860</v>
      </c>
      <c r="B3009">
        <v>354</v>
      </c>
      <c r="C3009">
        <v>4337</v>
      </c>
      <c r="D3009">
        <v>0</v>
      </c>
      <c r="E3009">
        <v>3455</v>
      </c>
      <c r="F3009">
        <v>0</v>
      </c>
      <c r="G3009">
        <f t="shared" si="460"/>
        <v>8559</v>
      </c>
      <c r="H3009">
        <f t="shared" si="461"/>
        <v>4875</v>
      </c>
      <c r="I3009">
        <f t="shared" si="462"/>
        <v>1987</v>
      </c>
      <c r="J3009">
        <f t="shared" si="463"/>
        <v>3</v>
      </c>
      <c r="K3009" s="24">
        <f t="shared" si="464"/>
        <v>8.5589999999999993</v>
      </c>
      <c r="L3009" s="24">
        <f t="shared" si="465"/>
        <v>4.875</v>
      </c>
      <c r="M3009" s="24">
        <f t="shared" si="466"/>
        <v>4.6909999999999998</v>
      </c>
      <c r="N3009" s="24">
        <f t="shared" si="467"/>
        <v>3.4550000000000001</v>
      </c>
      <c r="O3009" s="24">
        <f t="shared" si="468"/>
        <v>0.35399999999999998</v>
      </c>
      <c r="P3009" s="24">
        <f t="shared" si="469"/>
        <v>0</v>
      </c>
    </row>
    <row r="3010" spans="1:16" x14ac:dyDescent="0.25">
      <c r="A3010" s="15">
        <v>31861</v>
      </c>
      <c r="B3010">
        <v>424</v>
      </c>
      <c r="C3010">
        <v>4284</v>
      </c>
      <c r="D3010">
        <v>0</v>
      </c>
      <c r="E3010">
        <v>3455</v>
      </c>
      <c r="F3010">
        <v>0</v>
      </c>
      <c r="G3010">
        <f t="shared" si="460"/>
        <v>8542</v>
      </c>
      <c r="H3010">
        <f t="shared" si="461"/>
        <v>4875</v>
      </c>
      <c r="I3010">
        <f t="shared" si="462"/>
        <v>1987</v>
      </c>
      <c r="J3010">
        <f t="shared" si="463"/>
        <v>3</v>
      </c>
      <c r="K3010" s="24">
        <f t="shared" si="464"/>
        <v>8.5419999999999998</v>
      </c>
      <c r="L3010" s="24">
        <f t="shared" si="465"/>
        <v>4.875</v>
      </c>
      <c r="M3010" s="24">
        <f t="shared" si="466"/>
        <v>4.7080000000000002</v>
      </c>
      <c r="N3010" s="24">
        <f t="shared" si="467"/>
        <v>3.4550000000000001</v>
      </c>
      <c r="O3010" s="24">
        <f t="shared" si="468"/>
        <v>0.42399999999999999</v>
      </c>
      <c r="P3010" s="24">
        <f t="shared" si="469"/>
        <v>0</v>
      </c>
    </row>
    <row r="3011" spans="1:16" x14ac:dyDescent="0.25">
      <c r="A3011" s="15">
        <v>31862</v>
      </c>
      <c r="B3011">
        <v>424</v>
      </c>
      <c r="C3011">
        <v>4274</v>
      </c>
      <c r="D3011">
        <v>0</v>
      </c>
      <c r="E3011">
        <v>3455</v>
      </c>
      <c r="F3011">
        <v>0</v>
      </c>
      <c r="G3011">
        <f t="shared" si="460"/>
        <v>8552</v>
      </c>
      <c r="H3011">
        <f t="shared" si="461"/>
        <v>4875</v>
      </c>
      <c r="I3011">
        <f t="shared" si="462"/>
        <v>1987</v>
      </c>
      <c r="J3011">
        <f t="shared" si="463"/>
        <v>3</v>
      </c>
      <c r="K3011" s="24">
        <f t="shared" si="464"/>
        <v>8.5519999999999996</v>
      </c>
      <c r="L3011" s="24">
        <f t="shared" si="465"/>
        <v>4.875</v>
      </c>
      <c r="M3011" s="24">
        <f t="shared" si="466"/>
        <v>4.6980000000000004</v>
      </c>
      <c r="N3011" s="24">
        <f t="shared" si="467"/>
        <v>3.4550000000000001</v>
      </c>
      <c r="O3011" s="24">
        <f t="shared" si="468"/>
        <v>0.42399999999999999</v>
      </c>
      <c r="P3011" s="24">
        <f t="shared" si="469"/>
        <v>0</v>
      </c>
    </row>
    <row r="3012" spans="1:16" x14ac:dyDescent="0.25">
      <c r="A3012" s="15">
        <v>31863</v>
      </c>
      <c r="B3012">
        <v>424</v>
      </c>
      <c r="C3012">
        <v>4260</v>
      </c>
      <c r="D3012">
        <v>0</v>
      </c>
      <c r="E3012">
        <v>3450</v>
      </c>
      <c r="F3012">
        <v>0</v>
      </c>
      <c r="G3012">
        <f t="shared" si="460"/>
        <v>8566</v>
      </c>
      <c r="H3012">
        <f t="shared" si="461"/>
        <v>4880</v>
      </c>
      <c r="I3012">
        <f t="shared" si="462"/>
        <v>1987</v>
      </c>
      <c r="J3012">
        <f t="shared" si="463"/>
        <v>3</v>
      </c>
      <c r="K3012" s="24">
        <f t="shared" si="464"/>
        <v>8.5660000000000007</v>
      </c>
      <c r="L3012" s="24">
        <f t="shared" si="465"/>
        <v>4.88</v>
      </c>
      <c r="M3012" s="24">
        <f t="shared" si="466"/>
        <v>4.6840000000000002</v>
      </c>
      <c r="N3012" s="24">
        <f t="shared" si="467"/>
        <v>3.45</v>
      </c>
      <c r="O3012" s="24">
        <f t="shared" si="468"/>
        <v>0.42399999999999999</v>
      </c>
      <c r="P3012" s="24">
        <f t="shared" si="469"/>
        <v>0</v>
      </c>
    </row>
    <row r="3013" spans="1:16" x14ac:dyDescent="0.25">
      <c r="A3013" s="15">
        <v>31864</v>
      </c>
      <c r="B3013">
        <v>424</v>
      </c>
      <c r="C3013">
        <v>4238</v>
      </c>
      <c r="D3013">
        <v>0</v>
      </c>
      <c r="E3013">
        <v>3460</v>
      </c>
      <c r="F3013">
        <v>0</v>
      </c>
      <c r="G3013">
        <f t="shared" si="460"/>
        <v>8588</v>
      </c>
      <c r="H3013">
        <f t="shared" si="461"/>
        <v>4870</v>
      </c>
      <c r="I3013">
        <f t="shared" si="462"/>
        <v>1987</v>
      </c>
      <c r="J3013">
        <f t="shared" si="463"/>
        <v>3</v>
      </c>
      <c r="K3013" s="24">
        <f t="shared" si="464"/>
        <v>8.5879999999999992</v>
      </c>
      <c r="L3013" s="24">
        <f t="shared" si="465"/>
        <v>4.87</v>
      </c>
      <c r="M3013" s="24">
        <f t="shared" si="466"/>
        <v>4.6619999999999999</v>
      </c>
      <c r="N3013" s="24">
        <f t="shared" si="467"/>
        <v>3.46</v>
      </c>
      <c r="O3013" s="24">
        <f t="shared" si="468"/>
        <v>0.42399999999999999</v>
      </c>
      <c r="P3013" s="24">
        <f t="shared" si="469"/>
        <v>0</v>
      </c>
    </row>
    <row r="3014" spans="1:16" x14ac:dyDescent="0.25">
      <c r="A3014" s="15">
        <v>31865</v>
      </c>
      <c r="B3014">
        <v>424</v>
      </c>
      <c r="C3014">
        <v>9880</v>
      </c>
      <c r="D3014">
        <v>0</v>
      </c>
      <c r="E3014">
        <v>3460</v>
      </c>
      <c r="F3014">
        <v>0</v>
      </c>
      <c r="G3014">
        <f t="shared" ref="G3014:G3077" si="470">MAX(IF(AND(MONTH(A3014)&gt;6,MONTH(A3014)&lt;10),14241,13250)-B3014-C3014-F3014,0)</f>
        <v>2946</v>
      </c>
      <c r="H3014">
        <f t="shared" ref="H3014:H3077" si="471">MAX(8330-E3014-D3014,0)</f>
        <v>4870</v>
      </c>
      <c r="I3014">
        <f t="shared" ref="I3014:I3077" si="472">YEAR(A3014)</f>
        <v>1987</v>
      </c>
      <c r="J3014">
        <f t="shared" ref="J3014:J3077" si="473">MONTH(A3014)</f>
        <v>3</v>
      </c>
      <c r="K3014" s="24">
        <f t="shared" ref="K3014:K3077" si="474">G3014/1000</f>
        <v>2.9460000000000002</v>
      </c>
      <c r="L3014" s="24">
        <f t="shared" ref="L3014:L3077" si="475">H3014/1000</f>
        <v>4.87</v>
      </c>
      <c r="M3014" s="24">
        <f t="shared" ref="M3014:M3077" si="476">(B3014+C3014+F3014)/1000</f>
        <v>10.304</v>
      </c>
      <c r="N3014" s="24">
        <f t="shared" ref="N3014:N3077" si="477">(D3014+E3014)/1000</f>
        <v>3.46</v>
      </c>
      <c r="O3014" s="24">
        <f t="shared" ref="O3014:O3077" si="478">B3014/1000</f>
        <v>0.42399999999999999</v>
      </c>
      <c r="P3014" s="24">
        <f t="shared" ref="P3014:P3077" si="479">F3014/1000</f>
        <v>0</v>
      </c>
    </row>
    <row r="3015" spans="1:16" x14ac:dyDescent="0.25">
      <c r="A3015" s="15">
        <v>31866</v>
      </c>
      <c r="B3015">
        <v>424</v>
      </c>
      <c r="C3015">
        <v>4344</v>
      </c>
      <c r="D3015">
        <v>0</v>
      </c>
      <c r="E3015">
        <v>4457</v>
      </c>
      <c r="F3015">
        <v>0</v>
      </c>
      <c r="G3015">
        <f t="shared" si="470"/>
        <v>8482</v>
      </c>
      <c r="H3015">
        <f t="shared" si="471"/>
        <v>3873</v>
      </c>
      <c r="I3015">
        <f t="shared" si="472"/>
        <v>1987</v>
      </c>
      <c r="J3015">
        <f t="shared" si="473"/>
        <v>3</v>
      </c>
      <c r="K3015" s="24">
        <f t="shared" si="474"/>
        <v>8.4819999999999993</v>
      </c>
      <c r="L3015" s="24">
        <f t="shared" si="475"/>
        <v>3.8730000000000002</v>
      </c>
      <c r="M3015" s="24">
        <f t="shared" si="476"/>
        <v>4.7679999999999998</v>
      </c>
      <c r="N3015" s="24">
        <f t="shared" si="477"/>
        <v>4.4569999999999999</v>
      </c>
      <c r="O3015" s="24">
        <f t="shared" si="478"/>
        <v>0.42399999999999999</v>
      </c>
      <c r="P3015" s="24">
        <f t="shared" si="479"/>
        <v>0</v>
      </c>
    </row>
    <row r="3016" spans="1:16" x14ac:dyDescent="0.25">
      <c r="A3016" s="15">
        <v>31867</v>
      </c>
      <c r="B3016">
        <v>424</v>
      </c>
      <c r="C3016">
        <v>4290</v>
      </c>
      <c r="D3016">
        <v>0</v>
      </c>
      <c r="E3016">
        <v>6022</v>
      </c>
      <c r="F3016">
        <v>0</v>
      </c>
      <c r="G3016">
        <f t="shared" si="470"/>
        <v>8536</v>
      </c>
      <c r="H3016">
        <f t="shared" si="471"/>
        <v>2308</v>
      </c>
      <c r="I3016">
        <f t="shared" si="472"/>
        <v>1987</v>
      </c>
      <c r="J3016">
        <f t="shared" si="473"/>
        <v>3</v>
      </c>
      <c r="K3016" s="24">
        <f t="shared" si="474"/>
        <v>8.5359999999999996</v>
      </c>
      <c r="L3016" s="24">
        <f t="shared" si="475"/>
        <v>2.3079999999999998</v>
      </c>
      <c r="M3016" s="24">
        <f t="shared" si="476"/>
        <v>4.7140000000000004</v>
      </c>
      <c r="N3016" s="24">
        <f t="shared" si="477"/>
        <v>6.0220000000000002</v>
      </c>
      <c r="O3016" s="24">
        <f t="shared" si="478"/>
        <v>0.42399999999999999</v>
      </c>
      <c r="P3016" s="24">
        <f t="shared" si="479"/>
        <v>0</v>
      </c>
    </row>
    <row r="3017" spans="1:16" x14ac:dyDescent="0.25">
      <c r="A3017" s="15">
        <v>31868</v>
      </c>
      <c r="B3017">
        <v>424</v>
      </c>
      <c r="C3017">
        <v>4937</v>
      </c>
      <c r="D3017">
        <v>0</v>
      </c>
      <c r="E3017">
        <v>7536</v>
      </c>
      <c r="F3017">
        <v>0</v>
      </c>
      <c r="G3017">
        <f t="shared" si="470"/>
        <v>7889</v>
      </c>
      <c r="H3017">
        <f t="shared" si="471"/>
        <v>794</v>
      </c>
      <c r="I3017">
        <f t="shared" si="472"/>
        <v>1987</v>
      </c>
      <c r="J3017">
        <f t="shared" si="473"/>
        <v>4</v>
      </c>
      <c r="K3017" s="24">
        <f t="shared" si="474"/>
        <v>7.8890000000000002</v>
      </c>
      <c r="L3017" s="24">
        <f t="shared" si="475"/>
        <v>0.79400000000000004</v>
      </c>
      <c r="M3017" s="24">
        <f t="shared" si="476"/>
        <v>5.3609999999999998</v>
      </c>
      <c r="N3017" s="24">
        <f t="shared" si="477"/>
        <v>7.5359999999999996</v>
      </c>
      <c r="O3017" s="24">
        <f t="shared" si="478"/>
        <v>0.42399999999999999</v>
      </c>
      <c r="P3017" s="24">
        <f t="shared" si="479"/>
        <v>0</v>
      </c>
    </row>
    <row r="3018" spans="1:16" x14ac:dyDescent="0.25">
      <c r="A3018" s="15">
        <v>31869</v>
      </c>
      <c r="B3018">
        <v>606</v>
      </c>
      <c r="C3018">
        <v>5441</v>
      </c>
      <c r="D3018">
        <v>0</v>
      </c>
      <c r="E3018">
        <v>8166</v>
      </c>
      <c r="F3018">
        <v>0</v>
      </c>
      <c r="G3018">
        <f t="shared" si="470"/>
        <v>7203</v>
      </c>
      <c r="H3018">
        <f t="shared" si="471"/>
        <v>164</v>
      </c>
      <c r="I3018">
        <f t="shared" si="472"/>
        <v>1987</v>
      </c>
      <c r="J3018">
        <f t="shared" si="473"/>
        <v>4</v>
      </c>
      <c r="K3018" s="24">
        <f t="shared" si="474"/>
        <v>7.2030000000000003</v>
      </c>
      <c r="L3018" s="24">
        <f t="shared" si="475"/>
        <v>0.16400000000000001</v>
      </c>
      <c r="M3018" s="24">
        <f t="shared" si="476"/>
        <v>6.0469999999999997</v>
      </c>
      <c r="N3018" s="24">
        <f t="shared" si="477"/>
        <v>8.1660000000000004</v>
      </c>
      <c r="O3018" s="24">
        <f t="shared" si="478"/>
        <v>0.60599999999999998</v>
      </c>
      <c r="P3018" s="24">
        <f t="shared" si="479"/>
        <v>0</v>
      </c>
    </row>
    <row r="3019" spans="1:16" x14ac:dyDescent="0.25">
      <c r="A3019" s="15">
        <v>31870</v>
      </c>
      <c r="B3019">
        <v>606</v>
      </c>
      <c r="C3019">
        <v>5456</v>
      </c>
      <c r="D3019">
        <v>0</v>
      </c>
      <c r="E3019">
        <v>8240</v>
      </c>
      <c r="F3019">
        <v>0</v>
      </c>
      <c r="G3019">
        <f t="shared" si="470"/>
        <v>7188</v>
      </c>
      <c r="H3019">
        <f t="shared" si="471"/>
        <v>90</v>
      </c>
      <c r="I3019">
        <f t="shared" si="472"/>
        <v>1987</v>
      </c>
      <c r="J3019">
        <f t="shared" si="473"/>
        <v>4</v>
      </c>
      <c r="K3019" s="24">
        <f t="shared" si="474"/>
        <v>7.1879999999999997</v>
      </c>
      <c r="L3019" s="24">
        <f t="shared" si="475"/>
        <v>0.09</v>
      </c>
      <c r="M3019" s="24">
        <f t="shared" si="476"/>
        <v>6.0620000000000003</v>
      </c>
      <c r="N3019" s="24">
        <f t="shared" si="477"/>
        <v>8.24</v>
      </c>
      <c r="O3019" s="24">
        <f t="shared" si="478"/>
        <v>0.60599999999999998</v>
      </c>
      <c r="P3019" s="24">
        <f t="shared" si="479"/>
        <v>0</v>
      </c>
    </row>
    <row r="3020" spans="1:16" x14ac:dyDescent="0.25">
      <c r="A3020" s="15">
        <v>31871</v>
      </c>
      <c r="B3020">
        <v>606</v>
      </c>
      <c r="C3020">
        <v>6747</v>
      </c>
      <c r="D3020">
        <v>0</v>
      </c>
      <c r="E3020">
        <v>8215</v>
      </c>
      <c r="F3020">
        <v>0</v>
      </c>
      <c r="G3020">
        <f t="shared" si="470"/>
        <v>5897</v>
      </c>
      <c r="H3020">
        <f t="shared" si="471"/>
        <v>115</v>
      </c>
      <c r="I3020">
        <f t="shared" si="472"/>
        <v>1987</v>
      </c>
      <c r="J3020">
        <f t="shared" si="473"/>
        <v>4</v>
      </c>
      <c r="K3020" s="24">
        <f t="shared" si="474"/>
        <v>5.8970000000000002</v>
      </c>
      <c r="L3020" s="24">
        <f t="shared" si="475"/>
        <v>0.115</v>
      </c>
      <c r="M3020" s="24">
        <f t="shared" si="476"/>
        <v>7.3529999999999998</v>
      </c>
      <c r="N3020" s="24">
        <f t="shared" si="477"/>
        <v>8.2149999999999999</v>
      </c>
      <c r="O3020" s="24">
        <f t="shared" si="478"/>
        <v>0.60599999999999998</v>
      </c>
      <c r="P3020" s="24">
        <f t="shared" si="479"/>
        <v>0</v>
      </c>
    </row>
    <row r="3021" spans="1:16" x14ac:dyDescent="0.25">
      <c r="A3021" s="15">
        <v>31872</v>
      </c>
      <c r="B3021">
        <v>539</v>
      </c>
      <c r="C3021">
        <v>5790</v>
      </c>
      <c r="D3021">
        <v>0</v>
      </c>
      <c r="E3021">
        <v>7864</v>
      </c>
      <c r="F3021">
        <v>0</v>
      </c>
      <c r="G3021">
        <f t="shared" si="470"/>
        <v>6921</v>
      </c>
      <c r="H3021">
        <f t="shared" si="471"/>
        <v>466</v>
      </c>
      <c r="I3021">
        <f t="shared" si="472"/>
        <v>1987</v>
      </c>
      <c r="J3021">
        <f t="shared" si="473"/>
        <v>4</v>
      </c>
      <c r="K3021" s="24">
        <f t="shared" si="474"/>
        <v>6.9210000000000003</v>
      </c>
      <c r="L3021" s="24">
        <f t="shared" si="475"/>
        <v>0.46600000000000003</v>
      </c>
      <c r="M3021" s="24">
        <f t="shared" si="476"/>
        <v>6.3289999999999997</v>
      </c>
      <c r="N3021" s="24">
        <f t="shared" si="477"/>
        <v>7.8639999999999999</v>
      </c>
      <c r="O3021" s="24">
        <f t="shared" si="478"/>
        <v>0.53900000000000003</v>
      </c>
      <c r="P3021" s="24">
        <f t="shared" si="479"/>
        <v>0</v>
      </c>
    </row>
    <row r="3022" spans="1:16" x14ac:dyDescent="0.25">
      <c r="A3022" s="15">
        <v>31873</v>
      </c>
      <c r="B3022">
        <v>606</v>
      </c>
      <c r="C3022">
        <v>4264</v>
      </c>
      <c r="D3022">
        <v>0</v>
      </c>
      <c r="E3022">
        <v>8139</v>
      </c>
      <c r="F3022">
        <v>0</v>
      </c>
      <c r="G3022">
        <f t="shared" si="470"/>
        <v>8380</v>
      </c>
      <c r="H3022">
        <f t="shared" si="471"/>
        <v>191</v>
      </c>
      <c r="I3022">
        <f t="shared" si="472"/>
        <v>1987</v>
      </c>
      <c r="J3022">
        <f t="shared" si="473"/>
        <v>4</v>
      </c>
      <c r="K3022" s="24">
        <f t="shared" si="474"/>
        <v>8.3800000000000008</v>
      </c>
      <c r="L3022" s="24">
        <f t="shared" si="475"/>
        <v>0.191</v>
      </c>
      <c r="M3022" s="24">
        <f t="shared" si="476"/>
        <v>4.87</v>
      </c>
      <c r="N3022" s="24">
        <f t="shared" si="477"/>
        <v>8.1389999999999993</v>
      </c>
      <c r="O3022" s="24">
        <f t="shared" si="478"/>
        <v>0.60599999999999998</v>
      </c>
      <c r="P3022" s="24">
        <f t="shared" si="479"/>
        <v>0</v>
      </c>
    </row>
    <row r="3023" spans="1:16" x14ac:dyDescent="0.25">
      <c r="A3023" s="15">
        <v>31874</v>
      </c>
      <c r="B3023">
        <v>606</v>
      </c>
      <c r="C3023">
        <v>5629</v>
      </c>
      <c r="D3023">
        <v>0</v>
      </c>
      <c r="E3023">
        <v>8061</v>
      </c>
      <c r="F3023">
        <v>0</v>
      </c>
      <c r="G3023">
        <f t="shared" si="470"/>
        <v>7015</v>
      </c>
      <c r="H3023">
        <f t="shared" si="471"/>
        <v>269</v>
      </c>
      <c r="I3023">
        <f t="shared" si="472"/>
        <v>1987</v>
      </c>
      <c r="J3023">
        <f t="shared" si="473"/>
        <v>4</v>
      </c>
      <c r="K3023" s="24">
        <f t="shared" si="474"/>
        <v>7.0149999999999997</v>
      </c>
      <c r="L3023" s="24">
        <f t="shared" si="475"/>
        <v>0.26900000000000002</v>
      </c>
      <c r="M3023" s="24">
        <f t="shared" si="476"/>
        <v>6.2350000000000003</v>
      </c>
      <c r="N3023" s="24">
        <f t="shared" si="477"/>
        <v>8.0609999999999999</v>
      </c>
      <c r="O3023" s="24">
        <f t="shared" si="478"/>
        <v>0.60599999999999998</v>
      </c>
      <c r="P3023" s="24">
        <f t="shared" si="479"/>
        <v>0</v>
      </c>
    </row>
    <row r="3024" spans="1:16" x14ac:dyDescent="0.25">
      <c r="A3024" s="15">
        <v>31875</v>
      </c>
      <c r="B3024">
        <v>939</v>
      </c>
      <c r="C3024">
        <v>5319</v>
      </c>
      <c r="D3024">
        <v>0</v>
      </c>
      <c r="E3024">
        <v>8066</v>
      </c>
      <c r="F3024">
        <v>0</v>
      </c>
      <c r="G3024">
        <f t="shared" si="470"/>
        <v>6992</v>
      </c>
      <c r="H3024">
        <f t="shared" si="471"/>
        <v>264</v>
      </c>
      <c r="I3024">
        <f t="shared" si="472"/>
        <v>1987</v>
      </c>
      <c r="J3024">
        <f t="shared" si="473"/>
        <v>4</v>
      </c>
      <c r="K3024" s="24">
        <f t="shared" si="474"/>
        <v>6.992</v>
      </c>
      <c r="L3024" s="24">
        <f t="shared" si="475"/>
        <v>0.26400000000000001</v>
      </c>
      <c r="M3024" s="24">
        <f t="shared" si="476"/>
        <v>6.258</v>
      </c>
      <c r="N3024" s="24">
        <f t="shared" si="477"/>
        <v>8.0660000000000007</v>
      </c>
      <c r="O3024" s="24">
        <f t="shared" si="478"/>
        <v>0.93899999999999995</v>
      </c>
      <c r="P3024" s="24">
        <f t="shared" si="479"/>
        <v>0</v>
      </c>
    </row>
    <row r="3025" spans="1:16" x14ac:dyDescent="0.25">
      <c r="A3025" s="15">
        <v>31876</v>
      </c>
      <c r="B3025">
        <v>939</v>
      </c>
      <c r="C3025">
        <v>4382</v>
      </c>
      <c r="D3025">
        <v>0</v>
      </c>
      <c r="E3025">
        <v>8002</v>
      </c>
      <c r="F3025">
        <v>0</v>
      </c>
      <c r="G3025">
        <f t="shared" si="470"/>
        <v>7929</v>
      </c>
      <c r="H3025">
        <f t="shared" si="471"/>
        <v>328</v>
      </c>
      <c r="I3025">
        <f t="shared" si="472"/>
        <v>1987</v>
      </c>
      <c r="J3025">
        <f t="shared" si="473"/>
        <v>4</v>
      </c>
      <c r="K3025" s="24">
        <f t="shared" si="474"/>
        <v>7.9290000000000003</v>
      </c>
      <c r="L3025" s="24">
        <f t="shared" si="475"/>
        <v>0.32800000000000001</v>
      </c>
      <c r="M3025" s="24">
        <f t="shared" si="476"/>
        <v>5.3209999999999997</v>
      </c>
      <c r="N3025" s="24">
        <f t="shared" si="477"/>
        <v>8.0020000000000007</v>
      </c>
      <c r="O3025" s="24">
        <f t="shared" si="478"/>
        <v>0.93899999999999995</v>
      </c>
      <c r="P3025" s="24">
        <f t="shared" si="479"/>
        <v>0</v>
      </c>
    </row>
    <row r="3026" spans="1:16" x14ac:dyDescent="0.25">
      <c r="A3026" s="15">
        <v>31877</v>
      </c>
      <c r="B3026">
        <v>939</v>
      </c>
      <c r="C3026">
        <v>1485</v>
      </c>
      <c r="D3026">
        <v>0</v>
      </c>
      <c r="E3026">
        <v>8001</v>
      </c>
      <c r="F3026">
        <v>0</v>
      </c>
      <c r="G3026">
        <f t="shared" si="470"/>
        <v>10826</v>
      </c>
      <c r="H3026">
        <f t="shared" si="471"/>
        <v>329</v>
      </c>
      <c r="I3026">
        <f t="shared" si="472"/>
        <v>1987</v>
      </c>
      <c r="J3026">
        <f t="shared" si="473"/>
        <v>4</v>
      </c>
      <c r="K3026" s="24">
        <f t="shared" si="474"/>
        <v>10.826000000000001</v>
      </c>
      <c r="L3026" s="24">
        <f t="shared" si="475"/>
        <v>0.32900000000000001</v>
      </c>
      <c r="M3026" s="24">
        <f t="shared" si="476"/>
        <v>2.4239999999999999</v>
      </c>
      <c r="N3026" s="24">
        <f t="shared" si="477"/>
        <v>8.0009999999999994</v>
      </c>
      <c r="O3026" s="24">
        <f t="shared" si="478"/>
        <v>0.93899999999999995</v>
      </c>
      <c r="P3026" s="24">
        <f t="shared" si="479"/>
        <v>0</v>
      </c>
    </row>
    <row r="3027" spans="1:16" x14ac:dyDescent="0.25">
      <c r="A3027" s="15">
        <v>31878</v>
      </c>
      <c r="B3027">
        <v>939</v>
      </c>
      <c r="C3027">
        <v>2001</v>
      </c>
      <c r="D3027">
        <v>0</v>
      </c>
      <c r="E3027">
        <v>8009</v>
      </c>
      <c r="F3027">
        <v>0</v>
      </c>
      <c r="G3027">
        <f t="shared" si="470"/>
        <v>10310</v>
      </c>
      <c r="H3027">
        <f t="shared" si="471"/>
        <v>321</v>
      </c>
      <c r="I3027">
        <f t="shared" si="472"/>
        <v>1987</v>
      </c>
      <c r="J3027">
        <f t="shared" si="473"/>
        <v>4</v>
      </c>
      <c r="K3027" s="24">
        <f t="shared" si="474"/>
        <v>10.31</v>
      </c>
      <c r="L3027" s="24">
        <f t="shared" si="475"/>
        <v>0.32100000000000001</v>
      </c>
      <c r="M3027" s="24">
        <f t="shared" si="476"/>
        <v>2.94</v>
      </c>
      <c r="N3027" s="24">
        <f t="shared" si="477"/>
        <v>8.0090000000000003</v>
      </c>
      <c r="O3027" s="24">
        <f t="shared" si="478"/>
        <v>0.93899999999999995</v>
      </c>
      <c r="P3027" s="24">
        <f t="shared" si="479"/>
        <v>0</v>
      </c>
    </row>
    <row r="3028" spans="1:16" x14ac:dyDescent="0.25">
      <c r="A3028" s="15">
        <v>31879</v>
      </c>
      <c r="B3028">
        <v>939</v>
      </c>
      <c r="C3028">
        <v>1136</v>
      </c>
      <c r="D3028">
        <v>0</v>
      </c>
      <c r="E3028">
        <v>7956</v>
      </c>
      <c r="F3028">
        <v>0</v>
      </c>
      <c r="G3028">
        <f t="shared" si="470"/>
        <v>11175</v>
      </c>
      <c r="H3028">
        <f t="shared" si="471"/>
        <v>374</v>
      </c>
      <c r="I3028">
        <f t="shared" si="472"/>
        <v>1987</v>
      </c>
      <c r="J3028">
        <f t="shared" si="473"/>
        <v>4</v>
      </c>
      <c r="K3028" s="24">
        <f t="shared" si="474"/>
        <v>11.175000000000001</v>
      </c>
      <c r="L3028" s="24">
        <f t="shared" si="475"/>
        <v>0.374</v>
      </c>
      <c r="M3028" s="24">
        <f t="shared" si="476"/>
        <v>2.0750000000000002</v>
      </c>
      <c r="N3028" s="24">
        <f t="shared" si="477"/>
        <v>7.9560000000000004</v>
      </c>
      <c r="O3028" s="24">
        <f t="shared" si="478"/>
        <v>0.93899999999999995</v>
      </c>
      <c r="P3028" s="24">
        <f t="shared" si="479"/>
        <v>0</v>
      </c>
    </row>
    <row r="3029" spans="1:16" x14ac:dyDescent="0.25">
      <c r="A3029" s="15">
        <v>31880</v>
      </c>
      <c r="B3029">
        <v>939</v>
      </c>
      <c r="C3029">
        <v>3860</v>
      </c>
      <c r="D3029">
        <v>0</v>
      </c>
      <c r="E3029">
        <v>8511</v>
      </c>
      <c r="F3029">
        <v>0</v>
      </c>
      <c r="G3029">
        <f t="shared" si="470"/>
        <v>8451</v>
      </c>
      <c r="H3029">
        <f t="shared" si="471"/>
        <v>0</v>
      </c>
      <c r="I3029">
        <f t="shared" si="472"/>
        <v>1987</v>
      </c>
      <c r="J3029">
        <f t="shared" si="473"/>
        <v>4</v>
      </c>
      <c r="K3029" s="24">
        <f t="shared" si="474"/>
        <v>8.4510000000000005</v>
      </c>
      <c r="L3029" s="24">
        <f t="shared" si="475"/>
        <v>0</v>
      </c>
      <c r="M3029" s="24">
        <f t="shared" si="476"/>
        <v>4.7990000000000004</v>
      </c>
      <c r="N3029" s="24">
        <f t="shared" si="477"/>
        <v>8.5109999999999992</v>
      </c>
      <c r="O3029" s="24">
        <f t="shared" si="478"/>
        <v>0.93899999999999995</v>
      </c>
      <c r="P3029" s="24">
        <f t="shared" si="479"/>
        <v>0</v>
      </c>
    </row>
    <row r="3030" spans="1:16" x14ac:dyDescent="0.25">
      <c r="A3030" s="15">
        <v>31881</v>
      </c>
      <c r="B3030">
        <v>1293</v>
      </c>
      <c r="C3030">
        <v>5706</v>
      </c>
      <c r="D3030">
        <v>0</v>
      </c>
      <c r="E3030">
        <v>8873</v>
      </c>
      <c r="F3030">
        <v>0</v>
      </c>
      <c r="G3030">
        <f t="shared" si="470"/>
        <v>6251</v>
      </c>
      <c r="H3030">
        <f t="shared" si="471"/>
        <v>0</v>
      </c>
      <c r="I3030">
        <f t="shared" si="472"/>
        <v>1987</v>
      </c>
      <c r="J3030">
        <f t="shared" si="473"/>
        <v>4</v>
      </c>
      <c r="K3030" s="24">
        <f t="shared" si="474"/>
        <v>6.2510000000000003</v>
      </c>
      <c r="L3030" s="24">
        <f t="shared" si="475"/>
        <v>0</v>
      </c>
      <c r="M3030" s="24">
        <f t="shared" si="476"/>
        <v>6.9989999999999997</v>
      </c>
      <c r="N3030" s="24">
        <f t="shared" si="477"/>
        <v>8.8729999999999993</v>
      </c>
      <c r="O3030" s="24">
        <f t="shared" si="478"/>
        <v>1.2929999999999999</v>
      </c>
      <c r="P3030" s="24">
        <f t="shared" si="479"/>
        <v>0</v>
      </c>
    </row>
    <row r="3031" spans="1:16" x14ac:dyDescent="0.25">
      <c r="A3031" s="15">
        <v>31882</v>
      </c>
      <c r="B3031">
        <v>1293</v>
      </c>
      <c r="C3031">
        <v>6474</v>
      </c>
      <c r="D3031">
        <v>0</v>
      </c>
      <c r="E3031">
        <v>9010</v>
      </c>
      <c r="F3031">
        <v>0</v>
      </c>
      <c r="G3031">
        <f t="shared" si="470"/>
        <v>5483</v>
      </c>
      <c r="H3031">
        <f t="shared" si="471"/>
        <v>0</v>
      </c>
      <c r="I3031">
        <f t="shared" si="472"/>
        <v>1987</v>
      </c>
      <c r="J3031">
        <f t="shared" si="473"/>
        <v>4</v>
      </c>
      <c r="K3031" s="24">
        <f t="shared" si="474"/>
        <v>5.4829999999999997</v>
      </c>
      <c r="L3031" s="24">
        <f t="shared" si="475"/>
        <v>0</v>
      </c>
      <c r="M3031" s="24">
        <f t="shared" si="476"/>
        <v>7.7670000000000003</v>
      </c>
      <c r="N3031" s="24">
        <f t="shared" si="477"/>
        <v>9.01</v>
      </c>
      <c r="O3031" s="24">
        <f t="shared" si="478"/>
        <v>1.2929999999999999</v>
      </c>
      <c r="P3031" s="24">
        <f t="shared" si="479"/>
        <v>0</v>
      </c>
    </row>
    <row r="3032" spans="1:16" x14ac:dyDescent="0.25">
      <c r="A3032" s="15">
        <v>31883</v>
      </c>
      <c r="B3032">
        <v>646</v>
      </c>
      <c r="C3032">
        <v>4452</v>
      </c>
      <c r="D3032">
        <v>0</v>
      </c>
      <c r="E3032">
        <v>9015</v>
      </c>
      <c r="F3032">
        <v>0</v>
      </c>
      <c r="G3032">
        <f t="shared" si="470"/>
        <v>8152</v>
      </c>
      <c r="H3032">
        <f t="shared" si="471"/>
        <v>0</v>
      </c>
      <c r="I3032">
        <f t="shared" si="472"/>
        <v>1987</v>
      </c>
      <c r="J3032">
        <f t="shared" si="473"/>
        <v>4</v>
      </c>
      <c r="K3032" s="24">
        <f t="shared" si="474"/>
        <v>8.1519999999999992</v>
      </c>
      <c r="L3032" s="24">
        <f t="shared" si="475"/>
        <v>0</v>
      </c>
      <c r="M3032" s="24">
        <f t="shared" si="476"/>
        <v>5.0979999999999999</v>
      </c>
      <c r="N3032" s="24">
        <f t="shared" si="477"/>
        <v>9.0150000000000006</v>
      </c>
      <c r="O3032" s="24">
        <f t="shared" si="478"/>
        <v>0.64600000000000002</v>
      </c>
      <c r="P3032" s="24">
        <f t="shared" si="479"/>
        <v>0</v>
      </c>
    </row>
    <row r="3033" spans="1:16" x14ac:dyDescent="0.25">
      <c r="A3033" s="15">
        <v>31884</v>
      </c>
      <c r="B3033">
        <v>646</v>
      </c>
      <c r="C3033">
        <v>4446</v>
      </c>
      <c r="D3033">
        <v>0</v>
      </c>
      <c r="E3033">
        <v>9050</v>
      </c>
      <c r="F3033">
        <v>0</v>
      </c>
      <c r="G3033">
        <f t="shared" si="470"/>
        <v>8158</v>
      </c>
      <c r="H3033">
        <f t="shared" si="471"/>
        <v>0</v>
      </c>
      <c r="I3033">
        <f t="shared" si="472"/>
        <v>1987</v>
      </c>
      <c r="J3033">
        <f t="shared" si="473"/>
        <v>4</v>
      </c>
      <c r="K3033" s="24">
        <f t="shared" si="474"/>
        <v>8.1579999999999995</v>
      </c>
      <c r="L3033" s="24">
        <f t="shared" si="475"/>
        <v>0</v>
      </c>
      <c r="M3033" s="24">
        <f t="shared" si="476"/>
        <v>5.0919999999999996</v>
      </c>
      <c r="N3033" s="24">
        <f t="shared" si="477"/>
        <v>9.0500000000000007</v>
      </c>
      <c r="O3033" s="24">
        <f t="shared" si="478"/>
        <v>0.64600000000000002</v>
      </c>
      <c r="P3033" s="24">
        <f t="shared" si="479"/>
        <v>0</v>
      </c>
    </row>
    <row r="3034" spans="1:16" x14ac:dyDescent="0.25">
      <c r="A3034" s="15">
        <v>31885</v>
      </c>
      <c r="B3034">
        <v>646</v>
      </c>
      <c r="C3034">
        <v>4266</v>
      </c>
      <c r="D3034">
        <v>0</v>
      </c>
      <c r="E3034">
        <v>8982</v>
      </c>
      <c r="F3034">
        <v>0</v>
      </c>
      <c r="G3034">
        <f t="shared" si="470"/>
        <v>8338</v>
      </c>
      <c r="H3034">
        <f t="shared" si="471"/>
        <v>0</v>
      </c>
      <c r="I3034">
        <f t="shared" si="472"/>
        <v>1987</v>
      </c>
      <c r="J3034">
        <f t="shared" si="473"/>
        <v>4</v>
      </c>
      <c r="K3034" s="24">
        <f t="shared" si="474"/>
        <v>8.3379999999999992</v>
      </c>
      <c r="L3034" s="24">
        <f t="shared" si="475"/>
        <v>0</v>
      </c>
      <c r="M3034" s="24">
        <f t="shared" si="476"/>
        <v>4.9119999999999999</v>
      </c>
      <c r="N3034" s="24">
        <f t="shared" si="477"/>
        <v>8.9819999999999993</v>
      </c>
      <c r="O3034" s="24">
        <f t="shared" si="478"/>
        <v>0.64600000000000002</v>
      </c>
      <c r="P3034" s="24">
        <f t="shared" si="479"/>
        <v>0</v>
      </c>
    </row>
    <row r="3035" spans="1:16" x14ac:dyDescent="0.25">
      <c r="A3035" s="15">
        <v>31886</v>
      </c>
      <c r="B3035">
        <v>646</v>
      </c>
      <c r="C3035">
        <v>3211</v>
      </c>
      <c r="D3035">
        <v>0</v>
      </c>
      <c r="E3035">
        <v>9055</v>
      </c>
      <c r="F3035">
        <v>0</v>
      </c>
      <c r="G3035">
        <f t="shared" si="470"/>
        <v>9393</v>
      </c>
      <c r="H3035">
        <f t="shared" si="471"/>
        <v>0</v>
      </c>
      <c r="I3035">
        <f t="shared" si="472"/>
        <v>1987</v>
      </c>
      <c r="J3035">
        <f t="shared" si="473"/>
        <v>4</v>
      </c>
      <c r="K3035" s="24">
        <f t="shared" si="474"/>
        <v>9.3930000000000007</v>
      </c>
      <c r="L3035" s="24">
        <f t="shared" si="475"/>
        <v>0</v>
      </c>
      <c r="M3035" s="24">
        <f t="shared" si="476"/>
        <v>3.8570000000000002</v>
      </c>
      <c r="N3035" s="24">
        <f t="shared" si="477"/>
        <v>9.0549999999999997</v>
      </c>
      <c r="O3035" s="24">
        <f t="shared" si="478"/>
        <v>0.64600000000000002</v>
      </c>
      <c r="P3035" s="24">
        <f t="shared" si="479"/>
        <v>0</v>
      </c>
    </row>
    <row r="3036" spans="1:16" x14ac:dyDescent="0.25">
      <c r="A3036" s="15">
        <v>31887</v>
      </c>
      <c r="B3036">
        <v>646</v>
      </c>
      <c r="C3036">
        <v>4112</v>
      </c>
      <c r="D3036">
        <v>0</v>
      </c>
      <c r="E3036">
        <v>8880</v>
      </c>
      <c r="F3036">
        <v>0</v>
      </c>
      <c r="G3036">
        <f t="shared" si="470"/>
        <v>8492</v>
      </c>
      <c r="H3036">
        <f t="shared" si="471"/>
        <v>0</v>
      </c>
      <c r="I3036">
        <f t="shared" si="472"/>
        <v>1987</v>
      </c>
      <c r="J3036">
        <f t="shared" si="473"/>
        <v>4</v>
      </c>
      <c r="K3036" s="24">
        <f t="shared" si="474"/>
        <v>8.4920000000000009</v>
      </c>
      <c r="L3036" s="24">
        <f t="shared" si="475"/>
        <v>0</v>
      </c>
      <c r="M3036" s="24">
        <f t="shared" si="476"/>
        <v>4.758</v>
      </c>
      <c r="N3036" s="24">
        <f t="shared" si="477"/>
        <v>8.8800000000000008</v>
      </c>
      <c r="O3036" s="24">
        <f t="shared" si="478"/>
        <v>0.64600000000000002</v>
      </c>
      <c r="P3036" s="24">
        <f t="shared" si="479"/>
        <v>0</v>
      </c>
    </row>
    <row r="3037" spans="1:16" x14ac:dyDescent="0.25">
      <c r="A3037" s="15">
        <v>31888</v>
      </c>
      <c r="B3037">
        <v>889</v>
      </c>
      <c r="C3037">
        <v>3483</v>
      </c>
      <c r="D3037">
        <v>0</v>
      </c>
      <c r="E3037">
        <v>9145</v>
      </c>
      <c r="F3037">
        <v>0</v>
      </c>
      <c r="G3037">
        <f t="shared" si="470"/>
        <v>8878</v>
      </c>
      <c r="H3037">
        <f t="shared" si="471"/>
        <v>0</v>
      </c>
      <c r="I3037">
        <f t="shared" si="472"/>
        <v>1987</v>
      </c>
      <c r="J3037">
        <f t="shared" si="473"/>
        <v>4</v>
      </c>
      <c r="K3037" s="24">
        <f t="shared" si="474"/>
        <v>8.8780000000000001</v>
      </c>
      <c r="L3037" s="24">
        <f t="shared" si="475"/>
        <v>0</v>
      </c>
      <c r="M3037" s="24">
        <f t="shared" si="476"/>
        <v>4.3719999999999999</v>
      </c>
      <c r="N3037" s="24">
        <f t="shared" si="477"/>
        <v>9.1449999999999996</v>
      </c>
      <c r="O3037" s="24">
        <f t="shared" si="478"/>
        <v>0.88900000000000001</v>
      </c>
      <c r="P3037" s="24">
        <f t="shared" si="479"/>
        <v>0</v>
      </c>
    </row>
    <row r="3038" spans="1:16" x14ac:dyDescent="0.25">
      <c r="A3038" s="15">
        <v>31889</v>
      </c>
      <c r="B3038">
        <v>889</v>
      </c>
      <c r="C3038">
        <v>2746</v>
      </c>
      <c r="D3038">
        <v>0</v>
      </c>
      <c r="E3038">
        <v>8747</v>
      </c>
      <c r="F3038">
        <v>0</v>
      </c>
      <c r="G3038">
        <f t="shared" si="470"/>
        <v>9615</v>
      </c>
      <c r="H3038">
        <f t="shared" si="471"/>
        <v>0</v>
      </c>
      <c r="I3038">
        <f t="shared" si="472"/>
        <v>1987</v>
      </c>
      <c r="J3038">
        <f t="shared" si="473"/>
        <v>4</v>
      </c>
      <c r="K3038" s="24">
        <f t="shared" si="474"/>
        <v>9.6150000000000002</v>
      </c>
      <c r="L3038" s="24">
        <f t="shared" si="475"/>
        <v>0</v>
      </c>
      <c r="M3038" s="24">
        <f t="shared" si="476"/>
        <v>3.6349999999999998</v>
      </c>
      <c r="N3038" s="24">
        <f t="shared" si="477"/>
        <v>8.7469999999999999</v>
      </c>
      <c r="O3038" s="24">
        <f t="shared" si="478"/>
        <v>0.88900000000000001</v>
      </c>
      <c r="P3038" s="24">
        <f t="shared" si="479"/>
        <v>0</v>
      </c>
    </row>
    <row r="3039" spans="1:16" x14ac:dyDescent="0.25">
      <c r="A3039" s="15">
        <v>31890</v>
      </c>
      <c r="B3039">
        <v>889</v>
      </c>
      <c r="C3039">
        <v>5928</v>
      </c>
      <c r="D3039">
        <v>0</v>
      </c>
      <c r="E3039">
        <v>9215</v>
      </c>
      <c r="F3039">
        <v>0</v>
      </c>
      <c r="G3039">
        <f t="shared" si="470"/>
        <v>6433</v>
      </c>
      <c r="H3039">
        <f t="shared" si="471"/>
        <v>0</v>
      </c>
      <c r="I3039">
        <f t="shared" si="472"/>
        <v>1987</v>
      </c>
      <c r="J3039">
        <f t="shared" si="473"/>
        <v>4</v>
      </c>
      <c r="K3039" s="24">
        <f t="shared" si="474"/>
        <v>6.4329999999999998</v>
      </c>
      <c r="L3039" s="24">
        <f t="shared" si="475"/>
        <v>0</v>
      </c>
      <c r="M3039" s="24">
        <f t="shared" si="476"/>
        <v>6.8170000000000002</v>
      </c>
      <c r="N3039" s="24">
        <f t="shared" si="477"/>
        <v>9.2149999999999999</v>
      </c>
      <c r="O3039" s="24">
        <f t="shared" si="478"/>
        <v>0.88900000000000001</v>
      </c>
      <c r="P3039" s="24">
        <f t="shared" si="479"/>
        <v>0</v>
      </c>
    </row>
    <row r="3040" spans="1:16" x14ac:dyDescent="0.25">
      <c r="A3040" s="15">
        <v>31891</v>
      </c>
      <c r="B3040">
        <v>566</v>
      </c>
      <c r="C3040">
        <v>5328</v>
      </c>
      <c r="D3040">
        <v>0</v>
      </c>
      <c r="E3040">
        <v>9085</v>
      </c>
      <c r="F3040">
        <v>0</v>
      </c>
      <c r="G3040">
        <f t="shared" si="470"/>
        <v>7356</v>
      </c>
      <c r="H3040">
        <f t="shared" si="471"/>
        <v>0</v>
      </c>
      <c r="I3040">
        <f t="shared" si="472"/>
        <v>1987</v>
      </c>
      <c r="J3040">
        <f t="shared" si="473"/>
        <v>4</v>
      </c>
      <c r="K3040" s="24">
        <f t="shared" si="474"/>
        <v>7.3559999999999999</v>
      </c>
      <c r="L3040" s="24">
        <f t="shared" si="475"/>
        <v>0</v>
      </c>
      <c r="M3040" s="24">
        <f t="shared" si="476"/>
        <v>5.8940000000000001</v>
      </c>
      <c r="N3040" s="24">
        <f t="shared" si="477"/>
        <v>9.0850000000000009</v>
      </c>
      <c r="O3040" s="24">
        <f t="shared" si="478"/>
        <v>0.56599999999999995</v>
      </c>
      <c r="P3040" s="24">
        <f t="shared" si="479"/>
        <v>0</v>
      </c>
    </row>
    <row r="3041" spans="1:16" x14ac:dyDescent="0.25">
      <c r="A3041" s="15">
        <v>31892</v>
      </c>
      <c r="B3041">
        <v>566</v>
      </c>
      <c r="C3041">
        <v>4495</v>
      </c>
      <c r="D3041">
        <v>0</v>
      </c>
      <c r="E3041">
        <v>8742</v>
      </c>
      <c r="F3041">
        <v>0</v>
      </c>
      <c r="G3041">
        <f t="shared" si="470"/>
        <v>8189</v>
      </c>
      <c r="H3041">
        <f t="shared" si="471"/>
        <v>0</v>
      </c>
      <c r="I3041">
        <f t="shared" si="472"/>
        <v>1987</v>
      </c>
      <c r="J3041">
        <f t="shared" si="473"/>
        <v>4</v>
      </c>
      <c r="K3041" s="24">
        <f t="shared" si="474"/>
        <v>8.1890000000000001</v>
      </c>
      <c r="L3041" s="24">
        <f t="shared" si="475"/>
        <v>0</v>
      </c>
      <c r="M3041" s="24">
        <f t="shared" si="476"/>
        <v>5.0609999999999999</v>
      </c>
      <c r="N3041" s="24">
        <f t="shared" si="477"/>
        <v>8.7420000000000009</v>
      </c>
      <c r="O3041" s="24">
        <f t="shared" si="478"/>
        <v>0.56599999999999995</v>
      </c>
      <c r="P3041" s="24">
        <f t="shared" si="479"/>
        <v>0</v>
      </c>
    </row>
    <row r="3042" spans="1:16" x14ac:dyDescent="0.25">
      <c r="A3042" s="15">
        <v>31893</v>
      </c>
      <c r="B3042">
        <v>566</v>
      </c>
      <c r="C3042">
        <v>3590</v>
      </c>
      <c r="D3042">
        <v>0</v>
      </c>
      <c r="E3042">
        <v>9159</v>
      </c>
      <c r="F3042">
        <v>0</v>
      </c>
      <c r="G3042">
        <f t="shared" si="470"/>
        <v>9094</v>
      </c>
      <c r="H3042">
        <f t="shared" si="471"/>
        <v>0</v>
      </c>
      <c r="I3042">
        <f t="shared" si="472"/>
        <v>1987</v>
      </c>
      <c r="J3042">
        <f t="shared" si="473"/>
        <v>4</v>
      </c>
      <c r="K3042" s="24">
        <f t="shared" si="474"/>
        <v>9.0939999999999994</v>
      </c>
      <c r="L3042" s="24">
        <f t="shared" si="475"/>
        <v>0</v>
      </c>
      <c r="M3042" s="24">
        <f t="shared" si="476"/>
        <v>4.1559999999999997</v>
      </c>
      <c r="N3042" s="24">
        <f t="shared" si="477"/>
        <v>9.1590000000000007</v>
      </c>
      <c r="O3042" s="24">
        <f t="shared" si="478"/>
        <v>0.56599999999999995</v>
      </c>
      <c r="P3042" s="24">
        <f t="shared" si="479"/>
        <v>0</v>
      </c>
    </row>
    <row r="3043" spans="1:16" x14ac:dyDescent="0.25">
      <c r="A3043" s="15">
        <v>31894</v>
      </c>
      <c r="B3043">
        <v>566</v>
      </c>
      <c r="C3043">
        <v>7074</v>
      </c>
      <c r="D3043">
        <v>0</v>
      </c>
      <c r="E3043">
        <v>9083</v>
      </c>
      <c r="F3043">
        <v>0</v>
      </c>
      <c r="G3043">
        <f t="shared" si="470"/>
        <v>5610</v>
      </c>
      <c r="H3043">
        <f t="shared" si="471"/>
        <v>0</v>
      </c>
      <c r="I3043">
        <f t="shared" si="472"/>
        <v>1987</v>
      </c>
      <c r="J3043">
        <f t="shared" si="473"/>
        <v>4</v>
      </c>
      <c r="K3043" s="24">
        <f t="shared" si="474"/>
        <v>5.61</v>
      </c>
      <c r="L3043" s="24">
        <f t="shared" si="475"/>
        <v>0</v>
      </c>
      <c r="M3043" s="24">
        <f t="shared" si="476"/>
        <v>7.64</v>
      </c>
      <c r="N3043" s="24">
        <f t="shared" si="477"/>
        <v>9.0830000000000002</v>
      </c>
      <c r="O3043" s="24">
        <f t="shared" si="478"/>
        <v>0.56599999999999995</v>
      </c>
      <c r="P3043" s="24">
        <f t="shared" si="479"/>
        <v>0</v>
      </c>
    </row>
    <row r="3044" spans="1:16" x14ac:dyDescent="0.25">
      <c r="A3044" s="15">
        <v>31895</v>
      </c>
      <c r="B3044">
        <v>566</v>
      </c>
      <c r="C3044">
        <v>5184</v>
      </c>
      <c r="D3044">
        <v>0</v>
      </c>
      <c r="E3044">
        <v>9080</v>
      </c>
      <c r="F3044">
        <v>0</v>
      </c>
      <c r="G3044">
        <f t="shared" si="470"/>
        <v>7500</v>
      </c>
      <c r="H3044">
        <f t="shared" si="471"/>
        <v>0</v>
      </c>
      <c r="I3044">
        <f t="shared" si="472"/>
        <v>1987</v>
      </c>
      <c r="J3044">
        <f t="shared" si="473"/>
        <v>4</v>
      </c>
      <c r="K3044" s="24">
        <f t="shared" si="474"/>
        <v>7.5</v>
      </c>
      <c r="L3044" s="24">
        <f t="shared" si="475"/>
        <v>0</v>
      </c>
      <c r="M3044" s="24">
        <f t="shared" si="476"/>
        <v>5.75</v>
      </c>
      <c r="N3044" s="24">
        <f t="shared" si="477"/>
        <v>9.08</v>
      </c>
      <c r="O3044" s="24">
        <f t="shared" si="478"/>
        <v>0.56599999999999995</v>
      </c>
      <c r="P3044" s="24">
        <f t="shared" si="479"/>
        <v>0</v>
      </c>
    </row>
    <row r="3045" spans="1:16" x14ac:dyDescent="0.25">
      <c r="A3045" s="15">
        <v>31896</v>
      </c>
      <c r="B3045">
        <v>566</v>
      </c>
      <c r="C3045">
        <v>2320</v>
      </c>
      <c r="D3045">
        <v>0</v>
      </c>
      <c r="E3045">
        <v>9131</v>
      </c>
      <c r="F3045">
        <v>0</v>
      </c>
      <c r="G3045">
        <f t="shared" si="470"/>
        <v>10364</v>
      </c>
      <c r="H3045">
        <f t="shared" si="471"/>
        <v>0</v>
      </c>
      <c r="I3045">
        <f t="shared" si="472"/>
        <v>1987</v>
      </c>
      <c r="J3045">
        <f t="shared" si="473"/>
        <v>4</v>
      </c>
      <c r="K3045" s="24">
        <f t="shared" si="474"/>
        <v>10.364000000000001</v>
      </c>
      <c r="L3045" s="24">
        <f t="shared" si="475"/>
        <v>0</v>
      </c>
      <c r="M3045" s="24">
        <f t="shared" si="476"/>
        <v>2.8860000000000001</v>
      </c>
      <c r="N3045" s="24">
        <f t="shared" si="477"/>
        <v>9.1310000000000002</v>
      </c>
      <c r="O3045" s="24">
        <f t="shared" si="478"/>
        <v>0.56599999999999995</v>
      </c>
      <c r="P3045" s="24">
        <f t="shared" si="479"/>
        <v>0</v>
      </c>
    </row>
    <row r="3046" spans="1:16" x14ac:dyDescent="0.25">
      <c r="A3046" s="15">
        <v>31897</v>
      </c>
      <c r="B3046">
        <v>566</v>
      </c>
      <c r="C3046">
        <v>1948</v>
      </c>
      <c r="D3046">
        <v>0</v>
      </c>
      <c r="E3046">
        <v>9165</v>
      </c>
      <c r="F3046">
        <v>0</v>
      </c>
      <c r="G3046">
        <f t="shared" si="470"/>
        <v>10736</v>
      </c>
      <c r="H3046">
        <f t="shared" si="471"/>
        <v>0</v>
      </c>
      <c r="I3046">
        <f t="shared" si="472"/>
        <v>1987</v>
      </c>
      <c r="J3046">
        <f t="shared" si="473"/>
        <v>4</v>
      </c>
      <c r="K3046" s="24">
        <f t="shared" si="474"/>
        <v>10.736000000000001</v>
      </c>
      <c r="L3046" s="24">
        <f t="shared" si="475"/>
        <v>0</v>
      </c>
      <c r="M3046" s="24">
        <f t="shared" si="476"/>
        <v>2.5139999999999998</v>
      </c>
      <c r="N3046" s="24">
        <f t="shared" si="477"/>
        <v>9.1649999999999991</v>
      </c>
      <c r="O3046" s="24">
        <f t="shared" si="478"/>
        <v>0.56599999999999995</v>
      </c>
      <c r="P3046" s="24">
        <f t="shared" si="479"/>
        <v>0</v>
      </c>
    </row>
    <row r="3047" spans="1:16" x14ac:dyDescent="0.25">
      <c r="A3047" s="15">
        <v>31898</v>
      </c>
      <c r="B3047">
        <v>0</v>
      </c>
      <c r="C3047">
        <v>3792</v>
      </c>
      <c r="D3047">
        <v>0</v>
      </c>
      <c r="E3047">
        <v>6013</v>
      </c>
      <c r="F3047">
        <v>0</v>
      </c>
      <c r="G3047">
        <f t="shared" si="470"/>
        <v>9458</v>
      </c>
      <c r="H3047">
        <f t="shared" si="471"/>
        <v>2317</v>
      </c>
      <c r="I3047">
        <f t="shared" si="472"/>
        <v>1987</v>
      </c>
      <c r="J3047">
        <f t="shared" si="473"/>
        <v>5</v>
      </c>
      <c r="K3047" s="24">
        <f t="shared" si="474"/>
        <v>9.4580000000000002</v>
      </c>
      <c r="L3047" s="24">
        <f t="shared" si="475"/>
        <v>2.3170000000000002</v>
      </c>
      <c r="M3047" s="24">
        <f t="shared" si="476"/>
        <v>3.7919999999999998</v>
      </c>
      <c r="N3047" s="24">
        <f t="shared" si="477"/>
        <v>6.0129999999999999</v>
      </c>
      <c r="O3047" s="24">
        <f t="shared" si="478"/>
        <v>0</v>
      </c>
      <c r="P3047" s="24">
        <f t="shared" si="479"/>
        <v>0</v>
      </c>
    </row>
    <row r="3048" spans="1:16" x14ac:dyDescent="0.25">
      <c r="A3048" s="15">
        <v>31899</v>
      </c>
      <c r="B3048">
        <v>0</v>
      </c>
      <c r="C3048">
        <v>3559</v>
      </c>
      <c r="D3048">
        <v>0</v>
      </c>
      <c r="E3048">
        <v>6033</v>
      </c>
      <c r="F3048">
        <v>0</v>
      </c>
      <c r="G3048">
        <f t="shared" si="470"/>
        <v>9691</v>
      </c>
      <c r="H3048">
        <f t="shared" si="471"/>
        <v>2297</v>
      </c>
      <c r="I3048">
        <f t="shared" si="472"/>
        <v>1987</v>
      </c>
      <c r="J3048">
        <f t="shared" si="473"/>
        <v>5</v>
      </c>
      <c r="K3048" s="24">
        <f t="shared" si="474"/>
        <v>9.6910000000000007</v>
      </c>
      <c r="L3048" s="24">
        <f t="shared" si="475"/>
        <v>2.2970000000000002</v>
      </c>
      <c r="M3048" s="24">
        <f t="shared" si="476"/>
        <v>3.5590000000000002</v>
      </c>
      <c r="N3048" s="24">
        <f t="shared" si="477"/>
        <v>6.0330000000000004</v>
      </c>
      <c r="O3048" s="24">
        <f t="shared" si="478"/>
        <v>0</v>
      </c>
      <c r="P3048" s="24">
        <f t="shared" si="479"/>
        <v>0</v>
      </c>
    </row>
    <row r="3049" spans="1:16" x14ac:dyDescent="0.25">
      <c r="A3049" s="15">
        <v>31900</v>
      </c>
      <c r="B3049">
        <v>0</v>
      </c>
      <c r="C3049">
        <v>4301</v>
      </c>
      <c r="D3049">
        <v>0</v>
      </c>
      <c r="E3049">
        <v>6002</v>
      </c>
      <c r="F3049">
        <v>0</v>
      </c>
      <c r="G3049">
        <f t="shared" si="470"/>
        <v>8949</v>
      </c>
      <c r="H3049">
        <f t="shared" si="471"/>
        <v>2328</v>
      </c>
      <c r="I3049">
        <f t="shared" si="472"/>
        <v>1987</v>
      </c>
      <c r="J3049">
        <f t="shared" si="473"/>
        <v>5</v>
      </c>
      <c r="K3049" s="24">
        <f t="shared" si="474"/>
        <v>8.9489999999999998</v>
      </c>
      <c r="L3049" s="24">
        <f t="shared" si="475"/>
        <v>2.3279999999999998</v>
      </c>
      <c r="M3049" s="24">
        <f t="shared" si="476"/>
        <v>4.3010000000000002</v>
      </c>
      <c r="N3049" s="24">
        <f t="shared" si="477"/>
        <v>6.0019999999999998</v>
      </c>
      <c r="O3049" s="24">
        <f t="shared" si="478"/>
        <v>0</v>
      </c>
      <c r="P3049" s="24">
        <f t="shared" si="479"/>
        <v>0</v>
      </c>
    </row>
    <row r="3050" spans="1:16" x14ac:dyDescent="0.25">
      <c r="A3050" s="15">
        <v>31901</v>
      </c>
      <c r="B3050">
        <v>0</v>
      </c>
      <c r="C3050">
        <v>3783</v>
      </c>
      <c r="D3050">
        <v>0</v>
      </c>
      <c r="E3050">
        <v>6014</v>
      </c>
      <c r="F3050">
        <v>0</v>
      </c>
      <c r="G3050">
        <f t="shared" si="470"/>
        <v>9467</v>
      </c>
      <c r="H3050">
        <f t="shared" si="471"/>
        <v>2316</v>
      </c>
      <c r="I3050">
        <f t="shared" si="472"/>
        <v>1987</v>
      </c>
      <c r="J3050">
        <f t="shared" si="473"/>
        <v>5</v>
      </c>
      <c r="K3050" s="24">
        <f t="shared" si="474"/>
        <v>9.4670000000000005</v>
      </c>
      <c r="L3050" s="24">
        <f t="shared" si="475"/>
        <v>2.3159999999999998</v>
      </c>
      <c r="M3050" s="24">
        <f t="shared" si="476"/>
        <v>3.7829999999999999</v>
      </c>
      <c r="N3050" s="24">
        <f t="shared" si="477"/>
        <v>6.0140000000000002</v>
      </c>
      <c r="O3050" s="24">
        <f t="shared" si="478"/>
        <v>0</v>
      </c>
      <c r="P3050" s="24">
        <f t="shared" si="479"/>
        <v>0</v>
      </c>
    </row>
    <row r="3051" spans="1:16" x14ac:dyDescent="0.25">
      <c r="A3051" s="15">
        <v>31902</v>
      </c>
      <c r="B3051">
        <v>0</v>
      </c>
      <c r="C3051">
        <v>5124</v>
      </c>
      <c r="D3051">
        <v>0</v>
      </c>
      <c r="E3051">
        <v>6018</v>
      </c>
      <c r="F3051">
        <v>0</v>
      </c>
      <c r="G3051">
        <f t="shared" si="470"/>
        <v>8126</v>
      </c>
      <c r="H3051">
        <f t="shared" si="471"/>
        <v>2312</v>
      </c>
      <c r="I3051">
        <f t="shared" si="472"/>
        <v>1987</v>
      </c>
      <c r="J3051">
        <f t="shared" si="473"/>
        <v>5</v>
      </c>
      <c r="K3051" s="24">
        <f t="shared" si="474"/>
        <v>8.1259999999999994</v>
      </c>
      <c r="L3051" s="24">
        <f t="shared" si="475"/>
        <v>2.3119999999999998</v>
      </c>
      <c r="M3051" s="24">
        <f t="shared" si="476"/>
        <v>5.1239999999999997</v>
      </c>
      <c r="N3051" s="24">
        <f t="shared" si="477"/>
        <v>6.0179999999999998</v>
      </c>
      <c r="O3051" s="24">
        <f t="shared" si="478"/>
        <v>0</v>
      </c>
      <c r="P3051" s="24">
        <f t="shared" si="479"/>
        <v>0</v>
      </c>
    </row>
    <row r="3052" spans="1:16" x14ac:dyDescent="0.25">
      <c r="A3052" s="15">
        <v>31903</v>
      </c>
      <c r="B3052">
        <v>0</v>
      </c>
      <c r="C3052">
        <v>6153</v>
      </c>
      <c r="D3052">
        <v>0</v>
      </c>
      <c r="E3052">
        <v>6026</v>
      </c>
      <c r="F3052">
        <v>0</v>
      </c>
      <c r="G3052">
        <f t="shared" si="470"/>
        <v>7097</v>
      </c>
      <c r="H3052">
        <f t="shared" si="471"/>
        <v>2304</v>
      </c>
      <c r="I3052">
        <f t="shared" si="472"/>
        <v>1987</v>
      </c>
      <c r="J3052">
        <f t="shared" si="473"/>
        <v>5</v>
      </c>
      <c r="K3052" s="24">
        <f t="shared" si="474"/>
        <v>7.0970000000000004</v>
      </c>
      <c r="L3052" s="24">
        <f t="shared" si="475"/>
        <v>2.3039999999999998</v>
      </c>
      <c r="M3052" s="24">
        <f t="shared" si="476"/>
        <v>6.1529999999999996</v>
      </c>
      <c r="N3052" s="24">
        <f t="shared" si="477"/>
        <v>6.0259999999999998</v>
      </c>
      <c r="O3052" s="24">
        <f t="shared" si="478"/>
        <v>0</v>
      </c>
      <c r="P3052" s="24">
        <f t="shared" si="479"/>
        <v>0</v>
      </c>
    </row>
    <row r="3053" spans="1:16" x14ac:dyDescent="0.25">
      <c r="A3053" s="15">
        <v>31904</v>
      </c>
      <c r="B3053">
        <v>0</v>
      </c>
      <c r="C3053">
        <v>5332</v>
      </c>
      <c r="D3053">
        <v>0</v>
      </c>
      <c r="E3053">
        <v>6033</v>
      </c>
      <c r="F3053">
        <v>0</v>
      </c>
      <c r="G3053">
        <f t="shared" si="470"/>
        <v>7918</v>
      </c>
      <c r="H3053">
        <f t="shared" si="471"/>
        <v>2297</v>
      </c>
      <c r="I3053">
        <f t="shared" si="472"/>
        <v>1987</v>
      </c>
      <c r="J3053">
        <f t="shared" si="473"/>
        <v>5</v>
      </c>
      <c r="K3053" s="24">
        <f t="shared" si="474"/>
        <v>7.9180000000000001</v>
      </c>
      <c r="L3053" s="24">
        <f t="shared" si="475"/>
        <v>2.2970000000000002</v>
      </c>
      <c r="M3053" s="24">
        <f t="shared" si="476"/>
        <v>5.3319999999999999</v>
      </c>
      <c r="N3053" s="24">
        <f t="shared" si="477"/>
        <v>6.0330000000000004</v>
      </c>
      <c r="O3053" s="24">
        <f t="shared" si="478"/>
        <v>0</v>
      </c>
      <c r="P3053" s="24">
        <f t="shared" si="479"/>
        <v>0</v>
      </c>
    </row>
    <row r="3054" spans="1:16" x14ac:dyDescent="0.25">
      <c r="A3054" s="15">
        <v>31905</v>
      </c>
      <c r="B3054">
        <v>0</v>
      </c>
      <c r="C3054">
        <v>4077</v>
      </c>
      <c r="D3054">
        <v>0</v>
      </c>
      <c r="E3054">
        <v>7361</v>
      </c>
      <c r="F3054">
        <v>0</v>
      </c>
      <c r="G3054">
        <f t="shared" si="470"/>
        <v>9173</v>
      </c>
      <c r="H3054">
        <f t="shared" si="471"/>
        <v>969</v>
      </c>
      <c r="I3054">
        <f t="shared" si="472"/>
        <v>1987</v>
      </c>
      <c r="J3054">
        <f t="shared" si="473"/>
        <v>5</v>
      </c>
      <c r="K3054" s="24">
        <f t="shared" si="474"/>
        <v>9.173</v>
      </c>
      <c r="L3054" s="24">
        <f t="shared" si="475"/>
        <v>0.96899999999999997</v>
      </c>
      <c r="M3054" s="24">
        <f t="shared" si="476"/>
        <v>4.077</v>
      </c>
      <c r="N3054" s="24">
        <f t="shared" si="477"/>
        <v>7.3609999999999998</v>
      </c>
      <c r="O3054" s="24">
        <f t="shared" si="478"/>
        <v>0</v>
      </c>
      <c r="P3054" s="24">
        <f t="shared" si="479"/>
        <v>0</v>
      </c>
    </row>
    <row r="3055" spans="1:16" x14ac:dyDescent="0.25">
      <c r="A3055" s="15">
        <v>31906</v>
      </c>
      <c r="B3055">
        <v>0</v>
      </c>
      <c r="C3055">
        <v>1888</v>
      </c>
      <c r="D3055">
        <v>0</v>
      </c>
      <c r="E3055">
        <v>7724</v>
      </c>
      <c r="F3055">
        <v>0</v>
      </c>
      <c r="G3055">
        <f t="shared" si="470"/>
        <v>11362</v>
      </c>
      <c r="H3055">
        <f t="shared" si="471"/>
        <v>606</v>
      </c>
      <c r="I3055">
        <f t="shared" si="472"/>
        <v>1987</v>
      </c>
      <c r="J3055">
        <f t="shared" si="473"/>
        <v>5</v>
      </c>
      <c r="K3055" s="24">
        <f t="shared" si="474"/>
        <v>11.362</v>
      </c>
      <c r="L3055" s="24">
        <f t="shared" si="475"/>
        <v>0.60599999999999998</v>
      </c>
      <c r="M3055" s="24">
        <f t="shared" si="476"/>
        <v>1.8879999999999999</v>
      </c>
      <c r="N3055" s="24">
        <f t="shared" si="477"/>
        <v>7.7240000000000002</v>
      </c>
      <c r="O3055" s="24">
        <f t="shared" si="478"/>
        <v>0</v>
      </c>
      <c r="P3055" s="24">
        <f t="shared" si="479"/>
        <v>0</v>
      </c>
    </row>
    <row r="3056" spans="1:16" x14ac:dyDescent="0.25">
      <c r="A3056" s="15">
        <v>31907</v>
      </c>
      <c r="B3056">
        <v>0</v>
      </c>
      <c r="C3056">
        <v>1984</v>
      </c>
      <c r="D3056">
        <v>0</v>
      </c>
      <c r="E3056">
        <v>6430</v>
      </c>
      <c r="F3056">
        <v>0</v>
      </c>
      <c r="G3056">
        <f t="shared" si="470"/>
        <v>11266</v>
      </c>
      <c r="H3056">
        <f t="shared" si="471"/>
        <v>1900</v>
      </c>
      <c r="I3056">
        <f t="shared" si="472"/>
        <v>1987</v>
      </c>
      <c r="J3056">
        <f t="shared" si="473"/>
        <v>5</v>
      </c>
      <c r="K3056" s="24">
        <f t="shared" si="474"/>
        <v>11.266</v>
      </c>
      <c r="L3056" s="24">
        <f t="shared" si="475"/>
        <v>1.9</v>
      </c>
      <c r="M3056" s="24">
        <f t="shared" si="476"/>
        <v>1.984</v>
      </c>
      <c r="N3056" s="24">
        <f t="shared" si="477"/>
        <v>6.43</v>
      </c>
      <c r="O3056" s="24">
        <f t="shared" si="478"/>
        <v>0</v>
      </c>
      <c r="P3056" s="24">
        <f t="shared" si="479"/>
        <v>0</v>
      </c>
    </row>
    <row r="3057" spans="1:16" x14ac:dyDescent="0.25">
      <c r="A3057" s="15">
        <v>31908</v>
      </c>
      <c r="B3057">
        <v>0</v>
      </c>
      <c r="C3057">
        <v>3225</v>
      </c>
      <c r="D3057">
        <v>0</v>
      </c>
      <c r="E3057">
        <v>5936</v>
      </c>
      <c r="F3057">
        <v>0</v>
      </c>
      <c r="G3057">
        <f t="shared" si="470"/>
        <v>10025</v>
      </c>
      <c r="H3057">
        <f t="shared" si="471"/>
        <v>2394</v>
      </c>
      <c r="I3057">
        <f t="shared" si="472"/>
        <v>1987</v>
      </c>
      <c r="J3057">
        <f t="shared" si="473"/>
        <v>5</v>
      </c>
      <c r="K3057" s="24">
        <f t="shared" si="474"/>
        <v>10.025</v>
      </c>
      <c r="L3057" s="24">
        <f t="shared" si="475"/>
        <v>2.3940000000000001</v>
      </c>
      <c r="M3057" s="24">
        <f t="shared" si="476"/>
        <v>3.2250000000000001</v>
      </c>
      <c r="N3057" s="24">
        <f t="shared" si="477"/>
        <v>5.9359999999999999</v>
      </c>
      <c r="O3057" s="24">
        <f t="shared" si="478"/>
        <v>0</v>
      </c>
      <c r="P3057" s="24">
        <f t="shared" si="479"/>
        <v>0</v>
      </c>
    </row>
    <row r="3058" spans="1:16" x14ac:dyDescent="0.25">
      <c r="A3058" s="15">
        <v>31909</v>
      </c>
      <c r="B3058">
        <v>0</v>
      </c>
      <c r="C3058">
        <v>6181</v>
      </c>
      <c r="D3058">
        <v>0</v>
      </c>
      <c r="E3058">
        <v>6441</v>
      </c>
      <c r="F3058">
        <v>0</v>
      </c>
      <c r="G3058">
        <f t="shared" si="470"/>
        <v>7069</v>
      </c>
      <c r="H3058">
        <f t="shared" si="471"/>
        <v>1889</v>
      </c>
      <c r="I3058">
        <f t="shared" si="472"/>
        <v>1987</v>
      </c>
      <c r="J3058">
        <f t="shared" si="473"/>
        <v>5</v>
      </c>
      <c r="K3058" s="24">
        <f t="shared" si="474"/>
        <v>7.069</v>
      </c>
      <c r="L3058" s="24">
        <f t="shared" si="475"/>
        <v>1.889</v>
      </c>
      <c r="M3058" s="24">
        <f t="shared" si="476"/>
        <v>6.181</v>
      </c>
      <c r="N3058" s="24">
        <f t="shared" si="477"/>
        <v>6.4409999999999998</v>
      </c>
      <c r="O3058" s="24">
        <f t="shared" si="478"/>
        <v>0</v>
      </c>
      <c r="P3058" s="24">
        <f t="shared" si="479"/>
        <v>0</v>
      </c>
    </row>
    <row r="3059" spans="1:16" x14ac:dyDescent="0.25">
      <c r="A3059" s="15">
        <v>31910</v>
      </c>
      <c r="B3059">
        <v>0</v>
      </c>
      <c r="C3059">
        <v>7062</v>
      </c>
      <c r="D3059">
        <v>0</v>
      </c>
      <c r="E3059">
        <v>6555</v>
      </c>
      <c r="F3059">
        <v>0</v>
      </c>
      <c r="G3059">
        <f t="shared" si="470"/>
        <v>6188</v>
      </c>
      <c r="H3059">
        <f t="shared" si="471"/>
        <v>1775</v>
      </c>
      <c r="I3059">
        <f t="shared" si="472"/>
        <v>1987</v>
      </c>
      <c r="J3059">
        <f t="shared" si="473"/>
        <v>5</v>
      </c>
      <c r="K3059" s="24">
        <f t="shared" si="474"/>
        <v>6.1879999999999997</v>
      </c>
      <c r="L3059" s="24">
        <f t="shared" si="475"/>
        <v>1.7749999999999999</v>
      </c>
      <c r="M3059" s="24">
        <f t="shared" si="476"/>
        <v>7.0620000000000003</v>
      </c>
      <c r="N3059" s="24">
        <f t="shared" si="477"/>
        <v>6.5549999999999997</v>
      </c>
      <c r="O3059" s="24">
        <f t="shared" si="478"/>
        <v>0</v>
      </c>
      <c r="P3059" s="24">
        <f t="shared" si="479"/>
        <v>0</v>
      </c>
    </row>
    <row r="3060" spans="1:16" x14ac:dyDescent="0.25">
      <c r="A3060" s="15">
        <v>31911</v>
      </c>
      <c r="B3060">
        <v>0</v>
      </c>
      <c r="C3060">
        <v>5888</v>
      </c>
      <c r="D3060">
        <v>0</v>
      </c>
      <c r="E3060">
        <v>7721</v>
      </c>
      <c r="F3060">
        <v>0</v>
      </c>
      <c r="G3060">
        <f t="shared" si="470"/>
        <v>7362</v>
      </c>
      <c r="H3060">
        <f t="shared" si="471"/>
        <v>609</v>
      </c>
      <c r="I3060">
        <f t="shared" si="472"/>
        <v>1987</v>
      </c>
      <c r="J3060">
        <f t="shared" si="473"/>
        <v>5</v>
      </c>
      <c r="K3060" s="24">
        <f t="shared" si="474"/>
        <v>7.3620000000000001</v>
      </c>
      <c r="L3060" s="24">
        <f t="shared" si="475"/>
        <v>0.60899999999999999</v>
      </c>
      <c r="M3060" s="24">
        <f t="shared" si="476"/>
        <v>5.8879999999999999</v>
      </c>
      <c r="N3060" s="24">
        <f t="shared" si="477"/>
        <v>7.7210000000000001</v>
      </c>
      <c r="O3060" s="24">
        <f t="shared" si="478"/>
        <v>0</v>
      </c>
      <c r="P3060" s="24">
        <f t="shared" si="479"/>
        <v>0</v>
      </c>
    </row>
    <row r="3061" spans="1:16" x14ac:dyDescent="0.25">
      <c r="A3061" s="15">
        <v>31912</v>
      </c>
      <c r="B3061">
        <v>0</v>
      </c>
      <c r="C3061">
        <v>5908</v>
      </c>
      <c r="D3061">
        <v>0</v>
      </c>
      <c r="E3061">
        <v>8116</v>
      </c>
      <c r="F3061">
        <v>0</v>
      </c>
      <c r="G3061">
        <f t="shared" si="470"/>
        <v>7342</v>
      </c>
      <c r="H3061">
        <f t="shared" si="471"/>
        <v>214</v>
      </c>
      <c r="I3061">
        <f t="shared" si="472"/>
        <v>1987</v>
      </c>
      <c r="J3061">
        <f t="shared" si="473"/>
        <v>5</v>
      </c>
      <c r="K3061" s="24">
        <f t="shared" si="474"/>
        <v>7.3419999999999996</v>
      </c>
      <c r="L3061" s="24">
        <f t="shared" si="475"/>
        <v>0.214</v>
      </c>
      <c r="M3061" s="24">
        <f t="shared" si="476"/>
        <v>5.9080000000000004</v>
      </c>
      <c r="N3061" s="24">
        <f t="shared" si="477"/>
        <v>8.1159999999999997</v>
      </c>
      <c r="O3061" s="24">
        <f t="shared" si="478"/>
        <v>0</v>
      </c>
      <c r="P3061" s="24">
        <f t="shared" si="479"/>
        <v>0</v>
      </c>
    </row>
    <row r="3062" spans="1:16" x14ac:dyDescent="0.25">
      <c r="A3062" s="15">
        <v>31913</v>
      </c>
      <c r="B3062">
        <v>0</v>
      </c>
      <c r="C3062">
        <v>6909</v>
      </c>
      <c r="D3062">
        <v>0</v>
      </c>
      <c r="E3062">
        <v>8138</v>
      </c>
      <c r="F3062">
        <v>0</v>
      </c>
      <c r="G3062">
        <f t="shared" si="470"/>
        <v>6341</v>
      </c>
      <c r="H3062">
        <f t="shared" si="471"/>
        <v>192</v>
      </c>
      <c r="I3062">
        <f t="shared" si="472"/>
        <v>1987</v>
      </c>
      <c r="J3062">
        <f t="shared" si="473"/>
        <v>5</v>
      </c>
      <c r="K3062" s="24">
        <f t="shared" si="474"/>
        <v>6.3410000000000002</v>
      </c>
      <c r="L3062" s="24">
        <f t="shared" si="475"/>
        <v>0.192</v>
      </c>
      <c r="M3062" s="24">
        <f t="shared" si="476"/>
        <v>6.9089999999999998</v>
      </c>
      <c r="N3062" s="24">
        <f t="shared" si="477"/>
        <v>8.1379999999999999</v>
      </c>
      <c r="O3062" s="24">
        <f t="shared" si="478"/>
        <v>0</v>
      </c>
      <c r="P3062" s="24">
        <f t="shared" si="479"/>
        <v>0</v>
      </c>
    </row>
    <row r="3063" spans="1:16" x14ac:dyDescent="0.25">
      <c r="A3063" s="15">
        <v>31914</v>
      </c>
      <c r="B3063">
        <v>0</v>
      </c>
      <c r="C3063">
        <v>7883</v>
      </c>
      <c r="D3063">
        <v>0</v>
      </c>
      <c r="E3063">
        <v>8168</v>
      </c>
      <c r="F3063">
        <v>0</v>
      </c>
      <c r="G3063">
        <f t="shared" si="470"/>
        <v>5367</v>
      </c>
      <c r="H3063">
        <f t="shared" si="471"/>
        <v>162</v>
      </c>
      <c r="I3063">
        <f t="shared" si="472"/>
        <v>1987</v>
      </c>
      <c r="J3063">
        <f t="shared" si="473"/>
        <v>5</v>
      </c>
      <c r="K3063" s="24">
        <f t="shared" si="474"/>
        <v>5.367</v>
      </c>
      <c r="L3063" s="24">
        <f t="shared" si="475"/>
        <v>0.16200000000000001</v>
      </c>
      <c r="M3063" s="24">
        <f t="shared" si="476"/>
        <v>7.883</v>
      </c>
      <c r="N3063" s="24">
        <f t="shared" si="477"/>
        <v>8.1679999999999993</v>
      </c>
      <c r="O3063" s="24">
        <f t="shared" si="478"/>
        <v>0</v>
      </c>
      <c r="P3063" s="24">
        <f t="shared" si="479"/>
        <v>0</v>
      </c>
    </row>
    <row r="3064" spans="1:16" x14ac:dyDescent="0.25">
      <c r="A3064" s="15">
        <v>31915</v>
      </c>
      <c r="B3064">
        <v>0</v>
      </c>
      <c r="C3064">
        <v>6216</v>
      </c>
      <c r="D3064">
        <v>0</v>
      </c>
      <c r="E3064">
        <v>8043</v>
      </c>
      <c r="F3064">
        <v>0</v>
      </c>
      <c r="G3064">
        <f t="shared" si="470"/>
        <v>7034</v>
      </c>
      <c r="H3064">
        <f t="shared" si="471"/>
        <v>287</v>
      </c>
      <c r="I3064">
        <f t="shared" si="472"/>
        <v>1987</v>
      </c>
      <c r="J3064">
        <f t="shared" si="473"/>
        <v>5</v>
      </c>
      <c r="K3064" s="24">
        <f t="shared" si="474"/>
        <v>7.0339999999999998</v>
      </c>
      <c r="L3064" s="24">
        <f t="shared" si="475"/>
        <v>0.28699999999999998</v>
      </c>
      <c r="M3064" s="24">
        <f t="shared" si="476"/>
        <v>6.2160000000000002</v>
      </c>
      <c r="N3064" s="24">
        <f t="shared" si="477"/>
        <v>8.0429999999999993</v>
      </c>
      <c r="O3064" s="24">
        <f t="shared" si="478"/>
        <v>0</v>
      </c>
      <c r="P3064" s="24">
        <f t="shared" si="479"/>
        <v>0</v>
      </c>
    </row>
    <row r="3065" spans="1:16" x14ac:dyDescent="0.25">
      <c r="A3065" s="15">
        <v>31916</v>
      </c>
      <c r="B3065">
        <v>0</v>
      </c>
      <c r="C3065">
        <v>4938</v>
      </c>
      <c r="D3065">
        <v>0</v>
      </c>
      <c r="E3065">
        <v>8151</v>
      </c>
      <c r="F3065">
        <v>0</v>
      </c>
      <c r="G3065">
        <f t="shared" si="470"/>
        <v>8312</v>
      </c>
      <c r="H3065">
        <f t="shared" si="471"/>
        <v>179</v>
      </c>
      <c r="I3065">
        <f t="shared" si="472"/>
        <v>1987</v>
      </c>
      <c r="J3065">
        <f t="shared" si="473"/>
        <v>5</v>
      </c>
      <c r="K3065" s="24">
        <f t="shared" si="474"/>
        <v>8.3119999999999994</v>
      </c>
      <c r="L3065" s="24">
        <f t="shared" si="475"/>
        <v>0.17899999999999999</v>
      </c>
      <c r="M3065" s="24">
        <f t="shared" si="476"/>
        <v>4.9379999999999997</v>
      </c>
      <c r="N3065" s="24">
        <f t="shared" si="477"/>
        <v>8.1509999999999998</v>
      </c>
      <c r="O3065" s="24">
        <f t="shared" si="478"/>
        <v>0</v>
      </c>
      <c r="P3065" s="24">
        <f t="shared" si="479"/>
        <v>0</v>
      </c>
    </row>
    <row r="3066" spans="1:16" x14ac:dyDescent="0.25">
      <c r="A3066" s="15">
        <v>31917</v>
      </c>
      <c r="B3066">
        <v>0</v>
      </c>
      <c r="C3066">
        <v>2394</v>
      </c>
      <c r="D3066">
        <v>0</v>
      </c>
      <c r="E3066">
        <v>7135</v>
      </c>
      <c r="F3066">
        <v>0</v>
      </c>
      <c r="G3066">
        <f t="shared" si="470"/>
        <v>10856</v>
      </c>
      <c r="H3066">
        <f t="shared" si="471"/>
        <v>1195</v>
      </c>
      <c r="I3066">
        <f t="shared" si="472"/>
        <v>1987</v>
      </c>
      <c r="J3066">
        <f t="shared" si="473"/>
        <v>5</v>
      </c>
      <c r="K3066" s="24">
        <f t="shared" si="474"/>
        <v>10.856</v>
      </c>
      <c r="L3066" s="24">
        <f t="shared" si="475"/>
        <v>1.1950000000000001</v>
      </c>
      <c r="M3066" s="24">
        <f t="shared" si="476"/>
        <v>2.3940000000000001</v>
      </c>
      <c r="N3066" s="24">
        <f t="shared" si="477"/>
        <v>7.1349999999999998</v>
      </c>
      <c r="O3066" s="24">
        <f t="shared" si="478"/>
        <v>0</v>
      </c>
      <c r="P3066" s="24">
        <f t="shared" si="479"/>
        <v>0</v>
      </c>
    </row>
    <row r="3067" spans="1:16" x14ac:dyDescent="0.25">
      <c r="A3067" s="15">
        <v>31918</v>
      </c>
      <c r="B3067">
        <v>0</v>
      </c>
      <c r="C3067">
        <v>2448</v>
      </c>
      <c r="D3067">
        <v>0</v>
      </c>
      <c r="E3067">
        <v>5251</v>
      </c>
      <c r="F3067">
        <v>0</v>
      </c>
      <c r="G3067">
        <f t="shared" si="470"/>
        <v>10802</v>
      </c>
      <c r="H3067">
        <f t="shared" si="471"/>
        <v>3079</v>
      </c>
      <c r="I3067">
        <f t="shared" si="472"/>
        <v>1987</v>
      </c>
      <c r="J3067">
        <f t="shared" si="473"/>
        <v>5</v>
      </c>
      <c r="K3067" s="24">
        <f t="shared" si="474"/>
        <v>10.802</v>
      </c>
      <c r="L3067" s="24">
        <f t="shared" si="475"/>
        <v>3.0790000000000002</v>
      </c>
      <c r="M3067" s="24">
        <f t="shared" si="476"/>
        <v>2.448</v>
      </c>
      <c r="N3067" s="24">
        <f t="shared" si="477"/>
        <v>5.2510000000000003</v>
      </c>
      <c r="O3067" s="24">
        <f t="shared" si="478"/>
        <v>0</v>
      </c>
      <c r="P3067" s="24">
        <f t="shared" si="479"/>
        <v>0</v>
      </c>
    </row>
    <row r="3068" spans="1:16" x14ac:dyDescent="0.25">
      <c r="A3068" s="15">
        <v>31919</v>
      </c>
      <c r="B3068">
        <v>0</v>
      </c>
      <c r="C3068">
        <v>2584</v>
      </c>
      <c r="D3068">
        <v>0</v>
      </c>
      <c r="E3068">
        <v>4808</v>
      </c>
      <c r="F3068">
        <v>0</v>
      </c>
      <c r="G3068">
        <f t="shared" si="470"/>
        <v>10666</v>
      </c>
      <c r="H3068">
        <f t="shared" si="471"/>
        <v>3522</v>
      </c>
      <c r="I3068">
        <f t="shared" si="472"/>
        <v>1987</v>
      </c>
      <c r="J3068">
        <f t="shared" si="473"/>
        <v>5</v>
      </c>
      <c r="K3068" s="24">
        <f t="shared" si="474"/>
        <v>10.666</v>
      </c>
      <c r="L3068" s="24">
        <f t="shared" si="475"/>
        <v>3.5219999999999998</v>
      </c>
      <c r="M3068" s="24">
        <f t="shared" si="476"/>
        <v>2.5840000000000001</v>
      </c>
      <c r="N3068" s="24">
        <f t="shared" si="477"/>
        <v>4.8079999999999998</v>
      </c>
      <c r="O3068" s="24">
        <f t="shared" si="478"/>
        <v>0</v>
      </c>
      <c r="P3068" s="24">
        <f t="shared" si="479"/>
        <v>0</v>
      </c>
    </row>
    <row r="3069" spans="1:16" x14ac:dyDescent="0.25">
      <c r="A3069" s="15">
        <v>31920</v>
      </c>
      <c r="B3069">
        <v>0</v>
      </c>
      <c r="C3069">
        <v>2346</v>
      </c>
      <c r="D3069">
        <v>0</v>
      </c>
      <c r="E3069">
        <v>4980</v>
      </c>
      <c r="F3069">
        <v>0</v>
      </c>
      <c r="G3069">
        <f t="shared" si="470"/>
        <v>10904</v>
      </c>
      <c r="H3069">
        <f t="shared" si="471"/>
        <v>3350</v>
      </c>
      <c r="I3069">
        <f t="shared" si="472"/>
        <v>1987</v>
      </c>
      <c r="J3069">
        <f t="shared" si="473"/>
        <v>5</v>
      </c>
      <c r="K3069" s="24">
        <f t="shared" si="474"/>
        <v>10.904</v>
      </c>
      <c r="L3069" s="24">
        <f t="shared" si="475"/>
        <v>3.35</v>
      </c>
      <c r="M3069" s="24">
        <f t="shared" si="476"/>
        <v>2.3460000000000001</v>
      </c>
      <c r="N3069" s="24">
        <f t="shared" si="477"/>
        <v>4.9800000000000004</v>
      </c>
      <c r="O3069" s="24">
        <f t="shared" si="478"/>
        <v>0</v>
      </c>
      <c r="P3069" s="24">
        <f t="shared" si="479"/>
        <v>0</v>
      </c>
    </row>
    <row r="3070" spans="1:16" x14ac:dyDescent="0.25">
      <c r="A3070" s="15">
        <v>31921</v>
      </c>
      <c r="B3070">
        <v>0</v>
      </c>
      <c r="C3070">
        <v>2278</v>
      </c>
      <c r="D3070">
        <v>0</v>
      </c>
      <c r="E3070">
        <v>5015</v>
      </c>
      <c r="F3070">
        <v>0</v>
      </c>
      <c r="G3070">
        <f t="shared" si="470"/>
        <v>10972</v>
      </c>
      <c r="H3070">
        <f t="shared" si="471"/>
        <v>3315</v>
      </c>
      <c r="I3070">
        <f t="shared" si="472"/>
        <v>1987</v>
      </c>
      <c r="J3070">
        <f t="shared" si="473"/>
        <v>5</v>
      </c>
      <c r="K3070" s="24">
        <f t="shared" si="474"/>
        <v>10.972</v>
      </c>
      <c r="L3070" s="24">
        <f t="shared" si="475"/>
        <v>3.3149999999999999</v>
      </c>
      <c r="M3070" s="24">
        <f t="shared" si="476"/>
        <v>2.278</v>
      </c>
      <c r="N3070" s="24">
        <f t="shared" si="477"/>
        <v>5.0149999999999997</v>
      </c>
      <c r="O3070" s="24">
        <f t="shared" si="478"/>
        <v>0</v>
      </c>
      <c r="P3070" s="24">
        <f t="shared" si="479"/>
        <v>0</v>
      </c>
    </row>
    <row r="3071" spans="1:16" x14ac:dyDescent="0.25">
      <c r="A3071" s="15">
        <v>31922</v>
      </c>
      <c r="B3071">
        <v>0</v>
      </c>
      <c r="C3071">
        <v>2282</v>
      </c>
      <c r="D3071">
        <v>0</v>
      </c>
      <c r="E3071">
        <v>3800</v>
      </c>
      <c r="F3071">
        <v>0</v>
      </c>
      <c r="G3071">
        <f t="shared" si="470"/>
        <v>10968</v>
      </c>
      <c r="H3071">
        <f t="shared" si="471"/>
        <v>4530</v>
      </c>
      <c r="I3071">
        <f t="shared" si="472"/>
        <v>1987</v>
      </c>
      <c r="J3071">
        <f t="shared" si="473"/>
        <v>5</v>
      </c>
      <c r="K3071" s="24">
        <f t="shared" si="474"/>
        <v>10.968</v>
      </c>
      <c r="L3071" s="24">
        <f t="shared" si="475"/>
        <v>4.53</v>
      </c>
      <c r="M3071" s="24">
        <f t="shared" si="476"/>
        <v>2.282</v>
      </c>
      <c r="N3071" s="24">
        <f t="shared" si="477"/>
        <v>3.8</v>
      </c>
      <c r="O3071" s="24">
        <f t="shared" si="478"/>
        <v>0</v>
      </c>
      <c r="P3071" s="24">
        <f t="shared" si="479"/>
        <v>0</v>
      </c>
    </row>
    <row r="3072" spans="1:16" x14ac:dyDescent="0.25">
      <c r="A3072" s="15">
        <v>31923</v>
      </c>
      <c r="B3072">
        <v>0</v>
      </c>
      <c r="C3072">
        <v>2373</v>
      </c>
      <c r="D3072">
        <v>0</v>
      </c>
      <c r="E3072">
        <v>3395</v>
      </c>
      <c r="F3072">
        <v>0</v>
      </c>
      <c r="G3072">
        <f t="shared" si="470"/>
        <v>10877</v>
      </c>
      <c r="H3072">
        <f t="shared" si="471"/>
        <v>4935</v>
      </c>
      <c r="I3072">
        <f t="shared" si="472"/>
        <v>1987</v>
      </c>
      <c r="J3072">
        <f t="shared" si="473"/>
        <v>5</v>
      </c>
      <c r="K3072" s="24">
        <f t="shared" si="474"/>
        <v>10.877000000000001</v>
      </c>
      <c r="L3072" s="24">
        <f t="shared" si="475"/>
        <v>4.9349999999999996</v>
      </c>
      <c r="M3072" s="24">
        <f t="shared" si="476"/>
        <v>2.3730000000000002</v>
      </c>
      <c r="N3072" s="24">
        <f t="shared" si="477"/>
        <v>3.395</v>
      </c>
      <c r="O3072" s="24">
        <f t="shared" si="478"/>
        <v>0</v>
      </c>
      <c r="P3072" s="24">
        <f t="shared" si="479"/>
        <v>0</v>
      </c>
    </row>
    <row r="3073" spans="1:16" x14ac:dyDescent="0.25">
      <c r="A3073" s="15">
        <v>31924</v>
      </c>
      <c r="B3073">
        <v>0</v>
      </c>
      <c r="C3073">
        <v>2403</v>
      </c>
      <c r="D3073">
        <v>0</v>
      </c>
      <c r="E3073">
        <v>3380</v>
      </c>
      <c r="F3073">
        <v>0</v>
      </c>
      <c r="G3073">
        <f t="shared" si="470"/>
        <v>10847</v>
      </c>
      <c r="H3073">
        <f t="shared" si="471"/>
        <v>4950</v>
      </c>
      <c r="I3073">
        <f t="shared" si="472"/>
        <v>1987</v>
      </c>
      <c r="J3073">
        <f t="shared" si="473"/>
        <v>5</v>
      </c>
      <c r="K3073" s="24">
        <f t="shared" si="474"/>
        <v>10.847</v>
      </c>
      <c r="L3073" s="24">
        <f t="shared" si="475"/>
        <v>4.95</v>
      </c>
      <c r="M3073" s="24">
        <f t="shared" si="476"/>
        <v>2.403</v>
      </c>
      <c r="N3073" s="24">
        <f t="shared" si="477"/>
        <v>3.38</v>
      </c>
      <c r="O3073" s="24">
        <f t="shared" si="478"/>
        <v>0</v>
      </c>
      <c r="P3073" s="24">
        <f t="shared" si="479"/>
        <v>0</v>
      </c>
    </row>
    <row r="3074" spans="1:16" x14ac:dyDescent="0.25">
      <c r="A3074" s="15">
        <v>31925</v>
      </c>
      <c r="B3074">
        <v>0</v>
      </c>
      <c r="C3074">
        <v>2474</v>
      </c>
      <c r="D3074">
        <v>0</v>
      </c>
      <c r="E3074">
        <v>3400</v>
      </c>
      <c r="F3074">
        <v>0</v>
      </c>
      <c r="G3074">
        <f t="shared" si="470"/>
        <v>10776</v>
      </c>
      <c r="H3074">
        <f t="shared" si="471"/>
        <v>4930</v>
      </c>
      <c r="I3074">
        <f t="shared" si="472"/>
        <v>1987</v>
      </c>
      <c r="J3074">
        <f t="shared" si="473"/>
        <v>5</v>
      </c>
      <c r="K3074" s="24">
        <f t="shared" si="474"/>
        <v>10.776</v>
      </c>
      <c r="L3074" s="24">
        <f t="shared" si="475"/>
        <v>4.93</v>
      </c>
      <c r="M3074" s="24">
        <f t="shared" si="476"/>
        <v>2.4740000000000002</v>
      </c>
      <c r="N3074" s="24">
        <f t="shared" si="477"/>
        <v>3.4</v>
      </c>
      <c r="O3074" s="24">
        <f t="shared" si="478"/>
        <v>0</v>
      </c>
      <c r="P3074" s="24">
        <f t="shared" si="479"/>
        <v>0</v>
      </c>
    </row>
    <row r="3075" spans="1:16" x14ac:dyDescent="0.25">
      <c r="A3075" s="15">
        <v>31926</v>
      </c>
      <c r="B3075">
        <v>0</v>
      </c>
      <c r="C3075">
        <v>2450</v>
      </c>
      <c r="D3075">
        <v>0</v>
      </c>
      <c r="E3075">
        <v>3385</v>
      </c>
      <c r="F3075">
        <v>0</v>
      </c>
      <c r="G3075">
        <f t="shared" si="470"/>
        <v>10800</v>
      </c>
      <c r="H3075">
        <f t="shared" si="471"/>
        <v>4945</v>
      </c>
      <c r="I3075">
        <f t="shared" si="472"/>
        <v>1987</v>
      </c>
      <c r="J3075">
        <f t="shared" si="473"/>
        <v>5</v>
      </c>
      <c r="K3075" s="24">
        <f t="shared" si="474"/>
        <v>10.8</v>
      </c>
      <c r="L3075" s="24">
        <f t="shared" si="475"/>
        <v>4.9450000000000003</v>
      </c>
      <c r="M3075" s="24">
        <f t="shared" si="476"/>
        <v>2.4500000000000002</v>
      </c>
      <c r="N3075" s="24">
        <f t="shared" si="477"/>
        <v>3.3849999999999998</v>
      </c>
      <c r="O3075" s="24">
        <f t="shared" si="478"/>
        <v>0</v>
      </c>
      <c r="P3075" s="24">
        <f t="shared" si="479"/>
        <v>0</v>
      </c>
    </row>
    <row r="3076" spans="1:16" x14ac:dyDescent="0.25">
      <c r="A3076" s="15">
        <v>31927</v>
      </c>
      <c r="B3076">
        <v>0</v>
      </c>
      <c r="C3076">
        <v>2417</v>
      </c>
      <c r="D3076">
        <v>0</v>
      </c>
      <c r="E3076">
        <v>4006</v>
      </c>
      <c r="F3076">
        <v>0</v>
      </c>
      <c r="G3076">
        <f t="shared" si="470"/>
        <v>10833</v>
      </c>
      <c r="H3076">
        <f t="shared" si="471"/>
        <v>4324</v>
      </c>
      <c r="I3076">
        <f t="shared" si="472"/>
        <v>1987</v>
      </c>
      <c r="J3076">
        <f t="shared" si="473"/>
        <v>5</v>
      </c>
      <c r="K3076" s="24">
        <f t="shared" si="474"/>
        <v>10.833</v>
      </c>
      <c r="L3076" s="24">
        <f t="shared" si="475"/>
        <v>4.3239999999999998</v>
      </c>
      <c r="M3076" s="24">
        <f t="shared" si="476"/>
        <v>2.4169999999999998</v>
      </c>
      <c r="N3076" s="24">
        <f t="shared" si="477"/>
        <v>4.0060000000000002</v>
      </c>
      <c r="O3076" s="24">
        <f t="shared" si="478"/>
        <v>0</v>
      </c>
      <c r="P3076" s="24">
        <f t="shared" si="479"/>
        <v>0</v>
      </c>
    </row>
    <row r="3077" spans="1:16" x14ac:dyDescent="0.25">
      <c r="A3077" s="15">
        <v>31928</v>
      </c>
      <c r="B3077">
        <v>0</v>
      </c>
      <c r="C3077">
        <v>2228</v>
      </c>
      <c r="D3077">
        <v>0</v>
      </c>
      <c r="E3077">
        <v>4830</v>
      </c>
      <c r="F3077">
        <v>0</v>
      </c>
      <c r="G3077">
        <f t="shared" si="470"/>
        <v>11022</v>
      </c>
      <c r="H3077">
        <f t="shared" si="471"/>
        <v>3500</v>
      </c>
      <c r="I3077">
        <f t="shared" si="472"/>
        <v>1987</v>
      </c>
      <c r="J3077">
        <f t="shared" si="473"/>
        <v>5</v>
      </c>
      <c r="K3077" s="24">
        <f t="shared" si="474"/>
        <v>11.022</v>
      </c>
      <c r="L3077" s="24">
        <f t="shared" si="475"/>
        <v>3.5</v>
      </c>
      <c r="M3077" s="24">
        <f t="shared" si="476"/>
        <v>2.2280000000000002</v>
      </c>
      <c r="N3077" s="24">
        <f t="shared" si="477"/>
        <v>4.83</v>
      </c>
      <c r="O3077" s="24">
        <f t="shared" si="478"/>
        <v>0</v>
      </c>
      <c r="P3077" s="24">
        <f t="shared" si="479"/>
        <v>0</v>
      </c>
    </row>
    <row r="3078" spans="1:16" x14ac:dyDescent="0.25">
      <c r="A3078" s="15">
        <v>31929</v>
      </c>
      <c r="B3078">
        <v>0</v>
      </c>
      <c r="C3078">
        <v>4946</v>
      </c>
      <c r="D3078">
        <v>0</v>
      </c>
      <c r="E3078">
        <v>5795</v>
      </c>
      <c r="F3078">
        <v>0</v>
      </c>
      <c r="G3078">
        <f t="shared" ref="G3078:G3141" si="480">MAX(IF(AND(MONTH(A3078)&gt;6,MONTH(A3078)&lt;10),14241,13250)-B3078-C3078-F3078,0)</f>
        <v>8304</v>
      </c>
      <c r="H3078">
        <f t="shared" ref="H3078:H3141" si="481">MAX(8330-E3078-D3078,0)</f>
        <v>2535</v>
      </c>
      <c r="I3078">
        <f t="shared" ref="I3078:I3141" si="482">YEAR(A3078)</f>
        <v>1987</v>
      </c>
      <c r="J3078">
        <f t="shared" ref="J3078:J3141" si="483">MONTH(A3078)</f>
        <v>6</v>
      </c>
      <c r="K3078" s="24">
        <f t="shared" ref="K3078:K3141" si="484">G3078/1000</f>
        <v>8.3040000000000003</v>
      </c>
      <c r="L3078" s="24">
        <f t="shared" ref="L3078:L3141" si="485">H3078/1000</f>
        <v>2.5350000000000001</v>
      </c>
      <c r="M3078" s="24">
        <f t="shared" ref="M3078:M3141" si="486">(B3078+C3078+F3078)/1000</f>
        <v>4.9459999999999997</v>
      </c>
      <c r="N3078" s="24">
        <f t="shared" ref="N3078:N3141" si="487">(D3078+E3078)/1000</f>
        <v>5.7949999999999999</v>
      </c>
      <c r="O3078" s="24">
        <f t="shared" ref="O3078:O3141" si="488">B3078/1000</f>
        <v>0</v>
      </c>
      <c r="P3078" s="24">
        <f t="shared" ref="P3078:P3141" si="489">F3078/1000</f>
        <v>0</v>
      </c>
    </row>
    <row r="3079" spans="1:16" x14ac:dyDescent="0.25">
      <c r="A3079" s="15">
        <v>31930</v>
      </c>
      <c r="B3079">
        <v>0</v>
      </c>
      <c r="C3079">
        <v>4951</v>
      </c>
      <c r="D3079">
        <v>0</v>
      </c>
      <c r="E3079">
        <v>6285</v>
      </c>
      <c r="F3079">
        <v>0</v>
      </c>
      <c r="G3079">
        <f t="shared" si="480"/>
        <v>8299</v>
      </c>
      <c r="H3079">
        <f t="shared" si="481"/>
        <v>2045</v>
      </c>
      <c r="I3079">
        <f t="shared" si="482"/>
        <v>1987</v>
      </c>
      <c r="J3079">
        <f t="shared" si="483"/>
        <v>6</v>
      </c>
      <c r="K3079" s="24">
        <f t="shared" si="484"/>
        <v>8.2989999999999995</v>
      </c>
      <c r="L3079" s="24">
        <f t="shared" si="485"/>
        <v>2.0449999999999999</v>
      </c>
      <c r="M3079" s="24">
        <f t="shared" si="486"/>
        <v>4.9509999999999996</v>
      </c>
      <c r="N3079" s="24">
        <f t="shared" si="487"/>
        <v>6.2850000000000001</v>
      </c>
      <c r="O3079" s="24">
        <f t="shared" si="488"/>
        <v>0</v>
      </c>
      <c r="P3079" s="24">
        <f t="shared" si="489"/>
        <v>0</v>
      </c>
    </row>
    <row r="3080" spans="1:16" x14ac:dyDescent="0.25">
      <c r="A3080" s="15">
        <v>31931</v>
      </c>
      <c r="B3080">
        <v>0</v>
      </c>
      <c r="C3080">
        <v>4763</v>
      </c>
      <c r="D3080">
        <v>0</v>
      </c>
      <c r="E3080">
        <v>6624</v>
      </c>
      <c r="F3080">
        <v>0</v>
      </c>
      <c r="G3080">
        <f t="shared" si="480"/>
        <v>8487</v>
      </c>
      <c r="H3080">
        <f t="shared" si="481"/>
        <v>1706</v>
      </c>
      <c r="I3080">
        <f t="shared" si="482"/>
        <v>1987</v>
      </c>
      <c r="J3080">
        <f t="shared" si="483"/>
        <v>6</v>
      </c>
      <c r="K3080" s="24">
        <f t="shared" si="484"/>
        <v>8.4870000000000001</v>
      </c>
      <c r="L3080" s="24">
        <f t="shared" si="485"/>
        <v>1.706</v>
      </c>
      <c r="M3080" s="24">
        <f t="shared" si="486"/>
        <v>4.7629999999999999</v>
      </c>
      <c r="N3080" s="24">
        <f t="shared" si="487"/>
        <v>6.6239999999999997</v>
      </c>
      <c r="O3080" s="24">
        <f t="shared" si="488"/>
        <v>0</v>
      </c>
      <c r="P3080" s="24">
        <f t="shared" si="489"/>
        <v>0</v>
      </c>
    </row>
    <row r="3081" spans="1:16" x14ac:dyDescent="0.25">
      <c r="A3081" s="15">
        <v>31932</v>
      </c>
      <c r="B3081">
        <v>0</v>
      </c>
      <c r="C3081">
        <v>4932</v>
      </c>
      <c r="D3081">
        <v>0</v>
      </c>
      <c r="E3081">
        <v>6458</v>
      </c>
      <c r="F3081">
        <v>0</v>
      </c>
      <c r="G3081">
        <f t="shared" si="480"/>
        <v>8318</v>
      </c>
      <c r="H3081">
        <f t="shared" si="481"/>
        <v>1872</v>
      </c>
      <c r="I3081">
        <f t="shared" si="482"/>
        <v>1987</v>
      </c>
      <c r="J3081">
        <f t="shared" si="483"/>
        <v>6</v>
      </c>
      <c r="K3081" s="24">
        <f t="shared" si="484"/>
        <v>8.3179999999999996</v>
      </c>
      <c r="L3081" s="24">
        <f t="shared" si="485"/>
        <v>1.8720000000000001</v>
      </c>
      <c r="M3081" s="24">
        <f t="shared" si="486"/>
        <v>4.9320000000000004</v>
      </c>
      <c r="N3081" s="24">
        <f t="shared" si="487"/>
        <v>6.4580000000000002</v>
      </c>
      <c r="O3081" s="24">
        <f t="shared" si="488"/>
        <v>0</v>
      </c>
      <c r="P3081" s="24">
        <f t="shared" si="489"/>
        <v>0</v>
      </c>
    </row>
    <row r="3082" spans="1:16" x14ac:dyDescent="0.25">
      <c r="A3082" s="15">
        <v>31933</v>
      </c>
      <c r="B3082">
        <v>0</v>
      </c>
      <c r="C3082">
        <v>4088</v>
      </c>
      <c r="D3082">
        <v>0</v>
      </c>
      <c r="E3082">
        <v>6435</v>
      </c>
      <c r="F3082">
        <v>0</v>
      </c>
      <c r="G3082">
        <f t="shared" si="480"/>
        <v>9162</v>
      </c>
      <c r="H3082">
        <f t="shared" si="481"/>
        <v>1895</v>
      </c>
      <c r="I3082">
        <f t="shared" si="482"/>
        <v>1987</v>
      </c>
      <c r="J3082">
        <f t="shared" si="483"/>
        <v>6</v>
      </c>
      <c r="K3082" s="24">
        <f t="shared" si="484"/>
        <v>9.1620000000000008</v>
      </c>
      <c r="L3082" s="24">
        <f t="shared" si="485"/>
        <v>1.895</v>
      </c>
      <c r="M3082" s="24">
        <f t="shared" si="486"/>
        <v>4.0880000000000001</v>
      </c>
      <c r="N3082" s="24">
        <f t="shared" si="487"/>
        <v>6.4349999999999996</v>
      </c>
      <c r="O3082" s="24">
        <f t="shared" si="488"/>
        <v>0</v>
      </c>
      <c r="P3082" s="24">
        <f t="shared" si="489"/>
        <v>0</v>
      </c>
    </row>
    <row r="3083" spans="1:16" x14ac:dyDescent="0.25">
      <c r="A3083" s="15">
        <v>31934</v>
      </c>
      <c r="B3083">
        <v>0</v>
      </c>
      <c r="C3083">
        <v>2673</v>
      </c>
      <c r="D3083">
        <v>0</v>
      </c>
      <c r="E3083">
        <v>6412</v>
      </c>
      <c r="F3083">
        <v>0</v>
      </c>
      <c r="G3083">
        <f t="shared" si="480"/>
        <v>10577</v>
      </c>
      <c r="H3083">
        <f t="shared" si="481"/>
        <v>1918</v>
      </c>
      <c r="I3083">
        <f t="shared" si="482"/>
        <v>1987</v>
      </c>
      <c r="J3083">
        <f t="shared" si="483"/>
        <v>6</v>
      </c>
      <c r="K3083" s="24">
        <f t="shared" si="484"/>
        <v>10.577</v>
      </c>
      <c r="L3083" s="24">
        <f t="shared" si="485"/>
        <v>1.9179999999999999</v>
      </c>
      <c r="M3083" s="24">
        <f t="shared" si="486"/>
        <v>2.673</v>
      </c>
      <c r="N3083" s="24">
        <f t="shared" si="487"/>
        <v>6.4119999999999999</v>
      </c>
      <c r="O3083" s="24">
        <f t="shared" si="488"/>
        <v>0</v>
      </c>
      <c r="P3083" s="24">
        <f t="shared" si="489"/>
        <v>0</v>
      </c>
    </row>
    <row r="3084" spans="1:16" x14ac:dyDescent="0.25">
      <c r="A3084" s="15">
        <v>31935</v>
      </c>
      <c r="B3084">
        <v>0</v>
      </c>
      <c r="C3084">
        <v>2440</v>
      </c>
      <c r="D3084">
        <v>0</v>
      </c>
      <c r="E3084">
        <v>6475</v>
      </c>
      <c r="F3084">
        <v>0</v>
      </c>
      <c r="G3084">
        <f t="shared" si="480"/>
        <v>10810</v>
      </c>
      <c r="H3084">
        <f t="shared" si="481"/>
        <v>1855</v>
      </c>
      <c r="I3084">
        <f t="shared" si="482"/>
        <v>1987</v>
      </c>
      <c r="J3084">
        <f t="shared" si="483"/>
        <v>6</v>
      </c>
      <c r="K3084" s="24">
        <f t="shared" si="484"/>
        <v>10.81</v>
      </c>
      <c r="L3084" s="24">
        <f t="shared" si="485"/>
        <v>1.855</v>
      </c>
      <c r="M3084" s="24">
        <f t="shared" si="486"/>
        <v>2.44</v>
      </c>
      <c r="N3084" s="24">
        <f t="shared" si="487"/>
        <v>6.4749999999999996</v>
      </c>
      <c r="O3084" s="24">
        <f t="shared" si="488"/>
        <v>0</v>
      </c>
      <c r="P3084" s="24">
        <f t="shared" si="489"/>
        <v>0</v>
      </c>
    </row>
    <row r="3085" spans="1:16" x14ac:dyDescent="0.25">
      <c r="A3085" s="15">
        <v>31936</v>
      </c>
      <c r="B3085">
        <v>0</v>
      </c>
      <c r="C3085">
        <v>2387</v>
      </c>
      <c r="D3085">
        <v>0</v>
      </c>
      <c r="E3085">
        <v>6446</v>
      </c>
      <c r="F3085">
        <v>0</v>
      </c>
      <c r="G3085">
        <f t="shared" si="480"/>
        <v>10863</v>
      </c>
      <c r="H3085">
        <f t="shared" si="481"/>
        <v>1884</v>
      </c>
      <c r="I3085">
        <f t="shared" si="482"/>
        <v>1987</v>
      </c>
      <c r="J3085">
        <f t="shared" si="483"/>
        <v>6</v>
      </c>
      <c r="K3085" s="24">
        <f t="shared" si="484"/>
        <v>10.863</v>
      </c>
      <c r="L3085" s="24">
        <f t="shared" si="485"/>
        <v>1.8839999999999999</v>
      </c>
      <c r="M3085" s="24">
        <f t="shared" si="486"/>
        <v>2.387</v>
      </c>
      <c r="N3085" s="24">
        <f t="shared" si="487"/>
        <v>6.4459999999999997</v>
      </c>
      <c r="O3085" s="24">
        <f t="shared" si="488"/>
        <v>0</v>
      </c>
      <c r="P3085" s="24">
        <f t="shared" si="489"/>
        <v>0</v>
      </c>
    </row>
    <row r="3086" spans="1:16" x14ac:dyDescent="0.25">
      <c r="A3086" s="15">
        <v>31937</v>
      </c>
      <c r="B3086">
        <v>0</v>
      </c>
      <c r="C3086">
        <v>1135</v>
      </c>
      <c r="D3086">
        <v>0</v>
      </c>
      <c r="E3086">
        <v>6542</v>
      </c>
      <c r="F3086">
        <v>0</v>
      </c>
      <c r="G3086">
        <f t="shared" si="480"/>
        <v>12115</v>
      </c>
      <c r="H3086">
        <f t="shared" si="481"/>
        <v>1788</v>
      </c>
      <c r="I3086">
        <f t="shared" si="482"/>
        <v>1987</v>
      </c>
      <c r="J3086">
        <f t="shared" si="483"/>
        <v>6</v>
      </c>
      <c r="K3086" s="24">
        <f t="shared" si="484"/>
        <v>12.115</v>
      </c>
      <c r="L3086" s="24">
        <f t="shared" si="485"/>
        <v>1.788</v>
      </c>
      <c r="M3086" s="24">
        <f t="shared" si="486"/>
        <v>1.135</v>
      </c>
      <c r="N3086" s="24">
        <f t="shared" si="487"/>
        <v>6.5419999999999998</v>
      </c>
      <c r="O3086" s="24">
        <f t="shared" si="488"/>
        <v>0</v>
      </c>
      <c r="P3086" s="24">
        <f t="shared" si="489"/>
        <v>0</v>
      </c>
    </row>
    <row r="3087" spans="1:16" x14ac:dyDescent="0.25">
      <c r="A3087" s="15">
        <v>31938</v>
      </c>
      <c r="B3087">
        <v>0</v>
      </c>
      <c r="C3087">
        <v>935</v>
      </c>
      <c r="D3087">
        <v>0</v>
      </c>
      <c r="E3087">
        <v>6378</v>
      </c>
      <c r="F3087">
        <v>0</v>
      </c>
      <c r="G3087">
        <f t="shared" si="480"/>
        <v>12315</v>
      </c>
      <c r="H3087">
        <f t="shared" si="481"/>
        <v>1952</v>
      </c>
      <c r="I3087">
        <f t="shared" si="482"/>
        <v>1987</v>
      </c>
      <c r="J3087">
        <f t="shared" si="483"/>
        <v>6</v>
      </c>
      <c r="K3087" s="24">
        <f t="shared" si="484"/>
        <v>12.315</v>
      </c>
      <c r="L3087" s="24">
        <f t="shared" si="485"/>
        <v>1.952</v>
      </c>
      <c r="M3087" s="24">
        <f t="shared" si="486"/>
        <v>0.93500000000000005</v>
      </c>
      <c r="N3087" s="24">
        <f t="shared" si="487"/>
        <v>6.3780000000000001</v>
      </c>
      <c r="O3087" s="24">
        <f t="shared" si="488"/>
        <v>0</v>
      </c>
      <c r="P3087" s="24">
        <f t="shared" si="489"/>
        <v>0</v>
      </c>
    </row>
    <row r="3088" spans="1:16" x14ac:dyDescent="0.25">
      <c r="A3088" s="15">
        <v>31939</v>
      </c>
      <c r="B3088">
        <v>0</v>
      </c>
      <c r="C3088">
        <v>2000</v>
      </c>
      <c r="D3088">
        <v>0</v>
      </c>
      <c r="E3088">
        <v>6439</v>
      </c>
      <c r="F3088">
        <v>0</v>
      </c>
      <c r="G3088">
        <f t="shared" si="480"/>
        <v>11250</v>
      </c>
      <c r="H3088">
        <f t="shared" si="481"/>
        <v>1891</v>
      </c>
      <c r="I3088">
        <f t="shared" si="482"/>
        <v>1987</v>
      </c>
      <c r="J3088">
        <f t="shared" si="483"/>
        <v>6</v>
      </c>
      <c r="K3088" s="24">
        <f t="shared" si="484"/>
        <v>11.25</v>
      </c>
      <c r="L3088" s="24">
        <f t="shared" si="485"/>
        <v>1.891</v>
      </c>
      <c r="M3088" s="24">
        <f t="shared" si="486"/>
        <v>2</v>
      </c>
      <c r="N3088" s="24">
        <f t="shared" si="487"/>
        <v>6.4390000000000001</v>
      </c>
      <c r="O3088" s="24">
        <f t="shared" si="488"/>
        <v>0</v>
      </c>
      <c r="P3088" s="24">
        <f t="shared" si="489"/>
        <v>0</v>
      </c>
    </row>
    <row r="3089" spans="1:16" x14ac:dyDescent="0.25">
      <c r="A3089" s="15">
        <v>31940</v>
      </c>
      <c r="B3089">
        <v>0</v>
      </c>
      <c r="C3089">
        <v>2566</v>
      </c>
      <c r="D3089">
        <v>0</v>
      </c>
      <c r="E3089">
        <v>6468</v>
      </c>
      <c r="F3089">
        <v>0</v>
      </c>
      <c r="G3089">
        <f t="shared" si="480"/>
        <v>10684</v>
      </c>
      <c r="H3089">
        <f t="shared" si="481"/>
        <v>1862</v>
      </c>
      <c r="I3089">
        <f t="shared" si="482"/>
        <v>1987</v>
      </c>
      <c r="J3089">
        <f t="shared" si="483"/>
        <v>6</v>
      </c>
      <c r="K3089" s="24">
        <f t="shared" si="484"/>
        <v>10.683999999999999</v>
      </c>
      <c r="L3089" s="24">
        <f t="shared" si="485"/>
        <v>1.8620000000000001</v>
      </c>
      <c r="M3089" s="24">
        <f t="shared" si="486"/>
        <v>2.5659999999999998</v>
      </c>
      <c r="N3089" s="24">
        <f t="shared" si="487"/>
        <v>6.468</v>
      </c>
      <c r="O3089" s="24">
        <f t="shared" si="488"/>
        <v>0</v>
      </c>
      <c r="P3089" s="24">
        <f t="shared" si="489"/>
        <v>0</v>
      </c>
    </row>
    <row r="3090" spans="1:16" x14ac:dyDescent="0.25">
      <c r="A3090" s="15">
        <v>31941</v>
      </c>
      <c r="B3090">
        <v>0</v>
      </c>
      <c r="C3090">
        <v>3900</v>
      </c>
      <c r="D3090">
        <v>0</v>
      </c>
      <c r="E3090">
        <v>6447</v>
      </c>
      <c r="F3090">
        <v>0</v>
      </c>
      <c r="G3090">
        <f t="shared" si="480"/>
        <v>9350</v>
      </c>
      <c r="H3090">
        <f t="shared" si="481"/>
        <v>1883</v>
      </c>
      <c r="I3090">
        <f t="shared" si="482"/>
        <v>1987</v>
      </c>
      <c r="J3090">
        <f t="shared" si="483"/>
        <v>6</v>
      </c>
      <c r="K3090" s="24">
        <f t="shared" si="484"/>
        <v>9.35</v>
      </c>
      <c r="L3090" s="24">
        <f t="shared" si="485"/>
        <v>1.883</v>
      </c>
      <c r="M3090" s="24">
        <f t="shared" si="486"/>
        <v>3.9</v>
      </c>
      <c r="N3090" s="24">
        <f t="shared" si="487"/>
        <v>6.4470000000000001</v>
      </c>
      <c r="O3090" s="24">
        <f t="shared" si="488"/>
        <v>0</v>
      </c>
      <c r="P3090" s="24">
        <f t="shared" si="489"/>
        <v>0</v>
      </c>
    </row>
    <row r="3091" spans="1:16" x14ac:dyDescent="0.25">
      <c r="A3091" s="15">
        <v>31942</v>
      </c>
      <c r="B3091">
        <v>0</v>
      </c>
      <c r="C3091">
        <v>3922</v>
      </c>
      <c r="D3091">
        <v>0</v>
      </c>
      <c r="E3091">
        <v>6454</v>
      </c>
      <c r="F3091">
        <v>0</v>
      </c>
      <c r="G3091">
        <f t="shared" si="480"/>
        <v>9328</v>
      </c>
      <c r="H3091">
        <f t="shared" si="481"/>
        <v>1876</v>
      </c>
      <c r="I3091">
        <f t="shared" si="482"/>
        <v>1987</v>
      </c>
      <c r="J3091">
        <f t="shared" si="483"/>
        <v>6</v>
      </c>
      <c r="K3091" s="24">
        <f t="shared" si="484"/>
        <v>9.3279999999999994</v>
      </c>
      <c r="L3091" s="24">
        <f t="shared" si="485"/>
        <v>1.8759999999999999</v>
      </c>
      <c r="M3091" s="24">
        <f t="shared" si="486"/>
        <v>3.9220000000000002</v>
      </c>
      <c r="N3091" s="24">
        <f t="shared" si="487"/>
        <v>6.4539999999999997</v>
      </c>
      <c r="O3091" s="24">
        <f t="shared" si="488"/>
        <v>0</v>
      </c>
      <c r="P3091" s="24">
        <f t="shared" si="489"/>
        <v>0</v>
      </c>
    </row>
    <row r="3092" spans="1:16" x14ac:dyDescent="0.25">
      <c r="A3092" s="15">
        <v>31943</v>
      </c>
      <c r="B3092">
        <v>0</v>
      </c>
      <c r="C3092">
        <v>3925</v>
      </c>
      <c r="D3092">
        <v>0</v>
      </c>
      <c r="E3092">
        <v>6369</v>
      </c>
      <c r="F3092">
        <v>0</v>
      </c>
      <c r="G3092">
        <f t="shared" si="480"/>
        <v>9325</v>
      </c>
      <c r="H3092">
        <f t="shared" si="481"/>
        <v>1961</v>
      </c>
      <c r="I3092">
        <f t="shared" si="482"/>
        <v>1987</v>
      </c>
      <c r="J3092">
        <f t="shared" si="483"/>
        <v>6</v>
      </c>
      <c r="K3092" s="24">
        <f t="shared" si="484"/>
        <v>9.3249999999999993</v>
      </c>
      <c r="L3092" s="24">
        <f t="shared" si="485"/>
        <v>1.9610000000000001</v>
      </c>
      <c r="M3092" s="24">
        <f t="shared" si="486"/>
        <v>3.9249999999999998</v>
      </c>
      <c r="N3092" s="24">
        <f t="shared" si="487"/>
        <v>6.3689999999999998</v>
      </c>
      <c r="O3092" s="24">
        <f t="shared" si="488"/>
        <v>0</v>
      </c>
      <c r="P3092" s="24">
        <f t="shared" si="489"/>
        <v>0</v>
      </c>
    </row>
    <row r="3093" spans="1:16" x14ac:dyDescent="0.25">
      <c r="A3093" s="15">
        <v>31944</v>
      </c>
      <c r="B3093">
        <v>0</v>
      </c>
      <c r="C3093">
        <v>5398</v>
      </c>
      <c r="D3093">
        <v>0</v>
      </c>
      <c r="E3093">
        <v>6154</v>
      </c>
      <c r="F3093">
        <v>0</v>
      </c>
      <c r="G3093">
        <f t="shared" si="480"/>
        <v>7852</v>
      </c>
      <c r="H3093">
        <f t="shared" si="481"/>
        <v>2176</v>
      </c>
      <c r="I3093">
        <f t="shared" si="482"/>
        <v>1987</v>
      </c>
      <c r="J3093">
        <f t="shared" si="483"/>
        <v>6</v>
      </c>
      <c r="K3093" s="24">
        <f t="shared" si="484"/>
        <v>7.8520000000000003</v>
      </c>
      <c r="L3093" s="24">
        <f t="shared" si="485"/>
        <v>2.1760000000000002</v>
      </c>
      <c r="M3093" s="24">
        <f t="shared" si="486"/>
        <v>5.3979999999999997</v>
      </c>
      <c r="N3093" s="24">
        <f t="shared" si="487"/>
        <v>6.1539999999999999</v>
      </c>
      <c r="O3093" s="24">
        <f t="shared" si="488"/>
        <v>0</v>
      </c>
      <c r="P3093" s="24">
        <f t="shared" si="489"/>
        <v>0</v>
      </c>
    </row>
    <row r="3094" spans="1:16" x14ac:dyDescent="0.25">
      <c r="A3094" s="15">
        <v>31945</v>
      </c>
      <c r="B3094">
        <v>0</v>
      </c>
      <c r="C3094">
        <v>5388</v>
      </c>
      <c r="D3094">
        <v>0</v>
      </c>
      <c r="E3094">
        <v>6329</v>
      </c>
      <c r="F3094">
        <v>0</v>
      </c>
      <c r="G3094">
        <f t="shared" si="480"/>
        <v>7862</v>
      </c>
      <c r="H3094">
        <f t="shared" si="481"/>
        <v>2001</v>
      </c>
      <c r="I3094">
        <f t="shared" si="482"/>
        <v>1987</v>
      </c>
      <c r="J3094">
        <f t="shared" si="483"/>
        <v>6</v>
      </c>
      <c r="K3094" s="24">
        <f t="shared" si="484"/>
        <v>7.8620000000000001</v>
      </c>
      <c r="L3094" s="24">
        <f t="shared" si="485"/>
        <v>2.0009999999999999</v>
      </c>
      <c r="M3094" s="24">
        <f t="shared" si="486"/>
        <v>5.3879999999999999</v>
      </c>
      <c r="N3094" s="24">
        <f t="shared" si="487"/>
        <v>6.3289999999999997</v>
      </c>
      <c r="O3094" s="24">
        <f t="shared" si="488"/>
        <v>0</v>
      </c>
      <c r="P3094" s="24">
        <f t="shared" si="489"/>
        <v>0</v>
      </c>
    </row>
    <row r="3095" spans="1:16" x14ac:dyDescent="0.25">
      <c r="A3095" s="15">
        <v>31946</v>
      </c>
      <c r="B3095">
        <v>0</v>
      </c>
      <c r="C3095">
        <v>6251</v>
      </c>
      <c r="D3095">
        <v>0</v>
      </c>
      <c r="E3095">
        <v>6318</v>
      </c>
      <c r="F3095">
        <v>0</v>
      </c>
      <c r="G3095">
        <f t="shared" si="480"/>
        <v>6999</v>
      </c>
      <c r="H3095">
        <f t="shared" si="481"/>
        <v>2012</v>
      </c>
      <c r="I3095">
        <f t="shared" si="482"/>
        <v>1987</v>
      </c>
      <c r="J3095">
        <f t="shared" si="483"/>
        <v>6</v>
      </c>
      <c r="K3095" s="24">
        <f t="shared" si="484"/>
        <v>6.9989999999999997</v>
      </c>
      <c r="L3095" s="24">
        <f t="shared" si="485"/>
        <v>2.012</v>
      </c>
      <c r="M3095" s="24">
        <f t="shared" si="486"/>
        <v>6.2510000000000003</v>
      </c>
      <c r="N3095" s="24">
        <f t="shared" si="487"/>
        <v>6.3179999999999996</v>
      </c>
      <c r="O3095" s="24">
        <f t="shared" si="488"/>
        <v>0</v>
      </c>
      <c r="P3095" s="24">
        <f t="shared" si="489"/>
        <v>0</v>
      </c>
    </row>
    <row r="3096" spans="1:16" x14ac:dyDescent="0.25">
      <c r="A3096" s="15">
        <v>31947</v>
      </c>
      <c r="B3096">
        <v>0</v>
      </c>
      <c r="C3096">
        <v>6994</v>
      </c>
      <c r="D3096">
        <v>0</v>
      </c>
      <c r="E3096">
        <v>5445</v>
      </c>
      <c r="F3096">
        <v>0</v>
      </c>
      <c r="G3096">
        <f t="shared" si="480"/>
        <v>6256</v>
      </c>
      <c r="H3096">
        <f t="shared" si="481"/>
        <v>2885</v>
      </c>
      <c r="I3096">
        <f t="shared" si="482"/>
        <v>1987</v>
      </c>
      <c r="J3096">
        <f t="shared" si="483"/>
        <v>6</v>
      </c>
      <c r="K3096" s="24">
        <f t="shared" si="484"/>
        <v>6.2560000000000002</v>
      </c>
      <c r="L3096" s="24">
        <f t="shared" si="485"/>
        <v>2.8849999999999998</v>
      </c>
      <c r="M3096" s="24">
        <f t="shared" si="486"/>
        <v>6.9939999999999998</v>
      </c>
      <c r="N3096" s="24">
        <f t="shared" si="487"/>
        <v>5.4450000000000003</v>
      </c>
      <c r="O3096" s="24">
        <f t="shared" si="488"/>
        <v>0</v>
      </c>
      <c r="P3096" s="24">
        <f t="shared" si="489"/>
        <v>0</v>
      </c>
    </row>
    <row r="3097" spans="1:16" x14ac:dyDescent="0.25">
      <c r="A3097" s="15">
        <v>31948</v>
      </c>
      <c r="B3097">
        <v>0</v>
      </c>
      <c r="C3097">
        <v>6590</v>
      </c>
      <c r="D3097">
        <v>0</v>
      </c>
      <c r="E3097">
        <v>5169</v>
      </c>
      <c r="F3097">
        <v>0</v>
      </c>
      <c r="G3097">
        <f t="shared" si="480"/>
        <v>6660</v>
      </c>
      <c r="H3097">
        <f t="shared" si="481"/>
        <v>3161</v>
      </c>
      <c r="I3097">
        <f t="shared" si="482"/>
        <v>1987</v>
      </c>
      <c r="J3097">
        <f t="shared" si="483"/>
        <v>6</v>
      </c>
      <c r="K3097" s="24">
        <f t="shared" si="484"/>
        <v>6.66</v>
      </c>
      <c r="L3097" s="24">
        <f t="shared" si="485"/>
        <v>3.161</v>
      </c>
      <c r="M3097" s="24">
        <f t="shared" si="486"/>
        <v>6.59</v>
      </c>
      <c r="N3097" s="24">
        <f t="shared" si="487"/>
        <v>5.1689999999999996</v>
      </c>
      <c r="O3097" s="24">
        <f t="shared" si="488"/>
        <v>0</v>
      </c>
      <c r="P3097" s="24">
        <f t="shared" si="489"/>
        <v>0</v>
      </c>
    </row>
    <row r="3098" spans="1:16" x14ac:dyDescent="0.25">
      <c r="A3098" s="15">
        <v>31949</v>
      </c>
      <c r="B3098">
        <v>0</v>
      </c>
      <c r="C3098">
        <v>6926</v>
      </c>
      <c r="D3098">
        <v>0</v>
      </c>
      <c r="E3098">
        <v>5179</v>
      </c>
      <c r="F3098">
        <v>0</v>
      </c>
      <c r="G3098">
        <f t="shared" si="480"/>
        <v>6324</v>
      </c>
      <c r="H3098">
        <f t="shared" si="481"/>
        <v>3151</v>
      </c>
      <c r="I3098">
        <f t="shared" si="482"/>
        <v>1987</v>
      </c>
      <c r="J3098">
        <f t="shared" si="483"/>
        <v>6</v>
      </c>
      <c r="K3098" s="24">
        <f t="shared" si="484"/>
        <v>6.3239999999999998</v>
      </c>
      <c r="L3098" s="24">
        <f t="shared" si="485"/>
        <v>3.1509999999999998</v>
      </c>
      <c r="M3098" s="24">
        <f t="shared" si="486"/>
        <v>6.9260000000000002</v>
      </c>
      <c r="N3098" s="24">
        <f t="shared" si="487"/>
        <v>5.1790000000000003</v>
      </c>
      <c r="O3098" s="24">
        <f t="shared" si="488"/>
        <v>0</v>
      </c>
      <c r="P3098" s="24">
        <f t="shared" si="489"/>
        <v>0</v>
      </c>
    </row>
    <row r="3099" spans="1:16" x14ac:dyDescent="0.25">
      <c r="A3099" s="15">
        <v>31950</v>
      </c>
      <c r="B3099">
        <v>0</v>
      </c>
      <c r="C3099">
        <v>5397</v>
      </c>
      <c r="D3099">
        <v>0</v>
      </c>
      <c r="E3099">
        <v>5175</v>
      </c>
      <c r="F3099">
        <v>0</v>
      </c>
      <c r="G3099">
        <f t="shared" si="480"/>
        <v>7853</v>
      </c>
      <c r="H3099">
        <f t="shared" si="481"/>
        <v>3155</v>
      </c>
      <c r="I3099">
        <f t="shared" si="482"/>
        <v>1987</v>
      </c>
      <c r="J3099">
        <f t="shared" si="483"/>
        <v>6</v>
      </c>
      <c r="K3099" s="24">
        <f t="shared" si="484"/>
        <v>7.8529999999999998</v>
      </c>
      <c r="L3099" s="24">
        <f t="shared" si="485"/>
        <v>3.1549999999999998</v>
      </c>
      <c r="M3099" s="24">
        <f t="shared" si="486"/>
        <v>5.3970000000000002</v>
      </c>
      <c r="N3099" s="24">
        <f t="shared" si="487"/>
        <v>5.1749999999999998</v>
      </c>
      <c r="O3099" s="24">
        <f t="shared" si="488"/>
        <v>0</v>
      </c>
      <c r="P3099" s="24">
        <f t="shared" si="489"/>
        <v>0</v>
      </c>
    </row>
    <row r="3100" spans="1:16" x14ac:dyDescent="0.25">
      <c r="A3100" s="15">
        <v>31951</v>
      </c>
      <c r="B3100">
        <v>0</v>
      </c>
      <c r="C3100">
        <v>3261</v>
      </c>
      <c r="D3100">
        <v>0</v>
      </c>
      <c r="E3100">
        <v>5190</v>
      </c>
      <c r="F3100">
        <v>0</v>
      </c>
      <c r="G3100">
        <f t="shared" si="480"/>
        <v>9989</v>
      </c>
      <c r="H3100">
        <f t="shared" si="481"/>
        <v>3140</v>
      </c>
      <c r="I3100">
        <f t="shared" si="482"/>
        <v>1987</v>
      </c>
      <c r="J3100">
        <f t="shared" si="483"/>
        <v>6</v>
      </c>
      <c r="K3100" s="24">
        <f t="shared" si="484"/>
        <v>9.9890000000000008</v>
      </c>
      <c r="L3100" s="24">
        <f t="shared" si="485"/>
        <v>3.14</v>
      </c>
      <c r="M3100" s="24">
        <f t="shared" si="486"/>
        <v>3.2610000000000001</v>
      </c>
      <c r="N3100" s="24">
        <f t="shared" si="487"/>
        <v>5.19</v>
      </c>
      <c r="O3100" s="24">
        <f t="shared" si="488"/>
        <v>0</v>
      </c>
      <c r="P3100" s="24">
        <f t="shared" si="489"/>
        <v>0</v>
      </c>
    </row>
    <row r="3101" spans="1:16" x14ac:dyDescent="0.25">
      <c r="A3101" s="15">
        <v>31952</v>
      </c>
      <c r="B3101">
        <v>0</v>
      </c>
      <c r="C3101">
        <v>3251</v>
      </c>
      <c r="D3101">
        <v>0</v>
      </c>
      <c r="E3101">
        <v>5198</v>
      </c>
      <c r="F3101">
        <v>0</v>
      </c>
      <c r="G3101">
        <f t="shared" si="480"/>
        <v>9999</v>
      </c>
      <c r="H3101">
        <f t="shared" si="481"/>
        <v>3132</v>
      </c>
      <c r="I3101">
        <f t="shared" si="482"/>
        <v>1987</v>
      </c>
      <c r="J3101">
        <f t="shared" si="483"/>
        <v>6</v>
      </c>
      <c r="K3101" s="24">
        <f t="shared" si="484"/>
        <v>9.9990000000000006</v>
      </c>
      <c r="L3101" s="24">
        <f t="shared" si="485"/>
        <v>3.1320000000000001</v>
      </c>
      <c r="M3101" s="24">
        <f t="shared" si="486"/>
        <v>3.2509999999999999</v>
      </c>
      <c r="N3101" s="24">
        <f t="shared" si="487"/>
        <v>5.1980000000000004</v>
      </c>
      <c r="O3101" s="24">
        <f t="shared" si="488"/>
        <v>0</v>
      </c>
      <c r="P3101" s="24">
        <f t="shared" si="489"/>
        <v>0</v>
      </c>
    </row>
    <row r="3102" spans="1:16" x14ac:dyDescent="0.25">
      <c r="A3102" s="15">
        <v>31953</v>
      </c>
      <c r="B3102">
        <v>0</v>
      </c>
      <c r="C3102">
        <v>3283</v>
      </c>
      <c r="D3102">
        <v>0</v>
      </c>
      <c r="E3102">
        <v>5209</v>
      </c>
      <c r="F3102">
        <v>0</v>
      </c>
      <c r="G3102">
        <f t="shared" si="480"/>
        <v>9967</v>
      </c>
      <c r="H3102">
        <f t="shared" si="481"/>
        <v>3121</v>
      </c>
      <c r="I3102">
        <f t="shared" si="482"/>
        <v>1987</v>
      </c>
      <c r="J3102">
        <f t="shared" si="483"/>
        <v>6</v>
      </c>
      <c r="K3102" s="24">
        <f t="shared" si="484"/>
        <v>9.9670000000000005</v>
      </c>
      <c r="L3102" s="24">
        <f t="shared" si="485"/>
        <v>3.121</v>
      </c>
      <c r="M3102" s="24">
        <f t="shared" si="486"/>
        <v>3.2829999999999999</v>
      </c>
      <c r="N3102" s="24">
        <f t="shared" si="487"/>
        <v>5.2089999999999996</v>
      </c>
      <c r="O3102" s="24">
        <f t="shared" si="488"/>
        <v>0</v>
      </c>
      <c r="P3102" s="24">
        <f t="shared" si="489"/>
        <v>0</v>
      </c>
    </row>
    <row r="3103" spans="1:16" x14ac:dyDescent="0.25">
      <c r="A3103" s="15">
        <v>31954</v>
      </c>
      <c r="B3103">
        <v>0</v>
      </c>
      <c r="C3103">
        <v>3254</v>
      </c>
      <c r="D3103">
        <v>0</v>
      </c>
      <c r="E3103">
        <v>5091</v>
      </c>
      <c r="F3103">
        <v>0</v>
      </c>
      <c r="G3103">
        <f t="shared" si="480"/>
        <v>9996</v>
      </c>
      <c r="H3103">
        <f t="shared" si="481"/>
        <v>3239</v>
      </c>
      <c r="I3103">
        <f t="shared" si="482"/>
        <v>1987</v>
      </c>
      <c r="J3103">
        <f t="shared" si="483"/>
        <v>6</v>
      </c>
      <c r="K3103" s="24">
        <f t="shared" si="484"/>
        <v>9.9960000000000004</v>
      </c>
      <c r="L3103" s="24">
        <f t="shared" si="485"/>
        <v>3.2389999999999999</v>
      </c>
      <c r="M3103" s="24">
        <f t="shared" si="486"/>
        <v>3.254</v>
      </c>
      <c r="N3103" s="24">
        <f t="shared" si="487"/>
        <v>5.0910000000000002</v>
      </c>
      <c r="O3103" s="24">
        <f t="shared" si="488"/>
        <v>0</v>
      </c>
      <c r="P3103" s="24">
        <f t="shared" si="489"/>
        <v>0</v>
      </c>
    </row>
    <row r="3104" spans="1:16" x14ac:dyDescent="0.25">
      <c r="A3104" s="15">
        <v>31955</v>
      </c>
      <c r="B3104">
        <v>0</v>
      </c>
      <c r="C3104">
        <v>3285</v>
      </c>
      <c r="D3104">
        <v>0</v>
      </c>
      <c r="E3104">
        <v>4870</v>
      </c>
      <c r="F3104">
        <v>0</v>
      </c>
      <c r="G3104">
        <f t="shared" si="480"/>
        <v>9965</v>
      </c>
      <c r="H3104">
        <f t="shared" si="481"/>
        <v>3460</v>
      </c>
      <c r="I3104">
        <f t="shared" si="482"/>
        <v>1987</v>
      </c>
      <c r="J3104">
        <f t="shared" si="483"/>
        <v>6</v>
      </c>
      <c r="K3104" s="24">
        <f t="shared" si="484"/>
        <v>9.9649999999999999</v>
      </c>
      <c r="L3104" s="24">
        <f t="shared" si="485"/>
        <v>3.46</v>
      </c>
      <c r="M3104" s="24">
        <f t="shared" si="486"/>
        <v>3.2850000000000001</v>
      </c>
      <c r="N3104" s="24">
        <f t="shared" si="487"/>
        <v>4.87</v>
      </c>
      <c r="O3104" s="24">
        <f t="shared" si="488"/>
        <v>0</v>
      </c>
      <c r="P3104" s="24">
        <f t="shared" si="489"/>
        <v>0</v>
      </c>
    </row>
    <row r="3105" spans="1:16" x14ac:dyDescent="0.25">
      <c r="A3105" s="15">
        <v>31956</v>
      </c>
      <c r="B3105">
        <v>0</v>
      </c>
      <c r="C3105">
        <v>3291</v>
      </c>
      <c r="D3105">
        <v>0</v>
      </c>
      <c r="E3105">
        <v>4988</v>
      </c>
      <c r="F3105">
        <v>0</v>
      </c>
      <c r="G3105">
        <f t="shared" si="480"/>
        <v>9959</v>
      </c>
      <c r="H3105">
        <f t="shared" si="481"/>
        <v>3342</v>
      </c>
      <c r="I3105">
        <f t="shared" si="482"/>
        <v>1987</v>
      </c>
      <c r="J3105">
        <f t="shared" si="483"/>
        <v>6</v>
      </c>
      <c r="K3105" s="24">
        <f t="shared" si="484"/>
        <v>9.9589999999999996</v>
      </c>
      <c r="L3105" s="24">
        <f t="shared" si="485"/>
        <v>3.3420000000000001</v>
      </c>
      <c r="M3105" s="24">
        <f t="shared" si="486"/>
        <v>3.2909999999999999</v>
      </c>
      <c r="N3105" s="24">
        <f t="shared" si="487"/>
        <v>4.9880000000000004</v>
      </c>
      <c r="O3105" s="24">
        <f t="shared" si="488"/>
        <v>0</v>
      </c>
      <c r="P3105" s="24">
        <f t="shared" si="489"/>
        <v>0</v>
      </c>
    </row>
    <row r="3106" spans="1:16" x14ac:dyDescent="0.25">
      <c r="A3106" s="15">
        <v>31957</v>
      </c>
      <c r="B3106">
        <v>0</v>
      </c>
      <c r="C3106">
        <v>3283</v>
      </c>
      <c r="D3106">
        <v>0</v>
      </c>
      <c r="E3106">
        <v>5727</v>
      </c>
      <c r="F3106">
        <v>0</v>
      </c>
      <c r="G3106">
        <f t="shared" si="480"/>
        <v>9967</v>
      </c>
      <c r="H3106">
        <f t="shared" si="481"/>
        <v>2603</v>
      </c>
      <c r="I3106">
        <f t="shared" si="482"/>
        <v>1987</v>
      </c>
      <c r="J3106">
        <f t="shared" si="483"/>
        <v>6</v>
      </c>
      <c r="K3106" s="24">
        <f t="shared" si="484"/>
        <v>9.9670000000000005</v>
      </c>
      <c r="L3106" s="24">
        <f t="shared" si="485"/>
        <v>2.6030000000000002</v>
      </c>
      <c r="M3106" s="24">
        <f t="shared" si="486"/>
        <v>3.2829999999999999</v>
      </c>
      <c r="N3106" s="24">
        <f t="shared" si="487"/>
        <v>5.7270000000000003</v>
      </c>
      <c r="O3106" s="24">
        <f t="shared" si="488"/>
        <v>0</v>
      </c>
      <c r="P3106" s="24">
        <f t="shared" si="489"/>
        <v>0</v>
      </c>
    </row>
    <row r="3107" spans="1:16" x14ac:dyDescent="0.25">
      <c r="A3107" s="15">
        <v>31958</v>
      </c>
      <c r="B3107">
        <v>0</v>
      </c>
      <c r="C3107">
        <v>3562</v>
      </c>
      <c r="D3107">
        <v>0</v>
      </c>
      <c r="E3107">
        <v>6315</v>
      </c>
      <c r="F3107">
        <v>0</v>
      </c>
      <c r="G3107">
        <f t="shared" si="480"/>
        <v>9688</v>
      </c>
      <c r="H3107">
        <f t="shared" si="481"/>
        <v>2015</v>
      </c>
      <c r="I3107">
        <f t="shared" si="482"/>
        <v>1987</v>
      </c>
      <c r="J3107">
        <f t="shared" si="483"/>
        <v>6</v>
      </c>
      <c r="K3107" s="24">
        <f t="shared" si="484"/>
        <v>9.6880000000000006</v>
      </c>
      <c r="L3107" s="24">
        <f t="shared" si="485"/>
        <v>2.0150000000000001</v>
      </c>
      <c r="M3107" s="24">
        <f t="shared" si="486"/>
        <v>3.5619999999999998</v>
      </c>
      <c r="N3107" s="24">
        <f t="shared" si="487"/>
        <v>6.3150000000000004</v>
      </c>
      <c r="O3107" s="24">
        <f t="shared" si="488"/>
        <v>0</v>
      </c>
      <c r="P3107" s="24">
        <f t="shared" si="489"/>
        <v>0</v>
      </c>
    </row>
    <row r="3108" spans="1:16" x14ac:dyDescent="0.25">
      <c r="A3108" s="15">
        <v>31959</v>
      </c>
      <c r="B3108">
        <v>1515</v>
      </c>
      <c r="C3108">
        <v>4398</v>
      </c>
      <c r="D3108">
        <v>0</v>
      </c>
      <c r="E3108">
        <v>8901</v>
      </c>
      <c r="F3108">
        <v>0</v>
      </c>
      <c r="G3108">
        <f t="shared" si="480"/>
        <v>8328</v>
      </c>
      <c r="H3108">
        <f t="shared" si="481"/>
        <v>0</v>
      </c>
      <c r="I3108">
        <f t="shared" si="482"/>
        <v>1987</v>
      </c>
      <c r="J3108">
        <f t="shared" si="483"/>
        <v>7</v>
      </c>
      <c r="K3108" s="24">
        <f t="shared" si="484"/>
        <v>8.3279999999999994</v>
      </c>
      <c r="L3108" s="24">
        <f t="shared" si="485"/>
        <v>0</v>
      </c>
      <c r="M3108" s="24">
        <f t="shared" si="486"/>
        <v>5.9130000000000003</v>
      </c>
      <c r="N3108" s="24">
        <f t="shared" si="487"/>
        <v>8.9009999999999998</v>
      </c>
      <c r="O3108" s="24">
        <f t="shared" si="488"/>
        <v>1.5149999999999999</v>
      </c>
      <c r="P3108" s="24">
        <f t="shared" si="489"/>
        <v>0</v>
      </c>
    </row>
    <row r="3109" spans="1:16" x14ac:dyDescent="0.25">
      <c r="A3109" s="15">
        <v>31960</v>
      </c>
      <c r="B3109">
        <v>1515</v>
      </c>
      <c r="C3109">
        <v>5355</v>
      </c>
      <c r="D3109">
        <v>0</v>
      </c>
      <c r="E3109">
        <v>8497</v>
      </c>
      <c r="F3109">
        <v>0</v>
      </c>
      <c r="G3109">
        <f t="shared" si="480"/>
        <v>7371</v>
      </c>
      <c r="H3109">
        <f t="shared" si="481"/>
        <v>0</v>
      </c>
      <c r="I3109">
        <f t="shared" si="482"/>
        <v>1987</v>
      </c>
      <c r="J3109">
        <f t="shared" si="483"/>
        <v>7</v>
      </c>
      <c r="K3109" s="24">
        <f t="shared" si="484"/>
        <v>7.3710000000000004</v>
      </c>
      <c r="L3109" s="24">
        <f t="shared" si="485"/>
        <v>0</v>
      </c>
      <c r="M3109" s="24">
        <f t="shared" si="486"/>
        <v>6.87</v>
      </c>
      <c r="N3109" s="24">
        <f t="shared" si="487"/>
        <v>8.4969999999999999</v>
      </c>
      <c r="O3109" s="24">
        <f t="shared" si="488"/>
        <v>1.5149999999999999</v>
      </c>
      <c r="P3109" s="24">
        <f t="shared" si="489"/>
        <v>0</v>
      </c>
    </row>
    <row r="3110" spans="1:16" x14ac:dyDescent="0.25">
      <c r="A3110" s="15">
        <v>31961</v>
      </c>
      <c r="B3110">
        <v>1515</v>
      </c>
      <c r="C3110">
        <v>6104</v>
      </c>
      <c r="D3110">
        <v>0</v>
      </c>
      <c r="E3110">
        <v>8547</v>
      </c>
      <c r="F3110">
        <v>0</v>
      </c>
      <c r="G3110">
        <f t="shared" si="480"/>
        <v>6622</v>
      </c>
      <c r="H3110">
        <f t="shared" si="481"/>
        <v>0</v>
      </c>
      <c r="I3110">
        <f t="shared" si="482"/>
        <v>1987</v>
      </c>
      <c r="J3110">
        <f t="shared" si="483"/>
        <v>7</v>
      </c>
      <c r="K3110" s="24">
        <f t="shared" si="484"/>
        <v>6.6219999999999999</v>
      </c>
      <c r="L3110" s="24">
        <f t="shared" si="485"/>
        <v>0</v>
      </c>
      <c r="M3110" s="24">
        <f t="shared" si="486"/>
        <v>7.6189999999999998</v>
      </c>
      <c r="N3110" s="24">
        <f t="shared" si="487"/>
        <v>8.5470000000000006</v>
      </c>
      <c r="O3110" s="24">
        <f t="shared" si="488"/>
        <v>1.5149999999999999</v>
      </c>
      <c r="P3110" s="24">
        <f t="shared" si="489"/>
        <v>0</v>
      </c>
    </row>
    <row r="3111" spans="1:16" x14ac:dyDescent="0.25">
      <c r="A3111" s="15">
        <v>31962</v>
      </c>
      <c r="B3111">
        <v>1515</v>
      </c>
      <c r="C3111">
        <v>5372</v>
      </c>
      <c r="D3111">
        <v>0</v>
      </c>
      <c r="E3111">
        <v>8962</v>
      </c>
      <c r="F3111">
        <v>0</v>
      </c>
      <c r="G3111">
        <f t="shared" si="480"/>
        <v>7354</v>
      </c>
      <c r="H3111">
        <f t="shared" si="481"/>
        <v>0</v>
      </c>
      <c r="I3111">
        <f t="shared" si="482"/>
        <v>1987</v>
      </c>
      <c r="J3111">
        <f t="shared" si="483"/>
        <v>7</v>
      </c>
      <c r="K3111" s="24">
        <f t="shared" si="484"/>
        <v>7.3540000000000001</v>
      </c>
      <c r="L3111" s="24">
        <f t="shared" si="485"/>
        <v>0</v>
      </c>
      <c r="M3111" s="24">
        <f t="shared" si="486"/>
        <v>6.8869999999999996</v>
      </c>
      <c r="N3111" s="24">
        <f t="shared" si="487"/>
        <v>8.9619999999999997</v>
      </c>
      <c r="O3111" s="24">
        <f t="shared" si="488"/>
        <v>1.5149999999999999</v>
      </c>
      <c r="P3111" s="24">
        <f t="shared" si="489"/>
        <v>0</v>
      </c>
    </row>
    <row r="3112" spans="1:16" x14ac:dyDescent="0.25">
      <c r="A3112" s="15">
        <v>31963</v>
      </c>
      <c r="B3112">
        <v>1515</v>
      </c>
      <c r="C3112">
        <v>5067</v>
      </c>
      <c r="D3112">
        <v>0</v>
      </c>
      <c r="E3112">
        <v>8850</v>
      </c>
      <c r="F3112">
        <v>0</v>
      </c>
      <c r="G3112">
        <f t="shared" si="480"/>
        <v>7659</v>
      </c>
      <c r="H3112">
        <f t="shared" si="481"/>
        <v>0</v>
      </c>
      <c r="I3112">
        <f t="shared" si="482"/>
        <v>1987</v>
      </c>
      <c r="J3112">
        <f t="shared" si="483"/>
        <v>7</v>
      </c>
      <c r="K3112" s="24">
        <f t="shared" si="484"/>
        <v>7.6589999999999998</v>
      </c>
      <c r="L3112" s="24">
        <f t="shared" si="485"/>
        <v>0</v>
      </c>
      <c r="M3112" s="24">
        <f t="shared" si="486"/>
        <v>6.5819999999999999</v>
      </c>
      <c r="N3112" s="24">
        <f t="shared" si="487"/>
        <v>8.85</v>
      </c>
      <c r="O3112" s="24">
        <f t="shared" si="488"/>
        <v>1.5149999999999999</v>
      </c>
      <c r="P3112" s="24">
        <f t="shared" si="489"/>
        <v>0</v>
      </c>
    </row>
    <row r="3113" spans="1:16" x14ac:dyDescent="0.25">
      <c r="A3113" s="15">
        <v>31964</v>
      </c>
      <c r="B3113">
        <v>1515</v>
      </c>
      <c r="C3113">
        <v>6327</v>
      </c>
      <c r="D3113">
        <v>0</v>
      </c>
      <c r="E3113">
        <v>8387</v>
      </c>
      <c r="F3113">
        <v>0</v>
      </c>
      <c r="G3113">
        <f t="shared" si="480"/>
        <v>6399</v>
      </c>
      <c r="H3113">
        <f t="shared" si="481"/>
        <v>0</v>
      </c>
      <c r="I3113">
        <f t="shared" si="482"/>
        <v>1987</v>
      </c>
      <c r="J3113">
        <f t="shared" si="483"/>
        <v>7</v>
      </c>
      <c r="K3113" s="24">
        <f t="shared" si="484"/>
        <v>6.399</v>
      </c>
      <c r="L3113" s="24">
        <f t="shared" si="485"/>
        <v>0</v>
      </c>
      <c r="M3113" s="24">
        <f t="shared" si="486"/>
        <v>7.8419999999999996</v>
      </c>
      <c r="N3113" s="24">
        <f t="shared" si="487"/>
        <v>8.3870000000000005</v>
      </c>
      <c r="O3113" s="24">
        <f t="shared" si="488"/>
        <v>1.5149999999999999</v>
      </c>
      <c r="P3113" s="24">
        <f t="shared" si="489"/>
        <v>0</v>
      </c>
    </row>
    <row r="3114" spans="1:16" x14ac:dyDescent="0.25">
      <c r="A3114" s="15">
        <v>31965</v>
      </c>
      <c r="B3114">
        <v>1515</v>
      </c>
      <c r="C3114">
        <v>7615</v>
      </c>
      <c r="D3114">
        <v>0</v>
      </c>
      <c r="E3114">
        <v>7765</v>
      </c>
      <c r="F3114">
        <v>0</v>
      </c>
      <c r="G3114">
        <f t="shared" si="480"/>
        <v>5111</v>
      </c>
      <c r="H3114">
        <f t="shared" si="481"/>
        <v>565</v>
      </c>
      <c r="I3114">
        <f t="shared" si="482"/>
        <v>1987</v>
      </c>
      <c r="J3114">
        <f t="shared" si="483"/>
        <v>7</v>
      </c>
      <c r="K3114" s="24">
        <f t="shared" si="484"/>
        <v>5.1109999999999998</v>
      </c>
      <c r="L3114" s="24">
        <f t="shared" si="485"/>
        <v>0.56499999999999995</v>
      </c>
      <c r="M3114" s="24">
        <f t="shared" si="486"/>
        <v>9.1300000000000008</v>
      </c>
      <c r="N3114" s="24">
        <f t="shared" si="487"/>
        <v>7.7649999999999997</v>
      </c>
      <c r="O3114" s="24">
        <f t="shared" si="488"/>
        <v>1.5149999999999999</v>
      </c>
      <c r="P3114" s="24">
        <f t="shared" si="489"/>
        <v>0</v>
      </c>
    </row>
    <row r="3115" spans="1:16" x14ac:dyDescent="0.25">
      <c r="A3115" s="15">
        <v>31966</v>
      </c>
      <c r="B3115">
        <v>1515</v>
      </c>
      <c r="C3115">
        <v>7530</v>
      </c>
      <c r="D3115">
        <v>0</v>
      </c>
      <c r="E3115">
        <v>7790</v>
      </c>
      <c r="F3115">
        <v>0</v>
      </c>
      <c r="G3115">
        <f t="shared" si="480"/>
        <v>5196</v>
      </c>
      <c r="H3115">
        <f t="shared" si="481"/>
        <v>540</v>
      </c>
      <c r="I3115">
        <f t="shared" si="482"/>
        <v>1987</v>
      </c>
      <c r="J3115">
        <f t="shared" si="483"/>
        <v>7</v>
      </c>
      <c r="K3115" s="24">
        <f t="shared" si="484"/>
        <v>5.1959999999999997</v>
      </c>
      <c r="L3115" s="24">
        <f t="shared" si="485"/>
        <v>0.54</v>
      </c>
      <c r="M3115" s="24">
        <f t="shared" si="486"/>
        <v>9.0449999999999999</v>
      </c>
      <c r="N3115" s="24">
        <f t="shared" si="487"/>
        <v>7.79</v>
      </c>
      <c r="O3115" s="24">
        <f t="shared" si="488"/>
        <v>1.5149999999999999</v>
      </c>
      <c r="P3115" s="24">
        <f t="shared" si="489"/>
        <v>0</v>
      </c>
    </row>
    <row r="3116" spans="1:16" x14ac:dyDescent="0.25">
      <c r="A3116" s="15">
        <v>31967</v>
      </c>
      <c r="B3116">
        <v>1515</v>
      </c>
      <c r="C3116">
        <v>7631</v>
      </c>
      <c r="D3116">
        <v>0</v>
      </c>
      <c r="E3116">
        <v>8550</v>
      </c>
      <c r="F3116">
        <v>0</v>
      </c>
      <c r="G3116">
        <f t="shared" si="480"/>
        <v>5095</v>
      </c>
      <c r="H3116">
        <f t="shared" si="481"/>
        <v>0</v>
      </c>
      <c r="I3116">
        <f t="shared" si="482"/>
        <v>1987</v>
      </c>
      <c r="J3116">
        <f t="shared" si="483"/>
        <v>7</v>
      </c>
      <c r="K3116" s="24">
        <f t="shared" si="484"/>
        <v>5.0949999999999998</v>
      </c>
      <c r="L3116" s="24">
        <f t="shared" si="485"/>
        <v>0</v>
      </c>
      <c r="M3116" s="24">
        <f t="shared" si="486"/>
        <v>9.1460000000000008</v>
      </c>
      <c r="N3116" s="24">
        <f t="shared" si="487"/>
        <v>8.5500000000000007</v>
      </c>
      <c r="O3116" s="24">
        <f t="shared" si="488"/>
        <v>1.5149999999999999</v>
      </c>
      <c r="P3116" s="24">
        <f t="shared" si="489"/>
        <v>0</v>
      </c>
    </row>
    <row r="3117" spans="1:16" x14ac:dyDescent="0.25">
      <c r="A3117" s="15">
        <v>31968</v>
      </c>
      <c r="B3117">
        <v>1515</v>
      </c>
      <c r="C3117">
        <v>6485</v>
      </c>
      <c r="D3117">
        <v>0</v>
      </c>
      <c r="E3117">
        <v>9030</v>
      </c>
      <c r="F3117">
        <v>0</v>
      </c>
      <c r="G3117">
        <f t="shared" si="480"/>
        <v>6241</v>
      </c>
      <c r="H3117">
        <f t="shared" si="481"/>
        <v>0</v>
      </c>
      <c r="I3117">
        <f t="shared" si="482"/>
        <v>1987</v>
      </c>
      <c r="J3117">
        <f t="shared" si="483"/>
        <v>7</v>
      </c>
      <c r="K3117" s="24">
        <f t="shared" si="484"/>
        <v>6.2409999999999997</v>
      </c>
      <c r="L3117" s="24">
        <f t="shared" si="485"/>
        <v>0</v>
      </c>
      <c r="M3117" s="24">
        <f t="shared" si="486"/>
        <v>8</v>
      </c>
      <c r="N3117" s="24">
        <f t="shared" si="487"/>
        <v>9.0299999999999994</v>
      </c>
      <c r="O3117" s="24">
        <f t="shared" si="488"/>
        <v>1.5149999999999999</v>
      </c>
      <c r="P3117" s="24">
        <f t="shared" si="489"/>
        <v>0</v>
      </c>
    </row>
    <row r="3118" spans="1:16" x14ac:dyDescent="0.25">
      <c r="A3118" s="15">
        <v>31969</v>
      </c>
      <c r="B3118">
        <v>1515</v>
      </c>
      <c r="C3118">
        <v>6400</v>
      </c>
      <c r="D3118">
        <v>0</v>
      </c>
      <c r="E3118">
        <v>8995</v>
      </c>
      <c r="F3118">
        <v>0</v>
      </c>
      <c r="G3118">
        <f t="shared" si="480"/>
        <v>6326</v>
      </c>
      <c r="H3118">
        <f t="shared" si="481"/>
        <v>0</v>
      </c>
      <c r="I3118">
        <f t="shared" si="482"/>
        <v>1987</v>
      </c>
      <c r="J3118">
        <f t="shared" si="483"/>
        <v>7</v>
      </c>
      <c r="K3118" s="24">
        <f t="shared" si="484"/>
        <v>6.3259999999999996</v>
      </c>
      <c r="L3118" s="24">
        <f t="shared" si="485"/>
        <v>0</v>
      </c>
      <c r="M3118" s="24">
        <f t="shared" si="486"/>
        <v>7.915</v>
      </c>
      <c r="N3118" s="24">
        <f t="shared" si="487"/>
        <v>8.9949999999999992</v>
      </c>
      <c r="O3118" s="24">
        <f t="shared" si="488"/>
        <v>1.5149999999999999</v>
      </c>
      <c r="P3118" s="24">
        <f t="shared" si="489"/>
        <v>0</v>
      </c>
    </row>
    <row r="3119" spans="1:16" x14ac:dyDescent="0.25">
      <c r="A3119" s="15">
        <v>31970</v>
      </c>
      <c r="B3119">
        <v>1515</v>
      </c>
      <c r="C3119">
        <v>5332</v>
      </c>
      <c r="D3119">
        <v>0</v>
      </c>
      <c r="E3119">
        <v>8940</v>
      </c>
      <c r="F3119">
        <v>0</v>
      </c>
      <c r="G3119">
        <f t="shared" si="480"/>
        <v>7394</v>
      </c>
      <c r="H3119">
        <f t="shared" si="481"/>
        <v>0</v>
      </c>
      <c r="I3119">
        <f t="shared" si="482"/>
        <v>1987</v>
      </c>
      <c r="J3119">
        <f t="shared" si="483"/>
        <v>7</v>
      </c>
      <c r="K3119" s="24">
        <f t="shared" si="484"/>
        <v>7.3940000000000001</v>
      </c>
      <c r="L3119" s="24">
        <f t="shared" si="485"/>
        <v>0</v>
      </c>
      <c r="M3119" s="24">
        <f t="shared" si="486"/>
        <v>6.8470000000000004</v>
      </c>
      <c r="N3119" s="24">
        <f t="shared" si="487"/>
        <v>8.94</v>
      </c>
      <c r="O3119" s="24">
        <f t="shared" si="488"/>
        <v>1.5149999999999999</v>
      </c>
      <c r="P3119" s="24">
        <f t="shared" si="489"/>
        <v>0</v>
      </c>
    </row>
    <row r="3120" spans="1:16" x14ac:dyDescent="0.25">
      <c r="A3120" s="15">
        <v>31971</v>
      </c>
      <c r="B3120">
        <v>1515</v>
      </c>
      <c r="C3120">
        <v>5340</v>
      </c>
      <c r="D3120">
        <v>0</v>
      </c>
      <c r="E3120">
        <v>8895</v>
      </c>
      <c r="F3120">
        <v>0</v>
      </c>
      <c r="G3120">
        <f t="shared" si="480"/>
        <v>7386</v>
      </c>
      <c r="H3120">
        <f t="shared" si="481"/>
        <v>0</v>
      </c>
      <c r="I3120">
        <f t="shared" si="482"/>
        <v>1987</v>
      </c>
      <c r="J3120">
        <f t="shared" si="483"/>
        <v>7</v>
      </c>
      <c r="K3120" s="24">
        <f t="shared" si="484"/>
        <v>7.3860000000000001</v>
      </c>
      <c r="L3120" s="24">
        <f t="shared" si="485"/>
        <v>0</v>
      </c>
      <c r="M3120" s="24">
        <f t="shared" si="486"/>
        <v>6.8550000000000004</v>
      </c>
      <c r="N3120" s="24">
        <f t="shared" si="487"/>
        <v>8.8949999999999996</v>
      </c>
      <c r="O3120" s="24">
        <f t="shared" si="488"/>
        <v>1.5149999999999999</v>
      </c>
      <c r="P3120" s="24">
        <f t="shared" si="489"/>
        <v>0</v>
      </c>
    </row>
    <row r="3121" spans="1:16" x14ac:dyDescent="0.25">
      <c r="A3121" s="15">
        <v>31972</v>
      </c>
      <c r="B3121">
        <v>1515</v>
      </c>
      <c r="C3121">
        <v>7762</v>
      </c>
      <c r="D3121">
        <v>0</v>
      </c>
      <c r="E3121">
        <v>8994</v>
      </c>
      <c r="F3121">
        <v>0</v>
      </c>
      <c r="G3121">
        <f t="shared" si="480"/>
        <v>4964</v>
      </c>
      <c r="H3121">
        <f t="shared" si="481"/>
        <v>0</v>
      </c>
      <c r="I3121">
        <f t="shared" si="482"/>
        <v>1987</v>
      </c>
      <c r="J3121">
        <f t="shared" si="483"/>
        <v>7</v>
      </c>
      <c r="K3121" s="24">
        <f t="shared" si="484"/>
        <v>4.9640000000000004</v>
      </c>
      <c r="L3121" s="24">
        <f t="shared" si="485"/>
        <v>0</v>
      </c>
      <c r="M3121" s="24">
        <f t="shared" si="486"/>
        <v>9.2769999999999992</v>
      </c>
      <c r="N3121" s="24">
        <f t="shared" si="487"/>
        <v>8.9939999999999998</v>
      </c>
      <c r="O3121" s="24">
        <f t="shared" si="488"/>
        <v>1.5149999999999999</v>
      </c>
      <c r="P3121" s="24">
        <f t="shared" si="489"/>
        <v>0</v>
      </c>
    </row>
    <row r="3122" spans="1:16" x14ac:dyDescent="0.25">
      <c r="A3122" s="15">
        <v>31973</v>
      </c>
      <c r="B3122">
        <v>1515</v>
      </c>
      <c r="C3122">
        <v>7236</v>
      </c>
      <c r="D3122">
        <v>0</v>
      </c>
      <c r="E3122">
        <v>9063</v>
      </c>
      <c r="F3122">
        <v>0</v>
      </c>
      <c r="G3122">
        <f t="shared" si="480"/>
        <v>5490</v>
      </c>
      <c r="H3122">
        <f t="shared" si="481"/>
        <v>0</v>
      </c>
      <c r="I3122">
        <f t="shared" si="482"/>
        <v>1987</v>
      </c>
      <c r="J3122">
        <f t="shared" si="483"/>
        <v>7</v>
      </c>
      <c r="K3122" s="24">
        <f t="shared" si="484"/>
        <v>5.49</v>
      </c>
      <c r="L3122" s="24">
        <f t="shared" si="485"/>
        <v>0</v>
      </c>
      <c r="M3122" s="24">
        <f t="shared" si="486"/>
        <v>8.7509999999999994</v>
      </c>
      <c r="N3122" s="24">
        <f t="shared" si="487"/>
        <v>9.0630000000000006</v>
      </c>
      <c r="O3122" s="24">
        <f t="shared" si="488"/>
        <v>1.5149999999999999</v>
      </c>
      <c r="P3122" s="24">
        <f t="shared" si="489"/>
        <v>0</v>
      </c>
    </row>
    <row r="3123" spans="1:16" x14ac:dyDescent="0.25">
      <c r="A3123" s="15">
        <v>31974</v>
      </c>
      <c r="B3123">
        <v>1515</v>
      </c>
      <c r="C3123">
        <v>7013</v>
      </c>
      <c r="D3123">
        <v>0</v>
      </c>
      <c r="E3123">
        <v>9031</v>
      </c>
      <c r="F3123">
        <v>0</v>
      </c>
      <c r="G3123">
        <f t="shared" si="480"/>
        <v>5713</v>
      </c>
      <c r="H3123">
        <f t="shared" si="481"/>
        <v>0</v>
      </c>
      <c r="I3123">
        <f t="shared" si="482"/>
        <v>1987</v>
      </c>
      <c r="J3123">
        <f t="shared" si="483"/>
        <v>7</v>
      </c>
      <c r="K3123" s="24">
        <f t="shared" si="484"/>
        <v>5.7130000000000001</v>
      </c>
      <c r="L3123" s="24">
        <f t="shared" si="485"/>
        <v>0</v>
      </c>
      <c r="M3123" s="24">
        <f t="shared" si="486"/>
        <v>8.5280000000000005</v>
      </c>
      <c r="N3123" s="24">
        <f t="shared" si="487"/>
        <v>9.0310000000000006</v>
      </c>
      <c r="O3123" s="24">
        <f t="shared" si="488"/>
        <v>1.5149999999999999</v>
      </c>
      <c r="P3123" s="24">
        <f t="shared" si="489"/>
        <v>0</v>
      </c>
    </row>
    <row r="3124" spans="1:16" x14ac:dyDescent="0.25">
      <c r="A3124" s="15">
        <v>31975</v>
      </c>
      <c r="B3124">
        <v>1515</v>
      </c>
      <c r="C3124">
        <v>7339</v>
      </c>
      <c r="D3124">
        <v>0</v>
      </c>
      <c r="E3124">
        <v>9072</v>
      </c>
      <c r="F3124">
        <v>0</v>
      </c>
      <c r="G3124">
        <f t="shared" si="480"/>
        <v>5387</v>
      </c>
      <c r="H3124">
        <f t="shared" si="481"/>
        <v>0</v>
      </c>
      <c r="I3124">
        <f t="shared" si="482"/>
        <v>1987</v>
      </c>
      <c r="J3124">
        <f t="shared" si="483"/>
        <v>7</v>
      </c>
      <c r="K3124" s="24">
        <f t="shared" si="484"/>
        <v>5.3869999999999996</v>
      </c>
      <c r="L3124" s="24">
        <f t="shared" si="485"/>
        <v>0</v>
      </c>
      <c r="M3124" s="24">
        <f t="shared" si="486"/>
        <v>8.8539999999999992</v>
      </c>
      <c r="N3124" s="24">
        <f t="shared" si="487"/>
        <v>9.0719999999999992</v>
      </c>
      <c r="O3124" s="24">
        <f t="shared" si="488"/>
        <v>1.5149999999999999</v>
      </c>
      <c r="P3124" s="24">
        <f t="shared" si="489"/>
        <v>0</v>
      </c>
    </row>
    <row r="3125" spans="1:16" x14ac:dyDescent="0.25">
      <c r="A3125" s="15">
        <v>31976</v>
      </c>
      <c r="B3125">
        <v>1515</v>
      </c>
      <c r="C3125">
        <v>6542</v>
      </c>
      <c r="D3125">
        <v>0</v>
      </c>
      <c r="E3125">
        <v>9030</v>
      </c>
      <c r="F3125">
        <v>0</v>
      </c>
      <c r="G3125">
        <f t="shared" si="480"/>
        <v>6184</v>
      </c>
      <c r="H3125">
        <f t="shared" si="481"/>
        <v>0</v>
      </c>
      <c r="I3125">
        <f t="shared" si="482"/>
        <v>1987</v>
      </c>
      <c r="J3125">
        <f t="shared" si="483"/>
        <v>7</v>
      </c>
      <c r="K3125" s="24">
        <f t="shared" si="484"/>
        <v>6.1840000000000002</v>
      </c>
      <c r="L3125" s="24">
        <f t="shared" si="485"/>
        <v>0</v>
      </c>
      <c r="M3125" s="24">
        <f t="shared" si="486"/>
        <v>8.0570000000000004</v>
      </c>
      <c r="N3125" s="24">
        <f t="shared" si="487"/>
        <v>9.0299999999999994</v>
      </c>
      <c r="O3125" s="24">
        <f t="shared" si="488"/>
        <v>1.5149999999999999</v>
      </c>
      <c r="P3125" s="24">
        <f t="shared" si="489"/>
        <v>0</v>
      </c>
    </row>
    <row r="3126" spans="1:16" x14ac:dyDescent="0.25">
      <c r="A3126" s="15">
        <v>31977</v>
      </c>
      <c r="B3126">
        <v>1515</v>
      </c>
      <c r="C3126">
        <v>6571</v>
      </c>
      <c r="D3126">
        <v>0</v>
      </c>
      <c r="E3126">
        <v>9040</v>
      </c>
      <c r="F3126">
        <v>0</v>
      </c>
      <c r="G3126">
        <f t="shared" si="480"/>
        <v>6155</v>
      </c>
      <c r="H3126">
        <f t="shared" si="481"/>
        <v>0</v>
      </c>
      <c r="I3126">
        <f t="shared" si="482"/>
        <v>1987</v>
      </c>
      <c r="J3126">
        <f t="shared" si="483"/>
        <v>7</v>
      </c>
      <c r="K3126" s="24">
        <f t="shared" si="484"/>
        <v>6.1550000000000002</v>
      </c>
      <c r="L3126" s="24">
        <f t="shared" si="485"/>
        <v>0</v>
      </c>
      <c r="M3126" s="24">
        <f t="shared" si="486"/>
        <v>8.0860000000000003</v>
      </c>
      <c r="N3126" s="24">
        <f t="shared" si="487"/>
        <v>9.0399999999999991</v>
      </c>
      <c r="O3126" s="24">
        <f t="shared" si="488"/>
        <v>1.5149999999999999</v>
      </c>
      <c r="P3126" s="24">
        <f t="shared" si="489"/>
        <v>0</v>
      </c>
    </row>
    <row r="3127" spans="1:16" x14ac:dyDescent="0.25">
      <c r="A3127" s="15">
        <v>31978</v>
      </c>
      <c r="B3127">
        <v>1515</v>
      </c>
      <c r="C3127">
        <v>6400</v>
      </c>
      <c r="D3127">
        <v>0</v>
      </c>
      <c r="E3127">
        <v>9136</v>
      </c>
      <c r="F3127">
        <v>0</v>
      </c>
      <c r="G3127">
        <f t="shared" si="480"/>
        <v>6326</v>
      </c>
      <c r="H3127">
        <f t="shared" si="481"/>
        <v>0</v>
      </c>
      <c r="I3127">
        <f t="shared" si="482"/>
        <v>1987</v>
      </c>
      <c r="J3127">
        <f t="shared" si="483"/>
        <v>7</v>
      </c>
      <c r="K3127" s="24">
        <f t="shared" si="484"/>
        <v>6.3259999999999996</v>
      </c>
      <c r="L3127" s="24">
        <f t="shared" si="485"/>
        <v>0</v>
      </c>
      <c r="M3127" s="24">
        <f t="shared" si="486"/>
        <v>7.915</v>
      </c>
      <c r="N3127" s="24">
        <f t="shared" si="487"/>
        <v>9.1359999999999992</v>
      </c>
      <c r="O3127" s="24">
        <f t="shared" si="488"/>
        <v>1.5149999999999999</v>
      </c>
      <c r="P3127" s="24">
        <f t="shared" si="489"/>
        <v>0</v>
      </c>
    </row>
    <row r="3128" spans="1:16" x14ac:dyDescent="0.25">
      <c r="A3128" s="15">
        <v>31979</v>
      </c>
      <c r="B3128">
        <v>1515</v>
      </c>
      <c r="C3128">
        <v>7972</v>
      </c>
      <c r="D3128">
        <v>0</v>
      </c>
      <c r="E3128">
        <v>9034</v>
      </c>
      <c r="F3128">
        <v>0</v>
      </c>
      <c r="G3128">
        <f t="shared" si="480"/>
        <v>4754</v>
      </c>
      <c r="H3128">
        <f t="shared" si="481"/>
        <v>0</v>
      </c>
      <c r="I3128">
        <f t="shared" si="482"/>
        <v>1987</v>
      </c>
      <c r="J3128">
        <f t="shared" si="483"/>
        <v>7</v>
      </c>
      <c r="K3128" s="24">
        <f t="shared" si="484"/>
        <v>4.7539999999999996</v>
      </c>
      <c r="L3128" s="24">
        <f t="shared" si="485"/>
        <v>0</v>
      </c>
      <c r="M3128" s="24">
        <f t="shared" si="486"/>
        <v>9.4870000000000001</v>
      </c>
      <c r="N3128" s="24">
        <f t="shared" si="487"/>
        <v>9.0340000000000007</v>
      </c>
      <c r="O3128" s="24">
        <f t="shared" si="488"/>
        <v>1.5149999999999999</v>
      </c>
      <c r="P3128" s="24">
        <f t="shared" si="489"/>
        <v>0</v>
      </c>
    </row>
    <row r="3129" spans="1:16" x14ac:dyDescent="0.25">
      <c r="A3129" s="15">
        <v>31980</v>
      </c>
      <c r="B3129">
        <v>1515</v>
      </c>
      <c r="C3129">
        <v>6516</v>
      </c>
      <c r="D3129">
        <v>0</v>
      </c>
      <c r="E3129">
        <v>9088</v>
      </c>
      <c r="F3129">
        <v>0</v>
      </c>
      <c r="G3129">
        <f t="shared" si="480"/>
        <v>6210</v>
      </c>
      <c r="H3129">
        <f t="shared" si="481"/>
        <v>0</v>
      </c>
      <c r="I3129">
        <f t="shared" si="482"/>
        <v>1987</v>
      </c>
      <c r="J3129">
        <f t="shared" si="483"/>
        <v>7</v>
      </c>
      <c r="K3129" s="24">
        <f t="shared" si="484"/>
        <v>6.21</v>
      </c>
      <c r="L3129" s="24">
        <f t="shared" si="485"/>
        <v>0</v>
      </c>
      <c r="M3129" s="24">
        <f t="shared" si="486"/>
        <v>8.0310000000000006</v>
      </c>
      <c r="N3129" s="24">
        <f t="shared" si="487"/>
        <v>9.0879999999999992</v>
      </c>
      <c r="O3129" s="24">
        <f t="shared" si="488"/>
        <v>1.5149999999999999</v>
      </c>
      <c r="P3129" s="24">
        <f t="shared" si="489"/>
        <v>0</v>
      </c>
    </row>
    <row r="3130" spans="1:16" x14ac:dyDescent="0.25">
      <c r="A3130" s="15">
        <v>31981</v>
      </c>
      <c r="B3130">
        <v>1515</v>
      </c>
      <c r="C3130">
        <v>6507</v>
      </c>
      <c r="D3130">
        <v>0</v>
      </c>
      <c r="E3130">
        <v>9104</v>
      </c>
      <c r="F3130">
        <v>0</v>
      </c>
      <c r="G3130">
        <f t="shared" si="480"/>
        <v>6219</v>
      </c>
      <c r="H3130">
        <f t="shared" si="481"/>
        <v>0</v>
      </c>
      <c r="I3130">
        <f t="shared" si="482"/>
        <v>1987</v>
      </c>
      <c r="J3130">
        <f t="shared" si="483"/>
        <v>7</v>
      </c>
      <c r="K3130" s="24">
        <f t="shared" si="484"/>
        <v>6.2190000000000003</v>
      </c>
      <c r="L3130" s="24">
        <f t="shared" si="485"/>
        <v>0</v>
      </c>
      <c r="M3130" s="24">
        <f t="shared" si="486"/>
        <v>8.0220000000000002</v>
      </c>
      <c r="N3130" s="24">
        <f t="shared" si="487"/>
        <v>9.1039999999999992</v>
      </c>
      <c r="O3130" s="24">
        <f t="shared" si="488"/>
        <v>1.5149999999999999</v>
      </c>
      <c r="P3130" s="24">
        <f t="shared" si="489"/>
        <v>0</v>
      </c>
    </row>
    <row r="3131" spans="1:16" x14ac:dyDescent="0.25">
      <c r="A3131" s="15">
        <v>31982</v>
      </c>
      <c r="B3131">
        <v>1515</v>
      </c>
      <c r="C3131">
        <v>6525</v>
      </c>
      <c r="D3131">
        <v>0</v>
      </c>
      <c r="E3131">
        <v>9037</v>
      </c>
      <c r="F3131">
        <v>0</v>
      </c>
      <c r="G3131">
        <f t="shared" si="480"/>
        <v>6201</v>
      </c>
      <c r="H3131">
        <f t="shared" si="481"/>
        <v>0</v>
      </c>
      <c r="I3131">
        <f t="shared" si="482"/>
        <v>1987</v>
      </c>
      <c r="J3131">
        <f t="shared" si="483"/>
        <v>7</v>
      </c>
      <c r="K3131" s="24">
        <f t="shared" si="484"/>
        <v>6.2009999999999996</v>
      </c>
      <c r="L3131" s="24">
        <f t="shared" si="485"/>
        <v>0</v>
      </c>
      <c r="M3131" s="24">
        <f t="shared" si="486"/>
        <v>8.0399999999999991</v>
      </c>
      <c r="N3131" s="24">
        <f t="shared" si="487"/>
        <v>9.0370000000000008</v>
      </c>
      <c r="O3131" s="24">
        <f t="shared" si="488"/>
        <v>1.5149999999999999</v>
      </c>
      <c r="P3131" s="24">
        <f t="shared" si="489"/>
        <v>0</v>
      </c>
    </row>
    <row r="3132" spans="1:16" x14ac:dyDescent="0.25">
      <c r="A3132" s="15">
        <v>31983</v>
      </c>
      <c r="B3132">
        <v>1515</v>
      </c>
      <c r="C3132">
        <v>8327</v>
      </c>
      <c r="D3132">
        <v>0</v>
      </c>
      <c r="E3132">
        <v>9064</v>
      </c>
      <c r="F3132">
        <v>0</v>
      </c>
      <c r="G3132">
        <f t="shared" si="480"/>
        <v>4399</v>
      </c>
      <c r="H3132">
        <f t="shared" si="481"/>
        <v>0</v>
      </c>
      <c r="I3132">
        <f t="shared" si="482"/>
        <v>1987</v>
      </c>
      <c r="J3132">
        <f t="shared" si="483"/>
        <v>7</v>
      </c>
      <c r="K3132" s="24">
        <f t="shared" si="484"/>
        <v>4.399</v>
      </c>
      <c r="L3132" s="24">
        <f t="shared" si="485"/>
        <v>0</v>
      </c>
      <c r="M3132" s="24">
        <f t="shared" si="486"/>
        <v>9.8420000000000005</v>
      </c>
      <c r="N3132" s="24">
        <f t="shared" si="487"/>
        <v>9.0640000000000001</v>
      </c>
      <c r="O3132" s="24">
        <f t="shared" si="488"/>
        <v>1.5149999999999999</v>
      </c>
      <c r="P3132" s="24">
        <f t="shared" si="489"/>
        <v>0</v>
      </c>
    </row>
    <row r="3133" spans="1:16" x14ac:dyDescent="0.25">
      <c r="A3133" s="15">
        <v>31984</v>
      </c>
      <c r="B3133">
        <v>1515</v>
      </c>
      <c r="C3133">
        <v>8338</v>
      </c>
      <c r="D3133">
        <v>0</v>
      </c>
      <c r="E3133">
        <v>8989</v>
      </c>
      <c r="F3133">
        <v>0</v>
      </c>
      <c r="G3133">
        <f t="shared" si="480"/>
        <v>4388</v>
      </c>
      <c r="H3133">
        <f t="shared" si="481"/>
        <v>0</v>
      </c>
      <c r="I3133">
        <f t="shared" si="482"/>
        <v>1987</v>
      </c>
      <c r="J3133">
        <f t="shared" si="483"/>
        <v>7</v>
      </c>
      <c r="K3133" s="24">
        <f t="shared" si="484"/>
        <v>4.3879999999999999</v>
      </c>
      <c r="L3133" s="24">
        <f t="shared" si="485"/>
        <v>0</v>
      </c>
      <c r="M3133" s="24">
        <f t="shared" si="486"/>
        <v>9.8529999999999998</v>
      </c>
      <c r="N3133" s="24">
        <f t="shared" si="487"/>
        <v>8.9890000000000008</v>
      </c>
      <c r="O3133" s="24">
        <f t="shared" si="488"/>
        <v>1.5149999999999999</v>
      </c>
      <c r="P3133" s="24">
        <f t="shared" si="489"/>
        <v>0</v>
      </c>
    </row>
    <row r="3134" spans="1:16" x14ac:dyDescent="0.25">
      <c r="A3134" s="15">
        <v>31985</v>
      </c>
      <c r="B3134">
        <v>1515</v>
      </c>
      <c r="C3134">
        <v>9786</v>
      </c>
      <c r="D3134">
        <v>0</v>
      </c>
      <c r="E3134">
        <v>8961</v>
      </c>
      <c r="F3134">
        <v>0</v>
      </c>
      <c r="G3134">
        <f t="shared" si="480"/>
        <v>2940</v>
      </c>
      <c r="H3134">
        <f t="shared" si="481"/>
        <v>0</v>
      </c>
      <c r="I3134">
        <f t="shared" si="482"/>
        <v>1987</v>
      </c>
      <c r="J3134">
        <f t="shared" si="483"/>
        <v>7</v>
      </c>
      <c r="K3134" s="24">
        <f t="shared" si="484"/>
        <v>2.94</v>
      </c>
      <c r="L3134" s="24">
        <f t="shared" si="485"/>
        <v>0</v>
      </c>
      <c r="M3134" s="24">
        <f t="shared" si="486"/>
        <v>11.301</v>
      </c>
      <c r="N3134" s="24">
        <f t="shared" si="487"/>
        <v>8.9610000000000003</v>
      </c>
      <c r="O3134" s="24">
        <f t="shared" si="488"/>
        <v>1.5149999999999999</v>
      </c>
      <c r="P3134" s="24">
        <f t="shared" si="489"/>
        <v>0</v>
      </c>
    </row>
    <row r="3135" spans="1:16" x14ac:dyDescent="0.25">
      <c r="A3135" s="15">
        <v>31986</v>
      </c>
      <c r="B3135">
        <v>1515</v>
      </c>
      <c r="C3135">
        <v>9151</v>
      </c>
      <c r="D3135">
        <v>0</v>
      </c>
      <c r="E3135">
        <v>7578</v>
      </c>
      <c r="F3135">
        <v>0</v>
      </c>
      <c r="G3135">
        <f t="shared" si="480"/>
        <v>3575</v>
      </c>
      <c r="H3135">
        <f t="shared" si="481"/>
        <v>752</v>
      </c>
      <c r="I3135">
        <f t="shared" si="482"/>
        <v>1987</v>
      </c>
      <c r="J3135">
        <f t="shared" si="483"/>
        <v>7</v>
      </c>
      <c r="K3135" s="24">
        <f t="shared" si="484"/>
        <v>3.5750000000000002</v>
      </c>
      <c r="L3135" s="24">
        <f t="shared" si="485"/>
        <v>0.752</v>
      </c>
      <c r="M3135" s="24">
        <f t="shared" si="486"/>
        <v>10.666</v>
      </c>
      <c r="N3135" s="24">
        <f t="shared" si="487"/>
        <v>7.5780000000000003</v>
      </c>
      <c r="O3135" s="24">
        <f t="shared" si="488"/>
        <v>1.5149999999999999</v>
      </c>
      <c r="P3135" s="24">
        <f t="shared" si="489"/>
        <v>0</v>
      </c>
    </row>
    <row r="3136" spans="1:16" x14ac:dyDescent="0.25">
      <c r="A3136" s="15">
        <v>31987</v>
      </c>
      <c r="B3136">
        <v>1515</v>
      </c>
      <c r="C3136">
        <v>9985</v>
      </c>
      <c r="D3136">
        <v>0</v>
      </c>
      <c r="E3136">
        <v>8306</v>
      </c>
      <c r="F3136">
        <v>0</v>
      </c>
      <c r="G3136">
        <f t="shared" si="480"/>
        <v>2741</v>
      </c>
      <c r="H3136">
        <f t="shared" si="481"/>
        <v>24</v>
      </c>
      <c r="I3136">
        <f t="shared" si="482"/>
        <v>1987</v>
      </c>
      <c r="J3136">
        <f t="shared" si="483"/>
        <v>7</v>
      </c>
      <c r="K3136" s="24">
        <f t="shared" si="484"/>
        <v>2.7410000000000001</v>
      </c>
      <c r="L3136" s="24">
        <f t="shared" si="485"/>
        <v>2.4E-2</v>
      </c>
      <c r="M3136" s="24">
        <f t="shared" si="486"/>
        <v>11.5</v>
      </c>
      <c r="N3136" s="24">
        <f t="shared" si="487"/>
        <v>8.3059999999999992</v>
      </c>
      <c r="O3136" s="24">
        <f t="shared" si="488"/>
        <v>1.5149999999999999</v>
      </c>
      <c r="P3136" s="24">
        <f t="shared" si="489"/>
        <v>0</v>
      </c>
    </row>
    <row r="3137" spans="1:16" x14ac:dyDescent="0.25">
      <c r="A3137" s="15">
        <v>31988</v>
      </c>
      <c r="B3137">
        <v>1515</v>
      </c>
      <c r="C3137">
        <v>8541</v>
      </c>
      <c r="D3137">
        <v>0</v>
      </c>
      <c r="E3137">
        <v>9115</v>
      </c>
      <c r="F3137">
        <v>0</v>
      </c>
      <c r="G3137">
        <f t="shared" si="480"/>
        <v>4185</v>
      </c>
      <c r="H3137">
        <f t="shared" si="481"/>
        <v>0</v>
      </c>
      <c r="I3137">
        <f t="shared" si="482"/>
        <v>1987</v>
      </c>
      <c r="J3137">
        <f t="shared" si="483"/>
        <v>7</v>
      </c>
      <c r="K3137" s="24">
        <f t="shared" si="484"/>
        <v>4.1849999999999996</v>
      </c>
      <c r="L3137" s="24">
        <f t="shared" si="485"/>
        <v>0</v>
      </c>
      <c r="M3137" s="24">
        <f t="shared" si="486"/>
        <v>10.055999999999999</v>
      </c>
      <c r="N3137" s="24">
        <f t="shared" si="487"/>
        <v>9.1150000000000002</v>
      </c>
      <c r="O3137" s="24">
        <f t="shared" si="488"/>
        <v>1.5149999999999999</v>
      </c>
      <c r="P3137" s="24">
        <f t="shared" si="489"/>
        <v>0</v>
      </c>
    </row>
    <row r="3138" spans="1:16" x14ac:dyDescent="0.25">
      <c r="A3138" s="15">
        <v>31989</v>
      </c>
      <c r="B3138">
        <v>1515</v>
      </c>
      <c r="C3138">
        <v>8690</v>
      </c>
      <c r="D3138">
        <v>0</v>
      </c>
      <c r="E3138">
        <v>8945</v>
      </c>
      <c r="F3138">
        <v>0</v>
      </c>
      <c r="G3138">
        <f t="shared" si="480"/>
        <v>4036</v>
      </c>
      <c r="H3138">
        <f t="shared" si="481"/>
        <v>0</v>
      </c>
      <c r="I3138">
        <f t="shared" si="482"/>
        <v>1987</v>
      </c>
      <c r="J3138">
        <f t="shared" si="483"/>
        <v>7</v>
      </c>
      <c r="K3138" s="24">
        <f t="shared" si="484"/>
        <v>4.0359999999999996</v>
      </c>
      <c r="L3138" s="24">
        <f t="shared" si="485"/>
        <v>0</v>
      </c>
      <c r="M3138" s="24">
        <f t="shared" si="486"/>
        <v>10.205</v>
      </c>
      <c r="N3138" s="24">
        <f t="shared" si="487"/>
        <v>8.9450000000000003</v>
      </c>
      <c r="O3138" s="24">
        <f t="shared" si="488"/>
        <v>1.5149999999999999</v>
      </c>
      <c r="P3138" s="24">
        <f t="shared" si="489"/>
        <v>0</v>
      </c>
    </row>
    <row r="3139" spans="1:16" x14ac:dyDescent="0.25">
      <c r="A3139" s="15">
        <v>31990</v>
      </c>
      <c r="B3139">
        <v>3677</v>
      </c>
      <c r="C3139">
        <v>6396</v>
      </c>
      <c r="D3139">
        <v>0</v>
      </c>
      <c r="E3139">
        <v>8880</v>
      </c>
      <c r="F3139">
        <v>0</v>
      </c>
      <c r="G3139">
        <f t="shared" si="480"/>
        <v>4168</v>
      </c>
      <c r="H3139">
        <f t="shared" si="481"/>
        <v>0</v>
      </c>
      <c r="I3139">
        <f t="shared" si="482"/>
        <v>1987</v>
      </c>
      <c r="J3139">
        <f t="shared" si="483"/>
        <v>8</v>
      </c>
      <c r="K3139" s="24">
        <f t="shared" si="484"/>
        <v>4.1680000000000001</v>
      </c>
      <c r="L3139" s="24">
        <f t="shared" si="485"/>
        <v>0</v>
      </c>
      <c r="M3139" s="24">
        <f t="shared" si="486"/>
        <v>10.073</v>
      </c>
      <c r="N3139" s="24">
        <f t="shared" si="487"/>
        <v>8.8800000000000008</v>
      </c>
      <c r="O3139" s="24">
        <f t="shared" si="488"/>
        <v>3.677</v>
      </c>
      <c r="P3139" s="24">
        <f t="shared" si="489"/>
        <v>0</v>
      </c>
    </row>
    <row r="3140" spans="1:16" x14ac:dyDescent="0.25">
      <c r="A3140" s="15">
        <v>31991</v>
      </c>
      <c r="B3140">
        <v>1909</v>
      </c>
      <c r="C3140">
        <v>8301</v>
      </c>
      <c r="D3140">
        <v>0</v>
      </c>
      <c r="E3140">
        <v>9021</v>
      </c>
      <c r="F3140">
        <v>0</v>
      </c>
      <c r="G3140">
        <f t="shared" si="480"/>
        <v>4031</v>
      </c>
      <c r="H3140">
        <f t="shared" si="481"/>
        <v>0</v>
      </c>
      <c r="I3140">
        <f t="shared" si="482"/>
        <v>1987</v>
      </c>
      <c r="J3140">
        <f t="shared" si="483"/>
        <v>8</v>
      </c>
      <c r="K3140" s="24">
        <f t="shared" si="484"/>
        <v>4.0309999999999997</v>
      </c>
      <c r="L3140" s="24">
        <f t="shared" si="485"/>
        <v>0</v>
      </c>
      <c r="M3140" s="24">
        <f t="shared" si="486"/>
        <v>10.210000000000001</v>
      </c>
      <c r="N3140" s="24">
        <f t="shared" si="487"/>
        <v>9.0210000000000008</v>
      </c>
      <c r="O3140" s="24">
        <f t="shared" si="488"/>
        <v>1.909</v>
      </c>
      <c r="P3140" s="24">
        <f t="shared" si="489"/>
        <v>0</v>
      </c>
    </row>
    <row r="3141" spans="1:16" x14ac:dyDescent="0.25">
      <c r="A3141" s="15">
        <v>31992</v>
      </c>
      <c r="B3141">
        <v>3677</v>
      </c>
      <c r="C3141">
        <v>5754</v>
      </c>
      <c r="D3141">
        <v>0</v>
      </c>
      <c r="E3141">
        <v>9087</v>
      </c>
      <c r="F3141">
        <v>0</v>
      </c>
      <c r="G3141">
        <f t="shared" si="480"/>
        <v>4810</v>
      </c>
      <c r="H3141">
        <f t="shared" si="481"/>
        <v>0</v>
      </c>
      <c r="I3141">
        <f t="shared" si="482"/>
        <v>1987</v>
      </c>
      <c r="J3141">
        <f t="shared" si="483"/>
        <v>8</v>
      </c>
      <c r="K3141" s="24">
        <f t="shared" si="484"/>
        <v>4.8099999999999996</v>
      </c>
      <c r="L3141" s="24">
        <f t="shared" si="485"/>
        <v>0</v>
      </c>
      <c r="M3141" s="24">
        <f t="shared" si="486"/>
        <v>9.4309999999999992</v>
      </c>
      <c r="N3141" s="24">
        <f t="shared" si="487"/>
        <v>9.0869999999999997</v>
      </c>
      <c r="O3141" s="24">
        <f t="shared" si="488"/>
        <v>3.677</v>
      </c>
      <c r="P3141" s="24">
        <f t="shared" si="489"/>
        <v>0</v>
      </c>
    </row>
    <row r="3142" spans="1:16" x14ac:dyDescent="0.25">
      <c r="A3142" s="15">
        <v>31993</v>
      </c>
      <c r="B3142">
        <v>3677</v>
      </c>
      <c r="C3142">
        <v>5801</v>
      </c>
      <c r="D3142">
        <v>0</v>
      </c>
      <c r="E3142">
        <v>9117</v>
      </c>
      <c r="F3142">
        <v>0</v>
      </c>
      <c r="G3142">
        <f t="shared" ref="G3142:G3205" si="490">MAX(IF(AND(MONTH(A3142)&gt;6,MONTH(A3142)&lt;10),14241,13250)-B3142-C3142-F3142,0)</f>
        <v>4763</v>
      </c>
      <c r="H3142">
        <f t="shared" ref="H3142:H3205" si="491">MAX(8330-E3142-D3142,0)</f>
        <v>0</v>
      </c>
      <c r="I3142">
        <f t="shared" ref="I3142:I3205" si="492">YEAR(A3142)</f>
        <v>1987</v>
      </c>
      <c r="J3142">
        <f t="shared" ref="J3142:J3205" si="493">MONTH(A3142)</f>
        <v>8</v>
      </c>
      <c r="K3142" s="24">
        <f t="shared" ref="K3142:K3205" si="494">G3142/1000</f>
        <v>4.7629999999999999</v>
      </c>
      <c r="L3142" s="24">
        <f t="shared" ref="L3142:L3205" si="495">H3142/1000</f>
        <v>0</v>
      </c>
      <c r="M3142" s="24">
        <f t="shared" ref="M3142:M3205" si="496">(B3142+C3142+F3142)/1000</f>
        <v>9.4779999999999998</v>
      </c>
      <c r="N3142" s="24">
        <f t="shared" ref="N3142:N3205" si="497">(D3142+E3142)/1000</f>
        <v>9.1170000000000009</v>
      </c>
      <c r="O3142" s="24">
        <f t="shared" ref="O3142:O3205" si="498">B3142/1000</f>
        <v>3.677</v>
      </c>
      <c r="P3142" s="24">
        <f t="shared" ref="P3142:P3205" si="499">F3142/1000</f>
        <v>0</v>
      </c>
    </row>
    <row r="3143" spans="1:16" x14ac:dyDescent="0.25">
      <c r="A3143" s="15">
        <v>31994</v>
      </c>
      <c r="B3143">
        <v>3677</v>
      </c>
      <c r="C3143">
        <v>5833</v>
      </c>
      <c r="D3143">
        <v>0</v>
      </c>
      <c r="E3143">
        <v>9116</v>
      </c>
      <c r="F3143">
        <v>0</v>
      </c>
      <c r="G3143">
        <f t="shared" si="490"/>
        <v>4731</v>
      </c>
      <c r="H3143">
        <f t="shared" si="491"/>
        <v>0</v>
      </c>
      <c r="I3143">
        <f t="shared" si="492"/>
        <v>1987</v>
      </c>
      <c r="J3143">
        <f t="shared" si="493"/>
        <v>8</v>
      </c>
      <c r="K3143" s="24">
        <f t="shared" si="494"/>
        <v>4.7309999999999999</v>
      </c>
      <c r="L3143" s="24">
        <f t="shared" si="495"/>
        <v>0</v>
      </c>
      <c r="M3143" s="24">
        <f t="shared" si="496"/>
        <v>9.51</v>
      </c>
      <c r="N3143" s="24">
        <f t="shared" si="497"/>
        <v>9.1159999999999997</v>
      </c>
      <c r="O3143" s="24">
        <f t="shared" si="498"/>
        <v>3.677</v>
      </c>
      <c r="P3143" s="24">
        <f t="shared" si="499"/>
        <v>0</v>
      </c>
    </row>
    <row r="3144" spans="1:16" x14ac:dyDescent="0.25">
      <c r="A3144" s="15">
        <v>31995</v>
      </c>
      <c r="B3144">
        <v>3677</v>
      </c>
      <c r="C3144">
        <v>6268</v>
      </c>
      <c r="D3144">
        <v>0</v>
      </c>
      <c r="E3144">
        <v>9100</v>
      </c>
      <c r="F3144">
        <v>0</v>
      </c>
      <c r="G3144">
        <f t="shared" si="490"/>
        <v>4296</v>
      </c>
      <c r="H3144">
        <f t="shared" si="491"/>
        <v>0</v>
      </c>
      <c r="I3144">
        <f t="shared" si="492"/>
        <v>1987</v>
      </c>
      <c r="J3144">
        <f t="shared" si="493"/>
        <v>8</v>
      </c>
      <c r="K3144" s="24">
        <f t="shared" si="494"/>
        <v>4.2960000000000003</v>
      </c>
      <c r="L3144" s="24">
        <f t="shared" si="495"/>
        <v>0</v>
      </c>
      <c r="M3144" s="24">
        <f t="shared" si="496"/>
        <v>9.9450000000000003</v>
      </c>
      <c r="N3144" s="24">
        <f t="shared" si="497"/>
        <v>9.1</v>
      </c>
      <c r="O3144" s="24">
        <f t="shared" si="498"/>
        <v>3.677</v>
      </c>
      <c r="P3144" s="24">
        <f t="shared" si="499"/>
        <v>0</v>
      </c>
    </row>
    <row r="3145" spans="1:16" x14ac:dyDescent="0.25">
      <c r="A3145" s="15">
        <v>31996</v>
      </c>
      <c r="B3145">
        <v>3677</v>
      </c>
      <c r="C3145">
        <v>5730</v>
      </c>
      <c r="D3145">
        <v>0</v>
      </c>
      <c r="E3145">
        <v>9137</v>
      </c>
      <c r="F3145">
        <v>0</v>
      </c>
      <c r="G3145">
        <f t="shared" si="490"/>
        <v>4834</v>
      </c>
      <c r="H3145">
        <f t="shared" si="491"/>
        <v>0</v>
      </c>
      <c r="I3145">
        <f t="shared" si="492"/>
        <v>1987</v>
      </c>
      <c r="J3145">
        <f t="shared" si="493"/>
        <v>8</v>
      </c>
      <c r="K3145" s="24">
        <f t="shared" si="494"/>
        <v>4.8339999999999996</v>
      </c>
      <c r="L3145" s="24">
        <f t="shared" si="495"/>
        <v>0</v>
      </c>
      <c r="M3145" s="24">
        <f t="shared" si="496"/>
        <v>9.407</v>
      </c>
      <c r="N3145" s="24">
        <f t="shared" si="497"/>
        <v>9.1370000000000005</v>
      </c>
      <c r="O3145" s="24">
        <f t="shared" si="498"/>
        <v>3.677</v>
      </c>
      <c r="P3145" s="24">
        <f t="shared" si="499"/>
        <v>0</v>
      </c>
    </row>
    <row r="3146" spans="1:16" x14ac:dyDescent="0.25">
      <c r="A3146" s="15">
        <v>31997</v>
      </c>
      <c r="B3146">
        <v>3677</v>
      </c>
      <c r="C3146">
        <v>4323</v>
      </c>
      <c r="D3146">
        <v>0</v>
      </c>
      <c r="E3146">
        <v>9104</v>
      </c>
      <c r="F3146">
        <v>0</v>
      </c>
      <c r="G3146">
        <f t="shared" si="490"/>
        <v>6241</v>
      </c>
      <c r="H3146">
        <f t="shared" si="491"/>
        <v>0</v>
      </c>
      <c r="I3146">
        <f t="shared" si="492"/>
        <v>1987</v>
      </c>
      <c r="J3146">
        <f t="shared" si="493"/>
        <v>8</v>
      </c>
      <c r="K3146" s="24">
        <f t="shared" si="494"/>
        <v>6.2409999999999997</v>
      </c>
      <c r="L3146" s="24">
        <f t="shared" si="495"/>
        <v>0</v>
      </c>
      <c r="M3146" s="24">
        <f t="shared" si="496"/>
        <v>8</v>
      </c>
      <c r="N3146" s="24">
        <f t="shared" si="497"/>
        <v>9.1039999999999992</v>
      </c>
      <c r="O3146" s="24">
        <f t="shared" si="498"/>
        <v>3.677</v>
      </c>
      <c r="P3146" s="24">
        <f t="shared" si="499"/>
        <v>0</v>
      </c>
    </row>
    <row r="3147" spans="1:16" x14ac:dyDescent="0.25">
      <c r="A3147" s="15">
        <v>31998</v>
      </c>
      <c r="B3147">
        <v>3677</v>
      </c>
      <c r="C3147">
        <v>5047</v>
      </c>
      <c r="D3147">
        <v>0</v>
      </c>
      <c r="E3147">
        <v>9078</v>
      </c>
      <c r="F3147">
        <v>0</v>
      </c>
      <c r="G3147">
        <f t="shared" si="490"/>
        <v>5517</v>
      </c>
      <c r="H3147">
        <f t="shared" si="491"/>
        <v>0</v>
      </c>
      <c r="I3147">
        <f t="shared" si="492"/>
        <v>1987</v>
      </c>
      <c r="J3147">
        <f t="shared" si="493"/>
        <v>8</v>
      </c>
      <c r="K3147" s="24">
        <f t="shared" si="494"/>
        <v>5.5170000000000003</v>
      </c>
      <c r="L3147" s="24">
        <f t="shared" si="495"/>
        <v>0</v>
      </c>
      <c r="M3147" s="24">
        <f t="shared" si="496"/>
        <v>8.7240000000000002</v>
      </c>
      <c r="N3147" s="24">
        <f t="shared" si="497"/>
        <v>9.0779999999999994</v>
      </c>
      <c r="O3147" s="24">
        <f t="shared" si="498"/>
        <v>3.677</v>
      </c>
      <c r="P3147" s="24">
        <f t="shared" si="499"/>
        <v>0</v>
      </c>
    </row>
    <row r="3148" spans="1:16" x14ac:dyDescent="0.25">
      <c r="A3148" s="15">
        <v>31999</v>
      </c>
      <c r="B3148">
        <v>3677</v>
      </c>
      <c r="C3148">
        <v>6593</v>
      </c>
      <c r="D3148">
        <v>0</v>
      </c>
      <c r="E3148">
        <v>9021</v>
      </c>
      <c r="F3148">
        <v>0</v>
      </c>
      <c r="G3148">
        <f t="shared" si="490"/>
        <v>3971</v>
      </c>
      <c r="H3148">
        <f t="shared" si="491"/>
        <v>0</v>
      </c>
      <c r="I3148">
        <f t="shared" si="492"/>
        <v>1987</v>
      </c>
      <c r="J3148">
        <f t="shared" si="493"/>
        <v>8</v>
      </c>
      <c r="K3148" s="24">
        <f t="shared" si="494"/>
        <v>3.9710000000000001</v>
      </c>
      <c r="L3148" s="24">
        <f t="shared" si="495"/>
        <v>0</v>
      </c>
      <c r="M3148" s="24">
        <f t="shared" si="496"/>
        <v>10.27</v>
      </c>
      <c r="N3148" s="24">
        <f t="shared" si="497"/>
        <v>9.0210000000000008</v>
      </c>
      <c r="O3148" s="24">
        <f t="shared" si="498"/>
        <v>3.677</v>
      </c>
      <c r="P3148" s="24">
        <f t="shared" si="499"/>
        <v>0</v>
      </c>
    </row>
    <row r="3149" spans="1:16" x14ac:dyDescent="0.25">
      <c r="A3149" s="15">
        <v>32000</v>
      </c>
      <c r="B3149">
        <v>3677</v>
      </c>
      <c r="C3149">
        <v>6116</v>
      </c>
      <c r="D3149">
        <v>0</v>
      </c>
      <c r="E3149">
        <v>8996</v>
      </c>
      <c r="F3149">
        <v>0</v>
      </c>
      <c r="G3149">
        <f t="shared" si="490"/>
        <v>4448</v>
      </c>
      <c r="H3149">
        <f t="shared" si="491"/>
        <v>0</v>
      </c>
      <c r="I3149">
        <f t="shared" si="492"/>
        <v>1987</v>
      </c>
      <c r="J3149">
        <f t="shared" si="493"/>
        <v>8</v>
      </c>
      <c r="K3149" s="24">
        <f t="shared" si="494"/>
        <v>4.4480000000000004</v>
      </c>
      <c r="L3149" s="24">
        <f t="shared" si="495"/>
        <v>0</v>
      </c>
      <c r="M3149" s="24">
        <f t="shared" si="496"/>
        <v>9.7929999999999993</v>
      </c>
      <c r="N3149" s="24">
        <f t="shared" si="497"/>
        <v>8.9960000000000004</v>
      </c>
      <c r="O3149" s="24">
        <f t="shared" si="498"/>
        <v>3.677</v>
      </c>
      <c r="P3149" s="24">
        <f t="shared" si="499"/>
        <v>0</v>
      </c>
    </row>
    <row r="3150" spans="1:16" x14ac:dyDescent="0.25">
      <c r="A3150" s="15">
        <v>32001</v>
      </c>
      <c r="B3150">
        <v>3677</v>
      </c>
      <c r="C3150">
        <v>5466</v>
      </c>
      <c r="D3150">
        <v>0</v>
      </c>
      <c r="E3150">
        <v>9039</v>
      </c>
      <c r="F3150">
        <v>0</v>
      </c>
      <c r="G3150">
        <f t="shared" si="490"/>
        <v>5098</v>
      </c>
      <c r="H3150">
        <f t="shared" si="491"/>
        <v>0</v>
      </c>
      <c r="I3150">
        <f t="shared" si="492"/>
        <v>1987</v>
      </c>
      <c r="J3150">
        <f t="shared" si="493"/>
        <v>8</v>
      </c>
      <c r="K3150" s="24">
        <f t="shared" si="494"/>
        <v>5.0979999999999999</v>
      </c>
      <c r="L3150" s="24">
        <f t="shared" si="495"/>
        <v>0</v>
      </c>
      <c r="M3150" s="24">
        <f t="shared" si="496"/>
        <v>9.1430000000000007</v>
      </c>
      <c r="N3150" s="24">
        <f t="shared" si="497"/>
        <v>9.0389999999999997</v>
      </c>
      <c r="O3150" s="24">
        <f t="shared" si="498"/>
        <v>3.677</v>
      </c>
      <c r="P3150" s="24">
        <f t="shared" si="499"/>
        <v>0</v>
      </c>
    </row>
    <row r="3151" spans="1:16" x14ac:dyDescent="0.25">
      <c r="A3151" s="15">
        <v>32002</v>
      </c>
      <c r="B3151">
        <v>3283</v>
      </c>
      <c r="C3151">
        <v>4685</v>
      </c>
      <c r="D3151">
        <v>0</v>
      </c>
      <c r="E3151">
        <v>9043</v>
      </c>
      <c r="F3151">
        <v>0</v>
      </c>
      <c r="G3151">
        <f t="shared" si="490"/>
        <v>6273</v>
      </c>
      <c r="H3151">
        <f t="shared" si="491"/>
        <v>0</v>
      </c>
      <c r="I3151">
        <f t="shared" si="492"/>
        <v>1987</v>
      </c>
      <c r="J3151">
        <f t="shared" si="493"/>
        <v>8</v>
      </c>
      <c r="K3151" s="24">
        <f t="shared" si="494"/>
        <v>6.2729999999999997</v>
      </c>
      <c r="L3151" s="24">
        <f t="shared" si="495"/>
        <v>0</v>
      </c>
      <c r="M3151" s="24">
        <f t="shared" si="496"/>
        <v>7.968</v>
      </c>
      <c r="N3151" s="24">
        <f t="shared" si="497"/>
        <v>9.0429999999999993</v>
      </c>
      <c r="O3151" s="24">
        <f t="shared" si="498"/>
        <v>3.2829999999999999</v>
      </c>
      <c r="P3151" s="24">
        <f t="shared" si="499"/>
        <v>0</v>
      </c>
    </row>
    <row r="3152" spans="1:16" x14ac:dyDescent="0.25">
      <c r="A3152" s="15">
        <v>32003</v>
      </c>
      <c r="B3152">
        <v>3283</v>
      </c>
      <c r="C3152">
        <v>4735</v>
      </c>
      <c r="D3152">
        <v>0</v>
      </c>
      <c r="E3152">
        <v>9041</v>
      </c>
      <c r="F3152">
        <v>0</v>
      </c>
      <c r="G3152">
        <f t="shared" si="490"/>
        <v>6223</v>
      </c>
      <c r="H3152">
        <f t="shared" si="491"/>
        <v>0</v>
      </c>
      <c r="I3152">
        <f t="shared" si="492"/>
        <v>1987</v>
      </c>
      <c r="J3152">
        <f t="shared" si="493"/>
        <v>8</v>
      </c>
      <c r="K3152" s="24">
        <f t="shared" si="494"/>
        <v>6.2229999999999999</v>
      </c>
      <c r="L3152" s="24">
        <f t="shared" si="495"/>
        <v>0</v>
      </c>
      <c r="M3152" s="24">
        <f t="shared" si="496"/>
        <v>8.0180000000000007</v>
      </c>
      <c r="N3152" s="24">
        <f t="shared" si="497"/>
        <v>9.0410000000000004</v>
      </c>
      <c r="O3152" s="24">
        <f t="shared" si="498"/>
        <v>3.2829999999999999</v>
      </c>
      <c r="P3152" s="24">
        <f t="shared" si="499"/>
        <v>0</v>
      </c>
    </row>
    <row r="3153" spans="1:16" x14ac:dyDescent="0.25">
      <c r="A3153" s="15">
        <v>32004</v>
      </c>
      <c r="B3153">
        <v>3283</v>
      </c>
      <c r="C3153">
        <v>4740</v>
      </c>
      <c r="D3153">
        <v>0</v>
      </c>
      <c r="E3153">
        <v>9055</v>
      </c>
      <c r="F3153">
        <v>0</v>
      </c>
      <c r="G3153">
        <f t="shared" si="490"/>
        <v>6218</v>
      </c>
      <c r="H3153">
        <f t="shared" si="491"/>
        <v>0</v>
      </c>
      <c r="I3153">
        <f t="shared" si="492"/>
        <v>1987</v>
      </c>
      <c r="J3153">
        <f t="shared" si="493"/>
        <v>8</v>
      </c>
      <c r="K3153" s="24">
        <f t="shared" si="494"/>
        <v>6.218</v>
      </c>
      <c r="L3153" s="24">
        <f t="shared" si="495"/>
        <v>0</v>
      </c>
      <c r="M3153" s="24">
        <f t="shared" si="496"/>
        <v>8.0229999999999997</v>
      </c>
      <c r="N3153" s="24">
        <f t="shared" si="497"/>
        <v>9.0549999999999997</v>
      </c>
      <c r="O3153" s="24">
        <f t="shared" si="498"/>
        <v>3.2829999999999999</v>
      </c>
      <c r="P3153" s="24">
        <f t="shared" si="499"/>
        <v>0</v>
      </c>
    </row>
    <row r="3154" spans="1:16" x14ac:dyDescent="0.25">
      <c r="A3154" s="15">
        <v>32005</v>
      </c>
      <c r="B3154">
        <v>1515</v>
      </c>
      <c r="C3154">
        <v>6497</v>
      </c>
      <c r="D3154">
        <v>0</v>
      </c>
      <c r="E3154">
        <v>8984</v>
      </c>
      <c r="F3154">
        <v>0</v>
      </c>
      <c r="G3154">
        <f t="shared" si="490"/>
        <v>6229</v>
      </c>
      <c r="H3154">
        <f t="shared" si="491"/>
        <v>0</v>
      </c>
      <c r="I3154">
        <f t="shared" si="492"/>
        <v>1987</v>
      </c>
      <c r="J3154">
        <f t="shared" si="493"/>
        <v>8</v>
      </c>
      <c r="K3154" s="24">
        <f t="shared" si="494"/>
        <v>6.2290000000000001</v>
      </c>
      <c r="L3154" s="24">
        <f t="shared" si="495"/>
        <v>0</v>
      </c>
      <c r="M3154" s="24">
        <f t="shared" si="496"/>
        <v>8.0120000000000005</v>
      </c>
      <c r="N3154" s="24">
        <f t="shared" si="497"/>
        <v>8.984</v>
      </c>
      <c r="O3154" s="24">
        <f t="shared" si="498"/>
        <v>1.5149999999999999</v>
      </c>
      <c r="P3154" s="24">
        <f t="shared" si="499"/>
        <v>0</v>
      </c>
    </row>
    <row r="3155" spans="1:16" x14ac:dyDescent="0.25">
      <c r="A3155" s="15">
        <v>32006</v>
      </c>
      <c r="B3155">
        <v>3283</v>
      </c>
      <c r="C3155">
        <v>4729</v>
      </c>
      <c r="D3155">
        <v>0</v>
      </c>
      <c r="E3155">
        <v>9097</v>
      </c>
      <c r="F3155">
        <v>0</v>
      </c>
      <c r="G3155">
        <f t="shared" si="490"/>
        <v>6229</v>
      </c>
      <c r="H3155">
        <f t="shared" si="491"/>
        <v>0</v>
      </c>
      <c r="I3155">
        <f t="shared" si="492"/>
        <v>1987</v>
      </c>
      <c r="J3155">
        <f t="shared" si="493"/>
        <v>8</v>
      </c>
      <c r="K3155" s="24">
        <f t="shared" si="494"/>
        <v>6.2290000000000001</v>
      </c>
      <c r="L3155" s="24">
        <f t="shared" si="495"/>
        <v>0</v>
      </c>
      <c r="M3155" s="24">
        <f t="shared" si="496"/>
        <v>8.0120000000000005</v>
      </c>
      <c r="N3155" s="24">
        <f t="shared" si="497"/>
        <v>9.0969999999999995</v>
      </c>
      <c r="O3155" s="24">
        <f t="shared" si="498"/>
        <v>3.2829999999999999</v>
      </c>
      <c r="P3155" s="24">
        <f t="shared" si="499"/>
        <v>0</v>
      </c>
    </row>
    <row r="3156" spans="1:16" x14ac:dyDescent="0.25">
      <c r="A3156" s="15">
        <v>32007</v>
      </c>
      <c r="B3156">
        <v>3677</v>
      </c>
      <c r="C3156">
        <v>6551</v>
      </c>
      <c r="D3156">
        <v>0</v>
      </c>
      <c r="E3156">
        <v>9180</v>
      </c>
      <c r="F3156">
        <v>0</v>
      </c>
      <c r="G3156">
        <f t="shared" si="490"/>
        <v>4013</v>
      </c>
      <c r="H3156">
        <f t="shared" si="491"/>
        <v>0</v>
      </c>
      <c r="I3156">
        <f t="shared" si="492"/>
        <v>1987</v>
      </c>
      <c r="J3156">
        <f t="shared" si="493"/>
        <v>8</v>
      </c>
      <c r="K3156" s="24">
        <f t="shared" si="494"/>
        <v>4.0129999999999999</v>
      </c>
      <c r="L3156" s="24">
        <f t="shared" si="495"/>
        <v>0</v>
      </c>
      <c r="M3156" s="24">
        <f t="shared" si="496"/>
        <v>10.228</v>
      </c>
      <c r="N3156" s="24">
        <f t="shared" si="497"/>
        <v>9.18</v>
      </c>
      <c r="O3156" s="24">
        <f t="shared" si="498"/>
        <v>3.677</v>
      </c>
      <c r="P3156" s="24">
        <f t="shared" si="499"/>
        <v>0</v>
      </c>
    </row>
    <row r="3157" spans="1:16" x14ac:dyDescent="0.25">
      <c r="A3157" s="15">
        <v>32008</v>
      </c>
      <c r="B3157">
        <v>3677</v>
      </c>
      <c r="C3157">
        <v>6543</v>
      </c>
      <c r="D3157">
        <v>0</v>
      </c>
      <c r="E3157">
        <v>9123</v>
      </c>
      <c r="F3157">
        <v>0</v>
      </c>
      <c r="G3157">
        <f t="shared" si="490"/>
        <v>4021</v>
      </c>
      <c r="H3157">
        <f t="shared" si="491"/>
        <v>0</v>
      </c>
      <c r="I3157">
        <f t="shared" si="492"/>
        <v>1987</v>
      </c>
      <c r="J3157">
        <f t="shared" si="493"/>
        <v>8</v>
      </c>
      <c r="K3157" s="24">
        <f t="shared" si="494"/>
        <v>4.0209999999999999</v>
      </c>
      <c r="L3157" s="24">
        <f t="shared" si="495"/>
        <v>0</v>
      </c>
      <c r="M3157" s="24">
        <f t="shared" si="496"/>
        <v>10.220000000000001</v>
      </c>
      <c r="N3157" s="24">
        <f t="shared" si="497"/>
        <v>9.1229999999999993</v>
      </c>
      <c r="O3157" s="24">
        <f t="shared" si="498"/>
        <v>3.677</v>
      </c>
      <c r="P3157" s="24">
        <f t="shared" si="499"/>
        <v>0</v>
      </c>
    </row>
    <row r="3158" spans="1:16" x14ac:dyDescent="0.25">
      <c r="A3158" s="15">
        <v>32009</v>
      </c>
      <c r="B3158">
        <v>3677</v>
      </c>
      <c r="C3158">
        <v>6333</v>
      </c>
      <c r="D3158">
        <v>0</v>
      </c>
      <c r="E3158">
        <v>9100</v>
      </c>
      <c r="F3158">
        <v>0</v>
      </c>
      <c r="G3158">
        <f t="shared" si="490"/>
        <v>4231</v>
      </c>
      <c r="H3158">
        <f t="shared" si="491"/>
        <v>0</v>
      </c>
      <c r="I3158">
        <f t="shared" si="492"/>
        <v>1987</v>
      </c>
      <c r="J3158">
        <f t="shared" si="493"/>
        <v>8</v>
      </c>
      <c r="K3158" s="24">
        <f t="shared" si="494"/>
        <v>4.2309999999999999</v>
      </c>
      <c r="L3158" s="24">
        <f t="shared" si="495"/>
        <v>0</v>
      </c>
      <c r="M3158" s="24">
        <f t="shared" si="496"/>
        <v>10.01</v>
      </c>
      <c r="N3158" s="24">
        <f t="shared" si="497"/>
        <v>9.1</v>
      </c>
      <c r="O3158" s="24">
        <f t="shared" si="498"/>
        <v>3.677</v>
      </c>
      <c r="P3158" s="24">
        <f t="shared" si="499"/>
        <v>0</v>
      </c>
    </row>
    <row r="3159" spans="1:16" x14ac:dyDescent="0.25">
      <c r="A3159" s="15">
        <v>32010</v>
      </c>
      <c r="B3159">
        <v>3677</v>
      </c>
      <c r="C3159">
        <v>7299</v>
      </c>
      <c r="D3159">
        <v>0</v>
      </c>
      <c r="E3159">
        <v>9140</v>
      </c>
      <c r="F3159">
        <v>0</v>
      </c>
      <c r="G3159">
        <f t="shared" si="490"/>
        <v>3265</v>
      </c>
      <c r="H3159">
        <f t="shared" si="491"/>
        <v>0</v>
      </c>
      <c r="I3159">
        <f t="shared" si="492"/>
        <v>1987</v>
      </c>
      <c r="J3159">
        <f t="shared" si="493"/>
        <v>8</v>
      </c>
      <c r="K3159" s="24">
        <f t="shared" si="494"/>
        <v>3.2650000000000001</v>
      </c>
      <c r="L3159" s="24">
        <f t="shared" si="495"/>
        <v>0</v>
      </c>
      <c r="M3159" s="24">
        <f t="shared" si="496"/>
        <v>10.976000000000001</v>
      </c>
      <c r="N3159" s="24">
        <f t="shared" si="497"/>
        <v>9.14</v>
      </c>
      <c r="O3159" s="24">
        <f t="shared" si="498"/>
        <v>3.677</v>
      </c>
      <c r="P3159" s="24">
        <f t="shared" si="499"/>
        <v>0</v>
      </c>
    </row>
    <row r="3160" spans="1:16" x14ac:dyDescent="0.25">
      <c r="A3160" s="15">
        <v>32011</v>
      </c>
      <c r="B3160">
        <v>3677</v>
      </c>
      <c r="C3160">
        <v>6981</v>
      </c>
      <c r="D3160">
        <v>0</v>
      </c>
      <c r="E3160">
        <v>9055</v>
      </c>
      <c r="F3160">
        <v>0</v>
      </c>
      <c r="G3160">
        <f t="shared" si="490"/>
        <v>3583</v>
      </c>
      <c r="H3160">
        <f t="shared" si="491"/>
        <v>0</v>
      </c>
      <c r="I3160">
        <f t="shared" si="492"/>
        <v>1987</v>
      </c>
      <c r="J3160">
        <f t="shared" si="493"/>
        <v>8</v>
      </c>
      <c r="K3160" s="24">
        <f t="shared" si="494"/>
        <v>3.5830000000000002</v>
      </c>
      <c r="L3160" s="24">
        <f t="shared" si="495"/>
        <v>0</v>
      </c>
      <c r="M3160" s="24">
        <f t="shared" si="496"/>
        <v>10.657999999999999</v>
      </c>
      <c r="N3160" s="24">
        <f t="shared" si="497"/>
        <v>9.0549999999999997</v>
      </c>
      <c r="O3160" s="24">
        <f t="shared" si="498"/>
        <v>3.677</v>
      </c>
      <c r="P3160" s="24">
        <f t="shared" si="499"/>
        <v>0</v>
      </c>
    </row>
    <row r="3161" spans="1:16" x14ac:dyDescent="0.25">
      <c r="A3161" s="15">
        <v>32012</v>
      </c>
      <c r="B3161">
        <v>1909</v>
      </c>
      <c r="C3161">
        <v>9134</v>
      </c>
      <c r="D3161">
        <v>0</v>
      </c>
      <c r="E3161">
        <v>9005</v>
      </c>
      <c r="F3161">
        <v>0</v>
      </c>
      <c r="G3161">
        <f t="shared" si="490"/>
        <v>3198</v>
      </c>
      <c r="H3161">
        <f t="shared" si="491"/>
        <v>0</v>
      </c>
      <c r="I3161">
        <f t="shared" si="492"/>
        <v>1987</v>
      </c>
      <c r="J3161">
        <f t="shared" si="493"/>
        <v>8</v>
      </c>
      <c r="K3161" s="24">
        <f t="shared" si="494"/>
        <v>3.198</v>
      </c>
      <c r="L3161" s="24">
        <f t="shared" si="495"/>
        <v>0</v>
      </c>
      <c r="M3161" s="24">
        <f t="shared" si="496"/>
        <v>11.042999999999999</v>
      </c>
      <c r="N3161" s="24">
        <f t="shared" si="497"/>
        <v>9.0050000000000008</v>
      </c>
      <c r="O3161" s="24">
        <f t="shared" si="498"/>
        <v>1.909</v>
      </c>
      <c r="P3161" s="24">
        <f t="shared" si="499"/>
        <v>0</v>
      </c>
    </row>
    <row r="3162" spans="1:16" x14ac:dyDescent="0.25">
      <c r="A3162" s="15">
        <v>32013</v>
      </c>
      <c r="B3162">
        <v>3677</v>
      </c>
      <c r="C3162">
        <v>8526</v>
      </c>
      <c r="D3162">
        <v>0</v>
      </c>
      <c r="E3162">
        <v>8927</v>
      </c>
      <c r="F3162">
        <v>0</v>
      </c>
      <c r="G3162">
        <f t="shared" si="490"/>
        <v>2038</v>
      </c>
      <c r="H3162">
        <f t="shared" si="491"/>
        <v>0</v>
      </c>
      <c r="I3162">
        <f t="shared" si="492"/>
        <v>1987</v>
      </c>
      <c r="J3162">
        <f t="shared" si="493"/>
        <v>8</v>
      </c>
      <c r="K3162" s="24">
        <f t="shared" si="494"/>
        <v>2.0379999999999998</v>
      </c>
      <c r="L3162" s="24">
        <f t="shared" si="495"/>
        <v>0</v>
      </c>
      <c r="M3162" s="24">
        <f t="shared" si="496"/>
        <v>12.202999999999999</v>
      </c>
      <c r="N3162" s="24">
        <f t="shared" si="497"/>
        <v>8.9269999999999996</v>
      </c>
      <c r="O3162" s="24">
        <f t="shared" si="498"/>
        <v>3.677</v>
      </c>
      <c r="P3162" s="24">
        <f t="shared" si="499"/>
        <v>0</v>
      </c>
    </row>
    <row r="3163" spans="1:16" x14ac:dyDescent="0.25">
      <c r="A3163" s="15">
        <v>32014</v>
      </c>
      <c r="B3163">
        <v>3677</v>
      </c>
      <c r="C3163">
        <v>8816</v>
      </c>
      <c r="D3163">
        <v>0</v>
      </c>
      <c r="E3163">
        <v>9035</v>
      </c>
      <c r="F3163">
        <v>0</v>
      </c>
      <c r="G3163">
        <f t="shared" si="490"/>
        <v>1748</v>
      </c>
      <c r="H3163">
        <f t="shared" si="491"/>
        <v>0</v>
      </c>
      <c r="I3163">
        <f t="shared" si="492"/>
        <v>1987</v>
      </c>
      <c r="J3163">
        <f t="shared" si="493"/>
        <v>8</v>
      </c>
      <c r="K3163" s="24">
        <f t="shared" si="494"/>
        <v>1.748</v>
      </c>
      <c r="L3163" s="24">
        <f t="shared" si="495"/>
        <v>0</v>
      </c>
      <c r="M3163" s="24">
        <f t="shared" si="496"/>
        <v>12.493</v>
      </c>
      <c r="N3163" s="24">
        <f t="shared" si="497"/>
        <v>9.0350000000000001</v>
      </c>
      <c r="O3163" s="24">
        <f t="shared" si="498"/>
        <v>3.677</v>
      </c>
      <c r="P3163" s="24">
        <f t="shared" si="499"/>
        <v>0</v>
      </c>
    </row>
    <row r="3164" spans="1:16" x14ac:dyDescent="0.25">
      <c r="A3164" s="15">
        <v>32015</v>
      </c>
      <c r="B3164">
        <v>3677</v>
      </c>
      <c r="C3164">
        <v>7446</v>
      </c>
      <c r="D3164">
        <v>0</v>
      </c>
      <c r="E3164">
        <v>9032</v>
      </c>
      <c r="F3164">
        <v>0</v>
      </c>
      <c r="G3164">
        <f t="shared" si="490"/>
        <v>3118</v>
      </c>
      <c r="H3164">
        <f t="shared" si="491"/>
        <v>0</v>
      </c>
      <c r="I3164">
        <f t="shared" si="492"/>
        <v>1987</v>
      </c>
      <c r="J3164">
        <f t="shared" si="493"/>
        <v>8</v>
      </c>
      <c r="K3164" s="24">
        <f t="shared" si="494"/>
        <v>3.1179999999999999</v>
      </c>
      <c r="L3164" s="24">
        <f t="shared" si="495"/>
        <v>0</v>
      </c>
      <c r="M3164" s="24">
        <f t="shared" si="496"/>
        <v>11.122999999999999</v>
      </c>
      <c r="N3164" s="24">
        <f t="shared" si="497"/>
        <v>9.032</v>
      </c>
      <c r="O3164" s="24">
        <f t="shared" si="498"/>
        <v>3.677</v>
      </c>
      <c r="P3164" s="24">
        <f t="shared" si="499"/>
        <v>0</v>
      </c>
    </row>
    <row r="3165" spans="1:16" x14ac:dyDescent="0.25">
      <c r="A3165" s="15">
        <v>32016</v>
      </c>
      <c r="B3165">
        <v>3677</v>
      </c>
      <c r="C3165">
        <v>7344</v>
      </c>
      <c r="D3165">
        <v>0</v>
      </c>
      <c r="E3165">
        <v>8982</v>
      </c>
      <c r="F3165">
        <v>0</v>
      </c>
      <c r="G3165">
        <f t="shared" si="490"/>
        <v>3220</v>
      </c>
      <c r="H3165">
        <f t="shared" si="491"/>
        <v>0</v>
      </c>
      <c r="I3165">
        <f t="shared" si="492"/>
        <v>1987</v>
      </c>
      <c r="J3165">
        <f t="shared" si="493"/>
        <v>8</v>
      </c>
      <c r="K3165" s="24">
        <f t="shared" si="494"/>
        <v>3.22</v>
      </c>
      <c r="L3165" s="24">
        <f t="shared" si="495"/>
        <v>0</v>
      </c>
      <c r="M3165" s="24">
        <f t="shared" si="496"/>
        <v>11.021000000000001</v>
      </c>
      <c r="N3165" s="24">
        <f t="shared" si="497"/>
        <v>8.9819999999999993</v>
      </c>
      <c r="O3165" s="24">
        <f t="shared" si="498"/>
        <v>3.677</v>
      </c>
      <c r="P3165" s="24">
        <f t="shared" si="499"/>
        <v>0</v>
      </c>
    </row>
    <row r="3166" spans="1:16" x14ac:dyDescent="0.25">
      <c r="A3166" s="15">
        <v>32017</v>
      </c>
      <c r="B3166">
        <v>3677</v>
      </c>
      <c r="C3166">
        <v>7089</v>
      </c>
      <c r="D3166">
        <v>0</v>
      </c>
      <c r="E3166">
        <v>9065</v>
      </c>
      <c r="F3166">
        <v>0</v>
      </c>
      <c r="G3166">
        <f t="shared" si="490"/>
        <v>3475</v>
      </c>
      <c r="H3166">
        <f t="shared" si="491"/>
        <v>0</v>
      </c>
      <c r="I3166">
        <f t="shared" si="492"/>
        <v>1987</v>
      </c>
      <c r="J3166">
        <f t="shared" si="493"/>
        <v>8</v>
      </c>
      <c r="K3166" s="24">
        <f t="shared" si="494"/>
        <v>3.4750000000000001</v>
      </c>
      <c r="L3166" s="24">
        <f t="shared" si="495"/>
        <v>0</v>
      </c>
      <c r="M3166" s="24">
        <f t="shared" si="496"/>
        <v>10.766</v>
      </c>
      <c r="N3166" s="24">
        <f t="shared" si="497"/>
        <v>9.0649999999999995</v>
      </c>
      <c r="O3166" s="24">
        <f t="shared" si="498"/>
        <v>3.677</v>
      </c>
      <c r="P3166" s="24">
        <f t="shared" si="499"/>
        <v>0</v>
      </c>
    </row>
    <row r="3167" spans="1:16" x14ac:dyDescent="0.25">
      <c r="A3167" s="15">
        <v>32018</v>
      </c>
      <c r="B3167">
        <v>3677</v>
      </c>
      <c r="C3167">
        <v>7145</v>
      </c>
      <c r="D3167">
        <v>0</v>
      </c>
      <c r="E3167">
        <v>8992</v>
      </c>
      <c r="F3167">
        <v>0</v>
      </c>
      <c r="G3167">
        <f t="shared" si="490"/>
        <v>3419</v>
      </c>
      <c r="H3167">
        <f t="shared" si="491"/>
        <v>0</v>
      </c>
      <c r="I3167">
        <f t="shared" si="492"/>
        <v>1987</v>
      </c>
      <c r="J3167">
        <f t="shared" si="493"/>
        <v>8</v>
      </c>
      <c r="K3167" s="24">
        <f t="shared" si="494"/>
        <v>3.419</v>
      </c>
      <c r="L3167" s="24">
        <f t="shared" si="495"/>
        <v>0</v>
      </c>
      <c r="M3167" s="24">
        <f t="shared" si="496"/>
        <v>10.821999999999999</v>
      </c>
      <c r="N3167" s="24">
        <f t="shared" si="497"/>
        <v>8.9920000000000009</v>
      </c>
      <c r="O3167" s="24">
        <f t="shared" si="498"/>
        <v>3.677</v>
      </c>
      <c r="P3167" s="24">
        <f t="shared" si="499"/>
        <v>0</v>
      </c>
    </row>
    <row r="3168" spans="1:16" x14ac:dyDescent="0.25">
      <c r="A3168" s="15">
        <v>32019</v>
      </c>
      <c r="B3168">
        <v>1909</v>
      </c>
      <c r="C3168">
        <v>9292</v>
      </c>
      <c r="D3168">
        <v>0</v>
      </c>
      <c r="E3168">
        <v>9075</v>
      </c>
      <c r="F3168">
        <v>0</v>
      </c>
      <c r="G3168">
        <f t="shared" si="490"/>
        <v>3040</v>
      </c>
      <c r="H3168">
        <f t="shared" si="491"/>
        <v>0</v>
      </c>
      <c r="I3168">
        <f t="shared" si="492"/>
        <v>1987</v>
      </c>
      <c r="J3168">
        <f t="shared" si="493"/>
        <v>8</v>
      </c>
      <c r="K3168" s="24">
        <f t="shared" si="494"/>
        <v>3.04</v>
      </c>
      <c r="L3168" s="24">
        <f t="shared" si="495"/>
        <v>0</v>
      </c>
      <c r="M3168" s="24">
        <f t="shared" si="496"/>
        <v>11.201000000000001</v>
      </c>
      <c r="N3168" s="24">
        <f t="shared" si="497"/>
        <v>9.0749999999999993</v>
      </c>
      <c r="O3168" s="24">
        <f t="shared" si="498"/>
        <v>1.909</v>
      </c>
      <c r="P3168" s="24">
        <f t="shared" si="499"/>
        <v>0</v>
      </c>
    </row>
    <row r="3169" spans="1:16" x14ac:dyDescent="0.25">
      <c r="A3169" s="15">
        <v>32020</v>
      </c>
      <c r="B3169">
        <v>3677</v>
      </c>
      <c r="C3169">
        <v>4775</v>
      </c>
      <c r="D3169">
        <v>0</v>
      </c>
      <c r="E3169">
        <v>9061</v>
      </c>
      <c r="F3169">
        <v>0</v>
      </c>
      <c r="G3169">
        <f t="shared" si="490"/>
        <v>5789</v>
      </c>
      <c r="H3169">
        <f t="shared" si="491"/>
        <v>0</v>
      </c>
      <c r="I3169">
        <f t="shared" si="492"/>
        <v>1987</v>
      </c>
      <c r="J3169">
        <f t="shared" si="493"/>
        <v>8</v>
      </c>
      <c r="K3169" s="24">
        <f t="shared" si="494"/>
        <v>5.7889999999999997</v>
      </c>
      <c r="L3169" s="24">
        <f t="shared" si="495"/>
        <v>0</v>
      </c>
      <c r="M3169" s="24">
        <f t="shared" si="496"/>
        <v>8.452</v>
      </c>
      <c r="N3169" s="24">
        <f t="shared" si="497"/>
        <v>9.0609999999999999</v>
      </c>
      <c r="O3169" s="24">
        <f t="shared" si="498"/>
        <v>3.677</v>
      </c>
      <c r="P3169" s="24">
        <f t="shared" si="499"/>
        <v>0</v>
      </c>
    </row>
    <row r="3170" spans="1:16" x14ac:dyDescent="0.25">
      <c r="A3170" s="15">
        <v>32021</v>
      </c>
      <c r="B3170">
        <v>3596</v>
      </c>
      <c r="C3170">
        <v>7481</v>
      </c>
      <c r="D3170">
        <v>0</v>
      </c>
      <c r="E3170">
        <v>9084</v>
      </c>
      <c r="F3170">
        <v>0</v>
      </c>
      <c r="G3170">
        <f t="shared" si="490"/>
        <v>3164</v>
      </c>
      <c r="H3170">
        <f t="shared" si="491"/>
        <v>0</v>
      </c>
      <c r="I3170">
        <f t="shared" si="492"/>
        <v>1987</v>
      </c>
      <c r="J3170">
        <f t="shared" si="493"/>
        <v>9</v>
      </c>
      <c r="K3170" s="24">
        <f t="shared" si="494"/>
        <v>3.1640000000000001</v>
      </c>
      <c r="L3170" s="24">
        <f t="shared" si="495"/>
        <v>0</v>
      </c>
      <c r="M3170" s="24">
        <f t="shared" si="496"/>
        <v>11.077</v>
      </c>
      <c r="N3170" s="24">
        <f t="shared" si="497"/>
        <v>9.0839999999999996</v>
      </c>
      <c r="O3170" s="24">
        <f t="shared" si="498"/>
        <v>3.5960000000000001</v>
      </c>
      <c r="P3170" s="24">
        <f t="shared" si="499"/>
        <v>0</v>
      </c>
    </row>
    <row r="3171" spans="1:16" x14ac:dyDescent="0.25">
      <c r="A3171" s="15">
        <v>32022</v>
      </c>
      <c r="B3171">
        <v>3596</v>
      </c>
      <c r="C3171">
        <v>8900</v>
      </c>
      <c r="D3171">
        <v>0</v>
      </c>
      <c r="E3171">
        <v>8335</v>
      </c>
      <c r="F3171">
        <v>0</v>
      </c>
      <c r="G3171">
        <f t="shared" si="490"/>
        <v>1745</v>
      </c>
      <c r="H3171">
        <f t="shared" si="491"/>
        <v>0</v>
      </c>
      <c r="I3171">
        <f t="shared" si="492"/>
        <v>1987</v>
      </c>
      <c r="J3171">
        <f t="shared" si="493"/>
        <v>9</v>
      </c>
      <c r="K3171" s="24">
        <f t="shared" si="494"/>
        <v>1.7450000000000001</v>
      </c>
      <c r="L3171" s="24">
        <f t="shared" si="495"/>
        <v>0</v>
      </c>
      <c r="M3171" s="24">
        <f t="shared" si="496"/>
        <v>12.496</v>
      </c>
      <c r="N3171" s="24">
        <f t="shared" si="497"/>
        <v>8.3350000000000009</v>
      </c>
      <c r="O3171" s="24">
        <f t="shared" si="498"/>
        <v>3.5960000000000001</v>
      </c>
      <c r="P3171" s="24">
        <f t="shared" si="499"/>
        <v>0</v>
      </c>
    </row>
    <row r="3172" spans="1:16" x14ac:dyDescent="0.25">
      <c r="A3172" s="15">
        <v>32023</v>
      </c>
      <c r="B3172">
        <v>3596</v>
      </c>
      <c r="C3172">
        <v>8884</v>
      </c>
      <c r="D3172">
        <v>0</v>
      </c>
      <c r="E3172">
        <v>8005</v>
      </c>
      <c r="F3172">
        <v>0</v>
      </c>
      <c r="G3172">
        <f t="shared" si="490"/>
        <v>1761</v>
      </c>
      <c r="H3172">
        <f t="shared" si="491"/>
        <v>325</v>
      </c>
      <c r="I3172">
        <f t="shared" si="492"/>
        <v>1987</v>
      </c>
      <c r="J3172">
        <f t="shared" si="493"/>
        <v>9</v>
      </c>
      <c r="K3172" s="24">
        <f t="shared" si="494"/>
        <v>1.7609999999999999</v>
      </c>
      <c r="L3172" s="24">
        <f t="shared" si="495"/>
        <v>0.32500000000000001</v>
      </c>
      <c r="M3172" s="24">
        <f t="shared" si="496"/>
        <v>12.48</v>
      </c>
      <c r="N3172" s="24">
        <f t="shared" si="497"/>
        <v>8.0050000000000008</v>
      </c>
      <c r="O3172" s="24">
        <f t="shared" si="498"/>
        <v>3.5960000000000001</v>
      </c>
      <c r="P3172" s="24">
        <f t="shared" si="499"/>
        <v>0</v>
      </c>
    </row>
    <row r="3173" spans="1:16" x14ac:dyDescent="0.25">
      <c r="A3173" s="15">
        <v>32024</v>
      </c>
      <c r="B3173">
        <v>3596</v>
      </c>
      <c r="C3173">
        <v>5510</v>
      </c>
      <c r="D3173">
        <v>0</v>
      </c>
      <c r="E3173">
        <v>8207</v>
      </c>
      <c r="F3173">
        <v>0</v>
      </c>
      <c r="G3173">
        <f t="shared" si="490"/>
        <v>5135</v>
      </c>
      <c r="H3173">
        <f t="shared" si="491"/>
        <v>123</v>
      </c>
      <c r="I3173">
        <f t="shared" si="492"/>
        <v>1987</v>
      </c>
      <c r="J3173">
        <f t="shared" si="493"/>
        <v>9</v>
      </c>
      <c r="K3173" s="24">
        <f t="shared" si="494"/>
        <v>5.1349999999999998</v>
      </c>
      <c r="L3173" s="24">
        <f t="shared" si="495"/>
        <v>0.123</v>
      </c>
      <c r="M3173" s="24">
        <f t="shared" si="496"/>
        <v>9.1059999999999999</v>
      </c>
      <c r="N3173" s="24">
        <f t="shared" si="497"/>
        <v>8.2070000000000007</v>
      </c>
      <c r="O3173" s="24">
        <f t="shared" si="498"/>
        <v>3.5960000000000001</v>
      </c>
      <c r="P3173" s="24">
        <f t="shared" si="499"/>
        <v>0</v>
      </c>
    </row>
    <row r="3174" spans="1:16" x14ac:dyDescent="0.25">
      <c r="A3174" s="15">
        <v>32025</v>
      </c>
      <c r="B3174">
        <v>2761</v>
      </c>
      <c r="C3174">
        <v>4825</v>
      </c>
      <c r="D3174">
        <v>0</v>
      </c>
      <c r="E3174">
        <v>8671</v>
      </c>
      <c r="F3174">
        <v>0</v>
      </c>
      <c r="G3174">
        <f t="shared" si="490"/>
        <v>6655</v>
      </c>
      <c r="H3174">
        <f t="shared" si="491"/>
        <v>0</v>
      </c>
      <c r="I3174">
        <f t="shared" si="492"/>
        <v>1987</v>
      </c>
      <c r="J3174">
        <f t="shared" si="493"/>
        <v>9</v>
      </c>
      <c r="K3174" s="24">
        <f t="shared" si="494"/>
        <v>6.6550000000000002</v>
      </c>
      <c r="L3174" s="24">
        <f t="shared" si="495"/>
        <v>0</v>
      </c>
      <c r="M3174" s="24">
        <f t="shared" si="496"/>
        <v>7.5860000000000003</v>
      </c>
      <c r="N3174" s="24">
        <f t="shared" si="497"/>
        <v>8.6709999999999994</v>
      </c>
      <c r="O3174" s="24">
        <f t="shared" si="498"/>
        <v>2.7610000000000001</v>
      </c>
      <c r="P3174" s="24">
        <f t="shared" si="499"/>
        <v>0</v>
      </c>
    </row>
    <row r="3175" spans="1:16" x14ac:dyDescent="0.25">
      <c r="A3175" s="15">
        <v>32026</v>
      </c>
      <c r="B3175">
        <v>2030</v>
      </c>
      <c r="C3175">
        <v>9196</v>
      </c>
      <c r="D3175">
        <v>0</v>
      </c>
      <c r="E3175">
        <v>8847</v>
      </c>
      <c r="F3175">
        <v>0</v>
      </c>
      <c r="G3175">
        <f t="shared" si="490"/>
        <v>3015</v>
      </c>
      <c r="H3175">
        <f t="shared" si="491"/>
        <v>0</v>
      </c>
      <c r="I3175">
        <f t="shared" si="492"/>
        <v>1987</v>
      </c>
      <c r="J3175">
        <f t="shared" si="493"/>
        <v>9</v>
      </c>
      <c r="K3175" s="24">
        <f t="shared" si="494"/>
        <v>3.0150000000000001</v>
      </c>
      <c r="L3175" s="24">
        <f t="shared" si="495"/>
        <v>0</v>
      </c>
      <c r="M3175" s="24">
        <f t="shared" si="496"/>
        <v>11.226000000000001</v>
      </c>
      <c r="N3175" s="24">
        <f t="shared" si="497"/>
        <v>8.8469999999999995</v>
      </c>
      <c r="O3175" s="24">
        <f t="shared" si="498"/>
        <v>2.0299999999999998</v>
      </c>
      <c r="P3175" s="24">
        <f t="shared" si="499"/>
        <v>0</v>
      </c>
    </row>
    <row r="3176" spans="1:16" x14ac:dyDescent="0.25">
      <c r="A3176" s="15">
        <v>32027</v>
      </c>
      <c r="B3176">
        <v>2030</v>
      </c>
      <c r="C3176">
        <v>9152</v>
      </c>
      <c r="D3176">
        <v>0</v>
      </c>
      <c r="E3176">
        <v>8825</v>
      </c>
      <c r="F3176">
        <v>0</v>
      </c>
      <c r="G3176">
        <f t="shared" si="490"/>
        <v>3059</v>
      </c>
      <c r="H3176">
        <f t="shared" si="491"/>
        <v>0</v>
      </c>
      <c r="I3176">
        <f t="shared" si="492"/>
        <v>1987</v>
      </c>
      <c r="J3176">
        <f t="shared" si="493"/>
        <v>9</v>
      </c>
      <c r="K3176" s="24">
        <f t="shared" si="494"/>
        <v>3.0590000000000002</v>
      </c>
      <c r="L3176" s="24">
        <f t="shared" si="495"/>
        <v>0</v>
      </c>
      <c r="M3176" s="24">
        <f t="shared" si="496"/>
        <v>11.182</v>
      </c>
      <c r="N3176" s="24">
        <f t="shared" si="497"/>
        <v>8.8249999999999993</v>
      </c>
      <c r="O3176" s="24">
        <f t="shared" si="498"/>
        <v>2.0299999999999998</v>
      </c>
      <c r="P3176" s="24">
        <f t="shared" si="499"/>
        <v>0</v>
      </c>
    </row>
    <row r="3177" spans="1:16" x14ac:dyDescent="0.25">
      <c r="A3177" s="15">
        <v>32028</v>
      </c>
      <c r="B3177">
        <v>3596</v>
      </c>
      <c r="C3177">
        <v>6724</v>
      </c>
      <c r="D3177">
        <v>0</v>
      </c>
      <c r="E3177">
        <v>8538</v>
      </c>
      <c r="F3177">
        <v>0</v>
      </c>
      <c r="G3177">
        <f t="shared" si="490"/>
        <v>3921</v>
      </c>
      <c r="H3177">
        <f t="shared" si="491"/>
        <v>0</v>
      </c>
      <c r="I3177">
        <f t="shared" si="492"/>
        <v>1987</v>
      </c>
      <c r="J3177">
        <f t="shared" si="493"/>
        <v>9</v>
      </c>
      <c r="K3177" s="24">
        <f t="shared" si="494"/>
        <v>3.9209999999999998</v>
      </c>
      <c r="L3177" s="24">
        <f t="shared" si="495"/>
        <v>0</v>
      </c>
      <c r="M3177" s="24">
        <f t="shared" si="496"/>
        <v>10.32</v>
      </c>
      <c r="N3177" s="24">
        <f t="shared" si="497"/>
        <v>8.5380000000000003</v>
      </c>
      <c r="O3177" s="24">
        <f t="shared" si="498"/>
        <v>3.5960000000000001</v>
      </c>
      <c r="P3177" s="24">
        <f t="shared" si="499"/>
        <v>0</v>
      </c>
    </row>
    <row r="3178" spans="1:16" x14ac:dyDescent="0.25">
      <c r="A3178" s="15">
        <v>32029</v>
      </c>
      <c r="B3178">
        <v>3596</v>
      </c>
      <c r="C3178">
        <v>6768</v>
      </c>
      <c r="D3178">
        <v>0</v>
      </c>
      <c r="E3178">
        <v>8861</v>
      </c>
      <c r="F3178">
        <v>0</v>
      </c>
      <c r="G3178">
        <f t="shared" si="490"/>
        <v>3877</v>
      </c>
      <c r="H3178">
        <f t="shared" si="491"/>
        <v>0</v>
      </c>
      <c r="I3178">
        <f t="shared" si="492"/>
        <v>1987</v>
      </c>
      <c r="J3178">
        <f t="shared" si="493"/>
        <v>9</v>
      </c>
      <c r="K3178" s="24">
        <f t="shared" si="494"/>
        <v>3.8769999999999998</v>
      </c>
      <c r="L3178" s="24">
        <f t="shared" si="495"/>
        <v>0</v>
      </c>
      <c r="M3178" s="24">
        <f t="shared" si="496"/>
        <v>10.364000000000001</v>
      </c>
      <c r="N3178" s="24">
        <f t="shared" si="497"/>
        <v>8.8610000000000007</v>
      </c>
      <c r="O3178" s="24">
        <f t="shared" si="498"/>
        <v>3.5960000000000001</v>
      </c>
      <c r="P3178" s="24">
        <f t="shared" si="499"/>
        <v>0</v>
      </c>
    </row>
    <row r="3179" spans="1:16" x14ac:dyDescent="0.25">
      <c r="A3179" s="15">
        <v>32030</v>
      </c>
      <c r="B3179">
        <v>3596</v>
      </c>
      <c r="C3179">
        <v>5878</v>
      </c>
      <c r="D3179">
        <v>0</v>
      </c>
      <c r="E3179">
        <v>8902</v>
      </c>
      <c r="F3179">
        <v>0</v>
      </c>
      <c r="G3179">
        <f t="shared" si="490"/>
        <v>4767</v>
      </c>
      <c r="H3179">
        <f t="shared" si="491"/>
        <v>0</v>
      </c>
      <c r="I3179">
        <f t="shared" si="492"/>
        <v>1987</v>
      </c>
      <c r="J3179">
        <f t="shared" si="493"/>
        <v>9</v>
      </c>
      <c r="K3179" s="24">
        <f t="shared" si="494"/>
        <v>4.7670000000000003</v>
      </c>
      <c r="L3179" s="24">
        <f t="shared" si="495"/>
        <v>0</v>
      </c>
      <c r="M3179" s="24">
        <f t="shared" si="496"/>
        <v>9.4740000000000002</v>
      </c>
      <c r="N3179" s="24">
        <f t="shared" si="497"/>
        <v>8.9019999999999992</v>
      </c>
      <c r="O3179" s="24">
        <f t="shared" si="498"/>
        <v>3.5960000000000001</v>
      </c>
      <c r="P3179" s="24">
        <f t="shared" si="499"/>
        <v>0</v>
      </c>
    </row>
    <row r="3180" spans="1:16" x14ac:dyDescent="0.25">
      <c r="A3180" s="15">
        <v>32031</v>
      </c>
      <c r="B3180">
        <v>3091</v>
      </c>
      <c r="C3180">
        <v>4490</v>
      </c>
      <c r="D3180">
        <v>0</v>
      </c>
      <c r="E3180">
        <v>8912</v>
      </c>
      <c r="F3180">
        <v>0</v>
      </c>
      <c r="G3180">
        <f t="shared" si="490"/>
        <v>6660</v>
      </c>
      <c r="H3180">
        <f t="shared" si="491"/>
        <v>0</v>
      </c>
      <c r="I3180">
        <f t="shared" si="492"/>
        <v>1987</v>
      </c>
      <c r="J3180">
        <f t="shared" si="493"/>
        <v>9</v>
      </c>
      <c r="K3180" s="24">
        <f t="shared" si="494"/>
        <v>6.66</v>
      </c>
      <c r="L3180" s="24">
        <f t="shared" si="495"/>
        <v>0</v>
      </c>
      <c r="M3180" s="24">
        <f t="shared" si="496"/>
        <v>7.5810000000000004</v>
      </c>
      <c r="N3180" s="24">
        <f t="shared" si="497"/>
        <v>8.9120000000000008</v>
      </c>
      <c r="O3180" s="24">
        <f t="shared" si="498"/>
        <v>3.0910000000000002</v>
      </c>
      <c r="P3180" s="24">
        <f t="shared" si="499"/>
        <v>0</v>
      </c>
    </row>
    <row r="3181" spans="1:16" x14ac:dyDescent="0.25">
      <c r="A3181" s="15">
        <v>32032</v>
      </c>
      <c r="B3181">
        <v>3091</v>
      </c>
      <c r="C3181">
        <v>4838</v>
      </c>
      <c r="D3181">
        <v>0</v>
      </c>
      <c r="E3181">
        <v>8891</v>
      </c>
      <c r="F3181">
        <v>0</v>
      </c>
      <c r="G3181">
        <f t="shared" si="490"/>
        <v>6312</v>
      </c>
      <c r="H3181">
        <f t="shared" si="491"/>
        <v>0</v>
      </c>
      <c r="I3181">
        <f t="shared" si="492"/>
        <v>1987</v>
      </c>
      <c r="J3181">
        <f t="shared" si="493"/>
        <v>9</v>
      </c>
      <c r="K3181" s="24">
        <f t="shared" si="494"/>
        <v>6.3120000000000003</v>
      </c>
      <c r="L3181" s="24">
        <f t="shared" si="495"/>
        <v>0</v>
      </c>
      <c r="M3181" s="24">
        <f t="shared" si="496"/>
        <v>7.9290000000000003</v>
      </c>
      <c r="N3181" s="24">
        <f t="shared" si="497"/>
        <v>8.891</v>
      </c>
      <c r="O3181" s="24">
        <f t="shared" si="498"/>
        <v>3.0910000000000002</v>
      </c>
      <c r="P3181" s="24">
        <f t="shared" si="499"/>
        <v>0</v>
      </c>
    </row>
    <row r="3182" spans="1:16" x14ac:dyDescent="0.25">
      <c r="A3182" s="15">
        <v>32033</v>
      </c>
      <c r="B3182">
        <v>2030</v>
      </c>
      <c r="C3182">
        <v>6774</v>
      </c>
      <c r="D3182">
        <v>0</v>
      </c>
      <c r="E3182">
        <v>8428</v>
      </c>
      <c r="F3182">
        <v>0</v>
      </c>
      <c r="G3182">
        <f t="shared" si="490"/>
        <v>5437</v>
      </c>
      <c r="H3182">
        <f t="shared" si="491"/>
        <v>0</v>
      </c>
      <c r="I3182">
        <f t="shared" si="492"/>
        <v>1987</v>
      </c>
      <c r="J3182">
        <f t="shared" si="493"/>
        <v>9</v>
      </c>
      <c r="K3182" s="24">
        <f t="shared" si="494"/>
        <v>5.4370000000000003</v>
      </c>
      <c r="L3182" s="24">
        <f t="shared" si="495"/>
        <v>0</v>
      </c>
      <c r="M3182" s="24">
        <f t="shared" si="496"/>
        <v>8.8040000000000003</v>
      </c>
      <c r="N3182" s="24">
        <f t="shared" si="497"/>
        <v>8.4280000000000008</v>
      </c>
      <c r="O3182" s="24">
        <f t="shared" si="498"/>
        <v>2.0299999999999998</v>
      </c>
      <c r="P3182" s="24">
        <f t="shared" si="499"/>
        <v>0</v>
      </c>
    </row>
    <row r="3183" spans="1:16" x14ac:dyDescent="0.25">
      <c r="A3183" s="15">
        <v>32034</v>
      </c>
      <c r="B3183">
        <v>3596</v>
      </c>
      <c r="C3183">
        <v>8364</v>
      </c>
      <c r="D3183">
        <v>0</v>
      </c>
      <c r="E3183">
        <v>8061</v>
      </c>
      <c r="F3183">
        <v>0</v>
      </c>
      <c r="G3183">
        <f t="shared" si="490"/>
        <v>2281</v>
      </c>
      <c r="H3183">
        <f t="shared" si="491"/>
        <v>269</v>
      </c>
      <c r="I3183">
        <f t="shared" si="492"/>
        <v>1987</v>
      </c>
      <c r="J3183">
        <f t="shared" si="493"/>
        <v>9</v>
      </c>
      <c r="K3183" s="24">
        <f t="shared" si="494"/>
        <v>2.2810000000000001</v>
      </c>
      <c r="L3183" s="24">
        <f t="shared" si="495"/>
        <v>0.26900000000000002</v>
      </c>
      <c r="M3183" s="24">
        <f t="shared" si="496"/>
        <v>11.96</v>
      </c>
      <c r="N3183" s="24">
        <f t="shared" si="497"/>
        <v>8.0609999999999999</v>
      </c>
      <c r="O3183" s="24">
        <f t="shared" si="498"/>
        <v>3.5960000000000001</v>
      </c>
      <c r="P3183" s="24">
        <f t="shared" si="499"/>
        <v>0</v>
      </c>
    </row>
    <row r="3184" spans="1:16" x14ac:dyDescent="0.25">
      <c r="A3184" s="15">
        <v>32035</v>
      </c>
      <c r="B3184">
        <v>3596</v>
      </c>
      <c r="C3184">
        <v>8153</v>
      </c>
      <c r="D3184">
        <v>0</v>
      </c>
      <c r="E3184">
        <v>8094</v>
      </c>
      <c r="F3184">
        <v>0</v>
      </c>
      <c r="G3184">
        <f t="shared" si="490"/>
        <v>2492</v>
      </c>
      <c r="H3184">
        <f t="shared" si="491"/>
        <v>236</v>
      </c>
      <c r="I3184">
        <f t="shared" si="492"/>
        <v>1987</v>
      </c>
      <c r="J3184">
        <f t="shared" si="493"/>
        <v>9</v>
      </c>
      <c r="K3184" s="24">
        <f t="shared" si="494"/>
        <v>2.492</v>
      </c>
      <c r="L3184" s="24">
        <f t="shared" si="495"/>
        <v>0.23599999999999999</v>
      </c>
      <c r="M3184" s="24">
        <f t="shared" si="496"/>
        <v>11.749000000000001</v>
      </c>
      <c r="N3184" s="24">
        <f t="shared" si="497"/>
        <v>8.0939999999999994</v>
      </c>
      <c r="O3184" s="24">
        <f t="shared" si="498"/>
        <v>3.5960000000000001</v>
      </c>
      <c r="P3184" s="24">
        <f t="shared" si="499"/>
        <v>0</v>
      </c>
    </row>
    <row r="3185" spans="1:16" x14ac:dyDescent="0.25">
      <c r="A3185" s="15">
        <v>32036</v>
      </c>
      <c r="B3185">
        <v>3596</v>
      </c>
      <c r="C3185">
        <v>8173</v>
      </c>
      <c r="D3185">
        <v>0</v>
      </c>
      <c r="E3185">
        <v>8472</v>
      </c>
      <c r="F3185">
        <v>0</v>
      </c>
      <c r="G3185">
        <f t="shared" si="490"/>
        <v>2472</v>
      </c>
      <c r="H3185">
        <f t="shared" si="491"/>
        <v>0</v>
      </c>
      <c r="I3185">
        <f t="shared" si="492"/>
        <v>1987</v>
      </c>
      <c r="J3185">
        <f t="shared" si="493"/>
        <v>9</v>
      </c>
      <c r="K3185" s="24">
        <f t="shared" si="494"/>
        <v>2.472</v>
      </c>
      <c r="L3185" s="24">
        <f t="shared" si="495"/>
        <v>0</v>
      </c>
      <c r="M3185" s="24">
        <f t="shared" si="496"/>
        <v>11.769</v>
      </c>
      <c r="N3185" s="24">
        <f t="shared" si="497"/>
        <v>8.4719999999999995</v>
      </c>
      <c r="O3185" s="24">
        <f t="shared" si="498"/>
        <v>3.5960000000000001</v>
      </c>
      <c r="P3185" s="24">
        <f t="shared" si="499"/>
        <v>0</v>
      </c>
    </row>
    <row r="3186" spans="1:16" x14ac:dyDescent="0.25">
      <c r="A3186" s="15">
        <v>32037</v>
      </c>
      <c r="B3186">
        <v>3596</v>
      </c>
      <c r="C3186">
        <v>8170</v>
      </c>
      <c r="D3186">
        <v>0</v>
      </c>
      <c r="E3186">
        <v>8936</v>
      </c>
      <c r="F3186">
        <v>0</v>
      </c>
      <c r="G3186">
        <f t="shared" si="490"/>
        <v>2475</v>
      </c>
      <c r="H3186">
        <f t="shared" si="491"/>
        <v>0</v>
      </c>
      <c r="I3186">
        <f t="shared" si="492"/>
        <v>1987</v>
      </c>
      <c r="J3186">
        <f t="shared" si="493"/>
        <v>9</v>
      </c>
      <c r="K3186" s="24">
        <f t="shared" si="494"/>
        <v>2.4750000000000001</v>
      </c>
      <c r="L3186" s="24">
        <f t="shared" si="495"/>
        <v>0</v>
      </c>
      <c r="M3186" s="24">
        <f t="shared" si="496"/>
        <v>11.766</v>
      </c>
      <c r="N3186" s="24">
        <f t="shared" si="497"/>
        <v>8.9359999999999999</v>
      </c>
      <c r="O3186" s="24">
        <f t="shared" si="498"/>
        <v>3.5960000000000001</v>
      </c>
      <c r="P3186" s="24">
        <f t="shared" si="499"/>
        <v>0</v>
      </c>
    </row>
    <row r="3187" spans="1:16" x14ac:dyDescent="0.25">
      <c r="A3187" s="15">
        <v>32038</v>
      </c>
      <c r="B3187">
        <v>3596</v>
      </c>
      <c r="C3187">
        <v>7231</v>
      </c>
      <c r="D3187">
        <v>0</v>
      </c>
      <c r="E3187">
        <v>8445</v>
      </c>
      <c r="F3187">
        <v>0</v>
      </c>
      <c r="G3187">
        <f t="shared" si="490"/>
        <v>3414</v>
      </c>
      <c r="H3187">
        <f t="shared" si="491"/>
        <v>0</v>
      </c>
      <c r="I3187">
        <f t="shared" si="492"/>
        <v>1987</v>
      </c>
      <c r="J3187">
        <f t="shared" si="493"/>
        <v>9</v>
      </c>
      <c r="K3187" s="24">
        <f t="shared" si="494"/>
        <v>3.4140000000000001</v>
      </c>
      <c r="L3187" s="24">
        <f t="shared" si="495"/>
        <v>0</v>
      </c>
      <c r="M3187" s="24">
        <f t="shared" si="496"/>
        <v>10.827</v>
      </c>
      <c r="N3187" s="24">
        <f t="shared" si="497"/>
        <v>8.4450000000000003</v>
      </c>
      <c r="O3187" s="24">
        <f t="shared" si="498"/>
        <v>3.5960000000000001</v>
      </c>
      <c r="P3187" s="24">
        <f t="shared" si="499"/>
        <v>0</v>
      </c>
    </row>
    <row r="3188" spans="1:16" x14ac:dyDescent="0.25">
      <c r="A3188" s="15">
        <v>32039</v>
      </c>
      <c r="B3188">
        <v>3596</v>
      </c>
      <c r="C3188">
        <v>5533</v>
      </c>
      <c r="D3188">
        <v>0</v>
      </c>
      <c r="E3188">
        <v>8431</v>
      </c>
      <c r="F3188">
        <v>0</v>
      </c>
      <c r="G3188">
        <f t="shared" si="490"/>
        <v>5112</v>
      </c>
      <c r="H3188">
        <f t="shared" si="491"/>
        <v>0</v>
      </c>
      <c r="I3188">
        <f t="shared" si="492"/>
        <v>1987</v>
      </c>
      <c r="J3188">
        <f t="shared" si="493"/>
        <v>9</v>
      </c>
      <c r="K3188" s="24">
        <f t="shared" si="494"/>
        <v>5.1120000000000001</v>
      </c>
      <c r="L3188" s="24">
        <f t="shared" si="495"/>
        <v>0</v>
      </c>
      <c r="M3188" s="24">
        <f t="shared" si="496"/>
        <v>9.1289999999999996</v>
      </c>
      <c r="N3188" s="24">
        <f t="shared" si="497"/>
        <v>8.4309999999999992</v>
      </c>
      <c r="O3188" s="24">
        <f t="shared" si="498"/>
        <v>3.5960000000000001</v>
      </c>
      <c r="P3188" s="24">
        <f t="shared" si="499"/>
        <v>0</v>
      </c>
    </row>
    <row r="3189" spans="1:16" x14ac:dyDescent="0.25">
      <c r="A3189" s="15">
        <v>32040</v>
      </c>
      <c r="B3189">
        <v>2030</v>
      </c>
      <c r="C3189">
        <v>6864</v>
      </c>
      <c r="D3189">
        <v>0</v>
      </c>
      <c r="E3189">
        <v>8461</v>
      </c>
      <c r="F3189">
        <v>0</v>
      </c>
      <c r="G3189">
        <f t="shared" si="490"/>
        <v>5347</v>
      </c>
      <c r="H3189">
        <f t="shared" si="491"/>
        <v>0</v>
      </c>
      <c r="I3189">
        <f t="shared" si="492"/>
        <v>1987</v>
      </c>
      <c r="J3189">
        <f t="shared" si="493"/>
        <v>9</v>
      </c>
      <c r="K3189" s="24">
        <f t="shared" si="494"/>
        <v>5.3470000000000004</v>
      </c>
      <c r="L3189" s="24">
        <f t="shared" si="495"/>
        <v>0</v>
      </c>
      <c r="M3189" s="24">
        <f t="shared" si="496"/>
        <v>8.8940000000000001</v>
      </c>
      <c r="N3189" s="24">
        <f t="shared" si="497"/>
        <v>8.4610000000000003</v>
      </c>
      <c r="O3189" s="24">
        <f t="shared" si="498"/>
        <v>2.0299999999999998</v>
      </c>
      <c r="P3189" s="24">
        <f t="shared" si="499"/>
        <v>0</v>
      </c>
    </row>
    <row r="3190" spans="1:16" x14ac:dyDescent="0.25">
      <c r="A3190" s="15">
        <v>32041</v>
      </c>
      <c r="B3190">
        <v>3596</v>
      </c>
      <c r="C3190">
        <v>2987</v>
      </c>
      <c r="D3190">
        <v>0</v>
      </c>
      <c r="E3190">
        <v>8468</v>
      </c>
      <c r="F3190">
        <v>0</v>
      </c>
      <c r="G3190">
        <f t="shared" si="490"/>
        <v>7658</v>
      </c>
      <c r="H3190">
        <f t="shared" si="491"/>
        <v>0</v>
      </c>
      <c r="I3190">
        <f t="shared" si="492"/>
        <v>1987</v>
      </c>
      <c r="J3190">
        <f t="shared" si="493"/>
        <v>9</v>
      </c>
      <c r="K3190" s="24">
        <f t="shared" si="494"/>
        <v>7.6580000000000004</v>
      </c>
      <c r="L3190" s="24">
        <f t="shared" si="495"/>
        <v>0</v>
      </c>
      <c r="M3190" s="24">
        <f t="shared" si="496"/>
        <v>6.5830000000000002</v>
      </c>
      <c r="N3190" s="24">
        <f t="shared" si="497"/>
        <v>8.468</v>
      </c>
      <c r="O3190" s="24">
        <f t="shared" si="498"/>
        <v>3.5960000000000001</v>
      </c>
      <c r="P3190" s="24">
        <f t="shared" si="499"/>
        <v>0</v>
      </c>
    </row>
    <row r="3191" spans="1:16" x14ac:dyDescent="0.25">
      <c r="A3191" s="15">
        <v>32042</v>
      </c>
      <c r="B3191">
        <v>2030</v>
      </c>
      <c r="C3191">
        <v>3899</v>
      </c>
      <c r="D3191">
        <v>0</v>
      </c>
      <c r="E3191">
        <v>8299</v>
      </c>
      <c r="F3191">
        <v>0</v>
      </c>
      <c r="G3191">
        <f t="shared" si="490"/>
        <v>8312</v>
      </c>
      <c r="H3191">
        <f t="shared" si="491"/>
        <v>31</v>
      </c>
      <c r="I3191">
        <f t="shared" si="492"/>
        <v>1987</v>
      </c>
      <c r="J3191">
        <f t="shared" si="493"/>
        <v>9</v>
      </c>
      <c r="K3191" s="24">
        <f t="shared" si="494"/>
        <v>8.3119999999999994</v>
      </c>
      <c r="L3191" s="24">
        <f t="shared" si="495"/>
        <v>3.1E-2</v>
      </c>
      <c r="M3191" s="24">
        <f t="shared" si="496"/>
        <v>5.9290000000000003</v>
      </c>
      <c r="N3191" s="24">
        <f t="shared" si="497"/>
        <v>8.2989999999999995</v>
      </c>
      <c r="O3191" s="24">
        <f t="shared" si="498"/>
        <v>2.0299999999999998</v>
      </c>
      <c r="P3191" s="24">
        <f t="shared" si="499"/>
        <v>0</v>
      </c>
    </row>
    <row r="3192" spans="1:16" x14ac:dyDescent="0.25">
      <c r="A3192" s="15">
        <v>32043</v>
      </c>
      <c r="B3192">
        <v>2030</v>
      </c>
      <c r="C3192">
        <v>3198</v>
      </c>
      <c r="D3192">
        <v>0</v>
      </c>
      <c r="E3192">
        <v>8077</v>
      </c>
      <c r="F3192">
        <v>0</v>
      </c>
      <c r="G3192">
        <f t="shared" si="490"/>
        <v>9013</v>
      </c>
      <c r="H3192">
        <f t="shared" si="491"/>
        <v>253</v>
      </c>
      <c r="I3192">
        <f t="shared" si="492"/>
        <v>1987</v>
      </c>
      <c r="J3192">
        <f t="shared" si="493"/>
        <v>9</v>
      </c>
      <c r="K3192" s="24">
        <f t="shared" si="494"/>
        <v>9.0129999999999999</v>
      </c>
      <c r="L3192" s="24">
        <f t="shared" si="495"/>
        <v>0.253</v>
      </c>
      <c r="M3192" s="24">
        <f t="shared" si="496"/>
        <v>5.2279999999999998</v>
      </c>
      <c r="N3192" s="24">
        <f t="shared" si="497"/>
        <v>8.077</v>
      </c>
      <c r="O3192" s="24">
        <f t="shared" si="498"/>
        <v>2.0299999999999998</v>
      </c>
      <c r="P3192" s="24">
        <f t="shared" si="499"/>
        <v>0</v>
      </c>
    </row>
    <row r="3193" spans="1:16" x14ac:dyDescent="0.25">
      <c r="A3193" s="15">
        <v>32044</v>
      </c>
      <c r="B3193">
        <v>2030</v>
      </c>
      <c r="C3193">
        <v>3983</v>
      </c>
      <c r="D3193">
        <v>0</v>
      </c>
      <c r="E3193">
        <v>8298</v>
      </c>
      <c r="F3193">
        <v>0</v>
      </c>
      <c r="G3193">
        <f t="shared" si="490"/>
        <v>8228</v>
      </c>
      <c r="H3193">
        <f t="shared" si="491"/>
        <v>32</v>
      </c>
      <c r="I3193">
        <f t="shared" si="492"/>
        <v>1987</v>
      </c>
      <c r="J3193">
        <f t="shared" si="493"/>
        <v>9</v>
      </c>
      <c r="K3193" s="24">
        <f t="shared" si="494"/>
        <v>8.2279999999999998</v>
      </c>
      <c r="L3193" s="24">
        <f t="shared" si="495"/>
        <v>3.2000000000000001E-2</v>
      </c>
      <c r="M3193" s="24">
        <f t="shared" si="496"/>
        <v>6.0129999999999999</v>
      </c>
      <c r="N3193" s="24">
        <f t="shared" si="497"/>
        <v>8.298</v>
      </c>
      <c r="O3193" s="24">
        <f t="shared" si="498"/>
        <v>2.0299999999999998</v>
      </c>
      <c r="P3193" s="24">
        <f t="shared" si="499"/>
        <v>0</v>
      </c>
    </row>
    <row r="3194" spans="1:16" x14ac:dyDescent="0.25">
      <c r="A3194" s="15">
        <v>32045</v>
      </c>
      <c r="B3194">
        <v>2030</v>
      </c>
      <c r="C3194">
        <v>3261</v>
      </c>
      <c r="D3194">
        <v>0</v>
      </c>
      <c r="E3194">
        <v>8350</v>
      </c>
      <c r="F3194">
        <v>0</v>
      </c>
      <c r="G3194">
        <f t="shared" si="490"/>
        <v>8950</v>
      </c>
      <c r="H3194">
        <f t="shared" si="491"/>
        <v>0</v>
      </c>
      <c r="I3194">
        <f t="shared" si="492"/>
        <v>1987</v>
      </c>
      <c r="J3194">
        <f t="shared" si="493"/>
        <v>9</v>
      </c>
      <c r="K3194" s="24">
        <f t="shared" si="494"/>
        <v>8.9499999999999993</v>
      </c>
      <c r="L3194" s="24">
        <f t="shared" si="495"/>
        <v>0</v>
      </c>
      <c r="M3194" s="24">
        <f t="shared" si="496"/>
        <v>5.2910000000000004</v>
      </c>
      <c r="N3194" s="24">
        <f t="shared" si="497"/>
        <v>8.35</v>
      </c>
      <c r="O3194" s="24">
        <f t="shared" si="498"/>
        <v>2.0299999999999998</v>
      </c>
      <c r="P3194" s="24">
        <f t="shared" si="499"/>
        <v>0</v>
      </c>
    </row>
    <row r="3195" spans="1:16" x14ac:dyDescent="0.25">
      <c r="A3195" s="15">
        <v>32046</v>
      </c>
      <c r="B3195">
        <v>2030</v>
      </c>
      <c r="C3195">
        <v>3852</v>
      </c>
      <c r="D3195">
        <v>0</v>
      </c>
      <c r="E3195">
        <v>8420</v>
      </c>
      <c r="F3195">
        <v>0</v>
      </c>
      <c r="G3195">
        <f t="shared" si="490"/>
        <v>8359</v>
      </c>
      <c r="H3195">
        <f t="shared" si="491"/>
        <v>0</v>
      </c>
      <c r="I3195">
        <f t="shared" si="492"/>
        <v>1987</v>
      </c>
      <c r="J3195">
        <f t="shared" si="493"/>
        <v>9</v>
      </c>
      <c r="K3195" s="24">
        <f t="shared" si="494"/>
        <v>8.359</v>
      </c>
      <c r="L3195" s="24">
        <f t="shared" si="495"/>
        <v>0</v>
      </c>
      <c r="M3195" s="24">
        <f t="shared" si="496"/>
        <v>5.8819999999999997</v>
      </c>
      <c r="N3195" s="24">
        <f t="shared" si="497"/>
        <v>8.42</v>
      </c>
      <c r="O3195" s="24">
        <f t="shared" si="498"/>
        <v>2.0299999999999998</v>
      </c>
      <c r="P3195" s="24">
        <f t="shared" si="499"/>
        <v>0</v>
      </c>
    </row>
    <row r="3196" spans="1:16" x14ac:dyDescent="0.25">
      <c r="A3196" s="15">
        <v>32047</v>
      </c>
      <c r="B3196">
        <v>2030</v>
      </c>
      <c r="C3196">
        <v>3915</v>
      </c>
      <c r="D3196">
        <v>0</v>
      </c>
      <c r="E3196">
        <v>8454</v>
      </c>
      <c r="F3196">
        <v>0</v>
      </c>
      <c r="G3196">
        <f t="shared" si="490"/>
        <v>8296</v>
      </c>
      <c r="H3196">
        <f t="shared" si="491"/>
        <v>0</v>
      </c>
      <c r="I3196">
        <f t="shared" si="492"/>
        <v>1987</v>
      </c>
      <c r="J3196">
        <f t="shared" si="493"/>
        <v>9</v>
      </c>
      <c r="K3196" s="24">
        <f t="shared" si="494"/>
        <v>8.2959999999999994</v>
      </c>
      <c r="L3196" s="24">
        <f t="shared" si="495"/>
        <v>0</v>
      </c>
      <c r="M3196" s="24">
        <f t="shared" si="496"/>
        <v>5.9450000000000003</v>
      </c>
      <c r="N3196" s="24">
        <f t="shared" si="497"/>
        <v>8.4540000000000006</v>
      </c>
      <c r="O3196" s="24">
        <f t="shared" si="498"/>
        <v>2.0299999999999998</v>
      </c>
      <c r="P3196" s="24">
        <f t="shared" si="499"/>
        <v>0</v>
      </c>
    </row>
    <row r="3197" spans="1:16" x14ac:dyDescent="0.25">
      <c r="A3197" s="15">
        <v>32048</v>
      </c>
      <c r="B3197">
        <v>2030</v>
      </c>
      <c r="C3197">
        <v>8784</v>
      </c>
      <c r="D3197">
        <v>0</v>
      </c>
      <c r="E3197">
        <v>8405</v>
      </c>
      <c r="F3197">
        <v>0</v>
      </c>
      <c r="G3197">
        <f t="shared" si="490"/>
        <v>3427</v>
      </c>
      <c r="H3197">
        <f t="shared" si="491"/>
        <v>0</v>
      </c>
      <c r="I3197">
        <f t="shared" si="492"/>
        <v>1987</v>
      </c>
      <c r="J3197">
        <f t="shared" si="493"/>
        <v>9</v>
      </c>
      <c r="K3197" s="24">
        <f t="shared" si="494"/>
        <v>3.427</v>
      </c>
      <c r="L3197" s="24">
        <f t="shared" si="495"/>
        <v>0</v>
      </c>
      <c r="M3197" s="24">
        <f t="shared" si="496"/>
        <v>10.814</v>
      </c>
      <c r="N3197" s="24">
        <f t="shared" si="497"/>
        <v>8.4049999999999994</v>
      </c>
      <c r="O3197" s="24">
        <f t="shared" si="498"/>
        <v>2.0299999999999998</v>
      </c>
      <c r="P3197" s="24">
        <f t="shared" si="499"/>
        <v>0</v>
      </c>
    </row>
    <row r="3198" spans="1:16" x14ac:dyDescent="0.25">
      <c r="A3198" s="15">
        <v>32049</v>
      </c>
      <c r="B3198">
        <v>2030</v>
      </c>
      <c r="C3198">
        <v>5831</v>
      </c>
      <c r="D3198">
        <v>0</v>
      </c>
      <c r="E3198">
        <v>8410</v>
      </c>
      <c r="F3198">
        <v>0</v>
      </c>
      <c r="G3198">
        <f t="shared" si="490"/>
        <v>6380</v>
      </c>
      <c r="H3198">
        <f t="shared" si="491"/>
        <v>0</v>
      </c>
      <c r="I3198">
        <f t="shared" si="492"/>
        <v>1987</v>
      </c>
      <c r="J3198">
        <f t="shared" si="493"/>
        <v>9</v>
      </c>
      <c r="K3198" s="24">
        <f t="shared" si="494"/>
        <v>6.38</v>
      </c>
      <c r="L3198" s="24">
        <f t="shared" si="495"/>
        <v>0</v>
      </c>
      <c r="M3198" s="24">
        <f t="shared" si="496"/>
        <v>7.8609999999999998</v>
      </c>
      <c r="N3198" s="24">
        <f t="shared" si="497"/>
        <v>8.41</v>
      </c>
      <c r="O3198" s="24">
        <f t="shared" si="498"/>
        <v>2.0299999999999998</v>
      </c>
      <c r="P3198" s="24">
        <f t="shared" si="499"/>
        <v>0</v>
      </c>
    </row>
    <row r="3199" spans="1:16" x14ac:dyDescent="0.25">
      <c r="A3199" s="15">
        <v>32050</v>
      </c>
      <c r="B3199">
        <v>3596</v>
      </c>
      <c r="C3199">
        <v>3372</v>
      </c>
      <c r="D3199">
        <v>0</v>
      </c>
      <c r="E3199">
        <v>8315</v>
      </c>
      <c r="F3199">
        <v>0</v>
      </c>
      <c r="G3199">
        <f t="shared" si="490"/>
        <v>7273</v>
      </c>
      <c r="H3199">
        <f t="shared" si="491"/>
        <v>15</v>
      </c>
      <c r="I3199">
        <f t="shared" si="492"/>
        <v>1987</v>
      </c>
      <c r="J3199">
        <f t="shared" si="493"/>
        <v>9</v>
      </c>
      <c r="K3199" s="24">
        <f t="shared" si="494"/>
        <v>7.2729999999999997</v>
      </c>
      <c r="L3199" s="24">
        <f t="shared" si="495"/>
        <v>1.4999999999999999E-2</v>
      </c>
      <c r="M3199" s="24">
        <f t="shared" si="496"/>
        <v>6.968</v>
      </c>
      <c r="N3199" s="24">
        <f t="shared" si="497"/>
        <v>8.3149999999999995</v>
      </c>
      <c r="O3199" s="24">
        <f t="shared" si="498"/>
        <v>3.5960000000000001</v>
      </c>
      <c r="P3199" s="24">
        <f t="shared" si="499"/>
        <v>0</v>
      </c>
    </row>
    <row r="3200" spans="1:16" x14ac:dyDescent="0.25">
      <c r="A3200" s="15">
        <v>32051</v>
      </c>
      <c r="B3200">
        <v>1414</v>
      </c>
      <c r="C3200">
        <v>3080</v>
      </c>
      <c r="D3200">
        <v>0</v>
      </c>
      <c r="E3200">
        <v>8635</v>
      </c>
      <c r="F3200">
        <v>0</v>
      </c>
      <c r="G3200">
        <f t="shared" si="490"/>
        <v>8756</v>
      </c>
      <c r="H3200">
        <f t="shared" si="491"/>
        <v>0</v>
      </c>
      <c r="I3200">
        <f t="shared" si="492"/>
        <v>1987</v>
      </c>
      <c r="J3200">
        <f t="shared" si="493"/>
        <v>10</v>
      </c>
      <c r="K3200" s="24">
        <f t="shared" si="494"/>
        <v>8.7560000000000002</v>
      </c>
      <c r="L3200" s="24">
        <f t="shared" si="495"/>
        <v>0</v>
      </c>
      <c r="M3200" s="24">
        <f t="shared" si="496"/>
        <v>4.4939999999999998</v>
      </c>
      <c r="N3200" s="24">
        <f t="shared" si="497"/>
        <v>8.6349999999999998</v>
      </c>
      <c r="O3200" s="24">
        <f t="shared" si="498"/>
        <v>1.4139999999999999</v>
      </c>
      <c r="P3200" s="24">
        <f t="shared" si="499"/>
        <v>0</v>
      </c>
    </row>
    <row r="3201" spans="1:16" x14ac:dyDescent="0.25">
      <c r="A3201" s="15">
        <v>32052</v>
      </c>
      <c r="B3201">
        <v>0</v>
      </c>
      <c r="C3201">
        <v>725</v>
      </c>
      <c r="D3201">
        <v>0</v>
      </c>
      <c r="E3201">
        <v>8078</v>
      </c>
      <c r="F3201">
        <v>0</v>
      </c>
      <c r="G3201">
        <f t="shared" si="490"/>
        <v>12525</v>
      </c>
      <c r="H3201">
        <f t="shared" si="491"/>
        <v>252</v>
      </c>
      <c r="I3201">
        <f t="shared" si="492"/>
        <v>1987</v>
      </c>
      <c r="J3201">
        <f t="shared" si="493"/>
        <v>10</v>
      </c>
      <c r="K3201" s="24">
        <f t="shared" si="494"/>
        <v>12.525</v>
      </c>
      <c r="L3201" s="24">
        <f t="shared" si="495"/>
        <v>0.252</v>
      </c>
      <c r="M3201" s="24">
        <f t="shared" si="496"/>
        <v>0.72499999999999998</v>
      </c>
      <c r="N3201" s="24">
        <f t="shared" si="497"/>
        <v>8.0779999999999994</v>
      </c>
      <c r="O3201" s="24">
        <f t="shared" si="498"/>
        <v>0</v>
      </c>
      <c r="P3201" s="24">
        <f t="shared" si="499"/>
        <v>0</v>
      </c>
    </row>
    <row r="3202" spans="1:16" x14ac:dyDescent="0.25">
      <c r="A3202" s="15">
        <v>32053</v>
      </c>
      <c r="B3202">
        <v>0</v>
      </c>
      <c r="C3202">
        <v>707</v>
      </c>
      <c r="D3202">
        <v>0</v>
      </c>
      <c r="E3202">
        <v>8434</v>
      </c>
      <c r="F3202">
        <v>0</v>
      </c>
      <c r="G3202">
        <f t="shared" si="490"/>
        <v>12543</v>
      </c>
      <c r="H3202">
        <f t="shared" si="491"/>
        <v>0</v>
      </c>
      <c r="I3202">
        <f t="shared" si="492"/>
        <v>1987</v>
      </c>
      <c r="J3202">
        <f t="shared" si="493"/>
        <v>10</v>
      </c>
      <c r="K3202" s="24">
        <f t="shared" si="494"/>
        <v>12.542999999999999</v>
      </c>
      <c r="L3202" s="24">
        <f t="shared" si="495"/>
        <v>0</v>
      </c>
      <c r="M3202" s="24">
        <f t="shared" si="496"/>
        <v>0.70699999999999996</v>
      </c>
      <c r="N3202" s="24">
        <f t="shared" si="497"/>
        <v>8.4339999999999993</v>
      </c>
      <c r="O3202" s="24">
        <f t="shared" si="498"/>
        <v>0</v>
      </c>
      <c r="P3202" s="24">
        <f t="shared" si="499"/>
        <v>0</v>
      </c>
    </row>
    <row r="3203" spans="1:16" x14ac:dyDescent="0.25">
      <c r="A3203" s="15">
        <v>32054</v>
      </c>
      <c r="B3203">
        <v>0</v>
      </c>
      <c r="C3203">
        <v>6366</v>
      </c>
      <c r="D3203">
        <v>0</v>
      </c>
      <c r="E3203">
        <v>8320</v>
      </c>
      <c r="F3203">
        <v>0</v>
      </c>
      <c r="G3203">
        <f t="shared" si="490"/>
        <v>6884</v>
      </c>
      <c r="H3203">
        <f t="shared" si="491"/>
        <v>10</v>
      </c>
      <c r="I3203">
        <f t="shared" si="492"/>
        <v>1987</v>
      </c>
      <c r="J3203">
        <f t="shared" si="493"/>
        <v>10</v>
      </c>
      <c r="K3203" s="24">
        <f t="shared" si="494"/>
        <v>6.8840000000000003</v>
      </c>
      <c r="L3203" s="24">
        <f t="shared" si="495"/>
        <v>0.01</v>
      </c>
      <c r="M3203" s="24">
        <f t="shared" si="496"/>
        <v>6.3659999999999997</v>
      </c>
      <c r="N3203" s="24">
        <f t="shared" si="497"/>
        <v>8.32</v>
      </c>
      <c r="O3203" s="24">
        <f t="shared" si="498"/>
        <v>0</v>
      </c>
      <c r="P3203" s="24">
        <f t="shared" si="499"/>
        <v>0</v>
      </c>
    </row>
    <row r="3204" spans="1:16" x14ac:dyDescent="0.25">
      <c r="A3204" s="15">
        <v>32055</v>
      </c>
      <c r="B3204">
        <v>0</v>
      </c>
      <c r="C3204">
        <v>6115</v>
      </c>
      <c r="D3204">
        <v>0</v>
      </c>
      <c r="E3204">
        <v>8390</v>
      </c>
      <c r="F3204">
        <v>0</v>
      </c>
      <c r="G3204">
        <f t="shared" si="490"/>
        <v>7135</v>
      </c>
      <c r="H3204">
        <f t="shared" si="491"/>
        <v>0</v>
      </c>
      <c r="I3204">
        <f t="shared" si="492"/>
        <v>1987</v>
      </c>
      <c r="J3204">
        <f t="shared" si="493"/>
        <v>10</v>
      </c>
      <c r="K3204" s="24">
        <f t="shared" si="494"/>
        <v>7.1349999999999998</v>
      </c>
      <c r="L3204" s="24">
        <f t="shared" si="495"/>
        <v>0</v>
      </c>
      <c r="M3204" s="24">
        <f t="shared" si="496"/>
        <v>6.1150000000000002</v>
      </c>
      <c r="N3204" s="24">
        <f t="shared" si="497"/>
        <v>8.39</v>
      </c>
      <c r="O3204" s="24">
        <f t="shared" si="498"/>
        <v>0</v>
      </c>
      <c r="P3204" s="24">
        <f t="shared" si="499"/>
        <v>0</v>
      </c>
    </row>
    <row r="3205" spans="1:16" x14ac:dyDescent="0.25">
      <c r="A3205" s="15">
        <v>32056</v>
      </c>
      <c r="B3205">
        <v>1667</v>
      </c>
      <c r="C3205">
        <v>2744</v>
      </c>
      <c r="D3205">
        <v>0</v>
      </c>
      <c r="E3205">
        <v>8473</v>
      </c>
      <c r="F3205">
        <v>0</v>
      </c>
      <c r="G3205">
        <f t="shared" si="490"/>
        <v>8839</v>
      </c>
      <c r="H3205">
        <f t="shared" si="491"/>
        <v>0</v>
      </c>
      <c r="I3205">
        <f t="shared" si="492"/>
        <v>1987</v>
      </c>
      <c r="J3205">
        <f t="shared" si="493"/>
        <v>10</v>
      </c>
      <c r="K3205" s="24">
        <f t="shared" si="494"/>
        <v>8.8390000000000004</v>
      </c>
      <c r="L3205" s="24">
        <f t="shared" si="495"/>
        <v>0</v>
      </c>
      <c r="M3205" s="24">
        <f t="shared" si="496"/>
        <v>4.4109999999999996</v>
      </c>
      <c r="N3205" s="24">
        <f t="shared" si="497"/>
        <v>8.4730000000000008</v>
      </c>
      <c r="O3205" s="24">
        <f t="shared" si="498"/>
        <v>1.667</v>
      </c>
      <c r="P3205" s="24">
        <f t="shared" si="499"/>
        <v>0</v>
      </c>
    </row>
    <row r="3206" spans="1:16" x14ac:dyDescent="0.25">
      <c r="A3206" s="15">
        <v>32057</v>
      </c>
      <c r="B3206">
        <v>3000</v>
      </c>
      <c r="C3206">
        <v>860</v>
      </c>
      <c r="D3206">
        <v>0</v>
      </c>
      <c r="E3206">
        <v>8553</v>
      </c>
      <c r="F3206">
        <v>0</v>
      </c>
      <c r="G3206">
        <f t="shared" ref="G3206:G3269" si="500">MAX(IF(AND(MONTH(A3206)&gt;6,MONTH(A3206)&lt;10),14241,13250)-B3206-C3206-F3206,0)</f>
        <v>9390</v>
      </c>
      <c r="H3206">
        <f t="shared" ref="H3206:H3269" si="501">MAX(8330-E3206-D3206,0)</f>
        <v>0</v>
      </c>
      <c r="I3206">
        <f t="shared" ref="I3206:I3269" si="502">YEAR(A3206)</f>
        <v>1987</v>
      </c>
      <c r="J3206">
        <f t="shared" ref="J3206:J3269" si="503">MONTH(A3206)</f>
        <v>10</v>
      </c>
      <c r="K3206" s="24">
        <f t="shared" ref="K3206:K3269" si="504">G3206/1000</f>
        <v>9.39</v>
      </c>
      <c r="L3206" s="24">
        <f t="shared" ref="L3206:L3269" si="505">H3206/1000</f>
        <v>0</v>
      </c>
      <c r="M3206" s="24">
        <f t="shared" ref="M3206:M3269" si="506">(B3206+C3206+F3206)/1000</f>
        <v>3.86</v>
      </c>
      <c r="N3206" s="24">
        <f t="shared" ref="N3206:N3269" si="507">(D3206+E3206)/1000</f>
        <v>8.5530000000000008</v>
      </c>
      <c r="O3206" s="24">
        <f t="shared" ref="O3206:O3269" si="508">B3206/1000</f>
        <v>3</v>
      </c>
      <c r="P3206" s="24">
        <f t="shared" ref="P3206:P3269" si="509">F3206/1000</f>
        <v>0</v>
      </c>
    </row>
    <row r="3207" spans="1:16" x14ac:dyDescent="0.25">
      <c r="A3207" s="15">
        <v>32058</v>
      </c>
      <c r="B3207">
        <v>3485</v>
      </c>
      <c r="C3207">
        <v>387</v>
      </c>
      <c r="D3207">
        <v>0</v>
      </c>
      <c r="E3207">
        <v>8423</v>
      </c>
      <c r="F3207">
        <v>0</v>
      </c>
      <c r="G3207">
        <f t="shared" si="500"/>
        <v>9378</v>
      </c>
      <c r="H3207">
        <f t="shared" si="501"/>
        <v>0</v>
      </c>
      <c r="I3207">
        <f t="shared" si="502"/>
        <v>1987</v>
      </c>
      <c r="J3207">
        <f t="shared" si="503"/>
        <v>10</v>
      </c>
      <c r="K3207" s="24">
        <f t="shared" si="504"/>
        <v>9.3780000000000001</v>
      </c>
      <c r="L3207" s="24">
        <f t="shared" si="505"/>
        <v>0</v>
      </c>
      <c r="M3207" s="24">
        <f t="shared" si="506"/>
        <v>3.8719999999999999</v>
      </c>
      <c r="N3207" s="24">
        <f t="shared" si="507"/>
        <v>8.423</v>
      </c>
      <c r="O3207" s="24">
        <f t="shared" si="508"/>
        <v>3.4849999999999999</v>
      </c>
      <c r="P3207" s="24">
        <f t="shared" si="509"/>
        <v>0</v>
      </c>
    </row>
    <row r="3208" spans="1:16" x14ac:dyDescent="0.25">
      <c r="A3208" s="15">
        <v>32059</v>
      </c>
      <c r="B3208">
        <v>2781</v>
      </c>
      <c r="C3208">
        <v>-3</v>
      </c>
      <c r="D3208">
        <v>0</v>
      </c>
      <c r="E3208">
        <v>8416</v>
      </c>
      <c r="F3208">
        <v>0</v>
      </c>
      <c r="G3208">
        <f t="shared" si="500"/>
        <v>10472</v>
      </c>
      <c r="H3208">
        <f t="shared" si="501"/>
        <v>0</v>
      </c>
      <c r="I3208">
        <f t="shared" si="502"/>
        <v>1987</v>
      </c>
      <c r="J3208">
        <f t="shared" si="503"/>
        <v>10</v>
      </c>
      <c r="K3208" s="24">
        <f t="shared" si="504"/>
        <v>10.472</v>
      </c>
      <c r="L3208" s="24">
        <f t="shared" si="505"/>
        <v>0</v>
      </c>
      <c r="M3208" s="24">
        <f t="shared" si="506"/>
        <v>2.778</v>
      </c>
      <c r="N3208" s="24">
        <f t="shared" si="507"/>
        <v>8.4160000000000004</v>
      </c>
      <c r="O3208" s="24">
        <f t="shared" si="508"/>
        <v>2.7810000000000001</v>
      </c>
      <c r="P3208" s="24">
        <f t="shared" si="509"/>
        <v>0</v>
      </c>
    </row>
    <row r="3209" spans="1:16" x14ac:dyDescent="0.25">
      <c r="A3209" s="15">
        <v>32060</v>
      </c>
      <c r="B3209">
        <v>2781</v>
      </c>
      <c r="C3209">
        <v>-2</v>
      </c>
      <c r="D3209">
        <v>0</v>
      </c>
      <c r="E3209">
        <v>8527</v>
      </c>
      <c r="F3209">
        <v>0</v>
      </c>
      <c r="G3209">
        <f t="shared" si="500"/>
        <v>10471</v>
      </c>
      <c r="H3209">
        <f t="shared" si="501"/>
        <v>0</v>
      </c>
      <c r="I3209">
        <f t="shared" si="502"/>
        <v>1987</v>
      </c>
      <c r="J3209">
        <f t="shared" si="503"/>
        <v>10</v>
      </c>
      <c r="K3209" s="24">
        <f t="shared" si="504"/>
        <v>10.471</v>
      </c>
      <c r="L3209" s="24">
        <f t="shared" si="505"/>
        <v>0</v>
      </c>
      <c r="M3209" s="24">
        <f t="shared" si="506"/>
        <v>2.7789999999999999</v>
      </c>
      <c r="N3209" s="24">
        <f t="shared" si="507"/>
        <v>8.5269999999999992</v>
      </c>
      <c r="O3209" s="24">
        <f t="shared" si="508"/>
        <v>2.7810000000000001</v>
      </c>
      <c r="P3209" s="24">
        <f t="shared" si="509"/>
        <v>0</v>
      </c>
    </row>
    <row r="3210" spans="1:16" x14ac:dyDescent="0.25">
      <c r="A3210" s="15">
        <v>32061</v>
      </c>
      <c r="B3210">
        <v>2936</v>
      </c>
      <c r="C3210">
        <v>3362</v>
      </c>
      <c r="D3210">
        <v>0</v>
      </c>
      <c r="E3210">
        <v>8455</v>
      </c>
      <c r="F3210">
        <v>0</v>
      </c>
      <c r="G3210">
        <f t="shared" si="500"/>
        <v>6952</v>
      </c>
      <c r="H3210">
        <f t="shared" si="501"/>
        <v>0</v>
      </c>
      <c r="I3210">
        <f t="shared" si="502"/>
        <v>1987</v>
      </c>
      <c r="J3210">
        <f t="shared" si="503"/>
        <v>10</v>
      </c>
      <c r="K3210" s="24">
        <f t="shared" si="504"/>
        <v>6.952</v>
      </c>
      <c r="L3210" s="24">
        <f t="shared" si="505"/>
        <v>0</v>
      </c>
      <c r="M3210" s="24">
        <f t="shared" si="506"/>
        <v>6.298</v>
      </c>
      <c r="N3210" s="24">
        <f t="shared" si="507"/>
        <v>8.4550000000000001</v>
      </c>
      <c r="O3210" s="24">
        <f t="shared" si="508"/>
        <v>2.9359999999999999</v>
      </c>
      <c r="P3210" s="24">
        <f t="shared" si="509"/>
        <v>0</v>
      </c>
    </row>
    <row r="3211" spans="1:16" x14ac:dyDescent="0.25">
      <c r="A3211" s="15">
        <v>32062</v>
      </c>
      <c r="B3211">
        <v>2209</v>
      </c>
      <c r="C3211">
        <v>1232</v>
      </c>
      <c r="D3211">
        <v>0</v>
      </c>
      <c r="E3211">
        <v>8885</v>
      </c>
      <c r="F3211">
        <v>0</v>
      </c>
      <c r="G3211">
        <f t="shared" si="500"/>
        <v>9809</v>
      </c>
      <c r="H3211">
        <f t="shared" si="501"/>
        <v>0</v>
      </c>
      <c r="I3211">
        <f t="shared" si="502"/>
        <v>1987</v>
      </c>
      <c r="J3211">
        <f t="shared" si="503"/>
        <v>10</v>
      </c>
      <c r="K3211" s="24">
        <f t="shared" si="504"/>
        <v>9.8089999999999993</v>
      </c>
      <c r="L3211" s="24">
        <f t="shared" si="505"/>
        <v>0</v>
      </c>
      <c r="M3211" s="24">
        <f t="shared" si="506"/>
        <v>3.4409999999999998</v>
      </c>
      <c r="N3211" s="24">
        <f t="shared" si="507"/>
        <v>8.8849999999999998</v>
      </c>
      <c r="O3211" s="24">
        <f t="shared" si="508"/>
        <v>2.2090000000000001</v>
      </c>
      <c r="P3211" s="24">
        <f t="shared" si="509"/>
        <v>0</v>
      </c>
    </row>
    <row r="3212" spans="1:16" x14ac:dyDescent="0.25">
      <c r="A3212" s="15">
        <v>32063</v>
      </c>
      <c r="B3212">
        <v>2209</v>
      </c>
      <c r="C3212">
        <v>-27</v>
      </c>
      <c r="D3212">
        <v>0</v>
      </c>
      <c r="E3212">
        <v>8141</v>
      </c>
      <c r="F3212">
        <v>0</v>
      </c>
      <c r="G3212">
        <f t="shared" si="500"/>
        <v>11068</v>
      </c>
      <c r="H3212">
        <f t="shared" si="501"/>
        <v>189</v>
      </c>
      <c r="I3212">
        <f t="shared" si="502"/>
        <v>1987</v>
      </c>
      <c r="J3212">
        <f t="shared" si="503"/>
        <v>10</v>
      </c>
      <c r="K3212" s="24">
        <f t="shared" si="504"/>
        <v>11.068</v>
      </c>
      <c r="L3212" s="24">
        <f t="shared" si="505"/>
        <v>0.189</v>
      </c>
      <c r="M3212" s="24">
        <f t="shared" si="506"/>
        <v>2.1819999999999999</v>
      </c>
      <c r="N3212" s="24">
        <f t="shared" si="507"/>
        <v>8.141</v>
      </c>
      <c r="O3212" s="24">
        <f t="shared" si="508"/>
        <v>2.2090000000000001</v>
      </c>
      <c r="P3212" s="24">
        <f t="shared" si="509"/>
        <v>0</v>
      </c>
    </row>
    <row r="3213" spans="1:16" x14ac:dyDescent="0.25">
      <c r="A3213" s="15">
        <v>32064</v>
      </c>
      <c r="B3213">
        <v>3303</v>
      </c>
      <c r="C3213">
        <v>2712</v>
      </c>
      <c r="D3213">
        <v>0</v>
      </c>
      <c r="E3213">
        <v>8432</v>
      </c>
      <c r="F3213">
        <v>0</v>
      </c>
      <c r="G3213">
        <f t="shared" si="500"/>
        <v>7235</v>
      </c>
      <c r="H3213">
        <f t="shared" si="501"/>
        <v>0</v>
      </c>
      <c r="I3213">
        <f t="shared" si="502"/>
        <v>1987</v>
      </c>
      <c r="J3213">
        <f t="shared" si="503"/>
        <v>10</v>
      </c>
      <c r="K3213" s="24">
        <f t="shared" si="504"/>
        <v>7.2350000000000003</v>
      </c>
      <c r="L3213" s="24">
        <f t="shared" si="505"/>
        <v>0</v>
      </c>
      <c r="M3213" s="24">
        <f t="shared" si="506"/>
        <v>6.0149999999999997</v>
      </c>
      <c r="N3213" s="24">
        <f t="shared" si="507"/>
        <v>8.4320000000000004</v>
      </c>
      <c r="O3213" s="24">
        <f t="shared" si="508"/>
        <v>3.3029999999999999</v>
      </c>
      <c r="P3213" s="24">
        <f t="shared" si="509"/>
        <v>0</v>
      </c>
    </row>
    <row r="3214" spans="1:16" x14ac:dyDescent="0.25">
      <c r="A3214" s="15">
        <v>32065</v>
      </c>
      <c r="B3214">
        <v>4485</v>
      </c>
      <c r="C3214">
        <v>4761</v>
      </c>
      <c r="D3214">
        <v>0</v>
      </c>
      <c r="E3214">
        <v>5071</v>
      </c>
      <c r="F3214">
        <v>0</v>
      </c>
      <c r="G3214">
        <f t="shared" si="500"/>
        <v>4004</v>
      </c>
      <c r="H3214">
        <f t="shared" si="501"/>
        <v>3259</v>
      </c>
      <c r="I3214">
        <f t="shared" si="502"/>
        <v>1987</v>
      </c>
      <c r="J3214">
        <f t="shared" si="503"/>
        <v>10</v>
      </c>
      <c r="K3214" s="24">
        <f t="shared" si="504"/>
        <v>4.0039999999999996</v>
      </c>
      <c r="L3214" s="24">
        <f t="shared" si="505"/>
        <v>3.2589999999999999</v>
      </c>
      <c r="M3214" s="24">
        <f t="shared" si="506"/>
        <v>9.2460000000000004</v>
      </c>
      <c r="N3214" s="24">
        <f t="shared" si="507"/>
        <v>5.0709999999999997</v>
      </c>
      <c r="O3214" s="24">
        <f t="shared" si="508"/>
        <v>4.4850000000000003</v>
      </c>
      <c r="P3214" s="24">
        <f t="shared" si="509"/>
        <v>0</v>
      </c>
    </row>
    <row r="3215" spans="1:16" x14ac:dyDescent="0.25">
      <c r="A3215" s="15">
        <v>32066</v>
      </c>
      <c r="B3215">
        <v>3576</v>
      </c>
      <c r="C3215">
        <v>-14</v>
      </c>
      <c r="D3215">
        <v>0</v>
      </c>
      <c r="E3215">
        <v>7581</v>
      </c>
      <c r="F3215">
        <v>0</v>
      </c>
      <c r="G3215">
        <f t="shared" si="500"/>
        <v>9688</v>
      </c>
      <c r="H3215">
        <f t="shared" si="501"/>
        <v>749</v>
      </c>
      <c r="I3215">
        <f t="shared" si="502"/>
        <v>1987</v>
      </c>
      <c r="J3215">
        <f t="shared" si="503"/>
        <v>10</v>
      </c>
      <c r="K3215" s="24">
        <f t="shared" si="504"/>
        <v>9.6880000000000006</v>
      </c>
      <c r="L3215" s="24">
        <f t="shared" si="505"/>
        <v>0.749</v>
      </c>
      <c r="M3215" s="24">
        <f t="shared" si="506"/>
        <v>3.5619999999999998</v>
      </c>
      <c r="N3215" s="24">
        <f t="shared" si="507"/>
        <v>7.5810000000000004</v>
      </c>
      <c r="O3215" s="24">
        <f t="shared" si="508"/>
        <v>3.5760000000000001</v>
      </c>
      <c r="P3215" s="24">
        <f t="shared" si="509"/>
        <v>0</v>
      </c>
    </row>
    <row r="3216" spans="1:16" x14ac:dyDescent="0.25">
      <c r="A3216" s="15">
        <v>32067</v>
      </c>
      <c r="B3216">
        <v>3576</v>
      </c>
      <c r="C3216">
        <v>-4</v>
      </c>
      <c r="D3216">
        <v>0</v>
      </c>
      <c r="E3216">
        <v>7873</v>
      </c>
      <c r="F3216">
        <v>0</v>
      </c>
      <c r="G3216">
        <f t="shared" si="500"/>
        <v>9678</v>
      </c>
      <c r="H3216">
        <f t="shared" si="501"/>
        <v>457</v>
      </c>
      <c r="I3216">
        <f t="shared" si="502"/>
        <v>1987</v>
      </c>
      <c r="J3216">
        <f t="shared" si="503"/>
        <v>10</v>
      </c>
      <c r="K3216" s="24">
        <f t="shared" si="504"/>
        <v>9.6780000000000008</v>
      </c>
      <c r="L3216" s="24">
        <f t="shared" si="505"/>
        <v>0.45700000000000002</v>
      </c>
      <c r="M3216" s="24">
        <f t="shared" si="506"/>
        <v>3.5720000000000001</v>
      </c>
      <c r="N3216" s="24">
        <f t="shared" si="507"/>
        <v>7.8730000000000002</v>
      </c>
      <c r="O3216" s="24">
        <f t="shared" si="508"/>
        <v>3.5760000000000001</v>
      </c>
      <c r="P3216" s="24">
        <f t="shared" si="509"/>
        <v>0</v>
      </c>
    </row>
    <row r="3217" spans="1:16" x14ac:dyDescent="0.25">
      <c r="A3217" s="15">
        <v>32068</v>
      </c>
      <c r="B3217">
        <v>2963</v>
      </c>
      <c r="C3217">
        <v>1391</v>
      </c>
      <c r="D3217">
        <v>0</v>
      </c>
      <c r="E3217">
        <v>7867</v>
      </c>
      <c r="F3217">
        <v>0</v>
      </c>
      <c r="G3217">
        <f t="shared" si="500"/>
        <v>8896</v>
      </c>
      <c r="H3217">
        <f t="shared" si="501"/>
        <v>463</v>
      </c>
      <c r="I3217">
        <f t="shared" si="502"/>
        <v>1987</v>
      </c>
      <c r="J3217">
        <f t="shared" si="503"/>
        <v>10</v>
      </c>
      <c r="K3217" s="24">
        <f t="shared" si="504"/>
        <v>8.8960000000000008</v>
      </c>
      <c r="L3217" s="24">
        <f t="shared" si="505"/>
        <v>0.46300000000000002</v>
      </c>
      <c r="M3217" s="24">
        <f t="shared" si="506"/>
        <v>4.3540000000000001</v>
      </c>
      <c r="N3217" s="24">
        <f t="shared" si="507"/>
        <v>7.867</v>
      </c>
      <c r="O3217" s="24">
        <f t="shared" si="508"/>
        <v>2.9630000000000001</v>
      </c>
      <c r="P3217" s="24">
        <f t="shared" si="509"/>
        <v>0</v>
      </c>
    </row>
    <row r="3218" spans="1:16" x14ac:dyDescent="0.25">
      <c r="A3218" s="15">
        <v>32069</v>
      </c>
      <c r="B3218">
        <v>2485</v>
      </c>
      <c r="C3218">
        <v>-55</v>
      </c>
      <c r="D3218">
        <v>0</v>
      </c>
      <c r="E3218">
        <v>7876</v>
      </c>
      <c r="F3218">
        <v>0</v>
      </c>
      <c r="G3218">
        <f t="shared" si="500"/>
        <v>10820</v>
      </c>
      <c r="H3218">
        <f t="shared" si="501"/>
        <v>454</v>
      </c>
      <c r="I3218">
        <f t="shared" si="502"/>
        <v>1987</v>
      </c>
      <c r="J3218">
        <f t="shared" si="503"/>
        <v>10</v>
      </c>
      <c r="K3218" s="24">
        <f t="shared" si="504"/>
        <v>10.82</v>
      </c>
      <c r="L3218" s="24">
        <f t="shared" si="505"/>
        <v>0.45400000000000001</v>
      </c>
      <c r="M3218" s="24">
        <f t="shared" si="506"/>
        <v>2.4300000000000002</v>
      </c>
      <c r="N3218" s="24">
        <f t="shared" si="507"/>
        <v>7.8760000000000003</v>
      </c>
      <c r="O3218" s="24">
        <f t="shared" si="508"/>
        <v>2.4849999999999999</v>
      </c>
      <c r="P3218" s="24">
        <f t="shared" si="509"/>
        <v>0</v>
      </c>
    </row>
    <row r="3219" spans="1:16" x14ac:dyDescent="0.25">
      <c r="A3219" s="15">
        <v>32070</v>
      </c>
      <c r="B3219">
        <v>1104</v>
      </c>
      <c r="C3219">
        <v>1266</v>
      </c>
      <c r="D3219">
        <v>0</v>
      </c>
      <c r="E3219">
        <v>7919</v>
      </c>
      <c r="F3219">
        <v>0</v>
      </c>
      <c r="G3219">
        <f t="shared" si="500"/>
        <v>10880</v>
      </c>
      <c r="H3219">
        <f t="shared" si="501"/>
        <v>411</v>
      </c>
      <c r="I3219">
        <f t="shared" si="502"/>
        <v>1987</v>
      </c>
      <c r="J3219">
        <f t="shared" si="503"/>
        <v>10</v>
      </c>
      <c r="K3219" s="24">
        <f t="shared" si="504"/>
        <v>10.88</v>
      </c>
      <c r="L3219" s="24">
        <f t="shared" si="505"/>
        <v>0.41099999999999998</v>
      </c>
      <c r="M3219" s="24">
        <f t="shared" si="506"/>
        <v>2.37</v>
      </c>
      <c r="N3219" s="24">
        <f t="shared" si="507"/>
        <v>7.9189999999999996</v>
      </c>
      <c r="O3219" s="24">
        <f t="shared" si="508"/>
        <v>1.1040000000000001</v>
      </c>
      <c r="P3219" s="24">
        <f t="shared" si="509"/>
        <v>0</v>
      </c>
    </row>
    <row r="3220" spans="1:16" x14ac:dyDescent="0.25">
      <c r="A3220" s="15">
        <v>32071</v>
      </c>
      <c r="B3220">
        <v>0</v>
      </c>
      <c r="C3220">
        <v>1642</v>
      </c>
      <c r="D3220">
        <v>0</v>
      </c>
      <c r="E3220">
        <v>8214</v>
      </c>
      <c r="F3220">
        <v>0</v>
      </c>
      <c r="G3220">
        <f t="shared" si="500"/>
        <v>11608</v>
      </c>
      <c r="H3220">
        <f t="shared" si="501"/>
        <v>116</v>
      </c>
      <c r="I3220">
        <f t="shared" si="502"/>
        <v>1987</v>
      </c>
      <c r="J3220">
        <f t="shared" si="503"/>
        <v>10</v>
      </c>
      <c r="K3220" s="24">
        <f t="shared" si="504"/>
        <v>11.608000000000001</v>
      </c>
      <c r="L3220" s="24">
        <f t="shared" si="505"/>
        <v>0.11600000000000001</v>
      </c>
      <c r="M3220" s="24">
        <f t="shared" si="506"/>
        <v>1.6419999999999999</v>
      </c>
      <c r="N3220" s="24">
        <f t="shared" si="507"/>
        <v>8.2140000000000004</v>
      </c>
      <c r="O3220" s="24">
        <f t="shared" si="508"/>
        <v>0</v>
      </c>
      <c r="P3220" s="24">
        <f t="shared" si="509"/>
        <v>0</v>
      </c>
    </row>
    <row r="3221" spans="1:16" x14ac:dyDescent="0.25">
      <c r="A3221" s="15">
        <v>32072</v>
      </c>
      <c r="B3221">
        <v>0</v>
      </c>
      <c r="C3221">
        <v>3651</v>
      </c>
      <c r="D3221">
        <v>0</v>
      </c>
      <c r="E3221">
        <v>7477</v>
      </c>
      <c r="F3221">
        <v>0</v>
      </c>
      <c r="G3221">
        <f t="shared" si="500"/>
        <v>9599</v>
      </c>
      <c r="H3221">
        <f t="shared" si="501"/>
        <v>853</v>
      </c>
      <c r="I3221">
        <f t="shared" si="502"/>
        <v>1987</v>
      </c>
      <c r="J3221">
        <f t="shared" si="503"/>
        <v>10</v>
      </c>
      <c r="K3221" s="24">
        <f t="shared" si="504"/>
        <v>9.5990000000000002</v>
      </c>
      <c r="L3221" s="24">
        <f t="shared" si="505"/>
        <v>0.85299999999999998</v>
      </c>
      <c r="M3221" s="24">
        <f t="shared" si="506"/>
        <v>3.6509999999999998</v>
      </c>
      <c r="N3221" s="24">
        <f t="shared" si="507"/>
        <v>7.4770000000000003</v>
      </c>
      <c r="O3221" s="24">
        <f t="shared" si="508"/>
        <v>0</v>
      </c>
      <c r="P3221" s="24">
        <f t="shared" si="509"/>
        <v>0</v>
      </c>
    </row>
    <row r="3222" spans="1:16" x14ac:dyDescent="0.25">
      <c r="A3222" s="15">
        <v>32073</v>
      </c>
      <c r="B3222">
        <v>0</v>
      </c>
      <c r="C3222">
        <v>1023</v>
      </c>
      <c r="D3222">
        <v>0</v>
      </c>
      <c r="E3222">
        <v>7821</v>
      </c>
      <c r="F3222">
        <v>0</v>
      </c>
      <c r="G3222">
        <f t="shared" si="500"/>
        <v>12227</v>
      </c>
      <c r="H3222">
        <f t="shared" si="501"/>
        <v>509</v>
      </c>
      <c r="I3222">
        <f t="shared" si="502"/>
        <v>1987</v>
      </c>
      <c r="J3222">
        <f t="shared" si="503"/>
        <v>10</v>
      </c>
      <c r="K3222" s="24">
        <f t="shared" si="504"/>
        <v>12.227</v>
      </c>
      <c r="L3222" s="24">
        <f t="shared" si="505"/>
        <v>0.50900000000000001</v>
      </c>
      <c r="M3222" s="24">
        <f t="shared" si="506"/>
        <v>1.0229999999999999</v>
      </c>
      <c r="N3222" s="24">
        <f t="shared" si="507"/>
        <v>7.8209999999999997</v>
      </c>
      <c r="O3222" s="24">
        <f t="shared" si="508"/>
        <v>0</v>
      </c>
      <c r="P3222" s="24">
        <f t="shared" si="509"/>
        <v>0</v>
      </c>
    </row>
    <row r="3223" spans="1:16" x14ac:dyDescent="0.25">
      <c r="A3223" s="15">
        <v>32074</v>
      </c>
      <c r="B3223">
        <v>0</v>
      </c>
      <c r="C3223">
        <v>2292</v>
      </c>
      <c r="D3223">
        <v>0</v>
      </c>
      <c r="E3223">
        <v>7103</v>
      </c>
      <c r="F3223">
        <v>0</v>
      </c>
      <c r="G3223">
        <f t="shared" si="500"/>
        <v>10958</v>
      </c>
      <c r="H3223">
        <f t="shared" si="501"/>
        <v>1227</v>
      </c>
      <c r="I3223">
        <f t="shared" si="502"/>
        <v>1987</v>
      </c>
      <c r="J3223">
        <f t="shared" si="503"/>
        <v>10</v>
      </c>
      <c r="K3223" s="24">
        <f t="shared" si="504"/>
        <v>10.958</v>
      </c>
      <c r="L3223" s="24">
        <f t="shared" si="505"/>
        <v>1.2270000000000001</v>
      </c>
      <c r="M3223" s="24">
        <f t="shared" si="506"/>
        <v>2.2919999999999998</v>
      </c>
      <c r="N3223" s="24">
        <f t="shared" si="507"/>
        <v>7.1029999999999998</v>
      </c>
      <c r="O3223" s="24">
        <f t="shared" si="508"/>
        <v>0</v>
      </c>
      <c r="P3223" s="24">
        <f t="shared" si="509"/>
        <v>0</v>
      </c>
    </row>
    <row r="3224" spans="1:16" x14ac:dyDescent="0.25">
      <c r="A3224" s="15">
        <v>32075</v>
      </c>
      <c r="B3224">
        <v>0</v>
      </c>
      <c r="C3224">
        <v>4304</v>
      </c>
      <c r="D3224">
        <v>0</v>
      </c>
      <c r="E3224">
        <v>6881</v>
      </c>
      <c r="F3224">
        <v>0</v>
      </c>
      <c r="G3224">
        <f t="shared" si="500"/>
        <v>8946</v>
      </c>
      <c r="H3224">
        <f t="shared" si="501"/>
        <v>1449</v>
      </c>
      <c r="I3224">
        <f t="shared" si="502"/>
        <v>1987</v>
      </c>
      <c r="J3224">
        <f t="shared" si="503"/>
        <v>10</v>
      </c>
      <c r="K3224" s="24">
        <f t="shared" si="504"/>
        <v>8.9459999999999997</v>
      </c>
      <c r="L3224" s="24">
        <f t="shared" si="505"/>
        <v>1.4490000000000001</v>
      </c>
      <c r="M3224" s="24">
        <f t="shared" si="506"/>
        <v>4.3040000000000003</v>
      </c>
      <c r="N3224" s="24">
        <f t="shared" si="507"/>
        <v>6.8810000000000002</v>
      </c>
      <c r="O3224" s="24">
        <f t="shared" si="508"/>
        <v>0</v>
      </c>
      <c r="P3224" s="24">
        <f t="shared" si="509"/>
        <v>0</v>
      </c>
    </row>
    <row r="3225" spans="1:16" x14ac:dyDescent="0.25">
      <c r="A3225" s="15">
        <v>32076</v>
      </c>
      <c r="B3225">
        <v>0</v>
      </c>
      <c r="C3225">
        <v>3787</v>
      </c>
      <c r="D3225">
        <v>0</v>
      </c>
      <c r="E3225">
        <v>6606</v>
      </c>
      <c r="F3225">
        <v>0</v>
      </c>
      <c r="G3225">
        <f t="shared" si="500"/>
        <v>9463</v>
      </c>
      <c r="H3225">
        <f t="shared" si="501"/>
        <v>1724</v>
      </c>
      <c r="I3225">
        <f t="shared" si="502"/>
        <v>1987</v>
      </c>
      <c r="J3225">
        <f t="shared" si="503"/>
        <v>10</v>
      </c>
      <c r="K3225" s="24">
        <f t="shared" si="504"/>
        <v>9.4629999999999992</v>
      </c>
      <c r="L3225" s="24">
        <f t="shared" si="505"/>
        <v>1.724</v>
      </c>
      <c r="M3225" s="24">
        <f t="shared" si="506"/>
        <v>3.7869999999999999</v>
      </c>
      <c r="N3225" s="24">
        <f t="shared" si="507"/>
        <v>6.6059999999999999</v>
      </c>
      <c r="O3225" s="24">
        <f t="shared" si="508"/>
        <v>0</v>
      </c>
      <c r="P3225" s="24">
        <f t="shared" si="509"/>
        <v>0</v>
      </c>
    </row>
    <row r="3226" spans="1:16" x14ac:dyDescent="0.25">
      <c r="A3226" s="15">
        <v>32077</v>
      </c>
      <c r="B3226">
        <v>0</v>
      </c>
      <c r="C3226">
        <v>2376</v>
      </c>
      <c r="D3226">
        <v>0</v>
      </c>
      <c r="E3226">
        <v>7699</v>
      </c>
      <c r="F3226">
        <v>0</v>
      </c>
      <c r="G3226">
        <f t="shared" si="500"/>
        <v>10874</v>
      </c>
      <c r="H3226">
        <f t="shared" si="501"/>
        <v>631</v>
      </c>
      <c r="I3226">
        <f t="shared" si="502"/>
        <v>1987</v>
      </c>
      <c r="J3226">
        <f t="shared" si="503"/>
        <v>10</v>
      </c>
      <c r="K3226" s="24">
        <f t="shared" si="504"/>
        <v>10.874000000000001</v>
      </c>
      <c r="L3226" s="24">
        <f t="shared" si="505"/>
        <v>0.63100000000000001</v>
      </c>
      <c r="M3226" s="24">
        <f t="shared" si="506"/>
        <v>2.3759999999999999</v>
      </c>
      <c r="N3226" s="24">
        <f t="shared" si="507"/>
        <v>7.6989999999999998</v>
      </c>
      <c r="O3226" s="24">
        <f t="shared" si="508"/>
        <v>0</v>
      </c>
      <c r="P3226" s="24">
        <f t="shared" si="509"/>
        <v>0</v>
      </c>
    </row>
    <row r="3227" spans="1:16" x14ac:dyDescent="0.25">
      <c r="A3227" s="15">
        <v>32078</v>
      </c>
      <c r="B3227">
        <v>0</v>
      </c>
      <c r="C3227">
        <v>722</v>
      </c>
      <c r="D3227">
        <v>0</v>
      </c>
      <c r="E3227">
        <v>7926</v>
      </c>
      <c r="F3227">
        <v>0</v>
      </c>
      <c r="G3227">
        <f t="shared" si="500"/>
        <v>12528</v>
      </c>
      <c r="H3227">
        <f t="shared" si="501"/>
        <v>404</v>
      </c>
      <c r="I3227">
        <f t="shared" si="502"/>
        <v>1987</v>
      </c>
      <c r="J3227">
        <f t="shared" si="503"/>
        <v>10</v>
      </c>
      <c r="K3227" s="24">
        <f t="shared" si="504"/>
        <v>12.528</v>
      </c>
      <c r="L3227" s="24">
        <f t="shared" si="505"/>
        <v>0.40400000000000003</v>
      </c>
      <c r="M3227" s="24">
        <f t="shared" si="506"/>
        <v>0.72199999999999998</v>
      </c>
      <c r="N3227" s="24">
        <f t="shared" si="507"/>
        <v>7.9260000000000002</v>
      </c>
      <c r="O3227" s="24">
        <f t="shared" si="508"/>
        <v>0</v>
      </c>
      <c r="P3227" s="24">
        <f t="shared" si="509"/>
        <v>0</v>
      </c>
    </row>
    <row r="3228" spans="1:16" x14ac:dyDescent="0.25">
      <c r="A3228" s="15">
        <v>32079</v>
      </c>
      <c r="B3228">
        <v>0</v>
      </c>
      <c r="C3228">
        <v>0</v>
      </c>
      <c r="D3228">
        <v>0</v>
      </c>
      <c r="E3228">
        <v>7763</v>
      </c>
      <c r="F3228">
        <v>0</v>
      </c>
      <c r="G3228">
        <f t="shared" si="500"/>
        <v>13250</v>
      </c>
      <c r="H3228">
        <f t="shared" si="501"/>
        <v>567</v>
      </c>
      <c r="I3228">
        <f t="shared" si="502"/>
        <v>1987</v>
      </c>
      <c r="J3228">
        <f t="shared" si="503"/>
        <v>10</v>
      </c>
      <c r="K3228" s="24">
        <f t="shared" si="504"/>
        <v>13.25</v>
      </c>
      <c r="L3228" s="24">
        <f t="shared" si="505"/>
        <v>0.56699999999999995</v>
      </c>
      <c r="M3228" s="24">
        <f t="shared" si="506"/>
        <v>0</v>
      </c>
      <c r="N3228" s="24">
        <f t="shared" si="507"/>
        <v>7.7629999999999999</v>
      </c>
      <c r="O3228" s="24">
        <f t="shared" si="508"/>
        <v>0</v>
      </c>
      <c r="P3228" s="24">
        <f t="shared" si="509"/>
        <v>0</v>
      </c>
    </row>
    <row r="3229" spans="1:16" x14ac:dyDescent="0.25">
      <c r="A3229" s="15">
        <v>32080</v>
      </c>
      <c r="B3229">
        <v>0</v>
      </c>
      <c r="C3229">
        <v>3102</v>
      </c>
      <c r="D3229">
        <v>0</v>
      </c>
      <c r="E3229">
        <v>7866</v>
      </c>
      <c r="F3229">
        <v>0</v>
      </c>
      <c r="G3229">
        <f t="shared" si="500"/>
        <v>10148</v>
      </c>
      <c r="H3229">
        <f t="shared" si="501"/>
        <v>464</v>
      </c>
      <c r="I3229">
        <f t="shared" si="502"/>
        <v>1987</v>
      </c>
      <c r="J3229">
        <f t="shared" si="503"/>
        <v>10</v>
      </c>
      <c r="K3229" s="24">
        <f t="shared" si="504"/>
        <v>10.148</v>
      </c>
      <c r="L3229" s="24">
        <f t="shared" si="505"/>
        <v>0.46400000000000002</v>
      </c>
      <c r="M3229" s="24">
        <f t="shared" si="506"/>
        <v>3.1019999999999999</v>
      </c>
      <c r="N3229" s="24">
        <f t="shared" si="507"/>
        <v>7.8659999999999997</v>
      </c>
      <c r="O3229" s="24">
        <f t="shared" si="508"/>
        <v>0</v>
      </c>
      <c r="P3229" s="24">
        <f t="shared" si="509"/>
        <v>0</v>
      </c>
    </row>
    <row r="3230" spans="1:16" x14ac:dyDescent="0.25">
      <c r="A3230" s="15">
        <v>32081</v>
      </c>
      <c r="B3230">
        <v>0</v>
      </c>
      <c r="C3230">
        <v>1615</v>
      </c>
      <c r="D3230">
        <v>0</v>
      </c>
      <c r="E3230">
        <v>8102</v>
      </c>
      <c r="F3230">
        <v>0</v>
      </c>
      <c r="G3230">
        <f t="shared" si="500"/>
        <v>11635</v>
      </c>
      <c r="H3230">
        <f t="shared" si="501"/>
        <v>228</v>
      </c>
      <c r="I3230">
        <f t="shared" si="502"/>
        <v>1987</v>
      </c>
      <c r="J3230">
        <f t="shared" si="503"/>
        <v>10</v>
      </c>
      <c r="K3230" s="24">
        <f t="shared" si="504"/>
        <v>11.635</v>
      </c>
      <c r="L3230" s="24">
        <f t="shared" si="505"/>
        <v>0.22800000000000001</v>
      </c>
      <c r="M3230" s="24">
        <f t="shared" si="506"/>
        <v>1.615</v>
      </c>
      <c r="N3230" s="24">
        <f t="shared" si="507"/>
        <v>8.1020000000000003</v>
      </c>
      <c r="O3230" s="24">
        <f t="shared" si="508"/>
        <v>0</v>
      </c>
      <c r="P3230" s="24">
        <f t="shared" si="509"/>
        <v>0</v>
      </c>
    </row>
    <row r="3231" spans="1:16" x14ac:dyDescent="0.25">
      <c r="A3231" s="15">
        <v>32082</v>
      </c>
      <c r="B3231">
        <v>0</v>
      </c>
      <c r="C3231">
        <v>2189</v>
      </c>
      <c r="D3231">
        <v>0</v>
      </c>
      <c r="E3231">
        <v>8102</v>
      </c>
      <c r="F3231">
        <v>0</v>
      </c>
      <c r="G3231">
        <f t="shared" si="500"/>
        <v>11061</v>
      </c>
      <c r="H3231">
        <f t="shared" si="501"/>
        <v>228</v>
      </c>
      <c r="I3231">
        <f t="shared" si="502"/>
        <v>1987</v>
      </c>
      <c r="J3231">
        <f t="shared" si="503"/>
        <v>11</v>
      </c>
      <c r="K3231" s="24">
        <f t="shared" si="504"/>
        <v>11.061</v>
      </c>
      <c r="L3231" s="24">
        <f t="shared" si="505"/>
        <v>0.22800000000000001</v>
      </c>
      <c r="M3231" s="24">
        <f t="shared" si="506"/>
        <v>2.1890000000000001</v>
      </c>
      <c r="N3231" s="24">
        <f t="shared" si="507"/>
        <v>8.1020000000000003</v>
      </c>
      <c r="O3231" s="24">
        <f t="shared" si="508"/>
        <v>0</v>
      </c>
      <c r="P3231" s="24">
        <f t="shared" si="509"/>
        <v>0</v>
      </c>
    </row>
    <row r="3232" spans="1:16" x14ac:dyDescent="0.25">
      <c r="A3232" s="15">
        <v>32083</v>
      </c>
      <c r="B3232">
        <v>0</v>
      </c>
      <c r="C3232">
        <v>1791</v>
      </c>
      <c r="D3232">
        <v>0</v>
      </c>
      <c r="E3232">
        <v>8077</v>
      </c>
      <c r="F3232">
        <v>0</v>
      </c>
      <c r="G3232">
        <f t="shared" si="500"/>
        <v>11459</v>
      </c>
      <c r="H3232">
        <f t="shared" si="501"/>
        <v>253</v>
      </c>
      <c r="I3232">
        <f t="shared" si="502"/>
        <v>1987</v>
      </c>
      <c r="J3232">
        <f t="shared" si="503"/>
        <v>11</v>
      </c>
      <c r="K3232" s="24">
        <f t="shared" si="504"/>
        <v>11.459</v>
      </c>
      <c r="L3232" s="24">
        <f t="shared" si="505"/>
        <v>0.253</v>
      </c>
      <c r="M3232" s="24">
        <f t="shared" si="506"/>
        <v>1.7909999999999999</v>
      </c>
      <c r="N3232" s="24">
        <f t="shared" si="507"/>
        <v>8.077</v>
      </c>
      <c r="O3232" s="24">
        <f t="shared" si="508"/>
        <v>0</v>
      </c>
      <c r="P3232" s="24">
        <f t="shared" si="509"/>
        <v>0</v>
      </c>
    </row>
    <row r="3233" spans="1:16" x14ac:dyDescent="0.25">
      <c r="A3233" s="15">
        <v>32084</v>
      </c>
      <c r="B3233">
        <v>0</v>
      </c>
      <c r="C3233">
        <v>4334</v>
      </c>
      <c r="D3233">
        <v>0</v>
      </c>
      <c r="E3233">
        <v>8053</v>
      </c>
      <c r="F3233">
        <v>0</v>
      </c>
      <c r="G3233">
        <f t="shared" si="500"/>
        <v>8916</v>
      </c>
      <c r="H3233">
        <f t="shared" si="501"/>
        <v>277</v>
      </c>
      <c r="I3233">
        <f t="shared" si="502"/>
        <v>1987</v>
      </c>
      <c r="J3233">
        <f t="shared" si="503"/>
        <v>11</v>
      </c>
      <c r="K3233" s="24">
        <f t="shared" si="504"/>
        <v>8.9160000000000004</v>
      </c>
      <c r="L3233" s="24">
        <f t="shared" si="505"/>
        <v>0.27700000000000002</v>
      </c>
      <c r="M3233" s="24">
        <f t="shared" si="506"/>
        <v>4.3339999999999996</v>
      </c>
      <c r="N3233" s="24">
        <f t="shared" si="507"/>
        <v>8.0530000000000008</v>
      </c>
      <c r="O3233" s="24">
        <f t="shared" si="508"/>
        <v>0</v>
      </c>
      <c r="P3233" s="24">
        <f t="shared" si="509"/>
        <v>0</v>
      </c>
    </row>
    <row r="3234" spans="1:16" x14ac:dyDescent="0.25">
      <c r="A3234" s="15">
        <v>32085</v>
      </c>
      <c r="B3234">
        <v>0</v>
      </c>
      <c r="C3234">
        <v>2936</v>
      </c>
      <c r="D3234">
        <v>0</v>
      </c>
      <c r="E3234">
        <v>8058</v>
      </c>
      <c r="F3234">
        <v>0</v>
      </c>
      <c r="G3234">
        <f t="shared" si="500"/>
        <v>10314</v>
      </c>
      <c r="H3234">
        <f t="shared" si="501"/>
        <v>272</v>
      </c>
      <c r="I3234">
        <f t="shared" si="502"/>
        <v>1987</v>
      </c>
      <c r="J3234">
        <f t="shared" si="503"/>
        <v>11</v>
      </c>
      <c r="K3234" s="24">
        <f t="shared" si="504"/>
        <v>10.314</v>
      </c>
      <c r="L3234" s="24">
        <f t="shared" si="505"/>
        <v>0.27200000000000002</v>
      </c>
      <c r="M3234" s="24">
        <f t="shared" si="506"/>
        <v>2.9359999999999999</v>
      </c>
      <c r="N3234" s="24">
        <f t="shared" si="507"/>
        <v>8.0579999999999998</v>
      </c>
      <c r="O3234" s="24">
        <f t="shared" si="508"/>
        <v>0</v>
      </c>
      <c r="P3234" s="24">
        <f t="shared" si="509"/>
        <v>0</v>
      </c>
    </row>
    <row r="3235" spans="1:16" x14ac:dyDescent="0.25">
      <c r="A3235" s="15">
        <v>32086</v>
      </c>
      <c r="B3235">
        <v>0</v>
      </c>
      <c r="C3235">
        <v>2193</v>
      </c>
      <c r="D3235">
        <v>0</v>
      </c>
      <c r="E3235">
        <v>8052</v>
      </c>
      <c r="F3235">
        <v>0</v>
      </c>
      <c r="G3235">
        <f t="shared" si="500"/>
        <v>11057</v>
      </c>
      <c r="H3235">
        <f t="shared" si="501"/>
        <v>278</v>
      </c>
      <c r="I3235">
        <f t="shared" si="502"/>
        <v>1987</v>
      </c>
      <c r="J3235">
        <f t="shared" si="503"/>
        <v>11</v>
      </c>
      <c r="K3235" s="24">
        <f t="shared" si="504"/>
        <v>11.057</v>
      </c>
      <c r="L3235" s="24">
        <f t="shared" si="505"/>
        <v>0.27800000000000002</v>
      </c>
      <c r="M3235" s="24">
        <f t="shared" si="506"/>
        <v>2.1930000000000001</v>
      </c>
      <c r="N3235" s="24">
        <f t="shared" si="507"/>
        <v>8.0519999999999996</v>
      </c>
      <c r="O3235" s="24">
        <f t="shared" si="508"/>
        <v>0</v>
      </c>
      <c r="P3235" s="24">
        <f t="shared" si="509"/>
        <v>0</v>
      </c>
    </row>
    <row r="3236" spans="1:16" x14ac:dyDescent="0.25">
      <c r="A3236" s="15">
        <v>32087</v>
      </c>
      <c r="B3236">
        <v>0</v>
      </c>
      <c r="C3236">
        <v>2174</v>
      </c>
      <c r="D3236">
        <v>0</v>
      </c>
      <c r="E3236">
        <v>8108</v>
      </c>
      <c r="F3236">
        <v>0</v>
      </c>
      <c r="G3236">
        <f t="shared" si="500"/>
        <v>11076</v>
      </c>
      <c r="H3236">
        <f t="shared" si="501"/>
        <v>222</v>
      </c>
      <c r="I3236">
        <f t="shared" si="502"/>
        <v>1987</v>
      </c>
      <c r="J3236">
        <f t="shared" si="503"/>
        <v>11</v>
      </c>
      <c r="K3236" s="24">
        <f t="shared" si="504"/>
        <v>11.076000000000001</v>
      </c>
      <c r="L3236" s="24">
        <f t="shared" si="505"/>
        <v>0.222</v>
      </c>
      <c r="M3236" s="24">
        <f t="shared" si="506"/>
        <v>2.1739999999999999</v>
      </c>
      <c r="N3236" s="24">
        <f t="shared" si="507"/>
        <v>8.1080000000000005</v>
      </c>
      <c r="O3236" s="24">
        <f t="shared" si="508"/>
        <v>0</v>
      </c>
      <c r="P3236" s="24">
        <f t="shared" si="509"/>
        <v>0</v>
      </c>
    </row>
    <row r="3237" spans="1:16" x14ac:dyDescent="0.25">
      <c r="A3237" s="15">
        <v>32088</v>
      </c>
      <c r="B3237">
        <v>0</v>
      </c>
      <c r="C3237">
        <v>0</v>
      </c>
      <c r="D3237">
        <v>0</v>
      </c>
      <c r="E3237">
        <v>8083</v>
      </c>
      <c r="F3237">
        <v>0</v>
      </c>
      <c r="G3237">
        <f t="shared" si="500"/>
        <v>13250</v>
      </c>
      <c r="H3237">
        <f t="shared" si="501"/>
        <v>247</v>
      </c>
      <c r="I3237">
        <f t="shared" si="502"/>
        <v>1987</v>
      </c>
      <c r="J3237">
        <f t="shared" si="503"/>
        <v>11</v>
      </c>
      <c r="K3237" s="24">
        <f t="shared" si="504"/>
        <v>13.25</v>
      </c>
      <c r="L3237" s="24">
        <f t="shared" si="505"/>
        <v>0.247</v>
      </c>
      <c r="M3237" s="24">
        <f t="shared" si="506"/>
        <v>0</v>
      </c>
      <c r="N3237" s="24">
        <f t="shared" si="507"/>
        <v>8.0830000000000002</v>
      </c>
      <c r="O3237" s="24">
        <f t="shared" si="508"/>
        <v>0</v>
      </c>
      <c r="P3237" s="24">
        <f t="shared" si="509"/>
        <v>0</v>
      </c>
    </row>
    <row r="3238" spans="1:16" x14ac:dyDescent="0.25">
      <c r="A3238" s="15">
        <v>32089</v>
      </c>
      <c r="B3238">
        <v>0</v>
      </c>
      <c r="C3238">
        <v>262</v>
      </c>
      <c r="D3238">
        <v>0</v>
      </c>
      <c r="E3238">
        <v>8130</v>
      </c>
      <c r="F3238">
        <v>0</v>
      </c>
      <c r="G3238">
        <f t="shared" si="500"/>
        <v>12988</v>
      </c>
      <c r="H3238">
        <f t="shared" si="501"/>
        <v>200</v>
      </c>
      <c r="I3238">
        <f t="shared" si="502"/>
        <v>1987</v>
      </c>
      <c r="J3238">
        <f t="shared" si="503"/>
        <v>11</v>
      </c>
      <c r="K3238" s="24">
        <f t="shared" si="504"/>
        <v>12.988</v>
      </c>
      <c r="L3238" s="24">
        <f t="shared" si="505"/>
        <v>0.2</v>
      </c>
      <c r="M3238" s="24">
        <f t="shared" si="506"/>
        <v>0.26200000000000001</v>
      </c>
      <c r="N3238" s="24">
        <f t="shared" si="507"/>
        <v>8.1300000000000008</v>
      </c>
      <c r="O3238" s="24">
        <f t="shared" si="508"/>
        <v>0</v>
      </c>
      <c r="P3238" s="24">
        <f t="shared" si="509"/>
        <v>0</v>
      </c>
    </row>
    <row r="3239" spans="1:16" x14ac:dyDescent="0.25">
      <c r="A3239" s="15">
        <v>32090</v>
      </c>
      <c r="B3239">
        <v>0</v>
      </c>
      <c r="C3239">
        <v>1</v>
      </c>
      <c r="D3239">
        <v>0</v>
      </c>
      <c r="E3239">
        <v>8091</v>
      </c>
      <c r="F3239">
        <v>0</v>
      </c>
      <c r="G3239">
        <f t="shared" si="500"/>
        <v>13249</v>
      </c>
      <c r="H3239">
        <f t="shared" si="501"/>
        <v>239</v>
      </c>
      <c r="I3239">
        <f t="shared" si="502"/>
        <v>1987</v>
      </c>
      <c r="J3239">
        <f t="shared" si="503"/>
        <v>11</v>
      </c>
      <c r="K3239" s="24">
        <f t="shared" si="504"/>
        <v>13.249000000000001</v>
      </c>
      <c r="L3239" s="24">
        <f t="shared" si="505"/>
        <v>0.23899999999999999</v>
      </c>
      <c r="M3239" s="24">
        <f t="shared" si="506"/>
        <v>1E-3</v>
      </c>
      <c r="N3239" s="24">
        <f t="shared" si="507"/>
        <v>8.0909999999999993</v>
      </c>
      <c r="O3239" s="24">
        <f t="shared" si="508"/>
        <v>0</v>
      </c>
      <c r="P3239" s="24">
        <f t="shared" si="509"/>
        <v>0</v>
      </c>
    </row>
    <row r="3240" spans="1:16" x14ac:dyDescent="0.25">
      <c r="A3240" s="15">
        <v>32091</v>
      </c>
      <c r="B3240">
        <v>0</v>
      </c>
      <c r="C3240">
        <v>746</v>
      </c>
      <c r="D3240">
        <v>0</v>
      </c>
      <c r="E3240">
        <v>6660</v>
      </c>
      <c r="F3240">
        <v>0</v>
      </c>
      <c r="G3240">
        <f t="shared" si="500"/>
        <v>12504</v>
      </c>
      <c r="H3240">
        <f t="shared" si="501"/>
        <v>1670</v>
      </c>
      <c r="I3240">
        <f t="shared" si="502"/>
        <v>1987</v>
      </c>
      <c r="J3240">
        <f t="shared" si="503"/>
        <v>11</v>
      </c>
      <c r="K3240" s="24">
        <f t="shared" si="504"/>
        <v>12.504</v>
      </c>
      <c r="L3240" s="24">
        <f t="shared" si="505"/>
        <v>1.67</v>
      </c>
      <c r="M3240" s="24">
        <f t="shared" si="506"/>
        <v>0.746</v>
      </c>
      <c r="N3240" s="24">
        <f t="shared" si="507"/>
        <v>6.66</v>
      </c>
      <c r="O3240" s="24">
        <f t="shared" si="508"/>
        <v>0</v>
      </c>
      <c r="P3240" s="24">
        <f t="shared" si="509"/>
        <v>0</v>
      </c>
    </row>
    <row r="3241" spans="1:16" x14ac:dyDescent="0.25">
      <c r="A3241" s="15">
        <v>32092</v>
      </c>
      <c r="B3241">
        <v>0</v>
      </c>
      <c r="C3241">
        <v>1</v>
      </c>
      <c r="D3241">
        <v>0</v>
      </c>
      <c r="E3241">
        <v>6005</v>
      </c>
      <c r="F3241">
        <v>0</v>
      </c>
      <c r="G3241">
        <f t="shared" si="500"/>
        <v>13249</v>
      </c>
      <c r="H3241">
        <f t="shared" si="501"/>
        <v>2325</v>
      </c>
      <c r="I3241">
        <f t="shared" si="502"/>
        <v>1987</v>
      </c>
      <c r="J3241">
        <f t="shared" si="503"/>
        <v>11</v>
      </c>
      <c r="K3241" s="24">
        <f t="shared" si="504"/>
        <v>13.249000000000001</v>
      </c>
      <c r="L3241" s="24">
        <f t="shared" si="505"/>
        <v>2.3250000000000002</v>
      </c>
      <c r="M3241" s="24">
        <f t="shared" si="506"/>
        <v>1E-3</v>
      </c>
      <c r="N3241" s="24">
        <f t="shared" si="507"/>
        <v>6.0049999999999999</v>
      </c>
      <c r="O3241" s="24">
        <f t="shared" si="508"/>
        <v>0</v>
      </c>
      <c r="P3241" s="24">
        <f t="shared" si="509"/>
        <v>0</v>
      </c>
    </row>
    <row r="3242" spans="1:16" x14ac:dyDescent="0.25">
      <c r="A3242" s="15">
        <v>32093</v>
      </c>
      <c r="B3242">
        <v>0</v>
      </c>
      <c r="C3242">
        <v>2859</v>
      </c>
      <c r="D3242">
        <v>0</v>
      </c>
      <c r="E3242">
        <v>6000</v>
      </c>
      <c r="F3242">
        <v>0</v>
      </c>
      <c r="G3242">
        <f t="shared" si="500"/>
        <v>10391</v>
      </c>
      <c r="H3242">
        <f t="shared" si="501"/>
        <v>2330</v>
      </c>
      <c r="I3242">
        <f t="shared" si="502"/>
        <v>1987</v>
      </c>
      <c r="J3242">
        <f t="shared" si="503"/>
        <v>11</v>
      </c>
      <c r="K3242" s="24">
        <f t="shared" si="504"/>
        <v>10.391</v>
      </c>
      <c r="L3242" s="24">
        <f t="shared" si="505"/>
        <v>2.33</v>
      </c>
      <c r="M3242" s="24">
        <f t="shared" si="506"/>
        <v>2.859</v>
      </c>
      <c r="N3242" s="24">
        <f t="shared" si="507"/>
        <v>6</v>
      </c>
      <c r="O3242" s="24">
        <f t="shared" si="508"/>
        <v>0</v>
      </c>
      <c r="P3242" s="24">
        <f t="shared" si="509"/>
        <v>0</v>
      </c>
    </row>
    <row r="3243" spans="1:16" x14ac:dyDescent="0.25">
      <c r="A3243" s="15">
        <v>32094</v>
      </c>
      <c r="B3243">
        <v>0</v>
      </c>
      <c r="C3243">
        <v>2894</v>
      </c>
      <c r="D3243">
        <v>0</v>
      </c>
      <c r="E3243">
        <v>7460</v>
      </c>
      <c r="F3243">
        <v>0</v>
      </c>
      <c r="G3243">
        <f t="shared" si="500"/>
        <v>10356</v>
      </c>
      <c r="H3243">
        <f t="shared" si="501"/>
        <v>870</v>
      </c>
      <c r="I3243">
        <f t="shared" si="502"/>
        <v>1987</v>
      </c>
      <c r="J3243">
        <f t="shared" si="503"/>
        <v>11</v>
      </c>
      <c r="K3243" s="24">
        <f t="shared" si="504"/>
        <v>10.356</v>
      </c>
      <c r="L3243" s="24">
        <f t="shared" si="505"/>
        <v>0.87</v>
      </c>
      <c r="M3243" s="24">
        <f t="shared" si="506"/>
        <v>2.8940000000000001</v>
      </c>
      <c r="N3243" s="24">
        <f t="shared" si="507"/>
        <v>7.46</v>
      </c>
      <c r="O3243" s="24">
        <f t="shared" si="508"/>
        <v>0</v>
      </c>
      <c r="P3243" s="24">
        <f t="shared" si="509"/>
        <v>0</v>
      </c>
    </row>
    <row r="3244" spans="1:16" x14ac:dyDescent="0.25">
      <c r="A3244" s="15">
        <v>32095</v>
      </c>
      <c r="B3244">
        <v>0</v>
      </c>
      <c r="C3244">
        <v>908</v>
      </c>
      <c r="D3244">
        <v>0</v>
      </c>
      <c r="E3244">
        <v>8083</v>
      </c>
      <c r="F3244">
        <v>0</v>
      </c>
      <c r="G3244">
        <f t="shared" si="500"/>
        <v>12342</v>
      </c>
      <c r="H3244">
        <f t="shared" si="501"/>
        <v>247</v>
      </c>
      <c r="I3244">
        <f t="shared" si="502"/>
        <v>1987</v>
      </c>
      <c r="J3244">
        <f t="shared" si="503"/>
        <v>11</v>
      </c>
      <c r="K3244" s="24">
        <f t="shared" si="504"/>
        <v>12.342000000000001</v>
      </c>
      <c r="L3244" s="24">
        <f t="shared" si="505"/>
        <v>0.247</v>
      </c>
      <c r="M3244" s="24">
        <f t="shared" si="506"/>
        <v>0.90800000000000003</v>
      </c>
      <c r="N3244" s="24">
        <f t="shared" si="507"/>
        <v>8.0830000000000002</v>
      </c>
      <c r="O3244" s="24">
        <f t="shared" si="508"/>
        <v>0</v>
      </c>
      <c r="P3244" s="24">
        <f t="shared" si="509"/>
        <v>0</v>
      </c>
    </row>
    <row r="3245" spans="1:16" x14ac:dyDescent="0.25">
      <c r="A3245" s="15">
        <v>32096</v>
      </c>
      <c r="B3245">
        <v>0</v>
      </c>
      <c r="C3245">
        <v>3343</v>
      </c>
      <c r="D3245">
        <v>0</v>
      </c>
      <c r="E3245">
        <v>8100</v>
      </c>
      <c r="F3245">
        <v>0</v>
      </c>
      <c r="G3245">
        <f t="shared" si="500"/>
        <v>9907</v>
      </c>
      <c r="H3245">
        <f t="shared" si="501"/>
        <v>230</v>
      </c>
      <c r="I3245">
        <f t="shared" si="502"/>
        <v>1987</v>
      </c>
      <c r="J3245">
        <f t="shared" si="503"/>
        <v>11</v>
      </c>
      <c r="K3245" s="24">
        <f t="shared" si="504"/>
        <v>9.907</v>
      </c>
      <c r="L3245" s="24">
        <f t="shared" si="505"/>
        <v>0.23</v>
      </c>
      <c r="M3245" s="24">
        <f t="shared" si="506"/>
        <v>3.343</v>
      </c>
      <c r="N3245" s="24">
        <f t="shared" si="507"/>
        <v>8.1</v>
      </c>
      <c r="O3245" s="24">
        <f t="shared" si="508"/>
        <v>0</v>
      </c>
      <c r="P3245" s="24">
        <f t="shared" si="509"/>
        <v>0</v>
      </c>
    </row>
    <row r="3246" spans="1:16" x14ac:dyDescent="0.25">
      <c r="A3246" s="15">
        <v>32097</v>
      </c>
      <c r="B3246">
        <v>0</v>
      </c>
      <c r="C3246">
        <v>4537</v>
      </c>
      <c r="D3246">
        <v>0</v>
      </c>
      <c r="E3246">
        <v>8050</v>
      </c>
      <c r="F3246">
        <v>0</v>
      </c>
      <c r="G3246">
        <f t="shared" si="500"/>
        <v>8713</v>
      </c>
      <c r="H3246">
        <f t="shared" si="501"/>
        <v>280</v>
      </c>
      <c r="I3246">
        <f t="shared" si="502"/>
        <v>1987</v>
      </c>
      <c r="J3246">
        <f t="shared" si="503"/>
        <v>11</v>
      </c>
      <c r="K3246" s="24">
        <f t="shared" si="504"/>
        <v>8.7129999999999992</v>
      </c>
      <c r="L3246" s="24">
        <f t="shared" si="505"/>
        <v>0.28000000000000003</v>
      </c>
      <c r="M3246" s="24">
        <f t="shared" si="506"/>
        <v>4.5369999999999999</v>
      </c>
      <c r="N3246" s="24">
        <f t="shared" si="507"/>
        <v>8.0500000000000007</v>
      </c>
      <c r="O3246" s="24">
        <f t="shared" si="508"/>
        <v>0</v>
      </c>
      <c r="P3246" s="24">
        <f t="shared" si="509"/>
        <v>0</v>
      </c>
    </row>
    <row r="3247" spans="1:16" x14ac:dyDescent="0.25">
      <c r="A3247" s="15">
        <v>32098</v>
      </c>
      <c r="B3247">
        <v>0</v>
      </c>
      <c r="C3247">
        <v>4370</v>
      </c>
      <c r="D3247">
        <v>0</v>
      </c>
      <c r="E3247">
        <v>8050</v>
      </c>
      <c r="F3247">
        <v>0</v>
      </c>
      <c r="G3247">
        <f t="shared" si="500"/>
        <v>8880</v>
      </c>
      <c r="H3247">
        <f t="shared" si="501"/>
        <v>280</v>
      </c>
      <c r="I3247">
        <f t="shared" si="502"/>
        <v>1987</v>
      </c>
      <c r="J3247">
        <f t="shared" si="503"/>
        <v>11</v>
      </c>
      <c r="K3247" s="24">
        <f t="shared" si="504"/>
        <v>8.8800000000000008</v>
      </c>
      <c r="L3247" s="24">
        <f t="shared" si="505"/>
        <v>0.28000000000000003</v>
      </c>
      <c r="M3247" s="24">
        <f t="shared" si="506"/>
        <v>4.37</v>
      </c>
      <c r="N3247" s="24">
        <f t="shared" si="507"/>
        <v>8.0500000000000007</v>
      </c>
      <c r="O3247" s="24">
        <f t="shared" si="508"/>
        <v>0</v>
      </c>
      <c r="P3247" s="24">
        <f t="shared" si="509"/>
        <v>0</v>
      </c>
    </row>
    <row r="3248" spans="1:16" x14ac:dyDescent="0.25">
      <c r="A3248" s="15">
        <v>32099</v>
      </c>
      <c r="B3248">
        <v>0</v>
      </c>
      <c r="C3248">
        <v>4311</v>
      </c>
      <c r="D3248">
        <v>0</v>
      </c>
      <c r="E3248">
        <v>8173</v>
      </c>
      <c r="F3248">
        <v>0</v>
      </c>
      <c r="G3248">
        <f t="shared" si="500"/>
        <v>8939</v>
      </c>
      <c r="H3248">
        <f t="shared" si="501"/>
        <v>157</v>
      </c>
      <c r="I3248">
        <f t="shared" si="502"/>
        <v>1987</v>
      </c>
      <c r="J3248">
        <f t="shared" si="503"/>
        <v>11</v>
      </c>
      <c r="K3248" s="24">
        <f t="shared" si="504"/>
        <v>8.9390000000000001</v>
      </c>
      <c r="L3248" s="24">
        <f t="shared" si="505"/>
        <v>0.157</v>
      </c>
      <c r="M3248" s="24">
        <f t="shared" si="506"/>
        <v>4.3109999999999999</v>
      </c>
      <c r="N3248" s="24">
        <f t="shared" si="507"/>
        <v>8.173</v>
      </c>
      <c r="O3248" s="24">
        <f t="shared" si="508"/>
        <v>0</v>
      </c>
      <c r="P3248" s="24">
        <f t="shared" si="509"/>
        <v>0</v>
      </c>
    </row>
    <row r="3249" spans="1:16" x14ac:dyDescent="0.25">
      <c r="A3249" s="15">
        <v>32100</v>
      </c>
      <c r="B3249">
        <v>0</v>
      </c>
      <c r="C3249">
        <v>5283</v>
      </c>
      <c r="D3249">
        <v>0</v>
      </c>
      <c r="E3249">
        <v>8137</v>
      </c>
      <c r="F3249">
        <v>0</v>
      </c>
      <c r="G3249">
        <f t="shared" si="500"/>
        <v>7967</v>
      </c>
      <c r="H3249">
        <f t="shared" si="501"/>
        <v>193</v>
      </c>
      <c r="I3249">
        <f t="shared" si="502"/>
        <v>1987</v>
      </c>
      <c r="J3249">
        <f t="shared" si="503"/>
        <v>11</v>
      </c>
      <c r="K3249" s="24">
        <f t="shared" si="504"/>
        <v>7.9669999999999996</v>
      </c>
      <c r="L3249" s="24">
        <f t="shared" si="505"/>
        <v>0.193</v>
      </c>
      <c r="M3249" s="24">
        <f t="shared" si="506"/>
        <v>5.2830000000000004</v>
      </c>
      <c r="N3249" s="24">
        <f t="shared" si="507"/>
        <v>8.1370000000000005</v>
      </c>
      <c r="O3249" s="24">
        <f t="shared" si="508"/>
        <v>0</v>
      </c>
      <c r="P3249" s="24">
        <f t="shared" si="509"/>
        <v>0</v>
      </c>
    </row>
    <row r="3250" spans="1:16" x14ac:dyDescent="0.25">
      <c r="A3250" s="15">
        <v>32101</v>
      </c>
      <c r="B3250">
        <v>0</v>
      </c>
      <c r="C3250">
        <v>5821</v>
      </c>
      <c r="D3250">
        <v>0</v>
      </c>
      <c r="E3250">
        <v>8184</v>
      </c>
      <c r="F3250">
        <v>0</v>
      </c>
      <c r="G3250">
        <f t="shared" si="500"/>
        <v>7429</v>
      </c>
      <c r="H3250">
        <f t="shared" si="501"/>
        <v>146</v>
      </c>
      <c r="I3250">
        <f t="shared" si="502"/>
        <v>1987</v>
      </c>
      <c r="J3250">
        <f t="shared" si="503"/>
        <v>11</v>
      </c>
      <c r="K3250" s="24">
        <f t="shared" si="504"/>
        <v>7.4290000000000003</v>
      </c>
      <c r="L3250" s="24">
        <f t="shared" si="505"/>
        <v>0.14599999999999999</v>
      </c>
      <c r="M3250" s="24">
        <f t="shared" si="506"/>
        <v>5.8209999999999997</v>
      </c>
      <c r="N3250" s="24">
        <f t="shared" si="507"/>
        <v>8.1839999999999993</v>
      </c>
      <c r="O3250" s="24">
        <f t="shared" si="508"/>
        <v>0</v>
      </c>
      <c r="P3250" s="24">
        <f t="shared" si="509"/>
        <v>0</v>
      </c>
    </row>
    <row r="3251" spans="1:16" x14ac:dyDescent="0.25">
      <c r="A3251" s="15">
        <v>32102</v>
      </c>
      <c r="B3251">
        <v>0</v>
      </c>
      <c r="C3251">
        <v>3817</v>
      </c>
      <c r="D3251">
        <v>0</v>
      </c>
      <c r="E3251">
        <v>8170</v>
      </c>
      <c r="F3251">
        <v>0</v>
      </c>
      <c r="G3251">
        <f t="shared" si="500"/>
        <v>9433</v>
      </c>
      <c r="H3251">
        <f t="shared" si="501"/>
        <v>160</v>
      </c>
      <c r="I3251">
        <f t="shared" si="502"/>
        <v>1987</v>
      </c>
      <c r="J3251">
        <f t="shared" si="503"/>
        <v>11</v>
      </c>
      <c r="K3251" s="24">
        <f t="shared" si="504"/>
        <v>9.4329999999999998</v>
      </c>
      <c r="L3251" s="24">
        <f t="shared" si="505"/>
        <v>0.16</v>
      </c>
      <c r="M3251" s="24">
        <f t="shared" si="506"/>
        <v>3.8170000000000002</v>
      </c>
      <c r="N3251" s="24">
        <f t="shared" si="507"/>
        <v>8.17</v>
      </c>
      <c r="O3251" s="24">
        <f t="shared" si="508"/>
        <v>0</v>
      </c>
      <c r="P3251" s="24">
        <f t="shared" si="509"/>
        <v>0</v>
      </c>
    </row>
    <row r="3252" spans="1:16" x14ac:dyDescent="0.25">
      <c r="A3252" s="15">
        <v>32103</v>
      </c>
      <c r="B3252">
        <v>0</v>
      </c>
      <c r="C3252">
        <v>2624</v>
      </c>
      <c r="D3252">
        <v>0</v>
      </c>
      <c r="E3252">
        <v>8200</v>
      </c>
      <c r="F3252">
        <v>0</v>
      </c>
      <c r="G3252">
        <f t="shared" si="500"/>
        <v>10626</v>
      </c>
      <c r="H3252">
        <f t="shared" si="501"/>
        <v>130</v>
      </c>
      <c r="I3252">
        <f t="shared" si="502"/>
        <v>1987</v>
      </c>
      <c r="J3252">
        <f t="shared" si="503"/>
        <v>11</v>
      </c>
      <c r="K3252" s="24">
        <f t="shared" si="504"/>
        <v>10.625999999999999</v>
      </c>
      <c r="L3252" s="24">
        <f t="shared" si="505"/>
        <v>0.13</v>
      </c>
      <c r="M3252" s="24">
        <f t="shared" si="506"/>
        <v>2.6240000000000001</v>
      </c>
      <c r="N3252" s="24">
        <f t="shared" si="507"/>
        <v>8.1999999999999993</v>
      </c>
      <c r="O3252" s="24">
        <f t="shared" si="508"/>
        <v>0</v>
      </c>
      <c r="P3252" s="24">
        <f t="shared" si="509"/>
        <v>0</v>
      </c>
    </row>
    <row r="3253" spans="1:16" x14ac:dyDescent="0.25">
      <c r="A3253" s="15">
        <v>32104</v>
      </c>
      <c r="B3253">
        <v>0</v>
      </c>
      <c r="C3253">
        <v>1723</v>
      </c>
      <c r="D3253">
        <v>0</v>
      </c>
      <c r="E3253">
        <v>8223</v>
      </c>
      <c r="F3253">
        <v>0</v>
      </c>
      <c r="G3253">
        <f t="shared" si="500"/>
        <v>11527</v>
      </c>
      <c r="H3253">
        <f t="shared" si="501"/>
        <v>107</v>
      </c>
      <c r="I3253">
        <f t="shared" si="502"/>
        <v>1987</v>
      </c>
      <c r="J3253">
        <f t="shared" si="503"/>
        <v>11</v>
      </c>
      <c r="K3253" s="24">
        <f t="shared" si="504"/>
        <v>11.526999999999999</v>
      </c>
      <c r="L3253" s="24">
        <f t="shared" si="505"/>
        <v>0.107</v>
      </c>
      <c r="M3253" s="24">
        <f t="shared" si="506"/>
        <v>1.7230000000000001</v>
      </c>
      <c r="N3253" s="24">
        <f t="shared" si="507"/>
        <v>8.2230000000000008</v>
      </c>
      <c r="O3253" s="24">
        <f t="shared" si="508"/>
        <v>0</v>
      </c>
      <c r="P3253" s="24">
        <f t="shared" si="509"/>
        <v>0</v>
      </c>
    </row>
    <row r="3254" spans="1:16" x14ac:dyDescent="0.25">
      <c r="A3254" s="15">
        <v>32105</v>
      </c>
      <c r="B3254">
        <v>0</v>
      </c>
      <c r="C3254">
        <v>2196</v>
      </c>
      <c r="D3254">
        <v>0</v>
      </c>
      <c r="E3254">
        <v>8163</v>
      </c>
      <c r="F3254">
        <v>0</v>
      </c>
      <c r="G3254">
        <f t="shared" si="500"/>
        <v>11054</v>
      </c>
      <c r="H3254">
        <f t="shared" si="501"/>
        <v>167</v>
      </c>
      <c r="I3254">
        <f t="shared" si="502"/>
        <v>1987</v>
      </c>
      <c r="J3254">
        <f t="shared" si="503"/>
        <v>11</v>
      </c>
      <c r="K3254" s="24">
        <f t="shared" si="504"/>
        <v>11.054</v>
      </c>
      <c r="L3254" s="24">
        <f t="shared" si="505"/>
        <v>0.16700000000000001</v>
      </c>
      <c r="M3254" s="24">
        <f t="shared" si="506"/>
        <v>2.1960000000000002</v>
      </c>
      <c r="N3254" s="24">
        <f t="shared" si="507"/>
        <v>8.1630000000000003</v>
      </c>
      <c r="O3254" s="24">
        <f t="shared" si="508"/>
        <v>0</v>
      </c>
      <c r="P3254" s="24">
        <f t="shared" si="509"/>
        <v>0</v>
      </c>
    </row>
    <row r="3255" spans="1:16" x14ac:dyDescent="0.25">
      <c r="A3255" s="15">
        <v>32106</v>
      </c>
      <c r="B3255">
        <v>0</v>
      </c>
      <c r="C3255">
        <v>919</v>
      </c>
      <c r="D3255">
        <v>0</v>
      </c>
      <c r="E3255">
        <v>8120</v>
      </c>
      <c r="F3255">
        <v>0</v>
      </c>
      <c r="G3255">
        <f t="shared" si="500"/>
        <v>12331</v>
      </c>
      <c r="H3255">
        <f t="shared" si="501"/>
        <v>210</v>
      </c>
      <c r="I3255">
        <f t="shared" si="502"/>
        <v>1987</v>
      </c>
      <c r="J3255">
        <f t="shared" si="503"/>
        <v>11</v>
      </c>
      <c r="K3255" s="24">
        <f t="shared" si="504"/>
        <v>12.331</v>
      </c>
      <c r="L3255" s="24">
        <f t="shared" si="505"/>
        <v>0.21</v>
      </c>
      <c r="M3255" s="24">
        <f t="shared" si="506"/>
        <v>0.91900000000000004</v>
      </c>
      <c r="N3255" s="24">
        <f t="shared" si="507"/>
        <v>8.1199999999999992</v>
      </c>
      <c r="O3255" s="24">
        <f t="shared" si="508"/>
        <v>0</v>
      </c>
      <c r="P3255" s="24">
        <f t="shared" si="509"/>
        <v>0</v>
      </c>
    </row>
    <row r="3256" spans="1:16" x14ac:dyDescent="0.25">
      <c r="A3256" s="15">
        <v>32107</v>
      </c>
      <c r="B3256">
        <v>0</v>
      </c>
      <c r="C3256">
        <v>2956</v>
      </c>
      <c r="D3256">
        <v>0</v>
      </c>
      <c r="E3256">
        <v>7973</v>
      </c>
      <c r="F3256">
        <v>0</v>
      </c>
      <c r="G3256">
        <f t="shared" si="500"/>
        <v>10294</v>
      </c>
      <c r="H3256">
        <f t="shared" si="501"/>
        <v>357</v>
      </c>
      <c r="I3256">
        <f t="shared" si="502"/>
        <v>1987</v>
      </c>
      <c r="J3256">
        <f t="shared" si="503"/>
        <v>11</v>
      </c>
      <c r="K3256" s="24">
        <f t="shared" si="504"/>
        <v>10.294</v>
      </c>
      <c r="L3256" s="24">
        <f t="shared" si="505"/>
        <v>0.35699999999999998</v>
      </c>
      <c r="M3256" s="24">
        <f t="shared" si="506"/>
        <v>2.956</v>
      </c>
      <c r="N3256" s="24">
        <f t="shared" si="507"/>
        <v>7.9729999999999999</v>
      </c>
      <c r="O3256" s="24">
        <f t="shared" si="508"/>
        <v>0</v>
      </c>
      <c r="P3256" s="24">
        <f t="shared" si="509"/>
        <v>0</v>
      </c>
    </row>
    <row r="3257" spans="1:16" x14ac:dyDescent="0.25">
      <c r="A3257" s="15">
        <v>32108</v>
      </c>
      <c r="B3257">
        <v>0</v>
      </c>
      <c r="C3257">
        <v>3737</v>
      </c>
      <c r="D3257">
        <v>0</v>
      </c>
      <c r="E3257">
        <v>7770</v>
      </c>
      <c r="F3257">
        <v>0</v>
      </c>
      <c r="G3257">
        <f t="shared" si="500"/>
        <v>9513</v>
      </c>
      <c r="H3257">
        <f t="shared" si="501"/>
        <v>560</v>
      </c>
      <c r="I3257">
        <f t="shared" si="502"/>
        <v>1987</v>
      </c>
      <c r="J3257">
        <f t="shared" si="503"/>
        <v>11</v>
      </c>
      <c r="K3257" s="24">
        <f t="shared" si="504"/>
        <v>9.5129999999999999</v>
      </c>
      <c r="L3257" s="24">
        <f t="shared" si="505"/>
        <v>0.56000000000000005</v>
      </c>
      <c r="M3257" s="24">
        <f t="shared" si="506"/>
        <v>3.7370000000000001</v>
      </c>
      <c r="N3257" s="24">
        <f t="shared" si="507"/>
        <v>7.77</v>
      </c>
      <c r="O3257" s="24">
        <f t="shared" si="508"/>
        <v>0</v>
      </c>
      <c r="P3257" s="24">
        <f t="shared" si="509"/>
        <v>0</v>
      </c>
    </row>
    <row r="3258" spans="1:16" x14ac:dyDescent="0.25">
      <c r="A3258" s="15">
        <v>32109</v>
      </c>
      <c r="B3258">
        <v>0</v>
      </c>
      <c r="C3258">
        <v>2958</v>
      </c>
      <c r="D3258">
        <v>0</v>
      </c>
      <c r="E3258">
        <v>7745</v>
      </c>
      <c r="F3258">
        <v>0</v>
      </c>
      <c r="G3258">
        <f t="shared" si="500"/>
        <v>10292</v>
      </c>
      <c r="H3258">
        <f t="shared" si="501"/>
        <v>585</v>
      </c>
      <c r="I3258">
        <f t="shared" si="502"/>
        <v>1987</v>
      </c>
      <c r="J3258">
        <f t="shared" si="503"/>
        <v>11</v>
      </c>
      <c r="K3258" s="24">
        <f t="shared" si="504"/>
        <v>10.292</v>
      </c>
      <c r="L3258" s="24">
        <f t="shared" si="505"/>
        <v>0.58499999999999996</v>
      </c>
      <c r="M3258" s="24">
        <f t="shared" si="506"/>
        <v>2.9580000000000002</v>
      </c>
      <c r="N3258" s="24">
        <f t="shared" si="507"/>
        <v>7.7450000000000001</v>
      </c>
      <c r="O3258" s="24">
        <f t="shared" si="508"/>
        <v>0</v>
      </c>
      <c r="P3258" s="24">
        <f t="shared" si="509"/>
        <v>0</v>
      </c>
    </row>
    <row r="3259" spans="1:16" x14ac:dyDescent="0.25">
      <c r="A3259" s="15">
        <v>32110</v>
      </c>
      <c r="B3259">
        <v>0</v>
      </c>
      <c r="C3259">
        <v>2976</v>
      </c>
      <c r="D3259">
        <v>0</v>
      </c>
      <c r="E3259">
        <v>7113</v>
      </c>
      <c r="F3259">
        <v>0</v>
      </c>
      <c r="G3259">
        <f t="shared" si="500"/>
        <v>10274</v>
      </c>
      <c r="H3259">
        <f t="shared" si="501"/>
        <v>1217</v>
      </c>
      <c r="I3259">
        <f t="shared" si="502"/>
        <v>1987</v>
      </c>
      <c r="J3259">
        <f t="shared" si="503"/>
        <v>11</v>
      </c>
      <c r="K3259" s="24">
        <f t="shared" si="504"/>
        <v>10.273999999999999</v>
      </c>
      <c r="L3259" s="24">
        <f t="shared" si="505"/>
        <v>1.2170000000000001</v>
      </c>
      <c r="M3259" s="24">
        <f t="shared" si="506"/>
        <v>2.976</v>
      </c>
      <c r="N3259" s="24">
        <f t="shared" si="507"/>
        <v>7.1130000000000004</v>
      </c>
      <c r="O3259" s="24">
        <f t="shared" si="508"/>
        <v>0</v>
      </c>
      <c r="P3259" s="24">
        <f t="shared" si="509"/>
        <v>0</v>
      </c>
    </row>
    <row r="3260" spans="1:16" x14ac:dyDescent="0.25">
      <c r="A3260" s="15">
        <v>32111</v>
      </c>
      <c r="B3260">
        <v>0</v>
      </c>
      <c r="C3260">
        <v>6696</v>
      </c>
      <c r="D3260">
        <v>0</v>
      </c>
      <c r="E3260">
        <v>6751</v>
      </c>
      <c r="F3260">
        <v>0</v>
      </c>
      <c r="G3260">
        <f t="shared" si="500"/>
        <v>6554</v>
      </c>
      <c r="H3260">
        <f t="shared" si="501"/>
        <v>1579</v>
      </c>
      <c r="I3260">
        <f t="shared" si="502"/>
        <v>1987</v>
      </c>
      <c r="J3260">
        <f t="shared" si="503"/>
        <v>11</v>
      </c>
      <c r="K3260" s="24">
        <f t="shared" si="504"/>
        <v>6.5540000000000003</v>
      </c>
      <c r="L3260" s="24">
        <f t="shared" si="505"/>
        <v>1.579</v>
      </c>
      <c r="M3260" s="24">
        <f t="shared" si="506"/>
        <v>6.6959999999999997</v>
      </c>
      <c r="N3260" s="24">
        <f t="shared" si="507"/>
        <v>6.7510000000000003</v>
      </c>
      <c r="O3260" s="24">
        <f t="shared" si="508"/>
        <v>0</v>
      </c>
      <c r="P3260" s="24">
        <f t="shared" si="509"/>
        <v>0</v>
      </c>
    </row>
    <row r="3261" spans="1:16" x14ac:dyDescent="0.25">
      <c r="A3261" s="15">
        <v>32112</v>
      </c>
      <c r="B3261">
        <v>0</v>
      </c>
      <c r="C3261">
        <v>5622</v>
      </c>
      <c r="D3261">
        <v>0</v>
      </c>
      <c r="E3261">
        <v>6737</v>
      </c>
      <c r="F3261">
        <v>0</v>
      </c>
      <c r="G3261">
        <f t="shared" si="500"/>
        <v>7628</v>
      </c>
      <c r="H3261">
        <f t="shared" si="501"/>
        <v>1593</v>
      </c>
      <c r="I3261">
        <f t="shared" si="502"/>
        <v>1987</v>
      </c>
      <c r="J3261">
        <f t="shared" si="503"/>
        <v>12</v>
      </c>
      <c r="K3261" s="24">
        <f t="shared" si="504"/>
        <v>7.6280000000000001</v>
      </c>
      <c r="L3261" s="24">
        <f t="shared" si="505"/>
        <v>1.593</v>
      </c>
      <c r="M3261" s="24">
        <f t="shared" si="506"/>
        <v>5.6219999999999999</v>
      </c>
      <c r="N3261" s="24">
        <f t="shared" si="507"/>
        <v>6.7370000000000001</v>
      </c>
      <c r="O3261" s="24">
        <f t="shared" si="508"/>
        <v>0</v>
      </c>
      <c r="P3261" s="24">
        <f t="shared" si="509"/>
        <v>0</v>
      </c>
    </row>
    <row r="3262" spans="1:16" x14ac:dyDescent="0.25">
      <c r="A3262" s="15">
        <v>32113</v>
      </c>
      <c r="B3262">
        <v>0</v>
      </c>
      <c r="C3262">
        <v>1369</v>
      </c>
      <c r="D3262">
        <v>0</v>
      </c>
      <c r="E3262">
        <v>8204</v>
      </c>
      <c r="F3262">
        <v>0</v>
      </c>
      <c r="G3262">
        <f t="shared" si="500"/>
        <v>11881</v>
      </c>
      <c r="H3262">
        <f t="shared" si="501"/>
        <v>126</v>
      </c>
      <c r="I3262">
        <f t="shared" si="502"/>
        <v>1987</v>
      </c>
      <c r="J3262">
        <f t="shared" si="503"/>
        <v>12</v>
      </c>
      <c r="K3262" s="24">
        <f t="shared" si="504"/>
        <v>11.881</v>
      </c>
      <c r="L3262" s="24">
        <f t="shared" si="505"/>
        <v>0.126</v>
      </c>
      <c r="M3262" s="24">
        <f t="shared" si="506"/>
        <v>1.369</v>
      </c>
      <c r="N3262" s="24">
        <f t="shared" si="507"/>
        <v>8.2040000000000006</v>
      </c>
      <c r="O3262" s="24">
        <f t="shared" si="508"/>
        <v>0</v>
      </c>
      <c r="P3262" s="24">
        <f t="shared" si="509"/>
        <v>0</v>
      </c>
    </row>
    <row r="3263" spans="1:16" x14ac:dyDescent="0.25">
      <c r="A3263" s="15">
        <v>32114</v>
      </c>
      <c r="B3263">
        <v>0</v>
      </c>
      <c r="C3263">
        <v>0</v>
      </c>
      <c r="D3263">
        <v>0</v>
      </c>
      <c r="E3263">
        <v>8173</v>
      </c>
      <c r="F3263">
        <v>0</v>
      </c>
      <c r="G3263">
        <f t="shared" si="500"/>
        <v>13250</v>
      </c>
      <c r="H3263">
        <f t="shared" si="501"/>
        <v>157</v>
      </c>
      <c r="I3263">
        <f t="shared" si="502"/>
        <v>1987</v>
      </c>
      <c r="J3263">
        <f t="shared" si="503"/>
        <v>12</v>
      </c>
      <c r="K3263" s="24">
        <f t="shared" si="504"/>
        <v>13.25</v>
      </c>
      <c r="L3263" s="24">
        <f t="shared" si="505"/>
        <v>0.157</v>
      </c>
      <c r="M3263" s="24">
        <f t="shared" si="506"/>
        <v>0</v>
      </c>
      <c r="N3263" s="24">
        <f t="shared" si="507"/>
        <v>8.173</v>
      </c>
      <c r="O3263" s="24">
        <f t="shared" si="508"/>
        <v>0</v>
      </c>
      <c r="P3263" s="24">
        <f t="shared" si="509"/>
        <v>0</v>
      </c>
    </row>
    <row r="3264" spans="1:16" x14ac:dyDescent="0.25">
      <c r="A3264" s="15">
        <v>32115</v>
      </c>
      <c r="B3264">
        <v>0</v>
      </c>
      <c r="C3264">
        <v>369</v>
      </c>
      <c r="D3264">
        <v>0</v>
      </c>
      <c r="E3264">
        <v>8160</v>
      </c>
      <c r="F3264">
        <v>0</v>
      </c>
      <c r="G3264">
        <f t="shared" si="500"/>
        <v>12881</v>
      </c>
      <c r="H3264">
        <f t="shared" si="501"/>
        <v>170</v>
      </c>
      <c r="I3264">
        <f t="shared" si="502"/>
        <v>1987</v>
      </c>
      <c r="J3264">
        <f t="shared" si="503"/>
        <v>12</v>
      </c>
      <c r="K3264" s="24">
        <f t="shared" si="504"/>
        <v>12.881</v>
      </c>
      <c r="L3264" s="24">
        <f t="shared" si="505"/>
        <v>0.17</v>
      </c>
      <c r="M3264" s="24">
        <f t="shared" si="506"/>
        <v>0.36899999999999999</v>
      </c>
      <c r="N3264" s="24">
        <f t="shared" si="507"/>
        <v>8.16</v>
      </c>
      <c r="O3264" s="24">
        <f t="shared" si="508"/>
        <v>0</v>
      </c>
      <c r="P3264" s="24">
        <f t="shared" si="509"/>
        <v>0</v>
      </c>
    </row>
    <row r="3265" spans="1:16" x14ac:dyDescent="0.25">
      <c r="A3265" s="15">
        <v>32116</v>
      </c>
      <c r="B3265">
        <v>0</v>
      </c>
      <c r="C3265">
        <v>13</v>
      </c>
      <c r="D3265">
        <v>0</v>
      </c>
      <c r="E3265">
        <v>8166</v>
      </c>
      <c r="F3265">
        <v>0</v>
      </c>
      <c r="G3265">
        <f t="shared" si="500"/>
        <v>13237</v>
      </c>
      <c r="H3265">
        <f t="shared" si="501"/>
        <v>164</v>
      </c>
      <c r="I3265">
        <f t="shared" si="502"/>
        <v>1987</v>
      </c>
      <c r="J3265">
        <f t="shared" si="503"/>
        <v>12</v>
      </c>
      <c r="K3265" s="24">
        <f t="shared" si="504"/>
        <v>13.237</v>
      </c>
      <c r="L3265" s="24">
        <f t="shared" si="505"/>
        <v>0.16400000000000001</v>
      </c>
      <c r="M3265" s="24">
        <f t="shared" si="506"/>
        <v>1.2999999999999999E-2</v>
      </c>
      <c r="N3265" s="24">
        <f t="shared" si="507"/>
        <v>8.1660000000000004</v>
      </c>
      <c r="O3265" s="24">
        <f t="shared" si="508"/>
        <v>0</v>
      </c>
      <c r="P3265" s="24">
        <f t="shared" si="509"/>
        <v>0</v>
      </c>
    </row>
    <row r="3266" spans="1:16" x14ac:dyDescent="0.25">
      <c r="A3266" s="15">
        <v>32117</v>
      </c>
      <c r="B3266">
        <v>0</v>
      </c>
      <c r="C3266">
        <v>3877</v>
      </c>
      <c r="D3266">
        <v>0</v>
      </c>
      <c r="E3266">
        <v>8165</v>
      </c>
      <c r="F3266">
        <v>0</v>
      </c>
      <c r="G3266">
        <f t="shared" si="500"/>
        <v>9373</v>
      </c>
      <c r="H3266">
        <f t="shared" si="501"/>
        <v>165</v>
      </c>
      <c r="I3266">
        <f t="shared" si="502"/>
        <v>1987</v>
      </c>
      <c r="J3266">
        <f t="shared" si="503"/>
        <v>12</v>
      </c>
      <c r="K3266" s="24">
        <f t="shared" si="504"/>
        <v>9.3729999999999993</v>
      </c>
      <c r="L3266" s="24">
        <f t="shared" si="505"/>
        <v>0.16500000000000001</v>
      </c>
      <c r="M3266" s="24">
        <f t="shared" si="506"/>
        <v>3.8769999999999998</v>
      </c>
      <c r="N3266" s="24">
        <f t="shared" si="507"/>
        <v>8.1649999999999991</v>
      </c>
      <c r="O3266" s="24">
        <f t="shared" si="508"/>
        <v>0</v>
      </c>
      <c r="P3266" s="24">
        <f t="shared" si="509"/>
        <v>0</v>
      </c>
    </row>
    <row r="3267" spans="1:16" x14ac:dyDescent="0.25">
      <c r="A3267" s="15">
        <v>32118</v>
      </c>
      <c r="B3267">
        <v>0</v>
      </c>
      <c r="C3267">
        <v>3622</v>
      </c>
      <c r="D3267">
        <v>0</v>
      </c>
      <c r="E3267">
        <v>8137</v>
      </c>
      <c r="F3267">
        <v>0</v>
      </c>
      <c r="G3267">
        <f t="shared" si="500"/>
        <v>9628</v>
      </c>
      <c r="H3267">
        <f t="shared" si="501"/>
        <v>193</v>
      </c>
      <c r="I3267">
        <f t="shared" si="502"/>
        <v>1987</v>
      </c>
      <c r="J3267">
        <f t="shared" si="503"/>
        <v>12</v>
      </c>
      <c r="K3267" s="24">
        <f t="shared" si="504"/>
        <v>9.6280000000000001</v>
      </c>
      <c r="L3267" s="24">
        <f t="shared" si="505"/>
        <v>0.193</v>
      </c>
      <c r="M3267" s="24">
        <f t="shared" si="506"/>
        <v>3.6219999999999999</v>
      </c>
      <c r="N3267" s="24">
        <f t="shared" si="507"/>
        <v>8.1370000000000005</v>
      </c>
      <c r="O3267" s="24">
        <f t="shared" si="508"/>
        <v>0</v>
      </c>
      <c r="P3267" s="24">
        <f t="shared" si="509"/>
        <v>0</v>
      </c>
    </row>
    <row r="3268" spans="1:16" x14ac:dyDescent="0.25">
      <c r="A3268" s="15">
        <v>32119</v>
      </c>
      <c r="B3268">
        <v>0</v>
      </c>
      <c r="C3268">
        <v>3960</v>
      </c>
      <c r="D3268">
        <v>0</v>
      </c>
      <c r="E3268">
        <v>8126</v>
      </c>
      <c r="F3268">
        <v>0</v>
      </c>
      <c r="G3268">
        <f t="shared" si="500"/>
        <v>9290</v>
      </c>
      <c r="H3268">
        <f t="shared" si="501"/>
        <v>204</v>
      </c>
      <c r="I3268">
        <f t="shared" si="502"/>
        <v>1987</v>
      </c>
      <c r="J3268">
        <f t="shared" si="503"/>
        <v>12</v>
      </c>
      <c r="K3268" s="24">
        <f t="shared" si="504"/>
        <v>9.2899999999999991</v>
      </c>
      <c r="L3268" s="24">
        <f t="shared" si="505"/>
        <v>0.20399999999999999</v>
      </c>
      <c r="M3268" s="24">
        <f t="shared" si="506"/>
        <v>3.96</v>
      </c>
      <c r="N3268" s="24">
        <f t="shared" si="507"/>
        <v>8.1259999999999994</v>
      </c>
      <c r="O3268" s="24">
        <f t="shared" si="508"/>
        <v>0</v>
      </c>
      <c r="P3268" s="24">
        <f t="shared" si="509"/>
        <v>0</v>
      </c>
    </row>
    <row r="3269" spans="1:16" x14ac:dyDescent="0.25">
      <c r="A3269" s="15">
        <v>32120</v>
      </c>
      <c r="B3269">
        <v>0</v>
      </c>
      <c r="C3269">
        <v>6229</v>
      </c>
      <c r="D3269">
        <v>0</v>
      </c>
      <c r="E3269">
        <v>8124</v>
      </c>
      <c r="F3269">
        <v>0</v>
      </c>
      <c r="G3269">
        <f t="shared" si="500"/>
        <v>7021</v>
      </c>
      <c r="H3269">
        <f t="shared" si="501"/>
        <v>206</v>
      </c>
      <c r="I3269">
        <f t="shared" si="502"/>
        <v>1987</v>
      </c>
      <c r="J3269">
        <f t="shared" si="503"/>
        <v>12</v>
      </c>
      <c r="K3269" s="24">
        <f t="shared" si="504"/>
        <v>7.0209999999999999</v>
      </c>
      <c r="L3269" s="24">
        <f t="shared" si="505"/>
        <v>0.20599999999999999</v>
      </c>
      <c r="M3269" s="24">
        <f t="shared" si="506"/>
        <v>6.2290000000000001</v>
      </c>
      <c r="N3269" s="24">
        <f t="shared" si="507"/>
        <v>8.1240000000000006</v>
      </c>
      <c r="O3269" s="24">
        <f t="shared" si="508"/>
        <v>0</v>
      </c>
      <c r="P3269" s="24">
        <f t="shared" si="509"/>
        <v>0</v>
      </c>
    </row>
    <row r="3270" spans="1:16" x14ac:dyDescent="0.25">
      <c r="A3270" s="15">
        <v>32121</v>
      </c>
      <c r="B3270">
        <v>0</v>
      </c>
      <c r="C3270">
        <v>12493</v>
      </c>
      <c r="D3270">
        <v>0</v>
      </c>
      <c r="E3270">
        <v>8083</v>
      </c>
      <c r="F3270">
        <v>0</v>
      </c>
      <c r="G3270">
        <f t="shared" ref="G3270:G3333" si="510">MAX(IF(AND(MONTH(A3270)&gt;6,MONTH(A3270)&lt;10),14241,13250)-B3270-C3270-F3270,0)</f>
        <v>757</v>
      </c>
      <c r="H3270">
        <f t="shared" ref="H3270:H3333" si="511">MAX(8330-E3270-D3270,0)</f>
        <v>247</v>
      </c>
      <c r="I3270">
        <f t="shared" ref="I3270:I3333" si="512">YEAR(A3270)</f>
        <v>1987</v>
      </c>
      <c r="J3270">
        <f t="shared" ref="J3270:J3333" si="513">MONTH(A3270)</f>
        <v>12</v>
      </c>
      <c r="K3270" s="24">
        <f t="shared" ref="K3270:K3333" si="514">G3270/1000</f>
        <v>0.75700000000000001</v>
      </c>
      <c r="L3270" s="24">
        <f t="shared" ref="L3270:L3333" si="515">H3270/1000</f>
        <v>0.247</v>
      </c>
      <c r="M3270" s="24">
        <f t="shared" ref="M3270:M3333" si="516">(B3270+C3270+F3270)/1000</f>
        <v>12.493</v>
      </c>
      <c r="N3270" s="24">
        <f t="shared" ref="N3270:N3333" si="517">(D3270+E3270)/1000</f>
        <v>8.0830000000000002</v>
      </c>
      <c r="O3270" s="24">
        <f t="shared" ref="O3270:O3333" si="518">B3270/1000</f>
        <v>0</v>
      </c>
      <c r="P3270" s="24">
        <f t="shared" ref="P3270:P3333" si="519">F3270/1000</f>
        <v>0</v>
      </c>
    </row>
    <row r="3271" spans="1:16" x14ac:dyDescent="0.25">
      <c r="A3271" s="15">
        <v>32122</v>
      </c>
      <c r="B3271">
        <v>990</v>
      </c>
      <c r="C3271">
        <v>11504</v>
      </c>
      <c r="D3271">
        <v>0</v>
      </c>
      <c r="E3271">
        <v>8065</v>
      </c>
      <c r="F3271">
        <v>0</v>
      </c>
      <c r="G3271">
        <f t="shared" si="510"/>
        <v>756</v>
      </c>
      <c r="H3271">
        <f t="shared" si="511"/>
        <v>265</v>
      </c>
      <c r="I3271">
        <f t="shared" si="512"/>
        <v>1987</v>
      </c>
      <c r="J3271">
        <f t="shared" si="513"/>
        <v>12</v>
      </c>
      <c r="K3271" s="24">
        <f t="shared" si="514"/>
        <v>0.75600000000000001</v>
      </c>
      <c r="L3271" s="24">
        <f t="shared" si="515"/>
        <v>0.26500000000000001</v>
      </c>
      <c r="M3271" s="24">
        <f t="shared" si="516"/>
        <v>12.494</v>
      </c>
      <c r="N3271" s="24">
        <f t="shared" si="517"/>
        <v>8.0649999999999995</v>
      </c>
      <c r="O3271" s="24">
        <f t="shared" si="518"/>
        <v>0.99</v>
      </c>
      <c r="P3271" s="24">
        <f t="shared" si="519"/>
        <v>0</v>
      </c>
    </row>
    <row r="3272" spans="1:16" x14ac:dyDescent="0.25">
      <c r="A3272" s="15">
        <v>32123</v>
      </c>
      <c r="B3272">
        <v>990</v>
      </c>
      <c r="C3272">
        <v>11020</v>
      </c>
      <c r="D3272">
        <v>0</v>
      </c>
      <c r="E3272">
        <v>8050</v>
      </c>
      <c r="F3272">
        <v>0</v>
      </c>
      <c r="G3272">
        <f t="shared" si="510"/>
        <v>1240</v>
      </c>
      <c r="H3272">
        <f t="shared" si="511"/>
        <v>280</v>
      </c>
      <c r="I3272">
        <f t="shared" si="512"/>
        <v>1987</v>
      </c>
      <c r="J3272">
        <f t="shared" si="513"/>
        <v>12</v>
      </c>
      <c r="K3272" s="24">
        <f t="shared" si="514"/>
        <v>1.24</v>
      </c>
      <c r="L3272" s="24">
        <f t="shared" si="515"/>
        <v>0.28000000000000003</v>
      </c>
      <c r="M3272" s="24">
        <f t="shared" si="516"/>
        <v>12.01</v>
      </c>
      <c r="N3272" s="24">
        <f t="shared" si="517"/>
        <v>8.0500000000000007</v>
      </c>
      <c r="O3272" s="24">
        <f t="shared" si="518"/>
        <v>0.99</v>
      </c>
      <c r="P3272" s="24">
        <f t="shared" si="519"/>
        <v>0</v>
      </c>
    </row>
    <row r="3273" spans="1:16" x14ac:dyDescent="0.25">
      <c r="A3273" s="15">
        <v>32124</v>
      </c>
      <c r="B3273">
        <v>0</v>
      </c>
      <c r="C3273">
        <v>11703</v>
      </c>
      <c r="D3273">
        <v>0</v>
      </c>
      <c r="E3273">
        <v>7965</v>
      </c>
      <c r="F3273">
        <v>0</v>
      </c>
      <c r="G3273">
        <f t="shared" si="510"/>
        <v>1547</v>
      </c>
      <c r="H3273">
        <f t="shared" si="511"/>
        <v>365</v>
      </c>
      <c r="I3273">
        <f t="shared" si="512"/>
        <v>1987</v>
      </c>
      <c r="J3273">
        <f t="shared" si="513"/>
        <v>12</v>
      </c>
      <c r="K3273" s="24">
        <f t="shared" si="514"/>
        <v>1.5469999999999999</v>
      </c>
      <c r="L3273" s="24">
        <f t="shared" si="515"/>
        <v>0.36499999999999999</v>
      </c>
      <c r="M3273" s="24">
        <f t="shared" si="516"/>
        <v>11.702999999999999</v>
      </c>
      <c r="N3273" s="24">
        <f t="shared" si="517"/>
        <v>7.9649999999999999</v>
      </c>
      <c r="O3273" s="24">
        <f t="shared" si="518"/>
        <v>0</v>
      </c>
      <c r="P3273" s="24">
        <f t="shared" si="519"/>
        <v>0</v>
      </c>
    </row>
    <row r="3274" spans="1:16" x14ac:dyDescent="0.25">
      <c r="A3274" s="15">
        <v>32125</v>
      </c>
      <c r="B3274">
        <v>990</v>
      </c>
      <c r="C3274">
        <v>10355</v>
      </c>
      <c r="D3274">
        <v>0</v>
      </c>
      <c r="E3274">
        <v>8029</v>
      </c>
      <c r="F3274">
        <v>0</v>
      </c>
      <c r="G3274">
        <f t="shared" si="510"/>
        <v>1905</v>
      </c>
      <c r="H3274">
        <f t="shared" si="511"/>
        <v>301</v>
      </c>
      <c r="I3274">
        <f t="shared" si="512"/>
        <v>1987</v>
      </c>
      <c r="J3274">
        <f t="shared" si="513"/>
        <v>12</v>
      </c>
      <c r="K3274" s="24">
        <f t="shared" si="514"/>
        <v>1.905</v>
      </c>
      <c r="L3274" s="24">
        <f t="shared" si="515"/>
        <v>0.30099999999999999</v>
      </c>
      <c r="M3274" s="24">
        <f t="shared" si="516"/>
        <v>11.345000000000001</v>
      </c>
      <c r="N3274" s="24">
        <f t="shared" si="517"/>
        <v>8.0289999999999999</v>
      </c>
      <c r="O3274" s="24">
        <f t="shared" si="518"/>
        <v>0.99</v>
      </c>
      <c r="P3274" s="24">
        <f t="shared" si="519"/>
        <v>0</v>
      </c>
    </row>
    <row r="3275" spans="1:16" x14ac:dyDescent="0.25">
      <c r="A3275" s="15">
        <v>32126</v>
      </c>
      <c r="B3275">
        <v>990</v>
      </c>
      <c r="C3275">
        <v>11569</v>
      </c>
      <c r="D3275">
        <v>0</v>
      </c>
      <c r="E3275">
        <v>7937</v>
      </c>
      <c r="F3275">
        <v>0</v>
      </c>
      <c r="G3275">
        <f t="shared" si="510"/>
        <v>691</v>
      </c>
      <c r="H3275">
        <f t="shared" si="511"/>
        <v>393</v>
      </c>
      <c r="I3275">
        <f t="shared" si="512"/>
        <v>1987</v>
      </c>
      <c r="J3275">
        <f t="shared" si="513"/>
        <v>12</v>
      </c>
      <c r="K3275" s="24">
        <f t="shared" si="514"/>
        <v>0.69099999999999995</v>
      </c>
      <c r="L3275" s="24">
        <f t="shared" si="515"/>
        <v>0.39300000000000002</v>
      </c>
      <c r="M3275" s="24">
        <f t="shared" si="516"/>
        <v>12.558999999999999</v>
      </c>
      <c r="N3275" s="24">
        <f t="shared" si="517"/>
        <v>7.9370000000000003</v>
      </c>
      <c r="O3275" s="24">
        <f t="shared" si="518"/>
        <v>0.99</v>
      </c>
      <c r="P3275" s="24">
        <f t="shared" si="519"/>
        <v>0</v>
      </c>
    </row>
    <row r="3276" spans="1:16" x14ac:dyDescent="0.25">
      <c r="A3276" s="15">
        <v>32127</v>
      </c>
      <c r="B3276">
        <v>990</v>
      </c>
      <c r="C3276">
        <v>11442</v>
      </c>
      <c r="D3276">
        <v>0</v>
      </c>
      <c r="E3276">
        <v>7934</v>
      </c>
      <c r="F3276">
        <v>0</v>
      </c>
      <c r="G3276">
        <f t="shared" si="510"/>
        <v>818</v>
      </c>
      <c r="H3276">
        <f t="shared" si="511"/>
        <v>396</v>
      </c>
      <c r="I3276">
        <f t="shared" si="512"/>
        <v>1987</v>
      </c>
      <c r="J3276">
        <f t="shared" si="513"/>
        <v>12</v>
      </c>
      <c r="K3276" s="24">
        <f t="shared" si="514"/>
        <v>0.81799999999999995</v>
      </c>
      <c r="L3276" s="24">
        <f t="shared" si="515"/>
        <v>0.39600000000000002</v>
      </c>
      <c r="M3276" s="24">
        <f t="shared" si="516"/>
        <v>12.432</v>
      </c>
      <c r="N3276" s="24">
        <f t="shared" si="517"/>
        <v>7.9340000000000002</v>
      </c>
      <c r="O3276" s="24">
        <f t="shared" si="518"/>
        <v>0.99</v>
      </c>
      <c r="P3276" s="24">
        <f t="shared" si="519"/>
        <v>0</v>
      </c>
    </row>
    <row r="3277" spans="1:16" x14ac:dyDescent="0.25">
      <c r="A3277" s="15">
        <v>32128</v>
      </c>
      <c r="B3277">
        <v>990</v>
      </c>
      <c r="C3277">
        <v>11522</v>
      </c>
      <c r="D3277">
        <v>0</v>
      </c>
      <c r="E3277">
        <v>7883</v>
      </c>
      <c r="F3277">
        <v>0</v>
      </c>
      <c r="G3277">
        <f t="shared" si="510"/>
        <v>738</v>
      </c>
      <c r="H3277">
        <f t="shared" si="511"/>
        <v>447</v>
      </c>
      <c r="I3277">
        <f t="shared" si="512"/>
        <v>1987</v>
      </c>
      <c r="J3277">
        <f t="shared" si="513"/>
        <v>12</v>
      </c>
      <c r="K3277" s="24">
        <f t="shared" si="514"/>
        <v>0.73799999999999999</v>
      </c>
      <c r="L3277" s="24">
        <f t="shared" si="515"/>
        <v>0.44700000000000001</v>
      </c>
      <c r="M3277" s="24">
        <f t="shared" si="516"/>
        <v>12.512</v>
      </c>
      <c r="N3277" s="24">
        <f t="shared" si="517"/>
        <v>7.883</v>
      </c>
      <c r="O3277" s="24">
        <f t="shared" si="518"/>
        <v>0.99</v>
      </c>
      <c r="P3277" s="24">
        <f t="shared" si="519"/>
        <v>0</v>
      </c>
    </row>
    <row r="3278" spans="1:16" x14ac:dyDescent="0.25">
      <c r="A3278" s="15">
        <v>32129</v>
      </c>
      <c r="B3278">
        <v>990</v>
      </c>
      <c r="C3278">
        <v>11557</v>
      </c>
      <c r="D3278">
        <v>0</v>
      </c>
      <c r="E3278">
        <v>7824</v>
      </c>
      <c r="F3278">
        <v>0</v>
      </c>
      <c r="G3278">
        <f t="shared" si="510"/>
        <v>703</v>
      </c>
      <c r="H3278">
        <f t="shared" si="511"/>
        <v>506</v>
      </c>
      <c r="I3278">
        <f t="shared" si="512"/>
        <v>1987</v>
      </c>
      <c r="J3278">
        <f t="shared" si="513"/>
        <v>12</v>
      </c>
      <c r="K3278" s="24">
        <f t="shared" si="514"/>
        <v>0.70299999999999996</v>
      </c>
      <c r="L3278" s="24">
        <f t="shared" si="515"/>
        <v>0.50600000000000001</v>
      </c>
      <c r="M3278" s="24">
        <f t="shared" si="516"/>
        <v>12.547000000000001</v>
      </c>
      <c r="N3278" s="24">
        <f t="shared" si="517"/>
        <v>7.8239999999999998</v>
      </c>
      <c r="O3278" s="24">
        <f t="shared" si="518"/>
        <v>0.99</v>
      </c>
      <c r="P3278" s="24">
        <f t="shared" si="519"/>
        <v>0</v>
      </c>
    </row>
    <row r="3279" spans="1:16" x14ac:dyDescent="0.25">
      <c r="A3279" s="15">
        <v>32130</v>
      </c>
      <c r="B3279">
        <v>990</v>
      </c>
      <c r="C3279">
        <v>11608</v>
      </c>
      <c r="D3279">
        <v>0</v>
      </c>
      <c r="E3279">
        <v>7835</v>
      </c>
      <c r="F3279">
        <v>0</v>
      </c>
      <c r="G3279">
        <f t="shared" si="510"/>
        <v>652</v>
      </c>
      <c r="H3279">
        <f t="shared" si="511"/>
        <v>495</v>
      </c>
      <c r="I3279">
        <f t="shared" si="512"/>
        <v>1987</v>
      </c>
      <c r="J3279">
        <f t="shared" si="513"/>
        <v>12</v>
      </c>
      <c r="K3279" s="24">
        <f t="shared" si="514"/>
        <v>0.65200000000000002</v>
      </c>
      <c r="L3279" s="24">
        <f t="shared" si="515"/>
        <v>0.495</v>
      </c>
      <c r="M3279" s="24">
        <f t="shared" si="516"/>
        <v>12.598000000000001</v>
      </c>
      <c r="N3279" s="24">
        <f t="shared" si="517"/>
        <v>7.835</v>
      </c>
      <c r="O3279" s="24">
        <f t="shared" si="518"/>
        <v>0.99</v>
      </c>
      <c r="P3279" s="24">
        <f t="shared" si="519"/>
        <v>0</v>
      </c>
    </row>
    <row r="3280" spans="1:16" x14ac:dyDescent="0.25">
      <c r="A3280" s="15">
        <v>32131</v>
      </c>
      <c r="B3280">
        <v>0</v>
      </c>
      <c r="C3280">
        <v>12626</v>
      </c>
      <c r="D3280">
        <v>0</v>
      </c>
      <c r="E3280">
        <v>7993</v>
      </c>
      <c r="F3280">
        <v>0</v>
      </c>
      <c r="G3280">
        <f t="shared" si="510"/>
        <v>624</v>
      </c>
      <c r="H3280">
        <f t="shared" si="511"/>
        <v>337</v>
      </c>
      <c r="I3280">
        <f t="shared" si="512"/>
        <v>1987</v>
      </c>
      <c r="J3280">
        <f t="shared" si="513"/>
        <v>12</v>
      </c>
      <c r="K3280" s="24">
        <f t="shared" si="514"/>
        <v>0.624</v>
      </c>
      <c r="L3280" s="24">
        <f t="shared" si="515"/>
        <v>0.33700000000000002</v>
      </c>
      <c r="M3280" s="24">
        <f t="shared" si="516"/>
        <v>12.625999999999999</v>
      </c>
      <c r="N3280" s="24">
        <f t="shared" si="517"/>
        <v>7.9930000000000003</v>
      </c>
      <c r="O3280" s="24">
        <f t="shared" si="518"/>
        <v>0</v>
      </c>
      <c r="P3280" s="24">
        <f t="shared" si="519"/>
        <v>0</v>
      </c>
    </row>
    <row r="3281" spans="1:16" x14ac:dyDescent="0.25">
      <c r="A3281" s="15">
        <v>32132</v>
      </c>
      <c r="B3281">
        <v>990</v>
      </c>
      <c r="C3281">
        <v>11639</v>
      </c>
      <c r="D3281">
        <v>0</v>
      </c>
      <c r="E3281">
        <v>7922</v>
      </c>
      <c r="F3281">
        <v>0</v>
      </c>
      <c r="G3281">
        <f t="shared" si="510"/>
        <v>621</v>
      </c>
      <c r="H3281">
        <f t="shared" si="511"/>
        <v>408</v>
      </c>
      <c r="I3281">
        <f t="shared" si="512"/>
        <v>1987</v>
      </c>
      <c r="J3281">
        <f t="shared" si="513"/>
        <v>12</v>
      </c>
      <c r="K3281" s="24">
        <f t="shared" si="514"/>
        <v>0.621</v>
      </c>
      <c r="L3281" s="24">
        <f t="shared" si="515"/>
        <v>0.40799999999999997</v>
      </c>
      <c r="M3281" s="24">
        <f t="shared" si="516"/>
        <v>12.629</v>
      </c>
      <c r="N3281" s="24">
        <f t="shared" si="517"/>
        <v>7.9219999999999997</v>
      </c>
      <c r="O3281" s="24">
        <f t="shared" si="518"/>
        <v>0.99</v>
      </c>
      <c r="P3281" s="24">
        <f t="shared" si="519"/>
        <v>0</v>
      </c>
    </row>
    <row r="3282" spans="1:16" x14ac:dyDescent="0.25">
      <c r="A3282" s="15">
        <v>32133</v>
      </c>
      <c r="B3282">
        <v>1603</v>
      </c>
      <c r="C3282">
        <v>10993</v>
      </c>
      <c r="D3282">
        <v>0</v>
      </c>
      <c r="E3282">
        <v>8153</v>
      </c>
      <c r="F3282">
        <v>0</v>
      </c>
      <c r="G3282">
        <f t="shared" si="510"/>
        <v>654</v>
      </c>
      <c r="H3282">
        <f t="shared" si="511"/>
        <v>177</v>
      </c>
      <c r="I3282">
        <f t="shared" si="512"/>
        <v>1987</v>
      </c>
      <c r="J3282">
        <f t="shared" si="513"/>
        <v>12</v>
      </c>
      <c r="K3282" s="24">
        <f t="shared" si="514"/>
        <v>0.65400000000000003</v>
      </c>
      <c r="L3282" s="24">
        <f t="shared" si="515"/>
        <v>0.17699999999999999</v>
      </c>
      <c r="M3282" s="24">
        <f t="shared" si="516"/>
        <v>12.596</v>
      </c>
      <c r="N3282" s="24">
        <f t="shared" si="517"/>
        <v>8.1530000000000005</v>
      </c>
      <c r="O3282" s="24">
        <f t="shared" si="518"/>
        <v>1.603</v>
      </c>
      <c r="P3282" s="24">
        <f t="shared" si="519"/>
        <v>0</v>
      </c>
    </row>
    <row r="3283" spans="1:16" x14ac:dyDescent="0.25">
      <c r="A3283" s="15">
        <v>32134</v>
      </c>
      <c r="B3283">
        <v>1603</v>
      </c>
      <c r="C3283">
        <v>10918</v>
      </c>
      <c r="D3283">
        <v>0</v>
      </c>
      <c r="E3283">
        <v>7990</v>
      </c>
      <c r="F3283">
        <v>0</v>
      </c>
      <c r="G3283">
        <f t="shared" si="510"/>
        <v>729</v>
      </c>
      <c r="H3283">
        <f t="shared" si="511"/>
        <v>340</v>
      </c>
      <c r="I3283">
        <f t="shared" si="512"/>
        <v>1987</v>
      </c>
      <c r="J3283">
        <f t="shared" si="513"/>
        <v>12</v>
      </c>
      <c r="K3283" s="24">
        <f t="shared" si="514"/>
        <v>0.72899999999999998</v>
      </c>
      <c r="L3283" s="24">
        <f t="shared" si="515"/>
        <v>0.34</v>
      </c>
      <c r="M3283" s="24">
        <f t="shared" si="516"/>
        <v>12.521000000000001</v>
      </c>
      <c r="N3283" s="24">
        <f t="shared" si="517"/>
        <v>7.99</v>
      </c>
      <c r="O3283" s="24">
        <f t="shared" si="518"/>
        <v>1.603</v>
      </c>
      <c r="P3283" s="24">
        <f t="shared" si="519"/>
        <v>0</v>
      </c>
    </row>
    <row r="3284" spans="1:16" x14ac:dyDescent="0.25">
      <c r="A3284" s="15">
        <v>32135</v>
      </c>
      <c r="B3284">
        <v>1603</v>
      </c>
      <c r="C3284">
        <v>10877</v>
      </c>
      <c r="D3284">
        <v>0</v>
      </c>
      <c r="E3284">
        <v>8045</v>
      </c>
      <c r="F3284">
        <v>0</v>
      </c>
      <c r="G3284">
        <f t="shared" si="510"/>
        <v>770</v>
      </c>
      <c r="H3284">
        <f t="shared" si="511"/>
        <v>285</v>
      </c>
      <c r="I3284">
        <f t="shared" si="512"/>
        <v>1987</v>
      </c>
      <c r="J3284">
        <f t="shared" si="513"/>
        <v>12</v>
      </c>
      <c r="K3284" s="24">
        <f t="shared" si="514"/>
        <v>0.77</v>
      </c>
      <c r="L3284" s="24">
        <f t="shared" si="515"/>
        <v>0.28499999999999998</v>
      </c>
      <c r="M3284" s="24">
        <f t="shared" si="516"/>
        <v>12.48</v>
      </c>
      <c r="N3284" s="24">
        <f t="shared" si="517"/>
        <v>8.0449999999999999</v>
      </c>
      <c r="O3284" s="24">
        <f t="shared" si="518"/>
        <v>1.603</v>
      </c>
      <c r="P3284" s="24">
        <f t="shared" si="519"/>
        <v>0</v>
      </c>
    </row>
    <row r="3285" spans="1:16" x14ac:dyDescent="0.25">
      <c r="A3285" s="15">
        <v>32136</v>
      </c>
      <c r="B3285">
        <v>0</v>
      </c>
      <c r="C3285">
        <v>12509</v>
      </c>
      <c r="D3285">
        <v>0</v>
      </c>
      <c r="E3285">
        <v>8060</v>
      </c>
      <c r="F3285">
        <v>0</v>
      </c>
      <c r="G3285">
        <f t="shared" si="510"/>
        <v>741</v>
      </c>
      <c r="H3285">
        <f t="shared" si="511"/>
        <v>270</v>
      </c>
      <c r="I3285">
        <f t="shared" si="512"/>
        <v>1987</v>
      </c>
      <c r="J3285">
        <f t="shared" si="513"/>
        <v>12</v>
      </c>
      <c r="K3285" s="24">
        <f t="shared" si="514"/>
        <v>0.74099999999999999</v>
      </c>
      <c r="L3285" s="24">
        <f t="shared" si="515"/>
        <v>0.27</v>
      </c>
      <c r="M3285" s="24">
        <f t="shared" si="516"/>
        <v>12.509</v>
      </c>
      <c r="N3285" s="24">
        <f t="shared" si="517"/>
        <v>8.06</v>
      </c>
      <c r="O3285" s="24">
        <f t="shared" si="518"/>
        <v>0</v>
      </c>
      <c r="P3285" s="24">
        <f t="shared" si="519"/>
        <v>0</v>
      </c>
    </row>
    <row r="3286" spans="1:16" x14ac:dyDescent="0.25">
      <c r="A3286" s="15">
        <v>32137</v>
      </c>
      <c r="B3286">
        <v>990</v>
      </c>
      <c r="C3286">
        <v>11543</v>
      </c>
      <c r="D3286">
        <v>0</v>
      </c>
      <c r="E3286">
        <v>7890</v>
      </c>
      <c r="F3286">
        <v>0</v>
      </c>
      <c r="G3286">
        <f t="shared" si="510"/>
        <v>717</v>
      </c>
      <c r="H3286">
        <f t="shared" si="511"/>
        <v>440</v>
      </c>
      <c r="I3286">
        <f t="shared" si="512"/>
        <v>1987</v>
      </c>
      <c r="J3286">
        <f t="shared" si="513"/>
        <v>12</v>
      </c>
      <c r="K3286" s="24">
        <f t="shared" si="514"/>
        <v>0.71699999999999997</v>
      </c>
      <c r="L3286" s="24">
        <f t="shared" si="515"/>
        <v>0.44</v>
      </c>
      <c r="M3286" s="24">
        <f t="shared" si="516"/>
        <v>12.532999999999999</v>
      </c>
      <c r="N3286" s="24">
        <f t="shared" si="517"/>
        <v>7.89</v>
      </c>
      <c r="O3286" s="24">
        <f t="shared" si="518"/>
        <v>0.99</v>
      </c>
      <c r="P3286" s="24">
        <f t="shared" si="519"/>
        <v>0</v>
      </c>
    </row>
    <row r="3287" spans="1:16" x14ac:dyDescent="0.25">
      <c r="A3287" s="15">
        <v>32138</v>
      </c>
      <c r="B3287">
        <v>0</v>
      </c>
      <c r="C3287">
        <v>12499</v>
      </c>
      <c r="D3287">
        <v>0</v>
      </c>
      <c r="E3287">
        <v>8085</v>
      </c>
      <c r="F3287">
        <v>0</v>
      </c>
      <c r="G3287">
        <f t="shared" si="510"/>
        <v>751</v>
      </c>
      <c r="H3287">
        <f t="shared" si="511"/>
        <v>245</v>
      </c>
      <c r="I3287">
        <f t="shared" si="512"/>
        <v>1987</v>
      </c>
      <c r="J3287">
        <f t="shared" si="513"/>
        <v>12</v>
      </c>
      <c r="K3287" s="24">
        <f t="shared" si="514"/>
        <v>0.751</v>
      </c>
      <c r="L3287" s="24">
        <f t="shared" si="515"/>
        <v>0.245</v>
      </c>
      <c r="M3287" s="24">
        <f t="shared" si="516"/>
        <v>12.499000000000001</v>
      </c>
      <c r="N3287" s="24">
        <f t="shared" si="517"/>
        <v>8.0850000000000009</v>
      </c>
      <c r="O3287" s="24">
        <f t="shared" si="518"/>
        <v>0</v>
      </c>
      <c r="P3287" s="24">
        <f t="shared" si="519"/>
        <v>0</v>
      </c>
    </row>
    <row r="3288" spans="1:16" x14ac:dyDescent="0.25">
      <c r="A3288" s="15">
        <v>32139</v>
      </c>
      <c r="B3288">
        <v>990</v>
      </c>
      <c r="C3288">
        <v>11505</v>
      </c>
      <c r="D3288">
        <v>0</v>
      </c>
      <c r="E3288">
        <v>8095</v>
      </c>
      <c r="F3288">
        <v>0</v>
      </c>
      <c r="G3288">
        <f t="shared" si="510"/>
        <v>755</v>
      </c>
      <c r="H3288">
        <f t="shared" si="511"/>
        <v>235</v>
      </c>
      <c r="I3288">
        <f t="shared" si="512"/>
        <v>1987</v>
      </c>
      <c r="J3288">
        <f t="shared" si="513"/>
        <v>12</v>
      </c>
      <c r="K3288" s="24">
        <f t="shared" si="514"/>
        <v>0.755</v>
      </c>
      <c r="L3288" s="24">
        <f t="shared" si="515"/>
        <v>0.23499999999999999</v>
      </c>
      <c r="M3288" s="24">
        <f t="shared" si="516"/>
        <v>12.494999999999999</v>
      </c>
      <c r="N3288" s="24">
        <f t="shared" si="517"/>
        <v>8.0950000000000006</v>
      </c>
      <c r="O3288" s="24">
        <f t="shared" si="518"/>
        <v>0.99</v>
      </c>
      <c r="P3288" s="24">
        <f t="shared" si="519"/>
        <v>0</v>
      </c>
    </row>
    <row r="3289" spans="1:16" x14ac:dyDescent="0.25">
      <c r="A3289" s="15">
        <v>32140</v>
      </c>
      <c r="B3289">
        <v>990</v>
      </c>
      <c r="C3289">
        <v>11556</v>
      </c>
      <c r="D3289">
        <v>0</v>
      </c>
      <c r="E3289">
        <v>8005</v>
      </c>
      <c r="F3289">
        <v>0</v>
      </c>
      <c r="G3289">
        <f t="shared" si="510"/>
        <v>704</v>
      </c>
      <c r="H3289">
        <f t="shared" si="511"/>
        <v>325</v>
      </c>
      <c r="I3289">
        <f t="shared" si="512"/>
        <v>1987</v>
      </c>
      <c r="J3289">
        <f t="shared" si="513"/>
        <v>12</v>
      </c>
      <c r="K3289" s="24">
        <f t="shared" si="514"/>
        <v>0.70399999999999996</v>
      </c>
      <c r="L3289" s="24">
        <f t="shared" si="515"/>
        <v>0.32500000000000001</v>
      </c>
      <c r="M3289" s="24">
        <f t="shared" si="516"/>
        <v>12.545999999999999</v>
      </c>
      <c r="N3289" s="24">
        <f t="shared" si="517"/>
        <v>8.0050000000000008</v>
      </c>
      <c r="O3289" s="24">
        <f t="shared" si="518"/>
        <v>0.99</v>
      </c>
      <c r="P3289" s="24">
        <f t="shared" si="519"/>
        <v>0</v>
      </c>
    </row>
    <row r="3290" spans="1:16" x14ac:dyDescent="0.25">
      <c r="A3290" s="15">
        <v>32141</v>
      </c>
      <c r="B3290">
        <v>990</v>
      </c>
      <c r="C3290">
        <v>11536</v>
      </c>
      <c r="D3290">
        <v>0</v>
      </c>
      <c r="E3290">
        <v>8094</v>
      </c>
      <c r="F3290">
        <v>0</v>
      </c>
      <c r="G3290">
        <f t="shared" si="510"/>
        <v>724</v>
      </c>
      <c r="H3290">
        <f t="shared" si="511"/>
        <v>236</v>
      </c>
      <c r="I3290">
        <f t="shared" si="512"/>
        <v>1987</v>
      </c>
      <c r="J3290">
        <f t="shared" si="513"/>
        <v>12</v>
      </c>
      <c r="K3290" s="24">
        <f t="shared" si="514"/>
        <v>0.72399999999999998</v>
      </c>
      <c r="L3290" s="24">
        <f t="shared" si="515"/>
        <v>0.23599999999999999</v>
      </c>
      <c r="M3290" s="24">
        <f t="shared" si="516"/>
        <v>12.526</v>
      </c>
      <c r="N3290" s="24">
        <f t="shared" si="517"/>
        <v>8.0939999999999994</v>
      </c>
      <c r="O3290" s="24">
        <f t="shared" si="518"/>
        <v>0.99</v>
      </c>
      <c r="P3290" s="24">
        <f t="shared" si="519"/>
        <v>0</v>
      </c>
    </row>
    <row r="3291" spans="1:16" x14ac:dyDescent="0.25">
      <c r="A3291" s="15">
        <v>32142</v>
      </c>
      <c r="B3291">
        <v>990</v>
      </c>
      <c r="C3291">
        <v>11500</v>
      </c>
      <c r="D3291">
        <v>0</v>
      </c>
      <c r="E3291">
        <v>8080</v>
      </c>
      <c r="F3291">
        <v>0</v>
      </c>
      <c r="G3291">
        <f t="shared" si="510"/>
        <v>760</v>
      </c>
      <c r="H3291">
        <f t="shared" si="511"/>
        <v>250</v>
      </c>
      <c r="I3291">
        <f t="shared" si="512"/>
        <v>1987</v>
      </c>
      <c r="J3291">
        <f t="shared" si="513"/>
        <v>12</v>
      </c>
      <c r="K3291" s="24">
        <f t="shared" si="514"/>
        <v>0.76</v>
      </c>
      <c r="L3291" s="24">
        <f t="shared" si="515"/>
        <v>0.25</v>
      </c>
      <c r="M3291" s="24">
        <f t="shared" si="516"/>
        <v>12.49</v>
      </c>
      <c r="N3291" s="24">
        <f t="shared" si="517"/>
        <v>8.08</v>
      </c>
      <c r="O3291" s="24">
        <f t="shared" si="518"/>
        <v>0.99</v>
      </c>
      <c r="P3291" s="24">
        <f t="shared" si="519"/>
        <v>0</v>
      </c>
    </row>
    <row r="3292" spans="1:16" x14ac:dyDescent="0.25">
      <c r="A3292" s="15">
        <v>32143</v>
      </c>
      <c r="B3292">
        <v>0</v>
      </c>
      <c r="C3292">
        <v>12515</v>
      </c>
      <c r="D3292">
        <v>0</v>
      </c>
      <c r="E3292">
        <v>8021</v>
      </c>
      <c r="F3292">
        <v>0</v>
      </c>
      <c r="G3292">
        <f t="shared" si="510"/>
        <v>735</v>
      </c>
      <c r="H3292">
        <f t="shared" si="511"/>
        <v>309</v>
      </c>
      <c r="I3292">
        <f t="shared" si="512"/>
        <v>1988</v>
      </c>
      <c r="J3292">
        <f t="shared" si="513"/>
        <v>1</v>
      </c>
      <c r="K3292" s="24">
        <f t="shared" si="514"/>
        <v>0.73499999999999999</v>
      </c>
      <c r="L3292" s="24">
        <f t="shared" si="515"/>
        <v>0.309</v>
      </c>
      <c r="M3292" s="24">
        <f t="shared" si="516"/>
        <v>12.515000000000001</v>
      </c>
      <c r="N3292" s="24">
        <f t="shared" si="517"/>
        <v>8.0210000000000008</v>
      </c>
      <c r="O3292" s="24">
        <f t="shared" si="518"/>
        <v>0</v>
      </c>
      <c r="P3292" s="24">
        <f t="shared" si="519"/>
        <v>0</v>
      </c>
    </row>
    <row r="3293" spans="1:16" x14ac:dyDescent="0.25">
      <c r="A3293" s="15">
        <v>32144</v>
      </c>
      <c r="B3293">
        <v>0</v>
      </c>
      <c r="C3293">
        <v>12512</v>
      </c>
      <c r="D3293">
        <v>0</v>
      </c>
      <c r="E3293">
        <v>8093</v>
      </c>
      <c r="F3293">
        <v>0</v>
      </c>
      <c r="G3293">
        <f t="shared" si="510"/>
        <v>738</v>
      </c>
      <c r="H3293">
        <f t="shared" si="511"/>
        <v>237</v>
      </c>
      <c r="I3293">
        <f t="shared" si="512"/>
        <v>1988</v>
      </c>
      <c r="J3293">
        <f t="shared" si="513"/>
        <v>1</v>
      </c>
      <c r="K3293" s="24">
        <f t="shared" si="514"/>
        <v>0.73799999999999999</v>
      </c>
      <c r="L3293" s="24">
        <f t="shared" si="515"/>
        <v>0.23699999999999999</v>
      </c>
      <c r="M3293" s="24">
        <f t="shared" si="516"/>
        <v>12.512</v>
      </c>
      <c r="N3293" s="24">
        <f t="shared" si="517"/>
        <v>8.093</v>
      </c>
      <c r="O3293" s="24">
        <f t="shared" si="518"/>
        <v>0</v>
      </c>
      <c r="P3293" s="24">
        <f t="shared" si="519"/>
        <v>0</v>
      </c>
    </row>
    <row r="3294" spans="1:16" x14ac:dyDescent="0.25">
      <c r="A3294" s="15">
        <v>32145</v>
      </c>
      <c r="B3294">
        <v>0</v>
      </c>
      <c r="C3294">
        <v>12501</v>
      </c>
      <c r="D3294">
        <v>0</v>
      </c>
      <c r="E3294">
        <v>8083</v>
      </c>
      <c r="F3294">
        <v>0</v>
      </c>
      <c r="G3294">
        <f t="shared" si="510"/>
        <v>749</v>
      </c>
      <c r="H3294">
        <f t="shared" si="511"/>
        <v>247</v>
      </c>
      <c r="I3294">
        <f t="shared" si="512"/>
        <v>1988</v>
      </c>
      <c r="J3294">
        <f t="shared" si="513"/>
        <v>1</v>
      </c>
      <c r="K3294" s="24">
        <f t="shared" si="514"/>
        <v>0.749</v>
      </c>
      <c r="L3294" s="24">
        <f t="shared" si="515"/>
        <v>0.247</v>
      </c>
      <c r="M3294" s="24">
        <f t="shared" si="516"/>
        <v>12.500999999999999</v>
      </c>
      <c r="N3294" s="24">
        <f t="shared" si="517"/>
        <v>8.0830000000000002</v>
      </c>
      <c r="O3294" s="24">
        <f t="shared" si="518"/>
        <v>0</v>
      </c>
      <c r="P3294" s="24">
        <f t="shared" si="519"/>
        <v>0</v>
      </c>
    </row>
    <row r="3295" spans="1:16" x14ac:dyDescent="0.25">
      <c r="A3295" s="15">
        <v>32146</v>
      </c>
      <c r="B3295">
        <v>0</v>
      </c>
      <c r="C3295">
        <v>12503</v>
      </c>
      <c r="D3295">
        <v>0</v>
      </c>
      <c r="E3295">
        <v>8087</v>
      </c>
      <c r="F3295">
        <v>0</v>
      </c>
      <c r="G3295">
        <f t="shared" si="510"/>
        <v>747</v>
      </c>
      <c r="H3295">
        <f t="shared" si="511"/>
        <v>243</v>
      </c>
      <c r="I3295">
        <f t="shared" si="512"/>
        <v>1988</v>
      </c>
      <c r="J3295">
        <f t="shared" si="513"/>
        <v>1</v>
      </c>
      <c r="K3295" s="24">
        <f t="shared" si="514"/>
        <v>0.747</v>
      </c>
      <c r="L3295" s="24">
        <f t="shared" si="515"/>
        <v>0.24299999999999999</v>
      </c>
      <c r="M3295" s="24">
        <f t="shared" si="516"/>
        <v>12.503</v>
      </c>
      <c r="N3295" s="24">
        <f t="shared" si="517"/>
        <v>8.0869999999999997</v>
      </c>
      <c r="O3295" s="24">
        <f t="shared" si="518"/>
        <v>0</v>
      </c>
      <c r="P3295" s="24">
        <f t="shared" si="519"/>
        <v>0</v>
      </c>
    </row>
    <row r="3296" spans="1:16" x14ac:dyDescent="0.25">
      <c r="A3296" s="15">
        <v>32147</v>
      </c>
      <c r="B3296">
        <v>0</v>
      </c>
      <c r="C3296">
        <v>12498</v>
      </c>
      <c r="D3296">
        <v>0</v>
      </c>
      <c r="E3296">
        <v>8138</v>
      </c>
      <c r="F3296">
        <v>0</v>
      </c>
      <c r="G3296">
        <f t="shared" si="510"/>
        <v>752</v>
      </c>
      <c r="H3296">
        <f t="shared" si="511"/>
        <v>192</v>
      </c>
      <c r="I3296">
        <f t="shared" si="512"/>
        <v>1988</v>
      </c>
      <c r="J3296">
        <f t="shared" si="513"/>
        <v>1</v>
      </c>
      <c r="K3296" s="24">
        <f t="shared" si="514"/>
        <v>0.752</v>
      </c>
      <c r="L3296" s="24">
        <f t="shared" si="515"/>
        <v>0.192</v>
      </c>
      <c r="M3296" s="24">
        <f t="shared" si="516"/>
        <v>12.497999999999999</v>
      </c>
      <c r="N3296" s="24">
        <f t="shared" si="517"/>
        <v>8.1379999999999999</v>
      </c>
      <c r="O3296" s="24">
        <f t="shared" si="518"/>
        <v>0</v>
      </c>
      <c r="P3296" s="24">
        <f t="shared" si="519"/>
        <v>0</v>
      </c>
    </row>
    <row r="3297" spans="1:16" x14ac:dyDescent="0.25">
      <c r="A3297" s="15">
        <v>32148</v>
      </c>
      <c r="B3297">
        <v>0</v>
      </c>
      <c r="C3297">
        <v>12510</v>
      </c>
      <c r="D3297">
        <v>0</v>
      </c>
      <c r="E3297">
        <v>8094</v>
      </c>
      <c r="F3297">
        <v>0</v>
      </c>
      <c r="G3297">
        <f t="shared" si="510"/>
        <v>740</v>
      </c>
      <c r="H3297">
        <f t="shared" si="511"/>
        <v>236</v>
      </c>
      <c r="I3297">
        <f t="shared" si="512"/>
        <v>1988</v>
      </c>
      <c r="J3297">
        <f t="shared" si="513"/>
        <v>1</v>
      </c>
      <c r="K3297" s="24">
        <f t="shared" si="514"/>
        <v>0.74</v>
      </c>
      <c r="L3297" s="24">
        <f t="shared" si="515"/>
        <v>0.23599999999999999</v>
      </c>
      <c r="M3297" s="24">
        <f t="shared" si="516"/>
        <v>12.51</v>
      </c>
      <c r="N3297" s="24">
        <f t="shared" si="517"/>
        <v>8.0939999999999994</v>
      </c>
      <c r="O3297" s="24">
        <f t="shared" si="518"/>
        <v>0</v>
      </c>
      <c r="P3297" s="24">
        <f t="shared" si="519"/>
        <v>0</v>
      </c>
    </row>
    <row r="3298" spans="1:16" x14ac:dyDescent="0.25">
      <c r="A3298" s="15">
        <v>32149</v>
      </c>
      <c r="B3298">
        <v>0</v>
      </c>
      <c r="C3298">
        <v>12498</v>
      </c>
      <c r="D3298">
        <v>0</v>
      </c>
      <c r="E3298">
        <v>7807</v>
      </c>
      <c r="F3298">
        <v>0</v>
      </c>
      <c r="G3298">
        <f t="shared" si="510"/>
        <v>752</v>
      </c>
      <c r="H3298">
        <f t="shared" si="511"/>
        <v>523</v>
      </c>
      <c r="I3298">
        <f t="shared" si="512"/>
        <v>1988</v>
      </c>
      <c r="J3298">
        <f t="shared" si="513"/>
        <v>1</v>
      </c>
      <c r="K3298" s="24">
        <f t="shared" si="514"/>
        <v>0.752</v>
      </c>
      <c r="L3298" s="24">
        <f t="shared" si="515"/>
        <v>0.52300000000000002</v>
      </c>
      <c r="M3298" s="24">
        <f t="shared" si="516"/>
        <v>12.497999999999999</v>
      </c>
      <c r="N3298" s="24">
        <f t="shared" si="517"/>
        <v>7.8070000000000004</v>
      </c>
      <c r="O3298" s="24">
        <f t="shared" si="518"/>
        <v>0</v>
      </c>
      <c r="P3298" s="24">
        <f t="shared" si="519"/>
        <v>0</v>
      </c>
    </row>
    <row r="3299" spans="1:16" x14ac:dyDescent="0.25">
      <c r="A3299" s="15">
        <v>32150</v>
      </c>
      <c r="B3299">
        <v>0</v>
      </c>
      <c r="C3299">
        <v>12539</v>
      </c>
      <c r="D3299">
        <v>0</v>
      </c>
      <c r="E3299">
        <v>8119</v>
      </c>
      <c r="F3299">
        <v>0</v>
      </c>
      <c r="G3299">
        <f t="shared" si="510"/>
        <v>711</v>
      </c>
      <c r="H3299">
        <f t="shared" si="511"/>
        <v>211</v>
      </c>
      <c r="I3299">
        <f t="shared" si="512"/>
        <v>1988</v>
      </c>
      <c r="J3299">
        <f t="shared" si="513"/>
        <v>1</v>
      </c>
      <c r="K3299" s="24">
        <f t="shared" si="514"/>
        <v>0.71099999999999997</v>
      </c>
      <c r="L3299" s="24">
        <f t="shared" si="515"/>
        <v>0.21099999999999999</v>
      </c>
      <c r="M3299" s="24">
        <f t="shared" si="516"/>
        <v>12.539</v>
      </c>
      <c r="N3299" s="24">
        <f t="shared" si="517"/>
        <v>8.1189999999999998</v>
      </c>
      <c r="O3299" s="24">
        <f t="shared" si="518"/>
        <v>0</v>
      </c>
      <c r="P3299" s="24">
        <f t="shared" si="519"/>
        <v>0</v>
      </c>
    </row>
    <row r="3300" spans="1:16" x14ac:dyDescent="0.25">
      <c r="A3300" s="15">
        <v>32151</v>
      </c>
      <c r="B3300">
        <v>0</v>
      </c>
      <c r="C3300">
        <v>12522</v>
      </c>
      <c r="D3300">
        <v>0</v>
      </c>
      <c r="E3300">
        <v>8118</v>
      </c>
      <c r="F3300">
        <v>0</v>
      </c>
      <c r="G3300">
        <f t="shared" si="510"/>
        <v>728</v>
      </c>
      <c r="H3300">
        <f t="shared" si="511"/>
        <v>212</v>
      </c>
      <c r="I3300">
        <f t="shared" si="512"/>
        <v>1988</v>
      </c>
      <c r="J3300">
        <f t="shared" si="513"/>
        <v>1</v>
      </c>
      <c r="K3300" s="24">
        <f t="shared" si="514"/>
        <v>0.72799999999999998</v>
      </c>
      <c r="L3300" s="24">
        <f t="shared" si="515"/>
        <v>0.21199999999999999</v>
      </c>
      <c r="M3300" s="24">
        <f t="shared" si="516"/>
        <v>12.522</v>
      </c>
      <c r="N3300" s="24">
        <f t="shared" si="517"/>
        <v>8.1180000000000003</v>
      </c>
      <c r="O3300" s="24">
        <f t="shared" si="518"/>
        <v>0</v>
      </c>
      <c r="P3300" s="24">
        <f t="shared" si="519"/>
        <v>0</v>
      </c>
    </row>
    <row r="3301" spans="1:16" x14ac:dyDescent="0.25">
      <c r="A3301" s="15">
        <v>32152</v>
      </c>
      <c r="B3301">
        <v>0</v>
      </c>
      <c r="C3301">
        <v>12513</v>
      </c>
      <c r="D3301">
        <v>0</v>
      </c>
      <c r="E3301">
        <v>8034</v>
      </c>
      <c r="F3301">
        <v>0</v>
      </c>
      <c r="G3301">
        <f t="shared" si="510"/>
        <v>737</v>
      </c>
      <c r="H3301">
        <f t="shared" si="511"/>
        <v>296</v>
      </c>
      <c r="I3301">
        <f t="shared" si="512"/>
        <v>1988</v>
      </c>
      <c r="J3301">
        <f t="shared" si="513"/>
        <v>1</v>
      </c>
      <c r="K3301" s="24">
        <f t="shared" si="514"/>
        <v>0.73699999999999999</v>
      </c>
      <c r="L3301" s="24">
        <f t="shared" si="515"/>
        <v>0.29599999999999999</v>
      </c>
      <c r="M3301" s="24">
        <f t="shared" si="516"/>
        <v>12.513</v>
      </c>
      <c r="N3301" s="24">
        <f t="shared" si="517"/>
        <v>8.0340000000000007</v>
      </c>
      <c r="O3301" s="24">
        <f t="shared" si="518"/>
        <v>0</v>
      </c>
      <c r="P3301" s="24">
        <f t="shared" si="519"/>
        <v>0</v>
      </c>
    </row>
    <row r="3302" spans="1:16" x14ac:dyDescent="0.25">
      <c r="A3302" s="15">
        <v>32153</v>
      </c>
      <c r="B3302">
        <v>0</v>
      </c>
      <c r="C3302">
        <v>12519</v>
      </c>
      <c r="D3302">
        <v>0</v>
      </c>
      <c r="E3302">
        <v>8087</v>
      </c>
      <c r="F3302">
        <v>0</v>
      </c>
      <c r="G3302">
        <f t="shared" si="510"/>
        <v>731</v>
      </c>
      <c r="H3302">
        <f t="shared" si="511"/>
        <v>243</v>
      </c>
      <c r="I3302">
        <f t="shared" si="512"/>
        <v>1988</v>
      </c>
      <c r="J3302">
        <f t="shared" si="513"/>
        <v>1</v>
      </c>
      <c r="K3302" s="24">
        <f t="shared" si="514"/>
        <v>0.73099999999999998</v>
      </c>
      <c r="L3302" s="24">
        <f t="shared" si="515"/>
        <v>0.24299999999999999</v>
      </c>
      <c r="M3302" s="24">
        <f t="shared" si="516"/>
        <v>12.519</v>
      </c>
      <c r="N3302" s="24">
        <f t="shared" si="517"/>
        <v>8.0869999999999997</v>
      </c>
      <c r="O3302" s="24">
        <f t="shared" si="518"/>
        <v>0</v>
      </c>
      <c r="P3302" s="24">
        <f t="shared" si="519"/>
        <v>0</v>
      </c>
    </row>
    <row r="3303" spans="1:16" x14ac:dyDescent="0.25">
      <c r="A3303" s="15">
        <v>32154</v>
      </c>
      <c r="B3303">
        <v>0</v>
      </c>
      <c r="C3303">
        <v>12530</v>
      </c>
      <c r="D3303">
        <v>0</v>
      </c>
      <c r="E3303">
        <v>8080</v>
      </c>
      <c r="F3303">
        <v>0</v>
      </c>
      <c r="G3303">
        <f t="shared" si="510"/>
        <v>720</v>
      </c>
      <c r="H3303">
        <f t="shared" si="511"/>
        <v>250</v>
      </c>
      <c r="I3303">
        <f t="shared" si="512"/>
        <v>1988</v>
      </c>
      <c r="J3303">
        <f t="shared" si="513"/>
        <v>1</v>
      </c>
      <c r="K3303" s="24">
        <f t="shared" si="514"/>
        <v>0.72</v>
      </c>
      <c r="L3303" s="24">
        <f t="shared" si="515"/>
        <v>0.25</v>
      </c>
      <c r="M3303" s="24">
        <f t="shared" si="516"/>
        <v>12.53</v>
      </c>
      <c r="N3303" s="24">
        <f t="shared" si="517"/>
        <v>8.08</v>
      </c>
      <c r="O3303" s="24">
        <f t="shared" si="518"/>
        <v>0</v>
      </c>
      <c r="P3303" s="24">
        <f t="shared" si="519"/>
        <v>0</v>
      </c>
    </row>
    <row r="3304" spans="1:16" x14ac:dyDescent="0.25">
      <c r="A3304" s="15">
        <v>32155</v>
      </c>
      <c r="B3304">
        <v>0</v>
      </c>
      <c r="C3304">
        <v>12516</v>
      </c>
      <c r="D3304">
        <v>0</v>
      </c>
      <c r="E3304">
        <v>7952</v>
      </c>
      <c r="F3304">
        <v>0</v>
      </c>
      <c r="G3304">
        <f t="shared" si="510"/>
        <v>734</v>
      </c>
      <c r="H3304">
        <f t="shared" si="511"/>
        <v>378</v>
      </c>
      <c r="I3304">
        <f t="shared" si="512"/>
        <v>1988</v>
      </c>
      <c r="J3304">
        <f t="shared" si="513"/>
        <v>1</v>
      </c>
      <c r="K3304" s="24">
        <f t="shared" si="514"/>
        <v>0.73399999999999999</v>
      </c>
      <c r="L3304" s="24">
        <f t="shared" si="515"/>
        <v>0.378</v>
      </c>
      <c r="M3304" s="24">
        <f t="shared" si="516"/>
        <v>12.516</v>
      </c>
      <c r="N3304" s="24">
        <f t="shared" si="517"/>
        <v>7.952</v>
      </c>
      <c r="O3304" s="24">
        <f t="shared" si="518"/>
        <v>0</v>
      </c>
      <c r="P3304" s="24">
        <f t="shared" si="519"/>
        <v>0</v>
      </c>
    </row>
    <row r="3305" spans="1:16" x14ac:dyDescent="0.25">
      <c r="A3305" s="15">
        <v>32156</v>
      </c>
      <c r="B3305">
        <v>0</v>
      </c>
      <c r="C3305">
        <v>12507</v>
      </c>
      <c r="D3305">
        <v>0</v>
      </c>
      <c r="E3305">
        <v>8092</v>
      </c>
      <c r="F3305">
        <v>0</v>
      </c>
      <c r="G3305">
        <f t="shared" si="510"/>
        <v>743</v>
      </c>
      <c r="H3305">
        <f t="shared" si="511"/>
        <v>238</v>
      </c>
      <c r="I3305">
        <f t="shared" si="512"/>
        <v>1988</v>
      </c>
      <c r="J3305">
        <f t="shared" si="513"/>
        <v>1</v>
      </c>
      <c r="K3305" s="24">
        <f t="shared" si="514"/>
        <v>0.74299999999999999</v>
      </c>
      <c r="L3305" s="24">
        <f t="shared" si="515"/>
        <v>0.23799999999999999</v>
      </c>
      <c r="M3305" s="24">
        <f t="shared" si="516"/>
        <v>12.507</v>
      </c>
      <c r="N3305" s="24">
        <f t="shared" si="517"/>
        <v>8.0920000000000005</v>
      </c>
      <c r="O3305" s="24">
        <f t="shared" si="518"/>
        <v>0</v>
      </c>
      <c r="P3305" s="24">
        <f t="shared" si="519"/>
        <v>0</v>
      </c>
    </row>
    <row r="3306" spans="1:16" x14ac:dyDescent="0.25">
      <c r="A3306" s="15">
        <v>32157</v>
      </c>
      <c r="B3306">
        <v>0</v>
      </c>
      <c r="C3306">
        <v>12572</v>
      </c>
      <c r="D3306">
        <v>0</v>
      </c>
      <c r="E3306">
        <v>8085</v>
      </c>
      <c r="F3306">
        <v>0</v>
      </c>
      <c r="G3306">
        <f t="shared" si="510"/>
        <v>678</v>
      </c>
      <c r="H3306">
        <f t="shared" si="511"/>
        <v>245</v>
      </c>
      <c r="I3306">
        <f t="shared" si="512"/>
        <v>1988</v>
      </c>
      <c r="J3306">
        <f t="shared" si="513"/>
        <v>1</v>
      </c>
      <c r="K3306" s="24">
        <f t="shared" si="514"/>
        <v>0.67800000000000005</v>
      </c>
      <c r="L3306" s="24">
        <f t="shared" si="515"/>
        <v>0.245</v>
      </c>
      <c r="M3306" s="24">
        <f t="shared" si="516"/>
        <v>12.571999999999999</v>
      </c>
      <c r="N3306" s="24">
        <f t="shared" si="517"/>
        <v>8.0850000000000009</v>
      </c>
      <c r="O3306" s="24">
        <f t="shared" si="518"/>
        <v>0</v>
      </c>
      <c r="P3306" s="24">
        <f t="shared" si="519"/>
        <v>0</v>
      </c>
    </row>
    <row r="3307" spans="1:16" x14ac:dyDescent="0.25">
      <c r="A3307" s="15">
        <v>32158</v>
      </c>
      <c r="B3307">
        <v>990</v>
      </c>
      <c r="C3307">
        <v>11025</v>
      </c>
      <c r="D3307">
        <v>0</v>
      </c>
      <c r="E3307">
        <v>8101</v>
      </c>
      <c r="F3307">
        <v>0</v>
      </c>
      <c r="G3307">
        <f t="shared" si="510"/>
        <v>1235</v>
      </c>
      <c r="H3307">
        <f t="shared" si="511"/>
        <v>229</v>
      </c>
      <c r="I3307">
        <f t="shared" si="512"/>
        <v>1988</v>
      </c>
      <c r="J3307">
        <f t="shared" si="513"/>
        <v>1</v>
      </c>
      <c r="K3307" s="24">
        <f t="shared" si="514"/>
        <v>1.2350000000000001</v>
      </c>
      <c r="L3307" s="24">
        <f t="shared" si="515"/>
        <v>0.22900000000000001</v>
      </c>
      <c r="M3307" s="24">
        <f t="shared" si="516"/>
        <v>12.015000000000001</v>
      </c>
      <c r="N3307" s="24">
        <f t="shared" si="517"/>
        <v>8.1010000000000009</v>
      </c>
      <c r="O3307" s="24">
        <f t="shared" si="518"/>
        <v>0.99</v>
      </c>
      <c r="P3307" s="24">
        <f t="shared" si="519"/>
        <v>0</v>
      </c>
    </row>
    <row r="3308" spans="1:16" x14ac:dyDescent="0.25">
      <c r="A3308" s="15">
        <v>32159</v>
      </c>
      <c r="B3308">
        <v>0</v>
      </c>
      <c r="C3308">
        <v>9987</v>
      </c>
      <c r="D3308">
        <v>0</v>
      </c>
      <c r="E3308">
        <v>8127</v>
      </c>
      <c r="F3308">
        <v>0</v>
      </c>
      <c r="G3308">
        <f t="shared" si="510"/>
        <v>3263</v>
      </c>
      <c r="H3308">
        <f t="shared" si="511"/>
        <v>203</v>
      </c>
      <c r="I3308">
        <f t="shared" si="512"/>
        <v>1988</v>
      </c>
      <c r="J3308">
        <f t="shared" si="513"/>
        <v>1</v>
      </c>
      <c r="K3308" s="24">
        <f t="shared" si="514"/>
        <v>3.2629999999999999</v>
      </c>
      <c r="L3308" s="24">
        <f t="shared" si="515"/>
        <v>0.20300000000000001</v>
      </c>
      <c r="M3308" s="24">
        <f t="shared" si="516"/>
        <v>9.9870000000000001</v>
      </c>
      <c r="N3308" s="24">
        <f t="shared" si="517"/>
        <v>8.1270000000000007</v>
      </c>
      <c r="O3308" s="24">
        <f t="shared" si="518"/>
        <v>0</v>
      </c>
      <c r="P3308" s="24">
        <f t="shared" si="519"/>
        <v>0</v>
      </c>
    </row>
    <row r="3309" spans="1:16" x14ac:dyDescent="0.25">
      <c r="A3309" s="15">
        <v>32160</v>
      </c>
      <c r="B3309">
        <v>990</v>
      </c>
      <c r="C3309">
        <v>11693</v>
      </c>
      <c r="D3309">
        <v>0</v>
      </c>
      <c r="E3309">
        <v>8148</v>
      </c>
      <c r="F3309">
        <v>0</v>
      </c>
      <c r="G3309">
        <f t="shared" si="510"/>
        <v>567</v>
      </c>
      <c r="H3309">
        <f t="shared" si="511"/>
        <v>182</v>
      </c>
      <c r="I3309">
        <f t="shared" si="512"/>
        <v>1988</v>
      </c>
      <c r="J3309">
        <f t="shared" si="513"/>
        <v>1</v>
      </c>
      <c r="K3309" s="24">
        <f t="shared" si="514"/>
        <v>0.56699999999999995</v>
      </c>
      <c r="L3309" s="24">
        <f t="shared" si="515"/>
        <v>0.182</v>
      </c>
      <c r="M3309" s="24">
        <f t="shared" si="516"/>
        <v>12.683</v>
      </c>
      <c r="N3309" s="24">
        <f t="shared" si="517"/>
        <v>8.1479999999999997</v>
      </c>
      <c r="O3309" s="24">
        <f t="shared" si="518"/>
        <v>0.99</v>
      </c>
      <c r="P3309" s="24">
        <f t="shared" si="519"/>
        <v>0</v>
      </c>
    </row>
    <row r="3310" spans="1:16" x14ac:dyDescent="0.25">
      <c r="A3310" s="15">
        <v>32161</v>
      </c>
      <c r="B3310">
        <v>990</v>
      </c>
      <c r="C3310">
        <v>9917</v>
      </c>
      <c r="D3310">
        <v>0</v>
      </c>
      <c r="E3310">
        <v>8068</v>
      </c>
      <c r="F3310">
        <v>0</v>
      </c>
      <c r="G3310">
        <f t="shared" si="510"/>
        <v>2343</v>
      </c>
      <c r="H3310">
        <f t="shared" si="511"/>
        <v>262</v>
      </c>
      <c r="I3310">
        <f t="shared" si="512"/>
        <v>1988</v>
      </c>
      <c r="J3310">
        <f t="shared" si="513"/>
        <v>1</v>
      </c>
      <c r="K3310" s="24">
        <f t="shared" si="514"/>
        <v>2.343</v>
      </c>
      <c r="L3310" s="24">
        <f t="shared" si="515"/>
        <v>0.26200000000000001</v>
      </c>
      <c r="M3310" s="24">
        <f t="shared" si="516"/>
        <v>10.907</v>
      </c>
      <c r="N3310" s="24">
        <f t="shared" si="517"/>
        <v>8.0679999999999996</v>
      </c>
      <c r="O3310" s="24">
        <f t="shared" si="518"/>
        <v>0.99</v>
      </c>
      <c r="P3310" s="24">
        <f t="shared" si="519"/>
        <v>0</v>
      </c>
    </row>
    <row r="3311" spans="1:16" x14ac:dyDescent="0.25">
      <c r="A3311" s="15">
        <v>32162</v>
      </c>
      <c r="B3311">
        <v>990</v>
      </c>
      <c r="C3311">
        <v>11549</v>
      </c>
      <c r="D3311">
        <v>0</v>
      </c>
      <c r="E3311">
        <v>7645</v>
      </c>
      <c r="F3311">
        <v>0</v>
      </c>
      <c r="G3311">
        <f t="shared" si="510"/>
        <v>711</v>
      </c>
      <c r="H3311">
        <f t="shared" si="511"/>
        <v>685</v>
      </c>
      <c r="I3311">
        <f t="shared" si="512"/>
        <v>1988</v>
      </c>
      <c r="J3311">
        <f t="shared" si="513"/>
        <v>1</v>
      </c>
      <c r="K3311" s="24">
        <f t="shared" si="514"/>
        <v>0.71099999999999997</v>
      </c>
      <c r="L3311" s="24">
        <f t="shared" si="515"/>
        <v>0.68500000000000005</v>
      </c>
      <c r="M3311" s="24">
        <f t="shared" si="516"/>
        <v>12.539</v>
      </c>
      <c r="N3311" s="24">
        <f t="shared" si="517"/>
        <v>7.6449999999999996</v>
      </c>
      <c r="O3311" s="24">
        <f t="shared" si="518"/>
        <v>0.99</v>
      </c>
      <c r="P3311" s="24">
        <f t="shared" si="519"/>
        <v>0</v>
      </c>
    </row>
    <row r="3312" spans="1:16" x14ac:dyDescent="0.25">
      <c r="A3312" s="15">
        <v>32163</v>
      </c>
      <c r="B3312">
        <v>990</v>
      </c>
      <c r="C3312">
        <v>11163</v>
      </c>
      <c r="D3312">
        <v>0</v>
      </c>
      <c r="E3312">
        <v>8118</v>
      </c>
      <c r="F3312">
        <v>0</v>
      </c>
      <c r="G3312">
        <f t="shared" si="510"/>
        <v>1097</v>
      </c>
      <c r="H3312">
        <f t="shared" si="511"/>
        <v>212</v>
      </c>
      <c r="I3312">
        <f t="shared" si="512"/>
        <v>1988</v>
      </c>
      <c r="J3312">
        <f t="shared" si="513"/>
        <v>1</v>
      </c>
      <c r="K3312" s="24">
        <f t="shared" si="514"/>
        <v>1.097</v>
      </c>
      <c r="L3312" s="24">
        <f t="shared" si="515"/>
        <v>0.21199999999999999</v>
      </c>
      <c r="M3312" s="24">
        <f t="shared" si="516"/>
        <v>12.153</v>
      </c>
      <c r="N3312" s="24">
        <f t="shared" si="517"/>
        <v>8.1180000000000003</v>
      </c>
      <c r="O3312" s="24">
        <f t="shared" si="518"/>
        <v>0.99</v>
      </c>
      <c r="P3312" s="24">
        <f t="shared" si="519"/>
        <v>0</v>
      </c>
    </row>
    <row r="3313" spans="1:16" x14ac:dyDescent="0.25">
      <c r="A3313" s="15">
        <v>32164</v>
      </c>
      <c r="B3313">
        <v>990</v>
      </c>
      <c r="C3313">
        <v>11517</v>
      </c>
      <c r="D3313">
        <v>0</v>
      </c>
      <c r="E3313">
        <v>8030</v>
      </c>
      <c r="F3313">
        <v>0</v>
      </c>
      <c r="G3313">
        <f t="shared" si="510"/>
        <v>743</v>
      </c>
      <c r="H3313">
        <f t="shared" si="511"/>
        <v>300</v>
      </c>
      <c r="I3313">
        <f t="shared" si="512"/>
        <v>1988</v>
      </c>
      <c r="J3313">
        <f t="shared" si="513"/>
        <v>1</v>
      </c>
      <c r="K3313" s="24">
        <f t="shared" si="514"/>
        <v>0.74299999999999999</v>
      </c>
      <c r="L3313" s="24">
        <f t="shared" si="515"/>
        <v>0.3</v>
      </c>
      <c r="M3313" s="24">
        <f t="shared" si="516"/>
        <v>12.507</v>
      </c>
      <c r="N3313" s="24">
        <f t="shared" si="517"/>
        <v>8.0299999999999994</v>
      </c>
      <c r="O3313" s="24">
        <f t="shared" si="518"/>
        <v>0.99</v>
      </c>
      <c r="P3313" s="24">
        <f t="shared" si="519"/>
        <v>0</v>
      </c>
    </row>
    <row r="3314" spans="1:16" x14ac:dyDescent="0.25">
      <c r="A3314" s="15">
        <v>32165</v>
      </c>
      <c r="B3314">
        <v>990</v>
      </c>
      <c r="C3314">
        <v>11519</v>
      </c>
      <c r="D3314">
        <v>0</v>
      </c>
      <c r="E3314">
        <v>8040</v>
      </c>
      <c r="F3314">
        <v>0</v>
      </c>
      <c r="G3314">
        <f t="shared" si="510"/>
        <v>741</v>
      </c>
      <c r="H3314">
        <f t="shared" si="511"/>
        <v>290</v>
      </c>
      <c r="I3314">
        <f t="shared" si="512"/>
        <v>1988</v>
      </c>
      <c r="J3314">
        <f t="shared" si="513"/>
        <v>1</v>
      </c>
      <c r="K3314" s="24">
        <f t="shared" si="514"/>
        <v>0.74099999999999999</v>
      </c>
      <c r="L3314" s="24">
        <f t="shared" si="515"/>
        <v>0.28999999999999998</v>
      </c>
      <c r="M3314" s="24">
        <f t="shared" si="516"/>
        <v>12.509</v>
      </c>
      <c r="N3314" s="24">
        <f t="shared" si="517"/>
        <v>8.0399999999999991</v>
      </c>
      <c r="O3314" s="24">
        <f t="shared" si="518"/>
        <v>0.99</v>
      </c>
      <c r="P3314" s="24">
        <f t="shared" si="519"/>
        <v>0</v>
      </c>
    </row>
    <row r="3315" spans="1:16" x14ac:dyDescent="0.25">
      <c r="A3315" s="15">
        <v>32166</v>
      </c>
      <c r="B3315">
        <v>0</v>
      </c>
      <c r="C3315">
        <v>12542</v>
      </c>
      <c r="D3315">
        <v>0</v>
      </c>
      <c r="E3315">
        <v>8075</v>
      </c>
      <c r="F3315">
        <v>0</v>
      </c>
      <c r="G3315">
        <f t="shared" si="510"/>
        <v>708</v>
      </c>
      <c r="H3315">
        <f t="shared" si="511"/>
        <v>255</v>
      </c>
      <c r="I3315">
        <f t="shared" si="512"/>
        <v>1988</v>
      </c>
      <c r="J3315">
        <f t="shared" si="513"/>
        <v>1</v>
      </c>
      <c r="K3315" s="24">
        <f t="shared" si="514"/>
        <v>0.70799999999999996</v>
      </c>
      <c r="L3315" s="24">
        <f t="shared" si="515"/>
        <v>0.255</v>
      </c>
      <c r="M3315" s="24">
        <f t="shared" si="516"/>
        <v>12.542</v>
      </c>
      <c r="N3315" s="24">
        <f t="shared" si="517"/>
        <v>8.0749999999999993</v>
      </c>
      <c r="O3315" s="24">
        <f t="shared" si="518"/>
        <v>0</v>
      </c>
      <c r="P3315" s="24">
        <f t="shared" si="519"/>
        <v>0</v>
      </c>
    </row>
    <row r="3316" spans="1:16" x14ac:dyDescent="0.25">
      <c r="A3316" s="15">
        <v>32167</v>
      </c>
      <c r="B3316">
        <v>990</v>
      </c>
      <c r="C3316">
        <v>11587</v>
      </c>
      <c r="D3316">
        <v>0</v>
      </c>
      <c r="E3316">
        <v>8021</v>
      </c>
      <c r="F3316">
        <v>0</v>
      </c>
      <c r="G3316">
        <f t="shared" si="510"/>
        <v>673</v>
      </c>
      <c r="H3316">
        <f t="shared" si="511"/>
        <v>309</v>
      </c>
      <c r="I3316">
        <f t="shared" si="512"/>
        <v>1988</v>
      </c>
      <c r="J3316">
        <f t="shared" si="513"/>
        <v>1</v>
      </c>
      <c r="K3316" s="24">
        <f t="shared" si="514"/>
        <v>0.67300000000000004</v>
      </c>
      <c r="L3316" s="24">
        <f t="shared" si="515"/>
        <v>0.309</v>
      </c>
      <c r="M3316" s="24">
        <f t="shared" si="516"/>
        <v>12.577</v>
      </c>
      <c r="N3316" s="24">
        <f t="shared" si="517"/>
        <v>8.0210000000000008</v>
      </c>
      <c r="O3316" s="24">
        <f t="shared" si="518"/>
        <v>0.99</v>
      </c>
      <c r="P3316" s="24">
        <f t="shared" si="519"/>
        <v>0</v>
      </c>
    </row>
    <row r="3317" spans="1:16" x14ac:dyDescent="0.25">
      <c r="A3317" s="15">
        <v>32168</v>
      </c>
      <c r="B3317">
        <v>990</v>
      </c>
      <c r="C3317">
        <v>11509</v>
      </c>
      <c r="D3317">
        <v>0</v>
      </c>
      <c r="E3317">
        <v>8053</v>
      </c>
      <c r="F3317">
        <v>0</v>
      </c>
      <c r="G3317">
        <f t="shared" si="510"/>
        <v>751</v>
      </c>
      <c r="H3317">
        <f t="shared" si="511"/>
        <v>277</v>
      </c>
      <c r="I3317">
        <f t="shared" si="512"/>
        <v>1988</v>
      </c>
      <c r="J3317">
        <f t="shared" si="513"/>
        <v>1</v>
      </c>
      <c r="K3317" s="24">
        <f t="shared" si="514"/>
        <v>0.751</v>
      </c>
      <c r="L3317" s="24">
        <f t="shared" si="515"/>
        <v>0.27700000000000002</v>
      </c>
      <c r="M3317" s="24">
        <f t="shared" si="516"/>
        <v>12.499000000000001</v>
      </c>
      <c r="N3317" s="24">
        <f t="shared" si="517"/>
        <v>8.0530000000000008</v>
      </c>
      <c r="O3317" s="24">
        <f t="shared" si="518"/>
        <v>0.99</v>
      </c>
      <c r="P3317" s="24">
        <f t="shared" si="519"/>
        <v>0</v>
      </c>
    </row>
    <row r="3318" spans="1:16" x14ac:dyDescent="0.25">
      <c r="A3318" s="15">
        <v>32169</v>
      </c>
      <c r="B3318">
        <v>0</v>
      </c>
      <c r="C3318">
        <v>12481</v>
      </c>
      <c r="D3318">
        <v>0</v>
      </c>
      <c r="E3318">
        <v>8075</v>
      </c>
      <c r="F3318">
        <v>0</v>
      </c>
      <c r="G3318">
        <f t="shared" si="510"/>
        <v>769</v>
      </c>
      <c r="H3318">
        <f t="shared" si="511"/>
        <v>255</v>
      </c>
      <c r="I3318">
        <f t="shared" si="512"/>
        <v>1988</v>
      </c>
      <c r="J3318">
        <f t="shared" si="513"/>
        <v>1</v>
      </c>
      <c r="K3318" s="24">
        <f t="shared" si="514"/>
        <v>0.76900000000000002</v>
      </c>
      <c r="L3318" s="24">
        <f t="shared" si="515"/>
        <v>0.255</v>
      </c>
      <c r="M3318" s="24">
        <f t="shared" si="516"/>
        <v>12.481</v>
      </c>
      <c r="N3318" s="24">
        <f t="shared" si="517"/>
        <v>8.0749999999999993</v>
      </c>
      <c r="O3318" s="24">
        <f t="shared" si="518"/>
        <v>0</v>
      </c>
      <c r="P3318" s="24">
        <f t="shared" si="519"/>
        <v>0</v>
      </c>
    </row>
    <row r="3319" spans="1:16" x14ac:dyDescent="0.25">
      <c r="A3319" s="15">
        <v>32170</v>
      </c>
      <c r="B3319">
        <v>0</v>
      </c>
      <c r="C3319">
        <v>12516</v>
      </c>
      <c r="D3319">
        <v>0</v>
      </c>
      <c r="E3319">
        <v>8110</v>
      </c>
      <c r="F3319">
        <v>0</v>
      </c>
      <c r="G3319">
        <f t="shared" si="510"/>
        <v>734</v>
      </c>
      <c r="H3319">
        <f t="shared" si="511"/>
        <v>220</v>
      </c>
      <c r="I3319">
        <f t="shared" si="512"/>
        <v>1988</v>
      </c>
      <c r="J3319">
        <f t="shared" si="513"/>
        <v>1</v>
      </c>
      <c r="K3319" s="24">
        <f t="shared" si="514"/>
        <v>0.73399999999999999</v>
      </c>
      <c r="L3319" s="24">
        <f t="shared" si="515"/>
        <v>0.22</v>
      </c>
      <c r="M3319" s="24">
        <f t="shared" si="516"/>
        <v>12.516</v>
      </c>
      <c r="N3319" s="24">
        <f t="shared" si="517"/>
        <v>8.11</v>
      </c>
      <c r="O3319" s="24">
        <f t="shared" si="518"/>
        <v>0</v>
      </c>
      <c r="P3319" s="24">
        <f t="shared" si="519"/>
        <v>0</v>
      </c>
    </row>
    <row r="3320" spans="1:16" x14ac:dyDescent="0.25">
      <c r="A3320" s="15">
        <v>32171</v>
      </c>
      <c r="B3320">
        <v>0</v>
      </c>
      <c r="C3320">
        <v>12482</v>
      </c>
      <c r="D3320">
        <v>0</v>
      </c>
      <c r="E3320">
        <v>8127</v>
      </c>
      <c r="F3320">
        <v>0</v>
      </c>
      <c r="G3320">
        <f t="shared" si="510"/>
        <v>768</v>
      </c>
      <c r="H3320">
        <f t="shared" si="511"/>
        <v>203</v>
      </c>
      <c r="I3320">
        <f t="shared" si="512"/>
        <v>1988</v>
      </c>
      <c r="J3320">
        <f t="shared" si="513"/>
        <v>1</v>
      </c>
      <c r="K3320" s="24">
        <f t="shared" si="514"/>
        <v>0.76800000000000002</v>
      </c>
      <c r="L3320" s="24">
        <f t="shared" si="515"/>
        <v>0.20300000000000001</v>
      </c>
      <c r="M3320" s="24">
        <f t="shared" si="516"/>
        <v>12.481999999999999</v>
      </c>
      <c r="N3320" s="24">
        <f t="shared" si="517"/>
        <v>8.1270000000000007</v>
      </c>
      <c r="O3320" s="24">
        <f t="shared" si="518"/>
        <v>0</v>
      </c>
      <c r="P3320" s="24">
        <f t="shared" si="519"/>
        <v>0</v>
      </c>
    </row>
    <row r="3321" spans="1:16" x14ac:dyDescent="0.25">
      <c r="A3321" s="15">
        <v>32172</v>
      </c>
      <c r="B3321">
        <v>0</v>
      </c>
      <c r="C3321">
        <v>12496</v>
      </c>
      <c r="D3321">
        <v>0</v>
      </c>
      <c r="E3321">
        <v>8123</v>
      </c>
      <c r="F3321">
        <v>0</v>
      </c>
      <c r="G3321">
        <f t="shared" si="510"/>
        <v>754</v>
      </c>
      <c r="H3321">
        <f t="shared" si="511"/>
        <v>207</v>
      </c>
      <c r="I3321">
        <f t="shared" si="512"/>
        <v>1988</v>
      </c>
      <c r="J3321">
        <f t="shared" si="513"/>
        <v>1</v>
      </c>
      <c r="K3321" s="24">
        <f t="shared" si="514"/>
        <v>0.754</v>
      </c>
      <c r="L3321" s="24">
        <f t="shared" si="515"/>
        <v>0.20699999999999999</v>
      </c>
      <c r="M3321" s="24">
        <f t="shared" si="516"/>
        <v>12.496</v>
      </c>
      <c r="N3321" s="24">
        <f t="shared" si="517"/>
        <v>8.1229999999999993</v>
      </c>
      <c r="O3321" s="24">
        <f t="shared" si="518"/>
        <v>0</v>
      </c>
      <c r="P3321" s="24">
        <f t="shared" si="519"/>
        <v>0</v>
      </c>
    </row>
    <row r="3322" spans="1:16" x14ac:dyDescent="0.25">
      <c r="A3322" s="15">
        <v>32173</v>
      </c>
      <c r="B3322">
        <v>0</v>
      </c>
      <c r="C3322">
        <v>12477</v>
      </c>
      <c r="D3322">
        <v>0</v>
      </c>
      <c r="E3322">
        <v>8105</v>
      </c>
      <c r="F3322">
        <v>0</v>
      </c>
      <c r="G3322">
        <f t="shared" si="510"/>
        <v>773</v>
      </c>
      <c r="H3322">
        <f t="shared" si="511"/>
        <v>225</v>
      </c>
      <c r="I3322">
        <f t="shared" si="512"/>
        <v>1988</v>
      </c>
      <c r="J3322">
        <f t="shared" si="513"/>
        <v>1</v>
      </c>
      <c r="K3322" s="24">
        <f t="shared" si="514"/>
        <v>0.77300000000000002</v>
      </c>
      <c r="L3322" s="24">
        <f t="shared" si="515"/>
        <v>0.22500000000000001</v>
      </c>
      <c r="M3322" s="24">
        <f t="shared" si="516"/>
        <v>12.477</v>
      </c>
      <c r="N3322" s="24">
        <f t="shared" si="517"/>
        <v>8.1050000000000004</v>
      </c>
      <c r="O3322" s="24">
        <f t="shared" si="518"/>
        <v>0</v>
      </c>
      <c r="P3322" s="24">
        <f t="shared" si="519"/>
        <v>0</v>
      </c>
    </row>
    <row r="3323" spans="1:16" x14ac:dyDescent="0.25">
      <c r="A3323" s="15">
        <v>32174</v>
      </c>
      <c r="B3323">
        <v>0</v>
      </c>
      <c r="C3323">
        <v>12231</v>
      </c>
      <c r="D3323">
        <v>0</v>
      </c>
      <c r="E3323">
        <v>8079</v>
      </c>
      <c r="F3323">
        <v>0</v>
      </c>
      <c r="G3323">
        <f t="shared" si="510"/>
        <v>1019</v>
      </c>
      <c r="H3323">
        <f t="shared" si="511"/>
        <v>251</v>
      </c>
      <c r="I3323">
        <f t="shared" si="512"/>
        <v>1988</v>
      </c>
      <c r="J3323">
        <f t="shared" si="513"/>
        <v>2</v>
      </c>
      <c r="K3323" s="24">
        <f t="shared" si="514"/>
        <v>1.0189999999999999</v>
      </c>
      <c r="L3323" s="24">
        <f t="shared" si="515"/>
        <v>0.251</v>
      </c>
      <c r="M3323" s="24">
        <f t="shared" si="516"/>
        <v>12.231</v>
      </c>
      <c r="N3323" s="24">
        <f t="shared" si="517"/>
        <v>8.0790000000000006</v>
      </c>
      <c r="O3323" s="24">
        <f t="shared" si="518"/>
        <v>0</v>
      </c>
      <c r="P3323" s="24">
        <f t="shared" si="519"/>
        <v>0</v>
      </c>
    </row>
    <row r="3324" spans="1:16" x14ac:dyDescent="0.25">
      <c r="A3324" s="15">
        <v>32175</v>
      </c>
      <c r="B3324">
        <v>0</v>
      </c>
      <c r="C3324">
        <v>12491</v>
      </c>
      <c r="D3324">
        <v>0</v>
      </c>
      <c r="E3324">
        <v>8100</v>
      </c>
      <c r="F3324">
        <v>0</v>
      </c>
      <c r="G3324">
        <f t="shared" si="510"/>
        <v>759</v>
      </c>
      <c r="H3324">
        <f t="shared" si="511"/>
        <v>230</v>
      </c>
      <c r="I3324">
        <f t="shared" si="512"/>
        <v>1988</v>
      </c>
      <c r="J3324">
        <f t="shared" si="513"/>
        <v>2</v>
      </c>
      <c r="K3324" s="24">
        <f t="shared" si="514"/>
        <v>0.75900000000000001</v>
      </c>
      <c r="L3324" s="24">
        <f t="shared" si="515"/>
        <v>0.23</v>
      </c>
      <c r="M3324" s="24">
        <f t="shared" si="516"/>
        <v>12.491</v>
      </c>
      <c r="N3324" s="24">
        <f t="shared" si="517"/>
        <v>8.1</v>
      </c>
      <c r="O3324" s="24">
        <f t="shared" si="518"/>
        <v>0</v>
      </c>
      <c r="P3324" s="24">
        <f t="shared" si="519"/>
        <v>0</v>
      </c>
    </row>
    <row r="3325" spans="1:16" x14ac:dyDescent="0.25">
      <c r="A3325" s="15">
        <v>32176</v>
      </c>
      <c r="B3325">
        <v>0</v>
      </c>
      <c r="C3325">
        <v>12000</v>
      </c>
      <c r="D3325">
        <v>0</v>
      </c>
      <c r="E3325">
        <v>8160</v>
      </c>
      <c r="F3325">
        <v>0</v>
      </c>
      <c r="G3325">
        <f t="shared" si="510"/>
        <v>1250</v>
      </c>
      <c r="H3325">
        <f t="shared" si="511"/>
        <v>170</v>
      </c>
      <c r="I3325">
        <f t="shared" si="512"/>
        <v>1988</v>
      </c>
      <c r="J3325">
        <f t="shared" si="513"/>
        <v>2</v>
      </c>
      <c r="K3325" s="24">
        <f t="shared" si="514"/>
        <v>1.25</v>
      </c>
      <c r="L3325" s="24">
        <f t="shared" si="515"/>
        <v>0.17</v>
      </c>
      <c r="M3325" s="24">
        <f t="shared" si="516"/>
        <v>12</v>
      </c>
      <c r="N3325" s="24">
        <f t="shared" si="517"/>
        <v>8.16</v>
      </c>
      <c r="O3325" s="24">
        <f t="shared" si="518"/>
        <v>0</v>
      </c>
      <c r="P3325" s="24">
        <f t="shared" si="519"/>
        <v>0</v>
      </c>
    </row>
    <row r="3326" spans="1:16" x14ac:dyDescent="0.25">
      <c r="A3326" s="15">
        <v>32177</v>
      </c>
      <c r="B3326">
        <v>0</v>
      </c>
      <c r="C3326">
        <v>12527</v>
      </c>
      <c r="D3326">
        <v>0</v>
      </c>
      <c r="E3326">
        <v>8125</v>
      </c>
      <c r="F3326">
        <v>0</v>
      </c>
      <c r="G3326">
        <f t="shared" si="510"/>
        <v>723</v>
      </c>
      <c r="H3326">
        <f t="shared" si="511"/>
        <v>205</v>
      </c>
      <c r="I3326">
        <f t="shared" si="512"/>
        <v>1988</v>
      </c>
      <c r="J3326">
        <f t="shared" si="513"/>
        <v>2</v>
      </c>
      <c r="K3326" s="24">
        <f t="shared" si="514"/>
        <v>0.72299999999999998</v>
      </c>
      <c r="L3326" s="24">
        <f t="shared" si="515"/>
        <v>0.20499999999999999</v>
      </c>
      <c r="M3326" s="24">
        <f t="shared" si="516"/>
        <v>12.526999999999999</v>
      </c>
      <c r="N3326" s="24">
        <f t="shared" si="517"/>
        <v>8.125</v>
      </c>
      <c r="O3326" s="24">
        <f t="shared" si="518"/>
        <v>0</v>
      </c>
      <c r="P3326" s="24">
        <f t="shared" si="519"/>
        <v>0</v>
      </c>
    </row>
    <row r="3327" spans="1:16" x14ac:dyDescent="0.25">
      <c r="A3327" s="15">
        <v>32178</v>
      </c>
      <c r="B3327">
        <v>0</v>
      </c>
      <c r="C3327">
        <v>12523</v>
      </c>
      <c r="D3327">
        <v>0</v>
      </c>
      <c r="E3327">
        <v>8100</v>
      </c>
      <c r="F3327">
        <v>0</v>
      </c>
      <c r="G3327">
        <f t="shared" si="510"/>
        <v>727</v>
      </c>
      <c r="H3327">
        <f t="shared" si="511"/>
        <v>230</v>
      </c>
      <c r="I3327">
        <f t="shared" si="512"/>
        <v>1988</v>
      </c>
      <c r="J3327">
        <f t="shared" si="513"/>
        <v>2</v>
      </c>
      <c r="K3327" s="24">
        <f t="shared" si="514"/>
        <v>0.72699999999999998</v>
      </c>
      <c r="L3327" s="24">
        <f t="shared" si="515"/>
        <v>0.23</v>
      </c>
      <c r="M3327" s="24">
        <f t="shared" si="516"/>
        <v>12.523</v>
      </c>
      <c r="N3327" s="24">
        <f t="shared" si="517"/>
        <v>8.1</v>
      </c>
      <c r="O3327" s="24">
        <f t="shared" si="518"/>
        <v>0</v>
      </c>
      <c r="P3327" s="24">
        <f t="shared" si="519"/>
        <v>0</v>
      </c>
    </row>
    <row r="3328" spans="1:16" x14ac:dyDescent="0.25">
      <c r="A3328" s="15">
        <v>32179</v>
      </c>
      <c r="B3328">
        <v>0</v>
      </c>
      <c r="C3328">
        <v>12541</v>
      </c>
      <c r="D3328">
        <v>0</v>
      </c>
      <c r="E3328">
        <v>8061</v>
      </c>
      <c r="F3328">
        <v>0</v>
      </c>
      <c r="G3328">
        <f t="shared" si="510"/>
        <v>709</v>
      </c>
      <c r="H3328">
        <f t="shared" si="511"/>
        <v>269</v>
      </c>
      <c r="I3328">
        <f t="shared" si="512"/>
        <v>1988</v>
      </c>
      <c r="J3328">
        <f t="shared" si="513"/>
        <v>2</v>
      </c>
      <c r="K3328" s="24">
        <f t="shared" si="514"/>
        <v>0.70899999999999996</v>
      </c>
      <c r="L3328" s="24">
        <f t="shared" si="515"/>
        <v>0.26900000000000002</v>
      </c>
      <c r="M3328" s="24">
        <f t="shared" si="516"/>
        <v>12.541</v>
      </c>
      <c r="N3328" s="24">
        <f t="shared" si="517"/>
        <v>8.0609999999999999</v>
      </c>
      <c r="O3328" s="24">
        <f t="shared" si="518"/>
        <v>0</v>
      </c>
      <c r="P3328" s="24">
        <f t="shared" si="519"/>
        <v>0</v>
      </c>
    </row>
    <row r="3329" spans="1:16" x14ac:dyDescent="0.25">
      <c r="A3329" s="15">
        <v>32180</v>
      </c>
      <c r="B3329">
        <v>0</v>
      </c>
      <c r="C3329">
        <v>12565</v>
      </c>
      <c r="D3329">
        <v>0</v>
      </c>
      <c r="E3329">
        <v>8088</v>
      </c>
      <c r="F3329">
        <v>0</v>
      </c>
      <c r="G3329">
        <f t="shared" si="510"/>
        <v>685</v>
      </c>
      <c r="H3329">
        <f t="shared" si="511"/>
        <v>242</v>
      </c>
      <c r="I3329">
        <f t="shared" si="512"/>
        <v>1988</v>
      </c>
      <c r="J3329">
        <f t="shared" si="513"/>
        <v>2</v>
      </c>
      <c r="K3329" s="24">
        <f t="shared" si="514"/>
        <v>0.68500000000000005</v>
      </c>
      <c r="L3329" s="24">
        <f t="shared" si="515"/>
        <v>0.24199999999999999</v>
      </c>
      <c r="M3329" s="24">
        <f t="shared" si="516"/>
        <v>12.565</v>
      </c>
      <c r="N3329" s="24">
        <f t="shared" si="517"/>
        <v>8.0879999999999992</v>
      </c>
      <c r="O3329" s="24">
        <f t="shared" si="518"/>
        <v>0</v>
      </c>
      <c r="P3329" s="24">
        <f t="shared" si="519"/>
        <v>0</v>
      </c>
    </row>
    <row r="3330" spans="1:16" x14ac:dyDescent="0.25">
      <c r="A3330" s="15">
        <v>32181</v>
      </c>
      <c r="B3330">
        <v>0</v>
      </c>
      <c r="C3330">
        <v>12531</v>
      </c>
      <c r="D3330">
        <v>0</v>
      </c>
      <c r="E3330">
        <v>8046</v>
      </c>
      <c r="F3330">
        <v>0</v>
      </c>
      <c r="G3330">
        <f t="shared" si="510"/>
        <v>719</v>
      </c>
      <c r="H3330">
        <f t="shared" si="511"/>
        <v>284</v>
      </c>
      <c r="I3330">
        <f t="shared" si="512"/>
        <v>1988</v>
      </c>
      <c r="J3330">
        <f t="shared" si="513"/>
        <v>2</v>
      </c>
      <c r="K3330" s="24">
        <f t="shared" si="514"/>
        <v>0.71899999999999997</v>
      </c>
      <c r="L3330" s="24">
        <f t="shared" si="515"/>
        <v>0.28399999999999997</v>
      </c>
      <c r="M3330" s="24">
        <f t="shared" si="516"/>
        <v>12.531000000000001</v>
      </c>
      <c r="N3330" s="24">
        <f t="shared" si="517"/>
        <v>8.0459999999999994</v>
      </c>
      <c r="O3330" s="24">
        <f t="shared" si="518"/>
        <v>0</v>
      </c>
      <c r="P3330" s="24">
        <f t="shared" si="519"/>
        <v>0</v>
      </c>
    </row>
    <row r="3331" spans="1:16" x14ac:dyDescent="0.25">
      <c r="A3331" s="15">
        <v>32182</v>
      </c>
      <c r="B3331">
        <v>519</v>
      </c>
      <c r="C3331">
        <v>11949</v>
      </c>
      <c r="D3331">
        <v>0</v>
      </c>
      <c r="E3331">
        <v>8092</v>
      </c>
      <c r="F3331">
        <v>0</v>
      </c>
      <c r="G3331">
        <f t="shared" si="510"/>
        <v>782</v>
      </c>
      <c r="H3331">
        <f t="shared" si="511"/>
        <v>238</v>
      </c>
      <c r="I3331">
        <f t="shared" si="512"/>
        <v>1988</v>
      </c>
      <c r="J3331">
        <f t="shared" si="513"/>
        <v>2</v>
      </c>
      <c r="K3331" s="24">
        <f t="shared" si="514"/>
        <v>0.78200000000000003</v>
      </c>
      <c r="L3331" s="24">
        <f t="shared" si="515"/>
        <v>0.23799999999999999</v>
      </c>
      <c r="M3331" s="24">
        <f t="shared" si="516"/>
        <v>12.468</v>
      </c>
      <c r="N3331" s="24">
        <f t="shared" si="517"/>
        <v>8.0920000000000005</v>
      </c>
      <c r="O3331" s="24">
        <f t="shared" si="518"/>
        <v>0.51900000000000002</v>
      </c>
      <c r="P3331" s="24">
        <f t="shared" si="519"/>
        <v>0</v>
      </c>
    </row>
    <row r="3332" spans="1:16" x14ac:dyDescent="0.25">
      <c r="A3332" s="15">
        <v>32183</v>
      </c>
      <c r="B3332">
        <v>519</v>
      </c>
      <c r="C3332">
        <v>11983</v>
      </c>
      <c r="D3332">
        <v>0</v>
      </c>
      <c r="E3332">
        <v>8119</v>
      </c>
      <c r="F3332">
        <v>0</v>
      </c>
      <c r="G3332">
        <f t="shared" si="510"/>
        <v>748</v>
      </c>
      <c r="H3332">
        <f t="shared" si="511"/>
        <v>211</v>
      </c>
      <c r="I3332">
        <f t="shared" si="512"/>
        <v>1988</v>
      </c>
      <c r="J3332">
        <f t="shared" si="513"/>
        <v>2</v>
      </c>
      <c r="K3332" s="24">
        <f t="shared" si="514"/>
        <v>0.748</v>
      </c>
      <c r="L3332" s="24">
        <f t="shared" si="515"/>
        <v>0.21099999999999999</v>
      </c>
      <c r="M3332" s="24">
        <f t="shared" si="516"/>
        <v>12.502000000000001</v>
      </c>
      <c r="N3332" s="24">
        <f t="shared" si="517"/>
        <v>8.1189999999999998</v>
      </c>
      <c r="O3332" s="24">
        <f t="shared" si="518"/>
        <v>0.51900000000000002</v>
      </c>
      <c r="P3332" s="24">
        <f t="shared" si="519"/>
        <v>0</v>
      </c>
    </row>
    <row r="3333" spans="1:16" x14ac:dyDescent="0.25">
      <c r="A3333" s="15">
        <v>32184</v>
      </c>
      <c r="B3333">
        <v>519</v>
      </c>
      <c r="C3333">
        <v>11988</v>
      </c>
      <c r="D3333">
        <v>0</v>
      </c>
      <c r="E3333">
        <v>8143</v>
      </c>
      <c r="F3333">
        <v>0</v>
      </c>
      <c r="G3333">
        <f t="shared" si="510"/>
        <v>743</v>
      </c>
      <c r="H3333">
        <f t="shared" si="511"/>
        <v>187</v>
      </c>
      <c r="I3333">
        <f t="shared" si="512"/>
        <v>1988</v>
      </c>
      <c r="J3333">
        <f t="shared" si="513"/>
        <v>2</v>
      </c>
      <c r="K3333" s="24">
        <f t="shared" si="514"/>
        <v>0.74299999999999999</v>
      </c>
      <c r="L3333" s="24">
        <f t="shared" si="515"/>
        <v>0.187</v>
      </c>
      <c r="M3333" s="24">
        <f t="shared" si="516"/>
        <v>12.507</v>
      </c>
      <c r="N3333" s="24">
        <f t="shared" si="517"/>
        <v>8.1430000000000007</v>
      </c>
      <c r="O3333" s="24">
        <f t="shared" si="518"/>
        <v>0.51900000000000002</v>
      </c>
      <c r="P3333" s="24">
        <f t="shared" si="519"/>
        <v>0</v>
      </c>
    </row>
    <row r="3334" spans="1:16" x14ac:dyDescent="0.25">
      <c r="A3334" s="15">
        <v>32185</v>
      </c>
      <c r="B3334">
        <v>519</v>
      </c>
      <c r="C3334">
        <v>11949</v>
      </c>
      <c r="D3334">
        <v>0</v>
      </c>
      <c r="E3334">
        <v>8147</v>
      </c>
      <c r="F3334">
        <v>0</v>
      </c>
      <c r="G3334">
        <f t="shared" ref="G3334:G3397" si="520">MAX(IF(AND(MONTH(A3334)&gt;6,MONTH(A3334)&lt;10),14241,13250)-B3334-C3334-F3334,0)</f>
        <v>782</v>
      </c>
      <c r="H3334">
        <f t="shared" ref="H3334:H3397" si="521">MAX(8330-E3334-D3334,0)</f>
        <v>183</v>
      </c>
      <c r="I3334">
        <f t="shared" ref="I3334:I3397" si="522">YEAR(A3334)</f>
        <v>1988</v>
      </c>
      <c r="J3334">
        <f t="shared" ref="J3334:J3397" si="523">MONTH(A3334)</f>
        <v>2</v>
      </c>
      <c r="K3334" s="24">
        <f t="shared" ref="K3334:K3397" si="524">G3334/1000</f>
        <v>0.78200000000000003</v>
      </c>
      <c r="L3334" s="24">
        <f t="shared" ref="L3334:L3397" si="525">H3334/1000</f>
        <v>0.183</v>
      </c>
      <c r="M3334" s="24">
        <f t="shared" ref="M3334:M3397" si="526">(B3334+C3334+F3334)/1000</f>
        <v>12.468</v>
      </c>
      <c r="N3334" s="24">
        <f t="shared" ref="N3334:N3397" si="527">(D3334+E3334)/1000</f>
        <v>8.1470000000000002</v>
      </c>
      <c r="O3334" s="24">
        <f t="shared" ref="O3334:O3397" si="528">B3334/1000</f>
        <v>0.51900000000000002</v>
      </c>
      <c r="P3334" s="24">
        <f t="shared" ref="P3334:P3397" si="529">F3334/1000</f>
        <v>0</v>
      </c>
    </row>
    <row r="3335" spans="1:16" x14ac:dyDescent="0.25">
      <c r="A3335" s="15">
        <v>32186</v>
      </c>
      <c r="B3335">
        <v>519</v>
      </c>
      <c r="C3335">
        <v>11929</v>
      </c>
      <c r="D3335">
        <v>0</v>
      </c>
      <c r="E3335">
        <v>8142</v>
      </c>
      <c r="F3335">
        <v>0</v>
      </c>
      <c r="G3335">
        <f t="shared" si="520"/>
        <v>802</v>
      </c>
      <c r="H3335">
        <f t="shared" si="521"/>
        <v>188</v>
      </c>
      <c r="I3335">
        <f t="shared" si="522"/>
        <v>1988</v>
      </c>
      <c r="J3335">
        <f t="shared" si="523"/>
        <v>2</v>
      </c>
      <c r="K3335" s="24">
        <f t="shared" si="524"/>
        <v>0.80200000000000005</v>
      </c>
      <c r="L3335" s="24">
        <f t="shared" si="525"/>
        <v>0.188</v>
      </c>
      <c r="M3335" s="24">
        <f t="shared" si="526"/>
        <v>12.448</v>
      </c>
      <c r="N3335" s="24">
        <f t="shared" si="527"/>
        <v>8.1419999999999995</v>
      </c>
      <c r="O3335" s="24">
        <f t="shared" si="528"/>
        <v>0.51900000000000002</v>
      </c>
      <c r="P3335" s="24">
        <f t="shared" si="529"/>
        <v>0</v>
      </c>
    </row>
    <row r="3336" spans="1:16" x14ac:dyDescent="0.25">
      <c r="A3336" s="15">
        <v>32187</v>
      </c>
      <c r="B3336">
        <v>0</v>
      </c>
      <c r="C3336">
        <v>12510</v>
      </c>
      <c r="D3336">
        <v>0</v>
      </c>
      <c r="E3336">
        <v>8168</v>
      </c>
      <c r="F3336">
        <v>0</v>
      </c>
      <c r="G3336">
        <f t="shared" si="520"/>
        <v>740</v>
      </c>
      <c r="H3336">
        <f t="shared" si="521"/>
        <v>162</v>
      </c>
      <c r="I3336">
        <f t="shared" si="522"/>
        <v>1988</v>
      </c>
      <c r="J3336">
        <f t="shared" si="523"/>
        <v>2</v>
      </c>
      <c r="K3336" s="24">
        <f t="shared" si="524"/>
        <v>0.74</v>
      </c>
      <c r="L3336" s="24">
        <f t="shared" si="525"/>
        <v>0.16200000000000001</v>
      </c>
      <c r="M3336" s="24">
        <f t="shared" si="526"/>
        <v>12.51</v>
      </c>
      <c r="N3336" s="24">
        <f t="shared" si="527"/>
        <v>8.1679999999999993</v>
      </c>
      <c r="O3336" s="24">
        <f t="shared" si="528"/>
        <v>0</v>
      </c>
      <c r="P3336" s="24">
        <f t="shared" si="529"/>
        <v>0</v>
      </c>
    </row>
    <row r="3337" spans="1:16" x14ac:dyDescent="0.25">
      <c r="A3337" s="15">
        <v>32188</v>
      </c>
      <c r="B3337">
        <v>519</v>
      </c>
      <c r="C3337">
        <v>11963</v>
      </c>
      <c r="D3337">
        <v>0</v>
      </c>
      <c r="E3337">
        <v>8163</v>
      </c>
      <c r="F3337">
        <v>0</v>
      </c>
      <c r="G3337">
        <f t="shared" si="520"/>
        <v>768</v>
      </c>
      <c r="H3337">
        <f t="shared" si="521"/>
        <v>167</v>
      </c>
      <c r="I3337">
        <f t="shared" si="522"/>
        <v>1988</v>
      </c>
      <c r="J3337">
        <f t="shared" si="523"/>
        <v>2</v>
      </c>
      <c r="K3337" s="24">
        <f t="shared" si="524"/>
        <v>0.76800000000000002</v>
      </c>
      <c r="L3337" s="24">
        <f t="shared" si="525"/>
        <v>0.16700000000000001</v>
      </c>
      <c r="M3337" s="24">
        <f t="shared" si="526"/>
        <v>12.481999999999999</v>
      </c>
      <c r="N3337" s="24">
        <f t="shared" si="527"/>
        <v>8.1630000000000003</v>
      </c>
      <c r="O3337" s="24">
        <f t="shared" si="528"/>
        <v>0.51900000000000002</v>
      </c>
      <c r="P3337" s="24">
        <f t="shared" si="529"/>
        <v>0</v>
      </c>
    </row>
    <row r="3338" spans="1:16" x14ac:dyDescent="0.25">
      <c r="A3338" s="15">
        <v>32189</v>
      </c>
      <c r="B3338">
        <v>519</v>
      </c>
      <c r="C3338">
        <v>12008</v>
      </c>
      <c r="D3338">
        <v>0</v>
      </c>
      <c r="E3338">
        <v>8175</v>
      </c>
      <c r="F3338">
        <v>0</v>
      </c>
      <c r="G3338">
        <f t="shared" si="520"/>
        <v>723</v>
      </c>
      <c r="H3338">
        <f t="shared" si="521"/>
        <v>155</v>
      </c>
      <c r="I3338">
        <f t="shared" si="522"/>
        <v>1988</v>
      </c>
      <c r="J3338">
        <f t="shared" si="523"/>
        <v>2</v>
      </c>
      <c r="K3338" s="24">
        <f t="shared" si="524"/>
        <v>0.72299999999999998</v>
      </c>
      <c r="L3338" s="24">
        <f t="shared" si="525"/>
        <v>0.155</v>
      </c>
      <c r="M3338" s="24">
        <f t="shared" si="526"/>
        <v>12.526999999999999</v>
      </c>
      <c r="N3338" s="24">
        <f t="shared" si="527"/>
        <v>8.1750000000000007</v>
      </c>
      <c r="O3338" s="24">
        <f t="shared" si="528"/>
        <v>0.51900000000000002</v>
      </c>
      <c r="P3338" s="24">
        <f t="shared" si="529"/>
        <v>0</v>
      </c>
    </row>
    <row r="3339" spans="1:16" x14ac:dyDescent="0.25">
      <c r="A3339" s="15">
        <v>32190</v>
      </c>
      <c r="B3339">
        <v>519</v>
      </c>
      <c r="C3339">
        <v>12006</v>
      </c>
      <c r="D3339">
        <v>0</v>
      </c>
      <c r="E3339">
        <v>8149</v>
      </c>
      <c r="F3339">
        <v>0</v>
      </c>
      <c r="G3339">
        <f t="shared" si="520"/>
        <v>725</v>
      </c>
      <c r="H3339">
        <f t="shared" si="521"/>
        <v>181</v>
      </c>
      <c r="I3339">
        <f t="shared" si="522"/>
        <v>1988</v>
      </c>
      <c r="J3339">
        <f t="shared" si="523"/>
        <v>2</v>
      </c>
      <c r="K3339" s="24">
        <f t="shared" si="524"/>
        <v>0.72499999999999998</v>
      </c>
      <c r="L3339" s="24">
        <f t="shared" si="525"/>
        <v>0.18099999999999999</v>
      </c>
      <c r="M3339" s="24">
        <f t="shared" si="526"/>
        <v>12.525</v>
      </c>
      <c r="N3339" s="24">
        <f t="shared" si="527"/>
        <v>8.1489999999999991</v>
      </c>
      <c r="O3339" s="24">
        <f t="shared" si="528"/>
        <v>0.51900000000000002</v>
      </c>
      <c r="P3339" s="24">
        <f t="shared" si="529"/>
        <v>0</v>
      </c>
    </row>
    <row r="3340" spans="1:16" x14ac:dyDescent="0.25">
      <c r="A3340" s="15">
        <v>32191</v>
      </c>
      <c r="B3340">
        <v>519</v>
      </c>
      <c r="C3340">
        <v>11666</v>
      </c>
      <c r="D3340">
        <v>0</v>
      </c>
      <c r="E3340">
        <v>8154</v>
      </c>
      <c r="F3340">
        <v>0</v>
      </c>
      <c r="G3340">
        <f t="shared" si="520"/>
        <v>1065</v>
      </c>
      <c r="H3340">
        <f t="shared" si="521"/>
        <v>176</v>
      </c>
      <c r="I3340">
        <f t="shared" si="522"/>
        <v>1988</v>
      </c>
      <c r="J3340">
        <f t="shared" si="523"/>
        <v>2</v>
      </c>
      <c r="K3340" s="24">
        <f t="shared" si="524"/>
        <v>1.0649999999999999</v>
      </c>
      <c r="L3340" s="24">
        <f t="shared" si="525"/>
        <v>0.17599999999999999</v>
      </c>
      <c r="M3340" s="24">
        <f t="shared" si="526"/>
        <v>12.185</v>
      </c>
      <c r="N3340" s="24">
        <f t="shared" si="527"/>
        <v>8.1539999999999999</v>
      </c>
      <c r="O3340" s="24">
        <f t="shared" si="528"/>
        <v>0.51900000000000002</v>
      </c>
      <c r="P3340" s="24">
        <f t="shared" si="529"/>
        <v>0</v>
      </c>
    </row>
    <row r="3341" spans="1:16" x14ac:dyDescent="0.25">
      <c r="A3341" s="15">
        <v>32192</v>
      </c>
      <c r="B3341">
        <v>519</v>
      </c>
      <c r="C3341">
        <v>11932</v>
      </c>
      <c r="D3341">
        <v>0</v>
      </c>
      <c r="E3341">
        <v>8130</v>
      </c>
      <c r="F3341">
        <v>0</v>
      </c>
      <c r="G3341">
        <f t="shared" si="520"/>
        <v>799</v>
      </c>
      <c r="H3341">
        <f t="shared" si="521"/>
        <v>200</v>
      </c>
      <c r="I3341">
        <f t="shared" si="522"/>
        <v>1988</v>
      </c>
      <c r="J3341">
        <f t="shared" si="523"/>
        <v>2</v>
      </c>
      <c r="K3341" s="24">
        <f t="shared" si="524"/>
        <v>0.79900000000000004</v>
      </c>
      <c r="L3341" s="24">
        <f t="shared" si="525"/>
        <v>0.2</v>
      </c>
      <c r="M3341" s="24">
        <f t="shared" si="526"/>
        <v>12.451000000000001</v>
      </c>
      <c r="N3341" s="24">
        <f t="shared" si="527"/>
        <v>8.1300000000000008</v>
      </c>
      <c r="O3341" s="24">
        <f t="shared" si="528"/>
        <v>0.51900000000000002</v>
      </c>
      <c r="P3341" s="24">
        <f t="shared" si="529"/>
        <v>0</v>
      </c>
    </row>
    <row r="3342" spans="1:16" x14ac:dyDescent="0.25">
      <c r="A3342" s="15">
        <v>32193</v>
      </c>
      <c r="B3342">
        <v>519</v>
      </c>
      <c r="C3342">
        <v>12147</v>
      </c>
      <c r="D3342">
        <v>0</v>
      </c>
      <c r="E3342">
        <v>8129</v>
      </c>
      <c r="F3342">
        <v>0</v>
      </c>
      <c r="G3342">
        <f t="shared" si="520"/>
        <v>584</v>
      </c>
      <c r="H3342">
        <f t="shared" si="521"/>
        <v>201</v>
      </c>
      <c r="I3342">
        <f t="shared" si="522"/>
        <v>1988</v>
      </c>
      <c r="J3342">
        <f t="shared" si="523"/>
        <v>2</v>
      </c>
      <c r="K3342" s="24">
        <f t="shared" si="524"/>
        <v>0.58399999999999996</v>
      </c>
      <c r="L3342" s="24">
        <f t="shared" si="525"/>
        <v>0.20100000000000001</v>
      </c>
      <c r="M3342" s="24">
        <f t="shared" si="526"/>
        <v>12.666</v>
      </c>
      <c r="N3342" s="24">
        <f t="shared" si="527"/>
        <v>8.1289999999999996</v>
      </c>
      <c r="O3342" s="24">
        <f t="shared" si="528"/>
        <v>0.51900000000000002</v>
      </c>
      <c r="P3342" s="24">
        <f t="shared" si="529"/>
        <v>0</v>
      </c>
    </row>
    <row r="3343" spans="1:16" x14ac:dyDescent="0.25">
      <c r="A3343" s="15">
        <v>32194</v>
      </c>
      <c r="B3343">
        <v>0</v>
      </c>
      <c r="C3343">
        <v>12478</v>
      </c>
      <c r="D3343">
        <v>0</v>
      </c>
      <c r="E3343">
        <v>8105</v>
      </c>
      <c r="F3343">
        <v>0</v>
      </c>
      <c r="G3343">
        <f t="shared" si="520"/>
        <v>772</v>
      </c>
      <c r="H3343">
        <f t="shared" si="521"/>
        <v>225</v>
      </c>
      <c r="I3343">
        <f t="shared" si="522"/>
        <v>1988</v>
      </c>
      <c r="J3343">
        <f t="shared" si="523"/>
        <v>2</v>
      </c>
      <c r="K3343" s="24">
        <f t="shared" si="524"/>
        <v>0.77200000000000002</v>
      </c>
      <c r="L3343" s="24">
        <f t="shared" si="525"/>
        <v>0.22500000000000001</v>
      </c>
      <c r="M3343" s="24">
        <f t="shared" si="526"/>
        <v>12.478</v>
      </c>
      <c r="N3343" s="24">
        <f t="shared" si="527"/>
        <v>8.1050000000000004</v>
      </c>
      <c r="O3343" s="24">
        <f t="shared" si="528"/>
        <v>0</v>
      </c>
      <c r="P3343" s="24">
        <f t="shared" si="529"/>
        <v>0</v>
      </c>
    </row>
    <row r="3344" spans="1:16" x14ac:dyDescent="0.25">
      <c r="A3344" s="15">
        <v>32195</v>
      </c>
      <c r="B3344">
        <v>519</v>
      </c>
      <c r="C3344">
        <v>12037</v>
      </c>
      <c r="D3344">
        <v>0</v>
      </c>
      <c r="E3344">
        <v>8115</v>
      </c>
      <c r="F3344">
        <v>0</v>
      </c>
      <c r="G3344">
        <f t="shared" si="520"/>
        <v>694</v>
      </c>
      <c r="H3344">
        <f t="shared" si="521"/>
        <v>215</v>
      </c>
      <c r="I3344">
        <f t="shared" si="522"/>
        <v>1988</v>
      </c>
      <c r="J3344">
        <f t="shared" si="523"/>
        <v>2</v>
      </c>
      <c r="K3344" s="24">
        <f t="shared" si="524"/>
        <v>0.69399999999999995</v>
      </c>
      <c r="L3344" s="24">
        <f t="shared" si="525"/>
        <v>0.215</v>
      </c>
      <c r="M3344" s="24">
        <f t="shared" si="526"/>
        <v>12.555999999999999</v>
      </c>
      <c r="N3344" s="24">
        <f t="shared" si="527"/>
        <v>8.1150000000000002</v>
      </c>
      <c r="O3344" s="24">
        <f t="shared" si="528"/>
        <v>0.51900000000000002</v>
      </c>
      <c r="P3344" s="24">
        <f t="shared" si="529"/>
        <v>0</v>
      </c>
    </row>
    <row r="3345" spans="1:16" x14ac:dyDescent="0.25">
      <c r="A3345" s="15">
        <v>32196</v>
      </c>
      <c r="B3345">
        <v>519</v>
      </c>
      <c r="C3345">
        <v>9633</v>
      </c>
      <c r="D3345">
        <v>0</v>
      </c>
      <c r="E3345">
        <v>8133</v>
      </c>
      <c r="F3345">
        <v>0</v>
      </c>
      <c r="G3345">
        <f t="shared" si="520"/>
        <v>3098</v>
      </c>
      <c r="H3345">
        <f t="shared" si="521"/>
        <v>197</v>
      </c>
      <c r="I3345">
        <f t="shared" si="522"/>
        <v>1988</v>
      </c>
      <c r="J3345">
        <f t="shared" si="523"/>
        <v>2</v>
      </c>
      <c r="K3345" s="24">
        <f t="shared" si="524"/>
        <v>3.0979999999999999</v>
      </c>
      <c r="L3345" s="24">
        <f t="shared" si="525"/>
        <v>0.19700000000000001</v>
      </c>
      <c r="M3345" s="24">
        <f t="shared" si="526"/>
        <v>10.151999999999999</v>
      </c>
      <c r="N3345" s="24">
        <f t="shared" si="527"/>
        <v>8.1329999999999991</v>
      </c>
      <c r="O3345" s="24">
        <f t="shared" si="528"/>
        <v>0.51900000000000002</v>
      </c>
      <c r="P3345" s="24">
        <f t="shared" si="529"/>
        <v>0</v>
      </c>
    </row>
    <row r="3346" spans="1:16" x14ac:dyDescent="0.25">
      <c r="A3346" s="15">
        <v>32197</v>
      </c>
      <c r="B3346">
        <v>519</v>
      </c>
      <c r="C3346">
        <v>8101</v>
      </c>
      <c r="D3346">
        <v>0</v>
      </c>
      <c r="E3346">
        <v>8134</v>
      </c>
      <c r="F3346">
        <v>0</v>
      </c>
      <c r="G3346">
        <f t="shared" si="520"/>
        <v>4630</v>
      </c>
      <c r="H3346">
        <f t="shared" si="521"/>
        <v>196</v>
      </c>
      <c r="I3346">
        <f t="shared" si="522"/>
        <v>1988</v>
      </c>
      <c r="J3346">
        <f t="shared" si="523"/>
        <v>2</v>
      </c>
      <c r="K3346" s="24">
        <f t="shared" si="524"/>
        <v>4.63</v>
      </c>
      <c r="L3346" s="24">
        <f t="shared" si="525"/>
        <v>0.19600000000000001</v>
      </c>
      <c r="M3346" s="24">
        <f t="shared" si="526"/>
        <v>8.6199999999999992</v>
      </c>
      <c r="N3346" s="24">
        <f t="shared" si="527"/>
        <v>8.1340000000000003</v>
      </c>
      <c r="O3346" s="24">
        <f t="shared" si="528"/>
        <v>0.51900000000000002</v>
      </c>
      <c r="P3346" s="24">
        <f t="shared" si="529"/>
        <v>0</v>
      </c>
    </row>
    <row r="3347" spans="1:16" x14ac:dyDescent="0.25">
      <c r="A3347" s="15">
        <v>32198</v>
      </c>
      <c r="B3347">
        <v>519</v>
      </c>
      <c r="C3347">
        <v>7459</v>
      </c>
      <c r="D3347">
        <v>0</v>
      </c>
      <c r="E3347">
        <v>8120</v>
      </c>
      <c r="F3347">
        <v>0</v>
      </c>
      <c r="G3347">
        <f t="shared" si="520"/>
        <v>5272</v>
      </c>
      <c r="H3347">
        <f t="shared" si="521"/>
        <v>210</v>
      </c>
      <c r="I3347">
        <f t="shared" si="522"/>
        <v>1988</v>
      </c>
      <c r="J3347">
        <f t="shared" si="523"/>
        <v>2</v>
      </c>
      <c r="K3347" s="24">
        <f t="shared" si="524"/>
        <v>5.2720000000000002</v>
      </c>
      <c r="L3347" s="24">
        <f t="shared" si="525"/>
        <v>0.21</v>
      </c>
      <c r="M3347" s="24">
        <f t="shared" si="526"/>
        <v>7.9779999999999998</v>
      </c>
      <c r="N3347" s="24">
        <f t="shared" si="527"/>
        <v>8.1199999999999992</v>
      </c>
      <c r="O3347" s="24">
        <f t="shared" si="528"/>
        <v>0.51900000000000002</v>
      </c>
      <c r="P3347" s="24">
        <f t="shared" si="529"/>
        <v>0</v>
      </c>
    </row>
    <row r="3348" spans="1:16" x14ac:dyDescent="0.25">
      <c r="A3348" s="15">
        <v>32199</v>
      </c>
      <c r="B3348">
        <v>519</v>
      </c>
      <c r="C3348">
        <v>6902</v>
      </c>
      <c r="D3348">
        <v>0</v>
      </c>
      <c r="E3348">
        <v>8130</v>
      </c>
      <c r="F3348">
        <v>0</v>
      </c>
      <c r="G3348">
        <f t="shared" si="520"/>
        <v>5829</v>
      </c>
      <c r="H3348">
        <f t="shared" si="521"/>
        <v>200</v>
      </c>
      <c r="I3348">
        <f t="shared" si="522"/>
        <v>1988</v>
      </c>
      <c r="J3348">
        <f t="shared" si="523"/>
        <v>2</v>
      </c>
      <c r="K3348" s="24">
        <f t="shared" si="524"/>
        <v>5.8289999999999997</v>
      </c>
      <c r="L3348" s="24">
        <f t="shared" si="525"/>
        <v>0.2</v>
      </c>
      <c r="M3348" s="24">
        <f t="shared" si="526"/>
        <v>7.4210000000000003</v>
      </c>
      <c r="N3348" s="24">
        <f t="shared" si="527"/>
        <v>8.1300000000000008</v>
      </c>
      <c r="O3348" s="24">
        <f t="shared" si="528"/>
        <v>0.51900000000000002</v>
      </c>
      <c r="P3348" s="24">
        <f t="shared" si="529"/>
        <v>0</v>
      </c>
    </row>
    <row r="3349" spans="1:16" x14ac:dyDescent="0.25">
      <c r="A3349" s="15">
        <v>32200</v>
      </c>
      <c r="B3349">
        <v>519</v>
      </c>
      <c r="C3349">
        <v>6397</v>
      </c>
      <c r="D3349">
        <v>0</v>
      </c>
      <c r="E3349">
        <v>8199</v>
      </c>
      <c r="F3349">
        <v>0</v>
      </c>
      <c r="G3349">
        <f t="shared" si="520"/>
        <v>6334</v>
      </c>
      <c r="H3349">
        <f t="shared" si="521"/>
        <v>131</v>
      </c>
      <c r="I3349">
        <f t="shared" si="522"/>
        <v>1988</v>
      </c>
      <c r="J3349">
        <f t="shared" si="523"/>
        <v>2</v>
      </c>
      <c r="K3349" s="24">
        <f t="shared" si="524"/>
        <v>6.3339999999999996</v>
      </c>
      <c r="L3349" s="24">
        <f t="shared" si="525"/>
        <v>0.13100000000000001</v>
      </c>
      <c r="M3349" s="24">
        <f t="shared" si="526"/>
        <v>6.9160000000000004</v>
      </c>
      <c r="N3349" s="24">
        <f t="shared" si="527"/>
        <v>8.1989999999999998</v>
      </c>
      <c r="O3349" s="24">
        <f t="shared" si="528"/>
        <v>0.51900000000000002</v>
      </c>
      <c r="P3349" s="24">
        <f t="shared" si="529"/>
        <v>0</v>
      </c>
    </row>
    <row r="3350" spans="1:16" x14ac:dyDescent="0.25">
      <c r="A3350" s="15">
        <v>32201</v>
      </c>
      <c r="B3350">
        <v>519</v>
      </c>
      <c r="C3350">
        <v>7030</v>
      </c>
      <c r="D3350">
        <v>0</v>
      </c>
      <c r="E3350">
        <v>8143</v>
      </c>
      <c r="F3350">
        <v>0</v>
      </c>
      <c r="G3350">
        <f t="shared" si="520"/>
        <v>5701</v>
      </c>
      <c r="H3350">
        <f t="shared" si="521"/>
        <v>187</v>
      </c>
      <c r="I3350">
        <f t="shared" si="522"/>
        <v>1988</v>
      </c>
      <c r="J3350">
        <f t="shared" si="523"/>
        <v>2</v>
      </c>
      <c r="K3350" s="24">
        <f t="shared" si="524"/>
        <v>5.7009999999999996</v>
      </c>
      <c r="L3350" s="24">
        <f t="shared" si="525"/>
        <v>0.187</v>
      </c>
      <c r="M3350" s="24">
        <f t="shared" si="526"/>
        <v>7.5490000000000004</v>
      </c>
      <c r="N3350" s="24">
        <f t="shared" si="527"/>
        <v>8.1430000000000007</v>
      </c>
      <c r="O3350" s="24">
        <f t="shared" si="528"/>
        <v>0.51900000000000002</v>
      </c>
      <c r="P3350" s="24">
        <f t="shared" si="529"/>
        <v>0</v>
      </c>
    </row>
    <row r="3351" spans="1:16" x14ac:dyDescent="0.25">
      <c r="A3351" s="15">
        <v>32202</v>
      </c>
      <c r="B3351">
        <v>519</v>
      </c>
      <c r="C3351">
        <v>9382</v>
      </c>
      <c r="D3351">
        <v>0</v>
      </c>
      <c r="E3351">
        <v>8190</v>
      </c>
      <c r="F3351">
        <v>0</v>
      </c>
      <c r="G3351">
        <f t="shared" si="520"/>
        <v>3349</v>
      </c>
      <c r="H3351">
        <f t="shared" si="521"/>
        <v>140</v>
      </c>
      <c r="I3351">
        <f t="shared" si="522"/>
        <v>1988</v>
      </c>
      <c r="J3351">
        <f t="shared" si="523"/>
        <v>2</v>
      </c>
      <c r="K3351" s="24">
        <f t="shared" si="524"/>
        <v>3.3490000000000002</v>
      </c>
      <c r="L3351" s="24">
        <f t="shared" si="525"/>
        <v>0.14000000000000001</v>
      </c>
      <c r="M3351" s="24">
        <f t="shared" si="526"/>
        <v>9.9009999999999998</v>
      </c>
      <c r="N3351" s="24">
        <f t="shared" si="527"/>
        <v>8.19</v>
      </c>
      <c r="O3351" s="24">
        <f t="shared" si="528"/>
        <v>0.51900000000000002</v>
      </c>
      <c r="P3351" s="24">
        <f t="shared" si="529"/>
        <v>0</v>
      </c>
    </row>
    <row r="3352" spans="1:16" x14ac:dyDescent="0.25">
      <c r="A3352" s="15">
        <v>32203</v>
      </c>
      <c r="B3352">
        <v>519</v>
      </c>
      <c r="C3352">
        <v>7174</v>
      </c>
      <c r="D3352">
        <v>0</v>
      </c>
      <c r="E3352">
        <v>8186</v>
      </c>
      <c r="F3352">
        <v>0</v>
      </c>
      <c r="G3352">
        <f t="shared" si="520"/>
        <v>5557</v>
      </c>
      <c r="H3352">
        <f t="shared" si="521"/>
        <v>144</v>
      </c>
      <c r="I3352">
        <f t="shared" si="522"/>
        <v>1988</v>
      </c>
      <c r="J3352">
        <f t="shared" si="523"/>
        <v>3</v>
      </c>
      <c r="K3352" s="24">
        <f t="shared" si="524"/>
        <v>5.5570000000000004</v>
      </c>
      <c r="L3352" s="24">
        <f t="shared" si="525"/>
        <v>0.14399999999999999</v>
      </c>
      <c r="M3352" s="24">
        <f t="shared" si="526"/>
        <v>7.6929999999999996</v>
      </c>
      <c r="N3352" s="24">
        <f t="shared" si="527"/>
        <v>8.1859999999999999</v>
      </c>
      <c r="O3352" s="24">
        <f t="shared" si="528"/>
        <v>0.51900000000000002</v>
      </c>
      <c r="P3352" s="24">
        <f t="shared" si="529"/>
        <v>0</v>
      </c>
    </row>
    <row r="3353" spans="1:16" x14ac:dyDescent="0.25">
      <c r="A3353" s="15">
        <v>32204</v>
      </c>
      <c r="B3353">
        <v>333</v>
      </c>
      <c r="C3353">
        <v>8703</v>
      </c>
      <c r="D3353">
        <v>0</v>
      </c>
      <c r="E3353">
        <v>8163</v>
      </c>
      <c r="F3353">
        <v>0</v>
      </c>
      <c r="G3353">
        <f t="shared" si="520"/>
        <v>4214</v>
      </c>
      <c r="H3353">
        <f t="shared" si="521"/>
        <v>167</v>
      </c>
      <c r="I3353">
        <f t="shared" si="522"/>
        <v>1988</v>
      </c>
      <c r="J3353">
        <f t="shared" si="523"/>
        <v>3</v>
      </c>
      <c r="K3353" s="24">
        <f t="shared" si="524"/>
        <v>4.2140000000000004</v>
      </c>
      <c r="L3353" s="24">
        <f t="shared" si="525"/>
        <v>0.16700000000000001</v>
      </c>
      <c r="M3353" s="24">
        <f t="shared" si="526"/>
        <v>9.0359999999999996</v>
      </c>
      <c r="N3353" s="24">
        <f t="shared" si="527"/>
        <v>8.1630000000000003</v>
      </c>
      <c r="O3353" s="24">
        <f t="shared" si="528"/>
        <v>0.33300000000000002</v>
      </c>
      <c r="P3353" s="24">
        <f t="shared" si="529"/>
        <v>0</v>
      </c>
    </row>
    <row r="3354" spans="1:16" x14ac:dyDescent="0.25">
      <c r="A3354" s="15">
        <v>32205</v>
      </c>
      <c r="B3354">
        <v>519</v>
      </c>
      <c r="C3354">
        <v>9268</v>
      </c>
      <c r="D3354">
        <v>0</v>
      </c>
      <c r="E3354">
        <v>8142</v>
      </c>
      <c r="F3354">
        <v>0</v>
      </c>
      <c r="G3354">
        <f t="shared" si="520"/>
        <v>3463</v>
      </c>
      <c r="H3354">
        <f t="shared" si="521"/>
        <v>188</v>
      </c>
      <c r="I3354">
        <f t="shared" si="522"/>
        <v>1988</v>
      </c>
      <c r="J3354">
        <f t="shared" si="523"/>
        <v>3</v>
      </c>
      <c r="K3354" s="24">
        <f t="shared" si="524"/>
        <v>3.4630000000000001</v>
      </c>
      <c r="L3354" s="24">
        <f t="shared" si="525"/>
        <v>0.188</v>
      </c>
      <c r="M3354" s="24">
        <f t="shared" si="526"/>
        <v>9.7870000000000008</v>
      </c>
      <c r="N3354" s="24">
        <f t="shared" si="527"/>
        <v>8.1419999999999995</v>
      </c>
      <c r="O3354" s="24">
        <f t="shared" si="528"/>
        <v>0.51900000000000002</v>
      </c>
      <c r="P3354" s="24">
        <f t="shared" si="529"/>
        <v>0</v>
      </c>
    </row>
    <row r="3355" spans="1:16" x14ac:dyDescent="0.25">
      <c r="A3355" s="15">
        <v>32206</v>
      </c>
      <c r="B3355">
        <v>519</v>
      </c>
      <c r="C3355">
        <v>11932</v>
      </c>
      <c r="D3355">
        <v>0</v>
      </c>
      <c r="E3355">
        <v>6425</v>
      </c>
      <c r="F3355">
        <v>0</v>
      </c>
      <c r="G3355">
        <f t="shared" si="520"/>
        <v>799</v>
      </c>
      <c r="H3355">
        <f t="shared" si="521"/>
        <v>1905</v>
      </c>
      <c r="I3355">
        <f t="shared" si="522"/>
        <v>1988</v>
      </c>
      <c r="J3355">
        <f t="shared" si="523"/>
        <v>3</v>
      </c>
      <c r="K3355" s="24">
        <f t="shared" si="524"/>
        <v>0.79900000000000004</v>
      </c>
      <c r="L3355" s="24">
        <f t="shared" si="525"/>
        <v>1.905</v>
      </c>
      <c r="M3355" s="24">
        <f t="shared" si="526"/>
        <v>12.451000000000001</v>
      </c>
      <c r="N3355" s="24">
        <f t="shared" si="527"/>
        <v>6.4249999999999998</v>
      </c>
      <c r="O3355" s="24">
        <f t="shared" si="528"/>
        <v>0.51900000000000002</v>
      </c>
      <c r="P3355" s="24">
        <f t="shared" si="529"/>
        <v>0</v>
      </c>
    </row>
    <row r="3356" spans="1:16" x14ac:dyDescent="0.25">
      <c r="A3356" s="15">
        <v>32207</v>
      </c>
      <c r="B3356">
        <v>519</v>
      </c>
      <c r="C3356">
        <v>10206</v>
      </c>
      <c r="D3356">
        <v>0</v>
      </c>
      <c r="E3356">
        <v>8105</v>
      </c>
      <c r="F3356">
        <v>0</v>
      </c>
      <c r="G3356">
        <f t="shared" si="520"/>
        <v>2525</v>
      </c>
      <c r="H3356">
        <f t="shared" si="521"/>
        <v>225</v>
      </c>
      <c r="I3356">
        <f t="shared" si="522"/>
        <v>1988</v>
      </c>
      <c r="J3356">
        <f t="shared" si="523"/>
        <v>3</v>
      </c>
      <c r="K3356" s="24">
        <f t="shared" si="524"/>
        <v>2.5249999999999999</v>
      </c>
      <c r="L3356" s="24">
        <f t="shared" si="525"/>
        <v>0.22500000000000001</v>
      </c>
      <c r="M3356" s="24">
        <f t="shared" si="526"/>
        <v>10.725</v>
      </c>
      <c r="N3356" s="24">
        <f t="shared" si="527"/>
        <v>8.1050000000000004</v>
      </c>
      <c r="O3356" s="24">
        <f t="shared" si="528"/>
        <v>0.51900000000000002</v>
      </c>
      <c r="P3356" s="24">
        <f t="shared" si="529"/>
        <v>0</v>
      </c>
    </row>
    <row r="3357" spans="1:16" x14ac:dyDescent="0.25">
      <c r="A3357" s="15">
        <v>32208</v>
      </c>
      <c r="B3357">
        <v>519</v>
      </c>
      <c r="C3357">
        <v>9828</v>
      </c>
      <c r="D3357">
        <v>0</v>
      </c>
      <c r="E3357">
        <v>8229</v>
      </c>
      <c r="F3357">
        <v>0</v>
      </c>
      <c r="G3357">
        <f t="shared" si="520"/>
        <v>2903</v>
      </c>
      <c r="H3357">
        <f t="shared" si="521"/>
        <v>101</v>
      </c>
      <c r="I3357">
        <f t="shared" si="522"/>
        <v>1988</v>
      </c>
      <c r="J3357">
        <f t="shared" si="523"/>
        <v>3</v>
      </c>
      <c r="K3357" s="24">
        <f t="shared" si="524"/>
        <v>2.903</v>
      </c>
      <c r="L3357" s="24">
        <f t="shared" si="525"/>
        <v>0.10100000000000001</v>
      </c>
      <c r="M3357" s="24">
        <f t="shared" si="526"/>
        <v>10.347</v>
      </c>
      <c r="N3357" s="24">
        <f t="shared" si="527"/>
        <v>8.2289999999999992</v>
      </c>
      <c r="O3357" s="24">
        <f t="shared" si="528"/>
        <v>0.51900000000000002</v>
      </c>
      <c r="P3357" s="24">
        <f t="shared" si="529"/>
        <v>0</v>
      </c>
    </row>
    <row r="3358" spans="1:16" x14ac:dyDescent="0.25">
      <c r="A3358" s="15">
        <v>32209</v>
      </c>
      <c r="B3358">
        <v>519</v>
      </c>
      <c r="C3358">
        <v>9029</v>
      </c>
      <c r="D3358">
        <v>0</v>
      </c>
      <c r="E3358">
        <v>8189</v>
      </c>
      <c r="F3358">
        <v>0</v>
      </c>
      <c r="G3358">
        <f t="shared" si="520"/>
        <v>3702</v>
      </c>
      <c r="H3358">
        <f t="shared" si="521"/>
        <v>141</v>
      </c>
      <c r="I3358">
        <f t="shared" si="522"/>
        <v>1988</v>
      </c>
      <c r="J3358">
        <f t="shared" si="523"/>
        <v>3</v>
      </c>
      <c r="K3358" s="24">
        <f t="shared" si="524"/>
        <v>3.702</v>
      </c>
      <c r="L3358" s="24">
        <f t="shared" si="525"/>
        <v>0.14099999999999999</v>
      </c>
      <c r="M3358" s="24">
        <f t="shared" si="526"/>
        <v>9.548</v>
      </c>
      <c r="N3358" s="24">
        <f t="shared" si="527"/>
        <v>8.1890000000000001</v>
      </c>
      <c r="O3358" s="24">
        <f t="shared" si="528"/>
        <v>0.51900000000000002</v>
      </c>
      <c r="P3358" s="24">
        <f t="shared" si="529"/>
        <v>0</v>
      </c>
    </row>
    <row r="3359" spans="1:16" x14ac:dyDescent="0.25">
      <c r="A3359" s="15">
        <v>32210</v>
      </c>
      <c r="B3359">
        <v>519</v>
      </c>
      <c r="C3359">
        <v>8852</v>
      </c>
      <c r="D3359">
        <v>0</v>
      </c>
      <c r="E3359">
        <v>8200</v>
      </c>
      <c r="F3359">
        <v>0</v>
      </c>
      <c r="G3359">
        <f t="shared" si="520"/>
        <v>3879</v>
      </c>
      <c r="H3359">
        <f t="shared" si="521"/>
        <v>130</v>
      </c>
      <c r="I3359">
        <f t="shared" si="522"/>
        <v>1988</v>
      </c>
      <c r="J3359">
        <f t="shared" si="523"/>
        <v>3</v>
      </c>
      <c r="K3359" s="24">
        <f t="shared" si="524"/>
        <v>3.879</v>
      </c>
      <c r="L3359" s="24">
        <f t="shared" si="525"/>
        <v>0.13</v>
      </c>
      <c r="M3359" s="24">
        <f t="shared" si="526"/>
        <v>9.3710000000000004</v>
      </c>
      <c r="N3359" s="24">
        <f t="shared" si="527"/>
        <v>8.1999999999999993</v>
      </c>
      <c r="O3359" s="24">
        <f t="shared" si="528"/>
        <v>0.51900000000000002</v>
      </c>
      <c r="P3359" s="24">
        <f t="shared" si="529"/>
        <v>0</v>
      </c>
    </row>
    <row r="3360" spans="1:16" x14ac:dyDescent="0.25">
      <c r="A3360" s="15">
        <v>32211</v>
      </c>
      <c r="B3360">
        <v>519</v>
      </c>
      <c r="C3360">
        <v>10005</v>
      </c>
      <c r="D3360">
        <v>0</v>
      </c>
      <c r="E3360">
        <v>8194</v>
      </c>
      <c r="F3360">
        <v>0</v>
      </c>
      <c r="G3360">
        <f t="shared" si="520"/>
        <v>2726</v>
      </c>
      <c r="H3360">
        <f t="shared" si="521"/>
        <v>136</v>
      </c>
      <c r="I3360">
        <f t="shared" si="522"/>
        <v>1988</v>
      </c>
      <c r="J3360">
        <f t="shared" si="523"/>
        <v>3</v>
      </c>
      <c r="K3360" s="24">
        <f t="shared" si="524"/>
        <v>2.726</v>
      </c>
      <c r="L3360" s="24">
        <f t="shared" si="525"/>
        <v>0.13600000000000001</v>
      </c>
      <c r="M3360" s="24">
        <f t="shared" si="526"/>
        <v>10.523999999999999</v>
      </c>
      <c r="N3360" s="24">
        <f t="shared" si="527"/>
        <v>8.1940000000000008</v>
      </c>
      <c r="O3360" s="24">
        <f t="shared" si="528"/>
        <v>0.51900000000000002</v>
      </c>
      <c r="P3360" s="24">
        <f t="shared" si="529"/>
        <v>0</v>
      </c>
    </row>
    <row r="3361" spans="1:16" x14ac:dyDescent="0.25">
      <c r="A3361" s="15">
        <v>32212</v>
      </c>
      <c r="B3361">
        <v>519</v>
      </c>
      <c r="C3361">
        <v>10094</v>
      </c>
      <c r="D3361">
        <v>0</v>
      </c>
      <c r="E3361">
        <v>8176</v>
      </c>
      <c r="F3361">
        <v>0</v>
      </c>
      <c r="G3361">
        <f t="shared" si="520"/>
        <v>2637</v>
      </c>
      <c r="H3361">
        <f t="shared" si="521"/>
        <v>154</v>
      </c>
      <c r="I3361">
        <f t="shared" si="522"/>
        <v>1988</v>
      </c>
      <c r="J3361">
        <f t="shared" si="523"/>
        <v>3</v>
      </c>
      <c r="K3361" s="24">
        <f t="shared" si="524"/>
        <v>2.637</v>
      </c>
      <c r="L3361" s="24">
        <f t="shared" si="525"/>
        <v>0.154</v>
      </c>
      <c r="M3361" s="24">
        <f t="shared" si="526"/>
        <v>10.613</v>
      </c>
      <c r="N3361" s="24">
        <f t="shared" si="527"/>
        <v>8.1760000000000002</v>
      </c>
      <c r="O3361" s="24">
        <f t="shared" si="528"/>
        <v>0.51900000000000002</v>
      </c>
      <c r="P3361" s="24">
        <f t="shared" si="529"/>
        <v>0</v>
      </c>
    </row>
    <row r="3362" spans="1:16" x14ac:dyDescent="0.25">
      <c r="A3362" s="15">
        <v>32213</v>
      </c>
      <c r="B3362">
        <v>519</v>
      </c>
      <c r="C3362">
        <v>8770</v>
      </c>
      <c r="D3362">
        <v>0</v>
      </c>
      <c r="E3362">
        <v>8177</v>
      </c>
      <c r="F3362">
        <v>0</v>
      </c>
      <c r="G3362">
        <f t="shared" si="520"/>
        <v>3961</v>
      </c>
      <c r="H3362">
        <f t="shared" si="521"/>
        <v>153</v>
      </c>
      <c r="I3362">
        <f t="shared" si="522"/>
        <v>1988</v>
      </c>
      <c r="J3362">
        <f t="shared" si="523"/>
        <v>3</v>
      </c>
      <c r="K3362" s="24">
        <f t="shared" si="524"/>
        <v>3.9609999999999999</v>
      </c>
      <c r="L3362" s="24">
        <f t="shared" si="525"/>
        <v>0.153</v>
      </c>
      <c r="M3362" s="24">
        <f t="shared" si="526"/>
        <v>9.2889999999999997</v>
      </c>
      <c r="N3362" s="24">
        <f t="shared" si="527"/>
        <v>8.1769999999999996</v>
      </c>
      <c r="O3362" s="24">
        <f t="shared" si="528"/>
        <v>0.51900000000000002</v>
      </c>
      <c r="P3362" s="24">
        <f t="shared" si="529"/>
        <v>0</v>
      </c>
    </row>
    <row r="3363" spans="1:16" x14ac:dyDescent="0.25">
      <c r="A3363" s="15">
        <v>32214</v>
      </c>
      <c r="B3363">
        <v>519</v>
      </c>
      <c r="C3363">
        <v>7407</v>
      </c>
      <c r="D3363">
        <v>0</v>
      </c>
      <c r="E3363">
        <v>8178</v>
      </c>
      <c r="F3363">
        <v>0</v>
      </c>
      <c r="G3363">
        <f t="shared" si="520"/>
        <v>5324</v>
      </c>
      <c r="H3363">
        <f t="shared" si="521"/>
        <v>152</v>
      </c>
      <c r="I3363">
        <f t="shared" si="522"/>
        <v>1988</v>
      </c>
      <c r="J3363">
        <f t="shared" si="523"/>
        <v>3</v>
      </c>
      <c r="K3363" s="24">
        <f t="shared" si="524"/>
        <v>5.3239999999999998</v>
      </c>
      <c r="L3363" s="24">
        <f t="shared" si="525"/>
        <v>0.152</v>
      </c>
      <c r="M3363" s="24">
        <f t="shared" si="526"/>
        <v>7.9260000000000002</v>
      </c>
      <c r="N3363" s="24">
        <f t="shared" si="527"/>
        <v>8.1780000000000008</v>
      </c>
      <c r="O3363" s="24">
        <f t="shared" si="528"/>
        <v>0.51900000000000002</v>
      </c>
      <c r="P3363" s="24">
        <f t="shared" si="529"/>
        <v>0</v>
      </c>
    </row>
    <row r="3364" spans="1:16" x14ac:dyDescent="0.25">
      <c r="A3364" s="15">
        <v>32215</v>
      </c>
      <c r="B3364">
        <v>519</v>
      </c>
      <c r="C3364">
        <v>7711</v>
      </c>
      <c r="D3364">
        <v>0</v>
      </c>
      <c r="E3364">
        <v>8170</v>
      </c>
      <c r="F3364">
        <v>0</v>
      </c>
      <c r="G3364">
        <f t="shared" si="520"/>
        <v>5020</v>
      </c>
      <c r="H3364">
        <f t="shared" si="521"/>
        <v>160</v>
      </c>
      <c r="I3364">
        <f t="shared" si="522"/>
        <v>1988</v>
      </c>
      <c r="J3364">
        <f t="shared" si="523"/>
        <v>3</v>
      </c>
      <c r="K3364" s="24">
        <f t="shared" si="524"/>
        <v>5.0199999999999996</v>
      </c>
      <c r="L3364" s="24">
        <f t="shared" si="525"/>
        <v>0.16</v>
      </c>
      <c r="M3364" s="24">
        <f t="shared" si="526"/>
        <v>8.23</v>
      </c>
      <c r="N3364" s="24">
        <f t="shared" si="527"/>
        <v>8.17</v>
      </c>
      <c r="O3364" s="24">
        <f t="shared" si="528"/>
        <v>0.51900000000000002</v>
      </c>
      <c r="P3364" s="24">
        <f t="shared" si="529"/>
        <v>0</v>
      </c>
    </row>
    <row r="3365" spans="1:16" x14ac:dyDescent="0.25">
      <c r="A3365" s="15">
        <v>32216</v>
      </c>
      <c r="B3365">
        <v>519</v>
      </c>
      <c r="C3365">
        <v>7477</v>
      </c>
      <c r="D3365">
        <v>0</v>
      </c>
      <c r="E3365">
        <v>8160</v>
      </c>
      <c r="F3365">
        <v>0</v>
      </c>
      <c r="G3365">
        <f t="shared" si="520"/>
        <v>5254</v>
      </c>
      <c r="H3365">
        <f t="shared" si="521"/>
        <v>170</v>
      </c>
      <c r="I3365">
        <f t="shared" si="522"/>
        <v>1988</v>
      </c>
      <c r="J3365">
        <f t="shared" si="523"/>
        <v>3</v>
      </c>
      <c r="K3365" s="24">
        <f t="shared" si="524"/>
        <v>5.2539999999999996</v>
      </c>
      <c r="L3365" s="24">
        <f t="shared" si="525"/>
        <v>0.17</v>
      </c>
      <c r="M3365" s="24">
        <f t="shared" si="526"/>
        <v>7.9960000000000004</v>
      </c>
      <c r="N3365" s="24">
        <f t="shared" si="527"/>
        <v>8.16</v>
      </c>
      <c r="O3365" s="24">
        <f t="shared" si="528"/>
        <v>0.51900000000000002</v>
      </c>
      <c r="P3365" s="24">
        <f t="shared" si="529"/>
        <v>0</v>
      </c>
    </row>
    <row r="3366" spans="1:16" x14ac:dyDescent="0.25">
      <c r="A3366" s="15">
        <v>32217</v>
      </c>
      <c r="B3366">
        <v>519</v>
      </c>
      <c r="C3366">
        <v>6205</v>
      </c>
      <c r="D3366">
        <v>0</v>
      </c>
      <c r="E3366">
        <v>8190</v>
      </c>
      <c r="F3366">
        <v>0</v>
      </c>
      <c r="G3366">
        <f t="shared" si="520"/>
        <v>6526</v>
      </c>
      <c r="H3366">
        <f t="shared" si="521"/>
        <v>140</v>
      </c>
      <c r="I3366">
        <f t="shared" si="522"/>
        <v>1988</v>
      </c>
      <c r="J3366">
        <f t="shared" si="523"/>
        <v>3</v>
      </c>
      <c r="K3366" s="24">
        <f t="shared" si="524"/>
        <v>6.5259999999999998</v>
      </c>
      <c r="L3366" s="24">
        <f t="shared" si="525"/>
        <v>0.14000000000000001</v>
      </c>
      <c r="M3366" s="24">
        <f t="shared" si="526"/>
        <v>6.7240000000000002</v>
      </c>
      <c r="N3366" s="24">
        <f t="shared" si="527"/>
        <v>8.19</v>
      </c>
      <c r="O3366" s="24">
        <f t="shared" si="528"/>
        <v>0.51900000000000002</v>
      </c>
      <c r="P3366" s="24">
        <f t="shared" si="529"/>
        <v>0</v>
      </c>
    </row>
    <row r="3367" spans="1:16" x14ac:dyDescent="0.25">
      <c r="A3367" s="15">
        <v>32218</v>
      </c>
      <c r="B3367">
        <v>0</v>
      </c>
      <c r="C3367">
        <v>7735</v>
      </c>
      <c r="D3367">
        <v>0</v>
      </c>
      <c r="E3367">
        <v>8190</v>
      </c>
      <c r="F3367">
        <v>0</v>
      </c>
      <c r="G3367">
        <f t="shared" si="520"/>
        <v>5515</v>
      </c>
      <c r="H3367">
        <f t="shared" si="521"/>
        <v>140</v>
      </c>
      <c r="I3367">
        <f t="shared" si="522"/>
        <v>1988</v>
      </c>
      <c r="J3367">
        <f t="shared" si="523"/>
        <v>3</v>
      </c>
      <c r="K3367" s="24">
        <f t="shared" si="524"/>
        <v>5.5149999999999997</v>
      </c>
      <c r="L3367" s="24">
        <f t="shared" si="525"/>
        <v>0.14000000000000001</v>
      </c>
      <c r="M3367" s="24">
        <f t="shared" si="526"/>
        <v>7.7350000000000003</v>
      </c>
      <c r="N3367" s="24">
        <f t="shared" si="527"/>
        <v>8.19</v>
      </c>
      <c r="O3367" s="24">
        <f t="shared" si="528"/>
        <v>0</v>
      </c>
      <c r="P3367" s="24">
        <f t="shared" si="529"/>
        <v>0</v>
      </c>
    </row>
    <row r="3368" spans="1:16" x14ac:dyDescent="0.25">
      <c r="A3368" s="15">
        <v>32219</v>
      </c>
      <c r="B3368">
        <v>0</v>
      </c>
      <c r="C3368">
        <v>4542</v>
      </c>
      <c r="D3368">
        <v>0</v>
      </c>
      <c r="E3368">
        <v>8170</v>
      </c>
      <c r="F3368">
        <v>0</v>
      </c>
      <c r="G3368">
        <f t="shared" si="520"/>
        <v>8708</v>
      </c>
      <c r="H3368">
        <f t="shared" si="521"/>
        <v>160</v>
      </c>
      <c r="I3368">
        <f t="shared" si="522"/>
        <v>1988</v>
      </c>
      <c r="J3368">
        <f t="shared" si="523"/>
        <v>3</v>
      </c>
      <c r="K3368" s="24">
        <f t="shared" si="524"/>
        <v>8.7080000000000002</v>
      </c>
      <c r="L3368" s="24">
        <f t="shared" si="525"/>
        <v>0.16</v>
      </c>
      <c r="M3368" s="24">
        <f t="shared" si="526"/>
        <v>4.5419999999999998</v>
      </c>
      <c r="N3368" s="24">
        <f t="shared" si="527"/>
        <v>8.17</v>
      </c>
      <c r="O3368" s="24">
        <f t="shared" si="528"/>
        <v>0</v>
      </c>
      <c r="P3368" s="24">
        <f t="shared" si="529"/>
        <v>0</v>
      </c>
    </row>
    <row r="3369" spans="1:16" x14ac:dyDescent="0.25">
      <c r="A3369" s="15">
        <v>32220</v>
      </c>
      <c r="B3369">
        <v>0</v>
      </c>
      <c r="C3369">
        <v>2223</v>
      </c>
      <c r="D3369">
        <v>0</v>
      </c>
      <c r="E3369">
        <v>8170</v>
      </c>
      <c r="F3369">
        <v>0</v>
      </c>
      <c r="G3369">
        <f t="shared" si="520"/>
        <v>11027</v>
      </c>
      <c r="H3369">
        <f t="shared" si="521"/>
        <v>160</v>
      </c>
      <c r="I3369">
        <f t="shared" si="522"/>
        <v>1988</v>
      </c>
      <c r="J3369">
        <f t="shared" si="523"/>
        <v>3</v>
      </c>
      <c r="K3369" s="24">
        <f t="shared" si="524"/>
        <v>11.026999999999999</v>
      </c>
      <c r="L3369" s="24">
        <f t="shared" si="525"/>
        <v>0.16</v>
      </c>
      <c r="M3369" s="24">
        <f t="shared" si="526"/>
        <v>2.2229999999999999</v>
      </c>
      <c r="N3369" s="24">
        <f t="shared" si="527"/>
        <v>8.17</v>
      </c>
      <c r="O3369" s="24">
        <f t="shared" si="528"/>
        <v>0</v>
      </c>
      <c r="P3369" s="24">
        <f t="shared" si="529"/>
        <v>0</v>
      </c>
    </row>
    <row r="3370" spans="1:16" x14ac:dyDescent="0.25">
      <c r="A3370" s="15">
        <v>32221</v>
      </c>
      <c r="B3370">
        <v>0</v>
      </c>
      <c r="C3370">
        <v>9289</v>
      </c>
      <c r="D3370">
        <v>0</v>
      </c>
      <c r="E3370">
        <v>8170</v>
      </c>
      <c r="F3370">
        <v>0</v>
      </c>
      <c r="G3370">
        <f t="shared" si="520"/>
        <v>3961</v>
      </c>
      <c r="H3370">
        <f t="shared" si="521"/>
        <v>160</v>
      </c>
      <c r="I3370">
        <f t="shared" si="522"/>
        <v>1988</v>
      </c>
      <c r="J3370">
        <f t="shared" si="523"/>
        <v>3</v>
      </c>
      <c r="K3370" s="24">
        <f t="shared" si="524"/>
        <v>3.9609999999999999</v>
      </c>
      <c r="L3370" s="24">
        <f t="shared" si="525"/>
        <v>0.16</v>
      </c>
      <c r="M3370" s="24">
        <f t="shared" si="526"/>
        <v>9.2889999999999997</v>
      </c>
      <c r="N3370" s="24">
        <f t="shared" si="527"/>
        <v>8.17</v>
      </c>
      <c r="O3370" s="24">
        <f t="shared" si="528"/>
        <v>0</v>
      </c>
      <c r="P3370" s="24">
        <f t="shared" si="529"/>
        <v>0</v>
      </c>
    </row>
    <row r="3371" spans="1:16" x14ac:dyDescent="0.25">
      <c r="A3371" s="15">
        <v>32222</v>
      </c>
      <c r="B3371">
        <v>2505</v>
      </c>
      <c r="C3371">
        <v>8330</v>
      </c>
      <c r="D3371">
        <v>0</v>
      </c>
      <c r="E3371">
        <v>8135</v>
      </c>
      <c r="F3371">
        <v>0</v>
      </c>
      <c r="G3371">
        <f t="shared" si="520"/>
        <v>2415</v>
      </c>
      <c r="H3371">
        <f t="shared" si="521"/>
        <v>195</v>
      </c>
      <c r="I3371">
        <f t="shared" si="522"/>
        <v>1988</v>
      </c>
      <c r="J3371">
        <f t="shared" si="523"/>
        <v>3</v>
      </c>
      <c r="K3371" s="24">
        <f t="shared" si="524"/>
        <v>2.415</v>
      </c>
      <c r="L3371" s="24">
        <f t="shared" si="525"/>
        <v>0.19500000000000001</v>
      </c>
      <c r="M3371" s="24">
        <f t="shared" si="526"/>
        <v>10.835000000000001</v>
      </c>
      <c r="N3371" s="24">
        <f t="shared" si="527"/>
        <v>8.1349999999999998</v>
      </c>
      <c r="O3371" s="24">
        <f t="shared" si="528"/>
        <v>2.5049999999999999</v>
      </c>
      <c r="P3371" s="24">
        <f t="shared" si="529"/>
        <v>0</v>
      </c>
    </row>
    <row r="3372" spans="1:16" x14ac:dyDescent="0.25">
      <c r="A3372" s="15">
        <v>32223</v>
      </c>
      <c r="B3372">
        <v>2505</v>
      </c>
      <c r="C3372">
        <v>6519</v>
      </c>
      <c r="D3372">
        <v>0</v>
      </c>
      <c r="E3372">
        <v>8125</v>
      </c>
      <c r="F3372">
        <v>0</v>
      </c>
      <c r="G3372">
        <f t="shared" si="520"/>
        <v>4226</v>
      </c>
      <c r="H3372">
        <f t="shared" si="521"/>
        <v>205</v>
      </c>
      <c r="I3372">
        <f t="shared" si="522"/>
        <v>1988</v>
      </c>
      <c r="J3372">
        <f t="shared" si="523"/>
        <v>3</v>
      </c>
      <c r="K3372" s="24">
        <f t="shared" si="524"/>
        <v>4.226</v>
      </c>
      <c r="L3372" s="24">
        <f t="shared" si="525"/>
        <v>0.20499999999999999</v>
      </c>
      <c r="M3372" s="24">
        <f t="shared" si="526"/>
        <v>9.0239999999999991</v>
      </c>
      <c r="N3372" s="24">
        <f t="shared" si="527"/>
        <v>8.125</v>
      </c>
      <c r="O3372" s="24">
        <f t="shared" si="528"/>
        <v>2.5049999999999999</v>
      </c>
      <c r="P3372" s="24">
        <f t="shared" si="529"/>
        <v>0</v>
      </c>
    </row>
    <row r="3373" spans="1:16" x14ac:dyDescent="0.25">
      <c r="A3373" s="15">
        <v>32224</v>
      </c>
      <c r="B3373">
        <v>2505</v>
      </c>
      <c r="C3373">
        <v>7698</v>
      </c>
      <c r="D3373">
        <v>0</v>
      </c>
      <c r="E3373">
        <v>8141</v>
      </c>
      <c r="F3373">
        <v>0</v>
      </c>
      <c r="G3373">
        <f t="shared" si="520"/>
        <v>3047</v>
      </c>
      <c r="H3373">
        <f t="shared" si="521"/>
        <v>189</v>
      </c>
      <c r="I3373">
        <f t="shared" si="522"/>
        <v>1988</v>
      </c>
      <c r="J3373">
        <f t="shared" si="523"/>
        <v>3</v>
      </c>
      <c r="K3373" s="24">
        <f t="shared" si="524"/>
        <v>3.0470000000000002</v>
      </c>
      <c r="L3373" s="24">
        <f t="shared" si="525"/>
        <v>0.189</v>
      </c>
      <c r="M3373" s="24">
        <f t="shared" si="526"/>
        <v>10.202999999999999</v>
      </c>
      <c r="N3373" s="24">
        <f t="shared" si="527"/>
        <v>8.141</v>
      </c>
      <c r="O3373" s="24">
        <f t="shared" si="528"/>
        <v>2.5049999999999999</v>
      </c>
      <c r="P3373" s="24">
        <f t="shared" si="529"/>
        <v>0</v>
      </c>
    </row>
    <row r="3374" spans="1:16" x14ac:dyDescent="0.25">
      <c r="A3374" s="15">
        <v>32225</v>
      </c>
      <c r="B3374">
        <v>0</v>
      </c>
      <c r="C3374">
        <v>7717</v>
      </c>
      <c r="D3374">
        <v>0</v>
      </c>
      <c r="E3374">
        <v>8137</v>
      </c>
      <c r="F3374">
        <v>0</v>
      </c>
      <c r="G3374">
        <f t="shared" si="520"/>
        <v>5533</v>
      </c>
      <c r="H3374">
        <f t="shared" si="521"/>
        <v>193</v>
      </c>
      <c r="I3374">
        <f t="shared" si="522"/>
        <v>1988</v>
      </c>
      <c r="J3374">
        <f t="shared" si="523"/>
        <v>3</v>
      </c>
      <c r="K3374" s="24">
        <f t="shared" si="524"/>
        <v>5.5330000000000004</v>
      </c>
      <c r="L3374" s="24">
        <f t="shared" si="525"/>
        <v>0.193</v>
      </c>
      <c r="M3374" s="24">
        <f t="shared" si="526"/>
        <v>7.7169999999999996</v>
      </c>
      <c r="N3374" s="24">
        <f t="shared" si="527"/>
        <v>8.1370000000000005</v>
      </c>
      <c r="O3374" s="24">
        <f t="shared" si="528"/>
        <v>0</v>
      </c>
      <c r="P3374" s="24">
        <f t="shared" si="529"/>
        <v>0</v>
      </c>
    </row>
    <row r="3375" spans="1:16" x14ac:dyDescent="0.25">
      <c r="A3375" s="15">
        <v>32226</v>
      </c>
      <c r="B3375">
        <v>0</v>
      </c>
      <c r="C3375">
        <v>7580</v>
      </c>
      <c r="D3375">
        <v>0</v>
      </c>
      <c r="E3375">
        <v>8132</v>
      </c>
      <c r="F3375">
        <v>0</v>
      </c>
      <c r="G3375">
        <f t="shared" si="520"/>
        <v>5670</v>
      </c>
      <c r="H3375">
        <f t="shared" si="521"/>
        <v>198</v>
      </c>
      <c r="I3375">
        <f t="shared" si="522"/>
        <v>1988</v>
      </c>
      <c r="J3375">
        <f t="shared" si="523"/>
        <v>3</v>
      </c>
      <c r="K3375" s="24">
        <f t="shared" si="524"/>
        <v>5.67</v>
      </c>
      <c r="L3375" s="24">
        <f t="shared" si="525"/>
        <v>0.19800000000000001</v>
      </c>
      <c r="M3375" s="24">
        <f t="shared" si="526"/>
        <v>7.58</v>
      </c>
      <c r="N3375" s="24">
        <f t="shared" si="527"/>
        <v>8.1319999999999997</v>
      </c>
      <c r="O3375" s="24">
        <f t="shared" si="528"/>
        <v>0</v>
      </c>
      <c r="P3375" s="24">
        <f t="shared" si="529"/>
        <v>0</v>
      </c>
    </row>
    <row r="3376" spans="1:16" x14ac:dyDescent="0.25">
      <c r="A3376" s="15">
        <v>32227</v>
      </c>
      <c r="B3376">
        <v>0</v>
      </c>
      <c r="C3376">
        <v>8105</v>
      </c>
      <c r="D3376">
        <v>0</v>
      </c>
      <c r="E3376">
        <v>8120</v>
      </c>
      <c r="F3376">
        <v>0</v>
      </c>
      <c r="G3376">
        <f t="shared" si="520"/>
        <v>5145</v>
      </c>
      <c r="H3376">
        <f t="shared" si="521"/>
        <v>210</v>
      </c>
      <c r="I3376">
        <f t="shared" si="522"/>
        <v>1988</v>
      </c>
      <c r="J3376">
        <f t="shared" si="523"/>
        <v>3</v>
      </c>
      <c r="K3376" s="24">
        <f t="shared" si="524"/>
        <v>5.1449999999999996</v>
      </c>
      <c r="L3376" s="24">
        <f t="shared" si="525"/>
        <v>0.21</v>
      </c>
      <c r="M3376" s="24">
        <f t="shared" si="526"/>
        <v>8.1050000000000004</v>
      </c>
      <c r="N3376" s="24">
        <f t="shared" si="527"/>
        <v>8.1199999999999992</v>
      </c>
      <c r="O3376" s="24">
        <f t="shared" si="528"/>
        <v>0</v>
      </c>
      <c r="P3376" s="24">
        <f t="shared" si="529"/>
        <v>0</v>
      </c>
    </row>
    <row r="3377" spans="1:16" x14ac:dyDescent="0.25">
      <c r="A3377" s="15">
        <v>32228</v>
      </c>
      <c r="B3377">
        <v>0</v>
      </c>
      <c r="C3377">
        <v>8660</v>
      </c>
      <c r="D3377">
        <v>0</v>
      </c>
      <c r="E3377">
        <v>8120</v>
      </c>
      <c r="F3377">
        <v>0</v>
      </c>
      <c r="G3377">
        <f t="shared" si="520"/>
        <v>4590</v>
      </c>
      <c r="H3377">
        <f t="shared" si="521"/>
        <v>210</v>
      </c>
      <c r="I3377">
        <f t="shared" si="522"/>
        <v>1988</v>
      </c>
      <c r="J3377">
        <f t="shared" si="523"/>
        <v>3</v>
      </c>
      <c r="K3377" s="24">
        <f t="shared" si="524"/>
        <v>4.59</v>
      </c>
      <c r="L3377" s="24">
        <f t="shared" si="525"/>
        <v>0.21</v>
      </c>
      <c r="M3377" s="24">
        <f t="shared" si="526"/>
        <v>8.66</v>
      </c>
      <c r="N3377" s="24">
        <f t="shared" si="527"/>
        <v>8.1199999999999992</v>
      </c>
      <c r="O3377" s="24">
        <f t="shared" si="528"/>
        <v>0</v>
      </c>
      <c r="P3377" s="24">
        <f t="shared" si="529"/>
        <v>0</v>
      </c>
    </row>
    <row r="3378" spans="1:16" x14ac:dyDescent="0.25">
      <c r="A3378" s="15">
        <v>32229</v>
      </c>
      <c r="B3378">
        <v>0</v>
      </c>
      <c r="C3378">
        <v>8653</v>
      </c>
      <c r="D3378">
        <v>0</v>
      </c>
      <c r="E3378">
        <v>8153</v>
      </c>
      <c r="F3378">
        <v>0</v>
      </c>
      <c r="G3378">
        <f t="shared" si="520"/>
        <v>4597</v>
      </c>
      <c r="H3378">
        <f t="shared" si="521"/>
        <v>177</v>
      </c>
      <c r="I3378">
        <f t="shared" si="522"/>
        <v>1988</v>
      </c>
      <c r="J3378">
        <f t="shared" si="523"/>
        <v>3</v>
      </c>
      <c r="K3378" s="24">
        <f t="shared" si="524"/>
        <v>4.5970000000000004</v>
      </c>
      <c r="L3378" s="24">
        <f t="shared" si="525"/>
        <v>0.17699999999999999</v>
      </c>
      <c r="M3378" s="24">
        <f t="shared" si="526"/>
        <v>8.6530000000000005</v>
      </c>
      <c r="N3378" s="24">
        <f t="shared" si="527"/>
        <v>8.1530000000000005</v>
      </c>
      <c r="O3378" s="24">
        <f t="shared" si="528"/>
        <v>0</v>
      </c>
      <c r="P3378" s="24">
        <f t="shared" si="529"/>
        <v>0</v>
      </c>
    </row>
    <row r="3379" spans="1:16" x14ac:dyDescent="0.25">
      <c r="A3379" s="15">
        <v>32230</v>
      </c>
      <c r="B3379">
        <v>0</v>
      </c>
      <c r="C3379">
        <v>7993</v>
      </c>
      <c r="D3379">
        <v>0</v>
      </c>
      <c r="E3379">
        <v>8127</v>
      </c>
      <c r="F3379">
        <v>0</v>
      </c>
      <c r="G3379">
        <f t="shared" si="520"/>
        <v>5257</v>
      </c>
      <c r="H3379">
        <f t="shared" si="521"/>
        <v>203</v>
      </c>
      <c r="I3379">
        <f t="shared" si="522"/>
        <v>1988</v>
      </c>
      <c r="J3379">
        <f t="shared" si="523"/>
        <v>3</v>
      </c>
      <c r="K3379" s="24">
        <f t="shared" si="524"/>
        <v>5.2569999999999997</v>
      </c>
      <c r="L3379" s="24">
        <f t="shared" si="525"/>
        <v>0.20300000000000001</v>
      </c>
      <c r="M3379" s="24">
        <f t="shared" si="526"/>
        <v>7.9930000000000003</v>
      </c>
      <c r="N3379" s="24">
        <f t="shared" si="527"/>
        <v>8.1270000000000007</v>
      </c>
      <c r="O3379" s="24">
        <f t="shared" si="528"/>
        <v>0</v>
      </c>
      <c r="P3379" s="24">
        <f t="shared" si="529"/>
        <v>0</v>
      </c>
    </row>
    <row r="3380" spans="1:16" x14ac:dyDescent="0.25">
      <c r="A3380" s="15">
        <v>32231</v>
      </c>
      <c r="B3380">
        <v>0</v>
      </c>
      <c r="C3380">
        <v>7221</v>
      </c>
      <c r="D3380">
        <v>0</v>
      </c>
      <c r="E3380">
        <v>8077</v>
      </c>
      <c r="F3380">
        <v>0</v>
      </c>
      <c r="G3380">
        <f t="shared" si="520"/>
        <v>6029</v>
      </c>
      <c r="H3380">
        <f t="shared" si="521"/>
        <v>253</v>
      </c>
      <c r="I3380">
        <f t="shared" si="522"/>
        <v>1988</v>
      </c>
      <c r="J3380">
        <f t="shared" si="523"/>
        <v>3</v>
      </c>
      <c r="K3380" s="24">
        <f t="shared" si="524"/>
        <v>6.0289999999999999</v>
      </c>
      <c r="L3380" s="24">
        <f t="shared" si="525"/>
        <v>0.253</v>
      </c>
      <c r="M3380" s="24">
        <f t="shared" si="526"/>
        <v>7.2210000000000001</v>
      </c>
      <c r="N3380" s="24">
        <f t="shared" si="527"/>
        <v>8.077</v>
      </c>
      <c r="O3380" s="24">
        <f t="shared" si="528"/>
        <v>0</v>
      </c>
      <c r="P3380" s="24">
        <f t="shared" si="529"/>
        <v>0</v>
      </c>
    </row>
    <row r="3381" spans="1:16" x14ac:dyDescent="0.25">
      <c r="A3381" s="15">
        <v>32232</v>
      </c>
      <c r="B3381">
        <v>0</v>
      </c>
      <c r="C3381">
        <v>4365</v>
      </c>
      <c r="D3381">
        <v>0</v>
      </c>
      <c r="E3381">
        <v>8140</v>
      </c>
      <c r="F3381">
        <v>0</v>
      </c>
      <c r="G3381">
        <f t="shared" si="520"/>
        <v>8885</v>
      </c>
      <c r="H3381">
        <f t="shared" si="521"/>
        <v>190</v>
      </c>
      <c r="I3381">
        <f t="shared" si="522"/>
        <v>1988</v>
      </c>
      <c r="J3381">
        <f t="shared" si="523"/>
        <v>3</v>
      </c>
      <c r="K3381" s="24">
        <f t="shared" si="524"/>
        <v>8.8849999999999998</v>
      </c>
      <c r="L3381" s="24">
        <f t="shared" si="525"/>
        <v>0.19</v>
      </c>
      <c r="M3381" s="24">
        <f t="shared" si="526"/>
        <v>4.3650000000000002</v>
      </c>
      <c r="N3381" s="24">
        <f t="shared" si="527"/>
        <v>8.14</v>
      </c>
      <c r="O3381" s="24">
        <f t="shared" si="528"/>
        <v>0</v>
      </c>
      <c r="P3381" s="24">
        <f t="shared" si="529"/>
        <v>0</v>
      </c>
    </row>
    <row r="3382" spans="1:16" x14ac:dyDescent="0.25">
      <c r="A3382" s="15">
        <v>32233</v>
      </c>
      <c r="B3382">
        <v>0</v>
      </c>
      <c r="C3382">
        <v>4473</v>
      </c>
      <c r="D3382">
        <v>0</v>
      </c>
      <c r="E3382">
        <v>8091</v>
      </c>
      <c r="F3382">
        <v>0</v>
      </c>
      <c r="G3382">
        <f t="shared" si="520"/>
        <v>8777</v>
      </c>
      <c r="H3382">
        <f t="shared" si="521"/>
        <v>239</v>
      </c>
      <c r="I3382">
        <f t="shared" si="522"/>
        <v>1988</v>
      </c>
      <c r="J3382">
        <f t="shared" si="523"/>
        <v>3</v>
      </c>
      <c r="K3382" s="24">
        <f t="shared" si="524"/>
        <v>8.7769999999999992</v>
      </c>
      <c r="L3382" s="24">
        <f t="shared" si="525"/>
        <v>0.23899999999999999</v>
      </c>
      <c r="M3382" s="24">
        <f t="shared" si="526"/>
        <v>4.4729999999999999</v>
      </c>
      <c r="N3382" s="24">
        <f t="shared" si="527"/>
        <v>8.0909999999999993</v>
      </c>
      <c r="O3382" s="24">
        <f t="shared" si="528"/>
        <v>0</v>
      </c>
      <c r="P3382" s="24">
        <f t="shared" si="529"/>
        <v>0</v>
      </c>
    </row>
    <row r="3383" spans="1:16" x14ac:dyDescent="0.25">
      <c r="A3383" s="15">
        <v>32234</v>
      </c>
      <c r="B3383">
        <v>0</v>
      </c>
      <c r="C3383">
        <v>4483</v>
      </c>
      <c r="D3383">
        <v>0</v>
      </c>
      <c r="E3383">
        <v>8109</v>
      </c>
      <c r="F3383">
        <v>0</v>
      </c>
      <c r="G3383">
        <f t="shared" si="520"/>
        <v>8767</v>
      </c>
      <c r="H3383">
        <f t="shared" si="521"/>
        <v>221</v>
      </c>
      <c r="I3383">
        <f t="shared" si="522"/>
        <v>1988</v>
      </c>
      <c r="J3383">
        <f t="shared" si="523"/>
        <v>4</v>
      </c>
      <c r="K3383" s="24">
        <f t="shared" si="524"/>
        <v>8.7669999999999995</v>
      </c>
      <c r="L3383" s="24">
        <f t="shared" si="525"/>
        <v>0.221</v>
      </c>
      <c r="M3383" s="24">
        <f t="shared" si="526"/>
        <v>4.4829999999999997</v>
      </c>
      <c r="N3383" s="24">
        <f t="shared" si="527"/>
        <v>8.109</v>
      </c>
      <c r="O3383" s="24">
        <f t="shared" si="528"/>
        <v>0</v>
      </c>
      <c r="P3383" s="24">
        <f t="shared" si="529"/>
        <v>0</v>
      </c>
    </row>
    <row r="3384" spans="1:16" x14ac:dyDescent="0.25">
      <c r="A3384" s="15">
        <v>32235</v>
      </c>
      <c r="B3384">
        <v>0</v>
      </c>
      <c r="C3384">
        <v>4483</v>
      </c>
      <c r="D3384">
        <v>0</v>
      </c>
      <c r="E3384">
        <v>8144</v>
      </c>
      <c r="F3384">
        <v>0</v>
      </c>
      <c r="G3384">
        <f t="shared" si="520"/>
        <v>8767</v>
      </c>
      <c r="H3384">
        <f t="shared" si="521"/>
        <v>186</v>
      </c>
      <c r="I3384">
        <f t="shared" si="522"/>
        <v>1988</v>
      </c>
      <c r="J3384">
        <f t="shared" si="523"/>
        <v>4</v>
      </c>
      <c r="K3384" s="24">
        <f t="shared" si="524"/>
        <v>8.7669999999999995</v>
      </c>
      <c r="L3384" s="24">
        <f t="shared" si="525"/>
        <v>0.186</v>
      </c>
      <c r="M3384" s="24">
        <f t="shared" si="526"/>
        <v>4.4829999999999997</v>
      </c>
      <c r="N3384" s="24">
        <f t="shared" si="527"/>
        <v>8.1440000000000001</v>
      </c>
      <c r="O3384" s="24">
        <f t="shared" si="528"/>
        <v>0</v>
      </c>
      <c r="P3384" s="24">
        <f t="shared" si="529"/>
        <v>0</v>
      </c>
    </row>
    <row r="3385" spans="1:16" x14ac:dyDescent="0.25">
      <c r="A3385" s="15">
        <v>32236</v>
      </c>
      <c r="B3385">
        <v>0</v>
      </c>
      <c r="C3385">
        <v>4296</v>
      </c>
      <c r="D3385">
        <v>0</v>
      </c>
      <c r="E3385">
        <v>7737</v>
      </c>
      <c r="F3385">
        <v>0</v>
      </c>
      <c r="G3385">
        <f t="shared" si="520"/>
        <v>8954</v>
      </c>
      <c r="H3385">
        <f t="shared" si="521"/>
        <v>593</v>
      </c>
      <c r="I3385">
        <f t="shared" si="522"/>
        <v>1988</v>
      </c>
      <c r="J3385">
        <f t="shared" si="523"/>
        <v>4</v>
      </c>
      <c r="K3385" s="24">
        <f t="shared" si="524"/>
        <v>8.9540000000000006</v>
      </c>
      <c r="L3385" s="24">
        <f t="shared" si="525"/>
        <v>0.59299999999999997</v>
      </c>
      <c r="M3385" s="24">
        <f t="shared" si="526"/>
        <v>4.2960000000000003</v>
      </c>
      <c r="N3385" s="24">
        <f t="shared" si="527"/>
        <v>7.7370000000000001</v>
      </c>
      <c r="O3385" s="24">
        <f t="shared" si="528"/>
        <v>0</v>
      </c>
      <c r="P3385" s="24">
        <f t="shared" si="529"/>
        <v>0</v>
      </c>
    </row>
    <row r="3386" spans="1:16" x14ac:dyDescent="0.25">
      <c r="A3386" s="15">
        <v>32237</v>
      </c>
      <c r="B3386">
        <v>0</v>
      </c>
      <c r="C3386">
        <v>4483</v>
      </c>
      <c r="D3386">
        <v>0</v>
      </c>
      <c r="E3386">
        <v>8098</v>
      </c>
      <c r="F3386">
        <v>0</v>
      </c>
      <c r="G3386">
        <f t="shared" si="520"/>
        <v>8767</v>
      </c>
      <c r="H3386">
        <f t="shared" si="521"/>
        <v>232</v>
      </c>
      <c r="I3386">
        <f t="shared" si="522"/>
        <v>1988</v>
      </c>
      <c r="J3386">
        <f t="shared" si="523"/>
        <v>4</v>
      </c>
      <c r="K3386" s="24">
        <f t="shared" si="524"/>
        <v>8.7669999999999995</v>
      </c>
      <c r="L3386" s="24">
        <f t="shared" si="525"/>
        <v>0.23200000000000001</v>
      </c>
      <c r="M3386" s="24">
        <f t="shared" si="526"/>
        <v>4.4829999999999997</v>
      </c>
      <c r="N3386" s="24">
        <f t="shared" si="527"/>
        <v>8.0980000000000008</v>
      </c>
      <c r="O3386" s="24">
        <f t="shared" si="528"/>
        <v>0</v>
      </c>
      <c r="P3386" s="24">
        <f t="shared" si="529"/>
        <v>0</v>
      </c>
    </row>
    <row r="3387" spans="1:16" x14ac:dyDescent="0.25">
      <c r="A3387" s="15">
        <v>32238</v>
      </c>
      <c r="B3387">
        <v>0</v>
      </c>
      <c r="C3387">
        <v>4483</v>
      </c>
      <c r="D3387">
        <v>0</v>
      </c>
      <c r="E3387">
        <v>8131</v>
      </c>
      <c r="F3387">
        <v>0</v>
      </c>
      <c r="G3387">
        <f t="shared" si="520"/>
        <v>8767</v>
      </c>
      <c r="H3387">
        <f t="shared" si="521"/>
        <v>199</v>
      </c>
      <c r="I3387">
        <f t="shared" si="522"/>
        <v>1988</v>
      </c>
      <c r="J3387">
        <f t="shared" si="523"/>
        <v>4</v>
      </c>
      <c r="K3387" s="24">
        <f t="shared" si="524"/>
        <v>8.7669999999999995</v>
      </c>
      <c r="L3387" s="24">
        <f t="shared" si="525"/>
        <v>0.19900000000000001</v>
      </c>
      <c r="M3387" s="24">
        <f t="shared" si="526"/>
        <v>4.4829999999999997</v>
      </c>
      <c r="N3387" s="24">
        <f t="shared" si="527"/>
        <v>8.1310000000000002</v>
      </c>
      <c r="O3387" s="24">
        <f t="shared" si="528"/>
        <v>0</v>
      </c>
      <c r="P3387" s="24">
        <f t="shared" si="529"/>
        <v>0</v>
      </c>
    </row>
    <row r="3388" spans="1:16" x14ac:dyDescent="0.25">
      <c r="A3388" s="15">
        <v>32239</v>
      </c>
      <c r="B3388">
        <v>0</v>
      </c>
      <c r="C3388">
        <v>4501</v>
      </c>
      <c r="D3388">
        <v>0</v>
      </c>
      <c r="E3388">
        <v>8091</v>
      </c>
      <c r="F3388">
        <v>0</v>
      </c>
      <c r="G3388">
        <f t="shared" si="520"/>
        <v>8749</v>
      </c>
      <c r="H3388">
        <f t="shared" si="521"/>
        <v>239</v>
      </c>
      <c r="I3388">
        <f t="shared" si="522"/>
        <v>1988</v>
      </c>
      <c r="J3388">
        <f t="shared" si="523"/>
        <v>4</v>
      </c>
      <c r="K3388" s="24">
        <f t="shared" si="524"/>
        <v>8.7490000000000006</v>
      </c>
      <c r="L3388" s="24">
        <f t="shared" si="525"/>
        <v>0.23899999999999999</v>
      </c>
      <c r="M3388" s="24">
        <f t="shared" si="526"/>
        <v>4.5010000000000003</v>
      </c>
      <c r="N3388" s="24">
        <f t="shared" si="527"/>
        <v>8.0909999999999993</v>
      </c>
      <c r="O3388" s="24">
        <f t="shared" si="528"/>
        <v>0</v>
      </c>
      <c r="P3388" s="24">
        <f t="shared" si="529"/>
        <v>0</v>
      </c>
    </row>
    <row r="3389" spans="1:16" x14ac:dyDescent="0.25">
      <c r="A3389" s="15">
        <v>32240</v>
      </c>
      <c r="B3389">
        <v>3879</v>
      </c>
      <c r="C3389">
        <v>4578</v>
      </c>
      <c r="D3389">
        <v>0</v>
      </c>
      <c r="E3389">
        <v>8186</v>
      </c>
      <c r="F3389">
        <v>0</v>
      </c>
      <c r="G3389">
        <f t="shared" si="520"/>
        <v>4793</v>
      </c>
      <c r="H3389">
        <f t="shared" si="521"/>
        <v>144</v>
      </c>
      <c r="I3389">
        <f t="shared" si="522"/>
        <v>1988</v>
      </c>
      <c r="J3389">
        <f t="shared" si="523"/>
        <v>4</v>
      </c>
      <c r="K3389" s="24">
        <f t="shared" si="524"/>
        <v>4.7930000000000001</v>
      </c>
      <c r="L3389" s="24">
        <f t="shared" si="525"/>
        <v>0.14399999999999999</v>
      </c>
      <c r="M3389" s="24">
        <f t="shared" si="526"/>
        <v>8.4570000000000007</v>
      </c>
      <c r="N3389" s="24">
        <f t="shared" si="527"/>
        <v>8.1859999999999999</v>
      </c>
      <c r="O3389" s="24">
        <f t="shared" si="528"/>
        <v>3.879</v>
      </c>
      <c r="P3389" s="24">
        <f t="shared" si="529"/>
        <v>0</v>
      </c>
    </row>
    <row r="3390" spans="1:16" x14ac:dyDescent="0.25">
      <c r="A3390" s="15">
        <v>32241</v>
      </c>
      <c r="B3390">
        <v>3879</v>
      </c>
      <c r="C3390">
        <v>3558</v>
      </c>
      <c r="D3390">
        <v>0</v>
      </c>
      <c r="E3390">
        <v>8140</v>
      </c>
      <c r="F3390">
        <v>0</v>
      </c>
      <c r="G3390">
        <f t="shared" si="520"/>
        <v>5813</v>
      </c>
      <c r="H3390">
        <f t="shared" si="521"/>
        <v>190</v>
      </c>
      <c r="I3390">
        <f t="shared" si="522"/>
        <v>1988</v>
      </c>
      <c r="J3390">
        <f t="shared" si="523"/>
        <v>4</v>
      </c>
      <c r="K3390" s="24">
        <f t="shared" si="524"/>
        <v>5.8129999999999997</v>
      </c>
      <c r="L3390" s="24">
        <f t="shared" si="525"/>
        <v>0.19</v>
      </c>
      <c r="M3390" s="24">
        <f t="shared" si="526"/>
        <v>7.4370000000000003</v>
      </c>
      <c r="N3390" s="24">
        <f t="shared" si="527"/>
        <v>8.14</v>
      </c>
      <c r="O3390" s="24">
        <f t="shared" si="528"/>
        <v>3.879</v>
      </c>
      <c r="P3390" s="24">
        <f t="shared" si="529"/>
        <v>0</v>
      </c>
    </row>
    <row r="3391" spans="1:16" x14ac:dyDescent="0.25">
      <c r="A3391" s="15">
        <v>32242</v>
      </c>
      <c r="B3391">
        <v>3879</v>
      </c>
      <c r="C3391">
        <v>2908</v>
      </c>
      <c r="D3391">
        <v>0</v>
      </c>
      <c r="E3391">
        <v>8103</v>
      </c>
      <c r="F3391">
        <v>0</v>
      </c>
      <c r="G3391">
        <f t="shared" si="520"/>
        <v>6463</v>
      </c>
      <c r="H3391">
        <f t="shared" si="521"/>
        <v>227</v>
      </c>
      <c r="I3391">
        <f t="shared" si="522"/>
        <v>1988</v>
      </c>
      <c r="J3391">
        <f t="shared" si="523"/>
        <v>4</v>
      </c>
      <c r="K3391" s="24">
        <f t="shared" si="524"/>
        <v>6.4630000000000001</v>
      </c>
      <c r="L3391" s="24">
        <f t="shared" si="525"/>
        <v>0.22700000000000001</v>
      </c>
      <c r="M3391" s="24">
        <f t="shared" si="526"/>
        <v>6.7869999999999999</v>
      </c>
      <c r="N3391" s="24">
        <f t="shared" si="527"/>
        <v>8.1029999999999998</v>
      </c>
      <c r="O3391" s="24">
        <f t="shared" si="528"/>
        <v>3.879</v>
      </c>
      <c r="P3391" s="24">
        <f t="shared" si="529"/>
        <v>0</v>
      </c>
    </row>
    <row r="3392" spans="1:16" x14ac:dyDescent="0.25">
      <c r="A3392" s="15">
        <v>32243</v>
      </c>
      <c r="B3392">
        <v>3879</v>
      </c>
      <c r="C3392">
        <v>2886</v>
      </c>
      <c r="D3392">
        <v>0</v>
      </c>
      <c r="E3392">
        <v>8130</v>
      </c>
      <c r="F3392">
        <v>0</v>
      </c>
      <c r="G3392">
        <f t="shared" si="520"/>
        <v>6485</v>
      </c>
      <c r="H3392">
        <f t="shared" si="521"/>
        <v>200</v>
      </c>
      <c r="I3392">
        <f t="shared" si="522"/>
        <v>1988</v>
      </c>
      <c r="J3392">
        <f t="shared" si="523"/>
        <v>4</v>
      </c>
      <c r="K3392" s="24">
        <f t="shared" si="524"/>
        <v>6.4850000000000003</v>
      </c>
      <c r="L3392" s="24">
        <f t="shared" si="525"/>
        <v>0.2</v>
      </c>
      <c r="M3392" s="24">
        <f t="shared" si="526"/>
        <v>6.7649999999999997</v>
      </c>
      <c r="N3392" s="24">
        <f t="shared" si="527"/>
        <v>8.1300000000000008</v>
      </c>
      <c r="O3392" s="24">
        <f t="shared" si="528"/>
        <v>3.879</v>
      </c>
      <c r="P3392" s="24">
        <f t="shared" si="529"/>
        <v>0</v>
      </c>
    </row>
    <row r="3393" spans="1:16" x14ac:dyDescent="0.25">
      <c r="A3393" s="15">
        <v>32244</v>
      </c>
      <c r="B3393">
        <v>1980</v>
      </c>
      <c r="C3393">
        <v>4613</v>
      </c>
      <c r="D3393">
        <v>0</v>
      </c>
      <c r="E3393">
        <v>8125</v>
      </c>
      <c r="F3393">
        <v>0</v>
      </c>
      <c r="G3393">
        <f t="shared" si="520"/>
        <v>6657</v>
      </c>
      <c r="H3393">
        <f t="shared" si="521"/>
        <v>205</v>
      </c>
      <c r="I3393">
        <f t="shared" si="522"/>
        <v>1988</v>
      </c>
      <c r="J3393">
        <f t="shared" si="523"/>
        <v>4</v>
      </c>
      <c r="K3393" s="24">
        <f t="shared" si="524"/>
        <v>6.657</v>
      </c>
      <c r="L3393" s="24">
        <f t="shared" si="525"/>
        <v>0.20499999999999999</v>
      </c>
      <c r="M3393" s="24">
        <f t="shared" si="526"/>
        <v>6.593</v>
      </c>
      <c r="N3393" s="24">
        <f t="shared" si="527"/>
        <v>8.125</v>
      </c>
      <c r="O3393" s="24">
        <f t="shared" si="528"/>
        <v>1.98</v>
      </c>
      <c r="P3393" s="24">
        <f t="shared" si="529"/>
        <v>0</v>
      </c>
    </row>
    <row r="3394" spans="1:16" x14ac:dyDescent="0.25">
      <c r="A3394" s="15">
        <v>32245</v>
      </c>
      <c r="B3394">
        <v>1980</v>
      </c>
      <c r="C3394">
        <v>5317</v>
      </c>
      <c r="D3394">
        <v>0</v>
      </c>
      <c r="E3394">
        <v>8128</v>
      </c>
      <c r="F3394">
        <v>0</v>
      </c>
      <c r="G3394">
        <f t="shared" si="520"/>
        <v>5953</v>
      </c>
      <c r="H3394">
        <f t="shared" si="521"/>
        <v>202</v>
      </c>
      <c r="I3394">
        <f t="shared" si="522"/>
        <v>1988</v>
      </c>
      <c r="J3394">
        <f t="shared" si="523"/>
        <v>4</v>
      </c>
      <c r="K3394" s="24">
        <f t="shared" si="524"/>
        <v>5.9530000000000003</v>
      </c>
      <c r="L3394" s="24">
        <f t="shared" si="525"/>
        <v>0.20200000000000001</v>
      </c>
      <c r="M3394" s="24">
        <f t="shared" si="526"/>
        <v>7.2969999999999997</v>
      </c>
      <c r="N3394" s="24">
        <f t="shared" si="527"/>
        <v>8.1280000000000001</v>
      </c>
      <c r="O3394" s="24">
        <f t="shared" si="528"/>
        <v>1.98</v>
      </c>
      <c r="P3394" s="24">
        <f t="shared" si="529"/>
        <v>0</v>
      </c>
    </row>
    <row r="3395" spans="1:16" x14ac:dyDescent="0.25">
      <c r="A3395" s="15">
        <v>32246</v>
      </c>
      <c r="B3395">
        <v>1980</v>
      </c>
      <c r="C3395">
        <v>5149</v>
      </c>
      <c r="D3395">
        <v>0</v>
      </c>
      <c r="E3395">
        <v>8140</v>
      </c>
      <c r="F3395">
        <v>0</v>
      </c>
      <c r="G3395">
        <f t="shared" si="520"/>
        <v>6121</v>
      </c>
      <c r="H3395">
        <f t="shared" si="521"/>
        <v>190</v>
      </c>
      <c r="I3395">
        <f t="shared" si="522"/>
        <v>1988</v>
      </c>
      <c r="J3395">
        <f t="shared" si="523"/>
        <v>4</v>
      </c>
      <c r="K3395" s="24">
        <f t="shared" si="524"/>
        <v>6.1210000000000004</v>
      </c>
      <c r="L3395" s="24">
        <f t="shared" si="525"/>
        <v>0.19</v>
      </c>
      <c r="M3395" s="24">
        <f t="shared" si="526"/>
        <v>7.1289999999999996</v>
      </c>
      <c r="N3395" s="24">
        <f t="shared" si="527"/>
        <v>8.14</v>
      </c>
      <c r="O3395" s="24">
        <f t="shared" si="528"/>
        <v>1.98</v>
      </c>
      <c r="P3395" s="24">
        <f t="shared" si="529"/>
        <v>0</v>
      </c>
    </row>
    <row r="3396" spans="1:16" x14ac:dyDescent="0.25">
      <c r="A3396" s="15">
        <v>32247</v>
      </c>
      <c r="B3396">
        <v>1980</v>
      </c>
      <c r="C3396">
        <v>5945</v>
      </c>
      <c r="D3396">
        <v>0</v>
      </c>
      <c r="E3396">
        <v>8080</v>
      </c>
      <c r="F3396">
        <v>0</v>
      </c>
      <c r="G3396">
        <f t="shared" si="520"/>
        <v>5325</v>
      </c>
      <c r="H3396">
        <f t="shared" si="521"/>
        <v>250</v>
      </c>
      <c r="I3396">
        <f t="shared" si="522"/>
        <v>1988</v>
      </c>
      <c r="J3396">
        <f t="shared" si="523"/>
        <v>4</v>
      </c>
      <c r="K3396" s="24">
        <f t="shared" si="524"/>
        <v>5.3250000000000002</v>
      </c>
      <c r="L3396" s="24">
        <f t="shared" si="525"/>
        <v>0.25</v>
      </c>
      <c r="M3396" s="24">
        <f t="shared" si="526"/>
        <v>7.9249999999999998</v>
      </c>
      <c r="N3396" s="24">
        <f t="shared" si="527"/>
        <v>8.08</v>
      </c>
      <c r="O3396" s="24">
        <f t="shared" si="528"/>
        <v>1.98</v>
      </c>
      <c r="P3396" s="24">
        <f t="shared" si="529"/>
        <v>0</v>
      </c>
    </row>
    <row r="3397" spans="1:16" x14ac:dyDescent="0.25">
      <c r="A3397" s="15">
        <v>32248</v>
      </c>
      <c r="B3397">
        <v>0</v>
      </c>
      <c r="C3397">
        <v>10529</v>
      </c>
      <c r="D3397">
        <v>0</v>
      </c>
      <c r="E3397">
        <v>8094</v>
      </c>
      <c r="F3397">
        <v>0</v>
      </c>
      <c r="G3397">
        <f t="shared" si="520"/>
        <v>2721</v>
      </c>
      <c r="H3397">
        <f t="shared" si="521"/>
        <v>236</v>
      </c>
      <c r="I3397">
        <f t="shared" si="522"/>
        <v>1988</v>
      </c>
      <c r="J3397">
        <f t="shared" si="523"/>
        <v>4</v>
      </c>
      <c r="K3397" s="24">
        <f t="shared" si="524"/>
        <v>2.7210000000000001</v>
      </c>
      <c r="L3397" s="24">
        <f t="shared" si="525"/>
        <v>0.23599999999999999</v>
      </c>
      <c r="M3397" s="24">
        <f t="shared" si="526"/>
        <v>10.529</v>
      </c>
      <c r="N3397" s="24">
        <f t="shared" si="527"/>
        <v>8.0939999999999994</v>
      </c>
      <c r="O3397" s="24">
        <f t="shared" si="528"/>
        <v>0</v>
      </c>
      <c r="P3397" s="24">
        <f t="shared" si="529"/>
        <v>0</v>
      </c>
    </row>
    <row r="3398" spans="1:16" x14ac:dyDescent="0.25">
      <c r="A3398" s="15">
        <v>32249</v>
      </c>
      <c r="B3398">
        <v>0</v>
      </c>
      <c r="C3398">
        <v>9128</v>
      </c>
      <c r="D3398">
        <v>0</v>
      </c>
      <c r="E3398">
        <v>8081</v>
      </c>
      <c r="F3398">
        <v>0</v>
      </c>
      <c r="G3398">
        <f t="shared" ref="G3398:G3461" si="530">MAX(IF(AND(MONTH(A3398)&gt;6,MONTH(A3398)&lt;10),14241,13250)-B3398-C3398-F3398,0)</f>
        <v>4122</v>
      </c>
      <c r="H3398">
        <f t="shared" ref="H3398:H3461" si="531">MAX(8330-E3398-D3398,0)</f>
        <v>249</v>
      </c>
      <c r="I3398">
        <f t="shared" ref="I3398:I3461" si="532">YEAR(A3398)</f>
        <v>1988</v>
      </c>
      <c r="J3398">
        <f t="shared" ref="J3398:J3461" si="533">MONTH(A3398)</f>
        <v>4</v>
      </c>
      <c r="K3398" s="24">
        <f t="shared" ref="K3398:K3461" si="534">G3398/1000</f>
        <v>4.1219999999999999</v>
      </c>
      <c r="L3398" s="24">
        <f t="shared" ref="L3398:L3461" si="535">H3398/1000</f>
        <v>0.249</v>
      </c>
      <c r="M3398" s="24">
        <f t="shared" ref="M3398:M3461" si="536">(B3398+C3398+F3398)/1000</f>
        <v>9.1280000000000001</v>
      </c>
      <c r="N3398" s="24">
        <f t="shared" ref="N3398:N3461" si="537">(D3398+E3398)/1000</f>
        <v>8.0809999999999995</v>
      </c>
      <c r="O3398" s="24">
        <f t="shared" ref="O3398:O3461" si="538">B3398/1000</f>
        <v>0</v>
      </c>
      <c r="P3398" s="24">
        <f t="shared" ref="P3398:P3461" si="539">F3398/1000</f>
        <v>0</v>
      </c>
    </row>
    <row r="3399" spans="1:16" x14ac:dyDescent="0.25">
      <c r="A3399" s="15">
        <v>32250</v>
      </c>
      <c r="B3399">
        <v>0</v>
      </c>
      <c r="C3399">
        <v>9312</v>
      </c>
      <c r="D3399">
        <v>0</v>
      </c>
      <c r="E3399">
        <v>8092</v>
      </c>
      <c r="F3399">
        <v>0</v>
      </c>
      <c r="G3399">
        <f t="shared" si="530"/>
        <v>3938</v>
      </c>
      <c r="H3399">
        <f t="shared" si="531"/>
        <v>238</v>
      </c>
      <c r="I3399">
        <f t="shared" si="532"/>
        <v>1988</v>
      </c>
      <c r="J3399">
        <f t="shared" si="533"/>
        <v>4</v>
      </c>
      <c r="K3399" s="24">
        <f t="shared" si="534"/>
        <v>3.9380000000000002</v>
      </c>
      <c r="L3399" s="24">
        <f t="shared" si="535"/>
        <v>0.23799999999999999</v>
      </c>
      <c r="M3399" s="24">
        <f t="shared" si="536"/>
        <v>9.3119999999999994</v>
      </c>
      <c r="N3399" s="24">
        <f t="shared" si="537"/>
        <v>8.0920000000000005</v>
      </c>
      <c r="O3399" s="24">
        <f t="shared" si="538"/>
        <v>0</v>
      </c>
      <c r="P3399" s="24">
        <f t="shared" si="539"/>
        <v>0</v>
      </c>
    </row>
    <row r="3400" spans="1:16" x14ac:dyDescent="0.25">
      <c r="A3400" s="15">
        <v>32251</v>
      </c>
      <c r="B3400">
        <v>0</v>
      </c>
      <c r="C3400">
        <v>9122</v>
      </c>
      <c r="D3400">
        <v>0</v>
      </c>
      <c r="E3400">
        <v>8125</v>
      </c>
      <c r="F3400">
        <v>0</v>
      </c>
      <c r="G3400">
        <f t="shared" si="530"/>
        <v>4128</v>
      </c>
      <c r="H3400">
        <f t="shared" si="531"/>
        <v>205</v>
      </c>
      <c r="I3400">
        <f t="shared" si="532"/>
        <v>1988</v>
      </c>
      <c r="J3400">
        <f t="shared" si="533"/>
        <v>4</v>
      </c>
      <c r="K3400" s="24">
        <f t="shared" si="534"/>
        <v>4.1280000000000001</v>
      </c>
      <c r="L3400" s="24">
        <f t="shared" si="535"/>
        <v>0.20499999999999999</v>
      </c>
      <c r="M3400" s="24">
        <f t="shared" si="536"/>
        <v>9.1219999999999999</v>
      </c>
      <c r="N3400" s="24">
        <f t="shared" si="537"/>
        <v>8.125</v>
      </c>
      <c r="O3400" s="24">
        <f t="shared" si="538"/>
        <v>0</v>
      </c>
      <c r="P3400" s="24">
        <f t="shared" si="539"/>
        <v>0</v>
      </c>
    </row>
    <row r="3401" spans="1:16" x14ac:dyDescent="0.25">
      <c r="A3401" s="15">
        <v>32252</v>
      </c>
      <c r="B3401">
        <v>3960</v>
      </c>
      <c r="C3401">
        <v>5196</v>
      </c>
      <c r="D3401">
        <v>0</v>
      </c>
      <c r="E3401">
        <v>8110</v>
      </c>
      <c r="F3401">
        <v>0</v>
      </c>
      <c r="G3401">
        <f t="shared" si="530"/>
        <v>4094</v>
      </c>
      <c r="H3401">
        <f t="shared" si="531"/>
        <v>220</v>
      </c>
      <c r="I3401">
        <f t="shared" si="532"/>
        <v>1988</v>
      </c>
      <c r="J3401">
        <f t="shared" si="533"/>
        <v>4</v>
      </c>
      <c r="K3401" s="24">
        <f t="shared" si="534"/>
        <v>4.0940000000000003</v>
      </c>
      <c r="L3401" s="24">
        <f t="shared" si="535"/>
        <v>0.22</v>
      </c>
      <c r="M3401" s="24">
        <f t="shared" si="536"/>
        <v>9.1560000000000006</v>
      </c>
      <c r="N3401" s="24">
        <f t="shared" si="537"/>
        <v>8.11</v>
      </c>
      <c r="O3401" s="24">
        <f t="shared" si="538"/>
        <v>3.96</v>
      </c>
      <c r="P3401" s="24">
        <f t="shared" si="539"/>
        <v>0</v>
      </c>
    </row>
    <row r="3402" spans="1:16" x14ac:dyDescent="0.25">
      <c r="A3402" s="15">
        <v>32253</v>
      </c>
      <c r="B3402">
        <v>3960</v>
      </c>
      <c r="C3402">
        <v>6527</v>
      </c>
      <c r="D3402">
        <v>0</v>
      </c>
      <c r="E3402">
        <v>8145</v>
      </c>
      <c r="F3402">
        <v>0</v>
      </c>
      <c r="G3402">
        <f t="shared" si="530"/>
        <v>2763</v>
      </c>
      <c r="H3402">
        <f t="shared" si="531"/>
        <v>185</v>
      </c>
      <c r="I3402">
        <f t="shared" si="532"/>
        <v>1988</v>
      </c>
      <c r="J3402">
        <f t="shared" si="533"/>
        <v>4</v>
      </c>
      <c r="K3402" s="24">
        <f t="shared" si="534"/>
        <v>2.7629999999999999</v>
      </c>
      <c r="L3402" s="24">
        <f t="shared" si="535"/>
        <v>0.185</v>
      </c>
      <c r="M3402" s="24">
        <f t="shared" si="536"/>
        <v>10.487</v>
      </c>
      <c r="N3402" s="24">
        <f t="shared" si="537"/>
        <v>8.1449999999999996</v>
      </c>
      <c r="O3402" s="24">
        <f t="shared" si="538"/>
        <v>3.96</v>
      </c>
      <c r="P3402" s="24">
        <f t="shared" si="539"/>
        <v>0</v>
      </c>
    </row>
    <row r="3403" spans="1:16" x14ac:dyDescent="0.25">
      <c r="A3403" s="15">
        <v>32254</v>
      </c>
      <c r="B3403">
        <v>0</v>
      </c>
      <c r="C3403">
        <v>10536</v>
      </c>
      <c r="D3403">
        <v>0</v>
      </c>
      <c r="E3403">
        <v>8136</v>
      </c>
      <c r="F3403">
        <v>0</v>
      </c>
      <c r="G3403">
        <f t="shared" si="530"/>
        <v>2714</v>
      </c>
      <c r="H3403">
        <f t="shared" si="531"/>
        <v>194</v>
      </c>
      <c r="I3403">
        <f t="shared" si="532"/>
        <v>1988</v>
      </c>
      <c r="J3403">
        <f t="shared" si="533"/>
        <v>4</v>
      </c>
      <c r="K3403" s="24">
        <f t="shared" si="534"/>
        <v>2.714</v>
      </c>
      <c r="L3403" s="24">
        <f t="shared" si="535"/>
        <v>0.19400000000000001</v>
      </c>
      <c r="M3403" s="24">
        <f t="shared" si="536"/>
        <v>10.536</v>
      </c>
      <c r="N3403" s="24">
        <f t="shared" si="537"/>
        <v>8.1359999999999992</v>
      </c>
      <c r="O3403" s="24">
        <f t="shared" si="538"/>
        <v>0</v>
      </c>
      <c r="P3403" s="24">
        <f t="shared" si="539"/>
        <v>0</v>
      </c>
    </row>
    <row r="3404" spans="1:16" x14ac:dyDescent="0.25">
      <c r="A3404" s="15">
        <v>32255</v>
      </c>
      <c r="B3404">
        <v>4293</v>
      </c>
      <c r="C3404">
        <v>8305</v>
      </c>
      <c r="D3404">
        <v>0</v>
      </c>
      <c r="E3404">
        <v>8124</v>
      </c>
      <c r="F3404">
        <v>0</v>
      </c>
      <c r="G3404">
        <f t="shared" si="530"/>
        <v>652</v>
      </c>
      <c r="H3404">
        <f t="shared" si="531"/>
        <v>206</v>
      </c>
      <c r="I3404">
        <f t="shared" si="532"/>
        <v>1988</v>
      </c>
      <c r="J3404">
        <f t="shared" si="533"/>
        <v>4</v>
      </c>
      <c r="K3404" s="24">
        <f t="shared" si="534"/>
        <v>0.65200000000000002</v>
      </c>
      <c r="L3404" s="24">
        <f t="shared" si="535"/>
        <v>0.20599999999999999</v>
      </c>
      <c r="M3404" s="24">
        <f t="shared" si="536"/>
        <v>12.598000000000001</v>
      </c>
      <c r="N3404" s="24">
        <f t="shared" si="537"/>
        <v>8.1240000000000006</v>
      </c>
      <c r="O3404" s="24">
        <f t="shared" si="538"/>
        <v>4.2930000000000001</v>
      </c>
      <c r="P3404" s="24">
        <f t="shared" si="539"/>
        <v>0</v>
      </c>
    </row>
    <row r="3405" spans="1:16" x14ac:dyDescent="0.25">
      <c r="A3405" s="15">
        <v>32256</v>
      </c>
      <c r="B3405">
        <v>4007</v>
      </c>
      <c r="C3405">
        <v>8562</v>
      </c>
      <c r="D3405">
        <v>0</v>
      </c>
      <c r="E3405">
        <v>8089</v>
      </c>
      <c r="F3405">
        <v>0</v>
      </c>
      <c r="G3405">
        <f t="shared" si="530"/>
        <v>681</v>
      </c>
      <c r="H3405">
        <f t="shared" si="531"/>
        <v>241</v>
      </c>
      <c r="I3405">
        <f t="shared" si="532"/>
        <v>1988</v>
      </c>
      <c r="J3405">
        <f t="shared" si="533"/>
        <v>4</v>
      </c>
      <c r="K3405" s="24">
        <f t="shared" si="534"/>
        <v>0.68100000000000005</v>
      </c>
      <c r="L3405" s="24">
        <f t="shared" si="535"/>
        <v>0.24099999999999999</v>
      </c>
      <c r="M3405" s="24">
        <f t="shared" si="536"/>
        <v>12.569000000000001</v>
      </c>
      <c r="N3405" s="24">
        <f t="shared" si="537"/>
        <v>8.0890000000000004</v>
      </c>
      <c r="O3405" s="24">
        <f t="shared" si="538"/>
        <v>4.0069999999999997</v>
      </c>
      <c r="P3405" s="24">
        <f t="shared" si="539"/>
        <v>0</v>
      </c>
    </row>
    <row r="3406" spans="1:16" x14ac:dyDescent="0.25">
      <c r="A3406" s="15">
        <v>32257</v>
      </c>
      <c r="B3406">
        <v>0</v>
      </c>
      <c r="C3406">
        <v>12505</v>
      </c>
      <c r="D3406">
        <v>0</v>
      </c>
      <c r="E3406">
        <v>8065</v>
      </c>
      <c r="F3406">
        <v>0</v>
      </c>
      <c r="G3406">
        <f t="shared" si="530"/>
        <v>745</v>
      </c>
      <c r="H3406">
        <f t="shared" si="531"/>
        <v>265</v>
      </c>
      <c r="I3406">
        <f t="shared" si="532"/>
        <v>1988</v>
      </c>
      <c r="J3406">
        <f t="shared" si="533"/>
        <v>4</v>
      </c>
      <c r="K3406" s="24">
        <f t="shared" si="534"/>
        <v>0.745</v>
      </c>
      <c r="L3406" s="24">
        <f t="shared" si="535"/>
        <v>0.26500000000000001</v>
      </c>
      <c r="M3406" s="24">
        <f t="shared" si="536"/>
        <v>12.505000000000001</v>
      </c>
      <c r="N3406" s="24">
        <f t="shared" si="537"/>
        <v>8.0649999999999995</v>
      </c>
      <c r="O3406" s="24">
        <f t="shared" si="538"/>
        <v>0</v>
      </c>
      <c r="P3406" s="24">
        <f t="shared" si="539"/>
        <v>0</v>
      </c>
    </row>
    <row r="3407" spans="1:16" x14ac:dyDescent="0.25">
      <c r="A3407" s="15">
        <v>32258</v>
      </c>
      <c r="B3407">
        <v>2687</v>
      </c>
      <c r="C3407">
        <v>6638</v>
      </c>
      <c r="D3407">
        <v>0</v>
      </c>
      <c r="E3407">
        <v>8073</v>
      </c>
      <c r="F3407">
        <v>0</v>
      </c>
      <c r="G3407">
        <f t="shared" si="530"/>
        <v>3925</v>
      </c>
      <c r="H3407">
        <f t="shared" si="531"/>
        <v>257</v>
      </c>
      <c r="I3407">
        <f t="shared" si="532"/>
        <v>1988</v>
      </c>
      <c r="J3407">
        <f t="shared" si="533"/>
        <v>4</v>
      </c>
      <c r="K3407" s="24">
        <f t="shared" si="534"/>
        <v>3.9249999999999998</v>
      </c>
      <c r="L3407" s="24">
        <f t="shared" si="535"/>
        <v>0.25700000000000001</v>
      </c>
      <c r="M3407" s="24">
        <f t="shared" si="536"/>
        <v>9.3249999999999993</v>
      </c>
      <c r="N3407" s="24">
        <f t="shared" si="537"/>
        <v>8.0730000000000004</v>
      </c>
      <c r="O3407" s="24">
        <f t="shared" si="538"/>
        <v>2.6869999999999998</v>
      </c>
      <c r="P3407" s="24">
        <f t="shared" si="539"/>
        <v>0</v>
      </c>
    </row>
    <row r="3408" spans="1:16" x14ac:dyDescent="0.25">
      <c r="A3408" s="15">
        <v>32259</v>
      </c>
      <c r="B3408">
        <v>4007</v>
      </c>
      <c r="C3408">
        <v>8517</v>
      </c>
      <c r="D3408">
        <v>0</v>
      </c>
      <c r="E3408">
        <v>8076</v>
      </c>
      <c r="F3408">
        <v>0</v>
      </c>
      <c r="G3408">
        <f t="shared" si="530"/>
        <v>726</v>
      </c>
      <c r="H3408">
        <f t="shared" si="531"/>
        <v>254</v>
      </c>
      <c r="I3408">
        <f t="shared" si="532"/>
        <v>1988</v>
      </c>
      <c r="J3408">
        <f t="shared" si="533"/>
        <v>4</v>
      </c>
      <c r="K3408" s="24">
        <f t="shared" si="534"/>
        <v>0.72599999999999998</v>
      </c>
      <c r="L3408" s="24">
        <f t="shared" si="535"/>
        <v>0.254</v>
      </c>
      <c r="M3408" s="24">
        <f t="shared" si="536"/>
        <v>12.523999999999999</v>
      </c>
      <c r="N3408" s="24">
        <f t="shared" si="537"/>
        <v>8.0760000000000005</v>
      </c>
      <c r="O3408" s="24">
        <f t="shared" si="538"/>
        <v>4.0069999999999997</v>
      </c>
      <c r="P3408" s="24">
        <f t="shared" si="539"/>
        <v>0</v>
      </c>
    </row>
    <row r="3409" spans="1:16" x14ac:dyDescent="0.25">
      <c r="A3409" s="15">
        <v>32260</v>
      </c>
      <c r="B3409">
        <v>2929</v>
      </c>
      <c r="C3409">
        <v>9602</v>
      </c>
      <c r="D3409">
        <v>0</v>
      </c>
      <c r="E3409">
        <v>8091</v>
      </c>
      <c r="F3409">
        <v>0</v>
      </c>
      <c r="G3409">
        <f t="shared" si="530"/>
        <v>719</v>
      </c>
      <c r="H3409">
        <f t="shared" si="531"/>
        <v>239</v>
      </c>
      <c r="I3409">
        <f t="shared" si="532"/>
        <v>1988</v>
      </c>
      <c r="J3409">
        <f t="shared" si="533"/>
        <v>4</v>
      </c>
      <c r="K3409" s="24">
        <f t="shared" si="534"/>
        <v>0.71899999999999997</v>
      </c>
      <c r="L3409" s="24">
        <f t="shared" si="535"/>
        <v>0.23899999999999999</v>
      </c>
      <c r="M3409" s="24">
        <f t="shared" si="536"/>
        <v>12.531000000000001</v>
      </c>
      <c r="N3409" s="24">
        <f t="shared" si="537"/>
        <v>8.0909999999999993</v>
      </c>
      <c r="O3409" s="24">
        <f t="shared" si="538"/>
        <v>2.9289999999999998</v>
      </c>
      <c r="P3409" s="24">
        <f t="shared" si="539"/>
        <v>0</v>
      </c>
    </row>
    <row r="3410" spans="1:16" x14ac:dyDescent="0.25">
      <c r="A3410" s="15">
        <v>32261</v>
      </c>
      <c r="B3410">
        <v>3960</v>
      </c>
      <c r="C3410">
        <v>8569</v>
      </c>
      <c r="D3410">
        <v>0</v>
      </c>
      <c r="E3410">
        <v>8081</v>
      </c>
      <c r="F3410">
        <v>0</v>
      </c>
      <c r="G3410">
        <f t="shared" si="530"/>
        <v>721</v>
      </c>
      <c r="H3410">
        <f t="shared" si="531"/>
        <v>249</v>
      </c>
      <c r="I3410">
        <f t="shared" si="532"/>
        <v>1988</v>
      </c>
      <c r="J3410">
        <f t="shared" si="533"/>
        <v>4</v>
      </c>
      <c r="K3410" s="24">
        <f t="shared" si="534"/>
        <v>0.72099999999999997</v>
      </c>
      <c r="L3410" s="24">
        <f t="shared" si="535"/>
        <v>0.249</v>
      </c>
      <c r="M3410" s="24">
        <f t="shared" si="536"/>
        <v>12.529</v>
      </c>
      <c r="N3410" s="24">
        <f t="shared" si="537"/>
        <v>8.0809999999999995</v>
      </c>
      <c r="O3410" s="24">
        <f t="shared" si="538"/>
        <v>3.96</v>
      </c>
      <c r="P3410" s="24">
        <f t="shared" si="539"/>
        <v>0</v>
      </c>
    </row>
    <row r="3411" spans="1:16" x14ac:dyDescent="0.25">
      <c r="A3411" s="15">
        <v>32262</v>
      </c>
      <c r="B3411">
        <v>0</v>
      </c>
      <c r="C3411">
        <v>9396</v>
      </c>
      <c r="D3411">
        <v>0</v>
      </c>
      <c r="E3411">
        <v>8104</v>
      </c>
      <c r="F3411">
        <v>0</v>
      </c>
      <c r="G3411">
        <f t="shared" si="530"/>
        <v>3854</v>
      </c>
      <c r="H3411">
        <f t="shared" si="531"/>
        <v>226</v>
      </c>
      <c r="I3411">
        <f t="shared" si="532"/>
        <v>1988</v>
      </c>
      <c r="J3411">
        <f t="shared" si="533"/>
        <v>4</v>
      </c>
      <c r="K3411" s="24">
        <f t="shared" si="534"/>
        <v>3.8540000000000001</v>
      </c>
      <c r="L3411" s="24">
        <f t="shared" si="535"/>
        <v>0.22600000000000001</v>
      </c>
      <c r="M3411" s="24">
        <f t="shared" si="536"/>
        <v>9.3960000000000008</v>
      </c>
      <c r="N3411" s="24">
        <f t="shared" si="537"/>
        <v>8.1039999999999992</v>
      </c>
      <c r="O3411" s="24">
        <f t="shared" si="538"/>
        <v>0</v>
      </c>
      <c r="P3411" s="24">
        <f t="shared" si="539"/>
        <v>0</v>
      </c>
    </row>
    <row r="3412" spans="1:16" x14ac:dyDescent="0.25">
      <c r="A3412" s="15">
        <v>32263</v>
      </c>
      <c r="B3412">
        <v>0</v>
      </c>
      <c r="C3412">
        <v>7799</v>
      </c>
      <c r="D3412">
        <v>0</v>
      </c>
      <c r="E3412">
        <v>8109</v>
      </c>
      <c r="F3412">
        <v>0</v>
      </c>
      <c r="G3412">
        <f t="shared" si="530"/>
        <v>5451</v>
      </c>
      <c r="H3412">
        <f t="shared" si="531"/>
        <v>221</v>
      </c>
      <c r="I3412">
        <f t="shared" si="532"/>
        <v>1988</v>
      </c>
      <c r="J3412">
        <f t="shared" si="533"/>
        <v>4</v>
      </c>
      <c r="K3412" s="24">
        <f t="shared" si="534"/>
        <v>5.4509999999999996</v>
      </c>
      <c r="L3412" s="24">
        <f t="shared" si="535"/>
        <v>0.221</v>
      </c>
      <c r="M3412" s="24">
        <f t="shared" si="536"/>
        <v>7.7990000000000004</v>
      </c>
      <c r="N3412" s="24">
        <f t="shared" si="537"/>
        <v>8.109</v>
      </c>
      <c r="O3412" s="24">
        <f t="shared" si="538"/>
        <v>0</v>
      </c>
      <c r="P3412" s="24">
        <f t="shared" si="539"/>
        <v>0</v>
      </c>
    </row>
    <row r="3413" spans="1:16" x14ac:dyDescent="0.25">
      <c r="A3413" s="15">
        <v>32264</v>
      </c>
      <c r="B3413">
        <v>0</v>
      </c>
      <c r="C3413">
        <v>4339</v>
      </c>
      <c r="D3413">
        <v>0</v>
      </c>
      <c r="E3413">
        <v>8087</v>
      </c>
      <c r="F3413">
        <v>0</v>
      </c>
      <c r="G3413">
        <f t="shared" si="530"/>
        <v>8911</v>
      </c>
      <c r="H3413">
        <f t="shared" si="531"/>
        <v>243</v>
      </c>
      <c r="I3413">
        <f t="shared" si="532"/>
        <v>1988</v>
      </c>
      <c r="J3413">
        <f t="shared" si="533"/>
        <v>5</v>
      </c>
      <c r="K3413" s="24">
        <f t="shared" si="534"/>
        <v>8.9109999999999996</v>
      </c>
      <c r="L3413" s="24">
        <f t="shared" si="535"/>
        <v>0.24299999999999999</v>
      </c>
      <c r="M3413" s="24">
        <f t="shared" si="536"/>
        <v>4.3390000000000004</v>
      </c>
      <c r="N3413" s="24">
        <f t="shared" si="537"/>
        <v>8.0869999999999997</v>
      </c>
      <c r="O3413" s="24">
        <f t="shared" si="538"/>
        <v>0</v>
      </c>
      <c r="P3413" s="24">
        <f t="shared" si="539"/>
        <v>0</v>
      </c>
    </row>
    <row r="3414" spans="1:16" x14ac:dyDescent="0.25">
      <c r="A3414" s="15">
        <v>32265</v>
      </c>
      <c r="B3414">
        <v>0</v>
      </c>
      <c r="C3414">
        <v>3758</v>
      </c>
      <c r="D3414">
        <v>0</v>
      </c>
      <c r="E3414">
        <v>6890</v>
      </c>
      <c r="F3414">
        <v>0</v>
      </c>
      <c r="G3414">
        <f t="shared" si="530"/>
        <v>9492</v>
      </c>
      <c r="H3414">
        <f t="shared" si="531"/>
        <v>1440</v>
      </c>
      <c r="I3414">
        <f t="shared" si="532"/>
        <v>1988</v>
      </c>
      <c r="J3414">
        <f t="shared" si="533"/>
        <v>5</v>
      </c>
      <c r="K3414" s="24">
        <f t="shared" si="534"/>
        <v>9.4920000000000009</v>
      </c>
      <c r="L3414" s="24">
        <f t="shared" si="535"/>
        <v>1.44</v>
      </c>
      <c r="M3414" s="24">
        <f t="shared" si="536"/>
        <v>3.758</v>
      </c>
      <c r="N3414" s="24">
        <f t="shared" si="537"/>
        <v>6.89</v>
      </c>
      <c r="O3414" s="24">
        <f t="shared" si="538"/>
        <v>0</v>
      </c>
      <c r="P3414" s="24">
        <f t="shared" si="539"/>
        <v>0</v>
      </c>
    </row>
    <row r="3415" spans="1:16" x14ac:dyDescent="0.25">
      <c r="A3415" s="15">
        <v>32266</v>
      </c>
      <c r="B3415">
        <v>0</v>
      </c>
      <c r="C3415">
        <v>3764</v>
      </c>
      <c r="D3415">
        <v>0</v>
      </c>
      <c r="E3415">
        <v>6370</v>
      </c>
      <c r="F3415">
        <v>0</v>
      </c>
      <c r="G3415">
        <f t="shared" si="530"/>
        <v>9486</v>
      </c>
      <c r="H3415">
        <f t="shared" si="531"/>
        <v>1960</v>
      </c>
      <c r="I3415">
        <f t="shared" si="532"/>
        <v>1988</v>
      </c>
      <c r="J3415">
        <f t="shared" si="533"/>
        <v>5</v>
      </c>
      <c r="K3415" s="24">
        <f t="shared" si="534"/>
        <v>9.4860000000000007</v>
      </c>
      <c r="L3415" s="24">
        <f t="shared" si="535"/>
        <v>1.96</v>
      </c>
      <c r="M3415" s="24">
        <f t="shared" si="536"/>
        <v>3.7639999999999998</v>
      </c>
      <c r="N3415" s="24">
        <f t="shared" si="537"/>
        <v>6.37</v>
      </c>
      <c r="O3415" s="24">
        <f t="shared" si="538"/>
        <v>0</v>
      </c>
      <c r="P3415" s="24">
        <f t="shared" si="539"/>
        <v>0</v>
      </c>
    </row>
    <row r="3416" spans="1:16" x14ac:dyDescent="0.25">
      <c r="A3416" s="15">
        <v>32267</v>
      </c>
      <c r="B3416">
        <v>0</v>
      </c>
      <c r="C3416">
        <v>3777</v>
      </c>
      <c r="D3416">
        <v>0</v>
      </c>
      <c r="E3416">
        <v>6382</v>
      </c>
      <c r="F3416">
        <v>0</v>
      </c>
      <c r="G3416">
        <f t="shared" si="530"/>
        <v>9473</v>
      </c>
      <c r="H3416">
        <f t="shared" si="531"/>
        <v>1948</v>
      </c>
      <c r="I3416">
        <f t="shared" si="532"/>
        <v>1988</v>
      </c>
      <c r="J3416">
        <f t="shared" si="533"/>
        <v>5</v>
      </c>
      <c r="K3416" s="24">
        <f t="shared" si="534"/>
        <v>9.4730000000000008</v>
      </c>
      <c r="L3416" s="24">
        <f t="shared" si="535"/>
        <v>1.948</v>
      </c>
      <c r="M3416" s="24">
        <f t="shared" si="536"/>
        <v>3.7770000000000001</v>
      </c>
      <c r="N3416" s="24">
        <f t="shared" si="537"/>
        <v>6.3819999999999997</v>
      </c>
      <c r="O3416" s="24">
        <f t="shared" si="538"/>
        <v>0</v>
      </c>
      <c r="P3416" s="24">
        <f t="shared" si="539"/>
        <v>0</v>
      </c>
    </row>
    <row r="3417" spans="1:16" x14ac:dyDescent="0.25">
      <c r="A3417" s="15">
        <v>32268</v>
      </c>
      <c r="B3417">
        <v>0</v>
      </c>
      <c r="C3417">
        <v>3844</v>
      </c>
      <c r="D3417">
        <v>0</v>
      </c>
      <c r="E3417">
        <v>5422</v>
      </c>
      <c r="F3417">
        <v>0</v>
      </c>
      <c r="G3417">
        <f t="shared" si="530"/>
        <v>9406</v>
      </c>
      <c r="H3417">
        <f t="shared" si="531"/>
        <v>2908</v>
      </c>
      <c r="I3417">
        <f t="shared" si="532"/>
        <v>1988</v>
      </c>
      <c r="J3417">
        <f t="shared" si="533"/>
        <v>5</v>
      </c>
      <c r="K3417" s="24">
        <f t="shared" si="534"/>
        <v>9.4060000000000006</v>
      </c>
      <c r="L3417" s="24">
        <f t="shared" si="535"/>
        <v>2.9079999999999999</v>
      </c>
      <c r="M3417" s="24">
        <f t="shared" si="536"/>
        <v>3.8439999999999999</v>
      </c>
      <c r="N3417" s="24">
        <f t="shared" si="537"/>
        <v>5.4219999999999997</v>
      </c>
      <c r="O3417" s="24">
        <f t="shared" si="538"/>
        <v>0</v>
      </c>
      <c r="P3417" s="24">
        <f t="shared" si="539"/>
        <v>0</v>
      </c>
    </row>
    <row r="3418" spans="1:16" x14ac:dyDescent="0.25">
      <c r="A3418" s="15">
        <v>32269</v>
      </c>
      <c r="B3418">
        <v>0</v>
      </c>
      <c r="C3418">
        <v>8242</v>
      </c>
      <c r="D3418">
        <v>0</v>
      </c>
      <c r="E3418">
        <v>5005</v>
      </c>
      <c r="F3418">
        <v>0</v>
      </c>
      <c r="G3418">
        <f t="shared" si="530"/>
        <v>5008</v>
      </c>
      <c r="H3418">
        <f t="shared" si="531"/>
        <v>3325</v>
      </c>
      <c r="I3418">
        <f t="shared" si="532"/>
        <v>1988</v>
      </c>
      <c r="J3418">
        <f t="shared" si="533"/>
        <v>5</v>
      </c>
      <c r="K3418" s="24">
        <f t="shared" si="534"/>
        <v>5.008</v>
      </c>
      <c r="L3418" s="24">
        <f t="shared" si="535"/>
        <v>3.3250000000000002</v>
      </c>
      <c r="M3418" s="24">
        <f t="shared" si="536"/>
        <v>8.2420000000000009</v>
      </c>
      <c r="N3418" s="24">
        <f t="shared" si="537"/>
        <v>5.0049999999999999</v>
      </c>
      <c r="O3418" s="24">
        <f t="shared" si="538"/>
        <v>0</v>
      </c>
      <c r="P3418" s="24">
        <f t="shared" si="539"/>
        <v>0</v>
      </c>
    </row>
    <row r="3419" spans="1:16" x14ac:dyDescent="0.25">
      <c r="A3419" s="15">
        <v>32270</v>
      </c>
      <c r="B3419">
        <v>0</v>
      </c>
      <c r="C3419">
        <v>9464</v>
      </c>
      <c r="D3419">
        <v>0</v>
      </c>
      <c r="E3419">
        <v>4982</v>
      </c>
      <c r="F3419">
        <v>0</v>
      </c>
      <c r="G3419">
        <f t="shared" si="530"/>
        <v>3786</v>
      </c>
      <c r="H3419">
        <f t="shared" si="531"/>
        <v>3348</v>
      </c>
      <c r="I3419">
        <f t="shared" si="532"/>
        <v>1988</v>
      </c>
      <c r="J3419">
        <f t="shared" si="533"/>
        <v>5</v>
      </c>
      <c r="K3419" s="24">
        <f t="shared" si="534"/>
        <v>3.786</v>
      </c>
      <c r="L3419" s="24">
        <f t="shared" si="535"/>
        <v>3.3479999999999999</v>
      </c>
      <c r="M3419" s="24">
        <f t="shared" si="536"/>
        <v>9.4640000000000004</v>
      </c>
      <c r="N3419" s="24">
        <f t="shared" si="537"/>
        <v>4.9820000000000002</v>
      </c>
      <c r="O3419" s="24">
        <f t="shared" si="538"/>
        <v>0</v>
      </c>
      <c r="P3419" s="24">
        <f t="shared" si="539"/>
        <v>0</v>
      </c>
    </row>
    <row r="3420" spans="1:16" x14ac:dyDescent="0.25">
      <c r="A3420" s="15">
        <v>32271</v>
      </c>
      <c r="B3420">
        <v>0</v>
      </c>
      <c r="C3420">
        <v>9448</v>
      </c>
      <c r="D3420">
        <v>0</v>
      </c>
      <c r="E3420">
        <v>5020</v>
      </c>
      <c r="F3420">
        <v>0</v>
      </c>
      <c r="G3420">
        <f t="shared" si="530"/>
        <v>3802</v>
      </c>
      <c r="H3420">
        <f t="shared" si="531"/>
        <v>3310</v>
      </c>
      <c r="I3420">
        <f t="shared" si="532"/>
        <v>1988</v>
      </c>
      <c r="J3420">
        <f t="shared" si="533"/>
        <v>5</v>
      </c>
      <c r="K3420" s="24">
        <f t="shared" si="534"/>
        <v>3.802</v>
      </c>
      <c r="L3420" s="24">
        <f t="shared" si="535"/>
        <v>3.31</v>
      </c>
      <c r="M3420" s="24">
        <f t="shared" si="536"/>
        <v>9.4480000000000004</v>
      </c>
      <c r="N3420" s="24">
        <f t="shared" si="537"/>
        <v>5.0199999999999996</v>
      </c>
      <c r="O3420" s="24">
        <f t="shared" si="538"/>
        <v>0</v>
      </c>
      <c r="P3420" s="24">
        <f t="shared" si="539"/>
        <v>0</v>
      </c>
    </row>
    <row r="3421" spans="1:16" x14ac:dyDescent="0.25">
      <c r="A3421" s="15">
        <v>32272</v>
      </c>
      <c r="B3421">
        <v>0</v>
      </c>
      <c r="C3421">
        <v>10350</v>
      </c>
      <c r="D3421">
        <v>0</v>
      </c>
      <c r="E3421">
        <v>6020</v>
      </c>
      <c r="F3421">
        <v>0</v>
      </c>
      <c r="G3421">
        <f t="shared" si="530"/>
        <v>2900</v>
      </c>
      <c r="H3421">
        <f t="shared" si="531"/>
        <v>2310</v>
      </c>
      <c r="I3421">
        <f t="shared" si="532"/>
        <v>1988</v>
      </c>
      <c r="J3421">
        <f t="shared" si="533"/>
        <v>5</v>
      </c>
      <c r="K3421" s="24">
        <f t="shared" si="534"/>
        <v>2.9</v>
      </c>
      <c r="L3421" s="24">
        <f t="shared" si="535"/>
        <v>2.31</v>
      </c>
      <c r="M3421" s="24">
        <f t="shared" si="536"/>
        <v>10.35</v>
      </c>
      <c r="N3421" s="24">
        <f t="shared" si="537"/>
        <v>6.02</v>
      </c>
      <c r="O3421" s="24">
        <f t="shared" si="538"/>
        <v>0</v>
      </c>
      <c r="P3421" s="24">
        <f t="shared" si="539"/>
        <v>0</v>
      </c>
    </row>
    <row r="3422" spans="1:16" x14ac:dyDescent="0.25">
      <c r="A3422" s="15">
        <v>32273</v>
      </c>
      <c r="B3422">
        <v>0</v>
      </c>
      <c r="C3422">
        <v>10279</v>
      </c>
      <c r="D3422">
        <v>0</v>
      </c>
      <c r="E3422">
        <v>6347</v>
      </c>
      <c r="F3422">
        <v>0</v>
      </c>
      <c r="G3422">
        <f t="shared" si="530"/>
        <v>2971</v>
      </c>
      <c r="H3422">
        <f t="shared" si="531"/>
        <v>1983</v>
      </c>
      <c r="I3422">
        <f t="shared" si="532"/>
        <v>1988</v>
      </c>
      <c r="J3422">
        <f t="shared" si="533"/>
        <v>5</v>
      </c>
      <c r="K3422" s="24">
        <f t="shared" si="534"/>
        <v>2.9710000000000001</v>
      </c>
      <c r="L3422" s="24">
        <f t="shared" si="535"/>
        <v>1.9830000000000001</v>
      </c>
      <c r="M3422" s="24">
        <f t="shared" si="536"/>
        <v>10.279</v>
      </c>
      <c r="N3422" s="24">
        <f t="shared" si="537"/>
        <v>6.3470000000000004</v>
      </c>
      <c r="O3422" s="24">
        <f t="shared" si="538"/>
        <v>0</v>
      </c>
      <c r="P3422" s="24">
        <f t="shared" si="539"/>
        <v>0</v>
      </c>
    </row>
    <row r="3423" spans="1:16" x14ac:dyDescent="0.25">
      <c r="A3423" s="15">
        <v>32274</v>
      </c>
      <c r="B3423">
        <v>0</v>
      </c>
      <c r="C3423">
        <v>10287</v>
      </c>
      <c r="D3423">
        <v>0</v>
      </c>
      <c r="E3423">
        <v>6404</v>
      </c>
      <c r="F3423">
        <v>0</v>
      </c>
      <c r="G3423">
        <f t="shared" si="530"/>
        <v>2963</v>
      </c>
      <c r="H3423">
        <f t="shared" si="531"/>
        <v>1926</v>
      </c>
      <c r="I3423">
        <f t="shared" si="532"/>
        <v>1988</v>
      </c>
      <c r="J3423">
        <f t="shared" si="533"/>
        <v>5</v>
      </c>
      <c r="K3423" s="24">
        <f t="shared" si="534"/>
        <v>2.9630000000000001</v>
      </c>
      <c r="L3423" s="24">
        <f t="shared" si="535"/>
        <v>1.9259999999999999</v>
      </c>
      <c r="M3423" s="24">
        <f t="shared" si="536"/>
        <v>10.287000000000001</v>
      </c>
      <c r="N3423" s="24">
        <f t="shared" si="537"/>
        <v>6.4039999999999999</v>
      </c>
      <c r="O3423" s="24">
        <f t="shared" si="538"/>
        <v>0</v>
      </c>
      <c r="P3423" s="24">
        <f t="shared" si="539"/>
        <v>0</v>
      </c>
    </row>
    <row r="3424" spans="1:16" x14ac:dyDescent="0.25">
      <c r="A3424" s="15">
        <v>32275</v>
      </c>
      <c r="B3424">
        <v>0</v>
      </c>
      <c r="C3424">
        <v>10268</v>
      </c>
      <c r="D3424">
        <v>0</v>
      </c>
      <c r="E3424">
        <v>6425</v>
      </c>
      <c r="F3424">
        <v>0</v>
      </c>
      <c r="G3424">
        <f t="shared" si="530"/>
        <v>2982</v>
      </c>
      <c r="H3424">
        <f t="shared" si="531"/>
        <v>1905</v>
      </c>
      <c r="I3424">
        <f t="shared" si="532"/>
        <v>1988</v>
      </c>
      <c r="J3424">
        <f t="shared" si="533"/>
        <v>5</v>
      </c>
      <c r="K3424" s="24">
        <f t="shared" si="534"/>
        <v>2.9820000000000002</v>
      </c>
      <c r="L3424" s="24">
        <f t="shared" si="535"/>
        <v>1.905</v>
      </c>
      <c r="M3424" s="24">
        <f t="shared" si="536"/>
        <v>10.268000000000001</v>
      </c>
      <c r="N3424" s="24">
        <f t="shared" si="537"/>
        <v>6.4249999999999998</v>
      </c>
      <c r="O3424" s="24">
        <f t="shared" si="538"/>
        <v>0</v>
      </c>
      <c r="P3424" s="24">
        <f t="shared" si="539"/>
        <v>0</v>
      </c>
    </row>
    <row r="3425" spans="1:16" x14ac:dyDescent="0.25">
      <c r="A3425" s="15">
        <v>32276</v>
      </c>
      <c r="B3425">
        <v>0</v>
      </c>
      <c r="C3425">
        <v>10176</v>
      </c>
      <c r="D3425">
        <v>0</v>
      </c>
      <c r="E3425">
        <v>6305</v>
      </c>
      <c r="F3425">
        <v>0</v>
      </c>
      <c r="G3425">
        <f t="shared" si="530"/>
        <v>3074</v>
      </c>
      <c r="H3425">
        <f t="shared" si="531"/>
        <v>2025</v>
      </c>
      <c r="I3425">
        <f t="shared" si="532"/>
        <v>1988</v>
      </c>
      <c r="J3425">
        <f t="shared" si="533"/>
        <v>5</v>
      </c>
      <c r="K3425" s="24">
        <f t="shared" si="534"/>
        <v>3.0739999999999998</v>
      </c>
      <c r="L3425" s="24">
        <f t="shared" si="535"/>
        <v>2.0249999999999999</v>
      </c>
      <c r="M3425" s="24">
        <f t="shared" si="536"/>
        <v>10.176</v>
      </c>
      <c r="N3425" s="24">
        <f t="shared" si="537"/>
        <v>6.3049999999999997</v>
      </c>
      <c r="O3425" s="24">
        <f t="shared" si="538"/>
        <v>0</v>
      </c>
      <c r="P3425" s="24">
        <f t="shared" si="539"/>
        <v>0</v>
      </c>
    </row>
    <row r="3426" spans="1:16" x14ac:dyDescent="0.25">
      <c r="A3426" s="15">
        <v>32277</v>
      </c>
      <c r="B3426">
        <v>0</v>
      </c>
      <c r="C3426">
        <v>10256</v>
      </c>
      <c r="D3426">
        <v>0</v>
      </c>
      <c r="E3426">
        <v>6380</v>
      </c>
      <c r="F3426">
        <v>0</v>
      </c>
      <c r="G3426">
        <f t="shared" si="530"/>
        <v>2994</v>
      </c>
      <c r="H3426">
        <f t="shared" si="531"/>
        <v>1950</v>
      </c>
      <c r="I3426">
        <f t="shared" si="532"/>
        <v>1988</v>
      </c>
      <c r="J3426">
        <f t="shared" si="533"/>
        <v>5</v>
      </c>
      <c r="K3426" s="24">
        <f t="shared" si="534"/>
        <v>2.9940000000000002</v>
      </c>
      <c r="L3426" s="24">
        <f t="shared" si="535"/>
        <v>1.95</v>
      </c>
      <c r="M3426" s="24">
        <f t="shared" si="536"/>
        <v>10.256</v>
      </c>
      <c r="N3426" s="24">
        <f t="shared" si="537"/>
        <v>6.38</v>
      </c>
      <c r="O3426" s="24">
        <f t="shared" si="538"/>
        <v>0</v>
      </c>
      <c r="P3426" s="24">
        <f t="shared" si="539"/>
        <v>0</v>
      </c>
    </row>
    <row r="3427" spans="1:16" x14ac:dyDescent="0.25">
      <c r="A3427" s="15">
        <v>32278</v>
      </c>
      <c r="B3427">
        <v>0</v>
      </c>
      <c r="C3427">
        <v>10263</v>
      </c>
      <c r="D3427">
        <v>0</v>
      </c>
      <c r="E3427">
        <v>6400</v>
      </c>
      <c r="F3427">
        <v>0</v>
      </c>
      <c r="G3427">
        <f t="shared" si="530"/>
        <v>2987</v>
      </c>
      <c r="H3427">
        <f t="shared" si="531"/>
        <v>1930</v>
      </c>
      <c r="I3427">
        <f t="shared" si="532"/>
        <v>1988</v>
      </c>
      <c r="J3427">
        <f t="shared" si="533"/>
        <v>5</v>
      </c>
      <c r="K3427" s="24">
        <f t="shared" si="534"/>
        <v>2.9870000000000001</v>
      </c>
      <c r="L3427" s="24">
        <f t="shared" si="535"/>
        <v>1.93</v>
      </c>
      <c r="M3427" s="24">
        <f t="shared" si="536"/>
        <v>10.263</v>
      </c>
      <c r="N3427" s="24">
        <f t="shared" si="537"/>
        <v>6.4</v>
      </c>
      <c r="O3427" s="24">
        <f t="shared" si="538"/>
        <v>0</v>
      </c>
      <c r="P3427" s="24">
        <f t="shared" si="539"/>
        <v>0</v>
      </c>
    </row>
    <row r="3428" spans="1:16" x14ac:dyDescent="0.25">
      <c r="A3428" s="15">
        <v>32279</v>
      </c>
      <c r="B3428">
        <v>0</v>
      </c>
      <c r="C3428">
        <v>10318</v>
      </c>
      <c r="D3428">
        <v>0</v>
      </c>
      <c r="E3428">
        <v>6400</v>
      </c>
      <c r="F3428">
        <v>0</v>
      </c>
      <c r="G3428">
        <f t="shared" si="530"/>
        <v>2932</v>
      </c>
      <c r="H3428">
        <f t="shared" si="531"/>
        <v>1930</v>
      </c>
      <c r="I3428">
        <f t="shared" si="532"/>
        <v>1988</v>
      </c>
      <c r="J3428">
        <f t="shared" si="533"/>
        <v>5</v>
      </c>
      <c r="K3428" s="24">
        <f t="shared" si="534"/>
        <v>2.9319999999999999</v>
      </c>
      <c r="L3428" s="24">
        <f t="shared" si="535"/>
        <v>1.93</v>
      </c>
      <c r="M3428" s="24">
        <f t="shared" si="536"/>
        <v>10.318</v>
      </c>
      <c r="N3428" s="24">
        <f t="shared" si="537"/>
        <v>6.4</v>
      </c>
      <c r="O3428" s="24">
        <f t="shared" si="538"/>
        <v>0</v>
      </c>
      <c r="P3428" s="24">
        <f t="shared" si="539"/>
        <v>0</v>
      </c>
    </row>
    <row r="3429" spans="1:16" x14ac:dyDescent="0.25">
      <c r="A3429" s="15">
        <v>32280</v>
      </c>
      <c r="B3429">
        <v>0</v>
      </c>
      <c r="C3429">
        <v>9365</v>
      </c>
      <c r="D3429">
        <v>0</v>
      </c>
      <c r="E3429">
        <v>6389</v>
      </c>
      <c r="F3429">
        <v>0</v>
      </c>
      <c r="G3429">
        <f t="shared" si="530"/>
        <v>3885</v>
      </c>
      <c r="H3429">
        <f t="shared" si="531"/>
        <v>1941</v>
      </c>
      <c r="I3429">
        <f t="shared" si="532"/>
        <v>1988</v>
      </c>
      <c r="J3429">
        <f t="shared" si="533"/>
        <v>5</v>
      </c>
      <c r="K3429" s="24">
        <f t="shared" si="534"/>
        <v>3.8849999999999998</v>
      </c>
      <c r="L3429" s="24">
        <f t="shared" si="535"/>
        <v>1.9410000000000001</v>
      </c>
      <c r="M3429" s="24">
        <f t="shared" si="536"/>
        <v>9.3650000000000002</v>
      </c>
      <c r="N3429" s="24">
        <f t="shared" si="537"/>
        <v>6.3890000000000002</v>
      </c>
      <c r="O3429" s="24">
        <f t="shared" si="538"/>
        <v>0</v>
      </c>
      <c r="P3429" s="24">
        <f t="shared" si="539"/>
        <v>0</v>
      </c>
    </row>
    <row r="3430" spans="1:16" x14ac:dyDescent="0.25">
      <c r="A3430" s="15">
        <v>32281</v>
      </c>
      <c r="B3430">
        <v>0</v>
      </c>
      <c r="C3430">
        <v>6859</v>
      </c>
      <c r="D3430">
        <v>0</v>
      </c>
      <c r="E3430">
        <v>6405</v>
      </c>
      <c r="F3430">
        <v>0</v>
      </c>
      <c r="G3430">
        <f t="shared" si="530"/>
        <v>6391</v>
      </c>
      <c r="H3430">
        <f t="shared" si="531"/>
        <v>1925</v>
      </c>
      <c r="I3430">
        <f t="shared" si="532"/>
        <v>1988</v>
      </c>
      <c r="J3430">
        <f t="shared" si="533"/>
        <v>5</v>
      </c>
      <c r="K3430" s="24">
        <f t="shared" si="534"/>
        <v>6.391</v>
      </c>
      <c r="L3430" s="24">
        <f t="shared" si="535"/>
        <v>1.925</v>
      </c>
      <c r="M3430" s="24">
        <f t="shared" si="536"/>
        <v>6.859</v>
      </c>
      <c r="N3430" s="24">
        <f t="shared" si="537"/>
        <v>6.4050000000000002</v>
      </c>
      <c r="O3430" s="24">
        <f t="shared" si="538"/>
        <v>0</v>
      </c>
      <c r="P3430" s="24">
        <f t="shared" si="539"/>
        <v>0</v>
      </c>
    </row>
    <row r="3431" spans="1:16" x14ac:dyDescent="0.25">
      <c r="A3431" s="15">
        <v>32282</v>
      </c>
      <c r="B3431">
        <v>0</v>
      </c>
      <c r="C3431">
        <v>6897</v>
      </c>
      <c r="D3431">
        <v>0</v>
      </c>
      <c r="E3431">
        <v>6420</v>
      </c>
      <c r="F3431">
        <v>0</v>
      </c>
      <c r="G3431">
        <f t="shared" si="530"/>
        <v>6353</v>
      </c>
      <c r="H3431">
        <f t="shared" si="531"/>
        <v>1910</v>
      </c>
      <c r="I3431">
        <f t="shared" si="532"/>
        <v>1988</v>
      </c>
      <c r="J3431">
        <f t="shared" si="533"/>
        <v>5</v>
      </c>
      <c r="K3431" s="24">
        <f t="shared" si="534"/>
        <v>6.3529999999999998</v>
      </c>
      <c r="L3431" s="24">
        <f t="shared" si="535"/>
        <v>1.91</v>
      </c>
      <c r="M3431" s="24">
        <f t="shared" si="536"/>
        <v>6.8970000000000002</v>
      </c>
      <c r="N3431" s="24">
        <f t="shared" si="537"/>
        <v>6.42</v>
      </c>
      <c r="O3431" s="24">
        <f t="shared" si="538"/>
        <v>0</v>
      </c>
      <c r="P3431" s="24">
        <f t="shared" si="539"/>
        <v>0</v>
      </c>
    </row>
    <row r="3432" spans="1:16" x14ac:dyDescent="0.25">
      <c r="A3432" s="15">
        <v>32283</v>
      </c>
      <c r="B3432">
        <v>0</v>
      </c>
      <c r="C3432">
        <v>7887</v>
      </c>
      <c r="D3432">
        <v>0</v>
      </c>
      <c r="E3432">
        <v>6390</v>
      </c>
      <c r="F3432">
        <v>0</v>
      </c>
      <c r="G3432">
        <f t="shared" si="530"/>
        <v>5363</v>
      </c>
      <c r="H3432">
        <f t="shared" si="531"/>
        <v>1940</v>
      </c>
      <c r="I3432">
        <f t="shared" si="532"/>
        <v>1988</v>
      </c>
      <c r="J3432">
        <f t="shared" si="533"/>
        <v>5</v>
      </c>
      <c r="K3432" s="24">
        <f t="shared" si="534"/>
        <v>5.3630000000000004</v>
      </c>
      <c r="L3432" s="24">
        <f t="shared" si="535"/>
        <v>1.94</v>
      </c>
      <c r="M3432" s="24">
        <f t="shared" si="536"/>
        <v>7.8869999999999996</v>
      </c>
      <c r="N3432" s="24">
        <f t="shared" si="537"/>
        <v>6.39</v>
      </c>
      <c r="O3432" s="24">
        <f t="shared" si="538"/>
        <v>0</v>
      </c>
      <c r="P3432" s="24">
        <f t="shared" si="539"/>
        <v>0</v>
      </c>
    </row>
    <row r="3433" spans="1:16" x14ac:dyDescent="0.25">
      <c r="A3433" s="15">
        <v>32284</v>
      </c>
      <c r="B3433">
        <v>0</v>
      </c>
      <c r="C3433">
        <v>6037</v>
      </c>
      <c r="D3433">
        <v>0</v>
      </c>
      <c r="E3433">
        <v>6406</v>
      </c>
      <c r="F3433">
        <v>0</v>
      </c>
      <c r="G3433">
        <f t="shared" si="530"/>
        <v>7213</v>
      </c>
      <c r="H3433">
        <f t="shared" si="531"/>
        <v>1924</v>
      </c>
      <c r="I3433">
        <f t="shared" si="532"/>
        <v>1988</v>
      </c>
      <c r="J3433">
        <f t="shared" si="533"/>
        <v>5</v>
      </c>
      <c r="K3433" s="24">
        <f t="shared" si="534"/>
        <v>7.2130000000000001</v>
      </c>
      <c r="L3433" s="24">
        <f t="shared" si="535"/>
        <v>1.9239999999999999</v>
      </c>
      <c r="M3433" s="24">
        <f t="shared" si="536"/>
        <v>6.0369999999999999</v>
      </c>
      <c r="N3433" s="24">
        <f t="shared" si="537"/>
        <v>6.4059999999999997</v>
      </c>
      <c r="O3433" s="24">
        <f t="shared" si="538"/>
        <v>0</v>
      </c>
      <c r="P3433" s="24">
        <f t="shared" si="539"/>
        <v>0</v>
      </c>
    </row>
    <row r="3434" spans="1:16" x14ac:dyDescent="0.25">
      <c r="A3434" s="15">
        <v>32285</v>
      </c>
      <c r="B3434">
        <v>0</v>
      </c>
      <c r="C3434">
        <v>5544</v>
      </c>
      <c r="D3434">
        <v>0</v>
      </c>
      <c r="E3434">
        <v>6398</v>
      </c>
      <c r="F3434">
        <v>0</v>
      </c>
      <c r="G3434">
        <f t="shared" si="530"/>
        <v>7706</v>
      </c>
      <c r="H3434">
        <f t="shared" si="531"/>
        <v>1932</v>
      </c>
      <c r="I3434">
        <f t="shared" si="532"/>
        <v>1988</v>
      </c>
      <c r="J3434">
        <f t="shared" si="533"/>
        <v>5</v>
      </c>
      <c r="K3434" s="24">
        <f t="shared" si="534"/>
        <v>7.7060000000000004</v>
      </c>
      <c r="L3434" s="24">
        <f t="shared" si="535"/>
        <v>1.9319999999999999</v>
      </c>
      <c r="M3434" s="24">
        <f t="shared" si="536"/>
        <v>5.5439999999999996</v>
      </c>
      <c r="N3434" s="24">
        <f t="shared" si="537"/>
        <v>6.3979999999999997</v>
      </c>
      <c r="O3434" s="24">
        <f t="shared" si="538"/>
        <v>0</v>
      </c>
      <c r="P3434" s="24">
        <f t="shared" si="539"/>
        <v>0</v>
      </c>
    </row>
    <row r="3435" spans="1:16" x14ac:dyDescent="0.25">
      <c r="A3435" s="15">
        <v>32286</v>
      </c>
      <c r="B3435">
        <v>0</v>
      </c>
      <c r="C3435">
        <v>5301</v>
      </c>
      <c r="D3435">
        <v>0</v>
      </c>
      <c r="E3435">
        <v>6375</v>
      </c>
      <c r="F3435">
        <v>0</v>
      </c>
      <c r="G3435">
        <f t="shared" si="530"/>
        <v>7949</v>
      </c>
      <c r="H3435">
        <f t="shared" si="531"/>
        <v>1955</v>
      </c>
      <c r="I3435">
        <f t="shared" si="532"/>
        <v>1988</v>
      </c>
      <c r="J3435">
        <f t="shared" si="533"/>
        <v>5</v>
      </c>
      <c r="K3435" s="24">
        <f t="shared" si="534"/>
        <v>7.9489999999999998</v>
      </c>
      <c r="L3435" s="24">
        <f t="shared" si="535"/>
        <v>1.9550000000000001</v>
      </c>
      <c r="M3435" s="24">
        <f t="shared" si="536"/>
        <v>5.3010000000000002</v>
      </c>
      <c r="N3435" s="24">
        <f t="shared" si="537"/>
        <v>6.375</v>
      </c>
      <c r="O3435" s="24">
        <f t="shared" si="538"/>
        <v>0</v>
      </c>
      <c r="P3435" s="24">
        <f t="shared" si="539"/>
        <v>0</v>
      </c>
    </row>
    <row r="3436" spans="1:16" x14ac:dyDescent="0.25">
      <c r="A3436" s="15">
        <v>32287</v>
      </c>
      <c r="B3436">
        <v>0</v>
      </c>
      <c r="C3436">
        <v>581</v>
      </c>
      <c r="D3436">
        <v>0</v>
      </c>
      <c r="E3436">
        <v>5290</v>
      </c>
      <c r="F3436">
        <v>0</v>
      </c>
      <c r="G3436">
        <f t="shared" si="530"/>
        <v>12669</v>
      </c>
      <c r="H3436">
        <f t="shared" si="531"/>
        <v>3040</v>
      </c>
      <c r="I3436">
        <f t="shared" si="532"/>
        <v>1988</v>
      </c>
      <c r="J3436">
        <f t="shared" si="533"/>
        <v>5</v>
      </c>
      <c r="K3436" s="24">
        <f t="shared" si="534"/>
        <v>12.669</v>
      </c>
      <c r="L3436" s="24">
        <f t="shared" si="535"/>
        <v>3.04</v>
      </c>
      <c r="M3436" s="24">
        <f t="shared" si="536"/>
        <v>0.58099999999999996</v>
      </c>
      <c r="N3436" s="24">
        <f t="shared" si="537"/>
        <v>5.29</v>
      </c>
      <c r="O3436" s="24">
        <f t="shared" si="538"/>
        <v>0</v>
      </c>
      <c r="P3436" s="24">
        <f t="shared" si="539"/>
        <v>0</v>
      </c>
    </row>
    <row r="3437" spans="1:16" x14ac:dyDescent="0.25">
      <c r="A3437" s="15">
        <v>32288</v>
      </c>
      <c r="B3437">
        <v>0</v>
      </c>
      <c r="C3437">
        <v>610</v>
      </c>
      <c r="D3437">
        <v>0</v>
      </c>
      <c r="E3437">
        <v>4825</v>
      </c>
      <c r="F3437">
        <v>0</v>
      </c>
      <c r="G3437">
        <f t="shared" si="530"/>
        <v>12640</v>
      </c>
      <c r="H3437">
        <f t="shared" si="531"/>
        <v>3505</v>
      </c>
      <c r="I3437">
        <f t="shared" si="532"/>
        <v>1988</v>
      </c>
      <c r="J3437">
        <f t="shared" si="533"/>
        <v>5</v>
      </c>
      <c r="K3437" s="24">
        <f t="shared" si="534"/>
        <v>12.64</v>
      </c>
      <c r="L3437" s="24">
        <f t="shared" si="535"/>
        <v>3.5049999999999999</v>
      </c>
      <c r="M3437" s="24">
        <f t="shared" si="536"/>
        <v>0.61</v>
      </c>
      <c r="N3437" s="24">
        <f t="shared" si="537"/>
        <v>4.8250000000000002</v>
      </c>
      <c r="O3437" s="24">
        <f t="shared" si="538"/>
        <v>0</v>
      </c>
      <c r="P3437" s="24">
        <f t="shared" si="539"/>
        <v>0</v>
      </c>
    </row>
    <row r="3438" spans="1:16" x14ac:dyDescent="0.25">
      <c r="A3438" s="15">
        <v>32289</v>
      </c>
      <c r="B3438">
        <v>0</v>
      </c>
      <c r="C3438">
        <v>598</v>
      </c>
      <c r="D3438">
        <v>0</v>
      </c>
      <c r="E3438">
        <v>4827</v>
      </c>
      <c r="F3438">
        <v>0</v>
      </c>
      <c r="G3438">
        <f t="shared" si="530"/>
        <v>12652</v>
      </c>
      <c r="H3438">
        <f t="shared" si="531"/>
        <v>3503</v>
      </c>
      <c r="I3438">
        <f t="shared" si="532"/>
        <v>1988</v>
      </c>
      <c r="J3438">
        <f t="shared" si="533"/>
        <v>5</v>
      </c>
      <c r="K3438" s="24">
        <f t="shared" si="534"/>
        <v>12.651999999999999</v>
      </c>
      <c r="L3438" s="24">
        <f t="shared" si="535"/>
        <v>3.5030000000000001</v>
      </c>
      <c r="M3438" s="24">
        <f t="shared" si="536"/>
        <v>0.59799999999999998</v>
      </c>
      <c r="N3438" s="24">
        <f t="shared" si="537"/>
        <v>4.827</v>
      </c>
      <c r="O3438" s="24">
        <f t="shared" si="538"/>
        <v>0</v>
      </c>
      <c r="P3438" s="24">
        <f t="shared" si="539"/>
        <v>0</v>
      </c>
    </row>
    <row r="3439" spans="1:16" x14ac:dyDescent="0.25">
      <c r="A3439" s="15">
        <v>32290</v>
      </c>
      <c r="B3439">
        <v>0</v>
      </c>
      <c r="C3439">
        <v>669</v>
      </c>
      <c r="D3439">
        <v>0</v>
      </c>
      <c r="E3439">
        <v>4825</v>
      </c>
      <c r="F3439">
        <v>0</v>
      </c>
      <c r="G3439">
        <f t="shared" si="530"/>
        <v>12581</v>
      </c>
      <c r="H3439">
        <f t="shared" si="531"/>
        <v>3505</v>
      </c>
      <c r="I3439">
        <f t="shared" si="532"/>
        <v>1988</v>
      </c>
      <c r="J3439">
        <f t="shared" si="533"/>
        <v>5</v>
      </c>
      <c r="K3439" s="24">
        <f t="shared" si="534"/>
        <v>12.581</v>
      </c>
      <c r="L3439" s="24">
        <f t="shared" si="535"/>
        <v>3.5049999999999999</v>
      </c>
      <c r="M3439" s="24">
        <f t="shared" si="536"/>
        <v>0.66900000000000004</v>
      </c>
      <c r="N3439" s="24">
        <f t="shared" si="537"/>
        <v>4.8250000000000002</v>
      </c>
      <c r="O3439" s="24">
        <f t="shared" si="538"/>
        <v>0</v>
      </c>
      <c r="P3439" s="24">
        <f t="shared" si="539"/>
        <v>0</v>
      </c>
    </row>
    <row r="3440" spans="1:16" x14ac:dyDescent="0.25">
      <c r="A3440" s="15">
        <v>32291</v>
      </c>
      <c r="B3440">
        <v>0</v>
      </c>
      <c r="C3440">
        <v>713</v>
      </c>
      <c r="D3440">
        <v>0</v>
      </c>
      <c r="E3440">
        <v>4835</v>
      </c>
      <c r="F3440">
        <v>0</v>
      </c>
      <c r="G3440">
        <f t="shared" si="530"/>
        <v>12537</v>
      </c>
      <c r="H3440">
        <f t="shared" si="531"/>
        <v>3495</v>
      </c>
      <c r="I3440">
        <f t="shared" si="532"/>
        <v>1988</v>
      </c>
      <c r="J3440">
        <f t="shared" si="533"/>
        <v>5</v>
      </c>
      <c r="K3440" s="24">
        <f t="shared" si="534"/>
        <v>12.537000000000001</v>
      </c>
      <c r="L3440" s="24">
        <f t="shared" si="535"/>
        <v>3.4950000000000001</v>
      </c>
      <c r="M3440" s="24">
        <f t="shared" si="536"/>
        <v>0.71299999999999997</v>
      </c>
      <c r="N3440" s="24">
        <f t="shared" si="537"/>
        <v>4.835</v>
      </c>
      <c r="O3440" s="24">
        <f t="shared" si="538"/>
        <v>0</v>
      </c>
      <c r="P3440" s="24">
        <f t="shared" si="539"/>
        <v>0</v>
      </c>
    </row>
    <row r="3441" spans="1:16" x14ac:dyDescent="0.25">
      <c r="A3441" s="15">
        <v>32292</v>
      </c>
      <c r="B3441">
        <v>0</v>
      </c>
      <c r="C3441">
        <v>711</v>
      </c>
      <c r="D3441">
        <v>0</v>
      </c>
      <c r="E3441">
        <v>4862</v>
      </c>
      <c r="F3441">
        <v>0</v>
      </c>
      <c r="G3441">
        <f t="shared" si="530"/>
        <v>12539</v>
      </c>
      <c r="H3441">
        <f t="shared" si="531"/>
        <v>3468</v>
      </c>
      <c r="I3441">
        <f t="shared" si="532"/>
        <v>1988</v>
      </c>
      <c r="J3441">
        <f t="shared" si="533"/>
        <v>5</v>
      </c>
      <c r="K3441" s="24">
        <f t="shared" si="534"/>
        <v>12.539</v>
      </c>
      <c r="L3441" s="24">
        <f t="shared" si="535"/>
        <v>3.468</v>
      </c>
      <c r="M3441" s="24">
        <f t="shared" si="536"/>
        <v>0.71099999999999997</v>
      </c>
      <c r="N3441" s="24">
        <f t="shared" si="537"/>
        <v>4.8620000000000001</v>
      </c>
      <c r="O3441" s="24">
        <f t="shared" si="538"/>
        <v>0</v>
      </c>
      <c r="P3441" s="24">
        <f t="shared" si="539"/>
        <v>0</v>
      </c>
    </row>
    <row r="3442" spans="1:16" x14ac:dyDescent="0.25">
      <c r="A3442" s="15">
        <v>32293</v>
      </c>
      <c r="B3442">
        <v>0</v>
      </c>
      <c r="C3442">
        <v>681</v>
      </c>
      <c r="D3442">
        <v>0</v>
      </c>
      <c r="E3442">
        <v>4746</v>
      </c>
      <c r="F3442">
        <v>0</v>
      </c>
      <c r="G3442">
        <f t="shared" si="530"/>
        <v>12569</v>
      </c>
      <c r="H3442">
        <f t="shared" si="531"/>
        <v>3584</v>
      </c>
      <c r="I3442">
        <f t="shared" si="532"/>
        <v>1988</v>
      </c>
      <c r="J3442">
        <f t="shared" si="533"/>
        <v>5</v>
      </c>
      <c r="K3442" s="24">
        <f t="shared" si="534"/>
        <v>12.569000000000001</v>
      </c>
      <c r="L3442" s="24">
        <f t="shared" si="535"/>
        <v>3.5840000000000001</v>
      </c>
      <c r="M3442" s="24">
        <f t="shared" si="536"/>
        <v>0.68100000000000005</v>
      </c>
      <c r="N3442" s="24">
        <f t="shared" si="537"/>
        <v>4.7460000000000004</v>
      </c>
      <c r="O3442" s="24">
        <f t="shared" si="538"/>
        <v>0</v>
      </c>
      <c r="P3442" s="24">
        <f t="shared" si="539"/>
        <v>0</v>
      </c>
    </row>
    <row r="3443" spans="1:16" x14ac:dyDescent="0.25">
      <c r="A3443" s="15">
        <v>32294</v>
      </c>
      <c r="B3443">
        <v>0</v>
      </c>
      <c r="C3443">
        <v>3112</v>
      </c>
      <c r="D3443">
        <v>0</v>
      </c>
      <c r="E3443">
        <v>4840</v>
      </c>
      <c r="F3443">
        <v>0</v>
      </c>
      <c r="G3443">
        <f t="shared" si="530"/>
        <v>10138</v>
      </c>
      <c r="H3443">
        <f t="shared" si="531"/>
        <v>3490</v>
      </c>
      <c r="I3443">
        <f t="shared" si="532"/>
        <v>1988</v>
      </c>
      <c r="J3443">
        <f t="shared" si="533"/>
        <v>5</v>
      </c>
      <c r="K3443" s="24">
        <f t="shared" si="534"/>
        <v>10.138</v>
      </c>
      <c r="L3443" s="24">
        <f t="shared" si="535"/>
        <v>3.49</v>
      </c>
      <c r="M3443" s="24">
        <f t="shared" si="536"/>
        <v>3.1120000000000001</v>
      </c>
      <c r="N3443" s="24">
        <f t="shared" si="537"/>
        <v>4.84</v>
      </c>
      <c r="O3443" s="24">
        <f t="shared" si="538"/>
        <v>0</v>
      </c>
      <c r="P3443" s="24">
        <f t="shared" si="539"/>
        <v>0</v>
      </c>
    </row>
    <row r="3444" spans="1:16" x14ac:dyDescent="0.25">
      <c r="A3444" s="15">
        <v>32295</v>
      </c>
      <c r="B3444">
        <v>0</v>
      </c>
      <c r="C3444">
        <v>7033</v>
      </c>
      <c r="D3444">
        <v>0</v>
      </c>
      <c r="E3444">
        <v>4824</v>
      </c>
      <c r="F3444">
        <v>0</v>
      </c>
      <c r="G3444">
        <f t="shared" si="530"/>
        <v>6217</v>
      </c>
      <c r="H3444">
        <f t="shared" si="531"/>
        <v>3506</v>
      </c>
      <c r="I3444">
        <f t="shared" si="532"/>
        <v>1988</v>
      </c>
      <c r="J3444">
        <f t="shared" si="533"/>
        <v>6</v>
      </c>
      <c r="K3444" s="24">
        <f t="shared" si="534"/>
        <v>6.2169999999999996</v>
      </c>
      <c r="L3444" s="24">
        <f t="shared" si="535"/>
        <v>3.5059999999999998</v>
      </c>
      <c r="M3444" s="24">
        <f t="shared" si="536"/>
        <v>7.0330000000000004</v>
      </c>
      <c r="N3444" s="24">
        <f t="shared" si="537"/>
        <v>4.8239999999999998</v>
      </c>
      <c r="O3444" s="24">
        <f t="shared" si="538"/>
        <v>0</v>
      </c>
      <c r="P3444" s="24">
        <f t="shared" si="539"/>
        <v>0</v>
      </c>
    </row>
    <row r="3445" spans="1:16" x14ac:dyDescent="0.25">
      <c r="A3445" s="15">
        <v>32296</v>
      </c>
      <c r="B3445">
        <v>0</v>
      </c>
      <c r="C3445">
        <v>7904</v>
      </c>
      <c r="D3445">
        <v>0</v>
      </c>
      <c r="E3445">
        <v>4826</v>
      </c>
      <c r="F3445">
        <v>0</v>
      </c>
      <c r="G3445">
        <f t="shared" si="530"/>
        <v>5346</v>
      </c>
      <c r="H3445">
        <f t="shared" si="531"/>
        <v>3504</v>
      </c>
      <c r="I3445">
        <f t="shared" si="532"/>
        <v>1988</v>
      </c>
      <c r="J3445">
        <f t="shared" si="533"/>
        <v>6</v>
      </c>
      <c r="K3445" s="24">
        <f t="shared" si="534"/>
        <v>5.3460000000000001</v>
      </c>
      <c r="L3445" s="24">
        <f t="shared" si="535"/>
        <v>3.504</v>
      </c>
      <c r="M3445" s="24">
        <f t="shared" si="536"/>
        <v>7.9039999999999999</v>
      </c>
      <c r="N3445" s="24">
        <f t="shared" si="537"/>
        <v>4.8259999999999996</v>
      </c>
      <c r="O3445" s="24">
        <f t="shared" si="538"/>
        <v>0</v>
      </c>
      <c r="P3445" s="24">
        <f t="shared" si="539"/>
        <v>0</v>
      </c>
    </row>
    <row r="3446" spans="1:16" x14ac:dyDescent="0.25">
      <c r="A3446" s="15">
        <v>32297</v>
      </c>
      <c r="B3446">
        <v>0</v>
      </c>
      <c r="C3446">
        <v>7937</v>
      </c>
      <c r="D3446">
        <v>0</v>
      </c>
      <c r="E3446">
        <v>5960</v>
      </c>
      <c r="F3446">
        <v>0</v>
      </c>
      <c r="G3446">
        <f t="shared" si="530"/>
        <v>5313</v>
      </c>
      <c r="H3446">
        <f t="shared" si="531"/>
        <v>2370</v>
      </c>
      <c r="I3446">
        <f t="shared" si="532"/>
        <v>1988</v>
      </c>
      <c r="J3446">
        <f t="shared" si="533"/>
        <v>6</v>
      </c>
      <c r="K3446" s="24">
        <f t="shared" si="534"/>
        <v>5.3129999999999997</v>
      </c>
      <c r="L3446" s="24">
        <f t="shared" si="535"/>
        <v>2.37</v>
      </c>
      <c r="M3446" s="24">
        <f t="shared" si="536"/>
        <v>7.9370000000000003</v>
      </c>
      <c r="N3446" s="24">
        <f t="shared" si="537"/>
        <v>5.96</v>
      </c>
      <c r="O3446" s="24">
        <f t="shared" si="538"/>
        <v>0</v>
      </c>
      <c r="P3446" s="24">
        <f t="shared" si="539"/>
        <v>0</v>
      </c>
    </row>
    <row r="3447" spans="1:16" x14ac:dyDescent="0.25">
      <c r="A3447" s="15">
        <v>32298</v>
      </c>
      <c r="B3447">
        <v>0</v>
      </c>
      <c r="C3447">
        <v>3975</v>
      </c>
      <c r="D3447">
        <v>0</v>
      </c>
      <c r="E3447">
        <v>6441</v>
      </c>
      <c r="F3447">
        <v>0</v>
      </c>
      <c r="G3447">
        <f t="shared" si="530"/>
        <v>9275</v>
      </c>
      <c r="H3447">
        <f t="shared" si="531"/>
        <v>1889</v>
      </c>
      <c r="I3447">
        <f t="shared" si="532"/>
        <v>1988</v>
      </c>
      <c r="J3447">
        <f t="shared" si="533"/>
        <v>6</v>
      </c>
      <c r="K3447" s="24">
        <f t="shared" si="534"/>
        <v>9.2750000000000004</v>
      </c>
      <c r="L3447" s="24">
        <f t="shared" si="535"/>
        <v>1.889</v>
      </c>
      <c r="M3447" s="24">
        <f t="shared" si="536"/>
        <v>3.9750000000000001</v>
      </c>
      <c r="N3447" s="24">
        <f t="shared" si="537"/>
        <v>6.4409999999999998</v>
      </c>
      <c r="O3447" s="24">
        <f t="shared" si="538"/>
        <v>0</v>
      </c>
      <c r="P3447" s="24">
        <f t="shared" si="539"/>
        <v>0</v>
      </c>
    </row>
    <row r="3448" spans="1:16" x14ac:dyDescent="0.25">
      <c r="A3448" s="15">
        <v>32299</v>
      </c>
      <c r="B3448">
        <v>0</v>
      </c>
      <c r="C3448">
        <v>3622</v>
      </c>
      <c r="D3448">
        <v>0</v>
      </c>
      <c r="E3448">
        <v>6435</v>
      </c>
      <c r="F3448">
        <v>0</v>
      </c>
      <c r="G3448">
        <f t="shared" si="530"/>
        <v>9628</v>
      </c>
      <c r="H3448">
        <f t="shared" si="531"/>
        <v>1895</v>
      </c>
      <c r="I3448">
        <f t="shared" si="532"/>
        <v>1988</v>
      </c>
      <c r="J3448">
        <f t="shared" si="533"/>
        <v>6</v>
      </c>
      <c r="K3448" s="24">
        <f t="shared" si="534"/>
        <v>9.6280000000000001</v>
      </c>
      <c r="L3448" s="24">
        <f t="shared" si="535"/>
        <v>1.895</v>
      </c>
      <c r="M3448" s="24">
        <f t="shared" si="536"/>
        <v>3.6219999999999999</v>
      </c>
      <c r="N3448" s="24">
        <f t="shared" si="537"/>
        <v>6.4349999999999996</v>
      </c>
      <c r="O3448" s="24">
        <f t="shared" si="538"/>
        <v>0</v>
      </c>
      <c r="P3448" s="24">
        <f t="shared" si="539"/>
        <v>0</v>
      </c>
    </row>
    <row r="3449" spans="1:16" x14ac:dyDescent="0.25">
      <c r="A3449" s="15">
        <v>32300</v>
      </c>
      <c r="B3449">
        <v>0</v>
      </c>
      <c r="C3449">
        <v>3243</v>
      </c>
      <c r="D3449">
        <v>0</v>
      </c>
      <c r="E3449">
        <v>6422</v>
      </c>
      <c r="F3449">
        <v>0</v>
      </c>
      <c r="G3449">
        <f t="shared" si="530"/>
        <v>10007</v>
      </c>
      <c r="H3449">
        <f t="shared" si="531"/>
        <v>1908</v>
      </c>
      <c r="I3449">
        <f t="shared" si="532"/>
        <v>1988</v>
      </c>
      <c r="J3449">
        <f t="shared" si="533"/>
        <v>6</v>
      </c>
      <c r="K3449" s="24">
        <f t="shared" si="534"/>
        <v>10.007</v>
      </c>
      <c r="L3449" s="24">
        <f t="shared" si="535"/>
        <v>1.9079999999999999</v>
      </c>
      <c r="M3449" s="24">
        <f t="shared" si="536"/>
        <v>3.2429999999999999</v>
      </c>
      <c r="N3449" s="24">
        <f t="shared" si="537"/>
        <v>6.4219999999999997</v>
      </c>
      <c r="O3449" s="24">
        <f t="shared" si="538"/>
        <v>0</v>
      </c>
      <c r="P3449" s="24">
        <f t="shared" si="539"/>
        <v>0</v>
      </c>
    </row>
    <row r="3450" spans="1:16" x14ac:dyDescent="0.25">
      <c r="A3450" s="15">
        <v>32301</v>
      </c>
      <c r="B3450">
        <v>0</v>
      </c>
      <c r="C3450">
        <v>4858</v>
      </c>
      <c r="D3450">
        <v>0</v>
      </c>
      <c r="E3450">
        <v>6392</v>
      </c>
      <c r="F3450">
        <v>0</v>
      </c>
      <c r="G3450">
        <f t="shared" si="530"/>
        <v>8392</v>
      </c>
      <c r="H3450">
        <f t="shared" si="531"/>
        <v>1938</v>
      </c>
      <c r="I3450">
        <f t="shared" si="532"/>
        <v>1988</v>
      </c>
      <c r="J3450">
        <f t="shared" si="533"/>
        <v>6</v>
      </c>
      <c r="K3450" s="24">
        <f t="shared" si="534"/>
        <v>8.3919999999999995</v>
      </c>
      <c r="L3450" s="24">
        <f t="shared" si="535"/>
        <v>1.9379999999999999</v>
      </c>
      <c r="M3450" s="24">
        <f t="shared" si="536"/>
        <v>4.8579999999999997</v>
      </c>
      <c r="N3450" s="24">
        <f t="shared" si="537"/>
        <v>6.3920000000000003</v>
      </c>
      <c r="O3450" s="24">
        <f t="shared" si="538"/>
        <v>0</v>
      </c>
      <c r="P3450" s="24">
        <f t="shared" si="539"/>
        <v>0</v>
      </c>
    </row>
    <row r="3451" spans="1:16" x14ac:dyDescent="0.25">
      <c r="A3451" s="15">
        <v>32302</v>
      </c>
      <c r="B3451">
        <v>0</v>
      </c>
      <c r="C3451">
        <v>4908</v>
      </c>
      <c r="D3451">
        <v>0</v>
      </c>
      <c r="E3451">
        <v>6349</v>
      </c>
      <c r="F3451">
        <v>0</v>
      </c>
      <c r="G3451">
        <f t="shared" si="530"/>
        <v>8342</v>
      </c>
      <c r="H3451">
        <f t="shared" si="531"/>
        <v>1981</v>
      </c>
      <c r="I3451">
        <f t="shared" si="532"/>
        <v>1988</v>
      </c>
      <c r="J3451">
        <f t="shared" si="533"/>
        <v>6</v>
      </c>
      <c r="K3451" s="24">
        <f t="shared" si="534"/>
        <v>8.3420000000000005</v>
      </c>
      <c r="L3451" s="24">
        <f t="shared" si="535"/>
        <v>1.9810000000000001</v>
      </c>
      <c r="M3451" s="24">
        <f t="shared" si="536"/>
        <v>4.9080000000000004</v>
      </c>
      <c r="N3451" s="24">
        <f t="shared" si="537"/>
        <v>6.3490000000000002</v>
      </c>
      <c r="O3451" s="24">
        <f t="shared" si="538"/>
        <v>0</v>
      </c>
      <c r="P3451" s="24">
        <f t="shared" si="539"/>
        <v>0</v>
      </c>
    </row>
    <row r="3452" spans="1:16" x14ac:dyDescent="0.25">
      <c r="A3452" s="15">
        <v>32303</v>
      </c>
      <c r="B3452">
        <v>0</v>
      </c>
      <c r="C3452">
        <v>8102</v>
      </c>
      <c r="D3452">
        <v>0</v>
      </c>
      <c r="E3452">
        <v>6314</v>
      </c>
      <c r="F3452">
        <v>0</v>
      </c>
      <c r="G3452">
        <f t="shared" si="530"/>
        <v>5148</v>
      </c>
      <c r="H3452">
        <f t="shared" si="531"/>
        <v>2016</v>
      </c>
      <c r="I3452">
        <f t="shared" si="532"/>
        <v>1988</v>
      </c>
      <c r="J3452">
        <f t="shared" si="533"/>
        <v>6</v>
      </c>
      <c r="K3452" s="24">
        <f t="shared" si="534"/>
        <v>5.1479999999999997</v>
      </c>
      <c r="L3452" s="24">
        <f t="shared" si="535"/>
        <v>2.016</v>
      </c>
      <c r="M3452" s="24">
        <f t="shared" si="536"/>
        <v>8.1020000000000003</v>
      </c>
      <c r="N3452" s="24">
        <f t="shared" si="537"/>
        <v>6.3140000000000001</v>
      </c>
      <c r="O3452" s="24">
        <f t="shared" si="538"/>
        <v>0</v>
      </c>
      <c r="P3452" s="24">
        <f t="shared" si="539"/>
        <v>0</v>
      </c>
    </row>
    <row r="3453" spans="1:16" x14ac:dyDescent="0.25">
      <c r="A3453" s="15">
        <v>32304</v>
      </c>
      <c r="B3453">
        <v>0</v>
      </c>
      <c r="C3453">
        <v>7200</v>
      </c>
      <c r="D3453">
        <v>0</v>
      </c>
      <c r="E3453">
        <v>6386</v>
      </c>
      <c r="F3453">
        <v>0</v>
      </c>
      <c r="G3453">
        <f t="shared" si="530"/>
        <v>6050</v>
      </c>
      <c r="H3453">
        <f t="shared" si="531"/>
        <v>1944</v>
      </c>
      <c r="I3453">
        <f t="shared" si="532"/>
        <v>1988</v>
      </c>
      <c r="J3453">
        <f t="shared" si="533"/>
        <v>6</v>
      </c>
      <c r="K3453" s="24">
        <f t="shared" si="534"/>
        <v>6.05</v>
      </c>
      <c r="L3453" s="24">
        <f t="shared" si="535"/>
        <v>1.944</v>
      </c>
      <c r="M3453" s="24">
        <f t="shared" si="536"/>
        <v>7.2</v>
      </c>
      <c r="N3453" s="24">
        <f t="shared" si="537"/>
        <v>6.3860000000000001</v>
      </c>
      <c r="O3453" s="24">
        <f t="shared" si="538"/>
        <v>0</v>
      </c>
      <c r="P3453" s="24">
        <f t="shared" si="539"/>
        <v>0</v>
      </c>
    </row>
    <row r="3454" spans="1:16" x14ac:dyDescent="0.25">
      <c r="A3454" s="15">
        <v>32305</v>
      </c>
      <c r="B3454">
        <v>0</v>
      </c>
      <c r="C3454">
        <v>7432</v>
      </c>
      <c r="D3454">
        <v>0</v>
      </c>
      <c r="E3454">
        <v>6349</v>
      </c>
      <c r="F3454">
        <v>0</v>
      </c>
      <c r="G3454">
        <f t="shared" si="530"/>
        <v>5818</v>
      </c>
      <c r="H3454">
        <f t="shared" si="531"/>
        <v>1981</v>
      </c>
      <c r="I3454">
        <f t="shared" si="532"/>
        <v>1988</v>
      </c>
      <c r="J3454">
        <f t="shared" si="533"/>
        <v>6</v>
      </c>
      <c r="K3454" s="24">
        <f t="shared" si="534"/>
        <v>5.8179999999999996</v>
      </c>
      <c r="L3454" s="24">
        <f t="shared" si="535"/>
        <v>1.9810000000000001</v>
      </c>
      <c r="M3454" s="24">
        <f t="shared" si="536"/>
        <v>7.4320000000000004</v>
      </c>
      <c r="N3454" s="24">
        <f t="shared" si="537"/>
        <v>6.3490000000000002</v>
      </c>
      <c r="O3454" s="24">
        <f t="shared" si="538"/>
        <v>0</v>
      </c>
      <c r="P3454" s="24">
        <f t="shared" si="539"/>
        <v>0</v>
      </c>
    </row>
    <row r="3455" spans="1:16" x14ac:dyDescent="0.25">
      <c r="A3455" s="15">
        <v>32306</v>
      </c>
      <c r="B3455">
        <v>0</v>
      </c>
      <c r="C3455">
        <v>7383</v>
      </c>
      <c r="D3455">
        <v>0</v>
      </c>
      <c r="E3455">
        <v>6390</v>
      </c>
      <c r="F3455">
        <v>0</v>
      </c>
      <c r="G3455">
        <f t="shared" si="530"/>
        <v>5867</v>
      </c>
      <c r="H3455">
        <f t="shared" si="531"/>
        <v>1940</v>
      </c>
      <c r="I3455">
        <f t="shared" si="532"/>
        <v>1988</v>
      </c>
      <c r="J3455">
        <f t="shared" si="533"/>
        <v>6</v>
      </c>
      <c r="K3455" s="24">
        <f t="shared" si="534"/>
        <v>5.867</v>
      </c>
      <c r="L3455" s="24">
        <f t="shared" si="535"/>
        <v>1.94</v>
      </c>
      <c r="M3455" s="24">
        <f t="shared" si="536"/>
        <v>7.383</v>
      </c>
      <c r="N3455" s="24">
        <f t="shared" si="537"/>
        <v>6.39</v>
      </c>
      <c r="O3455" s="24">
        <f t="shared" si="538"/>
        <v>0</v>
      </c>
      <c r="P3455" s="24">
        <f t="shared" si="539"/>
        <v>0</v>
      </c>
    </row>
    <row r="3456" spans="1:16" x14ac:dyDescent="0.25">
      <c r="A3456" s="15">
        <v>32307</v>
      </c>
      <c r="B3456">
        <v>0</v>
      </c>
      <c r="C3456">
        <v>5416</v>
      </c>
      <c r="D3456">
        <v>0</v>
      </c>
      <c r="E3456">
        <v>6367</v>
      </c>
      <c r="F3456">
        <v>0</v>
      </c>
      <c r="G3456">
        <f t="shared" si="530"/>
        <v>7834</v>
      </c>
      <c r="H3456">
        <f t="shared" si="531"/>
        <v>1963</v>
      </c>
      <c r="I3456">
        <f t="shared" si="532"/>
        <v>1988</v>
      </c>
      <c r="J3456">
        <f t="shared" si="533"/>
        <v>6</v>
      </c>
      <c r="K3456" s="24">
        <f t="shared" si="534"/>
        <v>7.8339999999999996</v>
      </c>
      <c r="L3456" s="24">
        <f t="shared" si="535"/>
        <v>1.9630000000000001</v>
      </c>
      <c r="M3456" s="24">
        <f t="shared" si="536"/>
        <v>5.4160000000000004</v>
      </c>
      <c r="N3456" s="24">
        <f t="shared" si="537"/>
        <v>6.367</v>
      </c>
      <c r="O3456" s="24">
        <f t="shared" si="538"/>
        <v>0</v>
      </c>
      <c r="P3456" s="24">
        <f t="shared" si="539"/>
        <v>0</v>
      </c>
    </row>
    <row r="3457" spans="1:16" x14ac:dyDescent="0.25">
      <c r="A3457" s="15">
        <v>32308</v>
      </c>
      <c r="B3457">
        <v>0</v>
      </c>
      <c r="C3457">
        <v>1711</v>
      </c>
      <c r="D3457">
        <v>0</v>
      </c>
      <c r="E3457">
        <v>5582</v>
      </c>
      <c r="F3457">
        <v>0</v>
      </c>
      <c r="G3457">
        <f t="shared" si="530"/>
        <v>11539</v>
      </c>
      <c r="H3457">
        <f t="shared" si="531"/>
        <v>2748</v>
      </c>
      <c r="I3457">
        <f t="shared" si="532"/>
        <v>1988</v>
      </c>
      <c r="J3457">
        <f t="shared" si="533"/>
        <v>6</v>
      </c>
      <c r="K3457" s="24">
        <f t="shared" si="534"/>
        <v>11.539</v>
      </c>
      <c r="L3457" s="24">
        <f t="shared" si="535"/>
        <v>2.7480000000000002</v>
      </c>
      <c r="M3457" s="24">
        <f t="shared" si="536"/>
        <v>1.7110000000000001</v>
      </c>
      <c r="N3457" s="24">
        <f t="shared" si="537"/>
        <v>5.5819999999999999</v>
      </c>
      <c r="O3457" s="24">
        <f t="shared" si="538"/>
        <v>0</v>
      </c>
      <c r="P3457" s="24">
        <f t="shared" si="539"/>
        <v>0</v>
      </c>
    </row>
    <row r="3458" spans="1:16" x14ac:dyDescent="0.25">
      <c r="A3458" s="15">
        <v>32309</v>
      </c>
      <c r="B3458">
        <v>0</v>
      </c>
      <c r="C3458">
        <v>458</v>
      </c>
      <c r="D3458">
        <v>0</v>
      </c>
      <c r="E3458">
        <v>5006</v>
      </c>
      <c r="F3458">
        <v>0</v>
      </c>
      <c r="G3458">
        <f t="shared" si="530"/>
        <v>12792</v>
      </c>
      <c r="H3458">
        <f t="shared" si="531"/>
        <v>3324</v>
      </c>
      <c r="I3458">
        <f t="shared" si="532"/>
        <v>1988</v>
      </c>
      <c r="J3458">
        <f t="shared" si="533"/>
        <v>6</v>
      </c>
      <c r="K3458" s="24">
        <f t="shared" si="534"/>
        <v>12.792</v>
      </c>
      <c r="L3458" s="24">
        <f t="shared" si="535"/>
        <v>3.3239999999999998</v>
      </c>
      <c r="M3458" s="24">
        <f t="shared" si="536"/>
        <v>0.45800000000000002</v>
      </c>
      <c r="N3458" s="24">
        <f t="shared" si="537"/>
        <v>5.0060000000000002</v>
      </c>
      <c r="O3458" s="24">
        <f t="shared" si="538"/>
        <v>0</v>
      </c>
      <c r="P3458" s="24">
        <f t="shared" si="539"/>
        <v>0</v>
      </c>
    </row>
    <row r="3459" spans="1:16" x14ac:dyDescent="0.25">
      <c r="A3459" s="15">
        <v>32310</v>
      </c>
      <c r="B3459">
        <v>0</v>
      </c>
      <c r="C3459">
        <v>744</v>
      </c>
      <c r="D3459">
        <v>0</v>
      </c>
      <c r="E3459">
        <v>4995</v>
      </c>
      <c r="F3459">
        <v>0</v>
      </c>
      <c r="G3459">
        <f t="shared" si="530"/>
        <v>12506</v>
      </c>
      <c r="H3459">
        <f t="shared" si="531"/>
        <v>3335</v>
      </c>
      <c r="I3459">
        <f t="shared" si="532"/>
        <v>1988</v>
      </c>
      <c r="J3459">
        <f t="shared" si="533"/>
        <v>6</v>
      </c>
      <c r="K3459" s="24">
        <f t="shared" si="534"/>
        <v>12.506</v>
      </c>
      <c r="L3459" s="24">
        <f t="shared" si="535"/>
        <v>3.335</v>
      </c>
      <c r="M3459" s="24">
        <f t="shared" si="536"/>
        <v>0.74399999999999999</v>
      </c>
      <c r="N3459" s="24">
        <f t="shared" si="537"/>
        <v>4.9950000000000001</v>
      </c>
      <c r="O3459" s="24">
        <f t="shared" si="538"/>
        <v>0</v>
      </c>
      <c r="P3459" s="24">
        <f t="shared" si="539"/>
        <v>0</v>
      </c>
    </row>
    <row r="3460" spans="1:16" x14ac:dyDescent="0.25">
      <c r="A3460" s="15">
        <v>32311</v>
      </c>
      <c r="B3460">
        <v>0</v>
      </c>
      <c r="C3460">
        <v>1566</v>
      </c>
      <c r="D3460">
        <v>0</v>
      </c>
      <c r="E3460">
        <v>6011</v>
      </c>
      <c r="F3460">
        <v>0</v>
      </c>
      <c r="G3460">
        <f t="shared" si="530"/>
        <v>11684</v>
      </c>
      <c r="H3460">
        <f t="shared" si="531"/>
        <v>2319</v>
      </c>
      <c r="I3460">
        <f t="shared" si="532"/>
        <v>1988</v>
      </c>
      <c r="J3460">
        <f t="shared" si="533"/>
        <v>6</v>
      </c>
      <c r="K3460" s="24">
        <f t="shared" si="534"/>
        <v>11.683999999999999</v>
      </c>
      <c r="L3460" s="24">
        <f t="shared" si="535"/>
        <v>2.319</v>
      </c>
      <c r="M3460" s="24">
        <f t="shared" si="536"/>
        <v>1.5660000000000001</v>
      </c>
      <c r="N3460" s="24">
        <f t="shared" si="537"/>
        <v>6.0110000000000001</v>
      </c>
      <c r="O3460" s="24">
        <f t="shared" si="538"/>
        <v>0</v>
      </c>
      <c r="P3460" s="24">
        <f t="shared" si="539"/>
        <v>0</v>
      </c>
    </row>
    <row r="3461" spans="1:16" x14ac:dyDescent="0.25">
      <c r="A3461" s="15">
        <v>32312</v>
      </c>
      <c r="B3461">
        <v>0</v>
      </c>
      <c r="C3461">
        <v>3413</v>
      </c>
      <c r="D3461">
        <v>0</v>
      </c>
      <c r="E3461">
        <v>6395</v>
      </c>
      <c r="F3461">
        <v>0</v>
      </c>
      <c r="G3461">
        <f t="shared" si="530"/>
        <v>9837</v>
      </c>
      <c r="H3461">
        <f t="shared" si="531"/>
        <v>1935</v>
      </c>
      <c r="I3461">
        <f t="shared" si="532"/>
        <v>1988</v>
      </c>
      <c r="J3461">
        <f t="shared" si="533"/>
        <v>6</v>
      </c>
      <c r="K3461" s="24">
        <f t="shared" si="534"/>
        <v>9.8369999999999997</v>
      </c>
      <c r="L3461" s="24">
        <f t="shared" si="535"/>
        <v>1.9350000000000001</v>
      </c>
      <c r="M3461" s="24">
        <f t="shared" si="536"/>
        <v>3.4129999999999998</v>
      </c>
      <c r="N3461" s="24">
        <f t="shared" si="537"/>
        <v>6.3949999999999996</v>
      </c>
      <c r="O3461" s="24">
        <f t="shared" si="538"/>
        <v>0</v>
      </c>
      <c r="P3461" s="24">
        <f t="shared" si="539"/>
        <v>0</v>
      </c>
    </row>
    <row r="3462" spans="1:16" x14ac:dyDescent="0.25">
      <c r="A3462" s="15">
        <v>32313</v>
      </c>
      <c r="B3462">
        <v>0</v>
      </c>
      <c r="C3462">
        <v>7703</v>
      </c>
      <c r="D3462">
        <v>0</v>
      </c>
      <c r="E3462">
        <v>6365</v>
      </c>
      <c r="F3462">
        <v>0</v>
      </c>
      <c r="G3462">
        <f t="shared" ref="G3462:G3525" si="540">MAX(IF(AND(MONTH(A3462)&gt;6,MONTH(A3462)&lt;10),14241,13250)-B3462-C3462-F3462,0)</f>
        <v>5547</v>
      </c>
      <c r="H3462">
        <f t="shared" ref="H3462:H3525" si="541">MAX(8330-E3462-D3462,0)</f>
        <v>1965</v>
      </c>
      <c r="I3462">
        <f t="shared" ref="I3462:I3525" si="542">YEAR(A3462)</f>
        <v>1988</v>
      </c>
      <c r="J3462">
        <f t="shared" ref="J3462:J3525" si="543">MONTH(A3462)</f>
        <v>6</v>
      </c>
      <c r="K3462" s="24">
        <f t="shared" ref="K3462:K3525" si="544">G3462/1000</f>
        <v>5.5469999999999997</v>
      </c>
      <c r="L3462" s="24">
        <f t="shared" ref="L3462:L3525" si="545">H3462/1000</f>
        <v>1.9650000000000001</v>
      </c>
      <c r="M3462" s="24">
        <f t="shared" ref="M3462:M3525" si="546">(B3462+C3462+F3462)/1000</f>
        <v>7.7030000000000003</v>
      </c>
      <c r="N3462" s="24">
        <f t="shared" ref="N3462:N3525" si="547">(D3462+E3462)/1000</f>
        <v>6.3650000000000002</v>
      </c>
      <c r="O3462" s="24">
        <f t="shared" ref="O3462:O3525" si="548">B3462/1000</f>
        <v>0</v>
      </c>
      <c r="P3462" s="24">
        <f t="shared" ref="P3462:P3525" si="549">F3462/1000</f>
        <v>0</v>
      </c>
    </row>
    <row r="3463" spans="1:16" x14ac:dyDescent="0.25">
      <c r="A3463" s="15">
        <v>32314</v>
      </c>
      <c r="B3463">
        <v>0</v>
      </c>
      <c r="C3463">
        <v>9575</v>
      </c>
      <c r="D3463">
        <v>0</v>
      </c>
      <c r="E3463">
        <v>6375</v>
      </c>
      <c r="F3463">
        <v>0</v>
      </c>
      <c r="G3463">
        <f t="shared" si="540"/>
        <v>3675</v>
      </c>
      <c r="H3463">
        <f t="shared" si="541"/>
        <v>1955</v>
      </c>
      <c r="I3463">
        <f t="shared" si="542"/>
        <v>1988</v>
      </c>
      <c r="J3463">
        <f t="shared" si="543"/>
        <v>6</v>
      </c>
      <c r="K3463" s="24">
        <f t="shared" si="544"/>
        <v>3.6749999999999998</v>
      </c>
      <c r="L3463" s="24">
        <f t="shared" si="545"/>
        <v>1.9550000000000001</v>
      </c>
      <c r="M3463" s="24">
        <f t="shared" si="546"/>
        <v>9.5749999999999993</v>
      </c>
      <c r="N3463" s="24">
        <f t="shared" si="547"/>
        <v>6.375</v>
      </c>
      <c r="O3463" s="24">
        <f t="shared" si="548"/>
        <v>0</v>
      </c>
      <c r="P3463" s="24">
        <f t="shared" si="549"/>
        <v>0</v>
      </c>
    </row>
    <row r="3464" spans="1:16" x14ac:dyDescent="0.25">
      <c r="A3464" s="15">
        <v>32315</v>
      </c>
      <c r="B3464">
        <v>0</v>
      </c>
      <c r="C3464">
        <v>5536</v>
      </c>
      <c r="D3464">
        <v>0</v>
      </c>
      <c r="E3464">
        <v>6380</v>
      </c>
      <c r="F3464">
        <v>0</v>
      </c>
      <c r="G3464">
        <f t="shared" si="540"/>
        <v>7714</v>
      </c>
      <c r="H3464">
        <f t="shared" si="541"/>
        <v>1950</v>
      </c>
      <c r="I3464">
        <f t="shared" si="542"/>
        <v>1988</v>
      </c>
      <c r="J3464">
        <f t="shared" si="543"/>
        <v>6</v>
      </c>
      <c r="K3464" s="24">
        <f t="shared" si="544"/>
        <v>7.7140000000000004</v>
      </c>
      <c r="L3464" s="24">
        <f t="shared" si="545"/>
        <v>1.95</v>
      </c>
      <c r="M3464" s="24">
        <f t="shared" si="546"/>
        <v>5.5359999999999996</v>
      </c>
      <c r="N3464" s="24">
        <f t="shared" si="547"/>
        <v>6.38</v>
      </c>
      <c r="O3464" s="24">
        <f t="shared" si="548"/>
        <v>0</v>
      </c>
      <c r="P3464" s="24">
        <f t="shared" si="549"/>
        <v>0</v>
      </c>
    </row>
    <row r="3465" spans="1:16" x14ac:dyDescent="0.25">
      <c r="A3465" s="15">
        <v>32316</v>
      </c>
      <c r="B3465">
        <v>0</v>
      </c>
      <c r="C3465">
        <v>4763</v>
      </c>
      <c r="D3465">
        <v>0</v>
      </c>
      <c r="E3465">
        <v>6330</v>
      </c>
      <c r="F3465">
        <v>0</v>
      </c>
      <c r="G3465">
        <f t="shared" si="540"/>
        <v>8487</v>
      </c>
      <c r="H3465">
        <f t="shared" si="541"/>
        <v>2000</v>
      </c>
      <c r="I3465">
        <f t="shared" si="542"/>
        <v>1988</v>
      </c>
      <c r="J3465">
        <f t="shared" si="543"/>
        <v>6</v>
      </c>
      <c r="K3465" s="24">
        <f t="shared" si="544"/>
        <v>8.4870000000000001</v>
      </c>
      <c r="L3465" s="24">
        <f t="shared" si="545"/>
        <v>2</v>
      </c>
      <c r="M3465" s="24">
        <f t="shared" si="546"/>
        <v>4.7629999999999999</v>
      </c>
      <c r="N3465" s="24">
        <f t="shared" si="547"/>
        <v>6.33</v>
      </c>
      <c r="O3465" s="24">
        <f t="shared" si="548"/>
        <v>0</v>
      </c>
      <c r="P3465" s="24">
        <f t="shared" si="549"/>
        <v>0</v>
      </c>
    </row>
    <row r="3466" spans="1:16" x14ac:dyDescent="0.25">
      <c r="A3466" s="15">
        <v>32317</v>
      </c>
      <c r="B3466">
        <v>0</v>
      </c>
      <c r="C3466">
        <v>4707</v>
      </c>
      <c r="D3466">
        <v>0</v>
      </c>
      <c r="E3466">
        <v>6344</v>
      </c>
      <c r="F3466">
        <v>0</v>
      </c>
      <c r="G3466">
        <f t="shared" si="540"/>
        <v>8543</v>
      </c>
      <c r="H3466">
        <f t="shared" si="541"/>
        <v>1986</v>
      </c>
      <c r="I3466">
        <f t="shared" si="542"/>
        <v>1988</v>
      </c>
      <c r="J3466">
        <f t="shared" si="543"/>
        <v>6</v>
      </c>
      <c r="K3466" s="24">
        <f t="shared" si="544"/>
        <v>8.5429999999999993</v>
      </c>
      <c r="L3466" s="24">
        <f t="shared" si="545"/>
        <v>1.986</v>
      </c>
      <c r="M3466" s="24">
        <f t="shared" si="546"/>
        <v>4.7069999999999999</v>
      </c>
      <c r="N3466" s="24">
        <f t="shared" si="547"/>
        <v>6.3440000000000003</v>
      </c>
      <c r="O3466" s="24">
        <f t="shared" si="548"/>
        <v>0</v>
      </c>
      <c r="P3466" s="24">
        <f t="shared" si="549"/>
        <v>0</v>
      </c>
    </row>
    <row r="3467" spans="1:16" x14ac:dyDescent="0.25">
      <c r="A3467" s="15">
        <v>32318</v>
      </c>
      <c r="B3467">
        <v>0</v>
      </c>
      <c r="C3467">
        <v>6204</v>
      </c>
      <c r="D3467">
        <v>0</v>
      </c>
      <c r="E3467">
        <v>6359</v>
      </c>
      <c r="F3467">
        <v>0</v>
      </c>
      <c r="G3467">
        <f t="shared" si="540"/>
        <v>7046</v>
      </c>
      <c r="H3467">
        <f t="shared" si="541"/>
        <v>1971</v>
      </c>
      <c r="I3467">
        <f t="shared" si="542"/>
        <v>1988</v>
      </c>
      <c r="J3467">
        <f t="shared" si="543"/>
        <v>6</v>
      </c>
      <c r="K3467" s="24">
        <f t="shared" si="544"/>
        <v>7.0460000000000003</v>
      </c>
      <c r="L3467" s="24">
        <f t="shared" si="545"/>
        <v>1.9710000000000001</v>
      </c>
      <c r="M3467" s="24">
        <f t="shared" si="546"/>
        <v>6.2039999999999997</v>
      </c>
      <c r="N3467" s="24">
        <f t="shared" si="547"/>
        <v>6.359</v>
      </c>
      <c r="O3467" s="24">
        <f t="shared" si="548"/>
        <v>0</v>
      </c>
      <c r="P3467" s="24">
        <f t="shared" si="549"/>
        <v>0</v>
      </c>
    </row>
    <row r="3468" spans="1:16" x14ac:dyDescent="0.25">
      <c r="A3468" s="15">
        <v>32319</v>
      </c>
      <c r="B3468">
        <v>0</v>
      </c>
      <c r="C3468">
        <v>7788</v>
      </c>
      <c r="D3468">
        <v>0</v>
      </c>
      <c r="E3468">
        <v>6490</v>
      </c>
      <c r="F3468">
        <v>0</v>
      </c>
      <c r="G3468">
        <f t="shared" si="540"/>
        <v>5462</v>
      </c>
      <c r="H3468">
        <f t="shared" si="541"/>
        <v>1840</v>
      </c>
      <c r="I3468">
        <f t="shared" si="542"/>
        <v>1988</v>
      </c>
      <c r="J3468">
        <f t="shared" si="543"/>
        <v>6</v>
      </c>
      <c r="K3468" s="24">
        <f t="shared" si="544"/>
        <v>5.4619999999999997</v>
      </c>
      <c r="L3468" s="24">
        <f t="shared" si="545"/>
        <v>1.84</v>
      </c>
      <c r="M3468" s="24">
        <f t="shared" si="546"/>
        <v>7.7880000000000003</v>
      </c>
      <c r="N3468" s="24">
        <f t="shared" si="547"/>
        <v>6.49</v>
      </c>
      <c r="O3468" s="24">
        <f t="shared" si="548"/>
        <v>0</v>
      </c>
      <c r="P3468" s="24">
        <f t="shared" si="549"/>
        <v>0</v>
      </c>
    </row>
    <row r="3469" spans="1:16" x14ac:dyDescent="0.25">
      <c r="A3469" s="15">
        <v>32320</v>
      </c>
      <c r="B3469">
        <v>0</v>
      </c>
      <c r="C3469">
        <v>7702</v>
      </c>
      <c r="D3469">
        <v>0</v>
      </c>
      <c r="E3469">
        <v>6260</v>
      </c>
      <c r="F3469">
        <v>0</v>
      </c>
      <c r="G3469">
        <f t="shared" si="540"/>
        <v>5548</v>
      </c>
      <c r="H3469">
        <f t="shared" si="541"/>
        <v>2070</v>
      </c>
      <c r="I3469">
        <f t="shared" si="542"/>
        <v>1988</v>
      </c>
      <c r="J3469">
        <f t="shared" si="543"/>
        <v>6</v>
      </c>
      <c r="K3469" s="24">
        <f t="shared" si="544"/>
        <v>5.548</v>
      </c>
      <c r="L3469" s="24">
        <f t="shared" si="545"/>
        <v>2.0699999999999998</v>
      </c>
      <c r="M3469" s="24">
        <f t="shared" si="546"/>
        <v>7.702</v>
      </c>
      <c r="N3469" s="24">
        <f t="shared" si="547"/>
        <v>6.26</v>
      </c>
      <c r="O3469" s="24">
        <f t="shared" si="548"/>
        <v>0</v>
      </c>
      <c r="P3469" s="24">
        <f t="shared" si="549"/>
        <v>0</v>
      </c>
    </row>
    <row r="3470" spans="1:16" x14ac:dyDescent="0.25">
      <c r="A3470" s="15">
        <v>32321</v>
      </c>
      <c r="B3470">
        <v>0</v>
      </c>
      <c r="C3470">
        <v>8398</v>
      </c>
      <c r="D3470">
        <v>0</v>
      </c>
      <c r="E3470">
        <v>4935</v>
      </c>
      <c r="F3470">
        <v>0</v>
      </c>
      <c r="G3470">
        <f t="shared" si="540"/>
        <v>4852</v>
      </c>
      <c r="H3470">
        <f t="shared" si="541"/>
        <v>3395</v>
      </c>
      <c r="I3470">
        <f t="shared" si="542"/>
        <v>1988</v>
      </c>
      <c r="J3470">
        <f t="shared" si="543"/>
        <v>6</v>
      </c>
      <c r="K3470" s="24">
        <f t="shared" si="544"/>
        <v>4.8520000000000003</v>
      </c>
      <c r="L3470" s="24">
        <f t="shared" si="545"/>
        <v>3.395</v>
      </c>
      <c r="M3470" s="24">
        <f t="shared" si="546"/>
        <v>8.3979999999999997</v>
      </c>
      <c r="N3470" s="24">
        <f t="shared" si="547"/>
        <v>4.9349999999999996</v>
      </c>
      <c r="O3470" s="24">
        <f t="shared" si="548"/>
        <v>0</v>
      </c>
      <c r="P3470" s="24">
        <f t="shared" si="549"/>
        <v>0</v>
      </c>
    </row>
    <row r="3471" spans="1:16" x14ac:dyDescent="0.25">
      <c r="A3471" s="15">
        <v>32322</v>
      </c>
      <c r="B3471">
        <v>0</v>
      </c>
      <c r="C3471">
        <v>8885</v>
      </c>
      <c r="D3471">
        <v>0</v>
      </c>
      <c r="E3471">
        <v>4934</v>
      </c>
      <c r="F3471">
        <v>0</v>
      </c>
      <c r="G3471">
        <f t="shared" si="540"/>
        <v>4365</v>
      </c>
      <c r="H3471">
        <f t="shared" si="541"/>
        <v>3396</v>
      </c>
      <c r="I3471">
        <f t="shared" si="542"/>
        <v>1988</v>
      </c>
      <c r="J3471">
        <f t="shared" si="543"/>
        <v>6</v>
      </c>
      <c r="K3471" s="24">
        <f t="shared" si="544"/>
        <v>4.3650000000000002</v>
      </c>
      <c r="L3471" s="24">
        <f t="shared" si="545"/>
        <v>3.3959999999999999</v>
      </c>
      <c r="M3471" s="24">
        <f t="shared" si="546"/>
        <v>8.8849999999999998</v>
      </c>
      <c r="N3471" s="24">
        <f t="shared" si="547"/>
        <v>4.9340000000000002</v>
      </c>
      <c r="O3471" s="24">
        <f t="shared" si="548"/>
        <v>0</v>
      </c>
      <c r="P3471" s="24">
        <f t="shared" si="549"/>
        <v>0</v>
      </c>
    </row>
    <row r="3472" spans="1:16" x14ac:dyDescent="0.25">
      <c r="A3472" s="15">
        <v>32323</v>
      </c>
      <c r="B3472">
        <v>0</v>
      </c>
      <c r="C3472">
        <v>3864</v>
      </c>
      <c r="D3472">
        <v>0</v>
      </c>
      <c r="E3472">
        <v>4931</v>
      </c>
      <c r="F3472">
        <v>0</v>
      </c>
      <c r="G3472">
        <f t="shared" si="540"/>
        <v>9386</v>
      </c>
      <c r="H3472">
        <f t="shared" si="541"/>
        <v>3399</v>
      </c>
      <c r="I3472">
        <f t="shared" si="542"/>
        <v>1988</v>
      </c>
      <c r="J3472">
        <f t="shared" si="543"/>
        <v>6</v>
      </c>
      <c r="K3472" s="24">
        <f t="shared" si="544"/>
        <v>9.3859999999999992</v>
      </c>
      <c r="L3472" s="24">
        <f t="shared" si="545"/>
        <v>3.399</v>
      </c>
      <c r="M3472" s="24">
        <f t="shared" si="546"/>
        <v>3.8639999999999999</v>
      </c>
      <c r="N3472" s="24">
        <f t="shared" si="547"/>
        <v>4.931</v>
      </c>
      <c r="O3472" s="24">
        <f t="shared" si="548"/>
        <v>0</v>
      </c>
      <c r="P3472" s="24">
        <f t="shared" si="549"/>
        <v>0</v>
      </c>
    </row>
    <row r="3473" spans="1:16" x14ac:dyDescent="0.25">
      <c r="A3473" s="15">
        <v>32324</v>
      </c>
      <c r="B3473">
        <v>0</v>
      </c>
      <c r="C3473">
        <v>4897</v>
      </c>
      <c r="D3473">
        <v>0</v>
      </c>
      <c r="E3473">
        <v>4943</v>
      </c>
      <c r="F3473">
        <v>0</v>
      </c>
      <c r="G3473">
        <f t="shared" si="540"/>
        <v>8353</v>
      </c>
      <c r="H3473">
        <f t="shared" si="541"/>
        <v>3387</v>
      </c>
      <c r="I3473">
        <f t="shared" si="542"/>
        <v>1988</v>
      </c>
      <c r="J3473">
        <f t="shared" si="543"/>
        <v>6</v>
      </c>
      <c r="K3473" s="24">
        <f t="shared" si="544"/>
        <v>8.3529999999999998</v>
      </c>
      <c r="L3473" s="24">
        <f t="shared" si="545"/>
        <v>3.387</v>
      </c>
      <c r="M3473" s="24">
        <f t="shared" si="546"/>
        <v>4.8970000000000002</v>
      </c>
      <c r="N3473" s="24">
        <f t="shared" si="547"/>
        <v>4.9429999999999996</v>
      </c>
      <c r="O3473" s="24">
        <f t="shared" si="548"/>
        <v>0</v>
      </c>
      <c r="P3473" s="24">
        <f t="shared" si="549"/>
        <v>0</v>
      </c>
    </row>
    <row r="3474" spans="1:16" x14ac:dyDescent="0.25">
      <c r="A3474" s="15">
        <v>32325</v>
      </c>
      <c r="B3474">
        <v>3000</v>
      </c>
      <c r="C3474">
        <v>3974</v>
      </c>
      <c r="D3474">
        <v>0</v>
      </c>
      <c r="E3474">
        <v>6036</v>
      </c>
      <c r="F3474">
        <v>0</v>
      </c>
      <c r="G3474">
        <f t="shared" si="540"/>
        <v>7267</v>
      </c>
      <c r="H3474">
        <f t="shared" si="541"/>
        <v>2294</v>
      </c>
      <c r="I3474">
        <f t="shared" si="542"/>
        <v>1988</v>
      </c>
      <c r="J3474">
        <f t="shared" si="543"/>
        <v>7</v>
      </c>
      <c r="K3474" s="24">
        <f t="shared" si="544"/>
        <v>7.2670000000000003</v>
      </c>
      <c r="L3474" s="24">
        <f t="shared" si="545"/>
        <v>2.294</v>
      </c>
      <c r="M3474" s="24">
        <f t="shared" si="546"/>
        <v>6.9740000000000002</v>
      </c>
      <c r="N3474" s="24">
        <f t="shared" si="547"/>
        <v>6.0359999999999996</v>
      </c>
      <c r="O3474" s="24">
        <f t="shared" si="548"/>
        <v>3</v>
      </c>
      <c r="P3474" s="24">
        <f t="shared" si="549"/>
        <v>0</v>
      </c>
    </row>
    <row r="3475" spans="1:16" x14ac:dyDescent="0.25">
      <c r="A3475" s="15">
        <v>32326</v>
      </c>
      <c r="B3475">
        <v>3000</v>
      </c>
      <c r="C3475">
        <v>3690</v>
      </c>
      <c r="D3475">
        <v>0</v>
      </c>
      <c r="E3475">
        <v>6566</v>
      </c>
      <c r="F3475">
        <v>0</v>
      </c>
      <c r="G3475">
        <f t="shared" si="540"/>
        <v>7551</v>
      </c>
      <c r="H3475">
        <f t="shared" si="541"/>
        <v>1764</v>
      </c>
      <c r="I3475">
        <f t="shared" si="542"/>
        <v>1988</v>
      </c>
      <c r="J3475">
        <f t="shared" si="543"/>
        <v>7</v>
      </c>
      <c r="K3475" s="24">
        <f t="shared" si="544"/>
        <v>7.5510000000000002</v>
      </c>
      <c r="L3475" s="24">
        <f t="shared" si="545"/>
        <v>1.764</v>
      </c>
      <c r="M3475" s="24">
        <f t="shared" si="546"/>
        <v>6.69</v>
      </c>
      <c r="N3475" s="24">
        <f t="shared" si="547"/>
        <v>6.5659999999999998</v>
      </c>
      <c r="O3475" s="24">
        <f t="shared" si="548"/>
        <v>3</v>
      </c>
      <c r="P3475" s="24">
        <f t="shared" si="549"/>
        <v>0</v>
      </c>
    </row>
    <row r="3476" spans="1:16" x14ac:dyDescent="0.25">
      <c r="A3476" s="15">
        <v>32327</v>
      </c>
      <c r="B3476">
        <v>3000</v>
      </c>
      <c r="C3476">
        <v>2784</v>
      </c>
      <c r="D3476">
        <v>0</v>
      </c>
      <c r="E3476">
        <v>8480</v>
      </c>
      <c r="F3476">
        <v>0</v>
      </c>
      <c r="G3476">
        <f t="shared" si="540"/>
        <v>8457</v>
      </c>
      <c r="H3476">
        <f t="shared" si="541"/>
        <v>0</v>
      </c>
      <c r="I3476">
        <f t="shared" si="542"/>
        <v>1988</v>
      </c>
      <c r="J3476">
        <f t="shared" si="543"/>
        <v>7</v>
      </c>
      <c r="K3476" s="24">
        <f t="shared" si="544"/>
        <v>8.4570000000000007</v>
      </c>
      <c r="L3476" s="24">
        <f t="shared" si="545"/>
        <v>0</v>
      </c>
      <c r="M3476" s="24">
        <f t="shared" si="546"/>
        <v>5.7839999999999998</v>
      </c>
      <c r="N3476" s="24">
        <f t="shared" si="547"/>
        <v>8.48</v>
      </c>
      <c r="O3476" s="24">
        <f t="shared" si="548"/>
        <v>3</v>
      </c>
      <c r="P3476" s="24">
        <f t="shared" si="549"/>
        <v>0</v>
      </c>
    </row>
    <row r="3477" spans="1:16" x14ac:dyDescent="0.25">
      <c r="A3477" s="15">
        <v>32328</v>
      </c>
      <c r="B3477">
        <v>3000</v>
      </c>
      <c r="C3477">
        <v>2804</v>
      </c>
      <c r="D3477">
        <v>0</v>
      </c>
      <c r="E3477">
        <v>9275</v>
      </c>
      <c r="F3477">
        <v>0</v>
      </c>
      <c r="G3477">
        <f t="shared" si="540"/>
        <v>8437</v>
      </c>
      <c r="H3477">
        <f t="shared" si="541"/>
        <v>0</v>
      </c>
      <c r="I3477">
        <f t="shared" si="542"/>
        <v>1988</v>
      </c>
      <c r="J3477">
        <f t="shared" si="543"/>
        <v>7</v>
      </c>
      <c r="K3477" s="24">
        <f t="shared" si="544"/>
        <v>8.4369999999999994</v>
      </c>
      <c r="L3477" s="24">
        <f t="shared" si="545"/>
        <v>0</v>
      </c>
      <c r="M3477" s="24">
        <f t="shared" si="546"/>
        <v>5.8040000000000003</v>
      </c>
      <c r="N3477" s="24">
        <f t="shared" si="547"/>
        <v>9.2750000000000004</v>
      </c>
      <c r="O3477" s="24">
        <f t="shared" si="548"/>
        <v>3</v>
      </c>
      <c r="P3477" s="24">
        <f t="shared" si="549"/>
        <v>0</v>
      </c>
    </row>
    <row r="3478" spans="1:16" x14ac:dyDescent="0.25">
      <c r="A3478" s="15">
        <v>32329</v>
      </c>
      <c r="B3478">
        <v>3000</v>
      </c>
      <c r="C3478">
        <v>2175</v>
      </c>
      <c r="D3478">
        <v>0</v>
      </c>
      <c r="E3478">
        <v>9265</v>
      </c>
      <c r="F3478">
        <v>0</v>
      </c>
      <c r="G3478">
        <f t="shared" si="540"/>
        <v>9066</v>
      </c>
      <c r="H3478">
        <f t="shared" si="541"/>
        <v>0</v>
      </c>
      <c r="I3478">
        <f t="shared" si="542"/>
        <v>1988</v>
      </c>
      <c r="J3478">
        <f t="shared" si="543"/>
        <v>7</v>
      </c>
      <c r="K3478" s="24">
        <f t="shared" si="544"/>
        <v>9.0660000000000007</v>
      </c>
      <c r="L3478" s="24">
        <f t="shared" si="545"/>
        <v>0</v>
      </c>
      <c r="M3478" s="24">
        <f t="shared" si="546"/>
        <v>5.1749999999999998</v>
      </c>
      <c r="N3478" s="24">
        <f t="shared" si="547"/>
        <v>9.2650000000000006</v>
      </c>
      <c r="O3478" s="24">
        <f t="shared" si="548"/>
        <v>3</v>
      </c>
      <c r="P3478" s="24">
        <f t="shared" si="549"/>
        <v>0</v>
      </c>
    </row>
    <row r="3479" spans="1:16" x14ac:dyDescent="0.25">
      <c r="A3479" s="15">
        <v>32330</v>
      </c>
      <c r="B3479">
        <v>2212</v>
      </c>
      <c r="C3479">
        <v>3674</v>
      </c>
      <c r="D3479">
        <v>0</v>
      </c>
      <c r="E3479">
        <v>9366</v>
      </c>
      <c r="F3479">
        <v>0</v>
      </c>
      <c r="G3479">
        <f t="shared" si="540"/>
        <v>8355</v>
      </c>
      <c r="H3479">
        <f t="shared" si="541"/>
        <v>0</v>
      </c>
      <c r="I3479">
        <f t="shared" si="542"/>
        <v>1988</v>
      </c>
      <c r="J3479">
        <f t="shared" si="543"/>
        <v>7</v>
      </c>
      <c r="K3479" s="24">
        <f t="shared" si="544"/>
        <v>8.3550000000000004</v>
      </c>
      <c r="L3479" s="24">
        <f t="shared" si="545"/>
        <v>0</v>
      </c>
      <c r="M3479" s="24">
        <f t="shared" si="546"/>
        <v>5.8860000000000001</v>
      </c>
      <c r="N3479" s="24">
        <f t="shared" si="547"/>
        <v>9.3659999999999997</v>
      </c>
      <c r="O3479" s="24">
        <f t="shared" si="548"/>
        <v>2.2120000000000002</v>
      </c>
      <c r="P3479" s="24">
        <f t="shared" si="549"/>
        <v>0</v>
      </c>
    </row>
    <row r="3480" spans="1:16" x14ac:dyDescent="0.25">
      <c r="A3480" s="15">
        <v>32331</v>
      </c>
      <c r="B3480">
        <v>2212</v>
      </c>
      <c r="C3480">
        <v>3158</v>
      </c>
      <c r="D3480">
        <v>0</v>
      </c>
      <c r="E3480">
        <v>9328</v>
      </c>
      <c r="F3480">
        <v>0</v>
      </c>
      <c r="G3480">
        <f t="shared" si="540"/>
        <v>8871</v>
      </c>
      <c r="H3480">
        <f t="shared" si="541"/>
        <v>0</v>
      </c>
      <c r="I3480">
        <f t="shared" si="542"/>
        <v>1988</v>
      </c>
      <c r="J3480">
        <f t="shared" si="543"/>
        <v>7</v>
      </c>
      <c r="K3480" s="24">
        <f t="shared" si="544"/>
        <v>8.8710000000000004</v>
      </c>
      <c r="L3480" s="24">
        <f t="shared" si="545"/>
        <v>0</v>
      </c>
      <c r="M3480" s="24">
        <f t="shared" si="546"/>
        <v>5.37</v>
      </c>
      <c r="N3480" s="24">
        <f t="shared" si="547"/>
        <v>9.3279999999999994</v>
      </c>
      <c r="O3480" s="24">
        <f t="shared" si="548"/>
        <v>2.2120000000000002</v>
      </c>
      <c r="P3480" s="24">
        <f t="shared" si="549"/>
        <v>0</v>
      </c>
    </row>
    <row r="3481" spans="1:16" x14ac:dyDescent="0.25">
      <c r="A3481" s="15">
        <v>32332</v>
      </c>
      <c r="B3481">
        <v>2731</v>
      </c>
      <c r="C3481">
        <v>7292</v>
      </c>
      <c r="D3481">
        <v>0</v>
      </c>
      <c r="E3481">
        <v>9414</v>
      </c>
      <c r="F3481">
        <v>0</v>
      </c>
      <c r="G3481">
        <f t="shared" si="540"/>
        <v>4218</v>
      </c>
      <c r="H3481">
        <f t="shared" si="541"/>
        <v>0</v>
      </c>
      <c r="I3481">
        <f t="shared" si="542"/>
        <v>1988</v>
      </c>
      <c r="J3481">
        <f t="shared" si="543"/>
        <v>7</v>
      </c>
      <c r="K3481" s="24">
        <f t="shared" si="544"/>
        <v>4.218</v>
      </c>
      <c r="L3481" s="24">
        <f t="shared" si="545"/>
        <v>0</v>
      </c>
      <c r="M3481" s="24">
        <f t="shared" si="546"/>
        <v>10.023</v>
      </c>
      <c r="N3481" s="24">
        <f t="shared" si="547"/>
        <v>9.4139999999999997</v>
      </c>
      <c r="O3481" s="24">
        <f t="shared" si="548"/>
        <v>2.7309999999999999</v>
      </c>
      <c r="P3481" s="24">
        <f t="shared" si="549"/>
        <v>0</v>
      </c>
    </row>
    <row r="3482" spans="1:16" x14ac:dyDescent="0.25">
      <c r="A3482" s="15">
        <v>32333</v>
      </c>
      <c r="B3482">
        <v>3000</v>
      </c>
      <c r="C3482">
        <v>3795</v>
      </c>
      <c r="D3482">
        <v>0</v>
      </c>
      <c r="E3482">
        <v>9420</v>
      </c>
      <c r="F3482">
        <v>0</v>
      </c>
      <c r="G3482">
        <f t="shared" si="540"/>
        <v>7446</v>
      </c>
      <c r="H3482">
        <f t="shared" si="541"/>
        <v>0</v>
      </c>
      <c r="I3482">
        <f t="shared" si="542"/>
        <v>1988</v>
      </c>
      <c r="J3482">
        <f t="shared" si="543"/>
        <v>7</v>
      </c>
      <c r="K3482" s="24">
        <f t="shared" si="544"/>
        <v>7.4459999999999997</v>
      </c>
      <c r="L3482" s="24">
        <f t="shared" si="545"/>
        <v>0</v>
      </c>
      <c r="M3482" s="24">
        <f t="shared" si="546"/>
        <v>6.7949999999999999</v>
      </c>
      <c r="N3482" s="24">
        <f t="shared" si="547"/>
        <v>9.42</v>
      </c>
      <c r="O3482" s="24">
        <f t="shared" si="548"/>
        <v>3</v>
      </c>
      <c r="P3482" s="24">
        <f t="shared" si="549"/>
        <v>0</v>
      </c>
    </row>
    <row r="3483" spans="1:16" x14ac:dyDescent="0.25">
      <c r="A3483" s="15">
        <v>32334</v>
      </c>
      <c r="B3483">
        <v>3000</v>
      </c>
      <c r="C3483">
        <v>3233</v>
      </c>
      <c r="D3483">
        <v>0</v>
      </c>
      <c r="E3483">
        <v>9490</v>
      </c>
      <c r="F3483">
        <v>0</v>
      </c>
      <c r="G3483">
        <f t="shared" si="540"/>
        <v>8008</v>
      </c>
      <c r="H3483">
        <f t="shared" si="541"/>
        <v>0</v>
      </c>
      <c r="I3483">
        <f t="shared" si="542"/>
        <v>1988</v>
      </c>
      <c r="J3483">
        <f t="shared" si="543"/>
        <v>7</v>
      </c>
      <c r="K3483" s="24">
        <f t="shared" si="544"/>
        <v>8.0079999999999991</v>
      </c>
      <c r="L3483" s="24">
        <f t="shared" si="545"/>
        <v>0</v>
      </c>
      <c r="M3483" s="24">
        <f t="shared" si="546"/>
        <v>6.2329999999999997</v>
      </c>
      <c r="N3483" s="24">
        <f t="shared" si="547"/>
        <v>9.49</v>
      </c>
      <c r="O3483" s="24">
        <f t="shared" si="548"/>
        <v>3</v>
      </c>
      <c r="P3483" s="24">
        <f t="shared" si="549"/>
        <v>0</v>
      </c>
    </row>
    <row r="3484" spans="1:16" x14ac:dyDescent="0.25">
      <c r="A3484" s="15">
        <v>32335</v>
      </c>
      <c r="B3484">
        <v>3000</v>
      </c>
      <c r="C3484">
        <v>3746</v>
      </c>
      <c r="D3484">
        <v>0</v>
      </c>
      <c r="E3484">
        <v>9352</v>
      </c>
      <c r="F3484">
        <v>0</v>
      </c>
      <c r="G3484">
        <f t="shared" si="540"/>
        <v>7495</v>
      </c>
      <c r="H3484">
        <f t="shared" si="541"/>
        <v>0</v>
      </c>
      <c r="I3484">
        <f t="shared" si="542"/>
        <v>1988</v>
      </c>
      <c r="J3484">
        <f t="shared" si="543"/>
        <v>7</v>
      </c>
      <c r="K3484" s="24">
        <f t="shared" si="544"/>
        <v>7.4950000000000001</v>
      </c>
      <c r="L3484" s="24">
        <f t="shared" si="545"/>
        <v>0</v>
      </c>
      <c r="M3484" s="24">
        <f t="shared" si="546"/>
        <v>6.7460000000000004</v>
      </c>
      <c r="N3484" s="24">
        <f t="shared" si="547"/>
        <v>9.3520000000000003</v>
      </c>
      <c r="O3484" s="24">
        <f t="shared" si="548"/>
        <v>3</v>
      </c>
      <c r="P3484" s="24">
        <f t="shared" si="549"/>
        <v>0</v>
      </c>
    </row>
    <row r="3485" spans="1:16" x14ac:dyDescent="0.25">
      <c r="A3485" s="15">
        <v>32336</v>
      </c>
      <c r="B3485">
        <v>3000</v>
      </c>
      <c r="C3485">
        <v>844</v>
      </c>
      <c r="D3485">
        <v>0</v>
      </c>
      <c r="E3485">
        <v>9434</v>
      </c>
      <c r="F3485">
        <v>0</v>
      </c>
      <c r="G3485">
        <f t="shared" si="540"/>
        <v>10397</v>
      </c>
      <c r="H3485">
        <f t="shared" si="541"/>
        <v>0</v>
      </c>
      <c r="I3485">
        <f t="shared" si="542"/>
        <v>1988</v>
      </c>
      <c r="J3485">
        <f t="shared" si="543"/>
        <v>7</v>
      </c>
      <c r="K3485" s="24">
        <f t="shared" si="544"/>
        <v>10.397</v>
      </c>
      <c r="L3485" s="24">
        <f t="shared" si="545"/>
        <v>0</v>
      </c>
      <c r="M3485" s="24">
        <f t="shared" si="546"/>
        <v>3.8439999999999999</v>
      </c>
      <c r="N3485" s="24">
        <f t="shared" si="547"/>
        <v>9.4339999999999993</v>
      </c>
      <c r="O3485" s="24">
        <f t="shared" si="548"/>
        <v>3</v>
      </c>
      <c r="P3485" s="24">
        <f t="shared" si="549"/>
        <v>0</v>
      </c>
    </row>
    <row r="3486" spans="1:16" x14ac:dyDescent="0.25">
      <c r="A3486" s="15">
        <v>32337</v>
      </c>
      <c r="B3486">
        <v>2852</v>
      </c>
      <c r="C3486">
        <v>21</v>
      </c>
      <c r="D3486">
        <v>0</v>
      </c>
      <c r="E3486">
        <v>9479</v>
      </c>
      <c r="F3486">
        <v>0</v>
      </c>
      <c r="G3486">
        <f t="shared" si="540"/>
        <v>11368</v>
      </c>
      <c r="H3486">
        <f t="shared" si="541"/>
        <v>0</v>
      </c>
      <c r="I3486">
        <f t="shared" si="542"/>
        <v>1988</v>
      </c>
      <c r="J3486">
        <f t="shared" si="543"/>
        <v>7</v>
      </c>
      <c r="K3486" s="24">
        <f t="shared" si="544"/>
        <v>11.368</v>
      </c>
      <c r="L3486" s="24">
        <f t="shared" si="545"/>
        <v>0</v>
      </c>
      <c r="M3486" s="24">
        <f t="shared" si="546"/>
        <v>2.8730000000000002</v>
      </c>
      <c r="N3486" s="24">
        <f t="shared" si="547"/>
        <v>9.4789999999999992</v>
      </c>
      <c r="O3486" s="24">
        <f t="shared" si="548"/>
        <v>2.8519999999999999</v>
      </c>
      <c r="P3486" s="24">
        <f t="shared" si="549"/>
        <v>0</v>
      </c>
    </row>
    <row r="3487" spans="1:16" x14ac:dyDescent="0.25">
      <c r="A3487" s="15">
        <v>32338</v>
      </c>
      <c r="B3487">
        <v>3000</v>
      </c>
      <c r="C3487">
        <v>675</v>
      </c>
      <c r="D3487">
        <v>0</v>
      </c>
      <c r="E3487">
        <v>9370</v>
      </c>
      <c r="F3487">
        <v>0</v>
      </c>
      <c r="G3487">
        <f t="shared" si="540"/>
        <v>10566</v>
      </c>
      <c r="H3487">
        <f t="shared" si="541"/>
        <v>0</v>
      </c>
      <c r="I3487">
        <f t="shared" si="542"/>
        <v>1988</v>
      </c>
      <c r="J3487">
        <f t="shared" si="543"/>
        <v>7</v>
      </c>
      <c r="K3487" s="24">
        <f t="shared" si="544"/>
        <v>10.566000000000001</v>
      </c>
      <c r="L3487" s="24">
        <f t="shared" si="545"/>
        <v>0</v>
      </c>
      <c r="M3487" s="24">
        <f t="shared" si="546"/>
        <v>3.6749999999999998</v>
      </c>
      <c r="N3487" s="24">
        <f t="shared" si="547"/>
        <v>9.3699999999999992</v>
      </c>
      <c r="O3487" s="24">
        <f t="shared" si="548"/>
        <v>3</v>
      </c>
      <c r="P3487" s="24">
        <f t="shared" si="549"/>
        <v>0</v>
      </c>
    </row>
    <row r="3488" spans="1:16" x14ac:dyDescent="0.25">
      <c r="A3488" s="15">
        <v>32339</v>
      </c>
      <c r="B3488">
        <v>3000</v>
      </c>
      <c r="C3488">
        <v>-106</v>
      </c>
      <c r="D3488">
        <v>0</v>
      </c>
      <c r="E3488">
        <v>9320</v>
      </c>
      <c r="F3488">
        <v>0</v>
      </c>
      <c r="G3488">
        <f t="shared" si="540"/>
        <v>11347</v>
      </c>
      <c r="H3488">
        <f t="shared" si="541"/>
        <v>0</v>
      </c>
      <c r="I3488">
        <f t="shared" si="542"/>
        <v>1988</v>
      </c>
      <c r="J3488">
        <f t="shared" si="543"/>
        <v>7</v>
      </c>
      <c r="K3488" s="24">
        <f t="shared" si="544"/>
        <v>11.347</v>
      </c>
      <c r="L3488" s="24">
        <f t="shared" si="545"/>
        <v>0</v>
      </c>
      <c r="M3488" s="24">
        <f t="shared" si="546"/>
        <v>2.8940000000000001</v>
      </c>
      <c r="N3488" s="24">
        <f t="shared" si="547"/>
        <v>9.32</v>
      </c>
      <c r="O3488" s="24">
        <f t="shared" si="548"/>
        <v>3</v>
      </c>
      <c r="P3488" s="24">
        <f t="shared" si="549"/>
        <v>0</v>
      </c>
    </row>
    <row r="3489" spans="1:16" x14ac:dyDescent="0.25">
      <c r="A3489" s="15">
        <v>32340</v>
      </c>
      <c r="B3489">
        <v>3000</v>
      </c>
      <c r="C3489">
        <v>940</v>
      </c>
      <c r="D3489">
        <v>0</v>
      </c>
      <c r="E3489">
        <v>9356</v>
      </c>
      <c r="F3489">
        <v>0</v>
      </c>
      <c r="G3489">
        <f t="shared" si="540"/>
        <v>10301</v>
      </c>
      <c r="H3489">
        <f t="shared" si="541"/>
        <v>0</v>
      </c>
      <c r="I3489">
        <f t="shared" si="542"/>
        <v>1988</v>
      </c>
      <c r="J3489">
        <f t="shared" si="543"/>
        <v>7</v>
      </c>
      <c r="K3489" s="24">
        <f t="shared" si="544"/>
        <v>10.301</v>
      </c>
      <c r="L3489" s="24">
        <f t="shared" si="545"/>
        <v>0</v>
      </c>
      <c r="M3489" s="24">
        <f t="shared" si="546"/>
        <v>3.94</v>
      </c>
      <c r="N3489" s="24">
        <f t="shared" si="547"/>
        <v>9.3559999999999999</v>
      </c>
      <c r="O3489" s="24">
        <f t="shared" si="548"/>
        <v>3</v>
      </c>
      <c r="P3489" s="24">
        <f t="shared" si="549"/>
        <v>0</v>
      </c>
    </row>
    <row r="3490" spans="1:16" x14ac:dyDescent="0.25">
      <c r="A3490" s="15">
        <v>32341</v>
      </c>
      <c r="B3490">
        <v>3000</v>
      </c>
      <c r="C3490">
        <v>3211</v>
      </c>
      <c r="D3490">
        <v>0</v>
      </c>
      <c r="E3490">
        <v>9303</v>
      </c>
      <c r="F3490">
        <v>0</v>
      </c>
      <c r="G3490">
        <f t="shared" si="540"/>
        <v>8030</v>
      </c>
      <c r="H3490">
        <f t="shared" si="541"/>
        <v>0</v>
      </c>
      <c r="I3490">
        <f t="shared" si="542"/>
        <v>1988</v>
      </c>
      <c r="J3490">
        <f t="shared" si="543"/>
        <v>7</v>
      </c>
      <c r="K3490" s="24">
        <f t="shared" si="544"/>
        <v>8.0299999999999994</v>
      </c>
      <c r="L3490" s="24">
        <f t="shared" si="545"/>
        <v>0</v>
      </c>
      <c r="M3490" s="24">
        <f t="shared" si="546"/>
        <v>6.2110000000000003</v>
      </c>
      <c r="N3490" s="24">
        <f t="shared" si="547"/>
        <v>9.3030000000000008</v>
      </c>
      <c r="O3490" s="24">
        <f t="shared" si="548"/>
        <v>3</v>
      </c>
      <c r="P3490" s="24">
        <f t="shared" si="549"/>
        <v>0</v>
      </c>
    </row>
    <row r="3491" spans="1:16" x14ac:dyDescent="0.25">
      <c r="A3491" s="15">
        <v>32342</v>
      </c>
      <c r="B3491">
        <v>3000</v>
      </c>
      <c r="C3491">
        <v>4615</v>
      </c>
      <c r="D3491">
        <v>0</v>
      </c>
      <c r="E3491">
        <v>9243</v>
      </c>
      <c r="F3491">
        <v>0</v>
      </c>
      <c r="G3491">
        <f t="shared" si="540"/>
        <v>6626</v>
      </c>
      <c r="H3491">
        <f t="shared" si="541"/>
        <v>0</v>
      </c>
      <c r="I3491">
        <f t="shared" si="542"/>
        <v>1988</v>
      </c>
      <c r="J3491">
        <f t="shared" si="543"/>
        <v>7</v>
      </c>
      <c r="K3491" s="24">
        <f t="shared" si="544"/>
        <v>6.6260000000000003</v>
      </c>
      <c r="L3491" s="24">
        <f t="shared" si="545"/>
        <v>0</v>
      </c>
      <c r="M3491" s="24">
        <f t="shared" si="546"/>
        <v>7.6150000000000002</v>
      </c>
      <c r="N3491" s="24">
        <f t="shared" si="547"/>
        <v>9.2430000000000003</v>
      </c>
      <c r="O3491" s="24">
        <f t="shared" si="548"/>
        <v>3</v>
      </c>
      <c r="P3491" s="24">
        <f t="shared" si="549"/>
        <v>0</v>
      </c>
    </row>
    <row r="3492" spans="1:16" x14ac:dyDescent="0.25">
      <c r="A3492" s="15">
        <v>32343</v>
      </c>
      <c r="B3492">
        <v>3000</v>
      </c>
      <c r="C3492">
        <v>2960</v>
      </c>
      <c r="D3492">
        <v>0</v>
      </c>
      <c r="E3492">
        <v>9275</v>
      </c>
      <c r="F3492">
        <v>0</v>
      </c>
      <c r="G3492">
        <f t="shared" si="540"/>
        <v>8281</v>
      </c>
      <c r="H3492">
        <f t="shared" si="541"/>
        <v>0</v>
      </c>
      <c r="I3492">
        <f t="shared" si="542"/>
        <v>1988</v>
      </c>
      <c r="J3492">
        <f t="shared" si="543"/>
        <v>7</v>
      </c>
      <c r="K3492" s="24">
        <f t="shared" si="544"/>
        <v>8.2810000000000006</v>
      </c>
      <c r="L3492" s="24">
        <f t="shared" si="545"/>
        <v>0</v>
      </c>
      <c r="M3492" s="24">
        <f t="shared" si="546"/>
        <v>5.96</v>
      </c>
      <c r="N3492" s="24">
        <f t="shared" si="547"/>
        <v>9.2750000000000004</v>
      </c>
      <c r="O3492" s="24">
        <f t="shared" si="548"/>
        <v>3</v>
      </c>
      <c r="P3492" s="24">
        <f t="shared" si="549"/>
        <v>0</v>
      </c>
    </row>
    <row r="3493" spans="1:16" x14ac:dyDescent="0.25">
      <c r="A3493" s="15">
        <v>32344</v>
      </c>
      <c r="B3493">
        <v>3000</v>
      </c>
      <c r="C3493">
        <v>2069</v>
      </c>
      <c r="D3493">
        <v>0</v>
      </c>
      <c r="E3493">
        <v>9334</v>
      </c>
      <c r="F3493">
        <v>0</v>
      </c>
      <c r="G3493">
        <f t="shared" si="540"/>
        <v>9172</v>
      </c>
      <c r="H3493">
        <f t="shared" si="541"/>
        <v>0</v>
      </c>
      <c r="I3493">
        <f t="shared" si="542"/>
        <v>1988</v>
      </c>
      <c r="J3493">
        <f t="shared" si="543"/>
        <v>7</v>
      </c>
      <c r="K3493" s="24">
        <f t="shared" si="544"/>
        <v>9.1720000000000006</v>
      </c>
      <c r="L3493" s="24">
        <f t="shared" si="545"/>
        <v>0</v>
      </c>
      <c r="M3493" s="24">
        <f t="shared" si="546"/>
        <v>5.069</v>
      </c>
      <c r="N3493" s="24">
        <f t="shared" si="547"/>
        <v>9.3339999999999996</v>
      </c>
      <c r="O3493" s="24">
        <f t="shared" si="548"/>
        <v>3</v>
      </c>
      <c r="P3493" s="24">
        <f t="shared" si="549"/>
        <v>0</v>
      </c>
    </row>
    <row r="3494" spans="1:16" x14ac:dyDescent="0.25">
      <c r="A3494" s="15">
        <v>32345</v>
      </c>
      <c r="B3494">
        <v>3000</v>
      </c>
      <c r="C3494">
        <v>1700</v>
      </c>
      <c r="D3494">
        <v>0</v>
      </c>
      <c r="E3494">
        <v>9404</v>
      </c>
      <c r="F3494">
        <v>0</v>
      </c>
      <c r="G3494">
        <f t="shared" si="540"/>
        <v>9541</v>
      </c>
      <c r="H3494">
        <f t="shared" si="541"/>
        <v>0</v>
      </c>
      <c r="I3494">
        <f t="shared" si="542"/>
        <v>1988</v>
      </c>
      <c r="J3494">
        <f t="shared" si="543"/>
        <v>7</v>
      </c>
      <c r="K3494" s="24">
        <f t="shared" si="544"/>
        <v>9.5410000000000004</v>
      </c>
      <c r="L3494" s="24">
        <f t="shared" si="545"/>
        <v>0</v>
      </c>
      <c r="M3494" s="24">
        <f t="shared" si="546"/>
        <v>4.7</v>
      </c>
      <c r="N3494" s="24">
        <f t="shared" si="547"/>
        <v>9.4039999999999999</v>
      </c>
      <c r="O3494" s="24">
        <f t="shared" si="548"/>
        <v>3</v>
      </c>
      <c r="P3494" s="24">
        <f t="shared" si="549"/>
        <v>0</v>
      </c>
    </row>
    <row r="3495" spans="1:16" x14ac:dyDescent="0.25">
      <c r="A3495" s="15">
        <v>32346</v>
      </c>
      <c r="B3495">
        <v>3000</v>
      </c>
      <c r="C3495">
        <v>3955</v>
      </c>
      <c r="D3495">
        <v>0</v>
      </c>
      <c r="E3495">
        <v>9414</v>
      </c>
      <c r="F3495">
        <v>0</v>
      </c>
      <c r="G3495">
        <f t="shared" si="540"/>
        <v>7286</v>
      </c>
      <c r="H3495">
        <f t="shared" si="541"/>
        <v>0</v>
      </c>
      <c r="I3495">
        <f t="shared" si="542"/>
        <v>1988</v>
      </c>
      <c r="J3495">
        <f t="shared" si="543"/>
        <v>7</v>
      </c>
      <c r="K3495" s="24">
        <f t="shared" si="544"/>
        <v>7.2859999999999996</v>
      </c>
      <c r="L3495" s="24">
        <f t="shared" si="545"/>
        <v>0</v>
      </c>
      <c r="M3495" s="24">
        <f t="shared" si="546"/>
        <v>6.9550000000000001</v>
      </c>
      <c r="N3495" s="24">
        <f t="shared" si="547"/>
        <v>9.4139999999999997</v>
      </c>
      <c r="O3495" s="24">
        <f t="shared" si="548"/>
        <v>3</v>
      </c>
      <c r="P3495" s="24">
        <f t="shared" si="549"/>
        <v>0</v>
      </c>
    </row>
    <row r="3496" spans="1:16" x14ac:dyDescent="0.25">
      <c r="A3496" s="15">
        <v>32347</v>
      </c>
      <c r="B3496">
        <v>3000</v>
      </c>
      <c r="C3496">
        <v>7366</v>
      </c>
      <c r="D3496">
        <v>0</v>
      </c>
      <c r="E3496">
        <v>9434</v>
      </c>
      <c r="F3496">
        <v>0</v>
      </c>
      <c r="G3496">
        <f t="shared" si="540"/>
        <v>3875</v>
      </c>
      <c r="H3496">
        <f t="shared" si="541"/>
        <v>0</v>
      </c>
      <c r="I3496">
        <f t="shared" si="542"/>
        <v>1988</v>
      </c>
      <c r="J3496">
        <f t="shared" si="543"/>
        <v>7</v>
      </c>
      <c r="K3496" s="24">
        <f t="shared" si="544"/>
        <v>3.875</v>
      </c>
      <c r="L3496" s="24">
        <f t="shared" si="545"/>
        <v>0</v>
      </c>
      <c r="M3496" s="24">
        <f t="shared" si="546"/>
        <v>10.366</v>
      </c>
      <c r="N3496" s="24">
        <f t="shared" si="547"/>
        <v>9.4339999999999993</v>
      </c>
      <c r="O3496" s="24">
        <f t="shared" si="548"/>
        <v>3</v>
      </c>
      <c r="P3496" s="24">
        <f t="shared" si="549"/>
        <v>0</v>
      </c>
    </row>
    <row r="3497" spans="1:16" x14ac:dyDescent="0.25">
      <c r="A3497" s="15">
        <v>32348</v>
      </c>
      <c r="B3497">
        <v>3000</v>
      </c>
      <c r="C3497">
        <v>5236</v>
      </c>
      <c r="D3497">
        <v>0</v>
      </c>
      <c r="E3497">
        <v>9470</v>
      </c>
      <c r="F3497">
        <v>0</v>
      </c>
      <c r="G3497">
        <f t="shared" si="540"/>
        <v>6005</v>
      </c>
      <c r="H3497">
        <f t="shared" si="541"/>
        <v>0</v>
      </c>
      <c r="I3497">
        <f t="shared" si="542"/>
        <v>1988</v>
      </c>
      <c r="J3497">
        <f t="shared" si="543"/>
        <v>7</v>
      </c>
      <c r="K3497" s="24">
        <f t="shared" si="544"/>
        <v>6.0049999999999999</v>
      </c>
      <c r="L3497" s="24">
        <f t="shared" si="545"/>
        <v>0</v>
      </c>
      <c r="M3497" s="24">
        <f t="shared" si="546"/>
        <v>8.2360000000000007</v>
      </c>
      <c r="N3497" s="24">
        <f t="shared" si="547"/>
        <v>9.4700000000000006</v>
      </c>
      <c r="O3497" s="24">
        <f t="shared" si="548"/>
        <v>3</v>
      </c>
      <c r="P3497" s="24">
        <f t="shared" si="549"/>
        <v>0</v>
      </c>
    </row>
    <row r="3498" spans="1:16" x14ac:dyDescent="0.25">
      <c r="A3498" s="15">
        <v>32349</v>
      </c>
      <c r="B3498">
        <v>3000</v>
      </c>
      <c r="C3498">
        <v>3354</v>
      </c>
      <c r="D3498">
        <v>0</v>
      </c>
      <c r="E3498">
        <v>9372</v>
      </c>
      <c r="F3498">
        <v>0</v>
      </c>
      <c r="G3498">
        <f t="shared" si="540"/>
        <v>7887</v>
      </c>
      <c r="H3498">
        <f t="shared" si="541"/>
        <v>0</v>
      </c>
      <c r="I3498">
        <f t="shared" si="542"/>
        <v>1988</v>
      </c>
      <c r="J3498">
        <f t="shared" si="543"/>
        <v>7</v>
      </c>
      <c r="K3498" s="24">
        <f t="shared" si="544"/>
        <v>7.8869999999999996</v>
      </c>
      <c r="L3498" s="24">
        <f t="shared" si="545"/>
        <v>0</v>
      </c>
      <c r="M3498" s="24">
        <f t="shared" si="546"/>
        <v>6.3540000000000001</v>
      </c>
      <c r="N3498" s="24">
        <f t="shared" si="547"/>
        <v>9.3719999999999999</v>
      </c>
      <c r="O3498" s="24">
        <f t="shared" si="548"/>
        <v>3</v>
      </c>
      <c r="P3498" s="24">
        <f t="shared" si="549"/>
        <v>0</v>
      </c>
    </row>
    <row r="3499" spans="1:16" x14ac:dyDescent="0.25">
      <c r="A3499" s="15">
        <v>32350</v>
      </c>
      <c r="B3499">
        <v>2599</v>
      </c>
      <c r="C3499">
        <v>3261</v>
      </c>
      <c r="D3499">
        <v>0</v>
      </c>
      <c r="E3499">
        <v>9260</v>
      </c>
      <c r="F3499">
        <v>0</v>
      </c>
      <c r="G3499">
        <f t="shared" si="540"/>
        <v>8381</v>
      </c>
      <c r="H3499">
        <f t="shared" si="541"/>
        <v>0</v>
      </c>
      <c r="I3499">
        <f t="shared" si="542"/>
        <v>1988</v>
      </c>
      <c r="J3499">
        <f t="shared" si="543"/>
        <v>7</v>
      </c>
      <c r="K3499" s="24">
        <f t="shared" si="544"/>
        <v>8.3810000000000002</v>
      </c>
      <c r="L3499" s="24">
        <f t="shared" si="545"/>
        <v>0</v>
      </c>
      <c r="M3499" s="24">
        <f t="shared" si="546"/>
        <v>5.86</v>
      </c>
      <c r="N3499" s="24">
        <f t="shared" si="547"/>
        <v>9.26</v>
      </c>
      <c r="O3499" s="24">
        <f t="shared" si="548"/>
        <v>2.5990000000000002</v>
      </c>
      <c r="P3499" s="24">
        <f t="shared" si="549"/>
        <v>0</v>
      </c>
    </row>
    <row r="3500" spans="1:16" x14ac:dyDescent="0.25">
      <c r="A3500" s="15">
        <v>32351</v>
      </c>
      <c r="B3500">
        <v>3000</v>
      </c>
      <c r="C3500">
        <v>2923</v>
      </c>
      <c r="D3500">
        <v>0</v>
      </c>
      <c r="E3500">
        <v>7380</v>
      </c>
      <c r="F3500">
        <v>0</v>
      </c>
      <c r="G3500">
        <f t="shared" si="540"/>
        <v>8318</v>
      </c>
      <c r="H3500">
        <f t="shared" si="541"/>
        <v>950</v>
      </c>
      <c r="I3500">
        <f t="shared" si="542"/>
        <v>1988</v>
      </c>
      <c r="J3500">
        <f t="shared" si="543"/>
        <v>7</v>
      </c>
      <c r="K3500" s="24">
        <f t="shared" si="544"/>
        <v>8.3179999999999996</v>
      </c>
      <c r="L3500" s="24">
        <f t="shared" si="545"/>
        <v>0.95</v>
      </c>
      <c r="M3500" s="24">
        <f t="shared" si="546"/>
        <v>5.923</v>
      </c>
      <c r="N3500" s="24">
        <f t="shared" si="547"/>
        <v>7.38</v>
      </c>
      <c r="O3500" s="24">
        <f t="shared" si="548"/>
        <v>3</v>
      </c>
      <c r="P3500" s="24">
        <f t="shared" si="549"/>
        <v>0</v>
      </c>
    </row>
    <row r="3501" spans="1:16" x14ac:dyDescent="0.25">
      <c r="A3501" s="15">
        <v>32352</v>
      </c>
      <c r="B3501">
        <v>3000</v>
      </c>
      <c r="C3501">
        <v>6118</v>
      </c>
      <c r="D3501">
        <v>0</v>
      </c>
      <c r="E3501">
        <v>6576</v>
      </c>
      <c r="F3501">
        <v>0</v>
      </c>
      <c r="G3501">
        <f t="shared" si="540"/>
        <v>5123</v>
      </c>
      <c r="H3501">
        <f t="shared" si="541"/>
        <v>1754</v>
      </c>
      <c r="I3501">
        <f t="shared" si="542"/>
        <v>1988</v>
      </c>
      <c r="J3501">
        <f t="shared" si="543"/>
        <v>7</v>
      </c>
      <c r="K3501" s="24">
        <f t="shared" si="544"/>
        <v>5.1230000000000002</v>
      </c>
      <c r="L3501" s="24">
        <f t="shared" si="545"/>
        <v>1.754</v>
      </c>
      <c r="M3501" s="24">
        <f t="shared" si="546"/>
        <v>9.1180000000000003</v>
      </c>
      <c r="N3501" s="24">
        <f t="shared" si="547"/>
        <v>6.5759999999999996</v>
      </c>
      <c r="O3501" s="24">
        <f t="shared" si="548"/>
        <v>3</v>
      </c>
      <c r="P3501" s="24">
        <f t="shared" si="549"/>
        <v>0</v>
      </c>
    </row>
    <row r="3502" spans="1:16" x14ac:dyDescent="0.25">
      <c r="A3502" s="15">
        <v>32353</v>
      </c>
      <c r="B3502">
        <v>3000</v>
      </c>
      <c r="C3502">
        <v>7371</v>
      </c>
      <c r="D3502">
        <v>0</v>
      </c>
      <c r="E3502">
        <v>7066</v>
      </c>
      <c r="F3502">
        <v>0</v>
      </c>
      <c r="G3502">
        <f t="shared" si="540"/>
        <v>3870</v>
      </c>
      <c r="H3502">
        <f t="shared" si="541"/>
        <v>1264</v>
      </c>
      <c r="I3502">
        <f t="shared" si="542"/>
        <v>1988</v>
      </c>
      <c r="J3502">
        <f t="shared" si="543"/>
        <v>7</v>
      </c>
      <c r="K3502" s="24">
        <f t="shared" si="544"/>
        <v>3.87</v>
      </c>
      <c r="L3502" s="24">
        <f t="shared" si="545"/>
        <v>1.264</v>
      </c>
      <c r="M3502" s="24">
        <f t="shared" si="546"/>
        <v>10.371</v>
      </c>
      <c r="N3502" s="24">
        <f t="shared" si="547"/>
        <v>7.0659999999999998</v>
      </c>
      <c r="O3502" s="24">
        <f t="shared" si="548"/>
        <v>3</v>
      </c>
      <c r="P3502" s="24">
        <f t="shared" si="549"/>
        <v>0</v>
      </c>
    </row>
    <row r="3503" spans="1:16" x14ac:dyDescent="0.25">
      <c r="A3503" s="15">
        <v>32354</v>
      </c>
      <c r="B3503">
        <v>3000</v>
      </c>
      <c r="C3503">
        <v>7374</v>
      </c>
      <c r="D3503">
        <v>0</v>
      </c>
      <c r="E3503">
        <v>8508</v>
      </c>
      <c r="F3503">
        <v>0</v>
      </c>
      <c r="G3503">
        <f t="shared" si="540"/>
        <v>3867</v>
      </c>
      <c r="H3503">
        <f t="shared" si="541"/>
        <v>0</v>
      </c>
      <c r="I3503">
        <f t="shared" si="542"/>
        <v>1988</v>
      </c>
      <c r="J3503">
        <f t="shared" si="543"/>
        <v>7</v>
      </c>
      <c r="K3503" s="24">
        <f t="shared" si="544"/>
        <v>3.867</v>
      </c>
      <c r="L3503" s="24">
        <f t="shared" si="545"/>
        <v>0</v>
      </c>
      <c r="M3503" s="24">
        <f t="shared" si="546"/>
        <v>10.374000000000001</v>
      </c>
      <c r="N3503" s="24">
        <f t="shared" si="547"/>
        <v>8.5079999999999991</v>
      </c>
      <c r="O3503" s="24">
        <f t="shared" si="548"/>
        <v>3</v>
      </c>
      <c r="P3503" s="24">
        <f t="shared" si="549"/>
        <v>0</v>
      </c>
    </row>
    <row r="3504" spans="1:16" x14ac:dyDescent="0.25">
      <c r="A3504" s="15">
        <v>32355</v>
      </c>
      <c r="B3504">
        <v>8000</v>
      </c>
      <c r="C3504">
        <v>93</v>
      </c>
      <c r="D3504">
        <v>0</v>
      </c>
      <c r="E3504">
        <v>9406</v>
      </c>
      <c r="F3504">
        <v>0</v>
      </c>
      <c r="G3504">
        <f t="shared" si="540"/>
        <v>6148</v>
      </c>
      <c r="H3504">
        <f t="shared" si="541"/>
        <v>0</v>
      </c>
      <c r="I3504">
        <f t="shared" si="542"/>
        <v>1988</v>
      </c>
      <c r="J3504">
        <f t="shared" si="543"/>
        <v>7</v>
      </c>
      <c r="K3504" s="24">
        <f t="shared" si="544"/>
        <v>6.1479999999999997</v>
      </c>
      <c r="L3504" s="24">
        <f t="shared" si="545"/>
        <v>0</v>
      </c>
      <c r="M3504" s="24">
        <f t="shared" si="546"/>
        <v>8.093</v>
      </c>
      <c r="N3504" s="24">
        <f t="shared" si="547"/>
        <v>9.4060000000000006</v>
      </c>
      <c r="O3504" s="24">
        <f t="shared" si="548"/>
        <v>8</v>
      </c>
      <c r="P3504" s="24">
        <f t="shared" si="549"/>
        <v>0</v>
      </c>
    </row>
    <row r="3505" spans="1:16" x14ac:dyDescent="0.25">
      <c r="A3505" s="15">
        <v>32356</v>
      </c>
      <c r="B3505">
        <v>4010</v>
      </c>
      <c r="C3505">
        <v>1380</v>
      </c>
      <c r="D3505">
        <v>0</v>
      </c>
      <c r="E3505">
        <v>9375</v>
      </c>
      <c r="F3505">
        <v>0</v>
      </c>
      <c r="G3505">
        <f t="shared" si="540"/>
        <v>8851</v>
      </c>
      <c r="H3505">
        <f t="shared" si="541"/>
        <v>0</v>
      </c>
      <c r="I3505">
        <f t="shared" si="542"/>
        <v>1988</v>
      </c>
      <c r="J3505">
        <f t="shared" si="543"/>
        <v>8</v>
      </c>
      <c r="K3505" s="24">
        <f t="shared" si="544"/>
        <v>8.8510000000000009</v>
      </c>
      <c r="L3505" s="24">
        <f t="shared" si="545"/>
        <v>0</v>
      </c>
      <c r="M3505" s="24">
        <f t="shared" si="546"/>
        <v>5.39</v>
      </c>
      <c r="N3505" s="24">
        <f t="shared" si="547"/>
        <v>9.375</v>
      </c>
      <c r="O3505" s="24">
        <f t="shared" si="548"/>
        <v>4.01</v>
      </c>
      <c r="P3505" s="24">
        <f t="shared" si="549"/>
        <v>0</v>
      </c>
    </row>
    <row r="3506" spans="1:16" x14ac:dyDescent="0.25">
      <c r="A3506" s="15">
        <v>32357</v>
      </c>
      <c r="B3506">
        <v>3000</v>
      </c>
      <c r="C3506">
        <v>5158</v>
      </c>
      <c r="D3506">
        <v>0</v>
      </c>
      <c r="E3506">
        <v>9383</v>
      </c>
      <c r="F3506">
        <v>0</v>
      </c>
      <c r="G3506">
        <f t="shared" si="540"/>
        <v>6083</v>
      </c>
      <c r="H3506">
        <f t="shared" si="541"/>
        <v>0</v>
      </c>
      <c r="I3506">
        <f t="shared" si="542"/>
        <v>1988</v>
      </c>
      <c r="J3506">
        <f t="shared" si="543"/>
        <v>8</v>
      </c>
      <c r="K3506" s="24">
        <f t="shared" si="544"/>
        <v>6.0830000000000002</v>
      </c>
      <c r="L3506" s="24">
        <f t="shared" si="545"/>
        <v>0</v>
      </c>
      <c r="M3506" s="24">
        <f t="shared" si="546"/>
        <v>8.1579999999999995</v>
      </c>
      <c r="N3506" s="24">
        <f t="shared" si="547"/>
        <v>9.3829999999999991</v>
      </c>
      <c r="O3506" s="24">
        <f t="shared" si="548"/>
        <v>3</v>
      </c>
      <c r="P3506" s="24">
        <f t="shared" si="549"/>
        <v>0</v>
      </c>
    </row>
    <row r="3507" spans="1:16" x14ac:dyDescent="0.25">
      <c r="A3507" s="15">
        <v>32358</v>
      </c>
      <c r="B3507">
        <v>4010</v>
      </c>
      <c r="C3507">
        <v>4048</v>
      </c>
      <c r="D3507">
        <v>0</v>
      </c>
      <c r="E3507">
        <v>9430</v>
      </c>
      <c r="F3507">
        <v>0</v>
      </c>
      <c r="G3507">
        <f t="shared" si="540"/>
        <v>6183</v>
      </c>
      <c r="H3507">
        <f t="shared" si="541"/>
        <v>0</v>
      </c>
      <c r="I3507">
        <f t="shared" si="542"/>
        <v>1988</v>
      </c>
      <c r="J3507">
        <f t="shared" si="543"/>
        <v>8</v>
      </c>
      <c r="K3507" s="24">
        <f t="shared" si="544"/>
        <v>6.1829999999999998</v>
      </c>
      <c r="L3507" s="24">
        <f t="shared" si="545"/>
        <v>0</v>
      </c>
      <c r="M3507" s="24">
        <f t="shared" si="546"/>
        <v>8.0579999999999998</v>
      </c>
      <c r="N3507" s="24">
        <f t="shared" si="547"/>
        <v>9.43</v>
      </c>
      <c r="O3507" s="24">
        <f t="shared" si="548"/>
        <v>4.01</v>
      </c>
      <c r="P3507" s="24">
        <f t="shared" si="549"/>
        <v>0</v>
      </c>
    </row>
    <row r="3508" spans="1:16" x14ac:dyDescent="0.25">
      <c r="A3508" s="15">
        <v>32359</v>
      </c>
      <c r="B3508">
        <v>4010</v>
      </c>
      <c r="C3508">
        <v>6203</v>
      </c>
      <c r="D3508">
        <v>0</v>
      </c>
      <c r="E3508">
        <v>9409</v>
      </c>
      <c r="F3508">
        <v>0</v>
      </c>
      <c r="G3508">
        <f t="shared" si="540"/>
        <v>4028</v>
      </c>
      <c r="H3508">
        <f t="shared" si="541"/>
        <v>0</v>
      </c>
      <c r="I3508">
        <f t="shared" si="542"/>
        <v>1988</v>
      </c>
      <c r="J3508">
        <f t="shared" si="543"/>
        <v>8</v>
      </c>
      <c r="K3508" s="24">
        <f t="shared" si="544"/>
        <v>4.0279999999999996</v>
      </c>
      <c r="L3508" s="24">
        <f t="shared" si="545"/>
        <v>0</v>
      </c>
      <c r="M3508" s="24">
        <f t="shared" si="546"/>
        <v>10.212999999999999</v>
      </c>
      <c r="N3508" s="24">
        <f t="shared" si="547"/>
        <v>9.4090000000000007</v>
      </c>
      <c r="O3508" s="24">
        <f t="shared" si="548"/>
        <v>4.01</v>
      </c>
      <c r="P3508" s="24">
        <f t="shared" si="549"/>
        <v>0</v>
      </c>
    </row>
    <row r="3509" spans="1:16" x14ac:dyDescent="0.25">
      <c r="A3509" s="15">
        <v>32360</v>
      </c>
      <c r="B3509">
        <v>8000</v>
      </c>
      <c r="C3509">
        <v>3228</v>
      </c>
      <c r="D3509">
        <v>0</v>
      </c>
      <c r="E3509">
        <v>9482</v>
      </c>
      <c r="F3509">
        <v>0</v>
      </c>
      <c r="G3509">
        <f t="shared" si="540"/>
        <v>3013</v>
      </c>
      <c r="H3509">
        <f t="shared" si="541"/>
        <v>0</v>
      </c>
      <c r="I3509">
        <f t="shared" si="542"/>
        <v>1988</v>
      </c>
      <c r="J3509">
        <f t="shared" si="543"/>
        <v>8</v>
      </c>
      <c r="K3509" s="24">
        <f t="shared" si="544"/>
        <v>3.0129999999999999</v>
      </c>
      <c r="L3509" s="24">
        <f t="shared" si="545"/>
        <v>0</v>
      </c>
      <c r="M3509" s="24">
        <f t="shared" si="546"/>
        <v>11.228</v>
      </c>
      <c r="N3509" s="24">
        <f t="shared" si="547"/>
        <v>9.4819999999999993</v>
      </c>
      <c r="O3509" s="24">
        <f t="shared" si="548"/>
        <v>8</v>
      </c>
      <c r="P3509" s="24">
        <f t="shared" si="549"/>
        <v>0</v>
      </c>
    </row>
    <row r="3510" spans="1:16" x14ac:dyDescent="0.25">
      <c r="A3510" s="15">
        <v>32361</v>
      </c>
      <c r="B3510">
        <v>7040</v>
      </c>
      <c r="C3510">
        <v>2234</v>
      </c>
      <c r="D3510">
        <v>0</v>
      </c>
      <c r="E3510">
        <v>9485</v>
      </c>
      <c r="F3510">
        <v>0</v>
      </c>
      <c r="G3510">
        <f t="shared" si="540"/>
        <v>4967</v>
      </c>
      <c r="H3510">
        <f t="shared" si="541"/>
        <v>0</v>
      </c>
      <c r="I3510">
        <f t="shared" si="542"/>
        <v>1988</v>
      </c>
      <c r="J3510">
        <f t="shared" si="543"/>
        <v>8</v>
      </c>
      <c r="K3510" s="24">
        <f t="shared" si="544"/>
        <v>4.9669999999999996</v>
      </c>
      <c r="L3510" s="24">
        <f t="shared" si="545"/>
        <v>0</v>
      </c>
      <c r="M3510" s="24">
        <f t="shared" si="546"/>
        <v>9.2739999999999991</v>
      </c>
      <c r="N3510" s="24">
        <f t="shared" si="547"/>
        <v>9.4849999999999994</v>
      </c>
      <c r="O3510" s="24">
        <f t="shared" si="548"/>
        <v>7.04</v>
      </c>
      <c r="P3510" s="24">
        <f t="shared" si="549"/>
        <v>0</v>
      </c>
    </row>
    <row r="3511" spans="1:16" x14ac:dyDescent="0.25">
      <c r="A3511" s="15">
        <v>32362</v>
      </c>
      <c r="B3511">
        <v>5333</v>
      </c>
      <c r="C3511">
        <v>4570</v>
      </c>
      <c r="D3511">
        <v>0</v>
      </c>
      <c r="E3511">
        <v>9434</v>
      </c>
      <c r="F3511">
        <v>0</v>
      </c>
      <c r="G3511">
        <f t="shared" si="540"/>
        <v>4338</v>
      </c>
      <c r="H3511">
        <f t="shared" si="541"/>
        <v>0</v>
      </c>
      <c r="I3511">
        <f t="shared" si="542"/>
        <v>1988</v>
      </c>
      <c r="J3511">
        <f t="shared" si="543"/>
        <v>8</v>
      </c>
      <c r="K3511" s="24">
        <f t="shared" si="544"/>
        <v>4.3380000000000001</v>
      </c>
      <c r="L3511" s="24">
        <f t="shared" si="545"/>
        <v>0</v>
      </c>
      <c r="M3511" s="24">
        <f t="shared" si="546"/>
        <v>9.9030000000000005</v>
      </c>
      <c r="N3511" s="24">
        <f t="shared" si="547"/>
        <v>9.4339999999999993</v>
      </c>
      <c r="O3511" s="24">
        <f t="shared" si="548"/>
        <v>5.3330000000000002</v>
      </c>
      <c r="P3511" s="24">
        <f t="shared" si="549"/>
        <v>0</v>
      </c>
    </row>
    <row r="3512" spans="1:16" x14ac:dyDescent="0.25">
      <c r="A3512" s="15">
        <v>32363</v>
      </c>
      <c r="B3512">
        <v>3000</v>
      </c>
      <c r="C3512">
        <v>7277</v>
      </c>
      <c r="D3512">
        <v>0</v>
      </c>
      <c r="E3512">
        <v>9447</v>
      </c>
      <c r="F3512">
        <v>0</v>
      </c>
      <c r="G3512">
        <f t="shared" si="540"/>
        <v>3964</v>
      </c>
      <c r="H3512">
        <f t="shared" si="541"/>
        <v>0</v>
      </c>
      <c r="I3512">
        <f t="shared" si="542"/>
        <v>1988</v>
      </c>
      <c r="J3512">
        <f t="shared" si="543"/>
        <v>8</v>
      </c>
      <c r="K3512" s="24">
        <f t="shared" si="544"/>
        <v>3.964</v>
      </c>
      <c r="L3512" s="24">
        <f t="shared" si="545"/>
        <v>0</v>
      </c>
      <c r="M3512" s="24">
        <f t="shared" si="546"/>
        <v>10.276999999999999</v>
      </c>
      <c r="N3512" s="24">
        <f t="shared" si="547"/>
        <v>9.4469999999999992</v>
      </c>
      <c r="O3512" s="24">
        <f t="shared" si="548"/>
        <v>3</v>
      </c>
      <c r="P3512" s="24">
        <f t="shared" si="549"/>
        <v>0</v>
      </c>
    </row>
    <row r="3513" spans="1:16" x14ac:dyDescent="0.25">
      <c r="A3513" s="15">
        <v>32364</v>
      </c>
      <c r="B3513">
        <v>3788</v>
      </c>
      <c r="C3513">
        <v>6472</v>
      </c>
      <c r="D3513">
        <v>0</v>
      </c>
      <c r="E3513">
        <v>9457</v>
      </c>
      <c r="F3513">
        <v>0</v>
      </c>
      <c r="G3513">
        <f t="shared" si="540"/>
        <v>3981</v>
      </c>
      <c r="H3513">
        <f t="shared" si="541"/>
        <v>0</v>
      </c>
      <c r="I3513">
        <f t="shared" si="542"/>
        <v>1988</v>
      </c>
      <c r="J3513">
        <f t="shared" si="543"/>
        <v>8</v>
      </c>
      <c r="K3513" s="24">
        <f t="shared" si="544"/>
        <v>3.9809999999999999</v>
      </c>
      <c r="L3513" s="24">
        <f t="shared" si="545"/>
        <v>0</v>
      </c>
      <c r="M3513" s="24">
        <f t="shared" si="546"/>
        <v>10.26</v>
      </c>
      <c r="N3513" s="24">
        <f t="shared" si="547"/>
        <v>9.4570000000000007</v>
      </c>
      <c r="O3513" s="24">
        <f t="shared" si="548"/>
        <v>3.7879999999999998</v>
      </c>
      <c r="P3513" s="24">
        <f t="shared" si="549"/>
        <v>0</v>
      </c>
    </row>
    <row r="3514" spans="1:16" x14ac:dyDescent="0.25">
      <c r="A3514" s="15">
        <v>32365</v>
      </c>
      <c r="B3514">
        <v>3788</v>
      </c>
      <c r="C3514">
        <v>6489</v>
      </c>
      <c r="D3514">
        <v>0</v>
      </c>
      <c r="E3514">
        <v>9311</v>
      </c>
      <c r="F3514">
        <v>0</v>
      </c>
      <c r="G3514">
        <f t="shared" si="540"/>
        <v>3964</v>
      </c>
      <c r="H3514">
        <f t="shared" si="541"/>
        <v>0</v>
      </c>
      <c r="I3514">
        <f t="shared" si="542"/>
        <v>1988</v>
      </c>
      <c r="J3514">
        <f t="shared" si="543"/>
        <v>8</v>
      </c>
      <c r="K3514" s="24">
        <f t="shared" si="544"/>
        <v>3.964</v>
      </c>
      <c r="L3514" s="24">
        <f t="shared" si="545"/>
        <v>0</v>
      </c>
      <c r="M3514" s="24">
        <f t="shared" si="546"/>
        <v>10.276999999999999</v>
      </c>
      <c r="N3514" s="24">
        <f t="shared" si="547"/>
        <v>9.3109999999999999</v>
      </c>
      <c r="O3514" s="24">
        <f t="shared" si="548"/>
        <v>3.7879999999999998</v>
      </c>
      <c r="P3514" s="24">
        <f t="shared" si="549"/>
        <v>0</v>
      </c>
    </row>
    <row r="3515" spans="1:16" x14ac:dyDescent="0.25">
      <c r="A3515" s="15">
        <v>32366</v>
      </c>
      <c r="B3515">
        <v>3788</v>
      </c>
      <c r="C3515">
        <v>6476</v>
      </c>
      <c r="D3515">
        <v>0</v>
      </c>
      <c r="E3515">
        <v>9253</v>
      </c>
      <c r="F3515">
        <v>0</v>
      </c>
      <c r="G3515">
        <f t="shared" si="540"/>
        <v>3977</v>
      </c>
      <c r="H3515">
        <f t="shared" si="541"/>
        <v>0</v>
      </c>
      <c r="I3515">
        <f t="shared" si="542"/>
        <v>1988</v>
      </c>
      <c r="J3515">
        <f t="shared" si="543"/>
        <v>8</v>
      </c>
      <c r="K3515" s="24">
        <f t="shared" si="544"/>
        <v>3.9769999999999999</v>
      </c>
      <c r="L3515" s="24">
        <f t="shared" si="545"/>
        <v>0</v>
      </c>
      <c r="M3515" s="24">
        <f t="shared" si="546"/>
        <v>10.263999999999999</v>
      </c>
      <c r="N3515" s="24">
        <f t="shared" si="547"/>
        <v>9.2530000000000001</v>
      </c>
      <c r="O3515" s="24">
        <f t="shared" si="548"/>
        <v>3.7879999999999998</v>
      </c>
      <c r="P3515" s="24">
        <f t="shared" si="549"/>
        <v>0</v>
      </c>
    </row>
    <row r="3516" spans="1:16" x14ac:dyDescent="0.25">
      <c r="A3516" s="15">
        <v>32367</v>
      </c>
      <c r="B3516">
        <v>2727</v>
      </c>
      <c r="C3516">
        <v>3295</v>
      </c>
      <c r="D3516">
        <v>0</v>
      </c>
      <c r="E3516">
        <v>9193</v>
      </c>
      <c r="F3516">
        <v>0</v>
      </c>
      <c r="G3516">
        <f t="shared" si="540"/>
        <v>8219</v>
      </c>
      <c r="H3516">
        <f t="shared" si="541"/>
        <v>0</v>
      </c>
      <c r="I3516">
        <f t="shared" si="542"/>
        <v>1988</v>
      </c>
      <c r="J3516">
        <f t="shared" si="543"/>
        <v>8</v>
      </c>
      <c r="K3516" s="24">
        <f t="shared" si="544"/>
        <v>8.2189999999999994</v>
      </c>
      <c r="L3516" s="24">
        <f t="shared" si="545"/>
        <v>0</v>
      </c>
      <c r="M3516" s="24">
        <f t="shared" si="546"/>
        <v>6.0220000000000002</v>
      </c>
      <c r="N3516" s="24">
        <f t="shared" si="547"/>
        <v>9.1929999999999996</v>
      </c>
      <c r="O3516" s="24">
        <f t="shared" si="548"/>
        <v>2.7269999999999999</v>
      </c>
      <c r="P3516" s="24">
        <f t="shared" si="549"/>
        <v>0</v>
      </c>
    </row>
    <row r="3517" spans="1:16" x14ac:dyDescent="0.25">
      <c r="A3517" s="15">
        <v>32368</v>
      </c>
      <c r="B3517">
        <v>5899</v>
      </c>
      <c r="C3517">
        <v>-377</v>
      </c>
      <c r="D3517">
        <v>0</v>
      </c>
      <c r="E3517">
        <v>9153</v>
      </c>
      <c r="F3517">
        <v>0</v>
      </c>
      <c r="G3517">
        <f t="shared" si="540"/>
        <v>8719</v>
      </c>
      <c r="H3517">
        <f t="shared" si="541"/>
        <v>0</v>
      </c>
      <c r="I3517">
        <f t="shared" si="542"/>
        <v>1988</v>
      </c>
      <c r="J3517">
        <f t="shared" si="543"/>
        <v>8</v>
      </c>
      <c r="K3517" s="24">
        <f t="shared" si="544"/>
        <v>8.7189999999999994</v>
      </c>
      <c r="L3517" s="24">
        <f t="shared" si="545"/>
        <v>0</v>
      </c>
      <c r="M3517" s="24">
        <f t="shared" si="546"/>
        <v>5.5220000000000002</v>
      </c>
      <c r="N3517" s="24">
        <f t="shared" si="547"/>
        <v>9.1530000000000005</v>
      </c>
      <c r="O3517" s="24">
        <f t="shared" si="548"/>
        <v>5.899</v>
      </c>
      <c r="P3517" s="24">
        <f t="shared" si="549"/>
        <v>0</v>
      </c>
    </row>
    <row r="3518" spans="1:16" x14ac:dyDescent="0.25">
      <c r="A3518" s="15">
        <v>32369</v>
      </c>
      <c r="B3518">
        <v>5899</v>
      </c>
      <c r="C3518">
        <v>407</v>
      </c>
      <c r="D3518">
        <v>0</v>
      </c>
      <c r="E3518">
        <v>9126</v>
      </c>
      <c r="F3518">
        <v>0</v>
      </c>
      <c r="G3518">
        <f t="shared" si="540"/>
        <v>7935</v>
      </c>
      <c r="H3518">
        <f t="shared" si="541"/>
        <v>0</v>
      </c>
      <c r="I3518">
        <f t="shared" si="542"/>
        <v>1988</v>
      </c>
      <c r="J3518">
        <f t="shared" si="543"/>
        <v>8</v>
      </c>
      <c r="K3518" s="24">
        <f t="shared" si="544"/>
        <v>7.9349999999999996</v>
      </c>
      <c r="L3518" s="24">
        <f t="shared" si="545"/>
        <v>0</v>
      </c>
      <c r="M3518" s="24">
        <f t="shared" si="546"/>
        <v>6.306</v>
      </c>
      <c r="N3518" s="24">
        <f t="shared" si="547"/>
        <v>9.1259999999999994</v>
      </c>
      <c r="O3518" s="24">
        <f t="shared" si="548"/>
        <v>5.899</v>
      </c>
      <c r="P3518" s="24">
        <f t="shared" si="549"/>
        <v>0</v>
      </c>
    </row>
    <row r="3519" spans="1:16" x14ac:dyDescent="0.25">
      <c r="A3519" s="15">
        <v>32370</v>
      </c>
      <c r="B3519">
        <v>3000</v>
      </c>
      <c r="C3519">
        <v>4108</v>
      </c>
      <c r="D3519">
        <v>0</v>
      </c>
      <c r="E3519">
        <v>9174</v>
      </c>
      <c r="F3519">
        <v>0</v>
      </c>
      <c r="G3519">
        <f t="shared" si="540"/>
        <v>7133</v>
      </c>
      <c r="H3519">
        <f t="shared" si="541"/>
        <v>0</v>
      </c>
      <c r="I3519">
        <f t="shared" si="542"/>
        <v>1988</v>
      </c>
      <c r="J3519">
        <f t="shared" si="543"/>
        <v>8</v>
      </c>
      <c r="K3519" s="24">
        <f t="shared" si="544"/>
        <v>7.133</v>
      </c>
      <c r="L3519" s="24">
        <f t="shared" si="545"/>
        <v>0</v>
      </c>
      <c r="M3519" s="24">
        <f t="shared" si="546"/>
        <v>7.1079999999999997</v>
      </c>
      <c r="N3519" s="24">
        <f t="shared" si="547"/>
        <v>9.1739999999999995</v>
      </c>
      <c r="O3519" s="24">
        <f t="shared" si="548"/>
        <v>3</v>
      </c>
      <c r="P3519" s="24">
        <f t="shared" si="549"/>
        <v>0</v>
      </c>
    </row>
    <row r="3520" spans="1:16" x14ac:dyDescent="0.25">
      <c r="A3520" s="15">
        <v>32371</v>
      </c>
      <c r="B3520">
        <v>3000</v>
      </c>
      <c r="C3520">
        <v>7176</v>
      </c>
      <c r="D3520">
        <v>0</v>
      </c>
      <c r="E3520">
        <v>9119</v>
      </c>
      <c r="F3520">
        <v>0</v>
      </c>
      <c r="G3520">
        <f t="shared" si="540"/>
        <v>4065</v>
      </c>
      <c r="H3520">
        <f t="shared" si="541"/>
        <v>0</v>
      </c>
      <c r="I3520">
        <f t="shared" si="542"/>
        <v>1988</v>
      </c>
      <c r="J3520">
        <f t="shared" si="543"/>
        <v>8</v>
      </c>
      <c r="K3520" s="24">
        <f t="shared" si="544"/>
        <v>4.0650000000000004</v>
      </c>
      <c r="L3520" s="24">
        <f t="shared" si="545"/>
        <v>0</v>
      </c>
      <c r="M3520" s="24">
        <f t="shared" si="546"/>
        <v>10.176</v>
      </c>
      <c r="N3520" s="24">
        <f t="shared" si="547"/>
        <v>9.1189999999999998</v>
      </c>
      <c r="O3520" s="24">
        <f t="shared" si="548"/>
        <v>3</v>
      </c>
      <c r="P3520" s="24">
        <f t="shared" si="549"/>
        <v>0</v>
      </c>
    </row>
    <row r="3521" spans="1:16" x14ac:dyDescent="0.25">
      <c r="A3521" s="15">
        <v>32372</v>
      </c>
      <c r="B3521">
        <v>3000</v>
      </c>
      <c r="C3521">
        <v>6517</v>
      </c>
      <c r="D3521">
        <v>0</v>
      </c>
      <c r="E3521">
        <v>9132</v>
      </c>
      <c r="F3521">
        <v>0</v>
      </c>
      <c r="G3521">
        <f t="shared" si="540"/>
        <v>4724</v>
      </c>
      <c r="H3521">
        <f t="shared" si="541"/>
        <v>0</v>
      </c>
      <c r="I3521">
        <f t="shared" si="542"/>
        <v>1988</v>
      </c>
      <c r="J3521">
        <f t="shared" si="543"/>
        <v>8</v>
      </c>
      <c r="K3521" s="24">
        <f t="shared" si="544"/>
        <v>4.7240000000000002</v>
      </c>
      <c r="L3521" s="24">
        <f t="shared" si="545"/>
        <v>0</v>
      </c>
      <c r="M3521" s="24">
        <f t="shared" si="546"/>
        <v>9.5169999999999995</v>
      </c>
      <c r="N3521" s="24">
        <f t="shared" si="547"/>
        <v>9.1319999999999997</v>
      </c>
      <c r="O3521" s="24">
        <f t="shared" si="548"/>
        <v>3</v>
      </c>
      <c r="P3521" s="24">
        <f t="shared" si="549"/>
        <v>0</v>
      </c>
    </row>
    <row r="3522" spans="1:16" x14ac:dyDescent="0.25">
      <c r="A3522" s="15">
        <v>32373</v>
      </c>
      <c r="B3522">
        <v>3000</v>
      </c>
      <c r="C3522">
        <v>7307</v>
      </c>
      <c r="D3522">
        <v>0</v>
      </c>
      <c r="E3522">
        <v>9112</v>
      </c>
      <c r="F3522">
        <v>0</v>
      </c>
      <c r="G3522">
        <f t="shared" si="540"/>
        <v>3934</v>
      </c>
      <c r="H3522">
        <f t="shared" si="541"/>
        <v>0</v>
      </c>
      <c r="I3522">
        <f t="shared" si="542"/>
        <v>1988</v>
      </c>
      <c r="J3522">
        <f t="shared" si="543"/>
        <v>8</v>
      </c>
      <c r="K3522" s="24">
        <f t="shared" si="544"/>
        <v>3.9340000000000002</v>
      </c>
      <c r="L3522" s="24">
        <f t="shared" si="545"/>
        <v>0</v>
      </c>
      <c r="M3522" s="24">
        <f t="shared" si="546"/>
        <v>10.307</v>
      </c>
      <c r="N3522" s="24">
        <f t="shared" si="547"/>
        <v>9.1120000000000001</v>
      </c>
      <c r="O3522" s="24">
        <f t="shared" si="548"/>
        <v>3</v>
      </c>
      <c r="P3522" s="24">
        <f t="shared" si="549"/>
        <v>0</v>
      </c>
    </row>
    <row r="3523" spans="1:16" x14ac:dyDescent="0.25">
      <c r="A3523" s="15">
        <v>32374</v>
      </c>
      <c r="B3523">
        <v>5525</v>
      </c>
      <c r="C3523">
        <v>4768</v>
      </c>
      <c r="D3523">
        <v>0</v>
      </c>
      <c r="E3523">
        <v>9098</v>
      </c>
      <c r="F3523">
        <v>0</v>
      </c>
      <c r="G3523">
        <f t="shared" si="540"/>
        <v>3948</v>
      </c>
      <c r="H3523">
        <f t="shared" si="541"/>
        <v>0</v>
      </c>
      <c r="I3523">
        <f t="shared" si="542"/>
        <v>1988</v>
      </c>
      <c r="J3523">
        <f t="shared" si="543"/>
        <v>8</v>
      </c>
      <c r="K3523" s="24">
        <f t="shared" si="544"/>
        <v>3.948</v>
      </c>
      <c r="L3523" s="24">
        <f t="shared" si="545"/>
        <v>0</v>
      </c>
      <c r="M3523" s="24">
        <f t="shared" si="546"/>
        <v>10.292999999999999</v>
      </c>
      <c r="N3523" s="24">
        <f t="shared" si="547"/>
        <v>9.0980000000000008</v>
      </c>
      <c r="O3523" s="24">
        <f t="shared" si="548"/>
        <v>5.5250000000000004</v>
      </c>
      <c r="P3523" s="24">
        <f t="shared" si="549"/>
        <v>0</v>
      </c>
    </row>
    <row r="3524" spans="1:16" x14ac:dyDescent="0.25">
      <c r="A3524" s="15">
        <v>32375</v>
      </c>
      <c r="B3524">
        <v>5525</v>
      </c>
      <c r="C3524">
        <v>3478</v>
      </c>
      <c r="D3524">
        <v>0</v>
      </c>
      <c r="E3524">
        <v>9207</v>
      </c>
      <c r="F3524">
        <v>0</v>
      </c>
      <c r="G3524">
        <f t="shared" si="540"/>
        <v>5238</v>
      </c>
      <c r="H3524">
        <f t="shared" si="541"/>
        <v>0</v>
      </c>
      <c r="I3524">
        <f t="shared" si="542"/>
        <v>1988</v>
      </c>
      <c r="J3524">
        <f t="shared" si="543"/>
        <v>8</v>
      </c>
      <c r="K3524" s="24">
        <f t="shared" si="544"/>
        <v>5.2380000000000004</v>
      </c>
      <c r="L3524" s="24">
        <f t="shared" si="545"/>
        <v>0</v>
      </c>
      <c r="M3524" s="24">
        <f t="shared" si="546"/>
        <v>9.0030000000000001</v>
      </c>
      <c r="N3524" s="24">
        <f t="shared" si="547"/>
        <v>9.2070000000000007</v>
      </c>
      <c r="O3524" s="24">
        <f t="shared" si="548"/>
        <v>5.5250000000000004</v>
      </c>
      <c r="P3524" s="24">
        <f t="shared" si="549"/>
        <v>0</v>
      </c>
    </row>
    <row r="3525" spans="1:16" x14ac:dyDescent="0.25">
      <c r="A3525" s="15">
        <v>32376</v>
      </c>
      <c r="B3525">
        <v>4377</v>
      </c>
      <c r="C3525">
        <v>5953</v>
      </c>
      <c r="D3525">
        <v>0</v>
      </c>
      <c r="E3525">
        <v>9182</v>
      </c>
      <c r="F3525">
        <v>0</v>
      </c>
      <c r="G3525">
        <f t="shared" si="540"/>
        <v>3911</v>
      </c>
      <c r="H3525">
        <f t="shared" si="541"/>
        <v>0</v>
      </c>
      <c r="I3525">
        <f t="shared" si="542"/>
        <v>1988</v>
      </c>
      <c r="J3525">
        <f t="shared" si="543"/>
        <v>8</v>
      </c>
      <c r="K3525" s="24">
        <f t="shared" si="544"/>
        <v>3.911</v>
      </c>
      <c r="L3525" s="24">
        <f t="shared" si="545"/>
        <v>0</v>
      </c>
      <c r="M3525" s="24">
        <f t="shared" si="546"/>
        <v>10.33</v>
      </c>
      <c r="N3525" s="24">
        <f t="shared" si="547"/>
        <v>9.1820000000000004</v>
      </c>
      <c r="O3525" s="24">
        <f t="shared" si="548"/>
        <v>4.3769999999999998</v>
      </c>
      <c r="P3525" s="24">
        <f t="shared" si="549"/>
        <v>0</v>
      </c>
    </row>
    <row r="3526" spans="1:16" x14ac:dyDescent="0.25">
      <c r="A3526" s="15">
        <v>32377</v>
      </c>
      <c r="B3526">
        <v>7141</v>
      </c>
      <c r="C3526">
        <v>1054</v>
      </c>
      <c r="D3526">
        <v>0</v>
      </c>
      <c r="E3526">
        <v>9266</v>
      </c>
      <c r="F3526">
        <v>0</v>
      </c>
      <c r="G3526">
        <f t="shared" ref="G3526:G3589" si="550">MAX(IF(AND(MONTH(A3526)&gt;6,MONTH(A3526)&lt;10),14241,13250)-B3526-C3526-F3526,0)</f>
        <v>6046</v>
      </c>
      <c r="H3526">
        <f t="shared" ref="H3526:H3589" si="551">MAX(8330-E3526-D3526,0)</f>
        <v>0</v>
      </c>
      <c r="I3526">
        <f t="shared" ref="I3526:I3589" si="552">YEAR(A3526)</f>
        <v>1988</v>
      </c>
      <c r="J3526">
        <f t="shared" ref="J3526:J3589" si="553">MONTH(A3526)</f>
        <v>8</v>
      </c>
      <c r="K3526" s="24">
        <f t="shared" ref="K3526:K3589" si="554">G3526/1000</f>
        <v>6.0460000000000003</v>
      </c>
      <c r="L3526" s="24">
        <f t="shared" ref="L3526:L3589" si="555">H3526/1000</f>
        <v>0</v>
      </c>
      <c r="M3526" s="24">
        <f t="shared" ref="M3526:M3589" si="556">(B3526+C3526+F3526)/1000</f>
        <v>8.1950000000000003</v>
      </c>
      <c r="N3526" s="24">
        <f t="shared" ref="N3526:N3589" si="557">(D3526+E3526)/1000</f>
        <v>9.266</v>
      </c>
      <c r="O3526" s="24">
        <f t="shared" ref="O3526:O3589" si="558">B3526/1000</f>
        <v>7.141</v>
      </c>
      <c r="P3526" s="24">
        <f t="shared" ref="P3526:P3589" si="559">F3526/1000</f>
        <v>0</v>
      </c>
    </row>
    <row r="3527" spans="1:16" x14ac:dyDescent="0.25">
      <c r="A3527" s="15">
        <v>32378</v>
      </c>
      <c r="B3527">
        <v>1697</v>
      </c>
      <c r="C3527">
        <v>4328</v>
      </c>
      <c r="D3527">
        <v>0</v>
      </c>
      <c r="E3527">
        <v>9214</v>
      </c>
      <c r="F3527">
        <v>0</v>
      </c>
      <c r="G3527">
        <f t="shared" si="550"/>
        <v>8216</v>
      </c>
      <c r="H3527">
        <f t="shared" si="551"/>
        <v>0</v>
      </c>
      <c r="I3527">
        <f t="shared" si="552"/>
        <v>1988</v>
      </c>
      <c r="J3527">
        <f t="shared" si="553"/>
        <v>8</v>
      </c>
      <c r="K3527" s="24">
        <f t="shared" si="554"/>
        <v>8.2159999999999993</v>
      </c>
      <c r="L3527" s="24">
        <f t="shared" si="555"/>
        <v>0</v>
      </c>
      <c r="M3527" s="24">
        <f t="shared" si="556"/>
        <v>6.0250000000000004</v>
      </c>
      <c r="N3527" s="24">
        <f t="shared" si="557"/>
        <v>9.2140000000000004</v>
      </c>
      <c r="O3527" s="24">
        <f t="shared" si="558"/>
        <v>1.6970000000000001</v>
      </c>
      <c r="P3527" s="24">
        <f t="shared" si="559"/>
        <v>0</v>
      </c>
    </row>
    <row r="3528" spans="1:16" x14ac:dyDescent="0.25">
      <c r="A3528" s="15">
        <v>32379</v>
      </c>
      <c r="B3528">
        <v>1273</v>
      </c>
      <c r="C3528">
        <v>5636</v>
      </c>
      <c r="D3528">
        <v>0</v>
      </c>
      <c r="E3528">
        <v>7395</v>
      </c>
      <c r="F3528">
        <v>0</v>
      </c>
      <c r="G3528">
        <f t="shared" si="550"/>
        <v>7332</v>
      </c>
      <c r="H3528">
        <f t="shared" si="551"/>
        <v>935</v>
      </c>
      <c r="I3528">
        <f t="shared" si="552"/>
        <v>1988</v>
      </c>
      <c r="J3528">
        <f t="shared" si="553"/>
        <v>8</v>
      </c>
      <c r="K3528" s="24">
        <f t="shared" si="554"/>
        <v>7.3319999999999999</v>
      </c>
      <c r="L3528" s="24">
        <f t="shared" si="555"/>
        <v>0.93500000000000005</v>
      </c>
      <c r="M3528" s="24">
        <f t="shared" si="556"/>
        <v>6.9089999999999998</v>
      </c>
      <c r="N3528" s="24">
        <f t="shared" si="557"/>
        <v>7.3949999999999996</v>
      </c>
      <c r="O3528" s="24">
        <f t="shared" si="558"/>
        <v>1.2729999999999999</v>
      </c>
      <c r="P3528" s="24">
        <f t="shared" si="559"/>
        <v>0</v>
      </c>
    </row>
    <row r="3529" spans="1:16" x14ac:dyDescent="0.25">
      <c r="A3529" s="15">
        <v>32380</v>
      </c>
      <c r="B3529">
        <v>2545</v>
      </c>
      <c r="C3529">
        <v>6741</v>
      </c>
      <c r="D3529">
        <v>0</v>
      </c>
      <c r="E3529">
        <v>6611</v>
      </c>
      <c r="F3529">
        <v>0</v>
      </c>
      <c r="G3529">
        <f t="shared" si="550"/>
        <v>4955</v>
      </c>
      <c r="H3529">
        <f t="shared" si="551"/>
        <v>1719</v>
      </c>
      <c r="I3529">
        <f t="shared" si="552"/>
        <v>1988</v>
      </c>
      <c r="J3529">
        <f t="shared" si="553"/>
        <v>8</v>
      </c>
      <c r="K3529" s="24">
        <f t="shared" si="554"/>
        <v>4.9550000000000001</v>
      </c>
      <c r="L3529" s="24">
        <f t="shared" si="555"/>
        <v>1.7190000000000001</v>
      </c>
      <c r="M3529" s="24">
        <f t="shared" si="556"/>
        <v>9.2859999999999996</v>
      </c>
      <c r="N3529" s="24">
        <f t="shared" si="557"/>
        <v>6.6109999999999998</v>
      </c>
      <c r="O3529" s="24">
        <f t="shared" si="558"/>
        <v>2.5449999999999999</v>
      </c>
      <c r="P3529" s="24">
        <f t="shared" si="559"/>
        <v>0</v>
      </c>
    </row>
    <row r="3530" spans="1:16" x14ac:dyDescent="0.25">
      <c r="A3530" s="15">
        <v>32381</v>
      </c>
      <c r="B3530">
        <v>2545</v>
      </c>
      <c r="C3530">
        <v>5900</v>
      </c>
      <c r="D3530">
        <v>0</v>
      </c>
      <c r="E3530">
        <v>6596</v>
      </c>
      <c r="F3530">
        <v>0</v>
      </c>
      <c r="G3530">
        <f t="shared" si="550"/>
        <v>5796</v>
      </c>
      <c r="H3530">
        <f t="shared" si="551"/>
        <v>1734</v>
      </c>
      <c r="I3530">
        <f t="shared" si="552"/>
        <v>1988</v>
      </c>
      <c r="J3530">
        <f t="shared" si="553"/>
        <v>8</v>
      </c>
      <c r="K3530" s="24">
        <f t="shared" si="554"/>
        <v>5.7960000000000003</v>
      </c>
      <c r="L3530" s="24">
        <f t="shared" si="555"/>
        <v>1.734</v>
      </c>
      <c r="M3530" s="24">
        <f t="shared" si="556"/>
        <v>8.4450000000000003</v>
      </c>
      <c r="N3530" s="24">
        <f t="shared" si="557"/>
        <v>6.5960000000000001</v>
      </c>
      <c r="O3530" s="24">
        <f t="shared" si="558"/>
        <v>2.5449999999999999</v>
      </c>
      <c r="P3530" s="24">
        <f t="shared" si="559"/>
        <v>0</v>
      </c>
    </row>
    <row r="3531" spans="1:16" x14ac:dyDescent="0.25">
      <c r="A3531" s="15">
        <v>32382</v>
      </c>
      <c r="B3531">
        <v>0</v>
      </c>
      <c r="C3531">
        <v>5817</v>
      </c>
      <c r="D3531">
        <v>0</v>
      </c>
      <c r="E3531">
        <v>8031</v>
      </c>
      <c r="F3531">
        <v>0</v>
      </c>
      <c r="G3531">
        <f t="shared" si="550"/>
        <v>8424</v>
      </c>
      <c r="H3531">
        <f t="shared" si="551"/>
        <v>299</v>
      </c>
      <c r="I3531">
        <f t="shared" si="552"/>
        <v>1988</v>
      </c>
      <c r="J3531">
        <f t="shared" si="553"/>
        <v>8</v>
      </c>
      <c r="K3531" s="24">
        <f t="shared" si="554"/>
        <v>8.4239999999999995</v>
      </c>
      <c r="L3531" s="24">
        <f t="shared" si="555"/>
        <v>0.29899999999999999</v>
      </c>
      <c r="M3531" s="24">
        <f t="shared" si="556"/>
        <v>5.8170000000000002</v>
      </c>
      <c r="N3531" s="24">
        <f t="shared" si="557"/>
        <v>8.0310000000000006</v>
      </c>
      <c r="O3531" s="24">
        <f t="shared" si="558"/>
        <v>0</v>
      </c>
      <c r="P3531" s="24">
        <f t="shared" si="559"/>
        <v>0</v>
      </c>
    </row>
    <row r="3532" spans="1:16" x14ac:dyDescent="0.25">
      <c r="A3532" s="15">
        <v>32383</v>
      </c>
      <c r="B3532">
        <v>0</v>
      </c>
      <c r="C3532">
        <v>5084</v>
      </c>
      <c r="D3532">
        <v>0</v>
      </c>
      <c r="E3532">
        <v>9213</v>
      </c>
      <c r="F3532">
        <v>0</v>
      </c>
      <c r="G3532">
        <f t="shared" si="550"/>
        <v>9157</v>
      </c>
      <c r="H3532">
        <f t="shared" si="551"/>
        <v>0</v>
      </c>
      <c r="I3532">
        <f t="shared" si="552"/>
        <v>1988</v>
      </c>
      <c r="J3532">
        <f t="shared" si="553"/>
        <v>8</v>
      </c>
      <c r="K3532" s="24">
        <f t="shared" si="554"/>
        <v>9.157</v>
      </c>
      <c r="L3532" s="24">
        <f t="shared" si="555"/>
        <v>0</v>
      </c>
      <c r="M3532" s="24">
        <f t="shared" si="556"/>
        <v>5.0839999999999996</v>
      </c>
      <c r="N3532" s="24">
        <f t="shared" si="557"/>
        <v>9.2129999999999992</v>
      </c>
      <c r="O3532" s="24">
        <f t="shared" si="558"/>
        <v>0</v>
      </c>
      <c r="P3532" s="24">
        <f t="shared" si="559"/>
        <v>0</v>
      </c>
    </row>
    <row r="3533" spans="1:16" x14ac:dyDescent="0.25">
      <c r="A3533" s="15">
        <v>32384</v>
      </c>
      <c r="B3533">
        <v>0</v>
      </c>
      <c r="C3533">
        <v>3398</v>
      </c>
      <c r="D3533">
        <v>0</v>
      </c>
      <c r="E3533">
        <v>9180</v>
      </c>
      <c r="F3533">
        <v>0</v>
      </c>
      <c r="G3533">
        <f t="shared" si="550"/>
        <v>10843</v>
      </c>
      <c r="H3533">
        <f t="shared" si="551"/>
        <v>0</v>
      </c>
      <c r="I3533">
        <f t="shared" si="552"/>
        <v>1988</v>
      </c>
      <c r="J3533">
        <f t="shared" si="553"/>
        <v>8</v>
      </c>
      <c r="K3533" s="24">
        <f t="shared" si="554"/>
        <v>10.843</v>
      </c>
      <c r="L3533" s="24">
        <f t="shared" si="555"/>
        <v>0</v>
      </c>
      <c r="M3533" s="24">
        <f t="shared" si="556"/>
        <v>3.3980000000000001</v>
      </c>
      <c r="N3533" s="24">
        <f t="shared" si="557"/>
        <v>9.18</v>
      </c>
      <c r="O3533" s="24">
        <f t="shared" si="558"/>
        <v>0</v>
      </c>
      <c r="P3533" s="24">
        <f t="shared" si="559"/>
        <v>0</v>
      </c>
    </row>
    <row r="3534" spans="1:16" x14ac:dyDescent="0.25">
      <c r="A3534" s="15">
        <v>32385</v>
      </c>
      <c r="B3534">
        <v>0</v>
      </c>
      <c r="C3534">
        <v>1059</v>
      </c>
      <c r="D3534">
        <v>0</v>
      </c>
      <c r="E3534">
        <v>9010</v>
      </c>
      <c r="F3534">
        <v>0</v>
      </c>
      <c r="G3534">
        <f t="shared" si="550"/>
        <v>13182</v>
      </c>
      <c r="H3534">
        <f t="shared" si="551"/>
        <v>0</v>
      </c>
      <c r="I3534">
        <f t="shared" si="552"/>
        <v>1988</v>
      </c>
      <c r="J3534">
        <f t="shared" si="553"/>
        <v>8</v>
      </c>
      <c r="K3534" s="24">
        <f t="shared" si="554"/>
        <v>13.182</v>
      </c>
      <c r="L3534" s="24">
        <f t="shared" si="555"/>
        <v>0</v>
      </c>
      <c r="M3534" s="24">
        <f t="shared" si="556"/>
        <v>1.0589999999999999</v>
      </c>
      <c r="N3534" s="24">
        <f t="shared" si="557"/>
        <v>9.01</v>
      </c>
      <c r="O3534" s="24">
        <f t="shared" si="558"/>
        <v>0</v>
      </c>
      <c r="P3534" s="24">
        <f t="shared" si="559"/>
        <v>0</v>
      </c>
    </row>
    <row r="3535" spans="1:16" x14ac:dyDescent="0.25">
      <c r="A3535" s="15">
        <v>32386</v>
      </c>
      <c r="B3535">
        <v>3</v>
      </c>
      <c r="C3535">
        <v>2499</v>
      </c>
      <c r="D3535">
        <v>0</v>
      </c>
      <c r="E3535">
        <v>9140</v>
      </c>
      <c r="F3535">
        <v>0</v>
      </c>
      <c r="G3535">
        <f t="shared" si="550"/>
        <v>11739</v>
      </c>
      <c r="H3535">
        <f t="shared" si="551"/>
        <v>0</v>
      </c>
      <c r="I3535">
        <f t="shared" si="552"/>
        <v>1988</v>
      </c>
      <c r="J3535">
        <f t="shared" si="553"/>
        <v>8</v>
      </c>
      <c r="K3535" s="24">
        <f t="shared" si="554"/>
        <v>11.739000000000001</v>
      </c>
      <c r="L3535" s="24">
        <f t="shared" si="555"/>
        <v>0</v>
      </c>
      <c r="M3535" s="24">
        <f t="shared" si="556"/>
        <v>2.5019999999999998</v>
      </c>
      <c r="N3535" s="24">
        <f t="shared" si="557"/>
        <v>9.14</v>
      </c>
      <c r="O3535" s="24">
        <f t="shared" si="558"/>
        <v>3.0000000000000001E-3</v>
      </c>
      <c r="P3535" s="24">
        <f t="shared" si="559"/>
        <v>0</v>
      </c>
    </row>
    <row r="3536" spans="1:16" x14ac:dyDescent="0.25">
      <c r="A3536" s="15">
        <v>32387</v>
      </c>
      <c r="B3536">
        <v>0</v>
      </c>
      <c r="C3536">
        <v>2564</v>
      </c>
      <c r="D3536">
        <v>0</v>
      </c>
      <c r="E3536">
        <v>9180</v>
      </c>
      <c r="F3536">
        <v>0</v>
      </c>
      <c r="G3536">
        <f t="shared" si="550"/>
        <v>11677</v>
      </c>
      <c r="H3536">
        <f t="shared" si="551"/>
        <v>0</v>
      </c>
      <c r="I3536">
        <f t="shared" si="552"/>
        <v>1988</v>
      </c>
      <c r="J3536">
        <f t="shared" si="553"/>
        <v>9</v>
      </c>
      <c r="K3536" s="24">
        <f t="shared" si="554"/>
        <v>11.677</v>
      </c>
      <c r="L3536" s="24">
        <f t="shared" si="555"/>
        <v>0</v>
      </c>
      <c r="M3536" s="24">
        <f t="shared" si="556"/>
        <v>2.5640000000000001</v>
      </c>
      <c r="N3536" s="24">
        <f t="shared" si="557"/>
        <v>9.18</v>
      </c>
      <c r="O3536" s="24">
        <f t="shared" si="558"/>
        <v>0</v>
      </c>
      <c r="P3536" s="24">
        <f t="shared" si="559"/>
        <v>0</v>
      </c>
    </row>
    <row r="3537" spans="1:16" x14ac:dyDescent="0.25">
      <c r="A3537" s="15">
        <v>32388</v>
      </c>
      <c r="B3537">
        <v>0</v>
      </c>
      <c r="C3537">
        <v>5421</v>
      </c>
      <c r="D3537">
        <v>0</v>
      </c>
      <c r="E3537">
        <v>9170</v>
      </c>
      <c r="F3537">
        <v>0</v>
      </c>
      <c r="G3537">
        <f t="shared" si="550"/>
        <v>8820</v>
      </c>
      <c r="H3537">
        <f t="shared" si="551"/>
        <v>0</v>
      </c>
      <c r="I3537">
        <f t="shared" si="552"/>
        <v>1988</v>
      </c>
      <c r="J3537">
        <f t="shared" si="553"/>
        <v>9</v>
      </c>
      <c r="K3537" s="24">
        <f t="shared" si="554"/>
        <v>8.82</v>
      </c>
      <c r="L3537" s="24">
        <f t="shared" si="555"/>
        <v>0</v>
      </c>
      <c r="M3537" s="24">
        <f t="shared" si="556"/>
        <v>5.4210000000000003</v>
      </c>
      <c r="N3537" s="24">
        <f t="shared" si="557"/>
        <v>9.17</v>
      </c>
      <c r="O3537" s="24">
        <f t="shared" si="558"/>
        <v>0</v>
      </c>
      <c r="P3537" s="24">
        <f t="shared" si="559"/>
        <v>0</v>
      </c>
    </row>
    <row r="3538" spans="1:16" x14ac:dyDescent="0.25">
      <c r="A3538" s="15">
        <v>32389</v>
      </c>
      <c r="B3538">
        <v>0</v>
      </c>
      <c r="C3538">
        <v>1571</v>
      </c>
      <c r="D3538">
        <v>0</v>
      </c>
      <c r="E3538">
        <v>9176</v>
      </c>
      <c r="F3538">
        <v>0</v>
      </c>
      <c r="G3538">
        <f t="shared" si="550"/>
        <v>12670</v>
      </c>
      <c r="H3538">
        <f t="shared" si="551"/>
        <v>0</v>
      </c>
      <c r="I3538">
        <f t="shared" si="552"/>
        <v>1988</v>
      </c>
      <c r="J3538">
        <f t="shared" si="553"/>
        <v>9</v>
      </c>
      <c r="K3538" s="24">
        <f t="shared" si="554"/>
        <v>12.67</v>
      </c>
      <c r="L3538" s="24">
        <f t="shared" si="555"/>
        <v>0</v>
      </c>
      <c r="M3538" s="24">
        <f t="shared" si="556"/>
        <v>1.571</v>
      </c>
      <c r="N3538" s="24">
        <f t="shared" si="557"/>
        <v>9.1760000000000002</v>
      </c>
      <c r="O3538" s="24">
        <f t="shared" si="558"/>
        <v>0</v>
      </c>
      <c r="P3538" s="24">
        <f t="shared" si="559"/>
        <v>0</v>
      </c>
    </row>
    <row r="3539" spans="1:16" x14ac:dyDescent="0.25">
      <c r="A3539" s="15">
        <v>32390</v>
      </c>
      <c r="B3539">
        <v>0</v>
      </c>
      <c r="C3539">
        <v>4346</v>
      </c>
      <c r="D3539">
        <v>0</v>
      </c>
      <c r="E3539">
        <v>9157</v>
      </c>
      <c r="F3539">
        <v>0</v>
      </c>
      <c r="G3539">
        <f t="shared" si="550"/>
        <v>9895</v>
      </c>
      <c r="H3539">
        <f t="shared" si="551"/>
        <v>0</v>
      </c>
      <c r="I3539">
        <f t="shared" si="552"/>
        <v>1988</v>
      </c>
      <c r="J3539">
        <f t="shared" si="553"/>
        <v>9</v>
      </c>
      <c r="K3539" s="24">
        <f t="shared" si="554"/>
        <v>9.8949999999999996</v>
      </c>
      <c r="L3539" s="24">
        <f t="shared" si="555"/>
        <v>0</v>
      </c>
      <c r="M3539" s="24">
        <f t="shared" si="556"/>
        <v>4.3460000000000001</v>
      </c>
      <c r="N3539" s="24">
        <f t="shared" si="557"/>
        <v>9.157</v>
      </c>
      <c r="O3539" s="24">
        <f t="shared" si="558"/>
        <v>0</v>
      </c>
      <c r="P3539" s="24">
        <f t="shared" si="559"/>
        <v>0</v>
      </c>
    </row>
    <row r="3540" spans="1:16" x14ac:dyDescent="0.25">
      <c r="A3540" s="15">
        <v>32391</v>
      </c>
      <c r="B3540">
        <v>0</v>
      </c>
      <c r="C3540">
        <v>5737</v>
      </c>
      <c r="D3540">
        <v>0</v>
      </c>
      <c r="E3540">
        <v>9104</v>
      </c>
      <c r="F3540">
        <v>0</v>
      </c>
      <c r="G3540">
        <f t="shared" si="550"/>
        <v>8504</v>
      </c>
      <c r="H3540">
        <f t="shared" si="551"/>
        <v>0</v>
      </c>
      <c r="I3540">
        <f t="shared" si="552"/>
        <v>1988</v>
      </c>
      <c r="J3540">
        <f t="shared" si="553"/>
        <v>9</v>
      </c>
      <c r="K3540" s="24">
        <f t="shared" si="554"/>
        <v>8.5039999999999996</v>
      </c>
      <c r="L3540" s="24">
        <f t="shared" si="555"/>
        <v>0</v>
      </c>
      <c r="M3540" s="24">
        <f t="shared" si="556"/>
        <v>5.7370000000000001</v>
      </c>
      <c r="N3540" s="24">
        <f t="shared" si="557"/>
        <v>9.1039999999999992</v>
      </c>
      <c r="O3540" s="24">
        <f t="shared" si="558"/>
        <v>0</v>
      </c>
      <c r="P3540" s="24">
        <f t="shared" si="559"/>
        <v>0</v>
      </c>
    </row>
    <row r="3541" spans="1:16" x14ac:dyDescent="0.25">
      <c r="A3541" s="15">
        <v>32392</v>
      </c>
      <c r="B3541">
        <v>0</v>
      </c>
      <c r="C3541">
        <v>6361</v>
      </c>
      <c r="D3541">
        <v>0</v>
      </c>
      <c r="E3541">
        <v>9210</v>
      </c>
      <c r="F3541">
        <v>0</v>
      </c>
      <c r="G3541">
        <f t="shared" si="550"/>
        <v>7880</v>
      </c>
      <c r="H3541">
        <f t="shared" si="551"/>
        <v>0</v>
      </c>
      <c r="I3541">
        <f t="shared" si="552"/>
        <v>1988</v>
      </c>
      <c r="J3541">
        <f t="shared" si="553"/>
        <v>9</v>
      </c>
      <c r="K3541" s="24">
        <f t="shared" si="554"/>
        <v>7.88</v>
      </c>
      <c r="L3541" s="24">
        <f t="shared" si="555"/>
        <v>0</v>
      </c>
      <c r="M3541" s="24">
        <f t="shared" si="556"/>
        <v>6.3609999999999998</v>
      </c>
      <c r="N3541" s="24">
        <f t="shared" si="557"/>
        <v>9.2100000000000009</v>
      </c>
      <c r="O3541" s="24">
        <f t="shared" si="558"/>
        <v>0</v>
      </c>
      <c r="P3541" s="24">
        <f t="shared" si="559"/>
        <v>0</v>
      </c>
    </row>
    <row r="3542" spans="1:16" x14ac:dyDescent="0.25">
      <c r="A3542" s="15">
        <v>32393</v>
      </c>
      <c r="B3542">
        <v>2357</v>
      </c>
      <c r="C3542">
        <v>3791</v>
      </c>
      <c r="D3542">
        <v>0</v>
      </c>
      <c r="E3542">
        <v>9193</v>
      </c>
      <c r="F3542">
        <v>0</v>
      </c>
      <c r="G3542">
        <f t="shared" si="550"/>
        <v>8093</v>
      </c>
      <c r="H3542">
        <f t="shared" si="551"/>
        <v>0</v>
      </c>
      <c r="I3542">
        <f t="shared" si="552"/>
        <v>1988</v>
      </c>
      <c r="J3542">
        <f t="shared" si="553"/>
        <v>9</v>
      </c>
      <c r="K3542" s="24">
        <f t="shared" si="554"/>
        <v>8.093</v>
      </c>
      <c r="L3542" s="24">
        <f t="shared" si="555"/>
        <v>0</v>
      </c>
      <c r="M3542" s="24">
        <f t="shared" si="556"/>
        <v>6.1479999999999997</v>
      </c>
      <c r="N3542" s="24">
        <f t="shared" si="557"/>
        <v>9.1929999999999996</v>
      </c>
      <c r="O3542" s="24">
        <f t="shared" si="558"/>
        <v>2.3570000000000002</v>
      </c>
      <c r="P3542" s="24">
        <f t="shared" si="559"/>
        <v>0</v>
      </c>
    </row>
    <row r="3543" spans="1:16" x14ac:dyDescent="0.25">
      <c r="A3543" s="15">
        <v>32394</v>
      </c>
      <c r="B3543">
        <v>1684</v>
      </c>
      <c r="C3543">
        <v>4557</v>
      </c>
      <c r="D3543">
        <v>0</v>
      </c>
      <c r="E3543">
        <v>8842</v>
      </c>
      <c r="F3543">
        <v>0</v>
      </c>
      <c r="G3543">
        <f t="shared" si="550"/>
        <v>8000</v>
      </c>
      <c r="H3543">
        <f t="shared" si="551"/>
        <v>0</v>
      </c>
      <c r="I3543">
        <f t="shared" si="552"/>
        <v>1988</v>
      </c>
      <c r="J3543">
        <f t="shared" si="553"/>
        <v>9</v>
      </c>
      <c r="K3543" s="24">
        <f t="shared" si="554"/>
        <v>8</v>
      </c>
      <c r="L3543" s="24">
        <f t="shared" si="555"/>
        <v>0</v>
      </c>
      <c r="M3543" s="24">
        <f t="shared" si="556"/>
        <v>6.2409999999999997</v>
      </c>
      <c r="N3543" s="24">
        <f t="shared" si="557"/>
        <v>8.8420000000000005</v>
      </c>
      <c r="O3543" s="24">
        <f t="shared" si="558"/>
        <v>1.6839999999999999</v>
      </c>
      <c r="P3543" s="24">
        <f t="shared" si="559"/>
        <v>0</v>
      </c>
    </row>
    <row r="3544" spans="1:16" x14ac:dyDescent="0.25">
      <c r="A3544" s="15">
        <v>32395</v>
      </c>
      <c r="B3544">
        <v>2357</v>
      </c>
      <c r="C3544">
        <v>5176</v>
      </c>
      <c r="D3544">
        <v>0</v>
      </c>
      <c r="E3544">
        <v>8896</v>
      </c>
      <c r="F3544">
        <v>0</v>
      </c>
      <c r="G3544">
        <f t="shared" si="550"/>
        <v>6708</v>
      </c>
      <c r="H3544">
        <f t="shared" si="551"/>
        <v>0</v>
      </c>
      <c r="I3544">
        <f t="shared" si="552"/>
        <v>1988</v>
      </c>
      <c r="J3544">
        <f t="shared" si="553"/>
        <v>9</v>
      </c>
      <c r="K3544" s="24">
        <f t="shared" si="554"/>
        <v>6.7080000000000002</v>
      </c>
      <c r="L3544" s="24">
        <f t="shared" si="555"/>
        <v>0</v>
      </c>
      <c r="M3544" s="24">
        <f t="shared" si="556"/>
        <v>7.5330000000000004</v>
      </c>
      <c r="N3544" s="24">
        <f t="shared" si="557"/>
        <v>8.8960000000000008</v>
      </c>
      <c r="O3544" s="24">
        <f t="shared" si="558"/>
        <v>2.3570000000000002</v>
      </c>
      <c r="P3544" s="24">
        <f t="shared" si="559"/>
        <v>0</v>
      </c>
    </row>
    <row r="3545" spans="1:16" x14ac:dyDescent="0.25">
      <c r="A3545" s="15">
        <v>32396</v>
      </c>
      <c r="B3545">
        <v>0</v>
      </c>
      <c r="C3545">
        <v>5795</v>
      </c>
      <c r="D3545">
        <v>0</v>
      </c>
      <c r="E3545">
        <v>9265</v>
      </c>
      <c r="F3545">
        <v>0</v>
      </c>
      <c r="G3545">
        <f t="shared" si="550"/>
        <v>8446</v>
      </c>
      <c r="H3545">
        <f t="shared" si="551"/>
        <v>0</v>
      </c>
      <c r="I3545">
        <f t="shared" si="552"/>
        <v>1988</v>
      </c>
      <c r="J3545">
        <f t="shared" si="553"/>
        <v>9</v>
      </c>
      <c r="K3545" s="24">
        <f t="shared" si="554"/>
        <v>8.4459999999999997</v>
      </c>
      <c r="L3545" s="24">
        <f t="shared" si="555"/>
        <v>0</v>
      </c>
      <c r="M3545" s="24">
        <f t="shared" si="556"/>
        <v>5.7949999999999999</v>
      </c>
      <c r="N3545" s="24">
        <f t="shared" si="557"/>
        <v>9.2650000000000006</v>
      </c>
      <c r="O3545" s="24">
        <f t="shared" si="558"/>
        <v>0</v>
      </c>
      <c r="P3545" s="24">
        <f t="shared" si="559"/>
        <v>0</v>
      </c>
    </row>
    <row r="3546" spans="1:16" x14ac:dyDescent="0.25">
      <c r="A3546" s="15">
        <v>32397</v>
      </c>
      <c r="B3546">
        <v>0</v>
      </c>
      <c r="C3546">
        <v>8780</v>
      </c>
      <c r="D3546">
        <v>0</v>
      </c>
      <c r="E3546">
        <v>9250</v>
      </c>
      <c r="F3546">
        <v>0</v>
      </c>
      <c r="G3546">
        <f t="shared" si="550"/>
        <v>5461</v>
      </c>
      <c r="H3546">
        <f t="shared" si="551"/>
        <v>0</v>
      </c>
      <c r="I3546">
        <f t="shared" si="552"/>
        <v>1988</v>
      </c>
      <c r="J3546">
        <f t="shared" si="553"/>
        <v>9</v>
      </c>
      <c r="K3546" s="24">
        <f t="shared" si="554"/>
        <v>5.4610000000000003</v>
      </c>
      <c r="L3546" s="24">
        <f t="shared" si="555"/>
        <v>0</v>
      </c>
      <c r="M3546" s="24">
        <f t="shared" si="556"/>
        <v>8.7799999999999994</v>
      </c>
      <c r="N3546" s="24">
        <f t="shared" si="557"/>
        <v>9.25</v>
      </c>
      <c r="O3546" s="24">
        <f t="shared" si="558"/>
        <v>0</v>
      </c>
      <c r="P3546" s="24">
        <f t="shared" si="559"/>
        <v>0</v>
      </c>
    </row>
    <row r="3547" spans="1:16" x14ac:dyDescent="0.25">
      <c r="A3547" s="15">
        <v>32398</v>
      </c>
      <c r="B3547">
        <v>0</v>
      </c>
      <c r="C3547">
        <v>5041</v>
      </c>
      <c r="D3547">
        <v>0</v>
      </c>
      <c r="E3547">
        <v>9230</v>
      </c>
      <c r="F3547">
        <v>0</v>
      </c>
      <c r="G3547">
        <f t="shared" si="550"/>
        <v>9200</v>
      </c>
      <c r="H3547">
        <f t="shared" si="551"/>
        <v>0</v>
      </c>
      <c r="I3547">
        <f t="shared" si="552"/>
        <v>1988</v>
      </c>
      <c r="J3547">
        <f t="shared" si="553"/>
        <v>9</v>
      </c>
      <c r="K3547" s="24">
        <f t="shared" si="554"/>
        <v>9.1999999999999993</v>
      </c>
      <c r="L3547" s="24">
        <f t="shared" si="555"/>
        <v>0</v>
      </c>
      <c r="M3547" s="24">
        <f t="shared" si="556"/>
        <v>5.0410000000000004</v>
      </c>
      <c r="N3547" s="24">
        <f t="shared" si="557"/>
        <v>9.23</v>
      </c>
      <c r="O3547" s="24">
        <f t="shared" si="558"/>
        <v>0</v>
      </c>
      <c r="P3547" s="24">
        <f t="shared" si="559"/>
        <v>0</v>
      </c>
    </row>
    <row r="3548" spans="1:16" x14ac:dyDescent="0.25">
      <c r="A3548" s="15">
        <v>32399</v>
      </c>
      <c r="B3548">
        <v>2357</v>
      </c>
      <c r="C3548">
        <v>7063</v>
      </c>
      <c r="D3548">
        <v>0</v>
      </c>
      <c r="E3548">
        <v>9210</v>
      </c>
      <c r="F3548">
        <v>0</v>
      </c>
      <c r="G3548">
        <f t="shared" si="550"/>
        <v>4821</v>
      </c>
      <c r="H3548">
        <f t="shared" si="551"/>
        <v>0</v>
      </c>
      <c r="I3548">
        <f t="shared" si="552"/>
        <v>1988</v>
      </c>
      <c r="J3548">
        <f t="shared" si="553"/>
        <v>9</v>
      </c>
      <c r="K3548" s="24">
        <f t="shared" si="554"/>
        <v>4.8209999999999997</v>
      </c>
      <c r="L3548" s="24">
        <f t="shared" si="555"/>
        <v>0</v>
      </c>
      <c r="M3548" s="24">
        <f t="shared" si="556"/>
        <v>9.42</v>
      </c>
      <c r="N3548" s="24">
        <f t="shared" si="557"/>
        <v>9.2100000000000009</v>
      </c>
      <c r="O3548" s="24">
        <f t="shared" si="558"/>
        <v>2.3570000000000002</v>
      </c>
      <c r="P3548" s="24">
        <f t="shared" si="559"/>
        <v>0</v>
      </c>
    </row>
    <row r="3549" spans="1:16" x14ac:dyDescent="0.25">
      <c r="A3549" s="15">
        <v>32400</v>
      </c>
      <c r="B3549">
        <v>2357</v>
      </c>
      <c r="C3549">
        <v>5370</v>
      </c>
      <c r="D3549">
        <v>0</v>
      </c>
      <c r="E3549">
        <v>9195</v>
      </c>
      <c r="F3549">
        <v>0</v>
      </c>
      <c r="G3549">
        <f t="shared" si="550"/>
        <v>6514</v>
      </c>
      <c r="H3549">
        <f t="shared" si="551"/>
        <v>0</v>
      </c>
      <c r="I3549">
        <f t="shared" si="552"/>
        <v>1988</v>
      </c>
      <c r="J3549">
        <f t="shared" si="553"/>
        <v>9</v>
      </c>
      <c r="K3549" s="24">
        <f t="shared" si="554"/>
        <v>6.5140000000000002</v>
      </c>
      <c r="L3549" s="24">
        <f t="shared" si="555"/>
        <v>0</v>
      </c>
      <c r="M3549" s="24">
        <f t="shared" si="556"/>
        <v>7.7270000000000003</v>
      </c>
      <c r="N3549" s="24">
        <f t="shared" si="557"/>
        <v>9.1950000000000003</v>
      </c>
      <c r="O3549" s="24">
        <f t="shared" si="558"/>
        <v>2.3570000000000002</v>
      </c>
      <c r="P3549" s="24">
        <f t="shared" si="559"/>
        <v>0</v>
      </c>
    </row>
    <row r="3550" spans="1:16" x14ac:dyDescent="0.25">
      <c r="A3550" s="15">
        <v>32401</v>
      </c>
      <c r="B3550">
        <v>2357</v>
      </c>
      <c r="C3550">
        <v>5364</v>
      </c>
      <c r="D3550">
        <v>0</v>
      </c>
      <c r="E3550">
        <v>9254</v>
      </c>
      <c r="F3550">
        <v>0</v>
      </c>
      <c r="G3550">
        <f t="shared" si="550"/>
        <v>6520</v>
      </c>
      <c r="H3550">
        <f t="shared" si="551"/>
        <v>0</v>
      </c>
      <c r="I3550">
        <f t="shared" si="552"/>
        <v>1988</v>
      </c>
      <c r="J3550">
        <f t="shared" si="553"/>
        <v>9</v>
      </c>
      <c r="K3550" s="24">
        <f t="shared" si="554"/>
        <v>6.52</v>
      </c>
      <c r="L3550" s="24">
        <f t="shared" si="555"/>
        <v>0</v>
      </c>
      <c r="M3550" s="24">
        <f t="shared" si="556"/>
        <v>7.7210000000000001</v>
      </c>
      <c r="N3550" s="24">
        <f t="shared" si="557"/>
        <v>9.2539999999999996</v>
      </c>
      <c r="O3550" s="24">
        <f t="shared" si="558"/>
        <v>2.3570000000000002</v>
      </c>
      <c r="P3550" s="24">
        <f t="shared" si="559"/>
        <v>0</v>
      </c>
    </row>
    <row r="3551" spans="1:16" x14ac:dyDescent="0.25">
      <c r="A3551" s="15">
        <v>32402</v>
      </c>
      <c r="B3551">
        <v>2357</v>
      </c>
      <c r="C3551">
        <v>5430</v>
      </c>
      <c r="D3551">
        <v>0</v>
      </c>
      <c r="E3551">
        <v>9173</v>
      </c>
      <c r="F3551">
        <v>0</v>
      </c>
      <c r="G3551">
        <f t="shared" si="550"/>
        <v>6454</v>
      </c>
      <c r="H3551">
        <f t="shared" si="551"/>
        <v>0</v>
      </c>
      <c r="I3551">
        <f t="shared" si="552"/>
        <v>1988</v>
      </c>
      <c r="J3551">
        <f t="shared" si="553"/>
        <v>9</v>
      </c>
      <c r="K3551" s="24">
        <f t="shared" si="554"/>
        <v>6.4539999999999997</v>
      </c>
      <c r="L3551" s="24">
        <f t="shared" si="555"/>
        <v>0</v>
      </c>
      <c r="M3551" s="24">
        <f t="shared" si="556"/>
        <v>7.7869999999999999</v>
      </c>
      <c r="N3551" s="24">
        <f t="shared" si="557"/>
        <v>9.173</v>
      </c>
      <c r="O3551" s="24">
        <f t="shared" si="558"/>
        <v>2.3570000000000002</v>
      </c>
      <c r="P3551" s="24">
        <f t="shared" si="559"/>
        <v>0</v>
      </c>
    </row>
    <row r="3552" spans="1:16" x14ac:dyDescent="0.25">
      <c r="A3552" s="15">
        <v>32403</v>
      </c>
      <c r="B3552">
        <v>337</v>
      </c>
      <c r="C3552">
        <v>5641</v>
      </c>
      <c r="D3552">
        <v>0</v>
      </c>
      <c r="E3552">
        <v>9130</v>
      </c>
      <c r="F3552">
        <v>0</v>
      </c>
      <c r="G3552">
        <f t="shared" si="550"/>
        <v>8263</v>
      </c>
      <c r="H3552">
        <f t="shared" si="551"/>
        <v>0</v>
      </c>
      <c r="I3552">
        <f t="shared" si="552"/>
        <v>1988</v>
      </c>
      <c r="J3552">
        <f t="shared" si="553"/>
        <v>9</v>
      </c>
      <c r="K3552" s="24">
        <f t="shared" si="554"/>
        <v>8.2629999999999999</v>
      </c>
      <c r="L3552" s="24">
        <f t="shared" si="555"/>
        <v>0</v>
      </c>
      <c r="M3552" s="24">
        <f t="shared" si="556"/>
        <v>5.9779999999999998</v>
      </c>
      <c r="N3552" s="24">
        <f t="shared" si="557"/>
        <v>9.1300000000000008</v>
      </c>
      <c r="O3552" s="24">
        <f t="shared" si="558"/>
        <v>0.33700000000000002</v>
      </c>
      <c r="P3552" s="24">
        <f t="shared" si="559"/>
        <v>0</v>
      </c>
    </row>
    <row r="3553" spans="1:16" x14ac:dyDescent="0.25">
      <c r="A3553" s="15">
        <v>32404</v>
      </c>
      <c r="B3553">
        <v>0</v>
      </c>
      <c r="C3553">
        <v>8571</v>
      </c>
      <c r="D3553">
        <v>0</v>
      </c>
      <c r="E3553">
        <v>9124</v>
      </c>
      <c r="F3553">
        <v>0</v>
      </c>
      <c r="G3553">
        <f t="shared" si="550"/>
        <v>5670</v>
      </c>
      <c r="H3553">
        <f t="shared" si="551"/>
        <v>0</v>
      </c>
      <c r="I3553">
        <f t="shared" si="552"/>
        <v>1988</v>
      </c>
      <c r="J3553">
        <f t="shared" si="553"/>
        <v>9</v>
      </c>
      <c r="K3553" s="24">
        <f t="shared" si="554"/>
        <v>5.67</v>
      </c>
      <c r="L3553" s="24">
        <f t="shared" si="555"/>
        <v>0</v>
      </c>
      <c r="M3553" s="24">
        <f t="shared" si="556"/>
        <v>8.5709999999999997</v>
      </c>
      <c r="N3553" s="24">
        <f t="shared" si="557"/>
        <v>9.1240000000000006</v>
      </c>
      <c r="O3553" s="24">
        <f t="shared" si="558"/>
        <v>0</v>
      </c>
      <c r="P3553" s="24">
        <f t="shared" si="559"/>
        <v>0</v>
      </c>
    </row>
    <row r="3554" spans="1:16" x14ac:dyDescent="0.25">
      <c r="A3554" s="15">
        <v>32405</v>
      </c>
      <c r="B3554">
        <v>848</v>
      </c>
      <c r="C3554">
        <v>7245</v>
      </c>
      <c r="D3554">
        <v>0</v>
      </c>
      <c r="E3554">
        <v>9130</v>
      </c>
      <c r="F3554">
        <v>0</v>
      </c>
      <c r="G3554">
        <f t="shared" si="550"/>
        <v>6148</v>
      </c>
      <c r="H3554">
        <f t="shared" si="551"/>
        <v>0</v>
      </c>
      <c r="I3554">
        <f t="shared" si="552"/>
        <v>1988</v>
      </c>
      <c r="J3554">
        <f t="shared" si="553"/>
        <v>9</v>
      </c>
      <c r="K3554" s="24">
        <f t="shared" si="554"/>
        <v>6.1479999999999997</v>
      </c>
      <c r="L3554" s="24">
        <f t="shared" si="555"/>
        <v>0</v>
      </c>
      <c r="M3554" s="24">
        <f t="shared" si="556"/>
        <v>8.093</v>
      </c>
      <c r="N3554" s="24">
        <f t="shared" si="557"/>
        <v>9.1300000000000008</v>
      </c>
      <c r="O3554" s="24">
        <f t="shared" si="558"/>
        <v>0.84799999999999998</v>
      </c>
      <c r="P3554" s="24">
        <f t="shared" si="559"/>
        <v>0</v>
      </c>
    </row>
    <row r="3555" spans="1:16" x14ac:dyDescent="0.25">
      <c r="A3555" s="15">
        <v>32406</v>
      </c>
      <c r="B3555">
        <v>1273</v>
      </c>
      <c r="C3555">
        <v>5238</v>
      </c>
      <c r="D3555">
        <v>0</v>
      </c>
      <c r="E3555">
        <v>9143</v>
      </c>
      <c r="F3555">
        <v>0</v>
      </c>
      <c r="G3555">
        <f t="shared" si="550"/>
        <v>7730</v>
      </c>
      <c r="H3555">
        <f t="shared" si="551"/>
        <v>0</v>
      </c>
      <c r="I3555">
        <f t="shared" si="552"/>
        <v>1988</v>
      </c>
      <c r="J3555">
        <f t="shared" si="553"/>
        <v>9</v>
      </c>
      <c r="K3555" s="24">
        <f t="shared" si="554"/>
        <v>7.73</v>
      </c>
      <c r="L3555" s="24">
        <f t="shared" si="555"/>
        <v>0</v>
      </c>
      <c r="M3555" s="24">
        <f t="shared" si="556"/>
        <v>6.5110000000000001</v>
      </c>
      <c r="N3555" s="24">
        <f t="shared" si="557"/>
        <v>9.1430000000000007</v>
      </c>
      <c r="O3555" s="24">
        <f t="shared" si="558"/>
        <v>1.2729999999999999</v>
      </c>
      <c r="P3555" s="24">
        <f t="shared" si="559"/>
        <v>0</v>
      </c>
    </row>
    <row r="3556" spans="1:16" x14ac:dyDescent="0.25">
      <c r="A3556" s="15">
        <v>32407</v>
      </c>
      <c r="B3556">
        <v>848</v>
      </c>
      <c r="C3556">
        <v>6040</v>
      </c>
      <c r="D3556">
        <v>0</v>
      </c>
      <c r="E3556">
        <v>9152</v>
      </c>
      <c r="F3556">
        <v>0</v>
      </c>
      <c r="G3556">
        <f t="shared" si="550"/>
        <v>7353</v>
      </c>
      <c r="H3556">
        <f t="shared" si="551"/>
        <v>0</v>
      </c>
      <c r="I3556">
        <f t="shared" si="552"/>
        <v>1988</v>
      </c>
      <c r="J3556">
        <f t="shared" si="553"/>
        <v>9</v>
      </c>
      <c r="K3556" s="24">
        <f t="shared" si="554"/>
        <v>7.3529999999999998</v>
      </c>
      <c r="L3556" s="24">
        <f t="shared" si="555"/>
        <v>0</v>
      </c>
      <c r="M3556" s="24">
        <f t="shared" si="556"/>
        <v>6.8879999999999999</v>
      </c>
      <c r="N3556" s="24">
        <f t="shared" si="557"/>
        <v>9.1519999999999992</v>
      </c>
      <c r="O3556" s="24">
        <f t="shared" si="558"/>
        <v>0.84799999999999998</v>
      </c>
      <c r="P3556" s="24">
        <f t="shared" si="559"/>
        <v>0</v>
      </c>
    </row>
    <row r="3557" spans="1:16" x14ac:dyDescent="0.25">
      <c r="A3557" s="15">
        <v>32408</v>
      </c>
      <c r="B3557">
        <v>848</v>
      </c>
      <c r="C3557">
        <v>5197</v>
      </c>
      <c r="D3557">
        <v>0</v>
      </c>
      <c r="E3557">
        <v>9132</v>
      </c>
      <c r="F3557">
        <v>0</v>
      </c>
      <c r="G3557">
        <f t="shared" si="550"/>
        <v>8196</v>
      </c>
      <c r="H3557">
        <f t="shared" si="551"/>
        <v>0</v>
      </c>
      <c r="I3557">
        <f t="shared" si="552"/>
        <v>1988</v>
      </c>
      <c r="J3557">
        <f t="shared" si="553"/>
        <v>9</v>
      </c>
      <c r="K3557" s="24">
        <f t="shared" si="554"/>
        <v>8.1959999999999997</v>
      </c>
      <c r="L3557" s="24">
        <f t="shared" si="555"/>
        <v>0</v>
      </c>
      <c r="M3557" s="24">
        <f t="shared" si="556"/>
        <v>6.0449999999999999</v>
      </c>
      <c r="N3557" s="24">
        <f t="shared" si="557"/>
        <v>9.1319999999999997</v>
      </c>
      <c r="O3557" s="24">
        <f t="shared" si="558"/>
        <v>0.84799999999999998</v>
      </c>
      <c r="P3557" s="24">
        <f t="shared" si="559"/>
        <v>0</v>
      </c>
    </row>
    <row r="3558" spans="1:16" x14ac:dyDescent="0.25">
      <c r="A3558" s="15">
        <v>32409</v>
      </c>
      <c r="B3558">
        <v>848</v>
      </c>
      <c r="C3558">
        <v>5200</v>
      </c>
      <c r="D3558">
        <v>0</v>
      </c>
      <c r="E3558">
        <v>9126</v>
      </c>
      <c r="F3558">
        <v>0</v>
      </c>
      <c r="G3558">
        <f t="shared" si="550"/>
        <v>8193</v>
      </c>
      <c r="H3558">
        <f t="shared" si="551"/>
        <v>0</v>
      </c>
      <c r="I3558">
        <f t="shared" si="552"/>
        <v>1988</v>
      </c>
      <c r="J3558">
        <f t="shared" si="553"/>
        <v>9</v>
      </c>
      <c r="K3558" s="24">
        <f t="shared" si="554"/>
        <v>8.1929999999999996</v>
      </c>
      <c r="L3558" s="24">
        <f t="shared" si="555"/>
        <v>0</v>
      </c>
      <c r="M3558" s="24">
        <f t="shared" si="556"/>
        <v>6.048</v>
      </c>
      <c r="N3558" s="24">
        <f t="shared" si="557"/>
        <v>9.1259999999999994</v>
      </c>
      <c r="O3558" s="24">
        <f t="shared" si="558"/>
        <v>0.84799999999999998</v>
      </c>
      <c r="P3558" s="24">
        <f t="shared" si="559"/>
        <v>0</v>
      </c>
    </row>
    <row r="3559" spans="1:16" x14ac:dyDescent="0.25">
      <c r="A3559" s="15">
        <v>32410</v>
      </c>
      <c r="B3559">
        <v>848</v>
      </c>
      <c r="C3559">
        <v>4536</v>
      </c>
      <c r="D3559">
        <v>0</v>
      </c>
      <c r="E3559">
        <v>9113</v>
      </c>
      <c r="F3559">
        <v>0</v>
      </c>
      <c r="G3559">
        <f t="shared" si="550"/>
        <v>8857</v>
      </c>
      <c r="H3559">
        <f t="shared" si="551"/>
        <v>0</v>
      </c>
      <c r="I3559">
        <f t="shared" si="552"/>
        <v>1988</v>
      </c>
      <c r="J3559">
        <f t="shared" si="553"/>
        <v>9</v>
      </c>
      <c r="K3559" s="24">
        <f t="shared" si="554"/>
        <v>8.8569999999999993</v>
      </c>
      <c r="L3559" s="24">
        <f t="shared" si="555"/>
        <v>0</v>
      </c>
      <c r="M3559" s="24">
        <f t="shared" si="556"/>
        <v>5.3840000000000003</v>
      </c>
      <c r="N3559" s="24">
        <f t="shared" si="557"/>
        <v>9.1129999999999995</v>
      </c>
      <c r="O3559" s="24">
        <f t="shared" si="558"/>
        <v>0.84799999999999998</v>
      </c>
      <c r="P3559" s="24">
        <f t="shared" si="559"/>
        <v>0</v>
      </c>
    </row>
    <row r="3560" spans="1:16" x14ac:dyDescent="0.25">
      <c r="A3560" s="15">
        <v>32411</v>
      </c>
      <c r="B3560">
        <v>0</v>
      </c>
      <c r="C3560">
        <v>5806</v>
      </c>
      <c r="D3560">
        <v>0</v>
      </c>
      <c r="E3560">
        <v>9017</v>
      </c>
      <c r="F3560">
        <v>0</v>
      </c>
      <c r="G3560">
        <f t="shared" si="550"/>
        <v>8435</v>
      </c>
      <c r="H3560">
        <f t="shared" si="551"/>
        <v>0</v>
      </c>
      <c r="I3560">
        <f t="shared" si="552"/>
        <v>1988</v>
      </c>
      <c r="J3560">
        <f t="shared" si="553"/>
        <v>9</v>
      </c>
      <c r="K3560" s="24">
        <f t="shared" si="554"/>
        <v>8.4350000000000005</v>
      </c>
      <c r="L3560" s="24">
        <f t="shared" si="555"/>
        <v>0</v>
      </c>
      <c r="M3560" s="24">
        <f t="shared" si="556"/>
        <v>5.806</v>
      </c>
      <c r="N3560" s="24">
        <f t="shared" si="557"/>
        <v>9.0169999999999995</v>
      </c>
      <c r="O3560" s="24">
        <f t="shared" si="558"/>
        <v>0</v>
      </c>
      <c r="P3560" s="24">
        <f t="shared" si="559"/>
        <v>0</v>
      </c>
    </row>
    <row r="3561" spans="1:16" x14ac:dyDescent="0.25">
      <c r="A3561" s="15">
        <v>32412</v>
      </c>
      <c r="B3561">
        <v>1791</v>
      </c>
      <c r="C3561">
        <v>3682</v>
      </c>
      <c r="D3561">
        <v>0</v>
      </c>
      <c r="E3561">
        <v>8926</v>
      </c>
      <c r="F3561">
        <v>0</v>
      </c>
      <c r="G3561">
        <f t="shared" si="550"/>
        <v>8768</v>
      </c>
      <c r="H3561">
        <f t="shared" si="551"/>
        <v>0</v>
      </c>
      <c r="I3561">
        <f t="shared" si="552"/>
        <v>1988</v>
      </c>
      <c r="J3561">
        <f t="shared" si="553"/>
        <v>9</v>
      </c>
      <c r="K3561" s="24">
        <f t="shared" si="554"/>
        <v>8.7680000000000007</v>
      </c>
      <c r="L3561" s="24">
        <f t="shared" si="555"/>
        <v>0</v>
      </c>
      <c r="M3561" s="24">
        <f t="shared" si="556"/>
        <v>5.4729999999999999</v>
      </c>
      <c r="N3561" s="24">
        <f t="shared" si="557"/>
        <v>8.9260000000000002</v>
      </c>
      <c r="O3561" s="24">
        <f t="shared" si="558"/>
        <v>1.7909999999999999</v>
      </c>
      <c r="P3561" s="24">
        <f t="shared" si="559"/>
        <v>0</v>
      </c>
    </row>
    <row r="3562" spans="1:16" x14ac:dyDescent="0.25">
      <c r="A3562" s="15">
        <v>32413</v>
      </c>
      <c r="B3562">
        <v>1697</v>
      </c>
      <c r="C3562">
        <v>5237</v>
      </c>
      <c r="D3562">
        <v>0</v>
      </c>
      <c r="E3562">
        <v>8886</v>
      </c>
      <c r="F3562">
        <v>0</v>
      </c>
      <c r="G3562">
        <f t="shared" si="550"/>
        <v>7307</v>
      </c>
      <c r="H3562">
        <f t="shared" si="551"/>
        <v>0</v>
      </c>
      <c r="I3562">
        <f t="shared" si="552"/>
        <v>1988</v>
      </c>
      <c r="J3562">
        <f t="shared" si="553"/>
        <v>9</v>
      </c>
      <c r="K3562" s="24">
        <f t="shared" si="554"/>
        <v>7.3070000000000004</v>
      </c>
      <c r="L3562" s="24">
        <f t="shared" si="555"/>
        <v>0</v>
      </c>
      <c r="M3562" s="24">
        <f t="shared" si="556"/>
        <v>6.9340000000000002</v>
      </c>
      <c r="N3562" s="24">
        <f t="shared" si="557"/>
        <v>8.8859999999999992</v>
      </c>
      <c r="O3562" s="24">
        <f t="shared" si="558"/>
        <v>1.6970000000000001</v>
      </c>
      <c r="P3562" s="24">
        <f t="shared" si="559"/>
        <v>0</v>
      </c>
    </row>
    <row r="3563" spans="1:16" x14ac:dyDescent="0.25">
      <c r="A3563" s="15">
        <v>32414</v>
      </c>
      <c r="B3563">
        <v>2357</v>
      </c>
      <c r="C3563">
        <v>7164</v>
      </c>
      <c r="D3563">
        <v>0</v>
      </c>
      <c r="E3563">
        <v>8974</v>
      </c>
      <c r="F3563">
        <v>0</v>
      </c>
      <c r="G3563">
        <f t="shared" si="550"/>
        <v>4720</v>
      </c>
      <c r="H3563">
        <f t="shared" si="551"/>
        <v>0</v>
      </c>
      <c r="I3563">
        <f t="shared" si="552"/>
        <v>1988</v>
      </c>
      <c r="J3563">
        <f t="shared" si="553"/>
        <v>9</v>
      </c>
      <c r="K3563" s="24">
        <f t="shared" si="554"/>
        <v>4.72</v>
      </c>
      <c r="L3563" s="24">
        <f t="shared" si="555"/>
        <v>0</v>
      </c>
      <c r="M3563" s="24">
        <f t="shared" si="556"/>
        <v>9.5210000000000008</v>
      </c>
      <c r="N3563" s="24">
        <f t="shared" si="557"/>
        <v>8.9740000000000002</v>
      </c>
      <c r="O3563" s="24">
        <f t="shared" si="558"/>
        <v>2.3570000000000002</v>
      </c>
      <c r="P3563" s="24">
        <f t="shared" si="559"/>
        <v>0</v>
      </c>
    </row>
    <row r="3564" spans="1:16" x14ac:dyDescent="0.25">
      <c r="A3564" s="15">
        <v>32415</v>
      </c>
      <c r="B3564">
        <v>2357</v>
      </c>
      <c r="C3564">
        <v>7170</v>
      </c>
      <c r="D3564">
        <v>0</v>
      </c>
      <c r="E3564">
        <v>8924</v>
      </c>
      <c r="F3564">
        <v>0</v>
      </c>
      <c r="G3564">
        <f t="shared" si="550"/>
        <v>4714</v>
      </c>
      <c r="H3564">
        <f t="shared" si="551"/>
        <v>0</v>
      </c>
      <c r="I3564">
        <f t="shared" si="552"/>
        <v>1988</v>
      </c>
      <c r="J3564">
        <f t="shared" si="553"/>
        <v>9</v>
      </c>
      <c r="K3564" s="24">
        <f t="shared" si="554"/>
        <v>4.7140000000000004</v>
      </c>
      <c r="L3564" s="24">
        <f t="shared" si="555"/>
        <v>0</v>
      </c>
      <c r="M3564" s="24">
        <f t="shared" si="556"/>
        <v>9.5269999999999992</v>
      </c>
      <c r="N3564" s="24">
        <f t="shared" si="557"/>
        <v>8.9239999999999995</v>
      </c>
      <c r="O3564" s="24">
        <f t="shared" si="558"/>
        <v>2.3570000000000002</v>
      </c>
      <c r="P3564" s="24">
        <f t="shared" si="559"/>
        <v>0</v>
      </c>
    </row>
    <row r="3565" spans="1:16" x14ac:dyDescent="0.25">
      <c r="A3565" s="15">
        <v>32416</v>
      </c>
      <c r="B3565">
        <v>2357</v>
      </c>
      <c r="C3565">
        <v>5438</v>
      </c>
      <c r="D3565">
        <v>0</v>
      </c>
      <c r="E3565">
        <v>8980</v>
      </c>
      <c r="F3565">
        <v>0</v>
      </c>
      <c r="G3565">
        <f t="shared" si="550"/>
        <v>6446</v>
      </c>
      <c r="H3565">
        <f t="shared" si="551"/>
        <v>0</v>
      </c>
      <c r="I3565">
        <f t="shared" si="552"/>
        <v>1988</v>
      </c>
      <c r="J3565">
        <f t="shared" si="553"/>
        <v>9</v>
      </c>
      <c r="K3565" s="24">
        <f t="shared" si="554"/>
        <v>6.4459999999999997</v>
      </c>
      <c r="L3565" s="24">
        <f t="shared" si="555"/>
        <v>0</v>
      </c>
      <c r="M3565" s="24">
        <f t="shared" si="556"/>
        <v>7.7949999999999999</v>
      </c>
      <c r="N3565" s="24">
        <f t="shared" si="557"/>
        <v>8.98</v>
      </c>
      <c r="O3565" s="24">
        <f t="shared" si="558"/>
        <v>2.3570000000000002</v>
      </c>
      <c r="P3565" s="24">
        <f t="shared" si="559"/>
        <v>0</v>
      </c>
    </row>
    <row r="3566" spans="1:16" x14ac:dyDescent="0.25">
      <c r="A3566" s="15">
        <v>32417</v>
      </c>
      <c r="B3566">
        <v>121</v>
      </c>
      <c r="C3566">
        <v>4342</v>
      </c>
      <c r="D3566">
        <v>0</v>
      </c>
      <c r="E3566">
        <v>9085</v>
      </c>
      <c r="F3566">
        <v>0</v>
      </c>
      <c r="G3566">
        <f t="shared" si="550"/>
        <v>8787</v>
      </c>
      <c r="H3566">
        <f t="shared" si="551"/>
        <v>0</v>
      </c>
      <c r="I3566">
        <f t="shared" si="552"/>
        <v>1988</v>
      </c>
      <c r="J3566">
        <f t="shared" si="553"/>
        <v>10</v>
      </c>
      <c r="K3566" s="24">
        <f t="shared" si="554"/>
        <v>8.7870000000000008</v>
      </c>
      <c r="L3566" s="24">
        <f t="shared" si="555"/>
        <v>0</v>
      </c>
      <c r="M3566" s="24">
        <f t="shared" si="556"/>
        <v>4.4630000000000001</v>
      </c>
      <c r="N3566" s="24">
        <f t="shared" si="557"/>
        <v>9.0850000000000009</v>
      </c>
      <c r="O3566" s="24">
        <f t="shared" si="558"/>
        <v>0.121</v>
      </c>
      <c r="P3566" s="24">
        <f t="shared" si="559"/>
        <v>0</v>
      </c>
    </row>
    <row r="3567" spans="1:16" x14ac:dyDescent="0.25">
      <c r="A3567" s="15">
        <v>32418</v>
      </c>
      <c r="B3567">
        <v>0</v>
      </c>
      <c r="C3567">
        <v>2172</v>
      </c>
      <c r="D3567">
        <v>0</v>
      </c>
      <c r="E3567">
        <v>9060</v>
      </c>
      <c r="F3567">
        <v>0</v>
      </c>
      <c r="G3567">
        <f t="shared" si="550"/>
        <v>11078</v>
      </c>
      <c r="H3567">
        <f t="shared" si="551"/>
        <v>0</v>
      </c>
      <c r="I3567">
        <f t="shared" si="552"/>
        <v>1988</v>
      </c>
      <c r="J3567">
        <f t="shared" si="553"/>
        <v>10</v>
      </c>
      <c r="K3567" s="24">
        <f t="shared" si="554"/>
        <v>11.077999999999999</v>
      </c>
      <c r="L3567" s="24">
        <f t="shared" si="555"/>
        <v>0</v>
      </c>
      <c r="M3567" s="24">
        <f t="shared" si="556"/>
        <v>2.1720000000000002</v>
      </c>
      <c r="N3567" s="24">
        <f t="shared" si="557"/>
        <v>9.06</v>
      </c>
      <c r="O3567" s="24">
        <f t="shared" si="558"/>
        <v>0</v>
      </c>
      <c r="P3567" s="24">
        <f t="shared" si="559"/>
        <v>0</v>
      </c>
    </row>
    <row r="3568" spans="1:16" x14ac:dyDescent="0.25">
      <c r="A3568" s="15">
        <v>32419</v>
      </c>
      <c r="B3568">
        <v>0</v>
      </c>
      <c r="C3568">
        <v>1983</v>
      </c>
      <c r="D3568">
        <v>0</v>
      </c>
      <c r="E3568">
        <v>8810</v>
      </c>
      <c r="F3568">
        <v>0</v>
      </c>
      <c r="G3568">
        <f t="shared" si="550"/>
        <v>11267</v>
      </c>
      <c r="H3568">
        <f t="shared" si="551"/>
        <v>0</v>
      </c>
      <c r="I3568">
        <f t="shared" si="552"/>
        <v>1988</v>
      </c>
      <c r="J3568">
        <f t="shared" si="553"/>
        <v>10</v>
      </c>
      <c r="K3568" s="24">
        <f t="shared" si="554"/>
        <v>11.266999999999999</v>
      </c>
      <c r="L3568" s="24">
        <f t="shared" si="555"/>
        <v>0</v>
      </c>
      <c r="M3568" s="24">
        <f t="shared" si="556"/>
        <v>1.9830000000000001</v>
      </c>
      <c r="N3568" s="24">
        <f t="shared" si="557"/>
        <v>8.81</v>
      </c>
      <c r="O3568" s="24">
        <f t="shared" si="558"/>
        <v>0</v>
      </c>
      <c r="P3568" s="24">
        <f t="shared" si="559"/>
        <v>0</v>
      </c>
    </row>
    <row r="3569" spans="1:16" x14ac:dyDescent="0.25">
      <c r="A3569" s="15">
        <v>32420</v>
      </c>
      <c r="B3569">
        <v>0</v>
      </c>
      <c r="C3569">
        <v>4016</v>
      </c>
      <c r="D3569">
        <v>0</v>
      </c>
      <c r="E3569">
        <v>7935</v>
      </c>
      <c r="F3569">
        <v>0</v>
      </c>
      <c r="G3569">
        <f t="shared" si="550"/>
        <v>9234</v>
      </c>
      <c r="H3569">
        <f t="shared" si="551"/>
        <v>395</v>
      </c>
      <c r="I3569">
        <f t="shared" si="552"/>
        <v>1988</v>
      </c>
      <c r="J3569">
        <f t="shared" si="553"/>
        <v>10</v>
      </c>
      <c r="K3569" s="24">
        <f t="shared" si="554"/>
        <v>9.234</v>
      </c>
      <c r="L3569" s="24">
        <f t="shared" si="555"/>
        <v>0.39500000000000002</v>
      </c>
      <c r="M3569" s="24">
        <f t="shared" si="556"/>
        <v>4.016</v>
      </c>
      <c r="N3569" s="24">
        <f t="shared" si="557"/>
        <v>7.9349999999999996</v>
      </c>
      <c r="O3569" s="24">
        <f t="shared" si="558"/>
        <v>0</v>
      </c>
      <c r="P3569" s="24">
        <f t="shared" si="559"/>
        <v>0</v>
      </c>
    </row>
    <row r="3570" spans="1:16" x14ac:dyDescent="0.25">
      <c r="A3570" s="15">
        <v>32421</v>
      </c>
      <c r="B3570">
        <v>2263</v>
      </c>
      <c r="C3570">
        <v>5544</v>
      </c>
      <c r="D3570">
        <v>0</v>
      </c>
      <c r="E3570">
        <v>8625</v>
      </c>
      <c r="F3570">
        <v>0</v>
      </c>
      <c r="G3570">
        <f t="shared" si="550"/>
        <v>5443</v>
      </c>
      <c r="H3570">
        <f t="shared" si="551"/>
        <v>0</v>
      </c>
      <c r="I3570">
        <f t="shared" si="552"/>
        <v>1988</v>
      </c>
      <c r="J3570">
        <f t="shared" si="553"/>
        <v>10</v>
      </c>
      <c r="K3570" s="24">
        <f t="shared" si="554"/>
        <v>5.4429999999999996</v>
      </c>
      <c r="L3570" s="24">
        <f t="shared" si="555"/>
        <v>0</v>
      </c>
      <c r="M3570" s="24">
        <f t="shared" si="556"/>
        <v>7.8070000000000004</v>
      </c>
      <c r="N3570" s="24">
        <f t="shared" si="557"/>
        <v>8.625</v>
      </c>
      <c r="O3570" s="24">
        <f t="shared" si="558"/>
        <v>2.2629999999999999</v>
      </c>
      <c r="P3570" s="24">
        <f t="shared" si="559"/>
        <v>0</v>
      </c>
    </row>
    <row r="3571" spans="1:16" x14ac:dyDescent="0.25">
      <c r="A3571" s="15">
        <v>32422</v>
      </c>
      <c r="B3571">
        <v>1808</v>
      </c>
      <c r="C3571">
        <v>3190</v>
      </c>
      <c r="D3571">
        <v>0</v>
      </c>
      <c r="E3571">
        <v>8893</v>
      </c>
      <c r="F3571">
        <v>0</v>
      </c>
      <c r="G3571">
        <f t="shared" si="550"/>
        <v>8252</v>
      </c>
      <c r="H3571">
        <f t="shared" si="551"/>
        <v>0</v>
      </c>
      <c r="I3571">
        <f t="shared" si="552"/>
        <v>1988</v>
      </c>
      <c r="J3571">
        <f t="shared" si="553"/>
        <v>10</v>
      </c>
      <c r="K3571" s="24">
        <f t="shared" si="554"/>
        <v>8.2520000000000007</v>
      </c>
      <c r="L3571" s="24">
        <f t="shared" si="555"/>
        <v>0</v>
      </c>
      <c r="M3571" s="24">
        <f t="shared" si="556"/>
        <v>4.9980000000000002</v>
      </c>
      <c r="N3571" s="24">
        <f t="shared" si="557"/>
        <v>8.8930000000000007</v>
      </c>
      <c r="O3571" s="24">
        <f t="shared" si="558"/>
        <v>1.8080000000000001</v>
      </c>
      <c r="P3571" s="24">
        <f t="shared" si="559"/>
        <v>0</v>
      </c>
    </row>
    <row r="3572" spans="1:16" x14ac:dyDescent="0.25">
      <c r="A3572" s="15">
        <v>32423</v>
      </c>
      <c r="B3572">
        <v>1778</v>
      </c>
      <c r="C3572">
        <v>3722</v>
      </c>
      <c r="D3572">
        <v>0</v>
      </c>
      <c r="E3572">
        <v>8731</v>
      </c>
      <c r="F3572">
        <v>0</v>
      </c>
      <c r="G3572">
        <f t="shared" si="550"/>
        <v>7750</v>
      </c>
      <c r="H3572">
        <f t="shared" si="551"/>
        <v>0</v>
      </c>
      <c r="I3572">
        <f t="shared" si="552"/>
        <v>1988</v>
      </c>
      <c r="J3572">
        <f t="shared" si="553"/>
        <v>10</v>
      </c>
      <c r="K3572" s="24">
        <f t="shared" si="554"/>
        <v>7.75</v>
      </c>
      <c r="L3572" s="24">
        <f t="shared" si="555"/>
        <v>0</v>
      </c>
      <c r="M3572" s="24">
        <f t="shared" si="556"/>
        <v>5.5</v>
      </c>
      <c r="N3572" s="24">
        <f t="shared" si="557"/>
        <v>8.7309999999999999</v>
      </c>
      <c r="O3572" s="24">
        <f t="shared" si="558"/>
        <v>1.778</v>
      </c>
      <c r="P3572" s="24">
        <f t="shared" si="559"/>
        <v>0</v>
      </c>
    </row>
    <row r="3573" spans="1:16" x14ac:dyDescent="0.25">
      <c r="A3573" s="15">
        <v>32424</v>
      </c>
      <c r="B3573">
        <v>879</v>
      </c>
      <c r="C3573">
        <v>3705</v>
      </c>
      <c r="D3573">
        <v>0</v>
      </c>
      <c r="E3573">
        <v>8395</v>
      </c>
      <c r="F3573">
        <v>0</v>
      </c>
      <c r="G3573">
        <f t="shared" si="550"/>
        <v>8666</v>
      </c>
      <c r="H3573">
        <f t="shared" si="551"/>
        <v>0</v>
      </c>
      <c r="I3573">
        <f t="shared" si="552"/>
        <v>1988</v>
      </c>
      <c r="J3573">
        <f t="shared" si="553"/>
        <v>10</v>
      </c>
      <c r="K3573" s="24">
        <f t="shared" si="554"/>
        <v>8.6660000000000004</v>
      </c>
      <c r="L3573" s="24">
        <f t="shared" si="555"/>
        <v>0</v>
      </c>
      <c r="M3573" s="24">
        <f t="shared" si="556"/>
        <v>4.5839999999999996</v>
      </c>
      <c r="N3573" s="24">
        <f t="shared" si="557"/>
        <v>8.3949999999999996</v>
      </c>
      <c r="O3573" s="24">
        <f t="shared" si="558"/>
        <v>0.879</v>
      </c>
      <c r="P3573" s="24">
        <f t="shared" si="559"/>
        <v>0</v>
      </c>
    </row>
    <row r="3574" spans="1:16" x14ac:dyDescent="0.25">
      <c r="A3574" s="15">
        <v>32425</v>
      </c>
      <c r="B3574">
        <v>808</v>
      </c>
      <c r="C3574">
        <v>6023</v>
      </c>
      <c r="D3574">
        <v>0</v>
      </c>
      <c r="E3574">
        <v>8363</v>
      </c>
      <c r="F3574">
        <v>0</v>
      </c>
      <c r="G3574">
        <f t="shared" si="550"/>
        <v>6419</v>
      </c>
      <c r="H3574">
        <f t="shared" si="551"/>
        <v>0</v>
      </c>
      <c r="I3574">
        <f t="shared" si="552"/>
        <v>1988</v>
      </c>
      <c r="J3574">
        <f t="shared" si="553"/>
        <v>10</v>
      </c>
      <c r="K3574" s="24">
        <f t="shared" si="554"/>
        <v>6.4189999999999996</v>
      </c>
      <c r="L3574" s="24">
        <f t="shared" si="555"/>
        <v>0</v>
      </c>
      <c r="M3574" s="24">
        <f t="shared" si="556"/>
        <v>6.8310000000000004</v>
      </c>
      <c r="N3574" s="24">
        <f t="shared" si="557"/>
        <v>8.3629999999999995</v>
      </c>
      <c r="O3574" s="24">
        <f t="shared" si="558"/>
        <v>0.80800000000000005</v>
      </c>
      <c r="P3574" s="24">
        <f t="shared" si="559"/>
        <v>0</v>
      </c>
    </row>
    <row r="3575" spans="1:16" x14ac:dyDescent="0.25">
      <c r="A3575" s="15">
        <v>32426</v>
      </c>
      <c r="B3575">
        <v>1788</v>
      </c>
      <c r="C3575">
        <v>5447</v>
      </c>
      <c r="D3575">
        <v>0</v>
      </c>
      <c r="E3575">
        <v>8398</v>
      </c>
      <c r="F3575">
        <v>0</v>
      </c>
      <c r="G3575">
        <f t="shared" si="550"/>
        <v>6015</v>
      </c>
      <c r="H3575">
        <f t="shared" si="551"/>
        <v>0</v>
      </c>
      <c r="I3575">
        <f t="shared" si="552"/>
        <v>1988</v>
      </c>
      <c r="J3575">
        <f t="shared" si="553"/>
        <v>10</v>
      </c>
      <c r="K3575" s="24">
        <f t="shared" si="554"/>
        <v>6.0149999999999997</v>
      </c>
      <c r="L3575" s="24">
        <f t="shared" si="555"/>
        <v>0</v>
      </c>
      <c r="M3575" s="24">
        <f t="shared" si="556"/>
        <v>7.2350000000000003</v>
      </c>
      <c r="N3575" s="24">
        <f t="shared" si="557"/>
        <v>8.3979999999999997</v>
      </c>
      <c r="O3575" s="24">
        <f t="shared" si="558"/>
        <v>1.788</v>
      </c>
      <c r="P3575" s="24">
        <f t="shared" si="559"/>
        <v>0</v>
      </c>
    </row>
    <row r="3576" spans="1:16" x14ac:dyDescent="0.25">
      <c r="A3576" s="15">
        <v>32427</v>
      </c>
      <c r="B3576">
        <v>3673</v>
      </c>
      <c r="C3576">
        <v>3353</v>
      </c>
      <c r="D3576">
        <v>0</v>
      </c>
      <c r="E3576">
        <v>8680</v>
      </c>
      <c r="F3576">
        <v>0</v>
      </c>
      <c r="G3576">
        <f t="shared" si="550"/>
        <v>6224</v>
      </c>
      <c r="H3576">
        <f t="shared" si="551"/>
        <v>0</v>
      </c>
      <c r="I3576">
        <f t="shared" si="552"/>
        <v>1988</v>
      </c>
      <c r="J3576">
        <f t="shared" si="553"/>
        <v>10</v>
      </c>
      <c r="K3576" s="24">
        <f t="shared" si="554"/>
        <v>6.2240000000000002</v>
      </c>
      <c r="L3576" s="24">
        <f t="shared" si="555"/>
        <v>0</v>
      </c>
      <c r="M3576" s="24">
        <f t="shared" si="556"/>
        <v>7.0259999999999998</v>
      </c>
      <c r="N3576" s="24">
        <f t="shared" si="557"/>
        <v>8.68</v>
      </c>
      <c r="O3576" s="24">
        <f t="shared" si="558"/>
        <v>3.673</v>
      </c>
      <c r="P3576" s="24">
        <f t="shared" si="559"/>
        <v>0</v>
      </c>
    </row>
    <row r="3577" spans="1:16" x14ac:dyDescent="0.25">
      <c r="A3577" s="15">
        <v>32428</v>
      </c>
      <c r="B3577">
        <v>3966</v>
      </c>
      <c r="C3577">
        <v>3339</v>
      </c>
      <c r="D3577">
        <v>0</v>
      </c>
      <c r="E3577">
        <v>8742</v>
      </c>
      <c r="F3577">
        <v>0</v>
      </c>
      <c r="G3577">
        <f t="shared" si="550"/>
        <v>5945</v>
      </c>
      <c r="H3577">
        <f t="shared" si="551"/>
        <v>0</v>
      </c>
      <c r="I3577">
        <f t="shared" si="552"/>
        <v>1988</v>
      </c>
      <c r="J3577">
        <f t="shared" si="553"/>
        <v>10</v>
      </c>
      <c r="K3577" s="24">
        <f t="shared" si="554"/>
        <v>5.9450000000000003</v>
      </c>
      <c r="L3577" s="24">
        <f t="shared" si="555"/>
        <v>0</v>
      </c>
      <c r="M3577" s="24">
        <f t="shared" si="556"/>
        <v>7.3049999999999997</v>
      </c>
      <c r="N3577" s="24">
        <f t="shared" si="557"/>
        <v>8.7420000000000009</v>
      </c>
      <c r="O3577" s="24">
        <f t="shared" si="558"/>
        <v>3.9660000000000002</v>
      </c>
      <c r="P3577" s="24">
        <f t="shared" si="559"/>
        <v>0</v>
      </c>
    </row>
    <row r="3578" spans="1:16" x14ac:dyDescent="0.25">
      <c r="A3578" s="15">
        <v>32429</v>
      </c>
      <c r="B3578">
        <v>4616</v>
      </c>
      <c r="C3578">
        <v>3741</v>
      </c>
      <c r="D3578">
        <v>0</v>
      </c>
      <c r="E3578">
        <v>8706</v>
      </c>
      <c r="F3578">
        <v>0</v>
      </c>
      <c r="G3578">
        <f t="shared" si="550"/>
        <v>4893</v>
      </c>
      <c r="H3578">
        <f t="shared" si="551"/>
        <v>0</v>
      </c>
      <c r="I3578">
        <f t="shared" si="552"/>
        <v>1988</v>
      </c>
      <c r="J3578">
        <f t="shared" si="553"/>
        <v>10</v>
      </c>
      <c r="K3578" s="24">
        <f t="shared" si="554"/>
        <v>4.8929999999999998</v>
      </c>
      <c r="L3578" s="24">
        <f t="shared" si="555"/>
        <v>0</v>
      </c>
      <c r="M3578" s="24">
        <f t="shared" si="556"/>
        <v>8.3569999999999993</v>
      </c>
      <c r="N3578" s="24">
        <f t="shared" si="557"/>
        <v>8.7059999999999995</v>
      </c>
      <c r="O3578" s="24">
        <f t="shared" si="558"/>
        <v>4.6159999999999997</v>
      </c>
      <c r="P3578" s="24">
        <f t="shared" si="559"/>
        <v>0</v>
      </c>
    </row>
    <row r="3579" spans="1:16" x14ac:dyDescent="0.25">
      <c r="A3579" s="15">
        <v>32430</v>
      </c>
      <c r="B3579">
        <v>4138</v>
      </c>
      <c r="C3579">
        <v>5252</v>
      </c>
      <c r="D3579">
        <v>0</v>
      </c>
      <c r="E3579">
        <v>8757</v>
      </c>
      <c r="F3579">
        <v>0</v>
      </c>
      <c r="G3579">
        <f t="shared" si="550"/>
        <v>3860</v>
      </c>
      <c r="H3579">
        <f t="shared" si="551"/>
        <v>0</v>
      </c>
      <c r="I3579">
        <f t="shared" si="552"/>
        <v>1988</v>
      </c>
      <c r="J3579">
        <f t="shared" si="553"/>
        <v>10</v>
      </c>
      <c r="K3579" s="24">
        <f t="shared" si="554"/>
        <v>3.86</v>
      </c>
      <c r="L3579" s="24">
        <f t="shared" si="555"/>
        <v>0</v>
      </c>
      <c r="M3579" s="24">
        <f t="shared" si="556"/>
        <v>9.39</v>
      </c>
      <c r="N3579" s="24">
        <f t="shared" si="557"/>
        <v>8.7569999999999997</v>
      </c>
      <c r="O3579" s="24">
        <f t="shared" si="558"/>
        <v>4.1379999999999999</v>
      </c>
      <c r="P3579" s="24">
        <f t="shared" si="559"/>
        <v>0</v>
      </c>
    </row>
    <row r="3580" spans="1:16" x14ac:dyDescent="0.25">
      <c r="A3580" s="15">
        <v>32431</v>
      </c>
      <c r="B3580">
        <v>5323</v>
      </c>
      <c r="C3580">
        <v>3916</v>
      </c>
      <c r="D3580">
        <v>0</v>
      </c>
      <c r="E3580">
        <v>8830</v>
      </c>
      <c r="F3580">
        <v>0</v>
      </c>
      <c r="G3580">
        <f t="shared" si="550"/>
        <v>4011</v>
      </c>
      <c r="H3580">
        <f t="shared" si="551"/>
        <v>0</v>
      </c>
      <c r="I3580">
        <f t="shared" si="552"/>
        <v>1988</v>
      </c>
      <c r="J3580">
        <f t="shared" si="553"/>
        <v>10</v>
      </c>
      <c r="K3580" s="24">
        <f t="shared" si="554"/>
        <v>4.0110000000000001</v>
      </c>
      <c r="L3580" s="24">
        <f t="shared" si="555"/>
        <v>0</v>
      </c>
      <c r="M3580" s="24">
        <f t="shared" si="556"/>
        <v>9.2390000000000008</v>
      </c>
      <c r="N3580" s="24">
        <f t="shared" si="557"/>
        <v>8.83</v>
      </c>
      <c r="O3580" s="24">
        <f t="shared" si="558"/>
        <v>5.3230000000000004</v>
      </c>
      <c r="P3580" s="24">
        <f t="shared" si="559"/>
        <v>0</v>
      </c>
    </row>
    <row r="3581" spans="1:16" x14ac:dyDescent="0.25">
      <c r="A3581" s="15">
        <v>32432</v>
      </c>
      <c r="B3581">
        <v>4768</v>
      </c>
      <c r="C3581">
        <v>1755</v>
      </c>
      <c r="D3581">
        <v>0</v>
      </c>
      <c r="E3581">
        <v>8845</v>
      </c>
      <c r="F3581">
        <v>0</v>
      </c>
      <c r="G3581">
        <f t="shared" si="550"/>
        <v>6727</v>
      </c>
      <c r="H3581">
        <f t="shared" si="551"/>
        <v>0</v>
      </c>
      <c r="I3581">
        <f t="shared" si="552"/>
        <v>1988</v>
      </c>
      <c r="J3581">
        <f t="shared" si="553"/>
        <v>10</v>
      </c>
      <c r="K3581" s="24">
        <f t="shared" si="554"/>
        <v>6.7270000000000003</v>
      </c>
      <c r="L3581" s="24">
        <f t="shared" si="555"/>
        <v>0</v>
      </c>
      <c r="M3581" s="24">
        <f t="shared" si="556"/>
        <v>6.5229999999999997</v>
      </c>
      <c r="N3581" s="24">
        <f t="shared" si="557"/>
        <v>8.8450000000000006</v>
      </c>
      <c r="O3581" s="24">
        <f t="shared" si="558"/>
        <v>4.7679999999999998</v>
      </c>
      <c r="P3581" s="24">
        <f t="shared" si="559"/>
        <v>0</v>
      </c>
    </row>
    <row r="3582" spans="1:16" x14ac:dyDescent="0.25">
      <c r="A3582" s="15">
        <v>32433</v>
      </c>
      <c r="B3582">
        <v>1535</v>
      </c>
      <c r="C3582">
        <v>2879</v>
      </c>
      <c r="D3582">
        <v>0</v>
      </c>
      <c r="E3582">
        <v>8790</v>
      </c>
      <c r="F3582">
        <v>0</v>
      </c>
      <c r="G3582">
        <f t="shared" si="550"/>
        <v>8836</v>
      </c>
      <c r="H3582">
        <f t="shared" si="551"/>
        <v>0</v>
      </c>
      <c r="I3582">
        <f t="shared" si="552"/>
        <v>1988</v>
      </c>
      <c r="J3582">
        <f t="shared" si="553"/>
        <v>10</v>
      </c>
      <c r="K3582" s="24">
        <f t="shared" si="554"/>
        <v>8.8360000000000003</v>
      </c>
      <c r="L3582" s="24">
        <f t="shared" si="555"/>
        <v>0</v>
      </c>
      <c r="M3582" s="24">
        <f t="shared" si="556"/>
        <v>4.4139999999999997</v>
      </c>
      <c r="N3582" s="24">
        <f t="shared" si="557"/>
        <v>8.7899999999999991</v>
      </c>
      <c r="O3582" s="24">
        <f t="shared" si="558"/>
        <v>1.5349999999999999</v>
      </c>
      <c r="P3582" s="24">
        <f t="shared" si="559"/>
        <v>0</v>
      </c>
    </row>
    <row r="3583" spans="1:16" x14ac:dyDescent="0.25">
      <c r="A3583" s="15">
        <v>32434</v>
      </c>
      <c r="B3583">
        <v>545</v>
      </c>
      <c r="C3583">
        <v>296</v>
      </c>
      <c r="D3583">
        <v>0</v>
      </c>
      <c r="E3583">
        <v>8560</v>
      </c>
      <c r="F3583">
        <v>0</v>
      </c>
      <c r="G3583">
        <f t="shared" si="550"/>
        <v>12409</v>
      </c>
      <c r="H3583">
        <f t="shared" si="551"/>
        <v>0</v>
      </c>
      <c r="I3583">
        <f t="shared" si="552"/>
        <v>1988</v>
      </c>
      <c r="J3583">
        <f t="shared" si="553"/>
        <v>10</v>
      </c>
      <c r="K3583" s="24">
        <f t="shared" si="554"/>
        <v>12.409000000000001</v>
      </c>
      <c r="L3583" s="24">
        <f t="shared" si="555"/>
        <v>0</v>
      </c>
      <c r="M3583" s="24">
        <f t="shared" si="556"/>
        <v>0.84099999999999997</v>
      </c>
      <c r="N3583" s="24">
        <f t="shared" si="557"/>
        <v>8.56</v>
      </c>
      <c r="O3583" s="24">
        <f t="shared" si="558"/>
        <v>0.54500000000000004</v>
      </c>
      <c r="P3583" s="24">
        <f t="shared" si="559"/>
        <v>0</v>
      </c>
    </row>
    <row r="3584" spans="1:16" x14ac:dyDescent="0.25">
      <c r="A3584" s="15">
        <v>32435</v>
      </c>
      <c r="B3584">
        <v>0</v>
      </c>
      <c r="C3584">
        <v>103</v>
      </c>
      <c r="D3584">
        <v>0</v>
      </c>
      <c r="E3584">
        <v>7203</v>
      </c>
      <c r="F3584">
        <v>0</v>
      </c>
      <c r="G3584">
        <f t="shared" si="550"/>
        <v>13147</v>
      </c>
      <c r="H3584">
        <f t="shared" si="551"/>
        <v>1127</v>
      </c>
      <c r="I3584">
        <f t="shared" si="552"/>
        <v>1988</v>
      </c>
      <c r="J3584">
        <f t="shared" si="553"/>
        <v>10</v>
      </c>
      <c r="K3584" s="24">
        <f t="shared" si="554"/>
        <v>13.147</v>
      </c>
      <c r="L3584" s="24">
        <f t="shared" si="555"/>
        <v>1.127</v>
      </c>
      <c r="M3584" s="24">
        <f t="shared" si="556"/>
        <v>0.10299999999999999</v>
      </c>
      <c r="N3584" s="24">
        <f t="shared" si="557"/>
        <v>7.2030000000000003</v>
      </c>
      <c r="O3584" s="24">
        <f t="shared" si="558"/>
        <v>0</v>
      </c>
      <c r="P3584" s="24">
        <f t="shared" si="559"/>
        <v>0</v>
      </c>
    </row>
    <row r="3585" spans="1:16" x14ac:dyDescent="0.25">
      <c r="A3585" s="15">
        <v>32436</v>
      </c>
      <c r="B3585">
        <v>1131</v>
      </c>
      <c r="C3585">
        <v>548</v>
      </c>
      <c r="D3585">
        <v>0</v>
      </c>
      <c r="E3585">
        <v>6516</v>
      </c>
      <c r="F3585">
        <v>0</v>
      </c>
      <c r="G3585">
        <f t="shared" si="550"/>
        <v>11571</v>
      </c>
      <c r="H3585">
        <f t="shared" si="551"/>
        <v>1814</v>
      </c>
      <c r="I3585">
        <f t="shared" si="552"/>
        <v>1988</v>
      </c>
      <c r="J3585">
        <f t="shared" si="553"/>
        <v>10</v>
      </c>
      <c r="K3585" s="24">
        <f t="shared" si="554"/>
        <v>11.571</v>
      </c>
      <c r="L3585" s="24">
        <f t="shared" si="555"/>
        <v>1.8140000000000001</v>
      </c>
      <c r="M3585" s="24">
        <f t="shared" si="556"/>
        <v>1.679</v>
      </c>
      <c r="N3585" s="24">
        <f t="shared" si="557"/>
        <v>6.516</v>
      </c>
      <c r="O3585" s="24">
        <f t="shared" si="558"/>
        <v>1.131</v>
      </c>
      <c r="P3585" s="24">
        <f t="shared" si="559"/>
        <v>0</v>
      </c>
    </row>
    <row r="3586" spans="1:16" x14ac:dyDescent="0.25">
      <c r="A3586" s="15">
        <v>32437</v>
      </c>
      <c r="B3586">
        <v>0</v>
      </c>
      <c r="C3586">
        <v>489</v>
      </c>
      <c r="D3586">
        <v>0</v>
      </c>
      <c r="E3586">
        <v>6524</v>
      </c>
      <c r="F3586">
        <v>0</v>
      </c>
      <c r="G3586">
        <f t="shared" si="550"/>
        <v>12761</v>
      </c>
      <c r="H3586">
        <f t="shared" si="551"/>
        <v>1806</v>
      </c>
      <c r="I3586">
        <f t="shared" si="552"/>
        <v>1988</v>
      </c>
      <c r="J3586">
        <f t="shared" si="553"/>
        <v>10</v>
      </c>
      <c r="K3586" s="24">
        <f t="shared" si="554"/>
        <v>12.760999999999999</v>
      </c>
      <c r="L3586" s="24">
        <f t="shared" si="555"/>
        <v>1.806</v>
      </c>
      <c r="M3586" s="24">
        <f t="shared" si="556"/>
        <v>0.48899999999999999</v>
      </c>
      <c r="N3586" s="24">
        <f t="shared" si="557"/>
        <v>6.524</v>
      </c>
      <c r="O3586" s="24">
        <f t="shared" si="558"/>
        <v>0</v>
      </c>
      <c r="P3586" s="24">
        <f t="shared" si="559"/>
        <v>0</v>
      </c>
    </row>
    <row r="3587" spans="1:16" x14ac:dyDescent="0.25">
      <c r="A3587" s="15">
        <v>32438</v>
      </c>
      <c r="B3587">
        <v>0</v>
      </c>
      <c r="C3587">
        <v>600</v>
      </c>
      <c r="D3587">
        <v>0</v>
      </c>
      <c r="E3587">
        <v>5366</v>
      </c>
      <c r="F3587">
        <v>0</v>
      </c>
      <c r="G3587">
        <f t="shared" si="550"/>
        <v>12650</v>
      </c>
      <c r="H3587">
        <f t="shared" si="551"/>
        <v>2964</v>
      </c>
      <c r="I3587">
        <f t="shared" si="552"/>
        <v>1988</v>
      </c>
      <c r="J3587">
        <f t="shared" si="553"/>
        <v>10</v>
      </c>
      <c r="K3587" s="24">
        <f t="shared" si="554"/>
        <v>12.65</v>
      </c>
      <c r="L3587" s="24">
        <f t="shared" si="555"/>
        <v>2.964</v>
      </c>
      <c r="M3587" s="24">
        <f t="shared" si="556"/>
        <v>0.6</v>
      </c>
      <c r="N3587" s="24">
        <f t="shared" si="557"/>
        <v>5.3659999999999997</v>
      </c>
      <c r="O3587" s="24">
        <f t="shared" si="558"/>
        <v>0</v>
      </c>
      <c r="P3587" s="24">
        <f t="shared" si="559"/>
        <v>0</v>
      </c>
    </row>
    <row r="3588" spans="1:16" x14ac:dyDescent="0.25">
      <c r="A3588" s="15">
        <v>32439</v>
      </c>
      <c r="B3588">
        <v>0</v>
      </c>
      <c r="C3588">
        <v>603</v>
      </c>
      <c r="D3588">
        <v>0</v>
      </c>
      <c r="E3588">
        <v>4948</v>
      </c>
      <c r="F3588">
        <v>0</v>
      </c>
      <c r="G3588">
        <f t="shared" si="550"/>
        <v>12647</v>
      </c>
      <c r="H3588">
        <f t="shared" si="551"/>
        <v>3382</v>
      </c>
      <c r="I3588">
        <f t="shared" si="552"/>
        <v>1988</v>
      </c>
      <c r="J3588">
        <f t="shared" si="553"/>
        <v>10</v>
      </c>
      <c r="K3588" s="24">
        <f t="shared" si="554"/>
        <v>12.647</v>
      </c>
      <c r="L3588" s="24">
        <f t="shared" si="555"/>
        <v>3.3820000000000001</v>
      </c>
      <c r="M3588" s="24">
        <f t="shared" si="556"/>
        <v>0.60299999999999998</v>
      </c>
      <c r="N3588" s="24">
        <f t="shared" si="557"/>
        <v>4.9480000000000004</v>
      </c>
      <c r="O3588" s="24">
        <f t="shared" si="558"/>
        <v>0</v>
      </c>
      <c r="P3588" s="24">
        <f t="shared" si="559"/>
        <v>0</v>
      </c>
    </row>
    <row r="3589" spans="1:16" x14ac:dyDescent="0.25">
      <c r="A3589" s="15">
        <v>32440</v>
      </c>
      <c r="B3589">
        <v>0</v>
      </c>
      <c r="C3589">
        <v>475</v>
      </c>
      <c r="D3589">
        <v>0</v>
      </c>
      <c r="E3589">
        <v>4994</v>
      </c>
      <c r="F3589">
        <v>0</v>
      </c>
      <c r="G3589">
        <f t="shared" si="550"/>
        <v>12775</v>
      </c>
      <c r="H3589">
        <f t="shared" si="551"/>
        <v>3336</v>
      </c>
      <c r="I3589">
        <f t="shared" si="552"/>
        <v>1988</v>
      </c>
      <c r="J3589">
        <f t="shared" si="553"/>
        <v>10</v>
      </c>
      <c r="K3589" s="24">
        <f t="shared" si="554"/>
        <v>12.775</v>
      </c>
      <c r="L3589" s="24">
        <f t="shared" si="555"/>
        <v>3.3359999999999999</v>
      </c>
      <c r="M3589" s="24">
        <f t="shared" si="556"/>
        <v>0.47499999999999998</v>
      </c>
      <c r="N3589" s="24">
        <f t="shared" si="557"/>
        <v>4.9939999999999998</v>
      </c>
      <c r="O3589" s="24">
        <f t="shared" si="558"/>
        <v>0</v>
      </c>
      <c r="P3589" s="24">
        <f t="shared" si="559"/>
        <v>0</v>
      </c>
    </row>
    <row r="3590" spans="1:16" x14ac:dyDescent="0.25">
      <c r="A3590" s="15">
        <v>32441</v>
      </c>
      <c r="B3590">
        <v>0</v>
      </c>
      <c r="C3590">
        <v>475</v>
      </c>
      <c r="D3590">
        <v>0</v>
      </c>
      <c r="E3590">
        <v>4070</v>
      </c>
      <c r="F3590">
        <v>0</v>
      </c>
      <c r="G3590">
        <f t="shared" ref="G3590:G3653" si="560">MAX(IF(AND(MONTH(A3590)&gt;6,MONTH(A3590)&lt;10),14241,13250)-B3590-C3590-F3590,0)</f>
        <v>12775</v>
      </c>
      <c r="H3590">
        <f t="shared" ref="H3590:H3653" si="561">MAX(8330-E3590-D3590,0)</f>
        <v>4260</v>
      </c>
      <c r="I3590">
        <f t="shared" ref="I3590:I3653" si="562">YEAR(A3590)</f>
        <v>1988</v>
      </c>
      <c r="J3590">
        <f t="shared" ref="J3590:J3653" si="563">MONTH(A3590)</f>
        <v>10</v>
      </c>
      <c r="K3590" s="24">
        <f t="shared" ref="K3590:K3653" si="564">G3590/1000</f>
        <v>12.775</v>
      </c>
      <c r="L3590" s="24">
        <f t="shared" ref="L3590:L3653" si="565">H3590/1000</f>
        <v>4.26</v>
      </c>
      <c r="M3590" s="24">
        <f t="shared" ref="M3590:M3653" si="566">(B3590+C3590+F3590)/1000</f>
        <v>0.47499999999999998</v>
      </c>
      <c r="N3590" s="24">
        <f t="shared" ref="N3590:N3653" si="567">(D3590+E3590)/1000</f>
        <v>4.07</v>
      </c>
      <c r="O3590" s="24">
        <f t="shared" ref="O3590:O3653" si="568">B3590/1000</f>
        <v>0</v>
      </c>
      <c r="P3590" s="24">
        <f t="shared" ref="P3590:P3653" si="569">F3590/1000</f>
        <v>0</v>
      </c>
    </row>
    <row r="3591" spans="1:16" x14ac:dyDescent="0.25">
      <c r="A3591" s="15">
        <v>32442</v>
      </c>
      <c r="B3591">
        <v>0</v>
      </c>
      <c r="C3591">
        <v>488</v>
      </c>
      <c r="D3591">
        <v>0</v>
      </c>
      <c r="E3591">
        <v>3345</v>
      </c>
      <c r="F3591">
        <v>0</v>
      </c>
      <c r="G3591">
        <f t="shared" si="560"/>
        <v>12762</v>
      </c>
      <c r="H3591">
        <f t="shared" si="561"/>
        <v>4985</v>
      </c>
      <c r="I3591">
        <f t="shared" si="562"/>
        <v>1988</v>
      </c>
      <c r="J3591">
        <f t="shared" si="563"/>
        <v>10</v>
      </c>
      <c r="K3591" s="24">
        <f t="shared" si="564"/>
        <v>12.762</v>
      </c>
      <c r="L3591" s="24">
        <f t="shared" si="565"/>
        <v>4.9850000000000003</v>
      </c>
      <c r="M3591" s="24">
        <f t="shared" si="566"/>
        <v>0.48799999999999999</v>
      </c>
      <c r="N3591" s="24">
        <f t="shared" si="567"/>
        <v>3.3450000000000002</v>
      </c>
      <c r="O3591" s="24">
        <f t="shared" si="568"/>
        <v>0</v>
      </c>
      <c r="P3591" s="24">
        <f t="shared" si="569"/>
        <v>0</v>
      </c>
    </row>
    <row r="3592" spans="1:16" x14ac:dyDescent="0.25">
      <c r="A3592" s="15">
        <v>32443</v>
      </c>
      <c r="B3592">
        <v>1980</v>
      </c>
      <c r="C3592">
        <v>1032</v>
      </c>
      <c r="D3592">
        <v>0</v>
      </c>
      <c r="E3592">
        <v>3279</v>
      </c>
      <c r="F3592">
        <v>0</v>
      </c>
      <c r="G3592">
        <f t="shared" si="560"/>
        <v>10238</v>
      </c>
      <c r="H3592">
        <f t="shared" si="561"/>
        <v>5051</v>
      </c>
      <c r="I3592">
        <f t="shared" si="562"/>
        <v>1988</v>
      </c>
      <c r="J3592">
        <f t="shared" si="563"/>
        <v>10</v>
      </c>
      <c r="K3592" s="24">
        <f t="shared" si="564"/>
        <v>10.238</v>
      </c>
      <c r="L3592" s="24">
        <f t="shared" si="565"/>
        <v>5.0510000000000002</v>
      </c>
      <c r="M3592" s="24">
        <f t="shared" si="566"/>
        <v>3.012</v>
      </c>
      <c r="N3592" s="24">
        <f t="shared" si="567"/>
        <v>3.2789999999999999</v>
      </c>
      <c r="O3592" s="24">
        <f t="shared" si="568"/>
        <v>1.98</v>
      </c>
      <c r="P3592" s="24">
        <f t="shared" si="569"/>
        <v>0</v>
      </c>
    </row>
    <row r="3593" spans="1:16" x14ac:dyDescent="0.25">
      <c r="A3593" s="15">
        <v>32444</v>
      </c>
      <c r="B3593">
        <v>1556</v>
      </c>
      <c r="C3593">
        <v>354</v>
      </c>
      <c r="D3593">
        <v>0</v>
      </c>
      <c r="E3593">
        <v>4400</v>
      </c>
      <c r="F3593">
        <v>0</v>
      </c>
      <c r="G3593">
        <f t="shared" si="560"/>
        <v>11340</v>
      </c>
      <c r="H3593">
        <f t="shared" si="561"/>
        <v>3930</v>
      </c>
      <c r="I3593">
        <f t="shared" si="562"/>
        <v>1988</v>
      </c>
      <c r="J3593">
        <f t="shared" si="563"/>
        <v>10</v>
      </c>
      <c r="K3593" s="24">
        <f t="shared" si="564"/>
        <v>11.34</v>
      </c>
      <c r="L3593" s="24">
        <f t="shared" si="565"/>
        <v>3.93</v>
      </c>
      <c r="M3593" s="24">
        <f t="shared" si="566"/>
        <v>1.91</v>
      </c>
      <c r="N3593" s="24">
        <f t="shared" si="567"/>
        <v>4.4000000000000004</v>
      </c>
      <c r="O3593" s="24">
        <f t="shared" si="568"/>
        <v>1.556</v>
      </c>
      <c r="P3593" s="24">
        <f t="shared" si="569"/>
        <v>0</v>
      </c>
    </row>
    <row r="3594" spans="1:16" x14ac:dyDescent="0.25">
      <c r="A3594" s="15">
        <v>32445</v>
      </c>
      <c r="B3594">
        <v>0</v>
      </c>
      <c r="C3594">
        <v>603</v>
      </c>
      <c r="D3594">
        <v>0</v>
      </c>
      <c r="E3594">
        <v>3937</v>
      </c>
      <c r="F3594">
        <v>0</v>
      </c>
      <c r="G3594">
        <f t="shared" si="560"/>
        <v>12647</v>
      </c>
      <c r="H3594">
        <f t="shared" si="561"/>
        <v>4393</v>
      </c>
      <c r="I3594">
        <f t="shared" si="562"/>
        <v>1988</v>
      </c>
      <c r="J3594">
        <f t="shared" si="563"/>
        <v>10</v>
      </c>
      <c r="K3594" s="24">
        <f t="shared" si="564"/>
        <v>12.647</v>
      </c>
      <c r="L3594" s="24">
        <f t="shared" si="565"/>
        <v>4.3929999999999998</v>
      </c>
      <c r="M3594" s="24">
        <f t="shared" si="566"/>
        <v>0.60299999999999998</v>
      </c>
      <c r="N3594" s="24">
        <f t="shared" si="567"/>
        <v>3.9369999999999998</v>
      </c>
      <c r="O3594" s="24">
        <f t="shared" si="568"/>
        <v>0</v>
      </c>
      <c r="P3594" s="24">
        <f t="shared" si="569"/>
        <v>0</v>
      </c>
    </row>
    <row r="3595" spans="1:16" x14ac:dyDescent="0.25">
      <c r="A3595" s="15">
        <v>32446</v>
      </c>
      <c r="B3595">
        <v>0</v>
      </c>
      <c r="C3595">
        <v>657</v>
      </c>
      <c r="D3595">
        <v>0</v>
      </c>
      <c r="E3595">
        <v>3305</v>
      </c>
      <c r="F3595">
        <v>0</v>
      </c>
      <c r="G3595">
        <f t="shared" si="560"/>
        <v>12593</v>
      </c>
      <c r="H3595">
        <f t="shared" si="561"/>
        <v>5025</v>
      </c>
      <c r="I3595">
        <f t="shared" si="562"/>
        <v>1988</v>
      </c>
      <c r="J3595">
        <f t="shared" si="563"/>
        <v>10</v>
      </c>
      <c r="K3595" s="24">
        <f t="shared" si="564"/>
        <v>12.593</v>
      </c>
      <c r="L3595" s="24">
        <f t="shared" si="565"/>
        <v>5.0250000000000004</v>
      </c>
      <c r="M3595" s="24">
        <f t="shared" si="566"/>
        <v>0.65700000000000003</v>
      </c>
      <c r="N3595" s="24">
        <f t="shared" si="567"/>
        <v>3.3050000000000002</v>
      </c>
      <c r="O3595" s="24">
        <f t="shared" si="568"/>
        <v>0</v>
      </c>
      <c r="P3595" s="24">
        <f t="shared" si="569"/>
        <v>0</v>
      </c>
    </row>
    <row r="3596" spans="1:16" x14ac:dyDescent="0.25">
      <c r="A3596" s="15">
        <v>32447</v>
      </c>
      <c r="B3596">
        <v>0</v>
      </c>
      <c r="C3596">
        <v>529</v>
      </c>
      <c r="D3596">
        <v>0</v>
      </c>
      <c r="E3596">
        <v>3982</v>
      </c>
      <c r="F3596">
        <v>0</v>
      </c>
      <c r="G3596">
        <f t="shared" si="560"/>
        <v>12721</v>
      </c>
      <c r="H3596">
        <f t="shared" si="561"/>
        <v>4348</v>
      </c>
      <c r="I3596">
        <f t="shared" si="562"/>
        <v>1988</v>
      </c>
      <c r="J3596">
        <f t="shared" si="563"/>
        <v>10</v>
      </c>
      <c r="K3596" s="24">
        <f t="shared" si="564"/>
        <v>12.721</v>
      </c>
      <c r="L3596" s="24">
        <f t="shared" si="565"/>
        <v>4.3479999999999999</v>
      </c>
      <c r="M3596" s="24">
        <f t="shared" si="566"/>
        <v>0.52900000000000003</v>
      </c>
      <c r="N3596" s="24">
        <f t="shared" si="567"/>
        <v>3.9820000000000002</v>
      </c>
      <c r="O3596" s="24">
        <f t="shared" si="568"/>
        <v>0</v>
      </c>
      <c r="P3596" s="24">
        <f t="shared" si="569"/>
        <v>0</v>
      </c>
    </row>
    <row r="3597" spans="1:16" x14ac:dyDescent="0.25">
      <c r="A3597" s="15">
        <v>32448</v>
      </c>
      <c r="B3597">
        <v>0</v>
      </c>
      <c r="C3597">
        <v>1920</v>
      </c>
      <c r="D3597">
        <v>0</v>
      </c>
      <c r="E3597">
        <v>4821</v>
      </c>
      <c r="F3597">
        <v>0</v>
      </c>
      <c r="G3597">
        <f t="shared" si="560"/>
        <v>11330</v>
      </c>
      <c r="H3597">
        <f t="shared" si="561"/>
        <v>3509</v>
      </c>
      <c r="I3597">
        <f t="shared" si="562"/>
        <v>1988</v>
      </c>
      <c r="J3597">
        <f t="shared" si="563"/>
        <v>11</v>
      </c>
      <c r="K3597" s="24">
        <f t="shared" si="564"/>
        <v>11.33</v>
      </c>
      <c r="L3597" s="24">
        <f t="shared" si="565"/>
        <v>3.5089999999999999</v>
      </c>
      <c r="M3597" s="24">
        <f t="shared" si="566"/>
        <v>1.92</v>
      </c>
      <c r="N3597" s="24">
        <f t="shared" si="567"/>
        <v>4.8209999999999997</v>
      </c>
      <c r="O3597" s="24">
        <f t="shared" si="568"/>
        <v>0</v>
      </c>
      <c r="P3597" s="24">
        <f t="shared" si="569"/>
        <v>0</v>
      </c>
    </row>
    <row r="3598" spans="1:16" x14ac:dyDescent="0.25">
      <c r="A3598" s="15">
        <v>32449</v>
      </c>
      <c r="B3598">
        <v>2357</v>
      </c>
      <c r="C3598">
        <v>2090</v>
      </c>
      <c r="D3598">
        <v>0</v>
      </c>
      <c r="E3598">
        <v>3237</v>
      </c>
      <c r="F3598">
        <v>0</v>
      </c>
      <c r="G3598">
        <f t="shared" si="560"/>
        <v>8803</v>
      </c>
      <c r="H3598">
        <f t="shared" si="561"/>
        <v>5093</v>
      </c>
      <c r="I3598">
        <f t="shared" si="562"/>
        <v>1988</v>
      </c>
      <c r="J3598">
        <f t="shared" si="563"/>
        <v>11</v>
      </c>
      <c r="K3598" s="24">
        <f t="shared" si="564"/>
        <v>8.8030000000000008</v>
      </c>
      <c r="L3598" s="24">
        <f t="shared" si="565"/>
        <v>5.093</v>
      </c>
      <c r="M3598" s="24">
        <f t="shared" si="566"/>
        <v>4.4470000000000001</v>
      </c>
      <c r="N3598" s="24">
        <f t="shared" si="567"/>
        <v>3.2370000000000001</v>
      </c>
      <c r="O3598" s="24">
        <f t="shared" si="568"/>
        <v>2.3570000000000002</v>
      </c>
      <c r="P3598" s="24">
        <f t="shared" si="569"/>
        <v>0</v>
      </c>
    </row>
    <row r="3599" spans="1:16" x14ac:dyDescent="0.25">
      <c r="A3599" s="15">
        <v>32450</v>
      </c>
      <c r="B3599">
        <v>4040</v>
      </c>
      <c r="C3599">
        <v>2404</v>
      </c>
      <c r="D3599">
        <v>0</v>
      </c>
      <c r="E3599">
        <v>5250</v>
      </c>
      <c r="F3599">
        <v>0</v>
      </c>
      <c r="G3599">
        <f t="shared" si="560"/>
        <v>6806</v>
      </c>
      <c r="H3599">
        <f t="shared" si="561"/>
        <v>3080</v>
      </c>
      <c r="I3599">
        <f t="shared" si="562"/>
        <v>1988</v>
      </c>
      <c r="J3599">
        <f t="shared" si="563"/>
        <v>11</v>
      </c>
      <c r="K3599" s="24">
        <f t="shared" si="564"/>
        <v>6.806</v>
      </c>
      <c r="L3599" s="24">
        <f t="shared" si="565"/>
        <v>3.08</v>
      </c>
      <c r="M3599" s="24">
        <f t="shared" si="566"/>
        <v>6.444</v>
      </c>
      <c r="N3599" s="24">
        <f t="shared" si="567"/>
        <v>5.25</v>
      </c>
      <c r="O3599" s="24">
        <f t="shared" si="568"/>
        <v>4.04</v>
      </c>
      <c r="P3599" s="24">
        <f t="shared" si="569"/>
        <v>0</v>
      </c>
    </row>
    <row r="3600" spans="1:16" x14ac:dyDescent="0.25">
      <c r="A3600" s="15">
        <v>32451</v>
      </c>
      <c r="B3600">
        <v>3636</v>
      </c>
      <c r="C3600">
        <v>-148</v>
      </c>
      <c r="D3600">
        <v>0</v>
      </c>
      <c r="E3600">
        <v>6488</v>
      </c>
      <c r="F3600">
        <v>0</v>
      </c>
      <c r="G3600">
        <f t="shared" si="560"/>
        <v>9762</v>
      </c>
      <c r="H3600">
        <f t="shared" si="561"/>
        <v>1842</v>
      </c>
      <c r="I3600">
        <f t="shared" si="562"/>
        <v>1988</v>
      </c>
      <c r="J3600">
        <f t="shared" si="563"/>
        <v>11</v>
      </c>
      <c r="K3600" s="24">
        <f t="shared" si="564"/>
        <v>9.7620000000000005</v>
      </c>
      <c r="L3600" s="24">
        <f t="shared" si="565"/>
        <v>1.8420000000000001</v>
      </c>
      <c r="M3600" s="24">
        <f t="shared" si="566"/>
        <v>3.488</v>
      </c>
      <c r="N3600" s="24">
        <f t="shared" si="567"/>
        <v>6.4880000000000004</v>
      </c>
      <c r="O3600" s="24">
        <f t="shared" si="568"/>
        <v>3.6360000000000001</v>
      </c>
      <c r="P3600" s="24">
        <f t="shared" si="569"/>
        <v>0</v>
      </c>
    </row>
    <row r="3601" spans="1:16" x14ac:dyDescent="0.25">
      <c r="A3601" s="15">
        <v>32452</v>
      </c>
      <c r="B3601">
        <v>970</v>
      </c>
      <c r="C3601">
        <v>455</v>
      </c>
      <c r="D3601">
        <v>0</v>
      </c>
      <c r="E3601">
        <v>6465</v>
      </c>
      <c r="F3601">
        <v>0</v>
      </c>
      <c r="G3601">
        <f t="shared" si="560"/>
        <v>11825</v>
      </c>
      <c r="H3601">
        <f t="shared" si="561"/>
        <v>1865</v>
      </c>
      <c r="I3601">
        <f t="shared" si="562"/>
        <v>1988</v>
      </c>
      <c r="J3601">
        <f t="shared" si="563"/>
        <v>11</v>
      </c>
      <c r="K3601" s="24">
        <f t="shared" si="564"/>
        <v>11.824999999999999</v>
      </c>
      <c r="L3601" s="24">
        <f t="shared" si="565"/>
        <v>1.865</v>
      </c>
      <c r="M3601" s="24">
        <f t="shared" si="566"/>
        <v>1.425</v>
      </c>
      <c r="N3601" s="24">
        <f t="shared" si="567"/>
        <v>6.4649999999999999</v>
      </c>
      <c r="O3601" s="24">
        <f t="shared" si="568"/>
        <v>0.97</v>
      </c>
      <c r="P3601" s="24">
        <f t="shared" si="569"/>
        <v>0</v>
      </c>
    </row>
    <row r="3602" spans="1:16" x14ac:dyDescent="0.25">
      <c r="A3602" s="15">
        <v>32453</v>
      </c>
      <c r="B3602">
        <v>970</v>
      </c>
      <c r="C3602">
        <v>460</v>
      </c>
      <c r="D3602">
        <v>0</v>
      </c>
      <c r="E3602">
        <v>6485</v>
      </c>
      <c r="F3602">
        <v>0</v>
      </c>
      <c r="G3602">
        <f t="shared" si="560"/>
        <v>11820</v>
      </c>
      <c r="H3602">
        <f t="shared" si="561"/>
        <v>1845</v>
      </c>
      <c r="I3602">
        <f t="shared" si="562"/>
        <v>1988</v>
      </c>
      <c r="J3602">
        <f t="shared" si="563"/>
        <v>11</v>
      </c>
      <c r="K3602" s="24">
        <f t="shared" si="564"/>
        <v>11.82</v>
      </c>
      <c r="L3602" s="24">
        <f t="shared" si="565"/>
        <v>1.845</v>
      </c>
      <c r="M3602" s="24">
        <f t="shared" si="566"/>
        <v>1.43</v>
      </c>
      <c r="N3602" s="24">
        <f t="shared" si="567"/>
        <v>6.4850000000000003</v>
      </c>
      <c r="O3602" s="24">
        <f t="shared" si="568"/>
        <v>0.97</v>
      </c>
      <c r="P3602" s="24">
        <f t="shared" si="569"/>
        <v>0</v>
      </c>
    </row>
    <row r="3603" spans="1:16" x14ac:dyDescent="0.25">
      <c r="A3603" s="15">
        <v>32454</v>
      </c>
      <c r="B3603">
        <v>970</v>
      </c>
      <c r="C3603">
        <v>466</v>
      </c>
      <c r="D3603">
        <v>0</v>
      </c>
      <c r="E3603">
        <v>7540</v>
      </c>
      <c r="F3603">
        <v>0</v>
      </c>
      <c r="G3603">
        <f t="shared" si="560"/>
        <v>11814</v>
      </c>
      <c r="H3603">
        <f t="shared" si="561"/>
        <v>790</v>
      </c>
      <c r="I3603">
        <f t="shared" si="562"/>
        <v>1988</v>
      </c>
      <c r="J3603">
        <f t="shared" si="563"/>
        <v>11</v>
      </c>
      <c r="K3603" s="24">
        <f t="shared" si="564"/>
        <v>11.814</v>
      </c>
      <c r="L3603" s="24">
        <f t="shared" si="565"/>
        <v>0.79</v>
      </c>
      <c r="M3603" s="24">
        <f t="shared" si="566"/>
        <v>1.4359999999999999</v>
      </c>
      <c r="N3603" s="24">
        <f t="shared" si="567"/>
        <v>7.54</v>
      </c>
      <c r="O3603" s="24">
        <f t="shared" si="568"/>
        <v>0.97</v>
      </c>
      <c r="P3603" s="24">
        <f t="shared" si="569"/>
        <v>0</v>
      </c>
    </row>
    <row r="3604" spans="1:16" x14ac:dyDescent="0.25">
      <c r="A3604" s="15">
        <v>32455</v>
      </c>
      <c r="B3604">
        <v>0</v>
      </c>
      <c r="C3604">
        <v>594</v>
      </c>
      <c r="D3604">
        <v>0</v>
      </c>
      <c r="E3604">
        <v>8179</v>
      </c>
      <c r="F3604">
        <v>0</v>
      </c>
      <c r="G3604">
        <f t="shared" si="560"/>
        <v>12656</v>
      </c>
      <c r="H3604">
        <f t="shared" si="561"/>
        <v>151</v>
      </c>
      <c r="I3604">
        <f t="shared" si="562"/>
        <v>1988</v>
      </c>
      <c r="J3604">
        <f t="shared" si="563"/>
        <v>11</v>
      </c>
      <c r="K3604" s="24">
        <f t="shared" si="564"/>
        <v>12.656000000000001</v>
      </c>
      <c r="L3604" s="24">
        <f t="shared" si="565"/>
        <v>0.151</v>
      </c>
      <c r="M3604" s="24">
        <f t="shared" si="566"/>
        <v>0.59399999999999997</v>
      </c>
      <c r="N3604" s="24">
        <f t="shared" si="567"/>
        <v>8.1790000000000003</v>
      </c>
      <c r="O3604" s="24">
        <f t="shared" si="568"/>
        <v>0</v>
      </c>
      <c r="P3604" s="24">
        <f t="shared" si="569"/>
        <v>0</v>
      </c>
    </row>
    <row r="3605" spans="1:16" x14ac:dyDescent="0.25">
      <c r="A3605" s="15">
        <v>32456</v>
      </c>
      <c r="B3605">
        <v>0</v>
      </c>
      <c r="C3605">
        <v>420</v>
      </c>
      <c r="D3605">
        <v>0</v>
      </c>
      <c r="E3605">
        <v>8210</v>
      </c>
      <c r="F3605">
        <v>0</v>
      </c>
      <c r="G3605">
        <f t="shared" si="560"/>
        <v>12830</v>
      </c>
      <c r="H3605">
        <f t="shared" si="561"/>
        <v>120</v>
      </c>
      <c r="I3605">
        <f t="shared" si="562"/>
        <v>1988</v>
      </c>
      <c r="J3605">
        <f t="shared" si="563"/>
        <v>11</v>
      </c>
      <c r="K3605" s="24">
        <f t="shared" si="564"/>
        <v>12.83</v>
      </c>
      <c r="L3605" s="24">
        <f t="shared" si="565"/>
        <v>0.12</v>
      </c>
      <c r="M3605" s="24">
        <f t="shared" si="566"/>
        <v>0.42</v>
      </c>
      <c r="N3605" s="24">
        <f t="shared" si="567"/>
        <v>8.2100000000000009</v>
      </c>
      <c r="O3605" s="24">
        <f t="shared" si="568"/>
        <v>0</v>
      </c>
      <c r="P3605" s="24">
        <f t="shared" si="569"/>
        <v>0</v>
      </c>
    </row>
    <row r="3606" spans="1:16" x14ac:dyDescent="0.25">
      <c r="A3606" s="15">
        <v>32457</v>
      </c>
      <c r="B3606">
        <v>0</v>
      </c>
      <c r="C3606">
        <v>408</v>
      </c>
      <c r="D3606">
        <v>0</v>
      </c>
      <c r="E3606">
        <v>8225</v>
      </c>
      <c r="F3606">
        <v>0</v>
      </c>
      <c r="G3606">
        <f t="shared" si="560"/>
        <v>12842</v>
      </c>
      <c r="H3606">
        <f t="shared" si="561"/>
        <v>105</v>
      </c>
      <c r="I3606">
        <f t="shared" si="562"/>
        <v>1988</v>
      </c>
      <c r="J3606">
        <f t="shared" si="563"/>
        <v>11</v>
      </c>
      <c r="K3606" s="24">
        <f t="shared" si="564"/>
        <v>12.842000000000001</v>
      </c>
      <c r="L3606" s="24">
        <f t="shared" si="565"/>
        <v>0.105</v>
      </c>
      <c r="M3606" s="24">
        <f t="shared" si="566"/>
        <v>0.40799999999999997</v>
      </c>
      <c r="N3606" s="24">
        <f t="shared" si="567"/>
        <v>8.2249999999999996</v>
      </c>
      <c r="O3606" s="24">
        <f t="shared" si="568"/>
        <v>0</v>
      </c>
      <c r="P3606" s="24">
        <f t="shared" si="569"/>
        <v>0</v>
      </c>
    </row>
    <row r="3607" spans="1:16" x14ac:dyDescent="0.25">
      <c r="A3607" s="15">
        <v>32458</v>
      </c>
      <c r="B3607">
        <v>0</v>
      </c>
      <c r="C3607">
        <v>419</v>
      </c>
      <c r="D3607">
        <v>0</v>
      </c>
      <c r="E3607">
        <v>6703</v>
      </c>
      <c r="F3607">
        <v>0</v>
      </c>
      <c r="G3607">
        <f t="shared" si="560"/>
        <v>12831</v>
      </c>
      <c r="H3607">
        <f t="shared" si="561"/>
        <v>1627</v>
      </c>
      <c r="I3607">
        <f t="shared" si="562"/>
        <v>1988</v>
      </c>
      <c r="J3607">
        <f t="shared" si="563"/>
        <v>11</v>
      </c>
      <c r="K3607" s="24">
        <f t="shared" si="564"/>
        <v>12.831</v>
      </c>
      <c r="L3607" s="24">
        <f t="shared" si="565"/>
        <v>1.627</v>
      </c>
      <c r="M3607" s="24">
        <f t="shared" si="566"/>
        <v>0.41899999999999998</v>
      </c>
      <c r="N3607" s="24">
        <f t="shared" si="567"/>
        <v>6.7030000000000003</v>
      </c>
      <c r="O3607" s="24">
        <f t="shared" si="568"/>
        <v>0</v>
      </c>
      <c r="P3607" s="24">
        <f t="shared" si="569"/>
        <v>0</v>
      </c>
    </row>
    <row r="3608" spans="1:16" x14ac:dyDescent="0.25">
      <c r="A3608" s="15">
        <v>32459</v>
      </c>
      <c r="B3608">
        <v>0</v>
      </c>
      <c r="C3608">
        <v>411</v>
      </c>
      <c r="D3608">
        <v>0</v>
      </c>
      <c r="E3608">
        <v>5966</v>
      </c>
      <c r="F3608">
        <v>0</v>
      </c>
      <c r="G3608">
        <f t="shared" si="560"/>
        <v>12839</v>
      </c>
      <c r="H3608">
        <f t="shared" si="561"/>
        <v>2364</v>
      </c>
      <c r="I3608">
        <f t="shared" si="562"/>
        <v>1988</v>
      </c>
      <c r="J3608">
        <f t="shared" si="563"/>
        <v>11</v>
      </c>
      <c r="K3608" s="24">
        <f t="shared" si="564"/>
        <v>12.839</v>
      </c>
      <c r="L3608" s="24">
        <f t="shared" si="565"/>
        <v>2.3639999999999999</v>
      </c>
      <c r="M3608" s="24">
        <f t="shared" si="566"/>
        <v>0.41099999999999998</v>
      </c>
      <c r="N3608" s="24">
        <f t="shared" si="567"/>
        <v>5.9660000000000002</v>
      </c>
      <c r="O3608" s="24">
        <f t="shared" si="568"/>
        <v>0</v>
      </c>
      <c r="P3608" s="24">
        <f t="shared" si="569"/>
        <v>0</v>
      </c>
    </row>
    <row r="3609" spans="1:16" x14ac:dyDescent="0.25">
      <c r="A3609" s="15">
        <v>32460</v>
      </c>
      <c r="B3609">
        <v>0</v>
      </c>
      <c r="C3609">
        <v>413</v>
      </c>
      <c r="D3609">
        <v>0</v>
      </c>
      <c r="E3609">
        <v>6750</v>
      </c>
      <c r="F3609">
        <v>0</v>
      </c>
      <c r="G3609">
        <f t="shared" si="560"/>
        <v>12837</v>
      </c>
      <c r="H3609">
        <f t="shared" si="561"/>
        <v>1580</v>
      </c>
      <c r="I3609">
        <f t="shared" si="562"/>
        <v>1988</v>
      </c>
      <c r="J3609">
        <f t="shared" si="563"/>
        <v>11</v>
      </c>
      <c r="K3609" s="24">
        <f t="shared" si="564"/>
        <v>12.837</v>
      </c>
      <c r="L3609" s="24">
        <f t="shared" si="565"/>
        <v>1.58</v>
      </c>
      <c r="M3609" s="24">
        <f t="shared" si="566"/>
        <v>0.41299999999999998</v>
      </c>
      <c r="N3609" s="24">
        <f t="shared" si="567"/>
        <v>6.75</v>
      </c>
      <c r="O3609" s="24">
        <f t="shared" si="568"/>
        <v>0</v>
      </c>
      <c r="P3609" s="24">
        <f t="shared" si="569"/>
        <v>0</v>
      </c>
    </row>
    <row r="3610" spans="1:16" x14ac:dyDescent="0.25">
      <c r="A3610" s="15">
        <v>32461</v>
      </c>
      <c r="B3610">
        <v>0</v>
      </c>
      <c r="C3610">
        <v>409</v>
      </c>
      <c r="D3610">
        <v>0</v>
      </c>
      <c r="E3610">
        <v>5808</v>
      </c>
      <c r="F3610">
        <v>0</v>
      </c>
      <c r="G3610">
        <f t="shared" si="560"/>
        <v>12841</v>
      </c>
      <c r="H3610">
        <f t="shared" si="561"/>
        <v>2522</v>
      </c>
      <c r="I3610">
        <f t="shared" si="562"/>
        <v>1988</v>
      </c>
      <c r="J3610">
        <f t="shared" si="563"/>
        <v>11</v>
      </c>
      <c r="K3610" s="24">
        <f t="shared" si="564"/>
        <v>12.840999999999999</v>
      </c>
      <c r="L3610" s="24">
        <f t="shared" si="565"/>
        <v>2.5219999999999998</v>
      </c>
      <c r="M3610" s="24">
        <f t="shared" si="566"/>
        <v>0.40899999999999997</v>
      </c>
      <c r="N3610" s="24">
        <f t="shared" si="567"/>
        <v>5.8079999999999998</v>
      </c>
      <c r="O3610" s="24">
        <f t="shared" si="568"/>
        <v>0</v>
      </c>
      <c r="P3610" s="24">
        <f t="shared" si="569"/>
        <v>0</v>
      </c>
    </row>
    <row r="3611" spans="1:16" x14ac:dyDescent="0.25">
      <c r="A3611" s="15">
        <v>32462</v>
      </c>
      <c r="B3611">
        <v>0</v>
      </c>
      <c r="C3611">
        <v>3486</v>
      </c>
      <c r="D3611">
        <v>0</v>
      </c>
      <c r="E3611">
        <v>7065</v>
      </c>
      <c r="F3611">
        <v>0</v>
      </c>
      <c r="G3611">
        <f t="shared" si="560"/>
        <v>9764</v>
      </c>
      <c r="H3611">
        <f t="shared" si="561"/>
        <v>1265</v>
      </c>
      <c r="I3611">
        <f t="shared" si="562"/>
        <v>1988</v>
      </c>
      <c r="J3611">
        <f t="shared" si="563"/>
        <v>11</v>
      </c>
      <c r="K3611" s="24">
        <f t="shared" si="564"/>
        <v>9.7639999999999993</v>
      </c>
      <c r="L3611" s="24">
        <f t="shared" si="565"/>
        <v>1.2649999999999999</v>
      </c>
      <c r="M3611" s="24">
        <f t="shared" si="566"/>
        <v>3.4860000000000002</v>
      </c>
      <c r="N3611" s="24">
        <f t="shared" si="567"/>
        <v>7.0650000000000004</v>
      </c>
      <c r="O3611" s="24">
        <f t="shared" si="568"/>
        <v>0</v>
      </c>
      <c r="P3611" s="24">
        <f t="shared" si="569"/>
        <v>0</v>
      </c>
    </row>
    <row r="3612" spans="1:16" x14ac:dyDescent="0.25">
      <c r="A3612" s="15">
        <v>32463</v>
      </c>
      <c r="B3612">
        <v>3485</v>
      </c>
      <c r="C3612">
        <v>1512</v>
      </c>
      <c r="D3612">
        <v>0</v>
      </c>
      <c r="E3612">
        <v>8091</v>
      </c>
      <c r="F3612">
        <v>0</v>
      </c>
      <c r="G3612">
        <f t="shared" si="560"/>
        <v>8253</v>
      </c>
      <c r="H3612">
        <f t="shared" si="561"/>
        <v>239</v>
      </c>
      <c r="I3612">
        <f t="shared" si="562"/>
        <v>1988</v>
      </c>
      <c r="J3612">
        <f t="shared" si="563"/>
        <v>11</v>
      </c>
      <c r="K3612" s="24">
        <f t="shared" si="564"/>
        <v>8.2530000000000001</v>
      </c>
      <c r="L3612" s="24">
        <f t="shared" si="565"/>
        <v>0.23899999999999999</v>
      </c>
      <c r="M3612" s="24">
        <f t="shared" si="566"/>
        <v>4.9969999999999999</v>
      </c>
      <c r="N3612" s="24">
        <f t="shared" si="567"/>
        <v>8.0909999999999993</v>
      </c>
      <c r="O3612" s="24">
        <f t="shared" si="568"/>
        <v>3.4849999999999999</v>
      </c>
      <c r="P3612" s="24">
        <f t="shared" si="569"/>
        <v>0</v>
      </c>
    </row>
    <row r="3613" spans="1:16" x14ac:dyDescent="0.25">
      <c r="A3613" s="15">
        <v>32464</v>
      </c>
      <c r="B3613">
        <v>3485</v>
      </c>
      <c r="C3613">
        <v>514</v>
      </c>
      <c r="D3613">
        <v>0</v>
      </c>
      <c r="E3613">
        <v>8125</v>
      </c>
      <c r="F3613">
        <v>0</v>
      </c>
      <c r="G3613">
        <f t="shared" si="560"/>
        <v>9251</v>
      </c>
      <c r="H3613">
        <f t="shared" si="561"/>
        <v>205</v>
      </c>
      <c r="I3613">
        <f t="shared" si="562"/>
        <v>1988</v>
      </c>
      <c r="J3613">
        <f t="shared" si="563"/>
        <v>11</v>
      </c>
      <c r="K3613" s="24">
        <f t="shared" si="564"/>
        <v>9.2509999999999994</v>
      </c>
      <c r="L3613" s="24">
        <f t="shared" si="565"/>
        <v>0.20499999999999999</v>
      </c>
      <c r="M3613" s="24">
        <f t="shared" si="566"/>
        <v>3.9990000000000001</v>
      </c>
      <c r="N3613" s="24">
        <f t="shared" si="567"/>
        <v>8.125</v>
      </c>
      <c r="O3613" s="24">
        <f t="shared" si="568"/>
        <v>3.4849999999999999</v>
      </c>
      <c r="P3613" s="24">
        <f t="shared" si="569"/>
        <v>0</v>
      </c>
    </row>
    <row r="3614" spans="1:16" x14ac:dyDescent="0.25">
      <c r="A3614" s="15">
        <v>32465</v>
      </c>
      <c r="B3614">
        <v>4697</v>
      </c>
      <c r="C3614">
        <v>3385</v>
      </c>
      <c r="D3614">
        <v>0</v>
      </c>
      <c r="E3614">
        <v>8198</v>
      </c>
      <c r="F3614">
        <v>0</v>
      </c>
      <c r="G3614">
        <f t="shared" si="560"/>
        <v>5168</v>
      </c>
      <c r="H3614">
        <f t="shared" si="561"/>
        <v>132</v>
      </c>
      <c r="I3614">
        <f t="shared" si="562"/>
        <v>1988</v>
      </c>
      <c r="J3614">
        <f t="shared" si="563"/>
        <v>11</v>
      </c>
      <c r="K3614" s="24">
        <f t="shared" si="564"/>
        <v>5.1680000000000001</v>
      </c>
      <c r="L3614" s="24">
        <f t="shared" si="565"/>
        <v>0.13200000000000001</v>
      </c>
      <c r="M3614" s="24">
        <f t="shared" si="566"/>
        <v>8.0820000000000007</v>
      </c>
      <c r="N3614" s="24">
        <f t="shared" si="567"/>
        <v>8.1980000000000004</v>
      </c>
      <c r="O3614" s="24">
        <f t="shared" si="568"/>
        <v>4.6970000000000001</v>
      </c>
      <c r="P3614" s="24">
        <f t="shared" si="569"/>
        <v>0</v>
      </c>
    </row>
    <row r="3615" spans="1:16" x14ac:dyDescent="0.25">
      <c r="A3615" s="15">
        <v>32466</v>
      </c>
      <c r="B3615">
        <v>2677</v>
      </c>
      <c r="C3615">
        <v>5100</v>
      </c>
      <c r="D3615">
        <v>0</v>
      </c>
      <c r="E3615">
        <v>8376</v>
      </c>
      <c r="F3615">
        <v>0</v>
      </c>
      <c r="G3615">
        <f t="shared" si="560"/>
        <v>5473</v>
      </c>
      <c r="H3615">
        <f t="shared" si="561"/>
        <v>0</v>
      </c>
      <c r="I3615">
        <f t="shared" si="562"/>
        <v>1988</v>
      </c>
      <c r="J3615">
        <f t="shared" si="563"/>
        <v>11</v>
      </c>
      <c r="K3615" s="24">
        <f t="shared" si="564"/>
        <v>5.4729999999999999</v>
      </c>
      <c r="L3615" s="24">
        <f t="shared" si="565"/>
        <v>0</v>
      </c>
      <c r="M3615" s="24">
        <f t="shared" si="566"/>
        <v>7.7770000000000001</v>
      </c>
      <c r="N3615" s="24">
        <f t="shared" si="567"/>
        <v>8.3759999999999994</v>
      </c>
      <c r="O3615" s="24">
        <f t="shared" si="568"/>
        <v>2.677</v>
      </c>
      <c r="P3615" s="24">
        <f t="shared" si="569"/>
        <v>0</v>
      </c>
    </row>
    <row r="3616" spans="1:16" x14ac:dyDescent="0.25">
      <c r="A3616" s="15">
        <v>32467</v>
      </c>
      <c r="B3616">
        <v>4040</v>
      </c>
      <c r="C3616">
        <v>2788</v>
      </c>
      <c r="D3616">
        <v>0</v>
      </c>
      <c r="E3616">
        <v>8391</v>
      </c>
      <c r="F3616">
        <v>0</v>
      </c>
      <c r="G3616">
        <f t="shared" si="560"/>
        <v>6422</v>
      </c>
      <c r="H3616">
        <f t="shared" si="561"/>
        <v>0</v>
      </c>
      <c r="I3616">
        <f t="shared" si="562"/>
        <v>1988</v>
      </c>
      <c r="J3616">
        <f t="shared" si="563"/>
        <v>11</v>
      </c>
      <c r="K3616" s="24">
        <f t="shared" si="564"/>
        <v>6.4219999999999997</v>
      </c>
      <c r="L3616" s="24">
        <f t="shared" si="565"/>
        <v>0</v>
      </c>
      <c r="M3616" s="24">
        <f t="shared" si="566"/>
        <v>6.8280000000000003</v>
      </c>
      <c r="N3616" s="24">
        <f t="shared" si="567"/>
        <v>8.391</v>
      </c>
      <c r="O3616" s="24">
        <f t="shared" si="568"/>
        <v>4.04</v>
      </c>
      <c r="P3616" s="24">
        <f t="shared" si="569"/>
        <v>0</v>
      </c>
    </row>
    <row r="3617" spans="1:16" x14ac:dyDescent="0.25">
      <c r="A3617" s="15">
        <v>32468</v>
      </c>
      <c r="B3617">
        <v>5202</v>
      </c>
      <c r="C3617">
        <v>2235</v>
      </c>
      <c r="D3617">
        <v>0</v>
      </c>
      <c r="E3617">
        <v>8406</v>
      </c>
      <c r="F3617">
        <v>0</v>
      </c>
      <c r="G3617">
        <f t="shared" si="560"/>
        <v>5813</v>
      </c>
      <c r="H3617">
        <f t="shared" si="561"/>
        <v>0</v>
      </c>
      <c r="I3617">
        <f t="shared" si="562"/>
        <v>1988</v>
      </c>
      <c r="J3617">
        <f t="shared" si="563"/>
        <v>11</v>
      </c>
      <c r="K3617" s="24">
        <f t="shared" si="564"/>
        <v>5.8129999999999997</v>
      </c>
      <c r="L3617" s="24">
        <f t="shared" si="565"/>
        <v>0</v>
      </c>
      <c r="M3617" s="24">
        <f t="shared" si="566"/>
        <v>7.4370000000000003</v>
      </c>
      <c r="N3617" s="24">
        <f t="shared" si="567"/>
        <v>8.4060000000000006</v>
      </c>
      <c r="O3617" s="24">
        <f t="shared" si="568"/>
        <v>5.202</v>
      </c>
      <c r="P3617" s="24">
        <f t="shared" si="569"/>
        <v>0</v>
      </c>
    </row>
    <row r="3618" spans="1:16" x14ac:dyDescent="0.25">
      <c r="A3618" s="15">
        <v>32469</v>
      </c>
      <c r="B3618">
        <v>3165</v>
      </c>
      <c r="C3618">
        <v>1499</v>
      </c>
      <c r="D3618">
        <v>0</v>
      </c>
      <c r="E3618">
        <v>8407</v>
      </c>
      <c r="F3618">
        <v>0</v>
      </c>
      <c r="G3618">
        <f t="shared" si="560"/>
        <v>8586</v>
      </c>
      <c r="H3618">
        <f t="shared" si="561"/>
        <v>0</v>
      </c>
      <c r="I3618">
        <f t="shared" si="562"/>
        <v>1988</v>
      </c>
      <c r="J3618">
        <f t="shared" si="563"/>
        <v>11</v>
      </c>
      <c r="K3618" s="24">
        <f t="shared" si="564"/>
        <v>8.5860000000000003</v>
      </c>
      <c r="L3618" s="24">
        <f t="shared" si="565"/>
        <v>0</v>
      </c>
      <c r="M3618" s="24">
        <f t="shared" si="566"/>
        <v>4.6639999999999997</v>
      </c>
      <c r="N3618" s="24">
        <f t="shared" si="567"/>
        <v>8.407</v>
      </c>
      <c r="O3618" s="24">
        <f t="shared" si="568"/>
        <v>3.165</v>
      </c>
      <c r="P3618" s="24">
        <f t="shared" si="569"/>
        <v>0</v>
      </c>
    </row>
    <row r="3619" spans="1:16" x14ac:dyDescent="0.25">
      <c r="A3619" s="15">
        <v>32470</v>
      </c>
      <c r="B3619">
        <v>2697</v>
      </c>
      <c r="C3619">
        <v>1278</v>
      </c>
      <c r="D3619">
        <v>0</v>
      </c>
      <c r="E3619">
        <v>6431</v>
      </c>
      <c r="F3619">
        <v>0</v>
      </c>
      <c r="G3619">
        <f t="shared" si="560"/>
        <v>9275</v>
      </c>
      <c r="H3619">
        <f t="shared" si="561"/>
        <v>1899</v>
      </c>
      <c r="I3619">
        <f t="shared" si="562"/>
        <v>1988</v>
      </c>
      <c r="J3619">
        <f t="shared" si="563"/>
        <v>11</v>
      </c>
      <c r="K3619" s="24">
        <f t="shared" si="564"/>
        <v>9.2750000000000004</v>
      </c>
      <c r="L3619" s="24">
        <f t="shared" si="565"/>
        <v>1.899</v>
      </c>
      <c r="M3619" s="24">
        <f t="shared" si="566"/>
        <v>3.9750000000000001</v>
      </c>
      <c r="N3619" s="24">
        <f t="shared" si="567"/>
        <v>6.431</v>
      </c>
      <c r="O3619" s="24">
        <f t="shared" si="568"/>
        <v>2.6970000000000001</v>
      </c>
      <c r="P3619" s="24">
        <f t="shared" si="569"/>
        <v>0</v>
      </c>
    </row>
    <row r="3620" spans="1:16" x14ac:dyDescent="0.25">
      <c r="A3620" s="15">
        <v>32471</v>
      </c>
      <c r="B3620">
        <v>0</v>
      </c>
      <c r="C3620">
        <v>5689</v>
      </c>
      <c r="D3620">
        <v>0</v>
      </c>
      <c r="E3620">
        <v>5263</v>
      </c>
      <c r="F3620">
        <v>0</v>
      </c>
      <c r="G3620">
        <f t="shared" si="560"/>
        <v>7561</v>
      </c>
      <c r="H3620">
        <f t="shared" si="561"/>
        <v>3067</v>
      </c>
      <c r="I3620">
        <f t="shared" si="562"/>
        <v>1988</v>
      </c>
      <c r="J3620">
        <f t="shared" si="563"/>
        <v>11</v>
      </c>
      <c r="K3620" s="24">
        <f t="shared" si="564"/>
        <v>7.5609999999999999</v>
      </c>
      <c r="L3620" s="24">
        <f t="shared" si="565"/>
        <v>3.0670000000000002</v>
      </c>
      <c r="M3620" s="24">
        <f t="shared" si="566"/>
        <v>5.6890000000000001</v>
      </c>
      <c r="N3620" s="24">
        <f t="shared" si="567"/>
        <v>5.2629999999999999</v>
      </c>
      <c r="O3620" s="24">
        <f t="shared" si="568"/>
        <v>0</v>
      </c>
      <c r="P3620" s="24">
        <f t="shared" si="569"/>
        <v>0</v>
      </c>
    </row>
    <row r="3621" spans="1:16" x14ac:dyDescent="0.25">
      <c r="A3621" s="15">
        <v>32472</v>
      </c>
      <c r="B3621">
        <v>5051</v>
      </c>
      <c r="C3621">
        <v>5187</v>
      </c>
      <c r="D3621">
        <v>0</v>
      </c>
      <c r="E3621">
        <v>6639</v>
      </c>
      <c r="F3621">
        <v>0</v>
      </c>
      <c r="G3621">
        <f t="shared" si="560"/>
        <v>3012</v>
      </c>
      <c r="H3621">
        <f t="shared" si="561"/>
        <v>1691</v>
      </c>
      <c r="I3621">
        <f t="shared" si="562"/>
        <v>1988</v>
      </c>
      <c r="J3621">
        <f t="shared" si="563"/>
        <v>11</v>
      </c>
      <c r="K3621" s="24">
        <f t="shared" si="564"/>
        <v>3.012</v>
      </c>
      <c r="L3621" s="24">
        <f t="shared" si="565"/>
        <v>1.6910000000000001</v>
      </c>
      <c r="M3621" s="24">
        <f t="shared" si="566"/>
        <v>10.238</v>
      </c>
      <c r="N3621" s="24">
        <f t="shared" si="567"/>
        <v>6.6390000000000002</v>
      </c>
      <c r="O3621" s="24">
        <f t="shared" si="568"/>
        <v>5.0510000000000002</v>
      </c>
      <c r="P3621" s="24">
        <f t="shared" si="569"/>
        <v>0</v>
      </c>
    </row>
    <row r="3622" spans="1:16" x14ac:dyDescent="0.25">
      <c r="A3622" s="15">
        <v>32473</v>
      </c>
      <c r="B3622">
        <v>3051</v>
      </c>
      <c r="C3622">
        <v>4745</v>
      </c>
      <c r="D3622">
        <v>0</v>
      </c>
      <c r="E3622">
        <v>8183</v>
      </c>
      <c r="F3622">
        <v>0</v>
      </c>
      <c r="G3622">
        <f t="shared" si="560"/>
        <v>5454</v>
      </c>
      <c r="H3622">
        <f t="shared" si="561"/>
        <v>147</v>
      </c>
      <c r="I3622">
        <f t="shared" si="562"/>
        <v>1988</v>
      </c>
      <c r="J3622">
        <f t="shared" si="563"/>
        <v>11</v>
      </c>
      <c r="K3622" s="24">
        <f t="shared" si="564"/>
        <v>5.4539999999999997</v>
      </c>
      <c r="L3622" s="24">
        <f t="shared" si="565"/>
        <v>0.14699999999999999</v>
      </c>
      <c r="M3622" s="24">
        <f t="shared" si="566"/>
        <v>7.7960000000000003</v>
      </c>
      <c r="N3622" s="24">
        <f t="shared" si="567"/>
        <v>8.1829999999999998</v>
      </c>
      <c r="O3622" s="24">
        <f t="shared" si="568"/>
        <v>3.0510000000000002</v>
      </c>
      <c r="P3622" s="24">
        <f t="shared" si="569"/>
        <v>0</v>
      </c>
    </row>
    <row r="3623" spans="1:16" x14ac:dyDescent="0.25">
      <c r="A3623" s="15">
        <v>32474</v>
      </c>
      <c r="B3623">
        <v>8081</v>
      </c>
      <c r="C3623">
        <v>2182</v>
      </c>
      <c r="D3623">
        <v>0</v>
      </c>
      <c r="E3623">
        <v>8172</v>
      </c>
      <c r="F3623">
        <v>0</v>
      </c>
      <c r="G3623">
        <f t="shared" si="560"/>
        <v>2987</v>
      </c>
      <c r="H3623">
        <f t="shared" si="561"/>
        <v>158</v>
      </c>
      <c r="I3623">
        <f t="shared" si="562"/>
        <v>1988</v>
      </c>
      <c r="J3623">
        <f t="shared" si="563"/>
        <v>11</v>
      </c>
      <c r="K3623" s="24">
        <f t="shared" si="564"/>
        <v>2.9870000000000001</v>
      </c>
      <c r="L3623" s="24">
        <f t="shared" si="565"/>
        <v>0.158</v>
      </c>
      <c r="M3623" s="24">
        <f t="shared" si="566"/>
        <v>10.263</v>
      </c>
      <c r="N3623" s="24">
        <f t="shared" si="567"/>
        <v>8.1720000000000006</v>
      </c>
      <c r="O3623" s="24">
        <f t="shared" si="568"/>
        <v>8.0809999999999995</v>
      </c>
      <c r="P3623" s="24">
        <f t="shared" si="569"/>
        <v>0</v>
      </c>
    </row>
    <row r="3624" spans="1:16" x14ac:dyDescent="0.25">
      <c r="A3624" s="15">
        <v>32475</v>
      </c>
      <c r="B3624">
        <v>5051</v>
      </c>
      <c r="C3624">
        <v>5226</v>
      </c>
      <c r="D3624">
        <v>0</v>
      </c>
      <c r="E3624">
        <v>8174</v>
      </c>
      <c r="F3624">
        <v>0</v>
      </c>
      <c r="G3624">
        <f t="shared" si="560"/>
        <v>2973</v>
      </c>
      <c r="H3624">
        <f t="shared" si="561"/>
        <v>156</v>
      </c>
      <c r="I3624">
        <f t="shared" si="562"/>
        <v>1988</v>
      </c>
      <c r="J3624">
        <f t="shared" si="563"/>
        <v>11</v>
      </c>
      <c r="K3624" s="24">
        <f t="shared" si="564"/>
        <v>2.9729999999999999</v>
      </c>
      <c r="L3624" s="24">
        <f t="shared" si="565"/>
        <v>0.156</v>
      </c>
      <c r="M3624" s="24">
        <f t="shared" si="566"/>
        <v>10.276999999999999</v>
      </c>
      <c r="N3624" s="24">
        <f t="shared" si="567"/>
        <v>8.1739999999999995</v>
      </c>
      <c r="O3624" s="24">
        <f t="shared" si="568"/>
        <v>5.0510000000000002</v>
      </c>
      <c r="P3624" s="24">
        <f t="shared" si="569"/>
        <v>0</v>
      </c>
    </row>
    <row r="3625" spans="1:16" x14ac:dyDescent="0.25">
      <c r="A3625" s="15">
        <v>32476</v>
      </c>
      <c r="B3625">
        <v>4714</v>
      </c>
      <c r="C3625">
        <v>5536</v>
      </c>
      <c r="D3625">
        <v>0</v>
      </c>
      <c r="E3625">
        <v>8134</v>
      </c>
      <c r="F3625">
        <v>0</v>
      </c>
      <c r="G3625">
        <f t="shared" si="560"/>
        <v>3000</v>
      </c>
      <c r="H3625">
        <f t="shared" si="561"/>
        <v>196</v>
      </c>
      <c r="I3625">
        <f t="shared" si="562"/>
        <v>1988</v>
      </c>
      <c r="J3625">
        <f t="shared" si="563"/>
        <v>11</v>
      </c>
      <c r="K3625" s="24">
        <f t="shared" si="564"/>
        <v>3</v>
      </c>
      <c r="L3625" s="24">
        <f t="shared" si="565"/>
        <v>0.19600000000000001</v>
      </c>
      <c r="M3625" s="24">
        <f t="shared" si="566"/>
        <v>10.25</v>
      </c>
      <c r="N3625" s="24">
        <f t="shared" si="567"/>
        <v>8.1340000000000003</v>
      </c>
      <c r="O3625" s="24">
        <f t="shared" si="568"/>
        <v>4.7140000000000004</v>
      </c>
      <c r="P3625" s="24">
        <f t="shared" si="569"/>
        <v>0</v>
      </c>
    </row>
    <row r="3626" spans="1:16" x14ac:dyDescent="0.25">
      <c r="A3626" s="15">
        <v>32477</v>
      </c>
      <c r="B3626">
        <v>519</v>
      </c>
      <c r="C3626">
        <v>9738</v>
      </c>
      <c r="D3626">
        <v>0</v>
      </c>
      <c r="E3626">
        <v>8162</v>
      </c>
      <c r="F3626">
        <v>0</v>
      </c>
      <c r="G3626">
        <f t="shared" si="560"/>
        <v>2993</v>
      </c>
      <c r="H3626">
        <f t="shared" si="561"/>
        <v>168</v>
      </c>
      <c r="I3626">
        <f t="shared" si="562"/>
        <v>1988</v>
      </c>
      <c r="J3626">
        <f t="shared" si="563"/>
        <v>11</v>
      </c>
      <c r="K3626" s="24">
        <f t="shared" si="564"/>
        <v>2.9929999999999999</v>
      </c>
      <c r="L3626" s="24">
        <f t="shared" si="565"/>
        <v>0.16800000000000001</v>
      </c>
      <c r="M3626" s="24">
        <f t="shared" si="566"/>
        <v>10.257</v>
      </c>
      <c r="N3626" s="24">
        <f t="shared" si="567"/>
        <v>8.1620000000000008</v>
      </c>
      <c r="O3626" s="24">
        <f t="shared" si="568"/>
        <v>0.51900000000000002</v>
      </c>
      <c r="P3626" s="24">
        <f t="shared" si="569"/>
        <v>0</v>
      </c>
    </row>
    <row r="3627" spans="1:16" x14ac:dyDescent="0.25">
      <c r="A3627" s="15">
        <v>32478</v>
      </c>
      <c r="B3627">
        <v>519</v>
      </c>
      <c r="C3627">
        <v>9741</v>
      </c>
      <c r="D3627">
        <v>0</v>
      </c>
      <c r="E3627">
        <v>8420</v>
      </c>
      <c r="F3627">
        <v>0</v>
      </c>
      <c r="G3627">
        <f t="shared" si="560"/>
        <v>2990</v>
      </c>
      <c r="H3627">
        <f t="shared" si="561"/>
        <v>0</v>
      </c>
      <c r="I3627">
        <f t="shared" si="562"/>
        <v>1988</v>
      </c>
      <c r="J3627">
        <f t="shared" si="563"/>
        <v>12</v>
      </c>
      <c r="K3627" s="24">
        <f t="shared" si="564"/>
        <v>2.99</v>
      </c>
      <c r="L3627" s="24">
        <f t="shared" si="565"/>
        <v>0</v>
      </c>
      <c r="M3627" s="24">
        <f t="shared" si="566"/>
        <v>10.26</v>
      </c>
      <c r="N3627" s="24">
        <f t="shared" si="567"/>
        <v>8.42</v>
      </c>
      <c r="O3627" s="24">
        <f t="shared" si="568"/>
        <v>0.51900000000000002</v>
      </c>
      <c r="P3627" s="24">
        <f t="shared" si="569"/>
        <v>0</v>
      </c>
    </row>
    <row r="3628" spans="1:16" x14ac:dyDescent="0.25">
      <c r="A3628" s="15">
        <v>32479</v>
      </c>
      <c r="B3628">
        <v>519</v>
      </c>
      <c r="C3628">
        <v>9733</v>
      </c>
      <c r="D3628">
        <v>0</v>
      </c>
      <c r="E3628">
        <v>8376</v>
      </c>
      <c r="F3628">
        <v>0</v>
      </c>
      <c r="G3628">
        <f t="shared" si="560"/>
        <v>2998</v>
      </c>
      <c r="H3628">
        <f t="shared" si="561"/>
        <v>0</v>
      </c>
      <c r="I3628">
        <f t="shared" si="562"/>
        <v>1988</v>
      </c>
      <c r="J3628">
        <f t="shared" si="563"/>
        <v>12</v>
      </c>
      <c r="K3628" s="24">
        <f t="shared" si="564"/>
        <v>2.9980000000000002</v>
      </c>
      <c r="L3628" s="24">
        <f t="shared" si="565"/>
        <v>0</v>
      </c>
      <c r="M3628" s="24">
        <f t="shared" si="566"/>
        <v>10.252000000000001</v>
      </c>
      <c r="N3628" s="24">
        <f t="shared" si="567"/>
        <v>8.3759999999999994</v>
      </c>
      <c r="O3628" s="24">
        <f t="shared" si="568"/>
        <v>0.51900000000000002</v>
      </c>
      <c r="P3628" s="24">
        <f t="shared" si="569"/>
        <v>0</v>
      </c>
    </row>
    <row r="3629" spans="1:16" x14ac:dyDescent="0.25">
      <c r="A3629" s="15">
        <v>32480</v>
      </c>
      <c r="B3629">
        <v>3909</v>
      </c>
      <c r="C3629">
        <v>3843</v>
      </c>
      <c r="D3629">
        <v>0</v>
      </c>
      <c r="E3629">
        <v>8457</v>
      </c>
      <c r="F3629">
        <v>0</v>
      </c>
      <c r="G3629">
        <f t="shared" si="560"/>
        <v>5498</v>
      </c>
      <c r="H3629">
        <f t="shared" si="561"/>
        <v>0</v>
      </c>
      <c r="I3629">
        <f t="shared" si="562"/>
        <v>1988</v>
      </c>
      <c r="J3629">
        <f t="shared" si="563"/>
        <v>12</v>
      </c>
      <c r="K3629" s="24">
        <f t="shared" si="564"/>
        <v>5.4980000000000002</v>
      </c>
      <c r="L3629" s="24">
        <f t="shared" si="565"/>
        <v>0</v>
      </c>
      <c r="M3629" s="24">
        <f t="shared" si="566"/>
        <v>7.7519999999999998</v>
      </c>
      <c r="N3629" s="24">
        <f t="shared" si="567"/>
        <v>8.4570000000000007</v>
      </c>
      <c r="O3629" s="24">
        <f t="shared" si="568"/>
        <v>3.9089999999999998</v>
      </c>
      <c r="P3629" s="24">
        <f t="shared" si="569"/>
        <v>0</v>
      </c>
    </row>
    <row r="3630" spans="1:16" x14ac:dyDescent="0.25">
      <c r="A3630" s="15">
        <v>32481</v>
      </c>
      <c r="B3630">
        <v>0</v>
      </c>
      <c r="C3630">
        <v>6521</v>
      </c>
      <c r="D3630">
        <v>0</v>
      </c>
      <c r="E3630">
        <v>8511</v>
      </c>
      <c r="F3630">
        <v>0</v>
      </c>
      <c r="G3630">
        <f t="shared" si="560"/>
        <v>6729</v>
      </c>
      <c r="H3630">
        <f t="shared" si="561"/>
        <v>0</v>
      </c>
      <c r="I3630">
        <f t="shared" si="562"/>
        <v>1988</v>
      </c>
      <c r="J3630">
        <f t="shared" si="563"/>
        <v>12</v>
      </c>
      <c r="K3630" s="24">
        <f t="shared" si="564"/>
        <v>6.7290000000000001</v>
      </c>
      <c r="L3630" s="24">
        <f t="shared" si="565"/>
        <v>0</v>
      </c>
      <c r="M3630" s="24">
        <f t="shared" si="566"/>
        <v>6.5209999999999999</v>
      </c>
      <c r="N3630" s="24">
        <f t="shared" si="567"/>
        <v>8.5109999999999992</v>
      </c>
      <c r="O3630" s="24">
        <f t="shared" si="568"/>
        <v>0</v>
      </c>
      <c r="P3630" s="24">
        <f t="shared" si="569"/>
        <v>0</v>
      </c>
    </row>
    <row r="3631" spans="1:16" x14ac:dyDescent="0.25">
      <c r="A3631" s="15">
        <v>32482</v>
      </c>
      <c r="B3631">
        <v>3125</v>
      </c>
      <c r="C3631">
        <v>1959</v>
      </c>
      <c r="D3631">
        <v>0</v>
      </c>
      <c r="E3631">
        <v>8558</v>
      </c>
      <c r="F3631">
        <v>0</v>
      </c>
      <c r="G3631">
        <f t="shared" si="560"/>
        <v>8166</v>
      </c>
      <c r="H3631">
        <f t="shared" si="561"/>
        <v>0</v>
      </c>
      <c r="I3631">
        <f t="shared" si="562"/>
        <v>1988</v>
      </c>
      <c r="J3631">
        <f t="shared" si="563"/>
        <v>12</v>
      </c>
      <c r="K3631" s="24">
        <f t="shared" si="564"/>
        <v>8.1660000000000004</v>
      </c>
      <c r="L3631" s="24">
        <f t="shared" si="565"/>
        <v>0</v>
      </c>
      <c r="M3631" s="24">
        <f t="shared" si="566"/>
        <v>5.0839999999999996</v>
      </c>
      <c r="N3631" s="24">
        <f t="shared" si="567"/>
        <v>8.5579999999999998</v>
      </c>
      <c r="O3631" s="24">
        <f t="shared" si="568"/>
        <v>3.125</v>
      </c>
      <c r="P3631" s="24">
        <f t="shared" si="569"/>
        <v>0</v>
      </c>
    </row>
    <row r="3632" spans="1:16" x14ac:dyDescent="0.25">
      <c r="A3632" s="15">
        <v>32483</v>
      </c>
      <c r="B3632">
        <v>909</v>
      </c>
      <c r="C3632">
        <v>907</v>
      </c>
      <c r="D3632">
        <v>0</v>
      </c>
      <c r="E3632">
        <v>8383</v>
      </c>
      <c r="F3632">
        <v>0</v>
      </c>
      <c r="G3632">
        <f t="shared" si="560"/>
        <v>11434</v>
      </c>
      <c r="H3632">
        <f t="shared" si="561"/>
        <v>0</v>
      </c>
      <c r="I3632">
        <f t="shared" si="562"/>
        <v>1988</v>
      </c>
      <c r="J3632">
        <f t="shared" si="563"/>
        <v>12</v>
      </c>
      <c r="K3632" s="24">
        <f t="shared" si="564"/>
        <v>11.433999999999999</v>
      </c>
      <c r="L3632" s="24">
        <f t="shared" si="565"/>
        <v>0</v>
      </c>
      <c r="M3632" s="24">
        <f t="shared" si="566"/>
        <v>1.8160000000000001</v>
      </c>
      <c r="N3632" s="24">
        <f t="shared" si="567"/>
        <v>8.3829999999999991</v>
      </c>
      <c r="O3632" s="24">
        <f t="shared" si="568"/>
        <v>0.90900000000000003</v>
      </c>
      <c r="P3632" s="24">
        <f t="shared" si="569"/>
        <v>0</v>
      </c>
    </row>
    <row r="3633" spans="1:16" x14ac:dyDescent="0.25">
      <c r="A3633" s="15">
        <v>32484</v>
      </c>
      <c r="B3633">
        <v>909</v>
      </c>
      <c r="C3633">
        <v>1064</v>
      </c>
      <c r="D3633">
        <v>0</v>
      </c>
      <c r="E3633">
        <v>8499</v>
      </c>
      <c r="F3633">
        <v>0</v>
      </c>
      <c r="G3633">
        <f t="shared" si="560"/>
        <v>11277</v>
      </c>
      <c r="H3633">
        <f t="shared" si="561"/>
        <v>0</v>
      </c>
      <c r="I3633">
        <f t="shared" si="562"/>
        <v>1988</v>
      </c>
      <c r="J3633">
        <f t="shared" si="563"/>
        <v>12</v>
      </c>
      <c r="K3633" s="24">
        <f t="shared" si="564"/>
        <v>11.276999999999999</v>
      </c>
      <c r="L3633" s="24">
        <f t="shared" si="565"/>
        <v>0</v>
      </c>
      <c r="M3633" s="24">
        <f t="shared" si="566"/>
        <v>1.9730000000000001</v>
      </c>
      <c r="N3633" s="24">
        <f t="shared" si="567"/>
        <v>8.4990000000000006</v>
      </c>
      <c r="O3633" s="24">
        <f t="shared" si="568"/>
        <v>0.90900000000000003</v>
      </c>
      <c r="P3633" s="24">
        <f t="shared" si="569"/>
        <v>0</v>
      </c>
    </row>
    <row r="3634" spans="1:16" x14ac:dyDescent="0.25">
      <c r="A3634" s="15">
        <v>32485</v>
      </c>
      <c r="B3634">
        <v>2293</v>
      </c>
      <c r="C3634">
        <v>2171</v>
      </c>
      <c r="D3634">
        <v>0</v>
      </c>
      <c r="E3634">
        <v>8183</v>
      </c>
      <c r="F3634">
        <v>0</v>
      </c>
      <c r="G3634">
        <f t="shared" si="560"/>
        <v>8786</v>
      </c>
      <c r="H3634">
        <f t="shared" si="561"/>
        <v>147</v>
      </c>
      <c r="I3634">
        <f t="shared" si="562"/>
        <v>1988</v>
      </c>
      <c r="J3634">
        <f t="shared" si="563"/>
        <v>12</v>
      </c>
      <c r="K3634" s="24">
        <f t="shared" si="564"/>
        <v>8.7859999999999996</v>
      </c>
      <c r="L3634" s="24">
        <f t="shared" si="565"/>
        <v>0.14699999999999999</v>
      </c>
      <c r="M3634" s="24">
        <f t="shared" si="566"/>
        <v>4.4640000000000004</v>
      </c>
      <c r="N3634" s="24">
        <f t="shared" si="567"/>
        <v>8.1829999999999998</v>
      </c>
      <c r="O3634" s="24">
        <f t="shared" si="568"/>
        <v>2.2930000000000001</v>
      </c>
      <c r="P3634" s="24">
        <f t="shared" si="569"/>
        <v>0</v>
      </c>
    </row>
    <row r="3635" spans="1:16" x14ac:dyDescent="0.25">
      <c r="A3635" s="15">
        <v>32486</v>
      </c>
      <c r="B3635">
        <v>2293</v>
      </c>
      <c r="C3635">
        <v>712</v>
      </c>
      <c r="D3635">
        <v>0</v>
      </c>
      <c r="E3635">
        <v>8195</v>
      </c>
      <c r="F3635">
        <v>0</v>
      </c>
      <c r="G3635">
        <f t="shared" si="560"/>
        <v>10245</v>
      </c>
      <c r="H3635">
        <f t="shared" si="561"/>
        <v>135</v>
      </c>
      <c r="I3635">
        <f t="shared" si="562"/>
        <v>1988</v>
      </c>
      <c r="J3635">
        <f t="shared" si="563"/>
        <v>12</v>
      </c>
      <c r="K3635" s="24">
        <f t="shared" si="564"/>
        <v>10.244999999999999</v>
      </c>
      <c r="L3635" s="24">
        <f t="shared" si="565"/>
        <v>0.13500000000000001</v>
      </c>
      <c r="M3635" s="24">
        <f t="shared" si="566"/>
        <v>3.0049999999999999</v>
      </c>
      <c r="N3635" s="24">
        <f t="shared" si="567"/>
        <v>8.1950000000000003</v>
      </c>
      <c r="O3635" s="24">
        <f t="shared" si="568"/>
        <v>2.2930000000000001</v>
      </c>
      <c r="P3635" s="24">
        <f t="shared" si="569"/>
        <v>0</v>
      </c>
    </row>
    <row r="3636" spans="1:16" x14ac:dyDescent="0.25">
      <c r="A3636" s="15">
        <v>32487</v>
      </c>
      <c r="B3636">
        <v>0</v>
      </c>
      <c r="C3636">
        <v>1816</v>
      </c>
      <c r="D3636">
        <v>0</v>
      </c>
      <c r="E3636">
        <v>8402</v>
      </c>
      <c r="F3636">
        <v>0</v>
      </c>
      <c r="G3636">
        <f t="shared" si="560"/>
        <v>11434</v>
      </c>
      <c r="H3636">
        <f t="shared" si="561"/>
        <v>0</v>
      </c>
      <c r="I3636">
        <f t="shared" si="562"/>
        <v>1988</v>
      </c>
      <c r="J3636">
        <f t="shared" si="563"/>
        <v>12</v>
      </c>
      <c r="K3636" s="24">
        <f t="shared" si="564"/>
        <v>11.433999999999999</v>
      </c>
      <c r="L3636" s="24">
        <f t="shared" si="565"/>
        <v>0</v>
      </c>
      <c r="M3636" s="24">
        <f t="shared" si="566"/>
        <v>1.8160000000000001</v>
      </c>
      <c r="N3636" s="24">
        <f t="shared" si="567"/>
        <v>8.4019999999999992</v>
      </c>
      <c r="O3636" s="24">
        <f t="shared" si="568"/>
        <v>0</v>
      </c>
      <c r="P3636" s="24">
        <f t="shared" si="569"/>
        <v>0</v>
      </c>
    </row>
    <row r="3637" spans="1:16" x14ac:dyDescent="0.25">
      <c r="A3637" s="15">
        <v>32488</v>
      </c>
      <c r="B3637">
        <v>0</v>
      </c>
      <c r="C3637">
        <v>1823</v>
      </c>
      <c r="D3637">
        <v>0</v>
      </c>
      <c r="E3637">
        <v>8446</v>
      </c>
      <c r="F3637">
        <v>0</v>
      </c>
      <c r="G3637">
        <f t="shared" si="560"/>
        <v>11427</v>
      </c>
      <c r="H3637">
        <f t="shared" si="561"/>
        <v>0</v>
      </c>
      <c r="I3637">
        <f t="shared" si="562"/>
        <v>1988</v>
      </c>
      <c r="J3637">
        <f t="shared" si="563"/>
        <v>12</v>
      </c>
      <c r="K3637" s="24">
        <f t="shared" si="564"/>
        <v>11.427</v>
      </c>
      <c r="L3637" s="24">
        <f t="shared" si="565"/>
        <v>0</v>
      </c>
      <c r="M3637" s="24">
        <f t="shared" si="566"/>
        <v>1.823</v>
      </c>
      <c r="N3637" s="24">
        <f t="shared" si="567"/>
        <v>8.4459999999999997</v>
      </c>
      <c r="O3637" s="24">
        <f t="shared" si="568"/>
        <v>0</v>
      </c>
      <c r="P3637" s="24">
        <f t="shared" si="569"/>
        <v>0</v>
      </c>
    </row>
    <row r="3638" spans="1:16" x14ac:dyDescent="0.25">
      <c r="A3638" s="15">
        <v>32489</v>
      </c>
      <c r="B3638">
        <v>0</v>
      </c>
      <c r="C3638">
        <v>1807</v>
      </c>
      <c r="D3638">
        <v>0</v>
      </c>
      <c r="E3638">
        <v>8435</v>
      </c>
      <c r="F3638">
        <v>0</v>
      </c>
      <c r="G3638">
        <f t="shared" si="560"/>
        <v>11443</v>
      </c>
      <c r="H3638">
        <f t="shared" si="561"/>
        <v>0</v>
      </c>
      <c r="I3638">
        <f t="shared" si="562"/>
        <v>1988</v>
      </c>
      <c r="J3638">
        <f t="shared" si="563"/>
        <v>12</v>
      </c>
      <c r="K3638" s="24">
        <f t="shared" si="564"/>
        <v>11.443</v>
      </c>
      <c r="L3638" s="24">
        <f t="shared" si="565"/>
        <v>0</v>
      </c>
      <c r="M3638" s="24">
        <f t="shared" si="566"/>
        <v>1.8069999999999999</v>
      </c>
      <c r="N3638" s="24">
        <f t="shared" si="567"/>
        <v>8.4350000000000005</v>
      </c>
      <c r="O3638" s="24">
        <f t="shared" si="568"/>
        <v>0</v>
      </c>
      <c r="P3638" s="24">
        <f t="shared" si="569"/>
        <v>0</v>
      </c>
    </row>
    <row r="3639" spans="1:16" x14ac:dyDescent="0.25">
      <c r="A3639" s="15">
        <v>32490</v>
      </c>
      <c r="B3639">
        <v>2970</v>
      </c>
      <c r="C3639">
        <v>801</v>
      </c>
      <c r="D3639">
        <v>0</v>
      </c>
      <c r="E3639">
        <v>8420</v>
      </c>
      <c r="F3639">
        <v>0</v>
      </c>
      <c r="G3639">
        <f t="shared" si="560"/>
        <v>9479</v>
      </c>
      <c r="H3639">
        <f t="shared" si="561"/>
        <v>0</v>
      </c>
      <c r="I3639">
        <f t="shared" si="562"/>
        <v>1988</v>
      </c>
      <c r="J3639">
        <f t="shared" si="563"/>
        <v>12</v>
      </c>
      <c r="K3639" s="24">
        <f t="shared" si="564"/>
        <v>9.4789999999999992</v>
      </c>
      <c r="L3639" s="24">
        <f t="shared" si="565"/>
        <v>0</v>
      </c>
      <c r="M3639" s="24">
        <f t="shared" si="566"/>
        <v>3.7709999999999999</v>
      </c>
      <c r="N3639" s="24">
        <f t="shared" si="567"/>
        <v>8.42</v>
      </c>
      <c r="O3639" s="24">
        <f t="shared" si="568"/>
        <v>2.97</v>
      </c>
      <c r="P3639" s="24">
        <f t="shared" si="569"/>
        <v>0</v>
      </c>
    </row>
    <row r="3640" spans="1:16" x14ac:dyDescent="0.25">
      <c r="A3640" s="15">
        <v>32491</v>
      </c>
      <c r="B3640">
        <v>3744</v>
      </c>
      <c r="C3640">
        <v>550</v>
      </c>
      <c r="D3640">
        <v>0</v>
      </c>
      <c r="E3640">
        <v>8525</v>
      </c>
      <c r="F3640">
        <v>0</v>
      </c>
      <c r="G3640">
        <f t="shared" si="560"/>
        <v>8956</v>
      </c>
      <c r="H3640">
        <f t="shared" si="561"/>
        <v>0</v>
      </c>
      <c r="I3640">
        <f t="shared" si="562"/>
        <v>1988</v>
      </c>
      <c r="J3640">
        <f t="shared" si="563"/>
        <v>12</v>
      </c>
      <c r="K3640" s="24">
        <f t="shared" si="564"/>
        <v>8.9559999999999995</v>
      </c>
      <c r="L3640" s="24">
        <f t="shared" si="565"/>
        <v>0</v>
      </c>
      <c r="M3640" s="24">
        <f t="shared" si="566"/>
        <v>4.2939999999999996</v>
      </c>
      <c r="N3640" s="24">
        <f t="shared" si="567"/>
        <v>8.5250000000000004</v>
      </c>
      <c r="O3640" s="24">
        <f t="shared" si="568"/>
        <v>3.7440000000000002</v>
      </c>
      <c r="P3640" s="24">
        <f t="shared" si="569"/>
        <v>0</v>
      </c>
    </row>
    <row r="3641" spans="1:16" x14ac:dyDescent="0.25">
      <c r="A3641" s="15">
        <v>32492</v>
      </c>
      <c r="B3641">
        <v>909</v>
      </c>
      <c r="C3641">
        <v>898</v>
      </c>
      <c r="D3641">
        <v>0</v>
      </c>
      <c r="E3641">
        <v>8435</v>
      </c>
      <c r="F3641">
        <v>0</v>
      </c>
      <c r="G3641">
        <f t="shared" si="560"/>
        <v>11443</v>
      </c>
      <c r="H3641">
        <f t="shared" si="561"/>
        <v>0</v>
      </c>
      <c r="I3641">
        <f t="shared" si="562"/>
        <v>1988</v>
      </c>
      <c r="J3641">
        <f t="shared" si="563"/>
        <v>12</v>
      </c>
      <c r="K3641" s="24">
        <f t="shared" si="564"/>
        <v>11.443</v>
      </c>
      <c r="L3641" s="24">
        <f t="shared" si="565"/>
        <v>0</v>
      </c>
      <c r="M3641" s="24">
        <f t="shared" si="566"/>
        <v>1.8069999999999999</v>
      </c>
      <c r="N3641" s="24">
        <f t="shared" si="567"/>
        <v>8.4350000000000005</v>
      </c>
      <c r="O3641" s="24">
        <f t="shared" si="568"/>
        <v>0.90900000000000003</v>
      </c>
      <c r="P3641" s="24">
        <f t="shared" si="569"/>
        <v>0</v>
      </c>
    </row>
    <row r="3642" spans="1:16" x14ac:dyDescent="0.25">
      <c r="A3642" s="15">
        <v>32493</v>
      </c>
      <c r="B3642">
        <v>4848</v>
      </c>
      <c r="C3642">
        <v>284</v>
      </c>
      <c r="D3642">
        <v>0</v>
      </c>
      <c r="E3642">
        <v>8511</v>
      </c>
      <c r="F3642">
        <v>0</v>
      </c>
      <c r="G3642">
        <f t="shared" si="560"/>
        <v>8118</v>
      </c>
      <c r="H3642">
        <f t="shared" si="561"/>
        <v>0</v>
      </c>
      <c r="I3642">
        <f t="shared" si="562"/>
        <v>1988</v>
      </c>
      <c r="J3642">
        <f t="shared" si="563"/>
        <v>12</v>
      </c>
      <c r="K3642" s="24">
        <f t="shared" si="564"/>
        <v>8.1180000000000003</v>
      </c>
      <c r="L3642" s="24">
        <f t="shared" si="565"/>
        <v>0</v>
      </c>
      <c r="M3642" s="24">
        <f t="shared" si="566"/>
        <v>5.1319999999999997</v>
      </c>
      <c r="N3642" s="24">
        <f t="shared" si="567"/>
        <v>8.5109999999999992</v>
      </c>
      <c r="O3642" s="24">
        <f t="shared" si="568"/>
        <v>4.8479999999999999</v>
      </c>
      <c r="P3642" s="24">
        <f t="shared" si="569"/>
        <v>0</v>
      </c>
    </row>
    <row r="3643" spans="1:16" x14ac:dyDescent="0.25">
      <c r="A3643" s="15">
        <v>32494</v>
      </c>
      <c r="B3643">
        <v>4848</v>
      </c>
      <c r="C3643">
        <v>335</v>
      </c>
      <c r="D3643">
        <v>0</v>
      </c>
      <c r="E3643">
        <v>8384</v>
      </c>
      <c r="F3643">
        <v>0</v>
      </c>
      <c r="G3643">
        <f t="shared" si="560"/>
        <v>8067</v>
      </c>
      <c r="H3643">
        <f t="shared" si="561"/>
        <v>0</v>
      </c>
      <c r="I3643">
        <f t="shared" si="562"/>
        <v>1988</v>
      </c>
      <c r="J3643">
        <f t="shared" si="563"/>
        <v>12</v>
      </c>
      <c r="K3643" s="24">
        <f t="shared" si="564"/>
        <v>8.0670000000000002</v>
      </c>
      <c r="L3643" s="24">
        <f t="shared" si="565"/>
        <v>0</v>
      </c>
      <c r="M3643" s="24">
        <f t="shared" si="566"/>
        <v>5.1829999999999998</v>
      </c>
      <c r="N3643" s="24">
        <f t="shared" si="567"/>
        <v>8.3840000000000003</v>
      </c>
      <c r="O3643" s="24">
        <f t="shared" si="568"/>
        <v>4.8479999999999999</v>
      </c>
      <c r="P3643" s="24">
        <f t="shared" si="569"/>
        <v>0</v>
      </c>
    </row>
    <row r="3644" spans="1:16" x14ac:dyDescent="0.25">
      <c r="A3644" s="15">
        <v>32495</v>
      </c>
      <c r="B3644">
        <v>3394</v>
      </c>
      <c r="C3644">
        <v>299</v>
      </c>
      <c r="D3644">
        <v>0</v>
      </c>
      <c r="E3644">
        <v>8091</v>
      </c>
      <c r="F3644">
        <v>0</v>
      </c>
      <c r="G3644">
        <f t="shared" si="560"/>
        <v>9557</v>
      </c>
      <c r="H3644">
        <f t="shared" si="561"/>
        <v>239</v>
      </c>
      <c r="I3644">
        <f t="shared" si="562"/>
        <v>1988</v>
      </c>
      <c r="J3644">
        <f t="shared" si="563"/>
        <v>12</v>
      </c>
      <c r="K3644" s="24">
        <f t="shared" si="564"/>
        <v>9.5570000000000004</v>
      </c>
      <c r="L3644" s="24">
        <f t="shared" si="565"/>
        <v>0.23899999999999999</v>
      </c>
      <c r="M3644" s="24">
        <f t="shared" si="566"/>
        <v>3.6930000000000001</v>
      </c>
      <c r="N3644" s="24">
        <f t="shared" si="567"/>
        <v>8.0909999999999993</v>
      </c>
      <c r="O3644" s="24">
        <f t="shared" si="568"/>
        <v>3.3940000000000001</v>
      </c>
      <c r="P3644" s="24">
        <f t="shared" si="569"/>
        <v>0</v>
      </c>
    </row>
    <row r="3645" spans="1:16" x14ac:dyDescent="0.25">
      <c r="A3645" s="15">
        <v>32496</v>
      </c>
      <c r="B3645">
        <v>2444</v>
      </c>
      <c r="C3645">
        <v>221</v>
      </c>
      <c r="D3645">
        <v>0</v>
      </c>
      <c r="E3645">
        <v>8415</v>
      </c>
      <c r="F3645">
        <v>0</v>
      </c>
      <c r="G3645">
        <f t="shared" si="560"/>
        <v>10585</v>
      </c>
      <c r="H3645">
        <f t="shared" si="561"/>
        <v>0</v>
      </c>
      <c r="I3645">
        <f t="shared" si="562"/>
        <v>1988</v>
      </c>
      <c r="J3645">
        <f t="shared" si="563"/>
        <v>12</v>
      </c>
      <c r="K3645" s="24">
        <f t="shared" si="564"/>
        <v>10.585000000000001</v>
      </c>
      <c r="L3645" s="24">
        <f t="shared" si="565"/>
        <v>0</v>
      </c>
      <c r="M3645" s="24">
        <f t="shared" si="566"/>
        <v>2.665</v>
      </c>
      <c r="N3645" s="24">
        <f t="shared" si="567"/>
        <v>8.4149999999999991</v>
      </c>
      <c r="O3645" s="24">
        <f t="shared" si="568"/>
        <v>2.444</v>
      </c>
      <c r="P3645" s="24">
        <f t="shared" si="569"/>
        <v>0</v>
      </c>
    </row>
    <row r="3646" spans="1:16" x14ac:dyDescent="0.25">
      <c r="A3646" s="15">
        <v>32497</v>
      </c>
      <c r="B3646">
        <v>0</v>
      </c>
      <c r="C3646">
        <v>421</v>
      </c>
      <c r="D3646">
        <v>0</v>
      </c>
      <c r="E3646">
        <v>8189</v>
      </c>
      <c r="F3646">
        <v>0</v>
      </c>
      <c r="G3646">
        <f t="shared" si="560"/>
        <v>12829</v>
      </c>
      <c r="H3646">
        <f t="shared" si="561"/>
        <v>141</v>
      </c>
      <c r="I3646">
        <f t="shared" si="562"/>
        <v>1988</v>
      </c>
      <c r="J3646">
        <f t="shared" si="563"/>
        <v>12</v>
      </c>
      <c r="K3646" s="24">
        <f t="shared" si="564"/>
        <v>12.829000000000001</v>
      </c>
      <c r="L3646" s="24">
        <f t="shared" si="565"/>
        <v>0.14099999999999999</v>
      </c>
      <c r="M3646" s="24">
        <f t="shared" si="566"/>
        <v>0.42099999999999999</v>
      </c>
      <c r="N3646" s="24">
        <f t="shared" si="567"/>
        <v>8.1890000000000001</v>
      </c>
      <c r="O3646" s="24">
        <f t="shared" si="568"/>
        <v>0</v>
      </c>
      <c r="P3646" s="24">
        <f t="shared" si="569"/>
        <v>0</v>
      </c>
    </row>
    <row r="3647" spans="1:16" x14ac:dyDescent="0.25">
      <c r="A3647" s="15">
        <v>32498</v>
      </c>
      <c r="B3647">
        <v>0</v>
      </c>
      <c r="C3647">
        <v>718</v>
      </c>
      <c r="D3647">
        <v>0</v>
      </c>
      <c r="E3647">
        <v>7712</v>
      </c>
      <c r="F3647">
        <v>0</v>
      </c>
      <c r="G3647">
        <f t="shared" si="560"/>
        <v>12532</v>
      </c>
      <c r="H3647">
        <f t="shared" si="561"/>
        <v>618</v>
      </c>
      <c r="I3647">
        <f t="shared" si="562"/>
        <v>1988</v>
      </c>
      <c r="J3647">
        <f t="shared" si="563"/>
        <v>12</v>
      </c>
      <c r="K3647" s="24">
        <f t="shared" si="564"/>
        <v>12.532</v>
      </c>
      <c r="L3647" s="24">
        <f t="shared" si="565"/>
        <v>0.61799999999999999</v>
      </c>
      <c r="M3647" s="24">
        <f t="shared" si="566"/>
        <v>0.71799999999999997</v>
      </c>
      <c r="N3647" s="24">
        <f t="shared" si="567"/>
        <v>7.7119999999999997</v>
      </c>
      <c r="O3647" s="24">
        <f t="shared" si="568"/>
        <v>0</v>
      </c>
      <c r="P3647" s="24">
        <f t="shared" si="569"/>
        <v>0</v>
      </c>
    </row>
    <row r="3648" spans="1:16" x14ac:dyDescent="0.25">
      <c r="A3648" s="15">
        <v>32499</v>
      </c>
      <c r="B3648">
        <v>0</v>
      </c>
      <c r="C3648">
        <v>721</v>
      </c>
      <c r="D3648">
        <v>0</v>
      </c>
      <c r="E3648">
        <v>6793</v>
      </c>
      <c r="F3648">
        <v>0</v>
      </c>
      <c r="G3648">
        <f t="shared" si="560"/>
        <v>12529</v>
      </c>
      <c r="H3648">
        <f t="shared" si="561"/>
        <v>1537</v>
      </c>
      <c r="I3648">
        <f t="shared" si="562"/>
        <v>1988</v>
      </c>
      <c r="J3648">
        <f t="shared" si="563"/>
        <v>12</v>
      </c>
      <c r="K3648" s="24">
        <f t="shared" si="564"/>
        <v>12.529</v>
      </c>
      <c r="L3648" s="24">
        <f t="shared" si="565"/>
        <v>1.5369999999999999</v>
      </c>
      <c r="M3648" s="24">
        <f t="shared" si="566"/>
        <v>0.72099999999999997</v>
      </c>
      <c r="N3648" s="24">
        <f t="shared" si="567"/>
        <v>6.7930000000000001</v>
      </c>
      <c r="O3648" s="24">
        <f t="shared" si="568"/>
        <v>0</v>
      </c>
      <c r="P3648" s="24">
        <f t="shared" si="569"/>
        <v>0</v>
      </c>
    </row>
    <row r="3649" spans="1:16" x14ac:dyDescent="0.25">
      <c r="A3649" s="15">
        <v>32500</v>
      </c>
      <c r="B3649">
        <v>0</v>
      </c>
      <c r="C3649">
        <v>724</v>
      </c>
      <c r="D3649">
        <v>0</v>
      </c>
      <c r="E3649">
        <v>7862</v>
      </c>
      <c r="F3649">
        <v>0</v>
      </c>
      <c r="G3649">
        <f t="shared" si="560"/>
        <v>12526</v>
      </c>
      <c r="H3649">
        <f t="shared" si="561"/>
        <v>468</v>
      </c>
      <c r="I3649">
        <f t="shared" si="562"/>
        <v>1988</v>
      </c>
      <c r="J3649">
        <f t="shared" si="563"/>
        <v>12</v>
      </c>
      <c r="K3649" s="24">
        <f t="shared" si="564"/>
        <v>12.526</v>
      </c>
      <c r="L3649" s="24">
        <f t="shared" si="565"/>
        <v>0.46800000000000003</v>
      </c>
      <c r="M3649" s="24">
        <f t="shared" si="566"/>
        <v>0.72399999999999998</v>
      </c>
      <c r="N3649" s="24">
        <f t="shared" si="567"/>
        <v>7.8620000000000001</v>
      </c>
      <c r="O3649" s="24">
        <f t="shared" si="568"/>
        <v>0</v>
      </c>
      <c r="P3649" s="24">
        <f t="shared" si="569"/>
        <v>0</v>
      </c>
    </row>
    <row r="3650" spans="1:16" x14ac:dyDescent="0.25">
      <c r="A3650" s="15">
        <v>32501</v>
      </c>
      <c r="B3650">
        <v>0</v>
      </c>
      <c r="C3650">
        <v>8059</v>
      </c>
      <c r="D3650">
        <v>0</v>
      </c>
      <c r="E3650">
        <v>8213</v>
      </c>
      <c r="F3650">
        <v>0</v>
      </c>
      <c r="G3650">
        <f t="shared" si="560"/>
        <v>5191</v>
      </c>
      <c r="H3650">
        <f t="shared" si="561"/>
        <v>117</v>
      </c>
      <c r="I3650">
        <f t="shared" si="562"/>
        <v>1988</v>
      </c>
      <c r="J3650">
        <f t="shared" si="563"/>
        <v>12</v>
      </c>
      <c r="K3650" s="24">
        <f t="shared" si="564"/>
        <v>5.1909999999999998</v>
      </c>
      <c r="L3650" s="24">
        <f t="shared" si="565"/>
        <v>0.11700000000000001</v>
      </c>
      <c r="M3650" s="24">
        <f t="shared" si="566"/>
        <v>8.0589999999999993</v>
      </c>
      <c r="N3650" s="24">
        <f t="shared" si="567"/>
        <v>8.2129999999999992</v>
      </c>
      <c r="O3650" s="24">
        <f t="shared" si="568"/>
        <v>0</v>
      </c>
      <c r="P3650" s="24">
        <f t="shared" si="569"/>
        <v>0</v>
      </c>
    </row>
    <row r="3651" spans="1:16" x14ac:dyDescent="0.25">
      <c r="A3651" s="15">
        <v>32502</v>
      </c>
      <c r="B3651">
        <v>0</v>
      </c>
      <c r="C3651">
        <v>10412</v>
      </c>
      <c r="D3651">
        <v>0</v>
      </c>
      <c r="E3651">
        <v>8265</v>
      </c>
      <c r="F3651">
        <v>0</v>
      </c>
      <c r="G3651">
        <f t="shared" si="560"/>
        <v>2838</v>
      </c>
      <c r="H3651">
        <f t="shared" si="561"/>
        <v>65</v>
      </c>
      <c r="I3651">
        <f t="shared" si="562"/>
        <v>1988</v>
      </c>
      <c r="J3651">
        <f t="shared" si="563"/>
        <v>12</v>
      </c>
      <c r="K3651" s="24">
        <f t="shared" si="564"/>
        <v>2.8380000000000001</v>
      </c>
      <c r="L3651" s="24">
        <f t="shared" si="565"/>
        <v>6.5000000000000002E-2</v>
      </c>
      <c r="M3651" s="24">
        <f t="shared" si="566"/>
        <v>10.412000000000001</v>
      </c>
      <c r="N3651" s="24">
        <f t="shared" si="567"/>
        <v>8.2650000000000006</v>
      </c>
      <c r="O3651" s="24">
        <f t="shared" si="568"/>
        <v>0</v>
      </c>
      <c r="P3651" s="24">
        <f t="shared" si="569"/>
        <v>0</v>
      </c>
    </row>
    <row r="3652" spans="1:16" x14ac:dyDescent="0.25">
      <c r="A3652" s="15">
        <v>32503</v>
      </c>
      <c r="B3652">
        <v>3300</v>
      </c>
      <c r="C3652">
        <v>8937</v>
      </c>
      <c r="D3652">
        <v>0</v>
      </c>
      <c r="E3652">
        <v>8030</v>
      </c>
      <c r="F3652">
        <v>0</v>
      </c>
      <c r="G3652">
        <f t="shared" si="560"/>
        <v>1013</v>
      </c>
      <c r="H3652">
        <f t="shared" si="561"/>
        <v>300</v>
      </c>
      <c r="I3652">
        <f t="shared" si="562"/>
        <v>1988</v>
      </c>
      <c r="J3652">
        <f t="shared" si="563"/>
        <v>12</v>
      </c>
      <c r="K3652" s="24">
        <f t="shared" si="564"/>
        <v>1.0129999999999999</v>
      </c>
      <c r="L3652" s="24">
        <f t="shared" si="565"/>
        <v>0.3</v>
      </c>
      <c r="M3652" s="24">
        <f t="shared" si="566"/>
        <v>12.237</v>
      </c>
      <c r="N3652" s="24">
        <f t="shared" si="567"/>
        <v>8.0299999999999994</v>
      </c>
      <c r="O3652" s="24">
        <f t="shared" si="568"/>
        <v>3.3</v>
      </c>
      <c r="P3652" s="24">
        <f t="shared" si="569"/>
        <v>0</v>
      </c>
    </row>
    <row r="3653" spans="1:16" x14ac:dyDescent="0.25">
      <c r="A3653" s="15">
        <v>32504</v>
      </c>
      <c r="B3653">
        <v>3300</v>
      </c>
      <c r="C3653">
        <v>9237</v>
      </c>
      <c r="D3653">
        <v>0</v>
      </c>
      <c r="E3653">
        <v>8080</v>
      </c>
      <c r="F3653">
        <v>0</v>
      </c>
      <c r="G3653">
        <f t="shared" si="560"/>
        <v>713</v>
      </c>
      <c r="H3653">
        <f t="shared" si="561"/>
        <v>250</v>
      </c>
      <c r="I3653">
        <f t="shared" si="562"/>
        <v>1988</v>
      </c>
      <c r="J3653">
        <f t="shared" si="563"/>
        <v>12</v>
      </c>
      <c r="K3653" s="24">
        <f t="shared" si="564"/>
        <v>0.71299999999999997</v>
      </c>
      <c r="L3653" s="24">
        <f t="shared" si="565"/>
        <v>0.25</v>
      </c>
      <c r="M3653" s="24">
        <f t="shared" si="566"/>
        <v>12.537000000000001</v>
      </c>
      <c r="N3653" s="24">
        <f t="shared" si="567"/>
        <v>8.08</v>
      </c>
      <c r="O3653" s="24">
        <f t="shared" si="568"/>
        <v>3.3</v>
      </c>
      <c r="P3653" s="24">
        <f t="shared" si="569"/>
        <v>0</v>
      </c>
    </row>
    <row r="3654" spans="1:16" x14ac:dyDescent="0.25">
      <c r="A3654" s="15">
        <v>32505</v>
      </c>
      <c r="B3654">
        <v>2593</v>
      </c>
      <c r="C3654">
        <v>9936</v>
      </c>
      <c r="D3654">
        <v>0</v>
      </c>
      <c r="E3654">
        <v>8431</v>
      </c>
      <c r="F3654">
        <v>0</v>
      </c>
      <c r="G3654">
        <f t="shared" ref="G3654:G3717" si="570">MAX(IF(AND(MONTH(A3654)&gt;6,MONTH(A3654)&lt;10),14241,13250)-B3654-C3654-F3654,0)</f>
        <v>721</v>
      </c>
      <c r="H3654">
        <f t="shared" ref="H3654:H3717" si="571">MAX(8330-E3654-D3654,0)</f>
        <v>0</v>
      </c>
      <c r="I3654">
        <f t="shared" ref="I3654:I3717" si="572">YEAR(A3654)</f>
        <v>1988</v>
      </c>
      <c r="J3654">
        <f t="shared" ref="J3654:J3717" si="573">MONTH(A3654)</f>
        <v>12</v>
      </c>
      <c r="K3654" s="24">
        <f t="shared" ref="K3654:K3717" si="574">G3654/1000</f>
        <v>0.72099999999999997</v>
      </c>
      <c r="L3654" s="24">
        <f t="shared" ref="L3654:L3717" si="575">H3654/1000</f>
        <v>0</v>
      </c>
      <c r="M3654" s="24">
        <f t="shared" ref="M3654:M3717" si="576">(B3654+C3654+F3654)/1000</f>
        <v>12.529</v>
      </c>
      <c r="N3654" s="24">
        <f t="shared" ref="N3654:N3717" si="577">(D3654+E3654)/1000</f>
        <v>8.4309999999999992</v>
      </c>
      <c r="O3654" s="24">
        <f t="shared" ref="O3654:O3717" si="578">B3654/1000</f>
        <v>2.593</v>
      </c>
      <c r="P3654" s="24">
        <f t="shared" ref="P3654:P3717" si="579">F3654/1000</f>
        <v>0</v>
      </c>
    </row>
    <row r="3655" spans="1:16" x14ac:dyDescent="0.25">
      <c r="A3655" s="15">
        <v>32506</v>
      </c>
      <c r="B3655">
        <v>2593</v>
      </c>
      <c r="C3655">
        <v>9923</v>
      </c>
      <c r="D3655">
        <v>0</v>
      </c>
      <c r="E3655">
        <v>8295</v>
      </c>
      <c r="F3655">
        <v>0</v>
      </c>
      <c r="G3655">
        <f t="shared" si="570"/>
        <v>734</v>
      </c>
      <c r="H3655">
        <f t="shared" si="571"/>
        <v>35</v>
      </c>
      <c r="I3655">
        <f t="shared" si="572"/>
        <v>1988</v>
      </c>
      <c r="J3655">
        <f t="shared" si="573"/>
        <v>12</v>
      </c>
      <c r="K3655" s="24">
        <f t="shared" si="574"/>
        <v>0.73399999999999999</v>
      </c>
      <c r="L3655" s="24">
        <f t="shared" si="575"/>
        <v>3.5000000000000003E-2</v>
      </c>
      <c r="M3655" s="24">
        <f t="shared" si="576"/>
        <v>12.516</v>
      </c>
      <c r="N3655" s="24">
        <f t="shared" si="577"/>
        <v>8.2949999999999999</v>
      </c>
      <c r="O3655" s="24">
        <f t="shared" si="578"/>
        <v>2.593</v>
      </c>
      <c r="P3655" s="24">
        <f t="shared" si="579"/>
        <v>0</v>
      </c>
    </row>
    <row r="3656" spans="1:16" x14ac:dyDescent="0.25">
      <c r="A3656" s="15">
        <v>32507</v>
      </c>
      <c r="B3656">
        <v>2593</v>
      </c>
      <c r="C3656">
        <v>9922</v>
      </c>
      <c r="D3656">
        <v>0</v>
      </c>
      <c r="E3656">
        <v>8189</v>
      </c>
      <c r="F3656">
        <v>0</v>
      </c>
      <c r="G3656">
        <f t="shared" si="570"/>
        <v>735</v>
      </c>
      <c r="H3656">
        <f t="shared" si="571"/>
        <v>141</v>
      </c>
      <c r="I3656">
        <f t="shared" si="572"/>
        <v>1988</v>
      </c>
      <c r="J3656">
        <f t="shared" si="573"/>
        <v>12</v>
      </c>
      <c r="K3656" s="24">
        <f t="shared" si="574"/>
        <v>0.73499999999999999</v>
      </c>
      <c r="L3656" s="24">
        <f t="shared" si="575"/>
        <v>0.14099999999999999</v>
      </c>
      <c r="M3656" s="24">
        <f t="shared" si="576"/>
        <v>12.515000000000001</v>
      </c>
      <c r="N3656" s="24">
        <f t="shared" si="577"/>
        <v>8.1890000000000001</v>
      </c>
      <c r="O3656" s="24">
        <f t="shared" si="578"/>
        <v>2.593</v>
      </c>
      <c r="P3656" s="24">
        <f t="shared" si="579"/>
        <v>0</v>
      </c>
    </row>
    <row r="3657" spans="1:16" x14ac:dyDescent="0.25">
      <c r="A3657" s="15">
        <v>32508</v>
      </c>
      <c r="B3657">
        <v>2593</v>
      </c>
      <c r="C3657">
        <v>8711</v>
      </c>
      <c r="D3657">
        <v>0</v>
      </c>
      <c r="E3657">
        <v>8424</v>
      </c>
      <c r="F3657">
        <v>0</v>
      </c>
      <c r="G3657">
        <f t="shared" si="570"/>
        <v>1946</v>
      </c>
      <c r="H3657">
        <f t="shared" si="571"/>
        <v>0</v>
      </c>
      <c r="I3657">
        <f t="shared" si="572"/>
        <v>1988</v>
      </c>
      <c r="J3657">
        <f t="shared" si="573"/>
        <v>12</v>
      </c>
      <c r="K3657" s="24">
        <f t="shared" si="574"/>
        <v>1.946</v>
      </c>
      <c r="L3657" s="24">
        <f t="shared" si="575"/>
        <v>0</v>
      </c>
      <c r="M3657" s="24">
        <f t="shared" si="576"/>
        <v>11.304</v>
      </c>
      <c r="N3657" s="24">
        <f t="shared" si="577"/>
        <v>8.4239999999999995</v>
      </c>
      <c r="O3657" s="24">
        <f t="shared" si="578"/>
        <v>2.593</v>
      </c>
      <c r="P3657" s="24">
        <f t="shared" si="579"/>
        <v>0</v>
      </c>
    </row>
    <row r="3658" spans="1:16" x14ac:dyDescent="0.25">
      <c r="A3658" s="15">
        <v>32509</v>
      </c>
      <c r="B3658">
        <v>0</v>
      </c>
      <c r="C3658">
        <v>12694</v>
      </c>
      <c r="D3658">
        <v>0</v>
      </c>
      <c r="E3658">
        <v>8430</v>
      </c>
      <c r="F3658">
        <v>0</v>
      </c>
      <c r="G3658">
        <f t="shared" si="570"/>
        <v>556</v>
      </c>
      <c r="H3658">
        <f t="shared" si="571"/>
        <v>0</v>
      </c>
      <c r="I3658">
        <f t="shared" si="572"/>
        <v>1989</v>
      </c>
      <c r="J3658">
        <f t="shared" si="573"/>
        <v>1</v>
      </c>
      <c r="K3658" s="24">
        <f t="shared" si="574"/>
        <v>0.55600000000000005</v>
      </c>
      <c r="L3658" s="24">
        <f t="shared" si="575"/>
        <v>0</v>
      </c>
      <c r="M3658" s="24">
        <f t="shared" si="576"/>
        <v>12.694000000000001</v>
      </c>
      <c r="N3658" s="24">
        <f t="shared" si="577"/>
        <v>8.43</v>
      </c>
      <c r="O3658" s="24">
        <f t="shared" si="578"/>
        <v>0</v>
      </c>
      <c r="P3658" s="24">
        <f t="shared" si="579"/>
        <v>0</v>
      </c>
    </row>
    <row r="3659" spans="1:16" x14ac:dyDescent="0.25">
      <c r="A3659" s="15">
        <v>32510</v>
      </c>
      <c r="B3659">
        <v>3535</v>
      </c>
      <c r="C3659">
        <v>8999</v>
      </c>
      <c r="D3659">
        <v>0</v>
      </c>
      <c r="E3659">
        <v>8459</v>
      </c>
      <c r="F3659">
        <v>0</v>
      </c>
      <c r="G3659">
        <f t="shared" si="570"/>
        <v>716</v>
      </c>
      <c r="H3659">
        <f t="shared" si="571"/>
        <v>0</v>
      </c>
      <c r="I3659">
        <f t="shared" si="572"/>
        <v>1989</v>
      </c>
      <c r="J3659">
        <f t="shared" si="573"/>
        <v>1</v>
      </c>
      <c r="K3659" s="24">
        <f t="shared" si="574"/>
        <v>0.71599999999999997</v>
      </c>
      <c r="L3659" s="24">
        <f t="shared" si="575"/>
        <v>0</v>
      </c>
      <c r="M3659" s="24">
        <f t="shared" si="576"/>
        <v>12.534000000000001</v>
      </c>
      <c r="N3659" s="24">
        <f t="shared" si="577"/>
        <v>8.4589999999999996</v>
      </c>
      <c r="O3659" s="24">
        <f t="shared" si="578"/>
        <v>3.5350000000000001</v>
      </c>
      <c r="P3659" s="24">
        <f t="shared" si="579"/>
        <v>0</v>
      </c>
    </row>
    <row r="3660" spans="1:16" x14ac:dyDescent="0.25">
      <c r="A3660" s="15">
        <v>32511</v>
      </c>
      <c r="B3660">
        <v>3535</v>
      </c>
      <c r="C3660">
        <v>8695</v>
      </c>
      <c r="D3660">
        <v>0</v>
      </c>
      <c r="E3660">
        <v>8414</v>
      </c>
      <c r="F3660">
        <v>0</v>
      </c>
      <c r="G3660">
        <f t="shared" si="570"/>
        <v>1020</v>
      </c>
      <c r="H3660">
        <f t="shared" si="571"/>
        <v>0</v>
      </c>
      <c r="I3660">
        <f t="shared" si="572"/>
        <v>1989</v>
      </c>
      <c r="J3660">
        <f t="shared" si="573"/>
        <v>1</v>
      </c>
      <c r="K3660" s="24">
        <f t="shared" si="574"/>
        <v>1.02</v>
      </c>
      <c r="L3660" s="24">
        <f t="shared" si="575"/>
        <v>0</v>
      </c>
      <c r="M3660" s="24">
        <f t="shared" si="576"/>
        <v>12.23</v>
      </c>
      <c r="N3660" s="24">
        <f t="shared" si="577"/>
        <v>8.4139999999999997</v>
      </c>
      <c r="O3660" s="24">
        <f t="shared" si="578"/>
        <v>3.5350000000000001</v>
      </c>
      <c r="P3660" s="24">
        <f t="shared" si="579"/>
        <v>0</v>
      </c>
    </row>
    <row r="3661" spans="1:16" x14ac:dyDescent="0.25">
      <c r="A3661" s="15">
        <v>32512</v>
      </c>
      <c r="B3661">
        <v>3535</v>
      </c>
      <c r="C3661">
        <v>7615</v>
      </c>
      <c r="D3661">
        <v>0</v>
      </c>
      <c r="E3661">
        <v>8461</v>
      </c>
      <c r="F3661">
        <v>0</v>
      </c>
      <c r="G3661">
        <f t="shared" si="570"/>
        <v>2100</v>
      </c>
      <c r="H3661">
        <f t="shared" si="571"/>
        <v>0</v>
      </c>
      <c r="I3661">
        <f t="shared" si="572"/>
        <v>1989</v>
      </c>
      <c r="J3661">
        <f t="shared" si="573"/>
        <v>1</v>
      </c>
      <c r="K3661" s="24">
        <f t="shared" si="574"/>
        <v>2.1</v>
      </c>
      <c r="L3661" s="24">
        <f t="shared" si="575"/>
        <v>0</v>
      </c>
      <c r="M3661" s="24">
        <f t="shared" si="576"/>
        <v>11.15</v>
      </c>
      <c r="N3661" s="24">
        <f t="shared" si="577"/>
        <v>8.4610000000000003</v>
      </c>
      <c r="O3661" s="24">
        <f t="shared" si="578"/>
        <v>3.5350000000000001</v>
      </c>
      <c r="P3661" s="24">
        <f t="shared" si="579"/>
        <v>0</v>
      </c>
    </row>
    <row r="3662" spans="1:16" x14ac:dyDescent="0.25">
      <c r="A3662" s="15">
        <v>32513</v>
      </c>
      <c r="B3662">
        <v>3219</v>
      </c>
      <c r="C3662">
        <v>5726</v>
      </c>
      <c r="D3662">
        <v>0</v>
      </c>
      <c r="E3662">
        <v>8271</v>
      </c>
      <c r="F3662">
        <v>0</v>
      </c>
      <c r="G3662">
        <f t="shared" si="570"/>
        <v>4305</v>
      </c>
      <c r="H3662">
        <f t="shared" si="571"/>
        <v>59</v>
      </c>
      <c r="I3662">
        <f t="shared" si="572"/>
        <v>1989</v>
      </c>
      <c r="J3662">
        <f t="shared" si="573"/>
        <v>1</v>
      </c>
      <c r="K3662" s="24">
        <f t="shared" si="574"/>
        <v>4.3049999999999997</v>
      </c>
      <c r="L3662" s="24">
        <f t="shared" si="575"/>
        <v>5.8999999999999997E-2</v>
      </c>
      <c r="M3662" s="24">
        <f t="shared" si="576"/>
        <v>8.9450000000000003</v>
      </c>
      <c r="N3662" s="24">
        <f t="shared" si="577"/>
        <v>8.2710000000000008</v>
      </c>
      <c r="O3662" s="24">
        <f t="shared" si="578"/>
        <v>3.2189999999999999</v>
      </c>
      <c r="P3662" s="24">
        <f t="shared" si="579"/>
        <v>0</v>
      </c>
    </row>
    <row r="3663" spans="1:16" x14ac:dyDescent="0.25">
      <c r="A3663" s="15">
        <v>32514</v>
      </c>
      <c r="B3663">
        <v>0</v>
      </c>
      <c r="C3663">
        <v>4565</v>
      </c>
      <c r="D3663">
        <v>0</v>
      </c>
      <c r="E3663">
        <v>8250</v>
      </c>
      <c r="F3663">
        <v>0</v>
      </c>
      <c r="G3663">
        <f t="shared" si="570"/>
        <v>8685</v>
      </c>
      <c r="H3663">
        <f t="shared" si="571"/>
        <v>80</v>
      </c>
      <c r="I3663">
        <f t="shared" si="572"/>
        <v>1989</v>
      </c>
      <c r="J3663">
        <f t="shared" si="573"/>
        <v>1</v>
      </c>
      <c r="K3663" s="24">
        <f t="shared" si="574"/>
        <v>8.6850000000000005</v>
      </c>
      <c r="L3663" s="24">
        <f t="shared" si="575"/>
        <v>0.08</v>
      </c>
      <c r="M3663" s="24">
        <f t="shared" si="576"/>
        <v>4.5650000000000004</v>
      </c>
      <c r="N3663" s="24">
        <f t="shared" si="577"/>
        <v>8.25</v>
      </c>
      <c r="O3663" s="24">
        <f t="shared" si="578"/>
        <v>0</v>
      </c>
      <c r="P3663" s="24">
        <f t="shared" si="579"/>
        <v>0</v>
      </c>
    </row>
    <row r="3664" spans="1:16" x14ac:dyDescent="0.25">
      <c r="A3664" s="15">
        <v>32515</v>
      </c>
      <c r="B3664">
        <v>0</v>
      </c>
      <c r="C3664">
        <v>9206</v>
      </c>
      <c r="D3664">
        <v>0</v>
      </c>
      <c r="E3664">
        <v>8087</v>
      </c>
      <c r="F3664">
        <v>0</v>
      </c>
      <c r="G3664">
        <f t="shared" si="570"/>
        <v>4044</v>
      </c>
      <c r="H3664">
        <f t="shared" si="571"/>
        <v>243</v>
      </c>
      <c r="I3664">
        <f t="shared" si="572"/>
        <v>1989</v>
      </c>
      <c r="J3664">
        <f t="shared" si="573"/>
        <v>1</v>
      </c>
      <c r="K3664" s="24">
        <f t="shared" si="574"/>
        <v>4.0439999999999996</v>
      </c>
      <c r="L3664" s="24">
        <f t="shared" si="575"/>
        <v>0.24299999999999999</v>
      </c>
      <c r="M3664" s="24">
        <f t="shared" si="576"/>
        <v>9.2059999999999995</v>
      </c>
      <c r="N3664" s="24">
        <f t="shared" si="577"/>
        <v>8.0869999999999997</v>
      </c>
      <c r="O3664" s="24">
        <f t="shared" si="578"/>
        <v>0</v>
      </c>
      <c r="P3664" s="24">
        <f t="shared" si="579"/>
        <v>0</v>
      </c>
    </row>
    <row r="3665" spans="1:16" x14ac:dyDescent="0.25">
      <c r="A3665" s="15">
        <v>32516</v>
      </c>
      <c r="B3665">
        <v>0</v>
      </c>
      <c r="C3665">
        <v>12521</v>
      </c>
      <c r="D3665">
        <v>0</v>
      </c>
      <c r="E3665">
        <v>8081</v>
      </c>
      <c r="F3665">
        <v>0</v>
      </c>
      <c r="G3665">
        <f t="shared" si="570"/>
        <v>729</v>
      </c>
      <c r="H3665">
        <f t="shared" si="571"/>
        <v>249</v>
      </c>
      <c r="I3665">
        <f t="shared" si="572"/>
        <v>1989</v>
      </c>
      <c r="J3665">
        <f t="shared" si="573"/>
        <v>1</v>
      </c>
      <c r="K3665" s="24">
        <f t="shared" si="574"/>
        <v>0.72899999999999998</v>
      </c>
      <c r="L3665" s="24">
        <f t="shared" si="575"/>
        <v>0.249</v>
      </c>
      <c r="M3665" s="24">
        <f t="shared" si="576"/>
        <v>12.521000000000001</v>
      </c>
      <c r="N3665" s="24">
        <f t="shared" si="577"/>
        <v>8.0809999999999995</v>
      </c>
      <c r="O3665" s="24">
        <f t="shared" si="578"/>
        <v>0</v>
      </c>
      <c r="P3665" s="24">
        <f t="shared" si="579"/>
        <v>0</v>
      </c>
    </row>
    <row r="3666" spans="1:16" x14ac:dyDescent="0.25">
      <c r="A3666" s="15">
        <v>32517</v>
      </c>
      <c r="B3666">
        <v>0</v>
      </c>
      <c r="C3666">
        <v>12504</v>
      </c>
      <c r="D3666">
        <v>0</v>
      </c>
      <c r="E3666">
        <v>8137</v>
      </c>
      <c r="F3666">
        <v>0</v>
      </c>
      <c r="G3666">
        <f t="shared" si="570"/>
        <v>746</v>
      </c>
      <c r="H3666">
        <f t="shared" si="571"/>
        <v>193</v>
      </c>
      <c r="I3666">
        <f t="shared" si="572"/>
        <v>1989</v>
      </c>
      <c r="J3666">
        <f t="shared" si="573"/>
        <v>1</v>
      </c>
      <c r="K3666" s="24">
        <f t="shared" si="574"/>
        <v>0.746</v>
      </c>
      <c r="L3666" s="24">
        <f t="shared" si="575"/>
        <v>0.193</v>
      </c>
      <c r="M3666" s="24">
        <f t="shared" si="576"/>
        <v>12.504</v>
      </c>
      <c r="N3666" s="24">
        <f t="shared" si="577"/>
        <v>8.1370000000000005</v>
      </c>
      <c r="O3666" s="24">
        <f t="shared" si="578"/>
        <v>0</v>
      </c>
      <c r="P3666" s="24">
        <f t="shared" si="579"/>
        <v>0</v>
      </c>
    </row>
    <row r="3667" spans="1:16" x14ac:dyDescent="0.25">
      <c r="A3667" s="15">
        <v>32518</v>
      </c>
      <c r="B3667">
        <v>0</v>
      </c>
      <c r="C3667">
        <v>12483</v>
      </c>
      <c r="D3667">
        <v>0</v>
      </c>
      <c r="E3667">
        <v>8559</v>
      </c>
      <c r="F3667">
        <v>0</v>
      </c>
      <c r="G3667">
        <f t="shared" si="570"/>
        <v>767</v>
      </c>
      <c r="H3667">
        <f t="shared" si="571"/>
        <v>0</v>
      </c>
      <c r="I3667">
        <f t="shared" si="572"/>
        <v>1989</v>
      </c>
      <c r="J3667">
        <f t="shared" si="573"/>
        <v>1</v>
      </c>
      <c r="K3667" s="24">
        <f t="shared" si="574"/>
        <v>0.76700000000000002</v>
      </c>
      <c r="L3667" s="24">
        <f t="shared" si="575"/>
        <v>0</v>
      </c>
      <c r="M3667" s="24">
        <f t="shared" si="576"/>
        <v>12.483000000000001</v>
      </c>
      <c r="N3667" s="24">
        <f t="shared" si="577"/>
        <v>8.5589999999999993</v>
      </c>
      <c r="O3667" s="24">
        <f t="shared" si="578"/>
        <v>0</v>
      </c>
      <c r="P3667" s="24">
        <f t="shared" si="579"/>
        <v>0</v>
      </c>
    </row>
    <row r="3668" spans="1:16" x14ac:dyDescent="0.25">
      <c r="A3668" s="15">
        <v>32519</v>
      </c>
      <c r="B3668">
        <v>0</v>
      </c>
      <c r="C3668">
        <v>12467</v>
      </c>
      <c r="D3668">
        <v>0</v>
      </c>
      <c r="E3668">
        <v>8431</v>
      </c>
      <c r="F3668">
        <v>0</v>
      </c>
      <c r="G3668">
        <f t="shared" si="570"/>
        <v>783</v>
      </c>
      <c r="H3668">
        <f t="shared" si="571"/>
        <v>0</v>
      </c>
      <c r="I3668">
        <f t="shared" si="572"/>
        <v>1989</v>
      </c>
      <c r="J3668">
        <f t="shared" si="573"/>
        <v>1</v>
      </c>
      <c r="K3668" s="24">
        <f t="shared" si="574"/>
        <v>0.78300000000000003</v>
      </c>
      <c r="L3668" s="24">
        <f t="shared" si="575"/>
        <v>0</v>
      </c>
      <c r="M3668" s="24">
        <f t="shared" si="576"/>
        <v>12.467000000000001</v>
      </c>
      <c r="N3668" s="24">
        <f t="shared" si="577"/>
        <v>8.4309999999999992</v>
      </c>
      <c r="O3668" s="24">
        <f t="shared" si="578"/>
        <v>0</v>
      </c>
      <c r="P3668" s="24">
        <f t="shared" si="579"/>
        <v>0</v>
      </c>
    </row>
    <row r="3669" spans="1:16" x14ac:dyDescent="0.25">
      <c r="A3669" s="15">
        <v>32520</v>
      </c>
      <c r="B3669">
        <v>0</v>
      </c>
      <c r="C3669">
        <v>12459</v>
      </c>
      <c r="D3669">
        <v>0</v>
      </c>
      <c r="E3669">
        <v>8611</v>
      </c>
      <c r="F3669">
        <v>0</v>
      </c>
      <c r="G3669">
        <f t="shared" si="570"/>
        <v>791</v>
      </c>
      <c r="H3669">
        <f t="shared" si="571"/>
        <v>0</v>
      </c>
      <c r="I3669">
        <f t="shared" si="572"/>
        <v>1989</v>
      </c>
      <c r="J3669">
        <f t="shared" si="573"/>
        <v>1</v>
      </c>
      <c r="K3669" s="24">
        <f t="shared" si="574"/>
        <v>0.79100000000000004</v>
      </c>
      <c r="L3669" s="24">
        <f t="shared" si="575"/>
        <v>0</v>
      </c>
      <c r="M3669" s="24">
        <f t="shared" si="576"/>
        <v>12.459</v>
      </c>
      <c r="N3669" s="24">
        <f t="shared" si="577"/>
        <v>8.6110000000000007</v>
      </c>
      <c r="O3669" s="24">
        <f t="shared" si="578"/>
        <v>0</v>
      </c>
      <c r="P3669" s="24">
        <f t="shared" si="579"/>
        <v>0</v>
      </c>
    </row>
    <row r="3670" spans="1:16" x14ac:dyDescent="0.25">
      <c r="A3670" s="15">
        <v>32521</v>
      </c>
      <c r="B3670">
        <v>0</v>
      </c>
      <c r="C3670">
        <v>12439</v>
      </c>
      <c r="D3670">
        <v>0</v>
      </c>
      <c r="E3670">
        <v>8455</v>
      </c>
      <c r="F3670">
        <v>0</v>
      </c>
      <c r="G3670">
        <f t="shared" si="570"/>
        <v>811</v>
      </c>
      <c r="H3670">
        <f t="shared" si="571"/>
        <v>0</v>
      </c>
      <c r="I3670">
        <f t="shared" si="572"/>
        <v>1989</v>
      </c>
      <c r="J3670">
        <f t="shared" si="573"/>
        <v>1</v>
      </c>
      <c r="K3670" s="24">
        <f t="shared" si="574"/>
        <v>0.81100000000000005</v>
      </c>
      <c r="L3670" s="24">
        <f t="shared" si="575"/>
        <v>0</v>
      </c>
      <c r="M3670" s="24">
        <f t="shared" si="576"/>
        <v>12.439</v>
      </c>
      <c r="N3670" s="24">
        <f t="shared" si="577"/>
        <v>8.4550000000000001</v>
      </c>
      <c r="O3670" s="24">
        <f t="shared" si="578"/>
        <v>0</v>
      </c>
      <c r="P3670" s="24">
        <f t="shared" si="579"/>
        <v>0</v>
      </c>
    </row>
    <row r="3671" spans="1:16" x14ac:dyDescent="0.25">
      <c r="A3671" s="15">
        <v>32522</v>
      </c>
      <c r="B3671">
        <v>0</v>
      </c>
      <c r="C3671">
        <v>12459</v>
      </c>
      <c r="D3671">
        <v>0</v>
      </c>
      <c r="E3671">
        <v>8410</v>
      </c>
      <c r="F3671">
        <v>0</v>
      </c>
      <c r="G3671">
        <f t="shared" si="570"/>
        <v>791</v>
      </c>
      <c r="H3671">
        <f t="shared" si="571"/>
        <v>0</v>
      </c>
      <c r="I3671">
        <f t="shared" si="572"/>
        <v>1989</v>
      </c>
      <c r="J3671">
        <f t="shared" si="573"/>
        <v>1</v>
      </c>
      <c r="K3671" s="24">
        <f t="shared" si="574"/>
        <v>0.79100000000000004</v>
      </c>
      <c r="L3671" s="24">
        <f t="shared" si="575"/>
        <v>0</v>
      </c>
      <c r="M3671" s="24">
        <f t="shared" si="576"/>
        <v>12.459</v>
      </c>
      <c r="N3671" s="24">
        <f t="shared" si="577"/>
        <v>8.41</v>
      </c>
      <c r="O3671" s="24">
        <f t="shared" si="578"/>
        <v>0</v>
      </c>
      <c r="P3671" s="24">
        <f t="shared" si="579"/>
        <v>0</v>
      </c>
    </row>
    <row r="3672" spans="1:16" x14ac:dyDescent="0.25">
      <c r="A3672" s="15">
        <v>32523</v>
      </c>
      <c r="B3672">
        <v>0</v>
      </c>
      <c r="C3672">
        <v>12433</v>
      </c>
      <c r="D3672">
        <v>0</v>
      </c>
      <c r="E3672">
        <v>8345</v>
      </c>
      <c r="F3672">
        <v>0</v>
      </c>
      <c r="G3672">
        <f t="shared" si="570"/>
        <v>817</v>
      </c>
      <c r="H3672">
        <f t="shared" si="571"/>
        <v>0</v>
      </c>
      <c r="I3672">
        <f t="shared" si="572"/>
        <v>1989</v>
      </c>
      <c r="J3672">
        <f t="shared" si="573"/>
        <v>1</v>
      </c>
      <c r="K3672" s="24">
        <f t="shared" si="574"/>
        <v>0.81699999999999995</v>
      </c>
      <c r="L3672" s="24">
        <f t="shared" si="575"/>
        <v>0</v>
      </c>
      <c r="M3672" s="24">
        <f t="shared" si="576"/>
        <v>12.433</v>
      </c>
      <c r="N3672" s="24">
        <f t="shared" si="577"/>
        <v>8.3450000000000006</v>
      </c>
      <c r="O3672" s="24">
        <f t="shared" si="578"/>
        <v>0</v>
      </c>
      <c r="P3672" s="24">
        <f t="shared" si="579"/>
        <v>0</v>
      </c>
    </row>
    <row r="3673" spans="1:16" x14ac:dyDescent="0.25">
      <c r="A3673" s="15">
        <v>32524</v>
      </c>
      <c r="B3673">
        <v>0</v>
      </c>
      <c r="C3673">
        <v>12446</v>
      </c>
      <c r="D3673">
        <v>0</v>
      </c>
      <c r="E3673">
        <v>8390</v>
      </c>
      <c r="F3673">
        <v>0</v>
      </c>
      <c r="G3673">
        <f t="shared" si="570"/>
        <v>804</v>
      </c>
      <c r="H3673">
        <f t="shared" si="571"/>
        <v>0</v>
      </c>
      <c r="I3673">
        <f t="shared" si="572"/>
        <v>1989</v>
      </c>
      <c r="J3673">
        <f t="shared" si="573"/>
        <v>1</v>
      </c>
      <c r="K3673" s="24">
        <f t="shared" si="574"/>
        <v>0.80400000000000005</v>
      </c>
      <c r="L3673" s="24">
        <f t="shared" si="575"/>
        <v>0</v>
      </c>
      <c r="M3673" s="24">
        <f t="shared" si="576"/>
        <v>12.446</v>
      </c>
      <c r="N3673" s="24">
        <f t="shared" si="577"/>
        <v>8.39</v>
      </c>
      <c r="O3673" s="24">
        <f t="shared" si="578"/>
        <v>0</v>
      </c>
      <c r="P3673" s="24">
        <f t="shared" si="579"/>
        <v>0</v>
      </c>
    </row>
    <row r="3674" spans="1:16" x14ac:dyDescent="0.25">
      <c r="A3674" s="15">
        <v>32525</v>
      </c>
      <c r="B3674">
        <v>0</v>
      </c>
      <c r="C3674">
        <v>12453</v>
      </c>
      <c r="D3674">
        <v>0</v>
      </c>
      <c r="E3674">
        <v>8420</v>
      </c>
      <c r="F3674">
        <v>0</v>
      </c>
      <c r="G3674">
        <f t="shared" si="570"/>
        <v>797</v>
      </c>
      <c r="H3674">
        <f t="shared" si="571"/>
        <v>0</v>
      </c>
      <c r="I3674">
        <f t="shared" si="572"/>
        <v>1989</v>
      </c>
      <c r="J3674">
        <f t="shared" si="573"/>
        <v>1</v>
      </c>
      <c r="K3674" s="24">
        <f t="shared" si="574"/>
        <v>0.79700000000000004</v>
      </c>
      <c r="L3674" s="24">
        <f t="shared" si="575"/>
        <v>0</v>
      </c>
      <c r="M3674" s="24">
        <f t="shared" si="576"/>
        <v>12.452999999999999</v>
      </c>
      <c r="N3674" s="24">
        <f t="shared" si="577"/>
        <v>8.42</v>
      </c>
      <c r="O3674" s="24">
        <f t="shared" si="578"/>
        <v>0</v>
      </c>
      <c r="P3674" s="24">
        <f t="shared" si="579"/>
        <v>0</v>
      </c>
    </row>
    <row r="3675" spans="1:16" x14ac:dyDescent="0.25">
      <c r="A3675" s="15">
        <v>32526</v>
      </c>
      <c r="B3675">
        <v>0</v>
      </c>
      <c r="C3675">
        <v>12517</v>
      </c>
      <c r="D3675">
        <v>0</v>
      </c>
      <c r="E3675">
        <v>8405</v>
      </c>
      <c r="F3675">
        <v>0</v>
      </c>
      <c r="G3675">
        <f t="shared" si="570"/>
        <v>733</v>
      </c>
      <c r="H3675">
        <f t="shared" si="571"/>
        <v>0</v>
      </c>
      <c r="I3675">
        <f t="shared" si="572"/>
        <v>1989</v>
      </c>
      <c r="J3675">
        <f t="shared" si="573"/>
        <v>1</v>
      </c>
      <c r="K3675" s="24">
        <f t="shared" si="574"/>
        <v>0.73299999999999998</v>
      </c>
      <c r="L3675" s="24">
        <f t="shared" si="575"/>
        <v>0</v>
      </c>
      <c r="M3675" s="24">
        <f t="shared" si="576"/>
        <v>12.516999999999999</v>
      </c>
      <c r="N3675" s="24">
        <f t="shared" si="577"/>
        <v>8.4049999999999994</v>
      </c>
      <c r="O3675" s="24">
        <f t="shared" si="578"/>
        <v>0</v>
      </c>
      <c r="P3675" s="24">
        <f t="shared" si="579"/>
        <v>0</v>
      </c>
    </row>
    <row r="3676" spans="1:16" x14ac:dyDescent="0.25">
      <c r="A3676" s="15">
        <v>32527</v>
      </c>
      <c r="B3676">
        <v>0</v>
      </c>
      <c r="C3676">
        <v>10652</v>
      </c>
      <c r="D3676">
        <v>0</v>
      </c>
      <c r="E3676">
        <v>8388</v>
      </c>
      <c r="F3676">
        <v>0</v>
      </c>
      <c r="G3676">
        <f t="shared" si="570"/>
        <v>2598</v>
      </c>
      <c r="H3676">
        <f t="shared" si="571"/>
        <v>0</v>
      </c>
      <c r="I3676">
        <f t="shared" si="572"/>
        <v>1989</v>
      </c>
      <c r="J3676">
        <f t="shared" si="573"/>
        <v>1</v>
      </c>
      <c r="K3676" s="24">
        <f t="shared" si="574"/>
        <v>2.5979999999999999</v>
      </c>
      <c r="L3676" s="24">
        <f t="shared" si="575"/>
        <v>0</v>
      </c>
      <c r="M3676" s="24">
        <f t="shared" si="576"/>
        <v>10.651999999999999</v>
      </c>
      <c r="N3676" s="24">
        <f t="shared" si="577"/>
        <v>8.3879999999999999</v>
      </c>
      <c r="O3676" s="24">
        <f t="shared" si="578"/>
        <v>0</v>
      </c>
      <c r="P3676" s="24">
        <f t="shared" si="579"/>
        <v>0</v>
      </c>
    </row>
    <row r="3677" spans="1:16" x14ac:dyDescent="0.25">
      <c r="A3677" s="15">
        <v>32528</v>
      </c>
      <c r="B3677">
        <v>0</v>
      </c>
      <c r="C3677">
        <v>12476</v>
      </c>
      <c r="D3677">
        <v>0</v>
      </c>
      <c r="E3677">
        <v>8403</v>
      </c>
      <c r="F3677">
        <v>0</v>
      </c>
      <c r="G3677">
        <f t="shared" si="570"/>
        <v>774</v>
      </c>
      <c r="H3677">
        <f t="shared" si="571"/>
        <v>0</v>
      </c>
      <c r="I3677">
        <f t="shared" si="572"/>
        <v>1989</v>
      </c>
      <c r="J3677">
        <f t="shared" si="573"/>
        <v>1</v>
      </c>
      <c r="K3677" s="24">
        <f t="shared" si="574"/>
        <v>0.77400000000000002</v>
      </c>
      <c r="L3677" s="24">
        <f t="shared" si="575"/>
        <v>0</v>
      </c>
      <c r="M3677" s="24">
        <f t="shared" si="576"/>
        <v>12.476000000000001</v>
      </c>
      <c r="N3677" s="24">
        <f t="shared" si="577"/>
        <v>8.4030000000000005</v>
      </c>
      <c r="O3677" s="24">
        <f t="shared" si="578"/>
        <v>0</v>
      </c>
      <c r="P3677" s="24">
        <f t="shared" si="579"/>
        <v>0</v>
      </c>
    </row>
    <row r="3678" spans="1:16" x14ac:dyDescent="0.25">
      <c r="A3678" s="15">
        <v>32529</v>
      </c>
      <c r="B3678">
        <v>0</v>
      </c>
      <c r="C3678">
        <v>12517</v>
      </c>
      <c r="D3678">
        <v>0</v>
      </c>
      <c r="E3678">
        <v>8416</v>
      </c>
      <c r="F3678">
        <v>0</v>
      </c>
      <c r="G3678">
        <f t="shared" si="570"/>
        <v>733</v>
      </c>
      <c r="H3678">
        <f t="shared" si="571"/>
        <v>0</v>
      </c>
      <c r="I3678">
        <f t="shared" si="572"/>
        <v>1989</v>
      </c>
      <c r="J3678">
        <f t="shared" si="573"/>
        <v>1</v>
      </c>
      <c r="K3678" s="24">
        <f t="shared" si="574"/>
        <v>0.73299999999999998</v>
      </c>
      <c r="L3678" s="24">
        <f t="shared" si="575"/>
        <v>0</v>
      </c>
      <c r="M3678" s="24">
        <f t="shared" si="576"/>
        <v>12.516999999999999</v>
      </c>
      <c r="N3678" s="24">
        <f t="shared" si="577"/>
        <v>8.4160000000000004</v>
      </c>
      <c r="O3678" s="24">
        <f t="shared" si="578"/>
        <v>0</v>
      </c>
      <c r="P3678" s="24">
        <f t="shared" si="579"/>
        <v>0</v>
      </c>
    </row>
    <row r="3679" spans="1:16" x14ac:dyDescent="0.25">
      <c r="A3679" s="15">
        <v>32530</v>
      </c>
      <c r="B3679">
        <v>0</v>
      </c>
      <c r="C3679">
        <v>12521</v>
      </c>
      <c r="D3679">
        <v>0</v>
      </c>
      <c r="E3679">
        <v>8571</v>
      </c>
      <c r="F3679">
        <v>0</v>
      </c>
      <c r="G3679">
        <f t="shared" si="570"/>
        <v>729</v>
      </c>
      <c r="H3679">
        <f t="shared" si="571"/>
        <v>0</v>
      </c>
      <c r="I3679">
        <f t="shared" si="572"/>
        <v>1989</v>
      </c>
      <c r="J3679">
        <f t="shared" si="573"/>
        <v>1</v>
      </c>
      <c r="K3679" s="24">
        <f t="shared" si="574"/>
        <v>0.72899999999999998</v>
      </c>
      <c r="L3679" s="24">
        <f t="shared" si="575"/>
        <v>0</v>
      </c>
      <c r="M3679" s="24">
        <f t="shared" si="576"/>
        <v>12.521000000000001</v>
      </c>
      <c r="N3679" s="24">
        <f t="shared" si="577"/>
        <v>8.5709999999999997</v>
      </c>
      <c r="O3679" s="24">
        <f t="shared" si="578"/>
        <v>0</v>
      </c>
      <c r="P3679" s="24">
        <f t="shared" si="579"/>
        <v>0</v>
      </c>
    </row>
    <row r="3680" spans="1:16" x14ac:dyDescent="0.25">
      <c r="A3680" s="15">
        <v>32531</v>
      </c>
      <c r="B3680">
        <v>0</v>
      </c>
      <c r="C3680">
        <v>10215</v>
      </c>
      <c r="D3680">
        <v>0</v>
      </c>
      <c r="E3680">
        <v>8373</v>
      </c>
      <c r="F3680">
        <v>0</v>
      </c>
      <c r="G3680">
        <f t="shared" si="570"/>
        <v>3035</v>
      </c>
      <c r="H3680">
        <f t="shared" si="571"/>
        <v>0</v>
      </c>
      <c r="I3680">
        <f t="shared" si="572"/>
        <v>1989</v>
      </c>
      <c r="J3680">
        <f t="shared" si="573"/>
        <v>1</v>
      </c>
      <c r="K3680" s="24">
        <f t="shared" si="574"/>
        <v>3.0350000000000001</v>
      </c>
      <c r="L3680" s="24">
        <f t="shared" si="575"/>
        <v>0</v>
      </c>
      <c r="M3680" s="24">
        <f t="shared" si="576"/>
        <v>10.215</v>
      </c>
      <c r="N3680" s="24">
        <f t="shared" si="577"/>
        <v>8.3729999999999993</v>
      </c>
      <c r="O3680" s="24">
        <f t="shared" si="578"/>
        <v>0</v>
      </c>
      <c r="P3680" s="24">
        <f t="shared" si="579"/>
        <v>0</v>
      </c>
    </row>
    <row r="3681" spans="1:16" x14ac:dyDescent="0.25">
      <c r="A3681" s="15">
        <v>32532</v>
      </c>
      <c r="B3681">
        <v>0</v>
      </c>
      <c r="C3681">
        <v>11490</v>
      </c>
      <c r="D3681">
        <v>0</v>
      </c>
      <c r="E3681">
        <v>8061</v>
      </c>
      <c r="F3681">
        <v>0</v>
      </c>
      <c r="G3681">
        <f t="shared" si="570"/>
        <v>1760</v>
      </c>
      <c r="H3681">
        <f t="shared" si="571"/>
        <v>269</v>
      </c>
      <c r="I3681">
        <f t="shared" si="572"/>
        <v>1989</v>
      </c>
      <c r="J3681">
        <f t="shared" si="573"/>
        <v>1</v>
      </c>
      <c r="K3681" s="24">
        <f t="shared" si="574"/>
        <v>1.76</v>
      </c>
      <c r="L3681" s="24">
        <f t="shared" si="575"/>
        <v>0.26900000000000002</v>
      </c>
      <c r="M3681" s="24">
        <f t="shared" si="576"/>
        <v>11.49</v>
      </c>
      <c r="N3681" s="24">
        <f t="shared" si="577"/>
        <v>8.0609999999999999</v>
      </c>
      <c r="O3681" s="24">
        <f t="shared" si="578"/>
        <v>0</v>
      </c>
      <c r="P3681" s="24">
        <f t="shared" si="579"/>
        <v>0</v>
      </c>
    </row>
    <row r="3682" spans="1:16" x14ac:dyDescent="0.25">
      <c r="A3682" s="15">
        <v>32533</v>
      </c>
      <c r="B3682">
        <v>0</v>
      </c>
      <c r="C3682">
        <v>12477</v>
      </c>
      <c r="D3682">
        <v>0</v>
      </c>
      <c r="E3682">
        <v>8097</v>
      </c>
      <c r="F3682">
        <v>0</v>
      </c>
      <c r="G3682">
        <f t="shared" si="570"/>
        <v>773</v>
      </c>
      <c r="H3682">
        <f t="shared" si="571"/>
        <v>233</v>
      </c>
      <c r="I3682">
        <f t="shared" si="572"/>
        <v>1989</v>
      </c>
      <c r="J3682">
        <f t="shared" si="573"/>
        <v>1</v>
      </c>
      <c r="K3682" s="24">
        <f t="shared" si="574"/>
        <v>0.77300000000000002</v>
      </c>
      <c r="L3682" s="24">
        <f t="shared" si="575"/>
        <v>0.23300000000000001</v>
      </c>
      <c r="M3682" s="24">
        <f t="shared" si="576"/>
        <v>12.477</v>
      </c>
      <c r="N3682" s="24">
        <f t="shared" si="577"/>
        <v>8.0969999999999995</v>
      </c>
      <c r="O3682" s="24">
        <f t="shared" si="578"/>
        <v>0</v>
      </c>
      <c r="P3682" s="24">
        <f t="shared" si="579"/>
        <v>0</v>
      </c>
    </row>
    <row r="3683" spans="1:16" x14ac:dyDescent="0.25">
      <c r="A3683" s="15">
        <v>32534</v>
      </c>
      <c r="B3683">
        <v>0</v>
      </c>
      <c r="C3683">
        <v>12475</v>
      </c>
      <c r="D3683">
        <v>0</v>
      </c>
      <c r="E3683">
        <v>8040</v>
      </c>
      <c r="F3683">
        <v>0</v>
      </c>
      <c r="G3683">
        <f t="shared" si="570"/>
        <v>775</v>
      </c>
      <c r="H3683">
        <f t="shared" si="571"/>
        <v>290</v>
      </c>
      <c r="I3683">
        <f t="shared" si="572"/>
        <v>1989</v>
      </c>
      <c r="J3683">
        <f t="shared" si="573"/>
        <v>1</v>
      </c>
      <c r="K3683" s="24">
        <f t="shared" si="574"/>
        <v>0.77500000000000002</v>
      </c>
      <c r="L3683" s="24">
        <f t="shared" si="575"/>
        <v>0.28999999999999998</v>
      </c>
      <c r="M3683" s="24">
        <f t="shared" si="576"/>
        <v>12.475</v>
      </c>
      <c r="N3683" s="24">
        <f t="shared" si="577"/>
        <v>8.0399999999999991</v>
      </c>
      <c r="O3683" s="24">
        <f t="shared" si="578"/>
        <v>0</v>
      </c>
      <c r="P3683" s="24">
        <f t="shared" si="579"/>
        <v>0</v>
      </c>
    </row>
    <row r="3684" spans="1:16" x14ac:dyDescent="0.25">
      <c r="A3684" s="15">
        <v>32535</v>
      </c>
      <c r="B3684">
        <v>0</v>
      </c>
      <c r="C3684">
        <v>12437</v>
      </c>
      <c r="D3684">
        <v>0</v>
      </c>
      <c r="E3684">
        <v>8052</v>
      </c>
      <c r="F3684">
        <v>0</v>
      </c>
      <c r="G3684">
        <f t="shared" si="570"/>
        <v>813</v>
      </c>
      <c r="H3684">
        <f t="shared" si="571"/>
        <v>278</v>
      </c>
      <c r="I3684">
        <f t="shared" si="572"/>
        <v>1989</v>
      </c>
      <c r="J3684">
        <f t="shared" si="573"/>
        <v>1</v>
      </c>
      <c r="K3684" s="24">
        <f t="shared" si="574"/>
        <v>0.81299999999999994</v>
      </c>
      <c r="L3684" s="24">
        <f t="shared" si="575"/>
        <v>0.27800000000000002</v>
      </c>
      <c r="M3684" s="24">
        <f t="shared" si="576"/>
        <v>12.436999999999999</v>
      </c>
      <c r="N3684" s="24">
        <f t="shared" si="577"/>
        <v>8.0519999999999996</v>
      </c>
      <c r="O3684" s="24">
        <f t="shared" si="578"/>
        <v>0</v>
      </c>
      <c r="P3684" s="24">
        <f t="shared" si="579"/>
        <v>0</v>
      </c>
    </row>
    <row r="3685" spans="1:16" x14ac:dyDescent="0.25">
      <c r="A3685" s="15">
        <v>32536</v>
      </c>
      <c r="B3685">
        <v>0</v>
      </c>
      <c r="C3685">
        <v>12075</v>
      </c>
      <c r="D3685">
        <v>0</v>
      </c>
      <c r="E3685">
        <v>8063</v>
      </c>
      <c r="F3685">
        <v>0</v>
      </c>
      <c r="G3685">
        <f t="shared" si="570"/>
        <v>1175</v>
      </c>
      <c r="H3685">
        <f t="shared" si="571"/>
        <v>267</v>
      </c>
      <c r="I3685">
        <f t="shared" si="572"/>
        <v>1989</v>
      </c>
      <c r="J3685">
        <f t="shared" si="573"/>
        <v>1</v>
      </c>
      <c r="K3685" s="24">
        <f t="shared" si="574"/>
        <v>1.175</v>
      </c>
      <c r="L3685" s="24">
        <f t="shared" si="575"/>
        <v>0.26700000000000002</v>
      </c>
      <c r="M3685" s="24">
        <f t="shared" si="576"/>
        <v>12.074999999999999</v>
      </c>
      <c r="N3685" s="24">
        <f t="shared" si="577"/>
        <v>8.0630000000000006</v>
      </c>
      <c r="O3685" s="24">
        <f t="shared" si="578"/>
        <v>0</v>
      </c>
      <c r="P3685" s="24">
        <f t="shared" si="579"/>
        <v>0</v>
      </c>
    </row>
    <row r="3686" spans="1:16" x14ac:dyDescent="0.25">
      <c r="A3686" s="15">
        <v>32537</v>
      </c>
      <c r="B3686">
        <v>0</v>
      </c>
      <c r="C3686">
        <v>12468</v>
      </c>
      <c r="D3686">
        <v>0</v>
      </c>
      <c r="E3686">
        <v>8035</v>
      </c>
      <c r="F3686">
        <v>0</v>
      </c>
      <c r="G3686">
        <f t="shared" si="570"/>
        <v>782</v>
      </c>
      <c r="H3686">
        <f t="shared" si="571"/>
        <v>295</v>
      </c>
      <c r="I3686">
        <f t="shared" si="572"/>
        <v>1989</v>
      </c>
      <c r="J3686">
        <f t="shared" si="573"/>
        <v>1</v>
      </c>
      <c r="K3686" s="24">
        <f t="shared" si="574"/>
        <v>0.78200000000000003</v>
      </c>
      <c r="L3686" s="24">
        <f t="shared" si="575"/>
        <v>0.29499999999999998</v>
      </c>
      <c r="M3686" s="24">
        <f t="shared" si="576"/>
        <v>12.468</v>
      </c>
      <c r="N3686" s="24">
        <f t="shared" si="577"/>
        <v>8.0350000000000001</v>
      </c>
      <c r="O3686" s="24">
        <f t="shared" si="578"/>
        <v>0</v>
      </c>
      <c r="P3686" s="24">
        <f t="shared" si="579"/>
        <v>0</v>
      </c>
    </row>
    <row r="3687" spans="1:16" x14ac:dyDescent="0.25">
      <c r="A3687" s="15">
        <v>32538</v>
      </c>
      <c r="B3687">
        <v>0</v>
      </c>
      <c r="C3687">
        <v>12518</v>
      </c>
      <c r="D3687">
        <v>0</v>
      </c>
      <c r="E3687">
        <v>7889</v>
      </c>
      <c r="F3687">
        <v>0</v>
      </c>
      <c r="G3687">
        <f t="shared" si="570"/>
        <v>732</v>
      </c>
      <c r="H3687">
        <f t="shared" si="571"/>
        <v>441</v>
      </c>
      <c r="I3687">
        <f t="shared" si="572"/>
        <v>1989</v>
      </c>
      <c r="J3687">
        <f t="shared" si="573"/>
        <v>1</v>
      </c>
      <c r="K3687" s="24">
        <f t="shared" si="574"/>
        <v>0.73199999999999998</v>
      </c>
      <c r="L3687" s="24">
        <f t="shared" si="575"/>
        <v>0.441</v>
      </c>
      <c r="M3687" s="24">
        <f t="shared" si="576"/>
        <v>12.518000000000001</v>
      </c>
      <c r="N3687" s="24">
        <f t="shared" si="577"/>
        <v>7.8890000000000002</v>
      </c>
      <c r="O3687" s="24">
        <f t="shared" si="578"/>
        <v>0</v>
      </c>
      <c r="P3687" s="24">
        <f t="shared" si="579"/>
        <v>0</v>
      </c>
    </row>
    <row r="3688" spans="1:16" x14ac:dyDescent="0.25">
      <c r="A3688" s="15">
        <v>32539</v>
      </c>
      <c r="B3688">
        <v>0</v>
      </c>
      <c r="C3688">
        <v>8383</v>
      </c>
      <c r="D3688">
        <v>0</v>
      </c>
      <c r="E3688">
        <v>8188</v>
      </c>
      <c r="F3688">
        <v>0</v>
      </c>
      <c r="G3688">
        <f t="shared" si="570"/>
        <v>4867</v>
      </c>
      <c r="H3688">
        <f t="shared" si="571"/>
        <v>142</v>
      </c>
      <c r="I3688">
        <f t="shared" si="572"/>
        <v>1989</v>
      </c>
      <c r="J3688">
        <f t="shared" si="573"/>
        <v>1</v>
      </c>
      <c r="K3688" s="24">
        <f t="shared" si="574"/>
        <v>4.867</v>
      </c>
      <c r="L3688" s="24">
        <f t="shared" si="575"/>
        <v>0.14199999999999999</v>
      </c>
      <c r="M3688" s="24">
        <f t="shared" si="576"/>
        <v>8.3829999999999991</v>
      </c>
      <c r="N3688" s="24">
        <f t="shared" si="577"/>
        <v>8.1880000000000006</v>
      </c>
      <c r="O3688" s="24">
        <f t="shared" si="578"/>
        <v>0</v>
      </c>
      <c r="P3688" s="24">
        <f t="shared" si="579"/>
        <v>0</v>
      </c>
    </row>
    <row r="3689" spans="1:16" x14ac:dyDescent="0.25">
      <c r="A3689" s="15">
        <v>32540</v>
      </c>
      <c r="B3689">
        <v>0</v>
      </c>
      <c r="C3689">
        <v>3990</v>
      </c>
      <c r="D3689">
        <v>0</v>
      </c>
      <c r="E3689">
        <v>8248</v>
      </c>
      <c r="F3689">
        <v>0</v>
      </c>
      <c r="G3689">
        <f t="shared" si="570"/>
        <v>9260</v>
      </c>
      <c r="H3689">
        <f t="shared" si="571"/>
        <v>82</v>
      </c>
      <c r="I3689">
        <f t="shared" si="572"/>
        <v>1989</v>
      </c>
      <c r="J3689">
        <f t="shared" si="573"/>
        <v>2</v>
      </c>
      <c r="K3689" s="24">
        <f t="shared" si="574"/>
        <v>9.26</v>
      </c>
      <c r="L3689" s="24">
        <f t="shared" si="575"/>
        <v>8.2000000000000003E-2</v>
      </c>
      <c r="M3689" s="24">
        <f t="shared" si="576"/>
        <v>3.99</v>
      </c>
      <c r="N3689" s="24">
        <f t="shared" si="577"/>
        <v>8.2479999999999993</v>
      </c>
      <c r="O3689" s="24">
        <f t="shared" si="578"/>
        <v>0</v>
      </c>
      <c r="P3689" s="24">
        <f t="shared" si="579"/>
        <v>0</v>
      </c>
    </row>
    <row r="3690" spans="1:16" x14ac:dyDescent="0.25">
      <c r="A3690" s="15">
        <v>32541</v>
      </c>
      <c r="B3690">
        <v>0</v>
      </c>
      <c r="C3690">
        <v>0</v>
      </c>
      <c r="D3690">
        <v>0</v>
      </c>
      <c r="E3690">
        <v>8250</v>
      </c>
      <c r="F3690">
        <v>0</v>
      </c>
      <c r="G3690">
        <f t="shared" si="570"/>
        <v>13250</v>
      </c>
      <c r="H3690">
        <f t="shared" si="571"/>
        <v>80</v>
      </c>
      <c r="I3690">
        <f t="shared" si="572"/>
        <v>1989</v>
      </c>
      <c r="J3690">
        <f t="shared" si="573"/>
        <v>2</v>
      </c>
      <c r="K3690" s="24">
        <f t="shared" si="574"/>
        <v>13.25</v>
      </c>
      <c r="L3690" s="24">
        <f t="shared" si="575"/>
        <v>0.08</v>
      </c>
      <c r="M3690" s="24">
        <f t="shared" si="576"/>
        <v>0</v>
      </c>
      <c r="N3690" s="24">
        <f t="shared" si="577"/>
        <v>8.25</v>
      </c>
      <c r="O3690" s="24">
        <f t="shared" si="578"/>
        <v>0</v>
      </c>
      <c r="P3690" s="24">
        <f t="shared" si="579"/>
        <v>0</v>
      </c>
    </row>
    <row r="3691" spans="1:16" x14ac:dyDescent="0.25">
      <c r="A3691" s="15">
        <v>32542</v>
      </c>
      <c r="B3691">
        <v>0</v>
      </c>
      <c r="C3691">
        <v>735</v>
      </c>
      <c r="D3691">
        <v>0</v>
      </c>
      <c r="E3691">
        <v>8243</v>
      </c>
      <c r="F3691">
        <v>0</v>
      </c>
      <c r="G3691">
        <f t="shared" si="570"/>
        <v>12515</v>
      </c>
      <c r="H3691">
        <f t="shared" si="571"/>
        <v>87</v>
      </c>
      <c r="I3691">
        <f t="shared" si="572"/>
        <v>1989</v>
      </c>
      <c r="J3691">
        <f t="shared" si="573"/>
        <v>2</v>
      </c>
      <c r="K3691" s="24">
        <f t="shared" si="574"/>
        <v>12.515000000000001</v>
      </c>
      <c r="L3691" s="24">
        <f t="shared" si="575"/>
        <v>8.6999999999999994E-2</v>
      </c>
      <c r="M3691" s="24">
        <f t="shared" si="576"/>
        <v>0.73499999999999999</v>
      </c>
      <c r="N3691" s="24">
        <f t="shared" si="577"/>
        <v>8.2430000000000003</v>
      </c>
      <c r="O3691" s="24">
        <f t="shared" si="578"/>
        <v>0</v>
      </c>
      <c r="P3691" s="24">
        <f t="shared" si="579"/>
        <v>0</v>
      </c>
    </row>
    <row r="3692" spans="1:16" x14ac:dyDescent="0.25">
      <c r="A3692" s="15">
        <v>32543</v>
      </c>
      <c r="B3692">
        <v>0</v>
      </c>
      <c r="C3692">
        <v>823</v>
      </c>
      <c r="D3692">
        <v>0</v>
      </c>
      <c r="E3692">
        <v>8237</v>
      </c>
      <c r="F3692">
        <v>0</v>
      </c>
      <c r="G3692">
        <f t="shared" si="570"/>
        <v>12427</v>
      </c>
      <c r="H3692">
        <f t="shared" si="571"/>
        <v>93</v>
      </c>
      <c r="I3692">
        <f t="shared" si="572"/>
        <v>1989</v>
      </c>
      <c r="J3692">
        <f t="shared" si="573"/>
        <v>2</v>
      </c>
      <c r="K3692" s="24">
        <f t="shared" si="574"/>
        <v>12.427</v>
      </c>
      <c r="L3692" s="24">
        <f t="shared" si="575"/>
        <v>9.2999999999999999E-2</v>
      </c>
      <c r="M3692" s="24">
        <f t="shared" si="576"/>
        <v>0.82299999999999995</v>
      </c>
      <c r="N3692" s="24">
        <f t="shared" si="577"/>
        <v>8.2370000000000001</v>
      </c>
      <c r="O3692" s="24">
        <f t="shared" si="578"/>
        <v>0</v>
      </c>
      <c r="P3692" s="24">
        <f t="shared" si="579"/>
        <v>0</v>
      </c>
    </row>
    <row r="3693" spans="1:16" x14ac:dyDescent="0.25">
      <c r="A3693" s="15">
        <v>32544</v>
      </c>
      <c r="B3693">
        <v>0</v>
      </c>
      <c r="C3693">
        <v>4987</v>
      </c>
      <c r="D3693">
        <v>0</v>
      </c>
      <c r="E3693">
        <v>8136</v>
      </c>
      <c r="F3693">
        <v>0</v>
      </c>
      <c r="G3693">
        <f t="shared" si="570"/>
        <v>8263</v>
      </c>
      <c r="H3693">
        <f t="shared" si="571"/>
        <v>194</v>
      </c>
      <c r="I3693">
        <f t="shared" si="572"/>
        <v>1989</v>
      </c>
      <c r="J3693">
        <f t="shared" si="573"/>
        <v>2</v>
      </c>
      <c r="K3693" s="24">
        <f t="shared" si="574"/>
        <v>8.2629999999999999</v>
      </c>
      <c r="L3693" s="24">
        <f t="shared" si="575"/>
        <v>0.19400000000000001</v>
      </c>
      <c r="M3693" s="24">
        <f t="shared" si="576"/>
        <v>4.9870000000000001</v>
      </c>
      <c r="N3693" s="24">
        <f t="shared" si="577"/>
        <v>8.1359999999999992</v>
      </c>
      <c r="O3693" s="24">
        <f t="shared" si="578"/>
        <v>0</v>
      </c>
      <c r="P3693" s="24">
        <f t="shared" si="579"/>
        <v>0</v>
      </c>
    </row>
    <row r="3694" spans="1:16" x14ac:dyDescent="0.25">
      <c r="A3694" s="15">
        <v>32545</v>
      </c>
      <c r="B3694">
        <v>0</v>
      </c>
      <c r="C3694">
        <v>5564</v>
      </c>
      <c r="D3694">
        <v>0</v>
      </c>
      <c r="E3694">
        <v>8164</v>
      </c>
      <c r="F3694">
        <v>0</v>
      </c>
      <c r="G3694">
        <f t="shared" si="570"/>
        <v>7686</v>
      </c>
      <c r="H3694">
        <f t="shared" si="571"/>
        <v>166</v>
      </c>
      <c r="I3694">
        <f t="shared" si="572"/>
        <v>1989</v>
      </c>
      <c r="J3694">
        <f t="shared" si="573"/>
        <v>2</v>
      </c>
      <c r="K3694" s="24">
        <f t="shared" si="574"/>
        <v>7.6859999999999999</v>
      </c>
      <c r="L3694" s="24">
        <f t="shared" si="575"/>
        <v>0.16600000000000001</v>
      </c>
      <c r="M3694" s="24">
        <f t="shared" si="576"/>
        <v>5.5640000000000001</v>
      </c>
      <c r="N3694" s="24">
        <f t="shared" si="577"/>
        <v>8.1639999999999997</v>
      </c>
      <c r="O3694" s="24">
        <f t="shared" si="578"/>
        <v>0</v>
      </c>
      <c r="P3694" s="24">
        <f t="shared" si="579"/>
        <v>0</v>
      </c>
    </row>
    <row r="3695" spans="1:16" x14ac:dyDescent="0.25">
      <c r="A3695" s="15">
        <v>32546</v>
      </c>
      <c r="B3695">
        <v>0</v>
      </c>
      <c r="C3695">
        <v>7777</v>
      </c>
      <c r="D3695">
        <v>0</v>
      </c>
      <c r="E3695">
        <v>8169</v>
      </c>
      <c r="F3695">
        <v>0</v>
      </c>
      <c r="G3695">
        <f t="shared" si="570"/>
        <v>5473</v>
      </c>
      <c r="H3695">
        <f t="shared" si="571"/>
        <v>161</v>
      </c>
      <c r="I3695">
        <f t="shared" si="572"/>
        <v>1989</v>
      </c>
      <c r="J3695">
        <f t="shared" si="573"/>
        <v>2</v>
      </c>
      <c r="K3695" s="24">
        <f t="shared" si="574"/>
        <v>5.4729999999999999</v>
      </c>
      <c r="L3695" s="24">
        <f t="shared" si="575"/>
        <v>0.161</v>
      </c>
      <c r="M3695" s="24">
        <f t="shared" si="576"/>
        <v>7.7770000000000001</v>
      </c>
      <c r="N3695" s="24">
        <f t="shared" si="577"/>
        <v>8.1690000000000005</v>
      </c>
      <c r="O3695" s="24">
        <f t="shared" si="578"/>
        <v>0</v>
      </c>
      <c r="P3695" s="24">
        <f t="shared" si="579"/>
        <v>0</v>
      </c>
    </row>
    <row r="3696" spans="1:16" x14ac:dyDescent="0.25">
      <c r="A3696" s="15">
        <v>32547</v>
      </c>
      <c r="B3696">
        <v>0</v>
      </c>
      <c r="C3696">
        <v>8667</v>
      </c>
      <c r="D3696">
        <v>0</v>
      </c>
      <c r="E3696">
        <v>8149</v>
      </c>
      <c r="F3696">
        <v>0</v>
      </c>
      <c r="G3696">
        <f t="shared" si="570"/>
        <v>4583</v>
      </c>
      <c r="H3696">
        <f t="shared" si="571"/>
        <v>181</v>
      </c>
      <c r="I3696">
        <f t="shared" si="572"/>
        <v>1989</v>
      </c>
      <c r="J3696">
        <f t="shared" si="573"/>
        <v>2</v>
      </c>
      <c r="K3696" s="24">
        <f t="shared" si="574"/>
        <v>4.5830000000000002</v>
      </c>
      <c r="L3696" s="24">
        <f t="shared" si="575"/>
        <v>0.18099999999999999</v>
      </c>
      <c r="M3696" s="24">
        <f t="shared" si="576"/>
        <v>8.6669999999999998</v>
      </c>
      <c r="N3696" s="24">
        <f t="shared" si="577"/>
        <v>8.1489999999999991</v>
      </c>
      <c r="O3696" s="24">
        <f t="shared" si="578"/>
        <v>0</v>
      </c>
      <c r="P3696" s="24">
        <f t="shared" si="579"/>
        <v>0</v>
      </c>
    </row>
    <row r="3697" spans="1:16" x14ac:dyDescent="0.25">
      <c r="A3697" s="15">
        <v>32548</v>
      </c>
      <c r="B3697">
        <v>0</v>
      </c>
      <c r="C3697">
        <v>11094</v>
      </c>
      <c r="D3697">
        <v>0</v>
      </c>
      <c r="E3697">
        <v>8135</v>
      </c>
      <c r="F3697">
        <v>0</v>
      </c>
      <c r="G3697">
        <f t="shared" si="570"/>
        <v>2156</v>
      </c>
      <c r="H3697">
        <f t="shared" si="571"/>
        <v>195</v>
      </c>
      <c r="I3697">
        <f t="shared" si="572"/>
        <v>1989</v>
      </c>
      <c r="J3697">
        <f t="shared" si="573"/>
        <v>2</v>
      </c>
      <c r="K3697" s="24">
        <f t="shared" si="574"/>
        <v>2.1560000000000001</v>
      </c>
      <c r="L3697" s="24">
        <f t="shared" si="575"/>
        <v>0.19500000000000001</v>
      </c>
      <c r="M3697" s="24">
        <f t="shared" si="576"/>
        <v>11.093999999999999</v>
      </c>
      <c r="N3697" s="24">
        <f t="shared" si="577"/>
        <v>8.1349999999999998</v>
      </c>
      <c r="O3697" s="24">
        <f t="shared" si="578"/>
        <v>0</v>
      </c>
      <c r="P3697" s="24">
        <f t="shared" si="579"/>
        <v>0</v>
      </c>
    </row>
    <row r="3698" spans="1:16" x14ac:dyDescent="0.25">
      <c r="A3698" s="15">
        <v>32549</v>
      </c>
      <c r="B3698">
        <v>1515</v>
      </c>
      <c r="C3698">
        <v>10786</v>
      </c>
      <c r="D3698">
        <v>0</v>
      </c>
      <c r="E3698">
        <v>8036</v>
      </c>
      <c r="F3698">
        <v>0</v>
      </c>
      <c r="G3698">
        <f t="shared" si="570"/>
        <v>949</v>
      </c>
      <c r="H3698">
        <f t="shared" si="571"/>
        <v>294</v>
      </c>
      <c r="I3698">
        <f t="shared" si="572"/>
        <v>1989</v>
      </c>
      <c r="J3698">
        <f t="shared" si="573"/>
        <v>2</v>
      </c>
      <c r="K3698" s="24">
        <f t="shared" si="574"/>
        <v>0.94899999999999995</v>
      </c>
      <c r="L3698" s="24">
        <f t="shared" si="575"/>
        <v>0.29399999999999998</v>
      </c>
      <c r="M3698" s="24">
        <f t="shared" si="576"/>
        <v>12.301</v>
      </c>
      <c r="N3698" s="24">
        <f t="shared" si="577"/>
        <v>8.0359999999999996</v>
      </c>
      <c r="O3698" s="24">
        <f t="shared" si="578"/>
        <v>1.5149999999999999</v>
      </c>
      <c r="P3698" s="24">
        <f t="shared" si="579"/>
        <v>0</v>
      </c>
    </row>
    <row r="3699" spans="1:16" x14ac:dyDescent="0.25">
      <c r="A3699" s="15">
        <v>32550</v>
      </c>
      <c r="B3699">
        <v>1515</v>
      </c>
      <c r="C3699">
        <v>10704</v>
      </c>
      <c r="D3699">
        <v>0</v>
      </c>
      <c r="E3699">
        <v>8191</v>
      </c>
      <c r="F3699">
        <v>0</v>
      </c>
      <c r="G3699">
        <f t="shared" si="570"/>
        <v>1031</v>
      </c>
      <c r="H3699">
        <f t="shared" si="571"/>
        <v>139</v>
      </c>
      <c r="I3699">
        <f t="shared" si="572"/>
        <v>1989</v>
      </c>
      <c r="J3699">
        <f t="shared" si="573"/>
        <v>2</v>
      </c>
      <c r="K3699" s="24">
        <f t="shared" si="574"/>
        <v>1.0309999999999999</v>
      </c>
      <c r="L3699" s="24">
        <f t="shared" si="575"/>
        <v>0.13900000000000001</v>
      </c>
      <c r="M3699" s="24">
        <f t="shared" si="576"/>
        <v>12.218999999999999</v>
      </c>
      <c r="N3699" s="24">
        <f t="shared" si="577"/>
        <v>8.1910000000000007</v>
      </c>
      <c r="O3699" s="24">
        <f t="shared" si="578"/>
        <v>1.5149999999999999</v>
      </c>
      <c r="P3699" s="24">
        <f t="shared" si="579"/>
        <v>0</v>
      </c>
    </row>
    <row r="3700" spans="1:16" x14ac:dyDescent="0.25">
      <c r="A3700" s="15">
        <v>32551</v>
      </c>
      <c r="B3700">
        <v>0</v>
      </c>
      <c r="C3700">
        <v>12558</v>
      </c>
      <c r="D3700">
        <v>0</v>
      </c>
      <c r="E3700">
        <v>8102</v>
      </c>
      <c r="F3700">
        <v>0</v>
      </c>
      <c r="G3700">
        <f t="shared" si="570"/>
        <v>692</v>
      </c>
      <c r="H3700">
        <f t="shared" si="571"/>
        <v>228</v>
      </c>
      <c r="I3700">
        <f t="shared" si="572"/>
        <v>1989</v>
      </c>
      <c r="J3700">
        <f t="shared" si="573"/>
        <v>2</v>
      </c>
      <c r="K3700" s="24">
        <f t="shared" si="574"/>
        <v>0.69199999999999995</v>
      </c>
      <c r="L3700" s="24">
        <f t="shared" si="575"/>
        <v>0.22800000000000001</v>
      </c>
      <c r="M3700" s="24">
        <f t="shared" si="576"/>
        <v>12.558</v>
      </c>
      <c r="N3700" s="24">
        <f t="shared" si="577"/>
        <v>8.1020000000000003</v>
      </c>
      <c r="O3700" s="24">
        <f t="shared" si="578"/>
        <v>0</v>
      </c>
      <c r="P3700" s="24">
        <f t="shared" si="579"/>
        <v>0</v>
      </c>
    </row>
    <row r="3701" spans="1:16" x14ac:dyDescent="0.25">
      <c r="A3701" s="15">
        <v>32552</v>
      </c>
      <c r="B3701">
        <v>1515</v>
      </c>
      <c r="C3701">
        <v>7574</v>
      </c>
      <c r="D3701">
        <v>0</v>
      </c>
      <c r="E3701">
        <v>8135</v>
      </c>
      <c r="F3701">
        <v>0</v>
      </c>
      <c r="G3701">
        <f t="shared" si="570"/>
        <v>4161</v>
      </c>
      <c r="H3701">
        <f t="shared" si="571"/>
        <v>195</v>
      </c>
      <c r="I3701">
        <f t="shared" si="572"/>
        <v>1989</v>
      </c>
      <c r="J3701">
        <f t="shared" si="573"/>
        <v>2</v>
      </c>
      <c r="K3701" s="24">
        <f t="shared" si="574"/>
        <v>4.1609999999999996</v>
      </c>
      <c r="L3701" s="24">
        <f t="shared" si="575"/>
        <v>0.19500000000000001</v>
      </c>
      <c r="M3701" s="24">
        <f t="shared" si="576"/>
        <v>9.0890000000000004</v>
      </c>
      <c r="N3701" s="24">
        <f t="shared" si="577"/>
        <v>8.1349999999999998</v>
      </c>
      <c r="O3701" s="24">
        <f t="shared" si="578"/>
        <v>1.5149999999999999</v>
      </c>
      <c r="P3701" s="24">
        <f t="shared" si="579"/>
        <v>0</v>
      </c>
    </row>
    <row r="3702" spans="1:16" x14ac:dyDescent="0.25">
      <c r="A3702" s="15">
        <v>32553</v>
      </c>
      <c r="B3702">
        <v>1515</v>
      </c>
      <c r="C3702">
        <v>5378</v>
      </c>
      <c r="D3702">
        <v>0</v>
      </c>
      <c r="E3702">
        <v>8126</v>
      </c>
      <c r="F3702">
        <v>0</v>
      </c>
      <c r="G3702">
        <f t="shared" si="570"/>
        <v>6357</v>
      </c>
      <c r="H3702">
        <f t="shared" si="571"/>
        <v>204</v>
      </c>
      <c r="I3702">
        <f t="shared" si="572"/>
        <v>1989</v>
      </c>
      <c r="J3702">
        <f t="shared" si="573"/>
        <v>2</v>
      </c>
      <c r="K3702" s="24">
        <f t="shared" si="574"/>
        <v>6.3570000000000002</v>
      </c>
      <c r="L3702" s="24">
        <f t="shared" si="575"/>
        <v>0.20399999999999999</v>
      </c>
      <c r="M3702" s="24">
        <f t="shared" si="576"/>
        <v>6.8929999999999998</v>
      </c>
      <c r="N3702" s="24">
        <f t="shared" si="577"/>
        <v>8.1259999999999994</v>
      </c>
      <c r="O3702" s="24">
        <f t="shared" si="578"/>
        <v>1.5149999999999999</v>
      </c>
      <c r="P3702" s="24">
        <f t="shared" si="579"/>
        <v>0</v>
      </c>
    </row>
    <row r="3703" spans="1:16" x14ac:dyDescent="0.25">
      <c r="A3703" s="15">
        <v>32554</v>
      </c>
      <c r="B3703">
        <v>0</v>
      </c>
      <c r="C3703">
        <v>5514</v>
      </c>
      <c r="D3703">
        <v>0</v>
      </c>
      <c r="E3703">
        <v>8092</v>
      </c>
      <c r="F3703">
        <v>0</v>
      </c>
      <c r="G3703">
        <f t="shared" si="570"/>
        <v>7736</v>
      </c>
      <c r="H3703">
        <f t="shared" si="571"/>
        <v>238</v>
      </c>
      <c r="I3703">
        <f t="shared" si="572"/>
        <v>1989</v>
      </c>
      <c r="J3703">
        <f t="shared" si="573"/>
        <v>2</v>
      </c>
      <c r="K3703" s="24">
        <f t="shared" si="574"/>
        <v>7.7359999999999998</v>
      </c>
      <c r="L3703" s="24">
        <f t="shared" si="575"/>
        <v>0.23799999999999999</v>
      </c>
      <c r="M3703" s="24">
        <f t="shared" si="576"/>
        <v>5.5140000000000002</v>
      </c>
      <c r="N3703" s="24">
        <f t="shared" si="577"/>
        <v>8.0920000000000005</v>
      </c>
      <c r="O3703" s="24">
        <f t="shared" si="578"/>
        <v>0</v>
      </c>
      <c r="P3703" s="24">
        <f t="shared" si="579"/>
        <v>0</v>
      </c>
    </row>
    <row r="3704" spans="1:16" x14ac:dyDescent="0.25">
      <c r="A3704" s="15">
        <v>32555</v>
      </c>
      <c r="B3704">
        <v>0</v>
      </c>
      <c r="C3704">
        <v>7447</v>
      </c>
      <c r="D3704">
        <v>0</v>
      </c>
      <c r="E3704">
        <v>8145</v>
      </c>
      <c r="F3704">
        <v>0</v>
      </c>
      <c r="G3704">
        <f t="shared" si="570"/>
        <v>5803</v>
      </c>
      <c r="H3704">
        <f t="shared" si="571"/>
        <v>185</v>
      </c>
      <c r="I3704">
        <f t="shared" si="572"/>
        <v>1989</v>
      </c>
      <c r="J3704">
        <f t="shared" si="573"/>
        <v>2</v>
      </c>
      <c r="K3704" s="24">
        <f t="shared" si="574"/>
        <v>5.8029999999999999</v>
      </c>
      <c r="L3704" s="24">
        <f t="shared" si="575"/>
        <v>0.185</v>
      </c>
      <c r="M3704" s="24">
        <f t="shared" si="576"/>
        <v>7.4470000000000001</v>
      </c>
      <c r="N3704" s="24">
        <f t="shared" si="577"/>
        <v>8.1449999999999996</v>
      </c>
      <c r="O3704" s="24">
        <f t="shared" si="578"/>
        <v>0</v>
      </c>
      <c r="P3704" s="24">
        <f t="shared" si="579"/>
        <v>0</v>
      </c>
    </row>
    <row r="3705" spans="1:16" x14ac:dyDescent="0.25">
      <c r="A3705" s="15">
        <v>32556</v>
      </c>
      <c r="B3705">
        <v>0</v>
      </c>
      <c r="C3705">
        <v>9294</v>
      </c>
      <c r="D3705">
        <v>0</v>
      </c>
      <c r="E3705">
        <v>8085</v>
      </c>
      <c r="F3705">
        <v>0</v>
      </c>
      <c r="G3705">
        <f t="shared" si="570"/>
        <v>3956</v>
      </c>
      <c r="H3705">
        <f t="shared" si="571"/>
        <v>245</v>
      </c>
      <c r="I3705">
        <f t="shared" si="572"/>
        <v>1989</v>
      </c>
      <c r="J3705">
        <f t="shared" si="573"/>
        <v>2</v>
      </c>
      <c r="K3705" s="24">
        <f t="shared" si="574"/>
        <v>3.956</v>
      </c>
      <c r="L3705" s="24">
        <f t="shared" si="575"/>
        <v>0.245</v>
      </c>
      <c r="M3705" s="24">
        <f t="shared" si="576"/>
        <v>9.2940000000000005</v>
      </c>
      <c r="N3705" s="24">
        <f t="shared" si="577"/>
        <v>8.0850000000000009</v>
      </c>
      <c r="O3705" s="24">
        <f t="shared" si="578"/>
        <v>0</v>
      </c>
      <c r="P3705" s="24">
        <f t="shared" si="579"/>
        <v>0</v>
      </c>
    </row>
    <row r="3706" spans="1:16" x14ac:dyDescent="0.25">
      <c r="A3706" s="15">
        <v>32557</v>
      </c>
      <c r="B3706">
        <v>0</v>
      </c>
      <c r="C3706">
        <v>8346</v>
      </c>
      <c r="D3706">
        <v>0</v>
      </c>
      <c r="E3706">
        <v>8125</v>
      </c>
      <c r="F3706">
        <v>0</v>
      </c>
      <c r="G3706">
        <f t="shared" si="570"/>
        <v>4904</v>
      </c>
      <c r="H3706">
        <f t="shared" si="571"/>
        <v>205</v>
      </c>
      <c r="I3706">
        <f t="shared" si="572"/>
        <v>1989</v>
      </c>
      <c r="J3706">
        <f t="shared" si="573"/>
        <v>2</v>
      </c>
      <c r="K3706" s="24">
        <f t="shared" si="574"/>
        <v>4.9039999999999999</v>
      </c>
      <c r="L3706" s="24">
        <f t="shared" si="575"/>
        <v>0.20499999999999999</v>
      </c>
      <c r="M3706" s="24">
        <f t="shared" si="576"/>
        <v>8.3460000000000001</v>
      </c>
      <c r="N3706" s="24">
        <f t="shared" si="577"/>
        <v>8.125</v>
      </c>
      <c r="O3706" s="24">
        <f t="shared" si="578"/>
        <v>0</v>
      </c>
      <c r="P3706" s="24">
        <f t="shared" si="579"/>
        <v>0</v>
      </c>
    </row>
    <row r="3707" spans="1:16" x14ac:dyDescent="0.25">
      <c r="A3707" s="15">
        <v>32558</v>
      </c>
      <c r="B3707">
        <v>0</v>
      </c>
      <c r="C3707">
        <v>9190</v>
      </c>
      <c r="D3707">
        <v>0</v>
      </c>
      <c r="E3707">
        <v>8095</v>
      </c>
      <c r="F3707">
        <v>0</v>
      </c>
      <c r="G3707">
        <f t="shared" si="570"/>
        <v>4060</v>
      </c>
      <c r="H3707">
        <f t="shared" si="571"/>
        <v>235</v>
      </c>
      <c r="I3707">
        <f t="shared" si="572"/>
        <v>1989</v>
      </c>
      <c r="J3707">
        <f t="shared" si="573"/>
        <v>2</v>
      </c>
      <c r="K3707" s="24">
        <f t="shared" si="574"/>
        <v>4.0599999999999996</v>
      </c>
      <c r="L3707" s="24">
        <f t="shared" si="575"/>
        <v>0.23499999999999999</v>
      </c>
      <c r="M3707" s="24">
        <f t="shared" si="576"/>
        <v>9.19</v>
      </c>
      <c r="N3707" s="24">
        <f t="shared" si="577"/>
        <v>8.0950000000000006</v>
      </c>
      <c r="O3707" s="24">
        <f t="shared" si="578"/>
        <v>0</v>
      </c>
      <c r="P3707" s="24">
        <f t="shared" si="579"/>
        <v>0</v>
      </c>
    </row>
    <row r="3708" spans="1:16" x14ac:dyDescent="0.25">
      <c r="A3708" s="15">
        <v>32559</v>
      </c>
      <c r="B3708">
        <v>1508</v>
      </c>
      <c r="C3708">
        <v>6074</v>
      </c>
      <c r="D3708">
        <v>0</v>
      </c>
      <c r="E3708">
        <v>8115</v>
      </c>
      <c r="F3708">
        <v>0</v>
      </c>
      <c r="G3708">
        <f t="shared" si="570"/>
        <v>5668</v>
      </c>
      <c r="H3708">
        <f t="shared" si="571"/>
        <v>215</v>
      </c>
      <c r="I3708">
        <f t="shared" si="572"/>
        <v>1989</v>
      </c>
      <c r="J3708">
        <f t="shared" si="573"/>
        <v>2</v>
      </c>
      <c r="K3708" s="24">
        <f t="shared" si="574"/>
        <v>5.6680000000000001</v>
      </c>
      <c r="L3708" s="24">
        <f t="shared" si="575"/>
        <v>0.215</v>
      </c>
      <c r="M3708" s="24">
        <f t="shared" si="576"/>
        <v>7.5819999999999999</v>
      </c>
      <c r="N3708" s="24">
        <f t="shared" si="577"/>
        <v>8.1150000000000002</v>
      </c>
      <c r="O3708" s="24">
        <f t="shared" si="578"/>
        <v>1.508</v>
      </c>
      <c r="P3708" s="24">
        <f t="shared" si="579"/>
        <v>0</v>
      </c>
    </row>
    <row r="3709" spans="1:16" x14ac:dyDescent="0.25">
      <c r="A3709" s="15">
        <v>32560</v>
      </c>
      <c r="B3709">
        <v>1508</v>
      </c>
      <c r="C3709">
        <v>7661</v>
      </c>
      <c r="D3709">
        <v>0</v>
      </c>
      <c r="E3709">
        <v>8057</v>
      </c>
      <c r="F3709">
        <v>0</v>
      </c>
      <c r="G3709">
        <f t="shared" si="570"/>
        <v>4081</v>
      </c>
      <c r="H3709">
        <f t="shared" si="571"/>
        <v>273</v>
      </c>
      <c r="I3709">
        <f t="shared" si="572"/>
        <v>1989</v>
      </c>
      <c r="J3709">
        <f t="shared" si="573"/>
        <v>2</v>
      </c>
      <c r="K3709" s="24">
        <f t="shared" si="574"/>
        <v>4.0810000000000004</v>
      </c>
      <c r="L3709" s="24">
        <f t="shared" si="575"/>
        <v>0.27300000000000002</v>
      </c>
      <c r="M3709" s="24">
        <f t="shared" si="576"/>
        <v>9.1690000000000005</v>
      </c>
      <c r="N3709" s="24">
        <f t="shared" si="577"/>
        <v>8.0570000000000004</v>
      </c>
      <c r="O3709" s="24">
        <f t="shared" si="578"/>
        <v>1.508</v>
      </c>
      <c r="P3709" s="24">
        <f t="shared" si="579"/>
        <v>0</v>
      </c>
    </row>
    <row r="3710" spans="1:16" x14ac:dyDescent="0.25">
      <c r="A3710" s="15">
        <v>32561</v>
      </c>
      <c r="B3710">
        <v>1508</v>
      </c>
      <c r="C3710">
        <v>5725</v>
      </c>
      <c r="D3710">
        <v>0</v>
      </c>
      <c r="E3710">
        <v>8055</v>
      </c>
      <c r="F3710">
        <v>0</v>
      </c>
      <c r="G3710">
        <f t="shared" si="570"/>
        <v>6017</v>
      </c>
      <c r="H3710">
        <f t="shared" si="571"/>
        <v>275</v>
      </c>
      <c r="I3710">
        <f t="shared" si="572"/>
        <v>1989</v>
      </c>
      <c r="J3710">
        <f t="shared" si="573"/>
        <v>2</v>
      </c>
      <c r="K3710" s="24">
        <f t="shared" si="574"/>
        <v>6.0170000000000003</v>
      </c>
      <c r="L3710" s="24">
        <f t="shared" si="575"/>
        <v>0.27500000000000002</v>
      </c>
      <c r="M3710" s="24">
        <f t="shared" si="576"/>
        <v>7.2329999999999997</v>
      </c>
      <c r="N3710" s="24">
        <f t="shared" si="577"/>
        <v>8.0549999999999997</v>
      </c>
      <c r="O3710" s="24">
        <f t="shared" si="578"/>
        <v>1.508</v>
      </c>
      <c r="P3710" s="24">
        <f t="shared" si="579"/>
        <v>0</v>
      </c>
    </row>
    <row r="3711" spans="1:16" x14ac:dyDescent="0.25">
      <c r="A3711" s="15">
        <v>32562</v>
      </c>
      <c r="B3711">
        <v>1508</v>
      </c>
      <c r="C3711">
        <v>8221</v>
      </c>
      <c r="D3711">
        <v>0</v>
      </c>
      <c r="E3711">
        <v>8050</v>
      </c>
      <c r="F3711">
        <v>0</v>
      </c>
      <c r="G3711">
        <f t="shared" si="570"/>
        <v>3521</v>
      </c>
      <c r="H3711">
        <f t="shared" si="571"/>
        <v>280</v>
      </c>
      <c r="I3711">
        <f t="shared" si="572"/>
        <v>1989</v>
      </c>
      <c r="J3711">
        <f t="shared" si="573"/>
        <v>2</v>
      </c>
      <c r="K3711" s="24">
        <f t="shared" si="574"/>
        <v>3.5209999999999999</v>
      </c>
      <c r="L3711" s="24">
        <f t="shared" si="575"/>
        <v>0.28000000000000003</v>
      </c>
      <c r="M3711" s="24">
        <f t="shared" si="576"/>
        <v>9.7289999999999992</v>
      </c>
      <c r="N3711" s="24">
        <f t="shared" si="577"/>
        <v>8.0500000000000007</v>
      </c>
      <c r="O3711" s="24">
        <f t="shared" si="578"/>
        <v>1.508</v>
      </c>
      <c r="P3711" s="24">
        <f t="shared" si="579"/>
        <v>0</v>
      </c>
    </row>
    <row r="3712" spans="1:16" x14ac:dyDescent="0.25">
      <c r="A3712" s="15">
        <v>32563</v>
      </c>
      <c r="B3712">
        <v>1508</v>
      </c>
      <c r="C3712">
        <v>6271</v>
      </c>
      <c r="D3712">
        <v>0</v>
      </c>
      <c r="E3712">
        <v>8110</v>
      </c>
      <c r="F3712">
        <v>0</v>
      </c>
      <c r="G3712">
        <f t="shared" si="570"/>
        <v>5471</v>
      </c>
      <c r="H3712">
        <f t="shared" si="571"/>
        <v>220</v>
      </c>
      <c r="I3712">
        <f t="shared" si="572"/>
        <v>1989</v>
      </c>
      <c r="J3712">
        <f t="shared" si="573"/>
        <v>2</v>
      </c>
      <c r="K3712" s="24">
        <f t="shared" si="574"/>
        <v>5.4710000000000001</v>
      </c>
      <c r="L3712" s="24">
        <f t="shared" si="575"/>
        <v>0.22</v>
      </c>
      <c r="M3712" s="24">
        <f t="shared" si="576"/>
        <v>7.7789999999999999</v>
      </c>
      <c r="N3712" s="24">
        <f t="shared" si="577"/>
        <v>8.11</v>
      </c>
      <c r="O3712" s="24">
        <f t="shared" si="578"/>
        <v>1.508</v>
      </c>
      <c r="P3712" s="24">
        <f t="shared" si="579"/>
        <v>0</v>
      </c>
    </row>
    <row r="3713" spans="1:16" x14ac:dyDescent="0.25">
      <c r="A3713" s="15">
        <v>32564</v>
      </c>
      <c r="B3713">
        <v>1508</v>
      </c>
      <c r="C3713">
        <v>8609</v>
      </c>
      <c r="D3713">
        <v>0</v>
      </c>
      <c r="E3713">
        <v>8052</v>
      </c>
      <c r="F3713">
        <v>0</v>
      </c>
      <c r="G3713">
        <f t="shared" si="570"/>
        <v>3133</v>
      </c>
      <c r="H3713">
        <f t="shared" si="571"/>
        <v>278</v>
      </c>
      <c r="I3713">
        <f t="shared" si="572"/>
        <v>1989</v>
      </c>
      <c r="J3713">
        <f t="shared" si="573"/>
        <v>2</v>
      </c>
      <c r="K3713" s="24">
        <f t="shared" si="574"/>
        <v>3.133</v>
      </c>
      <c r="L3713" s="24">
        <f t="shared" si="575"/>
        <v>0.27800000000000002</v>
      </c>
      <c r="M3713" s="24">
        <f t="shared" si="576"/>
        <v>10.117000000000001</v>
      </c>
      <c r="N3713" s="24">
        <f t="shared" si="577"/>
        <v>8.0519999999999996</v>
      </c>
      <c r="O3713" s="24">
        <f t="shared" si="578"/>
        <v>1.508</v>
      </c>
      <c r="P3713" s="24">
        <f t="shared" si="579"/>
        <v>0</v>
      </c>
    </row>
    <row r="3714" spans="1:16" x14ac:dyDescent="0.25">
      <c r="A3714" s="15">
        <v>32565</v>
      </c>
      <c r="B3714">
        <v>0</v>
      </c>
      <c r="C3714">
        <v>11013</v>
      </c>
      <c r="D3714">
        <v>0</v>
      </c>
      <c r="E3714">
        <v>8073</v>
      </c>
      <c r="F3714">
        <v>0</v>
      </c>
      <c r="G3714">
        <f t="shared" si="570"/>
        <v>2237</v>
      </c>
      <c r="H3714">
        <f t="shared" si="571"/>
        <v>257</v>
      </c>
      <c r="I3714">
        <f t="shared" si="572"/>
        <v>1989</v>
      </c>
      <c r="J3714">
        <f t="shared" si="573"/>
        <v>2</v>
      </c>
      <c r="K3714" s="24">
        <f t="shared" si="574"/>
        <v>2.2370000000000001</v>
      </c>
      <c r="L3714" s="24">
        <f t="shared" si="575"/>
        <v>0.25700000000000001</v>
      </c>
      <c r="M3714" s="24">
        <f t="shared" si="576"/>
        <v>11.013</v>
      </c>
      <c r="N3714" s="24">
        <f t="shared" si="577"/>
        <v>8.0730000000000004</v>
      </c>
      <c r="O3714" s="24">
        <f t="shared" si="578"/>
        <v>0</v>
      </c>
      <c r="P3714" s="24">
        <f t="shared" si="579"/>
        <v>0</v>
      </c>
    </row>
    <row r="3715" spans="1:16" x14ac:dyDescent="0.25">
      <c r="A3715" s="15">
        <v>32566</v>
      </c>
      <c r="B3715">
        <v>0</v>
      </c>
      <c r="C3715">
        <v>12521</v>
      </c>
      <c r="D3715">
        <v>0</v>
      </c>
      <c r="E3715">
        <v>8067</v>
      </c>
      <c r="F3715">
        <v>0</v>
      </c>
      <c r="G3715">
        <f t="shared" si="570"/>
        <v>729</v>
      </c>
      <c r="H3715">
        <f t="shared" si="571"/>
        <v>263</v>
      </c>
      <c r="I3715">
        <f t="shared" si="572"/>
        <v>1989</v>
      </c>
      <c r="J3715">
        <f t="shared" si="573"/>
        <v>2</v>
      </c>
      <c r="K3715" s="24">
        <f t="shared" si="574"/>
        <v>0.72899999999999998</v>
      </c>
      <c r="L3715" s="24">
        <f t="shared" si="575"/>
        <v>0.26300000000000001</v>
      </c>
      <c r="M3715" s="24">
        <f t="shared" si="576"/>
        <v>12.521000000000001</v>
      </c>
      <c r="N3715" s="24">
        <f t="shared" si="577"/>
        <v>8.0670000000000002</v>
      </c>
      <c r="O3715" s="24">
        <f t="shared" si="578"/>
        <v>0</v>
      </c>
      <c r="P3715" s="24">
        <f t="shared" si="579"/>
        <v>0</v>
      </c>
    </row>
    <row r="3716" spans="1:16" x14ac:dyDescent="0.25">
      <c r="A3716" s="15">
        <v>32567</v>
      </c>
      <c r="B3716">
        <v>0</v>
      </c>
      <c r="C3716">
        <v>8071</v>
      </c>
      <c r="D3716">
        <v>0</v>
      </c>
      <c r="E3716">
        <v>8079</v>
      </c>
      <c r="F3716">
        <v>0</v>
      </c>
      <c r="G3716">
        <f t="shared" si="570"/>
        <v>5179</v>
      </c>
      <c r="H3716">
        <f t="shared" si="571"/>
        <v>251</v>
      </c>
      <c r="I3716">
        <f t="shared" si="572"/>
        <v>1989</v>
      </c>
      <c r="J3716">
        <f t="shared" si="573"/>
        <v>2</v>
      </c>
      <c r="K3716" s="24">
        <f t="shared" si="574"/>
        <v>5.1790000000000003</v>
      </c>
      <c r="L3716" s="24">
        <f t="shared" si="575"/>
        <v>0.251</v>
      </c>
      <c r="M3716" s="24">
        <f t="shared" si="576"/>
        <v>8.0709999999999997</v>
      </c>
      <c r="N3716" s="24">
        <f t="shared" si="577"/>
        <v>8.0790000000000006</v>
      </c>
      <c r="O3716" s="24">
        <f t="shared" si="578"/>
        <v>0</v>
      </c>
      <c r="P3716" s="24">
        <f t="shared" si="579"/>
        <v>0</v>
      </c>
    </row>
    <row r="3717" spans="1:16" x14ac:dyDescent="0.25">
      <c r="A3717" s="15">
        <v>32568</v>
      </c>
      <c r="B3717">
        <v>1051</v>
      </c>
      <c r="C3717">
        <v>5812</v>
      </c>
      <c r="D3717">
        <v>0</v>
      </c>
      <c r="E3717">
        <v>8126</v>
      </c>
      <c r="F3717">
        <v>0</v>
      </c>
      <c r="G3717">
        <f t="shared" si="570"/>
        <v>6387</v>
      </c>
      <c r="H3717">
        <f t="shared" si="571"/>
        <v>204</v>
      </c>
      <c r="I3717">
        <f t="shared" si="572"/>
        <v>1989</v>
      </c>
      <c r="J3717">
        <f t="shared" si="573"/>
        <v>3</v>
      </c>
      <c r="K3717" s="24">
        <f t="shared" si="574"/>
        <v>6.3869999999999996</v>
      </c>
      <c r="L3717" s="24">
        <f t="shared" si="575"/>
        <v>0.20399999999999999</v>
      </c>
      <c r="M3717" s="24">
        <f t="shared" si="576"/>
        <v>6.8630000000000004</v>
      </c>
      <c r="N3717" s="24">
        <f t="shared" si="577"/>
        <v>8.1259999999999994</v>
      </c>
      <c r="O3717" s="24">
        <f t="shared" si="578"/>
        <v>1.0509999999999999</v>
      </c>
      <c r="P3717" s="24">
        <f t="shared" si="579"/>
        <v>0</v>
      </c>
    </row>
    <row r="3718" spans="1:16" x14ac:dyDescent="0.25">
      <c r="A3718" s="15">
        <v>32569</v>
      </c>
      <c r="B3718">
        <v>3892</v>
      </c>
      <c r="C3718">
        <v>1837</v>
      </c>
      <c r="D3718">
        <v>0</v>
      </c>
      <c r="E3718">
        <v>7917</v>
      </c>
      <c r="F3718">
        <v>0</v>
      </c>
      <c r="G3718">
        <f t="shared" ref="G3718:G3781" si="580">MAX(IF(AND(MONTH(A3718)&gt;6,MONTH(A3718)&lt;10),14241,13250)-B3718-C3718-F3718,0)</f>
        <v>7521</v>
      </c>
      <c r="H3718">
        <f t="shared" ref="H3718:H3781" si="581">MAX(8330-E3718-D3718,0)</f>
        <v>413</v>
      </c>
      <c r="I3718">
        <f t="shared" ref="I3718:I3781" si="582">YEAR(A3718)</f>
        <v>1989</v>
      </c>
      <c r="J3718">
        <f t="shared" ref="J3718:J3781" si="583">MONTH(A3718)</f>
        <v>3</v>
      </c>
      <c r="K3718" s="24">
        <f t="shared" ref="K3718:K3781" si="584">G3718/1000</f>
        <v>7.5209999999999999</v>
      </c>
      <c r="L3718" s="24">
        <f t="shared" ref="L3718:L3781" si="585">H3718/1000</f>
        <v>0.41299999999999998</v>
      </c>
      <c r="M3718" s="24">
        <f t="shared" ref="M3718:M3781" si="586">(B3718+C3718+F3718)/1000</f>
        <v>5.7290000000000001</v>
      </c>
      <c r="N3718" s="24">
        <f t="shared" ref="N3718:N3781" si="587">(D3718+E3718)/1000</f>
        <v>7.9169999999999998</v>
      </c>
      <c r="O3718" s="24">
        <f t="shared" ref="O3718:O3781" si="588">B3718/1000</f>
        <v>3.8919999999999999</v>
      </c>
      <c r="P3718" s="24">
        <f t="shared" ref="P3718:P3781" si="589">F3718/1000</f>
        <v>0</v>
      </c>
    </row>
    <row r="3719" spans="1:16" x14ac:dyDescent="0.25">
      <c r="A3719" s="15">
        <v>32570</v>
      </c>
      <c r="B3719">
        <v>0</v>
      </c>
      <c r="C3719">
        <v>7269</v>
      </c>
      <c r="D3719">
        <v>0</v>
      </c>
      <c r="E3719">
        <v>8221</v>
      </c>
      <c r="F3719">
        <v>0</v>
      </c>
      <c r="G3719">
        <f t="shared" si="580"/>
        <v>5981</v>
      </c>
      <c r="H3719">
        <f t="shared" si="581"/>
        <v>109</v>
      </c>
      <c r="I3719">
        <f t="shared" si="582"/>
        <v>1989</v>
      </c>
      <c r="J3719">
        <f t="shared" si="583"/>
        <v>3</v>
      </c>
      <c r="K3719" s="24">
        <f t="shared" si="584"/>
        <v>5.9809999999999999</v>
      </c>
      <c r="L3719" s="24">
        <f t="shared" si="585"/>
        <v>0.109</v>
      </c>
      <c r="M3719" s="24">
        <f t="shared" si="586"/>
        <v>7.2690000000000001</v>
      </c>
      <c r="N3719" s="24">
        <f t="shared" si="587"/>
        <v>8.2210000000000001</v>
      </c>
      <c r="O3719" s="24">
        <f t="shared" si="588"/>
        <v>0</v>
      </c>
      <c r="P3719" s="24">
        <f t="shared" si="589"/>
        <v>0</v>
      </c>
    </row>
    <row r="3720" spans="1:16" x14ac:dyDescent="0.25">
      <c r="A3720" s="15">
        <v>32571</v>
      </c>
      <c r="B3720">
        <v>0</v>
      </c>
      <c r="C3720">
        <v>12502</v>
      </c>
      <c r="D3720">
        <v>0</v>
      </c>
      <c r="E3720">
        <v>8238</v>
      </c>
      <c r="F3720">
        <v>0</v>
      </c>
      <c r="G3720">
        <f t="shared" si="580"/>
        <v>748</v>
      </c>
      <c r="H3720">
        <f t="shared" si="581"/>
        <v>92</v>
      </c>
      <c r="I3720">
        <f t="shared" si="582"/>
        <v>1989</v>
      </c>
      <c r="J3720">
        <f t="shared" si="583"/>
        <v>3</v>
      </c>
      <c r="K3720" s="24">
        <f t="shared" si="584"/>
        <v>0.748</v>
      </c>
      <c r="L3720" s="24">
        <f t="shared" si="585"/>
        <v>9.1999999999999998E-2</v>
      </c>
      <c r="M3720" s="24">
        <f t="shared" si="586"/>
        <v>12.502000000000001</v>
      </c>
      <c r="N3720" s="24">
        <f t="shared" si="587"/>
        <v>8.2379999999999995</v>
      </c>
      <c r="O3720" s="24">
        <f t="shared" si="588"/>
        <v>0</v>
      </c>
      <c r="P3720" s="24">
        <f t="shared" si="589"/>
        <v>0</v>
      </c>
    </row>
    <row r="3721" spans="1:16" x14ac:dyDescent="0.25">
      <c r="A3721" s="15">
        <v>32572</v>
      </c>
      <c r="B3721">
        <v>0</v>
      </c>
      <c r="C3721">
        <v>12454</v>
      </c>
      <c r="D3721">
        <v>0</v>
      </c>
      <c r="E3721">
        <v>8191</v>
      </c>
      <c r="F3721">
        <v>0</v>
      </c>
      <c r="G3721">
        <f t="shared" si="580"/>
        <v>796</v>
      </c>
      <c r="H3721">
        <f t="shared" si="581"/>
        <v>139</v>
      </c>
      <c r="I3721">
        <f t="shared" si="582"/>
        <v>1989</v>
      </c>
      <c r="J3721">
        <f t="shared" si="583"/>
        <v>3</v>
      </c>
      <c r="K3721" s="24">
        <f t="shared" si="584"/>
        <v>0.79600000000000004</v>
      </c>
      <c r="L3721" s="24">
        <f t="shared" si="585"/>
        <v>0.13900000000000001</v>
      </c>
      <c r="M3721" s="24">
        <f t="shared" si="586"/>
        <v>12.454000000000001</v>
      </c>
      <c r="N3721" s="24">
        <f t="shared" si="587"/>
        <v>8.1910000000000007</v>
      </c>
      <c r="O3721" s="24">
        <f t="shared" si="588"/>
        <v>0</v>
      </c>
      <c r="P3721" s="24">
        <f t="shared" si="589"/>
        <v>0</v>
      </c>
    </row>
    <row r="3722" spans="1:16" x14ac:dyDescent="0.25">
      <c r="A3722" s="15">
        <v>32573</v>
      </c>
      <c r="B3722">
        <v>0</v>
      </c>
      <c r="C3722">
        <v>12453</v>
      </c>
      <c r="D3722">
        <v>0</v>
      </c>
      <c r="E3722">
        <v>8171</v>
      </c>
      <c r="F3722">
        <v>0</v>
      </c>
      <c r="G3722">
        <f t="shared" si="580"/>
        <v>797</v>
      </c>
      <c r="H3722">
        <f t="shared" si="581"/>
        <v>159</v>
      </c>
      <c r="I3722">
        <f t="shared" si="582"/>
        <v>1989</v>
      </c>
      <c r="J3722">
        <f t="shared" si="583"/>
        <v>3</v>
      </c>
      <c r="K3722" s="24">
        <f t="shared" si="584"/>
        <v>0.79700000000000004</v>
      </c>
      <c r="L3722" s="24">
        <f t="shared" si="585"/>
        <v>0.159</v>
      </c>
      <c r="M3722" s="24">
        <f t="shared" si="586"/>
        <v>12.452999999999999</v>
      </c>
      <c r="N3722" s="24">
        <f t="shared" si="587"/>
        <v>8.1709999999999994</v>
      </c>
      <c r="O3722" s="24">
        <f t="shared" si="588"/>
        <v>0</v>
      </c>
      <c r="P3722" s="24">
        <f t="shared" si="589"/>
        <v>0</v>
      </c>
    </row>
    <row r="3723" spans="1:16" x14ac:dyDescent="0.25">
      <c r="A3723" s="15">
        <v>32574</v>
      </c>
      <c r="B3723">
        <v>0</v>
      </c>
      <c r="C3723">
        <v>12459</v>
      </c>
      <c r="D3723">
        <v>0</v>
      </c>
      <c r="E3723">
        <v>8197</v>
      </c>
      <c r="F3723">
        <v>0</v>
      </c>
      <c r="G3723">
        <f t="shared" si="580"/>
        <v>791</v>
      </c>
      <c r="H3723">
        <f t="shared" si="581"/>
        <v>133</v>
      </c>
      <c r="I3723">
        <f t="shared" si="582"/>
        <v>1989</v>
      </c>
      <c r="J3723">
        <f t="shared" si="583"/>
        <v>3</v>
      </c>
      <c r="K3723" s="24">
        <f t="shared" si="584"/>
        <v>0.79100000000000004</v>
      </c>
      <c r="L3723" s="24">
        <f t="shared" si="585"/>
        <v>0.13300000000000001</v>
      </c>
      <c r="M3723" s="24">
        <f t="shared" si="586"/>
        <v>12.459</v>
      </c>
      <c r="N3723" s="24">
        <f t="shared" si="587"/>
        <v>8.1969999999999992</v>
      </c>
      <c r="O3723" s="24">
        <f t="shared" si="588"/>
        <v>0</v>
      </c>
      <c r="P3723" s="24">
        <f t="shared" si="589"/>
        <v>0</v>
      </c>
    </row>
    <row r="3724" spans="1:16" x14ac:dyDescent="0.25">
      <c r="A3724" s="15">
        <v>32575</v>
      </c>
      <c r="B3724">
        <v>0</v>
      </c>
      <c r="C3724">
        <v>12470</v>
      </c>
      <c r="D3724">
        <v>0</v>
      </c>
      <c r="E3724">
        <v>8192</v>
      </c>
      <c r="F3724">
        <v>0</v>
      </c>
      <c r="G3724">
        <f t="shared" si="580"/>
        <v>780</v>
      </c>
      <c r="H3724">
        <f t="shared" si="581"/>
        <v>138</v>
      </c>
      <c r="I3724">
        <f t="shared" si="582"/>
        <v>1989</v>
      </c>
      <c r="J3724">
        <f t="shared" si="583"/>
        <v>3</v>
      </c>
      <c r="K3724" s="24">
        <f t="shared" si="584"/>
        <v>0.78</v>
      </c>
      <c r="L3724" s="24">
        <f t="shared" si="585"/>
        <v>0.13800000000000001</v>
      </c>
      <c r="M3724" s="24">
        <f t="shared" si="586"/>
        <v>12.47</v>
      </c>
      <c r="N3724" s="24">
        <f t="shared" si="587"/>
        <v>8.1920000000000002</v>
      </c>
      <c r="O3724" s="24">
        <f t="shared" si="588"/>
        <v>0</v>
      </c>
      <c r="P3724" s="24">
        <f t="shared" si="589"/>
        <v>0</v>
      </c>
    </row>
    <row r="3725" spans="1:16" x14ac:dyDescent="0.25">
      <c r="A3725" s="15">
        <v>32576</v>
      </c>
      <c r="B3725">
        <v>0</v>
      </c>
      <c r="C3725">
        <v>12461</v>
      </c>
      <c r="D3725">
        <v>0</v>
      </c>
      <c r="E3725">
        <v>8204</v>
      </c>
      <c r="F3725">
        <v>0</v>
      </c>
      <c r="G3725">
        <f t="shared" si="580"/>
        <v>789</v>
      </c>
      <c r="H3725">
        <f t="shared" si="581"/>
        <v>126</v>
      </c>
      <c r="I3725">
        <f t="shared" si="582"/>
        <v>1989</v>
      </c>
      <c r="J3725">
        <f t="shared" si="583"/>
        <v>3</v>
      </c>
      <c r="K3725" s="24">
        <f t="shared" si="584"/>
        <v>0.78900000000000003</v>
      </c>
      <c r="L3725" s="24">
        <f t="shared" si="585"/>
        <v>0.126</v>
      </c>
      <c r="M3725" s="24">
        <f t="shared" si="586"/>
        <v>12.461</v>
      </c>
      <c r="N3725" s="24">
        <f t="shared" si="587"/>
        <v>8.2040000000000006</v>
      </c>
      <c r="O3725" s="24">
        <f t="shared" si="588"/>
        <v>0</v>
      </c>
      <c r="P3725" s="24">
        <f t="shared" si="589"/>
        <v>0</v>
      </c>
    </row>
    <row r="3726" spans="1:16" x14ac:dyDescent="0.25">
      <c r="A3726" s="15">
        <v>32577</v>
      </c>
      <c r="B3726">
        <v>0</v>
      </c>
      <c r="C3726">
        <v>12529</v>
      </c>
      <c r="D3726">
        <v>0</v>
      </c>
      <c r="E3726">
        <v>8229</v>
      </c>
      <c r="F3726">
        <v>0</v>
      </c>
      <c r="G3726">
        <f t="shared" si="580"/>
        <v>721</v>
      </c>
      <c r="H3726">
        <f t="shared" si="581"/>
        <v>101</v>
      </c>
      <c r="I3726">
        <f t="shared" si="582"/>
        <v>1989</v>
      </c>
      <c r="J3726">
        <f t="shared" si="583"/>
        <v>3</v>
      </c>
      <c r="K3726" s="24">
        <f t="shared" si="584"/>
        <v>0.72099999999999997</v>
      </c>
      <c r="L3726" s="24">
        <f t="shared" si="585"/>
        <v>0.10100000000000001</v>
      </c>
      <c r="M3726" s="24">
        <f t="shared" si="586"/>
        <v>12.529</v>
      </c>
      <c r="N3726" s="24">
        <f t="shared" si="587"/>
        <v>8.2289999999999992</v>
      </c>
      <c r="O3726" s="24">
        <f t="shared" si="588"/>
        <v>0</v>
      </c>
      <c r="P3726" s="24">
        <f t="shared" si="589"/>
        <v>0</v>
      </c>
    </row>
    <row r="3727" spans="1:16" x14ac:dyDescent="0.25">
      <c r="A3727" s="15">
        <v>32578</v>
      </c>
      <c r="B3727">
        <v>0</v>
      </c>
      <c r="C3727">
        <v>12529</v>
      </c>
      <c r="D3727">
        <v>0</v>
      </c>
      <c r="E3727">
        <v>8247</v>
      </c>
      <c r="F3727">
        <v>0</v>
      </c>
      <c r="G3727">
        <f t="shared" si="580"/>
        <v>721</v>
      </c>
      <c r="H3727">
        <f t="shared" si="581"/>
        <v>83</v>
      </c>
      <c r="I3727">
        <f t="shared" si="582"/>
        <v>1989</v>
      </c>
      <c r="J3727">
        <f t="shared" si="583"/>
        <v>3</v>
      </c>
      <c r="K3727" s="24">
        <f t="shared" si="584"/>
        <v>0.72099999999999997</v>
      </c>
      <c r="L3727" s="24">
        <f t="shared" si="585"/>
        <v>8.3000000000000004E-2</v>
      </c>
      <c r="M3727" s="24">
        <f t="shared" si="586"/>
        <v>12.529</v>
      </c>
      <c r="N3727" s="24">
        <f t="shared" si="587"/>
        <v>8.2469999999999999</v>
      </c>
      <c r="O3727" s="24">
        <f t="shared" si="588"/>
        <v>0</v>
      </c>
      <c r="P3727" s="24">
        <f t="shared" si="589"/>
        <v>0</v>
      </c>
    </row>
    <row r="3728" spans="1:16" x14ac:dyDescent="0.25">
      <c r="A3728" s="15">
        <v>32579</v>
      </c>
      <c r="B3728">
        <v>0</v>
      </c>
      <c r="C3728">
        <v>12496</v>
      </c>
      <c r="D3728">
        <v>0</v>
      </c>
      <c r="E3728">
        <v>8237</v>
      </c>
      <c r="F3728">
        <v>0</v>
      </c>
      <c r="G3728">
        <f t="shared" si="580"/>
        <v>754</v>
      </c>
      <c r="H3728">
        <f t="shared" si="581"/>
        <v>93</v>
      </c>
      <c r="I3728">
        <f t="shared" si="582"/>
        <v>1989</v>
      </c>
      <c r="J3728">
        <f t="shared" si="583"/>
        <v>3</v>
      </c>
      <c r="K3728" s="24">
        <f t="shared" si="584"/>
        <v>0.754</v>
      </c>
      <c r="L3728" s="24">
        <f t="shared" si="585"/>
        <v>9.2999999999999999E-2</v>
      </c>
      <c r="M3728" s="24">
        <f t="shared" si="586"/>
        <v>12.496</v>
      </c>
      <c r="N3728" s="24">
        <f t="shared" si="587"/>
        <v>8.2370000000000001</v>
      </c>
      <c r="O3728" s="24">
        <f t="shared" si="588"/>
        <v>0</v>
      </c>
      <c r="P3728" s="24">
        <f t="shared" si="589"/>
        <v>0</v>
      </c>
    </row>
    <row r="3729" spans="1:16" x14ac:dyDescent="0.25">
      <c r="A3729" s="15">
        <v>32580</v>
      </c>
      <c r="B3729">
        <v>0</v>
      </c>
      <c r="C3729">
        <v>12532</v>
      </c>
      <c r="D3729">
        <v>0</v>
      </c>
      <c r="E3729">
        <v>8242</v>
      </c>
      <c r="F3729">
        <v>0</v>
      </c>
      <c r="G3729">
        <f t="shared" si="580"/>
        <v>718</v>
      </c>
      <c r="H3729">
        <f t="shared" si="581"/>
        <v>88</v>
      </c>
      <c r="I3729">
        <f t="shared" si="582"/>
        <v>1989</v>
      </c>
      <c r="J3729">
        <f t="shared" si="583"/>
        <v>3</v>
      </c>
      <c r="K3729" s="24">
        <f t="shared" si="584"/>
        <v>0.71799999999999997</v>
      </c>
      <c r="L3729" s="24">
        <f t="shared" si="585"/>
        <v>8.7999999999999995E-2</v>
      </c>
      <c r="M3729" s="24">
        <f t="shared" si="586"/>
        <v>12.532</v>
      </c>
      <c r="N3729" s="24">
        <f t="shared" si="587"/>
        <v>8.2420000000000009</v>
      </c>
      <c r="O3729" s="24">
        <f t="shared" si="588"/>
        <v>0</v>
      </c>
      <c r="P3729" s="24">
        <f t="shared" si="589"/>
        <v>0</v>
      </c>
    </row>
    <row r="3730" spans="1:16" x14ac:dyDescent="0.25">
      <c r="A3730" s="15">
        <v>32581</v>
      </c>
      <c r="B3730">
        <v>0</v>
      </c>
      <c r="C3730">
        <v>12555</v>
      </c>
      <c r="D3730">
        <v>0</v>
      </c>
      <c r="E3730">
        <v>8227</v>
      </c>
      <c r="F3730">
        <v>0</v>
      </c>
      <c r="G3730">
        <f t="shared" si="580"/>
        <v>695</v>
      </c>
      <c r="H3730">
        <f t="shared" si="581"/>
        <v>103</v>
      </c>
      <c r="I3730">
        <f t="shared" si="582"/>
        <v>1989</v>
      </c>
      <c r="J3730">
        <f t="shared" si="583"/>
        <v>3</v>
      </c>
      <c r="K3730" s="24">
        <f t="shared" si="584"/>
        <v>0.69499999999999995</v>
      </c>
      <c r="L3730" s="24">
        <f t="shared" si="585"/>
        <v>0.10299999999999999</v>
      </c>
      <c r="M3730" s="24">
        <f t="shared" si="586"/>
        <v>12.555</v>
      </c>
      <c r="N3730" s="24">
        <f t="shared" si="587"/>
        <v>8.2270000000000003</v>
      </c>
      <c r="O3730" s="24">
        <f t="shared" si="588"/>
        <v>0</v>
      </c>
      <c r="P3730" s="24">
        <f t="shared" si="589"/>
        <v>0</v>
      </c>
    </row>
    <row r="3731" spans="1:16" x14ac:dyDescent="0.25">
      <c r="A3731" s="15">
        <v>32582</v>
      </c>
      <c r="B3731">
        <v>0</v>
      </c>
      <c r="C3731">
        <v>12568</v>
      </c>
      <c r="D3731">
        <v>0</v>
      </c>
      <c r="E3731">
        <v>8224</v>
      </c>
      <c r="F3731">
        <v>0</v>
      </c>
      <c r="G3731">
        <f t="shared" si="580"/>
        <v>682</v>
      </c>
      <c r="H3731">
        <f t="shared" si="581"/>
        <v>106</v>
      </c>
      <c r="I3731">
        <f t="shared" si="582"/>
        <v>1989</v>
      </c>
      <c r="J3731">
        <f t="shared" si="583"/>
        <v>3</v>
      </c>
      <c r="K3731" s="24">
        <f t="shared" si="584"/>
        <v>0.68200000000000005</v>
      </c>
      <c r="L3731" s="24">
        <f t="shared" si="585"/>
        <v>0.106</v>
      </c>
      <c r="M3731" s="24">
        <f t="shared" si="586"/>
        <v>12.568</v>
      </c>
      <c r="N3731" s="24">
        <f t="shared" si="587"/>
        <v>8.2240000000000002</v>
      </c>
      <c r="O3731" s="24">
        <f t="shared" si="588"/>
        <v>0</v>
      </c>
      <c r="P3731" s="24">
        <f t="shared" si="589"/>
        <v>0</v>
      </c>
    </row>
    <row r="3732" spans="1:16" x14ac:dyDescent="0.25">
      <c r="A3732" s="15">
        <v>32583</v>
      </c>
      <c r="B3732">
        <v>0</v>
      </c>
      <c r="C3732">
        <v>12515</v>
      </c>
      <c r="D3732">
        <v>0</v>
      </c>
      <c r="E3732">
        <v>8233</v>
      </c>
      <c r="F3732">
        <v>0</v>
      </c>
      <c r="G3732">
        <f t="shared" si="580"/>
        <v>735</v>
      </c>
      <c r="H3732">
        <f t="shared" si="581"/>
        <v>97</v>
      </c>
      <c r="I3732">
        <f t="shared" si="582"/>
        <v>1989</v>
      </c>
      <c r="J3732">
        <f t="shared" si="583"/>
        <v>3</v>
      </c>
      <c r="K3732" s="24">
        <f t="shared" si="584"/>
        <v>0.73499999999999999</v>
      </c>
      <c r="L3732" s="24">
        <f t="shared" si="585"/>
        <v>9.7000000000000003E-2</v>
      </c>
      <c r="M3732" s="24">
        <f t="shared" si="586"/>
        <v>12.515000000000001</v>
      </c>
      <c r="N3732" s="24">
        <f t="shared" si="587"/>
        <v>8.2330000000000005</v>
      </c>
      <c r="O3732" s="24">
        <f t="shared" si="588"/>
        <v>0</v>
      </c>
      <c r="P3732" s="24">
        <f t="shared" si="589"/>
        <v>0</v>
      </c>
    </row>
    <row r="3733" spans="1:16" x14ac:dyDescent="0.25">
      <c r="A3733" s="15">
        <v>32584</v>
      </c>
      <c r="B3733">
        <v>0</v>
      </c>
      <c r="C3733">
        <v>12521</v>
      </c>
      <c r="D3733">
        <v>0</v>
      </c>
      <c r="E3733">
        <v>8204</v>
      </c>
      <c r="F3733">
        <v>0</v>
      </c>
      <c r="G3733">
        <f t="shared" si="580"/>
        <v>729</v>
      </c>
      <c r="H3733">
        <f t="shared" si="581"/>
        <v>126</v>
      </c>
      <c r="I3733">
        <f t="shared" si="582"/>
        <v>1989</v>
      </c>
      <c r="J3733">
        <f t="shared" si="583"/>
        <v>3</v>
      </c>
      <c r="K3733" s="24">
        <f t="shared" si="584"/>
        <v>0.72899999999999998</v>
      </c>
      <c r="L3733" s="24">
        <f t="shared" si="585"/>
        <v>0.126</v>
      </c>
      <c r="M3733" s="24">
        <f t="shared" si="586"/>
        <v>12.521000000000001</v>
      </c>
      <c r="N3733" s="24">
        <f t="shared" si="587"/>
        <v>8.2040000000000006</v>
      </c>
      <c r="O3733" s="24">
        <f t="shared" si="588"/>
        <v>0</v>
      </c>
      <c r="P3733" s="24">
        <f t="shared" si="589"/>
        <v>0</v>
      </c>
    </row>
    <row r="3734" spans="1:16" x14ac:dyDescent="0.25">
      <c r="A3734" s="15">
        <v>32585</v>
      </c>
      <c r="B3734">
        <v>0</v>
      </c>
      <c r="C3734">
        <v>12522</v>
      </c>
      <c r="D3734">
        <v>0</v>
      </c>
      <c r="E3734">
        <v>8180</v>
      </c>
      <c r="F3734">
        <v>0</v>
      </c>
      <c r="G3734">
        <f t="shared" si="580"/>
        <v>728</v>
      </c>
      <c r="H3734">
        <f t="shared" si="581"/>
        <v>150</v>
      </c>
      <c r="I3734">
        <f t="shared" si="582"/>
        <v>1989</v>
      </c>
      <c r="J3734">
        <f t="shared" si="583"/>
        <v>3</v>
      </c>
      <c r="K3734" s="24">
        <f t="shared" si="584"/>
        <v>0.72799999999999998</v>
      </c>
      <c r="L3734" s="24">
        <f t="shared" si="585"/>
        <v>0.15</v>
      </c>
      <c r="M3734" s="24">
        <f t="shared" si="586"/>
        <v>12.522</v>
      </c>
      <c r="N3734" s="24">
        <f t="shared" si="587"/>
        <v>8.18</v>
      </c>
      <c r="O3734" s="24">
        <f t="shared" si="588"/>
        <v>0</v>
      </c>
      <c r="P3734" s="24">
        <f t="shared" si="589"/>
        <v>0</v>
      </c>
    </row>
    <row r="3735" spans="1:16" x14ac:dyDescent="0.25">
      <c r="A3735" s="15">
        <v>32586</v>
      </c>
      <c r="B3735">
        <v>0</v>
      </c>
      <c r="C3735">
        <v>12509</v>
      </c>
      <c r="D3735">
        <v>0</v>
      </c>
      <c r="E3735">
        <v>7949</v>
      </c>
      <c r="F3735">
        <v>0</v>
      </c>
      <c r="G3735">
        <f t="shared" si="580"/>
        <v>741</v>
      </c>
      <c r="H3735">
        <f t="shared" si="581"/>
        <v>381</v>
      </c>
      <c r="I3735">
        <f t="shared" si="582"/>
        <v>1989</v>
      </c>
      <c r="J3735">
        <f t="shared" si="583"/>
        <v>3</v>
      </c>
      <c r="K3735" s="24">
        <f t="shared" si="584"/>
        <v>0.74099999999999999</v>
      </c>
      <c r="L3735" s="24">
        <f t="shared" si="585"/>
        <v>0.38100000000000001</v>
      </c>
      <c r="M3735" s="24">
        <f t="shared" si="586"/>
        <v>12.509</v>
      </c>
      <c r="N3735" s="24">
        <f t="shared" si="587"/>
        <v>7.9489999999999998</v>
      </c>
      <c r="O3735" s="24">
        <f t="shared" si="588"/>
        <v>0</v>
      </c>
      <c r="P3735" s="24">
        <f t="shared" si="589"/>
        <v>0</v>
      </c>
    </row>
    <row r="3736" spans="1:16" x14ac:dyDescent="0.25">
      <c r="A3736" s="15">
        <v>32587</v>
      </c>
      <c r="B3736">
        <v>0</v>
      </c>
      <c r="C3736">
        <v>12539</v>
      </c>
      <c r="D3736">
        <v>0</v>
      </c>
      <c r="E3736">
        <v>8082</v>
      </c>
      <c r="F3736">
        <v>0</v>
      </c>
      <c r="G3736">
        <f t="shared" si="580"/>
        <v>711</v>
      </c>
      <c r="H3736">
        <f t="shared" si="581"/>
        <v>248</v>
      </c>
      <c r="I3736">
        <f t="shared" si="582"/>
        <v>1989</v>
      </c>
      <c r="J3736">
        <f t="shared" si="583"/>
        <v>3</v>
      </c>
      <c r="K3736" s="24">
        <f t="shared" si="584"/>
        <v>0.71099999999999997</v>
      </c>
      <c r="L3736" s="24">
        <f t="shared" si="585"/>
        <v>0.248</v>
      </c>
      <c r="M3736" s="24">
        <f t="shared" si="586"/>
        <v>12.539</v>
      </c>
      <c r="N3736" s="24">
        <f t="shared" si="587"/>
        <v>8.0820000000000007</v>
      </c>
      <c r="O3736" s="24">
        <f t="shared" si="588"/>
        <v>0</v>
      </c>
      <c r="P3736" s="24">
        <f t="shared" si="589"/>
        <v>0</v>
      </c>
    </row>
    <row r="3737" spans="1:16" x14ac:dyDescent="0.25">
      <c r="A3737" s="15">
        <v>32588</v>
      </c>
      <c r="B3737">
        <v>0</v>
      </c>
      <c r="C3737">
        <v>12515</v>
      </c>
      <c r="D3737">
        <v>0</v>
      </c>
      <c r="E3737">
        <v>8102</v>
      </c>
      <c r="F3737">
        <v>0</v>
      </c>
      <c r="G3737">
        <f t="shared" si="580"/>
        <v>735</v>
      </c>
      <c r="H3737">
        <f t="shared" si="581"/>
        <v>228</v>
      </c>
      <c r="I3737">
        <f t="shared" si="582"/>
        <v>1989</v>
      </c>
      <c r="J3737">
        <f t="shared" si="583"/>
        <v>3</v>
      </c>
      <c r="K3737" s="24">
        <f t="shared" si="584"/>
        <v>0.73499999999999999</v>
      </c>
      <c r="L3737" s="24">
        <f t="shared" si="585"/>
        <v>0.22800000000000001</v>
      </c>
      <c r="M3737" s="24">
        <f t="shared" si="586"/>
        <v>12.515000000000001</v>
      </c>
      <c r="N3737" s="24">
        <f t="shared" si="587"/>
        <v>8.1020000000000003</v>
      </c>
      <c r="O3737" s="24">
        <f t="shared" si="588"/>
        <v>0</v>
      </c>
      <c r="P3737" s="24">
        <f t="shared" si="589"/>
        <v>0</v>
      </c>
    </row>
    <row r="3738" spans="1:16" x14ac:dyDescent="0.25">
      <c r="A3738" s="15">
        <v>32589</v>
      </c>
      <c r="B3738">
        <v>0</v>
      </c>
      <c r="C3738">
        <v>12529</v>
      </c>
      <c r="D3738">
        <v>0</v>
      </c>
      <c r="E3738">
        <v>8150</v>
      </c>
      <c r="F3738">
        <v>0</v>
      </c>
      <c r="G3738">
        <f t="shared" si="580"/>
        <v>721</v>
      </c>
      <c r="H3738">
        <f t="shared" si="581"/>
        <v>180</v>
      </c>
      <c r="I3738">
        <f t="shared" si="582"/>
        <v>1989</v>
      </c>
      <c r="J3738">
        <f t="shared" si="583"/>
        <v>3</v>
      </c>
      <c r="K3738" s="24">
        <f t="shared" si="584"/>
        <v>0.72099999999999997</v>
      </c>
      <c r="L3738" s="24">
        <f t="shared" si="585"/>
        <v>0.18</v>
      </c>
      <c r="M3738" s="24">
        <f t="shared" si="586"/>
        <v>12.529</v>
      </c>
      <c r="N3738" s="24">
        <f t="shared" si="587"/>
        <v>8.15</v>
      </c>
      <c r="O3738" s="24">
        <f t="shared" si="588"/>
        <v>0</v>
      </c>
      <c r="P3738" s="24">
        <f t="shared" si="589"/>
        <v>0</v>
      </c>
    </row>
    <row r="3739" spans="1:16" x14ac:dyDescent="0.25">
      <c r="A3739" s="15">
        <v>32590</v>
      </c>
      <c r="B3739">
        <v>0</v>
      </c>
      <c r="C3739">
        <v>12530</v>
      </c>
      <c r="D3739">
        <v>0</v>
      </c>
      <c r="E3739">
        <v>8258</v>
      </c>
      <c r="F3739">
        <v>0</v>
      </c>
      <c r="G3739">
        <f t="shared" si="580"/>
        <v>720</v>
      </c>
      <c r="H3739">
        <f t="shared" si="581"/>
        <v>72</v>
      </c>
      <c r="I3739">
        <f t="shared" si="582"/>
        <v>1989</v>
      </c>
      <c r="J3739">
        <f t="shared" si="583"/>
        <v>3</v>
      </c>
      <c r="K3739" s="24">
        <f t="shared" si="584"/>
        <v>0.72</v>
      </c>
      <c r="L3739" s="24">
        <f t="shared" si="585"/>
        <v>7.1999999999999995E-2</v>
      </c>
      <c r="M3739" s="24">
        <f t="shared" si="586"/>
        <v>12.53</v>
      </c>
      <c r="N3739" s="24">
        <f t="shared" si="587"/>
        <v>8.2579999999999991</v>
      </c>
      <c r="O3739" s="24">
        <f t="shared" si="588"/>
        <v>0</v>
      </c>
      <c r="P3739" s="24">
        <f t="shared" si="589"/>
        <v>0</v>
      </c>
    </row>
    <row r="3740" spans="1:16" x14ac:dyDescent="0.25">
      <c r="A3740" s="15">
        <v>32591</v>
      </c>
      <c r="B3740">
        <v>0</v>
      </c>
      <c r="C3740">
        <v>12549</v>
      </c>
      <c r="D3740">
        <v>0</v>
      </c>
      <c r="E3740">
        <v>8256</v>
      </c>
      <c r="F3740">
        <v>0</v>
      </c>
      <c r="G3740">
        <f t="shared" si="580"/>
        <v>701</v>
      </c>
      <c r="H3740">
        <f t="shared" si="581"/>
        <v>74</v>
      </c>
      <c r="I3740">
        <f t="shared" si="582"/>
        <v>1989</v>
      </c>
      <c r="J3740">
        <f t="shared" si="583"/>
        <v>3</v>
      </c>
      <c r="K3740" s="24">
        <f t="shared" si="584"/>
        <v>0.70099999999999996</v>
      </c>
      <c r="L3740" s="24">
        <f t="shared" si="585"/>
        <v>7.3999999999999996E-2</v>
      </c>
      <c r="M3740" s="24">
        <f t="shared" si="586"/>
        <v>12.548999999999999</v>
      </c>
      <c r="N3740" s="24">
        <f t="shared" si="587"/>
        <v>8.2560000000000002</v>
      </c>
      <c r="O3740" s="24">
        <f t="shared" si="588"/>
        <v>0</v>
      </c>
      <c r="P3740" s="24">
        <f t="shared" si="589"/>
        <v>0</v>
      </c>
    </row>
    <row r="3741" spans="1:16" x14ac:dyDescent="0.25">
      <c r="A3741" s="15">
        <v>32592</v>
      </c>
      <c r="B3741">
        <v>0</v>
      </c>
      <c r="C3741">
        <v>12560</v>
      </c>
      <c r="D3741">
        <v>0</v>
      </c>
      <c r="E3741">
        <v>8261</v>
      </c>
      <c r="F3741">
        <v>0</v>
      </c>
      <c r="G3741">
        <f t="shared" si="580"/>
        <v>690</v>
      </c>
      <c r="H3741">
        <f t="shared" si="581"/>
        <v>69</v>
      </c>
      <c r="I3741">
        <f t="shared" si="582"/>
        <v>1989</v>
      </c>
      <c r="J3741">
        <f t="shared" si="583"/>
        <v>3</v>
      </c>
      <c r="K3741" s="24">
        <f t="shared" si="584"/>
        <v>0.69</v>
      </c>
      <c r="L3741" s="24">
        <f t="shared" si="585"/>
        <v>6.9000000000000006E-2</v>
      </c>
      <c r="M3741" s="24">
        <f t="shared" si="586"/>
        <v>12.56</v>
      </c>
      <c r="N3741" s="24">
        <f t="shared" si="587"/>
        <v>8.2609999999999992</v>
      </c>
      <c r="O3741" s="24">
        <f t="shared" si="588"/>
        <v>0</v>
      </c>
      <c r="P3741" s="24">
        <f t="shared" si="589"/>
        <v>0</v>
      </c>
    </row>
    <row r="3742" spans="1:16" x14ac:dyDescent="0.25">
      <c r="A3742" s="15">
        <v>32593</v>
      </c>
      <c r="B3742">
        <v>0</v>
      </c>
      <c r="C3742">
        <v>12584</v>
      </c>
      <c r="D3742">
        <v>0</v>
      </c>
      <c r="E3742">
        <v>8280</v>
      </c>
      <c r="F3742">
        <v>0</v>
      </c>
      <c r="G3742">
        <f t="shared" si="580"/>
        <v>666</v>
      </c>
      <c r="H3742">
        <f t="shared" si="581"/>
        <v>50</v>
      </c>
      <c r="I3742">
        <f t="shared" si="582"/>
        <v>1989</v>
      </c>
      <c r="J3742">
        <f t="shared" si="583"/>
        <v>3</v>
      </c>
      <c r="K3742" s="24">
        <f t="shared" si="584"/>
        <v>0.66600000000000004</v>
      </c>
      <c r="L3742" s="24">
        <f t="shared" si="585"/>
        <v>0.05</v>
      </c>
      <c r="M3742" s="24">
        <f t="shared" si="586"/>
        <v>12.584</v>
      </c>
      <c r="N3742" s="24">
        <f t="shared" si="587"/>
        <v>8.2799999999999994</v>
      </c>
      <c r="O3742" s="24">
        <f t="shared" si="588"/>
        <v>0</v>
      </c>
      <c r="P3742" s="24">
        <f t="shared" si="589"/>
        <v>0</v>
      </c>
    </row>
    <row r="3743" spans="1:16" x14ac:dyDescent="0.25">
      <c r="A3743" s="15">
        <v>32594</v>
      </c>
      <c r="B3743">
        <v>0</v>
      </c>
      <c r="C3743">
        <v>12577</v>
      </c>
      <c r="D3743">
        <v>0</v>
      </c>
      <c r="E3743">
        <v>8080</v>
      </c>
      <c r="F3743">
        <v>0</v>
      </c>
      <c r="G3743">
        <f t="shared" si="580"/>
        <v>673</v>
      </c>
      <c r="H3743">
        <f t="shared" si="581"/>
        <v>250</v>
      </c>
      <c r="I3743">
        <f t="shared" si="582"/>
        <v>1989</v>
      </c>
      <c r="J3743">
        <f t="shared" si="583"/>
        <v>3</v>
      </c>
      <c r="K3743" s="24">
        <f t="shared" si="584"/>
        <v>0.67300000000000004</v>
      </c>
      <c r="L3743" s="24">
        <f t="shared" si="585"/>
        <v>0.25</v>
      </c>
      <c r="M3743" s="24">
        <f t="shared" si="586"/>
        <v>12.577</v>
      </c>
      <c r="N3743" s="24">
        <f t="shared" si="587"/>
        <v>8.08</v>
      </c>
      <c r="O3743" s="24">
        <f t="shared" si="588"/>
        <v>0</v>
      </c>
      <c r="P3743" s="24">
        <f t="shared" si="589"/>
        <v>0</v>
      </c>
    </row>
    <row r="3744" spans="1:16" x14ac:dyDescent="0.25">
      <c r="A3744" s="15">
        <v>32595</v>
      </c>
      <c r="B3744">
        <v>0</v>
      </c>
      <c r="C3744">
        <v>12577</v>
      </c>
      <c r="D3744">
        <v>0</v>
      </c>
      <c r="E3744">
        <v>7957</v>
      </c>
      <c r="F3744">
        <v>0</v>
      </c>
      <c r="G3744">
        <f t="shared" si="580"/>
        <v>673</v>
      </c>
      <c r="H3744">
        <f t="shared" si="581"/>
        <v>373</v>
      </c>
      <c r="I3744">
        <f t="shared" si="582"/>
        <v>1989</v>
      </c>
      <c r="J3744">
        <f t="shared" si="583"/>
        <v>3</v>
      </c>
      <c r="K3744" s="24">
        <f t="shared" si="584"/>
        <v>0.67300000000000004</v>
      </c>
      <c r="L3744" s="24">
        <f t="shared" si="585"/>
        <v>0.373</v>
      </c>
      <c r="M3744" s="24">
        <f t="shared" si="586"/>
        <v>12.577</v>
      </c>
      <c r="N3744" s="24">
        <f t="shared" si="587"/>
        <v>7.9569999999999999</v>
      </c>
      <c r="O3744" s="24">
        <f t="shared" si="588"/>
        <v>0</v>
      </c>
      <c r="P3744" s="24">
        <f t="shared" si="589"/>
        <v>0</v>
      </c>
    </row>
    <row r="3745" spans="1:16" x14ac:dyDescent="0.25">
      <c r="A3745" s="15">
        <v>32596</v>
      </c>
      <c r="B3745">
        <v>0</v>
      </c>
      <c r="C3745">
        <v>12574</v>
      </c>
      <c r="D3745">
        <v>0</v>
      </c>
      <c r="E3745">
        <v>8010</v>
      </c>
      <c r="F3745">
        <v>0</v>
      </c>
      <c r="G3745">
        <f t="shared" si="580"/>
        <v>676</v>
      </c>
      <c r="H3745">
        <f t="shared" si="581"/>
        <v>320</v>
      </c>
      <c r="I3745">
        <f t="shared" si="582"/>
        <v>1989</v>
      </c>
      <c r="J3745">
        <f t="shared" si="583"/>
        <v>3</v>
      </c>
      <c r="K3745" s="24">
        <f t="shared" si="584"/>
        <v>0.67600000000000005</v>
      </c>
      <c r="L3745" s="24">
        <f t="shared" si="585"/>
        <v>0.32</v>
      </c>
      <c r="M3745" s="24">
        <f t="shared" si="586"/>
        <v>12.574</v>
      </c>
      <c r="N3745" s="24">
        <f t="shared" si="587"/>
        <v>8.01</v>
      </c>
      <c r="O3745" s="24">
        <f t="shared" si="588"/>
        <v>0</v>
      </c>
      <c r="P3745" s="24">
        <f t="shared" si="589"/>
        <v>0</v>
      </c>
    </row>
    <row r="3746" spans="1:16" x14ac:dyDescent="0.25">
      <c r="A3746" s="15">
        <v>32597</v>
      </c>
      <c r="B3746">
        <v>0</v>
      </c>
      <c r="C3746">
        <v>12569</v>
      </c>
      <c r="D3746">
        <v>0</v>
      </c>
      <c r="E3746">
        <v>8008</v>
      </c>
      <c r="F3746">
        <v>0</v>
      </c>
      <c r="G3746">
        <f t="shared" si="580"/>
        <v>681</v>
      </c>
      <c r="H3746">
        <f t="shared" si="581"/>
        <v>322</v>
      </c>
      <c r="I3746">
        <f t="shared" si="582"/>
        <v>1989</v>
      </c>
      <c r="J3746">
        <f t="shared" si="583"/>
        <v>3</v>
      </c>
      <c r="K3746" s="24">
        <f t="shared" si="584"/>
        <v>0.68100000000000005</v>
      </c>
      <c r="L3746" s="24">
        <f t="shared" si="585"/>
        <v>0.32200000000000001</v>
      </c>
      <c r="M3746" s="24">
        <f t="shared" si="586"/>
        <v>12.569000000000001</v>
      </c>
      <c r="N3746" s="24">
        <f t="shared" si="587"/>
        <v>8.0079999999999991</v>
      </c>
      <c r="O3746" s="24">
        <f t="shared" si="588"/>
        <v>0</v>
      </c>
      <c r="P3746" s="24">
        <f t="shared" si="589"/>
        <v>0</v>
      </c>
    </row>
    <row r="3747" spans="1:16" x14ac:dyDescent="0.25">
      <c r="A3747" s="15">
        <v>32598</v>
      </c>
      <c r="B3747">
        <v>0</v>
      </c>
      <c r="C3747">
        <v>12575</v>
      </c>
      <c r="D3747">
        <v>0</v>
      </c>
      <c r="E3747">
        <v>7974</v>
      </c>
      <c r="F3747">
        <v>0</v>
      </c>
      <c r="G3747">
        <f t="shared" si="580"/>
        <v>675</v>
      </c>
      <c r="H3747">
        <f t="shared" si="581"/>
        <v>356</v>
      </c>
      <c r="I3747">
        <f t="shared" si="582"/>
        <v>1989</v>
      </c>
      <c r="J3747">
        <f t="shared" si="583"/>
        <v>3</v>
      </c>
      <c r="K3747" s="24">
        <f t="shared" si="584"/>
        <v>0.67500000000000004</v>
      </c>
      <c r="L3747" s="24">
        <f t="shared" si="585"/>
        <v>0.35599999999999998</v>
      </c>
      <c r="M3747" s="24">
        <f t="shared" si="586"/>
        <v>12.574999999999999</v>
      </c>
      <c r="N3747" s="24">
        <f t="shared" si="587"/>
        <v>7.9740000000000002</v>
      </c>
      <c r="O3747" s="24">
        <f t="shared" si="588"/>
        <v>0</v>
      </c>
      <c r="P3747" s="24">
        <f t="shared" si="589"/>
        <v>0</v>
      </c>
    </row>
    <row r="3748" spans="1:16" x14ac:dyDescent="0.25">
      <c r="A3748" s="15">
        <v>32599</v>
      </c>
      <c r="B3748">
        <v>0</v>
      </c>
      <c r="C3748">
        <v>12561</v>
      </c>
      <c r="D3748">
        <v>0</v>
      </c>
      <c r="E3748">
        <v>7946</v>
      </c>
      <c r="F3748">
        <v>0</v>
      </c>
      <c r="G3748">
        <f t="shared" si="580"/>
        <v>689</v>
      </c>
      <c r="H3748">
        <f t="shared" si="581"/>
        <v>384</v>
      </c>
      <c r="I3748">
        <f t="shared" si="582"/>
        <v>1989</v>
      </c>
      <c r="J3748">
        <f t="shared" si="583"/>
        <v>4</v>
      </c>
      <c r="K3748" s="24">
        <f t="shared" si="584"/>
        <v>0.68899999999999995</v>
      </c>
      <c r="L3748" s="24">
        <f t="shared" si="585"/>
        <v>0.38400000000000001</v>
      </c>
      <c r="M3748" s="24">
        <f t="shared" si="586"/>
        <v>12.561</v>
      </c>
      <c r="N3748" s="24">
        <f t="shared" si="587"/>
        <v>7.9459999999999997</v>
      </c>
      <c r="O3748" s="24">
        <f t="shared" si="588"/>
        <v>0</v>
      </c>
      <c r="P3748" s="24">
        <f t="shared" si="589"/>
        <v>0</v>
      </c>
    </row>
    <row r="3749" spans="1:16" x14ac:dyDescent="0.25">
      <c r="A3749" s="15">
        <v>32600</v>
      </c>
      <c r="B3749">
        <v>0</v>
      </c>
      <c r="C3749">
        <v>12025</v>
      </c>
      <c r="D3749">
        <v>0</v>
      </c>
      <c r="E3749">
        <v>7636</v>
      </c>
      <c r="F3749">
        <v>0</v>
      </c>
      <c r="G3749">
        <f t="shared" si="580"/>
        <v>1225</v>
      </c>
      <c r="H3749">
        <f t="shared" si="581"/>
        <v>694</v>
      </c>
      <c r="I3749">
        <f t="shared" si="582"/>
        <v>1989</v>
      </c>
      <c r="J3749">
        <f t="shared" si="583"/>
        <v>4</v>
      </c>
      <c r="K3749" s="24">
        <f t="shared" si="584"/>
        <v>1.2250000000000001</v>
      </c>
      <c r="L3749" s="24">
        <f t="shared" si="585"/>
        <v>0.69399999999999995</v>
      </c>
      <c r="M3749" s="24">
        <f t="shared" si="586"/>
        <v>12.025</v>
      </c>
      <c r="N3749" s="24">
        <f t="shared" si="587"/>
        <v>7.6360000000000001</v>
      </c>
      <c r="O3749" s="24">
        <f t="shared" si="588"/>
        <v>0</v>
      </c>
      <c r="P3749" s="24">
        <f t="shared" si="589"/>
        <v>0</v>
      </c>
    </row>
    <row r="3750" spans="1:16" x14ac:dyDescent="0.25">
      <c r="A3750" s="15">
        <v>32601</v>
      </c>
      <c r="B3750">
        <v>0</v>
      </c>
      <c r="C3750">
        <v>12536</v>
      </c>
      <c r="D3750">
        <v>0</v>
      </c>
      <c r="E3750">
        <v>7947</v>
      </c>
      <c r="F3750">
        <v>0</v>
      </c>
      <c r="G3750">
        <f t="shared" si="580"/>
        <v>714</v>
      </c>
      <c r="H3750">
        <f t="shared" si="581"/>
        <v>383</v>
      </c>
      <c r="I3750">
        <f t="shared" si="582"/>
        <v>1989</v>
      </c>
      <c r="J3750">
        <f t="shared" si="583"/>
        <v>4</v>
      </c>
      <c r="K3750" s="24">
        <f t="shared" si="584"/>
        <v>0.71399999999999997</v>
      </c>
      <c r="L3750" s="24">
        <f t="shared" si="585"/>
        <v>0.38300000000000001</v>
      </c>
      <c r="M3750" s="24">
        <f t="shared" si="586"/>
        <v>12.536</v>
      </c>
      <c r="N3750" s="24">
        <f t="shared" si="587"/>
        <v>7.9470000000000001</v>
      </c>
      <c r="O3750" s="24">
        <f t="shared" si="588"/>
        <v>0</v>
      </c>
      <c r="P3750" s="24">
        <f t="shared" si="589"/>
        <v>0</v>
      </c>
    </row>
    <row r="3751" spans="1:16" x14ac:dyDescent="0.25">
      <c r="A3751" s="15">
        <v>32602</v>
      </c>
      <c r="B3751">
        <v>0</v>
      </c>
      <c r="C3751">
        <v>12524</v>
      </c>
      <c r="D3751">
        <v>0</v>
      </c>
      <c r="E3751">
        <v>7934</v>
      </c>
      <c r="F3751">
        <v>0</v>
      </c>
      <c r="G3751">
        <f t="shared" si="580"/>
        <v>726</v>
      </c>
      <c r="H3751">
        <f t="shared" si="581"/>
        <v>396</v>
      </c>
      <c r="I3751">
        <f t="shared" si="582"/>
        <v>1989</v>
      </c>
      <c r="J3751">
        <f t="shared" si="583"/>
        <v>4</v>
      </c>
      <c r="K3751" s="24">
        <f t="shared" si="584"/>
        <v>0.72599999999999998</v>
      </c>
      <c r="L3751" s="24">
        <f t="shared" si="585"/>
        <v>0.39600000000000002</v>
      </c>
      <c r="M3751" s="24">
        <f t="shared" si="586"/>
        <v>12.523999999999999</v>
      </c>
      <c r="N3751" s="24">
        <f t="shared" si="587"/>
        <v>7.9340000000000002</v>
      </c>
      <c r="O3751" s="24">
        <f t="shared" si="588"/>
        <v>0</v>
      </c>
      <c r="P3751" s="24">
        <f t="shared" si="589"/>
        <v>0</v>
      </c>
    </row>
    <row r="3752" spans="1:16" x14ac:dyDescent="0.25">
      <c r="A3752" s="15">
        <v>32603</v>
      </c>
      <c r="B3752">
        <v>0</v>
      </c>
      <c r="C3752">
        <v>12544</v>
      </c>
      <c r="D3752">
        <v>0</v>
      </c>
      <c r="E3752">
        <v>7932</v>
      </c>
      <c r="F3752">
        <v>0</v>
      </c>
      <c r="G3752">
        <f t="shared" si="580"/>
        <v>706</v>
      </c>
      <c r="H3752">
        <f t="shared" si="581"/>
        <v>398</v>
      </c>
      <c r="I3752">
        <f t="shared" si="582"/>
        <v>1989</v>
      </c>
      <c r="J3752">
        <f t="shared" si="583"/>
        <v>4</v>
      </c>
      <c r="K3752" s="24">
        <f t="shared" si="584"/>
        <v>0.70599999999999996</v>
      </c>
      <c r="L3752" s="24">
        <f t="shared" si="585"/>
        <v>0.39800000000000002</v>
      </c>
      <c r="M3752" s="24">
        <f t="shared" si="586"/>
        <v>12.544</v>
      </c>
      <c r="N3752" s="24">
        <f t="shared" si="587"/>
        <v>7.9320000000000004</v>
      </c>
      <c r="O3752" s="24">
        <f t="shared" si="588"/>
        <v>0</v>
      </c>
      <c r="P3752" s="24">
        <f t="shared" si="589"/>
        <v>0</v>
      </c>
    </row>
    <row r="3753" spans="1:16" x14ac:dyDescent="0.25">
      <c r="A3753" s="15">
        <v>32604</v>
      </c>
      <c r="B3753">
        <v>0</v>
      </c>
      <c r="C3753">
        <v>12536</v>
      </c>
      <c r="D3753">
        <v>0</v>
      </c>
      <c r="E3753">
        <v>7929</v>
      </c>
      <c r="F3753">
        <v>0</v>
      </c>
      <c r="G3753">
        <f t="shared" si="580"/>
        <v>714</v>
      </c>
      <c r="H3753">
        <f t="shared" si="581"/>
        <v>401</v>
      </c>
      <c r="I3753">
        <f t="shared" si="582"/>
        <v>1989</v>
      </c>
      <c r="J3753">
        <f t="shared" si="583"/>
        <v>4</v>
      </c>
      <c r="K3753" s="24">
        <f t="shared" si="584"/>
        <v>0.71399999999999997</v>
      </c>
      <c r="L3753" s="24">
        <f t="shared" si="585"/>
        <v>0.40100000000000002</v>
      </c>
      <c r="M3753" s="24">
        <f t="shared" si="586"/>
        <v>12.536</v>
      </c>
      <c r="N3753" s="24">
        <f t="shared" si="587"/>
        <v>7.9290000000000003</v>
      </c>
      <c r="O3753" s="24">
        <f t="shared" si="588"/>
        <v>0</v>
      </c>
      <c r="P3753" s="24">
        <f t="shared" si="589"/>
        <v>0</v>
      </c>
    </row>
    <row r="3754" spans="1:16" x14ac:dyDescent="0.25">
      <c r="A3754" s="15">
        <v>32605</v>
      </c>
      <c r="B3754">
        <v>0</v>
      </c>
      <c r="C3754">
        <v>12555</v>
      </c>
      <c r="D3754">
        <v>0</v>
      </c>
      <c r="E3754">
        <v>7949</v>
      </c>
      <c r="F3754">
        <v>0</v>
      </c>
      <c r="G3754">
        <f t="shared" si="580"/>
        <v>695</v>
      </c>
      <c r="H3754">
        <f t="shared" si="581"/>
        <v>381</v>
      </c>
      <c r="I3754">
        <f t="shared" si="582"/>
        <v>1989</v>
      </c>
      <c r="J3754">
        <f t="shared" si="583"/>
        <v>4</v>
      </c>
      <c r="K3754" s="24">
        <f t="shared" si="584"/>
        <v>0.69499999999999995</v>
      </c>
      <c r="L3754" s="24">
        <f t="shared" si="585"/>
        <v>0.38100000000000001</v>
      </c>
      <c r="M3754" s="24">
        <f t="shared" si="586"/>
        <v>12.555</v>
      </c>
      <c r="N3754" s="24">
        <f t="shared" si="587"/>
        <v>7.9489999999999998</v>
      </c>
      <c r="O3754" s="24">
        <f t="shared" si="588"/>
        <v>0</v>
      </c>
      <c r="P3754" s="24">
        <f t="shared" si="589"/>
        <v>0</v>
      </c>
    </row>
    <row r="3755" spans="1:16" x14ac:dyDescent="0.25">
      <c r="A3755" s="15">
        <v>32606</v>
      </c>
      <c r="B3755">
        <v>0</v>
      </c>
      <c r="C3755">
        <v>12530</v>
      </c>
      <c r="D3755">
        <v>0</v>
      </c>
      <c r="E3755">
        <v>7953</v>
      </c>
      <c r="F3755">
        <v>0</v>
      </c>
      <c r="G3755">
        <f t="shared" si="580"/>
        <v>720</v>
      </c>
      <c r="H3755">
        <f t="shared" si="581"/>
        <v>377</v>
      </c>
      <c r="I3755">
        <f t="shared" si="582"/>
        <v>1989</v>
      </c>
      <c r="J3755">
        <f t="shared" si="583"/>
        <v>4</v>
      </c>
      <c r="K3755" s="24">
        <f t="shared" si="584"/>
        <v>0.72</v>
      </c>
      <c r="L3755" s="24">
        <f t="shared" si="585"/>
        <v>0.377</v>
      </c>
      <c r="M3755" s="24">
        <f t="shared" si="586"/>
        <v>12.53</v>
      </c>
      <c r="N3755" s="24">
        <f t="shared" si="587"/>
        <v>7.9530000000000003</v>
      </c>
      <c r="O3755" s="24">
        <f t="shared" si="588"/>
        <v>0</v>
      </c>
      <c r="P3755" s="24">
        <f t="shared" si="589"/>
        <v>0</v>
      </c>
    </row>
    <row r="3756" spans="1:16" x14ac:dyDescent="0.25">
      <c r="A3756" s="15">
        <v>32607</v>
      </c>
      <c r="B3756">
        <v>0</v>
      </c>
      <c r="C3756">
        <v>12538</v>
      </c>
      <c r="D3756">
        <v>0</v>
      </c>
      <c r="E3756">
        <v>7954</v>
      </c>
      <c r="F3756">
        <v>0</v>
      </c>
      <c r="G3756">
        <f t="shared" si="580"/>
        <v>712</v>
      </c>
      <c r="H3756">
        <f t="shared" si="581"/>
        <v>376</v>
      </c>
      <c r="I3756">
        <f t="shared" si="582"/>
        <v>1989</v>
      </c>
      <c r="J3756">
        <f t="shared" si="583"/>
        <v>4</v>
      </c>
      <c r="K3756" s="24">
        <f t="shared" si="584"/>
        <v>0.71199999999999997</v>
      </c>
      <c r="L3756" s="24">
        <f t="shared" si="585"/>
        <v>0.376</v>
      </c>
      <c r="M3756" s="24">
        <f t="shared" si="586"/>
        <v>12.538</v>
      </c>
      <c r="N3756" s="24">
        <f t="shared" si="587"/>
        <v>7.9539999999999997</v>
      </c>
      <c r="O3756" s="24">
        <f t="shared" si="588"/>
        <v>0</v>
      </c>
      <c r="P3756" s="24">
        <f t="shared" si="589"/>
        <v>0</v>
      </c>
    </row>
    <row r="3757" spans="1:16" x14ac:dyDescent="0.25">
      <c r="A3757" s="15">
        <v>32608</v>
      </c>
      <c r="B3757">
        <v>0</v>
      </c>
      <c r="C3757">
        <v>12529</v>
      </c>
      <c r="D3757">
        <v>0</v>
      </c>
      <c r="E3757">
        <v>7931</v>
      </c>
      <c r="F3757">
        <v>0</v>
      </c>
      <c r="G3757">
        <f t="shared" si="580"/>
        <v>721</v>
      </c>
      <c r="H3757">
        <f t="shared" si="581"/>
        <v>399</v>
      </c>
      <c r="I3757">
        <f t="shared" si="582"/>
        <v>1989</v>
      </c>
      <c r="J3757">
        <f t="shared" si="583"/>
        <v>4</v>
      </c>
      <c r="K3757" s="24">
        <f t="shared" si="584"/>
        <v>0.72099999999999997</v>
      </c>
      <c r="L3757" s="24">
        <f t="shared" si="585"/>
        <v>0.39900000000000002</v>
      </c>
      <c r="M3757" s="24">
        <f t="shared" si="586"/>
        <v>12.529</v>
      </c>
      <c r="N3757" s="24">
        <f t="shared" si="587"/>
        <v>7.931</v>
      </c>
      <c r="O3757" s="24">
        <f t="shared" si="588"/>
        <v>0</v>
      </c>
      <c r="P3757" s="24">
        <f t="shared" si="589"/>
        <v>0</v>
      </c>
    </row>
    <row r="3758" spans="1:16" x14ac:dyDescent="0.25">
      <c r="A3758" s="15">
        <v>32609</v>
      </c>
      <c r="B3758">
        <v>0</v>
      </c>
      <c r="C3758">
        <v>12532</v>
      </c>
      <c r="D3758">
        <v>0</v>
      </c>
      <c r="E3758">
        <v>7899</v>
      </c>
      <c r="F3758">
        <v>0</v>
      </c>
      <c r="G3758">
        <f t="shared" si="580"/>
        <v>718</v>
      </c>
      <c r="H3758">
        <f t="shared" si="581"/>
        <v>431</v>
      </c>
      <c r="I3758">
        <f t="shared" si="582"/>
        <v>1989</v>
      </c>
      <c r="J3758">
        <f t="shared" si="583"/>
        <v>4</v>
      </c>
      <c r="K3758" s="24">
        <f t="shared" si="584"/>
        <v>0.71799999999999997</v>
      </c>
      <c r="L3758" s="24">
        <f t="shared" si="585"/>
        <v>0.43099999999999999</v>
      </c>
      <c r="M3758" s="24">
        <f t="shared" si="586"/>
        <v>12.532</v>
      </c>
      <c r="N3758" s="24">
        <f t="shared" si="587"/>
        <v>7.899</v>
      </c>
      <c r="O3758" s="24">
        <f t="shared" si="588"/>
        <v>0</v>
      </c>
      <c r="P3758" s="24">
        <f t="shared" si="589"/>
        <v>0</v>
      </c>
    </row>
    <row r="3759" spans="1:16" x14ac:dyDescent="0.25">
      <c r="A3759" s="15">
        <v>32610</v>
      </c>
      <c r="B3759">
        <v>0</v>
      </c>
      <c r="C3759">
        <v>12534</v>
      </c>
      <c r="D3759">
        <v>0</v>
      </c>
      <c r="E3759">
        <v>7955</v>
      </c>
      <c r="F3759">
        <v>0</v>
      </c>
      <c r="G3759">
        <f t="shared" si="580"/>
        <v>716</v>
      </c>
      <c r="H3759">
        <f t="shared" si="581"/>
        <v>375</v>
      </c>
      <c r="I3759">
        <f t="shared" si="582"/>
        <v>1989</v>
      </c>
      <c r="J3759">
        <f t="shared" si="583"/>
        <v>4</v>
      </c>
      <c r="K3759" s="24">
        <f t="shared" si="584"/>
        <v>0.71599999999999997</v>
      </c>
      <c r="L3759" s="24">
        <f t="shared" si="585"/>
        <v>0.375</v>
      </c>
      <c r="M3759" s="24">
        <f t="shared" si="586"/>
        <v>12.534000000000001</v>
      </c>
      <c r="N3759" s="24">
        <f t="shared" si="587"/>
        <v>7.9550000000000001</v>
      </c>
      <c r="O3759" s="24">
        <f t="shared" si="588"/>
        <v>0</v>
      </c>
      <c r="P3759" s="24">
        <f t="shared" si="589"/>
        <v>0</v>
      </c>
    </row>
    <row r="3760" spans="1:16" x14ac:dyDescent="0.25">
      <c r="A3760" s="15">
        <v>32611</v>
      </c>
      <c r="B3760">
        <v>0</v>
      </c>
      <c r="C3760">
        <v>12531</v>
      </c>
      <c r="D3760">
        <v>0</v>
      </c>
      <c r="E3760">
        <v>8018</v>
      </c>
      <c r="F3760">
        <v>0</v>
      </c>
      <c r="G3760">
        <f t="shared" si="580"/>
        <v>719</v>
      </c>
      <c r="H3760">
        <f t="shared" si="581"/>
        <v>312</v>
      </c>
      <c r="I3760">
        <f t="shared" si="582"/>
        <v>1989</v>
      </c>
      <c r="J3760">
        <f t="shared" si="583"/>
        <v>4</v>
      </c>
      <c r="K3760" s="24">
        <f t="shared" si="584"/>
        <v>0.71899999999999997</v>
      </c>
      <c r="L3760" s="24">
        <f t="shared" si="585"/>
        <v>0.312</v>
      </c>
      <c r="M3760" s="24">
        <f t="shared" si="586"/>
        <v>12.531000000000001</v>
      </c>
      <c r="N3760" s="24">
        <f t="shared" si="587"/>
        <v>8.0180000000000007</v>
      </c>
      <c r="O3760" s="24">
        <f t="shared" si="588"/>
        <v>0</v>
      </c>
      <c r="P3760" s="24">
        <f t="shared" si="589"/>
        <v>0</v>
      </c>
    </row>
    <row r="3761" spans="1:16" x14ac:dyDescent="0.25">
      <c r="A3761" s="15">
        <v>32612</v>
      </c>
      <c r="B3761">
        <v>0</v>
      </c>
      <c r="C3761">
        <v>12509</v>
      </c>
      <c r="D3761">
        <v>0</v>
      </c>
      <c r="E3761">
        <v>7953</v>
      </c>
      <c r="F3761">
        <v>0</v>
      </c>
      <c r="G3761">
        <f t="shared" si="580"/>
        <v>741</v>
      </c>
      <c r="H3761">
        <f t="shared" si="581"/>
        <v>377</v>
      </c>
      <c r="I3761">
        <f t="shared" si="582"/>
        <v>1989</v>
      </c>
      <c r="J3761">
        <f t="shared" si="583"/>
        <v>4</v>
      </c>
      <c r="K3761" s="24">
        <f t="shared" si="584"/>
        <v>0.74099999999999999</v>
      </c>
      <c r="L3761" s="24">
        <f t="shared" si="585"/>
        <v>0.377</v>
      </c>
      <c r="M3761" s="24">
        <f t="shared" si="586"/>
        <v>12.509</v>
      </c>
      <c r="N3761" s="24">
        <f t="shared" si="587"/>
        <v>7.9530000000000003</v>
      </c>
      <c r="O3761" s="24">
        <f t="shared" si="588"/>
        <v>0</v>
      </c>
      <c r="P3761" s="24">
        <f t="shared" si="589"/>
        <v>0</v>
      </c>
    </row>
    <row r="3762" spans="1:16" x14ac:dyDescent="0.25">
      <c r="A3762" s="15">
        <v>32613</v>
      </c>
      <c r="B3762">
        <v>0</v>
      </c>
      <c r="C3762">
        <v>12493</v>
      </c>
      <c r="D3762">
        <v>0</v>
      </c>
      <c r="E3762">
        <v>7940</v>
      </c>
      <c r="F3762">
        <v>0</v>
      </c>
      <c r="G3762">
        <f t="shared" si="580"/>
        <v>757</v>
      </c>
      <c r="H3762">
        <f t="shared" si="581"/>
        <v>390</v>
      </c>
      <c r="I3762">
        <f t="shared" si="582"/>
        <v>1989</v>
      </c>
      <c r="J3762">
        <f t="shared" si="583"/>
        <v>4</v>
      </c>
      <c r="K3762" s="24">
        <f t="shared" si="584"/>
        <v>0.75700000000000001</v>
      </c>
      <c r="L3762" s="24">
        <f t="shared" si="585"/>
        <v>0.39</v>
      </c>
      <c r="M3762" s="24">
        <f t="shared" si="586"/>
        <v>12.493</v>
      </c>
      <c r="N3762" s="24">
        <f t="shared" si="587"/>
        <v>7.94</v>
      </c>
      <c r="O3762" s="24">
        <f t="shared" si="588"/>
        <v>0</v>
      </c>
      <c r="P3762" s="24">
        <f t="shared" si="589"/>
        <v>0</v>
      </c>
    </row>
    <row r="3763" spans="1:16" x14ac:dyDescent="0.25">
      <c r="A3763" s="15">
        <v>32614</v>
      </c>
      <c r="B3763">
        <v>0</v>
      </c>
      <c r="C3763">
        <v>12501</v>
      </c>
      <c r="D3763">
        <v>0</v>
      </c>
      <c r="E3763">
        <v>7915</v>
      </c>
      <c r="F3763">
        <v>0</v>
      </c>
      <c r="G3763">
        <f t="shared" si="580"/>
        <v>749</v>
      </c>
      <c r="H3763">
        <f t="shared" si="581"/>
        <v>415</v>
      </c>
      <c r="I3763">
        <f t="shared" si="582"/>
        <v>1989</v>
      </c>
      <c r="J3763">
        <f t="shared" si="583"/>
        <v>4</v>
      </c>
      <c r="K3763" s="24">
        <f t="shared" si="584"/>
        <v>0.749</v>
      </c>
      <c r="L3763" s="24">
        <f t="shared" si="585"/>
        <v>0.41499999999999998</v>
      </c>
      <c r="M3763" s="24">
        <f t="shared" si="586"/>
        <v>12.500999999999999</v>
      </c>
      <c r="N3763" s="24">
        <f t="shared" si="587"/>
        <v>7.915</v>
      </c>
      <c r="O3763" s="24">
        <f t="shared" si="588"/>
        <v>0</v>
      </c>
      <c r="P3763" s="24">
        <f t="shared" si="589"/>
        <v>0</v>
      </c>
    </row>
    <row r="3764" spans="1:16" x14ac:dyDescent="0.25">
      <c r="A3764" s="15">
        <v>32615</v>
      </c>
      <c r="B3764">
        <v>0</v>
      </c>
      <c r="C3764">
        <v>12499</v>
      </c>
      <c r="D3764">
        <v>0</v>
      </c>
      <c r="E3764">
        <v>7947</v>
      </c>
      <c r="F3764">
        <v>0</v>
      </c>
      <c r="G3764">
        <f t="shared" si="580"/>
        <v>751</v>
      </c>
      <c r="H3764">
        <f t="shared" si="581"/>
        <v>383</v>
      </c>
      <c r="I3764">
        <f t="shared" si="582"/>
        <v>1989</v>
      </c>
      <c r="J3764">
        <f t="shared" si="583"/>
        <v>4</v>
      </c>
      <c r="K3764" s="24">
        <f t="shared" si="584"/>
        <v>0.751</v>
      </c>
      <c r="L3764" s="24">
        <f t="shared" si="585"/>
        <v>0.38300000000000001</v>
      </c>
      <c r="M3764" s="24">
        <f t="shared" si="586"/>
        <v>12.499000000000001</v>
      </c>
      <c r="N3764" s="24">
        <f t="shared" si="587"/>
        <v>7.9470000000000001</v>
      </c>
      <c r="O3764" s="24">
        <f t="shared" si="588"/>
        <v>0</v>
      </c>
      <c r="P3764" s="24">
        <f t="shared" si="589"/>
        <v>0</v>
      </c>
    </row>
    <row r="3765" spans="1:16" x14ac:dyDescent="0.25">
      <c r="A3765" s="15">
        <v>32616</v>
      </c>
      <c r="B3765">
        <v>0</v>
      </c>
      <c r="C3765">
        <v>12476</v>
      </c>
      <c r="D3765">
        <v>0</v>
      </c>
      <c r="E3765">
        <v>7923</v>
      </c>
      <c r="F3765">
        <v>0</v>
      </c>
      <c r="G3765">
        <f t="shared" si="580"/>
        <v>774</v>
      </c>
      <c r="H3765">
        <f t="shared" si="581"/>
        <v>407</v>
      </c>
      <c r="I3765">
        <f t="shared" si="582"/>
        <v>1989</v>
      </c>
      <c r="J3765">
        <f t="shared" si="583"/>
        <v>4</v>
      </c>
      <c r="K3765" s="24">
        <f t="shared" si="584"/>
        <v>0.77400000000000002</v>
      </c>
      <c r="L3765" s="24">
        <f t="shared" si="585"/>
        <v>0.40699999999999997</v>
      </c>
      <c r="M3765" s="24">
        <f t="shared" si="586"/>
        <v>12.476000000000001</v>
      </c>
      <c r="N3765" s="24">
        <f t="shared" si="587"/>
        <v>7.923</v>
      </c>
      <c r="O3765" s="24">
        <f t="shared" si="588"/>
        <v>0</v>
      </c>
      <c r="P3765" s="24">
        <f t="shared" si="589"/>
        <v>0</v>
      </c>
    </row>
    <row r="3766" spans="1:16" x14ac:dyDescent="0.25">
      <c r="A3766" s="15">
        <v>32617</v>
      </c>
      <c r="B3766">
        <v>0</v>
      </c>
      <c r="C3766">
        <v>12473</v>
      </c>
      <c r="D3766">
        <v>0</v>
      </c>
      <c r="E3766">
        <v>7951</v>
      </c>
      <c r="F3766">
        <v>0</v>
      </c>
      <c r="G3766">
        <f t="shared" si="580"/>
        <v>777</v>
      </c>
      <c r="H3766">
        <f t="shared" si="581"/>
        <v>379</v>
      </c>
      <c r="I3766">
        <f t="shared" si="582"/>
        <v>1989</v>
      </c>
      <c r="J3766">
        <f t="shared" si="583"/>
        <v>4</v>
      </c>
      <c r="K3766" s="24">
        <f t="shared" si="584"/>
        <v>0.77700000000000002</v>
      </c>
      <c r="L3766" s="24">
        <f t="shared" si="585"/>
        <v>0.379</v>
      </c>
      <c r="M3766" s="24">
        <f t="shared" si="586"/>
        <v>12.473000000000001</v>
      </c>
      <c r="N3766" s="24">
        <f t="shared" si="587"/>
        <v>7.9509999999999996</v>
      </c>
      <c r="O3766" s="24">
        <f t="shared" si="588"/>
        <v>0</v>
      </c>
      <c r="P3766" s="24">
        <f t="shared" si="589"/>
        <v>0</v>
      </c>
    </row>
    <row r="3767" spans="1:16" x14ac:dyDescent="0.25">
      <c r="A3767" s="15">
        <v>32618</v>
      </c>
      <c r="B3767">
        <v>0</v>
      </c>
      <c r="C3767">
        <v>12497</v>
      </c>
      <c r="D3767">
        <v>0</v>
      </c>
      <c r="E3767">
        <v>7801</v>
      </c>
      <c r="F3767">
        <v>0</v>
      </c>
      <c r="G3767">
        <f t="shared" si="580"/>
        <v>753</v>
      </c>
      <c r="H3767">
        <f t="shared" si="581"/>
        <v>529</v>
      </c>
      <c r="I3767">
        <f t="shared" si="582"/>
        <v>1989</v>
      </c>
      <c r="J3767">
        <f t="shared" si="583"/>
        <v>4</v>
      </c>
      <c r="K3767" s="24">
        <f t="shared" si="584"/>
        <v>0.753</v>
      </c>
      <c r="L3767" s="24">
        <f t="shared" si="585"/>
        <v>0.52900000000000003</v>
      </c>
      <c r="M3767" s="24">
        <f t="shared" si="586"/>
        <v>12.497</v>
      </c>
      <c r="N3767" s="24">
        <f t="shared" si="587"/>
        <v>7.8010000000000002</v>
      </c>
      <c r="O3767" s="24">
        <f t="shared" si="588"/>
        <v>0</v>
      </c>
      <c r="P3767" s="24">
        <f t="shared" si="589"/>
        <v>0</v>
      </c>
    </row>
    <row r="3768" spans="1:16" x14ac:dyDescent="0.25">
      <c r="A3768" s="15">
        <v>32619</v>
      </c>
      <c r="B3768">
        <v>0</v>
      </c>
      <c r="C3768">
        <v>12515</v>
      </c>
      <c r="D3768">
        <v>0</v>
      </c>
      <c r="E3768">
        <v>7799</v>
      </c>
      <c r="F3768">
        <v>0</v>
      </c>
      <c r="G3768">
        <f t="shared" si="580"/>
        <v>735</v>
      </c>
      <c r="H3768">
        <f t="shared" si="581"/>
        <v>531</v>
      </c>
      <c r="I3768">
        <f t="shared" si="582"/>
        <v>1989</v>
      </c>
      <c r="J3768">
        <f t="shared" si="583"/>
        <v>4</v>
      </c>
      <c r="K3768" s="24">
        <f t="shared" si="584"/>
        <v>0.73499999999999999</v>
      </c>
      <c r="L3768" s="24">
        <f t="shared" si="585"/>
        <v>0.53100000000000003</v>
      </c>
      <c r="M3768" s="24">
        <f t="shared" si="586"/>
        <v>12.515000000000001</v>
      </c>
      <c r="N3768" s="24">
        <f t="shared" si="587"/>
        <v>7.7990000000000004</v>
      </c>
      <c r="O3768" s="24">
        <f t="shared" si="588"/>
        <v>0</v>
      </c>
      <c r="P3768" s="24">
        <f t="shared" si="589"/>
        <v>0</v>
      </c>
    </row>
    <row r="3769" spans="1:16" x14ac:dyDescent="0.25">
      <c r="A3769" s="15">
        <v>32620</v>
      </c>
      <c r="B3769">
        <v>0</v>
      </c>
      <c r="C3769">
        <v>12523</v>
      </c>
      <c r="D3769">
        <v>0</v>
      </c>
      <c r="E3769">
        <v>7800</v>
      </c>
      <c r="F3769">
        <v>0</v>
      </c>
      <c r="G3769">
        <f t="shared" si="580"/>
        <v>727</v>
      </c>
      <c r="H3769">
        <f t="shared" si="581"/>
        <v>530</v>
      </c>
      <c r="I3769">
        <f t="shared" si="582"/>
        <v>1989</v>
      </c>
      <c r="J3769">
        <f t="shared" si="583"/>
        <v>4</v>
      </c>
      <c r="K3769" s="24">
        <f t="shared" si="584"/>
        <v>0.72699999999999998</v>
      </c>
      <c r="L3769" s="24">
        <f t="shared" si="585"/>
        <v>0.53</v>
      </c>
      <c r="M3769" s="24">
        <f t="shared" si="586"/>
        <v>12.523</v>
      </c>
      <c r="N3769" s="24">
        <f t="shared" si="587"/>
        <v>7.8</v>
      </c>
      <c r="O3769" s="24">
        <f t="shared" si="588"/>
        <v>0</v>
      </c>
      <c r="P3769" s="24">
        <f t="shared" si="589"/>
        <v>0</v>
      </c>
    </row>
    <row r="3770" spans="1:16" x14ac:dyDescent="0.25">
      <c r="A3770" s="15">
        <v>32621</v>
      </c>
      <c r="B3770">
        <v>0</v>
      </c>
      <c r="C3770">
        <v>12534</v>
      </c>
      <c r="D3770">
        <v>0</v>
      </c>
      <c r="E3770">
        <v>7786</v>
      </c>
      <c r="F3770">
        <v>0</v>
      </c>
      <c r="G3770">
        <f t="shared" si="580"/>
        <v>716</v>
      </c>
      <c r="H3770">
        <f t="shared" si="581"/>
        <v>544</v>
      </c>
      <c r="I3770">
        <f t="shared" si="582"/>
        <v>1989</v>
      </c>
      <c r="J3770">
        <f t="shared" si="583"/>
        <v>4</v>
      </c>
      <c r="K3770" s="24">
        <f t="shared" si="584"/>
        <v>0.71599999999999997</v>
      </c>
      <c r="L3770" s="24">
        <f t="shared" si="585"/>
        <v>0.54400000000000004</v>
      </c>
      <c r="M3770" s="24">
        <f t="shared" si="586"/>
        <v>12.534000000000001</v>
      </c>
      <c r="N3770" s="24">
        <f t="shared" si="587"/>
        <v>7.7859999999999996</v>
      </c>
      <c r="O3770" s="24">
        <f t="shared" si="588"/>
        <v>0</v>
      </c>
      <c r="P3770" s="24">
        <f t="shared" si="589"/>
        <v>0</v>
      </c>
    </row>
    <row r="3771" spans="1:16" x14ac:dyDescent="0.25">
      <c r="A3771" s="15">
        <v>32622</v>
      </c>
      <c r="B3771">
        <v>0</v>
      </c>
      <c r="C3771">
        <v>12527</v>
      </c>
      <c r="D3771">
        <v>0</v>
      </c>
      <c r="E3771">
        <v>7828</v>
      </c>
      <c r="F3771">
        <v>0</v>
      </c>
      <c r="G3771">
        <f t="shared" si="580"/>
        <v>723</v>
      </c>
      <c r="H3771">
        <f t="shared" si="581"/>
        <v>502</v>
      </c>
      <c r="I3771">
        <f t="shared" si="582"/>
        <v>1989</v>
      </c>
      <c r="J3771">
        <f t="shared" si="583"/>
        <v>4</v>
      </c>
      <c r="K3771" s="24">
        <f t="shared" si="584"/>
        <v>0.72299999999999998</v>
      </c>
      <c r="L3771" s="24">
        <f t="shared" si="585"/>
        <v>0.502</v>
      </c>
      <c r="M3771" s="24">
        <f t="shared" si="586"/>
        <v>12.526999999999999</v>
      </c>
      <c r="N3771" s="24">
        <f t="shared" si="587"/>
        <v>7.8280000000000003</v>
      </c>
      <c r="O3771" s="24">
        <f t="shared" si="588"/>
        <v>0</v>
      </c>
      <c r="P3771" s="24">
        <f t="shared" si="589"/>
        <v>0</v>
      </c>
    </row>
    <row r="3772" spans="1:16" x14ac:dyDescent="0.25">
      <c r="A3772" s="15">
        <v>32623</v>
      </c>
      <c r="B3772">
        <v>0</v>
      </c>
      <c r="C3772">
        <v>12536</v>
      </c>
      <c r="D3772">
        <v>0</v>
      </c>
      <c r="E3772">
        <v>7859</v>
      </c>
      <c r="F3772">
        <v>0</v>
      </c>
      <c r="G3772">
        <f t="shared" si="580"/>
        <v>714</v>
      </c>
      <c r="H3772">
        <f t="shared" si="581"/>
        <v>471</v>
      </c>
      <c r="I3772">
        <f t="shared" si="582"/>
        <v>1989</v>
      </c>
      <c r="J3772">
        <f t="shared" si="583"/>
        <v>4</v>
      </c>
      <c r="K3772" s="24">
        <f t="shared" si="584"/>
        <v>0.71399999999999997</v>
      </c>
      <c r="L3772" s="24">
        <f t="shared" si="585"/>
        <v>0.47099999999999997</v>
      </c>
      <c r="M3772" s="24">
        <f t="shared" si="586"/>
        <v>12.536</v>
      </c>
      <c r="N3772" s="24">
        <f t="shared" si="587"/>
        <v>7.859</v>
      </c>
      <c r="O3772" s="24">
        <f t="shared" si="588"/>
        <v>0</v>
      </c>
      <c r="P3772" s="24">
        <f t="shared" si="589"/>
        <v>0</v>
      </c>
    </row>
    <row r="3773" spans="1:16" x14ac:dyDescent="0.25">
      <c r="A3773" s="15">
        <v>32624</v>
      </c>
      <c r="B3773">
        <v>0</v>
      </c>
      <c r="C3773">
        <v>12537</v>
      </c>
      <c r="D3773">
        <v>0</v>
      </c>
      <c r="E3773">
        <v>7833</v>
      </c>
      <c r="F3773">
        <v>0</v>
      </c>
      <c r="G3773">
        <f t="shared" si="580"/>
        <v>713</v>
      </c>
      <c r="H3773">
        <f t="shared" si="581"/>
        <v>497</v>
      </c>
      <c r="I3773">
        <f t="shared" si="582"/>
        <v>1989</v>
      </c>
      <c r="J3773">
        <f t="shared" si="583"/>
        <v>4</v>
      </c>
      <c r="K3773" s="24">
        <f t="shared" si="584"/>
        <v>0.71299999999999997</v>
      </c>
      <c r="L3773" s="24">
        <f t="shared" si="585"/>
        <v>0.497</v>
      </c>
      <c r="M3773" s="24">
        <f t="shared" si="586"/>
        <v>12.537000000000001</v>
      </c>
      <c r="N3773" s="24">
        <f t="shared" si="587"/>
        <v>7.8330000000000002</v>
      </c>
      <c r="O3773" s="24">
        <f t="shared" si="588"/>
        <v>0</v>
      </c>
      <c r="P3773" s="24">
        <f t="shared" si="589"/>
        <v>0</v>
      </c>
    </row>
    <row r="3774" spans="1:16" x14ac:dyDescent="0.25">
      <c r="A3774" s="15">
        <v>32625</v>
      </c>
      <c r="B3774">
        <v>0</v>
      </c>
      <c r="C3774">
        <v>12535</v>
      </c>
      <c r="D3774">
        <v>0</v>
      </c>
      <c r="E3774">
        <v>7869</v>
      </c>
      <c r="F3774">
        <v>0</v>
      </c>
      <c r="G3774">
        <f t="shared" si="580"/>
        <v>715</v>
      </c>
      <c r="H3774">
        <f t="shared" si="581"/>
        <v>461</v>
      </c>
      <c r="I3774">
        <f t="shared" si="582"/>
        <v>1989</v>
      </c>
      <c r="J3774">
        <f t="shared" si="583"/>
        <v>4</v>
      </c>
      <c r="K3774" s="24">
        <f t="shared" si="584"/>
        <v>0.71499999999999997</v>
      </c>
      <c r="L3774" s="24">
        <f t="shared" si="585"/>
        <v>0.46100000000000002</v>
      </c>
      <c r="M3774" s="24">
        <f t="shared" si="586"/>
        <v>12.535</v>
      </c>
      <c r="N3774" s="24">
        <f t="shared" si="587"/>
        <v>7.8689999999999998</v>
      </c>
      <c r="O3774" s="24">
        <f t="shared" si="588"/>
        <v>0</v>
      </c>
      <c r="P3774" s="24">
        <f t="shared" si="589"/>
        <v>0</v>
      </c>
    </row>
    <row r="3775" spans="1:16" x14ac:dyDescent="0.25">
      <c r="A3775" s="15">
        <v>32626</v>
      </c>
      <c r="B3775">
        <v>0</v>
      </c>
      <c r="C3775">
        <v>12528</v>
      </c>
      <c r="D3775">
        <v>0</v>
      </c>
      <c r="E3775">
        <v>7920</v>
      </c>
      <c r="F3775">
        <v>0</v>
      </c>
      <c r="G3775">
        <f t="shared" si="580"/>
        <v>722</v>
      </c>
      <c r="H3775">
        <f t="shared" si="581"/>
        <v>410</v>
      </c>
      <c r="I3775">
        <f t="shared" si="582"/>
        <v>1989</v>
      </c>
      <c r="J3775">
        <f t="shared" si="583"/>
        <v>4</v>
      </c>
      <c r="K3775" s="24">
        <f t="shared" si="584"/>
        <v>0.72199999999999998</v>
      </c>
      <c r="L3775" s="24">
        <f t="shared" si="585"/>
        <v>0.41</v>
      </c>
      <c r="M3775" s="24">
        <f t="shared" si="586"/>
        <v>12.528</v>
      </c>
      <c r="N3775" s="24">
        <f t="shared" si="587"/>
        <v>7.92</v>
      </c>
      <c r="O3775" s="24">
        <f t="shared" si="588"/>
        <v>0</v>
      </c>
      <c r="P3775" s="24">
        <f t="shared" si="589"/>
        <v>0</v>
      </c>
    </row>
    <row r="3776" spans="1:16" x14ac:dyDescent="0.25">
      <c r="A3776" s="15">
        <v>32627</v>
      </c>
      <c r="B3776">
        <v>0</v>
      </c>
      <c r="C3776">
        <v>12467</v>
      </c>
      <c r="D3776">
        <v>0</v>
      </c>
      <c r="E3776">
        <v>8070</v>
      </c>
      <c r="F3776">
        <v>0</v>
      </c>
      <c r="G3776">
        <f t="shared" si="580"/>
        <v>783</v>
      </c>
      <c r="H3776">
        <f t="shared" si="581"/>
        <v>260</v>
      </c>
      <c r="I3776">
        <f t="shared" si="582"/>
        <v>1989</v>
      </c>
      <c r="J3776">
        <f t="shared" si="583"/>
        <v>4</v>
      </c>
      <c r="K3776" s="24">
        <f t="shared" si="584"/>
        <v>0.78300000000000003</v>
      </c>
      <c r="L3776" s="24">
        <f t="shared" si="585"/>
        <v>0.26</v>
      </c>
      <c r="M3776" s="24">
        <f t="shared" si="586"/>
        <v>12.467000000000001</v>
      </c>
      <c r="N3776" s="24">
        <f t="shared" si="587"/>
        <v>8.07</v>
      </c>
      <c r="O3776" s="24">
        <f t="shared" si="588"/>
        <v>0</v>
      </c>
      <c r="P3776" s="24">
        <f t="shared" si="589"/>
        <v>0</v>
      </c>
    </row>
    <row r="3777" spans="1:16" x14ac:dyDescent="0.25">
      <c r="A3777" s="15">
        <v>32628</v>
      </c>
      <c r="B3777">
        <v>0</v>
      </c>
      <c r="C3777">
        <v>12447</v>
      </c>
      <c r="D3777">
        <v>0</v>
      </c>
      <c r="E3777">
        <v>8080</v>
      </c>
      <c r="F3777">
        <v>0</v>
      </c>
      <c r="G3777">
        <f t="shared" si="580"/>
        <v>803</v>
      </c>
      <c r="H3777">
        <f t="shared" si="581"/>
        <v>250</v>
      </c>
      <c r="I3777">
        <f t="shared" si="582"/>
        <v>1989</v>
      </c>
      <c r="J3777">
        <f t="shared" si="583"/>
        <v>4</v>
      </c>
      <c r="K3777" s="24">
        <f t="shared" si="584"/>
        <v>0.80300000000000005</v>
      </c>
      <c r="L3777" s="24">
        <f t="shared" si="585"/>
        <v>0.25</v>
      </c>
      <c r="M3777" s="24">
        <f t="shared" si="586"/>
        <v>12.446999999999999</v>
      </c>
      <c r="N3777" s="24">
        <f t="shared" si="587"/>
        <v>8.08</v>
      </c>
      <c r="O3777" s="24">
        <f t="shared" si="588"/>
        <v>0</v>
      </c>
      <c r="P3777" s="24">
        <f t="shared" si="589"/>
        <v>0</v>
      </c>
    </row>
    <row r="3778" spans="1:16" x14ac:dyDescent="0.25">
      <c r="A3778" s="15">
        <v>32629</v>
      </c>
      <c r="B3778">
        <v>0</v>
      </c>
      <c r="C3778">
        <v>4686</v>
      </c>
      <c r="D3778">
        <v>0</v>
      </c>
      <c r="E3778">
        <v>7345</v>
      </c>
      <c r="F3778">
        <v>0</v>
      </c>
      <c r="G3778">
        <f t="shared" si="580"/>
        <v>8564</v>
      </c>
      <c r="H3778">
        <f t="shared" si="581"/>
        <v>985</v>
      </c>
      <c r="I3778">
        <f t="shared" si="582"/>
        <v>1989</v>
      </c>
      <c r="J3778">
        <f t="shared" si="583"/>
        <v>5</v>
      </c>
      <c r="K3778" s="24">
        <f t="shared" si="584"/>
        <v>8.5640000000000001</v>
      </c>
      <c r="L3778" s="24">
        <f t="shared" si="585"/>
        <v>0.98499999999999999</v>
      </c>
      <c r="M3778" s="24">
        <f t="shared" si="586"/>
        <v>4.6859999999999999</v>
      </c>
      <c r="N3778" s="24">
        <f t="shared" si="587"/>
        <v>7.3449999999999998</v>
      </c>
      <c r="O3778" s="24">
        <f t="shared" si="588"/>
        <v>0</v>
      </c>
      <c r="P3778" s="24">
        <f t="shared" si="589"/>
        <v>0</v>
      </c>
    </row>
    <row r="3779" spans="1:16" x14ac:dyDescent="0.25">
      <c r="A3779" s="15">
        <v>32630</v>
      </c>
      <c r="B3779">
        <v>0</v>
      </c>
      <c r="C3779">
        <v>729</v>
      </c>
      <c r="D3779">
        <v>0</v>
      </c>
      <c r="E3779">
        <v>5246</v>
      </c>
      <c r="F3779">
        <v>0</v>
      </c>
      <c r="G3779">
        <f t="shared" si="580"/>
        <v>12521</v>
      </c>
      <c r="H3779">
        <f t="shared" si="581"/>
        <v>3084</v>
      </c>
      <c r="I3779">
        <f t="shared" si="582"/>
        <v>1989</v>
      </c>
      <c r="J3779">
        <f t="shared" si="583"/>
        <v>5</v>
      </c>
      <c r="K3779" s="24">
        <f t="shared" si="584"/>
        <v>12.521000000000001</v>
      </c>
      <c r="L3779" s="24">
        <f t="shared" si="585"/>
        <v>3.0840000000000001</v>
      </c>
      <c r="M3779" s="24">
        <f t="shared" si="586"/>
        <v>0.72899999999999998</v>
      </c>
      <c r="N3779" s="24">
        <f t="shared" si="587"/>
        <v>5.2460000000000004</v>
      </c>
      <c r="O3779" s="24">
        <f t="shared" si="588"/>
        <v>0</v>
      </c>
      <c r="P3779" s="24">
        <f t="shared" si="589"/>
        <v>0</v>
      </c>
    </row>
    <row r="3780" spans="1:16" x14ac:dyDescent="0.25">
      <c r="A3780" s="15">
        <v>32631</v>
      </c>
      <c r="B3780">
        <v>0</v>
      </c>
      <c r="C3780">
        <v>637</v>
      </c>
      <c r="D3780">
        <v>0</v>
      </c>
      <c r="E3780">
        <v>3565</v>
      </c>
      <c r="F3780">
        <v>0</v>
      </c>
      <c r="G3780">
        <f t="shared" si="580"/>
        <v>12613</v>
      </c>
      <c r="H3780">
        <f t="shared" si="581"/>
        <v>4765</v>
      </c>
      <c r="I3780">
        <f t="shared" si="582"/>
        <v>1989</v>
      </c>
      <c r="J3780">
        <f t="shared" si="583"/>
        <v>5</v>
      </c>
      <c r="K3780" s="24">
        <f t="shared" si="584"/>
        <v>12.613</v>
      </c>
      <c r="L3780" s="24">
        <f t="shared" si="585"/>
        <v>4.7649999999999997</v>
      </c>
      <c r="M3780" s="24">
        <f t="shared" si="586"/>
        <v>0.63700000000000001</v>
      </c>
      <c r="N3780" s="24">
        <f t="shared" si="587"/>
        <v>3.5649999999999999</v>
      </c>
      <c r="O3780" s="24">
        <f t="shared" si="588"/>
        <v>0</v>
      </c>
      <c r="P3780" s="24">
        <f t="shared" si="589"/>
        <v>0</v>
      </c>
    </row>
    <row r="3781" spans="1:16" x14ac:dyDescent="0.25">
      <c r="A3781" s="15">
        <v>32632</v>
      </c>
      <c r="B3781">
        <v>0</v>
      </c>
      <c r="C3781">
        <v>549</v>
      </c>
      <c r="D3781">
        <v>0</v>
      </c>
      <c r="E3781">
        <v>3563</v>
      </c>
      <c r="F3781">
        <v>0</v>
      </c>
      <c r="G3781">
        <f t="shared" si="580"/>
        <v>12701</v>
      </c>
      <c r="H3781">
        <f t="shared" si="581"/>
        <v>4767</v>
      </c>
      <c r="I3781">
        <f t="shared" si="582"/>
        <v>1989</v>
      </c>
      <c r="J3781">
        <f t="shared" si="583"/>
        <v>5</v>
      </c>
      <c r="K3781" s="24">
        <f t="shared" si="584"/>
        <v>12.701000000000001</v>
      </c>
      <c r="L3781" s="24">
        <f t="shared" si="585"/>
        <v>4.7670000000000003</v>
      </c>
      <c r="M3781" s="24">
        <f t="shared" si="586"/>
        <v>0.54900000000000004</v>
      </c>
      <c r="N3781" s="24">
        <f t="shared" si="587"/>
        <v>3.5630000000000002</v>
      </c>
      <c r="O3781" s="24">
        <f t="shared" si="588"/>
        <v>0</v>
      </c>
      <c r="P3781" s="24">
        <f t="shared" si="589"/>
        <v>0</v>
      </c>
    </row>
    <row r="3782" spans="1:16" x14ac:dyDescent="0.25">
      <c r="A3782" s="15">
        <v>32633</v>
      </c>
      <c r="B3782">
        <v>0</v>
      </c>
      <c r="C3782">
        <v>713</v>
      </c>
      <c r="D3782">
        <v>0</v>
      </c>
      <c r="E3782">
        <v>3555</v>
      </c>
      <c r="F3782">
        <v>0</v>
      </c>
      <c r="G3782">
        <f t="shared" ref="G3782:G3845" si="590">MAX(IF(AND(MONTH(A3782)&gt;6,MONTH(A3782)&lt;10),14241,13250)-B3782-C3782-F3782,0)</f>
        <v>12537</v>
      </c>
      <c r="H3782">
        <f t="shared" ref="H3782:H3845" si="591">MAX(8330-E3782-D3782,0)</f>
        <v>4775</v>
      </c>
      <c r="I3782">
        <f t="shared" ref="I3782:I3845" si="592">YEAR(A3782)</f>
        <v>1989</v>
      </c>
      <c r="J3782">
        <f t="shared" ref="J3782:J3845" si="593">MONTH(A3782)</f>
        <v>5</v>
      </c>
      <c r="K3782" s="24">
        <f t="shared" ref="K3782:K3845" si="594">G3782/1000</f>
        <v>12.537000000000001</v>
      </c>
      <c r="L3782" s="24">
        <f t="shared" ref="L3782:L3845" si="595">H3782/1000</f>
        <v>4.7750000000000004</v>
      </c>
      <c r="M3782" s="24">
        <f t="shared" ref="M3782:M3845" si="596">(B3782+C3782+F3782)/1000</f>
        <v>0.71299999999999997</v>
      </c>
      <c r="N3782" s="24">
        <f t="shared" ref="N3782:N3845" si="597">(D3782+E3782)/1000</f>
        <v>3.5550000000000002</v>
      </c>
      <c r="O3782" s="24">
        <f t="shared" ref="O3782:O3845" si="598">B3782/1000</f>
        <v>0</v>
      </c>
      <c r="P3782" s="24">
        <f t="shared" ref="P3782:P3845" si="599">F3782/1000</f>
        <v>0</v>
      </c>
    </row>
    <row r="3783" spans="1:16" x14ac:dyDescent="0.25">
      <c r="A3783" s="15">
        <v>32634</v>
      </c>
      <c r="B3783">
        <v>0</v>
      </c>
      <c r="C3783">
        <v>711</v>
      </c>
      <c r="D3783">
        <v>0</v>
      </c>
      <c r="E3783">
        <v>3567</v>
      </c>
      <c r="F3783">
        <v>0</v>
      </c>
      <c r="G3783">
        <f t="shared" si="590"/>
        <v>12539</v>
      </c>
      <c r="H3783">
        <f t="shared" si="591"/>
        <v>4763</v>
      </c>
      <c r="I3783">
        <f t="shared" si="592"/>
        <v>1989</v>
      </c>
      <c r="J3783">
        <f t="shared" si="593"/>
        <v>5</v>
      </c>
      <c r="K3783" s="24">
        <f t="shared" si="594"/>
        <v>12.539</v>
      </c>
      <c r="L3783" s="24">
        <f t="shared" si="595"/>
        <v>4.7629999999999999</v>
      </c>
      <c r="M3783" s="24">
        <f t="shared" si="596"/>
        <v>0.71099999999999997</v>
      </c>
      <c r="N3783" s="24">
        <f t="shared" si="597"/>
        <v>3.5670000000000002</v>
      </c>
      <c r="O3783" s="24">
        <f t="shared" si="598"/>
        <v>0</v>
      </c>
      <c r="P3783" s="24">
        <f t="shared" si="599"/>
        <v>0</v>
      </c>
    </row>
    <row r="3784" spans="1:16" x14ac:dyDescent="0.25">
      <c r="A3784" s="15">
        <v>32635</v>
      </c>
      <c r="B3784">
        <v>0</v>
      </c>
      <c r="C3784">
        <v>680</v>
      </c>
      <c r="D3784">
        <v>0</v>
      </c>
      <c r="E3784">
        <v>3574</v>
      </c>
      <c r="F3784">
        <v>0</v>
      </c>
      <c r="G3784">
        <f t="shared" si="590"/>
        <v>12570</v>
      </c>
      <c r="H3784">
        <f t="shared" si="591"/>
        <v>4756</v>
      </c>
      <c r="I3784">
        <f t="shared" si="592"/>
        <v>1989</v>
      </c>
      <c r="J3784">
        <f t="shared" si="593"/>
        <v>5</v>
      </c>
      <c r="K3784" s="24">
        <f t="shared" si="594"/>
        <v>12.57</v>
      </c>
      <c r="L3784" s="24">
        <f t="shared" si="595"/>
        <v>4.7560000000000002</v>
      </c>
      <c r="M3784" s="24">
        <f t="shared" si="596"/>
        <v>0.68</v>
      </c>
      <c r="N3784" s="24">
        <f t="shared" si="597"/>
        <v>3.5739999999999998</v>
      </c>
      <c r="O3784" s="24">
        <f t="shared" si="598"/>
        <v>0</v>
      </c>
      <c r="P3784" s="24">
        <f t="shared" si="599"/>
        <v>0</v>
      </c>
    </row>
    <row r="3785" spans="1:16" x14ac:dyDescent="0.25">
      <c r="A3785" s="15">
        <v>32636</v>
      </c>
      <c r="B3785">
        <v>0</v>
      </c>
      <c r="C3785">
        <v>433</v>
      </c>
      <c r="D3785">
        <v>0</v>
      </c>
      <c r="E3785">
        <v>3567</v>
      </c>
      <c r="F3785">
        <v>0</v>
      </c>
      <c r="G3785">
        <f t="shared" si="590"/>
        <v>12817</v>
      </c>
      <c r="H3785">
        <f t="shared" si="591"/>
        <v>4763</v>
      </c>
      <c r="I3785">
        <f t="shared" si="592"/>
        <v>1989</v>
      </c>
      <c r="J3785">
        <f t="shared" si="593"/>
        <v>5</v>
      </c>
      <c r="K3785" s="24">
        <f t="shared" si="594"/>
        <v>12.817</v>
      </c>
      <c r="L3785" s="24">
        <f t="shared" si="595"/>
        <v>4.7629999999999999</v>
      </c>
      <c r="M3785" s="24">
        <f t="shared" si="596"/>
        <v>0.433</v>
      </c>
      <c r="N3785" s="24">
        <f t="shared" si="597"/>
        <v>3.5670000000000002</v>
      </c>
      <c r="O3785" s="24">
        <f t="shared" si="598"/>
        <v>0</v>
      </c>
      <c r="P3785" s="24">
        <f t="shared" si="599"/>
        <v>0</v>
      </c>
    </row>
    <row r="3786" spans="1:16" x14ac:dyDescent="0.25">
      <c r="A3786" s="15">
        <v>32637</v>
      </c>
      <c r="B3786">
        <v>0</v>
      </c>
      <c r="C3786">
        <v>493</v>
      </c>
      <c r="D3786">
        <v>0</v>
      </c>
      <c r="E3786">
        <v>3542</v>
      </c>
      <c r="F3786">
        <v>0</v>
      </c>
      <c r="G3786">
        <f t="shared" si="590"/>
        <v>12757</v>
      </c>
      <c r="H3786">
        <f t="shared" si="591"/>
        <v>4788</v>
      </c>
      <c r="I3786">
        <f t="shared" si="592"/>
        <v>1989</v>
      </c>
      <c r="J3786">
        <f t="shared" si="593"/>
        <v>5</v>
      </c>
      <c r="K3786" s="24">
        <f t="shared" si="594"/>
        <v>12.757</v>
      </c>
      <c r="L3786" s="24">
        <f t="shared" si="595"/>
        <v>4.7880000000000003</v>
      </c>
      <c r="M3786" s="24">
        <f t="shared" si="596"/>
        <v>0.49299999999999999</v>
      </c>
      <c r="N3786" s="24">
        <f t="shared" si="597"/>
        <v>3.5419999999999998</v>
      </c>
      <c r="O3786" s="24">
        <f t="shared" si="598"/>
        <v>0</v>
      </c>
      <c r="P3786" s="24">
        <f t="shared" si="599"/>
        <v>0</v>
      </c>
    </row>
    <row r="3787" spans="1:16" x14ac:dyDescent="0.25">
      <c r="A3787" s="15">
        <v>32638</v>
      </c>
      <c r="B3787">
        <v>0</v>
      </c>
      <c r="C3787">
        <v>667</v>
      </c>
      <c r="D3787">
        <v>0</v>
      </c>
      <c r="E3787">
        <v>5474</v>
      </c>
      <c r="F3787">
        <v>0</v>
      </c>
      <c r="G3787">
        <f t="shared" si="590"/>
        <v>12583</v>
      </c>
      <c r="H3787">
        <f t="shared" si="591"/>
        <v>2856</v>
      </c>
      <c r="I3787">
        <f t="shared" si="592"/>
        <v>1989</v>
      </c>
      <c r="J3787">
        <f t="shared" si="593"/>
        <v>5</v>
      </c>
      <c r="K3787" s="24">
        <f t="shared" si="594"/>
        <v>12.583</v>
      </c>
      <c r="L3787" s="24">
        <f t="shared" si="595"/>
        <v>2.8559999999999999</v>
      </c>
      <c r="M3787" s="24">
        <f t="shared" si="596"/>
        <v>0.66700000000000004</v>
      </c>
      <c r="N3787" s="24">
        <f t="shared" si="597"/>
        <v>5.4740000000000002</v>
      </c>
      <c r="O3787" s="24">
        <f t="shared" si="598"/>
        <v>0</v>
      </c>
      <c r="P3787" s="24">
        <f t="shared" si="599"/>
        <v>0</v>
      </c>
    </row>
    <row r="3788" spans="1:16" x14ac:dyDescent="0.25">
      <c r="A3788" s="15">
        <v>32639</v>
      </c>
      <c r="B3788">
        <v>0</v>
      </c>
      <c r="C3788">
        <v>4074</v>
      </c>
      <c r="D3788">
        <v>0</v>
      </c>
      <c r="E3788">
        <v>6270</v>
      </c>
      <c r="F3788">
        <v>0</v>
      </c>
      <c r="G3788">
        <f t="shared" si="590"/>
        <v>9176</v>
      </c>
      <c r="H3788">
        <f t="shared" si="591"/>
        <v>2060</v>
      </c>
      <c r="I3788">
        <f t="shared" si="592"/>
        <v>1989</v>
      </c>
      <c r="J3788">
        <f t="shared" si="593"/>
        <v>5</v>
      </c>
      <c r="K3788" s="24">
        <f t="shared" si="594"/>
        <v>9.1760000000000002</v>
      </c>
      <c r="L3788" s="24">
        <f t="shared" si="595"/>
        <v>2.06</v>
      </c>
      <c r="M3788" s="24">
        <f t="shared" si="596"/>
        <v>4.0739999999999998</v>
      </c>
      <c r="N3788" s="24">
        <f t="shared" si="597"/>
        <v>6.27</v>
      </c>
      <c r="O3788" s="24">
        <f t="shared" si="598"/>
        <v>0</v>
      </c>
      <c r="P3788" s="24">
        <f t="shared" si="599"/>
        <v>0</v>
      </c>
    </row>
    <row r="3789" spans="1:16" x14ac:dyDescent="0.25">
      <c r="A3789" s="15">
        <v>32640</v>
      </c>
      <c r="B3789">
        <v>0</v>
      </c>
      <c r="C3789">
        <v>8879</v>
      </c>
      <c r="D3789">
        <v>0</v>
      </c>
      <c r="E3789">
        <v>6241</v>
      </c>
      <c r="F3789">
        <v>0</v>
      </c>
      <c r="G3789">
        <f t="shared" si="590"/>
        <v>4371</v>
      </c>
      <c r="H3789">
        <f t="shared" si="591"/>
        <v>2089</v>
      </c>
      <c r="I3789">
        <f t="shared" si="592"/>
        <v>1989</v>
      </c>
      <c r="J3789">
        <f t="shared" si="593"/>
        <v>5</v>
      </c>
      <c r="K3789" s="24">
        <f t="shared" si="594"/>
        <v>4.3710000000000004</v>
      </c>
      <c r="L3789" s="24">
        <f t="shared" si="595"/>
        <v>2.089</v>
      </c>
      <c r="M3789" s="24">
        <f t="shared" si="596"/>
        <v>8.8789999999999996</v>
      </c>
      <c r="N3789" s="24">
        <f t="shared" si="597"/>
        <v>6.2409999999999997</v>
      </c>
      <c r="O3789" s="24">
        <f t="shared" si="598"/>
        <v>0</v>
      </c>
      <c r="P3789" s="24">
        <f t="shared" si="599"/>
        <v>0</v>
      </c>
    </row>
    <row r="3790" spans="1:16" x14ac:dyDescent="0.25">
      <c r="A3790" s="15">
        <v>32641</v>
      </c>
      <c r="B3790">
        <v>0</v>
      </c>
      <c r="C3790">
        <v>9179</v>
      </c>
      <c r="D3790">
        <v>0</v>
      </c>
      <c r="E3790">
        <v>6238</v>
      </c>
      <c r="F3790">
        <v>0</v>
      </c>
      <c r="G3790">
        <f t="shared" si="590"/>
        <v>4071</v>
      </c>
      <c r="H3790">
        <f t="shared" si="591"/>
        <v>2092</v>
      </c>
      <c r="I3790">
        <f t="shared" si="592"/>
        <v>1989</v>
      </c>
      <c r="J3790">
        <f t="shared" si="593"/>
        <v>5</v>
      </c>
      <c r="K3790" s="24">
        <f t="shared" si="594"/>
        <v>4.0709999999999997</v>
      </c>
      <c r="L3790" s="24">
        <f t="shared" si="595"/>
        <v>2.0920000000000001</v>
      </c>
      <c r="M3790" s="24">
        <f t="shared" si="596"/>
        <v>9.1790000000000003</v>
      </c>
      <c r="N3790" s="24">
        <f t="shared" si="597"/>
        <v>6.2380000000000004</v>
      </c>
      <c r="O3790" s="24">
        <f t="shared" si="598"/>
        <v>0</v>
      </c>
      <c r="P3790" s="24">
        <f t="shared" si="599"/>
        <v>0</v>
      </c>
    </row>
    <row r="3791" spans="1:16" x14ac:dyDescent="0.25">
      <c r="A3791" s="15">
        <v>32642</v>
      </c>
      <c r="B3791">
        <v>0</v>
      </c>
      <c r="C3791">
        <v>8452</v>
      </c>
      <c r="D3791">
        <v>0</v>
      </c>
      <c r="E3791">
        <v>6232</v>
      </c>
      <c r="F3791">
        <v>0</v>
      </c>
      <c r="G3791">
        <f t="shared" si="590"/>
        <v>4798</v>
      </c>
      <c r="H3791">
        <f t="shared" si="591"/>
        <v>2098</v>
      </c>
      <c r="I3791">
        <f t="shared" si="592"/>
        <v>1989</v>
      </c>
      <c r="J3791">
        <f t="shared" si="593"/>
        <v>5</v>
      </c>
      <c r="K3791" s="24">
        <f t="shared" si="594"/>
        <v>4.798</v>
      </c>
      <c r="L3791" s="24">
        <f t="shared" si="595"/>
        <v>2.0979999999999999</v>
      </c>
      <c r="M3791" s="24">
        <f t="shared" si="596"/>
        <v>8.452</v>
      </c>
      <c r="N3791" s="24">
        <f t="shared" si="597"/>
        <v>6.2320000000000002</v>
      </c>
      <c r="O3791" s="24">
        <f t="shared" si="598"/>
        <v>0</v>
      </c>
      <c r="P3791" s="24">
        <f t="shared" si="599"/>
        <v>0</v>
      </c>
    </row>
    <row r="3792" spans="1:16" x14ac:dyDescent="0.25">
      <c r="A3792" s="15">
        <v>32643</v>
      </c>
      <c r="B3792">
        <v>0</v>
      </c>
      <c r="C3792">
        <v>9243</v>
      </c>
      <c r="D3792">
        <v>0</v>
      </c>
      <c r="E3792">
        <v>6499</v>
      </c>
      <c r="F3792">
        <v>0</v>
      </c>
      <c r="G3792">
        <f t="shared" si="590"/>
        <v>4007</v>
      </c>
      <c r="H3792">
        <f t="shared" si="591"/>
        <v>1831</v>
      </c>
      <c r="I3792">
        <f t="shared" si="592"/>
        <v>1989</v>
      </c>
      <c r="J3792">
        <f t="shared" si="593"/>
        <v>5</v>
      </c>
      <c r="K3792" s="24">
        <f t="shared" si="594"/>
        <v>4.0069999999999997</v>
      </c>
      <c r="L3792" s="24">
        <f t="shared" si="595"/>
        <v>1.831</v>
      </c>
      <c r="M3792" s="24">
        <f t="shared" si="596"/>
        <v>9.2430000000000003</v>
      </c>
      <c r="N3792" s="24">
        <f t="shared" si="597"/>
        <v>6.4989999999999997</v>
      </c>
      <c r="O3792" s="24">
        <f t="shared" si="598"/>
        <v>0</v>
      </c>
      <c r="P3792" s="24">
        <f t="shared" si="599"/>
        <v>0</v>
      </c>
    </row>
    <row r="3793" spans="1:16" x14ac:dyDescent="0.25">
      <c r="A3793" s="15">
        <v>32644</v>
      </c>
      <c r="B3793">
        <v>0</v>
      </c>
      <c r="C3793">
        <v>7603</v>
      </c>
      <c r="D3793">
        <v>0</v>
      </c>
      <c r="E3793">
        <v>6718</v>
      </c>
      <c r="F3793">
        <v>0</v>
      </c>
      <c r="G3793">
        <f t="shared" si="590"/>
        <v>5647</v>
      </c>
      <c r="H3793">
        <f t="shared" si="591"/>
        <v>1612</v>
      </c>
      <c r="I3793">
        <f t="shared" si="592"/>
        <v>1989</v>
      </c>
      <c r="J3793">
        <f t="shared" si="593"/>
        <v>5</v>
      </c>
      <c r="K3793" s="24">
        <f t="shared" si="594"/>
        <v>5.6470000000000002</v>
      </c>
      <c r="L3793" s="24">
        <f t="shared" si="595"/>
        <v>1.6120000000000001</v>
      </c>
      <c r="M3793" s="24">
        <f t="shared" si="596"/>
        <v>7.6029999999999998</v>
      </c>
      <c r="N3793" s="24">
        <f t="shared" si="597"/>
        <v>6.718</v>
      </c>
      <c r="O3793" s="24">
        <f t="shared" si="598"/>
        <v>0</v>
      </c>
      <c r="P3793" s="24">
        <f t="shared" si="599"/>
        <v>0</v>
      </c>
    </row>
    <row r="3794" spans="1:16" x14ac:dyDescent="0.25">
      <c r="A3794" s="15">
        <v>32645</v>
      </c>
      <c r="B3794">
        <v>0</v>
      </c>
      <c r="C3794">
        <v>10100</v>
      </c>
      <c r="D3794">
        <v>0</v>
      </c>
      <c r="E3794">
        <v>6718</v>
      </c>
      <c r="F3794">
        <v>0</v>
      </c>
      <c r="G3794">
        <f t="shared" si="590"/>
        <v>3150</v>
      </c>
      <c r="H3794">
        <f t="shared" si="591"/>
        <v>1612</v>
      </c>
      <c r="I3794">
        <f t="shared" si="592"/>
        <v>1989</v>
      </c>
      <c r="J3794">
        <f t="shared" si="593"/>
        <v>5</v>
      </c>
      <c r="K3794" s="24">
        <f t="shared" si="594"/>
        <v>3.15</v>
      </c>
      <c r="L3794" s="24">
        <f t="shared" si="595"/>
        <v>1.6120000000000001</v>
      </c>
      <c r="M3794" s="24">
        <f t="shared" si="596"/>
        <v>10.1</v>
      </c>
      <c r="N3794" s="24">
        <f t="shared" si="597"/>
        <v>6.718</v>
      </c>
      <c r="O3794" s="24">
        <f t="shared" si="598"/>
        <v>0</v>
      </c>
      <c r="P3794" s="24">
        <f t="shared" si="599"/>
        <v>0</v>
      </c>
    </row>
    <row r="3795" spans="1:16" x14ac:dyDescent="0.25">
      <c r="A3795" s="15">
        <v>32646</v>
      </c>
      <c r="B3795">
        <v>0</v>
      </c>
      <c r="C3795">
        <v>10173</v>
      </c>
      <c r="D3795">
        <v>0</v>
      </c>
      <c r="E3795">
        <v>6746</v>
      </c>
      <c r="F3795">
        <v>0</v>
      </c>
      <c r="G3795">
        <f t="shared" si="590"/>
        <v>3077</v>
      </c>
      <c r="H3795">
        <f t="shared" si="591"/>
        <v>1584</v>
      </c>
      <c r="I3795">
        <f t="shared" si="592"/>
        <v>1989</v>
      </c>
      <c r="J3795">
        <f t="shared" si="593"/>
        <v>5</v>
      </c>
      <c r="K3795" s="24">
        <f t="shared" si="594"/>
        <v>3.077</v>
      </c>
      <c r="L3795" s="24">
        <f t="shared" si="595"/>
        <v>1.5840000000000001</v>
      </c>
      <c r="M3795" s="24">
        <f t="shared" si="596"/>
        <v>10.173</v>
      </c>
      <c r="N3795" s="24">
        <f t="shared" si="597"/>
        <v>6.7460000000000004</v>
      </c>
      <c r="O3795" s="24">
        <f t="shared" si="598"/>
        <v>0</v>
      </c>
      <c r="P3795" s="24">
        <f t="shared" si="599"/>
        <v>0</v>
      </c>
    </row>
    <row r="3796" spans="1:16" x14ac:dyDescent="0.25">
      <c r="A3796" s="15">
        <v>32647</v>
      </c>
      <c r="B3796">
        <v>0</v>
      </c>
      <c r="C3796">
        <v>9883</v>
      </c>
      <c r="D3796">
        <v>0</v>
      </c>
      <c r="E3796">
        <v>6709</v>
      </c>
      <c r="F3796">
        <v>0</v>
      </c>
      <c r="G3796">
        <f t="shared" si="590"/>
        <v>3367</v>
      </c>
      <c r="H3796">
        <f t="shared" si="591"/>
        <v>1621</v>
      </c>
      <c r="I3796">
        <f t="shared" si="592"/>
        <v>1989</v>
      </c>
      <c r="J3796">
        <f t="shared" si="593"/>
        <v>5</v>
      </c>
      <c r="K3796" s="24">
        <f t="shared" si="594"/>
        <v>3.367</v>
      </c>
      <c r="L3796" s="24">
        <f t="shared" si="595"/>
        <v>1.621</v>
      </c>
      <c r="M3796" s="24">
        <f t="shared" si="596"/>
        <v>9.8829999999999991</v>
      </c>
      <c r="N3796" s="24">
        <f t="shared" si="597"/>
        <v>6.7089999999999996</v>
      </c>
      <c r="O3796" s="24">
        <f t="shared" si="598"/>
        <v>0</v>
      </c>
      <c r="P3796" s="24">
        <f t="shared" si="599"/>
        <v>0</v>
      </c>
    </row>
    <row r="3797" spans="1:16" x14ac:dyDescent="0.25">
      <c r="A3797" s="15">
        <v>32648</v>
      </c>
      <c r="B3797">
        <v>0</v>
      </c>
      <c r="C3797">
        <v>10260</v>
      </c>
      <c r="D3797">
        <v>0</v>
      </c>
      <c r="E3797">
        <v>6718</v>
      </c>
      <c r="F3797">
        <v>0</v>
      </c>
      <c r="G3797">
        <f t="shared" si="590"/>
        <v>2990</v>
      </c>
      <c r="H3797">
        <f t="shared" si="591"/>
        <v>1612</v>
      </c>
      <c r="I3797">
        <f t="shared" si="592"/>
        <v>1989</v>
      </c>
      <c r="J3797">
        <f t="shared" si="593"/>
        <v>5</v>
      </c>
      <c r="K3797" s="24">
        <f t="shared" si="594"/>
        <v>2.99</v>
      </c>
      <c r="L3797" s="24">
        <f t="shared" si="595"/>
        <v>1.6120000000000001</v>
      </c>
      <c r="M3797" s="24">
        <f t="shared" si="596"/>
        <v>10.26</v>
      </c>
      <c r="N3797" s="24">
        <f t="shared" si="597"/>
        <v>6.718</v>
      </c>
      <c r="O3797" s="24">
        <f t="shared" si="598"/>
        <v>0</v>
      </c>
      <c r="P3797" s="24">
        <f t="shared" si="599"/>
        <v>0</v>
      </c>
    </row>
    <row r="3798" spans="1:16" x14ac:dyDescent="0.25">
      <c r="A3798" s="15">
        <v>32649</v>
      </c>
      <c r="B3798">
        <v>0</v>
      </c>
      <c r="C3798">
        <v>8761</v>
      </c>
      <c r="D3798">
        <v>0</v>
      </c>
      <c r="E3798">
        <v>6726</v>
      </c>
      <c r="F3798">
        <v>0</v>
      </c>
      <c r="G3798">
        <f t="shared" si="590"/>
        <v>4489</v>
      </c>
      <c r="H3798">
        <f t="shared" si="591"/>
        <v>1604</v>
      </c>
      <c r="I3798">
        <f t="shared" si="592"/>
        <v>1989</v>
      </c>
      <c r="J3798">
        <f t="shared" si="593"/>
        <v>5</v>
      </c>
      <c r="K3798" s="24">
        <f t="shared" si="594"/>
        <v>4.4889999999999999</v>
      </c>
      <c r="L3798" s="24">
        <f t="shared" si="595"/>
        <v>1.6040000000000001</v>
      </c>
      <c r="M3798" s="24">
        <f t="shared" si="596"/>
        <v>8.7609999999999992</v>
      </c>
      <c r="N3798" s="24">
        <f t="shared" si="597"/>
        <v>6.726</v>
      </c>
      <c r="O3798" s="24">
        <f t="shared" si="598"/>
        <v>0</v>
      </c>
      <c r="P3798" s="24">
        <f t="shared" si="599"/>
        <v>0</v>
      </c>
    </row>
    <row r="3799" spans="1:16" x14ac:dyDescent="0.25">
      <c r="A3799" s="15">
        <v>32650</v>
      </c>
      <c r="B3799">
        <v>0</v>
      </c>
      <c r="C3799">
        <v>2426</v>
      </c>
      <c r="D3799">
        <v>0</v>
      </c>
      <c r="E3799">
        <v>6745</v>
      </c>
      <c r="F3799">
        <v>0</v>
      </c>
      <c r="G3799">
        <f t="shared" si="590"/>
        <v>10824</v>
      </c>
      <c r="H3799">
        <f t="shared" si="591"/>
        <v>1585</v>
      </c>
      <c r="I3799">
        <f t="shared" si="592"/>
        <v>1989</v>
      </c>
      <c r="J3799">
        <f t="shared" si="593"/>
        <v>5</v>
      </c>
      <c r="K3799" s="24">
        <f t="shared" si="594"/>
        <v>10.824</v>
      </c>
      <c r="L3799" s="24">
        <f t="shared" si="595"/>
        <v>1.585</v>
      </c>
      <c r="M3799" s="24">
        <f t="shared" si="596"/>
        <v>2.4260000000000002</v>
      </c>
      <c r="N3799" s="24">
        <f t="shared" si="597"/>
        <v>6.7450000000000001</v>
      </c>
      <c r="O3799" s="24">
        <f t="shared" si="598"/>
        <v>0</v>
      </c>
      <c r="P3799" s="24">
        <f t="shared" si="599"/>
        <v>0</v>
      </c>
    </row>
    <row r="3800" spans="1:16" x14ac:dyDescent="0.25">
      <c r="A3800" s="15">
        <v>32651</v>
      </c>
      <c r="B3800">
        <v>0</v>
      </c>
      <c r="C3800">
        <v>5860</v>
      </c>
      <c r="D3800">
        <v>0</v>
      </c>
      <c r="E3800">
        <v>6762</v>
      </c>
      <c r="F3800">
        <v>0</v>
      </c>
      <c r="G3800">
        <f t="shared" si="590"/>
        <v>7390</v>
      </c>
      <c r="H3800">
        <f t="shared" si="591"/>
        <v>1568</v>
      </c>
      <c r="I3800">
        <f t="shared" si="592"/>
        <v>1989</v>
      </c>
      <c r="J3800">
        <f t="shared" si="593"/>
        <v>5</v>
      </c>
      <c r="K3800" s="24">
        <f t="shared" si="594"/>
        <v>7.39</v>
      </c>
      <c r="L3800" s="24">
        <f t="shared" si="595"/>
        <v>1.5680000000000001</v>
      </c>
      <c r="M3800" s="24">
        <f t="shared" si="596"/>
        <v>5.86</v>
      </c>
      <c r="N3800" s="24">
        <f t="shared" si="597"/>
        <v>6.7619999999999996</v>
      </c>
      <c r="O3800" s="24">
        <f t="shared" si="598"/>
        <v>0</v>
      </c>
      <c r="P3800" s="24">
        <f t="shared" si="599"/>
        <v>0</v>
      </c>
    </row>
    <row r="3801" spans="1:16" x14ac:dyDescent="0.25">
      <c r="A3801" s="15">
        <v>32652</v>
      </c>
      <c r="B3801">
        <v>0</v>
      </c>
      <c r="C3801">
        <v>10273</v>
      </c>
      <c r="D3801">
        <v>0</v>
      </c>
      <c r="E3801">
        <v>6756</v>
      </c>
      <c r="F3801">
        <v>0</v>
      </c>
      <c r="G3801">
        <f t="shared" si="590"/>
        <v>2977</v>
      </c>
      <c r="H3801">
        <f t="shared" si="591"/>
        <v>1574</v>
      </c>
      <c r="I3801">
        <f t="shared" si="592"/>
        <v>1989</v>
      </c>
      <c r="J3801">
        <f t="shared" si="593"/>
        <v>5</v>
      </c>
      <c r="K3801" s="24">
        <f t="shared" si="594"/>
        <v>2.9769999999999999</v>
      </c>
      <c r="L3801" s="24">
        <f t="shared" si="595"/>
        <v>1.5740000000000001</v>
      </c>
      <c r="M3801" s="24">
        <f t="shared" si="596"/>
        <v>10.273</v>
      </c>
      <c r="N3801" s="24">
        <f t="shared" si="597"/>
        <v>6.7560000000000002</v>
      </c>
      <c r="O3801" s="24">
        <f t="shared" si="598"/>
        <v>0</v>
      </c>
      <c r="P3801" s="24">
        <f t="shared" si="599"/>
        <v>0</v>
      </c>
    </row>
    <row r="3802" spans="1:16" x14ac:dyDescent="0.25">
      <c r="A3802" s="15">
        <v>32653</v>
      </c>
      <c r="B3802">
        <v>0</v>
      </c>
      <c r="C3802">
        <v>10316</v>
      </c>
      <c r="D3802">
        <v>0</v>
      </c>
      <c r="E3802">
        <v>7279</v>
      </c>
      <c r="F3802">
        <v>0</v>
      </c>
      <c r="G3802">
        <f t="shared" si="590"/>
        <v>2934</v>
      </c>
      <c r="H3802">
        <f t="shared" si="591"/>
        <v>1051</v>
      </c>
      <c r="I3802">
        <f t="shared" si="592"/>
        <v>1989</v>
      </c>
      <c r="J3802">
        <f t="shared" si="593"/>
        <v>5</v>
      </c>
      <c r="K3802" s="24">
        <f t="shared" si="594"/>
        <v>2.9340000000000002</v>
      </c>
      <c r="L3802" s="24">
        <f t="shared" si="595"/>
        <v>1.0509999999999999</v>
      </c>
      <c r="M3802" s="24">
        <f t="shared" si="596"/>
        <v>10.316000000000001</v>
      </c>
      <c r="N3802" s="24">
        <f t="shared" si="597"/>
        <v>7.2789999999999999</v>
      </c>
      <c r="O3802" s="24">
        <f t="shared" si="598"/>
        <v>0</v>
      </c>
      <c r="P3802" s="24">
        <f t="shared" si="599"/>
        <v>0</v>
      </c>
    </row>
    <row r="3803" spans="1:16" x14ac:dyDescent="0.25">
      <c r="A3803" s="15">
        <v>32654</v>
      </c>
      <c r="B3803">
        <v>0</v>
      </c>
      <c r="C3803">
        <v>10310</v>
      </c>
      <c r="D3803">
        <v>0</v>
      </c>
      <c r="E3803">
        <v>8165</v>
      </c>
      <c r="F3803">
        <v>0</v>
      </c>
      <c r="G3803">
        <f t="shared" si="590"/>
        <v>2940</v>
      </c>
      <c r="H3803">
        <f t="shared" si="591"/>
        <v>165</v>
      </c>
      <c r="I3803">
        <f t="shared" si="592"/>
        <v>1989</v>
      </c>
      <c r="J3803">
        <f t="shared" si="593"/>
        <v>5</v>
      </c>
      <c r="K3803" s="24">
        <f t="shared" si="594"/>
        <v>2.94</v>
      </c>
      <c r="L3803" s="24">
        <f t="shared" si="595"/>
        <v>0.16500000000000001</v>
      </c>
      <c r="M3803" s="24">
        <f t="shared" si="596"/>
        <v>10.31</v>
      </c>
      <c r="N3803" s="24">
        <f t="shared" si="597"/>
        <v>8.1649999999999991</v>
      </c>
      <c r="O3803" s="24">
        <f t="shared" si="598"/>
        <v>0</v>
      </c>
      <c r="P3803" s="24">
        <f t="shared" si="599"/>
        <v>0</v>
      </c>
    </row>
    <row r="3804" spans="1:16" x14ac:dyDescent="0.25">
      <c r="A3804" s="15">
        <v>32655</v>
      </c>
      <c r="B3804">
        <v>0</v>
      </c>
      <c r="C3804">
        <v>10369</v>
      </c>
      <c r="D3804">
        <v>0</v>
      </c>
      <c r="E3804">
        <v>7074</v>
      </c>
      <c r="F3804">
        <v>0</v>
      </c>
      <c r="G3804">
        <f t="shared" si="590"/>
        <v>2881</v>
      </c>
      <c r="H3804">
        <f t="shared" si="591"/>
        <v>1256</v>
      </c>
      <c r="I3804">
        <f t="shared" si="592"/>
        <v>1989</v>
      </c>
      <c r="J3804">
        <f t="shared" si="593"/>
        <v>5</v>
      </c>
      <c r="K3804" s="24">
        <f t="shared" si="594"/>
        <v>2.8809999999999998</v>
      </c>
      <c r="L3804" s="24">
        <f t="shared" si="595"/>
        <v>1.256</v>
      </c>
      <c r="M3804" s="24">
        <f t="shared" si="596"/>
        <v>10.369</v>
      </c>
      <c r="N3804" s="24">
        <f t="shared" si="597"/>
        <v>7.0739999999999998</v>
      </c>
      <c r="O3804" s="24">
        <f t="shared" si="598"/>
        <v>0</v>
      </c>
      <c r="P3804" s="24">
        <f t="shared" si="599"/>
        <v>0</v>
      </c>
    </row>
    <row r="3805" spans="1:16" x14ac:dyDescent="0.25">
      <c r="A3805" s="15">
        <v>32656</v>
      </c>
      <c r="B3805">
        <v>0</v>
      </c>
      <c r="C3805">
        <v>7402</v>
      </c>
      <c r="D3805">
        <v>0</v>
      </c>
      <c r="E3805">
        <v>6682</v>
      </c>
      <c r="F3805">
        <v>0</v>
      </c>
      <c r="G3805">
        <f t="shared" si="590"/>
        <v>5848</v>
      </c>
      <c r="H3805">
        <f t="shared" si="591"/>
        <v>1648</v>
      </c>
      <c r="I3805">
        <f t="shared" si="592"/>
        <v>1989</v>
      </c>
      <c r="J3805">
        <f t="shared" si="593"/>
        <v>5</v>
      </c>
      <c r="K3805" s="24">
        <f t="shared" si="594"/>
        <v>5.8479999999999999</v>
      </c>
      <c r="L3805" s="24">
        <f t="shared" si="595"/>
        <v>1.6479999999999999</v>
      </c>
      <c r="M3805" s="24">
        <f t="shared" si="596"/>
        <v>7.4020000000000001</v>
      </c>
      <c r="N3805" s="24">
        <f t="shared" si="597"/>
        <v>6.6820000000000004</v>
      </c>
      <c r="O3805" s="24">
        <f t="shared" si="598"/>
        <v>0</v>
      </c>
      <c r="P3805" s="24">
        <f t="shared" si="599"/>
        <v>0</v>
      </c>
    </row>
    <row r="3806" spans="1:16" x14ac:dyDescent="0.25">
      <c r="A3806" s="15">
        <v>32657</v>
      </c>
      <c r="B3806">
        <v>0</v>
      </c>
      <c r="C3806">
        <v>7451</v>
      </c>
      <c r="D3806">
        <v>0</v>
      </c>
      <c r="E3806">
        <v>6687</v>
      </c>
      <c r="F3806">
        <v>0</v>
      </c>
      <c r="G3806">
        <f t="shared" si="590"/>
        <v>5799</v>
      </c>
      <c r="H3806">
        <f t="shared" si="591"/>
        <v>1643</v>
      </c>
      <c r="I3806">
        <f t="shared" si="592"/>
        <v>1989</v>
      </c>
      <c r="J3806">
        <f t="shared" si="593"/>
        <v>5</v>
      </c>
      <c r="K3806" s="24">
        <f t="shared" si="594"/>
        <v>5.7990000000000004</v>
      </c>
      <c r="L3806" s="24">
        <f t="shared" si="595"/>
        <v>1.643</v>
      </c>
      <c r="M3806" s="24">
        <f t="shared" si="596"/>
        <v>7.4509999999999996</v>
      </c>
      <c r="N3806" s="24">
        <f t="shared" si="597"/>
        <v>6.6870000000000003</v>
      </c>
      <c r="O3806" s="24">
        <f t="shared" si="598"/>
        <v>0</v>
      </c>
      <c r="P3806" s="24">
        <f t="shared" si="599"/>
        <v>0</v>
      </c>
    </row>
    <row r="3807" spans="1:16" x14ac:dyDescent="0.25">
      <c r="A3807" s="15">
        <v>32658</v>
      </c>
      <c r="B3807">
        <v>0</v>
      </c>
      <c r="C3807">
        <v>7325</v>
      </c>
      <c r="D3807">
        <v>0</v>
      </c>
      <c r="E3807">
        <v>6714</v>
      </c>
      <c r="F3807">
        <v>0</v>
      </c>
      <c r="G3807">
        <f t="shared" si="590"/>
        <v>5925</v>
      </c>
      <c r="H3807">
        <f t="shared" si="591"/>
        <v>1616</v>
      </c>
      <c r="I3807">
        <f t="shared" si="592"/>
        <v>1989</v>
      </c>
      <c r="J3807">
        <f t="shared" si="593"/>
        <v>5</v>
      </c>
      <c r="K3807" s="24">
        <f t="shared" si="594"/>
        <v>5.9249999999999998</v>
      </c>
      <c r="L3807" s="24">
        <f t="shared" si="595"/>
        <v>1.6160000000000001</v>
      </c>
      <c r="M3807" s="24">
        <f t="shared" si="596"/>
        <v>7.3250000000000002</v>
      </c>
      <c r="N3807" s="24">
        <f t="shared" si="597"/>
        <v>6.7140000000000004</v>
      </c>
      <c r="O3807" s="24">
        <f t="shared" si="598"/>
        <v>0</v>
      </c>
      <c r="P3807" s="24">
        <f t="shared" si="599"/>
        <v>0</v>
      </c>
    </row>
    <row r="3808" spans="1:16" x14ac:dyDescent="0.25">
      <c r="A3808" s="15">
        <v>32659</v>
      </c>
      <c r="B3808">
        <v>0</v>
      </c>
      <c r="C3808">
        <v>5442</v>
      </c>
      <c r="D3808">
        <v>0</v>
      </c>
      <c r="E3808">
        <v>6712</v>
      </c>
      <c r="F3808">
        <v>0</v>
      </c>
      <c r="G3808">
        <f t="shared" si="590"/>
        <v>7808</v>
      </c>
      <c r="H3808">
        <f t="shared" si="591"/>
        <v>1618</v>
      </c>
      <c r="I3808">
        <f t="shared" si="592"/>
        <v>1989</v>
      </c>
      <c r="J3808">
        <f t="shared" si="593"/>
        <v>5</v>
      </c>
      <c r="K3808" s="24">
        <f t="shared" si="594"/>
        <v>7.8079999999999998</v>
      </c>
      <c r="L3808" s="24">
        <f t="shared" si="595"/>
        <v>1.6180000000000001</v>
      </c>
      <c r="M3808" s="24">
        <f t="shared" si="596"/>
        <v>5.4420000000000002</v>
      </c>
      <c r="N3808" s="24">
        <f t="shared" si="597"/>
        <v>6.7119999999999997</v>
      </c>
      <c r="O3808" s="24">
        <f t="shared" si="598"/>
        <v>0</v>
      </c>
      <c r="P3808" s="24">
        <f t="shared" si="599"/>
        <v>0</v>
      </c>
    </row>
    <row r="3809" spans="1:16" x14ac:dyDescent="0.25">
      <c r="A3809" s="15">
        <v>32660</v>
      </c>
      <c r="B3809">
        <v>0</v>
      </c>
      <c r="C3809">
        <v>5752</v>
      </c>
      <c r="D3809">
        <v>0</v>
      </c>
      <c r="E3809">
        <v>6725</v>
      </c>
      <c r="F3809">
        <v>0</v>
      </c>
      <c r="G3809">
        <f t="shared" si="590"/>
        <v>7498</v>
      </c>
      <c r="H3809">
        <f t="shared" si="591"/>
        <v>1605</v>
      </c>
      <c r="I3809">
        <f t="shared" si="592"/>
        <v>1989</v>
      </c>
      <c r="J3809">
        <f t="shared" si="593"/>
        <v>6</v>
      </c>
      <c r="K3809" s="24">
        <f t="shared" si="594"/>
        <v>7.4980000000000002</v>
      </c>
      <c r="L3809" s="24">
        <f t="shared" si="595"/>
        <v>1.605</v>
      </c>
      <c r="M3809" s="24">
        <f t="shared" si="596"/>
        <v>5.7519999999999998</v>
      </c>
      <c r="N3809" s="24">
        <f t="shared" si="597"/>
        <v>6.7249999999999996</v>
      </c>
      <c r="O3809" s="24">
        <f t="shared" si="598"/>
        <v>0</v>
      </c>
      <c r="P3809" s="24">
        <f t="shared" si="599"/>
        <v>0</v>
      </c>
    </row>
    <row r="3810" spans="1:16" x14ac:dyDescent="0.25">
      <c r="A3810" s="15">
        <v>32661</v>
      </c>
      <c r="B3810">
        <v>0</v>
      </c>
      <c r="C3810">
        <v>6041</v>
      </c>
      <c r="D3810">
        <v>0</v>
      </c>
      <c r="E3810">
        <v>6705</v>
      </c>
      <c r="F3810">
        <v>0</v>
      </c>
      <c r="G3810">
        <f t="shared" si="590"/>
        <v>7209</v>
      </c>
      <c r="H3810">
        <f t="shared" si="591"/>
        <v>1625</v>
      </c>
      <c r="I3810">
        <f t="shared" si="592"/>
        <v>1989</v>
      </c>
      <c r="J3810">
        <f t="shared" si="593"/>
        <v>6</v>
      </c>
      <c r="K3810" s="24">
        <f t="shared" si="594"/>
        <v>7.2089999999999996</v>
      </c>
      <c r="L3810" s="24">
        <f t="shared" si="595"/>
        <v>1.625</v>
      </c>
      <c r="M3810" s="24">
        <f t="shared" si="596"/>
        <v>6.0410000000000004</v>
      </c>
      <c r="N3810" s="24">
        <f t="shared" si="597"/>
        <v>6.7050000000000001</v>
      </c>
      <c r="O3810" s="24">
        <f t="shared" si="598"/>
        <v>0</v>
      </c>
      <c r="P3810" s="24">
        <f t="shared" si="599"/>
        <v>0</v>
      </c>
    </row>
    <row r="3811" spans="1:16" x14ac:dyDescent="0.25">
      <c r="A3811" s="15">
        <v>32662</v>
      </c>
      <c r="B3811">
        <v>0</v>
      </c>
      <c r="C3811">
        <v>2219</v>
      </c>
      <c r="D3811">
        <v>0</v>
      </c>
      <c r="E3811">
        <v>5683</v>
      </c>
      <c r="F3811">
        <v>0</v>
      </c>
      <c r="G3811">
        <f t="shared" si="590"/>
        <v>11031</v>
      </c>
      <c r="H3811">
        <f t="shared" si="591"/>
        <v>2647</v>
      </c>
      <c r="I3811">
        <f t="shared" si="592"/>
        <v>1989</v>
      </c>
      <c r="J3811">
        <f t="shared" si="593"/>
        <v>6</v>
      </c>
      <c r="K3811" s="24">
        <f t="shared" si="594"/>
        <v>11.031000000000001</v>
      </c>
      <c r="L3811" s="24">
        <f t="shared" si="595"/>
        <v>2.6469999999999998</v>
      </c>
      <c r="M3811" s="24">
        <f t="shared" si="596"/>
        <v>2.2189999999999999</v>
      </c>
      <c r="N3811" s="24">
        <f t="shared" si="597"/>
        <v>5.6829999999999998</v>
      </c>
      <c r="O3811" s="24">
        <f t="shared" si="598"/>
        <v>0</v>
      </c>
      <c r="P3811" s="24">
        <f t="shared" si="599"/>
        <v>0</v>
      </c>
    </row>
    <row r="3812" spans="1:16" x14ac:dyDescent="0.25">
      <c r="A3812" s="15">
        <v>32663</v>
      </c>
      <c r="B3812">
        <v>0</v>
      </c>
      <c r="C3812">
        <v>702</v>
      </c>
      <c r="D3812">
        <v>0</v>
      </c>
      <c r="E3812">
        <v>5223</v>
      </c>
      <c r="F3812">
        <v>0</v>
      </c>
      <c r="G3812">
        <f t="shared" si="590"/>
        <v>12548</v>
      </c>
      <c r="H3812">
        <f t="shared" si="591"/>
        <v>3107</v>
      </c>
      <c r="I3812">
        <f t="shared" si="592"/>
        <v>1989</v>
      </c>
      <c r="J3812">
        <f t="shared" si="593"/>
        <v>6</v>
      </c>
      <c r="K3812" s="24">
        <f t="shared" si="594"/>
        <v>12.548</v>
      </c>
      <c r="L3812" s="24">
        <f t="shared" si="595"/>
        <v>3.1070000000000002</v>
      </c>
      <c r="M3812" s="24">
        <f t="shared" si="596"/>
        <v>0.70199999999999996</v>
      </c>
      <c r="N3812" s="24">
        <f t="shared" si="597"/>
        <v>5.2229999999999999</v>
      </c>
      <c r="O3812" s="24">
        <f t="shared" si="598"/>
        <v>0</v>
      </c>
      <c r="P3812" s="24">
        <f t="shared" si="599"/>
        <v>0</v>
      </c>
    </row>
    <row r="3813" spans="1:16" x14ac:dyDescent="0.25">
      <c r="A3813" s="15">
        <v>32664</v>
      </c>
      <c r="B3813">
        <v>0</v>
      </c>
      <c r="C3813">
        <v>3202</v>
      </c>
      <c r="D3813">
        <v>0</v>
      </c>
      <c r="E3813">
        <v>5196</v>
      </c>
      <c r="F3813">
        <v>0</v>
      </c>
      <c r="G3813">
        <f t="shared" si="590"/>
        <v>10048</v>
      </c>
      <c r="H3813">
        <f t="shared" si="591"/>
        <v>3134</v>
      </c>
      <c r="I3813">
        <f t="shared" si="592"/>
        <v>1989</v>
      </c>
      <c r="J3813">
        <f t="shared" si="593"/>
        <v>6</v>
      </c>
      <c r="K3813" s="24">
        <f t="shared" si="594"/>
        <v>10.048</v>
      </c>
      <c r="L3813" s="24">
        <f t="shared" si="595"/>
        <v>3.1339999999999999</v>
      </c>
      <c r="M3813" s="24">
        <f t="shared" si="596"/>
        <v>3.202</v>
      </c>
      <c r="N3813" s="24">
        <f t="shared" si="597"/>
        <v>5.1959999999999997</v>
      </c>
      <c r="O3813" s="24">
        <f t="shared" si="598"/>
        <v>0</v>
      </c>
      <c r="P3813" s="24">
        <f t="shared" si="599"/>
        <v>0</v>
      </c>
    </row>
    <row r="3814" spans="1:16" x14ac:dyDescent="0.25">
      <c r="A3814" s="15">
        <v>32665</v>
      </c>
      <c r="B3814">
        <v>0</v>
      </c>
      <c r="C3814">
        <v>3602</v>
      </c>
      <c r="D3814">
        <v>0</v>
      </c>
      <c r="E3814">
        <v>5181</v>
      </c>
      <c r="F3814">
        <v>0</v>
      </c>
      <c r="G3814">
        <f t="shared" si="590"/>
        <v>9648</v>
      </c>
      <c r="H3814">
        <f t="shared" si="591"/>
        <v>3149</v>
      </c>
      <c r="I3814">
        <f t="shared" si="592"/>
        <v>1989</v>
      </c>
      <c r="J3814">
        <f t="shared" si="593"/>
        <v>6</v>
      </c>
      <c r="K3814" s="24">
        <f t="shared" si="594"/>
        <v>9.6479999999999997</v>
      </c>
      <c r="L3814" s="24">
        <f t="shared" si="595"/>
        <v>3.149</v>
      </c>
      <c r="M3814" s="24">
        <f t="shared" si="596"/>
        <v>3.6019999999999999</v>
      </c>
      <c r="N3814" s="24">
        <f t="shared" si="597"/>
        <v>5.181</v>
      </c>
      <c r="O3814" s="24">
        <f t="shared" si="598"/>
        <v>0</v>
      </c>
      <c r="P3814" s="24">
        <f t="shared" si="599"/>
        <v>0</v>
      </c>
    </row>
    <row r="3815" spans="1:16" x14ac:dyDescent="0.25">
      <c r="A3815" s="15">
        <v>32666</v>
      </c>
      <c r="B3815">
        <v>0</v>
      </c>
      <c r="C3815">
        <v>3618</v>
      </c>
      <c r="D3815">
        <v>0</v>
      </c>
      <c r="E3815">
        <v>6085</v>
      </c>
      <c r="F3815">
        <v>0</v>
      </c>
      <c r="G3815">
        <f t="shared" si="590"/>
        <v>9632</v>
      </c>
      <c r="H3815">
        <f t="shared" si="591"/>
        <v>2245</v>
      </c>
      <c r="I3815">
        <f t="shared" si="592"/>
        <v>1989</v>
      </c>
      <c r="J3815">
        <f t="shared" si="593"/>
        <v>6</v>
      </c>
      <c r="K3815" s="24">
        <f t="shared" si="594"/>
        <v>9.6319999999999997</v>
      </c>
      <c r="L3815" s="24">
        <f t="shared" si="595"/>
        <v>2.2450000000000001</v>
      </c>
      <c r="M3815" s="24">
        <f t="shared" si="596"/>
        <v>3.6179999999999999</v>
      </c>
      <c r="N3815" s="24">
        <f t="shared" si="597"/>
        <v>6.085</v>
      </c>
      <c r="O3815" s="24">
        <f t="shared" si="598"/>
        <v>0</v>
      </c>
      <c r="P3815" s="24">
        <f t="shared" si="599"/>
        <v>0</v>
      </c>
    </row>
    <row r="3816" spans="1:16" x14ac:dyDescent="0.25">
      <c r="A3816" s="15">
        <v>32667</v>
      </c>
      <c r="B3816">
        <v>0</v>
      </c>
      <c r="C3816">
        <v>3647</v>
      </c>
      <c r="D3816">
        <v>0</v>
      </c>
      <c r="E3816">
        <v>6491</v>
      </c>
      <c r="F3816">
        <v>0</v>
      </c>
      <c r="G3816">
        <f t="shared" si="590"/>
        <v>9603</v>
      </c>
      <c r="H3816">
        <f t="shared" si="591"/>
        <v>1839</v>
      </c>
      <c r="I3816">
        <f t="shared" si="592"/>
        <v>1989</v>
      </c>
      <c r="J3816">
        <f t="shared" si="593"/>
        <v>6</v>
      </c>
      <c r="K3816" s="24">
        <f t="shared" si="594"/>
        <v>9.6029999999999998</v>
      </c>
      <c r="L3816" s="24">
        <f t="shared" si="595"/>
        <v>1.839</v>
      </c>
      <c r="M3816" s="24">
        <f t="shared" si="596"/>
        <v>3.6469999999999998</v>
      </c>
      <c r="N3816" s="24">
        <f t="shared" si="597"/>
        <v>6.4909999999999997</v>
      </c>
      <c r="O3816" s="24">
        <f t="shared" si="598"/>
        <v>0</v>
      </c>
      <c r="P3816" s="24">
        <f t="shared" si="599"/>
        <v>0</v>
      </c>
    </row>
    <row r="3817" spans="1:16" x14ac:dyDescent="0.25">
      <c r="A3817" s="15">
        <v>32668</v>
      </c>
      <c r="B3817">
        <v>0</v>
      </c>
      <c r="C3817">
        <v>7389</v>
      </c>
      <c r="D3817">
        <v>0</v>
      </c>
      <c r="E3817">
        <v>6483</v>
      </c>
      <c r="F3817">
        <v>0</v>
      </c>
      <c r="G3817">
        <f t="shared" si="590"/>
        <v>5861</v>
      </c>
      <c r="H3817">
        <f t="shared" si="591"/>
        <v>1847</v>
      </c>
      <c r="I3817">
        <f t="shared" si="592"/>
        <v>1989</v>
      </c>
      <c r="J3817">
        <f t="shared" si="593"/>
        <v>6</v>
      </c>
      <c r="K3817" s="24">
        <f t="shared" si="594"/>
        <v>5.8609999999999998</v>
      </c>
      <c r="L3817" s="24">
        <f t="shared" si="595"/>
        <v>1.847</v>
      </c>
      <c r="M3817" s="24">
        <f t="shared" si="596"/>
        <v>7.3890000000000002</v>
      </c>
      <c r="N3817" s="24">
        <f t="shared" si="597"/>
        <v>6.4829999999999997</v>
      </c>
      <c r="O3817" s="24">
        <f t="shared" si="598"/>
        <v>0</v>
      </c>
      <c r="P3817" s="24">
        <f t="shared" si="599"/>
        <v>0</v>
      </c>
    </row>
    <row r="3818" spans="1:16" x14ac:dyDescent="0.25">
      <c r="A3818" s="15">
        <v>32669</v>
      </c>
      <c r="B3818">
        <v>0</v>
      </c>
      <c r="C3818">
        <v>6068</v>
      </c>
      <c r="D3818">
        <v>0</v>
      </c>
      <c r="E3818">
        <v>6444</v>
      </c>
      <c r="F3818">
        <v>0</v>
      </c>
      <c r="G3818">
        <f t="shared" si="590"/>
        <v>7182</v>
      </c>
      <c r="H3818">
        <f t="shared" si="591"/>
        <v>1886</v>
      </c>
      <c r="I3818">
        <f t="shared" si="592"/>
        <v>1989</v>
      </c>
      <c r="J3818">
        <f t="shared" si="593"/>
        <v>6</v>
      </c>
      <c r="K3818" s="24">
        <f t="shared" si="594"/>
        <v>7.1820000000000004</v>
      </c>
      <c r="L3818" s="24">
        <f t="shared" si="595"/>
        <v>1.8859999999999999</v>
      </c>
      <c r="M3818" s="24">
        <f t="shared" si="596"/>
        <v>6.0679999999999996</v>
      </c>
      <c r="N3818" s="24">
        <f t="shared" si="597"/>
        <v>6.444</v>
      </c>
      <c r="O3818" s="24">
        <f t="shared" si="598"/>
        <v>0</v>
      </c>
      <c r="P3818" s="24">
        <f t="shared" si="599"/>
        <v>0</v>
      </c>
    </row>
    <row r="3819" spans="1:16" x14ac:dyDescent="0.25">
      <c r="A3819" s="15">
        <v>32670</v>
      </c>
      <c r="B3819">
        <v>0</v>
      </c>
      <c r="C3819">
        <v>7703</v>
      </c>
      <c r="D3819">
        <v>0</v>
      </c>
      <c r="E3819">
        <v>6468</v>
      </c>
      <c r="F3819">
        <v>0</v>
      </c>
      <c r="G3819">
        <f t="shared" si="590"/>
        <v>5547</v>
      </c>
      <c r="H3819">
        <f t="shared" si="591"/>
        <v>1862</v>
      </c>
      <c r="I3819">
        <f t="shared" si="592"/>
        <v>1989</v>
      </c>
      <c r="J3819">
        <f t="shared" si="593"/>
        <v>6</v>
      </c>
      <c r="K3819" s="24">
        <f t="shared" si="594"/>
        <v>5.5469999999999997</v>
      </c>
      <c r="L3819" s="24">
        <f t="shared" si="595"/>
        <v>1.8620000000000001</v>
      </c>
      <c r="M3819" s="24">
        <f t="shared" si="596"/>
        <v>7.7030000000000003</v>
      </c>
      <c r="N3819" s="24">
        <f t="shared" si="597"/>
        <v>6.468</v>
      </c>
      <c r="O3819" s="24">
        <f t="shared" si="598"/>
        <v>0</v>
      </c>
      <c r="P3819" s="24">
        <f t="shared" si="599"/>
        <v>0</v>
      </c>
    </row>
    <row r="3820" spans="1:16" x14ac:dyDescent="0.25">
      <c r="A3820" s="15">
        <v>32671</v>
      </c>
      <c r="B3820">
        <v>0</v>
      </c>
      <c r="C3820">
        <v>4757</v>
      </c>
      <c r="D3820">
        <v>0</v>
      </c>
      <c r="E3820">
        <v>6474</v>
      </c>
      <c r="F3820">
        <v>0</v>
      </c>
      <c r="G3820">
        <f t="shared" si="590"/>
        <v>8493</v>
      </c>
      <c r="H3820">
        <f t="shared" si="591"/>
        <v>1856</v>
      </c>
      <c r="I3820">
        <f t="shared" si="592"/>
        <v>1989</v>
      </c>
      <c r="J3820">
        <f t="shared" si="593"/>
        <v>6</v>
      </c>
      <c r="K3820" s="24">
        <f t="shared" si="594"/>
        <v>8.4930000000000003</v>
      </c>
      <c r="L3820" s="24">
        <f t="shared" si="595"/>
        <v>1.8560000000000001</v>
      </c>
      <c r="M3820" s="24">
        <f t="shared" si="596"/>
        <v>4.7569999999999997</v>
      </c>
      <c r="N3820" s="24">
        <f t="shared" si="597"/>
        <v>6.4740000000000002</v>
      </c>
      <c r="O3820" s="24">
        <f t="shared" si="598"/>
        <v>0</v>
      </c>
      <c r="P3820" s="24">
        <f t="shared" si="599"/>
        <v>0</v>
      </c>
    </row>
    <row r="3821" spans="1:16" x14ac:dyDescent="0.25">
      <c r="A3821" s="15">
        <v>32672</v>
      </c>
      <c r="B3821">
        <v>0</v>
      </c>
      <c r="C3821">
        <v>4973</v>
      </c>
      <c r="D3821">
        <v>0</v>
      </c>
      <c r="E3821">
        <v>6482</v>
      </c>
      <c r="F3821">
        <v>0</v>
      </c>
      <c r="G3821">
        <f t="shared" si="590"/>
        <v>8277</v>
      </c>
      <c r="H3821">
        <f t="shared" si="591"/>
        <v>1848</v>
      </c>
      <c r="I3821">
        <f t="shared" si="592"/>
        <v>1989</v>
      </c>
      <c r="J3821">
        <f t="shared" si="593"/>
        <v>6</v>
      </c>
      <c r="K3821" s="24">
        <f t="shared" si="594"/>
        <v>8.2769999999999992</v>
      </c>
      <c r="L3821" s="24">
        <f t="shared" si="595"/>
        <v>1.8480000000000001</v>
      </c>
      <c r="M3821" s="24">
        <f t="shared" si="596"/>
        <v>4.9729999999999999</v>
      </c>
      <c r="N3821" s="24">
        <f t="shared" si="597"/>
        <v>6.4820000000000002</v>
      </c>
      <c r="O3821" s="24">
        <f t="shared" si="598"/>
        <v>0</v>
      </c>
      <c r="P3821" s="24">
        <f t="shared" si="599"/>
        <v>0</v>
      </c>
    </row>
    <row r="3822" spans="1:16" x14ac:dyDescent="0.25">
      <c r="A3822" s="15">
        <v>32673</v>
      </c>
      <c r="B3822">
        <v>0</v>
      </c>
      <c r="C3822">
        <v>4437</v>
      </c>
      <c r="D3822">
        <v>0</v>
      </c>
      <c r="E3822">
        <v>6510</v>
      </c>
      <c r="F3822">
        <v>0</v>
      </c>
      <c r="G3822">
        <f t="shared" si="590"/>
        <v>8813</v>
      </c>
      <c r="H3822">
        <f t="shared" si="591"/>
        <v>1820</v>
      </c>
      <c r="I3822">
        <f t="shared" si="592"/>
        <v>1989</v>
      </c>
      <c r="J3822">
        <f t="shared" si="593"/>
        <v>6</v>
      </c>
      <c r="K3822" s="24">
        <f t="shared" si="594"/>
        <v>8.8130000000000006</v>
      </c>
      <c r="L3822" s="24">
        <f t="shared" si="595"/>
        <v>1.82</v>
      </c>
      <c r="M3822" s="24">
        <f t="shared" si="596"/>
        <v>4.4370000000000003</v>
      </c>
      <c r="N3822" s="24">
        <f t="shared" si="597"/>
        <v>6.51</v>
      </c>
      <c r="O3822" s="24">
        <f t="shared" si="598"/>
        <v>0</v>
      </c>
      <c r="P3822" s="24">
        <f t="shared" si="599"/>
        <v>0</v>
      </c>
    </row>
    <row r="3823" spans="1:16" x14ac:dyDescent="0.25">
      <c r="A3823" s="15">
        <v>32674</v>
      </c>
      <c r="B3823">
        <v>0</v>
      </c>
      <c r="C3823">
        <v>764</v>
      </c>
      <c r="D3823">
        <v>0</v>
      </c>
      <c r="E3823">
        <v>6525</v>
      </c>
      <c r="F3823">
        <v>0</v>
      </c>
      <c r="G3823">
        <f t="shared" si="590"/>
        <v>12486</v>
      </c>
      <c r="H3823">
        <f t="shared" si="591"/>
        <v>1805</v>
      </c>
      <c r="I3823">
        <f t="shared" si="592"/>
        <v>1989</v>
      </c>
      <c r="J3823">
        <f t="shared" si="593"/>
        <v>6</v>
      </c>
      <c r="K3823" s="24">
        <f t="shared" si="594"/>
        <v>12.486000000000001</v>
      </c>
      <c r="L3823" s="24">
        <f t="shared" si="595"/>
        <v>1.8049999999999999</v>
      </c>
      <c r="M3823" s="24">
        <f t="shared" si="596"/>
        <v>0.76400000000000001</v>
      </c>
      <c r="N3823" s="24">
        <f t="shared" si="597"/>
        <v>6.5250000000000004</v>
      </c>
      <c r="O3823" s="24">
        <f t="shared" si="598"/>
        <v>0</v>
      </c>
      <c r="P3823" s="24">
        <f t="shared" si="599"/>
        <v>0</v>
      </c>
    </row>
    <row r="3824" spans="1:16" x14ac:dyDescent="0.25">
      <c r="A3824" s="15">
        <v>32675</v>
      </c>
      <c r="B3824">
        <v>0</v>
      </c>
      <c r="C3824">
        <v>462</v>
      </c>
      <c r="D3824">
        <v>0</v>
      </c>
      <c r="E3824">
        <v>6556</v>
      </c>
      <c r="F3824">
        <v>0</v>
      </c>
      <c r="G3824">
        <f t="shared" si="590"/>
        <v>12788</v>
      </c>
      <c r="H3824">
        <f t="shared" si="591"/>
        <v>1774</v>
      </c>
      <c r="I3824">
        <f t="shared" si="592"/>
        <v>1989</v>
      </c>
      <c r="J3824">
        <f t="shared" si="593"/>
        <v>6</v>
      </c>
      <c r="K3824" s="24">
        <f t="shared" si="594"/>
        <v>12.788</v>
      </c>
      <c r="L3824" s="24">
        <f t="shared" si="595"/>
        <v>1.774</v>
      </c>
      <c r="M3824" s="24">
        <f t="shared" si="596"/>
        <v>0.46200000000000002</v>
      </c>
      <c r="N3824" s="24">
        <f t="shared" si="597"/>
        <v>6.556</v>
      </c>
      <c r="O3824" s="24">
        <f t="shared" si="598"/>
        <v>0</v>
      </c>
      <c r="P3824" s="24">
        <f t="shared" si="599"/>
        <v>0</v>
      </c>
    </row>
    <row r="3825" spans="1:16" x14ac:dyDescent="0.25">
      <c r="A3825" s="15">
        <v>32676</v>
      </c>
      <c r="B3825">
        <v>0</v>
      </c>
      <c r="C3825">
        <v>2352</v>
      </c>
      <c r="D3825">
        <v>0</v>
      </c>
      <c r="E3825">
        <v>6655</v>
      </c>
      <c r="F3825">
        <v>0</v>
      </c>
      <c r="G3825">
        <f t="shared" si="590"/>
        <v>10898</v>
      </c>
      <c r="H3825">
        <f t="shared" si="591"/>
        <v>1675</v>
      </c>
      <c r="I3825">
        <f t="shared" si="592"/>
        <v>1989</v>
      </c>
      <c r="J3825">
        <f t="shared" si="593"/>
        <v>6</v>
      </c>
      <c r="K3825" s="24">
        <f t="shared" si="594"/>
        <v>10.898</v>
      </c>
      <c r="L3825" s="24">
        <f t="shared" si="595"/>
        <v>1.675</v>
      </c>
      <c r="M3825" s="24">
        <f t="shared" si="596"/>
        <v>2.3519999999999999</v>
      </c>
      <c r="N3825" s="24">
        <f t="shared" si="597"/>
        <v>6.6550000000000002</v>
      </c>
      <c r="O3825" s="24">
        <f t="shared" si="598"/>
        <v>0</v>
      </c>
      <c r="P3825" s="24">
        <f t="shared" si="599"/>
        <v>0</v>
      </c>
    </row>
    <row r="3826" spans="1:16" x14ac:dyDescent="0.25">
      <c r="A3826" s="15">
        <v>32677</v>
      </c>
      <c r="B3826">
        <v>0</v>
      </c>
      <c r="C3826">
        <v>2229</v>
      </c>
      <c r="D3826">
        <v>0</v>
      </c>
      <c r="E3826">
        <v>6649</v>
      </c>
      <c r="F3826">
        <v>0</v>
      </c>
      <c r="G3826">
        <f t="shared" si="590"/>
        <v>11021</v>
      </c>
      <c r="H3826">
        <f t="shared" si="591"/>
        <v>1681</v>
      </c>
      <c r="I3826">
        <f t="shared" si="592"/>
        <v>1989</v>
      </c>
      <c r="J3826">
        <f t="shared" si="593"/>
        <v>6</v>
      </c>
      <c r="K3826" s="24">
        <f t="shared" si="594"/>
        <v>11.021000000000001</v>
      </c>
      <c r="L3826" s="24">
        <f t="shared" si="595"/>
        <v>1.681</v>
      </c>
      <c r="M3826" s="24">
        <f t="shared" si="596"/>
        <v>2.2290000000000001</v>
      </c>
      <c r="N3826" s="24">
        <f t="shared" si="597"/>
        <v>6.649</v>
      </c>
      <c r="O3826" s="24">
        <f t="shared" si="598"/>
        <v>0</v>
      </c>
      <c r="P3826" s="24">
        <f t="shared" si="599"/>
        <v>0</v>
      </c>
    </row>
    <row r="3827" spans="1:16" x14ac:dyDescent="0.25">
      <c r="A3827" s="15">
        <v>32678</v>
      </c>
      <c r="B3827">
        <v>0</v>
      </c>
      <c r="C3827">
        <v>765</v>
      </c>
      <c r="D3827">
        <v>0</v>
      </c>
      <c r="E3827">
        <v>5507</v>
      </c>
      <c r="F3827">
        <v>0</v>
      </c>
      <c r="G3827">
        <f t="shared" si="590"/>
        <v>12485</v>
      </c>
      <c r="H3827">
        <f t="shared" si="591"/>
        <v>2823</v>
      </c>
      <c r="I3827">
        <f t="shared" si="592"/>
        <v>1989</v>
      </c>
      <c r="J3827">
        <f t="shared" si="593"/>
        <v>6</v>
      </c>
      <c r="K3827" s="24">
        <f t="shared" si="594"/>
        <v>12.484999999999999</v>
      </c>
      <c r="L3827" s="24">
        <f t="shared" si="595"/>
        <v>2.823</v>
      </c>
      <c r="M3827" s="24">
        <f t="shared" si="596"/>
        <v>0.76500000000000001</v>
      </c>
      <c r="N3827" s="24">
        <f t="shared" si="597"/>
        <v>5.5069999999999997</v>
      </c>
      <c r="O3827" s="24">
        <f t="shared" si="598"/>
        <v>0</v>
      </c>
      <c r="P3827" s="24">
        <f t="shared" si="599"/>
        <v>0</v>
      </c>
    </row>
    <row r="3828" spans="1:16" x14ac:dyDescent="0.25">
      <c r="A3828" s="15">
        <v>32679</v>
      </c>
      <c r="B3828">
        <v>0</v>
      </c>
      <c r="C3828">
        <v>2188</v>
      </c>
      <c r="D3828">
        <v>0</v>
      </c>
      <c r="E3828">
        <v>5023</v>
      </c>
      <c r="F3828">
        <v>0</v>
      </c>
      <c r="G3828">
        <f t="shared" si="590"/>
        <v>11062</v>
      </c>
      <c r="H3828">
        <f t="shared" si="591"/>
        <v>3307</v>
      </c>
      <c r="I3828">
        <f t="shared" si="592"/>
        <v>1989</v>
      </c>
      <c r="J3828">
        <f t="shared" si="593"/>
        <v>6</v>
      </c>
      <c r="K3828" s="24">
        <f t="shared" si="594"/>
        <v>11.061999999999999</v>
      </c>
      <c r="L3828" s="24">
        <f t="shared" si="595"/>
        <v>3.3069999999999999</v>
      </c>
      <c r="M3828" s="24">
        <f t="shared" si="596"/>
        <v>2.1880000000000002</v>
      </c>
      <c r="N3828" s="24">
        <f t="shared" si="597"/>
        <v>5.0229999999999997</v>
      </c>
      <c r="O3828" s="24">
        <f t="shared" si="598"/>
        <v>0</v>
      </c>
      <c r="P3828" s="24">
        <f t="shared" si="599"/>
        <v>0</v>
      </c>
    </row>
    <row r="3829" spans="1:16" x14ac:dyDescent="0.25">
      <c r="A3829" s="15">
        <v>32680</v>
      </c>
      <c r="B3829">
        <v>0</v>
      </c>
      <c r="C3829">
        <v>6649</v>
      </c>
      <c r="D3829">
        <v>0</v>
      </c>
      <c r="E3829">
        <v>5037</v>
      </c>
      <c r="F3829">
        <v>0</v>
      </c>
      <c r="G3829">
        <f t="shared" si="590"/>
        <v>6601</v>
      </c>
      <c r="H3829">
        <f t="shared" si="591"/>
        <v>3293</v>
      </c>
      <c r="I3829">
        <f t="shared" si="592"/>
        <v>1989</v>
      </c>
      <c r="J3829">
        <f t="shared" si="593"/>
        <v>6</v>
      </c>
      <c r="K3829" s="24">
        <f t="shared" si="594"/>
        <v>6.601</v>
      </c>
      <c r="L3829" s="24">
        <f t="shared" si="595"/>
        <v>3.2930000000000001</v>
      </c>
      <c r="M3829" s="24">
        <f t="shared" si="596"/>
        <v>6.649</v>
      </c>
      <c r="N3829" s="24">
        <f t="shared" si="597"/>
        <v>5.0369999999999999</v>
      </c>
      <c r="O3829" s="24">
        <f t="shared" si="598"/>
        <v>0</v>
      </c>
      <c r="P3829" s="24">
        <f t="shared" si="599"/>
        <v>0</v>
      </c>
    </row>
    <row r="3830" spans="1:16" x14ac:dyDescent="0.25">
      <c r="A3830" s="15">
        <v>32681</v>
      </c>
      <c r="B3830">
        <v>0</v>
      </c>
      <c r="C3830">
        <v>6977</v>
      </c>
      <c r="D3830">
        <v>0</v>
      </c>
      <c r="E3830">
        <v>5045</v>
      </c>
      <c r="F3830">
        <v>0</v>
      </c>
      <c r="G3830">
        <f t="shared" si="590"/>
        <v>6273</v>
      </c>
      <c r="H3830">
        <f t="shared" si="591"/>
        <v>3285</v>
      </c>
      <c r="I3830">
        <f t="shared" si="592"/>
        <v>1989</v>
      </c>
      <c r="J3830">
        <f t="shared" si="593"/>
        <v>6</v>
      </c>
      <c r="K3830" s="24">
        <f t="shared" si="594"/>
        <v>6.2729999999999997</v>
      </c>
      <c r="L3830" s="24">
        <f t="shared" si="595"/>
        <v>3.2850000000000001</v>
      </c>
      <c r="M3830" s="24">
        <f t="shared" si="596"/>
        <v>6.9770000000000003</v>
      </c>
      <c r="N3830" s="24">
        <f t="shared" si="597"/>
        <v>5.0449999999999999</v>
      </c>
      <c r="O3830" s="24">
        <f t="shared" si="598"/>
        <v>0</v>
      </c>
      <c r="P3830" s="24">
        <f t="shared" si="599"/>
        <v>0</v>
      </c>
    </row>
    <row r="3831" spans="1:16" x14ac:dyDescent="0.25">
      <c r="A3831" s="15">
        <v>32682</v>
      </c>
      <c r="B3831">
        <v>0</v>
      </c>
      <c r="C3831">
        <v>6021</v>
      </c>
      <c r="D3831">
        <v>0</v>
      </c>
      <c r="E3831">
        <v>5053</v>
      </c>
      <c r="F3831">
        <v>0</v>
      </c>
      <c r="G3831">
        <f t="shared" si="590"/>
        <v>7229</v>
      </c>
      <c r="H3831">
        <f t="shared" si="591"/>
        <v>3277</v>
      </c>
      <c r="I3831">
        <f t="shared" si="592"/>
        <v>1989</v>
      </c>
      <c r="J3831">
        <f t="shared" si="593"/>
        <v>6</v>
      </c>
      <c r="K3831" s="24">
        <f t="shared" si="594"/>
        <v>7.2290000000000001</v>
      </c>
      <c r="L3831" s="24">
        <f t="shared" si="595"/>
        <v>3.2770000000000001</v>
      </c>
      <c r="M3831" s="24">
        <f t="shared" si="596"/>
        <v>6.0209999999999999</v>
      </c>
      <c r="N3831" s="24">
        <f t="shared" si="597"/>
        <v>5.0529999999999999</v>
      </c>
      <c r="O3831" s="24">
        <f t="shared" si="598"/>
        <v>0</v>
      </c>
      <c r="P3831" s="24">
        <f t="shared" si="599"/>
        <v>0</v>
      </c>
    </row>
    <row r="3832" spans="1:16" x14ac:dyDescent="0.25">
      <c r="A3832" s="15">
        <v>32683</v>
      </c>
      <c r="B3832">
        <v>0</v>
      </c>
      <c r="C3832">
        <v>4089</v>
      </c>
      <c r="D3832">
        <v>0</v>
      </c>
      <c r="E3832">
        <v>5084</v>
      </c>
      <c r="F3832">
        <v>0</v>
      </c>
      <c r="G3832">
        <f t="shared" si="590"/>
        <v>9161</v>
      </c>
      <c r="H3832">
        <f t="shared" si="591"/>
        <v>3246</v>
      </c>
      <c r="I3832">
        <f t="shared" si="592"/>
        <v>1989</v>
      </c>
      <c r="J3832">
        <f t="shared" si="593"/>
        <v>6</v>
      </c>
      <c r="K3832" s="24">
        <f t="shared" si="594"/>
        <v>9.1609999999999996</v>
      </c>
      <c r="L3832" s="24">
        <f t="shared" si="595"/>
        <v>3.246</v>
      </c>
      <c r="M3832" s="24">
        <f t="shared" si="596"/>
        <v>4.0890000000000004</v>
      </c>
      <c r="N3832" s="24">
        <f t="shared" si="597"/>
        <v>5.0839999999999996</v>
      </c>
      <c r="O3832" s="24">
        <f t="shared" si="598"/>
        <v>0</v>
      </c>
      <c r="P3832" s="24">
        <f t="shared" si="599"/>
        <v>0</v>
      </c>
    </row>
    <row r="3833" spans="1:16" x14ac:dyDescent="0.25">
      <c r="A3833" s="15">
        <v>32684</v>
      </c>
      <c r="B3833">
        <v>0</v>
      </c>
      <c r="C3833">
        <v>2915</v>
      </c>
      <c r="D3833">
        <v>0</v>
      </c>
      <c r="E3833">
        <v>5009</v>
      </c>
      <c r="F3833">
        <v>0</v>
      </c>
      <c r="G3833">
        <f t="shared" si="590"/>
        <v>10335</v>
      </c>
      <c r="H3833">
        <f t="shared" si="591"/>
        <v>3321</v>
      </c>
      <c r="I3833">
        <f t="shared" si="592"/>
        <v>1989</v>
      </c>
      <c r="J3833">
        <f t="shared" si="593"/>
        <v>6</v>
      </c>
      <c r="K3833" s="24">
        <f t="shared" si="594"/>
        <v>10.335000000000001</v>
      </c>
      <c r="L3833" s="24">
        <f t="shared" si="595"/>
        <v>3.3210000000000002</v>
      </c>
      <c r="M3833" s="24">
        <f t="shared" si="596"/>
        <v>2.915</v>
      </c>
      <c r="N3833" s="24">
        <f t="shared" si="597"/>
        <v>5.0090000000000003</v>
      </c>
      <c r="O3833" s="24">
        <f t="shared" si="598"/>
        <v>0</v>
      </c>
      <c r="P3833" s="24">
        <f t="shared" si="599"/>
        <v>0</v>
      </c>
    </row>
    <row r="3834" spans="1:16" x14ac:dyDescent="0.25">
      <c r="A3834" s="15">
        <v>32685</v>
      </c>
      <c r="B3834">
        <v>0</v>
      </c>
      <c r="C3834">
        <v>2826</v>
      </c>
      <c r="D3834">
        <v>0</v>
      </c>
      <c r="E3834">
        <v>4951</v>
      </c>
      <c r="F3834">
        <v>0</v>
      </c>
      <c r="G3834">
        <f t="shared" si="590"/>
        <v>10424</v>
      </c>
      <c r="H3834">
        <f t="shared" si="591"/>
        <v>3379</v>
      </c>
      <c r="I3834">
        <f t="shared" si="592"/>
        <v>1989</v>
      </c>
      <c r="J3834">
        <f t="shared" si="593"/>
        <v>6</v>
      </c>
      <c r="K3834" s="24">
        <f t="shared" si="594"/>
        <v>10.423999999999999</v>
      </c>
      <c r="L3834" s="24">
        <f t="shared" si="595"/>
        <v>3.379</v>
      </c>
      <c r="M3834" s="24">
        <f t="shared" si="596"/>
        <v>2.8260000000000001</v>
      </c>
      <c r="N3834" s="24">
        <f t="shared" si="597"/>
        <v>4.9509999999999996</v>
      </c>
      <c r="O3834" s="24">
        <f t="shared" si="598"/>
        <v>0</v>
      </c>
      <c r="P3834" s="24">
        <f t="shared" si="599"/>
        <v>0</v>
      </c>
    </row>
    <row r="3835" spans="1:16" x14ac:dyDescent="0.25">
      <c r="A3835" s="15">
        <v>32686</v>
      </c>
      <c r="B3835">
        <v>0</v>
      </c>
      <c r="C3835">
        <v>6797</v>
      </c>
      <c r="D3835">
        <v>0</v>
      </c>
      <c r="E3835">
        <v>4905</v>
      </c>
      <c r="F3835">
        <v>0</v>
      </c>
      <c r="G3835">
        <f t="shared" si="590"/>
        <v>6453</v>
      </c>
      <c r="H3835">
        <f t="shared" si="591"/>
        <v>3425</v>
      </c>
      <c r="I3835">
        <f t="shared" si="592"/>
        <v>1989</v>
      </c>
      <c r="J3835">
        <f t="shared" si="593"/>
        <v>6</v>
      </c>
      <c r="K3835" s="24">
        <f t="shared" si="594"/>
        <v>6.4530000000000003</v>
      </c>
      <c r="L3835" s="24">
        <f t="shared" si="595"/>
        <v>3.4249999999999998</v>
      </c>
      <c r="M3835" s="24">
        <f t="shared" si="596"/>
        <v>6.7969999999999997</v>
      </c>
      <c r="N3835" s="24">
        <f t="shared" si="597"/>
        <v>4.9050000000000002</v>
      </c>
      <c r="O3835" s="24">
        <f t="shared" si="598"/>
        <v>0</v>
      </c>
      <c r="P3835" s="24">
        <f t="shared" si="599"/>
        <v>0</v>
      </c>
    </row>
    <row r="3836" spans="1:16" x14ac:dyDescent="0.25">
      <c r="A3836" s="15">
        <v>32687</v>
      </c>
      <c r="B3836">
        <v>0</v>
      </c>
      <c r="C3836">
        <v>6631</v>
      </c>
      <c r="D3836">
        <v>0</v>
      </c>
      <c r="E3836">
        <v>4946</v>
      </c>
      <c r="F3836">
        <v>0</v>
      </c>
      <c r="G3836">
        <f t="shared" si="590"/>
        <v>6619</v>
      </c>
      <c r="H3836">
        <f t="shared" si="591"/>
        <v>3384</v>
      </c>
      <c r="I3836">
        <f t="shared" si="592"/>
        <v>1989</v>
      </c>
      <c r="J3836">
        <f t="shared" si="593"/>
        <v>6</v>
      </c>
      <c r="K3836" s="24">
        <f t="shared" si="594"/>
        <v>6.6189999999999998</v>
      </c>
      <c r="L3836" s="24">
        <f t="shared" si="595"/>
        <v>3.3839999999999999</v>
      </c>
      <c r="M3836" s="24">
        <f t="shared" si="596"/>
        <v>6.6310000000000002</v>
      </c>
      <c r="N3836" s="24">
        <f t="shared" si="597"/>
        <v>4.9459999999999997</v>
      </c>
      <c r="O3836" s="24">
        <f t="shared" si="598"/>
        <v>0</v>
      </c>
      <c r="P3836" s="24">
        <f t="shared" si="599"/>
        <v>0</v>
      </c>
    </row>
    <row r="3837" spans="1:16" x14ac:dyDescent="0.25">
      <c r="A3837" s="15">
        <v>32688</v>
      </c>
      <c r="B3837">
        <v>0</v>
      </c>
      <c r="C3837">
        <v>1699</v>
      </c>
      <c r="D3837">
        <v>0</v>
      </c>
      <c r="E3837">
        <v>6194</v>
      </c>
      <c r="F3837">
        <v>0</v>
      </c>
      <c r="G3837">
        <f t="shared" si="590"/>
        <v>11551</v>
      </c>
      <c r="H3837">
        <f t="shared" si="591"/>
        <v>2136</v>
      </c>
      <c r="I3837">
        <f t="shared" si="592"/>
        <v>1989</v>
      </c>
      <c r="J3837">
        <f t="shared" si="593"/>
        <v>6</v>
      </c>
      <c r="K3837" s="24">
        <f t="shared" si="594"/>
        <v>11.551</v>
      </c>
      <c r="L3837" s="24">
        <f t="shared" si="595"/>
        <v>2.1360000000000001</v>
      </c>
      <c r="M3837" s="24">
        <f t="shared" si="596"/>
        <v>1.6990000000000001</v>
      </c>
      <c r="N3837" s="24">
        <f t="shared" si="597"/>
        <v>6.194</v>
      </c>
      <c r="O3837" s="24">
        <f t="shared" si="598"/>
        <v>0</v>
      </c>
      <c r="P3837" s="24">
        <f t="shared" si="599"/>
        <v>0</v>
      </c>
    </row>
    <row r="3838" spans="1:16" x14ac:dyDescent="0.25">
      <c r="A3838" s="15">
        <v>32689</v>
      </c>
      <c r="B3838">
        <v>0</v>
      </c>
      <c r="C3838">
        <v>2507</v>
      </c>
      <c r="D3838">
        <v>0</v>
      </c>
      <c r="E3838">
        <v>8974</v>
      </c>
      <c r="F3838">
        <v>0</v>
      </c>
      <c r="G3838">
        <f t="shared" si="590"/>
        <v>10743</v>
      </c>
      <c r="H3838">
        <f t="shared" si="591"/>
        <v>0</v>
      </c>
      <c r="I3838">
        <f t="shared" si="592"/>
        <v>1989</v>
      </c>
      <c r="J3838">
        <f t="shared" si="593"/>
        <v>6</v>
      </c>
      <c r="K3838" s="24">
        <f t="shared" si="594"/>
        <v>10.743</v>
      </c>
      <c r="L3838" s="24">
        <f t="shared" si="595"/>
        <v>0</v>
      </c>
      <c r="M3838" s="24">
        <f t="shared" si="596"/>
        <v>2.5070000000000001</v>
      </c>
      <c r="N3838" s="24">
        <f t="shared" si="597"/>
        <v>8.9740000000000002</v>
      </c>
      <c r="O3838" s="24">
        <f t="shared" si="598"/>
        <v>0</v>
      </c>
      <c r="P3838" s="24">
        <f t="shared" si="599"/>
        <v>0</v>
      </c>
    </row>
    <row r="3839" spans="1:16" x14ac:dyDescent="0.25">
      <c r="A3839" s="15">
        <v>32690</v>
      </c>
      <c r="B3839">
        <v>2828</v>
      </c>
      <c r="C3839">
        <v>7491</v>
      </c>
      <c r="D3839">
        <v>0</v>
      </c>
      <c r="E3839">
        <v>9318</v>
      </c>
      <c r="F3839">
        <v>0</v>
      </c>
      <c r="G3839">
        <f t="shared" si="590"/>
        <v>3922</v>
      </c>
      <c r="H3839">
        <f t="shared" si="591"/>
        <v>0</v>
      </c>
      <c r="I3839">
        <f t="shared" si="592"/>
        <v>1989</v>
      </c>
      <c r="J3839">
        <f t="shared" si="593"/>
        <v>7</v>
      </c>
      <c r="K3839" s="24">
        <f t="shared" si="594"/>
        <v>3.9220000000000002</v>
      </c>
      <c r="L3839" s="24">
        <f t="shared" si="595"/>
        <v>0</v>
      </c>
      <c r="M3839" s="24">
        <f t="shared" si="596"/>
        <v>10.319000000000001</v>
      </c>
      <c r="N3839" s="24">
        <f t="shared" si="597"/>
        <v>9.3179999999999996</v>
      </c>
      <c r="O3839" s="24">
        <f t="shared" si="598"/>
        <v>2.8279999999999998</v>
      </c>
      <c r="P3839" s="24">
        <f t="shared" si="599"/>
        <v>0</v>
      </c>
    </row>
    <row r="3840" spans="1:16" x14ac:dyDescent="0.25">
      <c r="A3840" s="15">
        <v>32691</v>
      </c>
      <c r="B3840">
        <v>2828</v>
      </c>
      <c r="C3840">
        <v>5956</v>
      </c>
      <c r="D3840">
        <v>0</v>
      </c>
      <c r="E3840">
        <v>9269</v>
      </c>
      <c r="F3840">
        <v>0</v>
      </c>
      <c r="G3840">
        <f t="shared" si="590"/>
        <v>5457</v>
      </c>
      <c r="H3840">
        <f t="shared" si="591"/>
        <v>0</v>
      </c>
      <c r="I3840">
        <f t="shared" si="592"/>
        <v>1989</v>
      </c>
      <c r="J3840">
        <f t="shared" si="593"/>
        <v>7</v>
      </c>
      <c r="K3840" s="24">
        <f t="shared" si="594"/>
        <v>5.4569999999999999</v>
      </c>
      <c r="L3840" s="24">
        <f t="shared" si="595"/>
        <v>0</v>
      </c>
      <c r="M3840" s="24">
        <f t="shared" si="596"/>
        <v>8.7840000000000007</v>
      </c>
      <c r="N3840" s="24">
        <f t="shared" si="597"/>
        <v>9.2690000000000001</v>
      </c>
      <c r="O3840" s="24">
        <f t="shared" si="598"/>
        <v>2.8279999999999998</v>
      </c>
      <c r="P3840" s="24">
        <f t="shared" si="599"/>
        <v>0</v>
      </c>
    </row>
    <row r="3841" spans="1:16" x14ac:dyDescent="0.25">
      <c r="A3841" s="15">
        <v>32692</v>
      </c>
      <c r="B3841">
        <v>2828</v>
      </c>
      <c r="C3841">
        <v>5943</v>
      </c>
      <c r="D3841">
        <v>0</v>
      </c>
      <c r="E3841">
        <v>9120</v>
      </c>
      <c r="F3841">
        <v>0</v>
      </c>
      <c r="G3841">
        <f t="shared" si="590"/>
        <v>5470</v>
      </c>
      <c r="H3841">
        <f t="shared" si="591"/>
        <v>0</v>
      </c>
      <c r="I3841">
        <f t="shared" si="592"/>
        <v>1989</v>
      </c>
      <c r="J3841">
        <f t="shared" si="593"/>
        <v>7</v>
      </c>
      <c r="K3841" s="24">
        <f t="shared" si="594"/>
        <v>5.47</v>
      </c>
      <c r="L3841" s="24">
        <f t="shared" si="595"/>
        <v>0</v>
      </c>
      <c r="M3841" s="24">
        <f t="shared" si="596"/>
        <v>8.7710000000000008</v>
      </c>
      <c r="N3841" s="24">
        <f t="shared" si="597"/>
        <v>9.1199999999999992</v>
      </c>
      <c r="O3841" s="24">
        <f t="shared" si="598"/>
        <v>2.8279999999999998</v>
      </c>
      <c r="P3841" s="24">
        <f t="shared" si="599"/>
        <v>0</v>
      </c>
    </row>
    <row r="3842" spans="1:16" x14ac:dyDescent="0.25">
      <c r="A3842" s="15">
        <v>32693</v>
      </c>
      <c r="B3842">
        <v>2828</v>
      </c>
      <c r="C3842">
        <v>9617</v>
      </c>
      <c r="D3842">
        <v>0</v>
      </c>
      <c r="E3842">
        <v>9113</v>
      </c>
      <c r="F3842">
        <v>0</v>
      </c>
      <c r="G3842">
        <f t="shared" si="590"/>
        <v>1796</v>
      </c>
      <c r="H3842">
        <f t="shared" si="591"/>
        <v>0</v>
      </c>
      <c r="I3842">
        <f t="shared" si="592"/>
        <v>1989</v>
      </c>
      <c r="J3842">
        <f t="shared" si="593"/>
        <v>7</v>
      </c>
      <c r="K3842" s="24">
        <f t="shared" si="594"/>
        <v>1.796</v>
      </c>
      <c r="L3842" s="24">
        <f t="shared" si="595"/>
        <v>0</v>
      </c>
      <c r="M3842" s="24">
        <f t="shared" si="596"/>
        <v>12.445</v>
      </c>
      <c r="N3842" s="24">
        <f t="shared" si="597"/>
        <v>9.1129999999999995</v>
      </c>
      <c r="O3842" s="24">
        <f t="shared" si="598"/>
        <v>2.8279999999999998</v>
      </c>
      <c r="P3842" s="24">
        <f t="shared" si="599"/>
        <v>0</v>
      </c>
    </row>
    <row r="3843" spans="1:16" x14ac:dyDescent="0.25">
      <c r="A3843" s="15">
        <v>32694</v>
      </c>
      <c r="B3843">
        <v>2828</v>
      </c>
      <c r="C3843">
        <v>8250</v>
      </c>
      <c r="D3843">
        <v>0</v>
      </c>
      <c r="E3843">
        <v>9139</v>
      </c>
      <c r="F3843">
        <v>0</v>
      </c>
      <c r="G3843">
        <f t="shared" si="590"/>
        <v>3163</v>
      </c>
      <c r="H3843">
        <f t="shared" si="591"/>
        <v>0</v>
      </c>
      <c r="I3843">
        <f t="shared" si="592"/>
        <v>1989</v>
      </c>
      <c r="J3843">
        <f t="shared" si="593"/>
        <v>7</v>
      </c>
      <c r="K3843" s="24">
        <f t="shared" si="594"/>
        <v>3.1629999999999998</v>
      </c>
      <c r="L3843" s="24">
        <f t="shared" si="595"/>
        <v>0</v>
      </c>
      <c r="M3843" s="24">
        <f t="shared" si="596"/>
        <v>11.077999999999999</v>
      </c>
      <c r="N3843" s="24">
        <f t="shared" si="597"/>
        <v>9.1389999999999993</v>
      </c>
      <c r="O3843" s="24">
        <f t="shared" si="598"/>
        <v>2.8279999999999998</v>
      </c>
      <c r="P3843" s="24">
        <f t="shared" si="599"/>
        <v>0</v>
      </c>
    </row>
    <row r="3844" spans="1:16" x14ac:dyDescent="0.25">
      <c r="A3844" s="15">
        <v>32695</v>
      </c>
      <c r="B3844">
        <v>2828</v>
      </c>
      <c r="C3844">
        <v>7569</v>
      </c>
      <c r="D3844">
        <v>0</v>
      </c>
      <c r="E3844">
        <v>9258</v>
      </c>
      <c r="F3844">
        <v>0</v>
      </c>
      <c r="G3844">
        <f t="shared" si="590"/>
        <v>3844</v>
      </c>
      <c r="H3844">
        <f t="shared" si="591"/>
        <v>0</v>
      </c>
      <c r="I3844">
        <f t="shared" si="592"/>
        <v>1989</v>
      </c>
      <c r="J3844">
        <f t="shared" si="593"/>
        <v>7</v>
      </c>
      <c r="K3844" s="24">
        <f t="shared" si="594"/>
        <v>3.8439999999999999</v>
      </c>
      <c r="L3844" s="24">
        <f t="shared" si="595"/>
        <v>0</v>
      </c>
      <c r="M3844" s="24">
        <f t="shared" si="596"/>
        <v>10.397</v>
      </c>
      <c r="N3844" s="24">
        <f t="shared" si="597"/>
        <v>9.2579999999999991</v>
      </c>
      <c r="O3844" s="24">
        <f t="shared" si="598"/>
        <v>2.8279999999999998</v>
      </c>
      <c r="P3844" s="24">
        <f t="shared" si="599"/>
        <v>0</v>
      </c>
    </row>
    <row r="3845" spans="1:16" x14ac:dyDescent="0.25">
      <c r="A3845" s="15">
        <v>32696</v>
      </c>
      <c r="B3845">
        <v>2828</v>
      </c>
      <c r="C3845">
        <v>7572</v>
      </c>
      <c r="D3845">
        <v>0</v>
      </c>
      <c r="E3845">
        <v>9236</v>
      </c>
      <c r="F3845">
        <v>0</v>
      </c>
      <c r="G3845">
        <f t="shared" si="590"/>
        <v>3841</v>
      </c>
      <c r="H3845">
        <f t="shared" si="591"/>
        <v>0</v>
      </c>
      <c r="I3845">
        <f t="shared" si="592"/>
        <v>1989</v>
      </c>
      <c r="J3845">
        <f t="shared" si="593"/>
        <v>7</v>
      </c>
      <c r="K3845" s="24">
        <f t="shared" si="594"/>
        <v>3.8410000000000002</v>
      </c>
      <c r="L3845" s="24">
        <f t="shared" si="595"/>
        <v>0</v>
      </c>
      <c r="M3845" s="24">
        <f t="shared" si="596"/>
        <v>10.4</v>
      </c>
      <c r="N3845" s="24">
        <f t="shared" si="597"/>
        <v>9.2360000000000007</v>
      </c>
      <c r="O3845" s="24">
        <f t="shared" si="598"/>
        <v>2.8279999999999998</v>
      </c>
      <c r="P3845" s="24">
        <f t="shared" si="599"/>
        <v>0</v>
      </c>
    </row>
    <row r="3846" spans="1:16" x14ac:dyDescent="0.25">
      <c r="A3846" s="15">
        <v>32697</v>
      </c>
      <c r="B3846">
        <v>2828</v>
      </c>
      <c r="C3846">
        <v>7567</v>
      </c>
      <c r="D3846">
        <v>0</v>
      </c>
      <c r="E3846">
        <v>9331</v>
      </c>
      <c r="F3846">
        <v>0</v>
      </c>
      <c r="G3846">
        <f t="shared" ref="G3846:G3909" si="600">MAX(IF(AND(MONTH(A3846)&gt;6,MONTH(A3846)&lt;10),14241,13250)-B3846-C3846-F3846,0)</f>
        <v>3846</v>
      </c>
      <c r="H3846">
        <f t="shared" ref="H3846:H3909" si="601">MAX(8330-E3846-D3846,0)</f>
        <v>0</v>
      </c>
      <c r="I3846">
        <f t="shared" ref="I3846:I3909" si="602">YEAR(A3846)</f>
        <v>1989</v>
      </c>
      <c r="J3846">
        <f t="shared" ref="J3846:J3909" si="603">MONTH(A3846)</f>
        <v>7</v>
      </c>
      <c r="K3846" s="24">
        <f t="shared" ref="K3846:K3909" si="604">G3846/1000</f>
        <v>3.8460000000000001</v>
      </c>
      <c r="L3846" s="24">
        <f t="shared" ref="L3846:L3909" si="605">H3846/1000</f>
        <v>0</v>
      </c>
      <c r="M3846" s="24">
        <f t="shared" ref="M3846:M3909" si="606">(B3846+C3846+F3846)/1000</f>
        <v>10.395</v>
      </c>
      <c r="N3846" s="24">
        <f t="shared" ref="N3846:N3909" si="607">(D3846+E3846)/1000</f>
        <v>9.3309999999999995</v>
      </c>
      <c r="O3846" s="24">
        <f t="shared" ref="O3846:O3909" si="608">B3846/1000</f>
        <v>2.8279999999999998</v>
      </c>
      <c r="P3846" s="24">
        <f t="shared" ref="P3846:P3909" si="609">F3846/1000</f>
        <v>0</v>
      </c>
    </row>
    <row r="3847" spans="1:16" x14ac:dyDescent="0.25">
      <c r="A3847" s="15">
        <v>32698</v>
      </c>
      <c r="B3847">
        <v>2828</v>
      </c>
      <c r="C3847">
        <v>6277</v>
      </c>
      <c r="D3847">
        <v>0</v>
      </c>
      <c r="E3847">
        <v>9328</v>
      </c>
      <c r="F3847">
        <v>0</v>
      </c>
      <c r="G3847">
        <f t="shared" si="600"/>
        <v>5136</v>
      </c>
      <c r="H3847">
        <f t="shared" si="601"/>
        <v>0</v>
      </c>
      <c r="I3847">
        <f t="shared" si="602"/>
        <v>1989</v>
      </c>
      <c r="J3847">
        <f t="shared" si="603"/>
        <v>7</v>
      </c>
      <c r="K3847" s="24">
        <f t="shared" si="604"/>
        <v>5.1360000000000001</v>
      </c>
      <c r="L3847" s="24">
        <f t="shared" si="605"/>
        <v>0</v>
      </c>
      <c r="M3847" s="24">
        <f t="shared" si="606"/>
        <v>9.1050000000000004</v>
      </c>
      <c r="N3847" s="24">
        <f t="shared" si="607"/>
        <v>9.3279999999999994</v>
      </c>
      <c r="O3847" s="24">
        <f t="shared" si="608"/>
        <v>2.8279999999999998</v>
      </c>
      <c r="P3847" s="24">
        <f t="shared" si="609"/>
        <v>0</v>
      </c>
    </row>
    <row r="3848" spans="1:16" x14ac:dyDescent="0.25">
      <c r="A3848" s="15">
        <v>32699</v>
      </c>
      <c r="B3848">
        <v>2828</v>
      </c>
      <c r="C3848">
        <v>6757</v>
      </c>
      <c r="D3848">
        <v>0</v>
      </c>
      <c r="E3848">
        <v>9435</v>
      </c>
      <c r="F3848">
        <v>0</v>
      </c>
      <c r="G3848">
        <f t="shared" si="600"/>
        <v>4656</v>
      </c>
      <c r="H3848">
        <f t="shared" si="601"/>
        <v>0</v>
      </c>
      <c r="I3848">
        <f t="shared" si="602"/>
        <v>1989</v>
      </c>
      <c r="J3848">
        <f t="shared" si="603"/>
        <v>7</v>
      </c>
      <c r="K3848" s="24">
        <f t="shared" si="604"/>
        <v>4.6559999999999997</v>
      </c>
      <c r="L3848" s="24">
        <f t="shared" si="605"/>
        <v>0</v>
      </c>
      <c r="M3848" s="24">
        <f t="shared" si="606"/>
        <v>9.5850000000000009</v>
      </c>
      <c r="N3848" s="24">
        <f t="shared" si="607"/>
        <v>9.4350000000000005</v>
      </c>
      <c r="O3848" s="24">
        <f t="shared" si="608"/>
        <v>2.8279999999999998</v>
      </c>
      <c r="P3848" s="24">
        <f t="shared" si="609"/>
        <v>0</v>
      </c>
    </row>
    <row r="3849" spans="1:16" x14ac:dyDescent="0.25">
      <c r="A3849" s="15">
        <v>32700</v>
      </c>
      <c r="B3849">
        <v>2828</v>
      </c>
      <c r="C3849">
        <v>3089</v>
      </c>
      <c r="D3849">
        <v>0</v>
      </c>
      <c r="E3849">
        <v>9457</v>
      </c>
      <c r="F3849">
        <v>0</v>
      </c>
      <c r="G3849">
        <f t="shared" si="600"/>
        <v>8324</v>
      </c>
      <c r="H3849">
        <f t="shared" si="601"/>
        <v>0</v>
      </c>
      <c r="I3849">
        <f t="shared" si="602"/>
        <v>1989</v>
      </c>
      <c r="J3849">
        <f t="shared" si="603"/>
        <v>7</v>
      </c>
      <c r="K3849" s="24">
        <f t="shared" si="604"/>
        <v>8.3239999999999998</v>
      </c>
      <c r="L3849" s="24">
        <f t="shared" si="605"/>
        <v>0</v>
      </c>
      <c r="M3849" s="24">
        <f t="shared" si="606"/>
        <v>5.9169999999999998</v>
      </c>
      <c r="N3849" s="24">
        <f t="shared" si="607"/>
        <v>9.4570000000000007</v>
      </c>
      <c r="O3849" s="24">
        <f t="shared" si="608"/>
        <v>2.8279999999999998</v>
      </c>
      <c r="P3849" s="24">
        <f t="shared" si="609"/>
        <v>0</v>
      </c>
    </row>
    <row r="3850" spans="1:16" x14ac:dyDescent="0.25">
      <c r="A3850" s="15">
        <v>32701</v>
      </c>
      <c r="B3850">
        <v>3394</v>
      </c>
      <c r="C3850">
        <v>3241</v>
      </c>
      <c r="D3850">
        <v>0</v>
      </c>
      <c r="E3850">
        <v>9486</v>
      </c>
      <c r="F3850">
        <v>0</v>
      </c>
      <c r="G3850">
        <f t="shared" si="600"/>
        <v>7606</v>
      </c>
      <c r="H3850">
        <f t="shared" si="601"/>
        <v>0</v>
      </c>
      <c r="I3850">
        <f t="shared" si="602"/>
        <v>1989</v>
      </c>
      <c r="J3850">
        <f t="shared" si="603"/>
        <v>7</v>
      </c>
      <c r="K3850" s="24">
        <f t="shared" si="604"/>
        <v>7.6059999999999999</v>
      </c>
      <c r="L3850" s="24">
        <f t="shared" si="605"/>
        <v>0</v>
      </c>
      <c r="M3850" s="24">
        <f t="shared" si="606"/>
        <v>6.6349999999999998</v>
      </c>
      <c r="N3850" s="24">
        <f t="shared" si="607"/>
        <v>9.4860000000000007</v>
      </c>
      <c r="O3850" s="24">
        <f t="shared" si="608"/>
        <v>3.3940000000000001</v>
      </c>
      <c r="P3850" s="24">
        <f t="shared" si="609"/>
        <v>0</v>
      </c>
    </row>
    <row r="3851" spans="1:16" x14ac:dyDescent="0.25">
      <c r="A3851" s="15">
        <v>32702</v>
      </c>
      <c r="B3851">
        <v>2828</v>
      </c>
      <c r="C3851">
        <v>3578</v>
      </c>
      <c r="D3851">
        <v>0</v>
      </c>
      <c r="E3851">
        <v>9487</v>
      </c>
      <c r="F3851">
        <v>0</v>
      </c>
      <c r="G3851">
        <f t="shared" si="600"/>
        <v>7835</v>
      </c>
      <c r="H3851">
        <f t="shared" si="601"/>
        <v>0</v>
      </c>
      <c r="I3851">
        <f t="shared" si="602"/>
        <v>1989</v>
      </c>
      <c r="J3851">
        <f t="shared" si="603"/>
        <v>7</v>
      </c>
      <c r="K3851" s="24">
        <f t="shared" si="604"/>
        <v>7.835</v>
      </c>
      <c r="L3851" s="24">
        <f t="shared" si="605"/>
        <v>0</v>
      </c>
      <c r="M3851" s="24">
        <f t="shared" si="606"/>
        <v>6.4059999999999997</v>
      </c>
      <c r="N3851" s="24">
        <f t="shared" si="607"/>
        <v>9.4870000000000001</v>
      </c>
      <c r="O3851" s="24">
        <f t="shared" si="608"/>
        <v>2.8279999999999998</v>
      </c>
      <c r="P3851" s="24">
        <f t="shared" si="609"/>
        <v>0</v>
      </c>
    </row>
    <row r="3852" spans="1:16" x14ac:dyDescent="0.25">
      <c r="A3852" s="15">
        <v>32703</v>
      </c>
      <c r="B3852">
        <v>2828</v>
      </c>
      <c r="C3852">
        <v>2452</v>
      </c>
      <c r="D3852">
        <v>0</v>
      </c>
      <c r="E3852">
        <v>9504</v>
      </c>
      <c r="F3852">
        <v>0</v>
      </c>
      <c r="G3852">
        <f t="shared" si="600"/>
        <v>8961</v>
      </c>
      <c r="H3852">
        <f t="shared" si="601"/>
        <v>0</v>
      </c>
      <c r="I3852">
        <f t="shared" si="602"/>
        <v>1989</v>
      </c>
      <c r="J3852">
        <f t="shared" si="603"/>
        <v>7</v>
      </c>
      <c r="K3852" s="24">
        <f t="shared" si="604"/>
        <v>8.9610000000000003</v>
      </c>
      <c r="L3852" s="24">
        <f t="shared" si="605"/>
        <v>0</v>
      </c>
      <c r="M3852" s="24">
        <f t="shared" si="606"/>
        <v>5.28</v>
      </c>
      <c r="N3852" s="24">
        <f t="shared" si="607"/>
        <v>9.5039999999999996</v>
      </c>
      <c r="O3852" s="24">
        <f t="shared" si="608"/>
        <v>2.8279999999999998</v>
      </c>
      <c r="P3852" s="24">
        <f t="shared" si="609"/>
        <v>0</v>
      </c>
    </row>
    <row r="3853" spans="1:16" x14ac:dyDescent="0.25">
      <c r="A3853" s="15">
        <v>32704</v>
      </c>
      <c r="B3853">
        <v>2828</v>
      </c>
      <c r="C3853">
        <v>139</v>
      </c>
      <c r="D3853">
        <v>0</v>
      </c>
      <c r="E3853">
        <v>9526</v>
      </c>
      <c r="F3853">
        <v>0</v>
      </c>
      <c r="G3853">
        <f t="shared" si="600"/>
        <v>11274</v>
      </c>
      <c r="H3853">
        <f t="shared" si="601"/>
        <v>0</v>
      </c>
      <c r="I3853">
        <f t="shared" si="602"/>
        <v>1989</v>
      </c>
      <c r="J3853">
        <f t="shared" si="603"/>
        <v>7</v>
      </c>
      <c r="K3853" s="24">
        <f t="shared" si="604"/>
        <v>11.273999999999999</v>
      </c>
      <c r="L3853" s="24">
        <f t="shared" si="605"/>
        <v>0</v>
      </c>
      <c r="M3853" s="24">
        <f t="shared" si="606"/>
        <v>2.9670000000000001</v>
      </c>
      <c r="N3853" s="24">
        <f t="shared" si="607"/>
        <v>9.5259999999999998</v>
      </c>
      <c r="O3853" s="24">
        <f t="shared" si="608"/>
        <v>2.8279999999999998</v>
      </c>
      <c r="P3853" s="24">
        <f t="shared" si="609"/>
        <v>0</v>
      </c>
    </row>
    <row r="3854" spans="1:16" x14ac:dyDescent="0.25">
      <c r="A3854" s="15">
        <v>32705</v>
      </c>
      <c r="B3854">
        <v>2828</v>
      </c>
      <c r="C3854">
        <v>134</v>
      </c>
      <c r="D3854">
        <v>0</v>
      </c>
      <c r="E3854">
        <v>9516</v>
      </c>
      <c r="F3854">
        <v>0</v>
      </c>
      <c r="G3854">
        <f t="shared" si="600"/>
        <v>11279</v>
      </c>
      <c r="H3854">
        <f t="shared" si="601"/>
        <v>0</v>
      </c>
      <c r="I3854">
        <f t="shared" si="602"/>
        <v>1989</v>
      </c>
      <c r="J3854">
        <f t="shared" si="603"/>
        <v>7</v>
      </c>
      <c r="K3854" s="24">
        <f t="shared" si="604"/>
        <v>11.279</v>
      </c>
      <c r="L3854" s="24">
        <f t="shared" si="605"/>
        <v>0</v>
      </c>
      <c r="M3854" s="24">
        <f t="shared" si="606"/>
        <v>2.9620000000000002</v>
      </c>
      <c r="N3854" s="24">
        <f t="shared" si="607"/>
        <v>9.516</v>
      </c>
      <c r="O3854" s="24">
        <f t="shared" si="608"/>
        <v>2.8279999999999998</v>
      </c>
      <c r="P3854" s="24">
        <f t="shared" si="609"/>
        <v>0</v>
      </c>
    </row>
    <row r="3855" spans="1:16" x14ac:dyDescent="0.25">
      <c r="A3855" s="15">
        <v>32706</v>
      </c>
      <c r="B3855">
        <v>2828</v>
      </c>
      <c r="C3855">
        <v>139</v>
      </c>
      <c r="D3855">
        <v>0</v>
      </c>
      <c r="E3855">
        <v>9495</v>
      </c>
      <c r="F3855">
        <v>0</v>
      </c>
      <c r="G3855">
        <f t="shared" si="600"/>
        <v>11274</v>
      </c>
      <c r="H3855">
        <f t="shared" si="601"/>
        <v>0</v>
      </c>
      <c r="I3855">
        <f t="shared" si="602"/>
        <v>1989</v>
      </c>
      <c r="J3855">
        <f t="shared" si="603"/>
        <v>7</v>
      </c>
      <c r="K3855" s="24">
        <f t="shared" si="604"/>
        <v>11.273999999999999</v>
      </c>
      <c r="L3855" s="24">
        <f t="shared" si="605"/>
        <v>0</v>
      </c>
      <c r="M3855" s="24">
        <f t="shared" si="606"/>
        <v>2.9670000000000001</v>
      </c>
      <c r="N3855" s="24">
        <f t="shared" si="607"/>
        <v>9.4949999999999992</v>
      </c>
      <c r="O3855" s="24">
        <f t="shared" si="608"/>
        <v>2.8279999999999998</v>
      </c>
      <c r="P3855" s="24">
        <f t="shared" si="609"/>
        <v>0</v>
      </c>
    </row>
    <row r="3856" spans="1:16" x14ac:dyDescent="0.25">
      <c r="A3856" s="15">
        <v>32707</v>
      </c>
      <c r="B3856">
        <v>2828</v>
      </c>
      <c r="C3856">
        <v>150</v>
      </c>
      <c r="D3856">
        <v>0</v>
      </c>
      <c r="E3856">
        <v>9517</v>
      </c>
      <c r="F3856">
        <v>0</v>
      </c>
      <c r="G3856">
        <f t="shared" si="600"/>
        <v>11263</v>
      </c>
      <c r="H3856">
        <f t="shared" si="601"/>
        <v>0</v>
      </c>
      <c r="I3856">
        <f t="shared" si="602"/>
        <v>1989</v>
      </c>
      <c r="J3856">
        <f t="shared" si="603"/>
        <v>7</v>
      </c>
      <c r="K3856" s="24">
        <f t="shared" si="604"/>
        <v>11.263</v>
      </c>
      <c r="L3856" s="24">
        <f t="shared" si="605"/>
        <v>0</v>
      </c>
      <c r="M3856" s="24">
        <f t="shared" si="606"/>
        <v>2.9780000000000002</v>
      </c>
      <c r="N3856" s="24">
        <f t="shared" si="607"/>
        <v>9.5169999999999995</v>
      </c>
      <c r="O3856" s="24">
        <f t="shared" si="608"/>
        <v>2.8279999999999998</v>
      </c>
      <c r="P3856" s="24">
        <f t="shared" si="609"/>
        <v>0</v>
      </c>
    </row>
    <row r="3857" spans="1:16" x14ac:dyDescent="0.25">
      <c r="A3857" s="15">
        <v>32708</v>
      </c>
      <c r="B3857">
        <v>2828</v>
      </c>
      <c r="C3857">
        <v>129</v>
      </c>
      <c r="D3857">
        <v>0</v>
      </c>
      <c r="E3857">
        <v>9512</v>
      </c>
      <c r="F3857">
        <v>0</v>
      </c>
      <c r="G3857">
        <f t="shared" si="600"/>
        <v>11284</v>
      </c>
      <c r="H3857">
        <f t="shared" si="601"/>
        <v>0</v>
      </c>
      <c r="I3857">
        <f t="shared" si="602"/>
        <v>1989</v>
      </c>
      <c r="J3857">
        <f t="shared" si="603"/>
        <v>7</v>
      </c>
      <c r="K3857" s="24">
        <f t="shared" si="604"/>
        <v>11.284000000000001</v>
      </c>
      <c r="L3857" s="24">
        <f t="shared" si="605"/>
        <v>0</v>
      </c>
      <c r="M3857" s="24">
        <f t="shared" si="606"/>
        <v>2.9569999999999999</v>
      </c>
      <c r="N3857" s="24">
        <f t="shared" si="607"/>
        <v>9.5120000000000005</v>
      </c>
      <c r="O3857" s="24">
        <f t="shared" si="608"/>
        <v>2.8279999999999998</v>
      </c>
      <c r="P3857" s="24">
        <f t="shared" si="609"/>
        <v>0</v>
      </c>
    </row>
    <row r="3858" spans="1:16" x14ac:dyDescent="0.25">
      <c r="A3858" s="15">
        <v>32709</v>
      </c>
      <c r="B3858">
        <v>2828</v>
      </c>
      <c r="C3858">
        <v>1982</v>
      </c>
      <c r="D3858">
        <v>0</v>
      </c>
      <c r="E3858">
        <v>9493</v>
      </c>
      <c r="F3858">
        <v>0</v>
      </c>
      <c r="G3858">
        <f t="shared" si="600"/>
        <v>9431</v>
      </c>
      <c r="H3858">
        <f t="shared" si="601"/>
        <v>0</v>
      </c>
      <c r="I3858">
        <f t="shared" si="602"/>
        <v>1989</v>
      </c>
      <c r="J3858">
        <f t="shared" si="603"/>
        <v>7</v>
      </c>
      <c r="K3858" s="24">
        <f t="shared" si="604"/>
        <v>9.4309999999999992</v>
      </c>
      <c r="L3858" s="24">
        <f t="shared" si="605"/>
        <v>0</v>
      </c>
      <c r="M3858" s="24">
        <f t="shared" si="606"/>
        <v>4.8099999999999996</v>
      </c>
      <c r="N3858" s="24">
        <f t="shared" si="607"/>
        <v>9.4930000000000003</v>
      </c>
      <c r="O3858" s="24">
        <f t="shared" si="608"/>
        <v>2.8279999999999998</v>
      </c>
      <c r="P3858" s="24">
        <f t="shared" si="609"/>
        <v>0</v>
      </c>
    </row>
    <row r="3859" spans="1:16" x14ac:dyDescent="0.25">
      <c r="A3859" s="15">
        <v>32710</v>
      </c>
      <c r="B3859">
        <v>2828</v>
      </c>
      <c r="C3859">
        <v>8939</v>
      </c>
      <c r="D3859">
        <v>0</v>
      </c>
      <c r="E3859">
        <v>9444</v>
      </c>
      <c r="F3859">
        <v>0</v>
      </c>
      <c r="G3859">
        <f t="shared" si="600"/>
        <v>2474</v>
      </c>
      <c r="H3859">
        <f t="shared" si="601"/>
        <v>0</v>
      </c>
      <c r="I3859">
        <f t="shared" si="602"/>
        <v>1989</v>
      </c>
      <c r="J3859">
        <f t="shared" si="603"/>
        <v>7</v>
      </c>
      <c r="K3859" s="24">
        <f t="shared" si="604"/>
        <v>2.4740000000000002</v>
      </c>
      <c r="L3859" s="24">
        <f t="shared" si="605"/>
        <v>0</v>
      </c>
      <c r="M3859" s="24">
        <f t="shared" si="606"/>
        <v>11.766999999999999</v>
      </c>
      <c r="N3859" s="24">
        <f t="shared" si="607"/>
        <v>9.4440000000000008</v>
      </c>
      <c r="O3859" s="24">
        <f t="shared" si="608"/>
        <v>2.8279999999999998</v>
      </c>
      <c r="P3859" s="24">
        <f t="shared" si="609"/>
        <v>0</v>
      </c>
    </row>
    <row r="3860" spans="1:16" x14ac:dyDescent="0.25">
      <c r="A3860" s="15">
        <v>32711</v>
      </c>
      <c r="B3860">
        <v>2828</v>
      </c>
      <c r="C3860">
        <v>9672</v>
      </c>
      <c r="D3860">
        <v>0</v>
      </c>
      <c r="E3860">
        <v>9460</v>
      </c>
      <c r="F3860">
        <v>0</v>
      </c>
      <c r="G3860">
        <f t="shared" si="600"/>
        <v>1741</v>
      </c>
      <c r="H3860">
        <f t="shared" si="601"/>
        <v>0</v>
      </c>
      <c r="I3860">
        <f t="shared" si="602"/>
        <v>1989</v>
      </c>
      <c r="J3860">
        <f t="shared" si="603"/>
        <v>7</v>
      </c>
      <c r="K3860" s="24">
        <f t="shared" si="604"/>
        <v>1.7410000000000001</v>
      </c>
      <c r="L3860" s="24">
        <f t="shared" si="605"/>
        <v>0</v>
      </c>
      <c r="M3860" s="24">
        <f t="shared" si="606"/>
        <v>12.5</v>
      </c>
      <c r="N3860" s="24">
        <f t="shared" si="607"/>
        <v>9.4600000000000009</v>
      </c>
      <c r="O3860" s="24">
        <f t="shared" si="608"/>
        <v>2.8279999999999998</v>
      </c>
      <c r="P3860" s="24">
        <f t="shared" si="609"/>
        <v>0</v>
      </c>
    </row>
    <row r="3861" spans="1:16" x14ac:dyDescent="0.25">
      <c r="A3861" s="15">
        <v>32712</v>
      </c>
      <c r="B3861">
        <v>2828</v>
      </c>
      <c r="C3861">
        <v>9755</v>
      </c>
      <c r="D3861">
        <v>0</v>
      </c>
      <c r="E3861">
        <v>9376</v>
      </c>
      <c r="F3861">
        <v>0</v>
      </c>
      <c r="G3861">
        <f t="shared" si="600"/>
        <v>1658</v>
      </c>
      <c r="H3861">
        <f t="shared" si="601"/>
        <v>0</v>
      </c>
      <c r="I3861">
        <f t="shared" si="602"/>
        <v>1989</v>
      </c>
      <c r="J3861">
        <f t="shared" si="603"/>
        <v>7</v>
      </c>
      <c r="K3861" s="24">
        <f t="shared" si="604"/>
        <v>1.6579999999999999</v>
      </c>
      <c r="L3861" s="24">
        <f t="shared" si="605"/>
        <v>0</v>
      </c>
      <c r="M3861" s="24">
        <f t="shared" si="606"/>
        <v>12.583</v>
      </c>
      <c r="N3861" s="24">
        <f t="shared" si="607"/>
        <v>9.3759999999999994</v>
      </c>
      <c r="O3861" s="24">
        <f t="shared" si="608"/>
        <v>2.8279999999999998</v>
      </c>
      <c r="P3861" s="24">
        <f t="shared" si="609"/>
        <v>0</v>
      </c>
    </row>
    <row r="3862" spans="1:16" x14ac:dyDescent="0.25">
      <c r="A3862" s="15">
        <v>32713</v>
      </c>
      <c r="B3862">
        <v>4768</v>
      </c>
      <c r="C3862">
        <v>7176</v>
      </c>
      <c r="D3862">
        <v>0</v>
      </c>
      <c r="E3862">
        <v>9148</v>
      </c>
      <c r="F3862">
        <v>0</v>
      </c>
      <c r="G3862">
        <f t="shared" si="600"/>
        <v>2297</v>
      </c>
      <c r="H3862">
        <f t="shared" si="601"/>
        <v>0</v>
      </c>
      <c r="I3862">
        <f t="shared" si="602"/>
        <v>1989</v>
      </c>
      <c r="J3862">
        <f t="shared" si="603"/>
        <v>7</v>
      </c>
      <c r="K3862" s="24">
        <f t="shared" si="604"/>
        <v>2.2970000000000002</v>
      </c>
      <c r="L3862" s="24">
        <f t="shared" si="605"/>
        <v>0</v>
      </c>
      <c r="M3862" s="24">
        <f t="shared" si="606"/>
        <v>11.944000000000001</v>
      </c>
      <c r="N3862" s="24">
        <f t="shared" si="607"/>
        <v>9.1479999999999997</v>
      </c>
      <c r="O3862" s="24">
        <f t="shared" si="608"/>
        <v>4.7679999999999998</v>
      </c>
      <c r="P3862" s="24">
        <f t="shared" si="609"/>
        <v>0</v>
      </c>
    </row>
    <row r="3863" spans="1:16" x14ac:dyDescent="0.25">
      <c r="A3863" s="15">
        <v>32714</v>
      </c>
      <c r="B3863">
        <v>4768</v>
      </c>
      <c r="C3863">
        <v>7052</v>
      </c>
      <c r="D3863">
        <v>0</v>
      </c>
      <c r="E3863">
        <v>9460</v>
      </c>
      <c r="F3863">
        <v>0</v>
      </c>
      <c r="G3863">
        <f t="shared" si="600"/>
        <v>2421</v>
      </c>
      <c r="H3863">
        <f t="shared" si="601"/>
        <v>0</v>
      </c>
      <c r="I3863">
        <f t="shared" si="602"/>
        <v>1989</v>
      </c>
      <c r="J3863">
        <f t="shared" si="603"/>
        <v>7</v>
      </c>
      <c r="K3863" s="24">
        <f t="shared" si="604"/>
        <v>2.4209999999999998</v>
      </c>
      <c r="L3863" s="24">
        <f t="shared" si="605"/>
        <v>0</v>
      </c>
      <c r="M3863" s="24">
        <f t="shared" si="606"/>
        <v>11.82</v>
      </c>
      <c r="N3863" s="24">
        <f t="shared" si="607"/>
        <v>9.4600000000000009</v>
      </c>
      <c r="O3863" s="24">
        <f t="shared" si="608"/>
        <v>4.7679999999999998</v>
      </c>
      <c r="P3863" s="24">
        <f t="shared" si="609"/>
        <v>0</v>
      </c>
    </row>
    <row r="3864" spans="1:16" x14ac:dyDescent="0.25">
      <c r="A3864" s="15">
        <v>32715</v>
      </c>
      <c r="B3864">
        <v>4768</v>
      </c>
      <c r="C3864">
        <v>7065</v>
      </c>
      <c r="D3864">
        <v>0</v>
      </c>
      <c r="E3864">
        <v>9495</v>
      </c>
      <c r="F3864">
        <v>0</v>
      </c>
      <c r="G3864">
        <f t="shared" si="600"/>
        <v>2408</v>
      </c>
      <c r="H3864">
        <f t="shared" si="601"/>
        <v>0</v>
      </c>
      <c r="I3864">
        <f t="shared" si="602"/>
        <v>1989</v>
      </c>
      <c r="J3864">
        <f t="shared" si="603"/>
        <v>7</v>
      </c>
      <c r="K3864" s="24">
        <f t="shared" si="604"/>
        <v>2.4079999999999999</v>
      </c>
      <c r="L3864" s="24">
        <f t="shared" si="605"/>
        <v>0</v>
      </c>
      <c r="M3864" s="24">
        <f t="shared" si="606"/>
        <v>11.833</v>
      </c>
      <c r="N3864" s="24">
        <f t="shared" si="607"/>
        <v>9.4949999999999992</v>
      </c>
      <c r="O3864" s="24">
        <f t="shared" si="608"/>
        <v>4.7679999999999998</v>
      </c>
      <c r="P3864" s="24">
        <f t="shared" si="609"/>
        <v>0</v>
      </c>
    </row>
    <row r="3865" spans="1:16" x14ac:dyDescent="0.25">
      <c r="A3865" s="15">
        <v>32716</v>
      </c>
      <c r="B3865">
        <v>4768</v>
      </c>
      <c r="C3865">
        <v>7068</v>
      </c>
      <c r="D3865">
        <v>0</v>
      </c>
      <c r="E3865">
        <v>9483</v>
      </c>
      <c r="F3865">
        <v>0</v>
      </c>
      <c r="G3865">
        <f t="shared" si="600"/>
        <v>2405</v>
      </c>
      <c r="H3865">
        <f t="shared" si="601"/>
        <v>0</v>
      </c>
      <c r="I3865">
        <f t="shared" si="602"/>
        <v>1989</v>
      </c>
      <c r="J3865">
        <f t="shared" si="603"/>
        <v>7</v>
      </c>
      <c r="K3865" s="24">
        <f t="shared" si="604"/>
        <v>2.4049999999999998</v>
      </c>
      <c r="L3865" s="24">
        <f t="shared" si="605"/>
        <v>0</v>
      </c>
      <c r="M3865" s="24">
        <f t="shared" si="606"/>
        <v>11.836</v>
      </c>
      <c r="N3865" s="24">
        <f t="shared" si="607"/>
        <v>9.4830000000000005</v>
      </c>
      <c r="O3865" s="24">
        <f t="shared" si="608"/>
        <v>4.7679999999999998</v>
      </c>
      <c r="P3865" s="24">
        <f t="shared" si="609"/>
        <v>0</v>
      </c>
    </row>
    <row r="3866" spans="1:16" x14ac:dyDescent="0.25">
      <c r="A3866" s="15">
        <v>32717</v>
      </c>
      <c r="B3866">
        <v>4768</v>
      </c>
      <c r="C3866">
        <v>7330</v>
      </c>
      <c r="D3866">
        <v>0</v>
      </c>
      <c r="E3866">
        <v>9518</v>
      </c>
      <c r="F3866">
        <v>0</v>
      </c>
      <c r="G3866">
        <f t="shared" si="600"/>
        <v>2143</v>
      </c>
      <c r="H3866">
        <f t="shared" si="601"/>
        <v>0</v>
      </c>
      <c r="I3866">
        <f t="shared" si="602"/>
        <v>1989</v>
      </c>
      <c r="J3866">
        <f t="shared" si="603"/>
        <v>7</v>
      </c>
      <c r="K3866" s="24">
        <f t="shared" si="604"/>
        <v>2.1429999999999998</v>
      </c>
      <c r="L3866" s="24">
        <f t="shared" si="605"/>
        <v>0</v>
      </c>
      <c r="M3866" s="24">
        <f t="shared" si="606"/>
        <v>12.098000000000001</v>
      </c>
      <c r="N3866" s="24">
        <f t="shared" si="607"/>
        <v>9.5180000000000007</v>
      </c>
      <c r="O3866" s="24">
        <f t="shared" si="608"/>
        <v>4.7679999999999998</v>
      </c>
      <c r="P3866" s="24">
        <f t="shared" si="609"/>
        <v>0</v>
      </c>
    </row>
    <row r="3867" spans="1:16" x14ac:dyDescent="0.25">
      <c r="A3867" s="15">
        <v>32718</v>
      </c>
      <c r="B3867">
        <v>4768</v>
      </c>
      <c r="C3867">
        <v>7640</v>
      </c>
      <c r="D3867">
        <v>0</v>
      </c>
      <c r="E3867">
        <v>9534</v>
      </c>
      <c r="F3867">
        <v>0</v>
      </c>
      <c r="G3867">
        <f t="shared" si="600"/>
        <v>1833</v>
      </c>
      <c r="H3867">
        <f t="shared" si="601"/>
        <v>0</v>
      </c>
      <c r="I3867">
        <f t="shared" si="602"/>
        <v>1989</v>
      </c>
      <c r="J3867">
        <f t="shared" si="603"/>
        <v>7</v>
      </c>
      <c r="K3867" s="24">
        <f t="shared" si="604"/>
        <v>1.833</v>
      </c>
      <c r="L3867" s="24">
        <f t="shared" si="605"/>
        <v>0</v>
      </c>
      <c r="M3867" s="24">
        <f t="shared" si="606"/>
        <v>12.407999999999999</v>
      </c>
      <c r="N3867" s="24">
        <f t="shared" si="607"/>
        <v>9.5340000000000007</v>
      </c>
      <c r="O3867" s="24">
        <f t="shared" si="608"/>
        <v>4.7679999999999998</v>
      </c>
      <c r="P3867" s="24">
        <f t="shared" si="609"/>
        <v>0</v>
      </c>
    </row>
    <row r="3868" spans="1:16" x14ac:dyDescent="0.25">
      <c r="A3868" s="15">
        <v>32719</v>
      </c>
      <c r="B3868">
        <v>4768</v>
      </c>
      <c r="C3868">
        <v>7693</v>
      </c>
      <c r="D3868">
        <v>0</v>
      </c>
      <c r="E3868">
        <v>9495</v>
      </c>
      <c r="F3868">
        <v>0</v>
      </c>
      <c r="G3868">
        <f t="shared" si="600"/>
        <v>1780</v>
      </c>
      <c r="H3868">
        <f t="shared" si="601"/>
        <v>0</v>
      </c>
      <c r="I3868">
        <f t="shared" si="602"/>
        <v>1989</v>
      </c>
      <c r="J3868">
        <f t="shared" si="603"/>
        <v>7</v>
      </c>
      <c r="K3868" s="24">
        <f t="shared" si="604"/>
        <v>1.78</v>
      </c>
      <c r="L3868" s="24">
        <f t="shared" si="605"/>
        <v>0</v>
      </c>
      <c r="M3868" s="24">
        <f t="shared" si="606"/>
        <v>12.461</v>
      </c>
      <c r="N3868" s="24">
        <f t="shared" si="607"/>
        <v>9.4949999999999992</v>
      </c>
      <c r="O3868" s="24">
        <f t="shared" si="608"/>
        <v>4.7679999999999998</v>
      </c>
      <c r="P3868" s="24">
        <f t="shared" si="609"/>
        <v>0</v>
      </c>
    </row>
    <row r="3869" spans="1:16" x14ac:dyDescent="0.25">
      <c r="A3869" s="15">
        <v>32720</v>
      </c>
      <c r="B3869">
        <v>4768</v>
      </c>
      <c r="C3869">
        <v>7740</v>
      </c>
      <c r="D3869">
        <v>0</v>
      </c>
      <c r="E3869">
        <v>9451</v>
      </c>
      <c r="F3869">
        <v>0</v>
      </c>
      <c r="G3869">
        <f t="shared" si="600"/>
        <v>1733</v>
      </c>
      <c r="H3869">
        <f t="shared" si="601"/>
        <v>0</v>
      </c>
      <c r="I3869">
        <f t="shared" si="602"/>
        <v>1989</v>
      </c>
      <c r="J3869">
        <f t="shared" si="603"/>
        <v>7</v>
      </c>
      <c r="K3869" s="24">
        <f t="shared" si="604"/>
        <v>1.7330000000000001</v>
      </c>
      <c r="L3869" s="24">
        <f t="shared" si="605"/>
        <v>0</v>
      </c>
      <c r="M3869" s="24">
        <f t="shared" si="606"/>
        <v>12.507999999999999</v>
      </c>
      <c r="N3869" s="24">
        <f t="shared" si="607"/>
        <v>9.4510000000000005</v>
      </c>
      <c r="O3869" s="24">
        <f t="shared" si="608"/>
        <v>4.7679999999999998</v>
      </c>
      <c r="P3869" s="24">
        <f t="shared" si="609"/>
        <v>0</v>
      </c>
    </row>
    <row r="3870" spans="1:16" x14ac:dyDescent="0.25">
      <c r="A3870" s="15">
        <v>32721</v>
      </c>
      <c r="B3870">
        <v>4768</v>
      </c>
      <c r="C3870">
        <v>7765</v>
      </c>
      <c r="D3870">
        <v>0</v>
      </c>
      <c r="E3870">
        <v>9453</v>
      </c>
      <c r="F3870">
        <v>0</v>
      </c>
      <c r="G3870">
        <f t="shared" si="600"/>
        <v>1708</v>
      </c>
      <c r="H3870">
        <f t="shared" si="601"/>
        <v>0</v>
      </c>
      <c r="I3870">
        <f t="shared" si="602"/>
        <v>1989</v>
      </c>
      <c r="J3870">
        <f t="shared" si="603"/>
        <v>8</v>
      </c>
      <c r="K3870" s="24">
        <f t="shared" si="604"/>
        <v>1.708</v>
      </c>
      <c r="L3870" s="24">
        <f t="shared" si="605"/>
        <v>0</v>
      </c>
      <c r="M3870" s="24">
        <f t="shared" si="606"/>
        <v>12.532999999999999</v>
      </c>
      <c r="N3870" s="24">
        <f t="shared" si="607"/>
        <v>9.4529999999999994</v>
      </c>
      <c r="O3870" s="24">
        <f t="shared" si="608"/>
        <v>4.7679999999999998</v>
      </c>
      <c r="P3870" s="24">
        <f t="shared" si="609"/>
        <v>0</v>
      </c>
    </row>
    <row r="3871" spans="1:16" x14ac:dyDescent="0.25">
      <c r="A3871" s="15">
        <v>32722</v>
      </c>
      <c r="B3871">
        <v>4768</v>
      </c>
      <c r="C3871">
        <v>7789</v>
      </c>
      <c r="D3871">
        <v>0</v>
      </c>
      <c r="E3871">
        <v>9458</v>
      </c>
      <c r="F3871">
        <v>0</v>
      </c>
      <c r="G3871">
        <f t="shared" si="600"/>
        <v>1684</v>
      </c>
      <c r="H3871">
        <f t="shared" si="601"/>
        <v>0</v>
      </c>
      <c r="I3871">
        <f t="shared" si="602"/>
        <v>1989</v>
      </c>
      <c r="J3871">
        <f t="shared" si="603"/>
        <v>8</v>
      </c>
      <c r="K3871" s="24">
        <f t="shared" si="604"/>
        <v>1.6839999999999999</v>
      </c>
      <c r="L3871" s="24">
        <f t="shared" si="605"/>
        <v>0</v>
      </c>
      <c r="M3871" s="24">
        <f t="shared" si="606"/>
        <v>12.557</v>
      </c>
      <c r="N3871" s="24">
        <f t="shared" si="607"/>
        <v>9.4580000000000002</v>
      </c>
      <c r="O3871" s="24">
        <f t="shared" si="608"/>
        <v>4.7679999999999998</v>
      </c>
      <c r="P3871" s="24">
        <f t="shared" si="609"/>
        <v>0</v>
      </c>
    </row>
    <row r="3872" spans="1:16" x14ac:dyDescent="0.25">
      <c r="A3872" s="15">
        <v>32723</v>
      </c>
      <c r="B3872">
        <v>4768</v>
      </c>
      <c r="C3872">
        <v>7782</v>
      </c>
      <c r="D3872">
        <v>0</v>
      </c>
      <c r="E3872">
        <v>9486</v>
      </c>
      <c r="F3872">
        <v>0</v>
      </c>
      <c r="G3872">
        <f t="shared" si="600"/>
        <v>1691</v>
      </c>
      <c r="H3872">
        <f t="shared" si="601"/>
        <v>0</v>
      </c>
      <c r="I3872">
        <f t="shared" si="602"/>
        <v>1989</v>
      </c>
      <c r="J3872">
        <f t="shared" si="603"/>
        <v>8</v>
      </c>
      <c r="K3872" s="24">
        <f t="shared" si="604"/>
        <v>1.6910000000000001</v>
      </c>
      <c r="L3872" s="24">
        <f t="shared" si="605"/>
        <v>0</v>
      </c>
      <c r="M3872" s="24">
        <f t="shared" si="606"/>
        <v>12.55</v>
      </c>
      <c r="N3872" s="24">
        <f t="shared" si="607"/>
        <v>9.4860000000000007</v>
      </c>
      <c r="O3872" s="24">
        <f t="shared" si="608"/>
        <v>4.7679999999999998</v>
      </c>
      <c r="P3872" s="24">
        <f t="shared" si="609"/>
        <v>0</v>
      </c>
    </row>
    <row r="3873" spans="1:16" x14ac:dyDescent="0.25">
      <c r="A3873" s="15">
        <v>32724</v>
      </c>
      <c r="B3873">
        <v>4768</v>
      </c>
      <c r="C3873">
        <v>7750</v>
      </c>
      <c r="D3873">
        <v>0</v>
      </c>
      <c r="E3873">
        <v>9523</v>
      </c>
      <c r="F3873">
        <v>0</v>
      </c>
      <c r="G3873">
        <f t="shared" si="600"/>
        <v>1723</v>
      </c>
      <c r="H3873">
        <f t="shared" si="601"/>
        <v>0</v>
      </c>
      <c r="I3873">
        <f t="shared" si="602"/>
        <v>1989</v>
      </c>
      <c r="J3873">
        <f t="shared" si="603"/>
        <v>8</v>
      </c>
      <c r="K3873" s="24">
        <f t="shared" si="604"/>
        <v>1.7230000000000001</v>
      </c>
      <c r="L3873" s="24">
        <f t="shared" si="605"/>
        <v>0</v>
      </c>
      <c r="M3873" s="24">
        <f t="shared" si="606"/>
        <v>12.518000000000001</v>
      </c>
      <c r="N3873" s="24">
        <f t="shared" si="607"/>
        <v>9.5229999999999997</v>
      </c>
      <c r="O3873" s="24">
        <f t="shared" si="608"/>
        <v>4.7679999999999998</v>
      </c>
      <c r="P3873" s="24">
        <f t="shared" si="609"/>
        <v>0</v>
      </c>
    </row>
    <row r="3874" spans="1:16" x14ac:dyDescent="0.25">
      <c r="A3874" s="15">
        <v>32725</v>
      </c>
      <c r="B3874">
        <v>4768</v>
      </c>
      <c r="C3874">
        <v>7864</v>
      </c>
      <c r="D3874">
        <v>0</v>
      </c>
      <c r="E3874">
        <v>9513</v>
      </c>
      <c r="F3874">
        <v>0</v>
      </c>
      <c r="G3874">
        <f t="shared" si="600"/>
        <v>1609</v>
      </c>
      <c r="H3874">
        <f t="shared" si="601"/>
        <v>0</v>
      </c>
      <c r="I3874">
        <f t="shared" si="602"/>
        <v>1989</v>
      </c>
      <c r="J3874">
        <f t="shared" si="603"/>
        <v>8</v>
      </c>
      <c r="K3874" s="24">
        <f t="shared" si="604"/>
        <v>1.609</v>
      </c>
      <c r="L3874" s="24">
        <f t="shared" si="605"/>
        <v>0</v>
      </c>
      <c r="M3874" s="24">
        <f t="shared" si="606"/>
        <v>12.632</v>
      </c>
      <c r="N3874" s="24">
        <f t="shared" si="607"/>
        <v>9.5129999999999999</v>
      </c>
      <c r="O3874" s="24">
        <f t="shared" si="608"/>
        <v>4.7679999999999998</v>
      </c>
      <c r="P3874" s="24">
        <f t="shared" si="609"/>
        <v>0</v>
      </c>
    </row>
    <row r="3875" spans="1:16" x14ac:dyDescent="0.25">
      <c r="A3875" s="15">
        <v>32726</v>
      </c>
      <c r="B3875">
        <v>4768</v>
      </c>
      <c r="C3875">
        <v>7817</v>
      </c>
      <c r="D3875">
        <v>0</v>
      </c>
      <c r="E3875">
        <v>9430</v>
      </c>
      <c r="F3875">
        <v>0</v>
      </c>
      <c r="G3875">
        <f t="shared" si="600"/>
        <v>1656</v>
      </c>
      <c r="H3875">
        <f t="shared" si="601"/>
        <v>0</v>
      </c>
      <c r="I3875">
        <f t="shared" si="602"/>
        <v>1989</v>
      </c>
      <c r="J3875">
        <f t="shared" si="603"/>
        <v>8</v>
      </c>
      <c r="K3875" s="24">
        <f t="shared" si="604"/>
        <v>1.6559999999999999</v>
      </c>
      <c r="L3875" s="24">
        <f t="shared" si="605"/>
        <v>0</v>
      </c>
      <c r="M3875" s="24">
        <f t="shared" si="606"/>
        <v>12.585000000000001</v>
      </c>
      <c r="N3875" s="24">
        <f t="shared" si="607"/>
        <v>9.43</v>
      </c>
      <c r="O3875" s="24">
        <f t="shared" si="608"/>
        <v>4.7679999999999998</v>
      </c>
      <c r="P3875" s="24">
        <f t="shared" si="609"/>
        <v>0</v>
      </c>
    </row>
    <row r="3876" spans="1:16" x14ac:dyDescent="0.25">
      <c r="A3876" s="15">
        <v>32727</v>
      </c>
      <c r="B3876">
        <v>4768</v>
      </c>
      <c r="C3876">
        <v>7791</v>
      </c>
      <c r="D3876">
        <v>0</v>
      </c>
      <c r="E3876">
        <v>9507</v>
      </c>
      <c r="F3876">
        <v>0</v>
      </c>
      <c r="G3876">
        <f t="shared" si="600"/>
        <v>1682</v>
      </c>
      <c r="H3876">
        <f t="shared" si="601"/>
        <v>0</v>
      </c>
      <c r="I3876">
        <f t="shared" si="602"/>
        <v>1989</v>
      </c>
      <c r="J3876">
        <f t="shared" si="603"/>
        <v>8</v>
      </c>
      <c r="K3876" s="24">
        <f t="shared" si="604"/>
        <v>1.6819999999999999</v>
      </c>
      <c r="L3876" s="24">
        <f t="shared" si="605"/>
        <v>0</v>
      </c>
      <c r="M3876" s="24">
        <f t="shared" si="606"/>
        <v>12.558999999999999</v>
      </c>
      <c r="N3876" s="24">
        <f t="shared" si="607"/>
        <v>9.5069999999999997</v>
      </c>
      <c r="O3876" s="24">
        <f t="shared" si="608"/>
        <v>4.7679999999999998</v>
      </c>
      <c r="P3876" s="24">
        <f t="shared" si="609"/>
        <v>0</v>
      </c>
    </row>
    <row r="3877" spans="1:16" x14ac:dyDescent="0.25">
      <c r="A3877" s="15">
        <v>32728</v>
      </c>
      <c r="B3877">
        <v>4768</v>
      </c>
      <c r="C3877">
        <v>7749</v>
      </c>
      <c r="D3877">
        <v>0</v>
      </c>
      <c r="E3877">
        <v>9456</v>
      </c>
      <c r="F3877">
        <v>0</v>
      </c>
      <c r="G3877">
        <f t="shared" si="600"/>
        <v>1724</v>
      </c>
      <c r="H3877">
        <f t="shared" si="601"/>
        <v>0</v>
      </c>
      <c r="I3877">
        <f t="shared" si="602"/>
        <v>1989</v>
      </c>
      <c r="J3877">
        <f t="shared" si="603"/>
        <v>8</v>
      </c>
      <c r="K3877" s="24">
        <f t="shared" si="604"/>
        <v>1.724</v>
      </c>
      <c r="L3877" s="24">
        <f t="shared" si="605"/>
        <v>0</v>
      </c>
      <c r="M3877" s="24">
        <f t="shared" si="606"/>
        <v>12.516999999999999</v>
      </c>
      <c r="N3877" s="24">
        <f t="shared" si="607"/>
        <v>9.4559999999999995</v>
      </c>
      <c r="O3877" s="24">
        <f t="shared" si="608"/>
        <v>4.7679999999999998</v>
      </c>
      <c r="P3877" s="24">
        <f t="shared" si="609"/>
        <v>0</v>
      </c>
    </row>
    <row r="3878" spans="1:16" x14ac:dyDescent="0.25">
      <c r="A3878" s="15">
        <v>32729</v>
      </c>
      <c r="B3878">
        <v>4768</v>
      </c>
      <c r="C3878">
        <v>7824</v>
      </c>
      <c r="D3878">
        <v>0</v>
      </c>
      <c r="E3878">
        <v>9433</v>
      </c>
      <c r="F3878">
        <v>0</v>
      </c>
      <c r="G3878">
        <f t="shared" si="600"/>
        <v>1649</v>
      </c>
      <c r="H3878">
        <f t="shared" si="601"/>
        <v>0</v>
      </c>
      <c r="I3878">
        <f t="shared" si="602"/>
        <v>1989</v>
      </c>
      <c r="J3878">
        <f t="shared" si="603"/>
        <v>8</v>
      </c>
      <c r="K3878" s="24">
        <f t="shared" si="604"/>
        <v>1.649</v>
      </c>
      <c r="L3878" s="24">
        <f t="shared" si="605"/>
        <v>0</v>
      </c>
      <c r="M3878" s="24">
        <f t="shared" si="606"/>
        <v>12.592000000000001</v>
      </c>
      <c r="N3878" s="24">
        <f t="shared" si="607"/>
        <v>9.4329999999999998</v>
      </c>
      <c r="O3878" s="24">
        <f t="shared" si="608"/>
        <v>4.7679999999999998</v>
      </c>
      <c r="P3878" s="24">
        <f t="shared" si="609"/>
        <v>0</v>
      </c>
    </row>
    <row r="3879" spans="1:16" x14ac:dyDescent="0.25">
      <c r="A3879" s="15">
        <v>32730</v>
      </c>
      <c r="B3879">
        <v>4768</v>
      </c>
      <c r="C3879">
        <v>7798</v>
      </c>
      <c r="D3879">
        <v>0</v>
      </c>
      <c r="E3879">
        <v>9432</v>
      </c>
      <c r="F3879">
        <v>0</v>
      </c>
      <c r="G3879">
        <f t="shared" si="600"/>
        <v>1675</v>
      </c>
      <c r="H3879">
        <f t="shared" si="601"/>
        <v>0</v>
      </c>
      <c r="I3879">
        <f t="shared" si="602"/>
        <v>1989</v>
      </c>
      <c r="J3879">
        <f t="shared" si="603"/>
        <v>8</v>
      </c>
      <c r="K3879" s="24">
        <f t="shared" si="604"/>
        <v>1.675</v>
      </c>
      <c r="L3879" s="24">
        <f t="shared" si="605"/>
        <v>0</v>
      </c>
      <c r="M3879" s="24">
        <f t="shared" si="606"/>
        <v>12.566000000000001</v>
      </c>
      <c r="N3879" s="24">
        <f t="shared" si="607"/>
        <v>9.4320000000000004</v>
      </c>
      <c r="O3879" s="24">
        <f t="shared" si="608"/>
        <v>4.7679999999999998</v>
      </c>
      <c r="P3879" s="24">
        <f t="shared" si="609"/>
        <v>0</v>
      </c>
    </row>
    <row r="3880" spans="1:16" x14ac:dyDescent="0.25">
      <c r="A3880" s="15">
        <v>32731</v>
      </c>
      <c r="B3880">
        <v>4768</v>
      </c>
      <c r="C3880">
        <v>7779</v>
      </c>
      <c r="D3880">
        <v>0</v>
      </c>
      <c r="E3880">
        <v>9457</v>
      </c>
      <c r="F3880">
        <v>0</v>
      </c>
      <c r="G3880">
        <f t="shared" si="600"/>
        <v>1694</v>
      </c>
      <c r="H3880">
        <f t="shared" si="601"/>
        <v>0</v>
      </c>
      <c r="I3880">
        <f t="shared" si="602"/>
        <v>1989</v>
      </c>
      <c r="J3880">
        <f t="shared" si="603"/>
        <v>8</v>
      </c>
      <c r="K3880" s="24">
        <f t="shared" si="604"/>
        <v>1.694</v>
      </c>
      <c r="L3880" s="24">
        <f t="shared" si="605"/>
        <v>0</v>
      </c>
      <c r="M3880" s="24">
        <f t="shared" si="606"/>
        <v>12.547000000000001</v>
      </c>
      <c r="N3880" s="24">
        <f t="shared" si="607"/>
        <v>9.4570000000000007</v>
      </c>
      <c r="O3880" s="24">
        <f t="shared" si="608"/>
        <v>4.7679999999999998</v>
      </c>
      <c r="P3880" s="24">
        <f t="shared" si="609"/>
        <v>0</v>
      </c>
    </row>
    <row r="3881" spans="1:16" x14ac:dyDescent="0.25">
      <c r="A3881" s="15">
        <v>32732</v>
      </c>
      <c r="B3881">
        <v>4768</v>
      </c>
      <c r="C3881">
        <v>7838</v>
      </c>
      <c r="D3881">
        <v>0</v>
      </c>
      <c r="E3881">
        <v>9451</v>
      </c>
      <c r="F3881">
        <v>0</v>
      </c>
      <c r="G3881">
        <f t="shared" si="600"/>
        <v>1635</v>
      </c>
      <c r="H3881">
        <f t="shared" si="601"/>
        <v>0</v>
      </c>
      <c r="I3881">
        <f t="shared" si="602"/>
        <v>1989</v>
      </c>
      <c r="J3881">
        <f t="shared" si="603"/>
        <v>8</v>
      </c>
      <c r="K3881" s="24">
        <f t="shared" si="604"/>
        <v>1.635</v>
      </c>
      <c r="L3881" s="24">
        <f t="shared" si="605"/>
        <v>0</v>
      </c>
      <c r="M3881" s="24">
        <f t="shared" si="606"/>
        <v>12.606</v>
      </c>
      <c r="N3881" s="24">
        <f t="shared" si="607"/>
        <v>9.4510000000000005</v>
      </c>
      <c r="O3881" s="24">
        <f t="shared" si="608"/>
        <v>4.7679999999999998</v>
      </c>
      <c r="P3881" s="24">
        <f t="shared" si="609"/>
        <v>0</v>
      </c>
    </row>
    <row r="3882" spans="1:16" x14ac:dyDescent="0.25">
      <c r="A3882" s="15">
        <v>32733</v>
      </c>
      <c r="B3882">
        <v>4768</v>
      </c>
      <c r="C3882">
        <v>7877</v>
      </c>
      <c r="D3882">
        <v>0</v>
      </c>
      <c r="E3882">
        <v>9417</v>
      </c>
      <c r="F3882">
        <v>0</v>
      </c>
      <c r="G3882">
        <f t="shared" si="600"/>
        <v>1596</v>
      </c>
      <c r="H3882">
        <f t="shared" si="601"/>
        <v>0</v>
      </c>
      <c r="I3882">
        <f t="shared" si="602"/>
        <v>1989</v>
      </c>
      <c r="J3882">
        <f t="shared" si="603"/>
        <v>8</v>
      </c>
      <c r="K3882" s="24">
        <f t="shared" si="604"/>
        <v>1.5960000000000001</v>
      </c>
      <c r="L3882" s="24">
        <f t="shared" si="605"/>
        <v>0</v>
      </c>
      <c r="M3882" s="24">
        <f t="shared" si="606"/>
        <v>12.645</v>
      </c>
      <c r="N3882" s="24">
        <f t="shared" si="607"/>
        <v>9.4169999999999998</v>
      </c>
      <c r="O3882" s="24">
        <f t="shared" si="608"/>
        <v>4.7679999999999998</v>
      </c>
      <c r="P3882" s="24">
        <f t="shared" si="609"/>
        <v>0</v>
      </c>
    </row>
    <row r="3883" spans="1:16" x14ac:dyDescent="0.25">
      <c r="A3883" s="15">
        <v>32734</v>
      </c>
      <c r="B3883">
        <v>4768</v>
      </c>
      <c r="C3883">
        <v>7813</v>
      </c>
      <c r="D3883">
        <v>0</v>
      </c>
      <c r="E3883">
        <v>9332</v>
      </c>
      <c r="F3883">
        <v>0</v>
      </c>
      <c r="G3883">
        <f t="shared" si="600"/>
        <v>1660</v>
      </c>
      <c r="H3883">
        <f t="shared" si="601"/>
        <v>0</v>
      </c>
      <c r="I3883">
        <f t="shared" si="602"/>
        <v>1989</v>
      </c>
      <c r="J3883">
        <f t="shared" si="603"/>
        <v>8</v>
      </c>
      <c r="K3883" s="24">
        <f t="shared" si="604"/>
        <v>1.66</v>
      </c>
      <c r="L3883" s="24">
        <f t="shared" si="605"/>
        <v>0</v>
      </c>
      <c r="M3883" s="24">
        <f t="shared" si="606"/>
        <v>12.581</v>
      </c>
      <c r="N3883" s="24">
        <f t="shared" si="607"/>
        <v>9.3320000000000007</v>
      </c>
      <c r="O3883" s="24">
        <f t="shared" si="608"/>
        <v>4.7679999999999998</v>
      </c>
      <c r="P3883" s="24">
        <f t="shared" si="609"/>
        <v>0</v>
      </c>
    </row>
    <row r="3884" spans="1:16" x14ac:dyDescent="0.25">
      <c r="A3884" s="15">
        <v>32735</v>
      </c>
      <c r="B3884">
        <v>4768</v>
      </c>
      <c r="C3884">
        <v>7833</v>
      </c>
      <c r="D3884">
        <v>0</v>
      </c>
      <c r="E3884">
        <v>9387</v>
      </c>
      <c r="F3884">
        <v>0</v>
      </c>
      <c r="G3884">
        <f t="shared" si="600"/>
        <v>1640</v>
      </c>
      <c r="H3884">
        <f t="shared" si="601"/>
        <v>0</v>
      </c>
      <c r="I3884">
        <f t="shared" si="602"/>
        <v>1989</v>
      </c>
      <c r="J3884">
        <f t="shared" si="603"/>
        <v>8</v>
      </c>
      <c r="K3884" s="24">
        <f t="shared" si="604"/>
        <v>1.64</v>
      </c>
      <c r="L3884" s="24">
        <f t="shared" si="605"/>
        <v>0</v>
      </c>
      <c r="M3884" s="24">
        <f t="shared" si="606"/>
        <v>12.601000000000001</v>
      </c>
      <c r="N3884" s="24">
        <f t="shared" si="607"/>
        <v>9.3870000000000005</v>
      </c>
      <c r="O3884" s="24">
        <f t="shared" si="608"/>
        <v>4.7679999999999998</v>
      </c>
      <c r="P3884" s="24">
        <f t="shared" si="609"/>
        <v>0</v>
      </c>
    </row>
    <row r="3885" spans="1:16" x14ac:dyDescent="0.25">
      <c r="A3885" s="15">
        <v>32736</v>
      </c>
      <c r="B3885">
        <v>4768</v>
      </c>
      <c r="C3885">
        <v>7838</v>
      </c>
      <c r="D3885">
        <v>0</v>
      </c>
      <c r="E3885">
        <v>9445</v>
      </c>
      <c r="F3885">
        <v>0</v>
      </c>
      <c r="G3885">
        <f t="shared" si="600"/>
        <v>1635</v>
      </c>
      <c r="H3885">
        <f t="shared" si="601"/>
        <v>0</v>
      </c>
      <c r="I3885">
        <f t="shared" si="602"/>
        <v>1989</v>
      </c>
      <c r="J3885">
        <f t="shared" si="603"/>
        <v>8</v>
      </c>
      <c r="K3885" s="24">
        <f t="shared" si="604"/>
        <v>1.635</v>
      </c>
      <c r="L3885" s="24">
        <f t="shared" si="605"/>
        <v>0</v>
      </c>
      <c r="M3885" s="24">
        <f t="shared" si="606"/>
        <v>12.606</v>
      </c>
      <c r="N3885" s="24">
        <f t="shared" si="607"/>
        <v>9.4450000000000003</v>
      </c>
      <c r="O3885" s="24">
        <f t="shared" si="608"/>
        <v>4.7679999999999998</v>
      </c>
      <c r="P3885" s="24">
        <f t="shared" si="609"/>
        <v>0</v>
      </c>
    </row>
    <row r="3886" spans="1:16" x14ac:dyDescent="0.25">
      <c r="A3886" s="15">
        <v>32737</v>
      </c>
      <c r="B3886">
        <v>4768</v>
      </c>
      <c r="C3886">
        <v>7829</v>
      </c>
      <c r="D3886">
        <v>0</v>
      </c>
      <c r="E3886">
        <v>9461</v>
      </c>
      <c r="F3886">
        <v>0</v>
      </c>
      <c r="G3886">
        <f t="shared" si="600"/>
        <v>1644</v>
      </c>
      <c r="H3886">
        <f t="shared" si="601"/>
        <v>0</v>
      </c>
      <c r="I3886">
        <f t="shared" si="602"/>
        <v>1989</v>
      </c>
      <c r="J3886">
        <f t="shared" si="603"/>
        <v>8</v>
      </c>
      <c r="K3886" s="24">
        <f t="shared" si="604"/>
        <v>1.6439999999999999</v>
      </c>
      <c r="L3886" s="24">
        <f t="shared" si="605"/>
        <v>0</v>
      </c>
      <c r="M3886" s="24">
        <f t="shared" si="606"/>
        <v>12.597</v>
      </c>
      <c r="N3886" s="24">
        <f t="shared" si="607"/>
        <v>9.4610000000000003</v>
      </c>
      <c r="O3886" s="24">
        <f t="shared" si="608"/>
        <v>4.7679999999999998</v>
      </c>
      <c r="P3886" s="24">
        <f t="shared" si="609"/>
        <v>0</v>
      </c>
    </row>
    <row r="3887" spans="1:16" x14ac:dyDescent="0.25">
      <c r="A3887" s="15">
        <v>32738</v>
      </c>
      <c r="B3887">
        <v>4768</v>
      </c>
      <c r="C3887">
        <v>7849</v>
      </c>
      <c r="D3887">
        <v>0</v>
      </c>
      <c r="E3887">
        <v>9412</v>
      </c>
      <c r="F3887">
        <v>0</v>
      </c>
      <c r="G3887">
        <f t="shared" si="600"/>
        <v>1624</v>
      </c>
      <c r="H3887">
        <f t="shared" si="601"/>
        <v>0</v>
      </c>
      <c r="I3887">
        <f t="shared" si="602"/>
        <v>1989</v>
      </c>
      <c r="J3887">
        <f t="shared" si="603"/>
        <v>8</v>
      </c>
      <c r="K3887" s="24">
        <f t="shared" si="604"/>
        <v>1.6240000000000001</v>
      </c>
      <c r="L3887" s="24">
        <f t="shared" si="605"/>
        <v>0</v>
      </c>
      <c r="M3887" s="24">
        <f t="shared" si="606"/>
        <v>12.617000000000001</v>
      </c>
      <c r="N3887" s="24">
        <f t="shared" si="607"/>
        <v>9.4120000000000008</v>
      </c>
      <c r="O3887" s="24">
        <f t="shared" si="608"/>
        <v>4.7679999999999998</v>
      </c>
      <c r="P3887" s="24">
        <f t="shared" si="609"/>
        <v>0</v>
      </c>
    </row>
    <row r="3888" spans="1:16" x14ac:dyDescent="0.25">
      <c r="A3888" s="15">
        <v>32739</v>
      </c>
      <c r="B3888">
        <v>4040</v>
      </c>
      <c r="C3888">
        <v>8653</v>
      </c>
      <c r="D3888">
        <v>0</v>
      </c>
      <c r="E3888">
        <v>9446</v>
      </c>
      <c r="F3888">
        <v>0</v>
      </c>
      <c r="G3888">
        <f t="shared" si="600"/>
        <v>1548</v>
      </c>
      <c r="H3888">
        <f t="shared" si="601"/>
        <v>0</v>
      </c>
      <c r="I3888">
        <f t="shared" si="602"/>
        <v>1989</v>
      </c>
      <c r="J3888">
        <f t="shared" si="603"/>
        <v>8</v>
      </c>
      <c r="K3888" s="24">
        <f t="shared" si="604"/>
        <v>1.548</v>
      </c>
      <c r="L3888" s="24">
        <f t="shared" si="605"/>
        <v>0</v>
      </c>
      <c r="M3888" s="24">
        <f t="shared" si="606"/>
        <v>12.693</v>
      </c>
      <c r="N3888" s="24">
        <f t="shared" si="607"/>
        <v>9.4459999999999997</v>
      </c>
      <c r="O3888" s="24">
        <f t="shared" si="608"/>
        <v>4.04</v>
      </c>
      <c r="P3888" s="24">
        <f t="shared" si="609"/>
        <v>0</v>
      </c>
    </row>
    <row r="3889" spans="1:16" x14ac:dyDescent="0.25">
      <c r="A3889" s="15">
        <v>32740</v>
      </c>
      <c r="B3889">
        <v>0</v>
      </c>
      <c r="C3889">
        <v>12667</v>
      </c>
      <c r="D3889">
        <v>0</v>
      </c>
      <c r="E3889">
        <v>9439</v>
      </c>
      <c r="F3889">
        <v>0</v>
      </c>
      <c r="G3889">
        <f t="shared" si="600"/>
        <v>1574</v>
      </c>
      <c r="H3889">
        <f t="shared" si="601"/>
        <v>0</v>
      </c>
      <c r="I3889">
        <f t="shared" si="602"/>
        <v>1989</v>
      </c>
      <c r="J3889">
        <f t="shared" si="603"/>
        <v>8</v>
      </c>
      <c r="K3889" s="24">
        <f t="shared" si="604"/>
        <v>1.5740000000000001</v>
      </c>
      <c r="L3889" s="24">
        <f t="shared" si="605"/>
        <v>0</v>
      </c>
      <c r="M3889" s="24">
        <f t="shared" si="606"/>
        <v>12.667</v>
      </c>
      <c r="N3889" s="24">
        <f t="shared" si="607"/>
        <v>9.4390000000000001</v>
      </c>
      <c r="O3889" s="24">
        <f t="shared" si="608"/>
        <v>0</v>
      </c>
      <c r="P3889" s="24">
        <f t="shared" si="609"/>
        <v>0</v>
      </c>
    </row>
    <row r="3890" spans="1:16" x14ac:dyDescent="0.25">
      <c r="A3890" s="15">
        <v>32741</v>
      </c>
      <c r="B3890">
        <v>0</v>
      </c>
      <c r="C3890">
        <v>12744</v>
      </c>
      <c r="D3890">
        <v>0</v>
      </c>
      <c r="E3890">
        <v>9187</v>
      </c>
      <c r="F3890">
        <v>0</v>
      </c>
      <c r="G3890">
        <f t="shared" si="600"/>
        <v>1497</v>
      </c>
      <c r="H3890">
        <f t="shared" si="601"/>
        <v>0</v>
      </c>
      <c r="I3890">
        <f t="shared" si="602"/>
        <v>1989</v>
      </c>
      <c r="J3890">
        <f t="shared" si="603"/>
        <v>8</v>
      </c>
      <c r="K3890" s="24">
        <f t="shared" si="604"/>
        <v>1.4970000000000001</v>
      </c>
      <c r="L3890" s="24">
        <f t="shared" si="605"/>
        <v>0</v>
      </c>
      <c r="M3890" s="24">
        <f t="shared" si="606"/>
        <v>12.744</v>
      </c>
      <c r="N3890" s="24">
        <f t="shared" si="607"/>
        <v>9.1869999999999994</v>
      </c>
      <c r="O3890" s="24">
        <f t="shared" si="608"/>
        <v>0</v>
      </c>
      <c r="P3890" s="24">
        <f t="shared" si="609"/>
        <v>0</v>
      </c>
    </row>
    <row r="3891" spans="1:16" x14ac:dyDescent="0.25">
      <c r="A3891" s="15">
        <v>32742</v>
      </c>
      <c r="B3891">
        <v>0</v>
      </c>
      <c r="C3891">
        <v>12617</v>
      </c>
      <c r="D3891">
        <v>0</v>
      </c>
      <c r="E3891">
        <v>9064</v>
      </c>
      <c r="F3891">
        <v>0</v>
      </c>
      <c r="G3891">
        <f t="shared" si="600"/>
        <v>1624</v>
      </c>
      <c r="H3891">
        <f t="shared" si="601"/>
        <v>0</v>
      </c>
      <c r="I3891">
        <f t="shared" si="602"/>
        <v>1989</v>
      </c>
      <c r="J3891">
        <f t="shared" si="603"/>
        <v>8</v>
      </c>
      <c r="K3891" s="24">
        <f t="shared" si="604"/>
        <v>1.6240000000000001</v>
      </c>
      <c r="L3891" s="24">
        <f t="shared" si="605"/>
        <v>0</v>
      </c>
      <c r="M3891" s="24">
        <f t="shared" si="606"/>
        <v>12.617000000000001</v>
      </c>
      <c r="N3891" s="24">
        <f t="shared" si="607"/>
        <v>9.0640000000000001</v>
      </c>
      <c r="O3891" s="24">
        <f t="shared" si="608"/>
        <v>0</v>
      </c>
      <c r="P3891" s="24">
        <f t="shared" si="609"/>
        <v>0</v>
      </c>
    </row>
    <row r="3892" spans="1:16" x14ac:dyDescent="0.25">
      <c r="A3892" s="15">
        <v>32743</v>
      </c>
      <c r="B3892">
        <v>0</v>
      </c>
      <c r="C3892">
        <v>12546</v>
      </c>
      <c r="D3892">
        <v>0</v>
      </c>
      <c r="E3892">
        <v>9220</v>
      </c>
      <c r="F3892">
        <v>0</v>
      </c>
      <c r="G3892">
        <f t="shared" si="600"/>
        <v>1695</v>
      </c>
      <c r="H3892">
        <f t="shared" si="601"/>
        <v>0</v>
      </c>
      <c r="I3892">
        <f t="shared" si="602"/>
        <v>1989</v>
      </c>
      <c r="J3892">
        <f t="shared" si="603"/>
        <v>8</v>
      </c>
      <c r="K3892" s="24">
        <f t="shared" si="604"/>
        <v>1.6950000000000001</v>
      </c>
      <c r="L3892" s="24">
        <f t="shared" si="605"/>
        <v>0</v>
      </c>
      <c r="M3892" s="24">
        <f t="shared" si="606"/>
        <v>12.545999999999999</v>
      </c>
      <c r="N3892" s="24">
        <f t="shared" si="607"/>
        <v>9.2200000000000006</v>
      </c>
      <c r="O3892" s="24">
        <f t="shared" si="608"/>
        <v>0</v>
      </c>
      <c r="P3892" s="24">
        <f t="shared" si="609"/>
        <v>0</v>
      </c>
    </row>
    <row r="3893" spans="1:16" x14ac:dyDescent="0.25">
      <c r="A3893" s="15">
        <v>32744</v>
      </c>
      <c r="B3893">
        <v>0</v>
      </c>
      <c r="C3893">
        <v>12559</v>
      </c>
      <c r="D3893">
        <v>0</v>
      </c>
      <c r="E3893">
        <v>9170</v>
      </c>
      <c r="F3893">
        <v>0</v>
      </c>
      <c r="G3893">
        <f t="shared" si="600"/>
        <v>1682</v>
      </c>
      <c r="H3893">
        <f t="shared" si="601"/>
        <v>0</v>
      </c>
      <c r="I3893">
        <f t="shared" si="602"/>
        <v>1989</v>
      </c>
      <c r="J3893">
        <f t="shared" si="603"/>
        <v>8</v>
      </c>
      <c r="K3893" s="24">
        <f t="shared" si="604"/>
        <v>1.6819999999999999</v>
      </c>
      <c r="L3893" s="24">
        <f t="shared" si="605"/>
        <v>0</v>
      </c>
      <c r="M3893" s="24">
        <f t="shared" si="606"/>
        <v>12.558999999999999</v>
      </c>
      <c r="N3893" s="24">
        <f t="shared" si="607"/>
        <v>9.17</v>
      </c>
      <c r="O3893" s="24">
        <f t="shared" si="608"/>
        <v>0</v>
      </c>
      <c r="P3893" s="24">
        <f t="shared" si="609"/>
        <v>0</v>
      </c>
    </row>
    <row r="3894" spans="1:16" x14ac:dyDescent="0.25">
      <c r="A3894" s="15">
        <v>32745</v>
      </c>
      <c r="B3894">
        <v>0</v>
      </c>
      <c r="C3894">
        <v>12553</v>
      </c>
      <c r="D3894">
        <v>0</v>
      </c>
      <c r="E3894">
        <v>9203</v>
      </c>
      <c r="F3894">
        <v>0</v>
      </c>
      <c r="G3894">
        <f t="shared" si="600"/>
        <v>1688</v>
      </c>
      <c r="H3894">
        <f t="shared" si="601"/>
        <v>0</v>
      </c>
      <c r="I3894">
        <f t="shared" si="602"/>
        <v>1989</v>
      </c>
      <c r="J3894">
        <f t="shared" si="603"/>
        <v>8</v>
      </c>
      <c r="K3894" s="24">
        <f t="shared" si="604"/>
        <v>1.6879999999999999</v>
      </c>
      <c r="L3894" s="24">
        <f t="shared" si="605"/>
        <v>0</v>
      </c>
      <c r="M3894" s="24">
        <f t="shared" si="606"/>
        <v>12.553000000000001</v>
      </c>
      <c r="N3894" s="24">
        <f t="shared" si="607"/>
        <v>9.2029999999999994</v>
      </c>
      <c r="O3894" s="24">
        <f t="shared" si="608"/>
        <v>0</v>
      </c>
      <c r="P3894" s="24">
        <f t="shared" si="609"/>
        <v>0</v>
      </c>
    </row>
    <row r="3895" spans="1:16" x14ac:dyDescent="0.25">
      <c r="A3895" s="15">
        <v>32746</v>
      </c>
      <c r="B3895">
        <v>0</v>
      </c>
      <c r="C3895">
        <v>12659</v>
      </c>
      <c r="D3895">
        <v>0</v>
      </c>
      <c r="E3895">
        <v>9203</v>
      </c>
      <c r="F3895">
        <v>0</v>
      </c>
      <c r="G3895">
        <f t="shared" si="600"/>
        <v>1582</v>
      </c>
      <c r="H3895">
        <f t="shared" si="601"/>
        <v>0</v>
      </c>
      <c r="I3895">
        <f t="shared" si="602"/>
        <v>1989</v>
      </c>
      <c r="J3895">
        <f t="shared" si="603"/>
        <v>8</v>
      </c>
      <c r="K3895" s="24">
        <f t="shared" si="604"/>
        <v>1.5820000000000001</v>
      </c>
      <c r="L3895" s="24">
        <f t="shared" si="605"/>
        <v>0</v>
      </c>
      <c r="M3895" s="24">
        <f t="shared" si="606"/>
        <v>12.659000000000001</v>
      </c>
      <c r="N3895" s="24">
        <f t="shared" si="607"/>
        <v>9.2029999999999994</v>
      </c>
      <c r="O3895" s="24">
        <f t="shared" si="608"/>
        <v>0</v>
      </c>
      <c r="P3895" s="24">
        <f t="shared" si="609"/>
        <v>0</v>
      </c>
    </row>
    <row r="3896" spans="1:16" x14ac:dyDescent="0.25">
      <c r="A3896" s="15">
        <v>32747</v>
      </c>
      <c r="B3896">
        <v>0</v>
      </c>
      <c r="C3896">
        <v>12566</v>
      </c>
      <c r="D3896">
        <v>0</v>
      </c>
      <c r="E3896">
        <v>9094</v>
      </c>
      <c r="F3896">
        <v>0</v>
      </c>
      <c r="G3896">
        <f t="shared" si="600"/>
        <v>1675</v>
      </c>
      <c r="H3896">
        <f t="shared" si="601"/>
        <v>0</v>
      </c>
      <c r="I3896">
        <f t="shared" si="602"/>
        <v>1989</v>
      </c>
      <c r="J3896">
        <f t="shared" si="603"/>
        <v>8</v>
      </c>
      <c r="K3896" s="24">
        <f t="shared" si="604"/>
        <v>1.675</v>
      </c>
      <c r="L3896" s="24">
        <f t="shared" si="605"/>
        <v>0</v>
      </c>
      <c r="M3896" s="24">
        <f t="shared" si="606"/>
        <v>12.566000000000001</v>
      </c>
      <c r="N3896" s="24">
        <f t="shared" si="607"/>
        <v>9.0939999999999994</v>
      </c>
      <c r="O3896" s="24">
        <f t="shared" si="608"/>
        <v>0</v>
      </c>
      <c r="P3896" s="24">
        <f t="shared" si="609"/>
        <v>0</v>
      </c>
    </row>
    <row r="3897" spans="1:16" x14ac:dyDescent="0.25">
      <c r="A3897" s="15">
        <v>32748</v>
      </c>
      <c r="B3897">
        <v>0</v>
      </c>
      <c r="C3897">
        <v>12641</v>
      </c>
      <c r="D3897">
        <v>0</v>
      </c>
      <c r="E3897">
        <v>9034</v>
      </c>
      <c r="F3897">
        <v>0</v>
      </c>
      <c r="G3897">
        <f t="shared" si="600"/>
        <v>1600</v>
      </c>
      <c r="H3897">
        <f t="shared" si="601"/>
        <v>0</v>
      </c>
      <c r="I3897">
        <f t="shared" si="602"/>
        <v>1989</v>
      </c>
      <c r="J3897">
        <f t="shared" si="603"/>
        <v>8</v>
      </c>
      <c r="K3897" s="24">
        <f t="shared" si="604"/>
        <v>1.6</v>
      </c>
      <c r="L3897" s="24">
        <f t="shared" si="605"/>
        <v>0</v>
      </c>
      <c r="M3897" s="24">
        <f t="shared" si="606"/>
        <v>12.641</v>
      </c>
      <c r="N3897" s="24">
        <f t="shared" si="607"/>
        <v>9.0340000000000007</v>
      </c>
      <c r="O3897" s="24">
        <f t="shared" si="608"/>
        <v>0</v>
      </c>
      <c r="P3897" s="24">
        <f t="shared" si="609"/>
        <v>0</v>
      </c>
    </row>
    <row r="3898" spans="1:16" x14ac:dyDescent="0.25">
      <c r="A3898" s="15">
        <v>32749</v>
      </c>
      <c r="B3898">
        <v>0</v>
      </c>
      <c r="C3898">
        <v>12624</v>
      </c>
      <c r="D3898">
        <v>0</v>
      </c>
      <c r="E3898">
        <v>9066</v>
      </c>
      <c r="F3898">
        <v>0</v>
      </c>
      <c r="G3898">
        <f t="shared" si="600"/>
        <v>1617</v>
      </c>
      <c r="H3898">
        <f t="shared" si="601"/>
        <v>0</v>
      </c>
      <c r="I3898">
        <f t="shared" si="602"/>
        <v>1989</v>
      </c>
      <c r="J3898">
        <f t="shared" si="603"/>
        <v>8</v>
      </c>
      <c r="K3898" s="24">
        <f t="shared" si="604"/>
        <v>1.617</v>
      </c>
      <c r="L3898" s="24">
        <f t="shared" si="605"/>
        <v>0</v>
      </c>
      <c r="M3898" s="24">
        <f t="shared" si="606"/>
        <v>12.624000000000001</v>
      </c>
      <c r="N3898" s="24">
        <f t="shared" si="607"/>
        <v>9.0660000000000007</v>
      </c>
      <c r="O3898" s="24">
        <f t="shared" si="608"/>
        <v>0</v>
      </c>
      <c r="P3898" s="24">
        <f t="shared" si="609"/>
        <v>0</v>
      </c>
    </row>
    <row r="3899" spans="1:16" x14ac:dyDescent="0.25">
      <c r="A3899" s="15">
        <v>32750</v>
      </c>
      <c r="B3899">
        <v>0</v>
      </c>
      <c r="C3899">
        <v>12656</v>
      </c>
      <c r="D3899">
        <v>0</v>
      </c>
      <c r="E3899">
        <v>9054</v>
      </c>
      <c r="F3899">
        <v>0</v>
      </c>
      <c r="G3899">
        <f t="shared" si="600"/>
        <v>1585</v>
      </c>
      <c r="H3899">
        <f t="shared" si="601"/>
        <v>0</v>
      </c>
      <c r="I3899">
        <f t="shared" si="602"/>
        <v>1989</v>
      </c>
      <c r="J3899">
        <f t="shared" si="603"/>
        <v>8</v>
      </c>
      <c r="K3899" s="24">
        <f t="shared" si="604"/>
        <v>1.585</v>
      </c>
      <c r="L3899" s="24">
        <f t="shared" si="605"/>
        <v>0</v>
      </c>
      <c r="M3899" s="24">
        <f t="shared" si="606"/>
        <v>12.656000000000001</v>
      </c>
      <c r="N3899" s="24">
        <f t="shared" si="607"/>
        <v>9.0540000000000003</v>
      </c>
      <c r="O3899" s="24">
        <f t="shared" si="608"/>
        <v>0</v>
      </c>
      <c r="P3899" s="24">
        <f t="shared" si="609"/>
        <v>0</v>
      </c>
    </row>
    <row r="3900" spans="1:16" x14ac:dyDescent="0.25">
      <c r="A3900" s="15">
        <v>32751</v>
      </c>
      <c r="B3900">
        <v>0</v>
      </c>
      <c r="C3900">
        <v>12556</v>
      </c>
      <c r="D3900">
        <v>0</v>
      </c>
      <c r="E3900">
        <v>9028</v>
      </c>
      <c r="F3900">
        <v>0</v>
      </c>
      <c r="G3900">
        <f t="shared" si="600"/>
        <v>1685</v>
      </c>
      <c r="H3900">
        <f t="shared" si="601"/>
        <v>0</v>
      </c>
      <c r="I3900">
        <f t="shared" si="602"/>
        <v>1989</v>
      </c>
      <c r="J3900">
        <f t="shared" si="603"/>
        <v>8</v>
      </c>
      <c r="K3900" s="24">
        <f t="shared" si="604"/>
        <v>1.6850000000000001</v>
      </c>
      <c r="L3900" s="24">
        <f t="shared" si="605"/>
        <v>0</v>
      </c>
      <c r="M3900" s="24">
        <f t="shared" si="606"/>
        <v>12.555999999999999</v>
      </c>
      <c r="N3900" s="24">
        <f t="shared" si="607"/>
        <v>9.0280000000000005</v>
      </c>
      <c r="O3900" s="24">
        <f t="shared" si="608"/>
        <v>0</v>
      </c>
      <c r="P3900" s="24">
        <f t="shared" si="609"/>
        <v>0</v>
      </c>
    </row>
    <row r="3901" spans="1:16" x14ac:dyDescent="0.25">
      <c r="A3901" s="15">
        <v>32752</v>
      </c>
      <c r="B3901">
        <v>0</v>
      </c>
      <c r="C3901">
        <v>12503</v>
      </c>
      <c r="D3901">
        <v>0</v>
      </c>
      <c r="E3901">
        <v>9001</v>
      </c>
      <c r="F3901">
        <v>0</v>
      </c>
      <c r="G3901">
        <f t="shared" si="600"/>
        <v>1738</v>
      </c>
      <c r="H3901">
        <f t="shared" si="601"/>
        <v>0</v>
      </c>
      <c r="I3901">
        <f t="shared" si="602"/>
        <v>1989</v>
      </c>
      <c r="J3901">
        <f t="shared" si="603"/>
        <v>9</v>
      </c>
      <c r="K3901" s="24">
        <f t="shared" si="604"/>
        <v>1.738</v>
      </c>
      <c r="L3901" s="24">
        <f t="shared" si="605"/>
        <v>0</v>
      </c>
      <c r="M3901" s="24">
        <f t="shared" si="606"/>
        <v>12.503</v>
      </c>
      <c r="N3901" s="24">
        <f t="shared" si="607"/>
        <v>9.0009999999999994</v>
      </c>
      <c r="O3901" s="24">
        <f t="shared" si="608"/>
        <v>0</v>
      </c>
      <c r="P3901" s="24">
        <f t="shared" si="609"/>
        <v>0</v>
      </c>
    </row>
    <row r="3902" spans="1:16" x14ac:dyDescent="0.25">
      <c r="A3902" s="15">
        <v>32753</v>
      </c>
      <c r="B3902">
        <v>0</v>
      </c>
      <c r="C3902">
        <v>12596</v>
      </c>
      <c r="D3902">
        <v>0</v>
      </c>
      <c r="E3902">
        <v>9010</v>
      </c>
      <c r="F3902">
        <v>0</v>
      </c>
      <c r="G3902">
        <f t="shared" si="600"/>
        <v>1645</v>
      </c>
      <c r="H3902">
        <f t="shared" si="601"/>
        <v>0</v>
      </c>
      <c r="I3902">
        <f t="shared" si="602"/>
        <v>1989</v>
      </c>
      <c r="J3902">
        <f t="shared" si="603"/>
        <v>9</v>
      </c>
      <c r="K3902" s="24">
        <f t="shared" si="604"/>
        <v>1.645</v>
      </c>
      <c r="L3902" s="24">
        <f t="shared" si="605"/>
        <v>0</v>
      </c>
      <c r="M3902" s="24">
        <f t="shared" si="606"/>
        <v>12.596</v>
      </c>
      <c r="N3902" s="24">
        <f t="shared" si="607"/>
        <v>9.01</v>
      </c>
      <c r="O3902" s="24">
        <f t="shared" si="608"/>
        <v>0</v>
      </c>
      <c r="P3902" s="24">
        <f t="shared" si="609"/>
        <v>0</v>
      </c>
    </row>
    <row r="3903" spans="1:16" x14ac:dyDescent="0.25">
      <c r="A3903" s="15">
        <v>32754</v>
      </c>
      <c r="B3903">
        <v>0</v>
      </c>
      <c r="C3903">
        <v>12615</v>
      </c>
      <c r="D3903">
        <v>0</v>
      </c>
      <c r="E3903">
        <v>8979</v>
      </c>
      <c r="F3903">
        <v>0</v>
      </c>
      <c r="G3903">
        <f t="shared" si="600"/>
        <v>1626</v>
      </c>
      <c r="H3903">
        <f t="shared" si="601"/>
        <v>0</v>
      </c>
      <c r="I3903">
        <f t="shared" si="602"/>
        <v>1989</v>
      </c>
      <c r="J3903">
        <f t="shared" si="603"/>
        <v>9</v>
      </c>
      <c r="K3903" s="24">
        <f t="shared" si="604"/>
        <v>1.6259999999999999</v>
      </c>
      <c r="L3903" s="24">
        <f t="shared" si="605"/>
        <v>0</v>
      </c>
      <c r="M3903" s="24">
        <f t="shared" si="606"/>
        <v>12.615</v>
      </c>
      <c r="N3903" s="24">
        <f t="shared" si="607"/>
        <v>8.9789999999999992</v>
      </c>
      <c r="O3903" s="24">
        <f t="shared" si="608"/>
        <v>0</v>
      </c>
      <c r="P3903" s="24">
        <f t="shared" si="609"/>
        <v>0</v>
      </c>
    </row>
    <row r="3904" spans="1:16" x14ac:dyDescent="0.25">
      <c r="A3904" s="15">
        <v>32755</v>
      </c>
      <c r="B3904">
        <v>0</v>
      </c>
      <c r="C3904">
        <v>12635</v>
      </c>
      <c r="D3904">
        <v>0</v>
      </c>
      <c r="E3904">
        <v>8973</v>
      </c>
      <c r="F3904">
        <v>0</v>
      </c>
      <c r="G3904">
        <f t="shared" si="600"/>
        <v>1606</v>
      </c>
      <c r="H3904">
        <f t="shared" si="601"/>
        <v>0</v>
      </c>
      <c r="I3904">
        <f t="shared" si="602"/>
        <v>1989</v>
      </c>
      <c r="J3904">
        <f t="shared" si="603"/>
        <v>9</v>
      </c>
      <c r="K3904" s="24">
        <f t="shared" si="604"/>
        <v>1.6060000000000001</v>
      </c>
      <c r="L3904" s="24">
        <f t="shared" si="605"/>
        <v>0</v>
      </c>
      <c r="M3904" s="24">
        <f t="shared" si="606"/>
        <v>12.635</v>
      </c>
      <c r="N3904" s="24">
        <f t="shared" si="607"/>
        <v>8.9730000000000008</v>
      </c>
      <c r="O3904" s="24">
        <f t="shared" si="608"/>
        <v>0</v>
      </c>
      <c r="P3904" s="24">
        <f t="shared" si="609"/>
        <v>0</v>
      </c>
    </row>
    <row r="3905" spans="1:16" x14ac:dyDescent="0.25">
      <c r="A3905" s="15">
        <v>32756</v>
      </c>
      <c r="B3905">
        <v>0</v>
      </c>
      <c r="C3905">
        <v>12631</v>
      </c>
      <c r="D3905">
        <v>0</v>
      </c>
      <c r="E3905">
        <v>9014</v>
      </c>
      <c r="F3905">
        <v>0</v>
      </c>
      <c r="G3905">
        <f t="shared" si="600"/>
        <v>1610</v>
      </c>
      <c r="H3905">
        <f t="shared" si="601"/>
        <v>0</v>
      </c>
      <c r="I3905">
        <f t="shared" si="602"/>
        <v>1989</v>
      </c>
      <c r="J3905">
        <f t="shared" si="603"/>
        <v>9</v>
      </c>
      <c r="K3905" s="24">
        <f t="shared" si="604"/>
        <v>1.61</v>
      </c>
      <c r="L3905" s="24">
        <f t="shared" si="605"/>
        <v>0</v>
      </c>
      <c r="M3905" s="24">
        <f t="shared" si="606"/>
        <v>12.631</v>
      </c>
      <c r="N3905" s="24">
        <f t="shared" si="607"/>
        <v>9.0139999999999993</v>
      </c>
      <c r="O3905" s="24">
        <f t="shared" si="608"/>
        <v>0</v>
      </c>
      <c r="P3905" s="24">
        <f t="shared" si="609"/>
        <v>0</v>
      </c>
    </row>
    <row r="3906" spans="1:16" x14ac:dyDescent="0.25">
      <c r="A3906" s="15">
        <v>32757</v>
      </c>
      <c r="B3906">
        <v>0</v>
      </c>
      <c r="C3906">
        <v>12663</v>
      </c>
      <c r="D3906">
        <v>0</v>
      </c>
      <c r="E3906">
        <v>9056</v>
      </c>
      <c r="F3906">
        <v>0</v>
      </c>
      <c r="G3906">
        <f t="shared" si="600"/>
        <v>1578</v>
      </c>
      <c r="H3906">
        <f t="shared" si="601"/>
        <v>0</v>
      </c>
      <c r="I3906">
        <f t="shared" si="602"/>
        <v>1989</v>
      </c>
      <c r="J3906">
        <f t="shared" si="603"/>
        <v>9</v>
      </c>
      <c r="K3906" s="24">
        <f t="shared" si="604"/>
        <v>1.5780000000000001</v>
      </c>
      <c r="L3906" s="24">
        <f t="shared" si="605"/>
        <v>0</v>
      </c>
      <c r="M3906" s="24">
        <f t="shared" si="606"/>
        <v>12.663</v>
      </c>
      <c r="N3906" s="24">
        <f t="shared" si="607"/>
        <v>9.0559999999999992</v>
      </c>
      <c r="O3906" s="24">
        <f t="shared" si="608"/>
        <v>0</v>
      </c>
      <c r="P3906" s="24">
        <f t="shared" si="609"/>
        <v>0</v>
      </c>
    </row>
    <row r="3907" spans="1:16" x14ac:dyDescent="0.25">
      <c r="A3907" s="15">
        <v>32758</v>
      </c>
      <c r="B3907">
        <v>0</v>
      </c>
      <c r="C3907">
        <v>12567</v>
      </c>
      <c r="D3907">
        <v>0</v>
      </c>
      <c r="E3907">
        <v>9042</v>
      </c>
      <c r="F3907">
        <v>0</v>
      </c>
      <c r="G3907">
        <f t="shared" si="600"/>
        <v>1674</v>
      </c>
      <c r="H3907">
        <f t="shared" si="601"/>
        <v>0</v>
      </c>
      <c r="I3907">
        <f t="shared" si="602"/>
        <v>1989</v>
      </c>
      <c r="J3907">
        <f t="shared" si="603"/>
        <v>9</v>
      </c>
      <c r="K3907" s="24">
        <f t="shared" si="604"/>
        <v>1.6739999999999999</v>
      </c>
      <c r="L3907" s="24">
        <f t="shared" si="605"/>
        <v>0</v>
      </c>
      <c r="M3907" s="24">
        <f t="shared" si="606"/>
        <v>12.567</v>
      </c>
      <c r="N3907" s="24">
        <f t="shared" si="607"/>
        <v>9.0419999999999998</v>
      </c>
      <c r="O3907" s="24">
        <f t="shared" si="608"/>
        <v>0</v>
      </c>
      <c r="P3907" s="24">
        <f t="shared" si="609"/>
        <v>0</v>
      </c>
    </row>
    <row r="3908" spans="1:16" x14ac:dyDescent="0.25">
      <c r="A3908" s="15">
        <v>32759</v>
      </c>
      <c r="B3908">
        <v>0</v>
      </c>
      <c r="C3908">
        <v>12589</v>
      </c>
      <c r="D3908">
        <v>0</v>
      </c>
      <c r="E3908">
        <v>9107</v>
      </c>
      <c r="F3908">
        <v>0</v>
      </c>
      <c r="G3908">
        <f t="shared" si="600"/>
        <v>1652</v>
      </c>
      <c r="H3908">
        <f t="shared" si="601"/>
        <v>0</v>
      </c>
      <c r="I3908">
        <f t="shared" si="602"/>
        <v>1989</v>
      </c>
      <c r="J3908">
        <f t="shared" si="603"/>
        <v>9</v>
      </c>
      <c r="K3908" s="24">
        <f t="shared" si="604"/>
        <v>1.6519999999999999</v>
      </c>
      <c r="L3908" s="24">
        <f t="shared" si="605"/>
        <v>0</v>
      </c>
      <c r="M3908" s="24">
        <f t="shared" si="606"/>
        <v>12.589</v>
      </c>
      <c r="N3908" s="24">
        <f t="shared" si="607"/>
        <v>9.1069999999999993</v>
      </c>
      <c r="O3908" s="24">
        <f t="shared" si="608"/>
        <v>0</v>
      </c>
      <c r="P3908" s="24">
        <f t="shared" si="609"/>
        <v>0</v>
      </c>
    </row>
    <row r="3909" spans="1:16" x14ac:dyDescent="0.25">
      <c r="A3909" s="15">
        <v>32760</v>
      </c>
      <c r="B3909">
        <v>0</v>
      </c>
      <c r="C3909">
        <v>9919</v>
      </c>
      <c r="D3909">
        <v>0</v>
      </c>
      <c r="E3909">
        <v>9098</v>
      </c>
      <c r="F3909">
        <v>0</v>
      </c>
      <c r="G3909">
        <f t="shared" si="600"/>
        <v>4322</v>
      </c>
      <c r="H3909">
        <f t="shared" si="601"/>
        <v>0</v>
      </c>
      <c r="I3909">
        <f t="shared" si="602"/>
        <v>1989</v>
      </c>
      <c r="J3909">
        <f t="shared" si="603"/>
        <v>9</v>
      </c>
      <c r="K3909" s="24">
        <f t="shared" si="604"/>
        <v>4.3220000000000001</v>
      </c>
      <c r="L3909" s="24">
        <f t="shared" si="605"/>
        <v>0</v>
      </c>
      <c r="M3909" s="24">
        <f t="shared" si="606"/>
        <v>9.9190000000000005</v>
      </c>
      <c r="N3909" s="24">
        <f t="shared" si="607"/>
        <v>9.0980000000000008</v>
      </c>
      <c r="O3909" s="24">
        <f t="shared" si="608"/>
        <v>0</v>
      </c>
      <c r="P3909" s="24">
        <f t="shared" si="609"/>
        <v>0</v>
      </c>
    </row>
    <row r="3910" spans="1:16" x14ac:dyDescent="0.25">
      <c r="A3910" s="15">
        <v>32761</v>
      </c>
      <c r="B3910">
        <v>0</v>
      </c>
      <c r="C3910">
        <v>9902</v>
      </c>
      <c r="D3910">
        <v>0</v>
      </c>
      <c r="E3910">
        <v>8777</v>
      </c>
      <c r="F3910">
        <v>0</v>
      </c>
      <c r="G3910">
        <f t="shared" ref="G3910:G3973" si="610">MAX(IF(AND(MONTH(A3910)&gt;6,MONTH(A3910)&lt;10),14241,13250)-B3910-C3910-F3910,0)</f>
        <v>4339</v>
      </c>
      <c r="H3910">
        <f t="shared" ref="H3910:H3973" si="611">MAX(8330-E3910-D3910,0)</f>
        <v>0</v>
      </c>
      <c r="I3910">
        <f t="shared" ref="I3910:I3973" si="612">YEAR(A3910)</f>
        <v>1989</v>
      </c>
      <c r="J3910">
        <f t="shared" ref="J3910:J3973" si="613">MONTH(A3910)</f>
        <v>9</v>
      </c>
      <c r="K3910" s="24">
        <f t="shared" ref="K3910:K3973" si="614">G3910/1000</f>
        <v>4.3390000000000004</v>
      </c>
      <c r="L3910" s="24">
        <f t="shared" ref="L3910:L3973" si="615">H3910/1000</f>
        <v>0</v>
      </c>
      <c r="M3910" s="24">
        <f t="shared" ref="M3910:M3973" si="616">(B3910+C3910+F3910)/1000</f>
        <v>9.9019999999999992</v>
      </c>
      <c r="N3910" s="24">
        <f t="shared" ref="N3910:N3973" si="617">(D3910+E3910)/1000</f>
        <v>8.7769999999999992</v>
      </c>
      <c r="O3910" s="24">
        <f t="shared" ref="O3910:O3973" si="618">B3910/1000</f>
        <v>0</v>
      </c>
      <c r="P3910" s="24">
        <f t="shared" ref="P3910:P3973" si="619">F3910/1000</f>
        <v>0</v>
      </c>
    </row>
    <row r="3911" spans="1:16" x14ac:dyDescent="0.25">
      <c r="A3911" s="15">
        <v>32762</v>
      </c>
      <c r="B3911">
        <v>0</v>
      </c>
      <c r="C3911">
        <v>9916</v>
      </c>
      <c r="D3911">
        <v>0</v>
      </c>
      <c r="E3911">
        <v>9144</v>
      </c>
      <c r="F3911">
        <v>0</v>
      </c>
      <c r="G3911">
        <f t="shared" si="610"/>
        <v>4325</v>
      </c>
      <c r="H3911">
        <f t="shared" si="611"/>
        <v>0</v>
      </c>
      <c r="I3911">
        <f t="shared" si="612"/>
        <v>1989</v>
      </c>
      <c r="J3911">
        <f t="shared" si="613"/>
        <v>9</v>
      </c>
      <c r="K3911" s="24">
        <f t="shared" si="614"/>
        <v>4.3250000000000002</v>
      </c>
      <c r="L3911" s="24">
        <f t="shared" si="615"/>
        <v>0</v>
      </c>
      <c r="M3911" s="24">
        <f t="shared" si="616"/>
        <v>9.9160000000000004</v>
      </c>
      <c r="N3911" s="24">
        <f t="shared" si="617"/>
        <v>9.1440000000000001</v>
      </c>
      <c r="O3911" s="24">
        <f t="shared" si="618"/>
        <v>0</v>
      </c>
      <c r="P3911" s="24">
        <f t="shared" si="619"/>
        <v>0</v>
      </c>
    </row>
    <row r="3912" spans="1:16" x14ac:dyDescent="0.25">
      <c r="A3912" s="15">
        <v>32763</v>
      </c>
      <c r="B3912">
        <v>0</v>
      </c>
      <c r="C3912">
        <v>9896</v>
      </c>
      <c r="D3912">
        <v>0</v>
      </c>
      <c r="E3912">
        <v>9084</v>
      </c>
      <c r="F3912">
        <v>0</v>
      </c>
      <c r="G3912">
        <f t="shared" si="610"/>
        <v>4345</v>
      </c>
      <c r="H3912">
        <f t="shared" si="611"/>
        <v>0</v>
      </c>
      <c r="I3912">
        <f t="shared" si="612"/>
        <v>1989</v>
      </c>
      <c r="J3912">
        <f t="shared" si="613"/>
        <v>9</v>
      </c>
      <c r="K3912" s="24">
        <f t="shared" si="614"/>
        <v>4.3449999999999998</v>
      </c>
      <c r="L3912" s="24">
        <f t="shared" si="615"/>
        <v>0</v>
      </c>
      <c r="M3912" s="24">
        <f t="shared" si="616"/>
        <v>9.8960000000000008</v>
      </c>
      <c r="N3912" s="24">
        <f t="shared" si="617"/>
        <v>9.0839999999999996</v>
      </c>
      <c r="O3912" s="24">
        <f t="shared" si="618"/>
        <v>0</v>
      </c>
      <c r="P3912" s="24">
        <f t="shared" si="619"/>
        <v>0</v>
      </c>
    </row>
    <row r="3913" spans="1:16" x14ac:dyDescent="0.25">
      <c r="A3913" s="15">
        <v>32764</v>
      </c>
      <c r="B3913">
        <v>0</v>
      </c>
      <c r="C3913">
        <v>12616</v>
      </c>
      <c r="D3913">
        <v>0</v>
      </c>
      <c r="E3913">
        <v>9014</v>
      </c>
      <c r="F3913">
        <v>0</v>
      </c>
      <c r="G3913">
        <f t="shared" si="610"/>
        <v>1625</v>
      </c>
      <c r="H3913">
        <f t="shared" si="611"/>
        <v>0</v>
      </c>
      <c r="I3913">
        <f t="shared" si="612"/>
        <v>1989</v>
      </c>
      <c r="J3913">
        <f t="shared" si="613"/>
        <v>9</v>
      </c>
      <c r="K3913" s="24">
        <f t="shared" si="614"/>
        <v>1.625</v>
      </c>
      <c r="L3913" s="24">
        <f t="shared" si="615"/>
        <v>0</v>
      </c>
      <c r="M3913" s="24">
        <f t="shared" si="616"/>
        <v>12.616</v>
      </c>
      <c r="N3913" s="24">
        <f t="shared" si="617"/>
        <v>9.0139999999999993</v>
      </c>
      <c r="O3913" s="24">
        <f t="shared" si="618"/>
        <v>0</v>
      </c>
      <c r="P3913" s="24">
        <f t="shared" si="619"/>
        <v>0</v>
      </c>
    </row>
    <row r="3914" spans="1:16" x14ac:dyDescent="0.25">
      <c r="A3914" s="15">
        <v>32765</v>
      </c>
      <c r="B3914">
        <v>0</v>
      </c>
      <c r="C3914">
        <v>10882</v>
      </c>
      <c r="D3914">
        <v>0</v>
      </c>
      <c r="E3914">
        <v>8995</v>
      </c>
      <c r="F3914">
        <v>0</v>
      </c>
      <c r="G3914">
        <f t="shared" si="610"/>
        <v>3359</v>
      </c>
      <c r="H3914">
        <f t="shared" si="611"/>
        <v>0</v>
      </c>
      <c r="I3914">
        <f t="shared" si="612"/>
        <v>1989</v>
      </c>
      <c r="J3914">
        <f t="shared" si="613"/>
        <v>9</v>
      </c>
      <c r="K3914" s="24">
        <f t="shared" si="614"/>
        <v>3.359</v>
      </c>
      <c r="L3914" s="24">
        <f t="shared" si="615"/>
        <v>0</v>
      </c>
      <c r="M3914" s="24">
        <f t="shared" si="616"/>
        <v>10.882</v>
      </c>
      <c r="N3914" s="24">
        <f t="shared" si="617"/>
        <v>8.9949999999999992</v>
      </c>
      <c r="O3914" s="24">
        <f t="shared" si="618"/>
        <v>0</v>
      </c>
      <c r="P3914" s="24">
        <f t="shared" si="619"/>
        <v>0</v>
      </c>
    </row>
    <row r="3915" spans="1:16" x14ac:dyDescent="0.25">
      <c r="A3915" s="15">
        <v>32766</v>
      </c>
      <c r="B3915">
        <v>0</v>
      </c>
      <c r="C3915">
        <v>12594</v>
      </c>
      <c r="D3915">
        <v>0</v>
      </c>
      <c r="E3915">
        <v>9144</v>
      </c>
      <c r="F3915">
        <v>0</v>
      </c>
      <c r="G3915">
        <f t="shared" si="610"/>
        <v>1647</v>
      </c>
      <c r="H3915">
        <f t="shared" si="611"/>
        <v>0</v>
      </c>
      <c r="I3915">
        <f t="shared" si="612"/>
        <v>1989</v>
      </c>
      <c r="J3915">
        <f t="shared" si="613"/>
        <v>9</v>
      </c>
      <c r="K3915" s="24">
        <f t="shared" si="614"/>
        <v>1.647</v>
      </c>
      <c r="L3915" s="24">
        <f t="shared" si="615"/>
        <v>0</v>
      </c>
      <c r="M3915" s="24">
        <f t="shared" si="616"/>
        <v>12.593999999999999</v>
      </c>
      <c r="N3915" s="24">
        <f t="shared" si="617"/>
        <v>9.1440000000000001</v>
      </c>
      <c r="O3915" s="24">
        <f t="shared" si="618"/>
        <v>0</v>
      </c>
      <c r="P3915" s="24">
        <f t="shared" si="619"/>
        <v>0</v>
      </c>
    </row>
    <row r="3916" spans="1:16" x14ac:dyDescent="0.25">
      <c r="A3916" s="15">
        <v>32767</v>
      </c>
      <c r="B3916">
        <v>0</v>
      </c>
      <c r="C3916">
        <v>12601</v>
      </c>
      <c r="D3916">
        <v>0</v>
      </c>
      <c r="E3916">
        <v>8760</v>
      </c>
      <c r="F3916">
        <v>0</v>
      </c>
      <c r="G3916">
        <f t="shared" si="610"/>
        <v>1640</v>
      </c>
      <c r="H3916">
        <f t="shared" si="611"/>
        <v>0</v>
      </c>
      <c r="I3916">
        <f t="shared" si="612"/>
        <v>1989</v>
      </c>
      <c r="J3916">
        <f t="shared" si="613"/>
        <v>9</v>
      </c>
      <c r="K3916" s="24">
        <f t="shared" si="614"/>
        <v>1.64</v>
      </c>
      <c r="L3916" s="24">
        <f t="shared" si="615"/>
        <v>0</v>
      </c>
      <c r="M3916" s="24">
        <f t="shared" si="616"/>
        <v>12.601000000000001</v>
      </c>
      <c r="N3916" s="24">
        <f t="shared" si="617"/>
        <v>8.76</v>
      </c>
      <c r="O3916" s="24">
        <f t="shared" si="618"/>
        <v>0</v>
      </c>
      <c r="P3916" s="24">
        <f t="shared" si="619"/>
        <v>0</v>
      </c>
    </row>
    <row r="3917" spans="1:16" x14ac:dyDescent="0.25">
      <c r="A3917" s="15">
        <v>32768</v>
      </c>
      <c r="B3917">
        <v>0</v>
      </c>
      <c r="C3917">
        <v>12572</v>
      </c>
      <c r="D3917">
        <v>0</v>
      </c>
      <c r="E3917">
        <v>8625</v>
      </c>
      <c r="F3917">
        <v>0</v>
      </c>
      <c r="G3917">
        <f t="shared" si="610"/>
        <v>1669</v>
      </c>
      <c r="H3917">
        <f t="shared" si="611"/>
        <v>0</v>
      </c>
      <c r="I3917">
        <f t="shared" si="612"/>
        <v>1989</v>
      </c>
      <c r="J3917">
        <f t="shared" si="613"/>
        <v>9</v>
      </c>
      <c r="K3917" s="24">
        <f t="shared" si="614"/>
        <v>1.669</v>
      </c>
      <c r="L3917" s="24">
        <f t="shared" si="615"/>
        <v>0</v>
      </c>
      <c r="M3917" s="24">
        <f t="shared" si="616"/>
        <v>12.571999999999999</v>
      </c>
      <c r="N3917" s="24">
        <f t="shared" si="617"/>
        <v>8.625</v>
      </c>
      <c r="O3917" s="24">
        <f t="shared" si="618"/>
        <v>0</v>
      </c>
      <c r="P3917" s="24">
        <f t="shared" si="619"/>
        <v>0</v>
      </c>
    </row>
    <row r="3918" spans="1:16" x14ac:dyDescent="0.25">
      <c r="A3918" s="15">
        <v>32769</v>
      </c>
      <c r="B3918">
        <v>0</v>
      </c>
      <c r="C3918">
        <v>12502</v>
      </c>
      <c r="D3918">
        <v>0</v>
      </c>
      <c r="E3918">
        <v>8425</v>
      </c>
      <c r="F3918">
        <v>0</v>
      </c>
      <c r="G3918">
        <f t="shared" si="610"/>
        <v>1739</v>
      </c>
      <c r="H3918">
        <f t="shared" si="611"/>
        <v>0</v>
      </c>
      <c r="I3918">
        <f t="shared" si="612"/>
        <v>1989</v>
      </c>
      <c r="J3918">
        <f t="shared" si="613"/>
        <v>9</v>
      </c>
      <c r="K3918" s="24">
        <f t="shared" si="614"/>
        <v>1.7390000000000001</v>
      </c>
      <c r="L3918" s="24">
        <f t="shared" si="615"/>
        <v>0</v>
      </c>
      <c r="M3918" s="24">
        <f t="shared" si="616"/>
        <v>12.502000000000001</v>
      </c>
      <c r="N3918" s="24">
        <f t="shared" si="617"/>
        <v>8.4250000000000007</v>
      </c>
      <c r="O3918" s="24">
        <f t="shared" si="618"/>
        <v>0</v>
      </c>
      <c r="P3918" s="24">
        <f t="shared" si="619"/>
        <v>0</v>
      </c>
    </row>
    <row r="3919" spans="1:16" x14ac:dyDescent="0.25">
      <c r="A3919" s="15">
        <v>32770</v>
      </c>
      <c r="B3919">
        <v>0</v>
      </c>
      <c r="C3919">
        <v>12530</v>
      </c>
      <c r="D3919">
        <v>0</v>
      </c>
      <c r="E3919">
        <v>8580</v>
      </c>
      <c r="F3919">
        <v>0</v>
      </c>
      <c r="G3919">
        <f t="shared" si="610"/>
        <v>1711</v>
      </c>
      <c r="H3919">
        <f t="shared" si="611"/>
        <v>0</v>
      </c>
      <c r="I3919">
        <f t="shared" si="612"/>
        <v>1989</v>
      </c>
      <c r="J3919">
        <f t="shared" si="613"/>
        <v>9</v>
      </c>
      <c r="K3919" s="24">
        <f t="shared" si="614"/>
        <v>1.7110000000000001</v>
      </c>
      <c r="L3919" s="24">
        <f t="shared" si="615"/>
        <v>0</v>
      </c>
      <c r="M3919" s="24">
        <f t="shared" si="616"/>
        <v>12.53</v>
      </c>
      <c r="N3919" s="24">
        <f t="shared" si="617"/>
        <v>8.58</v>
      </c>
      <c r="O3919" s="24">
        <f t="shared" si="618"/>
        <v>0</v>
      </c>
      <c r="P3919" s="24">
        <f t="shared" si="619"/>
        <v>0</v>
      </c>
    </row>
    <row r="3920" spans="1:16" x14ac:dyDescent="0.25">
      <c r="A3920" s="15">
        <v>32771</v>
      </c>
      <c r="B3920">
        <v>0</v>
      </c>
      <c r="C3920">
        <v>12567</v>
      </c>
      <c r="D3920">
        <v>0</v>
      </c>
      <c r="E3920">
        <v>8530</v>
      </c>
      <c r="F3920">
        <v>0</v>
      </c>
      <c r="G3920">
        <f t="shared" si="610"/>
        <v>1674</v>
      </c>
      <c r="H3920">
        <f t="shared" si="611"/>
        <v>0</v>
      </c>
      <c r="I3920">
        <f t="shared" si="612"/>
        <v>1989</v>
      </c>
      <c r="J3920">
        <f t="shared" si="613"/>
        <v>9</v>
      </c>
      <c r="K3920" s="24">
        <f t="shared" si="614"/>
        <v>1.6739999999999999</v>
      </c>
      <c r="L3920" s="24">
        <f t="shared" si="615"/>
        <v>0</v>
      </c>
      <c r="M3920" s="24">
        <f t="shared" si="616"/>
        <v>12.567</v>
      </c>
      <c r="N3920" s="24">
        <f t="shared" si="617"/>
        <v>8.5299999999999994</v>
      </c>
      <c r="O3920" s="24">
        <f t="shared" si="618"/>
        <v>0</v>
      </c>
      <c r="P3920" s="24">
        <f t="shared" si="619"/>
        <v>0</v>
      </c>
    </row>
    <row r="3921" spans="1:16" x14ac:dyDescent="0.25">
      <c r="A3921" s="15">
        <v>32772</v>
      </c>
      <c r="B3921">
        <v>0</v>
      </c>
      <c r="C3921">
        <v>12593</v>
      </c>
      <c r="D3921">
        <v>0</v>
      </c>
      <c r="E3921">
        <v>8683</v>
      </c>
      <c r="F3921">
        <v>0</v>
      </c>
      <c r="G3921">
        <f t="shared" si="610"/>
        <v>1648</v>
      </c>
      <c r="H3921">
        <f t="shared" si="611"/>
        <v>0</v>
      </c>
      <c r="I3921">
        <f t="shared" si="612"/>
        <v>1989</v>
      </c>
      <c r="J3921">
        <f t="shared" si="613"/>
        <v>9</v>
      </c>
      <c r="K3921" s="24">
        <f t="shared" si="614"/>
        <v>1.6479999999999999</v>
      </c>
      <c r="L3921" s="24">
        <f t="shared" si="615"/>
        <v>0</v>
      </c>
      <c r="M3921" s="24">
        <f t="shared" si="616"/>
        <v>12.593</v>
      </c>
      <c r="N3921" s="24">
        <f t="shared" si="617"/>
        <v>8.6829999999999998</v>
      </c>
      <c r="O3921" s="24">
        <f t="shared" si="618"/>
        <v>0</v>
      </c>
      <c r="P3921" s="24">
        <f t="shared" si="619"/>
        <v>0</v>
      </c>
    </row>
    <row r="3922" spans="1:16" x14ac:dyDescent="0.25">
      <c r="A3922" s="15">
        <v>32773</v>
      </c>
      <c r="B3922">
        <v>0</v>
      </c>
      <c r="C3922">
        <v>12623</v>
      </c>
      <c r="D3922">
        <v>0</v>
      </c>
      <c r="E3922">
        <v>8615</v>
      </c>
      <c r="F3922">
        <v>0</v>
      </c>
      <c r="G3922">
        <f t="shared" si="610"/>
        <v>1618</v>
      </c>
      <c r="H3922">
        <f t="shared" si="611"/>
        <v>0</v>
      </c>
      <c r="I3922">
        <f t="shared" si="612"/>
        <v>1989</v>
      </c>
      <c r="J3922">
        <f t="shared" si="613"/>
        <v>9</v>
      </c>
      <c r="K3922" s="24">
        <f t="shared" si="614"/>
        <v>1.6180000000000001</v>
      </c>
      <c r="L3922" s="24">
        <f t="shared" si="615"/>
        <v>0</v>
      </c>
      <c r="M3922" s="24">
        <f t="shared" si="616"/>
        <v>12.622999999999999</v>
      </c>
      <c r="N3922" s="24">
        <f t="shared" si="617"/>
        <v>8.6150000000000002</v>
      </c>
      <c r="O3922" s="24">
        <f t="shared" si="618"/>
        <v>0</v>
      </c>
      <c r="P3922" s="24">
        <f t="shared" si="619"/>
        <v>0</v>
      </c>
    </row>
    <row r="3923" spans="1:16" x14ac:dyDescent="0.25">
      <c r="A3923" s="15">
        <v>32774</v>
      </c>
      <c r="B3923">
        <v>0</v>
      </c>
      <c r="C3923">
        <v>12572</v>
      </c>
      <c r="D3923">
        <v>0</v>
      </c>
      <c r="E3923">
        <v>8567</v>
      </c>
      <c r="F3923">
        <v>0</v>
      </c>
      <c r="G3923">
        <f t="shared" si="610"/>
        <v>1669</v>
      </c>
      <c r="H3923">
        <f t="shared" si="611"/>
        <v>0</v>
      </c>
      <c r="I3923">
        <f t="shared" si="612"/>
        <v>1989</v>
      </c>
      <c r="J3923">
        <f t="shared" si="613"/>
        <v>9</v>
      </c>
      <c r="K3923" s="24">
        <f t="shared" si="614"/>
        <v>1.669</v>
      </c>
      <c r="L3923" s="24">
        <f t="shared" si="615"/>
        <v>0</v>
      </c>
      <c r="M3923" s="24">
        <f t="shared" si="616"/>
        <v>12.571999999999999</v>
      </c>
      <c r="N3923" s="24">
        <f t="shared" si="617"/>
        <v>8.5670000000000002</v>
      </c>
      <c r="O3923" s="24">
        <f t="shared" si="618"/>
        <v>0</v>
      </c>
      <c r="P3923" s="24">
        <f t="shared" si="619"/>
        <v>0</v>
      </c>
    </row>
    <row r="3924" spans="1:16" x14ac:dyDescent="0.25">
      <c r="A3924" s="15">
        <v>32775</v>
      </c>
      <c r="B3924">
        <v>0</v>
      </c>
      <c r="C3924">
        <v>12623</v>
      </c>
      <c r="D3924">
        <v>0</v>
      </c>
      <c r="E3924">
        <v>8520</v>
      </c>
      <c r="F3924">
        <v>0</v>
      </c>
      <c r="G3924">
        <f t="shared" si="610"/>
        <v>1618</v>
      </c>
      <c r="H3924">
        <f t="shared" si="611"/>
        <v>0</v>
      </c>
      <c r="I3924">
        <f t="shared" si="612"/>
        <v>1989</v>
      </c>
      <c r="J3924">
        <f t="shared" si="613"/>
        <v>9</v>
      </c>
      <c r="K3924" s="24">
        <f t="shared" si="614"/>
        <v>1.6180000000000001</v>
      </c>
      <c r="L3924" s="24">
        <f t="shared" si="615"/>
        <v>0</v>
      </c>
      <c r="M3924" s="24">
        <f t="shared" si="616"/>
        <v>12.622999999999999</v>
      </c>
      <c r="N3924" s="24">
        <f t="shared" si="617"/>
        <v>8.52</v>
      </c>
      <c r="O3924" s="24">
        <f t="shared" si="618"/>
        <v>0</v>
      </c>
      <c r="P3924" s="24">
        <f t="shared" si="619"/>
        <v>0</v>
      </c>
    </row>
    <row r="3925" spans="1:16" x14ac:dyDescent="0.25">
      <c r="A3925" s="15">
        <v>32776</v>
      </c>
      <c r="B3925">
        <v>0</v>
      </c>
      <c r="C3925">
        <v>12601</v>
      </c>
      <c r="D3925">
        <v>0</v>
      </c>
      <c r="E3925">
        <v>8424</v>
      </c>
      <c r="F3925">
        <v>0</v>
      </c>
      <c r="G3925">
        <f t="shared" si="610"/>
        <v>1640</v>
      </c>
      <c r="H3925">
        <f t="shared" si="611"/>
        <v>0</v>
      </c>
      <c r="I3925">
        <f t="shared" si="612"/>
        <v>1989</v>
      </c>
      <c r="J3925">
        <f t="shared" si="613"/>
        <v>9</v>
      </c>
      <c r="K3925" s="24">
        <f t="shared" si="614"/>
        <v>1.64</v>
      </c>
      <c r="L3925" s="24">
        <f t="shared" si="615"/>
        <v>0</v>
      </c>
      <c r="M3925" s="24">
        <f t="shared" si="616"/>
        <v>12.601000000000001</v>
      </c>
      <c r="N3925" s="24">
        <f t="shared" si="617"/>
        <v>8.4239999999999995</v>
      </c>
      <c r="O3925" s="24">
        <f t="shared" si="618"/>
        <v>0</v>
      </c>
      <c r="P3925" s="24">
        <f t="shared" si="619"/>
        <v>0</v>
      </c>
    </row>
    <row r="3926" spans="1:16" x14ac:dyDescent="0.25">
      <c r="A3926" s="15">
        <v>32777</v>
      </c>
      <c r="B3926">
        <v>0</v>
      </c>
      <c r="C3926">
        <v>12525</v>
      </c>
      <c r="D3926">
        <v>0</v>
      </c>
      <c r="E3926">
        <v>8429</v>
      </c>
      <c r="F3926">
        <v>0</v>
      </c>
      <c r="G3926">
        <f t="shared" si="610"/>
        <v>1716</v>
      </c>
      <c r="H3926">
        <f t="shared" si="611"/>
        <v>0</v>
      </c>
      <c r="I3926">
        <f t="shared" si="612"/>
        <v>1989</v>
      </c>
      <c r="J3926">
        <f t="shared" si="613"/>
        <v>9</v>
      </c>
      <c r="K3926" s="24">
        <f t="shared" si="614"/>
        <v>1.716</v>
      </c>
      <c r="L3926" s="24">
        <f t="shared" si="615"/>
        <v>0</v>
      </c>
      <c r="M3926" s="24">
        <f t="shared" si="616"/>
        <v>12.525</v>
      </c>
      <c r="N3926" s="24">
        <f t="shared" si="617"/>
        <v>8.4290000000000003</v>
      </c>
      <c r="O3926" s="24">
        <f t="shared" si="618"/>
        <v>0</v>
      </c>
      <c r="P3926" s="24">
        <f t="shared" si="619"/>
        <v>0</v>
      </c>
    </row>
    <row r="3927" spans="1:16" x14ac:dyDescent="0.25">
      <c r="A3927" s="15">
        <v>32778</v>
      </c>
      <c r="B3927">
        <v>0</v>
      </c>
      <c r="C3927">
        <v>12520</v>
      </c>
      <c r="D3927">
        <v>0</v>
      </c>
      <c r="E3927">
        <v>8447</v>
      </c>
      <c r="F3927">
        <v>0</v>
      </c>
      <c r="G3927">
        <f t="shared" si="610"/>
        <v>1721</v>
      </c>
      <c r="H3927">
        <f t="shared" si="611"/>
        <v>0</v>
      </c>
      <c r="I3927">
        <f t="shared" si="612"/>
        <v>1989</v>
      </c>
      <c r="J3927">
        <f t="shared" si="613"/>
        <v>9</v>
      </c>
      <c r="K3927" s="24">
        <f t="shared" si="614"/>
        <v>1.7210000000000001</v>
      </c>
      <c r="L3927" s="24">
        <f t="shared" si="615"/>
        <v>0</v>
      </c>
      <c r="M3927" s="24">
        <f t="shared" si="616"/>
        <v>12.52</v>
      </c>
      <c r="N3927" s="24">
        <f t="shared" si="617"/>
        <v>8.4469999999999992</v>
      </c>
      <c r="O3927" s="24">
        <f t="shared" si="618"/>
        <v>0</v>
      </c>
      <c r="P3927" s="24">
        <f t="shared" si="619"/>
        <v>0</v>
      </c>
    </row>
    <row r="3928" spans="1:16" x14ac:dyDescent="0.25">
      <c r="A3928" s="15">
        <v>32779</v>
      </c>
      <c r="B3928">
        <v>0</v>
      </c>
      <c r="C3928">
        <v>12620</v>
      </c>
      <c r="D3928">
        <v>0</v>
      </c>
      <c r="E3928">
        <v>8410</v>
      </c>
      <c r="F3928">
        <v>0</v>
      </c>
      <c r="G3928">
        <f t="shared" si="610"/>
        <v>1621</v>
      </c>
      <c r="H3928">
        <f t="shared" si="611"/>
        <v>0</v>
      </c>
      <c r="I3928">
        <f t="shared" si="612"/>
        <v>1989</v>
      </c>
      <c r="J3928">
        <f t="shared" si="613"/>
        <v>9</v>
      </c>
      <c r="K3928" s="24">
        <f t="shared" si="614"/>
        <v>1.621</v>
      </c>
      <c r="L3928" s="24">
        <f t="shared" si="615"/>
        <v>0</v>
      </c>
      <c r="M3928" s="24">
        <f t="shared" si="616"/>
        <v>12.62</v>
      </c>
      <c r="N3928" s="24">
        <f t="shared" si="617"/>
        <v>8.41</v>
      </c>
      <c r="O3928" s="24">
        <f t="shared" si="618"/>
        <v>0</v>
      </c>
      <c r="P3928" s="24">
        <f t="shared" si="619"/>
        <v>0</v>
      </c>
    </row>
    <row r="3929" spans="1:16" x14ac:dyDescent="0.25">
      <c r="A3929" s="15">
        <v>32780</v>
      </c>
      <c r="B3929">
        <v>0</v>
      </c>
      <c r="C3929">
        <v>12586</v>
      </c>
      <c r="D3929">
        <v>0</v>
      </c>
      <c r="E3929">
        <v>8349</v>
      </c>
      <c r="F3929">
        <v>0</v>
      </c>
      <c r="G3929">
        <f t="shared" si="610"/>
        <v>1655</v>
      </c>
      <c r="H3929">
        <f t="shared" si="611"/>
        <v>0</v>
      </c>
      <c r="I3929">
        <f t="shared" si="612"/>
        <v>1989</v>
      </c>
      <c r="J3929">
        <f t="shared" si="613"/>
        <v>9</v>
      </c>
      <c r="K3929" s="24">
        <f t="shared" si="614"/>
        <v>1.655</v>
      </c>
      <c r="L3929" s="24">
        <f t="shared" si="615"/>
        <v>0</v>
      </c>
      <c r="M3929" s="24">
        <f t="shared" si="616"/>
        <v>12.586</v>
      </c>
      <c r="N3929" s="24">
        <f t="shared" si="617"/>
        <v>8.3490000000000002</v>
      </c>
      <c r="O3929" s="24">
        <f t="shared" si="618"/>
        <v>0</v>
      </c>
      <c r="P3929" s="24">
        <f t="shared" si="619"/>
        <v>0</v>
      </c>
    </row>
    <row r="3930" spans="1:16" x14ac:dyDescent="0.25">
      <c r="A3930" s="15">
        <v>32781</v>
      </c>
      <c r="B3930">
        <v>0</v>
      </c>
      <c r="C3930">
        <v>12572</v>
      </c>
      <c r="D3930">
        <v>0</v>
      </c>
      <c r="E3930">
        <v>8321</v>
      </c>
      <c r="F3930">
        <v>0</v>
      </c>
      <c r="G3930">
        <f t="shared" si="610"/>
        <v>1669</v>
      </c>
      <c r="H3930">
        <f t="shared" si="611"/>
        <v>9</v>
      </c>
      <c r="I3930">
        <f t="shared" si="612"/>
        <v>1989</v>
      </c>
      <c r="J3930">
        <f t="shared" si="613"/>
        <v>9</v>
      </c>
      <c r="K3930" s="24">
        <f t="shared" si="614"/>
        <v>1.669</v>
      </c>
      <c r="L3930" s="24">
        <f t="shared" si="615"/>
        <v>8.9999999999999993E-3</v>
      </c>
      <c r="M3930" s="24">
        <f t="shared" si="616"/>
        <v>12.571999999999999</v>
      </c>
      <c r="N3930" s="24">
        <f t="shared" si="617"/>
        <v>8.3209999999999997</v>
      </c>
      <c r="O3930" s="24">
        <f t="shared" si="618"/>
        <v>0</v>
      </c>
      <c r="P3930" s="24">
        <f t="shared" si="619"/>
        <v>0</v>
      </c>
    </row>
    <row r="3931" spans="1:16" x14ac:dyDescent="0.25">
      <c r="A3931" s="15">
        <v>32782</v>
      </c>
      <c r="B3931">
        <v>0</v>
      </c>
      <c r="C3931">
        <v>12554</v>
      </c>
      <c r="D3931">
        <v>0</v>
      </c>
      <c r="E3931">
        <v>8383</v>
      </c>
      <c r="F3931">
        <v>0</v>
      </c>
      <c r="G3931">
        <f t="shared" si="610"/>
        <v>696</v>
      </c>
      <c r="H3931">
        <f t="shared" si="611"/>
        <v>0</v>
      </c>
      <c r="I3931">
        <f t="shared" si="612"/>
        <v>1989</v>
      </c>
      <c r="J3931">
        <f t="shared" si="613"/>
        <v>10</v>
      </c>
      <c r="K3931" s="24">
        <f t="shared" si="614"/>
        <v>0.69599999999999995</v>
      </c>
      <c r="L3931" s="24">
        <f t="shared" si="615"/>
        <v>0</v>
      </c>
      <c r="M3931" s="24">
        <f t="shared" si="616"/>
        <v>12.554</v>
      </c>
      <c r="N3931" s="24">
        <f t="shared" si="617"/>
        <v>8.3829999999999991</v>
      </c>
      <c r="O3931" s="24">
        <f t="shared" si="618"/>
        <v>0</v>
      </c>
      <c r="P3931" s="24">
        <f t="shared" si="619"/>
        <v>0</v>
      </c>
    </row>
    <row r="3932" spans="1:16" x14ac:dyDescent="0.25">
      <c r="A3932" s="15">
        <v>32783</v>
      </c>
      <c r="B3932">
        <v>0</v>
      </c>
      <c r="C3932">
        <v>12551</v>
      </c>
      <c r="D3932">
        <v>0</v>
      </c>
      <c r="E3932">
        <v>8336</v>
      </c>
      <c r="F3932">
        <v>0</v>
      </c>
      <c r="G3932">
        <f t="shared" si="610"/>
        <v>699</v>
      </c>
      <c r="H3932">
        <f t="shared" si="611"/>
        <v>0</v>
      </c>
      <c r="I3932">
        <f t="shared" si="612"/>
        <v>1989</v>
      </c>
      <c r="J3932">
        <f t="shared" si="613"/>
        <v>10</v>
      </c>
      <c r="K3932" s="24">
        <f t="shared" si="614"/>
        <v>0.69899999999999995</v>
      </c>
      <c r="L3932" s="24">
        <f t="shared" si="615"/>
        <v>0</v>
      </c>
      <c r="M3932" s="24">
        <f t="shared" si="616"/>
        <v>12.551</v>
      </c>
      <c r="N3932" s="24">
        <f t="shared" si="617"/>
        <v>8.3360000000000003</v>
      </c>
      <c r="O3932" s="24">
        <f t="shared" si="618"/>
        <v>0</v>
      </c>
      <c r="P3932" s="24">
        <f t="shared" si="619"/>
        <v>0</v>
      </c>
    </row>
    <row r="3933" spans="1:16" x14ac:dyDescent="0.25">
      <c r="A3933" s="15">
        <v>32784</v>
      </c>
      <c r="B3933">
        <v>0</v>
      </c>
      <c r="C3933">
        <v>12598</v>
      </c>
      <c r="D3933">
        <v>0</v>
      </c>
      <c r="E3933">
        <v>8404</v>
      </c>
      <c r="F3933">
        <v>0</v>
      </c>
      <c r="G3933">
        <f t="shared" si="610"/>
        <v>652</v>
      </c>
      <c r="H3933">
        <f t="shared" si="611"/>
        <v>0</v>
      </c>
      <c r="I3933">
        <f t="shared" si="612"/>
        <v>1989</v>
      </c>
      <c r="J3933">
        <f t="shared" si="613"/>
        <v>10</v>
      </c>
      <c r="K3933" s="24">
        <f t="shared" si="614"/>
        <v>0.65200000000000002</v>
      </c>
      <c r="L3933" s="24">
        <f t="shared" si="615"/>
        <v>0</v>
      </c>
      <c r="M3933" s="24">
        <f t="shared" si="616"/>
        <v>12.598000000000001</v>
      </c>
      <c r="N3933" s="24">
        <f t="shared" si="617"/>
        <v>8.4039999999999999</v>
      </c>
      <c r="O3933" s="24">
        <f t="shared" si="618"/>
        <v>0</v>
      </c>
      <c r="P3933" s="24">
        <f t="shared" si="619"/>
        <v>0</v>
      </c>
    </row>
    <row r="3934" spans="1:16" x14ac:dyDescent="0.25">
      <c r="A3934" s="15">
        <v>32785</v>
      </c>
      <c r="B3934">
        <v>0</v>
      </c>
      <c r="C3934">
        <v>12581</v>
      </c>
      <c r="D3934">
        <v>0</v>
      </c>
      <c r="E3934">
        <v>8238</v>
      </c>
      <c r="F3934">
        <v>0</v>
      </c>
      <c r="G3934">
        <f t="shared" si="610"/>
        <v>669</v>
      </c>
      <c r="H3934">
        <f t="shared" si="611"/>
        <v>92</v>
      </c>
      <c r="I3934">
        <f t="shared" si="612"/>
        <v>1989</v>
      </c>
      <c r="J3934">
        <f t="shared" si="613"/>
        <v>10</v>
      </c>
      <c r="K3934" s="24">
        <f t="shared" si="614"/>
        <v>0.66900000000000004</v>
      </c>
      <c r="L3934" s="24">
        <f t="shared" si="615"/>
        <v>9.1999999999999998E-2</v>
      </c>
      <c r="M3934" s="24">
        <f t="shared" si="616"/>
        <v>12.581</v>
      </c>
      <c r="N3934" s="24">
        <f t="shared" si="617"/>
        <v>8.2379999999999995</v>
      </c>
      <c r="O3934" s="24">
        <f t="shared" si="618"/>
        <v>0</v>
      </c>
      <c r="P3934" s="24">
        <f t="shared" si="619"/>
        <v>0</v>
      </c>
    </row>
    <row r="3935" spans="1:16" x14ac:dyDescent="0.25">
      <c r="A3935" s="15">
        <v>32786</v>
      </c>
      <c r="B3935">
        <v>0</v>
      </c>
      <c r="C3935">
        <v>12617</v>
      </c>
      <c r="D3935">
        <v>0</v>
      </c>
      <c r="E3935">
        <v>8421</v>
      </c>
      <c r="F3935">
        <v>0</v>
      </c>
      <c r="G3935">
        <f t="shared" si="610"/>
        <v>633</v>
      </c>
      <c r="H3935">
        <f t="shared" si="611"/>
        <v>0</v>
      </c>
      <c r="I3935">
        <f t="shared" si="612"/>
        <v>1989</v>
      </c>
      <c r="J3935">
        <f t="shared" si="613"/>
        <v>10</v>
      </c>
      <c r="K3935" s="24">
        <f t="shared" si="614"/>
        <v>0.63300000000000001</v>
      </c>
      <c r="L3935" s="24">
        <f t="shared" si="615"/>
        <v>0</v>
      </c>
      <c r="M3935" s="24">
        <f t="shared" si="616"/>
        <v>12.617000000000001</v>
      </c>
      <c r="N3935" s="24">
        <f t="shared" si="617"/>
        <v>8.4209999999999994</v>
      </c>
      <c r="O3935" s="24">
        <f t="shared" si="618"/>
        <v>0</v>
      </c>
      <c r="P3935" s="24">
        <f t="shared" si="619"/>
        <v>0</v>
      </c>
    </row>
    <row r="3936" spans="1:16" x14ac:dyDescent="0.25">
      <c r="A3936" s="15">
        <v>32787</v>
      </c>
      <c r="B3936">
        <v>0</v>
      </c>
      <c r="C3936">
        <v>12570</v>
      </c>
      <c r="D3936">
        <v>0</v>
      </c>
      <c r="E3936">
        <v>8509</v>
      </c>
      <c r="F3936">
        <v>0</v>
      </c>
      <c r="G3936">
        <f t="shared" si="610"/>
        <v>680</v>
      </c>
      <c r="H3936">
        <f t="shared" si="611"/>
        <v>0</v>
      </c>
      <c r="I3936">
        <f t="shared" si="612"/>
        <v>1989</v>
      </c>
      <c r="J3936">
        <f t="shared" si="613"/>
        <v>10</v>
      </c>
      <c r="K3936" s="24">
        <f t="shared" si="614"/>
        <v>0.68</v>
      </c>
      <c r="L3936" s="24">
        <f t="shared" si="615"/>
        <v>0</v>
      </c>
      <c r="M3936" s="24">
        <f t="shared" si="616"/>
        <v>12.57</v>
      </c>
      <c r="N3936" s="24">
        <f t="shared" si="617"/>
        <v>8.5090000000000003</v>
      </c>
      <c r="O3936" s="24">
        <f t="shared" si="618"/>
        <v>0</v>
      </c>
      <c r="P3936" s="24">
        <f t="shared" si="619"/>
        <v>0</v>
      </c>
    </row>
    <row r="3937" spans="1:16" x14ac:dyDescent="0.25">
      <c r="A3937" s="15">
        <v>32788</v>
      </c>
      <c r="B3937">
        <v>0</v>
      </c>
      <c r="C3937">
        <v>12635</v>
      </c>
      <c r="D3937">
        <v>0</v>
      </c>
      <c r="E3937">
        <v>8404</v>
      </c>
      <c r="F3937">
        <v>0</v>
      </c>
      <c r="G3937">
        <f t="shared" si="610"/>
        <v>615</v>
      </c>
      <c r="H3937">
        <f t="shared" si="611"/>
        <v>0</v>
      </c>
      <c r="I3937">
        <f t="shared" si="612"/>
        <v>1989</v>
      </c>
      <c r="J3937">
        <f t="shared" si="613"/>
        <v>10</v>
      </c>
      <c r="K3937" s="24">
        <f t="shared" si="614"/>
        <v>0.61499999999999999</v>
      </c>
      <c r="L3937" s="24">
        <f t="shared" si="615"/>
        <v>0</v>
      </c>
      <c r="M3937" s="24">
        <f t="shared" si="616"/>
        <v>12.635</v>
      </c>
      <c r="N3937" s="24">
        <f t="shared" si="617"/>
        <v>8.4039999999999999</v>
      </c>
      <c r="O3937" s="24">
        <f t="shared" si="618"/>
        <v>0</v>
      </c>
      <c r="P3937" s="24">
        <f t="shared" si="619"/>
        <v>0</v>
      </c>
    </row>
    <row r="3938" spans="1:16" x14ac:dyDescent="0.25">
      <c r="A3938" s="15">
        <v>32789</v>
      </c>
      <c r="B3938">
        <v>0</v>
      </c>
      <c r="C3938">
        <v>12571</v>
      </c>
      <c r="D3938">
        <v>0</v>
      </c>
      <c r="E3938">
        <v>8381</v>
      </c>
      <c r="F3938">
        <v>0</v>
      </c>
      <c r="G3938">
        <f t="shared" si="610"/>
        <v>679</v>
      </c>
      <c r="H3938">
        <f t="shared" si="611"/>
        <v>0</v>
      </c>
      <c r="I3938">
        <f t="shared" si="612"/>
        <v>1989</v>
      </c>
      <c r="J3938">
        <f t="shared" si="613"/>
        <v>10</v>
      </c>
      <c r="K3938" s="24">
        <f t="shared" si="614"/>
        <v>0.67900000000000005</v>
      </c>
      <c r="L3938" s="24">
        <f t="shared" si="615"/>
        <v>0</v>
      </c>
      <c r="M3938" s="24">
        <f t="shared" si="616"/>
        <v>12.571</v>
      </c>
      <c r="N3938" s="24">
        <f t="shared" si="617"/>
        <v>8.3810000000000002</v>
      </c>
      <c r="O3938" s="24">
        <f t="shared" si="618"/>
        <v>0</v>
      </c>
      <c r="P3938" s="24">
        <f t="shared" si="619"/>
        <v>0</v>
      </c>
    </row>
    <row r="3939" spans="1:16" x14ac:dyDescent="0.25">
      <c r="A3939" s="15">
        <v>32790</v>
      </c>
      <c r="B3939">
        <v>0</v>
      </c>
      <c r="C3939">
        <v>12574</v>
      </c>
      <c r="D3939">
        <v>0</v>
      </c>
      <c r="E3939">
        <v>8444</v>
      </c>
      <c r="F3939">
        <v>0</v>
      </c>
      <c r="G3939">
        <f t="shared" si="610"/>
        <v>676</v>
      </c>
      <c r="H3939">
        <f t="shared" si="611"/>
        <v>0</v>
      </c>
      <c r="I3939">
        <f t="shared" si="612"/>
        <v>1989</v>
      </c>
      <c r="J3939">
        <f t="shared" si="613"/>
        <v>10</v>
      </c>
      <c r="K3939" s="24">
        <f t="shared" si="614"/>
        <v>0.67600000000000005</v>
      </c>
      <c r="L3939" s="24">
        <f t="shared" si="615"/>
        <v>0</v>
      </c>
      <c r="M3939" s="24">
        <f t="shared" si="616"/>
        <v>12.574</v>
      </c>
      <c r="N3939" s="24">
        <f t="shared" si="617"/>
        <v>8.4440000000000008</v>
      </c>
      <c r="O3939" s="24">
        <f t="shared" si="618"/>
        <v>0</v>
      </c>
      <c r="P3939" s="24">
        <f t="shared" si="619"/>
        <v>0</v>
      </c>
    </row>
    <row r="3940" spans="1:16" x14ac:dyDescent="0.25">
      <c r="A3940" s="15">
        <v>32791</v>
      </c>
      <c r="B3940">
        <v>0</v>
      </c>
      <c r="C3940">
        <v>12602</v>
      </c>
      <c r="D3940">
        <v>0</v>
      </c>
      <c r="E3940">
        <v>8383</v>
      </c>
      <c r="F3940">
        <v>0</v>
      </c>
      <c r="G3940">
        <f t="shared" si="610"/>
        <v>648</v>
      </c>
      <c r="H3940">
        <f t="shared" si="611"/>
        <v>0</v>
      </c>
      <c r="I3940">
        <f t="shared" si="612"/>
        <v>1989</v>
      </c>
      <c r="J3940">
        <f t="shared" si="613"/>
        <v>10</v>
      </c>
      <c r="K3940" s="24">
        <f t="shared" si="614"/>
        <v>0.64800000000000002</v>
      </c>
      <c r="L3940" s="24">
        <f t="shared" si="615"/>
        <v>0</v>
      </c>
      <c r="M3940" s="24">
        <f t="shared" si="616"/>
        <v>12.602</v>
      </c>
      <c r="N3940" s="24">
        <f t="shared" si="617"/>
        <v>8.3829999999999991</v>
      </c>
      <c r="O3940" s="24">
        <f t="shared" si="618"/>
        <v>0</v>
      </c>
      <c r="P3940" s="24">
        <f t="shared" si="619"/>
        <v>0</v>
      </c>
    </row>
    <row r="3941" spans="1:16" x14ac:dyDescent="0.25">
      <c r="A3941" s="15">
        <v>32792</v>
      </c>
      <c r="B3941">
        <v>0</v>
      </c>
      <c r="C3941">
        <v>12003</v>
      </c>
      <c r="D3941">
        <v>0</v>
      </c>
      <c r="E3941">
        <v>8383</v>
      </c>
      <c r="F3941">
        <v>0</v>
      </c>
      <c r="G3941">
        <f t="shared" si="610"/>
        <v>1247</v>
      </c>
      <c r="H3941">
        <f t="shared" si="611"/>
        <v>0</v>
      </c>
      <c r="I3941">
        <f t="shared" si="612"/>
        <v>1989</v>
      </c>
      <c r="J3941">
        <f t="shared" si="613"/>
        <v>10</v>
      </c>
      <c r="K3941" s="24">
        <f t="shared" si="614"/>
        <v>1.2470000000000001</v>
      </c>
      <c r="L3941" s="24">
        <f t="shared" si="615"/>
        <v>0</v>
      </c>
      <c r="M3941" s="24">
        <f t="shared" si="616"/>
        <v>12.003</v>
      </c>
      <c r="N3941" s="24">
        <f t="shared" si="617"/>
        <v>8.3829999999999991</v>
      </c>
      <c r="O3941" s="24">
        <f t="shared" si="618"/>
        <v>0</v>
      </c>
      <c r="P3941" s="24">
        <f t="shared" si="619"/>
        <v>0</v>
      </c>
    </row>
    <row r="3942" spans="1:16" x14ac:dyDescent="0.25">
      <c r="A3942" s="15">
        <v>32793</v>
      </c>
      <c r="B3942">
        <v>0</v>
      </c>
      <c r="C3942">
        <v>12279</v>
      </c>
      <c r="D3942">
        <v>0</v>
      </c>
      <c r="E3942">
        <v>8453</v>
      </c>
      <c r="F3942">
        <v>0</v>
      </c>
      <c r="G3942">
        <f t="shared" si="610"/>
        <v>971</v>
      </c>
      <c r="H3942">
        <f t="shared" si="611"/>
        <v>0</v>
      </c>
      <c r="I3942">
        <f t="shared" si="612"/>
        <v>1989</v>
      </c>
      <c r="J3942">
        <f t="shared" si="613"/>
        <v>10</v>
      </c>
      <c r="K3942" s="24">
        <f t="shared" si="614"/>
        <v>0.97099999999999997</v>
      </c>
      <c r="L3942" s="24">
        <f t="shared" si="615"/>
        <v>0</v>
      </c>
      <c r="M3942" s="24">
        <f t="shared" si="616"/>
        <v>12.279</v>
      </c>
      <c r="N3942" s="24">
        <f t="shared" si="617"/>
        <v>8.4529999999999994</v>
      </c>
      <c r="O3942" s="24">
        <f t="shared" si="618"/>
        <v>0</v>
      </c>
      <c r="P3942" s="24">
        <f t="shared" si="619"/>
        <v>0</v>
      </c>
    </row>
    <row r="3943" spans="1:16" x14ac:dyDescent="0.25">
      <c r="A3943" s="15">
        <v>32794</v>
      </c>
      <c r="B3943">
        <v>0</v>
      </c>
      <c r="C3943">
        <v>12552</v>
      </c>
      <c r="D3943">
        <v>0</v>
      </c>
      <c r="E3943">
        <v>8335</v>
      </c>
      <c r="F3943">
        <v>0</v>
      </c>
      <c r="G3943">
        <f t="shared" si="610"/>
        <v>698</v>
      </c>
      <c r="H3943">
        <f t="shared" si="611"/>
        <v>0</v>
      </c>
      <c r="I3943">
        <f t="shared" si="612"/>
        <v>1989</v>
      </c>
      <c r="J3943">
        <f t="shared" si="613"/>
        <v>10</v>
      </c>
      <c r="K3943" s="24">
        <f t="shared" si="614"/>
        <v>0.69799999999999995</v>
      </c>
      <c r="L3943" s="24">
        <f t="shared" si="615"/>
        <v>0</v>
      </c>
      <c r="M3943" s="24">
        <f t="shared" si="616"/>
        <v>12.552</v>
      </c>
      <c r="N3943" s="24">
        <f t="shared" si="617"/>
        <v>8.3350000000000009</v>
      </c>
      <c r="O3943" s="24">
        <f t="shared" si="618"/>
        <v>0</v>
      </c>
      <c r="P3943" s="24">
        <f t="shared" si="619"/>
        <v>0</v>
      </c>
    </row>
    <row r="3944" spans="1:16" x14ac:dyDescent="0.25">
      <c r="A3944" s="15">
        <v>32795</v>
      </c>
      <c r="B3944">
        <v>0</v>
      </c>
      <c r="C3944">
        <v>12526</v>
      </c>
      <c r="D3944">
        <v>0</v>
      </c>
      <c r="E3944">
        <v>8432</v>
      </c>
      <c r="F3944">
        <v>0</v>
      </c>
      <c r="G3944">
        <f t="shared" si="610"/>
        <v>724</v>
      </c>
      <c r="H3944">
        <f t="shared" si="611"/>
        <v>0</v>
      </c>
      <c r="I3944">
        <f t="shared" si="612"/>
        <v>1989</v>
      </c>
      <c r="J3944">
        <f t="shared" si="613"/>
        <v>10</v>
      </c>
      <c r="K3944" s="24">
        <f t="shared" si="614"/>
        <v>0.72399999999999998</v>
      </c>
      <c r="L3944" s="24">
        <f t="shared" si="615"/>
        <v>0</v>
      </c>
      <c r="M3944" s="24">
        <f t="shared" si="616"/>
        <v>12.526</v>
      </c>
      <c r="N3944" s="24">
        <f t="shared" si="617"/>
        <v>8.4320000000000004</v>
      </c>
      <c r="O3944" s="24">
        <f t="shared" si="618"/>
        <v>0</v>
      </c>
      <c r="P3944" s="24">
        <f t="shared" si="619"/>
        <v>0</v>
      </c>
    </row>
    <row r="3945" spans="1:16" x14ac:dyDescent="0.25">
      <c r="A3945" s="15">
        <v>32796</v>
      </c>
      <c r="B3945">
        <v>0</v>
      </c>
      <c r="C3945">
        <v>11820</v>
      </c>
      <c r="D3945">
        <v>0</v>
      </c>
      <c r="E3945">
        <v>8411</v>
      </c>
      <c r="F3945">
        <v>0</v>
      </c>
      <c r="G3945">
        <f t="shared" si="610"/>
        <v>1430</v>
      </c>
      <c r="H3945">
        <f t="shared" si="611"/>
        <v>0</v>
      </c>
      <c r="I3945">
        <f t="shared" si="612"/>
        <v>1989</v>
      </c>
      <c r="J3945">
        <f t="shared" si="613"/>
        <v>10</v>
      </c>
      <c r="K3945" s="24">
        <f t="shared" si="614"/>
        <v>1.43</v>
      </c>
      <c r="L3945" s="24">
        <f t="shared" si="615"/>
        <v>0</v>
      </c>
      <c r="M3945" s="24">
        <f t="shared" si="616"/>
        <v>11.82</v>
      </c>
      <c r="N3945" s="24">
        <f t="shared" si="617"/>
        <v>8.4109999999999996</v>
      </c>
      <c r="O3945" s="24">
        <f t="shared" si="618"/>
        <v>0</v>
      </c>
      <c r="P3945" s="24">
        <f t="shared" si="619"/>
        <v>0</v>
      </c>
    </row>
    <row r="3946" spans="1:16" x14ac:dyDescent="0.25">
      <c r="A3946" s="15">
        <v>32797</v>
      </c>
      <c r="B3946">
        <v>4054</v>
      </c>
      <c r="C3946">
        <v>8041</v>
      </c>
      <c r="D3946">
        <v>0</v>
      </c>
      <c r="E3946">
        <v>8438</v>
      </c>
      <c r="F3946">
        <v>0</v>
      </c>
      <c r="G3946">
        <f t="shared" si="610"/>
        <v>1155</v>
      </c>
      <c r="H3946">
        <f t="shared" si="611"/>
        <v>0</v>
      </c>
      <c r="I3946">
        <f t="shared" si="612"/>
        <v>1989</v>
      </c>
      <c r="J3946">
        <f t="shared" si="613"/>
        <v>10</v>
      </c>
      <c r="K3946" s="24">
        <f t="shared" si="614"/>
        <v>1.155</v>
      </c>
      <c r="L3946" s="24">
        <f t="shared" si="615"/>
        <v>0</v>
      </c>
      <c r="M3946" s="24">
        <f t="shared" si="616"/>
        <v>12.095000000000001</v>
      </c>
      <c r="N3946" s="24">
        <f t="shared" si="617"/>
        <v>8.4380000000000006</v>
      </c>
      <c r="O3946" s="24">
        <f t="shared" si="618"/>
        <v>4.0540000000000003</v>
      </c>
      <c r="P3946" s="24">
        <f t="shared" si="619"/>
        <v>0</v>
      </c>
    </row>
    <row r="3947" spans="1:16" x14ac:dyDescent="0.25">
      <c r="A3947" s="15">
        <v>32798</v>
      </c>
      <c r="B3947">
        <v>4054</v>
      </c>
      <c r="C3947">
        <v>8528</v>
      </c>
      <c r="D3947">
        <v>0</v>
      </c>
      <c r="E3947">
        <v>8268</v>
      </c>
      <c r="F3947">
        <v>0</v>
      </c>
      <c r="G3947">
        <f t="shared" si="610"/>
        <v>668</v>
      </c>
      <c r="H3947">
        <f t="shared" si="611"/>
        <v>62</v>
      </c>
      <c r="I3947">
        <f t="shared" si="612"/>
        <v>1989</v>
      </c>
      <c r="J3947">
        <f t="shared" si="613"/>
        <v>10</v>
      </c>
      <c r="K3947" s="24">
        <f t="shared" si="614"/>
        <v>0.66800000000000004</v>
      </c>
      <c r="L3947" s="24">
        <f t="shared" si="615"/>
        <v>6.2E-2</v>
      </c>
      <c r="M3947" s="24">
        <f t="shared" si="616"/>
        <v>12.582000000000001</v>
      </c>
      <c r="N3947" s="24">
        <f t="shared" si="617"/>
        <v>8.2680000000000007</v>
      </c>
      <c r="O3947" s="24">
        <f t="shared" si="618"/>
        <v>4.0540000000000003</v>
      </c>
      <c r="P3947" s="24">
        <f t="shared" si="619"/>
        <v>0</v>
      </c>
    </row>
    <row r="3948" spans="1:16" x14ac:dyDescent="0.25">
      <c r="A3948" s="15">
        <v>32799</v>
      </c>
      <c r="B3948">
        <v>4054</v>
      </c>
      <c r="C3948">
        <v>8522</v>
      </c>
      <c r="D3948">
        <v>0</v>
      </c>
      <c r="E3948">
        <v>8015</v>
      </c>
      <c r="F3948">
        <v>0</v>
      </c>
      <c r="G3948">
        <f t="shared" si="610"/>
        <v>674</v>
      </c>
      <c r="H3948">
        <f t="shared" si="611"/>
        <v>315</v>
      </c>
      <c r="I3948">
        <f t="shared" si="612"/>
        <v>1989</v>
      </c>
      <c r="J3948">
        <f t="shared" si="613"/>
        <v>10</v>
      </c>
      <c r="K3948" s="24">
        <f t="shared" si="614"/>
        <v>0.67400000000000004</v>
      </c>
      <c r="L3948" s="24">
        <f t="shared" si="615"/>
        <v>0.315</v>
      </c>
      <c r="M3948" s="24">
        <f t="shared" si="616"/>
        <v>12.576000000000001</v>
      </c>
      <c r="N3948" s="24">
        <f t="shared" si="617"/>
        <v>8.0150000000000006</v>
      </c>
      <c r="O3948" s="24">
        <f t="shared" si="618"/>
        <v>4.0540000000000003</v>
      </c>
      <c r="P3948" s="24">
        <f t="shared" si="619"/>
        <v>0</v>
      </c>
    </row>
    <row r="3949" spans="1:16" x14ac:dyDescent="0.25">
      <c r="A3949" s="15">
        <v>32800</v>
      </c>
      <c r="B3949">
        <v>4054</v>
      </c>
      <c r="C3949">
        <v>8515</v>
      </c>
      <c r="D3949">
        <v>0</v>
      </c>
      <c r="E3949">
        <v>8458</v>
      </c>
      <c r="F3949">
        <v>0</v>
      </c>
      <c r="G3949">
        <f t="shared" si="610"/>
        <v>681</v>
      </c>
      <c r="H3949">
        <f t="shared" si="611"/>
        <v>0</v>
      </c>
      <c r="I3949">
        <f t="shared" si="612"/>
        <v>1989</v>
      </c>
      <c r="J3949">
        <f t="shared" si="613"/>
        <v>10</v>
      </c>
      <c r="K3949" s="24">
        <f t="shared" si="614"/>
        <v>0.68100000000000005</v>
      </c>
      <c r="L3949" s="24">
        <f t="shared" si="615"/>
        <v>0</v>
      </c>
      <c r="M3949" s="24">
        <f t="shared" si="616"/>
        <v>12.569000000000001</v>
      </c>
      <c r="N3949" s="24">
        <f t="shared" si="617"/>
        <v>8.4580000000000002</v>
      </c>
      <c r="O3949" s="24">
        <f t="shared" si="618"/>
        <v>4.0540000000000003</v>
      </c>
      <c r="P3949" s="24">
        <f t="shared" si="619"/>
        <v>0</v>
      </c>
    </row>
    <row r="3950" spans="1:16" x14ac:dyDescent="0.25">
      <c r="A3950" s="15">
        <v>32801</v>
      </c>
      <c r="B3950">
        <v>4054</v>
      </c>
      <c r="C3950">
        <v>8538</v>
      </c>
      <c r="D3950">
        <v>0</v>
      </c>
      <c r="E3950">
        <v>8510</v>
      </c>
      <c r="F3950">
        <v>0</v>
      </c>
      <c r="G3950">
        <f t="shared" si="610"/>
        <v>658</v>
      </c>
      <c r="H3950">
        <f t="shared" si="611"/>
        <v>0</v>
      </c>
      <c r="I3950">
        <f t="shared" si="612"/>
        <v>1989</v>
      </c>
      <c r="J3950">
        <f t="shared" si="613"/>
        <v>10</v>
      </c>
      <c r="K3950" s="24">
        <f t="shared" si="614"/>
        <v>0.65800000000000003</v>
      </c>
      <c r="L3950" s="24">
        <f t="shared" si="615"/>
        <v>0</v>
      </c>
      <c r="M3950" s="24">
        <f t="shared" si="616"/>
        <v>12.592000000000001</v>
      </c>
      <c r="N3950" s="24">
        <f t="shared" si="617"/>
        <v>8.51</v>
      </c>
      <c r="O3950" s="24">
        <f t="shared" si="618"/>
        <v>4.0540000000000003</v>
      </c>
      <c r="P3950" s="24">
        <f t="shared" si="619"/>
        <v>0</v>
      </c>
    </row>
    <row r="3951" spans="1:16" x14ac:dyDescent="0.25">
      <c r="A3951" s="15">
        <v>32802</v>
      </c>
      <c r="B3951">
        <v>2559</v>
      </c>
      <c r="C3951">
        <v>8493</v>
      </c>
      <c r="D3951">
        <v>0</v>
      </c>
      <c r="E3951">
        <v>8400</v>
      </c>
      <c r="F3951">
        <v>0</v>
      </c>
      <c r="G3951">
        <f t="shared" si="610"/>
        <v>2198</v>
      </c>
      <c r="H3951">
        <f t="shared" si="611"/>
        <v>0</v>
      </c>
      <c r="I3951">
        <f t="shared" si="612"/>
        <v>1989</v>
      </c>
      <c r="J3951">
        <f t="shared" si="613"/>
        <v>10</v>
      </c>
      <c r="K3951" s="24">
        <f t="shared" si="614"/>
        <v>2.198</v>
      </c>
      <c r="L3951" s="24">
        <f t="shared" si="615"/>
        <v>0</v>
      </c>
      <c r="M3951" s="24">
        <f t="shared" si="616"/>
        <v>11.052</v>
      </c>
      <c r="N3951" s="24">
        <f t="shared" si="617"/>
        <v>8.4</v>
      </c>
      <c r="O3951" s="24">
        <f t="shared" si="618"/>
        <v>2.5590000000000002</v>
      </c>
      <c r="P3951" s="24">
        <f t="shared" si="619"/>
        <v>0</v>
      </c>
    </row>
    <row r="3952" spans="1:16" x14ac:dyDescent="0.25">
      <c r="A3952" s="15">
        <v>32803</v>
      </c>
      <c r="B3952">
        <v>0</v>
      </c>
      <c r="C3952">
        <v>12577</v>
      </c>
      <c r="D3952">
        <v>0</v>
      </c>
      <c r="E3952">
        <v>8380</v>
      </c>
      <c r="F3952">
        <v>0</v>
      </c>
      <c r="G3952">
        <f t="shared" si="610"/>
        <v>673</v>
      </c>
      <c r="H3952">
        <f t="shared" si="611"/>
        <v>0</v>
      </c>
      <c r="I3952">
        <f t="shared" si="612"/>
        <v>1989</v>
      </c>
      <c r="J3952">
        <f t="shared" si="613"/>
        <v>10</v>
      </c>
      <c r="K3952" s="24">
        <f t="shared" si="614"/>
        <v>0.67300000000000004</v>
      </c>
      <c r="L3952" s="24">
        <f t="shared" si="615"/>
        <v>0</v>
      </c>
      <c r="M3952" s="24">
        <f t="shared" si="616"/>
        <v>12.577</v>
      </c>
      <c r="N3952" s="24">
        <f t="shared" si="617"/>
        <v>8.3800000000000008</v>
      </c>
      <c r="O3952" s="24">
        <f t="shared" si="618"/>
        <v>0</v>
      </c>
      <c r="P3952" s="24">
        <f t="shared" si="619"/>
        <v>0</v>
      </c>
    </row>
    <row r="3953" spans="1:16" x14ac:dyDescent="0.25">
      <c r="A3953" s="15">
        <v>32804</v>
      </c>
      <c r="B3953">
        <v>4054</v>
      </c>
      <c r="C3953">
        <v>8516</v>
      </c>
      <c r="D3953">
        <v>0</v>
      </c>
      <c r="E3953">
        <v>8205</v>
      </c>
      <c r="F3953">
        <v>0</v>
      </c>
      <c r="G3953">
        <f t="shared" si="610"/>
        <v>680</v>
      </c>
      <c r="H3953">
        <f t="shared" si="611"/>
        <v>125</v>
      </c>
      <c r="I3953">
        <f t="shared" si="612"/>
        <v>1989</v>
      </c>
      <c r="J3953">
        <f t="shared" si="613"/>
        <v>10</v>
      </c>
      <c r="K3953" s="24">
        <f t="shared" si="614"/>
        <v>0.68</v>
      </c>
      <c r="L3953" s="24">
        <f t="shared" si="615"/>
        <v>0.125</v>
      </c>
      <c r="M3953" s="24">
        <f t="shared" si="616"/>
        <v>12.57</v>
      </c>
      <c r="N3953" s="24">
        <f t="shared" si="617"/>
        <v>8.2050000000000001</v>
      </c>
      <c r="O3953" s="24">
        <f t="shared" si="618"/>
        <v>4.0540000000000003</v>
      </c>
      <c r="P3953" s="24">
        <f t="shared" si="619"/>
        <v>0</v>
      </c>
    </row>
    <row r="3954" spans="1:16" x14ac:dyDescent="0.25">
      <c r="A3954" s="15">
        <v>32805</v>
      </c>
      <c r="B3954">
        <v>2896</v>
      </c>
      <c r="C3954">
        <v>8622</v>
      </c>
      <c r="D3954">
        <v>0</v>
      </c>
      <c r="E3954">
        <v>8430</v>
      </c>
      <c r="F3954">
        <v>0</v>
      </c>
      <c r="G3954">
        <f t="shared" si="610"/>
        <v>1732</v>
      </c>
      <c r="H3954">
        <f t="shared" si="611"/>
        <v>0</v>
      </c>
      <c r="I3954">
        <f t="shared" si="612"/>
        <v>1989</v>
      </c>
      <c r="J3954">
        <f t="shared" si="613"/>
        <v>10</v>
      </c>
      <c r="K3954" s="24">
        <f t="shared" si="614"/>
        <v>1.732</v>
      </c>
      <c r="L3954" s="24">
        <f t="shared" si="615"/>
        <v>0</v>
      </c>
      <c r="M3954" s="24">
        <f t="shared" si="616"/>
        <v>11.518000000000001</v>
      </c>
      <c r="N3954" s="24">
        <f t="shared" si="617"/>
        <v>8.43</v>
      </c>
      <c r="O3954" s="24">
        <f t="shared" si="618"/>
        <v>2.8959999999999999</v>
      </c>
      <c r="P3954" s="24">
        <f t="shared" si="619"/>
        <v>0</v>
      </c>
    </row>
    <row r="3955" spans="1:16" x14ac:dyDescent="0.25">
      <c r="A3955" s="15">
        <v>32806</v>
      </c>
      <c r="B3955">
        <v>4054</v>
      </c>
      <c r="C3955">
        <v>8581</v>
      </c>
      <c r="D3955">
        <v>0</v>
      </c>
      <c r="E3955">
        <v>8223</v>
      </c>
      <c r="F3955">
        <v>0</v>
      </c>
      <c r="G3955">
        <f t="shared" si="610"/>
        <v>615</v>
      </c>
      <c r="H3955">
        <f t="shared" si="611"/>
        <v>107</v>
      </c>
      <c r="I3955">
        <f t="shared" si="612"/>
        <v>1989</v>
      </c>
      <c r="J3955">
        <f t="shared" si="613"/>
        <v>10</v>
      </c>
      <c r="K3955" s="24">
        <f t="shared" si="614"/>
        <v>0.61499999999999999</v>
      </c>
      <c r="L3955" s="24">
        <f t="shared" si="615"/>
        <v>0.107</v>
      </c>
      <c r="M3955" s="24">
        <f t="shared" si="616"/>
        <v>12.635</v>
      </c>
      <c r="N3955" s="24">
        <f t="shared" si="617"/>
        <v>8.2230000000000008</v>
      </c>
      <c r="O3955" s="24">
        <f t="shared" si="618"/>
        <v>4.0540000000000003</v>
      </c>
      <c r="P3955" s="24">
        <f t="shared" si="619"/>
        <v>0</v>
      </c>
    </row>
    <row r="3956" spans="1:16" x14ac:dyDescent="0.25">
      <c r="A3956" s="15">
        <v>32807</v>
      </c>
      <c r="B3956">
        <v>0</v>
      </c>
      <c r="C3956">
        <v>12295</v>
      </c>
      <c r="D3956">
        <v>0</v>
      </c>
      <c r="E3956">
        <v>8297</v>
      </c>
      <c r="F3956">
        <v>0</v>
      </c>
      <c r="G3956">
        <f t="shared" si="610"/>
        <v>955</v>
      </c>
      <c r="H3956">
        <f t="shared" si="611"/>
        <v>33</v>
      </c>
      <c r="I3956">
        <f t="shared" si="612"/>
        <v>1989</v>
      </c>
      <c r="J3956">
        <f t="shared" si="613"/>
        <v>10</v>
      </c>
      <c r="K3956" s="24">
        <f t="shared" si="614"/>
        <v>0.95499999999999996</v>
      </c>
      <c r="L3956" s="24">
        <f t="shared" si="615"/>
        <v>3.3000000000000002E-2</v>
      </c>
      <c r="M3956" s="24">
        <f t="shared" si="616"/>
        <v>12.295</v>
      </c>
      <c r="N3956" s="24">
        <f t="shared" si="617"/>
        <v>8.2970000000000006</v>
      </c>
      <c r="O3956" s="24">
        <f t="shared" si="618"/>
        <v>0</v>
      </c>
      <c r="P3956" s="24">
        <f t="shared" si="619"/>
        <v>0</v>
      </c>
    </row>
    <row r="3957" spans="1:16" x14ac:dyDescent="0.25">
      <c r="A3957" s="15">
        <v>32808</v>
      </c>
      <c r="B3957">
        <v>0</v>
      </c>
      <c r="C3957">
        <v>12637</v>
      </c>
      <c r="D3957">
        <v>0</v>
      </c>
      <c r="E3957">
        <v>8282</v>
      </c>
      <c r="F3957">
        <v>0</v>
      </c>
      <c r="G3957">
        <f t="shared" si="610"/>
        <v>613</v>
      </c>
      <c r="H3957">
        <f t="shared" si="611"/>
        <v>48</v>
      </c>
      <c r="I3957">
        <f t="shared" si="612"/>
        <v>1989</v>
      </c>
      <c r="J3957">
        <f t="shared" si="613"/>
        <v>10</v>
      </c>
      <c r="K3957" s="24">
        <f t="shared" si="614"/>
        <v>0.61299999999999999</v>
      </c>
      <c r="L3957" s="24">
        <f t="shared" si="615"/>
        <v>4.8000000000000001E-2</v>
      </c>
      <c r="M3957" s="24">
        <f t="shared" si="616"/>
        <v>12.637</v>
      </c>
      <c r="N3957" s="24">
        <f t="shared" si="617"/>
        <v>8.282</v>
      </c>
      <c r="O3957" s="24">
        <f t="shared" si="618"/>
        <v>0</v>
      </c>
      <c r="P3957" s="24">
        <f t="shared" si="619"/>
        <v>0</v>
      </c>
    </row>
    <row r="3958" spans="1:16" x14ac:dyDescent="0.25">
      <c r="A3958" s="15">
        <v>32809</v>
      </c>
      <c r="B3958">
        <v>0</v>
      </c>
      <c r="C3958">
        <v>12672</v>
      </c>
      <c r="D3958">
        <v>0</v>
      </c>
      <c r="E3958">
        <v>8254</v>
      </c>
      <c r="F3958">
        <v>0</v>
      </c>
      <c r="G3958">
        <f t="shared" si="610"/>
        <v>578</v>
      </c>
      <c r="H3958">
        <f t="shared" si="611"/>
        <v>76</v>
      </c>
      <c r="I3958">
        <f t="shared" si="612"/>
        <v>1989</v>
      </c>
      <c r="J3958">
        <f t="shared" si="613"/>
        <v>10</v>
      </c>
      <c r="K3958" s="24">
        <f t="shared" si="614"/>
        <v>0.57799999999999996</v>
      </c>
      <c r="L3958" s="24">
        <f t="shared" si="615"/>
        <v>7.5999999999999998E-2</v>
      </c>
      <c r="M3958" s="24">
        <f t="shared" si="616"/>
        <v>12.672000000000001</v>
      </c>
      <c r="N3958" s="24">
        <f t="shared" si="617"/>
        <v>8.2539999999999996</v>
      </c>
      <c r="O3958" s="24">
        <f t="shared" si="618"/>
        <v>0</v>
      </c>
      <c r="P3958" s="24">
        <f t="shared" si="619"/>
        <v>0</v>
      </c>
    </row>
    <row r="3959" spans="1:16" x14ac:dyDescent="0.25">
      <c r="A3959" s="15">
        <v>32810</v>
      </c>
      <c r="B3959">
        <v>0</v>
      </c>
      <c r="C3959">
        <v>13251</v>
      </c>
      <c r="D3959">
        <v>0</v>
      </c>
      <c r="E3959">
        <v>8625</v>
      </c>
      <c r="F3959">
        <v>0</v>
      </c>
      <c r="G3959">
        <f t="shared" si="610"/>
        <v>0</v>
      </c>
      <c r="H3959">
        <f t="shared" si="611"/>
        <v>0</v>
      </c>
      <c r="I3959">
        <f t="shared" si="612"/>
        <v>1989</v>
      </c>
      <c r="J3959">
        <f t="shared" si="613"/>
        <v>10</v>
      </c>
      <c r="K3959" s="24">
        <f t="shared" si="614"/>
        <v>0</v>
      </c>
      <c r="L3959" s="24">
        <f t="shared" si="615"/>
        <v>0</v>
      </c>
      <c r="M3959" s="24">
        <f t="shared" si="616"/>
        <v>13.250999999999999</v>
      </c>
      <c r="N3959" s="24">
        <f t="shared" si="617"/>
        <v>8.625</v>
      </c>
      <c r="O3959" s="24">
        <f t="shared" si="618"/>
        <v>0</v>
      </c>
      <c r="P3959" s="24">
        <f t="shared" si="619"/>
        <v>0</v>
      </c>
    </row>
    <row r="3960" spans="1:16" x14ac:dyDescent="0.25">
      <c r="A3960" s="15">
        <v>32811</v>
      </c>
      <c r="B3960">
        <v>0</v>
      </c>
      <c r="C3960">
        <v>9366</v>
      </c>
      <c r="D3960">
        <v>0</v>
      </c>
      <c r="E3960">
        <v>8294</v>
      </c>
      <c r="F3960">
        <v>0</v>
      </c>
      <c r="G3960">
        <f t="shared" si="610"/>
        <v>3884</v>
      </c>
      <c r="H3960">
        <f t="shared" si="611"/>
        <v>36</v>
      </c>
      <c r="I3960">
        <f t="shared" si="612"/>
        <v>1989</v>
      </c>
      <c r="J3960">
        <f t="shared" si="613"/>
        <v>10</v>
      </c>
      <c r="K3960" s="24">
        <f t="shared" si="614"/>
        <v>3.8839999999999999</v>
      </c>
      <c r="L3960" s="24">
        <f t="shared" si="615"/>
        <v>3.5999999999999997E-2</v>
      </c>
      <c r="M3960" s="24">
        <f t="shared" si="616"/>
        <v>9.3659999999999997</v>
      </c>
      <c r="N3960" s="24">
        <f t="shared" si="617"/>
        <v>8.2940000000000005</v>
      </c>
      <c r="O3960" s="24">
        <f t="shared" si="618"/>
        <v>0</v>
      </c>
      <c r="P3960" s="24">
        <f t="shared" si="619"/>
        <v>0</v>
      </c>
    </row>
    <row r="3961" spans="1:16" x14ac:dyDescent="0.25">
      <c r="A3961" s="15">
        <v>32812</v>
      </c>
      <c r="B3961">
        <v>1158</v>
      </c>
      <c r="C3961">
        <v>3062</v>
      </c>
      <c r="D3961">
        <v>0</v>
      </c>
      <c r="E3961">
        <v>8289</v>
      </c>
      <c r="F3961">
        <v>0</v>
      </c>
      <c r="G3961">
        <f t="shared" si="610"/>
        <v>9030</v>
      </c>
      <c r="H3961">
        <f t="shared" si="611"/>
        <v>41</v>
      </c>
      <c r="I3961">
        <f t="shared" si="612"/>
        <v>1989</v>
      </c>
      <c r="J3961">
        <f t="shared" si="613"/>
        <v>10</v>
      </c>
      <c r="K3961" s="24">
        <f t="shared" si="614"/>
        <v>9.0299999999999994</v>
      </c>
      <c r="L3961" s="24">
        <f t="shared" si="615"/>
        <v>4.1000000000000002E-2</v>
      </c>
      <c r="M3961" s="24">
        <f t="shared" si="616"/>
        <v>4.22</v>
      </c>
      <c r="N3961" s="24">
        <f t="shared" si="617"/>
        <v>8.2889999999999997</v>
      </c>
      <c r="O3961" s="24">
        <f t="shared" si="618"/>
        <v>1.1579999999999999</v>
      </c>
      <c r="P3961" s="24">
        <f t="shared" si="619"/>
        <v>0</v>
      </c>
    </row>
    <row r="3962" spans="1:16" x14ac:dyDescent="0.25">
      <c r="A3962" s="15">
        <v>32813</v>
      </c>
      <c r="B3962">
        <v>2316</v>
      </c>
      <c r="C3962">
        <v>8331</v>
      </c>
      <c r="D3962">
        <v>0</v>
      </c>
      <c r="E3962">
        <v>8282</v>
      </c>
      <c r="F3962">
        <v>0</v>
      </c>
      <c r="G3962">
        <f t="shared" si="610"/>
        <v>2603</v>
      </c>
      <c r="H3962">
        <f t="shared" si="611"/>
        <v>48</v>
      </c>
      <c r="I3962">
        <f t="shared" si="612"/>
        <v>1989</v>
      </c>
      <c r="J3962">
        <f t="shared" si="613"/>
        <v>11</v>
      </c>
      <c r="K3962" s="24">
        <f t="shared" si="614"/>
        <v>2.6030000000000002</v>
      </c>
      <c r="L3962" s="24">
        <f t="shared" si="615"/>
        <v>4.8000000000000001E-2</v>
      </c>
      <c r="M3962" s="24">
        <f t="shared" si="616"/>
        <v>10.647</v>
      </c>
      <c r="N3962" s="24">
        <f t="shared" si="617"/>
        <v>8.282</v>
      </c>
      <c r="O3962" s="24">
        <f t="shared" si="618"/>
        <v>2.3159999999999998</v>
      </c>
      <c r="P3962" s="24">
        <f t="shared" si="619"/>
        <v>0</v>
      </c>
    </row>
    <row r="3963" spans="1:16" x14ac:dyDescent="0.25">
      <c r="A3963" s="15">
        <v>32814</v>
      </c>
      <c r="B3963">
        <v>1158</v>
      </c>
      <c r="C3963">
        <v>8051</v>
      </c>
      <c r="D3963">
        <v>0</v>
      </c>
      <c r="E3963">
        <v>8342</v>
      </c>
      <c r="F3963">
        <v>0</v>
      </c>
      <c r="G3963">
        <f t="shared" si="610"/>
        <v>4041</v>
      </c>
      <c r="H3963">
        <f t="shared" si="611"/>
        <v>0</v>
      </c>
      <c r="I3963">
        <f t="shared" si="612"/>
        <v>1989</v>
      </c>
      <c r="J3963">
        <f t="shared" si="613"/>
        <v>11</v>
      </c>
      <c r="K3963" s="24">
        <f t="shared" si="614"/>
        <v>4.0410000000000004</v>
      </c>
      <c r="L3963" s="24">
        <f t="shared" si="615"/>
        <v>0</v>
      </c>
      <c r="M3963" s="24">
        <f t="shared" si="616"/>
        <v>9.2089999999999996</v>
      </c>
      <c r="N3963" s="24">
        <f t="shared" si="617"/>
        <v>8.3420000000000005</v>
      </c>
      <c r="O3963" s="24">
        <f t="shared" si="618"/>
        <v>1.1579999999999999</v>
      </c>
      <c r="P3963" s="24">
        <f t="shared" si="619"/>
        <v>0</v>
      </c>
    </row>
    <row r="3964" spans="1:16" x14ac:dyDescent="0.25">
      <c r="A3964" s="15">
        <v>32815</v>
      </c>
      <c r="B3964">
        <v>3114</v>
      </c>
      <c r="C3964">
        <v>6464</v>
      </c>
      <c r="D3964">
        <v>0</v>
      </c>
      <c r="E3964">
        <v>8319</v>
      </c>
      <c r="F3964">
        <v>0</v>
      </c>
      <c r="G3964">
        <f t="shared" si="610"/>
        <v>3672</v>
      </c>
      <c r="H3964">
        <f t="shared" si="611"/>
        <v>11</v>
      </c>
      <c r="I3964">
        <f t="shared" si="612"/>
        <v>1989</v>
      </c>
      <c r="J3964">
        <f t="shared" si="613"/>
        <v>11</v>
      </c>
      <c r="K3964" s="24">
        <f t="shared" si="614"/>
        <v>3.6720000000000002</v>
      </c>
      <c r="L3964" s="24">
        <f t="shared" si="615"/>
        <v>1.0999999999999999E-2</v>
      </c>
      <c r="M3964" s="24">
        <f t="shared" si="616"/>
        <v>9.5779999999999994</v>
      </c>
      <c r="N3964" s="24">
        <f t="shared" si="617"/>
        <v>8.3190000000000008</v>
      </c>
      <c r="O3964" s="24">
        <f t="shared" si="618"/>
        <v>3.1139999999999999</v>
      </c>
      <c r="P3964" s="24">
        <f t="shared" si="619"/>
        <v>0</v>
      </c>
    </row>
    <row r="3965" spans="1:16" x14ac:dyDescent="0.25">
      <c r="A3965" s="15">
        <v>32816</v>
      </c>
      <c r="B3965">
        <v>3973</v>
      </c>
      <c r="C3965">
        <v>6850</v>
      </c>
      <c r="D3965">
        <v>0</v>
      </c>
      <c r="E3965">
        <v>8353</v>
      </c>
      <c r="F3965">
        <v>0</v>
      </c>
      <c r="G3965">
        <f t="shared" si="610"/>
        <v>2427</v>
      </c>
      <c r="H3965">
        <f t="shared" si="611"/>
        <v>0</v>
      </c>
      <c r="I3965">
        <f t="shared" si="612"/>
        <v>1989</v>
      </c>
      <c r="J3965">
        <f t="shared" si="613"/>
        <v>11</v>
      </c>
      <c r="K3965" s="24">
        <f t="shared" si="614"/>
        <v>2.427</v>
      </c>
      <c r="L3965" s="24">
        <f t="shared" si="615"/>
        <v>0</v>
      </c>
      <c r="M3965" s="24">
        <f t="shared" si="616"/>
        <v>10.823</v>
      </c>
      <c r="N3965" s="24">
        <f t="shared" si="617"/>
        <v>8.3529999999999998</v>
      </c>
      <c r="O3965" s="24">
        <f t="shared" si="618"/>
        <v>3.9729999999999999</v>
      </c>
      <c r="P3965" s="24">
        <f t="shared" si="619"/>
        <v>0</v>
      </c>
    </row>
    <row r="3966" spans="1:16" x14ac:dyDescent="0.25">
      <c r="A3966" s="15">
        <v>32817</v>
      </c>
      <c r="B3966">
        <v>0</v>
      </c>
      <c r="C3966">
        <v>12531</v>
      </c>
      <c r="D3966">
        <v>0</v>
      </c>
      <c r="E3966">
        <v>8296</v>
      </c>
      <c r="F3966">
        <v>0</v>
      </c>
      <c r="G3966">
        <f t="shared" si="610"/>
        <v>719</v>
      </c>
      <c r="H3966">
        <f t="shared" si="611"/>
        <v>34</v>
      </c>
      <c r="I3966">
        <f t="shared" si="612"/>
        <v>1989</v>
      </c>
      <c r="J3966">
        <f t="shared" si="613"/>
        <v>11</v>
      </c>
      <c r="K3966" s="24">
        <f t="shared" si="614"/>
        <v>0.71899999999999997</v>
      </c>
      <c r="L3966" s="24">
        <f t="shared" si="615"/>
        <v>3.4000000000000002E-2</v>
      </c>
      <c r="M3966" s="24">
        <f t="shared" si="616"/>
        <v>12.531000000000001</v>
      </c>
      <c r="N3966" s="24">
        <f t="shared" si="617"/>
        <v>8.2959999999999994</v>
      </c>
      <c r="O3966" s="24">
        <f t="shared" si="618"/>
        <v>0</v>
      </c>
      <c r="P3966" s="24">
        <f t="shared" si="619"/>
        <v>0</v>
      </c>
    </row>
    <row r="3967" spans="1:16" x14ac:dyDescent="0.25">
      <c r="A3967" s="15">
        <v>32818</v>
      </c>
      <c r="B3967">
        <v>4714</v>
      </c>
      <c r="C3967">
        <v>7819</v>
      </c>
      <c r="D3967">
        <v>0</v>
      </c>
      <c r="E3967">
        <v>8324</v>
      </c>
      <c r="F3967">
        <v>0</v>
      </c>
      <c r="G3967">
        <f t="shared" si="610"/>
        <v>717</v>
      </c>
      <c r="H3967">
        <f t="shared" si="611"/>
        <v>6</v>
      </c>
      <c r="I3967">
        <f t="shared" si="612"/>
        <v>1989</v>
      </c>
      <c r="J3967">
        <f t="shared" si="613"/>
        <v>11</v>
      </c>
      <c r="K3967" s="24">
        <f t="shared" si="614"/>
        <v>0.71699999999999997</v>
      </c>
      <c r="L3967" s="24">
        <f t="shared" si="615"/>
        <v>6.0000000000000001E-3</v>
      </c>
      <c r="M3967" s="24">
        <f t="shared" si="616"/>
        <v>12.532999999999999</v>
      </c>
      <c r="N3967" s="24">
        <f t="shared" si="617"/>
        <v>8.3239999999999998</v>
      </c>
      <c r="O3967" s="24">
        <f t="shared" si="618"/>
        <v>4.7140000000000004</v>
      </c>
      <c r="P3967" s="24">
        <f t="shared" si="619"/>
        <v>0</v>
      </c>
    </row>
    <row r="3968" spans="1:16" x14ac:dyDescent="0.25">
      <c r="A3968" s="15">
        <v>32819</v>
      </c>
      <c r="B3968">
        <v>4714</v>
      </c>
      <c r="C3968">
        <v>7828</v>
      </c>
      <c r="D3968">
        <v>0</v>
      </c>
      <c r="E3968">
        <v>8087</v>
      </c>
      <c r="F3968">
        <v>0</v>
      </c>
      <c r="G3968">
        <f t="shared" si="610"/>
        <v>708</v>
      </c>
      <c r="H3968">
        <f t="shared" si="611"/>
        <v>243</v>
      </c>
      <c r="I3968">
        <f t="shared" si="612"/>
        <v>1989</v>
      </c>
      <c r="J3968">
        <f t="shared" si="613"/>
        <v>11</v>
      </c>
      <c r="K3968" s="24">
        <f t="shared" si="614"/>
        <v>0.70799999999999996</v>
      </c>
      <c r="L3968" s="24">
        <f t="shared" si="615"/>
        <v>0.24299999999999999</v>
      </c>
      <c r="M3968" s="24">
        <f t="shared" si="616"/>
        <v>12.542</v>
      </c>
      <c r="N3968" s="24">
        <f t="shared" si="617"/>
        <v>8.0869999999999997</v>
      </c>
      <c r="O3968" s="24">
        <f t="shared" si="618"/>
        <v>4.7140000000000004</v>
      </c>
      <c r="P3968" s="24">
        <f t="shared" si="619"/>
        <v>0</v>
      </c>
    </row>
    <row r="3969" spans="1:16" x14ac:dyDescent="0.25">
      <c r="A3969" s="15">
        <v>32820</v>
      </c>
      <c r="B3969">
        <v>4714</v>
      </c>
      <c r="C3969">
        <v>7861</v>
      </c>
      <c r="D3969">
        <v>0</v>
      </c>
      <c r="E3969">
        <v>8323</v>
      </c>
      <c r="F3969">
        <v>0</v>
      </c>
      <c r="G3969">
        <f t="shared" si="610"/>
        <v>675</v>
      </c>
      <c r="H3969">
        <f t="shared" si="611"/>
        <v>7</v>
      </c>
      <c r="I3969">
        <f t="shared" si="612"/>
        <v>1989</v>
      </c>
      <c r="J3969">
        <f t="shared" si="613"/>
        <v>11</v>
      </c>
      <c r="K3969" s="24">
        <f t="shared" si="614"/>
        <v>0.67500000000000004</v>
      </c>
      <c r="L3969" s="24">
        <f t="shared" si="615"/>
        <v>7.0000000000000001E-3</v>
      </c>
      <c r="M3969" s="24">
        <f t="shared" si="616"/>
        <v>12.574999999999999</v>
      </c>
      <c r="N3969" s="24">
        <f t="shared" si="617"/>
        <v>8.3230000000000004</v>
      </c>
      <c r="O3969" s="24">
        <f t="shared" si="618"/>
        <v>4.7140000000000004</v>
      </c>
      <c r="P3969" s="24">
        <f t="shared" si="619"/>
        <v>0</v>
      </c>
    </row>
    <row r="3970" spans="1:16" x14ac:dyDescent="0.25">
      <c r="A3970" s="15">
        <v>32821</v>
      </c>
      <c r="B3970">
        <v>4714</v>
      </c>
      <c r="C3970">
        <v>7937</v>
      </c>
      <c r="D3970">
        <v>0</v>
      </c>
      <c r="E3970">
        <v>8176</v>
      </c>
      <c r="F3970">
        <v>0</v>
      </c>
      <c r="G3970">
        <f t="shared" si="610"/>
        <v>599</v>
      </c>
      <c r="H3970">
        <f t="shared" si="611"/>
        <v>154</v>
      </c>
      <c r="I3970">
        <f t="shared" si="612"/>
        <v>1989</v>
      </c>
      <c r="J3970">
        <f t="shared" si="613"/>
        <v>11</v>
      </c>
      <c r="K3970" s="24">
        <f t="shared" si="614"/>
        <v>0.59899999999999998</v>
      </c>
      <c r="L3970" s="24">
        <f t="shared" si="615"/>
        <v>0.154</v>
      </c>
      <c r="M3970" s="24">
        <f t="shared" si="616"/>
        <v>12.651</v>
      </c>
      <c r="N3970" s="24">
        <f t="shared" si="617"/>
        <v>8.1760000000000002</v>
      </c>
      <c r="O3970" s="24">
        <f t="shared" si="618"/>
        <v>4.7140000000000004</v>
      </c>
      <c r="P3970" s="24">
        <f t="shared" si="619"/>
        <v>0</v>
      </c>
    </row>
    <row r="3971" spans="1:16" x14ac:dyDescent="0.25">
      <c r="A3971" s="15">
        <v>32822</v>
      </c>
      <c r="B3971">
        <v>4714</v>
      </c>
      <c r="C3971">
        <v>7948</v>
      </c>
      <c r="D3971">
        <v>0</v>
      </c>
      <c r="E3971">
        <v>8163</v>
      </c>
      <c r="F3971">
        <v>0</v>
      </c>
      <c r="G3971">
        <f t="shared" si="610"/>
        <v>588</v>
      </c>
      <c r="H3971">
        <f t="shared" si="611"/>
        <v>167</v>
      </c>
      <c r="I3971">
        <f t="shared" si="612"/>
        <v>1989</v>
      </c>
      <c r="J3971">
        <f t="shared" si="613"/>
        <v>11</v>
      </c>
      <c r="K3971" s="24">
        <f t="shared" si="614"/>
        <v>0.58799999999999997</v>
      </c>
      <c r="L3971" s="24">
        <f t="shared" si="615"/>
        <v>0.16700000000000001</v>
      </c>
      <c r="M3971" s="24">
        <f t="shared" si="616"/>
        <v>12.662000000000001</v>
      </c>
      <c r="N3971" s="24">
        <f t="shared" si="617"/>
        <v>8.1630000000000003</v>
      </c>
      <c r="O3971" s="24">
        <f t="shared" si="618"/>
        <v>4.7140000000000004</v>
      </c>
      <c r="P3971" s="24">
        <f t="shared" si="619"/>
        <v>0</v>
      </c>
    </row>
    <row r="3972" spans="1:16" x14ac:dyDescent="0.25">
      <c r="A3972" s="15">
        <v>32823</v>
      </c>
      <c r="B3972">
        <v>4714</v>
      </c>
      <c r="C3972">
        <v>7957</v>
      </c>
      <c r="D3972">
        <v>0</v>
      </c>
      <c r="E3972">
        <v>8239</v>
      </c>
      <c r="F3972">
        <v>0</v>
      </c>
      <c r="G3972">
        <f t="shared" si="610"/>
        <v>579</v>
      </c>
      <c r="H3972">
        <f t="shared" si="611"/>
        <v>91</v>
      </c>
      <c r="I3972">
        <f t="shared" si="612"/>
        <v>1989</v>
      </c>
      <c r="J3972">
        <f t="shared" si="613"/>
        <v>11</v>
      </c>
      <c r="K3972" s="24">
        <f t="shared" si="614"/>
        <v>0.57899999999999996</v>
      </c>
      <c r="L3972" s="24">
        <f t="shared" si="615"/>
        <v>9.0999999999999998E-2</v>
      </c>
      <c r="M3972" s="24">
        <f t="shared" si="616"/>
        <v>12.670999999999999</v>
      </c>
      <c r="N3972" s="24">
        <f t="shared" si="617"/>
        <v>8.2390000000000008</v>
      </c>
      <c r="O3972" s="24">
        <f t="shared" si="618"/>
        <v>4.7140000000000004</v>
      </c>
      <c r="P3972" s="24">
        <f t="shared" si="619"/>
        <v>0</v>
      </c>
    </row>
    <row r="3973" spans="1:16" x14ac:dyDescent="0.25">
      <c r="A3973" s="15">
        <v>32824</v>
      </c>
      <c r="B3973">
        <v>0</v>
      </c>
      <c r="C3973">
        <v>12676</v>
      </c>
      <c r="D3973">
        <v>0</v>
      </c>
      <c r="E3973">
        <v>8256</v>
      </c>
      <c r="F3973">
        <v>0</v>
      </c>
      <c r="G3973">
        <f t="shared" si="610"/>
        <v>574</v>
      </c>
      <c r="H3973">
        <f t="shared" si="611"/>
        <v>74</v>
      </c>
      <c r="I3973">
        <f t="shared" si="612"/>
        <v>1989</v>
      </c>
      <c r="J3973">
        <f t="shared" si="613"/>
        <v>11</v>
      </c>
      <c r="K3973" s="24">
        <f t="shared" si="614"/>
        <v>0.57399999999999995</v>
      </c>
      <c r="L3973" s="24">
        <f t="shared" si="615"/>
        <v>7.3999999999999996E-2</v>
      </c>
      <c r="M3973" s="24">
        <f t="shared" si="616"/>
        <v>12.676</v>
      </c>
      <c r="N3973" s="24">
        <f t="shared" si="617"/>
        <v>8.2560000000000002</v>
      </c>
      <c r="O3973" s="24">
        <f t="shared" si="618"/>
        <v>0</v>
      </c>
      <c r="P3973" s="24">
        <f t="shared" si="619"/>
        <v>0</v>
      </c>
    </row>
    <row r="3974" spans="1:16" x14ac:dyDescent="0.25">
      <c r="A3974" s="15">
        <v>32825</v>
      </c>
      <c r="B3974">
        <v>4714</v>
      </c>
      <c r="C3974">
        <v>7959</v>
      </c>
      <c r="D3974">
        <v>0</v>
      </c>
      <c r="E3974">
        <v>8260</v>
      </c>
      <c r="F3974">
        <v>0</v>
      </c>
      <c r="G3974">
        <f t="shared" ref="G3974:G4037" si="620">MAX(IF(AND(MONTH(A3974)&gt;6,MONTH(A3974)&lt;10),14241,13250)-B3974-C3974-F3974,0)</f>
        <v>577</v>
      </c>
      <c r="H3974">
        <f t="shared" ref="H3974:H4037" si="621">MAX(8330-E3974-D3974,0)</f>
        <v>70</v>
      </c>
      <c r="I3974">
        <f t="shared" ref="I3974:I4037" si="622">YEAR(A3974)</f>
        <v>1989</v>
      </c>
      <c r="J3974">
        <f t="shared" ref="J3974:J4037" si="623">MONTH(A3974)</f>
        <v>11</v>
      </c>
      <c r="K3974" s="24">
        <f t="shared" ref="K3974:K4037" si="624">G3974/1000</f>
        <v>0.57699999999999996</v>
      </c>
      <c r="L3974" s="24">
        <f t="shared" ref="L3974:L4037" si="625">H3974/1000</f>
        <v>7.0000000000000007E-2</v>
      </c>
      <c r="M3974" s="24">
        <f t="shared" ref="M3974:M4037" si="626">(B3974+C3974+F3974)/1000</f>
        <v>12.673</v>
      </c>
      <c r="N3974" s="24">
        <f t="shared" ref="N3974:N4037" si="627">(D3974+E3974)/1000</f>
        <v>8.26</v>
      </c>
      <c r="O3974" s="24">
        <f t="shared" ref="O3974:O4037" si="628">B3974/1000</f>
        <v>4.7140000000000004</v>
      </c>
      <c r="P3974" s="24">
        <f t="shared" ref="P3974:P4037" si="629">F3974/1000</f>
        <v>0</v>
      </c>
    </row>
    <row r="3975" spans="1:16" x14ac:dyDescent="0.25">
      <c r="A3975" s="15">
        <v>32826</v>
      </c>
      <c r="B3975">
        <v>4714</v>
      </c>
      <c r="C3975">
        <v>7971</v>
      </c>
      <c r="D3975">
        <v>0</v>
      </c>
      <c r="E3975">
        <v>8457</v>
      </c>
      <c r="F3975">
        <v>0</v>
      </c>
      <c r="G3975">
        <f t="shared" si="620"/>
        <v>565</v>
      </c>
      <c r="H3975">
        <f t="shared" si="621"/>
        <v>0</v>
      </c>
      <c r="I3975">
        <f t="shared" si="622"/>
        <v>1989</v>
      </c>
      <c r="J3975">
        <f t="shared" si="623"/>
        <v>11</v>
      </c>
      <c r="K3975" s="24">
        <f t="shared" si="624"/>
        <v>0.56499999999999995</v>
      </c>
      <c r="L3975" s="24">
        <f t="shared" si="625"/>
        <v>0</v>
      </c>
      <c r="M3975" s="24">
        <f t="shared" si="626"/>
        <v>12.685</v>
      </c>
      <c r="N3975" s="24">
        <f t="shared" si="627"/>
        <v>8.4570000000000007</v>
      </c>
      <c r="O3975" s="24">
        <f t="shared" si="628"/>
        <v>4.7140000000000004</v>
      </c>
      <c r="P3975" s="24">
        <f t="shared" si="629"/>
        <v>0</v>
      </c>
    </row>
    <row r="3976" spans="1:16" x14ac:dyDescent="0.25">
      <c r="A3976" s="15">
        <v>32827</v>
      </c>
      <c r="B3976">
        <v>4714</v>
      </c>
      <c r="C3976">
        <v>7962</v>
      </c>
      <c r="D3976">
        <v>0</v>
      </c>
      <c r="E3976">
        <v>8477</v>
      </c>
      <c r="F3976">
        <v>0</v>
      </c>
      <c r="G3976">
        <f t="shared" si="620"/>
        <v>574</v>
      </c>
      <c r="H3976">
        <f t="shared" si="621"/>
        <v>0</v>
      </c>
      <c r="I3976">
        <f t="shared" si="622"/>
        <v>1989</v>
      </c>
      <c r="J3976">
        <f t="shared" si="623"/>
        <v>11</v>
      </c>
      <c r="K3976" s="24">
        <f t="shared" si="624"/>
        <v>0.57399999999999995</v>
      </c>
      <c r="L3976" s="24">
        <f t="shared" si="625"/>
        <v>0</v>
      </c>
      <c r="M3976" s="24">
        <f t="shared" si="626"/>
        <v>12.676</v>
      </c>
      <c r="N3976" s="24">
        <f t="shared" si="627"/>
        <v>8.4770000000000003</v>
      </c>
      <c r="O3976" s="24">
        <f t="shared" si="628"/>
        <v>4.7140000000000004</v>
      </c>
      <c r="P3976" s="24">
        <f t="shared" si="629"/>
        <v>0</v>
      </c>
    </row>
    <row r="3977" spans="1:16" x14ac:dyDescent="0.25">
      <c r="A3977" s="15">
        <v>32828</v>
      </c>
      <c r="B3977">
        <v>4714</v>
      </c>
      <c r="C3977">
        <v>7982</v>
      </c>
      <c r="D3977">
        <v>0</v>
      </c>
      <c r="E3977">
        <v>8512</v>
      </c>
      <c r="F3977">
        <v>0</v>
      </c>
      <c r="G3977">
        <f t="shared" si="620"/>
        <v>554</v>
      </c>
      <c r="H3977">
        <f t="shared" si="621"/>
        <v>0</v>
      </c>
      <c r="I3977">
        <f t="shared" si="622"/>
        <v>1989</v>
      </c>
      <c r="J3977">
        <f t="shared" si="623"/>
        <v>11</v>
      </c>
      <c r="K3977" s="24">
        <f t="shared" si="624"/>
        <v>0.55400000000000005</v>
      </c>
      <c r="L3977" s="24">
        <f t="shared" si="625"/>
        <v>0</v>
      </c>
      <c r="M3977" s="24">
        <f t="shared" si="626"/>
        <v>12.696</v>
      </c>
      <c r="N3977" s="24">
        <f t="shared" si="627"/>
        <v>8.5120000000000005</v>
      </c>
      <c r="O3977" s="24">
        <f t="shared" si="628"/>
        <v>4.7140000000000004</v>
      </c>
      <c r="P3977" s="24">
        <f t="shared" si="629"/>
        <v>0</v>
      </c>
    </row>
    <row r="3978" spans="1:16" x14ac:dyDescent="0.25">
      <c r="A3978" s="15">
        <v>32829</v>
      </c>
      <c r="B3978">
        <v>2640</v>
      </c>
      <c r="C3978">
        <v>7980</v>
      </c>
      <c r="D3978">
        <v>0</v>
      </c>
      <c r="E3978">
        <v>8273</v>
      </c>
      <c r="F3978">
        <v>0</v>
      </c>
      <c r="G3978">
        <f t="shared" si="620"/>
        <v>2630</v>
      </c>
      <c r="H3978">
        <f t="shared" si="621"/>
        <v>57</v>
      </c>
      <c r="I3978">
        <f t="shared" si="622"/>
        <v>1989</v>
      </c>
      <c r="J3978">
        <f t="shared" si="623"/>
        <v>11</v>
      </c>
      <c r="K3978" s="24">
        <f t="shared" si="624"/>
        <v>2.63</v>
      </c>
      <c r="L3978" s="24">
        <f t="shared" si="625"/>
        <v>5.7000000000000002E-2</v>
      </c>
      <c r="M3978" s="24">
        <f t="shared" si="626"/>
        <v>10.62</v>
      </c>
      <c r="N3978" s="24">
        <f t="shared" si="627"/>
        <v>8.2729999999999997</v>
      </c>
      <c r="O3978" s="24">
        <f t="shared" si="628"/>
        <v>2.64</v>
      </c>
      <c r="P3978" s="24">
        <f t="shared" si="629"/>
        <v>0</v>
      </c>
    </row>
    <row r="3979" spans="1:16" x14ac:dyDescent="0.25">
      <c r="A3979" s="15">
        <v>32830</v>
      </c>
      <c r="B3979">
        <v>4714</v>
      </c>
      <c r="C3979">
        <v>5782</v>
      </c>
      <c r="D3979">
        <v>0</v>
      </c>
      <c r="E3979">
        <v>8194</v>
      </c>
      <c r="F3979">
        <v>0</v>
      </c>
      <c r="G3979">
        <f t="shared" si="620"/>
        <v>2754</v>
      </c>
      <c r="H3979">
        <f t="shared" si="621"/>
        <v>136</v>
      </c>
      <c r="I3979">
        <f t="shared" si="622"/>
        <v>1989</v>
      </c>
      <c r="J3979">
        <f t="shared" si="623"/>
        <v>11</v>
      </c>
      <c r="K3979" s="24">
        <f t="shared" si="624"/>
        <v>2.754</v>
      </c>
      <c r="L3979" s="24">
        <f t="shared" si="625"/>
        <v>0.13600000000000001</v>
      </c>
      <c r="M3979" s="24">
        <f t="shared" si="626"/>
        <v>10.496</v>
      </c>
      <c r="N3979" s="24">
        <f t="shared" si="627"/>
        <v>8.1940000000000008</v>
      </c>
      <c r="O3979" s="24">
        <f t="shared" si="628"/>
        <v>4.7140000000000004</v>
      </c>
      <c r="P3979" s="24">
        <f t="shared" si="629"/>
        <v>0</v>
      </c>
    </row>
    <row r="3980" spans="1:16" x14ac:dyDescent="0.25">
      <c r="A3980" s="15">
        <v>32831</v>
      </c>
      <c r="B3980">
        <v>0</v>
      </c>
      <c r="C3980">
        <v>12081</v>
      </c>
      <c r="D3980">
        <v>0</v>
      </c>
      <c r="E3980">
        <v>8243</v>
      </c>
      <c r="F3980">
        <v>0</v>
      </c>
      <c r="G3980">
        <f t="shared" si="620"/>
        <v>1169</v>
      </c>
      <c r="H3980">
        <f t="shared" si="621"/>
        <v>87</v>
      </c>
      <c r="I3980">
        <f t="shared" si="622"/>
        <v>1989</v>
      </c>
      <c r="J3980">
        <f t="shared" si="623"/>
        <v>11</v>
      </c>
      <c r="K3980" s="24">
        <f t="shared" si="624"/>
        <v>1.169</v>
      </c>
      <c r="L3980" s="24">
        <f t="shared" si="625"/>
        <v>8.6999999999999994E-2</v>
      </c>
      <c r="M3980" s="24">
        <f t="shared" si="626"/>
        <v>12.081</v>
      </c>
      <c r="N3980" s="24">
        <f t="shared" si="627"/>
        <v>8.2430000000000003</v>
      </c>
      <c r="O3980" s="24">
        <f t="shared" si="628"/>
        <v>0</v>
      </c>
      <c r="P3980" s="24">
        <f t="shared" si="629"/>
        <v>0</v>
      </c>
    </row>
    <row r="3981" spans="1:16" x14ac:dyDescent="0.25">
      <c r="A3981" s="15">
        <v>32832</v>
      </c>
      <c r="B3981">
        <v>4714</v>
      </c>
      <c r="C3981">
        <v>5734</v>
      </c>
      <c r="D3981">
        <v>0</v>
      </c>
      <c r="E3981">
        <v>8161</v>
      </c>
      <c r="F3981">
        <v>0</v>
      </c>
      <c r="G3981">
        <f t="shared" si="620"/>
        <v>2802</v>
      </c>
      <c r="H3981">
        <f t="shared" si="621"/>
        <v>169</v>
      </c>
      <c r="I3981">
        <f t="shared" si="622"/>
        <v>1989</v>
      </c>
      <c r="J3981">
        <f t="shared" si="623"/>
        <v>11</v>
      </c>
      <c r="K3981" s="24">
        <f t="shared" si="624"/>
        <v>2.802</v>
      </c>
      <c r="L3981" s="24">
        <f t="shared" si="625"/>
        <v>0.16900000000000001</v>
      </c>
      <c r="M3981" s="24">
        <f t="shared" si="626"/>
        <v>10.448</v>
      </c>
      <c r="N3981" s="24">
        <f t="shared" si="627"/>
        <v>8.1609999999999996</v>
      </c>
      <c r="O3981" s="24">
        <f t="shared" si="628"/>
        <v>4.7140000000000004</v>
      </c>
      <c r="P3981" s="24">
        <f t="shared" si="629"/>
        <v>0</v>
      </c>
    </row>
    <row r="3982" spans="1:16" x14ac:dyDescent="0.25">
      <c r="A3982" s="15">
        <v>32833</v>
      </c>
      <c r="B3982">
        <v>4714</v>
      </c>
      <c r="C3982">
        <v>7866</v>
      </c>
      <c r="D3982">
        <v>0</v>
      </c>
      <c r="E3982">
        <v>8042</v>
      </c>
      <c r="F3982">
        <v>0</v>
      </c>
      <c r="G3982">
        <f t="shared" si="620"/>
        <v>670</v>
      </c>
      <c r="H3982">
        <f t="shared" si="621"/>
        <v>288</v>
      </c>
      <c r="I3982">
        <f t="shared" si="622"/>
        <v>1989</v>
      </c>
      <c r="J3982">
        <f t="shared" si="623"/>
        <v>11</v>
      </c>
      <c r="K3982" s="24">
        <f t="shared" si="624"/>
        <v>0.67</v>
      </c>
      <c r="L3982" s="24">
        <f t="shared" si="625"/>
        <v>0.28799999999999998</v>
      </c>
      <c r="M3982" s="24">
        <f t="shared" si="626"/>
        <v>12.58</v>
      </c>
      <c r="N3982" s="24">
        <f t="shared" si="627"/>
        <v>8.0419999999999998</v>
      </c>
      <c r="O3982" s="24">
        <f t="shared" si="628"/>
        <v>4.7140000000000004</v>
      </c>
      <c r="P3982" s="24">
        <f t="shared" si="629"/>
        <v>0</v>
      </c>
    </row>
    <row r="3983" spans="1:16" x14ac:dyDescent="0.25">
      <c r="A3983" s="15">
        <v>32834</v>
      </c>
      <c r="B3983">
        <v>4714</v>
      </c>
      <c r="C3983">
        <v>7872</v>
      </c>
      <c r="D3983">
        <v>0</v>
      </c>
      <c r="E3983">
        <v>8179</v>
      </c>
      <c r="F3983">
        <v>0</v>
      </c>
      <c r="G3983">
        <f t="shared" si="620"/>
        <v>664</v>
      </c>
      <c r="H3983">
        <f t="shared" si="621"/>
        <v>151</v>
      </c>
      <c r="I3983">
        <f t="shared" si="622"/>
        <v>1989</v>
      </c>
      <c r="J3983">
        <f t="shared" si="623"/>
        <v>11</v>
      </c>
      <c r="K3983" s="24">
        <f t="shared" si="624"/>
        <v>0.66400000000000003</v>
      </c>
      <c r="L3983" s="24">
        <f t="shared" si="625"/>
        <v>0.151</v>
      </c>
      <c r="M3983" s="24">
        <f t="shared" si="626"/>
        <v>12.586</v>
      </c>
      <c r="N3983" s="24">
        <f t="shared" si="627"/>
        <v>8.1790000000000003</v>
      </c>
      <c r="O3983" s="24">
        <f t="shared" si="628"/>
        <v>4.7140000000000004</v>
      </c>
      <c r="P3983" s="24">
        <f t="shared" si="629"/>
        <v>0</v>
      </c>
    </row>
    <row r="3984" spans="1:16" x14ac:dyDescent="0.25">
      <c r="A3984" s="15">
        <v>32835</v>
      </c>
      <c r="B3984">
        <v>0</v>
      </c>
      <c r="C3984">
        <v>12519</v>
      </c>
      <c r="D3984">
        <v>0</v>
      </c>
      <c r="E3984">
        <v>8266</v>
      </c>
      <c r="F3984">
        <v>0</v>
      </c>
      <c r="G3984">
        <f t="shared" si="620"/>
        <v>731</v>
      </c>
      <c r="H3984">
        <f t="shared" si="621"/>
        <v>64</v>
      </c>
      <c r="I3984">
        <f t="shared" si="622"/>
        <v>1989</v>
      </c>
      <c r="J3984">
        <f t="shared" si="623"/>
        <v>11</v>
      </c>
      <c r="K3984" s="24">
        <f t="shared" si="624"/>
        <v>0.73099999999999998</v>
      </c>
      <c r="L3984" s="24">
        <f t="shared" si="625"/>
        <v>6.4000000000000001E-2</v>
      </c>
      <c r="M3984" s="24">
        <f t="shared" si="626"/>
        <v>12.519</v>
      </c>
      <c r="N3984" s="24">
        <f t="shared" si="627"/>
        <v>8.266</v>
      </c>
      <c r="O3984" s="24">
        <f t="shared" si="628"/>
        <v>0</v>
      </c>
      <c r="P3984" s="24">
        <f t="shared" si="629"/>
        <v>0</v>
      </c>
    </row>
    <row r="3985" spans="1:16" x14ac:dyDescent="0.25">
      <c r="A3985" s="15">
        <v>32836</v>
      </c>
      <c r="B3985">
        <v>4040</v>
      </c>
      <c r="C3985">
        <v>8509</v>
      </c>
      <c r="D3985">
        <v>0</v>
      </c>
      <c r="E3985">
        <v>8140</v>
      </c>
      <c r="F3985">
        <v>0</v>
      </c>
      <c r="G3985">
        <f t="shared" si="620"/>
        <v>701</v>
      </c>
      <c r="H3985">
        <f t="shared" si="621"/>
        <v>190</v>
      </c>
      <c r="I3985">
        <f t="shared" si="622"/>
        <v>1989</v>
      </c>
      <c r="J3985">
        <f t="shared" si="623"/>
        <v>11</v>
      </c>
      <c r="K3985" s="24">
        <f t="shared" si="624"/>
        <v>0.70099999999999996</v>
      </c>
      <c r="L3985" s="24">
        <f t="shared" si="625"/>
        <v>0.19</v>
      </c>
      <c r="M3985" s="24">
        <f t="shared" si="626"/>
        <v>12.548999999999999</v>
      </c>
      <c r="N3985" s="24">
        <f t="shared" si="627"/>
        <v>8.14</v>
      </c>
      <c r="O3985" s="24">
        <f t="shared" si="628"/>
        <v>4.04</v>
      </c>
      <c r="P3985" s="24">
        <f t="shared" si="629"/>
        <v>0</v>
      </c>
    </row>
    <row r="3986" spans="1:16" x14ac:dyDescent="0.25">
      <c r="A3986" s="15">
        <v>32837</v>
      </c>
      <c r="B3986">
        <v>4714</v>
      </c>
      <c r="C3986">
        <v>7844</v>
      </c>
      <c r="D3986">
        <v>0</v>
      </c>
      <c r="E3986">
        <v>8200</v>
      </c>
      <c r="F3986">
        <v>0</v>
      </c>
      <c r="G3986">
        <f t="shared" si="620"/>
        <v>692</v>
      </c>
      <c r="H3986">
        <f t="shared" si="621"/>
        <v>130</v>
      </c>
      <c r="I3986">
        <f t="shared" si="622"/>
        <v>1989</v>
      </c>
      <c r="J3986">
        <f t="shared" si="623"/>
        <v>11</v>
      </c>
      <c r="K3986" s="24">
        <f t="shared" si="624"/>
        <v>0.69199999999999995</v>
      </c>
      <c r="L3986" s="24">
        <f t="shared" si="625"/>
        <v>0.13</v>
      </c>
      <c r="M3986" s="24">
        <f t="shared" si="626"/>
        <v>12.558</v>
      </c>
      <c r="N3986" s="24">
        <f t="shared" si="627"/>
        <v>8.1999999999999993</v>
      </c>
      <c r="O3986" s="24">
        <f t="shared" si="628"/>
        <v>4.7140000000000004</v>
      </c>
      <c r="P3986" s="24">
        <f t="shared" si="629"/>
        <v>0</v>
      </c>
    </row>
    <row r="3987" spans="1:16" x14ac:dyDescent="0.25">
      <c r="A3987" s="15">
        <v>32838</v>
      </c>
      <c r="B3987">
        <v>0</v>
      </c>
      <c r="C3987">
        <v>12584</v>
      </c>
      <c r="D3987">
        <v>0</v>
      </c>
      <c r="E3987">
        <v>8220</v>
      </c>
      <c r="F3987">
        <v>0</v>
      </c>
      <c r="G3987">
        <f t="shared" si="620"/>
        <v>666</v>
      </c>
      <c r="H3987">
        <f t="shared" si="621"/>
        <v>110</v>
      </c>
      <c r="I3987">
        <f t="shared" si="622"/>
        <v>1989</v>
      </c>
      <c r="J3987">
        <f t="shared" si="623"/>
        <v>11</v>
      </c>
      <c r="K3987" s="24">
        <f t="shared" si="624"/>
        <v>0.66600000000000004</v>
      </c>
      <c r="L3987" s="24">
        <f t="shared" si="625"/>
        <v>0.11</v>
      </c>
      <c r="M3987" s="24">
        <f t="shared" si="626"/>
        <v>12.584</v>
      </c>
      <c r="N3987" s="24">
        <f t="shared" si="627"/>
        <v>8.2200000000000006</v>
      </c>
      <c r="O3987" s="24">
        <f t="shared" si="628"/>
        <v>0</v>
      </c>
      <c r="P3987" s="24">
        <f t="shared" si="629"/>
        <v>0</v>
      </c>
    </row>
    <row r="3988" spans="1:16" x14ac:dyDescent="0.25">
      <c r="A3988" s="15">
        <v>32839</v>
      </c>
      <c r="B3988">
        <v>4714</v>
      </c>
      <c r="C3988">
        <v>7842</v>
      </c>
      <c r="D3988">
        <v>0</v>
      </c>
      <c r="E3988">
        <v>8333</v>
      </c>
      <c r="F3988">
        <v>0</v>
      </c>
      <c r="G3988">
        <f t="shared" si="620"/>
        <v>694</v>
      </c>
      <c r="H3988">
        <f t="shared" si="621"/>
        <v>0</v>
      </c>
      <c r="I3988">
        <f t="shared" si="622"/>
        <v>1989</v>
      </c>
      <c r="J3988">
        <f t="shared" si="623"/>
        <v>11</v>
      </c>
      <c r="K3988" s="24">
        <f t="shared" si="624"/>
        <v>0.69399999999999995</v>
      </c>
      <c r="L3988" s="24">
        <f t="shared" si="625"/>
        <v>0</v>
      </c>
      <c r="M3988" s="24">
        <f t="shared" si="626"/>
        <v>12.555999999999999</v>
      </c>
      <c r="N3988" s="24">
        <f t="shared" si="627"/>
        <v>8.3330000000000002</v>
      </c>
      <c r="O3988" s="24">
        <f t="shared" si="628"/>
        <v>4.7140000000000004</v>
      </c>
      <c r="P3988" s="24">
        <f t="shared" si="629"/>
        <v>0</v>
      </c>
    </row>
    <row r="3989" spans="1:16" x14ac:dyDescent="0.25">
      <c r="A3989" s="15">
        <v>32840</v>
      </c>
      <c r="B3989">
        <v>4108</v>
      </c>
      <c r="C3989">
        <v>8434</v>
      </c>
      <c r="D3989">
        <v>0</v>
      </c>
      <c r="E3989">
        <v>8236</v>
      </c>
      <c r="F3989">
        <v>0</v>
      </c>
      <c r="G3989">
        <f t="shared" si="620"/>
        <v>708</v>
      </c>
      <c r="H3989">
        <f t="shared" si="621"/>
        <v>94</v>
      </c>
      <c r="I3989">
        <f t="shared" si="622"/>
        <v>1989</v>
      </c>
      <c r="J3989">
        <f t="shared" si="623"/>
        <v>11</v>
      </c>
      <c r="K3989" s="24">
        <f t="shared" si="624"/>
        <v>0.70799999999999996</v>
      </c>
      <c r="L3989" s="24">
        <f t="shared" si="625"/>
        <v>9.4E-2</v>
      </c>
      <c r="M3989" s="24">
        <f t="shared" si="626"/>
        <v>12.542</v>
      </c>
      <c r="N3989" s="24">
        <f t="shared" si="627"/>
        <v>8.2360000000000007</v>
      </c>
      <c r="O3989" s="24">
        <f t="shared" si="628"/>
        <v>4.1079999999999997</v>
      </c>
      <c r="P3989" s="24">
        <f t="shared" si="629"/>
        <v>0</v>
      </c>
    </row>
    <row r="3990" spans="1:16" x14ac:dyDescent="0.25">
      <c r="A3990" s="15">
        <v>32841</v>
      </c>
      <c r="B3990">
        <v>4714</v>
      </c>
      <c r="C3990">
        <v>7847</v>
      </c>
      <c r="D3990">
        <v>0</v>
      </c>
      <c r="E3990">
        <v>8254</v>
      </c>
      <c r="F3990">
        <v>0</v>
      </c>
      <c r="G3990">
        <f t="shared" si="620"/>
        <v>689</v>
      </c>
      <c r="H3990">
        <f t="shared" si="621"/>
        <v>76</v>
      </c>
      <c r="I3990">
        <f t="shared" si="622"/>
        <v>1989</v>
      </c>
      <c r="J3990">
        <f t="shared" si="623"/>
        <v>11</v>
      </c>
      <c r="K3990" s="24">
        <f t="shared" si="624"/>
        <v>0.68899999999999995</v>
      </c>
      <c r="L3990" s="24">
        <f t="shared" si="625"/>
        <v>7.5999999999999998E-2</v>
      </c>
      <c r="M3990" s="24">
        <f t="shared" si="626"/>
        <v>12.561</v>
      </c>
      <c r="N3990" s="24">
        <f t="shared" si="627"/>
        <v>8.2539999999999996</v>
      </c>
      <c r="O3990" s="24">
        <f t="shared" si="628"/>
        <v>4.7140000000000004</v>
      </c>
      <c r="P3990" s="24">
        <f t="shared" si="629"/>
        <v>0</v>
      </c>
    </row>
    <row r="3991" spans="1:16" x14ac:dyDescent="0.25">
      <c r="A3991" s="15">
        <v>32842</v>
      </c>
      <c r="B3991">
        <v>4714</v>
      </c>
      <c r="C3991">
        <v>7857</v>
      </c>
      <c r="D3991">
        <v>0</v>
      </c>
      <c r="E3991">
        <v>8241</v>
      </c>
      <c r="F3991">
        <v>0</v>
      </c>
      <c r="G3991">
        <f t="shared" si="620"/>
        <v>679</v>
      </c>
      <c r="H3991">
        <f t="shared" si="621"/>
        <v>89</v>
      </c>
      <c r="I3991">
        <f t="shared" si="622"/>
        <v>1989</v>
      </c>
      <c r="J3991">
        <f t="shared" si="623"/>
        <v>11</v>
      </c>
      <c r="K3991" s="24">
        <f t="shared" si="624"/>
        <v>0.67900000000000005</v>
      </c>
      <c r="L3991" s="24">
        <f t="shared" si="625"/>
        <v>8.8999999999999996E-2</v>
      </c>
      <c r="M3991" s="24">
        <f t="shared" si="626"/>
        <v>12.571</v>
      </c>
      <c r="N3991" s="24">
        <f t="shared" si="627"/>
        <v>8.2409999999999997</v>
      </c>
      <c r="O3991" s="24">
        <f t="shared" si="628"/>
        <v>4.7140000000000004</v>
      </c>
      <c r="P3991" s="24">
        <f t="shared" si="629"/>
        <v>0</v>
      </c>
    </row>
    <row r="3992" spans="1:16" x14ac:dyDescent="0.25">
      <c r="A3992" s="15">
        <v>32843</v>
      </c>
      <c r="B3992">
        <v>754</v>
      </c>
      <c r="C3992">
        <v>11813</v>
      </c>
      <c r="D3992">
        <v>0</v>
      </c>
      <c r="E3992">
        <v>8295</v>
      </c>
      <c r="F3992">
        <v>0</v>
      </c>
      <c r="G3992">
        <f t="shared" si="620"/>
        <v>683</v>
      </c>
      <c r="H3992">
        <f t="shared" si="621"/>
        <v>35</v>
      </c>
      <c r="I3992">
        <f t="shared" si="622"/>
        <v>1989</v>
      </c>
      <c r="J3992">
        <f t="shared" si="623"/>
        <v>12</v>
      </c>
      <c r="K3992" s="24">
        <f t="shared" si="624"/>
        <v>0.68300000000000005</v>
      </c>
      <c r="L3992" s="24">
        <f t="shared" si="625"/>
        <v>3.5000000000000003E-2</v>
      </c>
      <c r="M3992" s="24">
        <f t="shared" si="626"/>
        <v>12.567</v>
      </c>
      <c r="N3992" s="24">
        <f t="shared" si="627"/>
        <v>8.2949999999999999</v>
      </c>
      <c r="O3992" s="24">
        <f t="shared" si="628"/>
        <v>0.754</v>
      </c>
      <c r="P3992" s="24">
        <f t="shared" si="629"/>
        <v>0</v>
      </c>
    </row>
    <row r="3993" spans="1:16" x14ac:dyDescent="0.25">
      <c r="A3993" s="15">
        <v>32844</v>
      </c>
      <c r="B3993">
        <v>754</v>
      </c>
      <c r="C3993">
        <v>11804</v>
      </c>
      <c r="D3993">
        <v>0</v>
      </c>
      <c r="E3993">
        <v>8083</v>
      </c>
      <c r="F3993">
        <v>0</v>
      </c>
      <c r="G3993">
        <f t="shared" si="620"/>
        <v>692</v>
      </c>
      <c r="H3993">
        <f t="shared" si="621"/>
        <v>247</v>
      </c>
      <c r="I3993">
        <f t="shared" si="622"/>
        <v>1989</v>
      </c>
      <c r="J3993">
        <f t="shared" si="623"/>
        <v>12</v>
      </c>
      <c r="K3993" s="24">
        <f t="shared" si="624"/>
        <v>0.69199999999999995</v>
      </c>
      <c r="L3993" s="24">
        <f t="shared" si="625"/>
        <v>0.247</v>
      </c>
      <c r="M3993" s="24">
        <f t="shared" si="626"/>
        <v>12.558</v>
      </c>
      <c r="N3993" s="24">
        <f t="shared" si="627"/>
        <v>8.0830000000000002</v>
      </c>
      <c r="O3993" s="24">
        <f t="shared" si="628"/>
        <v>0.754</v>
      </c>
      <c r="P3993" s="24">
        <f t="shared" si="629"/>
        <v>0</v>
      </c>
    </row>
    <row r="3994" spans="1:16" x14ac:dyDescent="0.25">
      <c r="A3994" s="15">
        <v>32845</v>
      </c>
      <c r="B3994">
        <v>0</v>
      </c>
      <c r="C3994">
        <v>12533</v>
      </c>
      <c r="D3994">
        <v>0</v>
      </c>
      <c r="E3994">
        <v>8006</v>
      </c>
      <c r="F3994">
        <v>0</v>
      </c>
      <c r="G3994">
        <f t="shared" si="620"/>
        <v>717</v>
      </c>
      <c r="H3994">
        <f t="shared" si="621"/>
        <v>324</v>
      </c>
      <c r="I3994">
        <f t="shared" si="622"/>
        <v>1989</v>
      </c>
      <c r="J3994">
        <f t="shared" si="623"/>
        <v>12</v>
      </c>
      <c r="K3994" s="24">
        <f t="shared" si="624"/>
        <v>0.71699999999999997</v>
      </c>
      <c r="L3994" s="24">
        <f t="shared" si="625"/>
        <v>0.32400000000000001</v>
      </c>
      <c r="M3994" s="24">
        <f t="shared" si="626"/>
        <v>12.532999999999999</v>
      </c>
      <c r="N3994" s="24">
        <f t="shared" si="627"/>
        <v>8.0060000000000002</v>
      </c>
      <c r="O3994" s="24">
        <f t="shared" si="628"/>
        <v>0</v>
      </c>
      <c r="P3994" s="24">
        <f t="shared" si="629"/>
        <v>0</v>
      </c>
    </row>
    <row r="3995" spans="1:16" x14ac:dyDescent="0.25">
      <c r="A3995" s="15">
        <v>32846</v>
      </c>
      <c r="B3995">
        <v>754</v>
      </c>
      <c r="C3995">
        <v>11807</v>
      </c>
      <c r="D3995">
        <v>0</v>
      </c>
      <c r="E3995">
        <v>8028</v>
      </c>
      <c r="F3995">
        <v>0</v>
      </c>
      <c r="G3995">
        <f t="shared" si="620"/>
        <v>689</v>
      </c>
      <c r="H3995">
        <f t="shared" si="621"/>
        <v>302</v>
      </c>
      <c r="I3995">
        <f t="shared" si="622"/>
        <v>1989</v>
      </c>
      <c r="J3995">
        <f t="shared" si="623"/>
        <v>12</v>
      </c>
      <c r="K3995" s="24">
        <f t="shared" si="624"/>
        <v>0.68899999999999995</v>
      </c>
      <c r="L3995" s="24">
        <f t="shared" si="625"/>
        <v>0.30199999999999999</v>
      </c>
      <c r="M3995" s="24">
        <f t="shared" si="626"/>
        <v>12.561</v>
      </c>
      <c r="N3995" s="24">
        <f t="shared" si="627"/>
        <v>8.0280000000000005</v>
      </c>
      <c r="O3995" s="24">
        <f t="shared" si="628"/>
        <v>0.754</v>
      </c>
      <c r="P3995" s="24">
        <f t="shared" si="629"/>
        <v>0</v>
      </c>
    </row>
    <row r="3996" spans="1:16" x14ac:dyDescent="0.25">
      <c r="A3996" s="15">
        <v>32847</v>
      </c>
      <c r="B3996">
        <v>754</v>
      </c>
      <c r="C3996">
        <v>11788</v>
      </c>
      <c r="D3996">
        <v>0</v>
      </c>
      <c r="E3996">
        <v>8151</v>
      </c>
      <c r="F3996">
        <v>0</v>
      </c>
      <c r="G3996">
        <f t="shared" si="620"/>
        <v>708</v>
      </c>
      <c r="H3996">
        <f t="shared" si="621"/>
        <v>179</v>
      </c>
      <c r="I3996">
        <f t="shared" si="622"/>
        <v>1989</v>
      </c>
      <c r="J3996">
        <f t="shared" si="623"/>
        <v>12</v>
      </c>
      <c r="K3996" s="24">
        <f t="shared" si="624"/>
        <v>0.70799999999999996</v>
      </c>
      <c r="L3996" s="24">
        <f t="shared" si="625"/>
        <v>0.17899999999999999</v>
      </c>
      <c r="M3996" s="24">
        <f t="shared" si="626"/>
        <v>12.542</v>
      </c>
      <c r="N3996" s="24">
        <f t="shared" si="627"/>
        <v>8.1509999999999998</v>
      </c>
      <c r="O3996" s="24">
        <f t="shared" si="628"/>
        <v>0.754</v>
      </c>
      <c r="P3996" s="24">
        <f t="shared" si="629"/>
        <v>0</v>
      </c>
    </row>
    <row r="3997" spans="1:16" x14ac:dyDescent="0.25">
      <c r="A3997" s="15">
        <v>32848</v>
      </c>
      <c r="B3997">
        <v>754</v>
      </c>
      <c r="C3997">
        <v>11775</v>
      </c>
      <c r="D3997">
        <v>0</v>
      </c>
      <c r="E3997">
        <v>8219</v>
      </c>
      <c r="F3997">
        <v>0</v>
      </c>
      <c r="G3997">
        <f t="shared" si="620"/>
        <v>721</v>
      </c>
      <c r="H3997">
        <f t="shared" si="621"/>
        <v>111</v>
      </c>
      <c r="I3997">
        <f t="shared" si="622"/>
        <v>1989</v>
      </c>
      <c r="J3997">
        <f t="shared" si="623"/>
        <v>12</v>
      </c>
      <c r="K3997" s="24">
        <f t="shared" si="624"/>
        <v>0.72099999999999997</v>
      </c>
      <c r="L3997" s="24">
        <f t="shared" si="625"/>
        <v>0.111</v>
      </c>
      <c r="M3997" s="24">
        <f t="shared" si="626"/>
        <v>12.529</v>
      </c>
      <c r="N3997" s="24">
        <f t="shared" si="627"/>
        <v>8.2189999999999994</v>
      </c>
      <c r="O3997" s="24">
        <f t="shared" si="628"/>
        <v>0.754</v>
      </c>
      <c r="P3997" s="24">
        <f t="shared" si="629"/>
        <v>0</v>
      </c>
    </row>
    <row r="3998" spans="1:16" x14ac:dyDescent="0.25">
      <c r="A3998" s="15">
        <v>32849</v>
      </c>
      <c r="B3998">
        <v>754</v>
      </c>
      <c r="C3998">
        <v>11781</v>
      </c>
      <c r="D3998">
        <v>0</v>
      </c>
      <c r="E3998">
        <v>8289</v>
      </c>
      <c r="F3998">
        <v>0</v>
      </c>
      <c r="G3998">
        <f t="shared" si="620"/>
        <v>715</v>
      </c>
      <c r="H3998">
        <f t="shared" si="621"/>
        <v>41</v>
      </c>
      <c r="I3998">
        <f t="shared" si="622"/>
        <v>1989</v>
      </c>
      <c r="J3998">
        <f t="shared" si="623"/>
        <v>12</v>
      </c>
      <c r="K3998" s="24">
        <f t="shared" si="624"/>
        <v>0.71499999999999997</v>
      </c>
      <c r="L3998" s="24">
        <f t="shared" si="625"/>
        <v>4.1000000000000002E-2</v>
      </c>
      <c r="M3998" s="24">
        <f t="shared" si="626"/>
        <v>12.535</v>
      </c>
      <c r="N3998" s="24">
        <f t="shared" si="627"/>
        <v>8.2889999999999997</v>
      </c>
      <c r="O3998" s="24">
        <f t="shared" si="628"/>
        <v>0.754</v>
      </c>
      <c r="P3998" s="24">
        <f t="shared" si="629"/>
        <v>0</v>
      </c>
    </row>
    <row r="3999" spans="1:16" x14ac:dyDescent="0.25">
      <c r="A3999" s="15">
        <v>32850</v>
      </c>
      <c r="B3999">
        <v>0</v>
      </c>
      <c r="C3999">
        <v>12542</v>
      </c>
      <c r="D3999">
        <v>0</v>
      </c>
      <c r="E3999">
        <v>8220</v>
      </c>
      <c r="F3999">
        <v>0</v>
      </c>
      <c r="G3999">
        <f t="shared" si="620"/>
        <v>708</v>
      </c>
      <c r="H3999">
        <f t="shared" si="621"/>
        <v>110</v>
      </c>
      <c r="I3999">
        <f t="shared" si="622"/>
        <v>1989</v>
      </c>
      <c r="J3999">
        <f t="shared" si="623"/>
        <v>12</v>
      </c>
      <c r="K3999" s="24">
        <f t="shared" si="624"/>
        <v>0.70799999999999996</v>
      </c>
      <c r="L3999" s="24">
        <f t="shared" si="625"/>
        <v>0.11</v>
      </c>
      <c r="M3999" s="24">
        <f t="shared" si="626"/>
        <v>12.542</v>
      </c>
      <c r="N3999" s="24">
        <f t="shared" si="627"/>
        <v>8.2200000000000006</v>
      </c>
      <c r="O3999" s="24">
        <f t="shared" si="628"/>
        <v>0</v>
      </c>
      <c r="P3999" s="24">
        <f t="shared" si="629"/>
        <v>0</v>
      </c>
    </row>
    <row r="4000" spans="1:16" x14ac:dyDescent="0.25">
      <c r="A4000" s="15">
        <v>32851</v>
      </c>
      <c r="B4000">
        <v>0</v>
      </c>
      <c r="C4000">
        <v>12546</v>
      </c>
      <c r="D4000">
        <v>0</v>
      </c>
      <c r="E4000">
        <v>8222</v>
      </c>
      <c r="F4000">
        <v>0</v>
      </c>
      <c r="G4000">
        <f t="shared" si="620"/>
        <v>704</v>
      </c>
      <c r="H4000">
        <f t="shared" si="621"/>
        <v>108</v>
      </c>
      <c r="I4000">
        <f t="shared" si="622"/>
        <v>1989</v>
      </c>
      <c r="J4000">
        <f t="shared" si="623"/>
        <v>12</v>
      </c>
      <c r="K4000" s="24">
        <f t="shared" si="624"/>
        <v>0.70399999999999996</v>
      </c>
      <c r="L4000" s="24">
        <f t="shared" si="625"/>
        <v>0.108</v>
      </c>
      <c r="M4000" s="24">
        <f t="shared" si="626"/>
        <v>12.545999999999999</v>
      </c>
      <c r="N4000" s="24">
        <f t="shared" si="627"/>
        <v>8.2219999999999995</v>
      </c>
      <c r="O4000" s="24">
        <f t="shared" si="628"/>
        <v>0</v>
      </c>
      <c r="P4000" s="24">
        <f t="shared" si="629"/>
        <v>0</v>
      </c>
    </row>
    <row r="4001" spans="1:16" x14ac:dyDescent="0.25">
      <c r="A4001" s="15">
        <v>32852</v>
      </c>
      <c r="B4001">
        <v>0</v>
      </c>
      <c r="C4001">
        <v>12565</v>
      </c>
      <c r="D4001">
        <v>0</v>
      </c>
      <c r="E4001">
        <v>8241</v>
      </c>
      <c r="F4001">
        <v>0</v>
      </c>
      <c r="G4001">
        <f t="shared" si="620"/>
        <v>685</v>
      </c>
      <c r="H4001">
        <f t="shared" si="621"/>
        <v>89</v>
      </c>
      <c r="I4001">
        <f t="shared" si="622"/>
        <v>1989</v>
      </c>
      <c r="J4001">
        <f t="shared" si="623"/>
        <v>12</v>
      </c>
      <c r="K4001" s="24">
        <f t="shared" si="624"/>
        <v>0.68500000000000005</v>
      </c>
      <c r="L4001" s="24">
        <f t="shared" si="625"/>
        <v>8.8999999999999996E-2</v>
      </c>
      <c r="M4001" s="24">
        <f t="shared" si="626"/>
        <v>12.565</v>
      </c>
      <c r="N4001" s="24">
        <f t="shared" si="627"/>
        <v>8.2409999999999997</v>
      </c>
      <c r="O4001" s="24">
        <f t="shared" si="628"/>
        <v>0</v>
      </c>
      <c r="P4001" s="24">
        <f t="shared" si="629"/>
        <v>0</v>
      </c>
    </row>
    <row r="4002" spans="1:16" x14ac:dyDescent="0.25">
      <c r="A4002" s="15">
        <v>32853</v>
      </c>
      <c r="B4002">
        <v>0</v>
      </c>
      <c r="C4002">
        <v>12557</v>
      </c>
      <c r="D4002">
        <v>0</v>
      </c>
      <c r="E4002">
        <v>8023</v>
      </c>
      <c r="F4002">
        <v>0</v>
      </c>
      <c r="G4002">
        <f t="shared" si="620"/>
        <v>693</v>
      </c>
      <c r="H4002">
        <f t="shared" si="621"/>
        <v>307</v>
      </c>
      <c r="I4002">
        <f t="shared" si="622"/>
        <v>1989</v>
      </c>
      <c r="J4002">
        <f t="shared" si="623"/>
        <v>12</v>
      </c>
      <c r="K4002" s="24">
        <f t="shared" si="624"/>
        <v>0.69299999999999995</v>
      </c>
      <c r="L4002" s="24">
        <f t="shared" si="625"/>
        <v>0.307</v>
      </c>
      <c r="M4002" s="24">
        <f t="shared" si="626"/>
        <v>12.557</v>
      </c>
      <c r="N4002" s="24">
        <f t="shared" si="627"/>
        <v>8.0229999999999997</v>
      </c>
      <c r="O4002" s="24">
        <f t="shared" si="628"/>
        <v>0</v>
      </c>
      <c r="P4002" s="24">
        <f t="shared" si="629"/>
        <v>0</v>
      </c>
    </row>
    <row r="4003" spans="1:16" x14ac:dyDescent="0.25">
      <c r="A4003" s="15">
        <v>32854</v>
      </c>
      <c r="B4003">
        <v>0</v>
      </c>
      <c r="C4003">
        <v>12518</v>
      </c>
      <c r="D4003">
        <v>0</v>
      </c>
      <c r="E4003">
        <v>7920</v>
      </c>
      <c r="F4003">
        <v>0</v>
      </c>
      <c r="G4003">
        <f t="shared" si="620"/>
        <v>732</v>
      </c>
      <c r="H4003">
        <f t="shared" si="621"/>
        <v>410</v>
      </c>
      <c r="I4003">
        <f t="shared" si="622"/>
        <v>1989</v>
      </c>
      <c r="J4003">
        <f t="shared" si="623"/>
        <v>12</v>
      </c>
      <c r="K4003" s="24">
        <f t="shared" si="624"/>
        <v>0.73199999999999998</v>
      </c>
      <c r="L4003" s="24">
        <f t="shared" si="625"/>
        <v>0.41</v>
      </c>
      <c r="M4003" s="24">
        <f t="shared" si="626"/>
        <v>12.518000000000001</v>
      </c>
      <c r="N4003" s="24">
        <f t="shared" si="627"/>
        <v>7.92</v>
      </c>
      <c r="O4003" s="24">
        <f t="shared" si="628"/>
        <v>0</v>
      </c>
      <c r="P4003" s="24">
        <f t="shared" si="629"/>
        <v>0</v>
      </c>
    </row>
    <row r="4004" spans="1:16" x14ac:dyDescent="0.25">
      <c r="A4004" s="15">
        <v>32855</v>
      </c>
      <c r="B4004">
        <v>0</v>
      </c>
      <c r="C4004">
        <v>12546</v>
      </c>
      <c r="D4004">
        <v>0</v>
      </c>
      <c r="E4004">
        <v>7940</v>
      </c>
      <c r="F4004">
        <v>0</v>
      </c>
      <c r="G4004">
        <f t="shared" si="620"/>
        <v>704</v>
      </c>
      <c r="H4004">
        <f t="shared" si="621"/>
        <v>390</v>
      </c>
      <c r="I4004">
        <f t="shared" si="622"/>
        <v>1989</v>
      </c>
      <c r="J4004">
        <f t="shared" si="623"/>
        <v>12</v>
      </c>
      <c r="K4004" s="24">
        <f t="shared" si="624"/>
        <v>0.70399999999999996</v>
      </c>
      <c r="L4004" s="24">
        <f t="shared" si="625"/>
        <v>0.39</v>
      </c>
      <c r="M4004" s="24">
        <f t="shared" si="626"/>
        <v>12.545999999999999</v>
      </c>
      <c r="N4004" s="24">
        <f t="shared" si="627"/>
        <v>7.94</v>
      </c>
      <c r="O4004" s="24">
        <f t="shared" si="628"/>
        <v>0</v>
      </c>
      <c r="P4004" s="24">
        <f t="shared" si="629"/>
        <v>0</v>
      </c>
    </row>
    <row r="4005" spans="1:16" x14ac:dyDescent="0.25">
      <c r="A4005" s="15">
        <v>32856</v>
      </c>
      <c r="B4005">
        <v>0</v>
      </c>
      <c r="C4005">
        <v>12550</v>
      </c>
      <c r="D4005">
        <v>0</v>
      </c>
      <c r="E4005">
        <v>7914</v>
      </c>
      <c r="F4005">
        <v>0</v>
      </c>
      <c r="G4005">
        <f t="shared" si="620"/>
        <v>700</v>
      </c>
      <c r="H4005">
        <f t="shared" si="621"/>
        <v>416</v>
      </c>
      <c r="I4005">
        <f t="shared" si="622"/>
        <v>1989</v>
      </c>
      <c r="J4005">
        <f t="shared" si="623"/>
        <v>12</v>
      </c>
      <c r="K4005" s="24">
        <f t="shared" si="624"/>
        <v>0.7</v>
      </c>
      <c r="L4005" s="24">
        <f t="shared" si="625"/>
        <v>0.41599999999999998</v>
      </c>
      <c r="M4005" s="24">
        <f t="shared" si="626"/>
        <v>12.55</v>
      </c>
      <c r="N4005" s="24">
        <f t="shared" si="627"/>
        <v>7.9139999999999997</v>
      </c>
      <c r="O4005" s="24">
        <f t="shared" si="628"/>
        <v>0</v>
      </c>
      <c r="P4005" s="24">
        <f t="shared" si="629"/>
        <v>0</v>
      </c>
    </row>
    <row r="4006" spans="1:16" x14ac:dyDescent="0.25">
      <c r="A4006" s="15">
        <v>32857</v>
      </c>
      <c r="B4006">
        <v>0</v>
      </c>
      <c r="C4006">
        <v>12608</v>
      </c>
      <c r="D4006">
        <v>0</v>
      </c>
      <c r="E4006">
        <v>7977</v>
      </c>
      <c r="F4006">
        <v>0</v>
      </c>
      <c r="G4006">
        <f t="shared" si="620"/>
        <v>642</v>
      </c>
      <c r="H4006">
        <f t="shared" si="621"/>
        <v>353</v>
      </c>
      <c r="I4006">
        <f t="shared" si="622"/>
        <v>1989</v>
      </c>
      <c r="J4006">
        <f t="shared" si="623"/>
        <v>12</v>
      </c>
      <c r="K4006" s="24">
        <f t="shared" si="624"/>
        <v>0.64200000000000002</v>
      </c>
      <c r="L4006" s="24">
        <f t="shared" si="625"/>
        <v>0.35299999999999998</v>
      </c>
      <c r="M4006" s="24">
        <f t="shared" si="626"/>
        <v>12.608000000000001</v>
      </c>
      <c r="N4006" s="24">
        <f t="shared" si="627"/>
        <v>7.9770000000000003</v>
      </c>
      <c r="O4006" s="24">
        <f t="shared" si="628"/>
        <v>0</v>
      </c>
      <c r="P4006" s="24">
        <f t="shared" si="629"/>
        <v>0</v>
      </c>
    </row>
    <row r="4007" spans="1:16" x14ac:dyDescent="0.25">
      <c r="A4007" s="15">
        <v>32858</v>
      </c>
      <c r="B4007">
        <v>0</v>
      </c>
      <c r="C4007">
        <v>12555</v>
      </c>
      <c r="D4007">
        <v>0</v>
      </c>
      <c r="E4007">
        <v>8071</v>
      </c>
      <c r="F4007">
        <v>0</v>
      </c>
      <c r="G4007">
        <f t="shared" si="620"/>
        <v>695</v>
      </c>
      <c r="H4007">
        <f t="shared" si="621"/>
        <v>259</v>
      </c>
      <c r="I4007">
        <f t="shared" si="622"/>
        <v>1989</v>
      </c>
      <c r="J4007">
        <f t="shared" si="623"/>
        <v>12</v>
      </c>
      <c r="K4007" s="24">
        <f t="shared" si="624"/>
        <v>0.69499999999999995</v>
      </c>
      <c r="L4007" s="24">
        <f t="shared" si="625"/>
        <v>0.25900000000000001</v>
      </c>
      <c r="M4007" s="24">
        <f t="shared" si="626"/>
        <v>12.555</v>
      </c>
      <c r="N4007" s="24">
        <f t="shared" si="627"/>
        <v>8.0709999999999997</v>
      </c>
      <c r="O4007" s="24">
        <f t="shared" si="628"/>
        <v>0</v>
      </c>
      <c r="P4007" s="24">
        <f t="shared" si="629"/>
        <v>0</v>
      </c>
    </row>
    <row r="4008" spans="1:16" x14ac:dyDescent="0.25">
      <c r="A4008" s="15">
        <v>32859</v>
      </c>
      <c r="B4008">
        <v>0</v>
      </c>
      <c r="C4008">
        <v>12596</v>
      </c>
      <c r="D4008">
        <v>0</v>
      </c>
      <c r="E4008">
        <v>8061</v>
      </c>
      <c r="F4008">
        <v>0</v>
      </c>
      <c r="G4008">
        <f t="shared" si="620"/>
        <v>654</v>
      </c>
      <c r="H4008">
        <f t="shared" si="621"/>
        <v>269</v>
      </c>
      <c r="I4008">
        <f t="shared" si="622"/>
        <v>1989</v>
      </c>
      <c r="J4008">
        <f t="shared" si="623"/>
        <v>12</v>
      </c>
      <c r="K4008" s="24">
        <f t="shared" si="624"/>
        <v>0.65400000000000003</v>
      </c>
      <c r="L4008" s="24">
        <f t="shared" si="625"/>
        <v>0.26900000000000002</v>
      </c>
      <c r="M4008" s="24">
        <f t="shared" si="626"/>
        <v>12.596</v>
      </c>
      <c r="N4008" s="24">
        <f t="shared" si="627"/>
        <v>8.0609999999999999</v>
      </c>
      <c r="O4008" s="24">
        <f t="shared" si="628"/>
        <v>0</v>
      </c>
      <c r="P4008" s="24">
        <f t="shared" si="629"/>
        <v>0</v>
      </c>
    </row>
    <row r="4009" spans="1:16" x14ac:dyDescent="0.25">
      <c r="A4009" s="15">
        <v>32860</v>
      </c>
      <c r="B4009">
        <v>0</v>
      </c>
      <c r="C4009">
        <v>12580</v>
      </c>
      <c r="D4009">
        <v>0</v>
      </c>
      <c r="E4009">
        <v>8050</v>
      </c>
      <c r="F4009">
        <v>0</v>
      </c>
      <c r="G4009">
        <f t="shared" si="620"/>
        <v>670</v>
      </c>
      <c r="H4009">
        <f t="shared" si="621"/>
        <v>280</v>
      </c>
      <c r="I4009">
        <f t="shared" si="622"/>
        <v>1989</v>
      </c>
      <c r="J4009">
        <f t="shared" si="623"/>
        <v>12</v>
      </c>
      <c r="K4009" s="24">
        <f t="shared" si="624"/>
        <v>0.67</v>
      </c>
      <c r="L4009" s="24">
        <f t="shared" si="625"/>
        <v>0.28000000000000003</v>
      </c>
      <c r="M4009" s="24">
        <f t="shared" si="626"/>
        <v>12.58</v>
      </c>
      <c r="N4009" s="24">
        <f t="shared" si="627"/>
        <v>8.0500000000000007</v>
      </c>
      <c r="O4009" s="24">
        <f t="shared" si="628"/>
        <v>0</v>
      </c>
      <c r="P4009" s="24">
        <f t="shared" si="629"/>
        <v>0</v>
      </c>
    </row>
    <row r="4010" spans="1:16" x14ac:dyDescent="0.25">
      <c r="A4010" s="15">
        <v>32861</v>
      </c>
      <c r="B4010">
        <v>0</v>
      </c>
      <c r="C4010">
        <v>12519</v>
      </c>
      <c r="D4010">
        <v>0</v>
      </c>
      <c r="E4010">
        <v>7977</v>
      </c>
      <c r="F4010">
        <v>0</v>
      </c>
      <c r="G4010">
        <f t="shared" si="620"/>
        <v>731</v>
      </c>
      <c r="H4010">
        <f t="shared" si="621"/>
        <v>353</v>
      </c>
      <c r="I4010">
        <f t="shared" si="622"/>
        <v>1989</v>
      </c>
      <c r="J4010">
        <f t="shared" si="623"/>
        <v>12</v>
      </c>
      <c r="K4010" s="24">
        <f t="shared" si="624"/>
        <v>0.73099999999999998</v>
      </c>
      <c r="L4010" s="24">
        <f t="shared" si="625"/>
        <v>0.35299999999999998</v>
      </c>
      <c r="M4010" s="24">
        <f t="shared" si="626"/>
        <v>12.519</v>
      </c>
      <c r="N4010" s="24">
        <f t="shared" si="627"/>
        <v>7.9770000000000003</v>
      </c>
      <c r="O4010" s="24">
        <f t="shared" si="628"/>
        <v>0</v>
      </c>
      <c r="P4010" s="24">
        <f t="shared" si="629"/>
        <v>0</v>
      </c>
    </row>
    <row r="4011" spans="1:16" x14ac:dyDescent="0.25">
      <c r="A4011" s="15">
        <v>32862</v>
      </c>
      <c r="B4011">
        <v>0</v>
      </c>
      <c r="C4011">
        <v>12567</v>
      </c>
      <c r="D4011">
        <v>0</v>
      </c>
      <c r="E4011">
        <v>8193</v>
      </c>
      <c r="F4011">
        <v>0</v>
      </c>
      <c r="G4011">
        <f t="shared" si="620"/>
        <v>683</v>
      </c>
      <c r="H4011">
        <f t="shared" si="621"/>
        <v>137</v>
      </c>
      <c r="I4011">
        <f t="shared" si="622"/>
        <v>1989</v>
      </c>
      <c r="J4011">
        <f t="shared" si="623"/>
        <v>12</v>
      </c>
      <c r="K4011" s="24">
        <f t="shared" si="624"/>
        <v>0.68300000000000005</v>
      </c>
      <c r="L4011" s="24">
        <f t="shared" si="625"/>
        <v>0.13700000000000001</v>
      </c>
      <c r="M4011" s="24">
        <f t="shared" si="626"/>
        <v>12.567</v>
      </c>
      <c r="N4011" s="24">
        <f t="shared" si="627"/>
        <v>8.1929999999999996</v>
      </c>
      <c r="O4011" s="24">
        <f t="shared" si="628"/>
        <v>0</v>
      </c>
      <c r="P4011" s="24">
        <f t="shared" si="629"/>
        <v>0</v>
      </c>
    </row>
    <row r="4012" spans="1:16" x14ac:dyDescent="0.25">
      <c r="A4012" s="15">
        <v>32863</v>
      </c>
      <c r="B4012">
        <v>0</v>
      </c>
      <c r="C4012">
        <v>12416</v>
      </c>
      <c r="D4012">
        <v>0</v>
      </c>
      <c r="E4012">
        <v>8175</v>
      </c>
      <c r="F4012">
        <v>0</v>
      </c>
      <c r="G4012">
        <f t="shared" si="620"/>
        <v>834</v>
      </c>
      <c r="H4012">
        <f t="shared" si="621"/>
        <v>155</v>
      </c>
      <c r="I4012">
        <f t="shared" si="622"/>
        <v>1989</v>
      </c>
      <c r="J4012">
        <f t="shared" si="623"/>
        <v>12</v>
      </c>
      <c r="K4012" s="24">
        <f t="shared" si="624"/>
        <v>0.83399999999999996</v>
      </c>
      <c r="L4012" s="24">
        <f t="shared" si="625"/>
        <v>0.155</v>
      </c>
      <c r="M4012" s="24">
        <f t="shared" si="626"/>
        <v>12.416</v>
      </c>
      <c r="N4012" s="24">
        <f t="shared" si="627"/>
        <v>8.1750000000000007</v>
      </c>
      <c r="O4012" s="24">
        <f t="shared" si="628"/>
        <v>0</v>
      </c>
      <c r="P4012" s="24">
        <f t="shared" si="629"/>
        <v>0</v>
      </c>
    </row>
    <row r="4013" spans="1:16" x14ac:dyDescent="0.25">
      <c r="A4013" s="15">
        <v>32864</v>
      </c>
      <c r="B4013">
        <v>0</v>
      </c>
      <c r="C4013">
        <v>12523</v>
      </c>
      <c r="D4013">
        <v>0</v>
      </c>
      <c r="E4013">
        <v>8248</v>
      </c>
      <c r="F4013">
        <v>0</v>
      </c>
      <c r="G4013">
        <f t="shared" si="620"/>
        <v>727</v>
      </c>
      <c r="H4013">
        <f t="shared" si="621"/>
        <v>82</v>
      </c>
      <c r="I4013">
        <f t="shared" si="622"/>
        <v>1989</v>
      </c>
      <c r="J4013">
        <f t="shared" si="623"/>
        <v>12</v>
      </c>
      <c r="K4013" s="24">
        <f t="shared" si="624"/>
        <v>0.72699999999999998</v>
      </c>
      <c r="L4013" s="24">
        <f t="shared" si="625"/>
        <v>8.2000000000000003E-2</v>
      </c>
      <c r="M4013" s="24">
        <f t="shared" si="626"/>
        <v>12.523</v>
      </c>
      <c r="N4013" s="24">
        <f t="shared" si="627"/>
        <v>8.2479999999999993</v>
      </c>
      <c r="O4013" s="24">
        <f t="shared" si="628"/>
        <v>0</v>
      </c>
      <c r="P4013" s="24">
        <f t="shared" si="629"/>
        <v>0</v>
      </c>
    </row>
    <row r="4014" spans="1:16" x14ac:dyDescent="0.25">
      <c r="A4014" s="15">
        <v>32865</v>
      </c>
      <c r="B4014">
        <v>0</v>
      </c>
      <c r="C4014">
        <v>12515</v>
      </c>
      <c r="D4014">
        <v>0</v>
      </c>
      <c r="E4014">
        <v>8147</v>
      </c>
      <c r="F4014">
        <v>0</v>
      </c>
      <c r="G4014">
        <f t="shared" si="620"/>
        <v>735</v>
      </c>
      <c r="H4014">
        <f t="shared" si="621"/>
        <v>183</v>
      </c>
      <c r="I4014">
        <f t="shared" si="622"/>
        <v>1989</v>
      </c>
      <c r="J4014">
        <f t="shared" si="623"/>
        <v>12</v>
      </c>
      <c r="K4014" s="24">
        <f t="shared" si="624"/>
        <v>0.73499999999999999</v>
      </c>
      <c r="L4014" s="24">
        <f t="shared" si="625"/>
        <v>0.183</v>
      </c>
      <c r="M4014" s="24">
        <f t="shared" si="626"/>
        <v>12.515000000000001</v>
      </c>
      <c r="N4014" s="24">
        <f t="shared" si="627"/>
        <v>8.1470000000000002</v>
      </c>
      <c r="O4014" s="24">
        <f t="shared" si="628"/>
        <v>0</v>
      </c>
      <c r="P4014" s="24">
        <f t="shared" si="629"/>
        <v>0</v>
      </c>
    </row>
    <row r="4015" spans="1:16" x14ac:dyDescent="0.25">
      <c r="A4015" s="15">
        <v>32866</v>
      </c>
      <c r="B4015">
        <v>0</v>
      </c>
      <c r="C4015">
        <v>12526</v>
      </c>
      <c r="D4015">
        <v>0</v>
      </c>
      <c r="E4015">
        <v>8392</v>
      </c>
      <c r="F4015">
        <v>0</v>
      </c>
      <c r="G4015">
        <f t="shared" si="620"/>
        <v>724</v>
      </c>
      <c r="H4015">
        <f t="shared" si="621"/>
        <v>0</v>
      </c>
      <c r="I4015">
        <f t="shared" si="622"/>
        <v>1989</v>
      </c>
      <c r="J4015">
        <f t="shared" si="623"/>
        <v>12</v>
      </c>
      <c r="K4015" s="24">
        <f t="shared" si="624"/>
        <v>0.72399999999999998</v>
      </c>
      <c r="L4015" s="24">
        <f t="shared" si="625"/>
        <v>0</v>
      </c>
      <c r="M4015" s="24">
        <f t="shared" si="626"/>
        <v>12.526</v>
      </c>
      <c r="N4015" s="24">
        <f t="shared" si="627"/>
        <v>8.3919999999999995</v>
      </c>
      <c r="O4015" s="24">
        <f t="shared" si="628"/>
        <v>0</v>
      </c>
      <c r="P4015" s="24">
        <f t="shared" si="629"/>
        <v>0</v>
      </c>
    </row>
    <row r="4016" spans="1:16" x14ac:dyDescent="0.25">
      <c r="A4016" s="15">
        <v>32867</v>
      </c>
      <c r="B4016">
        <v>0</v>
      </c>
      <c r="C4016">
        <v>12524</v>
      </c>
      <c r="D4016">
        <v>0</v>
      </c>
      <c r="E4016">
        <v>8289</v>
      </c>
      <c r="F4016">
        <v>0</v>
      </c>
      <c r="G4016">
        <f t="shared" si="620"/>
        <v>726</v>
      </c>
      <c r="H4016">
        <f t="shared" si="621"/>
        <v>41</v>
      </c>
      <c r="I4016">
        <f t="shared" si="622"/>
        <v>1989</v>
      </c>
      <c r="J4016">
        <f t="shared" si="623"/>
        <v>12</v>
      </c>
      <c r="K4016" s="24">
        <f t="shared" si="624"/>
        <v>0.72599999999999998</v>
      </c>
      <c r="L4016" s="24">
        <f t="shared" si="625"/>
        <v>4.1000000000000002E-2</v>
      </c>
      <c r="M4016" s="24">
        <f t="shared" si="626"/>
        <v>12.523999999999999</v>
      </c>
      <c r="N4016" s="24">
        <f t="shared" si="627"/>
        <v>8.2889999999999997</v>
      </c>
      <c r="O4016" s="24">
        <f t="shared" si="628"/>
        <v>0</v>
      </c>
      <c r="P4016" s="24">
        <f t="shared" si="629"/>
        <v>0</v>
      </c>
    </row>
    <row r="4017" spans="1:16" x14ac:dyDescent="0.25">
      <c r="A4017" s="15">
        <v>32868</v>
      </c>
      <c r="B4017">
        <v>0</v>
      </c>
      <c r="C4017">
        <v>12525</v>
      </c>
      <c r="D4017">
        <v>0</v>
      </c>
      <c r="E4017">
        <v>8332</v>
      </c>
      <c r="F4017">
        <v>0</v>
      </c>
      <c r="G4017">
        <f t="shared" si="620"/>
        <v>725</v>
      </c>
      <c r="H4017">
        <f t="shared" si="621"/>
        <v>0</v>
      </c>
      <c r="I4017">
        <f t="shared" si="622"/>
        <v>1989</v>
      </c>
      <c r="J4017">
        <f t="shared" si="623"/>
        <v>12</v>
      </c>
      <c r="K4017" s="24">
        <f t="shared" si="624"/>
        <v>0.72499999999999998</v>
      </c>
      <c r="L4017" s="24">
        <f t="shared" si="625"/>
        <v>0</v>
      </c>
      <c r="M4017" s="24">
        <f t="shared" si="626"/>
        <v>12.525</v>
      </c>
      <c r="N4017" s="24">
        <f t="shared" si="627"/>
        <v>8.3320000000000007</v>
      </c>
      <c r="O4017" s="24">
        <f t="shared" si="628"/>
        <v>0</v>
      </c>
      <c r="P4017" s="24">
        <f t="shared" si="629"/>
        <v>0</v>
      </c>
    </row>
    <row r="4018" spans="1:16" x14ac:dyDescent="0.25">
      <c r="A4018" s="15">
        <v>32869</v>
      </c>
      <c r="B4018">
        <v>0</v>
      </c>
      <c r="C4018">
        <v>12520</v>
      </c>
      <c r="D4018">
        <v>0</v>
      </c>
      <c r="E4018">
        <v>8319</v>
      </c>
      <c r="F4018">
        <v>0</v>
      </c>
      <c r="G4018">
        <f t="shared" si="620"/>
        <v>730</v>
      </c>
      <c r="H4018">
        <f t="shared" si="621"/>
        <v>11</v>
      </c>
      <c r="I4018">
        <f t="shared" si="622"/>
        <v>1989</v>
      </c>
      <c r="J4018">
        <f t="shared" si="623"/>
        <v>12</v>
      </c>
      <c r="K4018" s="24">
        <f t="shared" si="624"/>
        <v>0.73</v>
      </c>
      <c r="L4018" s="24">
        <f t="shared" si="625"/>
        <v>1.0999999999999999E-2</v>
      </c>
      <c r="M4018" s="24">
        <f t="shared" si="626"/>
        <v>12.52</v>
      </c>
      <c r="N4018" s="24">
        <f t="shared" si="627"/>
        <v>8.3190000000000008</v>
      </c>
      <c r="O4018" s="24">
        <f t="shared" si="628"/>
        <v>0</v>
      </c>
      <c r="P4018" s="24">
        <f t="shared" si="629"/>
        <v>0</v>
      </c>
    </row>
    <row r="4019" spans="1:16" x14ac:dyDescent="0.25">
      <c r="A4019" s="15">
        <v>32870</v>
      </c>
      <c r="B4019">
        <v>0</v>
      </c>
      <c r="C4019">
        <v>9774</v>
      </c>
      <c r="D4019">
        <v>0</v>
      </c>
      <c r="E4019">
        <v>8362</v>
      </c>
      <c r="F4019">
        <v>0</v>
      </c>
      <c r="G4019">
        <f t="shared" si="620"/>
        <v>3476</v>
      </c>
      <c r="H4019">
        <f t="shared" si="621"/>
        <v>0</v>
      </c>
      <c r="I4019">
        <f t="shared" si="622"/>
        <v>1989</v>
      </c>
      <c r="J4019">
        <f t="shared" si="623"/>
        <v>12</v>
      </c>
      <c r="K4019" s="24">
        <f t="shared" si="624"/>
        <v>3.476</v>
      </c>
      <c r="L4019" s="24">
        <f t="shared" si="625"/>
        <v>0</v>
      </c>
      <c r="M4019" s="24">
        <f t="shared" si="626"/>
        <v>9.7739999999999991</v>
      </c>
      <c r="N4019" s="24">
        <f t="shared" si="627"/>
        <v>8.3620000000000001</v>
      </c>
      <c r="O4019" s="24">
        <f t="shared" si="628"/>
        <v>0</v>
      </c>
      <c r="P4019" s="24">
        <f t="shared" si="629"/>
        <v>0</v>
      </c>
    </row>
    <row r="4020" spans="1:16" x14ac:dyDescent="0.25">
      <c r="A4020" s="15">
        <v>32871</v>
      </c>
      <c r="B4020">
        <v>0</v>
      </c>
      <c r="C4020">
        <v>9519</v>
      </c>
      <c r="D4020">
        <v>0</v>
      </c>
      <c r="E4020">
        <v>8290</v>
      </c>
      <c r="F4020">
        <v>0</v>
      </c>
      <c r="G4020">
        <f t="shared" si="620"/>
        <v>3731</v>
      </c>
      <c r="H4020">
        <f t="shared" si="621"/>
        <v>40</v>
      </c>
      <c r="I4020">
        <f t="shared" si="622"/>
        <v>1989</v>
      </c>
      <c r="J4020">
        <f t="shared" si="623"/>
        <v>12</v>
      </c>
      <c r="K4020" s="24">
        <f t="shared" si="624"/>
        <v>3.7309999999999999</v>
      </c>
      <c r="L4020" s="24">
        <f t="shared" si="625"/>
        <v>0.04</v>
      </c>
      <c r="M4020" s="24">
        <f t="shared" si="626"/>
        <v>9.5190000000000001</v>
      </c>
      <c r="N4020" s="24">
        <f t="shared" si="627"/>
        <v>8.2899999999999991</v>
      </c>
      <c r="O4020" s="24">
        <f t="shared" si="628"/>
        <v>0</v>
      </c>
      <c r="P4020" s="24">
        <f t="shared" si="629"/>
        <v>0</v>
      </c>
    </row>
    <row r="4021" spans="1:16" x14ac:dyDescent="0.25">
      <c r="A4021" s="15">
        <v>32872</v>
      </c>
      <c r="B4021">
        <v>0</v>
      </c>
      <c r="C4021">
        <v>11662</v>
      </c>
      <c r="D4021">
        <v>0</v>
      </c>
      <c r="E4021">
        <v>8252</v>
      </c>
      <c r="F4021">
        <v>0</v>
      </c>
      <c r="G4021">
        <f t="shared" si="620"/>
        <v>1588</v>
      </c>
      <c r="H4021">
        <f t="shared" si="621"/>
        <v>78</v>
      </c>
      <c r="I4021">
        <f t="shared" si="622"/>
        <v>1989</v>
      </c>
      <c r="J4021">
        <f t="shared" si="623"/>
        <v>12</v>
      </c>
      <c r="K4021" s="24">
        <f t="shared" si="624"/>
        <v>1.5880000000000001</v>
      </c>
      <c r="L4021" s="24">
        <f t="shared" si="625"/>
        <v>7.8E-2</v>
      </c>
      <c r="M4021" s="24">
        <f t="shared" si="626"/>
        <v>11.662000000000001</v>
      </c>
      <c r="N4021" s="24">
        <f t="shared" si="627"/>
        <v>8.2520000000000007</v>
      </c>
      <c r="O4021" s="24">
        <f t="shared" si="628"/>
        <v>0</v>
      </c>
      <c r="P4021" s="24">
        <f t="shared" si="629"/>
        <v>0</v>
      </c>
    </row>
    <row r="4022" spans="1:16" x14ac:dyDescent="0.25">
      <c r="A4022" s="15">
        <v>32873</v>
      </c>
      <c r="B4022">
        <v>0</v>
      </c>
      <c r="C4022">
        <v>12444</v>
      </c>
      <c r="D4022">
        <v>0</v>
      </c>
      <c r="E4022">
        <v>8272</v>
      </c>
      <c r="F4022">
        <v>0</v>
      </c>
      <c r="G4022">
        <f t="shared" si="620"/>
        <v>806</v>
      </c>
      <c r="H4022">
        <f t="shared" si="621"/>
        <v>58</v>
      </c>
      <c r="I4022">
        <f t="shared" si="622"/>
        <v>1989</v>
      </c>
      <c r="J4022">
        <f t="shared" si="623"/>
        <v>12</v>
      </c>
      <c r="K4022" s="24">
        <f t="shared" si="624"/>
        <v>0.80600000000000005</v>
      </c>
      <c r="L4022" s="24">
        <f t="shared" si="625"/>
        <v>5.8000000000000003E-2</v>
      </c>
      <c r="M4022" s="24">
        <f t="shared" si="626"/>
        <v>12.444000000000001</v>
      </c>
      <c r="N4022" s="24">
        <f t="shared" si="627"/>
        <v>8.2720000000000002</v>
      </c>
      <c r="O4022" s="24">
        <f t="shared" si="628"/>
        <v>0</v>
      </c>
      <c r="P4022" s="24">
        <f t="shared" si="629"/>
        <v>0</v>
      </c>
    </row>
    <row r="4023" spans="1:16" x14ac:dyDescent="0.25">
      <c r="A4023" s="15">
        <v>32874</v>
      </c>
      <c r="B4023">
        <v>0</v>
      </c>
      <c r="C4023">
        <v>12515</v>
      </c>
      <c r="D4023">
        <v>0</v>
      </c>
      <c r="E4023">
        <v>8190</v>
      </c>
      <c r="F4023">
        <v>0</v>
      </c>
      <c r="G4023">
        <f t="shared" si="620"/>
        <v>735</v>
      </c>
      <c r="H4023">
        <f t="shared" si="621"/>
        <v>140</v>
      </c>
      <c r="I4023">
        <f t="shared" si="622"/>
        <v>1990</v>
      </c>
      <c r="J4023">
        <f t="shared" si="623"/>
        <v>1</v>
      </c>
      <c r="K4023" s="24">
        <f t="shared" si="624"/>
        <v>0.73499999999999999</v>
      </c>
      <c r="L4023" s="24">
        <f t="shared" si="625"/>
        <v>0.14000000000000001</v>
      </c>
      <c r="M4023" s="24">
        <f t="shared" si="626"/>
        <v>12.515000000000001</v>
      </c>
      <c r="N4023" s="24">
        <f t="shared" si="627"/>
        <v>8.19</v>
      </c>
      <c r="O4023" s="24">
        <f t="shared" si="628"/>
        <v>0</v>
      </c>
      <c r="P4023" s="24">
        <f t="shared" si="629"/>
        <v>0</v>
      </c>
    </row>
    <row r="4024" spans="1:16" x14ac:dyDescent="0.25">
      <c r="A4024" s="15">
        <v>32875</v>
      </c>
      <c r="B4024">
        <v>0</v>
      </c>
      <c r="C4024">
        <v>12508</v>
      </c>
      <c r="D4024">
        <v>0</v>
      </c>
      <c r="E4024">
        <v>8245</v>
      </c>
      <c r="F4024">
        <v>0</v>
      </c>
      <c r="G4024">
        <f t="shared" si="620"/>
        <v>742</v>
      </c>
      <c r="H4024">
        <f t="shared" si="621"/>
        <v>85</v>
      </c>
      <c r="I4024">
        <f t="shared" si="622"/>
        <v>1990</v>
      </c>
      <c r="J4024">
        <f t="shared" si="623"/>
        <v>1</v>
      </c>
      <c r="K4024" s="24">
        <f t="shared" si="624"/>
        <v>0.74199999999999999</v>
      </c>
      <c r="L4024" s="24">
        <f t="shared" si="625"/>
        <v>8.5000000000000006E-2</v>
      </c>
      <c r="M4024" s="24">
        <f t="shared" si="626"/>
        <v>12.507999999999999</v>
      </c>
      <c r="N4024" s="24">
        <f t="shared" si="627"/>
        <v>8.2449999999999992</v>
      </c>
      <c r="O4024" s="24">
        <f t="shared" si="628"/>
        <v>0</v>
      </c>
      <c r="P4024" s="24">
        <f t="shared" si="629"/>
        <v>0</v>
      </c>
    </row>
    <row r="4025" spans="1:16" x14ac:dyDescent="0.25">
      <c r="A4025" s="15">
        <v>32876</v>
      </c>
      <c r="B4025">
        <v>0</v>
      </c>
      <c r="C4025">
        <v>12444</v>
      </c>
      <c r="D4025">
        <v>0</v>
      </c>
      <c r="E4025">
        <v>8095</v>
      </c>
      <c r="F4025">
        <v>0</v>
      </c>
      <c r="G4025">
        <f t="shared" si="620"/>
        <v>806</v>
      </c>
      <c r="H4025">
        <f t="shared" si="621"/>
        <v>235</v>
      </c>
      <c r="I4025">
        <f t="shared" si="622"/>
        <v>1990</v>
      </c>
      <c r="J4025">
        <f t="shared" si="623"/>
        <v>1</v>
      </c>
      <c r="K4025" s="24">
        <f t="shared" si="624"/>
        <v>0.80600000000000005</v>
      </c>
      <c r="L4025" s="24">
        <f t="shared" si="625"/>
        <v>0.23499999999999999</v>
      </c>
      <c r="M4025" s="24">
        <f t="shared" si="626"/>
        <v>12.444000000000001</v>
      </c>
      <c r="N4025" s="24">
        <f t="shared" si="627"/>
        <v>8.0950000000000006</v>
      </c>
      <c r="O4025" s="24">
        <f t="shared" si="628"/>
        <v>0</v>
      </c>
      <c r="P4025" s="24">
        <f t="shared" si="629"/>
        <v>0</v>
      </c>
    </row>
    <row r="4026" spans="1:16" x14ac:dyDescent="0.25">
      <c r="A4026" s="15">
        <v>32877</v>
      </c>
      <c r="B4026">
        <v>0</v>
      </c>
      <c r="C4026">
        <v>12507</v>
      </c>
      <c r="D4026">
        <v>0</v>
      </c>
      <c r="E4026">
        <v>8228</v>
      </c>
      <c r="F4026">
        <v>0</v>
      </c>
      <c r="G4026">
        <f t="shared" si="620"/>
        <v>743</v>
      </c>
      <c r="H4026">
        <f t="shared" si="621"/>
        <v>102</v>
      </c>
      <c r="I4026">
        <f t="shared" si="622"/>
        <v>1990</v>
      </c>
      <c r="J4026">
        <f t="shared" si="623"/>
        <v>1</v>
      </c>
      <c r="K4026" s="24">
        <f t="shared" si="624"/>
        <v>0.74299999999999999</v>
      </c>
      <c r="L4026" s="24">
        <f t="shared" si="625"/>
        <v>0.10199999999999999</v>
      </c>
      <c r="M4026" s="24">
        <f t="shared" si="626"/>
        <v>12.507</v>
      </c>
      <c r="N4026" s="24">
        <f t="shared" si="627"/>
        <v>8.2279999999999998</v>
      </c>
      <c r="O4026" s="24">
        <f t="shared" si="628"/>
        <v>0</v>
      </c>
      <c r="P4026" s="24">
        <f t="shared" si="629"/>
        <v>0</v>
      </c>
    </row>
    <row r="4027" spans="1:16" x14ac:dyDescent="0.25">
      <c r="A4027" s="15">
        <v>32878</v>
      </c>
      <c r="B4027">
        <v>0</v>
      </c>
      <c r="C4027">
        <v>12482</v>
      </c>
      <c r="D4027">
        <v>0</v>
      </c>
      <c r="E4027">
        <v>8194</v>
      </c>
      <c r="F4027">
        <v>0</v>
      </c>
      <c r="G4027">
        <f t="shared" si="620"/>
        <v>768</v>
      </c>
      <c r="H4027">
        <f t="shared" si="621"/>
        <v>136</v>
      </c>
      <c r="I4027">
        <f t="shared" si="622"/>
        <v>1990</v>
      </c>
      <c r="J4027">
        <f t="shared" si="623"/>
        <v>1</v>
      </c>
      <c r="K4027" s="24">
        <f t="shared" si="624"/>
        <v>0.76800000000000002</v>
      </c>
      <c r="L4027" s="24">
        <f t="shared" si="625"/>
        <v>0.13600000000000001</v>
      </c>
      <c r="M4027" s="24">
        <f t="shared" si="626"/>
        <v>12.481999999999999</v>
      </c>
      <c r="N4027" s="24">
        <f t="shared" si="627"/>
        <v>8.1940000000000008</v>
      </c>
      <c r="O4027" s="24">
        <f t="shared" si="628"/>
        <v>0</v>
      </c>
      <c r="P4027" s="24">
        <f t="shared" si="629"/>
        <v>0</v>
      </c>
    </row>
    <row r="4028" spans="1:16" x14ac:dyDescent="0.25">
      <c r="A4028" s="15">
        <v>32879</v>
      </c>
      <c r="B4028">
        <v>0</v>
      </c>
      <c r="C4028">
        <v>12502</v>
      </c>
      <c r="D4028">
        <v>0</v>
      </c>
      <c r="E4028">
        <v>8160</v>
      </c>
      <c r="F4028">
        <v>0</v>
      </c>
      <c r="G4028">
        <f t="shared" si="620"/>
        <v>748</v>
      </c>
      <c r="H4028">
        <f t="shared" si="621"/>
        <v>170</v>
      </c>
      <c r="I4028">
        <f t="shared" si="622"/>
        <v>1990</v>
      </c>
      <c r="J4028">
        <f t="shared" si="623"/>
        <v>1</v>
      </c>
      <c r="K4028" s="24">
        <f t="shared" si="624"/>
        <v>0.748</v>
      </c>
      <c r="L4028" s="24">
        <f t="shared" si="625"/>
        <v>0.17</v>
      </c>
      <c r="M4028" s="24">
        <f t="shared" si="626"/>
        <v>12.502000000000001</v>
      </c>
      <c r="N4028" s="24">
        <f t="shared" si="627"/>
        <v>8.16</v>
      </c>
      <c r="O4028" s="24">
        <f t="shared" si="628"/>
        <v>0</v>
      </c>
      <c r="P4028" s="24">
        <f t="shared" si="629"/>
        <v>0</v>
      </c>
    </row>
    <row r="4029" spans="1:16" x14ac:dyDescent="0.25">
      <c r="A4029" s="15">
        <v>32880</v>
      </c>
      <c r="B4029">
        <v>0</v>
      </c>
      <c r="C4029">
        <v>12525</v>
      </c>
      <c r="D4029">
        <v>0</v>
      </c>
      <c r="E4029">
        <v>8310</v>
      </c>
      <c r="F4029">
        <v>0</v>
      </c>
      <c r="G4029">
        <f t="shared" si="620"/>
        <v>725</v>
      </c>
      <c r="H4029">
        <f t="shared" si="621"/>
        <v>20</v>
      </c>
      <c r="I4029">
        <f t="shared" si="622"/>
        <v>1990</v>
      </c>
      <c r="J4029">
        <f t="shared" si="623"/>
        <v>1</v>
      </c>
      <c r="K4029" s="24">
        <f t="shared" si="624"/>
        <v>0.72499999999999998</v>
      </c>
      <c r="L4029" s="24">
        <f t="shared" si="625"/>
        <v>0.02</v>
      </c>
      <c r="M4029" s="24">
        <f t="shared" si="626"/>
        <v>12.525</v>
      </c>
      <c r="N4029" s="24">
        <f t="shared" si="627"/>
        <v>8.31</v>
      </c>
      <c r="O4029" s="24">
        <f t="shared" si="628"/>
        <v>0</v>
      </c>
      <c r="P4029" s="24">
        <f t="shared" si="629"/>
        <v>0</v>
      </c>
    </row>
    <row r="4030" spans="1:16" x14ac:dyDescent="0.25">
      <c r="A4030" s="15">
        <v>32881</v>
      </c>
      <c r="B4030">
        <v>0</v>
      </c>
      <c r="C4030">
        <v>12517</v>
      </c>
      <c r="D4030">
        <v>0</v>
      </c>
      <c r="E4030">
        <v>8241</v>
      </c>
      <c r="F4030">
        <v>0</v>
      </c>
      <c r="G4030">
        <f t="shared" si="620"/>
        <v>733</v>
      </c>
      <c r="H4030">
        <f t="shared" si="621"/>
        <v>89</v>
      </c>
      <c r="I4030">
        <f t="shared" si="622"/>
        <v>1990</v>
      </c>
      <c r="J4030">
        <f t="shared" si="623"/>
        <v>1</v>
      </c>
      <c r="K4030" s="24">
        <f t="shared" si="624"/>
        <v>0.73299999999999998</v>
      </c>
      <c r="L4030" s="24">
        <f t="shared" si="625"/>
        <v>8.8999999999999996E-2</v>
      </c>
      <c r="M4030" s="24">
        <f t="shared" si="626"/>
        <v>12.516999999999999</v>
      </c>
      <c r="N4030" s="24">
        <f t="shared" si="627"/>
        <v>8.2409999999999997</v>
      </c>
      <c r="O4030" s="24">
        <f t="shared" si="628"/>
        <v>0</v>
      </c>
      <c r="P4030" s="24">
        <f t="shared" si="629"/>
        <v>0</v>
      </c>
    </row>
    <row r="4031" spans="1:16" x14ac:dyDescent="0.25">
      <c r="A4031" s="15">
        <v>32882</v>
      </c>
      <c r="B4031">
        <v>0</v>
      </c>
      <c r="C4031">
        <v>12525</v>
      </c>
      <c r="D4031">
        <v>0</v>
      </c>
      <c r="E4031">
        <v>8352</v>
      </c>
      <c r="F4031">
        <v>0</v>
      </c>
      <c r="G4031">
        <f t="shared" si="620"/>
        <v>725</v>
      </c>
      <c r="H4031">
        <f t="shared" si="621"/>
        <v>0</v>
      </c>
      <c r="I4031">
        <f t="shared" si="622"/>
        <v>1990</v>
      </c>
      <c r="J4031">
        <f t="shared" si="623"/>
        <v>1</v>
      </c>
      <c r="K4031" s="24">
        <f t="shared" si="624"/>
        <v>0.72499999999999998</v>
      </c>
      <c r="L4031" s="24">
        <f t="shared" si="625"/>
        <v>0</v>
      </c>
      <c r="M4031" s="24">
        <f t="shared" si="626"/>
        <v>12.525</v>
      </c>
      <c r="N4031" s="24">
        <f t="shared" si="627"/>
        <v>8.3520000000000003</v>
      </c>
      <c r="O4031" s="24">
        <f t="shared" si="628"/>
        <v>0</v>
      </c>
      <c r="P4031" s="24">
        <f t="shared" si="629"/>
        <v>0</v>
      </c>
    </row>
    <row r="4032" spans="1:16" x14ac:dyDescent="0.25">
      <c r="A4032" s="15">
        <v>32883</v>
      </c>
      <c r="B4032">
        <v>0</v>
      </c>
      <c r="C4032">
        <v>12559</v>
      </c>
      <c r="D4032">
        <v>0</v>
      </c>
      <c r="E4032">
        <v>8372</v>
      </c>
      <c r="F4032">
        <v>0</v>
      </c>
      <c r="G4032">
        <f t="shared" si="620"/>
        <v>691</v>
      </c>
      <c r="H4032">
        <f t="shared" si="621"/>
        <v>0</v>
      </c>
      <c r="I4032">
        <f t="shared" si="622"/>
        <v>1990</v>
      </c>
      <c r="J4032">
        <f t="shared" si="623"/>
        <v>1</v>
      </c>
      <c r="K4032" s="24">
        <f t="shared" si="624"/>
        <v>0.69099999999999995</v>
      </c>
      <c r="L4032" s="24">
        <f t="shared" si="625"/>
        <v>0</v>
      </c>
      <c r="M4032" s="24">
        <f t="shared" si="626"/>
        <v>12.558999999999999</v>
      </c>
      <c r="N4032" s="24">
        <f t="shared" si="627"/>
        <v>8.3719999999999999</v>
      </c>
      <c r="O4032" s="24">
        <f t="shared" si="628"/>
        <v>0</v>
      </c>
      <c r="P4032" s="24">
        <f t="shared" si="629"/>
        <v>0</v>
      </c>
    </row>
    <row r="4033" spans="1:16" x14ac:dyDescent="0.25">
      <c r="A4033" s="15">
        <v>32884</v>
      </c>
      <c r="B4033">
        <v>0</v>
      </c>
      <c r="C4033">
        <v>12546</v>
      </c>
      <c r="D4033">
        <v>0</v>
      </c>
      <c r="E4033">
        <v>8219</v>
      </c>
      <c r="F4033">
        <v>0</v>
      </c>
      <c r="G4033">
        <f t="shared" si="620"/>
        <v>704</v>
      </c>
      <c r="H4033">
        <f t="shared" si="621"/>
        <v>111</v>
      </c>
      <c r="I4033">
        <f t="shared" si="622"/>
        <v>1990</v>
      </c>
      <c r="J4033">
        <f t="shared" si="623"/>
        <v>1</v>
      </c>
      <c r="K4033" s="24">
        <f t="shared" si="624"/>
        <v>0.70399999999999996</v>
      </c>
      <c r="L4033" s="24">
        <f t="shared" si="625"/>
        <v>0.111</v>
      </c>
      <c r="M4033" s="24">
        <f t="shared" si="626"/>
        <v>12.545999999999999</v>
      </c>
      <c r="N4033" s="24">
        <f t="shared" si="627"/>
        <v>8.2189999999999994</v>
      </c>
      <c r="O4033" s="24">
        <f t="shared" si="628"/>
        <v>0</v>
      </c>
      <c r="P4033" s="24">
        <f t="shared" si="629"/>
        <v>0</v>
      </c>
    </row>
    <row r="4034" spans="1:16" x14ac:dyDescent="0.25">
      <c r="A4034" s="15">
        <v>32885</v>
      </c>
      <c r="B4034">
        <v>0</v>
      </c>
      <c r="C4034">
        <v>12547</v>
      </c>
      <c r="D4034">
        <v>0</v>
      </c>
      <c r="E4034">
        <v>8223</v>
      </c>
      <c r="F4034">
        <v>0</v>
      </c>
      <c r="G4034">
        <f t="shared" si="620"/>
        <v>703</v>
      </c>
      <c r="H4034">
        <f t="shared" si="621"/>
        <v>107</v>
      </c>
      <c r="I4034">
        <f t="shared" si="622"/>
        <v>1990</v>
      </c>
      <c r="J4034">
        <f t="shared" si="623"/>
        <v>1</v>
      </c>
      <c r="K4034" s="24">
        <f t="shared" si="624"/>
        <v>0.70299999999999996</v>
      </c>
      <c r="L4034" s="24">
        <f t="shared" si="625"/>
        <v>0.107</v>
      </c>
      <c r="M4034" s="24">
        <f t="shared" si="626"/>
        <v>12.547000000000001</v>
      </c>
      <c r="N4034" s="24">
        <f t="shared" si="627"/>
        <v>8.2230000000000008</v>
      </c>
      <c r="O4034" s="24">
        <f t="shared" si="628"/>
        <v>0</v>
      </c>
      <c r="P4034" s="24">
        <f t="shared" si="629"/>
        <v>0</v>
      </c>
    </row>
    <row r="4035" spans="1:16" x14ac:dyDescent="0.25">
      <c r="A4035" s="15">
        <v>32886</v>
      </c>
      <c r="B4035">
        <v>0</v>
      </c>
      <c r="C4035">
        <v>12609</v>
      </c>
      <c r="D4035">
        <v>0</v>
      </c>
      <c r="E4035">
        <v>8184</v>
      </c>
      <c r="F4035">
        <v>0</v>
      </c>
      <c r="G4035">
        <f t="shared" si="620"/>
        <v>641</v>
      </c>
      <c r="H4035">
        <f t="shared" si="621"/>
        <v>146</v>
      </c>
      <c r="I4035">
        <f t="shared" si="622"/>
        <v>1990</v>
      </c>
      <c r="J4035">
        <f t="shared" si="623"/>
        <v>1</v>
      </c>
      <c r="K4035" s="24">
        <f t="shared" si="624"/>
        <v>0.64100000000000001</v>
      </c>
      <c r="L4035" s="24">
        <f t="shared" si="625"/>
        <v>0.14599999999999999</v>
      </c>
      <c r="M4035" s="24">
        <f t="shared" si="626"/>
        <v>12.609</v>
      </c>
      <c r="N4035" s="24">
        <f t="shared" si="627"/>
        <v>8.1839999999999993</v>
      </c>
      <c r="O4035" s="24">
        <f t="shared" si="628"/>
        <v>0</v>
      </c>
      <c r="P4035" s="24">
        <f t="shared" si="629"/>
        <v>0</v>
      </c>
    </row>
    <row r="4036" spans="1:16" x14ac:dyDescent="0.25">
      <c r="A4036" s="15">
        <v>32887</v>
      </c>
      <c r="B4036">
        <v>0</v>
      </c>
      <c r="C4036">
        <v>12574</v>
      </c>
      <c r="D4036">
        <v>0</v>
      </c>
      <c r="E4036">
        <v>8181</v>
      </c>
      <c r="F4036">
        <v>0</v>
      </c>
      <c r="G4036">
        <f t="shared" si="620"/>
        <v>676</v>
      </c>
      <c r="H4036">
        <f t="shared" si="621"/>
        <v>149</v>
      </c>
      <c r="I4036">
        <f t="shared" si="622"/>
        <v>1990</v>
      </c>
      <c r="J4036">
        <f t="shared" si="623"/>
        <v>1</v>
      </c>
      <c r="K4036" s="24">
        <f t="shared" si="624"/>
        <v>0.67600000000000005</v>
      </c>
      <c r="L4036" s="24">
        <f t="shared" si="625"/>
        <v>0.14899999999999999</v>
      </c>
      <c r="M4036" s="24">
        <f t="shared" si="626"/>
        <v>12.574</v>
      </c>
      <c r="N4036" s="24">
        <f t="shared" si="627"/>
        <v>8.1809999999999992</v>
      </c>
      <c r="O4036" s="24">
        <f t="shared" si="628"/>
        <v>0</v>
      </c>
      <c r="P4036" s="24">
        <f t="shared" si="629"/>
        <v>0</v>
      </c>
    </row>
    <row r="4037" spans="1:16" x14ac:dyDescent="0.25">
      <c r="A4037" s="15">
        <v>32888</v>
      </c>
      <c r="B4037">
        <v>0</v>
      </c>
      <c r="C4037">
        <v>12500</v>
      </c>
      <c r="D4037">
        <v>0</v>
      </c>
      <c r="E4037">
        <v>8165</v>
      </c>
      <c r="F4037">
        <v>0</v>
      </c>
      <c r="G4037">
        <f t="shared" si="620"/>
        <v>750</v>
      </c>
      <c r="H4037">
        <f t="shared" si="621"/>
        <v>165</v>
      </c>
      <c r="I4037">
        <f t="shared" si="622"/>
        <v>1990</v>
      </c>
      <c r="J4037">
        <f t="shared" si="623"/>
        <v>1</v>
      </c>
      <c r="K4037" s="24">
        <f t="shared" si="624"/>
        <v>0.75</v>
      </c>
      <c r="L4037" s="24">
        <f t="shared" si="625"/>
        <v>0.16500000000000001</v>
      </c>
      <c r="M4037" s="24">
        <f t="shared" si="626"/>
        <v>12.5</v>
      </c>
      <c r="N4037" s="24">
        <f t="shared" si="627"/>
        <v>8.1649999999999991</v>
      </c>
      <c r="O4037" s="24">
        <f t="shared" si="628"/>
        <v>0</v>
      </c>
      <c r="P4037" s="24">
        <f t="shared" si="629"/>
        <v>0</v>
      </c>
    </row>
    <row r="4038" spans="1:16" x14ac:dyDescent="0.25">
      <c r="A4038" s="15">
        <v>32889</v>
      </c>
      <c r="B4038">
        <v>0</v>
      </c>
      <c r="C4038">
        <v>12546</v>
      </c>
      <c r="D4038">
        <v>0</v>
      </c>
      <c r="E4038">
        <v>8162</v>
      </c>
      <c r="F4038">
        <v>0</v>
      </c>
      <c r="G4038">
        <f t="shared" ref="G4038:G4101" si="630">MAX(IF(AND(MONTH(A4038)&gt;6,MONTH(A4038)&lt;10),14241,13250)-B4038-C4038-F4038,0)</f>
        <v>704</v>
      </c>
      <c r="H4038">
        <f t="shared" ref="H4038:H4101" si="631">MAX(8330-E4038-D4038,0)</f>
        <v>168</v>
      </c>
      <c r="I4038">
        <f t="shared" ref="I4038:I4101" si="632">YEAR(A4038)</f>
        <v>1990</v>
      </c>
      <c r="J4038">
        <f t="shared" ref="J4038:J4101" si="633">MONTH(A4038)</f>
        <v>1</v>
      </c>
      <c r="K4038" s="24">
        <f t="shared" ref="K4038:K4101" si="634">G4038/1000</f>
        <v>0.70399999999999996</v>
      </c>
      <c r="L4038" s="24">
        <f t="shared" ref="L4038:L4101" si="635">H4038/1000</f>
        <v>0.16800000000000001</v>
      </c>
      <c r="M4038" s="24">
        <f t="shared" ref="M4038:M4101" si="636">(B4038+C4038+F4038)/1000</f>
        <v>12.545999999999999</v>
      </c>
      <c r="N4038" s="24">
        <f t="shared" ref="N4038:N4101" si="637">(D4038+E4038)/1000</f>
        <v>8.1620000000000008</v>
      </c>
      <c r="O4038" s="24">
        <f t="shared" ref="O4038:O4101" si="638">B4038/1000</f>
        <v>0</v>
      </c>
      <c r="P4038" s="24">
        <f t="shared" ref="P4038:P4101" si="639">F4038/1000</f>
        <v>0</v>
      </c>
    </row>
    <row r="4039" spans="1:16" x14ac:dyDescent="0.25">
      <c r="A4039" s="15">
        <v>32890</v>
      </c>
      <c r="B4039">
        <v>0</v>
      </c>
      <c r="C4039">
        <v>12529</v>
      </c>
      <c r="D4039">
        <v>0</v>
      </c>
      <c r="E4039">
        <v>8158</v>
      </c>
      <c r="F4039">
        <v>0</v>
      </c>
      <c r="G4039">
        <f t="shared" si="630"/>
        <v>721</v>
      </c>
      <c r="H4039">
        <f t="shared" si="631"/>
        <v>172</v>
      </c>
      <c r="I4039">
        <f t="shared" si="632"/>
        <v>1990</v>
      </c>
      <c r="J4039">
        <f t="shared" si="633"/>
        <v>1</v>
      </c>
      <c r="K4039" s="24">
        <f t="shared" si="634"/>
        <v>0.72099999999999997</v>
      </c>
      <c r="L4039" s="24">
        <f t="shared" si="635"/>
        <v>0.17199999999999999</v>
      </c>
      <c r="M4039" s="24">
        <f t="shared" si="636"/>
        <v>12.529</v>
      </c>
      <c r="N4039" s="24">
        <f t="shared" si="637"/>
        <v>8.1579999999999995</v>
      </c>
      <c r="O4039" s="24">
        <f t="shared" si="638"/>
        <v>0</v>
      </c>
      <c r="P4039" s="24">
        <f t="shared" si="639"/>
        <v>0</v>
      </c>
    </row>
    <row r="4040" spans="1:16" x14ac:dyDescent="0.25">
      <c r="A4040" s="15">
        <v>32891</v>
      </c>
      <c r="B4040">
        <v>0</v>
      </c>
      <c r="C4040">
        <v>12536</v>
      </c>
      <c r="D4040">
        <v>0</v>
      </c>
      <c r="E4040">
        <v>8139</v>
      </c>
      <c r="F4040">
        <v>0</v>
      </c>
      <c r="G4040">
        <f t="shared" si="630"/>
        <v>714</v>
      </c>
      <c r="H4040">
        <f t="shared" si="631"/>
        <v>191</v>
      </c>
      <c r="I4040">
        <f t="shared" si="632"/>
        <v>1990</v>
      </c>
      <c r="J4040">
        <f t="shared" si="633"/>
        <v>1</v>
      </c>
      <c r="K4040" s="24">
        <f t="shared" si="634"/>
        <v>0.71399999999999997</v>
      </c>
      <c r="L4040" s="24">
        <f t="shared" si="635"/>
        <v>0.191</v>
      </c>
      <c r="M4040" s="24">
        <f t="shared" si="636"/>
        <v>12.536</v>
      </c>
      <c r="N4040" s="24">
        <f t="shared" si="637"/>
        <v>8.1389999999999993</v>
      </c>
      <c r="O4040" s="24">
        <f t="shared" si="638"/>
        <v>0</v>
      </c>
      <c r="P4040" s="24">
        <f t="shared" si="639"/>
        <v>0</v>
      </c>
    </row>
    <row r="4041" spans="1:16" x14ac:dyDescent="0.25">
      <c r="A4041" s="15">
        <v>32892</v>
      </c>
      <c r="B4041">
        <v>0</v>
      </c>
      <c r="C4041">
        <v>12524</v>
      </c>
      <c r="D4041">
        <v>0</v>
      </c>
      <c r="E4041">
        <v>8139</v>
      </c>
      <c r="F4041">
        <v>0</v>
      </c>
      <c r="G4041">
        <f t="shared" si="630"/>
        <v>726</v>
      </c>
      <c r="H4041">
        <f t="shared" si="631"/>
        <v>191</v>
      </c>
      <c r="I4041">
        <f t="shared" si="632"/>
        <v>1990</v>
      </c>
      <c r="J4041">
        <f t="shared" si="633"/>
        <v>1</v>
      </c>
      <c r="K4041" s="24">
        <f t="shared" si="634"/>
        <v>0.72599999999999998</v>
      </c>
      <c r="L4041" s="24">
        <f t="shared" si="635"/>
        <v>0.191</v>
      </c>
      <c r="M4041" s="24">
        <f t="shared" si="636"/>
        <v>12.523999999999999</v>
      </c>
      <c r="N4041" s="24">
        <f t="shared" si="637"/>
        <v>8.1389999999999993</v>
      </c>
      <c r="O4041" s="24">
        <f t="shared" si="638"/>
        <v>0</v>
      </c>
      <c r="P4041" s="24">
        <f t="shared" si="639"/>
        <v>0</v>
      </c>
    </row>
    <row r="4042" spans="1:16" x14ac:dyDescent="0.25">
      <c r="A4042" s="15">
        <v>32893</v>
      </c>
      <c r="B4042">
        <v>0</v>
      </c>
      <c r="C4042">
        <v>12542</v>
      </c>
      <c r="D4042">
        <v>0</v>
      </c>
      <c r="E4042">
        <v>8143</v>
      </c>
      <c r="F4042">
        <v>0</v>
      </c>
      <c r="G4042">
        <f t="shared" si="630"/>
        <v>708</v>
      </c>
      <c r="H4042">
        <f t="shared" si="631"/>
        <v>187</v>
      </c>
      <c r="I4042">
        <f t="shared" si="632"/>
        <v>1990</v>
      </c>
      <c r="J4042">
        <f t="shared" si="633"/>
        <v>1</v>
      </c>
      <c r="K4042" s="24">
        <f t="shared" si="634"/>
        <v>0.70799999999999996</v>
      </c>
      <c r="L4042" s="24">
        <f t="shared" si="635"/>
        <v>0.187</v>
      </c>
      <c r="M4042" s="24">
        <f t="shared" si="636"/>
        <v>12.542</v>
      </c>
      <c r="N4042" s="24">
        <f t="shared" si="637"/>
        <v>8.1430000000000007</v>
      </c>
      <c r="O4042" s="24">
        <f t="shared" si="638"/>
        <v>0</v>
      </c>
      <c r="P4042" s="24">
        <f t="shared" si="639"/>
        <v>0</v>
      </c>
    </row>
    <row r="4043" spans="1:16" x14ac:dyDescent="0.25">
      <c r="A4043" s="15">
        <v>32894</v>
      </c>
      <c r="B4043">
        <v>0</v>
      </c>
      <c r="C4043">
        <v>12557</v>
      </c>
      <c r="D4043">
        <v>0</v>
      </c>
      <c r="E4043">
        <v>8145</v>
      </c>
      <c r="F4043">
        <v>0</v>
      </c>
      <c r="G4043">
        <f t="shared" si="630"/>
        <v>693</v>
      </c>
      <c r="H4043">
        <f t="shared" si="631"/>
        <v>185</v>
      </c>
      <c r="I4043">
        <f t="shared" si="632"/>
        <v>1990</v>
      </c>
      <c r="J4043">
        <f t="shared" si="633"/>
        <v>1</v>
      </c>
      <c r="K4043" s="24">
        <f t="shared" si="634"/>
        <v>0.69299999999999995</v>
      </c>
      <c r="L4043" s="24">
        <f t="shared" si="635"/>
        <v>0.185</v>
      </c>
      <c r="M4043" s="24">
        <f t="shared" si="636"/>
        <v>12.557</v>
      </c>
      <c r="N4043" s="24">
        <f t="shared" si="637"/>
        <v>8.1449999999999996</v>
      </c>
      <c r="O4043" s="24">
        <f t="shared" si="638"/>
        <v>0</v>
      </c>
      <c r="P4043" s="24">
        <f t="shared" si="639"/>
        <v>0</v>
      </c>
    </row>
    <row r="4044" spans="1:16" x14ac:dyDescent="0.25">
      <c r="A4044" s="15">
        <v>32895</v>
      </c>
      <c r="B4044">
        <v>0</v>
      </c>
      <c r="C4044">
        <v>12555</v>
      </c>
      <c r="D4044">
        <v>0</v>
      </c>
      <c r="E4044">
        <v>8178</v>
      </c>
      <c r="F4044">
        <v>0</v>
      </c>
      <c r="G4044">
        <f t="shared" si="630"/>
        <v>695</v>
      </c>
      <c r="H4044">
        <f t="shared" si="631"/>
        <v>152</v>
      </c>
      <c r="I4044">
        <f t="shared" si="632"/>
        <v>1990</v>
      </c>
      <c r="J4044">
        <f t="shared" si="633"/>
        <v>1</v>
      </c>
      <c r="K4044" s="24">
        <f t="shared" si="634"/>
        <v>0.69499999999999995</v>
      </c>
      <c r="L4044" s="24">
        <f t="shared" si="635"/>
        <v>0.152</v>
      </c>
      <c r="M4044" s="24">
        <f t="shared" si="636"/>
        <v>12.555</v>
      </c>
      <c r="N4044" s="24">
        <f t="shared" si="637"/>
        <v>8.1780000000000008</v>
      </c>
      <c r="O4044" s="24">
        <f t="shared" si="638"/>
        <v>0</v>
      </c>
      <c r="P4044" s="24">
        <f t="shared" si="639"/>
        <v>0</v>
      </c>
    </row>
    <row r="4045" spans="1:16" x14ac:dyDescent="0.25">
      <c r="A4045" s="15">
        <v>32896</v>
      </c>
      <c r="B4045">
        <v>0</v>
      </c>
      <c r="C4045">
        <v>12570</v>
      </c>
      <c r="D4045">
        <v>0</v>
      </c>
      <c r="E4045">
        <v>8105</v>
      </c>
      <c r="F4045">
        <v>0</v>
      </c>
      <c r="G4045">
        <f t="shared" si="630"/>
        <v>680</v>
      </c>
      <c r="H4045">
        <f t="shared" si="631"/>
        <v>225</v>
      </c>
      <c r="I4045">
        <f t="shared" si="632"/>
        <v>1990</v>
      </c>
      <c r="J4045">
        <f t="shared" si="633"/>
        <v>1</v>
      </c>
      <c r="K4045" s="24">
        <f t="shared" si="634"/>
        <v>0.68</v>
      </c>
      <c r="L4045" s="24">
        <f t="shared" si="635"/>
        <v>0.22500000000000001</v>
      </c>
      <c r="M4045" s="24">
        <f t="shared" si="636"/>
        <v>12.57</v>
      </c>
      <c r="N4045" s="24">
        <f t="shared" si="637"/>
        <v>8.1050000000000004</v>
      </c>
      <c r="O4045" s="24">
        <f t="shared" si="638"/>
        <v>0</v>
      </c>
      <c r="P4045" s="24">
        <f t="shared" si="639"/>
        <v>0</v>
      </c>
    </row>
    <row r="4046" spans="1:16" x14ac:dyDescent="0.25">
      <c r="A4046" s="15">
        <v>32897</v>
      </c>
      <c r="B4046">
        <v>0</v>
      </c>
      <c r="C4046">
        <v>12569</v>
      </c>
      <c r="D4046">
        <v>0</v>
      </c>
      <c r="E4046">
        <v>8261</v>
      </c>
      <c r="F4046">
        <v>0</v>
      </c>
      <c r="G4046">
        <f t="shared" si="630"/>
        <v>681</v>
      </c>
      <c r="H4046">
        <f t="shared" si="631"/>
        <v>69</v>
      </c>
      <c r="I4046">
        <f t="shared" si="632"/>
        <v>1990</v>
      </c>
      <c r="J4046">
        <f t="shared" si="633"/>
        <v>1</v>
      </c>
      <c r="K4046" s="24">
        <f t="shared" si="634"/>
        <v>0.68100000000000005</v>
      </c>
      <c r="L4046" s="24">
        <f t="shared" si="635"/>
        <v>6.9000000000000006E-2</v>
      </c>
      <c r="M4046" s="24">
        <f t="shared" si="636"/>
        <v>12.569000000000001</v>
      </c>
      <c r="N4046" s="24">
        <f t="shared" si="637"/>
        <v>8.2609999999999992</v>
      </c>
      <c r="O4046" s="24">
        <f t="shared" si="638"/>
        <v>0</v>
      </c>
      <c r="P4046" s="24">
        <f t="shared" si="639"/>
        <v>0</v>
      </c>
    </row>
    <row r="4047" spans="1:16" x14ac:dyDescent="0.25">
      <c r="A4047" s="15">
        <v>32898</v>
      </c>
      <c r="B4047">
        <v>0</v>
      </c>
      <c r="C4047">
        <v>12548</v>
      </c>
      <c r="D4047">
        <v>0</v>
      </c>
      <c r="E4047">
        <v>8227</v>
      </c>
      <c r="F4047">
        <v>0</v>
      </c>
      <c r="G4047">
        <f t="shared" si="630"/>
        <v>702</v>
      </c>
      <c r="H4047">
        <f t="shared" si="631"/>
        <v>103</v>
      </c>
      <c r="I4047">
        <f t="shared" si="632"/>
        <v>1990</v>
      </c>
      <c r="J4047">
        <f t="shared" si="633"/>
        <v>1</v>
      </c>
      <c r="K4047" s="24">
        <f t="shared" si="634"/>
        <v>0.70199999999999996</v>
      </c>
      <c r="L4047" s="24">
        <f t="shared" si="635"/>
        <v>0.10299999999999999</v>
      </c>
      <c r="M4047" s="24">
        <f t="shared" si="636"/>
        <v>12.548</v>
      </c>
      <c r="N4047" s="24">
        <f t="shared" si="637"/>
        <v>8.2270000000000003</v>
      </c>
      <c r="O4047" s="24">
        <f t="shared" si="638"/>
        <v>0</v>
      </c>
      <c r="P4047" s="24">
        <f t="shared" si="639"/>
        <v>0</v>
      </c>
    </row>
    <row r="4048" spans="1:16" x14ac:dyDescent="0.25">
      <c r="A4048" s="15">
        <v>32899</v>
      </c>
      <c r="B4048">
        <v>0</v>
      </c>
      <c r="C4048">
        <v>12560</v>
      </c>
      <c r="D4048">
        <v>0</v>
      </c>
      <c r="E4048">
        <v>8235</v>
      </c>
      <c r="F4048">
        <v>0</v>
      </c>
      <c r="G4048">
        <f t="shared" si="630"/>
        <v>690</v>
      </c>
      <c r="H4048">
        <f t="shared" si="631"/>
        <v>95</v>
      </c>
      <c r="I4048">
        <f t="shared" si="632"/>
        <v>1990</v>
      </c>
      <c r="J4048">
        <f t="shared" si="633"/>
        <v>1</v>
      </c>
      <c r="K4048" s="24">
        <f t="shared" si="634"/>
        <v>0.69</v>
      </c>
      <c r="L4048" s="24">
        <f t="shared" si="635"/>
        <v>9.5000000000000001E-2</v>
      </c>
      <c r="M4048" s="24">
        <f t="shared" si="636"/>
        <v>12.56</v>
      </c>
      <c r="N4048" s="24">
        <f t="shared" si="637"/>
        <v>8.2349999999999994</v>
      </c>
      <c r="O4048" s="24">
        <f t="shared" si="638"/>
        <v>0</v>
      </c>
      <c r="P4048" s="24">
        <f t="shared" si="639"/>
        <v>0</v>
      </c>
    </row>
    <row r="4049" spans="1:16" x14ac:dyDescent="0.25">
      <c r="A4049" s="15">
        <v>32900</v>
      </c>
      <c r="B4049">
        <v>0</v>
      </c>
      <c r="C4049">
        <v>12553</v>
      </c>
      <c r="D4049">
        <v>0</v>
      </c>
      <c r="E4049">
        <v>8177</v>
      </c>
      <c r="F4049">
        <v>0</v>
      </c>
      <c r="G4049">
        <f t="shared" si="630"/>
        <v>697</v>
      </c>
      <c r="H4049">
        <f t="shared" si="631"/>
        <v>153</v>
      </c>
      <c r="I4049">
        <f t="shared" si="632"/>
        <v>1990</v>
      </c>
      <c r="J4049">
        <f t="shared" si="633"/>
        <v>1</v>
      </c>
      <c r="K4049" s="24">
        <f t="shared" si="634"/>
        <v>0.69699999999999995</v>
      </c>
      <c r="L4049" s="24">
        <f t="shared" si="635"/>
        <v>0.153</v>
      </c>
      <c r="M4049" s="24">
        <f t="shared" si="636"/>
        <v>12.553000000000001</v>
      </c>
      <c r="N4049" s="24">
        <f t="shared" si="637"/>
        <v>8.1769999999999996</v>
      </c>
      <c r="O4049" s="24">
        <f t="shared" si="638"/>
        <v>0</v>
      </c>
      <c r="P4049" s="24">
        <f t="shared" si="639"/>
        <v>0</v>
      </c>
    </row>
    <row r="4050" spans="1:16" x14ac:dyDescent="0.25">
      <c r="A4050" s="15">
        <v>32901</v>
      </c>
      <c r="B4050">
        <v>0</v>
      </c>
      <c r="C4050">
        <v>12536</v>
      </c>
      <c r="D4050">
        <v>0</v>
      </c>
      <c r="E4050">
        <v>8272</v>
      </c>
      <c r="F4050">
        <v>0</v>
      </c>
      <c r="G4050">
        <f t="shared" si="630"/>
        <v>714</v>
      </c>
      <c r="H4050">
        <f t="shared" si="631"/>
        <v>58</v>
      </c>
      <c r="I4050">
        <f t="shared" si="632"/>
        <v>1990</v>
      </c>
      <c r="J4050">
        <f t="shared" si="633"/>
        <v>1</v>
      </c>
      <c r="K4050" s="24">
        <f t="shared" si="634"/>
        <v>0.71399999999999997</v>
      </c>
      <c r="L4050" s="24">
        <f t="shared" si="635"/>
        <v>5.8000000000000003E-2</v>
      </c>
      <c r="M4050" s="24">
        <f t="shared" si="636"/>
        <v>12.536</v>
      </c>
      <c r="N4050" s="24">
        <f t="shared" si="637"/>
        <v>8.2720000000000002</v>
      </c>
      <c r="O4050" s="24">
        <f t="shared" si="638"/>
        <v>0</v>
      </c>
      <c r="P4050" s="24">
        <f t="shared" si="639"/>
        <v>0</v>
      </c>
    </row>
    <row r="4051" spans="1:16" x14ac:dyDescent="0.25">
      <c r="A4051" s="15">
        <v>32902</v>
      </c>
      <c r="B4051">
        <v>0</v>
      </c>
      <c r="C4051">
        <v>12524</v>
      </c>
      <c r="D4051">
        <v>0</v>
      </c>
      <c r="E4051">
        <v>8254</v>
      </c>
      <c r="F4051">
        <v>0</v>
      </c>
      <c r="G4051">
        <f t="shared" si="630"/>
        <v>726</v>
      </c>
      <c r="H4051">
        <f t="shared" si="631"/>
        <v>76</v>
      </c>
      <c r="I4051">
        <f t="shared" si="632"/>
        <v>1990</v>
      </c>
      <c r="J4051">
        <f t="shared" si="633"/>
        <v>1</v>
      </c>
      <c r="K4051" s="24">
        <f t="shared" si="634"/>
        <v>0.72599999999999998</v>
      </c>
      <c r="L4051" s="24">
        <f t="shared" si="635"/>
        <v>7.5999999999999998E-2</v>
      </c>
      <c r="M4051" s="24">
        <f t="shared" si="636"/>
        <v>12.523999999999999</v>
      </c>
      <c r="N4051" s="24">
        <f t="shared" si="637"/>
        <v>8.2539999999999996</v>
      </c>
      <c r="O4051" s="24">
        <f t="shared" si="638"/>
        <v>0</v>
      </c>
      <c r="P4051" s="24">
        <f t="shared" si="639"/>
        <v>0</v>
      </c>
    </row>
    <row r="4052" spans="1:16" x14ac:dyDescent="0.25">
      <c r="A4052" s="15">
        <v>32903</v>
      </c>
      <c r="B4052">
        <v>0</v>
      </c>
      <c r="C4052">
        <v>12525</v>
      </c>
      <c r="D4052">
        <v>0</v>
      </c>
      <c r="E4052">
        <v>8276</v>
      </c>
      <c r="F4052">
        <v>0</v>
      </c>
      <c r="G4052">
        <f t="shared" si="630"/>
        <v>725</v>
      </c>
      <c r="H4052">
        <f t="shared" si="631"/>
        <v>54</v>
      </c>
      <c r="I4052">
        <f t="shared" si="632"/>
        <v>1990</v>
      </c>
      <c r="J4052">
        <f t="shared" si="633"/>
        <v>1</v>
      </c>
      <c r="K4052" s="24">
        <f t="shared" si="634"/>
        <v>0.72499999999999998</v>
      </c>
      <c r="L4052" s="24">
        <f t="shared" si="635"/>
        <v>5.3999999999999999E-2</v>
      </c>
      <c r="M4052" s="24">
        <f t="shared" si="636"/>
        <v>12.525</v>
      </c>
      <c r="N4052" s="24">
        <f t="shared" si="637"/>
        <v>8.2759999999999998</v>
      </c>
      <c r="O4052" s="24">
        <f t="shared" si="638"/>
        <v>0</v>
      </c>
      <c r="P4052" s="24">
        <f t="shared" si="639"/>
        <v>0</v>
      </c>
    </row>
    <row r="4053" spans="1:16" x14ac:dyDescent="0.25">
      <c r="A4053" s="15">
        <v>32904</v>
      </c>
      <c r="B4053">
        <v>0</v>
      </c>
      <c r="C4053">
        <v>12546</v>
      </c>
      <c r="D4053">
        <v>0</v>
      </c>
      <c r="E4053">
        <v>8150</v>
      </c>
      <c r="F4053">
        <v>0</v>
      </c>
      <c r="G4053">
        <f t="shared" si="630"/>
        <v>704</v>
      </c>
      <c r="H4053">
        <f t="shared" si="631"/>
        <v>180</v>
      </c>
      <c r="I4053">
        <f t="shared" si="632"/>
        <v>1990</v>
      </c>
      <c r="J4053">
        <f t="shared" si="633"/>
        <v>1</v>
      </c>
      <c r="K4053" s="24">
        <f t="shared" si="634"/>
        <v>0.70399999999999996</v>
      </c>
      <c r="L4053" s="24">
        <f t="shared" si="635"/>
        <v>0.18</v>
      </c>
      <c r="M4053" s="24">
        <f t="shared" si="636"/>
        <v>12.545999999999999</v>
      </c>
      <c r="N4053" s="24">
        <f t="shared" si="637"/>
        <v>8.15</v>
      </c>
      <c r="O4053" s="24">
        <f t="shared" si="638"/>
        <v>0</v>
      </c>
      <c r="P4053" s="24">
        <f t="shared" si="639"/>
        <v>0</v>
      </c>
    </row>
    <row r="4054" spans="1:16" x14ac:dyDescent="0.25">
      <c r="A4054" s="15">
        <v>32905</v>
      </c>
      <c r="B4054">
        <v>0</v>
      </c>
      <c r="C4054">
        <v>12560</v>
      </c>
      <c r="D4054">
        <v>0</v>
      </c>
      <c r="E4054">
        <v>8330</v>
      </c>
      <c r="F4054">
        <v>0</v>
      </c>
      <c r="G4054">
        <f t="shared" si="630"/>
        <v>690</v>
      </c>
      <c r="H4054">
        <f t="shared" si="631"/>
        <v>0</v>
      </c>
      <c r="I4054">
        <f t="shared" si="632"/>
        <v>1990</v>
      </c>
      <c r="J4054">
        <f t="shared" si="633"/>
        <v>2</v>
      </c>
      <c r="K4054" s="24">
        <f t="shared" si="634"/>
        <v>0.69</v>
      </c>
      <c r="L4054" s="24">
        <f t="shared" si="635"/>
        <v>0</v>
      </c>
      <c r="M4054" s="24">
        <f t="shared" si="636"/>
        <v>12.56</v>
      </c>
      <c r="N4054" s="24">
        <f t="shared" si="637"/>
        <v>8.33</v>
      </c>
      <c r="O4054" s="24">
        <f t="shared" si="638"/>
        <v>0</v>
      </c>
      <c r="P4054" s="24">
        <f t="shared" si="639"/>
        <v>0</v>
      </c>
    </row>
    <row r="4055" spans="1:16" x14ac:dyDescent="0.25">
      <c r="A4055" s="15">
        <v>32906</v>
      </c>
      <c r="B4055">
        <v>0</v>
      </c>
      <c r="C4055">
        <v>12541</v>
      </c>
      <c r="D4055">
        <v>0</v>
      </c>
      <c r="E4055">
        <v>8235</v>
      </c>
      <c r="F4055">
        <v>0</v>
      </c>
      <c r="G4055">
        <f t="shared" si="630"/>
        <v>709</v>
      </c>
      <c r="H4055">
        <f t="shared" si="631"/>
        <v>95</v>
      </c>
      <c r="I4055">
        <f t="shared" si="632"/>
        <v>1990</v>
      </c>
      <c r="J4055">
        <f t="shared" si="633"/>
        <v>2</v>
      </c>
      <c r="K4055" s="24">
        <f t="shared" si="634"/>
        <v>0.70899999999999996</v>
      </c>
      <c r="L4055" s="24">
        <f t="shared" si="635"/>
        <v>9.5000000000000001E-2</v>
      </c>
      <c r="M4055" s="24">
        <f t="shared" si="636"/>
        <v>12.541</v>
      </c>
      <c r="N4055" s="24">
        <f t="shared" si="637"/>
        <v>8.2349999999999994</v>
      </c>
      <c r="O4055" s="24">
        <f t="shared" si="638"/>
        <v>0</v>
      </c>
      <c r="P4055" s="24">
        <f t="shared" si="639"/>
        <v>0</v>
      </c>
    </row>
    <row r="4056" spans="1:16" x14ac:dyDescent="0.25">
      <c r="A4056" s="15">
        <v>32907</v>
      </c>
      <c r="B4056">
        <v>0</v>
      </c>
      <c r="C4056">
        <v>12547</v>
      </c>
      <c r="D4056">
        <v>0</v>
      </c>
      <c r="E4056">
        <v>8230</v>
      </c>
      <c r="F4056">
        <v>0</v>
      </c>
      <c r="G4056">
        <f t="shared" si="630"/>
        <v>703</v>
      </c>
      <c r="H4056">
        <f t="shared" si="631"/>
        <v>100</v>
      </c>
      <c r="I4056">
        <f t="shared" si="632"/>
        <v>1990</v>
      </c>
      <c r="J4056">
        <f t="shared" si="633"/>
        <v>2</v>
      </c>
      <c r="K4056" s="24">
        <f t="shared" si="634"/>
        <v>0.70299999999999996</v>
      </c>
      <c r="L4056" s="24">
        <f t="shared" si="635"/>
        <v>0.1</v>
      </c>
      <c r="M4056" s="24">
        <f t="shared" si="636"/>
        <v>12.547000000000001</v>
      </c>
      <c r="N4056" s="24">
        <f t="shared" si="637"/>
        <v>8.23</v>
      </c>
      <c r="O4056" s="24">
        <f t="shared" si="638"/>
        <v>0</v>
      </c>
      <c r="P4056" s="24">
        <f t="shared" si="639"/>
        <v>0</v>
      </c>
    </row>
    <row r="4057" spans="1:16" x14ac:dyDescent="0.25">
      <c r="A4057" s="15">
        <v>32908</v>
      </c>
      <c r="B4057">
        <v>0</v>
      </c>
      <c r="C4057">
        <v>12561</v>
      </c>
      <c r="D4057">
        <v>0</v>
      </c>
      <c r="E4057">
        <v>8230</v>
      </c>
      <c r="F4057">
        <v>0</v>
      </c>
      <c r="G4057">
        <f t="shared" si="630"/>
        <v>689</v>
      </c>
      <c r="H4057">
        <f t="shared" si="631"/>
        <v>100</v>
      </c>
      <c r="I4057">
        <f t="shared" si="632"/>
        <v>1990</v>
      </c>
      <c r="J4057">
        <f t="shared" si="633"/>
        <v>2</v>
      </c>
      <c r="K4057" s="24">
        <f t="shared" si="634"/>
        <v>0.68899999999999995</v>
      </c>
      <c r="L4057" s="24">
        <f t="shared" si="635"/>
        <v>0.1</v>
      </c>
      <c r="M4057" s="24">
        <f t="shared" si="636"/>
        <v>12.561</v>
      </c>
      <c r="N4057" s="24">
        <f t="shared" si="637"/>
        <v>8.23</v>
      </c>
      <c r="O4057" s="24">
        <f t="shared" si="638"/>
        <v>0</v>
      </c>
      <c r="P4057" s="24">
        <f t="shared" si="639"/>
        <v>0</v>
      </c>
    </row>
    <row r="4058" spans="1:16" x14ac:dyDescent="0.25">
      <c r="A4058" s="15">
        <v>32909</v>
      </c>
      <c r="B4058">
        <v>0</v>
      </c>
      <c r="C4058">
        <v>12571</v>
      </c>
      <c r="D4058">
        <v>0</v>
      </c>
      <c r="E4058">
        <v>8270</v>
      </c>
      <c r="F4058">
        <v>0</v>
      </c>
      <c r="G4058">
        <f t="shared" si="630"/>
        <v>679</v>
      </c>
      <c r="H4058">
        <f t="shared" si="631"/>
        <v>60</v>
      </c>
      <c r="I4058">
        <f t="shared" si="632"/>
        <v>1990</v>
      </c>
      <c r="J4058">
        <f t="shared" si="633"/>
        <v>2</v>
      </c>
      <c r="K4058" s="24">
        <f t="shared" si="634"/>
        <v>0.67900000000000005</v>
      </c>
      <c r="L4058" s="24">
        <f t="shared" si="635"/>
        <v>0.06</v>
      </c>
      <c r="M4058" s="24">
        <f t="shared" si="636"/>
        <v>12.571</v>
      </c>
      <c r="N4058" s="24">
        <f t="shared" si="637"/>
        <v>8.27</v>
      </c>
      <c r="O4058" s="24">
        <f t="shared" si="638"/>
        <v>0</v>
      </c>
      <c r="P4058" s="24">
        <f t="shared" si="639"/>
        <v>0</v>
      </c>
    </row>
    <row r="4059" spans="1:16" x14ac:dyDescent="0.25">
      <c r="A4059" s="15">
        <v>32910</v>
      </c>
      <c r="B4059">
        <v>0</v>
      </c>
      <c r="C4059">
        <v>12523</v>
      </c>
      <c r="D4059">
        <v>0</v>
      </c>
      <c r="E4059">
        <v>8170</v>
      </c>
      <c r="F4059">
        <v>0</v>
      </c>
      <c r="G4059">
        <f t="shared" si="630"/>
        <v>727</v>
      </c>
      <c r="H4059">
        <f t="shared" si="631"/>
        <v>160</v>
      </c>
      <c r="I4059">
        <f t="shared" si="632"/>
        <v>1990</v>
      </c>
      <c r="J4059">
        <f t="shared" si="633"/>
        <v>2</v>
      </c>
      <c r="K4059" s="24">
        <f t="shared" si="634"/>
        <v>0.72699999999999998</v>
      </c>
      <c r="L4059" s="24">
        <f t="shared" si="635"/>
        <v>0.16</v>
      </c>
      <c r="M4059" s="24">
        <f t="shared" si="636"/>
        <v>12.523</v>
      </c>
      <c r="N4059" s="24">
        <f t="shared" si="637"/>
        <v>8.17</v>
      </c>
      <c r="O4059" s="24">
        <f t="shared" si="638"/>
        <v>0</v>
      </c>
      <c r="P4059" s="24">
        <f t="shared" si="639"/>
        <v>0</v>
      </c>
    </row>
    <row r="4060" spans="1:16" x14ac:dyDescent="0.25">
      <c r="A4060" s="15">
        <v>32911</v>
      </c>
      <c r="B4060">
        <v>0</v>
      </c>
      <c r="C4060">
        <v>12688</v>
      </c>
      <c r="D4060">
        <v>0</v>
      </c>
      <c r="E4060">
        <v>8175</v>
      </c>
      <c r="F4060">
        <v>0</v>
      </c>
      <c r="G4060">
        <f t="shared" si="630"/>
        <v>562</v>
      </c>
      <c r="H4060">
        <f t="shared" si="631"/>
        <v>155</v>
      </c>
      <c r="I4060">
        <f t="shared" si="632"/>
        <v>1990</v>
      </c>
      <c r="J4060">
        <f t="shared" si="633"/>
        <v>2</v>
      </c>
      <c r="K4060" s="24">
        <f t="shared" si="634"/>
        <v>0.56200000000000006</v>
      </c>
      <c r="L4060" s="24">
        <f t="shared" si="635"/>
        <v>0.155</v>
      </c>
      <c r="M4060" s="24">
        <f t="shared" si="636"/>
        <v>12.688000000000001</v>
      </c>
      <c r="N4060" s="24">
        <f t="shared" si="637"/>
        <v>8.1750000000000007</v>
      </c>
      <c r="O4060" s="24">
        <f t="shared" si="638"/>
        <v>0</v>
      </c>
      <c r="P4060" s="24">
        <f t="shared" si="639"/>
        <v>0</v>
      </c>
    </row>
    <row r="4061" spans="1:16" x14ac:dyDescent="0.25">
      <c r="A4061" s="15">
        <v>32912</v>
      </c>
      <c r="B4061">
        <v>0</v>
      </c>
      <c r="C4061">
        <v>12414</v>
      </c>
      <c r="D4061">
        <v>0</v>
      </c>
      <c r="E4061">
        <v>8101</v>
      </c>
      <c r="F4061">
        <v>0</v>
      </c>
      <c r="G4061">
        <f t="shared" si="630"/>
        <v>836</v>
      </c>
      <c r="H4061">
        <f t="shared" si="631"/>
        <v>229</v>
      </c>
      <c r="I4061">
        <f t="shared" si="632"/>
        <v>1990</v>
      </c>
      <c r="J4061">
        <f t="shared" si="633"/>
        <v>2</v>
      </c>
      <c r="K4061" s="24">
        <f t="shared" si="634"/>
        <v>0.83599999999999997</v>
      </c>
      <c r="L4061" s="24">
        <f t="shared" si="635"/>
        <v>0.22900000000000001</v>
      </c>
      <c r="M4061" s="24">
        <f t="shared" si="636"/>
        <v>12.414</v>
      </c>
      <c r="N4061" s="24">
        <f t="shared" si="637"/>
        <v>8.1010000000000009</v>
      </c>
      <c r="O4061" s="24">
        <f t="shared" si="638"/>
        <v>0</v>
      </c>
      <c r="P4061" s="24">
        <f t="shared" si="639"/>
        <v>0</v>
      </c>
    </row>
    <row r="4062" spans="1:16" x14ac:dyDescent="0.25">
      <c r="A4062" s="15">
        <v>32913</v>
      </c>
      <c r="B4062">
        <v>0</v>
      </c>
      <c r="C4062">
        <v>12579</v>
      </c>
      <c r="D4062">
        <v>0</v>
      </c>
      <c r="E4062">
        <v>8039</v>
      </c>
      <c r="F4062">
        <v>0</v>
      </c>
      <c r="G4062">
        <f t="shared" si="630"/>
        <v>671</v>
      </c>
      <c r="H4062">
        <f t="shared" si="631"/>
        <v>291</v>
      </c>
      <c r="I4062">
        <f t="shared" si="632"/>
        <v>1990</v>
      </c>
      <c r="J4062">
        <f t="shared" si="633"/>
        <v>2</v>
      </c>
      <c r="K4062" s="24">
        <f t="shared" si="634"/>
        <v>0.67100000000000004</v>
      </c>
      <c r="L4062" s="24">
        <f t="shared" si="635"/>
        <v>0.29099999999999998</v>
      </c>
      <c r="M4062" s="24">
        <f t="shared" si="636"/>
        <v>12.579000000000001</v>
      </c>
      <c r="N4062" s="24">
        <f t="shared" si="637"/>
        <v>8.0389999999999997</v>
      </c>
      <c r="O4062" s="24">
        <f t="shared" si="638"/>
        <v>0</v>
      </c>
      <c r="P4062" s="24">
        <f t="shared" si="639"/>
        <v>0</v>
      </c>
    </row>
    <row r="4063" spans="1:16" x14ac:dyDescent="0.25">
      <c r="A4063" s="15">
        <v>32914</v>
      </c>
      <c r="B4063">
        <v>0</v>
      </c>
      <c r="C4063">
        <v>12510</v>
      </c>
      <c r="D4063">
        <v>0</v>
      </c>
      <c r="E4063">
        <v>8032</v>
      </c>
      <c r="F4063">
        <v>0</v>
      </c>
      <c r="G4063">
        <f t="shared" si="630"/>
        <v>740</v>
      </c>
      <c r="H4063">
        <f t="shared" si="631"/>
        <v>298</v>
      </c>
      <c r="I4063">
        <f t="shared" si="632"/>
        <v>1990</v>
      </c>
      <c r="J4063">
        <f t="shared" si="633"/>
        <v>2</v>
      </c>
      <c r="K4063" s="24">
        <f t="shared" si="634"/>
        <v>0.74</v>
      </c>
      <c r="L4063" s="24">
        <f t="shared" si="635"/>
        <v>0.29799999999999999</v>
      </c>
      <c r="M4063" s="24">
        <f t="shared" si="636"/>
        <v>12.51</v>
      </c>
      <c r="N4063" s="24">
        <f t="shared" si="637"/>
        <v>8.032</v>
      </c>
      <c r="O4063" s="24">
        <f t="shared" si="638"/>
        <v>0</v>
      </c>
      <c r="P4063" s="24">
        <f t="shared" si="639"/>
        <v>0</v>
      </c>
    </row>
    <row r="4064" spans="1:16" x14ac:dyDescent="0.25">
      <c r="A4064" s="15">
        <v>32915</v>
      </c>
      <c r="B4064">
        <v>0</v>
      </c>
      <c r="C4064">
        <v>12580</v>
      </c>
      <c r="D4064">
        <v>0</v>
      </c>
      <c r="E4064">
        <v>8003</v>
      </c>
      <c r="F4064">
        <v>0</v>
      </c>
      <c r="G4064">
        <f t="shared" si="630"/>
        <v>670</v>
      </c>
      <c r="H4064">
        <f t="shared" si="631"/>
        <v>327</v>
      </c>
      <c r="I4064">
        <f t="shared" si="632"/>
        <v>1990</v>
      </c>
      <c r="J4064">
        <f t="shared" si="633"/>
        <v>2</v>
      </c>
      <c r="K4064" s="24">
        <f t="shared" si="634"/>
        <v>0.67</v>
      </c>
      <c r="L4064" s="24">
        <f t="shared" si="635"/>
        <v>0.32700000000000001</v>
      </c>
      <c r="M4064" s="24">
        <f t="shared" si="636"/>
        <v>12.58</v>
      </c>
      <c r="N4064" s="24">
        <f t="shared" si="637"/>
        <v>8.0030000000000001</v>
      </c>
      <c r="O4064" s="24">
        <f t="shared" si="638"/>
        <v>0</v>
      </c>
      <c r="P4064" s="24">
        <f t="shared" si="639"/>
        <v>0</v>
      </c>
    </row>
    <row r="4065" spans="1:16" x14ac:dyDescent="0.25">
      <c r="A4065" s="15">
        <v>32916</v>
      </c>
      <c r="B4065">
        <v>0</v>
      </c>
      <c r="C4065">
        <v>12476</v>
      </c>
      <c r="D4065">
        <v>0</v>
      </c>
      <c r="E4065">
        <v>8034</v>
      </c>
      <c r="F4065">
        <v>0</v>
      </c>
      <c r="G4065">
        <f t="shared" si="630"/>
        <v>774</v>
      </c>
      <c r="H4065">
        <f t="shared" si="631"/>
        <v>296</v>
      </c>
      <c r="I4065">
        <f t="shared" si="632"/>
        <v>1990</v>
      </c>
      <c r="J4065">
        <f t="shared" si="633"/>
        <v>2</v>
      </c>
      <c r="K4065" s="24">
        <f t="shared" si="634"/>
        <v>0.77400000000000002</v>
      </c>
      <c r="L4065" s="24">
        <f t="shared" si="635"/>
        <v>0.29599999999999999</v>
      </c>
      <c r="M4065" s="24">
        <f t="shared" si="636"/>
        <v>12.476000000000001</v>
      </c>
      <c r="N4065" s="24">
        <f t="shared" si="637"/>
        <v>8.0340000000000007</v>
      </c>
      <c r="O4065" s="24">
        <f t="shared" si="638"/>
        <v>0</v>
      </c>
      <c r="P4065" s="24">
        <f t="shared" si="639"/>
        <v>0</v>
      </c>
    </row>
    <row r="4066" spans="1:16" x14ac:dyDescent="0.25">
      <c r="A4066" s="15">
        <v>32917</v>
      </c>
      <c r="B4066">
        <v>0</v>
      </c>
      <c r="C4066">
        <v>12537</v>
      </c>
      <c r="D4066">
        <v>0</v>
      </c>
      <c r="E4066">
        <v>8058</v>
      </c>
      <c r="F4066">
        <v>0</v>
      </c>
      <c r="G4066">
        <f t="shared" si="630"/>
        <v>713</v>
      </c>
      <c r="H4066">
        <f t="shared" si="631"/>
        <v>272</v>
      </c>
      <c r="I4066">
        <f t="shared" si="632"/>
        <v>1990</v>
      </c>
      <c r="J4066">
        <f t="shared" si="633"/>
        <v>2</v>
      </c>
      <c r="K4066" s="24">
        <f t="shared" si="634"/>
        <v>0.71299999999999997</v>
      </c>
      <c r="L4066" s="24">
        <f t="shared" si="635"/>
        <v>0.27200000000000002</v>
      </c>
      <c r="M4066" s="24">
        <f t="shared" si="636"/>
        <v>12.537000000000001</v>
      </c>
      <c r="N4066" s="24">
        <f t="shared" si="637"/>
        <v>8.0579999999999998</v>
      </c>
      <c r="O4066" s="24">
        <f t="shared" si="638"/>
        <v>0</v>
      </c>
      <c r="P4066" s="24">
        <f t="shared" si="639"/>
        <v>0</v>
      </c>
    </row>
    <row r="4067" spans="1:16" x14ac:dyDescent="0.25">
      <c r="A4067" s="15">
        <v>32918</v>
      </c>
      <c r="B4067">
        <v>0</v>
      </c>
      <c r="C4067">
        <v>12579</v>
      </c>
      <c r="D4067">
        <v>0</v>
      </c>
      <c r="E4067">
        <v>8048</v>
      </c>
      <c r="F4067">
        <v>0</v>
      </c>
      <c r="G4067">
        <f t="shared" si="630"/>
        <v>671</v>
      </c>
      <c r="H4067">
        <f t="shared" si="631"/>
        <v>282</v>
      </c>
      <c r="I4067">
        <f t="shared" si="632"/>
        <v>1990</v>
      </c>
      <c r="J4067">
        <f t="shared" si="633"/>
        <v>2</v>
      </c>
      <c r="K4067" s="24">
        <f t="shared" si="634"/>
        <v>0.67100000000000004</v>
      </c>
      <c r="L4067" s="24">
        <f t="shared" si="635"/>
        <v>0.28199999999999997</v>
      </c>
      <c r="M4067" s="24">
        <f t="shared" si="636"/>
        <v>12.579000000000001</v>
      </c>
      <c r="N4067" s="24">
        <f t="shared" si="637"/>
        <v>8.048</v>
      </c>
      <c r="O4067" s="24">
        <f t="shared" si="638"/>
        <v>0</v>
      </c>
      <c r="P4067" s="24">
        <f t="shared" si="639"/>
        <v>0</v>
      </c>
    </row>
    <row r="4068" spans="1:16" x14ac:dyDescent="0.25">
      <c r="A4068" s="15">
        <v>32919</v>
      </c>
      <c r="B4068">
        <v>0</v>
      </c>
      <c r="C4068">
        <v>12494</v>
      </c>
      <c r="D4068">
        <v>0</v>
      </c>
      <c r="E4068">
        <v>8006</v>
      </c>
      <c r="F4068">
        <v>0</v>
      </c>
      <c r="G4068">
        <f t="shared" si="630"/>
        <v>756</v>
      </c>
      <c r="H4068">
        <f t="shared" si="631"/>
        <v>324</v>
      </c>
      <c r="I4068">
        <f t="shared" si="632"/>
        <v>1990</v>
      </c>
      <c r="J4068">
        <f t="shared" si="633"/>
        <v>2</v>
      </c>
      <c r="K4068" s="24">
        <f t="shared" si="634"/>
        <v>0.75600000000000001</v>
      </c>
      <c r="L4068" s="24">
        <f t="shared" si="635"/>
        <v>0.32400000000000001</v>
      </c>
      <c r="M4068" s="24">
        <f t="shared" si="636"/>
        <v>12.494</v>
      </c>
      <c r="N4068" s="24">
        <f t="shared" si="637"/>
        <v>8.0060000000000002</v>
      </c>
      <c r="O4068" s="24">
        <f t="shared" si="638"/>
        <v>0</v>
      </c>
      <c r="P4068" s="24">
        <f t="shared" si="639"/>
        <v>0</v>
      </c>
    </row>
    <row r="4069" spans="1:16" x14ac:dyDescent="0.25">
      <c r="A4069" s="15">
        <v>32920</v>
      </c>
      <c r="B4069">
        <v>0</v>
      </c>
      <c r="C4069">
        <v>12539</v>
      </c>
      <c r="D4069">
        <v>0</v>
      </c>
      <c r="E4069">
        <v>8027</v>
      </c>
      <c r="F4069">
        <v>0</v>
      </c>
      <c r="G4069">
        <f t="shared" si="630"/>
        <v>711</v>
      </c>
      <c r="H4069">
        <f t="shared" si="631"/>
        <v>303</v>
      </c>
      <c r="I4069">
        <f t="shared" si="632"/>
        <v>1990</v>
      </c>
      <c r="J4069">
        <f t="shared" si="633"/>
        <v>2</v>
      </c>
      <c r="K4069" s="24">
        <f t="shared" si="634"/>
        <v>0.71099999999999997</v>
      </c>
      <c r="L4069" s="24">
        <f t="shared" si="635"/>
        <v>0.30299999999999999</v>
      </c>
      <c r="M4069" s="24">
        <f t="shared" si="636"/>
        <v>12.539</v>
      </c>
      <c r="N4069" s="24">
        <f t="shared" si="637"/>
        <v>8.0269999999999992</v>
      </c>
      <c r="O4069" s="24">
        <f t="shared" si="638"/>
        <v>0</v>
      </c>
      <c r="P4069" s="24">
        <f t="shared" si="639"/>
        <v>0</v>
      </c>
    </row>
    <row r="4070" spans="1:16" x14ac:dyDescent="0.25">
      <c r="A4070" s="15">
        <v>32921</v>
      </c>
      <c r="B4070">
        <v>0</v>
      </c>
      <c r="C4070">
        <v>12555</v>
      </c>
      <c r="D4070">
        <v>0</v>
      </c>
      <c r="E4070">
        <v>8120</v>
      </c>
      <c r="F4070">
        <v>0</v>
      </c>
      <c r="G4070">
        <f t="shared" si="630"/>
        <v>695</v>
      </c>
      <c r="H4070">
        <f t="shared" si="631"/>
        <v>210</v>
      </c>
      <c r="I4070">
        <f t="shared" si="632"/>
        <v>1990</v>
      </c>
      <c r="J4070">
        <f t="shared" si="633"/>
        <v>2</v>
      </c>
      <c r="K4070" s="24">
        <f t="shared" si="634"/>
        <v>0.69499999999999995</v>
      </c>
      <c r="L4070" s="24">
        <f t="shared" si="635"/>
        <v>0.21</v>
      </c>
      <c r="M4070" s="24">
        <f t="shared" si="636"/>
        <v>12.555</v>
      </c>
      <c r="N4070" s="24">
        <f t="shared" si="637"/>
        <v>8.1199999999999992</v>
      </c>
      <c r="O4070" s="24">
        <f t="shared" si="638"/>
        <v>0</v>
      </c>
      <c r="P4070" s="24">
        <f t="shared" si="639"/>
        <v>0</v>
      </c>
    </row>
    <row r="4071" spans="1:16" x14ac:dyDescent="0.25">
      <c r="A4071" s="15">
        <v>32922</v>
      </c>
      <c r="B4071">
        <v>0</v>
      </c>
      <c r="C4071">
        <v>12564</v>
      </c>
      <c r="D4071">
        <v>0</v>
      </c>
      <c r="E4071">
        <v>8130</v>
      </c>
      <c r="F4071">
        <v>0</v>
      </c>
      <c r="G4071">
        <f t="shared" si="630"/>
        <v>686</v>
      </c>
      <c r="H4071">
        <f t="shared" si="631"/>
        <v>200</v>
      </c>
      <c r="I4071">
        <f t="shared" si="632"/>
        <v>1990</v>
      </c>
      <c r="J4071">
        <f t="shared" si="633"/>
        <v>2</v>
      </c>
      <c r="K4071" s="24">
        <f t="shared" si="634"/>
        <v>0.68600000000000005</v>
      </c>
      <c r="L4071" s="24">
        <f t="shared" si="635"/>
        <v>0.2</v>
      </c>
      <c r="M4071" s="24">
        <f t="shared" si="636"/>
        <v>12.564</v>
      </c>
      <c r="N4071" s="24">
        <f t="shared" si="637"/>
        <v>8.1300000000000008</v>
      </c>
      <c r="O4071" s="24">
        <f t="shared" si="638"/>
        <v>0</v>
      </c>
      <c r="P4071" s="24">
        <f t="shared" si="639"/>
        <v>0</v>
      </c>
    </row>
    <row r="4072" spans="1:16" x14ac:dyDescent="0.25">
      <c r="A4072" s="15">
        <v>32923</v>
      </c>
      <c r="B4072">
        <v>0</v>
      </c>
      <c r="C4072">
        <v>12591</v>
      </c>
      <c r="D4072">
        <v>0</v>
      </c>
      <c r="E4072">
        <v>8111</v>
      </c>
      <c r="F4072">
        <v>0</v>
      </c>
      <c r="G4072">
        <f t="shared" si="630"/>
        <v>659</v>
      </c>
      <c r="H4072">
        <f t="shared" si="631"/>
        <v>219</v>
      </c>
      <c r="I4072">
        <f t="shared" si="632"/>
        <v>1990</v>
      </c>
      <c r="J4072">
        <f t="shared" si="633"/>
        <v>2</v>
      </c>
      <c r="K4072" s="24">
        <f t="shared" si="634"/>
        <v>0.65900000000000003</v>
      </c>
      <c r="L4072" s="24">
        <f t="shared" si="635"/>
        <v>0.219</v>
      </c>
      <c r="M4072" s="24">
        <f t="shared" si="636"/>
        <v>12.590999999999999</v>
      </c>
      <c r="N4072" s="24">
        <f t="shared" si="637"/>
        <v>8.1110000000000007</v>
      </c>
      <c r="O4072" s="24">
        <f t="shared" si="638"/>
        <v>0</v>
      </c>
      <c r="P4072" s="24">
        <f t="shared" si="639"/>
        <v>0</v>
      </c>
    </row>
    <row r="4073" spans="1:16" x14ac:dyDescent="0.25">
      <c r="A4073" s="15">
        <v>32924</v>
      </c>
      <c r="B4073">
        <v>0</v>
      </c>
      <c r="C4073">
        <v>12534</v>
      </c>
      <c r="D4073">
        <v>0</v>
      </c>
      <c r="E4073">
        <v>8118</v>
      </c>
      <c r="F4073">
        <v>0</v>
      </c>
      <c r="G4073">
        <f t="shared" si="630"/>
        <v>716</v>
      </c>
      <c r="H4073">
        <f t="shared" si="631"/>
        <v>212</v>
      </c>
      <c r="I4073">
        <f t="shared" si="632"/>
        <v>1990</v>
      </c>
      <c r="J4073">
        <f t="shared" si="633"/>
        <v>2</v>
      </c>
      <c r="K4073" s="24">
        <f t="shared" si="634"/>
        <v>0.71599999999999997</v>
      </c>
      <c r="L4073" s="24">
        <f t="shared" si="635"/>
        <v>0.21199999999999999</v>
      </c>
      <c r="M4073" s="24">
        <f t="shared" si="636"/>
        <v>12.534000000000001</v>
      </c>
      <c r="N4073" s="24">
        <f t="shared" si="637"/>
        <v>8.1180000000000003</v>
      </c>
      <c r="O4073" s="24">
        <f t="shared" si="638"/>
        <v>0</v>
      </c>
      <c r="P4073" s="24">
        <f t="shared" si="639"/>
        <v>0</v>
      </c>
    </row>
    <row r="4074" spans="1:16" x14ac:dyDescent="0.25">
      <c r="A4074" s="15">
        <v>32925</v>
      </c>
      <c r="B4074">
        <v>0</v>
      </c>
      <c r="C4074">
        <v>12551</v>
      </c>
      <c r="D4074">
        <v>0</v>
      </c>
      <c r="E4074">
        <v>8114</v>
      </c>
      <c r="F4074">
        <v>0</v>
      </c>
      <c r="G4074">
        <f t="shared" si="630"/>
        <v>699</v>
      </c>
      <c r="H4074">
        <f t="shared" si="631"/>
        <v>216</v>
      </c>
      <c r="I4074">
        <f t="shared" si="632"/>
        <v>1990</v>
      </c>
      <c r="J4074">
        <f t="shared" si="633"/>
        <v>2</v>
      </c>
      <c r="K4074" s="24">
        <f t="shared" si="634"/>
        <v>0.69899999999999995</v>
      </c>
      <c r="L4074" s="24">
        <f t="shared" si="635"/>
        <v>0.216</v>
      </c>
      <c r="M4074" s="24">
        <f t="shared" si="636"/>
        <v>12.551</v>
      </c>
      <c r="N4074" s="24">
        <f t="shared" si="637"/>
        <v>8.1140000000000008</v>
      </c>
      <c r="O4074" s="24">
        <f t="shared" si="638"/>
        <v>0</v>
      </c>
      <c r="P4074" s="24">
        <f t="shared" si="639"/>
        <v>0</v>
      </c>
    </row>
    <row r="4075" spans="1:16" x14ac:dyDescent="0.25">
      <c r="A4075" s="15">
        <v>32926</v>
      </c>
      <c r="B4075">
        <v>0</v>
      </c>
      <c r="C4075">
        <v>12521</v>
      </c>
      <c r="D4075">
        <v>0</v>
      </c>
      <c r="E4075">
        <v>8024</v>
      </c>
      <c r="F4075">
        <v>0</v>
      </c>
      <c r="G4075">
        <f t="shared" si="630"/>
        <v>729</v>
      </c>
      <c r="H4075">
        <f t="shared" si="631"/>
        <v>306</v>
      </c>
      <c r="I4075">
        <f t="shared" si="632"/>
        <v>1990</v>
      </c>
      <c r="J4075">
        <f t="shared" si="633"/>
        <v>2</v>
      </c>
      <c r="K4075" s="24">
        <f t="shared" si="634"/>
        <v>0.72899999999999998</v>
      </c>
      <c r="L4075" s="24">
        <f t="shared" si="635"/>
        <v>0.30599999999999999</v>
      </c>
      <c r="M4075" s="24">
        <f t="shared" si="636"/>
        <v>12.521000000000001</v>
      </c>
      <c r="N4075" s="24">
        <f t="shared" si="637"/>
        <v>8.0239999999999991</v>
      </c>
      <c r="O4075" s="24">
        <f t="shared" si="638"/>
        <v>0</v>
      </c>
      <c r="P4075" s="24">
        <f t="shared" si="639"/>
        <v>0</v>
      </c>
    </row>
    <row r="4076" spans="1:16" x14ac:dyDescent="0.25">
      <c r="A4076" s="15">
        <v>32927</v>
      </c>
      <c r="B4076">
        <v>0</v>
      </c>
      <c r="C4076">
        <v>12513</v>
      </c>
      <c r="D4076">
        <v>0</v>
      </c>
      <c r="E4076">
        <v>8005</v>
      </c>
      <c r="F4076">
        <v>0</v>
      </c>
      <c r="G4076">
        <f t="shared" si="630"/>
        <v>737</v>
      </c>
      <c r="H4076">
        <f t="shared" si="631"/>
        <v>325</v>
      </c>
      <c r="I4076">
        <f t="shared" si="632"/>
        <v>1990</v>
      </c>
      <c r="J4076">
        <f t="shared" si="633"/>
        <v>2</v>
      </c>
      <c r="K4076" s="24">
        <f t="shared" si="634"/>
        <v>0.73699999999999999</v>
      </c>
      <c r="L4076" s="24">
        <f t="shared" si="635"/>
        <v>0.32500000000000001</v>
      </c>
      <c r="M4076" s="24">
        <f t="shared" si="636"/>
        <v>12.513</v>
      </c>
      <c r="N4076" s="24">
        <f t="shared" si="637"/>
        <v>8.0050000000000008</v>
      </c>
      <c r="O4076" s="24">
        <f t="shared" si="638"/>
        <v>0</v>
      </c>
      <c r="P4076" s="24">
        <f t="shared" si="639"/>
        <v>0</v>
      </c>
    </row>
    <row r="4077" spans="1:16" x14ac:dyDescent="0.25">
      <c r="A4077" s="15">
        <v>32928</v>
      </c>
      <c r="B4077">
        <v>0</v>
      </c>
      <c r="C4077">
        <v>12547</v>
      </c>
      <c r="D4077">
        <v>0</v>
      </c>
      <c r="E4077">
        <v>8021</v>
      </c>
      <c r="F4077">
        <v>0</v>
      </c>
      <c r="G4077">
        <f t="shared" si="630"/>
        <v>703</v>
      </c>
      <c r="H4077">
        <f t="shared" si="631"/>
        <v>309</v>
      </c>
      <c r="I4077">
        <f t="shared" si="632"/>
        <v>1990</v>
      </c>
      <c r="J4077">
        <f t="shared" si="633"/>
        <v>2</v>
      </c>
      <c r="K4077" s="24">
        <f t="shared" si="634"/>
        <v>0.70299999999999996</v>
      </c>
      <c r="L4077" s="24">
        <f t="shared" si="635"/>
        <v>0.309</v>
      </c>
      <c r="M4077" s="24">
        <f t="shared" si="636"/>
        <v>12.547000000000001</v>
      </c>
      <c r="N4077" s="24">
        <f t="shared" si="637"/>
        <v>8.0210000000000008</v>
      </c>
      <c r="O4077" s="24">
        <f t="shared" si="638"/>
        <v>0</v>
      </c>
      <c r="P4077" s="24">
        <f t="shared" si="639"/>
        <v>0</v>
      </c>
    </row>
    <row r="4078" spans="1:16" x14ac:dyDescent="0.25">
      <c r="A4078" s="15">
        <v>32929</v>
      </c>
      <c r="B4078">
        <v>0</v>
      </c>
      <c r="C4078">
        <v>12164</v>
      </c>
      <c r="D4078">
        <v>0</v>
      </c>
      <c r="E4078">
        <v>8022</v>
      </c>
      <c r="F4078">
        <v>0</v>
      </c>
      <c r="G4078">
        <f t="shared" si="630"/>
        <v>1086</v>
      </c>
      <c r="H4078">
        <f t="shared" si="631"/>
        <v>308</v>
      </c>
      <c r="I4078">
        <f t="shared" si="632"/>
        <v>1990</v>
      </c>
      <c r="J4078">
        <f t="shared" si="633"/>
        <v>2</v>
      </c>
      <c r="K4078" s="24">
        <f t="shared" si="634"/>
        <v>1.0860000000000001</v>
      </c>
      <c r="L4078" s="24">
        <f t="shared" si="635"/>
        <v>0.308</v>
      </c>
      <c r="M4078" s="24">
        <f t="shared" si="636"/>
        <v>12.164</v>
      </c>
      <c r="N4078" s="24">
        <f t="shared" si="637"/>
        <v>8.0220000000000002</v>
      </c>
      <c r="O4078" s="24">
        <f t="shared" si="638"/>
        <v>0</v>
      </c>
      <c r="P4078" s="24">
        <f t="shared" si="639"/>
        <v>0</v>
      </c>
    </row>
    <row r="4079" spans="1:16" x14ac:dyDescent="0.25">
      <c r="A4079" s="15">
        <v>32930</v>
      </c>
      <c r="B4079">
        <v>0</v>
      </c>
      <c r="C4079">
        <v>12524</v>
      </c>
      <c r="D4079">
        <v>0</v>
      </c>
      <c r="E4079">
        <v>8197</v>
      </c>
      <c r="F4079">
        <v>0</v>
      </c>
      <c r="G4079">
        <f t="shared" si="630"/>
        <v>726</v>
      </c>
      <c r="H4079">
        <f t="shared" si="631"/>
        <v>133</v>
      </c>
      <c r="I4079">
        <f t="shared" si="632"/>
        <v>1990</v>
      </c>
      <c r="J4079">
        <f t="shared" si="633"/>
        <v>2</v>
      </c>
      <c r="K4079" s="24">
        <f t="shared" si="634"/>
        <v>0.72599999999999998</v>
      </c>
      <c r="L4079" s="24">
        <f t="shared" si="635"/>
        <v>0.13300000000000001</v>
      </c>
      <c r="M4079" s="24">
        <f t="shared" si="636"/>
        <v>12.523999999999999</v>
      </c>
      <c r="N4079" s="24">
        <f t="shared" si="637"/>
        <v>8.1969999999999992</v>
      </c>
      <c r="O4079" s="24">
        <f t="shared" si="638"/>
        <v>0</v>
      </c>
      <c r="P4079" s="24">
        <f t="shared" si="639"/>
        <v>0</v>
      </c>
    </row>
    <row r="4080" spans="1:16" x14ac:dyDescent="0.25">
      <c r="A4080" s="15">
        <v>32931</v>
      </c>
      <c r="B4080">
        <v>0</v>
      </c>
      <c r="C4080">
        <v>12526</v>
      </c>
      <c r="D4080">
        <v>0</v>
      </c>
      <c r="E4080">
        <v>8308</v>
      </c>
      <c r="F4080">
        <v>0</v>
      </c>
      <c r="G4080">
        <f t="shared" si="630"/>
        <v>724</v>
      </c>
      <c r="H4080">
        <f t="shared" si="631"/>
        <v>22</v>
      </c>
      <c r="I4080">
        <f t="shared" si="632"/>
        <v>1990</v>
      </c>
      <c r="J4080">
        <f t="shared" si="633"/>
        <v>2</v>
      </c>
      <c r="K4080" s="24">
        <f t="shared" si="634"/>
        <v>0.72399999999999998</v>
      </c>
      <c r="L4080" s="24">
        <f t="shared" si="635"/>
        <v>2.1999999999999999E-2</v>
      </c>
      <c r="M4080" s="24">
        <f t="shared" si="636"/>
        <v>12.526</v>
      </c>
      <c r="N4080" s="24">
        <f t="shared" si="637"/>
        <v>8.3079999999999998</v>
      </c>
      <c r="O4080" s="24">
        <f t="shared" si="638"/>
        <v>0</v>
      </c>
      <c r="P4080" s="24">
        <f t="shared" si="639"/>
        <v>0</v>
      </c>
    </row>
    <row r="4081" spans="1:16" x14ac:dyDescent="0.25">
      <c r="A4081" s="15">
        <v>32932</v>
      </c>
      <c r="B4081">
        <v>0</v>
      </c>
      <c r="C4081">
        <v>12513</v>
      </c>
      <c r="D4081">
        <v>0</v>
      </c>
      <c r="E4081">
        <v>8288</v>
      </c>
      <c r="F4081">
        <v>0</v>
      </c>
      <c r="G4081">
        <f t="shared" si="630"/>
        <v>737</v>
      </c>
      <c r="H4081">
        <f t="shared" si="631"/>
        <v>42</v>
      </c>
      <c r="I4081">
        <f t="shared" si="632"/>
        <v>1990</v>
      </c>
      <c r="J4081">
        <f t="shared" si="633"/>
        <v>2</v>
      </c>
      <c r="K4081" s="24">
        <f t="shared" si="634"/>
        <v>0.73699999999999999</v>
      </c>
      <c r="L4081" s="24">
        <f t="shared" si="635"/>
        <v>4.2000000000000003E-2</v>
      </c>
      <c r="M4081" s="24">
        <f t="shared" si="636"/>
        <v>12.513</v>
      </c>
      <c r="N4081" s="24">
        <f t="shared" si="637"/>
        <v>8.2880000000000003</v>
      </c>
      <c r="O4081" s="24">
        <f t="shared" si="638"/>
        <v>0</v>
      </c>
      <c r="P4081" s="24">
        <f t="shared" si="639"/>
        <v>0</v>
      </c>
    </row>
    <row r="4082" spans="1:16" x14ac:dyDescent="0.25">
      <c r="A4082" s="15">
        <v>32933</v>
      </c>
      <c r="B4082">
        <v>0</v>
      </c>
      <c r="C4082">
        <v>12546</v>
      </c>
      <c r="D4082">
        <v>0</v>
      </c>
      <c r="E4082">
        <v>8260</v>
      </c>
      <c r="F4082">
        <v>0</v>
      </c>
      <c r="G4082">
        <f t="shared" si="630"/>
        <v>704</v>
      </c>
      <c r="H4082">
        <f t="shared" si="631"/>
        <v>70</v>
      </c>
      <c r="I4082">
        <f t="shared" si="632"/>
        <v>1990</v>
      </c>
      <c r="J4082">
        <f t="shared" si="633"/>
        <v>3</v>
      </c>
      <c r="K4082" s="24">
        <f t="shared" si="634"/>
        <v>0.70399999999999996</v>
      </c>
      <c r="L4082" s="24">
        <f t="shared" si="635"/>
        <v>7.0000000000000007E-2</v>
      </c>
      <c r="M4082" s="24">
        <f t="shared" si="636"/>
        <v>12.545999999999999</v>
      </c>
      <c r="N4082" s="24">
        <f t="shared" si="637"/>
        <v>8.26</v>
      </c>
      <c r="O4082" s="24">
        <f t="shared" si="638"/>
        <v>0</v>
      </c>
      <c r="P4082" s="24">
        <f t="shared" si="639"/>
        <v>0</v>
      </c>
    </row>
    <row r="4083" spans="1:16" x14ac:dyDescent="0.25">
      <c r="A4083" s="15">
        <v>32934</v>
      </c>
      <c r="B4083">
        <v>0</v>
      </c>
      <c r="C4083">
        <v>12537</v>
      </c>
      <c r="D4083">
        <v>0</v>
      </c>
      <c r="E4083">
        <v>8117</v>
      </c>
      <c r="F4083">
        <v>0</v>
      </c>
      <c r="G4083">
        <f t="shared" si="630"/>
        <v>713</v>
      </c>
      <c r="H4083">
        <f t="shared" si="631"/>
        <v>213</v>
      </c>
      <c r="I4083">
        <f t="shared" si="632"/>
        <v>1990</v>
      </c>
      <c r="J4083">
        <f t="shared" si="633"/>
        <v>3</v>
      </c>
      <c r="K4083" s="24">
        <f t="shared" si="634"/>
        <v>0.71299999999999997</v>
      </c>
      <c r="L4083" s="24">
        <f t="shared" si="635"/>
        <v>0.21299999999999999</v>
      </c>
      <c r="M4083" s="24">
        <f t="shared" si="636"/>
        <v>12.537000000000001</v>
      </c>
      <c r="N4083" s="24">
        <f t="shared" si="637"/>
        <v>8.1170000000000009</v>
      </c>
      <c r="O4083" s="24">
        <f t="shared" si="638"/>
        <v>0</v>
      </c>
      <c r="P4083" s="24">
        <f t="shared" si="639"/>
        <v>0</v>
      </c>
    </row>
    <row r="4084" spans="1:16" x14ac:dyDescent="0.25">
      <c r="A4084" s="15">
        <v>32935</v>
      </c>
      <c r="B4084">
        <v>0</v>
      </c>
      <c r="C4084">
        <v>12563</v>
      </c>
      <c r="D4084">
        <v>0</v>
      </c>
      <c r="E4084">
        <v>8058</v>
      </c>
      <c r="F4084">
        <v>0</v>
      </c>
      <c r="G4084">
        <f t="shared" si="630"/>
        <v>687</v>
      </c>
      <c r="H4084">
        <f t="shared" si="631"/>
        <v>272</v>
      </c>
      <c r="I4084">
        <f t="shared" si="632"/>
        <v>1990</v>
      </c>
      <c r="J4084">
        <f t="shared" si="633"/>
        <v>3</v>
      </c>
      <c r="K4084" s="24">
        <f t="shared" si="634"/>
        <v>0.68700000000000006</v>
      </c>
      <c r="L4084" s="24">
        <f t="shared" si="635"/>
        <v>0.27200000000000002</v>
      </c>
      <c r="M4084" s="24">
        <f t="shared" si="636"/>
        <v>12.563000000000001</v>
      </c>
      <c r="N4084" s="24">
        <f t="shared" si="637"/>
        <v>8.0579999999999998</v>
      </c>
      <c r="O4084" s="24">
        <f t="shared" si="638"/>
        <v>0</v>
      </c>
      <c r="P4084" s="24">
        <f t="shared" si="639"/>
        <v>0</v>
      </c>
    </row>
    <row r="4085" spans="1:16" x14ac:dyDescent="0.25">
      <c r="A4085" s="15">
        <v>32936</v>
      </c>
      <c r="B4085">
        <v>0</v>
      </c>
      <c r="C4085">
        <v>12574</v>
      </c>
      <c r="D4085">
        <v>0</v>
      </c>
      <c r="E4085">
        <v>8106</v>
      </c>
      <c r="F4085">
        <v>0</v>
      </c>
      <c r="G4085">
        <f t="shared" si="630"/>
        <v>676</v>
      </c>
      <c r="H4085">
        <f t="shared" si="631"/>
        <v>224</v>
      </c>
      <c r="I4085">
        <f t="shared" si="632"/>
        <v>1990</v>
      </c>
      <c r="J4085">
        <f t="shared" si="633"/>
        <v>3</v>
      </c>
      <c r="K4085" s="24">
        <f t="shared" si="634"/>
        <v>0.67600000000000005</v>
      </c>
      <c r="L4085" s="24">
        <f t="shared" si="635"/>
        <v>0.224</v>
      </c>
      <c r="M4085" s="24">
        <f t="shared" si="636"/>
        <v>12.574</v>
      </c>
      <c r="N4085" s="24">
        <f t="shared" si="637"/>
        <v>8.1059999999999999</v>
      </c>
      <c r="O4085" s="24">
        <f t="shared" si="638"/>
        <v>0</v>
      </c>
      <c r="P4085" s="24">
        <f t="shared" si="639"/>
        <v>0</v>
      </c>
    </row>
    <row r="4086" spans="1:16" x14ac:dyDescent="0.25">
      <c r="A4086" s="15">
        <v>32937</v>
      </c>
      <c r="B4086">
        <v>0</v>
      </c>
      <c r="C4086">
        <v>12590</v>
      </c>
      <c r="D4086">
        <v>0</v>
      </c>
      <c r="E4086">
        <v>8015</v>
      </c>
      <c r="F4086">
        <v>0</v>
      </c>
      <c r="G4086">
        <f t="shared" si="630"/>
        <v>660</v>
      </c>
      <c r="H4086">
        <f t="shared" si="631"/>
        <v>315</v>
      </c>
      <c r="I4086">
        <f t="shared" si="632"/>
        <v>1990</v>
      </c>
      <c r="J4086">
        <f t="shared" si="633"/>
        <v>3</v>
      </c>
      <c r="K4086" s="24">
        <f t="shared" si="634"/>
        <v>0.66</v>
      </c>
      <c r="L4086" s="24">
        <f t="shared" si="635"/>
        <v>0.315</v>
      </c>
      <c r="M4086" s="24">
        <f t="shared" si="636"/>
        <v>12.59</v>
      </c>
      <c r="N4086" s="24">
        <f t="shared" si="637"/>
        <v>8.0150000000000006</v>
      </c>
      <c r="O4086" s="24">
        <f t="shared" si="638"/>
        <v>0</v>
      </c>
      <c r="P4086" s="24">
        <f t="shared" si="639"/>
        <v>0</v>
      </c>
    </row>
    <row r="4087" spans="1:16" x14ac:dyDescent="0.25">
      <c r="A4087" s="15">
        <v>32938</v>
      </c>
      <c r="B4087">
        <v>0</v>
      </c>
      <c r="C4087">
        <v>12187</v>
      </c>
      <c r="D4087">
        <v>0</v>
      </c>
      <c r="E4087">
        <v>8090</v>
      </c>
      <c r="F4087">
        <v>0</v>
      </c>
      <c r="G4087">
        <f t="shared" si="630"/>
        <v>1063</v>
      </c>
      <c r="H4087">
        <f t="shared" si="631"/>
        <v>240</v>
      </c>
      <c r="I4087">
        <f t="shared" si="632"/>
        <v>1990</v>
      </c>
      <c r="J4087">
        <f t="shared" si="633"/>
        <v>3</v>
      </c>
      <c r="K4087" s="24">
        <f t="shared" si="634"/>
        <v>1.0629999999999999</v>
      </c>
      <c r="L4087" s="24">
        <f t="shared" si="635"/>
        <v>0.24</v>
      </c>
      <c r="M4087" s="24">
        <f t="shared" si="636"/>
        <v>12.186999999999999</v>
      </c>
      <c r="N4087" s="24">
        <f t="shared" si="637"/>
        <v>8.09</v>
      </c>
      <c r="O4087" s="24">
        <f t="shared" si="638"/>
        <v>0</v>
      </c>
      <c r="P4087" s="24">
        <f t="shared" si="639"/>
        <v>0</v>
      </c>
    </row>
    <row r="4088" spans="1:16" x14ac:dyDescent="0.25">
      <c r="A4088" s="15">
        <v>32939</v>
      </c>
      <c r="B4088">
        <v>0</v>
      </c>
      <c r="C4088">
        <v>12572</v>
      </c>
      <c r="D4088">
        <v>0</v>
      </c>
      <c r="E4088">
        <v>8126</v>
      </c>
      <c r="F4088">
        <v>0</v>
      </c>
      <c r="G4088">
        <f t="shared" si="630"/>
        <v>678</v>
      </c>
      <c r="H4088">
        <f t="shared" si="631"/>
        <v>204</v>
      </c>
      <c r="I4088">
        <f t="shared" si="632"/>
        <v>1990</v>
      </c>
      <c r="J4088">
        <f t="shared" si="633"/>
        <v>3</v>
      </c>
      <c r="K4088" s="24">
        <f t="shared" si="634"/>
        <v>0.67800000000000005</v>
      </c>
      <c r="L4088" s="24">
        <f t="shared" si="635"/>
        <v>0.20399999999999999</v>
      </c>
      <c r="M4088" s="24">
        <f t="shared" si="636"/>
        <v>12.571999999999999</v>
      </c>
      <c r="N4088" s="24">
        <f t="shared" si="637"/>
        <v>8.1259999999999994</v>
      </c>
      <c r="O4088" s="24">
        <f t="shared" si="638"/>
        <v>0</v>
      </c>
      <c r="P4088" s="24">
        <f t="shared" si="639"/>
        <v>0</v>
      </c>
    </row>
    <row r="4089" spans="1:16" x14ac:dyDescent="0.25">
      <c r="A4089" s="15">
        <v>32940</v>
      </c>
      <c r="B4089">
        <v>0</v>
      </c>
      <c r="C4089">
        <v>12564</v>
      </c>
      <c r="D4089">
        <v>0</v>
      </c>
      <c r="E4089">
        <v>8123</v>
      </c>
      <c r="F4089">
        <v>0</v>
      </c>
      <c r="G4089">
        <f t="shared" si="630"/>
        <v>686</v>
      </c>
      <c r="H4089">
        <f t="shared" si="631"/>
        <v>207</v>
      </c>
      <c r="I4089">
        <f t="shared" si="632"/>
        <v>1990</v>
      </c>
      <c r="J4089">
        <f t="shared" si="633"/>
        <v>3</v>
      </c>
      <c r="K4089" s="24">
        <f t="shared" si="634"/>
        <v>0.68600000000000005</v>
      </c>
      <c r="L4089" s="24">
        <f t="shared" si="635"/>
        <v>0.20699999999999999</v>
      </c>
      <c r="M4089" s="24">
        <f t="shared" si="636"/>
        <v>12.564</v>
      </c>
      <c r="N4089" s="24">
        <f t="shared" si="637"/>
        <v>8.1229999999999993</v>
      </c>
      <c r="O4089" s="24">
        <f t="shared" si="638"/>
        <v>0</v>
      </c>
      <c r="P4089" s="24">
        <f t="shared" si="639"/>
        <v>0</v>
      </c>
    </row>
    <row r="4090" spans="1:16" x14ac:dyDescent="0.25">
      <c r="A4090" s="15">
        <v>32941</v>
      </c>
      <c r="B4090">
        <v>0</v>
      </c>
      <c r="C4090">
        <v>12557</v>
      </c>
      <c r="D4090">
        <v>0</v>
      </c>
      <c r="E4090">
        <v>8105</v>
      </c>
      <c r="F4090">
        <v>0</v>
      </c>
      <c r="G4090">
        <f t="shared" si="630"/>
        <v>693</v>
      </c>
      <c r="H4090">
        <f t="shared" si="631"/>
        <v>225</v>
      </c>
      <c r="I4090">
        <f t="shared" si="632"/>
        <v>1990</v>
      </c>
      <c r="J4090">
        <f t="shared" si="633"/>
        <v>3</v>
      </c>
      <c r="K4090" s="24">
        <f t="shared" si="634"/>
        <v>0.69299999999999995</v>
      </c>
      <c r="L4090" s="24">
        <f t="shared" si="635"/>
        <v>0.22500000000000001</v>
      </c>
      <c r="M4090" s="24">
        <f t="shared" si="636"/>
        <v>12.557</v>
      </c>
      <c r="N4090" s="24">
        <f t="shared" si="637"/>
        <v>8.1050000000000004</v>
      </c>
      <c r="O4090" s="24">
        <f t="shared" si="638"/>
        <v>0</v>
      </c>
      <c r="P4090" s="24">
        <f t="shared" si="639"/>
        <v>0</v>
      </c>
    </row>
    <row r="4091" spans="1:16" x14ac:dyDescent="0.25">
      <c r="A4091" s="15">
        <v>32942</v>
      </c>
      <c r="B4091">
        <v>0</v>
      </c>
      <c r="C4091">
        <v>12560</v>
      </c>
      <c r="D4091">
        <v>0</v>
      </c>
      <c r="E4091">
        <v>8105</v>
      </c>
      <c r="F4091">
        <v>0</v>
      </c>
      <c r="G4091">
        <f t="shared" si="630"/>
        <v>690</v>
      </c>
      <c r="H4091">
        <f t="shared" si="631"/>
        <v>225</v>
      </c>
      <c r="I4091">
        <f t="shared" si="632"/>
        <v>1990</v>
      </c>
      <c r="J4091">
        <f t="shared" si="633"/>
        <v>3</v>
      </c>
      <c r="K4091" s="24">
        <f t="shared" si="634"/>
        <v>0.69</v>
      </c>
      <c r="L4091" s="24">
        <f t="shared" si="635"/>
        <v>0.22500000000000001</v>
      </c>
      <c r="M4091" s="24">
        <f t="shared" si="636"/>
        <v>12.56</v>
      </c>
      <c r="N4091" s="24">
        <f t="shared" si="637"/>
        <v>8.1050000000000004</v>
      </c>
      <c r="O4091" s="24">
        <f t="shared" si="638"/>
        <v>0</v>
      </c>
      <c r="P4091" s="24">
        <f t="shared" si="639"/>
        <v>0</v>
      </c>
    </row>
    <row r="4092" spans="1:16" x14ac:dyDescent="0.25">
      <c r="A4092" s="15">
        <v>32943</v>
      </c>
      <c r="B4092">
        <v>0</v>
      </c>
      <c r="C4092">
        <v>12579</v>
      </c>
      <c r="D4092">
        <v>0</v>
      </c>
      <c r="E4092">
        <v>8080</v>
      </c>
      <c r="F4092">
        <v>0</v>
      </c>
      <c r="G4092">
        <f t="shared" si="630"/>
        <v>671</v>
      </c>
      <c r="H4092">
        <f t="shared" si="631"/>
        <v>250</v>
      </c>
      <c r="I4092">
        <f t="shared" si="632"/>
        <v>1990</v>
      </c>
      <c r="J4092">
        <f t="shared" si="633"/>
        <v>3</v>
      </c>
      <c r="K4092" s="24">
        <f t="shared" si="634"/>
        <v>0.67100000000000004</v>
      </c>
      <c r="L4092" s="24">
        <f t="shared" si="635"/>
        <v>0.25</v>
      </c>
      <c r="M4092" s="24">
        <f t="shared" si="636"/>
        <v>12.579000000000001</v>
      </c>
      <c r="N4092" s="24">
        <f t="shared" si="637"/>
        <v>8.08</v>
      </c>
      <c r="O4092" s="24">
        <f t="shared" si="638"/>
        <v>0</v>
      </c>
      <c r="P4092" s="24">
        <f t="shared" si="639"/>
        <v>0</v>
      </c>
    </row>
    <row r="4093" spans="1:16" x14ac:dyDescent="0.25">
      <c r="A4093" s="15">
        <v>32944</v>
      </c>
      <c r="B4093">
        <v>0</v>
      </c>
      <c r="C4093">
        <v>12558</v>
      </c>
      <c r="D4093">
        <v>0</v>
      </c>
      <c r="E4093">
        <v>7885</v>
      </c>
      <c r="F4093">
        <v>0</v>
      </c>
      <c r="G4093">
        <f t="shared" si="630"/>
        <v>692</v>
      </c>
      <c r="H4093">
        <f t="shared" si="631"/>
        <v>445</v>
      </c>
      <c r="I4093">
        <f t="shared" si="632"/>
        <v>1990</v>
      </c>
      <c r="J4093">
        <f t="shared" si="633"/>
        <v>3</v>
      </c>
      <c r="K4093" s="24">
        <f t="shared" si="634"/>
        <v>0.69199999999999995</v>
      </c>
      <c r="L4093" s="24">
        <f t="shared" si="635"/>
        <v>0.44500000000000001</v>
      </c>
      <c r="M4093" s="24">
        <f t="shared" si="636"/>
        <v>12.558</v>
      </c>
      <c r="N4093" s="24">
        <f t="shared" si="637"/>
        <v>7.8849999999999998</v>
      </c>
      <c r="O4093" s="24">
        <f t="shared" si="638"/>
        <v>0</v>
      </c>
      <c r="P4093" s="24">
        <f t="shared" si="639"/>
        <v>0</v>
      </c>
    </row>
    <row r="4094" spans="1:16" x14ac:dyDescent="0.25">
      <c r="A4094" s="15">
        <v>32945</v>
      </c>
      <c r="B4094">
        <v>0</v>
      </c>
      <c r="C4094">
        <v>12556</v>
      </c>
      <c r="D4094">
        <v>0</v>
      </c>
      <c r="E4094">
        <v>8015</v>
      </c>
      <c r="F4094">
        <v>0</v>
      </c>
      <c r="G4094">
        <f t="shared" si="630"/>
        <v>694</v>
      </c>
      <c r="H4094">
        <f t="shared" si="631"/>
        <v>315</v>
      </c>
      <c r="I4094">
        <f t="shared" si="632"/>
        <v>1990</v>
      </c>
      <c r="J4094">
        <f t="shared" si="633"/>
        <v>3</v>
      </c>
      <c r="K4094" s="24">
        <f t="shared" si="634"/>
        <v>0.69399999999999995</v>
      </c>
      <c r="L4094" s="24">
        <f t="shared" si="635"/>
        <v>0.315</v>
      </c>
      <c r="M4094" s="24">
        <f t="shared" si="636"/>
        <v>12.555999999999999</v>
      </c>
      <c r="N4094" s="24">
        <f t="shared" si="637"/>
        <v>8.0150000000000006</v>
      </c>
      <c r="O4094" s="24">
        <f t="shared" si="638"/>
        <v>0</v>
      </c>
      <c r="P4094" s="24">
        <f t="shared" si="639"/>
        <v>0</v>
      </c>
    </row>
    <row r="4095" spans="1:16" x14ac:dyDescent="0.25">
      <c r="A4095" s="15">
        <v>32946</v>
      </c>
      <c r="B4095">
        <v>0</v>
      </c>
      <c r="C4095">
        <v>12520</v>
      </c>
      <c r="D4095">
        <v>0</v>
      </c>
      <c r="E4095">
        <v>8077</v>
      </c>
      <c r="F4095">
        <v>0</v>
      </c>
      <c r="G4095">
        <f t="shared" si="630"/>
        <v>730</v>
      </c>
      <c r="H4095">
        <f t="shared" si="631"/>
        <v>253</v>
      </c>
      <c r="I4095">
        <f t="shared" si="632"/>
        <v>1990</v>
      </c>
      <c r="J4095">
        <f t="shared" si="633"/>
        <v>3</v>
      </c>
      <c r="K4095" s="24">
        <f t="shared" si="634"/>
        <v>0.73</v>
      </c>
      <c r="L4095" s="24">
        <f t="shared" si="635"/>
        <v>0.253</v>
      </c>
      <c r="M4095" s="24">
        <f t="shared" si="636"/>
        <v>12.52</v>
      </c>
      <c r="N4095" s="24">
        <f t="shared" si="637"/>
        <v>8.077</v>
      </c>
      <c r="O4095" s="24">
        <f t="shared" si="638"/>
        <v>0</v>
      </c>
      <c r="P4095" s="24">
        <f t="shared" si="639"/>
        <v>0</v>
      </c>
    </row>
    <row r="4096" spans="1:16" x14ac:dyDescent="0.25">
      <c r="A4096" s="15">
        <v>32947</v>
      </c>
      <c r="B4096">
        <v>0</v>
      </c>
      <c r="C4096">
        <v>12542</v>
      </c>
      <c r="D4096">
        <v>0</v>
      </c>
      <c r="E4096">
        <v>7806</v>
      </c>
      <c r="F4096">
        <v>0</v>
      </c>
      <c r="G4096">
        <f t="shared" si="630"/>
        <v>708</v>
      </c>
      <c r="H4096">
        <f t="shared" si="631"/>
        <v>524</v>
      </c>
      <c r="I4096">
        <f t="shared" si="632"/>
        <v>1990</v>
      </c>
      <c r="J4096">
        <f t="shared" si="633"/>
        <v>3</v>
      </c>
      <c r="K4096" s="24">
        <f t="shared" si="634"/>
        <v>0.70799999999999996</v>
      </c>
      <c r="L4096" s="24">
        <f t="shared" si="635"/>
        <v>0.52400000000000002</v>
      </c>
      <c r="M4096" s="24">
        <f t="shared" si="636"/>
        <v>12.542</v>
      </c>
      <c r="N4096" s="24">
        <f t="shared" si="637"/>
        <v>7.806</v>
      </c>
      <c r="O4096" s="24">
        <f t="shared" si="638"/>
        <v>0</v>
      </c>
      <c r="P4096" s="24">
        <f t="shared" si="639"/>
        <v>0</v>
      </c>
    </row>
    <row r="4097" spans="1:16" x14ac:dyDescent="0.25">
      <c r="A4097" s="15">
        <v>32948</v>
      </c>
      <c r="B4097">
        <v>0</v>
      </c>
      <c r="C4097">
        <v>12559</v>
      </c>
      <c r="D4097">
        <v>0</v>
      </c>
      <c r="E4097">
        <v>7989</v>
      </c>
      <c r="F4097">
        <v>0</v>
      </c>
      <c r="G4097">
        <f t="shared" si="630"/>
        <v>691</v>
      </c>
      <c r="H4097">
        <f t="shared" si="631"/>
        <v>341</v>
      </c>
      <c r="I4097">
        <f t="shared" si="632"/>
        <v>1990</v>
      </c>
      <c r="J4097">
        <f t="shared" si="633"/>
        <v>3</v>
      </c>
      <c r="K4097" s="24">
        <f t="shared" si="634"/>
        <v>0.69099999999999995</v>
      </c>
      <c r="L4097" s="24">
        <f t="shared" si="635"/>
        <v>0.34100000000000003</v>
      </c>
      <c r="M4097" s="24">
        <f t="shared" si="636"/>
        <v>12.558999999999999</v>
      </c>
      <c r="N4097" s="24">
        <f t="shared" si="637"/>
        <v>7.9889999999999999</v>
      </c>
      <c r="O4097" s="24">
        <f t="shared" si="638"/>
        <v>0</v>
      </c>
      <c r="P4097" s="24">
        <f t="shared" si="639"/>
        <v>0</v>
      </c>
    </row>
    <row r="4098" spans="1:16" x14ac:dyDescent="0.25">
      <c r="A4098" s="15">
        <v>32949</v>
      </c>
      <c r="B4098">
        <v>0</v>
      </c>
      <c r="C4098">
        <v>12553</v>
      </c>
      <c r="D4098">
        <v>0</v>
      </c>
      <c r="E4098">
        <v>7993</v>
      </c>
      <c r="F4098">
        <v>0</v>
      </c>
      <c r="G4098">
        <f t="shared" si="630"/>
        <v>697</v>
      </c>
      <c r="H4098">
        <f t="shared" si="631"/>
        <v>337</v>
      </c>
      <c r="I4098">
        <f t="shared" si="632"/>
        <v>1990</v>
      </c>
      <c r="J4098">
        <f t="shared" si="633"/>
        <v>3</v>
      </c>
      <c r="K4098" s="24">
        <f t="shared" si="634"/>
        <v>0.69699999999999995</v>
      </c>
      <c r="L4098" s="24">
        <f t="shared" si="635"/>
        <v>0.33700000000000002</v>
      </c>
      <c r="M4098" s="24">
        <f t="shared" si="636"/>
        <v>12.553000000000001</v>
      </c>
      <c r="N4098" s="24">
        <f t="shared" si="637"/>
        <v>7.9930000000000003</v>
      </c>
      <c r="O4098" s="24">
        <f t="shared" si="638"/>
        <v>0</v>
      </c>
      <c r="P4098" s="24">
        <f t="shared" si="639"/>
        <v>0</v>
      </c>
    </row>
    <row r="4099" spans="1:16" x14ac:dyDescent="0.25">
      <c r="A4099" s="15">
        <v>32950</v>
      </c>
      <c r="B4099">
        <v>0</v>
      </c>
      <c r="C4099">
        <v>12574</v>
      </c>
      <c r="D4099">
        <v>0</v>
      </c>
      <c r="E4099">
        <v>8030</v>
      </c>
      <c r="F4099">
        <v>0</v>
      </c>
      <c r="G4099">
        <f t="shared" si="630"/>
        <v>676</v>
      </c>
      <c r="H4099">
        <f t="shared" si="631"/>
        <v>300</v>
      </c>
      <c r="I4099">
        <f t="shared" si="632"/>
        <v>1990</v>
      </c>
      <c r="J4099">
        <f t="shared" si="633"/>
        <v>3</v>
      </c>
      <c r="K4099" s="24">
        <f t="shared" si="634"/>
        <v>0.67600000000000005</v>
      </c>
      <c r="L4099" s="24">
        <f t="shared" si="635"/>
        <v>0.3</v>
      </c>
      <c r="M4099" s="24">
        <f t="shared" si="636"/>
        <v>12.574</v>
      </c>
      <c r="N4099" s="24">
        <f t="shared" si="637"/>
        <v>8.0299999999999994</v>
      </c>
      <c r="O4099" s="24">
        <f t="shared" si="638"/>
        <v>0</v>
      </c>
      <c r="P4099" s="24">
        <f t="shared" si="639"/>
        <v>0</v>
      </c>
    </row>
    <row r="4100" spans="1:16" x14ac:dyDescent="0.25">
      <c r="A4100" s="15">
        <v>32951</v>
      </c>
      <c r="B4100">
        <v>0</v>
      </c>
      <c r="C4100">
        <v>12564</v>
      </c>
      <c r="D4100">
        <v>0</v>
      </c>
      <c r="E4100">
        <v>8081</v>
      </c>
      <c r="F4100">
        <v>0</v>
      </c>
      <c r="G4100">
        <f t="shared" si="630"/>
        <v>686</v>
      </c>
      <c r="H4100">
        <f t="shared" si="631"/>
        <v>249</v>
      </c>
      <c r="I4100">
        <f t="shared" si="632"/>
        <v>1990</v>
      </c>
      <c r="J4100">
        <f t="shared" si="633"/>
        <v>3</v>
      </c>
      <c r="K4100" s="24">
        <f t="shared" si="634"/>
        <v>0.68600000000000005</v>
      </c>
      <c r="L4100" s="24">
        <f t="shared" si="635"/>
        <v>0.249</v>
      </c>
      <c r="M4100" s="24">
        <f t="shared" si="636"/>
        <v>12.564</v>
      </c>
      <c r="N4100" s="24">
        <f t="shared" si="637"/>
        <v>8.0809999999999995</v>
      </c>
      <c r="O4100" s="24">
        <f t="shared" si="638"/>
        <v>0</v>
      </c>
      <c r="P4100" s="24">
        <f t="shared" si="639"/>
        <v>0</v>
      </c>
    </row>
    <row r="4101" spans="1:16" x14ac:dyDescent="0.25">
      <c r="A4101" s="15">
        <v>32952</v>
      </c>
      <c r="B4101">
        <v>0</v>
      </c>
      <c r="C4101">
        <v>12563</v>
      </c>
      <c r="D4101">
        <v>0</v>
      </c>
      <c r="E4101">
        <v>8164</v>
      </c>
      <c r="F4101">
        <v>0</v>
      </c>
      <c r="G4101">
        <f t="shared" si="630"/>
        <v>687</v>
      </c>
      <c r="H4101">
        <f t="shared" si="631"/>
        <v>166</v>
      </c>
      <c r="I4101">
        <f t="shared" si="632"/>
        <v>1990</v>
      </c>
      <c r="J4101">
        <f t="shared" si="633"/>
        <v>3</v>
      </c>
      <c r="K4101" s="24">
        <f t="shared" si="634"/>
        <v>0.68700000000000006</v>
      </c>
      <c r="L4101" s="24">
        <f t="shared" si="635"/>
        <v>0.16600000000000001</v>
      </c>
      <c r="M4101" s="24">
        <f t="shared" si="636"/>
        <v>12.563000000000001</v>
      </c>
      <c r="N4101" s="24">
        <f t="shared" si="637"/>
        <v>8.1639999999999997</v>
      </c>
      <c r="O4101" s="24">
        <f t="shared" si="638"/>
        <v>0</v>
      </c>
      <c r="P4101" s="24">
        <f t="shared" si="639"/>
        <v>0</v>
      </c>
    </row>
    <row r="4102" spans="1:16" x14ac:dyDescent="0.25">
      <c r="A4102" s="15">
        <v>32953</v>
      </c>
      <c r="B4102">
        <v>0</v>
      </c>
      <c r="C4102">
        <v>12539</v>
      </c>
      <c r="D4102">
        <v>0</v>
      </c>
      <c r="E4102">
        <v>8079</v>
      </c>
      <c r="F4102">
        <v>0</v>
      </c>
      <c r="G4102">
        <f t="shared" ref="G4102:G4165" si="640">MAX(IF(AND(MONTH(A4102)&gt;6,MONTH(A4102)&lt;10),14241,13250)-B4102-C4102-F4102,0)</f>
        <v>711</v>
      </c>
      <c r="H4102">
        <f t="shared" ref="H4102:H4165" si="641">MAX(8330-E4102-D4102,0)</f>
        <v>251</v>
      </c>
      <c r="I4102">
        <f t="shared" ref="I4102:I4165" si="642">YEAR(A4102)</f>
        <v>1990</v>
      </c>
      <c r="J4102">
        <f t="shared" ref="J4102:J4165" si="643">MONTH(A4102)</f>
        <v>3</v>
      </c>
      <c r="K4102" s="24">
        <f t="shared" ref="K4102:K4165" si="644">G4102/1000</f>
        <v>0.71099999999999997</v>
      </c>
      <c r="L4102" s="24">
        <f t="shared" ref="L4102:L4165" si="645">H4102/1000</f>
        <v>0.251</v>
      </c>
      <c r="M4102" s="24">
        <f t="shared" ref="M4102:M4165" si="646">(B4102+C4102+F4102)/1000</f>
        <v>12.539</v>
      </c>
      <c r="N4102" s="24">
        <f t="shared" ref="N4102:N4165" si="647">(D4102+E4102)/1000</f>
        <v>8.0790000000000006</v>
      </c>
      <c r="O4102" s="24">
        <f t="shared" ref="O4102:O4165" si="648">B4102/1000</f>
        <v>0</v>
      </c>
      <c r="P4102" s="24">
        <f t="shared" ref="P4102:P4165" si="649">F4102/1000</f>
        <v>0</v>
      </c>
    </row>
    <row r="4103" spans="1:16" x14ac:dyDescent="0.25">
      <c r="A4103" s="15">
        <v>32954</v>
      </c>
      <c r="B4103">
        <v>0</v>
      </c>
      <c r="C4103">
        <v>12539</v>
      </c>
      <c r="D4103">
        <v>0</v>
      </c>
      <c r="E4103">
        <v>8149</v>
      </c>
      <c r="F4103">
        <v>0</v>
      </c>
      <c r="G4103">
        <f t="shared" si="640"/>
        <v>711</v>
      </c>
      <c r="H4103">
        <f t="shared" si="641"/>
        <v>181</v>
      </c>
      <c r="I4103">
        <f t="shared" si="642"/>
        <v>1990</v>
      </c>
      <c r="J4103">
        <f t="shared" si="643"/>
        <v>3</v>
      </c>
      <c r="K4103" s="24">
        <f t="shared" si="644"/>
        <v>0.71099999999999997</v>
      </c>
      <c r="L4103" s="24">
        <f t="shared" si="645"/>
        <v>0.18099999999999999</v>
      </c>
      <c r="M4103" s="24">
        <f t="shared" si="646"/>
        <v>12.539</v>
      </c>
      <c r="N4103" s="24">
        <f t="shared" si="647"/>
        <v>8.1489999999999991</v>
      </c>
      <c r="O4103" s="24">
        <f t="shared" si="648"/>
        <v>0</v>
      </c>
      <c r="P4103" s="24">
        <f t="shared" si="649"/>
        <v>0</v>
      </c>
    </row>
    <row r="4104" spans="1:16" x14ac:dyDescent="0.25">
      <c r="A4104" s="15">
        <v>32955</v>
      </c>
      <c r="B4104">
        <v>0</v>
      </c>
      <c r="C4104">
        <v>12531</v>
      </c>
      <c r="D4104">
        <v>0</v>
      </c>
      <c r="E4104">
        <v>8247</v>
      </c>
      <c r="F4104">
        <v>0</v>
      </c>
      <c r="G4104">
        <f t="shared" si="640"/>
        <v>719</v>
      </c>
      <c r="H4104">
        <f t="shared" si="641"/>
        <v>83</v>
      </c>
      <c r="I4104">
        <f t="shared" si="642"/>
        <v>1990</v>
      </c>
      <c r="J4104">
        <f t="shared" si="643"/>
        <v>3</v>
      </c>
      <c r="K4104" s="24">
        <f t="shared" si="644"/>
        <v>0.71899999999999997</v>
      </c>
      <c r="L4104" s="24">
        <f t="shared" si="645"/>
        <v>8.3000000000000004E-2</v>
      </c>
      <c r="M4104" s="24">
        <f t="shared" si="646"/>
        <v>12.531000000000001</v>
      </c>
      <c r="N4104" s="24">
        <f t="shared" si="647"/>
        <v>8.2469999999999999</v>
      </c>
      <c r="O4104" s="24">
        <f t="shared" si="648"/>
        <v>0</v>
      </c>
      <c r="P4104" s="24">
        <f t="shared" si="649"/>
        <v>0</v>
      </c>
    </row>
    <row r="4105" spans="1:16" x14ac:dyDescent="0.25">
      <c r="A4105" s="15">
        <v>32956</v>
      </c>
      <c r="B4105">
        <v>0</v>
      </c>
      <c r="C4105">
        <v>12523</v>
      </c>
      <c r="D4105">
        <v>0</v>
      </c>
      <c r="E4105">
        <v>8327</v>
      </c>
      <c r="F4105">
        <v>0</v>
      </c>
      <c r="G4105">
        <f t="shared" si="640"/>
        <v>727</v>
      </c>
      <c r="H4105">
        <f t="shared" si="641"/>
        <v>3</v>
      </c>
      <c r="I4105">
        <f t="shared" si="642"/>
        <v>1990</v>
      </c>
      <c r="J4105">
        <f t="shared" si="643"/>
        <v>3</v>
      </c>
      <c r="K4105" s="24">
        <f t="shared" si="644"/>
        <v>0.72699999999999998</v>
      </c>
      <c r="L4105" s="24">
        <f t="shared" si="645"/>
        <v>3.0000000000000001E-3</v>
      </c>
      <c r="M4105" s="24">
        <f t="shared" si="646"/>
        <v>12.523</v>
      </c>
      <c r="N4105" s="24">
        <f t="shared" si="647"/>
        <v>8.327</v>
      </c>
      <c r="O4105" s="24">
        <f t="shared" si="648"/>
        <v>0</v>
      </c>
      <c r="P4105" s="24">
        <f t="shared" si="649"/>
        <v>0</v>
      </c>
    </row>
    <row r="4106" spans="1:16" x14ac:dyDescent="0.25">
      <c r="A4106" s="15">
        <v>32957</v>
      </c>
      <c r="B4106">
        <v>0</v>
      </c>
      <c r="C4106">
        <v>12519</v>
      </c>
      <c r="D4106">
        <v>0</v>
      </c>
      <c r="E4106">
        <v>8432</v>
      </c>
      <c r="F4106">
        <v>0</v>
      </c>
      <c r="G4106">
        <f t="shared" si="640"/>
        <v>731</v>
      </c>
      <c r="H4106">
        <f t="shared" si="641"/>
        <v>0</v>
      </c>
      <c r="I4106">
        <f t="shared" si="642"/>
        <v>1990</v>
      </c>
      <c r="J4106">
        <f t="shared" si="643"/>
        <v>3</v>
      </c>
      <c r="K4106" s="24">
        <f t="shared" si="644"/>
        <v>0.73099999999999998</v>
      </c>
      <c r="L4106" s="24">
        <f t="shared" si="645"/>
        <v>0</v>
      </c>
      <c r="M4106" s="24">
        <f t="shared" si="646"/>
        <v>12.519</v>
      </c>
      <c r="N4106" s="24">
        <f t="shared" si="647"/>
        <v>8.4320000000000004</v>
      </c>
      <c r="O4106" s="24">
        <f t="shared" si="648"/>
        <v>0</v>
      </c>
      <c r="P4106" s="24">
        <f t="shared" si="649"/>
        <v>0</v>
      </c>
    </row>
    <row r="4107" spans="1:16" x14ac:dyDescent="0.25">
      <c r="A4107" s="15">
        <v>32958</v>
      </c>
      <c r="B4107">
        <v>0</v>
      </c>
      <c r="C4107">
        <v>12519</v>
      </c>
      <c r="D4107">
        <v>0</v>
      </c>
      <c r="E4107">
        <v>8324</v>
      </c>
      <c r="F4107">
        <v>0</v>
      </c>
      <c r="G4107">
        <f t="shared" si="640"/>
        <v>731</v>
      </c>
      <c r="H4107">
        <f t="shared" si="641"/>
        <v>6</v>
      </c>
      <c r="I4107">
        <f t="shared" si="642"/>
        <v>1990</v>
      </c>
      <c r="J4107">
        <f t="shared" si="643"/>
        <v>3</v>
      </c>
      <c r="K4107" s="24">
        <f t="shared" si="644"/>
        <v>0.73099999999999998</v>
      </c>
      <c r="L4107" s="24">
        <f t="shared" si="645"/>
        <v>6.0000000000000001E-3</v>
      </c>
      <c r="M4107" s="24">
        <f t="shared" si="646"/>
        <v>12.519</v>
      </c>
      <c r="N4107" s="24">
        <f t="shared" si="647"/>
        <v>8.3239999999999998</v>
      </c>
      <c r="O4107" s="24">
        <f t="shared" si="648"/>
        <v>0</v>
      </c>
      <c r="P4107" s="24">
        <f t="shared" si="649"/>
        <v>0</v>
      </c>
    </row>
    <row r="4108" spans="1:16" x14ac:dyDescent="0.25">
      <c r="A4108" s="15">
        <v>32959</v>
      </c>
      <c r="B4108">
        <v>0</v>
      </c>
      <c r="C4108">
        <v>12524</v>
      </c>
      <c r="D4108">
        <v>0</v>
      </c>
      <c r="E4108">
        <v>8304</v>
      </c>
      <c r="F4108">
        <v>0</v>
      </c>
      <c r="G4108">
        <f t="shared" si="640"/>
        <v>726</v>
      </c>
      <c r="H4108">
        <f t="shared" si="641"/>
        <v>26</v>
      </c>
      <c r="I4108">
        <f t="shared" si="642"/>
        <v>1990</v>
      </c>
      <c r="J4108">
        <f t="shared" si="643"/>
        <v>3</v>
      </c>
      <c r="K4108" s="24">
        <f t="shared" si="644"/>
        <v>0.72599999999999998</v>
      </c>
      <c r="L4108" s="24">
        <f t="shared" si="645"/>
        <v>2.5999999999999999E-2</v>
      </c>
      <c r="M4108" s="24">
        <f t="shared" si="646"/>
        <v>12.523999999999999</v>
      </c>
      <c r="N4108" s="24">
        <f t="shared" si="647"/>
        <v>8.3040000000000003</v>
      </c>
      <c r="O4108" s="24">
        <f t="shared" si="648"/>
        <v>0</v>
      </c>
      <c r="P4108" s="24">
        <f t="shared" si="649"/>
        <v>0</v>
      </c>
    </row>
    <row r="4109" spans="1:16" x14ac:dyDescent="0.25">
      <c r="A4109" s="15">
        <v>32960</v>
      </c>
      <c r="B4109">
        <v>0</v>
      </c>
      <c r="C4109">
        <v>12529</v>
      </c>
      <c r="D4109">
        <v>0</v>
      </c>
      <c r="E4109">
        <v>8394</v>
      </c>
      <c r="F4109">
        <v>0</v>
      </c>
      <c r="G4109">
        <f t="shared" si="640"/>
        <v>721</v>
      </c>
      <c r="H4109">
        <f t="shared" si="641"/>
        <v>0</v>
      </c>
      <c r="I4109">
        <f t="shared" si="642"/>
        <v>1990</v>
      </c>
      <c r="J4109">
        <f t="shared" si="643"/>
        <v>3</v>
      </c>
      <c r="K4109" s="24">
        <f t="shared" si="644"/>
        <v>0.72099999999999997</v>
      </c>
      <c r="L4109" s="24">
        <f t="shared" si="645"/>
        <v>0</v>
      </c>
      <c r="M4109" s="24">
        <f t="shared" si="646"/>
        <v>12.529</v>
      </c>
      <c r="N4109" s="24">
        <f t="shared" si="647"/>
        <v>8.3940000000000001</v>
      </c>
      <c r="O4109" s="24">
        <f t="shared" si="648"/>
        <v>0</v>
      </c>
      <c r="P4109" s="24">
        <f t="shared" si="649"/>
        <v>0</v>
      </c>
    </row>
    <row r="4110" spans="1:16" x14ac:dyDescent="0.25">
      <c r="A4110" s="15">
        <v>32961</v>
      </c>
      <c r="B4110">
        <v>0</v>
      </c>
      <c r="C4110">
        <v>12564</v>
      </c>
      <c r="D4110">
        <v>0</v>
      </c>
      <c r="E4110">
        <v>8339</v>
      </c>
      <c r="F4110">
        <v>0</v>
      </c>
      <c r="G4110">
        <f t="shared" si="640"/>
        <v>686</v>
      </c>
      <c r="H4110">
        <f t="shared" si="641"/>
        <v>0</v>
      </c>
      <c r="I4110">
        <f t="shared" si="642"/>
        <v>1990</v>
      </c>
      <c r="J4110">
        <f t="shared" si="643"/>
        <v>3</v>
      </c>
      <c r="K4110" s="24">
        <f t="shared" si="644"/>
        <v>0.68600000000000005</v>
      </c>
      <c r="L4110" s="24">
        <f t="shared" si="645"/>
        <v>0</v>
      </c>
      <c r="M4110" s="24">
        <f t="shared" si="646"/>
        <v>12.564</v>
      </c>
      <c r="N4110" s="24">
        <f t="shared" si="647"/>
        <v>8.3390000000000004</v>
      </c>
      <c r="O4110" s="24">
        <f t="shared" si="648"/>
        <v>0</v>
      </c>
      <c r="P4110" s="24">
        <f t="shared" si="649"/>
        <v>0</v>
      </c>
    </row>
    <row r="4111" spans="1:16" x14ac:dyDescent="0.25">
      <c r="A4111" s="15">
        <v>32962</v>
      </c>
      <c r="B4111">
        <v>0</v>
      </c>
      <c r="C4111">
        <v>12558</v>
      </c>
      <c r="D4111">
        <v>0</v>
      </c>
      <c r="E4111">
        <v>8402</v>
      </c>
      <c r="F4111">
        <v>0</v>
      </c>
      <c r="G4111">
        <f t="shared" si="640"/>
        <v>692</v>
      </c>
      <c r="H4111">
        <f t="shared" si="641"/>
        <v>0</v>
      </c>
      <c r="I4111">
        <f t="shared" si="642"/>
        <v>1990</v>
      </c>
      <c r="J4111">
        <f t="shared" si="643"/>
        <v>3</v>
      </c>
      <c r="K4111" s="24">
        <f t="shared" si="644"/>
        <v>0.69199999999999995</v>
      </c>
      <c r="L4111" s="24">
        <f t="shared" si="645"/>
        <v>0</v>
      </c>
      <c r="M4111" s="24">
        <f t="shared" si="646"/>
        <v>12.558</v>
      </c>
      <c r="N4111" s="24">
        <f t="shared" si="647"/>
        <v>8.4019999999999992</v>
      </c>
      <c r="O4111" s="24">
        <f t="shared" si="648"/>
        <v>0</v>
      </c>
      <c r="P4111" s="24">
        <f t="shared" si="649"/>
        <v>0</v>
      </c>
    </row>
    <row r="4112" spans="1:16" x14ac:dyDescent="0.25">
      <c r="A4112" s="15">
        <v>32963</v>
      </c>
      <c r="B4112">
        <v>0</v>
      </c>
      <c r="C4112">
        <v>12592</v>
      </c>
      <c r="D4112">
        <v>0</v>
      </c>
      <c r="E4112">
        <v>8420</v>
      </c>
      <c r="F4112">
        <v>0</v>
      </c>
      <c r="G4112">
        <f t="shared" si="640"/>
        <v>658</v>
      </c>
      <c r="H4112">
        <f t="shared" si="641"/>
        <v>0</v>
      </c>
      <c r="I4112">
        <f t="shared" si="642"/>
        <v>1990</v>
      </c>
      <c r="J4112">
        <f t="shared" si="643"/>
        <v>3</v>
      </c>
      <c r="K4112" s="24">
        <f t="shared" si="644"/>
        <v>0.65800000000000003</v>
      </c>
      <c r="L4112" s="24">
        <f t="shared" si="645"/>
        <v>0</v>
      </c>
      <c r="M4112" s="24">
        <f t="shared" si="646"/>
        <v>12.592000000000001</v>
      </c>
      <c r="N4112" s="24">
        <f t="shared" si="647"/>
        <v>8.42</v>
      </c>
      <c r="O4112" s="24">
        <f t="shared" si="648"/>
        <v>0</v>
      </c>
      <c r="P4112" s="24">
        <f t="shared" si="649"/>
        <v>0</v>
      </c>
    </row>
    <row r="4113" spans="1:16" x14ac:dyDescent="0.25">
      <c r="A4113" s="15">
        <v>32964</v>
      </c>
      <c r="B4113">
        <v>0</v>
      </c>
      <c r="C4113">
        <v>12083</v>
      </c>
      <c r="D4113">
        <v>0</v>
      </c>
      <c r="E4113">
        <v>8015</v>
      </c>
      <c r="F4113">
        <v>0</v>
      </c>
      <c r="G4113">
        <f t="shared" si="640"/>
        <v>1167</v>
      </c>
      <c r="H4113">
        <f t="shared" si="641"/>
        <v>315</v>
      </c>
      <c r="I4113">
        <f t="shared" si="642"/>
        <v>1990</v>
      </c>
      <c r="J4113">
        <f t="shared" si="643"/>
        <v>4</v>
      </c>
      <c r="K4113" s="24">
        <f t="shared" si="644"/>
        <v>1.167</v>
      </c>
      <c r="L4113" s="24">
        <f t="shared" si="645"/>
        <v>0.315</v>
      </c>
      <c r="M4113" s="24">
        <f t="shared" si="646"/>
        <v>12.083</v>
      </c>
      <c r="N4113" s="24">
        <f t="shared" si="647"/>
        <v>8.0150000000000006</v>
      </c>
      <c r="O4113" s="24">
        <f t="shared" si="648"/>
        <v>0</v>
      </c>
      <c r="P4113" s="24">
        <f t="shared" si="649"/>
        <v>0</v>
      </c>
    </row>
    <row r="4114" spans="1:16" x14ac:dyDescent="0.25">
      <c r="A4114" s="15">
        <v>32965</v>
      </c>
      <c r="B4114">
        <v>0</v>
      </c>
      <c r="C4114">
        <v>12600</v>
      </c>
      <c r="D4114">
        <v>0</v>
      </c>
      <c r="E4114">
        <v>8391</v>
      </c>
      <c r="F4114">
        <v>0</v>
      </c>
      <c r="G4114">
        <f t="shared" si="640"/>
        <v>650</v>
      </c>
      <c r="H4114">
        <f t="shared" si="641"/>
        <v>0</v>
      </c>
      <c r="I4114">
        <f t="shared" si="642"/>
        <v>1990</v>
      </c>
      <c r="J4114">
        <f t="shared" si="643"/>
        <v>4</v>
      </c>
      <c r="K4114" s="24">
        <f t="shared" si="644"/>
        <v>0.65</v>
      </c>
      <c r="L4114" s="24">
        <f t="shared" si="645"/>
        <v>0</v>
      </c>
      <c r="M4114" s="24">
        <f t="shared" si="646"/>
        <v>12.6</v>
      </c>
      <c r="N4114" s="24">
        <f t="shared" si="647"/>
        <v>8.391</v>
      </c>
      <c r="O4114" s="24">
        <f t="shared" si="648"/>
        <v>0</v>
      </c>
      <c r="P4114" s="24">
        <f t="shared" si="649"/>
        <v>0</v>
      </c>
    </row>
    <row r="4115" spans="1:16" x14ac:dyDescent="0.25">
      <c r="A4115" s="15">
        <v>32966</v>
      </c>
      <c r="B4115">
        <v>0</v>
      </c>
      <c r="C4115">
        <v>12567</v>
      </c>
      <c r="D4115">
        <v>0</v>
      </c>
      <c r="E4115">
        <v>8397</v>
      </c>
      <c r="F4115">
        <v>0</v>
      </c>
      <c r="G4115">
        <f t="shared" si="640"/>
        <v>683</v>
      </c>
      <c r="H4115">
        <f t="shared" si="641"/>
        <v>0</v>
      </c>
      <c r="I4115">
        <f t="shared" si="642"/>
        <v>1990</v>
      </c>
      <c r="J4115">
        <f t="shared" si="643"/>
        <v>4</v>
      </c>
      <c r="K4115" s="24">
        <f t="shared" si="644"/>
        <v>0.68300000000000005</v>
      </c>
      <c r="L4115" s="24">
        <f t="shared" si="645"/>
        <v>0</v>
      </c>
      <c r="M4115" s="24">
        <f t="shared" si="646"/>
        <v>12.567</v>
      </c>
      <c r="N4115" s="24">
        <f t="shared" si="647"/>
        <v>8.3970000000000002</v>
      </c>
      <c r="O4115" s="24">
        <f t="shared" si="648"/>
        <v>0</v>
      </c>
      <c r="P4115" s="24">
        <f t="shared" si="649"/>
        <v>0</v>
      </c>
    </row>
    <row r="4116" spans="1:16" x14ac:dyDescent="0.25">
      <c r="A4116" s="15">
        <v>32967</v>
      </c>
      <c r="B4116">
        <v>0</v>
      </c>
      <c r="C4116">
        <v>12564</v>
      </c>
      <c r="D4116">
        <v>0</v>
      </c>
      <c r="E4116">
        <v>8539</v>
      </c>
      <c r="F4116">
        <v>0</v>
      </c>
      <c r="G4116">
        <f t="shared" si="640"/>
        <v>686</v>
      </c>
      <c r="H4116">
        <f t="shared" si="641"/>
        <v>0</v>
      </c>
      <c r="I4116">
        <f t="shared" si="642"/>
        <v>1990</v>
      </c>
      <c r="J4116">
        <f t="shared" si="643"/>
        <v>4</v>
      </c>
      <c r="K4116" s="24">
        <f t="shared" si="644"/>
        <v>0.68600000000000005</v>
      </c>
      <c r="L4116" s="24">
        <f t="shared" si="645"/>
        <v>0</v>
      </c>
      <c r="M4116" s="24">
        <f t="shared" si="646"/>
        <v>12.564</v>
      </c>
      <c r="N4116" s="24">
        <f t="shared" si="647"/>
        <v>8.5389999999999997</v>
      </c>
      <c r="O4116" s="24">
        <f t="shared" si="648"/>
        <v>0</v>
      </c>
      <c r="P4116" s="24">
        <f t="shared" si="649"/>
        <v>0</v>
      </c>
    </row>
    <row r="4117" spans="1:16" x14ac:dyDescent="0.25">
      <c r="A4117" s="15">
        <v>32968</v>
      </c>
      <c r="B4117">
        <v>0</v>
      </c>
      <c r="C4117">
        <v>12561</v>
      </c>
      <c r="D4117">
        <v>0</v>
      </c>
      <c r="E4117">
        <v>8319</v>
      </c>
      <c r="F4117">
        <v>0</v>
      </c>
      <c r="G4117">
        <f t="shared" si="640"/>
        <v>689</v>
      </c>
      <c r="H4117">
        <f t="shared" si="641"/>
        <v>11</v>
      </c>
      <c r="I4117">
        <f t="shared" si="642"/>
        <v>1990</v>
      </c>
      <c r="J4117">
        <f t="shared" si="643"/>
        <v>4</v>
      </c>
      <c r="K4117" s="24">
        <f t="shared" si="644"/>
        <v>0.68899999999999995</v>
      </c>
      <c r="L4117" s="24">
        <f t="shared" si="645"/>
        <v>1.0999999999999999E-2</v>
      </c>
      <c r="M4117" s="24">
        <f t="shared" si="646"/>
        <v>12.561</v>
      </c>
      <c r="N4117" s="24">
        <f t="shared" si="647"/>
        <v>8.3190000000000008</v>
      </c>
      <c r="O4117" s="24">
        <f t="shared" si="648"/>
        <v>0</v>
      </c>
      <c r="P4117" s="24">
        <f t="shared" si="649"/>
        <v>0</v>
      </c>
    </row>
    <row r="4118" spans="1:16" x14ac:dyDescent="0.25">
      <c r="A4118" s="15">
        <v>32969</v>
      </c>
      <c r="B4118">
        <v>0</v>
      </c>
      <c r="C4118">
        <v>10397</v>
      </c>
      <c r="D4118">
        <v>0</v>
      </c>
      <c r="E4118">
        <v>8383</v>
      </c>
      <c r="F4118">
        <v>0</v>
      </c>
      <c r="G4118">
        <f t="shared" si="640"/>
        <v>2853</v>
      </c>
      <c r="H4118">
        <f t="shared" si="641"/>
        <v>0</v>
      </c>
      <c r="I4118">
        <f t="shared" si="642"/>
        <v>1990</v>
      </c>
      <c r="J4118">
        <f t="shared" si="643"/>
        <v>4</v>
      </c>
      <c r="K4118" s="24">
        <f t="shared" si="644"/>
        <v>2.8530000000000002</v>
      </c>
      <c r="L4118" s="24">
        <f t="shared" si="645"/>
        <v>0</v>
      </c>
      <c r="M4118" s="24">
        <f t="shared" si="646"/>
        <v>10.397</v>
      </c>
      <c r="N4118" s="24">
        <f t="shared" si="647"/>
        <v>8.3829999999999991</v>
      </c>
      <c r="O4118" s="24">
        <f t="shared" si="648"/>
        <v>0</v>
      </c>
      <c r="P4118" s="24">
        <f t="shared" si="649"/>
        <v>0</v>
      </c>
    </row>
    <row r="4119" spans="1:16" x14ac:dyDescent="0.25">
      <c r="A4119" s="15">
        <v>32970</v>
      </c>
      <c r="B4119">
        <v>0</v>
      </c>
      <c r="C4119">
        <v>10411</v>
      </c>
      <c r="D4119">
        <v>0</v>
      </c>
      <c r="E4119">
        <v>8454</v>
      </c>
      <c r="F4119">
        <v>0</v>
      </c>
      <c r="G4119">
        <f t="shared" si="640"/>
        <v>2839</v>
      </c>
      <c r="H4119">
        <f t="shared" si="641"/>
        <v>0</v>
      </c>
      <c r="I4119">
        <f t="shared" si="642"/>
        <v>1990</v>
      </c>
      <c r="J4119">
        <f t="shared" si="643"/>
        <v>4</v>
      </c>
      <c r="K4119" s="24">
        <f t="shared" si="644"/>
        <v>2.839</v>
      </c>
      <c r="L4119" s="24">
        <f t="shared" si="645"/>
        <v>0</v>
      </c>
      <c r="M4119" s="24">
        <f t="shared" si="646"/>
        <v>10.411</v>
      </c>
      <c r="N4119" s="24">
        <f t="shared" si="647"/>
        <v>8.4540000000000006</v>
      </c>
      <c r="O4119" s="24">
        <f t="shared" si="648"/>
        <v>0</v>
      </c>
      <c r="P4119" s="24">
        <f t="shared" si="649"/>
        <v>0</v>
      </c>
    </row>
    <row r="4120" spans="1:16" x14ac:dyDescent="0.25">
      <c r="A4120" s="15">
        <v>32971</v>
      </c>
      <c r="B4120">
        <v>0</v>
      </c>
      <c r="C4120">
        <v>12542</v>
      </c>
      <c r="D4120">
        <v>0</v>
      </c>
      <c r="E4120">
        <v>8366</v>
      </c>
      <c r="F4120">
        <v>0</v>
      </c>
      <c r="G4120">
        <f t="shared" si="640"/>
        <v>708</v>
      </c>
      <c r="H4120">
        <f t="shared" si="641"/>
        <v>0</v>
      </c>
      <c r="I4120">
        <f t="shared" si="642"/>
        <v>1990</v>
      </c>
      <c r="J4120">
        <f t="shared" si="643"/>
        <v>4</v>
      </c>
      <c r="K4120" s="24">
        <f t="shared" si="644"/>
        <v>0.70799999999999996</v>
      </c>
      <c r="L4120" s="24">
        <f t="shared" si="645"/>
        <v>0</v>
      </c>
      <c r="M4120" s="24">
        <f t="shared" si="646"/>
        <v>12.542</v>
      </c>
      <c r="N4120" s="24">
        <f t="shared" si="647"/>
        <v>8.3659999999999997</v>
      </c>
      <c r="O4120" s="24">
        <f t="shared" si="648"/>
        <v>0</v>
      </c>
      <c r="P4120" s="24">
        <f t="shared" si="649"/>
        <v>0</v>
      </c>
    </row>
    <row r="4121" spans="1:16" x14ac:dyDescent="0.25">
      <c r="A4121" s="15">
        <v>32972</v>
      </c>
      <c r="B4121">
        <v>0</v>
      </c>
      <c r="C4121">
        <v>12513</v>
      </c>
      <c r="D4121">
        <v>0</v>
      </c>
      <c r="E4121">
        <v>8473</v>
      </c>
      <c r="F4121">
        <v>0</v>
      </c>
      <c r="G4121">
        <f t="shared" si="640"/>
        <v>737</v>
      </c>
      <c r="H4121">
        <f t="shared" si="641"/>
        <v>0</v>
      </c>
      <c r="I4121">
        <f t="shared" si="642"/>
        <v>1990</v>
      </c>
      <c r="J4121">
        <f t="shared" si="643"/>
        <v>4</v>
      </c>
      <c r="K4121" s="24">
        <f t="shared" si="644"/>
        <v>0.73699999999999999</v>
      </c>
      <c r="L4121" s="24">
        <f t="shared" si="645"/>
        <v>0</v>
      </c>
      <c r="M4121" s="24">
        <f t="shared" si="646"/>
        <v>12.513</v>
      </c>
      <c r="N4121" s="24">
        <f t="shared" si="647"/>
        <v>8.4730000000000008</v>
      </c>
      <c r="O4121" s="24">
        <f t="shared" si="648"/>
        <v>0</v>
      </c>
      <c r="P4121" s="24">
        <f t="shared" si="649"/>
        <v>0</v>
      </c>
    </row>
    <row r="4122" spans="1:16" x14ac:dyDescent="0.25">
      <c r="A4122" s="15">
        <v>32973</v>
      </c>
      <c r="B4122">
        <v>0</v>
      </c>
      <c r="C4122">
        <v>11525</v>
      </c>
      <c r="D4122">
        <v>0</v>
      </c>
      <c r="E4122">
        <v>8339</v>
      </c>
      <c r="F4122">
        <v>0</v>
      </c>
      <c r="G4122">
        <f t="shared" si="640"/>
        <v>1725</v>
      </c>
      <c r="H4122">
        <f t="shared" si="641"/>
        <v>0</v>
      </c>
      <c r="I4122">
        <f t="shared" si="642"/>
        <v>1990</v>
      </c>
      <c r="J4122">
        <f t="shared" si="643"/>
        <v>4</v>
      </c>
      <c r="K4122" s="24">
        <f t="shared" si="644"/>
        <v>1.7250000000000001</v>
      </c>
      <c r="L4122" s="24">
        <f t="shared" si="645"/>
        <v>0</v>
      </c>
      <c r="M4122" s="24">
        <f t="shared" si="646"/>
        <v>11.525</v>
      </c>
      <c r="N4122" s="24">
        <f t="shared" si="647"/>
        <v>8.3390000000000004</v>
      </c>
      <c r="O4122" s="24">
        <f t="shared" si="648"/>
        <v>0</v>
      </c>
      <c r="P4122" s="24">
        <f t="shared" si="649"/>
        <v>0</v>
      </c>
    </row>
    <row r="4123" spans="1:16" x14ac:dyDescent="0.25">
      <c r="A4123" s="15">
        <v>32974</v>
      </c>
      <c r="B4123">
        <v>0</v>
      </c>
      <c r="C4123">
        <v>10330</v>
      </c>
      <c r="D4123">
        <v>0</v>
      </c>
      <c r="E4123">
        <v>8248</v>
      </c>
      <c r="F4123">
        <v>0</v>
      </c>
      <c r="G4123">
        <f t="shared" si="640"/>
        <v>2920</v>
      </c>
      <c r="H4123">
        <f t="shared" si="641"/>
        <v>82</v>
      </c>
      <c r="I4123">
        <f t="shared" si="642"/>
        <v>1990</v>
      </c>
      <c r="J4123">
        <f t="shared" si="643"/>
        <v>4</v>
      </c>
      <c r="K4123" s="24">
        <f t="shared" si="644"/>
        <v>2.92</v>
      </c>
      <c r="L4123" s="24">
        <f t="shared" si="645"/>
        <v>8.2000000000000003E-2</v>
      </c>
      <c r="M4123" s="24">
        <f t="shared" si="646"/>
        <v>10.33</v>
      </c>
      <c r="N4123" s="24">
        <f t="shared" si="647"/>
        <v>8.2479999999999993</v>
      </c>
      <c r="O4123" s="24">
        <f t="shared" si="648"/>
        <v>0</v>
      </c>
      <c r="P4123" s="24">
        <f t="shared" si="649"/>
        <v>0</v>
      </c>
    </row>
    <row r="4124" spans="1:16" x14ac:dyDescent="0.25">
      <c r="A4124" s="15">
        <v>32975</v>
      </c>
      <c r="B4124">
        <v>0</v>
      </c>
      <c r="C4124">
        <v>10335</v>
      </c>
      <c r="D4124">
        <v>0</v>
      </c>
      <c r="E4124">
        <v>8525</v>
      </c>
      <c r="F4124">
        <v>0</v>
      </c>
      <c r="G4124">
        <f t="shared" si="640"/>
        <v>2915</v>
      </c>
      <c r="H4124">
        <f t="shared" si="641"/>
        <v>0</v>
      </c>
      <c r="I4124">
        <f t="shared" si="642"/>
        <v>1990</v>
      </c>
      <c r="J4124">
        <f t="shared" si="643"/>
        <v>4</v>
      </c>
      <c r="K4124" s="24">
        <f t="shared" si="644"/>
        <v>2.915</v>
      </c>
      <c r="L4124" s="24">
        <f t="shared" si="645"/>
        <v>0</v>
      </c>
      <c r="M4124" s="24">
        <f t="shared" si="646"/>
        <v>10.335000000000001</v>
      </c>
      <c r="N4124" s="24">
        <f t="shared" si="647"/>
        <v>8.5250000000000004</v>
      </c>
      <c r="O4124" s="24">
        <f t="shared" si="648"/>
        <v>0</v>
      </c>
      <c r="P4124" s="24">
        <f t="shared" si="649"/>
        <v>0</v>
      </c>
    </row>
    <row r="4125" spans="1:16" x14ac:dyDescent="0.25">
      <c r="A4125" s="15">
        <v>32976</v>
      </c>
      <c r="B4125">
        <v>0</v>
      </c>
      <c r="C4125">
        <v>9580</v>
      </c>
      <c r="D4125">
        <v>0</v>
      </c>
      <c r="E4125">
        <v>8569</v>
      </c>
      <c r="F4125">
        <v>0</v>
      </c>
      <c r="G4125">
        <f t="shared" si="640"/>
        <v>3670</v>
      </c>
      <c r="H4125">
        <f t="shared" si="641"/>
        <v>0</v>
      </c>
      <c r="I4125">
        <f t="shared" si="642"/>
        <v>1990</v>
      </c>
      <c r="J4125">
        <f t="shared" si="643"/>
        <v>4</v>
      </c>
      <c r="K4125" s="24">
        <f t="shared" si="644"/>
        <v>3.67</v>
      </c>
      <c r="L4125" s="24">
        <f t="shared" si="645"/>
        <v>0</v>
      </c>
      <c r="M4125" s="24">
        <f t="shared" si="646"/>
        <v>9.58</v>
      </c>
      <c r="N4125" s="24">
        <f t="shared" si="647"/>
        <v>8.5690000000000008</v>
      </c>
      <c r="O4125" s="24">
        <f t="shared" si="648"/>
        <v>0</v>
      </c>
      <c r="P4125" s="24">
        <f t="shared" si="649"/>
        <v>0</v>
      </c>
    </row>
    <row r="4126" spans="1:16" x14ac:dyDescent="0.25">
      <c r="A4126" s="15">
        <v>32977</v>
      </c>
      <c r="B4126">
        <v>0</v>
      </c>
      <c r="C4126">
        <v>9853</v>
      </c>
      <c r="D4126">
        <v>0</v>
      </c>
      <c r="E4126">
        <v>8467</v>
      </c>
      <c r="F4126">
        <v>0</v>
      </c>
      <c r="G4126">
        <f t="shared" si="640"/>
        <v>3397</v>
      </c>
      <c r="H4126">
        <f t="shared" si="641"/>
        <v>0</v>
      </c>
      <c r="I4126">
        <f t="shared" si="642"/>
        <v>1990</v>
      </c>
      <c r="J4126">
        <f t="shared" si="643"/>
        <v>4</v>
      </c>
      <c r="K4126" s="24">
        <f t="shared" si="644"/>
        <v>3.3969999999999998</v>
      </c>
      <c r="L4126" s="24">
        <f t="shared" si="645"/>
        <v>0</v>
      </c>
      <c r="M4126" s="24">
        <f t="shared" si="646"/>
        <v>9.8529999999999998</v>
      </c>
      <c r="N4126" s="24">
        <f t="shared" si="647"/>
        <v>8.4670000000000005</v>
      </c>
      <c r="O4126" s="24">
        <f t="shared" si="648"/>
        <v>0</v>
      </c>
      <c r="P4126" s="24">
        <f t="shared" si="649"/>
        <v>0</v>
      </c>
    </row>
    <row r="4127" spans="1:16" x14ac:dyDescent="0.25">
      <c r="A4127" s="15">
        <v>32978</v>
      </c>
      <c r="B4127">
        <v>0</v>
      </c>
      <c r="C4127">
        <v>9788</v>
      </c>
      <c r="D4127">
        <v>0</v>
      </c>
      <c r="E4127">
        <v>8451</v>
      </c>
      <c r="F4127">
        <v>0</v>
      </c>
      <c r="G4127">
        <f t="shared" si="640"/>
        <v>3462</v>
      </c>
      <c r="H4127">
        <f t="shared" si="641"/>
        <v>0</v>
      </c>
      <c r="I4127">
        <f t="shared" si="642"/>
        <v>1990</v>
      </c>
      <c r="J4127">
        <f t="shared" si="643"/>
        <v>4</v>
      </c>
      <c r="K4127" s="24">
        <f t="shared" si="644"/>
        <v>3.4620000000000002</v>
      </c>
      <c r="L4127" s="24">
        <f t="shared" si="645"/>
        <v>0</v>
      </c>
      <c r="M4127" s="24">
        <f t="shared" si="646"/>
        <v>9.7880000000000003</v>
      </c>
      <c r="N4127" s="24">
        <f t="shared" si="647"/>
        <v>8.4510000000000005</v>
      </c>
      <c r="O4127" s="24">
        <f t="shared" si="648"/>
        <v>0</v>
      </c>
      <c r="P4127" s="24">
        <f t="shared" si="649"/>
        <v>0</v>
      </c>
    </row>
    <row r="4128" spans="1:16" x14ac:dyDescent="0.25">
      <c r="A4128" s="15">
        <v>32979</v>
      </c>
      <c r="B4128">
        <v>0</v>
      </c>
      <c r="C4128">
        <v>9865</v>
      </c>
      <c r="D4128">
        <v>0</v>
      </c>
      <c r="E4128">
        <v>8240</v>
      </c>
      <c r="F4128">
        <v>0</v>
      </c>
      <c r="G4128">
        <f t="shared" si="640"/>
        <v>3385</v>
      </c>
      <c r="H4128">
        <f t="shared" si="641"/>
        <v>90</v>
      </c>
      <c r="I4128">
        <f t="shared" si="642"/>
        <v>1990</v>
      </c>
      <c r="J4128">
        <f t="shared" si="643"/>
        <v>4</v>
      </c>
      <c r="K4128" s="24">
        <f t="shared" si="644"/>
        <v>3.3849999999999998</v>
      </c>
      <c r="L4128" s="24">
        <f t="shared" si="645"/>
        <v>0.09</v>
      </c>
      <c r="M4128" s="24">
        <f t="shared" si="646"/>
        <v>9.8650000000000002</v>
      </c>
      <c r="N4128" s="24">
        <f t="shared" si="647"/>
        <v>8.24</v>
      </c>
      <c r="O4128" s="24">
        <f t="shared" si="648"/>
        <v>0</v>
      </c>
      <c r="P4128" s="24">
        <f t="shared" si="649"/>
        <v>0</v>
      </c>
    </row>
    <row r="4129" spans="1:16" x14ac:dyDescent="0.25">
      <c r="A4129" s="15">
        <v>32980</v>
      </c>
      <c r="B4129">
        <v>0</v>
      </c>
      <c r="C4129">
        <v>9782</v>
      </c>
      <c r="D4129">
        <v>0</v>
      </c>
      <c r="E4129">
        <v>8642</v>
      </c>
      <c r="F4129">
        <v>0</v>
      </c>
      <c r="G4129">
        <f t="shared" si="640"/>
        <v>3468</v>
      </c>
      <c r="H4129">
        <f t="shared" si="641"/>
        <v>0</v>
      </c>
      <c r="I4129">
        <f t="shared" si="642"/>
        <v>1990</v>
      </c>
      <c r="J4129">
        <f t="shared" si="643"/>
        <v>4</v>
      </c>
      <c r="K4129" s="24">
        <f t="shared" si="644"/>
        <v>3.468</v>
      </c>
      <c r="L4129" s="24">
        <f t="shared" si="645"/>
        <v>0</v>
      </c>
      <c r="M4129" s="24">
        <f t="shared" si="646"/>
        <v>9.782</v>
      </c>
      <c r="N4129" s="24">
        <f t="shared" si="647"/>
        <v>8.6419999999999995</v>
      </c>
      <c r="O4129" s="24">
        <f t="shared" si="648"/>
        <v>0</v>
      </c>
      <c r="P4129" s="24">
        <f t="shared" si="649"/>
        <v>0</v>
      </c>
    </row>
    <row r="4130" spans="1:16" x14ac:dyDescent="0.25">
      <c r="A4130" s="15">
        <v>32981</v>
      </c>
      <c r="B4130">
        <v>0</v>
      </c>
      <c r="C4130">
        <v>9830</v>
      </c>
      <c r="D4130">
        <v>0</v>
      </c>
      <c r="E4130">
        <v>8510</v>
      </c>
      <c r="F4130">
        <v>0</v>
      </c>
      <c r="G4130">
        <f t="shared" si="640"/>
        <v>3420</v>
      </c>
      <c r="H4130">
        <f t="shared" si="641"/>
        <v>0</v>
      </c>
      <c r="I4130">
        <f t="shared" si="642"/>
        <v>1990</v>
      </c>
      <c r="J4130">
        <f t="shared" si="643"/>
        <v>4</v>
      </c>
      <c r="K4130" s="24">
        <f t="shared" si="644"/>
        <v>3.42</v>
      </c>
      <c r="L4130" s="24">
        <f t="shared" si="645"/>
        <v>0</v>
      </c>
      <c r="M4130" s="24">
        <f t="shared" si="646"/>
        <v>9.83</v>
      </c>
      <c r="N4130" s="24">
        <f t="shared" si="647"/>
        <v>8.51</v>
      </c>
      <c r="O4130" s="24">
        <f t="shared" si="648"/>
        <v>0</v>
      </c>
      <c r="P4130" s="24">
        <f t="shared" si="649"/>
        <v>0</v>
      </c>
    </row>
    <row r="4131" spans="1:16" x14ac:dyDescent="0.25">
      <c r="A4131" s="15">
        <v>32982</v>
      </c>
      <c r="B4131">
        <v>0</v>
      </c>
      <c r="C4131">
        <v>9824</v>
      </c>
      <c r="D4131">
        <v>0</v>
      </c>
      <c r="E4131">
        <v>8555</v>
      </c>
      <c r="F4131">
        <v>0</v>
      </c>
      <c r="G4131">
        <f t="shared" si="640"/>
        <v>3426</v>
      </c>
      <c r="H4131">
        <f t="shared" si="641"/>
        <v>0</v>
      </c>
      <c r="I4131">
        <f t="shared" si="642"/>
        <v>1990</v>
      </c>
      <c r="J4131">
        <f t="shared" si="643"/>
        <v>4</v>
      </c>
      <c r="K4131" s="24">
        <f t="shared" si="644"/>
        <v>3.4260000000000002</v>
      </c>
      <c r="L4131" s="24">
        <f t="shared" si="645"/>
        <v>0</v>
      </c>
      <c r="M4131" s="24">
        <f t="shared" si="646"/>
        <v>9.8239999999999998</v>
      </c>
      <c r="N4131" s="24">
        <f t="shared" si="647"/>
        <v>8.5549999999999997</v>
      </c>
      <c r="O4131" s="24">
        <f t="shared" si="648"/>
        <v>0</v>
      </c>
      <c r="P4131" s="24">
        <f t="shared" si="649"/>
        <v>0</v>
      </c>
    </row>
    <row r="4132" spans="1:16" x14ac:dyDescent="0.25">
      <c r="A4132" s="15">
        <v>32983</v>
      </c>
      <c r="B4132">
        <v>0</v>
      </c>
      <c r="C4132">
        <v>10730</v>
      </c>
      <c r="D4132">
        <v>0</v>
      </c>
      <c r="E4132">
        <v>8539</v>
      </c>
      <c r="F4132">
        <v>0</v>
      </c>
      <c r="G4132">
        <f t="shared" si="640"/>
        <v>2520</v>
      </c>
      <c r="H4132">
        <f t="shared" si="641"/>
        <v>0</v>
      </c>
      <c r="I4132">
        <f t="shared" si="642"/>
        <v>1990</v>
      </c>
      <c r="J4132">
        <f t="shared" si="643"/>
        <v>4</v>
      </c>
      <c r="K4132" s="24">
        <f t="shared" si="644"/>
        <v>2.52</v>
      </c>
      <c r="L4132" s="24">
        <f t="shared" si="645"/>
        <v>0</v>
      </c>
      <c r="M4132" s="24">
        <f t="shared" si="646"/>
        <v>10.73</v>
      </c>
      <c r="N4132" s="24">
        <f t="shared" si="647"/>
        <v>8.5389999999999997</v>
      </c>
      <c r="O4132" s="24">
        <f t="shared" si="648"/>
        <v>0</v>
      </c>
      <c r="P4132" s="24">
        <f t="shared" si="649"/>
        <v>0</v>
      </c>
    </row>
    <row r="4133" spans="1:16" x14ac:dyDescent="0.25">
      <c r="A4133" s="15">
        <v>32984</v>
      </c>
      <c r="B4133">
        <v>0</v>
      </c>
      <c r="C4133">
        <v>11175</v>
      </c>
      <c r="D4133">
        <v>0</v>
      </c>
      <c r="E4133">
        <v>8636</v>
      </c>
      <c r="F4133">
        <v>0</v>
      </c>
      <c r="G4133">
        <f t="shared" si="640"/>
        <v>2075</v>
      </c>
      <c r="H4133">
        <f t="shared" si="641"/>
        <v>0</v>
      </c>
      <c r="I4133">
        <f t="shared" si="642"/>
        <v>1990</v>
      </c>
      <c r="J4133">
        <f t="shared" si="643"/>
        <v>4</v>
      </c>
      <c r="K4133" s="24">
        <f t="shared" si="644"/>
        <v>2.0750000000000002</v>
      </c>
      <c r="L4133" s="24">
        <f t="shared" si="645"/>
        <v>0</v>
      </c>
      <c r="M4133" s="24">
        <f t="shared" si="646"/>
        <v>11.175000000000001</v>
      </c>
      <c r="N4133" s="24">
        <f t="shared" si="647"/>
        <v>8.6359999999999992</v>
      </c>
      <c r="O4133" s="24">
        <f t="shared" si="648"/>
        <v>0</v>
      </c>
      <c r="P4133" s="24">
        <f t="shared" si="649"/>
        <v>0</v>
      </c>
    </row>
    <row r="4134" spans="1:16" x14ac:dyDescent="0.25">
      <c r="A4134" s="15">
        <v>32985</v>
      </c>
      <c r="B4134">
        <v>0</v>
      </c>
      <c r="C4134">
        <v>11134</v>
      </c>
      <c r="D4134">
        <v>0</v>
      </c>
      <c r="E4134">
        <v>8457</v>
      </c>
      <c r="F4134">
        <v>0</v>
      </c>
      <c r="G4134">
        <f t="shared" si="640"/>
        <v>2116</v>
      </c>
      <c r="H4134">
        <f t="shared" si="641"/>
        <v>0</v>
      </c>
      <c r="I4134">
        <f t="shared" si="642"/>
        <v>1990</v>
      </c>
      <c r="J4134">
        <f t="shared" si="643"/>
        <v>4</v>
      </c>
      <c r="K4134" s="24">
        <f t="shared" si="644"/>
        <v>2.1160000000000001</v>
      </c>
      <c r="L4134" s="24">
        <f t="shared" si="645"/>
        <v>0</v>
      </c>
      <c r="M4134" s="24">
        <f t="shared" si="646"/>
        <v>11.134</v>
      </c>
      <c r="N4134" s="24">
        <f t="shared" si="647"/>
        <v>8.4570000000000007</v>
      </c>
      <c r="O4134" s="24">
        <f t="shared" si="648"/>
        <v>0</v>
      </c>
      <c r="P4134" s="24">
        <f t="shared" si="649"/>
        <v>0</v>
      </c>
    </row>
    <row r="4135" spans="1:16" x14ac:dyDescent="0.25">
      <c r="A4135" s="15">
        <v>32986</v>
      </c>
      <c r="B4135">
        <v>0</v>
      </c>
      <c r="C4135">
        <v>11230</v>
      </c>
      <c r="D4135">
        <v>0</v>
      </c>
      <c r="E4135">
        <v>8461</v>
      </c>
      <c r="F4135">
        <v>0</v>
      </c>
      <c r="G4135">
        <f t="shared" si="640"/>
        <v>2020</v>
      </c>
      <c r="H4135">
        <f t="shared" si="641"/>
        <v>0</v>
      </c>
      <c r="I4135">
        <f t="shared" si="642"/>
        <v>1990</v>
      </c>
      <c r="J4135">
        <f t="shared" si="643"/>
        <v>4</v>
      </c>
      <c r="K4135" s="24">
        <f t="shared" si="644"/>
        <v>2.02</v>
      </c>
      <c r="L4135" s="24">
        <f t="shared" si="645"/>
        <v>0</v>
      </c>
      <c r="M4135" s="24">
        <f t="shared" si="646"/>
        <v>11.23</v>
      </c>
      <c r="N4135" s="24">
        <f t="shared" si="647"/>
        <v>8.4610000000000003</v>
      </c>
      <c r="O4135" s="24">
        <f t="shared" si="648"/>
        <v>0</v>
      </c>
      <c r="P4135" s="24">
        <f t="shared" si="649"/>
        <v>0</v>
      </c>
    </row>
    <row r="4136" spans="1:16" x14ac:dyDescent="0.25">
      <c r="A4136" s="15">
        <v>32987</v>
      </c>
      <c r="B4136">
        <v>0</v>
      </c>
      <c r="C4136">
        <v>11113</v>
      </c>
      <c r="D4136">
        <v>0</v>
      </c>
      <c r="E4136">
        <v>8611</v>
      </c>
      <c r="F4136">
        <v>0</v>
      </c>
      <c r="G4136">
        <f t="shared" si="640"/>
        <v>2137</v>
      </c>
      <c r="H4136">
        <f t="shared" si="641"/>
        <v>0</v>
      </c>
      <c r="I4136">
        <f t="shared" si="642"/>
        <v>1990</v>
      </c>
      <c r="J4136">
        <f t="shared" si="643"/>
        <v>4</v>
      </c>
      <c r="K4136" s="24">
        <f t="shared" si="644"/>
        <v>2.137</v>
      </c>
      <c r="L4136" s="24">
        <f t="shared" si="645"/>
        <v>0</v>
      </c>
      <c r="M4136" s="24">
        <f t="shared" si="646"/>
        <v>11.113</v>
      </c>
      <c r="N4136" s="24">
        <f t="shared" si="647"/>
        <v>8.6110000000000007</v>
      </c>
      <c r="O4136" s="24">
        <f t="shared" si="648"/>
        <v>0</v>
      </c>
      <c r="P4136" s="24">
        <f t="shared" si="649"/>
        <v>0</v>
      </c>
    </row>
    <row r="4137" spans="1:16" x14ac:dyDescent="0.25">
      <c r="A4137" s="15">
        <v>32988</v>
      </c>
      <c r="B4137">
        <v>0</v>
      </c>
      <c r="C4137">
        <v>10033</v>
      </c>
      <c r="D4137">
        <v>0</v>
      </c>
      <c r="E4137">
        <v>8318</v>
      </c>
      <c r="F4137">
        <v>0</v>
      </c>
      <c r="G4137">
        <f t="shared" si="640"/>
        <v>3217</v>
      </c>
      <c r="H4137">
        <f t="shared" si="641"/>
        <v>12</v>
      </c>
      <c r="I4137">
        <f t="shared" si="642"/>
        <v>1990</v>
      </c>
      <c r="J4137">
        <f t="shared" si="643"/>
        <v>4</v>
      </c>
      <c r="K4137" s="24">
        <f t="shared" si="644"/>
        <v>3.2170000000000001</v>
      </c>
      <c r="L4137" s="24">
        <f t="shared" si="645"/>
        <v>1.2E-2</v>
      </c>
      <c r="M4137" s="24">
        <f t="shared" si="646"/>
        <v>10.032999999999999</v>
      </c>
      <c r="N4137" s="24">
        <f t="shared" si="647"/>
        <v>8.3179999999999996</v>
      </c>
      <c r="O4137" s="24">
        <f t="shared" si="648"/>
        <v>0</v>
      </c>
      <c r="P4137" s="24">
        <f t="shared" si="649"/>
        <v>0</v>
      </c>
    </row>
    <row r="4138" spans="1:16" x14ac:dyDescent="0.25">
      <c r="A4138" s="15">
        <v>32989</v>
      </c>
      <c r="B4138">
        <v>0</v>
      </c>
      <c r="C4138">
        <v>10415</v>
      </c>
      <c r="D4138">
        <v>0</v>
      </c>
      <c r="E4138">
        <v>8213</v>
      </c>
      <c r="F4138">
        <v>0</v>
      </c>
      <c r="G4138">
        <f t="shared" si="640"/>
        <v>2835</v>
      </c>
      <c r="H4138">
        <f t="shared" si="641"/>
        <v>117</v>
      </c>
      <c r="I4138">
        <f t="shared" si="642"/>
        <v>1990</v>
      </c>
      <c r="J4138">
        <f t="shared" si="643"/>
        <v>4</v>
      </c>
      <c r="K4138" s="24">
        <f t="shared" si="644"/>
        <v>2.835</v>
      </c>
      <c r="L4138" s="24">
        <f t="shared" si="645"/>
        <v>0.11700000000000001</v>
      </c>
      <c r="M4138" s="24">
        <f t="shared" si="646"/>
        <v>10.414999999999999</v>
      </c>
      <c r="N4138" s="24">
        <f t="shared" si="647"/>
        <v>8.2129999999999992</v>
      </c>
      <c r="O4138" s="24">
        <f t="shared" si="648"/>
        <v>0</v>
      </c>
      <c r="P4138" s="24">
        <f t="shared" si="649"/>
        <v>0</v>
      </c>
    </row>
    <row r="4139" spans="1:16" x14ac:dyDescent="0.25">
      <c r="A4139" s="15">
        <v>32990</v>
      </c>
      <c r="B4139">
        <v>0</v>
      </c>
      <c r="C4139">
        <v>9932</v>
      </c>
      <c r="D4139">
        <v>0</v>
      </c>
      <c r="E4139">
        <v>8220</v>
      </c>
      <c r="F4139">
        <v>0</v>
      </c>
      <c r="G4139">
        <f t="shared" si="640"/>
        <v>3318</v>
      </c>
      <c r="H4139">
        <f t="shared" si="641"/>
        <v>110</v>
      </c>
      <c r="I4139">
        <f t="shared" si="642"/>
        <v>1990</v>
      </c>
      <c r="J4139">
        <f t="shared" si="643"/>
        <v>4</v>
      </c>
      <c r="K4139" s="24">
        <f t="shared" si="644"/>
        <v>3.3180000000000001</v>
      </c>
      <c r="L4139" s="24">
        <f t="shared" si="645"/>
        <v>0.11</v>
      </c>
      <c r="M4139" s="24">
        <f t="shared" si="646"/>
        <v>9.9320000000000004</v>
      </c>
      <c r="N4139" s="24">
        <f t="shared" si="647"/>
        <v>8.2200000000000006</v>
      </c>
      <c r="O4139" s="24">
        <f t="shared" si="648"/>
        <v>0</v>
      </c>
      <c r="P4139" s="24">
        <f t="shared" si="649"/>
        <v>0</v>
      </c>
    </row>
    <row r="4140" spans="1:16" x14ac:dyDescent="0.25">
      <c r="A4140" s="15">
        <v>32991</v>
      </c>
      <c r="B4140">
        <v>0</v>
      </c>
      <c r="C4140">
        <v>5702</v>
      </c>
      <c r="D4140">
        <v>0</v>
      </c>
      <c r="E4140">
        <v>8686</v>
      </c>
      <c r="F4140">
        <v>0</v>
      </c>
      <c r="G4140">
        <f t="shared" si="640"/>
        <v>7548</v>
      </c>
      <c r="H4140">
        <f t="shared" si="641"/>
        <v>0</v>
      </c>
      <c r="I4140">
        <f t="shared" si="642"/>
        <v>1990</v>
      </c>
      <c r="J4140">
        <f t="shared" si="643"/>
        <v>4</v>
      </c>
      <c r="K4140" s="24">
        <f t="shared" si="644"/>
        <v>7.548</v>
      </c>
      <c r="L4140" s="24">
        <f t="shared" si="645"/>
        <v>0</v>
      </c>
      <c r="M4140" s="24">
        <f t="shared" si="646"/>
        <v>5.702</v>
      </c>
      <c r="N4140" s="24">
        <f t="shared" si="647"/>
        <v>8.6859999999999999</v>
      </c>
      <c r="O4140" s="24">
        <f t="shared" si="648"/>
        <v>0</v>
      </c>
      <c r="P4140" s="24">
        <f t="shared" si="649"/>
        <v>0</v>
      </c>
    </row>
    <row r="4141" spans="1:16" x14ac:dyDescent="0.25">
      <c r="A4141" s="15">
        <v>32992</v>
      </c>
      <c r="B4141">
        <v>0</v>
      </c>
      <c r="C4141">
        <v>5739</v>
      </c>
      <c r="D4141">
        <v>0</v>
      </c>
      <c r="E4141">
        <v>8369</v>
      </c>
      <c r="F4141">
        <v>0</v>
      </c>
      <c r="G4141">
        <f t="shared" si="640"/>
        <v>7511</v>
      </c>
      <c r="H4141">
        <f t="shared" si="641"/>
        <v>0</v>
      </c>
      <c r="I4141">
        <f t="shared" si="642"/>
        <v>1990</v>
      </c>
      <c r="J4141">
        <f t="shared" si="643"/>
        <v>4</v>
      </c>
      <c r="K4141" s="24">
        <f t="shared" si="644"/>
        <v>7.5110000000000001</v>
      </c>
      <c r="L4141" s="24">
        <f t="shared" si="645"/>
        <v>0</v>
      </c>
      <c r="M4141" s="24">
        <f t="shared" si="646"/>
        <v>5.7389999999999999</v>
      </c>
      <c r="N4141" s="24">
        <f t="shared" si="647"/>
        <v>8.3689999999999998</v>
      </c>
      <c r="O4141" s="24">
        <f t="shared" si="648"/>
        <v>0</v>
      </c>
      <c r="P4141" s="24">
        <f t="shared" si="649"/>
        <v>0</v>
      </c>
    </row>
    <row r="4142" spans="1:16" x14ac:dyDescent="0.25">
      <c r="A4142" s="15">
        <v>32993</v>
      </c>
      <c r="B4142">
        <v>0</v>
      </c>
      <c r="C4142">
        <v>2749</v>
      </c>
      <c r="D4142">
        <v>0</v>
      </c>
      <c r="E4142">
        <v>8358</v>
      </c>
      <c r="F4142">
        <v>0</v>
      </c>
      <c r="G4142">
        <f t="shared" si="640"/>
        <v>10501</v>
      </c>
      <c r="H4142">
        <f t="shared" si="641"/>
        <v>0</v>
      </c>
      <c r="I4142">
        <f t="shared" si="642"/>
        <v>1990</v>
      </c>
      <c r="J4142">
        <f t="shared" si="643"/>
        <v>4</v>
      </c>
      <c r="K4142" s="24">
        <f t="shared" si="644"/>
        <v>10.500999999999999</v>
      </c>
      <c r="L4142" s="24">
        <f t="shared" si="645"/>
        <v>0</v>
      </c>
      <c r="M4142" s="24">
        <f t="shared" si="646"/>
        <v>2.7490000000000001</v>
      </c>
      <c r="N4142" s="24">
        <f t="shared" si="647"/>
        <v>8.3580000000000005</v>
      </c>
      <c r="O4142" s="24">
        <f t="shared" si="648"/>
        <v>0</v>
      </c>
      <c r="P4142" s="24">
        <f t="shared" si="649"/>
        <v>0</v>
      </c>
    </row>
    <row r="4143" spans="1:16" x14ac:dyDescent="0.25">
      <c r="A4143" s="15">
        <v>32994</v>
      </c>
      <c r="B4143">
        <v>0</v>
      </c>
      <c r="C4143">
        <v>934</v>
      </c>
      <c r="D4143">
        <v>0</v>
      </c>
      <c r="E4143">
        <v>6139</v>
      </c>
      <c r="F4143">
        <v>0</v>
      </c>
      <c r="G4143">
        <f t="shared" si="640"/>
        <v>12316</v>
      </c>
      <c r="H4143">
        <f t="shared" si="641"/>
        <v>2191</v>
      </c>
      <c r="I4143">
        <f t="shared" si="642"/>
        <v>1990</v>
      </c>
      <c r="J4143">
        <f t="shared" si="643"/>
        <v>5</v>
      </c>
      <c r="K4143" s="24">
        <f t="shared" si="644"/>
        <v>12.316000000000001</v>
      </c>
      <c r="L4143" s="24">
        <f t="shared" si="645"/>
        <v>2.1909999999999998</v>
      </c>
      <c r="M4143" s="24">
        <f t="shared" si="646"/>
        <v>0.93400000000000005</v>
      </c>
      <c r="N4143" s="24">
        <f t="shared" si="647"/>
        <v>6.1390000000000002</v>
      </c>
      <c r="O4143" s="24">
        <f t="shared" si="648"/>
        <v>0</v>
      </c>
      <c r="P4143" s="24">
        <f t="shared" si="649"/>
        <v>0</v>
      </c>
    </row>
    <row r="4144" spans="1:16" x14ac:dyDescent="0.25">
      <c r="A4144" s="15">
        <v>32995</v>
      </c>
      <c r="B4144">
        <v>0</v>
      </c>
      <c r="C4144">
        <v>747</v>
      </c>
      <c r="D4144">
        <v>0</v>
      </c>
      <c r="E4144">
        <v>5309</v>
      </c>
      <c r="F4144">
        <v>0</v>
      </c>
      <c r="G4144">
        <f t="shared" si="640"/>
        <v>12503</v>
      </c>
      <c r="H4144">
        <f t="shared" si="641"/>
        <v>3021</v>
      </c>
      <c r="I4144">
        <f t="shared" si="642"/>
        <v>1990</v>
      </c>
      <c r="J4144">
        <f t="shared" si="643"/>
        <v>5</v>
      </c>
      <c r="K4144" s="24">
        <f t="shared" si="644"/>
        <v>12.503</v>
      </c>
      <c r="L4144" s="24">
        <f t="shared" si="645"/>
        <v>3.0209999999999999</v>
      </c>
      <c r="M4144" s="24">
        <f t="shared" si="646"/>
        <v>0.747</v>
      </c>
      <c r="N4144" s="24">
        <f t="shared" si="647"/>
        <v>5.3090000000000002</v>
      </c>
      <c r="O4144" s="24">
        <f t="shared" si="648"/>
        <v>0</v>
      </c>
      <c r="P4144" s="24">
        <f t="shared" si="649"/>
        <v>0</v>
      </c>
    </row>
    <row r="4145" spans="1:16" x14ac:dyDescent="0.25">
      <c r="A4145" s="15">
        <v>32996</v>
      </c>
      <c r="B4145">
        <v>0</v>
      </c>
      <c r="C4145">
        <v>827</v>
      </c>
      <c r="D4145">
        <v>0</v>
      </c>
      <c r="E4145">
        <v>5376</v>
      </c>
      <c r="F4145">
        <v>0</v>
      </c>
      <c r="G4145">
        <f t="shared" si="640"/>
        <v>12423</v>
      </c>
      <c r="H4145">
        <f t="shared" si="641"/>
        <v>2954</v>
      </c>
      <c r="I4145">
        <f t="shared" si="642"/>
        <v>1990</v>
      </c>
      <c r="J4145">
        <f t="shared" si="643"/>
        <v>5</v>
      </c>
      <c r="K4145" s="24">
        <f t="shared" si="644"/>
        <v>12.423</v>
      </c>
      <c r="L4145" s="24">
        <f t="shared" si="645"/>
        <v>2.9540000000000002</v>
      </c>
      <c r="M4145" s="24">
        <f t="shared" si="646"/>
        <v>0.82699999999999996</v>
      </c>
      <c r="N4145" s="24">
        <f t="shared" si="647"/>
        <v>5.3760000000000003</v>
      </c>
      <c r="O4145" s="24">
        <f t="shared" si="648"/>
        <v>0</v>
      </c>
      <c r="P4145" s="24">
        <f t="shared" si="649"/>
        <v>0</v>
      </c>
    </row>
    <row r="4146" spans="1:16" x14ac:dyDescent="0.25">
      <c r="A4146" s="15">
        <v>32997</v>
      </c>
      <c r="B4146">
        <v>0</v>
      </c>
      <c r="C4146">
        <v>749</v>
      </c>
      <c r="D4146">
        <v>0</v>
      </c>
      <c r="E4146">
        <v>5307</v>
      </c>
      <c r="F4146">
        <v>0</v>
      </c>
      <c r="G4146">
        <f t="shared" si="640"/>
        <v>12501</v>
      </c>
      <c r="H4146">
        <f t="shared" si="641"/>
        <v>3023</v>
      </c>
      <c r="I4146">
        <f t="shared" si="642"/>
        <v>1990</v>
      </c>
      <c r="J4146">
        <f t="shared" si="643"/>
        <v>5</v>
      </c>
      <c r="K4146" s="24">
        <f t="shared" si="644"/>
        <v>12.500999999999999</v>
      </c>
      <c r="L4146" s="24">
        <f t="shared" si="645"/>
        <v>3.0230000000000001</v>
      </c>
      <c r="M4146" s="24">
        <f t="shared" si="646"/>
        <v>0.749</v>
      </c>
      <c r="N4146" s="24">
        <f t="shared" si="647"/>
        <v>5.3070000000000004</v>
      </c>
      <c r="O4146" s="24">
        <f t="shared" si="648"/>
        <v>0</v>
      </c>
      <c r="P4146" s="24">
        <f t="shared" si="649"/>
        <v>0</v>
      </c>
    </row>
    <row r="4147" spans="1:16" x14ac:dyDescent="0.25">
      <c r="A4147" s="15">
        <v>32998</v>
      </c>
      <c r="B4147">
        <v>0</v>
      </c>
      <c r="C4147">
        <v>676</v>
      </c>
      <c r="D4147">
        <v>0</v>
      </c>
      <c r="E4147">
        <v>4173</v>
      </c>
      <c r="F4147">
        <v>0</v>
      </c>
      <c r="G4147">
        <f t="shared" si="640"/>
        <v>12574</v>
      </c>
      <c r="H4147">
        <f t="shared" si="641"/>
        <v>4157</v>
      </c>
      <c r="I4147">
        <f t="shared" si="642"/>
        <v>1990</v>
      </c>
      <c r="J4147">
        <f t="shared" si="643"/>
        <v>5</v>
      </c>
      <c r="K4147" s="24">
        <f t="shared" si="644"/>
        <v>12.574</v>
      </c>
      <c r="L4147" s="24">
        <f t="shared" si="645"/>
        <v>4.157</v>
      </c>
      <c r="M4147" s="24">
        <f t="shared" si="646"/>
        <v>0.67600000000000005</v>
      </c>
      <c r="N4147" s="24">
        <f t="shared" si="647"/>
        <v>4.173</v>
      </c>
      <c r="O4147" s="24">
        <f t="shared" si="648"/>
        <v>0</v>
      </c>
      <c r="P4147" s="24">
        <f t="shared" si="649"/>
        <v>0</v>
      </c>
    </row>
    <row r="4148" spans="1:16" x14ac:dyDescent="0.25">
      <c r="A4148" s="15">
        <v>32999</v>
      </c>
      <c r="B4148">
        <v>0</v>
      </c>
      <c r="C4148">
        <v>678</v>
      </c>
      <c r="D4148">
        <v>0</v>
      </c>
      <c r="E4148">
        <v>3711</v>
      </c>
      <c r="F4148">
        <v>0</v>
      </c>
      <c r="G4148">
        <f t="shared" si="640"/>
        <v>12572</v>
      </c>
      <c r="H4148">
        <f t="shared" si="641"/>
        <v>4619</v>
      </c>
      <c r="I4148">
        <f t="shared" si="642"/>
        <v>1990</v>
      </c>
      <c r="J4148">
        <f t="shared" si="643"/>
        <v>5</v>
      </c>
      <c r="K4148" s="24">
        <f t="shared" si="644"/>
        <v>12.571999999999999</v>
      </c>
      <c r="L4148" s="24">
        <f t="shared" si="645"/>
        <v>4.6189999999999998</v>
      </c>
      <c r="M4148" s="24">
        <f t="shared" si="646"/>
        <v>0.67800000000000005</v>
      </c>
      <c r="N4148" s="24">
        <f t="shared" si="647"/>
        <v>3.7109999999999999</v>
      </c>
      <c r="O4148" s="24">
        <f t="shared" si="648"/>
        <v>0</v>
      </c>
      <c r="P4148" s="24">
        <f t="shared" si="649"/>
        <v>0</v>
      </c>
    </row>
    <row r="4149" spans="1:16" x14ac:dyDescent="0.25">
      <c r="A4149" s="15">
        <v>33000</v>
      </c>
      <c r="B4149">
        <v>0</v>
      </c>
      <c r="C4149">
        <v>807</v>
      </c>
      <c r="D4149">
        <v>0</v>
      </c>
      <c r="E4149">
        <v>3695</v>
      </c>
      <c r="F4149">
        <v>0</v>
      </c>
      <c r="G4149">
        <f t="shared" si="640"/>
        <v>12443</v>
      </c>
      <c r="H4149">
        <f t="shared" si="641"/>
        <v>4635</v>
      </c>
      <c r="I4149">
        <f t="shared" si="642"/>
        <v>1990</v>
      </c>
      <c r="J4149">
        <f t="shared" si="643"/>
        <v>5</v>
      </c>
      <c r="K4149" s="24">
        <f t="shared" si="644"/>
        <v>12.443</v>
      </c>
      <c r="L4149" s="24">
        <f t="shared" si="645"/>
        <v>4.6349999999999998</v>
      </c>
      <c r="M4149" s="24">
        <f t="shared" si="646"/>
        <v>0.80700000000000005</v>
      </c>
      <c r="N4149" s="24">
        <f t="shared" si="647"/>
        <v>3.6949999999999998</v>
      </c>
      <c r="O4149" s="24">
        <f t="shared" si="648"/>
        <v>0</v>
      </c>
      <c r="P4149" s="24">
        <f t="shared" si="649"/>
        <v>0</v>
      </c>
    </row>
    <row r="4150" spans="1:16" x14ac:dyDescent="0.25">
      <c r="A4150" s="15">
        <v>33001</v>
      </c>
      <c r="B4150">
        <v>0</v>
      </c>
      <c r="C4150">
        <v>739</v>
      </c>
      <c r="D4150">
        <v>0</v>
      </c>
      <c r="E4150">
        <v>3687</v>
      </c>
      <c r="F4150">
        <v>0</v>
      </c>
      <c r="G4150">
        <f t="shared" si="640"/>
        <v>12511</v>
      </c>
      <c r="H4150">
        <f t="shared" si="641"/>
        <v>4643</v>
      </c>
      <c r="I4150">
        <f t="shared" si="642"/>
        <v>1990</v>
      </c>
      <c r="J4150">
        <f t="shared" si="643"/>
        <v>5</v>
      </c>
      <c r="K4150" s="24">
        <f t="shared" si="644"/>
        <v>12.510999999999999</v>
      </c>
      <c r="L4150" s="24">
        <f t="shared" si="645"/>
        <v>4.6429999999999998</v>
      </c>
      <c r="M4150" s="24">
        <f t="shared" si="646"/>
        <v>0.73899999999999999</v>
      </c>
      <c r="N4150" s="24">
        <f t="shared" si="647"/>
        <v>3.6869999999999998</v>
      </c>
      <c r="O4150" s="24">
        <f t="shared" si="648"/>
        <v>0</v>
      </c>
      <c r="P4150" s="24">
        <f t="shared" si="649"/>
        <v>0</v>
      </c>
    </row>
    <row r="4151" spans="1:16" x14ac:dyDescent="0.25">
      <c r="A4151" s="15">
        <v>33002</v>
      </c>
      <c r="B4151">
        <v>0</v>
      </c>
      <c r="C4151">
        <v>725</v>
      </c>
      <c r="D4151">
        <v>0</v>
      </c>
      <c r="E4151">
        <v>3724</v>
      </c>
      <c r="F4151">
        <v>0</v>
      </c>
      <c r="G4151">
        <f t="shared" si="640"/>
        <v>12525</v>
      </c>
      <c r="H4151">
        <f t="shared" si="641"/>
        <v>4606</v>
      </c>
      <c r="I4151">
        <f t="shared" si="642"/>
        <v>1990</v>
      </c>
      <c r="J4151">
        <f t="shared" si="643"/>
        <v>5</v>
      </c>
      <c r="K4151" s="24">
        <f t="shared" si="644"/>
        <v>12.525</v>
      </c>
      <c r="L4151" s="24">
        <f t="shared" si="645"/>
        <v>4.6059999999999999</v>
      </c>
      <c r="M4151" s="24">
        <f t="shared" si="646"/>
        <v>0.72499999999999998</v>
      </c>
      <c r="N4151" s="24">
        <f t="shared" si="647"/>
        <v>3.7240000000000002</v>
      </c>
      <c r="O4151" s="24">
        <f t="shared" si="648"/>
        <v>0</v>
      </c>
      <c r="P4151" s="24">
        <f t="shared" si="649"/>
        <v>0</v>
      </c>
    </row>
    <row r="4152" spans="1:16" x14ac:dyDescent="0.25">
      <c r="A4152" s="15">
        <v>33003</v>
      </c>
      <c r="B4152">
        <v>0</v>
      </c>
      <c r="C4152">
        <v>705</v>
      </c>
      <c r="D4152">
        <v>0</v>
      </c>
      <c r="E4152">
        <v>3714</v>
      </c>
      <c r="F4152">
        <v>0</v>
      </c>
      <c r="G4152">
        <f t="shared" si="640"/>
        <v>12545</v>
      </c>
      <c r="H4152">
        <f t="shared" si="641"/>
        <v>4616</v>
      </c>
      <c r="I4152">
        <f t="shared" si="642"/>
        <v>1990</v>
      </c>
      <c r="J4152">
        <f t="shared" si="643"/>
        <v>5</v>
      </c>
      <c r="K4152" s="24">
        <f t="shared" si="644"/>
        <v>12.545</v>
      </c>
      <c r="L4152" s="24">
        <f t="shared" si="645"/>
        <v>4.6159999999999997</v>
      </c>
      <c r="M4152" s="24">
        <f t="shared" si="646"/>
        <v>0.70499999999999996</v>
      </c>
      <c r="N4152" s="24">
        <f t="shared" si="647"/>
        <v>3.714</v>
      </c>
      <c r="O4152" s="24">
        <f t="shared" si="648"/>
        <v>0</v>
      </c>
      <c r="P4152" s="24">
        <f t="shared" si="649"/>
        <v>0</v>
      </c>
    </row>
    <row r="4153" spans="1:16" x14ac:dyDescent="0.25">
      <c r="A4153" s="15">
        <v>33004</v>
      </c>
      <c r="B4153">
        <v>0</v>
      </c>
      <c r="C4153">
        <v>730</v>
      </c>
      <c r="D4153">
        <v>0</v>
      </c>
      <c r="E4153">
        <v>3714</v>
      </c>
      <c r="F4153">
        <v>0</v>
      </c>
      <c r="G4153">
        <f t="shared" si="640"/>
        <v>12520</v>
      </c>
      <c r="H4153">
        <f t="shared" si="641"/>
        <v>4616</v>
      </c>
      <c r="I4153">
        <f t="shared" si="642"/>
        <v>1990</v>
      </c>
      <c r="J4153">
        <f t="shared" si="643"/>
        <v>5</v>
      </c>
      <c r="K4153" s="24">
        <f t="shared" si="644"/>
        <v>12.52</v>
      </c>
      <c r="L4153" s="24">
        <f t="shared" si="645"/>
        <v>4.6159999999999997</v>
      </c>
      <c r="M4153" s="24">
        <f t="shared" si="646"/>
        <v>0.73</v>
      </c>
      <c r="N4153" s="24">
        <f t="shared" si="647"/>
        <v>3.714</v>
      </c>
      <c r="O4153" s="24">
        <f t="shared" si="648"/>
        <v>0</v>
      </c>
      <c r="P4153" s="24">
        <f t="shared" si="649"/>
        <v>0</v>
      </c>
    </row>
    <row r="4154" spans="1:16" x14ac:dyDescent="0.25">
      <c r="A4154" s="15">
        <v>33005</v>
      </c>
      <c r="B4154">
        <v>0</v>
      </c>
      <c r="C4154">
        <v>466</v>
      </c>
      <c r="D4154">
        <v>0</v>
      </c>
      <c r="E4154">
        <v>3693</v>
      </c>
      <c r="F4154">
        <v>0</v>
      </c>
      <c r="G4154">
        <f t="shared" si="640"/>
        <v>12784</v>
      </c>
      <c r="H4154">
        <f t="shared" si="641"/>
        <v>4637</v>
      </c>
      <c r="I4154">
        <f t="shared" si="642"/>
        <v>1990</v>
      </c>
      <c r="J4154">
        <f t="shared" si="643"/>
        <v>5</v>
      </c>
      <c r="K4154" s="24">
        <f t="shared" si="644"/>
        <v>12.784000000000001</v>
      </c>
      <c r="L4154" s="24">
        <f t="shared" si="645"/>
        <v>4.6369999999999996</v>
      </c>
      <c r="M4154" s="24">
        <f t="shared" si="646"/>
        <v>0.46600000000000003</v>
      </c>
      <c r="N4154" s="24">
        <f t="shared" si="647"/>
        <v>3.6930000000000001</v>
      </c>
      <c r="O4154" s="24">
        <f t="shared" si="648"/>
        <v>0</v>
      </c>
      <c r="P4154" s="24">
        <f t="shared" si="649"/>
        <v>0</v>
      </c>
    </row>
    <row r="4155" spans="1:16" x14ac:dyDescent="0.25">
      <c r="A4155" s="15">
        <v>33006</v>
      </c>
      <c r="B4155">
        <v>0</v>
      </c>
      <c r="C4155">
        <v>95</v>
      </c>
      <c r="D4155">
        <v>0</v>
      </c>
      <c r="E4155">
        <v>3711</v>
      </c>
      <c r="F4155">
        <v>0</v>
      </c>
      <c r="G4155">
        <f t="shared" si="640"/>
        <v>13155</v>
      </c>
      <c r="H4155">
        <f t="shared" si="641"/>
        <v>4619</v>
      </c>
      <c r="I4155">
        <f t="shared" si="642"/>
        <v>1990</v>
      </c>
      <c r="J4155">
        <f t="shared" si="643"/>
        <v>5</v>
      </c>
      <c r="K4155" s="24">
        <f t="shared" si="644"/>
        <v>13.154999999999999</v>
      </c>
      <c r="L4155" s="24">
        <f t="shared" si="645"/>
        <v>4.6189999999999998</v>
      </c>
      <c r="M4155" s="24">
        <f t="shared" si="646"/>
        <v>9.5000000000000001E-2</v>
      </c>
      <c r="N4155" s="24">
        <f t="shared" si="647"/>
        <v>3.7109999999999999</v>
      </c>
      <c r="O4155" s="24">
        <f t="shared" si="648"/>
        <v>0</v>
      </c>
      <c r="P4155" s="24">
        <f t="shared" si="649"/>
        <v>0</v>
      </c>
    </row>
    <row r="4156" spans="1:16" x14ac:dyDescent="0.25">
      <c r="A4156" s="15">
        <v>33007</v>
      </c>
      <c r="B4156">
        <v>0</v>
      </c>
      <c r="C4156">
        <v>826</v>
      </c>
      <c r="D4156">
        <v>0</v>
      </c>
      <c r="E4156">
        <v>4247</v>
      </c>
      <c r="F4156">
        <v>0</v>
      </c>
      <c r="G4156">
        <f t="shared" si="640"/>
        <v>12424</v>
      </c>
      <c r="H4156">
        <f t="shared" si="641"/>
        <v>4083</v>
      </c>
      <c r="I4156">
        <f t="shared" si="642"/>
        <v>1990</v>
      </c>
      <c r="J4156">
        <f t="shared" si="643"/>
        <v>5</v>
      </c>
      <c r="K4156" s="24">
        <f t="shared" si="644"/>
        <v>12.423999999999999</v>
      </c>
      <c r="L4156" s="24">
        <f t="shared" si="645"/>
        <v>4.0830000000000002</v>
      </c>
      <c r="M4156" s="24">
        <f t="shared" si="646"/>
        <v>0.82599999999999996</v>
      </c>
      <c r="N4156" s="24">
        <f t="shared" si="647"/>
        <v>4.2469999999999999</v>
      </c>
      <c r="O4156" s="24">
        <f t="shared" si="648"/>
        <v>0</v>
      </c>
      <c r="P4156" s="24">
        <f t="shared" si="649"/>
        <v>0</v>
      </c>
    </row>
    <row r="4157" spans="1:16" x14ac:dyDescent="0.25">
      <c r="A4157" s="15">
        <v>33008</v>
      </c>
      <c r="B4157">
        <v>0</v>
      </c>
      <c r="C4157">
        <v>825</v>
      </c>
      <c r="D4157">
        <v>0</v>
      </c>
      <c r="E4157">
        <v>4425</v>
      </c>
      <c r="F4157">
        <v>0</v>
      </c>
      <c r="G4157">
        <f t="shared" si="640"/>
        <v>12425</v>
      </c>
      <c r="H4157">
        <f t="shared" si="641"/>
        <v>3905</v>
      </c>
      <c r="I4157">
        <f t="shared" si="642"/>
        <v>1990</v>
      </c>
      <c r="J4157">
        <f t="shared" si="643"/>
        <v>5</v>
      </c>
      <c r="K4157" s="24">
        <f t="shared" si="644"/>
        <v>12.425000000000001</v>
      </c>
      <c r="L4157" s="24">
        <f t="shared" si="645"/>
        <v>3.9049999999999998</v>
      </c>
      <c r="M4157" s="24">
        <f t="shared" si="646"/>
        <v>0.82499999999999996</v>
      </c>
      <c r="N4157" s="24">
        <f t="shared" si="647"/>
        <v>4.4249999999999998</v>
      </c>
      <c r="O4157" s="24">
        <f t="shared" si="648"/>
        <v>0</v>
      </c>
      <c r="P4157" s="24">
        <f t="shared" si="649"/>
        <v>0</v>
      </c>
    </row>
    <row r="4158" spans="1:16" x14ac:dyDescent="0.25">
      <c r="A4158" s="15">
        <v>33009</v>
      </c>
      <c r="B4158">
        <v>0</v>
      </c>
      <c r="C4158">
        <v>642</v>
      </c>
      <c r="D4158">
        <v>0</v>
      </c>
      <c r="E4158">
        <v>4553</v>
      </c>
      <c r="F4158">
        <v>0</v>
      </c>
      <c r="G4158">
        <f t="shared" si="640"/>
        <v>12608</v>
      </c>
      <c r="H4158">
        <f t="shared" si="641"/>
        <v>3777</v>
      </c>
      <c r="I4158">
        <f t="shared" si="642"/>
        <v>1990</v>
      </c>
      <c r="J4158">
        <f t="shared" si="643"/>
        <v>5</v>
      </c>
      <c r="K4158" s="24">
        <f t="shared" si="644"/>
        <v>12.608000000000001</v>
      </c>
      <c r="L4158" s="24">
        <f t="shared" si="645"/>
        <v>3.7770000000000001</v>
      </c>
      <c r="M4158" s="24">
        <f t="shared" si="646"/>
        <v>0.64200000000000002</v>
      </c>
      <c r="N4158" s="24">
        <f t="shared" si="647"/>
        <v>4.5529999999999999</v>
      </c>
      <c r="O4158" s="24">
        <f t="shared" si="648"/>
        <v>0</v>
      </c>
      <c r="P4158" s="24">
        <f t="shared" si="649"/>
        <v>0</v>
      </c>
    </row>
    <row r="4159" spans="1:16" x14ac:dyDescent="0.25">
      <c r="A4159" s="15">
        <v>33010</v>
      </c>
      <c r="B4159">
        <v>0</v>
      </c>
      <c r="C4159">
        <v>1201</v>
      </c>
      <c r="D4159">
        <v>0</v>
      </c>
      <c r="E4159">
        <v>6007</v>
      </c>
      <c r="F4159">
        <v>0</v>
      </c>
      <c r="G4159">
        <f t="shared" si="640"/>
        <v>12049</v>
      </c>
      <c r="H4159">
        <f t="shared" si="641"/>
        <v>2323</v>
      </c>
      <c r="I4159">
        <f t="shared" si="642"/>
        <v>1990</v>
      </c>
      <c r="J4159">
        <f t="shared" si="643"/>
        <v>5</v>
      </c>
      <c r="K4159" s="24">
        <f t="shared" si="644"/>
        <v>12.048999999999999</v>
      </c>
      <c r="L4159" s="24">
        <f t="shared" si="645"/>
        <v>2.323</v>
      </c>
      <c r="M4159" s="24">
        <f t="shared" si="646"/>
        <v>1.2010000000000001</v>
      </c>
      <c r="N4159" s="24">
        <f t="shared" si="647"/>
        <v>6.0069999999999997</v>
      </c>
      <c r="O4159" s="24">
        <f t="shared" si="648"/>
        <v>0</v>
      </c>
      <c r="P4159" s="24">
        <f t="shared" si="649"/>
        <v>0</v>
      </c>
    </row>
    <row r="4160" spans="1:16" x14ac:dyDescent="0.25">
      <c r="A4160" s="15">
        <v>33011</v>
      </c>
      <c r="B4160">
        <v>0</v>
      </c>
      <c r="C4160">
        <v>825</v>
      </c>
      <c r="D4160">
        <v>0</v>
      </c>
      <c r="E4160">
        <v>6398</v>
      </c>
      <c r="F4160">
        <v>0</v>
      </c>
      <c r="G4160">
        <f t="shared" si="640"/>
        <v>12425</v>
      </c>
      <c r="H4160">
        <f t="shared" si="641"/>
        <v>1932</v>
      </c>
      <c r="I4160">
        <f t="shared" si="642"/>
        <v>1990</v>
      </c>
      <c r="J4160">
        <f t="shared" si="643"/>
        <v>5</v>
      </c>
      <c r="K4160" s="24">
        <f t="shared" si="644"/>
        <v>12.425000000000001</v>
      </c>
      <c r="L4160" s="24">
        <f t="shared" si="645"/>
        <v>1.9319999999999999</v>
      </c>
      <c r="M4160" s="24">
        <f t="shared" si="646"/>
        <v>0.82499999999999996</v>
      </c>
      <c r="N4160" s="24">
        <f t="shared" si="647"/>
        <v>6.3979999999999997</v>
      </c>
      <c r="O4160" s="24">
        <f t="shared" si="648"/>
        <v>0</v>
      </c>
      <c r="P4160" s="24">
        <f t="shared" si="649"/>
        <v>0</v>
      </c>
    </row>
    <row r="4161" spans="1:16" x14ac:dyDescent="0.25">
      <c r="A4161" s="15">
        <v>33012</v>
      </c>
      <c r="B4161">
        <v>0</v>
      </c>
      <c r="C4161">
        <v>544</v>
      </c>
      <c r="D4161">
        <v>0</v>
      </c>
      <c r="E4161">
        <v>6480</v>
      </c>
      <c r="F4161">
        <v>0</v>
      </c>
      <c r="G4161">
        <f t="shared" si="640"/>
        <v>12706</v>
      </c>
      <c r="H4161">
        <f t="shared" si="641"/>
        <v>1850</v>
      </c>
      <c r="I4161">
        <f t="shared" si="642"/>
        <v>1990</v>
      </c>
      <c r="J4161">
        <f t="shared" si="643"/>
        <v>5</v>
      </c>
      <c r="K4161" s="24">
        <f t="shared" si="644"/>
        <v>12.706</v>
      </c>
      <c r="L4161" s="24">
        <f t="shared" si="645"/>
        <v>1.85</v>
      </c>
      <c r="M4161" s="24">
        <f t="shared" si="646"/>
        <v>0.54400000000000004</v>
      </c>
      <c r="N4161" s="24">
        <f t="shared" si="647"/>
        <v>6.48</v>
      </c>
      <c r="O4161" s="24">
        <f t="shared" si="648"/>
        <v>0</v>
      </c>
      <c r="P4161" s="24">
        <f t="shared" si="649"/>
        <v>0</v>
      </c>
    </row>
    <row r="4162" spans="1:16" x14ac:dyDescent="0.25">
      <c r="A4162" s="15">
        <v>33013</v>
      </c>
      <c r="B4162">
        <v>0</v>
      </c>
      <c r="C4162">
        <v>469</v>
      </c>
      <c r="D4162">
        <v>0</v>
      </c>
      <c r="E4162">
        <v>6500</v>
      </c>
      <c r="F4162">
        <v>0</v>
      </c>
      <c r="G4162">
        <f t="shared" si="640"/>
        <v>12781</v>
      </c>
      <c r="H4162">
        <f t="shared" si="641"/>
        <v>1830</v>
      </c>
      <c r="I4162">
        <f t="shared" si="642"/>
        <v>1990</v>
      </c>
      <c r="J4162">
        <f t="shared" si="643"/>
        <v>5</v>
      </c>
      <c r="K4162" s="24">
        <f t="shared" si="644"/>
        <v>12.781000000000001</v>
      </c>
      <c r="L4162" s="24">
        <f t="shared" si="645"/>
        <v>1.83</v>
      </c>
      <c r="M4162" s="24">
        <f t="shared" si="646"/>
        <v>0.46899999999999997</v>
      </c>
      <c r="N4162" s="24">
        <f t="shared" si="647"/>
        <v>6.5</v>
      </c>
      <c r="O4162" s="24">
        <f t="shared" si="648"/>
        <v>0</v>
      </c>
      <c r="P4162" s="24">
        <f t="shared" si="649"/>
        <v>0</v>
      </c>
    </row>
    <row r="4163" spans="1:16" x14ac:dyDescent="0.25">
      <c r="A4163" s="15">
        <v>33014</v>
      </c>
      <c r="B4163">
        <v>0</v>
      </c>
      <c r="C4163">
        <v>753</v>
      </c>
      <c r="D4163">
        <v>0</v>
      </c>
      <c r="E4163">
        <v>6486</v>
      </c>
      <c r="F4163">
        <v>0</v>
      </c>
      <c r="G4163">
        <f t="shared" si="640"/>
        <v>12497</v>
      </c>
      <c r="H4163">
        <f t="shared" si="641"/>
        <v>1844</v>
      </c>
      <c r="I4163">
        <f t="shared" si="642"/>
        <v>1990</v>
      </c>
      <c r="J4163">
        <f t="shared" si="643"/>
        <v>5</v>
      </c>
      <c r="K4163" s="24">
        <f t="shared" si="644"/>
        <v>12.497</v>
      </c>
      <c r="L4163" s="24">
        <f t="shared" si="645"/>
        <v>1.8440000000000001</v>
      </c>
      <c r="M4163" s="24">
        <f t="shared" si="646"/>
        <v>0.753</v>
      </c>
      <c r="N4163" s="24">
        <f t="shared" si="647"/>
        <v>6.4859999999999998</v>
      </c>
      <c r="O4163" s="24">
        <f t="shared" si="648"/>
        <v>0</v>
      </c>
      <c r="P4163" s="24">
        <f t="shared" si="649"/>
        <v>0</v>
      </c>
    </row>
    <row r="4164" spans="1:16" x14ac:dyDescent="0.25">
      <c r="A4164" s="15">
        <v>33015</v>
      </c>
      <c r="B4164">
        <v>0</v>
      </c>
      <c r="C4164">
        <v>959</v>
      </c>
      <c r="D4164">
        <v>0</v>
      </c>
      <c r="E4164">
        <v>6500</v>
      </c>
      <c r="F4164">
        <v>0</v>
      </c>
      <c r="G4164">
        <f t="shared" si="640"/>
        <v>12291</v>
      </c>
      <c r="H4164">
        <f t="shared" si="641"/>
        <v>1830</v>
      </c>
      <c r="I4164">
        <f t="shared" si="642"/>
        <v>1990</v>
      </c>
      <c r="J4164">
        <f t="shared" si="643"/>
        <v>5</v>
      </c>
      <c r="K4164" s="24">
        <f t="shared" si="644"/>
        <v>12.291</v>
      </c>
      <c r="L4164" s="24">
        <f t="shared" si="645"/>
        <v>1.83</v>
      </c>
      <c r="M4164" s="24">
        <f t="shared" si="646"/>
        <v>0.95899999999999996</v>
      </c>
      <c r="N4164" s="24">
        <f t="shared" si="647"/>
        <v>6.5</v>
      </c>
      <c r="O4164" s="24">
        <f t="shared" si="648"/>
        <v>0</v>
      </c>
      <c r="P4164" s="24">
        <f t="shared" si="649"/>
        <v>0</v>
      </c>
    </row>
    <row r="4165" spans="1:16" x14ac:dyDescent="0.25">
      <c r="A4165" s="15">
        <v>33016</v>
      </c>
      <c r="B4165">
        <v>0</v>
      </c>
      <c r="C4165">
        <v>836</v>
      </c>
      <c r="D4165">
        <v>0</v>
      </c>
      <c r="E4165">
        <v>6276</v>
      </c>
      <c r="F4165">
        <v>0</v>
      </c>
      <c r="G4165">
        <f t="shared" si="640"/>
        <v>12414</v>
      </c>
      <c r="H4165">
        <f t="shared" si="641"/>
        <v>2054</v>
      </c>
      <c r="I4165">
        <f t="shared" si="642"/>
        <v>1990</v>
      </c>
      <c r="J4165">
        <f t="shared" si="643"/>
        <v>5</v>
      </c>
      <c r="K4165" s="24">
        <f t="shared" si="644"/>
        <v>12.414</v>
      </c>
      <c r="L4165" s="24">
        <f t="shared" si="645"/>
        <v>2.0539999999999998</v>
      </c>
      <c r="M4165" s="24">
        <f t="shared" si="646"/>
        <v>0.83599999999999997</v>
      </c>
      <c r="N4165" s="24">
        <f t="shared" si="647"/>
        <v>6.2759999999999998</v>
      </c>
      <c r="O4165" s="24">
        <f t="shared" si="648"/>
        <v>0</v>
      </c>
      <c r="P4165" s="24">
        <f t="shared" si="649"/>
        <v>0</v>
      </c>
    </row>
    <row r="4166" spans="1:16" x14ac:dyDescent="0.25">
      <c r="A4166" s="15">
        <v>33017</v>
      </c>
      <c r="B4166">
        <v>0</v>
      </c>
      <c r="C4166">
        <v>379</v>
      </c>
      <c r="D4166">
        <v>0</v>
      </c>
      <c r="E4166">
        <v>6490</v>
      </c>
      <c r="F4166">
        <v>0</v>
      </c>
      <c r="G4166">
        <f t="shared" ref="G4166:G4229" si="650">MAX(IF(AND(MONTH(A4166)&gt;6,MONTH(A4166)&lt;10),14241,13250)-B4166-C4166-F4166,0)</f>
        <v>12871</v>
      </c>
      <c r="H4166">
        <f t="shared" ref="H4166:H4229" si="651">MAX(8330-E4166-D4166,0)</f>
        <v>1840</v>
      </c>
      <c r="I4166">
        <f t="shared" ref="I4166:I4229" si="652">YEAR(A4166)</f>
        <v>1990</v>
      </c>
      <c r="J4166">
        <f t="shared" ref="J4166:J4229" si="653">MONTH(A4166)</f>
        <v>5</v>
      </c>
      <c r="K4166" s="24">
        <f t="shared" ref="K4166:K4229" si="654">G4166/1000</f>
        <v>12.871</v>
      </c>
      <c r="L4166" s="24">
        <f t="shared" ref="L4166:L4229" si="655">H4166/1000</f>
        <v>1.84</v>
      </c>
      <c r="M4166" s="24">
        <f t="shared" ref="M4166:M4229" si="656">(B4166+C4166+F4166)/1000</f>
        <v>0.379</v>
      </c>
      <c r="N4166" s="24">
        <f t="shared" ref="N4166:N4229" si="657">(D4166+E4166)/1000</f>
        <v>6.49</v>
      </c>
      <c r="O4166" s="24">
        <f t="shared" ref="O4166:O4229" si="658">B4166/1000</f>
        <v>0</v>
      </c>
      <c r="P4166" s="24">
        <f t="shared" ref="P4166:P4229" si="659">F4166/1000</f>
        <v>0</v>
      </c>
    </row>
    <row r="4167" spans="1:16" x14ac:dyDescent="0.25">
      <c r="A4167" s="15">
        <v>33018</v>
      </c>
      <c r="B4167">
        <v>0</v>
      </c>
      <c r="C4167">
        <v>0</v>
      </c>
      <c r="D4167">
        <v>0</v>
      </c>
      <c r="E4167">
        <v>6476</v>
      </c>
      <c r="F4167">
        <v>0</v>
      </c>
      <c r="G4167">
        <f t="shared" si="650"/>
        <v>13250</v>
      </c>
      <c r="H4167">
        <f t="shared" si="651"/>
        <v>1854</v>
      </c>
      <c r="I4167">
        <f t="shared" si="652"/>
        <v>1990</v>
      </c>
      <c r="J4167">
        <f t="shared" si="653"/>
        <v>5</v>
      </c>
      <c r="K4167" s="24">
        <f t="shared" si="654"/>
        <v>13.25</v>
      </c>
      <c r="L4167" s="24">
        <f t="shared" si="655"/>
        <v>1.8540000000000001</v>
      </c>
      <c r="M4167" s="24">
        <f t="shared" si="656"/>
        <v>0</v>
      </c>
      <c r="N4167" s="24">
        <f t="shared" si="657"/>
        <v>6.476</v>
      </c>
      <c r="O4167" s="24">
        <f t="shared" si="658"/>
        <v>0</v>
      </c>
      <c r="P4167" s="24">
        <f t="shared" si="659"/>
        <v>0</v>
      </c>
    </row>
    <row r="4168" spans="1:16" x14ac:dyDescent="0.25">
      <c r="A4168" s="15">
        <v>33019</v>
      </c>
      <c r="B4168">
        <v>0</v>
      </c>
      <c r="C4168">
        <v>294</v>
      </c>
      <c r="D4168">
        <v>0</v>
      </c>
      <c r="E4168">
        <v>6477</v>
      </c>
      <c r="F4168">
        <v>0</v>
      </c>
      <c r="G4168">
        <f t="shared" si="650"/>
        <v>12956</v>
      </c>
      <c r="H4168">
        <f t="shared" si="651"/>
        <v>1853</v>
      </c>
      <c r="I4168">
        <f t="shared" si="652"/>
        <v>1990</v>
      </c>
      <c r="J4168">
        <f t="shared" si="653"/>
        <v>5</v>
      </c>
      <c r="K4168" s="24">
        <f t="shared" si="654"/>
        <v>12.956</v>
      </c>
      <c r="L4168" s="24">
        <f t="shared" si="655"/>
        <v>1.853</v>
      </c>
      <c r="M4168" s="24">
        <f t="shared" si="656"/>
        <v>0.29399999999999998</v>
      </c>
      <c r="N4168" s="24">
        <f t="shared" si="657"/>
        <v>6.4770000000000003</v>
      </c>
      <c r="O4168" s="24">
        <f t="shared" si="658"/>
        <v>0</v>
      </c>
      <c r="P4168" s="24">
        <f t="shared" si="659"/>
        <v>0</v>
      </c>
    </row>
    <row r="4169" spans="1:16" x14ac:dyDescent="0.25">
      <c r="A4169" s="15">
        <v>33020</v>
      </c>
      <c r="B4169">
        <v>0</v>
      </c>
      <c r="C4169">
        <v>769</v>
      </c>
      <c r="D4169">
        <v>0</v>
      </c>
      <c r="E4169">
        <v>6458</v>
      </c>
      <c r="F4169">
        <v>0</v>
      </c>
      <c r="G4169">
        <f t="shared" si="650"/>
        <v>12481</v>
      </c>
      <c r="H4169">
        <f t="shared" si="651"/>
        <v>1872</v>
      </c>
      <c r="I4169">
        <f t="shared" si="652"/>
        <v>1990</v>
      </c>
      <c r="J4169">
        <f t="shared" si="653"/>
        <v>5</v>
      </c>
      <c r="K4169" s="24">
        <f t="shared" si="654"/>
        <v>12.481</v>
      </c>
      <c r="L4169" s="24">
        <f t="shared" si="655"/>
        <v>1.8720000000000001</v>
      </c>
      <c r="M4169" s="24">
        <f t="shared" si="656"/>
        <v>0.76900000000000002</v>
      </c>
      <c r="N4169" s="24">
        <f t="shared" si="657"/>
        <v>6.4580000000000002</v>
      </c>
      <c r="O4169" s="24">
        <f t="shared" si="658"/>
        <v>0</v>
      </c>
      <c r="P4169" s="24">
        <f t="shared" si="659"/>
        <v>0</v>
      </c>
    </row>
    <row r="4170" spans="1:16" x14ac:dyDescent="0.25">
      <c r="A4170" s="15">
        <v>33021</v>
      </c>
      <c r="B4170">
        <v>0</v>
      </c>
      <c r="C4170">
        <v>763</v>
      </c>
      <c r="D4170">
        <v>0</v>
      </c>
      <c r="E4170">
        <v>6890</v>
      </c>
      <c r="F4170">
        <v>0</v>
      </c>
      <c r="G4170">
        <f t="shared" si="650"/>
        <v>12487</v>
      </c>
      <c r="H4170">
        <f t="shared" si="651"/>
        <v>1440</v>
      </c>
      <c r="I4170">
        <f t="shared" si="652"/>
        <v>1990</v>
      </c>
      <c r="J4170">
        <f t="shared" si="653"/>
        <v>5</v>
      </c>
      <c r="K4170" s="24">
        <f t="shared" si="654"/>
        <v>12.487</v>
      </c>
      <c r="L4170" s="24">
        <f t="shared" si="655"/>
        <v>1.44</v>
      </c>
      <c r="M4170" s="24">
        <f t="shared" si="656"/>
        <v>0.76300000000000001</v>
      </c>
      <c r="N4170" s="24">
        <f t="shared" si="657"/>
        <v>6.89</v>
      </c>
      <c r="O4170" s="24">
        <f t="shared" si="658"/>
        <v>0</v>
      </c>
      <c r="P4170" s="24">
        <f t="shared" si="659"/>
        <v>0</v>
      </c>
    </row>
    <row r="4171" spans="1:16" x14ac:dyDescent="0.25">
      <c r="A4171" s="15">
        <v>33022</v>
      </c>
      <c r="B4171">
        <v>0</v>
      </c>
      <c r="C4171">
        <v>768</v>
      </c>
      <c r="D4171">
        <v>0</v>
      </c>
      <c r="E4171">
        <v>8066</v>
      </c>
      <c r="F4171">
        <v>0</v>
      </c>
      <c r="G4171">
        <f t="shared" si="650"/>
        <v>12482</v>
      </c>
      <c r="H4171">
        <f t="shared" si="651"/>
        <v>264</v>
      </c>
      <c r="I4171">
        <f t="shared" si="652"/>
        <v>1990</v>
      </c>
      <c r="J4171">
        <f t="shared" si="653"/>
        <v>5</v>
      </c>
      <c r="K4171" s="24">
        <f t="shared" si="654"/>
        <v>12.481999999999999</v>
      </c>
      <c r="L4171" s="24">
        <f t="shared" si="655"/>
        <v>0.26400000000000001</v>
      </c>
      <c r="M4171" s="24">
        <f t="shared" si="656"/>
        <v>0.76800000000000002</v>
      </c>
      <c r="N4171" s="24">
        <f t="shared" si="657"/>
        <v>8.0660000000000007</v>
      </c>
      <c r="O4171" s="24">
        <f t="shared" si="658"/>
        <v>0</v>
      </c>
      <c r="P4171" s="24">
        <f t="shared" si="659"/>
        <v>0</v>
      </c>
    </row>
    <row r="4172" spans="1:16" x14ac:dyDescent="0.25">
      <c r="A4172" s="15">
        <v>33023</v>
      </c>
      <c r="B4172">
        <v>0</v>
      </c>
      <c r="C4172">
        <v>754</v>
      </c>
      <c r="D4172">
        <v>0</v>
      </c>
      <c r="E4172">
        <v>7962</v>
      </c>
      <c r="F4172">
        <v>0</v>
      </c>
      <c r="G4172">
        <f t="shared" si="650"/>
        <v>12496</v>
      </c>
      <c r="H4172">
        <f t="shared" si="651"/>
        <v>368</v>
      </c>
      <c r="I4172">
        <f t="shared" si="652"/>
        <v>1990</v>
      </c>
      <c r="J4172">
        <f t="shared" si="653"/>
        <v>5</v>
      </c>
      <c r="K4172" s="24">
        <f t="shared" si="654"/>
        <v>12.496</v>
      </c>
      <c r="L4172" s="24">
        <f t="shared" si="655"/>
        <v>0.36799999999999999</v>
      </c>
      <c r="M4172" s="24">
        <f t="shared" si="656"/>
        <v>0.754</v>
      </c>
      <c r="N4172" s="24">
        <f t="shared" si="657"/>
        <v>7.9619999999999997</v>
      </c>
      <c r="O4172" s="24">
        <f t="shared" si="658"/>
        <v>0</v>
      </c>
      <c r="P4172" s="24">
        <f t="shared" si="659"/>
        <v>0</v>
      </c>
    </row>
    <row r="4173" spans="1:16" x14ac:dyDescent="0.25">
      <c r="A4173" s="15">
        <v>33024</v>
      </c>
      <c r="B4173">
        <v>0</v>
      </c>
      <c r="C4173">
        <v>747</v>
      </c>
      <c r="D4173">
        <v>0</v>
      </c>
      <c r="E4173">
        <v>7651</v>
      </c>
      <c r="F4173">
        <v>0</v>
      </c>
      <c r="G4173">
        <f t="shared" si="650"/>
        <v>12503</v>
      </c>
      <c r="H4173">
        <f t="shared" si="651"/>
        <v>679</v>
      </c>
      <c r="I4173">
        <f t="shared" si="652"/>
        <v>1990</v>
      </c>
      <c r="J4173">
        <f t="shared" si="653"/>
        <v>5</v>
      </c>
      <c r="K4173" s="24">
        <f t="shared" si="654"/>
        <v>12.503</v>
      </c>
      <c r="L4173" s="24">
        <f t="shared" si="655"/>
        <v>0.67900000000000005</v>
      </c>
      <c r="M4173" s="24">
        <f t="shared" si="656"/>
        <v>0.747</v>
      </c>
      <c r="N4173" s="24">
        <f t="shared" si="657"/>
        <v>7.6509999999999998</v>
      </c>
      <c r="O4173" s="24">
        <f t="shared" si="658"/>
        <v>0</v>
      </c>
      <c r="P4173" s="24">
        <f t="shared" si="659"/>
        <v>0</v>
      </c>
    </row>
    <row r="4174" spans="1:16" x14ac:dyDescent="0.25">
      <c r="A4174" s="15">
        <v>33025</v>
      </c>
      <c r="B4174">
        <v>0</v>
      </c>
      <c r="C4174">
        <v>651</v>
      </c>
      <c r="D4174">
        <v>0</v>
      </c>
      <c r="E4174">
        <v>7758</v>
      </c>
      <c r="F4174">
        <v>0</v>
      </c>
      <c r="G4174">
        <f t="shared" si="650"/>
        <v>12599</v>
      </c>
      <c r="H4174">
        <f t="shared" si="651"/>
        <v>572</v>
      </c>
      <c r="I4174">
        <f t="shared" si="652"/>
        <v>1990</v>
      </c>
      <c r="J4174">
        <f t="shared" si="653"/>
        <v>6</v>
      </c>
      <c r="K4174" s="24">
        <f t="shared" si="654"/>
        <v>12.599</v>
      </c>
      <c r="L4174" s="24">
        <f t="shared" si="655"/>
        <v>0.57199999999999995</v>
      </c>
      <c r="M4174" s="24">
        <f t="shared" si="656"/>
        <v>0.65100000000000002</v>
      </c>
      <c r="N4174" s="24">
        <f t="shared" si="657"/>
        <v>7.758</v>
      </c>
      <c r="O4174" s="24">
        <f t="shared" si="658"/>
        <v>0</v>
      </c>
      <c r="P4174" s="24">
        <f t="shared" si="659"/>
        <v>0</v>
      </c>
    </row>
    <row r="4175" spans="1:16" x14ac:dyDescent="0.25">
      <c r="A4175" s="15">
        <v>33026</v>
      </c>
      <c r="B4175">
        <v>0</v>
      </c>
      <c r="C4175">
        <v>903</v>
      </c>
      <c r="D4175">
        <v>0</v>
      </c>
      <c r="E4175">
        <v>7764</v>
      </c>
      <c r="F4175">
        <v>0</v>
      </c>
      <c r="G4175">
        <f t="shared" si="650"/>
        <v>12347</v>
      </c>
      <c r="H4175">
        <f t="shared" si="651"/>
        <v>566</v>
      </c>
      <c r="I4175">
        <f t="shared" si="652"/>
        <v>1990</v>
      </c>
      <c r="J4175">
        <f t="shared" si="653"/>
        <v>6</v>
      </c>
      <c r="K4175" s="24">
        <f t="shared" si="654"/>
        <v>12.347</v>
      </c>
      <c r="L4175" s="24">
        <f t="shared" si="655"/>
        <v>0.56599999999999995</v>
      </c>
      <c r="M4175" s="24">
        <f t="shared" si="656"/>
        <v>0.90300000000000002</v>
      </c>
      <c r="N4175" s="24">
        <f t="shared" si="657"/>
        <v>7.7640000000000002</v>
      </c>
      <c r="O4175" s="24">
        <f t="shared" si="658"/>
        <v>0</v>
      </c>
      <c r="P4175" s="24">
        <f t="shared" si="659"/>
        <v>0</v>
      </c>
    </row>
    <row r="4176" spans="1:16" x14ac:dyDescent="0.25">
      <c r="A4176" s="15">
        <v>33027</v>
      </c>
      <c r="B4176">
        <v>0</v>
      </c>
      <c r="C4176">
        <v>408</v>
      </c>
      <c r="D4176">
        <v>0</v>
      </c>
      <c r="E4176">
        <v>7785</v>
      </c>
      <c r="F4176">
        <v>0</v>
      </c>
      <c r="G4176">
        <f t="shared" si="650"/>
        <v>12842</v>
      </c>
      <c r="H4176">
        <f t="shared" si="651"/>
        <v>545</v>
      </c>
      <c r="I4176">
        <f t="shared" si="652"/>
        <v>1990</v>
      </c>
      <c r="J4176">
        <f t="shared" si="653"/>
        <v>6</v>
      </c>
      <c r="K4176" s="24">
        <f t="shared" si="654"/>
        <v>12.842000000000001</v>
      </c>
      <c r="L4176" s="24">
        <f t="shared" si="655"/>
        <v>0.54500000000000004</v>
      </c>
      <c r="M4176" s="24">
        <f t="shared" si="656"/>
        <v>0.40799999999999997</v>
      </c>
      <c r="N4176" s="24">
        <f t="shared" si="657"/>
        <v>7.7850000000000001</v>
      </c>
      <c r="O4176" s="24">
        <f t="shared" si="658"/>
        <v>0</v>
      </c>
      <c r="P4176" s="24">
        <f t="shared" si="659"/>
        <v>0</v>
      </c>
    </row>
    <row r="4177" spans="1:16" x14ac:dyDescent="0.25">
      <c r="A4177" s="15">
        <v>33028</v>
      </c>
      <c r="B4177">
        <v>0</v>
      </c>
      <c r="C4177">
        <v>871</v>
      </c>
      <c r="D4177">
        <v>0</v>
      </c>
      <c r="E4177">
        <v>7714</v>
      </c>
      <c r="F4177">
        <v>0</v>
      </c>
      <c r="G4177">
        <f t="shared" si="650"/>
        <v>12379</v>
      </c>
      <c r="H4177">
        <f t="shared" si="651"/>
        <v>616</v>
      </c>
      <c r="I4177">
        <f t="shared" si="652"/>
        <v>1990</v>
      </c>
      <c r="J4177">
        <f t="shared" si="653"/>
        <v>6</v>
      </c>
      <c r="K4177" s="24">
        <f t="shared" si="654"/>
        <v>12.379</v>
      </c>
      <c r="L4177" s="24">
        <f t="shared" si="655"/>
        <v>0.61599999999999999</v>
      </c>
      <c r="M4177" s="24">
        <f t="shared" si="656"/>
        <v>0.871</v>
      </c>
      <c r="N4177" s="24">
        <f t="shared" si="657"/>
        <v>7.7140000000000004</v>
      </c>
      <c r="O4177" s="24">
        <f t="shared" si="658"/>
        <v>0</v>
      </c>
      <c r="P4177" s="24">
        <f t="shared" si="659"/>
        <v>0</v>
      </c>
    </row>
    <row r="4178" spans="1:16" x14ac:dyDescent="0.25">
      <c r="A4178" s="15">
        <v>33029</v>
      </c>
      <c r="B4178">
        <v>0</v>
      </c>
      <c r="C4178">
        <v>0</v>
      </c>
      <c r="D4178">
        <v>0</v>
      </c>
      <c r="E4178">
        <v>7616</v>
      </c>
      <c r="F4178">
        <v>0</v>
      </c>
      <c r="G4178">
        <f t="shared" si="650"/>
        <v>13250</v>
      </c>
      <c r="H4178">
        <f t="shared" si="651"/>
        <v>714</v>
      </c>
      <c r="I4178">
        <f t="shared" si="652"/>
        <v>1990</v>
      </c>
      <c r="J4178">
        <f t="shared" si="653"/>
        <v>6</v>
      </c>
      <c r="K4178" s="24">
        <f t="shared" si="654"/>
        <v>13.25</v>
      </c>
      <c r="L4178" s="24">
        <f t="shared" si="655"/>
        <v>0.71399999999999997</v>
      </c>
      <c r="M4178" s="24">
        <f t="shared" si="656"/>
        <v>0</v>
      </c>
      <c r="N4178" s="24">
        <f t="shared" si="657"/>
        <v>7.6159999999999997</v>
      </c>
      <c r="O4178" s="24">
        <f t="shared" si="658"/>
        <v>0</v>
      </c>
      <c r="P4178" s="24">
        <f t="shared" si="659"/>
        <v>0</v>
      </c>
    </row>
    <row r="4179" spans="1:16" x14ac:dyDescent="0.25">
      <c r="A4179" s="15">
        <v>33030</v>
      </c>
      <c r="B4179">
        <v>0</v>
      </c>
      <c r="C4179">
        <v>0</v>
      </c>
      <c r="D4179">
        <v>0</v>
      </c>
      <c r="E4179">
        <v>7840</v>
      </c>
      <c r="F4179">
        <v>0</v>
      </c>
      <c r="G4179">
        <f t="shared" si="650"/>
        <v>13250</v>
      </c>
      <c r="H4179">
        <f t="shared" si="651"/>
        <v>490</v>
      </c>
      <c r="I4179">
        <f t="shared" si="652"/>
        <v>1990</v>
      </c>
      <c r="J4179">
        <f t="shared" si="653"/>
        <v>6</v>
      </c>
      <c r="K4179" s="24">
        <f t="shared" si="654"/>
        <v>13.25</v>
      </c>
      <c r="L4179" s="24">
        <f t="shared" si="655"/>
        <v>0.49</v>
      </c>
      <c r="M4179" s="24">
        <f t="shared" si="656"/>
        <v>0</v>
      </c>
      <c r="N4179" s="24">
        <f t="shared" si="657"/>
        <v>7.84</v>
      </c>
      <c r="O4179" s="24">
        <f t="shared" si="658"/>
        <v>0</v>
      </c>
      <c r="P4179" s="24">
        <f t="shared" si="659"/>
        <v>0</v>
      </c>
    </row>
    <row r="4180" spans="1:16" x14ac:dyDescent="0.25">
      <c r="A4180" s="15">
        <v>33031</v>
      </c>
      <c r="B4180">
        <v>0</v>
      </c>
      <c r="C4180">
        <v>1275</v>
      </c>
      <c r="D4180">
        <v>0</v>
      </c>
      <c r="E4180">
        <v>7872</v>
      </c>
      <c r="F4180">
        <v>0</v>
      </c>
      <c r="G4180">
        <f t="shared" si="650"/>
        <v>11975</v>
      </c>
      <c r="H4180">
        <f t="shared" si="651"/>
        <v>458</v>
      </c>
      <c r="I4180">
        <f t="shared" si="652"/>
        <v>1990</v>
      </c>
      <c r="J4180">
        <f t="shared" si="653"/>
        <v>6</v>
      </c>
      <c r="K4180" s="24">
        <f t="shared" si="654"/>
        <v>11.975</v>
      </c>
      <c r="L4180" s="24">
        <f t="shared" si="655"/>
        <v>0.45800000000000002</v>
      </c>
      <c r="M4180" s="24">
        <f t="shared" si="656"/>
        <v>1.2749999999999999</v>
      </c>
      <c r="N4180" s="24">
        <f t="shared" si="657"/>
        <v>7.8719999999999999</v>
      </c>
      <c r="O4180" s="24">
        <f t="shared" si="658"/>
        <v>0</v>
      </c>
      <c r="P4180" s="24">
        <f t="shared" si="659"/>
        <v>0</v>
      </c>
    </row>
    <row r="4181" spans="1:16" x14ac:dyDescent="0.25">
      <c r="A4181" s="15">
        <v>33032</v>
      </c>
      <c r="B4181">
        <v>0</v>
      </c>
      <c r="C4181">
        <v>376</v>
      </c>
      <c r="D4181">
        <v>0</v>
      </c>
      <c r="E4181">
        <v>6018</v>
      </c>
      <c r="F4181">
        <v>0</v>
      </c>
      <c r="G4181">
        <f t="shared" si="650"/>
        <v>12874</v>
      </c>
      <c r="H4181">
        <f t="shared" si="651"/>
        <v>2312</v>
      </c>
      <c r="I4181">
        <f t="shared" si="652"/>
        <v>1990</v>
      </c>
      <c r="J4181">
        <f t="shared" si="653"/>
        <v>6</v>
      </c>
      <c r="K4181" s="24">
        <f t="shared" si="654"/>
        <v>12.874000000000001</v>
      </c>
      <c r="L4181" s="24">
        <f t="shared" si="655"/>
        <v>2.3119999999999998</v>
      </c>
      <c r="M4181" s="24">
        <f t="shared" si="656"/>
        <v>0.376</v>
      </c>
      <c r="N4181" s="24">
        <f t="shared" si="657"/>
        <v>6.0179999999999998</v>
      </c>
      <c r="O4181" s="24">
        <f t="shared" si="658"/>
        <v>0</v>
      </c>
      <c r="P4181" s="24">
        <f t="shared" si="659"/>
        <v>0</v>
      </c>
    </row>
    <row r="4182" spans="1:16" x14ac:dyDescent="0.25">
      <c r="A4182" s="15">
        <v>33033</v>
      </c>
      <c r="B4182">
        <v>0</v>
      </c>
      <c r="C4182">
        <v>1138</v>
      </c>
      <c r="D4182">
        <v>0</v>
      </c>
      <c r="E4182">
        <v>4509</v>
      </c>
      <c r="F4182">
        <v>0</v>
      </c>
      <c r="G4182">
        <f t="shared" si="650"/>
        <v>12112</v>
      </c>
      <c r="H4182">
        <f t="shared" si="651"/>
        <v>3821</v>
      </c>
      <c r="I4182">
        <f t="shared" si="652"/>
        <v>1990</v>
      </c>
      <c r="J4182">
        <f t="shared" si="653"/>
        <v>6</v>
      </c>
      <c r="K4182" s="24">
        <f t="shared" si="654"/>
        <v>12.112</v>
      </c>
      <c r="L4182" s="24">
        <f t="shared" si="655"/>
        <v>3.8210000000000002</v>
      </c>
      <c r="M4182" s="24">
        <f t="shared" si="656"/>
        <v>1.1379999999999999</v>
      </c>
      <c r="N4182" s="24">
        <f t="shared" si="657"/>
        <v>4.5090000000000003</v>
      </c>
      <c r="O4182" s="24">
        <f t="shared" si="658"/>
        <v>0</v>
      </c>
      <c r="P4182" s="24">
        <f t="shared" si="659"/>
        <v>0</v>
      </c>
    </row>
    <row r="4183" spans="1:16" x14ac:dyDescent="0.25">
      <c r="A4183" s="15">
        <v>33034</v>
      </c>
      <c r="B4183">
        <v>0</v>
      </c>
      <c r="C4183">
        <v>0</v>
      </c>
      <c r="D4183">
        <v>0</v>
      </c>
      <c r="E4183">
        <v>4960</v>
      </c>
      <c r="F4183">
        <v>0</v>
      </c>
      <c r="G4183">
        <f t="shared" si="650"/>
        <v>13250</v>
      </c>
      <c r="H4183">
        <f t="shared" si="651"/>
        <v>3370</v>
      </c>
      <c r="I4183">
        <f t="shared" si="652"/>
        <v>1990</v>
      </c>
      <c r="J4183">
        <f t="shared" si="653"/>
        <v>6</v>
      </c>
      <c r="K4183" s="24">
        <f t="shared" si="654"/>
        <v>13.25</v>
      </c>
      <c r="L4183" s="24">
        <f t="shared" si="655"/>
        <v>3.37</v>
      </c>
      <c r="M4183" s="24">
        <f t="shared" si="656"/>
        <v>0</v>
      </c>
      <c r="N4183" s="24">
        <f t="shared" si="657"/>
        <v>4.96</v>
      </c>
      <c r="O4183" s="24">
        <f t="shared" si="658"/>
        <v>0</v>
      </c>
      <c r="P4183" s="24">
        <f t="shared" si="659"/>
        <v>0</v>
      </c>
    </row>
    <row r="4184" spans="1:16" x14ac:dyDescent="0.25">
      <c r="A4184" s="15">
        <v>33035</v>
      </c>
      <c r="B4184">
        <v>0</v>
      </c>
      <c r="C4184">
        <v>654</v>
      </c>
      <c r="D4184">
        <v>0</v>
      </c>
      <c r="E4184">
        <v>5336</v>
      </c>
      <c r="F4184">
        <v>0</v>
      </c>
      <c r="G4184">
        <f t="shared" si="650"/>
        <v>12596</v>
      </c>
      <c r="H4184">
        <f t="shared" si="651"/>
        <v>2994</v>
      </c>
      <c r="I4184">
        <f t="shared" si="652"/>
        <v>1990</v>
      </c>
      <c r="J4184">
        <f t="shared" si="653"/>
        <v>6</v>
      </c>
      <c r="K4184" s="24">
        <f t="shared" si="654"/>
        <v>12.596</v>
      </c>
      <c r="L4184" s="24">
        <f t="shared" si="655"/>
        <v>2.9940000000000002</v>
      </c>
      <c r="M4184" s="24">
        <f t="shared" si="656"/>
        <v>0.65400000000000003</v>
      </c>
      <c r="N4184" s="24">
        <f t="shared" si="657"/>
        <v>5.3360000000000003</v>
      </c>
      <c r="O4184" s="24">
        <f t="shared" si="658"/>
        <v>0</v>
      </c>
      <c r="P4184" s="24">
        <f t="shared" si="659"/>
        <v>0</v>
      </c>
    </row>
    <row r="4185" spans="1:16" x14ac:dyDescent="0.25">
      <c r="A4185" s="15">
        <v>33036</v>
      </c>
      <c r="B4185">
        <v>0</v>
      </c>
      <c r="C4185">
        <v>661</v>
      </c>
      <c r="D4185">
        <v>0</v>
      </c>
      <c r="E4185">
        <v>4950</v>
      </c>
      <c r="F4185">
        <v>0</v>
      </c>
      <c r="G4185">
        <f t="shared" si="650"/>
        <v>12589</v>
      </c>
      <c r="H4185">
        <f t="shared" si="651"/>
        <v>3380</v>
      </c>
      <c r="I4185">
        <f t="shared" si="652"/>
        <v>1990</v>
      </c>
      <c r="J4185">
        <f t="shared" si="653"/>
        <v>6</v>
      </c>
      <c r="K4185" s="24">
        <f t="shared" si="654"/>
        <v>12.589</v>
      </c>
      <c r="L4185" s="24">
        <f t="shared" si="655"/>
        <v>3.38</v>
      </c>
      <c r="M4185" s="24">
        <f t="shared" si="656"/>
        <v>0.66100000000000003</v>
      </c>
      <c r="N4185" s="24">
        <f t="shared" si="657"/>
        <v>4.95</v>
      </c>
      <c r="O4185" s="24">
        <f t="shared" si="658"/>
        <v>0</v>
      </c>
      <c r="P4185" s="24">
        <f t="shared" si="659"/>
        <v>0</v>
      </c>
    </row>
    <row r="4186" spans="1:16" x14ac:dyDescent="0.25">
      <c r="A4186" s="15">
        <v>33037</v>
      </c>
      <c r="B4186">
        <v>0</v>
      </c>
      <c r="C4186">
        <v>925</v>
      </c>
      <c r="D4186">
        <v>0</v>
      </c>
      <c r="E4186">
        <v>4905</v>
      </c>
      <c r="F4186">
        <v>0</v>
      </c>
      <c r="G4186">
        <f t="shared" si="650"/>
        <v>12325</v>
      </c>
      <c r="H4186">
        <f t="shared" si="651"/>
        <v>3425</v>
      </c>
      <c r="I4186">
        <f t="shared" si="652"/>
        <v>1990</v>
      </c>
      <c r="J4186">
        <f t="shared" si="653"/>
        <v>6</v>
      </c>
      <c r="K4186" s="24">
        <f t="shared" si="654"/>
        <v>12.324999999999999</v>
      </c>
      <c r="L4186" s="24">
        <f t="shared" si="655"/>
        <v>3.4249999999999998</v>
      </c>
      <c r="M4186" s="24">
        <f t="shared" si="656"/>
        <v>0.92500000000000004</v>
      </c>
      <c r="N4186" s="24">
        <f t="shared" si="657"/>
        <v>4.9050000000000002</v>
      </c>
      <c r="O4186" s="24">
        <f t="shared" si="658"/>
        <v>0</v>
      </c>
      <c r="P4186" s="24">
        <f t="shared" si="659"/>
        <v>0</v>
      </c>
    </row>
    <row r="4187" spans="1:16" x14ac:dyDescent="0.25">
      <c r="A4187" s="15">
        <v>33038</v>
      </c>
      <c r="B4187">
        <v>0</v>
      </c>
      <c r="C4187">
        <v>798</v>
      </c>
      <c r="D4187">
        <v>0</v>
      </c>
      <c r="E4187">
        <v>5966</v>
      </c>
      <c r="F4187">
        <v>0</v>
      </c>
      <c r="G4187">
        <f t="shared" si="650"/>
        <v>12452</v>
      </c>
      <c r="H4187">
        <f t="shared" si="651"/>
        <v>2364</v>
      </c>
      <c r="I4187">
        <f t="shared" si="652"/>
        <v>1990</v>
      </c>
      <c r="J4187">
        <f t="shared" si="653"/>
        <v>6</v>
      </c>
      <c r="K4187" s="24">
        <f t="shared" si="654"/>
        <v>12.452</v>
      </c>
      <c r="L4187" s="24">
        <f t="shared" si="655"/>
        <v>2.3639999999999999</v>
      </c>
      <c r="M4187" s="24">
        <f t="shared" si="656"/>
        <v>0.79800000000000004</v>
      </c>
      <c r="N4187" s="24">
        <f t="shared" si="657"/>
        <v>5.9660000000000002</v>
      </c>
      <c r="O4187" s="24">
        <f t="shared" si="658"/>
        <v>0</v>
      </c>
      <c r="P4187" s="24">
        <f t="shared" si="659"/>
        <v>0</v>
      </c>
    </row>
    <row r="4188" spans="1:16" x14ac:dyDescent="0.25">
      <c r="A4188" s="15">
        <v>33039</v>
      </c>
      <c r="B4188">
        <v>0</v>
      </c>
      <c r="C4188">
        <v>588</v>
      </c>
      <c r="D4188">
        <v>0</v>
      </c>
      <c r="E4188">
        <v>6406</v>
      </c>
      <c r="F4188">
        <v>0</v>
      </c>
      <c r="G4188">
        <f t="shared" si="650"/>
        <v>12662</v>
      </c>
      <c r="H4188">
        <f t="shared" si="651"/>
        <v>1924</v>
      </c>
      <c r="I4188">
        <f t="shared" si="652"/>
        <v>1990</v>
      </c>
      <c r="J4188">
        <f t="shared" si="653"/>
        <v>6</v>
      </c>
      <c r="K4188" s="24">
        <f t="shared" si="654"/>
        <v>12.662000000000001</v>
      </c>
      <c r="L4188" s="24">
        <f t="shared" si="655"/>
        <v>1.9239999999999999</v>
      </c>
      <c r="M4188" s="24">
        <f t="shared" si="656"/>
        <v>0.58799999999999997</v>
      </c>
      <c r="N4188" s="24">
        <f t="shared" si="657"/>
        <v>6.4059999999999997</v>
      </c>
      <c r="O4188" s="24">
        <f t="shared" si="658"/>
        <v>0</v>
      </c>
      <c r="P4188" s="24">
        <f t="shared" si="659"/>
        <v>0</v>
      </c>
    </row>
    <row r="4189" spans="1:16" x14ac:dyDescent="0.25">
      <c r="A4189" s="15">
        <v>33040</v>
      </c>
      <c r="B4189">
        <v>0</v>
      </c>
      <c r="C4189">
        <v>464</v>
      </c>
      <c r="D4189">
        <v>0</v>
      </c>
      <c r="E4189">
        <v>6415</v>
      </c>
      <c r="F4189">
        <v>0</v>
      </c>
      <c r="G4189">
        <f t="shared" si="650"/>
        <v>12786</v>
      </c>
      <c r="H4189">
        <f t="shared" si="651"/>
        <v>1915</v>
      </c>
      <c r="I4189">
        <f t="shared" si="652"/>
        <v>1990</v>
      </c>
      <c r="J4189">
        <f t="shared" si="653"/>
        <v>6</v>
      </c>
      <c r="K4189" s="24">
        <f t="shared" si="654"/>
        <v>12.786</v>
      </c>
      <c r="L4189" s="24">
        <f t="shared" si="655"/>
        <v>1.915</v>
      </c>
      <c r="M4189" s="24">
        <f t="shared" si="656"/>
        <v>0.46400000000000002</v>
      </c>
      <c r="N4189" s="24">
        <f t="shared" si="657"/>
        <v>6.415</v>
      </c>
      <c r="O4189" s="24">
        <f t="shared" si="658"/>
        <v>0</v>
      </c>
      <c r="P4189" s="24">
        <f t="shared" si="659"/>
        <v>0</v>
      </c>
    </row>
    <row r="4190" spans="1:16" x14ac:dyDescent="0.25">
      <c r="A4190" s="15">
        <v>33041</v>
      </c>
      <c r="B4190">
        <v>0</v>
      </c>
      <c r="C4190">
        <v>641</v>
      </c>
      <c r="D4190">
        <v>0</v>
      </c>
      <c r="E4190">
        <v>6294</v>
      </c>
      <c r="F4190">
        <v>0</v>
      </c>
      <c r="G4190">
        <f t="shared" si="650"/>
        <v>12609</v>
      </c>
      <c r="H4190">
        <f t="shared" si="651"/>
        <v>2036</v>
      </c>
      <c r="I4190">
        <f t="shared" si="652"/>
        <v>1990</v>
      </c>
      <c r="J4190">
        <f t="shared" si="653"/>
        <v>6</v>
      </c>
      <c r="K4190" s="24">
        <f t="shared" si="654"/>
        <v>12.609</v>
      </c>
      <c r="L4190" s="24">
        <f t="shared" si="655"/>
        <v>2.036</v>
      </c>
      <c r="M4190" s="24">
        <f t="shared" si="656"/>
        <v>0.64100000000000001</v>
      </c>
      <c r="N4190" s="24">
        <f t="shared" si="657"/>
        <v>6.2939999999999996</v>
      </c>
      <c r="O4190" s="24">
        <f t="shared" si="658"/>
        <v>0</v>
      </c>
      <c r="P4190" s="24">
        <f t="shared" si="659"/>
        <v>0</v>
      </c>
    </row>
    <row r="4191" spans="1:16" x14ac:dyDescent="0.25">
      <c r="A4191" s="15">
        <v>33042</v>
      </c>
      <c r="B4191">
        <v>0</v>
      </c>
      <c r="C4191">
        <v>652</v>
      </c>
      <c r="D4191">
        <v>0</v>
      </c>
      <c r="E4191">
        <v>6194</v>
      </c>
      <c r="F4191">
        <v>0</v>
      </c>
      <c r="G4191">
        <f t="shared" si="650"/>
        <v>12598</v>
      </c>
      <c r="H4191">
        <f t="shared" si="651"/>
        <v>2136</v>
      </c>
      <c r="I4191">
        <f t="shared" si="652"/>
        <v>1990</v>
      </c>
      <c r="J4191">
        <f t="shared" si="653"/>
        <v>6</v>
      </c>
      <c r="K4191" s="24">
        <f t="shared" si="654"/>
        <v>12.598000000000001</v>
      </c>
      <c r="L4191" s="24">
        <f t="shared" si="655"/>
        <v>2.1360000000000001</v>
      </c>
      <c r="M4191" s="24">
        <f t="shared" si="656"/>
        <v>0.65200000000000002</v>
      </c>
      <c r="N4191" s="24">
        <f t="shared" si="657"/>
        <v>6.194</v>
      </c>
      <c r="O4191" s="24">
        <f t="shared" si="658"/>
        <v>0</v>
      </c>
      <c r="P4191" s="24">
        <f t="shared" si="659"/>
        <v>0</v>
      </c>
    </row>
    <row r="4192" spans="1:16" x14ac:dyDescent="0.25">
      <c r="A4192" s="15">
        <v>33043</v>
      </c>
      <c r="B4192">
        <v>0</v>
      </c>
      <c r="C4192">
        <v>574</v>
      </c>
      <c r="D4192">
        <v>0</v>
      </c>
      <c r="E4192">
        <v>6228</v>
      </c>
      <c r="F4192">
        <v>0</v>
      </c>
      <c r="G4192">
        <f t="shared" si="650"/>
        <v>12676</v>
      </c>
      <c r="H4192">
        <f t="shared" si="651"/>
        <v>2102</v>
      </c>
      <c r="I4192">
        <f t="shared" si="652"/>
        <v>1990</v>
      </c>
      <c r="J4192">
        <f t="shared" si="653"/>
        <v>6</v>
      </c>
      <c r="K4192" s="24">
        <f t="shared" si="654"/>
        <v>12.676</v>
      </c>
      <c r="L4192" s="24">
        <f t="shared" si="655"/>
        <v>2.1019999999999999</v>
      </c>
      <c r="M4192" s="24">
        <f t="shared" si="656"/>
        <v>0.57399999999999995</v>
      </c>
      <c r="N4192" s="24">
        <f t="shared" si="657"/>
        <v>6.2279999999999998</v>
      </c>
      <c r="O4192" s="24">
        <f t="shared" si="658"/>
        <v>0</v>
      </c>
      <c r="P4192" s="24">
        <f t="shared" si="659"/>
        <v>0</v>
      </c>
    </row>
    <row r="4193" spans="1:16" x14ac:dyDescent="0.25">
      <c r="A4193" s="15">
        <v>33044</v>
      </c>
      <c r="B4193">
        <v>0</v>
      </c>
      <c r="C4193">
        <v>561</v>
      </c>
      <c r="D4193">
        <v>0</v>
      </c>
      <c r="E4193">
        <v>6165</v>
      </c>
      <c r="F4193">
        <v>0</v>
      </c>
      <c r="G4193">
        <f t="shared" si="650"/>
        <v>12689</v>
      </c>
      <c r="H4193">
        <f t="shared" si="651"/>
        <v>2165</v>
      </c>
      <c r="I4193">
        <f t="shared" si="652"/>
        <v>1990</v>
      </c>
      <c r="J4193">
        <f t="shared" si="653"/>
        <v>6</v>
      </c>
      <c r="K4193" s="24">
        <f t="shared" si="654"/>
        <v>12.689</v>
      </c>
      <c r="L4193" s="24">
        <f t="shared" si="655"/>
        <v>2.165</v>
      </c>
      <c r="M4193" s="24">
        <f t="shared" si="656"/>
        <v>0.56100000000000005</v>
      </c>
      <c r="N4193" s="24">
        <f t="shared" si="657"/>
        <v>6.165</v>
      </c>
      <c r="O4193" s="24">
        <f t="shared" si="658"/>
        <v>0</v>
      </c>
      <c r="P4193" s="24">
        <f t="shared" si="659"/>
        <v>0</v>
      </c>
    </row>
    <row r="4194" spans="1:16" x14ac:dyDescent="0.25">
      <c r="A4194" s="15">
        <v>33045</v>
      </c>
      <c r="B4194">
        <v>0</v>
      </c>
      <c r="C4194">
        <v>558</v>
      </c>
      <c r="D4194">
        <v>0</v>
      </c>
      <c r="E4194">
        <v>4082</v>
      </c>
      <c r="F4194">
        <v>0</v>
      </c>
      <c r="G4194">
        <f t="shared" si="650"/>
        <v>12692</v>
      </c>
      <c r="H4194">
        <f t="shared" si="651"/>
        <v>4248</v>
      </c>
      <c r="I4194">
        <f t="shared" si="652"/>
        <v>1990</v>
      </c>
      <c r="J4194">
        <f t="shared" si="653"/>
        <v>6</v>
      </c>
      <c r="K4194" s="24">
        <f t="shared" si="654"/>
        <v>12.692</v>
      </c>
      <c r="L4194" s="24">
        <f t="shared" si="655"/>
        <v>4.2480000000000002</v>
      </c>
      <c r="M4194" s="24">
        <f t="shared" si="656"/>
        <v>0.55800000000000005</v>
      </c>
      <c r="N4194" s="24">
        <f t="shared" si="657"/>
        <v>4.0819999999999999</v>
      </c>
      <c r="O4194" s="24">
        <f t="shared" si="658"/>
        <v>0</v>
      </c>
      <c r="P4194" s="24">
        <f t="shared" si="659"/>
        <v>0</v>
      </c>
    </row>
    <row r="4195" spans="1:16" x14ac:dyDescent="0.25">
      <c r="A4195" s="15">
        <v>33046</v>
      </c>
      <c r="B4195">
        <v>0</v>
      </c>
      <c r="C4195">
        <v>470</v>
      </c>
      <c r="D4195">
        <v>0</v>
      </c>
      <c r="E4195">
        <v>3320</v>
      </c>
      <c r="F4195">
        <v>0</v>
      </c>
      <c r="G4195">
        <f t="shared" si="650"/>
        <v>12780</v>
      </c>
      <c r="H4195">
        <f t="shared" si="651"/>
        <v>5010</v>
      </c>
      <c r="I4195">
        <f t="shared" si="652"/>
        <v>1990</v>
      </c>
      <c r="J4195">
        <f t="shared" si="653"/>
        <v>6</v>
      </c>
      <c r="K4195" s="24">
        <f t="shared" si="654"/>
        <v>12.78</v>
      </c>
      <c r="L4195" s="24">
        <f t="shared" si="655"/>
        <v>5.01</v>
      </c>
      <c r="M4195" s="24">
        <f t="shared" si="656"/>
        <v>0.47</v>
      </c>
      <c r="N4195" s="24">
        <f t="shared" si="657"/>
        <v>3.32</v>
      </c>
      <c r="O4195" s="24">
        <f t="shared" si="658"/>
        <v>0</v>
      </c>
      <c r="P4195" s="24">
        <f t="shared" si="659"/>
        <v>0</v>
      </c>
    </row>
    <row r="4196" spans="1:16" x14ac:dyDescent="0.25">
      <c r="A4196" s="15">
        <v>33047</v>
      </c>
      <c r="B4196">
        <v>0</v>
      </c>
      <c r="C4196">
        <v>559</v>
      </c>
      <c r="D4196">
        <v>0</v>
      </c>
      <c r="E4196">
        <v>3270</v>
      </c>
      <c r="F4196">
        <v>0</v>
      </c>
      <c r="G4196">
        <f t="shared" si="650"/>
        <v>12691</v>
      </c>
      <c r="H4196">
        <f t="shared" si="651"/>
        <v>5060</v>
      </c>
      <c r="I4196">
        <f t="shared" si="652"/>
        <v>1990</v>
      </c>
      <c r="J4196">
        <f t="shared" si="653"/>
        <v>6</v>
      </c>
      <c r="K4196" s="24">
        <f t="shared" si="654"/>
        <v>12.691000000000001</v>
      </c>
      <c r="L4196" s="24">
        <f t="shared" si="655"/>
        <v>5.0599999999999996</v>
      </c>
      <c r="M4196" s="24">
        <f t="shared" si="656"/>
        <v>0.55900000000000005</v>
      </c>
      <c r="N4196" s="24">
        <f t="shared" si="657"/>
        <v>3.27</v>
      </c>
      <c r="O4196" s="24">
        <f t="shared" si="658"/>
        <v>0</v>
      </c>
      <c r="P4196" s="24">
        <f t="shared" si="659"/>
        <v>0</v>
      </c>
    </row>
    <row r="4197" spans="1:16" x14ac:dyDescent="0.25">
      <c r="A4197" s="15">
        <v>33048</v>
      </c>
      <c r="B4197">
        <v>0</v>
      </c>
      <c r="C4197">
        <v>564</v>
      </c>
      <c r="D4197">
        <v>0</v>
      </c>
      <c r="E4197">
        <v>4200</v>
      </c>
      <c r="F4197">
        <v>0</v>
      </c>
      <c r="G4197">
        <f t="shared" si="650"/>
        <v>12686</v>
      </c>
      <c r="H4197">
        <f t="shared" si="651"/>
        <v>4130</v>
      </c>
      <c r="I4197">
        <f t="shared" si="652"/>
        <v>1990</v>
      </c>
      <c r="J4197">
        <f t="shared" si="653"/>
        <v>6</v>
      </c>
      <c r="K4197" s="24">
        <f t="shared" si="654"/>
        <v>12.686</v>
      </c>
      <c r="L4197" s="24">
        <f t="shared" si="655"/>
        <v>4.13</v>
      </c>
      <c r="M4197" s="24">
        <f t="shared" si="656"/>
        <v>0.56399999999999995</v>
      </c>
      <c r="N4197" s="24">
        <f t="shared" si="657"/>
        <v>4.2</v>
      </c>
      <c r="O4197" s="24">
        <f t="shared" si="658"/>
        <v>0</v>
      </c>
      <c r="P4197" s="24">
        <f t="shared" si="659"/>
        <v>0</v>
      </c>
    </row>
    <row r="4198" spans="1:16" x14ac:dyDescent="0.25">
      <c r="A4198" s="15">
        <v>33049</v>
      </c>
      <c r="B4198">
        <v>0</v>
      </c>
      <c r="C4198">
        <v>466</v>
      </c>
      <c r="D4198">
        <v>0</v>
      </c>
      <c r="E4198">
        <v>4675</v>
      </c>
      <c r="F4198">
        <v>0</v>
      </c>
      <c r="G4198">
        <f t="shared" si="650"/>
        <v>12784</v>
      </c>
      <c r="H4198">
        <f t="shared" si="651"/>
        <v>3655</v>
      </c>
      <c r="I4198">
        <f t="shared" si="652"/>
        <v>1990</v>
      </c>
      <c r="J4198">
        <f t="shared" si="653"/>
        <v>6</v>
      </c>
      <c r="K4198" s="24">
        <f t="shared" si="654"/>
        <v>12.784000000000001</v>
      </c>
      <c r="L4198" s="24">
        <f t="shared" si="655"/>
        <v>3.6549999999999998</v>
      </c>
      <c r="M4198" s="24">
        <f t="shared" si="656"/>
        <v>0.46600000000000003</v>
      </c>
      <c r="N4198" s="24">
        <f t="shared" si="657"/>
        <v>4.6749999999999998</v>
      </c>
      <c r="O4198" s="24">
        <f t="shared" si="658"/>
        <v>0</v>
      </c>
      <c r="P4198" s="24">
        <f t="shared" si="659"/>
        <v>0</v>
      </c>
    </row>
    <row r="4199" spans="1:16" x14ac:dyDescent="0.25">
      <c r="A4199" s="15">
        <v>33050</v>
      </c>
      <c r="B4199">
        <v>0</v>
      </c>
      <c r="C4199">
        <v>476</v>
      </c>
      <c r="D4199">
        <v>0</v>
      </c>
      <c r="E4199">
        <v>4595</v>
      </c>
      <c r="F4199">
        <v>0</v>
      </c>
      <c r="G4199">
        <f t="shared" si="650"/>
        <v>12774</v>
      </c>
      <c r="H4199">
        <f t="shared" si="651"/>
        <v>3735</v>
      </c>
      <c r="I4199">
        <f t="shared" si="652"/>
        <v>1990</v>
      </c>
      <c r="J4199">
        <f t="shared" si="653"/>
        <v>6</v>
      </c>
      <c r="K4199" s="24">
        <f t="shared" si="654"/>
        <v>12.773999999999999</v>
      </c>
      <c r="L4199" s="24">
        <f t="shared" si="655"/>
        <v>3.7349999999999999</v>
      </c>
      <c r="M4199" s="24">
        <f t="shared" si="656"/>
        <v>0.47599999999999998</v>
      </c>
      <c r="N4199" s="24">
        <f t="shared" si="657"/>
        <v>4.5949999999999998</v>
      </c>
      <c r="O4199" s="24">
        <f t="shared" si="658"/>
        <v>0</v>
      </c>
      <c r="P4199" s="24">
        <f t="shared" si="659"/>
        <v>0</v>
      </c>
    </row>
    <row r="4200" spans="1:16" x14ac:dyDescent="0.25">
      <c r="A4200" s="15">
        <v>33051</v>
      </c>
      <c r="B4200">
        <v>0</v>
      </c>
      <c r="C4200">
        <v>819</v>
      </c>
      <c r="D4200">
        <v>0</v>
      </c>
      <c r="E4200">
        <v>5130</v>
      </c>
      <c r="F4200">
        <v>0</v>
      </c>
      <c r="G4200">
        <f t="shared" si="650"/>
        <v>12431</v>
      </c>
      <c r="H4200">
        <f t="shared" si="651"/>
        <v>3200</v>
      </c>
      <c r="I4200">
        <f t="shared" si="652"/>
        <v>1990</v>
      </c>
      <c r="J4200">
        <f t="shared" si="653"/>
        <v>6</v>
      </c>
      <c r="K4200" s="24">
        <f t="shared" si="654"/>
        <v>12.430999999999999</v>
      </c>
      <c r="L4200" s="24">
        <f t="shared" si="655"/>
        <v>3.2</v>
      </c>
      <c r="M4200" s="24">
        <f t="shared" si="656"/>
        <v>0.81899999999999995</v>
      </c>
      <c r="N4200" s="24">
        <f t="shared" si="657"/>
        <v>5.13</v>
      </c>
      <c r="O4200" s="24">
        <f t="shared" si="658"/>
        <v>0</v>
      </c>
      <c r="P4200" s="24">
        <f t="shared" si="659"/>
        <v>0</v>
      </c>
    </row>
    <row r="4201" spans="1:16" x14ac:dyDescent="0.25">
      <c r="A4201" s="15">
        <v>33052</v>
      </c>
      <c r="B4201">
        <v>0</v>
      </c>
      <c r="C4201">
        <v>620</v>
      </c>
      <c r="D4201">
        <v>0</v>
      </c>
      <c r="E4201">
        <v>6295</v>
      </c>
      <c r="F4201">
        <v>0</v>
      </c>
      <c r="G4201">
        <f t="shared" si="650"/>
        <v>12630</v>
      </c>
      <c r="H4201">
        <f t="shared" si="651"/>
        <v>2035</v>
      </c>
      <c r="I4201">
        <f t="shared" si="652"/>
        <v>1990</v>
      </c>
      <c r="J4201">
        <f t="shared" si="653"/>
        <v>6</v>
      </c>
      <c r="K4201" s="24">
        <f t="shared" si="654"/>
        <v>12.63</v>
      </c>
      <c r="L4201" s="24">
        <f t="shared" si="655"/>
        <v>2.0350000000000001</v>
      </c>
      <c r="M4201" s="24">
        <f t="shared" si="656"/>
        <v>0.62</v>
      </c>
      <c r="N4201" s="24">
        <f t="shared" si="657"/>
        <v>6.2949999999999999</v>
      </c>
      <c r="O4201" s="24">
        <f t="shared" si="658"/>
        <v>0</v>
      </c>
      <c r="P4201" s="24">
        <f t="shared" si="659"/>
        <v>0</v>
      </c>
    </row>
    <row r="4202" spans="1:16" x14ac:dyDescent="0.25">
      <c r="A4202" s="15">
        <v>33053</v>
      </c>
      <c r="B4202">
        <v>0</v>
      </c>
      <c r="C4202">
        <v>928</v>
      </c>
      <c r="D4202">
        <v>0</v>
      </c>
      <c r="E4202">
        <v>6300</v>
      </c>
      <c r="F4202">
        <v>0</v>
      </c>
      <c r="G4202">
        <f t="shared" si="650"/>
        <v>12322</v>
      </c>
      <c r="H4202">
        <f t="shared" si="651"/>
        <v>2030</v>
      </c>
      <c r="I4202">
        <f t="shared" si="652"/>
        <v>1990</v>
      </c>
      <c r="J4202">
        <f t="shared" si="653"/>
        <v>6</v>
      </c>
      <c r="K4202" s="24">
        <f t="shared" si="654"/>
        <v>12.321999999999999</v>
      </c>
      <c r="L4202" s="24">
        <f t="shared" si="655"/>
        <v>2.0299999999999998</v>
      </c>
      <c r="M4202" s="24">
        <f t="shared" si="656"/>
        <v>0.92800000000000005</v>
      </c>
      <c r="N4202" s="24">
        <f t="shared" si="657"/>
        <v>6.3</v>
      </c>
      <c r="O4202" s="24">
        <f t="shared" si="658"/>
        <v>0</v>
      </c>
      <c r="P4202" s="24">
        <f t="shared" si="659"/>
        <v>0</v>
      </c>
    </row>
    <row r="4203" spans="1:16" x14ac:dyDescent="0.25">
      <c r="A4203" s="15">
        <v>33054</v>
      </c>
      <c r="B4203">
        <v>0</v>
      </c>
      <c r="C4203">
        <v>739</v>
      </c>
      <c r="D4203">
        <v>0</v>
      </c>
      <c r="E4203">
        <v>7170</v>
      </c>
      <c r="F4203">
        <v>0</v>
      </c>
      <c r="G4203">
        <f t="shared" si="650"/>
        <v>12511</v>
      </c>
      <c r="H4203">
        <f t="shared" si="651"/>
        <v>1160</v>
      </c>
      <c r="I4203">
        <f t="shared" si="652"/>
        <v>1990</v>
      </c>
      <c r="J4203">
        <f t="shared" si="653"/>
        <v>6</v>
      </c>
      <c r="K4203" s="24">
        <f t="shared" si="654"/>
        <v>12.510999999999999</v>
      </c>
      <c r="L4203" s="24">
        <f t="shared" si="655"/>
        <v>1.1599999999999999</v>
      </c>
      <c r="M4203" s="24">
        <f t="shared" si="656"/>
        <v>0.73899999999999999</v>
      </c>
      <c r="N4203" s="24">
        <f t="shared" si="657"/>
        <v>7.17</v>
      </c>
      <c r="O4203" s="24">
        <f t="shared" si="658"/>
        <v>0</v>
      </c>
      <c r="P4203" s="24">
        <f t="shared" si="659"/>
        <v>0</v>
      </c>
    </row>
    <row r="4204" spans="1:16" x14ac:dyDescent="0.25">
      <c r="A4204" s="15">
        <v>33055</v>
      </c>
      <c r="B4204">
        <v>0</v>
      </c>
      <c r="C4204">
        <v>380</v>
      </c>
      <c r="D4204">
        <v>0</v>
      </c>
      <c r="E4204">
        <v>8505</v>
      </c>
      <c r="F4204">
        <v>0</v>
      </c>
      <c r="G4204">
        <f t="shared" si="650"/>
        <v>13861</v>
      </c>
      <c r="H4204">
        <f t="shared" si="651"/>
        <v>0</v>
      </c>
      <c r="I4204">
        <f t="shared" si="652"/>
        <v>1990</v>
      </c>
      <c r="J4204">
        <f t="shared" si="653"/>
        <v>7</v>
      </c>
      <c r="K4204" s="24">
        <f t="shared" si="654"/>
        <v>13.861000000000001</v>
      </c>
      <c r="L4204" s="24">
        <f t="shared" si="655"/>
        <v>0</v>
      </c>
      <c r="M4204" s="24">
        <f t="shared" si="656"/>
        <v>0.38</v>
      </c>
      <c r="N4204" s="24">
        <f t="shared" si="657"/>
        <v>8.5050000000000008</v>
      </c>
      <c r="O4204" s="24">
        <f t="shared" si="658"/>
        <v>0</v>
      </c>
      <c r="P4204" s="24">
        <f t="shared" si="659"/>
        <v>0</v>
      </c>
    </row>
    <row r="4205" spans="1:16" x14ac:dyDescent="0.25">
      <c r="A4205" s="15">
        <v>33056</v>
      </c>
      <c r="B4205">
        <v>0</v>
      </c>
      <c r="C4205">
        <v>1125</v>
      </c>
      <c r="D4205">
        <v>0</v>
      </c>
      <c r="E4205">
        <v>8010</v>
      </c>
      <c r="F4205">
        <v>0</v>
      </c>
      <c r="G4205">
        <f t="shared" si="650"/>
        <v>13116</v>
      </c>
      <c r="H4205">
        <f t="shared" si="651"/>
        <v>320</v>
      </c>
      <c r="I4205">
        <f t="shared" si="652"/>
        <v>1990</v>
      </c>
      <c r="J4205">
        <f t="shared" si="653"/>
        <v>7</v>
      </c>
      <c r="K4205" s="24">
        <f t="shared" si="654"/>
        <v>13.116</v>
      </c>
      <c r="L4205" s="24">
        <f t="shared" si="655"/>
        <v>0.32</v>
      </c>
      <c r="M4205" s="24">
        <f t="shared" si="656"/>
        <v>1.125</v>
      </c>
      <c r="N4205" s="24">
        <f t="shared" si="657"/>
        <v>8.01</v>
      </c>
      <c r="O4205" s="24">
        <f t="shared" si="658"/>
        <v>0</v>
      </c>
      <c r="P4205" s="24">
        <f t="shared" si="659"/>
        <v>0</v>
      </c>
    </row>
    <row r="4206" spans="1:16" x14ac:dyDescent="0.25">
      <c r="A4206" s="15">
        <v>33057</v>
      </c>
      <c r="B4206">
        <v>0</v>
      </c>
      <c r="C4206">
        <v>652</v>
      </c>
      <c r="D4206">
        <v>0</v>
      </c>
      <c r="E4206">
        <v>7685</v>
      </c>
      <c r="F4206">
        <v>0</v>
      </c>
      <c r="G4206">
        <f t="shared" si="650"/>
        <v>13589</v>
      </c>
      <c r="H4206">
        <f t="shared" si="651"/>
        <v>645</v>
      </c>
      <c r="I4206">
        <f t="shared" si="652"/>
        <v>1990</v>
      </c>
      <c r="J4206">
        <f t="shared" si="653"/>
        <v>7</v>
      </c>
      <c r="K4206" s="24">
        <f t="shared" si="654"/>
        <v>13.589</v>
      </c>
      <c r="L4206" s="24">
        <f t="shared" si="655"/>
        <v>0.64500000000000002</v>
      </c>
      <c r="M4206" s="24">
        <f t="shared" si="656"/>
        <v>0.65200000000000002</v>
      </c>
      <c r="N4206" s="24">
        <f t="shared" si="657"/>
        <v>7.6849999999999996</v>
      </c>
      <c r="O4206" s="24">
        <f t="shared" si="658"/>
        <v>0</v>
      </c>
      <c r="P4206" s="24">
        <f t="shared" si="659"/>
        <v>0</v>
      </c>
    </row>
    <row r="4207" spans="1:16" x14ac:dyDescent="0.25">
      <c r="A4207" s="15">
        <v>33058</v>
      </c>
      <c r="B4207">
        <v>0</v>
      </c>
      <c r="C4207">
        <v>745</v>
      </c>
      <c r="D4207">
        <v>0</v>
      </c>
      <c r="E4207">
        <v>8295</v>
      </c>
      <c r="F4207">
        <v>0</v>
      </c>
      <c r="G4207">
        <f t="shared" si="650"/>
        <v>13496</v>
      </c>
      <c r="H4207">
        <f t="shared" si="651"/>
        <v>35</v>
      </c>
      <c r="I4207">
        <f t="shared" si="652"/>
        <v>1990</v>
      </c>
      <c r="J4207">
        <f t="shared" si="653"/>
        <v>7</v>
      </c>
      <c r="K4207" s="24">
        <f t="shared" si="654"/>
        <v>13.496</v>
      </c>
      <c r="L4207" s="24">
        <f t="shared" si="655"/>
        <v>3.5000000000000003E-2</v>
      </c>
      <c r="M4207" s="24">
        <f t="shared" si="656"/>
        <v>0.745</v>
      </c>
      <c r="N4207" s="24">
        <f t="shared" si="657"/>
        <v>8.2949999999999999</v>
      </c>
      <c r="O4207" s="24">
        <f t="shared" si="658"/>
        <v>0</v>
      </c>
      <c r="P4207" s="24">
        <f t="shared" si="659"/>
        <v>0</v>
      </c>
    </row>
    <row r="4208" spans="1:16" x14ac:dyDescent="0.25">
      <c r="A4208" s="15">
        <v>33059</v>
      </c>
      <c r="B4208">
        <v>0</v>
      </c>
      <c r="C4208">
        <v>815</v>
      </c>
      <c r="D4208">
        <v>0</v>
      </c>
      <c r="E4208">
        <v>7725</v>
      </c>
      <c r="F4208">
        <v>0</v>
      </c>
      <c r="G4208">
        <f t="shared" si="650"/>
        <v>13426</v>
      </c>
      <c r="H4208">
        <f t="shared" si="651"/>
        <v>605</v>
      </c>
      <c r="I4208">
        <f t="shared" si="652"/>
        <v>1990</v>
      </c>
      <c r="J4208">
        <f t="shared" si="653"/>
        <v>7</v>
      </c>
      <c r="K4208" s="24">
        <f t="shared" si="654"/>
        <v>13.426</v>
      </c>
      <c r="L4208" s="24">
        <f t="shared" si="655"/>
        <v>0.60499999999999998</v>
      </c>
      <c r="M4208" s="24">
        <f t="shared" si="656"/>
        <v>0.81499999999999995</v>
      </c>
      <c r="N4208" s="24">
        <f t="shared" si="657"/>
        <v>7.7249999999999996</v>
      </c>
      <c r="O4208" s="24">
        <f t="shared" si="658"/>
        <v>0</v>
      </c>
      <c r="P4208" s="24">
        <f t="shared" si="659"/>
        <v>0</v>
      </c>
    </row>
    <row r="4209" spans="1:16" x14ac:dyDescent="0.25">
      <c r="A4209" s="15">
        <v>33060</v>
      </c>
      <c r="B4209">
        <v>0</v>
      </c>
      <c r="C4209">
        <v>745</v>
      </c>
      <c r="D4209">
        <v>0</v>
      </c>
      <c r="E4209">
        <v>8329</v>
      </c>
      <c r="F4209">
        <v>0</v>
      </c>
      <c r="G4209">
        <f t="shared" si="650"/>
        <v>13496</v>
      </c>
      <c r="H4209">
        <f t="shared" si="651"/>
        <v>1</v>
      </c>
      <c r="I4209">
        <f t="shared" si="652"/>
        <v>1990</v>
      </c>
      <c r="J4209">
        <f t="shared" si="653"/>
        <v>7</v>
      </c>
      <c r="K4209" s="24">
        <f t="shared" si="654"/>
        <v>13.496</v>
      </c>
      <c r="L4209" s="24">
        <f t="shared" si="655"/>
        <v>1E-3</v>
      </c>
      <c r="M4209" s="24">
        <f t="shared" si="656"/>
        <v>0.745</v>
      </c>
      <c r="N4209" s="24">
        <f t="shared" si="657"/>
        <v>8.3290000000000006</v>
      </c>
      <c r="O4209" s="24">
        <f t="shared" si="658"/>
        <v>0</v>
      </c>
      <c r="P4209" s="24">
        <f t="shared" si="659"/>
        <v>0</v>
      </c>
    </row>
    <row r="4210" spans="1:16" x14ac:dyDescent="0.25">
      <c r="A4210" s="15">
        <v>33061</v>
      </c>
      <c r="B4210">
        <v>0</v>
      </c>
      <c r="C4210">
        <v>740</v>
      </c>
      <c r="D4210">
        <v>0</v>
      </c>
      <c r="E4210">
        <v>8216</v>
      </c>
      <c r="F4210">
        <v>0</v>
      </c>
      <c r="G4210">
        <f t="shared" si="650"/>
        <v>13501</v>
      </c>
      <c r="H4210">
        <f t="shared" si="651"/>
        <v>114</v>
      </c>
      <c r="I4210">
        <f t="shared" si="652"/>
        <v>1990</v>
      </c>
      <c r="J4210">
        <f t="shared" si="653"/>
        <v>7</v>
      </c>
      <c r="K4210" s="24">
        <f t="shared" si="654"/>
        <v>13.500999999999999</v>
      </c>
      <c r="L4210" s="24">
        <f t="shared" si="655"/>
        <v>0.114</v>
      </c>
      <c r="M4210" s="24">
        <f t="shared" si="656"/>
        <v>0.74</v>
      </c>
      <c r="N4210" s="24">
        <f t="shared" si="657"/>
        <v>8.2159999999999993</v>
      </c>
      <c r="O4210" s="24">
        <f t="shared" si="658"/>
        <v>0</v>
      </c>
      <c r="P4210" s="24">
        <f t="shared" si="659"/>
        <v>0</v>
      </c>
    </row>
    <row r="4211" spans="1:16" x14ac:dyDescent="0.25">
      <c r="A4211" s="15">
        <v>33062</v>
      </c>
      <c r="B4211">
        <v>0</v>
      </c>
      <c r="C4211">
        <v>747</v>
      </c>
      <c r="D4211">
        <v>0</v>
      </c>
      <c r="E4211">
        <v>8233</v>
      </c>
      <c r="F4211">
        <v>0</v>
      </c>
      <c r="G4211">
        <f t="shared" si="650"/>
        <v>13494</v>
      </c>
      <c r="H4211">
        <f t="shared" si="651"/>
        <v>97</v>
      </c>
      <c r="I4211">
        <f t="shared" si="652"/>
        <v>1990</v>
      </c>
      <c r="J4211">
        <f t="shared" si="653"/>
        <v>7</v>
      </c>
      <c r="K4211" s="24">
        <f t="shared" si="654"/>
        <v>13.494</v>
      </c>
      <c r="L4211" s="24">
        <f t="shared" si="655"/>
        <v>9.7000000000000003E-2</v>
      </c>
      <c r="M4211" s="24">
        <f t="shared" si="656"/>
        <v>0.747</v>
      </c>
      <c r="N4211" s="24">
        <f t="shared" si="657"/>
        <v>8.2330000000000005</v>
      </c>
      <c r="O4211" s="24">
        <f t="shared" si="658"/>
        <v>0</v>
      </c>
      <c r="P4211" s="24">
        <f t="shared" si="659"/>
        <v>0</v>
      </c>
    </row>
    <row r="4212" spans="1:16" x14ac:dyDescent="0.25">
      <c r="A4212" s="15">
        <v>33063</v>
      </c>
      <c r="B4212">
        <v>0</v>
      </c>
      <c r="C4212">
        <v>722</v>
      </c>
      <c r="D4212">
        <v>0</v>
      </c>
      <c r="E4212">
        <v>8102</v>
      </c>
      <c r="F4212">
        <v>0</v>
      </c>
      <c r="G4212">
        <f t="shared" si="650"/>
        <v>13519</v>
      </c>
      <c r="H4212">
        <f t="shared" si="651"/>
        <v>228</v>
      </c>
      <c r="I4212">
        <f t="shared" si="652"/>
        <v>1990</v>
      </c>
      <c r="J4212">
        <f t="shared" si="653"/>
        <v>7</v>
      </c>
      <c r="K4212" s="24">
        <f t="shared" si="654"/>
        <v>13.519</v>
      </c>
      <c r="L4212" s="24">
        <f t="shared" si="655"/>
        <v>0.22800000000000001</v>
      </c>
      <c r="M4212" s="24">
        <f t="shared" si="656"/>
        <v>0.72199999999999998</v>
      </c>
      <c r="N4212" s="24">
        <f t="shared" si="657"/>
        <v>8.1020000000000003</v>
      </c>
      <c r="O4212" s="24">
        <f t="shared" si="658"/>
        <v>0</v>
      </c>
      <c r="P4212" s="24">
        <f t="shared" si="659"/>
        <v>0</v>
      </c>
    </row>
    <row r="4213" spans="1:16" x14ac:dyDescent="0.25">
      <c r="A4213" s="15">
        <v>33064</v>
      </c>
      <c r="B4213">
        <v>0</v>
      </c>
      <c r="C4213">
        <v>1614</v>
      </c>
      <c r="D4213">
        <v>0</v>
      </c>
      <c r="E4213">
        <v>8145</v>
      </c>
      <c r="F4213">
        <v>0</v>
      </c>
      <c r="G4213">
        <f t="shared" si="650"/>
        <v>12627</v>
      </c>
      <c r="H4213">
        <f t="shared" si="651"/>
        <v>185</v>
      </c>
      <c r="I4213">
        <f t="shared" si="652"/>
        <v>1990</v>
      </c>
      <c r="J4213">
        <f t="shared" si="653"/>
        <v>7</v>
      </c>
      <c r="K4213" s="24">
        <f t="shared" si="654"/>
        <v>12.627000000000001</v>
      </c>
      <c r="L4213" s="24">
        <f t="shared" si="655"/>
        <v>0.185</v>
      </c>
      <c r="M4213" s="24">
        <f t="shared" si="656"/>
        <v>1.6140000000000001</v>
      </c>
      <c r="N4213" s="24">
        <f t="shared" si="657"/>
        <v>8.1449999999999996</v>
      </c>
      <c r="O4213" s="24">
        <f t="shared" si="658"/>
        <v>0</v>
      </c>
      <c r="P4213" s="24">
        <f t="shared" si="659"/>
        <v>0</v>
      </c>
    </row>
    <row r="4214" spans="1:16" x14ac:dyDescent="0.25">
      <c r="A4214" s="15">
        <v>33065</v>
      </c>
      <c r="B4214">
        <v>2357</v>
      </c>
      <c r="C4214">
        <v>5805</v>
      </c>
      <c r="D4214">
        <v>0</v>
      </c>
      <c r="E4214">
        <v>7630</v>
      </c>
      <c r="F4214">
        <v>0</v>
      </c>
      <c r="G4214">
        <f t="shared" si="650"/>
        <v>6079</v>
      </c>
      <c r="H4214">
        <f t="shared" si="651"/>
        <v>700</v>
      </c>
      <c r="I4214">
        <f t="shared" si="652"/>
        <v>1990</v>
      </c>
      <c r="J4214">
        <f t="shared" si="653"/>
        <v>7</v>
      </c>
      <c r="K4214" s="24">
        <f t="shared" si="654"/>
        <v>6.0789999999999997</v>
      </c>
      <c r="L4214" s="24">
        <f t="shared" si="655"/>
        <v>0.7</v>
      </c>
      <c r="M4214" s="24">
        <f t="shared" si="656"/>
        <v>8.1620000000000008</v>
      </c>
      <c r="N4214" s="24">
        <f t="shared" si="657"/>
        <v>7.63</v>
      </c>
      <c r="O4214" s="24">
        <f t="shared" si="658"/>
        <v>2.3570000000000002</v>
      </c>
      <c r="P4214" s="24">
        <f t="shared" si="659"/>
        <v>0</v>
      </c>
    </row>
    <row r="4215" spans="1:16" x14ac:dyDescent="0.25">
      <c r="A4215" s="15">
        <v>33066</v>
      </c>
      <c r="B4215">
        <v>2357</v>
      </c>
      <c r="C4215">
        <v>5809</v>
      </c>
      <c r="D4215">
        <v>0</v>
      </c>
      <c r="E4215">
        <v>7626</v>
      </c>
      <c r="F4215">
        <v>0</v>
      </c>
      <c r="G4215">
        <f t="shared" si="650"/>
        <v>6075</v>
      </c>
      <c r="H4215">
        <f t="shared" si="651"/>
        <v>704</v>
      </c>
      <c r="I4215">
        <f t="shared" si="652"/>
        <v>1990</v>
      </c>
      <c r="J4215">
        <f t="shared" si="653"/>
        <v>7</v>
      </c>
      <c r="K4215" s="24">
        <f t="shared" si="654"/>
        <v>6.0750000000000002</v>
      </c>
      <c r="L4215" s="24">
        <f t="shared" si="655"/>
        <v>0.70399999999999996</v>
      </c>
      <c r="M4215" s="24">
        <f t="shared" si="656"/>
        <v>8.1660000000000004</v>
      </c>
      <c r="N4215" s="24">
        <f t="shared" si="657"/>
        <v>7.6260000000000003</v>
      </c>
      <c r="O4215" s="24">
        <f t="shared" si="658"/>
        <v>2.3570000000000002</v>
      </c>
      <c r="P4215" s="24">
        <f t="shared" si="659"/>
        <v>0</v>
      </c>
    </row>
    <row r="4216" spans="1:16" x14ac:dyDescent="0.25">
      <c r="A4216" s="15">
        <v>33067</v>
      </c>
      <c r="B4216">
        <v>2357</v>
      </c>
      <c r="C4216">
        <v>5762</v>
      </c>
      <c r="D4216">
        <v>0</v>
      </c>
      <c r="E4216">
        <v>7814</v>
      </c>
      <c r="F4216">
        <v>0</v>
      </c>
      <c r="G4216">
        <f t="shared" si="650"/>
        <v>6122</v>
      </c>
      <c r="H4216">
        <f t="shared" si="651"/>
        <v>516</v>
      </c>
      <c r="I4216">
        <f t="shared" si="652"/>
        <v>1990</v>
      </c>
      <c r="J4216">
        <f t="shared" si="653"/>
        <v>7</v>
      </c>
      <c r="K4216" s="24">
        <f t="shared" si="654"/>
        <v>6.1219999999999999</v>
      </c>
      <c r="L4216" s="24">
        <f t="shared" si="655"/>
        <v>0.51600000000000001</v>
      </c>
      <c r="M4216" s="24">
        <f t="shared" si="656"/>
        <v>8.1189999999999998</v>
      </c>
      <c r="N4216" s="24">
        <f t="shared" si="657"/>
        <v>7.8140000000000001</v>
      </c>
      <c r="O4216" s="24">
        <f t="shared" si="658"/>
        <v>2.3570000000000002</v>
      </c>
      <c r="P4216" s="24">
        <f t="shared" si="659"/>
        <v>0</v>
      </c>
    </row>
    <row r="4217" spans="1:16" x14ac:dyDescent="0.25">
      <c r="A4217" s="15">
        <v>33068</v>
      </c>
      <c r="B4217">
        <v>842</v>
      </c>
      <c r="C4217">
        <v>3725</v>
      </c>
      <c r="D4217">
        <v>0</v>
      </c>
      <c r="E4217">
        <v>7772</v>
      </c>
      <c r="F4217">
        <v>0</v>
      </c>
      <c r="G4217">
        <f t="shared" si="650"/>
        <v>9674</v>
      </c>
      <c r="H4217">
        <f t="shared" si="651"/>
        <v>558</v>
      </c>
      <c r="I4217">
        <f t="shared" si="652"/>
        <v>1990</v>
      </c>
      <c r="J4217">
        <f t="shared" si="653"/>
        <v>7</v>
      </c>
      <c r="K4217" s="24">
        <f t="shared" si="654"/>
        <v>9.6739999999999995</v>
      </c>
      <c r="L4217" s="24">
        <f t="shared" si="655"/>
        <v>0.55800000000000005</v>
      </c>
      <c r="M4217" s="24">
        <f t="shared" si="656"/>
        <v>4.5670000000000002</v>
      </c>
      <c r="N4217" s="24">
        <f t="shared" si="657"/>
        <v>7.7720000000000002</v>
      </c>
      <c r="O4217" s="24">
        <f t="shared" si="658"/>
        <v>0.84199999999999997</v>
      </c>
      <c r="P4217" s="24">
        <f t="shared" si="659"/>
        <v>0</v>
      </c>
    </row>
    <row r="4218" spans="1:16" x14ac:dyDescent="0.25">
      <c r="A4218" s="15">
        <v>33069</v>
      </c>
      <c r="B4218">
        <v>0</v>
      </c>
      <c r="C4218">
        <v>6849</v>
      </c>
      <c r="D4218">
        <v>0</v>
      </c>
      <c r="E4218">
        <v>7110</v>
      </c>
      <c r="F4218">
        <v>0</v>
      </c>
      <c r="G4218">
        <f t="shared" si="650"/>
        <v>7392</v>
      </c>
      <c r="H4218">
        <f t="shared" si="651"/>
        <v>1220</v>
      </c>
      <c r="I4218">
        <f t="shared" si="652"/>
        <v>1990</v>
      </c>
      <c r="J4218">
        <f t="shared" si="653"/>
        <v>7</v>
      </c>
      <c r="K4218" s="24">
        <f t="shared" si="654"/>
        <v>7.3920000000000003</v>
      </c>
      <c r="L4218" s="24">
        <f t="shared" si="655"/>
        <v>1.22</v>
      </c>
      <c r="M4218" s="24">
        <f t="shared" si="656"/>
        <v>6.8490000000000002</v>
      </c>
      <c r="N4218" s="24">
        <f t="shared" si="657"/>
        <v>7.11</v>
      </c>
      <c r="O4218" s="24">
        <f t="shared" si="658"/>
        <v>0</v>
      </c>
      <c r="P4218" s="24">
        <f t="shared" si="659"/>
        <v>0</v>
      </c>
    </row>
    <row r="4219" spans="1:16" x14ac:dyDescent="0.25">
      <c r="A4219" s="15">
        <v>33070</v>
      </c>
      <c r="B4219">
        <v>2357</v>
      </c>
      <c r="C4219">
        <v>3210</v>
      </c>
      <c r="D4219">
        <v>0</v>
      </c>
      <c r="E4219">
        <v>5592</v>
      </c>
      <c r="F4219">
        <v>0</v>
      </c>
      <c r="G4219">
        <f t="shared" si="650"/>
        <v>8674</v>
      </c>
      <c r="H4219">
        <f t="shared" si="651"/>
        <v>2738</v>
      </c>
      <c r="I4219">
        <f t="shared" si="652"/>
        <v>1990</v>
      </c>
      <c r="J4219">
        <f t="shared" si="653"/>
        <v>7</v>
      </c>
      <c r="K4219" s="24">
        <f t="shared" si="654"/>
        <v>8.6739999999999995</v>
      </c>
      <c r="L4219" s="24">
        <f t="shared" si="655"/>
        <v>2.738</v>
      </c>
      <c r="M4219" s="24">
        <f t="shared" si="656"/>
        <v>5.5670000000000002</v>
      </c>
      <c r="N4219" s="24">
        <f t="shared" si="657"/>
        <v>5.5919999999999996</v>
      </c>
      <c r="O4219" s="24">
        <f t="shared" si="658"/>
        <v>2.3570000000000002</v>
      </c>
      <c r="P4219" s="24">
        <f t="shared" si="659"/>
        <v>0</v>
      </c>
    </row>
    <row r="4220" spans="1:16" x14ac:dyDescent="0.25">
      <c r="A4220" s="15">
        <v>33071</v>
      </c>
      <c r="B4220">
        <v>2357</v>
      </c>
      <c r="C4220">
        <v>4607</v>
      </c>
      <c r="D4220">
        <v>0</v>
      </c>
      <c r="E4220">
        <v>5236</v>
      </c>
      <c r="F4220">
        <v>0</v>
      </c>
      <c r="G4220">
        <f t="shared" si="650"/>
        <v>7277</v>
      </c>
      <c r="H4220">
        <f t="shared" si="651"/>
        <v>3094</v>
      </c>
      <c r="I4220">
        <f t="shared" si="652"/>
        <v>1990</v>
      </c>
      <c r="J4220">
        <f t="shared" si="653"/>
        <v>7</v>
      </c>
      <c r="K4220" s="24">
        <f t="shared" si="654"/>
        <v>7.2770000000000001</v>
      </c>
      <c r="L4220" s="24">
        <f t="shared" si="655"/>
        <v>3.0939999999999999</v>
      </c>
      <c r="M4220" s="24">
        <f t="shared" si="656"/>
        <v>6.9640000000000004</v>
      </c>
      <c r="N4220" s="24">
        <f t="shared" si="657"/>
        <v>5.2359999999999998</v>
      </c>
      <c r="O4220" s="24">
        <f t="shared" si="658"/>
        <v>2.3570000000000002</v>
      </c>
      <c r="P4220" s="24">
        <f t="shared" si="659"/>
        <v>0</v>
      </c>
    </row>
    <row r="4221" spans="1:16" x14ac:dyDescent="0.25">
      <c r="A4221" s="15">
        <v>33072</v>
      </c>
      <c r="B4221">
        <v>2357</v>
      </c>
      <c r="C4221">
        <v>3597</v>
      </c>
      <c r="D4221">
        <v>0</v>
      </c>
      <c r="E4221">
        <v>5258</v>
      </c>
      <c r="F4221">
        <v>0</v>
      </c>
      <c r="G4221">
        <f t="shared" si="650"/>
        <v>8287</v>
      </c>
      <c r="H4221">
        <f t="shared" si="651"/>
        <v>3072</v>
      </c>
      <c r="I4221">
        <f t="shared" si="652"/>
        <v>1990</v>
      </c>
      <c r="J4221">
        <f t="shared" si="653"/>
        <v>7</v>
      </c>
      <c r="K4221" s="24">
        <f t="shared" si="654"/>
        <v>8.2870000000000008</v>
      </c>
      <c r="L4221" s="24">
        <f t="shared" si="655"/>
        <v>3.0720000000000001</v>
      </c>
      <c r="M4221" s="24">
        <f t="shared" si="656"/>
        <v>5.9539999999999997</v>
      </c>
      <c r="N4221" s="24">
        <f t="shared" si="657"/>
        <v>5.258</v>
      </c>
      <c r="O4221" s="24">
        <f t="shared" si="658"/>
        <v>2.3570000000000002</v>
      </c>
      <c r="P4221" s="24">
        <f t="shared" si="659"/>
        <v>0</v>
      </c>
    </row>
    <row r="4222" spans="1:16" x14ac:dyDescent="0.25">
      <c r="A4222" s="15">
        <v>33073</v>
      </c>
      <c r="B4222">
        <v>2357</v>
      </c>
      <c r="C4222">
        <v>3593</v>
      </c>
      <c r="D4222">
        <v>0</v>
      </c>
      <c r="E4222">
        <v>6266</v>
      </c>
      <c r="F4222">
        <v>0</v>
      </c>
      <c r="G4222">
        <f t="shared" si="650"/>
        <v>8291</v>
      </c>
      <c r="H4222">
        <f t="shared" si="651"/>
        <v>2064</v>
      </c>
      <c r="I4222">
        <f t="shared" si="652"/>
        <v>1990</v>
      </c>
      <c r="J4222">
        <f t="shared" si="653"/>
        <v>7</v>
      </c>
      <c r="K4222" s="24">
        <f t="shared" si="654"/>
        <v>8.2910000000000004</v>
      </c>
      <c r="L4222" s="24">
        <f t="shared" si="655"/>
        <v>2.0640000000000001</v>
      </c>
      <c r="M4222" s="24">
        <f t="shared" si="656"/>
        <v>5.95</v>
      </c>
      <c r="N4222" s="24">
        <f t="shared" si="657"/>
        <v>6.266</v>
      </c>
      <c r="O4222" s="24">
        <f t="shared" si="658"/>
        <v>2.3570000000000002</v>
      </c>
      <c r="P4222" s="24">
        <f t="shared" si="659"/>
        <v>0</v>
      </c>
    </row>
    <row r="4223" spans="1:16" x14ac:dyDescent="0.25">
      <c r="A4223" s="15">
        <v>33074</v>
      </c>
      <c r="B4223">
        <v>0</v>
      </c>
      <c r="C4223">
        <v>3310</v>
      </c>
      <c r="D4223">
        <v>0</v>
      </c>
      <c r="E4223">
        <v>6719</v>
      </c>
      <c r="F4223">
        <v>0</v>
      </c>
      <c r="G4223">
        <f t="shared" si="650"/>
        <v>10931</v>
      </c>
      <c r="H4223">
        <f t="shared" si="651"/>
        <v>1611</v>
      </c>
      <c r="I4223">
        <f t="shared" si="652"/>
        <v>1990</v>
      </c>
      <c r="J4223">
        <f t="shared" si="653"/>
        <v>7</v>
      </c>
      <c r="K4223" s="24">
        <f t="shared" si="654"/>
        <v>10.930999999999999</v>
      </c>
      <c r="L4223" s="24">
        <f t="shared" si="655"/>
        <v>1.611</v>
      </c>
      <c r="M4223" s="24">
        <f t="shared" si="656"/>
        <v>3.31</v>
      </c>
      <c r="N4223" s="24">
        <f t="shared" si="657"/>
        <v>6.7190000000000003</v>
      </c>
      <c r="O4223" s="24">
        <f t="shared" si="658"/>
        <v>0</v>
      </c>
      <c r="P4223" s="24">
        <f t="shared" si="659"/>
        <v>0</v>
      </c>
    </row>
    <row r="4224" spans="1:16" x14ac:dyDescent="0.25">
      <c r="A4224" s="15">
        <v>33075</v>
      </c>
      <c r="B4224">
        <v>0</v>
      </c>
      <c r="C4224">
        <v>3378</v>
      </c>
      <c r="D4224">
        <v>0</v>
      </c>
      <c r="E4224">
        <v>6560</v>
      </c>
      <c r="F4224">
        <v>0</v>
      </c>
      <c r="G4224">
        <f t="shared" si="650"/>
        <v>10863</v>
      </c>
      <c r="H4224">
        <f t="shared" si="651"/>
        <v>1770</v>
      </c>
      <c r="I4224">
        <f t="shared" si="652"/>
        <v>1990</v>
      </c>
      <c r="J4224">
        <f t="shared" si="653"/>
        <v>7</v>
      </c>
      <c r="K4224" s="24">
        <f t="shared" si="654"/>
        <v>10.863</v>
      </c>
      <c r="L4224" s="24">
        <f t="shared" si="655"/>
        <v>1.77</v>
      </c>
      <c r="M4224" s="24">
        <f t="shared" si="656"/>
        <v>3.3780000000000001</v>
      </c>
      <c r="N4224" s="24">
        <f t="shared" si="657"/>
        <v>6.56</v>
      </c>
      <c r="O4224" s="24">
        <f t="shared" si="658"/>
        <v>0</v>
      </c>
      <c r="P4224" s="24">
        <f t="shared" si="659"/>
        <v>0</v>
      </c>
    </row>
    <row r="4225" spans="1:16" x14ac:dyDescent="0.25">
      <c r="A4225" s="15">
        <v>33076</v>
      </c>
      <c r="B4225">
        <v>0</v>
      </c>
      <c r="C4225">
        <v>8096</v>
      </c>
      <c r="D4225">
        <v>0</v>
      </c>
      <c r="E4225">
        <v>6509</v>
      </c>
      <c r="F4225">
        <v>0</v>
      </c>
      <c r="G4225">
        <f t="shared" si="650"/>
        <v>6145</v>
      </c>
      <c r="H4225">
        <f t="shared" si="651"/>
        <v>1821</v>
      </c>
      <c r="I4225">
        <f t="shared" si="652"/>
        <v>1990</v>
      </c>
      <c r="J4225">
        <f t="shared" si="653"/>
        <v>7</v>
      </c>
      <c r="K4225" s="24">
        <f t="shared" si="654"/>
        <v>6.1449999999999996</v>
      </c>
      <c r="L4225" s="24">
        <f t="shared" si="655"/>
        <v>1.821</v>
      </c>
      <c r="M4225" s="24">
        <f t="shared" si="656"/>
        <v>8.0960000000000001</v>
      </c>
      <c r="N4225" s="24">
        <f t="shared" si="657"/>
        <v>6.5090000000000003</v>
      </c>
      <c r="O4225" s="24">
        <f t="shared" si="658"/>
        <v>0</v>
      </c>
      <c r="P4225" s="24">
        <f t="shared" si="659"/>
        <v>0</v>
      </c>
    </row>
    <row r="4226" spans="1:16" x14ac:dyDescent="0.25">
      <c r="A4226" s="15">
        <v>33077</v>
      </c>
      <c r="B4226">
        <v>1852</v>
      </c>
      <c r="C4226">
        <v>3536</v>
      </c>
      <c r="D4226">
        <v>0</v>
      </c>
      <c r="E4226">
        <v>7335</v>
      </c>
      <c r="F4226">
        <v>0</v>
      </c>
      <c r="G4226">
        <f t="shared" si="650"/>
        <v>8853</v>
      </c>
      <c r="H4226">
        <f t="shared" si="651"/>
        <v>995</v>
      </c>
      <c r="I4226">
        <f t="shared" si="652"/>
        <v>1990</v>
      </c>
      <c r="J4226">
        <f t="shared" si="653"/>
        <v>7</v>
      </c>
      <c r="K4226" s="24">
        <f t="shared" si="654"/>
        <v>8.8529999999999998</v>
      </c>
      <c r="L4226" s="24">
        <f t="shared" si="655"/>
        <v>0.995</v>
      </c>
      <c r="M4226" s="24">
        <f t="shared" si="656"/>
        <v>5.3879999999999999</v>
      </c>
      <c r="N4226" s="24">
        <f t="shared" si="657"/>
        <v>7.335</v>
      </c>
      <c r="O4226" s="24">
        <f t="shared" si="658"/>
        <v>1.8520000000000001</v>
      </c>
      <c r="P4226" s="24">
        <f t="shared" si="659"/>
        <v>0</v>
      </c>
    </row>
    <row r="4227" spans="1:16" x14ac:dyDescent="0.25">
      <c r="A4227" s="15">
        <v>33078</v>
      </c>
      <c r="B4227">
        <v>2357</v>
      </c>
      <c r="C4227">
        <v>4506</v>
      </c>
      <c r="D4227">
        <v>0</v>
      </c>
      <c r="E4227">
        <v>8469</v>
      </c>
      <c r="F4227">
        <v>0</v>
      </c>
      <c r="G4227">
        <f t="shared" si="650"/>
        <v>7378</v>
      </c>
      <c r="H4227">
        <f t="shared" si="651"/>
        <v>0</v>
      </c>
      <c r="I4227">
        <f t="shared" si="652"/>
        <v>1990</v>
      </c>
      <c r="J4227">
        <f t="shared" si="653"/>
        <v>7</v>
      </c>
      <c r="K4227" s="24">
        <f t="shared" si="654"/>
        <v>7.3780000000000001</v>
      </c>
      <c r="L4227" s="24">
        <f t="shared" si="655"/>
        <v>0</v>
      </c>
      <c r="M4227" s="24">
        <f t="shared" si="656"/>
        <v>6.8630000000000004</v>
      </c>
      <c r="N4227" s="24">
        <f t="shared" si="657"/>
        <v>8.4689999999999994</v>
      </c>
      <c r="O4227" s="24">
        <f t="shared" si="658"/>
        <v>2.3570000000000002</v>
      </c>
      <c r="P4227" s="24">
        <f t="shared" si="659"/>
        <v>0</v>
      </c>
    </row>
    <row r="4228" spans="1:16" x14ac:dyDescent="0.25">
      <c r="A4228" s="15">
        <v>33079</v>
      </c>
      <c r="B4228">
        <v>2357</v>
      </c>
      <c r="C4228">
        <v>4542</v>
      </c>
      <c r="D4228">
        <v>0</v>
      </c>
      <c r="E4228">
        <v>8077</v>
      </c>
      <c r="F4228">
        <v>0</v>
      </c>
      <c r="G4228">
        <f t="shared" si="650"/>
        <v>7342</v>
      </c>
      <c r="H4228">
        <f t="shared" si="651"/>
        <v>253</v>
      </c>
      <c r="I4228">
        <f t="shared" si="652"/>
        <v>1990</v>
      </c>
      <c r="J4228">
        <f t="shared" si="653"/>
        <v>7</v>
      </c>
      <c r="K4228" s="24">
        <f t="shared" si="654"/>
        <v>7.3419999999999996</v>
      </c>
      <c r="L4228" s="24">
        <f t="shared" si="655"/>
        <v>0.253</v>
      </c>
      <c r="M4228" s="24">
        <f t="shared" si="656"/>
        <v>6.899</v>
      </c>
      <c r="N4228" s="24">
        <f t="shared" si="657"/>
        <v>8.077</v>
      </c>
      <c r="O4228" s="24">
        <f t="shared" si="658"/>
        <v>2.3570000000000002</v>
      </c>
      <c r="P4228" s="24">
        <f t="shared" si="659"/>
        <v>0</v>
      </c>
    </row>
    <row r="4229" spans="1:16" x14ac:dyDescent="0.25">
      <c r="A4229" s="15">
        <v>33080</v>
      </c>
      <c r="B4229">
        <v>2357</v>
      </c>
      <c r="C4229">
        <v>4555</v>
      </c>
      <c r="D4229">
        <v>0</v>
      </c>
      <c r="E4229">
        <v>7595</v>
      </c>
      <c r="F4229">
        <v>0</v>
      </c>
      <c r="G4229">
        <f t="shared" si="650"/>
        <v>7329</v>
      </c>
      <c r="H4229">
        <f t="shared" si="651"/>
        <v>735</v>
      </c>
      <c r="I4229">
        <f t="shared" si="652"/>
        <v>1990</v>
      </c>
      <c r="J4229">
        <f t="shared" si="653"/>
        <v>7</v>
      </c>
      <c r="K4229" s="24">
        <f t="shared" si="654"/>
        <v>7.3289999999999997</v>
      </c>
      <c r="L4229" s="24">
        <f t="shared" si="655"/>
        <v>0.73499999999999999</v>
      </c>
      <c r="M4229" s="24">
        <f t="shared" si="656"/>
        <v>6.9119999999999999</v>
      </c>
      <c r="N4229" s="24">
        <f t="shared" si="657"/>
        <v>7.5949999999999998</v>
      </c>
      <c r="O4229" s="24">
        <f t="shared" si="658"/>
        <v>2.3570000000000002</v>
      </c>
      <c r="P4229" s="24">
        <f t="shared" si="659"/>
        <v>0</v>
      </c>
    </row>
    <row r="4230" spans="1:16" x14ac:dyDescent="0.25">
      <c r="A4230" s="15">
        <v>33081</v>
      </c>
      <c r="B4230">
        <v>2357</v>
      </c>
      <c r="C4230">
        <v>6736</v>
      </c>
      <c r="D4230">
        <v>0</v>
      </c>
      <c r="E4230">
        <v>6660</v>
      </c>
      <c r="F4230">
        <v>0</v>
      </c>
      <c r="G4230">
        <f t="shared" ref="G4230:G4293" si="660">MAX(IF(AND(MONTH(A4230)&gt;6,MONTH(A4230)&lt;10),14241,13250)-B4230-C4230-F4230,0)</f>
        <v>5148</v>
      </c>
      <c r="H4230">
        <f t="shared" ref="H4230:H4293" si="661">MAX(8330-E4230-D4230,0)</f>
        <v>1670</v>
      </c>
      <c r="I4230">
        <f t="shared" ref="I4230:I4293" si="662">YEAR(A4230)</f>
        <v>1990</v>
      </c>
      <c r="J4230">
        <f t="shared" ref="J4230:J4293" si="663">MONTH(A4230)</f>
        <v>7</v>
      </c>
      <c r="K4230" s="24">
        <f t="shared" ref="K4230:K4293" si="664">G4230/1000</f>
        <v>5.1479999999999997</v>
      </c>
      <c r="L4230" s="24">
        <f t="shared" ref="L4230:L4293" si="665">H4230/1000</f>
        <v>1.67</v>
      </c>
      <c r="M4230" s="24">
        <f t="shared" ref="M4230:M4293" si="666">(B4230+C4230+F4230)/1000</f>
        <v>9.093</v>
      </c>
      <c r="N4230" s="24">
        <f t="shared" ref="N4230:N4293" si="667">(D4230+E4230)/1000</f>
        <v>6.66</v>
      </c>
      <c r="O4230" s="24">
        <f t="shared" ref="O4230:O4293" si="668">B4230/1000</f>
        <v>2.3570000000000002</v>
      </c>
      <c r="P4230" s="24">
        <f t="shared" ref="P4230:P4293" si="669">F4230/1000</f>
        <v>0</v>
      </c>
    </row>
    <row r="4231" spans="1:16" x14ac:dyDescent="0.25">
      <c r="A4231" s="15">
        <v>33082</v>
      </c>
      <c r="B4231">
        <v>2357</v>
      </c>
      <c r="C4231">
        <v>4567</v>
      </c>
      <c r="D4231">
        <v>0</v>
      </c>
      <c r="E4231">
        <v>6211</v>
      </c>
      <c r="F4231">
        <v>0</v>
      </c>
      <c r="G4231">
        <f t="shared" si="660"/>
        <v>7317</v>
      </c>
      <c r="H4231">
        <f t="shared" si="661"/>
        <v>2119</v>
      </c>
      <c r="I4231">
        <f t="shared" si="662"/>
        <v>1990</v>
      </c>
      <c r="J4231">
        <f t="shared" si="663"/>
        <v>7</v>
      </c>
      <c r="K4231" s="24">
        <f t="shared" si="664"/>
        <v>7.3170000000000002</v>
      </c>
      <c r="L4231" s="24">
        <f t="shared" si="665"/>
        <v>2.1190000000000002</v>
      </c>
      <c r="M4231" s="24">
        <f t="shared" si="666"/>
        <v>6.9240000000000004</v>
      </c>
      <c r="N4231" s="24">
        <f t="shared" si="667"/>
        <v>6.2110000000000003</v>
      </c>
      <c r="O4231" s="24">
        <f t="shared" si="668"/>
        <v>2.3570000000000002</v>
      </c>
      <c r="P4231" s="24">
        <f t="shared" si="669"/>
        <v>0</v>
      </c>
    </row>
    <row r="4232" spans="1:16" x14ac:dyDescent="0.25">
      <c r="A4232" s="15">
        <v>33083</v>
      </c>
      <c r="B4232">
        <v>0</v>
      </c>
      <c r="C4232">
        <v>10265</v>
      </c>
      <c r="D4232">
        <v>0</v>
      </c>
      <c r="E4232">
        <v>6284</v>
      </c>
      <c r="F4232">
        <v>0</v>
      </c>
      <c r="G4232">
        <f t="shared" si="660"/>
        <v>3976</v>
      </c>
      <c r="H4232">
        <f t="shared" si="661"/>
        <v>2046</v>
      </c>
      <c r="I4232">
        <f t="shared" si="662"/>
        <v>1990</v>
      </c>
      <c r="J4232">
        <f t="shared" si="663"/>
        <v>7</v>
      </c>
      <c r="K4232" s="24">
        <f t="shared" si="664"/>
        <v>3.976</v>
      </c>
      <c r="L4232" s="24">
        <f t="shared" si="665"/>
        <v>2.0459999999999998</v>
      </c>
      <c r="M4232" s="24">
        <f t="shared" si="666"/>
        <v>10.265000000000001</v>
      </c>
      <c r="N4232" s="24">
        <f t="shared" si="667"/>
        <v>6.2839999999999998</v>
      </c>
      <c r="O4232" s="24">
        <f t="shared" si="668"/>
        <v>0</v>
      </c>
      <c r="P4232" s="24">
        <f t="shared" si="669"/>
        <v>0</v>
      </c>
    </row>
    <row r="4233" spans="1:16" x14ac:dyDescent="0.25">
      <c r="A4233" s="15">
        <v>33084</v>
      </c>
      <c r="B4233">
        <v>2357</v>
      </c>
      <c r="C4233">
        <v>4560</v>
      </c>
      <c r="D4233">
        <v>0</v>
      </c>
      <c r="E4233">
        <v>6498</v>
      </c>
      <c r="F4233">
        <v>0</v>
      </c>
      <c r="G4233">
        <f t="shared" si="660"/>
        <v>7324</v>
      </c>
      <c r="H4233">
        <f t="shared" si="661"/>
        <v>1832</v>
      </c>
      <c r="I4233">
        <f t="shared" si="662"/>
        <v>1990</v>
      </c>
      <c r="J4233">
        <f t="shared" si="663"/>
        <v>7</v>
      </c>
      <c r="K4233" s="24">
        <f t="shared" si="664"/>
        <v>7.3239999999999998</v>
      </c>
      <c r="L4233" s="24">
        <f t="shared" si="665"/>
        <v>1.8320000000000001</v>
      </c>
      <c r="M4233" s="24">
        <f t="shared" si="666"/>
        <v>6.9169999999999998</v>
      </c>
      <c r="N4233" s="24">
        <f t="shared" si="667"/>
        <v>6.4980000000000002</v>
      </c>
      <c r="O4233" s="24">
        <f t="shared" si="668"/>
        <v>2.3570000000000002</v>
      </c>
      <c r="P4233" s="24">
        <f t="shared" si="669"/>
        <v>0</v>
      </c>
    </row>
    <row r="4234" spans="1:16" x14ac:dyDescent="0.25">
      <c r="A4234" s="15">
        <v>33085</v>
      </c>
      <c r="B4234">
        <v>2357</v>
      </c>
      <c r="C4234">
        <v>4517</v>
      </c>
      <c r="D4234">
        <v>0</v>
      </c>
      <c r="E4234">
        <v>6618</v>
      </c>
      <c r="F4234">
        <v>0</v>
      </c>
      <c r="G4234">
        <f t="shared" si="660"/>
        <v>7367</v>
      </c>
      <c r="H4234">
        <f t="shared" si="661"/>
        <v>1712</v>
      </c>
      <c r="I4234">
        <f t="shared" si="662"/>
        <v>1990</v>
      </c>
      <c r="J4234">
        <f t="shared" si="663"/>
        <v>7</v>
      </c>
      <c r="K4234" s="24">
        <f t="shared" si="664"/>
        <v>7.367</v>
      </c>
      <c r="L4234" s="24">
        <f t="shared" si="665"/>
        <v>1.712</v>
      </c>
      <c r="M4234" s="24">
        <f t="shared" si="666"/>
        <v>6.8739999999999997</v>
      </c>
      <c r="N4234" s="24">
        <f t="shared" si="667"/>
        <v>6.6180000000000003</v>
      </c>
      <c r="O4234" s="24">
        <f t="shared" si="668"/>
        <v>2.3570000000000002</v>
      </c>
      <c r="P4234" s="24">
        <f t="shared" si="669"/>
        <v>0</v>
      </c>
    </row>
    <row r="4235" spans="1:16" x14ac:dyDescent="0.25">
      <c r="A4235" s="15">
        <v>33086</v>
      </c>
      <c r="B4235">
        <v>990</v>
      </c>
      <c r="C4235">
        <v>5431</v>
      </c>
      <c r="D4235">
        <v>0</v>
      </c>
      <c r="E4235">
        <v>5707</v>
      </c>
      <c r="F4235">
        <v>0</v>
      </c>
      <c r="G4235">
        <f t="shared" si="660"/>
        <v>7820</v>
      </c>
      <c r="H4235">
        <f t="shared" si="661"/>
        <v>2623</v>
      </c>
      <c r="I4235">
        <f t="shared" si="662"/>
        <v>1990</v>
      </c>
      <c r="J4235">
        <f t="shared" si="663"/>
        <v>8</v>
      </c>
      <c r="K4235" s="24">
        <f t="shared" si="664"/>
        <v>7.82</v>
      </c>
      <c r="L4235" s="24">
        <f t="shared" si="665"/>
        <v>2.6230000000000002</v>
      </c>
      <c r="M4235" s="24">
        <f t="shared" si="666"/>
        <v>6.4210000000000003</v>
      </c>
      <c r="N4235" s="24">
        <f t="shared" si="667"/>
        <v>5.7069999999999999</v>
      </c>
      <c r="O4235" s="24">
        <f t="shared" si="668"/>
        <v>0.99</v>
      </c>
      <c r="P4235" s="24">
        <f t="shared" si="669"/>
        <v>0</v>
      </c>
    </row>
    <row r="4236" spans="1:16" x14ac:dyDescent="0.25">
      <c r="A4236" s="15">
        <v>33087</v>
      </c>
      <c r="B4236">
        <v>990</v>
      </c>
      <c r="C4236">
        <v>4548</v>
      </c>
      <c r="D4236">
        <v>0</v>
      </c>
      <c r="E4236">
        <v>5265</v>
      </c>
      <c r="F4236">
        <v>0</v>
      </c>
      <c r="G4236">
        <f t="shared" si="660"/>
        <v>8703</v>
      </c>
      <c r="H4236">
        <f t="shared" si="661"/>
        <v>3065</v>
      </c>
      <c r="I4236">
        <f t="shared" si="662"/>
        <v>1990</v>
      </c>
      <c r="J4236">
        <f t="shared" si="663"/>
        <v>8</v>
      </c>
      <c r="K4236" s="24">
        <f t="shared" si="664"/>
        <v>8.7029999999999994</v>
      </c>
      <c r="L4236" s="24">
        <f t="shared" si="665"/>
        <v>3.0649999999999999</v>
      </c>
      <c r="M4236" s="24">
        <f t="shared" si="666"/>
        <v>5.5380000000000003</v>
      </c>
      <c r="N4236" s="24">
        <f t="shared" si="667"/>
        <v>5.2649999999999997</v>
      </c>
      <c r="O4236" s="24">
        <f t="shared" si="668"/>
        <v>0.99</v>
      </c>
      <c r="P4236" s="24">
        <f t="shared" si="669"/>
        <v>0</v>
      </c>
    </row>
    <row r="4237" spans="1:16" x14ac:dyDescent="0.25">
      <c r="A4237" s="15">
        <v>33088</v>
      </c>
      <c r="B4237">
        <v>141</v>
      </c>
      <c r="C4237">
        <v>4293</v>
      </c>
      <c r="D4237">
        <v>0</v>
      </c>
      <c r="E4237">
        <v>5096</v>
      </c>
      <c r="F4237">
        <v>0</v>
      </c>
      <c r="G4237">
        <f t="shared" si="660"/>
        <v>9807</v>
      </c>
      <c r="H4237">
        <f t="shared" si="661"/>
        <v>3234</v>
      </c>
      <c r="I4237">
        <f t="shared" si="662"/>
        <v>1990</v>
      </c>
      <c r="J4237">
        <f t="shared" si="663"/>
        <v>8</v>
      </c>
      <c r="K4237" s="24">
        <f t="shared" si="664"/>
        <v>9.8070000000000004</v>
      </c>
      <c r="L4237" s="24">
        <f t="shared" si="665"/>
        <v>3.234</v>
      </c>
      <c r="M4237" s="24">
        <f t="shared" si="666"/>
        <v>4.4340000000000002</v>
      </c>
      <c r="N4237" s="24">
        <f t="shared" si="667"/>
        <v>5.0960000000000001</v>
      </c>
      <c r="O4237" s="24">
        <f t="shared" si="668"/>
        <v>0.14099999999999999</v>
      </c>
      <c r="P4237" s="24">
        <f t="shared" si="669"/>
        <v>0</v>
      </c>
    </row>
    <row r="4238" spans="1:16" x14ac:dyDescent="0.25">
      <c r="A4238" s="15">
        <v>33089</v>
      </c>
      <c r="B4238">
        <v>0</v>
      </c>
      <c r="C4238">
        <v>4254</v>
      </c>
      <c r="D4238">
        <v>0</v>
      </c>
      <c r="E4238">
        <v>5252</v>
      </c>
      <c r="F4238">
        <v>0</v>
      </c>
      <c r="G4238">
        <f t="shared" si="660"/>
        <v>9987</v>
      </c>
      <c r="H4238">
        <f t="shared" si="661"/>
        <v>3078</v>
      </c>
      <c r="I4238">
        <f t="shared" si="662"/>
        <v>1990</v>
      </c>
      <c r="J4238">
        <f t="shared" si="663"/>
        <v>8</v>
      </c>
      <c r="K4238" s="24">
        <f t="shared" si="664"/>
        <v>9.9870000000000001</v>
      </c>
      <c r="L4238" s="24">
        <f t="shared" si="665"/>
        <v>3.0779999999999998</v>
      </c>
      <c r="M4238" s="24">
        <f t="shared" si="666"/>
        <v>4.2539999999999996</v>
      </c>
      <c r="N4238" s="24">
        <f t="shared" si="667"/>
        <v>5.2519999999999998</v>
      </c>
      <c r="O4238" s="24">
        <f t="shared" si="668"/>
        <v>0</v>
      </c>
      <c r="P4238" s="24">
        <f t="shared" si="669"/>
        <v>0</v>
      </c>
    </row>
    <row r="4239" spans="1:16" x14ac:dyDescent="0.25">
      <c r="A4239" s="15">
        <v>33090</v>
      </c>
      <c r="B4239">
        <v>0</v>
      </c>
      <c r="C4239">
        <v>4273</v>
      </c>
      <c r="D4239">
        <v>0</v>
      </c>
      <c r="E4239">
        <v>5237</v>
      </c>
      <c r="F4239">
        <v>0</v>
      </c>
      <c r="G4239">
        <f t="shared" si="660"/>
        <v>9968</v>
      </c>
      <c r="H4239">
        <f t="shared" si="661"/>
        <v>3093</v>
      </c>
      <c r="I4239">
        <f t="shared" si="662"/>
        <v>1990</v>
      </c>
      <c r="J4239">
        <f t="shared" si="663"/>
        <v>8</v>
      </c>
      <c r="K4239" s="24">
        <f t="shared" si="664"/>
        <v>9.968</v>
      </c>
      <c r="L4239" s="24">
        <f t="shared" si="665"/>
        <v>3.093</v>
      </c>
      <c r="M4239" s="24">
        <f t="shared" si="666"/>
        <v>4.2729999999999997</v>
      </c>
      <c r="N4239" s="24">
        <f t="shared" si="667"/>
        <v>5.2370000000000001</v>
      </c>
      <c r="O4239" s="24">
        <f t="shared" si="668"/>
        <v>0</v>
      </c>
      <c r="P4239" s="24">
        <f t="shared" si="669"/>
        <v>0</v>
      </c>
    </row>
    <row r="4240" spans="1:16" x14ac:dyDescent="0.25">
      <c r="A4240" s="15">
        <v>33091</v>
      </c>
      <c r="B4240">
        <v>990</v>
      </c>
      <c r="C4240">
        <v>6755</v>
      </c>
      <c r="D4240">
        <v>0</v>
      </c>
      <c r="E4240">
        <v>5130</v>
      </c>
      <c r="F4240">
        <v>0</v>
      </c>
      <c r="G4240">
        <f t="shared" si="660"/>
        <v>6496</v>
      </c>
      <c r="H4240">
        <f t="shared" si="661"/>
        <v>3200</v>
      </c>
      <c r="I4240">
        <f t="shared" si="662"/>
        <v>1990</v>
      </c>
      <c r="J4240">
        <f t="shared" si="663"/>
        <v>8</v>
      </c>
      <c r="K4240" s="24">
        <f t="shared" si="664"/>
        <v>6.4960000000000004</v>
      </c>
      <c r="L4240" s="24">
        <f t="shared" si="665"/>
        <v>3.2</v>
      </c>
      <c r="M4240" s="24">
        <f t="shared" si="666"/>
        <v>7.7450000000000001</v>
      </c>
      <c r="N4240" s="24">
        <f t="shared" si="667"/>
        <v>5.13</v>
      </c>
      <c r="O4240" s="24">
        <f t="shared" si="668"/>
        <v>0.99</v>
      </c>
      <c r="P4240" s="24">
        <f t="shared" si="669"/>
        <v>0</v>
      </c>
    </row>
    <row r="4241" spans="1:16" x14ac:dyDescent="0.25">
      <c r="A4241" s="15">
        <v>33092</v>
      </c>
      <c r="B4241">
        <v>990</v>
      </c>
      <c r="C4241">
        <v>6636</v>
      </c>
      <c r="D4241">
        <v>0</v>
      </c>
      <c r="E4241">
        <v>5170</v>
      </c>
      <c r="F4241">
        <v>0</v>
      </c>
      <c r="G4241">
        <f t="shared" si="660"/>
        <v>6615</v>
      </c>
      <c r="H4241">
        <f t="shared" si="661"/>
        <v>3160</v>
      </c>
      <c r="I4241">
        <f t="shared" si="662"/>
        <v>1990</v>
      </c>
      <c r="J4241">
        <f t="shared" si="663"/>
        <v>8</v>
      </c>
      <c r="K4241" s="24">
        <f t="shared" si="664"/>
        <v>6.6150000000000002</v>
      </c>
      <c r="L4241" s="24">
        <f t="shared" si="665"/>
        <v>3.16</v>
      </c>
      <c r="M4241" s="24">
        <f t="shared" si="666"/>
        <v>7.6260000000000003</v>
      </c>
      <c r="N4241" s="24">
        <f t="shared" si="667"/>
        <v>5.17</v>
      </c>
      <c r="O4241" s="24">
        <f t="shared" si="668"/>
        <v>0.99</v>
      </c>
      <c r="P4241" s="24">
        <f t="shared" si="669"/>
        <v>0</v>
      </c>
    </row>
    <row r="4242" spans="1:16" x14ac:dyDescent="0.25">
      <c r="A4242" s="15">
        <v>33093</v>
      </c>
      <c r="B4242">
        <v>990</v>
      </c>
      <c r="C4242">
        <v>7048</v>
      </c>
      <c r="D4242">
        <v>0</v>
      </c>
      <c r="E4242">
        <v>5702</v>
      </c>
      <c r="F4242">
        <v>0</v>
      </c>
      <c r="G4242">
        <f t="shared" si="660"/>
        <v>6203</v>
      </c>
      <c r="H4242">
        <f t="shared" si="661"/>
        <v>2628</v>
      </c>
      <c r="I4242">
        <f t="shared" si="662"/>
        <v>1990</v>
      </c>
      <c r="J4242">
        <f t="shared" si="663"/>
        <v>8</v>
      </c>
      <c r="K4242" s="24">
        <f t="shared" si="664"/>
        <v>6.2030000000000003</v>
      </c>
      <c r="L4242" s="24">
        <f t="shared" si="665"/>
        <v>2.6280000000000001</v>
      </c>
      <c r="M4242" s="24">
        <f t="shared" si="666"/>
        <v>8.0380000000000003</v>
      </c>
      <c r="N4242" s="24">
        <f t="shared" si="667"/>
        <v>5.702</v>
      </c>
      <c r="O4242" s="24">
        <f t="shared" si="668"/>
        <v>0.99</v>
      </c>
      <c r="P4242" s="24">
        <f t="shared" si="669"/>
        <v>0</v>
      </c>
    </row>
    <row r="4243" spans="1:16" x14ac:dyDescent="0.25">
      <c r="A4243" s="15">
        <v>33094</v>
      </c>
      <c r="B4243">
        <v>990</v>
      </c>
      <c r="C4243">
        <v>4634</v>
      </c>
      <c r="D4243">
        <v>0</v>
      </c>
      <c r="E4243">
        <v>6296</v>
      </c>
      <c r="F4243">
        <v>0</v>
      </c>
      <c r="G4243">
        <f t="shared" si="660"/>
        <v>8617</v>
      </c>
      <c r="H4243">
        <f t="shared" si="661"/>
        <v>2034</v>
      </c>
      <c r="I4243">
        <f t="shared" si="662"/>
        <v>1990</v>
      </c>
      <c r="J4243">
        <f t="shared" si="663"/>
        <v>8</v>
      </c>
      <c r="K4243" s="24">
        <f t="shared" si="664"/>
        <v>8.6170000000000009</v>
      </c>
      <c r="L4243" s="24">
        <f t="shared" si="665"/>
        <v>2.0339999999999998</v>
      </c>
      <c r="M4243" s="24">
        <f t="shared" si="666"/>
        <v>5.6239999999999997</v>
      </c>
      <c r="N4243" s="24">
        <f t="shared" si="667"/>
        <v>6.2960000000000003</v>
      </c>
      <c r="O4243" s="24">
        <f t="shared" si="668"/>
        <v>0.99</v>
      </c>
      <c r="P4243" s="24">
        <f t="shared" si="669"/>
        <v>0</v>
      </c>
    </row>
    <row r="4244" spans="1:16" x14ac:dyDescent="0.25">
      <c r="A4244" s="15">
        <v>33095</v>
      </c>
      <c r="B4244">
        <v>0</v>
      </c>
      <c r="C4244">
        <v>5568</v>
      </c>
      <c r="D4244">
        <v>0</v>
      </c>
      <c r="E4244">
        <v>6334</v>
      </c>
      <c r="F4244">
        <v>0</v>
      </c>
      <c r="G4244">
        <f t="shared" si="660"/>
        <v>8673</v>
      </c>
      <c r="H4244">
        <f t="shared" si="661"/>
        <v>1996</v>
      </c>
      <c r="I4244">
        <f t="shared" si="662"/>
        <v>1990</v>
      </c>
      <c r="J4244">
        <f t="shared" si="663"/>
        <v>8</v>
      </c>
      <c r="K4244" s="24">
        <f t="shared" si="664"/>
        <v>8.673</v>
      </c>
      <c r="L4244" s="24">
        <f t="shared" si="665"/>
        <v>1.996</v>
      </c>
      <c r="M4244" s="24">
        <f t="shared" si="666"/>
        <v>5.5679999999999996</v>
      </c>
      <c r="N4244" s="24">
        <f t="shared" si="667"/>
        <v>6.3339999999999996</v>
      </c>
      <c r="O4244" s="24">
        <f t="shared" si="668"/>
        <v>0</v>
      </c>
      <c r="P4244" s="24">
        <f t="shared" si="669"/>
        <v>0</v>
      </c>
    </row>
    <row r="4245" spans="1:16" x14ac:dyDescent="0.25">
      <c r="A4245" s="15">
        <v>33096</v>
      </c>
      <c r="B4245">
        <v>0</v>
      </c>
      <c r="C4245">
        <v>5975</v>
      </c>
      <c r="D4245">
        <v>0</v>
      </c>
      <c r="E4245">
        <v>5285</v>
      </c>
      <c r="F4245">
        <v>0</v>
      </c>
      <c r="G4245">
        <f t="shared" si="660"/>
        <v>8266</v>
      </c>
      <c r="H4245">
        <f t="shared" si="661"/>
        <v>3045</v>
      </c>
      <c r="I4245">
        <f t="shared" si="662"/>
        <v>1990</v>
      </c>
      <c r="J4245">
        <f t="shared" si="663"/>
        <v>8</v>
      </c>
      <c r="K4245" s="24">
        <f t="shared" si="664"/>
        <v>8.266</v>
      </c>
      <c r="L4245" s="24">
        <f t="shared" si="665"/>
        <v>3.0449999999999999</v>
      </c>
      <c r="M4245" s="24">
        <f t="shared" si="666"/>
        <v>5.9749999999999996</v>
      </c>
      <c r="N4245" s="24">
        <f t="shared" si="667"/>
        <v>5.2850000000000001</v>
      </c>
      <c r="O4245" s="24">
        <f t="shared" si="668"/>
        <v>0</v>
      </c>
      <c r="P4245" s="24">
        <f t="shared" si="669"/>
        <v>0</v>
      </c>
    </row>
    <row r="4246" spans="1:16" x14ac:dyDescent="0.25">
      <c r="A4246" s="15">
        <v>33097</v>
      </c>
      <c r="B4246">
        <v>0</v>
      </c>
      <c r="C4246">
        <v>5654</v>
      </c>
      <c r="D4246">
        <v>0</v>
      </c>
      <c r="E4246">
        <v>4886</v>
      </c>
      <c r="F4246">
        <v>0</v>
      </c>
      <c r="G4246">
        <f t="shared" si="660"/>
        <v>8587</v>
      </c>
      <c r="H4246">
        <f t="shared" si="661"/>
        <v>3444</v>
      </c>
      <c r="I4246">
        <f t="shared" si="662"/>
        <v>1990</v>
      </c>
      <c r="J4246">
        <f t="shared" si="663"/>
        <v>8</v>
      </c>
      <c r="K4246" s="24">
        <f t="shared" si="664"/>
        <v>8.5869999999999997</v>
      </c>
      <c r="L4246" s="24">
        <f t="shared" si="665"/>
        <v>3.444</v>
      </c>
      <c r="M4246" s="24">
        <f t="shared" si="666"/>
        <v>5.6539999999999999</v>
      </c>
      <c r="N4246" s="24">
        <f t="shared" si="667"/>
        <v>4.8860000000000001</v>
      </c>
      <c r="O4246" s="24">
        <f t="shared" si="668"/>
        <v>0</v>
      </c>
      <c r="P4246" s="24">
        <f t="shared" si="669"/>
        <v>0</v>
      </c>
    </row>
    <row r="4247" spans="1:16" x14ac:dyDescent="0.25">
      <c r="A4247" s="15">
        <v>33098</v>
      </c>
      <c r="B4247">
        <v>0</v>
      </c>
      <c r="C4247">
        <v>5436</v>
      </c>
      <c r="D4247">
        <v>0</v>
      </c>
      <c r="E4247">
        <v>4875</v>
      </c>
      <c r="F4247">
        <v>0</v>
      </c>
      <c r="G4247">
        <f t="shared" si="660"/>
        <v>8805</v>
      </c>
      <c r="H4247">
        <f t="shared" si="661"/>
        <v>3455</v>
      </c>
      <c r="I4247">
        <f t="shared" si="662"/>
        <v>1990</v>
      </c>
      <c r="J4247">
        <f t="shared" si="663"/>
        <v>8</v>
      </c>
      <c r="K4247" s="24">
        <f t="shared" si="664"/>
        <v>8.8049999999999997</v>
      </c>
      <c r="L4247" s="24">
        <f t="shared" si="665"/>
        <v>3.4550000000000001</v>
      </c>
      <c r="M4247" s="24">
        <f t="shared" si="666"/>
        <v>5.4359999999999999</v>
      </c>
      <c r="N4247" s="24">
        <f t="shared" si="667"/>
        <v>4.875</v>
      </c>
      <c r="O4247" s="24">
        <f t="shared" si="668"/>
        <v>0</v>
      </c>
      <c r="P4247" s="24">
        <f t="shared" si="669"/>
        <v>0</v>
      </c>
    </row>
    <row r="4248" spans="1:16" x14ac:dyDescent="0.25">
      <c r="A4248" s="15">
        <v>33099</v>
      </c>
      <c r="B4248">
        <v>990</v>
      </c>
      <c r="C4248">
        <v>6077</v>
      </c>
      <c r="D4248">
        <v>0</v>
      </c>
      <c r="E4248">
        <v>4864</v>
      </c>
      <c r="F4248">
        <v>0</v>
      </c>
      <c r="G4248">
        <f t="shared" si="660"/>
        <v>7174</v>
      </c>
      <c r="H4248">
        <f t="shared" si="661"/>
        <v>3466</v>
      </c>
      <c r="I4248">
        <f t="shared" si="662"/>
        <v>1990</v>
      </c>
      <c r="J4248">
        <f t="shared" si="663"/>
        <v>8</v>
      </c>
      <c r="K4248" s="24">
        <f t="shared" si="664"/>
        <v>7.1740000000000004</v>
      </c>
      <c r="L4248" s="24">
        <f t="shared" si="665"/>
        <v>3.4660000000000002</v>
      </c>
      <c r="M4248" s="24">
        <f t="shared" si="666"/>
        <v>7.0670000000000002</v>
      </c>
      <c r="N4248" s="24">
        <f t="shared" si="667"/>
        <v>4.8639999999999999</v>
      </c>
      <c r="O4248" s="24">
        <f t="shared" si="668"/>
        <v>0.99</v>
      </c>
      <c r="P4248" s="24">
        <f t="shared" si="669"/>
        <v>0</v>
      </c>
    </row>
    <row r="4249" spans="1:16" x14ac:dyDescent="0.25">
      <c r="A4249" s="15">
        <v>33100</v>
      </c>
      <c r="B4249">
        <v>990</v>
      </c>
      <c r="C4249">
        <v>6179</v>
      </c>
      <c r="D4249">
        <v>0</v>
      </c>
      <c r="E4249">
        <v>4845</v>
      </c>
      <c r="F4249">
        <v>0</v>
      </c>
      <c r="G4249">
        <f t="shared" si="660"/>
        <v>7072</v>
      </c>
      <c r="H4249">
        <f t="shared" si="661"/>
        <v>3485</v>
      </c>
      <c r="I4249">
        <f t="shared" si="662"/>
        <v>1990</v>
      </c>
      <c r="J4249">
        <f t="shared" si="663"/>
        <v>8</v>
      </c>
      <c r="K4249" s="24">
        <f t="shared" si="664"/>
        <v>7.0720000000000001</v>
      </c>
      <c r="L4249" s="24">
        <f t="shared" si="665"/>
        <v>3.4849999999999999</v>
      </c>
      <c r="M4249" s="24">
        <f t="shared" si="666"/>
        <v>7.1689999999999996</v>
      </c>
      <c r="N4249" s="24">
        <f t="shared" si="667"/>
        <v>4.8449999999999998</v>
      </c>
      <c r="O4249" s="24">
        <f t="shared" si="668"/>
        <v>0.99</v>
      </c>
      <c r="P4249" s="24">
        <f t="shared" si="669"/>
        <v>0</v>
      </c>
    </row>
    <row r="4250" spans="1:16" x14ac:dyDescent="0.25">
      <c r="A4250" s="15">
        <v>33101</v>
      </c>
      <c r="B4250">
        <v>990</v>
      </c>
      <c r="C4250">
        <v>6333</v>
      </c>
      <c r="D4250">
        <v>0</v>
      </c>
      <c r="E4250">
        <v>4849</v>
      </c>
      <c r="F4250">
        <v>0</v>
      </c>
      <c r="G4250">
        <f t="shared" si="660"/>
        <v>6918</v>
      </c>
      <c r="H4250">
        <f t="shared" si="661"/>
        <v>3481</v>
      </c>
      <c r="I4250">
        <f t="shared" si="662"/>
        <v>1990</v>
      </c>
      <c r="J4250">
        <f t="shared" si="663"/>
        <v>8</v>
      </c>
      <c r="K4250" s="24">
        <f t="shared" si="664"/>
        <v>6.9180000000000001</v>
      </c>
      <c r="L4250" s="24">
        <f t="shared" si="665"/>
        <v>3.4809999999999999</v>
      </c>
      <c r="M4250" s="24">
        <f t="shared" si="666"/>
        <v>7.3230000000000004</v>
      </c>
      <c r="N4250" s="24">
        <f t="shared" si="667"/>
        <v>4.8490000000000002</v>
      </c>
      <c r="O4250" s="24">
        <f t="shared" si="668"/>
        <v>0.99</v>
      </c>
      <c r="P4250" s="24">
        <f t="shared" si="669"/>
        <v>0</v>
      </c>
    </row>
    <row r="4251" spans="1:16" x14ac:dyDescent="0.25">
      <c r="A4251" s="15">
        <v>33102</v>
      </c>
      <c r="B4251">
        <v>990</v>
      </c>
      <c r="C4251">
        <v>6516</v>
      </c>
      <c r="D4251">
        <v>0</v>
      </c>
      <c r="E4251">
        <v>5853</v>
      </c>
      <c r="F4251">
        <v>0</v>
      </c>
      <c r="G4251">
        <f t="shared" si="660"/>
        <v>6735</v>
      </c>
      <c r="H4251">
        <f t="shared" si="661"/>
        <v>2477</v>
      </c>
      <c r="I4251">
        <f t="shared" si="662"/>
        <v>1990</v>
      </c>
      <c r="J4251">
        <f t="shared" si="663"/>
        <v>8</v>
      </c>
      <c r="K4251" s="24">
        <f t="shared" si="664"/>
        <v>6.7350000000000003</v>
      </c>
      <c r="L4251" s="24">
        <f t="shared" si="665"/>
        <v>2.4769999999999999</v>
      </c>
      <c r="M4251" s="24">
        <f t="shared" si="666"/>
        <v>7.5060000000000002</v>
      </c>
      <c r="N4251" s="24">
        <f t="shared" si="667"/>
        <v>5.8529999999999998</v>
      </c>
      <c r="O4251" s="24">
        <f t="shared" si="668"/>
        <v>0.99</v>
      </c>
      <c r="P4251" s="24">
        <f t="shared" si="669"/>
        <v>0</v>
      </c>
    </row>
    <row r="4252" spans="1:16" x14ac:dyDescent="0.25">
      <c r="A4252" s="15">
        <v>33103</v>
      </c>
      <c r="B4252">
        <v>990</v>
      </c>
      <c r="C4252">
        <v>7169</v>
      </c>
      <c r="D4252">
        <v>0</v>
      </c>
      <c r="E4252">
        <v>6477</v>
      </c>
      <c r="F4252">
        <v>0</v>
      </c>
      <c r="G4252">
        <f t="shared" si="660"/>
        <v>6082</v>
      </c>
      <c r="H4252">
        <f t="shared" si="661"/>
        <v>1853</v>
      </c>
      <c r="I4252">
        <f t="shared" si="662"/>
        <v>1990</v>
      </c>
      <c r="J4252">
        <f t="shared" si="663"/>
        <v>8</v>
      </c>
      <c r="K4252" s="24">
        <f t="shared" si="664"/>
        <v>6.0819999999999999</v>
      </c>
      <c r="L4252" s="24">
        <f t="shared" si="665"/>
        <v>1.853</v>
      </c>
      <c r="M4252" s="24">
        <f t="shared" si="666"/>
        <v>8.1590000000000007</v>
      </c>
      <c r="N4252" s="24">
        <f t="shared" si="667"/>
        <v>6.4770000000000003</v>
      </c>
      <c r="O4252" s="24">
        <f t="shared" si="668"/>
        <v>0.99</v>
      </c>
      <c r="P4252" s="24">
        <f t="shared" si="669"/>
        <v>0</v>
      </c>
    </row>
    <row r="4253" spans="1:16" x14ac:dyDescent="0.25">
      <c r="A4253" s="15">
        <v>33104</v>
      </c>
      <c r="B4253">
        <v>0</v>
      </c>
      <c r="C4253">
        <v>8171</v>
      </c>
      <c r="D4253">
        <v>0</v>
      </c>
      <c r="E4253">
        <v>6523</v>
      </c>
      <c r="F4253">
        <v>0</v>
      </c>
      <c r="G4253">
        <f t="shared" si="660"/>
        <v>6070</v>
      </c>
      <c r="H4253">
        <f t="shared" si="661"/>
        <v>1807</v>
      </c>
      <c r="I4253">
        <f t="shared" si="662"/>
        <v>1990</v>
      </c>
      <c r="J4253">
        <f t="shared" si="663"/>
        <v>8</v>
      </c>
      <c r="K4253" s="24">
        <f t="shared" si="664"/>
        <v>6.07</v>
      </c>
      <c r="L4253" s="24">
        <f t="shared" si="665"/>
        <v>1.8069999999999999</v>
      </c>
      <c r="M4253" s="24">
        <f t="shared" si="666"/>
        <v>8.1709999999999994</v>
      </c>
      <c r="N4253" s="24">
        <f t="shared" si="667"/>
        <v>6.5229999999999997</v>
      </c>
      <c r="O4253" s="24">
        <f t="shared" si="668"/>
        <v>0</v>
      </c>
      <c r="P4253" s="24">
        <f t="shared" si="669"/>
        <v>0</v>
      </c>
    </row>
    <row r="4254" spans="1:16" x14ac:dyDescent="0.25">
      <c r="A4254" s="15">
        <v>33105</v>
      </c>
      <c r="B4254">
        <v>990</v>
      </c>
      <c r="C4254">
        <v>7164</v>
      </c>
      <c r="D4254">
        <v>0</v>
      </c>
      <c r="E4254">
        <v>6536</v>
      </c>
      <c r="F4254">
        <v>0</v>
      </c>
      <c r="G4254">
        <f t="shared" si="660"/>
        <v>6087</v>
      </c>
      <c r="H4254">
        <f t="shared" si="661"/>
        <v>1794</v>
      </c>
      <c r="I4254">
        <f t="shared" si="662"/>
        <v>1990</v>
      </c>
      <c r="J4254">
        <f t="shared" si="663"/>
        <v>8</v>
      </c>
      <c r="K4254" s="24">
        <f t="shared" si="664"/>
        <v>6.0869999999999997</v>
      </c>
      <c r="L4254" s="24">
        <f t="shared" si="665"/>
        <v>1.794</v>
      </c>
      <c r="M4254" s="24">
        <f t="shared" si="666"/>
        <v>8.1539999999999999</v>
      </c>
      <c r="N4254" s="24">
        <f t="shared" si="667"/>
        <v>6.5359999999999996</v>
      </c>
      <c r="O4254" s="24">
        <f t="shared" si="668"/>
        <v>0.99</v>
      </c>
      <c r="P4254" s="24">
        <f t="shared" si="669"/>
        <v>0</v>
      </c>
    </row>
    <row r="4255" spans="1:16" x14ac:dyDescent="0.25">
      <c r="A4255" s="15">
        <v>33106</v>
      </c>
      <c r="B4255">
        <v>990</v>
      </c>
      <c r="C4255">
        <v>7171</v>
      </c>
      <c r="D4255">
        <v>0</v>
      </c>
      <c r="E4255">
        <v>6543</v>
      </c>
      <c r="F4255">
        <v>0</v>
      </c>
      <c r="G4255">
        <f t="shared" si="660"/>
        <v>6080</v>
      </c>
      <c r="H4255">
        <f t="shared" si="661"/>
        <v>1787</v>
      </c>
      <c r="I4255">
        <f t="shared" si="662"/>
        <v>1990</v>
      </c>
      <c r="J4255">
        <f t="shared" si="663"/>
        <v>8</v>
      </c>
      <c r="K4255" s="24">
        <f t="shared" si="664"/>
        <v>6.08</v>
      </c>
      <c r="L4255" s="24">
        <f t="shared" si="665"/>
        <v>1.7869999999999999</v>
      </c>
      <c r="M4255" s="24">
        <f t="shared" si="666"/>
        <v>8.1609999999999996</v>
      </c>
      <c r="N4255" s="24">
        <f t="shared" si="667"/>
        <v>6.5430000000000001</v>
      </c>
      <c r="O4255" s="24">
        <f t="shared" si="668"/>
        <v>0.99</v>
      </c>
      <c r="P4255" s="24">
        <f t="shared" si="669"/>
        <v>0</v>
      </c>
    </row>
    <row r="4256" spans="1:16" x14ac:dyDescent="0.25">
      <c r="A4256" s="15">
        <v>33107</v>
      </c>
      <c r="B4256">
        <v>990</v>
      </c>
      <c r="C4256">
        <v>7126</v>
      </c>
      <c r="D4256">
        <v>0</v>
      </c>
      <c r="E4256">
        <v>7413</v>
      </c>
      <c r="F4256">
        <v>0</v>
      </c>
      <c r="G4256">
        <f t="shared" si="660"/>
        <v>6125</v>
      </c>
      <c r="H4256">
        <f t="shared" si="661"/>
        <v>917</v>
      </c>
      <c r="I4256">
        <f t="shared" si="662"/>
        <v>1990</v>
      </c>
      <c r="J4256">
        <f t="shared" si="663"/>
        <v>8</v>
      </c>
      <c r="K4256" s="24">
        <f t="shared" si="664"/>
        <v>6.125</v>
      </c>
      <c r="L4256" s="24">
        <f t="shared" si="665"/>
        <v>0.91700000000000004</v>
      </c>
      <c r="M4256" s="24">
        <f t="shared" si="666"/>
        <v>8.1159999999999997</v>
      </c>
      <c r="N4256" s="24">
        <f t="shared" si="667"/>
        <v>7.4130000000000003</v>
      </c>
      <c r="O4256" s="24">
        <f t="shared" si="668"/>
        <v>0.99</v>
      </c>
      <c r="P4256" s="24">
        <f t="shared" si="669"/>
        <v>0</v>
      </c>
    </row>
    <row r="4257" spans="1:16" x14ac:dyDescent="0.25">
      <c r="A4257" s="15">
        <v>33108</v>
      </c>
      <c r="B4257">
        <v>990</v>
      </c>
      <c r="C4257">
        <v>6926</v>
      </c>
      <c r="D4257">
        <v>0</v>
      </c>
      <c r="E4257">
        <v>8033</v>
      </c>
      <c r="F4257">
        <v>0</v>
      </c>
      <c r="G4257">
        <f t="shared" si="660"/>
        <v>6325</v>
      </c>
      <c r="H4257">
        <f t="shared" si="661"/>
        <v>297</v>
      </c>
      <c r="I4257">
        <f t="shared" si="662"/>
        <v>1990</v>
      </c>
      <c r="J4257">
        <f t="shared" si="663"/>
        <v>8</v>
      </c>
      <c r="K4257" s="24">
        <f t="shared" si="664"/>
        <v>6.3250000000000002</v>
      </c>
      <c r="L4257" s="24">
        <f t="shared" si="665"/>
        <v>0.29699999999999999</v>
      </c>
      <c r="M4257" s="24">
        <f t="shared" si="666"/>
        <v>7.9160000000000004</v>
      </c>
      <c r="N4257" s="24">
        <f t="shared" si="667"/>
        <v>8.0329999999999995</v>
      </c>
      <c r="O4257" s="24">
        <f t="shared" si="668"/>
        <v>0.99</v>
      </c>
      <c r="P4257" s="24">
        <f t="shared" si="669"/>
        <v>0</v>
      </c>
    </row>
    <row r="4258" spans="1:16" x14ac:dyDescent="0.25">
      <c r="A4258" s="15">
        <v>33109</v>
      </c>
      <c r="B4258">
        <v>990</v>
      </c>
      <c r="C4258">
        <v>4753</v>
      </c>
      <c r="D4258">
        <v>0</v>
      </c>
      <c r="E4258">
        <v>8030</v>
      </c>
      <c r="F4258">
        <v>0</v>
      </c>
      <c r="G4258">
        <f t="shared" si="660"/>
        <v>8498</v>
      </c>
      <c r="H4258">
        <f t="shared" si="661"/>
        <v>300</v>
      </c>
      <c r="I4258">
        <f t="shared" si="662"/>
        <v>1990</v>
      </c>
      <c r="J4258">
        <f t="shared" si="663"/>
        <v>8</v>
      </c>
      <c r="K4258" s="24">
        <f t="shared" si="664"/>
        <v>8.4979999999999993</v>
      </c>
      <c r="L4258" s="24">
        <f t="shared" si="665"/>
        <v>0.3</v>
      </c>
      <c r="M4258" s="24">
        <f t="shared" si="666"/>
        <v>5.7430000000000003</v>
      </c>
      <c r="N4258" s="24">
        <f t="shared" si="667"/>
        <v>8.0299999999999994</v>
      </c>
      <c r="O4258" s="24">
        <f t="shared" si="668"/>
        <v>0.99</v>
      </c>
      <c r="P4258" s="24">
        <f t="shared" si="669"/>
        <v>0</v>
      </c>
    </row>
    <row r="4259" spans="1:16" x14ac:dyDescent="0.25">
      <c r="A4259" s="15">
        <v>33110</v>
      </c>
      <c r="B4259">
        <v>990</v>
      </c>
      <c r="C4259">
        <v>5890</v>
      </c>
      <c r="D4259">
        <v>0</v>
      </c>
      <c r="E4259">
        <v>7012</v>
      </c>
      <c r="F4259">
        <v>0</v>
      </c>
      <c r="G4259">
        <f t="shared" si="660"/>
        <v>7361</v>
      </c>
      <c r="H4259">
        <f t="shared" si="661"/>
        <v>1318</v>
      </c>
      <c r="I4259">
        <f t="shared" si="662"/>
        <v>1990</v>
      </c>
      <c r="J4259">
        <f t="shared" si="663"/>
        <v>8</v>
      </c>
      <c r="K4259" s="24">
        <f t="shared" si="664"/>
        <v>7.3609999999999998</v>
      </c>
      <c r="L4259" s="24">
        <f t="shared" si="665"/>
        <v>1.3180000000000001</v>
      </c>
      <c r="M4259" s="24">
        <f t="shared" si="666"/>
        <v>6.88</v>
      </c>
      <c r="N4259" s="24">
        <f t="shared" si="667"/>
        <v>7.0119999999999996</v>
      </c>
      <c r="O4259" s="24">
        <f t="shared" si="668"/>
        <v>0.99</v>
      </c>
      <c r="P4259" s="24">
        <f t="shared" si="669"/>
        <v>0</v>
      </c>
    </row>
    <row r="4260" spans="1:16" x14ac:dyDescent="0.25">
      <c r="A4260" s="15">
        <v>33111</v>
      </c>
      <c r="B4260">
        <v>0</v>
      </c>
      <c r="C4260">
        <v>6889</v>
      </c>
      <c r="D4260">
        <v>0</v>
      </c>
      <c r="E4260">
        <v>6620</v>
      </c>
      <c r="F4260">
        <v>0</v>
      </c>
      <c r="G4260">
        <f t="shared" si="660"/>
        <v>7352</v>
      </c>
      <c r="H4260">
        <f t="shared" si="661"/>
        <v>1710</v>
      </c>
      <c r="I4260">
        <f t="shared" si="662"/>
        <v>1990</v>
      </c>
      <c r="J4260">
        <f t="shared" si="663"/>
        <v>8</v>
      </c>
      <c r="K4260" s="24">
        <f t="shared" si="664"/>
        <v>7.3520000000000003</v>
      </c>
      <c r="L4260" s="24">
        <f t="shared" si="665"/>
        <v>1.71</v>
      </c>
      <c r="M4260" s="24">
        <f t="shared" si="666"/>
        <v>6.8890000000000002</v>
      </c>
      <c r="N4260" s="24">
        <f t="shared" si="667"/>
        <v>6.62</v>
      </c>
      <c r="O4260" s="24">
        <f t="shared" si="668"/>
        <v>0</v>
      </c>
      <c r="P4260" s="24">
        <f t="shared" si="669"/>
        <v>0</v>
      </c>
    </row>
    <row r="4261" spans="1:16" x14ac:dyDescent="0.25">
      <c r="A4261" s="15">
        <v>33112</v>
      </c>
      <c r="B4261">
        <v>990</v>
      </c>
      <c r="C4261">
        <v>6276</v>
      </c>
      <c r="D4261">
        <v>0</v>
      </c>
      <c r="E4261">
        <v>6541</v>
      </c>
      <c r="F4261">
        <v>0</v>
      </c>
      <c r="G4261">
        <f t="shared" si="660"/>
        <v>6975</v>
      </c>
      <c r="H4261">
        <f t="shared" si="661"/>
        <v>1789</v>
      </c>
      <c r="I4261">
        <f t="shared" si="662"/>
        <v>1990</v>
      </c>
      <c r="J4261">
        <f t="shared" si="663"/>
        <v>8</v>
      </c>
      <c r="K4261" s="24">
        <f t="shared" si="664"/>
        <v>6.9749999999999996</v>
      </c>
      <c r="L4261" s="24">
        <f t="shared" si="665"/>
        <v>1.7889999999999999</v>
      </c>
      <c r="M4261" s="24">
        <f t="shared" si="666"/>
        <v>7.266</v>
      </c>
      <c r="N4261" s="24">
        <f t="shared" si="667"/>
        <v>6.5410000000000004</v>
      </c>
      <c r="O4261" s="24">
        <f t="shared" si="668"/>
        <v>0.99</v>
      </c>
      <c r="P4261" s="24">
        <f t="shared" si="669"/>
        <v>0</v>
      </c>
    </row>
    <row r="4262" spans="1:16" x14ac:dyDescent="0.25">
      <c r="A4262" s="15">
        <v>33113</v>
      </c>
      <c r="B4262">
        <v>990</v>
      </c>
      <c r="C4262">
        <v>6612</v>
      </c>
      <c r="D4262">
        <v>0</v>
      </c>
      <c r="E4262">
        <v>6539</v>
      </c>
      <c r="F4262">
        <v>0</v>
      </c>
      <c r="G4262">
        <f t="shared" si="660"/>
        <v>6639</v>
      </c>
      <c r="H4262">
        <f t="shared" si="661"/>
        <v>1791</v>
      </c>
      <c r="I4262">
        <f t="shared" si="662"/>
        <v>1990</v>
      </c>
      <c r="J4262">
        <f t="shared" si="663"/>
        <v>8</v>
      </c>
      <c r="K4262" s="24">
        <f t="shared" si="664"/>
        <v>6.6390000000000002</v>
      </c>
      <c r="L4262" s="24">
        <f t="shared" si="665"/>
        <v>1.7909999999999999</v>
      </c>
      <c r="M4262" s="24">
        <f t="shared" si="666"/>
        <v>7.6020000000000003</v>
      </c>
      <c r="N4262" s="24">
        <f t="shared" si="667"/>
        <v>6.5389999999999997</v>
      </c>
      <c r="O4262" s="24">
        <f t="shared" si="668"/>
        <v>0.99</v>
      </c>
      <c r="P4262" s="24">
        <f t="shared" si="669"/>
        <v>0</v>
      </c>
    </row>
    <row r="4263" spans="1:16" x14ac:dyDescent="0.25">
      <c r="A4263" s="15">
        <v>33114</v>
      </c>
      <c r="B4263">
        <v>990</v>
      </c>
      <c r="C4263">
        <v>6529</v>
      </c>
      <c r="D4263">
        <v>0</v>
      </c>
      <c r="E4263">
        <v>6521</v>
      </c>
      <c r="F4263">
        <v>0</v>
      </c>
      <c r="G4263">
        <f t="shared" si="660"/>
        <v>6722</v>
      </c>
      <c r="H4263">
        <f t="shared" si="661"/>
        <v>1809</v>
      </c>
      <c r="I4263">
        <f t="shared" si="662"/>
        <v>1990</v>
      </c>
      <c r="J4263">
        <f t="shared" si="663"/>
        <v>8</v>
      </c>
      <c r="K4263" s="24">
        <f t="shared" si="664"/>
        <v>6.7220000000000004</v>
      </c>
      <c r="L4263" s="24">
        <f t="shared" si="665"/>
        <v>1.8089999999999999</v>
      </c>
      <c r="M4263" s="24">
        <f t="shared" si="666"/>
        <v>7.5190000000000001</v>
      </c>
      <c r="N4263" s="24">
        <f t="shared" si="667"/>
        <v>6.5209999999999999</v>
      </c>
      <c r="O4263" s="24">
        <f t="shared" si="668"/>
        <v>0.99</v>
      </c>
      <c r="P4263" s="24">
        <f t="shared" si="669"/>
        <v>0</v>
      </c>
    </row>
    <row r="4264" spans="1:16" x14ac:dyDescent="0.25">
      <c r="A4264" s="15">
        <v>33115</v>
      </c>
      <c r="B4264">
        <v>990</v>
      </c>
      <c r="C4264">
        <v>5414</v>
      </c>
      <c r="D4264">
        <v>0</v>
      </c>
      <c r="E4264">
        <v>6527</v>
      </c>
      <c r="F4264">
        <v>0</v>
      </c>
      <c r="G4264">
        <f t="shared" si="660"/>
        <v>7837</v>
      </c>
      <c r="H4264">
        <f t="shared" si="661"/>
        <v>1803</v>
      </c>
      <c r="I4264">
        <f t="shared" si="662"/>
        <v>1990</v>
      </c>
      <c r="J4264">
        <f t="shared" si="663"/>
        <v>8</v>
      </c>
      <c r="K4264" s="24">
        <f t="shared" si="664"/>
        <v>7.8369999999999997</v>
      </c>
      <c r="L4264" s="24">
        <f t="shared" si="665"/>
        <v>1.8029999999999999</v>
      </c>
      <c r="M4264" s="24">
        <f t="shared" si="666"/>
        <v>6.4039999999999999</v>
      </c>
      <c r="N4264" s="24">
        <f t="shared" si="667"/>
        <v>6.5270000000000001</v>
      </c>
      <c r="O4264" s="24">
        <f t="shared" si="668"/>
        <v>0.99</v>
      </c>
      <c r="P4264" s="24">
        <f t="shared" si="669"/>
        <v>0</v>
      </c>
    </row>
    <row r="4265" spans="1:16" x14ac:dyDescent="0.25">
      <c r="A4265" s="15">
        <v>33116</v>
      </c>
      <c r="B4265">
        <v>990</v>
      </c>
      <c r="C4265">
        <v>4728</v>
      </c>
      <c r="D4265">
        <v>0</v>
      </c>
      <c r="E4265">
        <v>6527</v>
      </c>
      <c r="F4265">
        <v>0</v>
      </c>
      <c r="G4265">
        <f t="shared" si="660"/>
        <v>8523</v>
      </c>
      <c r="H4265">
        <f t="shared" si="661"/>
        <v>1803</v>
      </c>
      <c r="I4265">
        <f t="shared" si="662"/>
        <v>1990</v>
      </c>
      <c r="J4265">
        <f t="shared" si="663"/>
        <v>8</v>
      </c>
      <c r="K4265" s="24">
        <f t="shared" si="664"/>
        <v>8.5229999999999997</v>
      </c>
      <c r="L4265" s="24">
        <f t="shared" si="665"/>
        <v>1.8029999999999999</v>
      </c>
      <c r="M4265" s="24">
        <f t="shared" si="666"/>
        <v>5.718</v>
      </c>
      <c r="N4265" s="24">
        <f t="shared" si="667"/>
        <v>6.5270000000000001</v>
      </c>
      <c r="O4265" s="24">
        <f t="shared" si="668"/>
        <v>0.99</v>
      </c>
      <c r="P4265" s="24">
        <f t="shared" si="669"/>
        <v>0</v>
      </c>
    </row>
    <row r="4266" spans="1:16" x14ac:dyDescent="0.25">
      <c r="A4266" s="15">
        <v>33117</v>
      </c>
      <c r="B4266">
        <v>0</v>
      </c>
      <c r="C4266">
        <v>4279</v>
      </c>
      <c r="D4266">
        <v>0</v>
      </c>
      <c r="E4266">
        <v>6527</v>
      </c>
      <c r="F4266">
        <v>0</v>
      </c>
      <c r="G4266">
        <f t="shared" si="660"/>
        <v>9962</v>
      </c>
      <c r="H4266">
        <f t="shared" si="661"/>
        <v>1803</v>
      </c>
      <c r="I4266">
        <f t="shared" si="662"/>
        <v>1990</v>
      </c>
      <c r="J4266">
        <f t="shared" si="663"/>
        <v>9</v>
      </c>
      <c r="K4266" s="24">
        <f t="shared" si="664"/>
        <v>9.9619999999999997</v>
      </c>
      <c r="L4266" s="24">
        <f t="shared" si="665"/>
        <v>1.8029999999999999</v>
      </c>
      <c r="M4266" s="24">
        <f t="shared" si="666"/>
        <v>4.2789999999999999</v>
      </c>
      <c r="N4266" s="24">
        <f t="shared" si="667"/>
        <v>6.5270000000000001</v>
      </c>
      <c r="O4266" s="24">
        <f t="shared" si="668"/>
        <v>0</v>
      </c>
      <c r="P4266" s="24">
        <f t="shared" si="669"/>
        <v>0</v>
      </c>
    </row>
    <row r="4267" spans="1:16" x14ac:dyDescent="0.25">
      <c r="A4267" s="15">
        <v>33118</v>
      </c>
      <c r="B4267">
        <v>0</v>
      </c>
      <c r="C4267">
        <v>5207</v>
      </c>
      <c r="D4267">
        <v>0</v>
      </c>
      <c r="E4267">
        <v>6536</v>
      </c>
      <c r="F4267">
        <v>0</v>
      </c>
      <c r="G4267">
        <f t="shared" si="660"/>
        <v>9034</v>
      </c>
      <c r="H4267">
        <f t="shared" si="661"/>
        <v>1794</v>
      </c>
      <c r="I4267">
        <f t="shared" si="662"/>
        <v>1990</v>
      </c>
      <c r="J4267">
        <f t="shared" si="663"/>
        <v>9</v>
      </c>
      <c r="K4267" s="24">
        <f t="shared" si="664"/>
        <v>9.0340000000000007</v>
      </c>
      <c r="L4267" s="24">
        <f t="shared" si="665"/>
        <v>1.794</v>
      </c>
      <c r="M4267" s="24">
        <f t="shared" si="666"/>
        <v>5.2069999999999999</v>
      </c>
      <c r="N4267" s="24">
        <f t="shared" si="667"/>
        <v>6.5359999999999996</v>
      </c>
      <c r="O4267" s="24">
        <f t="shared" si="668"/>
        <v>0</v>
      </c>
      <c r="P4267" s="24">
        <f t="shared" si="669"/>
        <v>0</v>
      </c>
    </row>
    <row r="4268" spans="1:16" x14ac:dyDescent="0.25">
      <c r="A4268" s="15">
        <v>33119</v>
      </c>
      <c r="B4268">
        <v>0</v>
      </c>
      <c r="C4268">
        <v>5230</v>
      </c>
      <c r="D4268">
        <v>0</v>
      </c>
      <c r="E4268">
        <v>6568</v>
      </c>
      <c r="F4268">
        <v>0</v>
      </c>
      <c r="G4268">
        <f t="shared" si="660"/>
        <v>9011</v>
      </c>
      <c r="H4268">
        <f t="shared" si="661"/>
        <v>1762</v>
      </c>
      <c r="I4268">
        <f t="shared" si="662"/>
        <v>1990</v>
      </c>
      <c r="J4268">
        <f t="shared" si="663"/>
        <v>9</v>
      </c>
      <c r="K4268" s="24">
        <f t="shared" si="664"/>
        <v>9.0109999999999992</v>
      </c>
      <c r="L4268" s="24">
        <f t="shared" si="665"/>
        <v>1.762</v>
      </c>
      <c r="M4268" s="24">
        <f t="shared" si="666"/>
        <v>5.23</v>
      </c>
      <c r="N4268" s="24">
        <f t="shared" si="667"/>
        <v>6.5679999999999996</v>
      </c>
      <c r="O4268" s="24">
        <f t="shared" si="668"/>
        <v>0</v>
      </c>
      <c r="P4268" s="24">
        <f t="shared" si="669"/>
        <v>0</v>
      </c>
    </row>
    <row r="4269" spans="1:16" x14ac:dyDescent="0.25">
      <c r="A4269" s="15">
        <v>33120</v>
      </c>
      <c r="B4269">
        <v>0</v>
      </c>
      <c r="C4269">
        <v>5064</v>
      </c>
      <c r="D4269">
        <v>0</v>
      </c>
      <c r="E4269">
        <v>6580</v>
      </c>
      <c r="F4269">
        <v>0</v>
      </c>
      <c r="G4269">
        <f t="shared" si="660"/>
        <v>9177</v>
      </c>
      <c r="H4269">
        <f t="shared" si="661"/>
        <v>1750</v>
      </c>
      <c r="I4269">
        <f t="shared" si="662"/>
        <v>1990</v>
      </c>
      <c r="J4269">
        <f t="shared" si="663"/>
        <v>9</v>
      </c>
      <c r="K4269" s="24">
        <f t="shared" si="664"/>
        <v>9.1769999999999996</v>
      </c>
      <c r="L4269" s="24">
        <f t="shared" si="665"/>
        <v>1.75</v>
      </c>
      <c r="M4269" s="24">
        <f t="shared" si="666"/>
        <v>5.0640000000000001</v>
      </c>
      <c r="N4269" s="24">
        <f t="shared" si="667"/>
        <v>6.58</v>
      </c>
      <c r="O4269" s="24">
        <f t="shared" si="668"/>
        <v>0</v>
      </c>
      <c r="P4269" s="24">
        <f t="shared" si="669"/>
        <v>0</v>
      </c>
    </row>
    <row r="4270" spans="1:16" x14ac:dyDescent="0.25">
      <c r="A4270" s="15">
        <v>33121</v>
      </c>
      <c r="B4270">
        <v>990</v>
      </c>
      <c r="C4270">
        <v>4973</v>
      </c>
      <c r="D4270">
        <v>0</v>
      </c>
      <c r="E4270">
        <v>6544</v>
      </c>
      <c r="F4270">
        <v>0</v>
      </c>
      <c r="G4270">
        <f t="shared" si="660"/>
        <v>8278</v>
      </c>
      <c r="H4270">
        <f t="shared" si="661"/>
        <v>1786</v>
      </c>
      <c r="I4270">
        <f t="shared" si="662"/>
        <v>1990</v>
      </c>
      <c r="J4270">
        <f t="shared" si="663"/>
        <v>9</v>
      </c>
      <c r="K4270" s="24">
        <f t="shared" si="664"/>
        <v>8.2780000000000005</v>
      </c>
      <c r="L4270" s="24">
        <f t="shared" si="665"/>
        <v>1.786</v>
      </c>
      <c r="M4270" s="24">
        <f t="shared" si="666"/>
        <v>5.9630000000000001</v>
      </c>
      <c r="N4270" s="24">
        <f t="shared" si="667"/>
        <v>6.5439999999999996</v>
      </c>
      <c r="O4270" s="24">
        <f t="shared" si="668"/>
        <v>0.99</v>
      </c>
      <c r="P4270" s="24">
        <f t="shared" si="669"/>
        <v>0</v>
      </c>
    </row>
    <row r="4271" spans="1:16" x14ac:dyDescent="0.25">
      <c r="A4271" s="15">
        <v>33122</v>
      </c>
      <c r="B4271">
        <v>990</v>
      </c>
      <c r="C4271">
        <v>4632</v>
      </c>
      <c r="D4271">
        <v>0</v>
      </c>
      <c r="E4271">
        <v>6518</v>
      </c>
      <c r="F4271">
        <v>0</v>
      </c>
      <c r="G4271">
        <f t="shared" si="660"/>
        <v>8619</v>
      </c>
      <c r="H4271">
        <f t="shared" si="661"/>
        <v>1812</v>
      </c>
      <c r="I4271">
        <f t="shared" si="662"/>
        <v>1990</v>
      </c>
      <c r="J4271">
        <f t="shared" si="663"/>
        <v>9</v>
      </c>
      <c r="K4271" s="24">
        <f t="shared" si="664"/>
        <v>8.6189999999999998</v>
      </c>
      <c r="L4271" s="24">
        <f t="shared" si="665"/>
        <v>1.8120000000000001</v>
      </c>
      <c r="M4271" s="24">
        <f t="shared" si="666"/>
        <v>5.6219999999999999</v>
      </c>
      <c r="N4271" s="24">
        <f t="shared" si="667"/>
        <v>6.5179999999999998</v>
      </c>
      <c r="O4271" s="24">
        <f t="shared" si="668"/>
        <v>0.99</v>
      </c>
      <c r="P4271" s="24">
        <f t="shared" si="669"/>
        <v>0</v>
      </c>
    </row>
    <row r="4272" spans="1:16" x14ac:dyDescent="0.25">
      <c r="A4272" s="15">
        <v>33123</v>
      </c>
      <c r="B4272">
        <v>990</v>
      </c>
      <c r="C4272">
        <v>5014</v>
      </c>
      <c r="D4272">
        <v>0</v>
      </c>
      <c r="E4272">
        <v>6577</v>
      </c>
      <c r="F4272">
        <v>0</v>
      </c>
      <c r="G4272">
        <f t="shared" si="660"/>
        <v>8237</v>
      </c>
      <c r="H4272">
        <f t="shared" si="661"/>
        <v>1753</v>
      </c>
      <c r="I4272">
        <f t="shared" si="662"/>
        <v>1990</v>
      </c>
      <c r="J4272">
        <f t="shared" si="663"/>
        <v>9</v>
      </c>
      <c r="K4272" s="24">
        <f t="shared" si="664"/>
        <v>8.2370000000000001</v>
      </c>
      <c r="L4272" s="24">
        <f t="shared" si="665"/>
        <v>1.7529999999999999</v>
      </c>
      <c r="M4272" s="24">
        <f t="shared" si="666"/>
        <v>6.0039999999999996</v>
      </c>
      <c r="N4272" s="24">
        <f t="shared" si="667"/>
        <v>6.577</v>
      </c>
      <c r="O4272" s="24">
        <f t="shared" si="668"/>
        <v>0.99</v>
      </c>
      <c r="P4272" s="24">
        <f t="shared" si="669"/>
        <v>0</v>
      </c>
    </row>
    <row r="4273" spans="1:16" x14ac:dyDescent="0.25">
      <c r="A4273" s="15">
        <v>33124</v>
      </c>
      <c r="B4273">
        <v>990</v>
      </c>
      <c r="C4273">
        <v>7196</v>
      </c>
      <c r="D4273">
        <v>0</v>
      </c>
      <c r="E4273">
        <v>6558</v>
      </c>
      <c r="F4273">
        <v>0</v>
      </c>
      <c r="G4273">
        <f t="shared" si="660"/>
        <v>6055</v>
      </c>
      <c r="H4273">
        <f t="shared" si="661"/>
        <v>1772</v>
      </c>
      <c r="I4273">
        <f t="shared" si="662"/>
        <v>1990</v>
      </c>
      <c r="J4273">
        <f t="shared" si="663"/>
        <v>9</v>
      </c>
      <c r="K4273" s="24">
        <f t="shared" si="664"/>
        <v>6.0549999999999997</v>
      </c>
      <c r="L4273" s="24">
        <f t="shared" si="665"/>
        <v>1.772</v>
      </c>
      <c r="M4273" s="24">
        <f t="shared" si="666"/>
        <v>8.1859999999999999</v>
      </c>
      <c r="N4273" s="24">
        <f t="shared" si="667"/>
        <v>6.5579999999999998</v>
      </c>
      <c r="O4273" s="24">
        <f t="shared" si="668"/>
        <v>0.99</v>
      </c>
      <c r="P4273" s="24">
        <f t="shared" si="669"/>
        <v>0</v>
      </c>
    </row>
    <row r="4274" spans="1:16" x14ac:dyDescent="0.25">
      <c r="A4274" s="15">
        <v>33125</v>
      </c>
      <c r="B4274">
        <v>0</v>
      </c>
      <c r="C4274">
        <v>8165</v>
      </c>
      <c r="D4274">
        <v>0</v>
      </c>
      <c r="E4274">
        <v>6560</v>
      </c>
      <c r="F4274">
        <v>0</v>
      </c>
      <c r="G4274">
        <f t="shared" si="660"/>
        <v>6076</v>
      </c>
      <c r="H4274">
        <f t="shared" si="661"/>
        <v>1770</v>
      </c>
      <c r="I4274">
        <f t="shared" si="662"/>
        <v>1990</v>
      </c>
      <c r="J4274">
        <f t="shared" si="663"/>
        <v>9</v>
      </c>
      <c r="K4274" s="24">
        <f t="shared" si="664"/>
        <v>6.0759999999999996</v>
      </c>
      <c r="L4274" s="24">
        <f t="shared" si="665"/>
        <v>1.77</v>
      </c>
      <c r="M4274" s="24">
        <f t="shared" si="666"/>
        <v>8.1649999999999991</v>
      </c>
      <c r="N4274" s="24">
        <f t="shared" si="667"/>
        <v>6.56</v>
      </c>
      <c r="O4274" s="24">
        <f t="shared" si="668"/>
        <v>0</v>
      </c>
      <c r="P4274" s="24">
        <f t="shared" si="669"/>
        <v>0</v>
      </c>
    </row>
    <row r="4275" spans="1:16" x14ac:dyDescent="0.25">
      <c r="A4275" s="15">
        <v>33126</v>
      </c>
      <c r="B4275">
        <v>2990</v>
      </c>
      <c r="C4275">
        <v>3080</v>
      </c>
      <c r="D4275">
        <v>0</v>
      </c>
      <c r="E4275">
        <v>6554</v>
      </c>
      <c r="F4275">
        <v>0</v>
      </c>
      <c r="G4275">
        <f t="shared" si="660"/>
        <v>8171</v>
      </c>
      <c r="H4275">
        <f t="shared" si="661"/>
        <v>1776</v>
      </c>
      <c r="I4275">
        <f t="shared" si="662"/>
        <v>1990</v>
      </c>
      <c r="J4275">
        <f t="shared" si="663"/>
        <v>9</v>
      </c>
      <c r="K4275" s="24">
        <f t="shared" si="664"/>
        <v>8.1709999999999994</v>
      </c>
      <c r="L4275" s="24">
        <f t="shared" si="665"/>
        <v>1.776</v>
      </c>
      <c r="M4275" s="24">
        <f t="shared" si="666"/>
        <v>6.07</v>
      </c>
      <c r="N4275" s="24">
        <f t="shared" si="667"/>
        <v>6.5540000000000003</v>
      </c>
      <c r="O4275" s="24">
        <f t="shared" si="668"/>
        <v>2.99</v>
      </c>
      <c r="P4275" s="24">
        <f t="shared" si="669"/>
        <v>0</v>
      </c>
    </row>
    <row r="4276" spans="1:16" x14ac:dyDescent="0.25">
      <c r="A4276" s="15">
        <v>33127</v>
      </c>
      <c r="B4276">
        <v>2000</v>
      </c>
      <c r="C4276">
        <v>1610</v>
      </c>
      <c r="D4276">
        <v>0</v>
      </c>
      <c r="E4276">
        <v>5436</v>
      </c>
      <c r="F4276">
        <v>0</v>
      </c>
      <c r="G4276">
        <f t="shared" si="660"/>
        <v>10631</v>
      </c>
      <c r="H4276">
        <f t="shared" si="661"/>
        <v>2894</v>
      </c>
      <c r="I4276">
        <f t="shared" si="662"/>
        <v>1990</v>
      </c>
      <c r="J4276">
        <f t="shared" si="663"/>
        <v>9</v>
      </c>
      <c r="K4276" s="24">
        <f t="shared" si="664"/>
        <v>10.631</v>
      </c>
      <c r="L4276" s="24">
        <f t="shared" si="665"/>
        <v>2.8940000000000001</v>
      </c>
      <c r="M4276" s="24">
        <f t="shared" si="666"/>
        <v>3.61</v>
      </c>
      <c r="N4276" s="24">
        <f t="shared" si="667"/>
        <v>5.4359999999999999</v>
      </c>
      <c r="O4276" s="24">
        <f t="shared" si="668"/>
        <v>2</v>
      </c>
      <c r="P4276" s="24">
        <f t="shared" si="669"/>
        <v>0</v>
      </c>
    </row>
    <row r="4277" spans="1:16" x14ac:dyDescent="0.25">
      <c r="A4277" s="15">
        <v>33128</v>
      </c>
      <c r="B4277">
        <v>2000</v>
      </c>
      <c r="C4277">
        <v>1686</v>
      </c>
      <c r="D4277">
        <v>0</v>
      </c>
      <c r="E4277">
        <v>4977</v>
      </c>
      <c r="F4277">
        <v>0</v>
      </c>
      <c r="G4277">
        <f t="shared" si="660"/>
        <v>10555</v>
      </c>
      <c r="H4277">
        <f t="shared" si="661"/>
        <v>3353</v>
      </c>
      <c r="I4277">
        <f t="shared" si="662"/>
        <v>1990</v>
      </c>
      <c r="J4277">
        <f t="shared" si="663"/>
        <v>9</v>
      </c>
      <c r="K4277" s="24">
        <f t="shared" si="664"/>
        <v>10.555</v>
      </c>
      <c r="L4277" s="24">
        <f t="shared" si="665"/>
        <v>3.3530000000000002</v>
      </c>
      <c r="M4277" s="24">
        <f t="shared" si="666"/>
        <v>3.6859999999999999</v>
      </c>
      <c r="N4277" s="24">
        <f t="shared" si="667"/>
        <v>4.9770000000000003</v>
      </c>
      <c r="O4277" s="24">
        <f t="shared" si="668"/>
        <v>2</v>
      </c>
      <c r="P4277" s="24">
        <f t="shared" si="669"/>
        <v>0</v>
      </c>
    </row>
    <row r="4278" spans="1:16" x14ac:dyDescent="0.25">
      <c r="A4278" s="15">
        <v>33129</v>
      </c>
      <c r="B4278">
        <v>2000</v>
      </c>
      <c r="C4278">
        <v>1396</v>
      </c>
      <c r="D4278">
        <v>0</v>
      </c>
      <c r="E4278">
        <v>4952</v>
      </c>
      <c r="F4278">
        <v>0</v>
      </c>
      <c r="G4278">
        <f t="shared" si="660"/>
        <v>10845</v>
      </c>
      <c r="H4278">
        <f t="shared" si="661"/>
        <v>3378</v>
      </c>
      <c r="I4278">
        <f t="shared" si="662"/>
        <v>1990</v>
      </c>
      <c r="J4278">
        <f t="shared" si="663"/>
        <v>9</v>
      </c>
      <c r="K4278" s="24">
        <f t="shared" si="664"/>
        <v>10.845000000000001</v>
      </c>
      <c r="L4278" s="24">
        <f t="shared" si="665"/>
        <v>3.3780000000000001</v>
      </c>
      <c r="M4278" s="24">
        <f t="shared" si="666"/>
        <v>3.3959999999999999</v>
      </c>
      <c r="N4278" s="24">
        <f t="shared" si="667"/>
        <v>4.952</v>
      </c>
      <c r="O4278" s="24">
        <f t="shared" si="668"/>
        <v>2</v>
      </c>
      <c r="P4278" s="24">
        <f t="shared" si="669"/>
        <v>0</v>
      </c>
    </row>
    <row r="4279" spans="1:16" x14ac:dyDescent="0.25">
      <c r="A4279" s="15">
        <v>33130</v>
      </c>
      <c r="B4279">
        <v>2000</v>
      </c>
      <c r="C4279">
        <v>1400</v>
      </c>
      <c r="D4279">
        <v>0</v>
      </c>
      <c r="E4279">
        <v>4947</v>
      </c>
      <c r="F4279">
        <v>0</v>
      </c>
      <c r="G4279">
        <f t="shared" si="660"/>
        <v>10841</v>
      </c>
      <c r="H4279">
        <f t="shared" si="661"/>
        <v>3383</v>
      </c>
      <c r="I4279">
        <f t="shared" si="662"/>
        <v>1990</v>
      </c>
      <c r="J4279">
        <f t="shared" si="663"/>
        <v>9</v>
      </c>
      <c r="K4279" s="24">
        <f t="shared" si="664"/>
        <v>10.840999999999999</v>
      </c>
      <c r="L4279" s="24">
        <f t="shared" si="665"/>
        <v>3.383</v>
      </c>
      <c r="M4279" s="24">
        <f t="shared" si="666"/>
        <v>3.4</v>
      </c>
      <c r="N4279" s="24">
        <f t="shared" si="667"/>
        <v>4.9470000000000001</v>
      </c>
      <c r="O4279" s="24">
        <f t="shared" si="668"/>
        <v>2</v>
      </c>
      <c r="P4279" s="24">
        <f t="shared" si="669"/>
        <v>0</v>
      </c>
    </row>
    <row r="4280" spans="1:16" x14ac:dyDescent="0.25">
      <c r="A4280" s="15">
        <v>33131</v>
      </c>
      <c r="B4280">
        <v>2000</v>
      </c>
      <c r="C4280">
        <v>1198</v>
      </c>
      <c r="D4280">
        <v>0</v>
      </c>
      <c r="E4280">
        <v>5175</v>
      </c>
      <c r="F4280">
        <v>0</v>
      </c>
      <c r="G4280">
        <f t="shared" si="660"/>
        <v>11043</v>
      </c>
      <c r="H4280">
        <f t="shared" si="661"/>
        <v>3155</v>
      </c>
      <c r="I4280">
        <f t="shared" si="662"/>
        <v>1990</v>
      </c>
      <c r="J4280">
        <f t="shared" si="663"/>
        <v>9</v>
      </c>
      <c r="K4280" s="24">
        <f t="shared" si="664"/>
        <v>11.042999999999999</v>
      </c>
      <c r="L4280" s="24">
        <f t="shared" si="665"/>
        <v>3.1549999999999998</v>
      </c>
      <c r="M4280" s="24">
        <f t="shared" si="666"/>
        <v>3.198</v>
      </c>
      <c r="N4280" s="24">
        <f t="shared" si="667"/>
        <v>5.1749999999999998</v>
      </c>
      <c r="O4280" s="24">
        <f t="shared" si="668"/>
        <v>2</v>
      </c>
      <c r="P4280" s="24">
        <f t="shared" si="669"/>
        <v>0</v>
      </c>
    </row>
    <row r="4281" spans="1:16" x14ac:dyDescent="0.25">
      <c r="A4281" s="15">
        <v>33132</v>
      </c>
      <c r="B4281">
        <v>2000</v>
      </c>
      <c r="C4281">
        <v>1405</v>
      </c>
      <c r="D4281">
        <v>0</v>
      </c>
      <c r="E4281">
        <v>8047</v>
      </c>
      <c r="F4281">
        <v>0</v>
      </c>
      <c r="G4281">
        <f t="shared" si="660"/>
        <v>10836</v>
      </c>
      <c r="H4281">
        <f t="shared" si="661"/>
        <v>283</v>
      </c>
      <c r="I4281">
        <f t="shared" si="662"/>
        <v>1990</v>
      </c>
      <c r="J4281">
        <f t="shared" si="663"/>
        <v>9</v>
      </c>
      <c r="K4281" s="24">
        <f t="shared" si="664"/>
        <v>10.836</v>
      </c>
      <c r="L4281" s="24">
        <f t="shared" si="665"/>
        <v>0.28299999999999997</v>
      </c>
      <c r="M4281" s="24">
        <f t="shared" si="666"/>
        <v>3.4049999999999998</v>
      </c>
      <c r="N4281" s="24">
        <f t="shared" si="667"/>
        <v>8.0470000000000006</v>
      </c>
      <c r="O4281" s="24">
        <f t="shared" si="668"/>
        <v>2</v>
      </c>
      <c r="P4281" s="24">
        <f t="shared" si="669"/>
        <v>0</v>
      </c>
    </row>
    <row r="4282" spans="1:16" x14ac:dyDescent="0.25">
      <c r="A4282" s="15">
        <v>33133</v>
      </c>
      <c r="B4282">
        <v>2000</v>
      </c>
      <c r="C4282">
        <v>1478</v>
      </c>
      <c r="D4282">
        <v>0</v>
      </c>
      <c r="E4282">
        <v>6081</v>
      </c>
      <c r="F4282">
        <v>0</v>
      </c>
      <c r="G4282">
        <f t="shared" si="660"/>
        <v>10763</v>
      </c>
      <c r="H4282">
        <f t="shared" si="661"/>
        <v>2249</v>
      </c>
      <c r="I4282">
        <f t="shared" si="662"/>
        <v>1990</v>
      </c>
      <c r="J4282">
        <f t="shared" si="663"/>
        <v>9</v>
      </c>
      <c r="K4282" s="24">
        <f t="shared" si="664"/>
        <v>10.763</v>
      </c>
      <c r="L4282" s="24">
        <f t="shared" si="665"/>
        <v>2.2490000000000001</v>
      </c>
      <c r="M4282" s="24">
        <f t="shared" si="666"/>
        <v>3.4780000000000002</v>
      </c>
      <c r="N4282" s="24">
        <f t="shared" si="667"/>
        <v>6.0810000000000004</v>
      </c>
      <c r="O4282" s="24">
        <f t="shared" si="668"/>
        <v>2</v>
      </c>
      <c r="P4282" s="24">
        <f t="shared" si="669"/>
        <v>0</v>
      </c>
    </row>
    <row r="4283" spans="1:16" x14ac:dyDescent="0.25">
      <c r="A4283" s="15">
        <v>33134</v>
      </c>
      <c r="B4283">
        <v>2000</v>
      </c>
      <c r="C4283">
        <v>2731</v>
      </c>
      <c r="D4283">
        <v>0</v>
      </c>
      <c r="E4283">
        <v>5263</v>
      </c>
      <c r="F4283">
        <v>0</v>
      </c>
      <c r="G4283">
        <f t="shared" si="660"/>
        <v>9510</v>
      </c>
      <c r="H4283">
        <f t="shared" si="661"/>
        <v>3067</v>
      </c>
      <c r="I4283">
        <f t="shared" si="662"/>
        <v>1990</v>
      </c>
      <c r="J4283">
        <f t="shared" si="663"/>
        <v>9</v>
      </c>
      <c r="K4283" s="24">
        <f t="shared" si="664"/>
        <v>9.51</v>
      </c>
      <c r="L4283" s="24">
        <f t="shared" si="665"/>
        <v>3.0670000000000002</v>
      </c>
      <c r="M4283" s="24">
        <f t="shared" si="666"/>
        <v>4.7309999999999999</v>
      </c>
      <c r="N4283" s="24">
        <f t="shared" si="667"/>
        <v>5.2629999999999999</v>
      </c>
      <c r="O4283" s="24">
        <f t="shared" si="668"/>
        <v>2</v>
      </c>
      <c r="P4283" s="24">
        <f t="shared" si="669"/>
        <v>0</v>
      </c>
    </row>
    <row r="4284" spans="1:16" x14ac:dyDescent="0.25">
      <c r="A4284" s="15">
        <v>33135</v>
      </c>
      <c r="B4284">
        <v>2000</v>
      </c>
      <c r="C4284">
        <v>3080</v>
      </c>
      <c r="D4284">
        <v>0</v>
      </c>
      <c r="E4284">
        <v>6060</v>
      </c>
      <c r="F4284">
        <v>0</v>
      </c>
      <c r="G4284">
        <f t="shared" si="660"/>
        <v>9161</v>
      </c>
      <c r="H4284">
        <f t="shared" si="661"/>
        <v>2270</v>
      </c>
      <c r="I4284">
        <f t="shared" si="662"/>
        <v>1990</v>
      </c>
      <c r="J4284">
        <f t="shared" si="663"/>
        <v>9</v>
      </c>
      <c r="K4284" s="24">
        <f t="shared" si="664"/>
        <v>9.1609999999999996</v>
      </c>
      <c r="L4284" s="24">
        <f t="shared" si="665"/>
        <v>2.27</v>
      </c>
      <c r="M4284" s="24">
        <f t="shared" si="666"/>
        <v>5.08</v>
      </c>
      <c r="N4284" s="24">
        <f t="shared" si="667"/>
        <v>6.06</v>
      </c>
      <c r="O4284" s="24">
        <f t="shared" si="668"/>
        <v>2</v>
      </c>
      <c r="P4284" s="24">
        <f t="shared" si="669"/>
        <v>0</v>
      </c>
    </row>
    <row r="4285" spans="1:16" x14ac:dyDescent="0.25">
      <c r="A4285" s="15">
        <v>33136</v>
      </c>
      <c r="B4285">
        <v>2000</v>
      </c>
      <c r="C4285">
        <v>2883</v>
      </c>
      <c r="D4285">
        <v>0</v>
      </c>
      <c r="E4285">
        <v>6425</v>
      </c>
      <c r="F4285">
        <v>0</v>
      </c>
      <c r="G4285">
        <f t="shared" si="660"/>
        <v>9358</v>
      </c>
      <c r="H4285">
        <f t="shared" si="661"/>
        <v>1905</v>
      </c>
      <c r="I4285">
        <f t="shared" si="662"/>
        <v>1990</v>
      </c>
      <c r="J4285">
        <f t="shared" si="663"/>
        <v>9</v>
      </c>
      <c r="K4285" s="24">
        <f t="shared" si="664"/>
        <v>9.3580000000000005</v>
      </c>
      <c r="L4285" s="24">
        <f t="shared" si="665"/>
        <v>1.905</v>
      </c>
      <c r="M4285" s="24">
        <f t="shared" si="666"/>
        <v>4.883</v>
      </c>
      <c r="N4285" s="24">
        <f t="shared" si="667"/>
        <v>6.4249999999999998</v>
      </c>
      <c r="O4285" s="24">
        <f t="shared" si="668"/>
        <v>2</v>
      </c>
      <c r="P4285" s="24">
        <f t="shared" si="669"/>
        <v>0</v>
      </c>
    </row>
    <row r="4286" spans="1:16" x14ac:dyDescent="0.25">
      <c r="A4286" s="15">
        <v>33137</v>
      </c>
      <c r="B4286">
        <v>2000</v>
      </c>
      <c r="C4286">
        <v>2891</v>
      </c>
      <c r="D4286">
        <v>0</v>
      </c>
      <c r="E4286">
        <v>7405</v>
      </c>
      <c r="F4286">
        <v>0</v>
      </c>
      <c r="G4286">
        <f t="shared" si="660"/>
        <v>9350</v>
      </c>
      <c r="H4286">
        <f t="shared" si="661"/>
        <v>925</v>
      </c>
      <c r="I4286">
        <f t="shared" si="662"/>
        <v>1990</v>
      </c>
      <c r="J4286">
        <f t="shared" si="663"/>
        <v>9</v>
      </c>
      <c r="K4286" s="24">
        <f t="shared" si="664"/>
        <v>9.35</v>
      </c>
      <c r="L4286" s="24">
        <f t="shared" si="665"/>
        <v>0.92500000000000004</v>
      </c>
      <c r="M4286" s="24">
        <f t="shared" si="666"/>
        <v>4.891</v>
      </c>
      <c r="N4286" s="24">
        <f t="shared" si="667"/>
        <v>7.4050000000000002</v>
      </c>
      <c r="O4286" s="24">
        <f t="shared" si="668"/>
        <v>2</v>
      </c>
      <c r="P4286" s="24">
        <f t="shared" si="669"/>
        <v>0</v>
      </c>
    </row>
    <row r="4287" spans="1:16" x14ac:dyDescent="0.25">
      <c r="A4287" s="15">
        <v>33138</v>
      </c>
      <c r="B4287">
        <v>2000</v>
      </c>
      <c r="C4287">
        <v>1655</v>
      </c>
      <c r="D4287">
        <v>0</v>
      </c>
      <c r="E4287">
        <v>7825</v>
      </c>
      <c r="F4287">
        <v>0</v>
      </c>
      <c r="G4287">
        <f t="shared" si="660"/>
        <v>10586</v>
      </c>
      <c r="H4287">
        <f t="shared" si="661"/>
        <v>505</v>
      </c>
      <c r="I4287">
        <f t="shared" si="662"/>
        <v>1990</v>
      </c>
      <c r="J4287">
        <f t="shared" si="663"/>
        <v>9</v>
      </c>
      <c r="K4287" s="24">
        <f t="shared" si="664"/>
        <v>10.586</v>
      </c>
      <c r="L4287" s="24">
        <f t="shared" si="665"/>
        <v>0.505</v>
      </c>
      <c r="M4287" s="24">
        <f t="shared" si="666"/>
        <v>3.6549999999999998</v>
      </c>
      <c r="N4287" s="24">
        <f t="shared" si="667"/>
        <v>7.8250000000000002</v>
      </c>
      <c r="O4287" s="24">
        <f t="shared" si="668"/>
        <v>2</v>
      </c>
      <c r="P4287" s="24">
        <f t="shared" si="669"/>
        <v>0</v>
      </c>
    </row>
    <row r="4288" spans="1:16" x14ac:dyDescent="0.25">
      <c r="A4288" s="15">
        <v>33139</v>
      </c>
      <c r="B4288">
        <v>2000</v>
      </c>
      <c r="C4288">
        <v>1636</v>
      </c>
      <c r="D4288">
        <v>0</v>
      </c>
      <c r="E4288">
        <v>7830</v>
      </c>
      <c r="F4288">
        <v>0</v>
      </c>
      <c r="G4288">
        <f t="shared" si="660"/>
        <v>10605</v>
      </c>
      <c r="H4288">
        <f t="shared" si="661"/>
        <v>500</v>
      </c>
      <c r="I4288">
        <f t="shared" si="662"/>
        <v>1990</v>
      </c>
      <c r="J4288">
        <f t="shared" si="663"/>
        <v>9</v>
      </c>
      <c r="K4288" s="24">
        <f t="shared" si="664"/>
        <v>10.605</v>
      </c>
      <c r="L4288" s="24">
        <f t="shared" si="665"/>
        <v>0.5</v>
      </c>
      <c r="M4288" s="24">
        <f t="shared" si="666"/>
        <v>3.6360000000000001</v>
      </c>
      <c r="N4288" s="24">
        <f t="shared" si="667"/>
        <v>7.83</v>
      </c>
      <c r="O4288" s="24">
        <f t="shared" si="668"/>
        <v>2</v>
      </c>
      <c r="P4288" s="24">
        <f t="shared" si="669"/>
        <v>0</v>
      </c>
    </row>
    <row r="4289" spans="1:16" x14ac:dyDescent="0.25">
      <c r="A4289" s="15">
        <v>33140</v>
      </c>
      <c r="B4289">
        <v>2000</v>
      </c>
      <c r="C4289">
        <v>1588</v>
      </c>
      <c r="D4289">
        <v>0</v>
      </c>
      <c r="E4289">
        <v>7835</v>
      </c>
      <c r="F4289">
        <v>0</v>
      </c>
      <c r="G4289">
        <f t="shared" si="660"/>
        <v>10653</v>
      </c>
      <c r="H4289">
        <f t="shared" si="661"/>
        <v>495</v>
      </c>
      <c r="I4289">
        <f t="shared" si="662"/>
        <v>1990</v>
      </c>
      <c r="J4289">
        <f t="shared" si="663"/>
        <v>9</v>
      </c>
      <c r="K4289" s="24">
        <f t="shared" si="664"/>
        <v>10.653</v>
      </c>
      <c r="L4289" s="24">
        <f t="shared" si="665"/>
        <v>0.495</v>
      </c>
      <c r="M4289" s="24">
        <f t="shared" si="666"/>
        <v>3.5880000000000001</v>
      </c>
      <c r="N4289" s="24">
        <f t="shared" si="667"/>
        <v>7.835</v>
      </c>
      <c r="O4289" s="24">
        <f t="shared" si="668"/>
        <v>2</v>
      </c>
      <c r="P4289" s="24">
        <f t="shared" si="669"/>
        <v>0</v>
      </c>
    </row>
    <row r="4290" spans="1:16" x14ac:dyDescent="0.25">
      <c r="A4290" s="15">
        <v>33141</v>
      </c>
      <c r="B4290">
        <v>2000</v>
      </c>
      <c r="C4290">
        <v>2302</v>
      </c>
      <c r="D4290">
        <v>0</v>
      </c>
      <c r="E4290">
        <v>7820</v>
      </c>
      <c r="F4290">
        <v>0</v>
      </c>
      <c r="G4290">
        <f t="shared" si="660"/>
        <v>9939</v>
      </c>
      <c r="H4290">
        <f t="shared" si="661"/>
        <v>510</v>
      </c>
      <c r="I4290">
        <f t="shared" si="662"/>
        <v>1990</v>
      </c>
      <c r="J4290">
        <f t="shared" si="663"/>
        <v>9</v>
      </c>
      <c r="K4290" s="24">
        <f t="shared" si="664"/>
        <v>9.9390000000000001</v>
      </c>
      <c r="L4290" s="24">
        <f t="shared" si="665"/>
        <v>0.51</v>
      </c>
      <c r="M4290" s="24">
        <f t="shared" si="666"/>
        <v>4.3019999999999996</v>
      </c>
      <c r="N4290" s="24">
        <f t="shared" si="667"/>
        <v>7.82</v>
      </c>
      <c r="O4290" s="24">
        <f t="shared" si="668"/>
        <v>2</v>
      </c>
      <c r="P4290" s="24">
        <f t="shared" si="669"/>
        <v>0</v>
      </c>
    </row>
    <row r="4291" spans="1:16" x14ac:dyDescent="0.25">
      <c r="A4291" s="15">
        <v>33142</v>
      </c>
      <c r="B4291">
        <v>0</v>
      </c>
      <c r="C4291">
        <v>3255</v>
      </c>
      <c r="D4291">
        <v>0</v>
      </c>
      <c r="E4291">
        <v>7805</v>
      </c>
      <c r="F4291">
        <v>0</v>
      </c>
      <c r="G4291">
        <f t="shared" si="660"/>
        <v>10986</v>
      </c>
      <c r="H4291">
        <f t="shared" si="661"/>
        <v>525</v>
      </c>
      <c r="I4291">
        <f t="shared" si="662"/>
        <v>1990</v>
      </c>
      <c r="J4291">
        <f t="shared" si="663"/>
        <v>9</v>
      </c>
      <c r="K4291" s="24">
        <f t="shared" si="664"/>
        <v>10.986000000000001</v>
      </c>
      <c r="L4291" s="24">
        <f t="shared" si="665"/>
        <v>0.52500000000000002</v>
      </c>
      <c r="M4291" s="24">
        <f t="shared" si="666"/>
        <v>3.2549999999999999</v>
      </c>
      <c r="N4291" s="24">
        <f t="shared" si="667"/>
        <v>7.8049999999999997</v>
      </c>
      <c r="O4291" s="24">
        <f t="shared" si="668"/>
        <v>0</v>
      </c>
      <c r="P4291" s="24">
        <f t="shared" si="669"/>
        <v>0</v>
      </c>
    </row>
    <row r="4292" spans="1:16" x14ac:dyDescent="0.25">
      <c r="A4292" s="15">
        <v>33143</v>
      </c>
      <c r="B4292">
        <v>0</v>
      </c>
      <c r="C4292">
        <v>3263</v>
      </c>
      <c r="D4292">
        <v>0</v>
      </c>
      <c r="E4292">
        <v>6560</v>
      </c>
      <c r="F4292">
        <v>0</v>
      </c>
      <c r="G4292">
        <f t="shared" si="660"/>
        <v>10978</v>
      </c>
      <c r="H4292">
        <f t="shared" si="661"/>
        <v>1770</v>
      </c>
      <c r="I4292">
        <f t="shared" si="662"/>
        <v>1990</v>
      </c>
      <c r="J4292">
        <f t="shared" si="663"/>
        <v>9</v>
      </c>
      <c r="K4292" s="24">
        <f t="shared" si="664"/>
        <v>10.978</v>
      </c>
      <c r="L4292" s="24">
        <f t="shared" si="665"/>
        <v>1.77</v>
      </c>
      <c r="M4292" s="24">
        <f t="shared" si="666"/>
        <v>3.2629999999999999</v>
      </c>
      <c r="N4292" s="24">
        <f t="shared" si="667"/>
        <v>6.56</v>
      </c>
      <c r="O4292" s="24">
        <f t="shared" si="668"/>
        <v>0</v>
      </c>
      <c r="P4292" s="24">
        <f t="shared" si="669"/>
        <v>0</v>
      </c>
    </row>
    <row r="4293" spans="1:16" x14ac:dyDescent="0.25">
      <c r="A4293" s="15">
        <v>33144</v>
      </c>
      <c r="B4293">
        <v>0</v>
      </c>
      <c r="C4293">
        <v>6103</v>
      </c>
      <c r="D4293">
        <v>0</v>
      </c>
      <c r="E4293">
        <v>5001</v>
      </c>
      <c r="F4293">
        <v>0</v>
      </c>
      <c r="G4293">
        <f t="shared" si="660"/>
        <v>8138</v>
      </c>
      <c r="H4293">
        <f t="shared" si="661"/>
        <v>3329</v>
      </c>
      <c r="I4293">
        <f t="shared" si="662"/>
        <v>1990</v>
      </c>
      <c r="J4293">
        <f t="shared" si="663"/>
        <v>9</v>
      </c>
      <c r="K4293" s="24">
        <f t="shared" si="664"/>
        <v>8.1379999999999999</v>
      </c>
      <c r="L4293" s="24">
        <f t="shared" si="665"/>
        <v>3.3290000000000002</v>
      </c>
      <c r="M4293" s="24">
        <f t="shared" si="666"/>
        <v>6.1029999999999998</v>
      </c>
      <c r="N4293" s="24">
        <f t="shared" si="667"/>
        <v>5.0010000000000003</v>
      </c>
      <c r="O4293" s="24">
        <f t="shared" si="668"/>
        <v>0</v>
      </c>
      <c r="P4293" s="24">
        <f t="shared" si="669"/>
        <v>0</v>
      </c>
    </row>
    <row r="4294" spans="1:16" x14ac:dyDescent="0.25">
      <c r="A4294" s="15">
        <v>33145</v>
      </c>
      <c r="B4294">
        <v>0</v>
      </c>
      <c r="C4294">
        <v>6921</v>
      </c>
      <c r="D4294">
        <v>0</v>
      </c>
      <c r="E4294">
        <v>4578</v>
      </c>
      <c r="F4294">
        <v>0</v>
      </c>
      <c r="G4294">
        <f t="shared" ref="G4294:G4357" si="670">MAX(IF(AND(MONTH(A4294)&gt;6,MONTH(A4294)&lt;10),14241,13250)-B4294-C4294-F4294,0)</f>
        <v>7320</v>
      </c>
      <c r="H4294">
        <f t="shared" ref="H4294:H4357" si="671">MAX(8330-E4294-D4294,0)</f>
        <v>3752</v>
      </c>
      <c r="I4294">
        <f t="shared" ref="I4294:I4357" si="672">YEAR(A4294)</f>
        <v>1990</v>
      </c>
      <c r="J4294">
        <f t="shared" ref="J4294:J4357" si="673">MONTH(A4294)</f>
        <v>9</v>
      </c>
      <c r="K4294" s="24">
        <f t="shared" ref="K4294:K4357" si="674">G4294/1000</f>
        <v>7.32</v>
      </c>
      <c r="L4294" s="24">
        <f t="shared" ref="L4294:L4357" si="675">H4294/1000</f>
        <v>3.7519999999999998</v>
      </c>
      <c r="M4294" s="24">
        <f t="shared" ref="M4294:M4357" si="676">(B4294+C4294+F4294)/1000</f>
        <v>6.9210000000000003</v>
      </c>
      <c r="N4294" s="24">
        <f t="shared" ref="N4294:N4357" si="677">(D4294+E4294)/1000</f>
        <v>4.5780000000000003</v>
      </c>
      <c r="O4294" s="24">
        <f t="shared" ref="O4294:O4357" si="678">B4294/1000</f>
        <v>0</v>
      </c>
      <c r="P4294" s="24">
        <f t="shared" ref="P4294:P4357" si="679">F4294/1000</f>
        <v>0</v>
      </c>
    </row>
    <row r="4295" spans="1:16" x14ac:dyDescent="0.25">
      <c r="A4295" s="15">
        <v>33146</v>
      </c>
      <c r="B4295">
        <v>0</v>
      </c>
      <c r="C4295">
        <v>8979</v>
      </c>
      <c r="D4295">
        <v>0</v>
      </c>
      <c r="E4295">
        <v>4565</v>
      </c>
      <c r="F4295">
        <v>0</v>
      </c>
      <c r="G4295">
        <f t="shared" si="670"/>
        <v>5262</v>
      </c>
      <c r="H4295">
        <f t="shared" si="671"/>
        <v>3765</v>
      </c>
      <c r="I4295">
        <f t="shared" si="672"/>
        <v>1990</v>
      </c>
      <c r="J4295">
        <f t="shared" si="673"/>
        <v>9</v>
      </c>
      <c r="K4295" s="24">
        <f t="shared" si="674"/>
        <v>5.2619999999999996</v>
      </c>
      <c r="L4295" s="24">
        <f t="shared" si="675"/>
        <v>3.7650000000000001</v>
      </c>
      <c r="M4295" s="24">
        <f t="shared" si="676"/>
        <v>8.9789999999999992</v>
      </c>
      <c r="N4295" s="24">
        <f t="shared" si="677"/>
        <v>4.5650000000000004</v>
      </c>
      <c r="O4295" s="24">
        <f t="shared" si="678"/>
        <v>0</v>
      </c>
      <c r="P4295" s="24">
        <f t="shared" si="679"/>
        <v>0</v>
      </c>
    </row>
    <row r="4296" spans="1:16" x14ac:dyDescent="0.25">
      <c r="A4296" s="15">
        <v>33147</v>
      </c>
      <c r="B4296">
        <v>2000</v>
      </c>
      <c r="C4296">
        <v>4165</v>
      </c>
      <c r="D4296">
        <v>0</v>
      </c>
      <c r="E4296">
        <v>4563</v>
      </c>
      <c r="F4296">
        <v>0</v>
      </c>
      <c r="G4296">
        <f t="shared" si="670"/>
        <v>7085</v>
      </c>
      <c r="H4296">
        <f t="shared" si="671"/>
        <v>3767</v>
      </c>
      <c r="I4296">
        <f t="shared" si="672"/>
        <v>1990</v>
      </c>
      <c r="J4296">
        <f t="shared" si="673"/>
        <v>10</v>
      </c>
      <c r="K4296" s="24">
        <f t="shared" si="674"/>
        <v>7.085</v>
      </c>
      <c r="L4296" s="24">
        <f t="shared" si="675"/>
        <v>3.7669999999999999</v>
      </c>
      <c r="M4296" s="24">
        <f t="shared" si="676"/>
        <v>6.165</v>
      </c>
      <c r="N4296" s="24">
        <f t="shared" si="677"/>
        <v>4.5629999999999997</v>
      </c>
      <c r="O4296" s="24">
        <f t="shared" si="678"/>
        <v>2</v>
      </c>
      <c r="P4296" s="24">
        <f t="shared" si="679"/>
        <v>0</v>
      </c>
    </row>
    <row r="4297" spans="1:16" x14ac:dyDescent="0.25">
      <c r="A4297" s="15">
        <v>33148</v>
      </c>
      <c r="B4297">
        <v>2000</v>
      </c>
      <c r="C4297">
        <v>2713</v>
      </c>
      <c r="D4297">
        <v>0</v>
      </c>
      <c r="E4297">
        <v>4554</v>
      </c>
      <c r="F4297">
        <v>0</v>
      </c>
      <c r="G4297">
        <f t="shared" si="670"/>
        <v>8537</v>
      </c>
      <c r="H4297">
        <f t="shared" si="671"/>
        <v>3776</v>
      </c>
      <c r="I4297">
        <f t="shared" si="672"/>
        <v>1990</v>
      </c>
      <c r="J4297">
        <f t="shared" si="673"/>
        <v>10</v>
      </c>
      <c r="K4297" s="24">
        <f t="shared" si="674"/>
        <v>8.5370000000000008</v>
      </c>
      <c r="L4297" s="24">
        <f t="shared" si="675"/>
        <v>3.7759999999999998</v>
      </c>
      <c r="M4297" s="24">
        <f t="shared" si="676"/>
        <v>4.7130000000000001</v>
      </c>
      <c r="N4297" s="24">
        <f t="shared" si="677"/>
        <v>4.5540000000000003</v>
      </c>
      <c r="O4297" s="24">
        <f t="shared" si="678"/>
        <v>2</v>
      </c>
      <c r="P4297" s="24">
        <f t="shared" si="679"/>
        <v>0</v>
      </c>
    </row>
    <row r="4298" spans="1:16" x14ac:dyDescent="0.25">
      <c r="A4298" s="15">
        <v>33149</v>
      </c>
      <c r="B4298">
        <v>2000</v>
      </c>
      <c r="C4298">
        <v>2016</v>
      </c>
      <c r="D4298">
        <v>0</v>
      </c>
      <c r="E4298">
        <v>4553</v>
      </c>
      <c r="F4298">
        <v>0</v>
      </c>
      <c r="G4298">
        <f t="shared" si="670"/>
        <v>9234</v>
      </c>
      <c r="H4298">
        <f t="shared" si="671"/>
        <v>3777</v>
      </c>
      <c r="I4298">
        <f t="shared" si="672"/>
        <v>1990</v>
      </c>
      <c r="J4298">
        <f t="shared" si="673"/>
        <v>10</v>
      </c>
      <c r="K4298" s="24">
        <f t="shared" si="674"/>
        <v>9.234</v>
      </c>
      <c r="L4298" s="24">
        <f t="shared" si="675"/>
        <v>3.7770000000000001</v>
      </c>
      <c r="M4298" s="24">
        <f t="shared" si="676"/>
        <v>4.016</v>
      </c>
      <c r="N4298" s="24">
        <f t="shared" si="677"/>
        <v>4.5529999999999999</v>
      </c>
      <c r="O4298" s="24">
        <f t="shared" si="678"/>
        <v>2</v>
      </c>
      <c r="P4298" s="24">
        <f t="shared" si="679"/>
        <v>0</v>
      </c>
    </row>
    <row r="4299" spans="1:16" x14ac:dyDescent="0.25">
      <c r="A4299" s="15">
        <v>33150</v>
      </c>
      <c r="B4299">
        <v>2000</v>
      </c>
      <c r="C4299">
        <v>2715</v>
      </c>
      <c r="D4299">
        <v>0</v>
      </c>
      <c r="E4299">
        <v>4541</v>
      </c>
      <c r="F4299">
        <v>0</v>
      </c>
      <c r="G4299">
        <f t="shared" si="670"/>
        <v>8535</v>
      </c>
      <c r="H4299">
        <f t="shared" si="671"/>
        <v>3789</v>
      </c>
      <c r="I4299">
        <f t="shared" si="672"/>
        <v>1990</v>
      </c>
      <c r="J4299">
        <f t="shared" si="673"/>
        <v>10</v>
      </c>
      <c r="K4299" s="24">
        <f t="shared" si="674"/>
        <v>8.5350000000000001</v>
      </c>
      <c r="L4299" s="24">
        <f t="shared" si="675"/>
        <v>3.7890000000000001</v>
      </c>
      <c r="M4299" s="24">
        <f t="shared" si="676"/>
        <v>4.7149999999999999</v>
      </c>
      <c r="N4299" s="24">
        <f t="shared" si="677"/>
        <v>4.5410000000000004</v>
      </c>
      <c r="O4299" s="24">
        <f t="shared" si="678"/>
        <v>2</v>
      </c>
      <c r="P4299" s="24">
        <f t="shared" si="679"/>
        <v>0</v>
      </c>
    </row>
    <row r="4300" spans="1:16" x14ac:dyDescent="0.25">
      <c r="A4300" s="15">
        <v>33151</v>
      </c>
      <c r="B4300">
        <v>2000</v>
      </c>
      <c r="C4300">
        <v>2673</v>
      </c>
      <c r="D4300">
        <v>0</v>
      </c>
      <c r="E4300">
        <v>3615</v>
      </c>
      <c r="F4300">
        <v>0</v>
      </c>
      <c r="G4300">
        <f t="shared" si="670"/>
        <v>8577</v>
      </c>
      <c r="H4300">
        <f t="shared" si="671"/>
        <v>4715</v>
      </c>
      <c r="I4300">
        <f t="shared" si="672"/>
        <v>1990</v>
      </c>
      <c r="J4300">
        <f t="shared" si="673"/>
        <v>10</v>
      </c>
      <c r="K4300" s="24">
        <f t="shared" si="674"/>
        <v>8.577</v>
      </c>
      <c r="L4300" s="24">
        <f t="shared" si="675"/>
        <v>4.7149999999999999</v>
      </c>
      <c r="M4300" s="24">
        <f t="shared" si="676"/>
        <v>4.673</v>
      </c>
      <c r="N4300" s="24">
        <f t="shared" si="677"/>
        <v>3.6150000000000002</v>
      </c>
      <c r="O4300" s="24">
        <f t="shared" si="678"/>
        <v>2</v>
      </c>
      <c r="P4300" s="24">
        <f t="shared" si="679"/>
        <v>0</v>
      </c>
    </row>
    <row r="4301" spans="1:16" x14ac:dyDescent="0.25">
      <c r="A4301" s="15">
        <v>33152</v>
      </c>
      <c r="B4301">
        <v>2000</v>
      </c>
      <c r="C4301">
        <v>2689</v>
      </c>
      <c r="D4301">
        <v>0</v>
      </c>
      <c r="E4301">
        <v>2991</v>
      </c>
      <c r="F4301">
        <v>0</v>
      </c>
      <c r="G4301">
        <f t="shared" si="670"/>
        <v>8561</v>
      </c>
      <c r="H4301">
        <f t="shared" si="671"/>
        <v>5339</v>
      </c>
      <c r="I4301">
        <f t="shared" si="672"/>
        <v>1990</v>
      </c>
      <c r="J4301">
        <f t="shared" si="673"/>
        <v>10</v>
      </c>
      <c r="K4301" s="24">
        <f t="shared" si="674"/>
        <v>8.5609999999999999</v>
      </c>
      <c r="L4301" s="24">
        <f t="shared" si="675"/>
        <v>5.3390000000000004</v>
      </c>
      <c r="M4301" s="24">
        <f t="shared" si="676"/>
        <v>4.6890000000000001</v>
      </c>
      <c r="N4301" s="24">
        <f t="shared" si="677"/>
        <v>2.9910000000000001</v>
      </c>
      <c r="O4301" s="24">
        <f t="shared" si="678"/>
        <v>2</v>
      </c>
      <c r="P4301" s="24">
        <f t="shared" si="679"/>
        <v>0</v>
      </c>
    </row>
    <row r="4302" spans="1:16" x14ac:dyDescent="0.25">
      <c r="A4302" s="15">
        <v>33153</v>
      </c>
      <c r="B4302">
        <v>1000</v>
      </c>
      <c r="C4302">
        <v>1939</v>
      </c>
      <c r="D4302">
        <v>0</v>
      </c>
      <c r="E4302">
        <v>2123</v>
      </c>
      <c r="F4302">
        <v>0</v>
      </c>
      <c r="G4302">
        <f t="shared" si="670"/>
        <v>10311</v>
      </c>
      <c r="H4302">
        <f t="shared" si="671"/>
        <v>6207</v>
      </c>
      <c r="I4302">
        <f t="shared" si="672"/>
        <v>1990</v>
      </c>
      <c r="J4302">
        <f t="shared" si="673"/>
        <v>10</v>
      </c>
      <c r="K4302" s="24">
        <f t="shared" si="674"/>
        <v>10.311</v>
      </c>
      <c r="L4302" s="24">
        <f t="shared" si="675"/>
        <v>6.2069999999999999</v>
      </c>
      <c r="M4302" s="24">
        <f t="shared" si="676"/>
        <v>2.9390000000000001</v>
      </c>
      <c r="N4302" s="24">
        <f t="shared" si="677"/>
        <v>2.1230000000000002</v>
      </c>
      <c r="O4302" s="24">
        <f t="shared" si="678"/>
        <v>1</v>
      </c>
      <c r="P4302" s="24">
        <f t="shared" si="679"/>
        <v>0</v>
      </c>
    </row>
    <row r="4303" spans="1:16" x14ac:dyDescent="0.25">
      <c r="A4303" s="15">
        <v>33154</v>
      </c>
      <c r="B4303">
        <v>1000</v>
      </c>
      <c r="C4303">
        <v>3229</v>
      </c>
      <c r="D4303">
        <v>0</v>
      </c>
      <c r="E4303">
        <v>1725</v>
      </c>
      <c r="F4303">
        <v>0</v>
      </c>
      <c r="G4303">
        <f t="shared" si="670"/>
        <v>9021</v>
      </c>
      <c r="H4303">
        <f t="shared" si="671"/>
        <v>6605</v>
      </c>
      <c r="I4303">
        <f t="shared" si="672"/>
        <v>1990</v>
      </c>
      <c r="J4303">
        <f t="shared" si="673"/>
        <v>10</v>
      </c>
      <c r="K4303" s="24">
        <f t="shared" si="674"/>
        <v>9.0210000000000008</v>
      </c>
      <c r="L4303" s="24">
        <f t="shared" si="675"/>
        <v>6.6050000000000004</v>
      </c>
      <c r="M4303" s="24">
        <f t="shared" si="676"/>
        <v>4.2290000000000001</v>
      </c>
      <c r="N4303" s="24">
        <f t="shared" si="677"/>
        <v>1.7250000000000001</v>
      </c>
      <c r="O4303" s="24">
        <f t="shared" si="678"/>
        <v>1</v>
      </c>
      <c r="P4303" s="24">
        <f t="shared" si="679"/>
        <v>0</v>
      </c>
    </row>
    <row r="4304" spans="1:16" x14ac:dyDescent="0.25">
      <c r="A4304" s="15">
        <v>33155</v>
      </c>
      <c r="B4304">
        <v>1000</v>
      </c>
      <c r="C4304">
        <v>3260</v>
      </c>
      <c r="D4304">
        <v>0</v>
      </c>
      <c r="E4304">
        <v>1721</v>
      </c>
      <c r="F4304">
        <v>0</v>
      </c>
      <c r="G4304">
        <f t="shared" si="670"/>
        <v>8990</v>
      </c>
      <c r="H4304">
        <f t="shared" si="671"/>
        <v>6609</v>
      </c>
      <c r="I4304">
        <f t="shared" si="672"/>
        <v>1990</v>
      </c>
      <c r="J4304">
        <f t="shared" si="673"/>
        <v>10</v>
      </c>
      <c r="K4304" s="24">
        <f t="shared" si="674"/>
        <v>8.99</v>
      </c>
      <c r="L4304" s="24">
        <f t="shared" si="675"/>
        <v>6.609</v>
      </c>
      <c r="M4304" s="24">
        <f t="shared" si="676"/>
        <v>4.26</v>
      </c>
      <c r="N4304" s="24">
        <f t="shared" si="677"/>
        <v>1.7210000000000001</v>
      </c>
      <c r="O4304" s="24">
        <f t="shared" si="678"/>
        <v>1</v>
      </c>
      <c r="P4304" s="24">
        <f t="shared" si="679"/>
        <v>0</v>
      </c>
    </row>
    <row r="4305" spans="1:16" x14ac:dyDescent="0.25">
      <c r="A4305" s="15">
        <v>33156</v>
      </c>
      <c r="B4305">
        <v>1000</v>
      </c>
      <c r="C4305">
        <v>3711</v>
      </c>
      <c r="D4305">
        <v>0</v>
      </c>
      <c r="E4305">
        <v>1726</v>
      </c>
      <c r="F4305">
        <v>0</v>
      </c>
      <c r="G4305">
        <f t="shared" si="670"/>
        <v>8539</v>
      </c>
      <c r="H4305">
        <f t="shared" si="671"/>
        <v>6604</v>
      </c>
      <c r="I4305">
        <f t="shared" si="672"/>
        <v>1990</v>
      </c>
      <c r="J4305">
        <f t="shared" si="673"/>
        <v>10</v>
      </c>
      <c r="K4305" s="24">
        <f t="shared" si="674"/>
        <v>8.5389999999999997</v>
      </c>
      <c r="L4305" s="24">
        <f t="shared" si="675"/>
        <v>6.6040000000000001</v>
      </c>
      <c r="M4305" s="24">
        <f t="shared" si="676"/>
        <v>4.7110000000000003</v>
      </c>
      <c r="N4305" s="24">
        <f t="shared" si="677"/>
        <v>1.726</v>
      </c>
      <c r="O4305" s="24">
        <f t="shared" si="678"/>
        <v>1</v>
      </c>
      <c r="P4305" s="24">
        <f t="shared" si="679"/>
        <v>0</v>
      </c>
    </row>
    <row r="4306" spans="1:16" x14ac:dyDescent="0.25">
      <c r="A4306" s="15">
        <v>33157</v>
      </c>
      <c r="B4306">
        <v>2000</v>
      </c>
      <c r="C4306">
        <v>2663</v>
      </c>
      <c r="D4306">
        <v>0</v>
      </c>
      <c r="E4306">
        <v>1725</v>
      </c>
      <c r="F4306">
        <v>0</v>
      </c>
      <c r="G4306">
        <f t="shared" si="670"/>
        <v>8587</v>
      </c>
      <c r="H4306">
        <f t="shared" si="671"/>
        <v>6605</v>
      </c>
      <c r="I4306">
        <f t="shared" si="672"/>
        <v>1990</v>
      </c>
      <c r="J4306">
        <f t="shared" si="673"/>
        <v>10</v>
      </c>
      <c r="K4306" s="24">
        <f t="shared" si="674"/>
        <v>8.5869999999999997</v>
      </c>
      <c r="L4306" s="24">
        <f t="shared" si="675"/>
        <v>6.6050000000000004</v>
      </c>
      <c r="M4306" s="24">
        <f t="shared" si="676"/>
        <v>4.6630000000000003</v>
      </c>
      <c r="N4306" s="24">
        <f t="shared" si="677"/>
        <v>1.7250000000000001</v>
      </c>
      <c r="O4306" s="24">
        <f t="shared" si="678"/>
        <v>2</v>
      </c>
      <c r="P4306" s="24">
        <f t="shared" si="679"/>
        <v>0</v>
      </c>
    </row>
    <row r="4307" spans="1:16" x14ac:dyDescent="0.25">
      <c r="A4307" s="15">
        <v>33158</v>
      </c>
      <c r="B4307">
        <v>2000</v>
      </c>
      <c r="C4307">
        <v>1842</v>
      </c>
      <c r="D4307">
        <v>0</v>
      </c>
      <c r="E4307">
        <v>1722</v>
      </c>
      <c r="F4307">
        <v>0</v>
      </c>
      <c r="G4307">
        <f t="shared" si="670"/>
        <v>9408</v>
      </c>
      <c r="H4307">
        <f t="shared" si="671"/>
        <v>6608</v>
      </c>
      <c r="I4307">
        <f t="shared" si="672"/>
        <v>1990</v>
      </c>
      <c r="J4307">
        <f t="shared" si="673"/>
        <v>10</v>
      </c>
      <c r="K4307" s="24">
        <f t="shared" si="674"/>
        <v>9.4079999999999995</v>
      </c>
      <c r="L4307" s="24">
        <f t="shared" si="675"/>
        <v>6.6079999999999997</v>
      </c>
      <c r="M4307" s="24">
        <f t="shared" si="676"/>
        <v>3.8420000000000001</v>
      </c>
      <c r="N4307" s="24">
        <f t="shared" si="677"/>
        <v>1.722</v>
      </c>
      <c r="O4307" s="24">
        <f t="shared" si="678"/>
        <v>2</v>
      </c>
      <c r="P4307" s="24">
        <f t="shared" si="679"/>
        <v>0</v>
      </c>
    </row>
    <row r="4308" spans="1:16" x14ac:dyDescent="0.25">
      <c r="A4308" s="15">
        <v>33159</v>
      </c>
      <c r="B4308">
        <v>2000</v>
      </c>
      <c r="C4308">
        <v>1854</v>
      </c>
      <c r="D4308">
        <v>0</v>
      </c>
      <c r="E4308">
        <v>1722</v>
      </c>
      <c r="F4308">
        <v>0</v>
      </c>
      <c r="G4308">
        <f t="shared" si="670"/>
        <v>9396</v>
      </c>
      <c r="H4308">
        <f t="shared" si="671"/>
        <v>6608</v>
      </c>
      <c r="I4308">
        <f t="shared" si="672"/>
        <v>1990</v>
      </c>
      <c r="J4308">
        <f t="shared" si="673"/>
        <v>10</v>
      </c>
      <c r="K4308" s="24">
        <f t="shared" si="674"/>
        <v>9.3960000000000008</v>
      </c>
      <c r="L4308" s="24">
        <f t="shared" si="675"/>
        <v>6.6079999999999997</v>
      </c>
      <c r="M4308" s="24">
        <f t="shared" si="676"/>
        <v>3.8540000000000001</v>
      </c>
      <c r="N4308" s="24">
        <f t="shared" si="677"/>
        <v>1.722</v>
      </c>
      <c r="O4308" s="24">
        <f t="shared" si="678"/>
        <v>2</v>
      </c>
      <c r="P4308" s="24">
        <f t="shared" si="679"/>
        <v>0</v>
      </c>
    </row>
    <row r="4309" spans="1:16" x14ac:dyDescent="0.25">
      <c r="A4309" s="15">
        <v>33160</v>
      </c>
      <c r="B4309">
        <v>2000</v>
      </c>
      <c r="C4309">
        <v>1866</v>
      </c>
      <c r="D4309">
        <v>0</v>
      </c>
      <c r="E4309">
        <v>1674</v>
      </c>
      <c r="F4309">
        <v>0</v>
      </c>
      <c r="G4309">
        <f t="shared" si="670"/>
        <v>9384</v>
      </c>
      <c r="H4309">
        <f t="shared" si="671"/>
        <v>6656</v>
      </c>
      <c r="I4309">
        <f t="shared" si="672"/>
        <v>1990</v>
      </c>
      <c r="J4309">
        <f t="shared" si="673"/>
        <v>10</v>
      </c>
      <c r="K4309" s="24">
        <f t="shared" si="674"/>
        <v>9.3840000000000003</v>
      </c>
      <c r="L4309" s="24">
        <f t="shared" si="675"/>
        <v>6.6559999999999997</v>
      </c>
      <c r="M4309" s="24">
        <f t="shared" si="676"/>
        <v>3.8660000000000001</v>
      </c>
      <c r="N4309" s="24">
        <f t="shared" si="677"/>
        <v>1.6739999999999999</v>
      </c>
      <c r="O4309" s="24">
        <f t="shared" si="678"/>
        <v>2</v>
      </c>
      <c r="P4309" s="24">
        <f t="shared" si="679"/>
        <v>0</v>
      </c>
    </row>
    <row r="4310" spans="1:16" x14ac:dyDescent="0.25">
      <c r="A4310" s="15">
        <v>33161</v>
      </c>
      <c r="B4310">
        <v>2000</v>
      </c>
      <c r="C4310">
        <v>1848</v>
      </c>
      <c r="D4310">
        <v>0</v>
      </c>
      <c r="E4310">
        <v>1670</v>
      </c>
      <c r="F4310">
        <v>0</v>
      </c>
      <c r="G4310">
        <f t="shared" si="670"/>
        <v>9402</v>
      </c>
      <c r="H4310">
        <f t="shared" si="671"/>
        <v>6660</v>
      </c>
      <c r="I4310">
        <f t="shared" si="672"/>
        <v>1990</v>
      </c>
      <c r="J4310">
        <f t="shared" si="673"/>
        <v>10</v>
      </c>
      <c r="K4310" s="24">
        <f t="shared" si="674"/>
        <v>9.4019999999999992</v>
      </c>
      <c r="L4310" s="24">
        <f t="shared" si="675"/>
        <v>6.66</v>
      </c>
      <c r="M4310" s="24">
        <f t="shared" si="676"/>
        <v>3.8479999999999999</v>
      </c>
      <c r="N4310" s="24">
        <f t="shared" si="677"/>
        <v>1.67</v>
      </c>
      <c r="O4310" s="24">
        <f t="shared" si="678"/>
        <v>2</v>
      </c>
      <c r="P4310" s="24">
        <f t="shared" si="679"/>
        <v>0</v>
      </c>
    </row>
    <row r="4311" spans="1:16" x14ac:dyDescent="0.25">
      <c r="A4311" s="15">
        <v>33162</v>
      </c>
      <c r="B4311">
        <v>2000</v>
      </c>
      <c r="C4311">
        <v>1868</v>
      </c>
      <c r="D4311">
        <v>0</v>
      </c>
      <c r="E4311">
        <v>1673</v>
      </c>
      <c r="F4311">
        <v>0</v>
      </c>
      <c r="G4311">
        <f t="shared" si="670"/>
        <v>9382</v>
      </c>
      <c r="H4311">
        <f t="shared" si="671"/>
        <v>6657</v>
      </c>
      <c r="I4311">
        <f t="shared" si="672"/>
        <v>1990</v>
      </c>
      <c r="J4311">
        <f t="shared" si="673"/>
        <v>10</v>
      </c>
      <c r="K4311" s="24">
        <f t="shared" si="674"/>
        <v>9.3819999999999997</v>
      </c>
      <c r="L4311" s="24">
        <f t="shared" si="675"/>
        <v>6.657</v>
      </c>
      <c r="M4311" s="24">
        <f t="shared" si="676"/>
        <v>3.8679999999999999</v>
      </c>
      <c r="N4311" s="24">
        <f t="shared" si="677"/>
        <v>1.673</v>
      </c>
      <c r="O4311" s="24">
        <f t="shared" si="678"/>
        <v>2</v>
      </c>
      <c r="P4311" s="24">
        <f t="shared" si="679"/>
        <v>0</v>
      </c>
    </row>
    <row r="4312" spans="1:16" x14ac:dyDescent="0.25">
      <c r="A4312" s="15">
        <v>33163</v>
      </c>
      <c r="B4312">
        <v>2000</v>
      </c>
      <c r="C4312">
        <v>3410</v>
      </c>
      <c r="D4312">
        <v>0</v>
      </c>
      <c r="E4312">
        <v>1670</v>
      </c>
      <c r="F4312">
        <v>0</v>
      </c>
      <c r="G4312">
        <f t="shared" si="670"/>
        <v>7840</v>
      </c>
      <c r="H4312">
        <f t="shared" si="671"/>
        <v>6660</v>
      </c>
      <c r="I4312">
        <f t="shared" si="672"/>
        <v>1990</v>
      </c>
      <c r="J4312">
        <f t="shared" si="673"/>
        <v>10</v>
      </c>
      <c r="K4312" s="24">
        <f t="shared" si="674"/>
        <v>7.84</v>
      </c>
      <c r="L4312" s="24">
        <f t="shared" si="675"/>
        <v>6.66</v>
      </c>
      <c r="M4312" s="24">
        <f t="shared" si="676"/>
        <v>5.41</v>
      </c>
      <c r="N4312" s="24">
        <f t="shared" si="677"/>
        <v>1.67</v>
      </c>
      <c r="O4312" s="24">
        <f t="shared" si="678"/>
        <v>2</v>
      </c>
      <c r="P4312" s="24">
        <f t="shared" si="679"/>
        <v>0</v>
      </c>
    </row>
    <row r="4313" spans="1:16" x14ac:dyDescent="0.25">
      <c r="A4313" s="15">
        <v>33164</v>
      </c>
      <c r="B4313">
        <v>2000</v>
      </c>
      <c r="C4313">
        <v>3629</v>
      </c>
      <c r="D4313">
        <v>0</v>
      </c>
      <c r="E4313">
        <v>1674</v>
      </c>
      <c r="F4313">
        <v>0</v>
      </c>
      <c r="G4313">
        <f t="shared" si="670"/>
        <v>7621</v>
      </c>
      <c r="H4313">
        <f t="shared" si="671"/>
        <v>6656</v>
      </c>
      <c r="I4313">
        <f t="shared" si="672"/>
        <v>1990</v>
      </c>
      <c r="J4313">
        <f t="shared" si="673"/>
        <v>10</v>
      </c>
      <c r="K4313" s="24">
        <f t="shared" si="674"/>
        <v>7.6210000000000004</v>
      </c>
      <c r="L4313" s="24">
        <f t="shared" si="675"/>
        <v>6.6559999999999997</v>
      </c>
      <c r="M4313" s="24">
        <f t="shared" si="676"/>
        <v>5.6289999999999996</v>
      </c>
      <c r="N4313" s="24">
        <f t="shared" si="677"/>
        <v>1.6739999999999999</v>
      </c>
      <c r="O4313" s="24">
        <f t="shared" si="678"/>
        <v>2</v>
      </c>
      <c r="P4313" s="24">
        <f t="shared" si="679"/>
        <v>0</v>
      </c>
    </row>
    <row r="4314" spans="1:16" x14ac:dyDescent="0.25">
      <c r="A4314" s="15">
        <v>33165</v>
      </c>
      <c r="B4314">
        <v>2000</v>
      </c>
      <c r="C4314">
        <v>2282</v>
      </c>
      <c r="D4314">
        <v>0</v>
      </c>
      <c r="E4314">
        <v>1714</v>
      </c>
      <c r="F4314">
        <v>0</v>
      </c>
      <c r="G4314">
        <f t="shared" si="670"/>
        <v>8968</v>
      </c>
      <c r="H4314">
        <f t="shared" si="671"/>
        <v>6616</v>
      </c>
      <c r="I4314">
        <f t="shared" si="672"/>
        <v>1990</v>
      </c>
      <c r="J4314">
        <f t="shared" si="673"/>
        <v>10</v>
      </c>
      <c r="K4314" s="24">
        <f t="shared" si="674"/>
        <v>8.968</v>
      </c>
      <c r="L4314" s="24">
        <f t="shared" si="675"/>
        <v>6.6159999999999997</v>
      </c>
      <c r="M4314" s="24">
        <f t="shared" si="676"/>
        <v>4.282</v>
      </c>
      <c r="N4314" s="24">
        <f t="shared" si="677"/>
        <v>1.714</v>
      </c>
      <c r="O4314" s="24">
        <f t="shared" si="678"/>
        <v>2</v>
      </c>
      <c r="P4314" s="24">
        <f t="shared" si="679"/>
        <v>0</v>
      </c>
    </row>
    <row r="4315" spans="1:16" x14ac:dyDescent="0.25">
      <c r="A4315" s="15">
        <v>33166</v>
      </c>
      <c r="B4315">
        <v>2000</v>
      </c>
      <c r="C4315">
        <v>534</v>
      </c>
      <c r="D4315">
        <v>0</v>
      </c>
      <c r="E4315">
        <v>1731</v>
      </c>
      <c r="F4315">
        <v>0</v>
      </c>
      <c r="G4315">
        <f t="shared" si="670"/>
        <v>10716</v>
      </c>
      <c r="H4315">
        <f t="shared" si="671"/>
        <v>6599</v>
      </c>
      <c r="I4315">
        <f t="shared" si="672"/>
        <v>1990</v>
      </c>
      <c r="J4315">
        <f t="shared" si="673"/>
        <v>10</v>
      </c>
      <c r="K4315" s="24">
        <f t="shared" si="674"/>
        <v>10.715999999999999</v>
      </c>
      <c r="L4315" s="24">
        <f t="shared" si="675"/>
        <v>6.5990000000000002</v>
      </c>
      <c r="M4315" s="24">
        <f t="shared" si="676"/>
        <v>2.5339999999999998</v>
      </c>
      <c r="N4315" s="24">
        <f t="shared" si="677"/>
        <v>1.7310000000000001</v>
      </c>
      <c r="O4315" s="24">
        <f t="shared" si="678"/>
        <v>2</v>
      </c>
      <c r="P4315" s="24">
        <f t="shared" si="679"/>
        <v>0</v>
      </c>
    </row>
    <row r="4316" spans="1:16" x14ac:dyDescent="0.25">
      <c r="A4316" s="15">
        <v>33167</v>
      </c>
      <c r="B4316">
        <v>2000</v>
      </c>
      <c r="C4316">
        <v>534</v>
      </c>
      <c r="D4316">
        <v>0</v>
      </c>
      <c r="E4316">
        <v>1722</v>
      </c>
      <c r="F4316">
        <v>0</v>
      </c>
      <c r="G4316">
        <f t="shared" si="670"/>
        <v>10716</v>
      </c>
      <c r="H4316">
        <f t="shared" si="671"/>
        <v>6608</v>
      </c>
      <c r="I4316">
        <f t="shared" si="672"/>
        <v>1990</v>
      </c>
      <c r="J4316">
        <f t="shared" si="673"/>
        <v>10</v>
      </c>
      <c r="K4316" s="24">
        <f t="shared" si="674"/>
        <v>10.715999999999999</v>
      </c>
      <c r="L4316" s="24">
        <f t="shared" si="675"/>
        <v>6.6079999999999997</v>
      </c>
      <c r="M4316" s="24">
        <f t="shared" si="676"/>
        <v>2.5339999999999998</v>
      </c>
      <c r="N4316" s="24">
        <f t="shared" si="677"/>
        <v>1.722</v>
      </c>
      <c r="O4316" s="24">
        <f t="shared" si="678"/>
        <v>2</v>
      </c>
      <c r="P4316" s="24">
        <f t="shared" si="679"/>
        <v>0</v>
      </c>
    </row>
    <row r="4317" spans="1:16" x14ac:dyDescent="0.25">
      <c r="A4317" s="15">
        <v>33168</v>
      </c>
      <c r="B4317">
        <v>2000</v>
      </c>
      <c r="C4317">
        <v>3004</v>
      </c>
      <c r="D4317">
        <v>0</v>
      </c>
      <c r="E4317">
        <v>1735</v>
      </c>
      <c r="F4317">
        <v>0</v>
      </c>
      <c r="G4317">
        <f t="shared" si="670"/>
        <v>8246</v>
      </c>
      <c r="H4317">
        <f t="shared" si="671"/>
        <v>6595</v>
      </c>
      <c r="I4317">
        <f t="shared" si="672"/>
        <v>1990</v>
      </c>
      <c r="J4317">
        <f t="shared" si="673"/>
        <v>10</v>
      </c>
      <c r="K4317" s="24">
        <f t="shared" si="674"/>
        <v>8.2460000000000004</v>
      </c>
      <c r="L4317" s="24">
        <f t="shared" si="675"/>
        <v>6.5949999999999998</v>
      </c>
      <c r="M4317" s="24">
        <f t="shared" si="676"/>
        <v>5.0039999999999996</v>
      </c>
      <c r="N4317" s="24">
        <f t="shared" si="677"/>
        <v>1.7350000000000001</v>
      </c>
      <c r="O4317" s="24">
        <f t="shared" si="678"/>
        <v>2</v>
      </c>
      <c r="P4317" s="24">
        <f t="shared" si="679"/>
        <v>0</v>
      </c>
    </row>
    <row r="4318" spans="1:16" x14ac:dyDescent="0.25">
      <c r="A4318" s="15">
        <v>33169</v>
      </c>
      <c r="B4318">
        <v>2000</v>
      </c>
      <c r="C4318">
        <v>2208</v>
      </c>
      <c r="D4318">
        <v>0</v>
      </c>
      <c r="E4318">
        <v>1730</v>
      </c>
      <c r="F4318">
        <v>0</v>
      </c>
      <c r="G4318">
        <f t="shared" si="670"/>
        <v>9042</v>
      </c>
      <c r="H4318">
        <f t="shared" si="671"/>
        <v>6600</v>
      </c>
      <c r="I4318">
        <f t="shared" si="672"/>
        <v>1990</v>
      </c>
      <c r="J4318">
        <f t="shared" si="673"/>
        <v>10</v>
      </c>
      <c r="K4318" s="24">
        <f t="shared" si="674"/>
        <v>9.0419999999999998</v>
      </c>
      <c r="L4318" s="24">
        <f t="shared" si="675"/>
        <v>6.6</v>
      </c>
      <c r="M4318" s="24">
        <f t="shared" si="676"/>
        <v>4.2080000000000002</v>
      </c>
      <c r="N4318" s="24">
        <f t="shared" si="677"/>
        <v>1.73</v>
      </c>
      <c r="O4318" s="24">
        <f t="shared" si="678"/>
        <v>2</v>
      </c>
      <c r="P4318" s="24">
        <f t="shared" si="679"/>
        <v>0</v>
      </c>
    </row>
    <row r="4319" spans="1:16" x14ac:dyDescent="0.25">
      <c r="A4319" s="15">
        <v>33170</v>
      </c>
      <c r="B4319">
        <v>0</v>
      </c>
      <c r="C4319">
        <v>2986</v>
      </c>
      <c r="D4319">
        <v>0</v>
      </c>
      <c r="E4319">
        <v>1724</v>
      </c>
      <c r="F4319">
        <v>0</v>
      </c>
      <c r="G4319">
        <f t="shared" si="670"/>
        <v>10264</v>
      </c>
      <c r="H4319">
        <f t="shared" si="671"/>
        <v>6606</v>
      </c>
      <c r="I4319">
        <f t="shared" si="672"/>
        <v>1990</v>
      </c>
      <c r="J4319">
        <f t="shared" si="673"/>
        <v>10</v>
      </c>
      <c r="K4319" s="24">
        <f t="shared" si="674"/>
        <v>10.263999999999999</v>
      </c>
      <c r="L4319" s="24">
        <f t="shared" si="675"/>
        <v>6.6059999999999999</v>
      </c>
      <c r="M4319" s="24">
        <f t="shared" si="676"/>
        <v>2.9860000000000002</v>
      </c>
      <c r="N4319" s="24">
        <f t="shared" si="677"/>
        <v>1.724</v>
      </c>
      <c r="O4319" s="24">
        <f t="shared" si="678"/>
        <v>0</v>
      </c>
      <c r="P4319" s="24">
        <f t="shared" si="679"/>
        <v>0</v>
      </c>
    </row>
    <row r="4320" spans="1:16" x14ac:dyDescent="0.25">
      <c r="A4320" s="15">
        <v>33171</v>
      </c>
      <c r="B4320">
        <v>2727</v>
      </c>
      <c r="C4320">
        <v>262</v>
      </c>
      <c r="D4320">
        <v>0</v>
      </c>
      <c r="E4320">
        <v>1727</v>
      </c>
      <c r="F4320">
        <v>0</v>
      </c>
      <c r="G4320">
        <f t="shared" si="670"/>
        <v>10261</v>
      </c>
      <c r="H4320">
        <f t="shared" si="671"/>
        <v>6603</v>
      </c>
      <c r="I4320">
        <f t="shared" si="672"/>
        <v>1990</v>
      </c>
      <c r="J4320">
        <f t="shared" si="673"/>
        <v>10</v>
      </c>
      <c r="K4320" s="24">
        <f t="shared" si="674"/>
        <v>10.260999999999999</v>
      </c>
      <c r="L4320" s="24">
        <f t="shared" si="675"/>
        <v>6.6029999999999998</v>
      </c>
      <c r="M4320" s="24">
        <f t="shared" si="676"/>
        <v>2.9889999999999999</v>
      </c>
      <c r="N4320" s="24">
        <f t="shared" si="677"/>
        <v>1.7270000000000001</v>
      </c>
      <c r="O4320" s="24">
        <f t="shared" si="678"/>
        <v>2.7269999999999999</v>
      </c>
      <c r="P4320" s="24">
        <f t="shared" si="679"/>
        <v>0</v>
      </c>
    </row>
    <row r="4321" spans="1:16" x14ac:dyDescent="0.25">
      <c r="A4321" s="15">
        <v>33172</v>
      </c>
      <c r="B4321">
        <v>2727</v>
      </c>
      <c r="C4321">
        <v>273</v>
      </c>
      <c r="D4321">
        <v>0</v>
      </c>
      <c r="E4321">
        <v>1722</v>
      </c>
      <c r="F4321">
        <v>0</v>
      </c>
      <c r="G4321">
        <f t="shared" si="670"/>
        <v>10250</v>
      </c>
      <c r="H4321">
        <f t="shared" si="671"/>
        <v>6608</v>
      </c>
      <c r="I4321">
        <f t="shared" si="672"/>
        <v>1990</v>
      </c>
      <c r="J4321">
        <f t="shared" si="673"/>
        <v>10</v>
      </c>
      <c r="K4321" s="24">
        <f t="shared" si="674"/>
        <v>10.25</v>
      </c>
      <c r="L4321" s="24">
        <f t="shared" si="675"/>
        <v>6.6079999999999997</v>
      </c>
      <c r="M4321" s="24">
        <f t="shared" si="676"/>
        <v>3</v>
      </c>
      <c r="N4321" s="24">
        <f t="shared" si="677"/>
        <v>1.722</v>
      </c>
      <c r="O4321" s="24">
        <f t="shared" si="678"/>
        <v>2.7269999999999999</v>
      </c>
      <c r="P4321" s="24">
        <f t="shared" si="679"/>
        <v>0</v>
      </c>
    </row>
    <row r="4322" spans="1:16" x14ac:dyDescent="0.25">
      <c r="A4322" s="15">
        <v>33173</v>
      </c>
      <c r="B4322">
        <v>2727</v>
      </c>
      <c r="C4322">
        <v>1112</v>
      </c>
      <c r="D4322">
        <v>0</v>
      </c>
      <c r="E4322">
        <v>1724</v>
      </c>
      <c r="F4322">
        <v>0</v>
      </c>
      <c r="G4322">
        <f t="shared" si="670"/>
        <v>9411</v>
      </c>
      <c r="H4322">
        <f t="shared" si="671"/>
        <v>6606</v>
      </c>
      <c r="I4322">
        <f t="shared" si="672"/>
        <v>1990</v>
      </c>
      <c r="J4322">
        <f t="shared" si="673"/>
        <v>10</v>
      </c>
      <c r="K4322" s="24">
        <f t="shared" si="674"/>
        <v>9.4109999999999996</v>
      </c>
      <c r="L4322" s="24">
        <f t="shared" si="675"/>
        <v>6.6059999999999999</v>
      </c>
      <c r="M4322" s="24">
        <f t="shared" si="676"/>
        <v>3.839</v>
      </c>
      <c r="N4322" s="24">
        <f t="shared" si="677"/>
        <v>1.724</v>
      </c>
      <c r="O4322" s="24">
        <f t="shared" si="678"/>
        <v>2.7269999999999999</v>
      </c>
      <c r="P4322" s="24">
        <f t="shared" si="679"/>
        <v>0</v>
      </c>
    </row>
    <row r="4323" spans="1:16" x14ac:dyDescent="0.25">
      <c r="A4323" s="15">
        <v>33174</v>
      </c>
      <c r="B4323">
        <v>2727</v>
      </c>
      <c r="C4323">
        <v>3776</v>
      </c>
      <c r="D4323">
        <v>0</v>
      </c>
      <c r="E4323">
        <v>1788</v>
      </c>
      <c r="F4323">
        <v>0</v>
      </c>
      <c r="G4323">
        <f t="shared" si="670"/>
        <v>6747</v>
      </c>
      <c r="H4323">
        <f t="shared" si="671"/>
        <v>6542</v>
      </c>
      <c r="I4323">
        <f t="shared" si="672"/>
        <v>1990</v>
      </c>
      <c r="J4323">
        <f t="shared" si="673"/>
        <v>10</v>
      </c>
      <c r="K4323" s="24">
        <f t="shared" si="674"/>
        <v>6.7469999999999999</v>
      </c>
      <c r="L4323" s="24">
        <f t="shared" si="675"/>
        <v>6.5419999999999998</v>
      </c>
      <c r="M4323" s="24">
        <f t="shared" si="676"/>
        <v>6.5030000000000001</v>
      </c>
      <c r="N4323" s="24">
        <f t="shared" si="677"/>
        <v>1.788</v>
      </c>
      <c r="O4323" s="24">
        <f t="shared" si="678"/>
        <v>2.7269999999999999</v>
      </c>
      <c r="P4323" s="24">
        <f t="shared" si="679"/>
        <v>0</v>
      </c>
    </row>
    <row r="4324" spans="1:16" x14ac:dyDescent="0.25">
      <c r="A4324" s="15">
        <v>33175</v>
      </c>
      <c r="B4324">
        <v>2727</v>
      </c>
      <c r="C4324">
        <v>6095</v>
      </c>
      <c r="D4324">
        <v>0</v>
      </c>
      <c r="E4324">
        <v>1720</v>
      </c>
      <c r="F4324">
        <v>0</v>
      </c>
      <c r="G4324">
        <f t="shared" si="670"/>
        <v>4428</v>
      </c>
      <c r="H4324">
        <f t="shared" si="671"/>
        <v>6610</v>
      </c>
      <c r="I4324">
        <f t="shared" si="672"/>
        <v>1990</v>
      </c>
      <c r="J4324">
        <f t="shared" si="673"/>
        <v>10</v>
      </c>
      <c r="K4324" s="24">
        <f t="shared" si="674"/>
        <v>4.4279999999999999</v>
      </c>
      <c r="L4324" s="24">
        <f t="shared" si="675"/>
        <v>6.61</v>
      </c>
      <c r="M4324" s="24">
        <f t="shared" si="676"/>
        <v>8.8219999999999992</v>
      </c>
      <c r="N4324" s="24">
        <f t="shared" si="677"/>
        <v>1.72</v>
      </c>
      <c r="O4324" s="24">
        <f t="shared" si="678"/>
        <v>2.7269999999999999</v>
      </c>
      <c r="P4324" s="24">
        <f t="shared" si="679"/>
        <v>0</v>
      </c>
    </row>
    <row r="4325" spans="1:16" x14ac:dyDescent="0.25">
      <c r="A4325" s="15">
        <v>33176</v>
      </c>
      <c r="B4325">
        <v>2727</v>
      </c>
      <c r="C4325">
        <v>4239</v>
      </c>
      <c r="D4325">
        <v>0</v>
      </c>
      <c r="E4325">
        <v>1718</v>
      </c>
      <c r="F4325">
        <v>0</v>
      </c>
      <c r="G4325">
        <f t="shared" si="670"/>
        <v>6284</v>
      </c>
      <c r="H4325">
        <f t="shared" si="671"/>
        <v>6612</v>
      </c>
      <c r="I4325">
        <f t="shared" si="672"/>
        <v>1990</v>
      </c>
      <c r="J4325">
        <f t="shared" si="673"/>
        <v>10</v>
      </c>
      <c r="K4325" s="24">
        <f t="shared" si="674"/>
        <v>6.2839999999999998</v>
      </c>
      <c r="L4325" s="24">
        <f t="shared" si="675"/>
        <v>6.6120000000000001</v>
      </c>
      <c r="M4325" s="24">
        <f t="shared" si="676"/>
        <v>6.9660000000000002</v>
      </c>
      <c r="N4325" s="24">
        <f t="shared" si="677"/>
        <v>1.718</v>
      </c>
      <c r="O4325" s="24">
        <f t="shared" si="678"/>
        <v>2.7269999999999999</v>
      </c>
      <c r="P4325" s="24">
        <f t="shared" si="679"/>
        <v>0</v>
      </c>
    </row>
    <row r="4326" spans="1:16" x14ac:dyDescent="0.25">
      <c r="A4326" s="15">
        <v>33177</v>
      </c>
      <c r="B4326">
        <v>2727</v>
      </c>
      <c r="C4326">
        <v>2315</v>
      </c>
      <c r="D4326">
        <v>0</v>
      </c>
      <c r="E4326">
        <v>1690</v>
      </c>
      <c r="F4326">
        <v>0</v>
      </c>
      <c r="G4326">
        <f t="shared" si="670"/>
        <v>8208</v>
      </c>
      <c r="H4326">
        <f t="shared" si="671"/>
        <v>6640</v>
      </c>
      <c r="I4326">
        <f t="shared" si="672"/>
        <v>1990</v>
      </c>
      <c r="J4326">
        <f t="shared" si="673"/>
        <v>10</v>
      </c>
      <c r="K4326" s="24">
        <f t="shared" si="674"/>
        <v>8.2080000000000002</v>
      </c>
      <c r="L4326" s="24">
        <f t="shared" si="675"/>
        <v>6.64</v>
      </c>
      <c r="M4326" s="24">
        <f t="shared" si="676"/>
        <v>5.0419999999999998</v>
      </c>
      <c r="N4326" s="24">
        <f t="shared" si="677"/>
        <v>1.69</v>
      </c>
      <c r="O4326" s="24">
        <f t="shared" si="678"/>
        <v>2.7269999999999999</v>
      </c>
      <c r="P4326" s="24">
        <f t="shared" si="679"/>
        <v>0</v>
      </c>
    </row>
    <row r="4327" spans="1:16" x14ac:dyDescent="0.25">
      <c r="A4327" s="15">
        <v>33178</v>
      </c>
      <c r="B4327">
        <v>1000</v>
      </c>
      <c r="C4327">
        <v>5262</v>
      </c>
      <c r="D4327">
        <v>0</v>
      </c>
      <c r="E4327">
        <v>1702</v>
      </c>
      <c r="F4327">
        <v>0</v>
      </c>
      <c r="G4327">
        <f t="shared" si="670"/>
        <v>6988</v>
      </c>
      <c r="H4327">
        <f t="shared" si="671"/>
        <v>6628</v>
      </c>
      <c r="I4327">
        <f t="shared" si="672"/>
        <v>1990</v>
      </c>
      <c r="J4327">
        <f t="shared" si="673"/>
        <v>11</v>
      </c>
      <c r="K4327" s="24">
        <f t="shared" si="674"/>
        <v>6.9880000000000004</v>
      </c>
      <c r="L4327" s="24">
        <f t="shared" si="675"/>
        <v>6.6280000000000001</v>
      </c>
      <c r="M4327" s="24">
        <f t="shared" si="676"/>
        <v>6.2619999999999996</v>
      </c>
      <c r="N4327" s="24">
        <f t="shared" si="677"/>
        <v>1.702</v>
      </c>
      <c r="O4327" s="24">
        <f t="shared" si="678"/>
        <v>1</v>
      </c>
      <c r="P4327" s="24">
        <f t="shared" si="679"/>
        <v>0</v>
      </c>
    </row>
    <row r="4328" spans="1:16" x14ac:dyDescent="0.25">
      <c r="A4328" s="15">
        <v>33179</v>
      </c>
      <c r="B4328">
        <v>1000</v>
      </c>
      <c r="C4328">
        <v>6775</v>
      </c>
      <c r="D4328">
        <v>0</v>
      </c>
      <c r="E4328">
        <v>1579</v>
      </c>
      <c r="F4328">
        <v>0</v>
      </c>
      <c r="G4328">
        <f t="shared" si="670"/>
        <v>5475</v>
      </c>
      <c r="H4328">
        <f t="shared" si="671"/>
        <v>6751</v>
      </c>
      <c r="I4328">
        <f t="shared" si="672"/>
        <v>1990</v>
      </c>
      <c r="J4328">
        <f t="shared" si="673"/>
        <v>11</v>
      </c>
      <c r="K4328" s="24">
        <f t="shared" si="674"/>
        <v>5.4749999999999996</v>
      </c>
      <c r="L4328" s="24">
        <f t="shared" si="675"/>
        <v>6.7510000000000003</v>
      </c>
      <c r="M4328" s="24">
        <f t="shared" si="676"/>
        <v>7.7750000000000004</v>
      </c>
      <c r="N4328" s="24">
        <f t="shared" si="677"/>
        <v>1.579</v>
      </c>
      <c r="O4328" s="24">
        <f t="shared" si="678"/>
        <v>1</v>
      </c>
      <c r="P4328" s="24">
        <f t="shared" si="679"/>
        <v>0</v>
      </c>
    </row>
    <row r="4329" spans="1:16" x14ac:dyDescent="0.25">
      <c r="A4329" s="15">
        <v>33180</v>
      </c>
      <c r="B4329">
        <v>1000</v>
      </c>
      <c r="C4329">
        <v>5346</v>
      </c>
      <c r="D4329">
        <v>0</v>
      </c>
      <c r="E4329">
        <v>3106</v>
      </c>
      <c r="F4329">
        <v>0</v>
      </c>
      <c r="G4329">
        <f t="shared" si="670"/>
        <v>6904</v>
      </c>
      <c r="H4329">
        <f t="shared" si="671"/>
        <v>5224</v>
      </c>
      <c r="I4329">
        <f t="shared" si="672"/>
        <v>1990</v>
      </c>
      <c r="J4329">
        <f t="shared" si="673"/>
        <v>11</v>
      </c>
      <c r="K4329" s="24">
        <f t="shared" si="674"/>
        <v>6.9039999999999999</v>
      </c>
      <c r="L4329" s="24">
        <f t="shared" si="675"/>
        <v>5.2240000000000002</v>
      </c>
      <c r="M4329" s="24">
        <f t="shared" si="676"/>
        <v>6.3460000000000001</v>
      </c>
      <c r="N4329" s="24">
        <f t="shared" si="677"/>
        <v>3.1059999999999999</v>
      </c>
      <c r="O4329" s="24">
        <f t="shared" si="678"/>
        <v>1</v>
      </c>
      <c r="P4329" s="24">
        <f t="shared" si="679"/>
        <v>0</v>
      </c>
    </row>
    <row r="4330" spans="1:16" x14ac:dyDescent="0.25">
      <c r="A4330" s="15">
        <v>33181</v>
      </c>
      <c r="B4330">
        <v>1000</v>
      </c>
      <c r="C4330">
        <v>5327</v>
      </c>
      <c r="D4330">
        <v>0</v>
      </c>
      <c r="E4330">
        <v>3601</v>
      </c>
      <c r="F4330">
        <v>0</v>
      </c>
      <c r="G4330">
        <f t="shared" si="670"/>
        <v>6923</v>
      </c>
      <c r="H4330">
        <f t="shared" si="671"/>
        <v>4729</v>
      </c>
      <c r="I4330">
        <f t="shared" si="672"/>
        <v>1990</v>
      </c>
      <c r="J4330">
        <f t="shared" si="673"/>
        <v>11</v>
      </c>
      <c r="K4330" s="24">
        <f t="shared" si="674"/>
        <v>6.923</v>
      </c>
      <c r="L4330" s="24">
        <f t="shared" si="675"/>
        <v>4.7290000000000001</v>
      </c>
      <c r="M4330" s="24">
        <f t="shared" si="676"/>
        <v>6.327</v>
      </c>
      <c r="N4330" s="24">
        <f t="shared" si="677"/>
        <v>3.601</v>
      </c>
      <c r="O4330" s="24">
        <f t="shared" si="678"/>
        <v>1</v>
      </c>
      <c r="P4330" s="24">
        <f t="shared" si="679"/>
        <v>0</v>
      </c>
    </row>
    <row r="4331" spans="1:16" x14ac:dyDescent="0.25">
      <c r="A4331" s="15">
        <v>33182</v>
      </c>
      <c r="B4331">
        <v>1000</v>
      </c>
      <c r="C4331">
        <v>4093</v>
      </c>
      <c r="D4331">
        <v>0</v>
      </c>
      <c r="E4331">
        <v>2548</v>
      </c>
      <c r="F4331">
        <v>0</v>
      </c>
      <c r="G4331">
        <f t="shared" si="670"/>
        <v>8157</v>
      </c>
      <c r="H4331">
        <f t="shared" si="671"/>
        <v>5782</v>
      </c>
      <c r="I4331">
        <f t="shared" si="672"/>
        <v>1990</v>
      </c>
      <c r="J4331">
        <f t="shared" si="673"/>
        <v>11</v>
      </c>
      <c r="K4331" s="24">
        <f t="shared" si="674"/>
        <v>8.157</v>
      </c>
      <c r="L4331" s="24">
        <f t="shared" si="675"/>
        <v>5.782</v>
      </c>
      <c r="M4331" s="24">
        <f t="shared" si="676"/>
        <v>5.093</v>
      </c>
      <c r="N4331" s="24">
        <f t="shared" si="677"/>
        <v>2.548</v>
      </c>
      <c r="O4331" s="24">
        <f t="shared" si="678"/>
        <v>1</v>
      </c>
      <c r="P4331" s="24">
        <f t="shared" si="679"/>
        <v>0</v>
      </c>
    </row>
    <row r="4332" spans="1:16" x14ac:dyDescent="0.25">
      <c r="A4332" s="15">
        <v>33183</v>
      </c>
      <c r="B4332">
        <v>1000</v>
      </c>
      <c r="C4332">
        <v>3845</v>
      </c>
      <c r="D4332">
        <v>0</v>
      </c>
      <c r="E4332">
        <v>1913</v>
      </c>
      <c r="F4332">
        <v>0</v>
      </c>
      <c r="G4332">
        <f t="shared" si="670"/>
        <v>8405</v>
      </c>
      <c r="H4332">
        <f t="shared" si="671"/>
        <v>6417</v>
      </c>
      <c r="I4332">
        <f t="shared" si="672"/>
        <v>1990</v>
      </c>
      <c r="J4332">
        <f t="shared" si="673"/>
        <v>11</v>
      </c>
      <c r="K4332" s="24">
        <f t="shared" si="674"/>
        <v>8.4049999999999994</v>
      </c>
      <c r="L4332" s="24">
        <f t="shared" si="675"/>
        <v>6.4169999999999998</v>
      </c>
      <c r="M4332" s="24">
        <f t="shared" si="676"/>
        <v>4.8449999999999998</v>
      </c>
      <c r="N4332" s="24">
        <f t="shared" si="677"/>
        <v>1.913</v>
      </c>
      <c r="O4332" s="24">
        <f t="shared" si="678"/>
        <v>1</v>
      </c>
      <c r="P4332" s="24">
        <f t="shared" si="679"/>
        <v>0</v>
      </c>
    </row>
    <row r="4333" spans="1:16" x14ac:dyDescent="0.25">
      <c r="A4333" s="15">
        <v>33184</v>
      </c>
      <c r="B4333">
        <v>1000</v>
      </c>
      <c r="C4333">
        <v>6105</v>
      </c>
      <c r="D4333">
        <v>0</v>
      </c>
      <c r="E4333">
        <v>2940</v>
      </c>
      <c r="F4333">
        <v>0</v>
      </c>
      <c r="G4333">
        <f t="shared" si="670"/>
        <v>6145</v>
      </c>
      <c r="H4333">
        <f t="shared" si="671"/>
        <v>5390</v>
      </c>
      <c r="I4333">
        <f t="shared" si="672"/>
        <v>1990</v>
      </c>
      <c r="J4333">
        <f t="shared" si="673"/>
        <v>11</v>
      </c>
      <c r="K4333" s="24">
        <f t="shared" si="674"/>
        <v>6.1449999999999996</v>
      </c>
      <c r="L4333" s="24">
        <f t="shared" si="675"/>
        <v>5.39</v>
      </c>
      <c r="M4333" s="24">
        <f t="shared" si="676"/>
        <v>7.1050000000000004</v>
      </c>
      <c r="N4333" s="24">
        <f t="shared" si="677"/>
        <v>2.94</v>
      </c>
      <c r="O4333" s="24">
        <f t="shared" si="678"/>
        <v>1</v>
      </c>
      <c r="P4333" s="24">
        <f t="shared" si="679"/>
        <v>0</v>
      </c>
    </row>
    <row r="4334" spans="1:16" x14ac:dyDescent="0.25">
      <c r="A4334" s="15">
        <v>33185</v>
      </c>
      <c r="B4334">
        <v>1000</v>
      </c>
      <c r="C4334">
        <v>5553</v>
      </c>
      <c r="D4334">
        <v>0</v>
      </c>
      <c r="E4334">
        <v>3549</v>
      </c>
      <c r="F4334">
        <v>0</v>
      </c>
      <c r="G4334">
        <f t="shared" si="670"/>
        <v>6697</v>
      </c>
      <c r="H4334">
        <f t="shared" si="671"/>
        <v>4781</v>
      </c>
      <c r="I4334">
        <f t="shared" si="672"/>
        <v>1990</v>
      </c>
      <c r="J4334">
        <f t="shared" si="673"/>
        <v>11</v>
      </c>
      <c r="K4334" s="24">
        <f t="shared" si="674"/>
        <v>6.6970000000000001</v>
      </c>
      <c r="L4334" s="24">
        <f t="shared" si="675"/>
        <v>4.7809999999999997</v>
      </c>
      <c r="M4334" s="24">
        <f t="shared" si="676"/>
        <v>6.5529999999999999</v>
      </c>
      <c r="N4334" s="24">
        <f t="shared" si="677"/>
        <v>3.5489999999999999</v>
      </c>
      <c r="O4334" s="24">
        <f t="shared" si="678"/>
        <v>1</v>
      </c>
      <c r="P4334" s="24">
        <f t="shared" si="679"/>
        <v>0</v>
      </c>
    </row>
    <row r="4335" spans="1:16" x14ac:dyDescent="0.25">
      <c r="A4335" s="15">
        <v>33186</v>
      </c>
      <c r="B4335">
        <v>1000</v>
      </c>
      <c r="C4335">
        <v>5963</v>
      </c>
      <c r="D4335">
        <v>0</v>
      </c>
      <c r="E4335">
        <v>3554</v>
      </c>
      <c r="F4335">
        <v>0</v>
      </c>
      <c r="G4335">
        <f t="shared" si="670"/>
        <v>6287</v>
      </c>
      <c r="H4335">
        <f t="shared" si="671"/>
        <v>4776</v>
      </c>
      <c r="I4335">
        <f t="shared" si="672"/>
        <v>1990</v>
      </c>
      <c r="J4335">
        <f t="shared" si="673"/>
        <v>11</v>
      </c>
      <c r="K4335" s="24">
        <f t="shared" si="674"/>
        <v>6.2869999999999999</v>
      </c>
      <c r="L4335" s="24">
        <f t="shared" si="675"/>
        <v>4.7759999999999998</v>
      </c>
      <c r="M4335" s="24">
        <f t="shared" si="676"/>
        <v>6.9630000000000001</v>
      </c>
      <c r="N4335" s="24">
        <f t="shared" si="677"/>
        <v>3.5539999999999998</v>
      </c>
      <c r="O4335" s="24">
        <f t="shared" si="678"/>
        <v>1</v>
      </c>
      <c r="P4335" s="24">
        <f t="shared" si="679"/>
        <v>0</v>
      </c>
    </row>
    <row r="4336" spans="1:16" x14ac:dyDescent="0.25">
      <c r="A4336" s="15">
        <v>33187</v>
      </c>
      <c r="B4336">
        <v>1000</v>
      </c>
      <c r="C4336">
        <v>5489</v>
      </c>
      <c r="D4336">
        <v>0</v>
      </c>
      <c r="E4336">
        <v>3547</v>
      </c>
      <c r="F4336">
        <v>0</v>
      </c>
      <c r="G4336">
        <f t="shared" si="670"/>
        <v>6761</v>
      </c>
      <c r="H4336">
        <f t="shared" si="671"/>
        <v>4783</v>
      </c>
      <c r="I4336">
        <f t="shared" si="672"/>
        <v>1990</v>
      </c>
      <c r="J4336">
        <f t="shared" si="673"/>
        <v>11</v>
      </c>
      <c r="K4336" s="24">
        <f t="shared" si="674"/>
        <v>6.7610000000000001</v>
      </c>
      <c r="L4336" s="24">
        <f t="shared" si="675"/>
        <v>4.7830000000000004</v>
      </c>
      <c r="M4336" s="24">
        <f t="shared" si="676"/>
        <v>6.4889999999999999</v>
      </c>
      <c r="N4336" s="24">
        <f t="shared" si="677"/>
        <v>3.5470000000000002</v>
      </c>
      <c r="O4336" s="24">
        <f t="shared" si="678"/>
        <v>1</v>
      </c>
      <c r="P4336" s="24">
        <f t="shared" si="679"/>
        <v>0</v>
      </c>
    </row>
    <row r="4337" spans="1:16" x14ac:dyDescent="0.25">
      <c r="A4337" s="15">
        <v>33188</v>
      </c>
      <c r="B4337">
        <v>1000</v>
      </c>
      <c r="C4337">
        <v>5512</v>
      </c>
      <c r="D4337">
        <v>0</v>
      </c>
      <c r="E4337">
        <v>3545</v>
      </c>
      <c r="F4337">
        <v>0</v>
      </c>
      <c r="G4337">
        <f t="shared" si="670"/>
        <v>6738</v>
      </c>
      <c r="H4337">
        <f t="shared" si="671"/>
        <v>4785</v>
      </c>
      <c r="I4337">
        <f t="shared" si="672"/>
        <v>1990</v>
      </c>
      <c r="J4337">
        <f t="shared" si="673"/>
        <v>11</v>
      </c>
      <c r="K4337" s="24">
        <f t="shared" si="674"/>
        <v>6.7380000000000004</v>
      </c>
      <c r="L4337" s="24">
        <f t="shared" si="675"/>
        <v>4.7850000000000001</v>
      </c>
      <c r="M4337" s="24">
        <f t="shared" si="676"/>
        <v>6.5119999999999996</v>
      </c>
      <c r="N4337" s="24">
        <f t="shared" si="677"/>
        <v>3.5449999999999999</v>
      </c>
      <c r="O4337" s="24">
        <f t="shared" si="678"/>
        <v>1</v>
      </c>
      <c r="P4337" s="24">
        <f t="shared" si="679"/>
        <v>0</v>
      </c>
    </row>
    <row r="4338" spans="1:16" x14ac:dyDescent="0.25">
      <c r="A4338" s="15">
        <v>33189</v>
      </c>
      <c r="B4338">
        <v>1000</v>
      </c>
      <c r="C4338">
        <v>5369</v>
      </c>
      <c r="D4338">
        <v>0</v>
      </c>
      <c r="E4338">
        <v>3541</v>
      </c>
      <c r="F4338">
        <v>0</v>
      </c>
      <c r="G4338">
        <f t="shared" si="670"/>
        <v>6881</v>
      </c>
      <c r="H4338">
        <f t="shared" si="671"/>
        <v>4789</v>
      </c>
      <c r="I4338">
        <f t="shared" si="672"/>
        <v>1990</v>
      </c>
      <c r="J4338">
        <f t="shared" si="673"/>
        <v>11</v>
      </c>
      <c r="K4338" s="24">
        <f t="shared" si="674"/>
        <v>6.8810000000000002</v>
      </c>
      <c r="L4338" s="24">
        <f t="shared" si="675"/>
        <v>4.7889999999999997</v>
      </c>
      <c r="M4338" s="24">
        <f t="shared" si="676"/>
        <v>6.3689999999999998</v>
      </c>
      <c r="N4338" s="24">
        <f t="shared" si="677"/>
        <v>3.5409999999999999</v>
      </c>
      <c r="O4338" s="24">
        <f t="shared" si="678"/>
        <v>1</v>
      </c>
      <c r="P4338" s="24">
        <f t="shared" si="679"/>
        <v>0</v>
      </c>
    </row>
    <row r="4339" spans="1:16" x14ac:dyDescent="0.25">
      <c r="A4339" s="15">
        <v>33190</v>
      </c>
      <c r="B4339">
        <v>1000</v>
      </c>
      <c r="C4339">
        <v>3422</v>
      </c>
      <c r="D4339">
        <v>0</v>
      </c>
      <c r="E4339">
        <v>3106</v>
      </c>
      <c r="F4339">
        <v>0</v>
      </c>
      <c r="G4339">
        <f t="shared" si="670"/>
        <v>8828</v>
      </c>
      <c r="H4339">
        <f t="shared" si="671"/>
        <v>5224</v>
      </c>
      <c r="I4339">
        <f t="shared" si="672"/>
        <v>1990</v>
      </c>
      <c r="J4339">
        <f t="shared" si="673"/>
        <v>11</v>
      </c>
      <c r="K4339" s="24">
        <f t="shared" si="674"/>
        <v>8.8279999999999994</v>
      </c>
      <c r="L4339" s="24">
        <f t="shared" si="675"/>
        <v>5.2240000000000002</v>
      </c>
      <c r="M4339" s="24">
        <f t="shared" si="676"/>
        <v>4.4219999999999997</v>
      </c>
      <c r="N4339" s="24">
        <f t="shared" si="677"/>
        <v>3.1059999999999999</v>
      </c>
      <c r="O4339" s="24">
        <f t="shared" si="678"/>
        <v>1</v>
      </c>
      <c r="P4339" s="24">
        <f t="shared" si="679"/>
        <v>0</v>
      </c>
    </row>
    <row r="4340" spans="1:16" x14ac:dyDescent="0.25">
      <c r="A4340" s="15">
        <v>33191</v>
      </c>
      <c r="B4340">
        <v>778</v>
      </c>
      <c r="C4340">
        <v>674</v>
      </c>
      <c r="D4340">
        <v>0</v>
      </c>
      <c r="E4340">
        <v>2240</v>
      </c>
      <c r="F4340">
        <v>0</v>
      </c>
      <c r="G4340">
        <f t="shared" si="670"/>
        <v>11798</v>
      </c>
      <c r="H4340">
        <f t="shared" si="671"/>
        <v>6090</v>
      </c>
      <c r="I4340">
        <f t="shared" si="672"/>
        <v>1990</v>
      </c>
      <c r="J4340">
        <f t="shared" si="673"/>
        <v>11</v>
      </c>
      <c r="K4340" s="24">
        <f t="shared" si="674"/>
        <v>11.798</v>
      </c>
      <c r="L4340" s="24">
        <f t="shared" si="675"/>
        <v>6.09</v>
      </c>
      <c r="M4340" s="24">
        <f t="shared" si="676"/>
        <v>1.452</v>
      </c>
      <c r="N4340" s="24">
        <f t="shared" si="677"/>
        <v>2.2400000000000002</v>
      </c>
      <c r="O4340" s="24">
        <f t="shared" si="678"/>
        <v>0.77800000000000002</v>
      </c>
      <c r="P4340" s="24">
        <f t="shared" si="679"/>
        <v>0</v>
      </c>
    </row>
    <row r="4341" spans="1:16" x14ac:dyDescent="0.25">
      <c r="A4341" s="15">
        <v>33192</v>
      </c>
      <c r="B4341">
        <v>0</v>
      </c>
      <c r="C4341">
        <v>416</v>
      </c>
      <c r="D4341">
        <v>0</v>
      </c>
      <c r="E4341">
        <v>1753</v>
      </c>
      <c r="F4341">
        <v>0</v>
      </c>
      <c r="G4341">
        <f t="shared" si="670"/>
        <v>12834</v>
      </c>
      <c r="H4341">
        <f t="shared" si="671"/>
        <v>6577</v>
      </c>
      <c r="I4341">
        <f t="shared" si="672"/>
        <v>1990</v>
      </c>
      <c r="J4341">
        <f t="shared" si="673"/>
        <v>11</v>
      </c>
      <c r="K4341" s="24">
        <f t="shared" si="674"/>
        <v>12.834</v>
      </c>
      <c r="L4341" s="24">
        <f t="shared" si="675"/>
        <v>6.577</v>
      </c>
      <c r="M4341" s="24">
        <f t="shared" si="676"/>
        <v>0.41599999999999998</v>
      </c>
      <c r="N4341" s="24">
        <f t="shared" si="677"/>
        <v>1.7529999999999999</v>
      </c>
      <c r="O4341" s="24">
        <f t="shared" si="678"/>
        <v>0</v>
      </c>
      <c r="P4341" s="24">
        <f t="shared" si="679"/>
        <v>0</v>
      </c>
    </row>
    <row r="4342" spans="1:16" x14ac:dyDescent="0.25">
      <c r="A4342" s="15">
        <v>33193</v>
      </c>
      <c r="B4342">
        <v>1000</v>
      </c>
      <c r="C4342">
        <v>1174</v>
      </c>
      <c r="D4342">
        <v>0</v>
      </c>
      <c r="E4342">
        <v>2930</v>
      </c>
      <c r="F4342">
        <v>0</v>
      </c>
      <c r="G4342">
        <f t="shared" si="670"/>
        <v>11076</v>
      </c>
      <c r="H4342">
        <f t="shared" si="671"/>
        <v>5400</v>
      </c>
      <c r="I4342">
        <f t="shared" si="672"/>
        <v>1990</v>
      </c>
      <c r="J4342">
        <f t="shared" si="673"/>
        <v>11</v>
      </c>
      <c r="K4342" s="24">
        <f t="shared" si="674"/>
        <v>11.076000000000001</v>
      </c>
      <c r="L4342" s="24">
        <f t="shared" si="675"/>
        <v>5.4</v>
      </c>
      <c r="M4342" s="24">
        <f t="shared" si="676"/>
        <v>2.1739999999999999</v>
      </c>
      <c r="N4342" s="24">
        <f t="shared" si="677"/>
        <v>2.93</v>
      </c>
      <c r="O4342" s="24">
        <f t="shared" si="678"/>
        <v>1</v>
      </c>
      <c r="P4342" s="24">
        <f t="shared" si="679"/>
        <v>0</v>
      </c>
    </row>
    <row r="4343" spans="1:16" x14ac:dyDescent="0.25">
      <c r="A4343" s="15">
        <v>33194</v>
      </c>
      <c r="B4343">
        <v>1000</v>
      </c>
      <c r="C4343">
        <v>1037</v>
      </c>
      <c r="D4343">
        <v>0</v>
      </c>
      <c r="E4343">
        <v>3555</v>
      </c>
      <c r="F4343">
        <v>0</v>
      </c>
      <c r="G4343">
        <f t="shared" si="670"/>
        <v>11213</v>
      </c>
      <c r="H4343">
        <f t="shared" si="671"/>
        <v>4775</v>
      </c>
      <c r="I4343">
        <f t="shared" si="672"/>
        <v>1990</v>
      </c>
      <c r="J4343">
        <f t="shared" si="673"/>
        <v>11</v>
      </c>
      <c r="K4343" s="24">
        <f t="shared" si="674"/>
        <v>11.212999999999999</v>
      </c>
      <c r="L4343" s="24">
        <f t="shared" si="675"/>
        <v>4.7750000000000004</v>
      </c>
      <c r="M4343" s="24">
        <f t="shared" si="676"/>
        <v>2.0369999999999999</v>
      </c>
      <c r="N4343" s="24">
        <f t="shared" si="677"/>
        <v>3.5550000000000002</v>
      </c>
      <c r="O4343" s="24">
        <f t="shared" si="678"/>
        <v>1</v>
      </c>
      <c r="P4343" s="24">
        <f t="shared" si="679"/>
        <v>0</v>
      </c>
    </row>
    <row r="4344" spans="1:16" x14ac:dyDescent="0.25">
      <c r="A4344" s="15">
        <v>33195</v>
      </c>
      <c r="B4344">
        <v>1000</v>
      </c>
      <c r="C4344">
        <v>1026</v>
      </c>
      <c r="D4344">
        <v>0</v>
      </c>
      <c r="E4344">
        <v>3564</v>
      </c>
      <c r="F4344">
        <v>0</v>
      </c>
      <c r="G4344">
        <f t="shared" si="670"/>
        <v>11224</v>
      </c>
      <c r="H4344">
        <f t="shared" si="671"/>
        <v>4766</v>
      </c>
      <c r="I4344">
        <f t="shared" si="672"/>
        <v>1990</v>
      </c>
      <c r="J4344">
        <f t="shared" si="673"/>
        <v>11</v>
      </c>
      <c r="K4344" s="24">
        <f t="shared" si="674"/>
        <v>11.224</v>
      </c>
      <c r="L4344" s="24">
        <f t="shared" si="675"/>
        <v>4.766</v>
      </c>
      <c r="M4344" s="24">
        <f t="shared" si="676"/>
        <v>2.0259999999999998</v>
      </c>
      <c r="N4344" s="24">
        <f t="shared" si="677"/>
        <v>3.5640000000000001</v>
      </c>
      <c r="O4344" s="24">
        <f t="shared" si="678"/>
        <v>1</v>
      </c>
      <c r="P4344" s="24">
        <f t="shared" si="679"/>
        <v>0</v>
      </c>
    </row>
    <row r="4345" spans="1:16" x14ac:dyDescent="0.25">
      <c r="A4345" s="15">
        <v>33196</v>
      </c>
      <c r="B4345">
        <v>1000</v>
      </c>
      <c r="C4345">
        <v>1490</v>
      </c>
      <c r="D4345">
        <v>0</v>
      </c>
      <c r="E4345">
        <v>2314</v>
      </c>
      <c r="F4345">
        <v>0</v>
      </c>
      <c r="G4345">
        <f t="shared" si="670"/>
        <v>10760</v>
      </c>
      <c r="H4345">
        <f t="shared" si="671"/>
        <v>6016</v>
      </c>
      <c r="I4345">
        <f t="shared" si="672"/>
        <v>1990</v>
      </c>
      <c r="J4345">
        <f t="shared" si="673"/>
        <v>11</v>
      </c>
      <c r="K4345" s="24">
        <f t="shared" si="674"/>
        <v>10.76</v>
      </c>
      <c r="L4345" s="24">
        <f t="shared" si="675"/>
        <v>6.016</v>
      </c>
      <c r="M4345" s="24">
        <f t="shared" si="676"/>
        <v>2.4900000000000002</v>
      </c>
      <c r="N4345" s="24">
        <f t="shared" si="677"/>
        <v>2.3140000000000001</v>
      </c>
      <c r="O4345" s="24">
        <f t="shared" si="678"/>
        <v>1</v>
      </c>
      <c r="P4345" s="24">
        <f t="shared" si="679"/>
        <v>0</v>
      </c>
    </row>
    <row r="4346" spans="1:16" x14ac:dyDescent="0.25">
      <c r="A4346" s="15">
        <v>33197</v>
      </c>
      <c r="B4346">
        <v>1000</v>
      </c>
      <c r="C4346">
        <v>1043</v>
      </c>
      <c r="D4346">
        <v>0</v>
      </c>
      <c r="E4346">
        <v>1916</v>
      </c>
      <c r="F4346">
        <v>0</v>
      </c>
      <c r="G4346">
        <f t="shared" si="670"/>
        <v>11207</v>
      </c>
      <c r="H4346">
        <f t="shared" si="671"/>
        <v>6414</v>
      </c>
      <c r="I4346">
        <f t="shared" si="672"/>
        <v>1990</v>
      </c>
      <c r="J4346">
        <f t="shared" si="673"/>
        <v>11</v>
      </c>
      <c r="K4346" s="24">
        <f t="shared" si="674"/>
        <v>11.207000000000001</v>
      </c>
      <c r="L4346" s="24">
        <f t="shared" si="675"/>
        <v>6.4139999999999997</v>
      </c>
      <c r="M4346" s="24">
        <f t="shared" si="676"/>
        <v>2.0430000000000001</v>
      </c>
      <c r="N4346" s="24">
        <f t="shared" si="677"/>
        <v>1.9159999999999999</v>
      </c>
      <c r="O4346" s="24">
        <f t="shared" si="678"/>
        <v>1</v>
      </c>
      <c r="P4346" s="24">
        <f t="shared" si="679"/>
        <v>0</v>
      </c>
    </row>
    <row r="4347" spans="1:16" x14ac:dyDescent="0.25">
      <c r="A4347" s="15">
        <v>33198</v>
      </c>
      <c r="B4347">
        <v>1000</v>
      </c>
      <c r="C4347">
        <v>2188</v>
      </c>
      <c r="D4347">
        <v>0</v>
      </c>
      <c r="E4347">
        <v>2871</v>
      </c>
      <c r="F4347">
        <v>0</v>
      </c>
      <c r="G4347">
        <f t="shared" si="670"/>
        <v>10062</v>
      </c>
      <c r="H4347">
        <f t="shared" si="671"/>
        <v>5459</v>
      </c>
      <c r="I4347">
        <f t="shared" si="672"/>
        <v>1990</v>
      </c>
      <c r="J4347">
        <f t="shared" si="673"/>
        <v>11</v>
      </c>
      <c r="K4347" s="24">
        <f t="shared" si="674"/>
        <v>10.061999999999999</v>
      </c>
      <c r="L4347" s="24">
        <f t="shared" si="675"/>
        <v>5.4589999999999996</v>
      </c>
      <c r="M4347" s="24">
        <f t="shared" si="676"/>
        <v>3.1880000000000002</v>
      </c>
      <c r="N4347" s="24">
        <f t="shared" si="677"/>
        <v>2.871</v>
      </c>
      <c r="O4347" s="24">
        <f t="shared" si="678"/>
        <v>1</v>
      </c>
      <c r="P4347" s="24">
        <f t="shared" si="679"/>
        <v>0</v>
      </c>
    </row>
    <row r="4348" spans="1:16" x14ac:dyDescent="0.25">
      <c r="A4348" s="15">
        <v>33199</v>
      </c>
      <c r="B4348">
        <v>1000</v>
      </c>
      <c r="C4348">
        <v>544</v>
      </c>
      <c r="D4348">
        <v>0</v>
      </c>
      <c r="E4348">
        <v>3556</v>
      </c>
      <c r="F4348">
        <v>0</v>
      </c>
      <c r="G4348">
        <f t="shared" si="670"/>
        <v>11706</v>
      </c>
      <c r="H4348">
        <f t="shared" si="671"/>
        <v>4774</v>
      </c>
      <c r="I4348">
        <f t="shared" si="672"/>
        <v>1990</v>
      </c>
      <c r="J4348">
        <f t="shared" si="673"/>
        <v>11</v>
      </c>
      <c r="K4348" s="24">
        <f t="shared" si="674"/>
        <v>11.706</v>
      </c>
      <c r="L4348" s="24">
        <f t="shared" si="675"/>
        <v>4.774</v>
      </c>
      <c r="M4348" s="24">
        <f t="shared" si="676"/>
        <v>1.544</v>
      </c>
      <c r="N4348" s="24">
        <f t="shared" si="677"/>
        <v>3.556</v>
      </c>
      <c r="O4348" s="24">
        <f t="shared" si="678"/>
        <v>1</v>
      </c>
      <c r="P4348" s="24">
        <f t="shared" si="679"/>
        <v>0</v>
      </c>
    </row>
    <row r="4349" spans="1:16" x14ac:dyDescent="0.25">
      <c r="A4349" s="15">
        <v>33200</v>
      </c>
      <c r="B4349">
        <v>0</v>
      </c>
      <c r="C4349">
        <v>1045</v>
      </c>
      <c r="D4349">
        <v>0</v>
      </c>
      <c r="E4349">
        <v>3544</v>
      </c>
      <c r="F4349">
        <v>0</v>
      </c>
      <c r="G4349">
        <f t="shared" si="670"/>
        <v>12205</v>
      </c>
      <c r="H4349">
        <f t="shared" si="671"/>
        <v>4786</v>
      </c>
      <c r="I4349">
        <f t="shared" si="672"/>
        <v>1990</v>
      </c>
      <c r="J4349">
        <f t="shared" si="673"/>
        <v>11</v>
      </c>
      <c r="K4349" s="24">
        <f t="shared" si="674"/>
        <v>12.205</v>
      </c>
      <c r="L4349" s="24">
        <f t="shared" si="675"/>
        <v>4.7859999999999996</v>
      </c>
      <c r="M4349" s="24">
        <f t="shared" si="676"/>
        <v>1.0449999999999999</v>
      </c>
      <c r="N4349" s="24">
        <f t="shared" si="677"/>
        <v>3.544</v>
      </c>
      <c r="O4349" s="24">
        <f t="shared" si="678"/>
        <v>0</v>
      </c>
      <c r="P4349" s="24">
        <f t="shared" si="679"/>
        <v>0</v>
      </c>
    </row>
    <row r="4350" spans="1:16" x14ac:dyDescent="0.25">
      <c r="A4350" s="15">
        <v>33201</v>
      </c>
      <c r="B4350">
        <v>0</v>
      </c>
      <c r="C4350">
        <v>3892</v>
      </c>
      <c r="D4350">
        <v>0</v>
      </c>
      <c r="E4350">
        <v>3550</v>
      </c>
      <c r="F4350">
        <v>0</v>
      </c>
      <c r="G4350">
        <f t="shared" si="670"/>
        <v>9358</v>
      </c>
      <c r="H4350">
        <f t="shared" si="671"/>
        <v>4780</v>
      </c>
      <c r="I4350">
        <f t="shared" si="672"/>
        <v>1990</v>
      </c>
      <c r="J4350">
        <f t="shared" si="673"/>
        <v>11</v>
      </c>
      <c r="K4350" s="24">
        <f t="shared" si="674"/>
        <v>9.3580000000000005</v>
      </c>
      <c r="L4350" s="24">
        <f t="shared" si="675"/>
        <v>4.78</v>
      </c>
      <c r="M4350" s="24">
        <f t="shared" si="676"/>
        <v>3.8919999999999999</v>
      </c>
      <c r="N4350" s="24">
        <f t="shared" si="677"/>
        <v>3.55</v>
      </c>
      <c r="O4350" s="24">
        <f t="shared" si="678"/>
        <v>0</v>
      </c>
      <c r="P4350" s="24">
        <f t="shared" si="679"/>
        <v>0</v>
      </c>
    </row>
    <row r="4351" spans="1:16" x14ac:dyDescent="0.25">
      <c r="A4351" s="15">
        <v>33202</v>
      </c>
      <c r="B4351">
        <v>0</v>
      </c>
      <c r="C4351">
        <v>4009</v>
      </c>
      <c r="D4351">
        <v>0</v>
      </c>
      <c r="E4351">
        <v>3552</v>
      </c>
      <c r="F4351">
        <v>0</v>
      </c>
      <c r="G4351">
        <f t="shared" si="670"/>
        <v>9241</v>
      </c>
      <c r="H4351">
        <f t="shared" si="671"/>
        <v>4778</v>
      </c>
      <c r="I4351">
        <f t="shared" si="672"/>
        <v>1990</v>
      </c>
      <c r="J4351">
        <f t="shared" si="673"/>
        <v>11</v>
      </c>
      <c r="K4351" s="24">
        <f t="shared" si="674"/>
        <v>9.2409999999999997</v>
      </c>
      <c r="L4351" s="24">
        <f t="shared" si="675"/>
        <v>4.7779999999999996</v>
      </c>
      <c r="M4351" s="24">
        <f t="shared" si="676"/>
        <v>4.0090000000000003</v>
      </c>
      <c r="N4351" s="24">
        <f t="shared" si="677"/>
        <v>3.552</v>
      </c>
      <c r="O4351" s="24">
        <f t="shared" si="678"/>
        <v>0</v>
      </c>
      <c r="P4351" s="24">
        <f t="shared" si="679"/>
        <v>0</v>
      </c>
    </row>
    <row r="4352" spans="1:16" x14ac:dyDescent="0.25">
      <c r="A4352" s="15">
        <v>33203</v>
      </c>
      <c r="B4352">
        <v>0</v>
      </c>
      <c r="C4352">
        <v>3166</v>
      </c>
      <c r="D4352">
        <v>0</v>
      </c>
      <c r="E4352">
        <v>3562</v>
      </c>
      <c r="F4352">
        <v>0</v>
      </c>
      <c r="G4352">
        <f t="shared" si="670"/>
        <v>10084</v>
      </c>
      <c r="H4352">
        <f t="shared" si="671"/>
        <v>4768</v>
      </c>
      <c r="I4352">
        <f t="shared" si="672"/>
        <v>1990</v>
      </c>
      <c r="J4352">
        <f t="shared" si="673"/>
        <v>11</v>
      </c>
      <c r="K4352" s="24">
        <f t="shared" si="674"/>
        <v>10.084</v>
      </c>
      <c r="L4352" s="24">
        <f t="shared" si="675"/>
        <v>4.7679999999999998</v>
      </c>
      <c r="M4352" s="24">
        <f t="shared" si="676"/>
        <v>3.1659999999999999</v>
      </c>
      <c r="N4352" s="24">
        <f t="shared" si="677"/>
        <v>3.5619999999999998</v>
      </c>
      <c r="O4352" s="24">
        <f t="shared" si="678"/>
        <v>0</v>
      </c>
      <c r="P4352" s="24">
        <f t="shared" si="679"/>
        <v>0</v>
      </c>
    </row>
    <row r="4353" spans="1:16" x14ac:dyDescent="0.25">
      <c r="A4353" s="15">
        <v>33204</v>
      </c>
      <c r="B4353">
        <v>0</v>
      </c>
      <c r="C4353">
        <v>5397</v>
      </c>
      <c r="D4353">
        <v>0</v>
      </c>
      <c r="E4353">
        <v>3543</v>
      </c>
      <c r="F4353">
        <v>0</v>
      </c>
      <c r="G4353">
        <f t="shared" si="670"/>
        <v>7853</v>
      </c>
      <c r="H4353">
        <f t="shared" si="671"/>
        <v>4787</v>
      </c>
      <c r="I4353">
        <f t="shared" si="672"/>
        <v>1990</v>
      </c>
      <c r="J4353">
        <f t="shared" si="673"/>
        <v>11</v>
      </c>
      <c r="K4353" s="24">
        <f t="shared" si="674"/>
        <v>7.8529999999999998</v>
      </c>
      <c r="L4353" s="24">
        <f t="shared" si="675"/>
        <v>4.7869999999999999</v>
      </c>
      <c r="M4353" s="24">
        <f t="shared" si="676"/>
        <v>5.3970000000000002</v>
      </c>
      <c r="N4353" s="24">
        <f t="shared" si="677"/>
        <v>3.5430000000000001</v>
      </c>
      <c r="O4353" s="24">
        <f t="shared" si="678"/>
        <v>0</v>
      </c>
      <c r="P4353" s="24">
        <f t="shared" si="679"/>
        <v>0</v>
      </c>
    </row>
    <row r="4354" spans="1:16" x14ac:dyDescent="0.25">
      <c r="A4354" s="15">
        <v>33205</v>
      </c>
      <c r="B4354">
        <v>0</v>
      </c>
      <c r="C4354">
        <v>5456</v>
      </c>
      <c r="D4354">
        <v>0</v>
      </c>
      <c r="E4354">
        <v>4527</v>
      </c>
      <c r="F4354">
        <v>0</v>
      </c>
      <c r="G4354">
        <f t="shared" si="670"/>
        <v>7794</v>
      </c>
      <c r="H4354">
        <f t="shared" si="671"/>
        <v>3803</v>
      </c>
      <c r="I4354">
        <f t="shared" si="672"/>
        <v>1990</v>
      </c>
      <c r="J4354">
        <f t="shared" si="673"/>
        <v>11</v>
      </c>
      <c r="K4354" s="24">
        <f t="shared" si="674"/>
        <v>7.7939999999999996</v>
      </c>
      <c r="L4354" s="24">
        <f t="shared" si="675"/>
        <v>3.8029999999999999</v>
      </c>
      <c r="M4354" s="24">
        <f t="shared" si="676"/>
        <v>5.4560000000000004</v>
      </c>
      <c r="N4354" s="24">
        <f t="shared" si="677"/>
        <v>4.5270000000000001</v>
      </c>
      <c r="O4354" s="24">
        <f t="shared" si="678"/>
        <v>0</v>
      </c>
      <c r="P4354" s="24">
        <f t="shared" si="679"/>
        <v>0</v>
      </c>
    </row>
    <row r="4355" spans="1:16" x14ac:dyDescent="0.25">
      <c r="A4355" s="15">
        <v>33206</v>
      </c>
      <c r="B4355">
        <v>0</v>
      </c>
      <c r="C4355">
        <v>5976</v>
      </c>
      <c r="D4355">
        <v>0</v>
      </c>
      <c r="E4355">
        <v>5189</v>
      </c>
      <c r="F4355">
        <v>0</v>
      </c>
      <c r="G4355">
        <f t="shared" si="670"/>
        <v>7274</v>
      </c>
      <c r="H4355">
        <f t="shared" si="671"/>
        <v>3141</v>
      </c>
      <c r="I4355">
        <f t="shared" si="672"/>
        <v>1990</v>
      </c>
      <c r="J4355">
        <f t="shared" si="673"/>
        <v>11</v>
      </c>
      <c r="K4355" s="24">
        <f t="shared" si="674"/>
        <v>7.274</v>
      </c>
      <c r="L4355" s="24">
        <f t="shared" si="675"/>
        <v>3.141</v>
      </c>
      <c r="M4355" s="24">
        <f t="shared" si="676"/>
        <v>5.976</v>
      </c>
      <c r="N4355" s="24">
        <f t="shared" si="677"/>
        <v>5.1890000000000001</v>
      </c>
      <c r="O4355" s="24">
        <f t="shared" si="678"/>
        <v>0</v>
      </c>
      <c r="P4355" s="24">
        <f t="shared" si="679"/>
        <v>0</v>
      </c>
    </row>
    <row r="4356" spans="1:16" x14ac:dyDescent="0.25">
      <c r="A4356" s="15">
        <v>33207</v>
      </c>
      <c r="B4356">
        <v>0</v>
      </c>
      <c r="C4356">
        <v>2250</v>
      </c>
      <c r="D4356">
        <v>0</v>
      </c>
      <c r="E4356">
        <v>4071</v>
      </c>
      <c r="F4356">
        <v>0</v>
      </c>
      <c r="G4356">
        <f t="shared" si="670"/>
        <v>11000</v>
      </c>
      <c r="H4356">
        <f t="shared" si="671"/>
        <v>4259</v>
      </c>
      <c r="I4356">
        <f t="shared" si="672"/>
        <v>1990</v>
      </c>
      <c r="J4356">
        <f t="shared" si="673"/>
        <v>11</v>
      </c>
      <c r="K4356" s="24">
        <f t="shared" si="674"/>
        <v>11</v>
      </c>
      <c r="L4356" s="24">
        <f t="shared" si="675"/>
        <v>4.2590000000000003</v>
      </c>
      <c r="M4356" s="24">
        <f t="shared" si="676"/>
        <v>2.25</v>
      </c>
      <c r="N4356" s="24">
        <f t="shared" si="677"/>
        <v>4.0709999999999997</v>
      </c>
      <c r="O4356" s="24">
        <f t="shared" si="678"/>
        <v>0</v>
      </c>
      <c r="P4356" s="24">
        <f t="shared" si="679"/>
        <v>0</v>
      </c>
    </row>
    <row r="4357" spans="1:16" x14ac:dyDescent="0.25">
      <c r="A4357" s="15">
        <v>33208</v>
      </c>
      <c r="B4357">
        <v>778</v>
      </c>
      <c r="C4357">
        <v>181</v>
      </c>
      <c r="D4357">
        <v>0</v>
      </c>
      <c r="E4357">
        <v>2396</v>
      </c>
      <c r="F4357">
        <v>0</v>
      </c>
      <c r="G4357">
        <f t="shared" si="670"/>
        <v>12291</v>
      </c>
      <c r="H4357">
        <f t="shared" si="671"/>
        <v>5934</v>
      </c>
      <c r="I4357">
        <f t="shared" si="672"/>
        <v>1990</v>
      </c>
      <c r="J4357">
        <f t="shared" si="673"/>
        <v>12</v>
      </c>
      <c r="K4357" s="24">
        <f t="shared" si="674"/>
        <v>12.291</v>
      </c>
      <c r="L4357" s="24">
        <f t="shared" si="675"/>
        <v>5.9340000000000002</v>
      </c>
      <c r="M4357" s="24">
        <f t="shared" si="676"/>
        <v>0.95899999999999996</v>
      </c>
      <c r="N4357" s="24">
        <f t="shared" si="677"/>
        <v>2.3959999999999999</v>
      </c>
      <c r="O4357" s="24">
        <f t="shared" si="678"/>
        <v>0.77800000000000002</v>
      </c>
      <c r="P4357" s="24">
        <f t="shared" si="679"/>
        <v>0</v>
      </c>
    </row>
    <row r="4358" spans="1:16" x14ac:dyDescent="0.25">
      <c r="A4358" s="15">
        <v>33209</v>
      </c>
      <c r="B4358">
        <v>0</v>
      </c>
      <c r="C4358">
        <v>0</v>
      </c>
      <c r="D4358">
        <v>0</v>
      </c>
      <c r="E4358">
        <v>1903</v>
      </c>
      <c r="F4358">
        <v>0</v>
      </c>
      <c r="G4358">
        <f t="shared" ref="G4358:G4421" si="680">MAX(IF(AND(MONTH(A4358)&gt;6,MONTH(A4358)&lt;10),14241,13250)-B4358-C4358-F4358,0)</f>
        <v>13250</v>
      </c>
      <c r="H4358">
        <f t="shared" ref="H4358:H4421" si="681">MAX(8330-E4358-D4358,0)</f>
        <v>6427</v>
      </c>
      <c r="I4358">
        <f t="shared" ref="I4358:I4421" si="682">YEAR(A4358)</f>
        <v>1990</v>
      </c>
      <c r="J4358">
        <f t="shared" ref="J4358:J4421" si="683">MONTH(A4358)</f>
        <v>12</v>
      </c>
      <c r="K4358" s="24">
        <f t="shared" ref="K4358:K4421" si="684">G4358/1000</f>
        <v>13.25</v>
      </c>
      <c r="L4358" s="24">
        <f t="shared" ref="L4358:L4421" si="685">H4358/1000</f>
        <v>6.4269999999999996</v>
      </c>
      <c r="M4358" s="24">
        <f t="shared" ref="M4358:M4421" si="686">(B4358+C4358+F4358)/1000</f>
        <v>0</v>
      </c>
      <c r="N4358" s="24">
        <f t="shared" ref="N4358:N4421" si="687">(D4358+E4358)/1000</f>
        <v>1.903</v>
      </c>
      <c r="O4358" s="24">
        <f t="shared" ref="O4358:O4421" si="688">B4358/1000</f>
        <v>0</v>
      </c>
      <c r="P4358" s="24">
        <f t="shared" ref="P4358:P4421" si="689">F4358/1000</f>
        <v>0</v>
      </c>
    </row>
    <row r="4359" spans="1:16" x14ac:dyDescent="0.25">
      <c r="A4359" s="15">
        <v>33210</v>
      </c>
      <c r="B4359">
        <v>0</v>
      </c>
      <c r="C4359">
        <v>1055</v>
      </c>
      <c r="D4359">
        <v>0</v>
      </c>
      <c r="E4359">
        <v>1898</v>
      </c>
      <c r="F4359">
        <v>0</v>
      </c>
      <c r="G4359">
        <f t="shared" si="680"/>
        <v>12195</v>
      </c>
      <c r="H4359">
        <f t="shared" si="681"/>
        <v>6432</v>
      </c>
      <c r="I4359">
        <f t="shared" si="682"/>
        <v>1990</v>
      </c>
      <c r="J4359">
        <f t="shared" si="683"/>
        <v>12</v>
      </c>
      <c r="K4359" s="24">
        <f t="shared" si="684"/>
        <v>12.195</v>
      </c>
      <c r="L4359" s="24">
        <f t="shared" si="685"/>
        <v>6.4320000000000004</v>
      </c>
      <c r="M4359" s="24">
        <f t="shared" si="686"/>
        <v>1.0549999999999999</v>
      </c>
      <c r="N4359" s="24">
        <f t="shared" si="687"/>
        <v>1.8979999999999999</v>
      </c>
      <c r="O4359" s="24">
        <f t="shared" si="688"/>
        <v>0</v>
      </c>
      <c r="P4359" s="24">
        <f t="shared" si="689"/>
        <v>0</v>
      </c>
    </row>
    <row r="4360" spans="1:16" x14ac:dyDescent="0.25">
      <c r="A4360" s="15">
        <v>33211</v>
      </c>
      <c r="B4360">
        <v>1000</v>
      </c>
      <c r="C4360">
        <v>3730</v>
      </c>
      <c r="D4360">
        <v>0</v>
      </c>
      <c r="E4360">
        <v>2562</v>
      </c>
      <c r="F4360">
        <v>0</v>
      </c>
      <c r="G4360">
        <f t="shared" si="680"/>
        <v>8520</v>
      </c>
      <c r="H4360">
        <f t="shared" si="681"/>
        <v>5768</v>
      </c>
      <c r="I4360">
        <f t="shared" si="682"/>
        <v>1990</v>
      </c>
      <c r="J4360">
        <f t="shared" si="683"/>
        <v>12</v>
      </c>
      <c r="K4360" s="24">
        <f t="shared" si="684"/>
        <v>8.52</v>
      </c>
      <c r="L4360" s="24">
        <f t="shared" si="685"/>
        <v>5.7679999999999998</v>
      </c>
      <c r="M4360" s="24">
        <f t="shared" si="686"/>
        <v>4.7300000000000004</v>
      </c>
      <c r="N4360" s="24">
        <f t="shared" si="687"/>
        <v>2.5619999999999998</v>
      </c>
      <c r="O4360" s="24">
        <f t="shared" si="688"/>
        <v>1</v>
      </c>
      <c r="P4360" s="24">
        <f t="shared" si="689"/>
        <v>0</v>
      </c>
    </row>
    <row r="4361" spans="1:16" x14ac:dyDescent="0.25">
      <c r="A4361" s="15">
        <v>33212</v>
      </c>
      <c r="B4361">
        <v>1000</v>
      </c>
      <c r="C4361">
        <v>7083</v>
      </c>
      <c r="D4361">
        <v>0</v>
      </c>
      <c r="E4361">
        <v>3654</v>
      </c>
      <c r="F4361">
        <v>0</v>
      </c>
      <c r="G4361">
        <f t="shared" si="680"/>
        <v>5167</v>
      </c>
      <c r="H4361">
        <f t="shared" si="681"/>
        <v>4676</v>
      </c>
      <c r="I4361">
        <f t="shared" si="682"/>
        <v>1990</v>
      </c>
      <c r="J4361">
        <f t="shared" si="683"/>
        <v>12</v>
      </c>
      <c r="K4361" s="24">
        <f t="shared" si="684"/>
        <v>5.1669999999999998</v>
      </c>
      <c r="L4361" s="24">
        <f t="shared" si="685"/>
        <v>4.6760000000000002</v>
      </c>
      <c r="M4361" s="24">
        <f t="shared" si="686"/>
        <v>8.0830000000000002</v>
      </c>
      <c r="N4361" s="24">
        <f t="shared" si="687"/>
        <v>3.6539999999999999</v>
      </c>
      <c r="O4361" s="24">
        <f t="shared" si="688"/>
        <v>1</v>
      </c>
      <c r="P4361" s="24">
        <f t="shared" si="689"/>
        <v>0</v>
      </c>
    </row>
    <row r="4362" spans="1:16" x14ac:dyDescent="0.25">
      <c r="A4362" s="15">
        <v>33213</v>
      </c>
      <c r="B4362">
        <v>1000</v>
      </c>
      <c r="C4362">
        <v>7484</v>
      </c>
      <c r="D4362">
        <v>0</v>
      </c>
      <c r="E4362">
        <v>4425</v>
      </c>
      <c r="F4362">
        <v>0</v>
      </c>
      <c r="G4362">
        <f t="shared" si="680"/>
        <v>4766</v>
      </c>
      <c r="H4362">
        <f t="shared" si="681"/>
        <v>3905</v>
      </c>
      <c r="I4362">
        <f t="shared" si="682"/>
        <v>1990</v>
      </c>
      <c r="J4362">
        <f t="shared" si="683"/>
        <v>12</v>
      </c>
      <c r="K4362" s="24">
        <f t="shared" si="684"/>
        <v>4.766</v>
      </c>
      <c r="L4362" s="24">
        <f t="shared" si="685"/>
        <v>3.9049999999999998</v>
      </c>
      <c r="M4362" s="24">
        <f t="shared" si="686"/>
        <v>8.484</v>
      </c>
      <c r="N4362" s="24">
        <f t="shared" si="687"/>
        <v>4.4249999999999998</v>
      </c>
      <c r="O4362" s="24">
        <f t="shared" si="688"/>
        <v>1</v>
      </c>
      <c r="P4362" s="24">
        <f t="shared" si="689"/>
        <v>0</v>
      </c>
    </row>
    <row r="4363" spans="1:16" x14ac:dyDescent="0.25">
      <c r="A4363" s="15">
        <v>33214</v>
      </c>
      <c r="B4363">
        <v>1000</v>
      </c>
      <c r="C4363">
        <v>6116</v>
      </c>
      <c r="D4363">
        <v>0</v>
      </c>
      <c r="E4363">
        <v>5196</v>
      </c>
      <c r="F4363">
        <v>0</v>
      </c>
      <c r="G4363">
        <f t="shared" si="680"/>
        <v>6134</v>
      </c>
      <c r="H4363">
        <f t="shared" si="681"/>
        <v>3134</v>
      </c>
      <c r="I4363">
        <f t="shared" si="682"/>
        <v>1990</v>
      </c>
      <c r="J4363">
        <f t="shared" si="683"/>
        <v>12</v>
      </c>
      <c r="K4363" s="24">
        <f t="shared" si="684"/>
        <v>6.1340000000000003</v>
      </c>
      <c r="L4363" s="24">
        <f t="shared" si="685"/>
        <v>3.1339999999999999</v>
      </c>
      <c r="M4363" s="24">
        <f t="shared" si="686"/>
        <v>7.1159999999999997</v>
      </c>
      <c r="N4363" s="24">
        <f t="shared" si="687"/>
        <v>5.1959999999999997</v>
      </c>
      <c r="O4363" s="24">
        <f t="shared" si="688"/>
        <v>1</v>
      </c>
      <c r="P4363" s="24">
        <f t="shared" si="689"/>
        <v>0</v>
      </c>
    </row>
    <row r="4364" spans="1:16" x14ac:dyDescent="0.25">
      <c r="A4364" s="15">
        <v>33215</v>
      </c>
      <c r="B4364">
        <v>1000</v>
      </c>
      <c r="C4364">
        <v>6003</v>
      </c>
      <c r="D4364">
        <v>0</v>
      </c>
      <c r="E4364">
        <v>5180</v>
      </c>
      <c r="F4364">
        <v>0</v>
      </c>
      <c r="G4364">
        <f t="shared" si="680"/>
        <v>6247</v>
      </c>
      <c r="H4364">
        <f t="shared" si="681"/>
        <v>3150</v>
      </c>
      <c r="I4364">
        <f t="shared" si="682"/>
        <v>1990</v>
      </c>
      <c r="J4364">
        <f t="shared" si="683"/>
        <v>12</v>
      </c>
      <c r="K4364" s="24">
        <f t="shared" si="684"/>
        <v>6.2469999999999999</v>
      </c>
      <c r="L4364" s="24">
        <f t="shared" si="685"/>
        <v>3.15</v>
      </c>
      <c r="M4364" s="24">
        <f t="shared" si="686"/>
        <v>7.0030000000000001</v>
      </c>
      <c r="N4364" s="24">
        <f t="shared" si="687"/>
        <v>5.18</v>
      </c>
      <c r="O4364" s="24">
        <f t="shared" si="688"/>
        <v>1</v>
      </c>
      <c r="P4364" s="24">
        <f t="shared" si="689"/>
        <v>0</v>
      </c>
    </row>
    <row r="4365" spans="1:16" x14ac:dyDescent="0.25">
      <c r="A4365" s="15">
        <v>33216</v>
      </c>
      <c r="B4365">
        <v>1000</v>
      </c>
      <c r="C4365">
        <v>4432</v>
      </c>
      <c r="D4365">
        <v>0</v>
      </c>
      <c r="E4365">
        <v>6596</v>
      </c>
      <c r="F4365">
        <v>0</v>
      </c>
      <c r="G4365">
        <f t="shared" si="680"/>
        <v>7818</v>
      </c>
      <c r="H4365">
        <f t="shared" si="681"/>
        <v>1734</v>
      </c>
      <c r="I4365">
        <f t="shared" si="682"/>
        <v>1990</v>
      </c>
      <c r="J4365">
        <f t="shared" si="683"/>
        <v>12</v>
      </c>
      <c r="K4365" s="24">
        <f t="shared" si="684"/>
        <v>7.8179999999999996</v>
      </c>
      <c r="L4365" s="24">
        <f t="shared" si="685"/>
        <v>1.734</v>
      </c>
      <c r="M4365" s="24">
        <f t="shared" si="686"/>
        <v>5.4320000000000004</v>
      </c>
      <c r="N4365" s="24">
        <f t="shared" si="687"/>
        <v>6.5960000000000001</v>
      </c>
      <c r="O4365" s="24">
        <f t="shared" si="688"/>
        <v>1</v>
      </c>
      <c r="P4365" s="24">
        <f t="shared" si="689"/>
        <v>0</v>
      </c>
    </row>
    <row r="4366" spans="1:16" x14ac:dyDescent="0.25">
      <c r="A4366" s="15">
        <v>33217</v>
      </c>
      <c r="B4366">
        <v>1000</v>
      </c>
      <c r="C4366">
        <v>4380</v>
      </c>
      <c r="D4366">
        <v>0</v>
      </c>
      <c r="E4366">
        <v>6493</v>
      </c>
      <c r="F4366">
        <v>0</v>
      </c>
      <c r="G4366">
        <f t="shared" si="680"/>
        <v>7870</v>
      </c>
      <c r="H4366">
        <f t="shared" si="681"/>
        <v>1837</v>
      </c>
      <c r="I4366">
        <f t="shared" si="682"/>
        <v>1990</v>
      </c>
      <c r="J4366">
        <f t="shared" si="683"/>
        <v>12</v>
      </c>
      <c r="K4366" s="24">
        <f t="shared" si="684"/>
        <v>7.87</v>
      </c>
      <c r="L4366" s="24">
        <f t="shared" si="685"/>
        <v>1.837</v>
      </c>
      <c r="M4366" s="24">
        <f t="shared" si="686"/>
        <v>5.38</v>
      </c>
      <c r="N4366" s="24">
        <f t="shared" si="687"/>
        <v>6.4930000000000003</v>
      </c>
      <c r="O4366" s="24">
        <f t="shared" si="688"/>
        <v>1</v>
      </c>
      <c r="P4366" s="24">
        <f t="shared" si="689"/>
        <v>0</v>
      </c>
    </row>
    <row r="4367" spans="1:16" x14ac:dyDescent="0.25">
      <c r="A4367" s="15">
        <v>33218</v>
      </c>
      <c r="B4367">
        <v>1000</v>
      </c>
      <c r="C4367">
        <v>4881</v>
      </c>
      <c r="D4367">
        <v>0</v>
      </c>
      <c r="E4367">
        <v>5630</v>
      </c>
      <c r="F4367">
        <v>0</v>
      </c>
      <c r="G4367">
        <f t="shared" si="680"/>
        <v>7369</v>
      </c>
      <c r="H4367">
        <f t="shared" si="681"/>
        <v>2700</v>
      </c>
      <c r="I4367">
        <f t="shared" si="682"/>
        <v>1990</v>
      </c>
      <c r="J4367">
        <f t="shared" si="683"/>
        <v>12</v>
      </c>
      <c r="K4367" s="24">
        <f t="shared" si="684"/>
        <v>7.3689999999999998</v>
      </c>
      <c r="L4367" s="24">
        <f t="shared" si="685"/>
        <v>2.7</v>
      </c>
      <c r="M4367" s="24">
        <f t="shared" si="686"/>
        <v>5.8810000000000002</v>
      </c>
      <c r="N4367" s="24">
        <f t="shared" si="687"/>
        <v>5.63</v>
      </c>
      <c r="O4367" s="24">
        <f t="shared" si="688"/>
        <v>1</v>
      </c>
      <c r="P4367" s="24">
        <f t="shared" si="689"/>
        <v>0</v>
      </c>
    </row>
    <row r="4368" spans="1:16" x14ac:dyDescent="0.25">
      <c r="A4368" s="15">
        <v>33219</v>
      </c>
      <c r="B4368">
        <v>1000</v>
      </c>
      <c r="C4368">
        <v>6466</v>
      </c>
      <c r="D4368">
        <v>0</v>
      </c>
      <c r="E4368">
        <v>5165</v>
      </c>
      <c r="F4368">
        <v>0</v>
      </c>
      <c r="G4368">
        <f t="shared" si="680"/>
        <v>5784</v>
      </c>
      <c r="H4368">
        <f t="shared" si="681"/>
        <v>3165</v>
      </c>
      <c r="I4368">
        <f t="shared" si="682"/>
        <v>1990</v>
      </c>
      <c r="J4368">
        <f t="shared" si="683"/>
        <v>12</v>
      </c>
      <c r="K4368" s="24">
        <f t="shared" si="684"/>
        <v>5.7839999999999998</v>
      </c>
      <c r="L4368" s="24">
        <f t="shared" si="685"/>
        <v>3.165</v>
      </c>
      <c r="M4368" s="24">
        <f t="shared" si="686"/>
        <v>7.4660000000000002</v>
      </c>
      <c r="N4368" s="24">
        <f t="shared" si="687"/>
        <v>5.165</v>
      </c>
      <c r="O4368" s="24">
        <f t="shared" si="688"/>
        <v>1</v>
      </c>
      <c r="P4368" s="24">
        <f t="shared" si="689"/>
        <v>0</v>
      </c>
    </row>
    <row r="4369" spans="1:16" x14ac:dyDescent="0.25">
      <c r="A4369" s="15">
        <v>33220</v>
      </c>
      <c r="B4369">
        <v>1000</v>
      </c>
      <c r="C4369">
        <v>5782</v>
      </c>
      <c r="D4369">
        <v>0</v>
      </c>
      <c r="E4369">
        <v>4240</v>
      </c>
      <c r="F4369">
        <v>0</v>
      </c>
      <c r="G4369">
        <f t="shared" si="680"/>
        <v>6468</v>
      </c>
      <c r="H4369">
        <f t="shared" si="681"/>
        <v>4090</v>
      </c>
      <c r="I4369">
        <f t="shared" si="682"/>
        <v>1990</v>
      </c>
      <c r="J4369">
        <f t="shared" si="683"/>
        <v>12</v>
      </c>
      <c r="K4369" s="24">
        <f t="shared" si="684"/>
        <v>6.468</v>
      </c>
      <c r="L4369" s="24">
        <f t="shared" si="685"/>
        <v>4.09</v>
      </c>
      <c r="M4369" s="24">
        <f t="shared" si="686"/>
        <v>6.782</v>
      </c>
      <c r="N4369" s="24">
        <f t="shared" si="687"/>
        <v>4.24</v>
      </c>
      <c r="O4369" s="24">
        <f t="shared" si="688"/>
        <v>1</v>
      </c>
      <c r="P4369" s="24">
        <f t="shared" si="689"/>
        <v>0</v>
      </c>
    </row>
    <row r="4370" spans="1:16" x14ac:dyDescent="0.25">
      <c r="A4370" s="15">
        <v>33221</v>
      </c>
      <c r="B4370">
        <v>1000</v>
      </c>
      <c r="C4370">
        <v>5351</v>
      </c>
      <c r="D4370">
        <v>0</v>
      </c>
      <c r="E4370">
        <v>3650</v>
      </c>
      <c r="F4370">
        <v>0</v>
      </c>
      <c r="G4370">
        <f t="shared" si="680"/>
        <v>6899</v>
      </c>
      <c r="H4370">
        <f t="shared" si="681"/>
        <v>4680</v>
      </c>
      <c r="I4370">
        <f t="shared" si="682"/>
        <v>1990</v>
      </c>
      <c r="J4370">
        <f t="shared" si="683"/>
        <v>12</v>
      </c>
      <c r="K4370" s="24">
        <f t="shared" si="684"/>
        <v>6.899</v>
      </c>
      <c r="L4370" s="24">
        <f t="shared" si="685"/>
        <v>4.68</v>
      </c>
      <c r="M4370" s="24">
        <f t="shared" si="686"/>
        <v>6.351</v>
      </c>
      <c r="N4370" s="24">
        <f t="shared" si="687"/>
        <v>3.65</v>
      </c>
      <c r="O4370" s="24">
        <f t="shared" si="688"/>
        <v>1</v>
      </c>
      <c r="P4370" s="24">
        <f t="shared" si="689"/>
        <v>0</v>
      </c>
    </row>
    <row r="4371" spans="1:16" x14ac:dyDescent="0.25">
      <c r="A4371" s="15">
        <v>33222</v>
      </c>
      <c r="B4371">
        <v>1000</v>
      </c>
      <c r="C4371">
        <v>3973</v>
      </c>
      <c r="D4371">
        <v>0</v>
      </c>
      <c r="E4371">
        <v>4810</v>
      </c>
      <c r="F4371">
        <v>0</v>
      </c>
      <c r="G4371">
        <f t="shared" si="680"/>
        <v>8277</v>
      </c>
      <c r="H4371">
        <f t="shared" si="681"/>
        <v>3520</v>
      </c>
      <c r="I4371">
        <f t="shared" si="682"/>
        <v>1990</v>
      </c>
      <c r="J4371">
        <f t="shared" si="683"/>
        <v>12</v>
      </c>
      <c r="K4371" s="24">
        <f t="shared" si="684"/>
        <v>8.2769999999999992</v>
      </c>
      <c r="L4371" s="24">
        <f t="shared" si="685"/>
        <v>3.52</v>
      </c>
      <c r="M4371" s="24">
        <f t="shared" si="686"/>
        <v>4.9729999999999999</v>
      </c>
      <c r="N4371" s="24">
        <f t="shared" si="687"/>
        <v>4.8099999999999996</v>
      </c>
      <c r="O4371" s="24">
        <f t="shared" si="688"/>
        <v>1</v>
      </c>
      <c r="P4371" s="24">
        <f t="shared" si="689"/>
        <v>0</v>
      </c>
    </row>
    <row r="4372" spans="1:16" x14ac:dyDescent="0.25">
      <c r="A4372" s="15">
        <v>33223</v>
      </c>
      <c r="B4372">
        <v>1000</v>
      </c>
      <c r="C4372">
        <v>5799</v>
      </c>
      <c r="D4372">
        <v>0</v>
      </c>
      <c r="E4372">
        <v>5280</v>
      </c>
      <c r="F4372">
        <v>0</v>
      </c>
      <c r="G4372">
        <f t="shared" si="680"/>
        <v>6451</v>
      </c>
      <c r="H4372">
        <f t="shared" si="681"/>
        <v>3050</v>
      </c>
      <c r="I4372">
        <f t="shared" si="682"/>
        <v>1990</v>
      </c>
      <c r="J4372">
        <f t="shared" si="683"/>
        <v>12</v>
      </c>
      <c r="K4372" s="24">
        <f t="shared" si="684"/>
        <v>6.4509999999999996</v>
      </c>
      <c r="L4372" s="24">
        <f t="shared" si="685"/>
        <v>3.05</v>
      </c>
      <c r="M4372" s="24">
        <f t="shared" si="686"/>
        <v>6.7990000000000004</v>
      </c>
      <c r="N4372" s="24">
        <f t="shared" si="687"/>
        <v>5.28</v>
      </c>
      <c r="O4372" s="24">
        <f t="shared" si="688"/>
        <v>1</v>
      </c>
      <c r="P4372" s="24">
        <f t="shared" si="689"/>
        <v>0</v>
      </c>
    </row>
    <row r="4373" spans="1:16" x14ac:dyDescent="0.25">
      <c r="A4373" s="15">
        <v>33224</v>
      </c>
      <c r="B4373">
        <v>1000</v>
      </c>
      <c r="C4373">
        <v>5290</v>
      </c>
      <c r="D4373">
        <v>0</v>
      </c>
      <c r="E4373">
        <v>5275</v>
      </c>
      <c r="F4373">
        <v>0</v>
      </c>
      <c r="G4373">
        <f t="shared" si="680"/>
        <v>6960</v>
      </c>
      <c r="H4373">
        <f t="shared" si="681"/>
        <v>3055</v>
      </c>
      <c r="I4373">
        <f t="shared" si="682"/>
        <v>1990</v>
      </c>
      <c r="J4373">
        <f t="shared" si="683"/>
        <v>12</v>
      </c>
      <c r="K4373" s="24">
        <f t="shared" si="684"/>
        <v>6.96</v>
      </c>
      <c r="L4373" s="24">
        <f t="shared" si="685"/>
        <v>3.0550000000000002</v>
      </c>
      <c r="M4373" s="24">
        <f t="shared" si="686"/>
        <v>6.29</v>
      </c>
      <c r="N4373" s="24">
        <f t="shared" si="687"/>
        <v>5.2750000000000004</v>
      </c>
      <c r="O4373" s="24">
        <f t="shared" si="688"/>
        <v>1</v>
      </c>
      <c r="P4373" s="24">
        <f t="shared" si="689"/>
        <v>0</v>
      </c>
    </row>
    <row r="4374" spans="1:16" x14ac:dyDescent="0.25">
      <c r="A4374" s="15">
        <v>33225</v>
      </c>
      <c r="B4374">
        <v>1000</v>
      </c>
      <c r="C4374">
        <v>1921</v>
      </c>
      <c r="D4374">
        <v>0</v>
      </c>
      <c r="E4374">
        <v>5255</v>
      </c>
      <c r="F4374">
        <v>0</v>
      </c>
      <c r="G4374">
        <f t="shared" si="680"/>
        <v>10329</v>
      </c>
      <c r="H4374">
        <f t="shared" si="681"/>
        <v>3075</v>
      </c>
      <c r="I4374">
        <f t="shared" si="682"/>
        <v>1990</v>
      </c>
      <c r="J4374">
        <f t="shared" si="683"/>
        <v>12</v>
      </c>
      <c r="K4374" s="24">
        <f t="shared" si="684"/>
        <v>10.329000000000001</v>
      </c>
      <c r="L4374" s="24">
        <f t="shared" si="685"/>
        <v>3.0750000000000002</v>
      </c>
      <c r="M4374" s="24">
        <f t="shared" si="686"/>
        <v>2.9209999999999998</v>
      </c>
      <c r="N4374" s="24">
        <f t="shared" si="687"/>
        <v>5.2549999999999999</v>
      </c>
      <c r="O4374" s="24">
        <f t="shared" si="688"/>
        <v>1</v>
      </c>
      <c r="P4374" s="24">
        <f t="shared" si="689"/>
        <v>0</v>
      </c>
    </row>
    <row r="4375" spans="1:16" x14ac:dyDescent="0.25">
      <c r="A4375" s="15">
        <v>33226</v>
      </c>
      <c r="B4375">
        <v>1000</v>
      </c>
      <c r="C4375">
        <v>5990</v>
      </c>
      <c r="D4375">
        <v>0</v>
      </c>
      <c r="E4375">
        <v>5290</v>
      </c>
      <c r="F4375">
        <v>0</v>
      </c>
      <c r="G4375">
        <f t="shared" si="680"/>
        <v>6260</v>
      </c>
      <c r="H4375">
        <f t="shared" si="681"/>
        <v>3040</v>
      </c>
      <c r="I4375">
        <f t="shared" si="682"/>
        <v>1990</v>
      </c>
      <c r="J4375">
        <f t="shared" si="683"/>
        <v>12</v>
      </c>
      <c r="K4375" s="24">
        <f t="shared" si="684"/>
        <v>6.26</v>
      </c>
      <c r="L4375" s="24">
        <f t="shared" si="685"/>
        <v>3.04</v>
      </c>
      <c r="M4375" s="24">
        <f t="shared" si="686"/>
        <v>6.99</v>
      </c>
      <c r="N4375" s="24">
        <f t="shared" si="687"/>
        <v>5.29</v>
      </c>
      <c r="O4375" s="24">
        <f t="shared" si="688"/>
        <v>1</v>
      </c>
      <c r="P4375" s="24">
        <f t="shared" si="689"/>
        <v>0</v>
      </c>
    </row>
    <row r="4376" spans="1:16" x14ac:dyDescent="0.25">
      <c r="A4376" s="15">
        <v>33227</v>
      </c>
      <c r="B4376">
        <v>1000</v>
      </c>
      <c r="C4376">
        <v>2509</v>
      </c>
      <c r="D4376">
        <v>0</v>
      </c>
      <c r="E4376">
        <v>4064</v>
      </c>
      <c r="F4376">
        <v>0</v>
      </c>
      <c r="G4376">
        <f t="shared" si="680"/>
        <v>9741</v>
      </c>
      <c r="H4376">
        <f t="shared" si="681"/>
        <v>4266</v>
      </c>
      <c r="I4376">
        <f t="shared" si="682"/>
        <v>1990</v>
      </c>
      <c r="J4376">
        <f t="shared" si="683"/>
        <v>12</v>
      </c>
      <c r="K4376" s="24">
        <f t="shared" si="684"/>
        <v>9.7409999999999997</v>
      </c>
      <c r="L4376" s="24">
        <f t="shared" si="685"/>
        <v>4.266</v>
      </c>
      <c r="M4376" s="24">
        <f t="shared" si="686"/>
        <v>3.5089999999999999</v>
      </c>
      <c r="N4376" s="24">
        <f t="shared" si="687"/>
        <v>4.0640000000000001</v>
      </c>
      <c r="O4376" s="24">
        <f t="shared" si="688"/>
        <v>1</v>
      </c>
      <c r="P4376" s="24">
        <f t="shared" si="689"/>
        <v>0</v>
      </c>
    </row>
    <row r="4377" spans="1:16" x14ac:dyDescent="0.25">
      <c r="A4377" s="15">
        <v>33228</v>
      </c>
      <c r="B4377">
        <v>1000</v>
      </c>
      <c r="C4377">
        <v>7418</v>
      </c>
      <c r="D4377">
        <v>0</v>
      </c>
      <c r="E4377">
        <v>3639</v>
      </c>
      <c r="F4377">
        <v>0</v>
      </c>
      <c r="G4377">
        <f t="shared" si="680"/>
        <v>4832</v>
      </c>
      <c r="H4377">
        <f t="shared" si="681"/>
        <v>4691</v>
      </c>
      <c r="I4377">
        <f t="shared" si="682"/>
        <v>1990</v>
      </c>
      <c r="J4377">
        <f t="shared" si="683"/>
        <v>12</v>
      </c>
      <c r="K4377" s="24">
        <f t="shared" si="684"/>
        <v>4.8319999999999999</v>
      </c>
      <c r="L4377" s="24">
        <f t="shared" si="685"/>
        <v>4.6909999999999998</v>
      </c>
      <c r="M4377" s="24">
        <f t="shared" si="686"/>
        <v>8.4179999999999993</v>
      </c>
      <c r="N4377" s="24">
        <f t="shared" si="687"/>
        <v>3.6389999999999998</v>
      </c>
      <c r="O4377" s="24">
        <f t="shared" si="688"/>
        <v>1</v>
      </c>
      <c r="P4377" s="24">
        <f t="shared" si="689"/>
        <v>0</v>
      </c>
    </row>
    <row r="4378" spans="1:16" x14ac:dyDescent="0.25">
      <c r="A4378" s="15">
        <v>33229</v>
      </c>
      <c r="B4378">
        <v>1000</v>
      </c>
      <c r="C4378">
        <v>6299</v>
      </c>
      <c r="D4378">
        <v>0</v>
      </c>
      <c r="E4378">
        <v>3643</v>
      </c>
      <c r="F4378">
        <v>0</v>
      </c>
      <c r="G4378">
        <f t="shared" si="680"/>
        <v>5951</v>
      </c>
      <c r="H4378">
        <f t="shared" si="681"/>
        <v>4687</v>
      </c>
      <c r="I4378">
        <f t="shared" si="682"/>
        <v>1990</v>
      </c>
      <c r="J4378">
        <f t="shared" si="683"/>
        <v>12</v>
      </c>
      <c r="K4378" s="24">
        <f t="shared" si="684"/>
        <v>5.9509999999999996</v>
      </c>
      <c r="L4378" s="24">
        <f t="shared" si="685"/>
        <v>4.6870000000000003</v>
      </c>
      <c r="M4378" s="24">
        <f t="shared" si="686"/>
        <v>7.2990000000000004</v>
      </c>
      <c r="N4378" s="24">
        <f t="shared" si="687"/>
        <v>3.6429999999999998</v>
      </c>
      <c r="O4378" s="24">
        <f t="shared" si="688"/>
        <v>1</v>
      </c>
      <c r="P4378" s="24">
        <f t="shared" si="689"/>
        <v>0</v>
      </c>
    </row>
    <row r="4379" spans="1:16" x14ac:dyDescent="0.25">
      <c r="A4379" s="15">
        <v>33230</v>
      </c>
      <c r="B4379">
        <v>1000</v>
      </c>
      <c r="C4379">
        <v>7320</v>
      </c>
      <c r="D4379">
        <v>0</v>
      </c>
      <c r="E4379">
        <v>4437</v>
      </c>
      <c r="F4379">
        <v>0</v>
      </c>
      <c r="G4379">
        <f t="shared" si="680"/>
        <v>4930</v>
      </c>
      <c r="H4379">
        <f t="shared" si="681"/>
        <v>3893</v>
      </c>
      <c r="I4379">
        <f t="shared" si="682"/>
        <v>1990</v>
      </c>
      <c r="J4379">
        <f t="shared" si="683"/>
        <v>12</v>
      </c>
      <c r="K4379" s="24">
        <f t="shared" si="684"/>
        <v>4.93</v>
      </c>
      <c r="L4379" s="24">
        <f t="shared" si="685"/>
        <v>3.8929999999999998</v>
      </c>
      <c r="M4379" s="24">
        <f t="shared" si="686"/>
        <v>8.32</v>
      </c>
      <c r="N4379" s="24">
        <f t="shared" si="687"/>
        <v>4.4370000000000003</v>
      </c>
      <c r="O4379" s="24">
        <f t="shared" si="688"/>
        <v>1</v>
      </c>
      <c r="P4379" s="24">
        <f t="shared" si="689"/>
        <v>0</v>
      </c>
    </row>
    <row r="4380" spans="1:16" x14ac:dyDescent="0.25">
      <c r="A4380" s="15">
        <v>33231</v>
      </c>
      <c r="B4380">
        <v>1000</v>
      </c>
      <c r="C4380">
        <v>8030</v>
      </c>
      <c r="D4380">
        <v>0</v>
      </c>
      <c r="E4380">
        <v>4971</v>
      </c>
      <c r="F4380">
        <v>0</v>
      </c>
      <c r="G4380">
        <f t="shared" si="680"/>
        <v>4220</v>
      </c>
      <c r="H4380">
        <f t="shared" si="681"/>
        <v>3359</v>
      </c>
      <c r="I4380">
        <f t="shared" si="682"/>
        <v>1990</v>
      </c>
      <c r="J4380">
        <f t="shared" si="683"/>
        <v>12</v>
      </c>
      <c r="K4380" s="24">
        <f t="shared" si="684"/>
        <v>4.22</v>
      </c>
      <c r="L4380" s="24">
        <f t="shared" si="685"/>
        <v>3.359</v>
      </c>
      <c r="M4380" s="24">
        <f t="shared" si="686"/>
        <v>9.0299999999999994</v>
      </c>
      <c r="N4380" s="24">
        <f t="shared" si="687"/>
        <v>4.9710000000000001</v>
      </c>
      <c r="O4380" s="24">
        <f t="shared" si="688"/>
        <v>1</v>
      </c>
      <c r="P4380" s="24">
        <f t="shared" si="689"/>
        <v>0</v>
      </c>
    </row>
    <row r="4381" spans="1:16" x14ac:dyDescent="0.25">
      <c r="A4381" s="15">
        <v>33232</v>
      </c>
      <c r="B4381">
        <v>1000</v>
      </c>
      <c r="C4381">
        <v>5736</v>
      </c>
      <c r="D4381">
        <v>0</v>
      </c>
      <c r="E4381">
        <v>4966</v>
      </c>
      <c r="F4381">
        <v>0</v>
      </c>
      <c r="G4381">
        <f t="shared" si="680"/>
        <v>6514</v>
      </c>
      <c r="H4381">
        <f t="shared" si="681"/>
        <v>3364</v>
      </c>
      <c r="I4381">
        <f t="shared" si="682"/>
        <v>1990</v>
      </c>
      <c r="J4381">
        <f t="shared" si="683"/>
        <v>12</v>
      </c>
      <c r="K4381" s="24">
        <f t="shared" si="684"/>
        <v>6.5140000000000002</v>
      </c>
      <c r="L4381" s="24">
        <f t="shared" si="685"/>
        <v>3.3639999999999999</v>
      </c>
      <c r="M4381" s="24">
        <f t="shared" si="686"/>
        <v>6.7359999999999998</v>
      </c>
      <c r="N4381" s="24">
        <f t="shared" si="687"/>
        <v>4.9660000000000002</v>
      </c>
      <c r="O4381" s="24">
        <f t="shared" si="688"/>
        <v>1</v>
      </c>
      <c r="P4381" s="24">
        <f t="shared" si="689"/>
        <v>0</v>
      </c>
    </row>
    <row r="4382" spans="1:16" x14ac:dyDescent="0.25">
      <c r="A4382" s="15">
        <v>33233</v>
      </c>
      <c r="B4382">
        <v>1000</v>
      </c>
      <c r="C4382">
        <v>5410</v>
      </c>
      <c r="D4382">
        <v>0</v>
      </c>
      <c r="E4382">
        <v>4744</v>
      </c>
      <c r="F4382">
        <v>0</v>
      </c>
      <c r="G4382">
        <f t="shared" si="680"/>
        <v>6840</v>
      </c>
      <c r="H4382">
        <f t="shared" si="681"/>
        <v>3586</v>
      </c>
      <c r="I4382">
        <f t="shared" si="682"/>
        <v>1990</v>
      </c>
      <c r="J4382">
        <f t="shared" si="683"/>
        <v>12</v>
      </c>
      <c r="K4382" s="24">
        <f t="shared" si="684"/>
        <v>6.84</v>
      </c>
      <c r="L4382" s="24">
        <f t="shared" si="685"/>
        <v>3.5859999999999999</v>
      </c>
      <c r="M4382" s="24">
        <f t="shared" si="686"/>
        <v>6.41</v>
      </c>
      <c r="N4382" s="24">
        <f t="shared" si="687"/>
        <v>4.7439999999999998</v>
      </c>
      <c r="O4382" s="24">
        <f t="shared" si="688"/>
        <v>1</v>
      </c>
      <c r="P4382" s="24">
        <f t="shared" si="689"/>
        <v>0</v>
      </c>
    </row>
    <row r="4383" spans="1:16" x14ac:dyDescent="0.25">
      <c r="A4383" s="15">
        <v>33234</v>
      </c>
      <c r="B4383">
        <v>1000</v>
      </c>
      <c r="C4383">
        <v>4169</v>
      </c>
      <c r="D4383">
        <v>0</v>
      </c>
      <c r="E4383">
        <v>4826</v>
      </c>
      <c r="F4383">
        <v>0</v>
      </c>
      <c r="G4383">
        <f t="shared" si="680"/>
        <v>8081</v>
      </c>
      <c r="H4383">
        <f t="shared" si="681"/>
        <v>3504</v>
      </c>
      <c r="I4383">
        <f t="shared" si="682"/>
        <v>1990</v>
      </c>
      <c r="J4383">
        <f t="shared" si="683"/>
        <v>12</v>
      </c>
      <c r="K4383" s="24">
        <f t="shared" si="684"/>
        <v>8.0809999999999995</v>
      </c>
      <c r="L4383" s="24">
        <f t="shared" si="685"/>
        <v>3.504</v>
      </c>
      <c r="M4383" s="24">
        <f t="shared" si="686"/>
        <v>5.1689999999999996</v>
      </c>
      <c r="N4383" s="24">
        <f t="shared" si="687"/>
        <v>4.8259999999999996</v>
      </c>
      <c r="O4383" s="24">
        <f t="shared" si="688"/>
        <v>1</v>
      </c>
      <c r="P4383" s="24">
        <f t="shared" si="689"/>
        <v>0</v>
      </c>
    </row>
    <row r="4384" spans="1:16" x14ac:dyDescent="0.25">
      <c r="A4384" s="15">
        <v>33235</v>
      </c>
      <c r="B4384">
        <v>1000</v>
      </c>
      <c r="C4384">
        <v>132</v>
      </c>
      <c r="D4384">
        <v>0</v>
      </c>
      <c r="E4384">
        <v>4890</v>
      </c>
      <c r="F4384">
        <v>0</v>
      </c>
      <c r="G4384">
        <f t="shared" si="680"/>
        <v>12118</v>
      </c>
      <c r="H4384">
        <f t="shared" si="681"/>
        <v>3440</v>
      </c>
      <c r="I4384">
        <f t="shared" si="682"/>
        <v>1990</v>
      </c>
      <c r="J4384">
        <f t="shared" si="683"/>
        <v>12</v>
      </c>
      <c r="K4384" s="24">
        <f t="shared" si="684"/>
        <v>12.118</v>
      </c>
      <c r="L4384" s="24">
        <f t="shared" si="685"/>
        <v>3.44</v>
      </c>
      <c r="M4384" s="24">
        <f t="shared" si="686"/>
        <v>1.1319999999999999</v>
      </c>
      <c r="N4384" s="24">
        <f t="shared" si="687"/>
        <v>4.8899999999999997</v>
      </c>
      <c r="O4384" s="24">
        <f t="shared" si="688"/>
        <v>1</v>
      </c>
      <c r="P4384" s="24">
        <f t="shared" si="689"/>
        <v>0</v>
      </c>
    </row>
    <row r="4385" spans="1:16" x14ac:dyDescent="0.25">
      <c r="A4385" s="15">
        <v>33236</v>
      </c>
      <c r="B4385">
        <v>1000</v>
      </c>
      <c r="C4385">
        <v>102</v>
      </c>
      <c r="D4385">
        <v>0</v>
      </c>
      <c r="E4385">
        <v>4908</v>
      </c>
      <c r="F4385">
        <v>0</v>
      </c>
      <c r="G4385">
        <f t="shared" si="680"/>
        <v>12148</v>
      </c>
      <c r="H4385">
        <f t="shared" si="681"/>
        <v>3422</v>
      </c>
      <c r="I4385">
        <f t="shared" si="682"/>
        <v>1990</v>
      </c>
      <c r="J4385">
        <f t="shared" si="683"/>
        <v>12</v>
      </c>
      <c r="K4385" s="24">
        <f t="shared" si="684"/>
        <v>12.148</v>
      </c>
      <c r="L4385" s="24">
        <f t="shared" si="685"/>
        <v>3.4220000000000002</v>
      </c>
      <c r="M4385" s="24">
        <f t="shared" si="686"/>
        <v>1.1020000000000001</v>
      </c>
      <c r="N4385" s="24">
        <f t="shared" si="687"/>
        <v>4.9080000000000004</v>
      </c>
      <c r="O4385" s="24">
        <f t="shared" si="688"/>
        <v>1</v>
      </c>
      <c r="P4385" s="24">
        <f t="shared" si="689"/>
        <v>0</v>
      </c>
    </row>
    <row r="4386" spans="1:16" x14ac:dyDescent="0.25">
      <c r="A4386" s="15">
        <v>33237</v>
      </c>
      <c r="B4386">
        <v>1000</v>
      </c>
      <c r="C4386">
        <v>118</v>
      </c>
      <c r="D4386">
        <v>0</v>
      </c>
      <c r="E4386">
        <v>4915</v>
      </c>
      <c r="F4386">
        <v>0</v>
      </c>
      <c r="G4386">
        <f t="shared" si="680"/>
        <v>12132</v>
      </c>
      <c r="H4386">
        <f t="shared" si="681"/>
        <v>3415</v>
      </c>
      <c r="I4386">
        <f t="shared" si="682"/>
        <v>1990</v>
      </c>
      <c r="J4386">
        <f t="shared" si="683"/>
        <v>12</v>
      </c>
      <c r="K4386" s="24">
        <f t="shared" si="684"/>
        <v>12.132</v>
      </c>
      <c r="L4386" s="24">
        <f t="shared" si="685"/>
        <v>3.415</v>
      </c>
      <c r="M4386" s="24">
        <f t="shared" si="686"/>
        <v>1.1180000000000001</v>
      </c>
      <c r="N4386" s="24">
        <f t="shared" si="687"/>
        <v>4.915</v>
      </c>
      <c r="O4386" s="24">
        <f t="shared" si="688"/>
        <v>1</v>
      </c>
      <c r="P4386" s="24">
        <f t="shared" si="689"/>
        <v>0</v>
      </c>
    </row>
    <row r="4387" spans="1:16" x14ac:dyDescent="0.25">
      <c r="A4387" s="15">
        <v>33238</v>
      </c>
      <c r="B4387">
        <v>1000</v>
      </c>
      <c r="C4387">
        <v>3894</v>
      </c>
      <c r="D4387">
        <v>0</v>
      </c>
      <c r="E4387">
        <v>5130</v>
      </c>
      <c r="F4387">
        <v>0</v>
      </c>
      <c r="G4387">
        <f t="shared" si="680"/>
        <v>8356</v>
      </c>
      <c r="H4387">
        <f t="shared" si="681"/>
        <v>3200</v>
      </c>
      <c r="I4387">
        <f t="shared" si="682"/>
        <v>1990</v>
      </c>
      <c r="J4387">
        <f t="shared" si="683"/>
        <v>12</v>
      </c>
      <c r="K4387" s="24">
        <f t="shared" si="684"/>
        <v>8.3559999999999999</v>
      </c>
      <c r="L4387" s="24">
        <f t="shared" si="685"/>
        <v>3.2</v>
      </c>
      <c r="M4387" s="24">
        <f t="shared" si="686"/>
        <v>4.8940000000000001</v>
      </c>
      <c r="N4387" s="24">
        <f t="shared" si="687"/>
        <v>5.13</v>
      </c>
      <c r="O4387" s="24">
        <f t="shared" si="688"/>
        <v>1</v>
      </c>
      <c r="P4387" s="24">
        <f t="shared" si="689"/>
        <v>0</v>
      </c>
    </row>
    <row r="4388" spans="1:16" x14ac:dyDescent="0.25">
      <c r="A4388" s="15">
        <v>33239</v>
      </c>
      <c r="B4388">
        <v>0</v>
      </c>
      <c r="C4388">
        <v>7769</v>
      </c>
      <c r="D4388">
        <v>0</v>
      </c>
      <c r="E4388">
        <v>5263</v>
      </c>
      <c r="F4388">
        <v>0</v>
      </c>
      <c r="G4388">
        <f t="shared" si="680"/>
        <v>5481</v>
      </c>
      <c r="H4388">
        <f t="shared" si="681"/>
        <v>3067</v>
      </c>
      <c r="I4388">
        <f t="shared" si="682"/>
        <v>1991</v>
      </c>
      <c r="J4388">
        <f t="shared" si="683"/>
        <v>1</v>
      </c>
      <c r="K4388" s="24">
        <f t="shared" si="684"/>
        <v>5.4809999999999999</v>
      </c>
      <c r="L4388" s="24">
        <f t="shared" si="685"/>
        <v>3.0670000000000002</v>
      </c>
      <c r="M4388" s="24">
        <f t="shared" si="686"/>
        <v>7.7690000000000001</v>
      </c>
      <c r="N4388" s="24">
        <f t="shared" si="687"/>
        <v>5.2629999999999999</v>
      </c>
      <c r="O4388" s="24">
        <f t="shared" si="688"/>
        <v>0</v>
      </c>
      <c r="P4388" s="24">
        <f t="shared" si="689"/>
        <v>0</v>
      </c>
    </row>
    <row r="4389" spans="1:16" x14ac:dyDescent="0.25">
      <c r="A4389" s="15">
        <v>33240</v>
      </c>
      <c r="B4389">
        <v>0</v>
      </c>
      <c r="C4389">
        <v>6773</v>
      </c>
      <c r="D4389">
        <v>0</v>
      </c>
      <c r="E4389">
        <v>5280</v>
      </c>
      <c r="F4389">
        <v>0</v>
      </c>
      <c r="G4389">
        <f t="shared" si="680"/>
        <v>6477</v>
      </c>
      <c r="H4389">
        <f t="shared" si="681"/>
        <v>3050</v>
      </c>
      <c r="I4389">
        <f t="shared" si="682"/>
        <v>1991</v>
      </c>
      <c r="J4389">
        <f t="shared" si="683"/>
        <v>1</v>
      </c>
      <c r="K4389" s="24">
        <f t="shared" si="684"/>
        <v>6.4770000000000003</v>
      </c>
      <c r="L4389" s="24">
        <f t="shared" si="685"/>
        <v>3.05</v>
      </c>
      <c r="M4389" s="24">
        <f t="shared" si="686"/>
        <v>6.7729999999999997</v>
      </c>
      <c r="N4389" s="24">
        <f t="shared" si="687"/>
        <v>5.28</v>
      </c>
      <c r="O4389" s="24">
        <f t="shared" si="688"/>
        <v>0</v>
      </c>
      <c r="P4389" s="24">
        <f t="shared" si="689"/>
        <v>0</v>
      </c>
    </row>
    <row r="4390" spans="1:16" x14ac:dyDescent="0.25">
      <c r="A4390" s="15">
        <v>33241</v>
      </c>
      <c r="B4390">
        <v>0</v>
      </c>
      <c r="C4390">
        <v>8242</v>
      </c>
      <c r="D4390">
        <v>0</v>
      </c>
      <c r="E4390">
        <v>5210</v>
      </c>
      <c r="F4390">
        <v>0</v>
      </c>
      <c r="G4390">
        <f t="shared" si="680"/>
        <v>5008</v>
      </c>
      <c r="H4390">
        <f t="shared" si="681"/>
        <v>3120</v>
      </c>
      <c r="I4390">
        <f t="shared" si="682"/>
        <v>1991</v>
      </c>
      <c r="J4390">
        <f t="shared" si="683"/>
        <v>1</v>
      </c>
      <c r="K4390" s="24">
        <f t="shared" si="684"/>
        <v>5.008</v>
      </c>
      <c r="L4390" s="24">
        <f t="shared" si="685"/>
        <v>3.12</v>
      </c>
      <c r="M4390" s="24">
        <f t="shared" si="686"/>
        <v>8.2420000000000009</v>
      </c>
      <c r="N4390" s="24">
        <f t="shared" si="687"/>
        <v>5.21</v>
      </c>
      <c r="O4390" s="24">
        <f t="shared" si="688"/>
        <v>0</v>
      </c>
      <c r="P4390" s="24">
        <f t="shared" si="689"/>
        <v>0</v>
      </c>
    </row>
    <row r="4391" spans="1:16" x14ac:dyDescent="0.25">
      <c r="A4391" s="15">
        <v>33242</v>
      </c>
      <c r="B4391">
        <v>960</v>
      </c>
      <c r="C4391">
        <v>6653</v>
      </c>
      <c r="D4391">
        <v>0</v>
      </c>
      <c r="E4391">
        <v>4010</v>
      </c>
      <c r="F4391">
        <v>0</v>
      </c>
      <c r="G4391">
        <f t="shared" si="680"/>
        <v>5637</v>
      </c>
      <c r="H4391">
        <f t="shared" si="681"/>
        <v>4320</v>
      </c>
      <c r="I4391">
        <f t="shared" si="682"/>
        <v>1991</v>
      </c>
      <c r="J4391">
        <f t="shared" si="683"/>
        <v>1</v>
      </c>
      <c r="K4391" s="24">
        <f t="shared" si="684"/>
        <v>5.6369999999999996</v>
      </c>
      <c r="L4391" s="24">
        <f t="shared" si="685"/>
        <v>4.32</v>
      </c>
      <c r="M4391" s="24">
        <f t="shared" si="686"/>
        <v>7.6130000000000004</v>
      </c>
      <c r="N4391" s="24">
        <f t="shared" si="687"/>
        <v>4.01</v>
      </c>
      <c r="O4391" s="24">
        <f t="shared" si="688"/>
        <v>0.96</v>
      </c>
      <c r="P4391" s="24">
        <f t="shared" si="689"/>
        <v>0</v>
      </c>
    </row>
    <row r="4392" spans="1:16" x14ac:dyDescent="0.25">
      <c r="A4392" s="15">
        <v>33243</v>
      </c>
      <c r="B4392">
        <v>960</v>
      </c>
      <c r="C4392">
        <v>6859</v>
      </c>
      <c r="D4392">
        <v>0</v>
      </c>
      <c r="E4392">
        <v>3520</v>
      </c>
      <c r="F4392">
        <v>0</v>
      </c>
      <c r="G4392">
        <f t="shared" si="680"/>
        <v>5431</v>
      </c>
      <c r="H4392">
        <f t="shared" si="681"/>
        <v>4810</v>
      </c>
      <c r="I4392">
        <f t="shared" si="682"/>
        <v>1991</v>
      </c>
      <c r="J4392">
        <f t="shared" si="683"/>
        <v>1</v>
      </c>
      <c r="K4392" s="24">
        <f t="shared" si="684"/>
        <v>5.431</v>
      </c>
      <c r="L4392" s="24">
        <f t="shared" si="685"/>
        <v>4.8099999999999996</v>
      </c>
      <c r="M4392" s="24">
        <f t="shared" si="686"/>
        <v>7.819</v>
      </c>
      <c r="N4392" s="24">
        <f t="shared" si="687"/>
        <v>3.52</v>
      </c>
      <c r="O4392" s="24">
        <f t="shared" si="688"/>
        <v>0.96</v>
      </c>
      <c r="P4392" s="24">
        <f t="shared" si="689"/>
        <v>0</v>
      </c>
    </row>
    <row r="4393" spans="1:16" x14ac:dyDescent="0.25">
      <c r="A4393" s="15">
        <v>33244</v>
      </c>
      <c r="B4393">
        <v>960</v>
      </c>
      <c r="C4393">
        <v>8997</v>
      </c>
      <c r="D4393">
        <v>0</v>
      </c>
      <c r="E4393">
        <v>3525</v>
      </c>
      <c r="F4393">
        <v>0</v>
      </c>
      <c r="G4393">
        <f t="shared" si="680"/>
        <v>3293</v>
      </c>
      <c r="H4393">
        <f t="shared" si="681"/>
        <v>4805</v>
      </c>
      <c r="I4393">
        <f t="shared" si="682"/>
        <v>1991</v>
      </c>
      <c r="J4393">
        <f t="shared" si="683"/>
        <v>1</v>
      </c>
      <c r="K4393" s="24">
        <f t="shared" si="684"/>
        <v>3.2930000000000001</v>
      </c>
      <c r="L4393" s="24">
        <f t="shared" si="685"/>
        <v>4.8049999999999997</v>
      </c>
      <c r="M4393" s="24">
        <f t="shared" si="686"/>
        <v>9.9570000000000007</v>
      </c>
      <c r="N4393" s="24">
        <f t="shared" si="687"/>
        <v>3.5249999999999999</v>
      </c>
      <c r="O4393" s="24">
        <f t="shared" si="688"/>
        <v>0.96</v>
      </c>
      <c r="P4393" s="24">
        <f t="shared" si="689"/>
        <v>0</v>
      </c>
    </row>
    <row r="4394" spans="1:16" x14ac:dyDescent="0.25">
      <c r="A4394" s="15">
        <v>33245</v>
      </c>
      <c r="B4394">
        <v>960</v>
      </c>
      <c r="C4394">
        <v>8840</v>
      </c>
      <c r="D4394">
        <v>0</v>
      </c>
      <c r="E4394">
        <v>3430</v>
      </c>
      <c r="F4394">
        <v>0</v>
      </c>
      <c r="G4394">
        <f t="shared" si="680"/>
        <v>3450</v>
      </c>
      <c r="H4394">
        <f t="shared" si="681"/>
        <v>4900</v>
      </c>
      <c r="I4394">
        <f t="shared" si="682"/>
        <v>1991</v>
      </c>
      <c r="J4394">
        <f t="shared" si="683"/>
        <v>1</v>
      </c>
      <c r="K4394" s="24">
        <f t="shared" si="684"/>
        <v>3.45</v>
      </c>
      <c r="L4394" s="24">
        <f t="shared" si="685"/>
        <v>4.9000000000000004</v>
      </c>
      <c r="M4394" s="24">
        <f t="shared" si="686"/>
        <v>9.8000000000000007</v>
      </c>
      <c r="N4394" s="24">
        <f t="shared" si="687"/>
        <v>3.43</v>
      </c>
      <c r="O4394" s="24">
        <f t="shared" si="688"/>
        <v>0.96</v>
      </c>
      <c r="P4394" s="24">
        <f t="shared" si="689"/>
        <v>0</v>
      </c>
    </row>
    <row r="4395" spans="1:16" x14ac:dyDescent="0.25">
      <c r="A4395" s="15">
        <v>33246</v>
      </c>
      <c r="B4395">
        <v>960</v>
      </c>
      <c r="C4395">
        <v>11384</v>
      </c>
      <c r="D4395">
        <v>0</v>
      </c>
      <c r="E4395">
        <v>4450</v>
      </c>
      <c r="F4395">
        <v>0</v>
      </c>
      <c r="G4395">
        <f t="shared" si="680"/>
        <v>906</v>
      </c>
      <c r="H4395">
        <f t="shared" si="681"/>
        <v>3880</v>
      </c>
      <c r="I4395">
        <f t="shared" si="682"/>
        <v>1991</v>
      </c>
      <c r="J4395">
        <f t="shared" si="683"/>
        <v>1</v>
      </c>
      <c r="K4395" s="24">
        <f t="shared" si="684"/>
        <v>0.90600000000000003</v>
      </c>
      <c r="L4395" s="24">
        <f t="shared" si="685"/>
        <v>3.88</v>
      </c>
      <c r="M4395" s="24">
        <f t="shared" si="686"/>
        <v>12.343999999999999</v>
      </c>
      <c r="N4395" s="24">
        <f t="shared" si="687"/>
        <v>4.45</v>
      </c>
      <c r="O4395" s="24">
        <f t="shared" si="688"/>
        <v>0.96</v>
      </c>
      <c r="P4395" s="24">
        <f t="shared" si="689"/>
        <v>0</v>
      </c>
    </row>
    <row r="4396" spans="1:16" x14ac:dyDescent="0.25">
      <c r="A4396" s="15">
        <v>33247</v>
      </c>
      <c r="B4396">
        <v>768</v>
      </c>
      <c r="C4396">
        <v>7788</v>
      </c>
      <c r="D4396">
        <v>0</v>
      </c>
      <c r="E4396">
        <v>4859</v>
      </c>
      <c r="F4396">
        <v>0</v>
      </c>
      <c r="G4396">
        <f t="shared" si="680"/>
        <v>4694</v>
      </c>
      <c r="H4396">
        <f t="shared" si="681"/>
        <v>3471</v>
      </c>
      <c r="I4396">
        <f t="shared" si="682"/>
        <v>1991</v>
      </c>
      <c r="J4396">
        <f t="shared" si="683"/>
        <v>1</v>
      </c>
      <c r="K4396" s="24">
        <f t="shared" si="684"/>
        <v>4.694</v>
      </c>
      <c r="L4396" s="24">
        <f t="shared" si="685"/>
        <v>3.4710000000000001</v>
      </c>
      <c r="M4396" s="24">
        <f t="shared" si="686"/>
        <v>8.5559999999999992</v>
      </c>
      <c r="N4396" s="24">
        <f t="shared" si="687"/>
        <v>4.859</v>
      </c>
      <c r="O4396" s="24">
        <f t="shared" si="688"/>
        <v>0.76800000000000002</v>
      </c>
      <c r="P4396" s="24">
        <f t="shared" si="689"/>
        <v>0</v>
      </c>
    </row>
    <row r="4397" spans="1:16" x14ac:dyDescent="0.25">
      <c r="A4397" s="15">
        <v>33248</v>
      </c>
      <c r="B4397">
        <v>64</v>
      </c>
      <c r="C4397">
        <v>4780</v>
      </c>
      <c r="D4397">
        <v>0</v>
      </c>
      <c r="E4397">
        <v>4896</v>
      </c>
      <c r="F4397">
        <v>0</v>
      </c>
      <c r="G4397">
        <f t="shared" si="680"/>
        <v>8406</v>
      </c>
      <c r="H4397">
        <f t="shared" si="681"/>
        <v>3434</v>
      </c>
      <c r="I4397">
        <f t="shared" si="682"/>
        <v>1991</v>
      </c>
      <c r="J4397">
        <f t="shared" si="683"/>
        <v>1</v>
      </c>
      <c r="K4397" s="24">
        <f t="shared" si="684"/>
        <v>8.4060000000000006</v>
      </c>
      <c r="L4397" s="24">
        <f t="shared" si="685"/>
        <v>3.4340000000000002</v>
      </c>
      <c r="M4397" s="24">
        <f t="shared" si="686"/>
        <v>4.8440000000000003</v>
      </c>
      <c r="N4397" s="24">
        <f t="shared" si="687"/>
        <v>4.8959999999999999</v>
      </c>
      <c r="O4397" s="24">
        <f t="shared" si="688"/>
        <v>6.4000000000000001E-2</v>
      </c>
      <c r="P4397" s="24">
        <f t="shared" si="689"/>
        <v>0</v>
      </c>
    </row>
    <row r="4398" spans="1:16" x14ac:dyDescent="0.25">
      <c r="A4398" s="15">
        <v>33249</v>
      </c>
      <c r="B4398">
        <v>970</v>
      </c>
      <c r="C4398">
        <v>3206</v>
      </c>
      <c r="D4398">
        <v>0</v>
      </c>
      <c r="E4398">
        <v>3799</v>
      </c>
      <c r="F4398">
        <v>0</v>
      </c>
      <c r="G4398">
        <f t="shared" si="680"/>
        <v>9074</v>
      </c>
      <c r="H4398">
        <f t="shared" si="681"/>
        <v>4531</v>
      </c>
      <c r="I4398">
        <f t="shared" si="682"/>
        <v>1991</v>
      </c>
      <c r="J4398">
        <f t="shared" si="683"/>
        <v>1</v>
      </c>
      <c r="K4398" s="24">
        <f t="shared" si="684"/>
        <v>9.0739999999999998</v>
      </c>
      <c r="L4398" s="24">
        <f t="shared" si="685"/>
        <v>4.5309999999999997</v>
      </c>
      <c r="M4398" s="24">
        <f t="shared" si="686"/>
        <v>4.1760000000000002</v>
      </c>
      <c r="N4398" s="24">
        <f t="shared" si="687"/>
        <v>3.7989999999999999</v>
      </c>
      <c r="O4398" s="24">
        <f t="shared" si="688"/>
        <v>0.97</v>
      </c>
      <c r="P4398" s="24">
        <f t="shared" si="689"/>
        <v>0</v>
      </c>
    </row>
    <row r="4399" spans="1:16" x14ac:dyDescent="0.25">
      <c r="A4399" s="15">
        <v>33250</v>
      </c>
      <c r="B4399">
        <v>970</v>
      </c>
      <c r="C4399">
        <v>4666</v>
      </c>
      <c r="D4399">
        <v>0</v>
      </c>
      <c r="E4399">
        <v>3359</v>
      </c>
      <c r="F4399">
        <v>0</v>
      </c>
      <c r="G4399">
        <f t="shared" si="680"/>
        <v>7614</v>
      </c>
      <c r="H4399">
        <f t="shared" si="681"/>
        <v>4971</v>
      </c>
      <c r="I4399">
        <f t="shared" si="682"/>
        <v>1991</v>
      </c>
      <c r="J4399">
        <f t="shared" si="683"/>
        <v>1</v>
      </c>
      <c r="K4399" s="24">
        <f t="shared" si="684"/>
        <v>7.6139999999999999</v>
      </c>
      <c r="L4399" s="24">
        <f t="shared" si="685"/>
        <v>4.9710000000000001</v>
      </c>
      <c r="M4399" s="24">
        <f t="shared" si="686"/>
        <v>5.6360000000000001</v>
      </c>
      <c r="N4399" s="24">
        <f t="shared" si="687"/>
        <v>3.359</v>
      </c>
      <c r="O4399" s="24">
        <f t="shared" si="688"/>
        <v>0.97</v>
      </c>
      <c r="P4399" s="24">
        <f t="shared" si="689"/>
        <v>0</v>
      </c>
    </row>
    <row r="4400" spans="1:16" x14ac:dyDescent="0.25">
      <c r="A4400" s="15">
        <v>33251</v>
      </c>
      <c r="B4400">
        <v>970</v>
      </c>
      <c r="C4400">
        <v>5028</v>
      </c>
      <c r="D4400">
        <v>0</v>
      </c>
      <c r="E4400">
        <v>3365</v>
      </c>
      <c r="F4400">
        <v>0</v>
      </c>
      <c r="G4400">
        <f t="shared" si="680"/>
        <v>7252</v>
      </c>
      <c r="H4400">
        <f t="shared" si="681"/>
        <v>4965</v>
      </c>
      <c r="I4400">
        <f t="shared" si="682"/>
        <v>1991</v>
      </c>
      <c r="J4400">
        <f t="shared" si="683"/>
        <v>1</v>
      </c>
      <c r="K4400" s="24">
        <f t="shared" si="684"/>
        <v>7.2519999999999998</v>
      </c>
      <c r="L4400" s="24">
        <f t="shared" si="685"/>
        <v>4.9649999999999999</v>
      </c>
      <c r="M4400" s="24">
        <f t="shared" si="686"/>
        <v>5.9980000000000002</v>
      </c>
      <c r="N4400" s="24">
        <f t="shared" si="687"/>
        <v>3.3650000000000002</v>
      </c>
      <c r="O4400" s="24">
        <f t="shared" si="688"/>
        <v>0.97</v>
      </c>
      <c r="P4400" s="24">
        <f t="shared" si="689"/>
        <v>0</v>
      </c>
    </row>
    <row r="4401" spans="1:16" x14ac:dyDescent="0.25">
      <c r="A4401" s="15">
        <v>33252</v>
      </c>
      <c r="B4401">
        <v>970</v>
      </c>
      <c r="C4401">
        <v>4756</v>
      </c>
      <c r="D4401">
        <v>0</v>
      </c>
      <c r="E4401">
        <v>3370</v>
      </c>
      <c r="F4401">
        <v>0</v>
      </c>
      <c r="G4401">
        <f t="shared" si="680"/>
        <v>7524</v>
      </c>
      <c r="H4401">
        <f t="shared" si="681"/>
        <v>4960</v>
      </c>
      <c r="I4401">
        <f t="shared" si="682"/>
        <v>1991</v>
      </c>
      <c r="J4401">
        <f t="shared" si="683"/>
        <v>1</v>
      </c>
      <c r="K4401" s="24">
        <f t="shared" si="684"/>
        <v>7.524</v>
      </c>
      <c r="L4401" s="24">
        <f t="shared" si="685"/>
        <v>4.96</v>
      </c>
      <c r="M4401" s="24">
        <f t="shared" si="686"/>
        <v>5.726</v>
      </c>
      <c r="N4401" s="24">
        <f t="shared" si="687"/>
        <v>3.37</v>
      </c>
      <c r="O4401" s="24">
        <f t="shared" si="688"/>
        <v>0.97</v>
      </c>
      <c r="P4401" s="24">
        <f t="shared" si="689"/>
        <v>0</v>
      </c>
    </row>
    <row r="4402" spans="1:16" x14ac:dyDescent="0.25">
      <c r="A4402" s="15">
        <v>33253</v>
      </c>
      <c r="B4402">
        <v>970</v>
      </c>
      <c r="C4402">
        <v>4990</v>
      </c>
      <c r="D4402">
        <v>0</v>
      </c>
      <c r="E4402">
        <v>4480</v>
      </c>
      <c r="F4402">
        <v>0</v>
      </c>
      <c r="G4402">
        <f t="shared" si="680"/>
        <v>7290</v>
      </c>
      <c r="H4402">
        <f t="shared" si="681"/>
        <v>3850</v>
      </c>
      <c r="I4402">
        <f t="shared" si="682"/>
        <v>1991</v>
      </c>
      <c r="J4402">
        <f t="shared" si="683"/>
        <v>1</v>
      </c>
      <c r="K4402" s="24">
        <f t="shared" si="684"/>
        <v>7.29</v>
      </c>
      <c r="L4402" s="24">
        <f t="shared" si="685"/>
        <v>3.85</v>
      </c>
      <c r="M4402" s="24">
        <f t="shared" si="686"/>
        <v>5.96</v>
      </c>
      <c r="N4402" s="24">
        <f t="shared" si="687"/>
        <v>4.4800000000000004</v>
      </c>
      <c r="O4402" s="24">
        <f t="shared" si="688"/>
        <v>0.97</v>
      </c>
      <c r="P4402" s="24">
        <f t="shared" si="689"/>
        <v>0</v>
      </c>
    </row>
    <row r="4403" spans="1:16" x14ac:dyDescent="0.25">
      <c r="A4403" s="15">
        <v>33254</v>
      </c>
      <c r="B4403">
        <v>970</v>
      </c>
      <c r="C4403">
        <v>4830</v>
      </c>
      <c r="D4403">
        <v>0</v>
      </c>
      <c r="E4403">
        <v>4343</v>
      </c>
      <c r="F4403">
        <v>0</v>
      </c>
      <c r="G4403">
        <f t="shared" si="680"/>
        <v>7450</v>
      </c>
      <c r="H4403">
        <f t="shared" si="681"/>
        <v>3987</v>
      </c>
      <c r="I4403">
        <f t="shared" si="682"/>
        <v>1991</v>
      </c>
      <c r="J4403">
        <f t="shared" si="683"/>
        <v>1</v>
      </c>
      <c r="K4403" s="24">
        <f t="shared" si="684"/>
        <v>7.45</v>
      </c>
      <c r="L4403" s="24">
        <f t="shared" si="685"/>
        <v>3.9870000000000001</v>
      </c>
      <c r="M4403" s="24">
        <f t="shared" si="686"/>
        <v>5.8</v>
      </c>
      <c r="N4403" s="24">
        <f t="shared" si="687"/>
        <v>4.343</v>
      </c>
      <c r="O4403" s="24">
        <f t="shared" si="688"/>
        <v>0.97</v>
      </c>
      <c r="P4403" s="24">
        <f t="shared" si="689"/>
        <v>0</v>
      </c>
    </row>
    <row r="4404" spans="1:16" x14ac:dyDescent="0.25">
      <c r="A4404" s="15">
        <v>33255</v>
      </c>
      <c r="B4404">
        <v>970</v>
      </c>
      <c r="C4404">
        <v>7042</v>
      </c>
      <c r="D4404">
        <v>0</v>
      </c>
      <c r="E4404">
        <v>0</v>
      </c>
      <c r="F4404">
        <v>0</v>
      </c>
      <c r="G4404">
        <f t="shared" si="680"/>
        <v>5238</v>
      </c>
      <c r="H4404">
        <f t="shared" si="681"/>
        <v>8330</v>
      </c>
      <c r="I4404">
        <f t="shared" si="682"/>
        <v>1991</v>
      </c>
      <c r="J4404">
        <f t="shared" si="683"/>
        <v>1</v>
      </c>
      <c r="K4404" s="24">
        <f t="shared" si="684"/>
        <v>5.2380000000000004</v>
      </c>
      <c r="L4404" s="24">
        <f t="shared" si="685"/>
        <v>8.33</v>
      </c>
      <c r="M4404" s="24">
        <f t="shared" si="686"/>
        <v>8.0120000000000005</v>
      </c>
      <c r="N4404" s="24">
        <f t="shared" si="687"/>
        <v>0</v>
      </c>
      <c r="O4404" s="24">
        <f t="shared" si="688"/>
        <v>0.97</v>
      </c>
      <c r="P4404" s="24">
        <f t="shared" si="689"/>
        <v>0</v>
      </c>
    </row>
    <row r="4405" spans="1:16" x14ac:dyDescent="0.25">
      <c r="A4405" s="15">
        <v>33256</v>
      </c>
      <c r="B4405">
        <v>1650</v>
      </c>
      <c r="C4405">
        <v>6641</v>
      </c>
      <c r="D4405">
        <v>0</v>
      </c>
      <c r="E4405">
        <v>0</v>
      </c>
      <c r="F4405">
        <v>0</v>
      </c>
      <c r="G4405">
        <f t="shared" si="680"/>
        <v>4959</v>
      </c>
      <c r="H4405">
        <f t="shared" si="681"/>
        <v>8330</v>
      </c>
      <c r="I4405">
        <f t="shared" si="682"/>
        <v>1991</v>
      </c>
      <c r="J4405">
        <f t="shared" si="683"/>
        <v>1</v>
      </c>
      <c r="K4405" s="24">
        <f t="shared" si="684"/>
        <v>4.9589999999999996</v>
      </c>
      <c r="L4405" s="24">
        <f t="shared" si="685"/>
        <v>8.33</v>
      </c>
      <c r="M4405" s="24">
        <f t="shared" si="686"/>
        <v>8.2910000000000004</v>
      </c>
      <c r="N4405" s="24">
        <f t="shared" si="687"/>
        <v>0</v>
      </c>
      <c r="O4405" s="24">
        <f t="shared" si="688"/>
        <v>1.65</v>
      </c>
      <c r="P4405" s="24">
        <f t="shared" si="689"/>
        <v>0</v>
      </c>
    </row>
    <row r="4406" spans="1:16" x14ac:dyDescent="0.25">
      <c r="A4406" s="15">
        <v>33257</v>
      </c>
      <c r="B4406">
        <v>1650</v>
      </c>
      <c r="C4406">
        <v>4947</v>
      </c>
      <c r="D4406">
        <v>0</v>
      </c>
      <c r="E4406">
        <v>594</v>
      </c>
      <c r="F4406">
        <v>0</v>
      </c>
      <c r="G4406">
        <f t="shared" si="680"/>
        <v>6653</v>
      </c>
      <c r="H4406">
        <f t="shared" si="681"/>
        <v>7736</v>
      </c>
      <c r="I4406">
        <f t="shared" si="682"/>
        <v>1991</v>
      </c>
      <c r="J4406">
        <f t="shared" si="683"/>
        <v>1</v>
      </c>
      <c r="K4406" s="24">
        <f t="shared" si="684"/>
        <v>6.6529999999999996</v>
      </c>
      <c r="L4406" s="24">
        <f t="shared" si="685"/>
        <v>7.7359999999999998</v>
      </c>
      <c r="M4406" s="24">
        <f t="shared" si="686"/>
        <v>6.5970000000000004</v>
      </c>
      <c r="N4406" s="24">
        <f t="shared" si="687"/>
        <v>0.59399999999999997</v>
      </c>
      <c r="O4406" s="24">
        <f t="shared" si="688"/>
        <v>1.65</v>
      </c>
      <c r="P4406" s="24">
        <f t="shared" si="689"/>
        <v>0</v>
      </c>
    </row>
    <row r="4407" spans="1:16" x14ac:dyDescent="0.25">
      <c r="A4407" s="15">
        <v>33258</v>
      </c>
      <c r="B4407">
        <v>1650</v>
      </c>
      <c r="C4407">
        <v>3422</v>
      </c>
      <c r="D4407">
        <v>0</v>
      </c>
      <c r="E4407">
        <v>2626</v>
      </c>
      <c r="F4407">
        <v>0</v>
      </c>
      <c r="G4407">
        <f t="shared" si="680"/>
        <v>8178</v>
      </c>
      <c r="H4407">
        <f t="shared" si="681"/>
        <v>5704</v>
      </c>
      <c r="I4407">
        <f t="shared" si="682"/>
        <v>1991</v>
      </c>
      <c r="J4407">
        <f t="shared" si="683"/>
        <v>1</v>
      </c>
      <c r="K4407" s="24">
        <f t="shared" si="684"/>
        <v>8.1780000000000008</v>
      </c>
      <c r="L4407" s="24">
        <f t="shared" si="685"/>
        <v>5.7039999999999997</v>
      </c>
      <c r="M4407" s="24">
        <f t="shared" si="686"/>
        <v>5.0720000000000001</v>
      </c>
      <c r="N4407" s="24">
        <f t="shared" si="687"/>
        <v>2.6259999999999999</v>
      </c>
      <c r="O4407" s="24">
        <f t="shared" si="688"/>
        <v>1.65</v>
      </c>
      <c r="P4407" s="24">
        <f t="shared" si="689"/>
        <v>0</v>
      </c>
    </row>
    <row r="4408" spans="1:16" x14ac:dyDescent="0.25">
      <c r="A4408" s="15">
        <v>33259</v>
      </c>
      <c r="B4408">
        <v>1650</v>
      </c>
      <c r="C4408">
        <v>3416</v>
      </c>
      <c r="D4408">
        <v>0</v>
      </c>
      <c r="E4408">
        <v>3172</v>
      </c>
      <c r="F4408">
        <v>0</v>
      </c>
      <c r="G4408">
        <f t="shared" si="680"/>
        <v>8184</v>
      </c>
      <c r="H4408">
        <f t="shared" si="681"/>
        <v>5158</v>
      </c>
      <c r="I4408">
        <f t="shared" si="682"/>
        <v>1991</v>
      </c>
      <c r="J4408">
        <f t="shared" si="683"/>
        <v>1</v>
      </c>
      <c r="K4408" s="24">
        <f t="shared" si="684"/>
        <v>8.1839999999999993</v>
      </c>
      <c r="L4408" s="24">
        <f t="shared" si="685"/>
        <v>5.1580000000000004</v>
      </c>
      <c r="M4408" s="24">
        <f t="shared" si="686"/>
        <v>5.0659999999999998</v>
      </c>
      <c r="N4408" s="24">
        <f t="shared" si="687"/>
        <v>3.1720000000000002</v>
      </c>
      <c r="O4408" s="24">
        <f t="shared" si="688"/>
        <v>1.65</v>
      </c>
      <c r="P4408" s="24">
        <f t="shared" si="689"/>
        <v>0</v>
      </c>
    </row>
    <row r="4409" spans="1:16" x14ac:dyDescent="0.25">
      <c r="A4409" s="15">
        <v>33260</v>
      </c>
      <c r="B4409">
        <v>1650</v>
      </c>
      <c r="C4409">
        <v>6398</v>
      </c>
      <c r="D4409">
        <v>0</v>
      </c>
      <c r="E4409">
        <v>3178</v>
      </c>
      <c r="F4409">
        <v>0</v>
      </c>
      <c r="G4409">
        <f t="shared" si="680"/>
        <v>5202</v>
      </c>
      <c r="H4409">
        <f t="shared" si="681"/>
        <v>5152</v>
      </c>
      <c r="I4409">
        <f t="shared" si="682"/>
        <v>1991</v>
      </c>
      <c r="J4409">
        <f t="shared" si="683"/>
        <v>1</v>
      </c>
      <c r="K4409" s="24">
        <f t="shared" si="684"/>
        <v>5.202</v>
      </c>
      <c r="L4409" s="24">
        <f t="shared" si="685"/>
        <v>5.1520000000000001</v>
      </c>
      <c r="M4409" s="24">
        <f t="shared" si="686"/>
        <v>8.048</v>
      </c>
      <c r="N4409" s="24">
        <f t="shared" si="687"/>
        <v>3.1779999999999999</v>
      </c>
      <c r="O4409" s="24">
        <f t="shared" si="688"/>
        <v>1.65</v>
      </c>
      <c r="P4409" s="24">
        <f t="shared" si="689"/>
        <v>0</v>
      </c>
    </row>
    <row r="4410" spans="1:16" x14ac:dyDescent="0.25">
      <c r="A4410" s="15">
        <v>33261</v>
      </c>
      <c r="B4410">
        <v>1650</v>
      </c>
      <c r="C4410">
        <v>5656</v>
      </c>
      <c r="D4410">
        <v>0</v>
      </c>
      <c r="E4410">
        <v>3168</v>
      </c>
      <c r="F4410">
        <v>0</v>
      </c>
      <c r="G4410">
        <f t="shared" si="680"/>
        <v>5944</v>
      </c>
      <c r="H4410">
        <f t="shared" si="681"/>
        <v>5162</v>
      </c>
      <c r="I4410">
        <f t="shared" si="682"/>
        <v>1991</v>
      </c>
      <c r="J4410">
        <f t="shared" si="683"/>
        <v>1</v>
      </c>
      <c r="K4410" s="24">
        <f t="shared" si="684"/>
        <v>5.944</v>
      </c>
      <c r="L4410" s="24">
        <f t="shared" si="685"/>
        <v>5.1619999999999999</v>
      </c>
      <c r="M4410" s="24">
        <f t="shared" si="686"/>
        <v>7.306</v>
      </c>
      <c r="N4410" s="24">
        <f t="shared" si="687"/>
        <v>3.1680000000000001</v>
      </c>
      <c r="O4410" s="24">
        <f t="shared" si="688"/>
        <v>1.65</v>
      </c>
      <c r="P4410" s="24">
        <f t="shared" si="689"/>
        <v>0</v>
      </c>
    </row>
    <row r="4411" spans="1:16" x14ac:dyDescent="0.25">
      <c r="A4411" s="15">
        <v>33262</v>
      </c>
      <c r="B4411">
        <v>1650</v>
      </c>
      <c r="C4411">
        <v>3706</v>
      </c>
      <c r="D4411">
        <v>0</v>
      </c>
      <c r="E4411">
        <v>3184</v>
      </c>
      <c r="F4411">
        <v>0</v>
      </c>
      <c r="G4411">
        <f t="shared" si="680"/>
        <v>7894</v>
      </c>
      <c r="H4411">
        <f t="shared" si="681"/>
        <v>5146</v>
      </c>
      <c r="I4411">
        <f t="shared" si="682"/>
        <v>1991</v>
      </c>
      <c r="J4411">
        <f t="shared" si="683"/>
        <v>1</v>
      </c>
      <c r="K4411" s="24">
        <f t="shared" si="684"/>
        <v>7.8940000000000001</v>
      </c>
      <c r="L4411" s="24">
        <f t="shared" si="685"/>
        <v>5.1459999999999999</v>
      </c>
      <c r="M4411" s="24">
        <f t="shared" si="686"/>
        <v>5.3559999999999999</v>
      </c>
      <c r="N4411" s="24">
        <f t="shared" si="687"/>
        <v>3.1840000000000002</v>
      </c>
      <c r="O4411" s="24">
        <f t="shared" si="688"/>
        <v>1.65</v>
      </c>
      <c r="P4411" s="24">
        <f t="shared" si="689"/>
        <v>0</v>
      </c>
    </row>
    <row r="4412" spans="1:16" x14ac:dyDescent="0.25">
      <c r="A4412" s="15">
        <v>33263</v>
      </c>
      <c r="B4412">
        <v>727</v>
      </c>
      <c r="C4412">
        <v>2</v>
      </c>
      <c r="D4412">
        <v>0</v>
      </c>
      <c r="E4412">
        <v>4207</v>
      </c>
      <c r="F4412">
        <v>0</v>
      </c>
      <c r="G4412">
        <f t="shared" si="680"/>
        <v>12521</v>
      </c>
      <c r="H4412">
        <f t="shared" si="681"/>
        <v>4123</v>
      </c>
      <c r="I4412">
        <f t="shared" si="682"/>
        <v>1991</v>
      </c>
      <c r="J4412">
        <f t="shared" si="683"/>
        <v>1</v>
      </c>
      <c r="K4412" s="24">
        <f t="shared" si="684"/>
        <v>12.521000000000001</v>
      </c>
      <c r="L4412" s="24">
        <f t="shared" si="685"/>
        <v>4.1230000000000002</v>
      </c>
      <c r="M4412" s="24">
        <f t="shared" si="686"/>
        <v>0.72899999999999998</v>
      </c>
      <c r="N4412" s="24">
        <f t="shared" si="687"/>
        <v>4.2069999999999999</v>
      </c>
      <c r="O4412" s="24">
        <f t="shared" si="688"/>
        <v>0.72699999999999998</v>
      </c>
      <c r="P4412" s="24">
        <f t="shared" si="689"/>
        <v>0</v>
      </c>
    </row>
    <row r="4413" spans="1:16" x14ac:dyDescent="0.25">
      <c r="A4413" s="15">
        <v>33264</v>
      </c>
      <c r="B4413">
        <v>0</v>
      </c>
      <c r="C4413">
        <v>724</v>
      </c>
      <c r="D4413">
        <v>0</v>
      </c>
      <c r="E4413">
        <v>5064</v>
      </c>
      <c r="F4413">
        <v>0</v>
      </c>
      <c r="G4413">
        <f t="shared" si="680"/>
        <v>12526</v>
      </c>
      <c r="H4413">
        <f t="shared" si="681"/>
        <v>3266</v>
      </c>
      <c r="I4413">
        <f t="shared" si="682"/>
        <v>1991</v>
      </c>
      <c r="J4413">
        <f t="shared" si="683"/>
        <v>1</v>
      </c>
      <c r="K4413" s="24">
        <f t="shared" si="684"/>
        <v>12.526</v>
      </c>
      <c r="L4413" s="24">
        <f t="shared" si="685"/>
        <v>3.266</v>
      </c>
      <c r="M4413" s="24">
        <f t="shared" si="686"/>
        <v>0.72399999999999998</v>
      </c>
      <c r="N4413" s="24">
        <f t="shared" si="687"/>
        <v>5.0640000000000001</v>
      </c>
      <c r="O4413" s="24">
        <f t="shared" si="688"/>
        <v>0</v>
      </c>
      <c r="P4413" s="24">
        <f t="shared" si="689"/>
        <v>0</v>
      </c>
    </row>
    <row r="4414" spans="1:16" x14ac:dyDescent="0.25">
      <c r="A4414" s="15">
        <v>33265</v>
      </c>
      <c r="B4414">
        <v>0</v>
      </c>
      <c r="C4414">
        <v>721</v>
      </c>
      <c r="D4414">
        <v>0</v>
      </c>
      <c r="E4414">
        <v>5034</v>
      </c>
      <c r="F4414">
        <v>0</v>
      </c>
      <c r="G4414">
        <f t="shared" si="680"/>
        <v>12529</v>
      </c>
      <c r="H4414">
        <f t="shared" si="681"/>
        <v>3296</v>
      </c>
      <c r="I4414">
        <f t="shared" si="682"/>
        <v>1991</v>
      </c>
      <c r="J4414">
        <f t="shared" si="683"/>
        <v>1</v>
      </c>
      <c r="K4414" s="24">
        <f t="shared" si="684"/>
        <v>12.529</v>
      </c>
      <c r="L4414" s="24">
        <f t="shared" si="685"/>
        <v>3.2959999999999998</v>
      </c>
      <c r="M4414" s="24">
        <f t="shared" si="686"/>
        <v>0.72099999999999997</v>
      </c>
      <c r="N4414" s="24">
        <f t="shared" si="687"/>
        <v>5.0339999999999998</v>
      </c>
      <c r="O4414" s="24">
        <f t="shared" si="688"/>
        <v>0</v>
      </c>
      <c r="P4414" s="24">
        <f t="shared" si="689"/>
        <v>0</v>
      </c>
    </row>
    <row r="4415" spans="1:16" x14ac:dyDescent="0.25">
      <c r="A4415" s="15">
        <v>33266</v>
      </c>
      <c r="B4415">
        <v>0</v>
      </c>
      <c r="C4415">
        <v>720</v>
      </c>
      <c r="D4415">
        <v>0</v>
      </c>
      <c r="E4415">
        <v>4119</v>
      </c>
      <c r="F4415">
        <v>0</v>
      </c>
      <c r="G4415">
        <f t="shared" si="680"/>
        <v>12530</v>
      </c>
      <c r="H4415">
        <f t="shared" si="681"/>
        <v>4211</v>
      </c>
      <c r="I4415">
        <f t="shared" si="682"/>
        <v>1991</v>
      </c>
      <c r="J4415">
        <f t="shared" si="683"/>
        <v>1</v>
      </c>
      <c r="K4415" s="24">
        <f t="shared" si="684"/>
        <v>12.53</v>
      </c>
      <c r="L4415" s="24">
        <f t="shared" si="685"/>
        <v>4.2110000000000003</v>
      </c>
      <c r="M4415" s="24">
        <f t="shared" si="686"/>
        <v>0.72</v>
      </c>
      <c r="N4415" s="24">
        <f t="shared" si="687"/>
        <v>4.1189999999999998</v>
      </c>
      <c r="O4415" s="24">
        <f t="shared" si="688"/>
        <v>0</v>
      </c>
      <c r="P4415" s="24">
        <f t="shared" si="689"/>
        <v>0</v>
      </c>
    </row>
    <row r="4416" spans="1:16" x14ac:dyDescent="0.25">
      <c r="A4416" s="15">
        <v>33267</v>
      </c>
      <c r="B4416">
        <v>0</v>
      </c>
      <c r="C4416">
        <v>967</v>
      </c>
      <c r="D4416">
        <v>0</v>
      </c>
      <c r="E4416">
        <v>4227</v>
      </c>
      <c r="F4416">
        <v>0</v>
      </c>
      <c r="G4416">
        <f t="shared" si="680"/>
        <v>12283</v>
      </c>
      <c r="H4416">
        <f t="shared" si="681"/>
        <v>4103</v>
      </c>
      <c r="I4416">
        <f t="shared" si="682"/>
        <v>1991</v>
      </c>
      <c r="J4416">
        <f t="shared" si="683"/>
        <v>1</v>
      </c>
      <c r="K4416" s="24">
        <f t="shared" si="684"/>
        <v>12.282999999999999</v>
      </c>
      <c r="L4416" s="24">
        <f t="shared" si="685"/>
        <v>4.1029999999999998</v>
      </c>
      <c r="M4416" s="24">
        <f t="shared" si="686"/>
        <v>0.96699999999999997</v>
      </c>
      <c r="N4416" s="24">
        <f t="shared" si="687"/>
        <v>4.2270000000000003</v>
      </c>
      <c r="O4416" s="24">
        <f t="shared" si="688"/>
        <v>0</v>
      </c>
      <c r="P4416" s="24">
        <f t="shared" si="689"/>
        <v>0</v>
      </c>
    </row>
    <row r="4417" spans="1:16" x14ac:dyDescent="0.25">
      <c r="A4417" s="15">
        <v>33268</v>
      </c>
      <c r="B4417">
        <v>990</v>
      </c>
      <c r="C4417">
        <v>1865</v>
      </c>
      <c r="D4417">
        <v>0</v>
      </c>
      <c r="E4417">
        <v>5007</v>
      </c>
      <c r="F4417">
        <v>0</v>
      </c>
      <c r="G4417">
        <f t="shared" si="680"/>
        <v>10395</v>
      </c>
      <c r="H4417">
        <f t="shared" si="681"/>
        <v>3323</v>
      </c>
      <c r="I4417">
        <f t="shared" si="682"/>
        <v>1991</v>
      </c>
      <c r="J4417">
        <f t="shared" si="683"/>
        <v>1</v>
      </c>
      <c r="K4417" s="24">
        <f t="shared" si="684"/>
        <v>10.395</v>
      </c>
      <c r="L4417" s="24">
        <f t="shared" si="685"/>
        <v>3.323</v>
      </c>
      <c r="M4417" s="24">
        <f t="shared" si="686"/>
        <v>2.855</v>
      </c>
      <c r="N4417" s="24">
        <f t="shared" si="687"/>
        <v>5.0069999999999997</v>
      </c>
      <c r="O4417" s="24">
        <f t="shared" si="688"/>
        <v>0.99</v>
      </c>
      <c r="P4417" s="24">
        <f t="shared" si="689"/>
        <v>0</v>
      </c>
    </row>
    <row r="4418" spans="1:16" x14ac:dyDescent="0.25">
      <c r="A4418" s="15">
        <v>33269</v>
      </c>
      <c r="B4418">
        <v>990</v>
      </c>
      <c r="C4418">
        <v>1586</v>
      </c>
      <c r="D4418">
        <v>0</v>
      </c>
      <c r="E4418">
        <v>5032</v>
      </c>
      <c r="F4418">
        <v>0</v>
      </c>
      <c r="G4418">
        <f t="shared" si="680"/>
        <v>10674</v>
      </c>
      <c r="H4418">
        <f t="shared" si="681"/>
        <v>3298</v>
      </c>
      <c r="I4418">
        <f t="shared" si="682"/>
        <v>1991</v>
      </c>
      <c r="J4418">
        <f t="shared" si="683"/>
        <v>1</v>
      </c>
      <c r="K4418" s="24">
        <f t="shared" si="684"/>
        <v>10.673999999999999</v>
      </c>
      <c r="L4418" s="24">
        <f t="shared" si="685"/>
        <v>3.298</v>
      </c>
      <c r="M4418" s="24">
        <f t="shared" si="686"/>
        <v>2.5760000000000001</v>
      </c>
      <c r="N4418" s="24">
        <f t="shared" si="687"/>
        <v>5.032</v>
      </c>
      <c r="O4418" s="24">
        <f t="shared" si="688"/>
        <v>0.99</v>
      </c>
      <c r="P4418" s="24">
        <f t="shared" si="689"/>
        <v>0</v>
      </c>
    </row>
    <row r="4419" spans="1:16" x14ac:dyDescent="0.25">
      <c r="A4419" s="15">
        <v>33270</v>
      </c>
      <c r="B4419">
        <v>0</v>
      </c>
      <c r="C4419">
        <v>4065</v>
      </c>
      <c r="D4419">
        <v>0</v>
      </c>
      <c r="E4419">
        <v>5933</v>
      </c>
      <c r="F4419">
        <v>0</v>
      </c>
      <c r="G4419">
        <f t="shared" si="680"/>
        <v>9185</v>
      </c>
      <c r="H4419">
        <f t="shared" si="681"/>
        <v>2397</v>
      </c>
      <c r="I4419">
        <f t="shared" si="682"/>
        <v>1991</v>
      </c>
      <c r="J4419">
        <f t="shared" si="683"/>
        <v>2</v>
      </c>
      <c r="K4419" s="24">
        <f t="shared" si="684"/>
        <v>9.1850000000000005</v>
      </c>
      <c r="L4419" s="24">
        <f t="shared" si="685"/>
        <v>2.3969999999999998</v>
      </c>
      <c r="M4419" s="24">
        <f t="shared" si="686"/>
        <v>4.0650000000000004</v>
      </c>
      <c r="N4419" s="24">
        <f t="shared" si="687"/>
        <v>5.9329999999999998</v>
      </c>
      <c r="O4419" s="24">
        <f t="shared" si="688"/>
        <v>0</v>
      </c>
      <c r="P4419" s="24">
        <f t="shared" si="689"/>
        <v>0</v>
      </c>
    </row>
    <row r="4420" spans="1:16" x14ac:dyDescent="0.25">
      <c r="A4420" s="15">
        <v>33271</v>
      </c>
      <c r="B4420">
        <v>0</v>
      </c>
      <c r="C4420">
        <v>2017</v>
      </c>
      <c r="D4420">
        <v>0</v>
      </c>
      <c r="E4420">
        <v>6377</v>
      </c>
      <c r="F4420">
        <v>0</v>
      </c>
      <c r="G4420">
        <f t="shared" si="680"/>
        <v>11233</v>
      </c>
      <c r="H4420">
        <f t="shared" si="681"/>
        <v>1953</v>
      </c>
      <c r="I4420">
        <f t="shared" si="682"/>
        <v>1991</v>
      </c>
      <c r="J4420">
        <f t="shared" si="683"/>
        <v>2</v>
      </c>
      <c r="K4420" s="24">
        <f t="shared" si="684"/>
        <v>11.233000000000001</v>
      </c>
      <c r="L4420" s="24">
        <f t="shared" si="685"/>
        <v>1.9530000000000001</v>
      </c>
      <c r="M4420" s="24">
        <f t="shared" si="686"/>
        <v>2.0169999999999999</v>
      </c>
      <c r="N4420" s="24">
        <f t="shared" si="687"/>
        <v>6.3769999999999998</v>
      </c>
      <c r="O4420" s="24">
        <f t="shared" si="688"/>
        <v>0</v>
      </c>
      <c r="P4420" s="24">
        <f t="shared" si="689"/>
        <v>0</v>
      </c>
    </row>
    <row r="4421" spans="1:16" x14ac:dyDescent="0.25">
      <c r="A4421" s="15">
        <v>33272</v>
      </c>
      <c r="B4421">
        <v>0</v>
      </c>
      <c r="C4421">
        <v>2246</v>
      </c>
      <c r="D4421">
        <v>0</v>
      </c>
      <c r="E4421">
        <v>6378</v>
      </c>
      <c r="F4421">
        <v>0</v>
      </c>
      <c r="G4421">
        <f t="shared" si="680"/>
        <v>11004</v>
      </c>
      <c r="H4421">
        <f t="shared" si="681"/>
        <v>1952</v>
      </c>
      <c r="I4421">
        <f t="shared" si="682"/>
        <v>1991</v>
      </c>
      <c r="J4421">
        <f t="shared" si="683"/>
        <v>2</v>
      </c>
      <c r="K4421" s="24">
        <f t="shared" si="684"/>
        <v>11.004</v>
      </c>
      <c r="L4421" s="24">
        <f t="shared" si="685"/>
        <v>1.952</v>
      </c>
      <c r="M4421" s="24">
        <f t="shared" si="686"/>
        <v>2.246</v>
      </c>
      <c r="N4421" s="24">
        <f t="shared" si="687"/>
        <v>6.3780000000000001</v>
      </c>
      <c r="O4421" s="24">
        <f t="shared" si="688"/>
        <v>0</v>
      </c>
      <c r="P4421" s="24">
        <f t="shared" si="689"/>
        <v>0</v>
      </c>
    </row>
    <row r="4422" spans="1:16" x14ac:dyDescent="0.25">
      <c r="A4422" s="15">
        <v>33273</v>
      </c>
      <c r="B4422">
        <v>0</v>
      </c>
      <c r="C4422">
        <v>7071</v>
      </c>
      <c r="D4422">
        <v>0</v>
      </c>
      <c r="E4422">
        <v>6394</v>
      </c>
      <c r="F4422">
        <v>0</v>
      </c>
      <c r="G4422">
        <f t="shared" ref="G4422:G4485" si="690">MAX(IF(AND(MONTH(A4422)&gt;6,MONTH(A4422)&lt;10),14241,13250)-B4422-C4422-F4422,0)</f>
        <v>6179</v>
      </c>
      <c r="H4422">
        <f t="shared" ref="H4422:H4485" si="691">MAX(8330-E4422-D4422,0)</f>
        <v>1936</v>
      </c>
      <c r="I4422">
        <f t="shared" ref="I4422:I4485" si="692">YEAR(A4422)</f>
        <v>1991</v>
      </c>
      <c r="J4422">
        <f t="shared" ref="J4422:J4485" si="693">MONTH(A4422)</f>
        <v>2</v>
      </c>
      <c r="K4422" s="24">
        <f t="shared" ref="K4422:K4485" si="694">G4422/1000</f>
        <v>6.1790000000000003</v>
      </c>
      <c r="L4422" s="24">
        <f t="shared" ref="L4422:L4485" si="695">H4422/1000</f>
        <v>1.9359999999999999</v>
      </c>
      <c r="M4422" s="24">
        <f t="shared" ref="M4422:M4485" si="696">(B4422+C4422+F4422)/1000</f>
        <v>7.0709999999999997</v>
      </c>
      <c r="N4422" s="24">
        <f t="shared" ref="N4422:N4485" si="697">(D4422+E4422)/1000</f>
        <v>6.3940000000000001</v>
      </c>
      <c r="O4422" s="24">
        <f t="shared" ref="O4422:O4485" si="698">B4422/1000</f>
        <v>0</v>
      </c>
      <c r="P4422" s="24">
        <f t="shared" ref="P4422:P4485" si="699">F4422/1000</f>
        <v>0</v>
      </c>
    </row>
    <row r="4423" spans="1:16" x14ac:dyDescent="0.25">
      <c r="A4423" s="15">
        <v>33274</v>
      </c>
      <c r="B4423">
        <v>0</v>
      </c>
      <c r="C4423">
        <v>10996</v>
      </c>
      <c r="D4423">
        <v>0</v>
      </c>
      <c r="E4423">
        <v>6405</v>
      </c>
      <c r="F4423">
        <v>0</v>
      </c>
      <c r="G4423">
        <f t="shared" si="690"/>
        <v>2254</v>
      </c>
      <c r="H4423">
        <f t="shared" si="691"/>
        <v>1925</v>
      </c>
      <c r="I4423">
        <f t="shared" si="692"/>
        <v>1991</v>
      </c>
      <c r="J4423">
        <f t="shared" si="693"/>
        <v>2</v>
      </c>
      <c r="K4423" s="24">
        <f t="shared" si="694"/>
        <v>2.254</v>
      </c>
      <c r="L4423" s="24">
        <f t="shared" si="695"/>
        <v>1.925</v>
      </c>
      <c r="M4423" s="24">
        <f t="shared" si="696"/>
        <v>10.996</v>
      </c>
      <c r="N4423" s="24">
        <f t="shared" si="697"/>
        <v>6.4050000000000002</v>
      </c>
      <c r="O4423" s="24">
        <f t="shared" si="698"/>
        <v>0</v>
      </c>
      <c r="P4423" s="24">
        <f t="shared" si="699"/>
        <v>0</v>
      </c>
    </row>
    <row r="4424" spans="1:16" x14ac:dyDescent="0.25">
      <c r="A4424" s="15">
        <v>33275</v>
      </c>
      <c r="B4424">
        <v>0</v>
      </c>
      <c r="C4424">
        <v>12448</v>
      </c>
      <c r="D4424">
        <v>0</v>
      </c>
      <c r="E4424">
        <v>6982</v>
      </c>
      <c r="F4424">
        <v>0</v>
      </c>
      <c r="G4424">
        <f t="shared" si="690"/>
        <v>802</v>
      </c>
      <c r="H4424">
        <f t="shared" si="691"/>
        <v>1348</v>
      </c>
      <c r="I4424">
        <f t="shared" si="692"/>
        <v>1991</v>
      </c>
      <c r="J4424">
        <f t="shared" si="693"/>
        <v>2</v>
      </c>
      <c r="K4424" s="24">
        <f t="shared" si="694"/>
        <v>0.80200000000000005</v>
      </c>
      <c r="L4424" s="24">
        <f t="shared" si="695"/>
        <v>1.3480000000000001</v>
      </c>
      <c r="M4424" s="24">
        <f t="shared" si="696"/>
        <v>12.448</v>
      </c>
      <c r="N4424" s="24">
        <f t="shared" si="697"/>
        <v>6.9820000000000002</v>
      </c>
      <c r="O4424" s="24">
        <f t="shared" si="698"/>
        <v>0</v>
      </c>
      <c r="P4424" s="24">
        <f t="shared" si="699"/>
        <v>0</v>
      </c>
    </row>
    <row r="4425" spans="1:16" x14ac:dyDescent="0.25">
      <c r="A4425" s="15">
        <v>33276</v>
      </c>
      <c r="B4425">
        <v>0</v>
      </c>
      <c r="C4425">
        <v>10475</v>
      </c>
      <c r="D4425">
        <v>0</v>
      </c>
      <c r="E4425">
        <v>8006</v>
      </c>
      <c r="F4425">
        <v>0</v>
      </c>
      <c r="G4425">
        <f t="shared" si="690"/>
        <v>2775</v>
      </c>
      <c r="H4425">
        <f t="shared" si="691"/>
        <v>324</v>
      </c>
      <c r="I4425">
        <f t="shared" si="692"/>
        <v>1991</v>
      </c>
      <c r="J4425">
        <f t="shared" si="693"/>
        <v>2</v>
      </c>
      <c r="K4425" s="24">
        <f t="shared" si="694"/>
        <v>2.7749999999999999</v>
      </c>
      <c r="L4425" s="24">
        <f t="shared" si="695"/>
        <v>0.32400000000000001</v>
      </c>
      <c r="M4425" s="24">
        <f t="shared" si="696"/>
        <v>10.475</v>
      </c>
      <c r="N4425" s="24">
        <f t="shared" si="697"/>
        <v>8.0060000000000002</v>
      </c>
      <c r="O4425" s="24">
        <f t="shared" si="698"/>
        <v>0</v>
      </c>
      <c r="P4425" s="24">
        <f t="shared" si="699"/>
        <v>0</v>
      </c>
    </row>
    <row r="4426" spans="1:16" x14ac:dyDescent="0.25">
      <c r="A4426" s="15">
        <v>33277</v>
      </c>
      <c r="B4426">
        <v>0</v>
      </c>
      <c r="C4426">
        <v>8297</v>
      </c>
      <c r="D4426">
        <v>0</v>
      </c>
      <c r="E4426">
        <v>8035</v>
      </c>
      <c r="F4426">
        <v>0</v>
      </c>
      <c r="G4426">
        <f t="shared" si="690"/>
        <v>4953</v>
      </c>
      <c r="H4426">
        <f t="shared" si="691"/>
        <v>295</v>
      </c>
      <c r="I4426">
        <f t="shared" si="692"/>
        <v>1991</v>
      </c>
      <c r="J4426">
        <f t="shared" si="693"/>
        <v>2</v>
      </c>
      <c r="K4426" s="24">
        <f t="shared" si="694"/>
        <v>4.9530000000000003</v>
      </c>
      <c r="L4426" s="24">
        <f t="shared" si="695"/>
        <v>0.29499999999999998</v>
      </c>
      <c r="M4426" s="24">
        <f t="shared" si="696"/>
        <v>8.2970000000000006</v>
      </c>
      <c r="N4426" s="24">
        <f t="shared" si="697"/>
        <v>8.0350000000000001</v>
      </c>
      <c r="O4426" s="24">
        <f t="shared" si="698"/>
        <v>0</v>
      </c>
      <c r="P4426" s="24">
        <f t="shared" si="699"/>
        <v>0</v>
      </c>
    </row>
    <row r="4427" spans="1:16" x14ac:dyDescent="0.25">
      <c r="A4427" s="15">
        <v>33278</v>
      </c>
      <c r="B4427">
        <v>0</v>
      </c>
      <c r="C4427">
        <v>4967</v>
      </c>
      <c r="D4427">
        <v>0</v>
      </c>
      <c r="E4427">
        <v>6580</v>
      </c>
      <c r="F4427">
        <v>0</v>
      </c>
      <c r="G4427">
        <f t="shared" si="690"/>
        <v>8283</v>
      </c>
      <c r="H4427">
        <f t="shared" si="691"/>
        <v>1750</v>
      </c>
      <c r="I4427">
        <f t="shared" si="692"/>
        <v>1991</v>
      </c>
      <c r="J4427">
        <f t="shared" si="693"/>
        <v>2</v>
      </c>
      <c r="K4427" s="24">
        <f t="shared" si="694"/>
        <v>8.2829999999999995</v>
      </c>
      <c r="L4427" s="24">
        <f t="shared" si="695"/>
        <v>1.75</v>
      </c>
      <c r="M4427" s="24">
        <f t="shared" si="696"/>
        <v>4.9669999999999996</v>
      </c>
      <c r="N4427" s="24">
        <f t="shared" si="697"/>
        <v>6.58</v>
      </c>
      <c r="O4427" s="24">
        <f t="shared" si="698"/>
        <v>0</v>
      </c>
      <c r="P4427" s="24">
        <f t="shared" si="699"/>
        <v>0</v>
      </c>
    </row>
    <row r="4428" spans="1:16" x14ac:dyDescent="0.25">
      <c r="A4428" s="15">
        <v>33279</v>
      </c>
      <c r="B4428">
        <v>0</v>
      </c>
      <c r="C4428">
        <v>4037</v>
      </c>
      <c r="D4428">
        <v>0</v>
      </c>
      <c r="E4428">
        <v>6405</v>
      </c>
      <c r="F4428">
        <v>0</v>
      </c>
      <c r="G4428">
        <f t="shared" si="690"/>
        <v>9213</v>
      </c>
      <c r="H4428">
        <f t="shared" si="691"/>
        <v>1925</v>
      </c>
      <c r="I4428">
        <f t="shared" si="692"/>
        <v>1991</v>
      </c>
      <c r="J4428">
        <f t="shared" si="693"/>
        <v>2</v>
      </c>
      <c r="K4428" s="24">
        <f t="shared" si="694"/>
        <v>9.2129999999999992</v>
      </c>
      <c r="L4428" s="24">
        <f t="shared" si="695"/>
        <v>1.925</v>
      </c>
      <c r="M4428" s="24">
        <f t="shared" si="696"/>
        <v>4.0369999999999999</v>
      </c>
      <c r="N4428" s="24">
        <f t="shared" si="697"/>
        <v>6.4050000000000002</v>
      </c>
      <c r="O4428" s="24">
        <f t="shared" si="698"/>
        <v>0</v>
      </c>
      <c r="P4428" s="24">
        <f t="shared" si="699"/>
        <v>0</v>
      </c>
    </row>
    <row r="4429" spans="1:16" x14ac:dyDescent="0.25">
      <c r="A4429" s="15">
        <v>33280</v>
      </c>
      <c r="B4429">
        <v>0</v>
      </c>
      <c r="C4429">
        <v>1174</v>
      </c>
      <c r="D4429">
        <v>0</v>
      </c>
      <c r="E4429">
        <v>5506</v>
      </c>
      <c r="F4429">
        <v>0</v>
      </c>
      <c r="G4429">
        <f t="shared" si="690"/>
        <v>12076</v>
      </c>
      <c r="H4429">
        <f t="shared" si="691"/>
        <v>2824</v>
      </c>
      <c r="I4429">
        <f t="shared" si="692"/>
        <v>1991</v>
      </c>
      <c r="J4429">
        <f t="shared" si="693"/>
        <v>2</v>
      </c>
      <c r="K4429" s="24">
        <f t="shared" si="694"/>
        <v>12.076000000000001</v>
      </c>
      <c r="L4429" s="24">
        <f t="shared" si="695"/>
        <v>2.8239999999999998</v>
      </c>
      <c r="M4429" s="24">
        <f t="shared" si="696"/>
        <v>1.1739999999999999</v>
      </c>
      <c r="N4429" s="24">
        <f t="shared" si="697"/>
        <v>5.5060000000000002</v>
      </c>
      <c r="O4429" s="24">
        <f t="shared" si="698"/>
        <v>0</v>
      </c>
      <c r="P4429" s="24">
        <f t="shared" si="699"/>
        <v>0</v>
      </c>
    </row>
    <row r="4430" spans="1:16" x14ac:dyDescent="0.25">
      <c r="A4430" s="15">
        <v>33281</v>
      </c>
      <c r="B4430">
        <v>0</v>
      </c>
      <c r="C4430">
        <v>1292</v>
      </c>
      <c r="D4430">
        <v>0</v>
      </c>
      <c r="E4430">
        <v>4926</v>
      </c>
      <c r="F4430">
        <v>0</v>
      </c>
      <c r="G4430">
        <f t="shared" si="690"/>
        <v>11958</v>
      </c>
      <c r="H4430">
        <f t="shared" si="691"/>
        <v>3404</v>
      </c>
      <c r="I4430">
        <f t="shared" si="692"/>
        <v>1991</v>
      </c>
      <c r="J4430">
        <f t="shared" si="693"/>
        <v>2</v>
      </c>
      <c r="K4430" s="24">
        <f t="shared" si="694"/>
        <v>11.958</v>
      </c>
      <c r="L4430" s="24">
        <f t="shared" si="695"/>
        <v>3.4039999999999999</v>
      </c>
      <c r="M4430" s="24">
        <f t="shared" si="696"/>
        <v>1.292</v>
      </c>
      <c r="N4430" s="24">
        <f t="shared" si="697"/>
        <v>4.9260000000000002</v>
      </c>
      <c r="O4430" s="24">
        <f t="shared" si="698"/>
        <v>0</v>
      </c>
      <c r="P4430" s="24">
        <f t="shared" si="699"/>
        <v>0</v>
      </c>
    </row>
    <row r="4431" spans="1:16" x14ac:dyDescent="0.25">
      <c r="A4431" s="15">
        <v>33282</v>
      </c>
      <c r="B4431">
        <v>0</v>
      </c>
      <c r="C4431">
        <v>1303</v>
      </c>
      <c r="D4431">
        <v>0</v>
      </c>
      <c r="E4431">
        <v>4914</v>
      </c>
      <c r="F4431">
        <v>0</v>
      </c>
      <c r="G4431">
        <f t="shared" si="690"/>
        <v>11947</v>
      </c>
      <c r="H4431">
        <f t="shared" si="691"/>
        <v>3416</v>
      </c>
      <c r="I4431">
        <f t="shared" si="692"/>
        <v>1991</v>
      </c>
      <c r="J4431">
        <f t="shared" si="693"/>
        <v>2</v>
      </c>
      <c r="K4431" s="24">
        <f t="shared" si="694"/>
        <v>11.946999999999999</v>
      </c>
      <c r="L4431" s="24">
        <f t="shared" si="695"/>
        <v>3.4159999999999999</v>
      </c>
      <c r="M4431" s="24">
        <f t="shared" si="696"/>
        <v>1.3029999999999999</v>
      </c>
      <c r="N4431" s="24">
        <f t="shared" si="697"/>
        <v>4.9139999999999997</v>
      </c>
      <c r="O4431" s="24">
        <f t="shared" si="698"/>
        <v>0</v>
      </c>
      <c r="P4431" s="24">
        <f t="shared" si="699"/>
        <v>0</v>
      </c>
    </row>
    <row r="4432" spans="1:16" x14ac:dyDescent="0.25">
      <c r="A4432" s="15">
        <v>33283</v>
      </c>
      <c r="B4432">
        <v>0</v>
      </c>
      <c r="C4432">
        <v>0</v>
      </c>
      <c r="D4432">
        <v>0</v>
      </c>
      <c r="E4432">
        <v>4910</v>
      </c>
      <c r="F4432">
        <v>0</v>
      </c>
      <c r="G4432">
        <f t="shared" si="690"/>
        <v>13250</v>
      </c>
      <c r="H4432">
        <f t="shared" si="691"/>
        <v>3420</v>
      </c>
      <c r="I4432">
        <f t="shared" si="692"/>
        <v>1991</v>
      </c>
      <c r="J4432">
        <f t="shared" si="693"/>
        <v>2</v>
      </c>
      <c r="K4432" s="24">
        <f t="shared" si="694"/>
        <v>13.25</v>
      </c>
      <c r="L4432" s="24">
        <f t="shared" si="695"/>
        <v>3.42</v>
      </c>
      <c r="M4432" s="24">
        <f t="shared" si="696"/>
        <v>0</v>
      </c>
      <c r="N4432" s="24">
        <f t="shared" si="697"/>
        <v>4.91</v>
      </c>
      <c r="O4432" s="24">
        <f t="shared" si="698"/>
        <v>0</v>
      </c>
      <c r="P4432" s="24">
        <f t="shared" si="699"/>
        <v>0</v>
      </c>
    </row>
    <row r="4433" spans="1:16" x14ac:dyDescent="0.25">
      <c r="A4433" s="15">
        <v>33284</v>
      </c>
      <c r="B4433">
        <v>0</v>
      </c>
      <c r="C4433">
        <v>0</v>
      </c>
      <c r="D4433">
        <v>0</v>
      </c>
      <c r="E4433">
        <v>4921</v>
      </c>
      <c r="F4433">
        <v>0</v>
      </c>
      <c r="G4433">
        <f t="shared" si="690"/>
        <v>13250</v>
      </c>
      <c r="H4433">
        <f t="shared" si="691"/>
        <v>3409</v>
      </c>
      <c r="I4433">
        <f t="shared" si="692"/>
        <v>1991</v>
      </c>
      <c r="J4433">
        <f t="shared" si="693"/>
        <v>2</v>
      </c>
      <c r="K4433" s="24">
        <f t="shared" si="694"/>
        <v>13.25</v>
      </c>
      <c r="L4433" s="24">
        <f t="shared" si="695"/>
        <v>3.4089999999999998</v>
      </c>
      <c r="M4433" s="24">
        <f t="shared" si="696"/>
        <v>0</v>
      </c>
      <c r="N4433" s="24">
        <f t="shared" si="697"/>
        <v>4.9210000000000003</v>
      </c>
      <c r="O4433" s="24">
        <f t="shared" si="698"/>
        <v>0</v>
      </c>
      <c r="P4433" s="24">
        <f t="shared" si="699"/>
        <v>0</v>
      </c>
    </row>
    <row r="4434" spans="1:16" x14ac:dyDescent="0.25">
      <c r="A4434" s="15">
        <v>33285</v>
      </c>
      <c r="B4434">
        <v>0</v>
      </c>
      <c r="C4434">
        <v>494</v>
      </c>
      <c r="D4434">
        <v>0</v>
      </c>
      <c r="E4434">
        <v>4920</v>
      </c>
      <c r="F4434">
        <v>0</v>
      </c>
      <c r="G4434">
        <f t="shared" si="690"/>
        <v>12756</v>
      </c>
      <c r="H4434">
        <f t="shared" si="691"/>
        <v>3410</v>
      </c>
      <c r="I4434">
        <f t="shared" si="692"/>
        <v>1991</v>
      </c>
      <c r="J4434">
        <f t="shared" si="693"/>
        <v>2</v>
      </c>
      <c r="K4434" s="24">
        <f t="shared" si="694"/>
        <v>12.756</v>
      </c>
      <c r="L4434" s="24">
        <f t="shared" si="695"/>
        <v>3.41</v>
      </c>
      <c r="M4434" s="24">
        <f t="shared" si="696"/>
        <v>0.49399999999999999</v>
      </c>
      <c r="N4434" s="24">
        <f t="shared" si="697"/>
        <v>4.92</v>
      </c>
      <c r="O4434" s="24">
        <f t="shared" si="698"/>
        <v>0</v>
      </c>
      <c r="P4434" s="24">
        <f t="shared" si="699"/>
        <v>0</v>
      </c>
    </row>
    <row r="4435" spans="1:16" x14ac:dyDescent="0.25">
      <c r="A4435" s="15">
        <v>33286</v>
      </c>
      <c r="B4435">
        <v>0</v>
      </c>
      <c r="C4435">
        <v>734</v>
      </c>
      <c r="D4435">
        <v>0</v>
      </c>
      <c r="E4435">
        <v>4920</v>
      </c>
      <c r="F4435">
        <v>0</v>
      </c>
      <c r="G4435">
        <f t="shared" si="690"/>
        <v>12516</v>
      </c>
      <c r="H4435">
        <f t="shared" si="691"/>
        <v>3410</v>
      </c>
      <c r="I4435">
        <f t="shared" si="692"/>
        <v>1991</v>
      </c>
      <c r="J4435">
        <f t="shared" si="693"/>
        <v>2</v>
      </c>
      <c r="K4435" s="24">
        <f t="shared" si="694"/>
        <v>12.516</v>
      </c>
      <c r="L4435" s="24">
        <f t="shared" si="695"/>
        <v>3.41</v>
      </c>
      <c r="M4435" s="24">
        <f t="shared" si="696"/>
        <v>0.73399999999999999</v>
      </c>
      <c r="N4435" s="24">
        <f t="shared" si="697"/>
        <v>4.92</v>
      </c>
      <c r="O4435" s="24">
        <f t="shared" si="698"/>
        <v>0</v>
      </c>
      <c r="P4435" s="24">
        <f t="shared" si="699"/>
        <v>0</v>
      </c>
    </row>
    <row r="4436" spans="1:16" x14ac:dyDescent="0.25">
      <c r="A4436" s="15">
        <v>33287</v>
      </c>
      <c r="B4436">
        <v>0</v>
      </c>
      <c r="C4436">
        <v>490</v>
      </c>
      <c r="D4436">
        <v>0</v>
      </c>
      <c r="E4436">
        <v>4875</v>
      </c>
      <c r="F4436">
        <v>0</v>
      </c>
      <c r="G4436">
        <f t="shared" si="690"/>
        <v>12760</v>
      </c>
      <c r="H4436">
        <f t="shared" si="691"/>
        <v>3455</v>
      </c>
      <c r="I4436">
        <f t="shared" si="692"/>
        <v>1991</v>
      </c>
      <c r="J4436">
        <f t="shared" si="693"/>
        <v>2</v>
      </c>
      <c r="K4436" s="24">
        <f t="shared" si="694"/>
        <v>12.76</v>
      </c>
      <c r="L4436" s="24">
        <f t="shared" si="695"/>
        <v>3.4550000000000001</v>
      </c>
      <c r="M4436" s="24">
        <f t="shared" si="696"/>
        <v>0.49</v>
      </c>
      <c r="N4436" s="24">
        <f t="shared" si="697"/>
        <v>4.875</v>
      </c>
      <c r="O4436" s="24">
        <f t="shared" si="698"/>
        <v>0</v>
      </c>
      <c r="P4436" s="24">
        <f t="shared" si="699"/>
        <v>0</v>
      </c>
    </row>
    <row r="4437" spans="1:16" x14ac:dyDescent="0.25">
      <c r="A4437" s="15">
        <v>33288</v>
      </c>
      <c r="B4437">
        <v>0</v>
      </c>
      <c r="C4437">
        <v>2146</v>
      </c>
      <c r="D4437">
        <v>0</v>
      </c>
      <c r="E4437">
        <v>4920</v>
      </c>
      <c r="F4437">
        <v>0</v>
      </c>
      <c r="G4437">
        <f t="shared" si="690"/>
        <v>11104</v>
      </c>
      <c r="H4437">
        <f t="shared" si="691"/>
        <v>3410</v>
      </c>
      <c r="I4437">
        <f t="shared" si="692"/>
        <v>1991</v>
      </c>
      <c r="J4437">
        <f t="shared" si="693"/>
        <v>2</v>
      </c>
      <c r="K4437" s="24">
        <f t="shared" si="694"/>
        <v>11.103999999999999</v>
      </c>
      <c r="L4437" s="24">
        <f t="shared" si="695"/>
        <v>3.41</v>
      </c>
      <c r="M4437" s="24">
        <f t="shared" si="696"/>
        <v>2.1459999999999999</v>
      </c>
      <c r="N4437" s="24">
        <f t="shared" si="697"/>
        <v>4.92</v>
      </c>
      <c r="O4437" s="24">
        <f t="shared" si="698"/>
        <v>0</v>
      </c>
      <c r="P4437" s="24">
        <f t="shared" si="699"/>
        <v>0</v>
      </c>
    </row>
    <row r="4438" spans="1:16" x14ac:dyDescent="0.25">
      <c r="A4438" s="15">
        <v>33289</v>
      </c>
      <c r="B4438">
        <v>0</v>
      </c>
      <c r="C4438">
        <v>6074</v>
      </c>
      <c r="D4438">
        <v>0</v>
      </c>
      <c r="E4438">
        <v>4875</v>
      </c>
      <c r="F4438">
        <v>0</v>
      </c>
      <c r="G4438">
        <f t="shared" si="690"/>
        <v>7176</v>
      </c>
      <c r="H4438">
        <f t="shared" si="691"/>
        <v>3455</v>
      </c>
      <c r="I4438">
        <f t="shared" si="692"/>
        <v>1991</v>
      </c>
      <c r="J4438">
        <f t="shared" si="693"/>
        <v>2</v>
      </c>
      <c r="K4438" s="24">
        <f t="shared" si="694"/>
        <v>7.1760000000000002</v>
      </c>
      <c r="L4438" s="24">
        <f t="shared" si="695"/>
        <v>3.4550000000000001</v>
      </c>
      <c r="M4438" s="24">
        <f t="shared" si="696"/>
        <v>6.0739999999999998</v>
      </c>
      <c r="N4438" s="24">
        <f t="shared" si="697"/>
        <v>4.875</v>
      </c>
      <c r="O4438" s="24">
        <f t="shared" si="698"/>
        <v>0</v>
      </c>
      <c r="P4438" s="24">
        <f t="shared" si="699"/>
        <v>0</v>
      </c>
    </row>
    <row r="4439" spans="1:16" x14ac:dyDescent="0.25">
      <c r="A4439" s="15">
        <v>33290</v>
      </c>
      <c r="B4439">
        <v>0</v>
      </c>
      <c r="C4439">
        <v>2586</v>
      </c>
      <c r="D4439">
        <v>0</v>
      </c>
      <c r="E4439">
        <v>4818</v>
      </c>
      <c r="F4439">
        <v>0</v>
      </c>
      <c r="G4439">
        <f t="shared" si="690"/>
        <v>10664</v>
      </c>
      <c r="H4439">
        <f t="shared" si="691"/>
        <v>3512</v>
      </c>
      <c r="I4439">
        <f t="shared" si="692"/>
        <v>1991</v>
      </c>
      <c r="J4439">
        <f t="shared" si="693"/>
        <v>2</v>
      </c>
      <c r="K4439" s="24">
        <f t="shared" si="694"/>
        <v>10.664</v>
      </c>
      <c r="L4439" s="24">
        <f t="shared" si="695"/>
        <v>3.512</v>
      </c>
      <c r="M4439" s="24">
        <f t="shared" si="696"/>
        <v>2.5859999999999999</v>
      </c>
      <c r="N4439" s="24">
        <f t="shared" si="697"/>
        <v>4.8179999999999996</v>
      </c>
      <c r="O4439" s="24">
        <f t="shared" si="698"/>
        <v>0</v>
      </c>
      <c r="P4439" s="24">
        <f t="shared" si="699"/>
        <v>0</v>
      </c>
    </row>
    <row r="4440" spans="1:16" x14ac:dyDescent="0.25">
      <c r="A4440" s="15">
        <v>33291</v>
      </c>
      <c r="B4440">
        <v>0</v>
      </c>
      <c r="C4440">
        <v>398</v>
      </c>
      <c r="D4440">
        <v>0</v>
      </c>
      <c r="E4440">
        <v>3635</v>
      </c>
      <c r="F4440">
        <v>0</v>
      </c>
      <c r="G4440">
        <f t="shared" si="690"/>
        <v>12852</v>
      </c>
      <c r="H4440">
        <f t="shared" si="691"/>
        <v>4695</v>
      </c>
      <c r="I4440">
        <f t="shared" si="692"/>
        <v>1991</v>
      </c>
      <c r="J4440">
        <f t="shared" si="693"/>
        <v>2</v>
      </c>
      <c r="K4440" s="24">
        <f t="shared" si="694"/>
        <v>12.852</v>
      </c>
      <c r="L4440" s="24">
        <f t="shared" si="695"/>
        <v>4.6950000000000003</v>
      </c>
      <c r="M4440" s="24">
        <f t="shared" si="696"/>
        <v>0.39800000000000002</v>
      </c>
      <c r="N4440" s="24">
        <f t="shared" si="697"/>
        <v>3.6349999999999998</v>
      </c>
      <c r="O4440" s="24">
        <f t="shared" si="698"/>
        <v>0</v>
      </c>
      <c r="P4440" s="24">
        <f t="shared" si="699"/>
        <v>0</v>
      </c>
    </row>
    <row r="4441" spans="1:16" x14ac:dyDescent="0.25">
      <c r="A4441" s="15">
        <v>33292</v>
      </c>
      <c r="B4441">
        <v>0</v>
      </c>
      <c r="C4441">
        <v>818</v>
      </c>
      <c r="D4441">
        <v>0</v>
      </c>
      <c r="E4441">
        <v>3180</v>
      </c>
      <c r="F4441">
        <v>0</v>
      </c>
      <c r="G4441">
        <f t="shared" si="690"/>
        <v>12432</v>
      </c>
      <c r="H4441">
        <f t="shared" si="691"/>
        <v>5150</v>
      </c>
      <c r="I4441">
        <f t="shared" si="692"/>
        <v>1991</v>
      </c>
      <c r="J4441">
        <f t="shared" si="693"/>
        <v>2</v>
      </c>
      <c r="K4441" s="24">
        <f t="shared" si="694"/>
        <v>12.432</v>
      </c>
      <c r="L4441" s="24">
        <f t="shared" si="695"/>
        <v>5.15</v>
      </c>
      <c r="M4441" s="24">
        <f t="shared" si="696"/>
        <v>0.81799999999999995</v>
      </c>
      <c r="N4441" s="24">
        <f t="shared" si="697"/>
        <v>3.18</v>
      </c>
      <c r="O4441" s="24">
        <f t="shared" si="698"/>
        <v>0</v>
      </c>
      <c r="P4441" s="24">
        <f t="shared" si="699"/>
        <v>0</v>
      </c>
    </row>
    <row r="4442" spans="1:16" x14ac:dyDescent="0.25">
      <c r="A4442" s="15">
        <v>33293</v>
      </c>
      <c r="B4442">
        <v>0</v>
      </c>
      <c r="C4442">
        <v>730</v>
      </c>
      <c r="D4442">
        <v>0</v>
      </c>
      <c r="E4442">
        <v>3180</v>
      </c>
      <c r="F4442">
        <v>0</v>
      </c>
      <c r="G4442">
        <f t="shared" si="690"/>
        <v>12520</v>
      </c>
      <c r="H4442">
        <f t="shared" si="691"/>
        <v>5150</v>
      </c>
      <c r="I4442">
        <f t="shared" si="692"/>
        <v>1991</v>
      </c>
      <c r="J4442">
        <f t="shared" si="693"/>
        <v>2</v>
      </c>
      <c r="K4442" s="24">
        <f t="shared" si="694"/>
        <v>12.52</v>
      </c>
      <c r="L4442" s="24">
        <f t="shared" si="695"/>
        <v>5.15</v>
      </c>
      <c r="M4442" s="24">
        <f t="shared" si="696"/>
        <v>0.73</v>
      </c>
      <c r="N4442" s="24">
        <f t="shared" si="697"/>
        <v>3.18</v>
      </c>
      <c r="O4442" s="24">
        <f t="shared" si="698"/>
        <v>0</v>
      </c>
      <c r="P4442" s="24">
        <f t="shared" si="699"/>
        <v>0</v>
      </c>
    </row>
    <row r="4443" spans="1:16" x14ac:dyDescent="0.25">
      <c r="A4443" s="15">
        <v>33294</v>
      </c>
      <c r="B4443">
        <v>0</v>
      </c>
      <c r="C4443">
        <v>3441</v>
      </c>
      <c r="D4443">
        <v>0</v>
      </c>
      <c r="E4443">
        <v>3182</v>
      </c>
      <c r="F4443">
        <v>0</v>
      </c>
      <c r="G4443">
        <f t="shared" si="690"/>
        <v>9809</v>
      </c>
      <c r="H4443">
        <f t="shared" si="691"/>
        <v>5148</v>
      </c>
      <c r="I4443">
        <f t="shared" si="692"/>
        <v>1991</v>
      </c>
      <c r="J4443">
        <f t="shared" si="693"/>
        <v>2</v>
      </c>
      <c r="K4443" s="24">
        <f t="shared" si="694"/>
        <v>9.8089999999999993</v>
      </c>
      <c r="L4443" s="24">
        <f t="shared" si="695"/>
        <v>5.1479999999999997</v>
      </c>
      <c r="M4443" s="24">
        <f t="shared" si="696"/>
        <v>3.4409999999999998</v>
      </c>
      <c r="N4443" s="24">
        <f t="shared" si="697"/>
        <v>3.1819999999999999</v>
      </c>
      <c r="O4443" s="24">
        <f t="shared" si="698"/>
        <v>0</v>
      </c>
      <c r="P4443" s="24">
        <f t="shared" si="699"/>
        <v>0</v>
      </c>
    </row>
    <row r="4444" spans="1:16" x14ac:dyDescent="0.25">
      <c r="A4444" s="15">
        <v>33295</v>
      </c>
      <c r="B4444">
        <v>0</v>
      </c>
      <c r="C4444">
        <v>5931</v>
      </c>
      <c r="D4444">
        <v>0</v>
      </c>
      <c r="E4444">
        <v>3189</v>
      </c>
      <c r="F4444">
        <v>0</v>
      </c>
      <c r="G4444">
        <f t="shared" si="690"/>
        <v>7319</v>
      </c>
      <c r="H4444">
        <f t="shared" si="691"/>
        <v>5141</v>
      </c>
      <c r="I4444">
        <f t="shared" si="692"/>
        <v>1991</v>
      </c>
      <c r="J4444">
        <f t="shared" si="693"/>
        <v>2</v>
      </c>
      <c r="K4444" s="24">
        <f t="shared" si="694"/>
        <v>7.319</v>
      </c>
      <c r="L4444" s="24">
        <f t="shared" si="695"/>
        <v>5.141</v>
      </c>
      <c r="M4444" s="24">
        <f t="shared" si="696"/>
        <v>5.931</v>
      </c>
      <c r="N4444" s="24">
        <f t="shared" si="697"/>
        <v>3.1890000000000001</v>
      </c>
      <c r="O4444" s="24">
        <f t="shared" si="698"/>
        <v>0</v>
      </c>
      <c r="P4444" s="24">
        <f t="shared" si="699"/>
        <v>0</v>
      </c>
    </row>
    <row r="4445" spans="1:16" x14ac:dyDescent="0.25">
      <c r="A4445" s="15">
        <v>33296</v>
      </c>
      <c r="B4445">
        <v>0</v>
      </c>
      <c r="C4445">
        <v>2393</v>
      </c>
      <c r="D4445">
        <v>0</v>
      </c>
      <c r="E4445">
        <v>3188</v>
      </c>
      <c r="F4445">
        <v>0</v>
      </c>
      <c r="G4445">
        <f t="shared" si="690"/>
        <v>10857</v>
      </c>
      <c r="H4445">
        <f t="shared" si="691"/>
        <v>5142</v>
      </c>
      <c r="I4445">
        <f t="shared" si="692"/>
        <v>1991</v>
      </c>
      <c r="J4445">
        <f t="shared" si="693"/>
        <v>2</v>
      </c>
      <c r="K4445" s="24">
        <f t="shared" si="694"/>
        <v>10.856999999999999</v>
      </c>
      <c r="L4445" s="24">
        <f t="shared" si="695"/>
        <v>5.1420000000000003</v>
      </c>
      <c r="M4445" s="24">
        <f t="shared" si="696"/>
        <v>2.3929999999999998</v>
      </c>
      <c r="N4445" s="24">
        <f t="shared" si="697"/>
        <v>3.1880000000000002</v>
      </c>
      <c r="O4445" s="24">
        <f t="shared" si="698"/>
        <v>0</v>
      </c>
      <c r="P4445" s="24">
        <f t="shared" si="699"/>
        <v>0</v>
      </c>
    </row>
    <row r="4446" spans="1:16" x14ac:dyDescent="0.25">
      <c r="A4446" s="15">
        <v>33297</v>
      </c>
      <c r="B4446">
        <v>0</v>
      </c>
      <c r="C4446">
        <v>1261</v>
      </c>
      <c r="D4446">
        <v>0</v>
      </c>
      <c r="E4446">
        <v>3190</v>
      </c>
      <c r="F4446">
        <v>0</v>
      </c>
      <c r="G4446">
        <f t="shared" si="690"/>
        <v>11989</v>
      </c>
      <c r="H4446">
        <f t="shared" si="691"/>
        <v>5140</v>
      </c>
      <c r="I4446">
        <f t="shared" si="692"/>
        <v>1991</v>
      </c>
      <c r="J4446">
        <f t="shared" si="693"/>
        <v>2</v>
      </c>
      <c r="K4446" s="24">
        <f t="shared" si="694"/>
        <v>11.989000000000001</v>
      </c>
      <c r="L4446" s="24">
        <f t="shared" si="695"/>
        <v>5.14</v>
      </c>
      <c r="M4446" s="24">
        <f t="shared" si="696"/>
        <v>1.2609999999999999</v>
      </c>
      <c r="N4446" s="24">
        <f t="shared" si="697"/>
        <v>3.19</v>
      </c>
      <c r="O4446" s="24">
        <f t="shared" si="698"/>
        <v>0</v>
      </c>
      <c r="P4446" s="24">
        <f t="shared" si="699"/>
        <v>0</v>
      </c>
    </row>
    <row r="4447" spans="1:16" x14ac:dyDescent="0.25">
      <c r="A4447" s="15">
        <v>33298</v>
      </c>
      <c r="B4447">
        <v>0</v>
      </c>
      <c r="C4447">
        <v>5555</v>
      </c>
      <c r="D4447">
        <v>0</v>
      </c>
      <c r="E4447">
        <v>2228</v>
      </c>
      <c r="F4447">
        <v>0</v>
      </c>
      <c r="G4447">
        <f t="shared" si="690"/>
        <v>7695</v>
      </c>
      <c r="H4447">
        <f t="shared" si="691"/>
        <v>6102</v>
      </c>
      <c r="I4447">
        <f t="shared" si="692"/>
        <v>1991</v>
      </c>
      <c r="J4447">
        <f t="shared" si="693"/>
        <v>3</v>
      </c>
      <c r="K4447" s="24">
        <f t="shared" si="694"/>
        <v>7.6950000000000003</v>
      </c>
      <c r="L4447" s="24">
        <f t="shared" si="695"/>
        <v>6.1020000000000003</v>
      </c>
      <c r="M4447" s="24">
        <f t="shared" si="696"/>
        <v>5.5549999999999997</v>
      </c>
      <c r="N4447" s="24">
        <f t="shared" si="697"/>
        <v>2.2280000000000002</v>
      </c>
      <c r="O4447" s="24">
        <f t="shared" si="698"/>
        <v>0</v>
      </c>
      <c r="P4447" s="24">
        <f t="shared" si="699"/>
        <v>0</v>
      </c>
    </row>
    <row r="4448" spans="1:16" x14ac:dyDescent="0.25">
      <c r="A4448" s="15">
        <v>33299</v>
      </c>
      <c r="B4448">
        <v>0</v>
      </c>
      <c r="C4448">
        <v>1417</v>
      </c>
      <c r="D4448">
        <v>0</v>
      </c>
      <c r="E4448">
        <v>1577</v>
      </c>
      <c r="F4448">
        <v>0</v>
      </c>
      <c r="G4448">
        <f t="shared" si="690"/>
        <v>11833</v>
      </c>
      <c r="H4448">
        <f t="shared" si="691"/>
        <v>6753</v>
      </c>
      <c r="I4448">
        <f t="shared" si="692"/>
        <v>1991</v>
      </c>
      <c r="J4448">
        <f t="shared" si="693"/>
        <v>3</v>
      </c>
      <c r="K4448" s="24">
        <f t="shared" si="694"/>
        <v>11.833</v>
      </c>
      <c r="L4448" s="24">
        <f t="shared" si="695"/>
        <v>6.7530000000000001</v>
      </c>
      <c r="M4448" s="24">
        <f t="shared" si="696"/>
        <v>1.417</v>
      </c>
      <c r="N4448" s="24">
        <f t="shared" si="697"/>
        <v>1.577</v>
      </c>
      <c r="O4448" s="24">
        <f t="shared" si="698"/>
        <v>0</v>
      </c>
      <c r="P4448" s="24">
        <f t="shared" si="699"/>
        <v>0</v>
      </c>
    </row>
    <row r="4449" spans="1:16" x14ac:dyDescent="0.25">
      <c r="A4449" s="15">
        <v>33300</v>
      </c>
      <c r="B4449">
        <v>0</v>
      </c>
      <c r="C4449">
        <v>7850</v>
      </c>
      <c r="D4449">
        <v>0</v>
      </c>
      <c r="E4449">
        <v>2556</v>
      </c>
      <c r="F4449">
        <v>0</v>
      </c>
      <c r="G4449">
        <f t="shared" si="690"/>
        <v>5400</v>
      </c>
      <c r="H4449">
        <f t="shared" si="691"/>
        <v>5774</v>
      </c>
      <c r="I4449">
        <f t="shared" si="692"/>
        <v>1991</v>
      </c>
      <c r="J4449">
        <f t="shared" si="693"/>
        <v>3</v>
      </c>
      <c r="K4449" s="24">
        <f t="shared" si="694"/>
        <v>5.4</v>
      </c>
      <c r="L4449" s="24">
        <f t="shared" si="695"/>
        <v>5.774</v>
      </c>
      <c r="M4449" s="24">
        <f t="shared" si="696"/>
        <v>7.85</v>
      </c>
      <c r="N4449" s="24">
        <f t="shared" si="697"/>
        <v>2.556</v>
      </c>
      <c r="O4449" s="24">
        <f t="shared" si="698"/>
        <v>0</v>
      </c>
      <c r="P4449" s="24">
        <f t="shared" si="699"/>
        <v>0</v>
      </c>
    </row>
    <row r="4450" spans="1:16" x14ac:dyDescent="0.25">
      <c r="A4450" s="15">
        <v>33301</v>
      </c>
      <c r="B4450">
        <v>0</v>
      </c>
      <c r="C4450">
        <v>12116</v>
      </c>
      <c r="D4450">
        <v>0</v>
      </c>
      <c r="E4450">
        <v>6137</v>
      </c>
      <c r="F4450">
        <v>0</v>
      </c>
      <c r="G4450">
        <f t="shared" si="690"/>
        <v>1134</v>
      </c>
      <c r="H4450">
        <f t="shared" si="691"/>
        <v>2193</v>
      </c>
      <c r="I4450">
        <f t="shared" si="692"/>
        <v>1991</v>
      </c>
      <c r="J4450">
        <f t="shared" si="693"/>
        <v>3</v>
      </c>
      <c r="K4450" s="24">
        <f t="shared" si="694"/>
        <v>1.1339999999999999</v>
      </c>
      <c r="L4450" s="24">
        <f t="shared" si="695"/>
        <v>2.1930000000000001</v>
      </c>
      <c r="M4450" s="24">
        <f t="shared" si="696"/>
        <v>12.116</v>
      </c>
      <c r="N4450" s="24">
        <f t="shared" si="697"/>
        <v>6.1369999999999996</v>
      </c>
      <c r="O4450" s="24">
        <f t="shared" si="698"/>
        <v>0</v>
      </c>
      <c r="P4450" s="24">
        <f t="shared" si="699"/>
        <v>0</v>
      </c>
    </row>
    <row r="4451" spans="1:16" x14ac:dyDescent="0.25">
      <c r="A4451" s="15">
        <v>33302</v>
      </c>
      <c r="B4451">
        <v>0</v>
      </c>
      <c r="C4451">
        <v>12486</v>
      </c>
      <c r="D4451">
        <v>0</v>
      </c>
      <c r="E4451">
        <v>8098</v>
      </c>
      <c r="F4451">
        <v>0</v>
      </c>
      <c r="G4451">
        <f t="shared" si="690"/>
        <v>764</v>
      </c>
      <c r="H4451">
        <f t="shared" si="691"/>
        <v>232</v>
      </c>
      <c r="I4451">
        <f t="shared" si="692"/>
        <v>1991</v>
      </c>
      <c r="J4451">
        <f t="shared" si="693"/>
        <v>3</v>
      </c>
      <c r="K4451" s="24">
        <f t="shared" si="694"/>
        <v>0.76400000000000001</v>
      </c>
      <c r="L4451" s="24">
        <f t="shared" si="695"/>
        <v>0.23200000000000001</v>
      </c>
      <c r="M4451" s="24">
        <f t="shared" si="696"/>
        <v>12.486000000000001</v>
      </c>
      <c r="N4451" s="24">
        <f t="shared" si="697"/>
        <v>8.0980000000000008</v>
      </c>
      <c r="O4451" s="24">
        <f t="shared" si="698"/>
        <v>0</v>
      </c>
      <c r="P4451" s="24">
        <f t="shared" si="699"/>
        <v>0</v>
      </c>
    </row>
    <row r="4452" spans="1:16" x14ac:dyDescent="0.25">
      <c r="A4452" s="15">
        <v>33303</v>
      </c>
      <c r="B4452">
        <v>0</v>
      </c>
      <c r="C4452">
        <v>12545</v>
      </c>
      <c r="D4452">
        <v>0</v>
      </c>
      <c r="E4452">
        <v>8075</v>
      </c>
      <c r="F4452">
        <v>0</v>
      </c>
      <c r="G4452">
        <f t="shared" si="690"/>
        <v>705</v>
      </c>
      <c r="H4452">
        <f t="shared" si="691"/>
        <v>255</v>
      </c>
      <c r="I4452">
        <f t="shared" si="692"/>
        <v>1991</v>
      </c>
      <c r="J4452">
        <f t="shared" si="693"/>
        <v>3</v>
      </c>
      <c r="K4452" s="24">
        <f t="shared" si="694"/>
        <v>0.70499999999999996</v>
      </c>
      <c r="L4452" s="24">
        <f t="shared" si="695"/>
        <v>0.255</v>
      </c>
      <c r="M4452" s="24">
        <f t="shared" si="696"/>
        <v>12.545</v>
      </c>
      <c r="N4452" s="24">
        <f t="shared" si="697"/>
        <v>8.0749999999999993</v>
      </c>
      <c r="O4452" s="24">
        <f t="shared" si="698"/>
        <v>0</v>
      </c>
      <c r="P4452" s="24">
        <f t="shared" si="699"/>
        <v>0</v>
      </c>
    </row>
    <row r="4453" spans="1:16" x14ac:dyDescent="0.25">
      <c r="A4453" s="15">
        <v>33304</v>
      </c>
      <c r="B4453">
        <v>0</v>
      </c>
      <c r="C4453">
        <v>12420</v>
      </c>
      <c r="D4453">
        <v>0</v>
      </c>
      <c r="E4453">
        <v>8068</v>
      </c>
      <c r="F4453">
        <v>0</v>
      </c>
      <c r="G4453">
        <f t="shared" si="690"/>
        <v>830</v>
      </c>
      <c r="H4453">
        <f t="shared" si="691"/>
        <v>262</v>
      </c>
      <c r="I4453">
        <f t="shared" si="692"/>
        <v>1991</v>
      </c>
      <c r="J4453">
        <f t="shared" si="693"/>
        <v>3</v>
      </c>
      <c r="K4453" s="24">
        <f t="shared" si="694"/>
        <v>0.83</v>
      </c>
      <c r="L4453" s="24">
        <f t="shared" si="695"/>
        <v>0.26200000000000001</v>
      </c>
      <c r="M4453" s="24">
        <f t="shared" si="696"/>
        <v>12.42</v>
      </c>
      <c r="N4453" s="24">
        <f t="shared" si="697"/>
        <v>8.0679999999999996</v>
      </c>
      <c r="O4453" s="24">
        <f t="shared" si="698"/>
        <v>0</v>
      </c>
      <c r="P4453" s="24">
        <f t="shared" si="699"/>
        <v>0</v>
      </c>
    </row>
    <row r="4454" spans="1:16" x14ac:dyDescent="0.25">
      <c r="A4454" s="15">
        <v>33305</v>
      </c>
      <c r="B4454">
        <v>0</v>
      </c>
      <c r="C4454">
        <v>12472</v>
      </c>
      <c r="D4454">
        <v>0</v>
      </c>
      <c r="E4454">
        <v>8067</v>
      </c>
      <c r="F4454">
        <v>0</v>
      </c>
      <c r="G4454">
        <f t="shared" si="690"/>
        <v>778</v>
      </c>
      <c r="H4454">
        <f t="shared" si="691"/>
        <v>263</v>
      </c>
      <c r="I4454">
        <f t="shared" si="692"/>
        <v>1991</v>
      </c>
      <c r="J4454">
        <f t="shared" si="693"/>
        <v>3</v>
      </c>
      <c r="K4454" s="24">
        <f t="shared" si="694"/>
        <v>0.77800000000000002</v>
      </c>
      <c r="L4454" s="24">
        <f t="shared" si="695"/>
        <v>0.26300000000000001</v>
      </c>
      <c r="M4454" s="24">
        <f t="shared" si="696"/>
        <v>12.472</v>
      </c>
      <c r="N4454" s="24">
        <f t="shared" si="697"/>
        <v>8.0670000000000002</v>
      </c>
      <c r="O4454" s="24">
        <f t="shared" si="698"/>
        <v>0</v>
      </c>
      <c r="P4454" s="24">
        <f t="shared" si="699"/>
        <v>0</v>
      </c>
    </row>
    <row r="4455" spans="1:16" x14ac:dyDescent="0.25">
      <c r="A4455" s="15">
        <v>33306</v>
      </c>
      <c r="B4455">
        <v>0</v>
      </c>
      <c r="C4455">
        <v>12481</v>
      </c>
      <c r="D4455">
        <v>0</v>
      </c>
      <c r="E4455">
        <v>8071</v>
      </c>
      <c r="F4455">
        <v>0</v>
      </c>
      <c r="G4455">
        <f t="shared" si="690"/>
        <v>769</v>
      </c>
      <c r="H4455">
        <f t="shared" si="691"/>
        <v>259</v>
      </c>
      <c r="I4455">
        <f t="shared" si="692"/>
        <v>1991</v>
      </c>
      <c r="J4455">
        <f t="shared" si="693"/>
        <v>3</v>
      </c>
      <c r="K4455" s="24">
        <f t="shared" si="694"/>
        <v>0.76900000000000002</v>
      </c>
      <c r="L4455" s="24">
        <f t="shared" si="695"/>
        <v>0.25900000000000001</v>
      </c>
      <c r="M4455" s="24">
        <f t="shared" si="696"/>
        <v>12.481</v>
      </c>
      <c r="N4455" s="24">
        <f t="shared" si="697"/>
        <v>8.0709999999999997</v>
      </c>
      <c r="O4455" s="24">
        <f t="shared" si="698"/>
        <v>0</v>
      </c>
      <c r="P4455" s="24">
        <f t="shared" si="699"/>
        <v>0</v>
      </c>
    </row>
    <row r="4456" spans="1:16" x14ac:dyDescent="0.25">
      <c r="A4456" s="15">
        <v>33307</v>
      </c>
      <c r="B4456">
        <v>0</v>
      </c>
      <c r="C4456">
        <v>12480</v>
      </c>
      <c r="D4456">
        <v>0</v>
      </c>
      <c r="E4456">
        <v>8072</v>
      </c>
      <c r="F4456">
        <v>0</v>
      </c>
      <c r="G4456">
        <f t="shared" si="690"/>
        <v>770</v>
      </c>
      <c r="H4456">
        <f t="shared" si="691"/>
        <v>258</v>
      </c>
      <c r="I4456">
        <f t="shared" si="692"/>
        <v>1991</v>
      </c>
      <c r="J4456">
        <f t="shared" si="693"/>
        <v>3</v>
      </c>
      <c r="K4456" s="24">
        <f t="shared" si="694"/>
        <v>0.77</v>
      </c>
      <c r="L4456" s="24">
        <f t="shared" si="695"/>
        <v>0.25800000000000001</v>
      </c>
      <c r="M4456" s="24">
        <f t="shared" si="696"/>
        <v>12.48</v>
      </c>
      <c r="N4456" s="24">
        <f t="shared" si="697"/>
        <v>8.0719999999999992</v>
      </c>
      <c r="O4456" s="24">
        <f t="shared" si="698"/>
        <v>0</v>
      </c>
      <c r="P4456" s="24">
        <f t="shared" si="699"/>
        <v>0</v>
      </c>
    </row>
    <row r="4457" spans="1:16" x14ac:dyDescent="0.25">
      <c r="A4457" s="15">
        <v>33308</v>
      </c>
      <c r="B4457">
        <v>0</v>
      </c>
      <c r="C4457">
        <v>12476</v>
      </c>
      <c r="D4457">
        <v>0</v>
      </c>
      <c r="E4457">
        <v>8082</v>
      </c>
      <c r="F4457">
        <v>0</v>
      </c>
      <c r="G4457">
        <f t="shared" si="690"/>
        <v>774</v>
      </c>
      <c r="H4457">
        <f t="shared" si="691"/>
        <v>248</v>
      </c>
      <c r="I4457">
        <f t="shared" si="692"/>
        <v>1991</v>
      </c>
      <c r="J4457">
        <f t="shared" si="693"/>
        <v>3</v>
      </c>
      <c r="K4457" s="24">
        <f t="shared" si="694"/>
        <v>0.77400000000000002</v>
      </c>
      <c r="L4457" s="24">
        <f t="shared" si="695"/>
        <v>0.248</v>
      </c>
      <c r="M4457" s="24">
        <f t="shared" si="696"/>
        <v>12.476000000000001</v>
      </c>
      <c r="N4457" s="24">
        <f t="shared" si="697"/>
        <v>8.0820000000000007</v>
      </c>
      <c r="O4457" s="24">
        <f t="shared" si="698"/>
        <v>0</v>
      </c>
      <c r="P4457" s="24">
        <f t="shared" si="699"/>
        <v>0</v>
      </c>
    </row>
    <row r="4458" spans="1:16" x14ac:dyDescent="0.25">
      <c r="A4458" s="15">
        <v>33309</v>
      </c>
      <c r="B4458">
        <v>0</v>
      </c>
      <c r="C4458">
        <v>12458</v>
      </c>
      <c r="D4458">
        <v>0</v>
      </c>
      <c r="E4458">
        <v>8066</v>
      </c>
      <c r="F4458">
        <v>0</v>
      </c>
      <c r="G4458">
        <f t="shared" si="690"/>
        <v>792</v>
      </c>
      <c r="H4458">
        <f t="shared" si="691"/>
        <v>264</v>
      </c>
      <c r="I4458">
        <f t="shared" si="692"/>
        <v>1991</v>
      </c>
      <c r="J4458">
        <f t="shared" si="693"/>
        <v>3</v>
      </c>
      <c r="K4458" s="24">
        <f t="shared" si="694"/>
        <v>0.79200000000000004</v>
      </c>
      <c r="L4458" s="24">
        <f t="shared" si="695"/>
        <v>0.26400000000000001</v>
      </c>
      <c r="M4458" s="24">
        <f t="shared" si="696"/>
        <v>12.458</v>
      </c>
      <c r="N4458" s="24">
        <f t="shared" si="697"/>
        <v>8.0660000000000007</v>
      </c>
      <c r="O4458" s="24">
        <f t="shared" si="698"/>
        <v>0</v>
      </c>
      <c r="P4458" s="24">
        <f t="shared" si="699"/>
        <v>0</v>
      </c>
    </row>
    <row r="4459" spans="1:16" x14ac:dyDescent="0.25">
      <c r="A4459" s="15">
        <v>33310</v>
      </c>
      <c r="B4459">
        <v>0</v>
      </c>
      <c r="C4459">
        <v>12458</v>
      </c>
      <c r="D4459">
        <v>0</v>
      </c>
      <c r="E4459">
        <v>8007</v>
      </c>
      <c r="F4459">
        <v>0</v>
      </c>
      <c r="G4459">
        <f t="shared" si="690"/>
        <v>792</v>
      </c>
      <c r="H4459">
        <f t="shared" si="691"/>
        <v>323</v>
      </c>
      <c r="I4459">
        <f t="shared" si="692"/>
        <v>1991</v>
      </c>
      <c r="J4459">
        <f t="shared" si="693"/>
        <v>3</v>
      </c>
      <c r="K4459" s="24">
        <f t="shared" si="694"/>
        <v>0.79200000000000004</v>
      </c>
      <c r="L4459" s="24">
        <f t="shared" si="695"/>
        <v>0.32300000000000001</v>
      </c>
      <c r="M4459" s="24">
        <f t="shared" si="696"/>
        <v>12.458</v>
      </c>
      <c r="N4459" s="24">
        <f t="shared" si="697"/>
        <v>8.0069999999999997</v>
      </c>
      <c r="O4459" s="24">
        <f t="shared" si="698"/>
        <v>0</v>
      </c>
      <c r="P4459" s="24">
        <f t="shared" si="699"/>
        <v>0</v>
      </c>
    </row>
    <row r="4460" spans="1:16" x14ac:dyDescent="0.25">
      <c r="A4460" s="15">
        <v>33311</v>
      </c>
      <c r="B4460">
        <v>0</v>
      </c>
      <c r="C4460">
        <v>12449</v>
      </c>
      <c r="D4460">
        <v>0</v>
      </c>
      <c r="E4460">
        <v>8015</v>
      </c>
      <c r="F4460">
        <v>0</v>
      </c>
      <c r="G4460">
        <f t="shared" si="690"/>
        <v>801</v>
      </c>
      <c r="H4460">
        <f t="shared" si="691"/>
        <v>315</v>
      </c>
      <c r="I4460">
        <f t="shared" si="692"/>
        <v>1991</v>
      </c>
      <c r="J4460">
        <f t="shared" si="693"/>
        <v>3</v>
      </c>
      <c r="K4460" s="24">
        <f t="shared" si="694"/>
        <v>0.80100000000000005</v>
      </c>
      <c r="L4460" s="24">
        <f t="shared" si="695"/>
        <v>0.315</v>
      </c>
      <c r="M4460" s="24">
        <f t="shared" si="696"/>
        <v>12.449</v>
      </c>
      <c r="N4460" s="24">
        <f t="shared" si="697"/>
        <v>8.0150000000000006</v>
      </c>
      <c r="O4460" s="24">
        <f t="shared" si="698"/>
        <v>0</v>
      </c>
      <c r="P4460" s="24">
        <f t="shared" si="699"/>
        <v>0</v>
      </c>
    </row>
    <row r="4461" spans="1:16" x14ac:dyDescent="0.25">
      <c r="A4461" s="15">
        <v>33312</v>
      </c>
      <c r="B4461">
        <v>0</v>
      </c>
      <c r="C4461">
        <v>12441</v>
      </c>
      <c r="D4461">
        <v>0</v>
      </c>
      <c r="E4461">
        <v>8027</v>
      </c>
      <c r="F4461">
        <v>0</v>
      </c>
      <c r="G4461">
        <f t="shared" si="690"/>
        <v>809</v>
      </c>
      <c r="H4461">
        <f t="shared" si="691"/>
        <v>303</v>
      </c>
      <c r="I4461">
        <f t="shared" si="692"/>
        <v>1991</v>
      </c>
      <c r="J4461">
        <f t="shared" si="693"/>
        <v>3</v>
      </c>
      <c r="K4461" s="24">
        <f t="shared" si="694"/>
        <v>0.80900000000000005</v>
      </c>
      <c r="L4461" s="24">
        <f t="shared" si="695"/>
        <v>0.30299999999999999</v>
      </c>
      <c r="M4461" s="24">
        <f t="shared" si="696"/>
        <v>12.441000000000001</v>
      </c>
      <c r="N4461" s="24">
        <f t="shared" si="697"/>
        <v>8.0269999999999992</v>
      </c>
      <c r="O4461" s="24">
        <f t="shared" si="698"/>
        <v>0</v>
      </c>
      <c r="P4461" s="24">
        <f t="shared" si="699"/>
        <v>0</v>
      </c>
    </row>
    <row r="4462" spans="1:16" x14ac:dyDescent="0.25">
      <c r="A4462" s="15">
        <v>33313</v>
      </c>
      <c r="B4462">
        <v>0</v>
      </c>
      <c r="C4462">
        <v>12434</v>
      </c>
      <c r="D4462">
        <v>0</v>
      </c>
      <c r="E4462">
        <v>7985</v>
      </c>
      <c r="F4462">
        <v>0</v>
      </c>
      <c r="G4462">
        <f t="shared" si="690"/>
        <v>816</v>
      </c>
      <c r="H4462">
        <f t="shared" si="691"/>
        <v>345</v>
      </c>
      <c r="I4462">
        <f t="shared" si="692"/>
        <v>1991</v>
      </c>
      <c r="J4462">
        <f t="shared" si="693"/>
        <v>3</v>
      </c>
      <c r="K4462" s="24">
        <f t="shared" si="694"/>
        <v>0.81599999999999995</v>
      </c>
      <c r="L4462" s="24">
        <f t="shared" si="695"/>
        <v>0.34499999999999997</v>
      </c>
      <c r="M4462" s="24">
        <f t="shared" si="696"/>
        <v>12.433999999999999</v>
      </c>
      <c r="N4462" s="24">
        <f t="shared" si="697"/>
        <v>7.9850000000000003</v>
      </c>
      <c r="O4462" s="24">
        <f t="shared" si="698"/>
        <v>0</v>
      </c>
      <c r="P4462" s="24">
        <f t="shared" si="699"/>
        <v>0</v>
      </c>
    </row>
    <row r="4463" spans="1:16" x14ac:dyDescent="0.25">
      <c r="A4463" s="15">
        <v>33314</v>
      </c>
      <c r="B4463">
        <v>0</v>
      </c>
      <c r="C4463">
        <v>12446</v>
      </c>
      <c r="D4463">
        <v>0</v>
      </c>
      <c r="E4463">
        <v>7990</v>
      </c>
      <c r="F4463">
        <v>0</v>
      </c>
      <c r="G4463">
        <f t="shared" si="690"/>
        <v>804</v>
      </c>
      <c r="H4463">
        <f t="shared" si="691"/>
        <v>340</v>
      </c>
      <c r="I4463">
        <f t="shared" si="692"/>
        <v>1991</v>
      </c>
      <c r="J4463">
        <f t="shared" si="693"/>
        <v>3</v>
      </c>
      <c r="K4463" s="24">
        <f t="shared" si="694"/>
        <v>0.80400000000000005</v>
      </c>
      <c r="L4463" s="24">
        <f t="shared" si="695"/>
        <v>0.34</v>
      </c>
      <c r="M4463" s="24">
        <f t="shared" si="696"/>
        <v>12.446</v>
      </c>
      <c r="N4463" s="24">
        <f t="shared" si="697"/>
        <v>7.99</v>
      </c>
      <c r="O4463" s="24">
        <f t="shared" si="698"/>
        <v>0</v>
      </c>
      <c r="P4463" s="24">
        <f t="shared" si="699"/>
        <v>0</v>
      </c>
    </row>
    <row r="4464" spans="1:16" x14ac:dyDescent="0.25">
      <c r="A4464" s="15">
        <v>33315</v>
      </c>
      <c r="B4464">
        <v>0</v>
      </c>
      <c r="C4464">
        <v>12484</v>
      </c>
      <c r="D4464">
        <v>0</v>
      </c>
      <c r="E4464">
        <v>8002</v>
      </c>
      <c r="F4464">
        <v>0</v>
      </c>
      <c r="G4464">
        <f t="shared" si="690"/>
        <v>766</v>
      </c>
      <c r="H4464">
        <f t="shared" si="691"/>
        <v>328</v>
      </c>
      <c r="I4464">
        <f t="shared" si="692"/>
        <v>1991</v>
      </c>
      <c r="J4464">
        <f t="shared" si="693"/>
        <v>3</v>
      </c>
      <c r="K4464" s="24">
        <f t="shared" si="694"/>
        <v>0.76600000000000001</v>
      </c>
      <c r="L4464" s="24">
        <f t="shared" si="695"/>
        <v>0.32800000000000001</v>
      </c>
      <c r="M4464" s="24">
        <f t="shared" si="696"/>
        <v>12.484</v>
      </c>
      <c r="N4464" s="24">
        <f t="shared" si="697"/>
        <v>8.0020000000000007</v>
      </c>
      <c r="O4464" s="24">
        <f t="shared" si="698"/>
        <v>0</v>
      </c>
      <c r="P4464" s="24">
        <f t="shared" si="699"/>
        <v>0</v>
      </c>
    </row>
    <row r="4465" spans="1:16" x14ac:dyDescent="0.25">
      <c r="A4465" s="15">
        <v>33316</v>
      </c>
      <c r="B4465">
        <v>0</v>
      </c>
      <c r="C4465">
        <v>12472</v>
      </c>
      <c r="D4465">
        <v>0</v>
      </c>
      <c r="E4465">
        <v>8035</v>
      </c>
      <c r="F4465">
        <v>0</v>
      </c>
      <c r="G4465">
        <f t="shared" si="690"/>
        <v>778</v>
      </c>
      <c r="H4465">
        <f t="shared" si="691"/>
        <v>295</v>
      </c>
      <c r="I4465">
        <f t="shared" si="692"/>
        <v>1991</v>
      </c>
      <c r="J4465">
        <f t="shared" si="693"/>
        <v>3</v>
      </c>
      <c r="K4465" s="24">
        <f t="shared" si="694"/>
        <v>0.77800000000000002</v>
      </c>
      <c r="L4465" s="24">
        <f t="shared" si="695"/>
        <v>0.29499999999999998</v>
      </c>
      <c r="M4465" s="24">
        <f t="shared" si="696"/>
        <v>12.472</v>
      </c>
      <c r="N4465" s="24">
        <f t="shared" si="697"/>
        <v>8.0350000000000001</v>
      </c>
      <c r="O4465" s="24">
        <f t="shared" si="698"/>
        <v>0</v>
      </c>
      <c r="P4465" s="24">
        <f t="shared" si="699"/>
        <v>0</v>
      </c>
    </row>
    <row r="4466" spans="1:16" x14ac:dyDescent="0.25">
      <c r="A4466" s="15">
        <v>33317</v>
      </c>
      <c r="B4466">
        <v>0</v>
      </c>
      <c r="C4466">
        <v>12472</v>
      </c>
      <c r="D4466">
        <v>0</v>
      </c>
      <c r="E4466">
        <v>8040</v>
      </c>
      <c r="F4466">
        <v>0</v>
      </c>
      <c r="G4466">
        <f t="shared" si="690"/>
        <v>778</v>
      </c>
      <c r="H4466">
        <f t="shared" si="691"/>
        <v>290</v>
      </c>
      <c r="I4466">
        <f t="shared" si="692"/>
        <v>1991</v>
      </c>
      <c r="J4466">
        <f t="shared" si="693"/>
        <v>3</v>
      </c>
      <c r="K4466" s="24">
        <f t="shared" si="694"/>
        <v>0.77800000000000002</v>
      </c>
      <c r="L4466" s="24">
        <f t="shared" si="695"/>
        <v>0.28999999999999998</v>
      </c>
      <c r="M4466" s="24">
        <f t="shared" si="696"/>
        <v>12.472</v>
      </c>
      <c r="N4466" s="24">
        <f t="shared" si="697"/>
        <v>8.0399999999999991</v>
      </c>
      <c r="O4466" s="24">
        <f t="shared" si="698"/>
        <v>0</v>
      </c>
      <c r="P4466" s="24">
        <f t="shared" si="699"/>
        <v>0</v>
      </c>
    </row>
    <row r="4467" spans="1:16" x14ac:dyDescent="0.25">
      <c r="A4467" s="15">
        <v>33318</v>
      </c>
      <c r="B4467">
        <v>0</v>
      </c>
      <c r="C4467">
        <v>12510</v>
      </c>
      <c r="D4467">
        <v>0</v>
      </c>
      <c r="E4467">
        <v>7820</v>
      </c>
      <c r="F4467">
        <v>0</v>
      </c>
      <c r="G4467">
        <f t="shared" si="690"/>
        <v>740</v>
      </c>
      <c r="H4467">
        <f t="shared" si="691"/>
        <v>510</v>
      </c>
      <c r="I4467">
        <f t="shared" si="692"/>
        <v>1991</v>
      </c>
      <c r="J4467">
        <f t="shared" si="693"/>
        <v>3</v>
      </c>
      <c r="K4467" s="24">
        <f t="shared" si="694"/>
        <v>0.74</v>
      </c>
      <c r="L4467" s="24">
        <f t="shared" si="695"/>
        <v>0.51</v>
      </c>
      <c r="M4467" s="24">
        <f t="shared" si="696"/>
        <v>12.51</v>
      </c>
      <c r="N4467" s="24">
        <f t="shared" si="697"/>
        <v>7.82</v>
      </c>
      <c r="O4467" s="24">
        <f t="shared" si="698"/>
        <v>0</v>
      </c>
      <c r="P4467" s="24">
        <f t="shared" si="699"/>
        <v>0</v>
      </c>
    </row>
    <row r="4468" spans="1:16" x14ac:dyDescent="0.25">
      <c r="A4468" s="15">
        <v>33319</v>
      </c>
      <c r="B4468">
        <v>0</v>
      </c>
      <c r="C4468">
        <v>12465</v>
      </c>
      <c r="D4468">
        <v>0</v>
      </c>
      <c r="E4468">
        <v>7910</v>
      </c>
      <c r="F4468">
        <v>0</v>
      </c>
      <c r="G4468">
        <f t="shared" si="690"/>
        <v>785</v>
      </c>
      <c r="H4468">
        <f t="shared" si="691"/>
        <v>420</v>
      </c>
      <c r="I4468">
        <f t="shared" si="692"/>
        <v>1991</v>
      </c>
      <c r="J4468">
        <f t="shared" si="693"/>
        <v>3</v>
      </c>
      <c r="K4468" s="24">
        <f t="shared" si="694"/>
        <v>0.78500000000000003</v>
      </c>
      <c r="L4468" s="24">
        <f t="shared" si="695"/>
        <v>0.42</v>
      </c>
      <c r="M4468" s="24">
        <f t="shared" si="696"/>
        <v>12.465</v>
      </c>
      <c r="N4468" s="24">
        <f t="shared" si="697"/>
        <v>7.91</v>
      </c>
      <c r="O4468" s="24">
        <f t="shared" si="698"/>
        <v>0</v>
      </c>
      <c r="P4468" s="24">
        <f t="shared" si="699"/>
        <v>0</v>
      </c>
    </row>
    <row r="4469" spans="1:16" x14ac:dyDescent="0.25">
      <c r="A4469" s="15">
        <v>33320</v>
      </c>
      <c r="B4469">
        <v>0</v>
      </c>
      <c r="C4469">
        <v>12463</v>
      </c>
      <c r="D4469">
        <v>0</v>
      </c>
      <c r="E4469">
        <v>8003</v>
      </c>
      <c r="F4469">
        <v>0</v>
      </c>
      <c r="G4469">
        <f t="shared" si="690"/>
        <v>787</v>
      </c>
      <c r="H4469">
        <f t="shared" si="691"/>
        <v>327</v>
      </c>
      <c r="I4469">
        <f t="shared" si="692"/>
        <v>1991</v>
      </c>
      <c r="J4469">
        <f t="shared" si="693"/>
        <v>3</v>
      </c>
      <c r="K4469" s="24">
        <f t="shared" si="694"/>
        <v>0.78700000000000003</v>
      </c>
      <c r="L4469" s="24">
        <f t="shared" si="695"/>
        <v>0.32700000000000001</v>
      </c>
      <c r="M4469" s="24">
        <f t="shared" si="696"/>
        <v>12.462999999999999</v>
      </c>
      <c r="N4469" s="24">
        <f t="shared" si="697"/>
        <v>8.0030000000000001</v>
      </c>
      <c r="O4469" s="24">
        <f t="shared" si="698"/>
        <v>0</v>
      </c>
      <c r="P4469" s="24">
        <f t="shared" si="699"/>
        <v>0</v>
      </c>
    </row>
    <row r="4470" spans="1:16" x14ac:dyDescent="0.25">
      <c r="A4470" s="15">
        <v>33321</v>
      </c>
      <c r="B4470">
        <v>0</v>
      </c>
      <c r="C4470">
        <v>12474</v>
      </c>
      <c r="D4470">
        <v>0</v>
      </c>
      <c r="E4470">
        <v>7979</v>
      </c>
      <c r="F4470">
        <v>0</v>
      </c>
      <c r="G4470">
        <f t="shared" si="690"/>
        <v>776</v>
      </c>
      <c r="H4470">
        <f t="shared" si="691"/>
        <v>351</v>
      </c>
      <c r="I4470">
        <f t="shared" si="692"/>
        <v>1991</v>
      </c>
      <c r="J4470">
        <f t="shared" si="693"/>
        <v>3</v>
      </c>
      <c r="K4470" s="24">
        <f t="shared" si="694"/>
        <v>0.77600000000000002</v>
      </c>
      <c r="L4470" s="24">
        <f t="shared" si="695"/>
        <v>0.35099999999999998</v>
      </c>
      <c r="M4470" s="24">
        <f t="shared" si="696"/>
        <v>12.474</v>
      </c>
      <c r="N4470" s="24">
        <f t="shared" si="697"/>
        <v>7.9790000000000001</v>
      </c>
      <c r="O4470" s="24">
        <f t="shared" si="698"/>
        <v>0</v>
      </c>
      <c r="P4470" s="24">
        <f t="shared" si="699"/>
        <v>0</v>
      </c>
    </row>
    <row r="4471" spans="1:16" x14ac:dyDescent="0.25">
      <c r="A4471" s="15">
        <v>33322</v>
      </c>
      <c r="B4471">
        <v>0</v>
      </c>
      <c r="C4471">
        <v>12527</v>
      </c>
      <c r="D4471">
        <v>0</v>
      </c>
      <c r="E4471">
        <v>8041</v>
      </c>
      <c r="F4471">
        <v>0</v>
      </c>
      <c r="G4471">
        <f t="shared" si="690"/>
        <v>723</v>
      </c>
      <c r="H4471">
        <f t="shared" si="691"/>
        <v>289</v>
      </c>
      <c r="I4471">
        <f t="shared" si="692"/>
        <v>1991</v>
      </c>
      <c r="J4471">
        <f t="shared" si="693"/>
        <v>3</v>
      </c>
      <c r="K4471" s="24">
        <f t="shared" si="694"/>
        <v>0.72299999999999998</v>
      </c>
      <c r="L4471" s="24">
        <f t="shared" si="695"/>
        <v>0.28899999999999998</v>
      </c>
      <c r="M4471" s="24">
        <f t="shared" si="696"/>
        <v>12.526999999999999</v>
      </c>
      <c r="N4471" s="24">
        <f t="shared" si="697"/>
        <v>8.0410000000000004</v>
      </c>
      <c r="O4471" s="24">
        <f t="shared" si="698"/>
        <v>0</v>
      </c>
      <c r="P4471" s="24">
        <f t="shared" si="699"/>
        <v>0</v>
      </c>
    </row>
    <row r="4472" spans="1:16" x14ac:dyDescent="0.25">
      <c r="A4472" s="15">
        <v>33323</v>
      </c>
      <c r="B4472">
        <v>0</v>
      </c>
      <c r="C4472">
        <v>12479</v>
      </c>
      <c r="D4472">
        <v>0</v>
      </c>
      <c r="E4472">
        <v>8040</v>
      </c>
      <c r="F4472">
        <v>0</v>
      </c>
      <c r="G4472">
        <f t="shared" si="690"/>
        <v>771</v>
      </c>
      <c r="H4472">
        <f t="shared" si="691"/>
        <v>290</v>
      </c>
      <c r="I4472">
        <f t="shared" si="692"/>
        <v>1991</v>
      </c>
      <c r="J4472">
        <f t="shared" si="693"/>
        <v>3</v>
      </c>
      <c r="K4472" s="24">
        <f t="shared" si="694"/>
        <v>0.77100000000000002</v>
      </c>
      <c r="L4472" s="24">
        <f t="shared" si="695"/>
        <v>0.28999999999999998</v>
      </c>
      <c r="M4472" s="24">
        <f t="shared" si="696"/>
        <v>12.478999999999999</v>
      </c>
      <c r="N4472" s="24">
        <f t="shared" si="697"/>
        <v>8.0399999999999991</v>
      </c>
      <c r="O4472" s="24">
        <f t="shared" si="698"/>
        <v>0</v>
      </c>
      <c r="P4472" s="24">
        <f t="shared" si="699"/>
        <v>0</v>
      </c>
    </row>
    <row r="4473" spans="1:16" x14ac:dyDescent="0.25">
      <c r="A4473" s="15">
        <v>33324</v>
      </c>
      <c r="B4473">
        <v>0</v>
      </c>
      <c r="C4473">
        <v>12519</v>
      </c>
      <c r="D4473">
        <v>0</v>
      </c>
      <c r="E4473">
        <v>8070</v>
      </c>
      <c r="F4473">
        <v>0</v>
      </c>
      <c r="G4473">
        <f t="shared" si="690"/>
        <v>731</v>
      </c>
      <c r="H4473">
        <f t="shared" si="691"/>
        <v>260</v>
      </c>
      <c r="I4473">
        <f t="shared" si="692"/>
        <v>1991</v>
      </c>
      <c r="J4473">
        <f t="shared" si="693"/>
        <v>3</v>
      </c>
      <c r="K4473" s="24">
        <f t="shared" si="694"/>
        <v>0.73099999999999998</v>
      </c>
      <c r="L4473" s="24">
        <f t="shared" si="695"/>
        <v>0.26</v>
      </c>
      <c r="M4473" s="24">
        <f t="shared" si="696"/>
        <v>12.519</v>
      </c>
      <c r="N4473" s="24">
        <f t="shared" si="697"/>
        <v>8.07</v>
      </c>
      <c r="O4473" s="24">
        <f t="shared" si="698"/>
        <v>0</v>
      </c>
      <c r="P4473" s="24">
        <f t="shared" si="699"/>
        <v>0</v>
      </c>
    </row>
    <row r="4474" spans="1:16" x14ac:dyDescent="0.25">
      <c r="A4474" s="15">
        <v>33325</v>
      </c>
      <c r="B4474">
        <v>0</v>
      </c>
      <c r="C4474">
        <v>12572</v>
      </c>
      <c r="D4474">
        <v>0</v>
      </c>
      <c r="E4474">
        <v>8000</v>
      </c>
      <c r="F4474">
        <v>0</v>
      </c>
      <c r="G4474">
        <f t="shared" si="690"/>
        <v>678</v>
      </c>
      <c r="H4474">
        <f t="shared" si="691"/>
        <v>330</v>
      </c>
      <c r="I4474">
        <f t="shared" si="692"/>
        <v>1991</v>
      </c>
      <c r="J4474">
        <f t="shared" si="693"/>
        <v>3</v>
      </c>
      <c r="K4474" s="24">
        <f t="shared" si="694"/>
        <v>0.67800000000000005</v>
      </c>
      <c r="L4474" s="24">
        <f t="shared" si="695"/>
        <v>0.33</v>
      </c>
      <c r="M4474" s="24">
        <f t="shared" si="696"/>
        <v>12.571999999999999</v>
      </c>
      <c r="N4474" s="24">
        <f t="shared" si="697"/>
        <v>8</v>
      </c>
      <c r="O4474" s="24">
        <f t="shared" si="698"/>
        <v>0</v>
      </c>
      <c r="P4474" s="24">
        <f t="shared" si="699"/>
        <v>0</v>
      </c>
    </row>
    <row r="4475" spans="1:16" x14ac:dyDescent="0.25">
      <c r="A4475" s="15">
        <v>33326</v>
      </c>
      <c r="B4475">
        <v>0</v>
      </c>
      <c r="C4475">
        <v>12439</v>
      </c>
      <c r="D4475">
        <v>0</v>
      </c>
      <c r="E4475">
        <v>7898</v>
      </c>
      <c r="F4475">
        <v>0</v>
      </c>
      <c r="G4475">
        <f t="shared" si="690"/>
        <v>811</v>
      </c>
      <c r="H4475">
        <f t="shared" si="691"/>
        <v>432</v>
      </c>
      <c r="I4475">
        <f t="shared" si="692"/>
        <v>1991</v>
      </c>
      <c r="J4475">
        <f t="shared" si="693"/>
        <v>3</v>
      </c>
      <c r="K4475" s="24">
        <f t="shared" si="694"/>
        <v>0.81100000000000005</v>
      </c>
      <c r="L4475" s="24">
        <f t="shared" si="695"/>
        <v>0.432</v>
      </c>
      <c r="M4475" s="24">
        <f t="shared" si="696"/>
        <v>12.439</v>
      </c>
      <c r="N4475" s="24">
        <f t="shared" si="697"/>
        <v>7.8979999999999997</v>
      </c>
      <c r="O4475" s="24">
        <f t="shared" si="698"/>
        <v>0</v>
      </c>
      <c r="P4475" s="24">
        <f t="shared" si="699"/>
        <v>0</v>
      </c>
    </row>
    <row r="4476" spans="1:16" x14ac:dyDescent="0.25">
      <c r="A4476" s="15">
        <v>33327</v>
      </c>
      <c r="B4476">
        <v>0</v>
      </c>
      <c r="C4476">
        <v>12494</v>
      </c>
      <c r="D4476">
        <v>0</v>
      </c>
      <c r="E4476">
        <v>7950</v>
      </c>
      <c r="F4476">
        <v>0</v>
      </c>
      <c r="G4476">
        <f t="shared" si="690"/>
        <v>756</v>
      </c>
      <c r="H4476">
        <f t="shared" si="691"/>
        <v>380</v>
      </c>
      <c r="I4476">
        <f t="shared" si="692"/>
        <v>1991</v>
      </c>
      <c r="J4476">
        <f t="shared" si="693"/>
        <v>3</v>
      </c>
      <c r="K4476" s="24">
        <f t="shared" si="694"/>
        <v>0.75600000000000001</v>
      </c>
      <c r="L4476" s="24">
        <f t="shared" si="695"/>
        <v>0.38</v>
      </c>
      <c r="M4476" s="24">
        <f t="shared" si="696"/>
        <v>12.494</v>
      </c>
      <c r="N4476" s="24">
        <f t="shared" si="697"/>
        <v>7.95</v>
      </c>
      <c r="O4476" s="24">
        <f t="shared" si="698"/>
        <v>0</v>
      </c>
      <c r="P4476" s="24">
        <f t="shared" si="699"/>
        <v>0</v>
      </c>
    </row>
    <row r="4477" spans="1:16" x14ac:dyDescent="0.25">
      <c r="A4477" s="15">
        <v>33328</v>
      </c>
      <c r="B4477">
        <v>0</v>
      </c>
      <c r="C4477">
        <v>12445</v>
      </c>
      <c r="D4477">
        <v>0</v>
      </c>
      <c r="E4477">
        <v>7971</v>
      </c>
      <c r="F4477">
        <v>0</v>
      </c>
      <c r="G4477">
        <f t="shared" si="690"/>
        <v>805</v>
      </c>
      <c r="H4477">
        <f t="shared" si="691"/>
        <v>359</v>
      </c>
      <c r="I4477">
        <f t="shared" si="692"/>
        <v>1991</v>
      </c>
      <c r="J4477">
        <f t="shared" si="693"/>
        <v>3</v>
      </c>
      <c r="K4477" s="24">
        <f t="shared" si="694"/>
        <v>0.80500000000000005</v>
      </c>
      <c r="L4477" s="24">
        <f t="shared" si="695"/>
        <v>0.35899999999999999</v>
      </c>
      <c r="M4477" s="24">
        <f t="shared" si="696"/>
        <v>12.445</v>
      </c>
      <c r="N4477" s="24">
        <f t="shared" si="697"/>
        <v>7.9710000000000001</v>
      </c>
      <c r="O4477" s="24">
        <f t="shared" si="698"/>
        <v>0</v>
      </c>
      <c r="P4477" s="24">
        <f t="shared" si="699"/>
        <v>0</v>
      </c>
    </row>
    <row r="4478" spans="1:16" x14ac:dyDescent="0.25">
      <c r="A4478" s="15">
        <v>33329</v>
      </c>
      <c r="B4478">
        <v>0</v>
      </c>
      <c r="C4478">
        <v>12489</v>
      </c>
      <c r="D4478">
        <v>0</v>
      </c>
      <c r="E4478">
        <v>7894</v>
      </c>
      <c r="F4478">
        <v>0</v>
      </c>
      <c r="G4478">
        <f t="shared" si="690"/>
        <v>761</v>
      </c>
      <c r="H4478">
        <f t="shared" si="691"/>
        <v>436</v>
      </c>
      <c r="I4478">
        <f t="shared" si="692"/>
        <v>1991</v>
      </c>
      <c r="J4478">
        <f t="shared" si="693"/>
        <v>4</v>
      </c>
      <c r="K4478" s="24">
        <f t="shared" si="694"/>
        <v>0.76100000000000001</v>
      </c>
      <c r="L4478" s="24">
        <f t="shared" si="695"/>
        <v>0.436</v>
      </c>
      <c r="M4478" s="24">
        <f t="shared" si="696"/>
        <v>12.489000000000001</v>
      </c>
      <c r="N4478" s="24">
        <f t="shared" si="697"/>
        <v>7.8940000000000001</v>
      </c>
      <c r="O4478" s="24">
        <f t="shared" si="698"/>
        <v>0</v>
      </c>
      <c r="P4478" s="24">
        <f t="shared" si="699"/>
        <v>0</v>
      </c>
    </row>
    <row r="4479" spans="1:16" x14ac:dyDescent="0.25">
      <c r="A4479" s="15">
        <v>33330</v>
      </c>
      <c r="B4479">
        <v>0</v>
      </c>
      <c r="C4479">
        <v>12492</v>
      </c>
      <c r="D4479">
        <v>0</v>
      </c>
      <c r="E4479">
        <v>7962</v>
      </c>
      <c r="F4479">
        <v>0</v>
      </c>
      <c r="G4479">
        <f t="shared" si="690"/>
        <v>758</v>
      </c>
      <c r="H4479">
        <f t="shared" si="691"/>
        <v>368</v>
      </c>
      <c r="I4479">
        <f t="shared" si="692"/>
        <v>1991</v>
      </c>
      <c r="J4479">
        <f t="shared" si="693"/>
        <v>4</v>
      </c>
      <c r="K4479" s="24">
        <f t="shared" si="694"/>
        <v>0.75800000000000001</v>
      </c>
      <c r="L4479" s="24">
        <f t="shared" si="695"/>
        <v>0.36799999999999999</v>
      </c>
      <c r="M4479" s="24">
        <f t="shared" si="696"/>
        <v>12.492000000000001</v>
      </c>
      <c r="N4479" s="24">
        <f t="shared" si="697"/>
        <v>7.9619999999999997</v>
      </c>
      <c r="O4479" s="24">
        <f t="shared" si="698"/>
        <v>0</v>
      </c>
      <c r="P4479" s="24">
        <f t="shared" si="699"/>
        <v>0</v>
      </c>
    </row>
    <row r="4480" spans="1:16" x14ac:dyDescent="0.25">
      <c r="A4480" s="15">
        <v>33331</v>
      </c>
      <c r="B4480">
        <v>0</v>
      </c>
      <c r="C4480">
        <v>12483</v>
      </c>
      <c r="D4480">
        <v>0</v>
      </c>
      <c r="E4480">
        <v>7868</v>
      </c>
      <c r="F4480">
        <v>0</v>
      </c>
      <c r="G4480">
        <f t="shared" si="690"/>
        <v>767</v>
      </c>
      <c r="H4480">
        <f t="shared" si="691"/>
        <v>462</v>
      </c>
      <c r="I4480">
        <f t="shared" si="692"/>
        <v>1991</v>
      </c>
      <c r="J4480">
        <f t="shared" si="693"/>
        <v>4</v>
      </c>
      <c r="K4480" s="24">
        <f t="shared" si="694"/>
        <v>0.76700000000000002</v>
      </c>
      <c r="L4480" s="24">
        <f t="shared" si="695"/>
        <v>0.46200000000000002</v>
      </c>
      <c r="M4480" s="24">
        <f t="shared" si="696"/>
        <v>12.483000000000001</v>
      </c>
      <c r="N4480" s="24">
        <f t="shared" si="697"/>
        <v>7.8680000000000003</v>
      </c>
      <c r="O4480" s="24">
        <f t="shared" si="698"/>
        <v>0</v>
      </c>
      <c r="P4480" s="24">
        <f t="shared" si="699"/>
        <v>0</v>
      </c>
    </row>
    <row r="4481" spans="1:16" x14ac:dyDescent="0.25">
      <c r="A4481" s="15">
        <v>33332</v>
      </c>
      <c r="B4481">
        <v>0</v>
      </c>
      <c r="C4481">
        <v>12454</v>
      </c>
      <c r="D4481">
        <v>0</v>
      </c>
      <c r="E4481">
        <v>7923</v>
      </c>
      <c r="F4481">
        <v>0</v>
      </c>
      <c r="G4481">
        <f t="shared" si="690"/>
        <v>796</v>
      </c>
      <c r="H4481">
        <f t="shared" si="691"/>
        <v>407</v>
      </c>
      <c r="I4481">
        <f t="shared" si="692"/>
        <v>1991</v>
      </c>
      <c r="J4481">
        <f t="shared" si="693"/>
        <v>4</v>
      </c>
      <c r="K4481" s="24">
        <f t="shared" si="694"/>
        <v>0.79600000000000004</v>
      </c>
      <c r="L4481" s="24">
        <f t="shared" si="695"/>
        <v>0.40699999999999997</v>
      </c>
      <c r="M4481" s="24">
        <f t="shared" si="696"/>
        <v>12.454000000000001</v>
      </c>
      <c r="N4481" s="24">
        <f t="shared" si="697"/>
        <v>7.923</v>
      </c>
      <c r="O4481" s="24">
        <f t="shared" si="698"/>
        <v>0</v>
      </c>
      <c r="P4481" s="24">
        <f t="shared" si="699"/>
        <v>0</v>
      </c>
    </row>
    <row r="4482" spans="1:16" x14ac:dyDescent="0.25">
      <c r="A4482" s="15">
        <v>33333</v>
      </c>
      <c r="B4482">
        <v>0</v>
      </c>
      <c r="C4482">
        <v>12476</v>
      </c>
      <c r="D4482">
        <v>0</v>
      </c>
      <c r="E4482">
        <v>7971</v>
      </c>
      <c r="F4482">
        <v>0</v>
      </c>
      <c r="G4482">
        <f t="shared" si="690"/>
        <v>774</v>
      </c>
      <c r="H4482">
        <f t="shared" si="691"/>
        <v>359</v>
      </c>
      <c r="I4482">
        <f t="shared" si="692"/>
        <v>1991</v>
      </c>
      <c r="J4482">
        <f t="shared" si="693"/>
        <v>4</v>
      </c>
      <c r="K4482" s="24">
        <f t="shared" si="694"/>
        <v>0.77400000000000002</v>
      </c>
      <c r="L4482" s="24">
        <f t="shared" si="695"/>
        <v>0.35899999999999999</v>
      </c>
      <c r="M4482" s="24">
        <f t="shared" si="696"/>
        <v>12.476000000000001</v>
      </c>
      <c r="N4482" s="24">
        <f t="shared" si="697"/>
        <v>7.9710000000000001</v>
      </c>
      <c r="O4482" s="24">
        <f t="shared" si="698"/>
        <v>0</v>
      </c>
      <c r="P4482" s="24">
        <f t="shared" si="699"/>
        <v>0</v>
      </c>
    </row>
    <row r="4483" spans="1:16" x14ac:dyDescent="0.25">
      <c r="A4483" s="15">
        <v>33334</v>
      </c>
      <c r="B4483">
        <v>0</v>
      </c>
      <c r="C4483">
        <v>12484</v>
      </c>
      <c r="D4483">
        <v>0</v>
      </c>
      <c r="E4483">
        <v>8006</v>
      </c>
      <c r="F4483">
        <v>0</v>
      </c>
      <c r="G4483">
        <f t="shared" si="690"/>
        <v>766</v>
      </c>
      <c r="H4483">
        <f t="shared" si="691"/>
        <v>324</v>
      </c>
      <c r="I4483">
        <f t="shared" si="692"/>
        <v>1991</v>
      </c>
      <c r="J4483">
        <f t="shared" si="693"/>
        <v>4</v>
      </c>
      <c r="K4483" s="24">
        <f t="shared" si="694"/>
        <v>0.76600000000000001</v>
      </c>
      <c r="L4483" s="24">
        <f t="shared" si="695"/>
        <v>0.32400000000000001</v>
      </c>
      <c r="M4483" s="24">
        <f t="shared" si="696"/>
        <v>12.484</v>
      </c>
      <c r="N4483" s="24">
        <f t="shared" si="697"/>
        <v>8.0060000000000002</v>
      </c>
      <c r="O4483" s="24">
        <f t="shared" si="698"/>
        <v>0</v>
      </c>
      <c r="P4483" s="24">
        <f t="shared" si="699"/>
        <v>0</v>
      </c>
    </row>
    <row r="4484" spans="1:16" x14ac:dyDescent="0.25">
      <c r="A4484" s="15">
        <v>33335</v>
      </c>
      <c r="B4484">
        <v>0</v>
      </c>
      <c r="C4484">
        <v>11946</v>
      </c>
      <c r="D4484">
        <v>0</v>
      </c>
      <c r="E4484">
        <v>7607</v>
      </c>
      <c r="F4484">
        <v>0</v>
      </c>
      <c r="G4484">
        <f t="shared" si="690"/>
        <v>1304</v>
      </c>
      <c r="H4484">
        <f t="shared" si="691"/>
        <v>723</v>
      </c>
      <c r="I4484">
        <f t="shared" si="692"/>
        <v>1991</v>
      </c>
      <c r="J4484">
        <f t="shared" si="693"/>
        <v>4</v>
      </c>
      <c r="K4484" s="24">
        <f t="shared" si="694"/>
        <v>1.304</v>
      </c>
      <c r="L4484" s="24">
        <f t="shared" si="695"/>
        <v>0.72299999999999998</v>
      </c>
      <c r="M4484" s="24">
        <f t="shared" si="696"/>
        <v>11.946</v>
      </c>
      <c r="N4484" s="24">
        <f t="shared" si="697"/>
        <v>7.6070000000000002</v>
      </c>
      <c r="O4484" s="24">
        <f t="shared" si="698"/>
        <v>0</v>
      </c>
      <c r="P4484" s="24">
        <f t="shared" si="699"/>
        <v>0</v>
      </c>
    </row>
    <row r="4485" spans="1:16" x14ac:dyDescent="0.25">
      <c r="A4485" s="15">
        <v>33336</v>
      </c>
      <c r="B4485">
        <v>0</v>
      </c>
      <c r="C4485">
        <v>12443</v>
      </c>
      <c r="D4485">
        <v>0</v>
      </c>
      <c r="E4485">
        <v>8012</v>
      </c>
      <c r="F4485">
        <v>0</v>
      </c>
      <c r="G4485">
        <f t="shared" si="690"/>
        <v>807</v>
      </c>
      <c r="H4485">
        <f t="shared" si="691"/>
        <v>318</v>
      </c>
      <c r="I4485">
        <f t="shared" si="692"/>
        <v>1991</v>
      </c>
      <c r="J4485">
        <f t="shared" si="693"/>
        <v>4</v>
      </c>
      <c r="K4485" s="24">
        <f t="shared" si="694"/>
        <v>0.80700000000000005</v>
      </c>
      <c r="L4485" s="24">
        <f t="shared" si="695"/>
        <v>0.318</v>
      </c>
      <c r="M4485" s="24">
        <f t="shared" si="696"/>
        <v>12.443</v>
      </c>
      <c r="N4485" s="24">
        <f t="shared" si="697"/>
        <v>8.0120000000000005</v>
      </c>
      <c r="O4485" s="24">
        <f t="shared" si="698"/>
        <v>0</v>
      </c>
      <c r="P4485" s="24">
        <f t="shared" si="699"/>
        <v>0</v>
      </c>
    </row>
    <row r="4486" spans="1:16" x14ac:dyDescent="0.25">
      <c r="A4486" s="15">
        <v>33337</v>
      </c>
      <c r="B4486">
        <v>0</v>
      </c>
      <c r="C4486">
        <v>12418</v>
      </c>
      <c r="D4486">
        <v>0</v>
      </c>
      <c r="E4486">
        <v>7928</v>
      </c>
      <c r="F4486">
        <v>0</v>
      </c>
      <c r="G4486">
        <f t="shared" ref="G4486:G4549" si="700">MAX(IF(AND(MONTH(A4486)&gt;6,MONTH(A4486)&lt;10),14241,13250)-B4486-C4486-F4486,0)</f>
        <v>832</v>
      </c>
      <c r="H4486">
        <f t="shared" ref="H4486:H4549" si="701">MAX(8330-E4486-D4486,0)</f>
        <v>402</v>
      </c>
      <c r="I4486">
        <f t="shared" ref="I4486:I4549" si="702">YEAR(A4486)</f>
        <v>1991</v>
      </c>
      <c r="J4486">
        <f t="shared" ref="J4486:J4549" si="703">MONTH(A4486)</f>
        <v>4</v>
      </c>
      <c r="K4486" s="24">
        <f t="shared" ref="K4486:K4549" si="704">G4486/1000</f>
        <v>0.83199999999999996</v>
      </c>
      <c r="L4486" s="24">
        <f t="shared" ref="L4486:L4549" si="705">H4486/1000</f>
        <v>0.40200000000000002</v>
      </c>
      <c r="M4486" s="24">
        <f t="shared" ref="M4486:M4549" si="706">(B4486+C4486+F4486)/1000</f>
        <v>12.417999999999999</v>
      </c>
      <c r="N4486" s="24">
        <f t="shared" ref="N4486:N4549" si="707">(D4486+E4486)/1000</f>
        <v>7.9279999999999999</v>
      </c>
      <c r="O4486" s="24">
        <f t="shared" ref="O4486:O4549" si="708">B4486/1000</f>
        <v>0</v>
      </c>
      <c r="P4486" s="24">
        <f t="shared" ref="P4486:P4549" si="709">F4486/1000</f>
        <v>0</v>
      </c>
    </row>
    <row r="4487" spans="1:16" x14ac:dyDescent="0.25">
      <c r="A4487" s="15">
        <v>33338</v>
      </c>
      <c r="B4487">
        <v>0</v>
      </c>
      <c r="C4487">
        <v>12410</v>
      </c>
      <c r="D4487">
        <v>0</v>
      </c>
      <c r="E4487">
        <v>7712</v>
      </c>
      <c r="F4487">
        <v>0</v>
      </c>
      <c r="G4487">
        <f t="shared" si="700"/>
        <v>840</v>
      </c>
      <c r="H4487">
        <f t="shared" si="701"/>
        <v>618</v>
      </c>
      <c r="I4487">
        <f t="shared" si="702"/>
        <v>1991</v>
      </c>
      <c r="J4487">
        <f t="shared" si="703"/>
        <v>4</v>
      </c>
      <c r="K4487" s="24">
        <f t="shared" si="704"/>
        <v>0.84</v>
      </c>
      <c r="L4487" s="24">
        <f t="shared" si="705"/>
        <v>0.61799999999999999</v>
      </c>
      <c r="M4487" s="24">
        <f t="shared" si="706"/>
        <v>12.41</v>
      </c>
      <c r="N4487" s="24">
        <f t="shared" si="707"/>
        <v>7.7119999999999997</v>
      </c>
      <c r="O4487" s="24">
        <f t="shared" si="708"/>
        <v>0</v>
      </c>
      <c r="P4487" s="24">
        <f t="shared" si="709"/>
        <v>0</v>
      </c>
    </row>
    <row r="4488" spans="1:16" x14ac:dyDescent="0.25">
      <c r="A4488" s="15">
        <v>33339</v>
      </c>
      <c r="B4488">
        <v>0</v>
      </c>
      <c r="C4488">
        <v>10499</v>
      </c>
      <c r="D4488">
        <v>0</v>
      </c>
      <c r="E4488">
        <v>7740</v>
      </c>
      <c r="F4488">
        <v>0</v>
      </c>
      <c r="G4488">
        <f t="shared" si="700"/>
        <v>2751</v>
      </c>
      <c r="H4488">
        <f t="shared" si="701"/>
        <v>590</v>
      </c>
      <c r="I4488">
        <f t="shared" si="702"/>
        <v>1991</v>
      </c>
      <c r="J4488">
        <f t="shared" si="703"/>
        <v>4</v>
      </c>
      <c r="K4488" s="24">
        <f t="shared" si="704"/>
        <v>2.7509999999999999</v>
      </c>
      <c r="L4488" s="24">
        <f t="shared" si="705"/>
        <v>0.59</v>
      </c>
      <c r="M4488" s="24">
        <f t="shared" si="706"/>
        <v>10.499000000000001</v>
      </c>
      <c r="N4488" s="24">
        <f t="shared" si="707"/>
        <v>7.74</v>
      </c>
      <c r="O4488" s="24">
        <f t="shared" si="708"/>
        <v>0</v>
      </c>
      <c r="P4488" s="24">
        <f t="shared" si="709"/>
        <v>0</v>
      </c>
    </row>
    <row r="4489" spans="1:16" x14ac:dyDescent="0.25">
      <c r="A4489" s="15">
        <v>33340</v>
      </c>
      <c r="B4489">
        <v>0</v>
      </c>
      <c r="C4489">
        <v>12371</v>
      </c>
      <c r="D4489">
        <v>0</v>
      </c>
      <c r="E4489">
        <v>7710</v>
      </c>
      <c r="F4489">
        <v>0</v>
      </c>
      <c r="G4489">
        <f t="shared" si="700"/>
        <v>879</v>
      </c>
      <c r="H4489">
        <f t="shared" si="701"/>
        <v>620</v>
      </c>
      <c r="I4489">
        <f t="shared" si="702"/>
        <v>1991</v>
      </c>
      <c r="J4489">
        <f t="shared" si="703"/>
        <v>4</v>
      </c>
      <c r="K4489" s="24">
        <f t="shared" si="704"/>
        <v>0.879</v>
      </c>
      <c r="L4489" s="24">
        <f t="shared" si="705"/>
        <v>0.62</v>
      </c>
      <c r="M4489" s="24">
        <f t="shared" si="706"/>
        <v>12.371</v>
      </c>
      <c r="N4489" s="24">
        <f t="shared" si="707"/>
        <v>7.71</v>
      </c>
      <c r="O4489" s="24">
        <f t="shared" si="708"/>
        <v>0</v>
      </c>
      <c r="P4489" s="24">
        <f t="shared" si="709"/>
        <v>0</v>
      </c>
    </row>
    <row r="4490" spans="1:16" x14ac:dyDescent="0.25">
      <c r="A4490" s="15">
        <v>33341</v>
      </c>
      <c r="B4490">
        <v>0</v>
      </c>
      <c r="C4490">
        <v>12437</v>
      </c>
      <c r="D4490">
        <v>0</v>
      </c>
      <c r="E4490">
        <v>7735</v>
      </c>
      <c r="F4490">
        <v>0</v>
      </c>
      <c r="G4490">
        <f t="shared" si="700"/>
        <v>813</v>
      </c>
      <c r="H4490">
        <f t="shared" si="701"/>
        <v>595</v>
      </c>
      <c r="I4490">
        <f t="shared" si="702"/>
        <v>1991</v>
      </c>
      <c r="J4490">
        <f t="shared" si="703"/>
        <v>4</v>
      </c>
      <c r="K4490" s="24">
        <f t="shared" si="704"/>
        <v>0.81299999999999994</v>
      </c>
      <c r="L4490" s="24">
        <f t="shared" si="705"/>
        <v>0.59499999999999997</v>
      </c>
      <c r="M4490" s="24">
        <f t="shared" si="706"/>
        <v>12.436999999999999</v>
      </c>
      <c r="N4490" s="24">
        <f t="shared" si="707"/>
        <v>7.7350000000000003</v>
      </c>
      <c r="O4490" s="24">
        <f t="shared" si="708"/>
        <v>0</v>
      </c>
      <c r="P4490" s="24">
        <f t="shared" si="709"/>
        <v>0</v>
      </c>
    </row>
    <row r="4491" spans="1:16" x14ac:dyDescent="0.25">
      <c r="A4491" s="15">
        <v>33342</v>
      </c>
      <c r="B4491">
        <v>0</v>
      </c>
      <c r="C4491">
        <v>12322</v>
      </c>
      <c r="D4491">
        <v>0</v>
      </c>
      <c r="E4491">
        <v>7739</v>
      </c>
      <c r="F4491">
        <v>0</v>
      </c>
      <c r="G4491">
        <f t="shared" si="700"/>
        <v>928</v>
      </c>
      <c r="H4491">
        <f t="shared" si="701"/>
        <v>591</v>
      </c>
      <c r="I4491">
        <f t="shared" si="702"/>
        <v>1991</v>
      </c>
      <c r="J4491">
        <f t="shared" si="703"/>
        <v>4</v>
      </c>
      <c r="K4491" s="24">
        <f t="shared" si="704"/>
        <v>0.92800000000000005</v>
      </c>
      <c r="L4491" s="24">
        <f t="shared" si="705"/>
        <v>0.59099999999999997</v>
      </c>
      <c r="M4491" s="24">
        <f t="shared" si="706"/>
        <v>12.321999999999999</v>
      </c>
      <c r="N4491" s="24">
        <f t="shared" si="707"/>
        <v>7.7389999999999999</v>
      </c>
      <c r="O4491" s="24">
        <f t="shared" si="708"/>
        <v>0</v>
      </c>
      <c r="P4491" s="24">
        <f t="shared" si="709"/>
        <v>0</v>
      </c>
    </row>
    <row r="4492" spans="1:16" x14ac:dyDescent="0.25">
      <c r="A4492" s="15">
        <v>33343</v>
      </c>
      <c r="B4492">
        <v>0</v>
      </c>
      <c r="C4492">
        <v>8583</v>
      </c>
      <c r="D4492">
        <v>0</v>
      </c>
      <c r="E4492">
        <v>7736</v>
      </c>
      <c r="F4492">
        <v>0</v>
      </c>
      <c r="G4492">
        <f t="shared" si="700"/>
        <v>4667</v>
      </c>
      <c r="H4492">
        <f t="shared" si="701"/>
        <v>594</v>
      </c>
      <c r="I4492">
        <f t="shared" si="702"/>
        <v>1991</v>
      </c>
      <c r="J4492">
        <f t="shared" si="703"/>
        <v>4</v>
      </c>
      <c r="K4492" s="24">
        <f t="shared" si="704"/>
        <v>4.6669999999999998</v>
      </c>
      <c r="L4492" s="24">
        <f t="shared" si="705"/>
        <v>0.59399999999999997</v>
      </c>
      <c r="M4492" s="24">
        <f t="shared" si="706"/>
        <v>8.5830000000000002</v>
      </c>
      <c r="N4492" s="24">
        <f t="shared" si="707"/>
        <v>7.7359999999999998</v>
      </c>
      <c r="O4492" s="24">
        <f t="shared" si="708"/>
        <v>0</v>
      </c>
      <c r="P4492" s="24">
        <f t="shared" si="709"/>
        <v>0</v>
      </c>
    </row>
    <row r="4493" spans="1:16" x14ac:dyDescent="0.25">
      <c r="A4493" s="15">
        <v>33344</v>
      </c>
      <c r="B4493">
        <v>0</v>
      </c>
      <c r="C4493">
        <v>8365</v>
      </c>
      <c r="D4493">
        <v>0</v>
      </c>
      <c r="E4493">
        <v>7799</v>
      </c>
      <c r="F4493">
        <v>0</v>
      </c>
      <c r="G4493">
        <f t="shared" si="700"/>
        <v>4885</v>
      </c>
      <c r="H4493">
        <f t="shared" si="701"/>
        <v>531</v>
      </c>
      <c r="I4493">
        <f t="shared" si="702"/>
        <v>1991</v>
      </c>
      <c r="J4493">
        <f t="shared" si="703"/>
        <v>4</v>
      </c>
      <c r="K4493" s="24">
        <f t="shared" si="704"/>
        <v>4.8849999999999998</v>
      </c>
      <c r="L4493" s="24">
        <f t="shared" si="705"/>
        <v>0.53100000000000003</v>
      </c>
      <c r="M4493" s="24">
        <f t="shared" si="706"/>
        <v>8.3650000000000002</v>
      </c>
      <c r="N4493" s="24">
        <f t="shared" si="707"/>
        <v>7.7990000000000004</v>
      </c>
      <c r="O4493" s="24">
        <f t="shared" si="708"/>
        <v>0</v>
      </c>
      <c r="P4493" s="24">
        <f t="shared" si="709"/>
        <v>0</v>
      </c>
    </row>
    <row r="4494" spans="1:16" x14ac:dyDescent="0.25">
      <c r="A4494" s="15">
        <v>33345</v>
      </c>
      <c r="B4494">
        <v>0</v>
      </c>
      <c r="C4494">
        <v>6625</v>
      </c>
      <c r="D4494">
        <v>0</v>
      </c>
      <c r="E4494">
        <v>6796</v>
      </c>
      <c r="F4494">
        <v>0</v>
      </c>
      <c r="G4494">
        <f t="shared" si="700"/>
        <v>6625</v>
      </c>
      <c r="H4494">
        <f t="shared" si="701"/>
        <v>1534</v>
      </c>
      <c r="I4494">
        <f t="shared" si="702"/>
        <v>1991</v>
      </c>
      <c r="J4494">
        <f t="shared" si="703"/>
        <v>4</v>
      </c>
      <c r="K4494" s="24">
        <f t="shared" si="704"/>
        <v>6.625</v>
      </c>
      <c r="L4494" s="24">
        <f t="shared" si="705"/>
        <v>1.534</v>
      </c>
      <c r="M4494" s="24">
        <f t="shared" si="706"/>
        <v>6.625</v>
      </c>
      <c r="N4494" s="24">
        <f t="shared" si="707"/>
        <v>6.7960000000000003</v>
      </c>
      <c r="O4494" s="24">
        <f t="shared" si="708"/>
        <v>0</v>
      </c>
      <c r="P4494" s="24">
        <f t="shared" si="709"/>
        <v>0</v>
      </c>
    </row>
    <row r="4495" spans="1:16" x14ac:dyDescent="0.25">
      <c r="A4495" s="15">
        <v>33346</v>
      </c>
      <c r="B4495">
        <v>0</v>
      </c>
      <c r="C4495">
        <v>7261</v>
      </c>
      <c r="D4495">
        <v>0</v>
      </c>
      <c r="E4495">
        <v>5475</v>
      </c>
      <c r="F4495">
        <v>0</v>
      </c>
      <c r="G4495">
        <f t="shared" si="700"/>
        <v>5989</v>
      </c>
      <c r="H4495">
        <f t="shared" si="701"/>
        <v>2855</v>
      </c>
      <c r="I4495">
        <f t="shared" si="702"/>
        <v>1991</v>
      </c>
      <c r="J4495">
        <f t="shared" si="703"/>
        <v>4</v>
      </c>
      <c r="K4495" s="24">
        <f t="shared" si="704"/>
        <v>5.9889999999999999</v>
      </c>
      <c r="L4495" s="24">
        <f t="shared" si="705"/>
        <v>2.855</v>
      </c>
      <c r="M4495" s="24">
        <f t="shared" si="706"/>
        <v>7.2610000000000001</v>
      </c>
      <c r="N4495" s="24">
        <f t="shared" si="707"/>
        <v>5.4749999999999996</v>
      </c>
      <c r="O4495" s="24">
        <f t="shared" si="708"/>
        <v>0</v>
      </c>
      <c r="P4495" s="24">
        <f t="shared" si="709"/>
        <v>0</v>
      </c>
    </row>
    <row r="4496" spans="1:16" x14ac:dyDescent="0.25">
      <c r="A4496" s="15">
        <v>33347</v>
      </c>
      <c r="B4496">
        <v>0</v>
      </c>
      <c r="C4496">
        <v>7303</v>
      </c>
      <c r="D4496">
        <v>0</v>
      </c>
      <c r="E4496">
        <v>4993</v>
      </c>
      <c r="F4496">
        <v>0</v>
      </c>
      <c r="G4496">
        <f t="shared" si="700"/>
        <v>5947</v>
      </c>
      <c r="H4496">
        <f t="shared" si="701"/>
        <v>3337</v>
      </c>
      <c r="I4496">
        <f t="shared" si="702"/>
        <v>1991</v>
      </c>
      <c r="J4496">
        <f t="shared" si="703"/>
        <v>4</v>
      </c>
      <c r="K4496" s="24">
        <f t="shared" si="704"/>
        <v>5.9470000000000001</v>
      </c>
      <c r="L4496" s="24">
        <f t="shared" si="705"/>
        <v>3.3370000000000002</v>
      </c>
      <c r="M4496" s="24">
        <f t="shared" si="706"/>
        <v>7.3029999999999999</v>
      </c>
      <c r="N4496" s="24">
        <f t="shared" si="707"/>
        <v>4.9930000000000003</v>
      </c>
      <c r="O4496" s="24">
        <f t="shared" si="708"/>
        <v>0</v>
      </c>
      <c r="P4496" s="24">
        <f t="shared" si="709"/>
        <v>0</v>
      </c>
    </row>
    <row r="4497" spans="1:16" x14ac:dyDescent="0.25">
      <c r="A4497" s="15">
        <v>33348</v>
      </c>
      <c r="B4497">
        <v>0</v>
      </c>
      <c r="C4497">
        <v>2706</v>
      </c>
      <c r="D4497">
        <v>0</v>
      </c>
      <c r="E4497">
        <v>4982</v>
      </c>
      <c r="F4497">
        <v>0</v>
      </c>
      <c r="G4497">
        <f t="shared" si="700"/>
        <v>10544</v>
      </c>
      <c r="H4497">
        <f t="shared" si="701"/>
        <v>3348</v>
      </c>
      <c r="I4497">
        <f t="shared" si="702"/>
        <v>1991</v>
      </c>
      <c r="J4497">
        <f t="shared" si="703"/>
        <v>4</v>
      </c>
      <c r="K4497" s="24">
        <f t="shared" si="704"/>
        <v>10.544</v>
      </c>
      <c r="L4497" s="24">
        <f t="shared" si="705"/>
        <v>3.3479999999999999</v>
      </c>
      <c r="M4497" s="24">
        <f t="shared" si="706"/>
        <v>2.706</v>
      </c>
      <c r="N4497" s="24">
        <f t="shared" si="707"/>
        <v>4.9820000000000002</v>
      </c>
      <c r="O4497" s="24">
        <f t="shared" si="708"/>
        <v>0</v>
      </c>
      <c r="P4497" s="24">
        <f t="shared" si="709"/>
        <v>0</v>
      </c>
    </row>
    <row r="4498" spans="1:16" x14ac:dyDescent="0.25">
      <c r="A4498" s="15">
        <v>33349</v>
      </c>
      <c r="B4498">
        <v>0</v>
      </c>
      <c r="C4498">
        <v>3005</v>
      </c>
      <c r="D4498">
        <v>0</v>
      </c>
      <c r="E4498">
        <v>5035</v>
      </c>
      <c r="F4498">
        <v>0</v>
      </c>
      <c r="G4498">
        <f t="shared" si="700"/>
        <v>10245</v>
      </c>
      <c r="H4498">
        <f t="shared" si="701"/>
        <v>3295</v>
      </c>
      <c r="I4498">
        <f t="shared" si="702"/>
        <v>1991</v>
      </c>
      <c r="J4498">
        <f t="shared" si="703"/>
        <v>4</v>
      </c>
      <c r="K4498" s="24">
        <f t="shared" si="704"/>
        <v>10.244999999999999</v>
      </c>
      <c r="L4498" s="24">
        <f t="shared" si="705"/>
        <v>3.2949999999999999</v>
      </c>
      <c r="M4498" s="24">
        <f t="shared" si="706"/>
        <v>3.0049999999999999</v>
      </c>
      <c r="N4498" s="24">
        <f t="shared" si="707"/>
        <v>5.0350000000000001</v>
      </c>
      <c r="O4498" s="24">
        <f t="shared" si="708"/>
        <v>0</v>
      </c>
      <c r="P4498" s="24">
        <f t="shared" si="709"/>
        <v>0</v>
      </c>
    </row>
    <row r="4499" spans="1:16" x14ac:dyDescent="0.25">
      <c r="A4499" s="15">
        <v>33350</v>
      </c>
      <c r="B4499">
        <v>0</v>
      </c>
      <c r="C4499">
        <v>3181</v>
      </c>
      <c r="D4499">
        <v>0</v>
      </c>
      <c r="E4499">
        <v>4018</v>
      </c>
      <c r="F4499">
        <v>0</v>
      </c>
      <c r="G4499">
        <f t="shared" si="700"/>
        <v>10069</v>
      </c>
      <c r="H4499">
        <f t="shared" si="701"/>
        <v>4312</v>
      </c>
      <c r="I4499">
        <f t="shared" si="702"/>
        <v>1991</v>
      </c>
      <c r="J4499">
        <f t="shared" si="703"/>
        <v>4</v>
      </c>
      <c r="K4499" s="24">
        <f t="shared" si="704"/>
        <v>10.069000000000001</v>
      </c>
      <c r="L4499" s="24">
        <f t="shared" si="705"/>
        <v>4.3120000000000003</v>
      </c>
      <c r="M4499" s="24">
        <f t="shared" si="706"/>
        <v>3.181</v>
      </c>
      <c r="N4499" s="24">
        <f t="shared" si="707"/>
        <v>4.0179999999999998</v>
      </c>
      <c r="O4499" s="24">
        <f t="shared" si="708"/>
        <v>0</v>
      </c>
      <c r="P4499" s="24">
        <f t="shared" si="709"/>
        <v>0</v>
      </c>
    </row>
    <row r="4500" spans="1:16" x14ac:dyDescent="0.25">
      <c r="A4500" s="15">
        <v>33351</v>
      </c>
      <c r="B4500">
        <v>0</v>
      </c>
      <c r="C4500">
        <v>3804</v>
      </c>
      <c r="D4500">
        <v>0</v>
      </c>
      <c r="E4500">
        <v>2413</v>
      </c>
      <c r="F4500">
        <v>0</v>
      </c>
      <c r="G4500">
        <f t="shared" si="700"/>
        <v>9446</v>
      </c>
      <c r="H4500">
        <f t="shared" si="701"/>
        <v>5917</v>
      </c>
      <c r="I4500">
        <f t="shared" si="702"/>
        <v>1991</v>
      </c>
      <c r="J4500">
        <f t="shared" si="703"/>
        <v>4</v>
      </c>
      <c r="K4500" s="24">
        <f t="shared" si="704"/>
        <v>9.4459999999999997</v>
      </c>
      <c r="L4500" s="24">
        <f t="shared" si="705"/>
        <v>5.9169999999999998</v>
      </c>
      <c r="M4500" s="24">
        <f t="shared" si="706"/>
        <v>3.8039999999999998</v>
      </c>
      <c r="N4500" s="24">
        <f t="shared" si="707"/>
        <v>2.4129999999999998</v>
      </c>
      <c r="O4500" s="24">
        <f t="shared" si="708"/>
        <v>0</v>
      </c>
      <c r="P4500" s="24">
        <f t="shared" si="709"/>
        <v>0</v>
      </c>
    </row>
    <row r="4501" spans="1:16" x14ac:dyDescent="0.25">
      <c r="A4501" s="15">
        <v>33352</v>
      </c>
      <c r="B4501">
        <v>0</v>
      </c>
      <c r="C4501">
        <v>6066</v>
      </c>
      <c r="D4501">
        <v>0</v>
      </c>
      <c r="E4501">
        <v>1795</v>
      </c>
      <c r="F4501">
        <v>0</v>
      </c>
      <c r="G4501">
        <f t="shared" si="700"/>
        <v>7184</v>
      </c>
      <c r="H4501">
        <f t="shared" si="701"/>
        <v>6535</v>
      </c>
      <c r="I4501">
        <f t="shared" si="702"/>
        <v>1991</v>
      </c>
      <c r="J4501">
        <f t="shared" si="703"/>
        <v>4</v>
      </c>
      <c r="K4501" s="24">
        <f t="shared" si="704"/>
        <v>7.1840000000000002</v>
      </c>
      <c r="L4501" s="24">
        <f t="shared" si="705"/>
        <v>6.5350000000000001</v>
      </c>
      <c r="M4501" s="24">
        <f t="shared" si="706"/>
        <v>6.0659999999999998</v>
      </c>
      <c r="N4501" s="24">
        <f t="shared" si="707"/>
        <v>1.7949999999999999</v>
      </c>
      <c r="O4501" s="24">
        <f t="shared" si="708"/>
        <v>0</v>
      </c>
      <c r="P4501" s="24">
        <f t="shared" si="709"/>
        <v>0</v>
      </c>
    </row>
    <row r="4502" spans="1:16" x14ac:dyDescent="0.25">
      <c r="A4502" s="15">
        <v>33353</v>
      </c>
      <c r="B4502">
        <v>0</v>
      </c>
      <c r="C4502">
        <v>7931</v>
      </c>
      <c r="D4502">
        <v>0</v>
      </c>
      <c r="E4502">
        <v>1782</v>
      </c>
      <c r="F4502">
        <v>0</v>
      </c>
      <c r="G4502">
        <f t="shared" si="700"/>
        <v>5319</v>
      </c>
      <c r="H4502">
        <f t="shared" si="701"/>
        <v>6548</v>
      </c>
      <c r="I4502">
        <f t="shared" si="702"/>
        <v>1991</v>
      </c>
      <c r="J4502">
        <f t="shared" si="703"/>
        <v>4</v>
      </c>
      <c r="K4502" s="24">
        <f t="shared" si="704"/>
        <v>5.319</v>
      </c>
      <c r="L4502" s="24">
        <f t="shared" si="705"/>
        <v>6.548</v>
      </c>
      <c r="M4502" s="24">
        <f t="shared" si="706"/>
        <v>7.931</v>
      </c>
      <c r="N4502" s="24">
        <f t="shared" si="707"/>
        <v>1.782</v>
      </c>
      <c r="O4502" s="24">
        <f t="shared" si="708"/>
        <v>0</v>
      </c>
      <c r="P4502" s="24">
        <f t="shared" si="709"/>
        <v>0</v>
      </c>
    </row>
    <row r="4503" spans="1:16" x14ac:dyDescent="0.25">
      <c r="A4503" s="15">
        <v>33354</v>
      </c>
      <c r="B4503">
        <v>0</v>
      </c>
      <c r="C4503">
        <v>7989</v>
      </c>
      <c r="D4503">
        <v>0</v>
      </c>
      <c r="E4503">
        <v>1780</v>
      </c>
      <c r="F4503">
        <v>0</v>
      </c>
      <c r="G4503">
        <f t="shared" si="700"/>
        <v>5261</v>
      </c>
      <c r="H4503">
        <f t="shared" si="701"/>
        <v>6550</v>
      </c>
      <c r="I4503">
        <f t="shared" si="702"/>
        <v>1991</v>
      </c>
      <c r="J4503">
        <f t="shared" si="703"/>
        <v>4</v>
      </c>
      <c r="K4503" s="24">
        <f t="shared" si="704"/>
        <v>5.2610000000000001</v>
      </c>
      <c r="L4503" s="24">
        <f t="shared" si="705"/>
        <v>6.55</v>
      </c>
      <c r="M4503" s="24">
        <f t="shared" si="706"/>
        <v>7.9889999999999999</v>
      </c>
      <c r="N4503" s="24">
        <f t="shared" si="707"/>
        <v>1.78</v>
      </c>
      <c r="O4503" s="24">
        <f t="shared" si="708"/>
        <v>0</v>
      </c>
      <c r="P4503" s="24">
        <f t="shared" si="709"/>
        <v>0</v>
      </c>
    </row>
    <row r="4504" spans="1:16" x14ac:dyDescent="0.25">
      <c r="A4504" s="15">
        <v>33355</v>
      </c>
      <c r="B4504">
        <v>0</v>
      </c>
      <c r="C4504">
        <v>6744</v>
      </c>
      <c r="D4504">
        <v>0</v>
      </c>
      <c r="E4504">
        <v>1772</v>
      </c>
      <c r="F4504">
        <v>0</v>
      </c>
      <c r="G4504">
        <f t="shared" si="700"/>
        <v>6506</v>
      </c>
      <c r="H4504">
        <f t="shared" si="701"/>
        <v>6558</v>
      </c>
      <c r="I4504">
        <f t="shared" si="702"/>
        <v>1991</v>
      </c>
      <c r="J4504">
        <f t="shared" si="703"/>
        <v>4</v>
      </c>
      <c r="K4504" s="24">
        <f t="shared" si="704"/>
        <v>6.5060000000000002</v>
      </c>
      <c r="L4504" s="24">
        <f t="shared" si="705"/>
        <v>6.5579999999999998</v>
      </c>
      <c r="M4504" s="24">
        <f t="shared" si="706"/>
        <v>6.7439999999999998</v>
      </c>
      <c r="N4504" s="24">
        <f t="shared" si="707"/>
        <v>1.772</v>
      </c>
      <c r="O4504" s="24">
        <f t="shared" si="708"/>
        <v>0</v>
      </c>
      <c r="P4504" s="24">
        <f t="shared" si="709"/>
        <v>0</v>
      </c>
    </row>
    <row r="4505" spans="1:16" x14ac:dyDescent="0.25">
      <c r="A4505" s="15">
        <v>33356</v>
      </c>
      <c r="B4505">
        <v>0</v>
      </c>
      <c r="C4505">
        <v>6776</v>
      </c>
      <c r="D4505">
        <v>0</v>
      </c>
      <c r="E4505">
        <v>1772</v>
      </c>
      <c r="F4505">
        <v>0</v>
      </c>
      <c r="G4505">
        <f t="shared" si="700"/>
        <v>6474</v>
      </c>
      <c r="H4505">
        <f t="shared" si="701"/>
        <v>6558</v>
      </c>
      <c r="I4505">
        <f t="shared" si="702"/>
        <v>1991</v>
      </c>
      <c r="J4505">
        <f t="shared" si="703"/>
        <v>4</v>
      </c>
      <c r="K4505" s="24">
        <f t="shared" si="704"/>
        <v>6.4740000000000002</v>
      </c>
      <c r="L4505" s="24">
        <f t="shared" si="705"/>
        <v>6.5579999999999998</v>
      </c>
      <c r="M4505" s="24">
        <f t="shared" si="706"/>
        <v>6.7759999999999998</v>
      </c>
      <c r="N4505" s="24">
        <f t="shared" si="707"/>
        <v>1.772</v>
      </c>
      <c r="O4505" s="24">
        <f t="shared" si="708"/>
        <v>0</v>
      </c>
      <c r="P4505" s="24">
        <f t="shared" si="709"/>
        <v>0</v>
      </c>
    </row>
    <row r="4506" spans="1:16" x14ac:dyDescent="0.25">
      <c r="A4506" s="15">
        <v>33357</v>
      </c>
      <c r="B4506">
        <v>0</v>
      </c>
      <c r="C4506">
        <v>6466</v>
      </c>
      <c r="D4506">
        <v>0</v>
      </c>
      <c r="E4506">
        <v>1775</v>
      </c>
      <c r="F4506">
        <v>0</v>
      </c>
      <c r="G4506">
        <f t="shared" si="700"/>
        <v>6784</v>
      </c>
      <c r="H4506">
        <f t="shared" si="701"/>
        <v>6555</v>
      </c>
      <c r="I4506">
        <f t="shared" si="702"/>
        <v>1991</v>
      </c>
      <c r="J4506">
        <f t="shared" si="703"/>
        <v>4</v>
      </c>
      <c r="K4506" s="24">
        <f t="shared" si="704"/>
        <v>6.7839999999999998</v>
      </c>
      <c r="L4506" s="24">
        <f t="shared" si="705"/>
        <v>6.5549999999999997</v>
      </c>
      <c r="M4506" s="24">
        <f t="shared" si="706"/>
        <v>6.4660000000000002</v>
      </c>
      <c r="N4506" s="24">
        <f t="shared" si="707"/>
        <v>1.7749999999999999</v>
      </c>
      <c r="O4506" s="24">
        <f t="shared" si="708"/>
        <v>0</v>
      </c>
      <c r="P4506" s="24">
        <f t="shared" si="709"/>
        <v>0</v>
      </c>
    </row>
    <row r="4507" spans="1:16" x14ac:dyDescent="0.25">
      <c r="A4507" s="15">
        <v>33358</v>
      </c>
      <c r="B4507">
        <v>0</v>
      </c>
      <c r="C4507">
        <v>5311</v>
      </c>
      <c r="D4507">
        <v>0</v>
      </c>
      <c r="E4507">
        <v>1785</v>
      </c>
      <c r="F4507">
        <v>0</v>
      </c>
      <c r="G4507">
        <f t="shared" si="700"/>
        <v>7939</v>
      </c>
      <c r="H4507">
        <f t="shared" si="701"/>
        <v>6545</v>
      </c>
      <c r="I4507">
        <f t="shared" si="702"/>
        <v>1991</v>
      </c>
      <c r="J4507">
        <f t="shared" si="703"/>
        <v>4</v>
      </c>
      <c r="K4507" s="24">
        <f t="shared" si="704"/>
        <v>7.9390000000000001</v>
      </c>
      <c r="L4507" s="24">
        <f t="shared" si="705"/>
        <v>6.5449999999999999</v>
      </c>
      <c r="M4507" s="24">
        <f t="shared" si="706"/>
        <v>5.3109999999999999</v>
      </c>
      <c r="N4507" s="24">
        <f t="shared" si="707"/>
        <v>1.7849999999999999</v>
      </c>
      <c r="O4507" s="24">
        <f t="shared" si="708"/>
        <v>0</v>
      </c>
      <c r="P4507" s="24">
        <f t="shared" si="709"/>
        <v>0</v>
      </c>
    </row>
    <row r="4508" spans="1:16" x14ac:dyDescent="0.25">
      <c r="A4508" s="15">
        <v>33359</v>
      </c>
      <c r="B4508">
        <v>0</v>
      </c>
      <c r="C4508">
        <v>2748</v>
      </c>
      <c r="D4508">
        <v>0</v>
      </c>
      <c r="E4508">
        <v>1782</v>
      </c>
      <c r="F4508">
        <v>0</v>
      </c>
      <c r="G4508">
        <f t="shared" si="700"/>
        <v>10502</v>
      </c>
      <c r="H4508">
        <f t="shared" si="701"/>
        <v>6548</v>
      </c>
      <c r="I4508">
        <f t="shared" si="702"/>
        <v>1991</v>
      </c>
      <c r="J4508">
        <f t="shared" si="703"/>
        <v>5</v>
      </c>
      <c r="K4508" s="24">
        <f t="shared" si="704"/>
        <v>10.502000000000001</v>
      </c>
      <c r="L4508" s="24">
        <f t="shared" si="705"/>
        <v>6.548</v>
      </c>
      <c r="M4508" s="24">
        <f t="shared" si="706"/>
        <v>2.7480000000000002</v>
      </c>
      <c r="N4508" s="24">
        <f t="shared" si="707"/>
        <v>1.782</v>
      </c>
      <c r="O4508" s="24">
        <f t="shared" si="708"/>
        <v>0</v>
      </c>
      <c r="P4508" s="24">
        <f t="shared" si="709"/>
        <v>0</v>
      </c>
    </row>
    <row r="4509" spans="1:16" x14ac:dyDescent="0.25">
      <c r="A4509" s="15">
        <v>33360</v>
      </c>
      <c r="B4509">
        <v>0</v>
      </c>
      <c r="C4509">
        <v>3222</v>
      </c>
      <c r="D4509">
        <v>0</v>
      </c>
      <c r="E4509">
        <v>1791</v>
      </c>
      <c r="F4509">
        <v>0</v>
      </c>
      <c r="G4509">
        <f t="shared" si="700"/>
        <v>10028</v>
      </c>
      <c r="H4509">
        <f t="shared" si="701"/>
        <v>6539</v>
      </c>
      <c r="I4509">
        <f t="shared" si="702"/>
        <v>1991</v>
      </c>
      <c r="J4509">
        <f t="shared" si="703"/>
        <v>5</v>
      </c>
      <c r="K4509" s="24">
        <f t="shared" si="704"/>
        <v>10.028</v>
      </c>
      <c r="L4509" s="24">
        <f t="shared" si="705"/>
        <v>6.5389999999999997</v>
      </c>
      <c r="M4509" s="24">
        <f t="shared" si="706"/>
        <v>3.222</v>
      </c>
      <c r="N4509" s="24">
        <f t="shared" si="707"/>
        <v>1.7909999999999999</v>
      </c>
      <c r="O4509" s="24">
        <f t="shared" si="708"/>
        <v>0</v>
      </c>
      <c r="P4509" s="24">
        <f t="shared" si="709"/>
        <v>0</v>
      </c>
    </row>
    <row r="4510" spans="1:16" x14ac:dyDescent="0.25">
      <c r="A4510" s="15">
        <v>33361</v>
      </c>
      <c r="B4510">
        <v>0</v>
      </c>
      <c r="C4510">
        <v>5192</v>
      </c>
      <c r="D4510">
        <v>0</v>
      </c>
      <c r="E4510">
        <v>1786</v>
      </c>
      <c r="F4510">
        <v>0</v>
      </c>
      <c r="G4510">
        <f t="shared" si="700"/>
        <v>8058</v>
      </c>
      <c r="H4510">
        <f t="shared" si="701"/>
        <v>6544</v>
      </c>
      <c r="I4510">
        <f t="shared" si="702"/>
        <v>1991</v>
      </c>
      <c r="J4510">
        <f t="shared" si="703"/>
        <v>5</v>
      </c>
      <c r="K4510" s="24">
        <f t="shared" si="704"/>
        <v>8.0579999999999998</v>
      </c>
      <c r="L4510" s="24">
        <f t="shared" si="705"/>
        <v>6.5439999999999996</v>
      </c>
      <c r="M4510" s="24">
        <f t="shared" si="706"/>
        <v>5.1920000000000002</v>
      </c>
      <c r="N4510" s="24">
        <f t="shared" si="707"/>
        <v>1.786</v>
      </c>
      <c r="O4510" s="24">
        <f t="shared" si="708"/>
        <v>0</v>
      </c>
      <c r="P4510" s="24">
        <f t="shared" si="709"/>
        <v>0</v>
      </c>
    </row>
    <row r="4511" spans="1:16" x14ac:dyDescent="0.25">
      <c r="A4511" s="15">
        <v>33362</v>
      </c>
      <c r="B4511">
        <v>0</v>
      </c>
      <c r="C4511">
        <v>1675</v>
      </c>
      <c r="D4511">
        <v>0</v>
      </c>
      <c r="E4511">
        <v>1776</v>
      </c>
      <c r="F4511">
        <v>0</v>
      </c>
      <c r="G4511">
        <f t="shared" si="700"/>
        <v>11575</v>
      </c>
      <c r="H4511">
        <f t="shared" si="701"/>
        <v>6554</v>
      </c>
      <c r="I4511">
        <f t="shared" si="702"/>
        <v>1991</v>
      </c>
      <c r="J4511">
        <f t="shared" si="703"/>
        <v>5</v>
      </c>
      <c r="K4511" s="24">
        <f t="shared" si="704"/>
        <v>11.574999999999999</v>
      </c>
      <c r="L4511" s="24">
        <f t="shared" si="705"/>
        <v>6.5540000000000003</v>
      </c>
      <c r="M4511" s="24">
        <f t="shared" si="706"/>
        <v>1.675</v>
      </c>
      <c r="N4511" s="24">
        <f t="shared" si="707"/>
        <v>1.776</v>
      </c>
      <c r="O4511" s="24">
        <f t="shared" si="708"/>
        <v>0</v>
      </c>
      <c r="P4511" s="24">
        <f t="shared" si="709"/>
        <v>0</v>
      </c>
    </row>
    <row r="4512" spans="1:16" x14ac:dyDescent="0.25">
      <c r="A4512" s="15">
        <v>33363</v>
      </c>
      <c r="B4512">
        <v>0</v>
      </c>
      <c r="C4512">
        <v>4245</v>
      </c>
      <c r="D4512">
        <v>0</v>
      </c>
      <c r="E4512">
        <v>1775</v>
      </c>
      <c r="F4512">
        <v>0</v>
      </c>
      <c r="G4512">
        <f t="shared" si="700"/>
        <v>9005</v>
      </c>
      <c r="H4512">
        <f t="shared" si="701"/>
        <v>6555</v>
      </c>
      <c r="I4512">
        <f t="shared" si="702"/>
        <v>1991</v>
      </c>
      <c r="J4512">
        <f t="shared" si="703"/>
        <v>5</v>
      </c>
      <c r="K4512" s="24">
        <f t="shared" si="704"/>
        <v>9.0050000000000008</v>
      </c>
      <c r="L4512" s="24">
        <f t="shared" si="705"/>
        <v>6.5549999999999997</v>
      </c>
      <c r="M4512" s="24">
        <f t="shared" si="706"/>
        <v>4.2450000000000001</v>
      </c>
      <c r="N4512" s="24">
        <f t="shared" si="707"/>
        <v>1.7749999999999999</v>
      </c>
      <c r="O4512" s="24">
        <f t="shared" si="708"/>
        <v>0</v>
      </c>
      <c r="P4512" s="24">
        <f t="shared" si="709"/>
        <v>0</v>
      </c>
    </row>
    <row r="4513" spans="1:16" x14ac:dyDescent="0.25">
      <c r="A4513" s="15">
        <v>33364</v>
      </c>
      <c r="B4513">
        <v>0</v>
      </c>
      <c r="C4513">
        <v>5880</v>
      </c>
      <c r="D4513">
        <v>0</v>
      </c>
      <c r="E4513">
        <v>1772</v>
      </c>
      <c r="F4513">
        <v>0</v>
      </c>
      <c r="G4513">
        <f t="shared" si="700"/>
        <v>7370</v>
      </c>
      <c r="H4513">
        <f t="shared" si="701"/>
        <v>6558</v>
      </c>
      <c r="I4513">
        <f t="shared" si="702"/>
        <v>1991</v>
      </c>
      <c r="J4513">
        <f t="shared" si="703"/>
        <v>5</v>
      </c>
      <c r="K4513" s="24">
        <f t="shared" si="704"/>
        <v>7.37</v>
      </c>
      <c r="L4513" s="24">
        <f t="shared" si="705"/>
        <v>6.5579999999999998</v>
      </c>
      <c r="M4513" s="24">
        <f t="shared" si="706"/>
        <v>5.88</v>
      </c>
      <c r="N4513" s="24">
        <f t="shared" si="707"/>
        <v>1.772</v>
      </c>
      <c r="O4513" s="24">
        <f t="shared" si="708"/>
        <v>0</v>
      </c>
      <c r="P4513" s="24">
        <f t="shared" si="709"/>
        <v>0</v>
      </c>
    </row>
    <row r="4514" spans="1:16" x14ac:dyDescent="0.25">
      <c r="A4514" s="15">
        <v>33365</v>
      </c>
      <c r="B4514">
        <v>0</v>
      </c>
      <c r="C4514">
        <v>6983</v>
      </c>
      <c r="D4514">
        <v>0</v>
      </c>
      <c r="E4514">
        <v>1768</v>
      </c>
      <c r="F4514">
        <v>0</v>
      </c>
      <c r="G4514">
        <f t="shared" si="700"/>
        <v>6267</v>
      </c>
      <c r="H4514">
        <f t="shared" si="701"/>
        <v>6562</v>
      </c>
      <c r="I4514">
        <f t="shared" si="702"/>
        <v>1991</v>
      </c>
      <c r="J4514">
        <f t="shared" si="703"/>
        <v>5</v>
      </c>
      <c r="K4514" s="24">
        <f t="shared" si="704"/>
        <v>6.2670000000000003</v>
      </c>
      <c r="L4514" s="24">
        <f t="shared" si="705"/>
        <v>6.5620000000000003</v>
      </c>
      <c r="M4514" s="24">
        <f t="shared" si="706"/>
        <v>6.9829999999999997</v>
      </c>
      <c r="N4514" s="24">
        <f t="shared" si="707"/>
        <v>1.768</v>
      </c>
      <c r="O4514" s="24">
        <f t="shared" si="708"/>
        <v>0</v>
      </c>
      <c r="P4514" s="24">
        <f t="shared" si="709"/>
        <v>0</v>
      </c>
    </row>
    <row r="4515" spans="1:16" x14ac:dyDescent="0.25">
      <c r="A4515" s="15">
        <v>33366</v>
      </c>
      <c r="B4515">
        <v>0</v>
      </c>
      <c r="C4515">
        <v>4877</v>
      </c>
      <c r="D4515">
        <v>0</v>
      </c>
      <c r="E4515">
        <v>1770</v>
      </c>
      <c r="F4515">
        <v>0</v>
      </c>
      <c r="G4515">
        <f t="shared" si="700"/>
        <v>8373</v>
      </c>
      <c r="H4515">
        <f t="shared" si="701"/>
        <v>6560</v>
      </c>
      <c r="I4515">
        <f t="shared" si="702"/>
        <v>1991</v>
      </c>
      <c r="J4515">
        <f t="shared" si="703"/>
        <v>5</v>
      </c>
      <c r="K4515" s="24">
        <f t="shared" si="704"/>
        <v>8.3729999999999993</v>
      </c>
      <c r="L4515" s="24">
        <f t="shared" si="705"/>
        <v>6.56</v>
      </c>
      <c r="M4515" s="24">
        <f t="shared" si="706"/>
        <v>4.8769999999999998</v>
      </c>
      <c r="N4515" s="24">
        <f t="shared" si="707"/>
        <v>1.77</v>
      </c>
      <c r="O4515" s="24">
        <f t="shared" si="708"/>
        <v>0</v>
      </c>
      <c r="P4515" s="24">
        <f t="shared" si="709"/>
        <v>0</v>
      </c>
    </row>
    <row r="4516" spans="1:16" x14ac:dyDescent="0.25">
      <c r="A4516" s="15">
        <v>33367</v>
      </c>
      <c r="B4516">
        <v>0</v>
      </c>
      <c r="C4516">
        <v>3815</v>
      </c>
      <c r="D4516">
        <v>0</v>
      </c>
      <c r="E4516">
        <v>1767</v>
      </c>
      <c r="F4516">
        <v>0</v>
      </c>
      <c r="G4516">
        <f t="shared" si="700"/>
        <v>9435</v>
      </c>
      <c r="H4516">
        <f t="shared" si="701"/>
        <v>6563</v>
      </c>
      <c r="I4516">
        <f t="shared" si="702"/>
        <v>1991</v>
      </c>
      <c r="J4516">
        <f t="shared" si="703"/>
        <v>5</v>
      </c>
      <c r="K4516" s="24">
        <f t="shared" si="704"/>
        <v>9.4350000000000005</v>
      </c>
      <c r="L4516" s="24">
        <f t="shared" si="705"/>
        <v>6.5629999999999997</v>
      </c>
      <c r="M4516" s="24">
        <f t="shared" si="706"/>
        <v>3.8149999999999999</v>
      </c>
      <c r="N4516" s="24">
        <f t="shared" si="707"/>
        <v>1.7669999999999999</v>
      </c>
      <c r="O4516" s="24">
        <f t="shared" si="708"/>
        <v>0</v>
      </c>
      <c r="P4516" s="24">
        <f t="shared" si="709"/>
        <v>0</v>
      </c>
    </row>
    <row r="4517" spans="1:16" x14ac:dyDescent="0.25">
      <c r="A4517" s="15">
        <v>33368</v>
      </c>
      <c r="B4517">
        <v>0</v>
      </c>
      <c r="C4517">
        <v>4504</v>
      </c>
      <c r="D4517">
        <v>0</v>
      </c>
      <c r="E4517">
        <v>3800</v>
      </c>
      <c r="F4517">
        <v>0</v>
      </c>
      <c r="G4517">
        <f t="shared" si="700"/>
        <v>8746</v>
      </c>
      <c r="H4517">
        <f t="shared" si="701"/>
        <v>4530</v>
      </c>
      <c r="I4517">
        <f t="shared" si="702"/>
        <v>1991</v>
      </c>
      <c r="J4517">
        <f t="shared" si="703"/>
        <v>5</v>
      </c>
      <c r="K4517" s="24">
        <f t="shared" si="704"/>
        <v>8.7460000000000004</v>
      </c>
      <c r="L4517" s="24">
        <f t="shared" si="705"/>
        <v>4.53</v>
      </c>
      <c r="M4517" s="24">
        <f t="shared" si="706"/>
        <v>4.5039999999999996</v>
      </c>
      <c r="N4517" s="24">
        <f t="shared" si="707"/>
        <v>3.8</v>
      </c>
      <c r="O4517" s="24">
        <f t="shared" si="708"/>
        <v>0</v>
      </c>
      <c r="P4517" s="24">
        <f t="shared" si="709"/>
        <v>0</v>
      </c>
    </row>
    <row r="4518" spans="1:16" x14ac:dyDescent="0.25">
      <c r="A4518" s="15">
        <v>33369</v>
      </c>
      <c r="B4518">
        <v>0</v>
      </c>
      <c r="C4518">
        <v>2672</v>
      </c>
      <c r="D4518">
        <v>0</v>
      </c>
      <c r="E4518">
        <v>4777</v>
      </c>
      <c r="F4518">
        <v>0</v>
      </c>
      <c r="G4518">
        <f t="shared" si="700"/>
        <v>10578</v>
      </c>
      <c r="H4518">
        <f t="shared" si="701"/>
        <v>3553</v>
      </c>
      <c r="I4518">
        <f t="shared" si="702"/>
        <v>1991</v>
      </c>
      <c r="J4518">
        <f t="shared" si="703"/>
        <v>5</v>
      </c>
      <c r="K4518" s="24">
        <f t="shared" si="704"/>
        <v>10.577999999999999</v>
      </c>
      <c r="L4518" s="24">
        <f t="shared" si="705"/>
        <v>3.5529999999999999</v>
      </c>
      <c r="M4518" s="24">
        <f t="shared" si="706"/>
        <v>2.6720000000000002</v>
      </c>
      <c r="N4518" s="24">
        <f t="shared" si="707"/>
        <v>4.7770000000000001</v>
      </c>
      <c r="O4518" s="24">
        <f t="shared" si="708"/>
        <v>0</v>
      </c>
      <c r="P4518" s="24">
        <f t="shared" si="709"/>
        <v>0</v>
      </c>
    </row>
    <row r="4519" spans="1:16" x14ac:dyDescent="0.25">
      <c r="A4519" s="15">
        <v>33370</v>
      </c>
      <c r="B4519">
        <v>0</v>
      </c>
      <c r="C4519">
        <v>2264</v>
      </c>
      <c r="D4519">
        <v>0</v>
      </c>
      <c r="E4519">
        <v>4876</v>
      </c>
      <c r="F4519">
        <v>0</v>
      </c>
      <c r="G4519">
        <f t="shared" si="700"/>
        <v>10986</v>
      </c>
      <c r="H4519">
        <f t="shared" si="701"/>
        <v>3454</v>
      </c>
      <c r="I4519">
        <f t="shared" si="702"/>
        <v>1991</v>
      </c>
      <c r="J4519">
        <f t="shared" si="703"/>
        <v>5</v>
      </c>
      <c r="K4519" s="24">
        <f t="shared" si="704"/>
        <v>10.986000000000001</v>
      </c>
      <c r="L4519" s="24">
        <f t="shared" si="705"/>
        <v>3.4540000000000002</v>
      </c>
      <c r="M4519" s="24">
        <f t="shared" si="706"/>
        <v>2.2639999999999998</v>
      </c>
      <c r="N4519" s="24">
        <f t="shared" si="707"/>
        <v>4.8760000000000003</v>
      </c>
      <c r="O4519" s="24">
        <f t="shared" si="708"/>
        <v>0</v>
      </c>
      <c r="P4519" s="24">
        <f t="shared" si="709"/>
        <v>0</v>
      </c>
    </row>
    <row r="4520" spans="1:16" x14ac:dyDescent="0.25">
      <c r="A4520" s="15">
        <v>33371</v>
      </c>
      <c r="B4520">
        <v>0</v>
      </c>
      <c r="C4520">
        <v>856</v>
      </c>
      <c r="D4520">
        <v>0</v>
      </c>
      <c r="E4520">
        <v>4880</v>
      </c>
      <c r="F4520">
        <v>0</v>
      </c>
      <c r="G4520">
        <f t="shared" si="700"/>
        <v>12394</v>
      </c>
      <c r="H4520">
        <f t="shared" si="701"/>
        <v>3450</v>
      </c>
      <c r="I4520">
        <f t="shared" si="702"/>
        <v>1991</v>
      </c>
      <c r="J4520">
        <f t="shared" si="703"/>
        <v>5</v>
      </c>
      <c r="K4520" s="24">
        <f t="shared" si="704"/>
        <v>12.394</v>
      </c>
      <c r="L4520" s="24">
        <f t="shared" si="705"/>
        <v>3.45</v>
      </c>
      <c r="M4520" s="24">
        <f t="shared" si="706"/>
        <v>0.85599999999999998</v>
      </c>
      <c r="N4520" s="24">
        <f t="shared" si="707"/>
        <v>4.88</v>
      </c>
      <c r="O4520" s="24">
        <f t="shared" si="708"/>
        <v>0</v>
      </c>
      <c r="P4520" s="24">
        <f t="shared" si="709"/>
        <v>0</v>
      </c>
    </row>
    <row r="4521" spans="1:16" x14ac:dyDescent="0.25">
      <c r="A4521" s="15">
        <v>33372</v>
      </c>
      <c r="B4521">
        <v>0</v>
      </c>
      <c r="C4521">
        <v>800</v>
      </c>
      <c r="D4521">
        <v>0</v>
      </c>
      <c r="E4521">
        <v>2840</v>
      </c>
      <c r="F4521">
        <v>0</v>
      </c>
      <c r="G4521">
        <f t="shared" si="700"/>
        <v>12450</v>
      </c>
      <c r="H4521">
        <f t="shared" si="701"/>
        <v>5490</v>
      </c>
      <c r="I4521">
        <f t="shared" si="702"/>
        <v>1991</v>
      </c>
      <c r="J4521">
        <f t="shared" si="703"/>
        <v>5</v>
      </c>
      <c r="K4521" s="24">
        <f t="shared" si="704"/>
        <v>12.45</v>
      </c>
      <c r="L4521" s="24">
        <f t="shared" si="705"/>
        <v>5.49</v>
      </c>
      <c r="M4521" s="24">
        <f t="shared" si="706"/>
        <v>0.8</v>
      </c>
      <c r="N4521" s="24">
        <f t="shared" si="707"/>
        <v>2.84</v>
      </c>
      <c r="O4521" s="24">
        <f t="shared" si="708"/>
        <v>0</v>
      </c>
      <c r="P4521" s="24">
        <f t="shared" si="709"/>
        <v>0</v>
      </c>
    </row>
    <row r="4522" spans="1:16" x14ac:dyDescent="0.25">
      <c r="A4522" s="15">
        <v>33373</v>
      </c>
      <c r="B4522">
        <v>0</v>
      </c>
      <c r="C4522">
        <v>0</v>
      </c>
      <c r="D4522">
        <v>0</v>
      </c>
      <c r="E4522">
        <v>1725</v>
      </c>
      <c r="F4522">
        <v>0</v>
      </c>
      <c r="G4522">
        <f t="shared" si="700"/>
        <v>13250</v>
      </c>
      <c r="H4522">
        <f t="shared" si="701"/>
        <v>6605</v>
      </c>
      <c r="I4522">
        <f t="shared" si="702"/>
        <v>1991</v>
      </c>
      <c r="J4522">
        <f t="shared" si="703"/>
        <v>5</v>
      </c>
      <c r="K4522" s="24">
        <f t="shared" si="704"/>
        <v>13.25</v>
      </c>
      <c r="L4522" s="24">
        <f t="shared" si="705"/>
        <v>6.6050000000000004</v>
      </c>
      <c r="M4522" s="24">
        <f t="shared" si="706"/>
        <v>0</v>
      </c>
      <c r="N4522" s="24">
        <f t="shared" si="707"/>
        <v>1.7250000000000001</v>
      </c>
      <c r="O4522" s="24">
        <f t="shared" si="708"/>
        <v>0</v>
      </c>
      <c r="P4522" s="24">
        <f t="shared" si="709"/>
        <v>0</v>
      </c>
    </row>
    <row r="4523" spans="1:16" x14ac:dyDescent="0.25">
      <c r="A4523" s="15">
        <v>33374</v>
      </c>
      <c r="B4523">
        <v>0</v>
      </c>
      <c r="C4523">
        <v>1104</v>
      </c>
      <c r="D4523">
        <v>0</v>
      </c>
      <c r="E4523">
        <v>1725</v>
      </c>
      <c r="F4523">
        <v>0</v>
      </c>
      <c r="G4523">
        <f t="shared" si="700"/>
        <v>12146</v>
      </c>
      <c r="H4523">
        <f t="shared" si="701"/>
        <v>6605</v>
      </c>
      <c r="I4523">
        <f t="shared" si="702"/>
        <v>1991</v>
      </c>
      <c r="J4523">
        <f t="shared" si="703"/>
        <v>5</v>
      </c>
      <c r="K4523" s="24">
        <f t="shared" si="704"/>
        <v>12.146000000000001</v>
      </c>
      <c r="L4523" s="24">
        <f t="shared" si="705"/>
        <v>6.6050000000000004</v>
      </c>
      <c r="M4523" s="24">
        <f t="shared" si="706"/>
        <v>1.1040000000000001</v>
      </c>
      <c r="N4523" s="24">
        <f t="shared" si="707"/>
        <v>1.7250000000000001</v>
      </c>
      <c r="O4523" s="24">
        <f t="shared" si="708"/>
        <v>0</v>
      </c>
      <c r="P4523" s="24">
        <f t="shared" si="709"/>
        <v>0</v>
      </c>
    </row>
    <row r="4524" spans="1:16" x14ac:dyDescent="0.25">
      <c r="A4524" s="15">
        <v>33375</v>
      </c>
      <c r="B4524">
        <v>0</v>
      </c>
      <c r="C4524">
        <v>732</v>
      </c>
      <c r="D4524">
        <v>0</v>
      </c>
      <c r="E4524">
        <v>1720</v>
      </c>
      <c r="F4524">
        <v>0</v>
      </c>
      <c r="G4524">
        <f t="shared" si="700"/>
        <v>12518</v>
      </c>
      <c r="H4524">
        <f t="shared" si="701"/>
        <v>6610</v>
      </c>
      <c r="I4524">
        <f t="shared" si="702"/>
        <v>1991</v>
      </c>
      <c r="J4524">
        <f t="shared" si="703"/>
        <v>5</v>
      </c>
      <c r="K4524" s="24">
        <f t="shared" si="704"/>
        <v>12.518000000000001</v>
      </c>
      <c r="L4524" s="24">
        <f t="shared" si="705"/>
        <v>6.61</v>
      </c>
      <c r="M4524" s="24">
        <f t="shared" si="706"/>
        <v>0.73199999999999998</v>
      </c>
      <c r="N4524" s="24">
        <f t="shared" si="707"/>
        <v>1.72</v>
      </c>
      <c r="O4524" s="24">
        <f t="shared" si="708"/>
        <v>0</v>
      </c>
      <c r="P4524" s="24">
        <f t="shared" si="709"/>
        <v>0</v>
      </c>
    </row>
    <row r="4525" spans="1:16" x14ac:dyDescent="0.25">
      <c r="A4525" s="15">
        <v>33376</v>
      </c>
      <c r="B4525">
        <v>0</v>
      </c>
      <c r="C4525">
        <v>0</v>
      </c>
      <c r="D4525">
        <v>0</v>
      </c>
      <c r="E4525">
        <v>1720</v>
      </c>
      <c r="F4525">
        <v>0</v>
      </c>
      <c r="G4525">
        <f t="shared" si="700"/>
        <v>13250</v>
      </c>
      <c r="H4525">
        <f t="shared" si="701"/>
        <v>6610</v>
      </c>
      <c r="I4525">
        <f t="shared" si="702"/>
        <v>1991</v>
      </c>
      <c r="J4525">
        <f t="shared" si="703"/>
        <v>5</v>
      </c>
      <c r="K4525" s="24">
        <f t="shared" si="704"/>
        <v>13.25</v>
      </c>
      <c r="L4525" s="24">
        <f t="shared" si="705"/>
        <v>6.61</v>
      </c>
      <c r="M4525" s="24">
        <f t="shared" si="706"/>
        <v>0</v>
      </c>
      <c r="N4525" s="24">
        <f t="shared" si="707"/>
        <v>1.72</v>
      </c>
      <c r="O4525" s="24">
        <f t="shared" si="708"/>
        <v>0</v>
      </c>
      <c r="P4525" s="24">
        <f t="shared" si="709"/>
        <v>0</v>
      </c>
    </row>
    <row r="4526" spans="1:16" x14ac:dyDescent="0.25">
      <c r="A4526" s="15">
        <v>33377</v>
      </c>
      <c r="B4526">
        <v>0</v>
      </c>
      <c r="C4526">
        <v>4578</v>
      </c>
      <c r="D4526">
        <v>0</v>
      </c>
      <c r="E4526">
        <v>1710</v>
      </c>
      <c r="F4526">
        <v>0</v>
      </c>
      <c r="G4526">
        <f t="shared" si="700"/>
        <v>8672</v>
      </c>
      <c r="H4526">
        <f t="shared" si="701"/>
        <v>6620</v>
      </c>
      <c r="I4526">
        <f t="shared" si="702"/>
        <v>1991</v>
      </c>
      <c r="J4526">
        <f t="shared" si="703"/>
        <v>5</v>
      </c>
      <c r="K4526" s="24">
        <f t="shared" si="704"/>
        <v>8.6720000000000006</v>
      </c>
      <c r="L4526" s="24">
        <f t="shared" si="705"/>
        <v>6.62</v>
      </c>
      <c r="M4526" s="24">
        <f t="shared" si="706"/>
        <v>4.5780000000000003</v>
      </c>
      <c r="N4526" s="24">
        <f t="shared" si="707"/>
        <v>1.71</v>
      </c>
      <c r="O4526" s="24">
        <f t="shared" si="708"/>
        <v>0</v>
      </c>
      <c r="P4526" s="24">
        <f t="shared" si="709"/>
        <v>0</v>
      </c>
    </row>
    <row r="4527" spans="1:16" x14ac:dyDescent="0.25">
      <c r="A4527" s="15">
        <v>33378</v>
      </c>
      <c r="B4527">
        <v>0</v>
      </c>
      <c r="C4527">
        <v>5676</v>
      </c>
      <c r="D4527">
        <v>0</v>
      </c>
      <c r="E4527">
        <v>3671</v>
      </c>
      <c r="F4527">
        <v>0</v>
      </c>
      <c r="G4527">
        <f t="shared" si="700"/>
        <v>7574</v>
      </c>
      <c r="H4527">
        <f t="shared" si="701"/>
        <v>4659</v>
      </c>
      <c r="I4527">
        <f t="shared" si="702"/>
        <v>1991</v>
      </c>
      <c r="J4527">
        <f t="shared" si="703"/>
        <v>5</v>
      </c>
      <c r="K4527" s="24">
        <f t="shared" si="704"/>
        <v>7.5739999999999998</v>
      </c>
      <c r="L4527" s="24">
        <f t="shared" si="705"/>
        <v>4.6589999999999998</v>
      </c>
      <c r="M4527" s="24">
        <f t="shared" si="706"/>
        <v>5.6760000000000002</v>
      </c>
      <c r="N4527" s="24">
        <f t="shared" si="707"/>
        <v>3.6709999999999998</v>
      </c>
      <c r="O4527" s="24">
        <f t="shared" si="708"/>
        <v>0</v>
      </c>
      <c r="P4527" s="24">
        <f t="shared" si="709"/>
        <v>0</v>
      </c>
    </row>
    <row r="4528" spans="1:16" x14ac:dyDescent="0.25">
      <c r="A4528" s="15">
        <v>33379</v>
      </c>
      <c r="B4528">
        <v>0</v>
      </c>
      <c r="C4528">
        <v>2581</v>
      </c>
      <c r="D4528">
        <v>0</v>
      </c>
      <c r="E4528">
        <v>4862</v>
      </c>
      <c r="F4528">
        <v>0</v>
      </c>
      <c r="G4528">
        <f t="shared" si="700"/>
        <v>10669</v>
      </c>
      <c r="H4528">
        <f t="shared" si="701"/>
        <v>3468</v>
      </c>
      <c r="I4528">
        <f t="shared" si="702"/>
        <v>1991</v>
      </c>
      <c r="J4528">
        <f t="shared" si="703"/>
        <v>5</v>
      </c>
      <c r="K4528" s="24">
        <f t="shared" si="704"/>
        <v>10.669</v>
      </c>
      <c r="L4528" s="24">
        <f t="shared" si="705"/>
        <v>3.468</v>
      </c>
      <c r="M4528" s="24">
        <f t="shared" si="706"/>
        <v>2.581</v>
      </c>
      <c r="N4528" s="24">
        <f t="shared" si="707"/>
        <v>4.8620000000000001</v>
      </c>
      <c r="O4528" s="24">
        <f t="shared" si="708"/>
        <v>0</v>
      </c>
      <c r="P4528" s="24">
        <f t="shared" si="709"/>
        <v>0</v>
      </c>
    </row>
    <row r="4529" spans="1:16" x14ac:dyDescent="0.25">
      <c r="A4529" s="15">
        <v>33380</v>
      </c>
      <c r="B4529">
        <v>0</v>
      </c>
      <c r="C4529">
        <v>1125</v>
      </c>
      <c r="D4529">
        <v>0</v>
      </c>
      <c r="E4529">
        <v>4889</v>
      </c>
      <c r="F4529">
        <v>0</v>
      </c>
      <c r="G4529">
        <f t="shared" si="700"/>
        <v>12125</v>
      </c>
      <c r="H4529">
        <f t="shared" si="701"/>
        <v>3441</v>
      </c>
      <c r="I4529">
        <f t="shared" si="702"/>
        <v>1991</v>
      </c>
      <c r="J4529">
        <f t="shared" si="703"/>
        <v>5</v>
      </c>
      <c r="K4529" s="24">
        <f t="shared" si="704"/>
        <v>12.125</v>
      </c>
      <c r="L4529" s="24">
        <f t="shared" si="705"/>
        <v>3.4409999999999998</v>
      </c>
      <c r="M4529" s="24">
        <f t="shared" si="706"/>
        <v>1.125</v>
      </c>
      <c r="N4529" s="24">
        <f t="shared" si="707"/>
        <v>4.8890000000000002</v>
      </c>
      <c r="O4529" s="24">
        <f t="shared" si="708"/>
        <v>0</v>
      </c>
      <c r="P4529" s="24">
        <f t="shared" si="709"/>
        <v>0</v>
      </c>
    </row>
    <row r="4530" spans="1:16" x14ac:dyDescent="0.25">
      <c r="A4530" s="15">
        <v>33381</v>
      </c>
      <c r="B4530">
        <v>0</v>
      </c>
      <c r="C4530">
        <v>430</v>
      </c>
      <c r="D4530">
        <v>0</v>
      </c>
      <c r="E4530">
        <v>3861</v>
      </c>
      <c r="F4530">
        <v>0</v>
      </c>
      <c r="G4530">
        <f t="shared" si="700"/>
        <v>12820</v>
      </c>
      <c r="H4530">
        <f t="shared" si="701"/>
        <v>4469</v>
      </c>
      <c r="I4530">
        <f t="shared" si="702"/>
        <v>1991</v>
      </c>
      <c r="J4530">
        <f t="shared" si="703"/>
        <v>5</v>
      </c>
      <c r="K4530" s="24">
        <f t="shared" si="704"/>
        <v>12.82</v>
      </c>
      <c r="L4530" s="24">
        <f t="shared" si="705"/>
        <v>4.4690000000000003</v>
      </c>
      <c r="M4530" s="24">
        <f t="shared" si="706"/>
        <v>0.43</v>
      </c>
      <c r="N4530" s="24">
        <f t="shared" si="707"/>
        <v>3.8610000000000002</v>
      </c>
      <c r="O4530" s="24">
        <f t="shared" si="708"/>
        <v>0</v>
      </c>
      <c r="P4530" s="24">
        <f t="shared" si="709"/>
        <v>0</v>
      </c>
    </row>
    <row r="4531" spans="1:16" x14ac:dyDescent="0.25">
      <c r="A4531" s="15">
        <v>33382</v>
      </c>
      <c r="B4531">
        <v>0</v>
      </c>
      <c r="C4531">
        <v>428</v>
      </c>
      <c r="D4531">
        <v>0</v>
      </c>
      <c r="E4531">
        <v>2226</v>
      </c>
      <c r="F4531">
        <v>0</v>
      </c>
      <c r="G4531">
        <f t="shared" si="700"/>
        <v>12822</v>
      </c>
      <c r="H4531">
        <f t="shared" si="701"/>
        <v>6104</v>
      </c>
      <c r="I4531">
        <f t="shared" si="702"/>
        <v>1991</v>
      </c>
      <c r="J4531">
        <f t="shared" si="703"/>
        <v>5</v>
      </c>
      <c r="K4531" s="24">
        <f t="shared" si="704"/>
        <v>12.821999999999999</v>
      </c>
      <c r="L4531" s="24">
        <f t="shared" si="705"/>
        <v>6.1040000000000001</v>
      </c>
      <c r="M4531" s="24">
        <f t="shared" si="706"/>
        <v>0.42799999999999999</v>
      </c>
      <c r="N4531" s="24">
        <f t="shared" si="707"/>
        <v>2.226</v>
      </c>
      <c r="O4531" s="24">
        <f t="shared" si="708"/>
        <v>0</v>
      </c>
      <c r="P4531" s="24">
        <f t="shared" si="709"/>
        <v>0</v>
      </c>
    </row>
    <row r="4532" spans="1:16" x14ac:dyDescent="0.25">
      <c r="A4532" s="15">
        <v>33383</v>
      </c>
      <c r="B4532">
        <v>0</v>
      </c>
      <c r="C4532">
        <v>742</v>
      </c>
      <c r="D4532">
        <v>0</v>
      </c>
      <c r="E4532">
        <v>1649</v>
      </c>
      <c r="F4532">
        <v>0</v>
      </c>
      <c r="G4532">
        <f t="shared" si="700"/>
        <v>12508</v>
      </c>
      <c r="H4532">
        <f t="shared" si="701"/>
        <v>6681</v>
      </c>
      <c r="I4532">
        <f t="shared" si="702"/>
        <v>1991</v>
      </c>
      <c r="J4532">
        <f t="shared" si="703"/>
        <v>5</v>
      </c>
      <c r="K4532" s="24">
        <f t="shared" si="704"/>
        <v>12.507999999999999</v>
      </c>
      <c r="L4532" s="24">
        <f t="shared" si="705"/>
        <v>6.681</v>
      </c>
      <c r="M4532" s="24">
        <f t="shared" si="706"/>
        <v>0.74199999999999999</v>
      </c>
      <c r="N4532" s="24">
        <f t="shared" si="707"/>
        <v>1.649</v>
      </c>
      <c r="O4532" s="24">
        <f t="shared" si="708"/>
        <v>0</v>
      </c>
      <c r="P4532" s="24">
        <f t="shared" si="709"/>
        <v>0</v>
      </c>
    </row>
    <row r="4533" spans="1:16" x14ac:dyDescent="0.25">
      <c r="A4533" s="15">
        <v>33384</v>
      </c>
      <c r="B4533">
        <v>0</v>
      </c>
      <c r="C4533">
        <v>2122</v>
      </c>
      <c r="D4533">
        <v>0</v>
      </c>
      <c r="E4533">
        <v>1643</v>
      </c>
      <c r="F4533">
        <v>0</v>
      </c>
      <c r="G4533">
        <f t="shared" si="700"/>
        <v>11128</v>
      </c>
      <c r="H4533">
        <f t="shared" si="701"/>
        <v>6687</v>
      </c>
      <c r="I4533">
        <f t="shared" si="702"/>
        <v>1991</v>
      </c>
      <c r="J4533">
        <f t="shared" si="703"/>
        <v>5</v>
      </c>
      <c r="K4533" s="24">
        <f t="shared" si="704"/>
        <v>11.128</v>
      </c>
      <c r="L4533" s="24">
        <f t="shared" si="705"/>
        <v>6.6870000000000003</v>
      </c>
      <c r="M4533" s="24">
        <f t="shared" si="706"/>
        <v>2.1219999999999999</v>
      </c>
      <c r="N4533" s="24">
        <f t="shared" si="707"/>
        <v>1.643</v>
      </c>
      <c r="O4533" s="24">
        <f t="shared" si="708"/>
        <v>0</v>
      </c>
      <c r="P4533" s="24">
        <f t="shared" si="709"/>
        <v>0</v>
      </c>
    </row>
    <row r="4534" spans="1:16" x14ac:dyDescent="0.25">
      <c r="A4534" s="15">
        <v>33385</v>
      </c>
      <c r="B4534">
        <v>0</v>
      </c>
      <c r="C4534">
        <v>2967</v>
      </c>
      <c r="D4534">
        <v>0</v>
      </c>
      <c r="E4534">
        <v>1634</v>
      </c>
      <c r="F4534">
        <v>0</v>
      </c>
      <c r="G4534">
        <f t="shared" si="700"/>
        <v>10283</v>
      </c>
      <c r="H4534">
        <f t="shared" si="701"/>
        <v>6696</v>
      </c>
      <c r="I4534">
        <f t="shared" si="702"/>
        <v>1991</v>
      </c>
      <c r="J4534">
        <f t="shared" si="703"/>
        <v>5</v>
      </c>
      <c r="K4534" s="24">
        <f t="shared" si="704"/>
        <v>10.282999999999999</v>
      </c>
      <c r="L4534" s="24">
        <f t="shared" si="705"/>
        <v>6.6959999999999997</v>
      </c>
      <c r="M4534" s="24">
        <f t="shared" si="706"/>
        <v>2.9670000000000001</v>
      </c>
      <c r="N4534" s="24">
        <f t="shared" si="707"/>
        <v>1.6339999999999999</v>
      </c>
      <c r="O4534" s="24">
        <f t="shared" si="708"/>
        <v>0</v>
      </c>
      <c r="P4534" s="24">
        <f t="shared" si="709"/>
        <v>0</v>
      </c>
    </row>
    <row r="4535" spans="1:16" x14ac:dyDescent="0.25">
      <c r="A4535" s="15">
        <v>33386</v>
      </c>
      <c r="B4535">
        <v>0</v>
      </c>
      <c r="C4535">
        <v>2965</v>
      </c>
      <c r="D4535">
        <v>0</v>
      </c>
      <c r="E4535">
        <v>1646</v>
      </c>
      <c r="F4535">
        <v>0</v>
      </c>
      <c r="G4535">
        <f t="shared" si="700"/>
        <v>10285</v>
      </c>
      <c r="H4535">
        <f t="shared" si="701"/>
        <v>6684</v>
      </c>
      <c r="I4535">
        <f t="shared" si="702"/>
        <v>1991</v>
      </c>
      <c r="J4535">
        <f t="shared" si="703"/>
        <v>5</v>
      </c>
      <c r="K4535" s="24">
        <f t="shared" si="704"/>
        <v>10.285</v>
      </c>
      <c r="L4535" s="24">
        <f t="shared" si="705"/>
        <v>6.6840000000000002</v>
      </c>
      <c r="M4535" s="24">
        <f t="shared" si="706"/>
        <v>2.9649999999999999</v>
      </c>
      <c r="N4535" s="24">
        <f t="shared" si="707"/>
        <v>1.6459999999999999</v>
      </c>
      <c r="O4535" s="24">
        <f t="shared" si="708"/>
        <v>0</v>
      </c>
      <c r="P4535" s="24">
        <f t="shared" si="709"/>
        <v>0</v>
      </c>
    </row>
    <row r="4536" spans="1:16" x14ac:dyDescent="0.25">
      <c r="A4536" s="15">
        <v>33387</v>
      </c>
      <c r="B4536">
        <v>0</v>
      </c>
      <c r="C4536">
        <v>2450</v>
      </c>
      <c r="D4536">
        <v>0</v>
      </c>
      <c r="E4536">
        <v>2763</v>
      </c>
      <c r="F4536">
        <v>0</v>
      </c>
      <c r="G4536">
        <f t="shared" si="700"/>
        <v>10800</v>
      </c>
      <c r="H4536">
        <f t="shared" si="701"/>
        <v>5567</v>
      </c>
      <c r="I4536">
        <f t="shared" si="702"/>
        <v>1991</v>
      </c>
      <c r="J4536">
        <f t="shared" si="703"/>
        <v>5</v>
      </c>
      <c r="K4536" s="24">
        <f t="shared" si="704"/>
        <v>10.8</v>
      </c>
      <c r="L4536" s="24">
        <f t="shared" si="705"/>
        <v>5.5670000000000002</v>
      </c>
      <c r="M4536" s="24">
        <f t="shared" si="706"/>
        <v>2.4500000000000002</v>
      </c>
      <c r="N4536" s="24">
        <f t="shared" si="707"/>
        <v>2.7629999999999999</v>
      </c>
      <c r="O4536" s="24">
        <f t="shared" si="708"/>
        <v>0</v>
      </c>
      <c r="P4536" s="24">
        <f t="shared" si="709"/>
        <v>0</v>
      </c>
    </row>
    <row r="4537" spans="1:16" x14ac:dyDescent="0.25">
      <c r="A4537" s="15">
        <v>33388</v>
      </c>
      <c r="B4537">
        <v>0</v>
      </c>
      <c r="C4537">
        <v>553</v>
      </c>
      <c r="D4537">
        <v>0</v>
      </c>
      <c r="E4537">
        <v>2280</v>
      </c>
      <c r="F4537">
        <v>0</v>
      </c>
      <c r="G4537">
        <f t="shared" si="700"/>
        <v>12697</v>
      </c>
      <c r="H4537">
        <f t="shared" si="701"/>
        <v>6050</v>
      </c>
      <c r="I4537">
        <f t="shared" si="702"/>
        <v>1991</v>
      </c>
      <c r="J4537">
        <f t="shared" si="703"/>
        <v>5</v>
      </c>
      <c r="K4537" s="24">
        <f t="shared" si="704"/>
        <v>12.696999999999999</v>
      </c>
      <c r="L4537" s="24">
        <f t="shared" si="705"/>
        <v>6.05</v>
      </c>
      <c r="M4537" s="24">
        <f t="shared" si="706"/>
        <v>0.55300000000000005</v>
      </c>
      <c r="N4537" s="24">
        <f t="shared" si="707"/>
        <v>2.2799999999999998</v>
      </c>
      <c r="O4537" s="24">
        <f t="shared" si="708"/>
        <v>0</v>
      </c>
      <c r="P4537" s="24">
        <f t="shared" si="709"/>
        <v>0</v>
      </c>
    </row>
    <row r="4538" spans="1:16" x14ac:dyDescent="0.25">
      <c r="A4538" s="15">
        <v>33389</v>
      </c>
      <c r="B4538">
        <v>0</v>
      </c>
      <c r="C4538">
        <v>559</v>
      </c>
      <c r="D4538">
        <v>0</v>
      </c>
      <c r="E4538">
        <v>1639</v>
      </c>
      <c r="F4538">
        <v>0</v>
      </c>
      <c r="G4538">
        <f t="shared" si="700"/>
        <v>12691</v>
      </c>
      <c r="H4538">
        <f t="shared" si="701"/>
        <v>6691</v>
      </c>
      <c r="I4538">
        <f t="shared" si="702"/>
        <v>1991</v>
      </c>
      <c r="J4538">
        <f t="shared" si="703"/>
        <v>5</v>
      </c>
      <c r="K4538" s="24">
        <f t="shared" si="704"/>
        <v>12.691000000000001</v>
      </c>
      <c r="L4538" s="24">
        <f t="shared" si="705"/>
        <v>6.6909999999999998</v>
      </c>
      <c r="M4538" s="24">
        <f t="shared" si="706"/>
        <v>0.55900000000000005</v>
      </c>
      <c r="N4538" s="24">
        <f t="shared" si="707"/>
        <v>1.639</v>
      </c>
      <c r="O4538" s="24">
        <f t="shared" si="708"/>
        <v>0</v>
      </c>
      <c r="P4538" s="24">
        <f t="shared" si="709"/>
        <v>0</v>
      </c>
    </row>
    <row r="4539" spans="1:16" x14ac:dyDescent="0.25">
      <c r="A4539" s="15">
        <v>33390</v>
      </c>
      <c r="B4539">
        <v>0</v>
      </c>
      <c r="C4539">
        <v>560</v>
      </c>
      <c r="D4539">
        <v>0</v>
      </c>
      <c r="E4539">
        <v>2763</v>
      </c>
      <c r="F4539">
        <v>0</v>
      </c>
      <c r="G4539">
        <f t="shared" si="700"/>
        <v>12690</v>
      </c>
      <c r="H4539">
        <f t="shared" si="701"/>
        <v>5567</v>
      </c>
      <c r="I4539">
        <f t="shared" si="702"/>
        <v>1991</v>
      </c>
      <c r="J4539">
        <f t="shared" si="703"/>
        <v>6</v>
      </c>
      <c r="K4539" s="24">
        <f t="shared" si="704"/>
        <v>12.69</v>
      </c>
      <c r="L4539" s="24">
        <f t="shared" si="705"/>
        <v>5.5670000000000002</v>
      </c>
      <c r="M4539" s="24">
        <f t="shared" si="706"/>
        <v>0.56000000000000005</v>
      </c>
      <c r="N4539" s="24">
        <f t="shared" si="707"/>
        <v>2.7629999999999999</v>
      </c>
      <c r="O4539" s="24">
        <f t="shared" si="708"/>
        <v>0</v>
      </c>
      <c r="P4539" s="24">
        <f t="shared" si="709"/>
        <v>0</v>
      </c>
    </row>
    <row r="4540" spans="1:16" x14ac:dyDescent="0.25">
      <c r="A4540" s="15">
        <v>33391</v>
      </c>
      <c r="B4540">
        <v>0</v>
      </c>
      <c r="C4540">
        <v>566</v>
      </c>
      <c r="D4540">
        <v>0</v>
      </c>
      <c r="E4540">
        <v>3367</v>
      </c>
      <c r="F4540">
        <v>0</v>
      </c>
      <c r="G4540">
        <f t="shared" si="700"/>
        <v>12684</v>
      </c>
      <c r="H4540">
        <f t="shared" si="701"/>
        <v>4963</v>
      </c>
      <c r="I4540">
        <f t="shared" si="702"/>
        <v>1991</v>
      </c>
      <c r="J4540">
        <f t="shared" si="703"/>
        <v>6</v>
      </c>
      <c r="K4540" s="24">
        <f t="shared" si="704"/>
        <v>12.683999999999999</v>
      </c>
      <c r="L4540" s="24">
        <f t="shared" si="705"/>
        <v>4.9630000000000001</v>
      </c>
      <c r="M4540" s="24">
        <f t="shared" si="706"/>
        <v>0.56599999999999995</v>
      </c>
      <c r="N4540" s="24">
        <f t="shared" si="707"/>
        <v>3.367</v>
      </c>
      <c r="O4540" s="24">
        <f t="shared" si="708"/>
        <v>0</v>
      </c>
      <c r="P4540" s="24">
        <f t="shared" si="709"/>
        <v>0</v>
      </c>
    </row>
    <row r="4541" spans="1:16" x14ac:dyDescent="0.25">
      <c r="A4541" s="15">
        <v>33392</v>
      </c>
      <c r="B4541">
        <v>0</v>
      </c>
      <c r="C4541">
        <v>564</v>
      </c>
      <c r="D4541">
        <v>0</v>
      </c>
      <c r="E4541">
        <v>2359</v>
      </c>
      <c r="F4541">
        <v>0</v>
      </c>
      <c r="G4541">
        <f t="shared" si="700"/>
        <v>12686</v>
      </c>
      <c r="H4541">
        <f t="shared" si="701"/>
        <v>5971</v>
      </c>
      <c r="I4541">
        <f t="shared" si="702"/>
        <v>1991</v>
      </c>
      <c r="J4541">
        <f t="shared" si="703"/>
        <v>6</v>
      </c>
      <c r="K4541" s="24">
        <f t="shared" si="704"/>
        <v>12.686</v>
      </c>
      <c r="L4541" s="24">
        <f t="shared" si="705"/>
        <v>5.9710000000000001</v>
      </c>
      <c r="M4541" s="24">
        <f t="shared" si="706"/>
        <v>0.56399999999999995</v>
      </c>
      <c r="N4541" s="24">
        <f t="shared" si="707"/>
        <v>2.359</v>
      </c>
      <c r="O4541" s="24">
        <f t="shared" si="708"/>
        <v>0</v>
      </c>
      <c r="P4541" s="24">
        <f t="shared" si="709"/>
        <v>0</v>
      </c>
    </row>
    <row r="4542" spans="1:16" x14ac:dyDescent="0.25">
      <c r="A4542" s="15">
        <v>33393</v>
      </c>
      <c r="B4542">
        <v>0</v>
      </c>
      <c r="C4542">
        <v>3734</v>
      </c>
      <c r="D4542">
        <v>0</v>
      </c>
      <c r="E4542">
        <v>1652</v>
      </c>
      <c r="F4542">
        <v>0</v>
      </c>
      <c r="G4542">
        <f t="shared" si="700"/>
        <v>9516</v>
      </c>
      <c r="H4542">
        <f t="shared" si="701"/>
        <v>6678</v>
      </c>
      <c r="I4542">
        <f t="shared" si="702"/>
        <v>1991</v>
      </c>
      <c r="J4542">
        <f t="shared" si="703"/>
        <v>6</v>
      </c>
      <c r="K4542" s="24">
        <f t="shared" si="704"/>
        <v>9.516</v>
      </c>
      <c r="L4542" s="24">
        <f t="shared" si="705"/>
        <v>6.6779999999999999</v>
      </c>
      <c r="M4542" s="24">
        <f t="shared" si="706"/>
        <v>3.734</v>
      </c>
      <c r="N4542" s="24">
        <f t="shared" si="707"/>
        <v>1.6519999999999999</v>
      </c>
      <c r="O4542" s="24">
        <f t="shared" si="708"/>
        <v>0</v>
      </c>
      <c r="P4542" s="24">
        <f t="shared" si="709"/>
        <v>0</v>
      </c>
    </row>
    <row r="4543" spans="1:16" x14ac:dyDescent="0.25">
      <c r="A4543" s="15">
        <v>33394</v>
      </c>
      <c r="B4543">
        <v>0</v>
      </c>
      <c r="C4543">
        <v>1891</v>
      </c>
      <c r="D4543">
        <v>0</v>
      </c>
      <c r="E4543">
        <v>1636</v>
      </c>
      <c r="F4543">
        <v>0</v>
      </c>
      <c r="G4543">
        <f t="shared" si="700"/>
        <v>11359</v>
      </c>
      <c r="H4543">
        <f t="shared" si="701"/>
        <v>6694</v>
      </c>
      <c r="I4543">
        <f t="shared" si="702"/>
        <v>1991</v>
      </c>
      <c r="J4543">
        <f t="shared" si="703"/>
        <v>6</v>
      </c>
      <c r="K4543" s="24">
        <f t="shared" si="704"/>
        <v>11.359</v>
      </c>
      <c r="L4543" s="24">
        <f t="shared" si="705"/>
        <v>6.694</v>
      </c>
      <c r="M4543" s="24">
        <f t="shared" si="706"/>
        <v>1.891</v>
      </c>
      <c r="N4543" s="24">
        <f t="shared" si="707"/>
        <v>1.6359999999999999</v>
      </c>
      <c r="O4543" s="24">
        <f t="shared" si="708"/>
        <v>0</v>
      </c>
      <c r="P4543" s="24">
        <f t="shared" si="709"/>
        <v>0</v>
      </c>
    </row>
    <row r="4544" spans="1:16" x14ac:dyDescent="0.25">
      <c r="A4544" s="15">
        <v>33395</v>
      </c>
      <c r="B4544">
        <v>0</v>
      </c>
      <c r="C4544">
        <v>3946</v>
      </c>
      <c r="D4544">
        <v>0</v>
      </c>
      <c r="E4544">
        <v>1637</v>
      </c>
      <c r="F4544">
        <v>0</v>
      </c>
      <c r="G4544">
        <f t="shared" si="700"/>
        <v>9304</v>
      </c>
      <c r="H4544">
        <f t="shared" si="701"/>
        <v>6693</v>
      </c>
      <c r="I4544">
        <f t="shared" si="702"/>
        <v>1991</v>
      </c>
      <c r="J4544">
        <f t="shared" si="703"/>
        <v>6</v>
      </c>
      <c r="K4544" s="24">
        <f t="shared" si="704"/>
        <v>9.3040000000000003</v>
      </c>
      <c r="L4544" s="24">
        <f t="shared" si="705"/>
        <v>6.6929999999999996</v>
      </c>
      <c r="M4544" s="24">
        <f t="shared" si="706"/>
        <v>3.9460000000000002</v>
      </c>
      <c r="N4544" s="24">
        <f t="shared" si="707"/>
        <v>1.637</v>
      </c>
      <c r="O4544" s="24">
        <f t="shared" si="708"/>
        <v>0</v>
      </c>
      <c r="P4544" s="24">
        <f t="shared" si="709"/>
        <v>0</v>
      </c>
    </row>
    <row r="4545" spans="1:16" x14ac:dyDescent="0.25">
      <c r="A4545" s="15">
        <v>33396</v>
      </c>
      <c r="B4545">
        <v>0</v>
      </c>
      <c r="C4545">
        <v>752</v>
      </c>
      <c r="D4545">
        <v>0</v>
      </c>
      <c r="E4545">
        <v>1640</v>
      </c>
      <c r="F4545">
        <v>0</v>
      </c>
      <c r="G4545">
        <f t="shared" si="700"/>
        <v>12498</v>
      </c>
      <c r="H4545">
        <f t="shared" si="701"/>
        <v>6690</v>
      </c>
      <c r="I4545">
        <f t="shared" si="702"/>
        <v>1991</v>
      </c>
      <c r="J4545">
        <f t="shared" si="703"/>
        <v>6</v>
      </c>
      <c r="K4545" s="24">
        <f t="shared" si="704"/>
        <v>12.497999999999999</v>
      </c>
      <c r="L4545" s="24">
        <f t="shared" si="705"/>
        <v>6.69</v>
      </c>
      <c r="M4545" s="24">
        <f t="shared" si="706"/>
        <v>0.752</v>
      </c>
      <c r="N4545" s="24">
        <f t="shared" si="707"/>
        <v>1.64</v>
      </c>
      <c r="O4545" s="24">
        <f t="shared" si="708"/>
        <v>0</v>
      </c>
      <c r="P4545" s="24">
        <f t="shared" si="709"/>
        <v>0</v>
      </c>
    </row>
    <row r="4546" spans="1:16" x14ac:dyDescent="0.25">
      <c r="A4546" s="15">
        <v>33397</v>
      </c>
      <c r="B4546">
        <v>0</v>
      </c>
      <c r="C4546">
        <v>1289</v>
      </c>
      <c r="D4546">
        <v>0</v>
      </c>
      <c r="E4546">
        <v>2404</v>
      </c>
      <c r="F4546">
        <v>0</v>
      </c>
      <c r="G4546">
        <f t="shared" si="700"/>
        <v>11961</v>
      </c>
      <c r="H4546">
        <f t="shared" si="701"/>
        <v>5926</v>
      </c>
      <c r="I4546">
        <f t="shared" si="702"/>
        <v>1991</v>
      </c>
      <c r="J4546">
        <f t="shared" si="703"/>
        <v>6</v>
      </c>
      <c r="K4546" s="24">
        <f t="shared" si="704"/>
        <v>11.961</v>
      </c>
      <c r="L4546" s="24">
        <f t="shared" si="705"/>
        <v>5.9260000000000002</v>
      </c>
      <c r="M4546" s="24">
        <f t="shared" si="706"/>
        <v>1.2889999999999999</v>
      </c>
      <c r="N4546" s="24">
        <f t="shared" si="707"/>
        <v>2.4039999999999999</v>
      </c>
      <c r="O4546" s="24">
        <f t="shared" si="708"/>
        <v>0</v>
      </c>
      <c r="P4546" s="24">
        <f t="shared" si="709"/>
        <v>0</v>
      </c>
    </row>
    <row r="4547" spans="1:16" x14ac:dyDescent="0.25">
      <c r="A4547" s="15">
        <v>33398</v>
      </c>
      <c r="B4547">
        <v>0</v>
      </c>
      <c r="C4547">
        <v>2247</v>
      </c>
      <c r="D4547">
        <v>0</v>
      </c>
      <c r="E4547">
        <v>2465</v>
      </c>
      <c r="F4547">
        <v>0</v>
      </c>
      <c r="G4547">
        <f t="shared" si="700"/>
        <v>11003</v>
      </c>
      <c r="H4547">
        <f t="shared" si="701"/>
        <v>5865</v>
      </c>
      <c r="I4547">
        <f t="shared" si="702"/>
        <v>1991</v>
      </c>
      <c r="J4547">
        <f t="shared" si="703"/>
        <v>6</v>
      </c>
      <c r="K4547" s="24">
        <f t="shared" si="704"/>
        <v>11.003</v>
      </c>
      <c r="L4547" s="24">
        <f t="shared" si="705"/>
        <v>5.8650000000000002</v>
      </c>
      <c r="M4547" s="24">
        <f t="shared" si="706"/>
        <v>2.2469999999999999</v>
      </c>
      <c r="N4547" s="24">
        <f t="shared" si="707"/>
        <v>2.4649999999999999</v>
      </c>
      <c r="O4547" s="24">
        <f t="shared" si="708"/>
        <v>0</v>
      </c>
      <c r="P4547" s="24">
        <f t="shared" si="709"/>
        <v>0</v>
      </c>
    </row>
    <row r="4548" spans="1:16" x14ac:dyDescent="0.25">
      <c r="A4548" s="15">
        <v>33399</v>
      </c>
      <c r="B4548">
        <v>0</v>
      </c>
      <c r="C4548">
        <v>656</v>
      </c>
      <c r="D4548">
        <v>0</v>
      </c>
      <c r="E4548">
        <v>1838</v>
      </c>
      <c r="F4548">
        <v>0</v>
      </c>
      <c r="G4548">
        <f t="shared" si="700"/>
        <v>12594</v>
      </c>
      <c r="H4548">
        <f t="shared" si="701"/>
        <v>6492</v>
      </c>
      <c r="I4548">
        <f t="shared" si="702"/>
        <v>1991</v>
      </c>
      <c r="J4548">
        <f t="shared" si="703"/>
        <v>6</v>
      </c>
      <c r="K4548" s="24">
        <f t="shared" si="704"/>
        <v>12.593999999999999</v>
      </c>
      <c r="L4548" s="24">
        <f t="shared" si="705"/>
        <v>6.492</v>
      </c>
      <c r="M4548" s="24">
        <f t="shared" si="706"/>
        <v>0.65600000000000003</v>
      </c>
      <c r="N4548" s="24">
        <f t="shared" si="707"/>
        <v>1.8380000000000001</v>
      </c>
      <c r="O4548" s="24">
        <f t="shared" si="708"/>
        <v>0</v>
      </c>
      <c r="P4548" s="24">
        <f t="shared" si="709"/>
        <v>0</v>
      </c>
    </row>
    <row r="4549" spans="1:16" x14ac:dyDescent="0.25">
      <c r="A4549" s="15">
        <v>33400</v>
      </c>
      <c r="B4549">
        <v>0</v>
      </c>
      <c r="C4549">
        <v>744</v>
      </c>
      <c r="D4549">
        <v>0</v>
      </c>
      <c r="E4549">
        <v>1319</v>
      </c>
      <c r="F4549">
        <v>0</v>
      </c>
      <c r="G4549">
        <f t="shared" si="700"/>
        <v>12506</v>
      </c>
      <c r="H4549">
        <f t="shared" si="701"/>
        <v>7011</v>
      </c>
      <c r="I4549">
        <f t="shared" si="702"/>
        <v>1991</v>
      </c>
      <c r="J4549">
        <f t="shared" si="703"/>
        <v>6</v>
      </c>
      <c r="K4549" s="24">
        <f t="shared" si="704"/>
        <v>12.506</v>
      </c>
      <c r="L4549" s="24">
        <f t="shared" si="705"/>
        <v>7.0110000000000001</v>
      </c>
      <c r="M4549" s="24">
        <f t="shared" si="706"/>
        <v>0.74399999999999999</v>
      </c>
      <c r="N4549" s="24">
        <f t="shared" si="707"/>
        <v>1.319</v>
      </c>
      <c r="O4549" s="24">
        <f t="shared" si="708"/>
        <v>0</v>
      </c>
      <c r="P4549" s="24">
        <f t="shared" si="709"/>
        <v>0</v>
      </c>
    </row>
    <row r="4550" spans="1:16" x14ac:dyDescent="0.25">
      <c r="A4550" s="15">
        <v>33401</v>
      </c>
      <c r="B4550">
        <v>0</v>
      </c>
      <c r="C4550">
        <v>742</v>
      </c>
      <c r="D4550">
        <v>0</v>
      </c>
      <c r="E4550">
        <v>1095</v>
      </c>
      <c r="F4550">
        <v>0</v>
      </c>
      <c r="G4550">
        <f t="shared" ref="G4550:G4613" si="710">MAX(IF(AND(MONTH(A4550)&gt;6,MONTH(A4550)&lt;10),14241,13250)-B4550-C4550-F4550,0)</f>
        <v>12508</v>
      </c>
      <c r="H4550">
        <f t="shared" ref="H4550:H4613" si="711">MAX(8330-E4550-D4550,0)</f>
        <v>7235</v>
      </c>
      <c r="I4550">
        <f t="shared" ref="I4550:I4613" si="712">YEAR(A4550)</f>
        <v>1991</v>
      </c>
      <c r="J4550">
        <f t="shared" ref="J4550:J4613" si="713">MONTH(A4550)</f>
        <v>6</v>
      </c>
      <c r="K4550" s="24">
        <f t="shared" ref="K4550:K4613" si="714">G4550/1000</f>
        <v>12.507999999999999</v>
      </c>
      <c r="L4550" s="24">
        <f t="shared" ref="L4550:L4613" si="715">H4550/1000</f>
        <v>7.2350000000000003</v>
      </c>
      <c r="M4550" s="24">
        <f t="shared" ref="M4550:M4613" si="716">(B4550+C4550+F4550)/1000</f>
        <v>0.74199999999999999</v>
      </c>
      <c r="N4550" s="24">
        <f t="shared" ref="N4550:N4613" si="717">(D4550+E4550)/1000</f>
        <v>1.095</v>
      </c>
      <c r="O4550" s="24">
        <f t="shared" ref="O4550:O4613" si="718">B4550/1000</f>
        <v>0</v>
      </c>
      <c r="P4550" s="24">
        <f t="shared" ref="P4550:P4613" si="719">F4550/1000</f>
        <v>0</v>
      </c>
    </row>
    <row r="4551" spans="1:16" x14ac:dyDescent="0.25">
      <c r="A4551" s="15">
        <v>33402</v>
      </c>
      <c r="B4551">
        <v>0</v>
      </c>
      <c r="C4551">
        <v>742</v>
      </c>
      <c r="D4551">
        <v>0</v>
      </c>
      <c r="E4551">
        <v>1563</v>
      </c>
      <c r="F4551">
        <v>0</v>
      </c>
      <c r="G4551">
        <f t="shared" si="710"/>
        <v>12508</v>
      </c>
      <c r="H4551">
        <f t="shared" si="711"/>
        <v>6767</v>
      </c>
      <c r="I4551">
        <f t="shared" si="712"/>
        <v>1991</v>
      </c>
      <c r="J4551">
        <f t="shared" si="713"/>
        <v>6</v>
      </c>
      <c r="K4551" s="24">
        <f t="shared" si="714"/>
        <v>12.507999999999999</v>
      </c>
      <c r="L4551" s="24">
        <f t="shared" si="715"/>
        <v>6.7670000000000003</v>
      </c>
      <c r="M4551" s="24">
        <f t="shared" si="716"/>
        <v>0.74199999999999999</v>
      </c>
      <c r="N4551" s="24">
        <f t="shared" si="717"/>
        <v>1.5629999999999999</v>
      </c>
      <c r="O4551" s="24">
        <f t="shared" si="718"/>
        <v>0</v>
      </c>
      <c r="P4551" s="24">
        <f t="shared" si="719"/>
        <v>0</v>
      </c>
    </row>
    <row r="4552" spans="1:16" x14ac:dyDescent="0.25">
      <c r="A4552" s="15">
        <v>33403</v>
      </c>
      <c r="B4552">
        <v>0</v>
      </c>
      <c r="C4552">
        <v>767</v>
      </c>
      <c r="D4552">
        <v>0</v>
      </c>
      <c r="E4552">
        <v>1580</v>
      </c>
      <c r="F4552">
        <v>0</v>
      </c>
      <c r="G4552">
        <f t="shared" si="710"/>
        <v>12483</v>
      </c>
      <c r="H4552">
        <f t="shared" si="711"/>
        <v>6750</v>
      </c>
      <c r="I4552">
        <f t="shared" si="712"/>
        <v>1991</v>
      </c>
      <c r="J4552">
        <f t="shared" si="713"/>
        <v>6</v>
      </c>
      <c r="K4552" s="24">
        <f t="shared" si="714"/>
        <v>12.483000000000001</v>
      </c>
      <c r="L4552" s="24">
        <f t="shared" si="715"/>
        <v>6.75</v>
      </c>
      <c r="M4552" s="24">
        <f t="shared" si="716"/>
        <v>0.76700000000000002</v>
      </c>
      <c r="N4552" s="24">
        <f t="shared" si="717"/>
        <v>1.58</v>
      </c>
      <c r="O4552" s="24">
        <f t="shared" si="718"/>
        <v>0</v>
      </c>
      <c r="P4552" s="24">
        <f t="shared" si="719"/>
        <v>0</v>
      </c>
    </row>
    <row r="4553" spans="1:16" x14ac:dyDescent="0.25">
      <c r="A4553" s="15">
        <v>33404</v>
      </c>
      <c r="B4553">
        <v>0</v>
      </c>
      <c r="C4553">
        <v>3422</v>
      </c>
      <c r="D4553">
        <v>0</v>
      </c>
      <c r="E4553">
        <v>1573</v>
      </c>
      <c r="F4553">
        <v>0</v>
      </c>
      <c r="G4553">
        <f t="shared" si="710"/>
        <v>9828</v>
      </c>
      <c r="H4553">
        <f t="shared" si="711"/>
        <v>6757</v>
      </c>
      <c r="I4553">
        <f t="shared" si="712"/>
        <v>1991</v>
      </c>
      <c r="J4553">
        <f t="shared" si="713"/>
        <v>6</v>
      </c>
      <c r="K4553" s="24">
        <f t="shared" si="714"/>
        <v>9.8279999999999994</v>
      </c>
      <c r="L4553" s="24">
        <f t="shared" si="715"/>
        <v>6.7569999999999997</v>
      </c>
      <c r="M4553" s="24">
        <f t="shared" si="716"/>
        <v>3.4220000000000002</v>
      </c>
      <c r="N4553" s="24">
        <f t="shared" si="717"/>
        <v>1.573</v>
      </c>
      <c r="O4553" s="24">
        <f t="shared" si="718"/>
        <v>0</v>
      </c>
      <c r="P4553" s="24">
        <f t="shared" si="719"/>
        <v>0</v>
      </c>
    </row>
    <row r="4554" spans="1:16" x14ac:dyDescent="0.25">
      <c r="A4554" s="15">
        <v>33405</v>
      </c>
      <c r="B4554">
        <v>0</v>
      </c>
      <c r="C4554">
        <v>2604</v>
      </c>
      <c r="D4554">
        <v>0</v>
      </c>
      <c r="E4554">
        <v>1574</v>
      </c>
      <c r="F4554">
        <v>0</v>
      </c>
      <c r="G4554">
        <f t="shared" si="710"/>
        <v>10646</v>
      </c>
      <c r="H4554">
        <f t="shared" si="711"/>
        <v>6756</v>
      </c>
      <c r="I4554">
        <f t="shared" si="712"/>
        <v>1991</v>
      </c>
      <c r="J4554">
        <f t="shared" si="713"/>
        <v>6</v>
      </c>
      <c r="K4554" s="24">
        <f t="shared" si="714"/>
        <v>10.646000000000001</v>
      </c>
      <c r="L4554" s="24">
        <f t="shared" si="715"/>
        <v>6.7560000000000002</v>
      </c>
      <c r="M4554" s="24">
        <f t="shared" si="716"/>
        <v>2.6040000000000001</v>
      </c>
      <c r="N4554" s="24">
        <f t="shared" si="717"/>
        <v>1.5740000000000001</v>
      </c>
      <c r="O4554" s="24">
        <f t="shared" si="718"/>
        <v>0</v>
      </c>
      <c r="P4554" s="24">
        <f t="shared" si="719"/>
        <v>0</v>
      </c>
    </row>
    <row r="4555" spans="1:16" x14ac:dyDescent="0.25">
      <c r="A4555" s="15">
        <v>33406</v>
      </c>
      <c r="B4555">
        <v>0</v>
      </c>
      <c r="C4555">
        <v>2202</v>
      </c>
      <c r="D4555">
        <v>0</v>
      </c>
      <c r="E4555">
        <v>1567</v>
      </c>
      <c r="F4555">
        <v>0</v>
      </c>
      <c r="G4555">
        <f t="shared" si="710"/>
        <v>11048</v>
      </c>
      <c r="H4555">
        <f t="shared" si="711"/>
        <v>6763</v>
      </c>
      <c r="I4555">
        <f t="shared" si="712"/>
        <v>1991</v>
      </c>
      <c r="J4555">
        <f t="shared" si="713"/>
        <v>6</v>
      </c>
      <c r="K4555" s="24">
        <f t="shared" si="714"/>
        <v>11.048</v>
      </c>
      <c r="L4555" s="24">
        <f t="shared" si="715"/>
        <v>6.7629999999999999</v>
      </c>
      <c r="M4555" s="24">
        <f t="shared" si="716"/>
        <v>2.202</v>
      </c>
      <c r="N4555" s="24">
        <f t="shared" si="717"/>
        <v>1.5669999999999999</v>
      </c>
      <c r="O4555" s="24">
        <f t="shared" si="718"/>
        <v>0</v>
      </c>
      <c r="P4555" s="24">
        <f t="shared" si="719"/>
        <v>0</v>
      </c>
    </row>
    <row r="4556" spans="1:16" x14ac:dyDescent="0.25">
      <c r="A4556" s="15">
        <v>33407</v>
      </c>
      <c r="B4556">
        <v>0</v>
      </c>
      <c r="C4556">
        <v>920</v>
      </c>
      <c r="D4556">
        <v>0</v>
      </c>
      <c r="E4556">
        <v>1570</v>
      </c>
      <c r="F4556">
        <v>0</v>
      </c>
      <c r="G4556">
        <f t="shared" si="710"/>
        <v>12330</v>
      </c>
      <c r="H4556">
        <f t="shared" si="711"/>
        <v>6760</v>
      </c>
      <c r="I4556">
        <f t="shared" si="712"/>
        <v>1991</v>
      </c>
      <c r="J4556">
        <f t="shared" si="713"/>
        <v>6</v>
      </c>
      <c r="K4556" s="24">
        <f t="shared" si="714"/>
        <v>12.33</v>
      </c>
      <c r="L4556" s="24">
        <f t="shared" si="715"/>
        <v>6.76</v>
      </c>
      <c r="M4556" s="24">
        <f t="shared" si="716"/>
        <v>0.92</v>
      </c>
      <c r="N4556" s="24">
        <f t="shared" si="717"/>
        <v>1.57</v>
      </c>
      <c r="O4556" s="24">
        <f t="shared" si="718"/>
        <v>0</v>
      </c>
      <c r="P4556" s="24">
        <f t="shared" si="719"/>
        <v>0</v>
      </c>
    </row>
    <row r="4557" spans="1:16" x14ac:dyDescent="0.25">
      <c r="A4557" s="15">
        <v>33408</v>
      </c>
      <c r="B4557">
        <v>0</v>
      </c>
      <c r="C4557">
        <v>2402</v>
      </c>
      <c r="D4557">
        <v>0</v>
      </c>
      <c r="E4557">
        <v>1622</v>
      </c>
      <c r="F4557">
        <v>0</v>
      </c>
      <c r="G4557">
        <f t="shared" si="710"/>
        <v>10848</v>
      </c>
      <c r="H4557">
        <f t="shared" si="711"/>
        <v>6708</v>
      </c>
      <c r="I4557">
        <f t="shared" si="712"/>
        <v>1991</v>
      </c>
      <c r="J4557">
        <f t="shared" si="713"/>
        <v>6</v>
      </c>
      <c r="K4557" s="24">
        <f t="shared" si="714"/>
        <v>10.848000000000001</v>
      </c>
      <c r="L4557" s="24">
        <f t="shared" si="715"/>
        <v>6.7080000000000002</v>
      </c>
      <c r="M4557" s="24">
        <f t="shared" si="716"/>
        <v>2.4020000000000001</v>
      </c>
      <c r="N4557" s="24">
        <f t="shared" si="717"/>
        <v>1.6220000000000001</v>
      </c>
      <c r="O4557" s="24">
        <f t="shared" si="718"/>
        <v>0</v>
      </c>
      <c r="P4557" s="24">
        <f t="shared" si="719"/>
        <v>0</v>
      </c>
    </row>
    <row r="4558" spans="1:16" x14ac:dyDescent="0.25">
      <c r="A4558" s="15">
        <v>33409</v>
      </c>
      <c r="B4558">
        <v>0</v>
      </c>
      <c r="C4558">
        <v>4542</v>
      </c>
      <c r="D4558">
        <v>0</v>
      </c>
      <c r="E4558">
        <v>1642</v>
      </c>
      <c r="F4558">
        <v>0</v>
      </c>
      <c r="G4558">
        <f t="shared" si="710"/>
        <v>8708</v>
      </c>
      <c r="H4558">
        <f t="shared" si="711"/>
        <v>6688</v>
      </c>
      <c r="I4558">
        <f t="shared" si="712"/>
        <v>1991</v>
      </c>
      <c r="J4558">
        <f t="shared" si="713"/>
        <v>6</v>
      </c>
      <c r="K4558" s="24">
        <f t="shared" si="714"/>
        <v>8.7080000000000002</v>
      </c>
      <c r="L4558" s="24">
        <f t="shared" si="715"/>
        <v>6.6879999999999997</v>
      </c>
      <c r="M4558" s="24">
        <f t="shared" si="716"/>
        <v>4.5419999999999998</v>
      </c>
      <c r="N4558" s="24">
        <f t="shared" si="717"/>
        <v>1.6419999999999999</v>
      </c>
      <c r="O4558" s="24">
        <f t="shared" si="718"/>
        <v>0</v>
      </c>
      <c r="P4558" s="24">
        <f t="shared" si="719"/>
        <v>0</v>
      </c>
    </row>
    <row r="4559" spans="1:16" x14ac:dyDescent="0.25">
      <c r="A4559" s="15">
        <v>33410</v>
      </c>
      <c r="B4559">
        <v>0</v>
      </c>
      <c r="C4559">
        <v>3155</v>
      </c>
      <c r="D4559">
        <v>0</v>
      </c>
      <c r="E4559">
        <v>1624</v>
      </c>
      <c r="F4559">
        <v>0</v>
      </c>
      <c r="G4559">
        <f t="shared" si="710"/>
        <v>10095</v>
      </c>
      <c r="H4559">
        <f t="shared" si="711"/>
        <v>6706</v>
      </c>
      <c r="I4559">
        <f t="shared" si="712"/>
        <v>1991</v>
      </c>
      <c r="J4559">
        <f t="shared" si="713"/>
        <v>6</v>
      </c>
      <c r="K4559" s="24">
        <f t="shared" si="714"/>
        <v>10.095000000000001</v>
      </c>
      <c r="L4559" s="24">
        <f t="shared" si="715"/>
        <v>6.7060000000000004</v>
      </c>
      <c r="M4559" s="24">
        <f t="shared" si="716"/>
        <v>3.1549999999999998</v>
      </c>
      <c r="N4559" s="24">
        <f t="shared" si="717"/>
        <v>1.6240000000000001</v>
      </c>
      <c r="O4559" s="24">
        <f t="shared" si="718"/>
        <v>0</v>
      </c>
      <c r="P4559" s="24">
        <f t="shared" si="719"/>
        <v>0</v>
      </c>
    </row>
    <row r="4560" spans="1:16" x14ac:dyDescent="0.25">
      <c r="A4560" s="15">
        <v>33411</v>
      </c>
      <c r="B4560">
        <v>0</v>
      </c>
      <c r="C4560">
        <v>3534</v>
      </c>
      <c r="D4560">
        <v>0</v>
      </c>
      <c r="E4560">
        <v>1570</v>
      </c>
      <c r="F4560">
        <v>0</v>
      </c>
      <c r="G4560">
        <f t="shared" si="710"/>
        <v>9716</v>
      </c>
      <c r="H4560">
        <f t="shared" si="711"/>
        <v>6760</v>
      </c>
      <c r="I4560">
        <f t="shared" si="712"/>
        <v>1991</v>
      </c>
      <c r="J4560">
        <f t="shared" si="713"/>
        <v>6</v>
      </c>
      <c r="K4560" s="24">
        <f t="shared" si="714"/>
        <v>9.7159999999999993</v>
      </c>
      <c r="L4560" s="24">
        <f t="shared" si="715"/>
        <v>6.76</v>
      </c>
      <c r="M4560" s="24">
        <f t="shared" si="716"/>
        <v>3.5339999999999998</v>
      </c>
      <c r="N4560" s="24">
        <f t="shared" si="717"/>
        <v>1.57</v>
      </c>
      <c r="O4560" s="24">
        <f t="shared" si="718"/>
        <v>0</v>
      </c>
      <c r="P4560" s="24">
        <f t="shared" si="719"/>
        <v>0</v>
      </c>
    </row>
    <row r="4561" spans="1:16" x14ac:dyDescent="0.25">
      <c r="A4561" s="15">
        <v>33412</v>
      </c>
      <c r="B4561">
        <v>0</v>
      </c>
      <c r="C4561">
        <v>3424</v>
      </c>
      <c r="D4561">
        <v>0</v>
      </c>
      <c r="E4561">
        <v>1581</v>
      </c>
      <c r="F4561">
        <v>0</v>
      </c>
      <c r="G4561">
        <f t="shared" si="710"/>
        <v>9826</v>
      </c>
      <c r="H4561">
        <f t="shared" si="711"/>
        <v>6749</v>
      </c>
      <c r="I4561">
        <f t="shared" si="712"/>
        <v>1991</v>
      </c>
      <c r="J4561">
        <f t="shared" si="713"/>
        <v>6</v>
      </c>
      <c r="K4561" s="24">
        <f t="shared" si="714"/>
        <v>9.8260000000000005</v>
      </c>
      <c r="L4561" s="24">
        <f t="shared" si="715"/>
        <v>6.7489999999999997</v>
      </c>
      <c r="M4561" s="24">
        <f t="shared" si="716"/>
        <v>3.4239999999999999</v>
      </c>
      <c r="N4561" s="24">
        <f t="shared" si="717"/>
        <v>1.581</v>
      </c>
      <c r="O4561" s="24">
        <f t="shared" si="718"/>
        <v>0</v>
      </c>
      <c r="P4561" s="24">
        <f t="shared" si="719"/>
        <v>0</v>
      </c>
    </row>
    <row r="4562" spans="1:16" x14ac:dyDescent="0.25">
      <c r="A4562" s="15">
        <v>33413</v>
      </c>
      <c r="B4562">
        <v>0</v>
      </c>
      <c r="C4562">
        <v>586</v>
      </c>
      <c r="D4562">
        <v>0</v>
      </c>
      <c r="E4562">
        <v>1593</v>
      </c>
      <c r="F4562">
        <v>0</v>
      </c>
      <c r="G4562">
        <f t="shared" si="710"/>
        <v>12664</v>
      </c>
      <c r="H4562">
        <f t="shared" si="711"/>
        <v>6737</v>
      </c>
      <c r="I4562">
        <f t="shared" si="712"/>
        <v>1991</v>
      </c>
      <c r="J4562">
        <f t="shared" si="713"/>
        <v>6</v>
      </c>
      <c r="K4562" s="24">
        <f t="shared" si="714"/>
        <v>12.664</v>
      </c>
      <c r="L4562" s="24">
        <f t="shared" si="715"/>
        <v>6.7370000000000001</v>
      </c>
      <c r="M4562" s="24">
        <f t="shared" si="716"/>
        <v>0.58599999999999997</v>
      </c>
      <c r="N4562" s="24">
        <f t="shared" si="717"/>
        <v>1.593</v>
      </c>
      <c r="O4562" s="24">
        <f t="shared" si="718"/>
        <v>0</v>
      </c>
      <c r="P4562" s="24">
        <f t="shared" si="719"/>
        <v>0</v>
      </c>
    </row>
    <row r="4563" spans="1:16" x14ac:dyDescent="0.25">
      <c r="A4563" s="15">
        <v>33414</v>
      </c>
      <c r="B4563">
        <v>0</v>
      </c>
      <c r="C4563">
        <v>217</v>
      </c>
      <c r="D4563">
        <v>0</v>
      </c>
      <c r="E4563">
        <v>1626</v>
      </c>
      <c r="F4563">
        <v>0</v>
      </c>
      <c r="G4563">
        <f t="shared" si="710"/>
        <v>13033</v>
      </c>
      <c r="H4563">
        <f t="shared" si="711"/>
        <v>6704</v>
      </c>
      <c r="I4563">
        <f t="shared" si="712"/>
        <v>1991</v>
      </c>
      <c r="J4563">
        <f t="shared" si="713"/>
        <v>6</v>
      </c>
      <c r="K4563" s="24">
        <f t="shared" si="714"/>
        <v>13.032999999999999</v>
      </c>
      <c r="L4563" s="24">
        <f t="shared" si="715"/>
        <v>6.7039999999999997</v>
      </c>
      <c r="M4563" s="24">
        <f t="shared" si="716"/>
        <v>0.217</v>
      </c>
      <c r="N4563" s="24">
        <f t="shared" si="717"/>
        <v>1.6259999999999999</v>
      </c>
      <c r="O4563" s="24">
        <f t="shared" si="718"/>
        <v>0</v>
      </c>
      <c r="P4563" s="24">
        <f t="shared" si="719"/>
        <v>0</v>
      </c>
    </row>
    <row r="4564" spans="1:16" x14ac:dyDescent="0.25">
      <c r="A4564" s="15">
        <v>33415</v>
      </c>
      <c r="B4564">
        <v>0</v>
      </c>
      <c r="C4564">
        <v>571</v>
      </c>
      <c r="D4564">
        <v>0</v>
      </c>
      <c r="E4564">
        <v>1669</v>
      </c>
      <c r="F4564">
        <v>0</v>
      </c>
      <c r="G4564">
        <f t="shared" si="710"/>
        <v>12679</v>
      </c>
      <c r="H4564">
        <f t="shared" si="711"/>
        <v>6661</v>
      </c>
      <c r="I4564">
        <f t="shared" si="712"/>
        <v>1991</v>
      </c>
      <c r="J4564">
        <f t="shared" si="713"/>
        <v>6</v>
      </c>
      <c r="K4564" s="24">
        <f t="shared" si="714"/>
        <v>12.679</v>
      </c>
      <c r="L4564" s="24">
        <f t="shared" si="715"/>
        <v>6.6609999999999996</v>
      </c>
      <c r="M4564" s="24">
        <f t="shared" si="716"/>
        <v>0.57099999999999995</v>
      </c>
      <c r="N4564" s="24">
        <f t="shared" si="717"/>
        <v>1.669</v>
      </c>
      <c r="O4564" s="24">
        <f t="shared" si="718"/>
        <v>0</v>
      </c>
      <c r="P4564" s="24">
        <f t="shared" si="719"/>
        <v>0</v>
      </c>
    </row>
    <row r="4565" spans="1:16" x14ac:dyDescent="0.25">
      <c r="A4565" s="15">
        <v>33416</v>
      </c>
      <c r="B4565">
        <v>0</v>
      </c>
      <c r="C4565">
        <v>2189</v>
      </c>
      <c r="D4565">
        <v>0</v>
      </c>
      <c r="E4565">
        <v>1660</v>
      </c>
      <c r="F4565">
        <v>0</v>
      </c>
      <c r="G4565">
        <f t="shared" si="710"/>
        <v>11061</v>
      </c>
      <c r="H4565">
        <f t="shared" si="711"/>
        <v>6670</v>
      </c>
      <c r="I4565">
        <f t="shared" si="712"/>
        <v>1991</v>
      </c>
      <c r="J4565">
        <f t="shared" si="713"/>
        <v>6</v>
      </c>
      <c r="K4565" s="24">
        <f t="shared" si="714"/>
        <v>11.061</v>
      </c>
      <c r="L4565" s="24">
        <f t="shared" si="715"/>
        <v>6.67</v>
      </c>
      <c r="M4565" s="24">
        <f t="shared" si="716"/>
        <v>2.1890000000000001</v>
      </c>
      <c r="N4565" s="24">
        <f t="shared" si="717"/>
        <v>1.66</v>
      </c>
      <c r="O4565" s="24">
        <f t="shared" si="718"/>
        <v>0</v>
      </c>
      <c r="P4565" s="24">
        <f t="shared" si="719"/>
        <v>0</v>
      </c>
    </row>
    <row r="4566" spans="1:16" x14ac:dyDescent="0.25">
      <c r="A4566" s="15">
        <v>33417</v>
      </c>
      <c r="B4566">
        <v>0</v>
      </c>
      <c r="C4566">
        <v>0</v>
      </c>
      <c r="D4566">
        <v>0</v>
      </c>
      <c r="E4566">
        <v>1681</v>
      </c>
      <c r="F4566">
        <v>0</v>
      </c>
      <c r="G4566">
        <f t="shared" si="710"/>
        <v>13250</v>
      </c>
      <c r="H4566">
        <f t="shared" si="711"/>
        <v>6649</v>
      </c>
      <c r="I4566">
        <f t="shared" si="712"/>
        <v>1991</v>
      </c>
      <c r="J4566">
        <f t="shared" si="713"/>
        <v>6</v>
      </c>
      <c r="K4566" s="24">
        <f t="shared" si="714"/>
        <v>13.25</v>
      </c>
      <c r="L4566" s="24">
        <f t="shared" si="715"/>
        <v>6.649</v>
      </c>
      <c r="M4566" s="24">
        <f t="shared" si="716"/>
        <v>0</v>
      </c>
      <c r="N4566" s="24">
        <f t="shared" si="717"/>
        <v>1.681</v>
      </c>
      <c r="O4566" s="24">
        <f t="shared" si="718"/>
        <v>0</v>
      </c>
      <c r="P4566" s="24">
        <f t="shared" si="719"/>
        <v>0</v>
      </c>
    </row>
    <row r="4567" spans="1:16" x14ac:dyDescent="0.25">
      <c r="A4567" s="15">
        <v>33418</v>
      </c>
      <c r="B4567">
        <v>0</v>
      </c>
      <c r="C4567">
        <v>744</v>
      </c>
      <c r="D4567">
        <v>0</v>
      </c>
      <c r="E4567">
        <v>1664</v>
      </c>
      <c r="F4567">
        <v>0</v>
      </c>
      <c r="G4567">
        <f t="shared" si="710"/>
        <v>12506</v>
      </c>
      <c r="H4567">
        <f t="shared" si="711"/>
        <v>6666</v>
      </c>
      <c r="I4567">
        <f t="shared" si="712"/>
        <v>1991</v>
      </c>
      <c r="J4567">
        <f t="shared" si="713"/>
        <v>6</v>
      </c>
      <c r="K4567" s="24">
        <f t="shared" si="714"/>
        <v>12.506</v>
      </c>
      <c r="L4567" s="24">
        <f t="shared" si="715"/>
        <v>6.6660000000000004</v>
      </c>
      <c r="M4567" s="24">
        <f t="shared" si="716"/>
        <v>0.74399999999999999</v>
      </c>
      <c r="N4567" s="24">
        <f t="shared" si="717"/>
        <v>1.6639999999999999</v>
      </c>
      <c r="O4567" s="24">
        <f t="shared" si="718"/>
        <v>0</v>
      </c>
      <c r="P4567" s="24">
        <f t="shared" si="719"/>
        <v>0</v>
      </c>
    </row>
    <row r="4568" spans="1:16" x14ac:dyDescent="0.25">
      <c r="A4568" s="15">
        <v>33419</v>
      </c>
      <c r="B4568">
        <v>0</v>
      </c>
      <c r="C4568">
        <v>1958</v>
      </c>
      <c r="D4568">
        <v>0</v>
      </c>
      <c r="E4568">
        <v>1660</v>
      </c>
      <c r="F4568">
        <v>0</v>
      </c>
      <c r="G4568">
        <f t="shared" si="710"/>
        <v>11292</v>
      </c>
      <c r="H4568">
        <f t="shared" si="711"/>
        <v>6670</v>
      </c>
      <c r="I4568">
        <f t="shared" si="712"/>
        <v>1991</v>
      </c>
      <c r="J4568">
        <f t="shared" si="713"/>
        <v>6</v>
      </c>
      <c r="K4568" s="24">
        <f t="shared" si="714"/>
        <v>11.292</v>
      </c>
      <c r="L4568" s="24">
        <f t="shared" si="715"/>
        <v>6.67</v>
      </c>
      <c r="M4568" s="24">
        <f t="shared" si="716"/>
        <v>1.958</v>
      </c>
      <c r="N4568" s="24">
        <f t="shared" si="717"/>
        <v>1.66</v>
      </c>
      <c r="O4568" s="24">
        <f t="shared" si="718"/>
        <v>0</v>
      </c>
      <c r="P4568" s="24">
        <f t="shared" si="719"/>
        <v>0</v>
      </c>
    </row>
    <row r="4569" spans="1:16" x14ac:dyDescent="0.25">
      <c r="A4569" s="15">
        <v>33420</v>
      </c>
      <c r="B4569">
        <v>0</v>
      </c>
      <c r="C4569">
        <v>2398</v>
      </c>
      <c r="D4569">
        <v>0</v>
      </c>
      <c r="E4569">
        <v>1658</v>
      </c>
      <c r="F4569">
        <v>0</v>
      </c>
      <c r="G4569">
        <f t="shared" si="710"/>
        <v>11843</v>
      </c>
      <c r="H4569">
        <f t="shared" si="711"/>
        <v>6672</v>
      </c>
      <c r="I4569">
        <f t="shared" si="712"/>
        <v>1991</v>
      </c>
      <c r="J4569">
        <f t="shared" si="713"/>
        <v>7</v>
      </c>
      <c r="K4569" s="24">
        <f t="shared" si="714"/>
        <v>11.843</v>
      </c>
      <c r="L4569" s="24">
        <f t="shared" si="715"/>
        <v>6.6719999999999997</v>
      </c>
      <c r="M4569" s="24">
        <f t="shared" si="716"/>
        <v>2.3980000000000001</v>
      </c>
      <c r="N4569" s="24">
        <f t="shared" si="717"/>
        <v>1.6579999999999999</v>
      </c>
      <c r="O4569" s="24">
        <f t="shared" si="718"/>
        <v>0</v>
      </c>
      <c r="P4569" s="24">
        <f t="shared" si="719"/>
        <v>0</v>
      </c>
    </row>
    <row r="4570" spans="1:16" x14ac:dyDescent="0.25">
      <c r="A4570" s="15">
        <v>33421</v>
      </c>
      <c r="B4570">
        <v>0</v>
      </c>
      <c r="C4570">
        <v>5084</v>
      </c>
      <c r="D4570">
        <v>0</v>
      </c>
      <c r="E4570">
        <v>2769</v>
      </c>
      <c r="F4570">
        <v>0</v>
      </c>
      <c r="G4570">
        <f t="shared" si="710"/>
        <v>9157</v>
      </c>
      <c r="H4570">
        <f t="shared" si="711"/>
        <v>5561</v>
      </c>
      <c r="I4570">
        <f t="shared" si="712"/>
        <v>1991</v>
      </c>
      <c r="J4570">
        <f t="shared" si="713"/>
        <v>7</v>
      </c>
      <c r="K4570" s="24">
        <f t="shared" si="714"/>
        <v>9.157</v>
      </c>
      <c r="L4570" s="24">
        <f t="shared" si="715"/>
        <v>5.5609999999999999</v>
      </c>
      <c r="M4570" s="24">
        <f t="shared" si="716"/>
        <v>5.0839999999999996</v>
      </c>
      <c r="N4570" s="24">
        <f t="shared" si="717"/>
        <v>2.7690000000000001</v>
      </c>
      <c r="O4570" s="24">
        <f t="shared" si="718"/>
        <v>0</v>
      </c>
      <c r="P4570" s="24">
        <f t="shared" si="719"/>
        <v>0</v>
      </c>
    </row>
    <row r="4571" spans="1:16" x14ac:dyDescent="0.25">
      <c r="A4571" s="15">
        <v>33422</v>
      </c>
      <c r="B4571">
        <v>0</v>
      </c>
      <c r="C4571">
        <v>4369</v>
      </c>
      <c r="D4571">
        <v>0</v>
      </c>
      <c r="E4571">
        <v>3310</v>
      </c>
      <c r="F4571">
        <v>0</v>
      </c>
      <c r="G4571">
        <f t="shared" si="710"/>
        <v>9872</v>
      </c>
      <c r="H4571">
        <f t="shared" si="711"/>
        <v>5020</v>
      </c>
      <c r="I4571">
        <f t="shared" si="712"/>
        <v>1991</v>
      </c>
      <c r="J4571">
        <f t="shared" si="713"/>
        <v>7</v>
      </c>
      <c r="K4571" s="24">
        <f t="shared" si="714"/>
        <v>9.8719999999999999</v>
      </c>
      <c r="L4571" s="24">
        <f t="shared" si="715"/>
        <v>5.0199999999999996</v>
      </c>
      <c r="M4571" s="24">
        <f t="shared" si="716"/>
        <v>4.3689999999999998</v>
      </c>
      <c r="N4571" s="24">
        <f t="shared" si="717"/>
        <v>3.31</v>
      </c>
      <c r="O4571" s="24">
        <f t="shared" si="718"/>
        <v>0</v>
      </c>
      <c r="P4571" s="24">
        <f t="shared" si="719"/>
        <v>0</v>
      </c>
    </row>
    <row r="4572" spans="1:16" x14ac:dyDescent="0.25">
      <c r="A4572" s="15">
        <v>33423</v>
      </c>
      <c r="B4572">
        <v>0</v>
      </c>
      <c r="C4572">
        <v>7776</v>
      </c>
      <c r="D4572">
        <v>0</v>
      </c>
      <c r="E4572">
        <v>3323</v>
      </c>
      <c r="F4572">
        <v>0</v>
      </c>
      <c r="G4572">
        <f t="shared" si="710"/>
        <v>6465</v>
      </c>
      <c r="H4572">
        <f t="shared" si="711"/>
        <v>5007</v>
      </c>
      <c r="I4572">
        <f t="shared" si="712"/>
        <v>1991</v>
      </c>
      <c r="J4572">
        <f t="shared" si="713"/>
        <v>7</v>
      </c>
      <c r="K4572" s="24">
        <f t="shared" si="714"/>
        <v>6.4649999999999999</v>
      </c>
      <c r="L4572" s="24">
        <f t="shared" si="715"/>
        <v>5.0069999999999997</v>
      </c>
      <c r="M4572" s="24">
        <f t="shared" si="716"/>
        <v>7.7759999999999998</v>
      </c>
      <c r="N4572" s="24">
        <f t="shared" si="717"/>
        <v>3.323</v>
      </c>
      <c r="O4572" s="24">
        <f t="shared" si="718"/>
        <v>0</v>
      </c>
      <c r="P4572" s="24">
        <f t="shared" si="719"/>
        <v>0</v>
      </c>
    </row>
    <row r="4573" spans="1:16" x14ac:dyDescent="0.25">
      <c r="A4573" s="15">
        <v>33424</v>
      </c>
      <c r="B4573">
        <v>0</v>
      </c>
      <c r="C4573">
        <v>2930</v>
      </c>
      <c r="D4573">
        <v>0</v>
      </c>
      <c r="E4573">
        <v>3345</v>
      </c>
      <c r="F4573">
        <v>0</v>
      </c>
      <c r="G4573">
        <f t="shared" si="710"/>
        <v>11311</v>
      </c>
      <c r="H4573">
        <f t="shared" si="711"/>
        <v>4985</v>
      </c>
      <c r="I4573">
        <f t="shared" si="712"/>
        <v>1991</v>
      </c>
      <c r="J4573">
        <f t="shared" si="713"/>
        <v>7</v>
      </c>
      <c r="K4573" s="24">
        <f t="shared" si="714"/>
        <v>11.311</v>
      </c>
      <c r="L4573" s="24">
        <f t="shared" si="715"/>
        <v>4.9850000000000003</v>
      </c>
      <c r="M4573" s="24">
        <f t="shared" si="716"/>
        <v>2.93</v>
      </c>
      <c r="N4573" s="24">
        <f t="shared" si="717"/>
        <v>3.3450000000000002</v>
      </c>
      <c r="O4573" s="24">
        <f t="shared" si="718"/>
        <v>0</v>
      </c>
      <c r="P4573" s="24">
        <f t="shared" si="719"/>
        <v>0</v>
      </c>
    </row>
    <row r="4574" spans="1:16" x14ac:dyDescent="0.25">
      <c r="A4574" s="15">
        <v>33425</v>
      </c>
      <c r="B4574">
        <v>0</v>
      </c>
      <c r="C4574">
        <v>1014</v>
      </c>
      <c r="D4574">
        <v>0</v>
      </c>
      <c r="E4574">
        <v>3409</v>
      </c>
      <c r="F4574">
        <v>0</v>
      </c>
      <c r="G4574">
        <f t="shared" si="710"/>
        <v>13227</v>
      </c>
      <c r="H4574">
        <f t="shared" si="711"/>
        <v>4921</v>
      </c>
      <c r="I4574">
        <f t="shared" si="712"/>
        <v>1991</v>
      </c>
      <c r="J4574">
        <f t="shared" si="713"/>
        <v>7</v>
      </c>
      <c r="K4574" s="24">
        <f t="shared" si="714"/>
        <v>13.227</v>
      </c>
      <c r="L4574" s="24">
        <f t="shared" si="715"/>
        <v>4.9210000000000003</v>
      </c>
      <c r="M4574" s="24">
        <f t="shared" si="716"/>
        <v>1.014</v>
      </c>
      <c r="N4574" s="24">
        <f t="shared" si="717"/>
        <v>3.4089999999999998</v>
      </c>
      <c r="O4574" s="24">
        <f t="shared" si="718"/>
        <v>0</v>
      </c>
      <c r="P4574" s="24">
        <f t="shared" si="719"/>
        <v>0</v>
      </c>
    </row>
    <row r="4575" spans="1:16" x14ac:dyDescent="0.25">
      <c r="A4575" s="15">
        <v>33426</v>
      </c>
      <c r="B4575">
        <v>0</v>
      </c>
      <c r="C4575">
        <v>729</v>
      </c>
      <c r="D4575">
        <v>0</v>
      </c>
      <c r="E4575">
        <v>2370</v>
      </c>
      <c r="F4575">
        <v>0</v>
      </c>
      <c r="G4575">
        <f t="shared" si="710"/>
        <v>13512</v>
      </c>
      <c r="H4575">
        <f t="shared" si="711"/>
        <v>5960</v>
      </c>
      <c r="I4575">
        <f t="shared" si="712"/>
        <v>1991</v>
      </c>
      <c r="J4575">
        <f t="shared" si="713"/>
        <v>7</v>
      </c>
      <c r="K4575" s="24">
        <f t="shared" si="714"/>
        <v>13.512</v>
      </c>
      <c r="L4575" s="24">
        <f t="shared" si="715"/>
        <v>5.96</v>
      </c>
      <c r="M4575" s="24">
        <f t="shared" si="716"/>
        <v>0.72899999999999998</v>
      </c>
      <c r="N4575" s="24">
        <f t="shared" si="717"/>
        <v>2.37</v>
      </c>
      <c r="O4575" s="24">
        <f t="shared" si="718"/>
        <v>0</v>
      </c>
      <c r="P4575" s="24">
        <f t="shared" si="719"/>
        <v>0</v>
      </c>
    </row>
    <row r="4576" spans="1:16" x14ac:dyDescent="0.25">
      <c r="A4576" s="15">
        <v>33427</v>
      </c>
      <c r="B4576">
        <v>0</v>
      </c>
      <c r="C4576">
        <v>727</v>
      </c>
      <c r="D4576">
        <v>0</v>
      </c>
      <c r="E4576">
        <v>1771</v>
      </c>
      <c r="F4576">
        <v>0</v>
      </c>
      <c r="G4576">
        <f t="shared" si="710"/>
        <v>13514</v>
      </c>
      <c r="H4576">
        <f t="shared" si="711"/>
        <v>6559</v>
      </c>
      <c r="I4576">
        <f t="shared" si="712"/>
        <v>1991</v>
      </c>
      <c r="J4576">
        <f t="shared" si="713"/>
        <v>7</v>
      </c>
      <c r="K4576" s="24">
        <f t="shared" si="714"/>
        <v>13.513999999999999</v>
      </c>
      <c r="L4576" s="24">
        <f t="shared" si="715"/>
        <v>6.5590000000000002</v>
      </c>
      <c r="M4576" s="24">
        <f t="shared" si="716"/>
        <v>0.72699999999999998</v>
      </c>
      <c r="N4576" s="24">
        <f t="shared" si="717"/>
        <v>1.7709999999999999</v>
      </c>
      <c r="O4576" s="24">
        <f t="shared" si="718"/>
        <v>0</v>
      </c>
      <c r="P4576" s="24">
        <f t="shared" si="719"/>
        <v>0</v>
      </c>
    </row>
    <row r="4577" spans="1:16" x14ac:dyDescent="0.25">
      <c r="A4577" s="15">
        <v>33428</v>
      </c>
      <c r="B4577">
        <v>0</v>
      </c>
      <c r="C4577">
        <v>744</v>
      </c>
      <c r="D4577">
        <v>0</v>
      </c>
      <c r="E4577">
        <v>1768</v>
      </c>
      <c r="F4577">
        <v>0</v>
      </c>
      <c r="G4577">
        <f t="shared" si="710"/>
        <v>13497</v>
      </c>
      <c r="H4577">
        <f t="shared" si="711"/>
        <v>6562</v>
      </c>
      <c r="I4577">
        <f t="shared" si="712"/>
        <v>1991</v>
      </c>
      <c r="J4577">
        <f t="shared" si="713"/>
        <v>7</v>
      </c>
      <c r="K4577" s="24">
        <f t="shared" si="714"/>
        <v>13.497</v>
      </c>
      <c r="L4577" s="24">
        <f t="shared" si="715"/>
        <v>6.5620000000000003</v>
      </c>
      <c r="M4577" s="24">
        <f t="shared" si="716"/>
        <v>0.74399999999999999</v>
      </c>
      <c r="N4577" s="24">
        <f t="shared" si="717"/>
        <v>1.768</v>
      </c>
      <c r="O4577" s="24">
        <f t="shared" si="718"/>
        <v>0</v>
      </c>
      <c r="P4577" s="24">
        <f t="shared" si="719"/>
        <v>0</v>
      </c>
    </row>
    <row r="4578" spans="1:16" x14ac:dyDescent="0.25">
      <c r="A4578" s="15">
        <v>33429</v>
      </c>
      <c r="B4578">
        <v>0</v>
      </c>
      <c r="C4578">
        <v>219</v>
      </c>
      <c r="D4578">
        <v>0</v>
      </c>
      <c r="E4578">
        <v>2439</v>
      </c>
      <c r="F4578">
        <v>0</v>
      </c>
      <c r="G4578">
        <f t="shared" si="710"/>
        <v>14022</v>
      </c>
      <c r="H4578">
        <f t="shared" si="711"/>
        <v>5891</v>
      </c>
      <c r="I4578">
        <f t="shared" si="712"/>
        <v>1991</v>
      </c>
      <c r="J4578">
        <f t="shared" si="713"/>
        <v>7</v>
      </c>
      <c r="K4578" s="24">
        <f t="shared" si="714"/>
        <v>14.022</v>
      </c>
      <c r="L4578" s="24">
        <f t="shared" si="715"/>
        <v>5.891</v>
      </c>
      <c r="M4578" s="24">
        <f t="shared" si="716"/>
        <v>0.219</v>
      </c>
      <c r="N4578" s="24">
        <f t="shared" si="717"/>
        <v>2.4390000000000001</v>
      </c>
      <c r="O4578" s="24">
        <f t="shared" si="718"/>
        <v>0</v>
      </c>
      <c r="P4578" s="24">
        <f t="shared" si="719"/>
        <v>0</v>
      </c>
    </row>
    <row r="4579" spans="1:16" x14ac:dyDescent="0.25">
      <c r="A4579" s="15">
        <v>33430</v>
      </c>
      <c r="B4579">
        <v>0</v>
      </c>
      <c r="C4579">
        <v>241</v>
      </c>
      <c r="D4579">
        <v>0</v>
      </c>
      <c r="E4579">
        <v>3401</v>
      </c>
      <c r="F4579">
        <v>0</v>
      </c>
      <c r="G4579">
        <f t="shared" si="710"/>
        <v>14000</v>
      </c>
      <c r="H4579">
        <f t="shared" si="711"/>
        <v>4929</v>
      </c>
      <c r="I4579">
        <f t="shared" si="712"/>
        <v>1991</v>
      </c>
      <c r="J4579">
        <f t="shared" si="713"/>
        <v>7</v>
      </c>
      <c r="K4579" s="24">
        <f t="shared" si="714"/>
        <v>14</v>
      </c>
      <c r="L4579" s="24">
        <f t="shared" si="715"/>
        <v>4.9290000000000003</v>
      </c>
      <c r="M4579" s="24">
        <f t="shared" si="716"/>
        <v>0.24099999999999999</v>
      </c>
      <c r="N4579" s="24">
        <f t="shared" si="717"/>
        <v>3.4009999999999998</v>
      </c>
      <c r="O4579" s="24">
        <f t="shared" si="718"/>
        <v>0</v>
      </c>
      <c r="P4579" s="24">
        <f t="shared" si="719"/>
        <v>0</v>
      </c>
    </row>
    <row r="4580" spans="1:16" x14ac:dyDescent="0.25">
      <c r="A4580" s="15">
        <v>33431</v>
      </c>
      <c r="B4580">
        <v>0</v>
      </c>
      <c r="C4580">
        <v>361</v>
      </c>
      <c r="D4580">
        <v>0</v>
      </c>
      <c r="E4580">
        <v>3395</v>
      </c>
      <c r="F4580">
        <v>0</v>
      </c>
      <c r="G4580">
        <f t="shared" si="710"/>
        <v>13880</v>
      </c>
      <c r="H4580">
        <f t="shared" si="711"/>
        <v>4935</v>
      </c>
      <c r="I4580">
        <f t="shared" si="712"/>
        <v>1991</v>
      </c>
      <c r="J4580">
        <f t="shared" si="713"/>
        <v>7</v>
      </c>
      <c r="K4580" s="24">
        <f t="shared" si="714"/>
        <v>13.88</v>
      </c>
      <c r="L4580" s="24">
        <f t="shared" si="715"/>
        <v>4.9349999999999996</v>
      </c>
      <c r="M4580" s="24">
        <f t="shared" si="716"/>
        <v>0.36099999999999999</v>
      </c>
      <c r="N4580" s="24">
        <f t="shared" si="717"/>
        <v>3.395</v>
      </c>
      <c r="O4580" s="24">
        <f t="shared" si="718"/>
        <v>0</v>
      </c>
      <c r="P4580" s="24">
        <f t="shared" si="719"/>
        <v>0</v>
      </c>
    </row>
    <row r="4581" spans="1:16" x14ac:dyDescent="0.25">
      <c r="A4581" s="15">
        <v>33432</v>
      </c>
      <c r="B4581">
        <v>0</v>
      </c>
      <c r="C4581">
        <v>1624</v>
      </c>
      <c r="D4581">
        <v>0</v>
      </c>
      <c r="E4581">
        <v>3392</v>
      </c>
      <c r="F4581">
        <v>0</v>
      </c>
      <c r="G4581">
        <f t="shared" si="710"/>
        <v>12617</v>
      </c>
      <c r="H4581">
        <f t="shared" si="711"/>
        <v>4938</v>
      </c>
      <c r="I4581">
        <f t="shared" si="712"/>
        <v>1991</v>
      </c>
      <c r="J4581">
        <f t="shared" si="713"/>
        <v>7</v>
      </c>
      <c r="K4581" s="24">
        <f t="shared" si="714"/>
        <v>12.617000000000001</v>
      </c>
      <c r="L4581" s="24">
        <f t="shared" si="715"/>
        <v>4.9379999999999997</v>
      </c>
      <c r="M4581" s="24">
        <f t="shared" si="716"/>
        <v>1.6240000000000001</v>
      </c>
      <c r="N4581" s="24">
        <f t="shared" si="717"/>
        <v>3.3919999999999999</v>
      </c>
      <c r="O4581" s="24">
        <f t="shared" si="718"/>
        <v>0</v>
      </c>
      <c r="P4581" s="24">
        <f t="shared" si="719"/>
        <v>0</v>
      </c>
    </row>
    <row r="4582" spans="1:16" x14ac:dyDescent="0.25">
      <c r="A4582" s="15">
        <v>33433</v>
      </c>
      <c r="B4582">
        <v>0</v>
      </c>
      <c r="C4582">
        <v>2178</v>
      </c>
      <c r="D4582">
        <v>0</v>
      </c>
      <c r="E4582">
        <v>3385</v>
      </c>
      <c r="F4582">
        <v>0</v>
      </c>
      <c r="G4582">
        <f t="shared" si="710"/>
        <v>12063</v>
      </c>
      <c r="H4582">
        <f t="shared" si="711"/>
        <v>4945</v>
      </c>
      <c r="I4582">
        <f t="shared" si="712"/>
        <v>1991</v>
      </c>
      <c r="J4582">
        <f t="shared" si="713"/>
        <v>7</v>
      </c>
      <c r="K4582" s="24">
        <f t="shared" si="714"/>
        <v>12.063000000000001</v>
      </c>
      <c r="L4582" s="24">
        <f t="shared" si="715"/>
        <v>4.9450000000000003</v>
      </c>
      <c r="M4582" s="24">
        <f t="shared" si="716"/>
        <v>2.1779999999999999</v>
      </c>
      <c r="N4582" s="24">
        <f t="shared" si="717"/>
        <v>3.3849999999999998</v>
      </c>
      <c r="O4582" s="24">
        <f t="shared" si="718"/>
        <v>0</v>
      </c>
      <c r="P4582" s="24">
        <f t="shared" si="719"/>
        <v>0</v>
      </c>
    </row>
    <row r="4583" spans="1:16" x14ac:dyDescent="0.25">
      <c r="A4583" s="15">
        <v>33434</v>
      </c>
      <c r="B4583">
        <v>0</v>
      </c>
      <c r="C4583">
        <v>995</v>
      </c>
      <c r="D4583">
        <v>0</v>
      </c>
      <c r="E4583">
        <v>3380</v>
      </c>
      <c r="F4583">
        <v>0</v>
      </c>
      <c r="G4583">
        <f t="shared" si="710"/>
        <v>13246</v>
      </c>
      <c r="H4583">
        <f t="shared" si="711"/>
        <v>4950</v>
      </c>
      <c r="I4583">
        <f t="shared" si="712"/>
        <v>1991</v>
      </c>
      <c r="J4583">
        <f t="shared" si="713"/>
        <v>7</v>
      </c>
      <c r="K4583" s="24">
        <f t="shared" si="714"/>
        <v>13.246</v>
      </c>
      <c r="L4583" s="24">
        <f t="shared" si="715"/>
        <v>4.95</v>
      </c>
      <c r="M4583" s="24">
        <f t="shared" si="716"/>
        <v>0.995</v>
      </c>
      <c r="N4583" s="24">
        <f t="shared" si="717"/>
        <v>3.38</v>
      </c>
      <c r="O4583" s="24">
        <f t="shared" si="718"/>
        <v>0</v>
      </c>
      <c r="P4583" s="24">
        <f t="shared" si="719"/>
        <v>0</v>
      </c>
    </row>
    <row r="4584" spans="1:16" x14ac:dyDescent="0.25">
      <c r="A4584" s="15">
        <v>33435</v>
      </c>
      <c r="B4584">
        <v>0</v>
      </c>
      <c r="C4584">
        <v>952</v>
      </c>
      <c r="D4584">
        <v>0</v>
      </c>
      <c r="E4584">
        <v>3369</v>
      </c>
      <c r="F4584">
        <v>0</v>
      </c>
      <c r="G4584">
        <f t="shared" si="710"/>
        <v>13289</v>
      </c>
      <c r="H4584">
        <f t="shared" si="711"/>
        <v>4961</v>
      </c>
      <c r="I4584">
        <f t="shared" si="712"/>
        <v>1991</v>
      </c>
      <c r="J4584">
        <f t="shared" si="713"/>
        <v>7</v>
      </c>
      <c r="K4584" s="24">
        <f t="shared" si="714"/>
        <v>13.289</v>
      </c>
      <c r="L4584" s="24">
        <f t="shared" si="715"/>
        <v>4.9610000000000003</v>
      </c>
      <c r="M4584" s="24">
        <f t="shared" si="716"/>
        <v>0.95199999999999996</v>
      </c>
      <c r="N4584" s="24">
        <f t="shared" si="717"/>
        <v>3.3690000000000002</v>
      </c>
      <c r="O4584" s="24">
        <f t="shared" si="718"/>
        <v>0</v>
      </c>
      <c r="P4584" s="24">
        <f t="shared" si="719"/>
        <v>0</v>
      </c>
    </row>
    <row r="4585" spans="1:16" x14ac:dyDescent="0.25">
      <c r="A4585" s="15">
        <v>33436</v>
      </c>
      <c r="B4585">
        <v>0</v>
      </c>
      <c r="C4585">
        <v>1531</v>
      </c>
      <c r="D4585">
        <v>0</v>
      </c>
      <c r="E4585">
        <v>3352</v>
      </c>
      <c r="F4585">
        <v>0</v>
      </c>
      <c r="G4585">
        <f t="shared" si="710"/>
        <v>12710</v>
      </c>
      <c r="H4585">
        <f t="shared" si="711"/>
        <v>4978</v>
      </c>
      <c r="I4585">
        <f t="shared" si="712"/>
        <v>1991</v>
      </c>
      <c r="J4585">
        <f t="shared" si="713"/>
        <v>7</v>
      </c>
      <c r="K4585" s="24">
        <f t="shared" si="714"/>
        <v>12.71</v>
      </c>
      <c r="L4585" s="24">
        <f t="shared" si="715"/>
        <v>4.9779999999999998</v>
      </c>
      <c r="M4585" s="24">
        <f t="shared" si="716"/>
        <v>1.5309999999999999</v>
      </c>
      <c r="N4585" s="24">
        <f t="shared" si="717"/>
        <v>3.3519999999999999</v>
      </c>
      <c r="O4585" s="24">
        <f t="shared" si="718"/>
        <v>0</v>
      </c>
      <c r="P4585" s="24">
        <f t="shared" si="719"/>
        <v>0</v>
      </c>
    </row>
    <row r="4586" spans="1:16" x14ac:dyDescent="0.25">
      <c r="A4586" s="15">
        <v>33437</v>
      </c>
      <c r="B4586">
        <v>0</v>
      </c>
      <c r="C4586">
        <v>0</v>
      </c>
      <c r="D4586">
        <v>0</v>
      </c>
      <c r="E4586">
        <v>4410</v>
      </c>
      <c r="F4586">
        <v>0</v>
      </c>
      <c r="G4586">
        <f t="shared" si="710"/>
        <v>14241</v>
      </c>
      <c r="H4586">
        <f t="shared" si="711"/>
        <v>3920</v>
      </c>
      <c r="I4586">
        <f t="shared" si="712"/>
        <v>1991</v>
      </c>
      <c r="J4586">
        <f t="shared" si="713"/>
        <v>7</v>
      </c>
      <c r="K4586" s="24">
        <f t="shared" si="714"/>
        <v>14.241</v>
      </c>
      <c r="L4586" s="24">
        <f t="shared" si="715"/>
        <v>3.92</v>
      </c>
      <c r="M4586" s="24">
        <f t="shared" si="716"/>
        <v>0</v>
      </c>
      <c r="N4586" s="24">
        <f t="shared" si="717"/>
        <v>4.41</v>
      </c>
      <c r="O4586" s="24">
        <f t="shared" si="718"/>
        <v>0</v>
      </c>
      <c r="P4586" s="24">
        <f t="shared" si="719"/>
        <v>0</v>
      </c>
    </row>
    <row r="4587" spans="1:16" x14ac:dyDescent="0.25">
      <c r="A4587" s="15">
        <v>33438</v>
      </c>
      <c r="B4587">
        <v>0</v>
      </c>
      <c r="C4587">
        <v>0</v>
      </c>
      <c r="D4587">
        <v>0</v>
      </c>
      <c r="E4587">
        <v>4960</v>
      </c>
      <c r="F4587">
        <v>0</v>
      </c>
      <c r="G4587">
        <f t="shared" si="710"/>
        <v>14241</v>
      </c>
      <c r="H4587">
        <f t="shared" si="711"/>
        <v>3370</v>
      </c>
      <c r="I4587">
        <f t="shared" si="712"/>
        <v>1991</v>
      </c>
      <c r="J4587">
        <f t="shared" si="713"/>
        <v>7</v>
      </c>
      <c r="K4587" s="24">
        <f t="shared" si="714"/>
        <v>14.241</v>
      </c>
      <c r="L4587" s="24">
        <f t="shared" si="715"/>
        <v>3.37</v>
      </c>
      <c r="M4587" s="24">
        <f t="shared" si="716"/>
        <v>0</v>
      </c>
      <c r="N4587" s="24">
        <f t="shared" si="717"/>
        <v>4.96</v>
      </c>
      <c r="O4587" s="24">
        <f t="shared" si="718"/>
        <v>0</v>
      </c>
      <c r="P4587" s="24">
        <f t="shared" si="719"/>
        <v>0</v>
      </c>
    </row>
    <row r="4588" spans="1:16" x14ac:dyDescent="0.25">
      <c r="A4588" s="15">
        <v>33439</v>
      </c>
      <c r="B4588">
        <v>0</v>
      </c>
      <c r="C4588">
        <v>746</v>
      </c>
      <c r="D4588">
        <v>0</v>
      </c>
      <c r="E4588">
        <v>4140</v>
      </c>
      <c r="F4588">
        <v>0</v>
      </c>
      <c r="G4588">
        <f t="shared" si="710"/>
        <v>13495</v>
      </c>
      <c r="H4588">
        <f t="shared" si="711"/>
        <v>4190</v>
      </c>
      <c r="I4588">
        <f t="shared" si="712"/>
        <v>1991</v>
      </c>
      <c r="J4588">
        <f t="shared" si="713"/>
        <v>7</v>
      </c>
      <c r="K4588" s="24">
        <f t="shared" si="714"/>
        <v>13.494999999999999</v>
      </c>
      <c r="L4588" s="24">
        <f t="shared" si="715"/>
        <v>4.1900000000000004</v>
      </c>
      <c r="M4588" s="24">
        <f t="shared" si="716"/>
        <v>0.746</v>
      </c>
      <c r="N4588" s="24">
        <f t="shared" si="717"/>
        <v>4.1399999999999997</v>
      </c>
      <c r="O4588" s="24">
        <f t="shared" si="718"/>
        <v>0</v>
      </c>
      <c r="P4588" s="24">
        <f t="shared" si="719"/>
        <v>0</v>
      </c>
    </row>
    <row r="4589" spans="1:16" x14ac:dyDescent="0.25">
      <c r="A4589" s="15">
        <v>33440</v>
      </c>
      <c r="B4589">
        <v>0</v>
      </c>
      <c r="C4589">
        <v>741</v>
      </c>
      <c r="D4589">
        <v>0</v>
      </c>
      <c r="E4589">
        <v>3430</v>
      </c>
      <c r="F4589">
        <v>0</v>
      </c>
      <c r="G4589">
        <f t="shared" si="710"/>
        <v>13500</v>
      </c>
      <c r="H4589">
        <f t="shared" si="711"/>
        <v>4900</v>
      </c>
      <c r="I4589">
        <f t="shared" si="712"/>
        <v>1991</v>
      </c>
      <c r="J4589">
        <f t="shared" si="713"/>
        <v>7</v>
      </c>
      <c r="K4589" s="24">
        <f t="shared" si="714"/>
        <v>13.5</v>
      </c>
      <c r="L4589" s="24">
        <f t="shared" si="715"/>
        <v>4.9000000000000004</v>
      </c>
      <c r="M4589" s="24">
        <f t="shared" si="716"/>
        <v>0.74099999999999999</v>
      </c>
      <c r="N4589" s="24">
        <f t="shared" si="717"/>
        <v>3.43</v>
      </c>
      <c r="O4589" s="24">
        <f t="shared" si="718"/>
        <v>0</v>
      </c>
      <c r="P4589" s="24">
        <f t="shared" si="719"/>
        <v>0</v>
      </c>
    </row>
    <row r="4590" spans="1:16" x14ac:dyDescent="0.25">
      <c r="A4590" s="15">
        <v>33441</v>
      </c>
      <c r="B4590">
        <v>0</v>
      </c>
      <c r="C4590">
        <v>739</v>
      </c>
      <c r="D4590">
        <v>0</v>
      </c>
      <c r="E4590">
        <v>3435</v>
      </c>
      <c r="F4590">
        <v>0</v>
      </c>
      <c r="G4590">
        <f t="shared" si="710"/>
        <v>13502</v>
      </c>
      <c r="H4590">
        <f t="shared" si="711"/>
        <v>4895</v>
      </c>
      <c r="I4590">
        <f t="shared" si="712"/>
        <v>1991</v>
      </c>
      <c r="J4590">
        <f t="shared" si="713"/>
        <v>7</v>
      </c>
      <c r="K4590" s="24">
        <f t="shared" si="714"/>
        <v>13.502000000000001</v>
      </c>
      <c r="L4590" s="24">
        <f t="shared" si="715"/>
        <v>4.8949999999999996</v>
      </c>
      <c r="M4590" s="24">
        <f t="shared" si="716"/>
        <v>0.73899999999999999</v>
      </c>
      <c r="N4590" s="24">
        <f t="shared" si="717"/>
        <v>3.4350000000000001</v>
      </c>
      <c r="O4590" s="24">
        <f t="shared" si="718"/>
        <v>0</v>
      </c>
      <c r="P4590" s="24">
        <f t="shared" si="719"/>
        <v>0</v>
      </c>
    </row>
    <row r="4591" spans="1:16" x14ac:dyDescent="0.25">
      <c r="A4591" s="15">
        <v>33442</v>
      </c>
      <c r="B4591">
        <v>0</v>
      </c>
      <c r="C4591">
        <v>916</v>
      </c>
      <c r="D4591">
        <v>0</v>
      </c>
      <c r="E4591">
        <v>3414</v>
      </c>
      <c r="F4591">
        <v>0</v>
      </c>
      <c r="G4591">
        <f t="shared" si="710"/>
        <v>13325</v>
      </c>
      <c r="H4591">
        <f t="shared" si="711"/>
        <v>4916</v>
      </c>
      <c r="I4591">
        <f t="shared" si="712"/>
        <v>1991</v>
      </c>
      <c r="J4591">
        <f t="shared" si="713"/>
        <v>7</v>
      </c>
      <c r="K4591" s="24">
        <f t="shared" si="714"/>
        <v>13.324999999999999</v>
      </c>
      <c r="L4591" s="24">
        <f t="shared" si="715"/>
        <v>4.9160000000000004</v>
      </c>
      <c r="M4591" s="24">
        <f t="shared" si="716"/>
        <v>0.91600000000000004</v>
      </c>
      <c r="N4591" s="24">
        <f t="shared" si="717"/>
        <v>3.4140000000000001</v>
      </c>
      <c r="O4591" s="24">
        <f t="shared" si="718"/>
        <v>0</v>
      </c>
      <c r="P4591" s="24">
        <f t="shared" si="719"/>
        <v>0</v>
      </c>
    </row>
    <row r="4592" spans="1:16" x14ac:dyDescent="0.25">
      <c r="A4592" s="15">
        <v>33443</v>
      </c>
      <c r="B4592">
        <v>0</v>
      </c>
      <c r="C4592">
        <v>0</v>
      </c>
      <c r="D4592">
        <v>0</v>
      </c>
      <c r="E4592">
        <v>3350</v>
      </c>
      <c r="F4592">
        <v>0</v>
      </c>
      <c r="G4592">
        <f t="shared" si="710"/>
        <v>14241</v>
      </c>
      <c r="H4592">
        <f t="shared" si="711"/>
        <v>4980</v>
      </c>
      <c r="I4592">
        <f t="shared" si="712"/>
        <v>1991</v>
      </c>
      <c r="J4592">
        <f t="shared" si="713"/>
        <v>7</v>
      </c>
      <c r="K4592" s="24">
        <f t="shared" si="714"/>
        <v>14.241</v>
      </c>
      <c r="L4592" s="24">
        <f t="shared" si="715"/>
        <v>4.9800000000000004</v>
      </c>
      <c r="M4592" s="24">
        <f t="shared" si="716"/>
        <v>0</v>
      </c>
      <c r="N4592" s="24">
        <f t="shared" si="717"/>
        <v>3.35</v>
      </c>
      <c r="O4592" s="24">
        <f t="shared" si="718"/>
        <v>0</v>
      </c>
      <c r="P4592" s="24">
        <f t="shared" si="719"/>
        <v>0</v>
      </c>
    </row>
    <row r="4593" spans="1:16" x14ac:dyDescent="0.25">
      <c r="A4593" s="15">
        <v>33444</v>
      </c>
      <c r="B4593">
        <v>0</v>
      </c>
      <c r="C4593">
        <v>128</v>
      </c>
      <c r="D4593">
        <v>0</v>
      </c>
      <c r="E4593">
        <v>3345</v>
      </c>
      <c r="F4593">
        <v>0</v>
      </c>
      <c r="G4593">
        <f t="shared" si="710"/>
        <v>14113</v>
      </c>
      <c r="H4593">
        <f t="shared" si="711"/>
        <v>4985</v>
      </c>
      <c r="I4593">
        <f t="shared" si="712"/>
        <v>1991</v>
      </c>
      <c r="J4593">
        <f t="shared" si="713"/>
        <v>7</v>
      </c>
      <c r="K4593" s="24">
        <f t="shared" si="714"/>
        <v>14.113</v>
      </c>
      <c r="L4593" s="24">
        <f t="shared" si="715"/>
        <v>4.9850000000000003</v>
      </c>
      <c r="M4593" s="24">
        <f t="shared" si="716"/>
        <v>0.128</v>
      </c>
      <c r="N4593" s="24">
        <f t="shared" si="717"/>
        <v>3.3450000000000002</v>
      </c>
      <c r="O4593" s="24">
        <f t="shared" si="718"/>
        <v>0</v>
      </c>
      <c r="P4593" s="24">
        <f t="shared" si="719"/>
        <v>0</v>
      </c>
    </row>
    <row r="4594" spans="1:16" x14ac:dyDescent="0.25">
      <c r="A4594" s="15">
        <v>33445</v>
      </c>
      <c r="B4594">
        <v>0</v>
      </c>
      <c r="C4594">
        <v>1791</v>
      </c>
      <c r="D4594">
        <v>0</v>
      </c>
      <c r="E4594">
        <v>3340</v>
      </c>
      <c r="F4594">
        <v>0</v>
      </c>
      <c r="G4594">
        <f t="shared" si="710"/>
        <v>12450</v>
      </c>
      <c r="H4594">
        <f t="shared" si="711"/>
        <v>4990</v>
      </c>
      <c r="I4594">
        <f t="shared" si="712"/>
        <v>1991</v>
      </c>
      <c r="J4594">
        <f t="shared" si="713"/>
        <v>7</v>
      </c>
      <c r="K4594" s="24">
        <f t="shared" si="714"/>
        <v>12.45</v>
      </c>
      <c r="L4594" s="24">
        <f t="shared" si="715"/>
        <v>4.99</v>
      </c>
      <c r="M4594" s="24">
        <f t="shared" si="716"/>
        <v>1.7909999999999999</v>
      </c>
      <c r="N4594" s="24">
        <f t="shared" si="717"/>
        <v>3.34</v>
      </c>
      <c r="O4594" s="24">
        <f t="shared" si="718"/>
        <v>0</v>
      </c>
      <c r="P4594" s="24">
        <f t="shared" si="719"/>
        <v>0</v>
      </c>
    </row>
    <row r="4595" spans="1:16" x14ac:dyDescent="0.25">
      <c r="A4595" s="15">
        <v>33446</v>
      </c>
      <c r="B4595">
        <v>0</v>
      </c>
      <c r="C4595">
        <v>1690</v>
      </c>
      <c r="D4595">
        <v>0</v>
      </c>
      <c r="E4595">
        <v>3340</v>
      </c>
      <c r="F4595">
        <v>0</v>
      </c>
      <c r="G4595">
        <f t="shared" si="710"/>
        <v>12551</v>
      </c>
      <c r="H4595">
        <f t="shared" si="711"/>
        <v>4990</v>
      </c>
      <c r="I4595">
        <f t="shared" si="712"/>
        <v>1991</v>
      </c>
      <c r="J4595">
        <f t="shared" si="713"/>
        <v>7</v>
      </c>
      <c r="K4595" s="24">
        <f t="shared" si="714"/>
        <v>12.551</v>
      </c>
      <c r="L4595" s="24">
        <f t="shared" si="715"/>
        <v>4.99</v>
      </c>
      <c r="M4595" s="24">
        <f t="shared" si="716"/>
        <v>1.69</v>
      </c>
      <c r="N4595" s="24">
        <f t="shared" si="717"/>
        <v>3.34</v>
      </c>
      <c r="O4595" s="24">
        <f t="shared" si="718"/>
        <v>0</v>
      </c>
      <c r="P4595" s="24">
        <f t="shared" si="719"/>
        <v>0</v>
      </c>
    </row>
    <row r="4596" spans="1:16" x14ac:dyDescent="0.25">
      <c r="A4596" s="15">
        <v>33447</v>
      </c>
      <c r="B4596">
        <v>0</v>
      </c>
      <c r="C4596">
        <v>3008</v>
      </c>
      <c r="D4596">
        <v>0</v>
      </c>
      <c r="E4596">
        <v>3340</v>
      </c>
      <c r="F4596">
        <v>0</v>
      </c>
      <c r="G4596">
        <f t="shared" si="710"/>
        <v>11233</v>
      </c>
      <c r="H4596">
        <f t="shared" si="711"/>
        <v>4990</v>
      </c>
      <c r="I4596">
        <f t="shared" si="712"/>
        <v>1991</v>
      </c>
      <c r="J4596">
        <f t="shared" si="713"/>
        <v>7</v>
      </c>
      <c r="K4596" s="24">
        <f t="shared" si="714"/>
        <v>11.233000000000001</v>
      </c>
      <c r="L4596" s="24">
        <f t="shared" si="715"/>
        <v>4.99</v>
      </c>
      <c r="M4596" s="24">
        <f t="shared" si="716"/>
        <v>3.008</v>
      </c>
      <c r="N4596" s="24">
        <f t="shared" si="717"/>
        <v>3.34</v>
      </c>
      <c r="O4596" s="24">
        <f t="shared" si="718"/>
        <v>0</v>
      </c>
      <c r="P4596" s="24">
        <f t="shared" si="719"/>
        <v>0</v>
      </c>
    </row>
    <row r="4597" spans="1:16" x14ac:dyDescent="0.25">
      <c r="A4597" s="15">
        <v>33448</v>
      </c>
      <c r="B4597">
        <v>0</v>
      </c>
      <c r="C4597">
        <v>713</v>
      </c>
      <c r="D4597">
        <v>0</v>
      </c>
      <c r="E4597">
        <v>3329</v>
      </c>
      <c r="F4597">
        <v>0</v>
      </c>
      <c r="G4597">
        <f t="shared" si="710"/>
        <v>13528</v>
      </c>
      <c r="H4597">
        <f t="shared" si="711"/>
        <v>5001</v>
      </c>
      <c r="I4597">
        <f t="shared" si="712"/>
        <v>1991</v>
      </c>
      <c r="J4597">
        <f t="shared" si="713"/>
        <v>7</v>
      </c>
      <c r="K4597" s="24">
        <f t="shared" si="714"/>
        <v>13.528</v>
      </c>
      <c r="L4597" s="24">
        <f t="shared" si="715"/>
        <v>5.0010000000000003</v>
      </c>
      <c r="M4597" s="24">
        <f t="shared" si="716"/>
        <v>0.71299999999999997</v>
      </c>
      <c r="N4597" s="24">
        <f t="shared" si="717"/>
        <v>3.3290000000000002</v>
      </c>
      <c r="O4597" s="24">
        <f t="shared" si="718"/>
        <v>0</v>
      </c>
      <c r="P4597" s="24">
        <f t="shared" si="719"/>
        <v>0</v>
      </c>
    </row>
    <row r="4598" spans="1:16" x14ac:dyDescent="0.25">
      <c r="A4598" s="15">
        <v>33449</v>
      </c>
      <c r="B4598">
        <v>0</v>
      </c>
      <c r="C4598">
        <v>0</v>
      </c>
      <c r="D4598">
        <v>0</v>
      </c>
      <c r="E4598">
        <v>3348</v>
      </c>
      <c r="F4598">
        <v>0</v>
      </c>
      <c r="G4598">
        <f t="shared" si="710"/>
        <v>14241</v>
      </c>
      <c r="H4598">
        <f t="shared" si="711"/>
        <v>4982</v>
      </c>
      <c r="I4598">
        <f t="shared" si="712"/>
        <v>1991</v>
      </c>
      <c r="J4598">
        <f t="shared" si="713"/>
        <v>7</v>
      </c>
      <c r="K4598" s="24">
        <f t="shared" si="714"/>
        <v>14.241</v>
      </c>
      <c r="L4598" s="24">
        <f t="shared" si="715"/>
        <v>4.9820000000000002</v>
      </c>
      <c r="M4598" s="24">
        <f t="shared" si="716"/>
        <v>0</v>
      </c>
      <c r="N4598" s="24">
        <f t="shared" si="717"/>
        <v>3.3479999999999999</v>
      </c>
      <c r="O4598" s="24">
        <f t="shared" si="718"/>
        <v>0</v>
      </c>
      <c r="P4598" s="24">
        <f t="shared" si="719"/>
        <v>0</v>
      </c>
    </row>
    <row r="4599" spans="1:16" x14ac:dyDescent="0.25">
      <c r="A4599" s="15">
        <v>33450</v>
      </c>
      <c r="B4599">
        <v>0</v>
      </c>
      <c r="C4599">
        <v>458</v>
      </c>
      <c r="D4599">
        <v>0</v>
      </c>
      <c r="E4599">
        <v>3414</v>
      </c>
      <c r="F4599">
        <v>0</v>
      </c>
      <c r="G4599">
        <f t="shared" si="710"/>
        <v>13783</v>
      </c>
      <c r="H4599">
        <f t="shared" si="711"/>
        <v>4916</v>
      </c>
      <c r="I4599">
        <f t="shared" si="712"/>
        <v>1991</v>
      </c>
      <c r="J4599">
        <f t="shared" si="713"/>
        <v>7</v>
      </c>
      <c r="K4599" s="24">
        <f t="shared" si="714"/>
        <v>13.782999999999999</v>
      </c>
      <c r="L4599" s="24">
        <f t="shared" si="715"/>
        <v>4.9160000000000004</v>
      </c>
      <c r="M4599" s="24">
        <f t="shared" si="716"/>
        <v>0.45800000000000002</v>
      </c>
      <c r="N4599" s="24">
        <f t="shared" si="717"/>
        <v>3.4140000000000001</v>
      </c>
      <c r="O4599" s="24">
        <f t="shared" si="718"/>
        <v>0</v>
      </c>
      <c r="P4599" s="24">
        <f t="shared" si="719"/>
        <v>0</v>
      </c>
    </row>
    <row r="4600" spans="1:16" x14ac:dyDescent="0.25">
      <c r="A4600" s="15">
        <v>33451</v>
      </c>
      <c r="B4600">
        <v>0</v>
      </c>
      <c r="C4600">
        <v>1740</v>
      </c>
      <c r="D4600">
        <v>0</v>
      </c>
      <c r="E4600">
        <v>3351</v>
      </c>
      <c r="F4600">
        <v>0</v>
      </c>
      <c r="G4600">
        <f t="shared" si="710"/>
        <v>12501</v>
      </c>
      <c r="H4600">
        <f t="shared" si="711"/>
        <v>4979</v>
      </c>
      <c r="I4600">
        <f t="shared" si="712"/>
        <v>1991</v>
      </c>
      <c r="J4600">
        <f t="shared" si="713"/>
        <v>8</v>
      </c>
      <c r="K4600" s="24">
        <f t="shared" si="714"/>
        <v>12.500999999999999</v>
      </c>
      <c r="L4600" s="24">
        <f t="shared" si="715"/>
        <v>4.9790000000000001</v>
      </c>
      <c r="M4600" s="24">
        <f t="shared" si="716"/>
        <v>1.74</v>
      </c>
      <c r="N4600" s="24">
        <f t="shared" si="717"/>
        <v>3.351</v>
      </c>
      <c r="O4600" s="24">
        <f t="shared" si="718"/>
        <v>0</v>
      </c>
      <c r="P4600" s="24">
        <f t="shared" si="719"/>
        <v>0</v>
      </c>
    </row>
    <row r="4601" spans="1:16" x14ac:dyDescent="0.25">
      <c r="A4601" s="15">
        <v>33452</v>
      </c>
      <c r="B4601">
        <v>0</v>
      </c>
      <c r="C4601">
        <v>897</v>
      </c>
      <c r="D4601">
        <v>0</v>
      </c>
      <c r="E4601">
        <v>3350</v>
      </c>
      <c r="F4601">
        <v>0</v>
      </c>
      <c r="G4601">
        <f t="shared" si="710"/>
        <v>13344</v>
      </c>
      <c r="H4601">
        <f t="shared" si="711"/>
        <v>4980</v>
      </c>
      <c r="I4601">
        <f t="shared" si="712"/>
        <v>1991</v>
      </c>
      <c r="J4601">
        <f t="shared" si="713"/>
        <v>8</v>
      </c>
      <c r="K4601" s="24">
        <f t="shared" si="714"/>
        <v>13.343999999999999</v>
      </c>
      <c r="L4601" s="24">
        <f t="shared" si="715"/>
        <v>4.9800000000000004</v>
      </c>
      <c r="M4601" s="24">
        <f t="shared" si="716"/>
        <v>0.89700000000000002</v>
      </c>
      <c r="N4601" s="24">
        <f t="shared" si="717"/>
        <v>3.35</v>
      </c>
      <c r="O4601" s="24">
        <f t="shared" si="718"/>
        <v>0</v>
      </c>
      <c r="P4601" s="24">
        <f t="shared" si="719"/>
        <v>0</v>
      </c>
    </row>
    <row r="4602" spans="1:16" x14ac:dyDescent="0.25">
      <c r="A4602" s="15">
        <v>33453</v>
      </c>
      <c r="B4602">
        <v>0</v>
      </c>
      <c r="C4602">
        <v>1868</v>
      </c>
      <c r="D4602">
        <v>0</v>
      </c>
      <c r="E4602">
        <v>3320</v>
      </c>
      <c r="F4602">
        <v>0</v>
      </c>
      <c r="G4602">
        <f t="shared" si="710"/>
        <v>12373</v>
      </c>
      <c r="H4602">
        <f t="shared" si="711"/>
        <v>5010</v>
      </c>
      <c r="I4602">
        <f t="shared" si="712"/>
        <v>1991</v>
      </c>
      <c r="J4602">
        <f t="shared" si="713"/>
        <v>8</v>
      </c>
      <c r="K4602" s="24">
        <f t="shared" si="714"/>
        <v>12.372999999999999</v>
      </c>
      <c r="L4602" s="24">
        <f t="shared" si="715"/>
        <v>5.01</v>
      </c>
      <c r="M4602" s="24">
        <f t="shared" si="716"/>
        <v>1.8680000000000001</v>
      </c>
      <c r="N4602" s="24">
        <f t="shared" si="717"/>
        <v>3.32</v>
      </c>
      <c r="O4602" s="24">
        <f t="shared" si="718"/>
        <v>0</v>
      </c>
      <c r="P4602" s="24">
        <f t="shared" si="719"/>
        <v>0</v>
      </c>
    </row>
    <row r="4603" spans="1:16" x14ac:dyDescent="0.25">
      <c r="A4603" s="15">
        <v>33454</v>
      </c>
      <c r="B4603">
        <v>0</v>
      </c>
      <c r="C4603">
        <v>2297</v>
      </c>
      <c r="D4603">
        <v>0</v>
      </c>
      <c r="E4603">
        <v>3329</v>
      </c>
      <c r="F4603">
        <v>0</v>
      </c>
      <c r="G4603">
        <f t="shared" si="710"/>
        <v>11944</v>
      </c>
      <c r="H4603">
        <f t="shared" si="711"/>
        <v>5001</v>
      </c>
      <c r="I4603">
        <f t="shared" si="712"/>
        <v>1991</v>
      </c>
      <c r="J4603">
        <f t="shared" si="713"/>
        <v>8</v>
      </c>
      <c r="K4603" s="24">
        <f t="shared" si="714"/>
        <v>11.944000000000001</v>
      </c>
      <c r="L4603" s="24">
        <f t="shared" si="715"/>
        <v>5.0010000000000003</v>
      </c>
      <c r="M4603" s="24">
        <f t="shared" si="716"/>
        <v>2.2970000000000002</v>
      </c>
      <c r="N4603" s="24">
        <f t="shared" si="717"/>
        <v>3.3290000000000002</v>
      </c>
      <c r="O4603" s="24">
        <f t="shared" si="718"/>
        <v>0</v>
      </c>
      <c r="P4603" s="24">
        <f t="shared" si="719"/>
        <v>0</v>
      </c>
    </row>
    <row r="4604" spans="1:16" x14ac:dyDescent="0.25">
      <c r="A4604" s="15">
        <v>33455</v>
      </c>
      <c r="B4604">
        <v>0</v>
      </c>
      <c r="C4604">
        <v>602</v>
      </c>
      <c r="D4604">
        <v>0</v>
      </c>
      <c r="E4604">
        <v>3321</v>
      </c>
      <c r="F4604">
        <v>0</v>
      </c>
      <c r="G4604">
        <f t="shared" si="710"/>
        <v>13639</v>
      </c>
      <c r="H4604">
        <f t="shared" si="711"/>
        <v>5009</v>
      </c>
      <c r="I4604">
        <f t="shared" si="712"/>
        <v>1991</v>
      </c>
      <c r="J4604">
        <f t="shared" si="713"/>
        <v>8</v>
      </c>
      <c r="K4604" s="24">
        <f t="shared" si="714"/>
        <v>13.638999999999999</v>
      </c>
      <c r="L4604" s="24">
        <f t="shared" si="715"/>
        <v>5.0090000000000003</v>
      </c>
      <c r="M4604" s="24">
        <f t="shared" si="716"/>
        <v>0.60199999999999998</v>
      </c>
      <c r="N4604" s="24">
        <f t="shared" si="717"/>
        <v>3.3210000000000002</v>
      </c>
      <c r="O4604" s="24">
        <f t="shared" si="718"/>
        <v>0</v>
      </c>
      <c r="P4604" s="24">
        <f t="shared" si="719"/>
        <v>0</v>
      </c>
    </row>
    <row r="4605" spans="1:16" x14ac:dyDescent="0.25">
      <c r="A4605" s="15">
        <v>33456</v>
      </c>
      <c r="B4605">
        <v>0</v>
      </c>
      <c r="C4605">
        <v>672</v>
      </c>
      <c r="D4605">
        <v>0</v>
      </c>
      <c r="E4605">
        <v>2484</v>
      </c>
      <c r="F4605">
        <v>0</v>
      </c>
      <c r="G4605">
        <f t="shared" si="710"/>
        <v>13569</v>
      </c>
      <c r="H4605">
        <f t="shared" si="711"/>
        <v>5846</v>
      </c>
      <c r="I4605">
        <f t="shared" si="712"/>
        <v>1991</v>
      </c>
      <c r="J4605">
        <f t="shared" si="713"/>
        <v>8</v>
      </c>
      <c r="K4605" s="24">
        <f t="shared" si="714"/>
        <v>13.569000000000001</v>
      </c>
      <c r="L4605" s="24">
        <f t="shared" si="715"/>
        <v>5.8460000000000001</v>
      </c>
      <c r="M4605" s="24">
        <f t="shared" si="716"/>
        <v>0.67200000000000004</v>
      </c>
      <c r="N4605" s="24">
        <f t="shared" si="717"/>
        <v>2.484</v>
      </c>
      <c r="O4605" s="24">
        <f t="shared" si="718"/>
        <v>0</v>
      </c>
      <c r="P4605" s="24">
        <f t="shared" si="719"/>
        <v>0</v>
      </c>
    </row>
    <row r="4606" spans="1:16" x14ac:dyDescent="0.25">
      <c r="A4606" s="15">
        <v>33457</v>
      </c>
      <c r="B4606">
        <v>0</v>
      </c>
      <c r="C4606">
        <v>1688</v>
      </c>
      <c r="D4606">
        <v>0</v>
      </c>
      <c r="E4606">
        <v>1765</v>
      </c>
      <c r="F4606">
        <v>0</v>
      </c>
      <c r="G4606">
        <f t="shared" si="710"/>
        <v>12553</v>
      </c>
      <c r="H4606">
        <f t="shared" si="711"/>
        <v>6565</v>
      </c>
      <c r="I4606">
        <f t="shared" si="712"/>
        <v>1991</v>
      </c>
      <c r="J4606">
        <f t="shared" si="713"/>
        <v>8</v>
      </c>
      <c r="K4606" s="24">
        <f t="shared" si="714"/>
        <v>12.553000000000001</v>
      </c>
      <c r="L4606" s="24">
        <f t="shared" si="715"/>
        <v>6.5650000000000004</v>
      </c>
      <c r="M4606" s="24">
        <f t="shared" si="716"/>
        <v>1.6879999999999999</v>
      </c>
      <c r="N4606" s="24">
        <f t="shared" si="717"/>
        <v>1.7649999999999999</v>
      </c>
      <c r="O4606" s="24">
        <f t="shared" si="718"/>
        <v>0</v>
      </c>
      <c r="P4606" s="24">
        <f t="shared" si="719"/>
        <v>0</v>
      </c>
    </row>
    <row r="4607" spans="1:16" x14ac:dyDescent="0.25">
      <c r="A4607" s="15">
        <v>33458</v>
      </c>
      <c r="B4607">
        <v>0</v>
      </c>
      <c r="C4607">
        <v>2488</v>
      </c>
      <c r="D4607">
        <v>0</v>
      </c>
      <c r="E4607">
        <v>2680</v>
      </c>
      <c r="F4607">
        <v>0</v>
      </c>
      <c r="G4607">
        <f t="shared" si="710"/>
        <v>11753</v>
      </c>
      <c r="H4607">
        <f t="shared" si="711"/>
        <v>5650</v>
      </c>
      <c r="I4607">
        <f t="shared" si="712"/>
        <v>1991</v>
      </c>
      <c r="J4607">
        <f t="shared" si="713"/>
        <v>8</v>
      </c>
      <c r="K4607" s="24">
        <f t="shared" si="714"/>
        <v>11.753</v>
      </c>
      <c r="L4607" s="24">
        <f t="shared" si="715"/>
        <v>5.65</v>
      </c>
      <c r="M4607" s="24">
        <f t="shared" si="716"/>
        <v>2.488</v>
      </c>
      <c r="N4607" s="24">
        <f t="shared" si="717"/>
        <v>2.68</v>
      </c>
      <c r="O4607" s="24">
        <f t="shared" si="718"/>
        <v>0</v>
      </c>
      <c r="P4607" s="24">
        <f t="shared" si="719"/>
        <v>0</v>
      </c>
    </row>
    <row r="4608" spans="1:16" x14ac:dyDescent="0.25">
      <c r="A4608" s="15">
        <v>33459</v>
      </c>
      <c r="B4608">
        <v>0</v>
      </c>
      <c r="C4608">
        <v>2887</v>
      </c>
      <c r="D4608">
        <v>0</v>
      </c>
      <c r="E4608">
        <v>3348</v>
      </c>
      <c r="F4608">
        <v>0</v>
      </c>
      <c r="G4608">
        <f t="shared" si="710"/>
        <v>11354</v>
      </c>
      <c r="H4608">
        <f t="shared" si="711"/>
        <v>4982</v>
      </c>
      <c r="I4608">
        <f t="shared" si="712"/>
        <v>1991</v>
      </c>
      <c r="J4608">
        <f t="shared" si="713"/>
        <v>8</v>
      </c>
      <c r="K4608" s="24">
        <f t="shared" si="714"/>
        <v>11.353999999999999</v>
      </c>
      <c r="L4608" s="24">
        <f t="shared" si="715"/>
        <v>4.9820000000000002</v>
      </c>
      <c r="M4608" s="24">
        <f t="shared" si="716"/>
        <v>2.887</v>
      </c>
      <c r="N4608" s="24">
        <f t="shared" si="717"/>
        <v>3.3479999999999999</v>
      </c>
      <c r="O4608" s="24">
        <f t="shared" si="718"/>
        <v>0</v>
      </c>
      <c r="P4608" s="24">
        <f t="shared" si="719"/>
        <v>0</v>
      </c>
    </row>
    <row r="4609" spans="1:16" x14ac:dyDescent="0.25">
      <c r="A4609" s="15">
        <v>33460</v>
      </c>
      <c r="B4609">
        <v>0</v>
      </c>
      <c r="C4609">
        <v>2057</v>
      </c>
      <c r="D4609">
        <v>0</v>
      </c>
      <c r="E4609">
        <v>3332</v>
      </c>
      <c r="F4609">
        <v>0</v>
      </c>
      <c r="G4609">
        <f t="shared" si="710"/>
        <v>12184</v>
      </c>
      <c r="H4609">
        <f t="shared" si="711"/>
        <v>4998</v>
      </c>
      <c r="I4609">
        <f t="shared" si="712"/>
        <v>1991</v>
      </c>
      <c r="J4609">
        <f t="shared" si="713"/>
        <v>8</v>
      </c>
      <c r="K4609" s="24">
        <f t="shared" si="714"/>
        <v>12.183999999999999</v>
      </c>
      <c r="L4609" s="24">
        <f t="shared" si="715"/>
        <v>4.9980000000000002</v>
      </c>
      <c r="M4609" s="24">
        <f t="shared" si="716"/>
        <v>2.0569999999999999</v>
      </c>
      <c r="N4609" s="24">
        <f t="shared" si="717"/>
        <v>3.3319999999999999</v>
      </c>
      <c r="O4609" s="24">
        <f t="shared" si="718"/>
        <v>0</v>
      </c>
      <c r="P4609" s="24">
        <f t="shared" si="719"/>
        <v>0</v>
      </c>
    </row>
    <row r="4610" spans="1:16" x14ac:dyDescent="0.25">
      <c r="A4610" s="15">
        <v>33461</v>
      </c>
      <c r="B4610">
        <v>0</v>
      </c>
      <c r="C4610">
        <v>2241</v>
      </c>
      <c r="D4610">
        <v>0</v>
      </c>
      <c r="E4610">
        <v>3340</v>
      </c>
      <c r="F4610">
        <v>0</v>
      </c>
      <c r="G4610">
        <f t="shared" si="710"/>
        <v>12000</v>
      </c>
      <c r="H4610">
        <f t="shared" si="711"/>
        <v>4990</v>
      </c>
      <c r="I4610">
        <f t="shared" si="712"/>
        <v>1991</v>
      </c>
      <c r="J4610">
        <f t="shared" si="713"/>
        <v>8</v>
      </c>
      <c r="K4610" s="24">
        <f t="shared" si="714"/>
        <v>12</v>
      </c>
      <c r="L4610" s="24">
        <f t="shared" si="715"/>
        <v>4.99</v>
      </c>
      <c r="M4610" s="24">
        <f t="shared" si="716"/>
        <v>2.2410000000000001</v>
      </c>
      <c r="N4610" s="24">
        <f t="shared" si="717"/>
        <v>3.34</v>
      </c>
      <c r="O4610" s="24">
        <f t="shared" si="718"/>
        <v>0</v>
      </c>
      <c r="P4610" s="24">
        <f t="shared" si="719"/>
        <v>0</v>
      </c>
    </row>
    <row r="4611" spans="1:16" x14ac:dyDescent="0.25">
      <c r="A4611" s="15">
        <v>33462</v>
      </c>
      <c r="B4611">
        <v>0</v>
      </c>
      <c r="C4611">
        <v>3313</v>
      </c>
      <c r="D4611">
        <v>0</v>
      </c>
      <c r="E4611">
        <v>3325</v>
      </c>
      <c r="F4611">
        <v>0</v>
      </c>
      <c r="G4611">
        <f t="shared" si="710"/>
        <v>10928</v>
      </c>
      <c r="H4611">
        <f t="shared" si="711"/>
        <v>5005</v>
      </c>
      <c r="I4611">
        <f t="shared" si="712"/>
        <v>1991</v>
      </c>
      <c r="J4611">
        <f t="shared" si="713"/>
        <v>8</v>
      </c>
      <c r="K4611" s="24">
        <f t="shared" si="714"/>
        <v>10.928000000000001</v>
      </c>
      <c r="L4611" s="24">
        <f t="shared" si="715"/>
        <v>5.0049999999999999</v>
      </c>
      <c r="M4611" s="24">
        <f t="shared" si="716"/>
        <v>3.3130000000000002</v>
      </c>
      <c r="N4611" s="24">
        <f t="shared" si="717"/>
        <v>3.3250000000000002</v>
      </c>
      <c r="O4611" s="24">
        <f t="shared" si="718"/>
        <v>0</v>
      </c>
      <c r="P4611" s="24">
        <f t="shared" si="719"/>
        <v>0</v>
      </c>
    </row>
    <row r="4612" spans="1:16" x14ac:dyDescent="0.25">
      <c r="A4612" s="15">
        <v>33463</v>
      </c>
      <c r="B4612">
        <v>0</v>
      </c>
      <c r="C4612">
        <v>5416</v>
      </c>
      <c r="D4612">
        <v>0</v>
      </c>
      <c r="E4612">
        <v>3320</v>
      </c>
      <c r="F4612">
        <v>0</v>
      </c>
      <c r="G4612">
        <f t="shared" si="710"/>
        <v>8825</v>
      </c>
      <c r="H4612">
        <f t="shared" si="711"/>
        <v>5010</v>
      </c>
      <c r="I4612">
        <f t="shared" si="712"/>
        <v>1991</v>
      </c>
      <c r="J4612">
        <f t="shared" si="713"/>
        <v>8</v>
      </c>
      <c r="K4612" s="24">
        <f t="shared" si="714"/>
        <v>8.8249999999999993</v>
      </c>
      <c r="L4612" s="24">
        <f t="shared" si="715"/>
        <v>5.01</v>
      </c>
      <c r="M4612" s="24">
        <f t="shared" si="716"/>
        <v>5.4160000000000004</v>
      </c>
      <c r="N4612" s="24">
        <f t="shared" si="717"/>
        <v>3.32</v>
      </c>
      <c r="O4612" s="24">
        <f t="shared" si="718"/>
        <v>0</v>
      </c>
      <c r="P4612" s="24">
        <f t="shared" si="719"/>
        <v>0</v>
      </c>
    </row>
    <row r="4613" spans="1:16" x14ac:dyDescent="0.25">
      <c r="A4613" s="15">
        <v>33464</v>
      </c>
      <c r="B4613">
        <v>0</v>
      </c>
      <c r="C4613">
        <v>7085</v>
      </c>
      <c r="D4613">
        <v>0</v>
      </c>
      <c r="E4613">
        <v>3316</v>
      </c>
      <c r="F4613">
        <v>0</v>
      </c>
      <c r="G4613">
        <f t="shared" si="710"/>
        <v>7156</v>
      </c>
      <c r="H4613">
        <f t="shared" si="711"/>
        <v>5014</v>
      </c>
      <c r="I4613">
        <f t="shared" si="712"/>
        <v>1991</v>
      </c>
      <c r="J4613">
        <f t="shared" si="713"/>
        <v>8</v>
      </c>
      <c r="K4613" s="24">
        <f t="shared" si="714"/>
        <v>7.1559999999999997</v>
      </c>
      <c r="L4613" s="24">
        <f t="shared" si="715"/>
        <v>5.0140000000000002</v>
      </c>
      <c r="M4613" s="24">
        <f t="shared" si="716"/>
        <v>7.085</v>
      </c>
      <c r="N4613" s="24">
        <f t="shared" si="717"/>
        <v>3.3159999999999998</v>
      </c>
      <c r="O4613" s="24">
        <f t="shared" si="718"/>
        <v>0</v>
      </c>
      <c r="P4613" s="24">
        <f t="shared" si="719"/>
        <v>0</v>
      </c>
    </row>
    <row r="4614" spans="1:16" x14ac:dyDescent="0.25">
      <c r="A4614" s="15">
        <v>33465</v>
      </c>
      <c r="B4614">
        <v>0</v>
      </c>
      <c r="C4614">
        <v>4239</v>
      </c>
      <c r="D4614">
        <v>0</v>
      </c>
      <c r="E4614">
        <v>3306</v>
      </c>
      <c r="F4614">
        <v>0</v>
      </c>
      <c r="G4614">
        <f t="shared" ref="G4614:G4677" si="720">MAX(IF(AND(MONTH(A4614)&gt;6,MONTH(A4614)&lt;10),14241,13250)-B4614-C4614-F4614,0)</f>
        <v>10002</v>
      </c>
      <c r="H4614">
        <f t="shared" ref="H4614:H4677" si="721">MAX(8330-E4614-D4614,0)</f>
        <v>5024</v>
      </c>
      <c r="I4614">
        <f t="shared" ref="I4614:I4677" si="722">YEAR(A4614)</f>
        <v>1991</v>
      </c>
      <c r="J4614">
        <f t="shared" ref="J4614:J4677" si="723">MONTH(A4614)</f>
        <v>8</v>
      </c>
      <c r="K4614" s="24">
        <f t="shared" ref="K4614:K4677" si="724">G4614/1000</f>
        <v>10.002000000000001</v>
      </c>
      <c r="L4614" s="24">
        <f t="shared" ref="L4614:L4677" si="725">H4614/1000</f>
        <v>5.024</v>
      </c>
      <c r="M4614" s="24">
        <f t="shared" ref="M4614:M4677" si="726">(B4614+C4614+F4614)/1000</f>
        <v>4.2389999999999999</v>
      </c>
      <c r="N4614" s="24">
        <f t="shared" ref="N4614:N4677" si="727">(D4614+E4614)/1000</f>
        <v>3.306</v>
      </c>
      <c r="O4614" s="24">
        <f t="shared" ref="O4614:O4677" si="728">B4614/1000</f>
        <v>0</v>
      </c>
      <c r="P4614" s="24">
        <f t="shared" ref="P4614:P4677" si="729">F4614/1000</f>
        <v>0</v>
      </c>
    </row>
    <row r="4615" spans="1:16" x14ac:dyDescent="0.25">
      <c r="A4615" s="15">
        <v>33466</v>
      </c>
      <c r="B4615">
        <v>0</v>
      </c>
      <c r="C4615">
        <v>1884</v>
      </c>
      <c r="D4615">
        <v>0</v>
      </c>
      <c r="E4615">
        <v>3312</v>
      </c>
      <c r="F4615">
        <v>0</v>
      </c>
      <c r="G4615">
        <f t="shared" si="720"/>
        <v>12357</v>
      </c>
      <c r="H4615">
        <f t="shared" si="721"/>
        <v>5018</v>
      </c>
      <c r="I4615">
        <f t="shared" si="722"/>
        <v>1991</v>
      </c>
      <c r="J4615">
        <f t="shared" si="723"/>
        <v>8</v>
      </c>
      <c r="K4615" s="24">
        <f t="shared" si="724"/>
        <v>12.356999999999999</v>
      </c>
      <c r="L4615" s="24">
        <f t="shared" si="725"/>
        <v>5.0179999999999998</v>
      </c>
      <c r="M4615" s="24">
        <f t="shared" si="726"/>
        <v>1.8839999999999999</v>
      </c>
      <c r="N4615" s="24">
        <f t="shared" si="727"/>
        <v>3.3119999999999998</v>
      </c>
      <c r="O4615" s="24">
        <f t="shared" si="728"/>
        <v>0</v>
      </c>
      <c r="P4615" s="24">
        <f t="shared" si="729"/>
        <v>0</v>
      </c>
    </row>
    <row r="4616" spans="1:16" x14ac:dyDescent="0.25">
      <c r="A4616" s="15">
        <v>33467</v>
      </c>
      <c r="B4616">
        <v>0</v>
      </c>
      <c r="C4616">
        <v>3966</v>
      </c>
      <c r="D4616">
        <v>0</v>
      </c>
      <c r="E4616">
        <v>3322</v>
      </c>
      <c r="F4616">
        <v>0</v>
      </c>
      <c r="G4616">
        <f t="shared" si="720"/>
        <v>10275</v>
      </c>
      <c r="H4616">
        <f t="shared" si="721"/>
        <v>5008</v>
      </c>
      <c r="I4616">
        <f t="shared" si="722"/>
        <v>1991</v>
      </c>
      <c r="J4616">
        <f t="shared" si="723"/>
        <v>8</v>
      </c>
      <c r="K4616" s="24">
        <f t="shared" si="724"/>
        <v>10.275</v>
      </c>
      <c r="L4616" s="24">
        <f t="shared" si="725"/>
        <v>5.008</v>
      </c>
      <c r="M4616" s="24">
        <f t="shared" si="726"/>
        <v>3.9660000000000002</v>
      </c>
      <c r="N4616" s="24">
        <f t="shared" si="727"/>
        <v>3.3220000000000001</v>
      </c>
      <c r="O4616" s="24">
        <f t="shared" si="728"/>
        <v>0</v>
      </c>
      <c r="P4616" s="24">
        <f t="shared" si="729"/>
        <v>0</v>
      </c>
    </row>
    <row r="4617" spans="1:16" x14ac:dyDescent="0.25">
      <c r="A4617" s="15">
        <v>33468</v>
      </c>
      <c r="B4617">
        <v>0</v>
      </c>
      <c r="C4617">
        <v>4594</v>
      </c>
      <c r="D4617">
        <v>0</v>
      </c>
      <c r="E4617">
        <v>3320</v>
      </c>
      <c r="F4617">
        <v>0</v>
      </c>
      <c r="G4617">
        <f t="shared" si="720"/>
        <v>9647</v>
      </c>
      <c r="H4617">
        <f t="shared" si="721"/>
        <v>5010</v>
      </c>
      <c r="I4617">
        <f t="shared" si="722"/>
        <v>1991</v>
      </c>
      <c r="J4617">
        <f t="shared" si="723"/>
        <v>8</v>
      </c>
      <c r="K4617" s="24">
        <f t="shared" si="724"/>
        <v>9.6470000000000002</v>
      </c>
      <c r="L4617" s="24">
        <f t="shared" si="725"/>
        <v>5.01</v>
      </c>
      <c r="M4617" s="24">
        <f t="shared" si="726"/>
        <v>4.5940000000000003</v>
      </c>
      <c r="N4617" s="24">
        <f t="shared" si="727"/>
        <v>3.32</v>
      </c>
      <c r="O4617" s="24">
        <f t="shared" si="728"/>
        <v>0</v>
      </c>
      <c r="P4617" s="24">
        <f t="shared" si="729"/>
        <v>0</v>
      </c>
    </row>
    <row r="4618" spans="1:16" x14ac:dyDescent="0.25">
      <c r="A4618" s="15">
        <v>33469</v>
      </c>
      <c r="B4618">
        <v>0</v>
      </c>
      <c r="C4618">
        <v>3958</v>
      </c>
      <c r="D4618">
        <v>0</v>
      </c>
      <c r="E4618">
        <v>3326</v>
      </c>
      <c r="F4618">
        <v>0</v>
      </c>
      <c r="G4618">
        <f t="shared" si="720"/>
        <v>10283</v>
      </c>
      <c r="H4618">
        <f t="shared" si="721"/>
        <v>5004</v>
      </c>
      <c r="I4618">
        <f t="shared" si="722"/>
        <v>1991</v>
      </c>
      <c r="J4618">
        <f t="shared" si="723"/>
        <v>8</v>
      </c>
      <c r="K4618" s="24">
        <f t="shared" si="724"/>
        <v>10.282999999999999</v>
      </c>
      <c r="L4618" s="24">
        <f t="shared" si="725"/>
        <v>5.0039999999999996</v>
      </c>
      <c r="M4618" s="24">
        <f t="shared" si="726"/>
        <v>3.9580000000000002</v>
      </c>
      <c r="N4618" s="24">
        <f t="shared" si="727"/>
        <v>3.3260000000000001</v>
      </c>
      <c r="O4618" s="24">
        <f t="shared" si="728"/>
        <v>0</v>
      </c>
      <c r="P4618" s="24">
        <f t="shared" si="729"/>
        <v>0</v>
      </c>
    </row>
    <row r="4619" spans="1:16" x14ac:dyDescent="0.25">
      <c r="A4619" s="15">
        <v>33470</v>
      </c>
      <c r="B4619">
        <v>0</v>
      </c>
      <c r="C4619">
        <v>5924</v>
      </c>
      <c r="D4619">
        <v>0</v>
      </c>
      <c r="E4619">
        <v>3326</v>
      </c>
      <c r="F4619">
        <v>0</v>
      </c>
      <c r="G4619">
        <f t="shared" si="720"/>
        <v>8317</v>
      </c>
      <c r="H4619">
        <f t="shared" si="721"/>
        <v>5004</v>
      </c>
      <c r="I4619">
        <f t="shared" si="722"/>
        <v>1991</v>
      </c>
      <c r="J4619">
        <f t="shared" si="723"/>
        <v>8</v>
      </c>
      <c r="K4619" s="24">
        <f t="shared" si="724"/>
        <v>8.3170000000000002</v>
      </c>
      <c r="L4619" s="24">
        <f t="shared" si="725"/>
        <v>5.0039999999999996</v>
      </c>
      <c r="M4619" s="24">
        <f t="shared" si="726"/>
        <v>5.9240000000000004</v>
      </c>
      <c r="N4619" s="24">
        <f t="shared" si="727"/>
        <v>3.3260000000000001</v>
      </c>
      <c r="O4619" s="24">
        <f t="shared" si="728"/>
        <v>0</v>
      </c>
      <c r="P4619" s="24">
        <f t="shared" si="729"/>
        <v>0</v>
      </c>
    </row>
    <row r="4620" spans="1:16" x14ac:dyDescent="0.25">
      <c r="A4620" s="15">
        <v>33471</v>
      </c>
      <c r="B4620">
        <v>0</v>
      </c>
      <c r="C4620">
        <v>4020</v>
      </c>
      <c r="D4620">
        <v>0</v>
      </c>
      <c r="E4620">
        <v>3329</v>
      </c>
      <c r="F4620">
        <v>0</v>
      </c>
      <c r="G4620">
        <f t="shared" si="720"/>
        <v>10221</v>
      </c>
      <c r="H4620">
        <f t="shared" si="721"/>
        <v>5001</v>
      </c>
      <c r="I4620">
        <f t="shared" si="722"/>
        <v>1991</v>
      </c>
      <c r="J4620">
        <f t="shared" si="723"/>
        <v>8</v>
      </c>
      <c r="K4620" s="24">
        <f t="shared" si="724"/>
        <v>10.221</v>
      </c>
      <c r="L4620" s="24">
        <f t="shared" si="725"/>
        <v>5.0010000000000003</v>
      </c>
      <c r="M4620" s="24">
        <f t="shared" si="726"/>
        <v>4.0199999999999996</v>
      </c>
      <c r="N4620" s="24">
        <f t="shared" si="727"/>
        <v>3.3290000000000002</v>
      </c>
      <c r="O4620" s="24">
        <f t="shared" si="728"/>
        <v>0</v>
      </c>
      <c r="P4620" s="24">
        <f t="shared" si="729"/>
        <v>0</v>
      </c>
    </row>
    <row r="4621" spans="1:16" x14ac:dyDescent="0.25">
      <c r="A4621" s="15">
        <v>33472</v>
      </c>
      <c r="B4621">
        <v>0</v>
      </c>
      <c r="C4621">
        <v>4018</v>
      </c>
      <c r="D4621">
        <v>0</v>
      </c>
      <c r="E4621">
        <v>3318</v>
      </c>
      <c r="F4621">
        <v>0</v>
      </c>
      <c r="G4621">
        <f t="shared" si="720"/>
        <v>10223</v>
      </c>
      <c r="H4621">
        <f t="shared" si="721"/>
        <v>5012</v>
      </c>
      <c r="I4621">
        <f t="shared" si="722"/>
        <v>1991</v>
      </c>
      <c r="J4621">
        <f t="shared" si="723"/>
        <v>8</v>
      </c>
      <c r="K4621" s="24">
        <f t="shared" si="724"/>
        <v>10.223000000000001</v>
      </c>
      <c r="L4621" s="24">
        <f t="shared" si="725"/>
        <v>5.0119999999999996</v>
      </c>
      <c r="M4621" s="24">
        <f t="shared" si="726"/>
        <v>4.0179999999999998</v>
      </c>
      <c r="N4621" s="24">
        <f t="shared" si="727"/>
        <v>3.3180000000000001</v>
      </c>
      <c r="O4621" s="24">
        <f t="shared" si="728"/>
        <v>0</v>
      </c>
      <c r="P4621" s="24">
        <f t="shared" si="729"/>
        <v>0</v>
      </c>
    </row>
    <row r="4622" spans="1:16" x14ac:dyDescent="0.25">
      <c r="A4622" s="15">
        <v>33473</v>
      </c>
      <c r="B4622">
        <v>0</v>
      </c>
      <c r="C4622">
        <v>5130</v>
      </c>
      <c r="D4622">
        <v>0</v>
      </c>
      <c r="E4622">
        <v>3325</v>
      </c>
      <c r="F4622">
        <v>0</v>
      </c>
      <c r="G4622">
        <f t="shared" si="720"/>
        <v>9111</v>
      </c>
      <c r="H4622">
        <f t="shared" si="721"/>
        <v>5005</v>
      </c>
      <c r="I4622">
        <f t="shared" si="722"/>
        <v>1991</v>
      </c>
      <c r="J4622">
        <f t="shared" si="723"/>
        <v>8</v>
      </c>
      <c r="K4622" s="24">
        <f t="shared" si="724"/>
        <v>9.1110000000000007</v>
      </c>
      <c r="L4622" s="24">
        <f t="shared" si="725"/>
        <v>5.0049999999999999</v>
      </c>
      <c r="M4622" s="24">
        <f t="shared" si="726"/>
        <v>5.13</v>
      </c>
      <c r="N4622" s="24">
        <f t="shared" si="727"/>
        <v>3.3250000000000002</v>
      </c>
      <c r="O4622" s="24">
        <f t="shared" si="728"/>
        <v>0</v>
      </c>
      <c r="P4622" s="24">
        <f t="shared" si="729"/>
        <v>0</v>
      </c>
    </row>
    <row r="4623" spans="1:16" x14ac:dyDescent="0.25">
      <c r="A4623" s="15">
        <v>33474</v>
      </c>
      <c r="B4623">
        <v>0</v>
      </c>
      <c r="C4623">
        <v>5018</v>
      </c>
      <c r="D4623">
        <v>0</v>
      </c>
      <c r="E4623">
        <v>3290</v>
      </c>
      <c r="F4623">
        <v>0</v>
      </c>
      <c r="G4623">
        <f t="shared" si="720"/>
        <v>9223</v>
      </c>
      <c r="H4623">
        <f t="shared" si="721"/>
        <v>5040</v>
      </c>
      <c r="I4623">
        <f t="shared" si="722"/>
        <v>1991</v>
      </c>
      <c r="J4623">
        <f t="shared" si="723"/>
        <v>8</v>
      </c>
      <c r="K4623" s="24">
        <f t="shared" si="724"/>
        <v>9.2230000000000008</v>
      </c>
      <c r="L4623" s="24">
        <f t="shared" si="725"/>
        <v>5.04</v>
      </c>
      <c r="M4623" s="24">
        <f t="shared" si="726"/>
        <v>5.0179999999999998</v>
      </c>
      <c r="N4623" s="24">
        <f t="shared" si="727"/>
        <v>3.29</v>
      </c>
      <c r="O4623" s="24">
        <f t="shared" si="728"/>
        <v>0</v>
      </c>
      <c r="P4623" s="24">
        <f t="shared" si="729"/>
        <v>0</v>
      </c>
    </row>
    <row r="4624" spans="1:16" x14ac:dyDescent="0.25">
      <c r="A4624" s="15">
        <v>33475</v>
      </c>
      <c r="B4624">
        <v>0</v>
      </c>
      <c r="C4624">
        <v>6776</v>
      </c>
      <c r="D4624">
        <v>0</v>
      </c>
      <c r="E4624">
        <v>3326</v>
      </c>
      <c r="F4624">
        <v>0</v>
      </c>
      <c r="G4624">
        <f t="shared" si="720"/>
        <v>7465</v>
      </c>
      <c r="H4624">
        <f t="shared" si="721"/>
        <v>5004</v>
      </c>
      <c r="I4624">
        <f t="shared" si="722"/>
        <v>1991</v>
      </c>
      <c r="J4624">
        <f t="shared" si="723"/>
        <v>8</v>
      </c>
      <c r="K4624" s="24">
        <f t="shared" si="724"/>
        <v>7.4649999999999999</v>
      </c>
      <c r="L4624" s="24">
        <f t="shared" si="725"/>
        <v>5.0039999999999996</v>
      </c>
      <c r="M4624" s="24">
        <f t="shared" si="726"/>
        <v>6.7759999999999998</v>
      </c>
      <c r="N4624" s="24">
        <f t="shared" si="727"/>
        <v>3.3260000000000001</v>
      </c>
      <c r="O4624" s="24">
        <f t="shared" si="728"/>
        <v>0</v>
      </c>
      <c r="P4624" s="24">
        <f t="shared" si="729"/>
        <v>0</v>
      </c>
    </row>
    <row r="4625" spans="1:16" x14ac:dyDescent="0.25">
      <c r="A4625" s="15">
        <v>33476</v>
      </c>
      <c r="B4625">
        <v>0</v>
      </c>
      <c r="C4625">
        <v>5095</v>
      </c>
      <c r="D4625">
        <v>0</v>
      </c>
      <c r="E4625">
        <v>3280</v>
      </c>
      <c r="F4625">
        <v>0</v>
      </c>
      <c r="G4625">
        <f t="shared" si="720"/>
        <v>9146</v>
      </c>
      <c r="H4625">
        <f t="shared" si="721"/>
        <v>5050</v>
      </c>
      <c r="I4625">
        <f t="shared" si="722"/>
        <v>1991</v>
      </c>
      <c r="J4625">
        <f t="shared" si="723"/>
        <v>8</v>
      </c>
      <c r="K4625" s="24">
        <f t="shared" si="724"/>
        <v>9.1460000000000008</v>
      </c>
      <c r="L4625" s="24">
        <f t="shared" si="725"/>
        <v>5.05</v>
      </c>
      <c r="M4625" s="24">
        <f t="shared" si="726"/>
        <v>5.0949999999999998</v>
      </c>
      <c r="N4625" s="24">
        <f t="shared" si="727"/>
        <v>3.28</v>
      </c>
      <c r="O4625" s="24">
        <f t="shared" si="728"/>
        <v>0</v>
      </c>
      <c r="P4625" s="24">
        <f t="shared" si="729"/>
        <v>0</v>
      </c>
    </row>
    <row r="4626" spans="1:16" x14ac:dyDescent="0.25">
      <c r="A4626" s="15">
        <v>33477</v>
      </c>
      <c r="B4626">
        <v>0</v>
      </c>
      <c r="C4626">
        <v>5805</v>
      </c>
      <c r="D4626">
        <v>0</v>
      </c>
      <c r="E4626">
        <v>3264</v>
      </c>
      <c r="F4626">
        <v>0</v>
      </c>
      <c r="G4626">
        <f t="shared" si="720"/>
        <v>8436</v>
      </c>
      <c r="H4626">
        <f t="shared" si="721"/>
        <v>5066</v>
      </c>
      <c r="I4626">
        <f t="shared" si="722"/>
        <v>1991</v>
      </c>
      <c r="J4626">
        <f t="shared" si="723"/>
        <v>8</v>
      </c>
      <c r="K4626" s="24">
        <f t="shared" si="724"/>
        <v>8.4359999999999999</v>
      </c>
      <c r="L4626" s="24">
        <f t="shared" si="725"/>
        <v>5.0659999999999998</v>
      </c>
      <c r="M4626" s="24">
        <f t="shared" si="726"/>
        <v>5.8049999999999997</v>
      </c>
      <c r="N4626" s="24">
        <f t="shared" si="727"/>
        <v>3.2639999999999998</v>
      </c>
      <c r="O4626" s="24">
        <f t="shared" si="728"/>
        <v>0</v>
      </c>
      <c r="P4626" s="24">
        <f t="shared" si="729"/>
        <v>0</v>
      </c>
    </row>
    <row r="4627" spans="1:16" x14ac:dyDescent="0.25">
      <c r="A4627" s="15">
        <v>33478</v>
      </c>
      <c r="B4627">
        <v>0</v>
      </c>
      <c r="C4627">
        <v>6595</v>
      </c>
      <c r="D4627">
        <v>0</v>
      </c>
      <c r="E4627">
        <v>3279</v>
      </c>
      <c r="F4627">
        <v>0</v>
      </c>
      <c r="G4627">
        <f t="shared" si="720"/>
        <v>7646</v>
      </c>
      <c r="H4627">
        <f t="shared" si="721"/>
        <v>5051</v>
      </c>
      <c r="I4627">
        <f t="shared" si="722"/>
        <v>1991</v>
      </c>
      <c r="J4627">
        <f t="shared" si="723"/>
        <v>8</v>
      </c>
      <c r="K4627" s="24">
        <f t="shared" si="724"/>
        <v>7.6459999999999999</v>
      </c>
      <c r="L4627" s="24">
        <f t="shared" si="725"/>
        <v>5.0510000000000002</v>
      </c>
      <c r="M4627" s="24">
        <f t="shared" si="726"/>
        <v>6.5949999999999998</v>
      </c>
      <c r="N4627" s="24">
        <f t="shared" si="727"/>
        <v>3.2789999999999999</v>
      </c>
      <c r="O4627" s="24">
        <f t="shared" si="728"/>
        <v>0</v>
      </c>
      <c r="P4627" s="24">
        <f t="shared" si="729"/>
        <v>0</v>
      </c>
    </row>
    <row r="4628" spans="1:16" x14ac:dyDescent="0.25">
      <c r="A4628" s="15">
        <v>33479</v>
      </c>
      <c r="B4628">
        <v>0</v>
      </c>
      <c r="C4628">
        <v>7371</v>
      </c>
      <c r="D4628">
        <v>0</v>
      </c>
      <c r="E4628">
        <v>3271</v>
      </c>
      <c r="F4628">
        <v>0</v>
      </c>
      <c r="G4628">
        <f t="shared" si="720"/>
        <v>6870</v>
      </c>
      <c r="H4628">
        <f t="shared" si="721"/>
        <v>5059</v>
      </c>
      <c r="I4628">
        <f t="shared" si="722"/>
        <v>1991</v>
      </c>
      <c r="J4628">
        <f t="shared" si="723"/>
        <v>8</v>
      </c>
      <c r="K4628" s="24">
        <f t="shared" si="724"/>
        <v>6.87</v>
      </c>
      <c r="L4628" s="24">
        <f t="shared" si="725"/>
        <v>5.0590000000000002</v>
      </c>
      <c r="M4628" s="24">
        <f t="shared" si="726"/>
        <v>7.3710000000000004</v>
      </c>
      <c r="N4628" s="24">
        <f t="shared" si="727"/>
        <v>3.2709999999999999</v>
      </c>
      <c r="O4628" s="24">
        <f t="shared" si="728"/>
        <v>0</v>
      </c>
      <c r="P4628" s="24">
        <f t="shared" si="729"/>
        <v>0</v>
      </c>
    </row>
    <row r="4629" spans="1:16" x14ac:dyDescent="0.25">
      <c r="A4629" s="15">
        <v>33480</v>
      </c>
      <c r="B4629">
        <v>0</v>
      </c>
      <c r="C4629">
        <v>9617</v>
      </c>
      <c r="D4629">
        <v>0</v>
      </c>
      <c r="E4629">
        <v>4020</v>
      </c>
      <c r="F4629">
        <v>0</v>
      </c>
      <c r="G4629">
        <f t="shared" si="720"/>
        <v>4624</v>
      </c>
      <c r="H4629">
        <f t="shared" si="721"/>
        <v>4310</v>
      </c>
      <c r="I4629">
        <f t="shared" si="722"/>
        <v>1991</v>
      </c>
      <c r="J4629">
        <f t="shared" si="723"/>
        <v>8</v>
      </c>
      <c r="K4629" s="24">
        <f t="shared" si="724"/>
        <v>4.6239999999999997</v>
      </c>
      <c r="L4629" s="24">
        <f t="shared" si="725"/>
        <v>4.3099999999999996</v>
      </c>
      <c r="M4629" s="24">
        <f t="shared" si="726"/>
        <v>9.6170000000000009</v>
      </c>
      <c r="N4629" s="24">
        <f t="shared" si="727"/>
        <v>4.0199999999999996</v>
      </c>
      <c r="O4629" s="24">
        <f t="shared" si="728"/>
        <v>0</v>
      </c>
      <c r="P4629" s="24">
        <f t="shared" si="729"/>
        <v>0</v>
      </c>
    </row>
    <row r="4630" spans="1:16" x14ac:dyDescent="0.25">
      <c r="A4630" s="15">
        <v>33481</v>
      </c>
      <c r="B4630">
        <v>0</v>
      </c>
      <c r="C4630">
        <v>6807</v>
      </c>
      <c r="D4630">
        <v>0</v>
      </c>
      <c r="E4630">
        <v>4820</v>
      </c>
      <c r="F4630">
        <v>0</v>
      </c>
      <c r="G4630">
        <f t="shared" si="720"/>
        <v>7434</v>
      </c>
      <c r="H4630">
        <f t="shared" si="721"/>
        <v>3510</v>
      </c>
      <c r="I4630">
        <f t="shared" si="722"/>
        <v>1991</v>
      </c>
      <c r="J4630">
        <f t="shared" si="723"/>
        <v>8</v>
      </c>
      <c r="K4630" s="24">
        <f t="shared" si="724"/>
        <v>7.4340000000000002</v>
      </c>
      <c r="L4630" s="24">
        <f t="shared" si="725"/>
        <v>3.51</v>
      </c>
      <c r="M4630" s="24">
        <f t="shared" si="726"/>
        <v>6.8070000000000004</v>
      </c>
      <c r="N4630" s="24">
        <f t="shared" si="727"/>
        <v>4.82</v>
      </c>
      <c r="O4630" s="24">
        <f t="shared" si="728"/>
        <v>0</v>
      </c>
      <c r="P4630" s="24">
        <f t="shared" si="729"/>
        <v>0</v>
      </c>
    </row>
    <row r="4631" spans="1:16" x14ac:dyDescent="0.25">
      <c r="A4631" s="15">
        <v>33482</v>
      </c>
      <c r="B4631">
        <v>0</v>
      </c>
      <c r="C4631">
        <v>8741</v>
      </c>
      <c r="D4631">
        <v>0</v>
      </c>
      <c r="E4631">
        <v>4816</v>
      </c>
      <c r="F4631">
        <v>0</v>
      </c>
      <c r="G4631">
        <f t="shared" si="720"/>
        <v>5500</v>
      </c>
      <c r="H4631">
        <f t="shared" si="721"/>
        <v>3514</v>
      </c>
      <c r="I4631">
        <f t="shared" si="722"/>
        <v>1991</v>
      </c>
      <c r="J4631">
        <f t="shared" si="723"/>
        <v>9</v>
      </c>
      <c r="K4631" s="24">
        <f t="shared" si="724"/>
        <v>5.5</v>
      </c>
      <c r="L4631" s="24">
        <f t="shared" si="725"/>
        <v>3.5139999999999998</v>
      </c>
      <c r="M4631" s="24">
        <f t="shared" si="726"/>
        <v>8.7409999999999997</v>
      </c>
      <c r="N4631" s="24">
        <f t="shared" si="727"/>
        <v>4.8159999999999998</v>
      </c>
      <c r="O4631" s="24">
        <f t="shared" si="728"/>
        <v>0</v>
      </c>
      <c r="P4631" s="24">
        <f t="shared" si="729"/>
        <v>0</v>
      </c>
    </row>
    <row r="4632" spans="1:16" x14ac:dyDescent="0.25">
      <c r="A4632" s="15">
        <v>33483</v>
      </c>
      <c r="B4632">
        <v>0</v>
      </c>
      <c r="C4632">
        <v>4879</v>
      </c>
      <c r="D4632">
        <v>0</v>
      </c>
      <c r="E4632">
        <v>4844</v>
      </c>
      <c r="F4632">
        <v>0</v>
      </c>
      <c r="G4632">
        <f t="shared" si="720"/>
        <v>9362</v>
      </c>
      <c r="H4632">
        <f t="shared" si="721"/>
        <v>3486</v>
      </c>
      <c r="I4632">
        <f t="shared" si="722"/>
        <v>1991</v>
      </c>
      <c r="J4632">
        <f t="shared" si="723"/>
        <v>9</v>
      </c>
      <c r="K4632" s="24">
        <f t="shared" si="724"/>
        <v>9.3620000000000001</v>
      </c>
      <c r="L4632" s="24">
        <f t="shared" si="725"/>
        <v>3.4860000000000002</v>
      </c>
      <c r="M4632" s="24">
        <f t="shared" si="726"/>
        <v>4.8789999999999996</v>
      </c>
      <c r="N4632" s="24">
        <f t="shared" si="727"/>
        <v>4.8440000000000003</v>
      </c>
      <c r="O4632" s="24">
        <f t="shared" si="728"/>
        <v>0</v>
      </c>
      <c r="P4632" s="24">
        <f t="shared" si="729"/>
        <v>0</v>
      </c>
    </row>
    <row r="4633" spans="1:16" x14ac:dyDescent="0.25">
      <c r="A4633" s="15">
        <v>33484</v>
      </c>
      <c r="B4633">
        <v>0</v>
      </c>
      <c r="C4633">
        <v>3459</v>
      </c>
      <c r="D4633">
        <v>0</v>
      </c>
      <c r="E4633">
        <v>3840</v>
      </c>
      <c r="F4633">
        <v>0</v>
      </c>
      <c r="G4633">
        <f t="shared" si="720"/>
        <v>10782</v>
      </c>
      <c r="H4633">
        <f t="shared" si="721"/>
        <v>4490</v>
      </c>
      <c r="I4633">
        <f t="shared" si="722"/>
        <v>1991</v>
      </c>
      <c r="J4633">
        <f t="shared" si="723"/>
        <v>9</v>
      </c>
      <c r="K4633" s="24">
        <f t="shared" si="724"/>
        <v>10.782</v>
      </c>
      <c r="L4633" s="24">
        <f t="shared" si="725"/>
        <v>4.49</v>
      </c>
      <c r="M4633" s="24">
        <f t="shared" si="726"/>
        <v>3.4590000000000001</v>
      </c>
      <c r="N4633" s="24">
        <f t="shared" si="727"/>
        <v>3.84</v>
      </c>
      <c r="O4633" s="24">
        <f t="shared" si="728"/>
        <v>0</v>
      </c>
      <c r="P4633" s="24">
        <f t="shared" si="729"/>
        <v>0</v>
      </c>
    </row>
    <row r="4634" spans="1:16" x14ac:dyDescent="0.25">
      <c r="A4634" s="15">
        <v>33485</v>
      </c>
      <c r="B4634">
        <v>0</v>
      </c>
      <c r="C4634">
        <v>3969</v>
      </c>
      <c r="D4634">
        <v>0</v>
      </c>
      <c r="E4634">
        <v>3280</v>
      </c>
      <c r="F4634">
        <v>0</v>
      </c>
      <c r="G4634">
        <f t="shared" si="720"/>
        <v>10272</v>
      </c>
      <c r="H4634">
        <f t="shared" si="721"/>
        <v>5050</v>
      </c>
      <c r="I4634">
        <f t="shared" si="722"/>
        <v>1991</v>
      </c>
      <c r="J4634">
        <f t="shared" si="723"/>
        <v>9</v>
      </c>
      <c r="K4634" s="24">
        <f t="shared" si="724"/>
        <v>10.272</v>
      </c>
      <c r="L4634" s="24">
        <f t="shared" si="725"/>
        <v>5.05</v>
      </c>
      <c r="M4634" s="24">
        <f t="shared" si="726"/>
        <v>3.9689999999999999</v>
      </c>
      <c r="N4634" s="24">
        <f t="shared" si="727"/>
        <v>3.28</v>
      </c>
      <c r="O4634" s="24">
        <f t="shared" si="728"/>
        <v>0</v>
      </c>
      <c r="P4634" s="24">
        <f t="shared" si="729"/>
        <v>0</v>
      </c>
    </row>
    <row r="4635" spans="1:16" x14ac:dyDescent="0.25">
      <c r="A4635" s="15">
        <v>33486</v>
      </c>
      <c r="B4635">
        <v>0</v>
      </c>
      <c r="C4635">
        <v>2137</v>
      </c>
      <c r="D4635">
        <v>0</v>
      </c>
      <c r="E4635">
        <v>3241</v>
      </c>
      <c r="F4635">
        <v>0</v>
      </c>
      <c r="G4635">
        <f t="shared" si="720"/>
        <v>12104</v>
      </c>
      <c r="H4635">
        <f t="shared" si="721"/>
        <v>5089</v>
      </c>
      <c r="I4635">
        <f t="shared" si="722"/>
        <v>1991</v>
      </c>
      <c r="J4635">
        <f t="shared" si="723"/>
        <v>9</v>
      </c>
      <c r="K4635" s="24">
        <f t="shared" si="724"/>
        <v>12.103999999999999</v>
      </c>
      <c r="L4635" s="24">
        <f t="shared" si="725"/>
        <v>5.0890000000000004</v>
      </c>
      <c r="M4635" s="24">
        <f t="shared" si="726"/>
        <v>2.137</v>
      </c>
      <c r="N4635" s="24">
        <f t="shared" si="727"/>
        <v>3.2410000000000001</v>
      </c>
      <c r="O4635" s="24">
        <f t="shared" si="728"/>
        <v>0</v>
      </c>
      <c r="P4635" s="24">
        <f t="shared" si="729"/>
        <v>0</v>
      </c>
    </row>
    <row r="4636" spans="1:16" x14ac:dyDescent="0.25">
      <c r="A4636" s="15">
        <v>33487</v>
      </c>
      <c r="B4636">
        <v>0</v>
      </c>
      <c r="C4636">
        <v>2220</v>
      </c>
      <c r="D4636">
        <v>0</v>
      </c>
      <c r="E4636">
        <v>2215</v>
      </c>
      <c r="F4636">
        <v>0</v>
      </c>
      <c r="G4636">
        <f t="shared" si="720"/>
        <v>12021</v>
      </c>
      <c r="H4636">
        <f t="shared" si="721"/>
        <v>6115</v>
      </c>
      <c r="I4636">
        <f t="shared" si="722"/>
        <v>1991</v>
      </c>
      <c r="J4636">
        <f t="shared" si="723"/>
        <v>9</v>
      </c>
      <c r="K4636" s="24">
        <f t="shared" si="724"/>
        <v>12.021000000000001</v>
      </c>
      <c r="L4636" s="24">
        <f t="shared" si="725"/>
        <v>6.1150000000000002</v>
      </c>
      <c r="M4636" s="24">
        <f t="shared" si="726"/>
        <v>2.2200000000000002</v>
      </c>
      <c r="N4636" s="24">
        <f t="shared" si="727"/>
        <v>2.2149999999999999</v>
      </c>
      <c r="O4636" s="24">
        <f t="shared" si="728"/>
        <v>0</v>
      </c>
      <c r="P4636" s="24">
        <f t="shared" si="729"/>
        <v>0</v>
      </c>
    </row>
    <row r="4637" spans="1:16" x14ac:dyDescent="0.25">
      <c r="A4637" s="15">
        <v>33488</v>
      </c>
      <c r="B4637">
        <v>0</v>
      </c>
      <c r="C4637">
        <v>2112</v>
      </c>
      <c r="D4637">
        <v>0</v>
      </c>
      <c r="E4637">
        <v>2724</v>
      </c>
      <c r="F4637">
        <v>0</v>
      </c>
      <c r="G4637">
        <f t="shared" si="720"/>
        <v>12129</v>
      </c>
      <c r="H4637">
        <f t="shared" si="721"/>
        <v>5606</v>
      </c>
      <c r="I4637">
        <f t="shared" si="722"/>
        <v>1991</v>
      </c>
      <c r="J4637">
        <f t="shared" si="723"/>
        <v>9</v>
      </c>
      <c r="K4637" s="24">
        <f t="shared" si="724"/>
        <v>12.129</v>
      </c>
      <c r="L4637" s="24">
        <f t="shared" si="725"/>
        <v>5.6059999999999999</v>
      </c>
      <c r="M4637" s="24">
        <f t="shared" si="726"/>
        <v>2.1120000000000001</v>
      </c>
      <c r="N4637" s="24">
        <f t="shared" si="727"/>
        <v>2.7240000000000002</v>
      </c>
      <c r="O4637" s="24">
        <f t="shared" si="728"/>
        <v>0</v>
      </c>
      <c r="P4637" s="24">
        <f t="shared" si="729"/>
        <v>0</v>
      </c>
    </row>
    <row r="4638" spans="1:16" x14ac:dyDescent="0.25">
      <c r="A4638" s="15">
        <v>33489</v>
      </c>
      <c r="B4638">
        <v>0</v>
      </c>
      <c r="C4638">
        <v>4755</v>
      </c>
      <c r="D4638">
        <v>0</v>
      </c>
      <c r="E4638">
        <v>3240</v>
      </c>
      <c r="F4638">
        <v>0</v>
      </c>
      <c r="G4638">
        <f t="shared" si="720"/>
        <v>9486</v>
      </c>
      <c r="H4638">
        <f t="shared" si="721"/>
        <v>5090</v>
      </c>
      <c r="I4638">
        <f t="shared" si="722"/>
        <v>1991</v>
      </c>
      <c r="J4638">
        <f t="shared" si="723"/>
        <v>9</v>
      </c>
      <c r="K4638" s="24">
        <f t="shared" si="724"/>
        <v>9.4860000000000007</v>
      </c>
      <c r="L4638" s="24">
        <f t="shared" si="725"/>
        <v>5.09</v>
      </c>
      <c r="M4638" s="24">
        <f t="shared" si="726"/>
        <v>4.7549999999999999</v>
      </c>
      <c r="N4638" s="24">
        <f t="shared" si="727"/>
        <v>3.24</v>
      </c>
      <c r="O4638" s="24">
        <f t="shared" si="728"/>
        <v>0</v>
      </c>
      <c r="P4638" s="24">
        <f t="shared" si="729"/>
        <v>0</v>
      </c>
    </row>
    <row r="4639" spans="1:16" x14ac:dyDescent="0.25">
      <c r="A4639" s="15">
        <v>33490</v>
      </c>
      <c r="B4639">
        <v>0</v>
      </c>
      <c r="C4639">
        <v>2157</v>
      </c>
      <c r="D4639">
        <v>0</v>
      </c>
      <c r="E4639">
        <v>3005</v>
      </c>
      <c r="F4639">
        <v>0</v>
      </c>
      <c r="G4639">
        <f t="shared" si="720"/>
        <v>12084</v>
      </c>
      <c r="H4639">
        <f t="shared" si="721"/>
        <v>5325</v>
      </c>
      <c r="I4639">
        <f t="shared" si="722"/>
        <v>1991</v>
      </c>
      <c r="J4639">
        <f t="shared" si="723"/>
        <v>9</v>
      </c>
      <c r="K4639" s="24">
        <f t="shared" si="724"/>
        <v>12.084</v>
      </c>
      <c r="L4639" s="24">
        <f t="shared" si="725"/>
        <v>5.3250000000000002</v>
      </c>
      <c r="M4639" s="24">
        <f t="shared" si="726"/>
        <v>2.157</v>
      </c>
      <c r="N4639" s="24">
        <f t="shared" si="727"/>
        <v>3.0049999999999999</v>
      </c>
      <c r="O4639" s="24">
        <f t="shared" si="728"/>
        <v>0</v>
      </c>
      <c r="P4639" s="24">
        <f t="shared" si="729"/>
        <v>0</v>
      </c>
    </row>
    <row r="4640" spans="1:16" x14ac:dyDescent="0.25">
      <c r="A4640" s="15">
        <v>33491</v>
      </c>
      <c r="B4640">
        <v>0</v>
      </c>
      <c r="C4640">
        <v>7742</v>
      </c>
      <c r="D4640">
        <v>0</v>
      </c>
      <c r="E4640">
        <v>3271</v>
      </c>
      <c r="F4640">
        <v>0</v>
      </c>
      <c r="G4640">
        <f t="shared" si="720"/>
        <v>6499</v>
      </c>
      <c r="H4640">
        <f t="shared" si="721"/>
        <v>5059</v>
      </c>
      <c r="I4640">
        <f t="shared" si="722"/>
        <v>1991</v>
      </c>
      <c r="J4640">
        <f t="shared" si="723"/>
        <v>9</v>
      </c>
      <c r="K4640" s="24">
        <f t="shared" si="724"/>
        <v>6.4989999999999997</v>
      </c>
      <c r="L4640" s="24">
        <f t="shared" si="725"/>
        <v>5.0590000000000002</v>
      </c>
      <c r="M4640" s="24">
        <f t="shared" si="726"/>
        <v>7.742</v>
      </c>
      <c r="N4640" s="24">
        <f t="shared" si="727"/>
        <v>3.2709999999999999</v>
      </c>
      <c r="O4640" s="24">
        <f t="shared" si="728"/>
        <v>0</v>
      </c>
      <c r="P4640" s="24">
        <f t="shared" si="729"/>
        <v>0</v>
      </c>
    </row>
    <row r="4641" spans="1:16" x14ac:dyDescent="0.25">
      <c r="A4641" s="15">
        <v>33492</v>
      </c>
      <c r="B4641">
        <v>0</v>
      </c>
      <c r="C4641">
        <v>8252</v>
      </c>
      <c r="D4641">
        <v>0</v>
      </c>
      <c r="E4641">
        <v>4098</v>
      </c>
      <c r="F4641">
        <v>0</v>
      </c>
      <c r="G4641">
        <f t="shared" si="720"/>
        <v>5989</v>
      </c>
      <c r="H4641">
        <f t="shared" si="721"/>
        <v>4232</v>
      </c>
      <c r="I4641">
        <f t="shared" si="722"/>
        <v>1991</v>
      </c>
      <c r="J4641">
        <f t="shared" si="723"/>
        <v>9</v>
      </c>
      <c r="K4641" s="24">
        <f t="shared" si="724"/>
        <v>5.9889999999999999</v>
      </c>
      <c r="L4641" s="24">
        <f t="shared" si="725"/>
        <v>4.2320000000000002</v>
      </c>
      <c r="M4641" s="24">
        <f t="shared" si="726"/>
        <v>8.2520000000000007</v>
      </c>
      <c r="N4641" s="24">
        <f t="shared" si="727"/>
        <v>4.0979999999999999</v>
      </c>
      <c r="O4641" s="24">
        <f t="shared" si="728"/>
        <v>0</v>
      </c>
      <c r="P4641" s="24">
        <f t="shared" si="729"/>
        <v>0</v>
      </c>
    </row>
    <row r="4642" spans="1:16" x14ac:dyDescent="0.25">
      <c r="A4642" s="15">
        <v>33493</v>
      </c>
      <c r="B4642">
        <v>0</v>
      </c>
      <c r="C4642">
        <v>12177</v>
      </c>
      <c r="D4642">
        <v>0</v>
      </c>
      <c r="E4642">
        <v>4777</v>
      </c>
      <c r="F4642">
        <v>0</v>
      </c>
      <c r="G4642">
        <f t="shared" si="720"/>
        <v>2064</v>
      </c>
      <c r="H4642">
        <f t="shared" si="721"/>
        <v>3553</v>
      </c>
      <c r="I4642">
        <f t="shared" si="722"/>
        <v>1991</v>
      </c>
      <c r="J4642">
        <f t="shared" si="723"/>
        <v>9</v>
      </c>
      <c r="K4642" s="24">
        <f t="shared" si="724"/>
        <v>2.0640000000000001</v>
      </c>
      <c r="L4642" s="24">
        <f t="shared" si="725"/>
        <v>3.5529999999999999</v>
      </c>
      <c r="M4642" s="24">
        <f t="shared" si="726"/>
        <v>12.177</v>
      </c>
      <c r="N4642" s="24">
        <f t="shared" si="727"/>
        <v>4.7770000000000001</v>
      </c>
      <c r="O4642" s="24">
        <f t="shared" si="728"/>
        <v>0</v>
      </c>
      <c r="P4642" s="24">
        <f t="shared" si="729"/>
        <v>0</v>
      </c>
    </row>
    <row r="4643" spans="1:16" x14ac:dyDescent="0.25">
      <c r="A4643" s="15">
        <v>33494</v>
      </c>
      <c r="B4643">
        <v>0</v>
      </c>
      <c r="C4643">
        <v>7304</v>
      </c>
      <c r="D4643">
        <v>0</v>
      </c>
      <c r="E4643">
        <v>2575</v>
      </c>
      <c r="F4643">
        <v>0</v>
      </c>
      <c r="G4643">
        <f t="shared" si="720"/>
        <v>6937</v>
      </c>
      <c r="H4643">
        <f t="shared" si="721"/>
        <v>5755</v>
      </c>
      <c r="I4643">
        <f t="shared" si="722"/>
        <v>1991</v>
      </c>
      <c r="J4643">
        <f t="shared" si="723"/>
        <v>9</v>
      </c>
      <c r="K4643" s="24">
        <f t="shared" si="724"/>
        <v>6.9370000000000003</v>
      </c>
      <c r="L4643" s="24">
        <f t="shared" si="725"/>
        <v>5.7549999999999999</v>
      </c>
      <c r="M4643" s="24">
        <f t="shared" si="726"/>
        <v>7.3040000000000003</v>
      </c>
      <c r="N4643" s="24">
        <f t="shared" si="727"/>
        <v>2.5750000000000002</v>
      </c>
      <c r="O4643" s="24">
        <f t="shared" si="728"/>
        <v>0</v>
      </c>
      <c r="P4643" s="24">
        <f t="shared" si="729"/>
        <v>0</v>
      </c>
    </row>
    <row r="4644" spans="1:16" x14ac:dyDescent="0.25">
      <c r="A4644" s="15">
        <v>33495</v>
      </c>
      <c r="B4644">
        <v>0</v>
      </c>
      <c r="C4644">
        <v>4775</v>
      </c>
      <c r="D4644">
        <v>0</v>
      </c>
      <c r="E4644">
        <v>3785</v>
      </c>
      <c r="F4644">
        <v>0</v>
      </c>
      <c r="G4644">
        <f t="shared" si="720"/>
        <v>9466</v>
      </c>
      <c r="H4644">
        <f t="shared" si="721"/>
        <v>4545</v>
      </c>
      <c r="I4644">
        <f t="shared" si="722"/>
        <v>1991</v>
      </c>
      <c r="J4644">
        <f t="shared" si="723"/>
        <v>9</v>
      </c>
      <c r="K4644" s="24">
        <f t="shared" si="724"/>
        <v>9.4659999999999993</v>
      </c>
      <c r="L4644" s="24">
        <f t="shared" si="725"/>
        <v>4.5449999999999999</v>
      </c>
      <c r="M4644" s="24">
        <f t="shared" si="726"/>
        <v>4.7750000000000004</v>
      </c>
      <c r="N4644" s="24">
        <f t="shared" si="727"/>
        <v>3.7850000000000001</v>
      </c>
      <c r="O4644" s="24">
        <f t="shared" si="728"/>
        <v>0</v>
      </c>
      <c r="P4644" s="24">
        <f t="shared" si="729"/>
        <v>0</v>
      </c>
    </row>
    <row r="4645" spans="1:16" x14ac:dyDescent="0.25">
      <c r="A4645" s="15">
        <v>33496</v>
      </c>
      <c r="B4645">
        <v>0</v>
      </c>
      <c r="C4645">
        <v>4316</v>
      </c>
      <c r="D4645">
        <v>0</v>
      </c>
      <c r="E4645">
        <v>4804</v>
      </c>
      <c r="F4645">
        <v>0</v>
      </c>
      <c r="G4645">
        <f t="shared" si="720"/>
        <v>9925</v>
      </c>
      <c r="H4645">
        <f t="shared" si="721"/>
        <v>3526</v>
      </c>
      <c r="I4645">
        <f t="shared" si="722"/>
        <v>1991</v>
      </c>
      <c r="J4645">
        <f t="shared" si="723"/>
        <v>9</v>
      </c>
      <c r="K4645" s="24">
        <f t="shared" si="724"/>
        <v>9.9250000000000007</v>
      </c>
      <c r="L4645" s="24">
        <f t="shared" si="725"/>
        <v>3.5259999999999998</v>
      </c>
      <c r="M4645" s="24">
        <f t="shared" si="726"/>
        <v>4.3159999999999998</v>
      </c>
      <c r="N4645" s="24">
        <f t="shared" si="727"/>
        <v>4.8040000000000003</v>
      </c>
      <c r="O4645" s="24">
        <f t="shared" si="728"/>
        <v>0</v>
      </c>
      <c r="P4645" s="24">
        <f t="shared" si="729"/>
        <v>0</v>
      </c>
    </row>
    <row r="4646" spans="1:16" x14ac:dyDescent="0.25">
      <c r="A4646" s="15">
        <v>33497</v>
      </c>
      <c r="B4646">
        <v>0</v>
      </c>
      <c r="C4646">
        <v>4521</v>
      </c>
      <c r="D4646">
        <v>0</v>
      </c>
      <c r="E4646">
        <v>4808</v>
      </c>
      <c r="F4646">
        <v>0</v>
      </c>
      <c r="G4646">
        <f t="shared" si="720"/>
        <v>9720</v>
      </c>
      <c r="H4646">
        <f t="shared" si="721"/>
        <v>3522</v>
      </c>
      <c r="I4646">
        <f t="shared" si="722"/>
        <v>1991</v>
      </c>
      <c r="J4646">
        <f t="shared" si="723"/>
        <v>9</v>
      </c>
      <c r="K4646" s="24">
        <f t="shared" si="724"/>
        <v>9.7200000000000006</v>
      </c>
      <c r="L4646" s="24">
        <f t="shared" si="725"/>
        <v>3.5219999999999998</v>
      </c>
      <c r="M4646" s="24">
        <f t="shared" si="726"/>
        <v>4.5209999999999999</v>
      </c>
      <c r="N4646" s="24">
        <f t="shared" si="727"/>
        <v>4.8079999999999998</v>
      </c>
      <c r="O4646" s="24">
        <f t="shared" si="728"/>
        <v>0</v>
      </c>
      <c r="P4646" s="24">
        <f t="shared" si="729"/>
        <v>0</v>
      </c>
    </row>
    <row r="4647" spans="1:16" x14ac:dyDescent="0.25">
      <c r="A4647" s="15">
        <v>33498</v>
      </c>
      <c r="B4647">
        <v>0</v>
      </c>
      <c r="C4647">
        <v>4862</v>
      </c>
      <c r="D4647">
        <v>0</v>
      </c>
      <c r="E4647">
        <v>4805</v>
      </c>
      <c r="F4647">
        <v>0</v>
      </c>
      <c r="G4647">
        <f t="shared" si="720"/>
        <v>9379</v>
      </c>
      <c r="H4647">
        <f t="shared" si="721"/>
        <v>3525</v>
      </c>
      <c r="I4647">
        <f t="shared" si="722"/>
        <v>1991</v>
      </c>
      <c r="J4647">
        <f t="shared" si="723"/>
        <v>9</v>
      </c>
      <c r="K4647" s="24">
        <f t="shared" si="724"/>
        <v>9.3789999999999996</v>
      </c>
      <c r="L4647" s="24">
        <f t="shared" si="725"/>
        <v>3.5249999999999999</v>
      </c>
      <c r="M4647" s="24">
        <f t="shared" si="726"/>
        <v>4.8620000000000001</v>
      </c>
      <c r="N4647" s="24">
        <f t="shared" si="727"/>
        <v>4.8049999999999997</v>
      </c>
      <c r="O4647" s="24">
        <f t="shared" si="728"/>
        <v>0</v>
      </c>
      <c r="P4647" s="24">
        <f t="shared" si="729"/>
        <v>0</v>
      </c>
    </row>
    <row r="4648" spans="1:16" x14ac:dyDescent="0.25">
      <c r="A4648" s="15">
        <v>33499</v>
      </c>
      <c r="B4648">
        <v>0</v>
      </c>
      <c r="C4648">
        <v>6290</v>
      </c>
      <c r="D4648">
        <v>0</v>
      </c>
      <c r="E4648">
        <v>4813</v>
      </c>
      <c r="F4648">
        <v>0</v>
      </c>
      <c r="G4648">
        <f t="shared" si="720"/>
        <v>7951</v>
      </c>
      <c r="H4648">
        <f t="shared" si="721"/>
        <v>3517</v>
      </c>
      <c r="I4648">
        <f t="shared" si="722"/>
        <v>1991</v>
      </c>
      <c r="J4648">
        <f t="shared" si="723"/>
        <v>9</v>
      </c>
      <c r="K4648" s="24">
        <f t="shared" si="724"/>
        <v>7.9509999999999996</v>
      </c>
      <c r="L4648" s="24">
        <f t="shared" si="725"/>
        <v>3.5169999999999999</v>
      </c>
      <c r="M4648" s="24">
        <f t="shared" si="726"/>
        <v>6.29</v>
      </c>
      <c r="N4648" s="24">
        <f t="shared" si="727"/>
        <v>4.8129999999999997</v>
      </c>
      <c r="O4648" s="24">
        <f t="shared" si="728"/>
        <v>0</v>
      </c>
      <c r="P4648" s="24">
        <f t="shared" si="729"/>
        <v>0</v>
      </c>
    </row>
    <row r="4649" spans="1:16" x14ac:dyDescent="0.25">
      <c r="A4649" s="15">
        <v>33500</v>
      </c>
      <c r="B4649">
        <v>0</v>
      </c>
      <c r="C4649">
        <v>2548</v>
      </c>
      <c r="D4649">
        <v>0</v>
      </c>
      <c r="E4649">
        <v>4820</v>
      </c>
      <c r="F4649">
        <v>0</v>
      </c>
      <c r="G4649">
        <f t="shared" si="720"/>
        <v>11693</v>
      </c>
      <c r="H4649">
        <f t="shared" si="721"/>
        <v>3510</v>
      </c>
      <c r="I4649">
        <f t="shared" si="722"/>
        <v>1991</v>
      </c>
      <c r="J4649">
        <f t="shared" si="723"/>
        <v>9</v>
      </c>
      <c r="K4649" s="24">
        <f t="shared" si="724"/>
        <v>11.693</v>
      </c>
      <c r="L4649" s="24">
        <f t="shared" si="725"/>
        <v>3.51</v>
      </c>
      <c r="M4649" s="24">
        <f t="shared" si="726"/>
        <v>2.548</v>
      </c>
      <c r="N4649" s="24">
        <f t="shared" si="727"/>
        <v>4.82</v>
      </c>
      <c r="O4649" s="24">
        <f t="shared" si="728"/>
        <v>0</v>
      </c>
      <c r="P4649" s="24">
        <f t="shared" si="729"/>
        <v>0</v>
      </c>
    </row>
    <row r="4650" spans="1:16" x14ac:dyDescent="0.25">
      <c r="A4650" s="15">
        <v>33501</v>
      </c>
      <c r="B4650">
        <v>0</v>
      </c>
      <c r="C4650">
        <v>1070</v>
      </c>
      <c r="D4650">
        <v>0</v>
      </c>
      <c r="E4650">
        <v>3875</v>
      </c>
      <c r="F4650">
        <v>0</v>
      </c>
      <c r="G4650">
        <f t="shared" si="720"/>
        <v>13171</v>
      </c>
      <c r="H4650">
        <f t="shared" si="721"/>
        <v>4455</v>
      </c>
      <c r="I4650">
        <f t="shared" si="722"/>
        <v>1991</v>
      </c>
      <c r="J4650">
        <f t="shared" si="723"/>
        <v>9</v>
      </c>
      <c r="K4650" s="24">
        <f t="shared" si="724"/>
        <v>13.170999999999999</v>
      </c>
      <c r="L4650" s="24">
        <f t="shared" si="725"/>
        <v>4.4550000000000001</v>
      </c>
      <c r="M4650" s="24">
        <f t="shared" si="726"/>
        <v>1.07</v>
      </c>
      <c r="N4650" s="24">
        <f t="shared" si="727"/>
        <v>3.875</v>
      </c>
      <c r="O4650" s="24">
        <f t="shared" si="728"/>
        <v>0</v>
      </c>
      <c r="P4650" s="24">
        <f t="shared" si="729"/>
        <v>0</v>
      </c>
    </row>
    <row r="4651" spans="1:16" x14ac:dyDescent="0.25">
      <c r="A4651" s="15">
        <v>33502</v>
      </c>
      <c r="B4651">
        <v>0</v>
      </c>
      <c r="C4651">
        <v>912</v>
      </c>
      <c r="D4651">
        <v>0</v>
      </c>
      <c r="E4651">
        <v>3208</v>
      </c>
      <c r="F4651">
        <v>0</v>
      </c>
      <c r="G4651">
        <f t="shared" si="720"/>
        <v>13329</v>
      </c>
      <c r="H4651">
        <f t="shared" si="721"/>
        <v>5122</v>
      </c>
      <c r="I4651">
        <f t="shared" si="722"/>
        <v>1991</v>
      </c>
      <c r="J4651">
        <f t="shared" si="723"/>
        <v>9</v>
      </c>
      <c r="K4651" s="24">
        <f t="shared" si="724"/>
        <v>13.329000000000001</v>
      </c>
      <c r="L4651" s="24">
        <f t="shared" si="725"/>
        <v>5.1219999999999999</v>
      </c>
      <c r="M4651" s="24">
        <f t="shared" si="726"/>
        <v>0.91200000000000003</v>
      </c>
      <c r="N4651" s="24">
        <f t="shared" si="727"/>
        <v>3.2080000000000002</v>
      </c>
      <c r="O4651" s="24">
        <f t="shared" si="728"/>
        <v>0</v>
      </c>
      <c r="P4651" s="24">
        <f t="shared" si="729"/>
        <v>0</v>
      </c>
    </row>
    <row r="4652" spans="1:16" x14ac:dyDescent="0.25">
      <c r="A4652" s="15">
        <v>33503</v>
      </c>
      <c r="B4652">
        <v>0</v>
      </c>
      <c r="C4652">
        <v>0</v>
      </c>
      <c r="D4652">
        <v>0</v>
      </c>
      <c r="E4652">
        <v>3200</v>
      </c>
      <c r="F4652">
        <v>0</v>
      </c>
      <c r="G4652">
        <f t="shared" si="720"/>
        <v>14241</v>
      </c>
      <c r="H4652">
        <f t="shared" si="721"/>
        <v>5130</v>
      </c>
      <c r="I4652">
        <f t="shared" si="722"/>
        <v>1991</v>
      </c>
      <c r="J4652">
        <f t="shared" si="723"/>
        <v>9</v>
      </c>
      <c r="K4652" s="24">
        <f t="shared" si="724"/>
        <v>14.241</v>
      </c>
      <c r="L4652" s="24">
        <f t="shared" si="725"/>
        <v>5.13</v>
      </c>
      <c r="M4652" s="24">
        <f t="shared" si="726"/>
        <v>0</v>
      </c>
      <c r="N4652" s="24">
        <f t="shared" si="727"/>
        <v>3.2</v>
      </c>
      <c r="O4652" s="24">
        <f t="shared" si="728"/>
        <v>0</v>
      </c>
      <c r="P4652" s="24">
        <f t="shared" si="729"/>
        <v>0</v>
      </c>
    </row>
    <row r="4653" spans="1:16" x14ac:dyDescent="0.25">
      <c r="A4653" s="15">
        <v>33504</v>
      </c>
      <c r="B4653">
        <v>0</v>
      </c>
      <c r="C4653">
        <v>0</v>
      </c>
      <c r="D4653">
        <v>0</v>
      </c>
      <c r="E4653">
        <v>3240</v>
      </c>
      <c r="F4653">
        <v>0</v>
      </c>
      <c r="G4653">
        <f t="shared" si="720"/>
        <v>14241</v>
      </c>
      <c r="H4653">
        <f t="shared" si="721"/>
        <v>5090</v>
      </c>
      <c r="I4653">
        <f t="shared" si="722"/>
        <v>1991</v>
      </c>
      <c r="J4653">
        <f t="shared" si="723"/>
        <v>9</v>
      </c>
      <c r="K4653" s="24">
        <f t="shared" si="724"/>
        <v>14.241</v>
      </c>
      <c r="L4653" s="24">
        <f t="shared" si="725"/>
        <v>5.09</v>
      </c>
      <c r="M4653" s="24">
        <f t="shared" si="726"/>
        <v>0</v>
      </c>
      <c r="N4653" s="24">
        <f t="shared" si="727"/>
        <v>3.24</v>
      </c>
      <c r="O4653" s="24">
        <f t="shared" si="728"/>
        <v>0</v>
      </c>
      <c r="P4653" s="24">
        <f t="shared" si="729"/>
        <v>0</v>
      </c>
    </row>
    <row r="4654" spans="1:16" x14ac:dyDescent="0.25">
      <c r="A4654" s="15">
        <v>33505</v>
      </c>
      <c r="B4654">
        <v>0</v>
      </c>
      <c r="C4654">
        <v>778</v>
      </c>
      <c r="D4654">
        <v>0</v>
      </c>
      <c r="E4654">
        <v>3261</v>
      </c>
      <c r="F4654">
        <v>0</v>
      </c>
      <c r="G4654">
        <f t="shared" si="720"/>
        <v>13463</v>
      </c>
      <c r="H4654">
        <f t="shared" si="721"/>
        <v>5069</v>
      </c>
      <c r="I4654">
        <f t="shared" si="722"/>
        <v>1991</v>
      </c>
      <c r="J4654">
        <f t="shared" si="723"/>
        <v>9</v>
      </c>
      <c r="K4654" s="24">
        <f t="shared" si="724"/>
        <v>13.462999999999999</v>
      </c>
      <c r="L4654" s="24">
        <f t="shared" si="725"/>
        <v>5.069</v>
      </c>
      <c r="M4654" s="24">
        <f t="shared" si="726"/>
        <v>0.77800000000000002</v>
      </c>
      <c r="N4654" s="24">
        <f t="shared" si="727"/>
        <v>3.2610000000000001</v>
      </c>
      <c r="O4654" s="24">
        <f t="shared" si="728"/>
        <v>0</v>
      </c>
      <c r="P4654" s="24">
        <f t="shared" si="729"/>
        <v>0</v>
      </c>
    </row>
    <row r="4655" spans="1:16" x14ac:dyDescent="0.25">
      <c r="A4655" s="15">
        <v>33506</v>
      </c>
      <c r="B4655">
        <v>0</v>
      </c>
      <c r="C4655">
        <v>5862</v>
      </c>
      <c r="D4655">
        <v>0</v>
      </c>
      <c r="E4655">
        <v>3289</v>
      </c>
      <c r="F4655">
        <v>0</v>
      </c>
      <c r="G4655">
        <f t="shared" si="720"/>
        <v>8379</v>
      </c>
      <c r="H4655">
        <f t="shared" si="721"/>
        <v>5041</v>
      </c>
      <c r="I4655">
        <f t="shared" si="722"/>
        <v>1991</v>
      </c>
      <c r="J4655">
        <f t="shared" si="723"/>
        <v>9</v>
      </c>
      <c r="K4655" s="24">
        <f t="shared" si="724"/>
        <v>8.3789999999999996</v>
      </c>
      <c r="L4655" s="24">
        <f t="shared" si="725"/>
        <v>5.0410000000000004</v>
      </c>
      <c r="M4655" s="24">
        <f t="shared" si="726"/>
        <v>5.8620000000000001</v>
      </c>
      <c r="N4655" s="24">
        <f t="shared" si="727"/>
        <v>3.2890000000000001</v>
      </c>
      <c r="O4655" s="24">
        <f t="shared" si="728"/>
        <v>0</v>
      </c>
      <c r="P4655" s="24">
        <f t="shared" si="729"/>
        <v>0</v>
      </c>
    </row>
    <row r="4656" spans="1:16" x14ac:dyDescent="0.25">
      <c r="A4656" s="15">
        <v>33507</v>
      </c>
      <c r="B4656">
        <v>0</v>
      </c>
      <c r="C4656">
        <v>6793</v>
      </c>
      <c r="D4656">
        <v>0</v>
      </c>
      <c r="E4656">
        <v>3278</v>
      </c>
      <c r="F4656">
        <v>0</v>
      </c>
      <c r="G4656">
        <f t="shared" si="720"/>
        <v>7448</v>
      </c>
      <c r="H4656">
        <f t="shared" si="721"/>
        <v>5052</v>
      </c>
      <c r="I4656">
        <f t="shared" si="722"/>
        <v>1991</v>
      </c>
      <c r="J4656">
        <f t="shared" si="723"/>
        <v>9</v>
      </c>
      <c r="K4656" s="24">
        <f t="shared" si="724"/>
        <v>7.4480000000000004</v>
      </c>
      <c r="L4656" s="24">
        <f t="shared" si="725"/>
        <v>5.0519999999999996</v>
      </c>
      <c r="M4656" s="24">
        <f t="shared" si="726"/>
        <v>6.7930000000000001</v>
      </c>
      <c r="N4656" s="24">
        <f t="shared" si="727"/>
        <v>3.278</v>
      </c>
      <c r="O4656" s="24">
        <f t="shared" si="728"/>
        <v>0</v>
      </c>
      <c r="P4656" s="24">
        <f t="shared" si="729"/>
        <v>0</v>
      </c>
    </row>
    <row r="4657" spans="1:16" x14ac:dyDescent="0.25">
      <c r="A4657" s="15">
        <v>33508</v>
      </c>
      <c r="B4657">
        <v>0</v>
      </c>
      <c r="C4657">
        <v>6029</v>
      </c>
      <c r="D4657">
        <v>0</v>
      </c>
      <c r="E4657">
        <v>3286</v>
      </c>
      <c r="F4657">
        <v>0</v>
      </c>
      <c r="G4657">
        <f t="shared" si="720"/>
        <v>8212</v>
      </c>
      <c r="H4657">
        <f t="shared" si="721"/>
        <v>5044</v>
      </c>
      <c r="I4657">
        <f t="shared" si="722"/>
        <v>1991</v>
      </c>
      <c r="J4657">
        <f t="shared" si="723"/>
        <v>9</v>
      </c>
      <c r="K4657" s="24">
        <f t="shared" si="724"/>
        <v>8.2119999999999997</v>
      </c>
      <c r="L4657" s="24">
        <f t="shared" si="725"/>
        <v>5.0439999999999996</v>
      </c>
      <c r="M4657" s="24">
        <f t="shared" si="726"/>
        <v>6.0289999999999999</v>
      </c>
      <c r="N4657" s="24">
        <f t="shared" si="727"/>
        <v>3.286</v>
      </c>
      <c r="O4657" s="24">
        <f t="shared" si="728"/>
        <v>0</v>
      </c>
      <c r="P4657" s="24">
        <f t="shared" si="729"/>
        <v>0</v>
      </c>
    </row>
    <row r="4658" spans="1:16" x14ac:dyDescent="0.25">
      <c r="A4658" s="15">
        <v>33509</v>
      </c>
      <c r="B4658">
        <v>0</v>
      </c>
      <c r="C4658">
        <v>3767</v>
      </c>
      <c r="D4658">
        <v>0</v>
      </c>
      <c r="E4658">
        <v>3279</v>
      </c>
      <c r="F4658">
        <v>0</v>
      </c>
      <c r="G4658">
        <f t="shared" si="720"/>
        <v>10474</v>
      </c>
      <c r="H4658">
        <f t="shared" si="721"/>
        <v>5051</v>
      </c>
      <c r="I4658">
        <f t="shared" si="722"/>
        <v>1991</v>
      </c>
      <c r="J4658">
        <f t="shared" si="723"/>
        <v>9</v>
      </c>
      <c r="K4658" s="24">
        <f t="shared" si="724"/>
        <v>10.474</v>
      </c>
      <c r="L4658" s="24">
        <f t="shared" si="725"/>
        <v>5.0510000000000002</v>
      </c>
      <c r="M4658" s="24">
        <f t="shared" si="726"/>
        <v>3.7669999999999999</v>
      </c>
      <c r="N4658" s="24">
        <f t="shared" si="727"/>
        <v>3.2789999999999999</v>
      </c>
      <c r="O4658" s="24">
        <f t="shared" si="728"/>
        <v>0</v>
      </c>
      <c r="P4658" s="24">
        <f t="shared" si="729"/>
        <v>0</v>
      </c>
    </row>
    <row r="4659" spans="1:16" x14ac:dyDescent="0.25">
      <c r="A4659" s="15">
        <v>33510</v>
      </c>
      <c r="B4659">
        <v>0</v>
      </c>
      <c r="C4659">
        <v>5143</v>
      </c>
      <c r="D4659">
        <v>0</v>
      </c>
      <c r="E4659">
        <v>3277</v>
      </c>
      <c r="F4659">
        <v>0</v>
      </c>
      <c r="G4659">
        <f t="shared" si="720"/>
        <v>9098</v>
      </c>
      <c r="H4659">
        <f t="shared" si="721"/>
        <v>5053</v>
      </c>
      <c r="I4659">
        <f t="shared" si="722"/>
        <v>1991</v>
      </c>
      <c r="J4659">
        <f t="shared" si="723"/>
        <v>9</v>
      </c>
      <c r="K4659" s="24">
        <f t="shared" si="724"/>
        <v>9.0980000000000008</v>
      </c>
      <c r="L4659" s="24">
        <f t="shared" si="725"/>
        <v>5.0529999999999999</v>
      </c>
      <c r="M4659" s="24">
        <f t="shared" si="726"/>
        <v>5.1429999999999998</v>
      </c>
      <c r="N4659" s="24">
        <f t="shared" si="727"/>
        <v>3.2770000000000001</v>
      </c>
      <c r="O4659" s="24">
        <f t="shared" si="728"/>
        <v>0</v>
      </c>
      <c r="P4659" s="24">
        <f t="shared" si="729"/>
        <v>0</v>
      </c>
    </row>
    <row r="4660" spans="1:16" x14ac:dyDescent="0.25">
      <c r="A4660" s="15">
        <v>33511</v>
      </c>
      <c r="B4660">
        <v>0</v>
      </c>
      <c r="C4660">
        <v>4214</v>
      </c>
      <c r="D4660">
        <v>0</v>
      </c>
      <c r="E4660">
        <v>3281</v>
      </c>
      <c r="F4660">
        <v>0</v>
      </c>
      <c r="G4660">
        <f t="shared" si="720"/>
        <v>10027</v>
      </c>
      <c r="H4660">
        <f t="shared" si="721"/>
        <v>5049</v>
      </c>
      <c r="I4660">
        <f t="shared" si="722"/>
        <v>1991</v>
      </c>
      <c r="J4660">
        <f t="shared" si="723"/>
        <v>9</v>
      </c>
      <c r="K4660" s="24">
        <f t="shared" si="724"/>
        <v>10.026999999999999</v>
      </c>
      <c r="L4660" s="24">
        <f t="shared" si="725"/>
        <v>5.0490000000000004</v>
      </c>
      <c r="M4660" s="24">
        <f t="shared" si="726"/>
        <v>4.2140000000000004</v>
      </c>
      <c r="N4660" s="24">
        <f t="shared" si="727"/>
        <v>3.2810000000000001</v>
      </c>
      <c r="O4660" s="24">
        <f t="shared" si="728"/>
        <v>0</v>
      </c>
      <c r="P4660" s="24">
        <f t="shared" si="729"/>
        <v>0</v>
      </c>
    </row>
    <row r="4661" spans="1:16" x14ac:dyDescent="0.25">
      <c r="A4661" s="15">
        <v>33512</v>
      </c>
      <c r="B4661">
        <v>0</v>
      </c>
      <c r="C4661">
        <v>6681</v>
      </c>
      <c r="D4661">
        <v>0</v>
      </c>
      <c r="E4661">
        <v>3198</v>
      </c>
      <c r="F4661">
        <v>0</v>
      </c>
      <c r="G4661">
        <f t="shared" si="720"/>
        <v>6569</v>
      </c>
      <c r="H4661">
        <f t="shared" si="721"/>
        <v>5132</v>
      </c>
      <c r="I4661">
        <f t="shared" si="722"/>
        <v>1991</v>
      </c>
      <c r="J4661">
        <f t="shared" si="723"/>
        <v>10</v>
      </c>
      <c r="K4661" s="24">
        <f t="shared" si="724"/>
        <v>6.569</v>
      </c>
      <c r="L4661" s="24">
        <f t="shared" si="725"/>
        <v>5.1319999999999997</v>
      </c>
      <c r="M4661" s="24">
        <f t="shared" si="726"/>
        <v>6.681</v>
      </c>
      <c r="N4661" s="24">
        <f t="shared" si="727"/>
        <v>3.198</v>
      </c>
      <c r="O4661" s="24">
        <f t="shared" si="728"/>
        <v>0</v>
      </c>
      <c r="P4661" s="24">
        <f t="shared" si="729"/>
        <v>0</v>
      </c>
    </row>
    <row r="4662" spans="1:16" x14ac:dyDescent="0.25">
      <c r="A4662" s="15">
        <v>33513</v>
      </c>
      <c r="B4662">
        <v>0</v>
      </c>
      <c r="C4662">
        <v>4666</v>
      </c>
      <c r="D4662">
        <v>0</v>
      </c>
      <c r="E4662">
        <v>3362</v>
      </c>
      <c r="F4662">
        <v>0</v>
      </c>
      <c r="G4662">
        <f t="shared" si="720"/>
        <v>8584</v>
      </c>
      <c r="H4662">
        <f t="shared" si="721"/>
        <v>4968</v>
      </c>
      <c r="I4662">
        <f t="shared" si="722"/>
        <v>1991</v>
      </c>
      <c r="J4662">
        <f t="shared" si="723"/>
        <v>10</v>
      </c>
      <c r="K4662" s="24">
        <f t="shared" si="724"/>
        <v>8.5839999999999996</v>
      </c>
      <c r="L4662" s="24">
        <f t="shared" si="725"/>
        <v>4.968</v>
      </c>
      <c r="M4662" s="24">
        <f t="shared" si="726"/>
        <v>4.6660000000000004</v>
      </c>
      <c r="N4662" s="24">
        <f t="shared" si="727"/>
        <v>3.3620000000000001</v>
      </c>
      <c r="O4662" s="24">
        <f t="shared" si="728"/>
        <v>0</v>
      </c>
      <c r="P4662" s="24">
        <f t="shared" si="729"/>
        <v>0</v>
      </c>
    </row>
    <row r="4663" spans="1:16" x14ac:dyDescent="0.25">
      <c r="A4663" s="15">
        <v>33514</v>
      </c>
      <c r="B4663">
        <v>0</v>
      </c>
      <c r="C4663">
        <v>7039</v>
      </c>
      <c r="D4663">
        <v>0</v>
      </c>
      <c r="E4663">
        <v>3386</v>
      </c>
      <c r="F4663">
        <v>0</v>
      </c>
      <c r="G4663">
        <f t="shared" si="720"/>
        <v>6211</v>
      </c>
      <c r="H4663">
        <f t="shared" si="721"/>
        <v>4944</v>
      </c>
      <c r="I4663">
        <f t="shared" si="722"/>
        <v>1991</v>
      </c>
      <c r="J4663">
        <f t="shared" si="723"/>
        <v>10</v>
      </c>
      <c r="K4663" s="24">
        <f t="shared" si="724"/>
        <v>6.2110000000000003</v>
      </c>
      <c r="L4663" s="24">
        <f t="shared" si="725"/>
        <v>4.944</v>
      </c>
      <c r="M4663" s="24">
        <f t="shared" si="726"/>
        <v>7.0389999999999997</v>
      </c>
      <c r="N4663" s="24">
        <f t="shared" si="727"/>
        <v>3.3860000000000001</v>
      </c>
      <c r="O4663" s="24">
        <f t="shared" si="728"/>
        <v>0</v>
      </c>
      <c r="P4663" s="24">
        <f t="shared" si="729"/>
        <v>0</v>
      </c>
    </row>
    <row r="4664" spans="1:16" x14ac:dyDescent="0.25">
      <c r="A4664" s="15">
        <v>33515</v>
      </c>
      <c r="B4664">
        <v>0</v>
      </c>
      <c r="C4664">
        <v>7255</v>
      </c>
      <c r="D4664">
        <v>0</v>
      </c>
      <c r="E4664">
        <v>3376</v>
      </c>
      <c r="F4664">
        <v>0</v>
      </c>
      <c r="G4664">
        <f t="shared" si="720"/>
        <v>5995</v>
      </c>
      <c r="H4664">
        <f t="shared" si="721"/>
        <v>4954</v>
      </c>
      <c r="I4664">
        <f t="shared" si="722"/>
        <v>1991</v>
      </c>
      <c r="J4664">
        <f t="shared" si="723"/>
        <v>10</v>
      </c>
      <c r="K4664" s="24">
        <f t="shared" si="724"/>
        <v>5.9950000000000001</v>
      </c>
      <c r="L4664" s="24">
        <f t="shared" si="725"/>
        <v>4.9539999999999997</v>
      </c>
      <c r="M4664" s="24">
        <f t="shared" si="726"/>
        <v>7.2549999999999999</v>
      </c>
      <c r="N4664" s="24">
        <f t="shared" si="727"/>
        <v>3.3759999999999999</v>
      </c>
      <c r="O4664" s="24">
        <f t="shared" si="728"/>
        <v>0</v>
      </c>
      <c r="P4664" s="24">
        <f t="shared" si="729"/>
        <v>0</v>
      </c>
    </row>
    <row r="4665" spans="1:16" x14ac:dyDescent="0.25">
      <c r="A4665" s="15">
        <v>33516</v>
      </c>
      <c r="B4665">
        <v>0</v>
      </c>
      <c r="C4665">
        <v>5690</v>
      </c>
      <c r="D4665">
        <v>0</v>
      </c>
      <c r="E4665">
        <v>4384</v>
      </c>
      <c r="F4665">
        <v>0</v>
      </c>
      <c r="G4665">
        <f t="shared" si="720"/>
        <v>7560</v>
      </c>
      <c r="H4665">
        <f t="shared" si="721"/>
        <v>3946</v>
      </c>
      <c r="I4665">
        <f t="shared" si="722"/>
        <v>1991</v>
      </c>
      <c r="J4665">
        <f t="shared" si="723"/>
        <v>10</v>
      </c>
      <c r="K4665" s="24">
        <f t="shared" si="724"/>
        <v>7.56</v>
      </c>
      <c r="L4665" s="24">
        <f t="shared" si="725"/>
        <v>3.9460000000000002</v>
      </c>
      <c r="M4665" s="24">
        <f t="shared" si="726"/>
        <v>5.69</v>
      </c>
      <c r="N4665" s="24">
        <f t="shared" si="727"/>
        <v>4.3840000000000003</v>
      </c>
      <c r="O4665" s="24">
        <f t="shared" si="728"/>
        <v>0</v>
      </c>
      <c r="P4665" s="24">
        <f t="shared" si="729"/>
        <v>0</v>
      </c>
    </row>
    <row r="4666" spans="1:16" x14ac:dyDescent="0.25">
      <c r="A4666" s="15">
        <v>33517</v>
      </c>
      <c r="B4666">
        <v>0</v>
      </c>
      <c r="C4666">
        <v>8219</v>
      </c>
      <c r="D4666">
        <v>0</v>
      </c>
      <c r="E4666">
        <v>3854</v>
      </c>
      <c r="F4666">
        <v>0</v>
      </c>
      <c r="G4666">
        <f t="shared" si="720"/>
        <v>5031</v>
      </c>
      <c r="H4666">
        <f t="shared" si="721"/>
        <v>4476</v>
      </c>
      <c r="I4666">
        <f t="shared" si="722"/>
        <v>1991</v>
      </c>
      <c r="J4666">
        <f t="shared" si="723"/>
        <v>10</v>
      </c>
      <c r="K4666" s="24">
        <f t="shared" si="724"/>
        <v>5.0309999999999997</v>
      </c>
      <c r="L4666" s="24">
        <f t="shared" si="725"/>
        <v>4.476</v>
      </c>
      <c r="M4666" s="24">
        <f t="shared" si="726"/>
        <v>8.2189999999999994</v>
      </c>
      <c r="N4666" s="24">
        <f t="shared" si="727"/>
        <v>3.8540000000000001</v>
      </c>
      <c r="O4666" s="24">
        <f t="shared" si="728"/>
        <v>0</v>
      </c>
      <c r="P4666" s="24">
        <f t="shared" si="729"/>
        <v>0</v>
      </c>
    </row>
    <row r="4667" spans="1:16" x14ac:dyDescent="0.25">
      <c r="A4667" s="15">
        <v>33518</v>
      </c>
      <c r="B4667">
        <v>1178</v>
      </c>
      <c r="C4667">
        <v>4633</v>
      </c>
      <c r="D4667">
        <v>0</v>
      </c>
      <c r="E4667">
        <v>3359</v>
      </c>
      <c r="F4667">
        <v>0</v>
      </c>
      <c r="G4667">
        <f t="shared" si="720"/>
        <v>7439</v>
      </c>
      <c r="H4667">
        <f t="shared" si="721"/>
        <v>4971</v>
      </c>
      <c r="I4667">
        <f t="shared" si="722"/>
        <v>1991</v>
      </c>
      <c r="J4667">
        <f t="shared" si="723"/>
        <v>10</v>
      </c>
      <c r="K4667" s="24">
        <f t="shared" si="724"/>
        <v>7.4390000000000001</v>
      </c>
      <c r="L4667" s="24">
        <f t="shared" si="725"/>
        <v>4.9710000000000001</v>
      </c>
      <c r="M4667" s="24">
        <f t="shared" si="726"/>
        <v>5.8109999999999999</v>
      </c>
      <c r="N4667" s="24">
        <f t="shared" si="727"/>
        <v>3.359</v>
      </c>
      <c r="O4667" s="24">
        <f t="shared" si="728"/>
        <v>1.1779999999999999</v>
      </c>
      <c r="P4667" s="24">
        <f t="shared" si="729"/>
        <v>0</v>
      </c>
    </row>
    <row r="4668" spans="1:16" x14ac:dyDescent="0.25">
      <c r="A4668" s="15">
        <v>33519</v>
      </c>
      <c r="B4668">
        <v>1178</v>
      </c>
      <c r="C4668">
        <v>6091</v>
      </c>
      <c r="D4668">
        <v>0</v>
      </c>
      <c r="E4668">
        <v>3355</v>
      </c>
      <c r="F4668">
        <v>0</v>
      </c>
      <c r="G4668">
        <f t="shared" si="720"/>
        <v>5981</v>
      </c>
      <c r="H4668">
        <f t="shared" si="721"/>
        <v>4975</v>
      </c>
      <c r="I4668">
        <f t="shared" si="722"/>
        <v>1991</v>
      </c>
      <c r="J4668">
        <f t="shared" si="723"/>
        <v>10</v>
      </c>
      <c r="K4668" s="24">
        <f t="shared" si="724"/>
        <v>5.9809999999999999</v>
      </c>
      <c r="L4668" s="24">
        <f t="shared" si="725"/>
        <v>4.9749999999999996</v>
      </c>
      <c r="M4668" s="24">
        <f t="shared" si="726"/>
        <v>7.2690000000000001</v>
      </c>
      <c r="N4668" s="24">
        <f t="shared" si="727"/>
        <v>3.355</v>
      </c>
      <c r="O4668" s="24">
        <f t="shared" si="728"/>
        <v>1.1779999999999999</v>
      </c>
      <c r="P4668" s="24">
        <f t="shared" si="729"/>
        <v>0</v>
      </c>
    </row>
    <row r="4669" spans="1:16" x14ac:dyDescent="0.25">
      <c r="A4669" s="15">
        <v>33520</v>
      </c>
      <c r="B4669">
        <v>1178</v>
      </c>
      <c r="C4669">
        <v>7168</v>
      </c>
      <c r="D4669">
        <v>0</v>
      </c>
      <c r="E4669">
        <v>4379</v>
      </c>
      <c r="F4669">
        <v>0</v>
      </c>
      <c r="G4669">
        <f t="shared" si="720"/>
        <v>4904</v>
      </c>
      <c r="H4669">
        <f t="shared" si="721"/>
        <v>3951</v>
      </c>
      <c r="I4669">
        <f t="shared" si="722"/>
        <v>1991</v>
      </c>
      <c r="J4669">
        <f t="shared" si="723"/>
        <v>10</v>
      </c>
      <c r="K4669" s="24">
        <f t="shared" si="724"/>
        <v>4.9039999999999999</v>
      </c>
      <c r="L4669" s="24">
        <f t="shared" si="725"/>
        <v>3.9510000000000001</v>
      </c>
      <c r="M4669" s="24">
        <f t="shared" si="726"/>
        <v>8.3460000000000001</v>
      </c>
      <c r="N4669" s="24">
        <f t="shared" si="727"/>
        <v>4.3789999999999996</v>
      </c>
      <c r="O4669" s="24">
        <f t="shared" si="728"/>
        <v>1.1779999999999999</v>
      </c>
      <c r="P4669" s="24">
        <f t="shared" si="729"/>
        <v>0</v>
      </c>
    </row>
    <row r="4670" spans="1:16" x14ac:dyDescent="0.25">
      <c r="A4670" s="15">
        <v>33521</v>
      </c>
      <c r="B4670">
        <v>926</v>
      </c>
      <c r="C4670">
        <v>7756</v>
      </c>
      <c r="D4670">
        <v>0</v>
      </c>
      <c r="E4670">
        <v>4864</v>
      </c>
      <c r="F4670">
        <v>0</v>
      </c>
      <c r="G4670">
        <f t="shared" si="720"/>
        <v>4568</v>
      </c>
      <c r="H4670">
        <f t="shared" si="721"/>
        <v>3466</v>
      </c>
      <c r="I4670">
        <f t="shared" si="722"/>
        <v>1991</v>
      </c>
      <c r="J4670">
        <f t="shared" si="723"/>
        <v>10</v>
      </c>
      <c r="K4670" s="24">
        <f t="shared" si="724"/>
        <v>4.5679999999999996</v>
      </c>
      <c r="L4670" s="24">
        <f t="shared" si="725"/>
        <v>3.4660000000000002</v>
      </c>
      <c r="M4670" s="24">
        <f t="shared" si="726"/>
        <v>8.6820000000000004</v>
      </c>
      <c r="N4670" s="24">
        <f t="shared" si="727"/>
        <v>4.8639999999999999</v>
      </c>
      <c r="O4670" s="24">
        <f t="shared" si="728"/>
        <v>0.92600000000000005</v>
      </c>
      <c r="P4670" s="24">
        <f t="shared" si="729"/>
        <v>0</v>
      </c>
    </row>
    <row r="4671" spans="1:16" x14ac:dyDescent="0.25">
      <c r="A4671" s="15">
        <v>33522</v>
      </c>
      <c r="B4671">
        <v>1178</v>
      </c>
      <c r="C4671">
        <v>11050</v>
      </c>
      <c r="D4671">
        <v>0</v>
      </c>
      <c r="E4671">
        <v>4954</v>
      </c>
      <c r="F4671">
        <v>0</v>
      </c>
      <c r="G4671">
        <f t="shared" si="720"/>
        <v>1022</v>
      </c>
      <c r="H4671">
        <f t="shared" si="721"/>
        <v>3376</v>
      </c>
      <c r="I4671">
        <f t="shared" si="722"/>
        <v>1991</v>
      </c>
      <c r="J4671">
        <f t="shared" si="723"/>
        <v>10</v>
      </c>
      <c r="K4671" s="24">
        <f t="shared" si="724"/>
        <v>1.022</v>
      </c>
      <c r="L4671" s="24">
        <f t="shared" si="725"/>
        <v>3.3759999999999999</v>
      </c>
      <c r="M4671" s="24">
        <f t="shared" si="726"/>
        <v>12.228</v>
      </c>
      <c r="N4671" s="24">
        <f t="shared" si="727"/>
        <v>4.9539999999999997</v>
      </c>
      <c r="O4671" s="24">
        <f t="shared" si="728"/>
        <v>1.1779999999999999</v>
      </c>
      <c r="P4671" s="24">
        <f t="shared" si="729"/>
        <v>0</v>
      </c>
    </row>
    <row r="4672" spans="1:16" x14ac:dyDescent="0.25">
      <c r="A4672" s="15">
        <v>33523</v>
      </c>
      <c r="B4672">
        <v>421</v>
      </c>
      <c r="C4672">
        <v>6803</v>
      </c>
      <c r="D4672">
        <v>0</v>
      </c>
      <c r="E4672">
        <v>3863</v>
      </c>
      <c r="F4672">
        <v>0</v>
      </c>
      <c r="G4672">
        <f t="shared" si="720"/>
        <v>6026</v>
      </c>
      <c r="H4672">
        <f t="shared" si="721"/>
        <v>4467</v>
      </c>
      <c r="I4672">
        <f t="shared" si="722"/>
        <v>1991</v>
      </c>
      <c r="J4672">
        <f t="shared" si="723"/>
        <v>10</v>
      </c>
      <c r="K4672" s="24">
        <f t="shared" si="724"/>
        <v>6.0259999999999998</v>
      </c>
      <c r="L4672" s="24">
        <f t="shared" si="725"/>
        <v>4.4669999999999996</v>
      </c>
      <c r="M4672" s="24">
        <f t="shared" si="726"/>
        <v>7.2240000000000002</v>
      </c>
      <c r="N4672" s="24">
        <f t="shared" si="727"/>
        <v>3.863</v>
      </c>
      <c r="O4672" s="24">
        <f t="shared" si="728"/>
        <v>0.42099999999999999</v>
      </c>
      <c r="P4672" s="24">
        <f t="shared" si="729"/>
        <v>0</v>
      </c>
    </row>
    <row r="4673" spans="1:16" x14ac:dyDescent="0.25">
      <c r="A4673" s="15">
        <v>33524</v>
      </c>
      <c r="B4673">
        <v>1178</v>
      </c>
      <c r="C4673">
        <v>7711</v>
      </c>
      <c r="D4673">
        <v>0</v>
      </c>
      <c r="E4673">
        <v>3926</v>
      </c>
      <c r="F4673">
        <v>0</v>
      </c>
      <c r="G4673">
        <f t="shared" si="720"/>
        <v>4361</v>
      </c>
      <c r="H4673">
        <f t="shared" si="721"/>
        <v>4404</v>
      </c>
      <c r="I4673">
        <f t="shared" si="722"/>
        <v>1991</v>
      </c>
      <c r="J4673">
        <f t="shared" si="723"/>
        <v>10</v>
      </c>
      <c r="K4673" s="24">
        <f t="shared" si="724"/>
        <v>4.3609999999999998</v>
      </c>
      <c r="L4673" s="24">
        <f t="shared" si="725"/>
        <v>4.4039999999999999</v>
      </c>
      <c r="M4673" s="24">
        <f t="shared" si="726"/>
        <v>8.8889999999999993</v>
      </c>
      <c r="N4673" s="24">
        <f t="shared" si="727"/>
        <v>3.9260000000000002</v>
      </c>
      <c r="O4673" s="24">
        <f t="shared" si="728"/>
        <v>1.1779999999999999</v>
      </c>
      <c r="P4673" s="24">
        <f t="shared" si="729"/>
        <v>0</v>
      </c>
    </row>
    <row r="4674" spans="1:16" x14ac:dyDescent="0.25">
      <c r="A4674" s="15">
        <v>33525</v>
      </c>
      <c r="B4674">
        <v>1178</v>
      </c>
      <c r="C4674">
        <v>7553</v>
      </c>
      <c r="D4674">
        <v>0</v>
      </c>
      <c r="E4674">
        <v>4919</v>
      </c>
      <c r="F4674">
        <v>0</v>
      </c>
      <c r="G4674">
        <f t="shared" si="720"/>
        <v>4519</v>
      </c>
      <c r="H4674">
        <f t="shared" si="721"/>
        <v>3411</v>
      </c>
      <c r="I4674">
        <f t="shared" si="722"/>
        <v>1991</v>
      </c>
      <c r="J4674">
        <f t="shared" si="723"/>
        <v>10</v>
      </c>
      <c r="K4674" s="24">
        <f t="shared" si="724"/>
        <v>4.5190000000000001</v>
      </c>
      <c r="L4674" s="24">
        <f t="shared" si="725"/>
        <v>3.411</v>
      </c>
      <c r="M4674" s="24">
        <f t="shared" si="726"/>
        <v>8.7309999999999999</v>
      </c>
      <c r="N4674" s="24">
        <f t="shared" si="727"/>
        <v>4.9189999999999996</v>
      </c>
      <c r="O4674" s="24">
        <f t="shared" si="728"/>
        <v>1.1779999999999999</v>
      </c>
      <c r="P4674" s="24">
        <f t="shared" si="729"/>
        <v>0</v>
      </c>
    </row>
    <row r="4675" spans="1:16" x14ac:dyDescent="0.25">
      <c r="A4675" s="15">
        <v>33526</v>
      </c>
      <c r="B4675">
        <v>1178</v>
      </c>
      <c r="C4675">
        <v>6802</v>
      </c>
      <c r="D4675">
        <v>0</v>
      </c>
      <c r="E4675">
        <v>4921</v>
      </c>
      <c r="F4675">
        <v>0</v>
      </c>
      <c r="G4675">
        <f t="shared" si="720"/>
        <v>5270</v>
      </c>
      <c r="H4675">
        <f t="shared" si="721"/>
        <v>3409</v>
      </c>
      <c r="I4675">
        <f t="shared" si="722"/>
        <v>1991</v>
      </c>
      <c r="J4675">
        <f t="shared" si="723"/>
        <v>10</v>
      </c>
      <c r="K4675" s="24">
        <f t="shared" si="724"/>
        <v>5.27</v>
      </c>
      <c r="L4675" s="24">
        <f t="shared" si="725"/>
        <v>3.4089999999999998</v>
      </c>
      <c r="M4675" s="24">
        <f t="shared" si="726"/>
        <v>7.98</v>
      </c>
      <c r="N4675" s="24">
        <f t="shared" si="727"/>
        <v>4.9210000000000003</v>
      </c>
      <c r="O4675" s="24">
        <f t="shared" si="728"/>
        <v>1.1779999999999999</v>
      </c>
      <c r="P4675" s="24">
        <f t="shared" si="729"/>
        <v>0</v>
      </c>
    </row>
    <row r="4676" spans="1:16" x14ac:dyDescent="0.25">
      <c r="A4676" s="15">
        <v>33527</v>
      </c>
      <c r="B4676">
        <v>1178</v>
      </c>
      <c r="C4676">
        <v>6661</v>
      </c>
      <c r="D4676">
        <v>0</v>
      </c>
      <c r="E4676">
        <v>4915</v>
      </c>
      <c r="F4676">
        <v>0</v>
      </c>
      <c r="G4676">
        <f t="shared" si="720"/>
        <v>5411</v>
      </c>
      <c r="H4676">
        <f t="shared" si="721"/>
        <v>3415</v>
      </c>
      <c r="I4676">
        <f t="shared" si="722"/>
        <v>1991</v>
      </c>
      <c r="J4676">
        <f t="shared" si="723"/>
        <v>10</v>
      </c>
      <c r="K4676" s="24">
        <f t="shared" si="724"/>
        <v>5.4109999999999996</v>
      </c>
      <c r="L4676" s="24">
        <f t="shared" si="725"/>
        <v>3.415</v>
      </c>
      <c r="M4676" s="24">
        <f t="shared" si="726"/>
        <v>7.8390000000000004</v>
      </c>
      <c r="N4676" s="24">
        <f t="shared" si="727"/>
        <v>4.915</v>
      </c>
      <c r="O4676" s="24">
        <f t="shared" si="728"/>
        <v>1.1779999999999999</v>
      </c>
      <c r="P4676" s="24">
        <f t="shared" si="729"/>
        <v>0</v>
      </c>
    </row>
    <row r="4677" spans="1:16" x14ac:dyDescent="0.25">
      <c r="A4677" s="15">
        <v>33528</v>
      </c>
      <c r="B4677">
        <v>1178</v>
      </c>
      <c r="C4677">
        <v>6723</v>
      </c>
      <c r="D4677">
        <v>0</v>
      </c>
      <c r="E4677">
        <v>5060</v>
      </c>
      <c r="F4677">
        <v>0</v>
      </c>
      <c r="G4677">
        <f t="shared" si="720"/>
        <v>5349</v>
      </c>
      <c r="H4677">
        <f t="shared" si="721"/>
        <v>3270</v>
      </c>
      <c r="I4677">
        <f t="shared" si="722"/>
        <v>1991</v>
      </c>
      <c r="J4677">
        <f t="shared" si="723"/>
        <v>10</v>
      </c>
      <c r="K4677" s="24">
        <f t="shared" si="724"/>
        <v>5.3490000000000002</v>
      </c>
      <c r="L4677" s="24">
        <f t="shared" si="725"/>
        <v>3.27</v>
      </c>
      <c r="M4677" s="24">
        <f t="shared" si="726"/>
        <v>7.9009999999999998</v>
      </c>
      <c r="N4677" s="24">
        <f t="shared" si="727"/>
        <v>5.0599999999999996</v>
      </c>
      <c r="O4677" s="24">
        <f t="shared" si="728"/>
        <v>1.1779999999999999</v>
      </c>
      <c r="P4677" s="24">
        <f t="shared" si="729"/>
        <v>0</v>
      </c>
    </row>
    <row r="4678" spans="1:16" x14ac:dyDescent="0.25">
      <c r="A4678" s="15">
        <v>33529</v>
      </c>
      <c r="B4678">
        <v>1178</v>
      </c>
      <c r="C4678">
        <v>5682</v>
      </c>
      <c r="D4678">
        <v>0</v>
      </c>
      <c r="E4678">
        <v>4062</v>
      </c>
      <c r="F4678">
        <v>0</v>
      </c>
      <c r="G4678">
        <f t="shared" ref="G4678:G4741" si="730">MAX(IF(AND(MONTH(A4678)&gt;6,MONTH(A4678)&lt;10),14241,13250)-B4678-C4678-F4678,0)</f>
        <v>6390</v>
      </c>
      <c r="H4678">
        <f t="shared" ref="H4678:H4741" si="731">MAX(8330-E4678-D4678,0)</f>
        <v>4268</v>
      </c>
      <c r="I4678">
        <f t="shared" ref="I4678:I4741" si="732">YEAR(A4678)</f>
        <v>1991</v>
      </c>
      <c r="J4678">
        <f t="shared" ref="J4678:J4741" si="733">MONTH(A4678)</f>
        <v>10</v>
      </c>
      <c r="K4678" s="24">
        <f t="shared" ref="K4678:K4741" si="734">G4678/1000</f>
        <v>6.39</v>
      </c>
      <c r="L4678" s="24">
        <f t="shared" ref="L4678:L4741" si="735">H4678/1000</f>
        <v>4.2679999999999998</v>
      </c>
      <c r="M4678" s="24">
        <f t="shared" ref="M4678:M4741" si="736">(B4678+C4678+F4678)/1000</f>
        <v>6.86</v>
      </c>
      <c r="N4678" s="24">
        <f t="shared" ref="N4678:N4741" si="737">(D4678+E4678)/1000</f>
        <v>4.0620000000000003</v>
      </c>
      <c r="O4678" s="24">
        <f t="shared" ref="O4678:O4741" si="738">B4678/1000</f>
        <v>1.1779999999999999</v>
      </c>
      <c r="P4678" s="24">
        <f t="shared" ref="P4678:P4741" si="739">F4678/1000</f>
        <v>0</v>
      </c>
    </row>
    <row r="4679" spans="1:16" x14ac:dyDescent="0.25">
      <c r="A4679" s="15">
        <v>33530</v>
      </c>
      <c r="B4679">
        <v>1178</v>
      </c>
      <c r="C4679">
        <v>3913</v>
      </c>
      <c r="D4679">
        <v>0</v>
      </c>
      <c r="E4679">
        <v>3540</v>
      </c>
      <c r="F4679">
        <v>0</v>
      </c>
      <c r="G4679">
        <f t="shared" si="730"/>
        <v>8159</v>
      </c>
      <c r="H4679">
        <f t="shared" si="731"/>
        <v>4790</v>
      </c>
      <c r="I4679">
        <f t="shared" si="732"/>
        <v>1991</v>
      </c>
      <c r="J4679">
        <f t="shared" si="733"/>
        <v>10</v>
      </c>
      <c r="K4679" s="24">
        <f t="shared" si="734"/>
        <v>8.1590000000000007</v>
      </c>
      <c r="L4679" s="24">
        <f t="shared" si="735"/>
        <v>4.79</v>
      </c>
      <c r="M4679" s="24">
        <f t="shared" si="736"/>
        <v>5.0910000000000002</v>
      </c>
      <c r="N4679" s="24">
        <f t="shared" si="737"/>
        <v>3.54</v>
      </c>
      <c r="O4679" s="24">
        <f t="shared" si="738"/>
        <v>1.1779999999999999</v>
      </c>
      <c r="P4679" s="24">
        <f t="shared" si="739"/>
        <v>0</v>
      </c>
    </row>
    <row r="4680" spans="1:16" x14ac:dyDescent="0.25">
      <c r="A4680" s="15">
        <v>33531</v>
      </c>
      <c r="B4680">
        <v>0</v>
      </c>
      <c r="C4680">
        <v>5863</v>
      </c>
      <c r="D4680">
        <v>0</v>
      </c>
      <c r="E4680">
        <v>3538</v>
      </c>
      <c r="F4680">
        <v>0</v>
      </c>
      <c r="G4680">
        <f t="shared" si="730"/>
        <v>7387</v>
      </c>
      <c r="H4680">
        <f t="shared" si="731"/>
        <v>4792</v>
      </c>
      <c r="I4680">
        <f t="shared" si="732"/>
        <v>1991</v>
      </c>
      <c r="J4680">
        <f t="shared" si="733"/>
        <v>10</v>
      </c>
      <c r="K4680" s="24">
        <f t="shared" si="734"/>
        <v>7.3869999999999996</v>
      </c>
      <c r="L4680" s="24">
        <f t="shared" si="735"/>
        <v>4.7919999999999998</v>
      </c>
      <c r="M4680" s="24">
        <f t="shared" si="736"/>
        <v>5.8630000000000004</v>
      </c>
      <c r="N4680" s="24">
        <f t="shared" si="737"/>
        <v>3.5379999999999998</v>
      </c>
      <c r="O4680" s="24">
        <f t="shared" si="738"/>
        <v>0</v>
      </c>
      <c r="P4680" s="24">
        <f t="shared" si="739"/>
        <v>0</v>
      </c>
    </row>
    <row r="4681" spans="1:16" x14ac:dyDescent="0.25">
      <c r="A4681" s="15">
        <v>33532</v>
      </c>
      <c r="B4681">
        <v>1178</v>
      </c>
      <c r="C4681">
        <v>3642</v>
      </c>
      <c r="D4681">
        <v>0</v>
      </c>
      <c r="E4681">
        <v>2553</v>
      </c>
      <c r="F4681">
        <v>0</v>
      </c>
      <c r="G4681">
        <f t="shared" si="730"/>
        <v>8430</v>
      </c>
      <c r="H4681">
        <f t="shared" si="731"/>
        <v>5777</v>
      </c>
      <c r="I4681">
        <f t="shared" si="732"/>
        <v>1991</v>
      </c>
      <c r="J4681">
        <f t="shared" si="733"/>
        <v>10</v>
      </c>
      <c r="K4681" s="24">
        <f t="shared" si="734"/>
        <v>8.43</v>
      </c>
      <c r="L4681" s="24">
        <f t="shared" si="735"/>
        <v>5.7770000000000001</v>
      </c>
      <c r="M4681" s="24">
        <f t="shared" si="736"/>
        <v>4.82</v>
      </c>
      <c r="N4681" s="24">
        <f t="shared" si="737"/>
        <v>2.5529999999999999</v>
      </c>
      <c r="O4681" s="24">
        <f t="shared" si="738"/>
        <v>1.1779999999999999</v>
      </c>
      <c r="P4681" s="24">
        <f t="shared" si="739"/>
        <v>0</v>
      </c>
    </row>
    <row r="4682" spans="1:16" x14ac:dyDescent="0.25">
      <c r="A4682" s="15">
        <v>33533</v>
      </c>
      <c r="B4682">
        <v>1182</v>
      </c>
      <c r="C4682">
        <v>1150</v>
      </c>
      <c r="D4682">
        <v>0</v>
      </c>
      <c r="E4682">
        <v>1870</v>
      </c>
      <c r="F4682">
        <v>0</v>
      </c>
      <c r="G4682">
        <f t="shared" si="730"/>
        <v>10918</v>
      </c>
      <c r="H4682">
        <f t="shared" si="731"/>
        <v>6460</v>
      </c>
      <c r="I4682">
        <f t="shared" si="732"/>
        <v>1991</v>
      </c>
      <c r="J4682">
        <f t="shared" si="733"/>
        <v>10</v>
      </c>
      <c r="K4682" s="24">
        <f t="shared" si="734"/>
        <v>10.917999999999999</v>
      </c>
      <c r="L4682" s="24">
        <f t="shared" si="735"/>
        <v>6.46</v>
      </c>
      <c r="M4682" s="24">
        <f t="shared" si="736"/>
        <v>2.3319999999999999</v>
      </c>
      <c r="N4682" s="24">
        <f t="shared" si="737"/>
        <v>1.87</v>
      </c>
      <c r="O4682" s="24">
        <f t="shared" si="738"/>
        <v>1.1819999999999999</v>
      </c>
      <c r="P4682" s="24">
        <f t="shared" si="739"/>
        <v>0</v>
      </c>
    </row>
    <row r="4683" spans="1:16" x14ac:dyDescent="0.25">
      <c r="A4683" s="15">
        <v>33534</v>
      </c>
      <c r="B4683">
        <v>0</v>
      </c>
      <c r="C4683">
        <v>1383</v>
      </c>
      <c r="D4683">
        <v>0</v>
      </c>
      <c r="E4683">
        <v>1682</v>
      </c>
      <c r="F4683">
        <v>0</v>
      </c>
      <c r="G4683">
        <f t="shared" si="730"/>
        <v>11867</v>
      </c>
      <c r="H4683">
        <f t="shared" si="731"/>
        <v>6648</v>
      </c>
      <c r="I4683">
        <f t="shared" si="732"/>
        <v>1991</v>
      </c>
      <c r="J4683">
        <f t="shared" si="733"/>
        <v>10</v>
      </c>
      <c r="K4683" s="24">
        <f t="shared" si="734"/>
        <v>11.867000000000001</v>
      </c>
      <c r="L4683" s="24">
        <f t="shared" si="735"/>
        <v>6.6479999999999997</v>
      </c>
      <c r="M4683" s="24">
        <f t="shared" si="736"/>
        <v>1.383</v>
      </c>
      <c r="N4683" s="24">
        <f t="shared" si="737"/>
        <v>1.6819999999999999</v>
      </c>
      <c r="O4683" s="24">
        <f t="shared" si="738"/>
        <v>0</v>
      </c>
      <c r="P4683" s="24">
        <f t="shared" si="739"/>
        <v>0</v>
      </c>
    </row>
    <row r="4684" spans="1:16" x14ac:dyDescent="0.25">
      <c r="A4684" s="15">
        <v>33535</v>
      </c>
      <c r="B4684">
        <v>1182</v>
      </c>
      <c r="C4684">
        <v>1752</v>
      </c>
      <c r="D4684">
        <v>0</v>
      </c>
      <c r="E4684">
        <v>1586</v>
      </c>
      <c r="F4684">
        <v>0</v>
      </c>
      <c r="G4684">
        <f t="shared" si="730"/>
        <v>10316</v>
      </c>
      <c r="H4684">
        <f t="shared" si="731"/>
        <v>6744</v>
      </c>
      <c r="I4684">
        <f t="shared" si="732"/>
        <v>1991</v>
      </c>
      <c r="J4684">
        <f t="shared" si="733"/>
        <v>10</v>
      </c>
      <c r="K4684" s="24">
        <f t="shared" si="734"/>
        <v>10.316000000000001</v>
      </c>
      <c r="L4684" s="24">
        <f t="shared" si="735"/>
        <v>6.7439999999999998</v>
      </c>
      <c r="M4684" s="24">
        <f t="shared" si="736"/>
        <v>2.9340000000000002</v>
      </c>
      <c r="N4684" s="24">
        <f t="shared" si="737"/>
        <v>1.5860000000000001</v>
      </c>
      <c r="O4684" s="24">
        <f t="shared" si="738"/>
        <v>1.1819999999999999</v>
      </c>
      <c r="P4684" s="24">
        <f t="shared" si="739"/>
        <v>0</v>
      </c>
    </row>
    <row r="4685" spans="1:16" x14ac:dyDescent="0.25">
      <c r="A4685" s="15">
        <v>33536</v>
      </c>
      <c r="B4685">
        <v>1178</v>
      </c>
      <c r="C4685">
        <v>4841</v>
      </c>
      <c r="D4685">
        <v>0</v>
      </c>
      <c r="E4685">
        <v>1585</v>
      </c>
      <c r="F4685">
        <v>0</v>
      </c>
      <c r="G4685">
        <f t="shared" si="730"/>
        <v>7231</v>
      </c>
      <c r="H4685">
        <f t="shared" si="731"/>
        <v>6745</v>
      </c>
      <c r="I4685">
        <f t="shared" si="732"/>
        <v>1991</v>
      </c>
      <c r="J4685">
        <f t="shared" si="733"/>
        <v>10</v>
      </c>
      <c r="K4685" s="24">
        <f t="shared" si="734"/>
        <v>7.2309999999999999</v>
      </c>
      <c r="L4685" s="24">
        <f t="shared" si="735"/>
        <v>6.7450000000000001</v>
      </c>
      <c r="M4685" s="24">
        <f t="shared" si="736"/>
        <v>6.0190000000000001</v>
      </c>
      <c r="N4685" s="24">
        <f t="shared" si="737"/>
        <v>1.585</v>
      </c>
      <c r="O4685" s="24">
        <f t="shared" si="738"/>
        <v>1.1779999999999999</v>
      </c>
      <c r="P4685" s="24">
        <f t="shared" si="739"/>
        <v>0</v>
      </c>
    </row>
    <row r="4686" spans="1:16" x14ac:dyDescent="0.25">
      <c r="A4686" s="15">
        <v>33537</v>
      </c>
      <c r="B4686">
        <v>1178</v>
      </c>
      <c r="C4686">
        <v>4187</v>
      </c>
      <c r="D4686">
        <v>0</v>
      </c>
      <c r="E4686">
        <v>1590</v>
      </c>
      <c r="F4686">
        <v>0</v>
      </c>
      <c r="G4686">
        <f t="shared" si="730"/>
        <v>7885</v>
      </c>
      <c r="H4686">
        <f t="shared" si="731"/>
        <v>6740</v>
      </c>
      <c r="I4686">
        <f t="shared" si="732"/>
        <v>1991</v>
      </c>
      <c r="J4686">
        <f t="shared" si="733"/>
        <v>10</v>
      </c>
      <c r="K4686" s="24">
        <f t="shared" si="734"/>
        <v>7.8849999999999998</v>
      </c>
      <c r="L4686" s="24">
        <f t="shared" si="735"/>
        <v>6.74</v>
      </c>
      <c r="M4686" s="24">
        <f t="shared" si="736"/>
        <v>5.3650000000000002</v>
      </c>
      <c r="N4686" s="24">
        <f t="shared" si="737"/>
        <v>1.59</v>
      </c>
      <c r="O4686" s="24">
        <f t="shared" si="738"/>
        <v>1.1779999999999999</v>
      </c>
      <c r="P4686" s="24">
        <f t="shared" si="739"/>
        <v>0</v>
      </c>
    </row>
    <row r="4687" spans="1:16" x14ac:dyDescent="0.25">
      <c r="A4687" s="15">
        <v>33538</v>
      </c>
      <c r="B4687">
        <v>1178</v>
      </c>
      <c r="C4687">
        <v>4401</v>
      </c>
      <c r="D4687">
        <v>0</v>
      </c>
      <c r="E4687">
        <v>1652</v>
      </c>
      <c r="F4687">
        <v>0</v>
      </c>
      <c r="G4687">
        <f t="shared" si="730"/>
        <v>7671</v>
      </c>
      <c r="H4687">
        <f t="shared" si="731"/>
        <v>6678</v>
      </c>
      <c r="I4687">
        <f t="shared" si="732"/>
        <v>1991</v>
      </c>
      <c r="J4687">
        <f t="shared" si="733"/>
        <v>10</v>
      </c>
      <c r="K4687" s="24">
        <f t="shared" si="734"/>
        <v>7.6710000000000003</v>
      </c>
      <c r="L4687" s="24">
        <f t="shared" si="735"/>
        <v>6.6779999999999999</v>
      </c>
      <c r="M4687" s="24">
        <f t="shared" si="736"/>
        <v>5.5789999999999997</v>
      </c>
      <c r="N4687" s="24">
        <f t="shared" si="737"/>
        <v>1.6519999999999999</v>
      </c>
      <c r="O4687" s="24">
        <f t="shared" si="738"/>
        <v>1.1779999999999999</v>
      </c>
      <c r="P4687" s="24">
        <f t="shared" si="739"/>
        <v>0</v>
      </c>
    </row>
    <row r="4688" spans="1:16" x14ac:dyDescent="0.25">
      <c r="A4688" s="15">
        <v>33539</v>
      </c>
      <c r="B4688">
        <v>1178</v>
      </c>
      <c r="C4688">
        <v>6112</v>
      </c>
      <c r="D4688">
        <v>0</v>
      </c>
      <c r="E4688">
        <v>2601</v>
      </c>
      <c r="F4688">
        <v>0</v>
      </c>
      <c r="G4688">
        <f t="shared" si="730"/>
        <v>5960</v>
      </c>
      <c r="H4688">
        <f t="shared" si="731"/>
        <v>5729</v>
      </c>
      <c r="I4688">
        <f t="shared" si="732"/>
        <v>1991</v>
      </c>
      <c r="J4688">
        <f t="shared" si="733"/>
        <v>10</v>
      </c>
      <c r="K4688" s="24">
        <f t="shared" si="734"/>
        <v>5.96</v>
      </c>
      <c r="L4688" s="24">
        <f t="shared" si="735"/>
        <v>5.7290000000000001</v>
      </c>
      <c r="M4688" s="24">
        <f t="shared" si="736"/>
        <v>7.29</v>
      </c>
      <c r="N4688" s="24">
        <f t="shared" si="737"/>
        <v>2.601</v>
      </c>
      <c r="O4688" s="24">
        <f t="shared" si="738"/>
        <v>1.1779999999999999</v>
      </c>
      <c r="P4688" s="24">
        <f t="shared" si="739"/>
        <v>0</v>
      </c>
    </row>
    <row r="4689" spans="1:16" x14ac:dyDescent="0.25">
      <c r="A4689" s="15">
        <v>33540</v>
      </c>
      <c r="B4689">
        <v>1178</v>
      </c>
      <c r="C4689">
        <v>7482</v>
      </c>
      <c r="D4689">
        <v>0</v>
      </c>
      <c r="E4689">
        <v>3342</v>
      </c>
      <c r="F4689">
        <v>0</v>
      </c>
      <c r="G4689">
        <f t="shared" si="730"/>
        <v>4590</v>
      </c>
      <c r="H4689">
        <f t="shared" si="731"/>
        <v>4988</v>
      </c>
      <c r="I4689">
        <f t="shared" si="732"/>
        <v>1991</v>
      </c>
      <c r="J4689">
        <f t="shared" si="733"/>
        <v>10</v>
      </c>
      <c r="K4689" s="24">
        <f t="shared" si="734"/>
        <v>4.59</v>
      </c>
      <c r="L4689" s="24">
        <f t="shared" si="735"/>
        <v>4.9880000000000004</v>
      </c>
      <c r="M4689" s="24">
        <f t="shared" si="736"/>
        <v>8.66</v>
      </c>
      <c r="N4689" s="24">
        <f t="shared" si="737"/>
        <v>3.3420000000000001</v>
      </c>
      <c r="O4689" s="24">
        <f t="shared" si="738"/>
        <v>1.1779999999999999</v>
      </c>
      <c r="P4689" s="24">
        <f t="shared" si="739"/>
        <v>0</v>
      </c>
    </row>
    <row r="4690" spans="1:16" x14ac:dyDescent="0.25">
      <c r="A4690" s="15">
        <v>33541</v>
      </c>
      <c r="B4690">
        <v>613</v>
      </c>
      <c r="C4690">
        <v>8125</v>
      </c>
      <c r="D4690">
        <v>0</v>
      </c>
      <c r="E4690">
        <v>3340</v>
      </c>
      <c r="F4690">
        <v>0</v>
      </c>
      <c r="G4690">
        <f t="shared" si="730"/>
        <v>4512</v>
      </c>
      <c r="H4690">
        <f t="shared" si="731"/>
        <v>4990</v>
      </c>
      <c r="I4690">
        <f t="shared" si="732"/>
        <v>1991</v>
      </c>
      <c r="J4690">
        <f t="shared" si="733"/>
        <v>10</v>
      </c>
      <c r="K4690" s="24">
        <f t="shared" si="734"/>
        <v>4.5119999999999996</v>
      </c>
      <c r="L4690" s="24">
        <f t="shared" si="735"/>
        <v>4.99</v>
      </c>
      <c r="M4690" s="24">
        <f t="shared" si="736"/>
        <v>8.7379999999999995</v>
      </c>
      <c r="N4690" s="24">
        <f t="shared" si="737"/>
        <v>3.34</v>
      </c>
      <c r="O4690" s="24">
        <f t="shared" si="738"/>
        <v>0.61299999999999999</v>
      </c>
      <c r="P4690" s="24">
        <f t="shared" si="739"/>
        <v>0</v>
      </c>
    </row>
    <row r="4691" spans="1:16" x14ac:dyDescent="0.25">
      <c r="A4691" s="15">
        <v>33542</v>
      </c>
      <c r="B4691">
        <v>613</v>
      </c>
      <c r="C4691">
        <v>6259</v>
      </c>
      <c r="D4691">
        <v>0</v>
      </c>
      <c r="E4691">
        <v>3335</v>
      </c>
      <c r="F4691">
        <v>0</v>
      </c>
      <c r="G4691">
        <f t="shared" si="730"/>
        <v>6378</v>
      </c>
      <c r="H4691">
        <f t="shared" si="731"/>
        <v>4995</v>
      </c>
      <c r="I4691">
        <f t="shared" si="732"/>
        <v>1991</v>
      </c>
      <c r="J4691">
        <f t="shared" si="733"/>
        <v>10</v>
      </c>
      <c r="K4691" s="24">
        <f t="shared" si="734"/>
        <v>6.3780000000000001</v>
      </c>
      <c r="L4691" s="24">
        <f t="shared" si="735"/>
        <v>4.9950000000000001</v>
      </c>
      <c r="M4691" s="24">
        <f t="shared" si="736"/>
        <v>6.8719999999999999</v>
      </c>
      <c r="N4691" s="24">
        <f t="shared" si="737"/>
        <v>3.335</v>
      </c>
      <c r="O4691" s="24">
        <f t="shared" si="738"/>
        <v>0.61299999999999999</v>
      </c>
      <c r="P4691" s="24">
        <f t="shared" si="739"/>
        <v>0</v>
      </c>
    </row>
    <row r="4692" spans="1:16" x14ac:dyDescent="0.25">
      <c r="A4692" s="15">
        <v>33543</v>
      </c>
      <c r="B4692">
        <v>0</v>
      </c>
      <c r="C4692">
        <v>8923</v>
      </c>
      <c r="D4692">
        <v>0</v>
      </c>
      <c r="E4692">
        <v>4150</v>
      </c>
      <c r="F4692">
        <v>0</v>
      </c>
      <c r="G4692">
        <f t="shared" si="730"/>
        <v>4327</v>
      </c>
      <c r="H4692">
        <f t="shared" si="731"/>
        <v>4180</v>
      </c>
      <c r="I4692">
        <f t="shared" si="732"/>
        <v>1991</v>
      </c>
      <c r="J4692">
        <f t="shared" si="733"/>
        <v>11</v>
      </c>
      <c r="K4692" s="24">
        <f t="shared" si="734"/>
        <v>4.327</v>
      </c>
      <c r="L4692" s="24">
        <f t="shared" si="735"/>
        <v>4.18</v>
      </c>
      <c r="M4692" s="24">
        <f t="shared" si="736"/>
        <v>8.923</v>
      </c>
      <c r="N4692" s="24">
        <f t="shared" si="737"/>
        <v>4.1500000000000004</v>
      </c>
      <c r="O4692" s="24">
        <f t="shared" si="738"/>
        <v>0</v>
      </c>
      <c r="P4692" s="24">
        <f t="shared" si="739"/>
        <v>0</v>
      </c>
    </row>
    <row r="4693" spans="1:16" x14ac:dyDescent="0.25">
      <c r="A4693" s="15">
        <v>33544</v>
      </c>
      <c r="B4693">
        <v>0</v>
      </c>
      <c r="C4693">
        <v>5145</v>
      </c>
      <c r="D4693">
        <v>0</v>
      </c>
      <c r="E4693">
        <v>4955</v>
      </c>
      <c r="F4693">
        <v>0</v>
      </c>
      <c r="G4693">
        <f t="shared" si="730"/>
        <v>8105</v>
      </c>
      <c r="H4693">
        <f t="shared" si="731"/>
        <v>3375</v>
      </c>
      <c r="I4693">
        <f t="shared" si="732"/>
        <v>1991</v>
      </c>
      <c r="J4693">
        <f t="shared" si="733"/>
        <v>11</v>
      </c>
      <c r="K4693" s="24">
        <f t="shared" si="734"/>
        <v>8.1050000000000004</v>
      </c>
      <c r="L4693" s="24">
        <f t="shared" si="735"/>
        <v>3.375</v>
      </c>
      <c r="M4693" s="24">
        <f t="shared" si="736"/>
        <v>5.1449999999999996</v>
      </c>
      <c r="N4693" s="24">
        <f t="shared" si="737"/>
        <v>4.9550000000000001</v>
      </c>
      <c r="O4693" s="24">
        <f t="shared" si="738"/>
        <v>0</v>
      </c>
      <c r="P4693" s="24">
        <f t="shared" si="739"/>
        <v>0</v>
      </c>
    </row>
    <row r="4694" spans="1:16" x14ac:dyDescent="0.25">
      <c r="A4694" s="15">
        <v>33545</v>
      </c>
      <c r="B4694">
        <v>0</v>
      </c>
      <c r="C4694">
        <v>6851</v>
      </c>
      <c r="D4694">
        <v>0</v>
      </c>
      <c r="E4694">
        <v>4950</v>
      </c>
      <c r="F4694">
        <v>0</v>
      </c>
      <c r="G4694">
        <f t="shared" si="730"/>
        <v>6399</v>
      </c>
      <c r="H4694">
        <f t="shared" si="731"/>
        <v>3380</v>
      </c>
      <c r="I4694">
        <f t="shared" si="732"/>
        <v>1991</v>
      </c>
      <c r="J4694">
        <f t="shared" si="733"/>
        <v>11</v>
      </c>
      <c r="K4694" s="24">
        <f t="shared" si="734"/>
        <v>6.399</v>
      </c>
      <c r="L4694" s="24">
        <f t="shared" si="735"/>
        <v>3.38</v>
      </c>
      <c r="M4694" s="24">
        <f t="shared" si="736"/>
        <v>6.851</v>
      </c>
      <c r="N4694" s="24">
        <f t="shared" si="737"/>
        <v>4.95</v>
      </c>
      <c r="O4694" s="24">
        <f t="shared" si="738"/>
        <v>0</v>
      </c>
      <c r="P4694" s="24">
        <f t="shared" si="739"/>
        <v>0</v>
      </c>
    </row>
    <row r="4695" spans="1:16" x14ac:dyDescent="0.25">
      <c r="A4695" s="15">
        <v>33546</v>
      </c>
      <c r="B4695">
        <v>0</v>
      </c>
      <c r="C4695">
        <v>4372</v>
      </c>
      <c r="D4695">
        <v>0</v>
      </c>
      <c r="E4695">
        <v>4938</v>
      </c>
      <c r="F4695">
        <v>0</v>
      </c>
      <c r="G4695">
        <f t="shared" si="730"/>
        <v>8878</v>
      </c>
      <c r="H4695">
        <f t="shared" si="731"/>
        <v>3392</v>
      </c>
      <c r="I4695">
        <f t="shared" si="732"/>
        <v>1991</v>
      </c>
      <c r="J4695">
        <f t="shared" si="733"/>
        <v>11</v>
      </c>
      <c r="K4695" s="24">
        <f t="shared" si="734"/>
        <v>8.8780000000000001</v>
      </c>
      <c r="L4695" s="24">
        <f t="shared" si="735"/>
        <v>3.3919999999999999</v>
      </c>
      <c r="M4695" s="24">
        <f t="shared" si="736"/>
        <v>4.3719999999999999</v>
      </c>
      <c r="N4695" s="24">
        <f t="shared" si="737"/>
        <v>4.9379999999999997</v>
      </c>
      <c r="O4695" s="24">
        <f t="shared" si="738"/>
        <v>0</v>
      </c>
      <c r="P4695" s="24">
        <f t="shared" si="739"/>
        <v>0</v>
      </c>
    </row>
    <row r="4696" spans="1:16" x14ac:dyDescent="0.25">
      <c r="A4696" s="15">
        <v>33547</v>
      </c>
      <c r="B4696">
        <v>0</v>
      </c>
      <c r="C4696">
        <v>2296</v>
      </c>
      <c r="D4696">
        <v>0</v>
      </c>
      <c r="E4696">
        <v>4998</v>
      </c>
      <c r="F4696">
        <v>0</v>
      </c>
      <c r="G4696">
        <f t="shared" si="730"/>
        <v>10954</v>
      </c>
      <c r="H4696">
        <f t="shared" si="731"/>
        <v>3332</v>
      </c>
      <c r="I4696">
        <f t="shared" si="732"/>
        <v>1991</v>
      </c>
      <c r="J4696">
        <f t="shared" si="733"/>
        <v>11</v>
      </c>
      <c r="K4696" s="24">
        <f t="shared" si="734"/>
        <v>10.954000000000001</v>
      </c>
      <c r="L4696" s="24">
        <f t="shared" si="735"/>
        <v>3.3319999999999999</v>
      </c>
      <c r="M4696" s="24">
        <f t="shared" si="736"/>
        <v>2.2959999999999998</v>
      </c>
      <c r="N4696" s="24">
        <f t="shared" si="737"/>
        <v>4.9980000000000002</v>
      </c>
      <c r="O4696" s="24">
        <f t="shared" si="738"/>
        <v>0</v>
      </c>
      <c r="P4696" s="24">
        <f t="shared" si="739"/>
        <v>0</v>
      </c>
    </row>
    <row r="4697" spans="1:16" x14ac:dyDescent="0.25">
      <c r="A4697" s="15">
        <v>33548</v>
      </c>
      <c r="B4697">
        <v>0</v>
      </c>
      <c r="C4697">
        <v>649</v>
      </c>
      <c r="D4697">
        <v>0</v>
      </c>
      <c r="E4697">
        <v>4218</v>
      </c>
      <c r="F4697">
        <v>0</v>
      </c>
      <c r="G4697">
        <f t="shared" si="730"/>
        <v>12601</v>
      </c>
      <c r="H4697">
        <f t="shared" si="731"/>
        <v>4112</v>
      </c>
      <c r="I4697">
        <f t="shared" si="732"/>
        <v>1991</v>
      </c>
      <c r="J4697">
        <f t="shared" si="733"/>
        <v>11</v>
      </c>
      <c r="K4697" s="24">
        <f t="shared" si="734"/>
        <v>12.601000000000001</v>
      </c>
      <c r="L4697" s="24">
        <f t="shared" si="735"/>
        <v>4.1120000000000001</v>
      </c>
      <c r="M4697" s="24">
        <f t="shared" si="736"/>
        <v>0.64900000000000002</v>
      </c>
      <c r="N4697" s="24">
        <f t="shared" si="737"/>
        <v>4.218</v>
      </c>
      <c r="O4697" s="24">
        <f t="shared" si="738"/>
        <v>0</v>
      </c>
      <c r="P4697" s="24">
        <f t="shared" si="739"/>
        <v>0</v>
      </c>
    </row>
    <row r="4698" spans="1:16" x14ac:dyDescent="0.25">
      <c r="A4698" s="15">
        <v>33549</v>
      </c>
      <c r="B4698">
        <v>0</v>
      </c>
      <c r="C4698">
        <v>86</v>
      </c>
      <c r="D4698">
        <v>0</v>
      </c>
      <c r="E4698">
        <v>3459</v>
      </c>
      <c r="F4698">
        <v>0</v>
      </c>
      <c r="G4698">
        <f t="shared" si="730"/>
        <v>13164</v>
      </c>
      <c r="H4698">
        <f t="shared" si="731"/>
        <v>4871</v>
      </c>
      <c r="I4698">
        <f t="shared" si="732"/>
        <v>1991</v>
      </c>
      <c r="J4698">
        <f t="shared" si="733"/>
        <v>11</v>
      </c>
      <c r="K4698" s="24">
        <f t="shared" si="734"/>
        <v>13.164</v>
      </c>
      <c r="L4698" s="24">
        <f t="shared" si="735"/>
        <v>4.8710000000000004</v>
      </c>
      <c r="M4698" s="24">
        <f t="shared" si="736"/>
        <v>8.5999999999999993E-2</v>
      </c>
      <c r="N4698" s="24">
        <f t="shared" si="737"/>
        <v>3.4590000000000001</v>
      </c>
      <c r="O4698" s="24">
        <f t="shared" si="738"/>
        <v>0</v>
      </c>
      <c r="P4698" s="24">
        <f t="shared" si="739"/>
        <v>0</v>
      </c>
    </row>
    <row r="4699" spans="1:16" x14ac:dyDescent="0.25">
      <c r="A4699" s="15">
        <v>33550</v>
      </c>
      <c r="B4699">
        <v>0</v>
      </c>
      <c r="C4699">
        <v>0</v>
      </c>
      <c r="D4699">
        <v>0</v>
      </c>
      <c r="E4699">
        <v>2415</v>
      </c>
      <c r="F4699">
        <v>0</v>
      </c>
      <c r="G4699">
        <f t="shared" si="730"/>
        <v>13250</v>
      </c>
      <c r="H4699">
        <f t="shared" si="731"/>
        <v>5915</v>
      </c>
      <c r="I4699">
        <f t="shared" si="732"/>
        <v>1991</v>
      </c>
      <c r="J4699">
        <f t="shared" si="733"/>
        <v>11</v>
      </c>
      <c r="K4699" s="24">
        <f t="shared" si="734"/>
        <v>13.25</v>
      </c>
      <c r="L4699" s="24">
        <f t="shared" si="735"/>
        <v>5.915</v>
      </c>
      <c r="M4699" s="24">
        <f t="shared" si="736"/>
        <v>0</v>
      </c>
      <c r="N4699" s="24">
        <f t="shared" si="737"/>
        <v>2.415</v>
      </c>
      <c r="O4699" s="24">
        <f t="shared" si="738"/>
        <v>0</v>
      </c>
      <c r="P4699" s="24">
        <f t="shared" si="739"/>
        <v>0</v>
      </c>
    </row>
    <row r="4700" spans="1:16" x14ac:dyDescent="0.25">
      <c r="A4700" s="15">
        <v>33551</v>
      </c>
      <c r="B4700">
        <v>0</v>
      </c>
      <c r="C4700">
        <v>751</v>
      </c>
      <c r="D4700">
        <v>0</v>
      </c>
      <c r="E4700">
        <v>1673</v>
      </c>
      <c r="F4700">
        <v>0</v>
      </c>
      <c r="G4700">
        <f t="shared" si="730"/>
        <v>12499</v>
      </c>
      <c r="H4700">
        <f t="shared" si="731"/>
        <v>6657</v>
      </c>
      <c r="I4700">
        <f t="shared" si="732"/>
        <v>1991</v>
      </c>
      <c r="J4700">
        <f t="shared" si="733"/>
        <v>11</v>
      </c>
      <c r="K4700" s="24">
        <f t="shared" si="734"/>
        <v>12.499000000000001</v>
      </c>
      <c r="L4700" s="24">
        <f t="shared" si="735"/>
        <v>6.657</v>
      </c>
      <c r="M4700" s="24">
        <f t="shared" si="736"/>
        <v>0.751</v>
      </c>
      <c r="N4700" s="24">
        <f t="shared" si="737"/>
        <v>1.673</v>
      </c>
      <c r="O4700" s="24">
        <f t="shared" si="738"/>
        <v>0</v>
      </c>
      <c r="P4700" s="24">
        <f t="shared" si="739"/>
        <v>0</v>
      </c>
    </row>
    <row r="4701" spans="1:16" x14ac:dyDescent="0.25">
      <c r="A4701" s="15">
        <v>33552</v>
      </c>
      <c r="B4701">
        <v>0</v>
      </c>
      <c r="C4701">
        <v>0</v>
      </c>
      <c r="D4701">
        <v>0</v>
      </c>
      <c r="E4701">
        <v>1659</v>
      </c>
      <c r="F4701">
        <v>0</v>
      </c>
      <c r="G4701">
        <f t="shared" si="730"/>
        <v>13250</v>
      </c>
      <c r="H4701">
        <f t="shared" si="731"/>
        <v>6671</v>
      </c>
      <c r="I4701">
        <f t="shared" si="732"/>
        <v>1991</v>
      </c>
      <c r="J4701">
        <f t="shared" si="733"/>
        <v>11</v>
      </c>
      <c r="K4701" s="24">
        <f t="shared" si="734"/>
        <v>13.25</v>
      </c>
      <c r="L4701" s="24">
        <f t="shared" si="735"/>
        <v>6.6710000000000003</v>
      </c>
      <c r="M4701" s="24">
        <f t="shared" si="736"/>
        <v>0</v>
      </c>
      <c r="N4701" s="24">
        <f t="shared" si="737"/>
        <v>1.659</v>
      </c>
      <c r="O4701" s="24">
        <f t="shared" si="738"/>
        <v>0</v>
      </c>
      <c r="P4701" s="24">
        <f t="shared" si="739"/>
        <v>0</v>
      </c>
    </row>
    <row r="4702" spans="1:16" x14ac:dyDescent="0.25">
      <c r="A4702" s="15">
        <v>33553</v>
      </c>
      <c r="B4702">
        <v>0</v>
      </c>
      <c r="C4702">
        <v>307</v>
      </c>
      <c r="D4702">
        <v>0</v>
      </c>
      <c r="E4702">
        <v>1663</v>
      </c>
      <c r="F4702">
        <v>0</v>
      </c>
      <c r="G4702">
        <f t="shared" si="730"/>
        <v>12943</v>
      </c>
      <c r="H4702">
        <f t="shared" si="731"/>
        <v>6667</v>
      </c>
      <c r="I4702">
        <f t="shared" si="732"/>
        <v>1991</v>
      </c>
      <c r="J4702">
        <f t="shared" si="733"/>
        <v>11</v>
      </c>
      <c r="K4702" s="24">
        <f t="shared" si="734"/>
        <v>12.943</v>
      </c>
      <c r="L4702" s="24">
        <f t="shared" si="735"/>
        <v>6.6669999999999998</v>
      </c>
      <c r="M4702" s="24">
        <f t="shared" si="736"/>
        <v>0.307</v>
      </c>
      <c r="N4702" s="24">
        <f t="shared" si="737"/>
        <v>1.663</v>
      </c>
      <c r="O4702" s="24">
        <f t="shared" si="738"/>
        <v>0</v>
      </c>
      <c r="P4702" s="24">
        <f t="shared" si="739"/>
        <v>0</v>
      </c>
    </row>
    <row r="4703" spans="1:16" x14ac:dyDescent="0.25">
      <c r="A4703" s="15">
        <v>33554</v>
      </c>
      <c r="B4703">
        <v>0</v>
      </c>
      <c r="C4703">
        <v>328</v>
      </c>
      <c r="D4703">
        <v>0</v>
      </c>
      <c r="E4703">
        <v>2686</v>
      </c>
      <c r="F4703">
        <v>0</v>
      </c>
      <c r="G4703">
        <f t="shared" si="730"/>
        <v>12922</v>
      </c>
      <c r="H4703">
        <f t="shared" si="731"/>
        <v>5644</v>
      </c>
      <c r="I4703">
        <f t="shared" si="732"/>
        <v>1991</v>
      </c>
      <c r="J4703">
        <f t="shared" si="733"/>
        <v>11</v>
      </c>
      <c r="K4703" s="24">
        <f t="shared" si="734"/>
        <v>12.922000000000001</v>
      </c>
      <c r="L4703" s="24">
        <f t="shared" si="735"/>
        <v>5.6440000000000001</v>
      </c>
      <c r="M4703" s="24">
        <f t="shared" si="736"/>
        <v>0.32800000000000001</v>
      </c>
      <c r="N4703" s="24">
        <f t="shared" si="737"/>
        <v>2.6859999999999999</v>
      </c>
      <c r="O4703" s="24">
        <f t="shared" si="738"/>
        <v>0</v>
      </c>
      <c r="P4703" s="24">
        <f t="shared" si="739"/>
        <v>0</v>
      </c>
    </row>
    <row r="4704" spans="1:16" x14ac:dyDescent="0.25">
      <c r="A4704" s="15">
        <v>33555</v>
      </c>
      <c r="B4704">
        <v>0</v>
      </c>
      <c r="C4704">
        <v>4731</v>
      </c>
      <c r="D4704">
        <v>0</v>
      </c>
      <c r="E4704">
        <v>3436</v>
      </c>
      <c r="F4704">
        <v>0</v>
      </c>
      <c r="G4704">
        <f t="shared" si="730"/>
        <v>8519</v>
      </c>
      <c r="H4704">
        <f t="shared" si="731"/>
        <v>4894</v>
      </c>
      <c r="I4704">
        <f t="shared" si="732"/>
        <v>1991</v>
      </c>
      <c r="J4704">
        <f t="shared" si="733"/>
        <v>11</v>
      </c>
      <c r="K4704" s="24">
        <f t="shared" si="734"/>
        <v>8.5190000000000001</v>
      </c>
      <c r="L4704" s="24">
        <f t="shared" si="735"/>
        <v>4.8940000000000001</v>
      </c>
      <c r="M4704" s="24">
        <f t="shared" si="736"/>
        <v>4.7309999999999999</v>
      </c>
      <c r="N4704" s="24">
        <f t="shared" si="737"/>
        <v>3.4359999999999999</v>
      </c>
      <c r="O4704" s="24">
        <f t="shared" si="738"/>
        <v>0</v>
      </c>
      <c r="P4704" s="24">
        <f t="shared" si="739"/>
        <v>0</v>
      </c>
    </row>
    <row r="4705" spans="1:16" x14ac:dyDescent="0.25">
      <c r="A4705" s="15">
        <v>33556</v>
      </c>
      <c r="B4705">
        <v>0</v>
      </c>
      <c r="C4705">
        <v>4900</v>
      </c>
      <c r="D4705">
        <v>0</v>
      </c>
      <c r="E4705">
        <v>3453</v>
      </c>
      <c r="F4705">
        <v>0</v>
      </c>
      <c r="G4705">
        <f t="shared" si="730"/>
        <v>8350</v>
      </c>
      <c r="H4705">
        <f t="shared" si="731"/>
        <v>4877</v>
      </c>
      <c r="I4705">
        <f t="shared" si="732"/>
        <v>1991</v>
      </c>
      <c r="J4705">
        <f t="shared" si="733"/>
        <v>11</v>
      </c>
      <c r="K4705" s="24">
        <f t="shared" si="734"/>
        <v>8.35</v>
      </c>
      <c r="L4705" s="24">
        <f t="shared" si="735"/>
        <v>4.8769999999999998</v>
      </c>
      <c r="M4705" s="24">
        <f t="shared" si="736"/>
        <v>4.9000000000000004</v>
      </c>
      <c r="N4705" s="24">
        <f t="shared" si="737"/>
        <v>3.4529999999999998</v>
      </c>
      <c r="O4705" s="24">
        <f t="shared" si="738"/>
        <v>0</v>
      </c>
      <c r="P4705" s="24">
        <f t="shared" si="739"/>
        <v>0</v>
      </c>
    </row>
    <row r="4706" spans="1:16" x14ac:dyDescent="0.25">
      <c r="A4706" s="15">
        <v>33557</v>
      </c>
      <c r="B4706">
        <v>0</v>
      </c>
      <c r="C4706">
        <v>7</v>
      </c>
      <c r="D4706">
        <v>0</v>
      </c>
      <c r="E4706">
        <v>4383</v>
      </c>
      <c r="F4706">
        <v>0</v>
      </c>
      <c r="G4706">
        <f t="shared" si="730"/>
        <v>13243</v>
      </c>
      <c r="H4706">
        <f t="shared" si="731"/>
        <v>3947</v>
      </c>
      <c r="I4706">
        <f t="shared" si="732"/>
        <v>1991</v>
      </c>
      <c r="J4706">
        <f t="shared" si="733"/>
        <v>11</v>
      </c>
      <c r="K4706" s="24">
        <f t="shared" si="734"/>
        <v>13.243</v>
      </c>
      <c r="L4706" s="24">
        <f t="shared" si="735"/>
        <v>3.9470000000000001</v>
      </c>
      <c r="M4706" s="24">
        <f t="shared" si="736"/>
        <v>7.0000000000000001E-3</v>
      </c>
      <c r="N4706" s="24">
        <f t="shared" si="737"/>
        <v>4.383</v>
      </c>
      <c r="O4706" s="24">
        <f t="shared" si="738"/>
        <v>0</v>
      </c>
      <c r="P4706" s="24">
        <f t="shared" si="739"/>
        <v>0</v>
      </c>
    </row>
    <row r="4707" spans="1:16" x14ac:dyDescent="0.25">
      <c r="A4707" s="15">
        <v>33558</v>
      </c>
      <c r="B4707">
        <v>0</v>
      </c>
      <c r="C4707">
        <v>1976</v>
      </c>
      <c r="D4707">
        <v>0</v>
      </c>
      <c r="E4707">
        <v>4949</v>
      </c>
      <c r="F4707">
        <v>0</v>
      </c>
      <c r="G4707">
        <f t="shared" si="730"/>
        <v>11274</v>
      </c>
      <c r="H4707">
        <f t="shared" si="731"/>
        <v>3381</v>
      </c>
      <c r="I4707">
        <f t="shared" si="732"/>
        <v>1991</v>
      </c>
      <c r="J4707">
        <f t="shared" si="733"/>
        <v>11</v>
      </c>
      <c r="K4707" s="24">
        <f t="shared" si="734"/>
        <v>11.273999999999999</v>
      </c>
      <c r="L4707" s="24">
        <f t="shared" si="735"/>
        <v>3.3809999999999998</v>
      </c>
      <c r="M4707" s="24">
        <f t="shared" si="736"/>
        <v>1.976</v>
      </c>
      <c r="N4707" s="24">
        <f t="shared" si="737"/>
        <v>4.9489999999999998</v>
      </c>
      <c r="O4707" s="24">
        <f t="shared" si="738"/>
        <v>0</v>
      </c>
      <c r="P4707" s="24">
        <f t="shared" si="739"/>
        <v>0</v>
      </c>
    </row>
    <row r="4708" spans="1:16" x14ac:dyDescent="0.25">
      <c r="A4708" s="15">
        <v>33559</v>
      </c>
      <c r="B4708">
        <v>0</v>
      </c>
      <c r="C4708">
        <v>2246</v>
      </c>
      <c r="D4708">
        <v>0</v>
      </c>
      <c r="E4708">
        <v>5971</v>
      </c>
      <c r="F4708">
        <v>0</v>
      </c>
      <c r="G4708">
        <f t="shared" si="730"/>
        <v>11004</v>
      </c>
      <c r="H4708">
        <f t="shared" si="731"/>
        <v>2359</v>
      </c>
      <c r="I4708">
        <f t="shared" si="732"/>
        <v>1991</v>
      </c>
      <c r="J4708">
        <f t="shared" si="733"/>
        <v>11</v>
      </c>
      <c r="K4708" s="24">
        <f t="shared" si="734"/>
        <v>11.004</v>
      </c>
      <c r="L4708" s="24">
        <f t="shared" si="735"/>
        <v>2.359</v>
      </c>
      <c r="M4708" s="24">
        <f t="shared" si="736"/>
        <v>2.246</v>
      </c>
      <c r="N4708" s="24">
        <f t="shared" si="737"/>
        <v>5.9710000000000001</v>
      </c>
      <c r="O4708" s="24">
        <f t="shared" si="738"/>
        <v>0</v>
      </c>
      <c r="P4708" s="24">
        <f t="shared" si="739"/>
        <v>0</v>
      </c>
    </row>
    <row r="4709" spans="1:16" x14ac:dyDescent="0.25">
      <c r="A4709" s="15">
        <v>33560</v>
      </c>
      <c r="B4709">
        <v>0</v>
      </c>
      <c r="C4709">
        <v>1682</v>
      </c>
      <c r="D4709">
        <v>0</v>
      </c>
      <c r="E4709">
        <v>4646</v>
      </c>
      <c r="F4709">
        <v>0</v>
      </c>
      <c r="G4709">
        <f t="shared" si="730"/>
        <v>11568</v>
      </c>
      <c r="H4709">
        <f t="shared" si="731"/>
        <v>3684</v>
      </c>
      <c r="I4709">
        <f t="shared" si="732"/>
        <v>1991</v>
      </c>
      <c r="J4709">
        <f t="shared" si="733"/>
        <v>11</v>
      </c>
      <c r="K4709" s="24">
        <f t="shared" si="734"/>
        <v>11.568</v>
      </c>
      <c r="L4709" s="24">
        <f t="shared" si="735"/>
        <v>3.6840000000000002</v>
      </c>
      <c r="M4709" s="24">
        <f t="shared" si="736"/>
        <v>1.6819999999999999</v>
      </c>
      <c r="N4709" s="24">
        <f t="shared" si="737"/>
        <v>4.6459999999999999</v>
      </c>
      <c r="O4709" s="24">
        <f t="shared" si="738"/>
        <v>0</v>
      </c>
      <c r="P4709" s="24">
        <f t="shared" si="739"/>
        <v>0</v>
      </c>
    </row>
    <row r="4710" spans="1:16" x14ac:dyDescent="0.25">
      <c r="A4710" s="15">
        <v>33561</v>
      </c>
      <c r="B4710">
        <v>0</v>
      </c>
      <c r="C4710">
        <v>1576</v>
      </c>
      <c r="D4710">
        <v>0</v>
      </c>
      <c r="E4710">
        <v>4415</v>
      </c>
      <c r="F4710">
        <v>0</v>
      </c>
      <c r="G4710">
        <f t="shared" si="730"/>
        <v>11674</v>
      </c>
      <c r="H4710">
        <f t="shared" si="731"/>
        <v>3915</v>
      </c>
      <c r="I4710">
        <f t="shared" si="732"/>
        <v>1991</v>
      </c>
      <c r="J4710">
        <f t="shared" si="733"/>
        <v>11</v>
      </c>
      <c r="K4710" s="24">
        <f t="shared" si="734"/>
        <v>11.673999999999999</v>
      </c>
      <c r="L4710" s="24">
        <f t="shared" si="735"/>
        <v>3.915</v>
      </c>
      <c r="M4710" s="24">
        <f t="shared" si="736"/>
        <v>1.5760000000000001</v>
      </c>
      <c r="N4710" s="24">
        <f t="shared" si="737"/>
        <v>4.415</v>
      </c>
      <c r="O4710" s="24">
        <f t="shared" si="738"/>
        <v>0</v>
      </c>
      <c r="P4710" s="24">
        <f t="shared" si="739"/>
        <v>0</v>
      </c>
    </row>
    <row r="4711" spans="1:16" x14ac:dyDescent="0.25">
      <c r="A4711" s="15">
        <v>33562</v>
      </c>
      <c r="B4711">
        <v>0</v>
      </c>
      <c r="C4711">
        <v>3417</v>
      </c>
      <c r="D4711">
        <v>0</v>
      </c>
      <c r="E4711">
        <v>4984</v>
      </c>
      <c r="F4711">
        <v>0</v>
      </c>
      <c r="G4711">
        <f t="shared" si="730"/>
        <v>9833</v>
      </c>
      <c r="H4711">
        <f t="shared" si="731"/>
        <v>3346</v>
      </c>
      <c r="I4711">
        <f t="shared" si="732"/>
        <v>1991</v>
      </c>
      <c r="J4711">
        <f t="shared" si="733"/>
        <v>11</v>
      </c>
      <c r="K4711" s="24">
        <f t="shared" si="734"/>
        <v>9.8330000000000002</v>
      </c>
      <c r="L4711" s="24">
        <f t="shared" si="735"/>
        <v>3.3460000000000001</v>
      </c>
      <c r="M4711" s="24">
        <f t="shared" si="736"/>
        <v>3.4169999999999998</v>
      </c>
      <c r="N4711" s="24">
        <f t="shared" si="737"/>
        <v>4.984</v>
      </c>
      <c r="O4711" s="24">
        <f t="shared" si="738"/>
        <v>0</v>
      </c>
      <c r="P4711" s="24">
        <f t="shared" si="739"/>
        <v>0</v>
      </c>
    </row>
    <row r="4712" spans="1:16" x14ac:dyDescent="0.25">
      <c r="A4712" s="15">
        <v>33563</v>
      </c>
      <c r="B4712">
        <v>0</v>
      </c>
      <c r="C4712">
        <v>2941</v>
      </c>
      <c r="D4712">
        <v>0</v>
      </c>
      <c r="E4712">
        <v>5020</v>
      </c>
      <c r="F4712">
        <v>0</v>
      </c>
      <c r="G4712">
        <f t="shared" si="730"/>
        <v>10309</v>
      </c>
      <c r="H4712">
        <f t="shared" si="731"/>
        <v>3310</v>
      </c>
      <c r="I4712">
        <f t="shared" si="732"/>
        <v>1991</v>
      </c>
      <c r="J4712">
        <f t="shared" si="733"/>
        <v>11</v>
      </c>
      <c r="K4712" s="24">
        <f t="shared" si="734"/>
        <v>10.308999999999999</v>
      </c>
      <c r="L4712" s="24">
        <f t="shared" si="735"/>
        <v>3.31</v>
      </c>
      <c r="M4712" s="24">
        <f t="shared" si="736"/>
        <v>2.9409999999999998</v>
      </c>
      <c r="N4712" s="24">
        <f t="shared" si="737"/>
        <v>5.0199999999999996</v>
      </c>
      <c r="O4712" s="24">
        <f t="shared" si="738"/>
        <v>0</v>
      </c>
      <c r="P4712" s="24">
        <f t="shared" si="739"/>
        <v>0</v>
      </c>
    </row>
    <row r="4713" spans="1:16" x14ac:dyDescent="0.25">
      <c r="A4713" s="15">
        <v>33564</v>
      </c>
      <c r="B4713">
        <v>0</v>
      </c>
      <c r="C4713">
        <v>1029</v>
      </c>
      <c r="D4713">
        <v>0</v>
      </c>
      <c r="E4713">
        <v>5106</v>
      </c>
      <c r="F4713">
        <v>0</v>
      </c>
      <c r="G4713">
        <f t="shared" si="730"/>
        <v>12221</v>
      </c>
      <c r="H4713">
        <f t="shared" si="731"/>
        <v>3224</v>
      </c>
      <c r="I4713">
        <f t="shared" si="732"/>
        <v>1991</v>
      </c>
      <c r="J4713">
        <f t="shared" si="733"/>
        <v>11</v>
      </c>
      <c r="K4713" s="24">
        <f t="shared" si="734"/>
        <v>12.221</v>
      </c>
      <c r="L4713" s="24">
        <f t="shared" si="735"/>
        <v>3.2240000000000002</v>
      </c>
      <c r="M4713" s="24">
        <f t="shared" si="736"/>
        <v>1.0289999999999999</v>
      </c>
      <c r="N4713" s="24">
        <f t="shared" si="737"/>
        <v>5.1059999999999999</v>
      </c>
      <c r="O4713" s="24">
        <f t="shared" si="738"/>
        <v>0</v>
      </c>
      <c r="P4713" s="24">
        <f t="shared" si="739"/>
        <v>0</v>
      </c>
    </row>
    <row r="4714" spans="1:16" x14ac:dyDescent="0.25">
      <c r="A4714" s="15">
        <v>33565</v>
      </c>
      <c r="B4714">
        <v>0</v>
      </c>
      <c r="C4714">
        <v>757</v>
      </c>
      <c r="D4714">
        <v>0</v>
      </c>
      <c r="E4714">
        <v>4910</v>
      </c>
      <c r="F4714">
        <v>0</v>
      </c>
      <c r="G4714">
        <f t="shared" si="730"/>
        <v>12493</v>
      </c>
      <c r="H4714">
        <f t="shared" si="731"/>
        <v>3420</v>
      </c>
      <c r="I4714">
        <f t="shared" si="732"/>
        <v>1991</v>
      </c>
      <c r="J4714">
        <f t="shared" si="733"/>
        <v>11</v>
      </c>
      <c r="K4714" s="24">
        <f t="shared" si="734"/>
        <v>12.493</v>
      </c>
      <c r="L4714" s="24">
        <f t="shared" si="735"/>
        <v>3.42</v>
      </c>
      <c r="M4714" s="24">
        <f t="shared" si="736"/>
        <v>0.75700000000000001</v>
      </c>
      <c r="N4714" s="24">
        <f t="shared" si="737"/>
        <v>4.91</v>
      </c>
      <c r="O4714" s="24">
        <f t="shared" si="738"/>
        <v>0</v>
      </c>
      <c r="P4714" s="24">
        <f t="shared" si="739"/>
        <v>0</v>
      </c>
    </row>
    <row r="4715" spans="1:16" x14ac:dyDescent="0.25">
      <c r="A4715" s="15">
        <v>33566</v>
      </c>
      <c r="B4715">
        <v>0</v>
      </c>
      <c r="C4715">
        <v>6584</v>
      </c>
      <c r="D4715">
        <v>0</v>
      </c>
      <c r="E4715">
        <v>5010</v>
      </c>
      <c r="F4715">
        <v>0</v>
      </c>
      <c r="G4715">
        <f t="shared" si="730"/>
        <v>6666</v>
      </c>
      <c r="H4715">
        <f t="shared" si="731"/>
        <v>3320</v>
      </c>
      <c r="I4715">
        <f t="shared" si="732"/>
        <v>1991</v>
      </c>
      <c r="J4715">
        <f t="shared" si="733"/>
        <v>11</v>
      </c>
      <c r="K4715" s="24">
        <f t="shared" si="734"/>
        <v>6.6660000000000004</v>
      </c>
      <c r="L4715" s="24">
        <f t="shared" si="735"/>
        <v>3.32</v>
      </c>
      <c r="M4715" s="24">
        <f t="shared" si="736"/>
        <v>6.5839999999999996</v>
      </c>
      <c r="N4715" s="24">
        <f t="shared" si="737"/>
        <v>5.01</v>
      </c>
      <c r="O4715" s="24">
        <f t="shared" si="738"/>
        <v>0</v>
      </c>
      <c r="P4715" s="24">
        <f t="shared" si="739"/>
        <v>0</v>
      </c>
    </row>
    <row r="4716" spans="1:16" x14ac:dyDescent="0.25">
      <c r="A4716" s="15">
        <v>33567</v>
      </c>
      <c r="B4716">
        <v>0</v>
      </c>
      <c r="C4716">
        <v>809</v>
      </c>
      <c r="D4716">
        <v>0</v>
      </c>
      <c r="E4716">
        <v>4113</v>
      </c>
      <c r="F4716">
        <v>0</v>
      </c>
      <c r="G4716">
        <f t="shared" si="730"/>
        <v>12441</v>
      </c>
      <c r="H4716">
        <f t="shared" si="731"/>
        <v>4217</v>
      </c>
      <c r="I4716">
        <f t="shared" si="732"/>
        <v>1991</v>
      </c>
      <c r="J4716">
        <f t="shared" si="733"/>
        <v>11</v>
      </c>
      <c r="K4716" s="24">
        <f t="shared" si="734"/>
        <v>12.441000000000001</v>
      </c>
      <c r="L4716" s="24">
        <f t="shared" si="735"/>
        <v>4.2169999999999996</v>
      </c>
      <c r="M4716" s="24">
        <f t="shared" si="736"/>
        <v>0.80900000000000005</v>
      </c>
      <c r="N4716" s="24">
        <f t="shared" si="737"/>
        <v>4.1130000000000004</v>
      </c>
      <c r="O4716" s="24">
        <f t="shared" si="738"/>
        <v>0</v>
      </c>
      <c r="P4716" s="24">
        <f t="shared" si="739"/>
        <v>0</v>
      </c>
    </row>
    <row r="4717" spans="1:16" x14ac:dyDescent="0.25">
      <c r="A4717" s="15">
        <v>33568</v>
      </c>
      <c r="B4717">
        <v>0</v>
      </c>
      <c r="C4717">
        <v>0</v>
      </c>
      <c r="D4717">
        <v>0</v>
      </c>
      <c r="E4717">
        <v>3480</v>
      </c>
      <c r="F4717">
        <v>0</v>
      </c>
      <c r="G4717">
        <f t="shared" si="730"/>
        <v>13250</v>
      </c>
      <c r="H4717">
        <f t="shared" si="731"/>
        <v>4850</v>
      </c>
      <c r="I4717">
        <f t="shared" si="732"/>
        <v>1991</v>
      </c>
      <c r="J4717">
        <f t="shared" si="733"/>
        <v>11</v>
      </c>
      <c r="K4717" s="24">
        <f t="shared" si="734"/>
        <v>13.25</v>
      </c>
      <c r="L4717" s="24">
        <f t="shared" si="735"/>
        <v>4.8499999999999996</v>
      </c>
      <c r="M4717" s="24">
        <f t="shared" si="736"/>
        <v>0</v>
      </c>
      <c r="N4717" s="24">
        <f t="shared" si="737"/>
        <v>3.48</v>
      </c>
      <c r="O4717" s="24">
        <f t="shared" si="738"/>
        <v>0</v>
      </c>
      <c r="P4717" s="24">
        <f t="shared" si="739"/>
        <v>0</v>
      </c>
    </row>
    <row r="4718" spans="1:16" x14ac:dyDescent="0.25">
      <c r="A4718" s="15">
        <v>33569</v>
      </c>
      <c r="B4718">
        <v>0</v>
      </c>
      <c r="C4718">
        <v>0</v>
      </c>
      <c r="D4718">
        <v>0</v>
      </c>
      <c r="E4718">
        <v>3485</v>
      </c>
      <c r="F4718">
        <v>0</v>
      </c>
      <c r="G4718">
        <f t="shared" si="730"/>
        <v>13250</v>
      </c>
      <c r="H4718">
        <f t="shared" si="731"/>
        <v>4845</v>
      </c>
      <c r="I4718">
        <f t="shared" si="732"/>
        <v>1991</v>
      </c>
      <c r="J4718">
        <f t="shared" si="733"/>
        <v>11</v>
      </c>
      <c r="K4718" s="24">
        <f t="shared" si="734"/>
        <v>13.25</v>
      </c>
      <c r="L4718" s="24">
        <f t="shared" si="735"/>
        <v>4.8449999999999998</v>
      </c>
      <c r="M4718" s="24">
        <f t="shared" si="736"/>
        <v>0</v>
      </c>
      <c r="N4718" s="24">
        <f t="shared" si="737"/>
        <v>3.4849999999999999</v>
      </c>
      <c r="O4718" s="24">
        <f t="shared" si="738"/>
        <v>0</v>
      </c>
      <c r="P4718" s="24">
        <f t="shared" si="739"/>
        <v>0</v>
      </c>
    </row>
    <row r="4719" spans="1:16" x14ac:dyDescent="0.25">
      <c r="A4719" s="15">
        <v>33570</v>
      </c>
      <c r="B4719">
        <v>0</v>
      </c>
      <c r="C4719">
        <v>741</v>
      </c>
      <c r="D4719">
        <v>0</v>
      </c>
      <c r="E4719">
        <v>3473</v>
      </c>
      <c r="F4719">
        <v>0</v>
      </c>
      <c r="G4719">
        <f t="shared" si="730"/>
        <v>12509</v>
      </c>
      <c r="H4719">
        <f t="shared" si="731"/>
        <v>4857</v>
      </c>
      <c r="I4719">
        <f t="shared" si="732"/>
        <v>1991</v>
      </c>
      <c r="J4719">
        <f t="shared" si="733"/>
        <v>11</v>
      </c>
      <c r="K4719" s="24">
        <f t="shared" si="734"/>
        <v>12.509</v>
      </c>
      <c r="L4719" s="24">
        <f t="shared" si="735"/>
        <v>4.8570000000000002</v>
      </c>
      <c r="M4719" s="24">
        <f t="shared" si="736"/>
        <v>0.74099999999999999</v>
      </c>
      <c r="N4719" s="24">
        <f t="shared" si="737"/>
        <v>3.4729999999999999</v>
      </c>
      <c r="O4719" s="24">
        <f t="shared" si="738"/>
        <v>0</v>
      </c>
      <c r="P4719" s="24">
        <f t="shared" si="739"/>
        <v>0</v>
      </c>
    </row>
    <row r="4720" spans="1:16" x14ac:dyDescent="0.25">
      <c r="A4720" s="15">
        <v>33571</v>
      </c>
      <c r="B4720">
        <v>0</v>
      </c>
      <c r="C4720">
        <v>240</v>
      </c>
      <c r="D4720">
        <v>0</v>
      </c>
      <c r="E4720">
        <v>3475</v>
      </c>
      <c r="F4720">
        <v>0</v>
      </c>
      <c r="G4720">
        <f t="shared" si="730"/>
        <v>13010</v>
      </c>
      <c r="H4720">
        <f t="shared" si="731"/>
        <v>4855</v>
      </c>
      <c r="I4720">
        <f t="shared" si="732"/>
        <v>1991</v>
      </c>
      <c r="J4720">
        <f t="shared" si="733"/>
        <v>11</v>
      </c>
      <c r="K4720" s="24">
        <f t="shared" si="734"/>
        <v>13.01</v>
      </c>
      <c r="L4720" s="24">
        <f t="shared" si="735"/>
        <v>4.8550000000000004</v>
      </c>
      <c r="M4720" s="24">
        <f t="shared" si="736"/>
        <v>0.24</v>
      </c>
      <c r="N4720" s="24">
        <f t="shared" si="737"/>
        <v>3.4750000000000001</v>
      </c>
      <c r="O4720" s="24">
        <f t="shared" si="738"/>
        <v>0</v>
      </c>
      <c r="P4720" s="24">
        <f t="shared" si="739"/>
        <v>0</v>
      </c>
    </row>
    <row r="4721" spans="1:16" x14ac:dyDescent="0.25">
      <c r="A4721" s="15">
        <v>33572</v>
      </c>
      <c r="B4721">
        <v>0</v>
      </c>
      <c r="C4721">
        <v>622</v>
      </c>
      <c r="D4721">
        <v>0</v>
      </c>
      <c r="E4721">
        <v>3472</v>
      </c>
      <c r="F4721">
        <v>0</v>
      </c>
      <c r="G4721">
        <f t="shared" si="730"/>
        <v>12628</v>
      </c>
      <c r="H4721">
        <f t="shared" si="731"/>
        <v>4858</v>
      </c>
      <c r="I4721">
        <f t="shared" si="732"/>
        <v>1991</v>
      </c>
      <c r="J4721">
        <f t="shared" si="733"/>
        <v>11</v>
      </c>
      <c r="K4721" s="24">
        <f t="shared" si="734"/>
        <v>12.628</v>
      </c>
      <c r="L4721" s="24">
        <f t="shared" si="735"/>
        <v>4.8579999999999997</v>
      </c>
      <c r="M4721" s="24">
        <f t="shared" si="736"/>
        <v>0.622</v>
      </c>
      <c r="N4721" s="24">
        <f t="shared" si="737"/>
        <v>3.472</v>
      </c>
      <c r="O4721" s="24">
        <f t="shared" si="738"/>
        <v>0</v>
      </c>
      <c r="P4721" s="24">
        <f t="shared" si="739"/>
        <v>0</v>
      </c>
    </row>
    <row r="4722" spans="1:16" x14ac:dyDescent="0.25">
      <c r="A4722" s="15">
        <v>33573</v>
      </c>
      <c r="B4722">
        <v>0</v>
      </c>
      <c r="C4722">
        <v>4517</v>
      </c>
      <c r="D4722">
        <v>0</v>
      </c>
      <c r="E4722">
        <v>3468</v>
      </c>
      <c r="F4722">
        <v>0</v>
      </c>
      <c r="G4722">
        <f t="shared" si="730"/>
        <v>8733</v>
      </c>
      <c r="H4722">
        <f t="shared" si="731"/>
        <v>4862</v>
      </c>
      <c r="I4722">
        <f t="shared" si="732"/>
        <v>1991</v>
      </c>
      <c r="J4722">
        <f t="shared" si="733"/>
        <v>12</v>
      </c>
      <c r="K4722" s="24">
        <f t="shared" si="734"/>
        <v>8.7330000000000005</v>
      </c>
      <c r="L4722" s="24">
        <f t="shared" si="735"/>
        <v>4.8620000000000001</v>
      </c>
      <c r="M4722" s="24">
        <f t="shared" si="736"/>
        <v>4.5170000000000003</v>
      </c>
      <c r="N4722" s="24">
        <f t="shared" si="737"/>
        <v>3.468</v>
      </c>
      <c r="O4722" s="24">
        <f t="shared" si="738"/>
        <v>0</v>
      </c>
      <c r="P4722" s="24">
        <f t="shared" si="739"/>
        <v>0</v>
      </c>
    </row>
    <row r="4723" spans="1:16" x14ac:dyDescent="0.25">
      <c r="A4723" s="15">
        <v>33574</v>
      </c>
      <c r="B4723">
        <v>0</v>
      </c>
      <c r="C4723">
        <v>833</v>
      </c>
      <c r="D4723">
        <v>0</v>
      </c>
      <c r="E4723">
        <v>4236</v>
      </c>
      <c r="F4723">
        <v>0</v>
      </c>
      <c r="G4723">
        <f t="shared" si="730"/>
        <v>12417</v>
      </c>
      <c r="H4723">
        <f t="shared" si="731"/>
        <v>4094</v>
      </c>
      <c r="I4723">
        <f t="shared" si="732"/>
        <v>1991</v>
      </c>
      <c r="J4723">
        <f t="shared" si="733"/>
        <v>12</v>
      </c>
      <c r="K4723" s="24">
        <f t="shared" si="734"/>
        <v>12.417</v>
      </c>
      <c r="L4723" s="24">
        <f t="shared" si="735"/>
        <v>4.0940000000000003</v>
      </c>
      <c r="M4723" s="24">
        <f t="shared" si="736"/>
        <v>0.83299999999999996</v>
      </c>
      <c r="N4723" s="24">
        <f t="shared" si="737"/>
        <v>4.2359999999999998</v>
      </c>
      <c r="O4723" s="24">
        <f t="shared" si="738"/>
        <v>0</v>
      </c>
      <c r="P4723" s="24">
        <f t="shared" si="739"/>
        <v>0</v>
      </c>
    </row>
    <row r="4724" spans="1:16" x14ac:dyDescent="0.25">
      <c r="A4724" s="15">
        <v>33575</v>
      </c>
      <c r="B4724">
        <v>0</v>
      </c>
      <c r="C4724">
        <v>3968</v>
      </c>
      <c r="D4724">
        <v>0</v>
      </c>
      <c r="E4724">
        <v>5022</v>
      </c>
      <c r="F4724">
        <v>0</v>
      </c>
      <c r="G4724">
        <f t="shared" si="730"/>
        <v>9282</v>
      </c>
      <c r="H4724">
        <f t="shared" si="731"/>
        <v>3308</v>
      </c>
      <c r="I4724">
        <f t="shared" si="732"/>
        <v>1991</v>
      </c>
      <c r="J4724">
        <f t="shared" si="733"/>
        <v>12</v>
      </c>
      <c r="K4724" s="24">
        <f t="shared" si="734"/>
        <v>9.282</v>
      </c>
      <c r="L4724" s="24">
        <f t="shared" si="735"/>
        <v>3.3079999999999998</v>
      </c>
      <c r="M4724" s="24">
        <f t="shared" si="736"/>
        <v>3.968</v>
      </c>
      <c r="N4724" s="24">
        <f t="shared" si="737"/>
        <v>5.0220000000000002</v>
      </c>
      <c r="O4724" s="24">
        <f t="shared" si="738"/>
        <v>0</v>
      </c>
      <c r="P4724" s="24">
        <f t="shared" si="739"/>
        <v>0</v>
      </c>
    </row>
    <row r="4725" spans="1:16" x14ac:dyDescent="0.25">
      <c r="A4725" s="15">
        <v>33576</v>
      </c>
      <c r="B4725">
        <v>0</v>
      </c>
      <c r="C4725">
        <v>4769</v>
      </c>
      <c r="D4725">
        <v>0</v>
      </c>
      <c r="E4725">
        <v>5026</v>
      </c>
      <c r="F4725">
        <v>0</v>
      </c>
      <c r="G4725">
        <f t="shared" si="730"/>
        <v>8481</v>
      </c>
      <c r="H4725">
        <f t="shared" si="731"/>
        <v>3304</v>
      </c>
      <c r="I4725">
        <f t="shared" si="732"/>
        <v>1991</v>
      </c>
      <c r="J4725">
        <f t="shared" si="733"/>
        <v>12</v>
      </c>
      <c r="K4725" s="24">
        <f t="shared" si="734"/>
        <v>8.4809999999999999</v>
      </c>
      <c r="L4725" s="24">
        <f t="shared" si="735"/>
        <v>3.3039999999999998</v>
      </c>
      <c r="M4725" s="24">
        <f t="shared" si="736"/>
        <v>4.7690000000000001</v>
      </c>
      <c r="N4725" s="24">
        <f t="shared" si="737"/>
        <v>5.0259999999999998</v>
      </c>
      <c r="O4725" s="24">
        <f t="shared" si="738"/>
        <v>0</v>
      </c>
      <c r="P4725" s="24">
        <f t="shared" si="739"/>
        <v>0</v>
      </c>
    </row>
    <row r="4726" spans="1:16" x14ac:dyDescent="0.25">
      <c r="A4726" s="15">
        <v>33577</v>
      </c>
      <c r="B4726">
        <v>0</v>
      </c>
      <c r="C4726">
        <v>3103</v>
      </c>
      <c r="D4726">
        <v>0</v>
      </c>
      <c r="E4726">
        <v>5036</v>
      </c>
      <c r="F4726">
        <v>0</v>
      </c>
      <c r="G4726">
        <f t="shared" si="730"/>
        <v>10147</v>
      </c>
      <c r="H4726">
        <f t="shared" si="731"/>
        <v>3294</v>
      </c>
      <c r="I4726">
        <f t="shared" si="732"/>
        <v>1991</v>
      </c>
      <c r="J4726">
        <f t="shared" si="733"/>
        <v>12</v>
      </c>
      <c r="K4726" s="24">
        <f t="shared" si="734"/>
        <v>10.147</v>
      </c>
      <c r="L4726" s="24">
        <f t="shared" si="735"/>
        <v>3.294</v>
      </c>
      <c r="M4726" s="24">
        <f t="shared" si="736"/>
        <v>3.1030000000000002</v>
      </c>
      <c r="N4726" s="24">
        <f t="shared" si="737"/>
        <v>5.0359999999999996</v>
      </c>
      <c r="O4726" s="24">
        <f t="shared" si="738"/>
        <v>0</v>
      </c>
      <c r="P4726" s="24">
        <f t="shared" si="739"/>
        <v>0</v>
      </c>
    </row>
    <row r="4727" spans="1:16" x14ac:dyDescent="0.25">
      <c r="A4727" s="15">
        <v>33578</v>
      </c>
      <c r="B4727">
        <v>0</v>
      </c>
      <c r="C4727">
        <v>775</v>
      </c>
      <c r="D4727">
        <v>0</v>
      </c>
      <c r="E4727">
        <v>4267</v>
      </c>
      <c r="F4727">
        <v>0</v>
      </c>
      <c r="G4727">
        <f t="shared" si="730"/>
        <v>12475</v>
      </c>
      <c r="H4727">
        <f t="shared" si="731"/>
        <v>4063</v>
      </c>
      <c r="I4727">
        <f t="shared" si="732"/>
        <v>1991</v>
      </c>
      <c r="J4727">
        <f t="shared" si="733"/>
        <v>12</v>
      </c>
      <c r="K4727" s="24">
        <f t="shared" si="734"/>
        <v>12.475</v>
      </c>
      <c r="L4727" s="24">
        <f t="shared" si="735"/>
        <v>4.0629999999999997</v>
      </c>
      <c r="M4727" s="24">
        <f t="shared" si="736"/>
        <v>0.77500000000000002</v>
      </c>
      <c r="N4727" s="24">
        <f t="shared" si="737"/>
        <v>4.2670000000000003</v>
      </c>
      <c r="O4727" s="24">
        <f t="shared" si="738"/>
        <v>0</v>
      </c>
      <c r="P4727" s="24">
        <f t="shared" si="739"/>
        <v>0</v>
      </c>
    </row>
    <row r="4728" spans="1:16" x14ac:dyDescent="0.25">
      <c r="A4728" s="15">
        <v>33579</v>
      </c>
      <c r="B4728">
        <v>0</v>
      </c>
      <c r="C4728">
        <v>0</v>
      </c>
      <c r="D4728">
        <v>0</v>
      </c>
      <c r="E4728">
        <v>3495</v>
      </c>
      <c r="F4728">
        <v>0</v>
      </c>
      <c r="G4728">
        <f t="shared" si="730"/>
        <v>13250</v>
      </c>
      <c r="H4728">
        <f t="shared" si="731"/>
        <v>4835</v>
      </c>
      <c r="I4728">
        <f t="shared" si="732"/>
        <v>1991</v>
      </c>
      <c r="J4728">
        <f t="shared" si="733"/>
        <v>12</v>
      </c>
      <c r="K4728" s="24">
        <f t="shared" si="734"/>
        <v>13.25</v>
      </c>
      <c r="L4728" s="24">
        <f t="shared" si="735"/>
        <v>4.835</v>
      </c>
      <c r="M4728" s="24">
        <f t="shared" si="736"/>
        <v>0</v>
      </c>
      <c r="N4728" s="24">
        <f t="shared" si="737"/>
        <v>3.4950000000000001</v>
      </c>
      <c r="O4728" s="24">
        <f t="shared" si="738"/>
        <v>0</v>
      </c>
      <c r="P4728" s="24">
        <f t="shared" si="739"/>
        <v>0</v>
      </c>
    </row>
    <row r="4729" spans="1:16" x14ac:dyDescent="0.25">
      <c r="A4729" s="15">
        <v>33580</v>
      </c>
      <c r="B4729">
        <v>0</v>
      </c>
      <c r="C4729">
        <v>0</v>
      </c>
      <c r="D4729">
        <v>0</v>
      </c>
      <c r="E4729">
        <v>3490</v>
      </c>
      <c r="F4729">
        <v>0</v>
      </c>
      <c r="G4729">
        <f t="shared" si="730"/>
        <v>13250</v>
      </c>
      <c r="H4729">
        <f t="shared" si="731"/>
        <v>4840</v>
      </c>
      <c r="I4729">
        <f t="shared" si="732"/>
        <v>1991</v>
      </c>
      <c r="J4729">
        <f t="shared" si="733"/>
        <v>12</v>
      </c>
      <c r="K4729" s="24">
        <f t="shared" si="734"/>
        <v>13.25</v>
      </c>
      <c r="L4729" s="24">
        <f t="shared" si="735"/>
        <v>4.84</v>
      </c>
      <c r="M4729" s="24">
        <f t="shared" si="736"/>
        <v>0</v>
      </c>
      <c r="N4729" s="24">
        <f t="shared" si="737"/>
        <v>3.49</v>
      </c>
      <c r="O4729" s="24">
        <f t="shared" si="738"/>
        <v>0</v>
      </c>
      <c r="P4729" s="24">
        <f t="shared" si="739"/>
        <v>0</v>
      </c>
    </row>
    <row r="4730" spans="1:16" x14ac:dyDescent="0.25">
      <c r="A4730" s="15">
        <v>33581</v>
      </c>
      <c r="B4730">
        <v>0</v>
      </c>
      <c r="C4730">
        <v>744</v>
      </c>
      <c r="D4730">
        <v>0</v>
      </c>
      <c r="E4730">
        <v>2538</v>
      </c>
      <c r="F4730">
        <v>0</v>
      </c>
      <c r="G4730">
        <f t="shared" si="730"/>
        <v>12506</v>
      </c>
      <c r="H4730">
        <f t="shared" si="731"/>
        <v>5792</v>
      </c>
      <c r="I4730">
        <f t="shared" si="732"/>
        <v>1991</v>
      </c>
      <c r="J4730">
        <f t="shared" si="733"/>
        <v>12</v>
      </c>
      <c r="K4730" s="24">
        <f t="shared" si="734"/>
        <v>12.506</v>
      </c>
      <c r="L4730" s="24">
        <f t="shared" si="735"/>
        <v>5.7919999999999998</v>
      </c>
      <c r="M4730" s="24">
        <f t="shared" si="736"/>
        <v>0.74399999999999999</v>
      </c>
      <c r="N4730" s="24">
        <f t="shared" si="737"/>
        <v>2.5379999999999998</v>
      </c>
      <c r="O4730" s="24">
        <f t="shared" si="738"/>
        <v>0</v>
      </c>
      <c r="P4730" s="24">
        <f t="shared" si="739"/>
        <v>0</v>
      </c>
    </row>
    <row r="4731" spans="1:16" x14ac:dyDescent="0.25">
      <c r="A4731" s="15">
        <v>33582</v>
      </c>
      <c r="B4731">
        <v>0</v>
      </c>
      <c r="C4731">
        <v>1286</v>
      </c>
      <c r="D4731">
        <v>0</v>
      </c>
      <c r="E4731">
        <v>1841</v>
      </c>
      <c r="F4731">
        <v>0</v>
      </c>
      <c r="G4731">
        <f t="shared" si="730"/>
        <v>11964</v>
      </c>
      <c r="H4731">
        <f t="shared" si="731"/>
        <v>6489</v>
      </c>
      <c r="I4731">
        <f t="shared" si="732"/>
        <v>1991</v>
      </c>
      <c r="J4731">
        <f t="shared" si="733"/>
        <v>12</v>
      </c>
      <c r="K4731" s="24">
        <f t="shared" si="734"/>
        <v>11.964</v>
      </c>
      <c r="L4731" s="24">
        <f t="shared" si="735"/>
        <v>6.4889999999999999</v>
      </c>
      <c r="M4731" s="24">
        <f t="shared" si="736"/>
        <v>1.286</v>
      </c>
      <c r="N4731" s="24">
        <f t="shared" si="737"/>
        <v>1.841</v>
      </c>
      <c r="O4731" s="24">
        <f t="shared" si="738"/>
        <v>0</v>
      </c>
      <c r="P4731" s="24">
        <f t="shared" si="739"/>
        <v>0</v>
      </c>
    </row>
    <row r="4732" spans="1:16" x14ac:dyDescent="0.25">
      <c r="A4732" s="15">
        <v>33583</v>
      </c>
      <c r="B4732">
        <v>0</v>
      </c>
      <c r="C4732">
        <v>734</v>
      </c>
      <c r="D4732">
        <v>0</v>
      </c>
      <c r="E4732">
        <v>1833</v>
      </c>
      <c r="F4732">
        <v>0</v>
      </c>
      <c r="G4732">
        <f t="shared" si="730"/>
        <v>12516</v>
      </c>
      <c r="H4732">
        <f t="shared" si="731"/>
        <v>6497</v>
      </c>
      <c r="I4732">
        <f t="shared" si="732"/>
        <v>1991</v>
      </c>
      <c r="J4732">
        <f t="shared" si="733"/>
        <v>12</v>
      </c>
      <c r="K4732" s="24">
        <f t="shared" si="734"/>
        <v>12.516</v>
      </c>
      <c r="L4732" s="24">
        <f t="shared" si="735"/>
        <v>6.4969999999999999</v>
      </c>
      <c r="M4732" s="24">
        <f t="shared" si="736"/>
        <v>0.73399999999999999</v>
      </c>
      <c r="N4732" s="24">
        <f t="shared" si="737"/>
        <v>1.833</v>
      </c>
      <c r="O4732" s="24">
        <f t="shared" si="738"/>
        <v>0</v>
      </c>
      <c r="P4732" s="24">
        <f t="shared" si="739"/>
        <v>0</v>
      </c>
    </row>
    <row r="4733" spans="1:16" x14ac:dyDescent="0.25">
      <c r="A4733" s="15">
        <v>33584</v>
      </c>
      <c r="B4733">
        <v>0</v>
      </c>
      <c r="C4733">
        <v>750</v>
      </c>
      <c r="D4733">
        <v>0</v>
      </c>
      <c r="E4733">
        <v>1835</v>
      </c>
      <c r="F4733">
        <v>0</v>
      </c>
      <c r="G4733">
        <f t="shared" si="730"/>
        <v>12500</v>
      </c>
      <c r="H4733">
        <f t="shared" si="731"/>
        <v>6495</v>
      </c>
      <c r="I4733">
        <f t="shared" si="732"/>
        <v>1991</v>
      </c>
      <c r="J4733">
        <f t="shared" si="733"/>
        <v>12</v>
      </c>
      <c r="K4733" s="24">
        <f t="shared" si="734"/>
        <v>12.5</v>
      </c>
      <c r="L4733" s="24">
        <f t="shared" si="735"/>
        <v>6.4950000000000001</v>
      </c>
      <c r="M4733" s="24">
        <f t="shared" si="736"/>
        <v>0.75</v>
      </c>
      <c r="N4733" s="24">
        <f t="shared" si="737"/>
        <v>1.835</v>
      </c>
      <c r="O4733" s="24">
        <f t="shared" si="738"/>
        <v>0</v>
      </c>
      <c r="P4733" s="24">
        <f t="shared" si="739"/>
        <v>0</v>
      </c>
    </row>
    <row r="4734" spans="1:16" x14ac:dyDescent="0.25">
      <c r="A4734" s="15">
        <v>33585</v>
      </c>
      <c r="B4734">
        <v>0</v>
      </c>
      <c r="C4734">
        <v>729</v>
      </c>
      <c r="D4734">
        <v>0</v>
      </c>
      <c r="E4734">
        <v>1795</v>
      </c>
      <c r="F4734">
        <v>0</v>
      </c>
      <c r="G4734">
        <f t="shared" si="730"/>
        <v>12521</v>
      </c>
      <c r="H4734">
        <f t="shared" si="731"/>
        <v>6535</v>
      </c>
      <c r="I4734">
        <f t="shared" si="732"/>
        <v>1991</v>
      </c>
      <c r="J4734">
        <f t="shared" si="733"/>
        <v>12</v>
      </c>
      <c r="K4734" s="24">
        <f t="shared" si="734"/>
        <v>12.521000000000001</v>
      </c>
      <c r="L4734" s="24">
        <f t="shared" si="735"/>
        <v>6.5350000000000001</v>
      </c>
      <c r="M4734" s="24">
        <f t="shared" si="736"/>
        <v>0.72899999999999998</v>
      </c>
      <c r="N4734" s="24">
        <f t="shared" si="737"/>
        <v>1.7949999999999999</v>
      </c>
      <c r="O4734" s="24">
        <f t="shared" si="738"/>
        <v>0</v>
      </c>
      <c r="P4734" s="24">
        <f t="shared" si="739"/>
        <v>0</v>
      </c>
    </row>
    <row r="4735" spans="1:16" x14ac:dyDescent="0.25">
      <c r="A4735" s="15">
        <v>33586</v>
      </c>
      <c r="B4735">
        <v>0</v>
      </c>
      <c r="C4735">
        <v>0</v>
      </c>
      <c r="D4735">
        <v>0</v>
      </c>
      <c r="E4735">
        <v>2825</v>
      </c>
      <c r="F4735">
        <v>0</v>
      </c>
      <c r="G4735">
        <f t="shared" si="730"/>
        <v>13250</v>
      </c>
      <c r="H4735">
        <f t="shared" si="731"/>
        <v>5505</v>
      </c>
      <c r="I4735">
        <f t="shared" si="732"/>
        <v>1991</v>
      </c>
      <c r="J4735">
        <f t="shared" si="733"/>
        <v>12</v>
      </c>
      <c r="K4735" s="24">
        <f t="shared" si="734"/>
        <v>13.25</v>
      </c>
      <c r="L4735" s="24">
        <f t="shared" si="735"/>
        <v>5.5049999999999999</v>
      </c>
      <c r="M4735" s="24">
        <f t="shared" si="736"/>
        <v>0</v>
      </c>
      <c r="N4735" s="24">
        <f t="shared" si="737"/>
        <v>2.8250000000000002</v>
      </c>
      <c r="O4735" s="24">
        <f t="shared" si="738"/>
        <v>0</v>
      </c>
      <c r="P4735" s="24">
        <f t="shared" si="739"/>
        <v>0</v>
      </c>
    </row>
    <row r="4736" spans="1:16" x14ac:dyDescent="0.25">
      <c r="A4736" s="15">
        <v>33587</v>
      </c>
      <c r="B4736">
        <v>0</v>
      </c>
      <c r="C4736">
        <v>732</v>
      </c>
      <c r="D4736">
        <v>0</v>
      </c>
      <c r="E4736">
        <v>3354</v>
      </c>
      <c r="F4736">
        <v>0</v>
      </c>
      <c r="G4736">
        <f t="shared" si="730"/>
        <v>12518</v>
      </c>
      <c r="H4736">
        <f t="shared" si="731"/>
        <v>4976</v>
      </c>
      <c r="I4736">
        <f t="shared" si="732"/>
        <v>1991</v>
      </c>
      <c r="J4736">
        <f t="shared" si="733"/>
        <v>12</v>
      </c>
      <c r="K4736" s="24">
        <f t="shared" si="734"/>
        <v>12.518000000000001</v>
      </c>
      <c r="L4736" s="24">
        <f t="shared" si="735"/>
        <v>4.976</v>
      </c>
      <c r="M4736" s="24">
        <f t="shared" si="736"/>
        <v>0.73199999999999998</v>
      </c>
      <c r="N4736" s="24">
        <f t="shared" si="737"/>
        <v>3.3540000000000001</v>
      </c>
      <c r="O4736" s="24">
        <f t="shared" si="738"/>
        <v>0</v>
      </c>
      <c r="P4736" s="24">
        <f t="shared" si="739"/>
        <v>0</v>
      </c>
    </row>
    <row r="4737" spans="1:16" x14ac:dyDescent="0.25">
      <c r="A4737" s="15">
        <v>33588</v>
      </c>
      <c r="B4737">
        <v>0</v>
      </c>
      <c r="C4737">
        <v>731</v>
      </c>
      <c r="D4737">
        <v>0</v>
      </c>
      <c r="E4737">
        <v>3363</v>
      </c>
      <c r="F4737">
        <v>0</v>
      </c>
      <c r="G4737">
        <f t="shared" si="730"/>
        <v>12519</v>
      </c>
      <c r="H4737">
        <f t="shared" si="731"/>
        <v>4967</v>
      </c>
      <c r="I4737">
        <f t="shared" si="732"/>
        <v>1991</v>
      </c>
      <c r="J4737">
        <f t="shared" si="733"/>
        <v>12</v>
      </c>
      <c r="K4737" s="24">
        <f t="shared" si="734"/>
        <v>12.519</v>
      </c>
      <c r="L4737" s="24">
        <f t="shared" si="735"/>
        <v>4.9669999999999996</v>
      </c>
      <c r="M4737" s="24">
        <f t="shared" si="736"/>
        <v>0.73099999999999998</v>
      </c>
      <c r="N4737" s="24">
        <f t="shared" si="737"/>
        <v>3.363</v>
      </c>
      <c r="O4737" s="24">
        <f t="shared" si="738"/>
        <v>0</v>
      </c>
      <c r="P4737" s="24">
        <f t="shared" si="739"/>
        <v>0</v>
      </c>
    </row>
    <row r="4738" spans="1:16" x14ac:dyDescent="0.25">
      <c r="A4738" s="15">
        <v>33589</v>
      </c>
      <c r="B4738">
        <v>0</v>
      </c>
      <c r="C4738">
        <v>258</v>
      </c>
      <c r="D4738">
        <v>0</v>
      </c>
      <c r="E4738">
        <v>2326</v>
      </c>
      <c r="F4738">
        <v>0</v>
      </c>
      <c r="G4738">
        <f t="shared" si="730"/>
        <v>12992</v>
      </c>
      <c r="H4738">
        <f t="shared" si="731"/>
        <v>6004</v>
      </c>
      <c r="I4738">
        <f t="shared" si="732"/>
        <v>1991</v>
      </c>
      <c r="J4738">
        <f t="shared" si="733"/>
        <v>12</v>
      </c>
      <c r="K4738" s="24">
        <f t="shared" si="734"/>
        <v>12.992000000000001</v>
      </c>
      <c r="L4738" s="24">
        <f t="shared" si="735"/>
        <v>6.0039999999999996</v>
      </c>
      <c r="M4738" s="24">
        <f t="shared" si="736"/>
        <v>0.25800000000000001</v>
      </c>
      <c r="N4738" s="24">
        <f t="shared" si="737"/>
        <v>2.3260000000000001</v>
      </c>
      <c r="O4738" s="24">
        <f t="shared" si="738"/>
        <v>0</v>
      </c>
      <c r="P4738" s="24">
        <f t="shared" si="739"/>
        <v>0</v>
      </c>
    </row>
    <row r="4739" spans="1:16" x14ac:dyDescent="0.25">
      <c r="A4739" s="15">
        <v>33590</v>
      </c>
      <c r="B4739">
        <v>0</v>
      </c>
      <c r="C4739">
        <v>2992</v>
      </c>
      <c r="D4739">
        <v>0</v>
      </c>
      <c r="E4739">
        <v>1833</v>
      </c>
      <c r="F4739">
        <v>0</v>
      </c>
      <c r="G4739">
        <f t="shared" si="730"/>
        <v>10258</v>
      </c>
      <c r="H4739">
        <f t="shared" si="731"/>
        <v>6497</v>
      </c>
      <c r="I4739">
        <f t="shared" si="732"/>
        <v>1991</v>
      </c>
      <c r="J4739">
        <f t="shared" si="733"/>
        <v>12</v>
      </c>
      <c r="K4739" s="24">
        <f t="shared" si="734"/>
        <v>10.257999999999999</v>
      </c>
      <c r="L4739" s="24">
        <f t="shared" si="735"/>
        <v>6.4969999999999999</v>
      </c>
      <c r="M4739" s="24">
        <f t="shared" si="736"/>
        <v>2.992</v>
      </c>
      <c r="N4739" s="24">
        <f t="shared" si="737"/>
        <v>1.833</v>
      </c>
      <c r="O4739" s="24">
        <f t="shared" si="738"/>
        <v>0</v>
      </c>
      <c r="P4739" s="24">
        <f t="shared" si="739"/>
        <v>0</v>
      </c>
    </row>
    <row r="4740" spans="1:16" x14ac:dyDescent="0.25">
      <c r="A4740" s="15">
        <v>33591</v>
      </c>
      <c r="B4740">
        <v>0</v>
      </c>
      <c r="C4740">
        <v>0</v>
      </c>
      <c r="D4740">
        <v>0</v>
      </c>
      <c r="E4740">
        <v>1804</v>
      </c>
      <c r="F4740">
        <v>0</v>
      </c>
      <c r="G4740">
        <f t="shared" si="730"/>
        <v>13250</v>
      </c>
      <c r="H4740">
        <f t="shared" si="731"/>
        <v>6526</v>
      </c>
      <c r="I4740">
        <f t="shared" si="732"/>
        <v>1991</v>
      </c>
      <c r="J4740">
        <f t="shared" si="733"/>
        <v>12</v>
      </c>
      <c r="K4740" s="24">
        <f t="shared" si="734"/>
        <v>13.25</v>
      </c>
      <c r="L4740" s="24">
        <f t="shared" si="735"/>
        <v>6.5259999999999998</v>
      </c>
      <c r="M4740" s="24">
        <f t="shared" si="736"/>
        <v>0</v>
      </c>
      <c r="N4740" s="24">
        <f t="shared" si="737"/>
        <v>1.804</v>
      </c>
      <c r="O4740" s="24">
        <f t="shared" si="738"/>
        <v>0</v>
      </c>
      <c r="P4740" s="24">
        <f t="shared" si="739"/>
        <v>0</v>
      </c>
    </row>
    <row r="4741" spans="1:16" x14ac:dyDescent="0.25">
      <c r="A4741" s="15">
        <v>33592</v>
      </c>
      <c r="B4741">
        <v>0</v>
      </c>
      <c r="C4741">
        <v>1943</v>
      </c>
      <c r="D4741">
        <v>0</v>
      </c>
      <c r="E4741">
        <v>2713</v>
      </c>
      <c r="F4741">
        <v>0</v>
      </c>
      <c r="G4741">
        <f t="shared" si="730"/>
        <v>11307</v>
      </c>
      <c r="H4741">
        <f t="shared" si="731"/>
        <v>5617</v>
      </c>
      <c r="I4741">
        <f t="shared" si="732"/>
        <v>1991</v>
      </c>
      <c r="J4741">
        <f t="shared" si="733"/>
        <v>12</v>
      </c>
      <c r="K4741" s="24">
        <f t="shared" si="734"/>
        <v>11.307</v>
      </c>
      <c r="L4741" s="24">
        <f t="shared" si="735"/>
        <v>5.617</v>
      </c>
      <c r="M4741" s="24">
        <f t="shared" si="736"/>
        <v>1.9430000000000001</v>
      </c>
      <c r="N4741" s="24">
        <f t="shared" si="737"/>
        <v>2.7130000000000001</v>
      </c>
      <c r="O4741" s="24">
        <f t="shared" si="738"/>
        <v>0</v>
      </c>
      <c r="P4741" s="24">
        <f t="shared" si="739"/>
        <v>0</v>
      </c>
    </row>
    <row r="4742" spans="1:16" x14ac:dyDescent="0.25">
      <c r="A4742" s="15">
        <v>33593</v>
      </c>
      <c r="B4742">
        <v>0</v>
      </c>
      <c r="C4742">
        <v>3723</v>
      </c>
      <c r="D4742">
        <v>0</v>
      </c>
      <c r="E4742">
        <v>3346</v>
      </c>
      <c r="F4742">
        <v>0</v>
      </c>
      <c r="G4742">
        <f t="shared" ref="G4742:G4805" si="740">MAX(IF(AND(MONTH(A4742)&gt;6,MONTH(A4742)&lt;10),14241,13250)-B4742-C4742-F4742,0)</f>
        <v>9527</v>
      </c>
      <c r="H4742">
        <f t="shared" ref="H4742:H4805" si="741">MAX(8330-E4742-D4742,0)</f>
        <v>4984</v>
      </c>
      <c r="I4742">
        <f t="shared" ref="I4742:I4805" si="742">YEAR(A4742)</f>
        <v>1991</v>
      </c>
      <c r="J4742">
        <f t="shared" ref="J4742:J4805" si="743">MONTH(A4742)</f>
        <v>12</v>
      </c>
      <c r="K4742" s="24">
        <f t="shared" ref="K4742:K4805" si="744">G4742/1000</f>
        <v>9.5269999999999992</v>
      </c>
      <c r="L4742" s="24">
        <f t="shared" ref="L4742:L4805" si="745">H4742/1000</f>
        <v>4.984</v>
      </c>
      <c r="M4742" s="24">
        <f t="shared" ref="M4742:M4805" si="746">(B4742+C4742+F4742)/1000</f>
        <v>3.7229999999999999</v>
      </c>
      <c r="N4742" s="24">
        <f t="shared" ref="N4742:N4805" si="747">(D4742+E4742)/1000</f>
        <v>3.3460000000000001</v>
      </c>
      <c r="O4742" s="24">
        <f t="shared" ref="O4742:O4805" si="748">B4742/1000</f>
        <v>0</v>
      </c>
      <c r="P4742" s="24">
        <f t="shared" ref="P4742:P4805" si="749">F4742/1000</f>
        <v>0</v>
      </c>
    </row>
    <row r="4743" spans="1:16" x14ac:dyDescent="0.25">
      <c r="A4743" s="15">
        <v>33594</v>
      </c>
      <c r="B4743">
        <v>0</v>
      </c>
      <c r="C4743">
        <v>4495</v>
      </c>
      <c r="D4743">
        <v>0</v>
      </c>
      <c r="E4743">
        <v>3558</v>
      </c>
      <c r="F4743">
        <v>0</v>
      </c>
      <c r="G4743">
        <f t="shared" si="740"/>
        <v>8755</v>
      </c>
      <c r="H4743">
        <f t="shared" si="741"/>
        <v>4772</v>
      </c>
      <c r="I4743">
        <f t="shared" si="742"/>
        <v>1991</v>
      </c>
      <c r="J4743">
        <f t="shared" si="743"/>
        <v>12</v>
      </c>
      <c r="K4743" s="24">
        <f t="shared" si="744"/>
        <v>8.7550000000000008</v>
      </c>
      <c r="L4743" s="24">
        <f t="shared" si="745"/>
        <v>4.7720000000000002</v>
      </c>
      <c r="M4743" s="24">
        <f t="shared" si="746"/>
        <v>4.4950000000000001</v>
      </c>
      <c r="N4743" s="24">
        <f t="shared" si="747"/>
        <v>3.5579999999999998</v>
      </c>
      <c r="O4743" s="24">
        <f t="shared" si="748"/>
        <v>0</v>
      </c>
      <c r="P4743" s="24">
        <f t="shared" si="749"/>
        <v>0</v>
      </c>
    </row>
    <row r="4744" spans="1:16" x14ac:dyDescent="0.25">
      <c r="A4744" s="15">
        <v>33595</v>
      </c>
      <c r="B4744">
        <v>0</v>
      </c>
      <c r="C4744">
        <v>1507</v>
      </c>
      <c r="D4744">
        <v>0</v>
      </c>
      <c r="E4744">
        <v>4132</v>
      </c>
      <c r="F4744">
        <v>0</v>
      </c>
      <c r="G4744">
        <f t="shared" si="740"/>
        <v>11743</v>
      </c>
      <c r="H4744">
        <f t="shared" si="741"/>
        <v>4198</v>
      </c>
      <c r="I4744">
        <f t="shared" si="742"/>
        <v>1991</v>
      </c>
      <c r="J4744">
        <f t="shared" si="743"/>
        <v>12</v>
      </c>
      <c r="K4744" s="24">
        <f t="shared" si="744"/>
        <v>11.743</v>
      </c>
      <c r="L4744" s="24">
        <f t="shared" si="745"/>
        <v>4.1980000000000004</v>
      </c>
      <c r="M4744" s="24">
        <f t="shared" si="746"/>
        <v>1.5069999999999999</v>
      </c>
      <c r="N4744" s="24">
        <f t="shared" si="747"/>
        <v>4.1319999999999997</v>
      </c>
      <c r="O4744" s="24">
        <f t="shared" si="748"/>
        <v>0</v>
      </c>
      <c r="P4744" s="24">
        <f t="shared" si="749"/>
        <v>0</v>
      </c>
    </row>
    <row r="4745" spans="1:16" x14ac:dyDescent="0.25">
      <c r="A4745" s="15">
        <v>33596</v>
      </c>
      <c r="B4745">
        <v>0</v>
      </c>
      <c r="C4745">
        <v>4807</v>
      </c>
      <c r="D4745">
        <v>0</v>
      </c>
      <c r="E4745">
        <v>4905</v>
      </c>
      <c r="F4745">
        <v>0</v>
      </c>
      <c r="G4745">
        <f t="shared" si="740"/>
        <v>8443</v>
      </c>
      <c r="H4745">
        <f t="shared" si="741"/>
        <v>3425</v>
      </c>
      <c r="I4745">
        <f t="shared" si="742"/>
        <v>1991</v>
      </c>
      <c r="J4745">
        <f t="shared" si="743"/>
        <v>12</v>
      </c>
      <c r="K4745" s="24">
        <f t="shared" si="744"/>
        <v>8.4429999999999996</v>
      </c>
      <c r="L4745" s="24">
        <f t="shared" si="745"/>
        <v>3.4249999999999998</v>
      </c>
      <c r="M4745" s="24">
        <f t="shared" si="746"/>
        <v>4.8070000000000004</v>
      </c>
      <c r="N4745" s="24">
        <f t="shared" si="747"/>
        <v>4.9050000000000002</v>
      </c>
      <c r="O4745" s="24">
        <f t="shared" si="748"/>
        <v>0</v>
      </c>
      <c r="P4745" s="24">
        <f t="shared" si="749"/>
        <v>0</v>
      </c>
    </row>
    <row r="4746" spans="1:16" x14ac:dyDescent="0.25">
      <c r="A4746" s="15">
        <v>33597</v>
      </c>
      <c r="B4746">
        <v>0</v>
      </c>
      <c r="C4746">
        <v>5439</v>
      </c>
      <c r="D4746">
        <v>0</v>
      </c>
      <c r="E4746">
        <v>4984</v>
      </c>
      <c r="F4746">
        <v>0</v>
      </c>
      <c r="G4746">
        <f t="shared" si="740"/>
        <v>7811</v>
      </c>
      <c r="H4746">
        <f t="shared" si="741"/>
        <v>3346</v>
      </c>
      <c r="I4746">
        <f t="shared" si="742"/>
        <v>1991</v>
      </c>
      <c r="J4746">
        <f t="shared" si="743"/>
        <v>12</v>
      </c>
      <c r="K4746" s="24">
        <f t="shared" si="744"/>
        <v>7.8109999999999999</v>
      </c>
      <c r="L4746" s="24">
        <f t="shared" si="745"/>
        <v>3.3460000000000001</v>
      </c>
      <c r="M4746" s="24">
        <f t="shared" si="746"/>
        <v>5.4390000000000001</v>
      </c>
      <c r="N4746" s="24">
        <f t="shared" si="747"/>
        <v>4.984</v>
      </c>
      <c r="O4746" s="24">
        <f t="shared" si="748"/>
        <v>0</v>
      </c>
      <c r="P4746" s="24">
        <f t="shared" si="749"/>
        <v>0</v>
      </c>
    </row>
    <row r="4747" spans="1:16" x14ac:dyDescent="0.25">
      <c r="A4747" s="15">
        <v>33598</v>
      </c>
      <c r="B4747">
        <v>0</v>
      </c>
      <c r="C4747">
        <v>2417</v>
      </c>
      <c r="D4747">
        <v>0</v>
      </c>
      <c r="E4747">
        <v>4990</v>
      </c>
      <c r="F4747">
        <v>0</v>
      </c>
      <c r="G4747">
        <f t="shared" si="740"/>
        <v>10833</v>
      </c>
      <c r="H4747">
        <f t="shared" si="741"/>
        <v>3340</v>
      </c>
      <c r="I4747">
        <f t="shared" si="742"/>
        <v>1991</v>
      </c>
      <c r="J4747">
        <f t="shared" si="743"/>
        <v>12</v>
      </c>
      <c r="K4747" s="24">
        <f t="shared" si="744"/>
        <v>10.833</v>
      </c>
      <c r="L4747" s="24">
        <f t="shared" si="745"/>
        <v>3.34</v>
      </c>
      <c r="M4747" s="24">
        <f t="shared" si="746"/>
        <v>2.4169999999999998</v>
      </c>
      <c r="N4747" s="24">
        <f t="shared" si="747"/>
        <v>4.99</v>
      </c>
      <c r="O4747" s="24">
        <f t="shared" si="748"/>
        <v>0</v>
      </c>
      <c r="P4747" s="24">
        <f t="shared" si="749"/>
        <v>0</v>
      </c>
    </row>
    <row r="4748" spans="1:16" x14ac:dyDescent="0.25">
      <c r="A4748" s="15">
        <v>33599</v>
      </c>
      <c r="B4748">
        <v>0</v>
      </c>
      <c r="C4748">
        <v>5686</v>
      </c>
      <c r="D4748">
        <v>0</v>
      </c>
      <c r="E4748">
        <v>4987</v>
      </c>
      <c r="F4748">
        <v>0</v>
      </c>
      <c r="G4748">
        <f t="shared" si="740"/>
        <v>7564</v>
      </c>
      <c r="H4748">
        <f t="shared" si="741"/>
        <v>3343</v>
      </c>
      <c r="I4748">
        <f t="shared" si="742"/>
        <v>1991</v>
      </c>
      <c r="J4748">
        <f t="shared" si="743"/>
        <v>12</v>
      </c>
      <c r="K4748" s="24">
        <f t="shared" si="744"/>
        <v>7.5640000000000001</v>
      </c>
      <c r="L4748" s="24">
        <f t="shared" si="745"/>
        <v>3.343</v>
      </c>
      <c r="M4748" s="24">
        <f t="shared" si="746"/>
        <v>5.6859999999999999</v>
      </c>
      <c r="N4748" s="24">
        <f t="shared" si="747"/>
        <v>4.9870000000000001</v>
      </c>
      <c r="O4748" s="24">
        <f t="shared" si="748"/>
        <v>0</v>
      </c>
      <c r="P4748" s="24">
        <f t="shared" si="749"/>
        <v>0</v>
      </c>
    </row>
    <row r="4749" spans="1:16" x14ac:dyDescent="0.25">
      <c r="A4749" s="15">
        <v>33600</v>
      </c>
      <c r="B4749">
        <v>0</v>
      </c>
      <c r="C4749">
        <v>3643</v>
      </c>
      <c r="D4749">
        <v>0</v>
      </c>
      <c r="E4749">
        <v>4995</v>
      </c>
      <c r="F4749">
        <v>0</v>
      </c>
      <c r="G4749">
        <f t="shared" si="740"/>
        <v>9607</v>
      </c>
      <c r="H4749">
        <f t="shared" si="741"/>
        <v>3335</v>
      </c>
      <c r="I4749">
        <f t="shared" si="742"/>
        <v>1991</v>
      </c>
      <c r="J4749">
        <f t="shared" si="743"/>
        <v>12</v>
      </c>
      <c r="K4749" s="24">
        <f t="shared" si="744"/>
        <v>9.6069999999999993</v>
      </c>
      <c r="L4749" s="24">
        <f t="shared" si="745"/>
        <v>3.335</v>
      </c>
      <c r="M4749" s="24">
        <f t="shared" si="746"/>
        <v>3.6429999999999998</v>
      </c>
      <c r="N4749" s="24">
        <f t="shared" si="747"/>
        <v>4.9950000000000001</v>
      </c>
      <c r="O4749" s="24">
        <f t="shared" si="748"/>
        <v>0</v>
      </c>
      <c r="P4749" s="24">
        <f t="shared" si="749"/>
        <v>0</v>
      </c>
    </row>
    <row r="4750" spans="1:16" x14ac:dyDescent="0.25">
      <c r="A4750" s="15">
        <v>33601</v>
      </c>
      <c r="B4750">
        <v>0</v>
      </c>
      <c r="C4750">
        <v>4461</v>
      </c>
      <c r="D4750">
        <v>0</v>
      </c>
      <c r="E4750">
        <v>5000</v>
      </c>
      <c r="F4750">
        <v>0</v>
      </c>
      <c r="G4750">
        <f t="shared" si="740"/>
        <v>8789</v>
      </c>
      <c r="H4750">
        <f t="shared" si="741"/>
        <v>3330</v>
      </c>
      <c r="I4750">
        <f t="shared" si="742"/>
        <v>1991</v>
      </c>
      <c r="J4750">
        <f t="shared" si="743"/>
        <v>12</v>
      </c>
      <c r="K4750" s="24">
        <f t="shared" si="744"/>
        <v>8.7889999999999997</v>
      </c>
      <c r="L4750" s="24">
        <f t="shared" si="745"/>
        <v>3.33</v>
      </c>
      <c r="M4750" s="24">
        <f t="shared" si="746"/>
        <v>4.4610000000000003</v>
      </c>
      <c r="N4750" s="24">
        <f t="shared" si="747"/>
        <v>5</v>
      </c>
      <c r="O4750" s="24">
        <f t="shared" si="748"/>
        <v>0</v>
      </c>
      <c r="P4750" s="24">
        <f t="shared" si="749"/>
        <v>0</v>
      </c>
    </row>
    <row r="4751" spans="1:16" x14ac:dyDescent="0.25">
      <c r="A4751" s="15">
        <v>33602</v>
      </c>
      <c r="B4751">
        <v>0</v>
      </c>
      <c r="C4751">
        <v>7356</v>
      </c>
      <c r="D4751">
        <v>0</v>
      </c>
      <c r="E4751">
        <v>5007</v>
      </c>
      <c r="F4751">
        <v>0</v>
      </c>
      <c r="G4751">
        <f t="shared" si="740"/>
        <v>5894</v>
      </c>
      <c r="H4751">
        <f t="shared" si="741"/>
        <v>3323</v>
      </c>
      <c r="I4751">
        <f t="shared" si="742"/>
        <v>1991</v>
      </c>
      <c r="J4751">
        <f t="shared" si="743"/>
        <v>12</v>
      </c>
      <c r="K4751" s="24">
        <f t="shared" si="744"/>
        <v>5.8940000000000001</v>
      </c>
      <c r="L4751" s="24">
        <f t="shared" si="745"/>
        <v>3.323</v>
      </c>
      <c r="M4751" s="24">
        <f t="shared" si="746"/>
        <v>7.3559999999999999</v>
      </c>
      <c r="N4751" s="24">
        <f t="shared" si="747"/>
        <v>5.0069999999999997</v>
      </c>
      <c r="O4751" s="24">
        <f t="shared" si="748"/>
        <v>0</v>
      </c>
      <c r="P4751" s="24">
        <f t="shared" si="749"/>
        <v>0</v>
      </c>
    </row>
    <row r="4752" spans="1:16" x14ac:dyDescent="0.25">
      <c r="A4752" s="15">
        <v>33603</v>
      </c>
      <c r="B4752">
        <v>0</v>
      </c>
      <c r="C4752">
        <v>6196</v>
      </c>
      <c r="D4752">
        <v>0</v>
      </c>
      <c r="E4752">
        <v>6047</v>
      </c>
      <c r="F4752">
        <v>0</v>
      </c>
      <c r="G4752">
        <f t="shared" si="740"/>
        <v>7054</v>
      </c>
      <c r="H4752">
        <f t="shared" si="741"/>
        <v>2283</v>
      </c>
      <c r="I4752">
        <f t="shared" si="742"/>
        <v>1991</v>
      </c>
      <c r="J4752">
        <f t="shared" si="743"/>
        <v>12</v>
      </c>
      <c r="K4752" s="24">
        <f t="shared" si="744"/>
        <v>7.0540000000000003</v>
      </c>
      <c r="L4752" s="24">
        <f t="shared" si="745"/>
        <v>2.2829999999999999</v>
      </c>
      <c r="M4752" s="24">
        <f t="shared" si="746"/>
        <v>6.1959999999999997</v>
      </c>
      <c r="N4752" s="24">
        <f t="shared" si="747"/>
        <v>6.0469999999999997</v>
      </c>
      <c r="O4752" s="24">
        <f t="shared" si="748"/>
        <v>0</v>
      </c>
      <c r="P4752" s="24">
        <f t="shared" si="749"/>
        <v>0</v>
      </c>
    </row>
    <row r="4753" spans="1:16" x14ac:dyDescent="0.25">
      <c r="A4753" s="15">
        <v>33604</v>
      </c>
      <c r="B4753">
        <v>0</v>
      </c>
      <c r="C4753">
        <v>9042</v>
      </c>
      <c r="D4753">
        <v>0</v>
      </c>
      <c r="E4753">
        <v>7827</v>
      </c>
      <c r="F4753">
        <v>0</v>
      </c>
      <c r="G4753">
        <f t="shared" si="740"/>
        <v>4208</v>
      </c>
      <c r="H4753">
        <f t="shared" si="741"/>
        <v>503</v>
      </c>
      <c r="I4753">
        <f t="shared" si="742"/>
        <v>1992</v>
      </c>
      <c r="J4753">
        <f t="shared" si="743"/>
        <v>1</v>
      </c>
      <c r="K4753" s="24">
        <f t="shared" si="744"/>
        <v>4.2080000000000002</v>
      </c>
      <c r="L4753" s="24">
        <f t="shared" si="745"/>
        <v>0.503</v>
      </c>
      <c r="M4753" s="24">
        <f t="shared" si="746"/>
        <v>9.0419999999999998</v>
      </c>
      <c r="N4753" s="24">
        <f t="shared" si="747"/>
        <v>7.827</v>
      </c>
      <c r="O4753" s="24">
        <f t="shared" si="748"/>
        <v>0</v>
      </c>
      <c r="P4753" s="24">
        <f t="shared" si="749"/>
        <v>0</v>
      </c>
    </row>
    <row r="4754" spans="1:16" x14ac:dyDescent="0.25">
      <c r="A4754" s="15">
        <v>33605</v>
      </c>
      <c r="B4754">
        <v>0</v>
      </c>
      <c r="C4754">
        <v>9600</v>
      </c>
      <c r="D4754">
        <v>0</v>
      </c>
      <c r="E4754">
        <v>6736</v>
      </c>
      <c r="F4754">
        <v>0</v>
      </c>
      <c r="G4754">
        <f t="shared" si="740"/>
        <v>3650</v>
      </c>
      <c r="H4754">
        <f t="shared" si="741"/>
        <v>1594</v>
      </c>
      <c r="I4754">
        <f t="shared" si="742"/>
        <v>1992</v>
      </c>
      <c r="J4754">
        <f t="shared" si="743"/>
        <v>1</v>
      </c>
      <c r="K4754" s="24">
        <f t="shared" si="744"/>
        <v>3.65</v>
      </c>
      <c r="L4754" s="24">
        <f t="shared" si="745"/>
        <v>1.5940000000000001</v>
      </c>
      <c r="M4754" s="24">
        <f t="shared" si="746"/>
        <v>9.6</v>
      </c>
      <c r="N4754" s="24">
        <f t="shared" si="747"/>
        <v>6.7359999999999998</v>
      </c>
      <c r="O4754" s="24">
        <f t="shared" si="748"/>
        <v>0</v>
      </c>
      <c r="P4754" s="24">
        <f t="shared" si="749"/>
        <v>0</v>
      </c>
    </row>
    <row r="4755" spans="1:16" x14ac:dyDescent="0.25">
      <c r="A4755" s="15">
        <v>33606</v>
      </c>
      <c r="B4755">
        <v>0</v>
      </c>
      <c r="C4755">
        <v>10451</v>
      </c>
      <c r="D4755">
        <v>0</v>
      </c>
      <c r="E4755">
        <v>6692</v>
      </c>
      <c r="F4755">
        <v>0</v>
      </c>
      <c r="G4755">
        <f t="shared" si="740"/>
        <v>2799</v>
      </c>
      <c r="H4755">
        <f t="shared" si="741"/>
        <v>1638</v>
      </c>
      <c r="I4755">
        <f t="shared" si="742"/>
        <v>1992</v>
      </c>
      <c r="J4755">
        <f t="shared" si="743"/>
        <v>1</v>
      </c>
      <c r="K4755" s="24">
        <f t="shared" si="744"/>
        <v>2.7989999999999999</v>
      </c>
      <c r="L4755" s="24">
        <f t="shared" si="745"/>
        <v>1.6379999999999999</v>
      </c>
      <c r="M4755" s="24">
        <f t="shared" si="746"/>
        <v>10.451000000000001</v>
      </c>
      <c r="N4755" s="24">
        <f t="shared" si="747"/>
        <v>6.6920000000000002</v>
      </c>
      <c r="O4755" s="24">
        <f t="shared" si="748"/>
        <v>0</v>
      </c>
      <c r="P4755" s="24">
        <f t="shared" si="749"/>
        <v>0</v>
      </c>
    </row>
    <row r="4756" spans="1:16" x14ac:dyDescent="0.25">
      <c r="A4756" s="15">
        <v>33607</v>
      </c>
      <c r="B4756">
        <v>0</v>
      </c>
      <c r="C4756">
        <v>3900</v>
      </c>
      <c r="D4756">
        <v>0</v>
      </c>
      <c r="E4756">
        <v>6653</v>
      </c>
      <c r="F4756">
        <v>0</v>
      </c>
      <c r="G4756">
        <f t="shared" si="740"/>
        <v>9350</v>
      </c>
      <c r="H4756">
        <f t="shared" si="741"/>
        <v>1677</v>
      </c>
      <c r="I4756">
        <f t="shared" si="742"/>
        <v>1992</v>
      </c>
      <c r="J4756">
        <f t="shared" si="743"/>
        <v>1</v>
      </c>
      <c r="K4756" s="24">
        <f t="shared" si="744"/>
        <v>9.35</v>
      </c>
      <c r="L4756" s="24">
        <f t="shared" si="745"/>
        <v>1.677</v>
      </c>
      <c r="M4756" s="24">
        <f t="shared" si="746"/>
        <v>3.9</v>
      </c>
      <c r="N4756" s="24">
        <f t="shared" si="747"/>
        <v>6.6529999999999996</v>
      </c>
      <c r="O4756" s="24">
        <f t="shared" si="748"/>
        <v>0</v>
      </c>
      <c r="P4756" s="24">
        <f t="shared" si="749"/>
        <v>0</v>
      </c>
    </row>
    <row r="4757" spans="1:16" x14ac:dyDescent="0.25">
      <c r="A4757" s="15">
        <v>33608</v>
      </c>
      <c r="B4757">
        <v>0</v>
      </c>
      <c r="C4757">
        <v>2265</v>
      </c>
      <c r="D4757">
        <v>0</v>
      </c>
      <c r="E4757">
        <v>6708</v>
      </c>
      <c r="F4757">
        <v>0</v>
      </c>
      <c r="G4757">
        <f t="shared" si="740"/>
        <v>10985</v>
      </c>
      <c r="H4757">
        <f t="shared" si="741"/>
        <v>1622</v>
      </c>
      <c r="I4757">
        <f t="shared" si="742"/>
        <v>1992</v>
      </c>
      <c r="J4757">
        <f t="shared" si="743"/>
        <v>1</v>
      </c>
      <c r="K4757" s="24">
        <f t="shared" si="744"/>
        <v>10.984999999999999</v>
      </c>
      <c r="L4757" s="24">
        <f t="shared" si="745"/>
        <v>1.6220000000000001</v>
      </c>
      <c r="M4757" s="24">
        <f t="shared" si="746"/>
        <v>2.2650000000000001</v>
      </c>
      <c r="N4757" s="24">
        <f t="shared" si="747"/>
        <v>6.7080000000000002</v>
      </c>
      <c r="O4757" s="24">
        <f t="shared" si="748"/>
        <v>0</v>
      </c>
      <c r="P4757" s="24">
        <f t="shared" si="749"/>
        <v>0</v>
      </c>
    </row>
    <row r="4758" spans="1:16" x14ac:dyDescent="0.25">
      <c r="A4758" s="15">
        <v>33609</v>
      </c>
      <c r="B4758">
        <v>0</v>
      </c>
      <c r="C4758">
        <v>765</v>
      </c>
      <c r="D4758">
        <v>0</v>
      </c>
      <c r="E4758">
        <v>6710</v>
      </c>
      <c r="F4758">
        <v>0</v>
      </c>
      <c r="G4758">
        <f t="shared" si="740"/>
        <v>12485</v>
      </c>
      <c r="H4758">
        <f t="shared" si="741"/>
        <v>1620</v>
      </c>
      <c r="I4758">
        <f t="shared" si="742"/>
        <v>1992</v>
      </c>
      <c r="J4758">
        <f t="shared" si="743"/>
        <v>1</v>
      </c>
      <c r="K4758" s="24">
        <f t="shared" si="744"/>
        <v>12.484999999999999</v>
      </c>
      <c r="L4758" s="24">
        <f t="shared" si="745"/>
        <v>1.62</v>
      </c>
      <c r="M4758" s="24">
        <f t="shared" si="746"/>
        <v>0.76500000000000001</v>
      </c>
      <c r="N4758" s="24">
        <f t="shared" si="747"/>
        <v>6.71</v>
      </c>
      <c r="O4758" s="24">
        <f t="shared" si="748"/>
        <v>0</v>
      </c>
      <c r="P4758" s="24">
        <f t="shared" si="749"/>
        <v>0</v>
      </c>
    </row>
    <row r="4759" spans="1:16" x14ac:dyDescent="0.25">
      <c r="A4759" s="15">
        <v>33610</v>
      </c>
      <c r="B4759">
        <v>0</v>
      </c>
      <c r="C4759">
        <v>4802</v>
      </c>
      <c r="D4759">
        <v>0</v>
      </c>
      <c r="E4759">
        <v>6694</v>
      </c>
      <c r="F4759">
        <v>0</v>
      </c>
      <c r="G4759">
        <f t="shared" si="740"/>
        <v>8448</v>
      </c>
      <c r="H4759">
        <f t="shared" si="741"/>
        <v>1636</v>
      </c>
      <c r="I4759">
        <f t="shared" si="742"/>
        <v>1992</v>
      </c>
      <c r="J4759">
        <f t="shared" si="743"/>
        <v>1</v>
      </c>
      <c r="K4759" s="24">
        <f t="shared" si="744"/>
        <v>8.4480000000000004</v>
      </c>
      <c r="L4759" s="24">
        <f t="shared" si="745"/>
        <v>1.6359999999999999</v>
      </c>
      <c r="M4759" s="24">
        <f t="shared" si="746"/>
        <v>4.8019999999999996</v>
      </c>
      <c r="N4759" s="24">
        <f t="shared" si="747"/>
        <v>6.694</v>
      </c>
      <c r="O4759" s="24">
        <f t="shared" si="748"/>
        <v>0</v>
      </c>
      <c r="P4759" s="24">
        <f t="shared" si="749"/>
        <v>0</v>
      </c>
    </row>
    <row r="4760" spans="1:16" x14ac:dyDescent="0.25">
      <c r="A4760" s="15">
        <v>33611</v>
      </c>
      <c r="B4760">
        <v>0</v>
      </c>
      <c r="C4760">
        <v>11692</v>
      </c>
      <c r="D4760">
        <v>0</v>
      </c>
      <c r="E4760">
        <v>7500</v>
      </c>
      <c r="F4760">
        <v>0</v>
      </c>
      <c r="G4760">
        <f t="shared" si="740"/>
        <v>1558</v>
      </c>
      <c r="H4760">
        <f t="shared" si="741"/>
        <v>830</v>
      </c>
      <c r="I4760">
        <f t="shared" si="742"/>
        <v>1992</v>
      </c>
      <c r="J4760">
        <f t="shared" si="743"/>
        <v>1</v>
      </c>
      <c r="K4760" s="24">
        <f t="shared" si="744"/>
        <v>1.5580000000000001</v>
      </c>
      <c r="L4760" s="24">
        <f t="shared" si="745"/>
        <v>0.83</v>
      </c>
      <c r="M4760" s="24">
        <f t="shared" si="746"/>
        <v>11.692</v>
      </c>
      <c r="N4760" s="24">
        <f t="shared" si="747"/>
        <v>7.5</v>
      </c>
      <c r="O4760" s="24">
        <f t="shared" si="748"/>
        <v>0</v>
      </c>
      <c r="P4760" s="24">
        <f t="shared" si="749"/>
        <v>0</v>
      </c>
    </row>
    <row r="4761" spans="1:16" x14ac:dyDescent="0.25">
      <c r="A4761" s="15">
        <v>33612</v>
      </c>
      <c r="B4761">
        <v>0</v>
      </c>
      <c r="C4761">
        <v>12375</v>
      </c>
      <c r="D4761">
        <v>0</v>
      </c>
      <c r="E4761">
        <v>8030</v>
      </c>
      <c r="F4761">
        <v>0</v>
      </c>
      <c r="G4761">
        <f t="shared" si="740"/>
        <v>875</v>
      </c>
      <c r="H4761">
        <f t="shared" si="741"/>
        <v>300</v>
      </c>
      <c r="I4761">
        <f t="shared" si="742"/>
        <v>1992</v>
      </c>
      <c r="J4761">
        <f t="shared" si="743"/>
        <v>1</v>
      </c>
      <c r="K4761" s="24">
        <f t="shared" si="744"/>
        <v>0.875</v>
      </c>
      <c r="L4761" s="24">
        <f t="shared" si="745"/>
        <v>0.3</v>
      </c>
      <c r="M4761" s="24">
        <f t="shared" si="746"/>
        <v>12.375</v>
      </c>
      <c r="N4761" s="24">
        <f t="shared" si="747"/>
        <v>8.0299999999999994</v>
      </c>
      <c r="O4761" s="24">
        <f t="shared" si="748"/>
        <v>0</v>
      </c>
      <c r="P4761" s="24">
        <f t="shared" si="749"/>
        <v>0</v>
      </c>
    </row>
    <row r="4762" spans="1:16" x14ac:dyDescent="0.25">
      <c r="A4762" s="15">
        <v>33613</v>
      </c>
      <c r="B4762">
        <v>0</v>
      </c>
      <c r="C4762">
        <v>12443</v>
      </c>
      <c r="D4762">
        <v>0</v>
      </c>
      <c r="E4762">
        <v>8030</v>
      </c>
      <c r="F4762">
        <v>0</v>
      </c>
      <c r="G4762">
        <f t="shared" si="740"/>
        <v>807</v>
      </c>
      <c r="H4762">
        <f t="shared" si="741"/>
        <v>300</v>
      </c>
      <c r="I4762">
        <f t="shared" si="742"/>
        <v>1992</v>
      </c>
      <c r="J4762">
        <f t="shared" si="743"/>
        <v>1</v>
      </c>
      <c r="K4762" s="24">
        <f t="shared" si="744"/>
        <v>0.80700000000000005</v>
      </c>
      <c r="L4762" s="24">
        <f t="shared" si="745"/>
        <v>0.3</v>
      </c>
      <c r="M4762" s="24">
        <f t="shared" si="746"/>
        <v>12.443</v>
      </c>
      <c r="N4762" s="24">
        <f t="shared" si="747"/>
        <v>8.0299999999999994</v>
      </c>
      <c r="O4762" s="24">
        <f t="shared" si="748"/>
        <v>0</v>
      </c>
      <c r="P4762" s="24">
        <f t="shared" si="749"/>
        <v>0</v>
      </c>
    </row>
    <row r="4763" spans="1:16" x14ac:dyDescent="0.25">
      <c r="A4763" s="15">
        <v>33614</v>
      </c>
      <c r="B4763">
        <v>0</v>
      </c>
      <c r="C4763">
        <v>12349</v>
      </c>
      <c r="D4763">
        <v>0</v>
      </c>
      <c r="E4763">
        <v>8030</v>
      </c>
      <c r="F4763">
        <v>0</v>
      </c>
      <c r="G4763">
        <f t="shared" si="740"/>
        <v>901</v>
      </c>
      <c r="H4763">
        <f t="shared" si="741"/>
        <v>300</v>
      </c>
      <c r="I4763">
        <f t="shared" si="742"/>
        <v>1992</v>
      </c>
      <c r="J4763">
        <f t="shared" si="743"/>
        <v>1</v>
      </c>
      <c r="K4763" s="24">
        <f t="shared" si="744"/>
        <v>0.90100000000000002</v>
      </c>
      <c r="L4763" s="24">
        <f t="shared" si="745"/>
        <v>0.3</v>
      </c>
      <c r="M4763" s="24">
        <f t="shared" si="746"/>
        <v>12.349</v>
      </c>
      <c r="N4763" s="24">
        <f t="shared" si="747"/>
        <v>8.0299999999999994</v>
      </c>
      <c r="O4763" s="24">
        <f t="shared" si="748"/>
        <v>0</v>
      </c>
      <c r="P4763" s="24">
        <f t="shared" si="749"/>
        <v>0</v>
      </c>
    </row>
    <row r="4764" spans="1:16" x14ac:dyDescent="0.25">
      <c r="A4764" s="15">
        <v>33615</v>
      </c>
      <c r="B4764">
        <v>0</v>
      </c>
      <c r="C4764">
        <v>12295</v>
      </c>
      <c r="D4764">
        <v>0</v>
      </c>
      <c r="E4764">
        <v>8020</v>
      </c>
      <c r="F4764">
        <v>0</v>
      </c>
      <c r="G4764">
        <f t="shared" si="740"/>
        <v>955</v>
      </c>
      <c r="H4764">
        <f t="shared" si="741"/>
        <v>310</v>
      </c>
      <c r="I4764">
        <f t="shared" si="742"/>
        <v>1992</v>
      </c>
      <c r="J4764">
        <f t="shared" si="743"/>
        <v>1</v>
      </c>
      <c r="K4764" s="24">
        <f t="shared" si="744"/>
        <v>0.95499999999999996</v>
      </c>
      <c r="L4764" s="24">
        <f t="shared" si="745"/>
        <v>0.31</v>
      </c>
      <c r="M4764" s="24">
        <f t="shared" si="746"/>
        <v>12.295</v>
      </c>
      <c r="N4764" s="24">
        <f t="shared" si="747"/>
        <v>8.02</v>
      </c>
      <c r="O4764" s="24">
        <f t="shared" si="748"/>
        <v>0</v>
      </c>
      <c r="P4764" s="24">
        <f t="shared" si="749"/>
        <v>0</v>
      </c>
    </row>
    <row r="4765" spans="1:16" x14ac:dyDescent="0.25">
      <c r="A4765" s="15">
        <v>33616</v>
      </c>
      <c r="B4765">
        <v>0</v>
      </c>
      <c r="C4765">
        <v>12291</v>
      </c>
      <c r="D4765">
        <v>0</v>
      </c>
      <c r="E4765">
        <v>7977</v>
      </c>
      <c r="F4765">
        <v>0</v>
      </c>
      <c r="G4765">
        <f t="shared" si="740"/>
        <v>959</v>
      </c>
      <c r="H4765">
        <f t="shared" si="741"/>
        <v>353</v>
      </c>
      <c r="I4765">
        <f t="shared" si="742"/>
        <v>1992</v>
      </c>
      <c r="J4765">
        <f t="shared" si="743"/>
        <v>1</v>
      </c>
      <c r="K4765" s="24">
        <f t="shared" si="744"/>
        <v>0.95899999999999996</v>
      </c>
      <c r="L4765" s="24">
        <f t="shared" si="745"/>
        <v>0.35299999999999998</v>
      </c>
      <c r="M4765" s="24">
        <f t="shared" si="746"/>
        <v>12.291</v>
      </c>
      <c r="N4765" s="24">
        <f t="shared" si="747"/>
        <v>7.9770000000000003</v>
      </c>
      <c r="O4765" s="24">
        <f t="shared" si="748"/>
        <v>0</v>
      </c>
      <c r="P4765" s="24">
        <f t="shared" si="749"/>
        <v>0</v>
      </c>
    </row>
    <row r="4766" spans="1:16" x14ac:dyDescent="0.25">
      <c r="A4766" s="15">
        <v>33617</v>
      </c>
      <c r="B4766">
        <v>0</v>
      </c>
      <c r="C4766">
        <v>8783</v>
      </c>
      <c r="D4766">
        <v>0</v>
      </c>
      <c r="E4766">
        <v>8016</v>
      </c>
      <c r="F4766">
        <v>0</v>
      </c>
      <c r="G4766">
        <f t="shared" si="740"/>
        <v>4467</v>
      </c>
      <c r="H4766">
        <f t="shared" si="741"/>
        <v>314</v>
      </c>
      <c r="I4766">
        <f t="shared" si="742"/>
        <v>1992</v>
      </c>
      <c r="J4766">
        <f t="shared" si="743"/>
        <v>1</v>
      </c>
      <c r="K4766" s="24">
        <f t="shared" si="744"/>
        <v>4.4669999999999996</v>
      </c>
      <c r="L4766" s="24">
        <f t="shared" si="745"/>
        <v>0.314</v>
      </c>
      <c r="M4766" s="24">
        <f t="shared" si="746"/>
        <v>8.7829999999999995</v>
      </c>
      <c r="N4766" s="24">
        <f t="shared" si="747"/>
        <v>8.016</v>
      </c>
      <c r="O4766" s="24">
        <f t="shared" si="748"/>
        <v>0</v>
      </c>
      <c r="P4766" s="24">
        <f t="shared" si="749"/>
        <v>0</v>
      </c>
    </row>
    <row r="4767" spans="1:16" x14ac:dyDescent="0.25">
      <c r="A4767" s="15">
        <v>33618</v>
      </c>
      <c r="B4767">
        <v>0</v>
      </c>
      <c r="C4767">
        <v>3953</v>
      </c>
      <c r="D4767">
        <v>0</v>
      </c>
      <c r="E4767">
        <v>7130</v>
      </c>
      <c r="F4767">
        <v>0</v>
      </c>
      <c r="G4767">
        <f t="shared" si="740"/>
        <v>9297</v>
      </c>
      <c r="H4767">
        <f t="shared" si="741"/>
        <v>1200</v>
      </c>
      <c r="I4767">
        <f t="shared" si="742"/>
        <v>1992</v>
      </c>
      <c r="J4767">
        <f t="shared" si="743"/>
        <v>1</v>
      </c>
      <c r="K4767" s="24">
        <f t="shared" si="744"/>
        <v>9.2970000000000006</v>
      </c>
      <c r="L4767" s="24">
        <f t="shared" si="745"/>
        <v>1.2</v>
      </c>
      <c r="M4767" s="24">
        <f t="shared" si="746"/>
        <v>3.9529999999999998</v>
      </c>
      <c r="N4767" s="24">
        <f t="shared" si="747"/>
        <v>7.13</v>
      </c>
      <c r="O4767" s="24">
        <f t="shared" si="748"/>
        <v>0</v>
      </c>
      <c r="P4767" s="24">
        <f t="shared" si="749"/>
        <v>0</v>
      </c>
    </row>
    <row r="4768" spans="1:16" x14ac:dyDescent="0.25">
      <c r="A4768" s="15">
        <v>33619</v>
      </c>
      <c r="B4768">
        <v>0</v>
      </c>
      <c r="C4768">
        <v>7820</v>
      </c>
      <c r="D4768">
        <v>0</v>
      </c>
      <c r="E4768">
        <v>6700</v>
      </c>
      <c r="F4768">
        <v>0</v>
      </c>
      <c r="G4768">
        <f t="shared" si="740"/>
        <v>5430</v>
      </c>
      <c r="H4768">
        <f t="shared" si="741"/>
        <v>1630</v>
      </c>
      <c r="I4768">
        <f t="shared" si="742"/>
        <v>1992</v>
      </c>
      <c r="J4768">
        <f t="shared" si="743"/>
        <v>1</v>
      </c>
      <c r="K4768" s="24">
        <f t="shared" si="744"/>
        <v>5.43</v>
      </c>
      <c r="L4768" s="24">
        <f t="shared" si="745"/>
        <v>1.63</v>
      </c>
      <c r="M4768" s="24">
        <f t="shared" si="746"/>
        <v>7.82</v>
      </c>
      <c r="N4768" s="24">
        <f t="shared" si="747"/>
        <v>6.7</v>
      </c>
      <c r="O4768" s="24">
        <f t="shared" si="748"/>
        <v>0</v>
      </c>
      <c r="P4768" s="24">
        <f t="shared" si="749"/>
        <v>0</v>
      </c>
    </row>
    <row r="4769" spans="1:16" x14ac:dyDescent="0.25">
      <c r="A4769" s="15">
        <v>33620</v>
      </c>
      <c r="B4769">
        <v>0</v>
      </c>
      <c r="C4769">
        <v>6098</v>
      </c>
      <c r="D4769">
        <v>0</v>
      </c>
      <c r="E4769">
        <v>6710</v>
      </c>
      <c r="F4769">
        <v>0</v>
      </c>
      <c r="G4769">
        <f t="shared" si="740"/>
        <v>7152</v>
      </c>
      <c r="H4769">
        <f t="shared" si="741"/>
        <v>1620</v>
      </c>
      <c r="I4769">
        <f t="shared" si="742"/>
        <v>1992</v>
      </c>
      <c r="J4769">
        <f t="shared" si="743"/>
        <v>1</v>
      </c>
      <c r="K4769" s="24">
        <f t="shared" si="744"/>
        <v>7.1520000000000001</v>
      </c>
      <c r="L4769" s="24">
        <f t="shared" si="745"/>
        <v>1.62</v>
      </c>
      <c r="M4769" s="24">
        <f t="shared" si="746"/>
        <v>6.0979999999999999</v>
      </c>
      <c r="N4769" s="24">
        <f t="shared" si="747"/>
        <v>6.71</v>
      </c>
      <c r="O4769" s="24">
        <f t="shared" si="748"/>
        <v>0</v>
      </c>
      <c r="P4769" s="24">
        <f t="shared" si="749"/>
        <v>0</v>
      </c>
    </row>
    <row r="4770" spans="1:16" x14ac:dyDescent="0.25">
      <c r="A4770" s="15">
        <v>33621</v>
      </c>
      <c r="B4770">
        <v>0</v>
      </c>
      <c r="C4770">
        <v>2969</v>
      </c>
      <c r="D4770">
        <v>0</v>
      </c>
      <c r="E4770">
        <v>6735</v>
      </c>
      <c r="F4770">
        <v>0</v>
      </c>
      <c r="G4770">
        <f t="shared" si="740"/>
        <v>10281</v>
      </c>
      <c r="H4770">
        <f t="shared" si="741"/>
        <v>1595</v>
      </c>
      <c r="I4770">
        <f t="shared" si="742"/>
        <v>1992</v>
      </c>
      <c r="J4770">
        <f t="shared" si="743"/>
        <v>1</v>
      </c>
      <c r="K4770" s="24">
        <f t="shared" si="744"/>
        <v>10.281000000000001</v>
      </c>
      <c r="L4770" s="24">
        <f t="shared" si="745"/>
        <v>1.595</v>
      </c>
      <c r="M4770" s="24">
        <f t="shared" si="746"/>
        <v>2.9689999999999999</v>
      </c>
      <c r="N4770" s="24">
        <f t="shared" si="747"/>
        <v>6.7350000000000003</v>
      </c>
      <c r="O4770" s="24">
        <f t="shared" si="748"/>
        <v>0</v>
      </c>
      <c r="P4770" s="24">
        <f t="shared" si="749"/>
        <v>0</v>
      </c>
    </row>
    <row r="4771" spans="1:16" x14ac:dyDescent="0.25">
      <c r="A4771" s="15">
        <v>33622</v>
      </c>
      <c r="B4771">
        <v>0</v>
      </c>
      <c r="C4771">
        <v>3860</v>
      </c>
      <c r="D4771">
        <v>0</v>
      </c>
      <c r="E4771">
        <v>4567</v>
      </c>
      <c r="F4771">
        <v>0</v>
      </c>
      <c r="G4771">
        <f t="shared" si="740"/>
        <v>9390</v>
      </c>
      <c r="H4771">
        <f t="shared" si="741"/>
        <v>3763</v>
      </c>
      <c r="I4771">
        <f t="shared" si="742"/>
        <v>1992</v>
      </c>
      <c r="J4771">
        <f t="shared" si="743"/>
        <v>1</v>
      </c>
      <c r="K4771" s="24">
        <f t="shared" si="744"/>
        <v>9.39</v>
      </c>
      <c r="L4771" s="24">
        <f t="shared" si="745"/>
        <v>3.7629999999999999</v>
      </c>
      <c r="M4771" s="24">
        <f t="shared" si="746"/>
        <v>3.86</v>
      </c>
      <c r="N4771" s="24">
        <f t="shared" si="747"/>
        <v>4.5670000000000002</v>
      </c>
      <c r="O4771" s="24">
        <f t="shared" si="748"/>
        <v>0</v>
      </c>
      <c r="P4771" s="24">
        <f t="shared" si="749"/>
        <v>0</v>
      </c>
    </row>
    <row r="4772" spans="1:16" x14ac:dyDescent="0.25">
      <c r="A4772" s="15">
        <v>33623</v>
      </c>
      <c r="B4772">
        <v>0</v>
      </c>
      <c r="C4772">
        <v>1524</v>
      </c>
      <c r="D4772">
        <v>0</v>
      </c>
      <c r="E4772">
        <v>3495</v>
      </c>
      <c r="F4772">
        <v>0</v>
      </c>
      <c r="G4772">
        <f t="shared" si="740"/>
        <v>11726</v>
      </c>
      <c r="H4772">
        <f t="shared" si="741"/>
        <v>4835</v>
      </c>
      <c r="I4772">
        <f t="shared" si="742"/>
        <v>1992</v>
      </c>
      <c r="J4772">
        <f t="shared" si="743"/>
        <v>1</v>
      </c>
      <c r="K4772" s="24">
        <f t="shared" si="744"/>
        <v>11.726000000000001</v>
      </c>
      <c r="L4772" s="24">
        <f t="shared" si="745"/>
        <v>4.835</v>
      </c>
      <c r="M4772" s="24">
        <f t="shared" si="746"/>
        <v>1.524</v>
      </c>
      <c r="N4772" s="24">
        <f t="shared" si="747"/>
        <v>3.4950000000000001</v>
      </c>
      <c r="O4772" s="24">
        <f t="shared" si="748"/>
        <v>0</v>
      </c>
      <c r="P4772" s="24">
        <f t="shared" si="749"/>
        <v>0</v>
      </c>
    </row>
    <row r="4773" spans="1:16" x14ac:dyDescent="0.25">
      <c r="A4773" s="15">
        <v>33624</v>
      </c>
      <c r="B4773">
        <v>0</v>
      </c>
      <c r="C4773">
        <v>5248</v>
      </c>
      <c r="D4773">
        <v>0</v>
      </c>
      <c r="E4773">
        <v>4535</v>
      </c>
      <c r="F4773">
        <v>0</v>
      </c>
      <c r="G4773">
        <f t="shared" si="740"/>
        <v>8002</v>
      </c>
      <c r="H4773">
        <f t="shared" si="741"/>
        <v>3795</v>
      </c>
      <c r="I4773">
        <f t="shared" si="742"/>
        <v>1992</v>
      </c>
      <c r="J4773">
        <f t="shared" si="743"/>
        <v>1</v>
      </c>
      <c r="K4773" s="24">
        <f t="shared" si="744"/>
        <v>8.0020000000000007</v>
      </c>
      <c r="L4773" s="24">
        <f t="shared" si="745"/>
        <v>3.7949999999999999</v>
      </c>
      <c r="M4773" s="24">
        <f t="shared" si="746"/>
        <v>5.2480000000000002</v>
      </c>
      <c r="N4773" s="24">
        <f t="shared" si="747"/>
        <v>4.5350000000000001</v>
      </c>
      <c r="O4773" s="24">
        <f t="shared" si="748"/>
        <v>0</v>
      </c>
      <c r="P4773" s="24">
        <f t="shared" si="749"/>
        <v>0</v>
      </c>
    </row>
    <row r="4774" spans="1:16" x14ac:dyDescent="0.25">
      <c r="A4774" s="15">
        <v>33625</v>
      </c>
      <c r="B4774">
        <v>0</v>
      </c>
      <c r="C4774">
        <v>7560</v>
      </c>
      <c r="D4774">
        <v>0</v>
      </c>
      <c r="E4774">
        <v>5150</v>
      </c>
      <c r="F4774">
        <v>0</v>
      </c>
      <c r="G4774">
        <f t="shared" si="740"/>
        <v>5690</v>
      </c>
      <c r="H4774">
        <f t="shared" si="741"/>
        <v>3180</v>
      </c>
      <c r="I4774">
        <f t="shared" si="742"/>
        <v>1992</v>
      </c>
      <c r="J4774">
        <f t="shared" si="743"/>
        <v>1</v>
      </c>
      <c r="K4774" s="24">
        <f t="shared" si="744"/>
        <v>5.69</v>
      </c>
      <c r="L4774" s="24">
        <f t="shared" si="745"/>
        <v>3.18</v>
      </c>
      <c r="M4774" s="24">
        <f t="shared" si="746"/>
        <v>7.56</v>
      </c>
      <c r="N4774" s="24">
        <f t="shared" si="747"/>
        <v>5.15</v>
      </c>
      <c r="O4774" s="24">
        <f t="shared" si="748"/>
        <v>0</v>
      </c>
      <c r="P4774" s="24">
        <f t="shared" si="749"/>
        <v>0</v>
      </c>
    </row>
    <row r="4775" spans="1:16" x14ac:dyDescent="0.25">
      <c r="A4775" s="15">
        <v>33626</v>
      </c>
      <c r="B4775">
        <v>0</v>
      </c>
      <c r="C4775">
        <v>7918</v>
      </c>
      <c r="D4775">
        <v>0</v>
      </c>
      <c r="E4775">
        <v>6009</v>
      </c>
      <c r="F4775">
        <v>0</v>
      </c>
      <c r="G4775">
        <f t="shared" si="740"/>
        <v>5332</v>
      </c>
      <c r="H4775">
        <f t="shared" si="741"/>
        <v>2321</v>
      </c>
      <c r="I4775">
        <f t="shared" si="742"/>
        <v>1992</v>
      </c>
      <c r="J4775">
        <f t="shared" si="743"/>
        <v>1</v>
      </c>
      <c r="K4775" s="24">
        <f t="shared" si="744"/>
        <v>5.3319999999999999</v>
      </c>
      <c r="L4775" s="24">
        <f t="shared" si="745"/>
        <v>2.3210000000000002</v>
      </c>
      <c r="M4775" s="24">
        <f t="shared" si="746"/>
        <v>7.9180000000000001</v>
      </c>
      <c r="N4775" s="24">
        <f t="shared" si="747"/>
        <v>6.0090000000000003</v>
      </c>
      <c r="O4775" s="24">
        <f t="shared" si="748"/>
        <v>0</v>
      </c>
      <c r="P4775" s="24">
        <f t="shared" si="749"/>
        <v>0</v>
      </c>
    </row>
    <row r="4776" spans="1:16" x14ac:dyDescent="0.25">
      <c r="A4776" s="15">
        <v>33627</v>
      </c>
      <c r="B4776">
        <v>0</v>
      </c>
      <c r="C4776">
        <v>7753</v>
      </c>
      <c r="D4776">
        <v>0</v>
      </c>
      <c r="E4776">
        <v>6518</v>
      </c>
      <c r="F4776">
        <v>0</v>
      </c>
      <c r="G4776">
        <f t="shared" si="740"/>
        <v>5497</v>
      </c>
      <c r="H4776">
        <f t="shared" si="741"/>
        <v>1812</v>
      </c>
      <c r="I4776">
        <f t="shared" si="742"/>
        <v>1992</v>
      </c>
      <c r="J4776">
        <f t="shared" si="743"/>
        <v>1</v>
      </c>
      <c r="K4776" s="24">
        <f t="shared" si="744"/>
        <v>5.4969999999999999</v>
      </c>
      <c r="L4776" s="24">
        <f t="shared" si="745"/>
        <v>1.8120000000000001</v>
      </c>
      <c r="M4776" s="24">
        <f t="shared" si="746"/>
        <v>7.7530000000000001</v>
      </c>
      <c r="N4776" s="24">
        <f t="shared" si="747"/>
        <v>6.5179999999999998</v>
      </c>
      <c r="O4776" s="24">
        <f t="shared" si="748"/>
        <v>0</v>
      </c>
      <c r="P4776" s="24">
        <f t="shared" si="749"/>
        <v>0</v>
      </c>
    </row>
    <row r="4777" spans="1:16" x14ac:dyDescent="0.25">
      <c r="A4777" s="15">
        <v>33628</v>
      </c>
      <c r="B4777">
        <v>0</v>
      </c>
      <c r="C4777">
        <v>3933</v>
      </c>
      <c r="D4777">
        <v>0</v>
      </c>
      <c r="E4777">
        <v>6541</v>
      </c>
      <c r="F4777">
        <v>0</v>
      </c>
      <c r="G4777">
        <f t="shared" si="740"/>
        <v>9317</v>
      </c>
      <c r="H4777">
        <f t="shared" si="741"/>
        <v>1789</v>
      </c>
      <c r="I4777">
        <f t="shared" si="742"/>
        <v>1992</v>
      </c>
      <c r="J4777">
        <f t="shared" si="743"/>
        <v>1</v>
      </c>
      <c r="K4777" s="24">
        <f t="shared" si="744"/>
        <v>9.3170000000000002</v>
      </c>
      <c r="L4777" s="24">
        <f t="shared" si="745"/>
        <v>1.7889999999999999</v>
      </c>
      <c r="M4777" s="24">
        <f t="shared" si="746"/>
        <v>3.9329999999999998</v>
      </c>
      <c r="N4777" s="24">
        <f t="shared" si="747"/>
        <v>6.5410000000000004</v>
      </c>
      <c r="O4777" s="24">
        <f t="shared" si="748"/>
        <v>0</v>
      </c>
      <c r="P4777" s="24">
        <f t="shared" si="749"/>
        <v>0</v>
      </c>
    </row>
    <row r="4778" spans="1:16" x14ac:dyDescent="0.25">
      <c r="A4778" s="15">
        <v>33629</v>
      </c>
      <c r="B4778">
        <v>0</v>
      </c>
      <c r="C4778">
        <v>2346</v>
      </c>
      <c r="D4778">
        <v>0</v>
      </c>
      <c r="E4778">
        <v>6552</v>
      </c>
      <c r="F4778">
        <v>0</v>
      </c>
      <c r="G4778">
        <f t="shared" si="740"/>
        <v>10904</v>
      </c>
      <c r="H4778">
        <f t="shared" si="741"/>
        <v>1778</v>
      </c>
      <c r="I4778">
        <f t="shared" si="742"/>
        <v>1992</v>
      </c>
      <c r="J4778">
        <f t="shared" si="743"/>
        <v>1</v>
      </c>
      <c r="K4778" s="24">
        <f t="shared" si="744"/>
        <v>10.904</v>
      </c>
      <c r="L4778" s="24">
        <f t="shared" si="745"/>
        <v>1.778</v>
      </c>
      <c r="M4778" s="24">
        <f t="shared" si="746"/>
        <v>2.3460000000000001</v>
      </c>
      <c r="N4778" s="24">
        <f t="shared" si="747"/>
        <v>6.5519999999999996</v>
      </c>
      <c r="O4778" s="24">
        <f t="shared" si="748"/>
        <v>0</v>
      </c>
      <c r="P4778" s="24">
        <f t="shared" si="749"/>
        <v>0</v>
      </c>
    </row>
    <row r="4779" spans="1:16" x14ac:dyDescent="0.25">
      <c r="A4779" s="15">
        <v>33630</v>
      </c>
      <c r="B4779">
        <v>0</v>
      </c>
      <c r="C4779">
        <v>57</v>
      </c>
      <c r="D4779">
        <v>0</v>
      </c>
      <c r="E4779">
        <v>6555</v>
      </c>
      <c r="F4779">
        <v>0</v>
      </c>
      <c r="G4779">
        <f t="shared" si="740"/>
        <v>13193</v>
      </c>
      <c r="H4779">
        <f t="shared" si="741"/>
        <v>1775</v>
      </c>
      <c r="I4779">
        <f t="shared" si="742"/>
        <v>1992</v>
      </c>
      <c r="J4779">
        <f t="shared" si="743"/>
        <v>1</v>
      </c>
      <c r="K4779" s="24">
        <f t="shared" si="744"/>
        <v>13.193</v>
      </c>
      <c r="L4779" s="24">
        <f t="shared" si="745"/>
        <v>1.7749999999999999</v>
      </c>
      <c r="M4779" s="24">
        <f t="shared" si="746"/>
        <v>5.7000000000000002E-2</v>
      </c>
      <c r="N4779" s="24">
        <f t="shared" si="747"/>
        <v>6.5549999999999997</v>
      </c>
      <c r="O4779" s="24">
        <f t="shared" si="748"/>
        <v>0</v>
      </c>
      <c r="P4779" s="24">
        <f t="shared" si="749"/>
        <v>0</v>
      </c>
    </row>
    <row r="4780" spans="1:16" x14ac:dyDescent="0.25">
      <c r="A4780" s="15">
        <v>33631</v>
      </c>
      <c r="B4780">
        <v>0</v>
      </c>
      <c r="C4780">
        <v>305</v>
      </c>
      <c r="D4780">
        <v>0</v>
      </c>
      <c r="E4780">
        <v>5640</v>
      </c>
      <c r="F4780">
        <v>0</v>
      </c>
      <c r="G4780">
        <f t="shared" si="740"/>
        <v>12945</v>
      </c>
      <c r="H4780">
        <f t="shared" si="741"/>
        <v>2690</v>
      </c>
      <c r="I4780">
        <f t="shared" si="742"/>
        <v>1992</v>
      </c>
      <c r="J4780">
        <f t="shared" si="743"/>
        <v>1</v>
      </c>
      <c r="K4780" s="24">
        <f t="shared" si="744"/>
        <v>12.945</v>
      </c>
      <c r="L4780" s="24">
        <f t="shared" si="745"/>
        <v>2.69</v>
      </c>
      <c r="M4780" s="24">
        <f t="shared" si="746"/>
        <v>0.30499999999999999</v>
      </c>
      <c r="N4780" s="24">
        <f t="shared" si="747"/>
        <v>5.64</v>
      </c>
      <c r="O4780" s="24">
        <f t="shared" si="748"/>
        <v>0</v>
      </c>
      <c r="P4780" s="24">
        <f t="shared" si="749"/>
        <v>0</v>
      </c>
    </row>
    <row r="4781" spans="1:16" x14ac:dyDescent="0.25">
      <c r="A4781" s="15">
        <v>33632</v>
      </c>
      <c r="B4781">
        <v>0</v>
      </c>
      <c r="C4781">
        <v>309</v>
      </c>
      <c r="D4781">
        <v>0</v>
      </c>
      <c r="E4781">
        <v>4090</v>
      </c>
      <c r="F4781">
        <v>0</v>
      </c>
      <c r="G4781">
        <f t="shared" si="740"/>
        <v>12941</v>
      </c>
      <c r="H4781">
        <f t="shared" si="741"/>
        <v>4240</v>
      </c>
      <c r="I4781">
        <f t="shared" si="742"/>
        <v>1992</v>
      </c>
      <c r="J4781">
        <f t="shared" si="743"/>
        <v>1</v>
      </c>
      <c r="K4781" s="24">
        <f t="shared" si="744"/>
        <v>12.941000000000001</v>
      </c>
      <c r="L4781" s="24">
        <f t="shared" si="745"/>
        <v>4.24</v>
      </c>
      <c r="M4781" s="24">
        <f t="shared" si="746"/>
        <v>0.309</v>
      </c>
      <c r="N4781" s="24">
        <f t="shared" si="747"/>
        <v>4.09</v>
      </c>
      <c r="O4781" s="24">
        <f t="shared" si="748"/>
        <v>0</v>
      </c>
      <c r="P4781" s="24">
        <f t="shared" si="749"/>
        <v>0</v>
      </c>
    </row>
    <row r="4782" spans="1:16" x14ac:dyDescent="0.25">
      <c r="A4782" s="15">
        <v>33633</v>
      </c>
      <c r="B4782">
        <v>0</v>
      </c>
      <c r="C4782">
        <v>303</v>
      </c>
      <c r="D4782">
        <v>0</v>
      </c>
      <c r="E4782">
        <v>3555</v>
      </c>
      <c r="F4782">
        <v>0</v>
      </c>
      <c r="G4782">
        <f t="shared" si="740"/>
        <v>12947</v>
      </c>
      <c r="H4782">
        <f t="shared" si="741"/>
        <v>4775</v>
      </c>
      <c r="I4782">
        <f t="shared" si="742"/>
        <v>1992</v>
      </c>
      <c r="J4782">
        <f t="shared" si="743"/>
        <v>1</v>
      </c>
      <c r="K4782" s="24">
        <f t="shared" si="744"/>
        <v>12.946999999999999</v>
      </c>
      <c r="L4782" s="24">
        <f t="shared" si="745"/>
        <v>4.7750000000000004</v>
      </c>
      <c r="M4782" s="24">
        <f t="shared" si="746"/>
        <v>0.30299999999999999</v>
      </c>
      <c r="N4782" s="24">
        <f t="shared" si="747"/>
        <v>3.5550000000000002</v>
      </c>
      <c r="O4782" s="24">
        <f t="shared" si="748"/>
        <v>0</v>
      </c>
      <c r="P4782" s="24">
        <f t="shared" si="749"/>
        <v>0</v>
      </c>
    </row>
    <row r="4783" spans="1:16" x14ac:dyDescent="0.25">
      <c r="A4783" s="15">
        <v>33634</v>
      </c>
      <c r="B4783">
        <v>0</v>
      </c>
      <c r="C4783">
        <v>301</v>
      </c>
      <c r="D4783">
        <v>0</v>
      </c>
      <c r="E4783">
        <v>2420</v>
      </c>
      <c r="F4783">
        <v>0</v>
      </c>
      <c r="G4783">
        <f t="shared" si="740"/>
        <v>12949</v>
      </c>
      <c r="H4783">
        <f t="shared" si="741"/>
        <v>5910</v>
      </c>
      <c r="I4783">
        <f t="shared" si="742"/>
        <v>1992</v>
      </c>
      <c r="J4783">
        <f t="shared" si="743"/>
        <v>1</v>
      </c>
      <c r="K4783" s="24">
        <f t="shared" si="744"/>
        <v>12.949</v>
      </c>
      <c r="L4783" s="24">
        <f t="shared" si="745"/>
        <v>5.91</v>
      </c>
      <c r="M4783" s="24">
        <f t="shared" si="746"/>
        <v>0.30099999999999999</v>
      </c>
      <c r="N4783" s="24">
        <f t="shared" si="747"/>
        <v>2.42</v>
      </c>
      <c r="O4783" s="24">
        <f t="shared" si="748"/>
        <v>0</v>
      </c>
      <c r="P4783" s="24">
        <f t="shared" si="749"/>
        <v>0</v>
      </c>
    </row>
    <row r="4784" spans="1:16" x14ac:dyDescent="0.25">
      <c r="A4784" s="15">
        <v>33635</v>
      </c>
      <c r="B4784">
        <v>0</v>
      </c>
      <c r="C4784">
        <v>306</v>
      </c>
      <c r="D4784">
        <v>0</v>
      </c>
      <c r="E4784">
        <v>1860</v>
      </c>
      <c r="F4784">
        <v>0</v>
      </c>
      <c r="G4784">
        <f t="shared" si="740"/>
        <v>12944</v>
      </c>
      <c r="H4784">
        <f t="shared" si="741"/>
        <v>6470</v>
      </c>
      <c r="I4784">
        <f t="shared" si="742"/>
        <v>1992</v>
      </c>
      <c r="J4784">
        <f t="shared" si="743"/>
        <v>2</v>
      </c>
      <c r="K4784" s="24">
        <f t="shared" si="744"/>
        <v>12.944000000000001</v>
      </c>
      <c r="L4784" s="24">
        <f t="shared" si="745"/>
        <v>6.47</v>
      </c>
      <c r="M4784" s="24">
        <f t="shared" si="746"/>
        <v>0.30599999999999999</v>
      </c>
      <c r="N4784" s="24">
        <f t="shared" si="747"/>
        <v>1.86</v>
      </c>
      <c r="O4784" s="24">
        <f t="shared" si="748"/>
        <v>0</v>
      </c>
      <c r="P4784" s="24">
        <f t="shared" si="749"/>
        <v>0</v>
      </c>
    </row>
    <row r="4785" spans="1:16" x14ac:dyDescent="0.25">
      <c r="A4785" s="15">
        <v>33636</v>
      </c>
      <c r="B4785">
        <v>0</v>
      </c>
      <c r="C4785">
        <v>4314</v>
      </c>
      <c r="D4785">
        <v>0</v>
      </c>
      <c r="E4785">
        <v>1853</v>
      </c>
      <c r="F4785">
        <v>0</v>
      </c>
      <c r="G4785">
        <f t="shared" si="740"/>
        <v>8936</v>
      </c>
      <c r="H4785">
        <f t="shared" si="741"/>
        <v>6477</v>
      </c>
      <c r="I4785">
        <f t="shared" si="742"/>
        <v>1992</v>
      </c>
      <c r="J4785">
        <f t="shared" si="743"/>
        <v>2</v>
      </c>
      <c r="K4785" s="24">
        <f t="shared" si="744"/>
        <v>8.9359999999999999</v>
      </c>
      <c r="L4785" s="24">
        <f t="shared" si="745"/>
        <v>6.4770000000000003</v>
      </c>
      <c r="M4785" s="24">
        <f t="shared" si="746"/>
        <v>4.3140000000000001</v>
      </c>
      <c r="N4785" s="24">
        <f t="shared" si="747"/>
        <v>1.853</v>
      </c>
      <c r="O4785" s="24">
        <f t="shared" si="748"/>
        <v>0</v>
      </c>
      <c r="P4785" s="24">
        <f t="shared" si="749"/>
        <v>0</v>
      </c>
    </row>
    <row r="4786" spans="1:16" x14ac:dyDescent="0.25">
      <c r="A4786" s="15">
        <v>33637</v>
      </c>
      <c r="B4786">
        <v>0</v>
      </c>
      <c r="C4786">
        <v>60</v>
      </c>
      <c r="D4786">
        <v>0</v>
      </c>
      <c r="E4786">
        <v>1855</v>
      </c>
      <c r="F4786">
        <v>0</v>
      </c>
      <c r="G4786">
        <f t="shared" si="740"/>
        <v>13190</v>
      </c>
      <c r="H4786">
        <f t="shared" si="741"/>
        <v>6475</v>
      </c>
      <c r="I4786">
        <f t="shared" si="742"/>
        <v>1992</v>
      </c>
      <c r="J4786">
        <f t="shared" si="743"/>
        <v>2</v>
      </c>
      <c r="K4786" s="24">
        <f t="shared" si="744"/>
        <v>13.19</v>
      </c>
      <c r="L4786" s="24">
        <f t="shared" si="745"/>
        <v>6.4749999999999996</v>
      </c>
      <c r="M4786" s="24">
        <f t="shared" si="746"/>
        <v>0.06</v>
      </c>
      <c r="N4786" s="24">
        <f t="shared" si="747"/>
        <v>1.855</v>
      </c>
      <c r="O4786" s="24">
        <f t="shared" si="748"/>
        <v>0</v>
      </c>
      <c r="P4786" s="24">
        <f t="shared" si="749"/>
        <v>0</v>
      </c>
    </row>
    <row r="4787" spans="1:16" x14ac:dyDescent="0.25">
      <c r="A4787" s="15">
        <v>33638</v>
      </c>
      <c r="B4787">
        <v>0</v>
      </c>
      <c r="C4787">
        <v>304</v>
      </c>
      <c r="D4787">
        <v>0</v>
      </c>
      <c r="E4787">
        <v>1849</v>
      </c>
      <c r="F4787">
        <v>0</v>
      </c>
      <c r="G4787">
        <f t="shared" si="740"/>
        <v>12946</v>
      </c>
      <c r="H4787">
        <f t="shared" si="741"/>
        <v>6481</v>
      </c>
      <c r="I4787">
        <f t="shared" si="742"/>
        <v>1992</v>
      </c>
      <c r="J4787">
        <f t="shared" si="743"/>
        <v>2</v>
      </c>
      <c r="K4787" s="24">
        <f t="shared" si="744"/>
        <v>12.946</v>
      </c>
      <c r="L4787" s="24">
        <f t="shared" si="745"/>
        <v>6.4809999999999999</v>
      </c>
      <c r="M4787" s="24">
        <f t="shared" si="746"/>
        <v>0.30399999999999999</v>
      </c>
      <c r="N4787" s="24">
        <f t="shared" si="747"/>
        <v>1.849</v>
      </c>
      <c r="O4787" s="24">
        <f t="shared" si="748"/>
        <v>0</v>
      </c>
      <c r="P4787" s="24">
        <f t="shared" si="749"/>
        <v>0</v>
      </c>
    </row>
    <row r="4788" spans="1:16" x14ac:dyDescent="0.25">
      <c r="A4788" s="15">
        <v>33639</v>
      </c>
      <c r="B4788">
        <v>0</v>
      </c>
      <c r="C4788">
        <v>304</v>
      </c>
      <c r="D4788">
        <v>0</v>
      </c>
      <c r="E4788">
        <v>1864</v>
      </c>
      <c r="F4788">
        <v>0</v>
      </c>
      <c r="G4788">
        <f t="shared" si="740"/>
        <v>12946</v>
      </c>
      <c r="H4788">
        <f t="shared" si="741"/>
        <v>6466</v>
      </c>
      <c r="I4788">
        <f t="shared" si="742"/>
        <v>1992</v>
      </c>
      <c r="J4788">
        <f t="shared" si="743"/>
        <v>2</v>
      </c>
      <c r="K4788" s="24">
        <f t="shared" si="744"/>
        <v>12.946</v>
      </c>
      <c r="L4788" s="24">
        <f t="shared" si="745"/>
        <v>6.4660000000000002</v>
      </c>
      <c r="M4788" s="24">
        <f t="shared" si="746"/>
        <v>0.30399999999999999</v>
      </c>
      <c r="N4788" s="24">
        <f t="shared" si="747"/>
        <v>1.8640000000000001</v>
      </c>
      <c r="O4788" s="24">
        <f t="shared" si="748"/>
        <v>0</v>
      </c>
      <c r="P4788" s="24">
        <f t="shared" si="749"/>
        <v>0</v>
      </c>
    </row>
    <row r="4789" spans="1:16" x14ac:dyDescent="0.25">
      <c r="A4789" s="15">
        <v>33640</v>
      </c>
      <c r="B4789">
        <v>0</v>
      </c>
      <c r="C4789">
        <v>301</v>
      </c>
      <c r="D4789">
        <v>0</v>
      </c>
      <c r="E4789">
        <v>1849</v>
      </c>
      <c r="F4789">
        <v>0</v>
      </c>
      <c r="G4789">
        <f t="shared" si="740"/>
        <v>12949</v>
      </c>
      <c r="H4789">
        <f t="shared" si="741"/>
        <v>6481</v>
      </c>
      <c r="I4789">
        <f t="shared" si="742"/>
        <v>1992</v>
      </c>
      <c r="J4789">
        <f t="shared" si="743"/>
        <v>2</v>
      </c>
      <c r="K4789" s="24">
        <f t="shared" si="744"/>
        <v>12.949</v>
      </c>
      <c r="L4789" s="24">
        <f t="shared" si="745"/>
        <v>6.4809999999999999</v>
      </c>
      <c r="M4789" s="24">
        <f t="shared" si="746"/>
        <v>0.30099999999999999</v>
      </c>
      <c r="N4789" s="24">
        <f t="shared" si="747"/>
        <v>1.849</v>
      </c>
      <c r="O4789" s="24">
        <f t="shared" si="748"/>
        <v>0</v>
      </c>
      <c r="P4789" s="24">
        <f t="shared" si="749"/>
        <v>0</v>
      </c>
    </row>
    <row r="4790" spans="1:16" x14ac:dyDescent="0.25">
      <c r="A4790" s="15">
        <v>33641</v>
      </c>
      <c r="B4790">
        <v>0</v>
      </c>
      <c r="C4790">
        <v>306</v>
      </c>
      <c r="D4790">
        <v>0</v>
      </c>
      <c r="E4790">
        <v>1855</v>
      </c>
      <c r="F4790">
        <v>0</v>
      </c>
      <c r="G4790">
        <f t="shared" si="740"/>
        <v>12944</v>
      </c>
      <c r="H4790">
        <f t="shared" si="741"/>
        <v>6475</v>
      </c>
      <c r="I4790">
        <f t="shared" si="742"/>
        <v>1992</v>
      </c>
      <c r="J4790">
        <f t="shared" si="743"/>
        <v>2</v>
      </c>
      <c r="K4790" s="24">
        <f t="shared" si="744"/>
        <v>12.944000000000001</v>
      </c>
      <c r="L4790" s="24">
        <f t="shared" si="745"/>
        <v>6.4749999999999996</v>
      </c>
      <c r="M4790" s="24">
        <f t="shared" si="746"/>
        <v>0.30599999999999999</v>
      </c>
      <c r="N4790" s="24">
        <f t="shared" si="747"/>
        <v>1.855</v>
      </c>
      <c r="O4790" s="24">
        <f t="shared" si="748"/>
        <v>0</v>
      </c>
      <c r="P4790" s="24">
        <f t="shared" si="749"/>
        <v>0</v>
      </c>
    </row>
    <row r="4791" spans="1:16" x14ac:dyDescent="0.25">
      <c r="A4791" s="15">
        <v>33642</v>
      </c>
      <c r="B4791">
        <v>0</v>
      </c>
      <c r="C4791">
        <v>303</v>
      </c>
      <c r="D4791">
        <v>0</v>
      </c>
      <c r="E4791">
        <v>1850</v>
      </c>
      <c r="F4791">
        <v>0</v>
      </c>
      <c r="G4791">
        <f t="shared" si="740"/>
        <v>12947</v>
      </c>
      <c r="H4791">
        <f t="shared" si="741"/>
        <v>6480</v>
      </c>
      <c r="I4791">
        <f t="shared" si="742"/>
        <v>1992</v>
      </c>
      <c r="J4791">
        <f t="shared" si="743"/>
        <v>2</v>
      </c>
      <c r="K4791" s="24">
        <f t="shared" si="744"/>
        <v>12.946999999999999</v>
      </c>
      <c r="L4791" s="24">
        <f t="shared" si="745"/>
        <v>6.48</v>
      </c>
      <c r="M4791" s="24">
        <f t="shared" si="746"/>
        <v>0.30299999999999999</v>
      </c>
      <c r="N4791" s="24">
        <f t="shared" si="747"/>
        <v>1.85</v>
      </c>
      <c r="O4791" s="24">
        <f t="shared" si="748"/>
        <v>0</v>
      </c>
      <c r="P4791" s="24">
        <f t="shared" si="749"/>
        <v>0</v>
      </c>
    </row>
    <row r="4792" spans="1:16" x14ac:dyDescent="0.25">
      <c r="A4792" s="15">
        <v>33643</v>
      </c>
      <c r="B4792">
        <v>0</v>
      </c>
      <c r="C4792">
        <v>304</v>
      </c>
      <c r="D4792">
        <v>0</v>
      </c>
      <c r="E4792">
        <v>1855</v>
      </c>
      <c r="F4792">
        <v>0</v>
      </c>
      <c r="G4792">
        <f t="shared" si="740"/>
        <v>12946</v>
      </c>
      <c r="H4792">
        <f t="shared" si="741"/>
        <v>6475</v>
      </c>
      <c r="I4792">
        <f t="shared" si="742"/>
        <v>1992</v>
      </c>
      <c r="J4792">
        <f t="shared" si="743"/>
        <v>2</v>
      </c>
      <c r="K4792" s="24">
        <f t="shared" si="744"/>
        <v>12.946</v>
      </c>
      <c r="L4792" s="24">
        <f t="shared" si="745"/>
        <v>6.4749999999999996</v>
      </c>
      <c r="M4792" s="24">
        <f t="shared" si="746"/>
        <v>0.30399999999999999</v>
      </c>
      <c r="N4792" s="24">
        <f t="shared" si="747"/>
        <v>1.855</v>
      </c>
      <c r="O4792" s="24">
        <f t="shared" si="748"/>
        <v>0</v>
      </c>
      <c r="P4792" s="24">
        <f t="shared" si="749"/>
        <v>0</v>
      </c>
    </row>
    <row r="4793" spans="1:16" x14ac:dyDescent="0.25">
      <c r="A4793" s="15">
        <v>33644</v>
      </c>
      <c r="B4793">
        <v>0</v>
      </c>
      <c r="C4793">
        <v>750</v>
      </c>
      <c r="D4793">
        <v>0</v>
      </c>
      <c r="E4793">
        <v>771</v>
      </c>
      <c r="F4793">
        <v>0</v>
      </c>
      <c r="G4793">
        <f t="shared" si="740"/>
        <v>12500</v>
      </c>
      <c r="H4793">
        <f t="shared" si="741"/>
        <v>7559</v>
      </c>
      <c r="I4793">
        <f t="shared" si="742"/>
        <v>1992</v>
      </c>
      <c r="J4793">
        <f t="shared" si="743"/>
        <v>2</v>
      </c>
      <c r="K4793" s="24">
        <f t="shared" si="744"/>
        <v>12.5</v>
      </c>
      <c r="L4793" s="24">
        <f t="shared" si="745"/>
        <v>7.5590000000000002</v>
      </c>
      <c r="M4793" s="24">
        <f t="shared" si="746"/>
        <v>0.75</v>
      </c>
      <c r="N4793" s="24">
        <f t="shared" si="747"/>
        <v>0.77100000000000002</v>
      </c>
      <c r="O4793" s="24">
        <f t="shared" si="748"/>
        <v>0</v>
      </c>
      <c r="P4793" s="24">
        <f t="shared" si="749"/>
        <v>0</v>
      </c>
    </row>
    <row r="4794" spans="1:16" x14ac:dyDescent="0.25">
      <c r="A4794" s="15">
        <v>33645</v>
      </c>
      <c r="B4794">
        <v>0</v>
      </c>
      <c r="C4794">
        <v>167</v>
      </c>
      <c r="D4794">
        <v>0</v>
      </c>
      <c r="E4794">
        <v>0</v>
      </c>
      <c r="F4794">
        <v>0</v>
      </c>
      <c r="G4794">
        <f t="shared" si="740"/>
        <v>13083</v>
      </c>
      <c r="H4794">
        <f t="shared" si="741"/>
        <v>8330</v>
      </c>
      <c r="I4794">
        <f t="shared" si="742"/>
        <v>1992</v>
      </c>
      <c r="J4794">
        <f t="shared" si="743"/>
        <v>2</v>
      </c>
      <c r="K4794" s="24">
        <f t="shared" si="744"/>
        <v>13.083</v>
      </c>
      <c r="L4794" s="24">
        <f t="shared" si="745"/>
        <v>8.33</v>
      </c>
      <c r="M4794" s="24">
        <f t="shared" si="746"/>
        <v>0.16700000000000001</v>
      </c>
      <c r="N4794" s="24">
        <f t="shared" si="747"/>
        <v>0</v>
      </c>
      <c r="O4794" s="24">
        <f t="shared" si="748"/>
        <v>0</v>
      </c>
      <c r="P4794" s="24">
        <f t="shared" si="749"/>
        <v>0</v>
      </c>
    </row>
    <row r="4795" spans="1:16" x14ac:dyDescent="0.25">
      <c r="A4795" s="15">
        <v>33646</v>
      </c>
      <c r="B4795">
        <v>0</v>
      </c>
      <c r="C4795">
        <v>1826</v>
      </c>
      <c r="D4795">
        <v>0</v>
      </c>
      <c r="E4795">
        <v>0</v>
      </c>
      <c r="F4795">
        <v>0</v>
      </c>
      <c r="G4795">
        <f t="shared" si="740"/>
        <v>11424</v>
      </c>
      <c r="H4795">
        <f t="shared" si="741"/>
        <v>8330</v>
      </c>
      <c r="I4795">
        <f t="shared" si="742"/>
        <v>1992</v>
      </c>
      <c r="J4795">
        <f t="shared" si="743"/>
        <v>2</v>
      </c>
      <c r="K4795" s="24">
        <f t="shared" si="744"/>
        <v>11.423999999999999</v>
      </c>
      <c r="L4795" s="24">
        <f t="shared" si="745"/>
        <v>8.33</v>
      </c>
      <c r="M4795" s="24">
        <f t="shared" si="746"/>
        <v>1.8260000000000001</v>
      </c>
      <c r="N4795" s="24">
        <f t="shared" si="747"/>
        <v>0</v>
      </c>
      <c r="O4795" s="24">
        <f t="shared" si="748"/>
        <v>0</v>
      </c>
      <c r="P4795" s="24">
        <f t="shared" si="749"/>
        <v>0</v>
      </c>
    </row>
    <row r="4796" spans="1:16" x14ac:dyDescent="0.25">
      <c r="A4796" s="15">
        <v>33647</v>
      </c>
      <c r="B4796">
        <v>0</v>
      </c>
      <c r="C4796">
        <v>3731</v>
      </c>
      <c r="D4796">
        <v>0</v>
      </c>
      <c r="E4796">
        <v>0</v>
      </c>
      <c r="F4796">
        <v>0</v>
      </c>
      <c r="G4796">
        <f t="shared" si="740"/>
        <v>9519</v>
      </c>
      <c r="H4796">
        <f t="shared" si="741"/>
        <v>8330</v>
      </c>
      <c r="I4796">
        <f t="shared" si="742"/>
        <v>1992</v>
      </c>
      <c r="J4796">
        <f t="shared" si="743"/>
        <v>2</v>
      </c>
      <c r="K4796" s="24">
        <f t="shared" si="744"/>
        <v>9.5190000000000001</v>
      </c>
      <c r="L4796" s="24">
        <f t="shared" si="745"/>
        <v>8.33</v>
      </c>
      <c r="M4796" s="24">
        <f t="shared" si="746"/>
        <v>3.7309999999999999</v>
      </c>
      <c r="N4796" s="24">
        <f t="shared" si="747"/>
        <v>0</v>
      </c>
      <c r="O4796" s="24">
        <f t="shared" si="748"/>
        <v>0</v>
      </c>
      <c r="P4796" s="24">
        <f t="shared" si="749"/>
        <v>0</v>
      </c>
    </row>
    <row r="4797" spans="1:16" x14ac:dyDescent="0.25">
      <c r="A4797" s="15">
        <v>33648</v>
      </c>
      <c r="B4797">
        <v>0</v>
      </c>
      <c r="C4797">
        <v>3798</v>
      </c>
      <c r="D4797">
        <v>0</v>
      </c>
      <c r="E4797">
        <v>2761</v>
      </c>
      <c r="F4797">
        <v>0</v>
      </c>
      <c r="G4797">
        <f t="shared" si="740"/>
        <v>9452</v>
      </c>
      <c r="H4797">
        <f t="shared" si="741"/>
        <v>5569</v>
      </c>
      <c r="I4797">
        <f t="shared" si="742"/>
        <v>1992</v>
      </c>
      <c r="J4797">
        <f t="shared" si="743"/>
        <v>2</v>
      </c>
      <c r="K4797" s="24">
        <f t="shared" si="744"/>
        <v>9.452</v>
      </c>
      <c r="L4797" s="24">
        <f t="shared" si="745"/>
        <v>5.569</v>
      </c>
      <c r="M4797" s="24">
        <f t="shared" si="746"/>
        <v>3.798</v>
      </c>
      <c r="N4797" s="24">
        <f t="shared" si="747"/>
        <v>2.7610000000000001</v>
      </c>
      <c r="O4797" s="24">
        <f t="shared" si="748"/>
        <v>0</v>
      </c>
      <c r="P4797" s="24">
        <f t="shared" si="749"/>
        <v>0</v>
      </c>
    </row>
    <row r="4798" spans="1:16" x14ac:dyDescent="0.25">
      <c r="A4798" s="15">
        <v>33649</v>
      </c>
      <c r="B4798">
        <v>0</v>
      </c>
      <c r="C4798">
        <v>11026</v>
      </c>
      <c r="D4798">
        <v>0</v>
      </c>
      <c r="E4798">
        <v>7505</v>
      </c>
      <c r="F4798">
        <v>0</v>
      </c>
      <c r="G4798">
        <f t="shared" si="740"/>
        <v>2224</v>
      </c>
      <c r="H4798">
        <f t="shared" si="741"/>
        <v>825</v>
      </c>
      <c r="I4798">
        <f t="shared" si="742"/>
        <v>1992</v>
      </c>
      <c r="J4798">
        <f t="shared" si="743"/>
        <v>2</v>
      </c>
      <c r="K4798" s="24">
        <f t="shared" si="744"/>
        <v>2.2240000000000002</v>
      </c>
      <c r="L4798" s="24">
        <f t="shared" si="745"/>
        <v>0.82499999999999996</v>
      </c>
      <c r="M4798" s="24">
        <f t="shared" si="746"/>
        <v>11.026</v>
      </c>
      <c r="N4798" s="24">
        <f t="shared" si="747"/>
        <v>7.5049999999999999</v>
      </c>
      <c r="O4798" s="24">
        <f t="shared" si="748"/>
        <v>0</v>
      </c>
      <c r="P4798" s="24">
        <f t="shared" si="749"/>
        <v>0</v>
      </c>
    </row>
    <row r="4799" spans="1:16" x14ac:dyDescent="0.25">
      <c r="A4799" s="15">
        <v>33650</v>
      </c>
      <c r="B4799">
        <v>0</v>
      </c>
      <c r="C4799">
        <v>12567</v>
      </c>
      <c r="D4799">
        <v>0</v>
      </c>
      <c r="E4799">
        <v>8083</v>
      </c>
      <c r="F4799">
        <v>0</v>
      </c>
      <c r="G4799">
        <f t="shared" si="740"/>
        <v>683</v>
      </c>
      <c r="H4799">
        <f t="shared" si="741"/>
        <v>247</v>
      </c>
      <c r="I4799">
        <f t="shared" si="742"/>
        <v>1992</v>
      </c>
      <c r="J4799">
        <f t="shared" si="743"/>
        <v>2</v>
      </c>
      <c r="K4799" s="24">
        <f t="shared" si="744"/>
        <v>0.68300000000000005</v>
      </c>
      <c r="L4799" s="24">
        <f t="shared" si="745"/>
        <v>0.247</v>
      </c>
      <c r="M4799" s="24">
        <f t="shared" si="746"/>
        <v>12.567</v>
      </c>
      <c r="N4799" s="24">
        <f t="shared" si="747"/>
        <v>8.0830000000000002</v>
      </c>
      <c r="O4799" s="24">
        <f t="shared" si="748"/>
        <v>0</v>
      </c>
      <c r="P4799" s="24">
        <f t="shared" si="749"/>
        <v>0</v>
      </c>
    </row>
    <row r="4800" spans="1:16" x14ac:dyDescent="0.25">
      <c r="A4800" s="15">
        <v>33651</v>
      </c>
      <c r="B4800">
        <v>0</v>
      </c>
      <c r="C4800">
        <v>12551</v>
      </c>
      <c r="D4800">
        <v>0</v>
      </c>
      <c r="E4800">
        <v>8176</v>
      </c>
      <c r="F4800">
        <v>0</v>
      </c>
      <c r="G4800">
        <f t="shared" si="740"/>
        <v>699</v>
      </c>
      <c r="H4800">
        <f t="shared" si="741"/>
        <v>154</v>
      </c>
      <c r="I4800">
        <f t="shared" si="742"/>
        <v>1992</v>
      </c>
      <c r="J4800">
        <f t="shared" si="743"/>
        <v>2</v>
      </c>
      <c r="K4800" s="24">
        <f t="shared" si="744"/>
        <v>0.69899999999999995</v>
      </c>
      <c r="L4800" s="24">
        <f t="shared" si="745"/>
        <v>0.154</v>
      </c>
      <c r="M4800" s="24">
        <f t="shared" si="746"/>
        <v>12.551</v>
      </c>
      <c r="N4800" s="24">
        <f t="shared" si="747"/>
        <v>8.1760000000000002</v>
      </c>
      <c r="O4800" s="24">
        <f t="shared" si="748"/>
        <v>0</v>
      </c>
      <c r="P4800" s="24">
        <f t="shared" si="749"/>
        <v>0</v>
      </c>
    </row>
    <row r="4801" spans="1:16" x14ac:dyDescent="0.25">
      <c r="A4801" s="15">
        <v>33652</v>
      </c>
      <c r="B4801">
        <v>0</v>
      </c>
      <c r="C4801">
        <v>12531</v>
      </c>
      <c r="D4801">
        <v>0</v>
      </c>
      <c r="E4801">
        <v>8210</v>
      </c>
      <c r="F4801">
        <v>0</v>
      </c>
      <c r="G4801">
        <f t="shared" si="740"/>
        <v>719</v>
      </c>
      <c r="H4801">
        <f t="shared" si="741"/>
        <v>120</v>
      </c>
      <c r="I4801">
        <f t="shared" si="742"/>
        <v>1992</v>
      </c>
      <c r="J4801">
        <f t="shared" si="743"/>
        <v>2</v>
      </c>
      <c r="K4801" s="24">
        <f t="shared" si="744"/>
        <v>0.71899999999999997</v>
      </c>
      <c r="L4801" s="24">
        <f t="shared" si="745"/>
        <v>0.12</v>
      </c>
      <c r="M4801" s="24">
        <f t="shared" si="746"/>
        <v>12.531000000000001</v>
      </c>
      <c r="N4801" s="24">
        <f t="shared" si="747"/>
        <v>8.2100000000000009</v>
      </c>
      <c r="O4801" s="24">
        <f t="shared" si="748"/>
        <v>0</v>
      </c>
      <c r="P4801" s="24">
        <f t="shared" si="749"/>
        <v>0</v>
      </c>
    </row>
    <row r="4802" spans="1:16" x14ac:dyDescent="0.25">
      <c r="A4802" s="15">
        <v>33653</v>
      </c>
      <c r="B4802">
        <v>0</v>
      </c>
      <c r="C4802">
        <v>12525</v>
      </c>
      <c r="D4802">
        <v>0</v>
      </c>
      <c r="E4802">
        <v>8171</v>
      </c>
      <c r="F4802">
        <v>0</v>
      </c>
      <c r="G4802">
        <f t="shared" si="740"/>
        <v>725</v>
      </c>
      <c r="H4802">
        <f t="shared" si="741"/>
        <v>159</v>
      </c>
      <c r="I4802">
        <f t="shared" si="742"/>
        <v>1992</v>
      </c>
      <c r="J4802">
        <f t="shared" si="743"/>
        <v>2</v>
      </c>
      <c r="K4802" s="24">
        <f t="shared" si="744"/>
        <v>0.72499999999999998</v>
      </c>
      <c r="L4802" s="24">
        <f t="shared" si="745"/>
        <v>0.159</v>
      </c>
      <c r="M4802" s="24">
        <f t="shared" si="746"/>
        <v>12.525</v>
      </c>
      <c r="N4802" s="24">
        <f t="shared" si="747"/>
        <v>8.1709999999999994</v>
      </c>
      <c r="O4802" s="24">
        <f t="shared" si="748"/>
        <v>0</v>
      </c>
      <c r="P4802" s="24">
        <f t="shared" si="749"/>
        <v>0</v>
      </c>
    </row>
    <row r="4803" spans="1:16" x14ac:dyDescent="0.25">
      <c r="A4803" s="15">
        <v>33654</v>
      </c>
      <c r="B4803">
        <v>0</v>
      </c>
      <c r="C4803">
        <v>12505</v>
      </c>
      <c r="D4803">
        <v>0</v>
      </c>
      <c r="E4803">
        <v>8163</v>
      </c>
      <c r="F4803">
        <v>0</v>
      </c>
      <c r="G4803">
        <f t="shared" si="740"/>
        <v>745</v>
      </c>
      <c r="H4803">
        <f t="shared" si="741"/>
        <v>167</v>
      </c>
      <c r="I4803">
        <f t="shared" si="742"/>
        <v>1992</v>
      </c>
      <c r="J4803">
        <f t="shared" si="743"/>
        <v>2</v>
      </c>
      <c r="K4803" s="24">
        <f t="shared" si="744"/>
        <v>0.745</v>
      </c>
      <c r="L4803" s="24">
        <f t="shared" si="745"/>
        <v>0.16700000000000001</v>
      </c>
      <c r="M4803" s="24">
        <f t="shared" si="746"/>
        <v>12.505000000000001</v>
      </c>
      <c r="N4803" s="24">
        <f t="shared" si="747"/>
        <v>8.1630000000000003</v>
      </c>
      <c r="O4803" s="24">
        <f t="shared" si="748"/>
        <v>0</v>
      </c>
      <c r="P4803" s="24">
        <f t="shared" si="749"/>
        <v>0</v>
      </c>
    </row>
    <row r="4804" spans="1:16" x14ac:dyDescent="0.25">
      <c r="A4804" s="15">
        <v>33655</v>
      </c>
      <c r="B4804">
        <v>0</v>
      </c>
      <c r="C4804">
        <v>12468</v>
      </c>
      <c r="D4804">
        <v>0</v>
      </c>
      <c r="E4804">
        <v>8162</v>
      </c>
      <c r="F4804">
        <v>0</v>
      </c>
      <c r="G4804">
        <f t="shared" si="740"/>
        <v>782</v>
      </c>
      <c r="H4804">
        <f t="shared" si="741"/>
        <v>168</v>
      </c>
      <c r="I4804">
        <f t="shared" si="742"/>
        <v>1992</v>
      </c>
      <c r="J4804">
        <f t="shared" si="743"/>
        <v>2</v>
      </c>
      <c r="K4804" s="24">
        <f t="shared" si="744"/>
        <v>0.78200000000000003</v>
      </c>
      <c r="L4804" s="24">
        <f t="shared" si="745"/>
        <v>0.16800000000000001</v>
      </c>
      <c r="M4804" s="24">
        <f t="shared" si="746"/>
        <v>12.468</v>
      </c>
      <c r="N4804" s="24">
        <f t="shared" si="747"/>
        <v>8.1620000000000008</v>
      </c>
      <c r="O4804" s="24">
        <f t="shared" si="748"/>
        <v>0</v>
      </c>
      <c r="P4804" s="24">
        <f t="shared" si="749"/>
        <v>0</v>
      </c>
    </row>
    <row r="4805" spans="1:16" x14ac:dyDescent="0.25">
      <c r="A4805" s="15">
        <v>33656</v>
      </c>
      <c r="B4805">
        <v>0</v>
      </c>
      <c r="C4805">
        <v>12455</v>
      </c>
      <c r="D4805">
        <v>0</v>
      </c>
      <c r="E4805">
        <v>8137</v>
      </c>
      <c r="F4805">
        <v>0</v>
      </c>
      <c r="G4805">
        <f t="shared" si="740"/>
        <v>795</v>
      </c>
      <c r="H4805">
        <f t="shared" si="741"/>
        <v>193</v>
      </c>
      <c r="I4805">
        <f t="shared" si="742"/>
        <v>1992</v>
      </c>
      <c r="J4805">
        <f t="shared" si="743"/>
        <v>2</v>
      </c>
      <c r="K4805" s="24">
        <f t="shared" si="744"/>
        <v>0.79500000000000004</v>
      </c>
      <c r="L4805" s="24">
        <f t="shared" si="745"/>
        <v>0.193</v>
      </c>
      <c r="M4805" s="24">
        <f t="shared" si="746"/>
        <v>12.455</v>
      </c>
      <c r="N4805" s="24">
        <f t="shared" si="747"/>
        <v>8.1370000000000005</v>
      </c>
      <c r="O4805" s="24">
        <f t="shared" si="748"/>
        <v>0</v>
      </c>
      <c r="P4805" s="24">
        <f t="shared" si="749"/>
        <v>0</v>
      </c>
    </row>
    <row r="4806" spans="1:16" x14ac:dyDescent="0.25">
      <c r="A4806" s="15">
        <v>33657</v>
      </c>
      <c r="B4806">
        <v>0</v>
      </c>
      <c r="C4806">
        <v>12441</v>
      </c>
      <c r="D4806">
        <v>0</v>
      </c>
      <c r="E4806">
        <v>8138</v>
      </c>
      <c r="F4806">
        <v>0</v>
      </c>
      <c r="G4806">
        <f t="shared" ref="G4806:G4869" si="750">MAX(IF(AND(MONTH(A4806)&gt;6,MONTH(A4806)&lt;10),14241,13250)-B4806-C4806-F4806,0)</f>
        <v>809</v>
      </c>
      <c r="H4806">
        <f t="shared" ref="H4806:H4869" si="751">MAX(8330-E4806-D4806,0)</f>
        <v>192</v>
      </c>
      <c r="I4806">
        <f t="shared" ref="I4806:I4869" si="752">YEAR(A4806)</f>
        <v>1992</v>
      </c>
      <c r="J4806">
        <f t="shared" ref="J4806:J4869" si="753">MONTH(A4806)</f>
        <v>2</v>
      </c>
      <c r="K4806" s="24">
        <f t="shared" ref="K4806:K4869" si="754">G4806/1000</f>
        <v>0.80900000000000005</v>
      </c>
      <c r="L4806" s="24">
        <f t="shared" ref="L4806:L4869" si="755">H4806/1000</f>
        <v>0.192</v>
      </c>
      <c r="M4806" s="24">
        <f t="shared" ref="M4806:M4869" si="756">(B4806+C4806+F4806)/1000</f>
        <v>12.441000000000001</v>
      </c>
      <c r="N4806" s="24">
        <f t="shared" ref="N4806:N4869" si="757">(D4806+E4806)/1000</f>
        <v>8.1379999999999999</v>
      </c>
      <c r="O4806" s="24">
        <f t="shared" ref="O4806:O4869" si="758">B4806/1000</f>
        <v>0</v>
      </c>
      <c r="P4806" s="24">
        <f t="shared" ref="P4806:P4869" si="759">F4806/1000</f>
        <v>0</v>
      </c>
    </row>
    <row r="4807" spans="1:16" x14ac:dyDescent="0.25">
      <c r="A4807" s="15">
        <v>33658</v>
      </c>
      <c r="B4807">
        <v>0</v>
      </c>
      <c r="C4807">
        <v>12418</v>
      </c>
      <c r="D4807">
        <v>0</v>
      </c>
      <c r="E4807">
        <v>8118</v>
      </c>
      <c r="F4807">
        <v>0</v>
      </c>
      <c r="G4807">
        <f t="shared" si="750"/>
        <v>832</v>
      </c>
      <c r="H4807">
        <f t="shared" si="751"/>
        <v>212</v>
      </c>
      <c r="I4807">
        <f t="shared" si="752"/>
        <v>1992</v>
      </c>
      <c r="J4807">
        <f t="shared" si="753"/>
        <v>2</v>
      </c>
      <c r="K4807" s="24">
        <f t="shared" si="754"/>
        <v>0.83199999999999996</v>
      </c>
      <c r="L4807" s="24">
        <f t="shared" si="755"/>
        <v>0.21199999999999999</v>
      </c>
      <c r="M4807" s="24">
        <f t="shared" si="756"/>
        <v>12.417999999999999</v>
      </c>
      <c r="N4807" s="24">
        <f t="shared" si="757"/>
        <v>8.1180000000000003</v>
      </c>
      <c r="O4807" s="24">
        <f t="shared" si="758"/>
        <v>0</v>
      </c>
      <c r="P4807" s="24">
        <f t="shared" si="759"/>
        <v>0</v>
      </c>
    </row>
    <row r="4808" spans="1:16" x14ac:dyDescent="0.25">
      <c r="A4808" s="15">
        <v>33659</v>
      </c>
      <c r="B4808">
        <v>0</v>
      </c>
      <c r="C4808">
        <v>12471</v>
      </c>
      <c r="D4808">
        <v>0</v>
      </c>
      <c r="E4808">
        <v>8130</v>
      </c>
      <c r="F4808">
        <v>0</v>
      </c>
      <c r="G4808">
        <f t="shared" si="750"/>
        <v>779</v>
      </c>
      <c r="H4808">
        <f t="shared" si="751"/>
        <v>200</v>
      </c>
      <c r="I4808">
        <f t="shared" si="752"/>
        <v>1992</v>
      </c>
      <c r="J4808">
        <f t="shared" si="753"/>
        <v>2</v>
      </c>
      <c r="K4808" s="24">
        <f t="shared" si="754"/>
        <v>0.77900000000000003</v>
      </c>
      <c r="L4808" s="24">
        <f t="shared" si="755"/>
        <v>0.2</v>
      </c>
      <c r="M4808" s="24">
        <f t="shared" si="756"/>
        <v>12.471</v>
      </c>
      <c r="N4808" s="24">
        <f t="shared" si="757"/>
        <v>8.1300000000000008</v>
      </c>
      <c r="O4808" s="24">
        <f t="shared" si="758"/>
        <v>0</v>
      </c>
      <c r="P4808" s="24">
        <f t="shared" si="759"/>
        <v>0</v>
      </c>
    </row>
    <row r="4809" spans="1:16" x14ac:dyDescent="0.25">
      <c r="A4809" s="15">
        <v>33660</v>
      </c>
      <c r="B4809">
        <v>0</v>
      </c>
      <c r="C4809">
        <v>12520</v>
      </c>
      <c r="D4809">
        <v>0</v>
      </c>
      <c r="E4809">
        <v>8135</v>
      </c>
      <c r="F4809">
        <v>0</v>
      </c>
      <c r="G4809">
        <f t="shared" si="750"/>
        <v>730</v>
      </c>
      <c r="H4809">
        <f t="shared" si="751"/>
        <v>195</v>
      </c>
      <c r="I4809">
        <f t="shared" si="752"/>
        <v>1992</v>
      </c>
      <c r="J4809">
        <f t="shared" si="753"/>
        <v>2</v>
      </c>
      <c r="K4809" s="24">
        <f t="shared" si="754"/>
        <v>0.73</v>
      </c>
      <c r="L4809" s="24">
        <f t="shared" si="755"/>
        <v>0.19500000000000001</v>
      </c>
      <c r="M4809" s="24">
        <f t="shared" si="756"/>
        <v>12.52</v>
      </c>
      <c r="N4809" s="24">
        <f t="shared" si="757"/>
        <v>8.1349999999999998</v>
      </c>
      <c r="O4809" s="24">
        <f t="shared" si="758"/>
        <v>0</v>
      </c>
      <c r="P4809" s="24">
        <f t="shared" si="759"/>
        <v>0</v>
      </c>
    </row>
    <row r="4810" spans="1:16" x14ac:dyDescent="0.25">
      <c r="A4810" s="15">
        <v>33661</v>
      </c>
      <c r="B4810">
        <v>0</v>
      </c>
      <c r="C4810">
        <v>12564</v>
      </c>
      <c r="D4810">
        <v>0</v>
      </c>
      <c r="E4810">
        <v>8120</v>
      </c>
      <c r="F4810">
        <v>0</v>
      </c>
      <c r="G4810">
        <f t="shared" si="750"/>
        <v>686</v>
      </c>
      <c r="H4810">
        <f t="shared" si="751"/>
        <v>210</v>
      </c>
      <c r="I4810">
        <f t="shared" si="752"/>
        <v>1992</v>
      </c>
      <c r="J4810">
        <f t="shared" si="753"/>
        <v>2</v>
      </c>
      <c r="K4810" s="24">
        <f t="shared" si="754"/>
        <v>0.68600000000000005</v>
      </c>
      <c r="L4810" s="24">
        <f t="shared" si="755"/>
        <v>0.21</v>
      </c>
      <c r="M4810" s="24">
        <f t="shared" si="756"/>
        <v>12.564</v>
      </c>
      <c r="N4810" s="24">
        <f t="shared" si="757"/>
        <v>8.1199999999999992</v>
      </c>
      <c r="O4810" s="24">
        <f t="shared" si="758"/>
        <v>0</v>
      </c>
      <c r="P4810" s="24">
        <f t="shared" si="759"/>
        <v>0</v>
      </c>
    </row>
    <row r="4811" spans="1:16" x14ac:dyDescent="0.25">
      <c r="A4811" s="15">
        <v>33662</v>
      </c>
      <c r="B4811">
        <v>0</v>
      </c>
      <c r="C4811">
        <v>12550</v>
      </c>
      <c r="D4811">
        <v>0</v>
      </c>
      <c r="E4811">
        <v>8105</v>
      </c>
      <c r="F4811">
        <v>0</v>
      </c>
      <c r="G4811">
        <f t="shared" si="750"/>
        <v>700</v>
      </c>
      <c r="H4811">
        <f t="shared" si="751"/>
        <v>225</v>
      </c>
      <c r="I4811">
        <f t="shared" si="752"/>
        <v>1992</v>
      </c>
      <c r="J4811">
        <f t="shared" si="753"/>
        <v>2</v>
      </c>
      <c r="K4811" s="24">
        <f t="shared" si="754"/>
        <v>0.7</v>
      </c>
      <c r="L4811" s="24">
        <f t="shared" si="755"/>
        <v>0.22500000000000001</v>
      </c>
      <c r="M4811" s="24">
        <f t="shared" si="756"/>
        <v>12.55</v>
      </c>
      <c r="N4811" s="24">
        <f t="shared" si="757"/>
        <v>8.1050000000000004</v>
      </c>
      <c r="O4811" s="24">
        <f t="shared" si="758"/>
        <v>0</v>
      </c>
      <c r="P4811" s="24">
        <f t="shared" si="759"/>
        <v>0</v>
      </c>
    </row>
    <row r="4812" spans="1:16" x14ac:dyDescent="0.25">
      <c r="A4812" s="15">
        <v>33663</v>
      </c>
      <c r="B4812">
        <v>0</v>
      </c>
      <c r="C4812">
        <v>12530</v>
      </c>
      <c r="D4812">
        <v>0</v>
      </c>
      <c r="E4812">
        <v>8115</v>
      </c>
      <c r="F4812">
        <v>0</v>
      </c>
      <c r="G4812">
        <f t="shared" si="750"/>
        <v>720</v>
      </c>
      <c r="H4812">
        <f t="shared" si="751"/>
        <v>215</v>
      </c>
      <c r="I4812">
        <f t="shared" si="752"/>
        <v>1992</v>
      </c>
      <c r="J4812">
        <f t="shared" si="753"/>
        <v>2</v>
      </c>
      <c r="K4812" s="24">
        <f t="shared" si="754"/>
        <v>0.72</v>
      </c>
      <c r="L4812" s="24">
        <f t="shared" si="755"/>
        <v>0.215</v>
      </c>
      <c r="M4812" s="24">
        <f t="shared" si="756"/>
        <v>12.53</v>
      </c>
      <c r="N4812" s="24">
        <f t="shared" si="757"/>
        <v>8.1150000000000002</v>
      </c>
      <c r="O4812" s="24">
        <f t="shared" si="758"/>
        <v>0</v>
      </c>
      <c r="P4812" s="24">
        <f t="shared" si="759"/>
        <v>0</v>
      </c>
    </row>
    <row r="4813" spans="1:16" x14ac:dyDescent="0.25">
      <c r="A4813" s="15">
        <v>33664</v>
      </c>
      <c r="B4813">
        <v>0</v>
      </c>
      <c r="C4813">
        <v>12544</v>
      </c>
      <c r="D4813">
        <v>0</v>
      </c>
      <c r="E4813">
        <v>8115</v>
      </c>
      <c r="F4813">
        <v>0</v>
      </c>
      <c r="G4813">
        <f t="shared" si="750"/>
        <v>706</v>
      </c>
      <c r="H4813">
        <f t="shared" si="751"/>
        <v>215</v>
      </c>
      <c r="I4813">
        <f t="shared" si="752"/>
        <v>1992</v>
      </c>
      <c r="J4813">
        <f t="shared" si="753"/>
        <v>3</v>
      </c>
      <c r="K4813" s="24">
        <f t="shared" si="754"/>
        <v>0.70599999999999996</v>
      </c>
      <c r="L4813" s="24">
        <f t="shared" si="755"/>
        <v>0.215</v>
      </c>
      <c r="M4813" s="24">
        <f t="shared" si="756"/>
        <v>12.544</v>
      </c>
      <c r="N4813" s="24">
        <f t="shared" si="757"/>
        <v>8.1150000000000002</v>
      </c>
      <c r="O4813" s="24">
        <f t="shared" si="758"/>
        <v>0</v>
      </c>
      <c r="P4813" s="24">
        <f t="shared" si="759"/>
        <v>0</v>
      </c>
    </row>
    <row r="4814" spans="1:16" x14ac:dyDescent="0.25">
      <c r="A4814" s="15">
        <v>33665</v>
      </c>
      <c r="B4814">
        <v>0</v>
      </c>
      <c r="C4814">
        <v>12544</v>
      </c>
      <c r="D4814">
        <v>0</v>
      </c>
      <c r="E4814">
        <v>8120</v>
      </c>
      <c r="F4814">
        <v>0</v>
      </c>
      <c r="G4814">
        <f t="shared" si="750"/>
        <v>706</v>
      </c>
      <c r="H4814">
        <f t="shared" si="751"/>
        <v>210</v>
      </c>
      <c r="I4814">
        <f t="shared" si="752"/>
        <v>1992</v>
      </c>
      <c r="J4814">
        <f t="shared" si="753"/>
        <v>3</v>
      </c>
      <c r="K4814" s="24">
        <f t="shared" si="754"/>
        <v>0.70599999999999996</v>
      </c>
      <c r="L4814" s="24">
        <f t="shared" si="755"/>
        <v>0.21</v>
      </c>
      <c r="M4814" s="24">
        <f t="shared" si="756"/>
        <v>12.544</v>
      </c>
      <c r="N4814" s="24">
        <f t="shared" si="757"/>
        <v>8.1199999999999992</v>
      </c>
      <c r="O4814" s="24">
        <f t="shared" si="758"/>
        <v>0</v>
      </c>
      <c r="P4814" s="24">
        <f t="shared" si="759"/>
        <v>0</v>
      </c>
    </row>
    <row r="4815" spans="1:16" x14ac:dyDescent="0.25">
      <c r="A4815" s="15">
        <v>33666</v>
      </c>
      <c r="B4815">
        <v>0</v>
      </c>
      <c r="C4815">
        <v>12528</v>
      </c>
      <c r="D4815">
        <v>0</v>
      </c>
      <c r="E4815">
        <v>8120</v>
      </c>
      <c r="F4815">
        <v>0</v>
      </c>
      <c r="G4815">
        <f t="shared" si="750"/>
        <v>722</v>
      </c>
      <c r="H4815">
        <f t="shared" si="751"/>
        <v>210</v>
      </c>
      <c r="I4815">
        <f t="shared" si="752"/>
        <v>1992</v>
      </c>
      <c r="J4815">
        <f t="shared" si="753"/>
        <v>3</v>
      </c>
      <c r="K4815" s="24">
        <f t="shared" si="754"/>
        <v>0.72199999999999998</v>
      </c>
      <c r="L4815" s="24">
        <f t="shared" si="755"/>
        <v>0.21</v>
      </c>
      <c r="M4815" s="24">
        <f t="shared" si="756"/>
        <v>12.528</v>
      </c>
      <c r="N4815" s="24">
        <f t="shared" si="757"/>
        <v>8.1199999999999992</v>
      </c>
      <c r="O4815" s="24">
        <f t="shared" si="758"/>
        <v>0</v>
      </c>
      <c r="P4815" s="24">
        <f t="shared" si="759"/>
        <v>0</v>
      </c>
    </row>
    <row r="4816" spans="1:16" x14ac:dyDescent="0.25">
      <c r="A4816" s="15">
        <v>33667</v>
      </c>
      <c r="B4816">
        <v>0</v>
      </c>
      <c r="C4816">
        <v>12455</v>
      </c>
      <c r="D4816">
        <v>0</v>
      </c>
      <c r="E4816">
        <v>8120</v>
      </c>
      <c r="F4816">
        <v>0</v>
      </c>
      <c r="G4816">
        <f t="shared" si="750"/>
        <v>795</v>
      </c>
      <c r="H4816">
        <f t="shared" si="751"/>
        <v>210</v>
      </c>
      <c r="I4816">
        <f t="shared" si="752"/>
        <v>1992</v>
      </c>
      <c r="J4816">
        <f t="shared" si="753"/>
        <v>3</v>
      </c>
      <c r="K4816" s="24">
        <f t="shared" si="754"/>
        <v>0.79500000000000004</v>
      </c>
      <c r="L4816" s="24">
        <f t="shared" si="755"/>
        <v>0.21</v>
      </c>
      <c r="M4816" s="24">
        <f t="shared" si="756"/>
        <v>12.455</v>
      </c>
      <c r="N4816" s="24">
        <f t="shared" si="757"/>
        <v>8.1199999999999992</v>
      </c>
      <c r="O4816" s="24">
        <f t="shared" si="758"/>
        <v>0</v>
      </c>
      <c r="P4816" s="24">
        <f t="shared" si="759"/>
        <v>0</v>
      </c>
    </row>
    <row r="4817" spans="1:16" x14ac:dyDescent="0.25">
      <c r="A4817" s="15">
        <v>33668</v>
      </c>
      <c r="B4817">
        <v>0</v>
      </c>
      <c r="C4817">
        <v>11771</v>
      </c>
      <c r="D4817">
        <v>0</v>
      </c>
      <c r="E4817">
        <v>8109</v>
      </c>
      <c r="F4817">
        <v>0</v>
      </c>
      <c r="G4817">
        <f t="shared" si="750"/>
        <v>1479</v>
      </c>
      <c r="H4817">
        <f t="shared" si="751"/>
        <v>221</v>
      </c>
      <c r="I4817">
        <f t="shared" si="752"/>
        <v>1992</v>
      </c>
      <c r="J4817">
        <f t="shared" si="753"/>
        <v>3</v>
      </c>
      <c r="K4817" s="24">
        <f t="shared" si="754"/>
        <v>1.4790000000000001</v>
      </c>
      <c r="L4817" s="24">
        <f t="shared" si="755"/>
        <v>0.221</v>
      </c>
      <c r="M4817" s="24">
        <f t="shared" si="756"/>
        <v>11.771000000000001</v>
      </c>
      <c r="N4817" s="24">
        <f t="shared" si="757"/>
        <v>8.109</v>
      </c>
      <c r="O4817" s="24">
        <f t="shared" si="758"/>
        <v>0</v>
      </c>
      <c r="P4817" s="24">
        <f t="shared" si="759"/>
        <v>0</v>
      </c>
    </row>
    <row r="4818" spans="1:16" x14ac:dyDescent="0.25">
      <c r="A4818" s="15">
        <v>33669</v>
      </c>
      <c r="B4818">
        <v>0</v>
      </c>
      <c r="C4818">
        <v>12489</v>
      </c>
      <c r="D4818">
        <v>0</v>
      </c>
      <c r="E4818">
        <v>8131</v>
      </c>
      <c r="F4818">
        <v>0</v>
      </c>
      <c r="G4818">
        <f t="shared" si="750"/>
        <v>761</v>
      </c>
      <c r="H4818">
        <f t="shared" si="751"/>
        <v>199</v>
      </c>
      <c r="I4818">
        <f t="shared" si="752"/>
        <v>1992</v>
      </c>
      <c r="J4818">
        <f t="shared" si="753"/>
        <v>3</v>
      </c>
      <c r="K4818" s="24">
        <f t="shared" si="754"/>
        <v>0.76100000000000001</v>
      </c>
      <c r="L4818" s="24">
        <f t="shared" si="755"/>
        <v>0.19900000000000001</v>
      </c>
      <c r="M4818" s="24">
        <f t="shared" si="756"/>
        <v>12.489000000000001</v>
      </c>
      <c r="N4818" s="24">
        <f t="shared" si="757"/>
        <v>8.1310000000000002</v>
      </c>
      <c r="O4818" s="24">
        <f t="shared" si="758"/>
        <v>0</v>
      </c>
      <c r="P4818" s="24">
        <f t="shared" si="759"/>
        <v>0</v>
      </c>
    </row>
    <row r="4819" spans="1:16" x14ac:dyDescent="0.25">
      <c r="A4819" s="15">
        <v>33670</v>
      </c>
      <c r="B4819">
        <v>0</v>
      </c>
      <c r="C4819">
        <v>12483</v>
      </c>
      <c r="D4819">
        <v>0</v>
      </c>
      <c r="E4819">
        <v>8125</v>
      </c>
      <c r="F4819">
        <v>0</v>
      </c>
      <c r="G4819">
        <f t="shared" si="750"/>
        <v>767</v>
      </c>
      <c r="H4819">
        <f t="shared" si="751"/>
        <v>205</v>
      </c>
      <c r="I4819">
        <f t="shared" si="752"/>
        <v>1992</v>
      </c>
      <c r="J4819">
        <f t="shared" si="753"/>
        <v>3</v>
      </c>
      <c r="K4819" s="24">
        <f t="shared" si="754"/>
        <v>0.76700000000000002</v>
      </c>
      <c r="L4819" s="24">
        <f t="shared" si="755"/>
        <v>0.20499999999999999</v>
      </c>
      <c r="M4819" s="24">
        <f t="shared" si="756"/>
        <v>12.483000000000001</v>
      </c>
      <c r="N4819" s="24">
        <f t="shared" si="757"/>
        <v>8.125</v>
      </c>
      <c r="O4819" s="24">
        <f t="shared" si="758"/>
        <v>0</v>
      </c>
      <c r="P4819" s="24">
        <f t="shared" si="759"/>
        <v>0</v>
      </c>
    </row>
    <row r="4820" spans="1:16" x14ac:dyDescent="0.25">
      <c r="A4820" s="15">
        <v>33671</v>
      </c>
      <c r="B4820">
        <v>0</v>
      </c>
      <c r="C4820">
        <v>12489</v>
      </c>
      <c r="D4820">
        <v>0</v>
      </c>
      <c r="E4820">
        <v>8140</v>
      </c>
      <c r="F4820">
        <v>0</v>
      </c>
      <c r="G4820">
        <f t="shared" si="750"/>
        <v>761</v>
      </c>
      <c r="H4820">
        <f t="shared" si="751"/>
        <v>190</v>
      </c>
      <c r="I4820">
        <f t="shared" si="752"/>
        <v>1992</v>
      </c>
      <c r="J4820">
        <f t="shared" si="753"/>
        <v>3</v>
      </c>
      <c r="K4820" s="24">
        <f t="shared" si="754"/>
        <v>0.76100000000000001</v>
      </c>
      <c r="L4820" s="24">
        <f t="shared" si="755"/>
        <v>0.19</v>
      </c>
      <c r="M4820" s="24">
        <f t="shared" si="756"/>
        <v>12.489000000000001</v>
      </c>
      <c r="N4820" s="24">
        <f t="shared" si="757"/>
        <v>8.14</v>
      </c>
      <c r="O4820" s="24">
        <f t="shared" si="758"/>
        <v>0</v>
      </c>
      <c r="P4820" s="24">
        <f t="shared" si="759"/>
        <v>0</v>
      </c>
    </row>
    <row r="4821" spans="1:16" x14ac:dyDescent="0.25">
      <c r="A4821" s="15">
        <v>33672</v>
      </c>
      <c r="B4821">
        <v>0</v>
      </c>
      <c r="C4821">
        <v>12482</v>
      </c>
      <c r="D4821">
        <v>0</v>
      </c>
      <c r="E4821">
        <v>8135</v>
      </c>
      <c r="F4821">
        <v>0</v>
      </c>
      <c r="G4821">
        <f t="shared" si="750"/>
        <v>768</v>
      </c>
      <c r="H4821">
        <f t="shared" si="751"/>
        <v>195</v>
      </c>
      <c r="I4821">
        <f t="shared" si="752"/>
        <v>1992</v>
      </c>
      <c r="J4821">
        <f t="shared" si="753"/>
        <v>3</v>
      </c>
      <c r="K4821" s="24">
        <f t="shared" si="754"/>
        <v>0.76800000000000002</v>
      </c>
      <c r="L4821" s="24">
        <f t="shared" si="755"/>
        <v>0.19500000000000001</v>
      </c>
      <c r="M4821" s="24">
        <f t="shared" si="756"/>
        <v>12.481999999999999</v>
      </c>
      <c r="N4821" s="24">
        <f t="shared" si="757"/>
        <v>8.1349999999999998</v>
      </c>
      <c r="O4821" s="24">
        <f t="shared" si="758"/>
        <v>0</v>
      </c>
      <c r="P4821" s="24">
        <f t="shared" si="759"/>
        <v>0</v>
      </c>
    </row>
    <row r="4822" spans="1:16" x14ac:dyDescent="0.25">
      <c r="A4822" s="15">
        <v>33673</v>
      </c>
      <c r="B4822">
        <v>0</v>
      </c>
      <c r="C4822">
        <v>11844</v>
      </c>
      <c r="D4822">
        <v>0</v>
      </c>
      <c r="E4822">
        <v>8125</v>
      </c>
      <c r="F4822">
        <v>0</v>
      </c>
      <c r="G4822">
        <f t="shared" si="750"/>
        <v>1406</v>
      </c>
      <c r="H4822">
        <f t="shared" si="751"/>
        <v>205</v>
      </c>
      <c r="I4822">
        <f t="shared" si="752"/>
        <v>1992</v>
      </c>
      <c r="J4822">
        <f t="shared" si="753"/>
        <v>3</v>
      </c>
      <c r="K4822" s="24">
        <f t="shared" si="754"/>
        <v>1.4059999999999999</v>
      </c>
      <c r="L4822" s="24">
        <f t="shared" si="755"/>
        <v>0.20499999999999999</v>
      </c>
      <c r="M4822" s="24">
        <f t="shared" si="756"/>
        <v>11.843999999999999</v>
      </c>
      <c r="N4822" s="24">
        <f t="shared" si="757"/>
        <v>8.125</v>
      </c>
      <c r="O4822" s="24">
        <f t="shared" si="758"/>
        <v>0</v>
      </c>
      <c r="P4822" s="24">
        <f t="shared" si="759"/>
        <v>0</v>
      </c>
    </row>
    <row r="4823" spans="1:16" x14ac:dyDescent="0.25">
      <c r="A4823" s="15">
        <v>33674</v>
      </c>
      <c r="B4823">
        <v>0</v>
      </c>
      <c r="C4823">
        <v>12559</v>
      </c>
      <c r="D4823">
        <v>0</v>
      </c>
      <c r="E4823">
        <v>8129</v>
      </c>
      <c r="F4823">
        <v>0</v>
      </c>
      <c r="G4823">
        <f t="shared" si="750"/>
        <v>691</v>
      </c>
      <c r="H4823">
        <f t="shared" si="751"/>
        <v>201</v>
      </c>
      <c r="I4823">
        <f t="shared" si="752"/>
        <v>1992</v>
      </c>
      <c r="J4823">
        <f t="shared" si="753"/>
        <v>3</v>
      </c>
      <c r="K4823" s="24">
        <f t="shared" si="754"/>
        <v>0.69099999999999995</v>
      </c>
      <c r="L4823" s="24">
        <f t="shared" si="755"/>
        <v>0.20100000000000001</v>
      </c>
      <c r="M4823" s="24">
        <f t="shared" si="756"/>
        <v>12.558999999999999</v>
      </c>
      <c r="N4823" s="24">
        <f t="shared" si="757"/>
        <v>8.1289999999999996</v>
      </c>
      <c r="O4823" s="24">
        <f t="shared" si="758"/>
        <v>0</v>
      </c>
      <c r="P4823" s="24">
        <f t="shared" si="759"/>
        <v>0</v>
      </c>
    </row>
    <row r="4824" spans="1:16" x14ac:dyDescent="0.25">
      <c r="A4824" s="15">
        <v>33675</v>
      </c>
      <c r="B4824">
        <v>0</v>
      </c>
      <c r="C4824">
        <v>12550</v>
      </c>
      <c r="D4824">
        <v>0</v>
      </c>
      <c r="E4824">
        <v>8121</v>
      </c>
      <c r="F4824">
        <v>0</v>
      </c>
      <c r="G4824">
        <f t="shared" si="750"/>
        <v>700</v>
      </c>
      <c r="H4824">
        <f t="shared" si="751"/>
        <v>209</v>
      </c>
      <c r="I4824">
        <f t="shared" si="752"/>
        <v>1992</v>
      </c>
      <c r="J4824">
        <f t="shared" si="753"/>
        <v>3</v>
      </c>
      <c r="K4824" s="24">
        <f t="shared" si="754"/>
        <v>0.7</v>
      </c>
      <c r="L4824" s="24">
        <f t="shared" si="755"/>
        <v>0.20899999999999999</v>
      </c>
      <c r="M4824" s="24">
        <f t="shared" si="756"/>
        <v>12.55</v>
      </c>
      <c r="N4824" s="24">
        <f t="shared" si="757"/>
        <v>8.1210000000000004</v>
      </c>
      <c r="O4824" s="24">
        <f t="shared" si="758"/>
        <v>0</v>
      </c>
      <c r="P4824" s="24">
        <f t="shared" si="759"/>
        <v>0</v>
      </c>
    </row>
    <row r="4825" spans="1:16" x14ac:dyDescent="0.25">
      <c r="A4825" s="15">
        <v>33676</v>
      </c>
      <c r="B4825">
        <v>0</v>
      </c>
      <c r="C4825">
        <v>12546</v>
      </c>
      <c r="D4825">
        <v>0</v>
      </c>
      <c r="E4825">
        <v>8125</v>
      </c>
      <c r="F4825">
        <v>0</v>
      </c>
      <c r="G4825">
        <f t="shared" si="750"/>
        <v>704</v>
      </c>
      <c r="H4825">
        <f t="shared" si="751"/>
        <v>205</v>
      </c>
      <c r="I4825">
        <f t="shared" si="752"/>
        <v>1992</v>
      </c>
      <c r="J4825">
        <f t="shared" si="753"/>
        <v>3</v>
      </c>
      <c r="K4825" s="24">
        <f t="shared" si="754"/>
        <v>0.70399999999999996</v>
      </c>
      <c r="L4825" s="24">
        <f t="shared" si="755"/>
        <v>0.20499999999999999</v>
      </c>
      <c r="M4825" s="24">
        <f t="shared" si="756"/>
        <v>12.545999999999999</v>
      </c>
      <c r="N4825" s="24">
        <f t="shared" si="757"/>
        <v>8.125</v>
      </c>
      <c r="O4825" s="24">
        <f t="shared" si="758"/>
        <v>0</v>
      </c>
      <c r="P4825" s="24">
        <f t="shared" si="759"/>
        <v>0</v>
      </c>
    </row>
    <row r="4826" spans="1:16" x14ac:dyDescent="0.25">
      <c r="A4826" s="15">
        <v>33677</v>
      </c>
      <c r="B4826">
        <v>0</v>
      </c>
      <c r="C4826">
        <v>12553</v>
      </c>
      <c r="D4826">
        <v>0</v>
      </c>
      <c r="E4826">
        <v>8130</v>
      </c>
      <c r="F4826">
        <v>0</v>
      </c>
      <c r="G4826">
        <f t="shared" si="750"/>
        <v>697</v>
      </c>
      <c r="H4826">
        <f t="shared" si="751"/>
        <v>200</v>
      </c>
      <c r="I4826">
        <f t="shared" si="752"/>
        <v>1992</v>
      </c>
      <c r="J4826">
        <f t="shared" si="753"/>
        <v>3</v>
      </c>
      <c r="K4826" s="24">
        <f t="shared" si="754"/>
        <v>0.69699999999999995</v>
      </c>
      <c r="L4826" s="24">
        <f t="shared" si="755"/>
        <v>0.2</v>
      </c>
      <c r="M4826" s="24">
        <f t="shared" si="756"/>
        <v>12.553000000000001</v>
      </c>
      <c r="N4826" s="24">
        <f t="shared" si="757"/>
        <v>8.1300000000000008</v>
      </c>
      <c r="O4826" s="24">
        <f t="shared" si="758"/>
        <v>0</v>
      </c>
      <c r="P4826" s="24">
        <f t="shared" si="759"/>
        <v>0</v>
      </c>
    </row>
    <row r="4827" spans="1:16" x14ac:dyDescent="0.25">
      <c r="A4827" s="15">
        <v>33678</v>
      </c>
      <c r="B4827">
        <v>0</v>
      </c>
      <c r="C4827">
        <v>12554</v>
      </c>
      <c r="D4827">
        <v>0</v>
      </c>
      <c r="E4827">
        <v>8115</v>
      </c>
      <c r="F4827">
        <v>0</v>
      </c>
      <c r="G4827">
        <f t="shared" si="750"/>
        <v>696</v>
      </c>
      <c r="H4827">
        <f t="shared" si="751"/>
        <v>215</v>
      </c>
      <c r="I4827">
        <f t="shared" si="752"/>
        <v>1992</v>
      </c>
      <c r="J4827">
        <f t="shared" si="753"/>
        <v>3</v>
      </c>
      <c r="K4827" s="24">
        <f t="shared" si="754"/>
        <v>0.69599999999999995</v>
      </c>
      <c r="L4827" s="24">
        <f t="shared" si="755"/>
        <v>0.215</v>
      </c>
      <c r="M4827" s="24">
        <f t="shared" si="756"/>
        <v>12.554</v>
      </c>
      <c r="N4827" s="24">
        <f t="shared" si="757"/>
        <v>8.1150000000000002</v>
      </c>
      <c r="O4827" s="24">
        <f t="shared" si="758"/>
        <v>0</v>
      </c>
      <c r="P4827" s="24">
        <f t="shared" si="759"/>
        <v>0</v>
      </c>
    </row>
    <row r="4828" spans="1:16" x14ac:dyDescent="0.25">
      <c r="A4828" s="15">
        <v>33679</v>
      </c>
      <c r="B4828">
        <v>0</v>
      </c>
      <c r="C4828">
        <v>12502</v>
      </c>
      <c r="D4828">
        <v>0</v>
      </c>
      <c r="E4828">
        <v>8120</v>
      </c>
      <c r="F4828">
        <v>0</v>
      </c>
      <c r="G4828">
        <f t="shared" si="750"/>
        <v>748</v>
      </c>
      <c r="H4828">
        <f t="shared" si="751"/>
        <v>210</v>
      </c>
      <c r="I4828">
        <f t="shared" si="752"/>
        <v>1992</v>
      </c>
      <c r="J4828">
        <f t="shared" si="753"/>
        <v>3</v>
      </c>
      <c r="K4828" s="24">
        <f t="shared" si="754"/>
        <v>0.748</v>
      </c>
      <c r="L4828" s="24">
        <f t="shared" si="755"/>
        <v>0.21</v>
      </c>
      <c r="M4828" s="24">
        <f t="shared" si="756"/>
        <v>12.502000000000001</v>
      </c>
      <c r="N4828" s="24">
        <f t="shared" si="757"/>
        <v>8.1199999999999992</v>
      </c>
      <c r="O4828" s="24">
        <f t="shared" si="758"/>
        <v>0</v>
      </c>
      <c r="P4828" s="24">
        <f t="shared" si="759"/>
        <v>0</v>
      </c>
    </row>
    <row r="4829" spans="1:16" x14ac:dyDescent="0.25">
      <c r="A4829" s="15">
        <v>33680</v>
      </c>
      <c r="B4829">
        <v>0</v>
      </c>
      <c r="C4829">
        <v>12440</v>
      </c>
      <c r="D4829">
        <v>0</v>
      </c>
      <c r="E4829">
        <v>8111</v>
      </c>
      <c r="F4829">
        <v>0</v>
      </c>
      <c r="G4829">
        <f t="shared" si="750"/>
        <v>810</v>
      </c>
      <c r="H4829">
        <f t="shared" si="751"/>
        <v>219</v>
      </c>
      <c r="I4829">
        <f t="shared" si="752"/>
        <v>1992</v>
      </c>
      <c r="J4829">
        <f t="shared" si="753"/>
        <v>3</v>
      </c>
      <c r="K4829" s="24">
        <f t="shared" si="754"/>
        <v>0.81</v>
      </c>
      <c r="L4829" s="24">
        <f t="shared" si="755"/>
        <v>0.219</v>
      </c>
      <c r="M4829" s="24">
        <f t="shared" si="756"/>
        <v>12.44</v>
      </c>
      <c r="N4829" s="24">
        <f t="shared" si="757"/>
        <v>8.1110000000000007</v>
      </c>
      <c r="O4829" s="24">
        <f t="shared" si="758"/>
        <v>0</v>
      </c>
      <c r="P4829" s="24">
        <f t="shared" si="759"/>
        <v>0</v>
      </c>
    </row>
    <row r="4830" spans="1:16" x14ac:dyDescent="0.25">
      <c r="A4830" s="15">
        <v>33681</v>
      </c>
      <c r="B4830">
        <v>0</v>
      </c>
      <c r="C4830">
        <v>12416</v>
      </c>
      <c r="D4830">
        <v>0</v>
      </c>
      <c r="E4830">
        <v>8102</v>
      </c>
      <c r="F4830">
        <v>0</v>
      </c>
      <c r="G4830">
        <f t="shared" si="750"/>
        <v>834</v>
      </c>
      <c r="H4830">
        <f t="shared" si="751"/>
        <v>228</v>
      </c>
      <c r="I4830">
        <f t="shared" si="752"/>
        <v>1992</v>
      </c>
      <c r="J4830">
        <f t="shared" si="753"/>
        <v>3</v>
      </c>
      <c r="K4830" s="24">
        <f t="shared" si="754"/>
        <v>0.83399999999999996</v>
      </c>
      <c r="L4830" s="24">
        <f t="shared" si="755"/>
        <v>0.22800000000000001</v>
      </c>
      <c r="M4830" s="24">
        <f t="shared" si="756"/>
        <v>12.416</v>
      </c>
      <c r="N4830" s="24">
        <f t="shared" si="757"/>
        <v>8.1020000000000003</v>
      </c>
      <c r="O4830" s="24">
        <f t="shared" si="758"/>
        <v>0</v>
      </c>
      <c r="P4830" s="24">
        <f t="shared" si="759"/>
        <v>0</v>
      </c>
    </row>
    <row r="4831" spans="1:16" x14ac:dyDescent="0.25">
      <c r="A4831" s="15">
        <v>33682</v>
      </c>
      <c r="B4831">
        <v>0</v>
      </c>
      <c r="C4831">
        <v>12337</v>
      </c>
      <c r="D4831">
        <v>0</v>
      </c>
      <c r="E4831">
        <v>8100</v>
      </c>
      <c r="F4831">
        <v>0</v>
      </c>
      <c r="G4831">
        <f t="shared" si="750"/>
        <v>913</v>
      </c>
      <c r="H4831">
        <f t="shared" si="751"/>
        <v>230</v>
      </c>
      <c r="I4831">
        <f t="shared" si="752"/>
        <v>1992</v>
      </c>
      <c r="J4831">
        <f t="shared" si="753"/>
        <v>3</v>
      </c>
      <c r="K4831" s="24">
        <f t="shared" si="754"/>
        <v>0.91300000000000003</v>
      </c>
      <c r="L4831" s="24">
        <f t="shared" si="755"/>
        <v>0.23</v>
      </c>
      <c r="M4831" s="24">
        <f t="shared" si="756"/>
        <v>12.337</v>
      </c>
      <c r="N4831" s="24">
        <f t="shared" si="757"/>
        <v>8.1</v>
      </c>
      <c r="O4831" s="24">
        <f t="shared" si="758"/>
        <v>0</v>
      </c>
      <c r="P4831" s="24">
        <f t="shared" si="759"/>
        <v>0</v>
      </c>
    </row>
    <row r="4832" spans="1:16" x14ac:dyDescent="0.25">
      <c r="A4832" s="15">
        <v>33683</v>
      </c>
      <c r="B4832">
        <v>0</v>
      </c>
      <c r="C4832">
        <v>12454</v>
      </c>
      <c r="D4832">
        <v>0</v>
      </c>
      <c r="E4832">
        <v>8138</v>
      </c>
      <c r="F4832">
        <v>0</v>
      </c>
      <c r="G4832">
        <f t="shared" si="750"/>
        <v>796</v>
      </c>
      <c r="H4832">
        <f t="shared" si="751"/>
        <v>192</v>
      </c>
      <c r="I4832">
        <f t="shared" si="752"/>
        <v>1992</v>
      </c>
      <c r="J4832">
        <f t="shared" si="753"/>
        <v>3</v>
      </c>
      <c r="K4832" s="24">
        <f t="shared" si="754"/>
        <v>0.79600000000000004</v>
      </c>
      <c r="L4832" s="24">
        <f t="shared" si="755"/>
        <v>0.192</v>
      </c>
      <c r="M4832" s="24">
        <f t="shared" si="756"/>
        <v>12.454000000000001</v>
      </c>
      <c r="N4832" s="24">
        <f t="shared" si="757"/>
        <v>8.1379999999999999</v>
      </c>
      <c r="O4832" s="24">
        <f t="shared" si="758"/>
        <v>0</v>
      </c>
      <c r="P4832" s="24">
        <f t="shared" si="759"/>
        <v>0</v>
      </c>
    </row>
    <row r="4833" spans="1:16" x14ac:dyDescent="0.25">
      <c r="A4833" s="15">
        <v>33684</v>
      </c>
      <c r="B4833">
        <v>0</v>
      </c>
      <c r="C4833">
        <v>12464</v>
      </c>
      <c r="D4833">
        <v>0</v>
      </c>
      <c r="E4833">
        <v>8145</v>
      </c>
      <c r="F4833">
        <v>0</v>
      </c>
      <c r="G4833">
        <f t="shared" si="750"/>
        <v>786</v>
      </c>
      <c r="H4833">
        <f t="shared" si="751"/>
        <v>185</v>
      </c>
      <c r="I4833">
        <f t="shared" si="752"/>
        <v>1992</v>
      </c>
      <c r="J4833">
        <f t="shared" si="753"/>
        <v>3</v>
      </c>
      <c r="K4833" s="24">
        <f t="shared" si="754"/>
        <v>0.78600000000000003</v>
      </c>
      <c r="L4833" s="24">
        <f t="shared" si="755"/>
        <v>0.185</v>
      </c>
      <c r="M4833" s="24">
        <f t="shared" si="756"/>
        <v>12.464</v>
      </c>
      <c r="N4833" s="24">
        <f t="shared" si="757"/>
        <v>8.1449999999999996</v>
      </c>
      <c r="O4833" s="24">
        <f t="shared" si="758"/>
        <v>0</v>
      </c>
      <c r="P4833" s="24">
        <f t="shared" si="759"/>
        <v>0</v>
      </c>
    </row>
    <row r="4834" spans="1:16" x14ac:dyDescent="0.25">
      <c r="A4834" s="15">
        <v>33685</v>
      </c>
      <c r="B4834">
        <v>0</v>
      </c>
      <c r="C4834">
        <v>12468</v>
      </c>
      <c r="D4834">
        <v>0</v>
      </c>
      <c r="E4834">
        <v>8133</v>
      </c>
      <c r="F4834">
        <v>0</v>
      </c>
      <c r="G4834">
        <f t="shared" si="750"/>
        <v>782</v>
      </c>
      <c r="H4834">
        <f t="shared" si="751"/>
        <v>197</v>
      </c>
      <c r="I4834">
        <f t="shared" si="752"/>
        <v>1992</v>
      </c>
      <c r="J4834">
        <f t="shared" si="753"/>
        <v>3</v>
      </c>
      <c r="K4834" s="24">
        <f t="shared" si="754"/>
        <v>0.78200000000000003</v>
      </c>
      <c r="L4834" s="24">
        <f t="shared" si="755"/>
        <v>0.19700000000000001</v>
      </c>
      <c r="M4834" s="24">
        <f t="shared" si="756"/>
        <v>12.468</v>
      </c>
      <c r="N4834" s="24">
        <f t="shared" si="757"/>
        <v>8.1329999999999991</v>
      </c>
      <c r="O4834" s="24">
        <f t="shared" si="758"/>
        <v>0</v>
      </c>
      <c r="P4834" s="24">
        <f t="shared" si="759"/>
        <v>0</v>
      </c>
    </row>
    <row r="4835" spans="1:16" x14ac:dyDescent="0.25">
      <c r="A4835" s="15">
        <v>33686</v>
      </c>
      <c r="B4835">
        <v>0</v>
      </c>
      <c r="C4835">
        <v>12482</v>
      </c>
      <c r="D4835">
        <v>0</v>
      </c>
      <c r="E4835">
        <v>8158</v>
      </c>
      <c r="F4835">
        <v>0</v>
      </c>
      <c r="G4835">
        <f t="shared" si="750"/>
        <v>768</v>
      </c>
      <c r="H4835">
        <f t="shared" si="751"/>
        <v>172</v>
      </c>
      <c r="I4835">
        <f t="shared" si="752"/>
        <v>1992</v>
      </c>
      <c r="J4835">
        <f t="shared" si="753"/>
        <v>3</v>
      </c>
      <c r="K4835" s="24">
        <f t="shared" si="754"/>
        <v>0.76800000000000002</v>
      </c>
      <c r="L4835" s="24">
        <f t="shared" si="755"/>
        <v>0.17199999999999999</v>
      </c>
      <c r="M4835" s="24">
        <f t="shared" si="756"/>
        <v>12.481999999999999</v>
      </c>
      <c r="N4835" s="24">
        <f t="shared" si="757"/>
        <v>8.1579999999999995</v>
      </c>
      <c r="O4835" s="24">
        <f t="shared" si="758"/>
        <v>0</v>
      </c>
      <c r="P4835" s="24">
        <f t="shared" si="759"/>
        <v>0</v>
      </c>
    </row>
    <row r="4836" spans="1:16" x14ac:dyDescent="0.25">
      <c r="A4836" s="15">
        <v>33687</v>
      </c>
      <c r="B4836">
        <v>0</v>
      </c>
      <c r="C4836">
        <v>12532</v>
      </c>
      <c r="D4836">
        <v>0</v>
      </c>
      <c r="E4836">
        <v>8174</v>
      </c>
      <c r="F4836">
        <v>0</v>
      </c>
      <c r="G4836">
        <f t="shared" si="750"/>
        <v>718</v>
      </c>
      <c r="H4836">
        <f t="shared" si="751"/>
        <v>156</v>
      </c>
      <c r="I4836">
        <f t="shared" si="752"/>
        <v>1992</v>
      </c>
      <c r="J4836">
        <f t="shared" si="753"/>
        <v>3</v>
      </c>
      <c r="K4836" s="24">
        <f t="shared" si="754"/>
        <v>0.71799999999999997</v>
      </c>
      <c r="L4836" s="24">
        <f t="shared" si="755"/>
        <v>0.156</v>
      </c>
      <c r="M4836" s="24">
        <f t="shared" si="756"/>
        <v>12.532</v>
      </c>
      <c r="N4836" s="24">
        <f t="shared" si="757"/>
        <v>8.1739999999999995</v>
      </c>
      <c r="O4836" s="24">
        <f t="shared" si="758"/>
        <v>0</v>
      </c>
      <c r="P4836" s="24">
        <f t="shared" si="759"/>
        <v>0</v>
      </c>
    </row>
    <row r="4837" spans="1:16" x14ac:dyDescent="0.25">
      <c r="A4837" s="15">
        <v>33688</v>
      </c>
      <c r="B4837">
        <v>0</v>
      </c>
      <c r="C4837">
        <v>12435</v>
      </c>
      <c r="D4837">
        <v>0</v>
      </c>
      <c r="E4837">
        <v>8145</v>
      </c>
      <c r="F4837">
        <v>0</v>
      </c>
      <c r="G4837">
        <f t="shared" si="750"/>
        <v>815</v>
      </c>
      <c r="H4837">
        <f t="shared" si="751"/>
        <v>185</v>
      </c>
      <c r="I4837">
        <f t="shared" si="752"/>
        <v>1992</v>
      </c>
      <c r="J4837">
        <f t="shared" si="753"/>
        <v>3</v>
      </c>
      <c r="K4837" s="24">
        <f t="shared" si="754"/>
        <v>0.81499999999999995</v>
      </c>
      <c r="L4837" s="24">
        <f t="shared" si="755"/>
        <v>0.185</v>
      </c>
      <c r="M4837" s="24">
        <f t="shared" si="756"/>
        <v>12.435</v>
      </c>
      <c r="N4837" s="24">
        <f t="shared" si="757"/>
        <v>8.1449999999999996</v>
      </c>
      <c r="O4837" s="24">
        <f t="shared" si="758"/>
        <v>0</v>
      </c>
      <c r="P4837" s="24">
        <f t="shared" si="759"/>
        <v>0</v>
      </c>
    </row>
    <row r="4838" spans="1:16" x14ac:dyDescent="0.25">
      <c r="A4838" s="15">
        <v>33689</v>
      </c>
      <c r="B4838">
        <v>0</v>
      </c>
      <c r="C4838">
        <v>12479</v>
      </c>
      <c r="D4838">
        <v>0</v>
      </c>
      <c r="E4838">
        <v>8160</v>
      </c>
      <c r="F4838">
        <v>0</v>
      </c>
      <c r="G4838">
        <f t="shared" si="750"/>
        <v>771</v>
      </c>
      <c r="H4838">
        <f t="shared" si="751"/>
        <v>170</v>
      </c>
      <c r="I4838">
        <f t="shared" si="752"/>
        <v>1992</v>
      </c>
      <c r="J4838">
        <f t="shared" si="753"/>
        <v>3</v>
      </c>
      <c r="K4838" s="24">
        <f t="shared" si="754"/>
        <v>0.77100000000000002</v>
      </c>
      <c r="L4838" s="24">
        <f t="shared" si="755"/>
        <v>0.17</v>
      </c>
      <c r="M4838" s="24">
        <f t="shared" si="756"/>
        <v>12.478999999999999</v>
      </c>
      <c r="N4838" s="24">
        <f t="shared" si="757"/>
        <v>8.16</v>
      </c>
      <c r="O4838" s="24">
        <f t="shared" si="758"/>
        <v>0</v>
      </c>
      <c r="P4838" s="24">
        <f t="shared" si="759"/>
        <v>0</v>
      </c>
    </row>
    <row r="4839" spans="1:16" x14ac:dyDescent="0.25">
      <c r="A4839" s="15">
        <v>33690</v>
      </c>
      <c r="B4839">
        <v>0</v>
      </c>
      <c r="C4839">
        <v>12456</v>
      </c>
      <c r="D4839">
        <v>0</v>
      </c>
      <c r="E4839">
        <v>7779</v>
      </c>
      <c r="F4839">
        <v>0</v>
      </c>
      <c r="G4839">
        <f t="shared" si="750"/>
        <v>794</v>
      </c>
      <c r="H4839">
        <f t="shared" si="751"/>
        <v>551</v>
      </c>
      <c r="I4839">
        <f t="shared" si="752"/>
        <v>1992</v>
      </c>
      <c r="J4839">
        <f t="shared" si="753"/>
        <v>3</v>
      </c>
      <c r="K4839" s="24">
        <f t="shared" si="754"/>
        <v>0.79400000000000004</v>
      </c>
      <c r="L4839" s="24">
        <f t="shared" si="755"/>
        <v>0.55100000000000005</v>
      </c>
      <c r="M4839" s="24">
        <f t="shared" si="756"/>
        <v>12.456</v>
      </c>
      <c r="N4839" s="24">
        <f t="shared" si="757"/>
        <v>7.7789999999999999</v>
      </c>
      <c r="O4839" s="24">
        <f t="shared" si="758"/>
        <v>0</v>
      </c>
      <c r="P4839" s="24">
        <f t="shared" si="759"/>
        <v>0</v>
      </c>
    </row>
    <row r="4840" spans="1:16" x14ac:dyDescent="0.25">
      <c r="A4840" s="15">
        <v>33691</v>
      </c>
      <c r="B4840">
        <v>0</v>
      </c>
      <c r="C4840">
        <v>12580</v>
      </c>
      <c r="D4840">
        <v>0</v>
      </c>
      <c r="E4840">
        <v>8132</v>
      </c>
      <c r="F4840">
        <v>0</v>
      </c>
      <c r="G4840">
        <f t="shared" si="750"/>
        <v>670</v>
      </c>
      <c r="H4840">
        <f t="shared" si="751"/>
        <v>198</v>
      </c>
      <c r="I4840">
        <f t="shared" si="752"/>
        <v>1992</v>
      </c>
      <c r="J4840">
        <f t="shared" si="753"/>
        <v>3</v>
      </c>
      <c r="K4840" s="24">
        <f t="shared" si="754"/>
        <v>0.67</v>
      </c>
      <c r="L4840" s="24">
        <f t="shared" si="755"/>
        <v>0.19800000000000001</v>
      </c>
      <c r="M4840" s="24">
        <f t="shared" si="756"/>
        <v>12.58</v>
      </c>
      <c r="N4840" s="24">
        <f t="shared" si="757"/>
        <v>8.1319999999999997</v>
      </c>
      <c r="O4840" s="24">
        <f t="shared" si="758"/>
        <v>0</v>
      </c>
      <c r="P4840" s="24">
        <f t="shared" si="759"/>
        <v>0</v>
      </c>
    </row>
    <row r="4841" spans="1:16" x14ac:dyDescent="0.25">
      <c r="A4841" s="15">
        <v>33692</v>
      </c>
      <c r="B4841">
        <v>0</v>
      </c>
      <c r="C4841">
        <v>12548</v>
      </c>
      <c r="D4841">
        <v>0</v>
      </c>
      <c r="E4841">
        <v>8186</v>
      </c>
      <c r="F4841">
        <v>0</v>
      </c>
      <c r="G4841">
        <f t="shared" si="750"/>
        <v>702</v>
      </c>
      <c r="H4841">
        <f t="shared" si="751"/>
        <v>144</v>
      </c>
      <c r="I4841">
        <f t="shared" si="752"/>
        <v>1992</v>
      </c>
      <c r="J4841">
        <f t="shared" si="753"/>
        <v>3</v>
      </c>
      <c r="K4841" s="24">
        <f t="shared" si="754"/>
        <v>0.70199999999999996</v>
      </c>
      <c r="L4841" s="24">
        <f t="shared" si="755"/>
        <v>0.14399999999999999</v>
      </c>
      <c r="M4841" s="24">
        <f t="shared" si="756"/>
        <v>12.548</v>
      </c>
      <c r="N4841" s="24">
        <f t="shared" si="757"/>
        <v>8.1859999999999999</v>
      </c>
      <c r="O4841" s="24">
        <f t="shared" si="758"/>
        <v>0</v>
      </c>
      <c r="P4841" s="24">
        <f t="shared" si="759"/>
        <v>0</v>
      </c>
    </row>
    <row r="4842" spans="1:16" x14ac:dyDescent="0.25">
      <c r="A4842" s="15">
        <v>33693</v>
      </c>
      <c r="B4842">
        <v>0</v>
      </c>
      <c r="C4842">
        <v>12470</v>
      </c>
      <c r="D4842">
        <v>0</v>
      </c>
      <c r="E4842">
        <v>8177</v>
      </c>
      <c r="F4842">
        <v>0</v>
      </c>
      <c r="G4842">
        <f t="shared" si="750"/>
        <v>780</v>
      </c>
      <c r="H4842">
        <f t="shared" si="751"/>
        <v>153</v>
      </c>
      <c r="I4842">
        <f t="shared" si="752"/>
        <v>1992</v>
      </c>
      <c r="J4842">
        <f t="shared" si="753"/>
        <v>3</v>
      </c>
      <c r="K4842" s="24">
        <f t="shared" si="754"/>
        <v>0.78</v>
      </c>
      <c r="L4842" s="24">
        <f t="shared" si="755"/>
        <v>0.153</v>
      </c>
      <c r="M4842" s="24">
        <f t="shared" si="756"/>
        <v>12.47</v>
      </c>
      <c r="N4842" s="24">
        <f t="shared" si="757"/>
        <v>8.1769999999999996</v>
      </c>
      <c r="O4842" s="24">
        <f t="shared" si="758"/>
        <v>0</v>
      </c>
      <c r="P4842" s="24">
        <f t="shared" si="759"/>
        <v>0</v>
      </c>
    </row>
    <row r="4843" spans="1:16" x14ac:dyDescent="0.25">
      <c r="A4843" s="15">
        <v>33694</v>
      </c>
      <c r="B4843">
        <v>0</v>
      </c>
      <c r="C4843">
        <v>12508</v>
      </c>
      <c r="D4843">
        <v>0</v>
      </c>
      <c r="E4843">
        <v>8088</v>
      </c>
      <c r="F4843">
        <v>0</v>
      </c>
      <c r="G4843">
        <f t="shared" si="750"/>
        <v>742</v>
      </c>
      <c r="H4843">
        <f t="shared" si="751"/>
        <v>242</v>
      </c>
      <c r="I4843">
        <f t="shared" si="752"/>
        <v>1992</v>
      </c>
      <c r="J4843">
        <f t="shared" si="753"/>
        <v>3</v>
      </c>
      <c r="K4843" s="24">
        <f t="shared" si="754"/>
        <v>0.74199999999999999</v>
      </c>
      <c r="L4843" s="24">
        <f t="shared" si="755"/>
        <v>0.24199999999999999</v>
      </c>
      <c r="M4843" s="24">
        <f t="shared" si="756"/>
        <v>12.507999999999999</v>
      </c>
      <c r="N4843" s="24">
        <f t="shared" si="757"/>
        <v>8.0879999999999992</v>
      </c>
      <c r="O4843" s="24">
        <f t="shared" si="758"/>
        <v>0</v>
      </c>
      <c r="P4843" s="24">
        <f t="shared" si="759"/>
        <v>0</v>
      </c>
    </row>
    <row r="4844" spans="1:16" x14ac:dyDescent="0.25">
      <c r="A4844" s="15">
        <v>33695</v>
      </c>
      <c r="B4844">
        <v>0</v>
      </c>
      <c r="C4844">
        <v>12527</v>
      </c>
      <c r="D4844">
        <v>0</v>
      </c>
      <c r="E4844">
        <v>8156</v>
      </c>
      <c r="F4844">
        <v>0</v>
      </c>
      <c r="G4844">
        <f t="shared" si="750"/>
        <v>723</v>
      </c>
      <c r="H4844">
        <f t="shared" si="751"/>
        <v>174</v>
      </c>
      <c r="I4844">
        <f t="shared" si="752"/>
        <v>1992</v>
      </c>
      <c r="J4844">
        <f t="shared" si="753"/>
        <v>4</v>
      </c>
      <c r="K4844" s="24">
        <f t="shared" si="754"/>
        <v>0.72299999999999998</v>
      </c>
      <c r="L4844" s="24">
        <f t="shared" si="755"/>
        <v>0.17399999999999999</v>
      </c>
      <c r="M4844" s="24">
        <f t="shared" si="756"/>
        <v>12.526999999999999</v>
      </c>
      <c r="N4844" s="24">
        <f t="shared" si="757"/>
        <v>8.1560000000000006</v>
      </c>
      <c r="O4844" s="24">
        <f t="shared" si="758"/>
        <v>0</v>
      </c>
      <c r="P4844" s="24">
        <f t="shared" si="759"/>
        <v>0</v>
      </c>
    </row>
    <row r="4845" spans="1:16" x14ac:dyDescent="0.25">
      <c r="A4845" s="15">
        <v>33696</v>
      </c>
      <c r="B4845">
        <v>0</v>
      </c>
      <c r="C4845">
        <v>12435</v>
      </c>
      <c r="D4845">
        <v>0</v>
      </c>
      <c r="E4845">
        <v>8160</v>
      </c>
      <c r="F4845">
        <v>0</v>
      </c>
      <c r="G4845">
        <f t="shared" si="750"/>
        <v>815</v>
      </c>
      <c r="H4845">
        <f t="shared" si="751"/>
        <v>170</v>
      </c>
      <c r="I4845">
        <f t="shared" si="752"/>
        <v>1992</v>
      </c>
      <c r="J4845">
        <f t="shared" si="753"/>
        <v>4</v>
      </c>
      <c r="K4845" s="24">
        <f t="shared" si="754"/>
        <v>0.81499999999999995</v>
      </c>
      <c r="L4845" s="24">
        <f t="shared" si="755"/>
        <v>0.17</v>
      </c>
      <c r="M4845" s="24">
        <f t="shared" si="756"/>
        <v>12.435</v>
      </c>
      <c r="N4845" s="24">
        <f t="shared" si="757"/>
        <v>8.16</v>
      </c>
      <c r="O4845" s="24">
        <f t="shared" si="758"/>
        <v>0</v>
      </c>
      <c r="P4845" s="24">
        <f t="shared" si="759"/>
        <v>0</v>
      </c>
    </row>
    <row r="4846" spans="1:16" x14ac:dyDescent="0.25">
      <c r="A4846" s="15">
        <v>33697</v>
      </c>
      <c r="B4846">
        <v>0</v>
      </c>
      <c r="C4846">
        <v>7863</v>
      </c>
      <c r="D4846">
        <v>0</v>
      </c>
      <c r="E4846">
        <v>8135</v>
      </c>
      <c r="F4846">
        <v>0</v>
      </c>
      <c r="G4846">
        <f t="shared" si="750"/>
        <v>5387</v>
      </c>
      <c r="H4846">
        <f t="shared" si="751"/>
        <v>195</v>
      </c>
      <c r="I4846">
        <f t="shared" si="752"/>
        <v>1992</v>
      </c>
      <c r="J4846">
        <f t="shared" si="753"/>
        <v>4</v>
      </c>
      <c r="K4846" s="24">
        <f t="shared" si="754"/>
        <v>5.3869999999999996</v>
      </c>
      <c r="L4846" s="24">
        <f t="shared" si="755"/>
        <v>0.19500000000000001</v>
      </c>
      <c r="M4846" s="24">
        <f t="shared" si="756"/>
        <v>7.8630000000000004</v>
      </c>
      <c r="N4846" s="24">
        <f t="shared" si="757"/>
        <v>8.1349999999999998</v>
      </c>
      <c r="O4846" s="24">
        <f t="shared" si="758"/>
        <v>0</v>
      </c>
      <c r="P4846" s="24">
        <f t="shared" si="759"/>
        <v>0</v>
      </c>
    </row>
    <row r="4847" spans="1:16" x14ac:dyDescent="0.25">
      <c r="A4847" s="15">
        <v>33698</v>
      </c>
      <c r="B4847">
        <v>0</v>
      </c>
      <c r="C4847">
        <v>4530</v>
      </c>
      <c r="D4847">
        <v>0</v>
      </c>
      <c r="E4847">
        <v>8127</v>
      </c>
      <c r="F4847">
        <v>0</v>
      </c>
      <c r="G4847">
        <f t="shared" si="750"/>
        <v>8720</v>
      </c>
      <c r="H4847">
        <f t="shared" si="751"/>
        <v>203</v>
      </c>
      <c r="I4847">
        <f t="shared" si="752"/>
        <v>1992</v>
      </c>
      <c r="J4847">
        <f t="shared" si="753"/>
        <v>4</v>
      </c>
      <c r="K4847" s="24">
        <f t="shared" si="754"/>
        <v>8.7200000000000006</v>
      </c>
      <c r="L4847" s="24">
        <f t="shared" si="755"/>
        <v>0.20300000000000001</v>
      </c>
      <c r="M4847" s="24">
        <f t="shared" si="756"/>
        <v>4.53</v>
      </c>
      <c r="N4847" s="24">
        <f t="shared" si="757"/>
        <v>8.1270000000000007</v>
      </c>
      <c r="O4847" s="24">
        <f t="shared" si="758"/>
        <v>0</v>
      </c>
      <c r="P4847" s="24">
        <f t="shared" si="759"/>
        <v>0</v>
      </c>
    </row>
    <row r="4848" spans="1:16" x14ac:dyDescent="0.25">
      <c r="A4848" s="15">
        <v>33699</v>
      </c>
      <c r="B4848">
        <v>0</v>
      </c>
      <c r="C4848">
        <v>4278</v>
      </c>
      <c r="D4848">
        <v>0</v>
      </c>
      <c r="E4848">
        <v>7797</v>
      </c>
      <c r="F4848">
        <v>0</v>
      </c>
      <c r="G4848">
        <f t="shared" si="750"/>
        <v>8972</v>
      </c>
      <c r="H4848">
        <f t="shared" si="751"/>
        <v>533</v>
      </c>
      <c r="I4848">
        <f t="shared" si="752"/>
        <v>1992</v>
      </c>
      <c r="J4848">
        <f t="shared" si="753"/>
        <v>4</v>
      </c>
      <c r="K4848" s="24">
        <f t="shared" si="754"/>
        <v>8.9719999999999995</v>
      </c>
      <c r="L4848" s="24">
        <f t="shared" si="755"/>
        <v>0.53300000000000003</v>
      </c>
      <c r="M4848" s="24">
        <f t="shared" si="756"/>
        <v>4.2779999999999996</v>
      </c>
      <c r="N4848" s="24">
        <f t="shared" si="757"/>
        <v>7.7969999999999997</v>
      </c>
      <c r="O4848" s="24">
        <f t="shared" si="758"/>
        <v>0</v>
      </c>
      <c r="P4848" s="24">
        <f t="shared" si="759"/>
        <v>0</v>
      </c>
    </row>
    <row r="4849" spans="1:16" x14ac:dyDescent="0.25">
      <c r="A4849" s="15">
        <v>33700</v>
      </c>
      <c r="B4849">
        <v>0</v>
      </c>
      <c r="C4849">
        <v>4523</v>
      </c>
      <c r="D4849">
        <v>0</v>
      </c>
      <c r="E4849">
        <v>7200</v>
      </c>
      <c r="F4849">
        <v>0</v>
      </c>
      <c r="G4849">
        <f t="shared" si="750"/>
        <v>8727</v>
      </c>
      <c r="H4849">
        <f t="shared" si="751"/>
        <v>1130</v>
      </c>
      <c r="I4849">
        <f t="shared" si="752"/>
        <v>1992</v>
      </c>
      <c r="J4849">
        <f t="shared" si="753"/>
        <v>4</v>
      </c>
      <c r="K4849" s="24">
        <f t="shared" si="754"/>
        <v>8.7270000000000003</v>
      </c>
      <c r="L4849" s="24">
        <f t="shared" si="755"/>
        <v>1.1299999999999999</v>
      </c>
      <c r="M4849" s="24">
        <f t="shared" si="756"/>
        <v>4.5229999999999997</v>
      </c>
      <c r="N4849" s="24">
        <f t="shared" si="757"/>
        <v>7.2</v>
      </c>
      <c r="O4849" s="24">
        <f t="shared" si="758"/>
        <v>0</v>
      </c>
      <c r="P4849" s="24">
        <f t="shared" si="759"/>
        <v>0</v>
      </c>
    </row>
    <row r="4850" spans="1:16" x14ac:dyDescent="0.25">
      <c r="A4850" s="15">
        <v>33701</v>
      </c>
      <c r="B4850">
        <v>0</v>
      </c>
      <c r="C4850">
        <v>3166</v>
      </c>
      <c r="D4850">
        <v>0</v>
      </c>
      <c r="E4850">
        <v>6575</v>
      </c>
      <c r="F4850">
        <v>0</v>
      </c>
      <c r="G4850">
        <f t="shared" si="750"/>
        <v>10084</v>
      </c>
      <c r="H4850">
        <f t="shared" si="751"/>
        <v>1755</v>
      </c>
      <c r="I4850">
        <f t="shared" si="752"/>
        <v>1992</v>
      </c>
      <c r="J4850">
        <f t="shared" si="753"/>
        <v>4</v>
      </c>
      <c r="K4850" s="24">
        <f t="shared" si="754"/>
        <v>10.084</v>
      </c>
      <c r="L4850" s="24">
        <f t="shared" si="755"/>
        <v>1.7549999999999999</v>
      </c>
      <c r="M4850" s="24">
        <f t="shared" si="756"/>
        <v>3.1659999999999999</v>
      </c>
      <c r="N4850" s="24">
        <f t="shared" si="757"/>
        <v>6.5750000000000002</v>
      </c>
      <c r="O4850" s="24">
        <f t="shared" si="758"/>
        <v>0</v>
      </c>
      <c r="P4850" s="24">
        <f t="shared" si="759"/>
        <v>0</v>
      </c>
    </row>
    <row r="4851" spans="1:16" x14ac:dyDescent="0.25">
      <c r="A4851" s="15">
        <v>33702</v>
      </c>
      <c r="B4851">
        <v>0</v>
      </c>
      <c r="C4851">
        <v>3961</v>
      </c>
      <c r="D4851">
        <v>0</v>
      </c>
      <c r="E4851">
        <v>6589</v>
      </c>
      <c r="F4851">
        <v>0</v>
      </c>
      <c r="G4851">
        <f t="shared" si="750"/>
        <v>9289</v>
      </c>
      <c r="H4851">
        <f t="shared" si="751"/>
        <v>1741</v>
      </c>
      <c r="I4851">
        <f t="shared" si="752"/>
        <v>1992</v>
      </c>
      <c r="J4851">
        <f t="shared" si="753"/>
        <v>4</v>
      </c>
      <c r="K4851" s="24">
        <f t="shared" si="754"/>
        <v>9.2889999999999997</v>
      </c>
      <c r="L4851" s="24">
        <f t="shared" si="755"/>
        <v>1.7410000000000001</v>
      </c>
      <c r="M4851" s="24">
        <f t="shared" si="756"/>
        <v>3.9609999999999999</v>
      </c>
      <c r="N4851" s="24">
        <f t="shared" si="757"/>
        <v>6.5890000000000004</v>
      </c>
      <c r="O4851" s="24">
        <f t="shared" si="758"/>
        <v>0</v>
      </c>
      <c r="P4851" s="24">
        <f t="shared" si="759"/>
        <v>0</v>
      </c>
    </row>
    <row r="4852" spans="1:16" x14ac:dyDescent="0.25">
      <c r="A4852" s="15">
        <v>33703</v>
      </c>
      <c r="B4852">
        <v>0</v>
      </c>
      <c r="C4852">
        <v>3506</v>
      </c>
      <c r="D4852">
        <v>0</v>
      </c>
      <c r="E4852">
        <v>5831</v>
      </c>
      <c r="F4852">
        <v>0</v>
      </c>
      <c r="G4852">
        <f t="shared" si="750"/>
        <v>9744</v>
      </c>
      <c r="H4852">
        <f t="shared" si="751"/>
        <v>2499</v>
      </c>
      <c r="I4852">
        <f t="shared" si="752"/>
        <v>1992</v>
      </c>
      <c r="J4852">
        <f t="shared" si="753"/>
        <v>4</v>
      </c>
      <c r="K4852" s="24">
        <f t="shared" si="754"/>
        <v>9.7439999999999998</v>
      </c>
      <c r="L4852" s="24">
        <f t="shared" si="755"/>
        <v>2.4990000000000001</v>
      </c>
      <c r="M4852" s="24">
        <f t="shared" si="756"/>
        <v>3.5059999999999998</v>
      </c>
      <c r="N4852" s="24">
        <f t="shared" si="757"/>
        <v>5.8310000000000004</v>
      </c>
      <c r="O4852" s="24">
        <f t="shared" si="758"/>
        <v>0</v>
      </c>
      <c r="P4852" s="24">
        <f t="shared" si="759"/>
        <v>0</v>
      </c>
    </row>
    <row r="4853" spans="1:16" x14ac:dyDescent="0.25">
      <c r="A4853" s="15">
        <v>33704</v>
      </c>
      <c r="B4853">
        <v>0</v>
      </c>
      <c r="C4853">
        <v>2999</v>
      </c>
      <c r="D4853">
        <v>0</v>
      </c>
      <c r="E4853">
        <v>3320</v>
      </c>
      <c r="F4853">
        <v>0</v>
      </c>
      <c r="G4853">
        <f t="shared" si="750"/>
        <v>10251</v>
      </c>
      <c r="H4853">
        <f t="shared" si="751"/>
        <v>5010</v>
      </c>
      <c r="I4853">
        <f t="shared" si="752"/>
        <v>1992</v>
      </c>
      <c r="J4853">
        <f t="shared" si="753"/>
        <v>4</v>
      </c>
      <c r="K4853" s="24">
        <f t="shared" si="754"/>
        <v>10.250999999999999</v>
      </c>
      <c r="L4853" s="24">
        <f t="shared" si="755"/>
        <v>5.01</v>
      </c>
      <c r="M4853" s="24">
        <f t="shared" si="756"/>
        <v>2.9990000000000001</v>
      </c>
      <c r="N4853" s="24">
        <f t="shared" si="757"/>
        <v>3.32</v>
      </c>
      <c r="O4853" s="24">
        <f t="shared" si="758"/>
        <v>0</v>
      </c>
      <c r="P4853" s="24">
        <f t="shared" si="759"/>
        <v>0</v>
      </c>
    </row>
    <row r="4854" spans="1:16" x14ac:dyDescent="0.25">
      <c r="A4854" s="15">
        <v>33705</v>
      </c>
      <c r="B4854">
        <v>0</v>
      </c>
      <c r="C4854">
        <v>750</v>
      </c>
      <c r="D4854">
        <v>0</v>
      </c>
      <c r="E4854">
        <v>1810</v>
      </c>
      <c r="F4854">
        <v>0</v>
      </c>
      <c r="G4854">
        <f t="shared" si="750"/>
        <v>12500</v>
      </c>
      <c r="H4854">
        <f t="shared" si="751"/>
        <v>6520</v>
      </c>
      <c r="I4854">
        <f t="shared" si="752"/>
        <v>1992</v>
      </c>
      <c r="J4854">
        <f t="shared" si="753"/>
        <v>4</v>
      </c>
      <c r="K4854" s="24">
        <f t="shared" si="754"/>
        <v>12.5</v>
      </c>
      <c r="L4854" s="24">
        <f t="shared" si="755"/>
        <v>6.52</v>
      </c>
      <c r="M4854" s="24">
        <f t="shared" si="756"/>
        <v>0.75</v>
      </c>
      <c r="N4854" s="24">
        <f t="shared" si="757"/>
        <v>1.81</v>
      </c>
      <c r="O4854" s="24">
        <f t="shared" si="758"/>
        <v>0</v>
      </c>
      <c r="P4854" s="24">
        <f t="shared" si="759"/>
        <v>0</v>
      </c>
    </row>
    <row r="4855" spans="1:16" x14ac:dyDescent="0.25">
      <c r="A4855" s="15">
        <v>33706</v>
      </c>
      <c r="B4855">
        <v>0</v>
      </c>
      <c r="C4855">
        <v>734</v>
      </c>
      <c r="D4855">
        <v>0</v>
      </c>
      <c r="E4855">
        <v>1810</v>
      </c>
      <c r="F4855">
        <v>0</v>
      </c>
      <c r="G4855">
        <f t="shared" si="750"/>
        <v>12516</v>
      </c>
      <c r="H4855">
        <f t="shared" si="751"/>
        <v>6520</v>
      </c>
      <c r="I4855">
        <f t="shared" si="752"/>
        <v>1992</v>
      </c>
      <c r="J4855">
        <f t="shared" si="753"/>
        <v>4</v>
      </c>
      <c r="K4855" s="24">
        <f t="shared" si="754"/>
        <v>12.516</v>
      </c>
      <c r="L4855" s="24">
        <f t="shared" si="755"/>
        <v>6.52</v>
      </c>
      <c r="M4855" s="24">
        <f t="shared" si="756"/>
        <v>0.73399999999999999</v>
      </c>
      <c r="N4855" s="24">
        <f t="shared" si="757"/>
        <v>1.81</v>
      </c>
      <c r="O4855" s="24">
        <f t="shared" si="758"/>
        <v>0</v>
      </c>
      <c r="P4855" s="24">
        <f t="shared" si="759"/>
        <v>0</v>
      </c>
    </row>
    <row r="4856" spans="1:16" x14ac:dyDescent="0.25">
      <c r="A4856" s="15">
        <v>33707</v>
      </c>
      <c r="B4856">
        <v>0</v>
      </c>
      <c r="C4856">
        <v>739</v>
      </c>
      <c r="D4856">
        <v>0</v>
      </c>
      <c r="E4856">
        <v>1807</v>
      </c>
      <c r="F4856">
        <v>0</v>
      </c>
      <c r="G4856">
        <f t="shared" si="750"/>
        <v>12511</v>
      </c>
      <c r="H4856">
        <f t="shared" si="751"/>
        <v>6523</v>
      </c>
      <c r="I4856">
        <f t="shared" si="752"/>
        <v>1992</v>
      </c>
      <c r="J4856">
        <f t="shared" si="753"/>
        <v>4</v>
      </c>
      <c r="K4856" s="24">
        <f t="shared" si="754"/>
        <v>12.510999999999999</v>
      </c>
      <c r="L4856" s="24">
        <f t="shared" si="755"/>
        <v>6.5229999999999997</v>
      </c>
      <c r="M4856" s="24">
        <f t="shared" si="756"/>
        <v>0.73899999999999999</v>
      </c>
      <c r="N4856" s="24">
        <f t="shared" si="757"/>
        <v>1.8069999999999999</v>
      </c>
      <c r="O4856" s="24">
        <f t="shared" si="758"/>
        <v>0</v>
      </c>
      <c r="P4856" s="24">
        <f t="shared" si="759"/>
        <v>0</v>
      </c>
    </row>
    <row r="4857" spans="1:16" x14ac:dyDescent="0.25">
      <c r="A4857" s="15">
        <v>33708</v>
      </c>
      <c r="B4857">
        <v>0</v>
      </c>
      <c r="C4857">
        <v>741</v>
      </c>
      <c r="D4857">
        <v>0</v>
      </c>
      <c r="E4857">
        <v>1763</v>
      </c>
      <c r="F4857">
        <v>0</v>
      </c>
      <c r="G4857">
        <f t="shared" si="750"/>
        <v>12509</v>
      </c>
      <c r="H4857">
        <f t="shared" si="751"/>
        <v>6567</v>
      </c>
      <c r="I4857">
        <f t="shared" si="752"/>
        <v>1992</v>
      </c>
      <c r="J4857">
        <f t="shared" si="753"/>
        <v>4</v>
      </c>
      <c r="K4857" s="24">
        <f t="shared" si="754"/>
        <v>12.509</v>
      </c>
      <c r="L4857" s="24">
        <f t="shared" si="755"/>
        <v>6.5670000000000002</v>
      </c>
      <c r="M4857" s="24">
        <f t="shared" si="756"/>
        <v>0.74099999999999999</v>
      </c>
      <c r="N4857" s="24">
        <f t="shared" si="757"/>
        <v>1.7629999999999999</v>
      </c>
      <c r="O4857" s="24">
        <f t="shared" si="758"/>
        <v>0</v>
      </c>
      <c r="P4857" s="24">
        <f t="shared" si="759"/>
        <v>0</v>
      </c>
    </row>
    <row r="4858" spans="1:16" x14ac:dyDescent="0.25">
      <c r="A4858" s="15">
        <v>33709</v>
      </c>
      <c r="B4858">
        <v>0</v>
      </c>
      <c r="C4858">
        <v>0</v>
      </c>
      <c r="D4858">
        <v>0</v>
      </c>
      <c r="E4858">
        <v>1520</v>
      </c>
      <c r="F4858">
        <v>0</v>
      </c>
      <c r="G4858">
        <f t="shared" si="750"/>
        <v>13250</v>
      </c>
      <c r="H4858">
        <f t="shared" si="751"/>
        <v>6810</v>
      </c>
      <c r="I4858">
        <f t="shared" si="752"/>
        <v>1992</v>
      </c>
      <c r="J4858">
        <f t="shared" si="753"/>
        <v>4</v>
      </c>
      <c r="K4858" s="24">
        <f t="shared" si="754"/>
        <v>13.25</v>
      </c>
      <c r="L4858" s="24">
        <f t="shared" si="755"/>
        <v>6.81</v>
      </c>
      <c r="M4858" s="24">
        <f t="shared" si="756"/>
        <v>0</v>
      </c>
      <c r="N4858" s="24">
        <f t="shared" si="757"/>
        <v>1.52</v>
      </c>
      <c r="O4858" s="24">
        <f t="shared" si="758"/>
        <v>0</v>
      </c>
      <c r="P4858" s="24">
        <f t="shared" si="759"/>
        <v>0</v>
      </c>
    </row>
    <row r="4859" spans="1:16" x14ac:dyDescent="0.25">
      <c r="A4859" s="15">
        <v>33710</v>
      </c>
      <c r="B4859">
        <v>0</v>
      </c>
      <c r="C4859">
        <v>0</v>
      </c>
      <c r="D4859">
        <v>0</v>
      </c>
      <c r="E4859">
        <v>1520</v>
      </c>
      <c r="F4859">
        <v>0</v>
      </c>
      <c r="G4859">
        <f t="shared" si="750"/>
        <v>13250</v>
      </c>
      <c r="H4859">
        <f t="shared" si="751"/>
        <v>6810</v>
      </c>
      <c r="I4859">
        <f t="shared" si="752"/>
        <v>1992</v>
      </c>
      <c r="J4859">
        <f t="shared" si="753"/>
        <v>4</v>
      </c>
      <c r="K4859" s="24">
        <f t="shared" si="754"/>
        <v>13.25</v>
      </c>
      <c r="L4859" s="24">
        <f t="shared" si="755"/>
        <v>6.81</v>
      </c>
      <c r="M4859" s="24">
        <f t="shared" si="756"/>
        <v>0</v>
      </c>
      <c r="N4859" s="24">
        <f t="shared" si="757"/>
        <v>1.52</v>
      </c>
      <c r="O4859" s="24">
        <f t="shared" si="758"/>
        <v>0</v>
      </c>
      <c r="P4859" s="24">
        <f t="shared" si="759"/>
        <v>0</v>
      </c>
    </row>
    <row r="4860" spans="1:16" x14ac:dyDescent="0.25">
      <c r="A4860" s="15">
        <v>33711</v>
      </c>
      <c r="B4860">
        <v>0</v>
      </c>
      <c r="C4860">
        <v>0</v>
      </c>
      <c r="D4860">
        <v>0</v>
      </c>
      <c r="E4860">
        <v>1570</v>
      </c>
      <c r="F4860">
        <v>0</v>
      </c>
      <c r="G4860">
        <f t="shared" si="750"/>
        <v>13250</v>
      </c>
      <c r="H4860">
        <f t="shared" si="751"/>
        <v>6760</v>
      </c>
      <c r="I4860">
        <f t="shared" si="752"/>
        <v>1992</v>
      </c>
      <c r="J4860">
        <f t="shared" si="753"/>
        <v>4</v>
      </c>
      <c r="K4860" s="24">
        <f t="shared" si="754"/>
        <v>13.25</v>
      </c>
      <c r="L4860" s="24">
        <f t="shared" si="755"/>
        <v>6.76</v>
      </c>
      <c r="M4860" s="24">
        <f t="shared" si="756"/>
        <v>0</v>
      </c>
      <c r="N4860" s="24">
        <f t="shared" si="757"/>
        <v>1.57</v>
      </c>
      <c r="O4860" s="24">
        <f t="shared" si="758"/>
        <v>0</v>
      </c>
      <c r="P4860" s="24">
        <f t="shared" si="759"/>
        <v>0</v>
      </c>
    </row>
    <row r="4861" spans="1:16" x14ac:dyDescent="0.25">
      <c r="A4861" s="15">
        <v>33712</v>
      </c>
      <c r="B4861">
        <v>0</v>
      </c>
      <c r="C4861">
        <v>254</v>
      </c>
      <c r="D4861">
        <v>0</v>
      </c>
      <c r="E4861">
        <v>1575</v>
      </c>
      <c r="F4861">
        <v>0</v>
      </c>
      <c r="G4861">
        <f t="shared" si="750"/>
        <v>12996</v>
      </c>
      <c r="H4861">
        <f t="shared" si="751"/>
        <v>6755</v>
      </c>
      <c r="I4861">
        <f t="shared" si="752"/>
        <v>1992</v>
      </c>
      <c r="J4861">
        <f t="shared" si="753"/>
        <v>4</v>
      </c>
      <c r="K4861" s="24">
        <f t="shared" si="754"/>
        <v>12.996</v>
      </c>
      <c r="L4861" s="24">
        <f t="shared" si="755"/>
        <v>6.7549999999999999</v>
      </c>
      <c r="M4861" s="24">
        <f t="shared" si="756"/>
        <v>0.254</v>
      </c>
      <c r="N4861" s="24">
        <f t="shared" si="757"/>
        <v>1.575</v>
      </c>
      <c r="O4861" s="24">
        <f t="shared" si="758"/>
        <v>0</v>
      </c>
      <c r="P4861" s="24">
        <f t="shared" si="759"/>
        <v>0</v>
      </c>
    </row>
    <row r="4862" spans="1:16" x14ac:dyDescent="0.25">
      <c r="A4862" s="15">
        <v>33713</v>
      </c>
      <c r="B4862">
        <v>0</v>
      </c>
      <c r="C4862">
        <v>729</v>
      </c>
      <c r="D4862">
        <v>0</v>
      </c>
      <c r="E4862">
        <v>1530</v>
      </c>
      <c r="F4862">
        <v>0</v>
      </c>
      <c r="G4862">
        <f t="shared" si="750"/>
        <v>12521</v>
      </c>
      <c r="H4862">
        <f t="shared" si="751"/>
        <v>6800</v>
      </c>
      <c r="I4862">
        <f t="shared" si="752"/>
        <v>1992</v>
      </c>
      <c r="J4862">
        <f t="shared" si="753"/>
        <v>4</v>
      </c>
      <c r="K4862" s="24">
        <f t="shared" si="754"/>
        <v>12.521000000000001</v>
      </c>
      <c r="L4862" s="24">
        <f t="shared" si="755"/>
        <v>6.8</v>
      </c>
      <c r="M4862" s="24">
        <f t="shared" si="756"/>
        <v>0.72899999999999998</v>
      </c>
      <c r="N4862" s="24">
        <f t="shared" si="757"/>
        <v>1.53</v>
      </c>
      <c r="O4862" s="24">
        <f t="shared" si="758"/>
        <v>0</v>
      </c>
      <c r="P4862" s="24">
        <f t="shared" si="759"/>
        <v>0</v>
      </c>
    </row>
    <row r="4863" spans="1:16" x14ac:dyDescent="0.25">
      <c r="A4863" s="15">
        <v>33714</v>
      </c>
      <c r="B4863">
        <v>0</v>
      </c>
      <c r="C4863">
        <v>0</v>
      </c>
      <c r="D4863">
        <v>0</v>
      </c>
      <c r="E4863">
        <v>1510</v>
      </c>
      <c r="F4863">
        <v>0</v>
      </c>
      <c r="G4863">
        <f t="shared" si="750"/>
        <v>13250</v>
      </c>
      <c r="H4863">
        <f t="shared" si="751"/>
        <v>6820</v>
      </c>
      <c r="I4863">
        <f t="shared" si="752"/>
        <v>1992</v>
      </c>
      <c r="J4863">
        <f t="shared" si="753"/>
        <v>4</v>
      </c>
      <c r="K4863" s="24">
        <f t="shared" si="754"/>
        <v>13.25</v>
      </c>
      <c r="L4863" s="24">
        <f t="shared" si="755"/>
        <v>6.82</v>
      </c>
      <c r="M4863" s="24">
        <f t="shared" si="756"/>
        <v>0</v>
      </c>
      <c r="N4863" s="24">
        <f t="shared" si="757"/>
        <v>1.51</v>
      </c>
      <c r="O4863" s="24">
        <f t="shared" si="758"/>
        <v>0</v>
      </c>
      <c r="P4863" s="24">
        <f t="shared" si="759"/>
        <v>0</v>
      </c>
    </row>
    <row r="4864" spans="1:16" x14ac:dyDescent="0.25">
      <c r="A4864" s="15">
        <v>33715</v>
      </c>
      <c r="B4864">
        <v>0</v>
      </c>
      <c r="C4864">
        <v>0</v>
      </c>
      <c r="D4864">
        <v>0</v>
      </c>
      <c r="E4864">
        <v>1545</v>
      </c>
      <c r="F4864">
        <v>0</v>
      </c>
      <c r="G4864">
        <f t="shared" si="750"/>
        <v>13250</v>
      </c>
      <c r="H4864">
        <f t="shared" si="751"/>
        <v>6785</v>
      </c>
      <c r="I4864">
        <f t="shared" si="752"/>
        <v>1992</v>
      </c>
      <c r="J4864">
        <f t="shared" si="753"/>
        <v>4</v>
      </c>
      <c r="K4864" s="24">
        <f t="shared" si="754"/>
        <v>13.25</v>
      </c>
      <c r="L4864" s="24">
        <f t="shared" si="755"/>
        <v>6.7850000000000001</v>
      </c>
      <c r="M4864" s="24">
        <f t="shared" si="756"/>
        <v>0</v>
      </c>
      <c r="N4864" s="24">
        <f t="shared" si="757"/>
        <v>1.5449999999999999</v>
      </c>
      <c r="O4864" s="24">
        <f t="shared" si="758"/>
        <v>0</v>
      </c>
      <c r="P4864" s="24">
        <f t="shared" si="759"/>
        <v>0</v>
      </c>
    </row>
    <row r="4865" spans="1:16" x14ac:dyDescent="0.25">
      <c r="A4865" s="15">
        <v>33716</v>
      </c>
      <c r="B4865">
        <v>0</v>
      </c>
      <c r="C4865">
        <v>188</v>
      </c>
      <c r="D4865">
        <v>0</v>
      </c>
      <c r="E4865">
        <v>1520</v>
      </c>
      <c r="F4865">
        <v>0</v>
      </c>
      <c r="G4865">
        <f t="shared" si="750"/>
        <v>13062</v>
      </c>
      <c r="H4865">
        <f t="shared" si="751"/>
        <v>6810</v>
      </c>
      <c r="I4865">
        <f t="shared" si="752"/>
        <v>1992</v>
      </c>
      <c r="J4865">
        <f t="shared" si="753"/>
        <v>4</v>
      </c>
      <c r="K4865" s="24">
        <f t="shared" si="754"/>
        <v>13.061999999999999</v>
      </c>
      <c r="L4865" s="24">
        <f t="shared" si="755"/>
        <v>6.81</v>
      </c>
      <c r="M4865" s="24">
        <f t="shared" si="756"/>
        <v>0.188</v>
      </c>
      <c r="N4865" s="24">
        <f t="shared" si="757"/>
        <v>1.52</v>
      </c>
      <c r="O4865" s="24">
        <f t="shared" si="758"/>
        <v>0</v>
      </c>
      <c r="P4865" s="24">
        <f t="shared" si="759"/>
        <v>0</v>
      </c>
    </row>
    <row r="4866" spans="1:16" x14ac:dyDescent="0.25">
      <c r="A4866" s="15">
        <v>33717</v>
      </c>
      <c r="B4866">
        <v>0</v>
      </c>
      <c r="C4866">
        <v>1039</v>
      </c>
      <c r="D4866">
        <v>0</v>
      </c>
      <c r="E4866">
        <v>1530</v>
      </c>
      <c r="F4866">
        <v>0</v>
      </c>
      <c r="G4866">
        <f t="shared" si="750"/>
        <v>12211</v>
      </c>
      <c r="H4866">
        <f t="shared" si="751"/>
        <v>6800</v>
      </c>
      <c r="I4866">
        <f t="shared" si="752"/>
        <v>1992</v>
      </c>
      <c r="J4866">
        <f t="shared" si="753"/>
        <v>4</v>
      </c>
      <c r="K4866" s="24">
        <f t="shared" si="754"/>
        <v>12.211</v>
      </c>
      <c r="L4866" s="24">
        <f t="shared" si="755"/>
        <v>6.8</v>
      </c>
      <c r="M4866" s="24">
        <f t="shared" si="756"/>
        <v>1.0389999999999999</v>
      </c>
      <c r="N4866" s="24">
        <f t="shared" si="757"/>
        <v>1.53</v>
      </c>
      <c r="O4866" s="24">
        <f t="shared" si="758"/>
        <v>0</v>
      </c>
      <c r="P4866" s="24">
        <f t="shared" si="759"/>
        <v>0</v>
      </c>
    </row>
    <row r="4867" spans="1:16" x14ac:dyDescent="0.25">
      <c r="A4867" s="15">
        <v>33718</v>
      </c>
      <c r="B4867">
        <v>0</v>
      </c>
      <c r="C4867">
        <v>930</v>
      </c>
      <c r="D4867">
        <v>0</v>
      </c>
      <c r="E4867">
        <v>1567</v>
      </c>
      <c r="F4867">
        <v>0</v>
      </c>
      <c r="G4867">
        <f t="shared" si="750"/>
        <v>12320</v>
      </c>
      <c r="H4867">
        <f t="shared" si="751"/>
        <v>6763</v>
      </c>
      <c r="I4867">
        <f t="shared" si="752"/>
        <v>1992</v>
      </c>
      <c r="J4867">
        <f t="shared" si="753"/>
        <v>4</v>
      </c>
      <c r="K4867" s="24">
        <f t="shared" si="754"/>
        <v>12.32</v>
      </c>
      <c r="L4867" s="24">
        <f t="shared" si="755"/>
        <v>6.7629999999999999</v>
      </c>
      <c r="M4867" s="24">
        <f t="shared" si="756"/>
        <v>0.93</v>
      </c>
      <c r="N4867" s="24">
        <f t="shared" si="757"/>
        <v>1.5669999999999999</v>
      </c>
      <c r="O4867" s="24">
        <f t="shared" si="758"/>
        <v>0</v>
      </c>
      <c r="P4867" s="24">
        <f t="shared" si="759"/>
        <v>0</v>
      </c>
    </row>
    <row r="4868" spans="1:16" x14ac:dyDescent="0.25">
      <c r="A4868" s="15">
        <v>33719</v>
      </c>
      <c r="B4868">
        <v>0</v>
      </c>
      <c r="C4868">
        <v>931</v>
      </c>
      <c r="D4868">
        <v>0</v>
      </c>
      <c r="E4868">
        <v>1564</v>
      </c>
      <c r="F4868">
        <v>0</v>
      </c>
      <c r="G4868">
        <f t="shared" si="750"/>
        <v>12319</v>
      </c>
      <c r="H4868">
        <f t="shared" si="751"/>
        <v>6766</v>
      </c>
      <c r="I4868">
        <f t="shared" si="752"/>
        <v>1992</v>
      </c>
      <c r="J4868">
        <f t="shared" si="753"/>
        <v>4</v>
      </c>
      <c r="K4868" s="24">
        <f t="shared" si="754"/>
        <v>12.319000000000001</v>
      </c>
      <c r="L4868" s="24">
        <f t="shared" si="755"/>
        <v>6.766</v>
      </c>
      <c r="M4868" s="24">
        <f t="shared" si="756"/>
        <v>0.93100000000000005</v>
      </c>
      <c r="N4868" s="24">
        <f t="shared" si="757"/>
        <v>1.5640000000000001</v>
      </c>
      <c r="O4868" s="24">
        <f t="shared" si="758"/>
        <v>0</v>
      </c>
      <c r="P4868" s="24">
        <f t="shared" si="759"/>
        <v>0</v>
      </c>
    </row>
    <row r="4869" spans="1:16" x14ac:dyDescent="0.25">
      <c r="A4869" s="15">
        <v>33720</v>
      </c>
      <c r="B4869">
        <v>0</v>
      </c>
      <c r="C4869">
        <v>935</v>
      </c>
      <c r="D4869">
        <v>0</v>
      </c>
      <c r="E4869">
        <v>1563</v>
      </c>
      <c r="F4869">
        <v>0</v>
      </c>
      <c r="G4869">
        <f t="shared" si="750"/>
        <v>12315</v>
      </c>
      <c r="H4869">
        <f t="shared" si="751"/>
        <v>6767</v>
      </c>
      <c r="I4869">
        <f t="shared" si="752"/>
        <v>1992</v>
      </c>
      <c r="J4869">
        <f t="shared" si="753"/>
        <v>4</v>
      </c>
      <c r="K4869" s="24">
        <f t="shared" si="754"/>
        <v>12.315</v>
      </c>
      <c r="L4869" s="24">
        <f t="shared" si="755"/>
        <v>6.7670000000000003</v>
      </c>
      <c r="M4869" s="24">
        <f t="shared" si="756"/>
        <v>0.93500000000000005</v>
      </c>
      <c r="N4869" s="24">
        <f t="shared" si="757"/>
        <v>1.5629999999999999</v>
      </c>
      <c r="O4869" s="24">
        <f t="shared" si="758"/>
        <v>0</v>
      </c>
      <c r="P4869" s="24">
        <f t="shared" si="759"/>
        <v>0</v>
      </c>
    </row>
    <row r="4870" spans="1:16" x14ac:dyDescent="0.25">
      <c r="A4870" s="15">
        <v>33721</v>
      </c>
      <c r="B4870">
        <v>0</v>
      </c>
      <c r="C4870">
        <v>745</v>
      </c>
      <c r="D4870">
        <v>0</v>
      </c>
      <c r="E4870">
        <v>1636</v>
      </c>
      <c r="F4870">
        <v>0</v>
      </c>
      <c r="G4870">
        <f t="shared" ref="G4870:G4933" si="760">MAX(IF(AND(MONTH(A4870)&gt;6,MONTH(A4870)&lt;10),14241,13250)-B4870-C4870-F4870,0)</f>
        <v>12505</v>
      </c>
      <c r="H4870">
        <f t="shared" ref="H4870:H4933" si="761">MAX(8330-E4870-D4870,0)</f>
        <v>6694</v>
      </c>
      <c r="I4870">
        <f t="shared" ref="I4870:I4933" si="762">YEAR(A4870)</f>
        <v>1992</v>
      </c>
      <c r="J4870">
        <f t="shared" ref="J4870:J4933" si="763">MONTH(A4870)</f>
        <v>4</v>
      </c>
      <c r="K4870" s="24">
        <f t="shared" ref="K4870:K4933" si="764">G4870/1000</f>
        <v>12.505000000000001</v>
      </c>
      <c r="L4870" s="24">
        <f t="shared" ref="L4870:L4933" si="765">H4870/1000</f>
        <v>6.694</v>
      </c>
      <c r="M4870" s="24">
        <f t="shared" ref="M4870:M4933" si="766">(B4870+C4870+F4870)/1000</f>
        <v>0.745</v>
      </c>
      <c r="N4870" s="24">
        <f t="shared" ref="N4870:N4933" si="767">(D4870+E4870)/1000</f>
        <v>1.6359999999999999</v>
      </c>
      <c r="O4870" s="24">
        <f t="shared" ref="O4870:O4933" si="768">B4870/1000</f>
        <v>0</v>
      </c>
      <c r="P4870" s="24">
        <f t="shared" ref="P4870:P4933" si="769">F4870/1000</f>
        <v>0</v>
      </c>
    </row>
    <row r="4871" spans="1:16" x14ac:dyDescent="0.25">
      <c r="A4871" s="15">
        <v>33722</v>
      </c>
      <c r="B4871">
        <v>0</v>
      </c>
      <c r="C4871">
        <v>757</v>
      </c>
      <c r="D4871">
        <v>0</v>
      </c>
      <c r="E4871">
        <v>1665</v>
      </c>
      <c r="F4871">
        <v>0</v>
      </c>
      <c r="G4871">
        <f t="shared" si="760"/>
        <v>12493</v>
      </c>
      <c r="H4871">
        <f t="shared" si="761"/>
        <v>6665</v>
      </c>
      <c r="I4871">
        <f t="shared" si="762"/>
        <v>1992</v>
      </c>
      <c r="J4871">
        <f t="shared" si="763"/>
        <v>4</v>
      </c>
      <c r="K4871" s="24">
        <f t="shared" si="764"/>
        <v>12.493</v>
      </c>
      <c r="L4871" s="24">
        <f t="shared" si="765"/>
        <v>6.665</v>
      </c>
      <c r="M4871" s="24">
        <f t="shared" si="766"/>
        <v>0.75700000000000001</v>
      </c>
      <c r="N4871" s="24">
        <f t="shared" si="767"/>
        <v>1.665</v>
      </c>
      <c r="O4871" s="24">
        <f t="shared" si="768"/>
        <v>0</v>
      </c>
      <c r="P4871" s="24">
        <f t="shared" si="769"/>
        <v>0</v>
      </c>
    </row>
    <row r="4872" spans="1:16" x14ac:dyDescent="0.25">
      <c r="A4872" s="15">
        <v>33723</v>
      </c>
      <c r="B4872">
        <v>0</v>
      </c>
      <c r="C4872">
        <v>759</v>
      </c>
      <c r="D4872">
        <v>0</v>
      </c>
      <c r="E4872">
        <v>1680</v>
      </c>
      <c r="F4872">
        <v>0</v>
      </c>
      <c r="G4872">
        <f t="shared" si="760"/>
        <v>12491</v>
      </c>
      <c r="H4872">
        <f t="shared" si="761"/>
        <v>6650</v>
      </c>
      <c r="I4872">
        <f t="shared" si="762"/>
        <v>1992</v>
      </c>
      <c r="J4872">
        <f t="shared" si="763"/>
        <v>4</v>
      </c>
      <c r="K4872" s="24">
        <f t="shared" si="764"/>
        <v>12.491</v>
      </c>
      <c r="L4872" s="24">
        <f t="shared" si="765"/>
        <v>6.65</v>
      </c>
      <c r="M4872" s="24">
        <f t="shared" si="766"/>
        <v>0.75900000000000001</v>
      </c>
      <c r="N4872" s="24">
        <f t="shared" si="767"/>
        <v>1.68</v>
      </c>
      <c r="O4872" s="24">
        <f t="shared" si="768"/>
        <v>0</v>
      </c>
      <c r="P4872" s="24">
        <f t="shared" si="769"/>
        <v>0</v>
      </c>
    </row>
    <row r="4873" spans="1:16" x14ac:dyDescent="0.25">
      <c r="A4873" s="15">
        <v>33724</v>
      </c>
      <c r="B4873">
        <v>0</v>
      </c>
      <c r="C4873">
        <v>738</v>
      </c>
      <c r="D4873">
        <v>0</v>
      </c>
      <c r="E4873">
        <v>1675</v>
      </c>
      <c r="F4873">
        <v>0</v>
      </c>
      <c r="G4873">
        <f t="shared" si="760"/>
        <v>12512</v>
      </c>
      <c r="H4873">
        <f t="shared" si="761"/>
        <v>6655</v>
      </c>
      <c r="I4873">
        <f t="shared" si="762"/>
        <v>1992</v>
      </c>
      <c r="J4873">
        <f t="shared" si="763"/>
        <v>4</v>
      </c>
      <c r="K4873" s="24">
        <f t="shared" si="764"/>
        <v>12.512</v>
      </c>
      <c r="L4873" s="24">
        <f t="shared" si="765"/>
        <v>6.6550000000000002</v>
      </c>
      <c r="M4873" s="24">
        <f t="shared" si="766"/>
        <v>0.73799999999999999</v>
      </c>
      <c r="N4873" s="24">
        <f t="shared" si="767"/>
        <v>1.675</v>
      </c>
      <c r="O4873" s="24">
        <f t="shared" si="768"/>
        <v>0</v>
      </c>
      <c r="P4873" s="24">
        <f t="shared" si="769"/>
        <v>0</v>
      </c>
    </row>
    <row r="4874" spans="1:16" x14ac:dyDescent="0.25">
      <c r="A4874" s="15">
        <v>33725</v>
      </c>
      <c r="B4874">
        <v>0</v>
      </c>
      <c r="C4874">
        <v>742</v>
      </c>
      <c r="D4874">
        <v>0</v>
      </c>
      <c r="E4874">
        <v>1677</v>
      </c>
      <c r="F4874">
        <v>0</v>
      </c>
      <c r="G4874">
        <f t="shared" si="760"/>
        <v>12508</v>
      </c>
      <c r="H4874">
        <f t="shared" si="761"/>
        <v>6653</v>
      </c>
      <c r="I4874">
        <f t="shared" si="762"/>
        <v>1992</v>
      </c>
      <c r="J4874">
        <f t="shared" si="763"/>
        <v>5</v>
      </c>
      <c r="K4874" s="24">
        <f t="shared" si="764"/>
        <v>12.507999999999999</v>
      </c>
      <c r="L4874" s="24">
        <f t="shared" si="765"/>
        <v>6.6529999999999996</v>
      </c>
      <c r="M4874" s="24">
        <f t="shared" si="766"/>
        <v>0.74199999999999999</v>
      </c>
      <c r="N4874" s="24">
        <f t="shared" si="767"/>
        <v>1.677</v>
      </c>
      <c r="O4874" s="24">
        <f t="shared" si="768"/>
        <v>0</v>
      </c>
      <c r="P4874" s="24">
        <f t="shared" si="769"/>
        <v>0</v>
      </c>
    </row>
    <row r="4875" spans="1:16" x14ac:dyDescent="0.25">
      <c r="A4875" s="15">
        <v>33726</v>
      </c>
      <c r="B4875">
        <v>0</v>
      </c>
      <c r="C4875">
        <v>2408</v>
      </c>
      <c r="D4875">
        <v>0</v>
      </c>
      <c r="E4875">
        <v>1680</v>
      </c>
      <c r="F4875">
        <v>0</v>
      </c>
      <c r="G4875">
        <f t="shared" si="760"/>
        <v>10842</v>
      </c>
      <c r="H4875">
        <f t="shared" si="761"/>
        <v>6650</v>
      </c>
      <c r="I4875">
        <f t="shared" si="762"/>
        <v>1992</v>
      </c>
      <c r="J4875">
        <f t="shared" si="763"/>
        <v>5</v>
      </c>
      <c r="K4875" s="24">
        <f t="shared" si="764"/>
        <v>10.842000000000001</v>
      </c>
      <c r="L4875" s="24">
        <f t="shared" si="765"/>
        <v>6.65</v>
      </c>
      <c r="M4875" s="24">
        <f t="shared" si="766"/>
        <v>2.4079999999999999</v>
      </c>
      <c r="N4875" s="24">
        <f t="shared" si="767"/>
        <v>1.68</v>
      </c>
      <c r="O4875" s="24">
        <f t="shared" si="768"/>
        <v>0</v>
      </c>
      <c r="P4875" s="24">
        <f t="shared" si="769"/>
        <v>0</v>
      </c>
    </row>
    <row r="4876" spans="1:16" x14ac:dyDescent="0.25">
      <c r="A4876" s="15">
        <v>33727</v>
      </c>
      <c r="B4876">
        <v>0</v>
      </c>
      <c r="C4876">
        <v>2290</v>
      </c>
      <c r="D4876">
        <v>0</v>
      </c>
      <c r="E4876">
        <v>1680</v>
      </c>
      <c r="F4876">
        <v>0</v>
      </c>
      <c r="G4876">
        <f t="shared" si="760"/>
        <v>10960</v>
      </c>
      <c r="H4876">
        <f t="shared" si="761"/>
        <v>6650</v>
      </c>
      <c r="I4876">
        <f t="shared" si="762"/>
        <v>1992</v>
      </c>
      <c r="J4876">
        <f t="shared" si="763"/>
        <v>5</v>
      </c>
      <c r="K4876" s="24">
        <f t="shared" si="764"/>
        <v>10.96</v>
      </c>
      <c r="L4876" s="24">
        <f t="shared" si="765"/>
        <v>6.65</v>
      </c>
      <c r="M4876" s="24">
        <f t="shared" si="766"/>
        <v>2.29</v>
      </c>
      <c r="N4876" s="24">
        <f t="shared" si="767"/>
        <v>1.68</v>
      </c>
      <c r="O4876" s="24">
        <f t="shared" si="768"/>
        <v>0</v>
      </c>
      <c r="P4876" s="24">
        <f t="shared" si="769"/>
        <v>0</v>
      </c>
    </row>
    <row r="4877" spans="1:16" x14ac:dyDescent="0.25">
      <c r="A4877" s="15">
        <v>33728</v>
      </c>
      <c r="B4877">
        <v>0</v>
      </c>
      <c r="C4877">
        <v>4922</v>
      </c>
      <c r="D4877">
        <v>0</v>
      </c>
      <c r="E4877">
        <v>1686</v>
      </c>
      <c r="F4877">
        <v>0</v>
      </c>
      <c r="G4877">
        <f t="shared" si="760"/>
        <v>8328</v>
      </c>
      <c r="H4877">
        <f t="shared" si="761"/>
        <v>6644</v>
      </c>
      <c r="I4877">
        <f t="shared" si="762"/>
        <v>1992</v>
      </c>
      <c r="J4877">
        <f t="shared" si="763"/>
        <v>5</v>
      </c>
      <c r="K4877" s="24">
        <f t="shared" si="764"/>
        <v>8.3279999999999994</v>
      </c>
      <c r="L4877" s="24">
        <f t="shared" si="765"/>
        <v>6.6440000000000001</v>
      </c>
      <c r="M4877" s="24">
        <f t="shared" si="766"/>
        <v>4.9219999999999997</v>
      </c>
      <c r="N4877" s="24">
        <f t="shared" si="767"/>
        <v>1.6859999999999999</v>
      </c>
      <c r="O4877" s="24">
        <f t="shared" si="768"/>
        <v>0</v>
      </c>
      <c r="P4877" s="24">
        <f t="shared" si="769"/>
        <v>0</v>
      </c>
    </row>
    <row r="4878" spans="1:16" x14ac:dyDescent="0.25">
      <c r="A4878" s="15">
        <v>33729</v>
      </c>
      <c r="B4878">
        <v>0</v>
      </c>
      <c r="C4878">
        <v>4597</v>
      </c>
      <c r="D4878">
        <v>0</v>
      </c>
      <c r="E4878">
        <v>1689</v>
      </c>
      <c r="F4878">
        <v>0</v>
      </c>
      <c r="G4878">
        <f t="shared" si="760"/>
        <v>8653</v>
      </c>
      <c r="H4878">
        <f t="shared" si="761"/>
        <v>6641</v>
      </c>
      <c r="I4878">
        <f t="shared" si="762"/>
        <v>1992</v>
      </c>
      <c r="J4878">
        <f t="shared" si="763"/>
        <v>5</v>
      </c>
      <c r="K4878" s="24">
        <f t="shared" si="764"/>
        <v>8.6530000000000005</v>
      </c>
      <c r="L4878" s="24">
        <f t="shared" si="765"/>
        <v>6.641</v>
      </c>
      <c r="M4878" s="24">
        <f t="shared" si="766"/>
        <v>4.5970000000000004</v>
      </c>
      <c r="N4878" s="24">
        <f t="shared" si="767"/>
        <v>1.6890000000000001</v>
      </c>
      <c r="O4878" s="24">
        <f t="shared" si="768"/>
        <v>0</v>
      </c>
      <c r="P4878" s="24">
        <f t="shared" si="769"/>
        <v>0</v>
      </c>
    </row>
    <row r="4879" spans="1:16" x14ac:dyDescent="0.25">
      <c r="A4879" s="15">
        <v>33730</v>
      </c>
      <c r="B4879">
        <v>0</v>
      </c>
      <c r="C4879">
        <v>171</v>
      </c>
      <c r="D4879">
        <v>0</v>
      </c>
      <c r="E4879">
        <v>1687</v>
      </c>
      <c r="F4879">
        <v>0</v>
      </c>
      <c r="G4879">
        <f t="shared" si="760"/>
        <v>13079</v>
      </c>
      <c r="H4879">
        <f t="shared" si="761"/>
        <v>6643</v>
      </c>
      <c r="I4879">
        <f t="shared" si="762"/>
        <v>1992</v>
      </c>
      <c r="J4879">
        <f t="shared" si="763"/>
        <v>5</v>
      </c>
      <c r="K4879" s="24">
        <f t="shared" si="764"/>
        <v>13.079000000000001</v>
      </c>
      <c r="L4879" s="24">
        <f t="shared" si="765"/>
        <v>6.6429999999999998</v>
      </c>
      <c r="M4879" s="24">
        <f t="shared" si="766"/>
        <v>0.17100000000000001</v>
      </c>
      <c r="N4879" s="24">
        <f t="shared" si="767"/>
        <v>1.6870000000000001</v>
      </c>
      <c r="O4879" s="24">
        <f t="shared" si="768"/>
        <v>0</v>
      </c>
      <c r="P4879" s="24">
        <f t="shared" si="769"/>
        <v>0</v>
      </c>
    </row>
    <row r="4880" spans="1:16" x14ac:dyDescent="0.25">
      <c r="A4880" s="15">
        <v>33731</v>
      </c>
      <c r="B4880">
        <v>0</v>
      </c>
      <c r="C4880">
        <v>0</v>
      </c>
      <c r="D4880">
        <v>0</v>
      </c>
      <c r="E4880">
        <v>1638</v>
      </c>
      <c r="F4880">
        <v>0</v>
      </c>
      <c r="G4880">
        <f t="shared" si="760"/>
        <v>13250</v>
      </c>
      <c r="H4880">
        <f t="shared" si="761"/>
        <v>6692</v>
      </c>
      <c r="I4880">
        <f t="shared" si="762"/>
        <v>1992</v>
      </c>
      <c r="J4880">
        <f t="shared" si="763"/>
        <v>5</v>
      </c>
      <c r="K4880" s="24">
        <f t="shared" si="764"/>
        <v>13.25</v>
      </c>
      <c r="L4880" s="24">
        <f t="shared" si="765"/>
        <v>6.6920000000000002</v>
      </c>
      <c r="M4880" s="24">
        <f t="shared" si="766"/>
        <v>0</v>
      </c>
      <c r="N4880" s="24">
        <f t="shared" si="767"/>
        <v>1.6379999999999999</v>
      </c>
      <c r="O4880" s="24">
        <f t="shared" si="768"/>
        <v>0</v>
      </c>
      <c r="P4880" s="24">
        <f t="shared" si="769"/>
        <v>0</v>
      </c>
    </row>
    <row r="4881" spans="1:16" x14ac:dyDescent="0.25">
      <c r="A4881" s="15">
        <v>33732</v>
      </c>
      <c r="B4881">
        <v>0</v>
      </c>
      <c r="C4881">
        <v>252</v>
      </c>
      <c r="D4881">
        <v>0</v>
      </c>
      <c r="E4881">
        <v>1674</v>
      </c>
      <c r="F4881">
        <v>0</v>
      </c>
      <c r="G4881">
        <f t="shared" si="760"/>
        <v>12998</v>
      </c>
      <c r="H4881">
        <f t="shared" si="761"/>
        <v>6656</v>
      </c>
      <c r="I4881">
        <f t="shared" si="762"/>
        <v>1992</v>
      </c>
      <c r="J4881">
        <f t="shared" si="763"/>
        <v>5</v>
      </c>
      <c r="K4881" s="24">
        <f t="shared" si="764"/>
        <v>12.997999999999999</v>
      </c>
      <c r="L4881" s="24">
        <f t="shared" si="765"/>
        <v>6.6559999999999997</v>
      </c>
      <c r="M4881" s="24">
        <f t="shared" si="766"/>
        <v>0.252</v>
      </c>
      <c r="N4881" s="24">
        <f t="shared" si="767"/>
        <v>1.6739999999999999</v>
      </c>
      <c r="O4881" s="24">
        <f t="shared" si="768"/>
        <v>0</v>
      </c>
      <c r="P4881" s="24">
        <f t="shared" si="769"/>
        <v>0</v>
      </c>
    </row>
    <row r="4882" spans="1:16" x14ac:dyDescent="0.25">
      <c r="A4882" s="15">
        <v>33733</v>
      </c>
      <c r="B4882">
        <v>0</v>
      </c>
      <c r="C4882">
        <v>2405</v>
      </c>
      <c r="D4882">
        <v>0</v>
      </c>
      <c r="E4882">
        <v>1688</v>
      </c>
      <c r="F4882">
        <v>0</v>
      </c>
      <c r="G4882">
        <f t="shared" si="760"/>
        <v>10845</v>
      </c>
      <c r="H4882">
        <f t="shared" si="761"/>
        <v>6642</v>
      </c>
      <c r="I4882">
        <f t="shared" si="762"/>
        <v>1992</v>
      </c>
      <c r="J4882">
        <f t="shared" si="763"/>
        <v>5</v>
      </c>
      <c r="K4882" s="24">
        <f t="shared" si="764"/>
        <v>10.845000000000001</v>
      </c>
      <c r="L4882" s="24">
        <f t="shared" si="765"/>
        <v>6.6420000000000003</v>
      </c>
      <c r="M4882" s="24">
        <f t="shared" si="766"/>
        <v>2.4049999999999998</v>
      </c>
      <c r="N4882" s="24">
        <f t="shared" si="767"/>
        <v>1.6879999999999999</v>
      </c>
      <c r="O4882" s="24">
        <f t="shared" si="768"/>
        <v>0</v>
      </c>
      <c r="P4882" s="24">
        <f t="shared" si="769"/>
        <v>0</v>
      </c>
    </row>
    <row r="4883" spans="1:16" x14ac:dyDescent="0.25">
      <c r="A4883" s="15">
        <v>33734</v>
      </c>
      <c r="B4883">
        <v>0</v>
      </c>
      <c r="C4883">
        <v>2245</v>
      </c>
      <c r="D4883">
        <v>0</v>
      </c>
      <c r="E4883">
        <v>1677</v>
      </c>
      <c r="F4883">
        <v>0</v>
      </c>
      <c r="G4883">
        <f t="shared" si="760"/>
        <v>11005</v>
      </c>
      <c r="H4883">
        <f t="shared" si="761"/>
        <v>6653</v>
      </c>
      <c r="I4883">
        <f t="shared" si="762"/>
        <v>1992</v>
      </c>
      <c r="J4883">
        <f t="shared" si="763"/>
        <v>5</v>
      </c>
      <c r="K4883" s="24">
        <f t="shared" si="764"/>
        <v>11.005000000000001</v>
      </c>
      <c r="L4883" s="24">
        <f t="shared" si="765"/>
        <v>6.6529999999999996</v>
      </c>
      <c r="M4883" s="24">
        <f t="shared" si="766"/>
        <v>2.2450000000000001</v>
      </c>
      <c r="N4883" s="24">
        <f t="shared" si="767"/>
        <v>1.677</v>
      </c>
      <c r="O4883" s="24">
        <f t="shared" si="768"/>
        <v>0</v>
      </c>
      <c r="P4883" s="24">
        <f t="shared" si="769"/>
        <v>0</v>
      </c>
    </row>
    <row r="4884" spans="1:16" x14ac:dyDescent="0.25">
      <c r="A4884" s="15">
        <v>33735</v>
      </c>
      <c r="B4884">
        <v>0</v>
      </c>
      <c r="C4884">
        <v>1869</v>
      </c>
      <c r="D4884">
        <v>0</v>
      </c>
      <c r="E4884">
        <v>1676</v>
      </c>
      <c r="F4884">
        <v>0</v>
      </c>
      <c r="G4884">
        <f t="shared" si="760"/>
        <v>11381</v>
      </c>
      <c r="H4884">
        <f t="shared" si="761"/>
        <v>6654</v>
      </c>
      <c r="I4884">
        <f t="shared" si="762"/>
        <v>1992</v>
      </c>
      <c r="J4884">
        <f t="shared" si="763"/>
        <v>5</v>
      </c>
      <c r="K4884" s="24">
        <f t="shared" si="764"/>
        <v>11.381</v>
      </c>
      <c r="L4884" s="24">
        <f t="shared" si="765"/>
        <v>6.6539999999999999</v>
      </c>
      <c r="M4884" s="24">
        <f t="shared" si="766"/>
        <v>1.869</v>
      </c>
      <c r="N4884" s="24">
        <f t="shared" si="767"/>
        <v>1.6759999999999999</v>
      </c>
      <c r="O4884" s="24">
        <f t="shared" si="768"/>
        <v>0</v>
      </c>
      <c r="P4884" s="24">
        <f t="shared" si="769"/>
        <v>0</v>
      </c>
    </row>
    <row r="4885" spans="1:16" x14ac:dyDescent="0.25">
      <c r="A4885" s="15">
        <v>33736</v>
      </c>
      <c r="B4885">
        <v>0</v>
      </c>
      <c r="C4885">
        <v>3944</v>
      </c>
      <c r="D4885">
        <v>0</v>
      </c>
      <c r="E4885">
        <v>1675</v>
      </c>
      <c r="F4885">
        <v>0</v>
      </c>
      <c r="G4885">
        <f t="shared" si="760"/>
        <v>9306</v>
      </c>
      <c r="H4885">
        <f t="shared" si="761"/>
        <v>6655</v>
      </c>
      <c r="I4885">
        <f t="shared" si="762"/>
        <v>1992</v>
      </c>
      <c r="J4885">
        <f t="shared" si="763"/>
        <v>5</v>
      </c>
      <c r="K4885" s="24">
        <f t="shared" si="764"/>
        <v>9.3059999999999992</v>
      </c>
      <c r="L4885" s="24">
        <f t="shared" si="765"/>
        <v>6.6550000000000002</v>
      </c>
      <c r="M4885" s="24">
        <f t="shared" si="766"/>
        <v>3.944</v>
      </c>
      <c r="N4885" s="24">
        <f t="shared" si="767"/>
        <v>1.675</v>
      </c>
      <c r="O4885" s="24">
        <f t="shared" si="768"/>
        <v>0</v>
      </c>
      <c r="P4885" s="24">
        <f t="shared" si="769"/>
        <v>0</v>
      </c>
    </row>
    <row r="4886" spans="1:16" x14ac:dyDescent="0.25">
      <c r="A4886" s="15">
        <v>33737</v>
      </c>
      <c r="B4886">
        <v>0</v>
      </c>
      <c r="C4886">
        <v>1122</v>
      </c>
      <c r="D4886">
        <v>0</v>
      </c>
      <c r="E4886">
        <v>1677</v>
      </c>
      <c r="F4886">
        <v>0</v>
      </c>
      <c r="G4886">
        <f t="shared" si="760"/>
        <v>12128</v>
      </c>
      <c r="H4886">
        <f t="shared" si="761"/>
        <v>6653</v>
      </c>
      <c r="I4886">
        <f t="shared" si="762"/>
        <v>1992</v>
      </c>
      <c r="J4886">
        <f t="shared" si="763"/>
        <v>5</v>
      </c>
      <c r="K4886" s="24">
        <f t="shared" si="764"/>
        <v>12.128</v>
      </c>
      <c r="L4886" s="24">
        <f t="shared" si="765"/>
        <v>6.6529999999999996</v>
      </c>
      <c r="M4886" s="24">
        <f t="shared" si="766"/>
        <v>1.1220000000000001</v>
      </c>
      <c r="N4886" s="24">
        <f t="shared" si="767"/>
        <v>1.677</v>
      </c>
      <c r="O4886" s="24">
        <f t="shared" si="768"/>
        <v>0</v>
      </c>
      <c r="P4886" s="24">
        <f t="shared" si="769"/>
        <v>0</v>
      </c>
    </row>
    <row r="4887" spans="1:16" x14ac:dyDescent="0.25">
      <c r="A4887" s="15">
        <v>33738</v>
      </c>
      <c r="B4887">
        <v>0</v>
      </c>
      <c r="C4887">
        <v>926</v>
      </c>
      <c r="D4887">
        <v>0</v>
      </c>
      <c r="E4887">
        <v>1683</v>
      </c>
      <c r="F4887">
        <v>0</v>
      </c>
      <c r="G4887">
        <f t="shared" si="760"/>
        <v>12324</v>
      </c>
      <c r="H4887">
        <f t="shared" si="761"/>
        <v>6647</v>
      </c>
      <c r="I4887">
        <f t="shared" si="762"/>
        <v>1992</v>
      </c>
      <c r="J4887">
        <f t="shared" si="763"/>
        <v>5</v>
      </c>
      <c r="K4887" s="24">
        <f t="shared" si="764"/>
        <v>12.324</v>
      </c>
      <c r="L4887" s="24">
        <f t="shared" si="765"/>
        <v>6.6470000000000002</v>
      </c>
      <c r="M4887" s="24">
        <f t="shared" si="766"/>
        <v>0.92600000000000005</v>
      </c>
      <c r="N4887" s="24">
        <f t="shared" si="767"/>
        <v>1.6830000000000001</v>
      </c>
      <c r="O4887" s="24">
        <f t="shared" si="768"/>
        <v>0</v>
      </c>
      <c r="P4887" s="24">
        <f t="shared" si="769"/>
        <v>0</v>
      </c>
    </row>
    <row r="4888" spans="1:16" x14ac:dyDescent="0.25">
      <c r="A4888" s="15">
        <v>33739</v>
      </c>
      <c r="B4888">
        <v>0</v>
      </c>
      <c r="C4888">
        <v>0</v>
      </c>
      <c r="D4888">
        <v>0</v>
      </c>
      <c r="E4888">
        <v>1682</v>
      </c>
      <c r="F4888">
        <v>0</v>
      </c>
      <c r="G4888">
        <f t="shared" si="760"/>
        <v>13250</v>
      </c>
      <c r="H4888">
        <f t="shared" si="761"/>
        <v>6648</v>
      </c>
      <c r="I4888">
        <f t="shared" si="762"/>
        <v>1992</v>
      </c>
      <c r="J4888">
        <f t="shared" si="763"/>
        <v>5</v>
      </c>
      <c r="K4888" s="24">
        <f t="shared" si="764"/>
        <v>13.25</v>
      </c>
      <c r="L4888" s="24">
        <f t="shared" si="765"/>
        <v>6.6479999999999997</v>
      </c>
      <c r="M4888" s="24">
        <f t="shared" si="766"/>
        <v>0</v>
      </c>
      <c r="N4888" s="24">
        <f t="shared" si="767"/>
        <v>1.6819999999999999</v>
      </c>
      <c r="O4888" s="24">
        <f t="shared" si="768"/>
        <v>0</v>
      </c>
      <c r="P4888" s="24">
        <f t="shared" si="769"/>
        <v>0</v>
      </c>
    </row>
    <row r="4889" spans="1:16" x14ac:dyDescent="0.25">
      <c r="A4889" s="15">
        <v>33740</v>
      </c>
      <c r="B4889">
        <v>0</v>
      </c>
      <c r="C4889">
        <v>0</v>
      </c>
      <c r="D4889">
        <v>0</v>
      </c>
      <c r="E4889">
        <v>1676</v>
      </c>
      <c r="F4889">
        <v>0</v>
      </c>
      <c r="G4889">
        <f t="shared" si="760"/>
        <v>13250</v>
      </c>
      <c r="H4889">
        <f t="shared" si="761"/>
        <v>6654</v>
      </c>
      <c r="I4889">
        <f t="shared" si="762"/>
        <v>1992</v>
      </c>
      <c r="J4889">
        <f t="shared" si="763"/>
        <v>5</v>
      </c>
      <c r="K4889" s="24">
        <f t="shared" si="764"/>
        <v>13.25</v>
      </c>
      <c r="L4889" s="24">
        <f t="shared" si="765"/>
        <v>6.6539999999999999</v>
      </c>
      <c r="M4889" s="24">
        <f t="shared" si="766"/>
        <v>0</v>
      </c>
      <c r="N4889" s="24">
        <f t="shared" si="767"/>
        <v>1.6759999999999999</v>
      </c>
      <c r="O4889" s="24">
        <f t="shared" si="768"/>
        <v>0</v>
      </c>
      <c r="P4889" s="24">
        <f t="shared" si="769"/>
        <v>0</v>
      </c>
    </row>
    <row r="4890" spans="1:16" x14ac:dyDescent="0.25">
      <c r="A4890" s="15">
        <v>33741</v>
      </c>
      <c r="B4890">
        <v>0</v>
      </c>
      <c r="C4890">
        <v>724</v>
      </c>
      <c r="D4890">
        <v>0</v>
      </c>
      <c r="E4890">
        <v>1675</v>
      </c>
      <c r="F4890">
        <v>0</v>
      </c>
      <c r="G4890">
        <f t="shared" si="760"/>
        <v>12526</v>
      </c>
      <c r="H4890">
        <f t="shared" si="761"/>
        <v>6655</v>
      </c>
      <c r="I4890">
        <f t="shared" si="762"/>
        <v>1992</v>
      </c>
      <c r="J4890">
        <f t="shared" si="763"/>
        <v>5</v>
      </c>
      <c r="K4890" s="24">
        <f t="shared" si="764"/>
        <v>12.526</v>
      </c>
      <c r="L4890" s="24">
        <f t="shared" si="765"/>
        <v>6.6550000000000002</v>
      </c>
      <c r="M4890" s="24">
        <f t="shared" si="766"/>
        <v>0.72399999999999998</v>
      </c>
      <c r="N4890" s="24">
        <f t="shared" si="767"/>
        <v>1.675</v>
      </c>
      <c r="O4890" s="24">
        <f t="shared" si="768"/>
        <v>0</v>
      </c>
      <c r="P4890" s="24">
        <f t="shared" si="769"/>
        <v>0</v>
      </c>
    </row>
    <row r="4891" spans="1:16" x14ac:dyDescent="0.25">
      <c r="A4891" s="15">
        <v>33742</v>
      </c>
      <c r="B4891">
        <v>0</v>
      </c>
      <c r="C4891">
        <v>0</v>
      </c>
      <c r="D4891">
        <v>0</v>
      </c>
      <c r="E4891">
        <v>1675</v>
      </c>
      <c r="F4891">
        <v>0</v>
      </c>
      <c r="G4891">
        <f t="shared" si="760"/>
        <v>13250</v>
      </c>
      <c r="H4891">
        <f t="shared" si="761"/>
        <v>6655</v>
      </c>
      <c r="I4891">
        <f t="shared" si="762"/>
        <v>1992</v>
      </c>
      <c r="J4891">
        <f t="shared" si="763"/>
        <v>5</v>
      </c>
      <c r="K4891" s="24">
        <f t="shared" si="764"/>
        <v>13.25</v>
      </c>
      <c r="L4891" s="24">
        <f t="shared" si="765"/>
        <v>6.6550000000000002</v>
      </c>
      <c r="M4891" s="24">
        <f t="shared" si="766"/>
        <v>0</v>
      </c>
      <c r="N4891" s="24">
        <f t="shared" si="767"/>
        <v>1.675</v>
      </c>
      <c r="O4891" s="24">
        <f t="shared" si="768"/>
        <v>0</v>
      </c>
      <c r="P4891" s="24">
        <f t="shared" si="769"/>
        <v>0</v>
      </c>
    </row>
    <row r="4892" spans="1:16" x14ac:dyDescent="0.25">
      <c r="A4892" s="15">
        <v>33743</v>
      </c>
      <c r="B4892">
        <v>0</v>
      </c>
      <c r="C4892">
        <v>0</v>
      </c>
      <c r="D4892">
        <v>0</v>
      </c>
      <c r="E4892">
        <v>1675</v>
      </c>
      <c r="F4892">
        <v>0</v>
      </c>
      <c r="G4892">
        <f t="shared" si="760"/>
        <v>13250</v>
      </c>
      <c r="H4892">
        <f t="shared" si="761"/>
        <v>6655</v>
      </c>
      <c r="I4892">
        <f t="shared" si="762"/>
        <v>1992</v>
      </c>
      <c r="J4892">
        <f t="shared" si="763"/>
        <v>5</v>
      </c>
      <c r="K4892" s="24">
        <f t="shared" si="764"/>
        <v>13.25</v>
      </c>
      <c r="L4892" s="24">
        <f t="shared" si="765"/>
        <v>6.6550000000000002</v>
      </c>
      <c r="M4892" s="24">
        <f t="shared" si="766"/>
        <v>0</v>
      </c>
      <c r="N4892" s="24">
        <f t="shared" si="767"/>
        <v>1.675</v>
      </c>
      <c r="O4892" s="24">
        <f t="shared" si="768"/>
        <v>0</v>
      </c>
      <c r="P4892" s="24">
        <f t="shared" si="769"/>
        <v>0</v>
      </c>
    </row>
    <row r="4893" spans="1:16" x14ac:dyDescent="0.25">
      <c r="A4893" s="15">
        <v>33744</v>
      </c>
      <c r="B4893">
        <v>0</v>
      </c>
      <c r="C4893">
        <v>946</v>
      </c>
      <c r="D4893">
        <v>0</v>
      </c>
      <c r="E4893">
        <v>1672</v>
      </c>
      <c r="F4893">
        <v>0</v>
      </c>
      <c r="G4893">
        <f t="shared" si="760"/>
        <v>12304</v>
      </c>
      <c r="H4893">
        <f t="shared" si="761"/>
        <v>6658</v>
      </c>
      <c r="I4893">
        <f t="shared" si="762"/>
        <v>1992</v>
      </c>
      <c r="J4893">
        <f t="shared" si="763"/>
        <v>5</v>
      </c>
      <c r="K4893" s="24">
        <f t="shared" si="764"/>
        <v>12.304</v>
      </c>
      <c r="L4893" s="24">
        <f t="shared" si="765"/>
        <v>6.6580000000000004</v>
      </c>
      <c r="M4893" s="24">
        <f t="shared" si="766"/>
        <v>0.94599999999999995</v>
      </c>
      <c r="N4893" s="24">
        <f t="shared" si="767"/>
        <v>1.6719999999999999</v>
      </c>
      <c r="O4893" s="24">
        <f t="shared" si="768"/>
        <v>0</v>
      </c>
      <c r="P4893" s="24">
        <f t="shared" si="769"/>
        <v>0</v>
      </c>
    </row>
    <row r="4894" spans="1:16" x14ac:dyDescent="0.25">
      <c r="A4894" s="15">
        <v>33745</v>
      </c>
      <c r="B4894">
        <v>0</v>
      </c>
      <c r="C4894">
        <v>0</v>
      </c>
      <c r="D4894">
        <v>0</v>
      </c>
      <c r="E4894">
        <v>1673</v>
      </c>
      <c r="F4894">
        <v>0</v>
      </c>
      <c r="G4894">
        <f t="shared" si="760"/>
        <v>13250</v>
      </c>
      <c r="H4894">
        <f t="shared" si="761"/>
        <v>6657</v>
      </c>
      <c r="I4894">
        <f t="shared" si="762"/>
        <v>1992</v>
      </c>
      <c r="J4894">
        <f t="shared" si="763"/>
        <v>5</v>
      </c>
      <c r="K4894" s="24">
        <f t="shared" si="764"/>
        <v>13.25</v>
      </c>
      <c r="L4894" s="24">
        <f t="shared" si="765"/>
        <v>6.657</v>
      </c>
      <c r="M4894" s="24">
        <f t="shared" si="766"/>
        <v>0</v>
      </c>
      <c r="N4894" s="24">
        <f t="shared" si="767"/>
        <v>1.673</v>
      </c>
      <c r="O4894" s="24">
        <f t="shared" si="768"/>
        <v>0</v>
      </c>
      <c r="P4894" s="24">
        <f t="shared" si="769"/>
        <v>0</v>
      </c>
    </row>
    <row r="4895" spans="1:16" x14ac:dyDescent="0.25">
      <c r="A4895" s="15">
        <v>33746</v>
      </c>
      <c r="B4895">
        <v>0</v>
      </c>
      <c r="C4895">
        <v>935</v>
      </c>
      <c r="D4895">
        <v>0</v>
      </c>
      <c r="E4895">
        <v>1670</v>
      </c>
      <c r="F4895">
        <v>0</v>
      </c>
      <c r="G4895">
        <f t="shared" si="760"/>
        <v>12315</v>
      </c>
      <c r="H4895">
        <f t="shared" si="761"/>
        <v>6660</v>
      </c>
      <c r="I4895">
        <f t="shared" si="762"/>
        <v>1992</v>
      </c>
      <c r="J4895">
        <f t="shared" si="763"/>
        <v>5</v>
      </c>
      <c r="K4895" s="24">
        <f t="shared" si="764"/>
        <v>12.315</v>
      </c>
      <c r="L4895" s="24">
        <f t="shared" si="765"/>
        <v>6.66</v>
      </c>
      <c r="M4895" s="24">
        <f t="shared" si="766"/>
        <v>0.93500000000000005</v>
      </c>
      <c r="N4895" s="24">
        <f t="shared" si="767"/>
        <v>1.67</v>
      </c>
      <c r="O4895" s="24">
        <f t="shared" si="768"/>
        <v>0</v>
      </c>
      <c r="P4895" s="24">
        <f t="shared" si="769"/>
        <v>0</v>
      </c>
    </row>
    <row r="4896" spans="1:16" x14ac:dyDescent="0.25">
      <c r="A4896" s="15">
        <v>33747</v>
      </c>
      <c r="B4896">
        <v>0</v>
      </c>
      <c r="C4896">
        <v>2247</v>
      </c>
      <c r="D4896">
        <v>0</v>
      </c>
      <c r="E4896">
        <v>1675</v>
      </c>
      <c r="F4896">
        <v>0</v>
      </c>
      <c r="G4896">
        <f t="shared" si="760"/>
        <v>11003</v>
      </c>
      <c r="H4896">
        <f t="shared" si="761"/>
        <v>6655</v>
      </c>
      <c r="I4896">
        <f t="shared" si="762"/>
        <v>1992</v>
      </c>
      <c r="J4896">
        <f t="shared" si="763"/>
        <v>5</v>
      </c>
      <c r="K4896" s="24">
        <f t="shared" si="764"/>
        <v>11.003</v>
      </c>
      <c r="L4896" s="24">
        <f t="shared" si="765"/>
        <v>6.6550000000000002</v>
      </c>
      <c r="M4896" s="24">
        <f t="shared" si="766"/>
        <v>2.2469999999999999</v>
      </c>
      <c r="N4896" s="24">
        <f t="shared" si="767"/>
        <v>1.675</v>
      </c>
      <c r="O4896" s="24">
        <f t="shared" si="768"/>
        <v>0</v>
      </c>
      <c r="P4896" s="24">
        <f t="shared" si="769"/>
        <v>0</v>
      </c>
    </row>
    <row r="4897" spans="1:16" x14ac:dyDescent="0.25">
      <c r="A4897" s="15">
        <v>33748</v>
      </c>
      <c r="B4897">
        <v>0</v>
      </c>
      <c r="C4897">
        <v>2982</v>
      </c>
      <c r="D4897">
        <v>0</v>
      </c>
      <c r="E4897">
        <v>1675</v>
      </c>
      <c r="F4897">
        <v>0</v>
      </c>
      <c r="G4897">
        <f t="shared" si="760"/>
        <v>10268</v>
      </c>
      <c r="H4897">
        <f t="shared" si="761"/>
        <v>6655</v>
      </c>
      <c r="I4897">
        <f t="shared" si="762"/>
        <v>1992</v>
      </c>
      <c r="J4897">
        <f t="shared" si="763"/>
        <v>5</v>
      </c>
      <c r="K4897" s="24">
        <f t="shared" si="764"/>
        <v>10.268000000000001</v>
      </c>
      <c r="L4897" s="24">
        <f t="shared" si="765"/>
        <v>6.6550000000000002</v>
      </c>
      <c r="M4897" s="24">
        <f t="shared" si="766"/>
        <v>2.9820000000000002</v>
      </c>
      <c r="N4897" s="24">
        <f t="shared" si="767"/>
        <v>1.675</v>
      </c>
      <c r="O4897" s="24">
        <f t="shared" si="768"/>
        <v>0</v>
      </c>
      <c r="P4897" s="24">
        <f t="shared" si="769"/>
        <v>0</v>
      </c>
    </row>
    <row r="4898" spans="1:16" x14ac:dyDescent="0.25">
      <c r="A4898" s="15">
        <v>33749</v>
      </c>
      <c r="B4898">
        <v>0</v>
      </c>
      <c r="C4898">
        <v>2960</v>
      </c>
      <c r="D4898">
        <v>0</v>
      </c>
      <c r="E4898">
        <v>1675</v>
      </c>
      <c r="F4898">
        <v>0</v>
      </c>
      <c r="G4898">
        <f t="shared" si="760"/>
        <v>10290</v>
      </c>
      <c r="H4898">
        <f t="shared" si="761"/>
        <v>6655</v>
      </c>
      <c r="I4898">
        <f t="shared" si="762"/>
        <v>1992</v>
      </c>
      <c r="J4898">
        <f t="shared" si="763"/>
        <v>5</v>
      </c>
      <c r="K4898" s="24">
        <f t="shared" si="764"/>
        <v>10.29</v>
      </c>
      <c r="L4898" s="24">
        <f t="shared" si="765"/>
        <v>6.6550000000000002</v>
      </c>
      <c r="M4898" s="24">
        <f t="shared" si="766"/>
        <v>2.96</v>
      </c>
      <c r="N4898" s="24">
        <f t="shared" si="767"/>
        <v>1.675</v>
      </c>
      <c r="O4898" s="24">
        <f t="shared" si="768"/>
        <v>0</v>
      </c>
      <c r="P4898" s="24">
        <f t="shared" si="769"/>
        <v>0</v>
      </c>
    </row>
    <row r="4899" spans="1:16" x14ac:dyDescent="0.25">
      <c r="A4899" s="15">
        <v>33750</v>
      </c>
      <c r="B4899">
        <v>0</v>
      </c>
      <c r="C4899">
        <v>2391</v>
      </c>
      <c r="D4899">
        <v>0</v>
      </c>
      <c r="E4899">
        <v>1670</v>
      </c>
      <c r="F4899">
        <v>0</v>
      </c>
      <c r="G4899">
        <f t="shared" si="760"/>
        <v>10859</v>
      </c>
      <c r="H4899">
        <f t="shared" si="761"/>
        <v>6660</v>
      </c>
      <c r="I4899">
        <f t="shared" si="762"/>
        <v>1992</v>
      </c>
      <c r="J4899">
        <f t="shared" si="763"/>
        <v>5</v>
      </c>
      <c r="K4899" s="24">
        <f t="shared" si="764"/>
        <v>10.859</v>
      </c>
      <c r="L4899" s="24">
        <f t="shared" si="765"/>
        <v>6.66</v>
      </c>
      <c r="M4899" s="24">
        <f t="shared" si="766"/>
        <v>2.391</v>
      </c>
      <c r="N4899" s="24">
        <f t="shared" si="767"/>
        <v>1.67</v>
      </c>
      <c r="O4899" s="24">
        <f t="shared" si="768"/>
        <v>0</v>
      </c>
      <c r="P4899" s="24">
        <f t="shared" si="769"/>
        <v>0</v>
      </c>
    </row>
    <row r="4900" spans="1:16" x14ac:dyDescent="0.25">
      <c r="A4900" s="15">
        <v>33751</v>
      </c>
      <c r="B4900">
        <v>0</v>
      </c>
      <c r="C4900">
        <v>0</v>
      </c>
      <c r="D4900">
        <v>0</v>
      </c>
      <c r="E4900">
        <v>1675</v>
      </c>
      <c r="F4900">
        <v>0</v>
      </c>
      <c r="G4900">
        <f t="shared" si="760"/>
        <v>13250</v>
      </c>
      <c r="H4900">
        <f t="shared" si="761"/>
        <v>6655</v>
      </c>
      <c r="I4900">
        <f t="shared" si="762"/>
        <v>1992</v>
      </c>
      <c r="J4900">
        <f t="shared" si="763"/>
        <v>5</v>
      </c>
      <c r="K4900" s="24">
        <f t="shared" si="764"/>
        <v>13.25</v>
      </c>
      <c r="L4900" s="24">
        <f t="shared" si="765"/>
        <v>6.6550000000000002</v>
      </c>
      <c r="M4900" s="24">
        <f t="shared" si="766"/>
        <v>0</v>
      </c>
      <c r="N4900" s="24">
        <f t="shared" si="767"/>
        <v>1.675</v>
      </c>
      <c r="O4900" s="24">
        <f t="shared" si="768"/>
        <v>0</v>
      </c>
      <c r="P4900" s="24">
        <f t="shared" si="769"/>
        <v>0</v>
      </c>
    </row>
    <row r="4901" spans="1:16" x14ac:dyDescent="0.25">
      <c r="A4901" s="15">
        <v>33752</v>
      </c>
      <c r="B4901">
        <v>0</v>
      </c>
      <c r="C4901">
        <v>278</v>
      </c>
      <c r="D4901">
        <v>0</v>
      </c>
      <c r="E4901">
        <v>1680</v>
      </c>
      <c r="F4901">
        <v>0</v>
      </c>
      <c r="G4901">
        <f t="shared" si="760"/>
        <v>12972</v>
      </c>
      <c r="H4901">
        <f t="shared" si="761"/>
        <v>6650</v>
      </c>
      <c r="I4901">
        <f t="shared" si="762"/>
        <v>1992</v>
      </c>
      <c r="J4901">
        <f t="shared" si="763"/>
        <v>5</v>
      </c>
      <c r="K4901" s="24">
        <f t="shared" si="764"/>
        <v>12.972</v>
      </c>
      <c r="L4901" s="24">
        <f t="shared" si="765"/>
        <v>6.65</v>
      </c>
      <c r="M4901" s="24">
        <f t="shared" si="766"/>
        <v>0.27800000000000002</v>
      </c>
      <c r="N4901" s="24">
        <f t="shared" si="767"/>
        <v>1.68</v>
      </c>
      <c r="O4901" s="24">
        <f t="shared" si="768"/>
        <v>0</v>
      </c>
      <c r="P4901" s="24">
        <f t="shared" si="769"/>
        <v>0</v>
      </c>
    </row>
    <row r="4902" spans="1:16" x14ac:dyDescent="0.25">
      <c r="A4902" s="15">
        <v>33753</v>
      </c>
      <c r="B4902">
        <v>0</v>
      </c>
      <c r="C4902">
        <v>305</v>
      </c>
      <c r="D4902">
        <v>0</v>
      </c>
      <c r="E4902">
        <v>1679</v>
      </c>
      <c r="F4902">
        <v>0</v>
      </c>
      <c r="G4902">
        <f t="shared" si="760"/>
        <v>12945</v>
      </c>
      <c r="H4902">
        <f t="shared" si="761"/>
        <v>6651</v>
      </c>
      <c r="I4902">
        <f t="shared" si="762"/>
        <v>1992</v>
      </c>
      <c r="J4902">
        <f t="shared" si="763"/>
        <v>5</v>
      </c>
      <c r="K4902" s="24">
        <f t="shared" si="764"/>
        <v>12.945</v>
      </c>
      <c r="L4902" s="24">
        <f t="shared" si="765"/>
        <v>6.6509999999999998</v>
      </c>
      <c r="M4902" s="24">
        <f t="shared" si="766"/>
        <v>0.30499999999999999</v>
      </c>
      <c r="N4902" s="24">
        <f t="shared" si="767"/>
        <v>1.679</v>
      </c>
      <c r="O4902" s="24">
        <f t="shared" si="768"/>
        <v>0</v>
      </c>
      <c r="P4902" s="24">
        <f t="shared" si="769"/>
        <v>0</v>
      </c>
    </row>
    <row r="4903" spans="1:16" x14ac:dyDescent="0.25">
      <c r="A4903" s="15">
        <v>33754</v>
      </c>
      <c r="B4903">
        <v>0</v>
      </c>
      <c r="C4903">
        <v>728</v>
      </c>
      <c r="D4903">
        <v>0</v>
      </c>
      <c r="E4903">
        <v>1682</v>
      </c>
      <c r="F4903">
        <v>0</v>
      </c>
      <c r="G4903">
        <f t="shared" si="760"/>
        <v>12522</v>
      </c>
      <c r="H4903">
        <f t="shared" si="761"/>
        <v>6648</v>
      </c>
      <c r="I4903">
        <f t="shared" si="762"/>
        <v>1992</v>
      </c>
      <c r="J4903">
        <f t="shared" si="763"/>
        <v>5</v>
      </c>
      <c r="K4903" s="24">
        <f t="shared" si="764"/>
        <v>12.522</v>
      </c>
      <c r="L4903" s="24">
        <f t="shared" si="765"/>
        <v>6.6479999999999997</v>
      </c>
      <c r="M4903" s="24">
        <f t="shared" si="766"/>
        <v>0.72799999999999998</v>
      </c>
      <c r="N4903" s="24">
        <f t="shared" si="767"/>
        <v>1.6819999999999999</v>
      </c>
      <c r="O4903" s="24">
        <f t="shared" si="768"/>
        <v>0</v>
      </c>
      <c r="P4903" s="24">
        <f t="shared" si="769"/>
        <v>0</v>
      </c>
    </row>
    <row r="4904" spans="1:16" x14ac:dyDescent="0.25">
      <c r="A4904" s="15">
        <v>33755</v>
      </c>
      <c r="B4904">
        <v>0</v>
      </c>
      <c r="C4904">
        <v>632</v>
      </c>
      <c r="D4904">
        <v>0</v>
      </c>
      <c r="E4904">
        <v>1685</v>
      </c>
      <c r="F4904">
        <v>0</v>
      </c>
      <c r="G4904">
        <f t="shared" si="760"/>
        <v>12618</v>
      </c>
      <c r="H4904">
        <f t="shared" si="761"/>
        <v>6645</v>
      </c>
      <c r="I4904">
        <f t="shared" si="762"/>
        <v>1992</v>
      </c>
      <c r="J4904">
        <f t="shared" si="763"/>
        <v>5</v>
      </c>
      <c r="K4904" s="24">
        <f t="shared" si="764"/>
        <v>12.618</v>
      </c>
      <c r="L4904" s="24">
        <f t="shared" si="765"/>
        <v>6.6449999999999996</v>
      </c>
      <c r="M4904" s="24">
        <f t="shared" si="766"/>
        <v>0.63200000000000001</v>
      </c>
      <c r="N4904" s="24">
        <f t="shared" si="767"/>
        <v>1.6850000000000001</v>
      </c>
      <c r="O4904" s="24">
        <f t="shared" si="768"/>
        <v>0</v>
      </c>
      <c r="P4904" s="24">
        <f t="shared" si="769"/>
        <v>0</v>
      </c>
    </row>
    <row r="4905" spans="1:16" x14ac:dyDescent="0.25">
      <c r="A4905" s="15">
        <v>33756</v>
      </c>
      <c r="B4905">
        <v>0</v>
      </c>
      <c r="C4905">
        <v>248</v>
      </c>
      <c r="D4905">
        <v>0</v>
      </c>
      <c r="E4905">
        <v>1510</v>
      </c>
      <c r="F4905">
        <v>0</v>
      </c>
      <c r="G4905">
        <f t="shared" si="760"/>
        <v>13002</v>
      </c>
      <c r="H4905">
        <f t="shared" si="761"/>
        <v>6820</v>
      </c>
      <c r="I4905">
        <f t="shared" si="762"/>
        <v>1992</v>
      </c>
      <c r="J4905">
        <f t="shared" si="763"/>
        <v>6</v>
      </c>
      <c r="K4905" s="24">
        <f t="shared" si="764"/>
        <v>13.002000000000001</v>
      </c>
      <c r="L4905" s="24">
        <f t="shared" si="765"/>
        <v>6.82</v>
      </c>
      <c r="M4905" s="24">
        <f t="shared" si="766"/>
        <v>0.248</v>
      </c>
      <c r="N4905" s="24">
        <f t="shared" si="767"/>
        <v>1.51</v>
      </c>
      <c r="O4905" s="24">
        <f t="shared" si="768"/>
        <v>0</v>
      </c>
      <c r="P4905" s="24">
        <f t="shared" si="769"/>
        <v>0</v>
      </c>
    </row>
    <row r="4906" spans="1:16" x14ac:dyDescent="0.25">
      <c r="A4906" s="15">
        <v>33757</v>
      </c>
      <c r="B4906">
        <v>0</v>
      </c>
      <c r="C4906">
        <v>243</v>
      </c>
      <c r="D4906">
        <v>0</v>
      </c>
      <c r="E4906">
        <v>1601</v>
      </c>
      <c r="F4906">
        <v>0</v>
      </c>
      <c r="G4906">
        <f t="shared" si="760"/>
        <v>13007</v>
      </c>
      <c r="H4906">
        <f t="shared" si="761"/>
        <v>6729</v>
      </c>
      <c r="I4906">
        <f t="shared" si="762"/>
        <v>1992</v>
      </c>
      <c r="J4906">
        <f t="shared" si="763"/>
        <v>6</v>
      </c>
      <c r="K4906" s="24">
        <f t="shared" si="764"/>
        <v>13.007</v>
      </c>
      <c r="L4906" s="24">
        <f t="shared" si="765"/>
        <v>6.7290000000000001</v>
      </c>
      <c r="M4906" s="24">
        <f t="shared" si="766"/>
        <v>0.24299999999999999</v>
      </c>
      <c r="N4906" s="24">
        <f t="shared" si="767"/>
        <v>1.601</v>
      </c>
      <c r="O4906" s="24">
        <f t="shared" si="768"/>
        <v>0</v>
      </c>
      <c r="P4906" s="24">
        <f t="shared" si="769"/>
        <v>0</v>
      </c>
    </row>
    <row r="4907" spans="1:16" x14ac:dyDescent="0.25">
      <c r="A4907" s="15">
        <v>33758</v>
      </c>
      <c r="B4907">
        <v>0</v>
      </c>
      <c r="C4907">
        <v>186</v>
      </c>
      <c r="D4907">
        <v>0</v>
      </c>
      <c r="E4907">
        <v>1604</v>
      </c>
      <c r="F4907">
        <v>0</v>
      </c>
      <c r="G4907">
        <f t="shared" si="760"/>
        <v>13064</v>
      </c>
      <c r="H4907">
        <f t="shared" si="761"/>
        <v>6726</v>
      </c>
      <c r="I4907">
        <f t="shared" si="762"/>
        <v>1992</v>
      </c>
      <c r="J4907">
        <f t="shared" si="763"/>
        <v>6</v>
      </c>
      <c r="K4907" s="24">
        <f t="shared" si="764"/>
        <v>13.064</v>
      </c>
      <c r="L4907" s="24">
        <f t="shared" si="765"/>
        <v>6.726</v>
      </c>
      <c r="M4907" s="24">
        <f t="shared" si="766"/>
        <v>0.186</v>
      </c>
      <c r="N4907" s="24">
        <f t="shared" si="767"/>
        <v>1.6040000000000001</v>
      </c>
      <c r="O4907" s="24">
        <f t="shared" si="768"/>
        <v>0</v>
      </c>
      <c r="P4907" s="24">
        <f t="shared" si="769"/>
        <v>0</v>
      </c>
    </row>
    <row r="4908" spans="1:16" x14ac:dyDescent="0.25">
      <c r="A4908" s="15">
        <v>33759</v>
      </c>
      <c r="B4908">
        <v>0</v>
      </c>
      <c r="C4908">
        <v>185</v>
      </c>
      <c r="D4908">
        <v>0</v>
      </c>
      <c r="E4908">
        <v>1600</v>
      </c>
      <c r="F4908">
        <v>0</v>
      </c>
      <c r="G4908">
        <f t="shared" si="760"/>
        <v>13065</v>
      </c>
      <c r="H4908">
        <f t="shared" si="761"/>
        <v>6730</v>
      </c>
      <c r="I4908">
        <f t="shared" si="762"/>
        <v>1992</v>
      </c>
      <c r="J4908">
        <f t="shared" si="763"/>
        <v>6</v>
      </c>
      <c r="K4908" s="24">
        <f t="shared" si="764"/>
        <v>13.065</v>
      </c>
      <c r="L4908" s="24">
        <f t="shared" si="765"/>
        <v>6.73</v>
      </c>
      <c r="M4908" s="24">
        <f t="shared" si="766"/>
        <v>0.185</v>
      </c>
      <c r="N4908" s="24">
        <f t="shared" si="767"/>
        <v>1.6</v>
      </c>
      <c r="O4908" s="24">
        <f t="shared" si="768"/>
        <v>0</v>
      </c>
      <c r="P4908" s="24">
        <f t="shared" si="769"/>
        <v>0</v>
      </c>
    </row>
    <row r="4909" spans="1:16" x14ac:dyDescent="0.25">
      <c r="A4909" s="15">
        <v>33760</v>
      </c>
      <c r="B4909">
        <v>0</v>
      </c>
      <c r="C4909">
        <v>653</v>
      </c>
      <c r="D4909">
        <v>0</v>
      </c>
      <c r="E4909">
        <v>1585</v>
      </c>
      <c r="F4909">
        <v>0</v>
      </c>
      <c r="G4909">
        <f t="shared" si="760"/>
        <v>12597</v>
      </c>
      <c r="H4909">
        <f t="shared" si="761"/>
        <v>6745</v>
      </c>
      <c r="I4909">
        <f t="shared" si="762"/>
        <v>1992</v>
      </c>
      <c r="J4909">
        <f t="shared" si="763"/>
        <v>6</v>
      </c>
      <c r="K4909" s="24">
        <f t="shared" si="764"/>
        <v>12.597</v>
      </c>
      <c r="L4909" s="24">
        <f t="shared" si="765"/>
        <v>6.7450000000000001</v>
      </c>
      <c r="M4909" s="24">
        <f t="shared" si="766"/>
        <v>0.65300000000000002</v>
      </c>
      <c r="N4909" s="24">
        <f t="shared" si="767"/>
        <v>1.585</v>
      </c>
      <c r="O4909" s="24">
        <f t="shared" si="768"/>
        <v>0</v>
      </c>
      <c r="P4909" s="24">
        <f t="shared" si="769"/>
        <v>0</v>
      </c>
    </row>
    <row r="4910" spans="1:16" x14ac:dyDescent="0.25">
      <c r="A4910" s="15">
        <v>33761</v>
      </c>
      <c r="B4910">
        <v>0</v>
      </c>
      <c r="C4910">
        <v>463</v>
      </c>
      <c r="D4910">
        <v>0</v>
      </c>
      <c r="E4910">
        <v>1570</v>
      </c>
      <c r="F4910">
        <v>0</v>
      </c>
      <c r="G4910">
        <f t="shared" si="760"/>
        <v>12787</v>
      </c>
      <c r="H4910">
        <f t="shared" si="761"/>
        <v>6760</v>
      </c>
      <c r="I4910">
        <f t="shared" si="762"/>
        <v>1992</v>
      </c>
      <c r="J4910">
        <f t="shared" si="763"/>
        <v>6</v>
      </c>
      <c r="K4910" s="24">
        <f t="shared" si="764"/>
        <v>12.787000000000001</v>
      </c>
      <c r="L4910" s="24">
        <f t="shared" si="765"/>
        <v>6.76</v>
      </c>
      <c r="M4910" s="24">
        <f t="shared" si="766"/>
        <v>0.46300000000000002</v>
      </c>
      <c r="N4910" s="24">
        <f t="shared" si="767"/>
        <v>1.57</v>
      </c>
      <c r="O4910" s="24">
        <f t="shared" si="768"/>
        <v>0</v>
      </c>
      <c r="P4910" s="24">
        <f t="shared" si="769"/>
        <v>0</v>
      </c>
    </row>
    <row r="4911" spans="1:16" x14ac:dyDescent="0.25">
      <c r="A4911" s="15">
        <v>33762</v>
      </c>
      <c r="B4911">
        <v>0</v>
      </c>
      <c r="C4911">
        <v>272</v>
      </c>
      <c r="D4911">
        <v>0</v>
      </c>
      <c r="E4911">
        <v>1565</v>
      </c>
      <c r="F4911">
        <v>0</v>
      </c>
      <c r="G4911">
        <f t="shared" si="760"/>
        <v>12978</v>
      </c>
      <c r="H4911">
        <f t="shared" si="761"/>
        <v>6765</v>
      </c>
      <c r="I4911">
        <f t="shared" si="762"/>
        <v>1992</v>
      </c>
      <c r="J4911">
        <f t="shared" si="763"/>
        <v>6</v>
      </c>
      <c r="K4911" s="24">
        <f t="shared" si="764"/>
        <v>12.978</v>
      </c>
      <c r="L4911" s="24">
        <f t="shared" si="765"/>
        <v>6.7649999999999997</v>
      </c>
      <c r="M4911" s="24">
        <f t="shared" si="766"/>
        <v>0.27200000000000002</v>
      </c>
      <c r="N4911" s="24">
        <f t="shared" si="767"/>
        <v>1.5649999999999999</v>
      </c>
      <c r="O4911" s="24">
        <f t="shared" si="768"/>
        <v>0</v>
      </c>
      <c r="P4911" s="24">
        <f t="shared" si="769"/>
        <v>0</v>
      </c>
    </row>
    <row r="4912" spans="1:16" x14ac:dyDescent="0.25">
      <c r="A4912" s="15">
        <v>33763</v>
      </c>
      <c r="B4912">
        <v>0</v>
      </c>
      <c r="C4912">
        <v>5702</v>
      </c>
      <c r="D4912">
        <v>0</v>
      </c>
      <c r="E4912">
        <v>1540</v>
      </c>
      <c r="F4912">
        <v>0</v>
      </c>
      <c r="G4912">
        <f t="shared" si="760"/>
        <v>7548</v>
      </c>
      <c r="H4912">
        <f t="shared" si="761"/>
        <v>6790</v>
      </c>
      <c r="I4912">
        <f t="shared" si="762"/>
        <v>1992</v>
      </c>
      <c r="J4912">
        <f t="shared" si="763"/>
        <v>6</v>
      </c>
      <c r="K4912" s="24">
        <f t="shared" si="764"/>
        <v>7.548</v>
      </c>
      <c r="L4912" s="24">
        <f t="shared" si="765"/>
        <v>6.79</v>
      </c>
      <c r="M4912" s="24">
        <f t="shared" si="766"/>
        <v>5.702</v>
      </c>
      <c r="N4912" s="24">
        <f t="shared" si="767"/>
        <v>1.54</v>
      </c>
      <c r="O4912" s="24">
        <f t="shared" si="768"/>
        <v>0</v>
      </c>
      <c r="P4912" s="24">
        <f t="shared" si="769"/>
        <v>0</v>
      </c>
    </row>
    <row r="4913" spans="1:16" x14ac:dyDescent="0.25">
      <c r="A4913" s="15">
        <v>33764</v>
      </c>
      <c r="B4913">
        <v>0</v>
      </c>
      <c r="C4913">
        <v>6567</v>
      </c>
      <c r="D4913">
        <v>0</v>
      </c>
      <c r="E4913">
        <v>1482</v>
      </c>
      <c r="F4913">
        <v>0</v>
      </c>
      <c r="G4913">
        <f t="shared" si="760"/>
        <v>6683</v>
      </c>
      <c r="H4913">
        <f t="shared" si="761"/>
        <v>6848</v>
      </c>
      <c r="I4913">
        <f t="shared" si="762"/>
        <v>1992</v>
      </c>
      <c r="J4913">
        <f t="shared" si="763"/>
        <v>6</v>
      </c>
      <c r="K4913" s="24">
        <f t="shared" si="764"/>
        <v>6.6829999999999998</v>
      </c>
      <c r="L4913" s="24">
        <f t="shared" si="765"/>
        <v>6.8479999999999999</v>
      </c>
      <c r="M4913" s="24">
        <f t="shared" si="766"/>
        <v>6.5670000000000002</v>
      </c>
      <c r="N4913" s="24">
        <f t="shared" si="767"/>
        <v>1.482</v>
      </c>
      <c r="O4913" s="24">
        <f t="shared" si="768"/>
        <v>0</v>
      </c>
      <c r="P4913" s="24">
        <f t="shared" si="769"/>
        <v>0</v>
      </c>
    </row>
    <row r="4914" spans="1:16" x14ac:dyDescent="0.25">
      <c r="A4914" s="15">
        <v>33765</v>
      </c>
      <c r="B4914">
        <v>0</v>
      </c>
      <c r="C4914">
        <v>8231</v>
      </c>
      <c r="D4914">
        <v>0</v>
      </c>
      <c r="E4914">
        <v>1486</v>
      </c>
      <c r="F4914">
        <v>0</v>
      </c>
      <c r="G4914">
        <f t="shared" si="760"/>
        <v>5019</v>
      </c>
      <c r="H4914">
        <f t="shared" si="761"/>
        <v>6844</v>
      </c>
      <c r="I4914">
        <f t="shared" si="762"/>
        <v>1992</v>
      </c>
      <c r="J4914">
        <f t="shared" si="763"/>
        <v>6</v>
      </c>
      <c r="K4914" s="24">
        <f t="shared" si="764"/>
        <v>5.0190000000000001</v>
      </c>
      <c r="L4914" s="24">
        <f t="shared" si="765"/>
        <v>6.8440000000000003</v>
      </c>
      <c r="M4914" s="24">
        <f t="shared" si="766"/>
        <v>8.2309999999999999</v>
      </c>
      <c r="N4914" s="24">
        <f t="shared" si="767"/>
        <v>1.486</v>
      </c>
      <c r="O4914" s="24">
        <f t="shared" si="768"/>
        <v>0</v>
      </c>
      <c r="P4914" s="24">
        <f t="shared" si="769"/>
        <v>0</v>
      </c>
    </row>
    <row r="4915" spans="1:16" x14ac:dyDescent="0.25">
      <c r="A4915" s="15">
        <v>33766</v>
      </c>
      <c r="B4915">
        <v>0</v>
      </c>
      <c r="C4915">
        <v>5164</v>
      </c>
      <c r="D4915">
        <v>0</v>
      </c>
      <c r="E4915">
        <v>1510</v>
      </c>
      <c r="F4915">
        <v>0</v>
      </c>
      <c r="G4915">
        <f t="shared" si="760"/>
        <v>8086</v>
      </c>
      <c r="H4915">
        <f t="shared" si="761"/>
        <v>6820</v>
      </c>
      <c r="I4915">
        <f t="shared" si="762"/>
        <v>1992</v>
      </c>
      <c r="J4915">
        <f t="shared" si="763"/>
        <v>6</v>
      </c>
      <c r="K4915" s="24">
        <f t="shared" si="764"/>
        <v>8.0860000000000003</v>
      </c>
      <c r="L4915" s="24">
        <f t="shared" si="765"/>
        <v>6.82</v>
      </c>
      <c r="M4915" s="24">
        <f t="shared" si="766"/>
        <v>5.1639999999999997</v>
      </c>
      <c r="N4915" s="24">
        <f t="shared" si="767"/>
        <v>1.51</v>
      </c>
      <c r="O4915" s="24">
        <f t="shared" si="768"/>
        <v>0</v>
      </c>
      <c r="P4915" s="24">
        <f t="shared" si="769"/>
        <v>0</v>
      </c>
    </row>
    <row r="4916" spans="1:16" x14ac:dyDescent="0.25">
      <c r="A4916" s="15">
        <v>33767</v>
      </c>
      <c r="B4916">
        <v>0</v>
      </c>
      <c r="C4916">
        <v>0</v>
      </c>
      <c r="D4916">
        <v>0</v>
      </c>
      <c r="E4916">
        <v>1513</v>
      </c>
      <c r="F4916">
        <v>0</v>
      </c>
      <c r="G4916">
        <f t="shared" si="760"/>
        <v>13250</v>
      </c>
      <c r="H4916">
        <f t="shared" si="761"/>
        <v>6817</v>
      </c>
      <c r="I4916">
        <f t="shared" si="762"/>
        <v>1992</v>
      </c>
      <c r="J4916">
        <f t="shared" si="763"/>
        <v>6</v>
      </c>
      <c r="K4916" s="24">
        <f t="shared" si="764"/>
        <v>13.25</v>
      </c>
      <c r="L4916" s="24">
        <f t="shared" si="765"/>
        <v>6.8170000000000002</v>
      </c>
      <c r="M4916" s="24">
        <f t="shared" si="766"/>
        <v>0</v>
      </c>
      <c r="N4916" s="24">
        <f t="shared" si="767"/>
        <v>1.5129999999999999</v>
      </c>
      <c r="O4916" s="24">
        <f t="shared" si="768"/>
        <v>0</v>
      </c>
      <c r="P4916" s="24">
        <f t="shared" si="769"/>
        <v>0</v>
      </c>
    </row>
    <row r="4917" spans="1:16" x14ac:dyDescent="0.25">
      <c r="A4917" s="15">
        <v>33768</v>
      </c>
      <c r="B4917">
        <v>0</v>
      </c>
      <c r="C4917">
        <v>0</v>
      </c>
      <c r="D4917">
        <v>0</v>
      </c>
      <c r="E4917">
        <v>1507</v>
      </c>
      <c r="F4917">
        <v>0</v>
      </c>
      <c r="G4917">
        <f t="shared" si="760"/>
        <v>13250</v>
      </c>
      <c r="H4917">
        <f t="shared" si="761"/>
        <v>6823</v>
      </c>
      <c r="I4917">
        <f t="shared" si="762"/>
        <v>1992</v>
      </c>
      <c r="J4917">
        <f t="shared" si="763"/>
        <v>6</v>
      </c>
      <c r="K4917" s="24">
        <f t="shared" si="764"/>
        <v>13.25</v>
      </c>
      <c r="L4917" s="24">
        <f t="shared" si="765"/>
        <v>6.8230000000000004</v>
      </c>
      <c r="M4917" s="24">
        <f t="shared" si="766"/>
        <v>0</v>
      </c>
      <c r="N4917" s="24">
        <f t="shared" si="767"/>
        <v>1.5069999999999999</v>
      </c>
      <c r="O4917" s="24">
        <f t="shared" si="768"/>
        <v>0</v>
      </c>
      <c r="P4917" s="24">
        <f t="shared" si="769"/>
        <v>0</v>
      </c>
    </row>
    <row r="4918" spans="1:16" x14ac:dyDescent="0.25">
      <c r="A4918" s="15">
        <v>33769</v>
      </c>
      <c r="B4918">
        <v>0</v>
      </c>
      <c r="C4918">
        <v>1784</v>
      </c>
      <c r="D4918">
        <v>0</v>
      </c>
      <c r="E4918">
        <v>1510</v>
      </c>
      <c r="F4918">
        <v>0</v>
      </c>
      <c r="G4918">
        <f t="shared" si="760"/>
        <v>11466</v>
      </c>
      <c r="H4918">
        <f t="shared" si="761"/>
        <v>6820</v>
      </c>
      <c r="I4918">
        <f t="shared" si="762"/>
        <v>1992</v>
      </c>
      <c r="J4918">
        <f t="shared" si="763"/>
        <v>6</v>
      </c>
      <c r="K4918" s="24">
        <f t="shared" si="764"/>
        <v>11.465999999999999</v>
      </c>
      <c r="L4918" s="24">
        <f t="shared" si="765"/>
        <v>6.82</v>
      </c>
      <c r="M4918" s="24">
        <f t="shared" si="766"/>
        <v>1.784</v>
      </c>
      <c r="N4918" s="24">
        <f t="shared" si="767"/>
        <v>1.51</v>
      </c>
      <c r="O4918" s="24">
        <f t="shared" si="768"/>
        <v>0</v>
      </c>
      <c r="P4918" s="24">
        <f t="shared" si="769"/>
        <v>0</v>
      </c>
    </row>
    <row r="4919" spans="1:16" x14ac:dyDescent="0.25">
      <c r="A4919" s="15">
        <v>33770</v>
      </c>
      <c r="B4919">
        <v>0</v>
      </c>
      <c r="C4919">
        <v>929</v>
      </c>
      <c r="D4919">
        <v>0</v>
      </c>
      <c r="E4919">
        <v>1503</v>
      </c>
      <c r="F4919">
        <v>0</v>
      </c>
      <c r="G4919">
        <f t="shared" si="760"/>
        <v>12321</v>
      </c>
      <c r="H4919">
        <f t="shared" si="761"/>
        <v>6827</v>
      </c>
      <c r="I4919">
        <f t="shared" si="762"/>
        <v>1992</v>
      </c>
      <c r="J4919">
        <f t="shared" si="763"/>
        <v>6</v>
      </c>
      <c r="K4919" s="24">
        <f t="shared" si="764"/>
        <v>12.321</v>
      </c>
      <c r="L4919" s="24">
        <f t="shared" si="765"/>
        <v>6.827</v>
      </c>
      <c r="M4919" s="24">
        <f t="shared" si="766"/>
        <v>0.92900000000000005</v>
      </c>
      <c r="N4919" s="24">
        <f t="shared" si="767"/>
        <v>1.5029999999999999</v>
      </c>
      <c r="O4919" s="24">
        <f t="shared" si="768"/>
        <v>0</v>
      </c>
      <c r="P4919" s="24">
        <f t="shared" si="769"/>
        <v>0</v>
      </c>
    </row>
    <row r="4920" spans="1:16" x14ac:dyDescent="0.25">
      <c r="A4920" s="15">
        <v>33771</v>
      </c>
      <c r="B4920">
        <v>0</v>
      </c>
      <c r="C4920">
        <v>2893</v>
      </c>
      <c r="D4920">
        <v>0</v>
      </c>
      <c r="E4920">
        <v>1490</v>
      </c>
      <c r="F4920">
        <v>0</v>
      </c>
      <c r="G4920">
        <f t="shared" si="760"/>
        <v>10357</v>
      </c>
      <c r="H4920">
        <f t="shared" si="761"/>
        <v>6840</v>
      </c>
      <c r="I4920">
        <f t="shared" si="762"/>
        <v>1992</v>
      </c>
      <c r="J4920">
        <f t="shared" si="763"/>
        <v>6</v>
      </c>
      <c r="K4920" s="24">
        <f t="shared" si="764"/>
        <v>10.356999999999999</v>
      </c>
      <c r="L4920" s="24">
        <f t="shared" si="765"/>
        <v>6.84</v>
      </c>
      <c r="M4920" s="24">
        <f t="shared" si="766"/>
        <v>2.8929999999999998</v>
      </c>
      <c r="N4920" s="24">
        <f t="shared" si="767"/>
        <v>1.49</v>
      </c>
      <c r="O4920" s="24">
        <f t="shared" si="768"/>
        <v>0</v>
      </c>
      <c r="P4920" s="24">
        <f t="shared" si="769"/>
        <v>0</v>
      </c>
    </row>
    <row r="4921" spans="1:16" x14ac:dyDescent="0.25">
      <c r="A4921" s="15">
        <v>33772</v>
      </c>
      <c r="B4921">
        <v>0</v>
      </c>
      <c r="C4921">
        <v>6499</v>
      </c>
      <c r="D4921">
        <v>0</v>
      </c>
      <c r="E4921">
        <v>1495</v>
      </c>
      <c r="F4921">
        <v>0</v>
      </c>
      <c r="G4921">
        <f t="shared" si="760"/>
        <v>6751</v>
      </c>
      <c r="H4921">
        <f t="shared" si="761"/>
        <v>6835</v>
      </c>
      <c r="I4921">
        <f t="shared" si="762"/>
        <v>1992</v>
      </c>
      <c r="J4921">
        <f t="shared" si="763"/>
        <v>6</v>
      </c>
      <c r="K4921" s="24">
        <f t="shared" si="764"/>
        <v>6.7510000000000003</v>
      </c>
      <c r="L4921" s="24">
        <f t="shared" si="765"/>
        <v>6.835</v>
      </c>
      <c r="M4921" s="24">
        <f t="shared" si="766"/>
        <v>6.4989999999999997</v>
      </c>
      <c r="N4921" s="24">
        <f t="shared" si="767"/>
        <v>1.4950000000000001</v>
      </c>
      <c r="O4921" s="24">
        <f t="shared" si="768"/>
        <v>0</v>
      </c>
      <c r="P4921" s="24">
        <f t="shared" si="769"/>
        <v>0</v>
      </c>
    </row>
    <row r="4922" spans="1:16" x14ac:dyDescent="0.25">
      <c r="A4922" s="15">
        <v>33773</v>
      </c>
      <c r="B4922">
        <v>0</v>
      </c>
      <c r="C4922">
        <v>2068</v>
      </c>
      <c r="D4922">
        <v>0</v>
      </c>
      <c r="E4922">
        <v>1485</v>
      </c>
      <c r="F4922">
        <v>0</v>
      </c>
      <c r="G4922">
        <f t="shared" si="760"/>
        <v>11182</v>
      </c>
      <c r="H4922">
        <f t="shared" si="761"/>
        <v>6845</v>
      </c>
      <c r="I4922">
        <f t="shared" si="762"/>
        <v>1992</v>
      </c>
      <c r="J4922">
        <f t="shared" si="763"/>
        <v>6</v>
      </c>
      <c r="K4922" s="24">
        <f t="shared" si="764"/>
        <v>11.182</v>
      </c>
      <c r="L4922" s="24">
        <f t="shared" si="765"/>
        <v>6.8449999999999998</v>
      </c>
      <c r="M4922" s="24">
        <f t="shared" si="766"/>
        <v>2.0680000000000001</v>
      </c>
      <c r="N4922" s="24">
        <f t="shared" si="767"/>
        <v>1.4850000000000001</v>
      </c>
      <c r="O4922" s="24">
        <f t="shared" si="768"/>
        <v>0</v>
      </c>
      <c r="P4922" s="24">
        <f t="shared" si="769"/>
        <v>0</v>
      </c>
    </row>
    <row r="4923" spans="1:16" x14ac:dyDescent="0.25">
      <c r="A4923" s="15">
        <v>33774</v>
      </c>
      <c r="B4923">
        <v>0</v>
      </c>
      <c r="C4923">
        <v>1978</v>
      </c>
      <c r="D4923">
        <v>0</v>
      </c>
      <c r="E4923">
        <v>1572</v>
      </c>
      <c r="F4923">
        <v>0</v>
      </c>
      <c r="G4923">
        <f t="shared" si="760"/>
        <v>11272</v>
      </c>
      <c r="H4923">
        <f t="shared" si="761"/>
        <v>6758</v>
      </c>
      <c r="I4923">
        <f t="shared" si="762"/>
        <v>1992</v>
      </c>
      <c r="J4923">
        <f t="shared" si="763"/>
        <v>6</v>
      </c>
      <c r="K4923" s="24">
        <f t="shared" si="764"/>
        <v>11.272</v>
      </c>
      <c r="L4923" s="24">
        <f t="shared" si="765"/>
        <v>6.758</v>
      </c>
      <c r="M4923" s="24">
        <f t="shared" si="766"/>
        <v>1.978</v>
      </c>
      <c r="N4923" s="24">
        <f t="shared" si="767"/>
        <v>1.5720000000000001</v>
      </c>
      <c r="O4923" s="24">
        <f t="shared" si="768"/>
        <v>0</v>
      </c>
      <c r="P4923" s="24">
        <f t="shared" si="769"/>
        <v>0</v>
      </c>
    </row>
    <row r="4924" spans="1:16" x14ac:dyDescent="0.25">
      <c r="A4924" s="15">
        <v>33775</v>
      </c>
      <c r="B4924">
        <v>0</v>
      </c>
      <c r="C4924">
        <v>4510</v>
      </c>
      <c r="D4924">
        <v>0</v>
      </c>
      <c r="E4924">
        <v>1606</v>
      </c>
      <c r="F4924">
        <v>0</v>
      </c>
      <c r="G4924">
        <f t="shared" si="760"/>
        <v>8740</v>
      </c>
      <c r="H4924">
        <f t="shared" si="761"/>
        <v>6724</v>
      </c>
      <c r="I4924">
        <f t="shared" si="762"/>
        <v>1992</v>
      </c>
      <c r="J4924">
        <f t="shared" si="763"/>
        <v>6</v>
      </c>
      <c r="K4924" s="24">
        <f t="shared" si="764"/>
        <v>8.74</v>
      </c>
      <c r="L4924" s="24">
        <f t="shared" si="765"/>
        <v>6.7240000000000002</v>
      </c>
      <c r="M4924" s="24">
        <f t="shared" si="766"/>
        <v>4.51</v>
      </c>
      <c r="N4924" s="24">
        <f t="shared" si="767"/>
        <v>1.6060000000000001</v>
      </c>
      <c r="O4924" s="24">
        <f t="shared" si="768"/>
        <v>0</v>
      </c>
      <c r="P4924" s="24">
        <f t="shared" si="769"/>
        <v>0</v>
      </c>
    </row>
    <row r="4925" spans="1:16" x14ac:dyDescent="0.25">
      <c r="A4925" s="15">
        <v>33776</v>
      </c>
      <c r="B4925">
        <v>0</v>
      </c>
      <c r="C4925">
        <v>4510</v>
      </c>
      <c r="D4925">
        <v>0</v>
      </c>
      <c r="E4925">
        <v>1612</v>
      </c>
      <c r="F4925">
        <v>0</v>
      </c>
      <c r="G4925">
        <f t="shared" si="760"/>
        <v>8740</v>
      </c>
      <c r="H4925">
        <f t="shared" si="761"/>
        <v>6718</v>
      </c>
      <c r="I4925">
        <f t="shared" si="762"/>
        <v>1992</v>
      </c>
      <c r="J4925">
        <f t="shared" si="763"/>
        <v>6</v>
      </c>
      <c r="K4925" s="24">
        <f t="shared" si="764"/>
        <v>8.74</v>
      </c>
      <c r="L4925" s="24">
        <f t="shared" si="765"/>
        <v>6.718</v>
      </c>
      <c r="M4925" s="24">
        <f t="shared" si="766"/>
        <v>4.51</v>
      </c>
      <c r="N4925" s="24">
        <f t="shared" si="767"/>
        <v>1.6120000000000001</v>
      </c>
      <c r="O4925" s="24">
        <f t="shared" si="768"/>
        <v>0</v>
      </c>
      <c r="P4925" s="24">
        <f t="shared" si="769"/>
        <v>0</v>
      </c>
    </row>
    <row r="4926" spans="1:16" x14ac:dyDescent="0.25">
      <c r="A4926" s="15">
        <v>33777</v>
      </c>
      <c r="B4926">
        <v>0</v>
      </c>
      <c r="C4926">
        <v>16</v>
      </c>
      <c r="D4926">
        <v>0</v>
      </c>
      <c r="E4926">
        <v>1615</v>
      </c>
      <c r="F4926">
        <v>0</v>
      </c>
      <c r="G4926">
        <f t="shared" si="760"/>
        <v>13234</v>
      </c>
      <c r="H4926">
        <f t="shared" si="761"/>
        <v>6715</v>
      </c>
      <c r="I4926">
        <f t="shared" si="762"/>
        <v>1992</v>
      </c>
      <c r="J4926">
        <f t="shared" si="763"/>
        <v>6</v>
      </c>
      <c r="K4926" s="24">
        <f t="shared" si="764"/>
        <v>13.234</v>
      </c>
      <c r="L4926" s="24">
        <f t="shared" si="765"/>
        <v>6.7149999999999999</v>
      </c>
      <c r="M4926" s="24">
        <f t="shared" si="766"/>
        <v>1.6E-2</v>
      </c>
      <c r="N4926" s="24">
        <f t="shared" si="767"/>
        <v>1.615</v>
      </c>
      <c r="O4926" s="24">
        <f t="shared" si="768"/>
        <v>0</v>
      </c>
      <c r="P4926" s="24">
        <f t="shared" si="769"/>
        <v>0</v>
      </c>
    </row>
    <row r="4927" spans="1:16" x14ac:dyDescent="0.25">
      <c r="A4927" s="15">
        <v>33778</v>
      </c>
      <c r="B4927">
        <v>0</v>
      </c>
      <c r="C4927">
        <v>0</v>
      </c>
      <c r="D4927">
        <v>0</v>
      </c>
      <c r="E4927">
        <v>1605</v>
      </c>
      <c r="F4927">
        <v>0</v>
      </c>
      <c r="G4927">
        <f t="shared" si="760"/>
        <v>13250</v>
      </c>
      <c r="H4927">
        <f t="shared" si="761"/>
        <v>6725</v>
      </c>
      <c r="I4927">
        <f t="shared" si="762"/>
        <v>1992</v>
      </c>
      <c r="J4927">
        <f t="shared" si="763"/>
        <v>6</v>
      </c>
      <c r="K4927" s="24">
        <f t="shared" si="764"/>
        <v>13.25</v>
      </c>
      <c r="L4927" s="24">
        <f t="shared" si="765"/>
        <v>6.7249999999999996</v>
      </c>
      <c r="M4927" s="24">
        <f t="shared" si="766"/>
        <v>0</v>
      </c>
      <c r="N4927" s="24">
        <f t="shared" si="767"/>
        <v>1.605</v>
      </c>
      <c r="O4927" s="24">
        <f t="shared" si="768"/>
        <v>0</v>
      </c>
      <c r="P4927" s="24">
        <f t="shared" si="769"/>
        <v>0</v>
      </c>
    </row>
    <row r="4928" spans="1:16" x14ac:dyDescent="0.25">
      <c r="A4928" s="15">
        <v>33779</v>
      </c>
      <c r="B4928">
        <v>0</v>
      </c>
      <c r="C4928">
        <v>275</v>
      </c>
      <c r="D4928">
        <v>0</v>
      </c>
      <c r="E4928">
        <v>1611</v>
      </c>
      <c r="F4928">
        <v>0</v>
      </c>
      <c r="G4928">
        <f t="shared" si="760"/>
        <v>12975</v>
      </c>
      <c r="H4928">
        <f t="shared" si="761"/>
        <v>6719</v>
      </c>
      <c r="I4928">
        <f t="shared" si="762"/>
        <v>1992</v>
      </c>
      <c r="J4928">
        <f t="shared" si="763"/>
        <v>6</v>
      </c>
      <c r="K4928" s="24">
        <f t="shared" si="764"/>
        <v>12.975</v>
      </c>
      <c r="L4928" s="24">
        <f t="shared" si="765"/>
        <v>6.7190000000000003</v>
      </c>
      <c r="M4928" s="24">
        <f t="shared" si="766"/>
        <v>0.27500000000000002</v>
      </c>
      <c r="N4928" s="24">
        <f t="shared" si="767"/>
        <v>1.611</v>
      </c>
      <c r="O4928" s="24">
        <f t="shared" si="768"/>
        <v>0</v>
      </c>
      <c r="P4928" s="24">
        <f t="shared" si="769"/>
        <v>0</v>
      </c>
    </row>
    <row r="4929" spans="1:16" x14ac:dyDescent="0.25">
      <c r="A4929" s="15">
        <v>33780</v>
      </c>
      <c r="B4929">
        <v>0</v>
      </c>
      <c r="C4929">
        <v>0</v>
      </c>
      <c r="D4929">
        <v>0</v>
      </c>
      <c r="E4929">
        <v>1611</v>
      </c>
      <c r="F4929">
        <v>0</v>
      </c>
      <c r="G4929">
        <f t="shared" si="760"/>
        <v>13250</v>
      </c>
      <c r="H4929">
        <f t="shared" si="761"/>
        <v>6719</v>
      </c>
      <c r="I4929">
        <f t="shared" si="762"/>
        <v>1992</v>
      </c>
      <c r="J4929">
        <f t="shared" si="763"/>
        <v>6</v>
      </c>
      <c r="K4929" s="24">
        <f t="shared" si="764"/>
        <v>13.25</v>
      </c>
      <c r="L4929" s="24">
        <f t="shared" si="765"/>
        <v>6.7190000000000003</v>
      </c>
      <c r="M4929" s="24">
        <f t="shared" si="766"/>
        <v>0</v>
      </c>
      <c r="N4929" s="24">
        <f t="shared" si="767"/>
        <v>1.611</v>
      </c>
      <c r="O4929" s="24">
        <f t="shared" si="768"/>
        <v>0</v>
      </c>
      <c r="P4929" s="24">
        <f t="shared" si="769"/>
        <v>0</v>
      </c>
    </row>
    <row r="4930" spans="1:16" x14ac:dyDescent="0.25">
      <c r="A4930" s="15">
        <v>33781</v>
      </c>
      <c r="B4930">
        <v>0</v>
      </c>
      <c r="C4930">
        <v>131</v>
      </c>
      <c r="D4930">
        <v>0</v>
      </c>
      <c r="E4930">
        <v>1618</v>
      </c>
      <c r="F4930">
        <v>0</v>
      </c>
      <c r="G4930">
        <f t="shared" si="760"/>
        <v>13119</v>
      </c>
      <c r="H4930">
        <f t="shared" si="761"/>
        <v>6712</v>
      </c>
      <c r="I4930">
        <f t="shared" si="762"/>
        <v>1992</v>
      </c>
      <c r="J4930">
        <f t="shared" si="763"/>
        <v>6</v>
      </c>
      <c r="K4930" s="24">
        <f t="shared" si="764"/>
        <v>13.119</v>
      </c>
      <c r="L4930" s="24">
        <f t="shared" si="765"/>
        <v>6.7119999999999997</v>
      </c>
      <c r="M4930" s="24">
        <f t="shared" si="766"/>
        <v>0.13100000000000001</v>
      </c>
      <c r="N4930" s="24">
        <f t="shared" si="767"/>
        <v>1.6180000000000001</v>
      </c>
      <c r="O4930" s="24">
        <f t="shared" si="768"/>
        <v>0</v>
      </c>
      <c r="P4930" s="24">
        <f t="shared" si="769"/>
        <v>0</v>
      </c>
    </row>
    <row r="4931" spans="1:16" x14ac:dyDescent="0.25">
      <c r="A4931" s="15">
        <v>33782</v>
      </c>
      <c r="B4931">
        <v>0</v>
      </c>
      <c r="C4931">
        <v>744</v>
      </c>
      <c r="D4931">
        <v>0</v>
      </c>
      <c r="E4931">
        <v>1612</v>
      </c>
      <c r="F4931">
        <v>0</v>
      </c>
      <c r="G4931">
        <f t="shared" si="760"/>
        <v>12506</v>
      </c>
      <c r="H4931">
        <f t="shared" si="761"/>
        <v>6718</v>
      </c>
      <c r="I4931">
        <f t="shared" si="762"/>
        <v>1992</v>
      </c>
      <c r="J4931">
        <f t="shared" si="763"/>
        <v>6</v>
      </c>
      <c r="K4931" s="24">
        <f t="shared" si="764"/>
        <v>12.506</v>
      </c>
      <c r="L4931" s="24">
        <f t="shared" si="765"/>
        <v>6.718</v>
      </c>
      <c r="M4931" s="24">
        <f t="shared" si="766"/>
        <v>0.74399999999999999</v>
      </c>
      <c r="N4931" s="24">
        <f t="shared" si="767"/>
        <v>1.6120000000000001</v>
      </c>
      <c r="O4931" s="24">
        <f t="shared" si="768"/>
        <v>0</v>
      </c>
      <c r="P4931" s="24">
        <f t="shared" si="769"/>
        <v>0</v>
      </c>
    </row>
    <row r="4932" spans="1:16" x14ac:dyDescent="0.25">
      <c r="A4932" s="15">
        <v>33783</v>
      </c>
      <c r="B4932">
        <v>0</v>
      </c>
      <c r="C4932">
        <v>744</v>
      </c>
      <c r="D4932">
        <v>0</v>
      </c>
      <c r="E4932">
        <v>1617</v>
      </c>
      <c r="F4932">
        <v>0</v>
      </c>
      <c r="G4932">
        <f t="shared" si="760"/>
        <v>12506</v>
      </c>
      <c r="H4932">
        <f t="shared" si="761"/>
        <v>6713</v>
      </c>
      <c r="I4932">
        <f t="shared" si="762"/>
        <v>1992</v>
      </c>
      <c r="J4932">
        <f t="shared" si="763"/>
        <v>6</v>
      </c>
      <c r="K4932" s="24">
        <f t="shared" si="764"/>
        <v>12.506</v>
      </c>
      <c r="L4932" s="24">
        <f t="shared" si="765"/>
        <v>6.7130000000000001</v>
      </c>
      <c r="M4932" s="24">
        <f t="shared" si="766"/>
        <v>0.74399999999999999</v>
      </c>
      <c r="N4932" s="24">
        <f t="shared" si="767"/>
        <v>1.617</v>
      </c>
      <c r="O4932" s="24">
        <f t="shared" si="768"/>
        <v>0</v>
      </c>
      <c r="P4932" s="24">
        <f t="shared" si="769"/>
        <v>0</v>
      </c>
    </row>
    <row r="4933" spans="1:16" x14ac:dyDescent="0.25">
      <c r="A4933" s="15">
        <v>33784</v>
      </c>
      <c r="B4933">
        <v>0</v>
      </c>
      <c r="C4933">
        <v>377</v>
      </c>
      <c r="D4933">
        <v>0</v>
      </c>
      <c r="E4933">
        <v>1615</v>
      </c>
      <c r="F4933">
        <v>0</v>
      </c>
      <c r="G4933">
        <f t="shared" si="760"/>
        <v>12873</v>
      </c>
      <c r="H4933">
        <f t="shared" si="761"/>
        <v>6715</v>
      </c>
      <c r="I4933">
        <f t="shared" si="762"/>
        <v>1992</v>
      </c>
      <c r="J4933">
        <f t="shared" si="763"/>
        <v>6</v>
      </c>
      <c r="K4933" s="24">
        <f t="shared" si="764"/>
        <v>12.872999999999999</v>
      </c>
      <c r="L4933" s="24">
        <f t="shared" si="765"/>
        <v>6.7149999999999999</v>
      </c>
      <c r="M4933" s="24">
        <f t="shared" si="766"/>
        <v>0.377</v>
      </c>
      <c r="N4933" s="24">
        <f t="shared" si="767"/>
        <v>1.615</v>
      </c>
      <c r="O4933" s="24">
        <f t="shared" si="768"/>
        <v>0</v>
      </c>
      <c r="P4933" s="24">
        <f t="shared" si="769"/>
        <v>0</v>
      </c>
    </row>
    <row r="4934" spans="1:16" x14ac:dyDescent="0.25">
      <c r="A4934" s="15">
        <v>33785</v>
      </c>
      <c r="B4934">
        <v>0</v>
      </c>
      <c r="C4934">
        <v>766</v>
      </c>
      <c r="D4934">
        <v>0</v>
      </c>
      <c r="E4934">
        <v>1735</v>
      </c>
      <c r="F4934">
        <v>0</v>
      </c>
      <c r="G4934">
        <f t="shared" ref="G4934:G4997" si="770">MAX(IF(AND(MONTH(A4934)&gt;6,MONTH(A4934)&lt;10),14241,13250)-B4934-C4934-F4934,0)</f>
        <v>12484</v>
      </c>
      <c r="H4934">
        <f t="shared" ref="H4934:H4997" si="771">MAX(8330-E4934-D4934,0)</f>
        <v>6595</v>
      </c>
      <c r="I4934">
        <f t="shared" ref="I4934:I4997" si="772">YEAR(A4934)</f>
        <v>1992</v>
      </c>
      <c r="J4934">
        <f t="shared" ref="J4934:J4997" si="773">MONTH(A4934)</f>
        <v>6</v>
      </c>
      <c r="K4934" s="24">
        <f t="shared" ref="K4934:K4997" si="774">G4934/1000</f>
        <v>12.484</v>
      </c>
      <c r="L4934" s="24">
        <f t="shared" ref="L4934:L4997" si="775">H4934/1000</f>
        <v>6.5949999999999998</v>
      </c>
      <c r="M4934" s="24">
        <f t="shared" ref="M4934:M4997" si="776">(B4934+C4934+F4934)/1000</f>
        <v>0.76600000000000001</v>
      </c>
      <c r="N4934" s="24">
        <f t="shared" ref="N4934:N4997" si="777">(D4934+E4934)/1000</f>
        <v>1.7350000000000001</v>
      </c>
      <c r="O4934" s="24">
        <f t="shared" ref="O4934:O4997" si="778">B4934/1000</f>
        <v>0</v>
      </c>
      <c r="P4934" s="24">
        <f t="shared" ref="P4934:P4997" si="779">F4934/1000</f>
        <v>0</v>
      </c>
    </row>
    <row r="4935" spans="1:16" x14ac:dyDescent="0.25">
      <c r="A4935" s="15">
        <v>33786</v>
      </c>
      <c r="B4935">
        <v>0</v>
      </c>
      <c r="C4935">
        <v>767</v>
      </c>
      <c r="D4935">
        <v>0</v>
      </c>
      <c r="E4935">
        <v>1796</v>
      </c>
      <c r="F4935">
        <v>0</v>
      </c>
      <c r="G4935">
        <f t="shared" si="770"/>
        <v>13474</v>
      </c>
      <c r="H4935">
        <f t="shared" si="771"/>
        <v>6534</v>
      </c>
      <c r="I4935">
        <f t="shared" si="772"/>
        <v>1992</v>
      </c>
      <c r="J4935">
        <f t="shared" si="773"/>
        <v>7</v>
      </c>
      <c r="K4935" s="24">
        <f t="shared" si="774"/>
        <v>13.474</v>
      </c>
      <c r="L4935" s="24">
        <f t="shared" si="775"/>
        <v>6.5339999999999998</v>
      </c>
      <c r="M4935" s="24">
        <f t="shared" si="776"/>
        <v>0.76700000000000002</v>
      </c>
      <c r="N4935" s="24">
        <f t="shared" si="777"/>
        <v>1.796</v>
      </c>
      <c r="O4935" s="24">
        <f t="shared" si="778"/>
        <v>0</v>
      </c>
      <c r="P4935" s="24">
        <f t="shared" si="779"/>
        <v>0</v>
      </c>
    </row>
    <row r="4936" spans="1:16" x14ac:dyDescent="0.25">
      <c r="A4936" s="15">
        <v>33787</v>
      </c>
      <c r="B4936">
        <v>0</v>
      </c>
      <c r="C4936">
        <v>769</v>
      </c>
      <c r="D4936">
        <v>0</v>
      </c>
      <c r="E4936">
        <v>1772</v>
      </c>
      <c r="F4936">
        <v>0</v>
      </c>
      <c r="G4936">
        <f t="shared" si="770"/>
        <v>13472</v>
      </c>
      <c r="H4936">
        <f t="shared" si="771"/>
        <v>6558</v>
      </c>
      <c r="I4936">
        <f t="shared" si="772"/>
        <v>1992</v>
      </c>
      <c r="J4936">
        <f t="shared" si="773"/>
        <v>7</v>
      </c>
      <c r="K4936" s="24">
        <f t="shared" si="774"/>
        <v>13.472</v>
      </c>
      <c r="L4936" s="24">
        <f t="shared" si="775"/>
        <v>6.5579999999999998</v>
      </c>
      <c r="M4936" s="24">
        <f t="shared" si="776"/>
        <v>0.76900000000000002</v>
      </c>
      <c r="N4936" s="24">
        <f t="shared" si="777"/>
        <v>1.772</v>
      </c>
      <c r="O4936" s="24">
        <f t="shared" si="778"/>
        <v>0</v>
      </c>
      <c r="P4936" s="24">
        <f t="shared" si="779"/>
        <v>0</v>
      </c>
    </row>
    <row r="4937" spans="1:16" x14ac:dyDescent="0.25">
      <c r="A4937" s="15">
        <v>33788</v>
      </c>
      <c r="B4937">
        <v>0</v>
      </c>
      <c r="C4937">
        <v>2729</v>
      </c>
      <c r="D4937">
        <v>0</v>
      </c>
      <c r="E4937">
        <v>1887</v>
      </c>
      <c r="F4937">
        <v>0</v>
      </c>
      <c r="G4937">
        <f t="shared" si="770"/>
        <v>11512</v>
      </c>
      <c r="H4937">
        <f t="shared" si="771"/>
        <v>6443</v>
      </c>
      <c r="I4937">
        <f t="shared" si="772"/>
        <v>1992</v>
      </c>
      <c r="J4937">
        <f t="shared" si="773"/>
        <v>7</v>
      </c>
      <c r="K4937" s="24">
        <f t="shared" si="774"/>
        <v>11.512</v>
      </c>
      <c r="L4937" s="24">
        <f t="shared" si="775"/>
        <v>6.4429999999999996</v>
      </c>
      <c r="M4937" s="24">
        <f t="shared" si="776"/>
        <v>2.7290000000000001</v>
      </c>
      <c r="N4937" s="24">
        <f t="shared" si="777"/>
        <v>1.887</v>
      </c>
      <c r="O4937" s="24">
        <f t="shared" si="778"/>
        <v>0</v>
      </c>
      <c r="P4937" s="24">
        <f t="shared" si="779"/>
        <v>0</v>
      </c>
    </row>
    <row r="4938" spans="1:16" x14ac:dyDescent="0.25">
      <c r="A4938" s="15">
        <v>33789</v>
      </c>
      <c r="B4938">
        <v>0</v>
      </c>
      <c r="C4938">
        <v>2238</v>
      </c>
      <c r="D4938">
        <v>0</v>
      </c>
      <c r="E4938">
        <v>1882</v>
      </c>
      <c r="F4938">
        <v>0</v>
      </c>
      <c r="G4938">
        <f t="shared" si="770"/>
        <v>12003</v>
      </c>
      <c r="H4938">
        <f t="shared" si="771"/>
        <v>6448</v>
      </c>
      <c r="I4938">
        <f t="shared" si="772"/>
        <v>1992</v>
      </c>
      <c r="J4938">
        <f t="shared" si="773"/>
        <v>7</v>
      </c>
      <c r="K4938" s="24">
        <f t="shared" si="774"/>
        <v>12.003</v>
      </c>
      <c r="L4938" s="24">
        <f t="shared" si="775"/>
        <v>6.4480000000000004</v>
      </c>
      <c r="M4938" s="24">
        <f t="shared" si="776"/>
        <v>2.238</v>
      </c>
      <c r="N4938" s="24">
        <f t="shared" si="777"/>
        <v>1.8819999999999999</v>
      </c>
      <c r="O4938" s="24">
        <f t="shared" si="778"/>
        <v>0</v>
      </c>
      <c r="P4938" s="24">
        <f t="shared" si="779"/>
        <v>0</v>
      </c>
    </row>
    <row r="4939" spans="1:16" x14ac:dyDescent="0.25">
      <c r="A4939" s="15">
        <v>33790</v>
      </c>
      <c r="B4939">
        <v>0</v>
      </c>
      <c r="C4939">
        <v>2231</v>
      </c>
      <c r="D4939">
        <v>0</v>
      </c>
      <c r="E4939">
        <v>1882</v>
      </c>
      <c r="F4939">
        <v>0</v>
      </c>
      <c r="G4939">
        <f t="shared" si="770"/>
        <v>12010</v>
      </c>
      <c r="H4939">
        <f t="shared" si="771"/>
        <v>6448</v>
      </c>
      <c r="I4939">
        <f t="shared" si="772"/>
        <v>1992</v>
      </c>
      <c r="J4939">
        <f t="shared" si="773"/>
        <v>7</v>
      </c>
      <c r="K4939" s="24">
        <f t="shared" si="774"/>
        <v>12.01</v>
      </c>
      <c r="L4939" s="24">
        <f t="shared" si="775"/>
        <v>6.4480000000000004</v>
      </c>
      <c r="M4939" s="24">
        <f t="shared" si="776"/>
        <v>2.2309999999999999</v>
      </c>
      <c r="N4939" s="24">
        <f t="shared" si="777"/>
        <v>1.8819999999999999</v>
      </c>
      <c r="O4939" s="24">
        <f t="shared" si="778"/>
        <v>0</v>
      </c>
      <c r="P4939" s="24">
        <f t="shared" si="779"/>
        <v>0</v>
      </c>
    </row>
    <row r="4940" spans="1:16" x14ac:dyDescent="0.25">
      <c r="A4940" s="15">
        <v>33791</v>
      </c>
      <c r="B4940">
        <v>0</v>
      </c>
      <c r="C4940">
        <v>1487</v>
      </c>
      <c r="D4940">
        <v>0</v>
      </c>
      <c r="E4940">
        <v>1772</v>
      </c>
      <c r="F4940">
        <v>0</v>
      </c>
      <c r="G4940">
        <f t="shared" si="770"/>
        <v>12754</v>
      </c>
      <c r="H4940">
        <f t="shared" si="771"/>
        <v>6558</v>
      </c>
      <c r="I4940">
        <f t="shared" si="772"/>
        <v>1992</v>
      </c>
      <c r="J4940">
        <f t="shared" si="773"/>
        <v>7</v>
      </c>
      <c r="K4940" s="24">
        <f t="shared" si="774"/>
        <v>12.754</v>
      </c>
      <c r="L4940" s="24">
        <f t="shared" si="775"/>
        <v>6.5579999999999998</v>
      </c>
      <c r="M4940" s="24">
        <f t="shared" si="776"/>
        <v>1.4870000000000001</v>
      </c>
      <c r="N4940" s="24">
        <f t="shared" si="777"/>
        <v>1.772</v>
      </c>
      <c r="O4940" s="24">
        <f t="shared" si="778"/>
        <v>0</v>
      </c>
      <c r="P4940" s="24">
        <f t="shared" si="779"/>
        <v>0</v>
      </c>
    </row>
    <row r="4941" spans="1:16" x14ac:dyDescent="0.25">
      <c r="A4941" s="15">
        <v>33792</v>
      </c>
      <c r="B4941">
        <v>0</v>
      </c>
      <c r="C4941">
        <v>2993</v>
      </c>
      <c r="D4941">
        <v>0</v>
      </c>
      <c r="E4941">
        <v>1724</v>
      </c>
      <c r="F4941">
        <v>0</v>
      </c>
      <c r="G4941">
        <f t="shared" si="770"/>
        <v>11248</v>
      </c>
      <c r="H4941">
        <f t="shared" si="771"/>
        <v>6606</v>
      </c>
      <c r="I4941">
        <f t="shared" si="772"/>
        <v>1992</v>
      </c>
      <c r="J4941">
        <f t="shared" si="773"/>
        <v>7</v>
      </c>
      <c r="K4941" s="24">
        <f t="shared" si="774"/>
        <v>11.247999999999999</v>
      </c>
      <c r="L4941" s="24">
        <f t="shared" si="775"/>
        <v>6.6059999999999999</v>
      </c>
      <c r="M4941" s="24">
        <f t="shared" si="776"/>
        <v>2.9929999999999999</v>
      </c>
      <c r="N4941" s="24">
        <f t="shared" si="777"/>
        <v>1.724</v>
      </c>
      <c r="O4941" s="24">
        <f t="shared" si="778"/>
        <v>0</v>
      </c>
      <c r="P4941" s="24">
        <f t="shared" si="779"/>
        <v>0</v>
      </c>
    </row>
    <row r="4942" spans="1:16" x14ac:dyDescent="0.25">
      <c r="A4942" s="15">
        <v>33793</v>
      </c>
      <c r="B4942">
        <v>0</v>
      </c>
      <c r="C4942">
        <v>3006</v>
      </c>
      <c r="D4942">
        <v>0</v>
      </c>
      <c r="E4942">
        <v>1860</v>
      </c>
      <c r="F4942">
        <v>0</v>
      </c>
      <c r="G4942">
        <f t="shared" si="770"/>
        <v>11235</v>
      </c>
      <c r="H4942">
        <f t="shared" si="771"/>
        <v>6470</v>
      </c>
      <c r="I4942">
        <f t="shared" si="772"/>
        <v>1992</v>
      </c>
      <c r="J4942">
        <f t="shared" si="773"/>
        <v>7</v>
      </c>
      <c r="K4942" s="24">
        <f t="shared" si="774"/>
        <v>11.234999999999999</v>
      </c>
      <c r="L4942" s="24">
        <f t="shared" si="775"/>
        <v>6.47</v>
      </c>
      <c r="M4942" s="24">
        <f t="shared" si="776"/>
        <v>3.0059999999999998</v>
      </c>
      <c r="N4942" s="24">
        <f t="shared" si="777"/>
        <v>1.86</v>
      </c>
      <c r="O4942" s="24">
        <f t="shared" si="778"/>
        <v>0</v>
      </c>
      <c r="P4942" s="24">
        <f t="shared" si="779"/>
        <v>0</v>
      </c>
    </row>
    <row r="4943" spans="1:16" x14ac:dyDescent="0.25">
      <c r="A4943" s="15">
        <v>33794</v>
      </c>
      <c r="B4943">
        <v>0</v>
      </c>
      <c r="C4943">
        <v>0</v>
      </c>
      <c r="D4943">
        <v>0</v>
      </c>
      <c r="E4943">
        <v>1908</v>
      </c>
      <c r="F4943">
        <v>0</v>
      </c>
      <c r="G4943">
        <f t="shared" si="770"/>
        <v>14241</v>
      </c>
      <c r="H4943">
        <f t="shared" si="771"/>
        <v>6422</v>
      </c>
      <c r="I4943">
        <f t="shared" si="772"/>
        <v>1992</v>
      </c>
      <c r="J4943">
        <f t="shared" si="773"/>
        <v>7</v>
      </c>
      <c r="K4943" s="24">
        <f t="shared" si="774"/>
        <v>14.241</v>
      </c>
      <c r="L4943" s="24">
        <f t="shared" si="775"/>
        <v>6.4219999999999997</v>
      </c>
      <c r="M4943" s="24">
        <f t="shared" si="776"/>
        <v>0</v>
      </c>
      <c r="N4943" s="24">
        <f t="shared" si="777"/>
        <v>1.9079999999999999</v>
      </c>
      <c r="O4943" s="24">
        <f t="shared" si="778"/>
        <v>0</v>
      </c>
      <c r="P4943" s="24">
        <f t="shared" si="779"/>
        <v>0</v>
      </c>
    </row>
    <row r="4944" spans="1:16" x14ac:dyDescent="0.25">
      <c r="A4944" s="15">
        <v>33795</v>
      </c>
      <c r="B4944">
        <v>0</v>
      </c>
      <c r="C4944">
        <v>0</v>
      </c>
      <c r="D4944">
        <v>0</v>
      </c>
      <c r="E4944">
        <v>1895</v>
      </c>
      <c r="F4944">
        <v>0</v>
      </c>
      <c r="G4944">
        <f t="shared" si="770"/>
        <v>14241</v>
      </c>
      <c r="H4944">
        <f t="shared" si="771"/>
        <v>6435</v>
      </c>
      <c r="I4944">
        <f t="shared" si="772"/>
        <v>1992</v>
      </c>
      <c r="J4944">
        <f t="shared" si="773"/>
        <v>7</v>
      </c>
      <c r="K4944" s="24">
        <f t="shared" si="774"/>
        <v>14.241</v>
      </c>
      <c r="L4944" s="24">
        <f t="shared" si="775"/>
        <v>6.4349999999999996</v>
      </c>
      <c r="M4944" s="24">
        <f t="shared" si="776"/>
        <v>0</v>
      </c>
      <c r="N4944" s="24">
        <f t="shared" si="777"/>
        <v>1.895</v>
      </c>
      <c r="O4944" s="24">
        <f t="shared" si="778"/>
        <v>0</v>
      </c>
      <c r="P4944" s="24">
        <f t="shared" si="779"/>
        <v>0</v>
      </c>
    </row>
    <row r="4945" spans="1:16" x14ac:dyDescent="0.25">
      <c r="A4945" s="15">
        <v>33796</v>
      </c>
      <c r="B4945">
        <v>0</v>
      </c>
      <c r="C4945">
        <v>251</v>
      </c>
      <c r="D4945">
        <v>0</v>
      </c>
      <c r="E4945">
        <v>1897</v>
      </c>
      <c r="F4945">
        <v>0</v>
      </c>
      <c r="G4945">
        <f t="shared" si="770"/>
        <v>13990</v>
      </c>
      <c r="H4945">
        <f t="shared" si="771"/>
        <v>6433</v>
      </c>
      <c r="I4945">
        <f t="shared" si="772"/>
        <v>1992</v>
      </c>
      <c r="J4945">
        <f t="shared" si="773"/>
        <v>7</v>
      </c>
      <c r="K4945" s="24">
        <f t="shared" si="774"/>
        <v>13.99</v>
      </c>
      <c r="L4945" s="24">
        <f t="shared" si="775"/>
        <v>6.4329999999999998</v>
      </c>
      <c r="M4945" s="24">
        <f t="shared" si="776"/>
        <v>0.251</v>
      </c>
      <c r="N4945" s="24">
        <f t="shared" si="777"/>
        <v>1.897</v>
      </c>
      <c r="O4945" s="24">
        <f t="shared" si="778"/>
        <v>0</v>
      </c>
      <c r="P4945" s="24">
        <f t="shared" si="779"/>
        <v>0</v>
      </c>
    </row>
    <row r="4946" spans="1:16" x14ac:dyDescent="0.25">
      <c r="A4946" s="15">
        <v>33797</v>
      </c>
      <c r="B4946">
        <v>0</v>
      </c>
      <c r="C4946">
        <v>555</v>
      </c>
      <c r="D4946">
        <v>0</v>
      </c>
      <c r="E4946">
        <v>1900</v>
      </c>
      <c r="F4946">
        <v>0</v>
      </c>
      <c r="G4946">
        <f t="shared" si="770"/>
        <v>13686</v>
      </c>
      <c r="H4946">
        <f t="shared" si="771"/>
        <v>6430</v>
      </c>
      <c r="I4946">
        <f t="shared" si="772"/>
        <v>1992</v>
      </c>
      <c r="J4946">
        <f t="shared" si="773"/>
        <v>7</v>
      </c>
      <c r="K4946" s="24">
        <f t="shared" si="774"/>
        <v>13.686</v>
      </c>
      <c r="L4946" s="24">
        <f t="shared" si="775"/>
        <v>6.43</v>
      </c>
      <c r="M4946" s="24">
        <f t="shared" si="776"/>
        <v>0.55500000000000005</v>
      </c>
      <c r="N4946" s="24">
        <f t="shared" si="777"/>
        <v>1.9</v>
      </c>
      <c r="O4946" s="24">
        <f t="shared" si="778"/>
        <v>0</v>
      </c>
      <c r="P4946" s="24">
        <f t="shared" si="779"/>
        <v>0</v>
      </c>
    </row>
    <row r="4947" spans="1:16" x14ac:dyDescent="0.25">
      <c r="A4947" s="15">
        <v>33798</v>
      </c>
      <c r="B4947">
        <v>0</v>
      </c>
      <c r="C4947">
        <v>0</v>
      </c>
      <c r="D4947">
        <v>0</v>
      </c>
      <c r="E4947">
        <v>1890</v>
      </c>
      <c r="F4947">
        <v>0</v>
      </c>
      <c r="G4947">
        <f t="shared" si="770"/>
        <v>14241</v>
      </c>
      <c r="H4947">
        <f t="shared" si="771"/>
        <v>6440</v>
      </c>
      <c r="I4947">
        <f t="shared" si="772"/>
        <v>1992</v>
      </c>
      <c r="J4947">
        <f t="shared" si="773"/>
        <v>7</v>
      </c>
      <c r="K4947" s="24">
        <f t="shared" si="774"/>
        <v>14.241</v>
      </c>
      <c r="L4947" s="24">
        <f t="shared" si="775"/>
        <v>6.44</v>
      </c>
      <c r="M4947" s="24">
        <f t="shared" si="776"/>
        <v>0</v>
      </c>
      <c r="N4947" s="24">
        <f t="shared" si="777"/>
        <v>1.89</v>
      </c>
      <c r="O4947" s="24">
        <f t="shared" si="778"/>
        <v>0</v>
      </c>
      <c r="P4947" s="24">
        <f t="shared" si="779"/>
        <v>0</v>
      </c>
    </row>
    <row r="4948" spans="1:16" x14ac:dyDescent="0.25">
      <c r="A4948" s="15">
        <v>33799</v>
      </c>
      <c r="B4948">
        <v>0</v>
      </c>
      <c r="C4948">
        <v>0</v>
      </c>
      <c r="D4948">
        <v>0</v>
      </c>
      <c r="E4948">
        <v>1892</v>
      </c>
      <c r="F4948">
        <v>0</v>
      </c>
      <c r="G4948">
        <f t="shared" si="770"/>
        <v>14241</v>
      </c>
      <c r="H4948">
        <f t="shared" si="771"/>
        <v>6438</v>
      </c>
      <c r="I4948">
        <f t="shared" si="772"/>
        <v>1992</v>
      </c>
      <c r="J4948">
        <f t="shared" si="773"/>
        <v>7</v>
      </c>
      <c r="K4948" s="24">
        <f t="shared" si="774"/>
        <v>14.241</v>
      </c>
      <c r="L4948" s="24">
        <f t="shared" si="775"/>
        <v>6.4379999999999997</v>
      </c>
      <c r="M4948" s="24">
        <f t="shared" si="776"/>
        <v>0</v>
      </c>
      <c r="N4948" s="24">
        <f t="shared" si="777"/>
        <v>1.8919999999999999</v>
      </c>
      <c r="O4948" s="24">
        <f t="shared" si="778"/>
        <v>0</v>
      </c>
      <c r="P4948" s="24">
        <f t="shared" si="779"/>
        <v>0</v>
      </c>
    </row>
    <row r="4949" spans="1:16" x14ac:dyDescent="0.25">
      <c r="A4949" s="15">
        <v>33800</v>
      </c>
      <c r="B4949">
        <v>0</v>
      </c>
      <c r="C4949">
        <v>973</v>
      </c>
      <c r="D4949">
        <v>0</v>
      </c>
      <c r="E4949">
        <v>1895</v>
      </c>
      <c r="F4949">
        <v>0</v>
      </c>
      <c r="G4949">
        <f t="shared" si="770"/>
        <v>13268</v>
      </c>
      <c r="H4949">
        <f t="shared" si="771"/>
        <v>6435</v>
      </c>
      <c r="I4949">
        <f t="shared" si="772"/>
        <v>1992</v>
      </c>
      <c r="J4949">
        <f t="shared" si="773"/>
        <v>7</v>
      </c>
      <c r="K4949" s="24">
        <f t="shared" si="774"/>
        <v>13.268000000000001</v>
      </c>
      <c r="L4949" s="24">
        <f t="shared" si="775"/>
        <v>6.4349999999999996</v>
      </c>
      <c r="M4949" s="24">
        <f t="shared" si="776"/>
        <v>0.97299999999999998</v>
      </c>
      <c r="N4949" s="24">
        <f t="shared" si="777"/>
        <v>1.895</v>
      </c>
      <c r="O4949" s="24">
        <f t="shared" si="778"/>
        <v>0</v>
      </c>
      <c r="P4949" s="24">
        <f t="shared" si="779"/>
        <v>0</v>
      </c>
    </row>
    <row r="4950" spans="1:16" x14ac:dyDescent="0.25">
      <c r="A4950" s="15">
        <v>33801</v>
      </c>
      <c r="B4950">
        <v>0</v>
      </c>
      <c r="C4950">
        <v>934</v>
      </c>
      <c r="D4950">
        <v>0</v>
      </c>
      <c r="E4950">
        <v>1891</v>
      </c>
      <c r="F4950">
        <v>0</v>
      </c>
      <c r="G4950">
        <f t="shared" si="770"/>
        <v>13307</v>
      </c>
      <c r="H4950">
        <f t="shared" si="771"/>
        <v>6439</v>
      </c>
      <c r="I4950">
        <f t="shared" si="772"/>
        <v>1992</v>
      </c>
      <c r="J4950">
        <f t="shared" si="773"/>
        <v>7</v>
      </c>
      <c r="K4950" s="24">
        <f t="shared" si="774"/>
        <v>13.307</v>
      </c>
      <c r="L4950" s="24">
        <f t="shared" si="775"/>
        <v>6.4390000000000001</v>
      </c>
      <c r="M4950" s="24">
        <f t="shared" si="776"/>
        <v>0.93400000000000005</v>
      </c>
      <c r="N4950" s="24">
        <f t="shared" si="777"/>
        <v>1.891</v>
      </c>
      <c r="O4950" s="24">
        <f t="shared" si="778"/>
        <v>0</v>
      </c>
      <c r="P4950" s="24">
        <f t="shared" si="779"/>
        <v>0</v>
      </c>
    </row>
    <row r="4951" spans="1:16" x14ac:dyDescent="0.25">
      <c r="A4951" s="15">
        <v>33802</v>
      </c>
      <c r="B4951">
        <v>0</v>
      </c>
      <c r="C4951">
        <v>249</v>
      </c>
      <c r="D4951">
        <v>0</v>
      </c>
      <c r="E4951">
        <v>1893</v>
      </c>
      <c r="F4951">
        <v>0</v>
      </c>
      <c r="G4951">
        <f t="shared" si="770"/>
        <v>13992</v>
      </c>
      <c r="H4951">
        <f t="shared" si="771"/>
        <v>6437</v>
      </c>
      <c r="I4951">
        <f t="shared" si="772"/>
        <v>1992</v>
      </c>
      <c r="J4951">
        <f t="shared" si="773"/>
        <v>7</v>
      </c>
      <c r="K4951" s="24">
        <f t="shared" si="774"/>
        <v>13.992000000000001</v>
      </c>
      <c r="L4951" s="24">
        <f t="shared" si="775"/>
        <v>6.4370000000000003</v>
      </c>
      <c r="M4951" s="24">
        <f t="shared" si="776"/>
        <v>0.249</v>
      </c>
      <c r="N4951" s="24">
        <f t="shared" si="777"/>
        <v>1.893</v>
      </c>
      <c r="O4951" s="24">
        <f t="shared" si="778"/>
        <v>0</v>
      </c>
      <c r="P4951" s="24">
        <f t="shared" si="779"/>
        <v>0</v>
      </c>
    </row>
    <row r="4952" spans="1:16" x14ac:dyDescent="0.25">
      <c r="A4952" s="15">
        <v>33803</v>
      </c>
      <c r="B4952">
        <v>0</v>
      </c>
      <c r="C4952">
        <v>426</v>
      </c>
      <c r="D4952">
        <v>0</v>
      </c>
      <c r="E4952">
        <v>1893</v>
      </c>
      <c r="F4952">
        <v>0</v>
      </c>
      <c r="G4952">
        <f t="shared" si="770"/>
        <v>13815</v>
      </c>
      <c r="H4952">
        <f t="shared" si="771"/>
        <v>6437</v>
      </c>
      <c r="I4952">
        <f t="shared" si="772"/>
        <v>1992</v>
      </c>
      <c r="J4952">
        <f t="shared" si="773"/>
        <v>7</v>
      </c>
      <c r="K4952" s="24">
        <f t="shared" si="774"/>
        <v>13.815</v>
      </c>
      <c r="L4952" s="24">
        <f t="shared" si="775"/>
        <v>6.4370000000000003</v>
      </c>
      <c r="M4952" s="24">
        <f t="shared" si="776"/>
        <v>0.42599999999999999</v>
      </c>
      <c r="N4952" s="24">
        <f t="shared" si="777"/>
        <v>1.893</v>
      </c>
      <c r="O4952" s="24">
        <f t="shared" si="778"/>
        <v>0</v>
      </c>
      <c r="P4952" s="24">
        <f t="shared" si="779"/>
        <v>0</v>
      </c>
    </row>
    <row r="4953" spans="1:16" x14ac:dyDescent="0.25">
      <c r="A4953" s="15">
        <v>33804</v>
      </c>
      <c r="B4953">
        <v>0</v>
      </c>
      <c r="C4953">
        <v>429</v>
      </c>
      <c r="D4953">
        <v>0</v>
      </c>
      <c r="E4953">
        <v>1888</v>
      </c>
      <c r="F4953">
        <v>0</v>
      </c>
      <c r="G4953">
        <f t="shared" si="770"/>
        <v>13812</v>
      </c>
      <c r="H4953">
        <f t="shared" si="771"/>
        <v>6442</v>
      </c>
      <c r="I4953">
        <f t="shared" si="772"/>
        <v>1992</v>
      </c>
      <c r="J4953">
        <f t="shared" si="773"/>
        <v>7</v>
      </c>
      <c r="K4953" s="24">
        <f t="shared" si="774"/>
        <v>13.811999999999999</v>
      </c>
      <c r="L4953" s="24">
        <f t="shared" si="775"/>
        <v>6.4420000000000002</v>
      </c>
      <c r="M4953" s="24">
        <f t="shared" si="776"/>
        <v>0.42899999999999999</v>
      </c>
      <c r="N4953" s="24">
        <f t="shared" si="777"/>
        <v>1.8879999999999999</v>
      </c>
      <c r="O4953" s="24">
        <f t="shared" si="778"/>
        <v>0</v>
      </c>
      <c r="P4953" s="24">
        <f t="shared" si="779"/>
        <v>0</v>
      </c>
    </row>
    <row r="4954" spans="1:16" x14ac:dyDescent="0.25">
      <c r="A4954" s="15">
        <v>33805</v>
      </c>
      <c r="B4954">
        <v>0</v>
      </c>
      <c r="C4954">
        <v>244</v>
      </c>
      <c r="D4954">
        <v>0</v>
      </c>
      <c r="E4954">
        <v>1890</v>
      </c>
      <c r="F4954">
        <v>0</v>
      </c>
      <c r="G4954">
        <f t="shared" si="770"/>
        <v>13997</v>
      </c>
      <c r="H4954">
        <f t="shared" si="771"/>
        <v>6440</v>
      </c>
      <c r="I4954">
        <f t="shared" si="772"/>
        <v>1992</v>
      </c>
      <c r="J4954">
        <f t="shared" si="773"/>
        <v>7</v>
      </c>
      <c r="K4954" s="24">
        <f t="shared" si="774"/>
        <v>13.997</v>
      </c>
      <c r="L4954" s="24">
        <f t="shared" si="775"/>
        <v>6.44</v>
      </c>
      <c r="M4954" s="24">
        <f t="shared" si="776"/>
        <v>0.24399999999999999</v>
      </c>
      <c r="N4954" s="24">
        <f t="shared" si="777"/>
        <v>1.89</v>
      </c>
      <c r="O4954" s="24">
        <f t="shared" si="778"/>
        <v>0</v>
      </c>
      <c r="P4954" s="24">
        <f t="shared" si="779"/>
        <v>0</v>
      </c>
    </row>
    <row r="4955" spans="1:16" x14ac:dyDescent="0.25">
      <c r="A4955" s="15">
        <v>33806</v>
      </c>
      <c r="B4955">
        <v>0</v>
      </c>
      <c r="C4955">
        <v>246</v>
      </c>
      <c r="D4955">
        <v>0</v>
      </c>
      <c r="E4955">
        <v>1891</v>
      </c>
      <c r="F4955">
        <v>0</v>
      </c>
      <c r="G4955">
        <f t="shared" si="770"/>
        <v>13995</v>
      </c>
      <c r="H4955">
        <f t="shared" si="771"/>
        <v>6439</v>
      </c>
      <c r="I4955">
        <f t="shared" si="772"/>
        <v>1992</v>
      </c>
      <c r="J4955">
        <f t="shared" si="773"/>
        <v>7</v>
      </c>
      <c r="K4955" s="24">
        <f t="shared" si="774"/>
        <v>13.994999999999999</v>
      </c>
      <c r="L4955" s="24">
        <f t="shared" si="775"/>
        <v>6.4390000000000001</v>
      </c>
      <c r="M4955" s="24">
        <f t="shared" si="776"/>
        <v>0.246</v>
      </c>
      <c r="N4955" s="24">
        <f t="shared" si="777"/>
        <v>1.891</v>
      </c>
      <c r="O4955" s="24">
        <f t="shared" si="778"/>
        <v>0</v>
      </c>
      <c r="P4955" s="24">
        <f t="shared" si="779"/>
        <v>0</v>
      </c>
    </row>
    <row r="4956" spans="1:16" x14ac:dyDescent="0.25">
      <c r="A4956" s="15">
        <v>33807</v>
      </c>
      <c r="B4956">
        <v>0</v>
      </c>
      <c r="C4956">
        <v>776</v>
      </c>
      <c r="D4956">
        <v>0</v>
      </c>
      <c r="E4956">
        <v>1887</v>
      </c>
      <c r="F4956">
        <v>0</v>
      </c>
      <c r="G4956">
        <f t="shared" si="770"/>
        <v>13465</v>
      </c>
      <c r="H4956">
        <f t="shared" si="771"/>
        <v>6443</v>
      </c>
      <c r="I4956">
        <f t="shared" si="772"/>
        <v>1992</v>
      </c>
      <c r="J4956">
        <f t="shared" si="773"/>
        <v>7</v>
      </c>
      <c r="K4956" s="24">
        <f t="shared" si="774"/>
        <v>13.465</v>
      </c>
      <c r="L4956" s="24">
        <f t="shared" si="775"/>
        <v>6.4429999999999996</v>
      </c>
      <c r="M4956" s="24">
        <f t="shared" si="776"/>
        <v>0.77600000000000002</v>
      </c>
      <c r="N4956" s="24">
        <f t="shared" si="777"/>
        <v>1.887</v>
      </c>
      <c r="O4956" s="24">
        <f t="shared" si="778"/>
        <v>0</v>
      </c>
      <c r="P4956" s="24">
        <f t="shared" si="779"/>
        <v>0</v>
      </c>
    </row>
    <row r="4957" spans="1:16" x14ac:dyDescent="0.25">
      <c r="A4957" s="15">
        <v>33808</v>
      </c>
      <c r="B4957">
        <v>0</v>
      </c>
      <c r="C4957">
        <v>1134</v>
      </c>
      <c r="D4957">
        <v>0</v>
      </c>
      <c r="E4957">
        <v>1886</v>
      </c>
      <c r="F4957">
        <v>0</v>
      </c>
      <c r="G4957">
        <f t="shared" si="770"/>
        <v>13107</v>
      </c>
      <c r="H4957">
        <f t="shared" si="771"/>
        <v>6444</v>
      </c>
      <c r="I4957">
        <f t="shared" si="772"/>
        <v>1992</v>
      </c>
      <c r="J4957">
        <f t="shared" si="773"/>
        <v>7</v>
      </c>
      <c r="K4957" s="24">
        <f t="shared" si="774"/>
        <v>13.106999999999999</v>
      </c>
      <c r="L4957" s="24">
        <f t="shared" si="775"/>
        <v>6.444</v>
      </c>
      <c r="M4957" s="24">
        <f t="shared" si="776"/>
        <v>1.1339999999999999</v>
      </c>
      <c r="N4957" s="24">
        <f t="shared" si="777"/>
        <v>1.8859999999999999</v>
      </c>
      <c r="O4957" s="24">
        <f t="shared" si="778"/>
        <v>0</v>
      </c>
      <c r="P4957" s="24">
        <f t="shared" si="779"/>
        <v>0</v>
      </c>
    </row>
    <row r="4958" spans="1:16" x14ac:dyDescent="0.25">
      <c r="A4958" s="15">
        <v>33809</v>
      </c>
      <c r="B4958">
        <v>0</v>
      </c>
      <c r="C4958">
        <v>6</v>
      </c>
      <c r="D4958">
        <v>0</v>
      </c>
      <c r="E4958">
        <v>1626</v>
      </c>
      <c r="F4958">
        <v>0</v>
      </c>
      <c r="G4958">
        <f t="shared" si="770"/>
        <v>14235</v>
      </c>
      <c r="H4958">
        <f t="shared" si="771"/>
        <v>6704</v>
      </c>
      <c r="I4958">
        <f t="shared" si="772"/>
        <v>1992</v>
      </c>
      <c r="J4958">
        <f t="shared" si="773"/>
        <v>7</v>
      </c>
      <c r="K4958" s="24">
        <f t="shared" si="774"/>
        <v>14.234999999999999</v>
      </c>
      <c r="L4958" s="24">
        <f t="shared" si="775"/>
        <v>6.7039999999999997</v>
      </c>
      <c r="M4958" s="24">
        <f t="shared" si="776"/>
        <v>6.0000000000000001E-3</v>
      </c>
      <c r="N4958" s="24">
        <f t="shared" si="777"/>
        <v>1.6259999999999999</v>
      </c>
      <c r="O4958" s="24">
        <f t="shared" si="778"/>
        <v>0</v>
      </c>
      <c r="P4958" s="24">
        <f t="shared" si="779"/>
        <v>0</v>
      </c>
    </row>
    <row r="4959" spans="1:16" x14ac:dyDescent="0.25">
      <c r="A4959" s="15">
        <v>33810</v>
      </c>
      <c r="B4959">
        <v>0</v>
      </c>
      <c r="C4959">
        <v>0</v>
      </c>
      <c r="D4959">
        <v>0</v>
      </c>
      <c r="E4959">
        <v>1509</v>
      </c>
      <c r="F4959">
        <v>0</v>
      </c>
      <c r="G4959">
        <f t="shared" si="770"/>
        <v>14241</v>
      </c>
      <c r="H4959">
        <f t="shared" si="771"/>
        <v>6821</v>
      </c>
      <c r="I4959">
        <f t="shared" si="772"/>
        <v>1992</v>
      </c>
      <c r="J4959">
        <f t="shared" si="773"/>
        <v>7</v>
      </c>
      <c r="K4959" s="24">
        <f t="shared" si="774"/>
        <v>14.241</v>
      </c>
      <c r="L4959" s="24">
        <f t="shared" si="775"/>
        <v>6.8209999999999997</v>
      </c>
      <c r="M4959" s="24">
        <f t="shared" si="776"/>
        <v>0</v>
      </c>
      <c r="N4959" s="24">
        <f t="shared" si="777"/>
        <v>1.5089999999999999</v>
      </c>
      <c r="O4959" s="24">
        <f t="shared" si="778"/>
        <v>0</v>
      </c>
      <c r="P4959" s="24">
        <f t="shared" si="779"/>
        <v>0</v>
      </c>
    </row>
    <row r="4960" spans="1:16" x14ac:dyDescent="0.25">
      <c r="A4960" s="15">
        <v>33811</v>
      </c>
      <c r="B4960">
        <v>0</v>
      </c>
      <c r="C4960">
        <v>0</v>
      </c>
      <c r="D4960">
        <v>0</v>
      </c>
      <c r="E4960">
        <v>1520</v>
      </c>
      <c r="F4960">
        <v>0</v>
      </c>
      <c r="G4960">
        <f t="shared" si="770"/>
        <v>14241</v>
      </c>
      <c r="H4960">
        <f t="shared" si="771"/>
        <v>6810</v>
      </c>
      <c r="I4960">
        <f t="shared" si="772"/>
        <v>1992</v>
      </c>
      <c r="J4960">
        <f t="shared" si="773"/>
        <v>7</v>
      </c>
      <c r="K4960" s="24">
        <f t="shared" si="774"/>
        <v>14.241</v>
      </c>
      <c r="L4960" s="24">
        <f t="shared" si="775"/>
        <v>6.81</v>
      </c>
      <c r="M4960" s="24">
        <f t="shared" si="776"/>
        <v>0</v>
      </c>
      <c r="N4960" s="24">
        <f t="shared" si="777"/>
        <v>1.52</v>
      </c>
      <c r="O4960" s="24">
        <f t="shared" si="778"/>
        <v>0</v>
      </c>
      <c r="P4960" s="24">
        <f t="shared" si="779"/>
        <v>0</v>
      </c>
    </row>
    <row r="4961" spans="1:16" x14ac:dyDescent="0.25">
      <c r="A4961" s="15">
        <v>33812</v>
      </c>
      <c r="B4961">
        <v>0</v>
      </c>
      <c r="C4961">
        <v>0</v>
      </c>
      <c r="D4961">
        <v>0</v>
      </c>
      <c r="E4961">
        <v>1520</v>
      </c>
      <c r="F4961">
        <v>0</v>
      </c>
      <c r="G4961">
        <f t="shared" si="770"/>
        <v>14241</v>
      </c>
      <c r="H4961">
        <f t="shared" si="771"/>
        <v>6810</v>
      </c>
      <c r="I4961">
        <f t="shared" si="772"/>
        <v>1992</v>
      </c>
      <c r="J4961">
        <f t="shared" si="773"/>
        <v>7</v>
      </c>
      <c r="K4961" s="24">
        <f t="shared" si="774"/>
        <v>14.241</v>
      </c>
      <c r="L4961" s="24">
        <f t="shared" si="775"/>
        <v>6.81</v>
      </c>
      <c r="M4961" s="24">
        <f t="shared" si="776"/>
        <v>0</v>
      </c>
      <c r="N4961" s="24">
        <f t="shared" si="777"/>
        <v>1.52</v>
      </c>
      <c r="O4961" s="24">
        <f t="shared" si="778"/>
        <v>0</v>
      </c>
      <c r="P4961" s="24">
        <f t="shared" si="779"/>
        <v>0</v>
      </c>
    </row>
    <row r="4962" spans="1:16" x14ac:dyDescent="0.25">
      <c r="A4962" s="15">
        <v>33813</v>
      </c>
      <c r="B4962">
        <v>0</v>
      </c>
      <c r="C4962">
        <v>0</v>
      </c>
      <c r="D4962">
        <v>0</v>
      </c>
      <c r="E4962">
        <v>1520</v>
      </c>
      <c r="F4962">
        <v>0</v>
      </c>
      <c r="G4962">
        <f t="shared" si="770"/>
        <v>14241</v>
      </c>
      <c r="H4962">
        <f t="shared" si="771"/>
        <v>6810</v>
      </c>
      <c r="I4962">
        <f t="shared" si="772"/>
        <v>1992</v>
      </c>
      <c r="J4962">
        <f t="shared" si="773"/>
        <v>7</v>
      </c>
      <c r="K4962" s="24">
        <f t="shared" si="774"/>
        <v>14.241</v>
      </c>
      <c r="L4962" s="24">
        <f t="shared" si="775"/>
        <v>6.81</v>
      </c>
      <c r="M4962" s="24">
        <f t="shared" si="776"/>
        <v>0</v>
      </c>
      <c r="N4962" s="24">
        <f t="shared" si="777"/>
        <v>1.52</v>
      </c>
      <c r="O4962" s="24">
        <f t="shared" si="778"/>
        <v>0</v>
      </c>
      <c r="P4962" s="24">
        <f t="shared" si="779"/>
        <v>0</v>
      </c>
    </row>
    <row r="4963" spans="1:16" x14ac:dyDescent="0.25">
      <c r="A4963" s="15">
        <v>33814</v>
      </c>
      <c r="B4963">
        <v>0</v>
      </c>
      <c r="C4963">
        <v>0</v>
      </c>
      <c r="D4963">
        <v>0</v>
      </c>
      <c r="E4963">
        <v>1525</v>
      </c>
      <c r="F4963">
        <v>0</v>
      </c>
      <c r="G4963">
        <f t="shared" si="770"/>
        <v>14241</v>
      </c>
      <c r="H4963">
        <f t="shared" si="771"/>
        <v>6805</v>
      </c>
      <c r="I4963">
        <f t="shared" si="772"/>
        <v>1992</v>
      </c>
      <c r="J4963">
        <f t="shared" si="773"/>
        <v>7</v>
      </c>
      <c r="K4963" s="24">
        <f t="shared" si="774"/>
        <v>14.241</v>
      </c>
      <c r="L4963" s="24">
        <f t="shared" si="775"/>
        <v>6.8049999999999997</v>
      </c>
      <c r="M4963" s="24">
        <f t="shared" si="776"/>
        <v>0</v>
      </c>
      <c r="N4963" s="24">
        <f t="shared" si="777"/>
        <v>1.5249999999999999</v>
      </c>
      <c r="O4963" s="24">
        <f t="shared" si="778"/>
        <v>0</v>
      </c>
      <c r="P4963" s="24">
        <f t="shared" si="779"/>
        <v>0</v>
      </c>
    </row>
    <row r="4964" spans="1:16" x14ac:dyDescent="0.25">
      <c r="A4964" s="15">
        <v>33815</v>
      </c>
      <c r="B4964">
        <v>0</v>
      </c>
      <c r="C4964">
        <v>0</v>
      </c>
      <c r="D4964">
        <v>0</v>
      </c>
      <c r="E4964">
        <v>1508</v>
      </c>
      <c r="F4964">
        <v>0</v>
      </c>
      <c r="G4964">
        <f t="shared" si="770"/>
        <v>14241</v>
      </c>
      <c r="H4964">
        <f t="shared" si="771"/>
        <v>6822</v>
      </c>
      <c r="I4964">
        <f t="shared" si="772"/>
        <v>1992</v>
      </c>
      <c r="J4964">
        <f t="shared" si="773"/>
        <v>7</v>
      </c>
      <c r="K4964" s="24">
        <f t="shared" si="774"/>
        <v>14.241</v>
      </c>
      <c r="L4964" s="24">
        <f t="shared" si="775"/>
        <v>6.8220000000000001</v>
      </c>
      <c r="M4964" s="24">
        <f t="shared" si="776"/>
        <v>0</v>
      </c>
      <c r="N4964" s="24">
        <f t="shared" si="777"/>
        <v>1.508</v>
      </c>
      <c r="O4964" s="24">
        <f t="shared" si="778"/>
        <v>0</v>
      </c>
      <c r="P4964" s="24">
        <f t="shared" si="779"/>
        <v>0</v>
      </c>
    </row>
    <row r="4965" spans="1:16" x14ac:dyDescent="0.25">
      <c r="A4965" s="15">
        <v>33816</v>
      </c>
      <c r="B4965">
        <v>0</v>
      </c>
      <c r="C4965">
        <v>664</v>
      </c>
      <c r="D4965">
        <v>0</v>
      </c>
      <c r="E4965">
        <v>1490</v>
      </c>
      <c r="F4965">
        <v>0</v>
      </c>
      <c r="G4965">
        <f t="shared" si="770"/>
        <v>13577</v>
      </c>
      <c r="H4965">
        <f t="shared" si="771"/>
        <v>6840</v>
      </c>
      <c r="I4965">
        <f t="shared" si="772"/>
        <v>1992</v>
      </c>
      <c r="J4965">
        <f t="shared" si="773"/>
        <v>7</v>
      </c>
      <c r="K4965" s="24">
        <f t="shared" si="774"/>
        <v>13.577</v>
      </c>
      <c r="L4965" s="24">
        <f t="shared" si="775"/>
        <v>6.84</v>
      </c>
      <c r="M4965" s="24">
        <f t="shared" si="776"/>
        <v>0.66400000000000003</v>
      </c>
      <c r="N4965" s="24">
        <f t="shared" si="777"/>
        <v>1.49</v>
      </c>
      <c r="O4965" s="24">
        <f t="shared" si="778"/>
        <v>0</v>
      </c>
      <c r="P4965" s="24">
        <f t="shared" si="779"/>
        <v>0</v>
      </c>
    </row>
    <row r="4966" spans="1:16" x14ac:dyDescent="0.25">
      <c r="A4966" s="15">
        <v>33817</v>
      </c>
      <c r="B4966">
        <v>0</v>
      </c>
      <c r="C4966">
        <v>2165</v>
      </c>
      <c r="D4966">
        <v>0</v>
      </c>
      <c r="E4966">
        <v>1482</v>
      </c>
      <c r="F4966">
        <v>0</v>
      </c>
      <c r="G4966">
        <f t="shared" si="770"/>
        <v>12076</v>
      </c>
      <c r="H4966">
        <f t="shared" si="771"/>
        <v>6848</v>
      </c>
      <c r="I4966">
        <f t="shared" si="772"/>
        <v>1992</v>
      </c>
      <c r="J4966">
        <f t="shared" si="773"/>
        <v>8</v>
      </c>
      <c r="K4966" s="24">
        <f t="shared" si="774"/>
        <v>12.076000000000001</v>
      </c>
      <c r="L4966" s="24">
        <f t="shared" si="775"/>
        <v>6.8479999999999999</v>
      </c>
      <c r="M4966" s="24">
        <f t="shared" si="776"/>
        <v>2.165</v>
      </c>
      <c r="N4966" s="24">
        <f t="shared" si="777"/>
        <v>1.482</v>
      </c>
      <c r="O4966" s="24">
        <f t="shared" si="778"/>
        <v>0</v>
      </c>
      <c r="P4966" s="24">
        <f t="shared" si="779"/>
        <v>0</v>
      </c>
    </row>
    <row r="4967" spans="1:16" x14ac:dyDescent="0.25">
      <c r="A4967" s="15">
        <v>33818</v>
      </c>
      <c r="B4967">
        <v>0</v>
      </c>
      <c r="C4967">
        <v>1694</v>
      </c>
      <c r="D4967">
        <v>0</v>
      </c>
      <c r="E4967">
        <v>1475</v>
      </c>
      <c r="F4967">
        <v>0</v>
      </c>
      <c r="G4967">
        <f t="shared" si="770"/>
        <v>12547</v>
      </c>
      <c r="H4967">
        <f t="shared" si="771"/>
        <v>6855</v>
      </c>
      <c r="I4967">
        <f t="shared" si="772"/>
        <v>1992</v>
      </c>
      <c r="J4967">
        <f t="shared" si="773"/>
        <v>8</v>
      </c>
      <c r="K4967" s="24">
        <f t="shared" si="774"/>
        <v>12.547000000000001</v>
      </c>
      <c r="L4967" s="24">
        <f t="shared" si="775"/>
        <v>6.8550000000000004</v>
      </c>
      <c r="M4967" s="24">
        <f t="shared" si="776"/>
        <v>1.694</v>
      </c>
      <c r="N4967" s="24">
        <f t="shared" si="777"/>
        <v>1.4750000000000001</v>
      </c>
      <c r="O4967" s="24">
        <f t="shared" si="778"/>
        <v>0</v>
      </c>
      <c r="P4967" s="24">
        <f t="shared" si="779"/>
        <v>0</v>
      </c>
    </row>
    <row r="4968" spans="1:16" x14ac:dyDescent="0.25">
      <c r="A4968" s="15">
        <v>33819</v>
      </c>
      <c r="B4968">
        <v>0</v>
      </c>
      <c r="C4968">
        <v>2457</v>
      </c>
      <c r="D4968">
        <v>0</v>
      </c>
      <c r="E4968">
        <v>1534</v>
      </c>
      <c r="F4968">
        <v>0</v>
      </c>
      <c r="G4968">
        <f t="shared" si="770"/>
        <v>11784</v>
      </c>
      <c r="H4968">
        <f t="shared" si="771"/>
        <v>6796</v>
      </c>
      <c r="I4968">
        <f t="shared" si="772"/>
        <v>1992</v>
      </c>
      <c r="J4968">
        <f t="shared" si="773"/>
        <v>8</v>
      </c>
      <c r="K4968" s="24">
        <f t="shared" si="774"/>
        <v>11.784000000000001</v>
      </c>
      <c r="L4968" s="24">
        <f t="shared" si="775"/>
        <v>6.7960000000000003</v>
      </c>
      <c r="M4968" s="24">
        <f t="shared" si="776"/>
        <v>2.4569999999999999</v>
      </c>
      <c r="N4968" s="24">
        <f t="shared" si="777"/>
        <v>1.534</v>
      </c>
      <c r="O4968" s="24">
        <f t="shared" si="778"/>
        <v>0</v>
      </c>
      <c r="P4968" s="24">
        <f t="shared" si="779"/>
        <v>0</v>
      </c>
    </row>
    <row r="4969" spans="1:16" x14ac:dyDescent="0.25">
      <c r="A4969" s="15">
        <v>33820</v>
      </c>
      <c r="B4969">
        <v>0</v>
      </c>
      <c r="C4969">
        <v>1761</v>
      </c>
      <c r="D4969">
        <v>0</v>
      </c>
      <c r="E4969">
        <v>1803</v>
      </c>
      <c r="F4969">
        <v>0</v>
      </c>
      <c r="G4969">
        <f t="shared" si="770"/>
        <v>12480</v>
      </c>
      <c r="H4969">
        <f t="shared" si="771"/>
        <v>6527</v>
      </c>
      <c r="I4969">
        <f t="shared" si="772"/>
        <v>1992</v>
      </c>
      <c r="J4969">
        <f t="shared" si="773"/>
        <v>8</v>
      </c>
      <c r="K4969" s="24">
        <f t="shared" si="774"/>
        <v>12.48</v>
      </c>
      <c r="L4969" s="24">
        <f t="shared" si="775"/>
        <v>6.5270000000000001</v>
      </c>
      <c r="M4969" s="24">
        <f t="shared" si="776"/>
        <v>1.7609999999999999</v>
      </c>
      <c r="N4969" s="24">
        <f t="shared" si="777"/>
        <v>1.8029999999999999</v>
      </c>
      <c r="O4969" s="24">
        <f t="shared" si="778"/>
        <v>0</v>
      </c>
      <c r="P4969" s="24">
        <f t="shared" si="779"/>
        <v>0</v>
      </c>
    </row>
    <row r="4970" spans="1:16" x14ac:dyDescent="0.25">
      <c r="A4970" s="15">
        <v>33821</v>
      </c>
      <c r="B4970">
        <v>0</v>
      </c>
      <c r="C4970">
        <v>1967</v>
      </c>
      <c r="D4970">
        <v>0</v>
      </c>
      <c r="E4970">
        <v>2231</v>
      </c>
      <c r="F4970">
        <v>0</v>
      </c>
      <c r="G4970">
        <f t="shared" si="770"/>
        <v>12274</v>
      </c>
      <c r="H4970">
        <f t="shared" si="771"/>
        <v>6099</v>
      </c>
      <c r="I4970">
        <f t="shared" si="772"/>
        <v>1992</v>
      </c>
      <c r="J4970">
        <f t="shared" si="773"/>
        <v>8</v>
      </c>
      <c r="K4970" s="24">
        <f t="shared" si="774"/>
        <v>12.273999999999999</v>
      </c>
      <c r="L4970" s="24">
        <f t="shared" si="775"/>
        <v>6.0990000000000002</v>
      </c>
      <c r="M4970" s="24">
        <f t="shared" si="776"/>
        <v>1.9670000000000001</v>
      </c>
      <c r="N4970" s="24">
        <f t="shared" si="777"/>
        <v>2.2309999999999999</v>
      </c>
      <c r="O4970" s="24">
        <f t="shared" si="778"/>
        <v>0</v>
      </c>
      <c r="P4970" s="24">
        <f t="shared" si="779"/>
        <v>0</v>
      </c>
    </row>
    <row r="4971" spans="1:16" x14ac:dyDescent="0.25">
      <c r="A4971" s="15">
        <v>33822</v>
      </c>
      <c r="B4971">
        <v>0</v>
      </c>
      <c r="C4971">
        <v>2594</v>
      </c>
      <c r="D4971">
        <v>0</v>
      </c>
      <c r="E4971">
        <v>1584</v>
      </c>
      <c r="F4971">
        <v>0</v>
      </c>
      <c r="G4971">
        <f t="shared" si="770"/>
        <v>11647</v>
      </c>
      <c r="H4971">
        <f t="shared" si="771"/>
        <v>6746</v>
      </c>
      <c r="I4971">
        <f t="shared" si="772"/>
        <v>1992</v>
      </c>
      <c r="J4971">
        <f t="shared" si="773"/>
        <v>8</v>
      </c>
      <c r="K4971" s="24">
        <f t="shared" si="774"/>
        <v>11.647</v>
      </c>
      <c r="L4971" s="24">
        <f t="shared" si="775"/>
        <v>6.7460000000000004</v>
      </c>
      <c r="M4971" s="24">
        <f t="shared" si="776"/>
        <v>2.5939999999999999</v>
      </c>
      <c r="N4971" s="24">
        <f t="shared" si="777"/>
        <v>1.5840000000000001</v>
      </c>
      <c r="O4971" s="24">
        <f t="shared" si="778"/>
        <v>0</v>
      </c>
      <c r="P4971" s="24">
        <f t="shared" si="779"/>
        <v>0</v>
      </c>
    </row>
    <row r="4972" spans="1:16" x14ac:dyDescent="0.25">
      <c r="A4972" s="15">
        <v>33823</v>
      </c>
      <c r="B4972">
        <v>0</v>
      </c>
      <c r="C4972">
        <v>0</v>
      </c>
      <c r="D4972">
        <v>0</v>
      </c>
      <c r="E4972">
        <v>1551</v>
      </c>
      <c r="F4972">
        <v>0</v>
      </c>
      <c r="G4972">
        <f t="shared" si="770"/>
        <v>14241</v>
      </c>
      <c r="H4972">
        <f t="shared" si="771"/>
        <v>6779</v>
      </c>
      <c r="I4972">
        <f t="shared" si="772"/>
        <v>1992</v>
      </c>
      <c r="J4972">
        <f t="shared" si="773"/>
        <v>8</v>
      </c>
      <c r="K4972" s="24">
        <f t="shared" si="774"/>
        <v>14.241</v>
      </c>
      <c r="L4972" s="24">
        <f t="shared" si="775"/>
        <v>6.7789999999999999</v>
      </c>
      <c r="M4972" s="24">
        <f t="shared" si="776"/>
        <v>0</v>
      </c>
      <c r="N4972" s="24">
        <f t="shared" si="777"/>
        <v>1.5509999999999999</v>
      </c>
      <c r="O4972" s="24">
        <f t="shared" si="778"/>
        <v>0</v>
      </c>
      <c r="P4972" s="24">
        <f t="shared" si="779"/>
        <v>0</v>
      </c>
    </row>
    <row r="4973" spans="1:16" x14ac:dyDescent="0.25">
      <c r="A4973" s="15">
        <v>33824</v>
      </c>
      <c r="B4973">
        <v>0</v>
      </c>
      <c r="C4973">
        <v>0</v>
      </c>
      <c r="D4973">
        <v>0</v>
      </c>
      <c r="E4973">
        <v>1551</v>
      </c>
      <c r="F4973">
        <v>0</v>
      </c>
      <c r="G4973">
        <f t="shared" si="770"/>
        <v>14241</v>
      </c>
      <c r="H4973">
        <f t="shared" si="771"/>
        <v>6779</v>
      </c>
      <c r="I4973">
        <f t="shared" si="772"/>
        <v>1992</v>
      </c>
      <c r="J4973">
        <f t="shared" si="773"/>
        <v>8</v>
      </c>
      <c r="K4973" s="24">
        <f t="shared" si="774"/>
        <v>14.241</v>
      </c>
      <c r="L4973" s="24">
        <f t="shared" si="775"/>
        <v>6.7789999999999999</v>
      </c>
      <c r="M4973" s="24">
        <f t="shared" si="776"/>
        <v>0</v>
      </c>
      <c r="N4973" s="24">
        <f t="shared" si="777"/>
        <v>1.5509999999999999</v>
      </c>
      <c r="O4973" s="24">
        <f t="shared" si="778"/>
        <v>0</v>
      </c>
      <c r="P4973" s="24">
        <f t="shared" si="779"/>
        <v>0</v>
      </c>
    </row>
    <row r="4974" spans="1:16" x14ac:dyDescent="0.25">
      <c r="A4974" s="15">
        <v>33825</v>
      </c>
      <c r="B4974">
        <v>0</v>
      </c>
      <c r="C4974">
        <v>4824</v>
      </c>
      <c r="D4974">
        <v>0</v>
      </c>
      <c r="E4974">
        <v>1550</v>
      </c>
      <c r="F4974">
        <v>0</v>
      </c>
      <c r="G4974">
        <f t="shared" si="770"/>
        <v>9417</v>
      </c>
      <c r="H4974">
        <f t="shared" si="771"/>
        <v>6780</v>
      </c>
      <c r="I4974">
        <f t="shared" si="772"/>
        <v>1992</v>
      </c>
      <c r="J4974">
        <f t="shared" si="773"/>
        <v>8</v>
      </c>
      <c r="K4974" s="24">
        <f t="shared" si="774"/>
        <v>9.4169999999999998</v>
      </c>
      <c r="L4974" s="24">
        <f t="shared" si="775"/>
        <v>6.78</v>
      </c>
      <c r="M4974" s="24">
        <f t="shared" si="776"/>
        <v>4.8239999999999998</v>
      </c>
      <c r="N4974" s="24">
        <f t="shared" si="777"/>
        <v>1.55</v>
      </c>
      <c r="O4974" s="24">
        <f t="shared" si="778"/>
        <v>0</v>
      </c>
      <c r="P4974" s="24">
        <f t="shared" si="779"/>
        <v>0</v>
      </c>
    </row>
    <row r="4975" spans="1:16" x14ac:dyDescent="0.25">
      <c r="A4975" s="15">
        <v>33826</v>
      </c>
      <c r="B4975">
        <v>0</v>
      </c>
      <c r="C4975">
        <v>0</v>
      </c>
      <c r="D4975">
        <v>0</v>
      </c>
      <c r="E4975">
        <v>1611</v>
      </c>
      <c r="F4975">
        <v>0</v>
      </c>
      <c r="G4975">
        <f t="shared" si="770"/>
        <v>14241</v>
      </c>
      <c r="H4975">
        <f t="shared" si="771"/>
        <v>6719</v>
      </c>
      <c r="I4975">
        <f t="shared" si="772"/>
        <v>1992</v>
      </c>
      <c r="J4975">
        <f t="shared" si="773"/>
        <v>8</v>
      </c>
      <c r="K4975" s="24">
        <f t="shared" si="774"/>
        <v>14.241</v>
      </c>
      <c r="L4975" s="24">
        <f t="shared" si="775"/>
        <v>6.7190000000000003</v>
      </c>
      <c r="M4975" s="24">
        <f t="shared" si="776"/>
        <v>0</v>
      </c>
      <c r="N4975" s="24">
        <f t="shared" si="777"/>
        <v>1.611</v>
      </c>
      <c r="O4975" s="24">
        <f t="shared" si="778"/>
        <v>0</v>
      </c>
      <c r="P4975" s="24">
        <f t="shared" si="779"/>
        <v>0</v>
      </c>
    </row>
    <row r="4976" spans="1:16" x14ac:dyDescent="0.25">
      <c r="A4976" s="15">
        <v>33827</v>
      </c>
      <c r="B4976">
        <v>0</v>
      </c>
      <c r="C4976">
        <v>1165</v>
      </c>
      <c r="D4976">
        <v>0</v>
      </c>
      <c r="E4976">
        <v>1800</v>
      </c>
      <c r="F4976">
        <v>0</v>
      </c>
      <c r="G4976">
        <f t="shared" si="770"/>
        <v>13076</v>
      </c>
      <c r="H4976">
        <f t="shared" si="771"/>
        <v>6530</v>
      </c>
      <c r="I4976">
        <f t="shared" si="772"/>
        <v>1992</v>
      </c>
      <c r="J4976">
        <f t="shared" si="773"/>
        <v>8</v>
      </c>
      <c r="K4976" s="24">
        <f t="shared" si="774"/>
        <v>13.076000000000001</v>
      </c>
      <c r="L4976" s="24">
        <f t="shared" si="775"/>
        <v>6.53</v>
      </c>
      <c r="M4976" s="24">
        <f t="shared" si="776"/>
        <v>1.165</v>
      </c>
      <c r="N4976" s="24">
        <f t="shared" si="777"/>
        <v>1.8</v>
      </c>
      <c r="O4976" s="24">
        <f t="shared" si="778"/>
        <v>0</v>
      </c>
      <c r="P4976" s="24">
        <f t="shared" si="779"/>
        <v>0</v>
      </c>
    </row>
    <row r="4977" spans="1:16" x14ac:dyDescent="0.25">
      <c r="A4977" s="15">
        <v>33828</v>
      </c>
      <c r="B4977">
        <v>0</v>
      </c>
      <c r="C4977">
        <v>3680</v>
      </c>
      <c r="D4977">
        <v>0</v>
      </c>
      <c r="E4977">
        <v>1890</v>
      </c>
      <c r="F4977">
        <v>0</v>
      </c>
      <c r="G4977">
        <f t="shared" si="770"/>
        <v>10561</v>
      </c>
      <c r="H4977">
        <f t="shared" si="771"/>
        <v>6440</v>
      </c>
      <c r="I4977">
        <f t="shared" si="772"/>
        <v>1992</v>
      </c>
      <c r="J4977">
        <f t="shared" si="773"/>
        <v>8</v>
      </c>
      <c r="K4977" s="24">
        <f t="shared" si="774"/>
        <v>10.561</v>
      </c>
      <c r="L4977" s="24">
        <f t="shared" si="775"/>
        <v>6.44</v>
      </c>
      <c r="M4977" s="24">
        <f t="shared" si="776"/>
        <v>3.68</v>
      </c>
      <c r="N4977" s="24">
        <f t="shared" si="777"/>
        <v>1.89</v>
      </c>
      <c r="O4977" s="24">
        <f t="shared" si="778"/>
        <v>0</v>
      </c>
      <c r="P4977" s="24">
        <f t="shared" si="779"/>
        <v>0</v>
      </c>
    </row>
    <row r="4978" spans="1:16" x14ac:dyDescent="0.25">
      <c r="A4978" s="15">
        <v>33829</v>
      </c>
      <c r="B4978">
        <v>0</v>
      </c>
      <c r="C4978">
        <v>1284</v>
      </c>
      <c r="D4978">
        <v>0</v>
      </c>
      <c r="E4978">
        <v>1835</v>
      </c>
      <c r="F4978">
        <v>0</v>
      </c>
      <c r="G4978">
        <f t="shared" si="770"/>
        <v>12957</v>
      </c>
      <c r="H4978">
        <f t="shared" si="771"/>
        <v>6495</v>
      </c>
      <c r="I4978">
        <f t="shared" si="772"/>
        <v>1992</v>
      </c>
      <c r="J4978">
        <f t="shared" si="773"/>
        <v>8</v>
      </c>
      <c r="K4978" s="24">
        <f t="shared" si="774"/>
        <v>12.957000000000001</v>
      </c>
      <c r="L4978" s="24">
        <f t="shared" si="775"/>
        <v>6.4950000000000001</v>
      </c>
      <c r="M4978" s="24">
        <f t="shared" si="776"/>
        <v>1.284</v>
      </c>
      <c r="N4978" s="24">
        <f t="shared" si="777"/>
        <v>1.835</v>
      </c>
      <c r="O4978" s="24">
        <f t="shared" si="778"/>
        <v>0</v>
      </c>
      <c r="P4978" s="24">
        <f t="shared" si="779"/>
        <v>0</v>
      </c>
    </row>
    <row r="4979" spans="1:16" x14ac:dyDescent="0.25">
      <c r="A4979" s="15">
        <v>33830</v>
      </c>
      <c r="B4979">
        <v>0</v>
      </c>
      <c r="C4979">
        <v>219</v>
      </c>
      <c r="D4979">
        <v>0</v>
      </c>
      <c r="E4979">
        <v>1720</v>
      </c>
      <c r="F4979">
        <v>0</v>
      </c>
      <c r="G4979">
        <f t="shared" si="770"/>
        <v>14022</v>
      </c>
      <c r="H4979">
        <f t="shared" si="771"/>
        <v>6610</v>
      </c>
      <c r="I4979">
        <f t="shared" si="772"/>
        <v>1992</v>
      </c>
      <c r="J4979">
        <f t="shared" si="773"/>
        <v>8</v>
      </c>
      <c r="K4979" s="24">
        <f t="shared" si="774"/>
        <v>14.022</v>
      </c>
      <c r="L4979" s="24">
        <f t="shared" si="775"/>
        <v>6.61</v>
      </c>
      <c r="M4979" s="24">
        <f t="shared" si="776"/>
        <v>0.219</v>
      </c>
      <c r="N4979" s="24">
        <f t="shared" si="777"/>
        <v>1.72</v>
      </c>
      <c r="O4979" s="24">
        <f t="shared" si="778"/>
        <v>0</v>
      </c>
      <c r="P4979" s="24">
        <f t="shared" si="779"/>
        <v>0</v>
      </c>
    </row>
    <row r="4980" spans="1:16" x14ac:dyDescent="0.25">
      <c r="A4980" s="15">
        <v>33831</v>
      </c>
      <c r="B4980">
        <v>0</v>
      </c>
      <c r="C4980">
        <v>1947</v>
      </c>
      <c r="D4980">
        <v>0</v>
      </c>
      <c r="E4980">
        <v>1870</v>
      </c>
      <c r="F4980">
        <v>0</v>
      </c>
      <c r="G4980">
        <f t="shared" si="770"/>
        <v>12294</v>
      </c>
      <c r="H4980">
        <f t="shared" si="771"/>
        <v>6460</v>
      </c>
      <c r="I4980">
        <f t="shared" si="772"/>
        <v>1992</v>
      </c>
      <c r="J4980">
        <f t="shared" si="773"/>
        <v>8</v>
      </c>
      <c r="K4980" s="24">
        <f t="shared" si="774"/>
        <v>12.294</v>
      </c>
      <c r="L4980" s="24">
        <f t="shared" si="775"/>
        <v>6.46</v>
      </c>
      <c r="M4980" s="24">
        <f t="shared" si="776"/>
        <v>1.9470000000000001</v>
      </c>
      <c r="N4980" s="24">
        <f t="shared" si="777"/>
        <v>1.87</v>
      </c>
      <c r="O4980" s="24">
        <f t="shared" si="778"/>
        <v>0</v>
      </c>
      <c r="P4980" s="24">
        <f t="shared" si="779"/>
        <v>0</v>
      </c>
    </row>
    <row r="4981" spans="1:16" x14ac:dyDescent="0.25">
      <c r="A4981" s="15">
        <v>33832</v>
      </c>
      <c r="B4981">
        <v>0</v>
      </c>
      <c r="C4981">
        <v>4548</v>
      </c>
      <c r="D4981">
        <v>0</v>
      </c>
      <c r="E4981">
        <v>1890</v>
      </c>
      <c r="F4981">
        <v>0</v>
      </c>
      <c r="G4981">
        <f t="shared" si="770"/>
        <v>9693</v>
      </c>
      <c r="H4981">
        <f t="shared" si="771"/>
        <v>6440</v>
      </c>
      <c r="I4981">
        <f t="shared" si="772"/>
        <v>1992</v>
      </c>
      <c r="J4981">
        <f t="shared" si="773"/>
        <v>8</v>
      </c>
      <c r="K4981" s="24">
        <f t="shared" si="774"/>
        <v>9.6929999999999996</v>
      </c>
      <c r="L4981" s="24">
        <f t="shared" si="775"/>
        <v>6.44</v>
      </c>
      <c r="M4981" s="24">
        <f t="shared" si="776"/>
        <v>4.548</v>
      </c>
      <c r="N4981" s="24">
        <f t="shared" si="777"/>
        <v>1.89</v>
      </c>
      <c r="O4981" s="24">
        <f t="shared" si="778"/>
        <v>0</v>
      </c>
      <c r="P4981" s="24">
        <f t="shared" si="779"/>
        <v>0</v>
      </c>
    </row>
    <row r="4982" spans="1:16" x14ac:dyDescent="0.25">
      <c r="A4982" s="15">
        <v>33833</v>
      </c>
      <c r="B4982">
        <v>0</v>
      </c>
      <c r="C4982">
        <v>2606</v>
      </c>
      <c r="D4982">
        <v>0</v>
      </c>
      <c r="E4982">
        <v>1895</v>
      </c>
      <c r="F4982">
        <v>0</v>
      </c>
      <c r="G4982">
        <f t="shared" si="770"/>
        <v>11635</v>
      </c>
      <c r="H4982">
        <f t="shared" si="771"/>
        <v>6435</v>
      </c>
      <c r="I4982">
        <f t="shared" si="772"/>
        <v>1992</v>
      </c>
      <c r="J4982">
        <f t="shared" si="773"/>
        <v>8</v>
      </c>
      <c r="K4982" s="24">
        <f t="shared" si="774"/>
        <v>11.635</v>
      </c>
      <c r="L4982" s="24">
        <f t="shared" si="775"/>
        <v>6.4349999999999996</v>
      </c>
      <c r="M4982" s="24">
        <f t="shared" si="776"/>
        <v>2.6059999999999999</v>
      </c>
      <c r="N4982" s="24">
        <f t="shared" si="777"/>
        <v>1.895</v>
      </c>
      <c r="O4982" s="24">
        <f t="shared" si="778"/>
        <v>0</v>
      </c>
      <c r="P4982" s="24">
        <f t="shared" si="779"/>
        <v>0</v>
      </c>
    </row>
    <row r="4983" spans="1:16" x14ac:dyDescent="0.25">
      <c r="A4983" s="15">
        <v>33834</v>
      </c>
      <c r="B4983">
        <v>0</v>
      </c>
      <c r="C4983">
        <v>5173</v>
      </c>
      <c r="D4983">
        <v>0</v>
      </c>
      <c r="E4983">
        <v>1890</v>
      </c>
      <c r="F4983">
        <v>0</v>
      </c>
      <c r="G4983">
        <f t="shared" si="770"/>
        <v>9068</v>
      </c>
      <c r="H4983">
        <f t="shared" si="771"/>
        <v>6440</v>
      </c>
      <c r="I4983">
        <f t="shared" si="772"/>
        <v>1992</v>
      </c>
      <c r="J4983">
        <f t="shared" si="773"/>
        <v>8</v>
      </c>
      <c r="K4983" s="24">
        <f t="shared" si="774"/>
        <v>9.0679999999999996</v>
      </c>
      <c r="L4983" s="24">
        <f t="shared" si="775"/>
        <v>6.44</v>
      </c>
      <c r="M4983" s="24">
        <f t="shared" si="776"/>
        <v>5.173</v>
      </c>
      <c r="N4983" s="24">
        <f t="shared" si="777"/>
        <v>1.89</v>
      </c>
      <c r="O4983" s="24">
        <f t="shared" si="778"/>
        <v>0</v>
      </c>
      <c r="P4983" s="24">
        <f t="shared" si="779"/>
        <v>0</v>
      </c>
    </row>
    <row r="4984" spans="1:16" x14ac:dyDescent="0.25">
      <c r="A4984" s="15">
        <v>33835</v>
      </c>
      <c r="B4984">
        <v>0</v>
      </c>
      <c r="C4984">
        <v>4998</v>
      </c>
      <c r="D4984">
        <v>0</v>
      </c>
      <c r="E4984">
        <v>2690</v>
      </c>
      <c r="F4984">
        <v>0</v>
      </c>
      <c r="G4984">
        <f t="shared" si="770"/>
        <v>9243</v>
      </c>
      <c r="H4984">
        <f t="shared" si="771"/>
        <v>5640</v>
      </c>
      <c r="I4984">
        <f t="shared" si="772"/>
        <v>1992</v>
      </c>
      <c r="J4984">
        <f t="shared" si="773"/>
        <v>8</v>
      </c>
      <c r="K4984" s="24">
        <f t="shared" si="774"/>
        <v>9.2430000000000003</v>
      </c>
      <c r="L4984" s="24">
        <f t="shared" si="775"/>
        <v>5.64</v>
      </c>
      <c r="M4984" s="24">
        <f t="shared" si="776"/>
        <v>4.9980000000000002</v>
      </c>
      <c r="N4984" s="24">
        <f t="shared" si="777"/>
        <v>2.69</v>
      </c>
      <c r="O4984" s="24">
        <f t="shared" si="778"/>
        <v>0</v>
      </c>
      <c r="P4984" s="24">
        <f t="shared" si="779"/>
        <v>0</v>
      </c>
    </row>
    <row r="4985" spans="1:16" x14ac:dyDescent="0.25">
      <c r="A4985" s="15">
        <v>33836</v>
      </c>
      <c r="B4985">
        <v>0</v>
      </c>
      <c r="C4985">
        <v>4613</v>
      </c>
      <c r="D4985">
        <v>0</v>
      </c>
      <c r="E4985">
        <v>2627</v>
      </c>
      <c r="F4985">
        <v>0</v>
      </c>
      <c r="G4985">
        <f t="shared" si="770"/>
        <v>9628</v>
      </c>
      <c r="H4985">
        <f t="shared" si="771"/>
        <v>5703</v>
      </c>
      <c r="I4985">
        <f t="shared" si="772"/>
        <v>1992</v>
      </c>
      <c r="J4985">
        <f t="shared" si="773"/>
        <v>8</v>
      </c>
      <c r="K4985" s="24">
        <f t="shared" si="774"/>
        <v>9.6280000000000001</v>
      </c>
      <c r="L4985" s="24">
        <f t="shared" si="775"/>
        <v>5.7030000000000003</v>
      </c>
      <c r="M4985" s="24">
        <f t="shared" si="776"/>
        <v>4.6130000000000004</v>
      </c>
      <c r="N4985" s="24">
        <f t="shared" si="777"/>
        <v>2.6269999999999998</v>
      </c>
      <c r="O4985" s="24">
        <f t="shared" si="778"/>
        <v>0</v>
      </c>
      <c r="P4985" s="24">
        <f t="shared" si="779"/>
        <v>0</v>
      </c>
    </row>
    <row r="4986" spans="1:16" x14ac:dyDescent="0.25">
      <c r="A4986" s="15">
        <v>33837</v>
      </c>
      <c r="B4986">
        <v>0</v>
      </c>
      <c r="C4986">
        <v>3358</v>
      </c>
      <c r="D4986">
        <v>0</v>
      </c>
      <c r="E4986">
        <v>1894</v>
      </c>
      <c r="F4986">
        <v>0</v>
      </c>
      <c r="G4986">
        <f t="shared" si="770"/>
        <v>10883</v>
      </c>
      <c r="H4986">
        <f t="shared" si="771"/>
        <v>6436</v>
      </c>
      <c r="I4986">
        <f t="shared" si="772"/>
        <v>1992</v>
      </c>
      <c r="J4986">
        <f t="shared" si="773"/>
        <v>8</v>
      </c>
      <c r="K4986" s="24">
        <f t="shared" si="774"/>
        <v>10.882999999999999</v>
      </c>
      <c r="L4986" s="24">
        <f t="shared" si="775"/>
        <v>6.4359999999999999</v>
      </c>
      <c r="M4986" s="24">
        <f t="shared" si="776"/>
        <v>3.3580000000000001</v>
      </c>
      <c r="N4986" s="24">
        <f t="shared" si="777"/>
        <v>1.8939999999999999</v>
      </c>
      <c r="O4986" s="24">
        <f t="shared" si="778"/>
        <v>0</v>
      </c>
      <c r="P4986" s="24">
        <f t="shared" si="779"/>
        <v>0</v>
      </c>
    </row>
    <row r="4987" spans="1:16" x14ac:dyDescent="0.25">
      <c r="A4987" s="15">
        <v>33838</v>
      </c>
      <c r="B4987">
        <v>0</v>
      </c>
      <c r="C4987">
        <v>740</v>
      </c>
      <c r="D4987">
        <v>0</v>
      </c>
      <c r="E4987">
        <v>1893</v>
      </c>
      <c r="F4987">
        <v>0</v>
      </c>
      <c r="G4987">
        <f t="shared" si="770"/>
        <v>13501</v>
      </c>
      <c r="H4987">
        <f t="shared" si="771"/>
        <v>6437</v>
      </c>
      <c r="I4987">
        <f t="shared" si="772"/>
        <v>1992</v>
      </c>
      <c r="J4987">
        <f t="shared" si="773"/>
        <v>8</v>
      </c>
      <c r="K4987" s="24">
        <f t="shared" si="774"/>
        <v>13.500999999999999</v>
      </c>
      <c r="L4987" s="24">
        <f t="shared" si="775"/>
        <v>6.4370000000000003</v>
      </c>
      <c r="M4987" s="24">
        <f t="shared" si="776"/>
        <v>0.74</v>
      </c>
      <c r="N4987" s="24">
        <f t="shared" si="777"/>
        <v>1.893</v>
      </c>
      <c r="O4987" s="24">
        <f t="shared" si="778"/>
        <v>0</v>
      </c>
      <c r="P4987" s="24">
        <f t="shared" si="779"/>
        <v>0</v>
      </c>
    </row>
    <row r="4988" spans="1:16" x14ac:dyDescent="0.25">
      <c r="A4988" s="15">
        <v>33839</v>
      </c>
      <c r="B4988">
        <v>0</v>
      </c>
      <c r="C4988">
        <v>3624</v>
      </c>
      <c r="D4988">
        <v>0</v>
      </c>
      <c r="E4988">
        <v>2967</v>
      </c>
      <c r="F4988">
        <v>0</v>
      </c>
      <c r="G4988">
        <f t="shared" si="770"/>
        <v>10617</v>
      </c>
      <c r="H4988">
        <f t="shared" si="771"/>
        <v>5363</v>
      </c>
      <c r="I4988">
        <f t="shared" si="772"/>
        <v>1992</v>
      </c>
      <c r="J4988">
        <f t="shared" si="773"/>
        <v>8</v>
      </c>
      <c r="K4988" s="24">
        <f t="shared" si="774"/>
        <v>10.617000000000001</v>
      </c>
      <c r="L4988" s="24">
        <f t="shared" si="775"/>
        <v>5.3630000000000004</v>
      </c>
      <c r="M4988" s="24">
        <f t="shared" si="776"/>
        <v>3.6240000000000001</v>
      </c>
      <c r="N4988" s="24">
        <f t="shared" si="777"/>
        <v>2.9670000000000001</v>
      </c>
      <c r="O4988" s="24">
        <f t="shared" si="778"/>
        <v>0</v>
      </c>
      <c r="P4988" s="24">
        <f t="shared" si="779"/>
        <v>0</v>
      </c>
    </row>
    <row r="4989" spans="1:16" x14ac:dyDescent="0.25">
      <c r="A4989" s="15">
        <v>33840</v>
      </c>
      <c r="B4989">
        <v>0</v>
      </c>
      <c r="C4989">
        <v>1330</v>
      </c>
      <c r="D4989">
        <v>0</v>
      </c>
      <c r="E4989">
        <v>3565</v>
      </c>
      <c r="F4989">
        <v>0</v>
      </c>
      <c r="G4989">
        <f t="shared" si="770"/>
        <v>12911</v>
      </c>
      <c r="H4989">
        <f t="shared" si="771"/>
        <v>4765</v>
      </c>
      <c r="I4989">
        <f t="shared" si="772"/>
        <v>1992</v>
      </c>
      <c r="J4989">
        <f t="shared" si="773"/>
        <v>8</v>
      </c>
      <c r="K4989" s="24">
        <f t="shared" si="774"/>
        <v>12.911</v>
      </c>
      <c r="L4989" s="24">
        <f t="shared" si="775"/>
        <v>4.7649999999999997</v>
      </c>
      <c r="M4989" s="24">
        <f t="shared" si="776"/>
        <v>1.33</v>
      </c>
      <c r="N4989" s="24">
        <f t="shared" si="777"/>
        <v>3.5649999999999999</v>
      </c>
      <c r="O4989" s="24">
        <f t="shared" si="778"/>
        <v>0</v>
      </c>
      <c r="P4989" s="24">
        <f t="shared" si="779"/>
        <v>0</v>
      </c>
    </row>
    <row r="4990" spans="1:16" x14ac:dyDescent="0.25">
      <c r="A4990" s="15">
        <v>33841</v>
      </c>
      <c r="B4990">
        <v>0</v>
      </c>
      <c r="C4990">
        <v>4192</v>
      </c>
      <c r="D4990">
        <v>0</v>
      </c>
      <c r="E4990">
        <v>2675</v>
      </c>
      <c r="F4990">
        <v>0</v>
      </c>
      <c r="G4990">
        <f t="shared" si="770"/>
        <v>10049</v>
      </c>
      <c r="H4990">
        <f t="shared" si="771"/>
        <v>5655</v>
      </c>
      <c r="I4990">
        <f t="shared" si="772"/>
        <v>1992</v>
      </c>
      <c r="J4990">
        <f t="shared" si="773"/>
        <v>8</v>
      </c>
      <c r="K4990" s="24">
        <f t="shared" si="774"/>
        <v>10.048999999999999</v>
      </c>
      <c r="L4990" s="24">
        <f t="shared" si="775"/>
        <v>5.6550000000000002</v>
      </c>
      <c r="M4990" s="24">
        <f t="shared" si="776"/>
        <v>4.1920000000000002</v>
      </c>
      <c r="N4990" s="24">
        <f t="shared" si="777"/>
        <v>2.6749999999999998</v>
      </c>
      <c r="O4990" s="24">
        <f t="shared" si="778"/>
        <v>0</v>
      </c>
      <c r="P4990" s="24">
        <f t="shared" si="779"/>
        <v>0</v>
      </c>
    </row>
    <row r="4991" spans="1:16" x14ac:dyDescent="0.25">
      <c r="A4991" s="15">
        <v>33842</v>
      </c>
      <c r="B4991">
        <v>0</v>
      </c>
      <c r="C4991">
        <v>2109</v>
      </c>
      <c r="D4991">
        <v>0</v>
      </c>
      <c r="E4991">
        <v>1899</v>
      </c>
      <c r="F4991">
        <v>0</v>
      </c>
      <c r="G4991">
        <f t="shared" si="770"/>
        <v>12132</v>
      </c>
      <c r="H4991">
        <f t="shared" si="771"/>
        <v>6431</v>
      </c>
      <c r="I4991">
        <f t="shared" si="772"/>
        <v>1992</v>
      </c>
      <c r="J4991">
        <f t="shared" si="773"/>
        <v>8</v>
      </c>
      <c r="K4991" s="24">
        <f t="shared" si="774"/>
        <v>12.132</v>
      </c>
      <c r="L4991" s="24">
        <f t="shared" si="775"/>
        <v>6.431</v>
      </c>
      <c r="M4991" s="24">
        <f t="shared" si="776"/>
        <v>2.109</v>
      </c>
      <c r="N4991" s="24">
        <f t="shared" si="777"/>
        <v>1.899</v>
      </c>
      <c r="O4991" s="24">
        <f t="shared" si="778"/>
        <v>0</v>
      </c>
      <c r="P4991" s="24">
        <f t="shared" si="779"/>
        <v>0</v>
      </c>
    </row>
    <row r="4992" spans="1:16" x14ac:dyDescent="0.25">
      <c r="A4992" s="15">
        <v>33843</v>
      </c>
      <c r="B4992">
        <v>0</v>
      </c>
      <c r="C4992">
        <v>5343</v>
      </c>
      <c r="D4992">
        <v>0</v>
      </c>
      <c r="E4992">
        <v>1890</v>
      </c>
      <c r="F4992">
        <v>0</v>
      </c>
      <c r="G4992">
        <f t="shared" si="770"/>
        <v>8898</v>
      </c>
      <c r="H4992">
        <f t="shared" si="771"/>
        <v>6440</v>
      </c>
      <c r="I4992">
        <f t="shared" si="772"/>
        <v>1992</v>
      </c>
      <c r="J4992">
        <f t="shared" si="773"/>
        <v>8</v>
      </c>
      <c r="K4992" s="24">
        <f t="shared" si="774"/>
        <v>8.8979999999999997</v>
      </c>
      <c r="L4992" s="24">
        <f t="shared" si="775"/>
        <v>6.44</v>
      </c>
      <c r="M4992" s="24">
        <f t="shared" si="776"/>
        <v>5.343</v>
      </c>
      <c r="N4992" s="24">
        <f t="shared" si="777"/>
        <v>1.89</v>
      </c>
      <c r="O4992" s="24">
        <f t="shared" si="778"/>
        <v>0</v>
      </c>
      <c r="P4992" s="24">
        <f t="shared" si="779"/>
        <v>0</v>
      </c>
    </row>
    <row r="4993" spans="1:16" x14ac:dyDescent="0.25">
      <c r="A4993" s="15">
        <v>33844</v>
      </c>
      <c r="B4993">
        <v>0</v>
      </c>
      <c r="C4993">
        <v>5843</v>
      </c>
      <c r="D4993">
        <v>0</v>
      </c>
      <c r="E4993">
        <v>1890</v>
      </c>
      <c r="F4993">
        <v>0</v>
      </c>
      <c r="G4993">
        <f t="shared" si="770"/>
        <v>8398</v>
      </c>
      <c r="H4993">
        <f t="shared" si="771"/>
        <v>6440</v>
      </c>
      <c r="I4993">
        <f t="shared" si="772"/>
        <v>1992</v>
      </c>
      <c r="J4993">
        <f t="shared" si="773"/>
        <v>8</v>
      </c>
      <c r="K4993" s="24">
        <f t="shared" si="774"/>
        <v>8.3979999999999997</v>
      </c>
      <c r="L4993" s="24">
        <f t="shared" si="775"/>
        <v>6.44</v>
      </c>
      <c r="M4993" s="24">
        <f t="shared" si="776"/>
        <v>5.843</v>
      </c>
      <c r="N4993" s="24">
        <f t="shared" si="777"/>
        <v>1.89</v>
      </c>
      <c r="O4993" s="24">
        <f t="shared" si="778"/>
        <v>0</v>
      </c>
      <c r="P4993" s="24">
        <f t="shared" si="779"/>
        <v>0</v>
      </c>
    </row>
    <row r="4994" spans="1:16" x14ac:dyDescent="0.25">
      <c r="A4994" s="15">
        <v>33845</v>
      </c>
      <c r="B4994">
        <v>0</v>
      </c>
      <c r="C4994">
        <v>5635</v>
      </c>
      <c r="D4994">
        <v>0</v>
      </c>
      <c r="E4994">
        <v>1895</v>
      </c>
      <c r="F4994">
        <v>0</v>
      </c>
      <c r="G4994">
        <f t="shared" si="770"/>
        <v>8606</v>
      </c>
      <c r="H4994">
        <f t="shared" si="771"/>
        <v>6435</v>
      </c>
      <c r="I4994">
        <f t="shared" si="772"/>
        <v>1992</v>
      </c>
      <c r="J4994">
        <f t="shared" si="773"/>
        <v>8</v>
      </c>
      <c r="K4994" s="24">
        <f t="shared" si="774"/>
        <v>8.6059999999999999</v>
      </c>
      <c r="L4994" s="24">
        <f t="shared" si="775"/>
        <v>6.4349999999999996</v>
      </c>
      <c r="M4994" s="24">
        <f t="shared" si="776"/>
        <v>5.6349999999999998</v>
      </c>
      <c r="N4994" s="24">
        <f t="shared" si="777"/>
        <v>1.895</v>
      </c>
      <c r="O4994" s="24">
        <f t="shared" si="778"/>
        <v>0</v>
      </c>
      <c r="P4994" s="24">
        <f t="shared" si="779"/>
        <v>0</v>
      </c>
    </row>
    <row r="4995" spans="1:16" x14ac:dyDescent="0.25">
      <c r="A4995" s="15">
        <v>33846</v>
      </c>
      <c r="B4995">
        <v>0</v>
      </c>
      <c r="C4995">
        <v>5785</v>
      </c>
      <c r="D4995">
        <v>0</v>
      </c>
      <c r="E4995">
        <v>1890</v>
      </c>
      <c r="F4995">
        <v>0</v>
      </c>
      <c r="G4995">
        <f t="shared" si="770"/>
        <v>8456</v>
      </c>
      <c r="H4995">
        <f t="shared" si="771"/>
        <v>6440</v>
      </c>
      <c r="I4995">
        <f t="shared" si="772"/>
        <v>1992</v>
      </c>
      <c r="J4995">
        <f t="shared" si="773"/>
        <v>8</v>
      </c>
      <c r="K4995" s="24">
        <f t="shared" si="774"/>
        <v>8.4559999999999995</v>
      </c>
      <c r="L4995" s="24">
        <f t="shared" si="775"/>
        <v>6.44</v>
      </c>
      <c r="M4995" s="24">
        <f t="shared" si="776"/>
        <v>5.7850000000000001</v>
      </c>
      <c r="N4995" s="24">
        <f t="shared" si="777"/>
        <v>1.89</v>
      </c>
      <c r="O4995" s="24">
        <f t="shared" si="778"/>
        <v>0</v>
      </c>
      <c r="P4995" s="24">
        <f t="shared" si="779"/>
        <v>0</v>
      </c>
    </row>
    <row r="4996" spans="1:16" x14ac:dyDescent="0.25">
      <c r="A4996" s="15">
        <v>33847</v>
      </c>
      <c r="B4996">
        <v>0</v>
      </c>
      <c r="C4996">
        <v>5465</v>
      </c>
      <c r="D4996">
        <v>0</v>
      </c>
      <c r="E4996">
        <v>1890</v>
      </c>
      <c r="F4996">
        <v>0</v>
      </c>
      <c r="G4996">
        <f t="shared" si="770"/>
        <v>8776</v>
      </c>
      <c r="H4996">
        <f t="shared" si="771"/>
        <v>6440</v>
      </c>
      <c r="I4996">
        <f t="shared" si="772"/>
        <v>1992</v>
      </c>
      <c r="J4996">
        <f t="shared" si="773"/>
        <v>8</v>
      </c>
      <c r="K4996" s="24">
        <f t="shared" si="774"/>
        <v>8.7759999999999998</v>
      </c>
      <c r="L4996" s="24">
        <f t="shared" si="775"/>
        <v>6.44</v>
      </c>
      <c r="M4996" s="24">
        <f t="shared" si="776"/>
        <v>5.4649999999999999</v>
      </c>
      <c r="N4996" s="24">
        <f t="shared" si="777"/>
        <v>1.89</v>
      </c>
      <c r="O4996" s="24">
        <f t="shared" si="778"/>
        <v>0</v>
      </c>
      <c r="P4996" s="24">
        <f t="shared" si="779"/>
        <v>0</v>
      </c>
    </row>
    <row r="4997" spans="1:16" x14ac:dyDescent="0.25">
      <c r="A4997" s="15">
        <v>33848</v>
      </c>
      <c r="B4997">
        <v>0</v>
      </c>
      <c r="C4997">
        <v>7710</v>
      </c>
      <c r="D4997">
        <v>0</v>
      </c>
      <c r="E4997">
        <v>1886</v>
      </c>
      <c r="F4997">
        <v>0</v>
      </c>
      <c r="G4997">
        <f t="shared" si="770"/>
        <v>6531</v>
      </c>
      <c r="H4997">
        <f t="shared" si="771"/>
        <v>6444</v>
      </c>
      <c r="I4997">
        <f t="shared" si="772"/>
        <v>1992</v>
      </c>
      <c r="J4997">
        <f t="shared" si="773"/>
        <v>9</v>
      </c>
      <c r="K4997" s="24">
        <f t="shared" si="774"/>
        <v>6.5309999999999997</v>
      </c>
      <c r="L4997" s="24">
        <f t="shared" si="775"/>
        <v>6.444</v>
      </c>
      <c r="M4997" s="24">
        <f t="shared" si="776"/>
        <v>7.71</v>
      </c>
      <c r="N4997" s="24">
        <f t="shared" si="777"/>
        <v>1.8859999999999999</v>
      </c>
      <c r="O4997" s="24">
        <f t="shared" si="778"/>
        <v>0</v>
      </c>
      <c r="P4997" s="24">
        <f t="shared" si="779"/>
        <v>0</v>
      </c>
    </row>
    <row r="4998" spans="1:16" x14ac:dyDescent="0.25">
      <c r="A4998" s="15">
        <v>33849</v>
      </c>
      <c r="B4998">
        <v>0</v>
      </c>
      <c r="C4998">
        <v>8709</v>
      </c>
      <c r="D4998">
        <v>0</v>
      </c>
      <c r="E4998">
        <v>1886</v>
      </c>
      <c r="F4998">
        <v>0</v>
      </c>
      <c r="G4998">
        <f t="shared" ref="G4998:G5061" si="780">MAX(IF(AND(MONTH(A4998)&gt;6,MONTH(A4998)&lt;10),14241,13250)-B4998-C4998-F4998,0)</f>
        <v>5532</v>
      </c>
      <c r="H4998">
        <f t="shared" ref="H4998:H5061" si="781">MAX(8330-E4998-D4998,0)</f>
        <v>6444</v>
      </c>
      <c r="I4998">
        <f t="shared" ref="I4998:I5061" si="782">YEAR(A4998)</f>
        <v>1992</v>
      </c>
      <c r="J4998">
        <f t="shared" ref="J4998:J5061" si="783">MONTH(A4998)</f>
        <v>9</v>
      </c>
      <c r="K4998" s="24">
        <f t="shared" ref="K4998:K5061" si="784">G4998/1000</f>
        <v>5.532</v>
      </c>
      <c r="L4998" s="24">
        <f t="shared" ref="L4998:L5061" si="785">H4998/1000</f>
        <v>6.444</v>
      </c>
      <c r="M4998" s="24">
        <f t="shared" ref="M4998:M5061" si="786">(B4998+C4998+F4998)/1000</f>
        <v>8.7089999999999996</v>
      </c>
      <c r="N4998" s="24">
        <f t="shared" ref="N4998:N5061" si="787">(D4998+E4998)/1000</f>
        <v>1.8859999999999999</v>
      </c>
      <c r="O4998" s="24">
        <f t="shared" ref="O4998:O5061" si="788">B4998/1000</f>
        <v>0</v>
      </c>
      <c r="P4998" s="24">
        <f t="shared" ref="P4998:P5061" si="789">F4998/1000</f>
        <v>0</v>
      </c>
    </row>
    <row r="4999" spans="1:16" x14ac:dyDescent="0.25">
      <c r="A4999" s="15">
        <v>33850</v>
      </c>
      <c r="B4999">
        <v>0</v>
      </c>
      <c r="C4999">
        <v>6961</v>
      </c>
      <c r="D4999">
        <v>0</v>
      </c>
      <c r="E4999">
        <v>1888</v>
      </c>
      <c r="F4999">
        <v>0</v>
      </c>
      <c r="G4999">
        <f t="shared" si="780"/>
        <v>7280</v>
      </c>
      <c r="H4999">
        <f t="shared" si="781"/>
        <v>6442</v>
      </c>
      <c r="I4999">
        <f t="shared" si="782"/>
        <v>1992</v>
      </c>
      <c r="J4999">
        <f t="shared" si="783"/>
        <v>9</v>
      </c>
      <c r="K4999" s="24">
        <f t="shared" si="784"/>
        <v>7.28</v>
      </c>
      <c r="L4999" s="24">
        <f t="shared" si="785"/>
        <v>6.4420000000000002</v>
      </c>
      <c r="M4999" s="24">
        <f t="shared" si="786"/>
        <v>6.9610000000000003</v>
      </c>
      <c r="N4999" s="24">
        <f t="shared" si="787"/>
        <v>1.8879999999999999</v>
      </c>
      <c r="O4999" s="24">
        <f t="shared" si="788"/>
        <v>0</v>
      </c>
      <c r="P4999" s="24">
        <f t="shared" si="789"/>
        <v>0</v>
      </c>
    </row>
    <row r="5000" spans="1:16" x14ac:dyDescent="0.25">
      <c r="A5000" s="15">
        <v>33851</v>
      </c>
      <c r="B5000">
        <v>0</v>
      </c>
      <c r="C5000">
        <v>7837</v>
      </c>
      <c r="D5000">
        <v>0</v>
      </c>
      <c r="E5000">
        <v>1886</v>
      </c>
      <c r="F5000">
        <v>0</v>
      </c>
      <c r="G5000">
        <f t="shared" si="780"/>
        <v>6404</v>
      </c>
      <c r="H5000">
        <f t="shared" si="781"/>
        <v>6444</v>
      </c>
      <c r="I5000">
        <f t="shared" si="782"/>
        <v>1992</v>
      </c>
      <c r="J5000">
        <f t="shared" si="783"/>
        <v>9</v>
      </c>
      <c r="K5000" s="24">
        <f t="shared" si="784"/>
        <v>6.4039999999999999</v>
      </c>
      <c r="L5000" s="24">
        <f t="shared" si="785"/>
        <v>6.444</v>
      </c>
      <c r="M5000" s="24">
        <f t="shared" si="786"/>
        <v>7.8369999999999997</v>
      </c>
      <c r="N5000" s="24">
        <f t="shared" si="787"/>
        <v>1.8859999999999999</v>
      </c>
      <c r="O5000" s="24">
        <f t="shared" si="788"/>
        <v>0</v>
      </c>
      <c r="P5000" s="24">
        <f t="shared" si="789"/>
        <v>0</v>
      </c>
    </row>
    <row r="5001" spans="1:16" x14ac:dyDescent="0.25">
      <c r="A5001" s="15">
        <v>33852</v>
      </c>
      <c r="B5001">
        <v>0</v>
      </c>
      <c r="C5001">
        <v>6614</v>
      </c>
      <c r="D5001">
        <v>0</v>
      </c>
      <c r="E5001">
        <v>1886</v>
      </c>
      <c r="F5001">
        <v>0</v>
      </c>
      <c r="G5001">
        <f t="shared" si="780"/>
        <v>7627</v>
      </c>
      <c r="H5001">
        <f t="shared" si="781"/>
        <v>6444</v>
      </c>
      <c r="I5001">
        <f t="shared" si="782"/>
        <v>1992</v>
      </c>
      <c r="J5001">
        <f t="shared" si="783"/>
        <v>9</v>
      </c>
      <c r="K5001" s="24">
        <f t="shared" si="784"/>
        <v>7.6269999999999998</v>
      </c>
      <c r="L5001" s="24">
        <f t="shared" si="785"/>
        <v>6.444</v>
      </c>
      <c r="M5001" s="24">
        <f t="shared" si="786"/>
        <v>6.6139999999999999</v>
      </c>
      <c r="N5001" s="24">
        <f t="shared" si="787"/>
        <v>1.8859999999999999</v>
      </c>
      <c r="O5001" s="24">
        <f t="shared" si="788"/>
        <v>0</v>
      </c>
      <c r="P5001" s="24">
        <f t="shared" si="789"/>
        <v>0</v>
      </c>
    </row>
    <row r="5002" spans="1:16" x14ac:dyDescent="0.25">
      <c r="A5002" s="15">
        <v>33853</v>
      </c>
      <c r="B5002">
        <v>0</v>
      </c>
      <c r="C5002">
        <v>8698</v>
      </c>
      <c r="D5002">
        <v>0</v>
      </c>
      <c r="E5002">
        <v>2950</v>
      </c>
      <c r="F5002">
        <v>0</v>
      </c>
      <c r="G5002">
        <f t="shared" si="780"/>
        <v>5543</v>
      </c>
      <c r="H5002">
        <f t="shared" si="781"/>
        <v>5380</v>
      </c>
      <c r="I5002">
        <f t="shared" si="782"/>
        <v>1992</v>
      </c>
      <c r="J5002">
        <f t="shared" si="783"/>
        <v>9</v>
      </c>
      <c r="K5002" s="24">
        <f t="shared" si="784"/>
        <v>5.5430000000000001</v>
      </c>
      <c r="L5002" s="24">
        <f t="shared" si="785"/>
        <v>5.38</v>
      </c>
      <c r="M5002" s="24">
        <f t="shared" si="786"/>
        <v>8.6980000000000004</v>
      </c>
      <c r="N5002" s="24">
        <f t="shared" si="787"/>
        <v>2.95</v>
      </c>
      <c r="O5002" s="24">
        <f t="shared" si="788"/>
        <v>0</v>
      </c>
      <c r="P5002" s="24">
        <f t="shared" si="789"/>
        <v>0</v>
      </c>
    </row>
    <row r="5003" spans="1:16" x14ac:dyDescent="0.25">
      <c r="A5003" s="15">
        <v>33854</v>
      </c>
      <c r="B5003">
        <v>0</v>
      </c>
      <c r="C5003">
        <v>8590</v>
      </c>
      <c r="D5003">
        <v>0</v>
      </c>
      <c r="E5003">
        <v>3485</v>
      </c>
      <c r="F5003">
        <v>0</v>
      </c>
      <c r="G5003">
        <f t="shared" si="780"/>
        <v>5651</v>
      </c>
      <c r="H5003">
        <f t="shared" si="781"/>
        <v>4845</v>
      </c>
      <c r="I5003">
        <f t="shared" si="782"/>
        <v>1992</v>
      </c>
      <c r="J5003">
        <f t="shared" si="783"/>
        <v>9</v>
      </c>
      <c r="K5003" s="24">
        <f t="shared" si="784"/>
        <v>5.6509999999999998</v>
      </c>
      <c r="L5003" s="24">
        <f t="shared" si="785"/>
        <v>4.8449999999999998</v>
      </c>
      <c r="M5003" s="24">
        <f t="shared" si="786"/>
        <v>8.59</v>
      </c>
      <c r="N5003" s="24">
        <f t="shared" si="787"/>
        <v>3.4849999999999999</v>
      </c>
      <c r="O5003" s="24">
        <f t="shared" si="788"/>
        <v>0</v>
      </c>
      <c r="P5003" s="24">
        <f t="shared" si="789"/>
        <v>0</v>
      </c>
    </row>
    <row r="5004" spans="1:16" x14ac:dyDescent="0.25">
      <c r="A5004" s="15">
        <v>33855</v>
      </c>
      <c r="B5004">
        <v>0</v>
      </c>
      <c r="C5004">
        <v>6941</v>
      </c>
      <c r="D5004">
        <v>0</v>
      </c>
      <c r="E5004">
        <v>2120</v>
      </c>
      <c r="F5004">
        <v>0</v>
      </c>
      <c r="G5004">
        <f t="shared" si="780"/>
        <v>7300</v>
      </c>
      <c r="H5004">
        <f t="shared" si="781"/>
        <v>6210</v>
      </c>
      <c r="I5004">
        <f t="shared" si="782"/>
        <v>1992</v>
      </c>
      <c r="J5004">
        <f t="shared" si="783"/>
        <v>9</v>
      </c>
      <c r="K5004" s="24">
        <f t="shared" si="784"/>
        <v>7.3</v>
      </c>
      <c r="L5004" s="24">
        <f t="shared" si="785"/>
        <v>6.21</v>
      </c>
      <c r="M5004" s="24">
        <f t="shared" si="786"/>
        <v>6.9409999999999998</v>
      </c>
      <c r="N5004" s="24">
        <f t="shared" si="787"/>
        <v>2.12</v>
      </c>
      <c r="O5004" s="24">
        <f t="shared" si="788"/>
        <v>0</v>
      </c>
      <c r="P5004" s="24">
        <f t="shared" si="789"/>
        <v>0</v>
      </c>
    </row>
    <row r="5005" spans="1:16" x14ac:dyDescent="0.25">
      <c r="A5005" s="15">
        <v>33856</v>
      </c>
      <c r="B5005">
        <v>0</v>
      </c>
      <c r="C5005">
        <v>7117</v>
      </c>
      <c r="D5005">
        <v>0</v>
      </c>
      <c r="E5005">
        <v>1886</v>
      </c>
      <c r="F5005">
        <v>0</v>
      </c>
      <c r="G5005">
        <f t="shared" si="780"/>
        <v>7124</v>
      </c>
      <c r="H5005">
        <f t="shared" si="781"/>
        <v>6444</v>
      </c>
      <c r="I5005">
        <f t="shared" si="782"/>
        <v>1992</v>
      </c>
      <c r="J5005">
        <f t="shared" si="783"/>
        <v>9</v>
      </c>
      <c r="K5005" s="24">
        <f t="shared" si="784"/>
        <v>7.1239999999999997</v>
      </c>
      <c r="L5005" s="24">
        <f t="shared" si="785"/>
        <v>6.444</v>
      </c>
      <c r="M5005" s="24">
        <f t="shared" si="786"/>
        <v>7.117</v>
      </c>
      <c r="N5005" s="24">
        <f t="shared" si="787"/>
        <v>1.8859999999999999</v>
      </c>
      <c r="O5005" s="24">
        <f t="shared" si="788"/>
        <v>0</v>
      </c>
      <c r="P5005" s="24">
        <f t="shared" si="789"/>
        <v>0</v>
      </c>
    </row>
    <row r="5006" spans="1:16" x14ac:dyDescent="0.25">
      <c r="A5006" s="15">
        <v>33857</v>
      </c>
      <c r="B5006">
        <v>0</v>
      </c>
      <c r="C5006">
        <v>5805</v>
      </c>
      <c r="D5006">
        <v>0</v>
      </c>
      <c r="E5006">
        <v>1885</v>
      </c>
      <c r="F5006">
        <v>0</v>
      </c>
      <c r="G5006">
        <f t="shared" si="780"/>
        <v>8436</v>
      </c>
      <c r="H5006">
        <f t="shared" si="781"/>
        <v>6445</v>
      </c>
      <c r="I5006">
        <f t="shared" si="782"/>
        <v>1992</v>
      </c>
      <c r="J5006">
        <f t="shared" si="783"/>
        <v>9</v>
      </c>
      <c r="K5006" s="24">
        <f t="shared" si="784"/>
        <v>8.4359999999999999</v>
      </c>
      <c r="L5006" s="24">
        <f t="shared" si="785"/>
        <v>6.4450000000000003</v>
      </c>
      <c r="M5006" s="24">
        <f t="shared" si="786"/>
        <v>5.8049999999999997</v>
      </c>
      <c r="N5006" s="24">
        <f t="shared" si="787"/>
        <v>1.885</v>
      </c>
      <c r="O5006" s="24">
        <f t="shared" si="788"/>
        <v>0</v>
      </c>
      <c r="P5006" s="24">
        <f t="shared" si="789"/>
        <v>0</v>
      </c>
    </row>
    <row r="5007" spans="1:16" x14ac:dyDescent="0.25">
      <c r="A5007" s="15">
        <v>33858</v>
      </c>
      <c r="B5007">
        <v>0</v>
      </c>
      <c r="C5007">
        <v>2795</v>
      </c>
      <c r="D5007">
        <v>0</v>
      </c>
      <c r="E5007">
        <v>1887</v>
      </c>
      <c r="F5007">
        <v>0</v>
      </c>
      <c r="G5007">
        <f t="shared" si="780"/>
        <v>11446</v>
      </c>
      <c r="H5007">
        <f t="shared" si="781"/>
        <v>6443</v>
      </c>
      <c r="I5007">
        <f t="shared" si="782"/>
        <v>1992</v>
      </c>
      <c r="J5007">
        <f t="shared" si="783"/>
        <v>9</v>
      </c>
      <c r="K5007" s="24">
        <f t="shared" si="784"/>
        <v>11.446</v>
      </c>
      <c r="L5007" s="24">
        <f t="shared" si="785"/>
        <v>6.4429999999999996</v>
      </c>
      <c r="M5007" s="24">
        <f t="shared" si="786"/>
        <v>2.7949999999999999</v>
      </c>
      <c r="N5007" s="24">
        <f t="shared" si="787"/>
        <v>1.887</v>
      </c>
      <c r="O5007" s="24">
        <f t="shared" si="788"/>
        <v>0</v>
      </c>
      <c r="P5007" s="24">
        <f t="shared" si="789"/>
        <v>0</v>
      </c>
    </row>
    <row r="5008" spans="1:16" x14ac:dyDescent="0.25">
      <c r="A5008" s="15">
        <v>33859</v>
      </c>
      <c r="B5008">
        <v>0</v>
      </c>
      <c r="C5008">
        <v>8797</v>
      </c>
      <c r="D5008">
        <v>0</v>
      </c>
      <c r="E5008">
        <v>1886</v>
      </c>
      <c r="F5008">
        <v>0</v>
      </c>
      <c r="G5008">
        <f t="shared" si="780"/>
        <v>5444</v>
      </c>
      <c r="H5008">
        <f t="shared" si="781"/>
        <v>6444</v>
      </c>
      <c r="I5008">
        <f t="shared" si="782"/>
        <v>1992</v>
      </c>
      <c r="J5008">
        <f t="shared" si="783"/>
        <v>9</v>
      </c>
      <c r="K5008" s="24">
        <f t="shared" si="784"/>
        <v>5.444</v>
      </c>
      <c r="L5008" s="24">
        <f t="shared" si="785"/>
        <v>6.444</v>
      </c>
      <c r="M5008" s="24">
        <f t="shared" si="786"/>
        <v>8.7970000000000006</v>
      </c>
      <c r="N5008" s="24">
        <f t="shared" si="787"/>
        <v>1.8859999999999999</v>
      </c>
      <c r="O5008" s="24">
        <f t="shared" si="788"/>
        <v>0</v>
      </c>
      <c r="P5008" s="24">
        <f t="shared" si="789"/>
        <v>0</v>
      </c>
    </row>
    <row r="5009" spans="1:16" x14ac:dyDescent="0.25">
      <c r="A5009" s="15">
        <v>33860</v>
      </c>
      <c r="B5009">
        <v>0</v>
      </c>
      <c r="C5009">
        <v>8721</v>
      </c>
      <c r="D5009">
        <v>0</v>
      </c>
      <c r="E5009">
        <v>3045</v>
      </c>
      <c r="F5009">
        <v>0</v>
      </c>
      <c r="G5009">
        <f t="shared" si="780"/>
        <v>5520</v>
      </c>
      <c r="H5009">
        <f t="shared" si="781"/>
        <v>5285</v>
      </c>
      <c r="I5009">
        <f t="shared" si="782"/>
        <v>1992</v>
      </c>
      <c r="J5009">
        <f t="shared" si="783"/>
        <v>9</v>
      </c>
      <c r="K5009" s="24">
        <f t="shared" si="784"/>
        <v>5.52</v>
      </c>
      <c r="L5009" s="24">
        <f t="shared" si="785"/>
        <v>5.2850000000000001</v>
      </c>
      <c r="M5009" s="24">
        <f t="shared" si="786"/>
        <v>8.7210000000000001</v>
      </c>
      <c r="N5009" s="24">
        <f t="shared" si="787"/>
        <v>3.0449999999999999</v>
      </c>
      <c r="O5009" s="24">
        <f t="shared" si="788"/>
        <v>0</v>
      </c>
      <c r="P5009" s="24">
        <f t="shared" si="789"/>
        <v>0</v>
      </c>
    </row>
    <row r="5010" spans="1:16" x14ac:dyDescent="0.25">
      <c r="A5010" s="15">
        <v>33861</v>
      </c>
      <c r="B5010">
        <v>0</v>
      </c>
      <c r="C5010">
        <v>6021</v>
      </c>
      <c r="D5010">
        <v>0</v>
      </c>
      <c r="E5010">
        <v>2477</v>
      </c>
      <c r="F5010">
        <v>0</v>
      </c>
      <c r="G5010">
        <f t="shared" si="780"/>
        <v>8220</v>
      </c>
      <c r="H5010">
        <f t="shared" si="781"/>
        <v>5853</v>
      </c>
      <c r="I5010">
        <f t="shared" si="782"/>
        <v>1992</v>
      </c>
      <c r="J5010">
        <f t="shared" si="783"/>
        <v>9</v>
      </c>
      <c r="K5010" s="24">
        <f t="shared" si="784"/>
        <v>8.2200000000000006</v>
      </c>
      <c r="L5010" s="24">
        <f t="shared" si="785"/>
        <v>5.8529999999999998</v>
      </c>
      <c r="M5010" s="24">
        <f t="shared" si="786"/>
        <v>6.0209999999999999</v>
      </c>
      <c r="N5010" s="24">
        <f t="shared" si="787"/>
        <v>2.4769999999999999</v>
      </c>
      <c r="O5010" s="24">
        <f t="shared" si="788"/>
        <v>0</v>
      </c>
      <c r="P5010" s="24">
        <f t="shared" si="789"/>
        <v>0</v>
      </c>
    </row>
    <row r="5011" spans="1:16" x14ac:dyDescent="0.25">
      <c r="A5011" s="15">
        <v>33862</v>
      </c>
      <c r="B5011">
        <v>0</v>
      </c>
      <c r="C5011">
        <v>7351</v>
      </c>
      <c r="D5011">
        <v>0</v>
      </c>
      <c r="E5011">
        <v>1891</v>
      </c>
      <c r="F5011">
        <v>0</v>
      </c>
      <c r="G5011">
        <f t="shared" si="780"/>
        <v>6890</v>
      </c>
      <c r="H5011">
        <f t="shared" si="781"/>
        <v>6439</v>
      </c>
      <c r="I5011">
        <f t="shared" si="782"/>
        <v>1992</v>
      </c>
      <c r="J5011">
        <f t="shared" si="783"/>
        <v>9</v>
      </c>
      <c r="K5011" s="24">
        <f t="shared" si="784"/>
        <v>6.89</v>
      </c>
      <c r="L5011" s="24">
        <f t="shared" si="785"/>
        <v>6.4390000000000001</v>
      </c>
      <c r="M5011" s="24">
        <f t="shared" si="786"/>
        <v>7.351</v>
      </c>
      <c r="N5011" s="24">
        <f t="shared" si="787"/>
        <v>1.891</v>
      </c>
      <c r="O5011" s="24">
        <f t="shared" si="788"/>
        <v>0</v>
      </c>
      <c r="P5011" s="24">
        <f t="shared" si="789"/>
        <v>0</v>
      </c>
    </row>
    <row r="5012" spans="1:16" x14ac:dyDescent="0.25">
      <c r="A5012" s="15">
        <v>33863</v>
      </c>
      <c r="B5012">
        <v>0</v>
      </c>
      <c r="C5012">
        <v>7519</v>
      </c>
      <c r="D5012">
        <v>0</v>
      </c>
      <c r="E5012">
        <v>2783</v>
      </c>
      <c r="F5012">
        <v>0</v>
      </c>
      <c r="G5012">
        <f t="shared" si="780"/>
        <v>6722</v>
      </c>
      <c r="H5012">
        <f t="shared" si="781"/>
        <v>5547</v>
      </c>
      <c r="I5012">
        <f t="shared" si="782"/>
        <v>1992</v>
      </c>
      <c r="J5012">
        <f t="shared" si="783"/>
        <v>9</v>
      </c>
      <c r="K5012" s="24">
        <f t="shared" si="784"/>
        <v>6.7220000000000004</v>
      </c>
      <c r="L5012" s="24">
        <f t="shared" si="785"/>
        <v>5.5469999999999997</v>
      </c>
      <c r="M5012" s="24">
        <f t="shared" si="786"/>
        <v>7.5190000000000001</v>
      </c>
      <c r="N5012" s="24">
        <f t="shared" si="787"/>
        <v>2.7829999999999999</v>
      </c>
      <c r="O5012" s="24">
        <f t="shared" si="788"/>
        <v>0</v>
      </c>
      <c r="P5012" s="24">
        <f t="shared" si="789"/>
        <v>0</v>
      </c>
    </row>
    <row r="5013" spans="1:16" x14ac:dyDescent="0.25">
      <c r="A5013" s="15">
        <v>33864</v>
      </c>
      <c r="B5013">
        <v>1000</v>
      </c>
      <c r="C5013">
        <v>4622</v>
      </c>
      <c r="D5013">
        <v>0</v>
      </c>
      <c r="E5013">
        <v>3530</v>
      </c>
      <c r="F5013">
        <v>0</v>
      </c>
      <c r="G5013">
        <f t="shared" si="780"/>
        <v>8619</v>
      </c>
      <c r="H5013">
        <f t="shared" si="781"/>
        <v>4800</v>
      </c>
      <c r="I5013">
        <f t="shared" si="782"/>
        <v>1992</v>
      </c>
      <c r="J5013">
        <f t="shared" si="783"/>
        <v>9</v>
      </c>
      <c r="K5013" s="24">
        <f t="shared" si="784"/>
        <v>8.6189999999999998</v>
      </c>
      <c r="L5013" s="24">
        <f t="shared" si="785"/>
        <v>4.8</v>
      </c>
      <c r="M5013" s="24">
        <f t="shared" si="786"/>
        <v>5.6219999999999999</v>
      </c>
      <c r="N5013" s="24">
        <f t="shared" si="787"/>
        <v>3.53</v>
      </c>
      <c r="O5013" s="24">
        <f t="shared" si="788"/>
        <v>1</v>
      </c>
      <c r="P5013" s="24">
        <f t="shared" si="789"/>
        <v>0</v>
      </c>
    </row>
    <row r="5014" spans="1:16" x14ac:dyDescent="0.25">
      <c r="A5014" s="15">
        <v>33865</v>
      </c>
      <c r="B5014">
        <v>1000</v>
      </c>
      <c r="C5014">
        <v>1972</v>
      </c>
      <c r="D5014">
        <v>0</v>
      </c>
      <c r="E5014">
        <v>3543</v>
      </c>
      <c r="F5014">
        <v>0</v>
      </c>
      <c r="G5014">
        <f t="shared" si="780"/>
        <v>11269</v>
      </c>
      <c r="H5014">
        <f t="shared" si="781"/>
        <v>4787</v>
      </c>
      <c r="I5014">
        <f t="shared" si="782"/>
        <v>1992</v>
      </c>
      <c r="J5014">
        <f t="shared" si="783"/>
        <v>9</v>
      </c>
      <c r="K5014" s="24">
        <f t="shared" si="784"/>
        <v>11.269</v>
      </c>
      <c r="L5014" s="24">
        <f t="shared" si="785"/>
        <v>4.7869999999999999</v>
      </c>
      <c r="M5014" s="24">
        <f t="shared" si="786"/>
        <v>2.972</v>
      </c>
      <c r="N5014" s="24">
        <f t="shared" si="787"/>
        <v>3.5430000000000001</v>
      </c>
      <c r="O5014" s="24">
        <f t="shared" si="788"/>
        <v>1</v>
      </c>
      <c r="P5014" s="24">
        <f t="shared" si="789"/>
        <v>0</v>
      </c>
    </row>
    <row r="5015" spans="1:16" x14ac:dyDescent="0.25">
      <c r="A5015" s="15">
        <v>33866</v>
      </c>
      <c r="B5015">
        <v>3000</v>
      </c>
      <c r="C5015">
        <v>55</v>
      </c>
      <c r="D5015">
        <v>0</v>
      </c>
      <c r="E5015">
        <v>3532</v>
      </c>
      <c r="F5015">
        <v>0</v>
      </c>
      <c r="G5015">
        <f t="shared" si="780"/>
        <v>11186</v>
      </c>
      <c r="H5015">
        <f t="shared" si="781"/>
        <v>4798</v>
      </c>
      <c r="I5015">
        <f t="shared" si="782"/>
        <v>1992</v>
      </c>
      <c r="J5015">
        <f t="shared" si="783"/>
        <v>9</v>
      </c>
      <c r="K5015" s="24">
        <f t="shared" si="784"/>
        <v>11.186</v>
      </c>
      <c r="L5015" s="24">
        <f t="shared" si="785"/>
        <v>4.798</v>
      </c>
      <c r="M5015" s="24">
        <f t="shared" si="786"/>
        <v>3.0550000000000002</v>
      </c>
      <c r="N5015" s="24">
        <f t="shared" si="787"/>
        <v>3.532</v>
      </c>
      <c r="O5015" s="24">
        <f t="shared" si="788"/>
        <v>3</v>
      </c>
      <c r="P5015" s="24">
        <f t="shared" si="789"/>
        <v>0</v>
      </c>
    </row>
    <row r="5016" spans="1:16" x14ac:dyDescent="0.25">
      <c r="A5016" s="15">
        <v>33867</v>
      </c>
      <c r="B5016">
        <v>3000</v>
      </c>
      <c r="C5016">
        <v>67</v>
      </c>
      <c r="D5016">
        <v>0</v>
      </c>
      <c r="E5016">
        <v>3521</v>
      </c>
      <c r="F5016">
        <v>0</v>
      </c>
      <c r="G5016">
        <f t="shared" si="780"/>
        <v>11174</v>
      </c>
      <c r="H5016">
        <f t="shared" si="781"/>
        <v>4809</v>
      </c>
      <c r="I5016">
        <f t="shared" si="782"/>
        <v>1992</v>
      </c>
      <c r="J5016">
        <f t="shared" si="783"/>
        <v>9</v>
      </c>
      <c r="K5016" s="24">
        <f t="shared" si="784"/>
        <v>11.173999999999999</v>
      </c>
      <c r="L5016" s="24">
        <f t="shared" si="785"/>
        <v>4.8090000000000002</v>
      </c>
      <c r="M5016" s="24">
        <f t="shared" si="786"/>
        <v>3.0670000000000002</v>
      </c>
      <c r="N5016" s="24">
        <f t="shared" si="787"/>
        <v>3.5209999999999999</v>
      </c>
      <c r="O5016" s="24">
        <f t="shared" si="788"/>
        <v>3</v>
      </c>
      <c r="P5016" s="24">
        <f t="shared" si="789"/>
        <v>0</v>
      </c>
    </row>
    <row r="5017" spans="1:16" x14ac:dyDescent="0.25">
      <c r="A5017" s="15">
        <v>33868</v>
      </c>
      <c r="B5017">
        <v>3000</v>
      </c>
      <c r="C5017">
        <v>50</v>
      </c>
      <c r="D5017">
        <v>0</v>
      </c>
      <c r="E5017">
        <v>3530</v>
      </c>
      <c r="F5017">
        <v>0</v>
      </c>
      <c r="G5017">
        <f t="shared" si="780"/>
        <v>11191</v>
      </c>
      <c r="H5017">
        <f t="shared" si="781"/>
        <v>4800</v>
      </c>
      <c r="I5017">
        <f t="shared" si="782"/>
        <v>1992</v>
      </c>
      <c r="J5017">
        <f t="shared" si="783"/>
        <v>9</v>
      </c>
      <c r="K5017" s="24">
        <f t="shared" si="784"/>
        <v>11.191000000000001</v>
      </c>
      <c r="L5017" s="24">
        <f t="shared" si="785"/>
        <v>4.8</v>
      </c>
      <c r="M5017" s="24">
        <f t="shared" si="786"/>
        <v>3.05</v>
      </c>
      <c r="N5017" s="24">
        <f t="shared" si="787"/>
        <v>3.53</v>
      </c>
      <c r="O5017" s="24">
        <f t="shared" si="788"/>
        <v>3</v>
      </c>
      <c r="P5017" s="24">
        <f t="shared" si="789"/>
        <v>0</v>
      </c>
    </row>
    <row r="5018" spans="1:16" x14ac:dyDescent="0.25">
      <c r="A5018" s="15">
        <v>33869</v>
      </c>
      <c r="B5018">
        <v>3000</v>
      </c>
      <c r="C5018">
        <v>1000</v>
      </c>
      <c r="D5018">
        <v>0</v>
      </c>
      <c r="E5018">
        <v>3531</v>
      </c>
      <c r="F5018">
        <v>0</v>
      </c>
      <c r="G5018">
        <f t="shared" si="780"/>
        <v>10241</v>
      </c>
      <c r="H5018">
        <f t="shared" si="781"/>
        <v>4799</v>
      </c>
      <c r="I5018">
        <f t="shared" si="782"/>
        <v>1992</v>
      </c>
      <c r="J5018">
        <f t="shared" si="783"/>
        <v>9</v>
      </c>
      <c r="K5018" s="24">
        <f t="shared" si="784"/>
        <v>10.241</v>
      </c>
      <c r="L5018" s="24">
        <f t="shared" si="785"/>
        <v>4.7990000000000004</v>
      </c>
      <c r="M5018" s="24">
        <f t="shared" si="786"/>
        <v>4</v>
      </c>
      <c r="N5018" s="24">
        <f t="shared" si="787"/>
        <v>3.5310000000000001</v>
      </c>
      <c r="O5018" s="24">
        <f t="shared" si="788"/>
        <v>3</v>
      </c>
      <c r="P5018" s="24">
        <f t="shared" si="789"/>
        <v>0</v>
      </c>
    </row>
    <row r="5019" spans="1:16" x14ac:dyDescent="0.25">
      <c r="A5019" s="15">
        <v>33870</v>
      </c>
      <c r="B5019">
        <v>0</v>
      </c>
      <c r="C5019">
        <v>5436</v>
      </c>
      <c r="D5019">
        <v>0</v>
      </c>
      <c r="E5019">
        <v>3529</v>
      </c>
      <c r="F5019">
        <v>0</v>
      </c>
      <c r="G5019">
        <f t="shared" si="780"/>
        <v>8805</v>
      </c>
      <c r="H5019">
        <f t="shared" si="781"/>
        <v>4801</v>
      </c>
      <c r="I5019">
        <f t="shared" si="782"/>
        <v>1992</v>
      </c>
      <c r="J5019">
        <f t="shared" si="783"/>
        <v>9</v>
      </c>
      <c r="K5019" s="24">
        <f t="shared" si="784"/>
        <v>8.8049999999999997</v>
      </c>
      <c r="L5019" s="24">
        <f t="shared" si="785"/>
        <v>4.8010000000000002</v>
      </c>
      <c r="M5019" s="24">
        <f t="shared" si="786"/>
        <v>5.4359999999999999</v>
      </c>
      <c r="N5019" s="24">
        <f t="shared" si="787"/>
        <v>3.5289999999999999</v>
      </c>
      <c r="O5019" s="24">
        <f t="shared" si="788"/>
        <v>0</v>
      </c>
      <c r="P5019" s="24">
        <f t="shared" si="789"/>
        <v>0</v>
      </c>
    </row>
    <row r="5020" spans="1:16" x14ac:dyDescent="0.25">
      <c r="A5020" s="15">
        <v>33871</v>
      </c>
      <c r="B5020">
        <v>0</v>
      </c>
      <c r="C5020">
        <v>4205</v>
      </c>
      <c r="D5020">
        <v>0</v>
      </c>
      <c r="E5020">
        <v>4316</v>
      </c>
      <c r="F5020">
        <v>0</v>
      </c>
      <c r="G5020">
        <f t="shared" si="780"/>
        <v>10036</v>
      </c>
      <c r="H5020">
        <f t="shared" si="781"/>
        <v>4014</v>
      </c>
      <c r="I5020">
        <f t="shared" si="782"/>
        <v>1992</v>
      </c>
      <c r="J5020">
        <f t="shared" si="783"/>
        <v>9</v>
      </c>
      <c r="K5020" s="24">
        <f t="shared" si="784"/>
        <v>10.036</v>
      </c>
      <c r="L5020" s="24">
        <f t="shared" si="785"/>
        <v>4.0140000000000002</v>
      </c>
      <c r="M5020" s="24">
        <f t="shared" si="786"/>
        <v>4.2050000000000001</v>
      </c>
      <c r="N5020" s="24">
        <f t="shared" si="787"/>
        <v>4.3159999999999998</v>
      </c>
      <c r="O5020" s="24">
        <f t="shared" si="788"/>
        <v>0</v>
      </c>
      <c r="P5020" s="24">
        <f t="shared" si="789"/>
        <v>0</v>
      </c>
    </row>
    <row r="5021" spans="1:16" x14ac:dyDescent="0.25">
      <c r="A5021" s="15">
        <v>33872</v>
      </c>
      <c r="B5021">
        <v>0</v>
      </c>
      <c r="C5021">
        <v>3990</v>
      </c>
      <c r="D5021">
        <v>0</v>
      </c>
      <c r="E5021">
        <v>5028</v>
      </c>
      <c r="F5021">
        <v>0</v>
      </c>
      <c r="G5021">
        <f t="shared" si="780"/>
        <v>10251</v>
      </c>
      <c r="H5021">
        <f t="shared" si="781"/>
        <v>3302</v>
      </c>
      <c r="I5021">
        <f t="shared" si="782"/>
        <v>1992</v>
      </c>
      <c r="J5021">
        <f t="shared" si="783"/>
        <v>9</v>
      </c>
      <c r="K5021" s="24">
        <f t="shared" si="784"/>
        <v>10.250999999999999</v>
      </c>
      <c r="L5021" s="24">
        <f t="shared" si="785"/>
        <v>3.302</v>
      </c>
      <c r="M5021" s="24">
        <f t="shared" si="786"/>
        <v>3.99</v>
      </c>
      <c r="N5021" s="24">
        <f t="shared" si="787"/>
        <v>5.0279999999999996</v>
      </c>
      <c r="O5021" s="24">
        <f t="shared" si="788"/>
        <v>0</v>
      </c>
      <c r="P5021" s="24">
        <f t="shared" si="789"/>
        <v>0</v>
      </c>
    </row>
    <row r="5022" spans="1:16" x14ac:dyDescent="0.25">
      <c r="A5022" s="15">
        <v>33873</v>
      </c>
      <c r="B5022">
        <v>0</v>
      </c>
      <c r="C5022">
        <v>4035</v>
      </c>
      <c r="D5022">
        <v>0</v>
      </c>
      <c r="E5022">
        <v>5010</v>
      </c>
      <c r="F5022">
        <v>0</v>
      </c>
      <c r="G5022">
        <f t="shared" si="780"/>
        <v>10206</v>
      </c>
      <c r="H5022">
        <f t="shared" si="781"/>
        <v>3320</v>
      </c>
      <c r="I5022">
        <f t="shared" si="782"/>
        <v>1992</v>
      </c>
      <c r="J5022">
        <f t="shared" si="783"/>
        <v>9</v>
      </c>
      <c r="K5022" s="24">
        <f t="shared" si="784"/>
        <v>10.206</v>
      </c>
      <c r="L5022" s="24">
        <f t="shared" si="785"/>
        <v>3.32</v>
      </c>
      <c r="M5022" s="24">
        <f t="shared" si="786"/>
        <v>4.0350000000000001</v>
      </c>
      <c r="N5022" s="24">
        <f t="shared" si="787"/>
        <v>5.01</v>
      </c>
      <c r="O5022" s="24">
        <f t="shared" si="788"/>
        <v>0</v>
      </c>
      <c r="P5022" s="24">
        <f t="shared" si="789"/>
        <v>0</v>
      </c>
    </row>
    <row r="5023" spans="1:16" x14ac:dyDescent="0.25">
      <c r="A5023" s="15">
        <v>33874</v>
      </c>
      <c r="B5023">
        <v>0</v>
      </c>
      <c r="C5023">
        <v>4433</v>
      </c>
      <c r="D5023">
        <v>0</v>
      </c>
      <c r="E5023">
        <v>4970</v>
      </c>
      <c r="F5023">
        <v>0</v>
      </c>
      <c r="G5023">
        <f t="shared" si="780"/>
        <v>9808</v>
      </c>
      <c r="H5023">
        <f t="shared" si="781"/>
        <v>3360</v>
      </c>
      <c r="I5023">
        <f t="shared" si="782"/>
        <v>1992</v>
      </c>
      <c r="J5023">
        <f t="shared" si="783"/>
        <v>9</v>
      </c>
      <c r="K5023" s="24">
        <f t="shared" si="784"/>
        <v>9.8079999999999998</v>
      </c>
      <c r="L5023" s="24">
        <f t="shared" si="785"/>
        <v>3.36</v>
      </c>
      <c r="M5023" s="24">
        <f t="shared" si="786"/>
        <v>4.4329999999999998</v>
      </c>
      <c r="N5023" s="24">
        <f t="shared" si="787"/>
        <v>4.97</v>
      </c>
      <c r="O5023" s="24">
        <f t="shared" si="788"/>
        <v>0</v>
      </c>
      <c r="P5023" s="24">
        <f t="shared" si="789"/>
        <v>0</v>
      </c>
    </row>
    <row r="5024" spans="1:16" x14ac:dyDescent="0.25">
      <c r="A5024" s="15">
        <v>33875</v>
      </c>
      <c r="B5024">
        <v>0</v>
      </c>
      <c r="C5024">
        <v>2922</v>
      </c>
      <c r="D5024">
        <v>0</v>
      </c>
      <c r="E5024">
        <v>4995</v>
      </c>
      <c r="F5024">
        <v>0</v>
      </c>
      <c r="G5024">
        <f t="shared" si="780"/>
        <v>11319</v>
      </c>
      <c r="H5024">
        <f t="shared" si="781"/>
        <v>3335</v>
      </c>
      <c r="I5024">
        <f t="shared" si="782"/>
        <v>1992</v>
      </c>
      <c r="J5024">
        <f t="shared" si="783"/>
        <v>9</v>
      </c>
      <c r="K5024" s="24">
        <f t="shared" si="784"/>
        <v>11.319000000000001</v>
      </c>
      <c r="L5024" s="24">
        <f t="shared" si="785"/>
        <v>3.335</v>
      </c>
      <c r="M5024" s="24">
        <f t="shared" si="786"/>
        <v>2.9220000000000002</v>
      </c>
      <c r="N5024" s="24">
        <f t="shared" si="787"/>
        <v>4.9950000000000001</v>
      </c>
      <c r="O5024" s="24">
        <f t="shared" si="788"/>
        <v>0</v>
      </c>
      <c r="P5024" s="24">
        <f t="shared" si="789"/>
        <v>0</v>
      </c>
    </row>
    <row r="5025" spans="1:16" x14ac:dyDescent="0.25">
      <c r="A5025" s="15">
        <v>33876</v>
      </c>
      <c r="B5025">
        <v>0</v>
      </c>
      <c r="C5025">
        <v>1812</v>
      </c>
      <c r="D5025">
        <v>0</v>
      </c>
      <c r="E5025">
        <v>5035</v>
      </c>
      <c r="F5025">
        <v>0</v>
      </c>
      <c r="G5025">
        <f t="shared" si="780"/>
        <v>12429</v>
      </c>
      <c r="H5025">
        <f t="shared" si="781"/>
        <v>3295</v>
      </c>
      <c r="I5025">
        <f t="shared" si="782"/>
        <v>1992</v>
      </c>
      <c r="J5025">
        <f t="shared" si="783"/>
        <v>9</v>
      </c>
      <c r="K5025" s="24">
        <f t="shared" si="784"/>
        <v>12.429</v>
      </c>
      <c r="L5025" s="24">
        <f t="shared" si="785"/>
        <v>3.2949999999999999</v>
      </c>
      <c r="M5025" s="24">
        <f t="shared" si="786"/>
        <v>1.8120000000000001</v>
      </c>
      <c r="N5025" s="24">
        <f t="shared" si="787"/>
        <v>5.0350000000000001</v>
      </c>
      <c r="O5025" s="24">
        <f t="shared" si="788"/>
        <v>0</v>
      </c>
      <c r="P5025" s="24">
        <f t="shared" si="789"/>
        <v>0</v>
      </c>
    </row>
    <row r="5026" spans="1:16" x14ac:dyDescent="0.25">
      <c r="A5026" s="15">
        <v>33877</v>
      </c>
      <c r="B5026">
        <v>0</v>
      </c>
      <c r="C5026">
        <v>0</v>
      </c>
      <c r="D5026">
        <v>0</v>
      </c>
      <c r="E5026">
        <v>5075</v>
      </c>
      <c r="F5026">
        <v>0</v>
      </c>
      <c r="G5026">
        <f t="shared" si="780"/>
        <v>14241</v>
      </c>
      <c r="H5026">
        <f t="shared" si="781"/>
        <v>3255</v>
      </c>
      <c r="I5026">
        <f t="shared" si="782"/>
        <v>1992</v>
      </c>
      <c r="J5026">
        <f t="shared" si="783"/>
        <v>9</v>
      </c>
      <c r="K5026" s="24">
        <f t="shared" si="784"/>
        <v>14.241</v>
      </c>
      <c r="L5026" s="24">
        <f t="shared" si="785"/>
        <v>3.2549999999999999</v>
      </c>
      <c r="M5026" s="24">
        <f t="shared" si="786"/>
        <v>0</v>
      </c>
      <c r="N5026" s="24">
        <f t="shared" si="787"/>
        <v>5.0750000000000002</v>
      </c>
      <c r="O5026" s="24">
        <f t="shared" si="788"/>
        <v>0</v>
      </c>
      <c r="P5026" s="24">
        <f t="shared" si="789"/>
        <v>0</v>
      </c>
    </row>
    <row r="5027" spans="1:16" x14ac:dyDescent="0.25">
      <c r="A5027" s="15">
        <v>33878</v>
      </c>
      <c r="B5027">
        <v>0</v>
      </c>
      <c r="C5027">
        <v>17</v>
      </c>
      <c r="D5027">
        <v>0</v>
      </c>
      <c r="E5027">
        <v>4021</v>
      </c>
      <c r="F5027">
        <v>0</v>
      </c>
      <c r="G5027">
        <f t="shared" si="780"/>
        <v>13233</v>
      </c>
      <c r="H5027">
        <f t="shared" si="781"/>
        <v>4309</v>
      </c>
      <c r="I5027">
        <f t="shared" si="782"/>
        <v>1992</v>
      </c>
      <c r="J5027">
        <f t="shared" si="783"/>
        <v>10</v>
      </c>
      <c r="K5027" s="24">
        <f t="shared" si="784"/>
        <v>13.233000000000001</v>
      </c>
      <c r="L5027" s="24">
        <f t="shared" si="785"/>
        <v>4.3090000000000002</v>
      </c>
      <c r="M5027" s="24">
        <f t="shared" si="786"/>
        <v>1.7000000000000001E-2</v>
      </c>
      <c r="N5027" s="24">
        <f t="shared" si="787"/>
        <v>4.0209999999999999</v>
      </c>
      <c r="O5027" s="24">
        <f t="shared" si="788"/>
        <v>0</v>
      </c>
      <c r="P5027" s="24">
        <f t="shared" si="789"/>
        <v>0</v>
      </c>
    </row>
    <row r="5028" spans="1:16" x14ac:dyDescent="0.25">
      <c r="A5028" s="15">
        <v>33879</v>
      </c>
      <c r="B5028">
        <v>1993</v>
      </c>
      <c r="C5028">
        <v>222</v>
      </c>
      <c r="D5028">
        <v>0</v>
      </c>
      <c r="E5028">
        <v>3503</v>
      </c>
      <c r="F5028">
        <v>0</v>
      </c>
      <c r="G5028">
        <f t="shared" si="780"/>
        <v>11035</v>
      </c>
      <c r="H5028">
        <f t="shared" si="781"/>
        <v>4827</v>
      </c>
      <c r="I5028">
        <f t="shared" si="782"/>
        <v>1992</v>
      </c>
      <c r="J5028">
        <f t="shared" si="783"/>
        <v>10</v>
      </c>
      <c r="K5028" s="24">
        <f t="shared" si="784"/>
        <v>11.035</v>
      </c>
      <c r="L5028" s="24">
        <f t="shared" si="785"/>
        <v>4.827</v>
      </c>
      <c r="M5028" s="24">
        <f t="shared" si="786"/>
        <v>2.2149999999999999</v>
      </c>
      <c r="N5028" s="24">
        <f t="shared" si="787"/>
        <v>3.5030000000000001</v>
      </c>
      <c r="O5028" s="24">
        <f t="shared" si="788"/>
        <v>1.9930000000000001</v>
      </c>
      <c r="P5028" s="24">
        <f t="shared" si="789"/>
        <v>0</v>
      </c>
    </row>
    <row r="5029" spans="1:16" x14ac:dyDescent="0.25">
      <c r="A5029" s="15">
        <v>33880</v>
      </c>
      <c r="B5029">
        <v>1993</v>
      </c>
      <c r="C5029">
        <v>2942</v>
      </c>
      <c r="D5029">
        <v>0</v>
      </c>
      <c r="E5029">
        <v>3529</v>
      </c>
      <c r="F5029">
        <v>0</v>
      </c>
      <c r="G5029">
        <f t="shared" si="780"/>
        <v>8315</v>
      </c>
      <c r="H5029">
        <f t="shared" si="781"/>
        <v>4801</v>
      </c>
      <c r="I5029">
        <f t="shared" si="782"/>
        <v>1992</v>
      </c>
      <c r="J5029">
        <f t="shared" si="783"/>
        <v>10</v>
      </c>
      <c r="K5029" s="24">
        <f t="shared" si="784"/>
        <v>8.3149999999999995</v>
      </c>
      <c r="L5029" s="24">
        <f t="shared" si="785"/>
        <v>4.8010000000000002</v>
      </c>
      <c r="M5029" s="24">
        <f t="shared" si="786"/>
        <v>4.9349999999999996</v>
      </c>
      <c r="N5029" s="24">
        <f t="shared" si="787"/>
        <v>3.5289999999999999</v>
      </c>
      <c r="O5029" s="24">
        <f t="shared" si="788"/>
        <v>1.9930000000000001</v>
      </c>
      <c r="P5029" s="24">
        <f t="shared" si="789"/>
        <v>0</v>
      </c>
    </row>
    <row r="5030" spans="1:16" x14ac:dyDescent="0.25">
      <c r="A5030" s="15">
        <v>33881</v>
      </c>
      <c r="B5030">
        <v>1993</v>
      </c>
      <c r="C5030">
        <v>4491</v>
      </c>
      <c r="D5030">
        <v>0</v>
      </c>
      <c r="E5030">
        <v>3522</v>
      </c>
      <c r="F5030">
        <v>0</v>
      </c>
      <c r="G5030">
        <f t="shared" si="780"/>
        <v>6766</v>
      </c>
      <c r="H5030">
        <f t="shared" si="781"/>
        <v>4808</v>
      </c>
      <c r="I5030">
        <f t="shared" si="782"/>
        <v>1992</v>
      </c>
      <c r="J5030">
        <f t="shared" si="783"/>
        <v>10</v>
      </c>
      <c r="K5030" s="24">
        <f t="shared" si="784"/>
        <v>6.766</v>
      </c>
      <c r="L5030" s="24">
        <f t="shared" si="785"/>
        <v>4.8079999999999998</v>
      </c>
      <c r="M5030" s="24">
        <f t="shared" si="786"/>
        <v>6.484</v>
      </c>
      <c r="N5030" s="24">
        <f t="shared" si="787"/>
        <v>3.5219999999999998</v>
      </c>
      <c r="O5030" s="24">
        <f t="shared" si="788"/>
        <v>1.9930000000000001</v>
      </c>
      <c r="P5030" s="24">
        <f t="shared" si="789"/>
        <v>0</v>
      </c>
    </row>
    <row r="5031" spans="1:16" x14ac:dyDescent="0.25">
      <c r="A5031" s="15">
        <v>33882</v>
      </c>
      <c r="B5031">
        <v>1993</v>
      </c>
      <c r="C5031">
        <v>3005</v>
      </c>
      <c r="D5031">
        <v>0</v>
      </c>
      <c r="E5031">
        <v>3490</v>
      </c>
      <c r="F5031">
        <v>0</v>
      </c>
      <c r="G5031">
        <f t="shared" si="780"/>
        <v>8252</v>
      </c>
      <c r="H5031">
        <f t="shared" si="781"/>
        <v>4840</v>
      </c>
      <c r="I5031">
        <f t="shared" si="782"/>
        <v>1992</v>
      </c>
      <c r="J5031">
        <f t="shared" si="783"/>
        <v>10</v>
      </c>
      <c r="K5031" s="24">
        <f t="shared" si="784"/>
        <v>8.2520000000000007</v>
      </c>
      <c r="L5031" s="24">
        <f t="shared" si="785"/>
        <v>4.84</v>
      </c>
      <c r="M5031" s="24">
        <f t="shared" si="786"/>
        <v>4.9980000000000002</v>
      </c>
      <c r="N5031" s="24">
        <f t="shared" si="787"/>
        <v>3.49</v>
      </c>
      <c r="O5031" s="24">
        <f t="shared" si="788"/>
        <v>1.9930000000000001</v>
      </c>
      <c r="P5031" s="24">
        <f t="shared" si="789"/>
        <v>0</v>
      </c>
    </row>
    <row r="5032" spans="1:16" x14ac:dyDescent="0.25">
      <c r="A5032" s="15">
        <v>33883</v>
      </c>
      <c r="B5032">
        <v>1993</v>
      </c>
      <c r="C5032">
        <v>2340</v>
      </c>
      <c r="D5032">
        <v>0</v>
      </c>
      <c r="E5032">
        <v>3495</v>
      </c>
      <c r="F5032">
        <v>0</v>
      </c>
      <c r="G5032">
        <f t="shared" si="780"/>
        <v>8917</v>
      </c>
      <c r="H5032">
        <f t="shared" si="781"/>
        <v>4835</v>
      </c>
      <c r="I5032">
        <f t="shared" si="782"/>
        <v>1992</v>
      </c>
      <c r="J5032">
        <f t="shared" si="783"/>
        <v>10</v>
      </c>
      <c r="K5032" s="24">
        <f t="shared" si="784"/>
        <v>8.9169999999999998</v>
      </c>
      <c r="L5032" s="24">
        <f t="shared" si="785"/>
        <v>4.835</v>
      </c>
      <c r="M5032" s="24">
        <f t="shared" si="786"/>
        <v>4.3330000000000002</v>
      </c>
      <c r="N5032" s="24">
        <f t="shared" si="787"/>
        <v>3.4950000000000001</v>
      </c>
      <c r="O5032" s="24">
        <f t="shared" si="788"/>
        <v>1.9930000000000001</v>
      </c>
      <c r="P5032" s="24">
        <f t="shared" si="789"/>
        <v>0</v>
      </c>
    </row>
    <row r="5033" spans="1:16" x14ac:dyDescent="0.25">
      <c r="A5033" s="15">
        <v>33884</v>
      </c>
      <c r="B5033">
        <v>1993</v>
      </c>
      <c r="C5033">
        <v>1955</v>
      </c>
      <c r="D5033">
        <v>0</v>
      </c>
      <c r="E5033">
        <v>3495</v>
      </c>
      <c r="F5033">
        <v>0</v>
      </c>
      <c r="G5033">
        <f t="shared" si="780"/>
        <v>9302</v>
      </c>
      <c r="H5033">
        <f t="shared" si="781"/>
        <v>4835</v>
      </c>
      <c r="I5033">
        <f t="shared" si="782"/>
        <v>1992</v>
      </c>
      <c r="J5033">
        <f t="shared" si="783"/>
        <v>10</v>
      </c>
      <c r="K5033" s="24">
        <f t="shared" si="784"/>
        <v>9.3019999999999996</v>
      </c>
      <c r="L5033" s="24">
        <f t="shared" si="785"/>
        <v>4.835</v>
      </c>
      <c r="M5033" s="24">
        <f t="shared" si="786"/>
        <v>3.948</v>
      </c>
      <c r="N5033" s="24">
        <f t="shared" si="787"/>
        <v>3.4950000000000001</v>
      </c>
      <c r="O5033" s="24">
        <f t="shared" si="788"/>
        <v>1.9930000000000001</v>
      </c>
      <c r="P5033" s="24">
        <f t="shared" si="789"/>
        <v>0</v>
      </c>
    </row>
    <row r="5034" spans="1:16" x14ac:dyDescent="0.25">
      <c r="A5034" s="15">
        <v>33885</v>
      </c>
      <c r="B5034">
        <v>1993</v>
      </c>
      <c r="C5034">
        <v>3673</v>
      </c>
      <c r="D5034">
        <v>0</v>
      </c>
      <c r="E5034">
        <v>3506</v>
      </c>
      <c r="F5034">
        <v>0</v>
      </c>
      <c r="G5034">
        <f t="shared" si="780"/>
        <v>7584</v>
      </c>
      <c r="H5034">
        <f t="shared" si="781"/>
        <v>4824</v>
      </c>
      <c r="I5034">
        <f t="shared" si="782"/>
        <v>1992</v>
      </c>
      <c r="J5034">
        <f t="shared" si="783"/>
        <v>10</v>
      </c>
      <c r="K5034" s="24">
        <f t="shared" si="784"/>
        <v>7.5839999999999996</v>
      </c>
      <c r="L5034" s="24">
        <f t="shared" si="785"/>
        <v>4.8239999999999998</v>
      </c>
      <c r="M5034" s="24">
        <f t="shared" si="786"/>
        <v>5.6660000000000004</v>
      </c>
      <c r="N5034" s="24">
        <f t="shared" si="787"/>
        <v>3.5059999999999998</v>
      </c>
      <c r="O5034" s="24">
        <f t="shared" si="788"/>
        <v>1.9930000000000001</v>
      </c>
      <c r="P5034" s="24">
        <f t="shared" si="789"/>
        <v>0</v>
      </c>
    </row>
    <row r="5035" spans="1:16" x14ac:dyDescent="0.25">
      <c r="A5035" s="15">
        <v>33886</v>
      </c>
      <c r="B5035">
        <v>1993</v>
      </c>
      <c r="C5035">
        <v>497</v>
      </c>
      <c r="D5035">
        <v>0</v>
      </c>
      <c r="E5035">
        <v>3486</v>
      </c>
      <c r="F5035">
        <v>0</v>
      </c>
      <c r="G5035">
        <f t="shared" si="780"/>
        <v>10760</v>
      </c>
      <c r="H5035">
        <f t="shared" si="781"/>
        <v>4844</v>
      </c>
      <c r="I5035">
        <f t="shared" si="782"/>
        <v>1992</v>
      </c>
      <c r="J5035">
        <f t="shared" si="783"/>
        <v>10</v>
      </c>
      <c r="K5035" s="24">
        <f t="shared" si="784"/>
        <v>10.76</v>
      </c>
      <c r="L5035" s="24">
        <f t="shared" si="785"/>
        <v>4.8440000000000003</v>
      </c>
      <c r="M5035" s="24">
        <f t="shared" si="786"/>
        <v>2.4900000000000002</v>
      </c>
      <c r="N5035" s="24">
        <f t="shared" si="787"/>
        <v>3.4860000000000002</v>
      </c>
      <c r="O5035" s="24">
        <f t="shared" si="788"/>
        <v>1.9930000000000001</v>
      </c>
      <c r="P5035" s="24">
        <f t="shared" si="789"/>
        <v>0</v>
      </c>
    </row>
    <row r="5036" spans="1:16" x14ac:dyDescent="0.25">
      <c r="A5036" s="15">
        <v>33887</v>
      </c>
      <c r="B5036">
        <v>872</v>
      </c>
      <c r="C5036">
        <v>1081</v>
      </c>
      <c r="D5036">
        <v>0</v>
      </c>
      <c r="E5036">
        <v>3450</v>
      </c>
      <c r="F5036">
        <v>0</v>
      </c>
      <c r="G5036">
        <f t="shared" si="780"/>
        <v>11297</v>
      </c>
      <c r="H5036">
        <f t="shared" si="781"/>
        <v>4880</v>
      </c>
      <c r="I5036">
        <f t="shared" si="782"/>
        <v>1992</v>
      </c>
      <c r="J5036">
        <f t="shared" si="783"/>
        <v>10</v>
      </c>
      <c r="K5036" s="24">
        <f t="shared" si="784"/>
        <v>11.297000000000001</v>
      </c>
      <c r="L5036" s="24">
        <f t="shared" si="785"/>
        <v>4.88</v>
      </c>
      <c r="M5036" s="24">
        <f t="shared" si="786"/>
        <v>1.9530000000000001</v>
      </c>
      <c r="N5036" s="24">
        <f t="shared" si="787"/>
        <v>3.45</v>
      </c>
      <c r="O5036" s="24">
        <f t="shared" si="788"/>
        <v>0.872</v>
      </c>
      <c r="P5036" s="24">
        <f t="shared" si="789"/>
        <v>0</v>
      </c>
    </row>
    <row r="5037" spans="1:16" x14ac:dyDescent="0.25">
      <c r="A5037" s="15">
        <v>33888</v>
      </c>
      <c r="B5037">
        <v>0</v>
      </c>
      <c r="C5037">
        <v>0</v>
      </c>
      <c r="D5037">
        <v>0</v>
      </c>
      <c r="E5037">
        <v>3430</v>
      </c>
      <c r="F5037">
        <v>0</v>
      </c>
      <c r="G5037">
        <f t="shared" si="780"/>
        <v>13250</v>
      </c>
      <c r="H5037">
        <f t="shared" si="781"/>
        <v>4900</v>
      </c>
      <c r="I5037">
        <f t="shared" si="782"/>
        <v>1992</v>
      </c>
      <c r="J5037">
        <f t="shared" si="783"/>
        <v>10</v>
      </c>
      <c r="K5037" s="24">
        <f t="shared" si="784"/>
        <v>13.25</v>
      </c>
      <c r="L5037" s="24">
        <f t="shared" si="785"/>
        <v>4.9000000000000004</v>
      </c>
      <c r="M5037" s="24">
        <f t="shared" si="786"/>
        <v>0</v>
      </c>
      <c r="N5037" s="24">
        <f t="shared" si="787"/>
        <v>3.43</v>
      </c>
      <c r="O5037" s="24">
        <f t="shared" si="788"/>
        <v>0</v>
      </c>
      <c r="P5037" s="24">
        <f t="shared" si="789"/>
        <v>0</v>
      </c>
    </row>
    <row r="5038" spans="1:16" x14ac:dyDescent="0.25">
      <c r="A5038" s="15">
        <v>33889</v>
      </c>
      <c r="B5038">
        <v>0</v>
      </c>
      <c r="C5038">
        <v>0</v>
      </c>
      <c r="D5038">
        <v>0</v>
      </c>
      <c r="E5038">
        <v>2643</v>
      </c>
      <c r="F5038">
        <v>0</v>
      </c>
      <c r="G5038">
        <f t="shared" si="780"/>
        <v>13250</v>
      </c>
      <c r="H5038">
        <f t="shared" si="781"/>
        <v>5687</v>
      </c>
      <c r="I5038">
        <f t="shared" si="782"/>
        <v>1992</v>
      </c>
      <c r="J5038">
        <f t="shared" si="783"/>
        <v>10</v>
      </c>
      <c r="K5038" s="24">
        <f t="shared" si="784"/>
        <v>13.25</v>
      </c>
      <c r="L5038" s="24">
        <f t="shared" si="785"/>
        <v>5.6870000000000003</v>
      </c>
      <c r="M5038" s="24">
        <f t="shared" si="786"/>
        <v>0</v>
      </c>
      <c r="N5038" s="24">
        <f t="shared" si="787"/>
        <v>2.6429999999999998</v>
      </c>
      <c r="O5038" s="24">
        <f t="shared" si="788"/>
        <v>0</v>
      </c>
      <c r="P5038" s="24">
        <f t="shared" si="789"/>
        <v>0</v>
      </c>
    </row>
    <row r="5039" spans="1:16" x14ac:dyDescent="0.25">
      <c r="A5039" s="15">
        <v>33890</v>
      </c>
      <c r="B5039">
        <v>0</v>
      </c>
      <c r="C5039">
        <v>0</v>
      </c>
      <c r="D5039">
        <v>0</v>
      </c>
      <c r="E5039">
        <v>921</v>
      </c>
      <c r="F5039">
        <v>0</v>
      </c>
      <c r="G5039">
        <f t="shared" si="780"/>
        <v>13250</v>
      </c>
      <c r="H5039">
        <f t="shared" si="781"/>
        <v>7409</v>
      </c>
      <c r="I5039">
        <f t="shared" si="782"/>
        <v>1992</v>
      </c>
      <c r="J5039">
        <f t="shared" si="783"/>
        <v>10</v>
      </c>
      <c r="K5039" s="24">
        <f t="shared" si="784"/>
        <v>13.25</v>
      </c>
      <c r="L5039" s="24">
        <f t="shared" si="785"/>
        <v>7.4089999999999998</v>
      </c>
      <c r="M5039" s="24">
        <f t="shared" si="786"/>
        <v>0</v>
      </c>
      <c r="N5039" s="24">
        <f t="shared" si="787"/>
        <v>0.92100000000000004</v>
      </c>
      <c r="O5039" s="24">
        <f t="shared" si="788"/>
        <v>0</v>
      </c>
      <c r="P5039" s="24">
        <f t="shared" si="789"/>
        <v>0</v>
      </c>
    </row>
    <row r="5040" spans="1:16" x14ac:dyDescent="0.25">
      <c r="A5040" s="15">
        <v>33891</v>
      </c>
      <c r="B5040">
        <v>0</v>
      </c>
      <c r="C5040">
        <v>207</v>
      </c>
      <c r="D5040">
        <v>0</v>
      </c>
      <c r="E5040">
        <v>0</v>
      </c>
      <c r="F5040">
        <v>0</v>
      </c>
      <c r="G5040">
        <f t="shared" si="780"/>
        <v>13043</v>
      </c>
      <c r="H5040">
        <f t="shared" si="781"/>
        <v>8330</v>
      </c>
      <c r="I5040">
        <f t="shared" si="782"/>
        <v>1992</v>
      </c>
      <c r="J5040">
        <f t="shared" si="783"/>
        <v>10</v>
      </c>
      <c r="K5040" s="24">
        <f t="shared" si="784"/>
        <v>13.042999999999999</v>
      </c>
      <c r="L5040" s="24">
        <f t="shared" si="785"/>
        <v>8.33</v>
      </c>
      <c r="M5040" s="24">
        <f t="shared" si="786"/>
        <v>0.20699999999999999</v>
      </c>
      <c r="N5040" s="24">
        <f t="shared" si="787"/>
        <v>0</v>
      </c>
      <c r="O5040" s="24">
        <f t="shared" si="788"/>
        <v>0</v>
      </c>
      <c r="P5040" s="24">
        <f t="shared" si="789"/>
        <v>0</v>
      </c>
    </row>
    <row r="5041" spans="1:16" x14ac:dyDescent="0.25">
      <c r="A5041" s="15">
        <v>33892</v>
      </c>
      <c r="B5041">
        <v>0</v>
      </c>
      <c r="C5041">
        <v>0</v>
      </c>
      <c r="D5041">
        <v>0</v>
      </c>
      <c r="E5041">
        <v>0</v>
      </c>
      <c r="F5041">
        <v>0</v>
      </c>
      <c r="G5041">
        <f t="shared" si="780"/>
        <v>13250</v>
      </c>
      <c r="H5041">
        <f t="shared" si="781"/>
        <v>8330</v>
      </c>
      <c r="I5041">
        <f t="shared" si="782"/>
        <v>1992</v>
      </c>
      <c r="J5041">
        <f t="shared" si="783"/>
        <v>10</v>
      </c>
      <c r="K5041" s="24">
        <f t="shared" si="784"/>
        <v>13.25</v>
      </c>
      <c r="L5041" s="24">
        <f t="shared" si="785"/>
        <v>8.33</v>
      </c>
      <c r="M5041" s="24">
        <f t="shared" si="786"/>
        <v>0</v>
      </c>
      <c r="N5041" s="24">
        <f t="shared" si="787"/>
        <v>0</v>
      </c>
      <c r="O5041" s="24">
        <f t="shared" si="788"/>
        <v>0</v>
      </c>
      <c r="P5041" s="24">
        <f t="shared" si="789"/>
        <v>0</v>
      </c>
    </row>
    <row r="5042" spans="1:16" x14ac:dyDescent="0.25">
      <c r="A5042" s="15">
        <v>33893</v>
      </c>
      <c r="B5042">
        <v>0</v>
      </c>
      <c r="C5042">
        <v>130</v>
      </c>
      <c r="D5042">
        <v>0</v>
      </c>
      <c r="E5042">
        <v>777</v>
      </c>
      <c r="F5042">
        <v>0</v>
      </c>
      <c r="G5042">
        <f t="shared" si="780"/>
        <v>13120</v>
      </c>
      <c r="H5042">
        <f t="shared" si="781"/>
        <v>7553</v>
      </c>
      <c r="I5042">
        <f t="shared" si="782"/>
        <v>1992</v>
      </c>
      <c r="J5042">
        <f t="shared" si="783"/>
        <v>10</v>
      </c>
      <c r="K5042" s="24">
        <f t="shared" si="784"/>
        <v>13.12</v>
      </c>
      <c r="L5042" s="24">
        <f t="shared" si="785"/>
        <v>7.5529999999999999</v>
      </c>
      <c r="M5042" s="24">
        <f t="shared" si="786"/>
        <v>0.13</v>
      </c>
      <c r="N5042" s="24">
        <f t="shared" si="787"/>
        <v>0.77700000000000002</v>
      </c>
      <c r="O5042" s="24">
        <f t="shared" si="788"/>
        <v>0</v>
      </c>
      <c r="P5042" s="24">
        <f t="shared" si="789"/>
        <v>0</v>
      </c>
    </row>
    <row r="5043" spans="1:16" x14ac:dyDescent="0.25">
      <c r="A5043" s="15">
        <v>33894</v>
      </c>
      <c r="B5043">
        <v>0</v>
      </c>
      <c r="C5043">
        <v>223</v>
      </c>
      <c r="D5043">
        <v>0</v>
      </c>
      <c r="E5043">
        <v>778</v>
      </c>
      <c r="F5043">
        <v>0</v>
      </c>
      <c r="G5043">
        <f t="shared" si="780"/>
        <v>13027</v>
      </c>
      <c r="H5043">
        <f t="shared" si="781"/>
        <v>7552</v>
      </c>
      <c r="I5043">
        <f t="shared" si="782"/>
        <v>1992</v>
      </c>
      <c r="J5043">
        <f t="shared" si="783"/>
        <v>10</v>
      </c>
      <c r="K5043" s="24">
        <f t="shared" si="784"/>
        <v>13.026999999999999</v>
      </c>
      <c r="L5043" s="24">
        <f t="shared" si="785"/>
        <v>7.5519999999999996</v>
      </c>
      <c r="M5043" s="24">
        <f t="shared" si="786"/>
        <v>0.223</v>
      </c>
      <c r="N5043" s="24">
        <f t="shared" si="787"/>
        <v>0.77800000000000002</v>
      </c>
      <c r="O5043" s="24">
        <f t="shared" si="788"/>
        <v>0</v>
      </c>
      <c r="P5043" s="24">
        <f t="shared" si="789"/>
        <v>0</v>
      </c>
    </row>
    <row r="5044" spans="1:16" x14ac:dyDescent="0.25">
      <c r="A5044" s="15">
        <v>33895</v>
      </c>
      <c r="B5044">
        <v>0</v>
      </c>
      <c r="C5044">
        <v>377</v>
      </c>
      <c r="D5044">
        <v>0</v>
      </c>
      <c r="E5044">
        <v>802</v>
      </c>
      <c r="F5044">
        <v>0</v>
      </c>
      <c r="G5044">
        <f t="shared" si="780"/>
        <v>12873</v>
      </c>
      <c r="H5044">
        <f t="shared" si="781"/>
        <v>7528</v>
      </c>
      <c r="I5044">
        <f t="shared" si="782"/>
        <v>1992</v>
      </c>
      <c r="J5044">
        <f t="shared" si="783"/>
        <v>10</v>
      </c>
      <c r="K5044" s="24">
        <f t="shared" si="784"/>
        <v>12.872999999999999</v>
      </c>
      <c r="L5044" s="24">
        <f t="shared" si="785"/>
        <v>7.5279999999999996</v>
      </c>
      <c r="M5044" s="24">
        <f t="shared" si="786"/>
        <v>0.377</v>
      </c>
      <c r="N5044" s="24">
        <f t="shared" si="787"/>
        <v>0.80200000000000005</v>
      </c>
      <c r="O5044" s="24">
        <f t="shared" si="788"/>
        <v>0</v>
      </c>
      <c r="P5044" s="24">
        <f t="shared" si="789"/>
        <v>0</v>
      </c>
    </row>
    <row r="5045" spans="1:16" x14ac:dyDescent="0.25">
      <c r="A5045" s="15">
        <v>33896</v>
      </c>
      <c r="B5045">
        <v>0</v>
      </c>
      <c r="C5045">
        <v>285</v>
      </c>
      <c r="D5045">
        <v>0</v>
      </c>
      <c r="E5045">
        <v>728</v>
      </c>
      <c r="F5045">
        <v>0</v>
      </c>
      <c r="G5045">
        <f t="shared" si="780"/>
        <v>12965</v>
      </c>
      <c r="H5045">
        <f t="shared" si="781"/>
        <v>7602</v>
      </c>
      <c r="I5045">
        <f t="shared" si="782"/>
        <v>1992</v>
      </c>
      <c r="J5045">
        <f t="shared" si="783"/>
        <v>10</v>
      </c>
      <c r="K5045" s="24">
        <f t="shared" si="784"/>
        <v>12.965</v>
      </c>
      <c r="L5045" s="24">
        <f t="shared" si="785"/>
        <v>7.6020000000000003</v>
      </c>
      <c r="M5045" s="24">
        <f t="shared" si="786"/>
        <v>0.28499999999999998</v>
      </c>
      <c r="N5045" s="24">
        <f t="shared" si="787"/>
        <v>0.72799999999999998</v>
      </c>
      <c r="O5045" s="24">
        <f t="shared" si="788"/>
        <v>0</v>
      </c>
      <c r="P5045" s="24">
        <f t="shared" si="789"/>
        <v>0</v>
      </c>
    </row>
    <row r="5046" spans="1:16" x14ac:dyDescent="0.25">
      <c r="A5046" s="15">
        <v>33897</v>
      </c>
      <c r="B5046">
        <v>0</v>
      </c>
      <c r="C5046">
        <v>348</v>
      </c>
      <c r="D5046">
        <v>0</v>
      </c>
      <c r="E5046">
        <v>790</v>
      </c>
      <c r="F5046">
        <v>0</v>
      </c>
      <c r="G5046">
        <f t="shared" si="780"/>
        <v>12902</v>
      </c>
      <c r="H5046">
        <f t="shared" si="781"/>
        <v>7540</v>
      </c>
      <c r="I5046">
        <f t="shared" si="782"/>
        <v>1992</v>
      </c>
      <c r="J5046">
        <f t="shared" si="783"/>
        <v>10</v>
      </c>
      <c r="K5046" s="24">
        <f t="shared" si="784"/>
        <v>12.901999999999999</v>
      </c>
      <c r="L5046" s="24">
        <f t="shared" si="785"/>
        <v>7.54</v>
      </c>
      <c r="M5046" s="24">
        <f t="shared" si="786"/>
        <v>0.34799999999999998</v>
      </c>
      <c r="N5046" s="24">
        <f t="shared" si="787"/>
        <v>0.79</v>
      </c>
      <c r="O5046" s="24">
        <f t="shared" si="788"/>
        <v>0</v>
      </c>
      <c r="P5046" s="24">
        <f t="shared" si="789"/>
        <v>0</v>
      </c>
    </row>
    <row r="5047" spans="1:16" x14ac:dyDescent="0.25">
      <c r="A5047" s="15">
        <v>33898</v>
      </c>
      <c r="B5047">
        <v>0</v>
      </c>
      <c r="C5047">
        <v>254</v>
      </c>
      <c r="D5047">
        <v>0</v>
      </c>
      <c r="E5047">
        <v>1574</v>
      </c>
      <c r="F5047">
        <v>0</v>
      </c>
      <c r="G5047">
        <f t="shared" si="780"/>
        <v>12996</v>
      </c>
      <c r="H5047">
        <f t="shared" si="781"/>
        <v>6756</v>
      </c>
      <c r="I5047">
        <f t="shared" si="782"/>
        <v>1992</v>
      </c>
      <c r="J5047">
        <f t="shared" si="783"/>
        <v>10</v>
      </c>
      <c r="K5047" s="24">
        <f t="shared" si="784"/>
        <v>12.996</v>
      </c>
      <c r="L5047" s="24">
        <f t="shared" si="785"/>
        <v>6.7560000000000002</v>
      </c>
      <c r="M5047" s="24">
        <f t="shared" si="786"/>
        <v>0.254</v>
      </c>
      <c r="N5047" s="24">
        <f t="shared" si="787"/>
        <v>1.5740000000000001</v>
      </c>
      <c r="O5047" s="24">
        <f t="shared" si="788"/>
        <v>0</v>
      </c>
      <c r="P5047" s="24">
        <f t="shared" si="789"/>
        <v>0</v>
      </c>
    </row>
    <row r="5048" spans="1:16" x14ac:dyDescent="0.25">
      <c r="A5048" s="15">
        <v>33899</v>
      </c>
      <c r="B5048">
        <v>0</v>
      </c>
      <c r="C5048">
        <v>744</v>
      </c>
      <c r="D5048">
        <v>0</v>
      </c>
      <c r="E5048">
        <v>1581</v>
      </c>
      <c r="F5048">
        <v>0</v>
      </c>
      <c r="G5048">
        <f t="shared" si="780"/>
        <v>12506</v>
      </c>
      <c r="H5048">
        <f t="shared" si="781"/>
        <v>6749</v>
      </c>
      <c r="I5048">
        <f t="shared" si="782"/>
        <v>1992</v>
      </c>
      <c r="J5048">
        <f t="shared" si="783"/>
        <v>10</v>
      </c>
      <c r="K5048" s="24">
        <f t="shared" si="784"/>
        <v>12.506</v>
      </c>
      <c r="L5048" s="24">
        <f t="shared" si="785"/>
        <v>6.7489999999999997</v>
      </c>
      <c r="M5048" s="24">
        <f t="shared" si="786"/>
        <v>0.74399999999999999</v>
      </c>
      <c r="N5048" s="24">
        <f t="shared" si="787"/>
        <v>1.581</v>
      </c>
      <c r="O5048" s="24">
        <f t="shared" si="788"/>
        <v>0</v>
      </c>
      <c r="P5048" s="24">
        <f t="shared" si="789"/>
        <v>0</v>
      </c>
    </row>
    <row r="5049" spans="1:16" x14ac:dyDescent="0.25">
      <c r="A5049" s="15">
        <v>33900</v>
      </c>
      <c r="B5049">
        <v>0</v>
      </c>
      <c r="C5049">
        <v>741</v>
      </c>
      <c r="D5049">
        <v>0</v>
      </c>
      <c r="E5049">
        <v>2436</v>
      </c>
      <c r="F5049">
        <v>0</v>
      </c>
      <c r="G5049">
        <f t="shared" si="780"/>
        <v>12509</v>
      </c>
      <c r="H5049">
        <f t="shared" si="781"/>
        <v>5894</v>
      </c>
      <c r="I5049">
        <f t="shared" si="782"/>
        <v>1992</v>
      </c>
      <c r="J5049">
        <f t="shared" si="783"/>
        <v>10</v>
      </c>
      <c r="K5049" s="24">
        <f t="shared" si="784"/>
        <v>12.509</v>
      </c>
      <c r="L5049" s="24">
        <f t="shared" si="785"/>
        <v>5.8940000000000001</v>
      </c>
      <c r="M5049" s="24">
        <f t="shared" si="786"/>
        <v>0.74099999999999999</v>
      </c>
      <c r="N5049" s="24">
        <f t="shared" si="787"/>
        <v>2.4359999999999999</v>
      </c>
      <c r="O5049" s="24">
        <f t="shared" si="788"/>
        <v>0</v>
      </c>
      <c r="P5049" s="24">
        <f t="shared" si="789"/>
        <v>0</v>
      </c>
    </row>
    <row r="5050" spans="1:16" x14ac:dyDescent="0.25">
      <c r="A5050" s="15">
        <v>33901</v>
      </c>
      <c r="B5050">
        <v>0</v>
      </c>
      <c r="C5050">
        <v>0</v>
      </c>
      <c r="D5050">
        <v>0</v>
      </c>
      <c r="E5050">
        <v>3335</v>
      </c>
      <c r="F5050">
        <v>0</v>
      </c>
      <c r="G5050">
        <f t="shared" si="780"/>
        <v>13250</v>
      </c>
      <c r="H5050">
        <f t="shared" si="781"/>
        <v>4995</v>
      </c>
      <c r="I5050">
        <f t="shared" si="782"/>
        <v>1992</v>
      </c>
      <c r="J5050">
        <f t="shared" si="783"/>
        <v>10</v>
      </c>
      <c r="K5050" s="24">
        <f t="shared" si="784"/>
        <v>13.25</v>
      </c>
      <c r="L5050" s="24">
        <f t="shared" si="785"/>
        <v>4.9950000000000001</v>
      </c>
      <c r="M5050" s="24">
        <f t="shared" si="786"/>
        <v>0</v>
      </c>
      <c r="N5050" s="24">
        <f t="shared" si="787"/>
        <v>3.335</v>
      </c>
      <c r="O5050" s="24">
        <f t="shared" si="788"/>
        <v>0</v>
      </c>
      <c r="P5050" s="24">
        <f t="shared" si="789"/>
        <v>0</v>
      </c>
    </row>
    <row r="5051" spans="1:16" x14ac:dyDescent="0.25">
      <c r="A5051" s="15">
        <v>33902</v>
      </c>
      <c r="B5051">
        <v>0</v>
      </c>
      <c r="C5051">
        <v>760</v>
      </c>
      <c r="D5051">
        <v>0</v>
      </c>
      <c r="E5051">
        <v>2339</v>
      </c>
      <c r="F5051">
        <v>0</v>
      </c>
      <c r="G5051">
        <f t="shared" si="780"/>
        <v>12490</v>
      </c>
      <c r="H5051">
        <f t="shared" si="781"/>
        <v>5991</v>
      </c>
      <c r="I5051">
        <f t="shared" si="782"/>
        <v>1992</v>
      </c>
      <c r="J5051">
        <f t="shared" si="783"/>
        <v>10</v>
      </c>
      <c r="K5051" s="24">
        <f t="shared" si="784"/>
        <v>12.49</v>
      </c>
      <c r="L5051" s="24">
        <f t="shared" si="785"/>
        <v>5.9909999999999997</v>
      </c>
      <c r="M5051" s="24">
        <f t="shared" si="786"/>
        <v>0.76</v>
      </c>
      <c r="N5051" s="24">
        <f t="shared" si="787"/>
        <v>2.339</v>
      </c>
      <c r="O5051" s="24">
        <f t="shared" si="788"/>
        <v>0</v>
      </c>
      <c r="P5051" s="24">
        <f t="shared" si="789"/>
        <v>0</v>
      </c>
    </row>
    <row r="5052" spans="1:16" x14ac:dyDescent="0.25">
      <c r="A5052" s="15">
        <v>33903</v>
      </c>
      <c r="B5052">
        <v>0</v>
      </c>
      <c r="C5052">
        <v>52</v>
      </c>
      <c r="D5052">
        <v>0</v>
      </c>
      <c r="E5052">
        <v>480</v>
      </c>
      <c r="F5052">
        <v>0</v>
      </c>
      <c r="G5052">
        <f t="shared" si="780"/>
        <v>13198</v>
      </c>
      <c r="H5052">
        <f t="shared" si="781"/>
        <v>7850</v>
      </c>
      <c r="I5052">
        <f t="shared" si="782"/>
        <v>1992</v>
      </c>
      <c r="J5052">
        <f t="shared" si="783"/>
        <v>10</v>
      </c>
      <c r="K5052" s="24">
        <f t="shared" si="784"/>
        <v>13.198</v>
      </c>
      <c r="L5052" s="24">
        <f t="shared" si="785"/>
        <v>7.85</v>
      </c>
      <c r="M5052" s="24">
        <f t="shared" si="786"/>
        <v>5.1999999999999998E-2</v>
      </c>
      <c r="N5052" s="24">
        <f t="shared" si="787"/>
        <v>0.48</v>
      </c>
      <c r="O5052" s="24">
        <f t="shared" si="788"/>
        <v>0</v>
      </c>
      <c r="P5052" s="24">
        <f t="shared" si="789"/>
        <v>0</v>
      </c>
    </row>
    <row r="5053" spans="1:16" x14ac:dyDescent="0.25">
      <c r="A5053" s="15">
        <v>33904</v>
      </c>
      <c r="B5053">
        <v>0</v>
      </c>
      <c r="C5053">
        <v>0</v>
      </c>
      <c r="D5053">
        <v>0</v>
      </c>
      <c r="E5053">
        <v>821</v>
      </c>
      <c r="F5053">
        <v>0</v>
      </c>
      <c r="G5053">
        <f t="shared" si="780"/>
        <v>13250</v>
      </c>
      <c r="H5053">
        <f t="shared" si="781"/>
        <v>7509</v>
      </c>
      <c r="I5053">
        <f t="shared" si="782"/>
        <v>1992</v>
      </c>
      <c r="J5053">
        <f t="shared" si="783"/>
        <v>10</v>
      </c>
      <c r="K5053" s="24">
        <f t="shared" si="784"/>
        <v>13.25</v>
      </c>
      <c r="L5053" s="24">
        <f t="shared" si="785"/>
        <v>7.5090000000000003</v>
      </c>
      <c r="M5053" s="24">
        <f t="shared" si="786"/>
        <v>0</v>
      </c>
      <c r="N5053" s="24">
        <f t="shared" si="787"/>
        <v>0.82099999999999995</v>
      </c>
      <c r="O5053" s="24">
        <f t="shared" si="788"/>
        <v>0</v>
      </c>
      <c r="P5053" s="24">
        <f t="shared" si="789"/>
        <v>0</v>
      </c>
    </row>
    <row r="5054" spans="1:16" x14ac:dyDescent="0.25">
      <c r="A5054" s="15">
        <v>33905</v>
      </c>
      <c r="B5054">
        <v>0</v>
      </c>
      <c r="C5054">
        <v>0</v>
      </c>
      <c r="D5054">
        <v>0</v>
      </c>
      <c r="E5054">
        <v>547</v>
      </c>
      <c r="F5054">
        <v>0</v>
      </c>
      <c r="G5054">
        <f t="shared" si="780"/>
        <v>13250</v>
      </c>
      <c r="H5054">
        <f t="shared" si="781"/>
        <v>7783</v>
      </c>
      <c r="I5054">
        <f t="shared" si="782"/>
        <v>1992</v>
      </c>
      <c r="J5054">
        <f t="shared" si="783"/>
        <v>10</v>
      </c>
      <c r="K5054" s="24">
        <f t="shared" si="784"/>
        <v>13.25</v>
      </c>
      <c r="L5054" s="24">
        <f t="shared" si="785"/>
        <v>7.7830000000000004</v>
      </c>
      <c r="M5054" s="24">
        <f t="shared" si="786"/>
        <v>0</v>
      </c>
      <c r="N5054" s="24">
        <f t="shared" si="787"/>
        <v>0.54700000000000004</v>
      </c>
      <c r="O5054" s="24">
        <f t="shared" si="788"/>
        <v>0</v>
      </c>
      <c r="P5054" s="24">
        <f t="shared" si="789"/>
        <v>0</v>
      </c>
    </row>
    <row r="5055" spans="1:16" x14ac:dyDescent="0.25">
      <c r="A5055" s="15">
        <v>33906</v>
      </c>
      <c r="B5055">
        <v>0</v>
      </c>
      <c r="C5055">
        <v>234</v>
      </c>
      <c r="D5055">
        <v>0</v>
      </c>
      <c r="E5055">
        <v>0</v>
      </c>
      <c r="F5055">
        <v>0</v>
      </c>
      <c r="G5055">
        <f t="shared" si="780"/>
        <v>13016</v>
      </c>
      <c r="H5055">
        <f t="shared" si="781"/>
        <v>8330</v>
      </c>
      <c r="I5055">
        <f t="shared" si="782"/>
        <v>1992</v>
      </c>
      <c r="J5055">
        <f t="shared" si="783"/>
        <v>10</v>
      </c>
      <c r="K5055" s="24">
        <f t="shared" si="784"/>
        <v>13.016</v>
      </c>
      <c r="L5055" s="24">
        <f t="shared" si="785"/>
        <v>8.33</v>
      </c>
      <c r="M5055" s="24">
        <f t="shared" si="786"/>
        <v>0.23400000000000001</v>
      </c>
      <c r="N5055" s="24">
        <f t="shared" si="787"/>
        <v>0</v>
      </c>
      <c r="O5055" s="24">
        <f t="shared" si="788"/>
        <v>0</v>
      </c>
      <c r="P5055" s="24">
        <f t="shared" si="789"/>
        <v>0</v>
      </c>
    </row>
    <row r="5056" spans="1:16" x14ac:dyDescent="0.25">
      <c r="A5056" s="15">
        <v>33907</v>
      </c>
      <c r="B5056">
        <v>0</v>
      </c>
      <c r="C5056">
        <v>646</v>
      </c>
      <c r="D5056">
        <v>0</v>
      </c>
      <c r="E5056">
        <v>0</v>
      </c>
      <c r="F5056">
        <v>0</v>
      </c>
      <c r="G5056">
        <f t="shared" si="780"/>
        <v>12604</v>
      </c>
      <c r="H5056">
        <f t="shared" si="781"/>
        <v>8330</v>
      </c>
      <c r="I5056">
        <f t="shared" si="782"/>
        <v>1992</v>
      </c>
      <c r="J5056">
        <f t="shared" si="783"/>
        <v>10</v>
      </c>
      <c r="K5056" s="24">
        <f t="shared" si="784"/>
        <v>12.603999999999999</v>
      </c>
      <c r="L5056" s="24">
        <f t="shared" si="785"/>
        <v>8.33</v>
      </c>
      <c r="M5056" s="24">
        <f t="shared" si="786"/>
        <v>0.64600000000000002</v>
      </c>
      <c r="N5056" s="24">
        <f t="shared" si="787"/>
        <v>0</v>
      </c>
      <c r="O5056" s="24">
        <f t="shared" si="788"/>
        <v>0</v>
      </c>
      <c r="P5056" s="24">
        <f t="shared" si="789"/>
        <v>0</v>
      </c>
    </row>
    <row r="5057" spans="1:16" x14ac:dyDescent="0.25">
      <c r="A5057" s="15">
        <v>33908</v>
      </c>
      <c r="B5057">
        <v>0</v>
      </c>
      <c r="C5057">
        <v>626</v>
      </c>
      <c r="D5057">
        <v>0</v>
      </c>
      <c r="E5057">
        <v>0</v>
      </c>
      <c r="F5057">
        <v>0</v>
      </c>
      <c r="G5057">
        <f t="shared" si="780"/>
        <v>12624</v>
      </c>
      <c r="H5057">
        <f t="shared" si="781"/>
        <v>8330</v>
      </c>
      <c r="I5057">
        <f t="shared" si="782"/>
        <v>1992</v>
      </c>
      <c r="J5057">
        <f t="shared" si="783"/>
        <v>10</v>
      </c>
      <c r="K5057" s="24">
        <f t="shared" si="784"/>
        <v>12.624000000000001</v>
      </c>
      <c r="L5057" s="24">
        <f t="shared" si="785"/>
        <v>8.33</v>
      </c>
      <c r="M5057" s="24">
        <f t="shared" si="786"/>
        <v>0.626</v>
      </c>
      <c r="N5057" s="24">
        <f t="shared" si="787"/>
        <v>0</v>
      </c>
      <c r="O5057" s="24">
        <f t="shared" si="788"/>
        <v>0</v>
      </c>
      <c r="P5057" s="24">
        <f t="shared" si="789"/>
        <v>0</v>
      </c>
    </row>
    <row r="5058" spans="1:16" x14ac:dyDescent="0.25">
      <c r="A5058" s="15">
        <v>33909</v>
      </c>
      <c r="B5058">
        <v>0</v>
      </c>
      <c r="C5058">
        <v>1345</v>
      </c>
      <c r="D5058">
        <v>0</v>
      </c>
      <c r="E5058">
        <v>852</v>
      </c>
      <c r="F5058">
        <v>0</v>
      </c>
      <c r="G5058">
        <f t="shared" si="780"/>
        <v>11905</v>
      </c>
      <c r="H5058">
        <f t="shared" si="781"/>
        <v>7478</v>
      </c>
      <c r="I5058">
        <f t="shared" si="782"/>
        <v>1992</v>
      </c>
      <c r="J5058">
        <f t="shared" si="783"/>
        <v>11</v>
      </c>
      <c r="K5058" s="24">
        <f t="shared" si="784"/>
        <v>11.904999999999999</v>
      </c>
      <c r="L5058" s="24">
        <f t="shared" si="785"/>
        <v>7.4779999999999998</v>
      </c>
      <c r="M5058" s="24">
        <f t="shared" si="786"/>
        <v>1.345</v>
      </c>
      <c r="N5058" s="24">
        <f t="shared" si="787"/>
        <v>0.85199999999999998</v>
      </c>
      <c r="O5058" s="24">
        <f t="shared" si="788"/>
        <v>0</v>
      </c>
      <c r="P5058" s="24">
        <f t="shared" si="789"/>
        <v>0</v>
      </c>
    </row>
    <row r="5059" spans="1:16" x14ac:dyDescent="0.25">
      <c r="A5059" s="15">
        <v>33910</v>
      </c>
      <c r="B5059">
        <v>0</v>
      </c>
      <c r="C5059">
        <v>1784</v>
      </c>
      <c r="D5059">
        <v>0</v>
      </c>
      <c r="E5059">
        <v>3584</v>
      </c>
      <c r="F5059">
        <v>0</v>
      </c>
      <c r="G5059">
        <f t="shared" si="780"/>
        <v>11466</v>
      </c>
      <c r="H5059">
        <f t="shared" si="781"/>
        <v>4746</v>
      </c>
      <c r="I5059">
        <f t="shared" si="782"/>
        <v>1992</v>
      </c>
      <c r="J5059">
        <f t="shared" si="783"/>
        <v>11</v>
      </c>
      <c r="K5059" s="24">
        <f t="shared" si="784"/>
        <v>11.465999999999999</v>
      </c>
      <c r="L5059" s="24">
        <f t="shared" si="785"/>
        <v>4.7460000000000004</v>
      </c>
      <c r="M5059" s="24">
        <f t="shared" si="786"/>
        <v>1.784</v>
      </c>
      <c r="N5059" s="24">
        <f t="shared" si="787"/>
        <v>3.5840000000000001</v>
      </c>
      <c r="O5059" s="24">
        <f t="shared" si="788"/>
        <v>0</v>
      </c>
      <c r="P5059" s="24">
        <f t="shared" si="789"/>
        <v>0</v>
      </c>
    </row>
    <row r="5060" spans="1:16" x14ac:dyDescent="0.25">
      <c r="A5060" s="15">
        <v>33911</v>
      </c>
      <c r="B5060">
        <v>0</v>
      </c>
      <c r="C5060">
        <v>6164</v>
      </c>
      <c r="D5060">
        <v>0</v>
      </c>
      <c r="E5060">
        <v>5625</v>
      </c>
      <c r="F5060">
        <v>0</v>
      </c>
      <c r="G5060">
        <f t="shared" si="780"/>
        <v>7086</v>
      </c>
      <c r="H5060">
        <f t="shared" si="781"/>
        <v>2705</v>
      </c>
      <c r="I5060">
        <f t="shared" si="782"/>
        <v>1992</v>
      </c>
      <c r="J5060">
        <f t="shared" si="783"/>
        <v>11</v>
      </c>
      <c r="K5060" s="24">
        <f t="shared" si="784"/>
        <v>7.0860000000000003</v>
      </c>
      <c r="L5060" s="24">
        <f t="shared" si="785"/>
        <v>2.7050000000000001</v>
      </c>
      <c r="M5060" s="24">
        <f t="shared" si="786"/>
        <v>6.1639999999999997</v>
      </c>
      <c r="N5060" s="24">
        <f t="shared" si="787"/>
        <v>5.625</v>
      </c>
      <c r="O5060" s="24">
        <f t="shared" si="788"/>
        <v>0</v>
      </c>
      <c r="P5060" s="24">
        <f t="shared" si="789"/>
        <v>0</v>
      </c>
    </row>
    <row r="5061" spans="1:16" x14ac:dyDescent="0.25">
      <c r="A5061" s="15">
        <v>33912</v>
      </c>
      <c r="B5061">
        <v>0</v>
      </c>
      <c r="C5061">
        <v>3897</v>
      </c>
      <c r="D5061">
        <v>0</v>
      </c>
      <c r="E5061">
        <v>6475</v>
      </c>
      <c r="F5061">
        <v>0</v>
      </c>
      <c r="G5061">
        <f t="shared" si="780"/>
        <v>9353</v>
      </c>
      <c r="H5061">
        <f t="shared" si="781"/>
        <v>1855</v>
      </c>
      <c r="I5061">
        <f t="shared" si="782"/>
        <v>1992</v>
      </c>
      <c r="J5061">
        <f t="shared" si="783"/>
        <v>11</v>
      </c>
      <c r="K5061" s="24">
        <f t="shared" si="784"/>
        <v>9.3529999999999998</v>
      </c>
      <c r="L5061" s="24">
        <f t="shared" si="785"/>
        <v>1.855</v>
      </c>
      <c r="M5061" s="24">
        <f t="shared" si="786"/>
        <v>3.8969999999999998</v>
      </c>
      <c r="N5061" s="24">
        <f t="shared" si="787"/>
        <v>6.4749999999999996</v>
      </c>
      <c r="O5061" s="24">
        <f t="shared" si="788"/>
        <v>0</v>
      </c>
      <c r="P5061" s="24">
        <f t="shared" si="789"/>
        <v>0</v>
      </c>
    </row>
    <row r="5062" spans="1:16" x14ac:dyDescent="0.25">
      <c r="A5062" s="15">
        <v>33913</v>
      </c>
      <c r="B5062">
        <v>0</v>
      </c>
      <c r="C5062">
        <v>2273</v>
      </c>
      <c r="D5062">
        <v>0</v>
      </c>
      <c r="E5062">
        <v>6490</v>
      </c>
      <c r="F5062">
        <v>0</v>
      </c>
      <c r="G5062">
        <f t="shared" ref="G5062:G5125" si="790">MAX(IF(AND(MONTH(A5062)&gt;6,MONTH(A5062)&lt;10),14241,13250)-B5062-C5062-F5062,0)</f>
        <v>10977</v>
      </c>
      <c r="H5062">
        <f t="shared" ref="H5062:H5125" si="791">MAX(8330-E5062-D5062,0)</f>
        <v>1840</v>
      </c>
      <c r="I5062">
        <f t="shared" ref="I5062:I5125" si="792">YEAR(A5062)</f>
        <v>1992</v>
      </c>
      <c r="J5062">
        <f t="shared" ref="J5062:J5125" si="793">MONTH(A5062)</f>
        <v>11</v>
      </c>
      <c r="K5062" s="24">
        <f t="shared" ref="K5062:K5125" si="794">G5062/1000</f>
        <v>10.977</v>
      </c>
      <c r="L5062" s="24">
        <f t="shared" ref="L5062:L5125" si="795">H5062/1000</f>
        <v>1.84</v>
      </c>
      <c r="M5062" s="24">
        <f t="shared" ref="M5062:M5125" si="796">(B5062+C5062+F5062)/1000</f>
        <v>2.2730000000000001</v>
      </c>
      <c r="N5062" s="24">
        <f t="shared" ref="N5062:N5125" si="797">(D5062+E5062)/1000</f>
        <v>6.49</v>
      </c>
      <c r="O5062" s="24">
        <f t="shared" ref="O5062:O5125" si="798">B5062/1000</f>
        <v>0</v>
      </c>
      <c r="P5062" s="24">
        <f t="shared" ref="P5062:P5125" si="799">F5062/1000</f>
        <v>0</v>
      </c>
    </row>
    <row r="5063" spans="1:16" x14ac:dyDescent="0.25">
      <c r="A5063" s="15">
        <v>33914</v>
      </c>
      <c r="B5063">
        <v>0</v>
      </c>
      <c r="C5063">
        <v>928</v>
      </c>
      <c r="D5063">
        <v>0</v>
      </c>
      <c r="E5063">
        <v>5462</v>
      </c>
      <c r="F5063">
        <v>0</v>
      </c>
      <c r="G5063">
        <f t="shared" si="790"/>
        <v>12322</v>
      </c>
      <c r="H5063">
        <f t="shared" si="791"/>
        <v>2868</v>
      </c>
      <c r="I5063">
        <f t="shared" si="792"/>
        <v>1992</v>
      </c>
      <c r="J5063">
        <f t="shared" si="793"/>
        <v>11</v>
      </c>
      <c r="K5063" s="24">
        <f t="shared" si="794"/>
        <v>12.321999999999999</v>
      </c>
      <c r="L5063" s="24">
        <f t="shared" si="795"/>
        <v>2.8679999999999999</v>
      </c>
      <c r="M5063" s="24">
        <f t="shared" si="796"/>
        <v>0.92800000000000005</v>
      </c>
      <c r="N5063" s="24">
        <f t="shared" si="797"/>
        <v>5.4619999999999997</v>
      </c>
      <c r="O5063" s="24">
        <f t="shared" si="798"/>
        <v>0</v>
      </c>
      <c r="P5063" s="24">
        <f t="shared" si="799"/>
        <v>0</v>
      </c>
    </row>
    <row r="5064" spans="1:16" x14ac:dyDescent="0.25">
      <c r="A5064" s="15">
        <v>33915</v>
      </c>
      <c r="B5064">
        <v>0</v>
      </c>
      <c r="C5064">
        <v>3814</v>
      </c>
      <c r="D5064">
        <v>0</v>
      </c>
      <c r="E5064">
        <v>3965</v>
      </c>
      <c r="F5064">
        <v>0</v>
      </c>
      <c r="G5064">
        <f t="shared" si="790"/>
        <v>9436</v>
      </c>
      <c r="H5064">
        <f t="shared" si="791"/>
        <v>4365</v>
      </c>
      <c r="I5064">
        <f t="shared" si="792"/>
        <v>1992</v>
      </c>
      <c r="J5064">
        <f t="shared" si="793"/>
        <v>11</v>
      </c>
      <c r="K5064" s="24">
        <f t="shared" si="794"/>
        <v>9.4359999999999999</v>
      </c>
      <c r="L5064" s="24">
        <f t="shared" si="795"/>
        <v>4.3650000000000002</v>
      </c>
      <c r="M5064" s="24">
        <f t="shared" si="796"/>
        <v>3.8140000000000001</v>
      </c>
      <c r="N5064" s="24">
        <f t="shared" si="797"/>
        <v>3.9649999999999999</v>
      </c>
      <c r="O5064" s="24">
        <f t="shared" si="798"/>
        <v>0</v>
      </c>
      <c r="P5064" s="24">
        <f t="shared" si="799"/>
        <v>0</v>
      </c>
    </row>
    <row r="5065" spans="1:16" x14ac:dyDescent="0.25">
      <c r="A5065" s="15">
        <v>33916</v>
      </c>
      <c r="B5065">
        <v>0</v>
      </c>
      <c r="C5065">
        <v>2938</v>
      </c>
      <c r="D5065">
        <v>0</v>
      </c>
      <c r="E5065">
        <v>3552</v>
      </c>
      <c r="F5065">
        <v>0</v>
      </c>
      <c r="G5065">
        <f t="shared" si="790"/>
        <v>10312</v>
      </c>
      <c r="H5065">
        <f t="shared" si="791"/>
        <v>4778</v>
      </c>
      <c r="I5065">
        <f t="shared" si="792"/>
        <v>1992</v>
      </c>
      <c r="J5065">
        <f t="shared" si="793"/>
        <v>11</v>
      </c>
      <c r="K5065" s="24">
        <f t="shared" si="794"/>
        <v>10.311999999999999</v>
      </c>
      <c r="L5065" s="24">
        <f t="shared" si="795"/>
        <v>4.7779999999999996</v>
      </c>
      <c r="M5065" s="24">
        <f t="shared" si="796"/>
        <v>2.9380000000000002</v>
      </c>
      <c r="N5065" s="24">
        <f t="shared" si="797"/>
        <v>3.552</v>
      </c>
      <c r="O5065" s="24">
        <f t="shared" si="798"/>
        <v>0</v>
      </c>
      <c r="P5065" s="24">
        <f t="shared" si="799"/>
        <v>0</v>
      </c>
    </row>
    <row r="5066" spans="1:16" x14ac:dyDescent="0.25">
      <c r="A5066" s="15">
        <v>33917</v>
      </c>
      <c r="B5066">
        <v>0</v>
      </c>
      <c r="C5066">
        <v>2151</v>
      </c>
      <c r="D5066">
        <v>0</v>
      </c>
      <c r="E5066">
        <v>3562</v>
      </c>
      <c r="F5066">
        <v>0</v>
      </c>
      <c r="G5066">
        <f t="shared" si="790"/>
        <v>11099</v>
      </c>
      <c r="H5066">
        <f t="shared" si="791"/>
        <v>4768</v>
      </c>
      <c r="I5066">
        <f t="shared" si="792"/>
        <v>1992</v>
      </c>
      <c r="J5066">
        <f t="shared" si="793"/>
        <v>11</v>
      </c>
      <c r="K5066" s="24">
        <f t="shared" si="794"/>
        <v>11.099</v>
      </c>
      <c r="L5066" s="24">
        <f t="shared" si="795"/>
        <v>4.7679999999999998</v>
      </c>
      <c r="M5066" s="24">
        <f t="shared" si="796"/>
        <v>2.1509999999999998</v>
      </c>
      <c r="N5066" s="24">
        <f t="shared" si="797"/>
        <v>3.5619999999999998</v>
      </c>
      <c r="O5066" s="24">
        <f t="shared" si="798"/>
        <v>0</v>
      </c>
      <c r="P5066" s="24">
        <f t="shared" si="799"/>
        <v>0</v>
      </c>
    </row>
    <row r="5067" spans="1:16" x14ac:dyDescent="0.25">
      <c r="A5067" s="15">
        <v>33918</v>
      </c>
      <c r="B5067">
        <v>2000</v>
      </c>
      <c r="C5067">
        <v>2843</v>
      </c>
      <c r="D5067">
        <v>0</v>
      </c>
      <c r="E5067">
        <v>3574</v>
      </c>
      <c r="F5067">
        <v>0</v>
      </c>
      <c r="G5067">
        <f t="shared" si="790"/>
        <v>8407</v>
      </c>
      <c r="H5067">
        <f t="shared" si="791"/>
        <v>4756</v>
      </c>
      <c r="I5067">
        <f t="shared" si="792"/>
        <v>1992</v>
      </c>
      <c r="J5067">
        <f t="shared" si="793"/>
        <v>11</v>
      </c>
      <c r="K5067" s="24">
        <f t="shared" si="794"/>
        <v>8.407</v>
      </c>
      <c r="L5067" s="24">
        <f t="shared" si="795"/>
        <v>4.7560000000000002</v>
      </c>
      <c r="M5067" s="24">
        <f t="shared" si="796"/>
        <v>4.843</v>
      </c>
      <c r="N5067" s="24">
        <f t="shared" si="797"/>
        <v>3.5739999999999998</v>
      </c>
      <c r="O5067" s="24">
        <f t="shared" si="798"/>
        <v>2</v>
      </c>
      <c r="P5067" s="24">
        <f t="shared" si="799"/>
        <v>0</v>
      </c>
    </row>
    <row r="5068" spans="1:16" x14ac:dyDescent="0.25">
      <c r="A5068" s="15">
        <v>33919</v>
      </c>
      <c r="B5068">
        <v>2000</v>
      </c>
      <c r="C5068">
        <v>416</v>
      </c>
      <c r="D5068">
        <v>0</v>
      </c>
      <c r="E5068">
        <v>3563</v>
      </c>
      <c r="F5068">
        <v>0</v>
      </c>
      <c r="G5068">
        <f t="shared" si="790"/>
        <v>10834</v>
      </c>
      <c r="H5068">
        <f t="shared" si="791"/>
        <v>4767</v>
      </c>
      <c r="I5068">
        <f t="shared" si="792"/>
        <v>1992</v>
      </c>
      <c r="J5068">
        <f t="shared" si="793"/>
        <v>11</v>
      </c>
      <c r="K5068" s="24">
        <f t="shared" si="794"/>
        <v>10.834</v>
      </c>
      <c r="L5068" s="24">
        <f t="shared" si="795"/>
        <v>4.7670000000000003</v>
      </c>
      <c r="M5068" s="24">
        <f t="shared" si="796"/>
        <v>2.4159999999999999</v>
      </c>
      <c r="N5068" s="24">
        <f t="shared" si="797"/>
        <v>3.5630000000000002</v>
      </c>
      <c r="O5068" s="24">
        <f t="shared" si="798"/>
        <v>2</v>
      </c>
      <c r="P5068" s="24">
        <f t="shared" si="799"/>
        <v>0</v>
      </c>
    </row>
    <row r="5069" spans="1:16" x14ac:dyDescent="0.25">
      <c r="A5069" s="15">
        <v>33920</v>
      </c>
      <c r="B5069">
        <v>0</v>
      </c>
      <c r="C5069">
        <v>1964</v>
      </c>
      <c r="D5069">
        <v>0</v>
      </c>
      <c r="E5069">
        <v>3881</v>
      </c>
      <c r="F5069">
        <v>0</v>
      </c>
      <c r="G5069">
        <f t="shared" si="790"/>
        <v>11286</v>
      </c>
      <c r="H5069">
        <f t="shared" si="791"/>
        <v>4449</v>
      </c>
      <c r="I5069">
        <f t="shared" si="792"/>
        <v>1992</v>
      </c>
      <c r="J5069">
        <f t="shared" si="793"/>
        <v>11</v>
      </c>
      <c r="K5069" s="24">
        <f t="shared" si="794"/>
        <v>11.286</v>
      </c>
      <c r="L5069" s="24">
        <f t="shared" si="795"/>
        <v>4.4489999999999998</v>
      </c>
      <c r="M5069" s="24">
        <f t="shared" si="796"/>
        <v>1.964</v>
      </c>
      <c r="N5069" s="24">
        <f t="shared" si="797"/>
        <v>3.8809999999999998</v>
      </c>
      <c r="O5069" s="24">
        <f t="shared" si="798"/>
        <v>0</v>
      </c>
      <c r="P5069" s="24">
        <f t="shared" si="799"/>
        <v>0</v>
      </c>
    </row>
    <row r="5070" spans="1:16" x14ac:dyDescent="0.25">
      <c r="A5070" s="15">
        <v>33921</v>
      </c>
      <c r="B5070">
        <v>0</v>
      </c>
      <c r="C5070">
        <v>1465</v>
      </c>
      <c r="D5070">
        <v>0</v>
      </c>
      <c r="E5070">
        <v>2007</v>
      </c>
      <c r="F5070">
        <v>0</v>
      </c>
      <c r="G5070">
        <f t="shared" si="790"/>
        <v>11785</v>
      </c>
      <c r="H5070">
        <f t="shared" si="791"/>
        <v>6323</v>
      </c>
      <c r="I5070">
        <f t="shared" si="792"/>
        <v>1992</v>
      </c>
      <c r="J5070">
        <f t="shared" si="793"/>
        <v>11</v>
      </c>
      <c r="K5070" s="24">
        <f t="shared" si="794"/>
        <v>11.785</v>
      </c>
      <c r="L5070" s="24">
        <f t="shared" si="795"/>
        <v>6.3230000000000004</v>
      </c>
      <c r="M5070" s="24">
        <f t="shared" si="796"/>
        <v>1.4650000000000001</v>
      </c>
      <c r="N5070" s="24">
        <f t="shared" si="797"/>
        <v>2.0070000000000001</v>
      </c>
      <c r="O5070" s="24">
        <f t="shared" si="798"/>
        <v>0</v>
      </c>
      <c r="P5070" s="24">
        <f t="shared" si="799"/>
        <v>0</v>
      </c>
    </row>
    <row r="5071" spans="1:16" x14ac:dyDescent="0.25">
      <c r="A5071" s="15">
        <v>33922</v>
      </c>
      <c r="B5071">
        <v>0</v>
      </c>
      <c r="C5071">
        <v>0</v>
      </c>
      <c r="D5071">
        <v>0</v>
      </c>
      <c r="E5071">
        <v>1691</v>
      </c>
      <c r="F5071">
        <v>0</v>
      </c>
      <c r="G5071">
        <f t="shared" si="790"/>
        <v>13250</v>
      </c>
      <c r="H5071">
        <f t="shared" si="791"/>
        <v>6639</v>
      </c>
      <c r="I5071">
        <f t="shared" si="792"/>
        <v>1992</v>
      </c>
      <c r="J5071">
        <f t="shared" si="793"/>
        <v>11</v>
      </c>
      <c r="K5071" s="24">
        <f t="shared" si="794"/>
        <v>13.25</v>
      </c>
      <c r="L5071" s="24">
        <f t="shared" si="795"/>
        <v>6.6390000000000002</v>
      </c>
      <c r="M5071" s="24">
        <f t="shared" si="796"/>
        <v>0</v>
      </c>
      <c r="N5071" s="24">
        <f t="shared" si="797"/>
        <v>1.6910000000000001</v>
      </c>
      <c r="O5071" s="24">
        <f t="shared" si="798"/>
        <v>0</v>
      </c>
      <c r="P5071" s="24">
        <f t="shared" si="799"/>
        <v>0</v>
      </c>
    </row>
    <row r="5072" spans="1:16" x14ac:dyDescent="0.25">
      <c r="A5072" s="15">
        <v>33923</v>
      </c>
      <c r="B5072">
        <v>0</v>
      </c>
      <c r="C5072">
        <v>1570</v>
      </c>
      <c r="D5072">
        <v>0</v>
      </c>
      <c r="E5072">
        <v>1687</v>
      </c>
      <c r="F5072">
        <v>0</v>
      </c>
      <c r="G5072">
        <f t="shared" si="790"/>
        <v>11680</v>
      </c>
      <c r="H5072">
        <f t="shared" si="791"/>
        <v>6643</v>
      </c>
      <c r="I5072">
        <f t="shared" si="792"/>
        <v>1992</v>
      </c>
      <c r="J5072">
        <f t="shared" si="793"/>
        <v>11</v>
      </c>
      <c r="K5072" s="24">
        <f t="shared" si="794"/>
        <v>11.68</v>
      </c>
      <c r="L5072" s="24">
        <f t="shared" si="795"/>
        <v>6.6429999999999998</v>
      </c>
      <c r="M5072" s="24">
        <f t="shared" si="796"/>
        <v>1.57</v>
      </c>
      <c r="N5072" s="24">
        <f t="shared" si="797"/>
        <v>1.6870000000000001</v>
      </c>
      <c r="O5072" s="24">
        <f t="shared" si="798"/>
        <v>0</v>
      </c>
      <c r="P5072" s="24">
        <f t="shared" si="799"/>
        <v>0</v>
      </c>
    </row>
    <row r="5073" spans="1:16" x14ac:dyDescent="0.25">
      <c r="A5073" s="15">
        <v>33924</v>
      </c>
      <c r="B5073">
        <v>0</v>
      </c>
      <c r="C5073">
        <v>815</v>
      </c>
      <c r="D5073">
        <v>0</v>
      </c>
      <c r="E5073">
        <v>1698</v>
      </c>
      <c r="F5073">
        <v>0</v>
      </c>
      <c r="G5073">
        <f t="shared" si="790"/>
        <v>12435</v>
      </c>
      <c r="H5073">
        <f t="shared" si="791"/>
        <v>6632</v>
      </c>
      <c r="I5073">
        <f t="shared" si="792"/>
        <v>1992</v>
      </c>
      <c r="J5073">
        <f t="shared" si="793"/>
        <v>11</v>
      </c>
      <c r="K5073" s="24">
        <f t="shared" si="794"/>
        <v>12.435</v>
      </c>
      <c r="L5073" s="24">
        <f t="shared" si="795"/>
        <v>6.6319999999999997</v>
      </c>
      <c r="M5073" s="24">
        <f t="shared" si="796"/>
        <v>0.81499999999999995</v>
      </c>
      <c r="N5073" s="24">
        <f t="shared" si="797"/>
        <v>1.698</v>
      </c>
      <c r="O5073" s="24">
        <f t="shared" si="798"/>
        <v>0</v>
      </c>
      <c r="P5073" s="24">
        <f t="shared" si="799"/>
        <v>0</v>
      </c>
    </row>
    <row r="5074" spans="1:16" x14ac:dyDescent="0.25">
      <c r="A5074" s="15">
        <v>33925</v>
      </c>
      <c r="B5074">
        <v>0</v>
      </c>
      <c r="C5074">
        <v>0</v>
      </c>
      <c r="D5074">
        <v>0</v>
      </c>
      <c r="E5074">
        <v>1690</v>
      </c>
      <c r="F5074">
        <v>0</v>
      </c>
      <c r="G5074">
        <f t="shared" si="790"/>
        <v>13250</v>
      </c>
      <c r="H5074">
        <f t="shared" si="791"/>
        <v>6640</v>
      </c>
      <c r="I5074">
        <f t="shared" si="792"/>
        <v>1992</v>
      </c>
      <c r="J5074">
        <f t="shared" si="793"/>
        <v>11</v>
      </c>
      <c r="K5074" s="24">
        <f t="shared" si="794"/>
        <v>13.25</v>
      </c>
      <c r="L5074" s="24">
        <f t="shared" si="795"/>
        <v>6.64</v>
      </c>
      <c r="M5074" s="24">
        <f t="shared" si="796"/>
        <v>0</v>
      </c>
      <c r="N5074" s="24">
        <f t="shared" si="797"/>
        <v>1.69</v>
      </c>
      <c r="O5074" s="24">
        <f t="shared" si="798"/>
        <v>0</v>
      </c>
      <c r="P5074" s="24">
        <f t="shared" si="799"/>
        <v>0</v>
      </c>
    </row>
    <row r="5075" spans="1:16" x14ac:dyDescent="0.25">
      <c r="A5075" s="15">
        <v>33926</v>
      </c>
      <c r="B5075">
        <v>0</v>
      </c>
      <c r="C5075">
        <v>3463</v>
      </c>
      <c r="D5075">
        <v>0</v>
      </c>
      <c r="E5075">
        <v>1690</v>
      </c>
      <c r="F5075">
        <v>0</v>
      </c>
      <c r="G5075">
        <f t="shared" si="790"/>
        <v>9787</v>
      </c>
      <c r="H5075">
        <f t="shared" si="791"/>
        <v>6640</v>
      </c>
      <c r="I5075">
        <f t="shared" si="792"/>
        <v>1992</v>
      </c>
      <c r="J5075">
        <f t="shared" si="793"/>
        <v>11</v>
      </c>
      <c r="K5075" s="24">
        <f t="shared" si="794"/>
        <v>9.7870000000000008</v>
      </c>
      <c r="L5075" s="24">
        <f t="shared" si="795"/>
        <v>6.64</v>
      </c>
      <c r="M5075" s="24">
        <f t="shared" si="796"/>
        <v>3.4630000000000001</v>
      </c>
      <c r="N5075" s="24">
        <f t="shared" si="797"/>
        <v>1.69</v>
      </c>
      <c r="O5075" s="24">
        <f t="shared" si="798"/>
        <v>0</v>
      </c>
      <c r="P5075" s="24">
        <f t="shared" si="799"/>
        <v>0</v>
      </c>
    </row>
    <row r="5076" spans="1:16" x14ac:dyDescent="0.25">
      <c r="A5076" s="15">
        <v>33927</v>
      </c>
      <c r="B5076">
        <v>0</v>
      </c>
      <c r="C5076">
        <v>2575</v>
      </c>
      <c r="D5076">
        <v>0</v>
      </c>
      <c r="E5076">
        <v>1686</v>
      </c>
      <c r="F5076">
        <v>0</v>
      </c>
      <c r="G5076">
        <f t="shared" si="790"/>
        <v>10675</v>
      </c>
      <c r="H5076">
        <f t="shared" si="791"/>
        <v>6644</v>
      </c>
      <c r="I5076">
        <f t="shared" si="792"/>
        <v>1992</v>
      </c>
      <c r="J5076">
        <f t="shared" si="793"/>
        <v>11</v>
      </c>
      <c r="K5076" s="24">
        <f t="shared" si="794"/>
        <v>10.675000000000001</v>
      </c>
      <c r="L5076" s="24">
        <f t="shared" si="795"/>
        <v>6.6440000000000001</v>
      </c>
      <c r="M5076" s="24">
        <f t="shared" si="796"/>
        <v>2.5750000000000002</v>
      </c>
      <c r="N5076" s="24">
        <f t="shared" si="797"/>
        <v>1.6859999999999999</v>
      </c>
      <c r="O5076" s="24">
        <f t="shared" si="798"/>
        <v>0</v>
      </c>
      <c r="P5076" s="24">
        <f t="shared" si="799"/>
        <v>0</v>
      </c>
    </row>
    <row r="5077" spans="1:16" x14ac:dyDescent="0.25">
      <c r="A5077" s="15">
        <v>33928</v>
      </c>
      <c r="B5077">
        <v>0</v>
      </c>
      <c r="C5077">
        <v>3429</v>
      </c>
      <c r="D5077">
        <v>0</v>
      </c>
      <c r="E5077">
        <v>1688</v>
      </c>
      <c r="F5077">
        <v>0</v>
      </c>
      <c r="G5077">
        <f t="shared" si="790"/>
        <v>9821</v>
      </c>
      <c r="H5077">
        <f t="shared" si="791"/>
        <v>6642</v>
      </c>
      <c r="I5077">
        <f t="shared" si="792"/>
        <v>1992</v>
      </c>
      <c r="J5077">
        <f t="shared" si="793"/>
        <v>11</v>
      </c>
      <c r="K5077" s="24">
        <f t="shared" si="794"/>
        <v>9.8209999999999997</v>
      </c>
      <c r="L5077" s="24">
        <f t="shared" si="795"/>
        <v>6.6420000000000003</v>
      </c>
      <c r="M5077" s="24">
        <f t="shared" si="796"/>
        <v>3.4289999999999998</v>
      </c>
      <c r="N5077" s="24">
        <f t="shared" si="797"/>
        <v>1.6879999999999999</v>
      </c>
      <c r="O5077" s="24">
        <f t="shared" si="798"/>
        <v>0</v>
      </c>
      <c r="P5077" s="24">
        <f t="shared" si="799"/>
        <v>0</v>
      </c>
    </row>
    <row r="5078" spans="1:16" x14ac:dyDescent="0.25">
      <c r="A5078" s="15">
        <v>33929</v>
      </c>
      <c r="B5078">
        <v>0</v>
      </c>
      <c r="C5078">
        <v>3448</v>
      </c>
      <c r="D5078">
        <v>0</v>
      </c>
      <c r="E5078">
        <v>1686</v>
      </c>
      <c r="F5078">
        <v>0</v>
      </c>
      <c r="G5078">
        <f t="shared" si="790"/>
        <v>9802</v>
      </c>
      <c r="H5078">
        <f t="shared" si="791"/>
        <v>6644</v>
      </c>
      <c r="I5078">
        <f t="shared" si="792"/>
        <v>1992</v>
      </c>
      <c r="J5078">
        <f t="shared" si="793"/>
        <v>11</v>
      </c>
      <c r="K5078" s="24">
        <f t="shared" si="794"/>
        <v>9.8019999999999996</v>
      </c>
      <c r="L5078" s="24">
        <f t="shared" si="795"/>
        <v>6.6440000000000001</v>
      </c>
      <c r="M5078" s="24">
        <f t="shared" si="796"/>
        <v>3.448</v>
      </c>
      <c r="N5078" s="24">
        <f t="shared" si="797"/>
        <v>1.6859999999999999</v>
      </c>
      <c r="O5078" s="24">
        <f t="shared" si="798"/>
        <v>0</v>
      </c>
      <c r="P5078" s="24">
        <f t="shared" si="799"/>
        <v>0</v>
      </c>
    </row>
    <row r="5079" spans="1:16" x14ac:dyDescent="0.25">
      <c r="A5079" s="15">
        <v>33930</v>
      </c>
      <c r="B5079">
        <v>0</v>
      </c>
      <c r="C5079">
        <v>1664</v>
      </c>
      <c r="D5079">
        <v>0</v>
      </c>
      <c r="E5079">
        <v>1688</v>
      </c>
      <c r="F5079">
        <v>0</v>
      </c>
      <c r="G5079">
        <f t="shared" si="790"/>
        <v>11586</v>
      </c>
      <c r="H5079">
        <f t="shared" si="791"/>
        <v>6642</v>
      </c>
      <c r="I5079">
        <f t="shared" si="792"/>
        <v>1992</v>
      </c>
      <c r="J5079">
        <f t="shared" si="793"/>
        <v>11</v>
      </c>
      <c r="K5079" s="24">
        <f t="shared" si="794"/>
        <v>11.586</v>
      </c>
      <c r="L5079" s="24">
        <f t="shared" si="795"/>
        <v>6.6420000000000003</v>
      </c>
      <c r="M5079" s="24">
        <f t="shared" si="796"/>
        <v>1.6639999999999999</v>
      </c>
      <c r="N5079" s="24">
        <f t="shared" si="797"/>
        <v>1.6879999999999999</v>
      </c>
      <c r="O5079" s="24">
        <f t="shared" si="798"/>
        <v>0</v>
      </c>
      <c r="P5079" s="24">
        <f t="shared" si="799"/>
        <v>0</v>
      </c>
    </row>
    <row r="5080" spans="1:16" x14ac:dyDescent="0.25">
      <c r="A5080" s="15">
        <v>33931</v>
      </c>
      <c r="B5080">
        <v>0</v>
      </c>
      <c r="C5080">
        <v>102</v>
      </c>
      <c r="D5080">
        <v>0</v>
      </c>
      <c r="E5080">
        <v>1692</v>
      </c>
      <c r="F5080">
        <v>0</v>
      </c>
      <c r="G5080">
        <f t="shared" si="790"/>
        <v>13148</v>
      </c>
      <c r="H5080">
        <f t="shared" si="791"/>
        <v>6638</v>
      </c>
      <c r="I5080">
        <f t="shared" si="792"/>
        <v>1992</v>
      </c>
      <c r="J5080">
        <f t="shared" si="793"/>
        <v>11</v>
      </c>
      <c r="K5080" s="24">
        <f t="shared" si="794"/>
        <v>13.148</v>
      </c>
      <c r="L5080" s="24">
        <f t="shared" si="795"/>
        <v>6.6379999999999999</v>
      </c>
      <c r="M5080" s="24">
        <f t="shared" si="796"/>
        <v>0.10199999999999999</v>
      </c>
      <c r="N5080" s="24">
        <f t="shared" si="797"/>
        <v>1.6919999999999999</v>
      </c>
      <c r="O5080" s="24">
        <f t="shared" si="798"/>
        <v>0</v>
      </c>
      <c r="P5080" s="24">
        <f t="shared" si="799"/>
        <v>0</v>
      </c>
    </row>
    <row r="5081" spans="1:16" x14ac:dyDescent="0.25">
      <c r="A5081" s="15">
        <v>33932</v>
      </c>
      <c r="B5081">
        <v>0</v>
      </c>
      <c r="C5081">
        <v>0</v>
      </c>
      <c r="D5081">
        <v>0</v>
      </c>
      <c r="E5081">
        <v>558</v>
      </c>
      <c r="F5081">
        <v>0</v>
      </c>
      <c r="G5081">
        <f t="shared" si="790"/>
        <v>13250</v>
      </c>
      <c r="H5081">
        <f t="shared" si="791"/>
        <v>7772</v>
      </c>
      <c r="I5081">
        <f t="shared" si="792"/>
        <v>1992</v>
      </c>
      <c r="J5081">
        <f t="shared" si="793"/>
        <v>11</v>
      </c>
      <c r="K5081" s="24">
        <f t="shared" si="794"/>
        <v>13.25</v>
      </c>
      <c r="L5081" s="24">
        <f t="shared" si="795"/>
        <v>7.7720000000000002</v>
      </c>
      <c r="M5081" s="24">
        <f t="shared" si="796"/>
        <v>0</v>
      </c>
      <c r="N5081" s="24">
        <f t="shared" si="797"/>
        <v>0.55800000000000005</v>
      </c>
      <c r="O5081" s="24">
        <f t="shared" si="798"/>
        <v>0</v>
      </c>
      <c r="P5081" s="24">
        <f t="shared" si="799"/>
        <v>0</v>
      </c>
    </row>
    <row r="5082" spans="1:16" x14ac:dyDescent="0.25">
      <c r="A5082" s="15">
        <v>33933</v>
      </c>
      <c r="B5082">
        <v>0</v>
      </c>
      <c r="C5082">
        <v>515</v>
      </c>
      <c r="D5082">
        <v>0</v>
      </c>
      <c r="E5082">
        <v>0</v>
      </c>
      <c r="F5082">
        <v>0</v>
      </c>
      <c r="G5082">
        <f t="shared" si="790"/>
        <v>12735</v>
      </c>
      <c r="H5082">
        <f t="shared" si="791"/>
        <v>8330</v>
      </c>
      <c r="I5082">
        <f t="shared" si="792"/>
        <v>1992</v>
      </c>
      <c r="J5082">
        <f t="shared" si="793"/>
        <v>11</v>
      </c>
      <c r="K5082" s="24">
        <f t="shared" si="794"/>
        <v>12.734999999999999</v>
      </c>
      <c r="L5082" s="24">
        <f t="shared" si="795"/>
        <v>8.33</v>
      </c>
      <c r="M5082" s="24">
        <f t="shared" si="796"/>
        <v>0.51500000000000001</v>
      </c>
      <c r="N5082" s="24">
        <f t="shared" si="797"/>
        <v>0</v>
      </c>
      <c r="O5082" s="24">
        <f t="shared" si="798"/>
        <v>0</v>
      </c>
      <c r="P5082" s="24">
        <f t="shared" si="799"/>
        <v>0</v>
      </c>
    </row>
    <row r="5083" spans="1:16" x14ac:dyDescent="0.25">
      <c r="A5083" s="15">
        <v>33934</v>
      </c>
      <c r="B5083">
        <v>0</v>
      </c>
      <c r="C5083">
        <v>2011</v>
      </c>
      <c r="D5083">
        <v>0</v>
      </c>
      <c r="E5083">
        <v>0</v>
      </c>
      <c r="F5083">
        <v>0</v>
      </c>
      <c r="G5083">
        <f t="shared" si="790"/>
        <v>11239</v>
      </c>
      <c r="H5083">
        <f t="shared" si="791"/>
        <v>8330</v>
      </c>
      <c r="I5083">
        <f t="shared" si="792"/>
        <v>1992</v>
      </c>
      <c r="J5083">
        <f t="shared" si="793"/>
        <v>11</v>
      </c>
      <c r="K5083" s="24">
        <f t="shared" si="794"/>
        <v>11.239000000000001</v>
      </c>
      <c r="L5083" s="24">
        <f t="shared" si="795"/>
        <v>8.33</v>
      </c>
      <c r="M5083" s="24">
        <f t="shared" si="796"/>
        <v>2.0110000000000001</v>
      </c>
      <c r="N5083" s="24">
        <f t="shared" si="797"/>
        <v>0</v>
      </c>
      <c r="O5083" s="24">
        <f t="shared" si="798"/>
        <v>0</v>
      </c>
      <c r="P5083" s="24">
        <f t="shared" si="799"/>
        <v>0</v>
      </c>
    </row>
    <row r="5084" spans="1:16" x14ac:dyDescent="0.25">
      <c r="A5084" s="15">
        <v>33935</v>
      </c>
      <c r="B5084">
        <v>0</v>
      </c>
      <c r="C5084">
        <v>3011</v>
      </c>
      <c r="D5084">
        <v>0</v>
      </c>
      <c r="E5084">
        <v>845</v>
      </c>
      <c r="F5084">
        <v>0</v>
      </c>
      <c r="G5084">
        <f t="shared" si="790"/>
        <v>10239</v>
      </c>
      <c r="H5084">
        <f t="shared" si="791"/>
        <v>7485</v>
      </c>
      <c r="I5084">
        <f t="shared" si="792"/>
        <v>1992</v>
      </c>
      <c r="J5084">
        <f t="shared" si="793"/>
        <v>11</v>
      </c>
      <c r="K5084" s="24">
        <f t="shared" si="794"/>
        <v>10.239000000000001</v>
      </c>
      <c r="L5084" s="24">
        <f t="shared" si="795"/>
        <v>7.4850000000000003</v>
      </c>
      <c r="M5084" s="24">
        <f t="shared" si="796"/>
        <v>3.0110000000000001</v>
      </c>
      <c r="N5084" s="24">
        <f t="shared" si="797"/>
        <v>0.84499999999999997</v>
      </c>
      <c r="O5084" s="24">
        <f t="shared" si="798"/>
        <v>0</v>
      </c>
      <c r="P5084" s="24">
        <f t="shared" si="799"/>
        <v>0</v>
      </c>
    </row>
    <row r="5085" spans="1:16" x14ac:dyDescent="0.25">
      <c r="A5085" s="15">
        <v>33936</v>
      </c>
      <c r="B5085">
        <v>0</v>
      </c>
      <c r="C5085">
        <v>4232</v>
      </c>
      <c r="D5085">
        <v>0</v>
      </c>
      <c r="E5085">
        <v>1720</v>
      </c>
      <c r="F5085">
        <v>0</v>
      </c>
      <c r="G5085">
        <f t="shared" si="790"/>
        <v>9018</v>
      </c>
      <c r="H5085">
        <f t="shared" si="791"/>
        <v>6610</v>
      </c>
      <c r="I5085">
        <f t="shared" si="792"/>
        <v>1992</v>
      </c>
      <c r="J5085">
        <f t="shared" si="793"/>
        <v>11</v>
      </c>
      <c r="K5085" s="24">
        <f t="shared" si="794"/>
        <v>9.0180000000000007</v>
      </c>
      <c r="L5085" s="24">
        <f t="shared" si="795"/>
        <v>6.61</v>
      </c>
      <c r="M5085" s="24">
        <f t="shared" si="796"/>
        <v>4.2320000000000002</v>
      </c>
      <c r="N5085" s="24">
        <f t="shared" si="797"/>
        <v>1.72</v>
      </c>
      <c r="O5085" s="24">
        <f t="shared" si="798"/>
        <v>0</v>
      </c>
      <c r="P5085" s="24">
        <f t="shared" si="799"/>
        <v>0</v>
      </c>
    </row>
    <row r="5086" spans="1:16" x14ac:dyDescent="0.25">
      <c r="A5086" s="15">
        <v>33937</v>
      </c>
      <c r="B5086">
        <v>0</v>
      </c>
      <c r="C5086">
        <v>1202</v>
      </c>
      <c r="D5086">
        <v>0</v>
      </c>
      <c r="E5086">
        <v>1718</v>
      </c>
      <c r="F5086">
        <v>0</v>
      </c>
      <c r="G5086">
        <f t="shared" si="790"/>
        <v>12048</v>
      </c>
      <c r="H5086">
        <f t="shared" si="791"/>
        <v>6612</v>
      </c>
      <c r="I5086">
        <f t="shared" si="792"/>
        <v>1992</v>
      </c>
      <c r="J5086">
        <f t="shared" si="793"/>
        <v>11</v>
      </c>
      <c r="K5086" s="24">
        <f t="shared" si="794"/>
        <v>12.048</v>
      </c>
      <c r="L5086" s="24">
        <f t="shared" si="795"/>
        <v>6.6120000000000001</v>
      </c>
      <c r="M5086" s="24">
        <f t="shared" si="796"/>
        <v>1.202</v>
      </c>
      <c r="N5086" s="24">
        <f t="shared" si="797"/>
        <v>1.718</v>
      </c>
      <c r="O5086" s="24">
        <f t="shared" si="798"/>
        <v>0</v>
      </c>
      <c r="P5086" s="24">
        <f t="shared" si="799"/>
        <v>0</v>
      </c>
    </row>
    <row r="5087" spans="1:16" x14ac:dyDescent="0.25">
      <c r="A5087" s="15">
        <v>33938</v>
      </c>
      <c r="B5087">
        <v>0</v>
      </c>
      <c r="C5087">
        <v>2750</v>
      </c>
      <c r="D5087">
        <v>0</v>
      </c>
      <c r="E5087">
        <v>1704</v>
      </c>
      <c r="F5087">
        <v>0</v>
      </c>
      <c r="G5087">
        <f t="shared" si="790"/>
        <v>10500</v>
      </c>
      <c r="H5087">
        <f t="shared" si="791"/>
        <v>6626</v>
      </c>
      <c r="I5087">
        <f t="shared" si="792"/>
        <v>1992</v>
      </c>
      <c r="J5087">
        <f t="shared" si="793"/>
        <v>11</v>
      </c>
      <c r="K5087" s="24">
        <f t="shared" si="794"/>
        <v>10.5</v>
      </c>
      <c r="L5087" s="24">
        <f t="shared" si="795"/>
        <v>6.6260000000000003</v>
      </c>
      <c r="M5087" s="24">
        <f t="shared" si="796"/>
        <v>2.75</v>
      </c>
      <c r="N5087" s="24">
        <f t="shared" si="797"/>
        <v>1.704</v>
      </c>
      <c r="O5087" s="24">
        <f t="shared" si="798"/>
        <v>0</v>
      </c>
      <c r="P5087" s="24">
        <f t="shared" si="799"/>
        <v>0</v>
      </c>
    </row>
    <row r="5088" spans="1:16" x14ac:dyDescent="0.25">
      <c r="A5088" s="15">
        <v>33939</v>
      </c>
      <c r="B5088">
        <v>0</v>
      </c>
      <c r="C5088">
        <v>2800</v>
      </c>
      <c r="D5088">
        <v>0</v>
      </c>
      <c r="E5088">
        <v>1710</v>
      </c>
      <c r="F5088">
        <v>0</v>
      </c>
      <c r="G5088">
        <f t="shared" si="790"/>
        <v>10450</v>
      </c>
      <c r="H5088">
        <f t="shared" si="791"/>
        <v>6620</v>
      </c>
      <c r="I5088">
        <f t="shared" si="792"/>
        <v>1992</v>
      </c>
      <c r="J5088">
        <f t="shared" si="793"/>
        <v>12</v>
      </c>
      <c r="K5088" s="24">
        <f t="shared" si="794"/>
        <v>10.45</v>
      </c>
      <c r="L5088" s="24">
        <f t="shared" si="795"/>
        <v>6.62</v>
      </c>
      <c r="M5088" s="24">
        <f t="shared" si="796"/>
        <v>2.8</v>
      </c>
      <c r="N5088" s="24">
        <f t="shared" si="797"/>
        <v>1.71</v>
      </c>
      <c r="O5088" s="24">
        <f t="shared" si="798"/>
        <v>0</v>
      </c>
      <c r="P5088" s="24">
        <f t="shared" si="799"/>
        <v>0</v>
      </c>
    </row>
    <row r="5089" spans="1:16" x14ac:dyDescent="0.25">
      <c r="A5089" s="15">
        <v>33940</v>
      </c>
      <c r="B5089">
        <v>0</v>
      </c>
      <c r="C5089">
        <v>2806</v>
      </c>
      <c r="D5089">
        <v>0</v>
      </c>
      <c r="E5089">
        <v>1704</v>
      </c>
      <c r="F5089">
        <v>0</v>
      </c>
      <c r="G5089">
        <f t="shared" si="790"/>
        <v>10444</v>
      </c>
      <c r="H5089">
        <f t="shared" si="791"/>
        <v>6626</v>
      </c>
      <c r="I5089">
        <f t="shared" si="792"/>
        <v>1992</v>
      </c>
      <c r="J5089">
        <f t="shared" si="793"/>
        <v>12</v>
      </c>
      <c r="K5089" s="24">
        <f t="shared" si="794"/>
        <v>10.444000000000001</v>
      </c>
      <c r="L5089" s="24">
        <f t="shared" si="795"/>
        <v>6.6260000000000003</v>
      </c>
      <c r="M5089" s="24">
        <f t="shared" si="796"/>
        <v>2.806</v>
      </c>
      <c r="N5089" s="24">
        <f t="shared" si="797"/>
        <v>1.704</v>
      </c>
      <c r="O5089" s="24">
        <f t="shared" si="798"/>
        <v>0</v>
      </c>
      <c r="P5089" s="24">
        <f t="shared" si="799"/>
        <v>0</v>
      </c>
    </row>
    <row r="5090" spans="1:16" x14ac:dyDescent="0.25">
      <c r="A5090" s="15">
        <v>33941</v>
      </c>
      <c r="B5090">
        <v>0</v>
      </c>
      <c r="C5090">
        <v>2805</v>
      </c>
      <c r="D5090">
        <v>0</v>
      </c>
      <c r="E5090">
        <v>1725</v>
      </c>
      <c r="F5090">
        <v>0</v>
      </c>
      <c r="G5090">
        <f t="shared" si="790"/>
        <v>10445</v>
      </c>
      <c r="H5090">
        <f t="shared" si="791"/>
        <v>6605</v>
      </c>
      <c r="I5090">
        <f t="shared" si="792"/>
        <v>1992</v>
      </c>
      <c r="J5090">
        <f t="shared" si="793"/>
        <v>12</v>
      </c>
      <c r="K5090" s="24">
        <f t="shared" si="794"/>
        <v>10.445</v>
      </c>
      <c r="L5090" s="24">
        <f t="shared" si="795"/>
        <v>6.6050000000000004</v>
      </c>
      <c r="M5090" s="24">
        <f t="shared" si="796"/>
        <v>2.8050000000000002</v>
      </c>
      <c r="N5090" s="24">
        <f t="shared" si="797"/>
        <v>1.7250000000000001</v>
      </c>
      <c r="O5090" s="24">
        <f t="shared" si="798"/>
        <v>0</v>
      </c>
      <c r="P5090" s="24">
        <f t="shared" si="799"/>
        <v>0</v>
      </c>
    </row>
    <row r="5091" spans="1:16" x14ac:dyDescent="0.25">
      <c r="A5091" s="15">
        <v>33942</v>
      </c>
      <c r="B5091">
        <v>0</v>
      </c>
      <c r="C5091">
        <v>2720</v>
      </c>
      <c r="D5091">
        <v>0</v>
      </c>
      <c r="E5091">
        <v>568</v>
      </c>
      <c r="F5091">
        <v>0</v>
      </c>
      <c r="G5091">
        <f t="shared" si="790"/>
        <v>10530</v>
      </c>
      <c r="H5091">
        <f t="shared" si="791"/>
        <v>7762</v>
      </c>
      <c r="I5091">
        <f t="shared" si="792"/>
        <v>1992</v>
      </c>
      <c r="J5091">
        <f t="shared" si="793"/>
        <v>12</v>
      </c>
      <c r="K5091" s="24">
        <f t="shared" si="794"/>
        <v>10.53</v>
      </c>
      <c r="L5091" s="24">
        <f t="shared" si="795"/>
        <v>7.7619999999999996</v>
      </c>
      <c r="M5091" s="24">
        <f t="shared" si="796"/>
        <v>2.72</v>
      </c>
      <c r="N5091" s="24">
        <f t="shared" si="797"/>
        <v>0.56799999999999995</v>
      </c>
      <c r="O5091" s="24">
        <f t="shared" si="798"/>
        <v>0</v>
      </c>
      <c r="P5091" s="24">
        <f t="shared" si="799"/>
        <v>0</v>
      </c>
    </row>
    <row r="5092" spans="1:16" x14ac:dyDescent="0.25">
      <c r="A5092" s="15">
        <v>33943</v>
      </c>
      <c r="B5092">
        <v>0</v>
      </c>
      <c r="C5092">
        <v>2711</v>
      </c>
      <c r="D5092">
        <v>0</v>
      </c>
      <c r="E5092">
        <v>1140</v>
      </c>
      <c r="F5092">
        <v>0</v>
      </c>
      <c r="G5092">
        <f t="shared" si="790"/>
        <v>10539</v>
      </c>
      <c r="H5092">
        <f t="shared" si="791"/>
        <v>7190</v>
      </c>
      <c r="I5092">
        <f t="shared" si="792"/>
        <v>1992</v>
      </c>
      <c r="J5092">
        <f t="shared" si="793"/>
        <v>12</v>
      </c>
      <c r="K5092" s="24">
        <f t="shared" si="794"/>
        <v>10.539</v>
      </c>
      <c r="L5092" s="24">
        <f t="shared" si="795"/>
        <v>7.19</v>
      </c>
      <c r="M5092" s="24">
        <f t="shared" si="796"/>
        <v>2.7109999999999999</v>
      </c>
      <c r="N5092" s="24">
        <f t="shared" si="797"/>
        <v>1.1399999999999999</v>
      </c>
      <c r="O5092" s="24">
        <f t="shared" si="798"/>
        <v>0</v>
      </c>
      <c r="P5092" s="24">
        <f t="shared" si="799"/>
        <v>0</v>
      </c>
    </row>
    <row r="5093" spans="1:16" x14ac:dyDescent="0.25">
      <c r="A5093" s="15">
        <v>33944</v>
      </c>
      <c r="B5093">
        <v>0</v>
      </c>
      <c r="C5093">
        <v>2717</v>
      </c>
      <c r="D5093">
        <v>0</v>
      </c>
      <c r="E5093">
        <v>709</v>
      </c>
      <c r="F5093">
        <v>0</v>
      </c>
      <c r="G5093">
        <f t="shared" si="790"/>
        <v>10533</v>
      </c>
      <c r="H5093">
        <f t="shared" si="791"/>
        <v>7621</v>
      </c>
      <c r="I5093">
        <f t="shared" si="792"/>
        <v>1992</v>
      </c>
      <c r="J5093">
        <f t="shared" si="793"/>
        <v>12</v>
      </c>
      <c r="K5093" s="24">
        <f t="shared" si="794"/>
        <v>10.532999999999999</v>
      </c>
      <c r="L5093" s="24">
        <f t="shared" si="795"/>
        <v>7.6210000000000004</v>
      </c>
      <c r="M5093" s="24">
        <f t="shared" si="796"/>
        <v>2.7170000000000001</v>
      </c>
      <c r="N5093" s="24">
        <f t="shared" si="797"/>
        <v>0.70899999999999996</v>
      </c>
      <c r="O5093" s="24">
        <f t="shared" si="798"/>
        <v>0</v>
      </c>
      <c r="P5093" s="24">
        <f t="shared" si="799"/>
        <v>0</v>
      </c>
    </row>
    <row r="5094" spans="1:16" x14ac:dyDescent="0.25">
      <c r="A5094" s="15">
        <v>33945</v>
      </c>
      <c r="B5094">
        <v>0</v>
      </c>
      <c r="C5094">
        <v>729</v>
      </c>
      <c r="D5094">
        <v>0</v>
      </c>
      <c r="E5094">
        <v>0</v>
      </c>
      <c r="F5094">
        <v>0</v>
      </c>
      <c r="G5094">
        <f t="shared" si="790"/>
        <v>12521</v>
      </c>
      <c r="H5094">
        <f t="shared" si="791"/>
        <v>8330</v>
      </c>
      <c r="I5094">
        <f t="shared" si="792"/>
        <v>1992</v>
      </c>
      <c r="J5094">
        <f t="shared" si="793"/>
        <v>12</v>
      </c>
      <c r="K5094" s="24">
        <f t="shared" si="794"/>
        <v>12.521000000000001</v>
      </c>
      <c r="L5094" s="24">
        <f t="shared" si="795"/>
        <v>8.33</v>
      </c>
      <c r="M5094" s="24">
        <f t="shared" si="796"/>
        <v>0.72899999999999998</v>
      </c>
      <c r="N5094" s="24">
        <f t="shared" si="797"/>
        <v>0</v>
      </c>
      <c r="O5094" s="24">
        <f t="shared" si="798"/>
        <v>0</v>
      </c>
      <c r="P5094" s="24">
        <f t="shared" si="799"/>
        <v>0</v>
      </c>
    </row>
    <row r="5095" spans="1:16" x14ac:dyDescent="0.25">
      <c r="A5095" s="15">
        <v>33946</v>
      </c>
      <c r="B5095">
        <v>0</v>
      </c>
      <c r="C5095">
        <v>0</v>
      </c>
      <c r="D5095">
        <v>0</v>
      </c>
      <c r="E5095">
        <v>0</v>
      </c>
      <c r="F5095">
        <v>0</v>
      </c>
      <c r="G5095">
        <f t="shared" si="790"/>
        <v>13250</v>
      </c>
      <c r="H5095">
        <f t="shared" si="791"/>
        <v>8330</v>
      </c>
      <c r="I5095">
        <f t="shared" si="792"/>
        <v>1992</v>
      </c>
      <c r="J5095">
        <f t="shared" si="793"/>
        <v>12</v>
      </c>
      <c r="K5095" s="24">
        <f t="shared" si="794"/>
        <v>13.25</v>
      </c>
      <c r="L5095" s="24">
        <f t="shared" si="795"/>
        <v>8.33</v>
      </c>
      <c r="M5095" s="24">
        <f t="shared" si="796"/>
        <v>0</v>
      </c>
      <c r="N5095" s="24">
        <f t="shared" si="797"/>
        <v>0</v>
      </c>
      <c r="O5095" s="24">
        <f t="shared" si="798"/>
        <v>0</v>
      </c>
      <c r="P5095" s="24">
        <f t="shared" si="799"/>
        <v>0</v>
      </c>
    </row>
    <row r="5096" spans="1:16" x14ac:dyDescent="0.25">
      <c r="A5096" s="15">
        <v>33947</v>
      </c>
      <c r="B5096">
        <v>0</v>
      </c>
      <c r="C5096">
        <v>0</v>
      </c>
      <c r="D5096">
        <v>0</v>
      </c>
      <c r="E5096">
        <v>0</v>
      </c>
      <c r="F5096">
        <v>0</v>
      </c>
      <c r="G5096">
        <f t="shared" si="790"/>
        <v>13250</v>
      </c>
      <c r="H5096">
        <f t="shared" si="791"/>
        <v>8330</v>
      </c>
      <c r="I5096">
        <f t="shared" si="792"/>
        <v>1992</v>
      </c>
      <c r="J5096">
        <f t="shared" si="793"/>
        <v>12</v>
      </c>
      <c r="K5096" s="24">
        <f t="shared" si="794"/>
        <v>13.25</v>
      </c>
      <c r="L5096" s="24">
        <f t="shared" si="795"/>
        <v>8.33</v>
      </c>
      <c r="M5096" s="24">
        <f t="shared" si="796"/>
        <v>0</v>
      </c>
      <c r="N5096" s="24">
        <f t="shared" si="797"/>
        <v>0</v>
      </c>
      <c r="O5096" s="24">
        <f t="shared" si="798"/>
        <v>0</v>
      </c>
      <c r="P5096" s="24">
        <f t="shared" si="799"/>
        <v>0</v>
      </c>
    </row>
    <row r="5097" spans="1:16" x14ac:dyDescent="0.25">
      <c r="A5097" s="15">
        <v>33948</v>
      </c>
      <c r="B5097">
        <v>0</v>
      </c>
      <c r="C5097">
        <v>0</v>
      </c>
      <c r="D5097">
        <v>0</v>
      </c>
      <c r="E5097">
        <v>0</v>
      </c>
      <c r="F5097">
        <v>0</v>
      </c>
      <c r="G5097">
        <f t="shared" si="790"/>
        <v>13250</v>
      </c>
      <c r="H5097">
        <f t="shared" si="791"/>
        <v>8330</v>
      </c>
      <c r="I5097">
        <f t="shared" si="792"/>
        <v>1992</v>
      </c>
      <c r="J5097">
        <f t="shared" si="793"/>
        <v>12</v>
      </c>
      <c r="K5097" s="24">
        <f t="shared" si="794"/>
        <v>13.25</v>
      </c>
      <c r="L5097" s="24">
        <f t="shared" si="795"/>
        <v>8.33</v>
      </c>
      <c r="M5097" s="24">
        <f t="shared" si="796"/>
        <v>0</v>
      </c>
      <c r="N5097" s="24">
        <f t="shared" si="797"/>
        <v>0</v>
      </c>
      <c r="O5097" s="24">
        <f t="shared" si="798"/>
        <v>0</v>
      </c>
      <c r="P5097" s="24">
        <f t="shared" si="799"/>
        <v>0</v>
      </c>
    </row>
    <row r="5098" spans="1:16" x14ac:dyDescent="0.25">
      <c r="A5098" s="15">
        <v>33949</v>
      </c>
      <c r="B5098">
        <v>0</v>
      </c>
      <c r="C5098">
        <v>372</v>
      </c>
      <c r="D5098">
        <v>0</v>
      </c>
      <c r="E5098">
        <v>12</v>
      </c>
      <c r="F5098">
        <v>0</v>
      </c>
      <c r="G5098">
        <f t="shared" si="790"/>
        <v>12878</v>
      </c>
      <c r="H5098">
        <f t="shared" si="791"/>
        <v>8318</v>
      </c>
      <c r="I5098">
        <f t="shared" si="792"/>
        <v>1992</v>
      </c>
      <c r="J5098">
        <f t="shared" si="793"/>
        <v>12</v>
      </c>
      <c r="K5098" s="24">
        <f t="shared" si="794"/>
        <v>12.878</v>
      </c>
      <c r="L5098" s="24">
        <f t="shared" si="795"/>
        <v>8.3179999999999996</v>
      </c>
      <c r="M5098" s="24">
        <f t="shared" si="796"/>
        <v>0.372</v>
      </c>
      <c r="N5098" s="24">
        <f t="shared" si="797"/>
        <v>1.2E-2</v>
      </c>
      <c r="O5098" s="24">
        <f t="shared" si="798"/>
        <v>0</v>
      </c>
      <c r="P5098" s="24">
        <f t="shared" si="799"/>
        <v>0</v>
      </c>
    </row>
    <row r="5099" spans="1:16" x14ac:dyDescent="0.25">
      <c r="A5099" s="15">
        <v>33950</v>
      </c>
      <c r="B5099">
        <v>0</v>
      </c>
      <c r="C5099">
        <v>0</v>
      </c>
      <c r="D5099">
        <v>0</v>
      </c>
      <c r="E5099">
        <v>0</v>
      </c>
      <c r="F5099">
        <v>0</v>
      </c>
      <c r="G5099">
        <f t="shared" si="790"/>
        <v>13250</v>
      </c>
      <c r="H5099">
        <f t="shared" si="791"/>
        <v>8330</v>
      </c>
      <c r="I5099">
        <f t="shared" si="792"/>
        <v>1992</v>
      </c>
      <c r="J5099">
        <f t="shared" si="793"/>
        <v>12</v>
      </c>
      <c r="K5099" s="24">
        <f t="shared" si="794"/>
        <v>13.25</v>
      </c>
      <c r="L5099" s="24">
        <f t="shared" si="795"/>
        <v>8.33</v>
      </c>
      <c r="M5099" s="24">
        <f t="shared" si="796"/>
        <v>0</v>
      </c>
      <c r="N5099" s="24">
        <f t="shared" si="797"/>
        <v>0</v>
      </c>
      <c r="O5099" s="24">
        <f t="shared" si="798"/>
        <v>0</v>
      </c>
      <c r="P5099" s="24">
        <f t="shared" si="799"/>
        <v>0</v>
      </c>
    </row>
    <row r="5100" spans="1:16" x14ac:dyDescent="0.25">
      <c r="A5100" s="15">
        <v>33951</v>
      </c>
      <c r="B5100">
        <v>0</v>
      </c>
      <c r="C5100">
        <v>2542</v>
      </c>
      <c r="D5100">
        <v>0</v>
      </c>
      <c r="E5100">
        <v>1049</v>
      </c>
      <c r="F5100">
        <v>0</v>
      </c>
      <c r="G5100">
        <f t="shared" si="790"/>
        <v>10708</v>
      </c>
      <c r="H5100">
        <f t="shared" si="791"/>
        <v>7281</v>
      </c>
      <c r="I5100">
        <f t="shared" si="792"/>
        <v>1992</v>
      </c>
      <c r="J5100">
        <f t="shared" si="793"/>
        <v>12</v>
      </c>
      <c r="K5100" s="24">
        <f t="shared" si="794"/>
        <v>10.708</v>
      </c>
      <c r="L5100" s="24">
        <f t="shared" si="795"/>
        <v>7.2809999999999997</v>
      </c>
      <c r="M5100" s="24">
        <f t="shared" si="796"/>
        <v>2.5419999999999998</v>
      </c>
      <c r="N5100" s="24">
        <f t="shared" si="797"/>
        <v>1.0489999999999999</v>
      </c>
      <c r="O5100" s="24">
        <f t="shared" si="798"/>
        <v>0</v>
      </c>
      <c r="P5100" s="24">
        <f t="shared" si="799"/>
        <v>0</v>
      </c>
    </row>
    <row r="5101" spans="1:16" x14ac:dyDescent="0.25">
      <c r="A5101" s="15">
        <v>33952</v>
      </c>
      <c r="B5101">
        <v>0</v>
      </c>
      <c r="C5101">
        <v>7621</v>
      </c>
      <c r="D5101">
        <v>0</v>
      </c>
      <c r="E5101">
        <v>1700</v>
      </c>
      <c r="F5101">
        <v>0</v>
      </c>
      <c r="G5101">
        <f t="shared" si="790"/>
        <v>5629</v>
      </c>
      <c r="H5101">
        <f t="shared" si="791"/>
        <v>6630</v>
      </c>
      <c r="I5101">
        <f t="shared" si="792"/>
        <v>1992</v>
      </c>
      <c r="J5101">
        <f t="shared" si="793"/>
        <v>12</v>
      </c>
      <c r="K5101" s="24">
        <f t="shared" si="794"/>
        <v>5.6289999999999996</v>
      </c>
      <c r="L5101" s="24">
        <f t="shared" si="795"/>
        <v>6.63</v>
      </c>
      <c r="M5101" s="24">
        <f t="shared" si="796"/>
        <v>7.6210000000000004</v>
      </c>
      <c r="N5101" s="24">
        <f t="shared" si="797"/>
        <v>1.7</v>
      </c>
      <c r="O5101" s="24">
        <f t="shared" si="798"/>
        <v>0</v>
      </c>
      <c r="P5101" s="24">
        <f t="shared" si="799"/>
        <v>0</v>
      </c>
    </row>
    <row r="5102" spans="1:16" x14ac:dyDescent="0.25">
      <c r="A5102" s="15">
        <v>33953</v>
      </c>
      <c r="B5102">
        <v>0</v>
      </c>
      <c r="C5102">
        <v>7767</v>
      </c>
      <c r="D5102">
        <v>0</v>
      </c>
      <c r="E5102">
        <v>1703</v>
      </c>
      <c r="F5102">
        <v>0</v>
      </c>
      <c r="G5102">
        <f t="shared" si="790"/>
        <v>5483</v>
      </c>
      <c r="H5102">
        <f t="shared" si="791"/>
        <v>6627</v>
      </c>
      <c r="I5102">
        <f t="shared" si="792"/>
        <v>1992</v>
      </c>
      <c r="J5102">
        <f t="shared" si="793"/>
        <v>12</v>
      </c>
      <c r="K5102" s="24">
        <f t="shared" si="794"/>
        <v>5.4829999999999997</v>
      </c>
      <c r="L5102" s="24">
        <f t="shared" si="795"/>
        <v>6.6269999999999998</v>
      </c>
      <c r="M5102" s="24">
        <f t="shared" si="796"/>
        <v>7.7670000000000003</v>
      </c>
      <c r="N5102" s="24">
        <f t="shared" si="797"/>
        <v>1.7030000000000001</v>
      </c>
      <c r="O5102" s="24">
        <f t="shared" si="798"/>
        <v>0</v>
      </c>
      <c r="P5102" s="24">
        <f t="shared" si="799"/>
        <v>0</v>
      </c>
    </row>
    <row r="5103" spans="1:16" x14ac:dyDescent="0.25">
      <c r="A5103" s="15">
        <v>33954</v>
      </c>
      <c r="B5103">
        <v>0</v>
      </c>
      <c r="C5103">
        <v>7763</v>
      </c>
      <c r="D5103">
        <v>0</v>
      </c>
      <c r="E5103">
        <v>4715</v>
      </c>
      <c r="F5103">
        <v>0</v>
      </c>
      <c r="G5103">
        <f t="shared" si="790"/>
        <v>5487</v>
      </c>
      <c r="H5103">
        <f t="shared" si="791"/>
        <v>3615</v>
      </c>
      <c r="I5103">
        <f t="shared" si="792"/>
        <v>1992</v>
      </c>
      <c r="J5103">
        <f t="shared" si="793"/>
        <v>12</v>
      </c>
      <c r="K5103" s="24">
        <f t="shared" si="794"/>
        <v>5.4870000000000001</v>
      </c>
      <c r="L5103" s="24">
        <f t="shared" si="795"/>
        <v>3.6150000000000002</v>
      </c>
      <c r="M5103" s="24">
        <f t="shared" si="796"/>
        <v>7.7629999999999999</v>
      </c>
      <c r="N5103" s="24">
        <f t="shared" si="797"/>
        <v>4.7149999999999999</v>
      </c>
      <c r="O5103" s="24">
        <f t="shared" si="798"/>
        <v>0</v>
      </c>
      <c r="P5103" s="24">
        <f t="shared" si="799"/>
        <v>0</v>
      </c>
    </row>
    <row r="5104" spans="1:16" x14ac:dyDescent="0.25">
      <c r="A5104" s="15">
        <v>33955</v>
      </c>
      <c r="B5104">
        <v>0</v>
      </c>
      <c r="C5104">
        <v>7759</v>
      </c>
      <c r="D5104">
        <v>0</v>
      </c>
      <c r="E5104">
        <v>2421</v>
      </c>
      <c r="F5104">
        <v>0</v>
      </c>
      <c r="G5104">
        <f t="shared" si="790"/>
        <v>5491</v>
      </c>
      <c r="H5104">
        <f t="shared" si="791"/>
        <v>5909</v>
      </c>
      <c r="I5104">
        <f t="shared" si="792"/>
        <v>1992</v>
      </c>
      <c r="J5104">
        <f t="shared" si="793"/>
        <v>12</v>
      </c>
      <c r="K5104" s="24">
        <f t="shared" si="794"/>
        <v>5.4909999999999997</v>
      </c>
      <c r="L5104" s="24">
        <f t="shared" si="795"/>
        <v>5.9089999999999998</v>
      </c>
      <c r="M5104" s="24">
        <f t="shared" si="796"/>
        <v>7.7590000000000003</v>
      </c>
      <c r="N5104" s="24">
        <f t="shared" si="797"/>
        <v>2.4209999999999998</v>
      </c>
      <c r="O5104" s="24">
        <f t="shared" si="798"/>
        <v>0</v>
      </c>
      <c r="P5104" s="24">
        <f t="shared" si="799"/>
        <v>0</v>
      </c>
    </row>
    <row r="5105" spans="1:16" x14ac:dyDescent="0.25">
      <c r="A5105" s="15">
        <v>33956</v>
      </c>
      <c r="B5105">
        <v>0</v>
      </c>
      <c r="C5105">
        <v>7637</v>
      </c>
      <c r="D5105">
        <v>0</v>
      </c>
      <c r="E5105">
        <v>2014</v>
      </c>
      <c r="F5105">
        <v>0</v>
      </c>
      <c r="G5105">
        <f t="shared" si="790"/>
        <v>5613</v>
      </c>
      <c r="H5105">
        <f t="shared" si="791"/>
        <v>6316</v>
      </c>
      <c r="I5105">
        <f t="shared" si="792"/>
        <v>1992</v>
      </c>
      <c r="J5105">
        <f t="shared" si="793"/>
        <v>12</v>
      </c>
      <c r="K5105" s="24">
        <f t="shared" si="794"/>
        <v>5.6130000000000004</v>
      </c>
      <c r="L5105" s="24">
        <f t="shared" si="795"/>
        <v>6.3159999999999998</v>
      </c>
      <c r="M5105" s="24">
        <f t="shared" si="796"/>
        <v>7.6369999999999996</v>
      </c>
      <c r="N5105" s="24">
        <f t="shared" si="797"/>
        <v>2.0139999999999998</v>
      </c>
      <c r="O5105" s="24">
        <f t="shared" si="798"/>
        <v>0</v>
      </c>
      <c r="P5105" s="24">
        <f t="shared" si="799"/>
        <v>0</v>
      </c>
    </row>
    <row r="5106" spans="1:16" x14ac:dyDescent="0.25">
      <c r="A5106" s="15">
        <v>33957</v>
      </c>
      <c r="B5106">
        <v>0</v>
      </c>
      <c r="C5106">
        <v>7943</v>
      </c>
      <c r="D5106">
        <v>0</v>
      </c>
      <c r="E5106">
        <v>3425</v>
      </c>
      <c r="F5106">
        <v>0</v>
      </c>
      <c r="G5106">
        <f t="shared" si="790"/>
        <v>5307</v>
      </c>
      <c r="H5106">
        <f t="shared" si="791"/>
        <v>4905</v>
      </c>
      <c r="I5106">
        <f t="shared" si="792"/>
        <v>1992</v>
      </c>
      <c r="J5106">
        <f t="shared" si="793"/>
        <v>12</v>
      </c>
      <c r="K5106" s="24">
        <f t="shared" si="794"/>
        <v>5.3070000000000004</v>
      </c>
      <c r="L5106" s="24">
        <f t="shared" si="795"/>
        <v>4.9050000000000002</v>
      </c>
      <c r="M5106" s="24">
        <f t="shared" si="796"/>
        <v>7.9429999999999996</v>
      </c>
      <c r="N5106" s="24">
        <f t="shared" si="797"/>
        <v>3.4249999999999998</v>
      </c>
      <c r="O5106" s="24">
        <f t="shared" si="798"/>
        <v>0</v>
      </c>
      <c r="P5106" s="24">
        <f t="shared" si="799"/>
        <v>0</v>
      </c>
    </row>
    <row r="5107" spans="1:16" x14ac:dyDescent="0.25">
      <c r="A5107" s="15">
        <v>33958</v>
      </c>
      <c r="B5107">
        <v>0</v>
      </c>
      <c r="C5107">
        <v>7905</v>
      </c>
      <c r="D5107">
        <v>0</v>
      </c>
      <c r="E5107">
        <v>3449</v>
      </c>
      <c r="F5107">
        <v>0</v>
      </c>
      <c r="G5107">
        <f t="shared" si="790"/>
        <v>5345</v>
      </c>
      <c r="H5107">
        <f t="shared" si="791"/>
        <v>4881</v>
      </c>
      <c r="I5107">
        <f t="shared" si="792"/>
        <v>1992</v>
      </c>
      <c r="J5107">
        <f t="shared" si="793"/>
        <v>12</v>
      </c>
      <c r="K5107" s="24">
        <f t="shared" si="794"/>
        <v>5.3449999999999998</v>
      </c>
      <c r="L5107" s="24">
        <f t="shared" si="795"/>
        <v>4.8810000000000002</v>
      </c>
      <c r="M5107" s="24">
        <f t="shared" si="796"/>
        <v>7.9050000000000002</v>
      </c>
      <c r="N5107" s="24">
        <f t="shared" si="797"/>
        <v>3.4489999999999998</v>
      </c>
      <c r="O5107" s="24">
        <f t="shared" si="798"/>
        <v>0</v>
      </c>
      <c r="P5107" s="24">
        <f t="shared" si="799"/>
        <v>0</v>
      </c>
    </row>
    <row r="5108" spans="1:16" x14ac:dyDescent="0.25">
      <c r="A5108" s="15">
        <v>33959</v>
      </c>
      <c r="B5108">
        <v>0</v>
      </c>
      <c r="C5108">
        <v>8706</v>
      </c>
      <c r="D5108">
        <v>0</v>
      </c>
      <c r="E5108">
        <v>3561</v>
      </c>
      <c r="F5108">
        <v>0</v>
      </c>
      <c r="G5108">
        <f t="shared" si="790"/>
        <v>4544</v>
      </c>
      <c r="H5108">
        <f t="shared" si="791"/>
        <v>4769</v>
      </c>
      <c r="I5108">
        <f t="shared" si="792"/>
        <v>1992</v>
      </c>
      <c r="J5108">
        <f t="shared" si="793"/>
        <v>12</v>
      </c>
      <c r="K5108" s="24">
        <f t="shared" si="794"/>
        <v>4.5439999999999996</v>
      </c>
      <c r="L5108" s="24">
        <f t="shared" si="795"/>
        <v>4.7690000000000001</v>
      </c>
      <c r="M5108" s="24">
        <f t="shared" si="796"/>
        <v>8.7059999999999995</v>
      </c>
      <c r="N5108" s="24">
        <f t="shared" si="797"/>
        <v>3.5609999999999999</v>
      </c>
      <c r="O5108" s="24">
        <f t="shared" si="798"/>
        <v>0</v>
      </c>
      <c r="P5108" s="24">
        <f t="shared" si="799"/>
        <v>0</v>
      </c>
    </row>
    <row r="5109" spans="1:16" x14ac:dyDescent="0.25">
      <c r="A5109" s="15">
        <v>33960</v>
      </c>
      <c r="B5109">
        <v>0</v>
      </c>
      <c r="C5109">
        <v>7197</v>
      </c>
      <c r="D5109">
        <v>0</v>
      </c>
      <c r="E5109">
        <v>3565</v>
      </c>
      <c r="F5109">
        <v>0</v>
      </c>
      <c r="G5109">
        <f t="shared" si="790"/>
        <v>6053</v>
      </c>
      <c r="H5109">
        <f t="shared" si="791"/>
        <v>4765</v>
      </c>
      <c r="I5109">
        <f t="shared" si="792"/>
        <v>1992</v>
      </c>
      <c r="J5109">
        <f t="shared" si="793"/>
        <v>12</v>
      </c>
      <c r="K5109" s="24">
        <f t="shared" si="794"/>
        <v>6.0529999999999999</v>
      </c>
      <c r="L5109" s="24">
        <f t="shared" si="795"/>
        <v>4.7649999999999997</v>
      </c>
      <c r="M5109" s="24">
        <f t="shared" si="796"/>
        <v>7.1970000000000001</v>
      </c>
      <c r="N5109" s="24">
        <f t="shared" si="797"/>
        <v>3.5649999999999999</v>
      </c>
      <c r="O5109" s="24">
        <f t="shared" si="798"/>
        <v>0</v>
      </c>
      <c r="P5109" s="24">
        <f t="shared" si="799"/>
        <v>0</v>
      </c>
    </row>
    <row r="5110" spans="1:16" x14ac:dyDescent="0.25">
      <c r="A5110" s="15">
        <v>33961</v>
      </c>
      <c r="B5110">
        <v>0</v>
      </c>
      <c r="C5110">
        <v>7202</v>
      </c>
      <c r="D5110">
        <v>0</v>
      </c>
      <c r="E5110">
        <v>3665</v>
      </c>
      <c r="F5110">
        <v>0</v>
      </c>
      <c r="G5110">
        <f t="shared" si="790"/>
        <v>6048</v>
      </c>
      <c r="H5110">
        <f t="shared" si="791"/>
        <v>4665</v>
      </c>
      <c r="I5110">
        <f t="shared" si="792"/>
        <v>1992</v>
      </c>
      <c r="J5110">
        <f t="shared" si="793"/>
        <v>12</v>
      </c>
      <c r="K5110" s="24">
        <f t="shared" si="794"/>
        <v>6.048</v>
      </c>
      <c r="L5110" s="24">
        <f t="shared" si="795"/>
        <v>4.665</v>
      </c>
      <c r="M5110" s="24">
        <f t="shared" si="796"/>
        <v>7.202</v>
      </c>
      <c r="N5110" s="24">
        <f t="shared" si="797"/>
        <v>3.665</v>
      </c>
      <c r="O5110" s="24">
        <f t="shared" si="798"/>
        <v>0</v>
      </c>
      <c r="P5110" s="24">
        <f t="shared" si="799"/>
        <v>0</v>
      </c>
    </row>
    <row r="5111" spans="1:16" x14ac:dyDescent="0.25">
      <c r="A5111" s="15">
        <v>33962</v>
      </c>
      <c r="B5111">
        <v>0</v>
      </c>
      <c r="C5111">
        <v>8639</v>
      </c>
      <c r="D5111">
        <v>0</v>
      </c>
      <c r="E5111">
        <v>3658</v>
      </c>
      <c r="F5111">
        <v>0</v>
      </c>
      <c r="G5111">
        <f t="shared" si="790"/>
        <v>4611</v>
      </c>
      <c r="H5111">
        <f t="shared" si="791"/>
        <v>4672</v>
      </c>
      <c r="I5111">
        <f t="shared" si="792"/>
        <v>1992</v>
      </c>
      <c r="J5111">
        <f t="shared" si="793"/>
        <v>12</v>
      </c>
      <c r="K5111" s="24">
        <f t="shared" si="794"/>
        <v>4.6109999999999998</v>
      </c>
      <c r="L5111" s="24">
        <f t="shared" si="795"/>
        <v>4.6719999999999997</v>
      </c>
      <c r="M5111" s="24">
        <f t="shared" si="796"/>
        <v>8.6389999999999993</v>
      </c>
      <c r="N5111" s="24">
        <f t="shared" si="797"/>
        <v>3.6579999999999999</v>
      </c>
      <c r="O5111" s="24">
        <f t="shared" si="798"/>
        <v>0</v>
      </c>
      <c r="P5111" s="24">
        <f t="shared" si="799"/>
        <v>0</v>
      </c>
    </row>
    <row r="5112" spans="1:16" x14ac:dyDescent="0.25">
      <c r="A5112" s="15">
        <v>33963</v>
      </c>
      <c r="B5112">
        <v>0</v>
      </c>
      <c r="C5112">
        <v>8632</v>
      </c>
      <c r="D5112">
        <v>0</v>
      </c>
      <c r="E5112">
        <v>3655</v>
      </c>
      <c r="F5112">
        <v>0</v>
      </c>
      <c r="G5112">
        <f t="shared" si="790"/>
        <v>4618</v>
      </c>
      <c r="H5112">
        <f t="shared" si="791"/>
        <v>4675</v>
      </c>
      <c r="I5112">
        <f t="shared" si="792"/>
        <v>1992</v>
      </c>
      <c r="J5112">
        <f t="shared" si="793"/>
        <v>12</v>
      </c>
      <c r="K5112" s="24">
        <f t="shared" si="794"/>
        <v>4.6180000000000003</v>
      </c>
      <c r="L5112" s="24">
        <f t="shared" si="795"/>
        <v>4.6749999999999998</v>
      </c>
      <c r="M5112" s="24">
        <f t="shared" si="796"/>
        <v>8.6319999999999997</v>
      </c>
      <c r="N5112" s="24">
        <f t="shared" si="797"/>
        <v>3.6549999999999998</v>
      </c>
      <c r="O5112" s="24">
        <f t="shared" si="798"/>
        <v>0</v>
      </c>
      <c r="P5112" s="24">
        <f t="shared" si="799"/>
        <v>0</v>
      </c>
    </row>
    <row r="5113" spans="1:16" x14ac:dyDescent="0.25">
      <c r="A5113" s="15">
        <v>33964</v>
      </c>
      <c r="B5113">
        <v>0</v>
      </c>
      <c r="C5113">
        <v>8613</v>
      </c>
      <c r="D5113">
        <v>0</v>
      </c>
      <c r="E5113">
        <v>3656</v>
      </c>
      <c r="F5113">
        <v>0</v>
      </c>
      <c r="G5113">
        <f t="shared" si="790"/>
        <v>4637</v>
      </c>
      <c r="H5113">
        <f t="shared" si="791"/>
        <v>4674</v>
      </c>
      <c r="I5113">
        <f t="shared" si="792"/>
        <v>1992</v>
      </c>
      <c r="J5113">
        <f t="shared" si="793"/>
        <v>12</v>
      </c>
      <c r="K5113" s="24">
        <f t="shared" si="794"/>
        <v>4.6369999999999996</v>
      </c>
      <c r="L5113" s="24">
        <f t="shared" si="795"/>
        <v>4.6740000000000004</v>
      </c>
      <c r="M5113" s="24">
        <f t="shared" si="796"/>
        <v>8.6129999999999995</v>
      </c>
      <c r="N5113" s="24">
        <f t="shared" si="797"/>
        <v>3.6560000000000001</v>
      </c>
      <c r="O5113" s="24">
        <f t="shared" si="798"/>
        <v>0</v>
      </c>
      <c r="P5113" s="24">
        <f t="shared" si="799"/>
        <v>0</v>
      </c>
    </row>
    <row r="5114" spans="1:16" x14ac:dyDescent="0.25">
      <c r="A5114" s="15">
        <v>33965</v>
      </c>
      <c r="B5114">
        <v>0</v>
      </c>
      <c r="C5114">
        <v>8610</v>
      </c>
      <c r="D5114">
        <v>0</v>
      </c>
      <c r="E5114">
        <v>3672</v>
      </c>
      <c r="F5114">
        <v>0</v>
      </c>
      <c r="G5114">
        <f t="shared" si="790"/>
        <v>4640</v>
      </c>
      <c r="H5114">
        <f t="shared" si="791"/>
        <v>4658</v>
      </c>
      <c r="I5114">
        <f t="shared" si="792"/>
        <v>1992</v>
      </c>
      <c r="J5114">
        <f t="shared" si="793"/>
        <v>12</v>
      </c>
      <c r="K5114" s="24">
        <f t="shared" si="794"/>
        <v>4.6399999999999997</v>
      </c>
      <c r="L5114" s="24">
        <f t="shared" si="795"/>
        <v>4.6580000000000004</v>
      </c>
      <c r="M5114" s="24">
        <f t="shared" si="796"/>
        <v>8.61</v>
      </c>
      <c r="N5114" s="24">
        <f t="shared" si="797"/>
        <v>3.6720000000000002</v>
      </c>
      <c r="O5114" s="24">
        <f t="shared" si="798"/>
        <v>0</v>
      </c>
      <c r="P5114" s="24">
        <f t="shared" si="799"/>
        <v>0</v>
      </c>
    </row>
    <row r="5115" spans="1:16" x14ac:dyDescent="0.25">
      <c r="A5115" s="15">
        <v>33966</v>
      </c>
      <c r="B5115">
        <v>0</v>
      </c>
      <c r="C5115">
        <v>8606</v>
      </c>
      <c r="D5115">
        <v>0</v>
      </c>
      <c r="E5115">
        <v>3670</v>
      </c>
      <c r="F5115">
        <v>0</v>
      </c>
      <c r="G5115">
        <f t="shared" si="790"/>
        <v>4644</v>
      </c>
      <c r="H5115">
        <f t="shared" si="791"/>
        <v>4660</v>
      </c>
      <c r="I5115">
        <f t="shared" si="792"/>
        <v>1992</v>
      </c>
      <c r="J5115">
        <f t="shared" si="793"/>
        <v>12</v>
      </c>
      <c r="K5115" s="24">
        <f t="shared" si="794"/>
        <v>4.6440000000000001</v>
      </c>
      <c r="L5115" s="24">
        <f t="shared" si="795"/>
        <v>4.66</v>
      </c>
      <c r="M5115" s="24">
        <f t="shared" si="796"/>
        <v>8.6059999999999999</v>
      </c>
      <c r="N5115" s="24">
        <f t="shared" si="797"/>
        <v>3.67</v>
      </c>
      <c r="O5115" s="24">
        <f t="shared" si="798"/>
        <v>0</v>
      </c>
      <c r="P5115" s="24">
        <f t="shared" si="799"/>
        <v>0</v>
      </c>
    </row>
    <row r="5116" spans="1:16" x14ac:dyDescent="0.25">
      <c r="A5116" s="15">
        <v>33967</v>
      </c>
      <c r="B5116">
        <v>0</v>
      </c>
      <c r="C5116">
        <v>6793</v>
      </c>
      <c r="D5116">
        <v>0</v>
      </c>
      <c r="E5116">
        <v>4720</v>
      </c>
      <c r="F5116">
        <v>0</v>
      </c>
      <c r="G5116">
        <f t="shared" si="790"/>
        <v>6457</v>
      </c>
      <c r="H5116">
        <f t="shared" si="791"/>
        <v>3610</v>
      </c>
      <c r="I5116">
        <f t="shared" si="792"/>
        <v>1992</v>
      </c>
      <c r="J5116">
        <f t="shared" si="793"/>
        <v>12</v>
      </c>
      <c r="K5116" s="24">
        <f t="shared" si="794"/>
        <v>6.4569999999999999</v>
      </c>
      <c r="L5116" s="24">
        <f t="shared" si="795"/>
        <v>3.61</v>
      </c>
      <c r="M5116" s="24">
        <f t="shared" si="796"/>
        <v>6.7930000000000001</v>
      </c>
      <c r="N5116" s="24">
        <f t="shared" si="797"/>
        <v>4.72</v>
      </c>
      <c r="O5116" s="24">
        <f t="shared" si="798"/>
        <v>0</v>
      </c>
      <c r="P5116" s="24">
        <f t="shared" si="799"/>
        <v>0</v>
      </c>
    </row>
    <row r="5117" spans="1:16" x14ac:dyDescent="0.25">
      <c r="A5117" s="15">
        <v>33968</v>
      </c>
      <c r="B5117">
        <v>0</v>
      </c>
      <c r="C5117">
        <v>10964</v>
      </c>
      <c r="D5117">
        <v>0</v>
      </c>
      <c r="E5117">
        <v>6071</v>
      </c>
      <c r="F5117">
        <v>0</v>
      </c>
      <c r="G5117">
        <f t="shared" si="790"/>
        <v>2286</v>
      </c>
      <c r="H5117">
        <f t="shared" si="791"/>
        <v>2259</v>
      </c>
      <c r="I5117">
        <f t="shared" si="792"/>
        <v>1992</v>
      </c>
      <c r="J5117">
        <f t="shared" si="793"/>
        <v>12</v>
      </c>
      <c r="K5117" s="24">
        <f t="shared" si="794"/>
        <v>2.286</v>
      </c>
      <c r="L5117" s="24">
        <f t="shared" si="795"/>
        <v>2.2589999999999999</v>
      </c>
      <c r="M5117" s="24">
        <f t="shared" si="796"/>
        <v>10.964</v>
      </c>
      <c r="N5117" s="24">
        <f t="shared" si="797"/>
        <v>6.0709999999999997</v>
      </c>
      <c r="O5117" s="24">
        <f t="shared" si="798"/>
        <v>0</v>
      </c>
      <c r="P5117" s="24">
        <f t="shared" si="799"/>
        <v>0</v>
      </c>
    </row>
    <row r="5118" spans="1:16" x14ac:dyDescent="0.25">
      <c r="A5118" s="15">
        <v>33969</v>
      </c>
      <c r="B5118">
        <v>0</v>
      </c>
      <c r="C5118">
        <v>11571</v>
      </c>
      <c r="D5118">
        <v>0</v>
      </c>
      <c r="E5118">
        <v>7000</v>
      </c>
      <c r="F5118">
        <v>0</v>
      </c>
      <c r="G5118">
        <f t="shared" si="790"/>
        <v>1679</v>
      </c>
      <c r="H5118">
        <f t="shared" si="791"/>
        <v>1330</v>
      </c>
      <c r="I5118">
        <f t="shared" si="792"/>
        <v>1992</v>
      </c>
      <c r="J5118">
        <f t="shared" si="793"/>
        <v>12</v>
      </c>
      <c r="K5118" s="24">
        <f t="shared" si="794"/>
        <v>1.679</v>
      </c>
      <c r="L5118" s="24">
        <f t="shared" si="795"/>
        <v>1.33</v>
      </c>
      <c r="M5118" s="24">
        <f t="shared" si="796"/>
        <v>11.571</v>
      </c>
      <c r="N5118" s="24">
        <f t="shared" si="797"/>
        <v>7</v>
      </c>
      <c r="O5118" s="24">
        <f t="shared" si="798"/>
        <v>0</v>
      </c>
      <c r="P5118" s="24">
        <f t="shared" si="799"/>
        <v>0</v>
      </c>
    </row>
    <row r="5119" spans="1:16" x14ac:dyDescent="0.25">
      <c r="A5119" s="15">
        <v>33970</v>
      </c>
      <c r="B5119">
        <v>0</v>
      </c>
      <c r="C5119">
        <v>12790</v>
      </c>
      <c r="D5119">
        <v>0</v>
      </c>
      <c r="E5119">
        <v>8345</v>
      </c>
      <c r="F5119">
        <v>0</v>
      </c>
      <c r="G5119">
        <f t="shared" si="790"/>
        <v>460</v>
      </c>
      <c r="H5119">
        <f t="shared" si="791"/>
        <v>0</v>
      </c>
      <c r="I5119">
        <f t="shared" si="792"/>
        <v>1993</v>
      </c>
      <c r="J5119">
        <f t="shared" si="793"/>
        <v>1</v>
      </c>
      <c r="K5119" s="24">
        <f t="shared" si="794"/>
        <v>0.46</v>
      </c>
      <c r="L5119" s="24">
        <f t="shared" si="795"/>
        <v>0</v>
      </c>
      <c r="M5119" s="24">
        <f t="shared" si="796"/>
        <v>12.79</v>
      </c>
      <c r="N5119" s="24">
        <f t="shared" si="797"/>
        <v>8.3450000000000006</v>
      </c>
      <c r="O5119" s="24">
        <f t="shared" si="798"/>
        <v>0</v>
      </c>
      <c r="P5119" s="24">
        <f t="shared" si="799"/>
        <v>0</v>
      </c>
    </row>
    <row r="5120" spans="1:16" x14ac:dyDescent="0.25">
      <c r="A5120" s="15">
        <v>33971</v>
      </c>
      <c r="B5120">
        <v>0</v>
      </c>
      <c r="C5120">
        <v>12800</v>
      </c>
      <c r="D5120">
        <v>0</v>
      </c>
      <c r="E5120">
        <v>8029</v>
      </c>
      <c r="F5120">
        <v>0</v>
      </c>
      <c r="G5120">
        <f t="shared" si="790"/>
        <v>450</v>
      </c>
      <c r="H5120">
        <f t="shared" si="791"/>
        <v>301</v>
      </c>
      <c r="I5120">
        <f t="shared" si="792"/>
        <v>1993</v>
      </c>
      <c r="J5120">
        <f t="shared" si="793"/>
        <v>1</v>
      </c>
      <c r="K5120" s="24">
        <f t="shared" si="794"/>
        <v>0.45</v>
      </c>
      <c r="L5120" s="24">
        <f t="shared" si="795"/>
        <v>0.30099999999999999</v>
      </c>
      <c r="M5120" s="24">
        <f t="shared" si="796"/>
        <v>12.8</v>
      </c>
      <c r="N5120" s="24">
        <f t="shared" si="797"/>
        <v>8.0289999999999999</v>
      </c>
      <c r="O5120" s="24">
        <f t="shared" si="798"/>
        <v>0</v>
      </c>
      <c r="P5120" s="24">
        <f t="shared" si="799"/>
        <v>0</v>
      </c>
    </row>
    <row r="5121" spans="1:16" x14ac:dyDescent="0.25">
      <c r="A5121" s="15">
        <v>33972</v>
      </c>
      <c r="B5121">
        <v>0</v>
      </c>
      <c r="C5121">
        <v>8660</v>
      </c>
      <c r="D5121">
        <v>0</v>
      </c>
      <c r="E5121">
        <v>8110</v>
      </c>
      <c r="F5121">
        <v>0</v>
      </c>
      <c r="G5121">
        <f t="shared" si="790"/>
        <v>4590</v>
      </c>
      <c r="H5121">
        <f t="shared" si="791"/>
        <v>220</v>
      </c>
      <c r="I5121">
        <f t="shared" si="792"/>
        <v>1993</v>
      </c>
      <c r="J5121">
        <f t="shared" si="793"/>
        <v>1</v>
      </c>
      <c r="K5121" s="24">
        <f t="shared" si="794"/>
        <v>4.59</v>
      </c>
      <c r="L5121" s="24">
        <f t="shared" si="795"/>
        <v>0.22</v>
      </c>
      <c r="M5121" s="24">
        <f t="shared" si="796"/>
        <v>8.66</v>
      </c>
      <c r="N5121" s="24">
        <f t="shared" si="797"/>
        <v>8.11</v>
      </c>
      <c r="O5121" s="24">
        <f t="shared" si="798"/>
        <v>0</v>
      </c>
      <c r="P5121" s="24">
        <f t="shared" si="799"/>
        <v>0</v>
      </c>
    </row>
    <row r="5122" spans="1:16" x14ac:dyDescent="0.25">
      <c r="A5122" s="15">
        <v>33973</v>
      </c>
      <c r="B5122">
        <v>0</v>
      </c>
      <c r="C5122">
        <v>8620</v>
      </c>
      <c r="D5122">
        <v>0</v>
      </c>
      <c r="E5122">
        <v>8187</v>
      </c>
      <c r="F5122">
        <v>0</v>
      </c>
      <c r="G5122">
        <f t="shared" si="790"/>
        <v>4630</v>
      </c>
      <c r="H5122">
        <f t="shared" si="791"/>
        <v>143</v>
      </c>
      <c r="I5122">
        <f t="shared" si="792"/>
        <v>1993</v>
      </c>
      <c r="J5122">
        <f t="shared" si="793"/>
        <v>1</v>
      </c>
      <c r="K5122" s="24">
        <f t="shared" si="794"/>
        <v>4.63</v>
      </c>
      <c r="L5122" s="24">
        <f t="shared" si="795"/>
        <v>0.14299999999999999</v>
      </c>
      <c r="M5122" s="24">
        <f t="shared" si="796"/>
        <v>8.6199999999999992</v>
      </c>
      <c r="N5122" s="24">
        <f t="shared" si="797"/>
        <v>8.1869999999999994</v>
      </c>
      <c r="O5122" s="24">
        <f t="shared" si="798"/>
        <v>0</v>
      </c>
      <c r="P5122" s="24">
        <f t="shared" si="799"/>
        <v>0</v>
      </c>
    </row>
    <row r="5123" spans="1:16" x14ac:dyDescent="0.25">
      <c r="A5123" s="15">
        <v>33974</v>
      </c>
      <c r="B5123">
        <v>0</v>
      </c>
      <c r="C5123">
        <v>10105</v>
      </c>
      <c r="D5123">
        <v>0</v>
      </c>
      <c r="E5123">
        <v>7750</v>
      </c>
      <c r="F5123">
        <v>0</v>
      </c>
      <c r="G5123">
        <f t="shared" si="790"/>
        <v>3145</v>
      </c>
      <c r="H5123">
        <f t="shared" si="791"/>
        <v>580</v>
      </c>
      <c r="I5123">
        <f t="shared" si="792"/>
        <v>1993</v>
      </c>
      <c r="J5123">
        <f t="shared" si="793"/>
        <v>1</v>
      </c>
      <c r="K5123" s="24">
        <f t="shared" si="794"/>
        <v>3.145</v>
      </c>
      <c r="L5123" s="24">
        <f t="shared" si="795"/>
        <v>0.57999999999999996</v>
      </c>
      <c r="M5123" s="24">
        <f t="shared" si="796"/>
        <v>10.105</v>
      </c>
      <c r="N5123" s="24">
        <f t="shared" si="797"/>
        <v>7.75</v>
      </c>
      <c r="O5123" s="24">
        <f t="shared" si="798"/>
        <v>0</v>
      </c>
      <c r="P5123" s="24">
        <f t="shared" si="799"/>
        <v>0</v>
      </c>
    </row>
    <row r="5124" spans="1:16" x14ac:dyDescent="0.25">
      <c r="A5124" s="15">
        <v>33975</v>
      </c>
      <c r="B5124">
        <v>0</v>
      </c>
      <c r="C5124">
        <v>12800</v>
      </c>
      <c r="D5124">
        <v>0</v>
      </c>
      <c r="E5124">
        <v>7925</v>
      </c>
      <c r="F5124">
        <v>0</v>
      </c>
      <c r="G5124">
        <f t="shared" si="790"/>
        <v>450</v>
      </c>
      <c r="H5124">
        <f t="shared" si="791"/>
        <v>405</v>
      </c>
      <c r="I5124">
        <f t="shared" si="792"/>
        <v>1993</v>
      </c>
      <c r="J5124">
        <f t="shared" si="793"/>
        <v>1</v>
      </c>
      <c r="K5124" s="24">
        <f t="shared" si="794"/>
        <v>0.45</v>
      </c>
      <c r="L5124" s="24">
        <f t="shared" si="795"/>
        <v>0.40500000000000003</v>
      </c>
      <c r="M5124" s="24">
        <f t="shared" si="796"/>
        <v>12.8</v>
      </c>
      <c r="N5124" s="24">
        <f t="shared" si="797"/>
        <v>7.9249999999999998</v>
      </c>
      <c r="O5124" s="24">
        <f t="shared" si="798"/>
        <v>0</v>
      </c>
      <c r="P5124" s="24">
        <f t="shared" si="799"/>
        <v>0</v>
      </c>
    </row>
    <row r="5125" spans="1:16" x14ac:dyDescent="0.25">
      <c r="A5125" s="15">
        <v>33976</v>
      </c>
      <c r="B5125">
        <v>0</v>
      </c>
      <c r="C5125">
        <v>12720</v>
      </c>
      <c r="D5125">
        <v>0</v>
      </c>
      <c r="E5125">
        <v>7990</v>
      </c>
      <c r="F5125">
        <v>0</v>
      </c>
      <c r="G5125">
        <f t="shared" si="790"/>
        <v>530</v>
      </c>
      <c r="H5125">
        <f t="shared" si="791"/>
        <v>340</v>
      </c>
      <c r="I5125">
        <f t="shared" si="792"/>
        <v>1993</v>
      </c>
      <c r="J5125">
        <f t="shared" si="793"/>
        <v>1</v>
      </c>
      <c r="K5125" s="24">
        <f t="shared" si="794"/>
        <v>0.53</v>
      </c>
      <c r="L5125" s="24">
        <f t="shared" si="795"/>
        <v>0.34</v>
      </c>
      <c r="M5125" s="24">
        <f t="shared" si="796"/>
        <v>12.72</v>
      </c>
      <c r="N5125" s="24">
        <f t="shared" si="797"/>
        <v>7.99</v>
      </c>
      <c r="O5125" s="24">
        <f t="shared" si="798"/>
        <v>0</v>
      </c>
      <c r="P5125" s="24">
        <f t="shared" si="799"/>
        <v>0</v>
      </c>
    </row>
    <row r="5126" spans="1:16" x14ac:dyDescent="0.25">
      <c r="A5126" s="15">
        <v>33977</v>
      </c>
      <c r="B5126">
        <v>0</v>
      </c>
      <c r="C5126">
        <v>12853</v>
      </c>
      <c r="D5126">
        <v>0</v>
      </c>
      <c r="E5126">
        <v>7975</v>
      </c>
      <c r="F5126">
        <v>0</v>
      </c>
      <c r="G5126">
        <f t="shared" ref="G5126:G5189" si="800">MAX(IF(AND(MONTH(A5126)&gt;6,MONTH(A5126)&lt;10),14241,13250)-B5126-C5126-F5126,0)</f>
        <v>397</v>
      </c>
      <c r="H5126">
        <f t="shared" ref="H5126:H5189" si="801">MAX(8330-E5126-D5126,0)</f>
        <v>355</v>
      </c>
      <c r="I5126">
        <f t="shared" ref="I5126:I5189" si="802">YEAR(A5126)</f>
        <v>1993</v>
      </c>
      <c r="J5126">
        <f t="shared" ref="J5126:J5189" si="803">MONTH(A5126)</f>
        <v>1</v>
      </c>
      <c r="K5126" s="24">
        <f t="shared" ref="K5126:K5189" si="804">G5126/1000</f>
        <v>0.39700000000000002</v>
      </c>
      <c r="L5126" s="24">
        <f t="shared" ref="L5126:L5189" si="805">H5126/1000</f>
        <v>0.35499999999999998</v>
      </c>
      <c r="M5126" s="24">
        <f t="shared" ref="M5126:M5189" si="806">(B5126+C5126+F5126)/1000</f>
        <v>12.853</v>
      </c>
      <c r="N5126" s="24">
        <f t="shared" ref="N5126:N5189" si="807">(D5126+E5126)/1000</f>
        <v>7.9749999999999996</v>
      </c>
      <c r="O5126" s="24">
        <f t="shared" ref="O5126:O5189" si="808">B5126/1000</f>
        <v>0</v>
      </c>
      <c r="P5126" s="24">
        <f t="shared" ref="P5126:P5189" si="809">F5126/1000</f>
        <v>0</v>
      </c>
    </row>
    <row r="5127" spans="1:16" x14ac:dyDescent="0.25">
      <c r="A5127" s="15">
        <v>33978</v>
      </c>
      <c r="B5127">
        <v>0</v>
      </c>
      <c r="C5127">
        <v>12687</v>
      </c>
      <c r="D5127">
        <v>0</v>
      </c>
      <c r="E5127">
        <v>7995</v>
      </c>
      <c r="F5127">
        <v>0</v>
      </c>
      <c r="G5127">
        <f t="shared" si="800"/>
        <v>563</v>
      </c>
      <c r="H5127">
        <f t="shared" si="801"/>
        <v>335</v>
      </c>
      <c r="I5127">
        <f t="shared" si="802"/>
        <v>1993</v>
      </c>
      <c r="J5127">
        <f t="shared" si="803"/>
        <v>1</v>
      </c>
      <c r="K5127" s="24">
        <f t="shared" si="804"/>
        <v>0.56299999999999994</v>
      </c>
      <c r="L5127" s="24">
        <f t="shared" si="805"/>
        <v>0.33500000000000002</v>
      </c>
      <c r="M5127" s="24">
        <f t="shared" si="806"/>
        <v>12.686999999999999</v>
      </c>
      <c r="N5127" s="24">
        <f t="shared" si="807"/>
        <v>7.9950000000000001</v>
      </c>
      <c r="O5127" s="24">
        <f t="shared" si="808"/>
        <v>0</v>
      </c>
      <c r="P5127" s="24">
        <f t="shared" si="809"/>
        <v>0</v>
      </c>
    </row>
    <row r="5128" spans="1:16" x14ac:dyDescent="0.25">
      <c r="A5128" s="15">
        <v>33979</v>
      </c>
      <c r="B5128">
        <v>0</v>
      </c>
      <c r="C5128">
        <v>13474</v>
      </c>
      <c r="D5128">
        <v>0</v>
      </c>
      <c r="E5128">
        <v>7975</v>
      </c>
      <c r="F5128">
        <v>0</v>
      </c>
      <c r="G5128">
        <f t="shared" si="800"/>
        <v>0</v>
      </c>
      <c r="H5128">
        <f t="shared" si="801"/>
        <v>355</v>
      </c>
      <c r="I5128">
        <f t="shared" si="802"/>
        <v>1993</v>
      </c>
      <c r="J5128">
        <f t="shared" si="803"/>
        <v>1</v>
      </c>
      <c r="K5128" s="24">
        <f t="shared" si="804"/>
        <v>0</v>
      </c>
      <c r="L5128" s="24">
        <f t="shared" si="805"/>
        <v>0.35499999999999998</v>
      </c>
      <c r="M5128" s="24">
        <f t="shared" si="806"/>
        <v>13.474</v>
      </c>
      <c r="N5128" s="24">
        <f t="shared" si="807"/>
        <v>7.9749999999999996</v>
      </c>
      <c r="O5128" s="24">
        <f t="shared" si="808"/>
        <v>0</v>
      </c>
      <c r="P5128" s="24">
        <f t="shared" si="809"/>
        <v>0</v>
      </c>
    </row>
    <row r="5129" spans="1:16" x14ac:dyDescent="0.25">
      <c r="A5129" s="15">
        <v>33980</v>
      </c>
      <c r="B5129">
        <v>0</v>
      </c>
      <c r="C5129">
        <v>14730</v>
      </c>
      <c r="D5129">
        <v>0</v>
      </c>
      <c r="E5129">
        <v>7944</v>
      </c>
      <c r="F5129">
        <v>0</v>
      </c>
      <c r="G5129">
        <f t="shared" si="800"/>
        <v>0</v>
      </c>
      <c r="H5129">
        <f t="shared" si="801"/>
        <v>386</v>
      </c>
      <c r="I5129">
        <f t="shared" si="802"/>
        <v>1993</v>
      </c>
      <c r="J5129">
        <f t="shared" si="803"/>
        <v>1</v>
      </c>
      <c r="K5129" s="24">
        <f t="shared" si="804"/>
        <v>0</v>
      </c>
      <c r="L5129" s="24">
        <f t="shared" si="805"/>
        <v>0.38600000000000001</v>
      </c>
      <c r="M5129" s="24">
        <f t="shared" si="806"/>
        <v>14.73</v>
      </c>
      <c r="N5129" s="24">
        <f t="shared" si="807"/>
        <v>7.944</v>
      </c>
      <c r="O5129" s="24">
        <f t="shared" si="808"/>
        <v>0</v>
      </c>
      <c r="P5129" s="24">
        <f t="shared" si="809"/>
        <v>0</v>
      </c>
    </row>
    <row r="5130" spans="1:16" x14ac:dyDescent="0.25">
      <c r="A5130" s="15">
        <v>33981</v>
      </c>
      <c r="B5130">
        <v>0</v>
      </c>
      <c r="C5130">
        <v>15328</v>
      </c>
      <c r="D5130">
        <v>0</v>
      </c>
      <c r="E5130">
        <v>7850</v>
      </c>
      <c r="F5130">
        <v>0</v>
      </c>
      <c r="G5130">
        <f t="shared" si="800"/>
        <v>0</v>
      </c>
      <c r="H5130">
        <f t="shared" si="801"/>
        <v>480</v>
      </c>
      <c r="I5130">
        <f t="shared" si="802"/>
        <v>1993</v>
      </c>
      <c r="J5130">
        <f t="shared" si="803"/>
        <v>1</v>
      </c>
      <c r="K5130" s="24">
        <f t="shared" si="804"/>
        <v>0</v>
      </c>
      <c r="L5130" s="24">
        <f t="shared" si="805"/>
        <v>0.48</v>
      </c>
      <c r="M5130" s="24">
        <f t="shared" si="806"/>
        <v>15.327999999999999</v>
      </c>
      <c r="N5130" s="24">
        <f t="shared" si="807"/>
        <v>7.85</v>
      </c>
      <c r="O5130" s="24">
        <f t="shared" si="808"/>
        <v>0</v>
      </c>
      <c r="P5130" s="24">
        <f t="shared" si="809"/>
        <v>0</v>
      </c>
    </row>
    <row r="5131" spans="1:16" x14ac:dyDescent="0.25">
      <c r="A5131" s="15">
        <v>33982</v>
      </c>
      <c r="B5131">
        <v>0</v>
      </c>
      <c r="C5131">
        <v>16134</v>
      </c>
      <c r="D5131">
        <v>0</v>
      </c>
      <c r="E5131">
        <v>7866</v>
      </c>
      <c r="F5131">
        <v>0</v>
      </c>
      <c r="G5131">
        <f t="shared" si="800"/>
        <v>0</v>
      </c>
      <c r="H5131">
        <f t="shared" si="801"/>
        <v>464</v>
      </c>
      <c r="I5131">
        <f t="shared" si="802"/>
        <v>1993</v>
      </c>
      <c r="J5131">
        <f t="shared" si="803"/>
        <v>1</v>
      </c>
      <c r="K5131" s="24">
        <f t="shared" si="804"/>
        <v>0</v>
      </c>
      <c r="L5131" s="24">
        <f t="shared" si="805"/>
        <v>0.46400000000000002</v>
      </c>
      <c r="M5131" s="24">
        <f t="shared" si="806"/>
        <v>16.134</v>
      </c>
      <c r="N5131" s="24">
        <f t="shared" si="807"/>
        <v>7.8659999999999997</v>
      </c>
      <c r="O5131" s="24">
        <f t="shared" si="808"/>
        <v>0</v>
      </c>
      <c r="P5131" s="24">
        <f t="shared" si="809"/>
        <v>0</v>
      </c>
    </row>
    <row r="5132" spans="1:16" x14ac:dyDescent="0.25">
      <c r="A5132" s="15">
        <v>33983</v>
      </c>
      <c r="B5132">
        <v>0</v>
      </c>
      <c r="C5132">
        <v>16064</v>
      </c>
      <c r="D5132">
        <v>0</v>
      </c>
      <c r="E5132">
        <v>7649</v>
      </c>
      <c r="F5132">
        <v>0</v>
      </c>
      <c r="G5132">
        <f t="shared" si="800"/>
        <v>0</v>
      </c>
      <c r="H5132">
        <f t="shared" si="801"/>
        <v>681</v>
      </c>
      <c r="I5132">
        <f t="shared" si="802"/>
        <v>1993</v>
      </c>
      <c r="J5132">
        <f t="shared" si="803"/>
        <v>1</v>
      </c>
      <c r="K5132" s="24">
        <f t="shared" si="804"/>
        <v>0</v>
      </c>
      <c r="L5132" s="24">
        <f t="shared" si="805"/>
        <v>0.68100000000000005</v>
      </c>
      <c r="M5132" s="24">
        <f t="shared" si="806"/>
        <v>16.064</v>
      </c>
      <c r="N5132" s="24">
        <f t="shared" si="807"/>
        <v>7.649</v>
      </c>
      <c r="O5132" s="24">
        <f t="shared" si="808"/>
        <v>0</v>
      </c>
      <c r="P5132" s="24">
        <f t="shared" si="809"/>
        <v>0</v>
      </c>
    </row>
    <row r="5133" spans="1:16" x14ac:dyDescent="0.25">
      <c r="A5133" s="15">
        <v>33984</v>
      </c>
      <c r="B5133">
        <v>0</v>
      </c>
      <c r="C5133">
        <v>16048</v>
      </c>
      <c r="D5133">
        <v>0</v>
      </c>
      <c r="E5133">
        <v>7471</v>
      </c>
      <c r="F5133">
        <v>0</v>
      </c>
      <c r="G5133">
        <f t="shared" si="800"/>
        <v>0</v>
      </c>
      <c r="H5133">
        <f t="shared" si="801"/>
        <v>859</v>
      </c>
      <c r="I5133">
        <f t="shared" si="802"/>
        <v>1993</v>
      </c>
      <c r="J5133">
        <f t="shared" si="803"/>
        <v>1</v>
      </c>
      <c r="K5133" s="24">
        <f t="shared" si="804"/>
        <v>0</v>
      </c>
      <c r="L5133" s="24">
        <f t="shared" si="805"/>
        <v>0.85899999999999999</v>
      </c>
      <c r="M5133" s="24">
        <f t="shared" si="806"/>
        <v>16.047999999999998</v>
      </c>
      <c r="N5133" s="24">
        <f t="shared" si="807"/>
        <v>7.4710000000000001</v>
      </c>
      <c r="O5133" s="24">
        <f t="shared" si="808"/>
        <v>0</v>
      </c>
      <c r="P5133" s="24">
        <f t="shared" si="809"/>
        <v>0</v>
      </c>
    </row>
    <row r="5134" spans="1:16" x14ac:dyDescent="0.25">
      <c r="A5134" s="15">
        <v>33985</v>
      </c>
      <c r="B5134">
        <v>0</v>
      </c>
      <c r="C5134">
        <v>18514</v>
      </c>
      <c r="D5134">
        <v>0</v>
      </c>
      <c r="E5134">
        <v>7840</v>
      </c>
      <c r="F5134">
        <v>0</v>
      </c>
      <c r="G5134">
        <f t="shared" si="800"/>
        <v>0</v>
      </c>
      <c r="H5134">
        <f t="shared" si="801"/>
        <v>490</v>
      </c>
      <c r="I5134">
        <f t="shared" si="802"/>
        <v>1993</v>
      </c>
      <c r="J5134">
        <f t="shared" si="803"/>
        <v>1</v>
      </c>
      <c r="K5134" s="24">
        <f t="shared" si="804"/>
        <v>0</v>
      </c>
      <c r="L5134" s="24">
        <f t="shared" si="805"/>
        <v>0.49</v>
      </c>
      <c r="M5134" s="24">
        <f t="shared" si="806"/>
        <v>18.513999999999999</v>
      </c>
      <c r="N5134" s="24">
        <f t="shared" si="807"/>
        <v>7.84</v>
      </c>
      <c r="O5134" s="24">
        <f t="shared" si="808"/>
        <v>0</v>
      </c>
      <c r="P5134" s="24">
        <f t="shared" si="809"/>
        <v>0</v>
      </c>
    </row>
    <row r="5135" spans="1:16" x14ac:dyDescent="0.25">
      <c r="A5135" s="15">
        <v>33986</v>
      </c>
      <c r="B5135">
        <v>0</v>
      </c>
      <c r="C5135">
        <v>19187</v>
      </c>
      <c r="D5135">
        <v>0</v>
      </c>
      <c r="E5135">
        <v>7852</v>
      </c>
      <c r="F5135">
        <v>0</v>
      </c>
      <c r="G5135">
        <f t="shared" si="800"/>
        <v>0</v>
      </c>
      <c r="H5135">
        <f t="shared" si="801"/>
        <v>478</v>
      </c>
      <c r="I5135">
        <f t="shared" si="802"/>
        <v>1993</v>
      </c>
      <c r="J5135">
        <f t="shared" si="803"/>
        <v>1</v>
      </c>
      <c r="K5135" s="24">
        <f t="shared" si="804"/>
        <v>0</v>
      </c>
      <c r="L5135" s="24">
        <f t="shared" si="805"/>
        <v>0.47799999999999998</v>
      </c>
      <c r="M5135" s="24">
        <f t="shared" si="806"/>
        <v>19.187000000000001</v>
      </c>
      <c r="N5135" s="24">
        <f t="shared" si="807"/>
        <v>7.8520000000000003</v>
      </c>
      <c r="O5135" s="24">
        <f t="shared" si="808"/>
        <v>0</v>
      </c>
      <c r="P5135" s="24">
        <f t="shared" si="809"/>
        <v>0</v>
      </c>
    </row>
    <row r="5136" spans="1:16" x14ac:dyDescent="0.25">
      <c r="A5136" s="15">
        <v>33987</v>
      </c>
      <c r="B5136">
        <v>0</v>
      </c>
      <c r="C5136">
        <v>12515</v>
      </c>
      <c r="D5136">
        <v>0</v>
      </c>
      <c r="E5136">
        <v>7753</v>
      </c>
      <c r="F5136">
        <v>0</v>
      </c>
      <c r="G5136">
        <f t="shared" si="800"/>
        <v>735</v>
      </c>
      <c r="H5136">
        <f t="shared" si="801"/>
        <v>577</v>
      </c>
      <c r="I5136">
        <f t="shared" si="802"/>
        <v>1993</v>
      </c>
      <c r="J5136">
        <f t="shared" si="803"/>
        <v>1</v>
      </c>
      <c r="K5136" s="24">
        <f t="shared" si="804"/>
        <v>0.73499999999999999</v>
      </c>
      <c r="L5136" s="24">
        <f t="shared" si="805"/>
        <v>0.57699999999999996</v>
      </c>
      <c r="M5136" s="24">
        <f t="shared" si="806"/>
        <v>12.515000000000001</v>
      </c>
      <c r="N5136" s="24">
        <f t="shared" si="807"/>
        <v>7.7530000000000001</v>
      </c>
      <c r="O5136" s="24">
        <f t="shared" si="808"/>
        <v>0</v>
      </c>
      <c r="P5136" s="24">
        <f t="shared" si="809"/>
        <v>0</v>
      </c>
    </row>
    <row r="5137" spans="1:16" x14ac:dyDescent="0.25">
      <c r="A5137" s="15">
        <v>33988</v>
      </c>
      <c r="B5137">
        <v>0</v>
      </c>
      <c r="C5137">
        <v>19588</v>
      </c>
      <c r="D5137">
        <v>0</v>
      </c>
      <c r="E5137">
        <v>7998</v>
      </c>
      <c r="F5137">
        <v>0</v>
      </c>
      <c r="G5137">
        <f t="shared" si="800"/>
        <v>0</v>
      </c>
      <c r="H5137">
        <f t="shared" si="801"/>
        <v>332</v>
      </c>
      <c r="I5137">
        <f t="shared" si="802"/>
        <v>1993</v>
      </c>
      <c r="J5137">
        <f t="shared" si="803"/>
        <v>1</v>
      </c>
      <c r="K5137" s="24">
        <f t="shared" si="804"/>
        <v>0</v>
      </c>
      <c r="L5137" s="24">
        <f t="shared" si="805"/>
        <v>0.33200000000000002</v>
      </c>
      <c r="M5137" s="24">
        <f t="shared" si="806"/>
        <v>19.588000000000001</v>
      </c>
      <c r="N5137" s="24">
        <f t="shared" si="807"/>
        <v>7.9980000000000002</v>
      </c>
      <c r="O5137" s="24">
        <f t="shared" si="808"/>
        <v>0</v>
      </c>
      <c r="P5137" s="24">
        <f t="shared" si="809"/>
        <v>0</v>
      </c>
    </row>
    <row r="5138" spans="1:16" x14ac:dyDescent="0.25">
      <c r="A5138" s="15">
        <v>33989</v>
      </c>
      <c r="B5138">
        <v>0</v>
      </c>
      <c r="C5138">
        <v>21053</v>
      </c>
      <c r="D5138">
        <v>0</v>
      </c>
      <c r="E5138">
        <v>8019</v>
      </c>
      <c r="F5138">
        <v>0</v>
      </c>
      <c r="G5138">
        <f t="shared" si="800"/>
        <v>0</v>
      </c>
      <c r="H5138">
        <f t="shared" si="801"/>
        <v>311</v>
      </c>
      <c r="I5138">
        <f t="shared" si="802"/>
        <v>1993</v>
      </c>
      <c r="J5138">
        <f t="shared" si="803"/>
        <v>1</v>
      </c>
      <c r="K5138" s="24">
        <f t="shared" si="804"/>
        <v>0</v>
      </c>
      <c r="L5138" s="24">
        <f t="shared" si="805"/>
        <v>0.311</v>
      </c>
      <c r="M5138" s="24">
        <f t="shared" si="806"/>
        <v>21.053000000000001</v>
      </c>
      <c r="N5138" s="24">
        <f t="shared" si="807"/>
        <v>8.0190000000000001</v>
      </c>
      <c r="O5138" s="24">
        <f t="shared" si="808"/>
        <v>0</v>
      </c>
      <c r="P5138" s="24">
        <f t="shared" si="809"/>
        <v>0</v>
      </c>
    </row>
    <row r="5139" spans="1:16" x14ac:dyDescent="0.25">
      <c r="A5139" s="15">
        <v>33990</v>
      </c>
      <c r="B5139">
        <v>0</v>
      </c>
      <c r="C5139">
        <v>17596</v>
      </c>
      <c r="D5139">
        <v>0</v>
      </c>
      <c r="E5139">
        <v>7817</v>
      </c>
      <c r="F5139">
        <v>0</v>
      </c>
      <c r="G5139">
        <f t="shared" si="800"/>
        <v>0</v>
      </c>
      <c r="H5139">
        <f t="shared" si="801"/>
        <v>513</v>
      </c>
      <c r="I5139">
        <f t="shared" si="802"/>
        <v>1993</v>
      </c>
      <c r="J5139">
        <f t="shared" si="803"/>
        <v>1</v>
      </c>
      <c r="K5139" s="24">
        <f t="shared" si="804"/>
        <v>0</v>
      </c>
      <c r="L5139" s="24">
        <f t="shared" si="805"/>
        <v>0.51300000000000001</v>
      </c>
      <c r="M5139" s="24">
        <f t="shared" si="806"/>
        <v>17.596</v>
      </c>
      <c r="N5139" s="24">
        <f t="shared" si="807"/>
        <v>7.8170000000000002</v>
      </c>
      <c r="O5139" s="24">
        <f t="shared" si="808"/>
        <v>0</v>
      </c>
      <c r="P5139" s="24">
        <f t="shared" si="809"/>
        <v>0</v>
      </c>
    </row>
    <row r="5140" spans="1:16" x14ac:dyDescent="0.25">
      <c r="A5140" s="15">
        <v>33991</v>
      </c>
      <c r="B5140">
        <v>0</v>
      </c>
      <c r="C5140">
        <v>17649</v>
      </c>
      <c r="D5140">
        <v>0</v>
      </c>
      <c r="E5140">
        <v>7845</v>
      </c>
      <c r="F5140">
        <v>0</v>
      </c>
      <c r="G5140">
        <f t="shared" si="800"/>
        <v>0</v>
      </c>
      <c r="H5140">
        <f t="shared" si="801"/>
        <v>485</v>
      </c>
      <c r="I5140">
        <f t="shared" si="802"/>
        <v>1993</v>
      </c>
      <c r="J5140">
        <f t="shared" si="803"/>
        <v>1</v>
      </c>
      <c r="K5140" s="24">
        <f t="shared" si="804"/>
        <v>0</v>
      </c>
      <c r="L5140" s="24">
        <f t="shared" si="805"/>
        <v>0.48499999999999999</v>
      </c>
      <c r="M5140" s="24">
        <f t="shared" si="806"/>
        <v>17.649000000000001</v>
      </c>
      <c r="N5140" s="24">
        <f t="shared" si="807"/>
        <v>7.8449999999999998</v>
      </c>
      <c r="O5140" s="24">
        <f t="shared" si="808"/>
        <v>0</v>
      </c>
      <c r="P5140" s="24">
        <f t="shared" si="809"/>
        <v>0</v>
      </c>
    </row>
    <row r="5141" spans="1:16" x14ac:dyDescent="0.25">
      <c r="A5141" s="15">
        <v>33992</v>
      </c>
      <c r="B5141">
        <v>0</v>
      </c>
      <c r="C5141">
        <v>17330</v>
      </c>
      <c r="D5141">
        <v>0</v>
      </c>
      <c r="E5141">
        <v>7892</v>
      </c>
      <c r="F5141">
        <v>0</v>
      </c>
      <c r="G5141">
        <f t="shared" si="800"/>
        <v>0</v>
      </c>
      <c r="H5141">
        <f t="shared" si="801"/>
        <v>438</v>
      </c>
      <c r="I5141">
        <f t="shared" si="802"/>
        <v>1993</v>
      </c>
      <c r="J5141">
        <f t="shared" si="803"/>
        <v>1</v>
      </c>
      <c r="K5141" s="24">
        <f t="shared" si="804"/>
        <v>0</v>
      </c>
      <c r="L5141" s="24">
        <f t="shared" si="805"/>
        <v>0.438</v>
      </c>
      <c r="M5141" s="24">
        <f t="shared" si="806"/>
        <v>17.329999999999998</v>
      </c>
      <c r="N5141" s="24">
        <f t="shared" si="807"/>
        <v>7.8920000000000003</v>
      </c>
      <c r="O5141" s="24">
        <f t="shared" si="808"/>
        <v>0</v>
      </c>
      <c r="P5141" s="24">
        <f t="shared" si="809"/>
        <v>0</v>
      </c>
    </row>
    <row r="5142" spans="1:16" x14ac:dyDescent="0.25">
      <c r="A5142" s="15">
        <v>33993</v>
      </c>
      <c r="B5142">
        <v>0</v>
      </c>
      <c r="C5142">
        <v>17320</v>
      </c>
      <c r="D5142">
        <v>0</v>
      </c>
      <c r="E5142">
        <v>7898</v>
      </c>
      <c r="F5142">
        <v>0</v>
      </c>
      <c r="G5142">
        <f t="shared" si="800"/>
        <v>0</v>
      </c>
      <c r="H5142">
        <f t="shared" si="801"/>
        <v>432</v>
      </c>
      <c r="I5142">
        <f t="shared" si="802"/>
        <v>1993</v>
      </c>
      <c r="J5142">
        <f t="shared" si="803"/>
        <v>1</v>
      </c>
      <c r="K5142" s="24">
        <f t="shared" si="804"/>
        <v>0</v>
      </c>
      <c r="L5142" s="24">
        <f t="shared" si="805"/>
        <v>0.432</v>
      </c>
      <c r="M5142" s="24">
        <f t="shared" si="806"/>
        <v>17.32</v>
      </c>
      <c r="N5142" s="24">
        <f t="shared" si="807"/>
        <v>7.8979999999999997</v>
      </c>
      <c r="O5142" s="24">
        <f t="shared" si="808"/>
        <v>0</v>
      </c>
      <c r="P5142" s="24">
        <f t="shared" si="809"/>
        <v>0</v>
      </c>
    </row>
    <row r="5143" spans="1:16" x14ac:dyDescent="0.25">
      <c r="A5143" s="15">
        <v>33994</v>
      </c>
      <c r="B5143">
        <v>0</v>
      </c>
      <c r="C5143">
        <v>17326</v>
      </c>
      <c r="D5143">
        <v>0</v>
      </c>
      <c r="E5143">
        <v>7959</v>
      </c>
      <c r="F5143">
        <v>0</v>
      </c>
      <c r="G5143">
        <f t="shared" si="800"/>
        <v>0</v>
      </c>
      <c r="H5143">
        <f t="shared" si="801"/>
        <v>371</v>
      </c>
      <c r="I5143">
        <f t="shared" si="802"/>
        <v>1993</v>
      </c>
      <c r="J5143">
        <f t="shared" si="803"/>
        <v>1</v>
      </c>
      <c r="K5143" s="24">
        <f t="shared" si="804"/>
        <v>0</v>
      </c>
      <c r="L5143" s="24">
        <f t="shared" si="805"/>
        <v>0.371</v>
      </c>
      <c r="M5143" s="24">
        <f t="shared" si="806"/>
        <v>17.326000000000001</v>
      </c>
      <c r="N5143" s="24">
        <f t="shared" si="807"/>
        <v>7.9589999999999996</v>
      </c>
      <c r="O5143" s="24">
        <f t="shared" si="808"/>
        <v>0</v>
      </c>
      <c r="P5143" s="24">
        <f t="shared" si="809"/>
        <v>0</v>
      </c>
    </row>
    <row r="5144" spans="1:16" x14ac:dyDescent="0.25">
      <c r="A5144" s="15">
        <v>33995</v>
      </c>
      <c r="B5144">
        <v>0</v>
      </c>
      <c r="C5144">
        <v>15515</v>
      </c>
      <c r="D5144">
        <v>0</v>
      </c>
      <c r="E5144">
        <v>7800</v>
      </c>
      <c r="F5144">
        <v>0</v>
      </c>
      <c r="G5144">
        <f t="shared" si="800"/>
        <v>0</v>
      </c>
      <c r="H5144">
        <f t="shared" si="801"/>
        <v>530</v>
      </c>
      <c r="I5144">
        <f t="shared" si="802"/>
        <v>1993</v>
      </c>
      <c r="J5144">
        <f t="shared" si="803"/>
        <v>1</v>
      </c>
      <c r="K5144" s="24">
        <f t="shared" si="804"/>
        <v>0</v>
      </c>
      <c r="L5144" s="24">
        <f t="shared" si="805"/>
        <v>0.53</v>
      </c>
      <c r="M5144" s="24">
        <f t="shared" si="806"/>
        <v>15.515000000000001</v>
      </c>
      <c r="N5144" s="24">
        <f t="shared" si="807"/>
        <v>7.8</v>
      </c>
      <c r="O5144" s="24">
        <f t="shared" si="808"/>
        <v>0</v>
      </c>
      <c r="P5144" s="24">
        <f t="shared" si="809"/>
        <v>0</v>
      </c>
    </row>
    <row r="5145" spans="1:16" x14ac:dyDescent="0.25">
      <c r="A5145" s="15">
        <v>33996</v>
      </c>
      <c r="B5145">
        <v>0</v>
      </c>
      <c r="C5145">
        <v>15332</v>
      </c>
      <c r="D5145">
        <v>0</v>
      </c>
      <c r="E5145">
        <v>7953</v>
      </c>
      <c r="F5145">
        <v>0</v>
      </c>
      <c r="G5145">
        <f t="shared" si="800"/>
        <v>0</v>
      </c>
      <c r="H5145">
        <f t="shared" si="801"/>
        <v>377</v>
      </c>
      <c r="I5145">
        <f t="shared" si="802"/>
        <v>1993</v>
      </c>
      <c r="J5145">
        <f t="shared" si="803"/>
        <v>1</v>
      </c>
      <c r="K5145" s="24">
        <f t="shared" si="804"/>
        <v>0</v>
      </c>
      <c r="L5145" s="24">
        <f t="shared" si="805"/>
        <v>0.377</v>
      </c>
      <c r="M5145" s="24">
        <f t="shared" si="806"/>
        <v>15.332000000000001</v>
      </c>
      <c r="N5145" s="24">
        <f t="shared" si="807"/>
        <v>7.9530000000000003</v>
      </c>
      <c r="O5145" s="24">
        <f t="shared" si="808"/>
        <v>0</v>
      </c>
      <c r="P5145" s="24">
        <f t="shared" si="809"/>
        <v>0</v>
      </c>
    </row>
    <row r="5146" spans="1:16" x14ac:dyDescent="0.25">
      <c r="A5146" s="15">
        <v>33997</v>
      </c>
      <c r="B5146">
        <v>0</v>
      </c>
      <c r="C5146">
        <v>15496</v>
      </c>
      <c r="D5146">
        <v>0</v>
      </c>
      <c r="E5146">
        <v>8051</v>
      </c>
      <c r="F5146">
        <v>0</v>
      </c>
      <c r="G5146">
        <f t="shared" si="800"/>
        <v>0</v>
      </c>
      <c r="H5146">
        <f t="shared" si="801"/>
        <v>279</v>
      </c>
      <c r="I5146">
        <f t="shared" si="802"/>
        <v>1993</v>
      </c>
      <c r="J5146">
        <f t="shared" si="803"/>
        <v>1</v>
      </c>
      <c r="K5146" s="24">
        <f t="shared" si="804"/>
        <v>0</v>
      </c>
      <c r="L5146" s="24">
        <f t="shared" si="805"/>
        <v>0.27900000000000003</v>
      </c>
      <c r="M5146" s="24">
        <f t="shared" si="806"/>
        <v>15.496</v>
      </c>
      <c r="N5146" s="24">
        <f t="shared" si="807"/>
        <v>8.0510000000000002</v>
      </c>
      <c r="O5146" s="24">
        <f t="shared" si="808"/>
        <v>0</v>
      </c>
      <c r="P5146" s="24">
        <f t="shared" si="809"/>
        <v>0</v>
      </c>
    </row>
    <row r="5147" spans="1:16" x14ac:dyDescent="0.25">
      <c r="A5147" s="15">
        <v>33998</v>
      </c>
      <c r="B5147">
        <v>0</v>
      </c>
      <c r="C5147">
        <v>14870</v>
      </c>
      <c r="D5147">
        <v>0</v>
      </c>
      <c r="E5147">
        <v>8195</v>
      </c>
      <c r="F5147">
        <v>0</v>
      </c>
      <c r="G5147">
        <f t="shared" si="800"/>
        <v>0</v>
      </c>
      <c r="H5147">
        <f t="shared" si="801"/>
        <v>135</v>
      </c>
      <c r="I5147">
        <f t="shared" si="802"/>
        <v>1993</v>
      </c>
      <c r="J5147">
        <f t="shared" si="803"/>
        <v>1</v>
      </c>
      <c r="K5147" s="24">
        <f t="shared" si="804"/>
        <v>0</v>
      </c>
      <c r="L5147" s="24">
        <f t="shared" si="805"/>
        <v>0.13500000000000001</v>
      </c>
      <c r="M5147" s="24">
        <f t="shared" si="806"/>
        <v>14.87</v>
      </c>
      <c r="N5147" s="24">
        <f t="shared" si="807"/>
        <v>8.1950000000000003</v>
      </c>
      <c r="O5147" s="24">
        <f t="shared" si="808"/>
        <v>0</v>
      </c>
      <c r="P5147" s="24">
        <f t="shared" si="809"/>
        <v>0</v>
      </c>
    </row>
    <row r="5148" spans="1:16" x14ac:dyDescent="0.25">
      <c r="A5148" s="15">
        <v>33999</v>
      </c>
      <c r="B5148">
        <v>0</v>
      </c>
      <c r="C5148">
        <v>14880</v>
      </c>
      <c r="D5148">
        <v>0</v>
      </c>
      <c r="E5148">
        <v>8164</v>
      </c>
      <c r="F5148">
        <v>0</v>
      </c>
      <c r="G5148">
        <f t="shared" si="800"/>
        <v>0</v>
      </c>
      <c r="H5148">
        <f t="shared" si="801"/>
        <v>166</v>
      </c>
      <c r="I5148">
        <f t="shared" si="802"/>
        <v>1993</v>
      </c>
      <c r="J5148">
        <f t="shared" si="803"/>
        <v>1</v>
      </c>
      <c r="K5148" s="24">
        <f t="shared" si="804"/>
        <v>0</v>
      </c>
      <c r="L5148" s="24">
        <f t="shared" si="805"/>
        <v>0.16600000000000001</v>
      </c>
      <c r="M5148" s="24">
        <f t="shared" si="806"/>
        <v>14.88</v>
      </c>
      <c r="N5148" s="24">
        <f t="shared" si="807"/>
        <v>8.1639999999999997</v>
      </c>
      <c r="O5148" s="24">
        <f t="shared" si="808"/>
        <v>0</v>
      </c>
      <c r="P5148" s="24">
        <f t="shared" si="809"/>
        <v>0</v>
      </c>
    </row>
    <row r="5149" spans="1:16" x14ac:dyDescent="0.25">
      <c r="A5149" s="15">
        <v>34000</v>
      </c>
      <c r="B5149">
        <v>0</v>
      </c>
      <c r="C5149">
        <v>14848</v>
      </c>
      <c r="D5149">
        <v>0</v>
      </c>
      <c r="E5149">
        <v>8240</v>
      </c>
      <c r="F5149">
        <v>0</v>
      </c>
      <c r="G5149">
        <f t="shared" si="800"/>
        <v>0</v>
      </c>
      <c r="H5149">
        <f t="shared" si="801"/>
        <v>90</v>
      </c>
      <c r="I5149">
        <f t="shared" si="802"/>
        <v>1993</v>
      </c>
      <c r="J5149">
        <f t="shared" si="803"/>
        <v>1</v>
      </c>
      <c r="K5149" s="24">
        <f t="shared" si="804"/>
        <v>0</v>
      </c>
      <c r="L5149" s="24">
        <f t="shared" si="805"/>
        <v>0.09</v>
      </c>
      <c r="M5149" s="24">
        <f t="shared" si="806"/>
        <v>14.848000000000001</v>
      </c>
      <c r="N5149" s="24">
        <f t="shared" si="807"/>
        <v>8.24</v>
      </c>
      <c r="O5149" s="24">
        <f t="shared" si="808"/>
        <v>0</v>
      </c>
      <c r="P5149" s="24">
        <f t="shared" si="809"/>
        <v>0</v>
      </c>
    </row>
    <row r="5150" spans="1:16" x14ac:dyDescent="0.25">
      <c r="A5150" s="15">
        <v>34001</v>
      </c>
      <c r="B5150">
        <v>0</v>
      </c>
      <c r="C5150">
        <v>12371</v>
      </c>
      <c r="D5150">
        <v>0</v>
      </c>
      <c r="E5150">
        <v>8254</v>
      </c>
      <c r="F5150">
        <v>0</v>
      </c>
      <c r="G5150">
        <f t="shared" si="800"/>
        <v>879</v>
      </c>
      <c r="H5150">
        <f t="shared" si="801"/>
        <v>76</v>
      </c>
      <c r="I5150">
        <f t="shared" si="802"/>
        <v>1993</v>
      </c>
      <c r="J5150">
        <f t="shared" si="803"/>
        <v>2</v>
      </c>
      <c r="K5150" s="24">
        <f t="shared" si="804"/>
        <v>0.879</v>
      </c>
      <c r="L5150" s="24">
        <f t="shared" si="805"/>
        <v>7.5999999999999998E-2</v>
      </c>
      <c r="M5150" s="24">
        <f t="shared" si="806"/>
        <v>12.371</v>
      </c>
      <c r="N5150" s="24">
        <f t="shared" si="807"/>
        <v>8.2539999999999996</v>
      </c>
      <c r="O5150" s="24">
        <f t="shared" si="808"/>
        <v>0</v>
      </c>
      <c r="P5150" s="24">
        <f t="shared" si="809"/>
        <v>0</v>
      </c>
    </row>
    <row r="5151" spans="1:16" x14ac:dyDescent="0.25">
      <c r="A5151" s="15">
        <v>34002</v>
      </c>
      <c r="B5151">
        <v>0</v>
      </c>
      <c r="C5151">
        <v>7912</v>
      </c>
      <c r="D5151">
        <v>0</v>
      </c>
      <c r="E5151">
        <v>8225</v>
      </c>
      <c r="F5151">
        <v>0</v>
      </c>
      <c r="G5151">
        <f t="shared" si="800"/>
        <v>5338</v>
      </c>
      <c r="H5151">
        <f t="shared" si="801"/>
        <v>105</v>
      </c>
      <c r="I5151">
        <f t="shared" si="802"/>
        <v>1993</v>
      </c>
      <c r="J5151">
        <f t="shared" si="803"/>
        <v>2</v>
      </c>
      <c r="K5151" s="24">
        <f t="shared" si="804"/>
        <v>5.3380000000000001</v>
      </c>
      <c r="L5151" s="24">
        <f t="shared" si="805"/>
        <v>0.105</v>
      </c>
      <c r="M5151" s="24">
        <f t="shared" si="806"/>
        <v>7.9119999999999999</v>
      </c>
      <c r="N5151" s="24">
        <f t="shared" si="807"/>
        <v>8.2249999999999996</v>
      </c>
      <c r="O5151" s="24">
        <f t="shared" si="808"/>
        <v>0</v>
      </c>
      <c r="P5151" s="24">
        <f t="shared" si="809"/>
        <v>0</v>
      </c>
    </row>
    <row r="5152" spans="1:16" x14ac:dyDescent="0.25">
      <c r="A5152" s="15">
        <v>34003</v>
      </c>
      <c r="B5152">
        <v>0</v>
      </c>
      <c r="C5152">
        <v>7780</v>
      </c>
      <c r="D5152">
        <v>0</v>
      </c>
      <c r="E5152">
        <v>7549</v>
      </c>
      <c r="F5152">
        <v>0</v>
      </c>
      <c r="G5152">
        <f t="shared" si="800"/>
        <v>5470</v>
      </c>
      <c r="H5152">
        <f t="shared" si="801"/>
        <v>781</v>
      </c>
      <c r="I5152">
        <f t="shared" si="802"/>
        <v>1993</v>
      </c>
      <c r="J5152">
        <f t="shared" si="803"/>
        <v>2</v>
      </c>
      <c r="K5152" s="24">
        <f t="shared" si="804"/>
        <v>5.47</v>
      </c>
      <c r="L5152" s="24">
        <f t="shared" si="805"/>
        <v>0.78100000000000003</v>
      </c>
      <c r="M5152" s="24">
        <f t="shared" si="806"/>
        <v>7.78</v>
      </c>
      <c r="N5152" s="24">
        <f t="shared" si="807"/>
        <v>7.5490000000000004</v>
      </c>
      <c r="O5152" s="24">
        <f t="shared" si="808"/>
        <v>0</v>
      </c>
      <c r="P5152" s="24">
        <f t="shared" si="809"/>
        <v>0</v>
      </c>
    </row>
    <row r="5153" spans="1:16" x14ac:dyDescent="0.25">
      <c r="A5153" s="15">
        <v>34004</v>
      </c>
      <c r="B5153">
        <v>0</v>
      </c>
      <c r="C5153">
        <v>6888</v>
      </c>
      <c r="D5153">
        <v>0</v>
      </c>
      <c r="E5153">
        <v>6840</v>
      </c>
      <c r="F5153">
        <v>0</v>
      </c>
      <c r="G5153">
        <f t="shared" si="800"/>
        <v>6362</v>
      </c>
      <c r="H5153">
        <f t="shared" si="801"/>
        <v>1490</v>
      </c>
      <c r="I5153">
        <f t="shared" si="802"/>
        <v>1993</v>
      </c>
      <c r="J5153">
        <f t="shared" si="803"/>
        <v>2</v>
      </c>
      <c r="K5153" s="24">
        <f t="shared" si="804"/>
        <v>6.3620000000000001</v>
      </c>
      <c r="L5153" s="24">
        <f t="shared" si="805"/>
        <v>1.49</v>
      </c>
      <c r="M5153" s="24">
        <f t="shared" si="806"/>
        <v>6.8879999999999999</v>
      </c>
      <c r="N5153" s="24">
        <f t="shared" si="807"/>
        <v>6.84</v>
      </c>
      <c r="O5153" s="24">
        <f t="shared" si="808"/>
        <v>0</v>
      </c>
      <c r="P5153" s="24">
        <f t="shared" si="809"/>
        <v>0</v>
      </c>
    </row>
    <row r="5154" spans="1:16" x14ac:dyDescent="0.25">
      <c r="A5154" s="15">
        <v>34005</v>
      </c>
      <c r="B5154">
        <v>0</v>
      </c>
      <c r="C5154">
        <v>6773</v>
      </c>
      <c r="D5154">
        <v>0</v>
      </c>
      <c r="E5154">
        <v>6936</v>
      </c>
      <c r="F5154">
        <v>0</v>
      </c>
      <c r="G5154">
        <f t="shared" si="800"/>
        <v>6477</v>
      </c>
      <c r="H5154">
        <f t="shared" si="801"/>
        <v>1394</v>
      </c>
      <c r="I5154">
        <f t="shared" si="802"/>
        <v>1993</v>
      </c>
      <c r="J5154">
        <f t="shared" si="803"/>
        <v>2</v>
      </c>
      <c r="K5154" s="24">
        <f t="shared" si="804"/>
        <v>6.4770000000000003</v>
      </c>
      <c r="L5154" s="24">
        <f t="shared" si="805"/>
        <v>1.3939999999999999</v>
      </c>
      <c r="M5154" s="24">
        <f t="shared" si="806"/>
        <v>6.7729999999999997</v>
      </c>
      <c r="N5154" s="24">
        <f t="shared" si="807"/>
        <v>6.9359999999999999</v>
      </c>
      <c r="O5154" s="24">
        <f t="shared" si="808"/>
        <v>0</v>
      </c>
      <c r="P5154" s="24">
        <f t="shared" si="809"/>
        <v>0</v>
      </c>
    </row>
    <row r="5155" spans="1:16" x14ac:dyDescent="0.25">
      <c r="A5155" s="15">
        <v>34006</v>
      </c>
      <c r="B5155">
        <v>0</v>
      </c>
      <c r="C5155">
        <v>5037</v>
      </c>
      <c r="D5155">
        <v>0</v>
      </c>
      <c r="E5155">
        <v>5987</v>
      </c>
      <c r="F5155">
        <v>0</v>
      </c>
      <c r="G5155">
        <f t="shared" si="800"/>
        <v>8213</v>
      </c>
      <c r="H5155">
        <f t="shared" si="801"/>
        <v>2343</v>
      </c>
      <c r="I5155">
        <f t="shared" si="802"/>
        <v>1993</v>
      </c>
      <c r="J5155">
        <f t="shared" si="803"/>
        <v>2</v>
      </c>
      <c r="K5155" s="24">
        <f t="shared" si="804"/>
        <v>8.2129999999999992</v>
      </c>
      <c r="L5155" s="24">
        <f t="shared" si="805"/>
        <v>2.343</v>
      </c>
      <c r="M5155" s="24">
        <f t="shared" si="806"/>
        <v>5.0369999999999999</v>
      </c>
      <c r="N5155" s="24">
        <f t="shared" si="807"/>
        <v>5.9870000000000001</v>
      </c>
      <c r="O5155" s="24">
        <f t="shared" si="808"/>
        <v>0</v>
      </c>
      <c r="P5155" s="24">
        <f t="shared" si="809"/>
        <v>0</v>
      </c>
    </row>
    <row r="5156" spans="1:16" x14ac:dyDescent="0.25">
      <c r="A5156" s="15">
        <v>34007</v>
      </c>
      <c r="B5156">
        <v>0</v>
      </c>
      <c r="C5156">
        <v>6892</v>
      </c>
      <c r="D5156">
        <v>0</v>
      </c>
      <c r="E5156">
        <v>6219</v>
      </c>
      <c r="F5156">
        <v>0</v>
      </c>
      <c r="G5156">
        <f t="shared" si="800"/>
        <v>6358</v>
      </c>
      <c r="H5156">
        <f t="shared" si="801"/>
        <v>2111</v>
      </c>
      <c r="I5156">
        <f t="shared" si="802"/>
        <v>1993</v>
      </c>
      <c r="J5156">
        <f t="shared" si="803"/>
        <v>2</v>
      </c>
      <c r="K5156" s="24">
        <f t="shared" si="804"/>
        <v>6.3579999999999997</v>
      </c>
      <c r="L5156" s="24">
        <f t="shared" si="805"/>
        <v>2.1110000000000002</v>
      </c>
      <c r="M5156" s="24">
        <f t="shared" si="806"/>
        <v>6.8920000000000003</v>
      </c>
      <c r="N5156" s="24">
        <f t="shared" si="807"/>
        <v>6.2190000000000003</v>
      </c>
      <c r="O5156" s="24">
        <f t="shared" si="808"/>
        <v>0</v>
      </c>
      <c r="P5156" s="24">
        <f t="shared" si="809"/>
        <v>0</v>
      </c>
    </row>
    <row r="5157" spans="1:16" x14ac:dyDescent="0.25">
      <c r="A5157" s="15">
        <v>34008</v>
      </c>
      <c r="B5157">
        <v>0</v>
      </c>
      <c r="C5157">
        <v>9880</v>
      </c>
      <c r="D5157">
        <v>0</v>
      </c>
      <c r="E5157">
        <v>7930</v>
      </c>
      <c r="F5157">
        <v>0</v>
      </c>
      <c r="G5157">
        <f t="shared" si="800"/>
        <v>3370</v>
      </c>
      <c r="H5157">
        <f t="shared" si="801"/>
        <v>400</v>
      </c>
      <c r="I5157">
        <f t="shared" si="802"/>
        <v>1993</v>
      </c>
      <c r="J5157">
        <f t="shared" si="803"/>
        <v>2</v>
      </c>
      <c r="K5157" s="24">
        <f t="shared" si="804"/>
        <v>3.37</v>
      </c>
      <c r="L5157" s="24">
        <f t="shared" si="805"/>
        <v>0.4</v>
      </c>
      <c r="M5157" s="24">
        <f t="shared" si="806"/>
        <v>9.8800000000000008</v>
      </c>
      <c r="N5157" s="24">
        <f t="shared" si="807"/>
        <v>7.93</v>
      </c>
      <c r="O5157" s="24">
        <f t="shared" si="808"/>
        <v>0</v>
      </c>
      <c r="P5157" s="24">
        <f t="shared" si="809"/>
        <v>0</v>
      </c>
    </row>
    <row r="5158" spans="1:16" x14ac:dyDescent="0.25">
      <c r="A5158" s="15">
        <v>34009</v>
      </c>
      <c r="B5158">
        <v>0</v>
      </c>
      <c r="C5158">
        <v>14680</v>
      </c>
      <c r="D5158">
        <v>0</v>
      </c>
      <c r="E5158">
        <v>8125</v>
      </c>
      <c r="F5158">
        <v>0</v>
      </c>
      <c r="G5158">
        <f t="shared" si="800"/>
        <v>0</v>
      </c>
      <c r="H5158">
        <f t="shared" si="801"/>
        <v>205</v>
      </c>
      <c r="I5158">
        <f t="shared" si="802"/>
        <v>1993</v>
      </c>
      <c r="J5158">
        <f t="shared" si="803"/>
        <v>2</v>
      </c>
      <c r="K5158" s="24">
        <f t="shared" si="804"/>
        <v>0</v>
      </c>
      <c r="L5158" s="24">
        <f t="shared" si="805"/>
        <v>0.20499999999999999</v>
      </c>
      <c r="M5158" s="24">
        <f t="shared" si="806"/>
        <v>14.68</v>
      </c>
      <c r="N5158" s="24">
        <f t="shared" si="807"/>
        <v>8.125</v>
      </c>
      <c r="O5158" s="24">
        <f t="shared" si="808"/>
        <v>0</v>
      </c>
      <c r="P5158" s="24">
        <f t="shared" si="809"/>
        <v>0</v>
      </c>
    </row>
    <row r="5159" spans="1:16" x14ac:dyDescent="0.25">
      <c r="A5159" s="15">
        <v>34010</v>
      </c>
      <c r="B5159">
        <v>0</v>
      </c>
      <c r="C5159">
        <v>17080</v>
      </c>
      <c r="D5159">
        <v>0</v>
      </c>
      <c r="E5159">
        <v>8037</v>
      </c>
      <c r="F5159">
        <v>0</v>
      </c>
      <c r="G5159">
        <f t="shared" si="800"/>
        <v>0</v>
      </c>
      <c r="H5159">
        <f t="shared" si="801"/>
        <v>293</v>
      </c>
      <c r="I5159">
        <f t="shared" si="802"/>
        <v>1993</v>
      </c>
      <c r="J5159">
        <f t="shared" si="803"/>
        <v>2</v>
      </c>
      <c r="K5159" s="24">
        <f t="shared" si="804"/>
        <v>0</v>
      </c>
      <c r="L5159" s="24">
        <f t="shared" si="805"/>
        <v>0.29299999999999998</v>
      </c>
      <c r="M5159" s="24">
        <f t="shared" si="806"/>
        <v>17.079999999999998</v>
      </c>
      <c r="N5159" s="24">
        <f t="shared" si="807"/>
        <v>8.0370000000000008</v>
      </c>
      <c r="O5159" s="24">
        <f t="shared" si="808"/>
        <v>0</v>
      </c>
      <c r="P5159" s="24">
        <f t="shared" si="809"/>
        <v>0</v>
      </c>
    </row>
    <row r="5160" spans="1:16" x14ac:dyDescent="0.25">
      <c r="A5160" s="15">
        <v>34011</v>
      </c>
      <c r="B5160">
        <v>0</v>
      </c>
      <c r="C5160">
        <v>17590</v>
      </c>
      <c r="D5160">
        <v>0</v>
      </c>
      <c r="E5160">
        <v>8294</v>
      </c>
      <c r="F5160">
        <v>0</v>
      </c>
      <c r="G5160">
        <f t="shared" si="800"/>
        <v>0</v>
      </c>
      <c r="H5160">
        <f t="shared" si="801"/>
        <v>36</v>
      </c>
      <c r="I5160">
        <f t="shared" si="802"/>
        <v>1993</v>
      </c>
      <c r="J5160">
        <f t="shared" si="803"/>
        <v>2</v>
      </c>
      <c r="K5160" s="24">
        <f t="shared" si="804"/>
        <v>0</v>
      </c>
      <c r="L5160" s="24">
        <f t="shared" si="805"/>
        <v>3.5999999999999997E-2</v>
      </c>
      <c r="M5160" s="24">
        <f t="shared" si="806"/>
        <v>17.59</v>
      </c>
      <c r="N5160" s="24">
        <f t="shared" si="807"/>
        <v>8.2940000000000005</v>
      </c>
      <c r="O5160" s="24">
        <f t="shared" si="808"/>
        <v>0</v>
      </c>
      <c r="P5160" s="24">
        <f t="shared" si="809"/>
        <v>0</v>
      </c>
    </row>
    <row r="5161" spans="1:16" x14ac:dyDescent="0.25">
      <c r="A5161" s="15">
        <v>34012</v>
      </c>
      <c r="B5161">
        <v>0</v>
      </c>
      <c r="C5161">
        <v>16825</v>
      </c>
      <c r="D5161">
        <v>0</v>
      </c>
      <c r="E5161">
        <v>8358</v>
      </c>
      <c r="F5161">
        <v>0</v>
      </c>
      <c r="G5161">
        <f t="shared" si="800"/>
        <v>0</v>
      </c>
      <c r="H5161">
        <f t="shared" si="801"/>
        <v>0</v>
      </c>
      <c r="I5161">
        <f t="shared" si="802"/>
        <v>1993</v>
      </c>
      <c r="J5161">
        <f t="shared" si="803"/>
        <v>2</v>
      </c>
      <c r="K5161" s="24">
        <f t="shared" si="804"/>
        <v>0</v>
      </c>
      <c r="L5161" s="24">
        <f t="shared" si="805"/>
        <v>0</v>
      </c>
      <c r="M5161" s="24">
        <f t="shared" si="806"/>
        <v>16.824999999999999</v>
      </c>
      <c r="N5161" s="24">
        <f t="shared" si="807"/>
        <v>8.3580000000000005</v>
      </c>
      <c r="O5161" s="24">
        <f t="shared" si="808"/>
        <v>0</v>
      </c>
      <c r="P5161" s="24">
        <f t="shared" si="809"/>
        <v>0</v>
      </c>
    </row>
    <row r="5162" spans="1:16" x14ac:dyDescent="0.25">
      <c r="A5162" s="15">
        <v>34013</v>
      </c>
      <c r="B5162">
        <v>0</v>
      </c>
      <c r="C5162">
        <v>16960</v>
      </c>
      <c r="D5162">
        <v>0</v>
      </c>
      <c r="E5162">
        <v>8327</v>
      </c>
      <c r="F5162">
        <v>0</v>
      </c>
      <c r="G5162">
        <f t="shared" si="800"/>
        <v>0</v>
      </c>
      <c r="H5162">
        <f t="shared" si="801"/>
        <v>3</v>
      </c>
      <c r="I5162">
        <f t="shared" si="802"/>
        <v>1993</v>
      </c>
      <c r="J5162">
        <f t="shared" si="803"/>
        <v>2</v>
      </c>
      <c r="K5162" s="24">
        <f t="shared" si="804"/>
        <v>0</v>
      </c>
      <c r="L5162" s="24">
        <f t="shared" si="805"/>
        <v>3.0000000000000001E-3</v>
      </c>
      <c r="M5162" s="24">
        <f t="shared" si="806"/>
        <v>16.96</v>
      </c>
      <c r="N5162" s="24">
        <f t="shared" si="807"/>
        <v>8.327</v>
      </c>
      <c r="O5162" s="24">
        <f t="shared" si="808"/>
        <v>0</v>
      </c>
      <c r="P5162" s="24">
        <f t="shared" si="809"/>
        <v>0</v>
      </c>
    </row>
    <row r="5163" spans="1:16" x14ac:dyDescent="0.25">
      <c r="A5163" s="15">
        <v>34014</v>
      </c>
      <c r="B5163">
        <v>0</v>
      </c>
      <c r="C5163">
        <v>15747</v>
      </c>
      <c r="D5163">
        <v>0</v>
      </c>
      <c r="E5163">
        <v>8343</v>
      </c>
      <c r="F5163">
        <v>0</v>
      </c>
      <c r="G5163">
        <f t="shared" si="800"/>
        <v>0</v>
      </c>
      <c r="H5163">
        <f t="shared" si="801"/>
        <v>0</v>
      </c>
      <c r="I5163">
        <f t="shared" si="802"/>
        <v>1993</v>
      </c>
      <c r="J5163">
        <f t="shared" si="803"/>
        <v>2</v>
      </c>
      <c r="K5163" s="24">
        <f t="shared" si="804"/>
        <v>0</v>
      </c>
      <c r="L5163" s="24">
        <f t="shared" si="805"/>
        <v>0</v>
      </c>
      <c r="M5163" s="24">
        <f t="shared" si="806"/>
        <v>15.747</v>
      </c>
      <c r="N5163" s="24">
        <f t="shared" si="807"/>
        <v>8.343</v>
      </c>
      <c r="O5163" s="24">
        <f t="shared" si="808"/>
        <v>0</v>
      </c>
      <c r="P5163" s="24">
        <f t="shared" si="809"/>
        <v>0</v>
      </c>
    </row>
    <row r="5164" spans="1:16" x14ac:dyDescent="0.25">
      <c r="A5164" s="15">
        <v>34015</v>
      </c>
      <c r="B5164">
        <v>0</v>
      </c>
      <c r="C5164">
        <v>15291</v>
      </c>
      <c r="D5164">
        <v>0</v>
      </c>
      <c r="E5164">
        <v>8381</v>
      </c>
      <c r="F5164">
        <v>0</v>
      </c>
      <c r="G5164">
        <f t="shared" si="800"/>
        <v>0</v>
      </c>
      <c r="H5164">
        <f t="shared" si="801"/>
        <v>0</v>
      </c>
      <c r="I5164">
        <f t="shared" si="802"/>
        <v>1993</v>
      </c>
      <c r="J5164">
        <f t="shared" si="803"/>
        <v>2</v>
      </c>
      <c r="K5164" s="24">
        <f t="shared" si="804"/>
        <v>0</v>
      </c>
      <c r="L5164" s="24">
        <f t="shared" si="805"/>
        <v>0</v>
      </c>
      <c r="M5164" s="24">
        <f t="shared" si="806"/>
        <v>15.291</v>
      </c>
      <c r="N5164" s="24">
        <f t="shared" si="807"/>
        <v>8.3810000000000002</v>
      </c>
      <c r="O5164" s="24">
        <f t="shared" si="808"/>
        <v>0</v>
      </c>
      <c r="P5164" s="24">
        <f t="shared" si="809"/>
        <v>0</v>
      </c>
    </row>
    <row r="5165" spans="1:16" x14ac:dyDescent="0.25">
      <c r="A5165" s="15">
        <v>34016</v>
      </c>
      <c r="B5165">
        <v>0</v>
      </c>
      <c r="C5165">
        <v>13574</v>
      </c>
      <c r="D5165">
        <v>0</v>
      </c>
      <c r="E5165">
        <v>8395</v>
      </c>
      <c r="F5165">
        <v>0</v>
      </c>
      <c r="G5165">
        <f t="shared" si="800"/>
        <v>0</v>
      </c>
      <c r="H5165">
        <f t="shared" si="801"/>
        <v>0</v>
      </c>
      <c r="I5165">
        <f t="shared" si="802"/>
        <v>1993</v>
      </c>
      <c r="J5165">
        <f t="shared" si="803"/>
        <v>2</v>
      </c>
      <c r="K5165" s="24">
        <f t="shared" si="804"/>
        <v>0</v>
      </c>
      <c r="L5165" s="24">
        <f t="shared" si="805"/>
        <v>0</v>
      </c>
      <c r="M5165" s="24">
        <f t="shared" si="806"/>
        <v>13.574</v>
      </c>
      <c r="N5165" s="24">
        <f t="shared" si="807"/>
        <v>8.3949999999999996</v>
      </c>
      <c r="O5165" s="24">
        <f t="shared" si="808"/>
        <v>0</v>
      </c>
      <c r="P5165" s="24">
        <f t="shared" si="809"/>
        <v>0</v>
      </c>
    </row>
    <row r="5166" spans="1:16" x14ac:dyDescent="0.25">
      <c r="A5166" s="15">
        <v>34017</v>
      </c>
      <c r="B5166">
        <v>0</v>
      </c>
      <c r="C5166">
        <v>14189</v>
      </c>
      <c r="D5166">
        <v>0</v>
      </c>
      <c r="E5166">
        <v>8372</v>
      </c>
      <c r="F5166">
        <v>0</v>
      </c>
      <c r="G5166">
        <f t="shared" si="800"/>
        <v>0</v>
      </c>
      <c r="H5166">
        <f t="shared" si="801"/>
        <v>0</v>
      </c>
      <c r="I5166">
        <f t="shared" si="802"/>
        <v>1993</v>
      </c>
      <c r="J5166">
        <f t="shared" si="803"/>
        <v>2</v>
      </c>
      <c r="K5166" s="24">
        <f t="shared" si="804"/>
        <v>0</v>
      </c>
      <c r="L5166" s="24">
        <f t="shared" si="805"/>
        <v>0</v>
      </c>
      <c r="M5166" s="24">
        <f t="shared" si="806"/>
        <v>14.189</v>
      </c>
      <c r="N5166" s="24">
        <f t="shared" si="807"/>
        <v>8.3719999999999999</v>
      </c>
      <c r="O5166" s="24">
        <f t="shared" si="808"/>
        <v>0</v>
      </c>
      <c r="P5166" s="24">
        <f t="shared" si="809"/>
        <v>0</v>
      </c>
    </row>
    <row r="5167" spans="1:16" x14ac:dyDescent="0.25">
      <c r="A5167" s="15">
        <v>34018</v>
      </c>
      <c r="B5167">
        <v>0</v>
      </c>
      <c r="C5167">
        <v>14010</v>
      </c>
      <c r="D5167">
        <v>0</v>
      </c>
      <c r="E5167">
        <v>8275</v>
      </c>
      <c r="F5167">
        <v>0</v>
      </c>
      <c r="G5167">
        <f t="shared" si="800"/>
        <v>0</v>
      </c>
      <c r="H5167">
        <f t="shared" si="801"/>
        <v>55</v>
      </c>
      <c r="I5167">
        <f t="shared" si="802"/>
        <v>1993</v>
      </c>
      <c r="J5167">
        <f t="shared" si="803"/>
        <v>2</v>
      </c>
      <c r="K5167" s="24">
        <f t="shared" si="804"/>
        <v>0</v>
      </c>
      <c r="L5167" s="24">
        <f t="shared" si="805"/>
        <v>5.5E-2</v>
      </c>
      <c r="M5167" s="24">
        <f t="shared" si="806"/>
        <v>14.01</v>
      </c>
      <c r="N5167" s="24">
        <f t="shared" si="807"/>
        <v>8.2750000000000004</v>
      </c>
      <c r="O5167" s="24">
        <f t="shared" si="808"/>
        <v>0</v>
      </c>
      <c r="P5167" s="24">
        <f t="shared" si="809"/>
        <v>0</v>
      </c>
    </row>
    <row r="5168" spans="1:16" x14ac:dyDescent="0.25">
      <c r="A5168" s="15">
        <v>34019</v>
      </c>
      <c r="B5168">
        <v>0</v>
      </c>
      <c r="C5168">
        <v>14648</v>
      </c>
      <c r="D5168">
        <v>0</v>
      </c>
      <c r="E5168">
        <v>8086</v>
      </c>
      <c r="F5168">
        <v>0</v>
      </c>
      <c r="G5168">
        <f t="shared" si="800"/>
        <v>0</v>
      </c>
      <c r="H5168">
        <f t="shared" si="801"/>
        <v>244</v>
      </c>
      <c r="I5168">
        <f t="shared" si="802"/>
        <v>1993</v>
      </c>
      <c r="J5168">
        <f t="shared" si="803"/>
        <v>2</v>
      </c>
      <c r="K5168" s="24">
        <f t="shared" si="804"/>
        <v>0</v>
      </c>
      <c r="L5168" s="24">
        <f t="shared" si="805"/>
        <v>0.24399999999999999</v>
      </c>
      <c r="M5168" s="24">
        <f t="shared" si="806"/>
        <v>14.648</v>
      </c>
      <c r="N5168" s="24">
        <f t="shared" si="807"/>
        <v>8.0860000000000003</v>
      </c>
      <c r="O5168" s="24">
        <f t="shared" si="808"/>
        <v>0</v>
      </c>
      <c r="P5168" s="24">
        <f t="shared" si="809"/>
        <v>0</v>
      </c>
    </row>
    <row r="5169" spans="1:16" x14ac:dyDescent="0.25">
      <c r="A5169" s="15">
        <v>34020</v>
      </c>
      <c r="B5169">
        <v>0</v>
      </c>
      <c r="C5169">
        <v>15692</v>
      </c>
      <c r="D5169">
        <v>0</v>
      </c>
      <c r="E5169">
        <v>8082</v>
      </c>
      <c r="F5169">
        <v>0</v>
      </c>
      <c r="G5169">
        <f t="shared" si="800"/>
        <v>0</v>
      </c>
      <c r="H5169">
        <f t="shared" si="801"/>
        <v>248</v>
      </c>
      <c r="I5169">
        <f t="shared" si="802"/>
        <v>1993</v>
      </c>
      <c r="J5169">
        <f t="shared" si="803"/>
        <v>2</v>
      </c>
      <c r="K5169" s="24">
        <f t="shared" si="804"/>
        <v>0</v>
      </c>
      <c r="L5169" s="24">
        <f t="shared" si="805"/>
        <v>0.248</v>
      </c>
      <c r="M5169" s="24">
        <f t="shared" si="806"/>
        <v>15.692</v>
      </c>
      <c r="N5169" s="24">
        <f t="shared" si="807"/>
        <v>8.0820000000000007</v>
      </c>
      <c r="O5169" s="24">
        <f t="shared" si="808"/>
        <v>0</v>
      </c>
      <c r="P5169" s="24">
        <f t="shared" si="809"/>
        <v>0</v>
      </c>
    </row>
    <row r="5170" spans="1:16" x14ac:dyDescent="0.25">
      <c r="A5170" s="15">
        <v>34021</v>
      </c>
      <c r="B5170">
        <v>0</v>
      </c>
      <c r="C5170">
        <v>12202</v>
      </c>
      <c r="D5170">
        <v>0</v>
      </c>
      <c r="E5170">
        <v>8290</v>
      </c>
      <c r="F5170">
        <v>0</v>
      </c>
      <c r="G5170">
        <f t="shared" si="800"/>
        <v>1048</v>
      </c>
      <c r="H5170">
        <f t="shared" si="801"/>
        <v>40</v>
      </c>
      <c r="I5170">
        <f t="shared" si="802"/>
        <v>1993</v>
      </c>
      <c r="J5170">
        <f t="shared" si="803"/>
        <v>2</v>
      </c>
      <c r="K5170" s="24">
        <f t="shared" si="804"/>
        <v>1.048</v>
      </c>
      <c r="L5170" s="24">
        <f t="shared" si="805"/>
        <v>0.04</v>
      </c>
      <c r="M5170" s="24">
        <f t="shared" si="806"/>
        <v>12.202</v>
      </c>
      <c r="N5170" s="24">
        <f t="shared" si="807"/>
        <v>8.2899999999999991</v>
      </c>
      <c r="O5170" s="24">
        <f t="shared" si="808"/>
        <v>0</v>
      </c>
      <c r="P5170" s="24">
        <f t="shared" si="809"/>
        <v>0</v>
      </c>
    </row>
    <row r="5171" spans="1:16" x14ac:dyDescent="0.25">
      <c r="A5171" s="15">
        <v>34022</v>
      </c>
      <c r="B5171">
        <v>0</v>
      </c>
      <c r="C5171">
        <v>10976</v>
      </c>
      <c r="D5171">
        <v>0</v>
      </c>
      <c r="E5171">
        <v>8335</v>
      </c>
      <c r="F5171">
        <v>0</v>
      </c>
      <c r="G5171">
        <f t="shared" si="800"/>
        <v>2274</v>
      </c>
      <c r="H5171">
        <f t="shared" si="801"/>
        <v>0</v>
      </c>
      <c r="I5171">
        <f t="shared" si="802"/>
        <v>1993</v>
      </c>
      <c r="J5171">
        <f t="shared" si="803"/>
        <v>2</v>
      </c>
      <c r="K5171" s="24">
        <f t="shared" si="804"/>
        <v>2.274</v>
      </c>
      <c r="L5171" s="24">
        <f t="shared" si="805"/>
        <v>0</v>
      </c>
      <c r="M5171" s="24">
        <f t="shared" si="806"/>
        <v>10.976000000000001</v>
      </c>
      <c r="N5171" s="24">
        <f t="shared" si="807"/>
        <v>8.3350000000000009</v>
      </c>
      <c r="O5171" s="24">
        <f t="shared" si="808"/>
        <v>0</v>
      </c>
      <c r="P5171" s="24">
        <f t="shared" si="809"/>
        <v>0</v>
      </c>
    </row>
    <row r="5172" spans="1:16" x14ac:dyDescent="0.25">
      <c r="A5172" s="15">
        <v>34023</v>
      </c>
      <c r="B5172">
        <v>0</v>
      </c>
      <c r="C5172">
        <v>7071</v>
      </c>
      <c r="D5172">
        <v>0</v>
      </c>
      <c r="E5172">
        <v>8280</v>
      </c>
      <c r="F5172">
        <v>0</v>
      </c>
      <c r="G5172">
        <f t="shared" si="800"/>
        <v>6179</v>
      </c>
      <c r="H5172">
        <f t="shared" si="801"/>
        <v>50</v>
      </c>
      <c r="I5172">
        <f t="shared" si="802"/>
        <v>1993</v>
      </c>
      <c r="J5172">
        <f t="shared" si="803"/>
        <v>2</v>
      </c>
      <c r="K5172" s="24">
        <f t="shared" si="804"/>
        <v>6.1790000000000003</v>
      </c>
      <c r="L5172" s="24">
        <f t="shared" si="805"/>
        <v>0.05</v>
      </c>
      <c r="M5172" s="24">
        <f t="shared" si="806"/>
        <v>7.0709999999999997</v>
      </c>
      <c r="N5172" s="24">
        <f t="shared" si="807"/>
        <v>8.2799999999999994</v>
      </c>
      <c r="O5172" s="24">
        <f t="shared" si="808"/>
        <v>0</v>
      </c>
      <c r="P5172" s="24">
        <f t="shared" si="809"/>
        <v>0</v>
      </c>
    </row>
    <row r="5173" spans="1:16" x14ac:dyDescent="0.25">
      <c r="A5173" s="15">
        <v>34024</v>
      </c>
      <c r="B5173">
        <v>0</v>
      </c>
      <c r="C5173">
        <v>3677</v>
      </c>
      <c r="D5173">
        <v>0</v>
      </c>
      <c r="E5173">
        <v>8313</v>
      </c>
      <c r="F5173">
        <v>0</v>
      </c>
      <c r="G5173">
        <f t="shared" si="800"/>
        <v>9573</v>
      </c>
      <c r="H5173">
        <f t="shared" si="801"/>
        <v>17</v>
      </c>
      <c r="I5173">
        <f t="shared" si="802"/>
        <v>1993</v>
      </c>
      <c r="J5173">
        <f t="shared" si="803"/>
        <v>2</v>
      </c>
      <c r="K5173" s="24">
        <f t="shared" si="804"/>
        <v>9.5730000000000004</v>
      </c>
      <c r="L5173" s="24">
        <f t="shared" si="805"/>
        <v>1.7000000000000001E-2</v>
      </c>
      <c r="M5173" s="24">
        <f t="shared" si="806"/>
        <v>3.677</v>
      </c>
      <c r="N5173" s="24">
        <f t="shared" si="807"/>
        <v>8.3130000000000006</v>
      </c>
      <c r="O5173" s="24">
        <f t="shared" si="808"/>
        <v>0</v>
      </c>
      <c r="P5173" s="24">
        <f t="shared" si="809"/>
        <v>0</v>
      </c>
    </row>
    <row r="5174" spans="1:16" x14ac:dyDescent="0.25">
      <c r="A5174" s="15">
        <v>34025</v>
      </c>
      <c r="B5174">
        <v>0</v>
      </c>
      <c r="C5174">
        <v>0</v>
      </c>
      <c r="D5174">
        <v>0</v>
      </c>
      <c r="E5174">
        <v>8320</v>
      </c>
      <c r="F5174">
        <v>0</v>
      </c>
      <c r="G5174">
        <f t="shared" si="800"/>
        <v>13250</v>
      </c>
      <c r="H5174">
        <f t="shared" si="801"/>
        <v>10</v>
      </c>
      <c r="I5174">
        <f t="shared" si="802"/>
        <v>1993</v>
      </c>
      <c r="J5174">
        <f t="shared" si="803"/>
        <v>2</v>
      </c>
      <c r="K5174" s="24">
        <f t="shared" si="804"/>
        <v>13.25</v>
      </c>
      <c r="L5174" s="24">
        <f t="shared" si="805"/>
        <v>0.01</v>
      </c>
      <c r="M5174" s="24">
        <f t="shared" si="806"/>
        <v>0</v>
      </c>
      <c r="N5174" s="24">
        <f t="shared" si="807"/>
        <v>8.32</v>
      </c>
      <c r="O5174" s="24">
        <f t="shared" si="808"/>
        <v>0</v>
      </c>
      <c r="P5174" s="24">
        <f t="shared" si="809"/>
        <v>0</v>
      </c>
    </row>
    <row r="5175" spans="1:16" x14ac:dyDescent="0.25">
      <c r="A5175" s="15">
        <v>34026</v>
      </c>
      <c r="B5175">
        <v>0</v>
      </c>
      <c r="C5175">
        <v>0</v>
      </c>
      <c r="D5175">
        <v>0</v>
      </c>
      <c r="E5175">
        <v>8335</v>
      </c>
      <c r="F5175">
        <v>0</v>
      </c>
      <c r="G5175">
        <f t="shared" si="800"/>
        <v>13250</v>
      </c>
      <c r="H5175">
        <f t="shared" si="801"/>
        <v>0</v>
      </c>
      <c r="I5175">
        <f t="shared" si="802"/>
        <v>1993</v>
      </c>
      <c r="J5175">
        <f t="shared" si="803"/>
        <v>2</v>
      </c>
      <c r="K5175" s="24">
        <f t="shared" si="804"/>
        <v>13.25</v>
      </c>
      <c r="L5175" s="24">
        <f t="shared" si="805"/>
        <v>0</v>
      </c>
      <c r="M5175" s="24">
        <f t="shared" si="806"/>
        <v>0</v>
      </c>
      <c r="N5175" s="24">
        <f t="shared" si="807"/>
        <v>8.3350000000000009</v>
      </c>
      <c r="O5175" s="24">
        <f t="shared" si="808"/>
        <v>0</v>
      </c>
      <c r="P5175" s="24">
        <f t="shared" si="809"/>
        <v>0</v>
      </c>
    </row>
    <row r="5176" spans="1:16" x14ac:dyDescent="0.25">
      <c r="A5176" s="15">
        <v>34027</v>
      </c>
      <c r="B5176">
        <v>0</v>
      </c>
      <c r="C5176">
        <v>0</v>
      </c>
      <c r="D5176">
        <v>0</v>
      </c>
      <c r="E5176">
        <v>8335</v>
      </c>
      <c r="F5176">
        <v>0</v>
      </c>
      <c r="G5176">
        <f t="shared" si="800"/>
        <v>13250</v>
      </c>
      <c r="H5176">
        <f t="shared" si="801"/>
        <v>0</v>
      </c>
      <c r="I5176">
        <f t="shared" si="802"/>
        <v>1993</v>
      </c>
      <c r="J5176">
        <f t="shared" si="803"/>
        <v>2</v>
      </c>
      <c r="K5176" s="24">
        <f t="shared" si="804"/>
        <v>13.25</v>
      </c>
      <c r="L5176" s="24">
        <f t="shared" si="805"/>
        <v>0</v>
      </c>
      <c r="M5176" s="24">
        <f t="shared" si="806"/>
        <v>0</v>
      </c>
      <c r="N5176" s="24">
        <f t="shared" si="807"/>
        <v>8.3350000000000009</v>
      </c>
      <c r="O5176" s="24">
        <f t="shared" si="808"/>
        <v>0</v>
      </c>
      <c r="P5176" s="24">
        <f t="shared" si="809"/>
        <v>0</v>
      </c>
    </row>
    <row r="5177" spans="1:16" x14ac:dyDescent="0.25">
      <c r="A5177" s="15">
        <v>34028</v>
      </c>
      <c r="B5177">
        <v>0</v>
      </c>
      <c r="C5177">
        <v>0</v>
      </c>
      <c r="D5177">
        <v>0</v>
      </c>
      <c r="E5177">
        <v>8320</v>
      </c>
      <c r="F5177">
        <v>0</v>
      </c>
      <c r="G5177">
        <f t="shared" si="800"/>
        <v>13250</v>
      </c>
      <c r="H5177">
        <f t="shared" si="801"/>
        <v>10</v>
      </c>
      <c r="I5177">
        <f t="shared" si="802"/>
        <v>1993</v>
      </c>
      <c r="J5177">
        <f t="shared" si="803"/>
        <v>2</v>
      </c>
      <c r="K5177" s="24">
        <f t="shared" si="804"/>
        <v>13.25</v>
      </c>
      <c r="L5177" s="24">
        <f t="shared" si="805"/>
        <v>0.01</v>
      </c>
      <c r="M5177" s="24">
        <f t="shared" si="806"/>
        <v>0</v>
      </c>
      <c r="N5177" s="24">
        <f t="shared" si="807"/>
        <v>8.32</v>
      </c>
      <c r="O5177" s="24">
        <f t="shared" si="808"/>
        <v>0</v>
      </c>
      <c r="P5177" s="24">
        <f t="shared" si="809"/>
        <v>0</v>
      </c>
    </row>
    <row r="5178" spans="1:16" x14ac:dyDescent="0.25">
      <c r="A5178" s="15">
        <v>34029</v>
      </c>
      <c r="B5178">
        <v>0</v>
      </c>
      <c r="C5178">
        <v>0</v>
      </c>
      <c r="D5178">
        <v>0</v>
      </c>
      <c r="E5178">
        <v>8346</v>
      </c>
      <c r="F5178">
        <v>0</v>
      </c>
      <c r="G5178">
        <f t="shared" si="800"/>
        <v>13250</v>
      </c>
      <c r="H5178">
        <f t="shared" si="801"/>
        <v>0</v>
      </c>
      <c r="I5178">
        <f t="shared" si="802"/>
        <v>1993</v>
      </c>
      <c r="J5178">
        <f t="shared" si="803"/>
        <v>3</v>
      </c>
      <c r="K5178" s="24">
        <f t="shared" si="804"/>
        <v>13.25</v>
      </c>
      <c r="L5178" s="24">
        <f t="shared" si="805"/>
        <v>0</v>
      </c>
      <c r="M5178" s="24">
        <f t="shared" si="806"/>
        <v>0</v>
      </c>
      <c r="N5178" s="24">
        <f t="shared" si="807"/>
        <v>8.3460000000000001</v>
      </c>
      <c r="O5178" s="24">
        <f t="shared" si="808"/>
        <v>0</v>
      </c>
      <c r="P5178" s="24">
        <f t="shared" si="809"/>
        <v>0</v>
      </c>
    </row>
    <row r="5179" spans="1:16" x14ac:dyDescent="0.25">
      <c r="A5179" s="15">
        <v>34030</v>
      </c>
      <c r="B5179">
        <v>0</v>
      </c>
      <c r="C5179">
        <v>0</v>
      </c>
      <c r="D5179">
        <v>0</v>
      </c>
      <c r="E5179">
        <v>8292</v>
      </c>
      <c r="F5179">
        <v>0</v>
      </c>
      <c r="G5179">
        <f t="shared" si="800"/>
        <v>13250</v>
      </c>
      <c r="H5179">
        <f t="shared" si="801"/>
        <v>38</v>
      </c>
      <c r="I5179">
        <f t="shared" si="802"/>
        <v>1993</v>
      </c>
      <c r="J5179">
        <f t="shared" si="803"/>
        <v>3</v>
      </c>
      <c r="K5179" s="24">
        <f t="shared" si="804"/>
        <v>13.25</v>
      </c>
      <c r="L5179" s="24">
        <f t="shared" si="805"/>
        <v>3.7999999999999999E-2</v>
      </c>
      <c r="M5179" s="24">
        <f t="shared" si="806"/>
        <v>0</v>
      </c>
      <c r="N5179" s="24">
        <f t="shared" si="807"/>
        <v>8.2919999999999998</v>
      </c>
      <c r="O5179" s="24">
        <f t="shared" si="808"/>
        <v>0</v>
      </c>
      <c r="P5179" s="24">
        <f t="shared" si="809"/>
        <v>0</v>
      </c>
    </row>
    <row r="5180" spans="1:16" x14ac:dyDescent="0.25">
      <c r="A5180" s="15">
        <v>34031</v>
      </c>
      <c r="B5180">
        <v>0</v>
      </c>
      <c r="C5180">
        <v>0</v>
      </c>
      <c r="D5180">
        <v>0</v>
      </c>
      <c r="E5180">
        <v>8317</v>
      </c>
      <c r="F5180">
        <v>0</v>
      </c>
      <c r="G5180">
        <f t="shared" si="800"/>
        <v>13250</v>
      </c>
      <c r="H5180">
        <f t="shared" si="801"/>
        <v>13</v>
      </c>
      <c r="I5180">
        <f t="shared" si="802"/>
        <v>1993</v>
      </c>
      <c r="J5180">
        <f t="shared" si="803"/>
        <v>3</v>
      </c>
      <c r="K5180" s="24">
        <f t="shared" si="804"/>
        <v>13.25</v>
      </c>
      <c r="L5180" s="24">
        <f t="shared" si="805"/>
        <v>1.2999999999999999E-2</v>
      </c>
      <c r="M5180" s="24">
        <f t="shared" si="806"/>
        <v>0</v>
      </c>
      <c r="N5180" s="24">
        <f t="shared" si="807"/>
        <v>8.3170000000000002</v>
      </c>
      <c r="O5180" s="24">
        <f t="shared" si="808"/>
        <v>0</v>
      </c>
      <c r="P5180" s="24">
        <f t="shared" si="809"/>
        <v>0</v>
      </c>
    </row>
    <row r="5181" spans="1:16" x14ac:dyDescent="0.25">
      <c r="A5181" s="15">
        <v>34032</v>
      </c>
      <c r="B5181">
        <v>0</v>
      </c>
      <c r="C5181">
        <v>0</v>
      </c>
      <c r="D5181">
        <v>0</v>
      </c>
      <c r="E5181">
        <v>8309</v>
      </c>
      <c r="F5181">
        <v>0</v>
      </c>
      <c r="G5181">
        <f t="shared" si="800"/>
        <v>13250</v>
      </c>
      <c r="H5181">
        <f t="shared" si="801"/>
        <v>21</v>
      </c>
      <c r="I5181">
        <f t="shared" si="802"/>
        <v>1993</v>
      </c>
      <c r="J5181">
        <f t="shared" si="803"/>
        <v>3</v>
      </c>
      <c r="K5181" s="24">
        <f t="shared" si="804"/>
        <v>13.25</v>
      </c>
      <c r="L5181" s="24">
        <f t="shared" si="805"/>
        <v>2.1000000000000001E-2</v>
      </c>
      <c r="M5181" s="24">
        <f t="shared" si="806"/>
        <v>0</v>
      </c>
      <c r="N5181" s="24">
        <f t="shared" si="807"/>
        <v>8.3089999999999993</v>
      </c>
      <c r="O5181" s="24">
        <f t="shared" si="808"/>
        <v>0</v>
      </c>
      <c r="P5181" s="24">
        <f t="shared" si="809"/>
        <v>0</v>
      </c>
    </row>
    <row r="5182" spans="1:16" x14ac:dyDescent="0.25">
      <c r="A5182" s="15">
        <v>34033</v>
      </c>
      <c r="B5182">
        <v>0</v>
      </c>
      <c r="C5182">
        <v>0</v>
      </c>
      <c r="D5182">
        <v>0</v>
      </c>
      <c r="E5182">
        <v>8277</v>
      </c>
      <c r="F5182">
        <v>0</v>
      </c>
      <c r="G5182">
        <f t="shared" si="800"/>
        <v>13250</v>
      </c>
      <c r="H5182">
        <f t="shared" si="801"/>
        <v>53</v>
      </c>
      <c r="I5182">
        <f t="shared" si="802"/>
        <v>1993</v>
      </c>
      <c r="J5182">
        <f t="shared" si="803"/>
        <v>3</v>
      </c>
      <c r="K5182" s="24">
        <f t="shared" si="804"/>
        <v>13.25</v>
      </c>
      <c r="L5182" s="24">
        <f t="shared" si="805"/>
        <v>5.2999999999999999E-2</v>
      </c>
      <c r="M5182" s="24">
        <f t="shared" si="806"/>
        <v>0</v>
      </c>
      <c r="N5182" s="24">
        <f t="shared" si="807"/>
        <v>8.2769999999999992</v>
      </c>
      <c r="O5182" s="24">
        <f t="shared" si="808"/>
        <v>0</v>
      </c>
      <c r="P5182" s="24">
        <f t="shared" si="809"/>
        <v>0</v>
      </c>
    </row>
    <row r="5183" spans="1:16" x14ac:dyDescent="0.25">
      <c r="A5183" s="15">
        <v>34034</v>
      </c>
      <c r="B5183">
        <v>0</v>
      </c>
      <c r="C5183">
        <v>0</v>
      </c>
      <c r="D5183">
        <v>0</v>
      </c>
      <c r="E5183">
        <v>8269</v>
      </c>
      <c r="F5183">
        <v>0</v>
      </c>
      <c r="G5183">
        <f t="shared" si="800"/>
        <v>13250</v>
      </c>
      <c r="H5183">
        <f t="shared" si="801"/>
        <v>61</v>
      </c>
      <c r="I5183">
        <f t="shared" si="802"/>
        <v>1993</v>
      </c>
      <c r="J5183">
        <f t="shared" si="803"/>
        <v>3</v>
      </c>
      <c r="K5183" s="24">
        <f t="shared" si="804"/>
        <v>13.25</v>
      </c>
      <c r="L5183" s="24">
        <f t="shared" si="805"/>
        <v>6.0999999999999999E-2</v>
      </c>
      <c r="M5183" s="24">
        <f t="shared" si="806"/>
        <v>0</v>
      </c>
      <c r="N5183" s="24">
        <f t="shared" si="807"/>
        <v>8.2690000000000001</v>
      </c>
      <c r="O5183" s="24">
        <f t="shared" si="808"/>
        <v>0</v>
      </c>
      <c r="P5183" s="24">
        <f t="shared" si="809"/>
        <v>0</v>
      </c>
    </row>
    <row r="5184" spans="1:16" x14ac:dyDescent="0.25">
      <c r="A5184" s="15">
        <v>34035</v>
      </c>
      <c r="B5184">
        <v>0</v>
      </c>
      <c r="C5184">
        <v>0</v>
      </c>
      <c r="D5184">
        <v>0</v>
      </c>
      <c r="E5184">
        <v>8291</v>
      </c>
      <c r="F5184">
        <v>0</v>
      </c>
      <c r="G5184">
        <f t="shared" si="800"/>
        <v>13250</v>
      </c>
      <c r="H5184">
        <f t="shared" si="801"/>
        <v>39</v>
      </c>
      <c r="I5184">
        <f t="shared" si="802"/>
        <v>1993</v>
      </c>
      <c r="J5184">
        <f t="shared" si="803"/>
        <v>3</v>
      </c>
      <c r="K5184" s="24">
        <f t="shared" si="804"/>
        <v>13.25</v>
      </c>
      <c r="L5184" s="24">
        <f t="shared" si="805"/>
        <v>3.9E-2</v>
      </c>
      <c r="M5184" s="24">
        <f t="shared" si="806"/>
        <v>0</v>
      </c>
      <c r="N5184" s="24">
        <f t="shared" si="807"/>
        <v>8.2910000000000004</v>
      </c>
      <c r="O5184" s="24">
        <f t="shared" si="808"/>
        <v>0</v>
      </c>
      <c r="P5184" s="24">
        <f t="shared" si="809"/>
        <v>0</v>
      </c>
    </row>
    <row r="5185" spans="1:16" x14ac:dyDescent="0.25">
      <c r="A5185" s="15">
        <v>34036</v>
      </c>
      <c r="B5185">
        <v>0</v>
      </c>
      <c r="C5185">
        <v>818</v>
      </c>
      <c r="D5185">
        <v>0</v>
      </c>
      <c r="E5185">
        <v>8179</v>
      </c>
      <c r="F5185">
        <v>0</v>
      </c>
      <c r="G5185">
        <f t="shared" si="800"/>
        <v>12432</v>
      </c>
      <c r="H5185">
        <f t="shared" si="801"/>
        <v>151</v>
      </c>
      <c r="I5185">
        <f t="shared" si="802"/>
        <v>1993</v>
      </c>
      <c r="J5185">
        <f t="shared" si="803"/>
        <v>3</v>
      </c>
      <c r="K5185" s="24">
        <f t="shared" si="804"/>
        <v>12.432</v>
      </c>
      <c r="L5185" s="24">
        <f t="shared" si="805"/>
        <v>0.151</v>
      </c>
      <c r="M5185" s="24">
        <f t="shared" si="806"/>
        <v>0.81799999999999995</v>
      </c>
      <c r="N5185" s="24">
        <f t="shared" si="807"/>
        <v>8.1790000000000003</v>
      </c>
      <c r="O5185" s="24">
        <f t="shared" si="808"/>
        <v>0</v>
      </c>
      <c r="P5185" s="24">
        <f t="shared" si="809"/>
        <v>0</v>
      </c>
    </row>
    <row r="5186" spans="1:16" x14ac:dyDescent="0.25">
      <c r="A5186" s="15">
        <v>34037</v>
      </c>
      <c r="B5186">
        <v>0</v>
      </c>
      <c r="C5186">
        <v>4316</v>
      </c>
      <c r="D5186">
        <v>0</v>
      </c>
      <c r="E5186">
        <v>7932</v>
      </c>
      <c r="F5186">
        <v>0</v>
      </c>
      <c r="G5186">
        <f t="shared" si="800"/>
        <v>8934</v>
      </c>
      <c r="H5186">
        <f t="shared" si="801"/>
        <v>398</v>
      </c>
      <c r="I5186">
        <f t="shared" si="802"/>
        <v>1993</v>
      </c>
      <c r="J5186">
        <f t="shared" si="803"/>
        <v>3</v>
      </c>
      <c r="K5186" s="24">
        <f t="shared" si="804"/>
        <v>8.9339999999999993</v>
      </c>
      <c r="L5186" s="24">
        <f t="shared" si="805"/>
        <v>0.39800000000000002</v>
      </c>
      <c r="M5186" s="24">
        <f t="shared" si="806"/>
        <v>4.3159999999999998</v>
      </c>
      <c r="N5186" s="24">
        <f t="shared" si="807"/>
        <v>7.9320000000000004</v>
      </c>
      <c r="O5186" s="24">
        <f t="shared" si="808"/>
        <v>0</v>
      </c>
      <c r="P5186" s="24">
        <f t="shared" si="809"/>
        <v>0</v>
      </c>
    </row>
    <row r="5187" spans="1:16" x14ac:dyDescent="0.25">
      <c r="A5187" s="15">
        <v>34038</v>
      </c>
      <c r="B5187">
        <v>0</v>
      </c>
      <c r="C5187">
        <v>4425</v>
      </c>
      <c r="D5187">
        <v>0</v>
      </c>
      <c r="E5187">
        <v>7893</v>
      </c>
      <c r="F5187">
        <v>0</v>
      </c>
      <c r="G5187">
        <f t="shared" si="800"/>
        <v>8825</v>
      </c>
      <c r="H5187">
        <f t="shared" si="801"/>
        <v>437</v>
      </c>
      <c r="I5187">
        <f t="shared" si="802"/>
        <v>1993</v>
      </c>
      <c r="J5187">
        <f t="shared" si="803"/>
        <v>3</v>
      </c>
      <c r="K5187" s="24">
        <f t="shared" si="804"/>
        <v>8.8249999999999993</v>
      </c>
      <c r="L5187" s="24">
        <f t="shared" si="805"/>
        <v>0.437</v>
      </c>
      <c r="M5187" s="24">
        <f t="shared" si="806"/>
        <v>4.4249999999999998</v>
      </c>
      <c r="N5187" s="24">
        <f t="shared" si="807"/>
        <v>7.8929999999999998</v>
      </c>
      <c r="O5187" s="24">
        <f t="shared" si="808"/>
        <v>0</v>
      </c>
      <c r="P5187" s="24">
        <f t="shared" si="809"/>
        <v>0</v>
      </c>
    </row>
    <row r="5188" spans="1:16" x14ac:dyDescent="0.25">
      <c r="A5188" s="15">
        <v>34039</v>
      </c>
      <c r="B5188">
        <v>0</v>
      </c>
      <c r="C5188">
        <v>4371</v>
      </c>
      <c r="D5188">
        <v>0</v>
      </c>
      <c r="E5188">
        <v>8317</v>
      </c>
      <c r="F5188">
        <v>0</v>
      </c>
      <c r="G5188">
        <f t="shared" si="800"/>
        <v>8879</v>
      </c>
      <c r="H5188">
        <f t="shared" si="801"/>
        <v>13</v>
      </c>
      <c r="I5188">
        <f t="shared" si="802"/>
        <v>1993</v>
      </c>
      <c r="J5188">
        <f t="shared" si="803"/>
        <v>3</v>
      </c>
      <c r="K5188" s="24">
        <f t="shared" si="804"/>
        <v>8.8789999999999996</v>
      </c>
      <c r="L5188" s="24">
        <f t="shared" si="805"/>
        <v>1.2999999999999999E-2</v>
      </c>
      <c r="M5188" s="24">
        <f t="shared" si="806"/>
        <v>4.3710000000000004</v>
      </c>
      <c r="N5188" s="24">
        <f t="shared" si="807"/>
        <v>8.3170000000000002</v>
      </c>
      <c r="O5188" s="24">
        <f t="shared" si="808"/>
        <v>0</v>
      </c>
      <c r="P5188" s="24">
        <f t="shared" si="809"/>
        <v>0</v>
      </c>
    </row>
    <row r="5189" spans="1:16" x14ac:dyDescent="0.25">
      <c r="A5189" s="15">
        <v>34040</v>
      </c>
      <c r="B5189">
        <v>0</v>
      </c>
      <c r="C5189">
        <v>4344</v>
      </c>
      <c r="D5189">
        <v>0</v>
      </c>
      <c r="E5189">
        <v>8270</v>
      </c>
      <c r="F5189">
        <v>0</v>
      </c>
      <c r="G5189">
        <f t="shared" si="800"/>
        <v>8906</v>
      </c>
      <c r="H5189">
        <f t="shared" si="801"/>
        <v>60</v>
      </c>
      <c r="I5189">
        <f t="shared" si="802"/>
        <v>1993</v>
      </c>
      <c r="J5189">
        <f t="shared" si="803"/>
        <v>3</v>
      </c>
      <c r="K5189" s="24">
        <f t="shared" si="804"/>
        <v>8.9060000000000006</v>
      </c>
      <c r="L5189" s="24">
        <f t="shared" si="805"/>
        <v>0.06</v>
      </c>
      <c r="M5189" s="24">
        <f t="shared" si="806"/>
        <v>4.3440000000000003</v>
      </c>
      <c r="N5189" s="24">
        <f t="shared" si="807"/>
        <v>8.27</v>
      </c>
      <c r="O5189" s="24">
        <f t="shared" si="808"/>
        <v>0</v>
      </c>
      <c r="P5189" s="24">
        <f t="shared" si="809"/>
        <v>0</v>
      </c>
    </row>
    <row r="5190" spans="1:16" x14ac:dyDescent="0.25">
      <c r="A5190" s="15">
        <v>34041</v>
      </c>
      <c r="B5190">
        <v>0</v>
      </c>
      <c r="C5190">
        <v>4352</v>
      </c>
      <c r="D5190">
        <v>0</v>
      </c>
      <c r="E5190">
        <v>8272</v>
      </c>
      <c r="F5190">
        <v>0</v>
      </c>
      <c r="G5190">
        <f t="shared" ref="G5190:G5253" si="810">MAX(IF(AND(MONTH(A5190)&gt;6,MONTH(A5190)&lt;10),14241,13250)-B5190-C5190-F5190,0)</f>
        <v>8898</v>
      </c>
      <c r="H5190">
        <f t="shared" ref="H5190:H5253" si="811">MAX(8330-E5190-D5190,0)</f>
        <v>58</v>
      </c>
      <c r="I5190">
        <f t="shared" ref="I5190:I5253" si="812">YEAR(A5190)</f>
        <v>1993</v>
      </c>
      <c r="J5190">
        <f t="shared" ref="J5190:J5253" si="813">MONTH(A5190)</f>
        <v>3</v>
      </c>
      <c r="K5190" s="24">
        <f t="shared" ref="K5190:K5253" si="814">G5190/1000</f>
        <v>8.8979999999999997</v>
      </c>
      <c r="L5190" s="24">
        <f t="shared" ref="L5190:L5253" si="815">H5190/1000</f>
        <v>5.8000000000000003E-2</v>
      </c>
      <c r="M5190" s="24">
        <f t="shared" ref="M5190:M5253" si="816">(B5190+C5190+F5190)/1000</f>
        <v>4.3520000000000003</v>
      </c>
      <c r="N5190" s="24">
        <f t="shared" ref="N5190:N5253" si="817">(D5190+E5190)/1000</f>
        <v>8.2720000000000002</v>
      </c>
      <c r="O5190" s="24">
        <f t="shared" ref="O5190:O5253" si="818">B5190/1000</f>
        <v>0</v>
      </c>
      <c r="P5190" s="24">
        <f t="shared" ref="P5190:P5253" si="819">F5190/1000</f>
        <v>0</v>
      </c>
    </row>
    <row r="5191" spans="1:16" x14ac:dyDescent="0.25">
      <c r="A5191" s="15">
        <v>34042</v>
      </c>
      <c r="B5191">
        <v>0</v>
      </c>
      <c r="C5191">
        <v>4357</v>
      </c>
      <c r="D5191">
        <v>0</v>
      </c>
      <c r="E5191">
        <v>8274</v>
      </c>
      <c r="F5191">
        <v>0</v>
      </c>
      <c r="G5191">
        <f t="shared" si="810"/>
        <v>8893</v>
      </c>
      <c r="H5191">
        <f t="shared" si="811"/>
        <v>56</v>
      </c>
      <c r="I5191">
        <f t="shared" si="812"/>
        <v>1993</v>
      </c>
      <c r="J5191">
        <f t="shared" si="813"/>
        <v>3</v>
      </c>
      <c r="K5191" s="24">
        <f t="shared" si="814"/>
        <v>8.8930000000000007</v>
      </c>
      <c r="L5191" s="24">
        <f t="shared" si="815"/>
        <v>5.6000000000000001E-2</v>
      </c>
      <c r="M5191" s="24">
        <f t="shared" si="816"/>
        <v>4.3570000000000002</v>
      </c>
      <c r="N5191" s="24">
        <f t="shared" si="817"/>
        <v>8.2739999999999991</v>
      </c>
      <c r="O5191" s="24">
        <f t="shared" si="818"/>
        <v>0</v>
      </c>
      <c r="P5191" s="24">
        <f t="shared" si="819"/>
        <v>0</v>
      </c>
    </row>
    <row r="5192" spans="1:16" x14ac:dyDescent="0.25">
      <c r="A5192" s="15">
        <v>34043</v>
      </c>
      <c r="B5192">
        <v>0</v>
      </c>
      <c r="C5192">
        <v>4357</v>
      </c>
      <c r="D5192">
        <v>0</v>
      </c>
      <c r="E5192">
        <v>8313</v>
      </c>
      <c r="F5192">
        <v>0</v>
      </c>
      <c r="G5192">
        <f t="shared" si="810"/>
        <v>8893</v>
      </c>
      <c r="H5192">
        <f t="shared" si="811"/>
        <v>17</v>
      </c>
      <c r="I5192">
        <f t="shared" si="812"/>
        <v>1993</v>
      </c>
      <c r="J5192">
        <f t="shared" si="813"/>
        <v>3</v>
      </c>
      <c r="K5192" s="24">
        <f t="shared" si="814"/>
        <v>8.8930000000000007</v>
      </c>
      <c r="L5192" s="24">
        <f t="shared" si="815"/>
        <v>1.7000000000000001E-2</v>
      </c>
      <c r="M5192" s="24">
        <f t="shared" si="816"/>
        <v>4.3570000000000002</v>
      </c>
      <c r="N5192" s="24">
        <f t="shared" si="817"/>
        <v>8.3130000000000006</v>
      </c>
      <c r="O5192" s="24">
        <f t="shared" si="818"/>
        <v>0</v>
      </c>
      <c r="P5192" s="24">
        <f t="shared" si="819"/>
        <v>0</v>
      </c>
    </row>
    <row r="5193" spans="1:16" x14ac:dyDescent="0.25">
      <c r="A5193" s="15">
        <v>34044</v>
      </c>
      <c r="B5193">
        <v>0</v>
      </c>
      <c r="C5193">
        <v>4349</v>
      </c>
      <c r="D5193">
        <v>0</v>
      </c>
      <c r="E5193">
        <v>8311</v>
      </c>
      <c r="F5193">
        <v>0</v>
      </c>
      <c r="G5193">
        <f t="shared" si="810"/>
        <v>8901</v>
      </c>
      <c r="H5193">
        <f t="shared" si="811"/>
        <v>19</v>
      </c>
      <c r="I5193">
        <f t="shared" si="812"/>
        <v>1993</v>
      </c>
      <c r="J5193">
        <f t="shared" si="813"/>
        <v>3</v>
      </c>
      <c r="K5193" s="24">
        <f t="shared" si="814"/>
        <v>8.9009999999999998</v>
      </c>
      <c r="L5193" s="24">
        <f t="shared" si="815"/>
        <v>1.9E-2</v>
      </c>
      <c r="M5193" s="24">
        <f t="shared" si="816"/>
        <v>4.3490000000000002</v>
      </c>
      <c r="N5193" s="24">
        <f t="shared" si="817"/>
        <v>8.3109999999999999</v>
      </c>
      <c r="O5193" s="24">
        <f t="shared" si="818"/>
        <v>0</v>
      </c>
      <c r="P5193" s="24">
        <f t="shared" si="819"/>
        <v>0</v>
      </c>
    </row>
    <row r="5194" spans="1:16" x14ac:dyDescent="0.25">
      <c r="A5194" s="15">
        <v>34045</v>
      </c>
      <c r="B5194">
        <v>0</v>
      </c>
      <c r="C5194">
        <v>4354</v>
      </c>
      <c r="D5194">
        <v>0</v>
      </c>
      <c r="E5194">
        <v>8320</v>
      </c>
      <c r="F5194">
        <v>0</v>
      </c>
      <c r="G5194">
        <f t="shared" si="810"/>
        <v>8896</v>
      </c>
      <c r="H5194">
        <f t="shared" si="811"/>
        <v>10</v>
      </c>
      <c r="I5194">
        <f t="shared" si="812"/>
        <v>1993</v>
      </c>
      <c r="J5194">
        <f t="shared" si="813"/>
        <v>3</v>
      </c>
      <c r="K5194" s="24">
        <f t="shared" si="814"/>
        <v>8.8960000000000008</v>
      </c>
      <c r="L5194" s="24">
        <f t="shared" si="815"/>
        <v>0.01</v>
      </c>
      <c r="M5194" s="24">
        <f t="shared" si="816"/>
        <v>4.3540000000000001</v>
      </c>
      <c r="N5194" s="24">
        <f t="shared" si="817"/>
        <v>8.32</v>
      </c>
      <c r="O5194" s="24">
        <f t="shared" si="818"/>
        <v>0</v>
      </c>
      <c r="P5194" s="24">
        <f t="shared" si="819"/>
        <v>0</v>
      </c>
    </row>
    <row r="5195" spans="1:16" x14ac:dyDescent="0.25">
      <c r="A5195" s="15">
        <v>34046</v>
      </c>
      <c r="B5195">
        <v>0</v>
      </c>
      <c r="C5195">
        <v>4371</v>
      </c>
      <c r="D5195">
        <v>0</v>
      </c>
      <c r="E5195">
        <v>7748</v>
      </c>
      <c r="F5195">
        <v>0</v>
      </c>
      <c r="G5195">
        <f t="shared" si="810"/>
        <v>8879</v>
      </c>
      <c r="H5195">
        <f t="shared" si="811"/>
        <v>582</v>
      </c>
      <c r="I5195">
        <f t="shared" si="812"/>
        <v>1993</v>
      </c>
      <c r="J5195">
        <f t="shared" si="813"/>
        <v>3</v>
      </c>
      <c r="K5195" s="24">
        <f t="shared" si="814"/>
        <v>8.8789999999999996</v>
      </c>
      <c r="L5195" s="24">
        <f t="shared" si="815"/>
        <v>0.58199999999999996</v>
      </c>
      <c r="M5195" s="24">
        <f t="shared" si="816"/>
        <v>4.3710000000000004</v>
      </c>
      <c r="N5195" s="24">
        <f t="shared" si="817"/>
        <v>7.7480000000000002</v>
      </c>
      <c r="O5195" s="24">
        <f t="shared" si="818"/>
        <v>0</v>
      </c>
      <c r="P5195" s="24">
        <f t="shared" si="819"/>
        <v>0</v>
      </c>
    </row>
    <row r="5196" spans="1:16" x14ac:dyDescent="0.25">
      <c r="A5196" s="15">
        <v>34047</v>
      </c>
      <c r="B5196">
        <v>0</v>
      </c>
      <c r="C5196">
        <v>4355</v>
      </c>
      <c r="D5196">
        <v>0</v>
      </c>
      <c r="E5196">
        <v>7747</v>
      </c>
      <c r="F5196">
        <v>0</v>
      </c>
      <c r="G5196">
        <f t="shared" si="810"/>
        <v>8895</v>
      </c>
      <c r="H5196">
        <f t="shared" si="811"/>
        <v>583</v>
      </c>
      <c r="I5196">
        <f t="shared" si="812"/>
        <v>1993</v>
      </c>
      <c r="J5196">
        <f t="shared" si="813"/>
        <v>3</v>
      </c>
      <c r="K5196" s="24">
        <f t="shared" si="814"/>
        <v>8.8949999999999996</v>
      </c>
      <c r="L5196" s="24">
        <f t="shared" si="815"/>
        <v>0.58299999999999996</v>
      </c>
      <c r="M5196" s="24">
        <f t="shared" si="816"/>
        <v>4.3550000000000004</v>
      </c>
      <c r="N5196" s="24">
        <f t="shared" si="817"/>
        <v>7.7469999999999999</v>
      </c>
      <c r="O5196" s="24">
        <f t="shared" si="818"/>
        <v>0</v>
      </c>
      <c r="P5196" s="24">
        <f t="shared" si="819"/>
        <v>0</v>
      </c>
    </row>
    <row r="5197" spans="1:16" x14ac:dyDescent="0.25">
      <c r="A5197" s="15">
        <v>34048</v>
      </c>
      <c r="B5197">
        <v>0</v>
      </c>
      <c r="C5197">
        <v>4357</v>
      </c>
      <c r="D5197">
        <v>0</v>
      </c>
      <c r="E5197">
        <v>8123</v>
      </c>
      <c r="F5197">
        <v>0</v>
      </c>
      <c r="G5197">
        <f t="shared" si="810"/>
        <v>8893</v>
      </c>
      <c r="H5197">
        <f t="shared" si="811"/>
        <v>207</v>
      </c>
      <c r="I5197">
        <f t="shared" si="812"/>
        <v>1993</v>
      </c>
      <c r="J5197">
        <f t="shared" si="813"/>
        <v>3</v>
      </c>
      <c r="K5197" s="24">
        <f t="shared" si="814"/>
        <v>8.8930000000000007</v>
      </c>
      <c r="L5197" s="24">
        <f t="shared" si="815"/>
        <v>0.20699999999999999</v>
      </c>
      <c r="M5197" s="24">
        <f t="shared" si="816"/>
        <v>4.3570000000000002</v>
      </c>
      <c r="N5197" s="24">
        <f t="shared" si="817"/>
        <v>8.1229999999999993</v>
      </c>
      <c r="O5197" s="24">
        <f t="shared" si="818"/>
        <v>0</v>
      </c>
      <c r="P5197" s="24">
        <f t="shared" si="819"/>
        <v>0</v>
      </c>
    </row>
    <row r="5198" spans="1:16" x14ac:dyDescent="0.25">
      <c r="A5198" s="15">
        <v>34049</v>
      </c>
      <c r="B5198">
        <v>0</v>
      </c>
      <c r="C5198">
        <v>4356</v>
      </c>
      <c r="D5198">
        <v>0</v>
      </c>
      <c r="E5198">
        <v>8031</v>
      </c>
      <c r="F5198">
        <v>0</v>
      </c>
      <c r="G5198">
        <f t="shared" si="810"/>
        <v>8894</v>
      </c>
      <c r="H5198">
        <f t="shared" si="811"/>
        <v>299</v>
      </c>
      <c r="I5198">
        <f t="shared" si="812"/>
        <v>1993</v>
      </c>
      <c r="J5198">
        <f t="shared" si="813"/>
        <v>3</v>
      </c>
      <c r="K5198" s="24">
        <f t="shared" si="814"/>
        <v>8.8940000000000001</v>
      </c>
      <c r="L5198" s="24">
        <f t="shared" si="815"/>
        <v>0.29899999999999999</v>
      </c>
      <c r="M5198" s="24">
        <f t="shared" si="816"/>
        <v>4.3559999999999999</v>
      </c>
      <c r="N5198" s="24">
        <f t="shared" si="817"/>
        <v>8.0310000000000006</v>
      </c>
      <c r="O5198" s="24">
        <f t="shared" si="818"/>
        <v>0</v>
      </c>
      <c r="P5198" s="24">
        <f t="shared" si="819"/>
        <v>0</v>
      </c>
    </row>
    <row r="5199" spans="1:16" x14ac:dyDescent="0.25">
      <c r="A5199" s="15">
        <v>34050</v>
      </c>
      <c r="B5199">
        <v>0</v>
      </c>
      <c r="C5199">
        <v>4361</v>
      </c>
      <c r="D5199">
        <v>0</v>
      </c>
      <c r="E5199">
        <v>8020</v>
      </c>
      <c r="F5199">
        <v>0</v>
      </c>
      <c r="G5199">
        <f t="shared" si="810"/>
        <v>8889</v>
      </c>
      <c r="H5199">
        <f t="shared" si="811"/>
        <v>310</v>
      </c>
      <c r="I5199">
        <f t="shared" si="812"/>
        <v>1993</v>
      </c>
      <c r="J5199">
        <f t="shared" si="813"/>
        <v>3</v>
      </c>
      <c r="K5199" s="24">
        <f t="shared" si="814"/>
        <v>8.8889999999999993</v>
      </c>
      <c r="L5199" s="24">
        <f t="shared" si="815"/>
        <v>0.31</v>
      </c>
      <c r="M5199" s="24">
        <f t="shared" si="816"/>
        <v>4.3609999999999998</v>
      </c>
      <c r="N5199" s="24">
        <f t="shared" si="817"/>
        <v>8.02</v>
      </c>
      <c r="O5199" s="24">
        <f t="shared" si="818"/>
        <v>0</v>
      </c>
      <c r="P5199" s="24">
        <f t="shared" si="819"/>
        <v>0</v>
      </c>
    </row>
    <row r="5200" spans="1:16" x14ac:dyDescent="0.25">
      <c r="A5200" s="15">
        <v>34051</v>
      </c>
      <c r="B5200">
        <v>0</v>
      </c>
      <c r="C5200">
        <v>5096</v>
      </c>
      <c r="D5200">
        <v>0</v>
      </c>
      <c r="E5200">
        <v>8013</v>
      </c>
      <c r="F5200">
        <v>0</v>
      </c>
      <c r="G5200">
        <f t="shared" si="810"/>
        <v>8154</v>
      </c>
      <c r="H5200">
        <f t="shared" si="811"/>
        <v>317</v>
      </c>
      <c r="I5200">
        <f t="shared" si="812"/>
        <v>1993</v>
      </c>
      <c r="J5200">
        <f t="shared" si="813"/>
        <v>3</v>
      </c>
      <c r="K5200" s="24">
        <f t="shared" si="814"/>
        <v>8.1539999999999999</v>
      </c>
      <c r="L5200" s="24">
        <f t="shared" si="815"/>
        <v>0.317</v>
      </c>
      <c r="M5200" s="24">
        <f t="shared" si="816"/>
        <v>5.0960000000000001</v>
      </c>
      <c r="N5200" s="24">
        <f t="shared" si="817"/>
        <v>8.0129999999999999</v>
      </c>
      <c r="O5200" s="24">
        <f t="shared" si="818"/>
        <v>0</v>
      </c>
      <c r="P5200" s="24">
        <f t="shared" si="819"/>
        <v>0</v>
      </c>
    </row>
    <row r="5201" spans="1:16" x14ac:dyDescent="0.25">
      <c r="A5201" s="15">
        <v>34052</v>
      </c>
      <c r="B5201">
        <v>0</v>
      </c>
      <c r="C5201">
        <v>6561</v>
      </c>
      <c r="D5201">
        <v>0</v>
      </c>
      <c r="E5201">
        <v>8002</v>
      </c>
      <c r="F5201">
        <v>0</v>
      </c>
      <c r="G5201">
        <f t="shared" si="810"/>
        <v>6689</v>
      </c>
      <c r="H5201">
        <f t="shared" si="811"/>
        <v>328</v>
      </c>
      <c r="I5201">
        <f t="shared" si="812"/>
        <v>1993</v>
      </c>
      <c r="J5201">
        <f t="shared" si="813"/>
        <v>3</v>
      </c>
      <c r="K5201" s="24">
        <f t="shared" si="814"/>
        <v>6.6890000000000001</v>
      </c>
      <c r="L5201" s="24">
        <f t="shared" si="815"/>
        <v>0.32800000000000001</v>
      </c>
      <c r="M5201" s="24">
        <f t="shared" si="816"/>
        <v>6.5609999999999999</v>
      </c>
      <c r="N5201" s="24">
        <f t="shared" si="817"/>
        <v>8.0020000000000007</v>
      </c>
      <c r="O5201" s="24">
        <f t="shared" si="818"/>
        <v>0</v>
      </c>
      <c r="P5201" s="24">
        <f t="shared" si="819"/>
        <v>0</v>
      </c>
    </row>
    <row r="5202" spans="1:16" x14ac:dyDescent="0.25">
      <c r="A5202" s="15">
        <v>34053</v>
      </c>
      <c r="B5202">
        <v>0</v>
      </c>
      <c r="C5202">
        <v>6546</v>
      </c>
      <c r="D5202">
        <v>0</v>
      </c>
      <c r="E5202">
        <v>8003</v>
      </c>
      <c r="F5202">
        <v>0</v>
      </c>
      <c r="G5202">
        <f t="shared" si="810"/>
        <v>6704</v>
      </c>
      <c r="H5202">
        <f t="shared" si="811"/>
        <v>327</v>
      </c>
      <c r="I5202">
        <f t="shared" si="812"/>
        <v>1993</v>
      </c>
      <c r="J5202">
        <f t="shared" si="813"/>
        <v>3</v>
      </c>
      <c r="K5202" s="24">
        <f t="shared" si="814"/>
        <v>6.7039999999999997</v>
      </c>
      <c r="L5202" s="24">
        <f t="shared" si="815"/>
        <v>0.32700000000000001</v>
      </c>
      <c r="M5202" s="24">
        <f t="shared" si="816"/>
        <v>6.5460000000000003</v>
      </c>
      <c r="N5202" s="24">
        <f t="shared" si="817"/>
        <v>8.0030000000000001</v>
      </c>
      <c r="O5202" s="24">
        <f t="shared" si="818"/>
        <v>0</v>
      </c>
      <c r="P5202" s="24">
        <f t="shared" si="819"/>
        <v>0</v>
      </c>
    </row>
    <row r="5203" spans="1:16" x14ac:dyDescent="0.25">
      <c r="A5203" s="15">
        <v>34054</v>
      </c>
      <c r="B5203">
        <v>0</v>
      </c>
      <c r="C5203">
        <v>6589</v>
      </c>
      <c r="D5203">
        <v>0</v>
      </c>
      <c r="E5203">
        <v>7852</v>
      </c>
      <c r="F5203">
        <v>0</v>
      </c>
      <c r="G5203">
        <f t="shared" si="810"/>
        <v>6661</v>
      </c>
      <c r="H5203">
        <f t="shared" si="811"/>
        <v>478</v>
      </c>
      <c r="I5203">
        <f t="shared" si="812"/>
        <v>1993</v>
      </c>
      <c r="J5203">
        <f t="shared" si="813"/>
        <v>3</v>
      </c>
      <c r="K5203" s="24">
        <f t="shared" si="814"/>
        <v>6.6609999999999996</v>
      </c>
      <c r="L5203" s="24">
        <f t="shared" si="815"/>
        <v>0.47799999999999998</v>
      </c>
      <c r="M5203" s="24">
        <f t="shared" si="816"/>
        <v>6.5890000000000004</v>
      </c>
      <c r="N5203" s="24">
        <f t="shared" si="817"/>
        <v>7.8520000000000003</v>
      </c>
      <c r="O5203" s="24">
        <f t="shared" si="818"/>
        <v>0</v>
      </c>
      <c r="P5203" s="24">
        <f t="shared" si="819"/>
        <v>0</v>
      </c>
    </row>
    <row r="5204" spans="1:16" x14ac:dyDescent="0.25">
      <c r="A5204" s="15">
        <v>34055</v>
      </c>
      <c r="B5204">
        <v>0</v>
      </c>
      <c r="C5204">
        <v>6554</v>
      </c>
      <c r="D5204">
        <v>0</v>
      </c>
      <c r="E5204">
        <v>7850</v>
      </c>
      <c r="F5204">
        <v>0</v>
      </c>
      <c r="G5204">
        <f t="shared" si="810"/>
        <v>6696</v>
      </c>
      <c r="H5204">
        <f t="shared" si="811"/>
        <v>480</v>
      </c>
      <c r="I5204">
        <f t="shared" si="812"/>
        <v>1993</v>
      </c>
      <c r="J5204">
        <f t="shared" si="813"/>
        <v>3</v>
      </c>
      <c r="K5204" s="24">
        <f t="shared" si="814"/>
        <v>6.6959999999999997</v>
      </c>
      <c r="L5204" s="24">
        <f t="shared" si="815"/>
        <v>0.48</v>
      </c>
      <c r="M5204" s="24">
        <f t="shared" si="816"/>
        <v>6.5540000000000003</v>
      </c>
      <c r="N5204" s="24">
        <f t="shared" si="817"/>
        <v>7.85</v>
      </c>
      <c r="O5204" s="24">
        <f t="shared" si="818"/>
        <v>0</v>
      </c>
      <c r="P5204" s="24">
        <f t="shared" si="819"/>
        <v>0</v>
      </c>
    </row>
    <row r="5205" spans="1:16" x14ac:dyDescent="0.25">
      <c r="A5205" s="15">
        <v>34056</v>
      </c>
      <c r="B5205">
        <v>0</v>
      </c>
      <c r="C5205">
        <v>6590</v>
      </c>
      <c r="D5205">
        <v>0</v>
      </c>
      <c r="E5205">
        <v>7835</v>
      </c>
      <c r="F5205">
        <v>0</v>
      </c>
      <c r="G5205">
        <f t="shared" si="810"/>
        <v>6660</v>
      </c>
      <c r="H5205">
        <f t="shared" si="811"/>
        <v>495</v>
      </c>
      <c r="I5205">
        <f t="shared" si="812"/>
        <v>1993</v>
      </c>
      <c r="J5205">
        <f t="shared" si="813"/>
        <v>3</v>
      </c>
      <c r="K5205" s="24">
        <f t="shared" si="814"/>
        <v>6.66</v>
      </c>
      <c r="L5205" s="24">
        <f t="shared" si="815"/>
        <v>0.495</v>
      </c>
      <c r="M5205" s="24">
        <f t="shared" si="816"/>
        <v>6.59</v>
      </c>
      <c r="N5205" s="24">
        <f t="shared" si="817"/>
        <v>7.835</v>
      </c>
      <c r="O5205" s="24">
        <f t="shared" si="818"/>
        <v>0</v>
      </c>
      <c r="P5205" s="24">
        <f t="shared" si="819"/>
        <v>0</v>
      </c>
    </row>
    <row r="5206" spans="1:16" x14ac:dyDescent="0.25">
      <c r="A5206" s="15">
        <v>34057</v>
      </c>
      <c r="B5206">
        <v>0</v>
      </c>
      <c r="C5206">
        <v>6596</v>
      </c>
      <c r="D5206">
        <v>0</v>
      </c>
      <c r="E5206">
        <v>7830</v>
      </c>
      <c r="F5206">
        <v>0</v>
      </c>
      <c r="G5206">
        <f t="shared" si="810"/>
        <v>6654</v>
      </c>
      <c r="H5206">
        <f t="shared" si="811"/>
        <v>500</v>
      </c>
      <c r="I5206">
        <f t="shared" si="812"/>
        <v>1993</v>
      </c>
      <c r="J5206">
        <f t="shared" si="813"/>
        <v>3</v>
      </c>
      <c r="K5206" s="24">
        <f t="shared" si="814"/>
        <v>6.6539999999999999</v>
      </c>
      <c r="L5206" s="24">
        <f t="shared" si="815"/>
        <v>0.5</v>
      </c>
      <c r="M5206" s="24">
        <f t="shared" si="816"/>
        <v>6.5960000000000001</v>
      </c>
      <c r="N5206" s="24">
        <f t="shared" si="817"/>
        <v>7.83</v>
      </c>
      <c r="O5206" s="24">
        <f t="shared" si="818"/>
        <v>0</v>
      </c>
      <c r="P5206" s="24">
        <f t="shared" si="819"/>
        <v>0</v>
      </c>
    </row>
    <row r="5207" spans="1:16" x14ac:dyDescent="0.25">
      <c r="A5207" s="15">
        <v>34058</v>
      </c>
      <c r="B5207">
        <v>0</v>
      </c>
      <c r="C5207">
        <v>6577</v>
      </c>
      <c r="D5207">
        <v>0</v>
      </c>
      <c r="E5207">
        <v>7788</v>
      </c>
      <c r="F5207">
        <v>0</v>
      </c>
      <c r="G5207">
        <f t="shared" si="810"/>
        <v>6673</v>
      </c>
      <c r="H5207">
        <f t="shared" si="811"/>
        <v>542</v>
      </c>
      <c r="I5207">
        <f t="shared" si="812"/>
        <v>1993</v>
      </c>
      <c r="J5207">
        <f t="shared" si="813"/>
        <v>3</v>
      </c>
      <c r="K5207" s="24">
        <f t="shared" si="814"/>
        <v>6.673</v>
      </c>
      <c r="L5207" s="24">
        <f t="shared" si="815"/>
        <v>0.54200000000000004</v>
      </c>
      <c r="M5207" s="24">
        <f t="shared" si="816"/>
        <v>6.577</v>
      </c>
      <c r="N5207" s="24">
        <f t="shared" si="817"/>
        <v>7.7880000000000003</v>
      </c>
      <c r="O5207" s="24">
        <f t="shared" si="818"/>
        <v>0</v>
      </c>
      <c r="P5207" s="24">
        <f t="shared" si="819"/>
        <v>0</v>
      </c>
    </row>
    <row r="5208" spans="1:16" x14ac:dyDescent="0.25">
      <c r="A5208" s="15">
        <v>34059</v>
      </c>
      <c r="B5208">
        <v>0</v>
      </c>
      <c r="C5208">
        <v>6580</v>
      </c>
      <c r="D5208">
        <v>0</v>
      </c>
      <c r="E5208">
        <v>7942</v>
      </c>
      <c r="F5208">
        <v>0</v>
      </c>
      <c r="G5208">
        <f t="shared" si="810"/>
        <v>6670</v>
      </c>
      <c r="H5208">
        <f t="shared" si="811"/>
        <v>388</v>
      </c>
      <c r="I5208">
        <f t="shared" si="812"/>
        <v>1993</v>
      </c>
      <c r="J5208">
        <f t="shared" si="813"/>
        <v>3</v>
      </c>
      <c r="K5208" s="24">
        <f t="shared" si="814"/>
        <v>6.67</v>
      </c>
      <c r="L5208" s="24">
        <f t="shared" si="815"/>
        <v>0.38800000000000001</v>
      </c>
      <c r="M5208" s="24">
        <f t="shared" si="816"/>
        <v>6.58</v>
      </c>
      <c r="N5208" s="24">
        <f t="shared" si="817"/>
        <v>7.9420000000000002</v>
      </c>
      <c r="O5208" s="24">
        <f t="shared" si="818"/>
        <v>0</v>
      </c>
      <c r="P5208" s="24">
        <f t="shared" si="819"/>
        <v>0</v>
      </c>
    </row>
    <row r="5209" spans="1:16" x14ac:dyDescent="0.25">
      <c r="A5209" s="15">
        <v>34060</v>
      </c>
      <c r="B5209">
        <v>0</v>
      </c>
      <c r="C5209">
        <v>6577</v>
      </c>
      <c r="D5209">
        <v>0</v>
      </c>
      <c r="E5209">
        <v>7816</v>
      </c>
      <c r="F5209">
        <v>0</v>
      </c>
      <c r="G5209">
        <f t="shared" si="810"/>
        <v>6673</v>
      </c>
      <c r="H5209">
        <f t="shared" si="811"/>
        <v>514</v>
      </c>
      <c r="I5209">
        <f t="shared" si="812"/>
        <v>1993</v>
      </c>
      <c r="J5209">
        <f t="shared" si="813"/>
        <v>4</v>
      </c>
      <c r="K5209" s="24">
        <f t="shared" si="814"/>
        <v>6.673</v>
      </c>
      <c r="L5209" s="24">
        <f t="shared" si="815"/>
        <v>0.51400000000000001</v>
      </c>
      <c r="M5209" s="24">
        <f t="shared" si="816"/>
        <v>6.577</v>
      </c>
      <c r="N5209" s="24">
        <f t="shared" si="817"/>
        <v>7.8159999999999998</v>
      </c>
      <c r="O5209" s="24">
        <f t="shared" si="818"/>
        <v>0</v>
      </c>
      <c r="P5209" s="24">
        <f t="shared" si="819"/>
        <v>0</v>
      </c>
    </row>
    <row r="5210" spans="1:16" x14ac:dyDescent="0.25">
      <c r="A5210" s="15">
        <v>34061</v>
      </c>
      <c r="B5210">
        <v>0</v>
      </c>
      <c r="C5210">
        <v>6521</v>
      </c>
      <c r="D5210">
        <v>0</v>
      </c>
      <c r="E5210">
        <v>7875</v>
      </c>
      <c r="F5210">
        <v>0</v>
      </c>
      <c r="G5210">
        <f t="shared" si="810"/>
        <v>6729</v>
      </c>
      <c r="H5210">
        <f t="shared" si="811"/>
        <v>455</v>
      </c>
      <c r="I5210">
        <f t="shared" si="812"/>
        <v>1993</v>
      </c>
      <c r="J5210">
        <f t="shared" si="813"/>
        <v>4</v>
      </c>
      <c r="K5210" s="24">
        <f t="shared" si="814"/>
        <v>6.7290000000000001</v>
      </c>
      <c r="L5210" s="24">
        <f t="shared" si="815"/>
        <v>0.45500000000000002</v>
      </c>
      <c r="M5210" s="24">
        <f t="shared" si="816"/>
        <v>6.5209999999999999</v>
      </c>
      <c r="N5210" s="24">
        <f t="shared" si="817"/>
        <v>7.875</v>
      </c>
      <c r="O5210" s="24">
        <f t="shared" si="818"/>
        <v>0</v>
      </c>
      <c r="P5210" s="24">
        <f t="shared" si="819"/>
        <v>0</v>
      </c>
    </row>
    <row r="5211" spans="1:16" x14ac:dyDescent="0.25">
      <c r="A5211" s="15">
        <v>34062</v>
      </c>
      <c r="B5211">
        <v>0</v>
      </c>
      <c r="C5211">
        <v>6570</v>
      </c>
      <c r="D5211">
        <v>0</v>
      </c>
      <c r="E5211">
        <v>7809</v>
      </c>
      <c r="F5211">
        <v>0</v>
      </c>
      <c r="G5211">
        <f t="shared" si="810"/>
        <v>6680</v>
      </c>
      <c r="H5211">
        <f t="shared" si="811"/>
        <v>521</v>
      </c>
      <c r="I5211">
        <f t="shared" si="812"/>
        <v>1993</v>
      </c>
      <c r="J5211">
        <f t="shared" si="813"/>
        <v>4</v>
      </c>
      <c r="K5211" s="24">
        <f t="shared" si="814"/>
        <v>6.68</v>
      </c>
      <c r="L5211" s="24">
        <f t="shared" si="815"/>
        <v>0.52100000000000002</v>
      </c>
      <c r="M5211" s="24">
        <f t="shared" si="816"/>
        <v>6.57</v>
      </c>
      <c r="N5211" s="24">
        <f t="shared" si="817"/>
        <v>7.8090000000000002</v>
      </c>
      <c r="O5211" s="24">
        <f t="shared" si="818"/>
        <v>0</v>
      </c>
      <c r="P5211" s="24">
        <f t="shared" si="819"/>
        <v>0</v>
      </c>
    </row>
    <row r="5212" spans="1:16" x14ac:dyDescent="0.25">
      <c r="A5212" s="15">
        <v>34063</v>
      </c>
      <c r="B5212">
        <v>0</v>
      </c>
      <c r="C5212">
        <v>6301</v>
      </c>
      <c r="D5212">
        <v>0</v>
      </c>
      <c r="E5212">
        <v>7472</v>
      </c>
      <c r="F5212">
        <v>0</v>
      </c>
      <c r="G5212">
        <f t="shared" si="810"/>
        <v>6949</v>
      </c>
      <c r="H5212">
        <f t="shared" si="811"/>
        <v>858</v>
      </c>
      <c r="I5212">
        <f t="shared" si="812"/>
        <v>1993</v>
      </c>
      <c r="J5212">
        <f t="shared" si="813"/>
        <v>4</v>
      </c>
      <c r="K5212" s="24">
        <f t="shared" si="814"/>
        <v>6.9489999999999998</v>
      </c>
      <c r="L5212" s="24">
        <f t="shared" si="815"/>
        <v>0.85799999999999998</v>
      </c>
      <c r="M5212" s="24">
        <f t="shared" si="816"/>
        <v>6.3010000000000002</v>
      </c>
      <c r="N5212" s="24">
        <f t="shared" si="817"/>
        <v>7.4720000000000004</v>
      </c>
      <c r="O5212" s="24">
        <f t="shared" si="818"/>
        <v>0</v>
      </c>
      <c r="P5212" s="24">
        <f t="shared" si="819"/>
        <v>0</v>
      </c>
    </row>
    <row r="5213" spans="1:16" x14ac:dyDescent="0.25">
      <c r="A5213" s="15">
        <v>34064</v>
      </c>
      <c r="B5213">
        <v>0</v>
      </c>
      <c r="C5213">
        <v>6579</v>
      </c>
      <c r="D5213">
        <v>0</v>
      </c>
      <c r="E5213">
        <v>7770</v>
      </c>
      <c r="F5213">
        <v>0</v>
      </c>
      <c r="G5213">
        <f t="shared" si="810"/>
        <v>6671</v>
      </c>
      <c r="H5213">
        <f t="shared" si="811"/>
        <v>560</v>
      </c>
      <c r="I5213">
        <f t="shared" si="812"/>
        <v>1993</v>
      </c>
      <c r="J5213">
        <f t="shared" si="813"/>
        <v>4</v>
      </c>
      <c r="K5213" s="24">
        <f t="shared" si="814"/>
        <v>6.6710000000000003</v>
      </c>
      <c r="L5213" s="24">
        <f t="shared" si="815"/>
        <v>0.56000000000000005</v>
      </c>
      <c r="M5213" s="24">
        <f t="shared" si="816"/>
        <v>6.5789999999999997</v>
      </c>
      <c r="N5213" s="24">
        <f t="shared" si="817"/>
        <v>7.77</v>
      </c>
      <c r="O5213" s="24">
        <f t="shared" si="818"/>
        <v>0</v>
      </c>
      <c r="P5213" s="24">
        <f t="shared" si="819"/>
        <v>0</v>
      </c>
    </row>
    <row r="5214" spans="1:16" x14ac:dyDescent="0.25">
      <c r="A5214" s="15">
        <v>34065</v>
      </c>
      <c r="B5214">
        <v>0</v>
      </c>
      <c r="C5214">
        <v>5471</v>
      </c>
      <c r="D5214">
        <v>0</v>
      </c>
      <c r="E5214">
        <v>7788</v>
      </c>
      <c r="F5214">
        <v>0</v>
      </c>
      <c r="G5214">
        <f t="shared" si="810"/>
        <v>7779</v>
      </c>
      <c r="H5214">
        <f t="shared" si="811"/>
        <v>542</v>
      </c>
      <c r="I5214">
        <f t="shared" si="812"/>
        <v>1993</v>
      </c>
      <c r="J5214">
        <f t="shared" si="813"/>
        <v>4</v>
      </c>
      <c r="K5214" s="24">
        <f t="shared" si="814"/>
        <v>7.7789999999999999</v>
      </c>
      <c r="L5214" s="24">
        <f t="shared" si="815"/>
        <v>0.54200000000000004</v>
      </c>
      <c r="M5214" s="24">
        <f t="shared" si="816"/>
        <v>5.4710000000000001</v>
      </c>
      <c r="N5214" s="24">
        <f t="shared" si="817"/>
        <v>7.7880000000000003</v>
      </c>
      <c r="O5214" s="24">
        <f t="shared" si="818"/>
        <v>0</v>
      </c>
      <c r="P5214" s="24">
        <f t="shared" si="819"/>
        <v>0</v>
      </c>
    </row>
    <row r="5215" spans="1:16" x14ac:dyDescent="0.25">
      <c r="A5215" s="15">
        <v>34066</v>
      </c>
      <c r="B5215">
        <v>0</v>
      </c>
      <c r="C5215">
        <v>6550</v>
      </c>
      <c r="D5215">
        <v>0</v>
      </c>
      <c r="E5215">
        <v>7782</v>
      </c>
      <c r="F5215">
        <v>0</v>
      </c>
      <c r="G5215">
        <f t="shared" si="810"/>
        <v>6700</v>
      </c>
      <c r="H5215">
        <f t="shared" si="811"/>
        <v>548</v>
      </c>
      <c r="I5215">
        <f t="shared" si="812"/>
        <v>1993</v>
      </c>
      <c r="J5215">
        <f t="shared" si="813"/>
        <v>4</v>
      </c>
      <c r="K5215" s="24">
        <f t="shared" si="814"/>
        <v>6.7</v>
      </c>
      <c r="L5215" s="24">
        <f t="shared" si="815"/>
        <v>0.54800000000000004</v>
      </c>
      <c r="M5215" s="24">
        <f t="shared" si="816"/>
        <v>6.55</v>
      </c>
      <c r="N5215" s="24">
        <f t="shared" si="817"/>
        <v>7.782</v>
      </c>
      <c r="O5215" s="24">
        <f t="shared" si="818"/>
        <v>0</v>
      </c>
      <c r="P5215" s="24">
        <f t="shared" si="819"/>
        <v>0</v>
      </c>
    </row>
    <row r="5216" spans="1:16" x14ac:dyDescent="0.25">
      <c r="A5216" s="15">
        <v>34067</v>
      </c>
      <c r="B5216">
        <v>0</v>
      </c>
      <c r="C5216">
        <v>6507</v>
      </c>
      <c r="D5216">
        <v>0</v>
      </c>
      <c r="E5216">
        <v>7804</v>
      </c>
      <c r="F5216">
        <v>0</v>
      </c>
      <c r="G5216">
        <f t="shared" si="810"/>
        <v>6743</v>
      </c>
      <c r="H5216">
        <f t="shared" si="811"/>
        <v>526</v>
      </c>
      <c r="I5216">
        <f t="shared" si="812"/>
        <v>1993</v>
      </c>
      <c r="J5216">
        <f t="shared" si="813"/>
        <v>4</v>
      </c>
      <c r="K5216" s="24">
        <f t="shared" si="814"/>
        <v>6.7430000000000003</v>
      </c>
      <c r="L5216" s="24">
        <f t="shared" si="815"/>
        <v>0.52600000000000002</v>
      </c>
      <c r="M5216" s="24">
        <f t="shared" si="816"/>
        <v>6.5069999999999997</v>
      </c>
      <c r="N5216" s="24">
        <f t="shared" si="817"/>
        <v>7.8040000000000003</v>
      </c>
      <c r="O5216" s="24">
        <f t="shared" si="818"/>
        <v>0</v>
      </c>
      <c r="P5216" s="24">
        <f t="shared" si="819"/>
        <v>0</v>
      </c>
    </row>
    <row r="5217" spans="1:16" x14ac:dyDescent="0.25">
      <c r="A5217" s="15">
        <v>34068</v>
      </c>
      <c r="B5217">
        <v>0</v>
      </c>
      <c r="C5217">
        <v>6524</v>
      </c>
      <c r="D5217">
        <v>0</v>
      </c>
      <c r="E5217">
        <v>7829</v>
      </c>
      <c r="F5217">
        <v>0</v>
      </c>
      <c r="G5217">
        <f t="shared" si="810"/>
        <v>6726</v>
      </c>
      <c r="H5217">
        <f t="shared" si="811"/>
        <v>501</v>
      </c>
      <c r="I5217">
        <f t="shared" si="812"/>
        <v>1993</v>
      </c>
      <c r="J5217">
        <f t="shared" si="813"/>
        <v>4</v>
      </c>
      <c r="K5217" s="24">
        <f t="shared" si="814"/>
        <v>6.726</v>
      </c>
      <c r="L5217" s="24">
        <f t="shared" si="815"/>
        <v>0.501</v>
      </c>
      <c r="M5217" s="24">
        <f t="shared" si="816"/>
        <v>6.524</v>
      </c>
      <c r="N5217" s="24">
        <f t="shared" si="817"/>
        <v>7.8289999999999997</v>
      </c>
      <c r="O5217" s="24">
        <f t="shared" si="818"/>
        <v>0</v>
      </c>
      <c r="P5217" s="24">
        <f t="shared" si="819"/>
        <v>0</v>
      </c>
    </row>
    <row r="5218" spans="1:16" x14ac:dyDescent="0.25">
      <c r="A5218" s="15">
        <v>34069</v>
      </c>
      <c r="B5218">
        <v>0</v>
      </c>
      <c r="C5218">
        <v>6519</v>
      </c>
      <c r="D5218">
        <v>0</v>
      </c>
      <c r="E5218">
        <v>7848</v>
      </c>
      <c r="F5218">
        <v>0</v>
      </c>
      <c r="G5218">
        <f t="shared" si="810"/>
        <v>6731</v>
      </c>
      <c r="H5218">
        <f t="shared" si="811"/>
        <v>482</v>
      </c>
      <c r="I5218">
        <f t="shared" si="812"/>
        <v>1993</v>
      </c>
      <c r="J5218">
        <f t="shared" si="813"/>
        <v>4</v>
      </c>
      <c r="K5218" s="24">
        <f t="shared" si="814"/>
        <v>6.7309999999999999</v>
      </c>
      <c r="L5218" s="24">
        <f t="shared" si="815"/>
        <v>0.48199999999999998</v>
      </c>
      <c r="M5218" s="24">
        <f t="shared" si="816"/>
        <v>6.5190000000000001</v>
      </c>
      <c r="N5218" s="24">
        <f t="shared" si="817"/>
        <v>7.8479999999999999</v>
      </c>
      <c r="O5218" s="24">
        <f t="shared" si="818"/>
        <v>0</v>
      </c>
      <c r="P5218" s="24">
        <f t="shared" si="819"/>
        <v>0</v>
      </c>
    </row>
    <row r="5219" spans="1:16" x14ac:dyDescent="0.25">
      <c r="A5219" s="15">
        <v>34070</v>
      </c>
      <c r="B5219">
        <v>0</v>
      </c>
      <c r="C5219">
        <v>6495</v>
      </c>
      <c r="D5219">
        <v>0</v>
      </c>
      <c r="E5219">
        <v>7854</v>
      </c>
      <c r="F5219">
        <v>0</v>
      </c>
      <c r="G5219">
        <f t="shared" si="810"/>
        <v>6755</v>
      </c>
      <c r="H5219">
        <f t="shared" si="811"/>
        <v>476</v>
      </c>
      <c r="I5219">
        <f t="shared" si="812"/>
        <v>1993</v>
      </c>
      <c r="J5219">
        <f t="shared" si="813"/>
        <v>4</v>
      </c>
      <c r="K5219" s="24">
        <f t="shared" si="814"/>
        <v>6.7549999999999999</v>
      </c>
      <c r="L5219" s="24">
        <f t="shared" si="815"/>
        <v>0.47599999999999998</v>
      </c>
      <c r="M5219" s="24">
        <f t="shared" si="816"/>
        <v>6.4950000000000001</v>
      </c>
      <c r="N5219" s="24">
        <f t="shared" si="817"/>
        <v>7.8540000000000001</v>
      </c>
      <c r="O5219" s="24">
        <f t="shared" si="818"/>
        <v>0</v>
      </c>
      <c r="P5219" s="24">
        <f t="shared" si="819"/>
        <v>0</v>
      </c>
    </row>
    <row r="5220" spans="1:16" x14ac:dyDescent="0.25">
      <c r="A5220" s="15">
        <v>34071</v>
      </c>
      <c r="B5220">
        <v>0</v>
      </c>
      <c r="C5220">
        <v>6483</v>
      </c>
      <c r="D5220">
        <v>0</v>
      </c>
      <c r="E5220">
        <v>6756</v>
      </c>
      <c r="F5220">
        <v>0</v>
      </c>
      <c r="G5220">
        <f t="shared" si="810"/>
        <v>6767</v>
      </c>
      <c r="H5220">
        <f t="shared" si="811"/>
        <v>1574</v>
      </c>
      <c r="I5220">
        <f t="shared" si="812"/>
        <v>1993</v>
      </c>
      <c r="J5220">
        <f t="shared" si="813"/>
        <v>4</v>
      </c>
      <c r="K5220" s="24">
        <f t="shared" si="814"/>
        <v>6.7670000000000003</v>
      </c>
      <c r="L5220" s="24">
        <f t="shared" si="815"/>
        <v>1.5740000000000001</v>
      </c>
      <c r="M5220" s="24">
        <f t="shared" si="816"/>
        <v>6.4829999999999997</v>
      </c>
      <c r="N5220" s="24">
        <f t="shared" si="817"/>
        <v>6.7560000000000002</v>
      </c>
      <c r="O5220" s="24">
        <f t="shared" si="818"/>
        <v>0</v>
      </c>
      <c r="P5220" s="24">
        <f t="shared" si="819"/>
        <v>0</v>
      </c>
    </row>
    <row r="5221" spans="1:16" x14ac:dyDescent="0.25">
      <c r="A5221" s="15">
        <v>34072</v>
      </c>
      <c r="B5221">
        <v>0</v>
      </c>
      <c r="C5221">
        <v>6499</v>
      </c>
      <c r="D5221">
        <v>0</v>
      </c>
      <c r="E5221">
        <v>5890</v>
      </c>
      <c r="F5221">
        <v>0</v>
      </c>
      <c r="G5221">
        <f t="shared" si="810"/>
        <v>6751</v>
      </c>
      <c r="H5221">
        <f t="shared" si="811"/>
        <v>2440</v>
      </c>
      <c r="I5221">
        <f t="shared" si="812"/>
        <v>1993</v>
      </c>
      <c r="J5221">
        <f t="shared" si="813"/>
        <v>4</v>
      </c>
      <c r="K5221" s="24">
        <f t="shared" si="814"/>
        <v>6.7510000000000003</v>
      </c>
      <c r="L5221" s="24">
        <f t="shared" si="815"/>
        <v>2.44</v>
      </c>
      <c r="M5221" s="24">
        <f t="shared" si="816"/>
        <v>6.4989999999999997</v>
      </c>
      <c r="N5221" s="24">
        <f t="shared" si="817"/>
        <v>5.89</v>
      </c>
      <c r="O5221" s="24">
        <f t="shared" si="818"/>
        <v>0</v>
      </c>
      <c r="P5221" s="24">
        <f t="shared" si="819"/>
        <v>0</v>
      </c>
    </row>
    <row r="5222" spans="1:16" x14ac:dyDescent="0.25">
      <c r="A5222" s="15">
        <v>34073</v>
      </c>
      <c r="B5222">
        <v>0</v>
      </c>
      <c r="C5222">
        <v>6549</v>
      </c>
      <c r="D5222">
        <v>0</v>
      </c>
      <c r="E5222">
        <v>6800</v>
      </c>
      <c r="F5222">
        <v>0</v>
      </c>
      <c r="G5222">
        <f t="shared" si="810"/>
        <v>6701</v>
      </c>
      <c r="H5222">
        <f t="shared" si="811"/>
        <v>1530</v>
      </c>
      <c r="I5222">
        <f t="shared" si="812"/>
        <v>1993</v>
      </c>
      <c r="J5222">
        <f t="shared" si="813"/>
        <v>4</v>
      </c>
      <c r="K5222" s="24">
        <f t="shared" si="814"/>
        <v>6.7009999999999996</v>
      </c>
      <c r="L5222" s="24">
        <f t="shared" si="815"/>
        <v>1.53</v>
      </c>
      <c r="M5222" s="24">
        <f t="shared" si="816"/>
        <v>6.5490000000000004</v>
      </c>
      <c r="N5222" s="24">
        <f t="shared" si="817"/>
        <v>6.8</v>
      </c>
      <c r="O5222" s="24">
        <f t="shared" si="818"/>
        <v>0</v>
      </c>
      <c r="P5222" s="24">
        <f t="shared" si="819"/>
        <v>0</v>
      </c>
    </row>
    <row r="5223" spans="1:16" x14ac:dyDescent="0.25">
      <c r="A5223" s="15">
        <v>34074</v>
      </c>
      <c r="B5223">
        <v>0</v>
      </c>
      <c r="C5223">
        <v>6542</v>
      </c>
      <c r="D5223">
        <v>0</v>
      </c>
      <c r="E5223">
        <v>7763</v>
      </c>
      <c r="F5223">
        <v>0</v>
      </c>
      <c r="G5223">
        <f t="shared" si="810"/>
        <v>6708</v>
      </c>
      <c r="H5223">
        <f t="shared" si="811"/>
        <v>567</v>
      </c>
      <c r="I5223">
        <f t="shared" si="812"/>
        <v>1993</v>
      </c>
      <c r="J5223">
        <f t="shared" si="813"/>
        <v>4</v>
      </c>
      <c r="K5223" s="24">
        <f t="shared" si="814"/>
        <v>6.7080000000000002</v>
      </c>
      <c r="L5223" s="24">
        <f t="shared" si="815"/>
        <v>0.56699999999999995</v>
      </c>
      <c r="M5223" s="24">
        <f t="shared" si="816"/>
        <v>6.5419999999999998</v>
      </c>
      <c r="N5223" s="24">
        <f t="shared" si="817"/>
        <v>7.7629999999999999</v>
      </c>
      <c r="O5223" s="24">
        <f t="shared" si="818"/>
        <v>0</v>
      </c>
      <c r="P5223" s="24">
        <f t="shared" si="819"/>
        <v>0</v>
      </c>
    </row>
    <row r="5224" spans="1:16" x14ac:dyDescent="0.25">
      <c r="A5224" s="15">
        <v>34075</v>
      </c>
      <c r="B5224">
        <v>0</v>
      </c>
      <c r="C5224">
        <v>6491</v>
      </c>
      <c r="D5224">
        <v>0</v>
      </c>
      <c r="E5224">
        <v>7300</v>
      </c>
      <c r="F5224">
        <v>0</v>
      </c>
      <c r="G5224">
        <f t="shared" si="810"/>
        <v>6759</v>
      </c>
      <c r="H5224">
        <f t="shared" si="811"/>
        <v>1030</v>
      </c>
      <c r="I5224">
        <f t="shared" si="812"/>
        <v>1993</v>
      </c>
      <c r="J5224">
        <f t="shared" si="813"/>
        <v>4</v>
      </c>
      <c r="K5224" s="24">
        <f t="shared" si="814"/>
        <v>6.7590000000000003</v>
      </c>
      <c r="L5224" s="24">
        <f t="shared" si="815"/>
        <v>1.03</v>
      </c>
      <c r="M5224" s="24">
        <f t="shared" si="816"/>
        <v>6.4909999999999997</v>
      </c>
      <c r="N5224" s="24">
        <f t="shared" si="817"/>
        <v>7.3</v>
      </c>
      <c r="O5224" s="24">
        <f t="shared" si="818"/>
        <v>0</v>
      </c>
      <c r="P5224" s="24">
        <f t="shared" si="819"/>
        <v>0</v>
      </c>
    </row>
    <row r="5225" spans="1:16" x14ac:dyDescent="0.25">
      <c r="A5225" s="15">
        <v>34076</v>
      </c>
      <c r="B5225">
        <v>0</v>
      </c>
      <c r="C5225">
        <v>6479</v>
      </c>
      <c r="D5225">
        <v>0</v>
      </c>
      <c r="E5225">
        <v>6960</v>
      </c>
      <c r="F5225">
        <v>0</v>
      </c>
      <c r="G5225">
        <f t="shared" si="810"/>
        <v>6771</v>
      </c>
      <c r="H5225">
        <f t="shared" si="811"/>
        <v>1370</v>
      </c>
      <c r="I5225">
        <f t="shared" si="812"/>
        <v>1993</v>
      </c>
      <c r="J5225">
        <f t="shared" si="813"/>
        <v>4</v>
      </c>
      <c r="K5225" s="24">
        <f t="shared" si="814"/>
        <v>6.7709999999999999</v>
      </c>
      <c r="L5225" s="24">
        <f t="shared" si="815"/>
        <v>1.37</v>
      </c>
      <c r="M5225" s="24">
        <f t="shared" si="816"/>
        <v>6.4790000000000001</v>
      </c>
      <c r="N5225" s="24">
        <f t="shared" si="817"/>
        <v>6.96</v>
      </c>
      <c r="O5225" s="24">
        <f t="shared" si="818"/>
        <v>0</v>
      </c>
      <c r="P5225" s="24">
        <f t="shared" si="819"/>
        <v>0</v>
      </c>
    </row>
    <row r="5226" spans="1:16" x14ac:dyDescent="0.25">
      <c r="A5226" s="15">
        <v>34077</v>
      </c>
      <c r="B5226">
        <v>0</v>
      </c>
      <c r="C5226">
        <v>6493</v>
      </c>
      <c r="D5226">
        <v>0</v>
      </c>
      <c r="E5226">
        <v>6987</v>
      </c>
      <c r="F5226">
        <v>0</v>
      </c>
      <c r="G5226">
        <f t="shared" si="810"/>
        <v>6757</v>
      </c>
      <c r="H5226">
        <f t="shared" si="811"/>
        <v>1343</v>
      </c>
      <c r="I5226">
        <f t="shared" si="812"/>
        <v>1993</v>
      </c>
      <c r="J5226">
        <f t="shared" si="813"/>
        <v>4</v>
      </c>
      <c r="K5226" s="24">
        <f t="shared" si="814"/>
        <v>6.7569999999999997</v>
      </c>
      <c r="L5226" s="24">
        <f t="shared" si="815"/>
        <v>1.343</v>
      </c>
      <c r="M5226" s="24">
        <f t="shared" si="816"/>
        <v>6.4930000000000003</v>
      </c>
      <c r="N5226" s="24">
        <f t="shared" si="817"/>
        <v>6.9870000000000001</v>
      </c>
      <c r="O5226" s="24">
        <f t="shared" si="818"/>
        <v>0</v>
      </c>
      <c r="P5226" s="24">
        <f t="shared" si="819"/>
        <v>0</v>
      </c>
    </row>
    <row r="5227" spans="1:16" x14ac:dyDescent="0.25">
      <c r="A5227" s="15">
        <v>34078</v>
      </c>
      <c r="B5227">
        <v>0</v>
      </c>
      <c r="C5227">
        <v>6493</v>
      </c>
      <c r="D5227">
        <v>0</v>
      </c>
      <c r="E5227">
        <v>7027</v>
      </c>
      <c r="F5227">
        <v>0</v>
      </c>
      <c r="G5227">
        <f t="shared" si="810"/>
        <v>6757</v>
      </c>
      <c r="H5227">
        <f t="shared" si="811"/>
        <v>1303</v>
      </c>
      <c r="I5227">
        <f t="shared" si="812"/>
        <v>1993</v>
      </c>
      <c r="J5227">
        <f t="shared" si="813"/>
        <v>4</v>
      </c>
      <c r="K5227" s="24">
        <f t="shared" si="814"/>
        <v>6.7569999999999997</v>
      </c>
      <c r="L5227" s="24">
        <f t="shared" si="815"/>
        <v>1.3029999999999999</v>
      </c>
      <c r="M5227" s="24">
        <f t="shared" si="816"/>
        <v>6.4930000000000003</v>
      </c>
      <c r="N5227" s="24">
        <f t="shared" si="817"/>
        <v>7.0270000000000001</v>
      </c>
      <c r="O5227" s="24">
        <f t="shared" si="818"/>
        <v>0</v>
      </c>
      <c r="P5227" s="24">
        <f t="shared" si="819"/>
        <v>0</v>
      </c>
    </row>
    <row r="5228" spans="1:16" x14ac:dyDescent="0.25">
      <c r="A5228" s="15">
        <v>34079</v>
      </c>
      <c r="B5228">
        <v>0</v>
      </c>
      <c r="C5228">
        <v>6487</v>
      </c>
      <c r="D5228">
        <v>0</v>
      </c>
      <c r="E5228">
        <v>4835</v>
      </c>
      <c r="F5228">
        <v>0</v>
      </c>
      <c r="G5228">
        <f t="shared" si="810"/>
        <v>6763</v>
      </c>
      <c r="H5228">
        <f t="shared" si="811"/>
        <v>3495</v>
      </c>
      <c r="I5228">
        <f t="shared" si="812"/>
        <v>1993</v>
      </c>
      <c r="J5228">
        <f t="shared" si="813"/>
        <v>4</v>
      </c>
      <c r="K5228" s="24">
        <f t="shared" si="814"/>
        <v>6.7629999999999999</v>
      </c>
      <c r="L5228" s="24">
        <f t="shared" si="815"/>
        <v>3.4950000000000001</v>
      </c>
      <c r="M5228" s="24">
        <f t="shared" si="816"/>
        <v>6.4870000000000001</v>
      </c>
      <c r="N5228" s="24">
        <f t="shared" si="817"/>
        <v>4.835</v>
      </c>
      <c r="O5228" s="24">
        <f t="shared" si="818"/>
        <v>0</v>
      </c>
      <c r="P5228" s="24">
        <f t="shared" si="819"/>
        <v>0</v>
      </c>
    </row>
    <row r="5229" spans="1:16" x14ac:dyDescent="0.25">
      <c r="A5229" s="15">
        <v>34080</v>
      </c>
      <c r="B5229">
        <v>0</v>
      </c>
      <c r="C5229">
        <v>5416</v>
      </c>
      <c r="D5229">
        <v>0</v>
      </c>
      <c r="E5229">
        <v>3560</v>
      </c>
      <c r="F5229">
        <v>0</v>
      </c>
      <c r="G5229">
        <f t="shared" si="810"/>
        <v>7834</v>
      </c>
      <c r="H5229">
        <f t="shared" si="811"/>
        <v>4770</v>
      </c>
      <c r="I5229">
        <f t="shared" si="812"/>
        <v>1993</v>
      </c>
      <c r="J5229">
        <f t="shared" si="813"/>
        <v>4</v>
      </c>
      <c r="K5229" s="24">
        <f t="shared" si="814"/>
        <v>7.8339999999999996</v>
      </c>
      <c r="L5229" s="24">
        <f t="shared" si="815"/>
        <v>4.7699999999999996</v>
      </c>
      <c r="M5229" s="24">
        <f t="shared" si="816"/>
        <v>5.4160000000000004</v>
      </c>
      <c r="N5229" s="24">
        <f t="shared" si="817"/>
        <v>3.56</v>
      </c>
      <c r="O5229" s="24">
        <f t="shared" si="818"/>
        <v>0</v>
      </c>
      <c r="P5229" s="24">
        <f t="shared" si="819"/>
        <v>0</v>
      </c>
    </row>
    <row r="5230" spans="1:16" x14ac:dyDescent="0.25">
      <c r="A5230" s="15">
        <v>34081</v>
      </c>
      <c r="B5230">
        <v>0</v>
      </c>
      <c r="C5230">
        <v>6467</v>
      </c>
      <c r="D5230">
        <v>0</v>
      </c>
      <c r="E5230">
        <v>3565</v>
      </c>
      <c r="F5230">
        <v>0</v>
      </c>
      <c r="G5230">
        <f t="shared" si="810"/>
        <v>6783</v>
      </c>
      <c r="H5230">
        <f t="shared" si="811"/>
        <v>4765</v>
      </c>
      <c r="I5230">
        <f t="shared" si="812"/>
        <v>1993</v>
      </c>
      <c r="J5230">
        <f t="shared" si="813"/>
        <v>4</v>
      </c>
      <c r="K5230" s="24">
        <f t="shared" si="814"/>
        <v>6.7830000000000004</v>
      </c>
      <c r="L5230" s="24">
        <f t="shared" si="815"/>
        <v>4.7649999999999997</v>
      </c>
      <c r="M5230" s="24">
        <f t="shared" si="816"/>
        <v>6.4669999999999996</v>
      </c>
      <c r="N5230" s="24">
        <f t="shared" si="817"/>
        <v>3.5649999999999999</v>
      </c>
      <c r="O5230" s="24">
        <f t="shared" si="818"/>
        <v>0</v>
      </c>
      <c r="P5230" s="24">
        <f t="shared" si="819"/>
        <v>0</v>
      </c>
    </row>
    <row r="5231" spans="1:16" x14ac:dyDescent="0.25">
      <c r="A5231" s="15">
        <v>34082</v>
      </c>
      <c r="B5231">
        <v>0</v>
      </c>
      <c r="C5231">
        <v>4115</v>
      </c>
      <c r="D5231">
        <v>0</v>
      </c>
      <c r="E5231">
        <v>3564</v>
      </c>
      <c r="F5231">
        <v>0</v>
      </c>
      <c r="G5231">
        <f t="shared" si="810"/>
        <v>9135</v>
      </c>
      <c r="H5231">
        <f t="shared" si="811"/>
        <v>4766</v>
      </c>
      <c r="I5231">
        <f t="shared" si="812"/>
        <v>1993</v>
      </c>
      <c r="J5231">
        <f t="shared" si="813"/>
        <v>4</v>
      </c>
      <c r="K5231" s="24">
        <f t="shared" si="814"/>
        <v>9.1349999999999998</v>
      </c>
      <c r="L5231" s="24">
        <f t="shared" si="815"/>
        <v>4.766</v>
      </c>
      <c r="M5231" s="24">
        <f t="shared" si="816"/>
        <v>4.1150000000000002</v>
      </c>
      <c r="N5231" s="24">
        <f t="shared" si="817"/>
        <v>3.5640000000000001</v>
      </c>
      <c r="O5231" s="24">
        <f t="shared" si="818"/>
        <v>0</v>
      </c>
      <c r="P5231" s="24">
        <f t="shared" si="819"/>
        <v>0</v>
      </c>
    </row>
    <row r="5232" spans="1:16" x14ac:dyDescent="0.25">
      <c r="A5232" s="15">
        <v>34083</v>
      </c>
      <c r="B5232">
        <v>0</v>
      </c>
      <c r="C5232">
        <v>4290</v>
      </c>
      <c r="D5232">
        <v>0</v>
      </c>
      <c r="E5232">
        <v>3554</v>
      </c>
      <c r="F5232">
        <v>0</v>
      </c>
      <c r="G5232">
        <f t="shared" si="810"/>
        <v>8960</v>
      </c>
      <c r="H5232">
        <f t="shared" si="811"/>
        <v>4776</v>
      </c>
      <c r="I5232">
        <f t="shared" si="812"/>
        <v>1993</v>
      </c>
      <c r="J5232">
        <f t="shared" si="813"/>
        <v>4</v>
      </c>
      <c r="K5232" s="24">
        <f t="shared" si="814"/>
        <v>8.9600000000000009</v>
      </c>
      <c r="L5232" s="24">
        <f t="shared" si="815"/>
        <v>4.7759999999999998</v>
      </c>
      <c r="M5232" s="24">
        <f t="shared" si="816"/>
        <v>4.29</v>
      </c>
      <c r="N5232" s="24">
        <f t="shared" si="817"/>
        <v>3.5539999999999998</v>
      </c>
      <c r="O5232" s="24">
        <f t="shared" si="818"/>
        <v>0</v>
      </c>
      <c r="P5232" s="24">
        <f t="shared" si="819"/>
        <v>0</v>
      </c>
    </row>
    <row r="5233" spans="1:16" x14ac:dyDescent="0.25">
      <c r="A5233" s="15">
        <v>34084</v>
      </c>
      <c r="B5233">
        <v>0</v>
      </c>
      <c r="C5233">
        <v>4152</v>
      </c>
      <c r="D5233">
        <v>0</v>
      </c>
      <c r="E5233">
        <v>3559</v>
      </c>
      <c r="F5233">
        <v>0</v>
      </c>
      <c r="G5233">
        <f t="shared" si="810"/>
        <v>9098</v>
      </c>
      <c r="H5233">
        <f t="shared" si="811"/>
        <v>4771</v>
      </c>
      <c r="I5233">
        <f t="shared" si="812"/>
        <v>1993</v>
      </c>
      <c r="J5233">
        <f t="shared" si="813"/>
        <v>4</v>
      </c>
      <c r="K5233" s="24">
        <f t="shared" si="814"/>
        <v>9.0980000000000008</v>
      </c>
      <c r="L5233" s="24">
        <f t="shared" si="815"/>
        <v>4.7709999999999999</v>
      </c>
      <c r="M5233" s="24">
        <f t="shared" si="816"/>
        <v>4.1520000000000001</v>
      </c>
      <c r="N5233" s="24">
        <f t="shared" si="817"/>
        <v>3.5590000000000002</v>
      </c>
      <c r="O5233" s="24">
        <f t="shared" si="818"/>
        <v>0</v>
      </c>
      <c r="P5233" s="24">
        <f t="shared" si="819"/>
        <v>0</v>
      </c>
    </row>
    <row r="5234" spans="1:16" x14ac:dyDescent="0.25">
      <c r="A5234" s="15">
        <v>34085</v>
      </c>
      <c r="B5234">
        <v>0</v>
      </c>
      <c r="C5234">
        <v>1464</v>
      </c>
      <c r="D5234">
        <v>0</v>
      </c>
      <c r="E5234">
        <v>1914</v>
      </c>
      <c r="F5234">
        <v>0</v>
      </c>
      <c r="G5234">
        <f t="shared" si="810"/>
        <v>11786</v>
      </c>
      <c r="H5234">
        <f t="shared" si="811"/>
        <v>6416</v>
      </c>
      <c r="I5234">
        <f t="shared" si="812"/>
        <v>1993</v>
      </c>
      <c r="J5234">
        <f t="shared" si="813"/>
        <v>4</v>
      </c>
      <c r="K5234" s="24">
        <f t="shared" si="814"/>
        <v>11.786</v>
      </c>
      <c r="L5234" s="24">
        <f t="shared" si="815"/>
        <v>6.4160000000000004</v>
      </c>
      <c r="M5234" s="24">
        <f t="shared" si="816"/>
        <v>1.464</v>
      </c>
      <c r="N5234" s="24">
        <f t="shared" si="817"/>
        <v>1.9139999999999999</v>
      </c>
      <c r="O5234" s="24">
        <f t="shared" si="818"/>
        <v>0</v>
      </c>
      <c r="P5234" s="24">
        <f t="shared" si="819"/>
        <v>0</v>
      </c>
    </row>
    <row r="5235" spans="1:16" x14ac:dyDescent="0.25">
      <c r="A5235" s="15">
        <v>34086</v>
      </c>
      <c r="B5235">
        <v>0</v>
      </c>
      <c r="C5235">
        <v>1465</v>
      </c>
      <c r="D5235">
        <v>0</v>
      </c>
      <c r="E5235">
        <v>1274</v>
      </c>
      <c r="F5235">
        <v>0</v>
      </c>
      <c r="G5235">
        <f t="shared" si="810"/>
        <v>11785</v>
      </c>
      <c r="H5235">
        <f t="shared" si="811"/>
        <v>7056</v>
      </c>
      <c r="I5235">
        <f t="shared" si="812"/>
        <v>1993</v>
      </c>
      <c r="J5235">
        <f t="shared" si="813"/>
        <v>4</v>
      </c>
      <c r="K5235" s="24">
        <f t="shared" si="814"/>
        <v>11.785</v>
      </c>
      <c r="L5235" s="24">
        <f t="shared" si="815"/>
        <v>7.056</v>
      </c>
      <c r="M5235" s="24">
        <f t="shared" si="816"/>
        <v>1.4650000000000001</v>
      </c>
      <c r="N5235" s="24">
        <f t="shared" si="817"/>
        <v>1.274</v>
      </c>
      <c r="O5235" s="24">
        <f t="shared" si="818"/>
        <v>0</v>
      </c>
      <c r="P5235" s="24">
        <f t="shared" si="819"/>
        <v>0</v>
      </c>
    </row>
    <row r="5236" spans="1:16" x14ac:dyDescent="0.25">
      <c r="A5236" s="15">
        <v>34087</v>
      </c>
      <c r="B5236">
        <v>0</v>
      </c>
      <c r="C5236">
        <v>1463</v>
      </c>
      <c r="D5236">
        <v>0</v>
      </c>
      <c r="E5236">
        <v>1532</v>
      </c>
      <c r="F5236">
        <v>0</v>
      </c>
      <c r="G5236">
        <f t="shared" si="810"/>
        <v>11787</v>
      </c>
      <c r="H5236">
        <f t="shared" si="811"/>
        <v>6798</v>
      </c>
      <c r="I5236">
        <f t="shared" si="812"/>
        <v>1993</v>
      </c>
      <c r="J5236">
        <f t="shared" si="813"/>
        <v>4</v>
      </c>
      <c r="K5236" s="24">
        <f t="shared" si="814"/>
        <v>11.787000000000001</v>
      </c>
      <c r="L5236" s="24">
        <f t="shared" si="815"/>
        <v>6.798</v>
      </c>
      <c r="M5236" s="24">
        <f t="shared" si="816"/>
        <v>1.4630000000000001</v>
      </c>
      <c r="N5236" s="24">
        <f t="shared" si="817"/>
        <v>1.532</v>
      </c>
      <c r="O5236" s="24">
        <f t="shared" si="818"/>
        <v>0</v>
      </c>
      <c r="P5236" s="24">
        <f t="shared" si="819"/>
        <v>0</v>
      </c>
    </row>
    <row r="5237" spans="1:16" x14ac:dyDescent="0.25">
      <c r="A5237" s="15">
        <v>34088</v>
      </c>
      <c r="B5237">
        <v>0</v>
      </c>
      <c r="C5237">
        <v>1471</v>
      </c>
      <c r="D5237">
        <v>0</v>
      </c>
      <c r="E5237">
        <v>1508</v>
      </c>
      <c r="F5237">
        <v>0</v>
      </c>
      <c r="G5237">
        <f t="shared" si="810"/>
        <v>11779</v>
      </c>
      <c r="H5237">
        <f t="shared" si="811"/>
        <v>6822</v>
      </c>
      <c r="I5237">
        <f t="shared" si="812"/>
        <v>1993</v>
      </c>
      <c r="J5237">
        <f t="shared" si="813"/>
        <v>4</v>
      </c>
      <c r="K5237" s="24">
        <f t="shared" si="814"/>
        <v>11.779</v>
      </c>
      <c r="L5237" s="24">
        <f t="shared" si="815"/>
        <v>6.8220000000000001</v>
      </c>
      <c r="M5237" s="24">
        <f t="shared" si="816"/>
        <v>1.4710000000000001</v>
      </c>
      <c r="N5237" s="24">
        <f t="shared" si="817"/>
        <v>1.508</v>
      </c>
      <c r="O5237" s="24">
        <f t="shared" si="818"/>
        <v>0</v>
      </c>
      <c r="P5237" s="24">
        <f t="shared" si="819"/>
        <v>0</v>
      </c>
    </row>
    <row r="5238" spans="1:16" x14ac:dyDescent="0.25">
      <c r="A5238" s="15">
        <v>34089</v>
      </c>
      <c r="B5238">
        <v>0</v>
      </c>
      <c r="C5238">
        <v>1470</v>
      </c>
      <c r="D5238">
        <v>0</v>
      </c>
      <c r="E5238">
        <v>1485</v>
      </c>
      <c r="F5238">
        <v>0</v>
      </c>
      <c r="G5238">
        <f t="shared" si="810"/>
        <v>11780</v>
      </c>
      <c r="H5238">
        <f t="shared" si="811"/>
        <v>6845</v>
      </c>
      <c r="I5238">
        <f t="shared" si="812"/>
        <v>1993</v>
      </c>
      <c r="J5238">
        <f t="shared" si="813"/>
        <v>4</v>
      </c>
      <c r="K5238" s="24">
        <f t="shared" si="814"/>
        <v>11.78</v>
      </c>
      <c r="L5238" s="24">
        <f t="shared" si="815"/>
        <v>6.8449999999999998</v>
      </c>
      <c r="M5238" s="24">
        <f t="shared" si="816"/>
        <v>1.47</v>
      </c>
      <c r="N5238" s="24">
        <f t="shared" si="817"/>
        <v>1.4850000000000001</v>
      </c>
      <c r="O5238" s="24">
        <f t="shared" si="818"/>
        <v>0</v>
      </c>
      <c r="P5238" s="24">
        <f t="shared" si="819"/>
        <v>0</v>
      </c>
    </row>
    <row r="5239" spans="1:16" x14ac:dyDescent="0.25">
      <c r="A5239" s="15">
        <v>34090</v>
      </c>
      <c r="B5239">
        <v>0</v>
      </c>
      <c r="C5239">
        <v>1469</v>
      </c>
      <c r="D5239">
        <v>0</v>
      </c>
      <c r="E5239">
        <v>1524</v>
      </c>
      <c r="F5239">
        <v>0</v>
      </c>
      <c r="G5239">
        <f t="shared" si="810"/>
        <v>11781</v>
      </c>
      <c r="H5239">
        <f t="shared" si="811"/>
        <v>6806</v>
      </c>
      <c r="I5239">
        <f t="shared" si="812"/>
        <v>1993</v>
      </c>
      <c r="J5239">
        <f t="shared" si="813"/>
        <v>5</v>
      </c>
      <c r="K5239" s="24">
        <f t="shared" si="814"/>
        <v>11.781000000000001</v>
      </c>
      <c r="L5239" s="24">
        <f t="shared" si="815"/>
        <v>6.806</v>
      </c>
      <c r="M5239" s="24">
        <f t="shared" si="816"/>
        <v>1.4690000000000001</v>
      </c>
      <c r="N5239" s="24">
        <f t="shared" si="817"/>
        <v>1.524</v>
      </c>
      <c r="O5239" s="24">
        <f t="shared" si="818"/>
        <v>0</v>
      </c>
      <c r="P5239" s="24">
        <f t="shared" si="819"/>
        <v>0</v>
      </c>
    </row>
    <row r="5240" spans="1:16" x14ac:dyDescent="0.25">
      <c r="A5240" s="15">
        <v>34091</v>
      </c>
      <c r="B5240">
        <v>0</v>
      </c>
      <c r="C5240">
        <v>1428</v>
      </c>
      <c r="D5240">
        <v>0</v>
      </c>
      <c r="E5240">
        <v>1510</v>
      </c>
      <c r="F5240">
        <v>0</v>
      </c>
      <c r="G5240">
        <f t="shared" si="810"/>
        <v>11822</v>
      </c>
      <c r="H5240">
        <f t="shared" si="811"/>
        <v>6820</v>
      </c>
      <c r="I5240">
        <f t="shared" si="812"/>
        <v>1993</v>
      </c>
      <c r="J5240">
        <f t="shared" si="813"/>
        <v>5</v>
      </c>
      <c r="K5240" s="24">
        <f t="shared" si="814"/>
        <v>11.821999999999999</v>
      </c>
      <c r="L5240" s="24">
        <f t="shared" si="815"/>
        <v>6.82</v>
      </c>
      <c r="M5240" s="24">
        <f t="shared" si="816"/>
        <v>1.4279999999999999</v>
      </c>
      <c r="N5240" s="24">
        <f t="shared" si="817"/>
        <v>1.51</v>
      </c>
      <c r="O5240" s="24">
        <f t="shared" si="818"/>
        <v>0</v>
      </c>
      <c r="P5240" s="24">
        <f t="shared" si="819"/>
        <v>0</v>
      </c>
    </row>
    <row r="5241" spans="1:16" x14ac:dyDescent="0.25">
      <c r="A5241" s="15">
        <v>34092</v>
      </c>
      <c r="B5241">
        <v>0</v>
      </c>
      <c r="C5241">
        <v>1550</v>
      </c>
      <c r="D5241">
        <v>0</v>
      </c>
      <c r="E5241">
        <v>1501</v>
      </c>
      <c r="F5241">
        <v>0</v>
      </c>
      <c r="G5241">
        <f t="shared" si="810"/>
        <v>11700</v>
      </c>
      <c r="H5241">
        <f t="shared" si="811"/>
        <v>6829</v>
      </c>
      <c r="I5241">
        <f t="shared" si="812"/>
        <v>1993</v>
      </c>
      <c r="J5241">
        <f t="shared" si="813"/>
        <v>5</v>
      </c>
      <c r="K5241" s="24">
        <f t="shared" si="814"/>
        <v>11.7</v>
      </c>
      <c r="L5241" s="24">
        <f t="shared" si="815"/>
        <v>6.8289999999999997</v>
      </c>
      <c r="M5241" s="24">
        <f t="shared" si="816"/>
        <v>1.55</v>
      </c>
      <c r="N5241" s="24">
        <f t="shared" si="817"/>
        <v>1.5009999999999999</v>
      </c>
      <c r="O5241" s="24">
        <f t="shared" si="818"/>
        <v>0</v>
      </c>
      <c r="P5241" s="24">
        <f t="shared" si="819"/>
        <v>0</v>
      </c>
    </row>
    <row r="5242" spans="1:16" x14ac:dyDescent="0.25">
      <c r="A5242" s="15">
        <v>34093</v>
      </c>
      <c r="B5242">
        <v>0</v>
      </c>
      <c r="C5242">
        <v>1553</v>
      </c>
      <c r="D5242">
        <v>0</v>
      </c>
      <c r="E5242">
        <v>1540</v>
      </c>
      <c r="F5242">
        <v>0</v>
      </c>
      <c r="G5242">
        <f t="shared" si="810"/>
        <v>11697</v>
      </c>
      <c r="H5242">
        <f t="shared" si="811"/>
        <v>6790</v>
      </c>
      <c r="I5242">
        <f t="shared" si="812"/>
        <v>1993</v>
      </c>
      <c r="J5242">
        <f t="shared" si="813"/>
        <v>5</v>
      </c>
      <c r="K5242" s="24">
        <f t="shared" si="814"/>
        <v>11.696999999999999</v>
      </c>
      <c r="L5242" s="24">
        <f t="shared" si="815"/>
        <v>6.79</v>
      </c>
      <c r="M5242" s="24">
        <f t="shared" si="816"/>
        <v>1.5529999999999999</v>
      </c>
      <c r="N5242" s="24">
        <f t="shared" si="817"/>
        <v>1.54</v>
      </c>
      <c r="O5242" s="24">
        <f t="shared" si="818"/>
        <v>0</v>
      </c>
      <c r="P5242" s="24">
        <f t="shared" si="819"/>
        <v>0</v>
      </c>
    </row>
    <row r="5243" spans="1:16" x14ac:dyDescent="0.25">
      <c r="A5243" s="15">
        <v>34094</v>
      </c>
      <c r="B5243">
        <v>0</v>
      </c>
      <c r="C5243">
        <v>1450</v>
      </c>
      <c r="D5243">
        <v>0</v>
      </c>
      <c r="E5243">
        <v>1484</v>
      </c>
      <c r="F5243">
        <v>0</v>
      </c>
      <c r="G5243">
        <f t="shared" si="810"/>
        <v>11800</v>
      </c>
      <c r="H5243">
        <f t="shared" si="811"/>
        <v>6846</v>
      </c>
      <c r="I5243">
        <f t="shared" si="812"/>
        <v>1993</v>
      </c>
      <c r="J5243">
        <f t="shared" si="813"/>
        <v>5</v>
      </c>
      <c r="K5243" s="24">
        <f t="shared" si="814"/>
        <v>11.8</v>
      </c>
      <c r="L5243" s="24">
        <f t="shared" si="815"/>
        <v>6.8460000000000001</v>
      </c>
      <c r="M5243" s="24">
        <f t="shared" si="816"/>
        <v>1.45</v>
      </c>
      <c r="N5243" s="24">
        <f t="shared" si="817"/>
        <v>1.484</v>
      </c>
      <c r="O5243" s="24">
        <f t="shared" si="818"/>
        <v>0</v>
      </c>
      <c r="P5243" s="24">
        <f t="shared" si="819"/>
        <v>0</v>
      </c>
    </row>
    <row r="5244" spans="1:16" x14ac:dyDescent="0.25">
      <c r="A5244" s="15">
        <v>34095</v>
      </c>
      <c r="B5244">
        <v>0</v>
      </c>
      <c r="C5244">
        <v>1651</v>
      </c>
      <c r="D5244">
        <v>0</v>
      </c>
      <c r="E5244">
        <v>1445</v>
      </c>
      <c r="F5244">
        <v>0</v>
      </c>
      <c r="G5244">
        <f t="shared" si="810"/>
        <v>11599</v>
      </c>
      <c r="H5244">
        <f t="shared" si="811"/>
        <v>6885</v>
      </c>
      <c r="I5244">
        <f t="shared" si="812"/>
        <v>1993</v>
      </c>
      <c r="J5244">
        <f t="shared" si="813"/>
        <v>5</v>
      </c>
      <c r="K5244" s="24">
        <f t="shared" si="814"/>
        <v>11.599</v>
      </c>
      <c r="L5244" s="24">
        <f t="shared" si="815"/>
        <v>6.8849999999999998</v>
      </c>
      <c r="M5244" s="24">
        <f t="shared" si="816"/>
        <v>1.651</v>
      </c>
      <c r="N5244" s="24">
        <f t="shared" si="817"/>
        <v>1.4450000000000001</v>
      </c>
      <c r="O5244" s="24">
        <f t="shared" si="818"/>
        <v>0</v>
      </c>
      <c r="P5244" s="24">
        <f t="shared" si="819"/>
        <v>0</v>
      </c>
    </row>
    <row r="5245" spans="1:16" x14ac:dyDescent="0.25">
      <c r="A5245" s="15">
        <v>34096</v>
      </c>
      <c r="B5245">
        <v>0</v>
      </c>
      <c r="C5245">
        <v>1561</v>
      </c>
      <c r="D5245">
        <v>0</v>
      </c>
      <c r="E5245">
        <v>1502</v>
      </c>
      <c r="F5245">
        <v>0</v>
      </c>
      <c r="G5245">
        <f t="shared" si="810"/>
        <v>11689</v>
      </c>
      <c r="H5245">
        <f t="shared" si="811"/>
        <v>6828</v>
      </c>
      <c r="I5245">
        <f t="shared" si="812"/>
        <v>1993</v>
      </c>
      <c r="J5245">
        <f t="shared" si="813"/>
        <v>5</v>
      </c>
      <c r="K5245" s="24">
        <f t="shared" si="814"/>
        <v>11.689</v>
      </c>
      <c r="L5245" s="24">
        <f t="shared" si="815"/>
        <v>6.8280000000000003</v>
      </c>
      <c r="M5245" s="24">
        <f t="shared" si="816"/>
        <v>1.5609999999999999</v>
      </c>
      <c r="N5245" s="24">
        <f t="shared" si="817"/>
        <v>1.502</v>
      </c>
      <c r="O5245" s="24">
        <f t="shared" si="818"/>
        <v>0</v>
      </c>
      <c r="P5245" s="24">
        <f t="shared" si="819"/>
        <v>0</v>
      </c>
    </row>
    <row r="5246" spans="1:16" x14ac:dyDescent="0.25">
      <c r="A5246" s="15">
        <v>34097</v>
      </c>
      <c r="B5246">
        <v>0</v>
      </c>
      <c r="C5246">
        <v>1464</v>
      </c>
      <c r="D5246">
        <v>0</v>
      </c>
      <c r="E5246">
        <v>1560</v>
      </c>
      <c r="F5246">
        <v>0</v>
      </c>
      <c r="G5246">
        <f t="shared" si="810"/>
        <v>11786</v>
      </c>
      <c r="H5246">
        <f t="shared" si="811"/>
        <v>6770</v>
      </c>
      <c r="I5246">
        <f t="shared" si="812"/>
        <v>1993</v>
      </c>
      <c r="J5246">
        <f t="shared" si="813"/>
        <v>5</v>
      </c>
      <c r="K5246" s="24">
        <f t="shared" si="814"/>
        <v>11.786</v>
      </c>
      <c r="L5246" s="24">
        <f t="shared" si="815"/>
        <v>6.77</v>
      </c>
      <c r="M5246" s="24">
        <f t="shared" si="816"/>
        <v>1.464</v>
      </c>
      <c r="N5246" s="24">
        <f t="shared" si="817"/>
        <v>1.56</v>
      </c>
      <c r="O5246" s="24">
        <f t="shared" si="818"/>
        <v>0</v>
      </c>
      <c r="P5246" s="24">
        <f t="shared" si="819"/>
        <v>0</v>
      </c>
    </row>
    <row r="5247" spans="1:16" x14ac:dyDescent="0.25">
      <c r="A5247" s="15">
        <v>34098</v>
      </c>
      <c r="B5247">
        <v>0</v>
      </c>
      <c r="C5247">
        <v>1467</v>
      </c>
      <c r="D5247">
        <v>0</v>
      </c>
      <c r="E5247">
        <v>1554</v>
      </c>
      <c r="F5247">
        <v>0</v>
      </c>
      <c r="G5247">
        <f t="shared" si="810"/>
        <v>11783</v>
      </c>
      <c r="H5247">
        <f t="shared" si="811"/>
        <v>6776</v>
      </c>
      <c r="I5247">
        <f t="shared" si="812"/>
        <v>1993</v>
      </c>
      <c r="J5247">
        <f t="shared" si="813"/>
        <v>5</v>
      </c>
      <c r="K5247" s="24">
        <f t="shared" si="814"/>
        <v>11.782999999999999</v>
      </c>
      <c r="L5247" s="24">
        <f t="shared" si="815"/>
        <v>6.7759999999999998</v>
      </c>
      <c r="M5247" s="24">
        <f t="shared" si="816"/>
        <v>1.4670000000000001</v>
      </c>
      <c r="N5247" s="24">
        <f t="shared" si="817"/>
        <v>1.554</v>
      </c>
      <c r="O5247" s="24">
        <f t="shared" si="818"/>
        <v>0</v>
      </c>
      <c r="P5247" s="24">
        <f t="shared" si="819"/>
        <v>0</v>
      </c>
    </row>
    <row r="5248" spans="1:16" x14ac:dyDescent="0.25">
      <c r="A5248" s="15">
        <v>34099</v>
      </c>
      <c r="B5248">
        <v>0</v>
      </c>
      <c r="C5248">
        <v>1455</v>
      </c>
      <c r="D5248">
        <v>0</v>
      </c>
      <c r="E5248">
        <v>1559</v>
      </c>
      <c r="F5248">
        <v>0</v>
      </c>
      <c r="G5248">
        <f t="shared" si="810"/>
        <v>11795</v>
      </c>
      <c r="H5248">
        <f t="shared" si="811"/>
        <v>6771</v>
      </c>
      <c r="I5248">
        <f t="shared" si="812"/>
        <v>1993</v>
      </c>
      <c r="J5248">
        <f t="shared" si="813"/>
        <v>5</v>
      </c>
      <c r="K5248" s="24">
        <f t="shared" si="814"/>
        <v>11.795</v>
      </c>
      <c r="L5248" s="24">
        <f t="shared" si="815"/>
        <v>6.7709999999999999</v>
      </c>
      <c r="M5248" s="24">
        <f t="shared" si="816"/>
        <v>1.4550000000000001</v>
      </c>
      <c r="N5248" s="24">
        <f t="shared" si="817"/>
        <v>1.5589999999999999</v>
      </c>
      <c r="O5248" s="24">
        <f t="shared" si="818"/>
        <v>0</v>
      </c>
      <c r="P5248" s="24">
        <f t="shared" si="819"/>
        <v>0</v>
      </c>
    </row>
    <row r="5249" spans="1:16" x14ac:dyDescent="0.25">
      <c r="A5249" s="15">
        <v>34100</v>
      </c>
      <c r="B5249">
        <v>0</v>
      </c>
      <c r="C5249">
        <v>1456</v>
      </c>
      <c r="D5249">
        <v>0</v>
      </c>
      <c r="E5249">
        <v>1543</v>
      </c>
      <c r="F5249">
        <v>0</v>
      </c>
      <c r="G5249">
        <f t="shared" si="810"/>
        <v>11794</v>
      </c>
      <c r="H5249">
        <f t="shared" si="811"/>
        <v>6787</v>
      </c>
      <c r="I5249">
        <f t="shared" si="812"/>
        <v>1993</v>
      </c>
      <c r="J5249">
        <f t="shared" si="813"/>
        <v>5</v>
      </c>
      <c r="K5249" s="24">
        <f t="shared" si="814"/>
        <v>11.794</v>
      </c>
      <c r="L5249" s="24">
        <f t="shared" si="815"/>
        <v>6.7869999999999999</v>
      </c>
      <c r="M5249" s="24">
        <f t="shared" si="816"/>
        <v>1.456</v>
      </c>
      <c r="N5249" s="24">
        <f t="shared" si="817"/>
        <v>1.5429999999999999</v>
      </c>
      <c r="O5249" s="24">
        <f t="shared" si="818"/>
        <v>0</v>
      </c>
      <c r="P5249" s="24">
        <f t="shared" si="819"/>
        <v>0</v>
      </c>
    </row>
    <row r="5250" spans="1:16" x14ac:dyDescent="0.25">
      <c r="A5250" s="15">
        <v>34101</v>
      </c>
      <c r="B5250">
        <v>0</v>
      </c>
      <c r="C5250">
        <v>1463</v>
      </c>
      <c r="D5250">
        <v>0</v>
      </c>
      <c r="E5250">
        <v>1552</v>
      </c>
      <c r="F5250">
        <v>0</v>
      </c>
      <c r="G5250">
        <f t="shared" si="810"/>
        <v>11787</v>
      </c>
      <c r="H5250">
        <f t="shared" si="811"/>
        <v>6778</v>
      </c>
      <c r="I5250">
        <f t="shared" si="812"/>
        <v>1993</v>
      </c>
      <c r="J5250">
        <f t="shared" si="813"/>
        <v>5</v>
      </c>
      <c r="K5250" s="24">
        <f t="shared" si="814"/>
        <v>11.787000000000001</v>
      </c>
      <c r="L5250" s="24">
        <f t="shared" si="815"/>
        <v>6.7779999999999996</v>
      </c>
      <c r="M5250" s="24">
        <f t="shared" si="816"/>
        <v>1.4630000000000001</v>
      </c>
      <c r="N5250" s="24">
        <f t="shared" si="817"/>
        <v>1.552</v>
      </c>
      <c r="O5250" s="24">
        <f t="shared" si="818"/>
        <v>0</v>
      </c>
      <c r="P5250" s="24">
        <f t="shared" si="819"/>
        <v>0</v>
      </c>
    </row>
    <row r="5251" spans="1:16" x14ac:dyDescent="0.25">
      <c r="A5251" s="15">
        <v>34102</v>
      </c>
      <c r="B5251">
        <v>0</v>
      </c>
      <c r="C5251">
        <v>1464</v>
      </c>
      <c r="D5251">
        <v>0</v>
      </c>
      <c r="E5251">
        <v>1563</v>
      </c>
      <c r="F5251">
        <v>0</v>
      </c>
      <c r="G5251">
        <f t="shared" si="810"/>
        <v>11786</v>
      </c>
      <c r="H5251">
        <f t="shared" si="811"/>
        <v>6767</v>
      </c>
      <c r="I5251">
        <f t="shared" si="812"/>
        <v>1993</v>
      </c>
      <c r="J5251">
        <f t="shared" si="813"/>
        <v>5</v>
      </c>
      <c r="K5251" s="24">
        <f t="shared" si="814"/>
        <v>11.786</v>
      </c>
      <c r="L5251" s="24">
        <f t="shared" si="815"/>
        <v>6.7670000000000003</v>
      </c>
      <c r="M5251" s="24">
        <f t="shared" si="816"/>
        <v>1.464</v>
      </c>
      <c r="N5251" s="24">
        <f t="shared" si="817"/>
        <v>1.5629999999999999</v>
      </c>
      <c r="O5251" s="24">
        <f t="shared" si="818"/>
        <v>0</v>
      </c>
      <c r="P5251" s="24">
        <f t="shared" si="819"/>
        <v>0</v>
      </c>
    </row>
    <row r="5252" spans="1:16" x14ac:dyDescent="0.25">
      <c r="A5252" s="15">
        <v>34103</v>
      </c>
      <c r="B5252">
        <v>0</v>
      </c>
      <c r="C5252">
        <v>1657</v>
      </c>
      <c r="D5252">
        <v>0</v>
      </c>
      <c r="E5252">
        <v>1134</v>
      </c>
      <c r="F5252">
        <v>0</v>
      </c>
      <c r="G5252">
        <f t="shared" si="810"/>
        <v>11593</v>
      </c>
      <c r="H5252">
        <f t="shared" si="811"/>
        <v>7196</v>
      </c>
      <c r="I5252">
        <f t="shared" si="812"/>
        <v>1993</v>
      </c>
      <c r="J5252">
        <f t="shared" si="813"/>
        <v>5</v>
      </c>
      <c r="K5252" s="24">
        <f t="shared" si="814"/>
        <v>11.593</v>
      </c>
      <c r="L5252" s="24">
        <f t="shared" si="815"/>
        <v>7.1959999999999997</v>
      </c>
      <c r="M5252" s="24">
        <f t="shared" si="816"/>
        <v>1.657</v>
      </c>
      <c r="N5252" s="24">
        <f t="shared" si="817"/>
        <v>1.1339999999999999</v>
      </c>
      <c r="O5252" s="24">
        <f t="shared" si="818"/>
        <v>0</v>
      </c>
      <c r="P5252" s="24">
        <f t="shared" si="819"/>
        <v>0</v>
      </c>
    </row>
    <row r="5253" spans="1:16" x14ac:dyDescent="0.25">
      <c r="A5253" s="15">
        <v>34104</v>
      </c>
      <c r="B5253">
        <v>0</v>
      </c>
      <c r="C5253">
        <v>1460</v>
      </c>
      <c r="D5253">
        <v>0</v>
      </c>
      <c r="E5253">
        <v>1563</v>
      </c>
      <c r="F5253">
        <v>0</v>
      </c>
      <c r="G5253">
        <f t="shared" si="810"/>
        <v>11790</v>
      </c>
      <c r="H5253">
        <f t="shared" si="811"/>
        <v>6767</v>
      </c>
      <c r="I5253">
        <f t="shared" si="812"/>
        <v>1993</v>
      </c>
      <c r="J5253">
        <f t="shared" si="813"/>
        <v>5</v>
      </c>
      <c r="K5253" s="24">
        <f t="shared" si="814"/>
        <v>11.79</v>
      </c>
      <c r="L5253" s="24">
        <f t="shared" si="815"/>
        <v>6.7670000000000003</v>
      </c>
      <c r="M5253" s="24">
        <f t="shared" si="816"/>
        <v>1.46</v>
      </c>
      <c r="N5253" s="24">
        <f t="shared" si="817"/>
        <v>1.5629999999999999</v>
      </c>
      <c r="O5253" s="24">
        <f t="shared" si="818"/>
        <v>0</v>
      </c>
      <c r="P5253" s="24">
        <f t="shared" si="819"/>
        <v>0</v>
      </c>
    </row>
    <row r="5254" spans="1:16" x14ac:dyDescent="0.25">
      <c r="A5254" s="15">
        <v>34105</v>
      </c>
      <c r="B5254">
        <v>0</v>
      </c>
      <c r="C5254">
        <v>1462</v>
      </c>
      <c r="D5254">
        <v>0</v>
      </c>
      <c r="E5254">
        <v>1554</v>
      </c>
      <c r="F5254">
        <v>0</v>
      </c>
      <c r="G5254">
        <f t="shared" ref="G5254:G5317" si="820">MAX(IF(AND(MONTH(A5254)&gt;6,MONTH(A5254)&lt;10),14241,13250)-B5254-C5254-F5254,0)</f>
        <v>11788</v>
      </c>
      <c r="H5254">
        <f t="shared" ref="H5254:H5317" si="821">MAX(8330-E5254-D5254,0)</f>
        <v>6776</v>
      </c>
      <c r="I5254">
        <f t="shared" ref="I5254:I5317" si="822">YEAR(A5254)</f>
        <v>1993</v>
      </c>
      <c r="J5254">
        <f t="shared" ref="J5254:J5317" si="823">MONTH(A5254)</f>
        <v>5</v>
      </c>
      <c r="K5254" s="24">
        <f t="shared" ref="K5254:K5317" si="824">G5254/1000</f>
        <v>11.788</v>
      </c>
      <c r="L5254" s="24">
        <f t="shared" ref="L5254:L5317" si="825">H5254/1000</f>
        <v>6.7759999999999998</v>
      </c>
      <c r="M5254" s="24">
        <f t="shared" ref="M5254:M5317" si="826">(B5254+C5254+F5254)/1000</f>
        <v>1.462</v>
      </c>
      <c r="N5254" s="24">
        <f t="shared" ref="N5254:N5317" si="827">(D5254+E5254)/1000</f>
        <v>1.554</v>
      </c>
      <c r="O5254" s="24">
        <f t="shared" ref="O5254:O5317" si="828">B5254/1000</f>
        <v>0</v>
      </c>
      <c r="P5254" s="24">
        <f t="shared" ref="P5254:P5317" si="829">F5254/1000</f>
        <v>0</v>
      </c>
    </row>
    <row r="5255" spans="1:16" x14ac:dyDescent="0.25">
      <c r="A5255" s="15">
        <v>34106</v>
      </c>
      <c r="B5255">
        <v>0</v>
      </c>
      <c r="C5255">
        <v>6179</v>
      </c>
      <c r="D5255">
        <v>0</v>
      </c>
      <c r="E5255">
        <v>1552</v>
      </c>
      <c r="F5255">
        <v>0</v>
      </c>
      <c r="G5255">
        <f t="shared" si="820"/>
        <v>7071</v>
      </c>
      <c r="H5255">
        <f t="shared" si="821"/>
        <v>6778</v>
      </c>
      <c r="I5255">
        <f t="shared" si="822"/>
        <v>1993</v>
      </c>
      <c r="J5255">
        <f t="shared" si="823"/>
        <v>5</v>
      </c>
      <c r="K5255" s="24">
        <f t="shared" si="824"/>
        <v>7.0709999999999997</v>
      </c>
      <c r="L5255" s="24">
        <f t="shared" si="825"/>
        <v>6.7779999999999996</v>
      </c>
      <c r="M5255" s="24">
        <f t="shared" si="826"/>
        <v>6.1790000000000003</v>
      </c>
      <c r="N5255" s="24">
        <f t="shared" si="827"/>
        <v>1.552</v>
      </c>
      <c r="O5255" s="24">
        <f t="shared" si="828"/>
        <v>0</v>
      </c>
      <c r="P5255" s="24">
        <f t="shared" si="829"/>
        <v>0</v>
      </c>
    </row>
    <row r="5256" spans="1:16" x14ac:dyDescent="0.25">
      <c r="A5256" s="15">
        <v>34107</v>
      </c>
      <c r="B5256">
        <v>0</v>
      </c>
      <c r="C5256">
        <v>6546</v>
      </c>
      <c r="D5256">
        <v>0</v>
      </c>
      <c r="E5256">
        <v>3965</v>
      </c>
      <c r="F5256">
        <v>0</v>
      </c>
      <c r="G5256">
        <f t="shared" si="820"/>
        <v>6704</v>
      </c>
      <c r="H5256">
        <f t="shared" si="821"/>
        <v>4365</v>
      </c>
      <c r="I5256">
        <f t="shared" si="822"/>
        <v>1993</v>
      </c>
      <c r="J5256">
        <f t="shared" si="823"/>
        <v>5</v>
      </c>
      <c r="K5256" s="24">
        <f t="shared" si="824"/>
        <v>6.7039999999999997</v>
      </c>
      <c r="L5256" s="24">
        <f t="shared" si="825"/>
        <v>4.3650000000000002</v>
      </c>
      <c r="M5256" s="24">
        <f t="shared" si="826"/>
        <v>6.5460000000000003</v>
      </c>
      <c r="N5256" s="24">
        <f t="shared" si="827"/>
        <v>3.9649999999999999</v>
      </c>
      <c r="O5256" s="24">
        <f t="shared" si="828"/>
        <v>0</v>
      </c>
      <c r="P5256" s="24">
        <f t="shared" si="829"/>
        <v>0</v>
      </c>
    </row>
    <row r="5257" spans="1:16" x14ac:dyDescent="0.25">
      <c r="A5257" s="15">
        <v>34108</v>
      </c>
      <c r="B5257">
        <v>0</v>
      </c>
      <c r="C5257">
        <v>5843</v>
      </c>
      <c r="D5257">
        <v>0</v>
      </c>
      <c r="E5257">
        <v>5866</v>
      </c>
      <c r="F5257">
        <v>0</v>
      </c>
      <c r="G5257">
        <f t="shared" si="820"/>
        <v>7407</v>
      </c>
      <c r="H5257">
        <f t="shared" si="821"/>
        <v>2464</v>
      </c>
      <c r="I5257">
        <f t="shared" si="822"/>
        <v>1993</v>
      </c>
      <c r="J5257">
        <f t="shared" si="823"/>
        <v>5</v>
      </c>
      <c r="K5257" s="24">
        <f t="shared" si="824"/>
        <v>7.407</v>
      </c>
      <c r="L5257" s="24">
        <f t="shared" si="825"/>
        <v>2.464</v>
      </c>
      <c r="M5257" s="24">
        <f t="shared" si="826"/>
        <v>5.843</v>
      </c>
      <c r="N5257" s="24">
        <f t="shared" si="827"/>
        <v>5.8659999999999997</v>
      </c>
      <c r="O5257" s="24">
        <f t="shared" si="828"/>
        <v>0</v>
      </c>
      <c r="P5257" s="24">
        <f t="shared" si="829"/>
        <v>0</v>
      </c>
    </row>
    <row r="5258" spans="1:16" x14ac:dyDescent="0.25">
      <c r="A5258" s="15">
        <v>34109</v>
      </c>
      <c r="B5258">
        <v>0</v>
      </c>
      <c r="C5258">
        <v>5827</v>
      </c>
      <c r="D5258">
        <v>0</v>
      </c>
      <c r="E5258">
        <v>5444</v>
      </c>
      <c r="F5258">
        <v>0</v>
      </c>
      <c r="G5258">
        <f t="shared" si="820"/>
        <v>7423</v>
      </c>
      <c r="H5258">
        <f t="shared" si="821"/>
        <v>2886</v>
      </c>
      <c r="I5258">
        <f t="shared" si="822"/>
        <v>1993</v>
      </c>
      <c r="J5258">
        <f t="shared" si="823"/>
        <v>5</v>
      </c>
      <c r="K5258" s="24">
        <f t="shared" si="824"/>
        <v>7.423</v>
      </c>
      <c r="L5258" s="24">
        <f t="shared" si="825"/>
        <v>2.8860000000000001</v>
      </c>
      <c r="M5258" s="24">
        <f t="shared" si="826"/>
        <v>5.827</v>
      </c>
      <c r="N5258" s="24">
        <f t="shared" si="827"/>
        <v>5.444</v>
      </c>
      <c r="O5258" s="24">
        <f t="shared" si="828"/>
        <v>0</v>
      </c>
      <c r="P5258" s="24">
        <f t="shared" si="829"/>
        <v>0</v>
      </c>
    </row>
    <row r="5259" spans="1:16" x14ac:dyDescent="0.25">
      <c r="A5259" s="15">
        <v>34110</v>
      </c>
      <c r="B5259">
        <v>0</v>
      </c>
      <c r="C5259">
        <v>5857</v>
      </c>
      <c r="D5259">
        <v>0</v>
      </c>
      <c r="E5259">
        <v>5465</v>
      </c>
      <c r="F5259">
        <v>0</v>
      </c>
      <c r="G5259">
        <f t="shared" si="820"/>
        <v>7393</v>
      </c>
      <c r="H5259">
        <f t="shared" si="821"/>
        <v>2865</v>
      </c>
      <c r="I5259">
        <f t="shared" si="822"/>
        <v>1993</v>
      </c>
      <c r="J5259">
        <f t="shared" si="823"/>
        <v>5</v>
      </c>
      <c r="K5259" s="24">
        <f t="shared" si="824"/>
        <v>7.3929999999999998</v>
      </c>
      <c r="L5259" s="24">
        <f t="shared" si="825"/>
        <v>2.8650000000000002</v>
      </c>
      <c r="M5259" s="24">
        <f t="shared" si="826"/>
        <v>5.8570000000000002</v>
      </c>
      <c r="N5259" s="24">
        <f t="shared" si="827"/>
        <v>5.4649999999999999</v>
      </c>
      <c r="O5259" s="24">
        <f t="shared" si="828"/>
        <v>0</v>
      </c>
      <c r="P5259" s="24">
        <f t="shared" si="829"/>
        <v>0</v>
      </c>
    </row>
    <row r="5260" spans="1:16" x14ac:dyDescent="0.25">
      <c r="A5260" s="15">
        <v>34111</v>
      </c>
      <c r="B5260">
        <v>0</v>
      </c>
      <c r="C5260">
        <v>5829</v>
      </c>
      <c r="D5260">
        <v>0</v>
      </c>
      <c r="E5260">
        <v>5442</v>
      </c>
      <c r="F5260">
        <v>0</v>
      </c>
      <c r="G5260">
        <f t="shared" si="820"/>
        <v>7421</v>
      </c>
      <c r="H5260">
        <f t="shared" si="821"/>
        <v>2888</v>
      </c>
      <c r="I5260">
        <f t="shared" si="822"/>
        <v>1993</v>
      </c>
      <c r="J5260">
        <f t="shared" si="823"/>
        <v>5</v>
      </c>
      <c r="K5260" s="24">
        <f t="shared" si="824"/>
        <v>7.4210000000000003</v>
      </c>
      <c r="L5260" s="24">
        <f t="shared" si="825"/>
        <v>2.8879999999999999</v>
      </c>
      <c r="M5260" s="24">
        <f t="shared" si="826"/>
        <v>5.8289999999999997</v>
      </c>
      <c r="N5260" s="24">
        <f t="shared" si="827"/>
        <v>5.4420000000000002</v>
      </c>
      <c r="O5260" s="24">
        <f t="shared" si="828"/>
        <v>0</v>
      </c>
      <c r="P5260" s="24">
        <f t="shared" si="829"/>
        <v>0</v>
      </c>
    </row>
    <row r="5261" spans="1:16" x14ac:dyDescent="0.25">
      <c r="A5261" s="15">
        <v>34112</v>
      </c>
      <c r="B5261">
        <v>0</v>
      </c>
      <c r="C5261">
        <v>5837</v>
      </c>
      <c r="D5261">
        <v>0</v>
      </c>
      <c r="E5261">
        <v>5461</v>
      </c>
      <c r="F5261">
        <v>0</v>
      </c>
      <c r="G5261">
        <f t="shared" si="820"/>
        <v>7413</v>
      </c>
      <c r="H5261">
        <f t="shared" si="821"/>
        <v>2869</v>
      </c>
      <c r="I5261">
        <f t="shared" si="822"/>
        <v>1993</v>
      </c>
      <c r="J5261">
        <f t="shared" si="823"/>
        <v>5</v>
      </c>
      <c r="K5261" s="24">
        <f t="shared" si="824"/>
        <v>7.4130000000000003</v>
      </c>
      <c r="L5261" s="24">
        <f t="shared" si="825"/>
        <v>2.8690000000000002</v>
      </c>
      <c r="M5261" s="24">
        <f t="shared" si="826"/>
        <v>5.8369999999999997</v>
      </c>
      <c r="N5261" s="24">
        <f t="shared" si="827"/>
        <v>5.4610000000000003</v>
      </c>
      <c r="O5261" s="24">
        <f t="shared" si="828"/>
        <v>0</v>
      </c>
      <c r="P5261" s="24">
        <f t="shared" si="829"/>
        <v>0</v>
      </c>
    </row>
    <row r="5262" spans="1:16" x14ac:dyDescent="0.25">
      <c r="A5262" s="15">
        <v>34113</v>
      </c>
      <c r="B5262">
        <v>0</v>
      </c>
      <c r="C5262">
        <v>5841</v>
      </c>
      <c r="D5262">
        <v>0</v>
      </c>
      <c r="E5262">
        <v>5467</v>
      </c>
      <c r="F5262">
        <v>0</v>
      </c>
      <c r="G5262">
        <f t="shared" si="820"/>
        <v>7409</v>
      </c>
      <c r="H5262">
        <f t="shared" si="821"/>
        <v>2863</v>
      </c>
      <c r="I5262">
        <f t="shared" si="822"/>
        <v>1993</v>
      </c>
      <c r="J5262">
        <f t="shared" si="823"/>
        <v>5</v>
      </c>
      <c r="K5262" s="24">
        <f t="shared" si="824"/>
        <v>7.4089999999999998</v>
      </c>
      <c r="L5262" s="24">
        <f t="shared" si="825"/>
        <v>2.863</v>
      </c>
      <c r="M5262" s="24">
        <f t="shared" si="826"/>
        <v>5.8410000000000002</v>
      </c>
      <c r="N5262" s="24">
        <f t="shared" si="827"/>
        <v>5.4669999999999996</v>
      </c>
      <c r="O5262" s="24">
        <f t="shared" si="828"/>
        <v>0</v>
      </c>
      <c r="P5262" s="24">
        <f t="shared" si="829"/>
        <v>0</v>
      </c>
    </row>
    <row r="5263" spans="1:16" x14ac:dyDescent="0.25">
      <c r="A5263" s="15">
        <v>34114</v>
      </c>
      <c r="B5263">
        <v>0</v>
      </c>
      <c r="C5263">
        <v>5864</v>
      </c>
      <c r="D5263">
        <v>0</v>
      </c>
      <c r="E5263">
        <v>5484</v>
      </c>
      <c r="F5263">
        <v>0</v>
      </c>
      <c r="G5263">
        <f t="shared" si="820"/>
        <v>7386</v>
      </c>
      <c r="H5263">
        <f t="shared" si="821"/>
        <v>2846</v>
      </c>
      <c r="I5263">
        <f t="shared" si="822"/>
        <v>1993</v>
      </c>
      <c r="J5263">
        <f t="shared" si="823"/>
        <v>5</v>
      </c>
      <c r="K5263" s="24">
        <f t="shared" si="824"/>
        <v>7.3860000000000001</v>
      </c>
      <c r="L5263" s="24">
        <f t="shared" si="825"/>
        <v>2.8460000000000001</v>
      </c>
      <c r="M5263" s="24">
        <f t="shared" si="826"/>
        <v>5.8639999999999999</v>
      </c>
      <c r="N5263" s="24">
        <f t="shared" si="827"/>
        <v>5.484</v>
      </c>
      <c r="O5263" s="24">
        <f t="shared" si="828"/>
        <v>0</v>
      </c>
      <c r="P5263" s="24">
        <f t="shared" si="829"/>
        <v>0</v>
      </c>
    </row>
    <row r="5264" spans="1:16" x14ac:dyDescent="0.25">
      <c r="A5264" s="15">
        <v>34115</v>
      </c>
      <c r="B5264">
        <v>0</v>
      </c>
      <c r="C5264">
        <v>5864</v>
      </c>
      <c r="D5264">
        <v>0</v>
      </c>
      <c r="E5264">
        <v>5500</v>
      </c>
      <c r="F5264">
        <v>0</v>
      </c>
      <c r="G5264">
        <f t="shared" si="820"/>
        <v>7386</v>
      </c>
      <c r="H5264">
        <f t="shared" si="821"/>
        <v>2830</v>
      </c>
      <c r="I5264">
        <f t="shared" si="822"/>
        <v>1993</v>
      </c>
      <c r="J5264">
        <f t="shared" si="823"/>
        <v>5</v>
      </c>
      <c r="K5264" s="24">
        <f t="shared" si="824"/>
        <v>7.3860000000000001</v>
      </c>
      <c r="L5264" s="24">
        <f t="shared" si="825"/>
        <v>2.83</v>
      </c>
      <c r="M5264" s="24">
        <f t="shared" si="826"/>
        <v>5.8639999999999999</v>
      </c>
      <c r="N5264" s="24">
        <f t="shared" si="827"/>
        <v>5.5</v>
      </c>
      <c r="O5264" s="24">
        <f t="shared" si="828"/>
        <v>0</v>
      </c>
      <c r="P5264" s="24">
        <f t="shared" si="829"/>
        <v>0</v>
      </c>
    </row>
    <row r="5265" spans="1:16" x14ac:dyDescent="0.25">
      <c r="A5265" s="15">
        <v>34116</v>
      </c>
      <c r="B5265">
        <v>0</v>
      </c>
      <c r="C5265">
        <v>5939</v>
      </c>
      <c r="D5265">
        <v>0</v>
      </c>
      <c r="E5265">
        <v>4440</v>
      </c>
      <c r="F5265">
        <v>0</v>
      </c>
      <c r="G5265">
        <f t="shared" si="820"/>
        <v>7311</v>
      </c>
      <c r="H5265">
        <f t="shared" si="821"/>
        <v>3890</v>
      </c>
      <c r="I5265">
        <f t="shared" si="822"/>
        <v>1993</v>
      </c>
      <c r="J5265">
        <f t="shared" si="823"/>
        <v>5</v>
      </c>
      <c r="K5265" s="24">
        <f t="shared" si="824"/>
        <v>7.3109999999999999</v>
      </c>
      <c r="L5265" s="24">
        <f t="shared" si="825"/>
        <v>3.89</v>
      </c>
      <c r="M5265" s="24">
        <f t="shared" si="826"/>
        <v>5.9390000000000001</v>
      </c>
      <c r="N5265" s="24">
        <f t="shared" si="827"/>
        <v>4.4400000000000004</v>
      </c>
      <c r="O5265" s="24">
        <f t="shared" si="828"/>
        <v>0</v>
      </c>
      <c r="P5265" s="24">
        <f t="shared" si="829"/>
        <v>0</v>
      </c>
    </row>
    <row r="5266" spans="1:16" x14ac:dyDescent="0.25">
      <c r="A5266" s="15">
        <v>34117</v>
      </c>
      <c r="B5266">
        <v>0</v>
      </c>
      <c r="C5266">
        <v>3927</v>
      </c>
      <c r="D5266">
        <v>0</v>
      </c>
      <c r="E5266">
        <v>3785</v>
      </c>
      <c r="F5266">
        <v>0</v>
      </c>
      <c r="G5266">
        <f t="shared" si="820"/>
        <v>9323</v>
      </c>
      <c r="H5266">
        <f t="shared" si="821"/>
        <v>4545</v>
      </c>
      <c r="I5266">
        <f t="shared" si="822"/>
        <v>1993</v>
      </c>
      <c r="J5266">
        <f t="shared" si="823"/>
        <v>5</v>
      </c>
      <c r="K5266" s="24">
        <f t="shared" si="824"/>
        <v>9.3230000000000004</v>
      </c>
      <c r="L5266" s="24">
        <f t="shared" si="825"/>
        <v>4.5449999999999999</v>
      </c>
      <c r="M5266" s="24">
        <f t="shared" si="826"/>
        <v>3.927</v>
      </c>
      <c r="N5266" s="24">
        <f t="shared" si="827"/>
        <v>3.7850000000000001</v>
      </c>
      <c r="O5266" s="24">
        <f t="shared" si="828"/>
        <v>0</v>
      </c>
      <c r="P5266" s="24">
        <f t="shared" si="829"/>
        <v>0</v>
      </c>
    </row>
    <row r="5267" spans="1:16" x14ac:dyDescent="0.25">
      <c r="A5267" s="15">
        <v>34118</v>
      </c>
      <c r="B5267">
        <v>0</v>
      </c>
      <c r="C5267">
        <v>4000</v>
      </c>
      <c r="D5267">
        <v>0</v>
      </c>
      <c r="E5267">
        <v>3913</v>
      </c>
      <c r="F5267">
        <v>0</v>
      </c>
      <c r="G5267">
        <f t="shared" si="820"/>
        <v>9250</v>
      </c>
      <c r="H5267">
        <f t="shared" si="821"/>
        <v>4417</v>
      </c>
      <c r="I5267">
        <f t="shared" si="822"/>
        <v>1993</v>
      </c>
      <c r="J5267">
        <f t="shared" si="823"/>
        <v>5</v>
      </c>
      <c r="K5267" s="24">
        <f t="shared" si="824"/>
        <v>9.25</v>
      </c>
      <c r="L5267" s="24">
        <f t="shared" si="825"/>
        <v>4.4169999999999998</v>
      </c>
      <c r="M5267" s="24">
        <f t="shared" si="826"/>
        <v>4</v>
      </c>
      <c r="N5267" s="24">
        <f t="shared" si="827"/>
        <v>3.9129999999999998</v>
      </c>
      <c r="O5267" s="24">
        <f t="shared" si="828"/>
        <v>0</v>
      </c>
      <c r="P5267" s="24">
        <f t="shared" si="829"/>
        <v>0</v>
      </c>
    </row>
    <row r="5268" spans="1:16" x14ac:dyDescent="0.25">
      <c r="A5268" s="15">
        <v>34119</v>
      </c>
      <c r="B5268">
        <v>0</v>
      </c>
      <c r="C5268">
        <v>4026</v>
      </c>
      <c r="D5268">
        <v>0</v>
      </c>
      <c r="E5268">
        <v>3930</v>
      </c>
      <c r="F5268">
        <v>0</v>
      </c>
      <c r="G5268">
        <f t="shared" si="820"/>
        <v>9224</v>
      </c>
      <c r="H5268">
        <f t="shared" si="821"/>
        <v>4400</v>
      </c>
      <c r="I5268">
        <f t="shared" si="822"/>
        <v>1993</v>
      </c>
      <c r="J5268">
        <f t="shared" si="823"/>
        <v>5</v>
      </c>
      <c r="K5268" s="24">
        <f t="shared" si="824"/>
        <v>9.2240000000000002</v>
      </c>
      <c r="L5268" s="24">
        <f t="shared" si="825"/>
        <v>4.4000000000000004</v>
      </c>
      <c r="M5268" s="24">
        <f t="shared" si="826"/>
        <v>4.0259999999999998</v>
      </c>
      <c r="N5268" s="24">
        <f t="shared" si="827"/>
        <v>3.93</v>
      </c>
      <c r="O5268" s="24">
        <f t="shared" si="828"/>
        <v>0</v>
      </c>
      <c r="P5268" s="24">
        <f t="shared" si="829"/>
        <v>0</v>
      </c>
    </row>
    <row r="5269" spans="1:16" x14ac:dyDescent="0.25">
      <c r="A5269" s="15">
        <v>34120</v>
      </c>
      <c r="B5269">
        <v>0</v>
      </c>
      <c r="C5269">
        <v>3959</v>
      </c>
      <c r="D5269">
        <v>0</v>
      </c>
      <c r="E5269">
        <v>3899</v>
      </c>
      <c r="F5269">
        <v>0</v>
      </c>
      <c r="G5269">
        <f t="shared" si="820"/>
        <v>9291</v>
      </c>
      <c r="H5269">
        <f t="shared" si="821"/>
        <v>4431</v>
      </c>
      <c r="I5269">
        <f t="shared" si="822"/>
        <v>1993</v>
      </c>
      <c r="J5269">
        <f t="shared" si="823"/>
        <v>5</v>
      </c>
      <c r="K5269" s="24">
        <f t="shared" si="824"/>
        <v>9.2910000000000004</v>
      </c>
      <c r="L5269" s="24">
        <f t="shared" si="825"/>
        <v>4.431</v>
      </c>
      <c r="M5269" s="24">
        <f t="shared" si="826"/>
        <v>3.9590000000000001</v>
      </c>
      <c r="N5269" s="24">
        <f t="shared" si="827"/>
        <v>3.899</v>
      </c>
      <c r="O5269" s="24">
        <f t="shared" si="828"/>
        <v>0</v>
      </c>
      <c r="P5269" s="24">
        <f t="shared" si="829"/>
        <v>0</v>
      </c>
    </row>
    <row r="5270" spans="1:16" x14ac:dyDescent="0.25">
      <c r="A5270" s="15">
        <v>34121</v>
      </c>
      <c r="B5270">
        <v>0</v>
      </c>
      <c r="C5270">
        <v>4910</v>
      </c>
      <c r="D5270">
        <v>0</v>
      </c>
      <c r="E5270">
        <v>3918</v>
      </c>
      <c r="F5270">
        <v>0</v>
      </c>
      <c r="G5270">
        <f t="shared" si="820"/>
        <v>8340</v>
      </c>
      <c r="H5270">
        <f t="shared" si="821"/>
        <v>4412</v>
      </c>
      <c r="I5270">
        <f t="shared" si="822"/>
        <v>1993</v>
      </c>
      <c r="J5270">
        <f t="shared" si="823"/>
        <v>6</v>
      </c>
      <c r="K5270" s="24">
        <f t="shared" si="824"/>
        <v>8.34</v>
      </c>
      <c r="L5270" s="24">
        <f t="shared" si="825"/>
        <v>4.4119999999999999</v>
      </c>
      <c r="M5270" s="24">
        <f t="shared" si="826"/>
        <v>4.91</v>
      </c>
      <c r="N5270" s="24">
        <f t="shared" si="827"/>
        <v>3.9180000000000001</v>
      </c>
      <c r="O5270" s="24">
        <f t="shared" si="828"/>
        <v>0</v>
      </c>
      <c r="P5270" s="24">
        <f t="shared" si="829"/>
        <v>0</v>
      </c>
    </row>
    <row r="5271" spans="1:16" x14ac:dyDescent="0.25">
      <c r="A5271" s="15">
        <v>34122</v>
      </c>
      <c r="B5271">
        <v>0</v>
      </c>
      <c r="C5271">
        <v>4883</v>
      </c>
      <c r="D5271">
        <v>0</v>
      </c>
      <c r="E5271">
        <v>3782</v>
      </c>
      <c r="F5271">
        <v>0</v>
      </c>
      <c r="G5271">
        <f t="shared" si="820"/>
        <v>8367</v>
      </c>
      <c r="H5271">
        <f t="shared" si="821"/>
        <v>4548</v>
      </c>
      <c r="I5271">
        <f t="shared" si="822"/>
        <v>1993</v>
      </c>
      <c r="J5271">
        <f t="shared" si="823"/>
        <v>6</v>
      </c>
      <c r="K5271" s="24">
        <f t="shared" si="824"/>
        <v>8.3670000000000009</v>
      </c>
      <c r="L5271" s="24">
        <f t="shared" si="825"/>
        <v>4.548</v>
      </c>
      <c r="M5271" s="24">
        <f t="shared" si="826"/>
        <v>4.883</v>
      </c>
      <c r="N5271" s="24">
        <f t="shared" si="827"/>
        <v>3.782</v>
      </c>
      <c r="O5271" s="24">
        <f t="shared" si="828"/>
        <v>0</v>
      </c>
      <c r="P5271" s="24">
        <f t="shared" si="829"/>
        <v>0</v>
      </c>
    </row>
    <row r="5272" spans="1:16" x14ac:dyDescent="0.25">
      <c r="A5272" s="15">
        <v>34123</v>
      </c>
      <c r="B5272">
        <v>0</v>
      </c>
      <c r="C5272">
        <v>4877</v>
      </c>
      <c r="D5272">
        <v>0</v>
      </c>
      <c r="E5272">
        <v>4540</v>
      </c>
      <c r="F5272">
        <v>0</v>
      </c>
      <c r="G5272">
        <f t="shared" si="820"/>
        <v>8373</v>
      </c>
      <c r="H5272">
        <f t="shared" si="821"/>
        <v>3790</v>
      </c>
      <c r="I5272">
        <f t="shared" si="822"/>
        <v>1993</v>
      </c>
      <c r="J5272">
        <f t="shared" si="823"/>
        <v>6</v>
      </c>
      <c r="K5272" s="24">
        <f t="shared" si="824"/>
        <v>8.3729999999999993</v>
      </c>
      <c r="L5272" s="24">
        <f t="shared" si="825"/>
        <v>3.79</v>
      </c>
      <c r="M5272" s="24">
        <f t="shared" si="826"/>
        <v>4.8769999999999998</v>
      </c>
      <c r="N5272" s="24">
        <f t="shared" si="827"/>
        <v>4.54</v>
      </c>
      <c r="O5272" s="24">
        <f t="shared" si="828"/>
        <v>0</v>
      </c>
      <c r="P5272" s="24">
        <f t="shared" si="829"/>
        <v>0</v>
      </c>
    </row>
    <row r="5273" spans="1:16" x14ac:dyDescent="0.25">
      <c r="A5273" s="15">
        <v>34124</v>
      </c>
      <c r="B5273">
        <v>0</v>
      </c>
      <c r="C5273">
        <v>3964</v>
      </c>
      <c r="D5273">
        <v>0</v>
      </c>
      <c r="E5273">
        <v>4499</v>
      </c>
      <c r="F5273">
        <v>0</v>
      </c>
      <c r="G5273">
        <f t="shared" si="820"/>
        <v>9286</v>
      </c>
      <c r="H5273">
        <f t="shared" si="821"/>
        <v>3831</v>
      </c>
      <c r="I5273">
        <f t="shared" si="822"/>
        <v>1993</v>
      </c>
      <c r="J5273">
        <f t="shared" si="823"/>
        <v>6</v>
      </c>
      <c r="K5273" s="24">
        <f t="shared" si="824"/>
        <v>9.2859999999999996</v>
      </c>
      <c r="L5273" s="24">
        <f t="shared" si="825"/>
        <v>3.831</v>
      </c>
      <c r="M5273" s="24">
        <f t="shared" si="826"/>
        <v>3.964</v>
      </c>
      <c r="N5273" s="24">
        <f t="shared" si="827"/>
        <v>4.4989999999999997</v>
      </c>
      <c r="O5273" s="24">
        <f t="shared" si="828"/>
        <v>0</v>
      </c>
      <c r="P5273" s="24">
        <f t="shared" si="829"/>
        <v>0</v>
      </c>
    </row>
    <row r="5274" spans="1:16" x14ac:dyDescent="0.25">
      <c r="A5274" s="15">
        <v>34125</v>
      </c>
      <c r="B5274">
        <v>0</v>
      </c>
      <c r="C5274">
        <v>3891</v>
      </c>
      <c r="D5274">
        <v>0</v>
      </c>
      <c r="E5274">
        <v>3927</v>
      </c>
      <c r="F5274">
        <v>0</v>
      </c>
      <c r="G5274">
        <f t="shared" si="820"/>
        <v>9359</v>
      </c>
      <c r="H5274">
        <f t="shared" si="821"/>
        <v>4403</v>
      </c>
      <c r="I5274">
        <f t="shared" si="822"/>
        <v>1993</v>
      </c>
      <c r="J5274">
        <f t="shared" si="823"/>
        <v>6</v>
      </c>
      <c r="K5274" s="24">
        <f t="shared" si="824"/>
        <v>9.359</v>
      </c>
      <c r="L5274" s="24">
        <f t="shared" si="825"/>
        <v>4.4029999999999996</v>
      </c>
      <c r="M5274" s="24">
        <f t="shared" si="826"/>
        <v>3.891</v>
      </c>
      <c r="N5274" s="24">
        <f t="shared" si="827"/>
        <v>3.927</v>
      </c>
      <c r="O5274" s="24">
        <f t="shared" si="828"/>
        <v>0</v>
      </c>
      <c r="P5274" s="24">
        <f t="shared" si="829"/>
        <v>0</v>
      </c>
    </row>
    <row r="5275" spans="1:16" x14ac:dyDescent="0.25">
      <c r="A5275" s="15">
        <v>34126</v>
      </c>
      <c r="B5275">
        <v>0</v>
      </c>
      <c r="C5275">
        <v>3884</v>
      </c>
      <c r="D5275">
        <v>0</v>
      </c>
      <c r="E5275">
        <v>3908</v>
      </c>
      <c r="F5275">
        <v>0</v>
      </c>
      <c r="G5275">
        <f t="shared" si="820"/>
        <v>9366</v>
      </c>
      <c r="H5275">
        <f t="shared" si="821"/>
        <v>4422</v>
      </c>
      <c r="I5275">
        <f t="shared" si="822"/>
        <v>1993</v>
      </c>
      <c r="J5275">
        <f t="shared" si="823"/>
        <v>6</v>
      </c>
      <c r="K5275" s="24">
        <f t="shared" si="824"/>
        <v>9.3659999999999997</v>
      </c>
      <c r="L5275" s="24">
        <f t="shared" si="825"/>
        <v>4.4219999999999997</v>
      </c>
      <c r="M5275" s="24">
        <f t="shared" si="826"/>
        <v>3.8839999999999999</v>
      </c>
      <c r="N5275" s="24">
        <f t="shared" si="827"/>
        <v>3.9079999999999999</v>
      </c>
      <c r="O5275" s="24">
        <f t="shared" si="828"/>
        <v>0</v>
      </c>
      <c r="P5275" s="24">
        <f t="shared" si="829"/>
        <v>0</v>
      </c>
    </row>
    <row r="5276" spans="1:16" x14ac:dyDescent="0.25">
      <c r="A5276" s="15">
        <v>34127</v>
      </c>
      <c r="B5276">
        <v>0</v>
      </c>
      <c r="C5276">
        <v>3887</v>
      </c>
      <c r="D5276">
        <v>0</v>
      </c>
      <c r="E5276">
        <v>3901</v>
      </c>
      <c r="F5276">
        <v>0</v>
      </c>
      <c r="G5276">
        <f t="shared" si="820"/>
        <v>9363</v>
      </c>
      <c r="H5276">
        <f t="shared" si="821"/>
        <v>4429</v>
      </c>
      <c r="I5276">
        <f t="shared" si="822"/>
        <v>1993</v>
      </c>
      <c r="J5276">
        <f t="shared" si="823"/>
        <v>6</v>
      </c>
      <c r="K5276" s="24">
        <f t="shared" si="824"/>
        <v>9.3629999999999995</v>
      </c>
      <c r="L5276" s="24">
        <f t="shared" si="825"/>
        <v>4.4290000000000003</v>
      </c>
      <c r="M5276" s="24">
        <f t="shared" si="826"/>
        <v>3.887</v>
      </c>
      <c r="N5276" s="24">
        <f t="shared" si="827"/>
        <v>3.9009999999999998</v>
      </c>
      <c r="O5276" s="24">
        <f t="shared" si="828"/>
        <v>0</v>
      </c>
      <c r="P5276" s="24">
        <f t="shared" si="829"/>
        <v>0</v>
      </c>
    </row>
    <row r="5277" spans="1:16" x14ac:dyDescent="0.25">
      <c r="A5277" s="15">
        <v>34128</v>
      </c>
      <c r="B5277">
        <v>0</v>
      </c>
      <c r="C5277">
        <v>3878</v>
      </c>
      <c r="D5277">
        <v>0</v>
      </c>
      <c r="E5277">
        <v>3913</v>
      </c>
      <c r="F5277">
        <v>0</v>
      </c>
      <c r="G5277">
        <f t="shared" si="820"/>
        <v>9372</v>
      </c>
      <c r="H5277">
        <f t="shared" si="821"/>
        <v>4417</v>
      </c>
      <c r="I5277">
        <f t="shared" si="822"/>
        <v>1993</v>
      </c>
      <c r="J5277">
        <f t="shared" si="823"/>
        <v>6</v>
      </c>
      <c r="K5277" s="24">
        <f t="shared" si="824"/>
        <v>9.3719999999999999</v>
      </c>
      <c r="L5277" s="24">
        <f t="shared" si="825"/>
        <v>4.4169999999999998</v>
      </c>
      <c r="M5277" s="24">
        <f t="shared" si="826"/>
        <v>3.8780000000000001</v>
      </c>
      <c r="N5277" s="24">
        <f t="shared" si="827"/>
        <v>3.9129999999999998</v>
      </c>
      <c r="O5277" s="24">
        <f t="shared" si="828"/>
        <v>0</v>
      </c>
      <c r="P5277" s="24">
        <f t="shared" si="829"/>
        <v>0</v>
      </c>
    </row>
    <row r="5278" spans="1:16" x14ac:dyDescent="0.25">
      <c r="A5278" s="15">
        <v>34129</v>
      </c>
      <c r="B5278">
        <v>0</v>
      </c>
      <c r="C5278">
        <v>3892</v>
      </c>
      <c r="D5278">
        <v>0</v>
      </c>
      <c r="E5278">
        <v>3905</v>
      </c>
      <c r="F5278">
        <v>0</v>
      </c>
      <c r="G5278">
        <f t="shared" si="820"/>
        <v>9358</v>
      </c>
      <c r="H5278">
        <f t="shared" si="821"/>
        <v>4425</v>
      </c>
      <c r="I5278">
        <f t="shared" si="822"/>
        <v>1993</v>
      </c>
      <c r="J5278">
        <f t="shared" si="823"/>
        <v>6</v>
      </c>
      <c r="K5278" s="24">
        <f t="shared" si="824"/>
        <v>9.3580000000000005</v>
      </c>
      <c r="L5278" s="24">
        <f t="shared" si="825"/>
        <v>4.4249999999999998</v>
      </c>
      <c r="M5278" s="24">
        <f t="shared" si="826"/>
        <v>3.8919999999999999</v>
      </c>
      <c r="N5278" s="24">
        <f t="shared" si="827"/>
        <v>3.9049999999999998</v>
      </c>
      <c r="O5278" s="24">
        <f t="shared" si="828"/>
        <v>0</v>
      </c>
      <c r="P5278" s="24">
        <f t="shared" si="829"/>
        <v>0</v>
      </c>
    </row>
    <row r="5279" spans="1:16" x14ac:dyDescent="0.25">
      <c r="A5279" s="15">
        <v>34130</v>
      </c>
      <c r="B5279">
        <v>0</v>
      </c>
      <c r="C5279">
        <v>3887</v>
      </c>
      <c r="D5279">
        <v>0</v>
      </c>
      <c r="E5279">
        <v>3910</v>
      </c>
      <c r="F5279">
        <v>0</v>
      </c>
      <c r="G5279">
        <f t="shared" si="820"/>
        <v>9363</v>
      </c>
      <c r="H5279">
        <f t="shared" si="821"/>
        <v>4420</v>
      </c>
      <c r="I5279">
        <f t="shared" si="822"/>
        <v>1993</v>
      </c>
      <c r="J5279">
        <f t="shared" si="823"/>
        <v>6</v>
      </c>
      <c r="K5279" s="24">
        <f t="shared" si="824"/>
        <v>9.3629999999999995</v>
      </c>
      <c r="L5279" s="24">
        <f t="shared" si="825"/>
        <v>4.42</v>
      </c>
      <c r="M5279" s="24">
        <f t="shared" si="826"/>
        <v>3.887</v>
      </c>
      <c r="N5279" s="24">
        <f t="shared" si="827"/>
        <v>3.91</v>
      </c>
      <c r="O5279" s="24">
        <f t="shared" si="828"/>
        <v>0</v>
      </c>
      <c r="P5279" s="24">
        <f t="shared" si="829"/>
        <v>0</v>
      </c>
    </row>
    <row r="5280" spans="1:16" x14ac:dyDescent="0.25">
      <c r="A5280" s="15">
        <v>34131</v>
      </c>
      <c r="B5280">
        <v>0</v>
      </c>
      <c r="C5280">
        <v>3839</v>
      </c>
      <c r="D5280">
        <v>0</v>
      </c>
      <c r="E5280">
        <v>3882</v>
      </c>
      <c r="F5280">
        <v>0</v>
      </c>
      <c r="G5280">
        <f t="shared" si="820"/>
        <v>9411</v>
      </c>
      <c r="H5280">
        <f t="shared" si="821"/>
        <v>4448</v>
      </c>
      <c r="I5280">
        <f t="shared" si="822"/>
        <v>1993</v>
      </c>
      <c r="J5280">
        <f t="shared" si="823"/>
        <v>6</v>
      </c>
      <c r="K5280" s="24">
        <f t="shared" si="824"/>
        <v>9.4109999999999996</v>
      </c>
      <c r="L5280" s="24">
        <f t="shared" si="825"/>
        <v>4.4480000000000004</v>
      </c>
      <c r="M5280" s="24">
        <f t="shared" si="826"/>
        <v>3.839</v>
      </c>
      <c r="N5280" s="24">
        <f t="shared" si="827"/>
        <v>3.8820000000000001</v>
      </c>
      <c r="O5280" s="24">
        <f t="shared" si="828"/>
        <v>0</v>
      </c>
      <c r="P5280" s="24">
        <f t="shared" si="829"/>
        <v>0</v>
      </c>
    </row>
    <row r="5281" spans="1:16" x14ac:dyDescent="0.25">
      <c r="A5281" s="15">
        <v>34132</v>
      </c>
      <c r="B5281">
        <v>0</v>
      </c>
      <c r="C5281">
        <v>3912</v>
      </c>
      <c r="D5281">
        <v>0</v>
      </c>
      <c r="E5281">
        <v>3920</v>
      </c>
      <c r="F5281">
        <v>0</v>
      </c>
      <c r="G5281">
        <f t="shared" si="820"/>
        <v>9338</v>
      </c>
      <c r="H5281">
        <f t="shared" si="821"/>
        <v>4410</v>
      </c>
      <c r="I5281">
        <f t="shared" si="822"/>
        <v>1993</v>
      </c>
      <c r="J5281">
        <f t="shared" si="823"/>
        <v>6</v>
      </c>
      <c r="K5281" s="24">
        <f t="shared" si="824"/>
        <v>9.3379999999999992</v>
      </c>
      <c r="L5281" s="24">
        <f t="shared" si="825"/>
        <v>4.41</v>
      </c>
      <c r="M5281" s="24">
        <f t="shared" si="826"/>
        <v>3.9119999999999999</v>
      </c>
      <c r="N5281" s="24">
        <f t="shared" si="827"/>
        <v>3.92</v>
      </c>
      <c r="O5281" s="24">
        <f t="shared" si="828"/>
        <v>0</v>
      </c>
      <c r="P5281" s="24">
        <f t="shared" si="829"/>
        <v>0</v>
      </c>
    </row>
    <row r="5282" spans="1:16" x14ac:dyDescent="0.25">
      <c r="A5282" s="15">
        <v>34133</v>
      </c>
      <c r="B5282">
        <v>0</v>
      </c>
      <c r="C5282">
        <v>3901</v>
      </c>
      <c r="D5282">
        <v>0</v>
      </c>
      <c r="E5282">
        <v>3877</v>
      </c>
      <c r="F5282">
        <v>0</v>
      </c>
      <c r="G5282">
        <f t="shared" si="820"/>
        <v>9349</v>
      </c>
      <c r="H5282">
        <f t="shared" si="821"/>
        <v>4453</v>
      </c>
      <c r="I5282">
        <f t="shared" si="822"/>
        <v>1993</v>
      </c>
      <c r="J5282">
        <f t="shared" si="823"/>
        <v>6</v>
      </c>
      <c r="K5282" s="24">
        <f t="shared" si="824"/>
        <v>9.3490000000000002</v>
      </c>
      <c r="L5282" s="24">
        <f t="shared" si="825"/>
        <v>4.4530000000000003</v>
      </c>
      <c r="M5282" s="24">
        <f t="shared" si="826"/>
        <v>3.9009999999999998</v>
      </c>
      <c r="N5282" s="24">
        <f t="shared" si="827"/>
        <v>3.8769999999999998</v>
      </c>
      <c r="O5282" s="24">
        <f t="shared" si="828"/>
        <v>0</v>
      </c>
      <c r="P5282" s="24">
        <f t="shared" si="829"/>
        <v>0</v>
      </c>
    </row>
    <row r="5283" spans="1:16" x14ac:dyDescent="0.25">
      <c r="A5283" s="15">
        <v>34134</v>
      </c>
      <c r="B5283">
        <v>0</v>
      </c>
      <c r="C5283">
        <v>3705</v>
      </c>
      <c r="D5283">
        <v>0</v>
      </c>
      <c r="E5283">
        <v>3933</v>
      </c>
      <c r="F5283">
        <v>0</v>
      </c>
      <c r="G5283">
        <f t="shared" si="820"/>
        <v>9545</v>
      </c>
      <c r="H5283">
        <f t="shared" si="821"/>
        <v>4397</v>
      </c>
      <c r="I5283">
        <f t="shared" si="822"/>
        <v>1993</v>
      </c>
      <c r="J5283">
        <f t="shared" si="823"/>
        <v>6</v>
      </c>
      <c r="K5283" s="24">
        <f t="shared" si="824"/>
        <v>9.5449999999999999</v>
      </c>
      <c r="L5283" s="24">
        <f t="shared" si="825"/>
        <v>4.3970000000000002</v>
      </c>
      <c r="M5283" s="24">
        <f t="shared" si="826"/>
        <v>3.7050000000000001</v>
      </c>
      <c r="N5283" s="24">
        <f t="shared" si="827"/>
        <v>3.9329999999999998</v>
      </c>
      <c r="O5283" s="24">
        <f t="shared" si="828"/>
        <v>0</v>
      </c>
      <c r="P5283" s="24">
        <f t="shared" si="829"/>
        <v>0</v>
      </c>
    </row>
    <row r="5284" spans="1:16" x14ac:dyDescent="0.25">
      <c r="A5284" s="15">
        <v>34135</v>
      </c>
      <c r="B5284">
        <v>0</v>
      </c>
      <c r="C5284">
        <v>3675</v>
      </c>
      <c r="D5284">
        <v>0</v>
      </c>
      <c r="E5284">
        <v>3907</v>
      </c>
      <c r="F5284">
        <v>0</v>
      </c>
      <c r="G5284">
        <f t="shared" si="820"/>
        <v>9575</v>
      </c>
      <c r="H5284">
        <f t="shared" si="821"/>
        <v>4423</v>
      </c>
      <c r="I5284">
        <f t="shared" si="822"/>
        <v>1993</v>
      </c>
      <c r="J5284">
        <f t="shared" si="823"/>
        <v>6</v>
      </c>
      <c r="K5284" s="24">
        <f t="shared" si="824"/>
        <v>9.5749999999999993</v>
      </c>
      <c r="L5284" s="24">
        <f t="shared" si="825"/>
        <v>4.423</v>
      </c>
      <c r="M5284" s="24">
        <f t="shared" si="826"/>
        <v>3.6749999999999998</v>
      </c>
      <c r="N5284" s="24">
        <f t="shared" si="827"/>
        <v>3.907</v>
      </c>
      <c r="O5284" s="24">
        <f t="shared" si="828"/>
        <v>0</v>
      </c>
      <c r="P5284" s="24">
        <f t="shared" si="829"/>
        <v>0</v>
      </c>
    </row>
    <row r="5285" spans="1:16" x14ac:dyDescent="0.25">
      <c r="A5285" s="15">
        <v>34136</v>
      </c>
      <c r="B5285">
        <v>0</v>
      </c>
      <c r="C5285">
        <v>3726</v>
      </c>
      <c r="D5285">
        <v>0</v>
      </c>
      <c r="E5285">
        <v>3806</v>
      </c>
      <c r="F5285">
        <v>0</v>
      </c>
      <c r="G5285">
        <f t="shared" si="820"/>
        <v>9524</v>
      </c>
      <c r="H5285">
        <f t="shared" si="821"/>
        <v>4524</v>
      </c>
      <c r="I5285">
        <f t="shared" si="822"/>
        <v>1993</v>
      </c>
      <c r="J5285">
        <f t="shared" si="823"/>
        <v>6</v>
      </c>
      <c r="K5285" s="24">
        <f t="shared" si="824"/>
        <v>9.5239999999999991</v>
      </c>
      <c r="L5285" s="24">
        <f t="shared" si="825"/>
        <v>4.524</v>
      </c>
      <c r="M5285" s="24">
        <f t="shared" si="826"/>
        <v>3.726</v>
      </c>
      <c r="N5285" s="24">
        <f t="shared" si="827"/>
        <v>3.806</v>
      </c>
      <c r="O5285" s="24">
        <f t="shared" si="828"/>
        <v>0</v>
      </c>
      <c r="P5285" s="24">
        <f t="shared" si="829"/>
        <v>0</v>
      </c>
    </row>
    <row r="5286" spans="1:16" x14ac:dyDescent="0.25">
      <c r="A5286" s="15">
        <v>34137</v>
      </c>
      <c r="B5286">
        <v>0</v>
      </c>
      <c r="C5286">
        <v>3631</v>
      </c>
      <c r="D5286">
        <v>0</v>
      </c>
      <c r="E5286">
        <v>3622</v>
      </c>
      <c r="F5286">
        <v>0</v>
      </c>
      <c r="G5286">
        <f t="shared" si="820"/>
        <v>9619</v>
      </c>
      <c r="H5286">
        <f t="shared" si="821"/>
        <v>4708</v>
      </c>
      <c r="I5286">
        <f t="shared" si="822"/>
        <v>1993</v>
      </c>
      <c r="J5286">
        <f t="shared" si="823"/>
        <v>6</v>
      </c>
      <c r="K5286" s="24">
        <f t="shared" si="824"/>
        <v>9.6189999999999998</v>
      </c>
      <c r="L5286" s="24">
        <f t="shared" si="825"/>
        <v>4.7080000000000002</v>
      </c>
      <c r="M5286" s="24">
        <f t="shared" si="826"/>
        <v>3.6309999999999998</v>
      </c>
      <c r="N5286" s="24">
        <f t="shared" si="827"/>
        <v>3.6219999999999999</v>
      </c>
      <c r="O5286" s="24">
        <f t="shared" si="828"/>
        <v>0</v>
      </c>
      <c r="P5286" s="24">
        <f t="shared" si="829"/>
        <v>0</v>
      </c>
    </row>
    <row r="5287" spans="1:16" x14ac:dyDescent="0.25">
      <c r="A5287" s="15">
        <v>34138</v>
      </c>
      <c r="B5287">
        <v>0</v>
      </c>
      <c r="C5287">
        <v>3333</v>
      </c>
      <c r="D5287">
        <v>0</v>
      </c>
      <c r="E5287">
        <v>3590</v>
      </c>
      <c r="F5287">
        <v>0</v>
      </c>
      <c r="G5287">
        <f t="shared" si="820"/>
        <v>9917</v>
      </c>
      <c r="H5287">
        <f t="shared" si="821"/>
        <v>4740</v>
      </c>
      <c r="I5287">
        <f t="shared" si="822"/>
        <v>1993</v>
      </c>
      <c r="J5287">
        <f t="shared" si="823"/>
        <v>6</v>
      </c>
      <c r="K5287" s="24">
        <f t="shared" si="824"/>
        <v>9.9169999999999998</v>
      </c>
      <c r="L5287" s="24">
        <f t="shared" si="825"/>
        <v>4.74</v>
      </c>
      <c r="M5287" s="24">
        <f t="shared" si="826"/>
        <v>3.3330000000000002</v>
      </c>
      <c r="N5287" s="24">
        <f t="shared" si="827"/>
        <v>3.59</v>
      </c>
      <c r="O5287" s="24">
        <f t="shared" si="828"/>
        <v>0</v>
      </c>
      <c r="P5287" s="24">
        <f t="shared" si="829"/>
        <v>0</v>
      </c>
    </row>
    <row r="5288" spans="1:16" x14ac:dyDescent="0.25">
      <c r="A5288" s="15">
        <v>34139</v>
      </c>
      <c r="B5288">
        <v>0</v>
      </c>
      <c r="C5288">
        <v>3047</v>
      </c>
      <c r="D5288">
        <v>0</v>
      </c>
      <c r="E5288">
        <v>3555</v>
      </c>
      <c r="F5288">
        <v>0</v>
      </c>
      <c r="G5288">
        <f t="shared" si="820"/>
        <v>10203</v>
      </c>
      <c r="H5288">
        <f t="shared" si="821"/>
        <v>4775</v>
      </c>
      <c r="I5288">
        <f t="shared" si="822"/>
        <v>1993</v>
      </c>
      <c r="J5288">
        <f t="shared" si="823"/>
        <v>6</v>
      </c>
      <c r="K5288" s="24">
        <f t="shared" si="824"/>
        <v>10.202999999999999</v>
      </c>
      <c r="L5288" s="24">
        <f t="shared" si="825"/>
        <v>4.7750000000000004</v>
      </c>
      <c r="M5288" s="24">
        <f t="shared" si="826"/>
        <v>3.0470000000000002</v>
      </c>
      <c r="N5288" s="24">
        <f t="shared" si="827"/>
        <v>3.5550000000000002</v>
      </c>
      <c r="O5288" s="24">
        <f t="shared" si="828"/>
        <v>0</v>
      </c>
      <c r="P5288" s="24">
        <f t="shared" si="829"/>
        <v>0</v>
      </c>
    </row>
    <row r="5289" spans="1:16" x14ac:dyDescent="0.25">
      <c r="A5289" s="15">
        <v>34140</v>
      </c>
      <c r="B5289">
        <v>0</v>
      </c>
      <c r="C5289">
        <v>3053</v>
      </c>
      <c r="D5289">
        <v>0</v>
      </c>
      <c r="E5289">
        <v>3566</v>
      </c>
      <c r="F5289">
        <v>0</v>
      </c>
      <c r="G5289">
        <f t="shared" si="820"/>
        <v>10197</v>
      </c>
      <c r="H5289">
        <f t="shared" si="821"/>
        <v>4764</v>
      </c>
      <c r="I5289">
        <f t="shared" si="822"/>
        <v>1993</v>
      </c>
      <c r="J5289">
        <f t="shared" si="823"/>
        <v>6</v>
      </c>
      <c r="K5289" s="24">
        <f t="shared" si="824"/>
        <v>10.196999999999999</v>
      </c>
      <c r="L5289" s="24">
        <f t="shared" si="825"/>
        <v>4.7640000000000002</v>
      </c>
      <c r="M5289" s="24">
        <f t="shared" si="826"/>
        <v>3.0529999999999999</v>
      </c>
      <c r="N5289" s="24">
        <f t="shared" si="827"/>
        <v>3.5659999999999998</v>
      </c>
      <c r="O5289" s="24">
        <f t="shared" si="828"/>
        <v>0</v>
      </c>
      <c r="P5289" s="24">
        <f t="shared" si="829"/>
        <v>0</v>
      </c>
    </row>
    <row r="5290" spans="1:16" x14ac:dyDescent="0.25">
      <c r="A5290" s="15">
        <v>34141</v>
      </c>
      <c r="B5290">
        <v>0</v>
      </c>
      <c r="C5290">
        <v>3243</v>
      </c>
      <c r="D5290">
        <v>0</v>
      </c>
      <c r="E5290">
        <v>3542</v>
      </c>
      <c r="F5290">
        <v>0</v>
      </c>
      <c r="G5290">
        <f t="shared" si="820"/>
        <v>10007</v>
      </c>
      <c r="H5290">
        <f t="shared" si="821"/>
        <v>4788</v>
      </c>
      <c r="I5290">
        <f t="shared" si="822"/>
        <v>1993</v>
      </c>
      <c r="J5290">
        <f t="shared" si="823"/>
        <v>6</v>
      </c>
      <c r="K5290" s="24">
        <f t="shared" si="824"/>
        <v>10.007</v>
      </c>
      <c r="L5290" s="24">
        <f t="shared" si="825"/>
        <v>4.7880000000000003</v>
      </c>
      <c r="M5290" s="24">
        <f t="shared" si="826"/>
        <v>3.2429999999999999</v>
      </c>
      <c r="N5290" s="24">
        <f t="shared" si="827"/>
        <v>3.5419999999999998</v>
      </c>
      <c r="O5290" s="24">
        <f t="shared" si="828"/>
        <v>0</v>
      </c>
      <c r="P5290" s="24">
        <f t="shared" si="829"/>
        <v>0</v>
      </c>
    </row>
    <row r="5291" spans="1:16" x14ac:dyDescent="0.25">
      <c r="A5291" s="15">
        <v>34142</v>
      </c>
      <c r="B5291">
        <v>0</v>
      </c>
      <c r="C5291">
        <v>4015</v>
      </c>
      <c r="D5291">
        <v>0</v>
      </c>
      <c r="E5291">
        <v>2795</v>
      </c>
      <c r="F5291">
        <v>0</v>
      </c>
      <c r="G5291">
        <f t="shared" si="820"/>
        <v>9235</v>
      </c>
      <c r="H5291">
        <f t="shared" si="821"/>
        <v>5535</v>
      </c>
      <c r="I5291">
        <f t="shared" si="822"/>
        <v>1993</v>
      </c>
      <c r="J5291">
        <f t="shared" si="823"/>
        <v>6</v>
      </c>
      <c r="K5291" s="24">
        <f t="shared" si="824"/>
        <v>9.2349999999999994</v>
      </c>
      <c r="L5291" s="24">
        <f t="shared" si="825"/>
        <v>5.5350000000000001</v>
      </c>
      <c r="M5291" s="24">
        <f t="shared" si="826"/>
        <v>4.0149999999999997</v>
      </c>
      <c r="N5291" s="24">
        <f t="shared" si="827"/>
        <v>2.7949999999999999</v>
      </c>
      <c r="O5291" s="24">
        <f t="shared" si="828"/>
        <v>0</v>
      </c>
      <c r="P5291" s="24">
        <f t="shared" si="829"/>
        <v>0</v>
      </c>
    </row>
    <row r="5292" spans="1:16" x14ac:dyDescent="0.25">
      <c r="A5292" s="15">
        <v>34143</v>
      </c>
      <c r="B5292">
        <v>0</v>
      </c>
      <c r="C5292">
        <v>3578</v>
      </c>
      <c r="D5292">
        <v>0</v>
      </c>
      <c r="E5292">
        <v>2755</v>
      </c>
      <c r="F5292">
        <v>0</v>
      </c>
      <c r="G5292">
        <f t="shared" si="820"/>
        <v>9672</v>
      </c>
      <c r="H5292">
        <f t="shared" si="821"/>
        <v>5575</v>
      </c>
      <c r="I5292">
        <f t="shared" si="822"/>
        <v>1993</v>
      </c>
      <c r="J5292">
        <f t="shared" si="823"/>
        <v>6</v>
      </c>
      <c r="K5292" s="24">
        <f t="shared" si="824"/>
        <v>9.6720000000000006</v>
      </c>
      <c r="L5292" s="24">
        <f t="shared" si="825"/>
        <v>5.5750000000000002</v>
      </c>
      <c r="M5292" s="24">
        <f t="shared" si="826"/>
        <v>3.5779999999999998</v>
      </c>
      <c r="N5292" s="24">
        <f t="shared" si="827"/>
        <v>2.7549999999999999</v>
      </c>
      <c r="O5292" s="24">
        <f t="shared" si="828"/>
        <v>0</v>
      </c>
      <c r="P5292" s="24">
        <f t="shared" si="829"/>
        <v>0</v>
      </c>
    </row>
    <row r="5293" spans="1:16" x14ac:dyDescent="0.25">
      <c r="A5293" s="15">
        <v>34144</v>
      </c>
      <c r="B5293">
        <v>0</v>
      </c>
      <c r="C5293">
        <v>3667</v>
      </c>
      <c r="D5293">
        <v>0</v>
      </c>
      <c r="E5293">
        <v>3478</v>
      </c>
      <c r="F5293">
        <v>0</v>
      </c>
      <c r="G5293">
        <f t="shared" si="820"/>
        <v>9583</v>
      </c>
      <c r="H5293">
        <f t="shared" si="821"/>
        <v>4852</v>
      </c>
      <c r="I5293">
        <f t="shared" si="822"/>
        <v>1993</v>
      </c>
      <c r="J5293">
        <f t="shared" si="823"/>
        <v>6</v>
      </c>
      <c r="K5293" s="24">
        <f t="shared" si="824"/>
        <v>9.5830000000000002</v>
      </c>
      <c r="L5293" s="24">
        <f t="shared" si="825"/>
        <v>4.8520000000000003</v>
      </c>
      <c r="M5293" s="24">
        <f t="shared" si="826"/>
        <v>3.6669999999999998</v>
      </c>
      <c r="N5293" s="24">
        <f t="shared" si="827"/>
        <v>3.4780000000000002</v>
      </c>
      <c r="O5293" s="24">
        <f t="shared" si="828"/>
        <v>0</v>
      </c>
      <c r="P5293" s="24">
        <f t="shared" si="829"/>
        <v>0</v>
      </c>
    </row>
    <row r="5294" spans="1:16" x14ac:dyDescent="0.25">
      <c r="A5294" s="15">
        <v>34145</v>
      </c>
      <c r="B5294">
        <v>0</v>
      </c>
      <c r="C5294">
        <v>3662</v>
      </c>
      <c r="D5294">
        <v>0</v>
      </c>
      <c r="E5294">
        <v>3747</v>
      </c>
      <c r="F5294">
        <v>0</v>
      </c>
      <c r="G5294">
        <f t="shared" si="820"/>
        <v>9588</v>
      </c>
      <c r="H5294">
        <f t="shared" si="821"/>
        <v>4583</v>
      </c>
      <c r="I5294">
        <f t="shared" si="822"/>
        <v>1993</v>
      </c>
      <c r="J5294">
        <f t="shared" si="823"/>
        <v>6</v>
      </c>
      <c r="K5294" s="24">
        <f t="shared" si="824"/>
        <v>9.5879999999999992</v>
      </c>
      <c r="L5294" s="24">
        <f t="shared" si="825"/>
        <v>4.5830000000000002</v>
      </c>
      <c r="M5294" s="24">
        <f t="shared" si="826"/>
        <v>3.6619999999999999</v>
      </c>
      <c r="N5294" s="24">
        <f t="shared" si="827"/>
        <v>3.7469999999999999</v>
      </c>
      <c r="O5294" s="24">
        <f t="shared" si="828"/>
        <v>0</v>
      </c>
      <c r="P5294" s="24">
        <f t="shared" si="829"/>
        <v>0</v>
      </c>
    </row>
    <row r="5295" spans="1:16" x14ac:dyDescent="0.25">
      <c r="A5295" s="15">
        <v>34146</v>
      </c>
      <c r="B5295">
        <v>0</v>
      </c>
      <c r="C5295">
        <v>4968</v>
      </c>
      <c r="D5295">
        <v>0</v>
      </c>
      <c r="E5295">
        <v>4504</v>
      </c>
      <c r="F5295">
        <v>0</v>
      </c>
      <c r="G5295">
        <f t="shared" si="820"/>
        <v>8282</v>
      </c>
      <c r="H5295">
        <f t="shared" si="821"/>
        <v>3826</v>
      </c>
      <c r="I5295">
        <f t="shared" si="822"/>
        <v>1993</v>
      </c>
      <c r="J5295">
        <f t="shared" si="823"/>
        <v>6</v>
      </c>
      <c r="K5295" s="24">
        <f t="shared" si="824"/>
        <v>8.282</v>
      </c>
      <c r="L5295" s="24">
        <f t="shared" si="825"/>
        <v>3.8260000000000001</v>
      </c>
      <c r="M5295" s="24">
        <f t="shared" si="826"/>
        <v>4.968</v>
      </c>
      <c r="N5295" s="24">
        <f t="shared" si="827"/>
        <v>4.5039999999999996</v>
      </c>
      <c r="O5295" s="24">
        <f t="shared" si="828"/>
        <v>0</v>
      </c>
      <c r="P5295" s="24">
        <f t="shared" si="829"/>
        <v>0</v>
      </c>
    </row>
    <row r="5296" spans="1:16" x14ac:dyDescent="0.25">
      <c r="A5296" s="15">
        <v>34147</v>
      </c>
      <c r="B5296">
        <v>0</v>
      </c>
      <c r="C5296">
        <v>4924</v>
      </c>
      <c r="D5296">
        <v>0</v>
      </c>
      <c r="E5296">
        <v>4901</v>
      </c>
      <c r="F5296">
        <v>0</v>
      </c>
      <c r="G5296">
        <f t="shared" si="820"/>
        <v>8326</v>
      </c>
      <c r="H5296">
        <f t="shared" si="821"/>
        <v>3429</v>
      </c>
      <c r="I5296">
        <f t="shared" si="822"/>
        <v>1993</v>
      </c>
      <c r="J5296">
        <f t="shared" si="823"/>
        <v>6</v>
      </c>
      <c r="K5296" s="24">
        <f t="shared" si="824"/>
        <v>8.3260000000000005</v>
      </c>
      <c r="L5296" s="24">
        <f t="shared" si="825"/>
        <v>3.4289999999999998</v>
      </c>
      <c r="M5296" s="24">
        <f t="shared" si="826"/>
        <v>4.9240000000000004</v>
      </c>
      <c r="N5296" s="24">
        <f t="shared" si="827"/>
        <v>4.9009999999999998</v>
      </c>
      <c r="O5296" s="24">
        <f t="shared" si="828"/>
        <v>0</v>
      </c>
      <c r="P5296" s="24">
        <f t="shared" si="829"/>
        <v>0</v>
      </c>
    </row>
    <row r="5297" spans="1:16" x14ac:dyDescent="0.25">
      <c r="A5297" s="15">
        <v>34148</v>
      </c>
      <c r="B5297">
        <v>0</v>
      </c>
      <c r="C5297">
        <v>4951</v>
      </c>
      <c r="D5297">
        <v>0</v>
      </c>
      <c r="E5297">
        <v>4907</v>
      </c>
      <c r="F5297">
        <v>0</v>
      </c>
      <c r="G5297">
        <f t="shared" si="820"/>
        <v>8299</v>
      </c>
      <c r="H5297">
        <f t="shared" si="821"/>
        <v>3423</v>
      </c>
      <c r="I5297">
        <f t="shared" si="822"/>
        <v>1993</v>
      </c>
      <c r="J5297">
        <f t="shared" si="823"/>
        <v>6</v>
      </c>
      <c r="K5297" s="24">
        <f t="shared" si="824"/>
        <v>8.2989999999999995</v>
      </c>
      <c r="L5297" s="24">
        <f t="shared" si="825"/>
        <v>3.423</v>
      </c>
      <c r="M5297" s="24">
        <f t="shared" si="826"/>
        <v>4.9509999999999996</v>
      </c>
      <c r="N5297" s="24">
        <f t="shared" si="827"/>
        <v>4.907</v>
      </c>
      <c r="O5297" s="24">
        <f t="shared" si="828"/>
        <v>0</v>
      </c>
      <c r="P5297" s="24">
        <f t="shared" si="829"/>
        <v>0</v>
      </c>
    </row>
    <row r="5298" spans="1:16" x14ac:dyDescent="0.25">
      <c r="A5298" s="15">
        <v>34149</v>
      </c>
      <c r="B5298">
        <v>0</v>
      </c>
      <c r="C5298">
        <v>4860</v>
      </c>
      <c r="D5298">
        <v>0</v>
      </c>
      <c r="E5298">
        <v>4910</v>
      </c>
      <c r="F5298">
        <v>0</v>
      </c>
      <c r="G5298">
        <f t="shared" si="820"/>
        <v>8390</v>
      </c>
      <c r="H5298">
        <f t="shared" si="821"/>
        <v>3420</v>
      </c>
      <c r="I5298">
        <f t="shared" si="822"/>
        <v>1993</v>
      </c>
      <c r="J5298">
        <f t="shared" si="823"/>
        <v>6</v>
      </c>
      <c r="K5298" s="24">
        <f t="shared" si="824"/>
        <v>8.39</v>
      </c>
      <c r="L5298" s="24">
        <f t="shared" si="825"/>
        <v>3.42</v>
      </c>
      <c r="M5298" s="24">
        <f t="shared" si="826"/>
        <v>4.8600000000000003</v>
      </c>
      <c r="N5298" s="24">
        <f t="shared" si="827"/>
        <v>4.91</v>
      </c>
      <c r="O5298" s="24">
        <f t="shared" si="828"/>
        <v>0</v>
      </c>
      <c r="P5298" s="24">
        <f t="shared" si="829"/>
        <v>0</v>
      </c>
    </row>
    <row r="5299" spans="1:16" x14ac:dyDescent="0.25">
      <c r="A5299" s="15">
        <v>34150</v>
      </c>
      <c r="B5299">
        <v>0</v>
      </c>
      <c r="C5299">
        <v>4860</v>
      </c>
      <c r="D5299">
        <v>0</v>
      </c>
      <c r="E5299">
        <v>4995</v>
      </c>
      <c r="F5299">
        <v>0</v>
      </c>
      <c r="G5299">
        <f t="shared" si="820"/>
        <v>8390</v>
      </c>
      <c r="H5299">
        <f t="shared" si="821"/>
        <v>3335</v>
      </c>
      <c r="I5299">
        <f t="shared" si="822"/>
        <v>1993</v>
      </c>
      <c r="J5299">
        <f t="shared" si="823"/>
        <v>6</v>
      </c>
      <c r="K5299" s="24">
        <f t="shared" si="824"/>
        <v>8.39</v>
      </c>
      <c r="L5299" s="24">
        <f t="shared" si="825"/>
        <v>3.335</v>
      </c>
      <c r="M5299" s="24">
        <f t="shared" si="826"/>
        <v>4.8600000000000003</v>
      </c>
      <c r="N5299" s="24">
        <f t="shared" si="827"/>
        <v>4.9950000000000001</v>
      </c>
      <c r="O5299" s="24">
        <f t="shared" si="828"/>
        <v>0</v>
      </c>
      <c r="P5299" s="24">
        <f t="shared" si="829"/>
        <v>0</v>
      </c>
    </row>
    <row r="5300" spans="1:16" x14ac:dyDescent="0.25">
      <c r="A5300" s="15">
        <v>34151</v>
      </c>
      <c r="B5300">
        <v>0</v>
      </c>
      <c r="C5300">
        <v>6870</v>
      </c>
      <c r="D5300">
        <v>0</v>
      </c>
      <c r="E5300">
        <v>6603</v>
      </c>
      <c r="F5300">
        <v>0</v>
      </c>
      <c r="G5300">
        <f t="shared" si="820"/>
        <v>7371</v>
      </c>
      <c r="H5300">
        <f t="shared" si="821"/>
        <v>1727</v>
      </c>
      <c r="I5300">
        <f t="shared" si="822"/>
        <v>1993</v>
      </c>
      <c r="J5300">
        <f t="shared" si="823"/>
        <v>7</v>
      </c>
      <c r="K5300" s="24">
        <f t="shared" si="824"/>
        <v>7.3710000000000004</v>
      </c>
      <c r="L5300" s="24">
        <f t="shared" si="825"/>
        <v>1.7270000000000001</v>
      </c>
      <c r="M5300" s="24">
        <f t="shared" si="826"/>
        <v>6.87</v>
      </c>
      <c r="N5300" s="24">
        <f t="shared" si="827"/>
        <v>6.6029999999999998</v>
      </c>
      <c r="O5300" s="24">
        <f t="shared" si="828"/>
        <v>0</v>
      </c>
      <c r="P5300" s="24">
        <f t="shared" si="829"/>
        <v>0</v>
      </c>
    </row>
    <row r="5301" spans="1:16" x14ac:dyDescent="0.25">
      <c r="A5301" s="15">
        <v>34152</v>
      </c>
      <c r="B5301">
        <v>0</v>
      </c>
      <c r="C5301">
        <v>7984</v>
      </c>
      <c r="D5301">
        <v>0</v>
      </c>
      <c r="E5301">
        <v>8674</v>
      </c>
      <c r="F5301">
        <v>0</v>
      </c>
      <c r="G5301">
        <f t="shared" si="820"/>
        <v>6257</v>
      </c>
      <c r="H5301">
        <f t="shared" si="821"/>
        <v>0</v>
      </c>
      <c r="I5301">
        <f t="shared" si="822"/>
        <v>1993</v>
      </c>
      <c r="J5301">
        <f t="shared" si="823"/>
        <v>7</v>
      </c>
      <c r="K5301" s="24">
        <f t="shared" si="824"/>
        <v>6.2569999999999997</v>
      </c>
      <c r="L5301" s="24">
        <f t="shared" si="825"/>
        <v>0</v>
      </c>
      <c r="M5301" s="24">
        <f t="shared" si="826"/>
        <v>7.984</v>
      </c>
      <c r="N5301" s="24">
        <f t="shared" si="827"/>
        <v>8.6739999999999995</v>
      </c>
      <c r="O5301" s="24">
        <f t="shared" si="828"/>
        <v>0</v>
      </c>
      <c r="P5301" s="24">
        <f t="shared" si="829"/>
        <v>0</v>
      </c>
    </row>
    <row r="5302" spans="1:16" x14ac:dyDescent="0.25">
      <c r="A5302" s="15">
        <v>34153</v>
      </c>
      <c r="B5302">
        <v>0</v>
      </c>
      <c r="C5302">
        <v>8056</v>
      </c>
      <c r="D5302">
        <v>0</v>
      </c>
      <c r="E5302">
        <v>8655</v>
      </c>
      <c r="F5302">
        <v>0</v>
      </c>
      <c r="G5302">
        <f t="shared" si="820"/>
        <v>6185</v>
      </c>
      <c r="H5302">
        <f t="shared" si="821"/>
        <v>0</v>
      </c>
      <c r="I5302">
        <f t="shared" si="822"/>
        <v>1993</v>
      </c>
      <c r="J5302">
        <f t="shared" si="823"/>
        <v>7</v>
      </c>
      <c r="K5302" s="24">
        <f t="shared" si="824"/>
        <v>6.1849999999999996</v>
      </c>
      <c r="L5302" s="24">
        <f t="shared" si="825"/>
        <v>0</v>
      </c>
      <c r="M5302" s="24">
        <f t="shared" si="826"/>
        <v>8.0559999999999992</v>
      </c>
      <c r="N5302" s="24">
        <f t="shared" si="827"/>
        <v>8.6549999999999994</v>
      </c>
      <c r="O5302" s="24">
        <f t="shared" si="828"/>
        <v>0</v>
      </c>
      <c r="P5302" s="24">
        <f t="shared" si="829"/>
        <v>0</v>
      </c>
    </row>
    <row r="5303" spans="1:16" x14ac:dyDescent="0.25">
      <c r="A5303" s="15">
        <v>34154</v>
      </c>
      <c r="B5303">
        <v>0</v>
      </c>
      <c r="C5303">
        <v>7798</v>
      </c>
      <c r="D5303">
        <v>0</v>
      </c>
      <c r="E5303">
        <v>8648</v>
      </c>
      <c r="F5303">
        <v>0</v>
      </c>
      <c r="G5303">
        <f t="shared" si="820"/>
        <v>6443</v>
      </c>
      <c r="H5303">
        <f t="shared" si="821"/>
        <v>0</v>
      </c>
      <c r="I5303">
        <f t="shared" si="822"/>
        <v>1993</v>
      </c>
      <c r="J5303">
        <f t="shared" si="823"/>
        <v>7</v>
      </c>
      <c r="K5303" s="24">
        <f t="shared" si="824"/>
        <v>6.4429999999999996</v>
      </c>
      <c r="L5303" s="24">
        <f t="shared" si="825"/>
        <v>0</v>
      </c>
      <c r="M5303" s="24">
        <f t="shared" si="826"/>
        <v>7.798</v>
      </c>
      <c r="N5303" s="24">
        <f t="shared" si="827"/>
        <v>8.6479999999999997</v>
      </c>
      <c r="O5303" s="24">
        <f t="shared" si="828"/>
        <v>0</v>
      </c>
      <c r="P5303" s="24">
        <f t="shared" si="829"/>
        <v>0</v>
      </c>
    </row>
    <row r="5304" spans="1:16" x14ac:dyDescent="0.25">
      <c r="A5304" s="15">
        <v>34155</v>
      </c>
      <c r="B5304">
        <v>0</v>
      </c>
      <c r="C5304">
        <v>7798</v>
      </c>
      <c r="D5304">
        <v>0</v>
      </c>
      <c r="E5304">
        <v>8643</v>
      </c>
      <c r="F5304">
        <v>0</v>
      </c>
      <c r="G5304">
        <f t="shared" si="820"/>
        <v>6443</v>
      </c>
      <c r="H5304">
        <f t="shared" si="821"/>
        <v>0</v>
      </c>
      <c r="I5304">
        <f t="shared" si="822"/>
        <v>1993</v>
      </c>
      <c r="J5304">
        <f t="shared" si="823"/>
        <v>7</v>
      </c>
      <c r="K5304" s="24">
        <f t="shared" si="824"/>
        <v>6.4429999999999996</v>
      </c>
      <c r="L5304" s="24">
        <f t="shared" si="825"/>
        <v>0</v>
      </c>
      <c r="M5304" s="24">
        <f t="shared" si="826"/>
        <v>7.798</v>
      </c>
      <c r="N5304" s="24">
        <f t="shared" si="827"/>
        <v>8.6430000000000007</v>
      </c>
      <c r="O5304" s="24">
        <f t="shared" si="828"/>
        <v>0</v>
      </c>
      <c r="P5304" s="24">
        <f t="shared" si="829"/>
        <v>0</v>
      </c>
    </row>
    <row r="5305" spans="1:16" x14ac:dyDescent="0.25">
      <c r="A5305" s="15">
        <v>34156</v>
      </c>
      <c r="B5305">
        <v>0</v>
      </c>
      <c r="C5305">
        <v>7825</v>
      </c>
      <c r="D5305">
        <v>0</v>
      </c>
      <c r="E5305">
        <v>8445</v>
      </c>
      <c r="F5305">
        <v>0</v>
      </c>
      <c r="G5305">
        <f t="shared" si="820"/>
        <v>6416</v>
      </c>
      <c r="H5305">
        <f t="shared" si="821"/>
        <v>0</v>
      </c>
      <c r="I5305">
        <f t="shared" si="822"/>
        <v>1993</v>
      </c>
      <c r="J5305">
        <f t="shared" si="823"/>
        <v>7</v>
      </c>
      <c r="K5305" s="24">
        <f t="shared" si="824"/>
        <v>6.4160000000000004</v>
      </c>
      <c r="L5305" s="24">
        <f t="shared" si="825"/>
        <v>0</v>
      </c>
      <c r="M5305" s="24">
        <f t="shared" si="826"/>
        <v>7.8250000000000002</v>
      </c>
      <c r="N5305" s="24">
        <f t="shared" si="827"/>
        <v>8.4450000000000003</v>
      </c>
      <c r="O5305" s="24">
        <f t="shared" si="828"/>
        <v>0</v>
      </c>
      <c r="P5305" s="24">
        <f t="shared" si="829"/>
        <v>0</v>
      </c>
    </row>
    <row r="5306" spans="1:16" x14ac:dyDescent="0.25">
      <c r="A5306" s="15">
        <v>34157</v>
      </c>
      <c r="B5306">
        <v>0</v>
      </c>
      <c r="C5306">
        <v>4363</v>
      </c>
      <c r="D5306">
        <v>0</v>
      </c>
      <c r="E5306">
        <v>8364</v>
      </c>
      <c r="F5306">
        <v>0</v>
      </c>
      <c r="G5306">
        <f t="shared" si="820"/>
        <v>9878</v>
      </c>
      <c r="H5306">
        <f t="shared" si="821"/>
        <v>0</v>
      </c>
      <c r="I5306">
        <f t="shared" si="822"/>
        <v>1993</v>
      </c>
      <c r="J5306">
        <f t="shared" si="823"/>
        <v>7</v>
      </c>
      <c r="K5306" s="24">
        <f t="shared" si="824"/>
        <v>9.8780000000000001</v>
      </c>
      <c r="L5306" s="24">
        <f t="shared" si="825"/>
        <v>0</v>
      </c>
      <c r="M5306" s="24">
        <f t="shared" si="826"/>
        <v>4.3630000000000004</v>
      </c>
      <c r="N5306" s="24">
        <f t="shared" si="827"/>
        <v>8.3640000000000008</v>
      </c>
      <c r="O5306" s="24">
        <f t="shared" si="828"/>
        <v>0</v>
      </c>
      <c r="P5306" s="24">
        <f t="shared" si="829"/>
        <v>0</v>
      </c>
    </row>
    <row r="5307" spans="1:16" x14ac:dyDescent="0.25">
      <c r="A5307" s="15">
        <v>34158</v>
      </c>
      <c r="B5307">
        <v>0</v>
      </c>
      <c r="C5307">
        <v>4914</v>
      </c>
      <c r="D5307">
        <v>0</v>
      </c>
      <c r="E5307">
        <v>8652</v>
      </c>
      <c r="F5307">
        <v>0</v>
      </c>
      <c r="G5307">
        <f t="shared" si="820"/>
        <v>9327</v>
      </c>
      <c r="H5307">
        <f t="shared" si="821"/>
        <v>0</v>
      </c>
      <c r="I5307">
        <f t="shared" si="822"/>
        <v>1993</v>
      </c>
      <c r="J5307">
        <f t="shared" si="823"/>
        <v>7</v>
      </c>
      <c r="K5307" s="24">
        <f t="shared" si="824"/>
        <v>9.327</v>
      </c>
      <c r="L5307" s="24">
        <f t="shared" si="825"/>
        <v>0</v>
      </c>
      <c r="M5307" s="24">
        <f t="shared" si="826"/>
        <v>4.9139999999999997</v>
      </c>
      <c r="N5307" s="24">
        <f t="shared" si="827"/>
        <v>8.6519999999999992</v>
      </c>
      <c r="O5307" s="24">
        <f t="shared" si="828"/>
        <v>0</v>
      </c>
      <c r="P5307" s="24">
        <f t="shared" si="829"/>
        <v>0</v>
      </c>
    </row>
    <row r="5308" spans="1:16" x14ac:dyDescent="0.25">
      <c r="A5308" s="15">
        <v>34159</v>
      </c>
      <c r="B5308">
        <v>0</v>
      </c>
      <c r="C5308">
        <v>9473</v>
      </c>
      <c r="D5308">
        <v>0</v>
      </c>
      <c r="E5308">
        <v>8554</v>
      </c>
      <c r="F5308">
        <v>0</v>
      </c>
      <c r="G5308">
        <f t="shared" si="820"/>
        <v>4768</v>
      </c>
      <c r="H5308">
        <f t="shared" si="821"/>
        <v>0</v>
      </c>
      <c r="I5308">
        <f t="shared" si="822"/>
        <v>1993</v>
      </c>
      <c r="J5308">
        <f t="shared" si="823"/>
        <v>7</v>
      </c>
      <c r="K5308" s="24">
        <f t="shared" si="824"/>
        <v>4.7679999999999998</v>
      </c>
      <c r="L5308" s="24">
        <f t="shared" si="825"/>
        <v>0</v>
      </c>
      <c r="M5308" s="24">
        <f t="shared" si="826"/>
        <v>9.4730000000000008</v>
      </c>
      <c r="N5308" s="24">
        <f t="shared" si="827"/>
        <v>8.5540000000000003</v>
      </c>
      <c r="O5308" s="24">
        <f t="shared" si="828"/>
        <v>0</v>
      </c>
      <c r="P5308" s="24">
        <f t="shared" si="829"/>
        <v>0</v>
      </c>
    </row>
    <row r="5309" spans="1:16" x14ac:dyDescent="0.25">
      <c r="A5309" s="15">
        <v>34160</v>
      </c>
      <c r="B5309">
        <v>0</v>
      </c>
      <c r="C5309">
        <v>9499</v>
      </c>
      <c r="D5309">
        <v>0</v>
      </c>
      <c r="E5309">
        <v>8678</v>
      </c>
      <c r="F5309">
        <v>0</v>
      </c>
      <c r="G5309">
        <f t="shared" si="820"/>
        <v>4742</v>
      </c>
      <c r="H5309">
        <f t="shared" si="821"/>
        <v>0</v>
      </c>
      <c r="I5309">
        <f t="shared" si="822"/>
        <v>1993</v>
      </c>
      <c r="J5309">
        <f t="shared" si="823"/>
        <v>7</v>
      </c>
      <c r="K5309" s="24">
        <f t="shared" si="824"/>
        <v>4.742</v>
      </c>
      <c r="L5309" s="24">
        <f t="shared" si="825"/>
        <v>0</v>
      </c>
      <c r="M5309" s="24">
        <f t="shared" si="826"/>
        <v>9.4990000000000006</v>
      </c>
      <c r="N5309" s="24">
        <f t="shared" si="827"/>
        <v>8.6780000000000008</v>
      </c>
      <c r="O5309" s="24">
        <f t="shared" si="828"/>
        <v>0</v>
      </c>
      <c r="P5309" s="24">
        <f t="shared" si="829"/>
        <v>0</v>
      </c>
    </row>
    <row r="5310" spans="1:16" x14ac:dyDescent="0.25">
      <c r="A5310" s="15">
        <v>34161</v>
      </c>
      <c r="B5310">
        <v>0</v>
      </c>
      <c r="C5310">
        <v>9350</v>
      </c>
      <c r="D5310">
        <v>0</v>
      </c>
      <c r="E5310">
        <v>8618</v>
      </c>
      <c r="F5310">
        <v>0</v>
      </c>
      <c r="G5310">
        <f t="shared" si="820"/>
        <v>4891</v>
      </c>
      <c r="H5310">
        <f t="shared" si="821"/>
        <v>0</v>
      </c>
      <c r="I5310">
        <f t="shared" si="822"/>
        <v>1993</v>
      </c>
      <c r="J5310">
        <f t="shared" si="823"/>
        <v>7</v>
      </c>
      <c r="K5310" s="24">
        <f t="shared" si="824"/>
        <v>4.891</v>
      </c>
      <c r="L5310" s="24">
        <f t="shared" si="825"/>
        <v>0</v>
      </c>
      <c r="M5310" s="24">
        <f t="shared" si="826"/>
        <v>9.35</v>
      </c>
      <c r="N5310" s="24">
        <f t="shared" si="827"/>
        <v>8.6180000000000003</v>
      </c>
      <c r="O5310" s="24">
        <f t="shared" si="828"/>
        <v>0</v>
      </c>
      <c r="P5310" s="24">
        <f t="shared" si="829"/>
        <v>0</v>
      </c>
    </row>
    <row r="5311" spans="1:16" x14ac:dyDescent="0.25">
      <c r="A5311" s="15">
        <v>34162</v>
      </c>
      <c r="B5311">
        <v>0</v>
      </c>
      <c r="C5311">
        <v>7671</v>
      </c>
      <c r="D5311">
        <v>0</v>
      </c>
      <c r="E5311">
        <v>8633</v>
      </c>
      <c r="F5311">
        <v>0</v>
      </c>
      <c r="G5311">
        <f t="shared" si="820"/>
        <v>6570</v>
      </c>
      <c r="H5311">
        <f t="shared" si="821"/>
        <v>0</v>
      </c>
      <c r="I5311">
        <f t="shared" si="822"/>
        <v>1993</v>
      </c>
      <c r="J5311">
        <f t="shared" si="823"/>
        <v>7</v>
      </c>
      <c r="K5311" s="24">
        <f t="shared" si="824"/>
        <v>6.57</v>
      </c>
      <c r="L5311" s="24">
        <f t="shared" si="825"/>
        <v>0</v>
      </c>
      <c r="M5311" s="24">
        <f t="shared" si="826"/>
        <v>7.6710000000000003</v>
      </c>
      <c r="N5311" s="24">
        <f t="shared" si="827"/>
        <v>8.6329999999999991</v>
      </c>
      <c r="O5311" s="24">
        <f t="shared" si="828"/>
        <v>0</v>
      </c>
      <c r="P5311" s="24">
        <f t="shared" si="829"/>
        <v>0</v>
      </c>
    </row>
    <row r="5312" spans="1:16" x14ac:dyDescent="0.25">
      <c r="A5312" s="15">
        <v>34163</v>
      </c>
      <c r="B5312">
        <v>0</v>
      </c>
      <c r="C5312">
        <v>7538</v>
      </c>
      <c r="D5312">
        <v>0</v>
      </c>
      <c r="E5312">
        <v>8645</v>
      </c>
      <c r="F5312">
        <v>0</v>
      </c>
      <c r="G5312">
        <f t="shared" si="820"/>
        <v>6703</v>
      </c>
      <c r="H5312">
        <f t="shared" si="821"/>
        <v>0</v>
      </c>
      <c r="I5312">
        <f t="shared" si="822"/>
        <v>1993</v>
      </c>
      <c r="J5312">
        <f t="shared" si="823"/>
        <v>7</v>
      </c>
      <c r="K5312" s="24">
        <f t="shared" si="824"/>
        <v>6.7030000000000003</v>
      </c>
      <c r="L5312" s="24">
        <f t="shared" si="825"/>
        <v>0</v>
      </c>
      <c r="M5312" s="24">
        <f t="shared" si="826"/>
        <v>7.5380000000000003</v>
      </c>
      <c r="N5312" s="24">
        <f t="shared" si="827"/>
        <v>8.6449999999999996</v>
      </c>
      <c r="O5312" s="24">
        <f t="shared" si="828"/>
        <v>0</v>
      </c>
      <c r="P5312" s="24">
        <f t="shared" si="829"/>
        <v>0</v>
      </c>
    </row>
    <row r="5313" spans="1:16" x14ac:dyDescent="0.25">
      <c r="A5313" s="15">
        <v>34164</v>
      </c>
      <c r="B5313">
        <v>0</v>
      </c>
      <c r="C5313">
        <v>7789</v>
      </c>
      <c r="D5313">
        <v>0</v>
      </c>
      <c r="E5313">
        <v>8585</v>
      </c>
      <c r="F5313">
        <v>0</v>
      </c>
      <c r="G5313">
        <f t="shared" si="820"/>
        <v>6452</v>
      </c>
      <c r="H5313">
        <f t="shared" si="821"/>
        <v>0</v>
      </c>
      <c r="I5313">
        <f t="shared" si="822"/>
        <v>1993</v>
      </c>
      <c r="J5313">
        <f t="shared" si="823"/>
        <v>7</v>
      </c>
      <c r="K5313" s="24">
        <f t="shared" si="824"/>
        <v>6.452</v>
      </c>
      <c r="L5313" s="24">
        <f t="shared" si="825"/>
        <v>0</v>
      </c>
      <c r="M5313" s="24">
        <f t="shared" si="826"/>
        <v>7.7889999999999997</v>
      </c>
      <c r="N5313" s="24">
        <f t="shared" si="827"/>
        <v>8.5850000000000009</v>
      </c>
      <c r="O5313" s="24">
        <f t="shared" si="828"/>
        <v>0</v>
      </c>
      <c r="P5313" s="24">
        <f t="shared" si="829"/>
        <v>0</v>
      </c>
    </row>
    <row r="5314" spans="1:16" x14ac:dyDescent="0.25">
      <c r="A5314" s="15">
        <v>34165</v>
      </c>
      <c r="B5314">
        <v>0</v>
      </c>
      <c r="C5314">
        <v>7876</v>
      </c>
      <c r="D5314">
        <v>0</v>
      </c>
      <c r="E5314">
        <v>8680</v>
      </c>
      <c r="F5314">
        <v>0</v>
      </c>
      <c r="G5314">
        <f t="shared" si="820"/>
        <v>6365</v>
      </c>
      <c r="H5314">
        <f t="shared" si="821"/>
        <v>0</v>
      </c>
      <c r="I5314">
        <f t="shared" si="822"/>
        <v>1993</v>
      </c>
      <c r="J5314">
        <f t="shared" si="823"/>
        <v>7</v>
      </c>
      <c r="K5314" s="24">
        <f t="shared" si="824"/>
        <v>6.3650000000000002</v>
      </c>
      <c r="L5314" s="24">
        <f t="shared" si="825"/>
        <v>0</v>
      </c>
      <c r="M5314" s="24">
        <f t="shared" si="826"/>
        <v>7.8760000000000003</v>
      </c>
      <c r="N5314" s="24">
        <f t="shared" si="827"/>
        <v>8.68</v>
      </c>
      <c r="O5314" s="24">
        <f t="shared" si="828"/>
        <v>0</v>
      </c>
      <c r="P5314" s="24">
        <f t="shared" si="829"/>
        <v>0</v>
      </c>
    </row>
    <row r="5315" spans="1:16" x14ac:dyDescent="0.25">
      <c r="A5315" s="15">
        <v>34166</v>
      </c>
      <c r="B5315">
        <v>0</v>
      </c>
      <c r="C5315">
        <v>7878</v>
      </c>
      <c r="D5315">
        <v>0</v>
      </c>
      <c r="E5315">
        <v>8636</v>
      </c>
      <c r="F5315">
        <v>0</v>
      </c>
      <c r="G5315">
        <f t="shared" si="820"/>
        <v>6363</v>
      </c>
      <c r="H5315">
        <f t="shared" si="821"/>
        <v>0</v>
      </c>
      <c r="I5315">
        <f t="shared" si="822"/>
        <v>1993</v>
      </c>
      <c r="J5315">
        <f t="shared" si="823"/>
        <v>7</v>
      </c>
      <c r="K5315" s="24">
        <f t="shared" si="824"/>
        <v>6.3630000000000004</v>
      </c>
      <c r="L5315" s="24">
        <f t="shared" si="825"/>
        <v>0</v>
      </c>
      <c r="M5315" s="24">
        <f t="shared" si="826"/>
        <v>7.8780000000000001</v>
      </c>
      <c r="N5315" s="24">
        <f t="shared" si="827"/>
        <v>8.6359999999999992</v>
      </c>
      <c r="O5315" s="24">
        <f t="shared" si="828"/>
        <v>0</v>
      </c>
      <c r="P5315" s="24">
        <f t="shared" si="829"/>
        <v>0</v>
      </c>
    </row>
    <row r="5316" spans="1:16" x14ac:dyDescent="0.25">
      <c r="A5316" s="15">
        <v>34167</v>
      </c>
      <c r="B5316">
        <v>0</v>
      </c>
      <c r="C5316">
        <v>7879</v>
      </c>
      <c r="D5316">
        <v>0</v>
      </c>
      <c r="E5316">
        <v>8603</v>
      </c>
      <c r="F5316">
        <v>0</v>
      </c>
      <c r="G5316">
        <f t="shared" si="820"/>
        <v>6362</v>
      </c>
      <c r="H5316">
        <f t="shared" si="821"/>
        <v>0</v>
      </c>
      <c r="I5316">
        <f t="shared" si="822"/>
        <v>1993</v>
      </c>
      <c r="J5316">
        <f t="shared" si="823"/>
        <v>7</v>
      </c>
      <c r="K5316" s="24">
        <f t="shared" si="824"/>
        <v>6.3620000000000001</v>
      </c>
      <c r="L5316" s="24">
        <f t="shared" si="825"/>
        <v>0</v>
      </c>
      <c r="M5316" s="24">
        <f t="shared" si="826"/>
        <v>7.8789999999999996</v>
      </c>
      <c r="N5316" s="24">
        <f t="shared" si="827"/>
        <v>8.6029999999999998</v>
      </c>
      <c r="O5316" s="24">
        <f t="shared" si="828"/>
        <v>0</v>
      </c>
      <c r="P5316" s="24">
        <f t="shared" si="829"/>
        <v>0</v>
      </c>
    </row>
    <row r="5317" spans="1:16" x14ac:dyDescent="0.25">
      <c r="A5317" s="15">
        <v>34168</v>
      </c>
      <c r="B5317">
        <v>0</v>
      </c>
      <c r="C5317">
        <v>7830</v>
      </c>
      <c r="D5317">
        <v>0</v>
      </c>
      <c r="E5317">
        <v>8546</v>
      </c>
      <c r="F5317">
        <v>0</v>
      </c>
      <c r="G5317">
        <f t="shared" si="820"/>
        <v>6411</v>
      </c>
      <c r="H5317">
        <f t="shared" si="821"/>
        <v>0</v>
      </c>
      <c r="I5317">
        <f t="shared" si="822"/>
        <v>1993</v>
      </c>
      <c r="J5317">
        <f t="shared" si="823"/>
        <v>7</v>
      </c>
      <c r="K5317" s="24">
        <f t="shared" si="824"/>
        <v>6.4109999999999996</v>
      </c>
      <c r="L5317" s="24">
        <f t="shared" si="825"/>
        <v>0</v>
      </c>
      <c r="M5317" s="24">
        <f t="shared" si="826"/>
        <v>7.83</v>
      </c>
      <c r="N5317" s="24">
        <f t="shared" si="827"/>
        <v>8.5459999999999994</v>
      </c>
      <c r="O5317" s="24">
        <f t="shared" si="828"/>
        <v>0</v>
      </c>
      <c r="P5317" s="24">
        <f t="shared" si="829"/>
        <v>0</v>
      </c>
    </row>
    <row r="5318" spans="1:16" x14ac:dyDescent="0.25">
      <c r="A5318" s="15">
        <v>34169</v>
      </c>
      <c r="B5318">
        <v>0</v>
      </c>
      <c r="C5318">
        <v>7473</v>
      </c>
      <c r="D5318">
        <v>0</v>
      </c>
      <c r="E5318">
        <v>8574</v>
      </c>
      <c r="F5318">
        <v>0</v>
      </c>
      <c r="G5318">
        <f t="shared" ref="G5318:G5381" si="830">MAX(IF(AND(MONTH(A5318)&gt;6,MONTH(A5318)&lt;10),14241,13250)-B5318-C5318-F5318,0)</f>
        <v>6768</v>
      </c>
      <c r="H5318">
        <f t="shared" ref="H5318:H5381" si="831">MAX(8330-E5318-D5318,0)</f>
        <v>0</v>
      </c>
      <c r="I5318">
        <f t="shared" ref="I5318:I5381" si="832">YEAR(A5318)</f>
        <v>1993</v>
      </c>
      <c r="J5318">
        <f t="shared" ref="J5318:J5381" si="833">MONTH(A5318)</f>
        <v>7</v>
      </c>
      <c r="K5318" s="24">
        <f t="shared" ref="K5318:K5381" si="834">G5318/1000</f>
        <v>6.7679999999999998</v>
      </c>
      <c r="L5318" s="24">
        <f t="shared" ref="L5318:L5381" si="835">H5318/1000</f>
        <v>0</v>
      </c>
      <c r="M5318" s="24">
        <f t="shared" ref="M5318:M5381" si="836">(B5318+C5318+F5318)/1000</f>
        <v>7.4729999999999999</v>
      </c>
      <c r="N5318" s="24">
        <f t="shared" ref="N5318:N5381" si="837">(D5318+E5318)/1000</f>
        <v>8.5739999999999998</v>
      </c>
      <c r="O5318" s="24">
        <f t="shared" ref="O5318:O5381" si="838">B5318/1000</f>
        <v>0</v>
      </c>
      <c r="P5318" s="24">
        <f t="shared" ref="P5318:P5381" si="839">F5318/1000</f>
        <v>0</v>
      </c>
    </row>
    <row r="5319" spans="1:16" x14ac:dyDescent="0.25">
      <c r="A5319" s="15">
        <v>34170</v>
      </c>
      <c r="B5319">
        <v>0</v>
      </c>
      <c r="C5319">
        <v>7854</v>
      </c>
      <c r="D5319">
        <v>0</v>
      </c>
      <c r="E5319">
        <v>8595</v>
      </c>
      <c r="F5319">
        <v>0</v>
      </c>
      <c r="G5319">
        <f t="shared" si="830"/>
        <v>6387</v>
      </c>
      <c r="H5319">
        <f t="shared" si="831"/>
        <v>0</v>
      </c>
      <c r="I5319">
        <f t="shared" si="832"/>
        <v>1993</v>
      </c>
      <c r="J5319">
        <f t="shared" si="833"/>
        <v>7</v>
      </c>
      <c r="K5319" s="24">
        <f t="shared" si="834"/>
        <v>6.3869999999999996</v>
      </c>
      <c r="L5319" s="24">
        <f t="shared" si="835"/>
        <v>0</v>
      </c>
      <c r="M5319" s="24">
        <f t="shared" si="836"/>
        <v>7.8540000000000001</v>
      </c>
      <c r="N5319" s="24">
        <f t="shared" si="837"/>
        <v>8.5950000000000006</v>
      </c>
      <c r="O5319" s="24">
        <f t="shared" si="838"/>
        <v>0</v>
      </c>
      <c r="P5319" s="24">
        <f t="shared" si="839"/>
        <v>0</v>
      </c>
    </row>
    <row r="5320" spans="1:16" x14ac:dyDescent="0.25">
      <c r="A5320" s="15">
        <v>34171</v>
      </c>
      <c r="B5320">
        <v>0</v>
      </c>
      <c r="C5320">
        <v>8043</v>
      </c>
      <c r="D5320">
        <v>0</v>
      </c>
      <c r="E5320">
        <v>8591</v>
      </c>
      <c r="F5320">
        <v>0</v>
      </c>
      <c r="G5320">
        <f t="shared" si="830"/>
        <v>6198</v>
      </c>
      <c r="H5320">
        <f t="shared" si="831"/>
        <v>0</v>
      </c>
      <c r="I5320">
        <f t="shared" si="832"/>
        <v>1993</v>
      </c>
      <c r="J5320">
        <f t="shared" si="833"/>
        <v>7</v>
      </c>
      <c r="K5320" s="24">
        <f t="shared" si="834"/>
        <v>6.1980000000000004</v>
      </c>
      <c r="L5320" s="24">
        <f t="shared" si="835"/>
        <v>0</v>
      </c>
      <c r="M5320" s="24">
        <f t="shared" si="836"/>
        <v>8.0429999999999993</v>
      </c>
      <c r="N5320" s="24">
        <f t="shared" si="837"/>
        <v>8.5909999999999993</v>
      </c>
      <c r="O5320" s="24">
        <f t="shared" si="838"/>
        <v>0</v>
      </c>
      <c r="P5320" s="24">
        <f t="shared" si="839"/>
        <v>0</v>
      </c>
    </row>
    <row r="5321" spans="1:16" x14ac:dyDescent="0.25">
      <c r="A5321" s="15">
        <v>34172</v>
      </c>
      <c r="B5321">
        <v>0</v>
      </c>
      <c r="C5321">
        <v>8209</v>
      </c>
      <c r="D5321">
        <v>0</v>
      </c>
      <c r="E5321">
        <v>8596</v>
      </c>
      <c r="F5321">
        <v>0</v>
      </c>
      <c r="G5321">
        <f t="shared" si="830"/>
        <v>6032</v>
      </c>
      <c r="H5321">
        <f t="shared" si="831"/>
        <v>0</v>
      </c>
      <c r="I5321">
        <f t="shared" si="832"/>
        <v>1993</v>
      </c>
      <c r="J5321">
        <f t="shared" si="833"/>
        <v>7</v>
      </c>
      <c r="K5321" s="24">
        <f t="shared" si="834"/>
        <v>6.032</v>
      </c>
      <c r="L5321" s="24">
        <f t="shared" si="835"/>
        <v>0</v>
      </c>
      <c r="M5321" s="24">
        <f t="shared" si="836"/>
        <v>8.2089999999999996</v>
      </c>
      <c r="N5321" s="24">
        <f t="shared" si="837"/>
        <v>8.5960000000000001</v>
      </c>
      <c r="O5321" s="24">
        <f t="shared" si="838"/>
        <v>0</v>
      </c>
      <c r="P5321" s="24">
        <f t="shared" si="839"/>
        <v>0</v>
      </c>
    </row>
    <row r="5322" spans="1:16" x14ac:dyDescent="0.25">
      <c r="A5322" s="15">
        <v>34173</v>
      </c>
      <c r="B5322">
        <v>0</v>
      </c>
      <c r="C5322">
        <v>8099</v>
      </c>
      <c r="D5322">
        <v>0</v>
      </c>
      <c r="E5322">
        <v>8471</v>
      </c>
      <c r="F5322">
        <v>0</v>
      </c>
      <c r="G5322">
        <f t="shared" si="830"/>
        <v>6142</v>
      </c>
      <c r="H5322">
        <f t="shared" si="831"/>
        <v>0</v>
      </c>
      <c r="I5322">
        <f t="shared" si="832"/>
        <v>1993</v>
      </c>
      <c r="J5322">
        <f t="shared" si="833"/>
        <v>7</v>
      </c>
      <c r="K5322" s="24">
        <f t="shared" si="834"/>
        <v>6.1420000000000003</v>
      </c>
      <c r="L5322" s="24">
        <f t="shared" si="835"/>
        <v>0</v>
      </c>
      <c r="M5322" s="24">
        <f t="shared" si="836"/>
        <v>8.0990000000000002</v>
      </c>
      <c r="N5322" s="24">
        <f t="shared" si="837"/>
        <v>8.4710000000000001</v>
      </c>
      <c r="O5322" s="24">
        <f t="shared" si="838"/>
        <v>0</v>
      </c>
      <c r="P5322" s="24">
        <f t="shared" si="839"/>
        <v>0</v>
      </c>
    </row>
    <row r="5323" spans="1:16" x14ac:dyDescent="0.25">
      <c r="A5323" s="15">
        <v>34174</v>
      </c>
      <c r="B5323">
        <v>0</v>
      </c>
      <c r="C5323">
        <v>8917</v>
      </c>
      <c r="D5323">
        <v>0</v>
      </c>
      <c r="E5323">
        <v>8682</v>
      </c>
      <c r="F5323">
        <v>0</v>
      </c>
      <c r="G5323">
        <f t="shared" si="830"/>
        <v>5324</v>
      </c>
      <c r="H5323">
        <f t="shared" si="831"/>
        <v>0</v>
      </c>
      <c r="I5323">
        <f t="shared" si="832"/>
        <v>1993</v>
      </c>
      <c r="J5323">
        <f t="shared" si="833"/>
        <v>7</v>
      </c>
      <c r="K5323" s="24">
        <f t="shared" si="834"/>
        <v>5.3239999999999998</v>
      </c>
      <c r="L5323" s="24">
        <f t="shared" si="835"/>
        <v>0</v>
      </c>
      <c r="M5323" s="24">
        <f t="shared" si="836"/>
        <v>8.9169999999999998</v>
      </c>
      <c r="N5323" s="24">
        <f t="shared" si="837"/>
        <v>8.6820000000000004</v>
      </c>
      <c r="O5323" s="24">
        <f t="shared" si="838"/>
        <v>0</v>
      </c>
      <c r="P5323" s="24">
        <f t="shared" si="839"/>
        <v>0</v>
      </c>
    </row>
    <row r="5324" spans="1:16" x14ac:dyDescent="0.25">
      <c r="A5324" s="15">
        <v>34175</v>
      </c>
      <c r="B5324">
        <v>0</v>
      </c>
      <c r="C5324">
        <v>9192</v>
      </c>
      <c r="D5324">
        <v>0</v>
      </c>
      <c r="E5324">
        <v>8610</v>
      </c>
      <c r="F5324">
        <v>0</v>
      </c>
      <c r="G5324">
        <f t="shared" si="830"/>
        <v>5049</v>
      </c>
      <c r="H5324">
        <f t="shared" si="831"/>
        <v>0</v>
      </c>
      <c r="I5324">
        <f t="shared" si="832"/>
        <v>1993</v>
      </c>
      <c r="J5324">
        <f t="shared" si="833"/>
        <v>7</v>
      </c>
      <c r="K5324" s="24">
        <f t="shared" si="834"/>
        <v>5.0490000000000004</v>
      </c>
      <c r="L5324" s="24">
        <f t="shared" si="835"/>
        <v>0</v>
      </c>
      <c r="M5324" s="24">
        <f t="shared" si="836"/>
        <v>9.1920000000000002</v>
      </c>
      <c r="N5324" s="24">
        <f t="shared" si="837"/>
        <v>8.61</v>
      </c>
      <c r="O5324" s="24">
        <f t="shared" si="838"/>
        <v>0</v>
      </c>
      <c r="P5324" s="24">
        <f t="shared" si="839"/>
        <v>0</v>
      </c>
    </row>
    <row r="5325" spans="1:16" x14ac:dyDescent="0.25">
      <c r="A5325" s="15">
        <v>34176</v>
      </c>
      <c r="B5325">
        <v>0</v>
      </c>
      <c r="C5325">
        <v>9637</v>
      </c>
      <c r="D5325">
        <v>0</v>
      </c>
      <c r="E5325">
        <v>8635</v>
      </c>
      <c r="F5325">
        <v>0</v>
      </c>
      <c r="G5325">
        <f t="shared" si="830"/>
        <v>4604</v>
      </c>
      <c r="H5325">
        <f t="shared" si="831"/>
        <v>0</v>
      </c>
      <c r="I5325">
        <f t="shared" si="832"/>
        <v>1993</v>
      </c>
      <c r="J5325">
        <f t="shared" si="833"/>
        <v>7</v>
      </c>
      <c r="K5325" s="24">
        <f t="shared" si="834"/>
        <v>4.6040000000000001</v>
      </c>
      <c r="L5325" s="24">
        <f t="shared" si="835"/>
        <v>0</v>
      </c>
      <c r="M5325" s="24">
        <f t="shared" si="836"/>
        <v>9.6370000000000005</v>
      </c>
      <c r="N5325" s="24">
        <f t="shared" si="837"/>
        <v>8.6349999999999998</v>
      </c>
      <c r="O5325" s="24">
        <f t="shared" si="838"/>
        <v>0</v>
      </c>
      <c r="P5325" s="24">
        <f t="shared" si="839"/>
        <v>0</v>
      </c>
    </row>
    <row r="5326" spans="1:16" x14ac:dyDescent="0.25">
      <c r="A5326" s="15">
        <v>34177</v>
      </c>
      <c r="B5326">
        <v>0</v>
      </c>
      <c r="C5326">
        <v>10389</v>
      </c>
      <c r="D5326">
        <v>0</v>
      </c>
      <c r="E5326">
        <v>8642</v>
      </c>
      <c r="F5326">
        <v>0</v>
      </c>
      <c r="G5326">
        <f t="shared" si="830"/>
        <v>3852</v>
      </c>
      <c r="H5326">
        <f t="shared" si="831"/>
        <v>0</v>
      </c>
      <c r="I5326">
        <f t="shared" si="832"/>
        <v>1993</v>
      </c>
      <c r="J5326">
        <f t="shared" si="833"/>
        <v>7</v>
      </c>
      <c r="K5326" s="24">
        <f t="shared" si="834"/>
        <v>3.8519999999999999</v>
      </c>
      <c r="L5326" s="24">
        <f t="shared" si="835"/>
        <v>0</v>
      </c>
      <c r="M5326" s="24">
        <f t="shared" si="836"/>
        <v>10.388999999999999</v>
      </c>
      <c r="N5326" s="24">
        <f t="shared" si="837"/>
        <v>8.6419999999999995</v>
      </c>
      <c r="O5326" s="24">
        <f t="shared" si="838"/>
        <v>0</v>
      </c>
      <c r="P5326" s="24">
        <f t="shared" si="839"/>
        <v>0</v>
      </c>
    </row>
    <row r="5327" spans="1:16" x14ac:dyDescent="0.25">
      <c r="A5327" s="15">
        <v>34178</v>
      </c>
      <c r="B5327">
        <v>0</v>
      </c>
      <c r="C5327">
        <v>10027</v>
      </c>
      <c r="D5327">
        <v>0</v>
      </c>
      <c r="E5327">
        <v>8668</v>
      </c>
      <c r="F5327">
        <v>0</v>
      </c>
      <c r="G5327">
        <f t="shared" si="830"/>
        <v>4214</v>
      </c>
      <c r="H5327">
        <f t="shared" si="831"/>
        <v>0</v>
      </c>
      <c r="I5327">
        <f t="shared" si="832"/>
        <v>1993</v>
      </c>
      <c r="J5327">
        <f t="shared" si="833"/>
        <v>7</v>
      </c>
      <c r="K5327" s="24">
        <f t="shared" si="834"/>
        <v>4.2140000000000004</v>
      </c>
      <c r="L5327" s="24">
        <f t="shared" si="835"/>
        <v>0</v>
      </c>
      <c r="M5327" s="24">
        <f t="shared" si="836"/>
        <v>10.026999999999999</v>
      </c>
      <c r="N5327" s="24">
        <f t="shared" si="837"/>
        <v>8.6679999999999993</v>
      </c>
      <c r="O5327" s="24">
        <f t="shared" si="838"/>
        <v>0</v>
      </c>
      <c r="P5327" s="24">
        <f t="shared" si="839"/>
        <v>0</v>
      </c>
    </row>
    <row r="5328" spans="1:16" x14ac:dyDescent="0.25">
      <c r="A5328" s="15">
        <v>34179</v>
      </c>
      <c r="B5328">
        <v>0</v>
      </c>
      <c r="C5328">
        <v>10199</v>
      </c>
      <c r="D5328">
        <v>0</v>
      </c>
      <c r="E5328">
        <v>8646</v>
      </c>
      <c r="F5328">
        <v>0</v>
      </c>
      <c r="G5328">
        <f t="shared" si="830"/>
        <v>4042</v>
      </c>
      <c r="H5328">
        <f t="shared" si="831"/>
        <v>0</v>
      </c>
      <c r="I5328">
        <f t="shared" si="832"/>
        <v>1993</v>
      </c>
      <c r="J5328">
        <f t="shared" si="833"/>
        <v>7</v>
      </c>
      <c r="K5328" s="24">
        <f t="shared" si="834"/>
        <v>4.0419999999999998</v>
      </c>
      <c r="L5328" s="24">
        <f t="shared" si="835"/>
        <v>0</v>
      </c>
      <c r="M5328" s="24">
        <f t="shared" si="836"/>
        <v>10.199</v>
      </c>
      <c r="N5328" s="24">
        <f t="shared" si="837"/>
        <v>8.6460000000000008</v>
      </c>
      <c r="O5328" s="24">
        <f t="shared" si="838"/>
        <v>0</v>
      </c>
      <c r="P5328" s="24">
        <f t="shared" si="839"/>
        <v>0</v>
      </c>
    </row>
    <row r="5329" spans="1:16" x14ac:dyDescent="0.25">
      <c r="A5329" s="15">
        <v>34180</v>
      </c>
      <c r="B5329">
        <v>0</v>
      </c>
      <c r="C5329">
        <v>10349</v>
      </c>
      <c r="D5329">
        <v>0</v>
      </c>
      <c r="E5329">
        <v>8601</v>
      </c>
      <c r="F5329">
        <v>0</v>
      </c>
      <c r="G5329">
        <f t="shared" si="830"/>
        <v>3892</v>
      </c>
      <c r="H5329">
        <f t="shared" si="831"/>
        <v>0</v>
      </c>
      <c r="I5329">
        <f t="shared" si="832"/>
        <v>1993</v>
      </c>
      <c r="J5329">
        <f t="shared" si="833"/>
        <v>7</v>
      </c>
      <c r="K5329" s="24">
        <f t="shared" si="834"/>
        <v>3.8919999999999999</v>
      </c>
      <c r="L5329" s="24">
        <f t="shared" si="835"/>
        <v>0</v>
      </c>
      <c r="M5329" s="24">
        <f t="shared" si="836"/>
        <v>10.349</v>
      </c>
      <c r="N5329" s="24">
        <f t="shared" si="837"/>
        <v>8.6010000000000009</v>
      </c>
      <c r="O5329" s="24">
        <f t="shared" si="838"/>
        <v>0</v>
      </c>
      <c r="P5329" s="24">
        <f t="shared" si="839"/>
        <v>0</v>
      </c>
    </row>
    <row r="5330" spans="1:16" x14ac:dyDescent="0.25">
      <c r="A5330" s="15">
        <v>34181</v>
      </c>
      <c r="B5330">
        <v>0</v>
      </c>
      <c r="C5330">
        <v>10336</v>
      </c>
      <c r="D5330">
        <v>0</v>
      </c>
      <c r="E5330">
        <v>8405</v>
      </c>
      <c r="F5330">
        <v>0</v>
      </c>
      <c r="G5330">
        <f t="shared" si="830"/>
        <v>3905</v>
      </c>
      <c r="H5330">
        <f t="shared" si="831"/>
        <v>0</v>
      </c>
      <c r="I5330">
        <f t="shared" si="832"/>
        <v>1993</v>
      </c>
      <c r="J5330">
        <f t="shared" si="833"/>
        <v>7</v>
      </c>
      <c r="K5330" s="24">
        <f t="shared" si="834"/>
        <v>3.9049999999999998</v>
      </c>
      <c r="L5330" s="24">
        <f t="shared" si="835"/>
        <v>0</v>
      </c>
      <c r="M5330" s="24">
        <f t="shared" si="836"/>
        <v>10.336</v>
      </c>
      <c r="N5330" s="24">
        <f t="shared" si="837"/>
        <v>8.4049999999999994</v>
      </c>
      <c r="O5330" s="24">
        <f t="shared" si="838"/>
        <v>0</v>
      </c>
      <c r="P5330" s="24">
        <f t="shared" si="839"/>
        <v>0</v>
      </c>
    </row>
    <row r="5331" spans="1:16" x14ac:dyDescent="0.25">
      <c r="A5331" s="15">
        <v>34182</v>
      </c>
      <c r="B5331">
        <v>0</v>
      </c>
      <c r="C5331">
        <v>12613</v>
      </c>
      <c r="D5331">
        <v>0</v>
      </c>
      <c r="E5331">
        <v>8010</v>
      </c>
      <c r="F5331">
        <v>0</v>
      </c>
      <c r="G5331">
        <f t="shared" si="830"/>
        <v>1628</v>
      </c>
      <c r="H5331">
        <f t="shared" si="831"/>
        <v>320</v>
      </c>
      <c r="I5331">
        <f t="shared" si="832"/>
        <v>1993</v>
      </c>
      <c r="J5331">
        <f t="shared" si="833"/>
        <v>8</v>
      </c>
      <c r="K5331" s="24">
        <f t="shared" si="834"/>
        <v>1.6279999999999999</v>
      </c>
      <c r="L5331" s="24">
        <f t="shared" si="835"/>
        <v>0.32</v>
      </c>
      <c r="M5331" s="24">
        <f t="shared" si="836"/>
        <v>12.613</v>
      </c>
      <c r="N5331" s="24">
        <f t="shared" si="837"/>
        <v>8.01</v>
      </c>
      <c r="O5331" s="24">
        <f t="shared" si="838"/>
        <v>0</v>
      </c>
      <c r="P5331" s="24">
        <f t="shared" si="839"/>
        <v>0</v>
      </c>
    </row>
    <row r="5332" spans="1:16" x14ac:dyDescent="0.25">
      <c r="A5332" s="15">
        <v>34183</v>
      </c>
      <c r="B5332">
        <v>0</v>
      </c>
      <c r="C5332">
        <v>12169</v>
      </c>
      <c r="D5332">
        <v>0</v>
      </c>
      <c r="E5332">
        <v>8491</v>
      </c>
      <c r="F5332">
        <v>0</v>
      </c>
      <c r="G5332">
        <f t="shared" si="830"/>
        <v>2072</v>
      </c>
      <c r="H5332">
        <f t="shared" si="831"/>
        <v>0</v>
      </c>
      <c r="I5332">
        <f t="shared" si="832"/>
        <v>1993</v>
      </c>
      <c r="J5332">
        <f t="shared" si="833"/>
        <v>8</v>
      </c>
      <c r="K5332" s="24">
        <f t="shared" si="834"/>
        <v>2.0720000000000001</v>
      </c>
      <c r="L5332" s="24">
        <f t="shared" si="835"/>
        <v>0</v>
      </c>
      <c r="M5332" s="24">
        <f t="shared" si="836"/>
        <v>12.169</v>
      </c>
      <c r="N5332" s="24">
        <f t="shared" si="837"/>
        <v>8.4909999999999997</v>
      </c>
      <c r="O5332" s="24">
        <f t="shared" si="838"/>
        <v>0</v>
      </c>
      <c r="P5332" s="24">
        <f t="shared" si="839"/>
        <v>0</v>
      </c>
    </row>
    <row r="5333" spans="1:16" x14ac:dyDescent="0.25">
      <c r="A5333" s="15">
        <v>34184</v>
      </c>
      <c r="B5333">
        <v>0</v>
      </c>
      <c r="C5333">
        <v>12081</v>
      </c>
      <c r="D5333">
        <v>0</v>
      </c>
      <c r="E5333">
        <v>8864</v>
      </c>
      <c r="F5333">
        <v>0</v>
      </c>
      <c r="G5333">
        <f t="shared" si="830"/>
        <v>2160</v>
      </c>
      <c r="H5333">
        <f t="shared" si="831"/>
        <v>0</v>
      </c>
      <c r="I5333">
        <f t="shared" si="832"/>
        <v>1993</v>
      </c>
      <c r="J5333">
        <f t="shared" si="833"/>
        <v>8</v>
      </c>
      <c r="K5333" s="24">
        <f t="shared" si="834"/>
        <v>2.16</v>
      </c>
      <c r="L5333" s="24">
        <f t="shared" si="835"/>
        <v>0</v>
      </c>
      <c r="M5333" s="24">
        <f t="shared" si="836"/>
        <v>12.081</v>
      </c>
      <c r="N5333" s="24">
        <f t="shared" si="837"/>
        <v>8.8640000000000008</v>
      </c>
      <c r="O5333" s="24">
        <f t="shared" si="838"/>
        <v>0</v>
      </c>
      <c r="P5333" s="24">
        <f t="shared" si="839"/>
        <v>0</v>
      </c>
    </row>
    <row r="5334" spans="1:16" x14ac:dyDescent="0.25">
      <c r="A5334" s="15">
        <v>34185</v>
      </c>
      <c r="B5334">
        <v>0</v>
      </c>
      <c r="C5334">
        <v>12283</v>
      </c>
      <c r="D5334">
        <v>0</v>
      </c>
      <c r="E5334">
        <v>8699</v>
      </c>
      <c r="F5334">
        <v>0</v>
      </c>
      <c r="G5334">
        <f t="shared" si="830"/>
        <v>1958</v>
      </c>
      <c r="H5334">
        <f t="shared" si="831"/>
        <v>0</v>
      </c>
      <c r="I5334">
        <f t="shared" si="832"/>
        <v>1993</v>
      </c>
      <c r="J5334">
        <f t="shared" si="833"/>
        <v>8</v>
      </c>
      <c r="K5334" s="24">
        <f t="shared" si="834"/>
        <v>1.958</v>
      </c>
      <c r="L5334" s="24">
        <f t="shared" si="835"/>
        <v>0</v>
      </c>
      <c r="M5334" s="24">
        <f t="shared" si="836"/>
        <v>12.282999999999999</v>
      </c>
      <c r="N5334" s="24">
        <f t="shared" si="837"/>
        <v>8.6989999999999998</v>
      </c>
      <c r="O5334" s="24">
        <f t="shared" si="838"/>
        <v>0</v>
      </c>
      <c r="P5334" s="24">
        <f t="shared" si="839"/>
        <v>0</v>
      </c>
    </row>
    <row r="5335" spans="1:16" x14ac:dyDescent="0.25">
      <c r="A5335" s="15">
        <v>34186</v>
      </c>
      <c r="B5335">
        <v>0</v>
      </c>
      <c r="C5335">
        <v>12273</v>
      </c>
      <c r="D5335">
        <v>0</v>
      </c>
      <c r="E5335">
        <v>8740</v>
      </c>
      <c r="F5335">
        <v>0</v>
      </c>
      <c r="G5335">
        <f t="shared" si="830"/>
        <v>1968</v>
      </c>
      <c r="H5335">
        <f t="shared" si="831"/>
        <v>0</v>
      </c>
      <c r="I5335">
        <f t="shared" si="832"/>
        <v>1993</v>
      </c>
      <c r="J5335">
        <f t="shared" si="833"/>
        <v>8</v>
      </c>
      <c r="K5335" s="24">
        <f t="shared" si="834"/>
        <v>1.968</v>
      </c>
      <c r="L5335" s="24">
        <f t="shared" si="835"/>
        <v>0</v>
      </c>
      <c r="M5335" s="24">
        <f t="shared" si="836"/>
        <v>12.273</v>
      </c>
      <c r="N5335" s="24">
        <f t="shared" si="837"/>
        <v>8.74</v>
      </c>
      <c r="O5335" s="24">
        <f t="shared" si="838"/>
        <v>0</v>
      </c>
      <c r="P5335" s="24">
        <f t="shared" si="839"/>
        <v>0</v>
      </c>
    </row>
    <row r="5336" spans="1:16" x14ac:dyDescent="0.25">
      <c r="A5336" s="15">
        <v>34187</v>
      </c>
      <c r="B5336">
        <v>0</v>
      </c>
      <c r="C5336">
        <v>12301</v>
      </c>
      <c r="D5336">
        <v>0</v>
      </c>
      <c r="E5336">
        <v>8594</v>
      </c>
      <c r="F5336">
        <v>0</v>
      </c>
      <c r="G5336">
        <f t="shared" si="830"/>
        <v>1940</v>
      </c>
      <c r="H5336">
        <f t="shared" si="831"/>
        <v>0</v>
      </c>
      <c r="I5336">
        <f t="shared" si="832"/>
        <v>1993</v>
      </c>
      <c r="J5336">
        <f t="shared" si="833"/>
        <v>8</v>
      </c>
      <c r="K5336" s="24">
        <f t="shared" si="834"/>
        <v>1.94</v>
      </c>
      <c r="L5336" s="24">
        <f t="shared" si="835"/>
        <v>0</v>
      </c>
      <c r="M5336" s="24">
        <f t="shared" si="836"/>
        <v>12.301</v>
      </c>
      <c r="N5336" s="24">
        <f t="shared" si="837"/>
        <v>8.5939999999999994</v>
      </c>
      <c r="O5336" s="24">
        <f t="shared" si="838"/>
        <v>0</v>
      </c>
      <c r="P5336" s="24">
        <f t="shared" si="839"/>
        <v>0</v>
      </c>
    </row>
    <row r="5337" spans="1:16" x14ac:dyDescent="0.25">
      <c r="A5337" s="15">
        <v>34188</v>
      </c>
      <c r="B5337">
        <v>0</v>
      </c>
      <c r="C5337">
        <v>12259</v>
      </c>
      <c r="D5337">
        <v>0</v>
      </c>
      <c r="E5337">
        <v>8689</v>
      </c>
      <c r="F5337">
        <v>0</v>
      </c>
      <c r="G5337">
        <f t="shared" si="830"/>
        <v>1982</v>
      </c>
      <c r="H5337">
        <f t="shared" si="831"/>
        <v>0</v>
      </c>
      <c r="I5337">
        <f t="shared" si="832"/>
        <v>1993</v>
      </c>
      <c r="J5337">
        <f t="shared" si="833"/>
        <v>8</v>
      </c>
      <c r="K5337" s="24">
        <f t="shared" si="834"/>
        <v>1.982</v>
      </c>
      <c r="L5337" s="24">
        <f t="shared" si="835"/>
        <v>0</v>
      </c>
      <c r="M5337" s="24">
        <f t="shared" si="836"/>
        <v>12.259</v>
      </c>
      <c r="N5337" s="24">
        <f t="shared" si="837"/>
        <v>8.6890000000000001</v>
      </c>
      <c r="O5337" s="24">
        <f t="shared" si="838"/>
        <v>0</v>
      </c>
      <c r="P5337" s="24">
        <f t="shared" si="839"/>
        <v>0</v>
      </c>
    </row>
    <row r="5338" spans="1:16" x14ac:dyDescent="0.25">
      <c r="A5338" s="15">
        <v>34189</v>
      </c>
      <c r="B5338">
        <v>0</v>
      </c>
      <c r="C5338">
        <v>12504</v>
      </c>
      <c r="D5338">
        <v>0</v>
      </c>
      <c r="E5338">
        <v>8823</v>
      </c>
      <c r="F5338">
        <v>0</v>
      </c>
      <c r="G5338">
        <f t="shared" si="830"/>
        <v>1737</v>
      </c>
      <c r="H5338">
        <f t="shared" si="831"/>
        <v>0</v>
      </c>
      <c r="I5338">
        <f t="shared" si="832"/>
        <v>1993</v>
      </c>
      <c r="J5338">
        <f t="shared" si="833"/>
        <v>8</v>
      </c>
      <c r="K5338" s="24">
        <f t="shared" si="834"/>
        <v>1.7370000000000001</v>
      </c>
      <c r="L5338" s="24">
        <f t="shared" si="835"/>
        <v>0</v>
      </c>
      <c r="M5338" s="24">
        <f t="shared" si="836"/>
        <v>12.504</v>
      </c>
      <c r="N5338" s="24">
        <f t="shared" si="837"/>
        <v>8.8230000000000004</v>
      </c>
      <c r="O5338" s="24">
        <f t="shared" si="838"/>
        <v>0</v>
      </c>
      <c r="P5338" s="24">
        <f t="shared" si="839"/>
        <v>0</v>
      </c>
    </row>
    <row r="5339" spans="1:16" x14ac:dyDescent="0.25">
      <c r="A5339" s="15">
        <v>34190</v>
      </c>
      <c r="B5339">
        <v>0</v>
      </c>
      <c r="C5339">
        <v>12209</v>
      </c>
      <c r="D5339">
        <v>0</v>
      </c>
      <c r="E5339">
        <v>8701</v>
      </c>
      <c r="F5339">
        <v>0</v>
      </c>
      <c r="G5339">
        <f t="shared" si="830"/>
        <v>2032</v>
      </c>
      <c r="H5339">
        <f t="shared" si="831"/>
        <v>0</v>
      </c>
      <c r="I5339">
        <f t="shared" si="832"/>
        <v>1993</v>
      </c>
      <c r="J5339">
        <f t="shared" si="833"/>
        <v>8</v>
      </c>
      <c r="K5339" s="24">
        <f t="shared" si="834"/>
        <v>2.032</v>
      </c>
      <c r="L5339" s="24">
        <f t="shared" si="835"/>
        <v>0</v>
      </c>
      <c r="M5339" s="24">
        <f t="shared" si="836"/>
        <v>12.209</v>
      </c>
      <c r="N5339" s="24">
        <f t="shared" si="837"/>
        <v>8.7010000000000005</v>
      </c>
      <c r="O5339" s="24">
        <f t="shared" si="838"/>
        <v>0</v>
      </c>
      <c r="P5339" s="24">
        <f t="shared" si="839"/>
        <v>0</v>
      </c>
    </row>
    <row r="5340" spans="1:16" x14ac:dyDescent="0.25">
      <c r="A5340" s="15">
        <v>34191</v>
      </c>
      <c r="B5340">
        <v>0</v>
      </c>
      <c r="C5340">
        <v>12319</v>
      </c>
      <c r="D5340">
        <v>0</v>
      </c>
      <c r="E5340">
        <v>8683</v>
      </c>
      <c r="F5340">
        <v>0</v>
      </c>
      <c r="G5340">
        <f t="shared" si="830"/>
        <v>1922</v>
      </c>
      <c r="H5340">
        <f t="shared" si="831"/>
        <v>0</v>
      </c>
      <c r="I5340">
        <f t="shared" si="832"/>
        <v>1993</v>
      </c>
      <c r="J5340">
        <f t="shared" si="833"/>
        <v>8</v>
      </c>
      <c r="K5340" s="24">
        <f t="shared" si="834"/>
        <v>1.9219999999999999</v>
      </c>
      <c r="L5340" s="24">
        <f t="shared" si="835"/>
        <v>0</v>
      </c>
      <c r="M5340" s="24">
        <f t="shared" si="836"/>
        <v>12.319000000000001</v>
      </c>
      <c r="N5340" s="24">
        <f t="shared" si="837"/>
        <v>8.6829999999999998</v>
      </c>
      <c r="O5340" s="24">
        <f t="shared" si="838"/>
        <v>0</v>
      </c>
      <c r="P5340" s="24">
        <f t="shared" si="839"/>
        <v>0</v>
      </c>
    </row>
    <row r="5341" spans="1:16" x14ac:dyDescent="0.25">
      <c r="A5341" s="15">
        <v>34192</v>
      </c>
      <c r="B5341">
        <v>0</v>
      </c>
      <c r="C5341">
        <v>12726</v>
      </c>
      <c r="D5341">
        <v>0</v>
      </c>
      <c r="E5341">
        <v>8656</v>
      </c>
      <c r="F5341">
        <v>0</v>
      </c>
      <c r="G5341">
        <f t="shared" si="830"/>
        <v>1515</v>
      </c>
      <c r="H5341">
        <f t="shared" si="831"/>
        <v>0</v>
      </c>
      <c r="I5341">
        <f t="shared" si="832"/>
        <v>1993</v>
      </c>
      <c r="J5341">
        <f t="shared" si="833"/>
        <v>8</v>
      </c>
      <c r="K5341" s="24">
        <f t="shared" si="834"/>
        <v>1.5149999999999999</v>
      </c>
      <c r="L5341" s="24">
        <f t="shared" si="835"/>
        <v>0</v>
      </c>
      <c r="M5341" s="24">
        <f t="shared" si="836"/>
        <v>12.726000000000001</v>
      </c>
      <c r="N5341" s="24">
        <f t="shared" si="837"/>
        <v>8.6560000000000006</v>
      </c>
      <c r="O5341" s="24">
        <f t="shared" si="838"/>
        <v>0</v>
      </c>
      <c r="P5341" s="24">
        <f t="shared" si="839"/>
        <v>0</v>
      </c>
    </row>
    <row r="5342" spans="1:16" x14ac:dyDescent="0.25">
      <c r="A5342" s="15">
        <v>34193</v>
      </c>
      <c r="B5342">
        <v>0</v>
      </c>
      <c r="C5342">
        <v>12315</v>
      </c>
      <c r="D5342">
        <v>0</v>
      </c>
      <c r="E5342">
        <v>8640</v>
      </c>
      <c r="F5342">
        <v>0</v>
      </c>
      <c r="G5342">
        <f t="shared" si="830"/>
        <v>1926</v>
      </c>
      <c r="H5342">
        <f t="shared" si="831"/>
        <v>0</v>
      </c>
      <c r="I5342">
        <f t="shared" si="832"/>
        <v>1993</v>
      </c>
      <c r="J5342">
        <f t="shared" si="833"/>
        <v>8</v>
      </c>
      <c r="K5342" s="24">
        <f t="shared" si="834"/>
        <v>1.9259999999999999</v>
      </c>
      <c r="L5342" s="24">
        <f t="shared" si="835"/>
        <v>0</v>
      </c>
      <c r="M5342" s="24">
        <f t="shared" si="836"/>
        <v>12.315</v>
      </c>
      <c r="N5342" s="24">
        <f t="shared" si="837"/>
        <v>8.64</v>
      </c>
      <c r="O5342" s="24">
        <f t="shared" si="838"/>
        <v>0</v>
      </c>
      <c r="P5342" s="24">
        <f t="shared" si="839"/>
        <v>0</v>
      </c>
    </row>
    <row r="5343" spans="1:16" x14ac:dyDescent="0.25">
      <c r="A5343" s="15">
        <v>34194</v>
      </c>
      <c r="B5343">
        <v>0</v>
      </c>
      <c r="C5343">
        <v>12428</v>
      </c>
      <c r="D5343">
        <v>0</v>
      </c>
      <c r="E5343">
        <v>8620</v>
      </c>
      <c r="F5343">
        <v>0</v>
      </c>
      <c r="G5343">
        <f t="shared" si="830"/>
        <v>1813</v>
      </c>
      <c r="H5343">
        <f t="shared" si="831"/>
        <v>0</v>
      </c>
      <c r="I5343">
        <f t="shared" si="832"/>
        <v>1993</v>
      </c>
      <c r="J5343">
        <f t="shared" si="833"/>
        <v>8</v>
      </c>
      <c r="K5343" s="24">
        <f t="shared" si="834"/>
        <v>1.8129999999999999</v>
      </c>
      <c r="L5343" s="24">
        <f t="shared" si="835"/>
        <v>0</v>
      </c>
      <c r="M5343" s="24">
        <f t="shared" si="836"/>
        <v>12.428000000000001</v>
      </c>
      <c r="N5343" s="24">
        <f t="shared" si="837"/>
        <v>8.6199999999999992</v>
      </c>
      <c r="O5343" s="24">
        <f t="shared" si="838"/>
        <v>0</v>
      </c>
      <c r="P5343" s="24">
        <f t="shared" si="839"/>
        <v>0</v>
      </c>
    </row>
    <row r="5344" spans="1:16" x14ac:dyDescent="0.25">
      <c r="A5344" s="15">
        <v>34195</v>
      </c>
      <c r="B5344">
        <v>0</v>
      </c>
      <c r="C5344">
        <v>12159</v>
      </c>
      <c r="D5344">
        <v>0</v>
      </c>
      <c r="E5344">
        <v>8665</v>
      </c>
      <c r="F5344">
        <v>0</v>
      </c>
      <c r="G5344">
        <f t="shared" si="830"/>
        <v>2082</v>
      </c>
      <c r="H5344">
        <f t="shared" si="831"/>
        <v>0</v>
      </c>
      <c r="I5344">
        <f t="shared" si="832"/>
        <v>1993</v>
      </c>
      <c r="J5344">
        <f t="shared" si="833"/>
        <v>8</v>
      </c>
      <c r="K5344" s="24">
        <f t="shared" si="834"/>
        <v>2.0819999999999999</v>
      </c>
      <c r="L5344" s="24">
        <f t="shared" si="835"/>
        <v>0</v>
      </c>
      <c r="M5344" s="24">
        <f t="shared" si="836"/>
        <v>12.159000000000001</v>
      </c>
      <c r="N5344" s="24">
        <f t="shared" si="837"/>
        <v>8.6649999999999991</v>
      </c>
      <c r="O5344" s="24">
        <f t="shared" si="838"/>
        <v>0</v>
      </c>
      <c r="P5344" s="24">
        <f t="shared" si="839"/>
        <v>0</v>
      </c>
    </row>
    <row r="5345" spans="1:16" x14ac:dyDescent="0.25">
      <c r="A5345" s="15">
        <v>34196</v>
      </c>
      <c r="B5345">
        <v>0</v>
      </c>
      <c r="C5345">
        <v>12970</v>
      </c>
      <c r="D5345">
        <v>0</v>
      </c>
      <c r="E5345">
        <v>8670</v>
      </c>
      <c r="F5345">
        <v>0</v>
      </c>
      <c r="G5345">
        <f t="shared" si="830"/>
        <v>1271</v>
      </c>
      <c r="H5345">
        <f t="shared" si="831"/>
        <v>0</v>
      </c>
      <c r="I5345">
        <f t="shared" si="832"/>
        <v>1993</v>
      </c>
      <c r="J5345">
        <f t="shared" si="833"/>
        <v>8</v>
      </c>
      <c r="K5345" s="24">
        <f t="shared" si="834"/>
        <v>1.2709999999999999</v>
      </c>
      <c r="L5345" s="24">
        <f t="shared" si="835"/>
        <v>0</v>
      </c>
      <c r="M5345" s="24">
        <f t="shared" si="836"/>
        <v>12.97</v>
      </c>
      <c r="N5345" s="24">
        <f t="shared" si="837"/>
        <v>8.67</v>
      </c>
      <c r="O5345" s="24">
        <f t="shared" si="838"/>
        <v>0</v>
      </c>
      <c r="P5345" s="24">
        <f t="shared" si="839"/>
        <v>0</v>
      </c>
    </row>
    <row r="5346" spans="1:16" x14ac:dyDescent="0.25">
      <c r="A5346" s="15">
        <v>34197</v>
      </c>
      <c r="B5346">
        <v>0</v>
      </c>
      <c r="C5346">
        <v>12390</v>
      </c>
      <c r="D5346">
        <v>0</v>
      </c>
      <c r="E5346">
        <v>8665</v>
      </c>
      <c r="F5346">
        <v>0</v>
      </c>
      <c r="G5346">
        <f t="shared" si="830"/>
        <v>1851</v>
      </c>
      <c r="H5346">
        <f t="shared" si="831"/>
        <v>0</v>
      </c>
      <c r="I5346">
        <f t="shared" si="832"/>
        <v>1993</v>
      </c>
      <c r="J5346">
        <f t="shared" si="833"/>
        <v>8</v>
      </c>
      <c r="K5346" s="24">
        <f t="shared" si="834"/>
        <v>1.851</v>
      </c>
      <c r="L5346" s="24">
        <f t="shared" si="835"/>
        <v>0</v>
      </c>
      <c r="M5346" s="24">
        <f t="shared" si="836"/>
        <v>12.39</v>
      </c>
      <c r="N5346" s="24">
        <f t="shared" si="837"/>
        <v>8.6649999999999991</v>
      </c>
      <c r="O5346" s="24">
        <f t="shared" si="838"/>
        <v>0</v>
      </c>
      <c r="P5346" s="24">
        <f t="shared" si="839"/>
        <v>0</v>
      </c>
    </row>
    <row r="5347" spans="1:16" x14ac:dyDescent="0.25">
      <c r="A5347" s="15">
        <v>34198</v>
      </c>
      <c r="B5347">
        <v>0</v>
      </c>
      <c r="C5347">
        <v>12392</v>
      </c>
      <c r="D5347">
        <v>0</v>
      </c>
      <c r="E5347">
        <v>8670</v>
      </c>
      <c r="F5347">
        <v>0</v>
      </c>
      <c r="G5347">
        <f t="shared" si="830"/>
        <v>1849</v>
      </c>
      <c r="H5347">
        <f t="shared" si="831"/>
        <v>0</v>
      </c>
      <c r="I5347">
        <f t="shared" si="832"/>
        <v>1993</v>
      </c>
      <c r="J5347">
        <f t="shared" si="833"/>
        <v>8</v>
      </c>
      <c r="K5347" s="24">
        <f t="shared" si="834"/>
        <v>1.849</v>
      </c>
      <c r="L5347" s="24">
        <f t="shared" si="835"/>
        <v>0</v>
      </c>
      <c r="M5347" s="24">
        <f t="shared" si="836"/>
        <v>12.391999999999999</v>
      </c>
      <c r="N5347" s="24">
        <f t="shared" si="837"/>
        <v>8.67</v>
      </c>
      <c r="O5347" s="24">
        <f t="shared" si="838"/>
        <v>0</v>
      </c>
      <c r="P5347" s="24">
        <f t="shared" si="839"/>
        <v>0</v>
      </c>
    </row>
    <row r="5348" spans="1:16" x14ac:dyDescent="0.25">
      <c r="A5348" s="15">
        <v>34199</v>
      </c>
      <c r="B5348">
        <v>0</v>
      </c>
      <c r="C5348">
        <v>12401</v>
      </c>
      <c r="D5348">
        <v>0</v>
      </c>
      <c r="E5348">
        <v>8660</v>
      </c>
      <c r="F5348">
        <v>0</v>
      </c>
      <c r="G5348">
        <f t="shared" si="830"/>
        <v>1840</v>
      </c>
      <c r="H5348">
        <f t="shared" si="831"/>
        <v>0</v>
      </c>
      <c r="I5348">
        <f t="shared" si="832"/>
        <v>1993</v>
      </c>
      <c r="J5348">
        <f t="shared" si="833"/>
        <v>8</v>
      </c>
      <c r="K5348" s="24">
        <f t="shared" si="834"/>
        <v>1.84</v>
      </c>
      <c r="L5348" s="24">
        <f t="shared" si="835"/>
        <v>0</v>
      </c>
      <c r="M5348" s="24">
        <f t="shared" si="836"/>
        <v>12.401</v>
      </c>
      <c r="N5348" s="24">
        <f t="shared" si="837"/>
        <v>8.66</v>
      </c>
      <c r="O5348" s="24">
        <f t="shared" si="838"/>
        <v>0</v>
      </c>
      <c r="P5348" s="24">
        <f t="shared" si="839"/>
        <v>0</v>
      </c>
    </row>
    <row r="5349" spans="1:16" x14ac:dyDescent="0.25">
      <c r="A5349" s="15">
        <v>34200</v>
      </c>
      <c r="B5349">
        <v>0</v>
      </c>
      <c r="C5349">
        <v>12122</v>
      </c>
      <c r="D5349">
        <v>0</v>
      </c>
      <c r="E5349">
        <v>8628</v>
      </c>
      <c r="F5349">
        <v>0</v>
      </c>
      <c r="G5349">
        <f t="shared" si="830"/>
        <v>2119</v>
      </c>
      <c r="H5349">
        <f t="shared" si="831"/>
        <v>0</v>
      </c>
      <c r="I5349">
        <f t="shared" si="832"/>
        <v>1993</v>
      </c>
      <c r="J5349">
        <f t="shared" si="833"/>
        <v>8</v>
      </c>
      <c r="K5349" s="24">
        <f t="shared" si="834"/>
        <v>2.1190000000000002</v>
      </c>
      <c r="L5349" s="24">
        <f t="shared" si="835"/>
        <v>0</v>
      </c>
      <c r="M5349" s="24">
        <f t="shared" si="836"/>
        <v>12.122</v>
      </c>
      <c r="N5349" s="24">
        <f t="shared" si="837"/>
        <v>8.6280000000000001</v>
      </c>
      <c r="O5349" s="24">
        <f t="shared" si="838"/>
        <v>0</v>
      </c>
      <c r="P5349" s="24">
        <f t="shared" si="839"/>
        <v>0</v>
      </c>
    </row>
    <row r="5350" spans="1:16" x14ac:dyDescent="0.25">
      <c r="A5350" s="15">
        <v>34201</v>
      </c>
      <c r="B5350">
        <v>0</v>
      </c>
      <c r="C5350">
        <v>12149</v>
      </c>
      <c r="D5350">
        <v>0</v>
      </c>
      <c r="E5350">
        <v>8678</v>
      </c>
      <c r="F5350">
        <v>0</v>
      </c>
      <c r="G5350">
        <f t="shared" si="830"/>
        <v>2092</v>
      </c>
      <c r="H5350">
        <f t="shared" si="831"/>
        <v>0</v>
      </c>
      <c r="I5350">
        <f t="shared" si="832"/>
        <v>1993</v>
      </c>
      <c r="J5350">
        <f t="shared" si="833"/>
        <v>8</v>
      </c>
      <c r="K5350" s="24">
        <f t="shared" si="834"/>
        <v>2.0920000000000001</v>
      </c>
      <c r="L5350" s="24">
        <f t="shared" si="835"/>
        <v>0</v>
      </c>
      <c r="M5350" s="24">
        <f t="shared" si="836"/>
        <v>12.148999999999999</v>
      </c>
      <c r="N5350" s="24">
        <f t="shared" si="837"/>
        <v>8.6780000000000008</v>
      </c>
      <c r="O5350" s="24">
        <f t="shared" si="838"/>
        <v>0</v>
      </c>
      <c r="P5350" s="24">
        <f t="shared" si="839"/>
        <v>0</v>
      </c>
    </row>
    <row r="5351" spans="1:16" x14ac:dyDescent="0.25">
      <c r="A5351" s="15">
        <v>34202</v>
      </c>
      <c r="B5351">
        <v>0</v>
      </c>
      <c r="C5351">
        <v>12812</v>
      </c>
      <c r="D5351">
        <v>0</v>
      </c>
      <c r="E5351">
        <v>8673</v>
      </c>
      <c r="F5351">
        <v>0</v>
      </c>
      <c r="G5351">
        <f t="shared" si="830"/>
        <v>1429</v>
      </c>
      <c r="H5351">
        <f t="shared" si="831"/>
        <v>0</v>
      </c>
      <c r="I5351">
        <f t="shared" si="832"/>
        <v>1993</v>
      </c>
      <c r="J5351">
        <f t="shared" si="833"/>
        <v>8</v>
      </c>
      <c r="K5351" s="24">
        <f t="shared" si="834"/>
        <v>1.429</v>
      </c>
      <c r="L5351" s="24">
        <f t="shared" si="835"/>
        <v>0</v>
      </c>
      <c r="M5351" s="24">
        <f t="shared" si="836"/>
        <v>12.811999999999999</v>
      </c>
      <c r="N5351" s="24">
        <f t="shared" si="837"/>
        <v>8.673</v>
      </c>
      <c r="O5351" s="24">
        <f t="shared" si="838"/>
        <v>0</v>
      </c>
      <c r="P5351" s="24">
        <f t="shared" si="839"/>
        <v>0</v>
      </c>
    </row>
    <row r="5352" spans="1:16" x14ac:dyDescent="0.25">
      <c r="A5352" s="15">
        <v>34203</v>
      </c>
      <c r="B5352">
        <v>0</v>
      </c>
      <c r="C5352">
        <v>12789</v>
      </c>
      <c r="D5352">
        <v>0</v>
      </c>
      <c r="E5352">
        <v>8587</v>
      </c>
      <c r="F5352">
        <v>0</v>
      </c>
      <c r="G5352">
        <f t="shared" si="830"/>
        <v>1452</v>
      </c>
      <c r="H5352">
        <f t="shared" si="831"/>
        <v>0</v>
      </c>
      <c r="I5352">
        <f t="shared" si="832"/>
        <v>1993</v>
      </c>
      <c r="J5352">
        <f t="shared" si="833"/>
        <v>8</v>
      </c>
      <c r="K5352" s="24">
        <f t="shared" si="834"/>
        <v>1.452</v>
      </c>
      <c r="L5352" s="24">
        <f t="shared" si="835"/>
        <v>0</v>
      </c>
      <c r="M5352" s="24">
        <f t="shared" si="836"/>
        <v>12.789</v>
      </c>
      <c r="N5352" s="24">
        <f t="shared" si="837"/>
        <v>8.5869999999999997</v>
      </c>
      <c r="O5352" s="24">
        <f t="shared" si="838"/>
        <v>0</v>
      </c>
      <c r="P5352" s="24">
        <f t="shared" si="839"/>
        <v>0</v>
      </c>
    </row>
    <row r="5353" spans="1:16" x14ac:dyDescent="0.25">
      <c r="A5353" s="15">
        <v>34204</v>
      </c>
      <c r="B5353">
        <v>0</v>
      </c>
      <c r="C5353">
        <v>12819</v>
      </c>
      <c r="D5353">
        <v>0</v>
      </c>
      <c r="E5353">
        <v>8610</v>
      </c>
      <c r="F5353">
        <v>0</v>
      </c>
      <c r="G5353">
        <f t="shared" si="830"/>
        <v>1422</v>
      </c>
      <c r="H5353">
        <f t="shared" si="831"/>
        <v>0</v>
      </c>
      <c r="I5353">
        <f t="shared" si="832"/>
        <v>1993</v>
      </c>
      <c r="J5353">
        <f t="shared" si="833"/>
        <v>8</v>
      </c>
      <c r="K5353" s="24">
        <f t="shared" si="834"/>
        <v>1.4219999999999999</v>
      </c>
      <c r="L5353" s="24">
        <f t="shared" si="835"/>
        <v>0</v>
      </c>
      <c r="M5353" s="24">
        <f t="shared" si="836"/>
        <v>12.819000000000001</v>
      </c>
      <c r="N5353" s="24">
        <f t="shared" si="837"/>
        <v>8.61</v>
      </c>
      <c r="O5353" s="24">
        <f t="shared" si="838"/>
        <v>0</v>
      </c>
      <c r="P5353" s="24">
        <f t="shared" si="839"/>
        <v>0</v>
      </c>
    </row>
    <row r="5354" spans="1:16" x14ac:dyDescent="0.25">
      <c r="A5354" s="15">
        <v>34205</v>
      </c>
      <c r="B5354">
        <v>0</v>
      </c>
      <c r="C5354">
        <v>12458</v>
      </c>
      <c r="D5354">
        <v>0</v>
      </c>
      <c r="E5354">
        <v>8666</v>
      </c>
      <c r="F5354">
        <v>0</v>
      </c>
      <c r="G5354">
        <f t="shared" si="830"/>
        <v>1783</v>
      </c>
      <c r="H5354">
        <f t="shared" si="831"/>
        <v>0</v>
      </c>
      <c r="I5354">
        <f t="shared" si="832"/>
        <v>1993</v>
      </c>
      <c r="J5354">
        <f t="shared" si="833"/>
        <v>8</v>
      </c>
      <c r="K5354" s="24">
        <f t="shared" si="834"/>
        <v>1.7829999999999999</v>
      </c>
      <c r="L5354" s="24">
        <f t="shared" si="835"/>
        <v>0</v>
      </c>
      <c r="M5354" s="24">
        <f t="shared" si="836"/>
        <v>12.458</v>
      </c>
      <c r="N5354" s="24">
        <f t="shared" si="837"/>
        <v>8.6660000000000004</v>
      </c>
      <c r="O5354" s="24">
        <f t="shared" si="838"/>
        <v>0</v>
      </c>
      <c r="P5354" s="24">
        <f t="shared" si="839"/>
        <v>0</v>
      </c>
    </row>
    <row r="5355" spans="1:16" x14ac:dyDescent="0.25">
      <c r="A5355" s="15">
        <v>34206</v>
      </c>
      <c r="B5355">
        <v>0</v>
      </c>
      <c r="C5355">
        <v>12372</v>
      </c>
      <c r="D5355">
        <v>0</v>
      </c>
      <c r="E5355">
        <v>8670</v>
      </c>
      <c r="F5355">
        <v>0</v>
      </c>
      <c r="G5355">
        <f t="shared" si="830"/>
        <v>1869</v>
      </c>
      <c r="H5355">
        <f t="shared" si="831"/>
        <v>0</v>
      </c>
      <c r="I5355">
        <f t="shared" si="832"/>
        <v>1993</v>
      </c>
      <c r="J5355">
        <f t="shared" si="833"/>
        <v>8</v>
      </c>
      <c r="K5355" s="24">
        <f t="shared" si="834"/>
        <v>1.869</v>
      </c>
      <c r="L5355" s="24">
        <f t="shared" si="835"/>
        <v>0</v>
      </c>
      <c r="M5355" s="24">
        <f t="shared" si="836"/>
        <v>12.372</v>
      </c>
      <c r="N5355" s="24">
        <f t="shared" si="837"/>
        <v>8.67</v>
      </c>
      <c r="O5355" s="24">
        <f t="shared" si="838"/>
        <v>0</v>
      </c>
      <c r="P5355" s="24">
        <f t="shared" si="839"/>
        <v>0</v>
      </c>
    </row>
    <row r="5356" spans="1:16" x14ac:dyDescent="0.25">
      <c r="A5356" s="15">
        <v>34207</v>
      </c>
      <c r="B5356">
        <v>0</v>
      </c>
      <c r="C5356">
        <v>12576</v>
      </c>
      <c r="D5356">
        <v>0</v>
      </c>
      <c r="E5356">
        <v>8653</v>
      </c>
      <c r="F5356">
        <v>0</v>
      </c>
      <c r="G5356">
        <f t="shared" si="830"/>
        <v>1665</v>
      </c>
      <c r="H5356">
        <f t="shared" si="831"/>
        <v>0</v>
      </c>
      <c r="I5356">
        <f t="shared" si="832"/>
        <v>1993</v>
      </c>
      <c r="J5356">
        <f t="shared" si="833"/>
        <v>8</v>
      </c>
      <c r="K5356" s="24">
        <f t="shared" si="834"/>
        <v>1.665</v>
      </c>
      <c r="L5356" s="24">
        <f t="shared" si="835"/>
        <v>0</v>
      </c>
      <c r="M5356" s="24">
        <f t="shared" si="836"/>
        <v>12.576000000000001</v>
      </c>
      <c r="N5356" s="24">
        <f t="shared" si="837"/>
        <v>8.6530000000000005</v>
      </c>
      <c r="O5356" s="24">
        <f t="shared" si="838"/>
        <v>0</v>
      </c>
      <c r="P5356" s="24">
        <f t="shared" si="839"/>
        <v>0</v>
      </c>
    </row>
    <row r="5357" spans="1:16" x14ac:dyDescent="0.25">
      <c r="A5357" s="15">
        <v>34208</v>
      </c>
      <c r="B5357">
        <v>0</v>
      </c>
      <c r="C5357">
        <v>12653</v>
      </c>
      <c r="D5357">
        <v>0</v>
      </c>
      <c r="E5357">
        <v>8681</v>
      </c>
      <c r="F5357">
        <v>0</v>
      </c>
      <c r="G5357">
        <f t="shared" si="830"/>
        <v>1588</v>
      </c>
      <c r="H5357">
        <f t="shared" si="831"/>
        <v>0</v>
      </c>
      <c r="I5357">
        <f t="shared" si="832"/>
        <v>1993</v>
      </c>
      <c r="J5357">
        <f t="shared" si="833"/>
        <v>8</v>
      </c>
      <c r="K5357" s="24">
        <f t="shared" si="834"/>
        <v>1.5880000000000001</v>
      </c>
      <c r="L5357" s="24">
        <f t="shared" si="835"/>
        <v>0</v>
      </c>
      <c r="M5357" s="24">
        <f t="shared" si="836"/>
        <v>12.653</v>
      </c>
      <c r="N5357" s="24">
        <f t="shared" si="837"/>
        <v>8.6809999999999992</v>
      </c>
      <c r="O5357" s="24">
        <f t="shared" si="838"/>
        <v>0</v>
      </c>
      <c r="P5357" s="24">
        <f t="shared" si="839"/>
        <v>0</v>
      </c>
    </row>
    <row r="5358" spans="1:16" x14ac:dyDescent="0.25">
      <c r="A5358" s="15">
        <v>34209</v>
      </c>
      <c r="B5358">
        <v>0</v>
      </c>
      <c r="C5358">
        <v>10223</v>
      </c>
      <c r="D5358">
        <v>0</v>
      </c>
      <c r="E5358">
        <v>8702</v>
      </c>
      <c r="F5358">
        <v>0</v>
      </c>
      <c r="G5358">
        <f t="shared" si="830"/>
        <v>4018</v>
      </c>
      <c r="H5358">
        <f t="shared" si="831"/>
        <v>0</v>
      </c>
      <c r="I5358">
        <f t="shared" si="832"/>
        <v>1993</v>
      </c>
      <c r="J5358">
        <f t="shared" si="833"/>
        <v>8</v>
      </c>
      <c r="K5358" s="24">
        <f t="shared" si="834"/>
        <v>4.0179999999999998</v>
      </c>
      <c r="L5358" s="24">
        <f t="shared" si="835"/>
        <v>0</v>
      </c>
      <c r="M5358" s="24">
        <f t="shared" si="836"/>
        <v>10.223000000000001</v>
      </c>
      <c r="N5358" s="24">
        <f t="shared" si="837"/>
        <v>8.702</v>
      </c>
      <c r="O5358" s="24">
        <f t="shared" si="838"/>
        <v>0</v>
      </c>
      <c r="P5358" s="24">
        <f t="shared" si="839"/>
        <v>0</v>
      </c>
    </row>
    <row r="5359" spans="1:16" x14ac:dyDescent="0.25">
      <c r="A5359" s="15">
        <v>34210</v>
      </c>
      <c r="B5359">
        <v>0</v>
      </c>
      <c r="C5359">
        <v>12563</v>
      </c>
      <c r="D5359">
        <v>0</v>
      </c>
      <c r="E5359">
        <v>8678</v>
      </c>
      <c r="F5359">
        <v>0</v>
      </c>
      <c r="G5359">
        <f t="shared" si="830"/>
        <v>1678</v>
      </c>
      <c r="H5359">
        <f t="shared" si="831"/>
        <v>0</v>
      </c>
      <c r="I5359">
        <f t="shared" si="832"/>
        <v>1993</v>
      </c>
      <c r="J5359">
        <f t="shared" si="833"/>
        <v>8</v>
      </c>
      <c r="K5359" s="24">
        <f t="shared" si="834"/>
        <v>1.6779999999999999</v>
      </c>
      <c r="L5359" s="24">
        <f t="shared" si="835"/>
        <v>0</v>
      </c>
      <c r="M5359" s="24">
        <f t="shared" si="836"/>
        <v>12.563000000000001</v>
      </c>
      <c r="N5359" s="24">
        <f t="shared" si="837"/>
        <v>8.6780000000000008</v>
      </c>
      <c r="O5359" s="24">
        <f t="shared" si="838"/>
        <v>0</v>
      </c>
      <c r="P5359" s="24">
        <f t="shared" si="839"/>
        <v>0</v>
      </c>
    </row>
    <row r="5360" spans="1:16" x14ac:dyDescent="0.25">
      <c r="A5360" s="15">
        <v>34211</v>
      </c>
      <c r="B5360">
        <v>0</v>
      </c>
      <c r="C5360">
        <v>12570</v>
      </c>
      <c r="D5360">
        <v>0</v>
      </c>
      <c r="E5360">
        <v>8731</v>
      </c>
      <c r="F5360">
        <v>0</v>
      </c>
      <c r="G5360">
        <f t="shared" si="830"/>
        <v>1671</v>
      </c>
      <c r="H5360">
        <f t="shared" si="831"/>
        <v>0</v>
      </c>
      <c r="I5360">
        <f t="shared" si="832"/>
        <v>1993</v>
      </c>
      <c r="J5360">
        <f t="shared" si="833"/>
        <v>8</v>
      </c>
      <c r="K5360" s="24">
        <f t="shared" si="834"/>
        <v>1.671</v>
      </c>
      <c r="L5360" s="24">
        <f t="shared" si="835"/>
        <v>0</v>
      </c>
      <c r="M5360" s="24">
        <f t="shared" si="836"/>
        <v>12.57</v>
      </c>
      <c r="N5360" s="24">
        <f t="shared" si="837"/>
        <v>8.7309999999999999</v>
      </c>
      <c r="O5360" s="24">
        <f t="shared" si="838"/>
        <v>0</v>
      </c>
      <c r="P5360" s="24">
        <f t="shared" si="839"/>
        <v>0</v>
      </c>
    </row>
    <row r="5361" spans="1:16" x14ac:dyDescent="0.25">
      <c r="A5361" s="15">
        <v>34212</v>
      </c>
      <c r="B5361">
        <v>0</v>
      </c>
      <c r="C5361">
        <v>10952</v>
      </c>
      <c r="D5361">
        <v>0</v>
      </c>
      <c r="E5361">
        <v>8716</v>
      </c>
      <c r="F5361">
        <v>0</v>
      </c>
      <c r="G5361">
        <f t="shared" si="830"/>
        <v>3289</v>
      </c>
      <c r="H5361">
        <f t="shared" si="831"/>
        <v>0</v>
      </c>
      <c r="I5361">
        <f t="shared" si="832"/>
        <v>1993</v>
      </c>
      <c r="J5361">
        <f t="shared" si="833"/>
        <v>8</v>
      </c>
      <c r="K5361" s="24">
        <f t="shared" si="834"/>
        <v>3.2890000000000001</v>
      </c>
      <c r="L5361" s="24">
        <f t="shared" si="835"/>
        <v>0</v>
      </c>
      <c r="M5361" s="24">
        <f t="shared" si="836"/>
        <v>10.952</v>
      </c>
      <c r="N5361" s="24">
        <f t="shared" si="837"/>
        <v>8.7159999999999993</v>
      </c>
      <c r="O5361" s="24">
        <f t="shared" si="838"/>
        <v>0</v>
      </c>
      <c r="P5361" s="24">
        <f t="shared" si="839"/>
        <v>0</v>
      </c>
    </row>
    <row r="5362" spans="1:16" x14ac:dyDescent="0.25">
      <c r="A5362" s="15">
        <v>34213</v>
      </c>
      <c r="B5362">
        <v>0</v>
      </c>
      <c r="C5362">
        <v>12074</v>
      </c>
      <c r="D5362">
        <v>0</v>
      </c>
      <c r="E5362">
        <v>8709</v>
      </c>
      <c r="F5362">
        <v>0</v>
      </c>
      <c r="G5362">
        <f t="shared" si="830"/>
        <v>2167</v>
      </c>
      <c r="H5362">
        <f t="shared" si="831"/>
        <v>0</v>
      </c>
      <c r="I5362">
        <f t="shared" si="832"/>
        <v>1993</v>
      </c>
      <c r="J5362">
        <f t="shared" si="833"/>
        <v>9</v>
      </c>
      <c r="K5362" s="24">
        <f t="shared" si="834"/>
        <v>2.1669999999999998</v>
      </c>
      <c r="L5362" s="24">
        <f t="shared" si="835"/>
        <v>0</v>
      </c>
      <c r="M5362" s="24">
        <f t="shared" si="836"/>
        <v>12.074</v>
      </c>
      <c r="N5362" s="24">
        <f t="shared" si="837"/>
        <v>8.7089999999999996</v>
      </c>
      <c r="O5362" s="24">
        <f t="shared" si="838"/>
        <v>0</v>
      </c>
      <c r="P5362" s="24">
        <f t="shared" si="839"/>
        <v>0</v>
      </c>
    </row>
    <row r="5363" spans="1:16" x14ac:dyDescent="0.25">
      <c r="A5363" s="15">
        <v>34214</v>
      </c>
      <c r="B5363">
        <v>0</v>
      </c>
      <c r="C5363">
        <v>12830</v>
      </c>
      <c r="D5363">
        <v>0</v>
      </c>
      <c r="E5363">
        <v>8833</v>
      </c>
      <c r="F5363">
        <v>0</v>
      </c>
      <c r="G5363">
        <f t="shared" si="830"/>
        <v>1411</v>
      </c>
      <c r="H5363">
        <f t="shared" si="831"/>
        <v>0</v>
      </c>
      <c r="I5363">
        <f t="shared" si="832"/>
        <v>1993</v>
      </c>
      <c r="J5363">
        <f t="shared" si="833"/>
        <v>9</v>
      </c>
      <c r="K5363" s="24">
        <f t="shared" si="834"/>
        <v>1.411</v>
      </c>
      <c r="L5363" s="24">
        <f t="shared" si="835"/>
        <v>0</v>
      </c>
      <c r="M5363" s="24">
        <f t="shared" si="836"/>
        <v>12.83</v>
      </c>
      <c r="N5363" s="24">
        <f t="shared" si="837"/>
        <v>8.8330000000000002</v>
      </c>
      <c r="O5363" s="24">
        <f t="shared" si="838"/>
        <v>0</v>
      </c>
      <c r="P5363" s="24">
        <f t="shared" si="839"/>
        <v>0</v>
      </c>
    </row>
    <row r="5364" spans="1:16" x14ac:dyDescent="0.25">
      <c r="A5364" s="15">
        <v>34215</v>
      </c>
      <c r="B5364">
        <v>0</v>
      </c>
      <c r="C5364">
        <v>12813</v>
      </c>
      <c r="D5364">
        <v>0</v>
      </c>
      <c r="E5364">
        <v>8733</v>
      </c>
      <c r="F5364">
        <v>0</v>
      </c>
      <c r="G5364">
        <f t="shared" si="830"/>
        <v>1428</v>
      </c>
      <c r="H5364">
        <f t="shared" si="831"/>
        <v>0</v>
      </c>
      <c r="I5364">
        <f t="shared" si="832"/>
        <v>1993</v>
      </c>
      <c r="J5364">
        <f t="shared" si="833"/>
        <v>9</v>
      </c>
      <c r="K5364" s="24">
        <f t="shared" si="834"/>
        <v>1.4279999999999999</v>
      </c>
      <c r="L5364" s="24">
        <f t="shared" si="835"/>
        <v>0</v>
      </c>
      <c r="M5364" s="24">
        <f t="shared" si="836"/>
        <v>12.813000000000001</v>
      </c>
      <c r="N5364" s="24">
        <f t="shared" si="837"/>
        <v>8.7330000000000005</v>
      </c>
      <c r="O5364" s="24">
        <f t="shared" si="838"/>
        <v>0</v>
      </c>
      <c r="P5364" s="24">
        <f t="shared" si="839"/>
        <v>0</v>
      </c>
    </row>
    <row r="5365" spans="1:16" x14ac:dyDescent="0.25">
      <c r="A5365" s="15">
        <v>34216</v>
      </c>
      <c r="B5365">
        <v>0</v>
      </c>
      <c r="C5365">
        <v>12554</v>
      </c>
      <c r="D5365">
        <v>0</v>
      </c>
      <c r="E5365">
        <v>8702</v>
      </c>
      <c r="F5365">
        <v>0</v>
      </c>
      <c r="G5365">
        <f t="shared" si="830"/>
        <v>1687</v>
      </c>
      <c r="H5365">
        <f t="shared" si="831"/>
        <v>0</v>
      </c>
      <c r="I5365">
        <f t="shared" si="832"/>
        <v>1993</v>
      </c>
      <c r="J5365">
        <f t="shared" si="833"/>
        <v>9</v>
      </c>
      <c r="K5365" s="24">
        <f t="shared" si="834"/>
        <v>1.6870000000000001</v>
      </c>
      <c r="L5365" s="24">
        <f t="shared" si="835"/>
        <v>0</v>
      </c>
      <c r="M5365" s="24">
        <f t="shared" si="836"/>
        <v>12.554</v>
      </c>
      <c r="N5365" s="24">
        <f t="shared" si="837"/>
        <v>8.702</v>
      </c>
      <c r="O5365" s="24">
        <f t="shared" si="838"/>
        <v>0</v>
      </c>
      <c r="P5365" s="24">
        <f t="shared" si="839"/>
        <v>0</v>
      </c>
    </row>
    <row r="5366" spans="1:16" x14ac:dyDescent="0.25">
      <c r="A5366" s="15">
        <v>34217</v>
      </c>
      <c r="B5366">
        <v>0</v>
      </c>
      <c r="C5366">
        <v>12421</v>
      </c>
      <c r="D5366">
        <v>0</v>
      </c>
      <c r="E5366">
        <v>8693</v>
      </c>
      <c r="F5366">
        <v>0</v>
      </c>
      <c r="G5366">
        <f t="shared" si="830"/>
        <v>1820</v>
      </c>
      <c r="H5366">
        <f t="shared" si="831"/>
        <v>0</v>
      </c>
      <c r="I5366">
        <f t="shared" si="832"/>
        <v>1993</v>
      </c>
      <c r="J5366">
        <f t="shared" si="833"/>
        <v>9</v>
      </c>
      <c r="K5366" s="24">
        <f t="shared" si="834"/>
        <v>1.82</v>
      </c>
      <c r="L5366" s="24">
        <f t="shared" si="835"/>
        <v>0</v>
      </c>
      <c r="M5366" s="24">
        <f t="shared" si="836"/>
        <v>12.420999999999999</v>
      </c>
      <c r="N5366" s="24">
        <f t="shared" si="837"/>
        <v>8.6929999999999996</v>
      </c>
      <c r="O5366" s="24">
        <f t="shared" si="838"/>
        <v>0</v>
      </c>
      <c r="P5366" s="24">
        <f t="shared" si="839"/>
        <v>0</v>
      </c>
    </row>
    <row r="5367" spans="1:16" x14ac:dyDescent="0.25">
      <c r="A5367" s="15">
        <v>34218</v>
      </c>
      <c r="B5367">
        <v>0</v>
      </c>
      <c r="C5367">
        <v>13025</v>
      </c>
      <c r="D5367">
        <v>0</v>
      </c>
      <c r="E5367">
        <v>8670</v>
      </c>
      <c r="F5367">
        <v>0</v>
      </c>
      <c r="G5367">
        <f t="shared" si="830"/>
        <v>1216</v>
      </c>
      <c r="H5367">
        <f t="shared" si="831"/>
        <v>0</v>
      </c>
      <c r="I5367">
        <f t="shared" si="832"/>
        <v>1993</v>
      </c>
      <c r="J5367">
        <f t="shared" si="833"/>
        <v>9</v>
      </c>
      <c r="K5367" s="24">
        <f t="shared" si="834"/>
        <v>1.216</v>
      </c>
      <c r="L5367" s="24">
        <f t="shared" si="835"/>
        <v>0</v>
      </c>
      <c r="M5367" s="24">
        <f t="shared" si="836"/>
        <v>13.025</v>
      </c>
      <c r="N5367" s="24">
        <f t="shared" si="837"/>
        <v>8.67</v>
      </c>
      <c r="O5367" s="24">
        <f t="shared" si="838"/>
        <v>0</v>
      </c>
      <c r="P5367" s="24">
        <f t="shared" si="839"/>
        <v>0</v>
      </c>
    </row>
    <row r="5368" spans="1:16" x14ac:dyDescent="0.25">
      <c r="A5368" s="15">
        <v>34219</v>
      </c>
      <c r="B5368">
        <v>0</v>
      </c>
      <c r="C5368">
        <v>12965</v>
      </c>
      <c r="D5368">
        <v>0</v>
      </c>
      <c r="E5368">
        <v>8663</v>
      </c>
      <c r="F5368">
        <v>0</v>
      </c>
      <c r="G5368">
        <f t="shared" si="830"/>
        <v>1276</v>
      </c>
      <c r="H5368">
        <f t="shared" si="831"/>
        <v>0</v>
      </c>
      <c r="I5368">
        <f t="shared" si="832"/>
        <v>1993</v>
      </c>
      <c r="J5368">
        <f t="shared" si="833"/>
        <v>9</v>
      </c>
      <c r="K5368" s="24">
        <f t="shared" si="834"/>
        <v>1.276</v>
      </c>
      <c r="L5368" s="24">
        <f t="shared" si="835"/>
        <v>0</v>
      </c>
      <c r="M5368" s="24">
        <f t="shared" si="836"/>
        <v>12.965</v>
      </c>
      <c r="N5368" s="24">
        <f t="shared" si="837"/>
        <v>8.6630000000000003</v>
      </c>
      <c r="O5368" s="24">
        <f t="shared" si="838"/>
        <v>0</v>
      </c>
      <c r="P5368" s="24">
        <f t="shared" si="839"/>
        <v>0</v>
      </c>
    </row>
    <row r="5369" spans="1:16" x14ac:dyDescent="0.25">
      <c r="A5369" s="15">
        <v>34220</v>
      </c>
      <c r="B5369">
        <v>0</v>
      </c>
      <c r="C5369">
        <v>12900</v>
      </c>
      <c r="D5369">
        <v>0</v>
      </c>
      <c r="E5369">
        <v>8677</v>
      </c>
      <c r="F5369">
        <v>0</v>
      </c>
      <c r="G5369">
        <f t="shared" si="830"/>
        <v>1341</v>
      </c>
      <c r="H5369">
        <f t="shared" si="831"/>
        <v>0</v>
      </c>
      <c r="I5369">
        <f t="shared" si="832"/>
        <v>1993</v>
      </c>
      <c r="J5369">
        <f t="shared" si="833"/>
        <v>9</v>
      </c>
      <c r="K5369" s="24">
        <f t="shared" si="834"/>
        <v>1.341</v>
      </c>
      <c r="L5369" s="24">
        <f t="shared" si="835"/>
        <v>0</v>
      </c>
      <c r="M5369" s="24">
        <f t="shared" si="836"/>
        <v>12.9</v>
      </c>
      <c r="N5369" s="24">
        <f t="shared" si="837"/>
        <v>8.6769999999999996</v>
      </c>
      <c r="O5369" s="24">
        <f t="shared" si="838"/>
        <v>0</v>
      </c>
      <c r="P5369" s="24">
        <f t="shared" si="839"/>
        <v>0</v>
      </c>
    </row>
    <row r="5370" spans="1:16" x14ac:dyDescent="0.25">
      <c r="A5370" s="15">
        <v>34221</v>
      </c>
      <c r="B5370">
        <v>0</v>
      </c>
      <c r="C5370">
        <v>12762</v>
      </c>
      <c r="D5370">
        <v>0</v>
      </c>
      <c r="E5370">
        <v>8710</v>
      </c>
      <c r="F5370">
        <v>0</v>
      </c>
      <c r="G5370">
        <f t="shared" si="830"/>
        <v>1479</v>
      </c>
      <c r="H5370">
        <f t="shared" si="831"/>
        <v>0</v>
      </c>
      <c r="I5370">
        <f t="shared" si="832"/>
        <v>1993</v>
      </c>
      <c r="J5370">
        <f t="shared" si="833"/>
        <v>9</v>
      </c>
      <c r="K5370" s="24">
        <f t="shared" si="834"/>
        <v>1.4790000000000001</v>
      </c>
      <c r="L5370" s="24">
        <f t="shared" si="835"/>
        <v>0</v>
      </c>
      <c r="M5370" s="24">
        <f t="shared" si="836"/>
        <v>12.762</v>
      </c>
      <c r="N5370" s="24">
        <f t="shared" si="837"/>
        <v>8.7100000000000009</v>
      </c>
      <c r="O5370" s="24">
        <f t="shared" si="838"/>
        <v>0</v>
      </c>
      <c r="P5370" s="24">
        <f t="shared" si="839"/>
        <v>0</v>
      </c>
    </row>
    <row r="5371" spans="1:16" x14ac:dyDescent="0.25">
      <c r="A5371" s="15">
        <v>34222</v>
      </c>
      <c r="B5371">
        <v>0</v>
      </c>
      <c r="C5371">
        <v>13158</v>
      </c>
      <c r="D5371">
        <v>0</v>
      </c>
      <c r="E5371">
        <v>8745</v>
      </c>
      <c r="F5371">
        <v>0</v>
      </c>
      <c r="G5371">
        <f t="shared" si="830"/>
        <v>1083</v>
      </c>
      <c r="H5371">
        <f t="shared" si="831"/>
        <v>0</v>
      </c>
      <c r="I5371">
        <f t="shared" si="832"/>
        <v>1993</v>
      </c>
      <c r="J5371">
        <f t="shared" si="833"/>
        <v>9</v>
      </c>
      <c r="K5371" s="24">
        <f t="shared" si="834"/>
        <v>1.083</v>
      </c>
      <c r="L5371" s="24">
        <f t="shared" si="835"/>
        <v>0</v>
      </c>
      <c r="M5371" s="24">
        <f t="shared" si="836"/>
        <v>13.157999999999999</v>
      </c>
      <c r="N5371" s="24">
        <f t="shared" si="837"/>
        <v>8.7449999999999992</v>
      </c>
      <c r="O5371" s="24">
        <f t="shared" si="838"/>
        <v>0</v>
      </c>
      <c r="P5371" s="24">
        <f t="shared" si="839"/>
        <v>0</v>
      </c>
    </row>
    <row r="5372" spans="1:16" x14ac:dyDescent="0.25">
      <c r="A5372" s="15">
        <v>34223</v>
      </c>
      <c r="B5372">
        <v>0</v>
      </c>
      <c r="C5372">
        <v>13154</v>
      </c>
      <c r="D5372">
        <v>0</v>
      </c>
      <c r="E5372">
        <v>8730</v>
      </c>
      <c r="F5372">
        <v>0</v>
      </c>
      <c r="G5372">
        <f t="shared" si="830"/>
        <v>1087</v>
      </c>
      <c r="H5372">
        <f t="shared" si="831"/>
        <v>0</v>
      </c>
      <c r="I5372">
        <f t="shared" si="832"/>
        <v>1993</v>
      </c>
      <c r="J5372">
        <f t="shared" si="833"/>
        <v>9</v>
      </c>
      <c r="K5372" s="24">
        <f t="shared" si="834"/>
        <v>1.087</v>
      </c>
      <c r="L5372" s="24">
        <f t="shared" si="835"/>
        <v>0</v>
      </c>
      <c r="M5372" s="24">
        <f t="shared" si="836"/>
        <v>13.154</v>
      </c>
      <c r="N5372" s="24">
        <f t="shared" si="837"/>
        <v>8.73</v>
      </c>
      <c r="O5372" s="24">
        <f t="shared" si="838"/>
        <v>0</v>
      </c>
      <c r="P5372" s="24">
        <f t="shared" si="839"/>
        <v>0</v>
      </c>
    </row>
    <row r="5373" spans="1:16" x14ac:dyDescent="0.25">
      <c r="A5373" s="15">
        <v>34224</v>
      </c>
      <c r="B5373">
        <v>0</v>
      </c>
      <c r="C5373">
        <v>13233</v>
      </c>
      <c r="D5373">
        <v>0</v>
      </c>
      <c r="E5373">
        <v>8720</v>
      </c>
      <c r="F5373">
        <v>0</v>
      </c>
      <c r="G5373">
        <f t="shared" si="830"/>
        <v>1008</v>
      </c>
      <c r="H5373">
        <f t="shared" si="831"/>
        <v>0</v>
      </c>
      <c r="I5373">
        <f t="shared" si="832"/>
        <v>1993</v>
      </c>
      <c r="J5373">
        <f t="shared" si="833"/>
        <v>9</v>
      </c>
      <c r="K5373" s="24">
        <f t="shared" si="834"/>
        <v>1.008</v>
      </c>
      <c r="L5373" s="24">
        <f t="shared" si="835"/>
        <v>0</v>
      </c>
      <c r="M5373" s="24">
        <f t="shared" si="836"/>
        <v>13.233000000000001</v>
      </c>
      <c r="N5373" s="24">
        <f t="shared" si="837"/>
        <v>8.7200000000000006</v>
      </c>
      <c r="O5373" s="24">
        <f t="shared" si="838"/>
        <v>0</v>
      </c>
      <c r="P5373" s="24">
        <f t="shared" si="839"/>
        <v>0</v>
      </c>
    </row>
    <row r="5374" spans="1:16" x14ac:dyDescent="0.25">
      <c r="A5374" s="15">
        <v>34225</v>
      </c>
      <c r="B5374">
        <v>0</v>
      </c>
      <c r="C5374">
        <v>13168</v>
      </c>
      <c r="D5374">
        <v>0</v>
      </c>
      <c r="E5374">
        <v>8690</v>
      </c>
      <c r="F5374">
        <v>0</v>
      </c>
      <c r="G5374">
        <f t="shared" si="830"/>
        <v>1073</v>
      </c>
      <c r="H5374">
        <f t="shared" si="831"/>
        <v>0</v>
      </c>
      <c r="I5374">
        <f t="shared" si="832"/>
        <v>1993</v>
      </c>
      <c r="J5374">
        <f t="shared" si="833"/>
        <v>9</v>
      </c>
      <c r="K5374" s="24">
        <f t="shared" si="834"/>
        <v>1.073</v>
      </c>
      <c r="L5374" s="24">
        <f t="shared" si="835"/>
        <v>0</v>
      </c>
      <c r="M5374" s="24">
        <f t="shared" si="836"/>
        <v>13.167999999999999</v>
      </c>
      <c r="N5374" s="24">
        <f t="shared" si="837"/>
        <v>8.69</v>
      </c>
      <c r="O5374" s="24">
        <f t="shared" si="838"/>
        <v>0</v>
      </c>
      <c r="P5374" s="24">
        <f t="shared" si="839"/>
        <v>0</v>
      </c>
    </row>
    <row r="5375" spans="1:16" x14ac:dyDescent="0.25">
      <c r="A5375" s="15">
        <v>34226</v>
      </c>
      <c r="B5375">
        <v>0</v>
      </c>
      <c r="C5375">
        <v>13208</v>
      </c>
      <c r="D5375">
        <v>0</v>
      </c>
      <c r="E5375">
        <v>8700</v>
      </c>
      <c r="F5375">
        <v>0</v>
      </c>
      <c r="G5375">
        <f t="shared" si="830"/>
        <v>1033</v>
      </c>
      <c r="H5375">
        <f t="shared" si="831"/>
        <v>0</v>
      </c>
      <c r="I5375">
        <f t="shared" si="832"/>
        <v>1993</v>
      </c>
      <c r="J5375">
        <f t="shared" si="833"/>
        <v>9</v>
      </c>
      <c r="K5375" s="24">
        <f t="shared" si="834"/>
        <v>1.0329999999999999</v>
      </c>
      <c r="L5375" s="24">
        <f t="shared" si="835"/>
        <v>0</v>
      </c>
      <c r="M5375" s="24">
        <f t="shared" si="836"/>
        <v>13.208</v>
      </c>
      <c r="N5375" s="24">
        <f t="shared" si="837"/>
        <v>8.6999999999999993</v>
      </c>
      <c r="O5375" s="24">
        <f t="shared" si="838"/>
        <v>0</v>
      </c>
      <c r="P5375" s="24">
        <f t="shared" si="839"/>
        <v>0</v>
      </c>
    </row>
    <row r="5376" spans="1:16" x14ac:dyDescent="0.25">
      <c r="A5376" s="15">
        <v>34227</v>
      </c>
      <c r="B5376">
        <v>0</v>
      </c>
      <c r="C5376">
        <v>13128</v>
      </c>
      <c r="D5376">
        <v>0</v>
      </c>
      <c r="E5376">
        <v>8690</v>
      </c>
      <c r="F5376">
        <v>0</v>
      </c>
      <c r="G5376">
        <f t="shared" si="830"/>
        <v>1113</v>
      </c>
      <c r="H5376">
        <f t="shared" si="831"/>
        <v>0</v>
      </c>
      <c r="I5376">
        <f t="shared" si="832"/>
        <v>1993</v>
      </c>
      <c r="J5376">
        <f t="shared" si="833"/>
        <v>9</v>
      </c>
      <c r="K5376" s="24">
        <f t="shared" si="834"/>
        <v>1.113</v>
      </c>
      <c r="L5376" s="24">
        <f t="shared" si="835"/>
        <v>0</v>
      </c>
      <c r="M5376" s="24">
        <f t="shared" si="836"/>
        <v>13.128</v>
      </c>
      <c r="N5376" s="24">
        <f t="shared" si="837"/>
        <v>8.69</v>
      </c>
      <c r="O5376" s="24">
        <f t="shared" si="838"/>
        <v>0</v>
      </c>
      <c r="P5376" s="24">
        <f t="shared" si="839"/>
        <v>0</v>
      </c>
    </row>
    <row r="5377" spans="1:16" x14ac:dyDescent="0.25">
      <c r="A5377" s="15">
        <v>34228</v>
      </c>
      <c r="B5377">
        <v>0</v>
      </c>
      <c r="C5377">
        <v>13006</v>
      </c>
      <c r="D5377">
        <v>0</v>
      </c>
      <c r="E5377">
        <v>8530</v>
      </c>
      <c r="F5377">
        <v>0</v>
      </c>
      <c r="G5377">
        <f t="shared" si="830"/>
        <v>1235</v>
      </c>
      <c r="H5377">
        <f t="shared" si="831"/>
        <v>0</v>
      </c>
      <c r="I5377">
        <f t="shared" si="832"/>
        <v>1993</v>
      </c>
      <c r="J5377">
        <f t="shared" si="833"/>
        <v>9</v>
      </c>
      <c r="K5377" s="24">
        <f t="shared" si="834"/>
        <v>1.2350000000000001</v>
      </c>
      <c r="L5377" s="24">
        <f t="shared" si="835"/>
        <v>0</v>
      </c>
      <c r="M5377" s="24">
        <f t="shared" si="836"/>
        <v>13.006</v>
      </c>
      <c r="N5377" s="24">
        <f t="shared" si="837"/>
        <v>8.5299999999999994</v>
      </c>
      <c r="O5377" s="24">
        <f t="shared" si="838"/>
        <v>0</v>
      </c>
      <c r="P5377" s="24">
        <f t="shared" si="839"/>
        <v>0</v>
      </c>
    </row>
    <row r="5378" spans="1:16" x14ac:dyDescent="0.25">
      <c r="A5378" s="15">
        <v>34229</v>
      </c>
      <c r="B5378">
        <v>0</v>
      </c>
      <c r="C5378">
        <v>13016</v>
      </c>
      <c r="D5378">
        <v>0</v>
      </c>
      <c r="E5378">
        <v>8600</v>
      </c>
      <c r="F5378">
        <v>0</v>
      </c>
      <c r="G5378">
        <f t="shared" si="830"/>
        <v>1225</v>
      </c>
      <c r="H5378">
        <f t="shared" si="831"/>
        <v>0</v>
      </c>
      <c r="I5378">
        <f t="shared" si="832"/>
        <v>1993</v>
      </c>
      <c r="J5378">
        <f t="shared" si="833"/>
        <v>9</v>
      </c>
      <c r="K5378" s="24">
        <f t="shared" si="834"/>
        <v>1.2250000000000001</v>
      </c>
      <c r="L5378" s="24">
        <f t="shared" si="835"/>
        <v>0</v>
      </c>
      <c r="M5378" s="24">
        <f t="shared" si="836"/>
        <v>13.016</v>
      </c>
      <c r="N5378" s="24">
        <f t="shared" si="837"/>
        <v>8.6</v>
      </c>
      <c r="O5378" s="24">
        <f t="shared" si="838"/>
        <v>0</v>
      </c>
      <c r="P5378" s="24">
        <f t="shared" si="839"/>
        <v>0</v>
      </c>
    </row>
    <row r="5379" spans="1:16" x14ac:dyDescent="0.25">
      <c r="A5379" s="15">
        <v>34230</v>
      </c>
      <c r="B5379">
        <v>0</v>
      </c>
      <c r="C5379">
        <v>12986</v>
      </c>
      <c r="D5379">
        <v>0</v>
      </c>
      <c r="E5379">
        <v>8750</v>
      </c>
      <c r="F5379">
        <v>0</v>
      </c>
      <c r="G5379">
        <f t="shared" si="830"/>
        <v>1255</v>
      </c>
      <c r="H5379">
        <f t="shared" si="831"/>
        <v>0</v>
      </c>
      <c r="I5379">
        <f t="shared" si="832"/>
        <v>1993</v>
      </c>
      <c r="J5379">
        <f t="shared" si="833"/>
        <v>9</v>
      </c>
      <c r="K5379" s="24">
        <f t="shared" si="834"/>
        <v>1.2549999999999999</v>
      </c>
      <c r="L5379" s="24">
        <f t="shared" si="835"/>
        <v>0</v>
      </c>
      <c r="M5379" s="24">
        <f t="shared" si="836"/>
        <v>12.986000000000001</v>
      </c>
      <c r="N5379" s="24">
        <f t="shared" si="837"/>
        <v>8.75</v>
      </c>
      <c r="O5379" s="24">
        <f t="shared" si="838"/>
        <v>0</v>
      </c>
      <c r="P5379" s="24">
        <f t="shared" si="839"/>
        <v>0</v>
      </c>
    </row>
    <row r="5380" spans="1:16" x14ac:dyDescent="0.25">
      <c r="A5380" s="15">
        <v>34231</v>
      </c>
      <c r="B5380">
        <v>0</v>
      </c>
      <c r="C5380">
        <v>12961</v>
      </c>
      <c r="D5380">
        <v>0</v>
      </c>
      <c r="E5380">
        <v>8670</v>
      </c>
      <c r="F5380">
        <v>0</v>
      </c>
      <c r="G5380">
        <f t="shared" si="830"/>
        <v>1280</v>
      </c>
      <c r="H5380">
        <f t="shared" si="831"/>
        <v>0</v>
      </c>
      <c r="I5380">
        <f t="shared" si="832"/>
        <v>1993</v>
      </c>
      <c r="J5380">
        <f t="shared" si="833"/>
        <v>9</v>
      </c>
      <c r="K5380" s="24">
        <f t="shared" si="834"/>
        <v>1.28</v>
      </c>
      <c r="L5380" s="24">
        <f t="shared" si="835"/>
        <v>0</v>
      </c>
      <c r="M5380" s="24">
        <f t="shared" si="836"/>
        <v>12.961</v>
      </c>
      <c r="N5380" s="24">
        <f t="shared" si="837"/>
        <v>8.67</v>
      </c>
      <c r="O5380" s="24">
        <f t="shared" si="838"/>
        <v>0</v>
      </c>
      <c r="P5380" s="24">
        <f t="shared" si="839"/>
        <v>0</v>
      </c>
    </row>
    <row r="5381" spans="1:16" x14ac:dyDescent="0.25">
      <c r="A5381" s="15">
        <v>34232</v>
      </c>
      <c r="B5381">
        <v>0</v>
      </c>
      <c r="C5381">
        <v>13001</v>
      </c>
      <c r="D5381">
        <v>0</v>
      </c>
      <c r="E5381">
        <v>8667</v>
      </c>
      <c r="F5381">
        <v>0</v>
      </c>
      <c r="G5381">
        <f t="shared" si="830"/>
        <v>1240</v>
      </c>
      <c r="H5381">
        <f t="shared" si="831"/>
        <v>0</v>
      </c>
      <c r="I5381">
        <f t="shared" si="832"/>
        <v>1993</v>
      </c>
      <c r="J5381">
        <f t="shared" si="833"/>
        <v>9</v>
      </c>
      <c r="K5381" s="24">
        <f t="shared" si="834"/>
        <v>1.24</v>
      </c>
      <c r="L5381" s="24">
        <f t="shared" si="835"/>
        <v>0</v>
      </c>
      <c r="M5381" s="24">
        <f t="shared" si="836"/>
        <v>13.000999999999999</v>
      </c>
      <c r="N5381" s="24">
        <f t="shared" si="837"/>
        <v>8.6669999999999998</v>
      </c>
      <c r="O5381" s="24">
        <f t="shared" si="838"/>
        <v>0</v>
      </c>
      <c r="P5381" s="24">
        <f t="shared" si="839"/>
        <v>0</v>
      </c>
    </row>
    <row r="5382" spans="1:16" x14ac:dyDescent="0.25">
      <c r="A5382" s="15">
        <v>34233</v>
      </c>
      <c r="B5382">
        <v>0</v>
      </c>
      <c r="C5382">
        <v>8499</v>
      </c>
      <c r="D5382">
        <v>0</v>
      </c>
      <c r="E5382">
        <v>8687</v>
      </c>
      <c r="F5382">
        <v>0</v>
      </c>
      <c r="G5382">
        <f t="shared" ref="G5382:G5445" si="840">MAX(IF(AND(MONTH(A5382)&gt;6,MONTH(A5382)&lt;10),14241,13250)-B5382-C5382-F5382,0)</f>
        <v>5742</v>
      </c>
      <c r="H5382">
        <f t="shared" ref="H5382:H5445" si="841">MAX(8330-E5382-D5382,0)</f>
        <v>0</v>
      </c>
      <c r="I5382">
        <f t="shared" ref="I5382:I5445" si="842">YEAR(A5382)</f>
        <v>1993</v>
      </c>
      <c r="J5382">
        <f t="shared" ref="J5382:J5445" si="843">MONTH(A5382)</f>
        <v>9</v>
      </c>
      <c r="K5382" s="24">
        <f t="shared" ref="K5382:K5445" si="844">G5382/1000</f>
        <v>5.742</v>
      </c>
      <c r="L5382" s="24">
        <f t="shared" ref="L5382:L5445" si="845">H5382/1000</f>
        <v>0</v>
      </c>
      <c r="M5382" s="24">
        <f t="shared" ref="M5382:M5445" si="846">(B5382+C5382+F5382)/1000</f>
        <v>8.4990000000000006</v>
      </c>
      <c r="N5382" s="24">
        <f t="shared" ref="N5382:N5445" si="847">(D5382+E5382)/1000</f>
        <v>8.6869999999999994</v>
      </c>
      <c r="O5382" s="24">
        <f t="shared" ref="O5382:O5445" si="848">B5382/1000</f>
        <v>0</v>
      </c>
      <c r="P5382" s="24">
        <f t="shared" ref="P5382:P5445" si="849">F5382/1000</f>
        <v>0</v>
      </c>
    </row>
    <row r="5383" spans="1:16" x14ac:dyDescent="0.25">
      <c r="A5383" s="15">
        <v>34234</v>
      </c>
      <c r="B5383">
        <v>0</v>
      </c>
      <c r="C5383">
        <v>13040</v>
      </c>
      <c r="D5383">
        <v>0</v>
      </c>
      <c r="E5383">
        <v>8735</v>
      </c>
      <c r="F5383">
        <v>0</v>
      </c>
      <c r="G5383">
        <f t="shared" si="840"/>
        <v>1201</v>
      </c>
      <c r="H5383">
        <f t="shared" si="841"/>
        <v>0</v>
      </c>
      <c r="I5383">
        <f t="shared" si="842"/>
        <v>1993</v>
      </c>
      <c r="J5383">
        <f t="shared" si="843"/>
        <v>9</v>
      </c>
      <c r="K5383" s="24">
        <f t="shared" si="844"/>
        <v>1.2010000000000001</v>
      </c>
      <c r="L5383" s="24">
        <f t="shared" si="845"/>
        <v>0</v>
      </c>
      <c r="M5383" s="24">
        <f t="shared" si="846"/>
        <v>13.04</v>
      </c>
      <c r="N5383" s="24">
        <f t="shared" si="847"/>
        <v>8.7349999999999994</v>
      </c>
      <c r="O5383" s="24">
        <f t="shared" si="848"/>
        <v>0</v>
      </c>
      <c r="P5383" s="24">
        <f t="shared" si="849"/>
        <v>0</v>
      </c>
    </row>
    <row r="5384" spans="1:16" x14ac:dyDescent="0.25">
      <c r="A5384" s="15">
        <v>34235</v>
      </c>
      <c r="B5384">
        <v>0</v>
      </c>
      <c r="C5384">
        <v>13033</v>
      </c>
      <c r="D5384">
        <v>0</v>
      </c>
      <c r="E5384">
        <v>8754</v>
      </c>
      <c r="F5384">
        <v>0</v>
      </c>
      <c r="G5384">
        <f t="shared" si="840"/>
        <v>1208</v>
      </c>
      <c r="H5384">
        <f t="shared" si="841"/>
        <v>0</v>
      </c>
      <c r="I5384">
        <f t="shared" si="842"/>
        <v>1993</v>
      </c>
      <c r="J5384">
        <f t="shared" si="843"/>
        <v>9</v>
      </c>
      <c r="K5384" s="24">
        <f t="shared" si="844"/>
        <v>1.208</v>
      </c>
      <c r="L5384" s="24">
        <f t="shared" si="845"/>
        <v>0</v>
      </c>
      <c r="M5384" s="24">
        <f t="shared" si="846"/>
        <v>13.032999999999999</v>
      </c>
      <c r="N5384" s="24">
        <f t="shared" si="847"/>
        <v>8.7539999999999996</v>
      </c>
      <c r="O5384" s="24">
        <f t="shared" si="848"/>
        <v>0</v>
      </c>
      <c r="P5384" s="24">
        <f t="shared" si="849"/>
        <v>0</v>
      </c>
    </row>
    <row r="5385" spans="1:16" x14ac:dyDescent="0.25">
      <c r="A5385" s="15">
        <v>34236</v>
      </c>
      <c r="B5385">
        <v>0</v>
      </c>
      <c r="C5385">
        <v>9248</v>
      </c>
      <c r="D5385">
        <v>0</v>
      </c>
      <c r="E5385">
        <v>8730</v>
      </c>
      <c r="F5385">
        <v>0</v>
      </c>
      <c r="G5385">
        <f t="shared" si="840"/>
        <v>4993</v>
      </c>
      <c r="H5385">
        <f t="shared" si="841"/>
        <v>0</v>
      </c>
      <c r="I5385">
        <f t="shared" si="842"/>
        <v>1993</v>
      </c>
      <c r="J5385">
        <f t="shared" si="843"/>
        <v>9</v>
      </c>
      <c r="K5385" s="24">
        <f t="shared" si="844"/>
        <v>4.9930000000000003</v>
      </c>
      <c r="L5385" s="24">
        <f t="shared" si="845"/>
        <v>0</v>
      </c>
      <c r="M5385" s="24">
        <f t="shared" si="846"/>
        <v>9.2479999999999993</v>
      </c>
      <c r="N5385" s="24">
        <f t="shared" si="847"/>
        <v>8.73</v>
      </c>
      <c r="O5385" s="24">
        <f t="shared" si="848"/>
        <v>0</v>
      </c>
      <c r="P5385" s="24">
        <f t="shared" si="849"/>
        <v>0</v>
      </c>
    </row>
    <row r="5386" spans="1:16" x14ac:dyDescent="0.25">
      <c r="A5386" s="15">
        <v>34237</v>
      </c>
      <c r="B5386">
        <v>0</v>
      </c>
      <c r="C5386">
        <v>13449</v>
      </c>
      <c r="D5386">
        <v>0</v>
      </c>
      <c r="E5386">
        <v>8680</v>
      </c>
      <c r="F5386">
        <v>0</v>
      </c>
      <c r="G5386">
        <f t="shared" si="840"/>
        <v>792</v>
      </c>
      <c r="H5386">
        <f t="shared" si="841"/>
        <v>0</v>
      </c>
      <c r="I5386">
        <f t="shared" si="842"/>
        <v>1993</v>
      </c>
      <c r="J5386">
        <f t="shared" si="843"/>
        <v>9</v>
      </c>
      <c r="K5386" s="24">
        <f t="shared" si="844"/>
        <v>0.79200000000000004</v>
      </c>
      <c r="L5386" s="24">
        <f t="shared" si="845"/>
        <v>0</v>
      </c>
      <c r="M5386" s="24">
        <f t="shared" si="846"/>
        <v>13.449</v>
      </c>
      <c r="N5386" s="24">
        <f t="shared" si="847"/>
        <v>8.68</v>
      </c>
      <c r="O5386" s="24">
        <f t="shared" si="848"/>
        <v>0</v>
      </c>
      <c r="P5386" s="24">
        <f t="shared" si="849"/>
        <v>0</v>
      </c>
    </row>
    <row r="5387" spans="1:16" x14ac:dyDescent="0.25">
      <c r="A5387" s="15">
        <v>34238</v>
      </c>
      <c r="B5387">
        <v>0</v>
      </c>
      <c r="C5387">
        <v>13440</v>
      </c>
      <c r="D5387">
        <v>0</v>
      </c>
      <c r="E5387">
        <v>8627</v>
      </c>
      <c r="F5387">
        <v>0</v>
      </c>
      <c r="G5387">
        <f t="shared" si="840"/>
        <v>801</v>
      </c>
      <c r="H5387">
        <f t="shared" si="841"/>
        <v>0</v>
      </c>
      <c r="I5387">
        <f t="shared" si="842"/>
        <v>1993</v>
      </c>
      <c r="J5387">
        <f t="shared" si="843"/>
        <v>9</v>
      </c>
      <c r="K5387" s="24">
        <f t="shared" si="844"/>
        <v>0.80100000000000005</v>
      </c>
      <c r="L5387" s="24">
        <f t="shared" si="845"/>
        <v>0</v>
      </c>
      <c r="M5387" s="24">
        <f t="shared" si="846"/>
        <v>13.44</v>
      </c>
      <c r="N5387" s="24">
        <f t="shared" si="847"/>
        <v>8.6270000000000007</v>
      </c>
      <c r="O5387" s="24">
        <f t="shared" si="848"/>
        <v>0</v>
      </c>
      <c r="P5387" s="24">
        <f t="shared" si="849"/>
        <v>0</v>
      </c>
    </row>
    <row r="5388" spans="1:16" x14ac:dyDescent="0.25">
      <c r="A5388" s="15">
        <v>34239</v>
      </c>
      <c r="B5388">
        <v>0</v>
      </c>
      <c r="C5388">
        <v>13086</v>
      </c>
      <c r="D5388">
        <v>0</v>
      </c>
      <c r="E5388">
        <v>8625</v>
      </c>
      <c r="F5388">
        <v>0</v>
      </c>
      <c r="G5388">
        <f t="shared" si="840"/>
        <v>1155</v>
      </c>
      <c r="H5388">
        <f t="shared" si="841"/>
        <v>0</v>
      </c>
      <c r="I5388">
        <f t="shared" si="842"/>
        <v>1993</v>
      </c>
      <c r="J5388">
        <f t="shared" si="843"/>
        <v>9</v>
      </c>
      <c r="K5388" s="24">
        <f t="shared" si="844"/>
        <v>1.155</v>
      </c>
      <c r="L5388" s="24">
        <f t="shared" si="845"/>
        <v>0</v>
      </c>
      <c r="M5388" s="24">
        <f t="shared" si="846"/>
        <v>13.086</v>
      </c>
      <c r="N5388" s="24">
        <f t="shared" si="847"/>
        <v>8.625</v>
      </c>
      <c r="O5388" s="24">
        <f t="shared" si="848"/>
        <v>0</v>
      </c>
      <c r="P5388" s="24">
        <f t="shared" si="849"/>
        <v>0</v>
      </c>
    </row>
    <row r="5389" spans="1:16" x14ac:dyDescent="0.25">
      <c r="A5389" s="15">
        <v>34240</v>
      </c>
      <c r="B5389">
        <v>0</v>
      </c>
      <c r="C5389">
        <v>12836</v>
      </c>
      <c r="D5389">
        <v>0</v>
      </c>
      <c r="E5389">
        <v>8595</v>
      </c>
      <c r="F5389">
        <v>0</v>
      </c>
      <c r="G5389">
        <f t="shared" si="840"/>
        <v>1405</v>
      </c>
      <c r="H5389">
        <f t="shared" si="841"/>
        <v>0</v>
      </c>
      <c r="I5389">
        <f t="shared" si="842"/>
        <v>1993</v>
      </c>
      <c r="J5389">
        <f t="shared" si="843"/>
        <v>9</v>
      </c>
      <c r="K5389" s="24">
        <f t="shared" si="844"/>
        <v>1.405</v>
      </c>
      <c r="L5389" s="24">
        <f t="shared" si="845"/>
        <v>0</v>
      </c>
      <c r="M5389" s="24">
        <f t="shared" si="846"/>
        <v>12.836</v>
      </c>
      <c r="N5389" s="24">
        <f t="shared" si="847"/>
        <v>8.5950000000000006</v>
      </c>
      <c r="O5389" s="24">
        <f t="shared" si="848"/>
        <v>0</v>
      </c>
      <c r="P5389" s="24">
        <f t="shared" si="849"/>
        <v>0</v>
      </c>
    </row>
    <row r="5390" spans="1:16" x14ac:dyDescent="0.25">
      <c r="A5390" s="15">
        <v>34241</v>
      </c>
      <c r="B5390">
        <v>0</v>
      </c>
      <c r="C5390">
        <v>12867</v>
      </c>
      <c r="D5390">
        <v>0</v>
      </c>
      <c r="E5390">
        <v>8640</v>
      </c>
      <c r="F5390">
        <v>0</v>
      </c>
      <c r="G5390">
        <f t="shared" si="840"/>
        <v>1374</v>
      </c>
      <c r="H5390">
        <f t="shared" si="841"/>
        <v>0</v>
      </c>
      <c r="I5390">
        <f t="shared" si="842"/>
        <v>1993</v>
      </c>
      <c r="J5390">
        <f t="shared" si="843"/>
        <v>9</v>
      </c>
      <c r="K5390" s="24">
        <f t="shared" si="844"/>
        <v>1.3740000000000001</v>
      </c>
      <c r="L5390" s="24">
        <f t="shared" si="845"/>
        <v>0</v>
      </c>
      <c r="M5390" s="24">
        <f t="shared" si="846"/>
        <v>12.867000000000001</v>
      </c>
      <c r="N5390" s="24">
        <f t="shared" si="847"/>
        <v>8.64</v>
      </c>
      <c r="O5390" s="24">
        <f t="shared" si="848"/>
        <v>0</v>
      </c>
      <c r="P5390" s="24">
        <f t="shared" si="849"/>
        <v>0</v>
      </c>
    </row>
    <row r="5391" spans="1:16" x14ac:dyDescent="0.25">
      <c r="A5391" s="15">
        <v>34242</v>
      </c>
      <c r="B5391">
        <v>0</v>
      </c>
      <c r="C5391">
        <v>13123</v>
      </c>
      <c r="D5391">
        <v>0</v>
      </c>
      <c r="E5391">
        <v>8645</v>
      </c>
      <c r="F5391">
        <v>0</v>
      </c>
      <c r="G5391">
        <f t="shared" si="840"/>
        <v>1118</v>
      </c>
      <c r="H5391">
        <f t="shared" si="841"/>
        <v>0</v>
      </c>
      <c r="I5391">
        <f t="shared" si="842"/>
        <v>1993</v>
      </c>
      <c r="J5391">
        <f t="shared" si="843"/>
        <v>9</v>
      </c>
      <c r="K5391" s="24">
        <f t="shared" si="844"/>
        <v>1.1180000000000001</v>
      </c>
      <c r="L5391" s="24">
        <f t="shared" si="845"/>
        <v>0</v>
      </c>
      <c r="M5391" s="24">
        <f t="shared" si="846"/>
        <v>13.122999999999999</v>
      </c>
      <c r="N5391" s="24">
        <f t="shared" si="847"/>
        <v>8.6449999999999996</v>
      </c>
      <c r="O5391" s="24">
        <f t="shared" si="848"/>
        <v>0</v>
      </c>
      <c r="P5391" s="24">
        <f t="shared" si="849"/>
        <v>0</v>
      </c>
    </row>
    <row r="5392" spans="1:16" x14ac:dyDescent="0.25">
      <c r="A5392" s="15">
        <v>34243</v>
      </c>
      <c r="B5392">
        <v>2020</v>
      </c>
      <c r="C5392">
        <v>11108</v>
      </c>
      <c r="D5392">
        <v>0</v>
      </c>
      <c r="E5392">
        <v>8758</v>
      </c>
      <c r="F5392">
        <v>0</v>
      </c>
      <c r="G5392">
        <f t="shared" si="840"/>
        <v>122</v>
      </c>
      <c r="H5392">
        <f t="shared" si="841"/>
        <v>0</v>
      </c>
      <c r="I5392">
        <f t="shared" si="842"/>
        <v>1993</v>
      </c>
      <c r="J5392">
        <f t="shared" si="843"/>
        <v>10</v>
      </c>
      <c r="K5392" s="24">
        <f t="shared" si="844"/>
        <v>0.122</v>
      </c>
      <c r="L5392" s="24">
        <f t="shared" si="845"/>
        <v>0</v>
      </c>
      <c r="M5392" s="24">
        <f t="shared" si="846"/>
        <v>13.128</v>
      </c>
      <c r="N5392" s="24">
        <f t="shared" si="847"/>
        <v>8.7579999999999991</v>
      </c>
      <c r="O5392" s="24">
        <f t="shared" si="848"/>
        <v>2.02</v>
      </c>
      <c r="P5392" s="24">
        <f t="shared" si="849"/>
        <v>0</v>
      </c>
    </row>
    <row r="5393" spans="1:16" x14ac:dyDescent="0.25">
      <c r="A5393" s="15">
        <v>34244</v>
      </c>
      <c r="B5393">
        <v>2020</v>
      </c>
      <c r="C5393">
        <v>11051</v>
      </c>
      <c r="D5393">
        <v>0</v>
      </c>
      <c r="E5393">
        <v>8637</v>
      </c>
      <c r="F5393">
        <v>0</v>
      </c>
      <c r="G5393">
        <f t="shared" si="840"/>
        <v>179</v>
      </c>
      <c r="H5393">
        <f t="shared" si="841"/>
        <v>0</v>
      </c>
      <c r="I5393">
        <f t="shared" si="842"/>
        <v>1993</v>
      </c>
      <c r="J5393">
        <f t="shared" si="843"/>
        <v>10</v>
      </c>
      <c r="K5393" s="24">
        <f t="shared" si="844"/>
        <v>0.17899999999999999</v>
      </c>
      <c r="L5393" s="24">
        <f t="shared" si="845"/>
        <v>0</v>
      </c>
      <c r="M5393" s="24">
        <f t="shared" si="846"/>
        <v>13.071</v>
      </c>
      <c r="N5393" s="24">
        <f t="shared" si="847"/>
        <v>8.6370000000000005</v>
      </c>
      <c r="O5393" s="24">
        <f t="shared" si="848"/>
        <v>2.02</v>
      </c>
      <c r="P5393" s="24">
        <f t="shared" si="849"/>
        <v>0</v>
      </c>
    </row>
    <row r="5394" spans="1:16" x14ac:dyDescent="0.25">
      <c r="A5394" s="15">
        <v>34245</v>
      </c>
      <c r="B5394">
        <v>2020</v>
      </c>
      <c r="C5394">
        <v>11124</v>
      </c>
      <c r="D5394">
        <v>0</v>
      </c>
      <c r="E5394">
        <v>8798</v>
      </c>
      <c r="F5394">
        <v>0</v>
      </c>
      <c r="G5394">
        <f t="shared" si="840"/>
        <v>106</v>
      </c>
      <c r="H5394">
        <f t="shared" si="841"/>
        <v>0</v>
      </c>
      <c r="I5394">
        <f t="shared" si="842"/>
        <v>1993</v>
      </c>
      <c r="J5394">
        <f t="shared" si="843"/>
        <v>10</v>
      </c>
      <c r="K5394" s="24">
        <f t="shared" si="844"/>
        <v>0.106</v>
      </c>
      <c r="L5394" s="24">
        <f t="shared" si="845"/>
        <v>0</v>
      </c>
      <c r="M5394" s="24">
        <f t="shared" si="846"/>
        <v>13.144</v>
      </c>
      <c r="N5394" s="24">
        <f t="shared" si="847"/>
        <v>8.798</v>
      </c>
      <c r="O5394" s="24">
        <f t="shared" si="848"/>
        <v>2.02</v>
      </c>
      <c r="P5394" s="24">
        <f t="shared" si="849"/>
        <v>0</v>
      </c>
    </row>
    <row r="5395" spans="1:16" x14ac:dyDescent="0.25">
      <c r="A5395" s="15">
        <v>34246</v>
      </c>
      <c r="B5395">
        <v>2020</v>
      </c>
      <c r="C5395">
        <v>10714</v>
      </c>
      <c r="D5395">
        <v>0</v>
      </c>
      <c r="E5395">
        <v>8740</v>
      </c>
      <c r="F5395">
        <v>0</v>
      </c>
      <c r="G5395">
        <f t="shared" si="840"/>
        <v>516</v>
      </c>
      <c r="H5395">
        <f t="shared" si="841"/>
        <v>0</v>
      </c>
      <c r="I5395">
        <f t="shared" si="842"/>
        <v>1993</v>
      </c>
      <c r="J5395">
        <f t="shared" si="843"/>
        <v>10</v>
      </c>
      <c r="K5395" s="24">
        <f t="shared" si="844"/>
        <v>0.51600000000000001</v>
      </c>
      <c r="L5395" s="24">
        <f t="shared" si="845"/>
        <v>0</v>
      </c>
      <c r="M5395" s="24">
        <f t="shared" si="846"/>
        <v>12.734</v>
      </c>
      <c r="N5395" s="24">
        <f t="shared" si="847"/>
        <v>8.74</v>
      </c>
      <c r="O5395" s="24">
        <f t="shared" si="848"/>
        <v>2.02</v>
      </c>
      <c r="P5395" s="24">
        <f t="shared" si="849"/>
        <v>0</v>
      </c>
    </row>
    <row r="5396" spans="1:16" x14ac:dyDescent="0.25">
      <c r="A5396" s="15">
        <v>34247</v>
      </c>
      <c r="B5396">
        <v>2020</v>
      </c>
      <c r="C5396">
        <v>11219</v>
      </c>
      <c r="D5396">
        <v>0</v>
      </c>
      <c r="E5396">
        <v>8790</v>
      </c>
      <c r="F5396">
        <v>0</v>
      </c>
      <c r="G5396">
        <f t="shared" si="840"/>
        <v>11</v>
      </c>
      <c r="H5396">
        <f t="shared" si="841"/>
        <v>0</v>
      </c>
      <c r="I5396">
        <f t="shared" si="842"/>
        <v>1993</v>
      </c>
      <c r="J5396">
        <f t="shared" si="843"/>
        <v>10</v>
      </c>
      <c r="K5396" s="24">
        <f t="shared" si="844"/>
        <v>1.0999999999999999E-2</v>
      </c>
      <c r="L5396" s="24">
        <f t="shared" si="845"/>
        <v>0</v>
      </c>
      <c r="M5396" s="24">
        <f t="shared" si="846"/>
        <v>13.239000000000001</v>
      </c>
      <c r="N5396" s="24">
        <f t="shared" si="847"/>
        <v>8.7899999999999991</v>
      </c>
      <c r="O5396" s="24">
        <f t="shared" si="848"/>
        <v>2.02</v>
      </c>
      <c r="P5396" s="24">
        <f t="shared" si="849"/>
        <v>0</v>
      </c>
    </row>
    <row r="5397" spans="1:16" x14ac:dyDescent="0.25">
      <c r="A5397" s="15">
        <v>34248</v>
      </c>
      <c r="B5397">
        <v>2020</v>
      </c>
      <c r="C5397">
        <v>10552</v>
      </c>
      <c r="D5397">
        <v>0</v>
      </c>
      <c r="E5397">
        <v>8690</v>
      </c>
      <c r="F5397">
        <v>0</v>
      </c>
      <c r="G5397">
        <f t="shared" si="840"/>
        <v>678</v>
      </c>
      <c r="H5397">
        <f t="shared" si="841"/>
        <v>0</v>
      </c>
      <c r="I5397">
        <f t="shared" si="842"/>
        <v>1993</v>
      </c>
      <c r="J5397">
        <f t="shared" si="843"/>
        <v>10</v>
      </c>
      <c r="K5397" s="24">
        <f t="shared" si="844"/>
        <v>0.67800000000000005</v>
      </c>
      <c r="L5397" s="24">
        <f t="shared" si="845"/>
        <v>0</v>
      </c>
      <c r="M5397" s="24">
        <f t="shared" si="846"/>
        <v>12.571999999999999</v>
      </c>
      <c r="N5397" s="24">
        <f t="shared" si="847"/>
        <v>8.69</v>
      </c>
      <c r="O5397" s="24">
        <f t="shared" si="848"/>
        <v>2.02</v>
      </c>
      <c r="P5397" s="24">
        <f t="shared" si="849"/>
        <v>0</v>
      </c>
    </row>
    <row r="5398" spans="1:16" x14ac:dyDescent="0.25">
      <c r="A5398" s="15">
        <v>34249</v>
      </c>
      <c r="B5398">
        <v>1515</v>
      </c>
      <c r="C5398">
        <v>10890</v>
      </c>
      <c r="D5398">
        <v>0</v>
      </c>
      <c r="E5398">
        <v>8690</v>
      </c>
      <c r="F5398">
        <v>0</v>
      </c>
      <c r="G5398">
        <f t="shared" si="840"/>
        <v>845</v>
      </c>
      <c r="H5398">
        <f t="shared" si="841"/>
        <v>0</v>
      </c>
      <c r="I5398">
        <f t="shared" si="842"/>
        <v>1993</v>
      </c>
      <c r="J5398">
        <f t="shared" si="843"/>
        <v>10</v>
      </c>
      <c r="K5398" s="24">
        <f t="shared" si="844"/>
        <v>0.84499999999999997</v>
      </c>
      <c r="L5398" s="24">
        <f t="shared" si="845"/>
        <v>0</v>
      </c>
      <c r="M5398" s="24">
        <f t="shared" si="846"/>
        <v>12.404999999999999</v>
      </c>
      <c r="N5398" s="24">
        <f t="shared" si="847"/>
        <v>8.69</v>
      </c>
      <c r="O5398" s="24">
        <f t="shared" si="848"/>
        <v>1.5149999999999999</v>
      </c>
      <c r="P5398" s="24">
        <f t="shared" si="849"/>
        <v>0</v>
      </c>
    </row>
    <row r="5399" spans="1:16" x14ac:dyDescent="0.25">
      <c r="A5399" s="15">
        <v>34250</v>
      </c>
      <c r="B5399">
        <v>2020</v>
      </c>
      <c r="C5399">
        <v>11241</v>
      </c>
      <c r="D5399">
        <v>0</v>
      </c>
      <c r="E5399">
        <v>8710</v>
      </c>
      <c r="F5399">
        <v>0</v>
      </c>
      <c r="G5399">
        <f t="shared" si="840"/>
        <v>0</v>
      </c>
      <c r="H5399">
        <f t="shared" si="841"/>
        <v>0</v>
      </c>
      <c r="I5399">
        <f t="shared" si="842"/>
        <v>1993</v>
      </c>
      <c r="J5399">
        <f t="shared" si="843"/>
        <v>10</v>
      </c>
      <c r="K5399" s="24">
        <f t="shared" si="844"/>
        <v>0</v>
      </c>
      <c r="L5399" s="24">
        <f t="shared" si="845"/>
        <v>0</v>
      </c>
      <c r="M5399" s="24">
        <f t="shared" si="846"/>
        <v>13.260999999999999</v>
      </c>
      <c r="N5399" s="24">
        <f t="shared" si="847"/>
        <v>8.7100000000000009</v>
      </c>
      <c r="O5399" s="24">
        <f t="shared" si="848"/>
        <v>2.02</v>
      </c>
      <c r="P5399" s="24">
        <f t="shared" si="849"/>
        <v>0</v>
      </c>
    </row>
    <row r="5400" spans="1:16" x14ac:dyDescent="0.25">
      <c r="A5400" s="15">
        <v>34251</v>
      </c>
      <c r="B5400">
        <v>2020</v>
      </c>
      <c r="C5400">
        <v>11196</v>
      </c>
      <c r="D5400">
        <v>0</v>
      </c>
      <c r="E5400">
        <v>8470</v>
      </c>
      <c r="F5400">
        <v>0</v>
      </c>
      <c r="G5400">
        <f t="shared" si="840"/>
        <v>34</v>
      </c>
      <c r="H5400">
        <f t="shared" si="841"/>
        <v>0</v>
      </c>
      <c r="I5400">
        <f t="shared" si="842"/>
        <v>1993</v>
      </c>
      <c r="J5400">
        <f t="shared" si="843"/>
        <v>10</v>
      </c>
      <c r="K5400" s="24">
        <f t="shared" si="844"/>
        <v>3.4000000000000002E-2</v>
      </c>
      <c r="L5400" s="24">
        <f t="shared" si="845"/>
        <v>0</v>
      </c>
      <c r="M5400" s="24">
        <f t="shared" si="846"/>
        <v>13.215999999999999</v>
      </c>
      <c r="N5400" s="24">
        <f t="shared" si="847"/>
        <v>8.4700000000000006</v>
      </c>
      <c r="O5400" s="24">
        <f t="shared" si="848"/>
        <v>2.02</v>
      </c>
      <c r="P5400" s="24">
        <f t="shared" si="849"/>
        <v>0</v>
      </c>
    </row>
    <row r="5401" spans="1:16" x14ac:dyDescent="0.25">
      <c r="A5401" s="15">
        <v>34252</v>
      </c>
      <c r="B5401">
        <v>2020</v>
      </c>
      <c r="C5401">
        <v>11141</v>
      </c>
      <c r="D5401">
        <v>0</v>
      </c>
      <c r="E5401">
        <v>8465</v>
      </c>
      <c r="F5401">
        <v>0</v>
      </c>
      <c r="G5401">
        <f t="shared" si="840"/>
        <v>89</v>
      </c>
      <c r="H5401">
        <f t="shared" si="841"/>
        <v>0</v>
      </c>
      <c r="I5401">
        <f t="shared" si="842"/>
        <v>1993</v>
      </c>
      <c r="J5401">
        <f t="shared" si="843"/>
        <v>10</v>
      </c>
      <c r="K5401" s="24">
        <f t="shared" si="844"/>
        <v>8.8999999999999996E-2</v>
      </c>
      <c r="L5401" s="24">
        <f t="shared" si="845"/>
        <v>0</v>
      </c>
      <c r="M5401" s="24">
        <f t="shared" si="846"/>
        <v>13.161</v>
      </c>
      <c r="N5401" s="24">
        <f t="shared" si="847"/>
        <v>8.4649999999999999</v>
      </c>
      <c r="O5401" s="24">
        <f t="shared" si="848"/>
        <v>2.02</v>
      </c>
      <c r="P5401" s="24">
        <f t="shared" si="849"/>
        <v>0</v>
      </c>
    </row>
    <row r="5402" spans="1:16" x14ac:dyDescent="0.25">
      <c r="A5402" s="15">
        <v>34253</v>
      </c>
      <c r="B5402">
        <v>2020</v>
      </c>
      <c r="C5402">
        <v>10926</v>
      </c>
      <c r="D5402">
        <v>0</v>
      </c>
      <c r="E5402">
        <v>8552</v>
      </c>
      <c r="F5402">
        <v>0</v>
      </c>
      <c r="G5402">
        <f t="shared" si="840"/>
        <v>304</v>
      </c>
      <c r="H5402">
        <f t="shared" si="841"/>
        <v>0</v>
      </c>
      <c r="I5402">
        <f t="shared" si="842"/>
        <v>1993</v>
      </c>
      <c r="J5402">
        <f t="shared" si="843"/>
        <v>10</v>
      </c>
      <c r="K5402" s="24">
        <f t="shared" si="844"/>
        <v>0.30399999999999999</v>
      </c>
      <c r="L5402" s="24">
        <f t="shared" si="845"/>
        <v>0</v>
      </c>
      <c r="M5402" s="24">
        <f t="shared" si="846"/>
        <v>12.946</v>
      </c>
      <c r="N5402" s="24">
        <f t="shared" si="847"/>
        <v>8.5519999999999996</v>
      </c>
      <c r="O5402" s="24">
        <f t="shared" si="848"/>
        <v>2.02</v>
      </c>
      <c r="P5402" s="24">
        <f t="shared" si="849"/>
        <v>0</v>
      </c>
    </row>
    <row r="5403" spans="1:16" x14ac:dyDescent="0.25">
      <c r="A5403" s="15">
        <v>34254</v>
      </c>
      <c r="B5403">
        <v>2020</v>
      </c>
      <c r="C5403">
        <v>11382</v>
      </c>
      <c r="D5403">
        <v>0</v>
      </c>
      <c r="E5403">
        <v>8389</v>
      </c>
      <c r="F5403">
        <v>0</v>
      </c>
      <c r="G5403">
        <f t="shared" si="840"/>
        <v>0</v>
      </c>
      <c r="H5403">
        <f t="shared" si="841"/>
        <v>0</v>
      </c>
      <c r="I5403">
        <f t="shared" si="842"/>
        <v>1993</v>
      </c>
      <c r="J5403">
        <f t="shared" si="843"/>
        <v>10</v>
      </c>
      <c r="K5403" s="24">
        <f t="shared" si="844"/>
        <v>0</v>
      </c>
      <c r="L5403" s="24">
        <f t="shared" si="845"/>
        <v>0</v>
      </c>
      <c r="M5403" s="24">
        <f t="shared" si="846"/>
        <v>13.401999999999999</v>
      </c>
      <c r="N5403" s="24">
        <f t="shared" si="847"/>
        <v>8.3889999999999993</v>
      </c>
      <c r="O5403" s="24">
        <f t="shared" si="848"/>
        <v>2.02</v>
      </c>
      <c r="P5403" s="24">
        <f t="shared" si="849"/>
        <v>0</v>
      </c>
    </row>
    <row r="5404" spans="1:16" x14ac:dyDescent="0.25">
      <c r="A5404" s="15">
        <v>34255</v>
      </c>
      <c r="B5404">
        <v>2020</v>
      </c>
      <c r="C5404">
        <v>11062</v>
      </c>
      <c r="D5404">
        <v>0</v>
      </c>
      <c r="E5404">
        <v>8622</v>
      </c>
      <c r="F5404">
        <v>0</v>
      </c>
      <c r="G5404">
        <f t="shared" si="840"/>
        <v>168</v>
      </c>
      <c r="H5404">
        <f t="shared" si="841"/>
        <v>0</v>
      </c>
      <c r="I5404">
        <f t="shared" si="842"/>
        <v>1993</v>
      </c>
      <c r="J5404">
        <f t="shared" si="843"/>
        <v>10</v>
      </c>
      <c r="K5404" s="24">
        <f t="shared" si="844"/>
        <v>0.16800000000000001</v>
      </c>
      <c r="L5404" s="24">
        <f t="shared" si="845"/>
        <v>0</v>
      </c>
      <c r="M5404" s="24">
        <f t="shared" si="846"/>
        <v>13.082000000000001</v>
      </c>
      <c r="N5404" s="24">
        <f t="shared" si="847"/>
        <v>8.6219999999999999</v>
      </c>
      <c r="O5404" s="24">
        <f t="shared" si="848"/>
        <v>2.02</v>
      </c>
      <c r="P5404" s="24">
        <f t="shared" si="849"/>
        <v>0</v>
      </c>
    </row>
    <row r="5405" spans="1:16" x14ac:dyDescent="0.25">
      <c r="A5405" s="15">
        <v>34256</v>
      </c>
      <c r="B5405">
        <v>2020</v>
      </c>
      <c r="C5405">
        <v>11135</v>
      </c>
      <c r="D5405">
        <v>0</v>
      </c>
      <c r="E5405">
        <v>8567</v>
      </c>
      <c r="F5405">
        <v>0</v>
      </c>
      <c r="G5405">
        <f t="shared" si="840"/>
        <v>95</v>
      </c>
      <c r="H5405">
        <f t="shared" si="841"/>
        <v>0</v>
      </c>
      <c r="I5405">
        <f t="shared" si="842"/>
        <v>1993</v>
      </c>
      <c r="J5405">
        <f t="shared" si="843"/>
        <v>10</v>
      </c>
      <c r="K5405" s="24">
        <f t="shared" si="844"/>
        <v>9.5000000000000001E-2</v>
      </c>
      <c r="L5405" s="24">
        <f t="shared" si="845"/>
        <v>0</v>
      </c>
      <c r="M5405" s="24">
        <f t="shared" si="846"/>
        <v>13.154999999999999</v>
      </c>
      <c r="N5405" s="24">
        <f t="shared" si="847"/>
        <v>8.5670000000000002</v>
      </c>
      <c r="O5405" s="24">
        <f t="shared" si="848"/>
        <v>2.02</v>
      </c>
      <c r="P5405" s="24">
        <f t="shared" si="849"/>
        <v>0</v>
      </c>
    </row>
    <row r="5406" spans="1:16" x14ac:dyDescent="0.25">
      <c r="A5406" s="15">
        <v>34257</v>
      </c>
      <c r="B5406">
        <v>2020</v>
      </c>
      <c r="C5406">
        <v>11071</v>
      </c>
      <c r="D5406">
        <v>0</v>
      </c>
      <c r="E5406">
        <v>8530</v>
      </c>
      <c r="F5406">
        <v>0</v>
      </c>
      <c r="G5406">
        <f t="shared" si="840"/>
        <v>159</v>
      </c>
      <c r="H5406">
        <f t="shared" si="841"/>
        <v>0</v>
      </c>
      <c r="I5406">
        <f t="shared" si="842"/>
        <v>1993</v>
      </c>
      <c r="J5406">
        <f t="shared" si="843"/>
        <v>10</v>
      </c>
      <c r="K5406" s="24">
        <f t="shared" si="844"/>
        <v>0.159</v>
      </c>
      <c r="L5406" s="24">
        <f t="shared" si="845"/>
        <v>0</v>
      </c>
      <c r="M5406" s="24">
        <f t="shared" si="846"/>
        <v>13.090999999999999</v>
      </c>
      <c r="N5406" s="24">
        <f t="shared" si="847"/>
        <v>8.5299999999999994</v>
      </c>
      <c r="O5406" s="24">
        <f t="shared" si="848"/>
        <v>2.02</v>
      </c>
      <c r="P5406" s="24">
        <f t="shared" si="849"/>
        <v>0</v>
      </c>
    </row>
    <row r="5407" spans="1:16" x14ac:dyDescent="0.25">
      <c r="A5407" s="15">
        <v>34258</v>
      </c>
      <c r="B5407">
        <v>2626</v>
      </c>
      <c r="C5407">
        <v>10471</v>
      </c>
      <c r="D5407">
        <v>0</v>
      </c>
      <c r="E5407">
        <v>8652</v>
      </c>
      <c r="F5407">
        <v>0</v>
      </c>
      <c r="G5407">
        <f t="shared" si="840"/>
        <v>153</v>
      </c>
      <c r="H5407">
        <f t="shared" si="841"/>
        <v>0</v>
      </c>
      <c r="I5407">
        <f t="shared" si="842"/>
        <v>1993</v>
      </c>
      <c r="J5407">
        <f t="shared" si="843"/>
        <v>10</v>
      </c>
      <c r="K5407" s="24">
        <f t="shared" si="844"/>
        <v>0.153</v>
      </c>
      <c r="L5407" s="24">
        <f t="shared" si="845"/>
        <v>0</v>
      </c>
      <c r="M5407" s="24">
        <f t="shared" si="846"/>
        <v>13.097</v>
      </c>
      <c r="N5407" s="24">
        <f t="shared" si="847"/>
        <v>8.6519999999999992</v>
      </c>
      <c r="O5407" s="24">
        <f t="shared" si="848"/>
        <v>2.6259999999999999</v>
      </c>
      <c r="P5407" s="24">
        <f t="shared" si="849"/>
        <v>0</v>
      </c>
    </row>
    <row r="5408" spans="1:16" x14ac:dyDescent="0.25">
      <c r="A5408" s="15">
        <v>34259</v>
      </c>
      <c r="B5408">
        <v>2626</v>
      </c>
      <c r="C5408">
        <v>10406</v>
      </c>
      <c r="D5408">
        <v>0</v>
      </c>
      <c r="E5408">
        <v>8594</v>
      </c>
      <c r="F5408">
        <v>0</v>
      </c>
      <c r="G5408">
        <f t="shared" si="840"/>
        <v>218</v>
      </c>
      <c r="H5408">
        <f t="shared" si="841"/>
        <v>0</v>
      </c>
      <c r="I5408">
        <f t="shared" si="842"/>
        <v>1993</v>
      </c>
      <c r="J5408">
        <f t="shared" si="843"/>
        <v>10</v>
      </c>
      <c r="K5408" s="24">
        <f t="shared" si="844"/>
        <v>0.218</v>
      </c>
      <c r="L5408" s="24">
        <f t="shared" si="845"/>
        <v>0</v>
      </c>
      <c r="M5408" s="24">
        <f t="shared" si="846"/>
        <v>13.032</v>
      </c>
      <c r="N5408" s="24">
        <f t="shared" si="847"/>
        <v>8.5939999999999994</v>
      </c>
      <c r="O5408" s="24">
        <f t="shared" si="848"/>
        <v>2.6259999999999999</v>
      </c>
      <c r="P5408" s="24">
        <f t="shared" si="849"/>
        <v>0</v>
      </c>
    </row>
    <row r="5409" spans="1:16" x14ac:dyDescent="0.25">
      <c r="A5409" s="15">
        <v>34260</v>
      </c>
      <c r="B5409">
        <v>2626</v>
      </c>
      <c r="C5409">
        <v>10417</v>
      </c>
      <c r="D5409">
        <v>0</v>
      </c>
      <c r="E5409">
        <v>8508</v>
      </c>
      <c r="F5409">
        <v>0</v>
      </c>
      <c r="G5409">
        <f t="shared" si="840"/>
        <v>207</v>
      </c>
      <c r="H5409">
        <f t="shared" si="841"/>
        <v>0</v>
      </c>
      <c r="I5409">
        <f t="shared" si="842"/>
        <v>1993</v>
      </c>
      <c r="J5409">
        <f t="shared" si="843"/>
        <v>10</v>
      </c>
      <c r="K5409" s="24">
        <f t="shared" si="844"/>
        <v>0.20699999999999999</v>
      </c>
      <c r="L5409" s="24">
        <f t="shared" si="845"/>
        <v>0</v>
      </c>
      <c r="M5409" s="24">
        <f t="shared" si="846"/>
        <v>13.042999999999999</v>
      </c>
      <c r="N5409" s="24">
        <f t="shared" si="847"/>
        <v>8.5079999999999991</v>
      </c>
      <c r="O5409" s="24">
        <f t="shared" si="848"/>
        <v>2.6259999999999999</v>
      </c>
      <c r="P5409" s="24">
        <f t="shared" si="849"/>
        <v>0</v>
      </c>
    </row>
    <row r="5410" spans="1:16" x14ac:dyDescent="0.25">
      <c r="A5410" s="15">
        <v>34261</v>
      </c>
      <c r="B5410">
        <v>2626</v>
      </c>
      <c r="C5410">
        <v>10433</v>
      </c>
      <c r="D5410">
        <v>0</v>
      </c>
      <c r="E5410">
        <v>8475</v>
      </c>
      <c r="F5410">
        <v>0</v>
      </c>
      <c r="G5410">
        <f t="shared" si="840"/>
        <v>191</v>
      </c>
      <c r="H5410">
        <f t="shared" si="841"/>
        <v>0</v>
      </c>
      <c r="I5410">
        <f t="shared" si="842"/>
        <v>1993</v>
      </c>
      <c r="J5410">
        <f t="shared" si="843"/>
        <v>10</v>
      </c>
      <c r="K5410" s="24">
        <f t="shared" si="844"/>
        <v>0.191</v>
      </c>
      <c r="L5410" s="24">
        <f t="shared" si="845"/>
        <v>0</v>
      </c>
      <c r="M5410" s="24">
        <f t="shared" si="846"/>
        <v>13.058999999999999</v>
      </c>
      <c r="N5410" s="24">
        <f t="shared" si="847"/>
        <v>8.4749999999999996</v>
      </c>
      <c r="O5410" s="24">
        <f t="shared" si="848"/>
        <v>2.6259999999999999</v>
      </c>
      <c r="P5410" s="24">
        <f t="shared" si="849"/>
        <v>0</v>
      </c>
    </row>
    <row r="5411" spans="1:16" x14ac:dyDescent="0.25">
      <c r="A5411" s="15">
        <v>34262</v>
      </c>
      <c r="B5411">
        <v>2626</v>
      </c>
      <c r="C5411">
        <v>10400</v>
      </c>
      <c r="D5411">
        <v>0</v>
      </c>
      <c r="E5411">
        <v>8435</v>
      </c>
      <c r="F5411">
        <v>0</v>
      </c>
      <c r="G5411">
        <f t="shared" si="840"/>
        <v>224</v>
      </c>
      <c r="H5411">
        <f t="shared" si="841"/>
        <v>0</v>
      </c>
      <c r="I5411">
        <f t="shared" si="842"/>
        <v>1993</v>
      </c>
      <c r="J5411">
        <f t="shared" si="843"/>
        <v>10</v>
      </c>
      <c r="K5411" s="24">
        <f t="shared" si="844"/>
        <v>0.224</v>
      </c>
      <c r="L5411" s="24">
        <f t="shared" si="845"/>
        <v>0</v>
      </c>
      <c r="M5411" s="24">
        <f t="shared" si="846"/>
        <v>13.026</v>
      </c>
      <c r="N5411" s="24">
        <f t="shared" si="847"/>
        <v>8.4350000000000005</v>
      </c>
      <c r="O5411" s="24">
        <f t="shared" si="848"/>
        <v>2.6259999999999999</v>
      </c>
      <c r="P5411" s="24">
        <f t="shared" si="849"/>
        <v>0</v>
      </c>
    </row>
    <row r="5412" spans="1:16" x14ac:dyDescent="0.25">
      <c r="A5412" s="15">
        <v>34263</v>
      </c>
      <c r="B5412">
        <v>2626</v>
      </c>
      <c r="C5412">
        <v>10437</v>
      </c>
      <c r="D5412">
        <v>0</v>
      </c>
      <c r="E5412">
        <v>8414</v>
      </c>
      <c r="F5412">
        <v>0</v>
      </c>
      <c r="G5412">
        <f t="shared" si="840"/>
        <v>187</v>
      </c>
      <c r="H5412">
        <f t="shared" si="841"/>
        <v>0</v>
      </c>
      <c r="I5412">
        <f t="shared" si="842"/>
        <v>1993</v>
      </c>
      <c r="J5412">
        <f t="shared" si="843"/>
        <v>10</v>
      </c>
      <c r="K5412" s="24">
        <f t="shared" si="844"/>
        <v>0.187</v>
      </c>
      <c r="L5412" s="24">
        <f t="shared" si="845"/>
        <v>0</v>
      </c>
      <c r="M5412" s="24">
        <f t="shared" si="846"/>
        <v>13.063000000000001</v>
      </c>
      <c r="N5412" s="24">
        <f t="shared" si="847"/>
        <v>8.4139999999999997</v>
      </c>
      <c r="O5412" s="24">
        <f t="shared" si="848"/>
        <v>2.6259999999999999</v>
      </c>
      <c r="P5412" s="24">
        <f t="shared" si="849"/>
        <v>0</v>
      </c>
    </row>
    <row r="5413" spans="1:16" x14ac:dyDescent="0.25">
      <c r="A5413" s="15">
        <v>34264</v>
      </c>
      <c r="B5413">
        <v>2626</v>
      </c>
      <c r="C5413">
        <v>10458</v>
      </c>
      <c r="D5413">
        <v>0</v>
      </c>
      <c r="E5413">
        <v>8427</v>
      </c>
      <c r="F5413">
        <v>0</v>
      </c>
      <c r="G5413">
        <f t="shared" si="840"/>
        <v>166</v>
      </c>
      <c r="H5413">
        <f t="shared" si="841"/>
        <v>0</v>
      </c>
      <c r="I5413">
        <f t="shared" si="842"/>
        <v>1993</v>
      </c>
      <c r="J5413">
        <f t="shared" si="843"/>
        <v>10</v>
      </c>
      <c r="K5413" s="24">
        <f t="shared" si="844"/>
        <v>0.16600000000000001</v>
      </c>
      <c r="L5413" s="24">
        <f t="shared" si="845"/>
        <v>0</v>
      </c>
      <c r="M5413" s="24">
        <f t="shared" si="846"/>
        <v>13.084</v>
      </c>
      <c r="N5413" s="24">
        <f t="shared" si="847"/>
        <v>8.4269999999999996</v>
      </c>
      <c r="O5413" s="24">
        <f t="shared" si="848"/>
        <v>2.6259999999999999</v>
      </c>
      <c r="P5413" s="24">
        <f t="shared" si="849"/>
        <v>0</v>
      </c>
    </row>
    <row r="5414" spans="1:16" x14ac:dyDescent="0.25">
      <c r="A5414" s="15">
        <v>34265</v>
      </c>
      <c r="B5414">
        <v>2626</v>
      </c>
      <c r="C5414">
        <v>10472</v>
      </c>
      <c r="D5414">
        <v>0</v>
      </c>
      <c r="E5414">
        <v>8422</v>
      </c>
      <c r="F5414">
        <v>0</v>
      </c>
      <c r="G5414">
        <f t="shared" si="840"/>
        <v>152</v>
      </c>
      <c r="H5414">
        <f t="shared" si="841"/>
        <v>0</v>
      </c>
      <c r="I5414">
        <f t="shared" si="842"/>
        <v>1993</v>
      </c>
      <c r="J5414">
        <f t="shared" si="843"/>
        <v>10</v>
      </c>
      <c r="K5414" s="24">
        <f t="shared" si="844"/>
        <v>0.152</v>
      </c>
      <c r="L5414" s="24">
        <f t="shared" si="845"/>
        <v>0</v>
      </c>
      <c r="M5414" s="24">
        <f t="shared" si="846"/>
        <v>13.098000000000001</v>
      </c>
      <c r="N5414" s="24">
        <f t="shared" si="847"/>
        <v>8.4220000000000006</v>
      </c>
      <c r="O5414" s="24">
        <f t="shared" si="848"/>
        <v>2.6259999999999999</v>
      </c>
      <c r="P5414" s="24">
        <f t="shared" si="849"/>
        <v>0</v>
      </c>
    </row>
    <row r="5415" spans="1:16" x14ac:dyDescent="0.25">
      <c r="A5415" s="15">
        <v>34266</v>
      </c>
      <c r="B5415">
        <v>2626</v>
      </c>
      <c r="C5415">
        <v>10431</v>
      </c>
      <c r="D5415">
        <v>0</v>
      </c>
      <c r="E5415">
        <v>8390</v>
      </c>
      <c r="F5415">
        <v>0</v>
      </c>
      <c r="G5415">
        <f t="shared" si="840"/>
        <v>193</v>
      </c>
      <c r="H5415">
        <f t="shared" si="841"/>
        <v>0</v>
      </c>
      <c r="I5415">
        <f t="shared" si="842"/>
        <v>1993</v>
      </c>
      <c r="J5415">
        <f t="shared" si="843"/>
        <v>10</v>
      </c>
      <c r="K5415" s="24">
        <f t="shared" si="844"/>
        <v>0.193</v>
      </c>
      <c r="L5415" s="24">
        <f t="shared" si="845"/>
        <v>0</v>
      </c>
      <c r="M5415" s="24">
        <f t="shared" si="846"/>
        <v>13.057</v>
      </c>
      <c r="N5415" s="24">
        <f t="shared" si="847"/>
        <v>8.39</v>
      </c>
      <c r="O5415" s="24">
        <f t="shared" si="848"/>
        <v>2.6259999999999999</v>
      </c>
      <c r="P5415" s="24">
        <f t="shared" si="849"/>
        <v>0</v>
      </c>
    </row>
    <row r="5416" spans="1:16" x14ac:dyDescent="0.25">
      <c r="A5416" s="15">
        <v>34267</v>
      </c>
      <c r="B5416">
        <v>2626</v>
      </c>
      <c r="C5416">
        <v>10566</v>
      </c>
      <c r="D5416">
        <v>0</v>
      </c>
      <c r="E5416">
        <v>8385</v>
      </c>
      <c r="F5416">
        <v>0</v>
      </c>
      <c r="G5416">
        <f t="shared" si="840"/>
        <v>58</v>
      </c>
      <c r="H5416">
        <f t="shared" si="841"/>
        <v>0</v>
      </c>
      <c r="I5416">
        <f t="shared" si="842"/>
        <v>1993</v>
      </c>
      <c r="J5416">
        <f t="shared" si="843"/>
        <v>10</v>
      </c>
      <c r="K5416" s="24">
        <f t="shared" si="844"/>
        <v>5.8000000000000003E-2</v>
      </c>
      <c r="L5416" s="24">
        <f t="shared" si="845"/>
        <v>0</v>
      </c>
      <c r="M5416" s="24">
        <f t="shared" si="846"/>
        <v>13.192</v>
      </c>
      <c r="N5416" s="24">
        <f t="shared" si="847"/>
        <v>8.3849999999999998</v>
      </c>
      <c r="O5416" s="24">
        <f t="shared" si="848"/>
        <v>2.6259999999999999</v>
      </c>
      <c r="P5416" s="24">
        <f t="shared" si="849"/>
        <v>0</v>
      </c>
    </row>
    <row r="5417" spans="1:16" x14ac:dyDescent="0.25">
      <c r="A5417" s="15">
        <v>34268</v>
      </c>
      <c r="B5417">
        <v>2626</v>
      </c>
      <c r="C5417">
        <v>10469</v>
      </c>
      <c r="D5417">
        <v>0</v>
      </c>
      <c r="E5417">
        <v>8243</v>
      </c>
      <c r="F5417">
        <v>0</v>
      </c>
      <c r="G5417">
        <f t="shared" si="840"/>
        <v>155</v>
      </c>
      <c r="H5417">
        <f t="shared" si="841"/>
        <v>87</v>
      </c>
      <c r="I5417">
        <f t="shared" si="842"/>
        <v>1993</v>
      </c>
      <c r="J5417">
        <f t="shared" si="843"/>
        <v>10</v>
      </c>
      <c r="K5417" s="24">
        <f t="shared" si="844"/>
        <v>0.155</v>
      </c>
      <c r="L5417" s="24">
        <f t="shared" si="845"/>
        <v>8.6999999999999994E-2</v>
      </c>
      <c r="M5417" s="24">
        <f t="shared" si="846"/>
        <v>13.095000000000001</v>
      </c>
      <c r="N5417" s="24">
        <f t="shared" si="847"/>
        <v>8.2430000000000003</v>
      </c>
      <c r="O5417" s="24">
        <f t="shared" si="848"/>
        <v>2.6259999999999999</v>
      </c>
      <c r="P5417" s="24">
        <f t="shared" si="849"/>
        <v>0</v>
      </c>
    </row>
    <row r="5418" spans="1:16" x14ac:dyDescent="0.25">
      <c r="A5418" s="15">
        <v>34269</v>
      </c>
      <c r="B5418">
        <v>2626</v>
      </c>
      <c r="C5418">
        <v>10571</v>
      </c>
      <c r="D5418">
        <v>0</v>
      </c>
      <c r="E5418">
        <v>8327</v>
      </c>
      <c r="F5418">
        <v>0</v>
      </c>
      <c r="G5418">
        <f t="shared" si="840"/>
        <v>53</v>
      </c>
      <c r="H5418">
        <f t="shared" si="841"/>
        <v>3</v>
      </c>
      <c r="I5418">
        <f t="shared" si="842"/>
        <v>1993</v>
      </c>
      <c r="J5418">
        <f t="shared" si="843"/>
        <v>10</v>
      </c>
      <c r="K5418" s="24">
        <f t="shared" si="844"/>
        <v>5.2999999999999999E-2</v>
      </c>
      <c r="L5418" s="24">
        <f t="shared" si="845"/>
        <v>3.0000000000000001E-3</v>
      </c>
      <c r="M5418" s="24">
        <f t="shared" si="846"/>
        <v>13.196999999999999</v>
      </c>
      <c r="N5418" s="24">
        <f t="shared" si="847"/>
        <v>8.327</v>
      </c>
      <c r="O5418" s="24">
        <f t="shared" si="848"/>
        <v>2.6259999999999999</v>
      </c>
      <c r="P5418" s="24">
        <f t="shared" si="849"/>
        <v>0</v>
      </c>
    </row>
    <row r="5419" spans="1:16" x14ac:dyDescent="0.25">
      <c r="A5419" s="15">
        <v>34270</v>
      </c>
      <c r="B5419">
        <v>2626</v>
      </c>
      <c r="C5419">
        <v>10401</v>
      </c>
      <c r="D5419">
        <v>0</v>
      </c>
      <c r="E5419">
        <v>8607</v>
      </c>
      <c r="F5419">
        <v>0</v>
      </c>
      <c r="G5419">
        <f t="shared" si="840"/>
        <v>223</v>
      </c>
      <c r="H5419">
        <f t="shared" si="841"/>
        <v>0</v>
      </c>
      <c r="I5419">
        <f t="shared" si="842"/>
        <v>1993</v>
      </c>
      <c r="J5419">
        <f t="shared" si="843"/>
        <v>10</v>
      </c>
      <c r="K5419" s="24">
        <f t="shared" si="844"/>
        <v>0.223</v>
      </c>
      <c r="L5419" s="24">
        <f t="shared" si="845"/>
        <v>0</v>
      </c>
      <c r="M5419" s="24">
        <f t="shared" si="846"/>
        <v>13.026999999999999</v>
      </c>
      <c r="N5419" s="24">
        <f t="shared" si="847"/>
        <v>8.6069999999999993</v>
      </c>
      <c r="O5419" s="24">
        <f t="shared" si="848"/>
        <v>2.6259999999999999</v>
      </c>
      <c r="P5419" s="24">
        <f t="shared" si="849"/>
        <v>0</v>
      </c>
    </row>
    <row r="5420" spans="1:16" x14ac:dyDescent="0.25">
      <c r="A5420" s="15">
        <v>34271</v>
      </c>
      <c r="B5420">
        <v>2626</v>
      </c>
      <c r="C5420">
        <v>8729</v>
      </c>
      <c r="D5420">
        <v>0</v>
      </c>
      <c r="E5420">
        <v>8736</v>
      </c>
      <c r="F5420">
        <v>0</v>
      </c>
      <c r="G5420">
        <f t="shared" si="840"/>
        <v>1895</v>
      </c>
      <c r="H5420">
        <f t="shared" si="841"/>
        <v>0</v>
      </c>
      <c r="I5420">
        <f t="shared" si="842"/>
        <v>1993</v>
      </c>
      <c r="J5420">
        <f t="shared" si="843"/>
        <v>10</v>
      </c>
      <c r="K5420" s="24">
        <f t="shared" si="844"/>
        <v>1.895</v>
      </c>
      <c r="L5420" s="24">
        <f t="shared" si="845"/>
        <v>0</v>
      </c>
      <c r="M5420" s="24">
        <f t="shared" si="846"/>
        <v>11.355</v>
      </c>
      <c r="N5420" s="24">
        <f t="shared" si="847"/>
        <v>8.7360000000000007</v>
      </c>
      <c r="O5420" s="24">
        <f t="shared" si="848"/>
        <v>2.6259999999999999</v>
      </c>
      <c r="P5420" s="24">
        <f t="shared" si="849"/>
        <v>0</v>
      </c>
    </row>
    <row r="5421" spans="1:16" x14ac:dyDescent="0.25">
      <c r="A5421" s="15">
        <v>34272</v>
      </c>
      <c r="B5421">
        <v>2626</v>
      </c>
      <c r="C5421">
        <v>7907</v>
      </c>
      <c r="D5421">
        <v>0</v>
      </c>
      <c r="E5421">
        <v>8587</v>
      </c>
      <c r="F5421">
        <v>0</v>
      </c>
      <c r="G5421">
        <f t="shared" si="840"/>
        <v>2717</v>
      </c>
      <c r="H5421">
        <f t="shared" si="841"/>
        <v>0</v>
      </c>
      <c r="I5421">
        <f t="shared" si="842"/>
        <v>1993</v>
      </c>
      <c r="J5421">
        <f t="shared" si="843"/>
        <v>10</v>
      </c>
      <c r="K5421" s="24">
        <f t="shared" si="844"/>
        <v>2.7170000000000001</v>
      </c>
      <c r="L5421" s="24">
        <f t="shared" si="845"/>
        <v>0</v>
      </c>
      <c r="M5421" s="24">
        <f t="shared" si="846"/>
        <v>10.532999999999999</v>
      </c>
      <c r="N5421" s="24">
        <f t="shared" si="847"/>
        <v>8.5869999999999997</v>
      </c>
      <c r="O5421" s="24">
        <f t="shared" si="848"/>
        <v>2.6259999999999999</v>
      </c>
      <c r="P5421" s="24">
        <f t="shared" si="849"/>
        <v>0</v>
      </c>
    </row>
    <row r="5422" spans="1:16" x14ac:dyDescent="0.25">
      <c r="A5422" s="15">
        <v>34273</v>
      </c>
      <c r="B5422">
        <v>2963</v>
      </c>
      <c r="C5422">
        <v>5631</v>
      </c>
      <c r="D5422">
        <v>0</v>
      </c>
      <c r="E5422">
        <v>8841</v>
      </c>
      <c r="F5422">
        <v>0</v>
      </c>
      <c r="G5422">
        <f t="shared" si="840"/>
        <v>4656</v>
      </c>
      <c r="H5422">
        <f t="shared" si="841"/>
        <v>0</v>
      </c>
      <c r="I5422">
        <f t="shared" si="842"/>
        <v>1993</v>
      </c>
      <c r="J5422">
        <f t="shared" si="843"/>
        <v>10</v>
      </c>
      <c r="K5422" s="24">
        <f t="shared" si="844"/>
        <v>4.6559999999999997</v>
      </c>
      <c r="L5422" s="24">
        <f t="shared" si="845"/>
        <v>0</v>
      </c>
      <c r="M5422" s="24">
        <f t="shared" si="846"/>
        <v>8.5939999999999994</v>
      </c>
      <c r="N5422" s="24">
        <f t="shared" si="847"/>
        <v>8.8409999999999993</v>
      </c>
      <c r="O5422" s="24">
        <f t="shared" si="848"/>
        <v>2.9630000000000001</v>
      </c>
      <c r="P5422" s="24">
        <f t="shared" si="849"/>
        <v>0</v>
      </c>
    </row>
    <row r="5423" spans="1:16" x14ac:dyDescent="0.25">
      <c r="A5423" s="15">
        <v>34274</v>
      </c>
      <c r="B5423">
        <v>2020</v>
      </c>
      <c r="C5423">
        <v>2142</v>
      </c>
      <c r="D5423">
        <v>0</v>
      </c>
      <c r="E5423">
        <v>8434</v>
      </c>
      <c r="F5423">
        <v>0</v>
      </c>
      <c r="G5423">
        <f t="shared" si="840"/>
        <v>9088</v>
      </c>
      <c r="H5423">
        <f t="shared" si="841"/>
        <v>0</v>
      </c>
      <c r="I5423">
        <f t="shared" si="842"/>
        <v>1993</v>
      </c>
      <c r="J5423">
        <f t="shared" si="843"/>
        <v>11</v>
      </c>
      <c r="K5423" s="24">
        <f t="shared" si="844"/>
        <v>9.0879999999999992</v>
      </c>
      <c r="L5423" s="24">
        <f t="shared" si="845"/>
        <v>0</v>
      </c>
      <c r="M5423" s="24">
        <f t="shared" si="846"/>
        <v>4.1619999999999999</v>
      </c>
      <c r="N5423" s="24">
        <f t="shared" si="847"/>
        <v>8.4339999999999993</v>
      </c>
      <c r="O5423" s="24">
        <f t="shared" si="848"/>
        <v>2.02</v>
      </c>
      <c r="P5423" s="24">
        <f t="shared" si="849"/>
        <v>0</v>
      </c>
    </row>
    <row r="5424" spans="1:16" x14ac:dyDescent="0.25">
      <c r="A5424" s="15">
        <v>34275</v>
      </c>
      <c r="B5424">
        <v>0</v>
      </c>
      <c r="C5424">
        <v>0</v>
      </c>
      <c r="D5424">
        <v>0</v>
      </c>
      <c r="E5424">
        <v>8442</v>
      </c>
      <c r="F5424">
        <v>0</v>
      </c>
      <c r="G5424">
        <f t="shared" si="840"/>
        <v>13250</v>
      </c>
      <c r="H5424">
        <f t="shared" si="841"/>
        <v>0</v>
      </c>
      <c r="I5424">
        <f t="shared" si="842"/>
        <v>1993</v>
      </c>
      <c r="J5424">
        <f t="shared" si="843"/>
        <v>11</v>
      </c>
      <c r="K5424" s="24">
        <f t="shared" si="844"/>
        <v>13.25</v>
      </c>
      <c r="L5424" s="24">
        <f t="shared" si="845"/>
        <v>0</v>
      </c>
      <c r="M5424" s="24">
        <f t="shared" si="846"/>
        <v>0</v>
      </c>
      <c r="N5424" s="24">
        <f t="shared" si="847"/>
        <v>8.4420000000000002</v>
      </c>
      <c r="O5424" s="24">
        <f t="shared" si="848"/>
        <v>0</v>
      </c>
      <c r="P5424" s="24">
        <f t="shared" si="849"/>
        <v>0</v>
      </c>
    </row>
    <row r="5425" spans="1:16" x14ac:dyDescent="0.25">
      <c r="A5425" s="15">
        <v>34276</v>
      </c>
      <c r="B5425">
        <v>0</v>
      </c>
      <c r="C5425">
        <v>0</v>
      </c>
      <c r="D5425">
        <v>0</v>
      </c>
      <c r="E5425">
        <v>8400</v>
      </c>
      <c r="F5425">
        <v>0</v>
      </c>
      <c r="G5425">
        <f t="shared" si="840"/>
        <v>13250</v>
      </c>
      <c r="H5425">
        <f t="shared" si="841"/>
        <v>0</v>
      </c>
      <c r="I5425">
        <f t="shared" si="842"/>
        <v>1993</v>
      </c>
      <c r="J5425">
        <f t="shared" si="843"/>
        <v>11</v>
      </c>
      <c r="K5425" s="24">
        <f t="shared" si="844"/>
        <v>13.25</v>
      </c>
      <c r="L5425" s="24">
        <f t="shared" si="845"/>
        <v>0</v>
      </c>
      <c r="M5425" s="24">
        <f t="shared" si="846"/>
        <v>0</v>
      </c>
      <c r="N5425" s="24">
        <f t="shared" si="847"/>
        <v>8.4</v>
      </c>
      <c r="O5425" s="24">
        <f t="shared" si="848"/>
        <v>0</v>
      </c>
      <c r="P5425" s="24">
        <f t="shared" si="849"/>
        <v>0</v>
      </c>
    </row>
    <row r="5426" spans="1:16" x14ac:dyDescent="0.25">
      <c r="A5426" s="15">
        <v>34277</v>
      </c>
      <c r="B5426">
        <v>0</v>
      </c>
      <c r="C5426">
        <v>0</v>
      </c>
      <c r="D5426">
        <v>0</v>
      </c>
      <c r="E5426">
        <v>8415</v>
      </c>
      <c r="F5426">
        <v>0</v>
      </c>
      <c r="G5426">
        <f t="shared" si="840"/>
        <v>13250</v>
      </c>
      <c r="H5426">
        <f t="shared" si="841"/>
        <v>0</v>
      </c>
      <c r="I5426">
        <f t="shared" si="842"/>
        <v>1993</v>
      </c>
      <c r="J5426">
        <f t="shared" si="843"/>
        <v>11</v>
      </c>
      <c r="K5426" s="24">
        <f t="shared" si="844"/>
        <v>13.25</v>
      </c>
      <c r="L5426" s="24">
        <f t="shared" si="845"/>
        <v>0</v>
      </c>
      <c r="M5426" s="24">
        <f t="shared" si="846"/>
        <v>0</v>
      </c>
      <c r="N5426" s="24">
        <f t="shared" si="847"/>
        <v>8.4149999999999991</v>
      </c>
      <c r="O5426" s="24">
        <f t="shared" si="848"/>
        <v>0</v>
      </c>
      <c r="P5426" s="24">
        <f t="shared" si="849"/>
        <v>0</v>
      </c>
    </row>
    <row r="5427" spans="1:16" x14ac:dyDescent="0.25">
      <c r="A5427" s="15">
        <v>34278</v>
      </c>
      <c r="B5427">
        <v>0</v>
      </c>
      <c r="C5427">
        <v>0</v>
      </c>
      <c r="D5427">
        <v>0</v>
      </c>
      <c r="E5427">
        <v>8478</v>
      </c>
      <c r="F5427">
        <v>0</v>
      </c>
      <c r="G5427">
        <f t="shared" si="840"/>
        <v>13250</v>
      </c>
      <c r="H5427">
        <f t="shared" si="841"/>
        <v>0</v>
      </c>
      <c r="I5427">
        <f t="shared" si="842"/>
        <v>1993</v>
      </c>
      <c r="J5427">
        <f t="shared" si="843"/>
        <v>11</v>
      </c>
      <c r="K5427" s="24">
        <f t="shared" si="844"/>
        <v>13.25</v>
      </c>
      <c r="L5427" s="24">
        <f t="shared" si="845"/>
        <v>0</v>
      </c>
      <c r="M5427" s="24">
        <f t="shared" si="846"/>
        <v>0</v>
      </c>
      <c r="N5427" s="24">
        <f t="shared" si="847"/>
        <v>8.4779999999999998</v>
      </c>
      <c r="O5427" s="24">
        <f t="shared" si="848"/>
        <v>0</v>
      </c>
      <c r="P5427" s="24">
        <f t="shared" si="849"/>
        <v>0</v>
      </c>
    </row>
    <row r="5428" spans="1:16" x14ac:dyDescent="0.25">
      <c r="A5428" s="15">
        <v>34279</v>
      </c>
      <c r="B5428">
        <v>0</v>
      </c>
      <c r="C5428">
        <v>741</v>
      </c>
      <c r="D5428">
        <v>0</v>
      </c>
      <c r="E5428">
        <v>8480</v>
      </c>
      <c r="F5428">
        <v>0</v>
      </c>
      <c r="G5428">
        <f t="shared" si="840"/>
        <v>12509</v>
      </c>
      <c r="H5428">
        <f t="shared" si="841"/>
        <v>0</v>
      </c>
      <c r="I5428">
        <f t="shared" si="842"/>
        <v>1993</v>
      </c>
      <c r="J5428">
        <f t="shared" si="843"/>
        <v>11</v>
      </c>
      <c r="K5428" s="24">
        <f t="shared" si="844"/>
        <v>12.509</v>
      </c>
      <c r="L5428" s="24">
        <f t="shared" si="845"/>
        <v>0</v>
      </c>
      <c r="M5428" s="24">
        <f t="shared" si="846"/>
        <v>0.74099999999999999</v>
      </c>
      <c r="N5428" s="24">
        <f t="shared" si="847"/>
        <v>8.48</v>
      </c>
      <c r="O5428" s="24">
        <f t="shared" si="848"/>
        <v>0</v>
      </c>
      <c r="P5428" s="24">
        <f t="shared" si="849"/>
        <v>0</v>
      </c>
    </row>
    <row r="5429" spans="1:16" x14ac:dyDescent="0.25">
      <c r="A5429" s="15">
        <v>34280</v>
      </c>
      <c r="B5429">
        <v>0</v>
      </c>
      <c r="C5429">
        <v>781</v>
      </c>
      <c r="D5429">
        <v>0</v>
      </c>
      <c r="E5429">
        <v>8453</v>
      </c>
      <c r="F5429">
        <v>0</v>
      </c>
      <c r="G5429">
        <f t="shared" si="840"/>
        <v>12469</v>
      </c>
      <c r="H5429">
        <f t="shared" si="841"/>
        <v>0</v>
      </c>
      <c r="I5429">
        <f t="shared" si="842"/>
        <v>1993</v>
      </c>
      <c r="J5429">
        <f t="shared" si="843"/>
        <v>11</v>
      </c>
      <c r="K5429" s="24">
        <f t="shared" si="844"/>
        <v>12.468999999999999</v>
      </c>
      <c r="L5429" s="24">
        <f t="shared" si="845"/>
        <v>0</v>
      </c>
      <c r="M5429" s="24">
        <f t="shared" si="846"/>
        <v>0.78100000000000003</v>
      </c>
      <c r="N5429" s="24">
        <f t="shared" si="847"/>
        <v>8.4529999999999994</v>
      </c>
      <c r="O5429" s="24">
        <f t="shared" si="848"/>
        <v>0</v>
      </c>
      <c r="P5429" s="24">
        <f t="shared" si="849"/>
        <v>0</v>
      </c>
    </row>
    <row r="5430" spans="1:16" x14ac:dyDescent="0.25">
      <c r="A5430" s="15">
        <v>34281</v>
      </c>
      <c r="B5430">
        <v>4970</v>
      </c>
      <c r="C5430">
        <v>158</v>
      </c>
      <c r="D5430">
        <v>0</v>
      </c>
      <c r="E5430">
        <v>8390</v>
      </c>
      <c r="F5430">
        <v>0</v>
      </c>
      <c r="G5430">
        <f t="shared" si="840"/>
        <v>8122</v>
      </c>
      <c r="H5430">
        <f t="shared" si="841"/>
        <v>0</v>
      </c>
      <c r="I5430">
        <f t="shared" si="842"/>
        <v>1993</v>
      </c>
      <c r="J5430">
        <f t="shared" si="843"/>
        <v>11</v>
      </c>
      <c r="K5430" s="24">
        <f t="shared" si="844"/>
        <v>8.1219999999999999</v>
      </c>
      <c r="L5430" s="24">
        <f t="shared" si="845"/>
        <v>0</v>
      </c>
      <c r="M5430" s="24">
        <f t="shared" si="846"/>
        <v>5.1280000000000001</v>
      </c>
      <c r="N5430" s="24">
        <f t="shared" si="847"/>
        <v>8.39</v>
      </c>
      <c r="O5430" s="24">
        <f t="shared" si="848"/>
        <v>4.97</v>
      </c>
      <c r="P5430" s="24">
        <f t="shared" si="849"/>
        <v>0</v>
      </c>
    </row>
    <row r="5431" spans="1:16" x14ac:dyDescent="0.25">
      <c r="A5431" s="15">
        <v>34282</v>
      </c>
      <c r="B5431">
        <v>4970</v>
      </c>
      <c r="C5431">
        <v>910</v>
      </c>
      <c r="D5431">
        <v>0</v>
      </c>
      <c r="E5431">
        <v>8282</v>
      </c>
      <c r="F5431">
        <v>0</v>
      </c>
      <c r="G5431">
        <f t="shared" si="840"/>
        <v>7370</v>
      </c>
      <c r="H5431">
        <f t="shared" si="841"/>
        <v>48</v>
      </c>
      <c r="I5431">
        <f t="shared" si="842"/>
        <v>1993</v>
      </c>
      <c r="J5431">
        <f t="shared" si="843"/>
        <v>11</v>
      </c>
      <c r="K5431" s="24">
        <f t="shared" si="844"/>
        <v>7.37</v>
      </c>
      <c r="L5431" s="24">
        <f t="shared" si="845"/>
        <v>4.8000000000000001E-2</v>
      </c>
      <c r="M5431" s="24">
        <f t="shared" si="846"/>
        <v>5.88</v>
      </c>
      <c r="N5431" s="24">
        <f t="shared" si="847"/>
        <v>8.282</v>
      </c>
      <c r="O5431" s="24">
        <f t="shared" si="848"/>
        <v>4.97</v>
      </c>
      <c r="P5431" s="24">
        <f t="shared" si="849"/>
        <v>0</v>
      </c>
    </row>
    <row r="5432" spans="1:16" x14ac:dyDescent="0.25">
      <c r="A5432" s="15">
        <v>34283</v>
      </c>
      <c r="B5432">
        <v>4970</v>
      </c>
      <c r="C5432">
        <v>822</v>
      </c>
      <c r="D5432">
        <v>0</v>
      </c>
      <c r="E5432">
        <v>8401</v>
      </c>
      <c r="F5432">
        <v>0</v>
      </c>
      <c r="G5432">
        <f t="shared" si="840"/>
        <v>7458</v>
      </c>
      <c r="H5432">
        <f t="shared" si="841"/>
        <v>0</v>
      </c>
      <c r="I5432">
        <f t="shared" si="842"/>
        <v>1993</v>
      </c>
      <c r="J5432">
        <f t="shared" si="843"/>
        <v>11</v>
      </c>
      <c r="K5432" s="24">
        <f t="shared" si="844"/>
        <v>7.4580000000000002</v>
      </c>
      <c r="L5432" s="24">
        <f t="shared" si="845"/>
        <v>0</v>
      </c>
      <c r="M5432" s="24">
        <f t="shared" si="846"/>
        <v>5.7919999999999998</v>
      </c>
      <c r="N5432" s="24">
        <f t="shared" si="847"/>
        <v>8.4009999999999998</v>
      </c>
      <c r="O5432" s="24">
        <f t="shared" si="848"/>
        <v>4.97</v>
      </c>
      <c r="P5432" s="24">
        <f t="shared" si="849"/>
        <v>0</v>
      </c>
    </row>
    <row r="5433" spans="1:16" x14ac:dyDescent="0.25">
      <c r="A5433" s="15">
        <v>34284</v>
      </c>
      <c r="B5433">
        <v>4970</v>
      </c>
      <c r="C5433">
        <v>639</v>
      </c>
      <c r="D5433">
        <v>0</v>
      </c>
      <c r="E5433">
        <v>8281</v>
      </c>
      <c r="F5433">
        <v>0</v>
      </c>
      <c r="G5433">
        <f t="shared" si="840"/>
        <v>7641</v>
      </c>
      <c r="H5433">
        <f t="shared" si="841"/>
        <v>49</v>
      </c>
      <c r="I5433">
        <f t="shared" si="842"/>
        <v>1993</v>
      </c>
      <c r="J5433">
        <f t="shared" si="843"/>
        <v>11</v>
      </c>
      <c r="K5433" s="24">
        <f t="shared" si="844"/>
        <v>7.641</v>
      </c>
      <c r="L5433" s="24">
        <f t="shared" si="845"/>
        <v>4.9000000000000002E-2</v>
      </c>
      <c r="M5433" s="24">
        <f t="shared" si="846"/>
        <v>5.609</v>
      </c>
      <c r="N5433" s="24">
        <f t="shared" si="847"/>
        <v>8.2810000000000006</v>
      </c>
      <c r="O5433" s="24">
        <f t="shared" si="848"/>
        <v>4.97</v>
      </c>
      <c r="P5433" s="24">
        <f t="shared" si="849"/>
        <v>0</v>
      </c>
    </row>
    <row r="5434" spans="1:16" x14ac:dyDescent="0.25">
      <c r="A5434" s="15">
        <v>34285</v>
      </c>
      <c r="B5434">
        <v>4970</v>
      </c>
      <c r="C5434">
        <v>709</v>
      </c>
      <c r="D5434">
        <v>0</v>
      </c>
      <c r="E5434">
        <v>8464</v>
      </c>
      <c r="F5434">
        <v>0</v>
      </c>
      <c r="G5434">
        <f t="shared" si="840"/>
        <v>7571</v>
      </c>
      <c r="H5434">
        <f t="shared" si="841"/>
        <v>0</v>
      </c>
      <c r="I5434">
        <f t="shared" si="842"/>
        <v>1993</v>
      </c>
      <c r="J5434">
        <f t="shared" si="843"/>
        <v>11</v>
      </c>
      <c r="K5434" s="24">
        <f t="shared" si="844"/>
        <v>7.5709999999999997</v>
      </c>
      <c r="L5434" s="24">
        <f t="shared" si="845"/>
        <v>0</v>
      </c>
      <c r="M5434" s="24">
        <f t="shared" si="846"/>
        <v>5.6790000000000003</v>
      </c>
      <c r="N5434" s="24">
        <f t="shared" si="847"/>
        <v>8.4640000000000004</v>
      </c>
      <c r="O5434" s="24">
        <f t="shared" si="848"/>
        <v>4.97</v>
      </c>
      <c r="P5434" s="24">
        <f t="shared" si="849"/>
        <v>0</v>
      </c>
    </row>
    <row r="5435" spans="1:16" x14ac:dyDescent="0.25">
      <c r="A5435" s="15">
        <v>34286</v>
      </c>
      <c r="B5435">
        <v>4970</v>
      </c>
      <c r="C5435">
        <v>570</v>
      </c>
      <c r="D5435">
        <v>0</v>
      </c>
      <c r="E5435">
        <v>8346</v>
      </c>
      <c r="F5435">
        <v>0</v>
      </c>
      <c r="G5435">
        <f t="shared" si="840"/>
        <v>7710</v>
      </c>
      <c r="H5435">
        <f t="shared" si="841"/>
        <v>0</v>
      </c>
      <c r="I5435">
        <f t="shared" si="842"/>
        <v>1993</v>
      </c>
      <c r="J5435">
        <f t="shared" si="843"/>
        <v>11</v>
      </c>
      <c r="K5435" s="24">
        <f t="shared" si="844"/>
        <v>7.71</v>
      </c>
      <c r="L5435" s="24">
        <f t="shared" si="845"/>
        <v>0</v>
      </c>
      <c r="M5435" s="24">
        <f t="shared" si="846"/>
        <v>5.54</v>
      </c>
      <c r="N5435" s="24">
        <f t="shared" si="847"/>
        <v>8.3460000000000001</v>
      </c>
      <c r="O5435" s="24">
        <f t="shared" si="848"/>
        <v>4.97</v>
      </c>
      <c r="P5435" s="24">
        <f t="shared" si="849"/>
        <v>0</v>
      </c>
    </row>
    <row r="5436" spans="1:16" x14ac:dyDescent="0.25">
      <c r="A5436" s="15">
        <v>34287</v>
      </c>
      <c r="B5436">
        <v>4970</v>
      </c>
      <c r="C5436">
        <v>658</v>
      </c>
      <c r="D5436">
        <v>0</v>
      </c>
      <c r="E5436">
        <v>8312</v>
      </c>
      <c r="F5436">
        <v>0</v>
      </c>
      <c r="G5436">
        <f t="shared" si="840"/>
        <v>7622</v>
      </c>
      <c r="H5436">
        <f t="shared" si="841"/>
        <v>18</v>
      </c>
      <c r="I5436">
        <f t="shared" si="842"/>
        <v>1993</v>
      </c>
      <c r="J5436">
        <f t="shared" si="843"/>
        <v>11</v>
      </c>
      <c r="K5436" s="24">
        <f t="shared" si="844"/>
        <v>7.6219999999999999</v>
      </c>
      <c r="L5436" s="24">
        <f t="shared" si="845"/>
        <v>1.7999999999999999E-2</v>
      </c>
      <c r="M5436" s="24">
        <f t="shared" si="846"/>
        <v>5.6280000000000001</v>
      </c>
      <c r="N5436" s="24">
        <f t="shared" si="847"/>
        <v>8.3119999999999994</v>
      </c>
      <c r="O5436" s="24">
        <f t="shared" si="848"/>
        <v>4.97</v>
      </c>
      <c r="P5436" s="24">
        <f t="shared" si="849"/>
        <v>0</v>
      </c>
    </row>
    <row r="5437" spans="1:16" x14ac:dyDescent="0.25">
      <c r="A5437" s="15">
        <v>34288</v>
      </c>
      <c r="B5437">
        <v>4970</v>
      </c>
      <c r="C5437">
        <v>608</v>
      </c>
      <c r="D5437">
        <v>0</v>
      </c>
      <c r="E5437">
        <v>8461</v>
      </c>
      <c r="F5437">
        <v>0</v>
      </c>
      <c r="G5437">
        <f t="shared" si="840"/>
        <v>7672</v>
      </c>
      <c r="H5437">
        <f t="shared" si="841"/>
        <v>0</v>
      </c>
      <c r="I5437">
        <f t="shared" si="842"/>
        <v>1993</v>
      </c>
      <c r="J5437">
        <f t="shared" si="843"/>
        <v>11</v>
      </c>
      <c r="K5437" s="24">
        <f t="shared" si="844"/>
        <v>7.6719999999999997</v>
      </c>
      <c r="L5437" s="24">
        <f t="shared" si="845"/>
        <v>0</v>
      </c>
      <c r="M5437" s="24">
        <f t="shared" si="846"/>
        <v>5.5780000000000003</v>
      </c>
      <c r="N5437" s="24">
        <f t="shared" si="847"/>
        <v>8.4610000000000003</v>
      </c>
      <c r="O5437" s="24">
        <f t="shared" si="848"/>
        <v>4.97</v>
      </c>
      <c r="P5437" s="24">
        <f t="shared" si="849"/>
        <v>0</v>
      </c>
    </row>
    <row r="5438" spans="1:16" x14ac:dyDescent="0.25">
      <c r="A5438" s="15">
        <v>34289</v>
      </c>
      <c r="B5438">
        <v>4970</v>
      </c>
      <c r="C5438">
        <v>442</v>
      </c>
      <c r="D5438">
        <v>0</v>
      </c>
      <c r="E5438">
        <v>8408</v>
      </c>
      <c r="F5438">
        <v>0</v>
      </c>
      <c r="G5438">
        <f t="shared" si="840"/>
        <v>7838</v>
      </c>
      <c r="H5438">
        <f t="shared" si="841"/>
        <v>0</v>
      </c>
      <c r="I5438">
        <f t="shared" si="842"/>
        <v>1993</v>
      </c>
      <c r="J5438">
        <f t="shared" si="843"/>
        <v>11</v>
      </c>
      <c r="K5438" s="24">
        <f t="shared" si="844"/>
        <v>7.8380000000000001</v>
      </c>
      <c r="L5438" s="24">
        <f t="shared" si="845"/>
        <v>0</v>
      </c>
      <c r="M5438" s="24">
        <f t="shared" si="846"/>
        <v>5.4119999999999999</v>
      </c>
      <c r="N5438" s="24">
        <f t="shared" si="847"/>
        <v>8.4079999999999995</v>
      </c>
      <c r="O5438" s="24">
        <f t="shared" si="848"/>
        <v>4.97</v>
      </c>
      <c r="P5438" s="24">
        <f t="shared" si="849"/>
        <v>0</v>
      </c>
    </row>
    <row r="5439" spans="1:16" x14ac:dyDescent="0.25">
      <c r="A5439" s="15">
        <v>34290</v>
      </c>
      <c r="B5439">
        <v>4970</v>
      </c>
      <c r="C5439">
        <v>529</v>
      </c>
      <c r="D5439">
        <v>0</v>
      </c>
      <c r="E5439">
        <v>8459</v>
      </c>
      <c r="F5439">
        <v>0</v>
      </c>
      <c r="G5439">
        <f t="shared" si="840"/>
        <v>7751</v>
      </c>
      <c r="H5439">
        <f t="shared" si="841"/>
        <v>0</v>
      </c>
      <c r="I5439">
        <f t="shared" si="842"/>
        <v>1993</v>
      </c>
      <c r="J5439">
        <f t="shared" si="843"/>
        <v>11</v>
      </c>
      <c r="K5439" s="24">
        <f t="shared" si="844"/>
        <v>7.7510000000000003</v>
      </c>
      <c r="L5439" s="24">
        <f t="shared" si="845"/>
        <v>0</v>
      </c>
      <c r="M5439" s="24">
        <f t="shared" si="846"/>
        <v>5.4989999999999997</v>
      </c>
      <c r="N5439" s="24">
        <f t="shared" si="847"/>
        <v>8.4589999999999996</v>
      </c>
      <c r="O5439" s="24">
        <f t="shared" si="848"/>
        <v>4.97</v>
      </c>
      <c r="P5439" s="24">
        <f t="shared" si="849"/>
        <v>0</v>
      </c>
    </row>
    <row r="5440" spans="1:16" x14ac:dyDescent="0.25">
      <c r="A5440" s="15">
        <v>34291</v>
      </c>
      <c r="B5440">
        <v>4970</v>
      </c>
      <c r="C5440">
        <v>738</v>
      </c>
      <c r="D5440">
        <v>0</v>
      </c>
      <c r="E5440">
        <v>8338</v>
      </c>
      <c r="F5440">
        <v>0</v>
      </c>
      <c r="G5440">
        <f t="shared" si="840"/>
        <v>7542</v>
      </c>
      <c r="H5440">
        <f t="shared" si="841"/>
        <v>0</v>
      </c>
      <c r="I5440">
        <f t="shared" si="842"/>
        <v>1993</v>
      </c>
      <c r="J5440">
        <f t="shared" si="843"/>
        <v>11</v>
      </c>
      <c r="K5440" s="24">
        <f t="shared" si="844"/>
        <v>7.5419999999999998</v>
      </c>
      <c r="L5440" s="24">
        <f t="shared" si="845"/>
        <v>0</v>
      </c>
      <c r="M5440" s="24">
        <f t="shared" si="846"/>
        <v>5.7080000000000002</v>
      </c>
      <c r="N5440" s="24">
        <f t="shared" si="847"/>
        <v>8.3379999999999992</v>
      </c>
      <c r="O5440" s="24">
        <f t="shared" si="848"/>
        <v>4.97</v>
      </c>
      <c r="P5440" s="24">
        <f t="shared" si="849"/>
        <v>0</v>
      </c>
    </row>
    <row r="5441" spans="1:16" x14ac:dyDescent="0.25">
      <c r="A5441" s="15">
        <v>34292</v>
      </c>
      <c r="B5441">
        <v>4970</v>
      </c>
      <c r="C5441">
        <v>799</v>
      </c>
      <c r="D5441">
        <v>0</v>
      </c>
      <c r="E5441">
        <v>8331</v>
      </c>
      <c r="F5441">
        <v>0</v>
      </c>
      <c r="G5441">
        <f t="shared" si="840"/>
        <v>7481</v>
      </c>
      <c r="H5441">
        <f t="shared" si="841"/>
        <v>0</v>
      </c>
      <c r="I5441">
        <f t="shared" si="842"/>
        <v>1993</v>
      </c>
      <c r="J5441">
        <f t="shared" si="843"/>
        <v>11</v>
      </c>
      <c r="K5441" s="24">
        <f t="shared" si="844"/>
        <v>7.4809999999999999</v>
      </c>
      <c r="L5441" s="24">
        <f t="shared" si="845"/>
        <v>0</v>
      </c>
      <c r="M5441" s="24">
        <f t="shared" si="846"/>
        <v>5.7690000000000001</v>
      </c>
      <c r="N5441" s="24">
        <f t="shared" si="847"/>
        <v>8.3309999999999995</v>
      </c>
      <c r="O5441" s="24">
        <f t="shared" si="848"/>
        <v>4.97</v>
      </c>
      <c r="P5441" s="24">
        <f t="shared" si="849"/>
        <v>0</v>
      </c>
    </row>
    <row r="5442" spans="1:16" x14ac:dyDescent="0.25">
      <c r="A5442" s="15">
        <v>34293</v>
      </c>
      <c r="B5442">
        <v>4970</v>
      </c>
      <c r="C5442">
        <v>573</v>
      </c>
      <c r="D5442">
        <v>0</v>
      </c>
      <c r="E5442">
        <v>8365</v>
      </c>
      <c r="F5442">
        <v>0</v>
      </c>
      <c r="G5442">
        <f t="shared" si="840"/>
        <v>7707</v>
      </c>
      <c r="H5442">
        <f t="shared" si="841"/>
        <v>0</v>
      </c>
      <c r="I5442">
        <f t="shared" si="842"/>
        <v>1993</v>
      </c>
      <c r="J5442">
        <f t="shared" si="843"/>
        <v>11</v>
      </c>
      <c r="K5442" s="24">
        <f t="shared" si="844"/>
        <v>7.7069999999999999</v>
      </c>
      <c r="L5442" s="24">
        <f t="shared" si="845"/>
        <v>0</v>
      </c>
      <c r="M5442" s="24">
        <f t="shared" si="846"/>
        <v>5.5430000000000001</v>
      </c>
      <c r="N5442" s="24">
        <f t="shared" si="847"/>
        <v>8.3650000000000002</v>
      </c>
      <c r="O5442" s="24">
        <f t="shared" si="848"/>
        <v>4.97</v>
      </c>
      <c r="P5442" s="24">
        <f t="shared" si="849"/>
        <v>0</v>
      </c>
    </row>
    <row r="5443" spans="1:16" x14ac:dyDescent="0.25">
      <c r="A5443" s="15">
        <v>34294</v>
      </c>
      <c r="B5443">
        <v>5354</v>
      </c>
      <c r="C5443">
        <v>508</v>
      </c>
      <c r="D5443">
        <v>0</v>
      </c>
      <c r="E5443">
        <v>8455</v>
      </c>
      <c r="F5443">
        <v>0</v>
      </c>
      <c r="G5443">
        <f t="shared" si="840"/>
        <v>7388</v>
      </c>
      <c r="H5443">
        <f t="shared" si="841"/>
        <v>0</v>
      </c>
      <c r="I5443">
        <f t="shared" si="842"/>
        <v>1993</v>
      </c>
      <c r="J5443">
        <f t="shared" si="843"/>
        <v>11</v>
      </c>
      <c r="K5443" s="24">
        <f t="shared" si="844"/>
        <v>7.3879999999999999</v>
      </c>
      <c r="L5443" s="24">
        <f t="shared" si="845"/>
        <v>0</v>
      </c>
      <c r="M5443" s="24">
        <f t="shared" si="846"/>
        <v>5.8620000000000001</v>
      </c>
      <c r="N5443" s="24">
        <f t="shared" si="847"/>
        <v>8.4550000000000001</v>
      </c>
      <c r="O5443" s="24">
        <f t="shared" si="848"/>
        <v>5.3540000000000001</v>
      </c>
      <c r="P5443" s="24">
        <f t="shared" si="849"/>
        <v>0</v>
      </c>
    </row>
    <row r="5444" spans="1:16" x14ac:dyDescent="0.25">
      <c r="A5444" s="15">
        <v>34295</v>
      </c>
      <c r="B5444">
        <v>11485</v>
      </c>
      <c r="C5444">
        <v>408</v>
      </c>
      <c r="D5444">
        <v>0</v>
      </c>
      <c r="E5444">
        <v>8395</v>
      </c>
      <c r="F5444">
        <v>0</v>
      </c>
      <c r="G5444">
        <f t="shared" si="840"/>
        <v>1357</v>
      </c>
      <c r="H5444">
        <f t="shared" si="841"/>
        <v>0</v>
      </c>
      <c r="I5444">
        <f t="shared" si="842"/>
        <v>1993</v>
      </c>
      <c r="J5444">
        <f t="shared" si="843"/>
        <v>11</v>
      </c>
      <c r="K5444" s="24">
        <f t="shared" si="844"/>
        <v>1.357</v>
      </c>
      <c r="L5444" s="24">
        <f t="shared" si="845"/>
        <v>0</v>
      </c>
      <c r="M5444" s="24">
        <f t="shared" si="846"/>
        <v>11.893000000000001</v>
      </c>
      <c r="N5444" s="24">
        <f t="shared" si="847"/>
        <v>8.3949999999999996</v>
      </c>
      <c r="O5444" s="24">
        <f t="shared" si="848"/>
        <v>11.484999999999999</v>
      </c>
      <c r="P5444" s="24">
        <f t="shared" si="849"/>
        <v>0</v>
      </c>
    </row>
    <row r="5445" spans="1:16" x14ac:dyDescent="0.25">
      <c r="A5445" s="15">
        <v>34296</v>
      </c>
      <c r="B5445">
        <v>11485</v>
      </c>
      <c r="C5445">
        <v>447</v>
      </c>
      <c r="D5445">
        <v>0</v>
      </c>
      <c r="E5445">
        <v>8385</v>
      </c>
      <c r="F5445">
        <v>0</v>
      </c>
      <c r="G5445">
        <f t="shared" si="840"/>
        <v>1318</v>
      </c>
      <c r="H5445">
        <f t="shared" si="841"/>
        <v>0</v>
      </c>
      <c r="I5445">
        <f t="shared" si="842"/>
        <v>1993</v>
      </c>
      <c r="J5445">
        <f t="shared" si="843"/>
        <v>11</v>
      </c>
      <c r="K5445" s="24">
        <f t="shared" si="844"/>
        <v>1.3180000000000001</v>
      </c>
      <c r="L5445" s="24">
        <f t="shared" si="845"/>
        <v>0</v>
      </c>
      <c r="M5445" s="24">
        <f t="shared" si="846"/>
        <v>11.932</v>
      </c>
      <c r="N5445" s="24">
        <f t="shared" si="847"/>
        <v>8.3849999999999998</v>
      </c>
      <c r="O5445" s="24">
        <f t="shared" si="848"/>
        <v>11.484999999999999</v>
      </c>
      <c r="P5445" s="24">
        <f t="shared" si="849"/>
        <v>0</v>
      </c>
    </row>
    <row r="5446" spans="1:16" x14ac:dyDescent="0.25">
      <c r="A5446" s="15">
        <v>34297</v>
      </c>
      <c r="B5446">
        <v>9364</v>
      </c>
      <c r="C5446">
        <v>335</v>
      </c>
      <c r="D5446">
        <v>0</v>
      </c>
      <c r="E5446">
        <v>8378</v>
      </c>
      <c r="F5446">
        <v>0</v>
      </c>
      <c r="G5446">
        <f t="shared" ref="G5446:G5509" si="850">MAX(IF(AND(MONTH(A5446)&gt;6,MONTH(A5446)&lt;10),14241,13250)-B5446-C5446-F5446,0)</f>
        <v>3551</v>
      </c>
      <c r="H5446">
        <f t="shared" ref="H5446:H5509" si="851">MAX(8330-E5446-D5446,0)</f>
        <v>0</v>
      </c>
      <c r="I5446">
        <f t="shared" ref="I5446:I5509" si="852">YEAR(A5446)</f>
        <v>1993</v>
      </c>
      <c r="J5446">
        <f t="shared" ref="J5446:J5509" si="853">MONTH(A5446)</f>
        <v>11</v>
      </c>
      <c r="K5446" s="24">
        <f t="shared" ref="K5446:K5509" si="854">G5446/1000</f>
        <v>3.5510000000000002</v>
      </c>
      <c r="L5446" s="24">
        <f t="shared" ref="L5446:L5509" si="855">H5446/1000</f>
        <v>0</v>
      </c>
      <c r="M5446" s="24">
        <f t="shared" ref="M5446:M5509" si="856">(B5446+C5446+F5446)/1000</f>
        <v>9.6989999999999998</v>
      </c>
      <c r="N5446" s="24">
        <f t="shared" ref="N5446:N5509" si="857">(D5446+E5446)/1000</f>
        <v>8.3780000000000001</v>
      </c>
      <c r="O5446" s="24">
        <f t="shared" ref="O5446:O5509" si="858">B5446/1000</f>
        <v>9.3640000000000008</v>
      </c>
      <c r="P5446" s="24">
        <f t="shared" ref="P5446:P5509" si="859">F5446/1000</f>
        <v>0</v>
      </c>
    </row>
    <row r="5447" spans="1:16" x14ac:dyDescent="0.25">
      <c r="A5447" s="15">
        <v>34298</v>
      </c>
      <c r="B5447">
        <v>5737</v>
      </c>
      <c r="C5447">
        <v>200</v>
      </c>
      <c r="D5447">
        <v>0</v>
      </c>
      <c r="E5447">
        <v>8423</v>
      </c>
      <c r="F5447">
        <v>0</v>
      </c>
      <c r="G5447">
        <f t="shared" si="850"/>
        <v>7313</v>
      </c>
      <c r="H5447">
        <f t="shared" si="851"/>
        <v>0</v>
      </c>
      <c r="I5447">
        <f t="shared" si="852"/>
        <v>1993</v>
      </c>
      <c r="J5447">
        <f t="shared" si="853"/>
        <v>11</v>
      </c>
      <c r="K5447" s="24">
        <f t="shared" si="854"/>
        <v>7.3129999999999997</v>
      </c>
      <c r="L5447" s="24">
        <f t="shared" si="855"/>
        <v>0</v>
      </c>
      <c r="M5447" s="24">
        <f t="shared" si="856"/>
        <v>5.9370000000000003</v>
      </c>
      <c r="N5447" s="24">
        <f t="shared" si="857"/>
        <v>8.423</v>
      </c>
      <c r="O5447" s="24">
        <f t="shared" si="858"/>
        <v>5.7370000000000001</v>
      </c>
      <c r="P5447" s="24">
        <f t="shared" si="859"/>
        <v>0</v>
      </c>
    </row>
    <row r="5448" spans="1:16" x14ac:dyDescent="0.25">
      <c r="A5448" s="15">
        <v>34299</v>
      </c>
      <c r="B5448">
        <v>5774</v>
      </c>
      <c r="C5448">
        <v>172</v>
      </c>
      <c r="D5448">
        <v>0</v>
      </c>
      <c r="E5448">
        <v>8485</v>
      </c>
      <c r="F5448">
        <v>0</v>
      </c>
      <c r="G5448">
        <f t="shared" si="850"/>
        <v>7304</v>
      </c>
      <c r="H5448">
        <f t="shared" si="851"/>
        <v>0</v>
      </c>
      <c r="I5448">
        <f t="shared" si="852"/>
        <v>1993</v>
      </c>
      <c r="J5448">
        <f t="shared" si="853"/>
        <v>11</v>
      </c>
      <c r="K5448" s="24">
        <f t="shared" si="854"/>
        <v>7.3040000000000003</v>
      </c>
      <c r="L5448" s="24">
        <f t="shared" si="855"/>
        <v>0</v>
      </c>
      <c r="M5448" s="24">
        <f t="shared" si="856"/>
        <v>5.9459999999999997</v>
      </c>
      <c r="N5448" s="24">
        <f t="shared" si="857"/>
        <v>8.4849999999999994</v>
      </c>
      <c r="O5448" s="24">
        <f t="shared" si="858"/>
        <v>5.774</v>
      </c>
      <c r="P5448" s="24">
        <f t="shared" si="859"/>
        <v>0</v>
      </c>
    </row>
    <row r="5449" spans="1:16" x14ac:dyDescent="0.25">
      <c r="A5449" s="15">
        <v>34300</v>
      </c>
      <c r="B5449">
        <v>5906</v>
      </c>
      <c r="C5449">
        <v>157</v>
      </c>
      <c r="D5449">
        <v>0</v>
      </c>
      <c r="E5449">
        <v>8466</v>
      </c>
      <c r="F5449">
        <v>0</v>
      </c>
      <c r="G5449">
        <f t="shared" si="850"/>
        <v>7187</v>
      </c>
      <c r="H5449">
        <f t="shared" si="851"/>
        <v>0</v>
      </c>
      <c r="I5449">
        <f t="shared" si="852"/>
        <v>1993</v>
      </c>
      <c r="J5449">
        <f t="shared" si="853"/>
        <v>11</v>
      </c>
      <c r="K5449" s="24">
        <f t="shared" si="854"/>
        <v>7.1870000000000003</v>
      </c>
      <c r="L5449" s="24">
        <f t="shared" si="855"/>
        <v>0</v>
      </c>
      <c r="M5449" s="24">
        <f t="shared" si="856"/>
        <v>6.0629999999999997</v>
      </c>
      <c r="N5449" s="24">
        <f t="shared" si="857"/>
        <v>8.4659999999999993</v>
      </c>
      <c r="O5449" s="24">
        <f t="shared" si="858"/>
        <v>5.9059999999999997</v>
      </c>
      <c r="P5449" s="24">
        <f t="shared" si="859"/>
        <v>0</v>
      </c>
    </row>
    <row r="5450" spans="1:16" x14ac:dyDescent="0.25">
      <c r="A5450" s="15">
        <v>34301</v>
      </c>
      <c r="B5450">
        <v>0</v>
      </c>
      <c r="C5450">
        <v>6000</v>
      </c>
      <c r="D5450">
        <v>0</v>
      </c>
      <c r="E5450">
        <v>8488</v>
      </c>
      <c r="F5450">
        <v>0</v>
      </c>
      <c r="G5450">
        <f t="shared" si="850"/>
        <v>7250</v>
      </c>
      <c r="H5450">
        <f t="shared" si="851"/>
        <v>0</v>
      </c>
      <c r="I5450">
        <f t="shared" si="852"/>
        <v>1993</v>
      </c>
      <c r="J5450">
        <f t="shared" si="853"/>
        <v>11</v>
      </c>
      <c r="K5450" s="24">
        <f t="shared" si="854"/>
        <v>7.25</v>
      </c>
      <c r="L5450" s="24">
        <f t="shared" si="855"/>
        <v>0</v>
      </c>
      <c r="M5450" s="24">
        <f t="shared" si="856"/>
        <v>6</v>
      </c>
      <c r="N5450" s="24">
        <f t="shared" si="857"/>
        <v>8.4879999999999995</v>
      </c>
      <c r="O5450" s="24">
        <f t="shared" si="858"/>
        <v>0</v>
      </c>
      <c r="P5450" s="24">
        <f t="shared" si="859"/>
        <v>0</v>
      </c>
    </row>
    <row r="5451" spans="1:16" x14ac:dyDescent="0.25">
      <c r="A5451" s="15">
        <v>34302</v>
      </c>
      <c r="B5451">
        <v>0</v>
      </c>
      <c r="C5451">
        <v>5949</v>
      </c>
      <c r="D5451">
        <v>0</v>
      </c>
      <c r="E5451">
        <v>8495</v>
      </c>
      <c r="F5451">
        <v>0</v>
      </c>
      <c r="G5451">
        <f t="shared" si="850"/>
        <v>7301</v>
      </c>
      <c r="H5451">
        <f t="shared" si="851"/>
        <v>0</v>
      </c>
      <c r="I5451">
        <f t="shared" si="852"/>
        <v>1993</v>
      </c>
      <c r="J5451">
        <f t="shared" si="853"/>
        <v>11</v>
      </c>
      <c r="K5451" s="24">
        <f t="shared" si="854"/>
        <v>7.3010000000000002</v>
      </c>
      <c r="L5451" s="24">
        <f t="shared" si="855"/>
        <v>0</v>
      </c>
      <c r="M5451" s="24">
        <f t="shared" si="856"/>
        <v>5.9489999999999998</v>
      </c>
      <c r="N5451" s="24">
        <f t="shared" si="857"/>
        <v>8.4949999999999992</v>
      </c>
      <c r="O5451" s="24">
        <f t="shared" si="858"/>
        <v>0</v>
      </c>
      <c r="P5451" s="24">
        <f t="shared" si="859"/>
        <v>0</v>
      </c>
    </row>
    <row r="5452" spans="1:16" x14ac:dyDescent="0.25">
      <c r="A5452" s="15">
        <v>34303</v>
      </c>
      <c r="B5452">
        <v>2286</v>
      </c>
      <c r="C5452">
        <v>3714</v>
      </c>
      <c r="D5452">
        <v>0</v>
      </c>
      <c r="E5452">
        <v>8411</v>
      </c>
      <c r="F5452">
        <v>0</v>
      </c>
      <c r="G5452">
        <f t="shared" si="850"/>
        <v>7250</v>
      </c>
      <c r="H5452">
        <f t="shared" si="851"/>
        <v>0</v>
      </c>
      <c r="I5452">
        <f t="shared" si="852"/>
        <v>1993</v>
      </c>
      <c r="J5452">
        <f t="shared" si="853"/>
        <v>11</v>
      </c>
      <c r="K5452" s="24">
        <f t="shared" si="854"/>
        <v>7.25</v>
      </c>
      <c r="L5452" s="24">
        <f t="shared" si="855"/>
        <v>0</v>
      </c>
      <c r="M5452" s="24">
        <f t="shared" si="856"/>
        <v>6</v>
      </c>
      <c r="N5452" s="24">
        <f t="shared" si="857"/>
        <v>8.4109999999999996</v>
      </c>
      <c r="O5452" s="24">
        <f t="shared" si="858"/>
        <v>2.286</v>
      </c>
      <c r="P5452" s="24">
        <f t="shared" si="859"/>
        <v>0</v>
      </c>
    </row>
    <row r="5453" spans="1:16" x14ac:dyDescent="0.25">
      <c r="A5453" s="15">
        <v>34304</v>
      </c>
      <c r="B5453">
        <v>0</v>
      </c>
      <c r="C5453">
        <v>11213</v>
      </c>
      <c r="D5453">
        <v>0</v>
      </c>
      <c r="E5453">
        <v>8373</v>
      </c>
      <c r="F5453">
        <v>0</v>
      </c>
      <c r="G5453">
        <f t="shared" si="850"/>
        <v>2037</v>
      </c>
      <c r="H5453">
        <f t="shared" si="851"/>
        <v>0</v>
      </c>
      <c r="I5453">
        <f t="shared" si="852"/>
        <v>1993</v>
      </c>
      <c r="J5453">
        <f t="shared" si="853"/>
        <v>12</v>
      </c>
      <c r="K5453" s="24">
        <f t="shared" si="854"/>
        <v>2.0369999999999999</v>
      </c>
      <c r="L5453" s="24">
        <f t="shared" si="855"/>
        <v>0</v>
      </c>
      <c r="M5453" s="24">
        <f t="shared" si="856"/>
        <v>11.212999999999999</v>
      </c>
      <c r="N5453" s="24">
        <f t="shared" si="857"/>
        <v>8.3729999999999993</v>
      </c>
      <c r="O5453" s="24">
        <f t="shared" si="858"/>
        <v>0</v>
      </c>
      <c r="P5453" s="24">
        <f t="shared" si="859"/>
        <v>0</v>
      </c>
    </row>
    <row r="5454" spans="1:16" x14ac:dyDescent="0.25">
      <c r="A5454" s="15">
        <v>34305</v>
      </c>
      <c r="B5454">
        <v>0</v>
      </c>
      <c r="C5454">
        <v>11869</v>
      </c>
      <c r="D5454">
        <v>0</v>
      </c>
      <c r="E5454">
        <v>8387</v>
      </c>
      <c r="F5454">
        <v>0</v>
      </c>
      <c r="G5454">
        <f t="shared" si="850"/>
        <v>1381</v>
      </c>
      <c r="H5454">
        <f t="shared" si="851"/>
        <v>0</v>
      </c>
      <c r="I5454">
        <f t="shared" si="852"/>
        <v>1993</v>
      </c>
      <c r="J5454">
        <f t="shared" si="853"/>
        <v>12</v>
      </c>
      <c r="K5454" s="24">
        <f t="shared" si="854"/>
        <v>1.381</v>
      </c>
      <c r="L5454" s="24">
        <f t="shared" si="855"/>
        <v>0</v>
      </c>
      <c r="M5454" s="24">
        <f t="shared" si="856"/>
        <v>11.869</v>
      </c>
      <c r="N5454" s="24">
        <f t="shared" si="857"/>
        <v>8.3870000000000005</v>
      </c>
      <c r="O5454" s="24">
        <f t="shared" si="858"/>
        <v>0</v>
      </c>
      <c r="P5454" s="24">
        <f t="shared" si="859"/>
        <v>0</v>
      </c>
    </row>
    <row r="5455" spans="1:16" x14ac:dyDescent="0.25">
      <c r="A5455" s="15">
        <v>34306</v>
      </c>
      <c r="B5455">
        <v>0</v>
      </c>
      <c r="C5455">
        <v>11880</v>
      </c>
      <c r="D5455">
        <v>0</v>
      </c>
      <c r="E5455">
        <v>8470</v>
      </c>
      <c r="F5455">
        <v>0</v>
      </c>
      <c r="G5455">
        <f t="shared" si="850"/>
        <v>1370</v>
      </c>
      <c r="H5455">
        <f t="shared" si="851"/>
        <v>0</v>
      </c>
      <c r="I5455">
        <f t="shared" si="852"/>
        <v>1993</v>
      </c>
      <c r="J5455">
        <f t="shared" si="853"/>
        <v>12</v>
      </c>
      <c r="K5455" s="24">
        <f t="shared" si="854"/>
        <v>1.37</v>
      </c>
      <c r="L5455" s="24">
        <f t="shared" si="855"/>
        <v>0</v>
      </c>
      <c r="M5455" s="24">
        <f t="shared" si="856"/>
        <v>11.88</v>
      </c>
      <c r="N5455" s="24">
        <f t="shared" si="857"/>
        <v>8.4700000000000006</v>
      </c>
      <c r="O5455" s="24">
        <f t="shared" si="858"/>
        <v>0</v>
      </c>
      <c r="P5455" s="24">
        <f t="shared" si="859"/>
        <v>0</v>
      </c>
    </row>
    <row r="5456" spans="1:16" x14ac:dyDescent="0.25">
      <c r="A5456" s="15">
        <v>34307</v>
      </c>
      <c r="B5456">
        <v>0</v>
      </c>
      <c r="C5456">
        <v>12113</v>
      </c>
      <c r="D5456">
        <v>0</v>
      </c>
      <c r="E5456">
        <v>8476</v>
      </c>
      <c r="F5456">
        <v>0</v>
      </c>
      <c r="G5456">
        <f t="shared" si="850"/>
        <v>1137</v>
      </c>
      <c r="H5456">
        <f t="shared" si="851"/>
        <v>0</v>
      </c>
      <c r="I5456">
        <f t="shared" si="852"/>
        <v>1993</v>
      </c>
      <c r="J5456">
        <f t="shared" si="853"/>
        <v>12</v>
      </c>
      <c r="K5456" s="24">
        <f t="shared" si="854"/>
        <v>1.137</v>
      </c>
      <c r="L5456" s="24">
        <f t="shared" si="855"/>
        <v>0</v>
      </c>
      <c r="M5456" s="24">
        <f t="shared" si="856"/>
        <v>12.113</v>
      </c>
      <c r="N5456" s="24">
        <f t="shared" si="857"/>
        <v>8.4760000000000009</v>
      </c>
      <c r="O5456" s="24">
        <f t="shared" si="858"/>
        <v>0</v>
      </c>
      <c r="P5456" s="24">
        <f t="shared" si="859"/>
        <v>0</v>
      </c>
    </row>
    <row r="5457" spans="1:16" x14ac:dyDescent="0.25">
      <c r="A5457" s="15">
        <v>34308</v>
      </c>
      <c r="B5457">
        <v>0</v>
      </c>
      <c r="C5457">
        <v>12661</v>
      </c>
      <c r="D5457">
        <v>0</v>
      </c>
      <c r="E5457">
        <v>8489</v>
      </c>
      <c r="F5457">
        <v>0</v>
      </c>
      <c r="G5457">
        <f t="shared" si="850"/>
        <v>589</v>
      </c>
      <c r="H5457">
        <f t="shared" si="851"/>
        <v>0</v>
      </c>
      <c r="I5457">
        <f t="shared" si="852"/>
        <v>1993</v>
      </c>
      <c r="J5457">
        <f t="shared" si="853"/>
        <v>12</v>
      </c>
      <c r="K5457" s="24">
        <f t="shared" si="854"/>
        <v>0.58899999999999997</v>
      </c>
      <c r="L5457" s="24">
        <f t="shared" si="855"/>
        <v>0</v>
      </c>
      <c r="M5457" s="24">
        <f t="shared" si="856"/>
        <v>12.661</v>
      </c>
      <c r="N5457" s="24">
        <f t="shared" si="857"/>
        <v>8.4890000000000008</v>
      </c>
      <c r="O5457" s="24">
        <f t="shared" si="858"/>
        <v>0</v>
      </c>
      <c r="P5457" s="24">
        <f t="shared" si="859"/>
        <v>0</v>
      </c>
    </row>
    <row r="5458" spans="1:16" x14ac:dyDescent="0.25">
      <c r="A5458" s="15">
        <v>34309</v>
      </c>
      <c r="B5458">
        <v>0</v>
      </c>
      <c r="C5458">
        <v>8241</v>
      </c>
      <c r="D5458">
        <v>0</v>
      </c>
      <c r="E5458">
        <v>8480</v>
      </c>
      <c r="F5458">
        <v>0</v>
      </c>
      <c r="G5458">
        <f t="shared" si="850"/>
        <v>5009</v>
      </c>
      <c r="H5458">
        <f t="shared" si="851"/>
        <v>0</v>
      </c>
      <c r="I5458">
        <f t="shared" si="852"/>
        <v>1993</v>
      </c>
      <c r="J5458">
        <f t="shared" si="853"/>
        <v>12</v>
      </c>
      <c r="K5458" s="24">
        <f t="shared" si="854"/>
        <v>5.0090000000000003</v>
      </c>
      <c r="L5458" s="24">
        <f t="shared" si="855"/>
        <v>0</v>
      </c>
      <c r="M5458" s="24">
        <f t="shared" si="856"/>
        <v>8.2409999999999997</v>
      </c>
      <c r="N5458" s="24">
        <f t="shared" si="857"/>
        <v>8.48</v>
      </c>
      <c r="O5458" s="24">
        <f t="shared" si="858"/>
        <v>0</v>
      </c>
      <c r="P5458" s="24">
        <f t="shared" si="859"/>
        <v>0</v>
      </c>
    </row>
    <row r="5459" spans="1:16" x14ac:dyDescent="0.25">
      <c r="A5459" s="15">
        <v>34310</v>
      </c>
      <c r="B5459">
        <v>0</v>
      </c>
      <c r="C5459">
        <v>9787</v>
      </c>
      <c r="D5459">
        <v>0</v>
      </c>
      <c r="E5459">
        <v>8357</v>
      </c>
      <c r="F5459">
        <v>0</v>
      </c>
      <c r="G5459">
        <f t="shared" si="850"/>
        <v>3463</v>
      </c>
      <c r="H5459">
        <f t="shared" si="851"/>
        <v>0</v>
      </c>
      <c r="I5459">
        <f t="shared" si="852"/>
        <v>1993</v>
      </c>
      <c r="J5459">
        <f t="shared" si="853"/>
        <v>12</v>
      </c>
      <c r="K5459" s="24">
        <f t="shared" si="854"/>
        <v>3.4630000000000001</v>
      </c>
      <c r="L5459" s="24">
        <f t="shared" si="855"/>
        <v>0</v>
      </c>
      <c r="M5459" s="24">
        <f t="shared" si="856"/>
        <v>9.7870000000000008</v>
      </c>
      <c r="N5459" s="24">
        <f t="shared" si="857"/>
        <v>8.3569999999999993</v>
      </c>
      <c r="O5459" s="24">
        <f t="shared" si="858"/>
        <v>0</v>
      </c>
      <c r="P5459" s="24">
        <f t="shared" si="859"/>
        <v>0</v>
      </c>
    </row>
    <row r="5460" spans="1:16" x14ac:dyDescent="0.25">
      <c r="A5460" s="15">
        <v>34311</v>
      </c>
      <c r="B5460">
        <v>0</v>
      </c>
      <c r="C5460">
        <v>12715</v>
      </c>
      <c r="D5460">
        <v>0</v>
      </c>
      <c r="E5460">
        <v>8421</v>
      </c>
      <c r="F5460">
        <v>0</v>
      </c>
      <c r="G5460">
        <f t="shared" si="850"/>
        <v>535</v>
      </c>
      <c r="H5460">
        <f t="shared" si="851"/>
        <v>0</v>
      </c>
      <c r="I5460">
        <f t="shared" si="852"/>
        <v>1993</v>
      </c>
      <c r="J5460">
        <f t="shared" si="853"/>
        <v>12</v>
      </c>
      <c r="K5460" s="24">
        <f t="shared" si="854"/>
        <v>0.53500000000000003</v>
      </c>
      <c r="L5460" s="24">
        <f t="shared" si="855"/>
        <v>0</v>
      </c>
      <c r="M5460" s="24">
        <f t="shared" si="856"/>
        <v>12.715</v>
      </c>
      <c r="N5460" s="24">
        <f t="shared" si="857"/>
        <v>8.4209999999999994</v>
      </c>
      <c r="O5460" s="24">
        <f t="shared" si="858"/>
        <v>0</v>
      </c>
      <c r="P5460" s="24">
        <f t="shared" si="859"/>
        <v>0</v>
      </c>
    </row>
    <row r="5461" spans="1:16" x14ac:dyDescent="0.25">
      <c r="A5461" s="15">
        <v>34312</v>
      </c>
      <c r="B5461">
        <v>0</v>
      </c>
      <c r="C5461">
        <v>13122</v>
      </c>
      <c r="D5461">
        <v>0</v>
      </c>
      <c r="E5461">
        <v>8420</v>
      </c>
      <c r="F5461">
        <v>0</v>
      </c>
      <c r="G5461">
        <f t="shared" si="850"/>
        <v>128</v>
      </c>
      <c r="H5461">
        <f t="shared" si="851"/>
        <v>0</v>
      </c>
      <c r="I5461">
        <f t="shared" si="852"/>
        <v>1993</v>
      </c>
      <c r="J5461">
        <f t="shared" si="853"/>
        <v>12</v>
      </c>
      <c r="K5461" s="24">
        <f t="shared" si="854"/>
        <v>0.128</v>
      </c>
      <c r="L5461" s="24">
        <f t="shared" si="855"/>
        <v>0</v>
      </c>
      <c r="M5461" s="24">
        <f t="shared" si="856"/>
        <v>13.122</v>
      </c>
      <c r="N5461" s="24">
        <f t="shared" si="857"/>
        <v>8.42</v>
      </c>
      <c r="O5461" s="24">
        <f t="shared" si="858"/>
        <v>0</v>
      </c>
      <c r="P5461" s="24">
        <f t="shared" si="859"/>
        <v>0</v>
      </c>
    </row>
    <row r="5462" spans="1:16" x14ac:dyDescent="0.25">
      <c r="A5462" s="15">
        <v>34313</v>
      </c>
      <c r="B5462">
        <v>0</v>
      </c>
      <c r="C5462">
        <v>12840</v>
      </c>
      <c r="D5462">
        <v>0</v>
      </c>
      <c r="E5462">
        <v>7955</v>
      </c>
      <c r="F5462">
        <v>0</v>
      </c>
      <c r="G5462">
        <f t="shared" si="850"/>
        <v>410</v>
      </c>
      <c r="H5462">
        <f t="shared" si="851"/>
        <v>375</v>
      </c>
      <c r="I5462">
        <f t="shared" si="852"/>
        <v>1993</v>
      </c>
      <c r="J5462">
        <f t="shared" si="853"/>
        <v>12</v>
      </c>
      <c r="K5462" s="24">
        <f t="shared" si="854"/>
        <v>0.41</v>
      </c>
      <c r="L5462" s="24">
        <f t="shared" si="855"/>
        <v>0.375</v>
      </c>
      <c r="M5462" s="24">
        <f t="shared" si="856"/>
        <v>12.84</v>
      </c>
      <c r="N5462" s="24">
        <f t="shared" si="857"/>
        <v>7.9550000000000001</v>
      </c>
      <c r="O5462" s="24">
        <f t="shared" si="858"/>
        <v>0</v>
      </c>
      <c r="P5462" s="24">
        <f t="shared" si="859"/>
        <v>0</v>
      </c>
    </row>
    <row r="5463" spans="1:16" x14ac:dyDescent="0.25">
      <c r="A5463" s="15">
        <v>34314</v>
      </c>
      <c r="B5463">
        <v>0</v>
      </c>
      <c r="C5463">
        <v>12913</v>
      </c>
      <c r="D5463">
        <v>0</v>
      </c>
      <c r="E5463">
        <v>8250</v>
      </c>
      <c r="F5463">
        <v>0</v>
      </c>
      <c r="G5463">
        <f t="shared" si="850"/>
        <v>337</v>
      </c>
      <c r="H5463">
        <f t="shared" si="851"/>
        <v>80</v>
      </c>
      <c r="I5463">
        <f t="shared" si="852"/>
        <v>1993</v>
      </c>
      <c r="J5463">
        <f t="shared" si="853"/>
        <v>12</v>
      </c>
      <c r="K5463" s="24">
        <f t="shared" si="854"/>
        <v>0.33700000000000002</v>
      </c>
      <c r="L5463" s="24">
        <f t="shared" si="855"/>
        <v>0.08</v>
      </c>
      <c r="M5463" s="24">
        <f t="shared" si="856"/>
        <v>12.913</v>
      </c>
      <c r="N5463" s="24">
        <f t="shared" si="857"/>
        <v>8.25</v>
      </c>
      <c r="O5463" s="24">
        <f t="shared" si="858"/>
        <v>0</v>
      </c>
      <c r="P5463" s="24">
        <f t="shared" si="859"/>
        <v>0</v>
      </c>
    </row>
    <row r="5464" spans="1:16" x14ac:dyDescent="0.25">
      <c r="A5464" s="15">
        <v>34315</v>
      </c>
      <c r="B5464">
        <v>0</v>
      </c>
      <c r="C5464">
        <v>12717</v>
      </c>
      <c r="D5464">
        <v>0</v>
      </c>
      <c r="E5464">
        <v>8221</v>
      </c>
      <c r="F5464">
        <v>0</v>
      </c>
      <c r="G5464">
        <f t="shared" si="850"/>
        <v>533</v>
      </c>
      <c r="H5464">
        <f t="shared" si="851"/>
        <v>109</v>
      </c>
      <c r="I5464">
        <f t="shared" si="852"/>
        <v>1993</v>
      </c>
      <c r="J5464">
        <f t="shared" si="853"/>
        <v>12</v>
      </c>
      <c r="K5464" s="24">
        <f t="shared" si="854"/>
        <v>0.53300000000000003</v>
      </c>
      <c r="L5464" s="24">
        <f t="shared" si="855"/>
        <v>0.109</v>
      </c>
      <c r="M5464" s="24">
        <f t="shared" si="856"/>
        <v>12.717000000000001</v>
      </c>
      <c r="N5464" s="24">
        <f t="shared" si="857"/>
        <v>8.2210000000000001</v>
      </c>
      <c r="O5464" s="24">
        <f t="shared" si="858"/>
        <v>0</v>
      </c>
      <c r="P5464" s="24">
        <f t="shared" si="859"/>
        <v>0</v>
      </c>
    </row>
    <row r="5465" spans="1:16" x14ac:dyDescent="0.25">
      <c r="A5465" s="15">
        <v>34316</v>
      </c>
      <c r="B5465">
        <v>0</v>
      </c>
      <c r="C5465">
        <v>13052</v>
      </c>
      <c r="D5465">
        <v>0</v>
      </c>
      <c r="E5465">
        <v>8188</v>
      </c>
      <c r="F5465">
        <v>0</v>
      </c>
      <c r="G5465">
        <f t="shared" si="850"/>
        <v>198</v>
      </c>
      <c r="H5465">
        <f t="shared" si="851"/>
        <v>142</v>
      </c>
      <c r="I5465">
        <f t="shared" si="852"/>
        <v>1993</v>
      </c>
      <c r="J5465">
        <f t="shared" si="853"/>
        <v>12</v>
      </c>
      <c r="K5465" s="24">
        <f t="shared" si="854"/>
        <v>0.19800000000000001</v>
      </c>
      <c r="L5465" s="24">
        <f t="shared" si="855"/>
        <v>0.14199999999999999</v>
      </c>
      <c r="M5465" s="24">
        <f t="shared" si="856"/>
        <v>13.052</v>
      </c>
      <c r="N5465" s="24">
        <f t="shared" si="857"/>
        <v>8.1880000000000006</v>
      </c>
      <c r="O5465" s="24">
        <f t="shared" si="858"/>
        <v>0</v>
      </c>
      <c r="P5465" s="24">
        <f t="shared" si="859"/>
        <v>0</v>
      </c>
    </row>
    <row r="5466" spans="1:16" x14ac:dyDescent="0.25">
      <c r="A5466" s="15">
        <v>34317</v>
      </c>
      <c r="B5466">
        <v>0</v>
      </c>
      <c r="C5466">
        <v>12900</v>
      </c>
      <c r="D5466">
        <v>0</v>
      </c>
      <c r="E5466">
        <v>8241</v>
      </c>
      <c r="F5466">
        <v>0</v>
      </c>
      <c r="G5466">
        <f t="shared" si="850"/>
        <v>350</v>
      </c>
      <c r="H5466">
        <f t="shared" si="851"/>
        <v>89</v>
      </c>
      <c r="I5466">
        <f t="shared" si="852"/>
        <v>1993</v>
      </c>
      <c r="J5466">
        <f t="shared" si="853"/>
        <v>12</v>
      </c>
      <c r="K5466" s="24">
        <f t="shared" si="854"/>
        <v>0.35</v>
      </c>
      <c r="L5466" s="24">
        <f t="shared" si="855"/>
        <v>8.8999999999999996E-2</v>
      </c>
      <c r="M5466" s="24">
        <f t="shared" si="856"/>
        <v>12.9</v>
      </c>
      <c r="N5466" s="24">
        <f t="shared" si="857"/>
        <v>8.2409999999999997</v>
      </c>
      <c r="O5466" s="24">
        <f t="shared" si="858"/>
        <v>0</v>
      </c>
      <c r="P5466" s="24">
        <f t="shared" si="859"/>
        <v>0</v>
      </c>
    </row>
    <row r="5467" spans="1:16" x14ac:dyDescent="0.25">
      <c r="A5467" s="15">
        <v>34318</v>
      </c>
      <c r="B5467">
        <v>0</v>
      </c>
      <c r="C5467">
        <v>12980</v>
      </c>
      <c r="D5467">
        <v>0</v>
      </c>
      <c r="E5467">
        <v>8203</v>
      </c>
      <c r="F5467">
        <v>0</v>
      </c>
      <c r="G5467">
        <f t="shared" si="850"/>
        <v>270</v>
      </c>
      <c r="H5467">
        <f t="shared" si="851"/>
        <v>127</v>
      </c>
      <c r="I5467">
        <f t="shared" si="852"/>
        <v>1993</v>
      </c>
      <c r="J5467">
        <f t="shared" si="853"/>
        <v>12</v>
      </c>
      <c r="K5467" s="24">
        <f t="shared" si="854"/>
        <v>0.27</v>
      </c>
      <c r="L5467" s="24">
        <f t="shared" si="855"/>
        <v>0.127</v>
      </c>
      <c r="M5467" s="24">
        <f t="shared" si="856"/>
        <v>12.98</v>
      </c>
      <c r="N5467" s="24">
        <f t="shared" si="857"/>
        <v>8.2029999999999994</v>
      </c>
      <c r="O5467" s="24">
        <f t="shared" si="858"/>
        <v>0</v>
      </c>
      <c r="P5467" s="24">
        <f t="shared" si="859"/>
        <v>0</v>
      </c>
    </row>
    <row r="5468" spans="1:16" x14ac:dyDescent="0.25">
      <c r="A5468" s="15">
        <v>34319</v>
      </c>
      <c r="B5468">
        <v>0</v>
      </c>
      <c r="C5468">
        <v>13658</v>
      </c>
      <c r="D5468">
        <v>0</v>
      </c>
      <c r="E5468">
        <v>8267</v>
      </c>
      <c r="F5468">
        <v>0</v>
      </c>
      <c r="G5468">
        <f t="shared" si="850"/>
        <v>0</v>
      </c>
      <c r="H5468">
        <f t="shared" si="851"/>
        <v>63</v>
      </c>
      <c r="I5468">
        <f t="shared" si="852"/>
        <v>1993</v>
      </c>
      <c r="J5468">
        <f t="shared" si="853"/>
        <v>12</v>
      </c>
      <c r="K5468" s="24">
        <f t="shared" si="854"/>
        <v>0</v>
      </c>
      <c r="L5468" s="24">
        <f t="shared" si="855"/>
        <v>6.3E-2</v>
      </c>
      <c r="M5468" s="24">
        <f t="shared" si="856"/>
        <v>13.657999999999999</v>
      </c>
      <c r="N5468" s="24">
        <f t="shared" si="857"/>
        <v>8.2669999999999995</v>
      </c>
      <c r="O5468" s="24">
        <f t="shared" si="858"/>
        <v>0</v>
      </c>
      <c r="P5468" s="24">
        <f t="shared" si="859"/>
        <v>0</v>
      </c>
    </row>
    <row r="5469" spans="1:16" x14ac:dyDescent="0.25">
      <c r="A5469" s="15">
        <v>34320</v>
      </c>
      <c r="B5469">
        <v>0</v>
      </c>
      <c r="C5469">
        <v>14233</v>
      </c>
      <c r="D5469">
        <v>0</v>
      </c>
      <c r="E5469">
        <v>8110</v>
      </c>
      <c r="F5469">
        <v>0</v>
      </c>
      <c r="G5469">
        <f t="shared" si="850"/>
        <v>0</v>
      </c>
      <c r="H5469">
        <f t="shared" si="851"/>
        <v>220</v>
      </c>
      <c r="I5469">
        <f t="shared" si="852"/>
        <v>1993</v>
      </c>
      <c r="J5469">
        <f t="shared" si="853"/>
        <v>12</v>
      </c>
      <c r="K5469" s="24">
        <f t="shared" si="854"/>
        <v>0</v>
      </c>
      <c r="L5469" s="24">
        <f t="shared" si="855"/>
        <v>0.22</v>
      </c>
      <c r="M5469" s="24">
        <f t="shared" si="856"/>
        <v>14.233000000000001</v>
      </c>
      <c r="N5469" s="24">
        <f t="shared" si="857"/>
        <v>8.11</v>
      </c>
      <c r="O5469" s="24">
        <f t="shared" si="858"/>
        <v>0</v>
      </c>
      <c r="P5469" s="24">
        <f t="shared" si="859"/>
        <v>0</v>
      </c>
    </row>
    <row r="5470" spans="1:16" x14ac:dyDescent="0.25">
      <c r="A5470" s="15">
        <v>34321</v>
      </c>
      <c r="B5470">
        <v>0</v>
      </c>
      <c r="C5470">
        <v>14253</v>
      </c>
      <c r="D5470">
        <v>0</v>
      </c>
      <c r="E5470">
        <v>8192</v>
      </c>
      <c r="F5470">
        <v>0</v>
      </c>
      <c r="G5470">
        <f t="shared" si="850"/>
        <v>0</v>
      </c>
      <c r="H5470">
        <f t="shared" si="851"/>
        <v>138</v>
      </c>
      <c r="I5470">
        <f t="shared" si="852"/>
        <v>1993</v>
      </c>
      <c r="J5470">
        <f t="shared" si="853"/>
        <v>12</v>
      </c>
      <c r="K5470" s="24">
        <f t="shared" si="854"/>
        <v>0</v>
      </c>
      <c r="L5470" s="24">
        <f t="shared" si="855"/>
        <v>0.13800000000000001</v>
      </c>
      <c r="M5470" s="24">
        <f t="shared" si="856"/>
        <v>14.253</v>
      </c>
      <c r="N5470" s="24">
        <f t="shared" si="857"/>
        <v>8.1920000000000002</v>
      </c>
      <c r="O5470" s="24">
        <f t="shared" si="858"/>
        <v>0</v>
      </c>
      <c r="P5470" s="24">
        <f t="shared" si="859"/>
        <v>0</v>
      </c>
    </row>
    <row r="5471" spans="1:16" x14ac:dyDescent="0.25">
      <c r="A5471" s="15">
        <v>34322</v>
      </c>
      <c r="B5471">
        <v>0</v>
      </c>
      <c r="C5471">
        <v>14263</v>
      </c>
      <c r="D5471">
        <v>0</v>
      </c>
      <c r="E5471">
        <v>8157</v>
      </c>
      <c r="F5471">
        <v>0</v>
      </c>
      <c r="G5471">
        <f t="shared" si="850"/>
        <v>0</v>
      </c>
      <c r="H5471">
        <f t="shared" si="851"/>
        <v>173</v>
      </c>
      <c r="I5471">
        <f t="shared" si="852"/>
        <v>1993</v>
      </c>
      <c r="J5471">
        <f t="shared" si="853"/>
        <v>12</v>
      </c>
      <c r="K5471" s="24">
        <f t="shared" si="854"/>
        <v>0</v>
      </c>
      <c r="L5471" s="24">
        <f t="shared" si="855"/>
        <v>0.17299999999999999</v>
      </c>
      <c r="M5471" s="24">
        <f t="shared" si="856"/>
        <v>14.263</v>
      </c>
      <c r="N5471" s="24">
        <f t="shared" si="857"/>
        <v>8.157</v>
      </c>
      <c r="O5471" s="24">
        <f t="shared" si="858"/>
        <v>0</v>
      </c>
      <c r="P5471" s="24">
        <f t="shared" si="859"/>
        <v>0</v>
      </c>
    </row>
    <row r="5472" spans="1:16" x14ac:dyDescent="0.25">
      <c r="A5472" s="15">
        <v>34323</v>
      </c>
      <c r="B5472">
        <v>0</v>
      </c>
      <c r="C5472">
        <v>14241</v>
      </c>
      <c r="D5472">
        <v>0</v>
      </c>
      <c r="E5472">
        <v>8160</v>
      </c>
      <c r="F5472">
        <v>0</v>
      </c>
      <c r="G5472">
        <f t="shared" si="850"/>
        <v>0</v>
      </c>
      <c r="H5472">
        <f t="shared" si="851"/>
        <v>170</v>
      </c>
      <c r="I5472">
        <f t="shared" si="852"/>
        <v>1993</v>
      </c>
      <c r="J5472">
        <f t="shared" si="853"/>
        <v>12</v>
      </c>
      <c r="K5472" s="24">
        <f t="shared" si="854"/>
        <v>0</v>
      </c>
      <c r="L5472" s="24">
        <f t="shared" si="855"/>
        <v>0.17</v>
      </c>
      <c r="M5472" s="24">
        <f t="shared" si="856"/>
        <v>14.241</v>
      </c>
      <c r="N5472" s="24">
        <f t="shared" si="857"/>
        <v>8.16</v>
      </c>
      <c r="O5472" s="24">
        <f t="shared" si="858"/>
        <v>0</v>
      </c>
      <c r="P5472" s="24">
        <f t="shared" si="859"/>
        <v>0</v>
      </c>
    </row>
    <row r="5473" spans="1:16" x14ac:dyDescent="0.25">
      <c r="A5473" s="15">
        <v>34324</v>
      </c>
      <c r="B5473">
        <v>0</v>
      </c>
      <c r="C5473">
        <v>14198</v>
      </c>
      <c r="D5473">
        <v>0</v>
      </c>
      <c r="E5473">
        <v>8096</v>
      </c>
      <c r="F5473">
        <v>0</v>
      </c>
      <c r="G5473">
        <f t="shared" si="850"/>
        <v>0</v>
      </c>
      <c r="H5473">
        <f t="shared" si="851"/>
        <v>234</v>
      </c>
      <c r="I5473">
        <f t="shared" si="852"/>
        <v>1993</v>
      </c>
      <c r="J5473">
        <f t="shared" si="853"/>
        <v>12</v>
      </c>
      <c r="K5473" s="24">
        <f t="shared" si="854"/>
        <v>0</v>
      </c>
      <c r="L5473" s="24">
        <f t="shared" si="855"/>
        <v>0.23400000000000001</v>
      </c>
      <c r="M5473" s="24">
        <f t="shared" si="856"/>
        <v>14.198</v>
      </c>
      <c r="N5473" s="24">
        <f t="shared" si="857"/>
        <v>8.0960000000000001</v>
      </c>
      <c r="O5473" s="24">
        <f t="shared" si="858"/>
        <v>0</v>
      </c>
      <c r="P5473" s="24">
        <f t="shared" si="859"/>
        <v>0</v>
      </c>
    </row>
    <row r="5474" spans="1:16" x14ac:dyDescent="0.25">
      <c r="A5474" s="15">
        <v>34325</v>
      </c>
      <c r="B5474">
        <v>0</v>
      </c>
      <c r="C5474">
        <v>14193</v>
      </c>
      <c r="D5474">
        <v>0</v>
      </c>
      <c r="E5474">
        <v>8116</v>
      </c>
      <c r="F5474">
        <v>0</v>
      </c>
      <c r="G5474">
        <f t="shared" si="850"/>
        <v>0</v>
      </c>
      <c r="H5474">
        <f t="shared" si="851"/>
        <v>214</v>
      </c>
      <c r="I5474">
        <f t="shared" si="852"/>
        <v>1993</v>
      </c>
      <c r="J5474">
        <f t="shared" si="853"/>
        <v>12</v>
      </c>
      <c r="K5474" s="24">
        <f t="shared" si="854"/>
        <v>0</v>
      </c>
      <c r="L5474" s="24">
        <f t="shared" si="855"/>
        <v>0.214</v>
      </c>
      <c r="M5474" s="24">
        <f t="shared" si="856"/>
        <v>14.193</v>
      </c>
      <c r="N5474" s="24">
        <f t="shared" si="857"/>
        <v>8.1159999999999997</v>
      </c>
      <c r="O5474" s="24">
        <f t="shared" si="858"/>
        <v>0</v>
      </c>
      <c r="P5474" s="24">
        <f t="shared" si="859"/>
        <v>0</v>
      </c>
    </row>
    <row r="5475" spans="1:16" x14ac:dyDescent="0.25">
      <c r="A5475" s="15">
        <v>34326</v>
      </c>
      <c r="B5475">
        <v>0</v>
      </c>
      <c r="C5475">
        <v>13957</v>
      </c>
      <c r="D5475">
        <v>0</v>
      </c>
      <c r="E5475">
        <v>8130</v>
      </c>
      <c r="F5475">
        <v>0</v>
      </c>
      <c r="G5475">
        <f t="shared" si="850"/>
        <v>0</v>
      </c>
      <c r="H5475">
        <f t="shared" si="851"/>
        <v>200</v>
      </c>
      <c r="I5475">
        <f t="shared" si="852"/>
        <v>1993</v>
      </c>
      <c r="J5475">
        <f t="shared" si="853"/>
        <v>12</v>
      </c>
      <c r="K5475" s="24">
        <f t="shared" si="854"/>
        <v>0</v>
      </c>
      <c r="L5475" s="24">
        <f t="shared" si="855"/>
        <v>0.2</v>
      </c>
      <c r="M5475" s="24">
        <f t="shared" si="856"/>
        <v>13.957000000000001</v>
      </c>
      <c r="N5475" s="24">
        <f t="shared" si="857"/>
        <v>8.1300000000000008</v>
      </c>
      <c r="O5475" s="24">
        <f t="shared" si="858"/>
        <v>0</v>
      </c>
      <c r="P5475" s="24">
        <f t="shared" si="859"/>
        <v>0</v>
      </c>
    </row>
    <row r="5476" spans="1:16" x14ac:dyDescent="0.25">
      <c r="A5476" s="15">
        <v>34327</v>
      </c>
      <c r="B5476">
        <v>0</v>
      </c>
      <c r="C5476">
        <v>14034</v>
      </c>
      <c r="D5476">
        <v>0</v>
      </c>
      <c r="E5476">
        <v>8207</v>
      </c>
      <c r="F5476">
        <v>0</v>
      </c>
      <c r="G5476">
        <f t="shared" si="850"/>
        <v>0</v>
      </c>
      <c r="H5476">
        <f t="shared" si="851"/>
        <v>123</v>
      </c>
      <c r="I5476">
        <f t="shared" si="852"/>
        <v>1993</v>
      </c>
      <c r="J5476">
        <f t="shared" si="853"/>
        <v>12</v>
      </c>
      <c r="K5476" s="24">
        <f t="shared" si="854"/>
        <v>0</v>
      </c>
      <c r="L5476" s="24">
        <f t="shared" si="855"/>
        <v>0.123</v>
      </c>
      <c r="M5476" s="24">
        <f t="shared" si="856"/>
        <v>14.034000000000001</v>
      </c>
      <c r="N5476" s="24">
        <f t="shared" si="857"/>
        <v>8.2070000000000007</v>
      </c>
      <c r="O5476" s="24">
        <f t="shared" si="858"/>
        <v>0</v>
      </c>
      <c r="P5476" s="24">
        <f t="shared" si="859"/>
        <v>0</v>
      </c>
    </row>
    <row r="5477" spans="1:16" x14ac:dyDescent="0.25">
      <c r="A5477" s="15">
        <v>34328</v>
      </c>
      <c r="B5477">
        <v>0</v>
      </c>
      <c r="C5477">
        <v>14195</v>
      </c>
      <c r="D5477">
        <v>0</v>
      </c>
      <c r="E5477">
        <v>8162</v>
      </c>
      <c r="F5477">
        <v>0</v>
      </c>
      <c r="G5477">
        <f t="shared" si="850"/>
        <v>0</v>
      </c>
      <c r="H5477">
        <f t="shared" si="851"/>
        <v>168</v>
      </c>
      <c r="I5477">
        <f t="shared" si="852"/>
        <v>1993</v>
      </c>
      <c r="J5477">
        <f t="shared" si="853"/>
        <v>12</v>
      </c>
      <c r="K5477" s="24">
        <f t="shared" si="854"/>
        <v>0</v>
      </c>
      <c r="L5477" s="24">
        <f t="shared" si="855"/>
        <v>0.16800000000000001</v>
      </c>
      <c r="M5477" s="24">
        <f t="shared" si="856"/>
        <v>14.195</v>
      </c>
      <c r="N5477" s="24">
        <f t="shared" si="857"/>
        <v>8.1620000000000008</v>
      </c>
      <c r="O5477" s="24">
        <f t="shared" si="858"/>
        <v>0</v>
      </c>
      <c r="P5477" s="24">
        <f t="shared" si="859"/>
        <v>0</v>
      </c>
    </row>
    <row r="5478" spans="1:16" x14ac:dyDescent="0.25">
      <c r="A5478" s="15">
        <v>34329</v>
      </c>
      <c r="B5478">
        <v>0</v>
      </c>
      <c r="C5478">
        <v>14189</v>
      </c>
      <c r="D5478">
        <v>0</v>
      </c>
      <c r="E5478">
        <v>8184</v>
      </c>
      <c r="F5478">
        <v>0</v>
      </c>
      <c r="G5478">
        <f t="shared" si="850"/>
        <v>0</v>
      </c>
      <c r="H5478">
        <f t="shared" si="851"/>
        <v>146</v>
      </c>
      <c r="I5478">
        <f t="shared" si="852"/>
        <v>1993</v>
      </c>
      <c r="J5478">
        <f t="shared" si="853"/>
        <v>12</v>
      </c>
      <c r="K5478" s="24">
        <f t="shared" si="854"/>
        <v>0</v>
      </c>
      <c r="L5478" s="24">
        <f t="shared" si="855"/>
        <v>0.14599999999999999</v>
      </c>
      <c r="M5478" s="24">
        <f t="shared" si="856"/>
        <v>14.189</v>
      </c>
      <c r="N5478" s="24">
        <f t="shared" si="857"/>
        <v>8.1839999999999993</v>
      </c>
      <c r="O5478" s="24">
        <f t="shared" si="858"/>
        <v>0</v>
      </c>
      <c r="P5478" s="24">
        <f t="shared" si="859"/>
        <v>0</v>
      </c>
    </row>
    <row r="5479" spans="1:16" x14ac:dyDescent="0.25">
      <c r="A5479" s="15">
        <v>34330</v>
      </c>
      <c r="B5479">
        <v>0</v>
      </c>
      <c r="C5479">
        <v>13479</v>
      </c>
      <c r="D5479">
        <v>0</v>
      </c>
      <c r="E5479">
        <v>8080</v>
      </c>
      <c r="F5479">
        <v>0</v>
      </c>
      <c r="G5479">
        <f t="shared" si="850"/>
        <v>0</v>
      </c>
      <c r="H5479">
        <f t="shared" si="851"/>
        <v>250</v>
      </c>
      <c r="I5479">
        <f t="shared" si="852"/>
        <v>1993</v>
      </c>
      <c r="J5479">
        <f t="shared" si="853"/>
        <v>12</v>
      </c>
      <c r="K5479" s="24">
        <f t="shared" si="854"/>
        <v>0</v>
      </c>
      <c r="L5479" s="24">
        <f t="shared" si="855"/>
        <v>0.25</v>
      </c>
      <c r="M5479" s="24">
        <f t="shared" si="856"/>
        <v>13.478999999999999</v>
      </c>
      <c r="N5479" s="24">
        <f t="shared" si="857"/>
        <v>8.08</v>
      </c>
      <c r="O5479" s="24">
        <f t="shared" si="858"/>
        <v>0</v>
      </c>
      <c r="P5479" s="24">
        <f t="shared" si="859"/>
        <v>0</v>
      </c>
    </row>
    <row r="5480" spans="1:16" x14ac:dyDescent="0.25">
      <c r="A5480" s="15">
        <v>34331</v>
      </c>
      <c r="B5480">
        <v>0</v>
      </c>
      <c r="C5480">
        <v>11574</v>
      </c>
      <c r="D5480">
        <v>0</v>
      </c>
      <c r="E5480">
        <v>8016</v>
      </c>
      <c r="F5480">
        <v>0</v>
      </c>
      <c r="G5480">
        <f t="shared" si="850"/>
        <v>1676</v>
      </c>
      <c r="H5480">
        <f t="shared" si="851"/>
        <v>314</v>
      </c>
      <c r="I5480">
        <f t="shared" si="852"/>
        <v>1993</v>
      </c>
      <c r="J5480">
        <f t="shared" si="853"/>
        <v>12</v>
      </c>
      <c r="K5480" s="24">
        <f t="shared" si="854"/>
        <v>1.6759999999999999</v>
      </c>
      <c r="L5480" s="24">
        <f t="shared" si="855"/>
        <v>0.314</v>
      </c>
      <c r="M5480" s="24">
        <f t="shared" si="856"/>
        <v>11.574</v>
      </c>
      <c r="N5480" s="24">
        <f t="shared" si="857"/>
        <v>8.016</v>
      </c>
      <c r="O5480" s="24">
        <f t="shared" si="858"/>
        <v>0</v>
      </c>
      <c r="P5480" s="24">
        <f t="shared" si="859"/>
        <v>0</v>
      </c>
    </row>
    <row r="5481" spans="1:16" x14ac:dyDescent="0.25">
      <c r="A5481" s="15">
        <v>34332</v>
      </c>
      <c r="B5481">
        <v>0</v>
      </c>
      <c r="C5481">
        <v>9954</v>
      </c>
      <c r="D5481">
        <v>0</v>
      </c>
      <c r="E5481">
        <v>7968</v>
      </c>
      <c r="F5481">
        <v>0</v>
      </c>
      <c r="G5481">
        <f t="shared" si="850"/>
        <v>3296</v>
      </c>
      <c r="H5481">
        <f t="shared" si="851"/>
        <v>362</v>
      </c>
      <c r="I5481">
        <f t="shared" si="852"/>
        <v>1993</v>
      </c>
      <c r="J5481">
        <f t="shared" si="853"/>
        <v>12</v>
      </c>
      <c r="K5481" s="24">
        <f t="shared" si="854"/>
        <v>3.2959999999999998</v>
      </c>
      <c r="L5481" s="24">
        <f t="shared" si="855"/>
        <v>0.36199999999999999</v>
      </c>
      <c r="M5481" s="24">
        <f t="shared" si="856"/>
        <v>9.9540000000000006</v>
      </c>
      <c r="N5481" s="24">
        <f t="shared" si="857"/>
        <v>7.968</v>
      </c>
      <c r="O5481" s="24">
        <f t="shared" si="858"/>
        <v>0</v>
      </c>
      <c r="P5481" s="24">
        <f t="shared" si="859"/>
        <v>0</v>
      </c>
    </row>
    <row r="5482" spans="1:16" x14ac:dyDescent="0.25">
      <c r="A5482" s="15">
        <v>34333</v>
      </c>
      <c r="B5482">
        <v>0</v>
      </c>
      <c r="C5482">
        <v>7921</v>
      </c>
      <c r="D5482">
        <v>0</v>
      </c>
      <c r="E5482">
        <v>7993</v>
      </c>
      <c r="F5482">
        <v>0</v>
      </c>
      <c r="G5482">
        <f t="shared" si="850"/>
        <v>5329</v>
      </c>
      <c r="H5482">
        <f t="shared" si="851"/>
        <v>337</v>
      </c>
      <c r="I5482">
        <f t="shared" si="852"/>
        <v>1993</v>
      </c>
      <c r="J5482">
        <f t="shared" si="853"/>
        <v>12</v>
      </c>
      <c r="K5482" s="24">
        <f t="shared" si="854"/>
        <v>5.3289999999999997</v>
      </c>
      <c r="L5482" s="24">
        <f t="shared" si="855"/>
        <v>0.33700000000000002</v>
      </c>
      <c r="M5482" s="24">
        <f t="shared" si="856"/>
        <v>7.9210000000000003</v>
      </c>
      <c r="N5482" s="24">
        <f t="shared" si="857"/>
        <v>7.9930000000000003</v>
      </c>
      <c r="O5482" s="24">
        <f t="shared" si="858"/>
        <v>0</v>
      </c>
      <c r="P5482" s="24">
        <f t="shared" si="859"/>
        <v>0</v>
      </c>
    </row>
    <row r="5483" spans="1:16" x14ac:dyDescent="0.25">
      <c r="A5483" s="15">
        <v>34334</v>
      </c>
      <c r="B5483">
        <v>0</v>
      </c>
      <c r="C5483">
        <v>6078</v>
      </c>
      <c r="D5483">
        <v>0</v>
      </c>
      <c r="E5483">
        <v>8059</v>
      </c>
      <c r="F5483">
        <v>0</v>
      </c>
      <c r="G5483">
        <f t="shared" si="850"/>
        <v>7172</v>
      </c>
      <c r="H5483">
        <f t="shared" si="851"/>
        <v>271</v>
      </c>
      <c r="I5483">
        <f t="shared" si="852"/>
        <v>1993</v>
      </c>
      <c r="J5483">
        <f t="shared" si="853"/>
        <v>12</v>
      </c>
      <c r="K5483" s="24">
        <f t="shared" si="854"/>
        <v>7.1719999999999997</v>
      </c>
      <c r="L5483" s="24">
        <f t="shared" si="855"/>
        <v>0.27100000000000002</v>
      </c>
      <c r="M5483" s="24">
        <f t="shared" si="856"/>
        <v>6.0780000000000003</v>
      </c>
      <c r="N5483" s="24">
        <f t="shared" si="857"/>
        <v>8.0589999999999993</v>
      </c>
      <c r="O5483" s="24">
        <f t="shared" si="858"/>
        <v>0</v>
      </c>
      <c r="P5483" s="24">
        <f t="shared" si="859"/>
        <v>0</v>
      </c>
    </row>
    <row r="5484" spans="1:16" x14ac:dyDescent="0.25">
      <c r="A5484" s="15">
        <v>34335</v>
      </c>
      <c r="B5484">
        <v>0</v>
      </c>
      <c r="C5484">
        <v>7244</v>
      </c>
      <c r="D5484">
        <v>0</v>
      </c>
      <c r="E5484">
        <v>8000</v>
      </c>
      <c r="F5484">
        <v>0</v>
      </c>
      <c r="G5484">
        <f t="shared" si="850"/>
        <v>6006</v>
      </c>
      <c r="H5484">
        <f t="shared" si="851"/>
        <v>330</v>
      </c>
      <c r="I5484">
        <f t="shared" si="852"/>
        <v>1994</v>
      </c>
      <c r="J5484">
        <f t="shared" si="853"/>
        <v>1</v>
      </c>
      <c r="K5484" s="24">
        <f t="shared" si="854"/>
        <v>6.0060000000000002</v>
      </c>
      <c r="L5484" s="24">
        <f t="shared" si="855"/>
        <v>0.33</v>
      </c>
      <c r="M5484" s="24">
        <f t="shared" si="856"/>
        <v>7.2439999999999998</v>
      </c>
      <c r="N5484" s="24">
        <f t="shared" si="857"/>
        <v>8</v>
      </c>
      <c r="O5484" s="24">
        <f t="shared" si="858"/>
        <v>0</v>
      </c>
      <c r="P5484" s="24">
        <f t="shared" si="859"/>
        <v>0</v>
      </c>
    </row>
    <row r="5485" spans="1:16" x14ac:dyDescent="0.25">
      <c r="A5485" s="15">
        <v>34336</v>
      </c>
      <c r="B5485">
        <v>0</v>
      </c>
      <c r="C5485">
        <v>6682</v>
      </c>
      <c r="D5485">
        <v>0</v>
      </c>
      <c r="E5485">
        <v>7835</v>
      </c>
      <c r="F5485">
        <v>0</v>
      </c>
      <c r="G5485">
        <f t="shared" si="850"/>
        <v>6568</v>
      </c>
      <c r="H5485">
        <f t="shared" si="851"/>
        <v>495</v>
      </c>
      <c r="I5485">
        <f t="shared" si="852"/>
        <v>1994</v>
      </c>
      <c r="J5485">
        <f t="shared" si="853"/>
        <v>1</v>
      </c>
      <c r="K5485" s="24">
        <f t="shared" si="854"/>
        <v>6.5679999999999996</v>
      </c>
      <c r="L5485" s="24">
        <f t="shared" si="855"/>
        <v>0.495</v>
      </c>
      <c r="M5485" s="24">
        <f t="shared" si="856"/>
        <v>6.6820000000000004</v>
      </c>
      <c r="N5485" s="24">
        <f t="shared" si="857"/>
        <v>7.835</v>
      </c>
      <c r="O5485" s="24">
        <f t="shared" si="858"/>
        <v>0</v>
      </c>
      <c r="P5485" s="24">
        <f t="shared" si="859"/>
        <v>0</v>
      </c>
    </row>
    <row r="5486" spans="1:16" x14ac:dyDescent="0.25">
      <c r="A5486" s="15">
        <v>34337</v>
      </c>
      <c r="B5486">
        <v>0</v>
      </c>
      <c r="C5486">
        <v>6010</v>
      </c>
      <c r="D5486">
        <v>0</v>
      </c>
      <c r="E5486">
        <v>7772</v>
      </c>
      <c r="F5486">
        <v>0</v>
      </c>
      <c r="G5486">
        <f t="shared" si="850"/>
        <v>7240</v>
      </c>
      <c r="H5486">
        <f t="shared" si="851"/>
        <v>558</v>
      </c>
      <c r="I5486">
        <f t="shared" si="852"/>
        <v>1994</v>
      </c>
      <c r="J5486">
        <f t="shared" si="853"/>
        <v>1</v>
      </c>
      <c r="K5486" s="24">
        <f t="shared" si="854"/>
        <v>7.24</v>
      </c>
      <c r="L5486" s="24">
        <f t="shared" si="855"/>
        <v>0.55800000000000005</v>
      </c>
      <c r="M5486" s="24">
        <f t="shared" si="856"/>
        <v>6.01</v>
      </c>
      <c r="N5486" s="24">
        <f t="shared" si="857"/>
        <v>7.7720000000000002</v>
      </c>
      <c r="O5486" s="24">
        <f t="shared" si="858"/>
        <v>0</v>
      </c>
      <c r="P5486" s="24">
        <f t="shared" si="859"/>
        <v>0</v>
      </c>
    </row>
    <row r="5487" spans="1:16" x14ac:dyDescent="0.25">
      <c r="A5487" s="15">
        <v>34338</v>
      </c>
      <c r="B5487">
        <v>0</v>
      </c>
      <c r="C5487">
        <v>4162</v>
      </c>
      <c r="D5487">
        <v>0</v>
      </c>
      <c r="E5487">
        <v>8013</v>
      </c>
      <c r="F5487">
        <v>0</v>
      </c>
      <c r="G5487">
        <f t="shared" si="850"/>
        <v>9088</v>
      </c>
      <c r="H5487">
        <f t="shared" si="851"/>
        <v>317</v>
      </c>
      <c r="I5487">
        <f t="shared" si="852"/>
        <v>1994</v>
      </c>
      <c r="J5487">
        <f t="shared" si="853"/>
        <v>1</v>
      </c>
      <c r="K5487" s="24">
        <f t="shared" si="854"/>
        <v>9.0879999999999992</v>
      </c>
      <c r="L5487" s="24">
        <f t="shared" si="855"/>
        <v>0.317</v>
      </c>
      <c r="M5487" s="24">
        <f t="shared" si="856"/>
        <v>4.1619999999999999</v>
      </c>
      <c r="N5487" s="24">
        <f t="shared" si="857"/>
        <v>8.0129999999999999</v>
      </c>
      <c r="O5487" s="24">
        <f t="shared" si="858"/>
        <v>0</v>
      </c>
      <c r="P5487" s="24">
        <f t="shared" si="859"/>
        <v>0</v>
      </c>
    </row>
    <row r="5488" spans="1:16" x14ac:dyDescent="0.25">
      <c r="A5488" s="15">
        <v>34339</v>
      </c>
      <c r="B5488">
        <v>0</v>
      </c>
      <c r="C5488">
        <v>3501</v>
      </c>
      <c r="D5488">
        <v>0</v>
      </c>
      <c r="E5488">
        <v>8063</v>
      </c>
      <c r="F5488">
        <v>0</v>
      </c>
      <c r="G5488">
        <f t="shared" si="850"/>
        <v>9749</v>
      </c>
      <c r="H5488">
        <f t="shared" si="851"/>
        <v>267</v>
      </c>
      <c r="I5488">
        <f t="shared" si="852"/>
        <v>1994</v>
      </c>
      <c r="J5488">
        <f t="shared" si="853"/>
        <v>1</v>
      </c>
      <c r="K5488" s="24">
        <f t="shared" si="854"/>
        <v>9.7490000000000006</v>
      </c>
      <c r="L5488" s="24">
        <f t="shared" si="855"/>
        <v>0.26700000000000002</v>
      </c>
      <c r="M5488" s="24">
        <f t="shared" si="856"/>
        <v>3.5009999999999999</v>
      </c>
      <c r="N5488" s="24">
        <f t="shared" si="857"/>
        <v>8.0630000000000006</v>
      </c>
      <c r="O5488" s="24">
        <f t="shared" si="858"/>
        <v>0</v>
      </c>
      <c r="P5488" s="24">
        <f t="shared" si="859"/>
        <v>0</v>
      </c>
    </row>
    <row r="5489" spans="1:16" x14ac:dyDescent="0.25">
      <c r="A5489" s="15">
        <v>34340</v>
      </c>
      <c r="B5489">
        <v>0</v>
      </c>
      <c r="C5489">
        <v>4045</v>
      </c>
      <c r="D5489">
        <v>0</v>
      </c>
      <c r="E5489">
        <v>7401</v>
      </c>
      <c r="F5489">
        <v>0</v>
      </c>
      <c r="G5489">
        <f t="shared" si="850"/>
        <v>9205</v>
      </c>
      <c r="H5489">
        <f t="shared" si="851"/>
        <v>929</v>
      </c>
      <c r="I5489">
        <f t="shared" si="852"/>
        <v>1994</v>
      </c>
      <c r="J5489">
        <f t="shared" si="853"/>
        <v>1</v>
      </c>
      <c r="K5489" s="24">
        <f t="shared" si="854"/>
        <v>9.2050000000000001</v>
      </c>
      <c r="L5489" s="24">
        <f t="shared" si="855"/>
        <v>0.92900000000000005</v>
      </c>
      <c r="M5489" s="24">
        <f t="shared" si="856"/>
        <v>4.0449999999999999</v>
      </c>
      <c r="N5489" s="24">
        <f t="shared" si="857"/>
        <v>7.4009999999999998</v>
      </c>
      <c r="O5489" s="24">
        <f t="shared" si="858"/>
        <v>0</v>
      </c>
      <c r="P5489" s="24">
        <f t="shared" si="859"/>
        <v>0</v>
      </c>
    </row>
    <row r="5490" spans="1:16" x14ac:dyDescent="0.25">
      <c r="A5490" s="15">
        <v>34341</v>
      </c>
      <c r="B5490">
        <v>0</v>
      </c>
      <c r="C5490">
        <v>4426</v>
      </c>
      <c r="D5490">
        <v>0</v>
      </c>
      <c r="E5490">
        <v>6914</v>
      </c>
      <c r="F5490">
        <v>0</v>
      </c>
      <c r="G5490">
        <f t="shared" si="850"/>
        <v>8824</v>
      </c>
      <c r="H5490">
        <f t="shared" si="851"/>
        <v>1416</v>
      </c>
      <c r="I5490">
        <f t="shared" si="852"/>
        <v>1994</v>
      </c>
      <c r="J5490">
        <f t="shared" si="853"/>
        <v>1</v>
      </c>
      <c r="K5490" s="24">
        <f t="shared" si="854"/>
        <v>8.8239999999999998</v>
      </c>
      <c r="L5490" s="24">
        <f t="shared" si="855"/>
        <v>1.4159999999999999</v>
      </c>
      <c r="M5490" s="24">
        <f t="shared" si="856"/>
        <v>4.4260000000000002</v>
      </c>
      <c r="N5490" s="24">
        <f t="shared" si="857"/>
        <v>6.9139999999999997</v>
      </c>
      <c r="O5490" s="24">
        <f t="shared" si="858"/>
        <v>0</v>
      </c>
      <c r="P5490" s="24">
        <f t="shared" si="859"/>
        <v>0</v>
      </c>
    </row>
    <row r="5491" spans="1:16" x14ac:dyDescent="0.25">
      <c r="A5491" s="15">
        <v>34342</v>
      </c>
      <c r="B5491">
        <v>0</v>
      </c>
      <c r="C5491">
        <v>4480</v>
      </c>
      <c r="D5491">
        <v>0</v>
      </c>
      <c r="E5491">
        <v>4750</v>
      </c>
      <c r="F5491">
        <v>0</v>
      </c>
      <c r="G5491">
        <f t="shared" si="850"/>
        <v>8770</v>
      </c>
      <c r="H5491">
        <f t="shared" si="851"/>
        <v>3580</v>
      </c>
      <c r="I5491">
        <f t="shared" si="852"/>
        <v>1994</v>
      </c>
      <c r="J5491">
        <f t="shared" si="853"/>
        <v>1</v>
      </c>
      <c r="K5491" s="24">
        <f t="shared" si="854"/>
        <v>8.77</v>
      </c>
      <c r="L5491" s="24">
        <f t="shared" si="855"/>
        <v>3.58</v>
      </c>
      <c r="M5491" s="24">
        <f t="shared" si="856"/>
        <v>4.4800000000000004</v>
      </c>
      <c r="N5491" s="24">
        <f t="shared" si="857"/>
        <v>4.75</v>
      </c>
      <c r="O5491" s="24">
        <f t="shared" si="858"/>
        <v>0</v>
      </c>
      <c r="P5491" s="24">
        <f t="shared" si="859"/>
        <v>0</v>
      </c>
    </row>
    <row r="5492" spans="1:16" x14ac:dyDescent="0.25">
      <c r="A5492" s="15">
        <v>34343</v>
      </c>
      <c r="B5492">
        <v>0</v>
      </c>
      <c r="C5492">
        <v>4025</v>
      </c>
      <c r="D5492">
        <v>0</v>
      </c>
      <c r="E5492">
        <v>3870</v>
      </c>
      <c r="F5492">
        <v>0</v>
      </c>
      <c r="G5492">
        <f t="shared" si="850"/>
        <v>9225</v>
      </c>
      <c r="H5492">
        <f t="shared" si="851"/>
        <v>4460</v>
      </c>
      <c r="I5492">
        <f t="shared" si="852"/>
        <v>1994</v>
      </c>
      <c r="J5492">
        <f t="shared" si="853"/>
        <v>1</v>
      </c>
      <c r="K5492" s="24">
        <f t="shared" si="854"/>
        <v>9.2249999999999996</v>
      </c>
      <c r="L5492" s="24">
        <f t="shared" si="855"/>
        <v>4.46</v>
      </c>
      <c r="M5492" s="24">
        <f t="shared" si="856"/>
        <v>4.0250000000000004</v>
      </c>
      <c r="N5492" s="24">
        <f t="shared" si="857"/>
        <v>3.87</v>
      </c>
      <c r="O5492" s="24">
        <f t="shared" si="858"/>
        <v>0</v>
      </c>
      <c r="P5492" s="24">
        <f t="shared" si="859"/>
        <v>0</v>
      </c>
    </row>
    <row r="5493" spans="1:16" x14ac:dyDescent="0.25">
      <c r="A5493" s="15">
        <v>34344</v>
      </c>
      <c r="B5493">
        <v>0</v>
      </c>
      <c r="C5493">
        <v>4440</v>
      </c>
      <c r="D5493">
        <v>0</v>
      </c>
      <c r="E5493">
        <v>3904</v>
      </c>
      <c r="F5493">
        <v>0</v>
      </c>
      <c r="G5493">
        <f t="shared" si="850"/>
        <v>8810</v>
      </c>
      <c r="H5493">
        <f t="shared" si="851"/>
        <v>4426</v>
      </c>
      <c r="I5493">
        <f t="shared" si="852"/>
        <v>1994</v>
      </c>
      <c r="J5493">
        <f t="shared" si="853"/>
        <v>1</v>
      </c>
      <c r="K5493" s="24">
        <f t="shared" si="854"/>
        <v>8.81</v>
      </c>
      <c r="L5493" s="24">
        <f t="shared" si="855"/>
        <v>4.4260000000000002</v>
      </c>
      <c r="M5493" s="24">
        <f t="shared" si="856"/>
        <v>4.4400000000000004</v>
      </c>
      <c r="N5493" s="24">
        <f t="shared" si="857"/>
        <v>3.9039999999999999</v>
      </c>
      <c r="O5493" s="24">
        <f t="shared" si="858"/>
        <v>0</v>
      </c>
      <c r="P5493" s="24">
        <f t="shared" si="859"/>
        <v>0</v>
      </c>
    </row>
    <row r="5494" spans="1:16" x14ac:dyDescent="0.25">
      <c r="A5494" s="15">
        <v>34345</v>
      </c>
      <c r="B5494">
        <v>0</v>
      </c>
      <c r="C5494">
        <v>4084</v>
      </c>
      <c r="D5494">
        <v>0</v>
      </c>
      <c r="E5494">
        <v>3902</v>
      </c>
      <c r="F5494">
        <v>0</v>
      </c>
      <c r="G5494">
        <f t="shared" si="850"/>
        <v>9166</v>
      </c>
      <c r="H5494">
        <f t="shared" si="851"/>
        <v>4428</v>
      </c>
      <c r="I5494">
        <f t="shared" si="852"/>
        <v>1994</v>
      </c>
      <c r="J5494">
        <f t="shared" si="853"/>
        <v>1</v>
      </c>
      <c r="K5494" s="24">
        <f t="shared" si="854"/>
        <v>9.1660000000000004</v>
      </c>
      <c r="L5494" s="24">
        <f t="shared" si="855"/>
        <v>4.4279999999999999</v>
      </c>
      <c r="M5494" s="24">
        <f t="shared" si="856"/>
        <v>4.0839999999999996</v>
      </c>
      <c r="N5494" s="24">
        <f t="shared" si="857"/>
        <v>3.9020000000000001</v>
      </c>
      <c r="O5494" s="24">
        <f t="shared" si="858"/>
        <v>0</v>
      </c>
      <c r="P5494" s="24">
        <f t="shared" si="859"/>
        <v>0</v>
      </c>
    </row>
    <row r="5495" spans="1:16" x14ac:dyDescent="0.25">
      <c r="A5495" s="15">
        <v>34346</v>
      </c>
      <c r="B5495">
        <v>0</v>
      </c>
      <c r="C5495">
        <v>4253</v>
      </c>
      <c r="D5495">
        <v>0</v>
      </c>
      <c r="E5495">
        <v>3889</v>
      </c>
      <c r="F5495">
        <v>0</v>
      </c>
      <c r="G5495">
        <f t="shared" si="850"/>
        <v>8997</v>
      </c>
      <c r="H5495">
        <f t="shared" si="851"/>
        <v>4441</v>
      </c>
      <c r="I5495">
        <f t="shared" si="852"/>
        <v>1994</v>
      </c>
      <c r="J5495">
        <f t="shared" si="853"/>
        <v>1</v>
      </c>
      <c r="K5495" s="24">
        <f t="shared" si="854"/>
        <v>8.9969999999999999</v>
      </c>
      <c r="L5495" s="24">
        <f t="shared" si="855"/>
        <v>4.4409999999999998</v>
      </c>
      <c r="M5495" s="24">
        <f t="shared" si="856"/>
        <v>4.2530000000000001</v>
      </c>
      <c r="N5495" s="24">
        <f t="shared" si="857"/>
        <v>3.8889999999999998</v>
      </c>
      <c r="O5495" s="24">
        <f t="shared" si="858"/>
        <v>0</v>
      </c>
      <c r="P5495" s="24">
        <f t="shared" si="859"/>
        <v>0</v>
      </c>
    </row>
    <row r="5496" spans="1:16" x14ac:dyDescent="0.25">
      <c r="A5496" s="15">
        <v>34347</v>
      </c>
      <c r="B5496">
        <v>0</v>
      </c>
      <c r="C5496">
        <v>5932</v>
      </c>
      <c r="D5496">
        <v>0</v>
      </c>
      <c r="E5496">
        <v>3880</v>
      </c>
      <c r="F5496">
        <v>0</v>
      </c>
      <c r="G5496">
        <f t="shared" si="850"/>
        <v>7318</v>
      </c>
      <c r="H5496">
        <f t="shared" si="851"/>
        <v>4450</v>
      </c>
      <c r="I5496">
        <f t="shared" si="852"/>
        <v>1994</v>
      </c>
      <c r="J5496">
        <f t="shared" si="853"/>
        <v>1</v>
      </c>
      <c r="K5496" s="24">
        <f t="shared" si="854"/>
        <v>7.3179999999999996</v>
      </c>
      <c r="L5496" s="24">
        <f t="shared" si="855"/>
        <v>4.45</v>
      </c>
      <c r="M5496" s="24">
        <f t="shared" si="856"/>
        <v>5.9320000000000004</v>
      </c>
      <c r="N5496" s="24">
        <f t="shared" si="857"/>
        <v>3.88</v>
      </c>
      <c r="O5496" s="24">
        <f t="shared" si="858"/>
        <v>0</v>
      </c>
      <c r="P5496" s="24">
        <f t="shared" si="859"/>
        <v>0</v>
      </c>
    </row>
    <row r="5497" spans="1:16" x14ac:dyDescent="0.25">
      <c r="A5497" s="15">
        <v>34348</v>
      </c>
      <c r="B5497">
        <v>0</v>
      </c>
      <c r="C5497">
        <v>8891</v>
      </c>
      <c r="D5497">
        <v>0</v>
      </c>
      <c r="E5497">
        <v>2557</v>
      </c>
      <c r="F5497">
        <v>0</v>
      </c>
      <c r="G5497">
        <f t="shared" si="850"/>
        <v>4359</v>
      </c>
      <c r="H5497">
        <f t="shared" si="851"/>
        <v>5773</v>
      </c>
      <c r="I5497">
        <f t="shared" si="852"/>
        <v>1994</v>
      </c>
      <c r="J5497">
        <f t="shared" si="853"/>
        <v>1</v>
      </c>
      <c r="K5497" s="24">
        <f t="shared" si="854"/>
        <v>4.359</v>
      </c>
      <c r="L5497" s="24">
        <f t="shared" si="855"/>
        <v>5.7729999999999997</v>
      </c>
      <c r="M5497" s="24">
        <f t="shared" si="856"/>
        <v>8.891</v>
      </c>
      <c r="N5497" s="24">
        <f t="shared" si="857"/>
        <v>2.5569999999999999</v>
      </c>
      <c r="O5497" s="24">
        <f t="shared" si="858"/>
        <v>0</v>
      </c>
      <c r="P5497" s="24">
        <f t="shared" si="859"/>
        <v>0</v>
      </c>
    </row>
    <row r="5498" spans="1:16" x14ac:dyDescent="0.25">
      <c r="A5498" s="15">
        <v>34349</v>
      </c>
      <c r="B5498">
        <v>0</v>
      </c>
      <c r="C5498">
        <v>7602</v>
      </c>
      <c r="D5498">
        <v>0</v>
      </c>
      <c r="E5498">
        <v>1920</v>
      </c>
      <c r="F5498">
        <v>0</v>
      </c>
      <c r="G5498">
        <f t="shared" si="850"/>
        <v>5648</v>
      </c>
      <c r="H5498">
        <f t="shared" si="851"/>
        <v>6410</v>
      </c>
      <c r="I5498">
        <f t="shared" si="852"/>
        <v>1994</v>
      </c>
      <c r="J5498">
        <f t="shared" si="853"/>
        <v>1</v>
      </c>
      <c r="K5498" s="24">
        <f t="shared" si="854"/>
        <v>5.6479999999999997</v>
      </c>
      <c r="L5498" s="24">
        <f t="shared" si="855"/>
        <v>6.41</v>
      </c>
      <c r="M5498" s="24">
        <f t="shared" si="856"/>
        <v>7.6020000000000003</v>
      </c>
      <c r="N5498" s="24">
        <f t="shared" si="857"/>
        <v>1.92</v>
      </c>
      <c r="O5498" s="24">
        <f t="shared" si="858"/>
        <v>0</v>
      </c>
      <c r="P5498" s="24">
        <f t="shared" si="859"/>
        <v>0</v>
      </c>
    </row>
    <row r="5499" spans="1:16" x14ac:dyDescent="0.25">
      <c r="A5499" s="15">
        <v>34350</v>
      </c>
      <c r="B5499">
        <v>0</v>
      </c>
      <c r="C5499">
        <v>7931</v>
      </c>
      <c r="D5499">
        <v>0</v>
      </c>
      <c r="E5499">
        <v>1920</v>
      </c>
      <c r="F5499">
        <v>0</v>
      </c>
      <c r="G5499">
        <f t="shared" si="850"/>
        <v>5319</v>
      </c>
      <c r="H5499">
        <f t="shared" si="851"/>
        <v>6410</v>
      </c>
      <c r="I5499">
        <f t="shared" si="852"/>
        <v>1994</v>
      </c>
      <c r="J5499">
        <f t="shared" si="853"/>
        <v>1</v>
      </c>
      <c r="K5499" s="24">
        <f t="shared" si="854"/>
        <v>5.319</v>
      </c>
      <c r="L5499" s="24">
        <f t="shared" si="855"/>
        <v>6.41</v>
      </c>
      <c r="M5499" s="24">
        <f t="shared" si="856"/>
        <v>7.931</v>
      </c>
      <c r="N5499" s="24">
        <f t="shared" si="857"/>
        <v>1.92</v>
      </c>
      <c r="O5499" s="24">
        <f t="shared" si="858"/>
        <v>0</v>
      </c>
      <c r="P5499" s="24">
        <f t="shared" si="859"/>
        <v>0</v>
      </c>
    </row>
    <row r="5500" spans="1:16" x14ac:dyDescent="0.25">
      <c r="A5500" s="15">
        <v>34351</v>
      </c>
      <c r="B5500">
        <v>0</v>
      </c>
      <c r="C5500">
        <v>7884</v>
      </c>
      <c r="D5500">
        <v>0</v>
      </c>
      <c r="E5500">
        <v>1918</v>
      </c>
      <c r="F5500">
        <v>0</v>
      </c>
      <c r="G5500">
        <f t="shared" si="850"/>
        <v>5366</v>
      </c>
      <c r="H5500">
        <f t="shared" si="851"/>
        <v>6412</v>
      </c>
      <c r="I5500">
        <f t="shared" si="852"/>
        <v>1994</v>
      </c>
      <c r="J5500">
        <f t="shared" si="853"/>
        <v>1</v>
      </c>
      <c r="K5500" s="24">
        <f t="shared" si="854"/>
        <v>5.3659999999999997</v>
      </c>
      <c r="L5500" s="24">
        <f t="shared" si="855"/>
        <v>6.4119999999999999</v>
      </c>
      <c r="M5500" s="24">
        <f t="shared" si="856"/>
        <v>7.8840000000000003</v>
      </c>
      <c r="N5500" s="24">
        <f t="shared" si="857"/>
        <v>1.9179999999999999</v>
      </c>
      <c r="O5500" s="24">
        <f t="shared" si="858"/>
        <v>0</v>
      </c>
      <c r="P5500" s="24">
        <f t="shared" si="859"/>
        <v>0</v>
      </c>
    </row>
    <row r="5501" spans="1:16" x14ac:dyDescent="0.25">
      <c r="A5501" s="15">
        <v>34352</v>
      </c>
      <c r="B5501">
        <v>0</v>
      </c>
      <c r="C5501">
        <v>6529</v>
      </c>
      <c r="D5501">
        <v>0</v>
      </c>
      <c r="E5501">
        <v>1698</v>
      </c>
      <c r="F5501">
        <v>0</v>
      </c>
      <c r="G5501">
        <f t="shared" si="850"/>
        <v>6721</v>
      </c>
      <c r="H5501">
        <f t="shared" si="851"/>
        <v>6632</v>
      </c>
      <c r="I5501">
        <f t="shared" si="852"/>
        <v>1994</v>
      </c>
      <c r="J5501">
        <f t="shared" si="853"/>
        <v>1</v>
      </c>
      <c r="K5501" s="24">
        <f t="shared" si="854"/>
        <v>6.7210000000000001</v>
      </c>
      <c r="L5501" s="24">
        <f t="shared" si="855"/>
        <v>6.6319999999999997</v>
      </c>
      <c r="M5501" s="24">
        <f t="shared" si="856"/>
        <v>6.5289999999999999</v>
      </c>
      <c r="N5501" s="24">
        <f t="shared" si="857"/>
        <v>1.698</v>
      </c>
      <c r="O5501" s="24">
        <f t="shared" si="858"/>
        <v>0</v>
      </c>
      <c r="P5501" s="24">
        <f t="shared" si="859"/>
        <v>0</v>
      </c>
    </row>
    <row r="5502" spans="1:16" x14ac:dyDescent="0.25">
      <c r="A5502" s="15">
        <v>34353</v>
      </c>
      <c r="B5502">
        <v>0</v>
      </c>
      <c r="C5502">
        <v>7056</v>
      </c>
      <c r="D5502">
        <v>0</v>
      </c>
      <c r="E5502">
        <v>1619</v>
      </c>
      <c r="F5502">
        <v>0</v>
      </c>
      <c r="G5502">
        <f t="shared" si="850"/>
        <v>6194</v>
      </c>
      <c r="H5502">
        <f t="shared" si="851"/>
        <v>6711</v>
      </c>
      <c r="I5502">
        <f t="shared" si="852"/>
        <v>1994</v>
      </c>
      <c r="J5502">
        <f t="shared" si="853"/>
        <v>1</v>
      </c>
      <c r="K5502" s="24">
        <f t="shared" si="854"/>
        <v>6.194</v>
      </c>
      <c r="L5502" s="24">
        <f t="shared" si="855"/>
        <v>6.7110000000000003</v>
      </c>
      <c r="M5502" s="24">
        <f t="shared" si="856"/>
        <v>7.056</v>
      </c>
      <c r="N5502" s="24">
        <f t="shared" si="857"/>
        <v>1.619</v>
      </c>
      <c r="O5502" s="24">
        <f t="shared" si="858"/>
        <v>0</v>
      </c>
      <c r="P5502" s="24">
        <f t="shared" si="859"/>
        <v>0</v>
      </c>
    </row>
    <row r="5503" spans="1:16" x14ac:dyDescent="0.25">
      <c r="A5503" s="15">
        <v>34354</v>
      </c>
      <c r="B5503">
        <v>0</v>
      </c>
      <c r="C5503">
        <v>7069</v>
      </c>
      <c r="D5503">
        <v>0</v>
      </c>
      <c r="E5503">
        <v>1615</v>
      </c>
      <c r="F5503">
        <v>0</v>
      </c>
      <c r="G5503">
        <f t="shared" si="850"/>
        <v>6181</v>
      </c>
      <c r="H5503">
        <f t="shared" si="851"/>
        <v>6715</v>
      </c>
      <c r="I5503">
        <f t="shared" si="852"/>
        <v>1994</v>
      </c>
      <c r="J5503">
        <f t="shared" si="853"/>
        <v>1</v>
      </c>
      <c r="K5503" s="24">
        <f t="shared" si="854"/>
        <v>6.181</v>
      </c>
      <c r="L5503" s="24">
        <f t="shared" si="855"/>
        <v>6.7149999999999999</v>
      </c>
      <c r="M5503" s="24">
        <f t="shared" si="856"/>
        <v>7.069</v>
      </c>
      <c r="N5503" s="24">
        <f t="shared" si="857"/>
        <v>1.615</v>
      </c>
      <c r="O5503" s="24">
        <f t="shared" si="858"/>
        <v>0</v>
      </c>
      <c r="P5503" s="24">
        <f t="shared" si="859"/>
        <v>0</v>
      </c>
    </row>
    <row r="5504" spans="1:16" x14ac:dyDescent="0.25">
      <c r="A5504" s="15">
        <v>34355</v>
      </c>
      <c r="B5504">
        <v>0</v>
      </c>
      <c r="C5504">
        <v>7037</v>
      </c>
      <c r="D5504">
        <v>0</v>
      </c>
      <c r="E5504">
        <v>1617</v>
      </c>
      <c r="F5504">
        <v>0</v>
      </c>
      <c r="G5504">
        <f t="shared" si="850"/>
        <v>6213</v>
      </c>
      <c r="H5504">
        <f t="shared" si="851"/>
        <v>6713</v>
      </c>
      <c r="I5504">
        <f t="shared" si="852"/>
        <v>1994</v>
      </c>
      <c r="J5504">
        <f t="shared" si="853"/>
        <v>1</v>
      </c>
      <c r="K5504" s="24">
        <f t="shared" si="854"/>
        <v>6.2130000000000001</v>
      </c>
      <c r="L5504" s="24">
        <f t="shared" si="855"/>
        <v>6.7130000000000001</v>
      </c>
      <c r="M5504" s="24">
        <f t="shared" si="856"/>
        <v>7.0369999999999999</v>
      </c>
      <c r="N5504" s="24">
        <f t="shared" si="857"/>
        <v>1.617</v>
      </c>
      <c r="O5504" s="24">
        <f t="shared" si="858"/>
        <v>0</v>
      </c>
      <c r="P5504" s="24">
        <f t="shared" si="859"/>
        <v>0</v>
      </c>
    </row>
    <row r="5505" spans="1:16" x14ac:dyDescent="0.25">
      <c r="A5505" s="15">
        <v>34356</v>
      </c>
      <c r="B5505">
        <v>0</v>
      </c>
      <c r="C5505">
        <v>7960</v>
      </c>
      <c r="D5505">
        <v>0</v>
      </c>
      <c r="E5505">
        <v>1602</v>
      </c>
      <c r="F5505">
        <v>0</v>
      </c>
      <c r="G5505">
        <f t="shared" si="850"/>
        <v>5290</v>
      </c>
      <c r="H5505">
        <f t="shared" si="851"/>
        <v>6728</v>
      </c>
      <c r="I5505">
        <f t="shared" si="852"/>
        <v>1994</v>
      </c>
      <c r="J5505">
        <f t="shared" si="853"/>
        <v>1</v>
      </c>
      <c r="K5505" s="24">
        <f t="shared" si="854"/>
        <v>5.29</v>
      </c>
      <c r="L5505" s="24">
        <f t="shared" si="855"/>
        <v>6.7279999999999998</v>
      </c>
      <c r="M5505" s="24">
        <f t="shared" si="856"/>
        <v>7.96</v>
      </c>
      <c r="N5505" s="24">
        <f t="shared" si="857"/>
        <v>1.6020000000000001</v>
      </c>
      <c r="O5505" s="24">
        <f t="shared" si="858"/>
        <v>0</v>
      </c>
      <c r="P5505" s="24">
        <f t="shared" si="859"/>
        <v>0</v>
      </c>
    </row>
    <row r="5506" spans="1:16" x14ac:dyDescent="0.25">
      <c r="A5506" s="15">
        <v>34357</v>
      </c>
      <c r="B5506">
        <v>0</v>
      </c>
      <c r="C5506">
        <v>9109</v>
      </c>
      <c r="D5506">
        <v>0</v>
      </c>
      <c r="E5506">
        <v>1596</v>
      </c>
      <c r="F5506">
        <v>0</v>
      </c>
      <c r="G5506">
        <f t="shared" si="850"/>
        <v>4141</v>
      </c>
      <c r="H5506">
        <f t="shared" si="851"/>
        <v>6734</v>
      </c>
      <c r="I5506">
        <f t="shared" si="852"/>
        <v>1994</v>
      </c>
      <c r="J5506">
        <f t="shared" si="853"/>
        <v>1</v>
      </c>
      <c r="K5506" s="24">
        <f t="shared" si="854"/>
        <v>4.141</v>
      </c>
      <c r="L5506" s="24">
        <f t="shared" si="855"/>
        <v>6.734</v>
      </c>
      <c r="M5506" s="24">
        <f t="shared" si="856"/>
        <v>9.109</v>
      </c>
      <c r="N5506" s="24">
        <f t="shared" si="857"/>
        <v>1.5960000000000001</v>
      </c>
      <c r="O5506" s="24">
        <f t="shared" si="858"/>
        <v>0</v>
      </c>
      <c r="P5506" s="24">
        <f t="shared" si="859"/>
        <v>0</v>
      </c>
    </row>
    <row r="5507" spans="1:16" x14ac:dyDescent="0.25">
      <c r="A5507" s="15">
        <v>34358</v>
      </c>
      <c r="B5507">
        <v>0</v>
      </c>
      <c r="C5507">
        <v>10780</v>
      </c>
      <c r="D5507">
        <v>0</v>
      </c>
      <c r="E5507">
        <v>1584</v>
      </c>
      <c r="F5507">
        <v>0</v>
      </c>
      <c r="G5507">
        <f t="shared" si="850"/>
        <v>2470</v>
      </c>
      <c r="H5507">
        <f t="shared" si="851"/>
        <v>6746</v>
      </c>
      <c r="I5507">
        <f t="shared" si="852"/>
        <v>1994</v>
      </c>
      <c r="J5507">
        <f t="shared" si="853"/>
        <v>1</v>
      </c>
      <c r="K5507" s="24">
        <f t="shared" si="854"/>
        <v>2.4700000000000002</v>
      </c>
      <c r="L5507" s="24">
        <f t="shared" si="855"/>
        <v>6.7460000000000004</v>
      </c>
      <c r="M5507" s="24">
        <f t="shared" si="856"/>
        <v>10.78</v>
      </c>
      <c r="N5507" s="24">
        <f t="shared" si="857"/>
        <v>1.5840000000000001</v>
      </c>
      <c r="O5507" s="24">
        <f t="shared" si="858"/>
        <v>0</v>
      </c>
      <c r="P5507" s="24">
        <f t="shared" si="859"/>
        <v>0</v>
      </c>
    </row>
    <row r="5508" spans="1:16" x14ac:dyDescent="0.25">
      <c r="A5508" s="15">
        <v>34359</v>
      </c>
      <c r="B5508">
        <v>0</v>
      </c>
      <c r="C5508">
        <v>11398</v>
      </c>
      <c r="D5508">
        <v>0</v>
      </c>
      <c r="E5508">
        <v>1555</v>
      </c>
      <c r="F5508">
        <v>0</v>
      </c>
      <c r="G5508">
        <f t="shared" si="850"/>
        <v>1852</v>
      </c>
      <c r="H5508">
        <f t="shared" si="851"/>
        <v>6775</v>
      </c>
      <c r="I5508">
        <f t="shared" si="852"/>
        <v>1994</v>
      </c>
      <c r="J5508">
        <f t="shared" si="853"/>
        <v>1</v>
      </c>
      <c r="K5508" s="24">
        <f t="shared" si="854"/>
        <v>1.8520000000000001</v>
      </c>
      <c r="L5508" s="24">
        <f t="shared" si="855"/>
        <v>6.7750000000000004</v>
      </c>
      <c r="M5508" s="24">
        <f t="shared" si="856"/>
        <v>11.398</v>
      </c>
      <c r="N5508" s="24">
        <f t="shared" si="857"/>
        <v>1.5549999999999999</v>
      </c>
      <c r="O5508" s="24">
        <f t="shared" si="858"/>
        <v>0</v>
      </c>
      <c r="P5508" s="24">
        <f t="shared" si="859"/>
        <v>0</v>
      </c>
    </row>
    <row r="5509" spans="1:16" x14ac:dyDescent="0.25">
      <c r="A5509" s="15">
        <v>34360</v>
      </c>
      <c r="B5509">
        <v>0</v>
      </c>
      <c r="C5509">
        <v>9469</v>
      </c>
      <c r="D5509">
        <v>0</v>
      </c>
      <c r="E5509">
        <v>2180</v>
      </c>
      <c r="F5509">
        <v>0</v>
      </c>
      <c r="G5509">
        <f t="shared" si="850"/>
        <v>3781</v>
      </c>
      <c r="H5509">
        <f t="shared" si="851"/>
        <v>6150</v>
      </c>
      <c r="I5509">
        <f t="shared" si="852"/>
        <v>1994</v>
      </c>
      <c r="J5509">
        <f t="shared" si="853"/>
        <v>1</v>
      </c>
      <c r="K5509" s="24">
        <f t="shared" si="854"/>
        <v>3.7810000000000001</v>
      </c>
      <c r="L5509" s="24">
        <f t="shared" si="855"/>
        <v>6.15</v>
      </c>
      <c r="M5509" s="24">
        <f t="shared" si="856"/>
        <v>9.4689999999999994</v>
      </c>
      <c r="N5509" s="24">
        <f t="shared" si="857"/>
        <v>2.1800000000000002</v>
      </c>
      <c r="O5509" s="24">
        <f t="shared" si="858"/>
        <v>0</v>
      </c>
      <c r="P5509" s="24">
        <f t="shared" si="859"/>
        <v>0</v>
      </c>
    </row>
    <row r="5510" spans="1:16" x14ac:dyDescent="0.25">
      <c r="A5510" s="15">
        <v>34361</v>
      </c>
      <c r="B5510">
        <v>0</v>
      </c>
      <c r="C5510">
        <v>7675</v>
      </c>
      <c r="D5510">
        <v>0</v>
      </c>
      <c r="E5510">
        <v>5340</v>
      </c>
      <c r="F5510">
        <v>0</v>
      </c>
      <c r="G5510">
        <f t="shared" ref="G5510:G5573" si="860">MAX(IF(AND(MONTH(A5510)&gt;6,MONTH(A5510)&lt;10),14241,13250)-B5510-C5510-F5510,0)</f>
        <v>5575</v>
      </c>
      <c r="H5510">
        <f t="shared" ref="H5510:H5573" si="861">MAX(8330-E5510-D5510,0)</f>
        <v>2990</v>
      </c>
      <c r="I5510">
        <f t="shared" ref="I5510:I5573" si="862">YEAR(A5510)</f>
        <v>1994</v>
      </c>
      <c r="J5510">
        <f t="shared" ref="J5510:J5573" si="863">MONTH(A5510)</f>
        <v>1</v>
      </c>
      <c r="K5510" s="24">
        <f t="shared" ref="K5510:K5573" si="864">G5510/1000</f>
        <v>5.5750000000000002</v>
      </c>
      <c r="L5510" s="24">
        <f t="shared" ref="L5510:L5573" si="865">H5510/1000</f>
        <v>2.99</v>
      </c>
      <c r="M5510" s="24">
        <f t="shared" ref="M5510:M5573" si="866">(B5510+C5510+F5510)/1000</f>
        <v>7.6749999999999998</v>
      </c>
      <c r="N5510" s="24">
        <f t="shared" ref="N5510:N5573" si="867">(D5510+E5510)/1000</f>
        <v>5.34</v>
      </c>
      <c r="O5510" s="24">
        <f t="shared" ref="O5510:O5573" si="868">B5510/1000</f>
        <v>0</v>
      </c>
      <c r="P5510" s="24">
        <f t="shared" ref="P5510:P5573" si="869">F5510/1000</f>
        <v>0</v>
      </c>
    </row>
    <row r="5511" spans="1:16" x14ac:dyDescent="0.25">
      <c r="A5511" s="15">
        <v>34362</v>
      </c>
      <c r="B5511">
        <v>0</v>
      </c>
      <c r="C5511">
        <v>7562</v>
      </c>
      <c r="D5511">
        <v>0</v>
      </c>
      <c r="E5511">
        <v>7570</v>
      </c>
      <c r="F5511">
        <v>0</v>
      </c>
      <c r="G5511">
        <f t="shared" si="860"/>
        <v>5688</v>
      </c>
      <c r="H5511">
        <f t="shared" si="861"/>
        <v>760</v>
      </c>
      <c r="I5511">
        <f t="shared" si="862"/>
        <v>1994</v>
      </c>
      <c r="J5511">
        <f t="shared" si="863"/>
        <v>1</v>
      </c>
      <c r="K5511" s="24">
        <f t="shared" si="864"/>
        <v>5.6879999999999997</v>
      </c>
      <c r="L5511" s="24">
        <f t="shared" si="865"/>
        <v>0.76</v>
      </c>
      <c r="M5511" s="24">
        <f t="shared" si="866"/>
        <v>7.5620000000000003</v>
      </c>
      <c r="N5511" s="24">
        <f t="shared" si="867"/>
        <v>7.57</v>
      </c>
      <c r="O5511" s="24">
        <f t="shared" si="868"/>
        <v>0</v>
      </c>
      <c r="P5511" s="24">
        <f t="shared" si="869"/>
        <v>0</v>
      </c>
    </row>
    <row r="5512" spans="1:16" x14ac:dyDescent="0.25">
      <c r="A5512" s="15">
        <v>34363</v>
      </c>
      <c r="B5512">
        <v>0</v>
      </c>
      <c r="C5512">
        <v>8143</v>
      </c>
      <c r="D5512">
        <v>0</v>
      </c>
      <c r="E5512">
        <v>8515</v>
      </c>
      <c r="F5512">
        <v>0</v>
      </c>
      <c r="G5512">
        <f t="shared" si="860"/>
        <v>5107</v>
      </c>
      <c r="H5512">
        <f t="shared" si="861"/>
        <v>0</v>
      </c>
      <c r="I5512">
        <f t="shared" si="862"/>
        <v>1994</v>
      </c>
      <c r="J5512">
        <f t="shared" si="863"/>
        <v>1</v>
      </c>
      <c r="K5512" s="24">
        <f t="shared" si="864"/>
        <v>5.1070000000000002</v>
      </c>
      <c r="L5512" s="24">
        <f t="shared" si="865"/>
        <v>0</v>
      </c>
      <c r="M5512" s="24">
        <f t="shared" si="866"/>
        <v>8.1430000000000007</v>
      </c>
      <c r="N5512" s="24">
        <f t="shared" si="867"/>
        <v>8.5150000000000006</v>
      </c>
      <c r="O5512" s="24">
        <f t="shared" si="868"/>
        <v>0</v>
      </c>
      <c r="P5512" s="24">
        <f t="shared" si="869"/>
        <v>0</v>
      </c>
    </row>
    <row r="5513" spans="1:16" x14ac:dyDescent="0.25">
      <c r="A5513" s="15">
        <v>34364</v>
      </c>
      <c r="B5513">
        <v>0</v>
      </c>
      <c r="C5513">
        <v>10596</v>
      </c>
      <c r="D5513">
        <v>0</v>
      </c>
      <c r="E5513">
        <v>8591</v>
      </c>
      <c r="F5513">
        <v>0</v>
      </c>
      <c r="G5513">
        <f t="shared" si="860"/>
        <v>2654</v>
      </c>
      <c r="H5513">
        <f t="shared" si="861"/>
        <v>0</v>
      </c>
      <c r="I5513">
        <f t="shared" si="862"/>
        <v>1994</v>
      </c>
      <c r="J5513">
        <f t="shared" si="863"/>
        <v>1</v>
      </c>
      <c r="K5513" s="24">
        <f t="shared" si="864"/>
        <v>2.6539999999999999</v>
      </c>
      <c r="L5513" s="24">
        <f t="shared" si="865"/>
        <v>0</v>
      </c>
      <c r="M5513" s="24">
        <f t="shared" si="866"/>
        <v>10.596</v>
      </c>
      <c r="N5513" s="24">
        <f t="shared" si="867"/>
        <v>8.5909999999999993</v>
      </c>
      <c r="O5513" s="24">
        <f t="shared" si="868"/>
        <v>0</v>
      </c>
      <c r="P5513" s="24">
        <f t="shared" si="869"/>
        <v>0</v>
      </c>
    </row>
    <row r="5514" spans="1:16" x14ac:dyDescent="0.25">
      <c r="A5514" s="15">
        <v>34365</v>
      </c>
      <c r="B5514">
        <v>0</v>
      </c>
      <c r="C5514">
        <v>6606</v>
      </c>
      <c r="D5514">
        <v>0</v>
      </c>
      <c r="E5514">
        <v>8427</v>
      </c>
      <c r="F5514">
        <v>0</v>
      </c>
      <c r="G5514">
        <f t="shared" si="860"/>
        <v>6644</v>
      </c>
      <c r="H5514">
        <f t="shared" si="861"/>
        <v>0</v>
      </c>
      <c r="I5514">
        <f t="shared" si="862"/>
        <v>1994</v>
      </c>
      <c r="J5514">
        <f t="shared" si="863"/>
        <v>1</v>
      </c>
      <c r="K5514" s="24">
        <f t="shared" si="864"/>
        <v>6.6440000000000001</v>
      </c>
      <c r="L5514" s="24">
        <f t="shared" si="865"/>
        <v>0</v>
      </c>
      <c r="M5514" s="24">
        <f t="shared" si="866"/>
        <v>6.6059999999999999</v>
      </c>
      <c r="N5514" s="24">
        <f t="shared" si="867"/>
        <v>8.4269999999999996</v>
      </c>
      <c r="O5514" s="24">
        <f t="shared" si="868"/>
        <v>0</v>
      </c>
      <c r="P5514" s="24">
        <f t="shared" si="869"/>
        <v>0</v>
      </c>
    </row>
    <row r="5515" spans="1:16" x14ac:dyDescent="0.25">
      <c r="A5515" s="15">
        <v>34366</v>
      </c>
      <c r="B5515">
        <v>0</v>
      </c>
      <c r="C5515">
        <v>434</v>
      </c>
      <c r="D5515">
        <v>0</v>
      </c>
      <c r="E5515">
        <v>8271</v>
      </c>
      <c r="F5515">
        <v>0</v>
      </c>
      <c r="G5515">
        <f t="shared" si="860"/>
        <v>12816</v>
      </c>
      <c r="H5515">
        <f t="shared" si="861"/>
        <v>59</v>
      </c>
      <c r="I5515">
        <f t="shared" si="862"/>
        <v>1994</v>
      </c>
      <c r="J5515">
        <f t="shared" si="863"/>
        <v>2</v>
      </c>
      <c r="K5515" s="24">
        <f t="shared" si="864"/>
        <v>12.816000000000001</v>
      </c>
      <c r="L5515" s="24">
        <f t="shared" si="865"/>
        <v>5.8999999999999997E-2</v>
      </c>
      <c r="M5515" s="24">
        <f t="shared" si="866"/>
        <v>0.434</v>
      </c>
      <c r="N5515" s="24">
        <f t="shared" si="867"/>
        <v>8.2710000000000008</v>
      </c>
      <c r="O5515" s="24">
        <f t="shared" si="868"/>
        <v>0</v>
      </c>
      <c r="P5515" s="24">
        <f t="shared" si="869"/>
        <v>0</v>
      </c>
    </row>
    <row r="5516" spans="1:16" x14ac:dyDescent="0.25">
      <c r="A5516" s="15">
        <v>34367</v>
      </c>
      <c r="B5516">
        <v>0</v>
      </c>
      <c r="C5516">
        <v>441</v>
      </c>
      <c r="D5516">
        <v>0</v>
      </c>
      <c r="E5516">
        <v>8256</v>
      </c>
      <c r="F5516">
        <v>0</v>
      </c>
      <c r="G5516">
        <f t="shared" si="860"/>
        <v>12809</v>
      </c>
      <c r="H5516">
        <f t="shared" si="861"/>
        <v>74</v>
      </c>
      <c r="I5516">
        <f t="shared" si="862"/>
        <v>1994</v>
      </c>
      <c r="J5516">
        <f t="shared" si="863"/>
        <v>2</v>
      </c>
      <c r="K5516" s="24">
        <f t="shared" si="864"/>
        <v>12.808999999999999</v>
      </c>
      <c r="L5516" s="24">
        <f t="shared" si="865"/>
        <v>7.3999999999999996E-2</v>
      </c>
      <c r="M5516" s="24">
        <f t="shared" si="866"/>
        <v>0.441</v>
      </c>
      <c r="N5516" s="24">
        <f t="shared" si="867"/>
        <v>8.2560000000000002</v>
      </c>
      <c r="O5516" s="24">
        <f t="shared" si="868"/>
        <v>0</v>
      </c>
      <c r="P5516" s="24">
        <f t="shared" si="869"/>
        <v>0</v>
      </c>
    </row>
    <row r="5517" spans="1:16" x14ac:dyDescent="0.25">
      <c r="A5517" s="15">
        <v>34368</v>
      </c>
      <c r="B5517">
        <v>0</v>
      </c>
      <c r="C5517">
        <v>452</v>
      </c>
      <c r="D5517">
        <v>0</v>
      </c>
      <c r="E5517">
        <v>7534</v>
      </c>
      <c r="F5517">
        <v>0</v>
      </c>
      <c r="G5517">
        <f t="shared" si="860"/>
        <v>12798</v>
      </c>
      <c r="H5517">
        <f t="shared" si="861"/>
        <v>796</v>
      </c>
      <c r="I5517">
        <f t="shared" si="862"/>
        <v>1994</v>
      </c>
      <c r="J5517">
        <f t="shared" si="863"/>
        <v>2</v>
      </c>
      <c r="K5517" s="24">
        <f t="shared" si="864"/>
        <v>12.798</v>
      </c>
      <c r="L5517" s="24">
        <f t="shared" si="865"/>
        <v>0.79600000000000004</v>
      </c>
      <c r="M5517" s="24">
        <f t="shared" si="866"/>
        <v>0.45200000000000001</v>
      </c>
      <c r="N5517" s="24">
        <f t="shared" si="867"/>
        <v>7.5339999999999998</v>
      </c>
      <c r="O5517" s="24">
        <f t="shared" si="868"/>
        <v>0</v>
      </c>
      <c r="P5517" s="24">
        <f t="shared" si="869"/>
        <v>0</v>
      </c>
    </row>
    <row r="5518" spans="1:16" x14ac:dyDescent="0.25">
      <c r="A5518" s="15">
        <v>34369</v>
      </c>
      <c r="B5518">
        <v>0</v>
      </c>
      <c r="C5518">
        <v>440</v>
      </c>
      <c r="D5518">
        <v>0</v>
      </c>
      <c r="E5518">
        <v>6565</v>
      </c>
      <c r="F5518">
        <v>0</v>
      </c>
      <c r="G5518">
        <f t="shared" si="860"/>
        <v>12810</v>
      </c>
      <c r="H5518">
        <f t="shared" si="861"/>
        <v>1765</v>
      </c>
      <c r="I5518">
        <f t="shared" si="862"/>
        <v>1994</v>
      </c>
      <c r="J5518">
        <f t="shared" si="863"/>
        <v>2</v>
      </c>
      <c r="K5518" s="24">
        <f t="shared" si="864"/>
        <v>12.81</v>
      </c>
      <c r="L5518" s="24">
        <f t="shared" si="865"/>
        <v>1.7649999999999999</v>
      </c>
      <c r="M5518" s="24">
        <f t="shared" si="866"/>
        <v>0.44</v>
      </c>
      <c r="N5518" s="24">
        <f t="shared" si="867"/>
        <v>6.5650000000000004</v>
      </c>
      <c r="O5518" s="24">
        <f t="shared" si="868"/>
        <v>0</v>
      </c>
      <c r="P5518" s="24">
        <f t="shared" si="869"/>
        <v>0</v>
      </c>
    </row>
    <row r="5519" spans="1:16" x14ac:dyDescent="0.25">
      <c r="A5519" s="15">
        <v>34370</v>
      </c>
      <c r="B5519">
        <v>0</v>
      </c>
      <c r="C5519">
        <v>439</v>
      </c>
      <c r="D5519">
        <v>0</v>
      </c>
      <c r="E5519">
        <v>6323</v>
      </c>
      <c r="F5519">
        <v>0</v>
      </c>
      <c r="G5519">
        <f t="shared" si="860"/>
        <v>12811</v>
      </c>
      <c r="H5519">
        <f t="shared" si="861"/>
        <v>2007</v>
      </c>
      <c r="I5519">
        <f t="shared" si="862"/>
        <v>1994</v>
      </c>
      <c r="J5519">
        <f t="shared" si="863"/>
        <v>2</v>
      </c>
      <c r="K5519" s="24">
        <f t="shared" si="864"/>
        <v>12.811</v>
      </c>
      <c r="L5519" s="24">
        <f t="shared" si="865"/>
        <v>2.0070000000000001</v>
      </c>
      <c r="M5519" s="24">
        <f t="shared" si="866"/>
        <v>0.439</v>
      </c>
      <c r="N5519" s="24">
        <f t="shared" si="867"/>
        <v>6.3230000000000004</v>
      </c>
      <c r="O5519" s="24">
        <f t="shared" si="868"/>
        <v>0</v>
      </c>
      <c r="P5519" s="24">
        <f t="shared" si="869"/>
        <v>0</v>
      </c>
    </row>
    <row r="5520" spans="1:16" x14ac:dyDescent="0.25">
      <c r="A5520" s="15">
        <v>34371</v>
      </c>
      <c r="B5520">
        <v>0</v>
      </c>
      <c r="C5520">
        <v>441</v>
      </c>
      <c r="D5520">
        <v>0</v>
      </c>
      <c r="E5520">
        <v>6336</v>
      </c>
      <c r="F5520">
        <v>0</v>
      </c>
      <c r="G5520">
        <f t="shared" si="860"/>
        <v>12809</v>
      </c>
      <c r="H5520">
        <f t="shared" si="861"/>
        <v>1994</v>
      </c>
      <c r="I5520">
        <f t="shared" si="862"/>
        <v>1994</v>
      </c>
      <c r="J5520">
        <f t="shared" si="863"/>
        <v>2</v>
      </c>
      <c r="K5520" s="24">
        <f t="shared" si="864"/>
        <v>12.808999999999999</v>
      </c>
      <c r="L5520" s="24">
        <f t="shared" si="865"/>
        <v>1.994</v>
      </c>
      <c r="M5520" s="24">
        <f t="shared" si="866"/>
        <v>0.441</v>
      </c>
      <c r="N5520" s="24">
        <f t="shared" si="867"/>
        <v>6.3360000000000003</v>
      </c>
      <c r="O5520" s="24">
        <f t="shared" si="868"/>
        <v>0</v>
      </c>
      <c r="P5520" s="24">
        <f t="shared" si="869"/>
        <v>0</v>
      </c>
    </row>
    <row r="5521" spans="1:16" x14ac:dyDescent="0.25">
      <c r="A5521" s="15">
        <v>34372</v>
      </c>
      <c r="B5521">
        <v>0</v>
      </c>
      <c r="C5521">
        <v>7200</v>
      </c>
      <c r="D5521">
        <v>0</v>
      </c>
      <c r="E5521">
        <v>7571</v>
      </c>
      <c r="F5521">
        <v>0</v>
      </c>
      <c r="G5521">
        <f t="shared" si="860"/>
        <v>6050</v>
      </c>
      <c r="H5521">
        <f t="shared" si="861"/>
        <v>759</v>
      </c>
      <c r="I5521">
        <f t="shared" si="862"/>
        <v>1994</v>
      </c>
      <c r="J5521">
        <f t="shared" si="863"/>
        <v>2</v>
      </c>
      <c r="K5521" s="24">
        <f t="shared" si="864"/>
        <v>6.05</v>
      </c>
      <c r="L5521" s="24">
        <f t="shared" si="865"/>
        <v>0.75900000000000001</v>
      </c>
      <c r="M5521" s="24">
        <f t="shared" si="866"/>
        <v>7.2</v>
      </c>
      <c r="N5521" s="24">
        <f t="shared" si="867"/>
        <v>7.5709999999999997</v>
      </c>
      <c r="O5521" s="24">
        <f t="shared" si="868"/>
        <v>0</v>
      </c>
      <c r="P5521" s="24">
        <f t="shared" si="869"/>
        <v>0</v>
      </c>
    </row>
    <row r="5522" spans="1:16" x14ac:dyDescent="0.25">
      <c r="A5522" s="15">
        <v>34373</v>
      </c>
      <c r="B5522">
        <v>0</v>
      </c>
      <c r="C5522">
        <v>11393</v>
      </c>
      <c r="D5522">
        <v>0</v>
      </c>
      <c r="E5522">
        <v>8370</v>
      </c>
      <c r="F5522">
        <v>0</v>
      </c>
      <c r="G5522">
        <f t="shared" si="860"/>
        <v>1857</v>
      </c>
      <c r="H5522">
        <f t="shared" si="861"/>
        <v>0</v>
      </c>
      <c r="I5522">
        <f t="shared" si="862"/>
        <v>1994</v>
      </c>
      <c r="J5522">
        <f t="shared" si="863"/>
        <v>2</v>
      </c>
      <c r="K5522" s="24">
        <f t="shared" si="864"/>
        <v>1.857</v>
      </c>
      <c r="L5522" s="24">
        <f t="shared" si="865"/>
        <v>0</v>
      </c>
      <c r="M5522" s="24">
        <f t="shared" si="866"/>
        <v>11.393000000000001</v>
      </c>
      <c r="N5522" s="24">
        <f t="shared" si="867"/>
        <v>8.3699999999999992</v>
      </c>
      <c r="O5522" s="24">
        <f t="shared" si="868"/>
        <v>0</v>
      </c>
      <c r="P5522" s="24">
        <f t="shared" si="869"/>
        <v>0</v>
      </c>
    </row>
    <row r="5523" spans="1:16" x14ac:dyDescent="0.25">
      <c r="A5523" s="15">
        <v>34374</v>
      </c>
      <c r="B5523">
        <v>141</v>
      </c>
      <c r="C5523">
        <v>7876</v>
      </c>
      <c r="D5523">
        <v>0</v>
      </c>
      <c r="E5523">
        <v>8400</v>
      </c>
      <c r="F5523">
        <v>0</v>
      </c>
      <c r="G5523">
        <f t="shared" si="860"/>
        <v>5233</v>
      </c>
      <c r="H5523">
        <f t="shared" si="861"/>
        <v>0</v>
      </c>
      <c r="I5523">
        <f t="shared" si="862"/>
        <v>1994</v>
      </c>
      <c r="J5523">
        <f t="shared" si="863"/>
        <v>2</v>
      </c>
      <c r="K5523" s="24">
        <f t="shared" si="864"/>
        <v>5.2329999999999997</v>
      </c>
      <c r="L5523" s="24">
        <f t="shared" si="865"/>
        <v>0</v>
      </c>
      <c r="M5523" s="24">
        <f t="shared" si="866"/>
        <v>8.0169999999999995</v>
      </c>
      <c r="N5523" s="24">
        <f t="shared" si="867"/>
        <v>8.4</v>
      </c>
      <c r="O5523" s="24">
        <f t="shared" si="868"/>
        <v>0.14099999999999999</v>
      </c>
      <c r="P5523" s="24">
        <f t="shared" si="869"/>
        <v>0</v>
      </c>
    </row>
    <row r="5524" spans="1:16" x14ac:dyDescent="0.25">
      <c r="A5524" s="15">
        <v>34375</v>
      </c>
      <c r="B5524">
        <v>71</v>
      </c>
      <c r="C5524">
        <v>3286</v>
      </c>
      <c r="D5524">
        <v>0</v>
      </c>
      <c r="E5524">
        <v>8450</v>
      </c>
      <c r="F5524">
        <v>0</v>
      </c>
      <c r="G5524">
        <f t="shared" si="860"/>
        <v>9893</v>
      </c>
      <c r="H5524">
        <f t="shared" si="861"/>
        <v>0</v>
      </c>
      <c r="I5524">
        <f t="shared" si="862"/>
        <v>1994</v>
      </c>
      <c r="J5524">
        <f t="shared" si="863"/>
        <v>2</v>
      </c>
      <c r="K5524" s="24">
        <f t="shared" si="864"/>
        <v>9.8930000000000007</v>
      </c>
      <c r="L5524" s="24">
        <f t="shared" si="865"/>
        <v>0</v>
      </c>
      <c r="M5524" s="24">
        <f t="shared" si="866"/>
        <v>3.3570000000000002</v>
      </c>
      <c r="N5524" s="24">
        <f t="shared" si="867"/>
        <v>8.4499999999999993</v>
      </c>
      <c r="O5524" s="24">
        <f t="shared" si="868"/>
        <v>7.0999999999999994E-2</v>
      </c>
      <c r="P5524" s="24">
        <f t="shared" si="869"/>
        <v>0</v>
      </c>
    </row>
    <row r="5525" spans="1:16" x14ac:dyDescent="0.25">
      <c r="A5525" s="15">
        <v>34376</v>
      </c>
      <c r="B5525">
        <v>71</v>
      </c>
      <c r="C5525">
        <v>5509</v>
      </c>
      <c r="D5525">
        <v>0</v>
      </c>
      <c r="E5525">
        <v>8313</v>
      </c>
      <c r="F5525">
        <v>0</v>
      </c>
      <c r="G5525">
        <f t="shared" si="860"/>
        <v>7670</v>
      </c>
      <c r="H5525">
        <f t="shared" si="861"/>
        <v>17</v>
      </c>
      <c r="I5525">
        <f t="shared" si="862"/>
        <v>1994</v>
      </c>
      <c r="J5525">
        <f t="shared" si="863"/>
        <v>2</v>
      </c>
      <c r="K5525" s="24">
        <f t="shared" si="864"/>
        <v>7.67</v>
      </c>
      <c r="L5525" s="24">
        <f t="shared" si="865"/>
        <v>1.7000000000000001E-2</v>
      </c>
      <c r="M5525" s="24">
        <f t="shared" si="866"/>
        <v>5.58</v>
      </c>
      <c r="N5525" s="24">
        <f t="shared" si="867"/>
        <v>8.3130000000000006</v>
      </c>
      <c r="O5525" s="24">
        <f t="shared" si="868"/>
        <v>7.0999999999999994E-2</v>
      </c>
      <c r="P5525" s="24">
        <f t="shared" si="869"/>
        <v>0</v>
      </c>
    </row>
    <row r="5526" spans="1:16" x14ac:dyDescent="0.25">
      <c r="A5526" s="15">
        <v>34377</v>
      </c>
      <c r="B5526">
        <v>71</v>
      </c>
      <c r="C5526">
        <v>5946</v>
      </c>
      <c r="D5526">
        <v>0</v>
      </c>
      <c r="E5526">
        <v>8119</v>
      </c>
      <c r="F5526">
        <v>0</v>
      </c>
      <c r="G5526">
        <f t="shared" si="860"/>
        <v>7233</v>
      </c>
      <c r="H5526">
        <f t="shared" si="861"/>
        <v>211</v>
      </c>
      <c r="I5526">
        <f t="shared" si="862"/>
        <v>1994</v>
      </c>
      <c r="J5526">
        <f t="shared" si="863"/>
        <v>2</v>
      </c>
      <c r="K5526" s="24">
        <f t="shared" si="864"/>
        <v>7.2329999999999997</v>
      </c>
      <c r="L5526" s="24">
        <f t="shared" si="865"/>
        <v>0.21099999999999999</v>
      </c>
      <c r="M5526" s="24">
        <f t="shared" si="866"/>
        <v>6.0170000000000003</v>
      </c>
      <c r="N5526" s="24">
        <f t="shared" si="867"/>
        <v>8.1189999999999998</v>
      </c>
      <c r="O5526" s="24">
        <f t="shared" si="868"/>
        <v>7.0999999999999994E-2</v>
      </c>
      <c r="P5526" s="24">
        <f t="shared" si="869"/>
        <v>0</v>
      </c>
    </row>
    <row r="5527" spans="1:16" x14ac:dyDescent="0.25">
      <c r="A5527" s="15">
        <v>34378</v>
      </c>
      <c r="B5527">
        <v>71</v>
      </c>
      <c r="C5527">
        <v>5902</v>
      </c>
      <c r="D5527">
        <v>0</v>
      </c>
      <c r="E5527">
        <v>8130</v>
      </c>
      <c r="F5527">
        <v>0</v>
      </c>
      <c r="G5527">
        <f t="shared" si="860"/>
        <v>7277</v>
      </c>
      <c r="H5527">
        <f t="shared" si="861"/>
        <v>200</v>
      </c>
      <c r="I5527">
        <f t="shared" si="862"/>
        <v>1994</v>
      </c>
      <c r="J5527">
        <f t="shared" si="863"/>
        <v>2</v>
      </c>
      <c r="K5527" s="24">
        <f t="shared" si="864"/>
        <v>7.2770000000000001</v>
      </c>
      <c r="L5527" s="24">
        <f t="shared" si="865"/>
        <v>0.2</v>
      </c>
      <c r="M5527" s="24">
        <f t="shared" si="866"/>
        <v>5.9729999999999999</v>
      </c>
      <c r="N5527" s="24">
        <f t="shared" si="867"/>
        <v>8.1300000000000008</v>
      </c>
      <c r="O5527" s="24">
        <f t="shared" si="868"/>
        <v>7.0999999999999994E-2</v>
      </c>
      <c r="P5527" s="24">
        <f t="shared" si="869"/>
        <v>0</v>
      </c>
    </row>
    <row r="5528" spans="1:16" x14ac:dyDescent="0.25">
      <c r="A5528" s="15">
        <v>34379</v>
      </c>
      <c r="B5528">
        <v>71</v>
      </c>
      <c r="C5528">
        <v>5181</v>
      </c>
      <c r="D5528">
        <v>0</v>
      </c>
      <c r="E5528">
        <v>8102</v>
      </c>
      <c r="F5528">
        <v>0</v>
      </c>
      <c r="G5528">
        <f t="shared" si="860"/>
        <v>7998</v>
      </c>
      <c r="H5528">
        <f t="shared" si="861"/>
        <v>228</v>
      </c>
      <c r="I5528">
        <f t="shared" si="862"/>
        <v>1994</v>
      </c>
      <c r="J5528">
        <f t="shared" si="863"/>
        <v>2</v>
      </c>
      <c r="K5528" s="24">
        <f t="shared" si="864"/>
        <v>7.9980000000000002</v>
      </c>
      <c r="L5528" s="24">
        <f t="shared" si="865"/>
        <v>0.22800000000000001</v>
      </c>
      <c r="M5528" s="24">
        <f t="shared" si="866"/>
        <v>5.2519999999999998</v>
      </c>
      <c r="N5528" s="24">
        <f t="shared" si="867"/>
        <v>8.1020000000000003</v>
      </c>
      <c r="O5528" s="24">
        <f t="shared" si="868"/>
        <v>7.0999999999999994E-2</v>
      </c>
      <c r="P5528" s="24">
        <f t="shared" si="869"/>
        <v>0</v>
      </c>
    </row>
    <row r="5529" spans="1:16" x14ac:dyDescent="0.25">
      <c r="A5529" s="15">
        <v>34380</v>
      </c>
      <c r="B5529">
        <v>0</v>
      </c>
      <c r="C5529">
        <v>4952</v>
      </c>
      <c r="D5529">
        <v>0</v>
      </c>
      <c r="E5529">
        <v>8125</v>
      </c>
      <c r="F5529">
        <v>0</v>
      </c>
      <c r="G5529">
        <f t="shared" si="860"/>
        <v>8298</v>
      </c>
      <c r="H5529">
        <f t="shared" si="861"/>
        <v>205</v>
      </c>
      <c r="I5529">
        <f t="shared" si="862"/>
        <v>1994</v>
      </c>
      <c r="J5529">
        <f t="shared" si="863"/>
        <v>2</v>
      </c>
      <c r="K5529" s="24">
        <f t="shared" si="864"/>
        <v>8.298</v>
      </c>
      <c r="L5529" s="24">
        <f t="shared" si="865"/>
        <v>0.20499999999999999</v>
      </c>
      <c r="M5529" s="24">
        <f t="shared" si="866"/>
        <v>4.952</v>
      </c>
      <c r="N5529" s="24">
        <f t="shared" si="867"/>
        <v>8.125</v>
      </c>
      <c r="O5529" s="24">
        <f t="shared" si="868"/>
        <v>0</v>
      </c>
      <c r="P5529" s="24">
        <f t="shared" si="869"/>
        <v>0</v>
      </c>
    </row>
    <row r="5530" spans="1:16" x14ac:dyDescent="0.25">
      <c r="A5530" s="15">
        <v>34381</v>
      </c>
      <c r="B5530">
        <v>0</v>
      </c>
      <c r="C5530">
        <v>5084</v>
      </c>
      <c r="D5530">
        <v>0</v>
      </c>
      <c r="E5530">
        <v>8052</v>
      </c>
      <c r="F5530">
        <v>0</v>
      </c>
      <c r="G5530">
        <f t="shared" si="860"/>
        <v>8166</v>
      </c>
      <c r="H5530">
        <f t="shared" si="861"/>
        <v>278</v>
      </c>
      <c r="I5530">
        <f t="shared" si="862"/>
        <v>1994</v>
      </c>
      <c r="J5530">
        <f t="shared" si="863"/>
        <v>2</v>
      </c>
      <c r="K5530" s="24">
        <f t="shared" si="864"/>
        <v>8.1660000000000004</v>
      </c>
      <c r="L5530" s="24">
        <f t="shared" si="865"/>
        <v>0.27800000000000002</v>
      </c>
      <c r="M5530" s="24">
        <f t="shared" si="866"/>
        <v>5.0839999999999996</v>
      </c>
      <c r="N5530" s="24">
        <f t="shared" si="867"/>
        <v>8.0519999999999996</v>
      </c>
      <c r="O5530" s="24">
        <f t="shared" si="868"/>
        <v>0</v>
      </c>
      <c r="P5530" s="24">
        <f t="shared" si="869"/>
        <v>0</v>
      </c>
    </row>
    <row r="5531" spans="1:16" x14ac:dyDescent="0.25">
      <c r="A5531" s="15">
        <v>34382</v>
      </c>
      <c r="B5531">
        <v>0</v>
      </c>
      <c r="C5531">
        <v>5139</v>
      </c>
      <c r="D5531">
        <v>0</v>
      </c>
      <c r="E5531">
        <v>8193</v>
      </c>
      <c r="F5531">
        <v>0</v>
      </c>
      <c r="G5531">
        <f t="shared" si="860"/>
        <v>8111</v>
      </c>
      <c r="H5531">
        <f t="shared" si="861"/>
        <v>137</v>
      </c>
      <c r="I5531">
        <f t="shared" si="862"/>
        <v>1994</v>
      </c>
      <c r="J5531">
        <f t="shared" si="863"/>
        <v>2</v>
      </c>
      <c r="K5531" s="24">
        <f t="shared" si="864"/>
        <v>8.1110000000000007</v>
      </c>
      <c r="L5531" s="24">
        <f t="shared" si="865"/>
        <v>0.13700000000000001</v>
      </c>
      <c r="M5531" s="24">
        <f t="shared" si="866"/>
        <v>5.1390000000000002</v>
      </c>
      <c r="N5531" s="24">
        <f t="shared" si="867"/>
        <v>8.1929999999999996</v>
      </c>
      <c r="O5531" s="24">
        <f t="shared" si="868"/>
        <v>0</v>
      </c>
      <c r="P5531" s="24">
        <f t="shared" si="869"/>
        <v>0</v>
      </c>
    </row>
    <row r="5532" spans="1:16" x14ac:dyDescent="0.25">
      <c r="A5532" s="15">
        <v>34383</v>
      </c>
      <c r="B5532">
        <v>0</v>
      </c>
      <c r="C5532">
        <v>3234</v>
      </c>
      <c r="D5532">
        <v>0</v>
      </c>
      <c r="E5532">
        <v>8245</v>
      </c>
      <c r="F5532">
        <v>0</v>
      </c>
      <c r="G5532">
        <f t="shared" si="860"/>
        <v>10016</v>
      </c>
      <c r="H5532">
        <f t="shared" si="861"/>
        <v>85</v>
      </c>
      <c r="I5532">
        <f t="shared" si="862"/>
        <v>1994</v>
      </c>
      <c r="J5532">
        <f t="shared" si="863"/>
        <v>2</v>
      </c>
      <c r="K5532" s="24">
        <f t="shared" si="864"/>
        <v>10.016</v>
      </c>
      <c r="L5532" s="24">
        <f t="shared" si="865"/>
        <v>8.5000000000000006E-2</v>
      </c>
      <c r="M5532" s="24">
        <f t="shared" si="866"/>
        <v>3.234</v>
      </c>
      <c r="N5532" s="24">
        <f t="shared" si="867"/>
        <v>8.2449999999999992</v>
      </c>
      <c r="O5532" s="24">
        <f t="shared" si="868"/>
        <v>0</v>
      </c>
      <c r="P5532" s="24">
        <f t="shared" si="869"/>
        <v>0</v>
      </c>
    </row>
    <row r="5533" spans="1:16" x14ac:dyDescent="0.25">
      <c r="A5533" s="15">
        <v>34384</v>
      </c>
      <c r="B5533">
        <v>0</v>
      </c>
      <c r="C5533">
        <v>3115</v>
      </c>
      <c r="D5533">
        <v>0</v>
      </c>
      <c r="E5533">
        <v>8140</v>
      </c>
      <c r="F5533">
        <v>0</v>
      </c>
      <c r="G5533">
        <f t="shared" si="860"/>
        <v>10135</v>
      </c>
      <c r="H5533">
        <f t="shared" si="861"/>
        <v>190</v>
      </c>
      <c r="I5533">
        <f t="shared" si="862"/>
        <v>1994</v>
      </c>
      <c r="J5533">
        <f t="shared" si="863"/>
        <v>2</v>
      </c>
      <c r="K5533" s="24">
        <f t="shared" si="864"/>
        <v>10.135</v>
      </c>
      <c r="L5533" s="24">
        <f t="shared" si="865"/>
        <v>0.19</v>
      </c>
      <c r="M5533" s="24">
        <f t="shared" si="866"/>
        <v>3.1150000000000002</v>
      </c>
      <c r="N5533" s="24">
        <f t="shared" si="867"/>
        <v>8.14</v>
      </c>
      <c r="O5533" s="24">
        <f t="shared" si="868"/>
        <v>0</v>
      </c>
      <c r="P5533" s="24">
        <f t="shared" si="869"/>
        <v>0</v>
      </c>
    </row>
    <row r="5534" spans="1:16" x14ac:dyDescent="0.25">
      <c r="A5534" s="15">
        <v>34385</v>
      </c>
      <c r="B5534">
        <v>71</v>
      </c>
      <c r="C5534">
        <v>2884</v>
      </c>
      <c r="D5534">
        <v>0</v>
      </c>
      <c r="E5534">
        <v>8149</v>
      </c>
      <c r="F5534">
        <v>0</v>
      </c>
      <c r="G5534">
        <f t="shared" si="860"/>
        <v>10295</v>
      </c>
      <c r="H5534">
        <f t="shared" si="861"/>
        <v>181</v>
      </c>
      <c r="I5534">
        <f t="shared" si="862"/>
        <v>1994</v>
      </c>
      <c r="J5534">
        <f t="shared" si="863"/>
        <v>2</v>
      </c>
      <c r="K5534" s="24">
        <f t="shared" si="864"/>
        <v>10.295</v>
      </c>
      <c r="L5534" s="24">
        <f t="shared" si="865"/>
        <v>0.18099999999999999</v>
      </c>
      <c r="M5534" s="24">
        <f t="shared" si="866"/>
        <v>2.9550000000000001</v>
      </c>
      <c r="N5534" s="24">
        <f t="shared" si="867"/>
        <v>8.1489999999999991</v>
      </c>
      <c r="O5534" s="24">
        <f t="shared" si="868"/>
        <v>7.0999999999999994E-2</v>
      </c>
      <c r="P5534" s="24">
        <f t="shared" si="869"/>
        <v>0</v>
      </c>
    </row>
    <row r="5535" spans="1:16" x14ac:dyDescent="0.25">
      <c r="A5535" s="15">
        <v>34386</v>
      </c>
      <c r="B5535">
        <v>71</v>
      </c>
      <c r="C5535">
        <v>3109</v>
      </c>
      <c r="D5535">
        <v>0</v>
      </c>
      <c r="E5535">
        <v>8133</v>
      </c>
      <c r="F5535">
        <v>0</v>
      </c>
      <c r="G5535">
        <f t="shared" si="860"/>
        <v>10070</v>
      </c>
      <c r="H5535">
        <f t="shared" si="861"/>
        <v>197</v>
      </c>
      <c r="I5535">
        <f t="shared" si="862"/>
        <v>1994</v>
      </c>
      <c r="J5535">
        <f t="shared" si="863"/>
        <v>2</v>
      </c>
      <c r="K5535" s="24">
        <f t="shared" si="864"/>
        <v>10.07</v>
      </c>
      <c r="L5535" s="24">
        <f t="shared" si="865"/>
        <v>0.19700000000000001</v>
      </c>
      <c r="M5535" s="24">
        <f t="shared" si="866"/>
        <v>3.18</v>
      </c>
      <c r="N5535" s="24">
        <f t="shared" si="867"/>
        <v>8.1329999999999991</v>
      </c>
      <c r="O5535" s="24">
        <f t="shared" si="868"/>
        <v>7.0999999999999994E-2</v>
      </c>
      <c r="P5535" s="24">
        <f t="shared" si="869"/>
        <v>0</v>
      </c>
    </row>
    <row r="5536" spans="1:16" x14ac:dyDescent="0.25">
      <c r="A5536" s="15">
        <v>34387</v>
      </c>
      <c r="B5536">
        <v>71</v>
      </c>
      <c r="C5536">
        <v>2196</v>
      </c>
      <c r="D5536">
        <v>0</v>
      </c>
      <c r="E5536">
        <v>8108</v>
      </c>
      <c r="F5536">
        <v>0</v>
      </c>
      <c r="G5536">
        <f t="shared" si="860"/>
        <v>10983</v>
      </c>
      <c r="H5536">
        <f t="shared" si="861"/>
        <v>222</v>
      </c>
      <c r="I5536">
        <f t="shared" si="862"/>
        <v>1994</v>
      </c>
      <c r="J5536">
        <f t="shared" si="863"/>
        <v>2</v>
      </c>
      <c r="K5536" s="24">
        <f t="shared" si="864"/>
        <v>10.983000000000001</v>
      </c>
      <c r="L5536" s="24">
        <f t="shared" si="865"/>
        <v>0.222</v>
      </c>
      <c r="M5536" s="24">
        <f t="shared" si="866"/>
        <v>2.2669999999999999</v>
      </c>
      <c r="N5536" s="24">
        <f t="shared" si="867"/>
        <v>8.1080000000000005</v>
      </c>
      <c r="O5536" s="24">
        <f t="shared" si="868"/>
        <v>7.0999999999999994E-2</v>
      </c>
      <c r="P5536" s="24">
        <f t="shared" si="869"/>
        <v>0</v>
      </c>
    </row>
    <row r="5537" spans="1:16" x14ac:dyDescent="0.25">
      <c r="A5537" s="15">
        <v>34388</v>
      </c>
      <c r="B5537">
        <v>71</v>
      </c>
      <c r="C5537">
        <v>696</v>
      </c>
      <c r="D5537">
        <v>0</v>
      </c>
      <c r="E5537">
        <v>8092</v>
      </c>
      <c r="F5537">
        <v>0</v>
      </c>
      <c r="G5537">
        <f t="shared" si="860"/>
        <v>12483</v>
      </c>
      <c r="H5537">
        <f t="shared" si="861"/>
        <v>238</v>
      </c>
      <c r="I5537">
        <f t="shared" si="862"/>
        <v>1994</v>
      </c>
      <c r="J5537">
        <f t="shared" si="863"/>
        <v>2</v>
      </c>
      <c r="K5537" s="24">
        <f t="shared" si="864"/>
        <v>12.483000000000001</v>
      </c>
      <c r="L5537" s="24">
        <f t="shared" si="865"/>
        <v>0.23799999999999999</v>
      </c>
      <c r="M5537" s="24">
        <f t="shared" si="866"/>
        <v>0.76700000000000002</v>
      </c>
      <c r="N5537" s="24">
        <f t="shared" si="867"/>
        <v>8.0920000000000005</v>
      </c>
      <c r="O5537" s="24">
        <f t="shared" si="868"/>
        <v>7.0999999999999994E-2</v>
      </c>
      <c r="P5537" s="24">
        <f t="shared" si="869"/>
        <v>0</v>
      </c>
    </row>
    <row r="5538" spans="1:16" x14ac:dyDescent="0.25">
      <c r="A5538" s="15">
        <v>34389</v>
      </c>
      <c r="B5538">
        <v>71</v>
      </c>
      <c r="C5538">
        <v>694</v>
      </c>
      <c r="D5538">
        <v>0</v>
      </c>
      <c r="E5538">
        <v>7013</v>
      </c>
      <c r="F5538">
        <v>0</v>
      </c>
      <c r="G5538">
        <f t="shared" si="860"/>
        <v>12485</v>
      </c>
      <c r="H5538">
        <f t="shared" si="861"/>
        <v>1317</v>
      </c>
      <c r="I5538">
        <f t="shared" si="862"/>
        <v>1994</v>
      </c>
      <c r="J5538">
        <f t="shared" si="863"/>
        <v>2</v>
      </c>
      <c r="K5538" s="24">
        <f t="shared" si="864"/>
        <v>12.484999999999999</v>
      </c>
      <c r="L5538" s="24">
        <f t="shared" si="865"/>
        <v>1.3169999999999999</v>
      </c>
      <c r="M5538" s="24">
        <f t="shared" si="866"/>
        <v>0.76500000000000001</v>
      </c>
      <c r="N5538" s="24">
        <f t="shared" si="867"/>
        <v>7.0129999999999999</v>
      </c>
      <c r="O5538" s="24">
        <f t="shared" si="868"/>
        <v>7.0999999999999994E-2</v>
      </c>
      <c r="P5538" s="24">
        <f t="shared" si="869"/>
        <v>0</v>
      </c>
    </row>
    <row r="5539" spans="1:16" x14ac:dyDescent="0.25">
      <c r="A5539" s="15">
        <v>34390</v>
      </c>
      <c r="B5539">
        <v>71</v>
      </c>
      <c r="C5539">
        <v>2433</v>
      </c>
      <c r="D5539">
        <v>0</v>
      </c>
      <c r="E5539">
        <v>6514</v>
      </c>
      <c r="F5539">
        <v>0</v>
      </c>
      <c r="G5539">
        <f t="shared" si="860"/>
        <v>10746</v>
      </c>
      <c r="H5539">
        <f t="shared" si="861"/>
        <v>1816</v>
      </c>
      <c r="I5539">
        <f t="shared" si="862"/>
        <v>1994</v>
      </c>
      <c r="J5539">
        <f t="shared" si="863"/>
        <v>2</v>
      </c>
      <c r="K5539" s="24">
        <f t="shared" si="864"/>
        <v>10.746</v>
      </c>
      <c r="L5539" s="24">
        <f t="shared" si="865"/>
        <v>1.8160000000000001</v>
      </c>
      <c r="M5539" s="24">
        <f t="shared" si="866"/>
        <v>2.504</v>
      </c>
      <c r="N5539" s="24">
        <f t="shared" si="867"/>
        <v>6.5140000000000002</v>
      </c>
      <c r="O5539" s="24">
        <f t="shared" si="868"/>
        <v>7.0999999999999994E-2</v>
      </c>
      <c r="P5539" s="24">
        <f t="shared" si="869"/>
        <v>0</v>
      </c>
    </row>
    <row r="5540" spans="1:16" x14ac:dyDescent="0.25">
      <c r="A5540" s="15">
        <v>34391</v>
      </c>
      <c r="B5540">
        <v>71</v>
      </c>
      <c r="C5540">
        <v>4349</v>
      </c>
      <c r="D5540">
        <v>0</v>
      </c>
      <c r="E5540">
        <v>6547</v>
      </c>
      <c r="F5540">
        <v>0</v>
      </c>
      <c r="G5540">
        <f t="shared" si="860"/>
        <v>8830</v>
      </c>
      <c r="H5540">
        <f t="shared" si="861"/>
        <v>1783</v>
      </c>
      <c r="I5540">
        <f t="shared" si="862"/>
        <v>1994</v>
      </c>
      <c r="J5540">
        <f t="shared" si="863"/>
        <v>2</v>
      </c>
      <c r="K5540" s="24">
        <f t="shared" si="864"/>
        <v>8.83</v>
      </c>
      <c r="L5540" s="24">
        <f t="shared" si="865"/>
        <v>1.7829999999999999</v>
      </c>
      <c r="M5540" s="24">
        <f t="shared" si="866"/>
        <v>4.42</v>
      </c>
      <c r="N5540" s="24">
        <f t="shared" si="867"/>
        <v>6.5469999999999997</v>
      </c>
      <c r="O5540" s="24">
        <f t="shared" si="868"/>
        <v>7.0999999999999994E-2</v>
      </c>
      <c r="P5540" s="24">
        <f t="shared" si="869"/>
        <v>0</v>
      </c>
    </row>
    <row r="5541" spans="1:16" x14ac:dyDescent="0.25">
      <c r="A5541" s="15">
        <v>34392</v>
      </c>
      <c r="B5541">
        <v>71</v>
      </c>
      <c r="C5541">
        <v>5092</v>
      </c>
      <c r="D5541">
        <v>0</v>
      </c>
      <c r="E5541">
        <v>6445</v>
      </c>
      <c r="F5541">
        <v>0</v>
      </c>
      <c r="G5541">
        <f t="shared" si="860"/>
        <v>8087</v>
      </c>
      <c r="H5541">
        <f t="shared" si="861"/>
        <v>1885</v>
      </c>
      <c r="I5541">
        <f t="shared" si="862"/>
        <v>1994</v>
      </c>
      <c r="J5541">
        <f t="shared" si="863"/>
        <v>2</v>
      </c>
      <c r="K5541" s="24">
        <f t="shared" si="864"/>
        <v>8.0869999999999997</v>
      </c>
      <c r="L5541" s="24">
        <f t="shared" si="865"/>
        <v>1.885</v>
      </c>
      <c r="M5541" s="24">
        <f t="shared" si="866"/>
        <v>5.1630000000000003</v>
      </c>
      <c r="N5541" s="24">
        <f t="shared" si="867"/>
        <v>6.4450000000000003</v>
      </c>
      <c r="O5541" s="24">
        <f t="shared" si="868"/>
        <v>7.0999999999999994E-2</v>
      </c>
      <c r="P5541" s="24">
        <f t="shared" si="869"/>
        <v>0</v>
      </c>
    </row>
    <row r="5542" spans="1:16" x14ac:dyDescent="0.25">
      <c r="A5542" s="15">
        <v>34393</v>
      </c>
      <c r="B5542">
        <v>71</v>
      </c>
      <c r="C5542">
        <v>7404</v>
      </c>
      <c r="D5542">
        <v>0</v>
      </c>
      <c r="E5542">
        <v>6412</v>
      </c>
      <c r="F5542">
        <v>0</v>
      </c>
      <c r="G5542">
        <f t="shared" si="860"/>
        <v>5775</v>
      </c>
      <c r="H5542">
        <f t="shared" si="861"/>
        <v>1918</v>
      </c>
      <c r="I5542">
        <f t="shared" si="862"/>
        <v>1994</v>
      </c>
      <c r="J5542">
        <f t="shared" si="863"/>
        <v>2</v>
      </c>
      <c r="K5542" s="24">
        <f t="shared" si="864"/>
        <v>5.7750000000000004</v>
      </c>
      <c r="L5542" s="24">
        <f t="shared" si="865"/>
        <v>1.9179999999999999</v>
      </c>
      <c r="M5542" s="24">
        <f t="shared" si="866"/>
        <v>7.4749999999999996</v>
      </c>
      <c r="N5542" s="24">
        <f t="shared" si="867"/>
        <v>6.4119999999999999</v>
      </c>
      <c r="O5542" s="24">
        <f t="shared" si="868"/>
        <v>7.0999999999999994E-2</v>
      </c>
      <c r="P5542" s="24">
        <f t="shared" si="869"/>
        <v>0</v>
      </c>
    </row>
    <row r="5543" spans="1:16" x14ac:dyDescent="0.25">
      <c r="A5543" s="15">
        <v>34394</v>
      </c>
      <c r="B5543">
        <v>71</v>
      </c>
      <c r="C5543">
        <v>6046</v>
      </c>
      <c r="D5543">
        <v>0</v>
      </c>
      <c r="E5543">
        <v>6412</v>
      </c>
      <c r="F5543">
        <v>0</v>
      </c>
      <c r="G5543">
        <f t="shared" si="860"/>
        <v>7133</v>
      </c>
      <c r="H5543">
        <f t="shared" si="861"/>
        <v>1918</v>
      </c>
      <c r="I5543">
        <f t="shared" si="862"/>
        <v>1994</v>
      </c>
      <c r="J5543">
        <f t="shared" si="863"/>
        <v>3</v>
      </c>
      <c r="K5543" s="24">
        <f t="shared" si="864"/>
        <v>7.133</v>
      </c>
      <c r="L5543" s="24">
        <f t="shared" si="865"/>
        <v>1.9179999999999999</v>
      </c>
      <c r="M5543" s="24">
        <f t="shared" si="866"/>
        <v>6.117</v>
      </c>
      <c r="N5543" s="24">
        <f t="shared" si="867"/>
        <v>6.4119999999999999</v>
      </c>
      <c r="O5543" s="24">
        <f t="shared" si="868"/>
        <v>7.0999999999999994E-2</v>
      </c>
      <c r="P5543" s="24">
        <f t="shared" si="869"/>
        <v>0</v>
      </c>
    </row>
    <row r="5544" spans="1:16" x14ac:dyDescent="0.25">
      <c r="A5544" s="15">
        <v>34395</v>
      </c>
      <c r="B5544">
        <v>0</v>
      </c>
      <c r="C5544">
        <v>2977</v>
      </c>
      <c r="D5544">
        <v>0</v>
      </c>
      <c r="E5544">
        <v>6382</v>
      </c>
      <c r="F5544">
        <v>0</v>
      </c>
      <c r="G5544">
        <f t="shared" si="860"/>
        <v>10273</v>
      </c>
      <c r="H5544">
        <f t="shared" si="861"/>
        <v>1948</v>
      </c>
      <c r="I5544">
        <f t="shared" si="862"/>
        <v>1994</v>
      </c>
      <c r="J5544">
        <f t="shared" si="863"/>
        <v>3</v>
      </c>
      <c r="K5544" s="24">
        <f t="shared" si="864"/>
        <v>10.273</v>
      </c>
      <c r="L5544" s="24">
        <f t="shared" si="865"/>
        <v>1.948</v>
      </c>
      <c r="M5544" s="24">
        <f t="shared" si="866"/>
        <v>2.9769999999999999</v>
      </c>
      <c r="N5544" s="24">
        <f t="shared" si="867"/>
        <v>6.3819999999999997</v>
      </c>
      <c r="O5544" s="24">
        <f t="shared" si="868"/>
        <v>0</v>
      </c>
      <c r="P5544" s="24">
        <f t="shared" si="869"/>
        <v>0</v>
      </c>
    </row>
    <row r="5545" spans="1:16" x14ac:dyDescent="0.25">
      <c r="A5545" s="15">
        <v>34396</v>
      </c>
      <c r="B5545">
        <v>0</v>
      </c>
      <c r="C5545">
        <v>3563</v>
      </c>
      <c r="D5545">
        <v>0</v>
      </c>
      <c r="E5545">
        <v>5716</v>
      </c>
      <c r="F5545">
        <v>0</v>
      </c>
      <c r="G5545">
        <f t="shared" si="860"/>
        <v>9687</v>
      </c>
      <c r="H5545">
        <f t="shared" si="861"/>
        <v>2614</v>
      </c>
      <c r="I5545">
        <f t="shared" si="862"/>
        <v>1994</v>
      </c>
      <c r="J5545">
        <f t="shared" si="863"/>
        <v>3</v>
      </c>
      <c r="K5545" s="24">
        <f t="shared" si="864"/>
        <v>9.6869999999999994</v>
      </c>
      <c r="L5545" s="24">
        <f t="shared" si="865"/>
        <v>2.6139999999999999</v>
      </c>
      <c r="M5545" s="24">
        <f t="shared" si="866"/>
        <v>3.5630000000000002</v>
      </c>
      <c r="N5545" s="24">
        <f t="shared" si="867"/>
        <v>5.7160000000000002</v>
      </c>
      <c r="O5545" s="24">
        <f t="shared" si="868"/>
        <v>0</v>
      </c>
      <c r="P5545" s="24">
        <f t="shared" si="869"/>
        <v>0</v>
      </c>
    </row>
    <row r="5546" spans="1:16" x14ac:dyDescent="0.25">
      <c r="A5546" s="15">
        <v>34397</v>
      </c>
      <c r="B5546">
        <v>0</v>
      </c>
      <c r="C5546">
        <v>3559</v>
      </c>
      <c r="D5546">
        <v>0</v>
      </c>
      <c r="E5546">
        <v>5382</v>
      </c>
      <c r="F5546">
        <v>0</v>
      </c>
      <c r="G5546">
        <f t="shared" si="860"/>
        <v>9691</v>
      </c>
      <c r="H5546">
        <f t="shared" si="861"/>
        <v>2948</v>
      </c>
      <c r="I5546">
        <f t="shared" si="862"/>
        <v>1994</v>
      </c>
      <c r="J5546">
        <f t="shared" si="863"/>
        <v>3</v>
      </c>
      <c r="K5546" s="24">
        <f t="shared" si="864"/>
        <v>9.6910000000000007</v>
      </c>
      <c r="L5546" s="24">
        <f t="shared" si="865"/>
        <v>2.948</v>
      </c>
      <c r="M5546" s="24">
        <f t="shared" si="866"/>
        <v>3.5590000000000002</v>
      </c>
      <c r="N5546" s="24">
        <f t="shared" si="867"/>
        <v>5.3819999999999997</v>
      </c>
      <c r="O5546" s="24">
        <f t="shared" si="868"/>
        <v>0</v>
      </c>
      <c r="P5546" s="24">
        <f t="shared" si="869"/>
        <v>0</v>
      </c>
    </row>
    <row r="5547" spans="1:16" x14ac:dyDescent="0.25">
      <c r="A5547" s="15">
        <v>34398</v>
      </c>
      <c r="B5547">
        <v>0</v>
      </c>
      <c r="C5547">
        <v>3166</v>
      </c>
      <c r="D5547">
        <v>0</v>
      </c>
      <c r="E5547">
        <v>5377</v>
      </c>
      <c r="F5547">
        <v>0</v>
      </c>
      <c r="G5547">
        <f t="shared" si="860"/>
        <v>10084</v>
      </c>
      <c r="H5547">
        <f t="shared" si="861"/>
        <v>2953</v>
      </c>
      <c r="I5547">
        <f t="shared" si="862"/>
        <v>1994</v>
      </c>
      <c r="J5547">
        <f t="shared" si="863"/>
        <v>3</v>
      </c>
      <c r="K5547" s="24">
        <f t="shared" si="864"/>
        <v>10.084</v>
      </c>
      <c r="L5547" s="24">
        <f t="shared" si="865"/>
        <v>2.9529999999999998</v>
      </c>
      <c r="M5547" s="24">
        <f t="shared" si="866"/>
        <v>3.1659999999999999</v>
      </c>
      <c r="N5547" s="24">
        <f t="shared" si="867"/>
        <v>5.3769999999999998</v>
      </c>
      <c r="O5547" s="24">
        <f t="shared" si="868"/>
        <v>0</v>
      </c>
      <c r="P5547" s="24">
        <f t="shared" si="869"/>
        <v>0</v>
      </c>
    </row>
    <row r="5548" spans="1:16" x14ac:dyDescent="0.25">
      <c r="A5548" s="15">
        <v>34399</v>
      </c>
      <c r="B5548">
        <v>0</v>
      </c>
      <c r="C5548">
        <v>4472</v>
      </c>
      <c r="D5548">
        <v>0</v>
      </c>
      <c r="E5548">
        <v>5365</v>
      </c>
      <c r="F5548">
        <v>0</v>
      </c>
      <c r="G5548">
        <f t="shared" si="860"/>
        <v>8778</v>
      </c>
      <c r="H5548">
        <f t="shared" si="861"/>
        <v>2965</v>
      </c>
      <c r="I5548">
        <f t="shared" si="862"/>
        <v>1994</v>
      </c>
      <c r="J5548">
        <f t="shared" si="863"/>
        <v>3</v>
      </c>
      <c r="K5548" s="24">
        <f t="shared" si="864"/>
        <v>8.7780000000000005</v>
      </c>
      <c r="L5548" s="24">
        <f t="shared" si="865"/>
        <v>2.9649999999999999</v>
      </c>
      <c r="M5548" s="24">
        <f t="shared" si="866"/>
        <v>4.4720000000000004</v>
      </c>
      <c r="N5548" s="24">
        <f t="shared" si="867"/>
        <v>5.3650000000000002</v>
      </c>
      <c r="O5548" s="24">
        <f t="shared" si="868"/>
        <v>0</v>
      </c>
      <c r="P5548" s="24">
        <f t="shared" si="869"/>
        <v>0</v>
      </c>
    </row>
    <row r="5549" spans="1:16" x14ac:dyDescent="0.25">
      <c r="A5549" s="15">
        <v>34400</v>
      </c>
      <c r="B5549">
        <v>0</v>
      </c>
      <c r="C5549">
        <v>4800</v>
      </c>
      <c r="D5549">
        <v>0</v>
      </c>
      <c r="E5549">
        <v>5369</v>
      </c>
      <c r="F5549">
        <v>0</v>
      </c>
      <c r="G5549">
        <f t="shared" si="860"/>
        <v>8450</v>
      </c>
      <c r="H5549">
        <f t="shared" si="861"/>
        <v>2961</v>
      </c>
      <c r="I5549">
        <f t="shared" si="862"/>
        <v>1994</v>
      </c>
      <c r="J5549">
        <f t="shared" si="863"/>
        <v>3</v>
      </c>
      <c r="K5549" s="24">
        <f t="shared" si="864"/>
        <v>8.4499999999999993</v>
      </c>
      <c r="L5549" s="24">
        <f t="shared" si="865"/>
        <v>2.9609999999999999</v>
      </c>
      <c r="M5549" s="24">
        <f t="shared" si="866"/>
        <v>4.8</v>
      </c>
      <c r="N5549" s="24">
        <f t="shared" si="867"/>
        <v>5.3689999999999998</v>
      </c>
      <c r="O5549" s="24">
        <f t="shared" si="868"/>
        <v>0</v>
      </c>
      <c r="P5549" s="24">
        <f t="shared" si="869"/>
        <v>0</v>
      </c>
    </row>
    <row r="5550" spans="1:16" x14ac:dyDescent="0.25">
      <c r="A5550" s="15">
        <v>34401</v>
      </c>
      <c r="B5550">
        <v>0</v>
      </c>
      <c r="C5550">
        <v>3930</v>
      </c>
      <c r="D5550">
        <v>0</v>
      </c>
      <c r="E5550">
        <v>4441</v>
      </c>
      <c r="F5550">
        <v>0</v>
      </c>
      <c r="G5550">
        <f t="shared" si="860"/>
        <v>9320</v>
      </c>
      <c r="H5550">
        <f t="shared" si="861"/>
        <v>3889</v>
      </c>
      <c r="I5550">
        <f t="shared" si="862"/>
        <v>1994</v>
      </c>
      <c r="J5550">
        <f t="shared" si="863"/>
        <v>3</v>
      </c>
      <c r="K5550" s="24">
        <f t="shared" si="864"/>
        <v>9.32</v>
      </c>
      <c r="L5550" s="24">
        <f t="shared" si="865"/>
        <v>3.8889999999999998</v>
      </c>
      <c r="M5550" s="24">
        <f t="shared" si="866"/>
        <v>3.93</v>
      </c>
      <c r="N5550" s="24">
        <f t="shared" si="867"/>
        <v>4.4409999999999998</v>
      </c>
      <c r="O5550" s="24">
        <f t="shared" si="868"/>
        <v>0</v>
      </c>
      <c r="P5550" s="24">
        <f t="shared" si="869"/>
        <v>0</v>
      </c>
    </row>
    <row r="5551" spans="1:16" x14ac:dyDescent="0.25">
      <c r="A5551" s="15">
        <v>34402</v>
      </c>
      <c r="B5551">
        <v>0</v>
      </c>
      <c r="C5551">
        <v>5080</v>
      </c>
      <c r="D5551">
        <v>0</v>
      </c>
      <c r="E5551">
        <v>3971</v>
      </c>
      <c r="F5551">
        <v>0</v>
      </c>
      <c r="G5551">
        <f t="shared" si="860"/>
        <v>8170</v>
      </c>
      <c r="H5551">
        <f t="shared" si="861"/>
        <v>4359</v>
      </c>
      <c r="I5551">
        <f t="shared" si="862"/>
        <v>1994</v>
      </c>
      <c r="J5551">
        <f t="shared" si="863"/>
        <v>3</v>
      </c>
      <c r="K5551" s="24">
        <f t="shared" si="864"/>
        <v>8.17</v>
      </c>
      <c r="L5551" s="24">
        <f t="shared" si="865"/>
        <v>4.359</v>
      </c>
      <c r="M5551" s="24">
        <f t="shared" si="866"/>
        <v>5.08</v>
      </c>
      <c r="N5551" s="24">
        <f t="shared" si="867"/>
        <v>3.9710000000000001</v>
      </c>
      <c r="O5551" s="24">
        <f t="shared" si="868"/>
        <v>0</v>
      </c>
      <c r="P5551" s="24">
        <f t="shared" si="869"/>
        <v>0</v>
      </c>
    </row>
    <row r="5552" spans="1:16" x14ac:dyDescent="0.25">
      <c r="A5552" s="15">
        <v>34403</v>
      </c>
      <c r="B5552">
        <v>0</v>
      </c>
      <c r="C5552">
        <v>5496</v>
      </c>
      <c r="D5552">
        <v>0</v>
      </c>
      <c r="E5552">
        <v>3968</v>
      </c>
      <c r="F5552">
        <v>0</v>
      </c>
      <c r="G5552">
        <f t="shared" si="860"/>
        <v>7754</v>
      </c>
      <c r="H5552">
        <f t="shared" si="861"/>
        <v>4362</v>
      </c>
      <c r="I5552">
        <f t="shared" si="862"/>
        <v>1994</v>
      </c>
      <c r="J5552">
        <f t="shared" si="863"/>
        <v>3</v>
      </c>
      <c r="K5552" s="24">
        <f t="shared" si="864"/>
        <v>7.7539999999999996</v>
      </c>
      <c r="L5552" s="24">
        <f t="shared" si="865"/>
        <v>4.3620000000000001</v>
      </c>
      <c r="M5552" s="24">
        <f t="shared" si="866"/>
        <v>5.4960000000000004</v>
      </c>
      <c r="N5552" s="24">
        <f t="shared" si="867"/>
        <v>3.968</v>
      </c>
      <c r="O5552" s="24">
        <f t="shared" si="868"/>
        <v>0</v>
      </c>
      <c r="P5552" s="24">
        <f t="shared" si="869"/>
        <v>0</v>
      </c>
    </row>
    <row r="5553" spans="1:16" x14ac:dyDescent="0.25">
      <c r="A5553" s="15">
        <v>34404</v>
      </c>
      <c r="B5553">
        <v>0</v>
      </c>
      <c r="C5553">
        <v>5906</v>
      </c>
      <c r="D5553">
        <v>0</v>
      </c>
      <c r="E5553">
        <v>3979</v>
      </c>
      <c r="F5553">
        <v>0</v>
      </c>
      <c r="G5553">
        <f t="shared" si="860"/>
        <v>7344</v>
      </c>
      <c r="H5553">
        <f t="shared" si="861"/>
        <v>4351</v>
      </c>
      <c r="I5553">
        <f t="shared" si="862"/>
        <v>1994</v>
      </c>
      <c r="J5553">
        <f t="shared" si="863"/>
        <v>3</v>
      </c>
      <c r="K5553" s="24">
        <f t="shared" si="864"/>
        <v>7.3440000000000003</v>
      </c>
      <c r="L5553" s="24">
        <f t="shared" si="865"/>
        <v>4.351</v>
      </c>
      <c r="M5553" s="24">
        <f t="shared" si="866"/>
        <v>5.9059999999999997</v>
      </c>
      <c r="N5553" s="24">
        <f t="shared" si="867"/>
        <v>3.9790000000000001</v>
      </c>
      <c r="O5553" s="24">
        <f t="shared" si="868"/>
        <v>0</v>
      </c>
      <c r="P5553" s="24">
        <f t="shared" si="869"/>
        <v>0</v>
      </c>
    </row>
    <row r="5554" spans="1:16" x14ac:dyDescent="0.25">
      <c r="A5554" s="15">
        <v>34405</v>
      </c>
      <c r="B5554">
        <v>0</v>
      </c>
      <c r="C5554">
        <v>4497</v>
      </c>
      <c r="D5554">
        <v>0</v>
      </c>
      <c r="E5554">
        <v>4952</v>
      </c>
      <c r="F5554">
        <v>0</v>
      </c>
      <c r="G5554">
        <f t="shared" si="860"/>
        <v>8753</v>
      </c>
      <c r="H5554">
        <f t="shared" si="861"/>
        <v>3378</v>
      </c>
      <c r="I5554">
        <f t="shared" si="862"/>
        <v>1994</v>
      </c>
      <c r="J5554">
        <f t="shared" si="863"/>
        <v>3</v>
      </c>
      <c r="K5554" s="24">
        <f t="shared" si="864"/>
        <v>8.7530000000000001</v>
      </c>
      <c r="L5554" s="24">
        <f t="shared" si="865"/>
        <v>3.3780000000000001</v>
      </c>
      <c r="M5554" s="24">
        <f t="shared" si="866"/>
        <v>4.4969999999999999</v>
      </c>
      <c r="N5554" s="24">
        <f t="shared" si="867"/>
        <v>4.952</v>
      </c>
      <c r="O5554" s="24">
        <f t="shared" si="868"/>
        <v>0</v>
      </c>
      <c r="P5554" s="24">
        <f t="shared" si="869"/>
        <v>0</v>
      </c>
    </row>
    <row r="5555" spans="1:16" x14ac:dyDescent="0.25">
      <c r="A5555" s="15">
        <v>34406</v>
      </c>
      <c r="B5555">
        <v>0</v>
      </c>
      <c r="C5555">
        <v>3665</v>
      </c>
      <c r="D5555">
        <v>0</v>
      </c>
      <c r="E5555">
        <v>5419</v>
      </c>
      <c r="F5555">
        <v>0</v>
      </c>
      <c r="G5555">
        <f t="shared" si="860"/>
        <v>9585</v>
      </c>
      <c r="H5555">
        <f t="shared" si="861"/>
        <v>2911</v>
      </c>
      <c r="I5555">
        <f t="shared" si="862"/>
        <v>1994</v>
      </c>
      <c r="J5555">
        <f t="shared" si="863"/>
        <v>3</v>
      </c>
      <c r="K5555" s="24">
        <f t="shared" si="864"/>
        <v>9.5850000000000009</v>
      </c>
      <c r="L5555" s="24">
        <f t="shared" si="865"/>
        <v>2.911</v>
      </c>
      <c r="M5555" s="24">
        <f t="shared" si="866"/>
        <v>3.665</v>
      </c>
      <c r="N5555" s="24">
        <f t="shared" si="867"/>
        <v>5.4189999999999996</v>
      </c>
      <c r="O5555" s="24">
        <f t="shared" si="868"/>
        <v>0</v>
      </c>
      <c r="P5555" s="24">
        <f t="shared" si="869"/>
        <v>0</v>
      </c>
    </row>
    <row r="5556" spans="1:16" x14ac:dyDescent="0.25">
      <c r="A5556" s="15">
        <v>34407</v>
      </c>
      <c r="B5556">
        <v>0</v>
      </c>
      <c r="C5556">
        <v>4178</v>
      </c>
      <c r="D5556">
        <v>0</v>
      </c>
      <c r="E5556">
        <v>5405</v>
      </c>
      <c r="F5556">
        <v>0</v>
      </c>
      <c r="G5556">
        <f t="shared" si="860"/>
        <v>9072</v>
      </c>
      <c r="H5556">
        <f t="shared" si="861"/>
        <v>2925</v>
      </c>
      <c r="I5556">
        <f t="shared" si="862"/>
        <v>1994</v>
      </c>
      <c r="J5556">
        <f t="shared" si="863"/>
        <v>3</v>
      </c>
      <c r="K5556" s="24">
        <f t="shared" si="864"/>
        <v>9.0719999999999992</v>
      </c>
      <c r="L5556" s="24">
        <f t="shared" si="865"/>
        <v>2.9249999999999998</v>
      </c>
      <c r="M5556" s="24">
        <f t="shared" si="866"/>
        <v>4.1779999999999999</v>
      </c>
      <c r="N5556" s="24">
        <f t="shared" si="867"/>
        <v>5.4050000000000002</v>
      </c>
      <c r="O5556" s="24">
        <f t="shared" si="868"/>
        <v>0</v>
      </c>
      <c r="P5556" s="24">
        <f t="shared" si="869"/>
        <v>0</v>
      </c>
    </row>
    <row r="5557" spans="1:16" x14ac:dyDescent="0.25">
      <c r="A5557" s="15">
        <v>34408</v>
      </c>
      <c r="B5557">
        <v>0</v>
      </c>
      <c r="C5557">
        <v>3767</v>
      </c>
      <c r="D5557">
        <v>0</v>
      </c>
      <c r="E5557">
        <v>5387</v>
      </c>
      <c r="F5557">
        <v>0</v>
      </c>
      <c r="G5557">
        <f t="shared" si="860"/>
        <v>9483</v>
      </c>
      <c r="H5557">
        <f t="shared" si="861"/>
        <v>2943</v>
      </c>
      <c r="I5557">
        <f t="shared" si="862"/>
        <v>1994</v>
      </c>
      <c r="J5557">
        <f t="shared" si="863"/>
        <v>3</v>
      </c>
      <c r="K5557" s="24">
        <f t="shared" si="864"/>
        <v>9.4830000000000005</v>
      </c>
      <c r="L5557" s="24">
        <f t="shared" si="865"/>
        <v>2.9430000000000001</v>
      </c>
      <c r="M5557" s="24">
        <f t="shared" si="866"/>
        <v>3.7669999999999999</v>
      </c>
      <c r="N5557" s="24">
        <f t="shared" si="867"/>
        <v>5.3869999999999996</v>
      </c>
      <c r="O5557" s="24">
        <f t="shared" si="868"/>
        <v>0</v>
      </c>
      <c r="P5557" s="24">
        <f t="shared" si="869"/>
        <v>0</v>
      </c>
    </row>
    <row r="5558" spans="1:16" x14ac:dyDescent="0.25">
      <c r="A5558" s="15">
        <v>34409</v>
      </c>
      <c r="B5558">
        <v>0</v>
      </c>
      <c r="C5558">
        <v>4709</v>
      </c>
      <c r="D5558">
        <v>0</v>
      </c>
      <c r="E5558">
        <v>3834</v>
      </c>
      <c r="F5558">
        <v>0</v>
      </c>
      <c r="G5558">
        <f t="shared" si="860"/>
        <v>8541</v>
      </c>
      <c r="H5558">
        <f t="shared" si="861"/>
        <v>4496</v>
      </c>
      <c r="I5558">
        <f t="shared" si="862"/>
        <v>1994</v>
      </c>
      <c r="J5558">
        <f t="shared" si="863"/>
        <v>3</v>
      </c>
      <c r="K5558" s="24">
        <f t="shared" si="864"/>
        <v>8.5410000000000004</v>
      </c>
      <c r="L5558" s="24">
        <f t="shared" si="865"/>
        <v>4.4960000000000004</v>
      </c>
      <c r="M5558" s="24">
        <f t="shared" si="866"/>
        <v>4.7089999999999996</v>
      </c>
      <c r="N5558" s="24">
        <f t="shared" si="867"/>
        <v>3.8340000000000001</v>
      </c>
      <c r="O5558" s="24">
        <f t="shared" si="868"/>
        <v>0</v>
      </c>
      <c r="P5558" s="24">
        <f t="shared" si="869"/>
        <v>0</v>
      </c>
    </row>
    <row r="5559" spans="1:16" x14ac:dyDescent="0.25">
      <c r="A5559" s="15">
        <v>34410</v>
      </c>
      <c r="B5559">
        <v>0</v>
      </c>
      <c r="C5559">
        <v>3762</v>
      </c>
      <c r="D5559">
        <v>0</v>
      </c>
      <c r="E5559">
        <v>3950</v>
      </c>
      <c r="F5559">
        <v>0</v>
      </c>
      <c r="G5559">
        <f t="shared" si="860"/>
        <v>9488</v>
      </c>
      <c r="H5559">
        <f t="shared" si="861"/>
        <v>4380</v>
      </c>
      <c r="I5559">
        <f t="shared" si="862"/>
        <v>1994</v>
      </c>
      <c r="J5559">
        <f t="shared" si="863"/>
        <v>3</v>
      </c>
      <c r="K5559" s="24">
        <f t="shared" si="864"/>
        <v>9.4879999999999995</v>
      </c>
      <c r="L5559" s="24">
        <f t="shared" si="865"/>
        <v>4.38</v>
      </c>
      <c r="M5559" s="24">
        <f t="shared" si="866"/>
        <v>3.762</v>
      </c>
      <c r="N5559" s="24">
        <f t="shared" si="867"/>
        <v>3.95</v>
      </c>
      <c r="O5559" s="24">
        <f t="shared" si="868"/>
        <v>0</v>
      </c>
      <c r="P5559" s="24">
        <f t="shared" si="869"/>
        <v>0</v>
      </c>
    </row>
    <row r="5560" spans="1:16" x14ac:dyDescent="0.25">
      <c r="A5560" s="15">
        <v>34411</v>
      </c>
      <c r="B5560">
        <v>0</v>
      </c>
      <c r="C5560">
        <v>5274</v>
      </c>
      <c r="D5560">
        <v>0</v>
      </c>
      <c r="E5560">
        <v>3898</v>
      </c>
      <c r="F5560">
        <v>0</v>
      </c>
      <c r="G5560">
        <f t="shared" si="860"/>
        <v>7976</v>
      </c>
      <c r="H5560">
        <f t="shared" si="861"/>
        <v>4432</v>
      </c>
      <c r="I5560">
        <f t="shared" si="862"/>
        <v>1994</v>
      </c>
      <c r="J5560">
        <f t="shared" si="863"/>
        <v>3</v>
      </c>
      <c r="K5560" s="24">
        <f t="shared" si="864"/>
        <v>7.976</v>
      </c>
      <c r="L5560" s="24">
        <f t="shared" si="865"/>
        <v>4.4320000000000004</v>
      </c>
      <c r="M5560" s="24">
        <f t="shared" si="866"/>
        <v>5.274</v>
      </c>
      <c r="N5560" s="24">
        <f t="shared" si="867"/>
        <v>3.8980000000000001</v>
      </c>
      <c r="O5560" s="24">
        <f t="shared" si="868"/>
        <v>0</v>
      </c>
      <c r="P5560" s="24">
        <f t="shared" si="869"/>
        <v>0</v>
      </c>
    </row>
    <row r="5561" spans="1:16" x14ac:dyDescent="0.25">
      <c r="A5561" s="15">
        <v>34412</v>
      </c>
      <c r="B5561">
        <v>0</v>
      </c>
      <c r="C5561">
        <v>3362</v>
      </c>
      <c r="D5561">
        <v>0</v>
      </c>
      <c r="E5561">
        <v>4775</v>
      </c>
      <c r="F5561">
        <v>0</v>
      </c>
      <c r="G5561">
        <f t="shared" si="860"/>
        <v>9888</v>
      </c>
      <c r="H5561">
        <f t="shared" si="861"/>
        <v>3555</v>
      </c>
      <c r="I5561">
        <f t="shared" si="862"/>
        <v>1994</v>
      </c>
      <c r="J5561">
        <f t="shared" si="863"/>
        <v>3</v>
      </c>
      <c r="K5561" s="24">
        <f t="shared" si="864"/>
        <v>9.8879999999999999</v>
      </c>
      <c r="L5561" s="24">
        <f t="shared" si="865"/>
        <v>3.5550000000000002</v>
      </c>
      <c r="M5561" s="24">
        <f t="shared" si="866"/>
        <v>3.3620000000000001</v>
      </c>
      <c r="N5561" s="24">
        <f t="shared" si="867"/>
        <v>4.7750000000000004</v>
      </c>
      <c r="O5561" s="24">
        <f t="shared" si="868"/>
        <v>0</v>
      </c>
      <c r="P5561" s="24">
        <f t="shared" si="869"/>
        <v>0</v>
      </c>
    </row>
    <row r="5562" spans="1:16" x14ac:dyDescent="0.25">
      <c r="A5562" s="15">
        <v>34413</v>
      </c>
      <c r="B5562">
        <v>0</v>
      </c>
      <c r="C5562">
        <v>3009</v>
      </c>
      <c r="D5562">
        <v>0</v>
      </c>
      <c r="E5562">
        <v>5303</v>
      </c>
      <c r="F5562">
        <v>0</v>
      </c>
      <c r="G5562">
        <f t="shared" si="860"/>
        <v>10241</v>
      </c>
      <c r="H5562">
        <f t="shared" si="861"/>
        <v>3027</v>
      </c>
      <c r="I5562">
        <f t="shared" si="862"/>
        <v>1994</v>
      </c>
      <c r="J5562">
        <f t="shared" si="863"/>
        <v>3</v>
      </c>
      <c r="K5562" s="24">
        <f t="shared" si="864"/>
        <v>10.241</v>
      </c>
      <c r="L5562" s="24">
        <f t="shared" si="865"/>
        <v>3.0270000000000001</v>
      </c>
      <c r="M5562" s="24">
        <f t="shared" si="866"/>
        <v>3.0089999999999999</v>
      </c>
      <c r="N5562" s="24">
        <f t="shared" si="867"/>
        <v>5.3029999999999999</v>
      </c>
      <c r="O5562" s="24">
        <f t="shared" si="868"/>
        <v>0</v>
      </c>
      <c r="P5562" s="24">
        <f t="shared" si="869"/>
        <v>0</v>
      </c>
    </row>
    <row r="5563" spans="1:16" x14ac:dyDescent="0.25">
      <c r="A5563" s="15">
        <v>34414</v>
      </c>
      <c r="B5563">
        <v>0</v>
      </c>
      <c r="C5563">
        <v>3764</v>
      </c>
      <c r="D5563">
        <v>0</v>
      </c>
      <c r="E5563">
        <v>4717</v>
      </c>
      <c r="F5563">
        <v>0</v>
      </c>
      <c r="G5563">
        <f t="shared" si="860"/>
        <v>9486</v>
      </c>
      <c r="H5563">
        <f t="shared" si="861"/>
        <v>3613</v>
      </c>
      <c r="I5563">
        <f t="shared" si="862"/>
        <v>1994</v>
      </c>
      <c r="J5563">
        <f t="shared" si="863"/>
        <v>3</v>
      </c>
      <c r="K5563" s="24">
        <f t="shared" si="864"/>
        <v>9.4860000000000007</v>
      </c>
      <c r="L5563" s="24">
        <f t="shared" si="865"/>
        <v>3.613</v>
      </c>
      <c r="M5563" s="24">
        <f t="shared" si="866"/>
        <v>3.7639999999999998</v>
      </c>
      <c r="N5563" s="24">
        <f t="shared" si="867"/>
        <v>4.7169999999999996</v>
      </c>
      <c r="O5563" s="24">
        <f t="shared" si="868"/>
        <v>0</v>
      </c>
      <c r="P5563" s="24">
        <f t="shared" si="869"/>
        <v>0</v>
      </c>
    </row>
    <row r="5564" spans="1:16" x14ac:dyDescent="0.25">
      <c r="A5564" s="15">
        <v>34415</v>
      </c>
      <c r="B5564">
        <v>0</v>
      </c>
      <c r="C5564">
        <v>2802</v>
      </c>
      <c r="D5564">
        <v>0</v>
      </c>
      <c r="E5564">
        <v>3906</v>
      </c>
      <c r="F5564">
        <v>0</v>
      </c>
      <c r="G5564">
        <f t="shared" si="860"/>
        <v>10448</v>
      </c>
      <c r="H5564">
        <f t="shared" si="861"/>
        <v>4424</v>
      </c>
      <c r="I5564">
        <f t="shared" si="862"/>
        <v>1994</v>
      </c>
      <c r="J5564">
        <f t="shared" si="863"/>
        <v>3</v>
      </c>
      <c r="K5564" s="24">
        <f t="shared" si="864"/>
        <v>10.448</v>
      </c>
      <c r="L5564" s="24">
        <f t="shared" si="865"/>
        <v>4.4240000000000004</v>
      </c>
      <c r="M5564" s="24">
        <f t="shared" si="866"/>
        <v>2.802</v>
      </c>
      <c r="N5564" s="24">
        <f t="shared" si="867"/>
        <v>3.9060000000000001</v>
      </c>
      <c r="O5564" s="24">
        <f t="shared" si="868"/>
        <v>0</v>
      </c>
      <c r="P5564" s="24">
        <f t="shared" si="869"/>
        <v>0</v>
      </c>
    </row>
    <row r="5565" spans="1:16" x14ac:dyDescent="0.25">
      <c r="A5565" s="15">
        <v>34416</v>
      </c>
      <c r="B5565">
        <v>0</v>
      </c>
      <c r="C5565">
        <v>2921</v>
      </c>
      <c r="D5565">
        <v>0</v>
      </c>
      <c r="E5565">
        <v>3904</v>
      </c>
      <c r="F5565">
        <v>0</v>
      </c>
      <c r="G5565">
        <f t="shared" si="860"/>
        <v>10329</v>
      </c>
      <c r="H5565">
        <f t="shared" si="861"/>
        <v>4426</v>
      </c>
      <c r="I5565">
        <f t="shared" si="862"/>
        <v>1994</v>
      </c>
      <c r="J5565">
        <f t="shared" si="863"/>
        <v>3</v>
      </c>
      <c r="K5565" s="24">
        <f t="shared" si="864"/>
        <v>10.329000000000001</v>
      </c>
      <c r="L5565" s="24">
        <f t="shared" si="865"/>
        <v>4.4260000000000002</v>
      </c>
      <c r="M5565" s="24">
        <f t="shared" si="866"/>
        <v>2.9209999999999998</v>
      </c>
      <c r="N5565" s="24">
        <f t="shared" si="867"/>
        <v>3.9039999999999999</v>
      </c>
      <c r="O5565" s="24">
        <f t="shared" si="868"/>
        <v>0</v>
      </c>
      <c r="P5565" s="24">
        <f t="shared" si="869"/>
        <v>0</v>
      </c>
    </row>
    <row r="5566" spans="1:16" x14ac:dyDescent="0.25">
      <c r="A5566" s="15">
        <v>34417</v>
      </c>
      <c r="B5566">
        <v>0</v>
      </c>
      <c r="C5566">
        <v>2970</v>
      </c>
      <c r="D5566">
        <v>0</v>
      </c>
      <c r="E5566">
        <v>3878</v>
      </c>
      <c r="F5566">
        <v>0</v>
      </c>
      <c r="G5566">
        <f t="shared" si="860"/>
        <v>10280</v>
      </c>
      <c r="H5566">
        <f t="shared" si="861"/>
        <v>4452</v>
      </c>
      <c r="I5566">
        <f t="shared" si="862"/>
        <v>1994</v>
      </c>
      <c r="J5566">
        <f t="shared" si="863"/>
        <v>3</v>
      </c>
      <c r="K5566" s="24">
        <f t="shared" si="864"/>
        <v>10.28</v>
      </c>
      <c r="L5566" s="24">
        <f t="shared" si="865"/>
        <v>4.452</v>
      </c>
      <c r="M5566" s="24">
        <f t="shared" si="866"/>
        <v>2.97</v>
      </c>
      <c r="N5566" s="24">
        <f t="shared" si="867"/>
        <v>3.8780000000000001</v>
      </c>
      <c r="O5566" s="24">
        <f t="shared" si="868"/>
        <v>0</v>
      </c>
      <c r="P5566" s="24">
        <f t="shared" si="869"/>
        <v>0</v>
      </c>
    </row>
    <row r="5567" spans="1:16" x14ac:dyDescent="0.25">
      <c r="A5567" s="15">
        <v>34418</v>
      </c>
      <c r="B5567">
        <v>0</v>
      </c>
      <c r="C5567">
        <v>3954</v>
      </c>
      <c r="D5567">
        <v>0</v>
      </c>
      <c r="E5567">
        <v>3793</v>
      </c>
      <c r="F5567">
        <v>0</v>
      </c>
      <c r="G5567">
        <f t="shared" si="860"/>
        <v>9296</v>
      </c>
      <c r="H5567">
        <f t="shared" si="861"/>
        <v>4537</v>
      </c>
      <c r="I5567">
        <f t="shared" si="862"/>
        <v>1994</v>
      </c>
      <c r="J5567">
        <f t="shared" si="863"/>
        <v>3</v>
      </c>
      <c r="K5567" s="24">
        <f t="shared" si="864"/>
        <v>9.2959999999999994</v>
      </c>
      <c r="L5567" s="24">
        <f t="shared" si="865"/>
        <v>4.5369999999999999</v>
      </c>
      <c r="M5567" s="24">
        <f t="shared" si="866"/>
        <v>3.9540000000000002</v>
      </c>
      <c r="N5567" s="24">
        <f t="shared" si="867"/>
        <v>3.7930000000000001</v>
      </c>
      <c r="O5567" s="24">
        <f t="shared" si="868"/>
        <v>0</v>
      </c>
      <c r="P5567" s="24">
        <f t="shared" si="869"/>
        <v>0</v>
      </c>
    </row>
    <row r="5568" spans="1:16" x14ac:dyDescent="0.25">
      <c r="A5568" s="15">
        <v>34419</v>
      </c>
      <c r="B5568">
        <v>0</v>
      </c>
      <c r="C5568">
        <v>3719</v>
      </c>
      <c r="D5568">
        <v>0</v>
      </c>
      <c r="E5568">
        <v>3721</v>
      </c>
      <c r="F5568">
        <v>0</v>
      </c>
      <c r="G5568">
        <f t="shared" si="860"/>
        <v>9531</v>
      </c>
      <c r="H5568">
        <f t="shared" si="861"/>
        <v>4609</v>
      </c>
      <c r="I5568">
        <f t="shared" si="862"/>
        <v>1994</v>
      </c>
      <c r="J5568">
        <f t="shared" si="863"/>
        <v>3</v>
      </c>
      <c r="K5568" s="24">
        <f t="shared" si="864"/>
        <v>9.5310000000000006</v>
      </c>
      <c r="L5568" s="24">
        <f t="shared" si="865"/>
        <v>4.609</v>
      </c>
      <c r="M5568" s="24">
        <f t="shared" si="866"/>
        <v>3.7189999999999999</v>
      </c>
      <c r="N5568" s="24">
        <f t="shared" si="867"/>
        <v>3.7210000000000001</v>
      </c>
      <c r="O5568" s="24">
        <f t="shared" si="868"/>
        <v>0</v>
      </c>
      <c r="P5568" s="24">
        <f t="shared" si="869"/>
        <v>0</v>
      </c>
    </row>
    <row r="5569" spans="1:16" x14ac:dyDescent="0.25">
      <c r="A5569" s="15">
        <v>34420</v>
      </c>
      <c r="B5569">
        <v>0</v>
      </c>
      <c r="C5569">
        <v>3747</v>
      </c>
      <c r="D5569">
        <v>0</v>
      </c>
      <c r="E5569">
        <v>3689</v>
      </c>
      <c r="F5569">
        <v>0</v>
      </c>
      <c r="G5569">
        <f t="shared" si="860"/>
        <v>9503</v>
      </c>
      <c r="H5569">
        <f t="shared" si="861"/>
        <v>4641</v>
      </c>
      <c r="I5569">
        <f t="shared" si="862"/>
        <v>1994</v>
      </c>
      <c r="J5569">
        <f t="shared" si="863"/>
        <v>3</v>
      </c>
      <c r="K5569" s="24">
        <f t="shared" si="864"/>
        <v>9.5030000000000001</v>
      </c>
      <c r="L5569" s="24">
        <f t="shared" si="865"/>
        <v>4.641</v>
      </c>
      <c r="M5569" s="24">
        <f t="shared" si="866"/>
        <v>3.7469999999999999</v>
      </c>
      <c r="N5569" s="24">
        <f t="shared" si="867"/>
        <v>3.6890000000000001</v>
      </c>
      <c r="O5569" s="24">
        <f t="shared" si="868"/>
        <v>0</v>
      </c>
      <c r="P5569" s="24">
        <f t="shared" si="869"/>
        <v>0</v>
      </c>
    </row>
    <row r="5570" spans="1:16" x14ac:dyDescent="0.25">
      <c r="A5570" s="15">
        <v>34421</v>
      </c>
      <c r="B5570">
        <v>0</v>
      </c>
      <c r="C5570">
        <v>2974</v>
      </c>
      <c r="D5570">
        <v>0</v>
      </c>
      <c r="E5570">
        <v>4856</v>
      </c>
      <c r="F5570">
        <v>0</v>
      </c>
      <c r="G5570">
        <f t="shared" si="860"/>
        <v>10276</v>
      </c>
      <c r="H5570">
        <f t="shared" si="861"/>
        <v>3474</v>
      </c>
      <c r="I5570">
        <f t="shared" si="862"/>
        <v>1994</v>
      </c>
      <c r="J5570">
        <f t="shared" si="863"/>
        <v>3</v>
      </c>
      <c r="K5570" s="24">
        <f t="shared" si="864"/>
        <v>10.276</v>
      </c>
      <c r="L5570" s="24">
        <f t="shared" si="865"/>
        <v>3.4740000000000002</v>
      </c>
      <c r="M5570" s="24">
        <f t="shared" si="866"/>
        <v>2.9740000000000002</v>
      </c>
      <c r="N5570" s="24">
        <f t="shared" si="867"/>
        <v>4.8559999999999999</v>
      </c>
      <c r="O5570" s="24">
        <f t="shared" si="868"/>
        <v>0</v>
      </c>
      <c r="P5570" s="24">
        <f t="shared" si="869"/>
        <v>0</v>
      </c>
    </row>
    <row r="5571" spans="1:16" x14ac:dyDescent="0.25">
      <c r="A5571" s="15">
        <v>34422</v>
      </c>
      <c r="B5571">
        <v>0</v>
      </c>
      <c r="C5571">
        <v>2911</v>
      </c>
      <c r="D5571">
        <v>0</v>
      </c>
      <c r="E5571">
        <v>5388</v>
      </c>
      <c r="F5571">
        <v>0</v>
      </c>
      <c r="G5571">
        <f t="shared" si="860"/>
        <v>10339</v>
      </c>
      <c r="H5571">
        <f t="shared" si="861"/>
        <v>2942</v>
      </c>
      <c r="I5571">
        <f t="shared" si="862"/>
        <v>1994</v>
      </c>
      <c r="J5571">
        <f t="shared" si="863"/>
        <v>3</v>
      </c>
      <c r="K5571" s="24">
        <f t="shared" si="864"/>
        <v>10.339</v>
      </c>
      <c r="L5571" s="24">
        <f t="shared" si="865"/>
        <v>2.9420000000000002</v>
      </c>
      <c r="M5571" s="24">
        <f t="shared" si="866"/>
        <v>2.911</v>
      </c>
      <c r="N5571" s="24">
        <f t="shared" si="867"/>
        <v>5.3879999999999999</v>
      </c>
      <c r="O5571" s="24">
        <f t="shared" si="868"/>
        <v>0</v>
      </c>
      <c r="P5571" s="24">
        <f t="shared" si="869"/>
        <v>0</v>
      </c>
    </row>
    <row r="5572" spans="1:16" x14ac:dyDescent="0.25">
      <c r="A5572" s="15">
        <v>34423</v>
      </c>
      <c r="B5572">
        <v>0</v>
      </c>
      <c r="C5572">
        <v>19</v>
      </c>
      <c r="D5572">
        <v>0</v>
      </c>
      <c r="E5572">
        <v>1598</v>
      </c>
      <c r="F5572">
        <v>0</v>
      </c>
      <c r="G5572">
        <f t="shared" si="860"/>
        <v>13231</v>
      </c>
      <c r="H5572">
        <f t="shared" si="861"/>
        <v>6732</v>
      </c>
      <c r="I5572">
        <f t="shared" si="862"/>
        <v>1994</v>
      </c>
      <c r="J5572">
        <f t="shared" si="863"/>
        <v>3</v>
      </c>
      <c r="K5572" s="24">
        <f t="shared" si="864"/>
        <v>13.231</v>
      </c>
      <c r="L5572" s="24">
        <f t="shared" si="865"/>
        <v>6.7320000000000002</v>
      </c>
      <c r="M5572" s="24">
        <f t="shared" si="866"/>
        <v>1.9E-2</v>
      </c>
      <c r="N5572" s="24">
        <f t="shared" si="867"/>
        <v>1.5980000000000001</v>
      </c>
      <c r="O5572" s="24">
        <f t="shared" si="868"/>
        <v>0</v>
      </c>
      <c r="P5572" s="24">
        <f t="shared" si="869"/>
        <v>0</v>
      </c>
    </row>
    <row r="5573" spans="1:16" x14ac:dyDescent="0.25">
      <c r="A5573" s="15">
        <v>34424</v>
      </c>
      <c r="B5573">
        <v>0</v>
      </c>
      <c r="C5573">
        <v>0</v>
      </c>
      <c r="D5573">
        <v>0</v>
      </c>
      <c r="E5573">
        <v>712</v>
      </c>
      <c r="F5573">
        <v>0</v>
      </c>
      <c r="G5573">
        <f t="shared" si="860"/>
        <v>13250</v>
      </c>
      <c r="H5573">
        <f t="shared" si="861"/>
        <v>7618</v>
      </c>
      <c r="I5573">
        <f t="shared" si="862"/>
        <v>1994</v>
      </c>
      <c r="J5573">
        <f t="shared" si="863"/>
        <v>3</v>
      </c>
      <c r="K5573" s="24">
        <f t="shared" si="864"/>
        <v>13.25</v>
      </c>
      <c r="L5573" s="24">
        <f t="shared" si="865"/>
        <v>7.6180000000000003</v>
      </c>
      <c r="M5573" s="24">
        <f t="shared" si="866"/>
        <v>0</v>
      </c>
      <c r="N5573" s="24">
        <f t="shared" si="867"/>
        <v>0.71199999999999997</v>
      </c>
      <c r="O5573" s="24">
        <f t="shared" si="868"/>
        <v>0</v>
      </c>
      <c r="P5573" s="24">
        <f t="shared" si="869"/>
        <v>0</v>
      </c>
    </row>
    <row r="5574" spans="1:16" x14ac:dyDescent="0.25">
      <c r="A5574" s="15">
        <v>34425</v>
      </c>
      <c r="B5574">
        <v>0</v>
      </c>
      <c r="C5574">
        <v>140</v>
      </c>
      <c r="D5574">
        <v>0</v>
      </c>
      <c r="E5574">
        <v>1929</v>
      </c>
      <c r="F5574">
        <v>0</v>
      </c>
      <c r="G5574">
        <f t="shared" ref="G5574:G5637" si="870">MAX(IF(AND(MONTH(A5574)&gt;6,MONTH(A5574)&lt;10),14241,13250)-B5574-C5574-F5574,0)</f>
        <v>13110</v>
      </c>
      <c r="H5574">
        <f t="shared" ref="H5574:H5637" si="871">MAX(8330-E5574-D5574,0)</f>
        <v>6401</v>
      </c>
      <c r="I5574">
        <f t="shared" ref="I5574:I5637" si="872">YEAR(A5574)</f>
        <v>1994</v>
      </c>
      <c r="J5574">
        <f t="shared" ref="J5574:J5637" si="873">MONTH(A5574)</f>
        <v>4</v>
      </c>
      <c r="K5574" s="24">
        <f t="shared" ref="K5574:K5637" si="874">G5574/1000</f>
        <v>13.11</v>
      </c>
      <c r="L5574" s="24">
        <f t="shared" ref="L5574:L5637" si="875">H5574/1000</f>
        <v>6.4009999999999998</v>
      </c>
      <c r="M5574" s="24">
        <f t="shared" ref="M5574:M5637" si="876">(B5574+C5574+F5574)/1000</f>
        <v>0.14000000000000001</v>
      </c>
      <c r="N5574" s="24">
        <f t="shared" ref="N5574:N5637" si="877">(D5574+E5574)/1000</f>
        <v>1.929</v>
      </c>
      <c r="O5574" s="24">
        <f t="shared" ref="O5574:O5637" si="878">B5574/1000</f>
        <v>0</v>
      </c>
      <c r="P5574" s="24">
        <f t="shared" ref="P5574:P5637" si="879">F5574/1000</f>
        <v>0</v>
      </c>
    </row>
    <row r="5575" spans="1:16" x14ac:dyDescent="0.25">
      <c r="A5575" s="15">
        <v>34426</v>
      </c>
      <c r="B5575">
        <v>0</v>
      </c>
      <c r="C5575">
        <v>0</v>
      </c>
      <c r="D5575">
        <v>0</v>
      </c>
      <c r="E5575">
        <v>4250</v>
      </c>
      <c r="F5575">
        <v>0</v>
      </c>
      <c r="G5575">
        <f t="shared" si="870"/>
        <v>13250</v>
      </c>
      <c r="H5575">
        <f t="shared" si="871"/>
        <v>4080</v>
      </c>
      <c r="I5575">
        <f t="shared" si="872"/>
        <v>1994</v>
      </c>
      <c r="J5575">
        <f t="shared" si="873"/>
        <v>4</v>
      </c>
      <c r="K5575" s="24">
        <f t="shared" si="874"/>
        <v>13.25</v>
      </c>
      <c r="L5575" s="24">
        <f t="shared" si="875"/>
        <v>4.08</v>
      </c>
      <c r="M5575" s="24">
        <f t="shared" si="876"/>
        <v>0</v>
      </c>
      <c r="N5575" s="24">
        <f t="shared" si="877"/>
        <v>4.25</v>
      </c>
      <c r="O5575" s="24">
        <f t="shared" si="878"/>
        <v>0</v>
      </c>
      <c r="P5575" s="24">
        <f t="shared" si="879"/>
        <v>0</v>
      </c>
    </row>
    <row r="5576" spans="1:16" x14ac:dyDescent="0.25">
      <c r="A5576" s="15">
        <v>34427</v>
      </c>
      <c r="B5576">
        <v>0</v>
      </c>
      <c r="C5576">
        <v>0</v>
      </c>
      <c r="D5576">
        <v>0</v>
      </c>
      <c r="E5576">
        <v>5192</v>
      </c>
      <c r="F5576">
        <v>0</v>
      </c>
      <c r="G5576">
        <f t="shared" si="870"/>
        <v>13250</v>
      </c>
      <c r="H5576">
        <f t="shared" si="871"/>
        <v>3138</v>
      </c>
      <c r="I5576">
        <f t="shared" si="872"/>
        <v>1994</v>
      </c>
      <c r="J5576">
        <f t="shared" si="873"/>
        <v>4</v>
      </c>
      <c r="K5576" s="24">
        <f t="shared" si="874"/>
        <v>13.25</v>
      </c>
      <c r="L5576" s="24">
        <f t="shared" si="875"/>
        <v>3.1379999999999999</v>
      </c>
      <c r="M5576" s="24">
        <f t="shared" si="876"/>
        <v>0</v>
      </c>
      <c r="N5576" s="24">
        <f t="shared" si="877"/>
        <v>5.1920000000000002</v>
      </c>
      <c r="O5576" s="24">
        <f t="shared" si="878"/>
        <v>0</v>
      </c>
      <c r="P5576" s="24">
        <f t="shared" si="879"/>
        <v>0</v>
      </c>
    </row>
    <row r="5577" spans="1:16" x14ac:dyDescent="0.25">
      <c r="A5577" s="15">
        <v>34428</v>
      </c>
      <c r="B5577">
        <v>0</v>
      </c>
      <c r="C5577">
        <v>513</v>
      </c>
      <c r="D5577">
        <v>0</v>
      </c>
      <c r="E5577">
        <v>5093</v>
      </c>
      <c r="F5577">
        <v>0</v>
      </c>
      <c r="G5577">
        <f t="shared" si="870"/>
        <v>12737</v>
      </c>
      <c r="H5577">
        <f t="shared" si="871"/>
        <v>3237</v>
      </c>
      <c r="I5577">
        <f t="shared" si="872"/>
        <v>1994</v>
      </c>
      <c r="J5577">
        <f t="shared" si="873"/>
        <v>4</v>
      </c>
      <c r="K5577" s="24">
        <f t="shared" si="874"/>
        <v>12.737</v>
      </c>
      <c r="L5577" s="24">
        <f t="shared" si="875"/>
        <v>3.2370000000000001</v>
      </c>
      <c r="M5577" s="24">
        <f t="shared" si="876"/>
        <v>0.51300000000000001</v>
      </c>
      <c r="N5577" s="24">
        <f t="shared" si="877"/>
        <v>5.093</v>
      </c>
      <c r="O5577" s="24">
        <f t="shared" si="878"/>
        <v>0</v>
      </c>
      <c r="P5577" s="24">
        <f t="shared" si="879"/>
        <v>0</v>
      </c>
    </row>
    <row r="5578" spans="1:16" x14ac:dyDescent="0.25">
      <c r="A5578" s="15">
        <v>34429</v>
      </c>
      <c r="B5578">
        <v>0</v>
      </c>
      <c r="C5578">
        <v>767</v>
      </c>
      <c r="D5578">
        <v>0</v>
      </c>
      <c r="E5578">
        <v>4798</v>
      </c>
      <c r="F5578">
        <v>0</v>
      </c>
      <c r="G5578">
        <f t="shared" si="870"/>
        <v>12483</v>
      </c>
      <c r="H5578">
        <f t="shared" si="871"/>
        <v>3532</v>
      </c>
      <c r="I5578">
        <f t="shared" si="872"/>
        <v>1994</v>
      </c>
      <c r="J5578">
        <f t="shared" si="873"/>
        <v>4</v>
      </c>
      <c r="K5578" s="24">
        <f t="shared" si="874"/>
        <v>12.483000000000001</v>
      </c>
      <c r="L5578" s="24">
        <f t="shared" si="875"/>
        <v>3.532</v>
      </c>
      <c r="M5578" s="24">
        <f t="shared" si="876"/>
        <v>0.76700000000000002</v>
      </c>
      <c r="N5578" s="24">
        <f t="shared" si="877"/>
        <v>4.798</v>
      </c>
      <c r="O5578" s="24">
        <f t="shared" si="878"/>
        <v>0</v>
      </c>
      <c r="P5578" s="24">
        <f t="shared" si="879"/>
        <v>0</v>
      </c>
    </row>
    <row r="5579" spans="1:16" x14ac:dyDescent="0.25">
      <c r="A5579" s="15">
        <v>34430</v>
      </c>
      <c r="B5579">
        <v>0</v>
      </c>
      <c r="C5579">
        <v>763</v>
      </c>
      <c r="D5579">
        <v>0</v>
      </c>
      <c r="E5579">
        <v>4818</v>
      </c>
      <c r="F5579">
        <v>0</v>
      </c>
      <c r="G5579">
        <f t="shared" si="870"/>
        <v>12487</v>
      </c>
      <c r="H5579">
        <f t="shared" si="871"/>
        <v>3512</v>
      </c>
      <c r="I5579">
        <f t="shared" si="872"/>
        <v>1994</v>
      </c>
      <c r="J5579">
        <f t="shared" si="873"/>
        <v>4</v>
      </c>
      <c r="K5579" s="24">
        <f t="shared" si="874"/>
        <v>12.487</v>
      </c>
      <c r="L5579" s="24">
        <f t="shared" si="875"/>
        <v>3.512</v>
      </c>
      <c r="M5579" s="24">
        <f t="shared" si="876"/>
        <v>0.76300000000000001</v>
      </c>
      <c r="N5579" s="24">
        <f t="shared" si="877"/>
        <v>4.8179999999999996</v>
      </c>
      <c r="O5579" s="24">
        <f t="shared" si="878"/>
        <v>0</v>
      </c>
      <c r="P5579" s="24">
        <f t="shared" si="879"/>
        <v>0</v>
      </c>
    </row>
    <row r="5580" spans="1:16" x14ac:dyDescent="0.25">
      <c r="A5580" s="15">
        <v>34431</v>
      </c>
      <c r="B5580">
        <v>0</v>
      </c>
      <c r="C5580">
        <v>755</v>
      </c>
      <c r="D5580">
        <v>0</v>
      </c>
      <c r="E5580">
        <v>4830</v>
      </c>
      <c r="F5580">
        <v>0</v>
      </c>
      <c r="G5580">
        <f t="shared" si="870"/>
        <v>12495</v>
      </c>
      <c r="H5580">
        <f t="shared" si="871"/>
        <v>3500</v>
      </c>
      <c r="I5580">
        <f t="shared" si="872"/>
        <v>1994</v>
      </c>
      <c r="J5580">
        <f t="shared" si="873"/>
        <v>4</v>
      </c>
      <c r="K5580" s="24">
        <f t="shared" si="874"/>
        <v>12.494999999999999</v>
      </c>
      <c r="L5580" s="24">
        <f t="shared" si="875"/>
        <v>3.5</v>
      </c>
      <c r="M5580" s="24">
        <f t="shared" si="876"/>
        <v>0.755</v>
      </c>
      <c r="N5580" s="24">
        <f t="shared" si="877"/>
        <v>4.83</v>
      </c>
      <c r="O5580" s="24">
        <f t="shared" si="878"/>
        <v>0</v>
      </c>
      <c r="P5580" s="24">
        <f t="shared" si="879"/>
        <v>0</v>
      </c>
    </row>
    <row r="5581" spans="1:16" x14ac:dyDescent="0.25">
      <c r="A5581" s="15">
        <v>34432</v>
      </c>
      <c r="B5581">
        <v>0</v>
      </c>
      <c r="C5581">
        <v>751</v>
      </c>
      <c r="D5581">
        <v>0</v>
      </c>
      <c r="E5581">
        <v>4809</v>
      </c>
      <c r="F5581">
        <v>0</v>
      </c>
      <c r="G5581">
        <f t="shared" si="870"/>
        <v>12499</v>
      </c>
      <c r="H5581">
        <f t="shared" si="871"/>
        <v>3521</v>
      </c>
      <c r="I5581">
        <f t="shared" si="872"/>
        <v>1994</v>
      </c>
      <c r="J5581">
        <f t="shared" si="873"/>
        <v>4</v>
      </c>
      <c r="K5581" s="24">
        <f t="shared" si="874"/>
        <v>12.499000000000001</v>
      </c>
      <c r="L5581" s="24">
        <f t="shared" si="875"/>
        <v>3.5209999999999999</v>
      </c>
      <c r="M5581" s="24">
        <f t="shared" si="876"/>
        <v>0.751</v>
      </c>
      <c r="N5581" s="24">
        <f t="shared" si="877"/>
        <v>4.8090000000000002</v>
      </c>
      <c r="O5581" s="24">
        <f t="shared" si="878"/>
        <v>0</v>
      </c>
      <c r="P5581" s="24">
        <f t="shared" si="879"/>
        <v>0</v>
      </c>
    </row>
    <row r="5582" spans="1:16" x14ac:dyDescent="0.25">
      <c r="A5582" s="15">
        <v>34433</v>
      </c>
      <c r="B5582">
        <v>0</v>
      </c>
      <c r="C5582">
        <v>750</v>
      </c>
      <c r="D5582">
        <v>0</v>
      </c>
      <c r="E5582">
        <v>4211</v>
      </c>
      <c r="F5582">
        <v>0</v>
      </c>
      <c r="G5582">
        <f t="shared" si="870"/>
        <v>12500</v>
      </c>
      <c r="H5582">
        <f t="shared" si="871"/>
        <v>4119</v>
      </c>
      <c r="I5582">
        <f t="shared" si="872"/>
        <v>1994</v>
      </c>
      <c r="J5582">
        <f t="shared" si="873"/>
        <v>4</v>
      </c>
      <c r="K5582" s="24">
        <f t="shared" si="874"/>
        <v>12.5</v>
      </c>
      <c r="L5582" s="24">
        <f t="shared" si="875"/>
        <v>4.1189999999999998</v>
      </c>
      <c r="M5582" s="24">
        <f t="shared" si="876"/>
        <v>0.75</v>
      </c>
      <c r="N5582" s="24">
        <f t="shared" si="877"/>
        <v>4.2110000000000003</v>
      </c>
      <c r="O5582" s="24">
        <f t="shared" si="878"/>
        <v>0</v>
      </c>
      <c r="P5582" s="24">
        <f t="shared" si="879"/>
        <v>0</v>
      </c>
    </row>
    <row r="5583" spans="1:16" x14ac:dyDescent="0.25">
      <c r="A5583" s="15">
        <v>34434</v>
      </c>
      <c r="B5583">
        <v>0</v>
      </c>
      <c r="C5583">
        <v>742</v>
      </c>
      <c r="D5583">
        <v>0</v>
      </c>
      <c r="E5583">
        <v>3377</v>
      </c>
      <c r="F5583">
        <v>0</v>
      </c>
      <c r="G5583">
        <f t="shared" si="870"/>
        <v>12508</v>
      </c>
      <c r="H5583">
        <f t="shared" si="871"/>
        <v>4953</v>
      </c>
      <c r="I5583">
        <f t="shared" si="872"/>
        <v>1994</v>
      </c>
      <c r="J5583">
        <f t="shared" si="873"/>
        <v>4</v>
      </c>
      <c r="K5583" s="24">
        <f t="shared" si="874"/>
        <v>12.507999999999999</v>
      </c>
      <c r="L5583" s="24">
        <f t="shared" si="875"/>
        <v>4.9530000000000003</v>
      </c>
      <c r="M5583" s="24">
        <f t="shared" si="876"/>
        <v>0.74199999999999999</v>
      </c>
      <c r="N5583" s="24">
        <f t="shared" si="877"/>
        <v>3.3769999999999998</v>
      </c>
      <c r="O5583" s="24">
        <f t="shared" si="878"/>
        <v>0</v>
      </c>
      <c r="P5583" s="24">
        <f t="shared" si="879"/>
        <v>0</v>
      </c>
    </row>
    <row r="5584" spans="1:16" x14ac:dyDescent="0.25">
      <c r="A5584" s="15">
        <v>34435</v>
      </c>
      <c r="B5584">
        <v>0</v>
      </c>
      <c r="C5584">
        <v>228</v>
      </c>
      <c r="D5584">
        <v>0</v>
      </c>
      <c r="E5584">
        <v>3379</v>
      </c>
      <c r="F5584">
        <v>0</v>
      </c>
      <c r="G5584">
        <f t="shared" si="870"/>
        <v>13022</v>
      </c>
      <c r="H5584">
        <f t="shared" si="871"/>
        <v>4951</v>
      </c>
      <c r="I5584">
        <f t="shared" si="872"/>
        <v>1994</v>
      </c>
      <c r="J5584">
        <f t="shared" si="873"/>
        <v>4</v>
      </c>
      <c r="K5584" s="24">
        <f t="shared" si="874"/>
        <v>13.022</v>
      </c>
      <c r="L5584" s="24">
        <f t="shared" si="875"/>
        <v>4.9509999999999996</v>
      </c>
      <c r="M5584" s="24">
        <f t="shared" si="876"/>
        <v>0.22800000000000001</v>
      </c>
      <c r="N5584" s="24">
        <f t="shared" si="877"/>
        <v>3.379</v>
      </c>
      <c r="O5584" s="24">
        <f t="shared" si="878"/>
        <v>0</v>
      </c>
      <c r="P5584" s="24">
        <f t="shared" si="879"/>
        <v>0</v>
      </c>
    </row>
    <row r="5585" spans="1:16" x14ac:dyDescent="0.25">
      <c r="A5585" s="15">
        <v>34436</v>
      </c>
      <c r="B5585">
        <v>0</v>
      </c>
      <c r="C5585">
        <v>414</v>
      </c>
      <c r="D5585">
        <v>0</v>
      </c>
      <c r="E5585">
        <v>4266</v>
      </c>
      <c r="F5585">
        <v>0</v>
      </c>
      <c r="G5585">
        <f t="shared" si="870"/>
        <v>12836</v>
      </c>
      <c r="H5585">
        <f t="shared" si="871"/>
        <v>4064</v>
      </c>
      <c r="I5585">
        <f t="shared" si="872"/>
        <v>1994</v>
      </c>
      <c r="J5585">
        <f t="shared" si="873"/>
        <v>4</v>
      </c>
      <c r="K5585" s="24">
        <f t="shared" si="874"/>
        <v>12.836</v>
      </c>
      <c r="L5585" s="24">
        <f t="shared" si="875"/>
        <v>4.0640000000000001</v>
      </c>
      <c r="M5585" s="24">
        <f t="shared" si="876"/>
        <v>0.41399999999999998</v>
      </c>
      <c r="N5585" s="24">
        <f t="shared" si="877"/>
        <v>4.266</v>
      </c>
      <c r="O5585" s="24">
        <f t="shared" si="878"/>
        <v>0</v>
      </c>
      <c r="P5585" s="24">
        <f t="shared" si="879"/>
        <v>0</v>
      </c>
    </row>
    <row r="5586" spans="1:16" x14ac:dyDescent="0.25">
      <c r="A5586" s="15">
        <v>34437</v>
      </c>
      <c r="B5586">
        <v>0</v>
      </c>
      <c r="C5586">
        <v>753</v>
      </c>
      <c r="D5586">
        <v>0</v>
      </c>
      <c r="E5586">
        <v>3477</v>
      </c>
      <c r="F5586">
        <v>0</v>
      </c>
      <c r="G5586">
        <f t="shared" si="870"/>
        <v>12497</v>
      </c>
      <c r="H5586">
        <f t="shared" si="871"/>
        <v>4853</v>
      </c>
      <c r="I5586">
        <f t="shared" si="872"/>
        <v>1994</v>
      </c>
      <c r="J5586">
        <f t="shared" si="873"/>
        <v>4</v>
      </c>
      <c r="K5586" s="24">
        <f t="shared" si="874"/>
        <v>12.497</v>
      </c>
      <c r="L5586" s="24">
        <f t="shared" si="875"/>
        <v>4.8529999999999998</v>
      </c>
      <c r="M5586" s="24">
        <f t="shared" si="876"/>
        <v>0.753</v>
      </c>
      <c r="N5586" s="24">
        <f t="shared" si="877"/>
        <v>3.4769999999999999</v>
      </c>
      <c r="O5586" s="24">
        <f t="shared" si="878"/>
        <v>0</v>
      </c>
      <c r="P5586" s="24">
        <f t="shared" si="879"/>
        <v>0</v>
      </c>
    </row>
    <row r="5587" spans="1:16" x14ac:dyDescent="0.25">
      <c r="A5587" s="15">
        <v>34438</v>
      </c>
      <c r="B5587">
        <v>0</v>
      </c>
      <c r="C5587">
        <v>746</v>
      </c>
      <c r="D5587">
        <v>0</v>
      </c>
      <c r="E5587">
        <v>2594</v>
      </c>
      <c r="F5587">
        <v>0</v>
      </c>
      <c r="G5587">
        <f t="shared" si="870"/>
        <v>12504</v>
      </c>
      <c r="H5587">
        <f t="shared" si="871"/>
        <v>5736</v>
      </c>
      <c r="I5587">
        <f t="shared" si="872"/>
        <v>1994</v>
      </c>
      <c r="J5587">
        <f t="shared" si="873"/>
        <v>4</v>
      </c>
      <c r="K5587" s="24">
        <f t="shared" si="874"/>
        <v>12.504</v>
      </c>
      <c r="L5587" s="24">
        <f t="shared" si="875"/>
        <v>5.7359999999999998</v>
      </c>
      <c r="M5587" s="24">
        <f t="shared" si="876"/>
        <v>0.746</v>
      </c>
      <c r="N5587" s="24">
        <f t="shared" si="877"/>
        <v>2.5939999999999999</v>
      </c>
      <c r="O5587" s="24">
        <f t="shared" si="878"/>
        <v>0</v>
      </c>
      <c r="P5587" s="24">
        <f t="shared" si="879"/>
        <v>0</v>
      </c>
    </row>
    <row r="5588" spans="1:16" x14ac:dyDescent="0.25">
      <c r="A5588" s="15">
        <v>34439</v>
      </c>
      <c r="B5588">
        <v>0</v>
      </c>
      <c r="C5588">
        <v>751</v>
      </c>
      <c r="D5588">
        <v>0</v>
      </c>
      <c r="E5588">
        <v>3180</v>
      </c>
      <c r="F5588">
        <v>0</v>
      </c>
      <c r="G5588">
        <f t="shared" si="870"/>
        <v>12499</v>
      </c>
      <c r="H5588">
        <f t="shared" si="871"/>
        <v>5150</v>
      </c>
      <c r="I5588">
        <f t="shared" si="872"/>
        <v>1994</v>
      </c>
      <c r="J5588">
        <f t="shared" si="873"/>
        <v>4</v>
      </c>
      <c r="K5588" s="24">
        <f t="shared" si="874"/>
        <v>12.499000000000001</v>
      </c>
      <c r="L5588" s="24">
        <f t="shared" si="875"/>
        <v>5.15</v>
      </c>
      <c r="M5588" s="24">
        <f t="shared" si="876"/>
        <v>0.751</v>
      </c>
      <c r="N5588" s="24">
        <f t="shared" si="877"/>
        <v>3.18</v>
      </c>
      <c r="O5588" s="24">
        <f t="shared" si="878"/>
        <v>0</v>
      </c>
      <c r="P5588" s="24">
        <f t="shared" si="879"/>
        <v>0</v>
      </c>
    </row>
    <row r="5589" spans="1:16" x14ac:dyDescent="0.25">
      <c r="A5589" s="15">
        <v>34440</v>
      </c>
      <c r="B5589">
        <v>0</v>
      </c>
      <c r="C5589">
        <v>742</v>
      </c>
      <c r="D5589">
        <v>0</v>
      </c>
      <c r="E5589">
        <v>2036</v>
      </c>
      <c r="F5589">
        <v>0</v>
      </c>
      <c r="G5589">
        <f t="shared" si="870"/>
        <v>12508</v>
      </c>
      <c r="H5589">
        <f t="shared" si="871"/>
        <v>6294</v>
      </c>
      <c r="I5589">
        <f t="shared" si="872"/>
        <v>1994</v>
      </c>
      <c r="J5589">
        <f t="shared" si="873"/>
        <v>4</v>
      </c>
      <c r="K5589" s="24">
        <f t="shared" si="874"/>
        <v>12.507999999999999</v>
      </c>
      <c r="L5589" s="24">
        <f t="shared" si="875"/>
        <v>6.2939999999999996</v>
      </c>
      <c r="M5589" s="24">
        <f t="shared" si="876"/>
        <v>0.74199999999999999</v>
      </c>
      <c r="N5589" s="24">
        <f t="shared" si="877"/>
        <v>2.036</v>
      </c>
      <c r="O5589" s="24">
        <f t="shared" si="878"/>
        <v>0</v>
      </c>
      <c r="P5589" s="24">
        <f t="shared" si="879"/>
        <v>0</v>
      </c>
    </row>
    <row r="5590" spans="1:16" x14ac:dyDescent="0.25">
      <c r="A5590" s="15">
        <v>34441</v>
      </c>
      <c r="B5590">
        <v>0</v>
      </c>
      <c r="C5590">
        <v>745</v>
      </c>
      <c r="D5590">
        <v>0</v>
      </c>
      <c r="E5590">
        <v>1459</v>
      </c>
      <c r="F5590">
        <v>0</v>
      </c>
      <c r="G5590">
        <f t="shared" si="870"/>
        <v>12505</v>
      </c>
      <c r="H5590">
        <f t="shared" si="871"/>
        <v>6871</v>
      </c>
      <c r="I5590">
        <f t="shared" si="872"/>
        <v>1994</v>
      </c>
      <c r="J5590">
        <f t="shared" si="873"/>
        <v>4</v>
      </c>
      <c r="K5590" s="24">
        <f t="shared" si="874"/>
        <v>12.505000000000001</v>
      </c>
      <c r="L5590" s="24">
        <f t="shared" si="875"/>
        <v>6.8710000000000004</v>
      </c>
      <c r="M5590" s="24">
        <f t="shared" si="876"/>
        <v>0.745</v>
      </c>
      <c r="N5590" s="24">
        <f t="shared" si="877"/>
        <v>1.4590000000000001</v>
      </c>
      <c r="O5590" s="24">
        <f t="shared" si="878"/>
        <v>0</v>
      </c>
      <c r="P5590" s="24">
        <f t="shared" si="879"/>
        <v>0</v>
      </c>
    </row>
    <row r="5591" spans="1:16" x14ac:dyDescent="0.25">
      <c r="A5591" s="15">
        <v>34442</v>
      </c>
      <c r="B5591">
        <v>0</v>
      </c>
      <c r="C5591">
        <v>1137</v>
      </c>
      <c r="D5591">
        <v>0</v>
      </c>
      <c r="E5591">
        <v>1455</v>
      </c>
      <c r="F5591">
        <v>0</v>
      </c>
      <c r="G5591">
        <f t="shared" si="870"/>
        <v>12113</v>
      </c>
      <c r="H5591">
        <f t="shared" si="871"/>
        <v>6875</v>
      </c>
      <c r="I5591">
        <f t="shared" si="872"/>
        <v>1994</v>
      </c>
      <c r="J5591">
        <f t="shared" si="873"/>
        <v>4</v>
      </c>
      <c r="K5591" s="24">
        <f t="shared" si="874"/>
        <v>12.113</v>
      </c>
      <c r="L5591" s="24">
        <f t="shared" si="875"/>
        <v>6.875</v>
      </c>
      <c r="M5591" s="24">
        <f t="shared" si="876"/>
        <v>1.137</v>
      </c>
      <c r="N5591" s="24">
        <f t="shared" si="877"/>
        <v>1.4550000000000001</v>
      </c>
      <c r="O5591" s="24">
        <f t="shared" si="878"/>
        <v>0</v>
      </c>
      <c r="P5591" s="24">
        <f t="shared" si="879"/>
        <v>0</v>
      </c>
    </row>
    <row r="5592" spans="1:16" x14ac:dyDescent="0.25">
      <c r="A5592" s="15">
        <v>34443</v>
      </c>
      <c r="B5592">
        <v>0</v>
      </c>
      <c r="C5592">
        <v>747</v>
      </c>
      <c r="D5592">
        <v>0</v>
      </c>
      <c r="E5592">
        <v>1444</v>
      </c>
      <c r="F5592">
        <v>0</v>
      </c>
      <c r="G5592">
        <f t="shared" si="870"/>
        <v>12503</v>
      </c>
      <c r="H5592">
        <f t="shared" si="871"/>
        <v>6886</v>
      </c>
      <c r="I5592">
        <f t="shared" si="872"/>
        <v>1994</v>
      </c>
      <c r="J5592">
        <f t="shared" si="873"/>
        <v>4</v>
      </c>
      <c r="K5592" s="24">
        <f t="shared" si="874"/>
        <v>12.503</v>
      </c>
      <c r="L5592" s="24">
        <f t="shared" si="875"/>
        <v>6.8860000000000001</v>
      </c>
      <c r="M5592" s="24">
        <f t="shared" si="876"/>
        <v>0.747</v>
      </c>
      <c r="N5592" s="24">
        <f t="shared" si="877"/>
        <v>1.444</v>
      </c>
      <c r="O5592" s="24">
        <f t="shared" si="878"/>
        <v>0</v>
      </c>
      <c r="P5592" s="24">
        <f t="shared" si="879"/>
        <v>0</v>
      </c>
    </row>
    <row r="5593" spans="1:16" x14ac:dyDescent="0.25">
      <c r="A5593" s="15">
        <v>34444</v>
      </c>
      <c r="B5593">
        <v>0</v>
      </c>
      <c r="C5593">
        <v>745</v>
      </c>
      <c r="D5593">
        <v>0</v>
      </c>
      <c r="E5593">
        <v>1436</v>
      </c>
      <c r="F5593">
        <v>0</v>
      </c>
      <c r="G5593">
        <f t="shared" si="870"/>
        <v>12505</v>
      </c>
      <c r="H5593">
        <f t="shared" si="871"/>
        <v>6894</v>
      </c>
      <c r="I5593">
        <f t="shared" si="872"/>
        <v>1994</v>
      </c>
      <c r="J5593">
        <f t="shared" si="873"/>
        <v>4</v>
      </c>
      <c r="K5593" s="24">
        <f t="shared" si="874"/>
        <v>12.505000000000001</v>
      </c>
      <c r="L5593" s="24">
        <f t="shared" si="875"/>
        <v>6.8940000000000001</v>
      </c>
      <c r="M5593" s="24">
        <f t="shared" si="876"/>
        <v>0.745</v>
      </c>
      <c r="N5593" s="24">
        <f t="shared" si="877"/>
        <v>1.4359999999999999</v>
      </c>
      <c r="O5593" s="24">
        <f t="shared" si="878"/>
        <v>0</v>
      </c>
      <c r="P5593" s="24">
        <f t="shared" si="879"/>
        <v>0</v>
      </c>
    </row>
    <row r="5594" spans="1:16" x14ac:dyDescent="0.25">
      <c r="A5594" s="15">
        <v>34445</v>
      </c>
      <c r="B5594">
        <v>0</v>
      </c>
      <c r="C5594">
        <v>742</v>
      </c>
      <c r="D5594">
        <v>0</v>
      </c>
      <c r="E5594">
        <v>1490</v>
      </c>
      <c r="F5594">
        <v>0</v>
      </c>
      <c r="G5594">
        <f t="shared" si="870"/>
        <v>12508</v>
      </c>
      <c r="H5594">
        <f t="shared" si="871"/>
        <v>6840</v>
      </c>
      <c r="I5594">
        <f t="shared" si="872"/>
        <v>1994</v>
      </c>
      <c r="J5594">
        <f t="shared" si="873"/>
        <v>4</v>
      </c>
      <c r="K5594" s="24">
        <f t="shared" si="874"/>
        <v>12.507999999999999</v>
      </c>
      <c r="L5594" s="24">
        <f t="shared" si="875"/>
        <v>6.84</v>
      </c>
      <c r="M5594" s="24">
        <f t="shared" si="876"/>
        <v>0.74199999999999999</v>
      </c>
      <c r="N5594" s="24">
        <f t="shared" si="877"/>
        <v>1.49</v>
      </c>
      <c r="O5594" s="24">
        <f t="shared" si="878"/>
        <v>0</v>
      </c>
      <c r="P5594" s="24">
        <f t="shared" si="879"/>
        <v>0</v>
      </c>
    </row>
    <row r="5595" spans="1:16" x14ac:dyDescent="0.25">
      <c r="A5595" s="15">
        <v>34446</v>
      </c>
      <c r="B5595">
        <v>0</v>
      </c>
      <c r="C5595">
        <v>743</v>
      </c>
      <c r="D5595">
        <v>0</v>
      </c>
      <c r="E5595">
        <v>2551</v>
      </c>
      <c r="F5595">
        <v>0</v>
      </c>
      <c r="G5595">
        <f t="shared" si="870"/>
        <v>12507</v>
      </c>
      <c r="H5595">
        <f t="shared" si="871"/>
        <v>5779</v>
      </c>
      <c r="I5595">
        <f t="shared" si="872"/>
        <v>1994</v>
      </c>
      <c r="J5595">
        <f t="shared" si="873"/>
        <v>4</v>
      </c>
      <c r="K5595" s="24">
        <f t="shared" si="874"/>
        <v>12.507</v>
      </c>
      <c r="L5595" s="24">
        <f t="shared" si="875"/>
        <v>5.7789999999999999</v>
      </c>
      <c r="M5595" s="24">
        <f t="shared" si="876"/>
        <v>0.74299999999999999</v>
      </c>
      <c r="N5595" s="24">
        <f t="shared" si="877"/>
        <v>2.5510000000000002</v>
      </c>
      <c r="O5595" s="24">
        <f t="shared" si="878"/>
        <v>0</v>
      </c>
      <c r="P5595" s="24">
        <f t="shared" si="879"/>
        <v>0</v>
      </c>
    </row>
    <row r="5596" spans="1:16" x14ac:dyDescent="0.25">
      <c r="A5596" s="15">
        <v>34447</v>
      </c>
      <c r="B5596">
        <v>0</v>
      </c>
      <c r="C5596">
        <v>738</v>
      </c>
      <c r="D5596">
        <v>0</v>
      </c>
      <c r="E5596">
        <v>2462</v>
      </c>
      <c r="F5596">
        <v>0</v>
      </c>
      <c r="G5596">
        <f t="shared" si="870"/>
        <v>12512</v>
      </c>
      <c r="H5596">
        <f t="shared" si="871"/>
        <v>5868</v>
      </c>
      <c r="I5596">
        <f t="shared" si="872"/>
        <v>1994</v>
      </c>
      <c r="J5596">
        <f t="shared" si="873"/>
        <v>4</v>
      </c>
      <c r="K5596" s="24">
        <f t="shared" si="874"/>
        <v>12.512</v>
      </c>
      <c r="L5596" s="24">
        <f t="shared" si="875"/>
        <v>5.8680000000000003</v>
      </c>
      <c r="M5596" s="24">
        <f t="shared" si="876"/>
        <v>0.73799999999999999</v>
      </c>
      <c r="N5596" s="24">
        <f t="shared" si="877"/>
        <v>2.4620000000000002</v>
      </c>
      <c r="O5596" s="24">
        <f t="shared" si="878"/>
        <v>0</v>
      </c>
      <c r="P5596" s="24">
        <f t="shared" si="879"/>
        <v>0</v>
      </c>
    </row>
    <row r="5597" spans="1:16" x14ac:dyDescent="0.25">
      <c r="A5597" s="15">
        <v>34448</v>
      </c>
      <c r="B5597">
        <v>0</v>
      </c>
      <c r="C5597">
        <v>744</v>
      </c>
      <c r="D5597">
        <v>0</v>
      </c>
      <c r="E5597">
        <v>1921</v>
      </c>
      <c r="F5597">
        <v>0</v>
      </c>
      <c r="G5597">
        <f t="shared" si="870"/>
        <v>12506</v>
      </c>
      <c r="H5597">
        <f t="shared" si="871"/>
        <v>6409</v>
      </c>
      <c r="I5597">
        <f t="shared" si="872"/>
        <v>1994</v>
      </c>
      <c r="J5597">
        <f t="shared" si="873"/>
        <v>4</v>
      </c>
      <c r="K5597" s="24">
        <f t="shared" si="874"/>
        <v>12.506</v>
      </c>
      <c r="L5597" s="24">
        <f t="shared" si="875"/>
        <v>6.4089999999999998</v>
      </c>
      <c r="M5597" s="24">
        <f t="shared" si="876"/>
        <v>0.74399999999999999</v>
      </c>
      <c r="N5597" s="24">
        <f t="shared" si="877"/>
        <v>1.921</v>
      </c>
      <c r="O5597" s="24">
        <f t="shared" si="878"/>
        <v>0</v>
      </c>
      <c r="P5597" s="24">
        <f t="shared" si="879"/>
        <v>0</v>
      </c>
    </row>
    <row r="5598" spans="1:16" x14ac:dyDescent="0.25">
      <c r="A5598" s="15">
        <v>34449</v>
      </c>
      <c r="B5598">
        <v>0</v>
      </c>
      <c r="C5598">
        <v>731</v>
      </c>
      <c r="D5598">
        <v>0</v>
      </c>
      <c r="E5598">
        <v>1919</v>
      </c>
      <c r="F5598">
        <v>0</v>
      </c>
      <c r="G5598">
        <f t="shared" si="870"/>
        <v>12519</v>
      </c>
      <c r="H5598">
        <f t="shared" si="871"/>
        <v>6411</v>
      </c>
      <c r="I5598">
        <f t="shared" si="872"/>
        <v>1994</v>
      </c>
      <c r="J5598">
        <f t="shared" si="873"/>
        <v>4</v>
      </c>
      <c r="K5598" s="24">
        <f t="shared" si="874"/>
        <v>12.519</v>
      </c>
      <c r="L5598" s="24">
        <f t="shared" si="875"/>
        <v>6.4109999999999996</v>
      </c>
      <c r="M5598" s="24">
        <f t="shared" si="876"/>
        <v>0.73099999999999998</v>
      </c>
      <c r="N5598" s="24">
        <f t="shared" si="877"/>
        <v>1.919</v>
      </c>
      <c r="O5598" s="24">
        <f t="shared" si="878"/>
        <v>0</v>
      </c>
      <c r="P5598" s="24">
        <f t="shared" si="879"/>
        <v>0</v>
      </c>
    </row>
    <row r="5599" spans="1:16" x14ac:dyDescent="0.25">
      <c r="A5599" s="15">
        <v>34450</v>
      </c>
      <c r="B5599">
        <v>0</v>
      </c>
      <c r="C5599">
        <v>740</v>
      </c>
      <c r="D5599">
        <v>0</v>
      </c>
      <c r="E5599">
        <v>1816</v>
      </c>
      <c r="F5599">
        <v>0</v>
      </c>
      <c r="G5599">
        <f t="shared" si="870"/>
        <v>12510</v>
      </c>
      <c r="H5599">
        <f t="shared" si="871"/>
        <v>6514</v>
      </c>
      <c r="I5599">
        <f t="shared" si="872"/>
        <v>1994</v>
      </c>
      <c r="J5599">
        <f t="shared" si="873"/>
        <v>4</v>
      </c>
      <c r="K5599" s="24">
        <f t="shared" si="874"/>
        <v>12.51</v>
      </c>
      <c r="L5599" s="24">
        <f t="shared" si="875"/>
        <v>6.5140000000000002</v>
      </c>
      <c r="M5599" s="24">
        <f t="shared" si="876"/>
        <v>0.74</v>
      </c>
      <c r="N5599" s="24">
        <f t="shared" si="877"/>
        <v>1.8160000000000001</v>
      </c>
      <c r="O5599" s="24">
        <f t="shared" si="878"/>
        <v>0</v>
      </c>
      <c r="P5599" s="24">
        <f t="shared" si="879"/>
        <v>0</v>
      </c>
    </row>
    <row r="5600" spans="1:16" x14ac:dyDescent="0.25">
      <c r="A5600" s="15">
        <v>34451</v>
      </c>
      <c r="B5600">
        <v>0</v>
      </c>
      <c r="C5600">
        <v>738</v>
      </c>
      <c r="D5600">
        <v>0</v>
      </c>
      <c r="E5600">
        <v>2625</v>
      </c>
      <c r="F5600">
        <v>0</v>
      </c>
      <c r="G5600">
        <f t="shared" si="870"/>
        <v>12512</v>
      </c>
      <c r="H5600">
        <f t="shared" si="871"/>
        <v>5705</v>
      </c>
      <c r="I5600">
        <f t="shared" si="872"/>
        <v>1994</v>
      </c>
      <c r="J5600">
        <f t="shared" si="873"/>
        <v>4</v>
      </c>
      <c r="K5600" s="24">
        <f t="shared" si="874"/>
        <v>12.512</v>
      </c>
      <c r="L5600" s="24">
        <f t="shared" si="875"/>
        <v>5.7050000000000001</v>
      </c>
      <c r="M5600" s="24">
        <f t="shared" si="876"/>
        <v>0.73799999999999999</v>
      </c>
      <c r="N5600" s="24">
        <f t="shared" si="877"/>
        <v>2.625</v>
      </c>
      <c r="O5600" s="24">
        <f t="shared" si="878"/>
        <v>0</v>
      </c>
      <c r="P5600" s="24">
        <f t="shared" si="879"/>
        <v>0</v>
      </c>
    </row>
    <row r="5601" spans="1:16" x14ac:dyDescent="0.25">
      <c r="A5601" s="15">
        <v>34452</v>
      </c>
      <c r="B5601">
        <v>0</v>
      </c>
      <c r="C5601">
        <v>739</v>
      </c>
      <c r="D5601">
        <v>0</v>
      </c>
      <c r="E5601">
        <v>3312</v>
      </c>
      <c r="F5601">
        <v>0</v>
      </c>
      <c r="G5601">
        <f t="shared" si="870"/>
        <v>12511</v>
      </c>
      <c r="H5601">
        <f t="shared" si="871"/>
        <v>5018</v>
      </c>
      <c r="I5601">
        <f t="shared" si="872"/>
        <v>1994</v>
      </c>
      <c r="J5601">
        <f t="shared" si="873"/>
        <v>4</v>
      </c>
      <c r="K5601" s="24">
        <f t="shared" si="874"/>
        <v>12.510999999999999</v>
      </c>
      <c r="L5601" s="24">
        <f t="shared" si="875"/>
        <v>5.0179999999999998</v>
      </c>
      <c r="M5601" s="24">
        <f t="shared" si="876"/>
        <v>0.73899999999999999</v>
      </c>
      <c r="N5601" s="24">
        <f t="shared" si="877"/>
        <v>3.3119999999999998</v>
      </c>
      <c r="O5601" s="24">
        <f t="shared" si="878"/>
        <v>0</v>
      </c>
      <c r="P5601" s="24">
        <f t="shared" si="879"/>
        <v>0</v>
      </c>
    </row>
    <row r="5602" spans="1:16" x14ac:dyDescent="0.25">
      <c r="A5602" s="15">
        <v>34453</v>
      </c>
      <c r="B5602">
        <v>0</v>
      </c>
      <c r="C5602">
        <v>745</v>
      </c>
      <c r="D5602">
        <v>0</v>
      </c>
      <c r="E5602">
        <v>3308</v>
      </c>
      <c r="F5602">
        <v>0</v>
      </c>
      <c r="G5602">
        <f t="shared" si="870"/>
        <v>12505</v>
      </c>
      <c r="H5602">
        <f t="shared" si="871"/>
        <v>5022</v>
      </c>
      <c r="I5602">
        <f t="shared" si="872"/>
        <v>1994</v>
      </c>
      <c r="J5602">
        <f t="shared" si="873"/>
        <v>4</v>
      </c>
      <c r="K5602" s="24">
        <f t="shared" si="874"/>
        <v>12.505000000000001</v>
      </c>
      <c r="L5602" s="24">
        <f t="shared" si="875"/>
        <v>5.0220000000000002</v>
      </c>
      <c r="M5602" s="24">
        <f t="shared" si="876"/>
        <v>0.745</v>
      </c>
      <c r="N5602" s="24">
        <f t="shared" si="877"/>
        <v>3.3079999999999998</v>
      </c>
      <c r="O5602" s="24">
        <f t="shared" si="878"/>
        <v>0</v>
      </c>
      <c r="P5602" s="24">
        <f t="shared" si="879"/>
        <v>0</v>
      </c>
    </row>
    <row r="5603" spans="1:16" x14ac:dyDescent="0.25">
      <c r="A5603" s="15">
        <v>34454</v>
      </c>
      <c r="B5603">
        <v>0</v>
      </c>
      <c r="C5603">
        <v>743</v>
      </c>
      <c r="D5603">
        <v>0</v>
      </c>
      <c r="E5603">
        <v>3298</v>
      </c>
      <c r="F5603">
        <v>0</v>
      </c>
      <c r="G5603">
        <f t="shared" si="870"/>
        <v>12507</v>
      </c>
      <c r="H5603">
        <f t="shared" si="871"/>
        <v>5032</v>
      </c>
      <c r="I5603">
        <f t="shared" si="872"/>
        <v>1994</v>
      </c>
      <c r="J5603">
        <f t="shared" si="873"/>
        <v>4</v>
      </c>
      <c r="K5603" s="24">
        <f t="shared" si="874"/>
        <v>12.507</v>
      </c>
      <c r="L5603" s="24">
        <f t="shared" si="875"/>
        <v>5.032</v>
      </c>
      <c r="M5603" s="24">
        <f t="shared" si="876"/>
        <v>0.74299999999999999</v>
      </c>
      <c r="N5603" s="24">
        <f t="shared" si="877"/>
        <v>3.298</v>
      </c>
      <c r="O5603" s="24">
        <f t="shared" si="878"/>
        <v>0</v>
      </c>
      <c r="P5603" s="24">
        <f t="shared" si="879"/>
        <v>0</v>
      </c>
    </row>
    <row r="5604" spans="1:16" x14ac:dyDescent="0.25">
      <c r="A5604" s="15">
        <v>34455</v>
      </c>
      <c r="B5604">
        <v>0</v>
      </c>
      <c r="C5604">
        <v>739</v>
      </c>
      <c r="D5604">
        <v>0</v>
      </c>
      <c r="E5604">
        <v>3305</v>
      </c>
      <c r="F5604">
        <v>0</v>
      </c>
      <c r="G5604">
        <f t="shared" si="870"/>
        <v>12511</v>
      </c>
      <c r="H5604">
        <f t="shared" si="871"/>
        <v>5025</v>
      </c>
      <c r="I5604">
        <f t="shared" si="872"/>
        <v>1994</v>
      </c>
      <c r="J5604">
        <f t="shared" si="873"/>
        <v>5</v>
      </c>
      <c r="K5604" s="24">
        <f t="shared" si="874"/>
        <v>12.510999999999999</v>
      </c>
      <c r="L5604" s="24">
        <f t="shared" si="875"/>
        <v>5.0250000000000004</v>
      </c>
      <c r="M5604" s="24">
        <f t="shared" si="876"/>
        <v>0.73899999999999999</v>
      </c>
      <c r="N5604" s="24">
        <f t="shared" si="877"/>
        <v>3.3050000000000002</v>
      </c>
      <c r="O5604" s="24">
        <f t="shared" si="878"/>
        <v>0</v>
      </c>
      <c r="P5604" s="24">
        <f t="shared" si="879"/>
        <v>0</v>
      </c>
    </row>
    <row r="5605" spans="1:16" x14ac:dyDescent="0.25">
      <c r="A5605" s="15">
        <v>34456</v>
      </c>
      <c r="B5605">
        <v>0</v>
      </c>
      <c r="C5605">
        <v>750</v>
      </c>
      <c r="D5605">
        <v>0</v>
      </c>
      <c r="E5605">
        <v>2448</v>
      </c>
      <c r="F5605">
        <v>0</v>
      </c>
      <c r="G5605">
        <f t="shared" si="870"/>
        <v>12500</v>
      </c>
      <c r="H5605">
        <f t="shared" si="871"/>
        <v>5882</v>
      </c>
      <c r="I5605">
        <f t="shared" si="872"/>
        <v>1994</v>
      </c>
      <c r="J5605">
        <f t="shared" si="873"/>
        <v>5</v>
      </c>
      <c r="K5605" s="24">
        <f t="shared" si="874"/>
        <v>12.5</v>
      </c>
      <c r="L5605" s="24">
        <f t="shared" si="875"/>
        <v>5.8819999999999997</v>
      </c>
      <c r="M5605" s="24">
        <f t="shared" si="876"/>
        <v>0.75</v>
      </c>
      <c r="N5605" s="24">
        <f t="shared" si="877"/>
        <v>2.448</v>
      </c>
      <c r="O5605" s="24">
        <f t="shared" si="878"/>
        <v>0</v>
      </c>
      <c r="P5605" s="24">
        <f t="shared" si="879"/>
        <v>0</v>
      </c>
    </row>
    <row r="5606" spans="1:16" x14ac:dyDescent="0.25">
      <c r="A5606" s="15">
        <v>34457</v>
      </c>
      <c r="B5606">
        <v>0</v>
      </c>
      <c r="C5606">
        <v>746</v>
      </c>
      <c r="D5606">
        <v>0</v>
      </c>
      <c r="E5606">
        <v>1758</v>
      </c>
      <c r="F5606">
        <v>0</v>
      </c>
      <c r="G5606">
        <f t="shared" si="870"/>
        <v>12504</v>
      </c>
      <c r="H5606">
        <f t="shared" si="871"/>
        <v>6572</v>
      </c>
      <c r="I5606">
        <f t="shared" si="872"/>
        <v>1994</v>
      </c>
      <c r="J5606">
        <f t="shared" si="873"/>
        <v>5</v>
      </c>
      <c r="K5606" s="24">
        <f t="shared" si="874"/>
        <v>12.504</v>
      </c>
      <c r="L5606" s="24">
        <f t="shared" si="875"/>
        <v>6.5720000000000001</v>
      </c>
      <c r="M5606" s="24">
        <f t="shared" si="876"/>
        <v>0.746</v>
      </c>
      <c r="N5606" s="24">
        <f t="shared" si="877"/>
        <v>1.758</v>
      </c>
      <c r="O5606" s="24">
        <f t="shared" si="878"/>
        <v>0</v>
      </c>
      <c r="P5606" s="24">
        <f t="shared" si="879"/>
        <v>0</v>
      </c>
    </row>
    <row r="5607" spans="1:16" x14ac:dyDescent="0.25">
      <c r="A5607" s="15">
        <v>34458</v>
      </c>
      <c r="B5607">
        <v>0</v>
      </c>
      <c r="C5607">
        <v>742</v>
      </c>
      <c r="D5607">
        <v>0</v>
      </c>
      <c r="E5607">
        <v>1829</v>
      </c>
      <c r="F5607">
        <v>0</v>
      </c>
      <c r="G5607">
        <f t="shared" si="870"/>
        <v>12508</v>
      </c>
      <c r="H5607">
        <f t="shared" si="871"/>
        <v>6501</v>
      </c>
      <c r="I5607">
        <f t="shared" si="872"/>
        <v>1994</v>
      </c>
      <c r="J5607">
        <f t="shared" si="873"/>
        <v>5</v>
      </c>
      <c r="K5607" s="24">
        <f t="shared" si="874"/>
        <v>12.507999999999999</v>
      </c>
      <c r="L5607" s="24">
        <f t="shared" si="875"/>
        <v>6.5010000000000003</v>
      </c>
      <c r="M5607" s="24">
        <f t="shared" si="876"/>
        <v>0.74199999999999999</v>
      </c>
      <c r="N5607" s="24">
        <f t="shared" si="877"/>
        <v>1.829</v>
      </c>
      <c r="O5607" s="24">
        <f t="shared" si="878"/>
        <v>0</v>
      </c>
      <c r="P5607" s="24">
        <f t="shared" si="879"/>
        <v>0</v>
      </c>
    </row>
    <row r="5608" spans="1:16" x14ac:dyDescent="0.25">
      <c r="A5608" s="15">
        <v>34459</v>
      </c>
      <c r="B5608">
        <v>0</v>
      </c>
      <c r="C5608">
        <v>741</v>
      </c>
      <c r="D5608">
        <v>0</v>
      </c>
      <c r="E5608">
        <v>2011</v>
      </c>
      <c r="F5608">
        <v>0</v>
      </c>
      <c r="G5608">
        <f t="shared" si="870"/>
        <v>12509</v>
      </c>
      <c r="H5608">
        <f t="shared" si="871"/>
        <v>6319</v>
      </c>
      <c r="I5608">
        <f t="shared" si="872"/>
        <v>1994</v>
      </c>
      <c r="J5608">
        <f t="shared" si="873"/>
        <v>5</v>
      </c>
      <c r="K5608" s="24">
        <f t="shared" si="874"/>
        <v>12.509</v>
      </c>
      <c r="L5608" s="24">
        <f t="shared" si="875"/>
        <v>6.319</v>
      </c>
      <c r="M5608" s="24">
        <f t="shared" si="876"/>
        <v>0.74099999999999999</v>
      </c>
      <c r="N5608" s="24">
        <f t="shared" si="877"/>
        <v>2.0110000000000001</v>
      </c>
      <c r="O5608" s="24">
        <f t="shared" si="878"/>
        <v>0</v>
      </c>
      <c r="P5608" s="24">
        <f t="shared" si="879"/>
        <v>0</v>
      </c>
    </row>
    <row r="5609" spans="1:16" x14ac:dyDescent="0.25">
      <c r="A5609" s="15">
        <v>34460</v>
      </c>
      <c r="B5609">
        <v>0</v>
      </c>
      <c r="C5609">
        <v>741</v>
      </c>
      <c r="D5609">
        <v>0</v>
      </c>
      <c r="E5609">
        <v>1901</v>
      </c>
      <c r="F5609">
        <v>0</v>
      </c>
      <c r="G5609">
        <f t="shared" si="870"/>
        <v>12509</v>
      </c>
      <c r="H5609">
        <f t="shared" si="871"/>
        <v>6429</v>
      </c>
      <c r="I5609">
        <f t="shared" si="872"/>
        <v>1994</v>
      </c>
      <c r="J5609">
        <f t="shared" si="873"/>
        <v>5</v>
      </c>
      <c r="K5609" s="24">
        <f t="shared" si="874"/>
        <v>12.509</v>
      </c>
      <c r="L5609" s="24">
        <f t="shared" si="875"/>
        <v>6.4290000000000003</v>
      </c>
      <c r="M5609" s="24">
        <f t="shared" si="876"/>
        <v>0.74099999999999999</v>
      </c>
      <c r="N5609" s="24">
        <f t="shared" si="877"/>
        <v>1.901</v>
      </c>
      <c r="O5609" s="24">
        <f t="shared" si="878"/>
        <v>0</v>
      </c>
      <c r="P5609" s="24">
        <f t="shared" si="879"/>
        <v>0</v>
      </c>
    </row>
    <row r="5610" spans="1:16" x14ac:dyDescent="0.25">
      <c r="A5610" s="15">
        <v>34461</v>
      </c>
      <c r="B5610">
        <v>0</v>
      </c>
      <c r="C5610">
        <v>738</v>
      </c>
      <c r="D5610">
        <v>0</v>
      </c>
      <c r="E5610">
        <v>1717</v>
      </c>
      <c r="F5610">
        <v>0</v>
      </c>
      <c r="G5610">
        <f t="shared" si="870"/>
        <v>12512</v>
      </c>
      <c r="H5610">
        <f t="shared" si="871"/>
        <v>6613</v>
      </c>
      <c r="I5610">
        <f t="shared" si="872"/>
        <v>1994</v>
      </c>
      <c r="J5610">
        <f t="shared" si="873"/>
        <v>5</v>
      </c>
      <c r="K5610" s="24">
        <f t="shared" si="874"/>
        <v>12.512</v>
      </c>
      <c r="L5610" s="24">
        <f t="shared" si="875"/>
        <v>6.6130000000000004</v>
      </c>
      <c r="M5610" s="24">
        <f t="shared" si="876"/>
        <v>0.73799999999999999</v>
      </c>
      <c r="N5610" s="24">
        <f t="shared" si="877"/>
        <v>1.7170000000000001</v>
      </c>
      <c r="O5610" s="24">
        <f t="shared" si="878"/>
        <v>0</v>
      </c>
      <c r="P5610" s="24">
        <f t="shared" si="879"/>
        <v>0</v>
      </c>
    </row>
    <row r="5611" spans="1:16" x14ac:dyDescent="0.25">
      <c r="A5611" s="15">
        <v>34462</v>
      </c>
      <c r="B5611">
        <v>0</v>
      </c>
      <c r="C5611">
        <v>742</v>
      </c>
      <c r="D5611">
        <v>0</v>
      </c>
      <c r="E5611">
        <v>1657</v>
      </c>
      <c r="F5611">
        <v>0</v>
      </c>
      <c r="G5611">
        <f t="shared" si="870"/>
        <v>12508</v>
      </c>
      <c r="H5611">
        <f t="shared" si="871"/>
        <v>6673</v>
      </c>
      <c r="I5611">
        <f t="shared" si="872"/>
        <v>1994</v>
      </c>
      <c r="J5611">
        <f t="shared" si="873"/>
        <v>5</v>
      </c>
      <c r="K5611" s="24">
        <f t="shared" si="874"/>
        <v>12.507999999999999</v>
      </c>
      <c r="L5611" s="24">
        <f t="shared" si="875"/>
        <v>6.673</v>
      </c>
      <c r="M5611" s="24">
        <f t="shared" si="876"/>
        <v>0.74199999999999999</v>
      </c>
      <c r="N5611" s="24">
        <f t="shared" si="877"/>
        <v>1.657</v>
      </c>
      <c r="O5611" s="24">
        <f t="shared" si="878"/>
        <v>0</v>
      </c>
      <c r="P5611" s="24">
        <f t="shared" si="879"/>
        <v>0</v>
      </c>
    </row>
    <row r="5612" spans="1:16" x14ac:dyDescent="0.25">
      <c r="A5612" s="15">
        <v>34463</v>
      </c>
      <c r="B5612">
        <v>0</v>
      </c>
      <c r="C5612">
        <v>749</v>
      </c>
      <c r="D5612">
        <v>0</v>
      </c>
      <c r="E5612">
        <v>1891</v>
      </c>
      <c r="F5612">
        <v>0</v>
      </c>
      <c r="G5612">
        <f t="shared" si="870"/>
        <v>12501</v>
      </c>
      <c r="H5612">
        <f t="shared" si="871"/>
        <v>6439</v>
      </c>
      <c r="I5612">
        <f t="shared" si="872"/>
        <v>1994</v>
      </c>
      <c r="J5612">
        <f t="shared" si="873"/>
        <v>5</v>
      </c>
      <c r="K5612" s="24">
        <f t="shared" si="874"/>
        <v>12.500999999999999</v>
      </c>
      <c r="L5612" s="24">
        <f t="shared" si="875"/>
        <v>6.4390000000000001</v>
      </c>
      <c r="M5612" s="24">
        <f t="shared" si="876"/>
        <v>0.749</v>
      </c>
      <c r="N5612" s="24">
        <f t="shared" si="877"/>
        <v>1.891</v>
      </c>
      <c r="O5612" s="24">
        <f t="shared" si="878"/>
        <v>0</v>
      </c>
      <c r="P5612" s="24">
        <f t="shared" si="879"/>
        <v>0</v>
      </c>
    </row>
    <row r="5613" spans="1:16" x14ac:dyDescent="0.25">
      <c r="A5613" s="15">
        <v>34464</v>
      </c>
      <c r="B5613">
        <v>0</v>
      </c>
      <c r="C5613">
        <v>753</v>
      </c>
      <c r="D5613">
        <v>0</v>
      </c>
      <c r="E5613">
        <v>2038</v>
      </c>
      <c r="F5613">
        <v>0</v>
      </c>
      <c r="G5613">
        <f t="shared" si="870"/>
        <v>12497</v>
      </c>
      <c r="H5613">
        <f t="shared" si="871"/>
        <v>6292</v>
      </c>
      <c r="I5613">
        <f t="shared" si="872"/>
        <v>1994</v>
      </c>
      <c r="J5613">
        <f t="shared" si="873"/>
        <v>5</v>
      </c>
      <c r="K5613" s="24">
        <f t="shared" si="874"/>
        <v>12.497</v>
      </c>
      <c r="L5613" s="24">
        <f t="shared" si="875"/>
        <v>6.2919999999999998</v>
      </c>
      <c r="M5613" s="24">
        <f t="shared" si="876"/>
        <v>0.753</v>
      </c>
      <c r="N5613" s="24">
        <f t="shared" si="877"/>
        <v>2.0379999999999998</v>
      </c>
      <c r="O5613" s="24">
        <f t="shared" si="878"/>
        <v>0</v>
      </c>
      <c r="P5613" s="24">
        <f t="shared" si="879"/>
        <v>0</v>
      </c>
    </row>
    <row r="5614" spans="1:16" x14ac:dyDescent="0.25">
      <c r="A5614" s="15">
        <v>34465</v>
      </c>
      <c r="B5614">
        <v>0</v>
      </c>
      <c r="C5614">
        <v>754</v>
      </c>
      <c r="D5614">
        <v>0</v>
      </c>
      <c r="E5614">
        <v>2049</v>
      </c>
      <c r="F5614">
        <v>0</v>
      </c>
      <c r="G5614">
        <f t="shared" si="870"/>
        <v>12496</v>
      </c>
      <c r="H5614">
        <f t="shared" si="871"/>
        <v>6281</v>
      </c>
      <c r="I5614">
        <f t="shared" si="872"/>
        <v>1994</v>
      </c>
      <c r="J5614">
        <f t="shared" si="873"/>
        <v>5</v>
      </c>
      <c r="K5614" s="24">
        <f t="shared" si="874"/>
        <v>12.496</v>
      </c>
      <c r="L5614" s="24">
        <f t="shared" si="875"/>
        <v>6.2809999999999997</v>
      </c>
      <c r="M5614" s="24">
        <f t="shared" si="876"/>
        <v>0.754</v>
      </c>
      <c r="N5614" s="24">
        <f t="shared" si="877"/>
        <v>2.0489999999999999</v>
      </c>
      <c r="O5614" s="24">
        <f t="shared" si="878"/>
        <v>0</v>
      </c>
      <c r="P5614" s="24">
        <f t="shared" si="879"/>
        <v>0</v>
      </c>
    </row>
    <row r="5615" spans="1:16" x14ac:dyDescent="0.25">
      <c r="A5615" s="15">
        <v>34466</v>
      </c>
      <c r="B5615">
        <v>0</v>
      </c>
      <c r="C5615">
        <v>755</v>
      </c>
      <c r="D5615">
        <v>0</v>
      </c>
      <c r="E5615">
        <v>2055</v>
      </c>
      <c r="F5615">
        <v>0</v>
      </c>
      <c r="G5615">
        <f t="shared" si="870"/>
        <v>12495</v>
      </c>
      <c r="H5615">
        <f t="shared" si="871"/>
        <v>6275</v>
      </c>
      <c r="I5615">
        <f t="shared" si="872"/>
        <v>1994</v>
      </c>
      <c r="J5615">
        <f t="shared" si="873"/>
        <v>5</v>
      </c>
      <c r="K5615" s="24">
        <f t="shared" si="874"/>
        <v>12.494999999999999</v>
      </c>
      <c r="L5615" s="24">
        <f t="shared" si="875"/>
        <v>6.2750000000000004</v>
      </c>
      <c r="M5615" s="24">
        <f t="shared" si="876"/>
        <v>0.755</v>
      </c>
      <c r="N5615" s="24">
        <f t="shared" si="877"/>
        <v>2.0550000000000002</v>
      </c>
      <c r="O5615" s="24">
        <f t="shared" si="878"/>
        <v>0</v>
      </c>
      <c r="P5615" s="24">
        <f t="shared" si="879"/>
        <v>0</v>
      </c>
    </row>
    <row r="5616" spans="1:16" x14ac:dyDescent="0.25">
      <c r="A5616" s="15">
        <v>34467</v>
      </c>
      <c r="B5616">
        <v>0</v>
      </c>
      <c r="C5616">
        <v>754</v>
      </c>
      <c r="D5616">
        <v>0</v>
      </c>
      <c r="E5616">
        <v>2031</v>
      </c>
      <c r="F5616">
        <v>0</v>
      </c>
      <c r="G5616">
        <f t="shared" si="870"/>
        <v>12496</v>
      </c>
      <c r="H5616">
        <f t="shared" si="871"/>
        <v>6299</v>
      </c>
      <c r="I5616">
        <f t="shared" si="872"/>
        <v>1994</v>
      </c>
      <c r="J5616">
        <f t="shared" si="873"/>
        <v>5</v>
      </c>
      <c r="K5616" s="24">
        <f t="shared" si="874"/>
        <v>12.496</v>
      </c>
      <c r="L5616" s="24">
        <f t="shared" si="875"/>
        <v>6.2990000000000004</v>
      </c>
      <c r="M5616" s="24">
        <f t="shared" si="876"/>
        <v>0.754</v>
      </c>
      <c r="N5616" s="24">
        <f t="shared" si="877"/>
        <v>2.0310000000000001</v>
      </c>
      <c r="O5616" s="24">
        <f t="shared" si="878"/>
        <v>0</v>
      </c>
      <c r="P5616" s="24">
        <f t="shared" si="879"/>
        <v>0</v>
      </c>
    </row>
    <row r="5617" spans="1:16" x14ac:dyDescent="0.25">
      <c r="A5617" s="15">
        <v>34468</v>
      </c>
      <c r="B5617">
        <v>0</v>
      </c>
      <c r="C5617">
        <v>754</v>
      </c>
      <c r="D5617">
        <v>0</v>
      </c>
      <c r="E5617">
        <v>2009</v>
      </c>
      <c r="F5617">
        <v>0</v>
      </c>
      <c r="G5617">
        <f t="shared" si="870"/>
        <v>12496</v>
      </c>
      <c r="H5617">
        <f t="shared" si="871"/>
        <v>6321</v>
      </c>
      <c r="I5617">
        <f t="shared" si="872"/>
        <v>1994</v>
      </c>
      <c r="J5617">
        <f t="shared" si="873"/>
        <v>5</v>
      </c>
      <c r="K5617" s="24">
        <f t="shared" si="874"/>
        <v>12.496</v>
      </c>
      <c r="L5617" s="24">
        <f t="shared" si="875"/>
        <v>6.3209999999999997</v>
      </c>
      <c r="M5617" s="24">
        <f t="shared" si="876"/>
        <v>0.754</v>
      </c>
      <c r="N5617" s="24">
        <f t="shared" si="877"/>
        <v>2.0089999999999999</v>
      </c>
      <c r="O5617" s="24">
        <f t="shared" si="878"/>
        <v>0</v>
      </c>
      <c r="P5617" s="24">
        <f t="shared" si="879"/>
        <v>0</v>
      </c>
    </row>
    <row r="5618" spans="1:16" x14ac:dyDescent="0.25">
      <c r="A5618" s="15">
        <v>34469</v>
      </c>
      <c r="B5618">
        <v>0</v>
      </c>
      <c r="C5618">
        <v>995</v>
      </c>
      <c r="D5618">
        <v>0</v>
      </c>
      <c r="E5618">
        <v>2009</v>
      </c>
      <c r="F5618">
        <v>0</v>
      </c>
      <c r="G5618">
        <f t="shared" si="870"/>
        <v>12255</v>
      </c>
      <c r="H5618">
        <f t="shared" si="871"/>
        <v>6321</v>
      </c>
      <c r="I5618">
        <f t="shared" si="872"/>
        <v>1994</v>
      </c>
      <c r="J5618">
        <f t="shared" si="873"/>
        <v>5</v>
      </c>
      <c r="K5618" s="24">
        <f t="shared" si="874"/>
        <v>12.255000000000001</v>
      </c>
      <c r="L5618" s="24">
        <f t="shared" si="875"/>
        <v>6.3209999999999997</v>
      </c>
      <c r="M5618" s="24">
        <f t="shared" si="876"/>
        <v>0.995</v>
      </c>
      <c r="N5618" s="24">
        <f t="shared" si="877"/>
        <v>2.0089999999999999</v>
      </c>
      <c r="O5618" s="24">
        <f t="shared" si="878"/>
        <v>0</v>
      </c>
      <c r="P5618" s="24">
        <f t="shared" si="879"/>
        <v>0</v>
      </c>
    </row>
    <row r="5619" spans="1:16" x14ac:dyDescent="0.25">
      <c r="A5619" s="15">
        <v>34470</v>
      </c>
      <c r="B5619">
        <v>0</v>
      </c>
      <c r="C5619">
        <v>748</v>
      </c>
      <c r="D5619">
        <v>0</v>
      </c>
      <c r="E5619">
        <v>2013</v>
      </c>
      <c r="F5619">
        <v>0</v>
      </c>
      <c r="G5619">
        <f t="shared" si="870"/>
        <v>12502</v>
      </c>
      <c r="H5619">
        <f t="shared" si="871"/>
        <v>6317</v>
      </c>
      <c r="I5619">
        <f t="shared" si="872"/>
        <v>1994</v>
      </c>
      <c r="J5619">
        <f t="shared" si="873"/>
        <v>5</v>
      </c>
      <c r="K5619" s="24">
        <f t="shared" si="874"/>
        <v>12.502000000000001</v>
      </c>
      <c r="L5619" s="24">
        <f t="shared" si="875"/>
        <v>6.3170000000000002</v>
      </c>
      <c r="M5619" s="24">
        <f t="shared" si="876"/>
        <v>0.748</v>
      </c>
      <c r="N5619" s="24">
        <f t="shared" si="877"/>
        <v>2.0129999999999999</v>
      </c>
      <c r="O5619" s="24">
        <f t="shared" si="878"/>
        <v>0</v>
      </c>
      <c r="P5619" s="24">
        <f t="shared" si="879"/>
        <v>0</v>
      </c>
    </row>
    <row r="5620" spans="1:16" x14ac:dyDescent="0.25">
      <c r="A5620" s="15">
        <v>34471</v>
      </c>
      <c r="B5620">
        <v>0</v>
      </c>
      <c r="C5620">
        <v>747</v>
      </c>
      <c r="D5620">
        <v>0</v>
      </c>
      <c r="E5620">
        <v>2012</v>
      </c>
      <c r="F5620">
        <v>0</v>
      </c>
      <c r="G5620">
        <f t="shared" si="870"/>
        <v>12503</v>
      </c>
      <c r="H5620">
        <f t="shared" si="871"/>
        <v>6318</v>
      </c>
      <c r="I5620">
        <f t="shared" si="872"/>
        <v>1994</v>
      </c>
      <c r="J5620">
        <f t="shared" si="873"/>
        <v>5</v>
      </c>
      <c r="K5620" s="24">
        <f t="shared" si="874"/>
        <v>12.503</v>
      </c>
      <c r="L5620" s="24">
        <f t="shared" si="875"/>
        <v>6.3179999999999996</v>
      </c>
      <c r="M5620" s="24">
        <f t="shared" si="876"/>
        <v>0.747</v>
      </c>
      <c r="N5620" s="24">
        <f t="shared" si="877"/>
        <v>2.012</v>
      </c>
      <c r="O5620" s="24">
        <f t="shared" si="878"/>
        <v>0</v>
      </c>
      <c r="P5620" s="24">
        <f t="shared" si="879"/>
        <v>0</v>
      </c>
    </row>
    <row r="5621" spans="1:16" x14ac:dyDescent="0.25">
      <c r="A5621" s="15">
        <v>34472</v>
      </c>
      <c r="B5621">
        <v>0</v>
      </c>
      <c r="C5621">
        <v>749</v>
      </c>
      <c r="D5621">
        <v>0</v>
      </c>
      <c r="E5621">
        <v>2012</v>
      </c>
      <c r="F5621">
        <v>0</v>
      </c>
      <c r="G5621">
        <f t="shared" si="870"/>
        <v>12501</v>
      </c>
      <c r="H5621">
        <f t="shared" si="871"/>
        <v>6318</v>
      </c>
      <c r="I5621">
        <f t="shared" si="872"/>
        <v>1994</v>
      </c>
      <c r="J5621">
        <f t="shared" si="873"/>
        <v>5</v>
      </c>
      <c r="K5621" s="24">
        <f t="shared" si="874"/>
        <v>12.500999999999999</v>
      </c>
      <c r="L5621" s="24">
        <f t="shared" si="875"/>
        <v>6.3179999999999996</v>
      </c>
      <c r="M5621" s="24">
        <f t="shared" si="876"/>
        <v>0.749</v>
      </c>
      <c r="N5621" s="24">
        <f t="shared" si="877"/>
        <v>2.012</v>
      </c>
      <c r="O5621" s="24">
        <f t="shared" si="878"/>
        <v>0</v>
      </c>
      <c r="P5621" s="24">
        <f t="shared" si="879"/>
        <v>0</v>
      </c>
    </row>
    <row r="5622" spans="1:16" x14ac:dyDescent="0.25">
      <c r="A5622" s="15">
        <v>34473</v>
      </c>
      <c r="B5622">
        <v>0</v>
      </c>
      <c r="C5622">
        <v>748</v>
      </c>
      <c r="D5622">
        <v>0</v>
      </c>
      <c r="E5622">
        <v>1951</v>
      </c>
      <c r="F5622">
        <v>0</v>
      </c>
      <c r="G5622">
        <f t="shared" si="870"/>
        <v>12502</v>
      </c>
      <c r="H5622">
        <f t="shared" si="871"/>
        <v>6379</v>
      </c>
      <c r="I5622">
        <f t="shared" si="872"/>
        <v>1994</v>
      </c>
      <c r="J5622">
        <f t="shared" si="873"/>
        <v>5</v>
      </c>
      <c r="K5622" s="24">
        <f t="shared" si="874"/>
        <v>12.502000000000001</v>
      </c>
      <c r="L5622" s="24">
        <f t="shared" si="875"/>
        <v>6.3789999999999996</v>
      </c>
      <c r="M5622" s="24">
        <f t="shared" si="876"/>
        <v>0.748</v>
      </c>
      <c r="N5622" s="24">
        <f t="shared" si="877"/>
        <v>1.9510000000000001</v>
      </c>
      <c r="O5622" s="24">
        <f t="shared" si="878"/>
        <v>0</v>
      </c>
      <c r="P5622" s="24">
        <f t="shared" si="879"/>
        <v>0</v>
      </c>
    </row>
    <row r="5623" spans="1:16" x14ac:dyDescent="0.25">
      <c r="A5623" s="15">
        <v>34474</v>
      </c>
      <c r="B5623">
        <v>0</v>
      </c>
      <c r="C5623">
        <v>749</v>
      </c>
      <c r="D5623">
        <v>0</v>
      </c>
      <c r="E5623">
        <v>1922</v>
      </c>
      <c r="F5623">
        <v>0</v>
      </c>
      <c r="G5623">
        <f t="shared" si="870"/>
        <v>12501</v>
      </c>
      <c r="H5623">
        <f t="shared" si="871"/>
        <v>6408</v>
      </c>
      <c r="I5623">
        <f t="shared" si="872"/>
        <v>1994</v>
      </c>
      <c r="J5623">
        <f t="shared" si="873"/>
        <v>5</v>
      </c>
      <c r="K5623" s="24">
        <f t="shared" si="874"/>
        <v>12.500999999999999</v>
      </c>
      <c r="L5623" s="24">
        <f t="shared" si="875"/>
        <v>6.4080000000000004</v>
      </c>
      <c r="M5623" s="24">
        <f t="shared" si="876"/>
        <v>0.749</v>
      </c>
      <c r="N5623" s="24">
        <f t="shared" si="877"/>
        <v>1.9219999999999999</v>
      </c>
      <c r="O5623" s="24">
        <f t="shared" si="878"/>
        <v>0</v>
      </c>
      <c r="P5623" s="24">
        <f t="shared" si="879"/>
        <v>0</v>
      </c>
    </row>
    <row r="5624" spans="1:16" x14ac:dyDescent="0.25">
      <c r="A5624" s="15">
        <v>34475</v>
      </c>
      <c r="B5624">
        <v>0</v>
      </c>
      <c r="C5624">
        <v>751</v>
      </c>
      <c r="D5624">
        <v>0</v>
      </c>
      <c r="E5624">
        <v>1935</v>
      </c>
      <c r="F5624">
        <v>0</v>
      </c>
      <c r="G5624">
        <f t="shared" si="870"/>
        <v>12499</v>
      </c>
      <c r="H5624">
        <f t="shared" si="871"/>
        <v>6395</v>
      </c>
      <c r="I5624">
        <f t="shared" si="872"/>
        <v>1994</v>
      </c>
      <c r="J5624">
        <f t="shared" si="873"/>
        <v>5</v>
      </c>
      <c r="K5624" s="24">
        <f t="shared" si="874"/>
        <v>12.499000000000001</v>
      </c>
      <c r="L5624" s="24">
        <f t="shared" si="875"/>
        <v>6.3949999999999996</v>
      </c>
      <c r="M5624" s="24">
        <f t="shared" si="876"/>
        <v>0.751</v>
      </c>
      <c r="N5624" s="24">
        <f t="shared" si="877"/>
        <v>1.9350000000000001</v>
      </c>
      <c r="O5624" s="24">
        <f t="shared" si="878"/>
        <v>0</v>
      </c>
      <c r="P5624" s="24">
        <f t="shared" si="879"/>
        <v>0</v>
      </c>
    </row>
    <row r="5625" spans="1:16" x14ac:dyDescent="0.25">
      <c r="A5625" s="15">
        <v>34476</v>
      </c>
      <c r="B5625">
        <v>0</v>
      </c>
      <c r="C5625">
        <v>748</v>
      </c>
      <c r="D5625">
        <v>0</v>
      </c>
      <c r="E5625">
        <v>1922</v>
      </c>
      <c r="F5625">
        <v>0</v>
      </c>
      <c r="G5625">
        <f t="shared" si="870"/>
        <v>12502</v>
      </c>
      <c r="H5625">
        <f t="shared" si="871"/>
        <v>6408</v>
      </c>
      <c r="I5625">
        <f t="shared" si="872"/>
        <v>1994</v>
      </c>
      <c r="J5625">
        <f t="shared" si="873"/>
        <v>5</v>
      </c>
      <c r="K5625" s="24">
        <f t="shared" si="874"/>
        <v>12.502000000000001</v>
      </c>
      <c r="L5625" s="24">
        <f t="shared" si="875"/>
        <v>6.4080000000000004</v>
      </c>
      <c r="M5625" s="24">
        <f t="shared" si="876"/>
        <v>0.748</v>
      </c>
      <c r="N5625" s="24">
        <f t="shared" si="877"/>
        <v>1.9219999999999999</v>
      </c>
      <c r="O5625" s="24">
        <f t="shared" si="878"/>
        <v>0</v>
      </c>
      <c r="P5625" s="24">
        <f t="shared" si="879"/>
        <v>0</v>
      </c>
    </row>
    <row r="5626" spans="1:16" x14ac:dyDescent="0.25">
      <c r="A5626" s="15">
        <v>34477</v>
      </c>
      <c r="B5626">
        <v>0</v>
      </c>
      <c r="C5626">
        <v>1495</v>
      </c>
      <c r="D5626">
        <v>0</v>
      </c>
      <c r="E5626">
        <v>1972</v>
      </c>
      <c r="F5626">
        <v>0</v>
      </c>
      <c r="G5626">
        <f t="shared" si="870"/>
        <v>11755</v>
      </c>
      <c r="H5626">
        <f t="shared" si="871"/>
        <v>6358</v>
      </c>
      <c r="I5626">
        <f t="shared" si="872"/>
        <v>1994</v>
      </c>
      <c r="J5626">
        <f t="shared" si="873"/>
        <v>5</v>
      </c>
      <c r="K5626" s="24">
        <f t="shared" si="874"/>
        <v>11.755000000000001</v>
      </c>
      <c r="L5626" s="24">
        <f t="shared" si="875"/>
        <v>6.3579999999999997</v>
      </c>
      <c r="M5626" s="24">
        <f t="shared" si="876"/>
        <v>1.4950000000000001</v>
      </c>
      <c r="N5626" s="24">
        <f t="shared" si="877"/>
        <v>1.972</v>
      </c>
      <c r="O5626" s="24">
        <f t="shared" si="878"/>
        <v>0</v>
      </c>
      <c r="P5626" s="24">
        <f t="shared" si="879"/>
        <v>0</v>
      </c>
    </row>
    <row r="5627" spans="1:16" x14ac:dyDescent="0.25">
      <c r="A5627" s="15">
        <v>34478</v>
      </c>
      <c r="B5627">
        <v>0</v>
      </c>
      <c r="C5627">
        <v>2531</v>
      </c>
      <c r="D5627">
        <v>0</v>
      </c>
      <c r="E5627">
        <v>1837</v>
      </c>
      <c r="F5627">
        <v>0</v>
      </c>
      <c r="G5627">
        <f t="shared" si="870"/>
        <v>10719</v>
      </c>
      <c r="H5627">
        <f t="shared" si="871"/>
        <v>6493</v>
      </c>
      <c r="I5627">
        <f t="shared" si="872"/>
        <v>1994</v>
      </c>
      <c r="J5627">
        <f t="shared" si="873"/>
        <v>5</v>
      </c>
      <c r="K5627" s="24">
        <f t="shared" si="874"/>
        <v>10.718999999999999</v>
      </c>
      <c r="L5627" s="24">
        <f t="shared" si="875"/>
        <v>6.4930000000000003</v>
      </c>
      <c r="M5627" s="24">
        <f t="shared" si="876"/>
        <v>2.5310000000000001</v>
      </c>
      <c r="N5627" s="24">
        <f t="shared" si="877"/>
        <v>1.837</v>
      </c>
      <c r="O5627" s="24">
        <f t="shared" si="878"/>
        <v>0</v>
      </c>
      <c r="P5627" s="24">
        <f t="shared" si="879"/>
        <v>0</v>
      </c>
    </row>
    <row r="5628" spans="1:16" x14ac:dyDescent="0.25">
      <c r="A5628" s="15">
        <v>34479</v>
      </c>
      <c r="B5628">
        <v>0</v>
      </c>
      <c r="C5628">
        <v>1459</v>
      </c>
      <c r="D5628">
        <v>0</v>
      </c>
      <c r="E5628">
        <v>1664</v>
      </c>
      <c r="F5628">
        <v>0</v>
      </c>
      <c r="G5628">
        <f t="shared" si="870"/>
        <v>11791</v>
      </c>
      <c r="H5628">
        <f t="shared" si="871"/>
        <v>6666</v>
      </c>
      <c r="I5628">
        <f t="shared" si="872"/>
        <v>1994</v>
      </c>
      <c r="J5628">
        <f t="shared" si="873"/>
        <v>5</v>
      </c>
      <c r="K5628" s="24">
        <f t="shared" si="874"/>
        <v>11.791</v>
      </c>
      <c r="L5628" s="24">
        <f t="shared" si="875"/>
        <v>6.6660000000000004</v>
      </c>
      <c r="M5628" s="24">
        <f t="shared" si="876"/>
        <v>1.4590000000000001</v>
      </c>
      <c r="N5628" s="24">
        <f t="shared" si="877"/>
        <v>1.6639999999999999</v>
      </c>
      <c r="O5628" s="24">
        <f t="shared" si="878"/>
        <v>0</v>
      </c>
      <c r="P5628" s="24">
        <f t="shared" si="879"/>
        <v>0</v>
      </c>
    </row>
    <row r="5629" spans="1:16" x14ac:dyDescent="0.25">
      <c r="A5629" s="15">
        <v>34480</v>
      </c>
      <c r="B5629">
        <v>0</v>
      </c>
      <c r="C5629">
        <v>6378</v>
      </c>
      <c r="D5629">
        <v>0</v>
      </c>
      <c r="E5629">
        <v>1692</v>
      </c>
      <c r="F5629">
        <v>0</v>
      </c>
      <c r="G5629">
        <f t="shared" si="870"/>
        <v>6872</v>
      </c>
      <c r="H5629">
        <f t="shared" si="871"/>
        <v>6638</v>
      </c>
      <c r="I5629">
        <f t="shared" si="872"/>
        <v>1994</v>
      </c>
      <c r="J5629">
        <f t="shared" si="873"/>
        <v>5</v>
      </c>
      <c r="K5629" s="24">
        <f t="shared" si="874"/>
        <v>6.8719999999999999</v>
      </c>
      <c r="L5629" s="24">
        <f t="shared" si="875"/>
        <v>6.6379999999999999</v>
      </c>
      <c r="M5629" s="24">
        <f t="shared" si="876"/>
        <v>6.3780000000000001</v>
      </c>
      <c r="N5629" s="24">
        <f t="shared" si="877"/>
        <v>1.6919999999999999</v>
      </c>
      <c r="O5629" s="24">
        <f t="shared" si="878"/>
        <v>0</v>
      </c>
      <c r="P5629" s="24">
        <f t="shared" si="879"/>
        <v>0</v>
      </c>
    </row>
    <row r="5630" spans="1:16" x14ac:dyDescent="0.25">
      <c r="A5630" s="15">
        <v>34481</v>
      </c>
      <c r="B5630">
        <v>0</v>
      </c>
      <c r="C5630">
        <v>4245</v>
      </c>
      <c r="D5630">
        <v>0</v>
      </c>
      <c r="E5630">
        <v>2379</v>
      </c>
      <c r="F5630">
        <v>0</v>
      </c>
      <c r="G5630">
        <f t="shared" si="870"/>
        <v>9005</v>
      </c>
      <c r="H5630">
        <f t="shared" si="871"/>
        <v>5951</v>
      </c>
      <c r="I5630">
        <f t="shared" si="872"/>
        <v>1994</v>
      </c>
      <c r="J5630">
        <f t="shared" si="873"/>
        <v>5</v>
      </c>
      <c r="K5630" s="24">
        <f t="shared" si="874"/>
        <v>9.0050000000000008</v>
      </c>
      <c r="L5630" s="24">
        <f t="shared" si="875"/>
        <v>5.9509999999999996</v>
      </c>
      <c r="M5630" s="24">
        <f t="shared" si="876"/>
        <v>4.2450000000000001</v>
      </c>
      <c r="N5630" s="24">
        <f t="shared" si="877"/>
        <v>2.379</v>
      </c>
      <c r="O5630" s="24">
        <f t="shared" si="878"/>
        <v>0</v>
      </c>
      <c r="P5630" s="24">
        <f t="shared" si="879"/>
        <v>0</v>
      </c>
    </row>
    <row r="5631" spans="1:16" x14ac:dyDescent="0.25">
      <c r="A5631" s="15">
        <v>34482</v>
      </c>
      <c r="B5631">
        <v>0</v>
      </c>
      <c r="C5631">
        <v>3668</v>
      </c>
      <c r="D5631">
        <v>0</v>
      </c>
      <c r="E5631">
        <v>3501</v>
      </c>
      <c r="F5631">
        <v>0</v>
      </c>
      <c r="G5631">
        <f t="shared" si="870"/>
        <v>9582</v>
      </c>
      <c r="H5631">
        <f t="shared" si="871"/>
        <v>4829</v>
      </c>
      <c r="I5631">
        <f t="shared" si="872"/>
        <v>1994</v>
      </c>
      <c r="J5631">
        <f t="shared" si="873"/>
        <v>5</v>
      </c>
      <c r="K5631" s="24">
        <f t="shared" si="874"/>
        <v>9.5820000000000007</v>
      </c>
      <c r="L5631" s="24">
        <f t="shared" si="875"/>
        <v>4.8289999999999997</v>
      </c>
      <c r="M5631" s="24">
        <f t="shared" si="876"/>
        <v>3.6680000000000001</v>
      </c>
      <c r="N5631" s="24">
        <f t="shared" si="877"/>
        <v>3.5009999999999999</v>
      </c>
      <c r="O5631" s="24">
        <f t="shared" si="878"/>
        <v>0</v>
      </c>
      <c r="P5631" s="24">
        <f t="shared" si="879"/>
        <v>0</v>
      </c>
    </row>
    <row r="5632" spans="1:16" x14ac:dyDescent="0.25">
      <c r="A5632" s="15">
        <v>34483</v>
      </c>
      <c r="B5632">
        <v>0</v>
      </c>
      <c r="C5632">
        <v>3641</v>
      </c>
      <c r="D5632">
        <v>0</v>
      </c>
      <c r="E5632">
        <v>3504</v>
      </c>
      <c r="F5632">
        <v>0</v>
      </c>
      <c r="G5632">
        <f t="shared" si="870"/>
        <v>9609</v>
      </c>
      <c r="H5632">
        <f t="shared" si="871"/>
        <v>4826</v>
      </c>
      <c r="I5632">
        <f t="shared" si="872"/>
        <v>1994</v>
      </c>
      <c r="J5632">
        <f t="shared" si="873"/>
        <v>5</v>
      </c>
      <c r="K5632" s="24">
        <f t="shared" si="874"/>
        <v>9.609</v>
      </c>
      <c r="L5632" s="24">
        <f t="shared" si="875"/>
        <v>4.8259999999999996</v>
      </c>
      <c r="M5632" s="24">
        <f t="shared" si="876"/>
        <v>3.641</v>
      </c>
      <c r="N5632" s="24">
        <f t="shared" si="877"/>
        <v>3.504</v>
      </c>
      <c r="O5632" s="24">
        <f t="shared" si="878"/>
        <v>0</v>
      </c>
      <c r="P5632" s="24">
        <f t="shared" si="879"/>
        <v>0</v>
      </c>
    </row>
    <row r="5633" spans="1:16" x14ac:dyDescent="0.25">
      <c r="A5633" s="15">
        <v>34484</v>
      </c>
      <c r="B5633">
        <v>0</v>
      </c>
      <c r="C5633">
        <v>2118</v>
      </c>
      <c r="D5633">
        <v>0</v>
      </c>
      <c r="E5633">
        <v>4700</v>
      </c>
      <c r="F5633">
        <v>0</v>
      </c>
      <c r="G5633">
        <f t="shared" si="870"/>
        <v>11132</v>
      </c>
      <c r="H5633">
        <f t="shared" si="871"/>
        <v>3630</v>
      </c>
      <c r="I5633">
        <f t="shared" si="872"/>
        <v>1994</v>
      </c>
      <c r="J5633">
        <f t="shared" si="873"/>
        <v>5</v>
      </c>
      <c r="K5633" s="24">
        <f t="shared" si="874"/>
        <v>11.132</v>
      </c>
      <c r="L5633" s="24">
        <f t="shared" si="875"/>
        <v>3.63</v>
      </c>
      <c r="M5633" s="24">
        <f t="shared" si="876"/>
        <v>2.1179999999999999</v>
      </c>
      <c r="N5633" s="24">
        <f t="shared" si="877"/>
        <v>4.7</v>
      </c>
      <c r="O5633" s="24">
        <f t="shared" si="878"/>
        <v>0</v>
      </c>
      <c r="P5633" s="24">
        <f t="shared" si="879"/>
        <v>0</v>
      </c>
    </row>
    <row r="5634" spans="1:16" x14ac:dyDescent="0.25">
      <c r="A5634" s="15">
        <v>34485</v>
      </c>
      <c r="B5634">
        <v>0</v>
      </c>
      <c r="C5634">
        <v>978</v>
      </c>
      <c r="D5634">
        <v>0</v>
      </c>
      <c r="E5634">
        <v>3341</v>
      </c>
      <c r="F5634">
        <v>0</v>
      </c>
      <c r="G5634">
        <f t="shared" si="870"/>
        <v>12272</v>
      </c>
      <c r="H5634">
        <f t="shared" si="871"/>
        <v>4989</v>
      </c>
      <c r="I5634">
        <f t="shared" si="872"/>
        <v>1994</v>
      </c>
      <c r="J5634">
        <f t="shared" si="873"/>
        <v>5</v>
      </c>
      <c r="K5634" s="24">
        <f t="shared" si="874"/>
        <v>12.272</v>
      </c>
      <c r="L5634" s="24">
        <f t="shared" si="875"/>
        <v>4.9889999999999999</v>
      </c>
      <c r="M5634" s="24">
        <f t="shared" si="876"/>
        <v>0.97799999999999998</v>
      </c>
      <c r="N5634" s="24">
        <f t="shared" si="877"/>
        <v>3.3410000000000002</v>
      </c>
      <c r="O5634" s="24">
        <f t="shared" si="878"/>
        <v>0</v>
      </c>
      <c r="P5634" s="24">
        <f t="shared" si="879"/>
        <v>0</v>
      </c>
    </row>
    <row r="5635" spans="1:16" x14ac:dyDescent="0.25">
      <c r="A5635" s="15">
        <v>34486</v>
      </c>
      <c r="B5635">
        <v>0</v>
      </c>
      <c r="C5635">
        <v>748</v>
      </c>
      <c r="D5635">
        <v>0</v>
      </c>
      <c r="E5635">
        <v>1783</v>
      </c>
      <c r="F5635">
        <v>0</v>
      </c>
      <c r="G5635">
        <f t="shared" si="870"/>
        <v>12502</v>
      </c>
      <c r="H5635">
        <f t="shared" si="871"/>
        <v>6547</v>
      </c>
      <c r="I5635">
        <f t="shared" si="872"/>
        <v>1994</v>
      </c>
      <c r="J5635">
        <f t="shared" si="873"/>
        <v>6</v>
      </c>
      <c r="K5635" s="24">
        <f t="shared" si="874"/>
        <v>12.502000000000001</v>
      </c>
      <c r="L5635" s="24">
        <f t="shared" si="875"/>
        <v>6.5469999999999997</v>
      </c>
      <c r="M5635" s="24">
        <f t="shared" si="876"/>
        <v>0.748</v>
      </c>
      <c r="N5635" s="24">
        <f t="shared" si="877"/>
        <v>1.7829999999999999</v>
      </c>
      <c r="O5635" s="24">
        <f t="shared" si="878"/>
        <v>0</v>
      </c>
      <c r="P5635" s="24">
        <f t="shared" si="879"/>
        <v>0</v>
      </c>
    </row>
    <row r="5636" spans="1:16" x14ac:dyDescent="0.25">
      <c r="A5636" s="15">
        <v>34487</v>
      </c>
      <c r="B5636">
        <v>0</v>
      </c>
      <c r="C5636">
        <v>763</v>
      </c>
      <c r="D5636">
        <v>0</v>
      </c>
      <c r="E5636">
        <v>1772</v>
      </c>
      <c r="F5636">
        <v>0</v>
      </c>
      <c r="G5636">
        <f t="shared" si="870"/>
        <v>12487</v>
      </c>
      <c r="H5636">
        <f t="shared" si="871"/>
        <v>6558</v>
      </c>
      <c r="I5636">
        <f t="shared" si="872"/>
        <v>1994</v>
      </c>
      <c r="J5636">
        <f t="shared" si="873"/>
        <v>6</v>
      </c>
      <c r="K5636" s="24">
        <f t="shared" si="874"/>
        <v>12.487</v>
      </c>
      <c r="L5636" s="24">
        <f t="shared" si="875"/>
        <v>6.5579999999999998</v>
      </c>
      <c r="M5636" s="24">
        <f t="shared" si="876"/>
        <v>0.76300000000000001</v>
      </c>
      <c r="N5636" s="24">
        <f t="shared" si="877"/>
        <v>1.772</v>
      </c>
      <c r="O5636" s="24">
        <f t="shared" si="878"/>
        <v>0</v>
      </c>
      <c r="P5636" s="24">
        <f t="shared" si="879"/>
        <v>0</v>
      </c>
    </row>
    <row r="5637" spans="1:16" x14ac:dyDescent="0.25">
      <c r="A5637" s="15">
        <v>34488</v>
      </c>
      <c r="B5637">
        <v>0</v>
      </c>
      <c r="C5637">
        <v>753</v>
      </c>
      <c r="D5637">
        <v>0</v>
      </c>
      <c r="E5637">
        <v>1577</v>
      </c>
      <c r="F5637">
        <v>0</v>
      </c>
      <c r="G5637">
        <f t="shared" si="870"/>
        <v>12497</v>
      </c>
      <c r="H5637">
        <f t="shared" si="871"/>
        <v>6753</v>
      </c>
      <c r="I5637">
        <f t="shared" si="872"/>
        <v>1994</v>
      </c>
      <c r="J5637">
        <f t="shared" si="873"/>
        <v>6</v>
      </c>
      <c r="K5637" s="24">
        <f t="shared" si="874"/>
        <v>12.497</v>
      </c>
      <c r="L5637" s="24">
        <f t="shared" si="875"/>
        <v>6.7530000000000001</v>
      </c>
      <c r="M5637" s="24">
        <f t="shared" si="876"/>
        <v>0.753</v>
      </c>
      <c r="N5637" s="24">
        <f t="shared" si="877"/>
        <v>1.577</v>
      </c>
      <c r="O5637" s="24">
        <f t="shared" si="878"/>
        <v>0</v>
      </c>
      <c r="P5637" s="24">
        <f t="shared" si="879"/>
        <v>0</v>
      </c>
    </row>
    <row r="5638" spans="1:16" x14ac:dyDescent="0.25">
      <c r="A5638" s="15">
        <v>34489</v>
      </c>
      <c r="B5638">
        <v>0</v>
      </c>
      <c r="C5638">
        <v>754</v>
      </c>
      <c r="D5638">
        <v>0</v>
      </c>
      <c r="E5638">
        <v>1427</v>
      </c>
      <c r="F5638">
        <v>0</v>
      </c>
      <c r="G5638">
        <f t="shared" ref="G5638:G5701" si="880">MAX(IF(AND(MONTH(A5638)&gt;6,MONTH(A5638)&lt;10),14241,13250)-B5638-C5638-F5638,0)</f>
        <v>12496</v>
      </c>
      <c r="H5638">
        <f t="shared" ref="H5638:H5701" si="881">MAX(8330-E5638-D5638,0)</f>
        <v>6903</v>
      </c>
      <c r="I5638">
        <f t="shared" ref="I5638:I5701" si="882">YEAR(A5638)</f>
        <v>1994</v>
      </c>
      <c r="J5638">
        <f t="shared" ref="J5638:J5701" si="883">MONTH(A5638)</f>
        <v>6</v>
      </c>
      <c r="K5638" s="24">
        <f t="shared" ref="K5638:K5701" si="884">G5638/1000</f>
        <v>12.496</v>
      </c>
      <c r="L5638" s="24">
        <f t="shared" ref="L5638:L5701" si="885">H5638/1000</f>
        <v>6.9029999999999996</v>
      </c>
      <c r="M5638" s="24">
        <f t="shared" ref="M5638:M5701" si="886">(B5638+C5638+F5638)/1000</f>
        <v>0.754</v>
      </c>
      <c r="N5638" s="24">
        <f t="shared" ref="N5638:N5701" si="887">(D5638+E5638)/1000</f>
        <v>1.427</v>
      </c>
      <c r="O5638" s="24">
        <f t="shared" ref="O5638:O5701" si="888">B5638/1000</f>
        <v>0</v>
      </c>
      <c r="P5638" s="24">
        <f t="shared" ref="P5638:P5701" si="889">F5638/1000</f>
        <v>0</v>
      </c>
    </row>
    <row r="5639" spans="1:16" x14ac:dyDescent="0.25">
      <c r="A5639" s="15">
        <v>34490</v>
      </c>
      <c r="B5639">
        <v>0</v>
      </c>
      <c r="C5639">
        <v>756</v>
      </c>
      <c r="D5639">
        <v>0</v>
      </c>
      <c r="E5639">
        <v>1424</v>
      </c>
      <c r="F5639">
        <v>0</v>
      </c>
      <c r="G5639">
        <f t="shared" si="880"/>
        <v>12494</v>
      </c>
      <c r="H5639">
        <f t="shared" si="881"/>
        <v>6906</v>
      </c>
      <c r="I5639">
        <f t="shared" si="882"/>
        <v>1994</v>
      </c>
      <c r="J5639">
        <f t="shared" si="883"/>
        <v>6</v>
      </c>
      <c r="K5639" s="24">
        <f t="shared" si="884"/>
        <v>12.494</v>
      </c>
      <c r="L5639" s="24">
        <f t="shared" si="885"/>
        <v>6.9059999999999997</v>
      </c>
      <c r="M5639" s="24">
        <f t="shared" si="886"/>
        <v>0.75600000000000001</v>
      </c>
      <c r="N5639" s="24">
        <f t="shared" si="887"/>
        <v>1.4239999999999999</v>
      </c>
      <c r="O5639" s="24">
        <f t="shared" si="888"/>
        <v>0</v>
      </c>
      <c r="P5639" s="24">
        <f t="shared" si="889"/>
        <v>0</v>
      </c>
    </row>
    <row r="5640" spans="1:16" x14ac:dyDescent="0.25">
      <c r="A5640" s="15">
        <v>34491</v>
      </c>
      <c r="B5640">
        <v>0</v>
      </c>
      <c r="C5640">
        <v>760</v>
      </c>
      <c r="D5640">
        <v>0</v>
      </c>
      <c r="E5640">
        <v>1437</v>
      </c>
      <c r="F5640">
        <v>0</v>
      </c>
      <c r="G5640">
        <f t="shared" si="880"/>
        <v>12490</v>
      </c>
      <c r="H5640">
        <f t="shared" si="881"/>
        <v>6893</v>
      </c>
      <c r="I5640">
        <f t="shared" si="882"/>
        <v>1994</v>
      </c>
      <c r="J5640">
        <f t="shared" si="883"/>
        <v>6</v>
      </c>
      <c r="K5640" s="24">
        <f t="shared" si="884"/>
        <v>12.49</v>
      </c>
      <c r="L5640" s="24">
        <f t="shared" si="885"/>
        <v>6.8929999999999998</v>
      </c>
      <c r="M5640" s="24">
        <f t="shared" si="886"/>
        <v>0.76</v>
      </c>
      <c r="N5640" s="24">
        <f t="shared" si="887"/>
        <v>1.4370000000000001</v>
      </c>
      <c r="O5640" s="24">
        <f t="shared" si="888"/>
        <v>0</v>
      </c>
      <c r="P5640" s="24">
        <f t="shared" si="889"/>
        <v>0</v>
      </c>
    </row>
    <row r="5641" spans="1:16" x14ac:dyDescent="0.25">
      <c r="A5641" s="15">
        <v>34492</v>
      </c>
      <c r="B5641">
        <v>0</v>
      </c>
      <c r="C5641">
        <v>758</v>
      </c>
      <c r="D5641">
        <v>0</v>
      </c>
      <c r="E5641">
        <v>1424</v>
      </c>
      <c r="F5641">
        <v>0</v>
      </c>
      <c r="G5641">
        <f t="shared" si="880"/>
        <v>12492</v>
      </c>
      <c r="H5641">
        <f t="shared" si="881"/>
        <v>6906</v>
      </c>
      <c r="I5641">
        <f t="shared" si="882"/>
        <v>1994</v>
      </c>
      <c r="J5641">
        <f t="shared" si="883"/>
        <v>6</v>
      </c>
      <c r="K5641" s="24">
        <f t="shared" si="884"/>
        <v>12.492000000000001</v>
      </c>
      <c r="L5641" s="24">
        <f t="shared" si="885"/>
        <v>6.9059999999999997</v>
      </c>
      <c r="M5641" s="24">
        <f t="shared" si="886"/>
        <v>0.75800000000000001</v>
      </c>
      <c r="N5641" s="24">
        <f t="shared" si="887"/>
        <v>1.4239999999999999</v>
      </c>
      <c r="O5641" s="24">
        <f t="shared" si="888"/>
        <v>0</v>
      </c>
      <c r="P5641" s="24">
        <f t="shared" si="889"/>
        <v>0</v>
      </c>
    </row>
    <row r="5642" spans="1:16" x14ac:dyDescent="0.25">
      <c r="A5642" s="15">
        <v>34493</v>
      </c>
      <c r="B5642">
        <v>0</v>
      </c>
      <c r="C5642">
        <v>754</v>
      </c>
      <c r="D5642">
        <v>0</v>
      </c>
      <c r="E5642">
        <v>1399</v>
      </c>
      <c r="F5642">
        <v>0</v>
      </c>
      <c r="G5642">
        <f t="shared" si="880"/>
        <v>12496</v>
      </c>
      <c r="H5642">
        <f t="shared" si="881"/>
        <v>6931</v>
      </c>
      <c r="I5642">
        <f t="shared" si="882"/>
        <v>1994</v>
      </c>
      <c r="J5642">
        <f t="shared" si="883"/>
        <v>6</v>
      </c>
      <c r="K5642" s="24">
        <f t="shared" si="884"/>
        <v>12.496</v>
      </c>
      <c r="L5642" s="24">
        <f t="shared" si="885"/>
        <v>6.931</v>
      </c>
      <c r="M5642" s="24">
        <f t="shared" si="886"/>
        <v>0.754</v>
      </c>
      <c r="N5642" s="24">
        <f t="shared" si="887"/>
        <v>1.399</v>
      </c>
      <c r="O5642" s="24">
        <f t="shared" si="888"/>
        <v>0</v>
      </c>
      <c r="P5642" s="24">
        <f t="shared" si="889"/>
        <v>0</v>
      </c>
    </row>
    <row r="5643" spans="1:16" x14ac:dyDescent="0.25">
      <c r="A5643" s="15">
        <v>34494</v>
      </c>
      <c r="B5643">
        <v>0</v>
      </c>
      <c r="C5643">
        <v>752</v>
      </c>
      <c r="D5643">
        <v>0</v>
      </c>
      <c r="E5643">
        <v>1437</v>
      </c>
      <c r="F5643">
        <v>0</v>
      </c>
      <c r="G5643">
        <f t="shared" si="880"/>
        <v>12498</v>
      </c>
      <c r="H5643">
        <f t="shared" si="881"/>
        <v>6893</v>
      </c>
      <c r="I5643">
        <f t="shared" si="882"/>
        <v>1994</v>
      </c>
      <c r="J5643">
        <f t="shared" si="883"/>
        <v>6</v>
      </c>
      <c r="K5643" s="24">
        <f t="shared" si="884"/>
        <v>12.497999999999999</v>
      </c>
      <c r="L5643" s="24">
        <f t="shared" si="885"/>
        <v>6.8929999999999998</v>
      </c>
      <c r="M5643" s="24">
        <f t="shared" si="886"/>
        <v>0.752</v>
      </c>
      <c r="N5643" s="24">
        <f t="shared" si="887"/>
        <v>1.4370000000000001</v>
      </c>
      <c r="O5643" s="24">
        <f t="shared" si="888"/>
        <v>0</v>
      </c>
      <c r="P5643" s="24">
        <f t="shared" si="889"/>
        <v>0</v>
      </c>
    </row>
    <row r="5644" spans="1:16" x14ac:dyDescent="0.25">
      <c r="A5644" s="15">
        <v>34495</v>
      </c>
      <c r="B5644">
        <v>0</v>
      </c>
      <c r="C5644">
        <v>751</v>
      </c>
      <c r="D5644">
        <v>0</v>
      </c>
      <c r="E5644">
        <v>1375</v>
      </c>
      <c r="F5644">
        <v>0</v>
      </c>
      <c r="G5644">
        <f t="shared" si="880"/>
        <v>12499</v>
      </c>
      <c r="H5644">
        <f t="shared" si="881"/>
        <v>6955</v>
      </c>
      <c r="I5644">
        <f t="shared" si="882"/>
        <v>1994</v>
      </c>
      <c r="J5644">
        <f t="shared" si="883"/>
        <v>6</v>
      </c>
      <c r="K5644" s="24">
        <f t="shared" si="884"/>
        <v>12.499000000000001</v>
      </c>
      <c r="L5644" s="24">
        <f t="shared" si="885"/>
        <v>6.9550000000000001</v>
      </c>
      <c r="M5644" s="24">
        <f t="shared" si="886"/>
        <v>0.751</v>
      </c>
      <c r="N5644" s="24">
        <f t="shared" si="887"/>
        <v>1.375</v>
      </c>
      <c r="O5644" s="24">
        <f t="shared" si="888"/>
        <v>0</v>
      </c>
      <c r="P5644" s="24">
        <f t="shared" si="889"/>
        <v>0</v>
      </c>
    </row>
    <row r="5645" spans="1:16" x14ac:dyDescent="0.25">
      <c r="A5645" s="15">
        <v>34496</v>
      </c>
      <c r="B5645">
        <v>0</v>
      </c>
      <c r="C5645">
        <v>754</v>
      </c>
      <c r="D5645">
        <v>0</v>
      </c>
      <c r="E5645">
        <v>1639</v>
      </c>
      <c r="F5645">
        <v>0</v>
      </c>
      <c r="G5645">
        <f t="shared" si="880"/>
        <v>12496</v>
      </c>
      <c r="H5645">
        <f t="shared" si="881"/>
        <v>6691</v>
      </c>
      <c r="I5645">
        <f t="shared" si="882"/>
        <v>1994</v>
      </c>
      <c r="J5645">
        <f t="shared" si="883"/>
        <v>6</v>
      </c>
      <c r="K5645" s="24">
        <f t="shared" si="884"/>
        <v>12.496</v>
      </c>
      <c r="L5645" s="24">
        <f t="shared" si="885"/>
        <v>6.6909999999999998</v>
      </c>
      <c r="M5645" s="24">
        <f t="shared" si="886"/>
        <v>0.754</v>
      </c>
      <c r="N5645" s="24">
        <f t="shared" si="887"/>
        <v>1.639</v>
      </c>
      <c r="O5645" s="24">
        <f t="shared" si="888"/>
        <v>0</v>
      </c>
      <c r="P5645" s="24">
        <f t="shared" si="889"/>
        <v>0</v>
      </c>
    </row>
    <row r="5646" spans="1:16" x14ac:dyDescent="0.25">
      <c r="A5646" s="15">
        <v>34497</v>
      </c>
      <c r="B5646">
        <v>0</v>
      </c>
      <c r="C5646">
        <v>752</v>
      </c>
      <c r="D5646">
        <v>0</v>
      </c>
      <c r="E5646">
        <v>1519</v>
      </c>
      <c r="F5646">
        <v>0</v>
      </c>
      <c r="G5646">
        <f t="shared" si="880"/>
        <v>12498</v>
      </c>
      <c r="H5646">
        <f t="shared" si="881"/>
        <v>6811</v>
      </c>
      <c r="I5646">
        <f t="shared" si="882"/>
        <v>1994</v>
      </c>
      <c r="J5646">
        <f t="shared" si="883"/>
        <v>6</v>
      </c>
      <c r="K5646" s="24">
        <f t="shared" si="884"/>
        <v>12.497999999999999</v>
      </c>
      <c r="L5646" s="24">
        <f t="shared" si="885"/>
        <v>6.8109999999999999</v>
      </c>
      <c r="M5646" s="24">
        <f t="shared" si="886"/>
        <v>0.752</v>
      </c>
      <c r="N5646" s="24">
        <f t="shared" si="887"/>
        <v>1.5189999999999999</v>
      </c>
      <c r="O5646" s="24">
        <f t="shared" si="888"/>
        <v>0</v>
      </c>
      <c r="P5646" s="24">
        <f t="shared" si="889"/>
        <v>0</v>
      </c>
    </row>
    <row r="5647" spans="1:16" x14ac:dyDescent="0.25">
      <c r="A5647" s="15">
        <v>34498</v>
      </c>
      <c r="B5647">
        <v>0</v>
      </c>
      <c r="C5647">
        <v>753</v>
      </c>
      <c r="D5647">
        <v>0</v>
      </c>
      <c r="E5647">
        <v>1577</v>
      </c>
      <c r="F5647">
        <v>0</v>
      </c>
      <c r="G5647">
        <f t="shared" si="880"/>
        <v>12497</v>
      </c>
      <c r="H5647">
        <f t="shared" si="881"/>
        <v>6753</v>
      </c>
      <c r="I5647">
        <f t="shared" si="882"/>
        <v>1994</v>
      </c>
      <c r="J5647">
        <f t="shared" si="883"/>
        <v>6</v>
      </c>
      <c r="K5647" s="24">
        <f t="shared" si="884"/>
        <v>12.497</v>
      </c>
      <c r="L5647" s="24">
        <f t="shared" si="885"/>
        <v>6.7530000000000001</v>
      </c>
      <c r="M5647" s="24">
        <f t="shared" si="886"/>
        <v>0.753</v>
      </c>
      <c r="N5647" s="24">
        <f t="shared" si="887"/>
        <v>1.577</v>
      </c>
      <c r="O5647" s="24">
        <f t="shared" si="888"/>
        <v>0</v>
      </c>
      <c r="P5647" s="24">
        <f t="shared" si="889"/>
        <v>0</v>
      </c>
    </row>
    <row r="5648" spans="1:16" x14ac:dyDescent="0.25">
      <c r="A5648" s="15">
        <v>34499</v>
      </c>
      <c r="B5648">
        <v>0</v>
      </c>
      <c r="C5648">
        <v>16</v>
      </c>
      <c r="D5648">
        <v>0</v>
      </c>
      <c r="E5648">
        <v>2615</v>
      </c>
      <c r="F5648">
        <v>0</v>
      </c>
      <c r="G5648">
        <f t="shared" si="880"/>
        <v>13234</v>
      </c>
      <c r="H5648">
        <f t="shared" si="881"/>
        <v>5715</v>
      </c>
      <c r="I5648">
        <f t="shared" si="882"/>
        <v>1994</v>
      </c>
      <c r="J5648">
        <f t="shared" si="883"/>
        <v>6</v>
      </c>
      <c r="K5648" s="24">
        <f t="shared" si="884"/>
        <v>13.234</v>
      </c>
      <c r="L5648" s="24">
        <f t="shared" si="885"/>
        <v>5.7149999999999999</v>
      </c>
      <c r="M5648" s="24">
        <f t="shared" si="886"/>
        <v>1.6E-2</v>
      </c>
      <c r="N5648" s="24">
        <f t="shared" si="887"/>
        <v>2.6150000000000002</v>
      </c>
      <c r="O5648" s="24">
        <f t="shared" si="888"/>
        <v>0</v>
      </c>
      <c r="P5648" s="24">
        <f t="shared" si="889"/>
        <v>0</v>
      </c>
    </row>
    <row r="5649" spans="1:16" x14ac:dyDescent="0.25">
      <c r="A5649" s="15">
        <v>34500</v>
      </c>
      <c r="B5649">
        <v>0</v>
      </c>
      <c r="C5649">
        <v>498</v>
      </c>
      <c r="D5649">
        <v>0</v>
      </c>
      <c r="E5649">
        <v>3230</v>
      </c>
      <c r="F5649">
        <v>0</v>
      </c>
      <c r="G5649">
        <f t="shared" si="880"/>
        <v>12752</v>
      </c>
      <c r="H5649">
        <f t="shared" si="881"/>
        <v>5100</v>
      </c>
      <c r="I5649">
        <f t="shared" si="882"/>
        <v>1994</v>
      </c>
      <c r="J5649">
        <f t="shared" si="883"/>
        <v>6</v>
      </c>
      <c r="K5649" s="24">
        <f t="shared" si="884"/>
        <v>12.752000000000001</v>
      </c>
      <c r="L5649" s="24">
        <f t="shared" si="885"/>
        <v>5.0999999999999996</v>
      </c>
      <c r="M5649" s="24">
        <f t="shared" si="886"/>
        <v>0.498</v>
      </c>
      <c r="N5649" s="24">
        <f t="shared" si="887"/>
        <v>3.23</v>
      </c>
      <c r="O5649" s="24">
        <f t="shared" si="888"/>
        <v>0</v>
      </c>
      <c r="P5649" s="24">
        <f t="shared" si="889"/>
        <v>0</v>
      </c>
    </row>
    <row r="5650" spans="1:16" x14ac:dyDescent="0.25">
      <c r="A5650" s="15">
        <v>34501</v>
      </c>
      <c r="B5650">
        <v>0</v>
      </c>
      <c r="C5650">
        <v>453</v>
      </c>
      <c r="D5650">
        <v>0</v>
      </c>
      <c r="E5650">
        <v>3228</v>
      </c>
      <c r="F5650">
        <v>0</v>
      </c>
      <c r="G5650">
        <f t="shared" si="880"/>
        <v>12797</v>
      </c>
      <c r="H5650">
        <f t="shared" si="881"/>
        <v>5102</v>
      </c>
      <c r="I5650">
        <f t="shared" si="882"/>
        <v>1994</v>
      </c>
      <c r="J5650">
        <f t="shared" si="883"/>
        <v>6</v>
      </c>
      <c r="K5650" s="24">
        <f t="shared" si="884"/>
        <v>12.797000000000001</v>
      </c>
      <c r="L5650" s="24">
        <f t="shared" si="885"/>
        <v>5.1020000000000003</v>
      </c>
      <c r="M5650" s="24">
        <f t="shared" si="886"/>
        <v>0.45300000000000001</v>
      </c>
      <c r="N5650" s="24">
        <f t="shared" si="887"/>
        <v>3.2280000000000002</v>
      </c>
      <c r="O5650" s="24">
        <f t="shared" si="888"/>
        <v>0</v>
      </c>
      <c r="P5650" s="24">
        <f t="shared" si="889"/>
        <v>0</v>
      </c>
    </row>
    <row r="5651" spans="1:16" x14ac:dyDescent="0.25">
      <c r="A5651" s="15">
        <v>34502</v>
      </c>
      <c r="B5651">
        <v>0</v>
      </c>
      <c r="C5651">
        <v>654</v>
      </c>
      <c r="D5651">
        <v>0</v>
      </c>
      <c r="E5651">
        <v>3216</v>
      </c>
      <c r="F5651">
        <v>0</v>
      </c>
      <c r="G5651">
        <f t="shared" si="880"/>
        <v>12596</v>
      </c>
      <c r="H5651">
        <f t="shared" si="881"/>
        <v>5114</v>
      </c>
      <c r="I5651">
        <f t="shared" si="882"/>
        <v>1994</v>
      </c>
      <c r="J5651">
        <f t="shared" si="883"/>
        <v>6</v>
      </c>
      <c r="K5651" s="24">
        <f t="shared" si="884"/>
        <v>12.596</v>
      </c>
      <c r="L5651" s="24">
        <f t="shared" si="885"/>
        <v>5.1139999999999999</v>
      </c>
      <c r="M5651" s="24">
        <f t="shared" si="886"/>
        <v>0.65400000000000003</v>
      </c>
      <c r="N5651" s="24">
        <f t="shared" si="887"/>
        <v>3.2160000000000002</v>
      </c>
      <c r="O5651" s="24">
        <f t="shared" si="888"/>
        <v>0</v>
      </c>
      <c r="P5651" s="24">
        <f t="shared" si="889"/>
        <v>0</v>
      </c>
    </row>
    <row r="5652" spans="1:16" x14ac:dyDescent="0.25">
      <c r="A5652" s="15">
        <v>34503</v>
      </c>
      <c r="B5652">
        <v>0</v>
      </c>
      <c r="C5652">
        <v>0</v>
      </c>
      <c r="D5652">
        <v>0</v>
      </c>
      <c r="E5652">
        <v>3202</v>
      </c>
      <c r="F5652">
        <v>0</v>
      </c>
      <c r="G5652">
        <f t="shared" si="880"/>
        <v>13250</v>
      </c>
      <c r="H5652">
        <f t="shared" si="881"/>
        <v>5128</v>
      </c>
      <c r="I5652">
        <f t="shared" si="882"/>
        <v>1994</v>
      </c>
      <c r="J5652">
        <f t="shared" si="883"/>
        <v>6</v>
      </c>
      <c r="K5652" s="24">
        <f t="shared" si="884"/>
        <v>13.25</v>
      </c>
      <c r="L5652" s="24">
        <f t="shared" si="885"/>
        <v>5.1280000000000001</v>
      </c>
      <c r="M5652" s="24">
        <f t="shared" si="886"/>
        <v>0</v>
      </c>
      <c r="N5652" s="24">
        <f t="shared" si="887"/>
        <v>3.202</v>
      </c>
      <c r="O5652" s="24">
        <f t="shared" si="888"/>
        <v>0</v>
      </c>
      <c r="P5652" s="24">
        <f t="shared" si="889"/>
        <v>0</v>
      </c>
    </row>
    <row r="5653" spans="1:16" x14ac:dyDescent="0.25">
      <c r="A5653" s="15">
        <v>34504</v>
      </c>
      <c r="B5653">
        <v>0</v>
      </c>
      <c r="C5653">
        <v>0</v>
      </c>
      <c r="D5653">
        <v>0</v>
      </c>
      <c r="E5653">
        <v>3213</v>
      </c>
      <c r="F5653">
        <v>0</v>
      </c>
      <c r="G5653">
        <f t="shared" si="880"/>
        <v>13250</v>
      </c>
      <c r="H5653">
        <f t="shared" si="881"/>
        <v>5117</v>
      </c>
      <c r="I5653">
        <f t="shared" si="882"/>
        <v>1994</v>
      </c>
      <c r="J5653">
        <f t="shared" si="883"/>
        <v>6</v>
      </c>
      <c r="K5653" s="24">
        <f t="shared" si="884"/>
        <v>13.25</v>
      </c>
      <c r="L5653" s="24">
        <f t="shared" si="885"/>
        <v>5.117</v>
      </c>
      <c r="M5653" s="24">
        <f t="shared" si="886"/>
        <v>0</v>
      </c>
      <c r="N5653" s="24">
        <f t="shared" si="887"/>
        <v>3.2130000000000001</v>
      </c>
      <c r="O5653" s="24">
        <f t="shared" si="888"/>
        <v>0</v>
      </c>
      <c r="P5653" s="24">
        <f t="shared" si="889"/>
        <v>0</v>
      </c>
    </row>
    <row r="5654" spans="1:16" x14ac:dyDescent="0.25">
      <c r="A5654" s="15">
        <v>34505</v>
      </c>
      <c r="B5654">
        <v>0</v>
      </c>
      <c r="C5654">
        <v>542</v>
      </c>
      <c r="D5654">
        <v>0</v>
      </c>
      <c r="E5654">
        <v>4037</v>
      </c>
      <c r="F5654">
        <v>0</v>
      </c>
      <c r="G5654">
        <f t="shared" si="880"/>
        <v>12708</v>
      </c>
      <c r="H5654">
        <f t="shared" si="881"/>
        <v>4293</v>
      </c>
      <c r="I5654">
        <f t="shared" si="882"/>
        <v>1994</v>
      </c>
      <c r="J5654">
        <f t="shared" si="883"/>
        <v>6</v>
      </c>
      <c r="K5654" s="24">
        <f t="shared" si="884"/>
        <v>12.708</v>
      </c>
      <c r="L5654" s="24">
        <f t="shared" si="885"/>
        <v>4.2930000000000001</v>
      </c>
      <c r="M5654" s="24">
        <f t="shared" si="886"/>
        <v>0.54200000000000004</v>
      </c>
      <c r="N5654" s="24">
        <f t="shared" si="887"/>
        <v>4.0369999999999999</v>
      </c>
      <c r="O5654" s="24">
        <f t="shared" si="888"/>
        <v>0</v>
      </c>
      <c r="P5654" s="24">
        <f t="shared" si="889"/>
        <v>0</v>
      </c>
    </row>
    <row r="5655" spans="1:16" x14ac:dyDescent="0.25">
      <c r="A5655" s="15">
        <v>34506</v>
      </c>
      <c r="B5655">
        <v>0</v>
      </c>
      <c r="C5655">
        <v>739</v>
      </c>
      <c r="D5655">
        <v>0</v>
      </c>
      <c r="E5655">
        <v>4971</v>
      </c>
      <c r="F5655">
        <v>0</v>
      </c>
      <c r="G5655">
        <f t="shared" si="880"/>
        <v>12511</v>
      </c>
      <c r="H5655">
        <f t="shared" si="881"/>
        <v>3359</v>
      </c>
      <c r="I5655">
        <f t="shared" si="882"/>
        <v>1994</v>
      </c>
      <c r="J5655">
        <f t="shared" si="883"/>
        <v>6</v>
      </c>
      <c r="K5655" s="24">
        <f t="shared" si="884"/>
        <v>12.510999999999999</v>
      </c>
      <c r="L5655" s="24">
        <f t="shared" si="885"/>
        <v>3.359</v>
      </c>
      <c r="M5655" s="24">
        <f t="shared" si="886"/>
        <v>0.73899999999999999</v>
      </c>
      <c r="N5655" s="24">
        <f t="shared" si="887"/>
        <v>4.9710000000000001</v>
      </c>
      <c r="O5655" s="24">
        <f t="shared" si="888"/>
        <v>0</v>
      </c>
      <c r="P5655" s="24">
        <f t="shared" si="889"/>
        <v>0</v>
      </c>
    </row>
    <row r="5656" spans="1:16" x14ac:dyDescent="0.25">
      <c r="A5656" s="15">
        <v>34507</v>
      </c>
      <c r="B5656">
        <v>0</v>
      </c>
      <c r="C5656">
        <v>742</v>
      </c>
      <c r="D5656">
        <v>0</v>
      </c>
      <c r="E5656">
        <v>4159</v>
      </c>
      <c r="F5656">
        <v>0</v>
      </c>
      <c r="G5656">
        <f t="shared" si="880"/>
        <v>12508</v>
      </c>
      <c r="H5656">
        <f t="shared" si="881"/>
        <v>4171</v>
      </c>
      <c r="I5656">
        <f t="shared" si="882"/>
        <v>1994</v>
      </c>
      <c r="J5656">
        <f t="shared" si="883"/>
        <v>6</v>
      </c>
      <c r="K5656" s="24">
        <f t="shared" si="884"/>
        <v>12.507999999999999</v>
      </c>
      <c r="L5656" s="24">
        <f t="shared" si="885"/>
        <v>4.1710000000000003</v>
      </c>
      <c r="M5656" s="24">
        <f t="shared" si="886"/>
        <v>0.74199999999999999</v>
      </c>
      <c r="N5656" s="24">
        <f t="shared" si="887"/>
        <v>4.1589999999999998</v>
      </c>
      <c r="O5656" s="24">
        <f t="shared" si="888"/>
        <v>0</v>
      </c>
      <c r="P5656" s="24">
        <f t="shared" si="889"/>
        <v>0</v>
      </c>
    </row>
    <row r="5657" spans="1:16" x14ac:dyDescent="0.25">
      <c r="A5657" s="15">
        <v>34508</v>
      </c>
      <c r="B5657">
        <v>0</v>
      </c>
      <c r="C5657">
        <v>735</v>
      </c>
      <c r="D5657">
        <v>0</v>
      </c>
      <c r="E5657">
        <v>3677</v>
      </c>
      <c r="F5657">
        <v>0</v>
      </c>
      <c r="G5657">
        <f t="shared" si="880"/>
        <v>12515</v>
      </c>
      <c r="H5657">
        <f t="shared" si="881"/>
        <v>4653</v>
      </c>
      <c r="I5657">
        <f t="shared" si="882"/>
        <v>1994</v>
      </c>
      <c r="J5657">
        <f t="shared" si="883"/>
        <v>6</v>
      </c>
      <c r="K5657" s="24">
        <f t="shared" si="884"/>
        <v>12.515000000000001</v>
      </c>
      <c r="L5657" s="24">
        <f t="shared" si="885"/>
        <v>4.6529999999999996</v>
      </c>
      <c r="M5657" s="24">
        <f t="shared" si="886"/>
        <v>0.73499999999999999</v>
      </c>
      <c r="N5657" s="24">
        <f t="shared" si="887"/>
        <v>3.677</v>
      </c>
      <c r="O5657" s="24">
        <f t="shared" si="888"/>
        <v>0</v>
      </c>
      <c r="P5657" s="24">
        <f t="shared" si="889"/>
        <v>0</v>
      </c>
    </row>
    <row r="5658" spans="1:16" x14ac:dyDescent="0.25">
      <c r="A5658" s="15">
        <v>34509</v>
      </c>
      <c r="B5658">
        <v>0</v>
      </c>
      <c r="C5658">
        <v>733</v>
      </c>
      <c r="D5658">
        <v>0</v>
      </c>
      <c r="E5658">
        <v>3475</v>
      </c>
      <c r="F5658">
        <v>0</v>
      </c>
      <c r="G5658">
        <f t="shared" si="880"/>
        <v>12517</v>
      </c>
      <c r="H5658">
        <f t="shared" si="881"/>
        <v>4855</v>
      </c>
      <c r="I5658">
        <f t="shared" si="882"/>
        <v>1994</v>
      </c>
      <c r="J5658">
        <f t="shared" si="883"/>
        <v>6</v>
      </c>
      <c r="K5658" s="24">
        <f t="shared" si="884"/>
        <v>12.516999999999999</v>
      </c>
      <c r="L5658" s="24">
        <f t="shared" si="885"/>
        <v>4.8550000000000004</v>
      </c>
      <c r="M5658" s="24">
        <f t="shared" si="886"/>
        <v>0.73299999999999998</v>
      </c>
      <c r="N5658" s="24">
        <f t="shared" si="887"/>
        <v>3.4750000000000001</v>
      </c>
      <c r="O5658" s="24">
        <f t="shared" si="888"/>
        <v>0</v>
      </c>
      <c r="P5658" s="24">
        <f t="shared" si="889"/>
        <v>0</v>
      </c>
    </row>
    <row r="5659" spans="1:16" x14ac:dyDescent="0.25">
      <c r="A5659" s="15">
        <v>34510</v>
      </c>
      <c r="B5659">
        <v>0</v>
      </c>
      <c r="C5659">
        <v>527</v>
      </c>
      <c r="D5659">
        <v>0</v>
      </c>
      <c r="E5659">
        <v>3372</v>
      </c>
      <c r="F5659">
        <v>0</v>
      </c>
      <c r="G5659">
        <f t="shared" si="880"/>
        <v>12723</v>
      </c>
      <c r="H5659">
        <f t="shared" si="881"/>
        <v>4958</v>
      </c>
      <c r="I5659">
        <f t="shared" si="882"/>
        <v>1994</v>
      </c>
      <c r="J5659">
        <f t="shared" si="883"/>
        <v>6</v>
      </c>
      <c r="K5659" s="24">
        <f t="shared" si="884"/>
        <v>12.723000000000001</v>
      </c>
      <c r="L5659" s="24">
        <f t="shared" si="885"/>
        <v>4.9580000000000002</v>
      </c>
      <c r="M5659" s="24">
        <f t="shared" si="886"/>
        <v>0.52700000000000002</v>
      </c>
      <c r="N5659" s="24">
        <f t="shared" si="887"/>
        <v>3.3719999999999999</v>
      </c>
      <c r="O5659" s="24">
        <f t="shared" si="888"/>
        <v>0</v>
      </c>
      <c r="P5659" s="24">
        <f t="shared" si="889"/>
        <v>0</v>
      </c>
    </row>
    <row r="5660" spans="1:16" x14ac:dyDescent="0.25">
      <c r="A5660" s="15">
        <v>34511</v>
      </c>
      <c r="B5660">
        <v>0</v>
      </c>
      <c r="C5660">
        <v>744</v>
      </c>
      <c r="D5660">
        <v>0</v>
      </c>
      <c r="E5660">
        <v>3368</v>
      </c>
      <c r="F5660">
        <v>0</v>
      </c>
      <c r="G5660">
        <f t="shared" si="880"/>
        <v>12506</v>
      </c>
      <c r="H5660">
        <f t="shared" si="881"/>
        <v>4962</v>
      </c>
      <c r="I5660">
        <f t="shared" si="882"/>
        <v>1994</v>
      </c>
      <c r="J5660">
        <f t="shared" si="883"/>
        <v>6</v>
      </c>
      <c r="K5660" s="24">
        <f t="shared" si="884"/>
        <v>12.506</v>
      </c>
      <c r="L5660" s="24">
        <f t="shared" si="885"/>
        <v>4.9619999999999997</v>
      </c>
      <c r="M5660" s="24">
        <f t="shared" si="886"/>
        <v>0.74399999999999999</v>
      </c>
      <c r="N5660" s="24">
        <f t="shared" si="887"/>
        <v>3.3679999999999999</v>
      </c>
      <c r="O5660" s="24">
        <f t="shared" si="888"/>
        <v>0</v>
      </c>
      <c r="P5660" s="24">
        <f t="shared" si="889"/>
        <v>0</v>
      </c>
    </row>
    <row r="5661" spans="1:16" x14ac:dyDescent="0.25">
      <c r="A5661" s="15">
        <v>34512</v>
      </c>
      <c r="B5661">
        <v>0</v>
      </c>
      <c r="C5661">
        <v>748</v>
      </c>
      <c r="D5661">
        <v>0</v>
      </c>
      <c r="E5661">
        <v>3372</v>
      </c>
      <c r="F5661">
        <v>0</v>
      </c>
      <c r="G5661">
        <f t="shared" si="880"/>
        <v>12502</v>
      </c>
      <c r="H5661">
        <f t="shared" si="881"/>
        <v>4958</v>
      </c>
      <c r="I5661">
        <f t="shared" si="882"/>
        <v>1994</v>
      </c>
      <c r="J5661">
        <f t="shared" si="883"/>
        <v>6</v>
      </c>
      <c r="K5661" s="24">
        <f t="shared" si="884"/>
        <v>12.502000000000001</v>
      </c>
      <c r="L5661" s="24">
        <f t="shared" si="885"/>
        <v>4.9580000000000002</v>
      </c>
      <c r="M5661" s="24">
        <f t="shared" si="886"/>
        <v>0.748</v>
      </c>
      <c r="N5661" s="24">
        <f t="shared" si="887"/>
        <v>3.3719999999999999</v>
      </c>
      <c r="O5661" s="24">
        <f t="shared" si="888"/>
        <v>0</v>
      </c>
      <c r="P5661" s="24">
        <f t="shared" si="889"/>
        <v>0</v>
      </c>
    </row>
    <row r="5662" spans="1:16" x14ac:dyDescent="0.25">
      <c r="A5662" s="15">
        <v>34513</v>
      </c>
      <c r="B5662">
        <v>0</v>
      </c>
      <c r="C5662">
        <v>748</v>
      </c>
      <c r="D5662">
        <v>0</v>
      </c>
      <c r="E5662">
        <v>3365</v>
      </c>
      <c r="F5662">
        <v>0</v>
      </c>
      <c r="G5662">
        <f t="shared" si="880"/>
        <v>12502</v>
      </c>
      <c r="H5662">
        <f t="shared" si="881"/>
        <v>4965</v>
      </c>
      <c r="I5662">
        <f t="shared" si="882"/>
        <v>1994</v>
      </c>
      <c r="J5662">
        <f t="shared" si="883"/>
        <v>6</v>
      </c>
      <c r="K5662" s="24">
        <f t="shared" si="884"/>
        <v>12.502000000000001</v>
      </c>
      <c r="L5662" s="24">
        <f t="shared" si="885"/>
        <v>4.9649999999999999</v>
      </c>
      <c r="M5662" s="24">
        <f t="shared" si="886"/>
        <v>0.748</v>
      </c>
      <c r="N5662" s="24">
        <f t="shared" si="887"/>
        <v>3.3650000000000002</v>
      </c>
      <c r="O5662" s="24">
        <f t="shared" si="888"/>
        <v>0</v>
      </c>
      <c r="P5662" s="24">
        <f t="shared" si="889"/>
        <v>0</v>
      </c>
    </row>
    <row r="5663" spans="1:16" x14ac:dyDescent="0.25">
      <c r="A5663" s="15">
        <v>34514</v>
      </c>
      <c r="B5663">
        <v>0</v>
      </c>
      <c r="C5663">
        <v>754</v>
      </c>
      <c r="D5663">
        <v>0</v>
      </c>
      <c r="E5663">
        <v>3367</v>
      </c>
      <c r="F5663">
        <v>0</v>
      </c>
      <c r="G5663">
        <f t="shared" si="880"/>
        <v>12496</v>
      </c>
      <c r="H5663">
        <f t="shared" si="881"/>
        <v>4963</v>
      </c>
      <c r="I5663">
        <f t="shared" si="882"/>
        <v>1994</v>
      </c>
      <c r="J5663">
        <f t="shared" si="883"/>
        <v>6</v>
      </c>
      <c r="K5663" s="24">
        <f t="shared" si="884"/>
        <v>12.496</v>
      </c>
      <c r="L5663" s="24">
        <f t="shared" si="885"/>
        <v>4.9630000000000001</v>
      </c>
      <c r="M5663" s="24">
        <f t="shared" si="886"/>
        <v>0.754</v>
      </c>
      <c r="N5663" s="24">
        <f t="shared" si="887"/>
        <v>3.367</v>
      </c>
      <c r="O5663" s="24">
        <f t="shared" si="888"/>
        <v>0</v>
      </c>
      <c r="P5663" s="24">
        <f t="shared" si="889"/>
        <v>0</v>
      </c>
    </row>
    <row r="5664" spans="1:16" x14ac:dyDescent="0.25">
      <c r="A5664" s="15">
        <v>34515</v>
      </c>
      <c r="B5664">
        <v>0</v>
      </c>
      <c r="C5664">
        <v>746</v>
      </c>
      <c r="D5664">
        <v>0</v>
      </c>
      <c r="E5664">
        <v>3371</v>
      </c>
      <c r="F5664">
        <v>0</v>
      </c>
      <c r="G5664">
        <f t="shared" si="880"/>
        <v>12504</v>
      </c>
      <c r="H5664">
        <f t="shared" si="881"/>
        <v>4959</v>
      </c>
      <c r="I5664">
        <f t="shared" si="882"/>
        <v>1994</v>
      </c>
      <c r="J5664">
        <f t="shared" si="883"/>
        <v>6</v>
      </c>
      <c r="K5664" s="24">
        <f t="shared" si="884"/>
        <v>12.504</v>
      </c>
      <c r="L5664" s="24">
        <f t="shared" si="885"/>
        <v>4.9589999999999996</v>
      </c>
      <c r="M5664" s="24">
        <f t="shared" si="886"/>
        <v>0.746</v>
      </c>
      <c r="N5664" s="24">
        <f t="shared" si="887"/>
        <v>3.371</v>
      </c>
      <c r="O5664" s="24">
        <f t="shared" si="888"/>
        <v>0</v>
      </c>
      <c r="P5664" s="24">
        <f t="shared" si="889"/>
        <v>0</v>
      </c>
    </row>
    <row r="5665" spans="1:16" x14ac:dyDescent="0.25">
      <c r="A5665" s="15">
        <v>34516</v>
      </c>
      <c r="B5665">
        <v>0</v>
      </c>
      <c r="C5665">
        <v>750</v>
      </c>
      <c r="D5665">
        <v>0</v>
      </c>
      <c r="E5665">
        <v>3514</v>
      </c>
      <c r="F5665">
        <v>0</v>
      </c>
      <c r="G5665">
        <f t="shared" si="880"/>
        <v>13491</v>
      </c>
      <c r="H5665">
        <f t="shared" si="881"/>
        <v>4816</v>
      </c>
      <c r="I5665">
        <f t="shared" si="882"/>
        <v>1994</v>
      </c>
      <c r="J5665">
        <f t="shared" si="883"/>
        <v>7</v>
      </c>
      <c r="K5665" s="24">
        <f t="shared" si="884"/>
        <v>13.491</v>
      </c>
      <c r="L5665" s="24">
        <f t="shared" si="885"/>
        <v>4.8159999999999998</v>
      </c>
      <c r="M5665" s="24">
        <f t="shared" si="886"/>
        <v>0.75</v>
      </c>
      <c r="N5665" s="24">
        <f t="shared" si="887"/>
        <v>3.5139999999999998</v>
      </c>
      <c r="O5665" s="24">
        <f t="shared" si="888"/>
        <v>0</v>
      </c>
      <c r="P5665" s="24">
        <f t="shared" si="889"/>
        <v>0</v>
      </c>
    </row>
    <row r="5666" spans="1:16" x14ac:dyDescent="0.25">
      <c r="A5666" s="15">
        <v>34517</v>
      </c>
      <c r="B5666">
        <v>0</v>
      </c>
      <c r="C5666">
        <v>749</v>
      </c>
      <c r="D5666">
        <v>0</v>
      </c>
      <c r="E5666">
        <v>3589</v>
      </c>
      <c r="F5666">
        <v>0</v>
      </c>
      <c r="G5666">
        <f t="shared" si="880"/>
        <v>13492</v>
      </c>
      <c r="H5666">
        <f t="shared" si="881"/>
        <v>4741</v>
      </c>
      <c r="I5666">
        <f t="shared" si="882"/>
        <v>1994</v>
      </c>
      <c r="J5666">
        <f t="shared" si="883"/>
        <v>7</v>
      </c>
      <c r="K5666" s="24">
        <f t="shared" si="884"/>
        <v>13.492000000000001</v>
      </c>
      <c r="L5666" s="24">
        <f t="shared" si="885"/>
        <v>4.7409999999999997</v>
      </c>
      <c r="M5666" s="24">
        <f t="shared" si="886"/>
        <v>0.749</v>
      </c>
      <c r="N5666" s="24">
        <f t="shared" si="887"/>
        <v>3.589</v>
      </c>
      <c r="O5666" s="24">
        <f t="shared" si="888"/>
        <v>0</v>
      </c>
      <c r="P5666" s="24">
        <f t="shared" si="889"/>
        <v>0</v>
      </c>
    </row>
    <row r="5667" spans="1:16" x14ac:dyDescent="0.25">
      <c r="A5667" s="15">
        <v>34518</v>
      </c>
      <c r="B5667">
        <v>0</v>
      </c>
      <c r="C5667">
        <v>752</v>
      </c>
      <c r="D5667">
        <v>0</v>
      </c>
      <c r="E5667">
        <v>3597</v>
      </c>
      <c r="F5667">
        <v>0</v>
      </c>
      <c r="G5667">
        <f t="shared" si="880"/>
        <v>13489</v>
      </c>
      <c r="H5667">
        <f t="shared" si="881"/>
        <v>4733</v>
      </c>
      <c r="I5667">
        <f t="shared" si="882"/>
        <v>1994</v>
      </c>
      <c r="J5667">
        <f t="shared" si="883"/>
        <v>7</v>
      </c>
      <c r="K5667" s="24">
        <f t="shared" si="884"/>
        <v>13.489000000000001</v>
      </c>
      <c r="L5667" s="24">
        <f t="shared" si="885"/>
        <v>4.7329999999999997</v>
      </c>
      <c r="M5667" s="24">
        <f t="shared" si="886"/>
        <v>0.752</v>
      </c>
      <c r="N5667" s="24">
        <f t="shared" si="887"/>
        <v>3.597</v>
      </c>
      <c r="O5667" s="24">
        <f t="shared" si="888"/>
        <v>0</v>
      </c>
      <c r="P5667" s="24">
        <f t="shared" si="889"/>
        <v>0</v>
      </c>
    </row>
    <row r="5668" spans="1:16" x14ac:dyDescent="0.25">
      <c r="A5668" s="15">
        <v>34519</v>
      </c>
      <c r="B5668">
        <v>0</v>
      </c>
      <c r="C5668">
        <v>752</v>
      </c>
      <c r="D5668">
        <v>0</v>
      </c>
      <c r="E5668">
        <v>3603</v>
      </c>
      <c r="F5668">
        <v>0</v>
      </c>
      <c r="G5668">
        <f t="shared" si="880"/>
        <v>13489</v>
      </c>
      <c r="H5668">
        <f t="shared" si="881"/>
        <v>4727</v>
      </c>
      <c r="I5668">
        <f t="shared" si="882"/>
        <v>1994</v>
      </c>
      <c r="J5668">
        <f t="shared" si="883"/>
        <v>7</v>
      </c>
      <c r="K5668" s="24">
        <f t="shared" si="884"/>
        <v>13.489000000000001</v>
      </c>
      <c r="L5668" s="24">
        <f t="shared" si="885"/>
        <v>4.7270000000000003</v>
      </c>
      <c r="M5668" s="24">
        <f t="shared" si="886"/>
        <v>0.752</v>
      </c>
      <c r="N5668" s="24">
        <f t="shared" si="887"/>
        <v>3.6030000000000002</v>
      </c>
      <c r="O5668" s="24">
        <f t="shared" si="888"/>
        <v>0</v>
      </c>
      <c r="P5668" s="24">
        <f t="shared" si="889"/>
        <v>0</v>
      </c>
    </row>
    <row r="5669" spans="1:16" x14ac:dyDescent="0.25">
      <c r="A5669" s="15">
        <v>34520</v>
      </c>
      <c r="B5669">
        <v>0</v>
      </c>
      <c r="C5669">
        <v>233</v>
      </c>
      <c r="D5669">
        <v>0</v>
      </c>
      <c r="E5669">
        <v>3601</v>
      </c>
      <c r="F5669">
        <v>0</v>
      </c>
      <c r="G5669">
        <f t="shared" si="880"/>
        <v>14008</v>
      </c>
      <c r="H5669">
        <f t="shared" si="881"/>
        <v>4729</v>
      </c>
      <c r="I5669">
        <f t="shared" si="882"/>
        <v>1994</v>
      </c>
      <c r="J5669">
        <f t="shared" si="883"/>
        <v>7</v>
      </c>
      <c r="K5669" s="24">
        <f t="shared" si="884"/>
        <v>14.007999999999999</v>
      </c>
      <c r="L5669" s="24">
        <f t="shared" si="885"/>
        <v>4.7290000000000001</v>
      </c>
      <c r="M5669" s="24">
        <f t="shared" si="886"/>
        <v>0.23300000000000001</v>
      </c>
      <c r="N5669" s="24">
        <f t="shared" si="887"/>
        <v>3.601</v>
      </c>
      <c r="O5669" s="24">
        <f t="shared" si="888"/>
        <v>0</v>
      </c>
      <c r="P5669" s="24">
        <f t="shared" si="889"/>
        <v>0</v>
      </c>
    </row>
    <row r="5670" spans="1:16" x14ac:dyDescent="0.25">
      <c r="A5670" s="15">
        <v>34521</v>
      </c>
      <c r="B5670">
        <v>0</v>
      </c>
      <c r="C5670">
        <v>1559</v>
      </c>
      <c r="D5670">
        <v>0</v>
      </c>
      <c r="E5670">
        <v>2488</v>
      </c>
      <c r="F5670">
        <v>0</v>
      </c>
      <c r="G5670">
        <f t="shared" si="880"/>
        <v>12682</v>
      </c>
      <c r="H5670">
        <f t="shared" si="881"/>
        <v>5842</v>
      </c>
      <c r="I5670">
        <f t="shared" si="882"/>
        <v>1994</v>
      </c>
      <c r="J5670">
        <f t="shared" si="883"/>
        <v>7</v>
      </c>
      <c r="K5670" s="24">
        <f t="shared" si="884"/>
        <v>12.682</v>
      </c>
      <c r="L5670" s="24">
        <f t="shared" si="885"/>
        <v>5.8419999999999996</v>
      </c>
      <c r="M5670" s="24">
        <f t="shared" si="886"/>
        <v>1.5589999999999999</v>
      </c>
      <c r="N5670" s="24">
        <f t="shared" si="887"/>
        <v>2.488</v>
      </c>
      <c r="O5670" s="24">
        <f t="shared" si="888"/>
        <v>0</v>
      </c>
      <c r="P5670" s="24">
        <f t="shared" si="889"/>
        <v>0</v>
      </c>
    </row>
    <row r="5671" spans="1:16" x14ac:dyDescent="0.25">
      <c r="A5671" s="15">
        <v>34522</v>
      </c>
      <c r="B5671">
        <v>0</v>
      </c>
      <c r="C5671">
        <v>2195</v>
      </c>
      <c r="D5671">
        <v>0</v>
      </c>
      <c r="E5671">
        <v>2008</v>
      </c>
      <c r="F5671">
        <v>0</v>
      </c>
      <c r="G5671">
        <f t="shared" si="880"/>
        <v>12046</v>
      </c>
      <c r="H5671">
        <f t="shared" si="881"/>
        <v>6322</v>
      </c>
      <c r="I5671">
        <f t="shared" si="882"/>
        <v>1994</v>
      </c>
      <c r="J5671">
        <f t="shared" si="883"/>
        <v>7</v>
      </c>
      <c r="K5671" s="24">
        <f t="shared" si="884"/>
        <v>12.045999999999999</v>
      </c>
      <c r="L5671" s="24">
        <f t="shared" si="885"/>
        <v>6.3220000000000001</v>
      </c>
      <c r="M5671" s="24">
        <f t="shared" si="886"/>
        <v>2.1949999999999998</v>
      </c>
      <c r="N5671" s="24">
        <f t="shared" si="887"/>
        <v>2.008</v>
      </c>
      <c r="O5671" s="24">
        <f t="shared" si="888"/>
        <v>0</v>
      </c>
      <c r="P5671" s="24">
        <f t="shared" si="889"/>
        <v>0</v>
      </c>
    </row>
    <row r="5672" spans="1:16" x14ac:dyDescent="0.25">
      <c r="A5672" s="15">
        <v>34523</v>
      </c>
      <c r="B5672">
        <v>0</v>
      </c>
      <c r="C5672">
        <v>2925</v>
      </c>
      <c r="D5672">
        <v>0</v>
      </c>
      <c r="E5672">
        <v>2793</v>
      </c>
      <c r="F5672">
        <v>0</v>
      </c>
      <c r="G5672">
        <f t="shared" si="880"/>
        <v>11316</v>
      </c>
      <c r="H5672">
        <f t="shared" si="881"/>
        <v>5537</v>
      </c>
      <c r="I5672">
        <f t="shared" si="882"/>
        <v>1994</v>
      </c>
      <c r="J5672">
        <f t="shared" si="883"/>
        <v>7</v>
      </c>
      <c r="K5672" s="24">
        <f t="shared" si="884"/>
        <v>11.316000000000001</v>
      </c>
      <c r="L5672" s="24">
        <f t="shared" si="885"/>
        <v>5.5369999999999999</v>
      </c>
      <c r="M5672" s="24">
        <f t="shared" si="886"/>
        <v>2.9249999999999998</v>
      </c>
      <c r="N5672" s="24">
        <f t="shared" si="887"/>
        <v>2.7930000000000001</v>
      </c>
      <c r="O5672" s="24">
        <f t="shared" si="888"/>
        <v>0</v>
      </c>
      <c r="P5672" s="24">
        <f t="shared" si="889"/>
        <v>0</v>
      </c>
    </row>
    <row r="5673" spans="1:16" x14ac:dyDescent="0.25">
      <c r="A5673" s="15">
        <v>34524</v>
      </c>
      <c r="B5673">
        <v>0</v>
      </c>
      <c r="C5673">
        <v>4332</v>
      </c>
      <c r="D5673">
        <v>0</v>
      </c>
      <c r="E5673">
        <v>4823</v>
      </c>
      <c r="F5673">
        <v>0</v>
      </c>
      <c r="G5673">
        <f t="shared" si="880"/>
        <v>9909</v>
      </c>
      <c r="H5673">
        <f t="shared" si="881"/>
        <v>3507</v>
      </c>
      <c r="I5673">
        <f t="shared" si="882"/>
        <v>1994</v>
      </c>
      <c r="J5673">
        <f t="shared" si="883"/>
        <v>7</v>
      </c>
      <c r="K5673" s="24">
        <f t="shared" si="884"/>
        <v>9.9090000000000007</v>
      </c>
      <c r="L5673" s="24">
        <f t="shared" si="885"/>
        <v>3.5070000000000001</v>
      </c>
      <c r="M5673" s="24">
        <f t="shared" si="886"/>
        <v>4.3319999999999999</v>
      </c>
      <c r="N5673" s="24">
        <f t="shared" si="887"/>
        <v>4.8230000000000004</v>
      </c>
      <c r="O5673" s="24">
        <f t="shared" si="888"/>
        <v>0</v>
      </c>
      <c r="P5673" s="24">
        <f t="shared" si="889"/>
        <v>0</v>
      </c>
    </row>
    <row r="5674" spans="1:16" x14ac:dyDescent="0.25">
      <c r="A5674" s="15">
        <v>34525</v>
      </c>
      <c r="B5674">
        <v>0</v>
      </c>
      <c r="C5674">
        <v>4339</v>
      </c>
      <c r="D5674">
        <v>0</v>
      </c>
      <c r="E5674">
        <v>6681</v>
      </c>
      <c r="F5674">
        <v>0</v>
      </c>
      <c r="G5674">
        <f t="shared" si="880"/>
        <v>9902</v>
      </c>
      <c r="H5674">
        <f t="shared" si="881"/>
        <v>1649</v>
      </c>
      <c r="I5674">
        <f t="shared" si="882"/>
        <v>1994</v>
      </c>
      <c r="J5674">
        <f t="shared" si="883"/>
        <v>7</v>
      </c>
      <c r="K5674" s="24">
        <f t="shared" si="884"/>
        <v>9.9019999999999992</v>
      </c>
      <c r="L5674" s="24">
        <f t="shared" si="885"/>
        <v>1.649</v>
      </c>
      <c r="M5674" s="24">
        <f t="shared" si="886"/>
        <v>4.3390000000000004</v>
      </c>
      <c r="N5674" s="24">
        <f t="shared" si="887"/>
        <v>6.681</v>
      </c>
      <c r="O5674" s="24">
        <f t="shared" si="888"/>
        <v>0</v>
      </c>
      <c r="P5674" s="24">
        <f t="shared" si="889"/>
        <v>0</v>
      </c>
    </row>
    <row r="5675" spans="1:16" x14ac:dyDescent="0.25">
      <c r="A5675" s="15">
        <v>34526</v>
      </c>
      <c r="B5675">
        <v>0</v>
      </c>
      <c r="C5675">
        <v>4350</v>
      </c>
      <c r="D5675">
        <v>0</v>
      </c>
      <c r="E5675">
        <v>7337</v>
      </c>
      <c r="F5675">
        <v>0</v>
      </c>
      <c r="G5675">
        <f t="shared" si="880"/>
        <v>9891</v>
      </c>
      <c r="H5675">
        <f t="shared" si="881"/>
        <v>993</v>
      </c>
      <c r="I5675">
        <f t="shared" si="882"/>
        <v>1994</v>
      </c>
      <c r="J5675">
        <f t="shared" si="883"/>
        <v>7</v>
      </c>
      <c r="K5675" s="24">
        <f t="shared" si="884"/>
        <v>9.891</v>
      </c>
      <c r="L5675" s="24">
        <f t="shared" si="885"/>
        <v>0.99299999999999999</v>
      </c>
      <c r="M5675" s="24">
        <f t="shared" si="886"/>
        <v>4.3499999999999996</v>
      </c>
      <c r="N5675" s="24">
        <f t="shared" si="887"/>
        <v>7.3369999999999997</v>
      </c>
      <c r="O5675" s="24">
        <f t="shared" si="888"/>
        <v>0</v>
      </c>
      <c r="P5675" s="24">
        <f t="shared" si="889"/>
        <v>0</v>
      </c>
    </row>
    <row r="5676" spans="1:16" x14ac:dyDescent="0.25">
      <c r="A5676" s="15">
        <v>34527</v>
      </c>
      <c r="B5676">
        <v>0</v>
      </c>
      <c r="C5676">
        <v>4363</v>
      </c>
      <c r="D5676">
        <v>0</v>
      </c>
      <c r="E5676">
        <v>7821</v>
      </c>
      <c r="F5676">
        <v>0</v>
      </c>
      <c r="G5676">
        <f t="shared" si="880"/>
        <v>9878</v>
      </c>
      <c r="H5676">
        <f t="shared" si="881"/>
        <v>509</v>
      </c>
      <c r="I5676">
        <f t="shared" si="882"/>
        <v>1994</v>
      </c>
      <c r="J5676">
        <f t="shared" si="883"/>
        <v>7</v>
      </c>
      <c r="K5676" s="24">
        <f t="shared" si="884"/>
        <v>9.8780000000000001</v>
      </c>
      <c r="L5676" s="24">
        <f t="shared" si="885"/>
        <v>0.50900000000000001</v>
      </c>
      <c r="M5676" s="24">
        <f t="shared" si="886"/>
        <v>4.3630000000000004</v>
      </c>
      <c r="N5676" s="24">
        <f t="shared" si="887"/>
        <v>7.8209999999999997</v>
      </c>
      <c r="O5676" s="24">
        <f t="shared" si="888"/>
        <v>0</v>
      </c>
      <c r="P5676" s="24">
        <f t="shared" si="889"/>
        <v>0</v>
      </c>
    </row>
    <row r="5677" spans="1:16" x14ac:dyDescent="0.25">
      <c r="A5677" s="15">
        <v>34528</v>
      </c>
      <c r="B5677">
        <v>0</v>
      </c>
      <c r="C5677">
        <v>4354</v>
      </c>
      <c r="D5677">
        <v>0</v>
      </c>
      <c r="E5677">
        <v>8420</v>
      </c>
      <c r="F5677">
        <v>0</v>
      </c>
      <c r="G5677">
        <f t="shared" si="880"/>
        <v>9887</v>
      </c>
      <c r="H5677">
        <f t="shared" si="881"/>
        <v>0</v>
      </c>
      <c r="I5677">
        <f t="shared" si="882"/>
        <v>1994</v>
      </c>
      <c r="J5677">
        <f t="shared" si="883"/>
        <v>7</v>
      </c>
      <c r="K5677" s="24">
        <f t="shared" si="884"/>
        <v>9.8870000000000005</v>
      </c>
      <c r="L5677" s="24">
        <f t="shared" si="885"/>
        <v>0</v>
      </c>
      <c r="M5677" s="24">
        <f t="shared" si="886"/>
        <v>4.3540000000000001</v>
      </c>
      <c r="N5677" s="24">
        <f t="shared" si="887"/>
        <v>8.42</v>
      </c>
      <c r="O5677" s="24">
        <f t="shared" si="888"/>
        <v>0</v>
      </c>
      <c r="P5677" s="24">
        <f t="shared" si="889"/>
        <v>0</v>
      </c>
    </row>
    <row r="5678" spans="1:16" x14ac:dyDescent="0.25">
      <c r="A5678" s="15">
        <v>34529</v>
      </c>
      <c r="B5678">
        <v>0</v>
      </c>
      <c r="C5678">
        <v>4305</v>
      </c>
      <c r="D5678">
        <v>0</v>
      </c>
      <c r="E5678">
        <v>8557</v>
      </c>
      <c r="F5678">
        <v>0</v>
      </c>
      <c r="G5678">
        <f t="shared" si="880"/>
        <v>9936</v>
      </c>
      <c r="H5678">
        <f t="shared" si="881"/>
        <v>0</v>
      </c>
      <c r="I5678">
        <f t="shared" si="882"/>
        <v>1994</v>
      </c>
      <c r="J5678">
        <f t="shared" si="883"/>
        <v>7</v>
      </c>
      <c r="K5678" s="24">
        <f t="shared" si="884"/>
        <v>9.9359999999999999</v>
      </c>
      <c r="L5678" s="24">
        <f t="shared" si="885"/>
        <v>0</v>
      </c>
      <c r="M5678" s="24">
        <f t="shared" si="886"/>
        <v>4.3049999999999997</v>
      </c>
      <c r="N5678" s="24">
        <f t="shared" si="887"/>
        <v>8.5570000000000004</v>
      </c>
      <c r="O5678" s="24">
        <f t="shared" si="888"/>
        <v>0</v>
      </c>
      <c r="P5678" s="24">
        <f t="shared" si="889"/>
        <v>0</v>
      </c>
    </row>
    <row r="5679" spans="1:16" x14ac:dyDescent="0.25">
      <c r="A5679" s="15">
        <v>34530</v>
      </c>
      <c r="B5679">
        <v>0</v>
      </c>
      <c r="C5679">
        <v>4391</v>
      </c>
      <c r="D5679">
        <v>0</v>
      </c>
      <c r="E5679">
        <v>8473</v>
      </c>
      <c r="F5679">
        <v>0</v>
      </c>
      <c r="G5679">
        <f t="shared" si="880"/>
        <v>9850</v>
      </c>
      <c r="H5679">
        <f t="shared" si="881"/>
        <v>0</v>
      </c>
      <c r="I5679">
        <f t="shared" si="882"/>
        <v>1994</v>
      </c>
      <c r="J5679">
        <f t="shared" si="883"/>
        <v>7</v>
      </c>
      <c r="K5679" s="24">
        <f t="shared" si="884"/>
        <v>9.85</v>
      </c>
      <c r="L5679" s="24">
        <f t="shared" si="885"/>
        <v>0</v>
      </c>
      <c r="M5679" s="24">
        <f t="shared" si="886"/>
        <v>4.391</v>
      </c>
      <c r="N5679" s="24">
        <f t="shared" si="887"/>
        <v>8.4730000000000008</v>
      </c>
      <c r="O5679" s="24">
        <f t="shared" si="888"/>
        <v>0</v>
      </c>
      <c r="P5679" s="24">
        <f t="shared" si="889"/>
        <v>0</v>
      </c>
    </row>
    <row r="5680" spans="1:16" x14ac:dyDescent="0.25">
      <c r="A5680" s="15">
        <v>34531</v>
      </c>
      <c r="B5680">
        <v>0</v>
      </c>
      <c r="C5680">
        <v>4340</v>
      </c>
      <c r="D5680">
        <v>0</v>
      </c>
      <c r="E5680">
        <v>7693</v>
      </c>
      <c r="F5680">
        <v>0</v>
      </c>
      <c r="G5680">
        <f t="shared" si="880"/>
        <v>9901</v>
      </c>
      <c r="H5680">
        <f t="shared" si="881"/>
        <v>637</v>
      </c>
      <c r="I5680">
        <f t="shared" si="882"/>
        <v>1994</v>
      </c>
      <c r="J5680">
        <f t="shared" si="883"/>
        <v>7</v>
      </c>
      <c r="K5680" s="24">
        <f t="shared" si="884"/>
        <v>9.9009999999999998</v>
      </c>
      <c r="L5680" s="24">
        <f t="shared" si="885"/>
        <v>0.63700000000000001</v>
      </c>
      <c r="M5680" s="24">
        <f t="shared" si="886"/>
        <v>4.34</v>
      </c>
      <c r="N5680" s="24">
        <f t="shared" si="887"/>
        <v>7.6929999999999996</v>
      </c>
      <c r="O5680" s="24">
        <f t="shared" si="888"/>
        <v>0</v>
      </c>
      <c r="P5680" s="24">
        <f t="shared" si="889"/>
        <v>0</v>
      </c>
    </row>
    <row r="5681" spans="1:16" x14ac:dyDescent="0.25">
      <c r="A5681" s="15">
        <v>34532</v>
      </c>
      <c r="B5681">
        <v>0</v>
      </c>
      <c r="C5681">
        <v>4346</v>
      </c>
      <c r="D5681">
        <v>0</v>
      </c>
      <c r="E5681">
        <v>7250</v>
      </c>
      <c r="F5681">
        <v>0</v>
      </c>
      <c r="G5681">
        <f t="shared" si="880"/>
        <v>9895</v>
      </c>
      <c r="H5681">
        <f t="shared" si="881"/>
        <v>1080</v>
      </c>
      <c r="I5681">
        <f t="shared" si="882"/>
        <v>1994</v>
      </c>
      <c r="J5681">
        <f t="shared" si="883"/>
        <v>7</v>
      </c>
      <c r="K5681" s="24">
        <f t="shared" si="884"/>
        <v>9.8949999999999996</v>
      </c>
      <c r="L5681" s="24">
        <f t="shared" si="885"/>
        <v>1.08</v>
      </c>
      <c r="M5681" s="24">
        <f t="shared" si="886"/>
        <v>4.3460000000000001</v>
      </c>
      <c r="N5681" s="24">
        <f t="shared" si="887"/>
        <v>7.25</v>
      </c>
      <c r="O5681" s="24">
        <f t="shared" si="888"/>
        <v>0</v>
      </c>
      <c r="P5681" s="24">
        <f t="shared" si="889"/>
        <v>0</v>
      </c>
    </row>
    <row r="5682" spans="1:16" x14ac:dyDescent="0.25">
      <c r="A5682" s="15">
        <v>34533</v>
      </c>
      <c r="B5682">
        <v>0</v>
      </c>
      <c r="C5682">
        <v>4357</v>
      </c>
      <c r="D5682">
        <v>0</v>
      </c>
      <c r="E5682">
        <v>7302</v>
      </c>
      <c r="F5682">
        <v>0</v>
      </c>
      <c r="G5682">
        <f t="shared" si="880"/>
        <v>9884</v>
      </c>
      <c r="H5682">
        <f t="shared" si="881"/>
        <v>1028</v>
      </c>
      <c r="I5682">
        <f t="shared" si="882"/>
        <v>1994</v>
      </c>
      <c r="J5682">
        <f t="shared" si="883"/>
        <v>7</v>
      </c>
      <c r="K5682" s="24">
        <f t="shared" si="884"/>
        <v>9.8840000000000003</v>
      </c>
      <c r="L5682" s="24">
        <f t="shared" si="885"/>
        <v>1.028</v>
      </c>
      <c r="M5682" s="24">
        <f t="shared" si="886"/>
        <v>4.3570000000000002</v>
      </c>
      <c r="N5682" s="24">
        <f t="shared" si="887"/>
        <v>7.3019999999999996</v>
      </c>
      <c r="O5682" s="24">
        <f t="shared" si="888"/>
        <v>0</v>
      </c>
      <c r="P5682" s="24">
        <f t="shared" si="889"/>
        <v>0</v>
      </c>
    </row>
    <row r="5683" spans="1:16" x14ac:dyDescent="0.25">
      <c r="A5683" s="15">
        <v>34534</v>
      </c>
      <c r="B5683">
        <v>0</v>
      </c>
      <c r="C5683">
        <v>4360</v>
      </c>
      <c r="D5683">
        <v>0</v>
      </c>
      <c r="E5683">
        <v>6344</v>
      </c>
      <c r="F5683">
        <v>0</v>
      </c>
      <c r="G5683">
        <f t="shared" si="880"/>
        <v>9881</v>
      </c>
      <c r="H5683">
        <f t="shared" si="881"/>
        <v>1986</v>
      </c>
      <c r="I5683">
        <f t="shared" si="882"/>
        <v>1994</v>
      </c>
      <c r="J5683">
        <f t="shared" si="883"/>
        <v>7</v>
      </c>
      <c r="K5683" s="24">
        <f t="shared" si="884"/>
        <v>9.8810000000000002</v>
      </c>
      <c r="L5683" s="24">
        <f t="shared" si="885"/>
        <v>1.986</v>
      </c>
      <c r="M5683" s="24">
        <f t="shared" si="886"/>
        <v>4.3600000000000003</v>
      </c>
      <c r="N5683" s="24">
        <f t="shared" si="887"/>
        <v>6.3440000000000003</v>
      </c>
      <c r="O5683" s="24">
        <f t="shared" si="888"/>
        <v>0</v>
      </c>
      <c r="P5683" s="24">
        <f t="shared" si="889"/>
        <v>0</v>
      </c>
    </row>
    <row r="5684" spans="1:16" x14ac:dyDescent="0.25">
      <c r="A5684" s="15">
        <v>34535</v>
      </c>
      <c r="B5684">
        <v>0</v>
      </c>
      <c r="C5684">
        <v>2166</v>
      </c>
      <c r="D5684">
        <v>0</v>
      </c>
      <c r="E5684">
        <v>4623</v>
      </c>
      <c r="F5684">
        <v>0</v>
      </c>
      <c r="G5684">
        <f t="shared" si="880"/>
        <v>12075</v>
      </c>
      <c r="H5684">
        <f t="shared" si="881"/>
        <v>3707</v>
      </c>
      <c r="I5684">
        <f t="shared" si="882"/>
        <v>1994</v>
      </c>
      <c r="J5684">
        <f t="shared" si="883"/>
        <v>7</v>
      </c>
      <c r="K5684" s="24">
        <f t="shared" si="884"/>
        <v>12.074999999999999</v>
      </c>
      <c r="L5684" s="24">
        <f t="shared" si="885"/>
        <v>3.7069999999999999</v>
      </c>
      <c r="M5684" s="24">
        <f t="shared" si="886"/>
        <v>2.1659999999999999</v>
      </c>
      <c r="N5684" s="24">
        <f t="shared" si="887"/>
        <v>4.6230000000000002</v>
      </c>
      <c r="O5684" s="24">
        <f t="shared" si="888"/>
        <v>0</v>
      </c>
      <c r="P5684" s="24">
        <f t="shared" si="889"/>
        <v>0</v>
      </c>
    </row>
    <row r="5685" spans="1:16" x14ac:dyDescent="0.25">
      <c r="A5685" s="15">
        <v>34536</v>
      </c>
      <c r="B5685">
        <v>0</v>
      </c>
      <c r="C5685">
        <v>1836</v>
      </c>
      <c r="D5685">
        <v>0</v>
      </c>
      <c r="E5685">
        <v>3961</v>
      </c>
      <c r="F5685">
        <v>0</v>
      </c>
      <c r="G5685">
        <f t="shared" si="880"/>
        <v>12405</v>
      </c>
      <c r="H5685">
        <f t="shared" si="881"/>
        <v>4369</v>
      </c>
      <c r="I5685">
        <f t="shared" si="882"/>
        <v>1994</v>
      </c>
      <c r="J5685">
        <f t="shared" si="883"/>
        <v>7</v>
      </c>
      <c r="K5685" s="24">
        <f t="shared" si="884"/>
        <v>12.404999999999999</v>
      </c>
      <c r="L5685" s="24">
        <f t="shared" si="885"/>
        <v>4.3689999999999998</v>
      </c>
      <c r="M5685" s="24">
        <f t="shared" si="886"/>
        <v>1.8360000000000001</v>
      </c>
      <c r="N5685" s="24">
        <f t="shared" si="887"/>
        <v>3.9609999999999999</v>
      </c>
      <c r="O5685" s="24">
        <f t="shared" si="888"/>
        <v>0</v>
      </c>
      <c r="P5685" s="24">
        <f t="shared" si="889"/>
        <v>0</v>
      </c>
    </row>
    <row r="5686" spans="1:16" x14ac:dyDescent="0.25">
      <c r="A5686" s="15">
        <v>34537</v>
      </c>
      <c r="B5686">
        <v>0</v>
      </c>
      <c r="C5686">
        <v>1787</v>
      </c>
      <c r="D5686">
        <v>0</v>
      </c>
      <c r="E5686">
        <v>4018</v>
      </c>
      <c r="F5686">
        <v>0</v>
      </c>
      <c r="G5686">
        <f t="shared" si="880"/>
        <v>12454</v>
      </c>
      <c r="H5686">
        <f t="shared" si="881"/>
        <v>4312</v>
      </c>
      <c r="I5686">
        <f t="shared" si="882"/>
        <v>1994</v>
      </c>
      <c r="J5686">
        <f t="shared" si="883"/>
        <v>7</v>
      </c>
      <c r="K5686" s="24">
        <f t="shared" si="884"/>
        <v>12.454000000000001</v>
      </c>
      <c r="L5686" s="24">
        <f t="shared" si="885"/>
        <v>4.3120000000000003</v>
      </c>
      <c r="M5686" s="24">
        <f t="shared" si="886"/>
        <v>1.7869999999999999</v>
      </c>
      <c r="N5686" s="24">
        <f t="shared" si="887"/>
        <v>4.0179999999999998</v>
      </c>
      <c r="O5686" s="24">
        <f t="shared" si="888"/>
        <v>0</v>
      </c>
      <c r="P5686" s="24">
        <f t="shared" si="889"/>
        <v>0</v>
      </c>
    </row>
    <row r="5687" spans="1:16" x14ac:dyDescent="0.25">
      <c r="A5687" s="15">
        <v>34538</v>
      </c>
      <c r="B5687">
        <v>0</v>
      </c>
      <c r="C5687">
        <v>1814</v>
      </c>
      <c r="D5687">
        <v>0</v>
      </c>
      <c r="E5687">
        <v>3977</v>
      </c>
      <c r="F5687">
        <v>0</v>
      </c>
      <c r="G5687">
        <f t="shared" si="880"/>
        <v>12427</v>
      </c>
      <c r="H5687">
        <f t="shared" si="881"/>
        <v>4353</v>
      </c>
      <c r="I5687">
        <f t="shared" si="882"/>
        <v>1994</v>
      </c>
      <c r="J5687">
        <f t="shared" si="883"/>
        <v>7</v>
      </c>
      <c r="K5687" s="24">
        <f t="shared" si="884"/>
        <v>12.427</v>
      </c>
      <c r="L5687" s="24">
        <f t="shared" si="885"/>
        <v>4.3529999999999998</v>
      </c>
      <c r="M5687" s="24">
        <f t="shared" si="886"/>
        <v>1.8140000000000001</v>
      </c>
      <c r="N5687" s="24">
        <f t="shared" si="887"/>
        <v>3.9769999999999999</v>
      </c>
      <c r="O5687" s="24">
        <f t="shared" si="888"/>
        <v>0</v>
      </c>
      <c r="P5687" s="24">
        <f t="shared" si="889"/>
        <v>0</v>
      </c>
    </row>
    <row r="5688" spans="1:16" x14ac:dyDescent="0.25">
      <c r="A5688" s="15">
        <v>34539</v>
      </c>
      <c r="B5688">
        <v>0</v>
      </c>
      <c r="C5688">
        <v>1843</v>
      </c>
      <c r="D5688">
        <v>0</v>
      </c>
      <c r="E5688">
        <v>3960</v>
      </c>
      <c r="F5688">
        <v>0</v>
      </c>
      <c r="G5688">
        <f t="shared" si="880"/>
        <v>12398</v>
      </c>
      <c r="H5688">
        <f t="shared" si="881"/>
        <v>4370</v>
      </c>
      <c r="I5688">
        <f t="shared" si="882"/>
        <v>1994</v>
      </c>
      <c r="J5688">
        <f t="shared" si="883"/>
        <v>7</v>
      </c>
      <c r="K5688" s="24">
        <f t="shared" si="884"/>
        <v>12.398</v>
      </c>
      <c r="L5688" s="24">
        <f t="shared" si="885"/>
        <v>4.37</v>
      </c>
      <c r="M5688" s="24">
        <f t="shared" si="886"/>
        <v>1.843</v>
      </c>
      <c r="N5688" s="24">
        <f t="shared" si="887"/>
        <v>3.96</v>
      </c>
      <c r="O5688" s="24">
        <f t="shared" si="888"/>
        <v>0</v>
      </c>
      <c r="P5688" s="24">
        <f t="shared" si="889"/>
        <v>0</v>
      </c>
    </row>
    <row r="5689" spans="1:16" x14ac:dyDescent="0.25">
      <c r="A5689" s="15">
        <v>34540</v>
      </c>
      <c r="B5689">
        <v>0</v>
      </c>
      <c r="C5689">
        <v>1853</v>
      </c>
      <c r="D5689">
        <v>0</v>
      </c>
      <c r="E5689">
        <v>3968</v>
      </c>
      <c r="F5689">
        <v>0</v>
      </c>
      <c r="G5689">
        <f t="shared" si="880"/>
        <v>12388</v>
      </c>
      <c r="H5689">
        <f t="shared" si="881"/>
        <v>4362</v>
      </c>
      <c r="I5689">
        <f t="shared" si="882"/>
        <v>1994</v>
      </c>
      <c r="J5689">
        <f t="shared" si="883"/>
        <v>7</v>
      </c>
      <c r="K5689" s="24">
        <f t="shared" si="884"/>
        <v>12.388</v>
      </c>
      <c r="L5689" s="24">
        <f t="shared" si="885"/>
        <v>4.3620000000000001</v>
      </c>
      <c r="M5689" s="24">
        <f t="shared" si="886"/>
        <v>1.853</v>
      </c>
      <c r="N5689" s="24">
        <f t="shared" si="887"/>
        <v>3.968</v>
      </c>
      <c r="O5689" s="24">
        <f t="shared" si="888"/>
        <v>0</v>
      </c>
      <c r="P5689" s="24">
        <f t="shared" si="889"/>
        <v>0</v>
      </c>
    </row>
    <row r="5690" spans="1:16" x14ac:dyDescent="0.25">
      <c r="A5690" s="15">
        <v>34541</v>
      </c>
      <c r="B5690">
        <v>0</v>
      </c>
      <c r="C5690">
        <v>3833</v>
      </c>
      <c r="D5690">
        <v>0</v>
      </c>
      <c r="E5690">
        <v>3961</v>
      </c>
      <c r="F5690">
        <v>0</v>
      </c>
      <c r="G5690">
        <f t="shared" si="880"/>
        <v>10408</v>
      </c>
      <c r="H5690">
        <f t="shared" si="881"/>
        <v>4369</v>
      </c>
      <c r="I5690">
        <f t="shared" si="882"/>
        <v>1994</v>
      </c>
      <c r="J5690">
        <f t="shared" si="883"/>
        <v>7</v>
      </c>
      <c r="K5690" s="24">
        <f t="shared" si="884"/>
        <v>10.407999999999999</v>
      </c>
      <c r="L5690" s="24">
        <f t="shared" si="885"/>
        <v>4.3689999999999998</v>
      </c>
      <c r="M5690" s="24">
        <f t="shared" si="886"/>
        <v>3.8330000000000002</v>
      </c>
      <c r="N5690" s="24">
        <f t="shared" si="887"/>
        <v>3.9609999999999999</v>
      </c>
      <c r="O5690" s="24">
        <f t="shared" si="888"/>
        <v>0</v>
      </c>
      <c r="P5690" s="24">
        <f t="shared" si="889"/>
        <v>0</v>
      </c>
    </row>
    <row r="5691" spans="1:16" x14ac:dyDescent="0.25">
      <c r="A5691" s="15">
        <v>34542</v>
      </c>
      <c r="B5691">
        <v>0</v>
      </c>
      <c r="C5691">
        <v>4657</v>
      </c>
      <c r="D5691">
        <v>0</v>
      </c>
      <c r="E5691">
        <v>3952</v>
      </c>
      <c r="F5691">
        <v>0</v>
      </c>
      <c r="G5691">
        <f t="shared" si="880"/>
        <v>9584</v>
      </c>
      <c r="H5691">
        <f t="shared" si="881"/>
        <v>4378</v>
      </c>
      <c r="I5691">
        <f t="shared" si="882"/>
        <v>1994</v>
      </c>
      <c r="J5691">
        <f t="shared" si="883"/>
        <v>7</v>
      </c>
      <c r="K5691" s="24">
        <f t="shared" si="884"/>
        <v>9.5839999999999996</v>
      </c>
      <c r="L5691" s="24">
        <f t="shared" si="885"/>
        <v>4.3780000000000001</v>
      </c>
      <c r="M5691" s="24">
        <f t="shared" si="886"/>
        <v>4.657</v>
      </c>
      <c r="N5691" s="24">
        <f t="shared" si="887"/>
        <v>3.952</v>
      </c>
      <c r="O5691" s="24">
        <f t="shared" si="888"/>
        <v>0</v>
      </c>
      <c r="P5691" s="24">
        <f t="shared" si="889"/>
        <v>0</v>
      </c>
    </row>
    <row r="5692" spans="1:16" x14ac:dyDescent="0.25">
      <c r="A5692" s="15">
        <v>34543</v>
      </c>
      <c r="B5692">
        <v>0</v>
      </c>
      <c r="C5692">
        <v>5963</v>
      </c>
      <c r="D5692">
        <v>0</v>
      </c>
      <c r="E5692">
        <v>4038</v>
      </c>
      <c r="F5692">
        <v>0</v>
      </c>
      <c r="G5692">
        <f t="shared" si="880"/>
        <v>8278</v>
      </c>
      <c r="H5692">
        <f t="shared" si="881"/>
        <v>4292</v>
      </c>
      <c r="I5692">
        <f t="shared" si="882"/>
        <v>1994</v>
      </c>
      <c r="J5692">
        <f t="shared" si="883"/>
        <v>7</v>
      </c>
      <c r="K5692" s="24">
        <f t="shared" si="884"/>
        <v>8.2780000000000005</v>
      </c>
      <c r="L5692" s="24">
        <f t="shared" si="885"/>
        <v>4.2919999999999998</v>
      </c>
      <c r="M5692" s="24">
        <f t="shared" si="886"/>
        <v>5.9630000000000001</v>
      </c>
      <c r="N5692" s="24">
        <f t="shared" si="887"/>
        <v>4.0380000000000003</v>
      </c>
      <c r="O5692" s="24">
        <f t="shared" si="888"/>
        <v>0</v>
      </c>
      <c r="P5692" s="24">
        <f t="shared" si="889"/>
        <v>0</v>
      </c>
    </row>
    <row r="5693" spans="1:16" x14ac:dyDescent="0.25">
      <c r="A5693" s="15">
        <v>34544</v>
      </c>
      <c r="B5693">
        <v>1000</v>
      </c>
      <c r="C5693">
        <v>7542</v>
      </c>
      <c r="D5693">
        <v>0</v>
      </c>
      <c r="E5693">
        <v>4038</v>
      </c>
      <c r="F5693">
        <v>0</v>
      </c>
      <c r="G5693">
        <f t="shared" si="880"/>
        <v>5699</v>
      </c>
      <c r="H5693">
        <f t="shared" si="881"/>
        <v>4292</v>
      </c>
      <c r="I5693">
        <f t="shared" si="882"/>
        <v>1994</v>
      </c>
      <c r="J5693">
        <f t="shared" si="883"/>
        <v>7</v>
      </c>
      <c r="K5693" s="24">
        <f t="shared" si="884"/>
        <v>5.6989999999999998</v>
      </c>
      <c r="L5693" s="24">
        <f t="shared" si="885"/>
        <v>4.2919999999999998</v>
      </c>
      <c r="M5693" s="24">
        <f t="shared" si="886"/>
        <v>8.5419999999999998</v>
      </c>
      <c r="N5693" s="24">
        <f t="shared" si="887"/>
        <v>4.0380000000000003</v>
      </c>
      <c r="O5693" s="24">
        <f t="shared" si="888"/>
        <v>1</v>
      </c>
      <c r="P5693" s="24">
        <f t="shared" si="889"/>
        <v>0</v>
      </c>
    </row>
    <row r="5694" spans="1:16" x14ac:dyDescent="0.25">
      <c r="A5694" s="15">
        <v>34545</v>
      </c>
      <c r="B5694">
        <v>1000</v>
      </c>
      <c r="C5694">
        <v>4890</v>
      </c>
      <c r="D5694">
        <v>0</v>
      </c>
      <c r="E5694">
        <v>4027</v>
      </c>
      <c r="F5694">
        <v>0</v>
      </c>
      <c r="G5694">
        <f t="shared" si="880"/>
        <v>8351</v>
      </c>
      <c r="H5694">
        <f t="shared" si="881"/>
        <v>4303</v>
      </c>
      <c r="I5694">
        <f t="shared" si="882"/>
        <v>1994</v>
      </c>
      <c r="J5694">
        <f t="shared" si="883"/>
        <v>7</v>
      </c>
      <c r="K5694" s="24">
        <f t="shared" si="884"/>
        <v>8.3510000000000009</v>
      </c>
      <c r="L5694" s="24">
        <f t="shared" si="885"/>
        <v>4.3029999999999999</v>
      </c>
      <c r="M5694" s="24">
        <f t="shared" si="886"/>
        <v>5.89</v>
      </c>
      <c r="N5694" s="24">
        <f t="shared" si="887"/>
        <v>4.0270000000000001</v>
      </c>
      <c r="O5694" s="24">
        <f t="shared" si="888"/>
        <v>1</v>
      </c>
      <c r="P5694" s="24">
        <f t="shared" si="889"/>
        <v>0</v>
      </c>
    </row>
    <row r="5695" spans="1:16" x14ac:dyDescent="0.25">
      <c r="A5695" s="15">
        <v>34546</v>
      </c>
      <c r="B5695">
        <v>1000</v>
      </c>
      <c r="C5695">
        <v>5033</v>
      </c>
      <c r="D5695">
        <v>0</v>
      </c>
      <c r="E5695">
        <v>4038</v>
      </c>
      <c r="F5695">
        <v>0</v>
      </c>
      <c r="G5695">
        <f t="shared" si="880"/>
        <v>8208</v>
      </c>
      <c r="H5695">
        <f t="shared" si="881"/>
        <v>4292</v>
      </c>
      <c r="I5695">
        <f t="shared" si="882"/>
        <v>1994</v>
      </c>
      <c r="J5695">
        <f t="shared" si="883"/>
        <v>7</v>
      </c>
      <c r="K5695" s="24">
        <f t="shared" si="884"/>
        <v>8.2080000000000002</v>
      </c>
      <c r="L5695" s="24">
        <f t="shared" si="885"/>
        <v>4.2919999999999998</v>
      </c>
      <c r="M5695" s="24">
        <f t="shared" si="886"/>
        <v>6.0330000000000004</v>
      </c>
      <c r="N5695" s="24">
        <f t="shared" si="887"/>
        <v>4.0380000000000003</v>
      </c>
      <c r="O5695" s="24">
        <f t="shared" si="888"/>
        <v>1</v>
      </c>
      <c r="P5695" s="24">
        <f t="shared" si="889"/>
        <v>0</v>
      </c>
    </row>
    <row r="5696" spans="1:16" x14ac:dyDescent="0.25">
      <c r="A5696" s="15">
        <v>34547</v>
      </c>
      <c r="B5696">
        <v>1000</v>
      </c>
      <c r="C5696">
        <v>1388</v>
      </c>
      <c r="D5696">
        <v>0</v>
      </c>
      <c r="E5696">
        <v>4032</v>
      </c>
      <c r="F5696">
        <v>0</v>
      </c>
      <c r="G5696">
        <f t="shared" si="880"/>
        <v>11853</v>
      </c>
      <c r="H5696">
        <f t="shared" si="881"/>
        <v>4298</v>
      </c>
      <c r="I5696">
        <f t="shared" si="882"/>
        <v>1994</v>
      </c>
      <c r="J5696">
        <f t="shared" si="883"/>
        <v>8</v>
      </c>
      <c r="K5696" s="24">
        <f t="shared" si="884"/>
        <v>11.853</v>
      </c>
      <c r="L5696" s="24">
        <f t="shared" si="885"/>
        <v>4.298</v>
      </c>
      <c r="M5696" s="24">
        <f t="shared" si="886"/>
        <v>2.3879999999999999</v>
      </c>
      <c r="N5696" s="24">
        <f t="shared" si="887"/>
        <v>4.032</v>
      </c>
      <c r="O5696" s="24">
        <f t="shared" si="888"/>
        <v>1</v>
      </c>
      <c r="P5696" s="24">
        <f t="shared" si="889"/>
        <v>0</v>
      </c>
    </row>
    <row r="5697" spans="1:16" x14ac:dyDescent="0.25">
      <c r="A5697" s="15">
        <v>34548</v>
      </c>
      <c r="B5697">
        <v>1000</v>
      </c>
      <c r="C5697">
        <v>3162</v>
      </c>
      <c r="D5697">
        <v>0</v>
      </c>
      <c r="E5697">
        <v>4015</v>
      </c>
      <c r="F5697">
        <v>0</v>
      </c>
      <c r="G5697">
        <f t="shared" si="880"/>
        <v>10079</v>
      </c>
      <c r="H5697">
        <f t="shared" si="881"/>
        <v>4315</v>
      </c>
      <c r="I5697">
        <f t="shared" si="882"/>
        <v>1994</v>
      </c>
      <c r="J5697">
        <f t="shared" si="883"/>
        <v>8</v>
      </c>
      <c r="K5697" s="24">
        <f t="shared" si="884"/>
        <v>10.079000000000001</v>
      </c>
      <c r="L5697" s="24">
        <f t="shared" si="885"/>
        <v>4.3150000000000004</v>
      </c>
      <c r="M5697" s="24">
        <f t="shared" si="886"/>
        <v>4.1619999999999999</v>
      </c>
      <c r="N5697" s="24">
        <f t="shared" si="887"/>
        <v>4.0149999999999997</v>
      </c>
      <c r="O5697" s="24">
        <f t="shared" si="888"/>
        <v>1</v>
      </c>
      <c r="P5697" s="24">
        <f t="shared" si="889"/>
        <v>0</v>
      </c>
    </row>
    <row r="5698" spans="1:16" x14ac:dyDescent="0.25">
      <c r="A5698" s="15">
        <v>34549</v>
      </c>
      <c r="B5698">
        <v>1000</v>
      </c>
      <c r="C5698">
        <v>2906</v>
      </c>
      <c r="D5698">
        <v>0</v>
      </c>
      <c r="E5698">
        <v>4036</v>
      </c>
      <c r="F5698">
        <v>0</v>
      </c>
      <c r="G5698">
        <f t="shared" si="880"/>
        <v>10335</v>
      </c>
      <c r="H5698">
        <f t="shared" si="881"/>
        <v>4294</v>
      </c>
      <c r="I5698">
        <f t="shared" si="882"/>
        <v>1994</v>
      </c>
      <c r="J5698">
        <f t="shared" si="883"/>
        <v>8</v>
      </c>
      <c r="K5698" s="24">
        <f t="shared" si="884"/>
        <v>10.335000000000001</v>
      </c>
      <c r="L5698" s="24">
        <f t="shared" si="885"/>
        <v>4.2939999999999996</v>
      </c>
      <c r="M5698" s="24">
        <f t="shared" si="886"/>
        <v>3.9060000000000001</v>
      </c>
      <c r="N5698" s="24">
        <f t="shared" si="887"/>
        <v>4.0359999999999996</v>
      </c>
      <c r="O5698" s="24">
        <f t="shared" si="888"/>
        <v>1</v>
      </c>
      <c r="P5698" s="24">
        <f t="shared" si="889"/>
        <v>0</v>
      </c>
    </row>
    <row r="5699" spans="1:16" x14ac:dyDescent="0.25">
      <c r="A5699" s="15">
        <v>34550</v>
      </c>
      <c r="B5699">
        <v>1000</v>
      </c>
      <c r="C5699">
        <v>3849</v>
      </c>
      <c r="D5699">
        <v>0</v>
      </c>
      <c r="E5699">
        <v>4030</v>
      </c>
      <c r="F5699">
        <v>0</v>
      </c>
      <c r="G5699">
        <f t="shared" si="880"/>
        <v>9392</v>
      </c>
      <c r="H5699">
        <f t="shared" si="881"/>
        <v>4300</v>
      </c>
      <c r="I5699">
        <f t="shared" si="882"/>
        <v>1994</v>
      </c>
      <c r="J5699">
        <f t="shared" si="883"/>
        <v>8</v>
      </c>
      <c r="K5699" s="24">
        <f t="shared" si="884"/>
        <v>9.3919999999999995</v>
      </c>
      <c r="L5699" s="24">
        <f t="shared" si="885"/>
        <v>4.3</v>
      </c>
      <c r="M5699" s="24">
        <f t="shared" si="886"/>
        <v>4.8490000000000002</v>
      </c>
      <c r="N5699" s="24">
        <f t="shared" si="887"/>
        <v>4.03</v>
      </c>
      <c r="O5699" s="24">
        <f t="shared" si="888"/>
        <v>1</v>
      </c>
      <c r="P5699" s="24">
        <f t="shared" si="889"/>
        <v>0</v>
      </c>
    </row>
    <row r="5700" spans="1:16" x14ac:dyDescent="0.25">
      <c r="A5700" s="15">
        <v>34551</v>
      </c>
      <c r="B5700">
        <v>1000</v>
      </c>
      <c r="C5700">
        <v>3843</v>
      </c>
      <c r="D5700">
        <v>0</v>
      </c>
      <c r="E5700">
        <v>4066</v>
      </c>
      <c r="F5700">
        <v>0</v>
      </c>
      <c r="G5700">
        <f t="shared" si="880"/>
        <v>9398</v>
      </c>
      <c r="H5700">
        <f t="shared" si="881"/>
        <v>4264</v>
      </c>
      <c r="I5700">
        <f t="shared" si="882"/>
        <v>1994</v>
      </c>
      <c r="J5700">
        <f t="shared" si="883"/>
        <v>8</v>
      </c>
      <c r="K5700" s="24">
        <f t="shared" si="884"/>
        <v>9.3979999999999997</v>
      </c>
      <c r="L5700" s="24">
        <f t="shared" si="885"/>
        <v>4.2640000000000002</v>
      </c>
      <c r="M5700" s="24">
        <f t="shared" si="886"/>
        <v>4.843</v>
      </c>
      <c r="N5700" s="24">
        <f t="shared" si="887"/>
        <v>4.0659999999999998</v>
      </c>
      <c r="O5700" s="24">
        <f t="shared" si="888"/>
        <v>1</v>
      </c>
      <c r="P5700" s="24">
        <f t="shared" si="889"/>
        <v>0</v>
      </c>
    </row>
    <row r="5701" spans="1:16" x14ac:dyDescent="0.25">
      <c r="A5701" s="15">
        <v>34552</v>
      </c>
      <c r="B5701">
        <v>1000</v>
      </c>
      <c r="C5701">
        <v>4062</v>
      </c>
      <c r="D5701">
        <v>0</v>
      </c>
      <c r="E5701">
        <v>4041</v>
      </c>
      <c r="F5701">
        <v>0</v>
      </c>
      <c r="G5701">
        <f t="shared" si="880"/>
        <v>9179</v>
      </c>
      <c r="H5701">
        <f t="shared" si="881"/>
        <v>4289</v>
      </c>
      <c r="I5701">
        <f t="shared" si="882"/>
        <v>1994</v>
      </c>
      <c r="J5701">
        <f t="shared" si="883"/>
        <v>8</v>
      </c>
      <c r="K5701" s="24">
        <f t="shared" si="884"/>
        <v>9.1790000000000003</v>
      </c>
      <c r="L5701" s="24">
        <f t="shared" si="885"/>
        <v>4.2889999999999997</v>
      </c>
      <c r="M5701" s="24">
        <f t="shared" si="886"/>
        <v>5.0620000000000003</v>
      </c>
      <c r="N5701" s="24">
        <f t="shared" si="887"/>
        <v>4.0410000000000004</v>
      </c>
      <c r="O5701" s="24">
        <f t="shared" si="888"/>
        <v>1</v>
      </c>
      <c r="P5701" s="24">
        <f t="shared" si="889"/>
        <v>0</v>
      </c>
    </row>
    <row r="5702" spans="1:16" x14ac:dyDescent="0.25">
      <c r="A5702" s="15">
        <v>34553</v>
      </c>
      <c r="B5702">
        <v>1000</v>
      </c>
      <c r="C5702">
        <v>4039</v>
      </c>
      <c r="D5702">
        <v>0</v>
      </c>
      <c r="E5702">
        <v>4031</v>
      </c>
      <c r="F5702">
        <v>0</v>
      </c>
      <c r="G5702">
        <f t="shared" ref="G5702:G5765" si="890">MAX(IF(AND(MONTH(A5702)&gt;6,MONTH(A5702)&lt;10),14241,13250)-B5702-C5702-F5702,0)</f>
        <v>9202</v>
      </c>
      <c r="H5702">
        <f t="shared" ref="H5702:H5765" si="891">MAX(8330-E5702-D5702,0)</f>
        <v>4299</v>
      </c>
      <c r="I5702">
        <f t="shared" ref="I5702:I5765" si="892">YEAR(A5702)</f>
        <v>1994</v>
      </c>
      <c r="J5702">
        <f t="shared" ref="J5702:J5765" si="893">MONTH(A5702)</f>
        <v>8</v>
      </c>
      <c r="K5702" s="24">
        <f t="shared" ref="K5702:K5765" si="894">G5702/1000</f>
        <v>9.202</v>
      </c>
      <c r="L5702" s="24">
        <f t="shared" ref="L5702:L5765" si="895">H5702/1000</f>
        <v>4.2990000000000004</v>
      </c>
      <c r="M5702" s="24">
        <f t="shared" ref="M5702:M5765" si="896">(B5702+C5702+F5702)/1000</f>
        <v>5.0389999999999997</v>
      </c>
      <c r="N5702" s="24">
        <f t="shared" ref="N5702:N5765" si="897">(D5702+E5702)/1000</f>
        <v>4.0309999999999997</v>
      </c>
      <c r="O5702" s="24">
        <f t="shared" ref="O5702:O5765" si="898">B5702/1000</f>
        <v>1</v>
      </c>
      <c r="P5702" s="24">
        <f t="shared" ref="P5702:P5765" si="899">F5702/1000</f>
        <v>0</v>
      </c>
    </row>
    <row r="5703" spans="1:16" x14ac:dyDescent="0.25">
      <c r="A5703" s="15">
        <v>34554</v>
      </c>
      <c r="B5703">
        <v>1000</v>
      </c>
      <c r="C5703">
        <v>4050</v>
      </c>
      <c r="D5703">
        <v>0</v>
      </c>
      <c r="E5703">
        <v>4047</v>
      </c>
      <c r="F5703">
        <v>0</v>
      </c>
      <c r="G5703">
        <f t="shared" si="890"/>
        <v>9191</v>
      </c>
      <c r="H5703">
        <f t="shared" si="891"/>
        <v>4283</v>
      </c>
      <c r="I5703">
        <f t="shared" si="892"/>
        <v>1994</v>
      </c>
      <c r="J5703">
        <f t="shared" si="893"/>
        <v>8</v>
      </c>
      <c r="K5703" s="24">
        <f t="shared" si="894"/>
        <v>9.1910000000000007</v>
      </c>
      <c r="L5703" s="24">
        <f t="shared" si="895"/>
        <v>4.2830000000000004</v>
      </c>
      <c r="M5703" s="24">
        <f t="shared" si="896"/>
        <v>5.05</v>
      </c>
      <c r="N5703" s="24">
        <f t="shared" si="897"/>
        <v>4.0469999999999997</v>
      </c>
      <c r="O5703" s="24">
        <f t="shared" si="898"/>
        <v>1</v>
      </c>
      <c r="P5703" s="24">
        <f t="shared" si="899"/>
        <v>0</v>
      </c>
    </row>
    <row r="5704" spans="1:16" x14ac:dyDescent="0.25">
      <c r="A5704" s="15">
        <v>34555</v>
      </c>
      <c r="B5704">
        <v>1000</v>
      </c>
      <c r="C5704">
        <v>4075</v>
      </c>
      <c r="D5704">
        <v>0</v>
      </c>
      <c r="E5704">
        <v>4041</v>
      </c>
      <c r="F5704">
        <v>0</v>
      </c>
      <c r="G5704">
        <f t="shared" si="890"/>
        <v>9166</v>
      </c>
      <c r="H5704">
        <f t="shared" si="891"/>
        <v>4289</v>
      </c>
      <c r="I5704">
        <f t="shared" si="892"/>
        <v>1994</v>
      </c>
      <c r="J5704">
        <f t="shared" si="893"/>
        <v>8</v>
      </c>
      <c r="K5704" s="24">
        <f t="shared" si="894"/>
        <v>9.1660000000000004</v>
      </c>
      <c r="L5704" s="24">
        <f t="shared" si="895"/>
        <v>4.2889999999999997</v>
      </c>
      <c r="M5704" s="24">
        <f t="shared" si="896"/>
        <v>5.0750000000000002</v>
      </c>
      <c r="N5704" s="24">
        <f t="shared" si="897"/>
        <v>4.0410000000000004</v>
      </c>
      <c r="O5704" s="24">
        <f t="shared" si="898"/>
        <v>1</v>
      </c>
      <c r="P5704" s="24">
        <f t="shared" si="899"/>
        <v>0</v>
      </c>
    </row>
    <row r="5705" spans="1:16" x14ac:dyDescent="0.25">
      <c r="A5705" s="15">
        <v>34556</v>
      </c>
      <c r="B5705">
        <v>1000</v>
      </c>
      <c r="C5705">
        <v>4924</v>
      </c>
      <c r="D5705">
        <v>0</v>
      </c>
      <c r="E5705">
        <v>4032</v>
      </c>
      <c r="F5705">
        <v>0</v>
      </c>
      <c r="G5705">
        <f t="shared" si="890"/>
        <v>8317</v>
      </c>
      <c r="H5705">
        <f t="shared" si="891"/>
        <v>4298</v>
      </c>
      <c r="I5705">
        <f t="shared" si="892"/>
        <v>1994</v>
      </c>
      <c r="J5705">
        <f t="shared" si="893"/>
        <v>8</v>
      </c>
      <c r="K5705" s="24">
        <f t="shared" si="894"/>
        <v>8.3170000000000002</v>
      </c>
      <c r="L5705" s="24">
        <f t="shared" si="895"/>
        <v>4.298</v>
      </c>
      <c r="M5705" s="24">
        <f t="shared" si="896"/>
        <v>5.9240000000000004</v>
      </c>
      <c r="N5705" s="24">
        <f t="shared" si="897"/>
        <v>4.032</v>
      </c>
      <c r="O5705" s="24">
        <f t="shared" si="898"/>
        <v>1</v>
      </c>
      <c r="P5705" s="24">
        <f t="shared" si="899"/>
        <v>0</v>
      </c>
    </row>
    <row r="5706" spans="1:16" x14ac:dyDescent="0.25">
      <c r="A5706" s="15">
        <v>34557</v>
      </c>
      <c r="B5706">
        <v>1000</v>
      </c>
      <c r="C5706">
        <v>6460</v>
      </c>
      <c r="D5706">
        <v>0</v>
      </c>
      <c r="E5706">
        <v>4026</v>
      </c>
      <c r="F5706">
        <v>0</v>
      </c>
      <c r="G5706">
        <f t="shared" si="890"/>
        <v>6781</v>
      </c>
      <c r="H5706">
        <f t="shared" si="891"/>
        <v>4304</v>
      </c>
      <c r="I5706">
        <f t="shared" si="892"/>
        <v>1994</v>
      </c>
      <c r="J5706">
        <f t="shared" si="893"/>
        <v>8</v>
      </c>
      <c r="K5706" s="24">
        <f t="shared" si="894"/>
        <v>6.7809999999999997</v>
      </c>
      <c r="L5706" s="24">
        <f t="shared" si="895"/>
        <v>4.3040000000000003</v>
      </c>
      <c r="M5706" s="24">
        <f t="shared" si="896"/>
        <v>7.46</v>
      </c>
      <c r="N5706" s="24">
        <f t="shared" si="897"/>
        <v>4.0259999999999998</v>
      </c>
      <c r="O5706" s="24">
        <f t="shared" si="898"/>
        <v>1</v>
      </c>
      <c r="P5706" s="24">
        <f t="shared" si="899"/>
        <v>0</v>
      </c>
    </row>
    <row r="5707" spans="1:16" x14ac:dyDescent="0.25">
      <c r="A5707" s="15">
        <v>34558</v>
      </c>
      <c r="B5707">
        <v>1000</v>
      </c>
      <c r="C5707">
        <v>6096</v>
      </c>
      <c r="D5707">
        <v>0</v>
      </c>
      <c r="E5707">
        <v>4025</v>
      </c>
      <c r="F5707">
        <v>0</v>
      </c>
      <c r="G5707">
        <f t="shared" si="890"/>
        <v>7145</v>
      </c>
      <c r="H5707">
        <f t="shared" si="891"/>
        <v>4305</v>
      </c>
      <c r="I5707">
        <f t="shared" si="892"/>
        <v>1994</v>
      </c>
      <c r="J5707">
        <f t="shared" si="893"/>
        <v>8</v>
      </c>
      <c r="K5707" s="24">
        <f t="shared" si="894"/>
        <v>7.1449999999999996</v>
      </c>
      <c r="L5707" s="24">
        <f t="shared" si="895"/>
        <v>4.3049999999999997</v>
      </c>
      <c r="M5707" s="24">
        <f t="shared" si="896"/>
        <v>7.0960000000000001</v>
      </c>
      <c r="N5707" s="24">
        <f t="shared" si="897"/>
        <v>4.0250000000000004</v>
      </c>
      <c r="O5707" s="24">
        <f t="shared" si="898"/>
        <v>1</v>
      </c>
      <c r="P5707" s="24">
        <f t="shared" si="899"/>
        <v>0</v>
      </c>
    </row>
    <row r="5708" spans="1:16" x14ac:dyDescent="0.25">
      <c r="A5708" s="15">
        <v>34559</v>
      </c>
      <c r="B5708">
        <v>1000</v>
      </c>
      <c r="C5708">
        <v>4635</v>
      </c>
      <c r="D5708">
        <v>0</v>
      </c>
      <c r="E5708">
        <v>4031</v>
      </c>
      <c r="F5708">
        <v>0</v>
      </c>
      <c r="G5708">
        <f t="shared" si="890"/>
        <v>8606</v>
      </c>
      <c r="H5708">
        <f t="shared" si="891"/>
        <v>4299</v>
      </c>
      <c r="I5708">
        <f t="shared" si="892"/>
        <v>1994</v>
      </c>
      <c r="J5708">
        <f t="shared" si="893"/>
        <v>8</v>
      </c>
      <c r="K5708" s="24">
        <f t="shared" si="894"/>
        <v>8.6059999999999999</v>
      </c>
      <c r="L5708" s="24">
        <f t="shared" si="895"/>
        <v>4.2990000000000004</v>
      </c>
      <c r="M5708" s="24">
        <f t="shared" si="896"/>
        <v>5.6349999999999998</v>
      </c>
      <c r="N5708" s="24">
        <f t="shared" si="897"/>
        <v>4.0309999999999997</v>
      </c>
      <c r="O5708" s="24">
        <f t="shared" si="898"/>
        <v>1</v>
      </c>
      <c r="P5708" s="24">
        <f t="shared" si="899"/>
        <v>0</v>
      </c>
    </row>
    <row r="5709" spans="1:16" x14ac:dyDescent="0.25">
      <c r="A5709" s="15">
        <v>34560</v>
      </c>
      <c r="B5709">
        <v>1000</v>
      </c>
      <c r="C5709">
        <v>4676</v>
      </c>
      <c r="D5709">
        <v>0</v>
      </c>
      <c r="E5709">
        <v>4018</v>
      </c>
      <c r="F5709">
        <v>0</v>
      </c>
      <c r="G5709">
        <f t="shared" si="890"/>
        <v>8565</v>
      </c>
      <c r="H5709">
        <f t="shared" si="891"/>
        <v>4312</v>
      </c>
      <c r="I5709">
        <f t="shared" si="892"/>
        <v>1994</v>
      </c>
      <c r="J5709">
        <f t="shared" si="893"/>
        <v>8</v>
      </c>
      <c r="K5709" s="24">
        <f t="shared" si="894"/>
        <v>8.5649999999999995</v>
      </c>
      <c r="L5709" s="24">
        <f t="shared" si="895"/>
        <v>4.3120000000000003</v>
      </c>
      <c r="M5709" s="24">
        <f t="shared" si="896"/>
        <v>5.6760000000000002</v>
      </c>
      <c r="N5709" s="24">
        <f t="shared" si="897"/>
        <v>4.0179999999999998</v>
      </c>
      <c r="O5709" s="24">
        <f t="shared" si="898"/>
        <v>1</v>
      </c>
      <c r="P5709" s="24">
        <f t="shared" si="899"/>
        <v>0</v>
      </c>
    </row>
    <row r="5710" spans="1:16" x14ac:dyDescent="0.25">
      <c r="A5710" s="15">
        <v>34561</v>
      </c>
      <c r="B5710">
        <v>1000</v>
      </c>
      <c r="C5710">
        <v>5967</v>
      </c>
      <c r="D5710">
        <v>0</v>
      </c>
      <c r="E5710">
        <v>4026</v>
      </c>
      <c r="F5710">
        <v>0</v>
      </c>
      <c r="G5710">
        <f t="shared" si="890"/>
        <v>7274</v>
      </c>
      <c r="H5710">
        <f t="shared" si="891"/>
        <v>4304</v>
      </c>
      <c r="I5710">
        <f t="shared" si="892"/>
        <v>1994</v>
      </c>
      <c r="J5710">
        <f t="shared" si="893"/>
        <v>8</v>
      </c>
      <c r="K5710" s="24">
        <f t="shared" si="894"/>
        <v>7.274</v>
      </c>
      <c r="L5710" s="24">
        <f t="shared" si="895"/>
        <v>4.3040000000000003</v>
      </c>
      <c r="M5710" s="24">
        <f t="shared" si="896"/>
        <v>6.9669999999999996</v>
      </c>
      <c r="N5710" s="24">
        <f t="shared" si="897"/>
        <v>4.0259999999999998</v>
      </c>
      <c r="O5710" s="24">
        <f t="shared" si="898"/>
        <v>1</v>
      </c>
      <c r="P5710" s="24">
        <f t="shared" si="899"/>
        <v>0</v>
      </c>
    </row>
    <row r="5711" spans="1:16" x14ac:dyDescent="0.25">
      <c r="A5711" s="15">
        <v>34562</v>
      </c>
      <c r="B5711">
        <v>2000</v>
      </c>
      <c r="C5711">
        <v>3710</v>
      </c>
      <c r="D5711">
        <v>0</v>
      </c>
      <c r="E5711">
        <v>4010</v>
      </c>
      <c r="F5711">
        <v>0</v>
      </c>
      <c r="G5711">
        <f t="shared" si="890"/>
        <v>8531</v>
      </c>
      <c r="H5711">
        <f t="shared" si="891"/>
        <v>4320</v>
      </c>
      <c r="I5711">
        <f t="shared" si="892"/>
        <v>1994</v>
      </c>
      <c r="J5711">
        <f t="shared" si="893"/>
        <v>8</v>
      </c>
      <c r="K5711" s="24">
        <f t="shared" si="894"/>
        <v>8.5310000000000006</v>
      </c>
      <c r="L5711" s="24">
        <f t="shared" si="895"/>
        <v>4.32</v>
      </c>
      <c r="M5711" s="24">
        <f t="shared" si="896"/>
        <v>5.71</v>
      </c>
      <c r="N5711" s="24">
        <f t="shared" si="897"/>
        <v>4.01</v>
      </c>
      <c r="O5711" s="24">
        <f t="shared" si="898"/>
        <v>2</v>
      </c>
      <c r="P5711" s="24">
        <f t="shared" si="899"/>
        <v>0</v>
      </c>
    </row>
    <row r="5712" spans="1:16" x14ac:dyDescent="0.25">
      <c r="A5712" s="15">
        <v>34563</v>
      </c>
      <c r="B5712">
        <v>2000</v>
      </c>
      <c r="C5712">
        <v>1851</v>
      </c>
      <c r="D5712">
        <v>0</v>
      </c>
      <c r="E5712">
        <v>4034</v>
      </c>
      <c r="F5712">
        <v>0</v>
      </c>
      <c r="G5712">
        <f t="shared" si="890"/>
        <v>10390</v>
      </c>
      <c r="H5712">
        <f t="shared" si="891"/>
        <v>4296</v>
      </c>
      <c r="I5712">
        <f t="shared" si="892"/>
        <v>1994</v>
      </c>
      <c r="J5712">
        <f t="shared" si="893"/>
        <v>8</v>
      </c>
      <c r="K5712" s="24">
        <f t="shared" si="894"/>
        <v>10.39</v>
      </c>
      <c r="L5712" s="24">
        <f t="shared" si="895"/>
        <v>4.2960000000000003</v>
      </c>
      <c r="M5712" s="24">
        <f t="shared" si="896"/>
        <v>3.851</v>
      </c>
      <c r="N5712" s="24">
        <f t="shared" si="897"/>
        <v>4.0339999999999998</v>
      </c>
      <c r="O5712" s="24">
        <f t="shared" si="898"/>
        <v>2</v>
      </c>
      <c r="P5712" s="24">
        <f t="shared" si="899"/>
        <v>0</v>
      </c>
    </row>
    <row r="5713" spans="1:16" x14ac:dyDescent="0.25">
      <c r="A5713" s="15">
        <v>34564</v>
      </c>
      <c r="B5713">
        <v>1778</v>
      </c>
      <c r="C5713">
        <v>1640</v>
      </c>
      <c r="D5713">
        <v>0</v>
      </c>
      <c r="E5713">
        <v>4027</v>
      </c>
      <c r="F5713">
        <v>0</v>
      </c>
      <c r="G5713">
        <f t="shared" si="890"/>
        <v>10823</v>
      </c>
      <c r="H5713">
        <f t="shared" si="891"/>
        <v>4303</v>
      </c>
      <c r="I5713">
        <f t="shared" si="892"/>
        <v>1994</v>
      </c>
      <c r="J5713">
        <f t="shared" si="893"/>
        <v>8</v>
      </c>
      <c r="K5713" s="24">
        <f t="shared" si="894"/>
        <v>10.823</v>
      </c>
      <c r="L5713" s="24">
        <f t="shared" si="895"/>
        <v>4.3029999999999999</v>
      </c>
      <c r="M5713" s="24">
        <f t="shared" si="896"/>
        <v>3.4180000000000001</v>
      </c>
      <c r="N5713" s="24">
        <f t="shared" si="897"/>
        <v>4.0270000000000001</v>
      </c>
      <c r="O5713" s="24">
        <f t="shared" si="898"/>
        <v>1.778</v>
      </c>
      <c r="P5713" s="24">
        <f t="shared" si="899"/>
        <v>0</v>
      </c>
    </row>
    <row r="5714" spans="1:16" x14ac:dyDescent="0.25">
      <c r="A5714" s="15">
        <v>34565</v>
      </c>
      <c r="B5714">
        <v>0</v>
      </c>
      <c r="C5714">
        <v>3485</v>
      </c>
      <c r="D5714">
        <v>0</v>
      </c>
      <c r="E5714">
        <v>4063</v>
      </c>
      <c r="F5714">
        <v>0</v>
      </c>
      <c r="G5714">
        <f t="shared" si="890"/>
        <v>10756</v>
      </c>
      <c r="H5714">
        <f t="shared" si="891"/>
        <v>4267</v>
      </c>
      <c r="I5714">
        <f t="shared" si="892"/>
        <v>1994</v>
      </c>
      <c r="J5714">
        <f t="shared" si="893"/>
        <v>8</v>
      </c>
      <c r="K5714" s="24">
        <f t="shared" si="894"/>
        <v>10.756</v>
      </c>
      <c r="L5714" s="24">
        <f t="shared" si="895"/>
        <v>4.2670000000000003</v>
      </c>
      <c r="M5714" s="24">
        <f t="shared" si="896"/>
        <v>3.4849999999999999</v>
      </c>
      <c r="N5714" s="24">
        <f t="shared" si="897"/>
        <v>4.0629999999999997</v>
      </c>
      <c r="O5714" s="24">
        <f t="shared" si="898"/>
        <v>0</v>
      </c>
      <c r="P5714" s="24">
        <f t="shared" si="899"/>
        <v>0</v>
      </c>
    </row>
    <row r="5715" spans="1:16" x14ac:dyDescent="0.25">
      <c r="A5715" s="15">
        <v>34566</v>
      </c>
      <c r="B5715">
        <v>2000</v>
      </c>
      <c r="C5715">
        <v>3003</v>
      </c>
      <c r="D5715">
        <v>0</v>
      </c>
      <c r="E5715">
        <v>4034</v>
      </c>
      <c r="F5715">
        <v>0</v>
      </c>
      <c r="G5715">
        <f t="shared" si="890"/>
        <v>9238</v>
      </c>
      <c r="H5715">
        <f t="shared" si="891"/>
        <v>4296</v>
      </c>
      <c r="I5715">
        <f t="shared" si="892"/>
        <v>1994</v>
      </c>
      <c r="J5715">
        <f t="shared" si="893"/>
        <v>8</v>
      </c>
      <c r="K5715" s="24">
        <f t="shared" si="894"/>
        <v>9.2379999999999995</v>
      </c>
      <c r="L5715" s="24">
        <f t="shared" si="895"/>
        <v>4.2960000000000003</v>
      </c>
      <c r="M5715" s="24">
        <f t="shared" si="896"/>
        <v>5.0030000000000001</v>
      </c>
      <c r="N5715" s="24">
        <f t="shared" si="897"/>
        <v>4.0339999999999998</v>
      </c>
      <c r="O5715" s="24">
        <f t="shared" si="898"/>
        <v>2</v>
      </c>
      <c r="P5715" s="24">
        <f t="shared" si="899"/>
        <v>0</v>
      </c>
    </row>
    <row r="5716" spans="1:16" x14ac:dyDescent="0.25">
      <c r="A5716" s="15">
        <v>34567</v>
      </c>
      <c r="B5716">
        <v>2000</v>
      </c>
      <c r="C5716">
        <v>4235</v>
      </c>
      <c r="D5716">
        <v>0</v>
      </c>
      <c r="E5716">
        <v>4012</v>
      </c>
      <c r="F5716">
        <v>0</v>
      </c>
      <c r="G5716">
        <f t="shared" si="890"/>
        <v>8006</v>
      </c>
      <c r="H5716">
        <f t="shared" si="891"/>
        <v>4318</v>
      </c>
      <c r="I5716">
        <f t="shared" si="892"/>
        <v>1994</v>
      </c>
      <c r="J5716">
        <f t="shared" si="893"/>
        <v>8</v>
      </c>
      <c r="K5716" s="24">
        <f t="shared" si="894"/>
        <v>8.0060000000000002</v>
      </c>
      <c r="L5716" s="24">
        <f t="shared" si="895"/>
        <v>4.3179999999999996</v>
      </c>
      <c r="M5716" s="24">
        <f t="shared" si="896"/>
        <v>6.2350000000000003</v>
      </c>
      <c r="N5716" s="24">
        <f t="shared" si="897"/>
        <v>4.0119999999999996</v>
      </c>
      <c r="O5716" s="24">
        <f t="shared" si="898"/>
        <v>2</v>
      </c>
      <c r="P5716" s="24">
        <f t="shared" si="899"/>
        <v>0</v>
      </c>
    </row>
    <row r="5717" spans="1:16" x14ac:dyDescent="0.25">
      <c r="A5717" s="15">
        <v>34568</v>
      </c>
      <c r="B5717">
        <v>5000</v>
      </c>
      <c r="C5717">
        <v>6472</v>
      </c>
      <c r="D5717">
        <v>0</v>
      </c>
      <c r="E5717">
        <v>4026</v>
      </c>
      <c r="F5717">
        <v>0</v>
      </c>
      <c r="G5717">
        <f t="shared" si="890"/>
        <v>2769</v>
      </c>
      <c r="H5717">
        <f t="shared" si="891"/>
        <v>4304</v>
      </c>
      <c r="I5717">
        <f t="shared" si="892"/>
        <v>1994</v>
      </c>
      <c r="J5717">
        <f t="shared" si="893"/>
        <v>8</v>
      </c>
      <c r="K5717" s="24">
        <f t="shared" si="894"/>
        <v>2.7690000000000001</v>
      </c>
      <c r="L5717" s="24">
        <f t="shared" si="895"/>
        <v>4.3040000000000003</v>
      </c>
      <c r="M5717" s="24">
        <f t="shared" si="896"/>
        <v>11.472</v>
      </c>
      <c r="N5717" s="24">
        <f t="shared" si="897"/>
        <v>4.0259999999999998</v>
      </c>
      <c r="O5717" s="24">
        <f t="shared" si="898"/>
        <v>5</v>
      </c>
      <c r="P5717" s="24">
        <f t="shared" si="899"/>
        <v>0</v>
      </c>
    </row>
    <row r="5718" spans="1:16" x14ac:dyDescent="0.25">
      <c r="A5718" s="15">
        <v>34569</v>
      </c>
      <c r="B5718">
        <v>5000</v>
      </c>
      <c r="C5718">
        <v>6982</v>
      </c>
      <c r="D5718">
        <v>0</v>
      </c>
      <c r="E5718">
        <v>4919</v>
      </c>
      <c r="F5718">
        <v>0</v>
      </c>
      <c r="G5718">
        <f t="shared" si="890"/>
        <v>2259</v>
      </c>
      <c r="H5718">
        <f t="shared" si="891"/>
        <v>3411</v>
      </c>
      <c r="I5718">
        <f t="shared" si="892"/>
        <v>1994</v>
      </c>
      <c r="J5718">
        <f t="shared" si="893"/>
        <v>8</v>
      </c>
      <c r="K5718" s="24">
        <f t="shared" si="894"/>
        <v>2.2589999999999999</v>
      </c>
      <c r="L5718" s="24">
        <f t="shared" si="895"/>
        <v>3.411</v>
      </c>
      <c r="M5718" s="24">
        <f t="shared" si="896"/>
        <v>11.981999999999999</v>
      </c>
      <c r="N5718" s="24">
        <f t="shared" si="897"/>
        <v>4.9189999999999996</v>
      </c>
      <c r="O5718" s="24">
        <f t="shared" si="898"/>
        <v>5</v>
      </c>
      <c r="P5718" s="24">
        <f t="shared" si="899"/>
        <v>0</v>
      </c>
    </row>
    <row r="5719" spans="1:16" x14ac:dyDescent="0.25">
      <c r="A5719" s="15">
        <v>34570</v>
      </c>
      <c r="B5719">
        <v>5000</v>
      </c>
      <c r="C5719">
        <v>6223</v>
      </c>
      <c r="D5719">
        <v>0</v>
      </c>
      <c r="E5719">
        <v>4284</v>
      </c>
      <c r="F5719">
        <v>0</v>
      </c>
      <c r="G5719">
        <f t="shared" si="890"/>
        <v>3018</v>
      </c>
      <c r="H5719">
        <f t="shared" si="891"/>
        <v>4046</v>
      </c>
      <c r="I5719">
        <f t="shared" si="892"/>
        <v>1994</v>
      </c>
      <c r="J5719">
        <f t="shared" si="893"/>
        <v>8</v>
      </c>
      <c r="K5719" s="24">
        <f t="shared" si="894"/>
        <v>3.0179999999999998</v>
      </c>
      <c r="L5719" s="24">
        <f t="shared" si="895"/>
        <v>4.0460000000000003</v>
      </c>
      <c r="M5719" s="24">
        <f t="shared" si="896"/>
        <v>11.223000000000001</v>
      </c>
      <c r="N5719" s="24">
        <f t="shared" si="897"/>
        <v>4.2839999999999998</v>
      </c>
      <c r="O5719" s="24">
        <f t="shared" si="898"/>
        <v>5</v>
      </c>
      <c r="P5719" s="24">
        <f t="shared" si="899"/>
        <v>0</v>
      </c>
    </row>
    <row r="5720" spans="1:16" x14ac:dyDescent="0.25">
      <c r="A5720" s="15">
        <v>34571</v>
      </c>
      <c r="B5720">
        <v>1000</v>
      </c>
      <c r="C5720">
        <v>10667</v>
      </c>
      <c r="D5720">
        <v>0</v>
      </c>
      <c r="E5720">
        <v>5564</v>
      </c>
      <c r="F5720">
        <v>0</v>
      </c>
      <c r="G5720">
        <f t="shared" si="890"/>
        <v>2574</v>
      </c>
      <c r="H5720">
        <f t="shared" si="891"/>
        <v>2766</v>
      </c>
      <c r="I5720">
        <f t="shared" si="892"/>
        <v>1994</v>
      </c>
      <c r="J5720">
        <f t="shared" si="893"/>
        <v>8</v>
      </c>
      <c r="K5720" s="24">
        <f t="shared" si="894"/>
        <v>2.5739999999999998</v>
      </c>
      <c r="L5720" s="24">
        <f t="shared" si="895"/>
        <v>2.766</v>
      </c>
      <c r="M5720" s="24">
        <f t="shared" si="896"/>
        <v>11.667</v>
      </c>
      <c r="N5720" s="24">
        <f t="shared" si="897"/>
        <v>5.5640000000000001</v>
      </c>
      <c r="O5720" s="24">
        <f t="shared" si="898"/>
        <v>1</v>
      </c>
      <c r="P5720" s="24">
        <f t="shared" si="899"/>
        <v>0</v>
      </c>
    </row>
    <row r="5721" spans="1:16" x14ac:dyDescent="0.25">
      <c r="A5721" s="15">
        <v>34572</v>
      </c>
      <c r="B5721">
        <v>0</v>
      </c>
      <c r="C5721">
        <v>9156</v>
      </c>
      <c r="D5721">
        <v>0</v>
      </c>
      <c r="E5721">
        <v>6759</v>
      </c>
      <c r="F5721">
        <v>0</v>
      </c>
      <c r="G5721">
        <f t="shared" si="890"/>
        <v>5085</v>
      </c>
      <c r="H5721">
        <f t="shared" si="891"/>
        <v>1571</v>
      </c>
      <c r="I5721">
        <f t="shared" si="892"/>
        <v>1994</v>
      </c>
      <c r="J5721">
        <f t="shared" si="893"/>
        <v>8</v>
      </c>
      <c r="K5721" s="24">
        <f t="shared" si="894"/>
        <v>5.085</v>
      </c>
      <c r="L5721" s="24">
        <f t="shared" si="895"/>
        <v>1.571</v>
      </c>
      <c r="M5721" s="24">
        <f t="shared" si="896"/>
        <v>9.1560000000000006</v>
      </c>
      <c r="N5721" s="24">
        <f t="shared" si="897"/>
        <v>6.7590000000000003</v>
      </c>
      <c r="O5721" s="24">
        <f t="shared" si="898"/>
        <v>0</v>
      </c>
      <c r="P5721" s="24">
        <f t="shared" si="899"/>
        <v>0</v>
      </c>
    </row>
    <row r="5722" spans="1:16" x14ac:dyDescent="0.25">
      <c r="A5722" s="15">
        <v>34573</v>
      </c>
      <c r="B5722">
        <v>0</v>
      </c>
      <c r="C5722">
        <v>8984</v>
      </c>
      <c r="D5722">
        <v>0</v>
      </c>
      <c r="E5722">
        <v>7348</v>
      </c>
      <c r="F5722">
        <v>0</v>
      </c>
      <c r="G5722">
        <f t="shared" si="890"/>
        <v>5257</v>
      </c>
      <c r="H5722">
        <f t="shared" si="891"/>
        <v>982</v>
      </c>
      <c r="I5722">
        <f t="shared" si="892"/>
        <v>1994</v>
      </c>
      <c r="J5722">
        <f t="shared" si="893"/>
        <v>8</v>
      </c>
      <c r="K5722" s="24">
        <f t="shared" si="894"/>
        <v>5.2569999999999997</v>
      </c>
      <c r="L5722" s="24">
        <f t="shared" si="895"/>
        <v>0.98199999999999998</v>
      </c>
      <c r="M5722" s="24">
        <f t="shared" si="896"/>
        <v>8.984</v>
      </c>
      <c r="N5722" s="24">
        <f t="shared" si="897"/>
        <v>7.3479999999999999</v>
      </c>
      <c r="O5722" s="24">
        <f t="shared" si="898"/>
        <v>0</v>
      </c>
      <c r="P5722" s="24">
        <f t="shared" si="899"/>
        <v>0</v>
      </c>
    </row>
    <row r="5723" spans="1:16" x14ac:dyDescent="0.25">
      <c r="A5723" s="15">
        <v>34574</v>
      </c>
      <c r="B5723">
        <v>0</v>
      </c>
      <c r="C5723">
        <v>9214</v>
      </c>
      <c r="D5723">
        <v>0</v>
      </c>
      <c r="E5723">
        <v>7109</v>
      </c>
      <c r="F5723">
        <v>0</v>
      </c>
      <c r="G5723">
        <f t="shared" si="890"/>
        <v>5027</v>
      </c>
      <c r="H5723">
        <f t="shared" si="891"/>
        <v>1221</v>
      </c>
      <c r="I5723">
        <f t="shared" si="892"/>
        <v>1994</v>
      </c>
      <c r="J5723">
        <f t="shared" si="893"/>
        <v>8</v>
      </c>
      <c r="K5723" s="24">
        <f t="shared" si="894"/>
        <v>5.0270000000000001</v>
      </c>
      <c r="L5723" s="24">
        <f t="shared" si="895"/>
        <v>1.2210000000000001</v>
      </c>
      <c r="M5723" s="24">
        <f t="shared" si="896"/>
        <v>9.2140000000000004</v>
      </c>
      <c r="N5723" s="24">
        <f t="shared" si="897"/>
        <v>7.109</v>
      </c>
      <c r="O5723" s="24">
        <f t="shared" si="898"/>
        <v>0</v>
      </c>
      <c r="P5723" s="24">
        <f t="shared" si="899"/>
        <v>0</v>
      </c>
    </row>
    <row r="5724" spans="1:16" x14ac:dyDescent="0.25">
      <c r="A5724" s="15">
        <v>34575</v>
      </c>
      <c r="B5724">
        <v>0</v>
      </c>
      <c r="C5724">
        <v>9929</v>
      </c>
      <c r="D5724">
        <v>0</v>
      </c>
      <c r="E5724">
        <v>8117</v>
      </c>
      <c r="F5724">
        <v>0</v>
      </c>
      <c r="G5724">
        <f t="shared" si="890"/>
        <v>4312</v>
      </c>
      <c r="H5724">
        <f t="shared" si="891"/>
        <v>213</v>
      </c>
      <c r="I5724">
        <f t="shared" si="892"/>
        <v>1994</v>
      </c>
      <c r="J5724">
        <f t="shared" si="893"/>
        <v>8</v>
      </c>
      <c r="K5724" s="24">
        <f t="shared" si="894"/>
        <v>4.3120000000000003</v>
      </c>
      <c r="L5724" s="24">
        <f t="shared" si="895"/>
        <v>0.21299999999999999</v>
      </c>
      <c r="M5724" s="24">
        <f t="shared" si="896"/>
        <v>9.9290000000000003</v>
      </c>
      <c r="N5724" s="24">
        <f t="shared" si="897"/>
        <v>8.1170000000000009</v>
      </c>
      <c r="O5724" s="24">
        <f t="shared" si="898"/>
        <v>0</v>
      </c>
      <c r="P5724" s="24">
        <f t="shared" si="899"/>
        <v>0</v>
      </c>
    </row>
    <row r="5725" spans="1:16" x14ac:dyDescent="0.25">
      <c r="A5725" s="15">
        <v>34576</v>
      </c>
      <c r="B5725">
        <v>0</v>
      </c>
      <c r="C5725">
        <v>10044</v>
      </c>
      <c r="D5725">
        <v>0</v>
      </c>
      <c r="E5725">
        <v>8613</v>
      </c>
      <c r="F5725">
        <v>0</v>
      </c>
      <c r="G5725">
        <f t="shared" si="890"/>
        <v>4197</v>
      </c>
      <c r="H5725">
        <f t="shared" si="891"/>
        <v>0</v>
      </c>
      <c r="I5725">
        <f t="shared" si="892"/>
        <v>1994</v>
      </c>
      <c r="J5725">
        <f t="shared" si="893"/>
        <v>8</v>
      </c>
      <c r="K5725" s="24">
        <f t="shared" si="894"/>
        <v>4.1970000000000001</v>
      </c>
      <c r="L5725" s="24">
        <f t="shared" si="895"/>
        <v>0</v>
      </c>
      <c r="M5725" s="24">
        <f t="shared" si="896"/>
        <v>10.044</v>
      </c>
      <c r="N5725" s="24">
        <f t="shared" si="897"/>
        <v>8.6129999999999995</v>
      </c>
      <c r="O5725" s="24">
        <f t="shared" si="898"/>
        <v>0</v>
      </c>
      <c r="P5725" s="24">
        <f t="shared" si="899"/>
        <v>0</v>
      </c>
    </row>
    <row r="5726" spans="1:16" x14ac:dyDescent="0.25">
      <c r="A5726" s="15">
        <v>34577</v>
      </c>
      <c r="B5726">
        <v>0</v>
      </c>
      <c r="C5726">
        <v>9092</v>
      </c>
      <c r="D5726">
        <v>0</v>
      </c>
      <c r="E5726">
        <v>8605</v>
      </c>
      <c r="F5726">
        <v>0</v>
      </c>
      <c r="G5726">
        <f t="shared" si="890"/>
        <v>5149</v>
      </c>
      <c r="H5726">
        <f t="shared" si="891"/>
        <v>0</v>
      </c>
      <c r="I5726">
        <f t="shared" si="892"/>
        <v>1994</v>
      </c>
      <c r="J5726">
        <f t="shared" si="893"/>
        <v>8</v>
      </c>
      <c r="K5726" s="24">
        <f t="shared" si="894"/>
        <v>5.149</v>
      </c>
      <c r="L5726" s="24">
        <f t="shared" si="895"/>
        <v>0</v>
      </c>
      <c r="M5726" s="24">
        <f t="shared" si="896"/>
        <v>9.0920000000000005</v>
      </c>
      <c r="N5726" s="24">
        <f t="shared" si="897"/>
        <v>8.6050000000000004</v>
      </c>
      <c r="O5726" s="24">
        <f t="shared" si="898"/>
        <v>0</v>
      </c>
      <c r="P5726" s="24">
        <f t="shared" si="899"/>
        <v>0</v>
      </c>
    </row>
    <row r="5727" spans="1:16" x14ac:dyDescent="0.25">
      <c r="A5727" s="15">
        <v>34578</v>
      </c>
      <c r="B5727">
        <v>0</v>
      </c>
      <c r="C5727">
        <v>8217</v>
      </c>
      <c r="D5727">
        <v>0</v>
      </c>
      <c r="E5727">
        <v>8643</v>
      </c>
      <c r="F5727">
        <v>0</v>
      </c>
      <c r="G5727">
        <f t="shared" si="890"/>
        <v>6024</v>
      </c>
      <c r="H5727">
        <f t="shared" si="891"/>
        <v>0</v>
      </c>
      <c r="I5727">
        <f t="shared" si="892"/>
        <v>1994</v>
      </c>
      <c r="J5727">
        <f t="shared" si="893"/>
        <v>9</v>
      </c>
      <c r="K5727" s="24">
        <f t="shared" si="894"/>
        <v>6.024</v>
      </c>
      <c r="L5727" s="24">
        <f t="shared" si="895"/>
        <v>0</v>
      </c>
      <c r="M5727" s="24">
        <f t="shared" si="896"/>
        <v>8.2170000000000005</v>
      </c>
      <c r="N5727" s="24">
        <f t="shared" si="897"/>
        <v>8.6430000000000007</v>
      </c>
      <c r="O5727" s="24">
        <f t="shared" si="898"/>
        <v>0</v>
      </c>
      <c r="P5727" s="24">
        <f t="shared" si="899"/>
        <v>0</v>
      </c>
    </row>
    <row r="5728" spans="1:16" x14ac:dyDescent="0.25">
      <c r="A5728" s="15">
        <v>34579</v>
      </c>
      <c r="B5728">
        <v>0</v>
      </c>
      <c r="C5728">
        <v>9151</v>
      </c>
      <c r="D5728">
        <v>0</v>
      </c>
      <c r="E5728">
        <v>8661</v>
      </c>
      <c r="F5728">
        <v>0</v>
      </c>
      <c r="G5728">
        <f t="shared" si="890"/>
        <v>5090</v>
      </c>
      <c r="H5728">
        <f t="shared" si="891"/>
        <v>0</v>
      </c>
      <c r="I5728">
        <f t="shared" si="892"/>
        <v>1994</v>
      </c>
      <c r="J5728">
        <f t="shared" si="893"/>
        <v>9</v>
      </c>
      <c r="K5728" s="24">
        <f t="shared" si="894"/>
        <v>5.09</v>
      </c>
      <c r="L5728" s="24">
        <f t="shared" si="895"/>
        <v>0</v>
      </c>
      <c r="M5728" s="24">
        <f t="shared" si="896"/>
        <v>9.1509999999999998</v>
      </c>
      <c r="N5728" s="24">
        <f t="shared" si="897"/>
        <v>8.6609999999999996</v>
      </c>
      <c r="O5728" s="24">
        <f t="shared" si="898"/>
        <v>0</v>
      </c>
      <c r="P5728" s="24">
        <f t="shared" si="899"/>
        <v>0</v>
      </c>
    </row>
    <row r="5729" spans="1:16" x14ac:dyDescent="0.25">
      <c r="A5729" s="15">
        <v>34580</v>
      </c>
      <c r="B5729">
        <v>0</v>
      </c>
      <c r="C5729">
        <v>8720</v>
      </c>
      <c r="D5729">
        <v>0</v>
      </c>
      <c r="E5729">
        <v>7869</v>
      </c>
      <c r="F5729">
        <v>0</v>
      </c>
      <c r="G5729">
        <f t="shared" si="890"/>
        <v>5521</v>
      </c>
      <c r="H5729">
        <f t="shared" si="891"/>
        <v>461</v>
      </c>
      <c r="I5729">
        <f t="shared" si="892"/>
        <v>1994</v>
      </c>
      <c r="J5729">
        <f t="shared" si="893"/>
        <v>9</v>
      </c>
      <c r="K5729" s="24">
        <f t="shared" si="894"/>
        <v>5.5209999999999999</v>
      </c>
      <c r="L5729" s="24">
        <f t="shared" si="895"/>
        <v>0.46100000000000002</v>
      </c>
      <c r="M5729" s="24">
        <f t="shared" si="896"/>
        <v>8.7200000000000006</v>
      </c>
      <c r="N5729" s="24">
        <f t="shared" si="897"/>
        <v>7.8689999999999998</v>
      </c>
      <c r="O5729" s="24">
        <f t="shared" si="898"/>
        <v>0</v>
      </c>
      <c r="P5729" s="24">
        <f t="shared" si="899"/>
        <v>0</v>
      </c>
    </row>
    <row r="5730" spans="1:16" x14ac:dyDescent="0.25">
      <c r="A5730" s="15">
        <v>34581</v>
      </c>
      <c r="B5730">
        <v>0</v>
      </c>
      <c r="C5730">
        <v>11145</v>
      </c>
      <c r="D5730">
        <v>0</v>
      </c>
      <c r="E5730">
        <v>8909</v>
      </c>
      <c r="F5730">
        <v>0</v>
      </c>
      <c r="G5730">
        <f t="shared" si="890"/>
        <v>3096</v>
      </c>
      <c r="H5730">
        <f t="shared" si="891"/>
        <v>0</v>
      </c>
      <c r="I5730">
        <f t="shared" si="892"/>
        <v>1994</v>
      </c>
      <c r="J5730">
        <f t="shared" si="893"/>
        <v>9</v>
      </c>
      <c r="K5730" s="24">
        <f t="shared" si="894"/>
        <v>3.0960000000000001</v>
      </c>
      <c r="L5730" s="24">
        <f t="shared" si="895"/>
        <v>0</v>
      </c>
      <c r="M5730" s="24">
        <f t="shared" si="896"/>
        <v>11.145</v>
      </c>
      <c r="N5730" s="24">
        <f t="shared" si="897"/>
        <v>8.9090000000000007</v>
      </c>
      <c r="O5730" s="24">
        <f t="shared" si="898"/>
        <v>0</v>
      </c>
      <c r="P5730" s="24">
        <f t="shared" si="899"/>
        <v>0</v>
      </c>
    </row>
    <row r="5731" spans="1:16" x14ac:dyDescent="0.25">
      <c r="A5731" s="15">
        <v>34582</v>
      </c>
      <c r="B5731">
        <v>0</v>
      </c>
      <c r="C5731">
        <v>12544</v>
      </c>
      <c r="D5731">
        <v>0</v>
      </c>
      <c r="E5731">
        <v>9007</v>
      </c>
      <c r="F5731">
        <v>0</v>
      </c>
      <c r="G5731">
        <f t="shared" si="890"/>
        <v>1697</v>
      </c>
      <c r="H5731">
        <f t="shared" si="891"/>
        <v>0</v>
      </c>
      <c r="I5731">
        <f t="shared" si="892"/>
        <v>1994</v>
      </c>
      <c r="J5731">
        <f t="shared" si="893"/>
        <v>9</v>
      </c>
      <c r="K5731" s="24">
        <f t="shared" si="894"/>
        <v>1.6970000000000001</v>
      </c>
      <c r="L5731" s="24">
        <f t="shared" si="895"/>
        <v>0</v>
      </c>
      <c r="M5731" s="24">
        <f t="shared" si="896"/>
        <v>12.544</v>
      </c>
      <c r="N5731" s="24">
        <f t="shared" si="897"/>
        <v>9.0069999999999997</v>
      </c>
      <c r="O5731" s="24">
        <f t="shared" si="898"/>
        <v>0</v>
      </c>
      <c r="P5731" s="24">
        <f t="shared" si="899"/>
        <v>0</v>
      </c>
    </row>
    <row r="5732" spans="1:16" x14ac:dyDescent="0.25">
      <c r="A5732" s="15">
        <v>34583</v>
      </c>
      <c r="B5732">
        <v>0</v>
      </c>
      <c r="C5732">
        <v>12449</v>
      </c>
      <c r="D5732">
        <v>0</v>
      </c>
      <c r="E5732">
        <v>9188</v>
      </c>
      <c r="F5732">
        <v>0</v>
      </c>
      <c r="G5732">
        <f t="shared" si="890"/>
        <v>1792</v>
      </c>
      <c r="H5732">
        <f t="shared" si="891"/>
        <v>0</v>
      </c>
      <c r="I5732">
        <f t="shared" si="892"/>
        <v>1994</v>
      </c>
      <c r="J5732">
        <f t="shared" si="893"/>
        <v>9</v>
      </c>
      <c r="K5732" s="24">
        <f t="shared" si="894"/>
        <v>1.792</v>
      </c>
      <c r="L5732" s="24">
        <f t="shared" si="895"/>
        <v>0</v>
      </c>
      <c r="M5732" s="24">
        <f t="shared" si="896"/>
        <v>12.449</v>
      </c>
      <c r="N5732" s="24">
        <f t="shared" si="897"/>
        <v>9.1880000000000006</v>
      </c>
      <c r="O5732" s="24">
        <f t="shared" si="898"/>
        <v>0</v>
      </c>
      <c r="P5732" s="24">
        <f t="shared" si="899"/>
        <v>0</v>
      </c>
    </row>
    <row r="5733" spans="1:16" x14ac:dyDescent="0.25">
      <c r="A5733" s="15">
        <v>34584</v>
      </c>
      <c r="B5733">
        <v>0</v>
      </c>
      <c r="C5733">
        <v>11013</v>
      </c>
      <c r="D5733">
        <v>0</v>
      </c>
      <c r="E5733">
        <v>9090</v>
      </c>
      <c r="F5733">
        <v>0</v>
      </c>
      <c r="G5733">
        <f t="shared" si="890"/>
        <v>3228</v>
      </c>
      <c r="H5733">
        <f t="shared" si="891"/>
        <v>0</v>
      </c>
      <c r="I5733">
        <f t="shared" si="892"/>
        <v>1994</v>
      </c>
      <c r="J5733">
        <f t="shared" si="893"/>
        <v>9</v>
      </c>
      <c r="K5733" s="24">
        <f t="shared" si="894"/>
        <v>3.2280000000000002</v>
      </c>
      <c r="L5733" s="24">
        <f t="shared" si="895"/>
        <v>0</v>
      </c>
      <c r="M5733" s="24">
        <f t="shared" si="896"/>
        <v>11.013</v>
      </c>
      <c r="N5733" s="24">
        <f t="shared" si="897"/>
        <v>9.09</v>
      </c>
      <c r="O5733" s="24">
        <f t="shared" si="898"/>
        <v>0</v>
      </c>
      <c r="P5733" s="24">
        <f t="shared" si="899"/>
        <v>0</v>
      </c>
    </row>
    <row r="5734" spans="1:16" x14ac:dyDescent="0.25">
      <c r="A5734" s="15">
        <v>34585</v>
      </c>
      <c r="B5734">
        <v>0</v>
      </c>
      <c r="C5734">
        <v>10127</v>
      </c>
      <c r="D5734">
        <v>0</v>
      </c>
      <c r="E5734">
        <v>8653</v>
      </c>
      <c r="F5734">
        <v>0</v>
      </c>
      <c r="G5734">
        <f t="shared" si="890"/>
        <v>4114</v>
      </c>
      <c r="H5734">
        <f t="shared" si="891"/>
        <v>0</v>
      </c>
      <c r="I5734">
        <f t="shared" si="892"/>
        <v>1994</v>
      </c>
      <c r="J5734">
        <f t="shared" si="893"/>
        <v>9</v>
      </c>
      <c r="K5734" s="24">
        <f t="shared" si="894"/>
        <v>4.1139999999999999</v>
      </c>
      <c r="L5734" s="24">
        <f t="shared" si="895"/>
        <v>0</v>
      </c>
      <c r="M5734" s="24">
        <f t="shared" si="896"/>
        <v>10.127000000000001</v>
      </c>
      <c r="N5734" s="24">
        <f t="shared" si="897"/>
        <v>8.6530000000000005</v>
      </c>
      <c r="O5734" s="24">
        <f t="shared" si="898"/>
        <v>0</v>
      </c>
      <c r="P5734" s="24">
        <f t="shared" si="899"/>
        <v>0</v>
      </c>
    </row>
    <row r="5735" spans="1:16" x14ac:dyDescent="0.25">
      <c r="A5735" s="15">
        <v>34586</v>
      </c>
      <c r="B5735">
        <v>0</v>
      </c>
      <c r="C5735">
        <v>12465</v>
      </c>
      <c r="D5735">
        <v>0</v>
      </c>
      <c r="E5735">
        <v>8689</v>
      </c>
      <c r="F5735">
        <v>0</v>
      </c>
      <c r="G5735">
        <f t="shared" si="890"/>
        <v>1776</v>
      </c>
      <c r="H5735">
        <f t="shared" si="891"/>
        <v>0</v>
      </c>
      <c r="I5735">
        <f t="shared" si="892"/>
        <v>1994</v>
      </c>
      <c r="J5735">
        <f t="shared" si="893"/>
        <v>9</v>
      </c>
      <c r="K5735" s="24">
        <f t="shared" si="894"/>
        <v>1.776</v>
      </c>
      <c r="L5735" s="24">
        <f t="shared" si="895"/>
        <v>0</v>
      </c>
      <c r="M5735" s="24">
        <f t="shared" si="896"/>
        <v>12.465</v>
      </c>
      <c r="N5735" s="24">
        <f t="shared" si="897"/>
        <v>8.6890000000000001</v>
      </c>
      <c r="O5735" s="24">
        <f t="shared" si="898"/>
        <v>0</v>
      </c>
      <c r="P5735" s="24">
        <f t="shared" si="899"/>
        <v>0</v>
      </c>
    </row>
    <row r="5736" spans="1:16" x14ac:dyDescent="0.25">
      <c r="A5736" s="15">
        <v>34587</v>
      </c>
      <c r="B5736">
        <v>0</v>
      </c>
      <c r="C5736">
        <v>12626</v>
      </c>
      <c r="D5736">
        <v>0</v>
      </c>
      <c r="E5736">
        <v>8546</v>
      </c>
      <c r="F5736">
        <v>0</v>
      </c>
      <c r="G5736">
        <f t="shared" si="890"/>
        <v>1615</v>
      </c>
      <c r="H5736">
        <f t="shared" si="891"/>
        <v>0</v>
      </c>
      <c r="I5736">
        <f t="shared" si="892"/>
        <v>1994</v>
      </c>
      <c r="J5736">
        <f t="shared" si="893"/>
        <v>9</v>
      </c>
      <c r="K5736" s="24">
        <f t="shared" si="894"/>
        <v>1.615</v>
      </c>
      <c r="L5736" s="24">
        <f t="shared" si="895"/>
        <v>0</v>
      </c>
      <c r="M5736" s="24">
        <f t="shared" si="896"/>
        <v>12.625999999999999</v>
      </c>
      <c r="N5736" s="24">
        <f t="shared" si="897"/>
        <v>8.5459999999999994</v>
      </c>
      <c r="O5736" s="24">
        <f t="shared" si="898"/>
        <v>0</v>
      </c>
      <c r="P5736" s="24">
        <f t="shared" si="899"/>
        <v>0</v>
      </c>
    </row>
    <row r="5737" spans="1:16" x14ac:dyDescent="0.25">
      <c r="A5737" s="15">
        <v>34588</v>
      </c>
      <c r="B5737">
        <v>0</v>
      </c>
      <c r="C5737">
        <v>10440</v>
      </c>
      <c r="D5737">
        <v>0</v>
      </c>
      <c r="E5737">
        <v>8753</v>
      </c>
      <c r="F5737">
        <v>0</v>
      </c>
      <c r="G5737">
        <f t="shared" si="890"/>
        <v>3801</v>
      </c>
      <c r="H5737">
        <f t="shared" si="891"/>
        <v>0</v>
      </c>
      <c r="I5737">
        <f t="shared" si="892"/>
        <v>1994</v>
      </c>
      <c r="J5737">
        <f t="shared" si="893"/>
        <v>9</v>
      </c>
      <c r="K5737" s="24">
        <f t="shared" si="894"/>
        <v>3.8010000000000002</v>
      </c>
      <c r="L5737" s="24">
        <f t="shared" si="895"/>
        <v>0</v>
      </c>
      <c r="M5737" s="24">
        <f t="shared" si="896"/>
        <v>10.44</v>
      </c>
      <c r="N5737" s="24">
        <f t="shared" si="897"/>
        <v>8.7530000000000001</v>
      </c>
      <c r="O5737" s="24">
        <f t="shared" si="898"/>
        <v>0</v>
      </c>
      <c r="P5737" s="24">
        <f t="shared" si="899"/>
        <v>0</v>
      </c>
    </row>
    <row r="5738" spans="1:16" x14ac:dyDescent="0.25">
      <c r="A5738" s="15">
        <v>34589</v>
      </c>
      <c r="B5738">
        <v>0</v>
      </c>
      <c r="C5738">
        <v>9831</v>
      </c>
      <c r="D5738">
        <v>0</v>
      </c>
      <c r="E5738">
        <v>8673</v>
      </c>
      <c r="F5738">
        <v>0</v>
      </c>
      <c r="G5738">
        <f t="shared" si="890"/>
        <v>4410</v>
      </c>
      <c r="H5738">
        <f t="shared" si="891"/>
        <v>0</v>
      </c>
      <c r="I5738">
        <f t="shared" si="892"/>
        <v>1994</v>
      </c>
      <c r="J5738">
        <f t="shared" si="893"/>
        <v>9</v>
      </c>
      <c r="K5738" s="24">
        <f t="shared" si="894"/>
        <v>4.41</v>
      </c>
      <c r="L5738" s="24">
        <f t="shared" si="895"/>
        <v>0</v>
      </c>
      <c r="M5738" s="24">
        <f t="shared" si="896"/>
        <v>9.8309999999999995</v>
      </c>
      <c r="N5738" s="24">
        <f t="shared" si="897"/>
        <v>8.673</v>
      </c>
      <c r="O5738" s="24">
        <f t="shared" si="898"/>
        <v>0</v>
      </c>
      <c r="P5738" s="24">
        <f t="shared" si="899"/>
        <v>0</v>
      </c>
    </row>
    <row r="5739" spans="1:16" x14ac:dyDescent="0.25">
      <c r="A5739" s="15">
        <v>34590</v>
      </c>
      <c r="B5739">
        <v>0</v>
      </c>
      <c r="C5739">
        <v>10225</v>
      </c>
      <c r="D5739">
        <v>0</v>
      </c>
      <c r="E5739">
        <v>8493</v>
      </c>
      <c r="F5739">
        <v>0</v>
      </c>
      <c r="G5739">
        <f t="shared" si="890"/>
        <v>4016</v>
      </c>
      <c r="H5739">
        <f t="shared" si="891"/>
        <v>0</v>
      </c>
      <c r="I5739">
        <f t="shared" si="892"/>
        <v>1994</v>
      </c>
      <c r="J5739">
        <f t="shared" si="893"/>
        <v>9</v>
      </c>
      <c r="K5739" s="24">
        <f t="shared" si="894"/>
        <v>4.016</v>
      </c>
      <c r="L5739" s="24">
        <f t="shared" si="895"/>
        <v>0</v>
      </c>
      <c r="M5739" s="24">
        <f t="shared" si="896"/>
        <v>10.225</v>
      </c>
      <c r="N5739" s="24">
        <f t="shared" si="897"/>
        <v>8.4930000000000003</v>
      </c>
      <c r="O5739" s="24">
        <f t="shared" si="898"/>
        <v>0</v>
      </c>
      <c r="P5739" s="24">
        <f t="shared" si="899"/>
        <v>0</v>
      </c>
    </row>
    <row r="5740" spans="1:16" x14ac:dyDescent="0.25">
      <c r="A5740" s="15">
        <v>34591</v>
      </c>
      <c r="B5740">
        <v>0</v>
      </c>
      <c r="C5740">
        <v>9609</v>
      </c>
      <c r="D5740">
        <v>0</v>
      </c>
      <c r="E5740">
        <v>8416</v>
      </c>
      <c r="F5740">
        <v>0</v>
      </c>
      <c r="G5740">
        <f t="shared" si="890"/>
        <v>4632</v>
      </c>
      <c r="H5740">
        <f t="shared" si="891"/>
        <v>0</v>
      </c>
      <c r="I5740">
        <f t="shared" si="892"/>
        <v>1994</v>
      </c>
      <c r="J5740">
        <f t="shared" si="893"/>
        <v>9</v>
      </c>
      <c r="K5740" s="24">
        <f t="shared" si="894"/>
        <v>4.6319999999999997</v>
      </c>
      <c r="L5740" s="24">
        <f t="shared" si="895"/>
        <v>0</v>
      </c>
      <c r="M5740" s="24">
        <f t="shared" si="896"/>
        <v>9.609</v>
      </c>
      <c r="N5740" s="24">
        <f t="shared" si="897"/>
        <v>8.4160000000000004</v>
      </c>
      <c r="O5740" s="24">
        <f t="shared" si="898"/>
        <v>0</v>
      </c>
      <c r="P5740" s="24">
        <f t="shared" si="899"/>
        <v>0</v>
      </c>
    </row>
    <row r="5741" spans="1:16" x14ac:dyDescent="0.25">
      <c r="A5741" s="15">
        <v>34592</v>
      </c>
      <c r="B5741">
        <v>0</v>
      </c>
      <c r="C5741">
        <v>8520</v>
      </c>
      <c r="D5741">
        <v>0</v>
      </c>
      <c r="E5741">
        <v>8345</v>
      </c>
      <c r="F5741">
        <v>0</v>
      </c>
      <c r="G5741">
        <f t="shared" si="890"/>
        <v>5721</v>
      </c>
      <c r="H5741">
        <f t="shared" si="891"/>
        <v>0</v>
      </c>
      <c r="I5741">
        <f t="shared" si="892"/>
        <v>1994</v>
      </c>
      <c r="J5741">
        <f t="shared" si="893"/>
        <v>9</v>
      </c>
      <c r="K5741" s="24">
        <f t="shared" si="894"/>
        <v>5.7210000000000001</v>
      </c>
      <c r="L5741" s="24">
        <f t="shared" si="895"/>
        <v>0</v>
      </c>
      <c r="M5741" s="24">
        <f t="shared" si="896"/>
        <v>8.52</v>
      </c>
      <c r="N5741" s="24">
        <f t="shared" si="897"/>
        <v>8.3450000000000006</v>
      </c>
      <c r="O5741" s="24">
        <f t="shared" si="898"/>
        <v>0</v>
      </c>
      <c r="P5741" s="24">
        <f t="shared" si="899"/>
        <v>0</v>
      </c>
    </row>
    <row r="5742" spans="1:16" x14ac:dyDescent="0.25">
      <c r="A5742" s="15">
        <v>34593</v>
      </c>
      <c r="B5742">
        <v>0</v>
      </c>
      <c r="C5742">
        <v>8853</v>
      </c>
      <c r="D5742">
        <v>0</v>
      </c>
      <c r="E5742">
        <v>8456</v>
      </c>
      <c r="F5742">
        <v>0</v>
      </c>
      <c r="G5742">
        <f t="shared" si="890"/>
        <v>5388</v>
      </c>
      <c r="H5742">
        <f t="shared" si="891"/>
        <v>0</v>
      </c>
      <c r="I5742">
        <f t="shared" si="892"/>
        <v>1994</v>
      </c>
      <c r="J5742">
        <f t="shared" si="893"/>
        <v>9</v>
      </c>
      <c r="K5742" s="24">
        <f t="shared" si="894"/>
        <v>5.3879999999999999</v>
      </c>
      <c r="L5742" s="24">
        <f t="shared" si="895"/>
        <v>0</v>
      </c>
      <c r="M5742" s="24">
        <f t="shared" si="896"/>
        <v>8.8529999999999998</v>
      </c>
      <c r="N5742" s="24">
        <f t="shared" si="897"/>
        <v>8.4559999999999995</v>
      </c>
      <c r="O5742" s="24">
        <f t="shared" si="898"/>
        <v>0</v>
      </c>
      <c r="P5742" s="24">
        <f t="shared" si="899"/>
        <v>0</v>
      </c>
    </row>
    <row r="5743" spans="1:16" x14ac:dyDescent="0.25">
      <c r="A5743" s="15">
        <v>34594</v>
      </c>
      <c r="B5743">
        <v>0</v>
      </c>
      <c r="C5743">
        <v>5702</v>
      </c>
      <c r="D5743">
        <v>0</v>
      </c>
      <c r="E5743">
        <v>8506</v>
      </c>
      <c r="F5743">
        <v>0</v>
      </c>
      <c r="G5743">
        <f t="shared" si="890"/>
        <v>8539</v>
      </c>
      <c r="H5743">
        <f t="shared" si="891"/>
        <v>0</v>
      </c>
      <c r="I5743">
        <f t="shared" si="892"/>
        <v>1994</v>
      </c>
      <c r="J5743">
        <f t="shared" si="893"/>
        <v>9</v>
      </c>
      <c r="K5743" s="24">
        <f t="shared" si="894"/>
        <v>8.5389999999999997</v>
      </c>
      <c r="L5743" s="24">
        <f t="shared" si="895"/>
        <v>0</v>
      </c>
      <c r="M5743" s="24">
        <f t="shared" si="896"/>
        <v>5.702</v>
      </c>
      <c r="N5743" s="24">
        <f t="shared" si="897"/>
        <v>8.5060000000000002</v>
      </c>
      <c r="O5743" s="24">
        <f t="shared" si="898"/>
        <v>0</v>
      </c>
      <c r="P5743" s="24">
        <f t="shared" si="899"/>
        <v>0</v>
      </c>
    </row>
    <row r="5744" spans="1:16" x14ac:dyDescent="0.25">
      <c r="A5744" s="15">
        <v>34595</v>
      </c>
      <c r="B5744">
        <v>0</v>
      </c>
      <c r="C5744">
        <v>3186</v>
      </c>
      <c r="D5744">
        <v>0</v>
      </c>
      <c r="E5744">
        <v>8436</v>
      </c>
      <c r="F5744">
        <v>0</v>
      </c>
      <c r="G5744">
        <f t="shared" si="890"/>
        <v>11055</v>
      </c>
      <c r="H5744">
        <f t="shared" si="891"/>
        <v>0</v>
      </c>
      <c r="I5744">
        <f t="shared" si="892"/>
        <v>1994</v>
      </c>
      <c r="J5744">
        <f t="shared" si="893"/>
        <v>9</v>
      </c>
      <c r="K5744" s="24">
        <f t="shared" si="894"/>
        <v>11.055</v>
      </c>
      <c r="L5744" s="24">
        <f t="shared" si="895"/>
        <v>0</v>
      </c>
      <c r="M5744" s="24">
        <f t="shared" si="896"/>
        <v>3.1859999999999999</v>
      </c>
      <c r="N5744" s="24">
        <f t="shared" si="897"/>
        <v>8.4359999999999999</v>
      </c>
      <c r="O5744" s="24">
        <f t="shared" si="898"/>
        <v>0</v>
      </c>
      <c r="P5744" s="24">
        <f t="shared" si="899"/>
        <v>0</v>
      </c>
    </row>
    <row r="5745" spans="1:16" x14ac:dyDescent="0.25">
      <c r="A5745" s="15">
        <v>34596</v>
      </c>
      <c r="B5745">
        <v>0</v>
      </c>
      <c r="C5745">
        <v>3312</v>
      </c>
      <c r="D5745">
        <v>0</v>
      </c>
      <c r="E5745">
        <v>7508</v>
      </c>
      <c r="F5745">
        <v>0</v>
      </c>
      <c r="G5745">
        <f t="shared" si="890"/>
        <v>10929</v>
      </c>
      <c r="H5745">
        <f t="shared" si="891"/>
        <v>822</v>
      </c>
      <c r="I5745">
        <f t="shared" si="892"/>
        <v>1994</v>
      </c>
      <c r="J5745">
        <f t="shared" si="893"/>
        <v>9</v>
      </c>
      <c r="K5745" s="24">
        <f t="shared" si="894"/>
        <v>10.929</v>
      </c>
      <c r="L5745" s="24">
        <f t="shared" si="895"/>
        <v>0.82199999999999995</v>
      </c>
      <c r="M5745" s="24">
        <f t="shared" si="896"/>
        <v>3.3119999999999998</v>
      </c>
      <c r="N5745" s="24">
        <f t="shared" si="897"/>
        <v>7.508</v>
      </c>
      <c r="O5745" s="24">
        <f t="shared" si="898"/>
        <v>0</v>
      </c>
      <c r="P5745" s="24">
        <f t="shared" si="899"/>
        <v>0</v>
      </c>
    </row>
    <row r="5746" spans="1:16" x14ac:dyDescent="0.25">
      <c r="A5746" s="15">
        <v>34597</v>
      </c>
      <c r="B5746">
        <v>0</v>
      </c>
      <c r="C5746">
        <v>2720</v>
      </c>
      <c r="D5746">
        <v>0</v>
      </c>
      <c r="E5746">
        <v>6069</v>
      </c>
      <c r="F5746">
        <v>0</v>
      </c>
      <c r="G5746">
        <f t="shared" si="890"/>
        <v>11521</v>
      </c>
      <c r="H5746">
        <f t="shared" si="891"/>
        <v>2261</v>
      </c>
      <c r="I5746">
        <f t="shared" si="892"/>
        <v>1994</v>
      </c>
      <c r="J5746">
        <f t="shared" si="893"/>
        <v>9</v>
      </c>
      <c r="K5746" s="24">
        <f t="shared" si="894"/>
        <v>11.521000000000001</v>
      </c>
      <c r="L5746" s="24">
        <f t="shared" si="895"/>
        <v>2.2610000000000001</v>
      </c>
      <c r="M5746" s="24">
        <f t="shared" si="896"/>
        <v>2.72</v>
      </c>
      <c r="N5746" s="24">
        <f t="shared" si="897"/>
        <v>6.069</v>
      </c>
      <c r="O5746" s="24">
        <f t="shared" si="898"/>
        <v>0</v>
      </c>
      <c r="P5746" s="24">
        <f t="shared" si="899"/>
        <v>0</v>
      </c>
    </row>
    <row r="5747" spans="1:16" x14ac:dyDescent="0.25">
      <c r="A5747" s="15">
        <v>34598</v>
      </c>
      <c r="B5747">
        <v>0</v>
      </c>
      <c r="C5747">
        <v>4</v>
      </c>
      <c r="D5747">
        <v>0</v>
      </c>
      <c r="E5747">
        <v>3485</v>
      </c>
      <c r="F5747">
        <v>0</v>
      </c>
      <c r="G5747">
        <f t="shared" si="890"/>
        <v>14237</v>
      </c>
      <c r="H5747">
        <f t="shared" si="891"/>
        <v>4845</v>
      </c>
      <c r="I5747">
        <f t="shared" si="892"/>
        <v>1994</v>
      </c>
      <c r="J5747">
        <f t="shared" si="893"/>
        <v>9</v>
      </c>
      <c r="K5747" s="24">
        <f t="shared" si="894"/>
        <v>14.237</v>
      </c>
      <c r="L5747" s="24">
        <f t="shared" si="895"/>
        <v>4.8449999999999998</v>
      </c>
      <c r="M5747" s="24">
        <f t="shared" si="896"/>
        <v>4.0000000000000001E-3</v>
      </c>
      <c r="N5747" s="24">
        <f t="shared" si="897"/>
        <v>3.4849999999999999</v>
      </c>
      <c r="O5747" s="24">
        <f t="shared" si="898"/>
        <v>0</v>
      </c>
      <c r="P5747" s="24">
        <f t="shared" si="899"/>
        <v>0</v>
      </c>
    </row>
    <row r="5748" spans="1:16" x14ac:dyDescent="0.25">
      <c r="A5748" s="15">
        <v>34599</v>
      </c>
      <c r="B5748">
        <v>0</v>
      </c>
      <c r="C5748">
        <v>0</v>
      </c>
      <c r="D5748">
        <v>0</v>
      </c>
      <c r="E5748">
        <v>2050</v>
      </c>
      <c r="F5748">
        <v>0</v>
      </c>
      <c r="G5748">
        <f t="shared" si="890"/>
        <v>14241</v>
      </c>
      <c r="H5748">
        <f t="shared" si="891"/>
        <v>6280</v>
      </c>
      <c r="I5748">
        <f t="shared" si="892"/>
        <v>1994</v>
      </c>
      <c r="J5748">
        <f t="shared" si="893"/>
        <v>9</v>
      </c>
      <c r="K5748" s="24">
        <f t="shared" si="894"/>
        <v>14.241</v>
      </c>
      <c r="L5748" s="24">
        <f t="shared" si="895"/>
        <v>6.28</v>
      </c>
      <c r="M5748" s="24">
        <f t="shared" si="896"/>
        <v>0</v>
      </c>
      <c r="N5748" s="24">
        <f t="shared" si="897"/>
        <v>2.0499999999999998</v>
      </c>
      <c r="O5748" s="24">
        <f t="shared" si="898"/>
        <v>0</v>
      </c>
      <c r="P5748" s="24">
        <f t="shared" si="899"/>
        <v>0</v>
      </c>
    </row>
    <row r="5749" spans="1:16" x14ac:dyDescent="0.25">
      <c r="A5749" s="15">
        <v>34600</v>
      </c>
      <c r="B5749">
        <v>0</v>
      </c>
      <c r="C5749">
        <v>771</v>
      </c>
      <c r="D5749">
        <v>0</v>
      </c>
      <c r="E5749">
        <v>2056</v>
      </c>
      <c r="F5749">
        <v>0</v>
      </c>
      <c r="G5749">
        <f t="shared" si="890"/>
        <v>13470</v>
      </c>
      <c r="H5749">
        <f t="shared" si="891"/>
        <v>6274</v>
      </c>
      <c r="I5749">
        <f t="shared" si="892"/>
        <v>1994</v>
      </c>
      <c r="J5749">
        <f t="shared" si="893"/>
        <v>9</v>
      </c>
      <c r="K5749" s="24">
        <f t="shared" si="894"/>
        <v>13.47</v>
      </c>
      <c r="L5749" s="24">
        <f t="shared" si="895"/>
        <v>6.274</v>
      </c>
      <c r="M5749" s="24">
        <f t="shared" si="896"/>
        <v>0.77100000000000002</v>
      </c>
      <c r="N5749" s="24">
        <f t="shared" si="897"/>
        <v>2.056</v>
      </c>
      <c r="O5749" s="24">
        <f t="shared" si="898"/>
        <v>0</v>
      </c>
      <c r="P5749" s="24">
        <f t="shared" si="899"/>
        <v>0</v>
      </c>
    </row>
    <row r="5750" spans="1:16" x14ac:dyDescent="0.25">
      <c r="A5750" s="15">
        <v>34601</v>
      </c>
      <c r="B5750">
        <v>0</v>
      </c>
      <c r="C5750">
        <v>379</v>
      </c>
      <c r="D5750">
        <v>0</v>
      </c>
      <c r="E5750">
        <v>2050</v>
      </c>
      <c r="F5750">
        <v>0</v>
      </c>
      <c r="G5750">
        <f t="shared" si="890"/>
        <v>13862</v>
      </c>
      <c r="H5750">
        <f t="shared" si="891"/>
        <v>6280</v>
      </c>
      <c r="I5750">
        <f t="shared" si="892"/>
        <v>1994</v>
      </c>
      <c r="J5750">
        <f t="shared" si="893"/>
        <v>9</v>
      </c>
      <c r="K5750" s="24">
        <f t="shared" si="894"/>
        <v>13.862</v>
      </c>
      <c r="L5750" s="24">
        <f t="shared" si="895"/>
        <v>6.28</v>
      </c>
      <c r="M5750" s="24">
        <f t="shared" si="896"/>
        <v>0.379</v>
      </c>
      <c r="N5750" s="24">
        <f t="shared" si="897"/>
        <v>2.0499999999999998</v>
      </c>
      <c r="O5750" s="24">
        <f t="shared" si="898"/>
        <v>0</v>
      </c>
      <c r="P5750" s="24">
        <f t="shared" si="899"/>
        <v>0</v>
      </c>
    </row>
    <row r="5751" spans="1:16" x14ac:dyDescent="0.25">
      <c r="A5751" s="15">
        <v>34602</v>
      </c>
      <c r="B5751">
        <v>0</v>
      </c>
      <c r="C5751">
        <v>135</v>
      </c>
      <c r="D5751">
        <v>0</v>
      </c>
      <c r="E5751">
        <v>2050</v>
      </c>
      <c r="F5751">
        <v>0</v>
      </c>
      <c r="G5751">
        <f t="shared" si="890"/>
        <v>14106</v>
      </c>
      <c r="H5751">
        <f t="shared" si="891"/>
        <v>6280</v>
      </c>
      <c r="I5751">
        <f t="shared" si="892"/>
        <v>1994</v>
      </c>
      <c r="J5751">
        <f t="shared" si="893"/>
        <v>9</v>
      </c>
      <c r="K5751" s="24">
        <f t="shared" si="894"/>
        <v>14.106</v>
      </c>
      <c r="L5751" s="24">
        <f t="shared" si="895"/>
        <v>6.28</v>
      </c>
      <c r="M5751" s="24">
        <f t="shared" si="896"/>
        <v>0.13500000000000001</v>
      </c>
      <c r="N5751" s="24">
        <f t="shared" si="897"/>
        <v>2.0499999999999998</v>
      </c>
      <c r="O5751" s="24">
        <f t="shared" si="898"/>
        <v>0</v>
      </c>
      <c r="P5751" s="24">
        <f t="shared" si="899"/>
        <v>0</v>
      </c>
    </row>
    <row r="5752" spans="1:16" x14ac:dyDescent="0.25">
      <c r="A5752" s="15">
        <v>34603</v>
      </c>
      <c r="B5752">
        <v>0</v>
      </c>
      <c r="C5752">
        <v>4307</v>
      </c>
      <c r="D5752">
        <v>0</v>
      </c>
      <c r="E5752">
        <v>3283</v>
      </c>
      <c r="F5752">
        <v>0</v>
      </c>
      <c r="G5752">
        <f t="shared" si="890"/>
        <v>9934</v>
      </c>
      <c r="H5752">
        <f t="shared" si="891"/>
        <v>5047</v>
      </c>
      <c r="I5752">
        <f t="shared" si="892"/>
        <v>1994</v>
      </c>
      <c r="J5752">
        <f t="shared" si="893"/>
        <v>9</v>
      </c>
      <c r="K5752" s="24">
        <f t="shared" si="894"/>
        <v>9.9339999999999993</v>
      </c>
      <c r="L5752" s="24">
        <f t="shared" si="895"/>
        <v>5.0469999999999997</v>
      </c>
      <c r="M5752" s="24">
        <f t="shared" si="896"/>
        <v>4.3070000000000004</v>
      </c>
      <c r="N5752" s="24">
        <f t="shared" si="897"/>
        <v>3.2829999999999999</v>
      </c>
      <c r="O5752" s="24">
        <f t="shared" si="898"/>
        <v>0</v>
      </c>
      <c r="P5752" s="24">
        <f t="shared" si="899"/>
        <v>0</v>
      </c>
    </row>
    <row r="5753" spans="1:16" x14ac:dyDescent="0.25">
      <c r="A5753" s="15">
        <v>34604</v>
      </c>
      <c r="B5753">
        <v>0</v>
      </c>
      <c r="C5753">
        <v>6200</v>
      </c>
      <c r="D5753">
        <v>0</v>
      </c>
      <c r="E5753">
        <v>5190</v>
      </c>
      <c r="F5753">
        <v>0</v>
      </c>
      <c r="G5753">
        <f t="shared" si="890"/>
        <v>8041</v>
      </c>
      <c r="H5753">
        <f t="shared" si="891"/>
        <v>3140</v>
      </c>
      <c r="I5753">
        <f t="shared" si="892"/>
        <v>1994</v>
      </c>
      <c r="J5753">
        <f t="shared" si="893"/>
        <v>9</v>
      </c>
      <c r="K5753" s="24">
        <f t="shared" si="894"/>
        <v>8.0410000000000004</v>
      </c>
      <c r="L5753" s="24">
        <f t="shared" si="895"/>
        <v>3.14</v>
      </c>
      <c r="M5753" s="24">
        <f t="shared" si="896"/>
        <v>6.2</v>
      </c>
      <c r="N5753" s="24">
        <f t="shared" si="897"/>
        <v>5.19</v>
      </c>
      <c r="O5753" s="24">
        <f t="shared" si="898"/>
        <v>0</v>
      </c>
      <c r="P5753" s="24">
        <f t="shared" si="899"/>
        <v>0</v>
      </c>
    </row>
    <row r="5754" spans="1:16" x14ac:dyDescent="0.25">
      <c r="A5754" s="15">
        <v>34605</v>
      </c>
      <c r="B5754">
        <v>0</v>
      </c>
      <c r="C5754">
        <v>6879</v>
      </c>
      <c r="D5754">
        <v>0</v>
      </c>
      <c r="E5754">
        <v>6792</v>
      </c>
      <c r="F5754">
        <v>0</v>
      </c>
      <c r="G5754">
        <f t="shared" si="890"/>
        <v>7362</v>
      </c>
      <c r="H5754">
        <f t="shared" si="891"/>
        <v>1538</v>
      </c>
      <c r="I5754">
        <f t="shared" si="892"/>
        <v>1994</v>
      </c>
      <c r="J5754">
        <f t="shared" si="893"/>
        <v>9</v>
      </c>
      <c r="K5754" s="24">
        <f t="shared" si="894"/>
        <v>7.3620000000000001</v>
      </c>
      <c r="L5754" s="24">
        <f t="shared" si="895"/>
        <v>1.538</v>
      </c>
      <c r="M5754" s="24">
        <f t="shared" si="896"/>
        <v>6.8789999999999996</v>
      </c>
      <c r="N5754" s="24">
        <f t="shared" si="897"/>
        <v>6.7919999999999998</v>
      </c>
      <c r="O5754" s="24">
        <f t="shared" si="898"/>
        <v>0</v>
      </c>
      <c r="P5754" s="24">
        <f t="shared" si="899"/>
        <v>0</v>
      </c>
    </row>
    <row r="5755" spans="1:16" x14ac:dyDescent="0.25">
      <c r="A5755" s="15">
        <v>34606</v>
      </c>
      <c r="B5755">
        <v>0</v>
      </c>
      <c r="C5755">
        <v>7252</v>
      </c>
      <c r="D5755">
        <v>0</v>
      </c>
      <c r="E5755">
        <v>7383</v>
      </c>
      <c r="F5755">
        <v>0</v>
      </c>
      <c r="G5755">
        <f t="shared" si="890"/>
        <v>6989</v>
      </c>
      <c r="H5755">
        <f t="shared" si="891"/>
        <v>947</v>
      </c>
      <c r="I5755">
        <f t="shared" si="892"/>
        <v>1994</v>
      </c>
      <c r="J5755">
        <f t="shared" si="893"/>
        <v>9</v>
      </c>
      <c r="K5755" s="24">
        <f t="shared" si="894"/>
        <v>6.9889999999999999</v>
      </c>
      <c r="L5755" s="24">
        <f t="shared" si="895"/>
        <v>0.94699999999999995</v>
      </c>
      <c r="M5755" s="24">
        <f t="shared" si="896"/>
        <v>7.2519999999999998</v>
      </c>
      <c r="N5755" s="24">
        <f t="shared" si="897"/>
        <v>7.383</v>
      </c>
      <c r="O5755" s="24">
        <f t="shared" si="898"/>
        <v>0</v>
      </c>
      <c r="P5755" s="24">
        <f t="shared" si="899"/>
        <v>0</v>
      </c>
    </row>
    <row r="5756" spans="1:16" x14ac:dyDescent="0.25">
      <c r="A5756" s="15">
        <v>34607</v>
      </c>
      <c r="B5756">
        <v>0</v>
      </c>
      <c r="C5756">
        <v>7934</v>
      </c>
      <c r="D5756">
        <v>0</v>
      </c>
      <c r="E5756">
        <v>7430</v>
      </c>
      <c r="F5756">
        <v>0</v>
      </c>
      <c r="G5756">
        <f t="shared" si="890"/>
        <v>6307</v>
      </c>
      <c r="H5756">
        <f t="shared" si="891"/>
        <v>900</v>
      </c>
      <c r="I5756">
        <f t="shared" si="892"/>
        <v>1994</v>
      </c>
      <c r="J5756">
        <f t="shared" si="893"/>
        <v>9</v>
      </c>
      <c r="K5756" s="24">
        <f t="shared" si="894"/>
        <v>6.3070000000000004</v>
      </c>
      <c r="L5756" s="24">
        <f t="shared" si="895"/>
        <v>0.9</v>
      </c>
      <c r="M5756" s="24">
        <f t="shared" si="896"/>
        <v>7.9340000000000002</v>
      </c>
      <c r="N5756" s="24">
        <f t="shared" si="897"/>
        <v>7.43</v>
      </c>
      <c r="O5756" s="24">
        <f t="shared" si="898"/>
        <v>0</v>
      </c>
      <c r="P5756" s="24">
        <f t="shared" si="899"/>
        <v>0</v>
      </c>
    </row>
    <row r="5757" spans="1:16" x14ac:dyDescent="0.25">
      <c r="A5757" s="15">
        <v>34608</v>
      </c>
      <c r="B5757">
        <v>0</v>
      </c>
      <c r="C5757">
        <v>7476</v>
      </c>
      <c r="D5757">
        <v>0</v>
      </c>
      <c r="E5757">
        <v>7487</v>
      </c>
      <c r="F5757">
        <v>0</v>
      </c>
      <c r="G5757">
        <f t="shared" si="890"/>
        <v>5774</v>
      </c>
      <c r="H5757">
        <f t="shared" si="891"/>
        <v>843</v>
      </c>
      <c r="I5757">
        <f t="shared" si="892"/>
        <v>1994</v>
      </c>
      <c r="J5757">
        <f t="shared" si="893"/>
        <v>10</v>
      </c>
      <c r="K5757" s="24">
        <f t="shared" si="894"/>
        <v>5.774</v>
      </c>
      <c r="L5757" s="24">
        <f t="shared" si="895"/>
        <v>0.84299999999999997</v>
      </c>
      <c r="M5757" s="24">
        <f t="shared" si="896"/>
        <v>7.476</v>
      </c>
      <c r="N5757" s="24">
        <f t="shared" si="897"/>
        <v>7.4870000000000001</v>
      </c>
      <c r="O5757" s="24">
        <f t="shared" si="898"/>
        <v>0</v>
      </c>
      <c r="P5757" s="24">
        <f t="shared" si="899"/>
        <v>0</v>
      </c>
    </row>
    <row r="5758" spans="1:16" x14ac:dyDescent="0.25">
      <c r="A5758" s="15">
        <v>34609</v>
      </c>
      <c r="B5758">
        <v>0</v>
      </c>
      <c r="C5758">
        <v>7396</v>
      </c>
      <c r="D5758">
        <v>0</v>
      </c>
      <c r="E5758">
        <v>7456</v>
      </c>
      <c r="F5758">
        <v>0</v>
      </c>
      <c r="G5758">
        <f t="shared" si="890"/>
        <v>5854</v>
      </c>
      <c r="H5758">
        <f t="shared" si="891"/>
        <v>874</v>
      </c>
      <c r="I5758">
        <f t="shared" si="892"/>
        <v>1994</v>
      </c>
      <c r="J5758">
        <f t="shared" si="893"/>
        <v>10</v>
      </c>
      <c r="K5758" s="24">
        <f t="shared" si="894"/>
        <v>5.8540000000000001</v>
      </c>
      <c r="L5758" s="24">
        <f t="shared" si="895"/>
        <v>0.874</v>
      </c>
      <c r="M5758" s="24">
        <f t="shared" si="896"/>
        <v>7.3959999999999999</v>
      </c>
      <c r="N5758" s="24">
        <f t="shared" si="897"/>
        <v>7.4560000000000004</v>
      </c>
      <c r="O5758" s="24">
        <f t="shared" si="898"/>
        <v>0</v>
      </c>
      <c r="P5758" s="24">
        <f t="shared" si="899"/>
        <v>0</v>
      </c>
    </row>
    <row r="5759" spans="1:16" x14ac:dyDescent="0.25">
      <c r="A5759" s="15">
        <v>34610</v>
      </c>
      <c r="B5759">
        <v>0</v>
      </c>
      <c r="C5759">
        <v>3532</v>
      </c>
      <c r="D5759">
        <v>0</v>
      </c>
      <c r="E5759">
        <v>7502</v>
      </c>
      <c r="F5759">
        <v>0</v>
      </c>
      <c r="G5759">
        <f t="shared" si="890"/>
        <v>9718</v>
      </c>
      <c r="H5759">
        <f t="shared" si="891"/>
        <v>828</v>
      </c>
      <c r="I5759">
        <f t="shared" si="892"/>
        <v>1994</v>
      </c>
      <c r="J5759">
        <f t="shared" si="893"/>
        <v>10</v>
      </c>
      <c r="K5759" s="24">
        <f t="shared" si="894"/>
        <v>9.718</v>
      </c>
      <c r="L5759" s="24">
        <f t="shared" si="895"/>
        <v>0.82799999999999996</v>
      </c>
      <c r="M5759" s="24">
        <f t="shared" si="896"/>
        <v>3.532</v>
      </c>
      <c r="N5759" s="24">
        <f t="shared" si="897"/>
        <v>7.5019999999999998</v>
      </c>
      <c r="O5759" s="24">
        <f t="shared" si="898"/>
        <v>0</v>
      </c>
      <c r="P5759" s="24">
        <f t="shared" si="899"/>
        <v>0</v>
      </c>
    </row>
    <row r="5760" spans="1:16" x14ac:dyDescent="0.25">
      <c r="A5760" s="15">
        <v>34611</v>
      </c>
      <c r="B5760">
        <v>0</v>
      </c>
      <c r="C5760">
        <v>2831</v>
      </c>
      <c r="D5760">
        <v>0</v>
      </c>
      <c r="E5760">
        <v>7520</v>
      </c>
      <c r="F5760">
        <v>0</v>
      </c>
      <c r="G5760">
        <f t="shared" si="890"/>
        <v>10419</v>
      </c>
      <c r="H5760">
        <f t="shared" si="891"/>
        <v>810</v>
      </c>
      <c r="I5760">
        <f t="shared" si="892"/>
        <v>1994</v>
      </c>
      <c r="J5760">
        <f t="shared" si="893"/>
        <v>10</v>
      </c>
      <c r="K5760" s="24">
        <f t="shared" si="894"/>
        <v>10.419</v>
      </c>
      <c r="L5760" s="24">
        <f t="shared" si="895"/>
        <v>0.81</v>
      </c>
      <c r="M5760" s="24">
        <f t="shared" si="896"/>
        <v>2.831</v>
      </c>
      <c r="N5760" s="24">
        <f t="shared" si="897"/>
        <v>7.52</v>
      </c>
      <c r="O5760" s="24">
        <f t="shared" si="898"/>
        <v>0</v>
      </c>
      <c r="P5760" s="24">
        <f t="shared" si="899"/>
        <v>0</v>
      </c>
    </row>
    <row r="5761" spans="1:16" x14ac:dyDescent="0.25">
      <c r="A5761" s="15">
        <v>34612</v>
      </c>
      <c r="B5761">
        <v>0</v>
      </c>
      <c r="C5761">
        <v>2968</v>
      </c>
      <c r="D5761">
        <v>0</v>
      </c>
      <c r="E5761">
        <v>7500</v>
      </c>
      <c r="F5761">
        <v>0</v>
      </c>
      <c r="G5761">
        <f t="shared" si="890"/>
        <v>10282</v>
      </c>
      <c r="H5761">
        <f t="shared" si="891"/>
        <v>830</v>
      </c>
      <c r="I5761">
        <f t="shared" si="892"/>
        <v>1994</v>
      </c>
      <c r="J5761">
        <f t="shared" si="893"/>
        <v>10</v>
      </c>
      <c r="K5761" s="24">
        <f t="shared" si="894"/>
        <v>10.282</v>
      </c>
      <c r="L5761" s="24">
        <f t="shared" si="895"/>
        <v>0.83</v>
      </c>
      <c r="M5761" s="24">
        <f t="shared" si="896"/>
        <v>2.968</v>
      </c>
      <c r="N5761" s="24">
        <f t="shared" si="897"/>
        <v>7.5</v>
      </c>
      <c r="O5761" s="24">
        <f t="shared" si="898"/>
        <v>0</v>
      </c>
      <c r="P5761" s="24">
        <f t="shared" si="899"/>
        <v>0</v>
      </c>
    </row>
    <row r="5762" spans="1:16" x14ac:dyDescent="0.25">
      <c r="A5762" s="15">
        <v>34613</v>
      </c>
      <c r="B5762">
        <v>0</v>
      </c>
      <c r="C5762">
        <v>5694</v>
      </c>
      <c r="D5762">
        <v>0</v>
      </c>
      <c r="E5762">
        <v>6506</v>
      </c>
      <c r="F5762">
        <v>0</v>
      </c>
      <c r="G5762">
        <f t="shared" si="890"/>
        <v>7556</v>
      </c>
      <c r="H5762">
        <f t="shared" si="891"/>
        <v>1824</v>
      </c>
      <c r="I5762">
        <f t="shared" si="892"/>
        <v>1994</v>
      </c>
      <c r="J5762">
        <f t="shared" si="893"/>
        <v>10</v>
      </c>
      <c r="K5762" s="24">
        <f t="shared" si="894"/>
        <v>7.556</v>
      </c>
      <c r="L5762" s="24">
        <f t="shared" si="895"/>
        <v>1.8240000000000001</v>
      </c>
      <c r="M5762" s="24">
        <f t="shared" si="896"/>
        <v>5.694</v>
      </c>
      <c r="N5762" s="24">
        <f t="shared" si="897"/>
        <v>6.5060000000000002</v>
      </c>
      <c r="O5762" s="24">
        <f t="shared" si="898"/>
        <v>0</v>
      </c>
      <c r="P5762" s="24">
        <f t="shared" si="899"/>
        <v>0</v>
      </c>
    </row>
    <row r="5763" spans="1:16" x14ac:dyDescent="0.25">
      <c r="A5763" s="15">
        <v>34614</v>
      </c>
      <c r="B5763">
        <v>0</v>
      </c>
      <c r="C5763">
        <v>7026</v>
      </c>
      <c r="D5763">
        <v>0</v>
      </c>
      <c r="E5763">
        <v>5617</v>
      </c>
      <c r="F5763">
        <v>0</v>
      </c>
      <c r="G5763">
        <f t="shared" si="890"/>
        <v>6224</v>
      </c>
      <c r="H5763">
        <f t="shared" si="891"/>
        <v>2713</v>
      </c>
      <c r="I5763">
        <f t="shared" si="892"/>
        <v>1994</v>
      </c>
      <c r="J5763">
        <f t="shared" si="893"/>
        <v>10</v>
      </c>
      <c r="K5763" s="24">
        <f t="shared" si="894"/>
        <v>6.2240000000000002</v>
      </c>
      <c r="L5763" s="24">
        <f t="shared" si="895"/>
        <v>2.7130000000000001</v>
      </c>
      <c r="M5763" s="24">
        <f t="shared" si="896"/>
        <v>7.0259999999999998</v>
      </c>
      <c r="N5763" s="24">
        <f t="shared" si="897"/>
        <v>5.617</v>
      </c>
      <c r="O5763" s="24">
        <f t="shared" si="898"/>
        <v>0</v>
      </c>
      <c r="P5763" s="24">
        <f t="shared" si="899"/>
        <v>0</v>
      </c>
    </row>
    <row r="5764" spans="1:16" x14ac:dyDescent="0.25">
      <c r="A5764" s="15">
        <v>34615</v>
      </c>
      <c r="B5764">
        <v>0</v>
      </c>
      <c r="C5764">
        <v>7568</v>
      </c>
      <c r="D5764">
        <v>0</v>
      </c>
      <c r="E5764">
        <v>5577</v>
      </c>
      <c r="F5764">
        <v>0</v>
      </c>
      <c r="G5764">
        <f t="shared" si="890"/>
        <v>5682</v>
      </c>
      <c r="H5764">
        <f t="shared" si="891"/>
        <v>2753</v>
      </c>
      <c r="I5764">
        <f t="shared" si="892"/>
        <v>1994</v>
      </c>
      <c r="J5764">
        <f t="shared" si="893"/>
        <v>10</v>
      </c>
      <c r="K5764" s="24">
        <f t="shared" si="894"/>
        <v>5.6820000000000004</v>
      </c>
      <c r="L5764" s="24">
        <f t="shared" si="895"/>
        <v>2.7530000000000001</v>
      </c>
      <c r="M5764" s="24">
        <f t="shared" si="896"/>
        <v>7.5679999999999996</v>
      </c>
      <c r="N5764" s="24">
        <f t="shared" si="897"/>
        <v>5.577</v>
      </c>
      <c r="O5764" s="24">
        <f t="shared" si="898"/>
        <v>0</v>
      </c>
      <c r="P5764" s="24">
        <f t="shared" si="899"/>
        <v>0</v>
      </c>
    </row>
    <row r="5765" spans="1:16" x14ac:dyDescent="0.25">
      <c r="A5765" s="15">
        <v>34616</v>
      </c>
      <c r="B5765">
        <v>0</v>
      </c>
      <c r="C5765">
        <v>5951</v>
      </c>
      <c r="D5765">
        <v>0</v>
      </c>
      <c r="E5765">
        <v>5557</v>
      </c>
      <c r="F5765">
        <v>0</v>
      </c>
      <c r="G5765">
        <f t="shared" si="890"/>
        <v>7299</v>
      </c>
      <c r="H5765">
        <f t="shared" si="891"/>
        <v>2773</v>
      </c>
      <c r="I5765">
        <f t="shared" si="892"/>
        <v>1994</v>
      </c>
      <c r="J5765">
        <f t="shared" si="893"/>
        <v>10</v>
      </c>
      <c r="K5765" s="24">
        <f t="shared" si="894"/>
        <v>7.2990000000000004</v>
      </c>
      <c r="L5765" s="24">
        <f t="shared" si="895"/>
        <v>2.7730000000000001</v>
      </c>
      <c r="M5765" s="24">
        <f t="shared" si="896"/>
        <v>5.9509999999999996</v>
      </c>
      <c r="N5765" s="24">
        <f t="shared" si="897"/>
        <v>5.5570000000000004</v>
      </c>
      <c r="O5765" s="24">
        <f t="shared" si="898"/>
        <v>0</v>
      </c>
      <c r="P5765" s="24">
        <f t="shared" si="899"/>
        <v>0</v>
      </c>
    </row>
    <row r="5766" spans="1:16" x14ac:dyDescent="0.25">
      <c r="A5766" s="15">
        <v>34617</v>
      </c>
      <c r="B5766">
        <v>0</v>
      </c>
      <c r="C5766">
        <v>6262</v>
      </c>
      <c r="D5766">
        <v>0</v>
      </c>
      <c r="E5766">
        <v>5618</v>
      </c>
      <c r="F5766">
        <v>0</v>
      </c>
      <c r="G5766">
        <f t="shared" ref="G5766:G5829" si="900">MAX(IF(AND(MONTH(A5766)&gt;6,MONTH(A5766)&lt;10),14241,13250)-B5766-C5766-F5766,0)</f>
        <v>6988</v>
      </c>
      <c r="H5766">
        <f t="shared" ref="H5766:H5829" si="901">MAX(8330-E5766-D5766,0)</f>
        <v>2712</v>
      </c>
      <c r="I5766">
        <f t="shared" ref="I5766:I5829" si="902">YEAR(A5766)</f>
        <v>1994</v>
      </c>
      <c r="J5766">
        <f t="shared" ref="J5766:J5829" si="903">MONTH(A5766)</f>
        <v>10</v>
      </c>
      <c r="K5766" s="24">
        <f t="shared" ref="K5766:K5829" si="904">G5766/1000</f>
        <v>6.9880000000000004</v>
      </c>
      <c r="L5766" s="24">
        <f t="shared" ref="L5766:L5829" si="905">H5766/1000</f>
        <v>2.7120000000000002</v>
      </c>
      <c r="M5766" s="24">
        <f t="shared" ref="M5766:M5829" si="906">(B5766+C5766+F5766)/1000</f>
        <v>6.2619999999999996</v>
      </c>
      <c r="N5766" s="24">
        <f t="shared" ref="N5766:N5829" si="907">(D5766+E5766)/1000</f>
        <v>5.6180000000000003</v>
      </c>
      <c r="O5766" s="24">
        <f t="shared" ref="O5766:O5829" si="908">B5766/1000</f>
        <v>0</v>
      </c>
      <c r="P5766" s="24">
        <f t="shared" ref="P5766:P5829" si="909">F5766/1000</f>
        <v>0</v>
      </c>
    </row>
    <row r="5767" spans="1:16" x14ac:dyDescent="0.25">
      <c r="A5767" s="15">
        <v>34618</v>
      </c>
      <c r="B5767">
        <v>0</v>
      </c>
      <c r="C5767">
        <v>5838</v>
      </c>
      <c r="D5767">
        <v>0</v>
      </c>
      <c r="E5767">
        <v>5617</v>
      </c>
      <c r="F5767">
        <v>0</v>
      </c>
      <c r="G5767">
        <f t="shared" si="900"/>
        <v>7412</v>
      </c>
      <c r="H5767">
        <f t="shared" si="901"/>
        <v>2713</v>
      </c>
      <c r="I5767">
        <f t="shared" si="902"/>
        <v>1994</v>
      </c>
      <c r="J5767">
        <f t="shared" si="903"/>
        <v>10</v>
      </c>
      <c r="K5767" s="24">
        <f t="shared" si="904"/>
        <v>7.4119999999999999</v>
      </c>
      <c r="L5767" s="24">
        <f t="shared" si="905"/>
        <v>2.7130000000000001</v>
      </c>
      <c r="M5767" s="24">
        <f t="shared" si="906"/>
        <v>5.8380000000000001</v>
      </c>
      <c r="N5767" s="24">
        <f t="shared" si="907"/>
        <v>5.617</v>
      </c>
      <c r="O5767" s="24">
        <f t="shared" si="908"/>
        <v>0</v>
      </c>
      <c r="P5767" s="24">
        <f t="shared" si="909"/>
        <v>0</v>
      </c>
    </row>
    <row r="5768" spans="1:16" x14ac:dyDescent="0.25">
      <c r="A5768" s="15">
        <v>34619</v>
      </c>
      <c r="B5768">
        <v>0</v>
      </c>
      <c r="C5768">
        <v>6788</v>
      </c>
      <c r="D5768">
        <v>0</v>
      </c>
      <c r="E5768">
        <v>5624</v>
      </c>
      <c r="F5768">
        <v>0</v>
      </c>
      <c r="G5768">
        <f t="shared" si="900"/>
        <v>6462</v>
      </c>
      <c r="H5768">
        <f t="shared" si="901"/>
        <v>2706</v>
      </c>
      <c r="I5768">
        <f t="shared" si="902"/>
        <v>1994</v>
      </c>
      <c r="J5768">
        <f t="shared" si="903"/>
        <v>10</v>
      </c>
      <c r="K5768" s="24">
        <f t="shared" si="904"/>
        <v>6.4619999999999997</v>
      </c>
      <c r="L5768" s="24">
        <f t="shared" si="905"/>
        <v>2.706</v>
      </c>
      <c r="M5768" s="24">
        <f t="shared" si="906"/>
        <v>6.7880000000000003</v>
      </c>
      <c r="N5768" s="24">
        <f t="shared" si="907"/>
        <v>5.6239999999999997</v>
      </c>
      <c r="O5768" s="24">
        <f t="shared" si="908"/>
        <v>0</v>
      </c>
      <c r="P5768" s="24">
        <f t="shared" si="909"/>
        <v>0</v>
      </c>
    </row>
    <row r="5769" spans="1:16" x14ac:dyDescent="0.25">
      <c r="A5769" s="15">
        <v>34620</v>
      </c>
      <c r="B5769">
        <v>0</v>
      </c>
      <c r="C5769">
        <v>5728</v>
      </c>
      <c r="D5769">
        <v>0</v>
      </c>
      <c r="E5769">
        <v>5656</v>
      </c>
      <c r="F5769">
        <v>0</v>
      </c>
      <c r="G5769">
        <f t="shared" si="900"/>
        <v>7522</v>
      </c>
      <c r="H5769">
        <f t="shared" si="901"/>
        <v>2674</v>
      </c>
      <c r="I5769">
        <f t="shared" si="902"/>
        <v>1994</v>
      </c>
      <c r="J5769">
        <f t="shared" si="903"/>
        <v>10</v>
      </c>
      <c r="K5769" s="24">
        <f t="shared" si="904"/>
        <v>7.5220000000000002</v>
      </c>
      <c r="L5769" s="24">
        <f t="shared" si="905"/>
        <v>2.6739999999999999</v>
      </c>
      <c r="M5769" s="24">
        <f t="shared" si="906"/>
        <v>5.7279999999999998</v>
      </c>
      <c r="N5769" s="24">
        <f t="shared" si="907"/>
        <v>5.6559999999999997</v>
      </c>
      <c r="O5769" s="24">
        <f t="shared" si="908"/>
        <v>0</v>
      </c>
      <c r="P5769" s="24">
        <f t="shared" si="909"/>
        <v>0</v>
      </c>
    </row>
    <row r="5770" spans="1:16" x14ac:dyDescent="0.25">
      <c r="A5770" s="15">
        <v>34621</v>
      </c>
      <c r="B5770">
        <v>0</v>
      </c>
      <c r="C5770">
        <v>5788</v>
      </c>
      <c r="D5770">
        <v>0</v>
      </c>
      <c r="E5770">
        <v>5643</v>
      </c>
      <c r="F5770">
        <v>0</v>
      </c>
      <c r="G5770">
        <f t="shared" si="900"/>
        <v>7462</v>
      </c>
      <c r="H5770">
        <f t="shared" si="901"/>
        <v>2687</v>
      </c>
      <c r="I5770">
        <f t="shared" si="902"/>
        <v>1994</v>
      </c>
      <c r="J5770">
        <f t="shared" si="903"/>
        <v>10</v>
      </c>
      <c r="K5770" s="24">
        <f t="shared" si="904"/>
        <v>7.4619999999999997</v>
      </c>
      <c r="L5770" s="24">
        <f t="shared" si="905"/>
        <v>2.6869999999999998</v>
      </c>
      <c r="M5770" s="24">
        <f t="shared" si="906"/>
        <v>5.7880000000000003</v>
      </c>
      <c r="N5770" s="24">
        <f t="shared" si="907"/>
        <v>5.6429999999999998</v>
      </c>
      <c r="O5770" s="24">
        <f t="shared" si="908"/>
        <v>0</v>
      </c>
      <c r="P5770" s="24">
        <f t="shared" si="909"/>
        <v>0</v>
      </c>
    </row>
    <row r="5771" spans="1:16" x14ac:dyDescent="0.25">
      <c r="A5771" s="15">
        <v>34622</v>
      </c>
      <c r="B5771">
        <v>0</v>
      </c>
      <c r="C5771">
        <v>4549</v>
      </c>
      <c r="D5771">
        <v>0</v>
      </c>
      <c r="E5771">
        <v>5644</v>
      </c>
      <c r="F5771">
        <v>0</v>
      </c>
      <c r="G5771">
        <f t="shared" si="900"/>
        <v>8701</v>
      </c>
      <c r="H5771">
        <f t="shared" si="901"/>
        <v>2686</v>
      </c>
      <c r="I5771">
        <f t="shared" si="902"/>
        <v>1994</v>
      </c>
      <c r="J5771">
        <f t="shared" si="903"/>
        <v>10</v>
      </c>
      <c r="K5771" s="24">
        <f t="shared" si="904"/>
        <v>8.7010000000000005</v>
      </c>
      <c r="L5771" s="24">
        <f t="shared" si="905"/>
        <v>2.6859999999999999</v>
      </c>
      <c r="M5771" s="24">
        <f t="shared" si="906"/>
        <v>4.5490000000000004</v>
      </c>
      <c r="N5771" s="24">
        <f t="shared" si="907"/>
        <v>5.6440000000000001</v>
      </c>
      <c r="O5771" s="24">
        <f t="shared" si="908"/>
        <v>0</v>
      </c>
      <c r="P5771" s="24">
        <f t="shared" si="909"/>
        <v>0</v>
      </c>
    </row>
    <row r="5772" spans="1:16" x14ac:dyDescent="0.25">
      <c r="A5772" s="15">
        <v>34623</v>
      </c>
      <c r="B5772">
        <v>0</v>
      </c>
      <c r="C5772">
        <v>6614</v>
      </c>
      <c r="D5772">
        <v>0</v>
      </c>
      <c r="E5772">
        <v>5610</v>
      </c>
      <c r="F5772">
        <v>0</v>
      </c>
      <c r="G5772">
        <f t="shared" si="900"/>
        <v>6636</v>
      </c>
      <c r="H5772">
        <f t="shared" si="901"/>
        <v>2720</v>
      </c>
      <c r="I5772">
        <f t="shared" si="902"/>
        <v>1994</v>
      </c>
      <c r="J5772">
        <f t="shared" si="903"/>
        <v>10</v>
      </c>
      <c r="K5772" s="24">
        <f t="shared" si="904"/>
        <v>6.6360000000000001</v>
      </c>
      <c r="L5772" s="24">
        <f t="shared" si="905"/>
        <v>2.72</v>
      </c>
      <c r="M5772" s="24">
        <f t="shared" si="906"/>
        <v>6.6139999999999999</v>
      </c>
      <c r="N5772" s="24">
        <f t="shared" si="907"/>
        <v>5.61</v>
      </c>
      <c r="O5772" s="24">
        <f t="shared" si="908"/>
        <v>0</v>
      </c>
      <c r="P5772" s="24">
        <f t="shared" si="909"/>
        <v>0</v>
      </c>
    </row>
    <row r="5773" spans="1:16" x14ac:dyDescent="0.25">
      <c r="A5773" s="15">
        <v>34624</v>
      </c>
      <c r="B5773">
        <v>0</v>
      </c>
      <c r="C5773">
        <v>4883</v>
      </c>
      <c r="D5773">
        <v>0</v>
      </c>
      <c r="E5773">
        <v>5590</v>
      </c>
      <c r="F5773">
        <v>0</v>
      </c>
      <c r="G5773">
        <f t="shared" si="900"/>
        <v>8367</v>
      </c>
      <c r="H5773">
        <f t="shared" si="901"/>
        <v>2740</v>
      </c>
      <c r="I5773">
        <f t="shared" si="902"/>
        <v>1994</v>
      </c>
      <c r="J5773">
        <f t="shared" si="903"/>
        <v>10</v>
      </c>
      <c r="K5773" s="24">
        <f t="shared" si="904"/>
        <v>8.3670000000000009</v>
      </c>
      <c r="L5773" s="24">
        <f t="shared" si="905"/>
        <v>2.74</v>
      </c>
      <c r="M5773" s="24">
        <f t="shared" si="906"/>
        <v>4.883</v>
      </c>
      <c r="N5773" s="24">
        <f t="shared" si="907"/>
        <v>5.59</v>
      </c>
      <c r="O5773" s="24">
        <f t="shared" si="908"/>
        <v>0</v>
      </c>
      <c r="P5773" s="24">
        <f t="shared" si="909"/>
        <v>0</v>
      </c>
    </row>
    <row r="5774" spans="1:16" x14ac:dyDescent="0.25">
      <c r="A5774" s="15">
        <v>34625</v>
      </c>
      <c r="B5774">
        <v>0</v>
      </c>
      <c r="C5774">
        <v>5835</v>
      </c>
      <c r="D5774">
        <v>0</v>
      </c>
      <c r="E5774">
        <v>5625</v>
      </c>
      <c r="F5774">
        <v>0</v>
      </c>
      <c r="G5774">
        <f t="shared" si="900"/>
        <v>7415</v>
      </c>
      <c r="H5774">
        <f t="shared" si="901"/>
        <v>2705</v>
      </c>
      <c r="I5774">
        <f t="shared" si="902"/>
        <v>1994</v>
      </c>
      <c r="J5774">
        <f t="shared" si="903"/>
        <v>10</v>
      </c>
      <c r="K5774" s="24">
        <f t="shared" si="904"/>
        <v>7.415</v>
      </c>
      <c r="L5774" s="24">
        <f t="shared" si="905"/>
        <v>2.7050000000000001</v>
      </c>
      <c r="M5774" s="24">
        <f t="shared" si="906"/>
        <v>5.835</v>
      </c>
      <c r="N5774" s="24">
        <f t="shared" si="907"/>
        <v>5.625</v>
      </c>
      <c r="O5774" s="24">
        <f t="shared" si="908"/>
        <v>0</v>
      </c>
      <c r="P5774" s="24">
        <f t="shared" si="909"/>
        <v>0</v>
      </c>
    </row>
    <row r="5775" spans="1:16" x14ac:dyDescent="0.25">
      <c r="A5775" s="15">
        <v>34626</v>
      </c>
      <c r="B5775">
        <v>0</v>
      </c>
      <c r="C5775">
        <v>4487</v>
      </c>
      <c r="D5775">
        <v>0</v>
      </c>
      <c r="E5775">
        <v>5642</v>
      </c>
      <c r="F5775">
        <v>0</v>
      </c>
      <c r="G5775">
        <f t="shared" si="900"/>
        <v>8763</v>
      </c>
      <c r="H5775">
        <f t="shared" si="901"/>
        <v>2688</v>
      </c>
      <c r="I5775">
        <f t="shared" si="902"/>
        <v>1994</v>
      </c>
      <c r="J5775">
        <f t="shared" si="903"/>
        <v>10</v>
      </c>
      <c r="K5775" s="24">
        <f t="shared" si="904"/>
        <v>8.7629999999999999</v>
      </c>
      <c r="L5775" s="24">
        <f t="shared" si="905"/>
        <v>2.6880000000000002</v>
      </c>
      <c r="M5775" s="24">
        <f t="shared" si="906"/>
        <v>4.4870000000000001</v>
      </c>
      <c r="N5775" s="24">
        <f t="shared" si="907"/>
        <v>5.6420000000000003</v>
      </c>
      <c r="O5775" s="24">
        <f t="shared" si="908"/>
        <v>0</v>
      </c>
      <c r="P5775" s="24">
        <f t="shared" si="909"/>
        <v>0</v>
      </c>
    </row>
    <row r="5776" spans="1:16" x14ac:dyDescent="0.25">
      <c r="A5776" s="15">
        <v>34627</v>
      </c>
      <c r="B5776">
        <v>0</v>
      </c>
      <c r="C5776">
        <v>4015</v>
      </c>
      <c r="D5776">
        <v>0</v>
      </c>
      <c r="E5776">
        <v>5643</v>
      </c>
      <c r="F5776">
        <v>0</v>
      </c>
      <c r="G5776">
        <f t="shared" si="900"/>
        <v>9235</v>
      </c>
      <c r="H5776">
        <f t="shared" si="901"/>
        <v>2687</v>
      </c>
      <c r="I5776">
        <f t="shared" si="902"/>
        <v>1994</v>
      </c>
      <c r="J5776">
        <f t="shared" si="903"/>
        <v>10</v>
      </c>
      <c r="K5776" s="24">
        <f t="shared" si="904"/>
        <v>9.2349999999999994</v>
      </c>
      <c r="L5776" s="24">
        <f t="shared" si="905"/>
        <v>2.6869999999999998</v>
      </c>
      <c r="M5776" s="24">
        <f t="shared" si="906"/>
        <v>4.0149999999999997</v>
      </c>
      <c r="N5776" s="24">
        <f t="shared" si="907"/>
        <v>5.6429999999999998</v>
      </c>
      <c r="O5776" s="24">
        <f t="shared" si="908"/>
        <v>0</v>
      </c>
      <c r="P5776" s="24">
        <f t="shared" si="909"/>
        <v>0</v>
      </c>
    </row>
    <row r="5777" spans="1:16" x14ac:dyDescent="0.25">
      <c r="A5777" s="15">
        <v>34628</v>
      </c>
      <c r="B5777">
        <v>0</v>
      </c>
      <c r="C5777">
        <v>6202</v>
      </c>
      <c r="D5777">
        <v>0</v>
      </c>
      <c r="E5777">
        <v>4550</v>
      </c>
      <c r="F5777">
        <v>0</v>
      </c>
      <c r="G5777">
        <f t="shared" si="900"/>
        <v>7048</v>
      </c>
      <c r="H5777">
        <f t="shared" si="901"/>
        <v>3780</v>
      </c>
      <c r="I5777">
        <f t="shared" si="902"/>
        <v>1994</v>
      </c>
      <c r="J5777">
        <f t="shared" si="903"/>
        <v>10</v>
      </c>
      <c r="K5777" s="24">
        <f t="shared" si="904"/>
        <v>7.048</v>
      </c>
      <c r="L5777" s="24">
        <f t="shared" si="905"/>
        <v>3.78</v>
      </c>
      <c r="M5777" s="24">
        <f t="shared" si="906"/>
        <v>6.202</v>
      </c>
      <c r="N5777" s="24">
        <f t="shared" si="907"/>
        <v>4.55</v>
      </c>
      <c r="O5777" s="24">
        <f t="shared" si="908"/>
        <v>0</v>
      </c>
      <c r="P5777" s="24">
        <f t="shared" si="909"/>
        <v>0</v>
      </c>
    </row>
    <row r="5778" spans="1:16" x14ac:dyDescent="0.25">
      <c r="A5778" s="15">
        <v>34629</v>
      </c>
      <c r="B5778">
        <v>0</v>
      </c>
      <c r="C5778">
        <v>5443</v>
      </c>
      <c r="D5778">
        <v>0</v>
      </c>
      <c r="E5778">
        <v>3998</v>
      </c>
      <c r="F5778">
        <v>0</v>
      </c>
      <c r="G5778">
        <f t="shared" si="900"/>
        <v>7807</v>
      </c>
      <c r="H5778">
        <f t="shared" si="901"/>
        <v>4332</v>
      </c>
      <c r="I5778">
        <f t="shared" si="902"/>
        <v>1994</v>
      </c>
      <c r="J5778">
        <f t="shared" si="903"/>
        <v>10</v>
      </c>
      <c r="K5778" s="24">
        <f t="shared" si="904"/>
        <v>7.8070000000000004</v>
      </c>
      <c r="L5778" s="24">
        <f t="shared" si="905"/>
        <v>4.3319999999999999</v>
      </c>
      <c r="M5778" s="24">
        <f t="shared" si="906"/>
        <v>5.4429999999999996</v>
      </c>
      <c r="N5778" s="24">
        <f t="shared" si="907"/>
        <v>3.9980000000000002</v>
      </c>
      <c r="O5778" s="24">
        <f t="shared" si="908"/>
        <v>0</v>
      </c>
      <c r="P5778" s="24">
        <f t="shared" si="909"/>
        <v>0</v>
      </c>
    </row>
    <row r="5779" spans="1:16" x14ac:dyDescent="0.25">
      <c r="A5779" s="15">
        <v>34630</v>
      </c>
      <c r="B5779">
        <v>0</v>
      </c>
      <c r="C5779">
        <v>5105</v>
      </c>
      <c r="D5779">
        <v>0</v>
      </c>
      <c r="E5779">
        <v>4012</v>
      </c>
      <c r="F5779">
        <v>0</v>
      </c>
      <c r="G5779">
        <f t="shared" si="900"/>
        <v>8145</v>
      </c>
      <c r="H5779">
        <f t="shared" si="901"/>
        <v>4318</v>
      </c>
      <c r="I5779">
        <f t="shared" si="902"/>
        <v>1994</v>
      </c>
      <c r="J5779">
        <f t="shared" si="903"/>
        <v>10</v>
      </c>
      <c r="K5779" s="24">
        <f t="shared" si="904"/>
        <v>8.1449999999999996</v>
      </c>
      <c r="L5779" s="24">
        <f t="shared" si="905"/>
        <v>4.3179999999999996</v>
      </c>
      <c r="M5779" s="24">
        <f t="shared" si="906"/>
        <v>5.1050000000000004</v>
      </c>
      <c r="N5779" s="24">
        <f t="shared" si="907"/>
        <v>4.0119999999999996</v>
      </c>
      <c r="O5779" s="24">
        <f t="shared" si="908"/>
        <v>0</v>
      </c>
      <c r="P5779" s="24">
        <f t="shared" si="909"/>
        <v>0</v>
      </c>
    </row>
    <row r="5780" spans="1:16" x14ac:dyDescent="0.25">
      <c r="A5780" s="15">
        <v>34631</v>
      </c>
      <c r="B5780">
        <v>0</v>
      </c>
      <c r="C5780">
        <v>2278</v>
      </c>
      <c r="D5780">
        <v>0</v>
      </c>
      <c r="E5780">
        <v>2773</v>
      </c>
      <c r="F5780">
        <v>0</v>
      </c>
      <c r="G5780">
        <f t="shared" si="900"/>
        <v>10972</v>
      </c>
      <c r="H5780">
        <f t="shared" si="901"/>
        <v>5557</v>
      </c>
      <c r="I5780">
        <f t="shared" si="902"/>
        <v>1994</v>
      </c>
      <c r="J5780">
        <f t="shared" si="903"/>
        <v>10</v>
      </c>
      <c r="K5780" s="24">
        <f t="shared" si="904"/>
        <v>10.972</v>
      </c>
      <c r="L5780" s="24">
        <f t="shared" si="905"/>
        <v>5.5570000000000004</v>
      </c>
      <c r="M5780" s="24">
        <f t="shared" si="906"/>
        <v>2.278</v>
      </c>
      <c r="N5780" s="24">
        <f t="shared" si="907"/>
        <v>2.7730000000000001</v>
      </c>
      <c r="O5780" s="24">
        <f t="shared" si="908"/>
        <v>0</v>
      </c>
      <c r="P5780" s="24">
        <f t="shared" si="909"/>
        <v>0</v>
      </c>
    </row>
    <row r="5781" spans="1:16" x14ac:dyDescent="0.25">
      <c r="A5781" s="15">
        <v>34632</v>
      </c>
      <c r="B5781">
        <v>0</v>
      </c>
      <c r="C5781">
        <v>2986</v>
      </c>
      <c r="D5781">
        <v>0</v>
      </c>
      <c r="E5781">
        <v>2052</v>
      </c>
      <c r="F5781">
        <v>0</v>
      </c>
      <c r="G5781">
        <f t="shared" si="900"/>
        <v>10264</v>
      </c>
      <c r="H5781">
        <f t="shared" si="901"/>
        <v>6278</v>
      </c>
      <c r="I5781">
        <f t="shared" si="902"/>
        <v>1994</v>
      </c>
      <c r="J5781">
        <f t="shared" si="903"/>
        <v>10</v>
      </c>
      <c r="K5781" s="24">
        <f t="shared" si="904"/>
        <v>10.263999999999999</v>
      </c>
      <c r="L5781" s="24">
        <f t="shared" si="905"/>
        <v>6.2779999999999996</v>
      </c>
      <c r="M5781" s="24">
        <f t="shared" si="906"/>
        <v>2.9860000000000002</v>
      </c>
      <c r="N5781" s="24">
        <f t="shared" si="907"/>
        <v>2.052</v>
      </c>
      <c r="O5781" s="24">
        <f t="shared" si="908"/>
        <v>0</v>
      </c>
      <c r="P5781" s="24">
        <f t="shared" si="909"/>
        <v>0</v>
      </c>
    </row>
    <row r="5782" spans="1:16" x14ac:dyDescent="0.25">
      <c r="A5782" s="15">
        <v>34633</v>
      </c>
      <c r="B5782">
        <v>0</v>
      </c>
      <c r="C5782">
        <v>3160</v>
      </c>
      <c r="D5782">
        <v>0</v>
      </c>
      <c r="E5782">
        <v>2072</v>
      </c>
      <c r="F5782">
        <v>0</v>
      </c>
      <c r="G5782">
        <f t="shared" si="900"/>
        <v>10090</v>
      </c>
      <c r="H5782">
        <f t="shared" si="901"/>
        <v>6258</v>
      </c>
      <c r="I5782">
        <f t="shared" si="902"/>
        <v>1994</v>
      </c>
      <c r="J5782">
        <f t="shared" si="903"/>
        <v>10</v>
      </c>
      <c r="K5782" s="24">
        <f t="shared" si="904"/>
        <v>10.09</v>
      </c>
      <c r="L5782" s="24">
        <f t="shared" si="905"/>
        <v>6.258</v>
      </c>
      <c r="M5782" s="24">
        <f t="shared" si="906"/>
        <v>3.16</v>
      </c>
      <c r="N5782" s="24">
        <f t="shared" si="907"/>
        <v>2.0720000000000001</v>
      </c>
      <c r="O5782" s="24">
        <f t="shared" si="908"/>
        <v>0</v>
      </c>
      <c r="P5782" s="24">
        <f t="shared" si="909"/>
        <v>0</v>
      </c>
    </row>
    <row r="5783" spans="1:16" x14ac:dyDescent="0.25">
      <c r="A5783" s="15">
        <v>34634</v>
      </c>
      <c r="B5783">
        <v>0</v>
      </c>
      <c r="C5783">
        <v>6123</v>
      </c>
      <c r="D5783">
        <v>0</v>
      </c>
      <c r="E5783">
        <v>2052</v>
      </c>
      <c r="F5783">
        <v>0</v>
      </c>
      <c r="G5783">
        <f t="shared" si="900"/>
        <v>7127</v>
      </c>
      <c r="H5783">
        <f t="shared" si="901"/>
        <v>6278</v>
      </c>
      <c r="I5783">
        <f t="shared" si="902"/>
        <v>1994</v>
      </c>
      <c r="J5783">
        <f t="shared" si="903"/>
        <v>10</v>
      </c>
      <c r="K5783" s="24">
        <f t="shared" si="904"/>
        <v>7.1269999999999998</v>
      </c>
      <c r="L5783" s="24">
        <f t="shared" si="905"/>
        <v>6.2779999999999996</v>
      </c>
      <c r="M5783" s="24">
        <f t="shared" si="906"/>
        <v>6.1230000000000002</v>
      </c>
      <c r="N5783" s="24">
        <f t="shared" si="907"/>
        <v>2.052</v>
      </c>
      <c r="O5783" s="24">
        <f t="shared" si="908"/>
        <v>0</v>
      </c>
      <c r="P5783" s="24">
        <f t="shared" si="909"/>
        <v>0</v>
      </c>
    </row>
    <row r="5784" spans="1:16" x14ac:dyDescent="0.25">
      <c r="A5784" s="15">
        <v>34635</v>
      </c>
      <c r="B5784">
        <v>0</v>
      </c>
      <c r="C5784">
        <v>6682</v>
      </c>
      <c r="D5784">
        <v>0</v>
      </c>
      <c r="E5784">
        <v>2084</v>
      </c>
      <c r="F5784">
        <v>0</v>
      </c>
      <c r="G5784">
        <f t="shared" si="900"/>
        <v>6568</v>
      </c>
      <c r="H5784">
        <f t="shared" si="901"/>
        <v>6246</v>
      </c>
      <c r="I5784">
        <f t="shared" si="902"/>
        <v>1994</v>
      </c>
      <c r="J5784">
        <f t="shared" si="903"/>
        <v>10</v>
      </c>
      <c r="K5784" s="24">
        <f t="shared" si="904"/>
        <v>6.5679999999999996</v>
      </c>
      <c r="L5784" s="24">
        <f t="shared" si="905"/>
        <v>6.2460000000000004</v>
      </c>
      <c r="M5784" s="24">
        <f t="shared" si="906"/>
        <v>6.6820000000000004</v>
      </c>
      <c r="N5784" s="24">
        <f t="shared" si="907"/>
        <v>2.0840000000000001</v>
      </c>
      <c r="O5784" s="24">
        <f t="shared" si="908"/>
        <v>0</v>
      </c>
      <c r="P5784" s="24">
        <f t="shared" si="909"/>
        <v>0</v>
      </c>
    </row>
    <row r="5785" spans="1:16" x14ac:dyDescent="0.25">
      <c r="A5785" s="15">
        <v>34636</v>
      </c>
      <c r="B5785">
        <v>0</v>
      </c>
      <c r="C5785">
        <v>7977</v>
      </c>
      <c r="D5785">
        <v>0</v>
      </c>
      <c r="E5785">
        <v>2046</v>
      </c>
      <c r="F5785">
        <v>0</v>
      </c>
      <c r="G5785">
        <f t="shared" si="900"/>
        <v>5273</v>
      </c>
      <c r="H5785">
        <f t="shared" si="901"/>
        <v>6284</v>
      </c>
      <c r="I5785">
        <f t="shared" si="902"/>
        <v>1994</v>
      </c>
      <c r="J5785">
        <f t="shared" si="903"/>
        <v>10</v>
      </c>
      <c r="K5785" s="24">
        <f t="shared" si="904"/>
        <v>5.2729999999999997</v>
      </c>
      <c r="L5785" s="24">
        <f t="shared" si="905"/>
        <v>6.2839999999999998</v>
      </c>
      <c r="M5785" s="24">
        <f t="shared" si="906"/>
        <v>7.9770000000000003</v>
      </c>
      <c r="N5785" s="24">
        <f t="shared" si="907"/>
        <v>2.0459999999999998</v>
      </c>
      <c r="O5785" s="24">
        <f t="shared" si="908"/>
        <v>0</v>
      </c>
      <c r="P5785" s="24">
        <f t="shared" si="909"/>
        <v>0</v>
      </c>
    </row>
    <row r="5786" spans="1:16" x14ac:dyDescent="0.25">
      <c r="A5786" s="15">
        <v>34637</v>
      </c>
      <c r="B5786">
        <v>0</v>
      </c>
      <c r="C5786">
        <v>6074</v>
      </c>
      <c r="D5786">
        <v>0</v>
      </c>
      <c r="E5786">
        <v>2138</v>
      </c>
      <c r="F5786">
        <v>0</v>
      </c>
      <c r="G5786">
        <f t="shared" si="900"/>
        <v>7176</v>
      </c>
      <c r="H5786">
        <f t="shared" si="901"/>
        <v>6192</v>
      </c>
      <c r="I5786">
        <f t="shared" si="902"/>
        <v>1994</v>
      </c>
      <c r="J5786">
        <f t="shared" si="903"/>
        <v>10</v>
      </c>
      <c r="K5786" s="24">
        <f t="shared" si="904"/>
        <v>7.1760000000000002</v>
      </c>
      <c r="L5786" s="24">
        <f t="shared" si="905"/>
        <v>6.1920000000000002</v>
      </c>
      <c r="M5786" s="24">
        <f t="shared" si="906"/>
        <v>6.0739999999999998</v>
      </c>
      <c r="N5786" s="24">
        <f t="shared" si="907"/>
        <v>2.1379999999999999</v>
      </c>
      <c r="O5786" s="24">
        <f t="shared" si="908"/>
        <v>0</v>
      </c>
      <c r="P5786" s="24">
        <f t="shared" si="909"/>
        <v>0</v>
      </c>
    </row>
    <row r="5787" spans="1:16" x14ac:dyDescent="0.25">
      <c r="A5787" s="15">
        <v>34638</v>
      </c>
      <c r="B5787">
        <v>0</v>
      </c>
      <c r="C5787">
        <v>6439</v>
      </c>
      <c r="D5787">
        <v>0</v>
      </c>
      <c r="E5787">
        <v>2061</v>
      </c>
      <c r="F5787">
        <v>0</v>
      </c>
      <c r="G5787">
        <f t="shared" si="900"/>
        <v>6811</v>
      </c>
      <c r="H5787">
        <f t="shared" si="901"/>
        <v>6269</v>
      </c>
      <c r="I5787">
        <f t="shared" si="902"/>
        <v>1994</v>
      </c>
      <c r="J5787">
        <f t="shared" si="903"/>
        <v>10</v>
      </c>
      <c r="K5787" s="24">
        <f t="shared" si="904"/>
        <v>6.8109999999999999</v>
      </c>
      <c r="L5787" s="24">
        <f t="shared" si="905"/>
        <v>6.2690000000000001</v>
      </c>
      <c r="M5787" s="24">
        <f t="shared" si="906"/>
        <v>6.4390000000000001</v>
      </c>
      <c r="N5787" s="24">
        <f t="shared" si="907"/>
        <v>2.0609999999999999</v>
      </c>
      <c r="O5787" s="24">
        <f t="shared" si="908"/>
        <v>0</v>
      </c>
      <c r="P5787" s="24">
        <f t="shared" si="909"/>
        <v>0</v>
      </c>
    </row>
    <row r="5788" spans="1:16" x14ac:dyDescent="0.25">
      <c r="A5788" s="15">
        <v>34639</v>
      </c>
      <c r="B5788">
        <v>0</v>
      </c>
      <c r="C5788">
        <v>4434</v>
      </c>
      <c r="D5788">
        <v>0</v>
      </c>
      <c r="E5788">
        <v>2065</v>
      </c>
      <c r="F5788">
        <v>0</v>
      </c>
      <c r="G5788">
        <f t="shared" si="900"/>
        <v>8816</v>
      </c>
      <c r="H5788">
        <f t="shared" si="901"/>
        <v>6265</v>
      </c>
      <c r="I5788">
        <f t="shared" si="902"/>
        <v>1994</v>
      </c>
      <c r="J5788">
        <f t="shared" si="903"/>
        <v>11</v>
      </c>
      <c r="K5788" s="24">
        <f t="shared" si="904"/>
        <v>8.8160000000000007</v>
      </c>
      <c r="L5788" s="24">
        <f t="shared" si="905"/>
        <v>6.2649999999999997</v>
      </c>
      <c r="M5788" s="24">
        <f t="shared" si="906"/>
        <v>4.4340000000000002</v>
      </c>
      <c r="N5788" s="24">
        <f t="shared" si="907"/>
        <v>2.0649999999999999</v>
      </c>
      <c r="O5788" s="24">
        <f t="shared" si="908"/>
        <v>0</v>
      </c>
      <c r="P5788" s="24">
        <f t="shared" si="909"/>
        <v>0</v>
      </c>
    </row>
    <row r="5789" spans="1:16" x14ac:dyDescent="0.25">
      <c r="A5789" s="15">
        <v>34640</v>
      </c>
      <c r="B5789">
        <v>0</v>
      </c>
      <c r="C5789">
        <v>3734</v>
      </c>
      <c r="D5789">
        <v>0</v>
      </c>
      <c r="E5789">
        <v>2024</v>
      </c>
      <c r="F5789">
        <v>0</v>
      </c>
      <c r="G5789">
        <f t="shared" si="900"/>
        <v>9516</v>
      </c>
      <c r="H5789">
        <f t="shared" si="901"/>
        <v>6306</v>
      </c>
      <c r="I5789">
        <f t="shared" si="902"/>
        <v>1994</v>
      </c>
      <c r="J5789">
        <f t="shared" si="903"/>
        <v>11</v>
      </c>
      <c r="K5789" s="24">
        <f t="shared" si="904"/>
        <v>9.516</v>
      </c>
      <c r="L5789" s="24">
        <f t="shared" si="905"/>
        <v>6.306</v>
      </c>
      <c r="M5789" s="24">
        <f t="shared" si="906"/>
        <v>3.734</v>
      </c>
      <c r="N5789" s="24">
        <f t="shared" si="907"/>
        <v>2.024</v>
      </c>
      <c r="O5789" s="24">
        <f t="shared" si="908"/>
        <v>0</v>
      </c>
      <c r="P5789" s="24">
        <f t="shared" si="909"/>
        <v>0</v>
      </c>
    </row>
    <row r="5790" spans="1:16" x14ac:dyDescent="0.25">
      <c r="A5790" s="15">
        <v>34641</v>
      </c>
      <c r="B5790">
        <v>0</v>
      </c>
      <c r="C5790">
        <v>7322</v>
      </c>
      <c r="D5790">
        <v>0</v>
      </c>
      <c r="E5790">
        <v>2005</v>
      </c>
      <c r="F5790">
        <v>0</v>
      </c>
      <c r="G5790">
        <f t="shared" si="900"/>
        <v>5928</v>
      </c>
      <c r="H5790">
        <f t="shared" si="901"/>
        <v>6325</v>
      </c>
      <c r="I5790">
        <f t="shared" si="902"/>
        <v>1994</v>
      </c>
      <c r="J5790">
        <f t="shared" si="903"/>
        <v>11</v>
      </c>
      <c r="K5790" s="24">
        <f t="shared" si="904"/>
        <v>5.9279999999999999</v>
      </c>
      <c r="L5790" s="24">
        <f t="shared" si="905"/>
        <v>6.3250000000000002</v>
      </c>
      <c r="M5790" s="24">
        <f t="shared" si="906"/>
        <v>7.3220000000000001</v>
      </c>
      <c r="N5790" s="24">
        <f t="shared" si="907"/>
        <v>2.0049999999999999</v>
      </c>
      <c r="O5790" s="24">
        <f t="shared" si="908"/>
        <v>0</v>
      </c>
      <c r="P5790" s="24">
        <f t="shared" si="909"/>
        <v>0</v>
      </c>
    </row>
    <row r="5791" spans="1:16" x14ac:dyDescent="0.25">
      <c r="A5791" s="15">
        <v>34642</v>
      </c>
      <c r="B5791">
        <v>0</v>
      </c>
      <c r="C5791">
        <v>6783</v>
      </c>
      <c r="D5791">
        <v>0</v>
      </c>
      <c r="E5791">
        <v>2011</v>
      </c>
      <c r="F5791">
        <v>0</v>
      </c>
      <c r="G5791">
        <f t="shared" si="900"/>
        <v>6467</v>
      </c>
      <c r="H5791">
        <f t="shared" si="901"/>
        <v>6319</v>
      </c>
      <c r="I5791">
        <f t="shared" si="902"/>
        <v>1994</v>
      </c>
      <c r="J5791">
        <f t="shared" si="903"/>
        <v>11</v>
      </c>
      <c r="K5791" s="24">
        <f t="shared" si="904"/>
        <v>6.4669999999999996</v>
      </c>
      <c r="L5791" s="24">
        <f t="shared" si="905"/>
        <v>6.319</v>
      </c>
      <c r="M5791" s="24">
        <f t="shared" si="906"/>
        <v>6.7830000000000004</v>
      </c>
      <c r="N5791" s="24">
        <f t="shared" si="907"/>
        <v>2.0110000000000001</v>
      </c>
      <c r="O5791" s="24">
        <f t="shared" si="908"/>
        <v>0</v>
      </c>
      <c r="P5791" s="24">
        <f t="shared" si="909"/>
        <v>0</v>
      </c>
    </row>
    <row r="5792" spans="1:16" x14ac:dyDescent="0.25">
      <c r="A5792" s="15">
        <v>34643</v>
      </c>
      <c r="B5792">
        <v>0</v>
      </c>
      <c r="C5792">
        <v>6804</v>
      </c>
      <c r="D5792">
        <v>0</v>
      </c>
      <c r="E5792">
        <v>2014</v>
      </c>
      <c r="F5792">
        <v>0</v>
      </c>
      <c r="G5792">
        <f t="shared" si="900"/>
        <v>6446</v>
      </c>
      <c r="H5792">
        <f t="shared" si="901"/>
        <v>6316</v>
      </c>
      <c r="I5792">
        <f t="shared" si="902"/>
        <v>1994</v>
      </c>
      <c r="J5792">
        <f t="shared" si="903"/>
        <v>11</v>
      </c>
      <c r="K5792" s="24">
        <f t="shared" si="904"/>
        <v>6.4459999999999997</v>
      </c>
      <c r="L5792" s="24">
        <f t="shared" si="905"/>
        <v>6.3159999999999998</v>
      </c>
      <c r="M5792" s="24">
        <f t="shared" si="906"/>
        <v>6.8040000000000003</v>
      </c>
      <c r="N5792" s="24">
        <f t="shared" si="907"/>
        <v>2.0139999999999998</v>
      </c>
      <c r="O5792" s="24">
        <f t="shared" si="908"/>
        <v>0</v>
      </c>
      <c r="P5792" s="24">
        <f t="shared" si="909"/>
        <v>0</v>
      </c>
    </row>
    <row r="5793" spans="1:16" x14ac:dyDescent="0.25">
      <c r="A5793" s="15">
        <v>34644</v>
      </c>
      <c r="B5793">
        <v>0</v>
      </c>
      <c r="C5793">
        <v>5733</v>
      </c>
      <c r="D5793">
        <v>0</v>
      </c>
      <c r="E5793">
        <v>2015</v>
      </c>
      <c r="F5793">
        <v>0</v>
      </c>
      <c r="G5793">
        <f t="shared" si="900"/>
        <v>7517</v>
      </c>
      <c r="H5793">
        <f t="shared" si="901"/>
        <v>6315</v>
      </c>
      <c r="I5793">
        <f t="shared" si="902"/>
        <v>1994</v>
      </c>
      <c r="J5793">
        <f t="shared" si="903"/>
        <v>11</v>
      </c>
      <c r="K5793" s="24">
        <f t="shared" si="904"/>
        <v>7.5170000000000003</v>
      </c>
      <c r="L5793" s="24">
        <f t="shared" si="905"/>
        <v>6.3150000000000004</v>
      </c>
      <c r="M5793" s="24">
        <f t="shared" si="906"/>
        <v>5.7329999999999997</v>
      </c>
      <c r="N5793" s="24">
        <f t="shared" si="907"/>
        <v>2.0150000000000001</v>
      </c>
      <c r="O5793" s="24">
        <f t="shared" si="908"/>
        <v>0</v>
      </c>
      <c r="P5793" s="24">
        <f t="shared" si="909"/>
        <v>0</v>
      </c>
    </row>
    <row r="5794" spans="1:16" x14ac:dyDescent="0.25">
      <c r="A5794" s="15">
        <v>34645</v>
      </c>
      <c r="B5794">
        <v>0</v>
      </c>
      <c r="C5794">
        <v>4887</v>
      </c>
      <c r="D5794">
        <v>0</v>
      </c>
      <c r="E5794">
        <v>2011</v>
      </c>
      <c r="F5794">
        <v>0</v>
      </c>
      <c r="G5794">
        <f t="shared" si="900"/>
        <v>8363</v>
      </c>
      <c r="H5794">
        <f t="shared" si="901"/>
        <v>6319</v>
      </c>
      <c r="I5794">
        <f t="shared" si="902"/>
        <v>1994</v>
      </c>
      <c r="J5794">
        <f t="shared" si="903"/>
        <v>11</v>
      </c>
      <c r="K5794" s="24">
        <f t="shared" si="904"/>
        <v>8.3629999999999995</v>
      </c>
      <c r="L5794" s="24">
        <f t="shared" si="905"/>
        <v>6.319</v>
      </c>
      <c r="M5794" s="24">
        <f t="shared" si="906"/>
        <v>4.8869999999999996</v>
      </c>
      <c r="N5794" s="24">
        <f t="shared" si="907"/>
        <v>2.0110000000000001</v>
      </c>
      <c r="O5794" s="24">
        <f t="shared" si="908"/>
        <v>0</v>
      </c>
      <c r="P5794" s="24">
        <f t="shared" si="909"/>
        <v>0</v>
      </c>
    </row>
    <row r="5795" spans="1:16" x14ac:dyDescent="0.25">
      <c r="A5795" s="15">
        <v>34646</v>
      </c>
      <c r="B5795">
        <v>0</v>
      </c>
      <c r="C5795">
        <v>10616</v>
      </c>
      <c r="D5795">
        <v>0</v>
      </c>
      <c r="E5795">
        <v>2011</v>
      </c>
      <c r="F5795">
        <v>0</v>
      </c>
      <c r="G5795">
        <f t="shared" si="900"/>
        <v>2634</v>
      </c>
      <c r="H5795">
        <f t="shared" si="901"/>
        <v>6319</v>
      </c>
      <c r="I5795">
        <f t="shared" si="902"/>
        <v>1994</v>
      </c>
      <c r="J5795">
        <f t="shared" si="903"/>
        <v>11</v>
      </c>
      <c r="K5795" s="24">
        <f t="shared" si="904"/>
        <v>2.6339999999999999</v>
      </c>
      <c r="L5795" s="24">
        <f t="shared" si="905"/>
        <v>6.319</v>
      </c>
      <c r="M5795" s="24">
        <f t="shared" si="906"/>
        <v>10.616</v>
      </c>
      <c r="N5795" s="24">
        <f t="shared" si="907"/>
        <v>2.0110000000000001</v>
      </c>
      <c r="O5795" s="24">
        <f t="shared" si="908"/>
        <v>0</v>
      </c>
      <c r="P5795" s="24">
        <f t="shared" si="909"/>
        <v>0</v>
      </c>
    </row>
    <row r="5796" spans="1:16" x14ac:dyDescent="0.25">
      <c r="A5796" s="15">
        <v>34647</v>
      </c>
      <c r="B5796">
        <v>0</v>
      </c>
      <c r="C5796">
        <v>10326</v>
      </c>
      <c r="D5796">
        <v>0</v>
      </c>
      <c r="E5796">
        <v>3821</v>
      </c>
      <c r="F5796">
        <v>0</v>
      </c>
      <c r="G5796">
        <f t="shared" si="900"/>
        <v>2924</v>
      </c>
      <c r="H5796">
        <f t="shared" si="901"/>
        <v>4509</v>
      </c>
      <c r="I5796">
        <f t="shared" si="902"/>
        <v>1994</v>
      </c>
      <c r="J5796">
        <f t="shared" si="903"/>
        <v>11</v>
      </c>
      <c r="K5796" s="24">
        <f t="shared" si="904"/>
        <v>2.9239999999999999</v>
      </c>
      <c r="L5796" s="24">
        <f t="shared" si="905"/>
        <v>4.5090000000000003</v>
      </c>
      <c r="M5796" s="24">
        <f t="shared" si="906"/>
        <v>10.326000000000001</v>
      </c>
      <c r="N5796" s="24">
        <f t="shared" si="907"/>
        <v>3.8210000000000002</v>
      </c>
      <c r="O5796" s="24">
        <f t="shared" si="908"/>
        <v>0</v>
      </c>
      <c r="P5796" s="24">
        <f t="shared" si="909"/>
        <v>0</v>
      </c>
    </row>
    <row r="5797" spans="1:16" x14ac:dyDescent="0.25">
      <c r="A5797" s="15">
        <v>34648</v>
      </c>
      <c r="B5797">
        <v>0</v>
      </c>
      <c r="C5797">
        <v>9952</v>
      </c>
      <c r="D5797">
        <v>0</v>
      </c>
      <c r="E5797">
        <v>5708</v>
      </c>
      <c r="F5797">
        <v>0</v>
      </c>
      <c r="G5797">
        <f t="shared" si="900"/>
        <v>3298</v>
      </c>
      <c r="H5797">
        <f t="shared" si="901"/>
        <v>2622</v>
      </c>
      <c r="I5797">
        <f t="shared" si="902"/>
        <v>1994</v>
      </c>
      <c r="J5797">
        <f t="shared" si="903"/>
        <v>11</v>
      </c>
      <c r="K5797" s="24">
        <f t="shared" si="904"/>
        <v>3.298</v>
      </c>
      <c r="L5797" s="24">
        <f t="shared" si="905"/>
        <v>2.6219999999999999</v>
      </c>
      <c r="M5797" s="24">
        <f t="shared" si="906"/>
        <v>9.952</v>
      </c>
      <c r="N5797" s="24">
        <f t="shared" si="907"/>
        <v>5.7080000000000002</v>
      </c>
      <c r="O5797" s="24">
        <f t="shared" si="908"/>
        <v>0</v>
      </c>
      <c r="P5797" s="24">
        <f t="shared" si="909"/>
        <v>0</v>
      </c>
    </row>
    <row r="5798" spans="1:16" x14ac:dyDescent="0.25">
      <c r="A5798" s="15">
        <v>34649</v>
      </c>
      <c r="B5798">
        <v>0</v>
      </c>
      <c r="C5798">
        <v>10267</v>
      </c>
      <c r="D5798">
        <v>0</v>
      </c>
      <c r="E5798">
        <v>5740</v>
      </c>
      <c r="F5798">
        <v>0</v>
      </c>
      <c r="G5798">
        <f t="shared" si="900"/>
        <v>2983</v>
      </c>
      <c r="H5798">
        <f t="shared" si="901"/>
        <v>2590</v>
      </c>
      <c r="I5798">
        <f t="shared" si="902"/>
        <v>1994</v>
      </c>
      <c r="J5798">
        <f t="shared" si="903"/>
        <v>11</v>
      </c>
      <c r="K5798" s="24">
        <f t="shared" si="904"/>
        <v>2.9830000000000001</v>
      </c>
      <c r="L5798" s="24">
        <f t="shared" si="905"/>
        <v>2.59</v>
      </c>
      <c r="M5798" s="24">
        <f t="shared" si="906"/>
        <v>10.266999999999999</v>
      </c>
      <c r="N5798" s="24">
        <f t="shared" si="907"/>
        <v>5.74</v>
      </c>
      <c r="O5798" s="24">
        <f t="shared" si="908"/>
        <v>0</v>
      </c>
      <c r="P5798" s="24">
        <f t="shared" si="909"/>
        <v>0</v>
      </c>
    </row>
    <row r="5799" spans="1:16" x14ac:dyDescent="0.25">
      <c r="A5799" s="15">
        <v>34650</v>
      </c>
      <c r="B5799">
        <v>0</v>
      </c>
      <c r="C5799">
        <v>11336</v>
      </c>
      <c r="D5799">
        <v>0</v>
      </c>
      <c r="E5799">
        <v>6717</v>
      </c>
      <c r="F5799">
        <v>0</v>
      </c>
      <c r="G5799">
        <f t="shared" si="900"/>
        <v>1914</v>
      </c>
      <c r="H5799">
        <f t="shared" si="901"/>
        <v>1613</v>
      </c>
      <c r="I5799">
        <f t="shared" si="902"/>
        <v>1994</v>
      </c>
      <c r="J5799">
        <f t="shared" si="903"/>
        <v>11</v>
      </c>
      <c r="K5799" s="24">
        <f t="shared" si="904"/>
        <v>1.9139999999999999</v>
      </c>
      <c r="L5799" s="24">
        <f t="shared" si="905"/>
        <v>1.613</v>
      </c>
      <c r="M5799" s="24">
        <f t="shared" si="906"/>
        <v>11.336</v>
      </c>
      <c r="N5799" s="24">
        <f t="shared" si="907"/>
        <v>6.7169999999999996</v>
      </c>
      <c r="O5799" s="24">
        <f t="shared" si="908"/>
        <v>0</v>
      </c>
      <c r="P5799" s="24">
        <f t="shared" si="909"/>
        <v>0</v>
      </c>
    </row>
    <row r="5800" spans="1:16" x14ac:dyDescent="0.25">
      <c r="A5800" s="15">
        <v>34651</v>
      </c>
      <c r="B5800">
        <v>0</v>
      </c>
      <c r="C5800">
        <v>9221</v>
      </c>
      <c r="D5800">
        <v>0</v>
      </c>
      <c r="E5800">
        <v>7231</v>
      </c>
      <c r="F5800">
        <v>0</v>
      </c>
      <c r="G5800">
        <f t="shared" si="900"/>
        <v>4029</v>
      </c>
      <c r="H5800">
        <f t="shared" si="901"/>
        <v>1099</v>
      </c>
      <c r="I5800">
        <f t="shared" si="902"/>
        <v>1994</v>
      </c>
      <c r="J5800">
        <f t="shared" si="903"/>
        <v>11</v>
      </c>
      <c r="K5800" s="24">
        <f t="shared" si="904"/>
        <v>4.0289999999999999</v>
      </c>
      <c r="L5800" s="24">
        <f t="shared" si="905"/>
        <v>1.099</v>
      </c>
      <c r="M5800" s="24">
        <f t="shared" si="906"/>
        <v>9.2210000000000001</v>
      </c>
      <c r="N5800" s="24">
        <f t="shared" si="907"/>
        <v>7.2309999999999999</v>
      </c>
      <c r="O5800" s="24">
        <f t="shared" si="908"/>
        <v>0</v>
      </c>
      <c r="P5800" s="24">
        <f t="shared" si="909"/>
        <v>0</v>
      </c>
    </row>
    <row r="5801" spans="1:16" x14ac:dyDescent="0.25">
      <c r="A5801" s="15">
        <v>34652</v>
      </c>
      <c r="B5801">
        <v>0</v>
      </c>
      <c r="C5801">
        <v>8898</v>
      </c>
      <c r="D5801">
        <v>0</v>
      </c>
      <c r="E5801">
        <v>6771</v>
      </c>
      <c r="F5801">
        <v>0</v>
      </c>
      <c r="G5801">
        <f t="shared" si="900"/>
        <v>4352</v>
      </c>
      <c r="H5801">
        <f t="shared" si="901"/>
        <v>1559</v>
      </c>
      <c r="I5801">
        <f t="shared" si="902"/>
        <v>1994</v>
      </c>
      <c r="J5801">
        <f t="shared" si="903"/>
        <v>11</v>
      </c>
      <c r="K5801" s="24">
        <f t="shared" si="904"/>
        <v>4.3520000000000003</v>
      </c>
      <c r="L5801" s="24">
        <f t="shared" si="905"/>
        <v>1.5589999999999999</v>
      </c>
      <c r="M5801" s="24">
        <f t="shared" si="906"/>
        <v>8.8979999999999997</v>
      </c>
      <c r="N5801" s="24">
        <f t="shared" si="907"/>
        <v>6.7709999999999999</v>
      </c>
      <c r="O5801" s="24">
        <f t="shared" si="908"/>
        <v>0</v>
      </c>
      <c r="P5801" s="24">
        <f t="shared" si="909"/>
        <v>0</v>
      </c>
    </row>
    <row r="5802" spans="1:16" x14ac:dyDescent="0.25">
      <c r="A5802" s="15">
        <v>34653</v>
      </c>
      <c r="B5802">
        <v>0</v>
      </c>
      <c r="C5802">
        <v>8302</v>
      </c>
      <c r="D5802">
        <v>0</v>
      </c>
      <c r="E5802">
        <v>6830</v>
      </c>
      <c r="F5802">
        <v>0</v>
      </c>
      <c r="G5802">
        <f t="shared" si="900"/>
        <v>4948</v>
      </c>
      <c r="H5802">
        <f t="shared" si="901"/>
        <v>1500</v>
      </c>
      <c r="I5802">
        <f t="shared" si="902"/>
        <v>1994</v>
      </c>
      <c r="J5802">
        <f t="shared" si="903"/>
        <v>11</v>
      </c>
      <c r="K5802" s="24">
        <f t="shared" si="904"/>
        <v>4.9480000000000004</v>
      </c>
      <c r="L5802" s="24">
        <f t="shared" si="905"/>
        <v>1.5</v>
      </c>
      <c r="M5802" s="24">
        <f t="shared" si="906"/>
        <v>8.3019999999999996</v>
      </c>
      <c r="N5802" s="24">
        <f t="shared" si="907"/>
        <v>6.83</v>
      </c>
      <c r="O5802" s="24">
        <f t="shared" si="908"/>
        <v>0</v>
      </c>
      <c r="P5802" s="24">
        <f t="shared" si="909"/>
        <v>0</v>
      </c>
    </row>
    <row r="5803" spans="1:16" x14ac:dyDescent="0.25">
      <c r="A5803" s="15">
        <v>34654</v>
      </c>
      <c r="B5803">
        <v>0</v>
      </c>
      <c r="C5803">
        <v>4786</v>
      </c>
      <c r="D5803">
        <v>0</v>
      </c>
      <c r="E5803">
        <v>6765</v>
      </c>
      <c r="F5803">
        <v>0</v>
      </c>
      <c r="G5803">
        <f t="shared" si="900"/>
        <v>8464</v>
      </c>
      <c r="H5803">
        <f t="shared" si="901"/>
        <v>1565</v>
      </c>
      <c r="I5803">
        <f t="shared" si="902"/>
        <v>1994</v>
      </c>
      <c r="J5803">
        <f t="shared" si="903"/>
        <v>11</v>
      </c>
      <c r="K5803" s="24">
        <f t="shared" si="904"/>
        <v>8.4640000000000004</v>
      </c>
      <c r="L5803" s="24">
        <f t="shared" si="905"/>
        <v>1.5649999999999999</v>
      </c>
      <c r="M5803" s="24">
        <f t="shared" si="906"/>
        <v>4.7859999999999996</v>
      </c>
      <c r="N5803" s="24">
        <f t="shared" si="907"/>
        <v>6.7649999999999997</v>
      </c>
      <c r="O5803" s="24">
        <f t="shared" si="908"/>
        <v>0</v>
      </c>
      <c r="P5803" s="24">
        <f t="shared" si="909"/>
        <v>0</v>
      </c>
    </row>
    <row r="5804" spans="1:16" x14ac:dyDescent="0.25">
      <c r="A5804" s="15">
        <v>34655</v>
      </c>
      <c r="B5804">
        <v>0</v>
      </c>
      <c r="C5804">
        <v>4149</v>
      </c>
      <c r="D5804">
        <v>0</v>
      </c>
      <c r="E5804">
        <v>6141</v>
      </c>
      <c r="F5804">
        <v>0</v>
      </c>
      <c r="G5804">
        <f t="shared" si="900"/>
        <v>9101</v>
      </c>
      <c r="H5804">
        <f t="shared" si="901"/>
        <v>2189</v>
      </c>
      <c r="I5804">
        <f t="shared" si="902"/>
        <v>1994</v>
      </c>
      <c r="J5804">
        <f t="shared" si="903"/>
        <v>11</v>
      </c>
      <c r="K5804" s="24">
        <f t="shared" si="904"/>
        <v>9.1010000000000009</v>
      </c>
      <c r="L5804" s="24">
        <f t="shared" si="905"/>
        <v>2.1890000000000001</v>
      </c>
      <c r="M5804" s="24">
        <f t="shared" si="906"/>
        <v>4.149</v>
      </c>
      <c r="N5804" s="24">
        <f t="shared" si="907"/>
        <v>6.141</v>
      </c>
      <c r="O5804" s="24">
        <f t="shared" si="908"/>
        <v>0</v>
      </c>
      <c r="P5804" s="24">
        <f t="shared" si="909"/>
        <v>0</v>
      </c>
    </row>
    <row r="5805" spans="1:16" x14ac:dyDescent="0.25">
      <c r="A5805" s="15">
        <v>34656</v>
      </c>
      <c r="B5805">
        <v>0</v>
      </c>
      <c r="C5805">
        <v>6279</v>
      </c>
      <c r="D5805">
        <v>0</v>
      </c>
      <c r="E5805">
        <v>5423</v>
      </c>
      <c r="F5805">
        <v>0</v>
      </c>
      <c r="G5805">
        <f t="shared" si="900"/>
        <v>6971</v>
      </c>
      <c r="H5805">
        <f t="shared" si="901"/>
        <v>2907</v>
      </c>
      <c r="I5805">
        <f t="shared" si="902"/>
        <v>1994</v>
      </c>
      <c r="J5805">
        <f t="shared" si="903"/>
        <v>11</v>
      </c>
      <c r="K5805" s="24">
        <f t="shared" si="904"/>
        <v>6.9710000000000001</v>
      </c>
      <c r="L5805" s="24">
        <f t="shared" si="905"/>
        <v>2.907</v>
      </c>
      <c r="M5805" s="24">
        <f t="shared" si="906"/>
        <v>6.2789999999999999</v>
      </c>
      <c r="N5805" s="24">
        <f t="shared" si="907"/>
        <v>5.423</v>
      </c>
      <c r="O5805" s="24">
        <f t="shared" si="908"/>
        <v>0</v>
      </c>
      <c r="P5805" s="24">
        <f t="shared" si="909"/>
        <v>0</v>
      </c>
    </row>
    <row r="5806" spans="1:16" x14ac:dyDescent="0.25">
      <c r="A5806" s="15">
        <v>34657</v>
      </c>
      <c r="B5806">
        <v>0</v>
      </c>
      <c r="C5806">
        <v>7422</v>
      </c>
      <c r="D5806">
        <v>0</v>
      </c>
      <c r="E5806">
        <v>5456</v>
      </c>
      <c r="F5806">
        <v>0</v>
      </c>
      <c r="G5806">
        <f t="shared" si="900"/>
        <v>5828</v>
      </c>
      <c r="H5806">
        <f t="shared" si="901"/>
        <v>2874</v>
      </c>
      <c r="I5806">
        <f t="shared" si="902"/>
        <v>1994</v>
      </c>
      <c r="J5806">
        <f t="shared" si="903"/>
        <v>11</v>
      </c>
      <c r="K5806" s="24">
        <f t="shared" si="904"/>
        <v>5.8280000000000003</v>
      </c>
      <c r="L5806" s="24">
        <f t="shared" si="905"/>
        <v>2.8740000000000001</v>
      </c>
      <c r="M5806" s="24">
        <f t="shared" si="906"/>
        <v>7.4219999999999997</v>
      </c>
      <c r="N5806" s="24">
        <f t="shared" si="907"/>
        <v>5.4560000000000004</v>
      </c>
      <c r="O5806" s="24">
        <f t="shared" si="908"/>
        <v>0</v>
      </c>
      <c r="P5806" s="24">
        <f t="shared" si="909"/>
        <v>0</v>
      </c>
    </row>
    <row r="5807" spans="1:16" x14ac:dyDescent="0.25">
      <c r="A5807" s="15">
        <v>34658</v>
      </c>
      <c r="B5807">
        <v>0</v>
      </c>
      <c r="C5807">
        <v>6276</v>
      </c>
      <c r="D5807">
        <v>0</v>
      </c>
      <c r="E5807">
        <v>5434</v>
      </c>
      <c r="F5807">
        <v>0</v>
      </c>
      <c r="G5807">
        <f t="shared" si="900"/>
        <v>6974</v>
      </c>
      <c r="H5807">
        <f t="shared" si="901"/>
        <v>2896</v>
      </c>
      <c r="I5807">
        <f t="shared" si="902"/>
        <v>1994</v>
      </c>
      <c r="J5807">
        <f t="shared" si="903"/>
        <v>11</v>
      </c>
      <c r="K5807" s="24">
        <f t="shared" si="904"/>
        <v>6.9740000000000002</v>
      </c>
      <c r="L5807" s="24">
        <f t="shared" si="905"/>
        <v>2.8959999999999999</v>
      </c>
      <c r="M5807" s="24">
        <f t="shared" si="906"/>
        <v>6.2759999999999998</v>
      </c>
      <c r="N5807" s="24">
        <f t="shared" si="907"/>
        <v>5.4340000000000002</v>
      </c>
      <c r="O5807" s="24">
        <f t="shared" si="908"/>
        <v>0</v>
      </c>
      <c r="P5807" s="24">
        <f t="shared" si="909"/>
        <v>0</v>
      </c>
    </row>
    <row r="5808" spans="1:16" x14ac:dyDescent="0.25">
      <c r="A5808" s="15">
        <v>34659</v>
      </c>
      <c r="B5808">
        <v>0</v>
      </c>
      <c r="C5808">
        <v>6095</v>
      </c>
      <c r="D5808">
        <v>0</v>
      </c>
      <c r="E5808">
        <v>5449</v>
      </c>
      <c r="F5808">
        <v>0</v>
      </c>
      <c r="G5808">
        <f t="shared" si="900"/>
        <v>7155</v>
      </c>
      <c r="H5808">
        <f t="shared" si="901"/>
        <v>2881</v>
      </c>
      <c r="I5808">
        <f t="shared" si="902"/>
        <v>1994</v>
      </c>
      <c r="J5808">
        <f t="shared" si="903"/>
        <v>11</v>
      </c>
      <c r="K5808" s="24">
        <f t="shared" si="904"/>
        <v>7.1550000000000002</v>
      </c>
      <c r="L5808" s="24">
        <f t="shared" si="905"/>
        <v>2.8809999999999998</v>
      </c>
      <c r="M5808" s="24">
        <f t="shared" si="906"/>
        <v>6.0949999999999998</v>
      </c>
      <c r="N5808" s="24">
        <f t="shared" si="907"/>
        <v>5.4489999999999998</v>
      </c>
      <c r="O5808" s="24">
        <f t="shared" si="908"/>
        <v>0</v>
      </c>
      <c r="P5808" s="24">
        <f t="shared" si="909"/>
        <v>0</v>
      </c>
    </row>
    <row r="5809" spans="1:16" x14ac:dyDescent="0.25">
      <c r="A5809" s="15">
        <v>34660</v>
      </c>
      <c r="B5809">
        <v>0</v>
      </c>
      <c r="C5809">
        <v>4906</v>
      </c>
      <c r="D5809">
        <v>0</v>
      </c>
      <c r="E5809">
        <v>5388</v>
      </c>
      <c r="F5809">
        <v>0</v>
      </c>
      <c r="G5809">
        <f t="shared" si="900"/>
        <v>8344</v>
      </c>
      <c r="H5809">
        <f t="shared" si="901"/>
        <v>2942</v>
      </c>
      <c r="I5809">
        <f t="shared" si="902"/>
        <v>1994</v>
      </c>
      <c r="J5809">
        <f t="shared" si="903"/>
        <v>11</v>
      </c>
      <c r="K5809" s="24">
        <f t="shared" si="904"/>
        <v>8.3439999999999994</v>
      </c>
      <c r="L5809" s="24">
        <f t="shared" si="905"/>
        <v>2.9420000000000002</v>
      </c>
      <c r="M5809" s="24">
        <f t="shared" si="906"/>
        <v>4.9059999999999997</v>
      </c>
      <c r="N5809" s="24">
        <f t="shared" si="907"/>
        <v>5.3879999999999999</v>
      </c>
      <c r="O5809" s="24">
        <f t="shared" si="908"/>
        <v>0</v>
      </c>
      <c r="P5809" s="24">
        <f t="shared" si="909"/>
        <v>0</v>
      </c>
    </row>
    <row r="5810" spans="1:16" x14ac:dyDescent="0.25">
      <c r="A5810" s="15">
        <v>34661</v>
      </c>
      <c r="B5810">
        <v>0</v>
      </c>
      <c r="C5810">
        <v>5422</v>
      </c>
      <c r="D5810">
        <v>0</v>
      </c>
      <c r="E5810">
        <v>5441</v>
      </c>
      <c r="F5810">
        <v>0</v>
      </c>
      <c r="G5810">
        <f t="shared" si="900"/>
        <v>7828</v>
      </c>
      <c r="H5810">
        <f t="shared" si="901"/>
        <v>2889</v>
      </c>
      <c r="I5810">
        <f t="shared" si="902"/>
        <v>1994</v>
      </c>
      <c r="J5810">
        <f t="shared" si="903"/>
        <v>11</v>
      </c>
      <c r="K5810" s="24">
        <f t="shared" si="904"/>
        <v>7.8280000000000003</v>
      </c>
      <c r="L5810" s="24">
        <f t="shared" si="905"/>
        <v>2.8889999999999998</v>
      </c>
      <c r="M5810" s="24">
        <f t="shared" si="906"/>
        <v>5.4219999999999997</v>
      </c>
      <c r="N5810" s="24">
        <f t="shared" si="907"/>
        <v>5.4409999999999998</v>
      </c>
      <c r="O5810" s="24">
        <f t="shared" si="908"/>
        <v>0</v>
      </c>
      <c r="P5810" s="24">
        <f t="shared" si="909"/>
        <v>0</v>
      </c>
    </row>
    <row r="5811" spans="1:16" x14ac:dyDescent="0.25">
      <c r="A5811" s="15">
        <v>34662</v>
      </c>
      <c r="B5811">
        <v>0</v>
      </c>
      <c r="C5811">
        <v>5452</v>
      </c>
      <c r="D5811">
        <v>0</v>
      </c>
      <c r="E5811">
        <v>5478</v>
      </c>
      <c r="F5811">
        <v>0</v>
      </c>
      <c r="G5811">
        <f t="shared" si="900"/>
        <v>7798</v>
      </c>
      <c r="H5811">
        <f t="shared" si="901"/>
        <v>2852</v>
      </c>
      <c r="I5811">
        <f t="shared" si="902"/>
        <v>1994</v>
      </c>
      <c r="J5811">
        <f t="shared" si="903"/>
        <v>11</v>
      </c>
      <c r="K5811" s="24">
        <f t="shared" si="904"/>
        <v>7.798</v>
      </c>
      <c r="L5811" s="24">
        <f t="shared" si="905"/>
        <v>2.8519999999999999</v>
      </c>
      <c r="M5811" s="24">
        <f t="shared" si="906"/>
        <v>5.452</v>
      </c>
      <c r="N5811" s="24">
        <f t="shared" si="907"/>
        <v>5.4779999999999998</v>
      </c>
      <c r="O5811" s="24">
        <f t="shared" si="908"/>
        <v>0</v>
      </c>
      <c r="P5811" s="24">
        <f t="shared" si="909"/>
        <v>0</v>
      </c>
    </row>
    <row r="5812" spans="1:16" x14ac:dyDescent="0.25">
      <c r="A5812" s="15">
        <v>34663</v>
      </c>
      <c r="B5812">
        <v>0</v>
      </c>
      <c r="C5812">
        <v>5433</v>
      </c>
      <c r="D5812">
        <v>0</v>
      </c>
      <c r="E5812">
        <v>5494</v>
      </c>
      <c r="F5812">
        <v>0</v>
      </c>
      <c r="G5812">
        <f t="shared" si="900"/>
        <v>7817</v>
      </c>
      <c r="H5812">
        <f t="shared" si="901"/>
        <v>2836</v>
      </c>
      <c r="I5812">
        <f t="shared" si="902"/>
        <v>1994</v>
      </c>
      <c r="J5812">
        <f t="shared" si="903"/>
        <v>11</v>
      </c>
      <c r="K5812" s="24">
        <f t="shared" si="904"/>
        <v>7.8170000000000002</v>
      </c>
      <c r="L5812" s="24">
        <f t="shared" si="905"/>
        <v>2.8359999999999999</v>
      </c>
      <c r="M5812" s="24">
        <f t="shared" si="906"/>
        <v>5.4329999999999998</v>
      </c>
      <c r="N5812" s="24">
        <f t="shared" si="907"/>
        <v>5.4939999999999998</v>
      </c>
      <c r="O5812" s="24">
        <f t="shared" si="908"/>
        <v>0</v>
      </c>
      <c r="P5812" s="24">
        <f t="shared" si="909"/>
        <v>0</v>
      </c>
    </row>
    <row r="5813" spans="1:16" x14ac:dyDescent="0.25">
      <c r="A5813" s="15">
        <v>34664</v>
      </c>
      <c r="B5813">
        <v>0</v>
      </c>
      <c r="C5813">
        <v>6671</v>
      </c>
      <c r="D5813">
        <v>0</v>
      </c>
      <c r="E5813">
        <v>5472</v>
      </c>
      <c r="F5813">
        <v>0</v>
      </c>
      <c r="G5813">
        <f t="shared" si="900"/>
        <v>6579</v>
      </c>
      <c r="H5813">
        <f t="shared" si="901"/>
        <v>2858</v>
      </c>
      <c r="I5813">
        <f t="shared" si="902"/>
        <v>1994</v>
      </c>
      <c r="J5813">
        <f t="shared" si="903"/>
        <v>11</v>
      </c>
      <c r="K5813" s="24">
        <f t="shared" si="904"/>
        <v>6.5789999999999997</v>
      </c>
      <c r="L5813" s="24">
        <f t="shared" si="905"/>
        <v>2.8580000000000001</v>
      </c>
      <c r="M5813" s="24">
        <f t="shared" si="906"/>
        <v>6.6710000000000003</v>
      </c>
      <c r="N5813" s="24">
        <f t="shared" si="907"/>
        <v>5.4720000000000004</v>
      </c>
      <c r="O5813" s="24">
        <f t="shared" si="908"/>
        <v>0</v>
      </c>
      <c r="P5813" s="24">
        <f t="shared" si="909"/>
        <v>0</v>
      </c>
    </row>
    <row r="5814" spans="1:16" x14ac:dyDescent="0.25">
      <c r="A5814" s="15">
        <v>34665</v>
      </c>
      <c r="B5814">
        <v>0</v>
      </c>
      <c r="C5814">
        <v>9214</v>
      </c>
      <c r="D5814">
        <v>0</v>
      </c>
      <c r="E5814">
        <v>5447</v>
      </c>
      <c r="F5814">
        <v>0</v>
      </c>
      <c r="G5814">
        <f t="shared" si="900"/>
        <v>4036</v>
      </c>
      <c r="H5814">
        <f t="shared" si="901"/>
        <v>2883</v>
      </c>
      <c r="I5814">
        <f t="shared" si="902"/>
        <v>1994</v>
      </c>
      <c r="J5814">
        <f t="shared" si="903"/>
        <v>11</v>
      </c>
      <c r="K5814" s="24">
        <f t="shared" si="904"/>
        <v>4.0359999999999996</v>
      </c>
      <c r="L5814" s="24">
        <f t="shared" si="905"/>
        <v>2.883</v>
      </c>
      <c r="M5814" s="24">
        <f t="shared" si="906"/>
        <v>9.2140000000000004</v>
      </c>
      <c r="N5814" s="24">
        <f t="shared" si="907"/>
        <v>5.4470000000000001</v>
      </c>
      <c r="O5814" s="24">
        <f t="shared" si="908"/>
        <v>0</v>
      </c>
      <c r="P5814" s="24">
        <f t="shared" si="909"/>
        <v>0</v>
      </c>
    </row>
    <row r="5815" spans="1:16" x14ac:dyDescent="0.25">
      <c r="A5815" s="15">
        <v>34666</v>
      </c>
      <c r="B5815">
        <v>0</v>
      </c>
      <c r="C5815">
        <v>6867</v>
      </c>
      <c r="D5815">
        <v>0</v>
      </c>
      <c r="E5815">
        <v>6538</v>
      </c>
      <c r="F5815">
        <v>0</v>
      </c>
      <c r="G5815">
        <f t="shared" si="900"/>
        <v>6383</v>
      </c>
      <c r="H5815">
        <f t="shared" si="901"/>
        <v>1792</v>
      </c>
      <c r="I5815">
        <f t="shared" si="902"/>
        <v>1994</v>
      </c>
      <c r="J5815">
        <f t="shared" si="903"/>
        <v>11</v>
      </c>
      <c r="K5815" s="24">
        <f t="shared" si="904"/>
        <v>6.383</v>
      </c>
      <c r="L5815" s="24">
        <f t="shared" si="905"/>
        <v>1.792</v>
      </c>
      <c r="M5815" s="24">
        <f t="shared" si="906"/>
        <v>6.867</v>
      </c>
      <c r="N5815" s="24">
        <f t="shared" si="907"/>
        <v>6.5380000000000003</v>
      </c>
      <c r="O5815" s="24">
        <f t="shared" si="908"/>
        <v>0</v>
      </c>
      <c r="P5815" s="24">
        <f t="shared" si="909"/>
        <v>0</v>
      </c>
    </row>
    <row r="5816" spans="1:16" x14ac:dyDescent="0.25">
      <c r="A5816" s="15">
        <v>34667</v>
      </c>
      <c r="B5816">
        <v>0</v>
      </c>
      <c r="C5816">
        <v>7552</v>
      </c>
      <c r="D5816">
        <v>0</v>
      </c>
      <c r="E5816">
        <v>7200</v>
      </c>
      <c r="F5816">
        <v>0</v>
      </c>
      <c r="G5816">
        <f t="shared" si="900"/>
        <v>5698</v>
      </c>
      <c r="H5816">
        <f t="shared" si="901"/>
        <v>1130</v>
      </c>
      <c r="I5816">
        <f t="shared" si="902"/>
        <v>1994</v>
      </c>
      <c r="J5816">
        <f t="shared" si="903"/>
        <v>11</v>
      </c>
      <c r="K5816" s="24">
        <f t="shared" si="904"/>
        <v>5.6980000000000004</v>
      </c>
      <c r="L5816" s="24">
        <f t="shared" si="905"/>
        <v>1.1299999999999999</v>
      </c>
      <c r="M5816" s="24">
        <f t="shared" si="906"/>
        <v>7.5519999999999996</v>
      </c>
      <c r="N5816" s="24">
        <f t="shared" si="907"/>
        <v>7.2</v>
      </c>
      <c r="O5816" s="24">
        <f t="shared" si="908"/>
        <v>0</v>
      </c>
      <c r="P5816" s="24">
        <f t="shared" si="909"/>
        <v>0</v>
      </c>
    </row>
    <row r="5817" spans="1:16" x14ac:dyDescent="0.25">
      <c r="A5817" s="15">
        <v>34668</v>
      </c>
      <c r="B5817">
        <v>0</v>
      </c>
      <c r="C5817">
        <v>6446</v>
      </c>
      <c r="D5817">
        <v>0</v>
      </c>
      <c r="E5817">
        <v>7966</v>
      </c>
      <c r="F5817">
        <v>0</v>
      </c>
      <c r="G5817">
        <f t="shared" si="900"/>
        <v>6804</v>
      </c>
      <c r="H5817">
        <f t="shared" si="901"/>
        <v>364</v>
      </c>
      <c r="I5817">
        <f t="shared" si="902"/>
        <v>1994</v>
      </c>
      <c r="J5817">
        <f t="shared" si="903"/>
        <v>11</v>
      </c>
      <c r="K5817" s="24">
        <f t="shared" si="904"/>
        <v>6.8040000000000003</v>
      </c>
      <c r="L5817" s="24">
        <f t="shared" si="905"/>
        <v>0.36399999999999999</v>
      </c>
      <c r="M5817" s="24">
        <f t="shared" si="906"/>
        <v>6.4459999999999997</v>
      </c>
      <c r="N5817" s="24">
        <f t="shared" si="907"/>
        <v>7.9660000000000002</v>
      </c>
      <c r="O5817" s="24">
        <f t="shared" si="908"/>
        <v>0</v>
      </c>
      <c r="P5817" s="24">
        <f t="shared" si="909"/>
        <v>0</v>
      </c>
    </row>
    <row r="5818" spans="1:16" x14ac:dyDescent="0.25">
      <c r="A5818" s="15">
        <v>34669</v>
      </c>
      <c r="B5818">
        <v>0</v>
      </c>
      <c r="C5818">
        <v>4942</v>
      </c>
      <c r="D5818">
        <v>0</v>
      </c>
      <c r="E5818">
        <v>8298</v>
      </c>
      <c r="F5818">
        <v>0</v>
      </c>
      <c r="G5818">
        <f t="shared" si="900"/>
        <v>8308</v>
      </c>
      <c r="H5818">
        <f t="shared" si="901"/>
        <v>32</v>
      </c>
      <c r="I5818">
        <f t="shared" si="902"/>
        <v>1994</v>
      </c>
      <c r="J5818">
        <f t="shared" si="903"/>
        <v>12</v>
      </c>
      <c r="K5818" s="24">
        <f t="shared" si="904"/>
        <v>8.3079999999999998</v>
      </c>
      <c r="L5818" s="24">
        <f t="shared" si="905"/>
        <v>3.2000000000000001E-2</v>
      </c>
      <c r="M5818" s="24">
        <f t="shared" si="906"/>
        <v>4.9420000000000002</v>
      </c>
      <c r="N5818" s="24">
        <f t="shared" si="907"/>
        <v>8.298</v>
      </c>
      <c r="O5818" s="24">
        <f t="shared" si="908"/>
        <v>0</v>
      </c>
      <c r="P5818" s="24">
        <f t="shared" si="909"/>
        <v>0</v>
      </c>
    </row>
    <row r="5819" spans="1:16" x14ac:dyDescent="0.25">
      <c r="A5819" s="15">
        <v>34670</v>
      </c>
      <c r="B5819">
        <v>0</v>
      </c>
      <c r="C5819">
        <v>0</v>
      </c>
      <c r="D5819">
        <v>0</v>
      </c>
      <c r="E5819">
        <v>6182</v>
      </c>
      <c r="F5819">
        <v>0</v>
      </c>
      <c r="G5819">
        <f t="shared" si="900"/>
        <v>13250</v>
      </c>
      <c r="H5819">
        <f t="shared" si="901"/>
        <v>2148</v>
      </c>
      <c r="I5819">
        <f t="shared" si="902"/>
        <v>1994</v>
      </c>
      <c r="J5819">
        <f t="shared" si="903"/>
        <v>12</v>
      </c>
      <c r="K5819" s="24">
        <f t="shared" si="904"/>
        <v>13.25</v>
      </c>
      <c r="L5819" s="24">
        <f t="shared" si="905"/>
        <v>2.1480000000000001</v>
      </c>
      <c r="M5819" s="24">
        <f t="shared" si="906"/>
        <v>0</v>
      </c>
      <c r="N5819" s="24">
        <f t="shared" si="907"/>
        <v>6.1820000000000004</v>
      </c>
      <c r="O5819" s="24">
        <f t="shared" si="908"/>
        <v>0</v>
      </c>
      <c r="P5819" s="24">
        <f t="shared" si="909"/>
        <v>0</v>
      </c>
    </row>
    <row r="5820" spans="1:16" x14ac:dyDescent="0.25">
      <c r="A5820" s="15">
        <v>34671</v>
      </c>
      <c r="B5820">
        <v>0</v>
      </c>
      <c r="C5820">
        <v>0</v>
      </c>
      <c r="D5820">
        <v>0</v>
      </c>
      <c r="E5820">
        <v>2931</v>
      </c>
      <c r="F5820">
        <v>0</v>
      </c>
      <c r="G5820">
        <f t="shared" si="900"/>
        <v>13250</v>
      </c>
      <c r="H5820">
        <f t="shared" si="901"/>
        <v>5399</v>
      </c>
      <c r="I5820">
        <f t="shared" si="902"/>
        <v>1994</v>
      </c>
      <c r="J5820">
        <f t="shared" si="903"/>
        <v>12</v>
      </c>
      <c r="K5820" s="24">
        <f t="shared" si="904"/>
        <v>13.25</v>
      </c>
      <c r="L5820" s="24">
        <f t="shared" si="905"/>
        <v>5.399</v>
      </c>
      <c r="M5820" s="24">
        <f t="shared" si="906"/>
        <v>0</v>
      </c>
      <c r="N5820" s="24">
        <f t="shared" si="907"/>
        <v>2.931</v>
      </c>
      <c r="O5820" s="24">
        <f t="shared" si="908"/>
        <v>0</v>
      </c>
      <c r="P5820" s="24">
        <f t="shared" si="909"/>
        <v>0</v>
      </c>
    </row>
    <row r="5821" spans="1:16" x14ac:dyDescent="0.25">
      <c r="A5821" s="15">
        <v>34672</v>
      </c>
      <c r="B5821">
        <v>0</v>
      </c>
      <c r="C5821">
        <v>0</v>
      </c>
      <c r="D5821">
        <v>0</v>
      </c>
      <c r="E5821">
        <v>1697</v>
      </c>
      <c r="F5821">
        <v>0</v>
      </c>
      <c r="G5821">
        <f t="shared" si="900"/>
        <v>13250</v>
      </c>
      <c r="H5821">
        <f t="shared" si="901"/>
        <v>6633</v>
      </c>
      <c r="I5821">
        <f t="shared" si="902"/>
        <v>1994</v>
      </c>
      <c r="J5821">
        <f t="shared" si="903"/>
        <v>12</v>
      </c>
      <c r="K5821" s="24">
        <f t="shared" si="904"/>
        <v>13.25</v>
      </c>
      <c r="L5821" s="24">
        <f t="shared" si="905"/>
        <v>6.633</v>
      </c>
      <c r="M5821" s="24">
        <f t="shared" si="906"/>
        <v>0</v>
      </c>
      <c r="N5821" s="24">
        <f t="shared" si="907"/>
        <v>1.6970000000000001</v>
      </c>
      <c r="O5821" s="24">
        <f t="shared" si="908"/>
        <v>0</v>
      </c>
      <c r="P5821" s="24">
        <f t="shared" si="909"/>
        <v>0</v>
      </c>
    </row>
    <row r="5822" spans="1:16" x14ac:dyDescent="0.25">
      <c r="A5822" s="15">
        <v>34673</v>
      </c>
      <c r="B5822">
        <v>0</v>
      </c>
      <c r="C5822">
        <v>0</v>
      </c>
      <c r="D5822">
        <v>0</v>
      </c>
      <c r="E5822">
        <v>1693</v>
      </c>
      <c r="F5822">
        <v>0</v>
      </c>
      <c r="G5822">
        <f t="shared" si="900"/>
        <v>13250</v>
      </c>
      <c r="H5822">
        <f t="shared" si="901"/>
        <v>6637</v>
      </c>
      <c r="I5822">
        <f t="shared" si="902"/>
        <v>1994</v>
      </c>
      <c r="J5822">
        <f t="shared" si="903"/>
        <v>12</v>
      </c>
      <c r="K5822" s="24">
        <f t="shared" si="904"/>
        <v>13.25</v>
      </c>
      <c r="L5822" s="24">
        <f t="shared" si="905"/>
        <v>6.6369999999999996</v>
      </c>
      <c r="M5822" s="24">
        <f t="shared" si="906"/>
        <v>0</v>
      </c>
      <c r="N5822" s="24">
        <f t="shared" si="907"/>
        <v>1.6930000000000001</v>
      </c>
      <c r="O5822" s="24">
        <f t="shared" si="908"/>
        <v>0</v>
      </c>
      <c r="P5822" s="24">
        <f t="shared" si="909"/>
        <v>0</v>
      </c>
    </row>
    <row r="5823" spans="1:16" x14ac:dyDescent="0.25">
      <c r="A5823" s="15">
        <v>34674</v>
      </c>
      <c r="B5823">
        <v>0</v>
      </c>
      <c r="C5823">
        <v>0</v>
      </c>
      <c r="D5823">
        <v>0</v>
      </c>
      <c r="E5823">
        <v>3854</v>
      </c>
      <c r="F5823">
        <v>0</v>
      </c>
      <c r="G5823">
        <f t="shared" si="900"/>
        <v>13250</v>
      </c>
      <c r="H5823">
        <f t="shared" si="901"/>
        <v>4476</v>
      </c>
      <c r="I5823">
        <f t="shared" si="902"/>
        <v>1994</v>
      </c>
      <c r="J5823">
        <f t="shared" si="903"/>
        <v>12</v>
      </c>
      <c r="K5823" s="24">
        <f t="shared" si="904"/>
        <v>13.25</v>
      </c>
      <c r="L5823" s="24">
        <f t="shared" si="905"/>
        <v>4.476</v>
      </c>
      <c r="M5823" s="24">
        <f t="shared" si="906"/>
        <v>0</v>
      </c>
      <c r="N5823" s="24">
        <f t="shared" si="907"/>
        <v>3.8540000000000001</v>
      </c>
      <c r="O5823" s="24">
        <f t="shared" si="908"/>
        <v>0</v>
      </c>
      <c r="P5823" s="24">
        <f t="shared" si="909"/>
        <v>0</v>
      </c>
    </row>
    <row r="5824" spans="1:16" x14ac:dyDescent="0.25">
      <c r="A5824" s="15">
        <v>34675</v>
      </c>
      <c r="B5824">
        <v>0</v>
      </c>
      <c r="C5824">
        <v>5123</v>
      </c>
      <c r="D5824">
        <v>0</v>
      </c>
      <c r="E5824">
        <v>6310</v>
      </c>
      <c r="F5824">
        <v>0</v>
      </c>
      <c r="G5824">
        <f t="shared" si="900"/>
        <v>8127</v>
      </c>
      <c r="H5824">
        <f t="shared" si="901"/>
        <v>2020</v>
      </c>
      <c r="I5824">
        <f t="shared" si="902"/>
        <v>1994</v>
      </c>
      <c r="J5824">
        <f t="shared" si="903"/>
        <v>12</v>
      </c>
      <c r="K5824" s="24">
        <f t="shared" si="904"/>
        <v>8.1270000000000007</v>
      </c>
      <c r="L5824" s="24">
        <f t="shared" si="905"/>
        <v>2.02</v>
      </c>
      <c r="M5824" s="24">
        <f t="shared" si="906"/>
        <v>5.1230000000000002</v>
      </c>
      <c r="N5824" s="24">
        <f t="shared" si="907"/>
        <v>6.31</v>
      </c>
      <c r="O5824" s="24">
        <f t="shared" si="908"/>
        <v>0</v>
      </c>
      <c r="P5824" s="24">
        <f t="shared" si="909"/>
        <v>0</v>
      </c>
    </row>
    <row r="5825" spans="1:16" x14ac:dyDescent="0.25">
      <c r="A5825" s="15">
        <v>34676</v>
      </c>
      <c r="B5825">
        <v>0</v>
      </c>
      <c r="C5825">
        <v>12529</v>
      </c>
      <c r="D5825">
        <v>0</v>
      </c>
      <c r="E5825">
        <v>7815</v>
      </c>
      <c r="F5825">
        <v>0</v>
      </c>
      <c r="G5825">
        <f t="shared" si="900"/>
        <v>721</v>
      </c>
      <c r="H5825">
        <f t="shared" si="901"/>
        <v>515</v>
      </c>
      <c r="I5825">
        <f t="shared" si="902"/>
        <v>1994</v>
      </c>
      <c r="J5825">
        <f t="shared" si="903"/>
        <v>12</v>
      </c>
      <c r="K5825" s="24">
        <f t="shared" si="904"/>
        <v>0.72099999999999997</v>
      </c>
      <c r="L5825" s="24">
        <f t="shared" si="905"/>
        <v>0.51500000000000001</v>
      </c>
      <c r="M5825" s="24">
        <f t="shared" si="906"/>
        <v>12.529</v>
      </c>
      <c r="N5825" s="24">
        <f t="shared" si="907"/>
        <v>7.8150000000000004</v>
      </c>
      <c r="O5825" s="24">
        <f t="shared" si="908"/>
        <v>0</v>
      </c>
      <c r="P5825" s="24">
        <f t="shared" si="909"/>
        <v>0</v>
      </c>
    </row>
    <row r="5826" spans="1:16" x14ac:dyDescent="0.25">
      <c r="A5826" s="15">
        <v>34677</v>
      </c>
      <c r="B5826">
        <v>0</v>
      </c>
      <c r="C5826">
        <v>12525</v>
      </c>
      <c r="D5826">
        <v>0</v>
      </c>
      <c r="E5826">
        <v>8210</v>
      </c>
      <c r="F5826">
        <v>0</v>
      </c>
      <c r="G5826">
        <f t="shared" si="900"/>
        <v>725</v>
      </c>
      <c r="H5826">
        <f t="shared" si="901"/>
        <v>120</v>
      </c>
      <c r="I5826">
        <f t="shared" si="902"/>
        <v>1994</v>
      </c>
      <c r="J5826">
        <f t="shared" si="903"/>
        <v>12</v>
      </c>
      <c r="K5826" s="24">
        <f t="shared" si="904"/>
        <v>0.72499999999999998</v>
      </c>
      <c r="L5826" s="24">
        <f t="shared" si="905"/>
        <v>0.12</v>
      </c>
      <c r="M5826" s="24">
        <f t="shared" si="906"/>
        <v>12.525</v>
      </c>
      <c r="N5826" s="24">
        <f t="shared" si="907"/>
        <v>8.2100000000000009</v>
      </c>
      <c r="O5826" s="24">
        <f t="shared" si="908"/>
        <v>0</v>
      </c>
      <c r="P5826" s="24">
        <f t="shared" si="909"/>
        <v>0</v>
      </c>
    </row>
    <row r="5827" spans="1:16" x14ac:dyDescent="0.25">
      <c r="A5827" s="15">
        <v>34678</v>
      </c>
      <c r="B5827">
        <v>0</v>
      </c>
      <c r="C5827">
        <v>9591</v>
      </c>
      <c r="D5827">
        <v>0</v>
      </c>
      <c r="E5827">
        <v>7899</v>
      </c>
      <c r="F5827">
        <v>0</v>
      </c>
      <c r="G5827">
        <f t="shared" si="900"/>
        <v>3659</v>
      </c>
      <c r="H5827">
        <f t="shared" si="901"/>
        <v>431</v>
      </c>
      <c r="I5827">
        <f t="shared" si="902"/>
        <v>1994</v>
      </c>
      <c r="J5827">
        <f t="shared" si="903"/>
        <v>12</v>
      </c>
      <c r="K5827" s="24">
        <f t="shared" si="904"/>
        <v>3.6589999999999998</v>
      </c>
      <c r="L5827" s="24">
        <f t="shared" si="905"/>
        <v>0.43099999999999999</v>
      </c>
      <c r="M5827" s="24">
        <f t="shared" si="906"/>
        <v>9.5909999999999993</v>
      </c>
      <c r="N5827" s="24">
        <f t="shared" si="907"/>
        <v>7.899</v>
      </c>
      <c r="O5827" s="24">
        <f t="shared" si="908"/>
        <v>0</v>
      </c>
      <c r="P5827" s="24">
        <f t="shared" si="909"/>
        <v>0</v>
      </c>
    </row>
    <row r="5828" spans="1:16" x14ac:dyDescent="0.25">
      <c r="A5828" s="15">
        <v>34679</v>
      </c>
      <c r="B5828">
        <v>0</v>
      </c>
      <c r="C5828">
        <v>4692</v>
      </c>
      <c r="D5828">
        <v>0</v>
      </c>
      <c r="E5828">
        <v>7397</v>
      </c>
      <c r="F5828">
        <v>0</v>
      </c>
      <c r="G5828">
        <f t="shared" si="900"/>
        <v>8558</v>
      </c>
      <c r="H5828">
        <f t="shared" si="901"/>
        <v>933</v>
      </c>
      <c r="I5828">
        <f t="shared" si="902"/>
        <v>1994</v>
      </c>
      <c r="J5828">
        <f t="shared" si="903"/>
        <v>12</v>
      </c>
      <c r="K5828" s="24">
        <f t="shared" si="904"/>
        <v>8.5579999999999998</v>
      </c>
      <c r="L5828" s="24">
        <f t="shared" si="905"/>
        <v>0.93300000000000005</v>
      </c>
      <c r="M5828" s="24">
        <f t="shared" si="906"/>
        <v>4.6920000000000002</v>
      </c>
      <c r="N5828" s="24">
        <f t="shared" si="907"/>
        <v>7.3970000000000002</v>
      </c>
      <c r="O5828" s="24">
        <f t="shared" si="908"/>
        <v>0</v>
      </c>
      <c r="P5828" s="24">
        <f t="shared" si="909"/>
        <v>0</v>
      </c>
    </row>
    <row r="5829" spans="1:16" x14ac:dyDescent="0.25">
      <c r="A5829" s="15">
        <v>34680</v>
      </c>
      <c r="B5829">
        <v>0</v>
      </c>
      <c r="C5829">
        <v>4117</v>
      </c>
      <c r="D5829">
        <v>0</v>
      </c>
      <c r="E5829">
        <v>5475</v>
      </c>
      <c r="F5829">
        <v>0</v>
      </c>
      <c r="G5829">
        <f t="shared" si="900"/>
        <v>9133</v>
      </c>
      <c r="H5829">
        <f t="shared" si="901"/>
        <v>2855</v>
      </c>
      <c r="I5829">
        <f t="shared" si="902"/>
        <v>1994</v>
      </c>
      <c r="J5829">
        <f t="shared" si="903"/>
        <v>12</v>
      </c>
      <c r="K5829" s="24">
        <f t="shared" si="904"/>
        <v>9.1329999999999991</v>
      </c>
      <c r="L5829" s="24">
        <f t="shared" si="905"/>
        <v>2.855</v>
      </c>
      <c r="M5829" s="24">
        <f t="shared" si="906"/>
        <v>4.117</v>
      </c>
      <c r="N5829" s="24">
        <f t="shared" si="907"/>
        <v>5.4749999999999996</v>
      </c>
      <c r="O5829" s="24">
        <f t="shared" si="908"/>
        <v>0</v>
      </c>
      <c r="P5829" s="24">
        <f t="shared" si="909"/>
        <v>0</v>
      </c>
    </row>
    <row r="5830" spans="1:16" x14ac:dyDescent="0.25">
      <c r="A5830" s="15">
        <v>34681</v>
      </c>
      <c r="B5830">
        <v>0</v>
      </c>
      <c r="C5830">
        <v>3968</v>
      </c>
      <c r="D5830">
        <v>0</v>
      </c>
      <c r="E5830">
        <v>5313</v>
      </c>
      <c r="F5830">
        <v>0</v>
      </c>
      <c r="G5830">
        <f t="shared" ref="G5830:G5893" si="910">MAX(IF(AND(MONTH(A5830)&gt;6,MONTH(A5830)&lt;10),14241,13250)-B5830-C5830-F5830,0)</f>
        <v>9282</v>
      </c>
      <c r="H5830">
        <f t="shared" ref="H5830:H5893" si="911">MAX(8330-E5830-D5830,0)</f>
        <v>3017</v>
      </c>
      <c r="I5830">
        <f t="shared" ref="I5830:I5893" si="912">YEAR(A5830)</f>
        <v>1994</v>
      </c>
      <c r="J5830">
        <f t="shared" ref="J5830:J5893" si="913">MONTH(A5830)</f>
        <v>12</v>
      </c>
      <c r="K5830" s="24">
        <f t="shared" ref="K5830:K5893" si="914">G5830/1000</f>
        <v>9.282</v>
      </c>
      <c r="L5830" s="24">
        <f t="shared" ref="L5830:L5893" si="915">H5830/1000</f>
        <v>3.0169999999999999</v>
      </c>
      <c r="M5830" s="24">
        <f t="shared" ref="M5830:M5893" si="916">(B5830+C5830+F5830)/1000</f>
        <v>3.968</v>
      </c>
      <c r="N5830" s="24">
        <f t="shared" ref="N5830:N5893" si="917">(D5830+E5830)/1000</f>
        <v>5.3129999999999997</v>
      </c>
      <c r="O5830" s="24">
        <f t="shared" ref="O5830:O5893" si="918">B5830/1000</f>
        <v>0</v>
      </c>
      <c r="P5830" s="24">
        <f t="shared" ref="P5830:P5893" si="919">F5830/1000</f>
        <v>0</v>
      </c>
    </row>
    <row r="5831" spans="1:16" x14ac:dyDescent="0.25">
      <c r="A5831" s="15">
        <v>34682</v>
      </c>
      <c r="B5831">
        <v>0</v>
      </c>
      <c r="C5831">
        <v>6869</v>
      </c>
      <c r="D5831">
        <v>0</v>
      </c>
      <c r="E5831">
        <v>5289</v>
      </c>
      <c r="F5831">
        <v>0</v>
      </c>
      <c r="G5831">
        <f t="shared" si="910"/>
        <v>6381</v>
      </c>
      <c r="H5831">
        <f t="shared" si="911"/>
        <v>3041</v>
      </c>
      <c r="I5831">
        <f t="shared" si="912"/>
        <v>1994</v>
      </c>
      <c r="J5831">
        <f t="shared" si="913"/>
        <v>12</v>
      </c>
      <c r="K5831" s="24">
        <f t="shared" si="914"/>
        <v>6.3810000000000002</v>
      </c>
      <c r="L5831" s="24">
        <f t="shared" si="915"/>
        <v>3.0409999999999999</v>
      </c>
      <c r="M5831" s="24">
        <f t="shared" si="916"/>
        <v>6.8689999999999998</v>
      </c>
      <c r="N5831" s="24">
        <f t="shared" si="917"/>
        <v>5.2889999999999997</v>
      </c>
      <c r="O5831" s="24">
        <f t="shared" si="918"/>
        <v>0</v>
      </c>
      <c r="P5831" s="24">
        <f t="shared" si="919"/>
        <v>0</v>
      </c>
    </row>
    <row r="5832" spans="1:16" x14ac:dyDescent="0.25">
      <c r="A5832" s="15">
        <v>34683</v>
      </c>
      <c r="B5832">
        <v>0</v>
      </c>
      <c r="C5832">
        <v>12307</v>
      </c>
      <c r="D5832">
        <v>0</v>
      </c>
      <c r="E5832">
        <v>7396</v>
      </c>
      <c r="F5832">
        <v>0</v>
      </c>
      <c r="G5832">
        <f t="shared" si="910"/>
        <v>943</v>
      </c>
      <c r="H5832">
        <f t="shared" si="911"/>
        <v>934</v>
      </c>
      <c r="I5832">
        <f t="shared" si="912"/>
        <v>1994</v>
      </c>
      <c r="J5832">
        <f t="shared" si="913"/>
        <v>12</v>
      </c>
      <c r="K5832" s="24">
        <f t="shared" si="914"/>
        <v>0.94299999999999995</v>
      </c>
      <c r="L5832" s="24">
        <f t="shared" si="915"/>
        <v>0.93400000000000005</v>
      </c>
      <c r="M5832" s="24">
        <f t="shared" si="916"/>
        <v>12.307</v>
      </c>
      <c r="N5832" s="24">
        <f t="shared" si="917"/>
        <v>7.3959999999999999</v>
      </c>
      <c r="O5832" s="24">
        <f t="shared" si="918"/>
        <v>0</v>
      </c>
      <c r="P5832" s="24">
        <f t="shared" si="919"/>
        <v>0</v>
      </c>
    </row>
    <row r="5833" spans="1:16" x14ac:dyDescent="0.25">
      <c r="A5833" s="15">
        <v>34684</v>
      </c>
      <c r="B5833">
        <v>0</v>
      </c>
      <c r="C5833">
        <v>11719</v>
      </c>
      <c r="D5833">
        <v>0</v>
      </c>
      <c r="E5833">
        <v>8305</v>
      </c>
      <c r="F5833">
        <v>0</v>
      </c>
      <c r="G5833">
        <f t="shared" si="910"/>
        <v>1531</v>
      </c>
      <c r="H5833">
        <f t="shared" si="911"/>
        <v>25</v>
      </c>
      <c r="I5833">
        <f t="shared" si="912"/>
        <v>1994</v>
      </c>
      <c r="J5833">
        <f t="shared" si="913"/>
        <v>12</v>
      </c>
      <c r="K5833" s="24">
        <f t="shared" si="914"/>
        <v>1.5309999999999999</v>
      </c>
      <c r="L5833" s="24">
        <f t="shared" si="915"/>
        <v>2.5000000000000001E-2</v>
      </c>
      <c r="M5833" s="24">
        <f t="shared" si="916"/>
        <v>11.718999999999999</v>
      </c>
      <c r="N5833" s="24">
        <f t="shared" si="917"/>
        <v>8.3049999999999997</v>
      </c>
      <c r="O5833" s="24">
        <f t="shared" si="918"/>
        <v>0</v>
      </c>
      <c r="P5833" s="24">
        <f t="shared" si="919"/>
        <v>0</v>
      </c>
    </row>
    <row r="5834" spans="1:16" x14ac:dyDescent="0.25">
      <c r="A5834" s="15">
        <v>34685</v>
      </c>
      <c r="B5834">
        <v>0</v>
      </c>
      <c r="C5834">
        <v>11220</v>
      </c>
      <c r="D5834">
        <v>0</v>
      </c>
      <c r="E5834">
        <v>8078</v>
      </c>
      <c r="F5834">
        <v>0</v>
      </c>
      <c r="G5834">
        <f t="shared" si="910"/>
        <v>2030</v>
      </c>
      <c r="H5834">
        <f t="shared" si="911"/>
        <v>252</v>
      </c>
      <c r="I5834">
        <f t="shared" si="912"/>
        <v>1994</v>
      </c>
      <c r="J5834">
        <f t="shared" si="913"/>
        <v>12</v>
      </c>
      <c r="K5834" s="24">
        <f t="shared" si="914"/>
        <v>2.0299999999999998</v>
      </c>
      <c r="L5834" s="24">
        <f t="shared" si="915"/>
        <v>0.252</v>
      </c>
      <c r="M5834" s="24">
        <f t="shared" si="916"/>
        <v>11.22</v>
      </c>
      <c r="N5834" s="24">
        <f t="shared" si="917"/>
        <v>8.0779999999999994</v>
      </c>
      <c r="O5834" s="24">
        <f t="shared" si="918"/>
        <v>0</v>
      </c>
      <c r="P5834" s="24">
        <f t="shared" si="919"/>
        <v>0</v>
      </c>
    </row>
    <row r="5835" spans="1:16" x14ac:dyDescent="0.25">
      <c r="A5835" s="15">
        <v>34686</v>
      </c>
      <c r="B5835">
        <v>0</v>
      </c>
      <c r="C5835">
        <v>5853</v>
      </c>
      <c r="D5835">
        <v>0</v>
      </c>
      <c r="E5835">
        <v>8194</v>
      </c>
      <c r="F5835">
        <v>0</v>
      </c>
      <c r="G5835">
        <f t="shared" si="910"/>
        <v>7397</v>
      </c>
      <c r="H5835">
        <f t="shared" si="911"/>
        <v>136</v>
      </c>
      <c r="I5835">
        <f t="shared" si="912"/>
        <v>1994</v>
      </c>
      <c r="J5835">
        <f t="shared" si="913"/>
        <v>12</v>
      </c>
      <c r="K5835" s="24">
        <f t="shared" si="914"/>
        <v>7.3970000000000002</v>
      </c>
      <c r="L5835" s="24">
        <f t="shared" si="915"/>
        <v>0.13600000000000001</v>
      </c>
      <c r="M5835" s="24">
        <f t="shared" si="916"/>
        <v>5.8529999999999998</v>
      </c>
      <c r="N5835" s="24">
        <f t="shared" si="917"/>
        <v>8.1940000000000008</v>
      </c>
      <c r="O5835" s="24">
        <f t="shared" si="918"/>
        <v>0</v>
      </c>
      <c r="P5835" s="24">
        <f t="shared" si="919"/>
        <v>0</v>
      </c>
    </row>
    <row r="5836" spans="1:16" x14ac:dyDescent="0.25">
      <c r="A5836" s="15">
        <v>34687</v>
      </c>
      <c r="B5836">
        <v>0</v>
      </c>
      <c r="C5836">
        <v>5695</v>
      </c>
      <c r="D5836">
        <v>0</v>
      </c>
      <c r="E5836">
        <v>8250</v>
      </c>
      <c r="F5836">
        <v>0</v>
      </c>
      <c r="G5836">
        <f t="shared" si="910"/>
        <v>7555</v>
      </c>
      <c r="H5836">
        <f t="shared" si="911"/>
        <v>80</v>
      </c>
      <c r="I5836">
        <f t="shared" si="912"/>
        <v>1994</v>
      </c>
      <c r="J5836">
        <f t="shared" si="913"/>
        <v>12</v>
      </c>
      <c r="K5836" s="24">
        <f t="shared" si="914"/>
        <v>7.5549999999999997</v>
      </c>
      <c r="L5836" s="24">
        <f t="shared" si="915"/>
        <v>0.08</v>
      </c>
      <c r="M5836" s="24">
        <f t="shared" si="916"/>
        <v>5.6950000000000003</v>
      </c>
      <c r="N5836" s="24">
        <f t="shared" si="917"/>
        <v>8.25</v>
      </c>
      <c r="O5836" s="24">
        <f t="shared" si="918"/>
        <v>0</v>
      </c>
      <c r="P5836" s="24">
        <f t="shared" si="919"/>
        <v>0</v>
      </c>
    </row>
    <row r="5837" spans="1:16" x14ac:dyDescent="0.25">
      <c r="A5837" s="15">
        <v>34688</v>
      </c>
      <c r="B5837">
        <v>0</v>
      </c>
      <c r="C5837">
        <v>4257</v>
      </c>
      <c r="D5837">
        <v>0</v>
      </c>
      <c r="E5837">
        <v>8227</v>
      </c>
      <c r="F5837">
        <v>0</v>
      </c>
      <c r="G5837">
        <f t="shared" si="910"/>
        <v>8993</v>
      </c>
      <c r="H5837">
        <f t="shared" si="911"/>
        <v>103</v>
      </c>
      <c r="I5837">
        <f t="shared" si="912"/>
        <v>1994</v>
      </c>
      <c r="J5837">
        <f t="shared" si="913"/>
        <v>12</v>
      </c>
      <c r="K5837" s="24">
        <f t="shared" si="914"/>
        <v>8.9930000000000003</v>
      </c>
      <c r="L5837" s="24">
        <f t="shared" si="915"/>
        <v>0.10299999999999999</v>
      </c>
      <c r="M5837" s="24">
        <f t="shared" si="916"/>
        <v>4.2569999999999997</v>
      </c>
      <c r="N5837" s="24">
        <f t="shared" si="917"/>
        <v>8.2270000000000003</v>
      </c>
      <c r="O5837" s="24">
        <f t="shared" si="918"/>
        <v>0</v>
      </c>
      <c r="P5837" s="24">
        <f t="shared" si="919"/>
        <v>0</v>
      </c>
    </row>
    <row r="5838" spans="1:16" x14ac:dyDescent="0.25">
      <c r="A5838" s="15">
        <v>34689</v>
      </c>
      <c r="B5838">
        <v>0</v>
      </c>
      <c r="C5838">
        <v>3990</v>
      </c>
      <c r="D5838">
        <v>0</v>
      </c>
      <c r="E5838">
        <v>8213</v>
      </c>
      <c r="F5838">
        <v>0</v>
      </c>
      <c r="G5838">
        <f t="shared" si="910"/>
        <v>9260</v>
      </c>
      <c r="H5838">
        <f t="shared" si="911"/>
        <v>117</v>
      </c>
      <c r="I5838">
        <f t="shared" si="912"/>
        <v>1994</v>
      </c>
      <c r="J5838">
        <f t="shared" si="913"/>
        <v>12</v>
      </c>
      <c r="K5838" s="24">
        <f t="shared" si="914"/>
        <v>9.26</v>
      </c>
      <c r="L5838" s="24">
        <f t="shared" si="915"/>
        <v>0.11700000000000001</v>
      </c>
      <c r="M5838" s="24">
        <f t="shared" si="916"/>
        <v>3.99</v>
      </c>
      <c r="N5838" s="24">
        <f t="shared" si="917"/>
        <v>8.2129999999999992</v>
      </c>
      <c r="O5838" s="24">
        <f t="shared" si="918"/>
        <v>0</v>
      </c>
      <c r="P5838" s="24">
        <f t="shared" si="919"/>
        <v>0</v>
      </c>
    </row>
    <row r="5839" spans="1:16" x14ac:dyDescent="0.25">
      <c r="A5839" s="15">
        <v>34690</v>
      </c>
      <c r="B5839">
        <v>0</v>
      </c>
      <c r="C5839">
        <v>7722</v>
      </c>
      <c r="D5839">
        <v>0</v>
      </c>
      <c r="E5839">
        <v>8218</v>
      </c>
      <c r="F5839">
        <v>0</v>
      </c>
      <c r="G5839">
        <f t="shared" si="910"/>
        <v>5528</v>
      </c>
      <c r="H5839">
        <f t="shared" si="911"/>
        <v>112</v>
      </c>
      <c r="I5839">
        <f t="shared" si="912"/>
        <v>1994</v>
      </c>
      <c r="J5839">
        <f t="shared" si="913"/>
        <v>12</v>
      </c>
      <c r="K5839" s="24">
        <f t="shared" si="914"/>
        <v>5.5279999999999996</v>
      </c>
      <c r="L5839" s="24">
        <f t="shared" si="915"/>
        <v>0.112</v>
      </c>
      <c r="M5839" s="24">
        <f t="shared" si="916"/>
        <v>7.7220000000000004</v>
      </c>
      <c r="N5839" s="24">
        <f t="shared" si="917"/>
        <v>8.218</v>
      </c>
      <c r="O5839" s="24">
        <f t="shared" si="918"/>
        <v>0</v>
      </c>
      <c r="P5839" s="24">
        <f t="shared" si="919"/>
        <v>0</v>
      </c>
    </row>
    <row r="5840" spans="1:16" x14ac:dyDescent="0.25">
      <c r="A5840" s="15">
        <v>34691</v>
      </c>
      <c r="B5840">
        <v>0</v>
      </c>
      <c r="C5840">
        <v>12513</v>
      </c>
      <c r="D5840">
        <v>0</v>
      </c>
      <c r="E5840">
        <v>8194</v>
      </c>
      <c r="F5840">
        <v>0</v>
      </c>
      <c r="G5840">
        <f t="shared" si="910"/>
        <v>737</v>
      </c>
      <c r="H5840">
        <f t="shared" si="911"/>
        <v>136</v>
      </c>
      <c r="I5840">
        <f t="shared" si="912"/>
        <v>1994</v>
      </c>
      <c r="J5840">
        <f t="shared" si="913"/>
        <v>12</v>
      </c>
      <c r="K5840" s="24">
        <f t="shared" si="914"/>
        <v>0.73699999999999999</v>
      </c>
      <c r="L5840" s="24">
        <f t="shared" si="915"/>
        <v>0.13600000000000001</v>
      </c>
      <c r="M5840" s="24">
        <f t="shared" si="916"/>
        <v>12.513</v>
      </c>
      <c r="N5840" s="24">
        <f t="shared" si="917"/>
        <v>8.1940000000000008</v>
      </c>
      <c r="O5840" s="24">
        <f t="shared" si="918"/>
        <v>0</v>
      </c>
      <c r="P5840" s="24">
        <f t="shared" si="919"/>
        <v>0</v>
      </c>
    </row>
    <row r="5841" spans="1:16" x14ac:dyDescent="0.25">
      <c r="A5841" s="15">
        <v>34692</v>
      </c>
      <c r="B5841">
        <v>0</v>
      </c>
      <c r="C5841">
        <v>12488</v>
      </c>
      <c r="D5841">
        <v>0</v>
      </c>
      <c r="E5841">
        <v>8171</v>
      </c>
      <c r="F5841">
        <v>0</v>
      </c>
      <c r="G5841">
        <f t="shared" si="910"/>
        <v>762</v>
      </c>
      <c r="H5841">
        <f t="shared" si="911"/>
        <v>159</v>
      </c>
      <c r="I5841">
        <f t="shared" si="912"/>
        <v>1994</v>
      </c>
      <c r="J5841">
        <f t="shared" si="913"/>
        <v>12</v>
      </c>
      <c r="K5841" s="24">
        <f t="shared" si="914"/>
        <v>0.76200000000000001</v>
      </c>
      <c r="L5841" s="24">
        <f t="shared" si="915"/>
        <v>0.159</v>
      </c>
      <c r="M5841" s="24">
        <f t="shared" si="916"/>
        <v>12.488</v>
      </c>
      <c r="N5841" s="24">
        <f t="shared" si="917"/>
        <v>8.1709999999999994</v>
      </c>
      <c r="O5841" s="24">
        <f t="shared" si="918"/>
        <v>0</v>
      </c>
      <c r="P5841" s="24">
        <f t="shared" si="919"/>
        <v>0</v>
      </c>
    </row>
    <row r="5842" spans="1:16" x14ac:dyDescent="0.25">
      <c r="A5842" s="15">
        <v>34693</v>
      </c>
      <c r="B5842">
        <v>0</v>
      </c>
      <c r="C5842">
        <v>12516</v>
      </c>
      <c r="D5842">
        <v>0</v>
      </c>
      <c r="E5842">
        <v>8199</v>
      </c>
      <c r="F5842">
        <v>0</v>
      </c>
      <c r="G5842">
        <f t="shared" si="910"/>
        <v>734</v>
      </c>
      <c r="H5842">
        <f t="shared" si="911"/>
        <v>131</v>
      </c>
      <c r="I5842">
        <f t="shared" si="912"/>
        <v>1994</v>
      </c>
      <c r="J5842">
        <f t="shared" si="913"/>
        <v>12</v>
      </c>
      <c r="K5842" s="24">
        <f t="shared" si="914"/>
        <v>0.73399999999999999</v>
      </c>
      <c r="L5842" s="24">
        <f t="shared" si="915"/>
        <v>0.13100000000000001</v>
      </c>
      <c r="M5842" s="24">
        <f t="shared" si="916"/>
        <v>12.516</v>
      </c>
      <c r="N5842" s="24">
        <f t="shared" si="917"/>
        <v>8.1989999999999998</v>
      </c>
      <c r="O5842" s="24">
        <f t="shared" si="918"/>
        <v>0</v>
      </c>
      <c r="P5842" s="24">
        <f t="shared" si="919"/>
        <v>0</v>
      </c>
    </row>
    <row r="5843" spans="1:16" x14ac:dyDescent="0.25">
      <c r="A5843" s="15">
        <v>34694</v>
      </c>
      <c r="B5843">
        <v>0</v>
      </c>
      <c r="C5843">
        <v>12144</v>
      </c>
      <c r="D5843">
        <v>0</v>
      </c>
      <c r="E5843">
        <v>8153</v>
      </c>
      <c r="F5843">
        <v>0</v>
      </c>
      <c r="G5843">
        <f t="shared" si="910"/>
        <v>1106</v>
      </c>
      <c r="H5843">
        <f t="shared" si="911"/>
        <v>177</v>
      </c>
      <c r="I5843">
        <f t="shared" si="912"/>
        <v>1994</v>
      </c>
      <c r="J5843">
        <f t="shared" si="913"/>
        <v>12</v>
      </c>
      <c r="K5843" s="24">
        <f t="shared" si="914"/>
        <v>1.1060000000000001</v>
      </c>
      <c r="L5843" s="24">
        <f t="shared" si="915"/>
        <v>0.17699999999999999</v>
      </c>
      <c r="M5843" s="24">
        <f t="shared" si="916"/>
        <v>12.144</v>
      </c>
      <c r="N5843" s="24">
        <f t="shared" si="917"/>
        <v>8.1530000000000005</v>
      </c>
      <c r="O5843" s="24">
        <f t="shared" si="918"/>
        <v>0</v>
      </c>
      <c r="P5843" s="24">
        <f t="shared" si="919"/>
        <v>0</v>
      </c>
    </row>
    <row r="5844" spans="1:16" x14ac:dyDescent="0.25">
      <c r="A5844" s="15">
        <v>34695</v>
      </c>
      <c r="B5844">
        <v>0</v>
      </c>
      <c r="C5844">
        <v>12579</v>
      </c>
      <c r="D5844">
        <v>0</v>
      </c>
      <c r="E5844">
        <v>8307</v>
      </c>
      <c r="F5844">
        <v>0</v>
      </c>
      <c r="G5844">
        <f t="shared" si="910"/>
        <v>671</v>
      </c>
      <c r="H5844">
        <f t="shared" si="911"/>
        <v>23</v>
      </c>
      <c r="I5844">
        <f t="shared" si="912"/>
        <v>1994</v>
      </c>
      <c r="J5844">
        <f t="shared" si="913"/>
        <v>12</v>
      </c>
      <c r="K5844" s="24">
        <f t="shared" si="914"/>
        <v>0.67100000000000004</v>
      </c>
      <c r="L5844" s="24">
        <f t="shared" si="915"/>
        <v>2.3E-2</v>
      </c>
      <c r="M5844" s="24">
        <f t="shared" si="916"/>
        <v>12.579000000000001</v>
      </c>
      <c r="N5844" s="24">
        <f t="shared" si="917"/>
        <v>8.3070000000000004</v>
      </c>
      <c r="O5844" s="24">
        <f t="shared" si="918"/>
        <v>0</v>
      </c>
      <c r="P5844" s="24">
        <f t="shared" si="919"/>
        <v>0</v>
      </c>
    </row>
    <row r="5845" spans="1:16" x14ac:dyDescent="0.25">
      <c r="A5845" s="15">
        <v>34696</v>
      </c>
      <c r="B5845">
        <v>0</v>
      </c>
      <c r="C5845">
        <v>13376</v>
      </c>
      <c r="D5845">
        <v>0</v>
      </c>
      <c r="E5845">
        <v>8186</v>
      </c>
      <c r="F5845">
        <v>0</v>
      </c>
      <c r="G5845">
        <f t="shared" si="910"/>
        <v>0</v>
      </c>
      <c r="H5845">
        <f t="shared" si="911"/>
        <v>144</v>
      </c>
      <c r="I5845">
        <f t="shared" si="912"/>
        <v>1994</v>
      </c>
      <c r="J5845">
        <f t="shared" si="913"/>
        <v>12</v>
      </c>
      <c r="K5845" s="24">
        <f t="shared" si="914"/>
        <v>0</v>
      </c>
      <c r="L5845" s="24">
        <f t="shared" si="915"/>
        <v>0.14399999999999999</v>
      </c>
      <c r="M5845" s="24">
        <f t="shared" si="916"/>
        <v>13.375999999999999</v>
      </c>
      <c r="N5845" s="24">
        <f t="shared" si="917"/>
        <v>8.1859999999999999</v>
      </c>
      <c r="O5845" s="24">
        <f t="shared" si="918"/>
        <v>0</v>
      </c>
      <c r="P5845" s="24">
        <f t="shared" si="919"/>
        <v>0</v>
      </c>
    </row>
    <row r="5846" spans="1:16" x14ac:dyDescent="0.25">
      <c r="A5846" s="15">
        <v>34697</v>
      </c>
      <c r="B5846">
        <v>0</v>
      </c>
      <c r="C5846">
        <v>12524</v>
      </c>
      <c r="D5846">
        <v>0</v>
      </c>
      <c r="E5846">
        <v>8171</v>
      </c>
      <c r="F5846">
        <v>0</v>
      </c>
      <c r="G5846">
        <f t="shared" si="910"/>
        <v>726</v>
      </c>
      <c r="H5846">
        <f t="shared" si="911"/>
        <v>159</v>
      </c>
      <c r="I5846">
        <f t="shared" si="912"/>
        <v>1994</v>
      </c>
      <c r="J5846">
        <f t="shared" si="913"/>
        <v>12</v>
      </c>
      <c r="K5846" s="24">
        <f t="shared" si="914"/>
        <v>0.72599999999999998</v>
      </c>
      <c r="L5846" s="24">
        <f t="shared" si="915"/>
        <v>0.159</v>
      </c>
      <c r="M5846" s="24">
        <f t="shared" si="916"/>
        <v>12.523999999999999</v>
      </c>
      <c r="N5846" s="24">
        <f t="shared" si="917"/>
        <v>8.1709999999999994</v>
      </c>
      <c r="O5846" s="24">
        <f t="shared" si="918"/>
        <v>0</v>
      </c>
      <c r="P5846" s="24">
        <f t="shared" si="919"/>
        <v>0</v>
      </c>
    </row>
    <row r="5847" spans="1:16" x14ac:dyDescent="0.25">
      <c r="A5847" s="15">
        <v>34698</v>
      </c>
      <c r="B5847">
        <v>0</v>
      </c>
      <c r="C5847">
        <v>12586</v>
      </c>
      <c r="D5847">
        <v>0</v>
      </c>
      <c r="E5847">
        <v>8294</v>
      </c>
      <c r="F5847">
        <v>0</v>
      </c>
      <c r="G5847">
        <f t="shared" si="910"/>
        <v>664</v>
      </c>
      <c r="H5847">
        <f t="shared" si="911"/>
        <v>36</v>
      </c>
      <c r="I5847">
        <f t="shared" si="912"/>
        <v>1994</v>
      </c>
      <c r="J5847">
        <f t="shared" si="913"/>
        <v>12</v>
      </c>
      <c r="K5847" s="24">
        <f t="shared" si="914"/>
        <v>0.66400000000000003</v>
      </c>
      <c r="L5847" s="24">
        <f t="shared" si="915"/>
        <v>3.5999999999999997E-2</v>
      </c>
      <c r="M5847" s="24">
        <f t="shared" si="916"/>
        <v>12.586</v>
      </c>
      <c r="N5847" s="24">
        <f t="shared" si="917"/>
        <v>8.2940000000000005</v>
      </c>
      <c r="O5847" s="24">
        <f t="shared" si="918"/>
        <v>0</v>
      </c>
      <c r="P5847" s="24">
        <f t="shared" si="919"/>
        <v>0</v>
      </c>
    </row>
    <row r="5848" spans="1:16" x14ac:dyDescent="0.25">
      <c r="A5848" s="15">
        <v>34699</v>
      </c>
      <c r="B5848">
        <v>0</v>
      </c>
      <c r="C5848">
        <v>12607</v>
      </c>
      <c r="D5848">
        <v>0</v>
      </c>
      <c r="E5848">
        <v>8369</v>
      </c>
      <c r="F5848">
        <v>0</v>
      </c>
      <c r="G5848">
        <f t="shared" si="910"/>
        <v>643</v>
      </c>
      <c r="H5848">
        <f t="shared" si="911"/>
        <v>0</v>
      </c>
      <c r="I5848">
        <f t="shared" si="912"/>
        <v>1994</v>
      </c>
      <c r="J5848">
        <f t="shared" si="913"/>
        <v>12</v>
      </c>
      <c r="K5848" s="24">
        <f t="shared" si="914"/>
        <v>0.64300000000000002</v>
      </c>
      <c r="L5848" s="24">
        <f t="shared" si="915"/>
        <v>0</v>
      </c>
      <c r="M5848" s="24">
        <f t="shared" si="916"/>
        <v>12.606999999999999</v>
      </c>
      <c r="N5848" s="24">
        <f t="shared" si="917"/>
        <v>8.3689999999999998</v>
      </c>
      <c r="O5848" s="24">
        <f t="shared" si="918"/>
        <v>0</v>
      </c>
      <c r="P5848" s="24">
        <f t="shared" si="919"/>
        <v>0</v>
      </c>
    </row>
    <row r="5849" spans="1:16" x14ac:dyDescent="0.25">
      <c r="A5849" s="15">
        <v>34700</v>
      </c>
      <c r="B5849">
        <v>0</v>
      </c>
      <c r="C5849">
        <v>11034</v>
      </c>
      <c r="D5849">
        <v>0</v>
      </c>
      <c r="E5849">
        <v>8340</v>
      </c>
      <c r="F5849">
        <v>0</v>
      </c>
      <c r="G5849">
        <f t="shared" si="910"/>
        <v>2216</v>
      </c>
      <c r="H5849">
        <f t="shared" si="911"/>
        <v>0</v>
      </c>
      <c r="I5849">
        <f t="shared" si="912"/>
        <v>1995</v>
      </c>
      <c r="J5849">
        <f t="shared" si="913"/>
        <v>1</v>
      </c>
      <c r="K5849" s="24">
        <f t="shared" si="914"/>
        <v>2.2160000000000002</v>
      </c>
      <c r="L5849" s="24">
        <f t="shared" si="915"/>
        <v>0</v>
      </c>
      <c r="M5849" s="24">
        <f t="shared" si="916"/>
        <v>11.034000000000001</v>
      </c>
      <c r="N5849" s="24">
        <f t="shared" si="917"/>
        <v>8.34</v>
      </c>
      <c r="O5849" s="24">
        <f t="shared" si="918"/>
        <v>0</v>
      </c>
      <c r="P5849" s="24">
        <f t="shared" si="919"/>
        <v>0</v>
      </c>
    </row>
    <row r="5850" spans="1:16" x14ac:dyDescent="0.25">
      <c r="A5850" s="15">
        <v>34701</v>
      </c>
      <c r="B5850">
        <v>0</v>
      </c>
      <c r="C5850">
        <v>13255</v>
      </c>
      <c r="D5850">
        <v>0</v>
      </c>
      <c r="E5850">
        <v>8386</v>
      </c>
      <c r="F5850">
        <v>0</v>
      </c>
      <c r="G5850">
        <f t="shared" si="910"/>
        <v>0</v>
      </c>
      <c r="H5850">
        <f t="shared" si="911"/>
        <v>0</v>
      </c>
      <c r="I5850">
        <f t="shared" si="912"/>
        <v>1995</v>
      </c>
      <c r="J5850">
        <f t="shared" si="913"/>
        <v>1</v>
      </c>
      <c r="K5850" s="24">
        <f t="shared" si="914"/>
        <v>0</v>
      </c>
      <c r="L5850" s="24">
        <f t="shared" si="915"/>
        <v>0</v>
      </c>
      <c r="M5850" s="24">
        <f t="shared" si="916"/>
        <v>13.255000000000001</v>
      </c>
      <c r="N5850" s="24">
        <f t="shared" si="917"/>
        <v>8.3859999999999992</v>
      </c>
      <c r="O5850" s="24">
        <f t="shared" si="918"/>
        <v>0</v>
      </c>
      <c r="P5850" s="24">
        <f t="shared" si="919"/>
        <v>0</v>
      </c>
    </row>
    <row r="5851" spans="1:16" x14ac:dyDescent="0.25">
      <c r="A5851" s="15">
        <v>34702</v>
      </c>
      <c r="B5851">
        <v>0</v>
      </c>
      <c r="C5851">
        <v>12012</v>
      </c>
      <c r="D5851">
        <v>0</v>
      </c>
      <c r="E5851">
        <v>8216</v>
      </c>
      <c r="F5851">
        <v>0</v>
      </c>
      <c r="G5851">
        <f t="shared" si="910"/>
        <v>1238</v>
      </c>
      <c r="H5851">
        <f t="shared" si="911"/>
        <v>114</v>
      </c>
      <c r="I5851">
        <f t="shared" si="912"/>
        <v>1995</v>
      </c>
      <c r="J5851">
        <f t="shared" si="913"/>
        <v>1</v>
      </c>
      <c r="K5851" s="24">
        <f t="shared" si="914"/>
        <v>1.238</v>
      </c>
      <c r="L5851" s="24">
        <f t="shared" si="915"/>
        <v>0.114</v>
      </c>
      <c r="M5851" s="24">
        <f t="shared" si="916"/>
        <v>12.012</v>
      </c>
      <c r="N5851" s="24">
        <f t="shared" si="917"/>
        <v>8.2159999999999993</v>
      </c>
      <c r="O5851" s="24">
        <f t="shared" si="918"/>
        <v>0</v>
      </c>
      <c r="P5851" s="24">
        <f t="shared" si="919"/>
        <v>0</v>
      </c>
    </row>
    <row r="5852" spans="1:16" x14ac:dyDescent="0.25">
      <c r="A5852" s="15">
        <v>34703</v>
      </c>
      <c r="B5852">
        <v>0</v>
      </c>
      <c r="C5852">
        <v>11779</v>
      </c>
      <c r="D5852">
        <v>0</v>
      </c>
      <c r="E5852">
        <v>8306</v>
      </c>
      <c r="F5852">
        <v>0</v>
      </c>
      <c r="G5852">
        <f t="shared" si="910"/>
        <v>1471</v>
      </c>
      <c r="H5852">
        <f t="shared" si="911"/>
        <v>24</v>
      </c>
      <c r="I5852">
        <f t="shared" si="912"/>
        <v>1995</v>
      </c>
      <c r="J5852">
        <f t="shared" si="913"/>
        <v>1</v>
      </c>
      <c r="K5852" s="24">
        <f t="shared" si="914"/>
        <v>1.4710000000000001</v>
      </c>
      <c r="L5852" s="24">
        <f t="shared" si="915"/>
        <v>2.4E-2</v>
      </c>
      <c r="M5852" s="24">
        <f t="shared" si="916"/>
        <v>11.779</v>
      </c>
      <c r="N5852" s="24">
        <f t="shared" si="917"/>
        <v>8.3059999999999992</v>
      </c>
      <c r="O5852" s="24">
        <f t="shared" si="918"/>
        <v>0</v>
      </c>
      <c r="P5852" s="24">
        <f t="shared" si="919"/>
        <v>0</v>
      </c>
    </row>
    <row r="5853" spans="1:16" x14ac:dyDescent="0.25">
      <c r="A5853" s="15">
        <v>34704</v>
      </c>
      <c r="B5853">
        <v>0</v>
      </c>
      <c r="C5853">
        <v>11418</v>
      </c>
      <c r="D5853">
        <v>0</v>
      </c>
      <c r="E5853">
        <v>8137</v>
      </c>
      <c r="F5853">
        <v>0</v>
      </c>
      <c r="G5853">
        <f t="shared" si="910"/>
        <v>1832</v>
      </c>
      <c r="H5853">
        <f t="shared" si="911"/>
        <v>193</v>
      </c>
      <c r="I5853">
        <f t="shared" si="912"/>
        <v>1995</v>
      </c>
      <c r="J5853">
        <f t="shared" si="913"/>
        <v>1</v>
      </c>
      <c r="K5853" s="24">
        <f t="shared" si="914"/>
        <v>1.8320000000000001</v>
      </c>
      <c r="L5853" s="24">
        <f t="shared" si="915"/>
        <v>0.193</v>
      </c>
      <c r="M5853" s="24">
        <f t="shared" si="916"/>
        <v>11.417999999999999</v>
      </c>
      <c r="N5853" s="24">
        <f t="shared" si="917"/>
        <v>8.1370000000000005</v>
      </c>
      <c r="O5853" s="24">
        <f t="shared" si="918"/>
        <v>0</v>
      </c>
      <c r="P5853" s="24">
        <f t="shared" si="919"/>
        <v>0</v>
      </c>
    </row>
    <row r="5854" spans="1:16" x14ac:dyDescent="0.25">
      <c r="A5854" s="15">
        <v>34705</v>
      </c>
      <c r="B5854">
        <v>0</v>
      </c>
      <c r="C5854">
        <v>12357</v>
      </c>
      <c r="D5854">
        <v>0</v>
      </c>
      <c r="E5854">
        <v>7948</v>
      </c>
      <c r="F5854">
        <v>0</v>
      </c>
      <c r="G5854">
        <f t="shared" si="910"/>
        <v>893</v>
      </c>
      <c r="H5854">
        <f t="shared" si="911"/>
        <v>382</v>
      </c>
      <c r="I5854">
        <f t="shared" si="912"/>
        <v>1995</v>
      </c>
      <c r="J5854">
        <f t="shared" si="913"/>
        <v>1</v>
      </c>
      <c r="K5854" s="24">
        <f t="shared" si="914"/>
        <v>0.89300000000000002</v>
      </c>
      <c r="L5854" s="24">
        <f t="shared" si="915"/>
        <v>0.38200000000000001</v>
      </c>
      <c r="M5854" s="24">
        <f t="shared" si="916"/>
        <v>12.356999999999999</v>
      </c>
      <c r="N5854" s="24">
        <f t="shared" si="917"/>
        <v>7.9480000000000004</v>
      </c>
      <c r="O5854" s="24">
        <f t="shared" si="918"/>
        <v>0</v>
      </c>
      <c r="P5854" s="24">
        <f t="shared" si="919"/>
        <v>0</v>
      </c>
    </row>
    <row r="5855" spans="1:16" x14ac:dyDescent="0.25">
      <c r="A5855" s="15">
        <v>34706</v>
      </c>
      <c r="B5855">
        <v>0</v>
      </c>
      <c r="C5855">
        <v>14190</v>
      </c>
      <c r="D5855">
        <v>0</v>
      </c>
      <c r="E5855">
        <v>7852</v>
      </c>
      <c r="F5855">
        <v>0</v>
      </c>
      <c r="G5855">
        <f t="shared" si="910"/>
        <v>0</v>
      </c>
      <c r="H5855">
        <f t="shared" si="911"/>
        <v>478</v>
      </c>
      <c r="I5855">
        <f t="shared" si="912"/>
        <v>1995</v>
      </c>
      <c r="J5855">
        <f t="shared" si="913"/>
        <v>1</v>
      </c>
      <c r="K5855" s="24">
        <f t="shared" si="914"/>
        <v>0</v>
      </c>
      <c r="L5855" s="24">
        <f t="shared" si="915"/>
        <v>0.47799999999999998</v>
      </c>
      <c r="M5855" s="24">
        <f t="shared" si="916"/>
        <v>14.19</v>
      </c>
      <c r="N5855" s="24">
        <f t="shared" si="917"/>
        <v>7.8520000000000003</v>
      </c>
      <c r="O5855" s="24">
        <f t="shared" si="918"/>
        <v>0</v>
      </c>
      <c r="P5855" s="24">
        <f t="shared" si="919"/>
        <v>0</v>
      </c>
    </row>
    <row r="5856" spans="1:16" x14ac:dyDescent="0.25">
      <c r="A5856" s="15">
        <v>34707</v>
      </c>
      <c r="B5856">
        <v>0</v>
      </c>
      <c r="C5856">
        <v>14383</v>
      </c>
      <c r="D5856">
        <v>0</v>
      </c>
      <c r="E5856">
        <v>7738</v>
      </c>
      <c r="F5856">
        <v>0</v>
      </c>
      <c r="G5856">
        <f t="shared" si="910"/>
        <v>0</v>
      </c>
      <c r="H5856">
        <f t="shared" si="911"/>
        <v>592</v>
      </c>
      <c r="I5856">
        <f t="shared" si="912"/>
        <v>1995</v>
      </c>
      <c r="J5856">
        <f t="shared" si="913"/>
        <v>1</v>
      </c>
      <c r="K5856" s="24">
        <f t="shared" si="914"/>
        <v>0</v>
      </c>
      <c r="L5856" s="24">
        <f t="shared" si="915"/>
        <v>0.59199999999999997</v>
      </c>
      <c r="M5856" s="24">
        <f t="shared" si="916"/>
        <v>14.382999999999999</v>
      </c>
      <c r="N5856" s="24">
        <f t="shared" si="917"/>
        <v>7.7380000000000004</v>
      </c>
      <c r="O5856" s="24">
        <f t="shared" si="918"/>
        <v>0</v>
      </c>
      <c r="P5856" s="24">
        <f t="shared" si="919"/>
        <v>0</v>
      </c>
    </row>
    <row r="5857" spans="1:16" x14ac:dyDescent="0.25">
      <c r="A5857" s="15">
        <v>34708</v>
      </c>
      <c r="B5857">
        <v>0</v>
      </c>
      <c r="C5857">
        <v>14372</v>
      </c>
      <c r="D5857">
        <v>0</v>
      </c>
      <c r="E5857">
        <v>8040</v>
      </c>
      <c r="F5857">
        <v>0</v>
      </c>
      <c r="G5857">
        <f t="shared" si="910"/>
        <v>0</v>
      </c>
      <c r="H5857">
        <f t="shared" si="911"/>
        <v>290</v>
      </c>
      <c r="I5857">
        <f t="shared" si="912"/>
        <v>1995</v>
      </c>
      <c r="J5857">
        <f t="shared" si="913"/>
        <v>1</v>
      </c>
      <c r="K5857" s="24">
        <f t="shared" si="914"/>
        <v>0</v>
      </c>
      <c r="L5857" s="24">
        <f t="shared" si="915"/>
        <v>0.28999999999999998</v>
      </c>
      <c r="M5857" s="24">
        <f t="shared" si="916"/>
        <v>14.372</v>
      </c>
      <c r="N5857" s="24">
        <f t="shared" si="917"/>
        <v>8.0399999999999991</v>
      </c>
      <c r="O5857" s="24">
        <f t="shared" si="918"/>
        <v>0</v>
      </c>
      <c r="P5857" s="24">
        <f t="shared" si="919"/>
        <v>0</v>
      </c>
    </row>
    <row r="5858" spans="1:16" x14ac:dyDescent="0.25">
      <c r="A5858" s="15">
        <v>34709</v>
      </c>
      <c r="B5858">
        <v>0</v>
      </c>
      <c r="C5858">
        <v>13070</v>
      </c>
      <c r="D5858">
        <v>0</v>
      </c>
      <c r="E5858">
        <v>7896</v>
      </c>
      <c r="F5858">
        <v>0</v>
      </c>
      <c r="G5858">
        <f t="shared" si="910"/>
        <v>180</v>
      </c>
      <c r="H5858">
        <f t="shared" si="911"/>
        <v>434</v>
      </c>
      <c r="I5858">
        <f t="shared" si="912"/>
        <v>1995</v>
      </c>
      <c r="J5858">
        <f t="shared" si="913"/>
        <v>1</v>
      </c>
      <c r="K5858" s="24">
        <f t="shared" si="914"/>
        <v>0.18</v>
      </c>
      <c r="L5858" s="24">
        <f t="shared" si="915"/>
        <v>0.434</v>
      </c>
      <c r="M5858" s="24">
        <f t="shared" si="916"/>
        <v>13.07</v>
      </c>
      <c r="N5858" s="24">
        <f t="shared" si="917"/>
        <v>7.8959999999999999</v>
      </c>
      <c r="O5858" s="24">
        <f t="shared" si="918"/>
        <v>0</v>
      </c>
      <c r="P5858" s="24">
        <f t="shared" si="919"/>
        <v>0</v>
      </c>
    </row>
    <row r="5859" spans="1:16" x14ac:dyDescent="0.25">
      <c r="A5859" s="15">
        <v>34710</v>
      </c>
      <c r="B5859">
        <v>0</v>
      </c>
      <c r="C5859">
        <v>14748</v>
      </c>
      <c r="D5859">
        <v>0</v>
      </c>
      <c r="E5859">
        <v>8448</v>
      </c>
      <c r="F5859">
        <v>0</v>
      </c>
      <c r="G5859">
        <f t="shared" si="910"/>
        <v>0</v>
      </c>
      <c r="H5859">
        <f t="shared" si="911"/>
        <v>0</v>
      </c>
      <c r="I5859">
        <f t="shared" si="912"/>
        <v>1995</v>
      </c>
      <c r="J5859">
        <f t="shared" si="913"/>
        <v>1</v>
      </c>
      <c r="K5859" s="24">
        <f t="shared" si="914"/>
        <v>0</v>
      </c>
      <c r="L5859" s="24">
        <f t="shared" si="915"/>
        <v>0</v>
      </c>
      <c r="M5859" s="24">
        <f t="shared" si="916"/>
        <v>14.747999999999999</v>
      </c>
      <c r="N5859" s="24">
        <f t="shared" si="917"/>
        <v>8.4480000000000004</v>
      </c>
      <c r="O5859" s="24">
        <f t="shared" si="918"/>
        <v>0</v>
      </c>
      <c r="P5859" s="24">
        <f t="shared" si="919"/>
        <v>0</v>
      </c>
    </row>
    <row r="5860" spans="1:16" x14ac:dyDescent="0.25">
      <c r="A5860" s="15">
        <v>34711</v>
      </c>
      <c r="B5860">
        <v>0</v>
      </c>
      <c r="C5860">
        <v>16340</v>
      </c>
      <c r="D5860">
        <v>0</v>
      </c>
      <c r="E5860">
        <v>8230</v>
      </c>
      <c r="F5860">
        <v>0</v>
      </c>
      <c r="G5860">
        <f t="shared" si="910"/>
        <v>0</v>
      </c>
      <c r="H5860">
        <f t="shared" si="911"/>
        <v>100</v>
      </c>
      <c r="I5860">
        <f t="shared" si="912"/>
        <v>1995</v>
      </c>
      <c r="J5860">
        <f t="shared" si="913"/>
        <v>1</v>
      </c>
      <c r="K5860" s="24">
        <f t="shared" si="914"/>
        <v>0</v>
      </c>
      <c r="L5860" s="24">
        <f t="shared" si="915"/>
        <v>0.1</v>
      </c>
      <c r="M5860" s="24">
        <f t="shared" si="916"/>
        <v>16.34</v>
      </c>
      <c r="N5860" s="24">
        <f t="shared" si="917"/>
        <v>8.23</v>
      </c>
      <c r="O5860" s="24">
        <f t="shared" si="918"/>
        <v>0</v>
      </c>
      <c r="P5860" s="24">
        <f t="shared" si="919"/>
        <v>0</v>
      </c>
    </row>
    <row r="5861" spans="1:16" x14ac:dyDescent="0.25">
      <c r="A5861" s="15">
        <v>34712</v>
      </c>
      <c r="B5861">
        <v>0</v>
      </c>
      <c r="C5861">
        <v>16338</v>
      </c>
      <c r="D5861">
        <v>0</v>
      </c>
      <c r="E5861">
        <v>8262</v>
      </c>
      <c r="F5861">
        <v>0</v>
      </c>
      <c r="G5861">
        <f t="shared" si="910"/>
        <v>0</v>
      </c>
      <c r="H5861">
        <f t="shared" si="911"/>
        <v>68</v>
      </c>
      <c r="I5861">
        <f t="shared" si="912"/>
        <v>1995</v>
      </c>
      <c r="J5861">
        <f t="shared" si="913"/>
        <v>1</v>
      </c>
      <c r="K5861" s="24">
        <f t="shared" si="914"/>
        <v>0</v>
      </c>
      <c r="L5861" s="24">
        <f t="shared" si="915"/>
        <v>6.8000000000000005E-2</v>
      </c>
      <c r="M5861" s="24">
        <f t="shared" si="916"/>
        <v>16.338000000000001</v>
      </c>
      <c r="N5861" s="24">
        <f t="shared" si="917"/>
        <v>8.2620000000000005</v>
      </c>
      <c r="O5861" s="24">
        <f t="shared" si="918"/>
        <v>0</v>
      </c>
      <c r="P5861" s="24">
        <f t="shared" si="919"/>
        <v>0</v>
      </c>
    </row>
    <row r="5862" spans="1:16" x14ac:dyDescent="0.25">
      <c r="A5862" s="15">
        <v>34713</v>
      </c>
      <c r="B5862">
        <v>0</v>
      </c>
      <c r="C5862">
        <v>17144</v>
      </c>
      <c r="D5862">
        <v>0</v>
      </c>
      <c r="E5862">
        <v>8206</v>
      </c>
      <c r="F5862">
        <v>0</v>
      </c>
      <c r="G5862">
        <f t="shared" si="910"/>
        <v>0</v>
      </c>
      <c r="H5862">
        <f t="shared" si="911"/>
        <v>124</v>
      </c>
      <c r="I5862">
        <f t="shared" si="912"/>
        <v>1995</v>
      </c>
      <c r="J5862">
        <f t="shared" si="913"/>
        <v>1</v>
      </c>
      <c r="K5862" s="24">
        <f t="shared" si="914"/>
        <v>0</v>
      </c>
      <c r="L5862" s="24">
        <f t="shared" si="915"/>
        <v>0.124</v>
      </c>
      <c r="M5862" s="24">
        <f t="shared" si="916"/>
        <v>17.143999999999998</v>
      </c>
      <c r="N5862" s="24">
        <f t="shared" si="917"/>
        <v>8.2059999999999995</v>
      </c>
      <c r="O5862" s="24">
        <f t="shared" si="918"/>
        <v>0</v>
      </c>
      <c r="P5862" s="24">
        <f t="shared" si="919"/>
        <v>0</v>
      </c>
    </row>
    <row r="5863" spans="1:16" x14ac:dyDescent="0.25">
      <c r="A5863" s="15">
        <v>34714</v>
      </c>
      <c r="B5863">
        <v>0</v>
      </c>
      <c r="C5863">
        <v>15910</v>
      </c>
      <c r="D5863">
        <v>0</v>
      </c>
      <c r="E5863">
        <v>8248</v>
      </c>
      <c r="F5863">
        <v>0</v>
      </c>
      <c r="G5863">
        <f t="shared" si="910"/>
        <v>0</v>
      </c>
      <c r="H5863">
        <f t="shared" si="911"/>
        <v>82</v>
      </c>
      <c r="I5863">
        <f t="shared" si="912"/>
        <v>1995</v>
      </c>
      <c r="J5863">
        <f t="shared" si="913"/>
        <v>1</v>
      </c>
      <c r="K5863" s="24">
        <f t="shared" si="914"/>
        <v>0</v>
      </c>
      <c r="L5863" s="24">
        <f t="shared" si="915"/>
        <v>8.2000000000000003E-2</v>
      </c>
      <c r="M5863" s="24">
        <f t="shared" si="916"/>
        <v>15.91</v>
      </c>
      <c r="N5863" s="24">
        <f t="shared" si="917"/>
        <v>8.2479999999999993</v>
      </c>
      <c r="O5863" s="24">
        <f t="shared" si="918"/>
        <v>0</v>
      </c>
      <c r="P5863" s="24">
        <f t="shared" si="919"/>
        <v>0</v>
      </c>
    </row>
    <row r="5864" spans="1:16" x14ac:dyDescent="0.25">
      <c r="A5864" s="15">
        <v>34715</v>
      </c>
      <c r="B5864">
        <v>0</v>
      </c>
      <c r="C5864">
        <v>15813</v>
      </c>
      <c r="D5864">
        <v>0</v>
      </c>
      <c r="E5864">
        <v>8291</v>
      </c>
      <c r="F5864">
        <v>0</v>
      </c>
      <c r="G5864">
        <f t="shared" si="910"/>
        <v>0</v>
      </c>
      <c r="H5864">
        <f t="shared" si="911"/>
        <v>39</v>
      </c>
      <c r="I5864">
        <f t="shared" si="912"/>
        <v>1995</v>
      </c>
      <c r="J5864">
        <f t="shared" si="913"/>
        <v>1</v>
      </c>
      <c r="K5864" s="24">
        <f t="shared" si="914"/>
        <v>0</v>
      </c>
      <c r="L5864" s="24">
        <f t="shared" si="915"/>
        <v>3.9E-2</v>
      </c>
      <c r="M5864" s="24">
        <f t="shared" si="916"/>
        <v>15.813000000000001</v>
      </c>
      <c r="N5864" s="24">
        <f t="shared" si="917"/>
        <v>8.2910000000000004</v>
      </c>
      <c r="O5864" s="24">
        <f t="shared" si="918"/>
        <v>0</v>
      </c>
      <c r="P5864" s="24">
        <f t="shared" si="919"/>
        <v>0</v>
      </c>
    </row>
    <row r="5865" spans="1:16" x14ac:dyDescent="0.25">
      <c r="A5865" s="15">
        <v>34716</v>
      </c>
      <c r="B5865">
        <v>0</v>
      </c>
      <c r="C5865">
        <v>15781</v>
      </c>
      <c r="D5865">
        <v>0</v>
      </c>
      <c r="E5865">
        <v>7870</v>
      </c>
      <c r="F5865">
        <v>0</v>
      </c>
      <c r="G5865">
        <f t="shared" si="910"/>
        <v>0</v>
      </c>
      <c r="H5865">
        <f t="shared" si="911"/>
        <v>460</v>
      </c>
      <c r="I5865">
        <f t="shared" si="912"/>
        <v>1995</v>
      </c>
      <c r="J5865">
        <f t="shared" si="913"/>
        <v>1</v>
      </c>
      <c r="K5865" s="24">
        <f t="shared" si="914"/>
        <v>0</v>
      </c>
      <c r="L5865" s="24">
        <f t="shared" si="915"/>
        <v>0.46</v>
      </c>
      <c r="M5865" s="24">
        <f t="shared" si="916"/>
        <v>15.781000000000001</v>
      </c>
      <c r="N5865" s="24">
        <f t="shared" si="917"/>
        <v>7.87</v>
      </c>
      <c r="O5865" s="24">
        <f t="shared" si="918"/>
        <v>0</v>
      </c>
      <c r="P5865" s="24">
        <f t="shared" si="919"/>
        <v>0</v>
      </c>
    </row>
    <row r="5866" spans="1:16" x14ac:dyDescent="0.25">
      <c r="A5866" s="15">
        <v>34717</v>
      </c>
      <c r="B5866">
        <v>0</v>
      </c>
      <c r="C5866">
        <v>15813</v>
      </c>
      <c r="D5866">
        <v>0</v>
      </c>
      <c r="E5866">
        <v>8363</v>
      </c>
      <c r="F5866">
        <v>0</v>
      </c>
      <c r="G5866">
        <f t="shared" si="910"/>
        <v>0</v>
      </c>
      <c r="H5866">
        <f t="shared" si="911"/>
        <v>0</v>
      </c>
      <c r="I5866">
        <f t="shared" si="912"/>
        <v>1995</v>
      </c>
      <c r="J5866">
        <f t="shared" si="913"/>
        <v>1</v>
      </c>
      <c r="K5866" s="24">
        <f t="shared" si="914"/>
        <v>0</v>
      </c>
      <c r="L5866" s="24">
        <f t="shared" si="915"/>
        <v>0</v>
      </c>
      <c r="M5866" s="24">
        <f t="shared" si="916"/>
        <v>15.813000000000001</v>
      </c>
      <c r="N5866" s="24">
        <f t="shared" si="917"/>
        <v>8.3629999999999995</v>
      </c>
      <c r="O5866" s="24">
        <f t="shared" si="918"/>
        <v>0</v>
      </c>
      <c r="P5866" s="24">
        <f t="shared" si="919"/>
        <v>0</v>
      </c>
    </row>
    <row r="5867" spans="1:16" x14ac:dyDescent="0.25">
      <c r="A5867" s="15">
        <v>34718</v>
      </c>
      <c r="B5867">
        <v>0</v>
      </c>
      <c r="C5867">
        <v>15805</v>
      </c>
      <c r="D5867">
        <v>0</v>
      </c>
      <c r="E5867">
        <v>8378</v>
      </c>
      <c r="F5867">
        <v>0</v>
      </c>
      <c r="G5867">
        <f t="shared" si="910"/>
        <v>0</v>
      </c>
      <c r="H5867">
        <f t="shared" si="911"/>
        <v>0</v>
      </c>
      <c r="I5867">
        <f t="shared" si="912"/>
        <v>1995</v>
      </c>
      <c r="J5867">
        <f t="shared" si="913"/>
        <v>1</v>
      </c>
      <c r="K5867" s="24">
        <f t="shared" si="914"/>
        <v>0</v>
      </c>
      <c r="L5867" s="24">
        <f t="shared" si="915"/>
        <v>0</v>
      </c>
      <c r="M5867" s="24">
        <f t="shared" si="916"/>
        <v>15.805</v>
      </c>
      <c r="N5867" s="24">
        <f t="shared" si="917"/>
        <v>8.3780000000000001</v>
      </c>
      <c r="O5867" s="24">
        <f t="shared" si="918"/>
        <v>0</v>
      </c>
      <c r="P5867" s="24">
        <f t="shared" si="919"/>
        <v>0</v>
      </c>
    </row>
    <row r="5868" spans="1:16" x14ac:dyDescent="0.25">
      <c r="A5868" s="15">
        <v>34719</v>
      </c>
      <c r="B5868">
        <v>0</v>
      </c>
      <c r="C5868">
        <v>15782</v>
      </c>
      <c r="D5868">
        <v>0</v>
      </c>
      <c r="E5868">
        <v>8324</v>
      </c>
      <c r="F5868">
        <v>0</v>
      </c>
      <c r="G5868">
        <f t="shared" si="910"/>
        <v>0</v>
      </c>
      <c r="H5868">
        <f t="shared" si="911"/>
        <v>6</v>
      </c>
      <c r="I5868">
        <f t="shared" si="912"/>
        <v>1995</v>
      </c>
      <c r="J5868">
        <f t="shared" si="913"/>
        <v>1</v>
      </c>
      <c r="K5868" s="24">
        <f t="shared" si="914"/>
        <v>0</v>
      </c>
      <c r="L5868" s="24">
        <f t="shared" si="915"/>
        <v>6.0000000000000001E-3</v>
      </c>
      <c r="M5868" s="24">
        <f t="shared" si="916"/>
        <v>15.782</v>
      </c>
      <c r="N5868" s="24">
        <f t="shared" si="917"/>
        <v>8.3239999999999998</v>
      </c>
      <c r="O5868" s="24">
        <f t="shared" si="918"/>
        <v>0</v>
      </c>
      <c r="P5868" s="24">
        <f t="shared" si="919"/>
        <v>0</v>
      </c>
    </row>
    <row r="5869" spans="1:16" x14ac:dyDescent="0.25">
      <c r="A5869" s="15">
        <v>34720</v>
      </c>
      <c r="B5869">
        <v>0</v>
      </c>
      <c r="C5869">
        <v>15804</v>
      </c>
      <c r="D5869">
        <v>0</v>
      </c>
      <c r="E5869">
        <v>8350</v>
      </c>
      <c r="F5869">
        <v>0</v>
      </c>
      <c r="G5869">
        <f t="shared" si="910"/>
        <v>0</v>
      </c>
      <c r="H5869">
        <f t="shared" si="911"/>
        <v>0</v>
      </c>
      <c r="I5869">
        <f t="shared" si="912"/>
        <v>1995</v>
      </c>
      <c r="J5869">
        <f t="shared" si="913"/>
        <v>1</v>
      </c>
      <c r="K5869" s="24">
        <f t="shared" si="914"/>
        <v>0</v>
      </c>
      <c r="L5869" s="24">
        <f t="shared" si="915"/>
        <v>0</v>
      </c>
      <c r="M5869" s="24">
        <f t="shared" si="916"/>
        <v>15.804</v>
      </c>
      <c r="N5869" s="24">
        <f t="shared" si="917"/>
        <v>8.35</v>
      </c>
      <c r="O5869" s="24">
        <f t="shared" si="918"/>
        <v>0</v>
      </c>
      <c r="P5869" s="24">
        <f t="shared" si="919"/>
        <v>0</v>
      </c>
    </row>
    <row r="5870" spans="1:16" x14ac:dyDescent="0.25">
      <c r="A5870" s="15">
        <v>34721</v>
      </c>
      <c r="B5870">
        <v>0</v>
      </c>
      <c r="C5870">
        <v>15729</v>
      </c>
      <c r="D5870">
        <v>0</v>
      </c>
      <c r="E5870">
        <v>8354</v>
      </c>
      <c r="F5870">
        <v>0</v>
      </c>
      <c r="G5870">
        <f t="shared" si="910"/>
        <v>0</v>
      </c>
      <c r="H5870">
        <f t="shared" si="911"/>
        <v>0</v>
      </c>
      <c r="I5870">
        <f t="shared" si="912"/>
        <v>1995</v>
      </c>
      <c r="J5870">
        <f t="shared" si="913"/>
        <v>1</v>
      </c>
      <c r="K5870" s="24">
        <f t="shared" si="914"/>
        <v>0</v>
      </c>
      <c r="L5870" s="24">
        <f t="shared" si="915"/>
        <v>0</v>
      </c>
      <c r="M5870" s="24">
        <f t="shared" si="916"/>
        <v>15.728999999999999</v>
      </c>
      <c r="N5870" s="24">
        <f t="shared" si="917"/>
        <v>8.3539999999999992</v>
      </c>
      <c r="O5870" s="24">
        <f t="shared" si="918"/>
        <v>0</v>
      </c>
      <c r="P5870" s="24">
        <f t="shared" si="919"/>
        <v>0</v>
      </c>
    </row>
    <row r="5871" spans="1:16" x14ac:dyDescent="0.25">
      <c r="A5871" s="15">
        <v>34722</v>
      </c>
      <c r="B5871">
        <v>0</v>
      </c>
      <c r="C5871">
        <v>14226</v>
      </c>
      <c r="D5871">
        <v>0</v>
      </c>
      <c r="E5871">
        <v>8431</v>
      </c>
      <c r="F5871">
        <v>0</v>
      </c>
      <c r="G5871">
        <f t="shared" si="910"/>
        <v>0</v>
      </c>
      <c r="H5871">
        <f t="shared" si="911"/>
        <v>0</v>
      </c>
      <c r="I5871">
        <f t="shared" si="912"/>
        <v>1995</v>
      </c>
      <c r="J5871">
        <f t="shared" si="913"/>
        <v>1</v>
      </c>
      <c r="K5871" s="24">
        <f t="shared" si="914"/>
        <v>0</v>
      </c>
      <c r="L5871" s="24">
        <f t="shared" si="915"/>
        <v>0</v>
      </c>
      <c r="M5871" s="24">
        <f t="shared" si="916"/>
        <v>14.226000000000001</v>
      </c>
      <c r="N5871" s="24">
        <f t="shared" si="917"/>
        <v>8.4309999999999992</v>
      </c>
      <c r="O5871" s="24">
        <f t="shared" si="918"/>
        <v>0</v>
      </c>
      <c r="P5871" s="24">
        <f t="shared" si="919"/>
        <v>0</v>
      </c>
    </row>
    <row r="5872" spans="1:16" x14ac:dyDescent="0.25">
      <c r="A5872" s="15">
        <v>34723</v>
      </c>
      <c r="B5872">
        <v>0</v>
      </c>
      <c r="C5872">
        <v>15753</v>
      </c>
      <c r="D5872">
        <v>0</v>
      </c>
      <c r="E5872">
        <v>8407</v>
      </c>
      <c r="F5872">
        <v>0</v>
      </c>
      <c r="G5872">
        <f t="shared" si="910"/>
        <v>0</v>
      </c>
      <c r="H5872">
        <f t="shared" si="911"/>
        <v>0</v>
      </c>
      <c r="I5872">
        <f t="shared" si="912"/>
        <v>1995</v>
      </c>
      <c r="J5872">
        <f t="shared" si="913"/>
        <v>1</v>
      </c>
      <c r="K5872" s="24">
        <f t="shared" si="914"/>
        <v>0</v>
      </c>
      <c r="L5872" s="24">
        <f t="shared" si="915"/>
        <v>0</v>
      </c>
      <c r="M5872" s="24">
        <f t="shared" si="916"/>
        <v>15.753</v>
      </c>
      <c r="N5872" s="24">
        <f t="shared" si="917"/>
        <v>8.407</v>
      </c>
      <c r="O5872" s="24">
        <f t="shared" si="918"/>
        <v>0</v>
      </c>
      <c r="P5872" s="24">
        <f t="shared" si="919"/>
        <v>0</v>
      </c>
    </row>
    <row r="5873" spans="1:16" x14ac:dyDescent="0.25">
      <c r="A5873" s="15">
        <v>34724</v>
      </c>
      <c r="B5873">
        <v>0</v>
      </c>
      <c r="C5873">
        <v>15912</v>
      </c>
      <c r="D5873">
        <v>0</v>
      </c>
      <c r="E5873">
        <v>8258</v>
      </c>
      <c r="F5873">
        <v>0</v>
      </c>
      <c r="G5873">
        <f t="shared" si="910"/>
        <v>0</v>
      </c>
      <c r="H5873">
        <f t="shared" si="911"/>
        <v>72</v>
      </c>
      <c r="I5873">
        <f t="shared" si="912"/>
        <v>1995</v>
      </c>
      <c r="J5873">
        <f t="shared" si="913"/>
        <v>1</v>
      </c>
      <c r="K5873" s="24">
        <f t="shared" si="914"/>
        <v>0</v>
      </c>
      <c r="L5873" s="24">
        <f t="shared" si="915"/>
        <v>7.1999999999999995E-2</v>
      </c>
      <c r="M5873" s="24">
        <f t="shared" si="916"/>
        <v>15.912000000000001</v>
      </c>
      <c r="N5873" s="24">
        <f t="shared" si="917"/>
        <v>8.2579999999999991</v>
      </c>
      <c r="O5873" s="24">
        <f t="shared" si="918"/>
        <v>0</v>
      </c>
      <c r="P5873" s="24">
        <f t="shared" si="919"/>
        <v>0</v>
      </c>
    </row>
    <row r="5874" spans="1:16" x14ac:dyDescent="0.25">
      <c r="A5874" s="15">
        <v>34725</v>
      </c>
      <c r="B5874">
        <v>0</v>
      </c>
      <c r="C5874">
        <v>15872</v>
      </c>
      <c r="D5874">
        <v>0</v>
      </c>
      <c r="E5874">
        <v>8186</v>
      </c>
      <c r="F5874">
        <v>0</v>
      </c>
      <c r="G5874">
        <f t="shared" si="910"/>
        <v>0</v>
      </c>
      <c r="H5874">
        <f t="shared" si="911"/>
        <v>144</v>
      </c>
      <c r="I5874">
        <f t="shared" si="912"/>
        <v>1995</v>
      </c>
      <c r="J5874">
        <f t="shared" si="913"/>
        <v>1</v>
      </c>
      <c r="K5874" s="24">
        <f t="shared" si="914"/>
        <v>0</v>
      </c>
      <c r="L5874" s="24">
        <f t="shared" si="915"/>
        <v>0.14399999999999999</v>
      </c>
      <c r="M5874" s="24">
        <f t="shared" si="916"/>
        <v>15.872</v>
      </c>
      <c r="N5874" s="24">
        <f t="shared" si="917"/>
        <v>8.1859999999999999</v>
      </c>
      <c r="O5874" s="24">
        <f t="shared" si="918"/>
        <v>0</v>
      </c>
      <c r="P5874" s="24">
        <f t="shared" si="919"/>
        <v>0</v>
      </c>
    </row>
    <row r="5875" spans="1:16" x14ac:dyDescent="0.25">
      <c r="A5875" s="15">
        <v>34726</v>
      </c>
      <c r="B5875">
        <v>0</v>
      </c>
      <c r="C5875">
        <v>15381</v>
      </c>
      <c r="D5875">
        <v>0</v>
      </c>
      <c r="E5875">
        <v>8166</v>
      </c>
      <c r="F5875">
        <v>0</v>
      </c>
      <c r="G5875">
        <f t="shared" si="910"/>
        <v>0</v>
      </c>
      <c r="H5875">
        <f t="shared" si="911"/>
        <v>164</v>
      </c>
      <c r="I5875">
        <f t="shared" si="912"/>
        <v>1995</v>
      </c>
      <c r="J5875">
        <f t="shared" si="913"/>
        <v>1</v>
      </c>
      <c r="K5875" s="24">
        <f t="shared" si="914"/>
        <v>0</v>
      </c>
      <c r="L5875" s="24">
        <f t="shared" si="915"/>
        <v>0.16400000000000001</v>
      </c>
      <c r="M5875" s="24">
        <f t="shared" si="916"/>
        <v>15.381</v>
      </c>
      <c r="N5875" s="24">
        <f t="shared" si="917"/>
        <v>8.1660000000000004</v>
      </c>
      <c r="O5875" s="24">
        <f t="shared" si="918"/>
        <v>0</v>
      </c>
      <c r="P5875" s="24">
        <f t="shared" si="919"/>
        <v>0</v>
      </c>
    </row>
    <row r="5876" spans="1:16" x14ac:dyDescent="0.25">
      <c r="A5876" s="15">
        <v>34727</v>
      </c>
      <c r="B5876">
        <v>0</v>
      </c>
      <c r="C5876">
        <v>14881</v>
      </c>
      <c r="D5876">
        <v>0</v>
      </c>
      <c r="E5876">
        <v>8192</v>
      </c>
      <c r="F5876">
        <v>0</v>
      </c>
      <c r="G5876">
        <f t="shared" si="910"/>
        <v>0</v>
      </c>
      <c r="H5876">
        <f t="shared" si="911"/>
        <v>138</v>
      </c>
      <c r="I5876">
        <f t="shared" si="912"/>
        <v>1995</v>
      </c>
      <c r="J5876">
        <f t="shared" si="913"/>
        <v>1</v>
      </c>
      <c r="K5876" s="24">
        <f t="shared" si="914"/>
        <v>0</v>
      </c>
      <c r="L5876" s="24">
        <f t="shared" si="915"/>
        <v>0.13800000000000001</v>
      </c>
      <c r="M5876" s="24">
        <f t="shared" si="916"/>
        <v>14.881</v>
      </c>
      <c r="N5876" s="24">
        <f t="shared" si="917"/>
        <v>8.1920000000000002</v>
      </c>
      <c r="O5876" s="24">
        <f t="shared" si="918"/>
        <v>0</v>
      </c>
      <c r="P5876" s="24">
        <f t="shared" si="919"/>
        <v>0</v>
      </c>
    </row>
    <row r="5877" spans="1:16" x14ac:dyDescent="0.25">
      <c r="A5877" s="15">
        <v>34728</v>
      </c>
      <c r="B5877">
        <v>0</v>
      </c>
      <c r="C5877">
        <v>15842</v>
      </c>
      <c r="D5877">
        <v>0</v>
      </c>
      <c r="E5877">
        <v>8186</v>
      </c>
      <c r="F5877">
        <v>0</v>
      </c>
      <c r="G5877">
        <f t="shared" si="910"/>
        <v>0</v>
      </c>
      <c r="H5877">
        <f t="shared" si="911"/>
        <v>144</v>
      </c>
      <c r="I5877">
        <f t="shared" si="912"/>
        <v>1995</v>
      </c>
      <c r="J5877">
        <f t="shared" si="913"/>
        <v>1</v>
      </c>
      <c r="K5877" s="24">
        <f t="shared" si="914"/>
        <v>0</v>
      </c>
      <c r="L5877" s="24">
        <f t="shared" si="915"/>
        <v>0.14399999999999999</v>
      </c>
      <c r="M5877" s="24">
        <f t="shared" si="916"/>
        <v>15.842000000000001</v>
      </c>
      <c r="N5877" s="24">
        <f t="shared" si="917"/>
        <v>8.1859999999999999</v>
      </c>
      <c r="O5877" s="24">
        <f t="shared" si="918"/>
        <v>0</v>
      </c>
      <c r="P5877" s="24">
        <f t="shared" si="919"/>
        <v>0</v>
      </c>
    </row>
    <row r="5878" spans="1:16" x14ac:dyDescent="0.25">
      <c r="A5878" s="15">
        <v>34729</v>
      </c>
      <c r="B5878">
        <v>0</v>
      </c>
      <c r="C5878">
        <v>15848</v>
      </c>
      <c r="D5878">
        <v>0</v>
      </c>
      <c r="E5878">
        <v>8224</v>
      </c>
      <c r="F5878">
        <v>0</v>
      </c>
      <c r="G5878">
        <f t="shared" si="910"/>
        <v>0</v>
      </c>
      <c r="H5878">
        <f t="shared" si="911"/>
        <v>106</v>
      </c>
      <c r="I5878">
        <f t="shared" si="912"/>
        <v>1995</v>
      </c>
      <c r="J5878">
        <f t="shared" si="913"/>
        <v>1</v>
      </c>
      <c r="K5878" s="24">
        <f t="shared" si="914"/>
        <v>0</v>
      </c>
      <c r="L5878" s="24">
        <f t="shared" si="915"/>
        <v>0.106</v>
      </c>
      <c r="M5878" s="24">
        <f t="shared" si="916"/>
        <v>15.848000000000001</v>
      </c>
      <c r="N5878" s="24">
        <f t="shared" si="917"/>
        <v>8.2240000000000002</v>
      </c>
      <c r="O5878" s="24">
        <f t="shared" si="918"/>
        <v>0</v>
      </c>
      <c r="P5878" s="24">
        <f t="shared" si="919"/>
        <v>0</v>
      </c>
    </row>
    <row r="5879" spans="1:16" x14ac:dyDescent="0.25">
      <c r="A5879" s="15">
        <v>34730</v>
      </c>
      <c r="B5879">
        <v>0</v>
      </c>
      <c r="C5879">
        <v>15828</v>
      </c>
      <c r="D5879">
        <v>0</v>
      </c>
      <c r="E5879">
        <v>8365</v>
      </c>
      <c r="F5879">
        <v>0</v>
      </c>
      <c r="G5879">
        <f t="shared" si="910"/>
        <v>0</v>
      </c>
      <c r="H5879">
        <f t="shared" si="911"/>
        <v>0</v>
      </c>
      <c r="I5879">
        <f t="shared" si="912"/>
        <v>1995</v>
      </c>
      <c r="J5879">
        <f t="shared" si="913"/>
        <v>1</v>
      </c>
      <c r="K5879" s="24">
        <f t="shared" si="914"/>
        <v>0</v>
      </c>
      <c r="L5879" s="24">
        <f t="shared" si="915"/>
        <v>0</v>
      </c>
      <c r="M5879" s="24">
        <f t="shared" si="916"/>
        <v>15.827999999999999</v>
      </c>
      <c r="N5879" s="24">
        <f t="shared" si="917"/>
        <v>8.3650000000000002</v>
      </c>
      <c r="O5879" s="24">
        <f t="shared" si="918"/>
        <v>0</v>
      </c>
      <c r="P5879" s="24">
        <f t="shared" si="919"/>
        <v>0</v>
      </c>
    </row>
    <row r="5880" spans="1:16" x14ac:dyDescent="0.25">
      <c r="A5880" s="15">
        <v>34731</v>
      </c>
      <c r="B5880">
        <v>0</v>
      </c>
      <c r="C5880">
        <v>15860</v>
      </c>
      <c r="D5880">
        <v>0</v>
      </c>
      <c r="E5880">
        <v>8453</v>
      </c>
      <c r="F5880">
        <v>0</v>
      </c>
      <c r="G5880">
        <f t="shared" si="910"/>
        <v>0</v>
      </c>
      <c r="H5880">
        <f t="shared" si="911"/>
        <v>0</v>
      </c>
      <c r="I5880">
        <f t="shared" si="912"/>
        <v>1995</v>
      </c>
      <c r="J5880">
        <f t="shared" si="913"/>
        <v>2</v>
      </c>
      <c r="K5880" s="24">
        <f t="shared" si="914"/>
        <v>0</v>
      </c>
      <c r="L5880" s="24">
        <f t="shared" si="915"/>
        <v>0</v>
      </c>
      <c r="M5880" s="24">
        <f t="shared" si="916"/>
        <v>15.86</v>
      </c>
      <c r="N5880" s="24">
        <f t="shared" si="917"/>
        <v>8.4529999999999994</v>
      </c>
      <c r="O5880" s="24">
        <f t="shared" si="918"/>
        <v>0</v>
      </c>
      <c r="P5880" s="24">
        <f t="shared" si="919"/>
        <v>0</v>
      </c>
    </row>
    <row r="5881" spans="1:16" x14ac:dyDescent="0.25">
      <c r="A5881" s="15">
        <v>34732</v>
      </c>
      <c r="B5881">
        <v>0</v>
      </c>
      <c r="C5881">
        <v>15822</v>
      </c>
      <c r="D5881">
        <v>0</v>
      </c>
      <c r="E5881">
        <v>8448</v>
      </c>
      <c r="F5881">
        <v>0</v>
      </c>
      <c r="G5881">
        <f t="shared" si="910"/>
        <v>0</v>
      </c>
      <c r="H5881">
        <f t="shared" si="911"/>
        <v>0</v>
      </c>
      <c r="I5881">
        <f t="shared" si="912"/>
        <v>1995</v>
      </c>
      <c r="J5881">
        <f t="shared" si="913"/>
        <v>2</v>
      </c>
      <c r="K5881" s="24">
        <f t="shared" si="914"/>
        <v>0</v>
      </c>
      <c r="L5881" s="24">
        <f t="shared" si="915"/>
        <v>0</v>
      </c>
      <c r="M5881" s="24">
        <f t="shared" si="916"/>
        <v>15.821999999999999</v>
      </c>
      <c r="N5881" s="24">
        <f t="shared" si="917"/>
        <v>8.4480000000000004</v>
      </c>
      <c r="O5881" s="24">
        <f t="shared" si="918"/>
        <v>0</v>
      </c>
      <c r="P5881" s="24">
        <f t="shared" si="919"/>
        <v>0</v>
      </c>
    </row>
    <row r="5882" spans="1:16" x14ac:dyDescent="0.25">
      <c r="A5882" s="15">
        <v>34733</v>
      </c>
      <c r="B5882">
        <v>0</v>
      </c>
      <c r="C5882">
        <v>15802</v>
      </c>
      <c r="D5882">
        <v>0</v>
      </c>
      <c r="E5882">
        <v>8401</v>
      </c>
      <c r="F5882">
        <v>0</v>
      </c>
      <c r="G5882">
        <f t="shared" si="910"/>
        <v>0</v>
      </c>
      <c r="H5882">
        <f t="shared" si="911"/>
        <v>0</v>
      </c>
      <c r="I5882">
        <f t="shared" si="912"/>
        <v>1995</v>
      </c>
      <c r="J5882">
        <f t="shared" si="913"/>
        <v>2</v>
      </c>
      <c r="K5882" s="24">
        <f t="shared" si="914"/>
        <v>0</v>
      </c>
      <c r="L5882" s="24">
        <f t="shared" si="915"/>
        <v>0</v>
      </c>
      <c r="M5882" s="24">
        <f t="shared" si="916"/>
        <v>15.802</v>
      </c>
      <c r="N5882" s="24">
        <f t="shared" si="917"/>
        <v>8.4009999999999998</v>
      </c>
      <c r="O5882" s="24">
        <f t="shared" si="918"/>
        <v>0</v>
      </c>
      <c r="P5882" s="24">
        <f t="shared" si="919"/>
        <v>0</v>
      </c>
    </row>
    <row r="5883" spans="1:16" x14ac:dyDescent="0.25">
      <c r="A5883" s="15">
        <v>34734</v>
      </c>
      <c r="B5883">
        <v>0</v>
      </c>
      <c r="C5883">
        <v>15789</v>
      </c>
      <c r="D5883">
        <v>0</v>
      </c>
      <c r="E5883">
        <v>8408</v>
      </c>
      <c r="F5883">
        <v>0</v>
      </c>
      <c r="G5883">
        <f t="shared" si="910"/>
        <v>0</v>
      </c>
      <c r="H5883">
        <f t="shared" si="911"/>
        <v>0</v>
      </c>
      <c r="I5883">
        <f t="shared" si="912"/>
        <v>1995</v>
      </c>
      <c r="J5883">
        <f t="shared" si="913"/>
        <v>2</v>
      </c>
      <c r="K5883" s="24">
        <f t="shared" si="914"/>
        <v>0</v>
      </c>
      <c r="L5883" s="24">
        <f t="shared" si="915"/>
        <v>0</v>
      </c>
      <c r="M5883" s="24">
        <f t="shared" si="916"/>
        <v>15.789</v>
      </c>
      <c r="N5883" s="24">
        <f t="shared" si="917"/>
        <v>8.4079999999999995</v>
      </c>
      <c r="O5883" s="24">
        <f t="shared" si="918"/>
        <v>0</v>
      </c>
      <c r="P5883" s="24">
        <f t="shared" si="919"/>
        <v>0</v>
      </c>
    </row>
    <row r="5884" spans="1:16" x14ac:dyDescent="0.25">
      <c r="A5884" s="15">
        <v>34735</v>
      </c>
      <c r="B5884">
        <v>0</v>
      </c>
      <c r="C5884">
        <v>15750</v>
      </c>
      <c r="D5884">
        <v>0</v>
      </c>
      <c r="E5884">
        <v>8401</v>
      </c>
      <c r="F5884">
        <v>0</v>
      </c>
      <c r="G5884">
        <f t="shared" si="910"/>
        <v>0</v>
      </c>
      <c r="H5884">
        <f t="shared" si="911"/>
        <v>0</v>
      </c>
      <c r="I5884">
        <f t="shared" si="912"/>
        <v>1995</v>
      </c>
      <c r="J5884">
        <f t="shared" si="913"/>
        <v>2</v>
      </c>
      <c r="K5884" s="24">
        <f t="shared" si="914"/>
        <v>0</v>
      </c>
      <c r="L5884" s="24">
        <f t="shared" si="915"/>
        <v>0</v>
      </c>
      <c r="M5884" s="24">
        <f t="shared" si="916"/>
        <v>15.75</v>
      </c>
      <c r="N5884" s="24">
        <f t="shared" si="917"/>
        <v>8.4009999999999998</v>
      </c>
      <c r="O5884" s="24">
        <f t="shared" si="918"/>
        <v>0</v>
      </c>
      <c r="P5884" s="24">
        <f t="shared" si="919"/>
        <v>0</v>
      </c>
    </row>
    <row r="5885" spans="1:16" x14ac:dyDescent="0.25">
      <c r="A5885" s="15">
        <v>34736</v>
      </c>
      <c r="B5885">
        <v>0</v>
      </c>
      <c r="C5885">
        <v>15814</v>
      </c>
      <c r="D5885">
        <v>0</v>
      </c>
      <c r="E5885">
        <v>8403</v>
      </c>
      <c r="F5885">
        <v>0</v>
      </c>
      <c r="G5885">
        <f t="shared" si="910"/>
        <v>0</v>
      </c>
      <c r="H5885">
        <f t="shared" si="911"/>
        <v>0</v>
      </c>
      <c r="I5885">
        <f t="shared" si="912"/>
        <v>1995</v>
      </c>
      <c r="J5885">
        <f t="shared" si="913"/>
        <v>2</v>
      </c>
      <c r="K5885" s="24">
        <f t="shared" si="914"/>
        <v>0</v>
      </c>
      <c r="L5885" s="24">
        <f t="shared" si="915"/>
        <v>0</v>
      </c>
      <c r="M5885" s="24">
        <f t="shared" si="916"/>
        <v>15.814</v>
      </c>
      <c r="N5885" s="24">
        <f t="shared" si="917"/>
        <v>8.4030000000000005</v>
      </c>
      <c r="O5885" s="24">
        <f t="shared" si="918"/>
        <v>0</v>
      </c>
      <c r="P5885" s="24">
        <f t="shared" si="919"/>
        <v>0</v>
      </c>
    </row>
    <row r="5886" spans="1:16" x14ac:dyDescent="0.25">
      <c r="A5886" s="15">
        <v>34737</v>
      </c>
      <c r="B5886">
        <v>0</v>
      </c>
      <c r="C5886">
        <v>7949</v>
      </c>
      <c r="D5886">
        <v>0</v>
      </c>
      <c r="E5886">
        <v>8429</v>
      </c>
      <c r="F5886">
        <v>0</v>
      </c>
      <c r="G5886">
        <f t="shared" si="910"/>
        <v>5301</v>
      </c>
      <c r="H5886">
        <f t="shared" si="911"/>
        <v>0</v>
      </c>
      <c r="I5886">
        <f t="shared" si="912"/>
        <v>1995</v>
      </c>
      <c r="J5886">
        <f t="shared" si="913"/>
        <v>2</v>
      </c>
      <c r="K5886" s="24">
        <f t="shared" si="914"/>
        <v>5.3010000000000002</v>
      </c>
      <c r="L5886" s="24">
        <f t="shared" si="915"/>
        <v>0</v>
      </c>
      <c r="M5886" s="24">
        <f t="shared" si="916"/>
        <v>7.9489999999999998</v>
      </c>
      <c r="N5886" s="24">
        <f t="shared" si="917"/>
        <v>8.4290000000000003</v>
      </c>
      <c r="O5886" s="24">
        <f t="shared" si="918"/>
        <v>0</v>
      </c>
      <c r="P5886" s="24">
        <f t="shared" si="919"/>
        <v>0</v>
      </c>
    </row>
    <row r="5887" spans="1:16" x14ac:dyDescent="0.25">
      <c r="A5887" s="15">
        <v>34738</v>
      </c>
      <c r="B5887">
        <v>0</v>
      </c>
      <c r="C5887">
        <v>8047</v>
      </c>
      <c r="D5887">
        <v>0</v>
      </c>
      <c r="E5887">
        <v>8453</v>
      </c>
      <c r="F5887">
        <v>0</v>
      </c>
      <c r="G5887">
        <f t="shared" si="910"/>
        <v>5203</v>
      </c>
      <c r="H5887">
        <f t="shared" si="911"/>
        <v>0</v>
      </c>
      <c r="I5887">
        <f t="shared" si="912"/>
        <v>1995</v>
      </c>
      <c r="J5887">
        <f t="shared" si="913"/>
        <v>2</v>
      </c>
      <c r="K5887" s="24">
        <f t="shared" si="914"/>
        <v>5.2030000000000003</v>
      </c>
      <c r="L5887" s="24">
        <f t="shared" si="915"/>
        <v>0</v>
      </c>
      <c r="M5887" s="24">
        <f t="shared" si="916"/>
        <v>8.0470000000000006</v>
      </c>
      <c r="N5887" s="24">
        <f t="shared" si="917"/>
        <v>8.4529999999999994</v>
      </c>
      <c r="O5887" s="24">
        <f t="shared" si="918"/>
        <v>0</v>
      </c>
      <c r="P5887" s="24">
        <f t="shared" si="919"/>
        <v>0</v>
      </c>
    </row>
    <row r="5888" spans="1:16" x14ac:dyDescent="0.25">
      <c r="A5888" s="15">
        <v>34739</v>
      </c>
      <c r="B5888">
        <v>0</v>
      </c>
      <c r="C5888">
        <v>7959</v>
      </c>
      <c r="D5888">
        <v>0</v>
      </c>
      <c r="E5888">
        <v>8444</v>
      </c>
      <c r="F5888">
        <v>0</v>
      </c>
      <c r="G5888">
        <f t="shared" si="910"/>
        <v>5291</v>
      </c>
      <c r="H5888">
        <f t="shared" si="911"/>
        <v>0</v>
      </c>
      <c r="I5888">
        <f t="shared" si="912"/>
        <v>1995</v>
      </c>
      <c r="J5888">
        <f t="shared" si="913"/>
        <v>2</v>
      </c>
      <c r="K5888" s="24">
        <f t="shared" si="914"/>
        <v>5.2910000000000004</v>
      </c>
      <c r="L5888" s="24">
        <f t="shared" si="915"/>
        <v>0</v>
      </c>
      <c r="M5888" s="24">
        <f t="shared" si="916"/>
        <v>7.9589999999999996</v>
      </c>
      <c r="N5888" s="24">
        <f t="shared" si="917"/>
        <v>8.4440000000000008</v>
      </c>
      <c r="O5888" s="24">
        <f t="shared" si="918"/>
        <v>0</v>
      </c>
      <c r="P5888" s="24">
        <f t="shared" si="919"/>
        <v>0</v>
      </c>
    </row>
    <row r="5889" spans="1:16" x14ac:dyDescent="0.25">
      <c r="A5889" s="15">
        <v>34740</v>
      </c>
      <c r="B5889">
        <v>0</v>
      </c>
      <c r="C5889">
        <v>8543</v>
      </c>
      <c r="D5889">
        <v>0</v>
      </c>
      <c r="E5889">
        <v>8438</v>
      </c>
      <c r="F5889">
        <v>0</v>
      </c>
      <c r="G5889">
        <f t="shared" si="910"/>
        <v>4707</v>
      </c>
      <c r="H5889">
        <f t="shared" si="911"/>
        <v>0</v>
      </c>
      <c r="I5889">
        <f t="shared" si="912"/>
        <v>1995</v>
      </c>
      <c r="J5889">
        <f t="shared" si="913"/>
        <v>2</v>
      </c>
      <c r="K5889" s="24">
        <f t="shared" si="914"/>
        <v>4.7069999999999999</v>
      </c>
      <c r="L5889" s="24">
        <f t="shared" si="915"/>
        <v>0</v>
      </c>
      <c r="M5889" s="24">
        <f t="shared" si="916"/>
        <v>8.5429999999999993</v>
      </c>
      <c r="N5889" s="24">
        <f t="shared" si="917"/>
        <v>8.4380000000000006</v>
      </c>
      <c r="O5889" s="24">
        <f t="shared" si="918"/>
        <v>0</v>
      </c>
      <c r="P5889" s="24">
        <f t="shared" si="919"/>
        <v>0</v>
      </c>
    </row>
    <row r="5890" spans="1:16" x14ac:dyDescent="0.25">
      <c r="A5890" s="15">
        <v>34741</v>
      </c>
      <c r="B5890">
        <v>0</v>
      </c>
      <c r="C5890">
        <v>7452</v>
      </c>
      <c r="D5890">
        <v>0</v>
      </c>
      <c r="E5890">
        <v>8449</v>
      </c>
      <c r="F5890">
        <v>0</v>
      </c>
      <c r="G5890">
        <f t="shared" si="910"/>
        <v>5798</v>
      </c>
      <c r="H5890">
        <f t="shared" si="911"/>
        <v>0</v>
      </c>
      <c r="I5890">
        <f t="shared" si="912"/>
        <v>1995</v>
      </c>
      <c r="J5890">
        <f t="shared" si="913"/>
        <v>2</v>
      </c>
      <c r="K5890" s="24">
        <f t="shared" si="914"/>
        <v>5.798</v>
      </c>
      <c r="L5890" s="24">
        <f t="shared" si="915"/>
        <v>0</v>
      </c>
      <c r="M5890" s="24">
        <f t="shared" si="916"/>
        <v>7.452</v>
      </c>
      <c r="N5890" s="24">
        <f t="shared" si="917"/>
        <v>8.4489999999999998</v>
      </c>
      <c r="O5890" s="24">
        <f t="shared" si="918"/>
        <v>0</v>
      </c>
      <c r="P5890" s="24">
        <f t="shared" si="919"/>
        <v>0</v>
      </c>
    </row>
    <row r="5891" spans="1:16" x14ac:dyDescent="0.25">
      <c r="A5891" s="15">
        <v>34742</v>
      </c>
      <c r="B5891">
        <v>0</v>
      </c>
      <c r="C5891">
        <v>8017</v>
      </c>
      <c r="D5891">
        <v>0</v>
      </c>
      <c r="E5891">
        <v>8231</v>
      </c>
      <c r="F5891">
        <v>0</v>
      </c>
      <c r="G5891">
        <f t="shared" si="910"/>
        <v>5233</v>
      </c>
      <c r="H5891">
        <f t="shared" si="911"/>
        <v>99</v>
      </c>
      <c r="I5891">
        <f t="shared" si="912"/>
        <v>1995</v>
      </c>
      <c r="J5891">
        <f t="shared" si="913"/>
        <v>2</v>
      </c>
      <c r="K5891" s="24">
        <f t="shared" si="914"/>
        <v>5.2329999999999997</v>
      </c>
      <c r="L5891" s="24">
        <f t="shared" si="915"/>
        <v>9.9000000000000005E-2</v>
      </c>
      <c r="M5891" s="24">
        <f t="shared" si="916"/>
        <v>8.0169999999999995</v>
      </c>
      <c r="N5891" s="24">
        <f t="shared" si="917"/>
        <v>8.2309999999999999</v>
      </c>
      <c r="O5891" s="24">
        <f t="shared" si="918"/>
        <v>0</v>
      </c>
      <c r="P5891" s="24">
        <f t="shared" si="919"/>
        <v>0</v>
      </c>
    </row>
    <row r="5892" spans="1:16" x14ac:dyDescent="0.25">
      <c r="A5892" s="15">
        <v>34743</v>
      </c>
      <c r="B5892">
        <v>0</v>
      </c>
      <c r="C5892">
        <v>7332</v>
      </c>
      <c r="D5892">
        <v>0</v>
      </c>
      <c r="E5892">
        <v>8181</v>
      </c>
      <c r="F5892">
        <v>0</v>
      </c>
      <c r="G5892">
        <f t="shared" si="910"/>
        <v>5918</v>
      </c>
      <c r="H5892">
        <f t="shared" si="911"/>
        <v>149</v>
      </c>
      <c r="I5892">
        <f t="shared" si="912"/>
        <v>1995</v>
      </c>
      <c r="J5892">
        <f t="shared" si="913"/>
        <v>2</v>
      </c>
      <c r="K5892" s="24">
        <f t="shared" si="914"/>
        <v>5.9180000000000001</v>
      </c>
      <c r="L5892" s="24">
        <f t="shared" si="915"/>
        <v>0.14899999999999999</v>
      </c>
      <c r="M5892" s="24">
        <f t="shared" si="916"/>
        <v>7.3319999999999999</v>
      </c>
      <c r="N5892" s="24">
        <f t="shared" si="917"/>
        <v>8.1809999999999992</v>
      </c>
      <c r="O5892" s="24">
        <f t="shared" si="918"/>
        <v>0</v>
      </c>
      <c r="P5892" s="24">
        <f t="shared" si="919"/>
        <v>0</v>
      </c>
    </row>
    <row r="5893" spans="1:16" x14ac:dyDescent="0.25">
      <c r="A5893" s="15">
        <v>34744</v>
      </c>
      <c r="B5893">
        <v>0</v>
      </c>
      <c r="C5893">
        <v>3225</v>
      </c>
      <c r="D5893">
        <v>0</v>
      </c>
      <c r="E5893">
        <v>8480</v>
      </c>
      <c r="F5893">
        <v>0</v>
      </c>
      <c r="G5893">
        <f t="shared" si="910"/>
        <v>10025</v>
      </c>
      <c r="H5893">
        <f t="shared" si="911"/>
        <v>0</v>
      </c>
      <c r="I5893">
        <f t="shared" si="912"/>
        <v>1995</v>
      </c>
      <c r="J5893">
        <f t="shared" si="913"/>
        <v>2</v>
      </c>
      <c r="K5893" s="24">
        <f t="shared" si="914"/>
        <v>10.025</v>
      </c>
      <c r="L5893" s="24">
        <f t="shared" si="915"/>
        <v>0</v>
      </c>
      <c r="M5893" s="24">
        <f t="shared" si="916"/>
        <v>3.2250000000000001</v>
      </c>
      <c r="N5893" s="24">
        <f t="shared" si="917"/>
        <v>8.48</v>
      </c>
      <c r="O5893" s="24">
        <f t="shared" si="918"/>
        <v>0</v>
      </c>
      <c r="P5893" s="24">
        <f t="shared" si="919"/>
        <v>0</v>
      </c>
    </row>
    <row r="5894" spans="1:16" x14ac:dyDescent="0.25">
      <c r="A5894" s="15">
        <v>34745</v>
      </c>
      <c r="B5894">
        <v>0</v>
      </c>
      <c r="C5894">
        <v>8593</v>
      </c>
      <c r="D5894">
        <v>0</v>
      </c>
      <c r="E5894">
        <v>8428</v>
      </c>
      <c r="F5894">
        <v>0</v>
      </c>
      <c r="G5894">
        <f t="shared" ref="G5894:G5957" si="920">MAX(IF(AND(MONTH(A5894)&gt;6,MONTH(A5894)&lt;10),14241,13250)-B5894-C5894-F5894,0)</f>
        <v>4657</v>
      </c>
      <c r="H5894">
        <f t="shared" ref="H5894:H5957" si="921">MAX(8330-E5894-D5894,0)</f>
        <v>0</v>
      </c>
      <c r="I5894">
        <f t="shared" ref="I5894:I5957" si="922">YEAR(A5894)</f>
        <v>1995</v>
      </c>
      <c r="J5894">
        <f t="shared" ref="J5894:J5957" si="923">MONTH(A5894)</f>
        <v>2</v>
      </c>
      <c r="K5894" s="24">
        <f t="shared" ref="K5894:K5957" si="924">G5894/1000</f>
        <v>4.657</v>
      </c>
      <c r="L5894" s="24">
        <f t="shared" ref="L5894:L5957" si="925">H5894/1000</f>
        <v>0</v>
      </c>
      <c r="M5894" s="24">
        <f t="shared" ref="M5894:M5957" si="926">(B5894+C5894+F5894)/1000</f>
        <v>8.593</v>
      </c>
      <c r="N5894" s="24">
        <f t="shared" ref="N5894:N5957" si="927">(D5894+E5894)/1000</f>
        <v>8.4280000000000008</v>
      </c>
      <c r="O5894" s="24">
        <f t="shared" ref="O5894:O5957" si="928">B5894/1000</f>
        <v>0</v>
      </c>
      <c r="P5894" s="24">
        <f t="shared" ref="P5894:P5957" si="929">F5894/1000</f>
        <v>0</v>
      </c>
    </row>
    <row r="5895" spans="1:16" x14ac:dyDescent="0.25">
      <c r="A5895" s="15">
        <v>34746</v>
      </c>
      <c r="B5895">
        <v>0</v>
      </c>
      <c r="C5895">
        <v>9237</v>
      </c>
      <c r="D5895">
        <v>0</v>
      </c>
      <c r="E5895">
        <v>8402</v>
      </c>
      <c r="F5895">
        <v>0</v>
      </c>
      <c r="G5895">
        <f t="shared" si="920"/>
        <v>4013</v>
      </c>
      <c r="H5895">
        <f t="shared" si="921"/>
        <v>0</v>
      </c>
      <c r="I5895">
        <f t="shared" si="922"/>
        <v>1995</v>
      </c>
      <c r="J5895">
        <f t="shared" si="923"/>
        <v>2</v>
      </c>
      <c r="K5895" s="24">
        <f t="shared" si="924"/>
        <v>4.0129999999999999</v>
      </c>
      <c r="L5895" s="24">
        <f t="shared" si="925"/>
        <v>0</v>
      </c>
      <c r="M5895" s="24">
        <f t="shared" si="926"/>
        <v>9.2370000000000001</v>
      </c>
      <c r="N5895" s="24">
        <f t="shared" si="927"/>
        <v>8.4019999999999992</v>
      </c>
      <c r="O5895" s="24">
        <f t="shared" si="928"/>
        <v>0</v>
      </c>
      <c r="P5895" s="24">
        <f t="shared" si="929"/>
        <v>0</v>
      </c>
    </row>
    <row r="5896" spans="1:16" x14ac:dyDescent="0.25">
      <c r="A5896" s="15">
        <v>34747</v>
      </c>
      <c r="B5896">
        <v>0</v>
      </c>
      <c r="C5896">
        <v>10082</v>
      </c>
      <c r="D5896">
        <v>0</v>
      </c>
      <c r="E5896">
        <v>8363</v>
      </c>
      <c r="F5896">
        <v>0</v>
      </c>
      <c r="G5896">
        <f t="shared" si="920"/>
        <v>3168</v>
      </c>
      <c r="H5896">
        <f t="shared" si="921"/>
        <v>0</v>
      </c>
      <c r="I5896">
        <f t="shared" si="922"/>
        <v>1995</v>
      </c>
      <c r="J5896">
        <f t="shared" si="923"/>
        <v>2</v>
      </c>
      <c r="K5896" s="24">
        <f t="shared" si="924"/>
        <v>3.1680000000000001</v>
      </c>
      <c r="L5896" s="24">
        <f t="shared" si="925"/>
        <v>0</v>
      </c>
      <c r="M5896" s="24">
        <f t="shared" si="926"/>
        <v>10.082000000000001</v>
      </c>
      <c r="N5896" s="24">
        <f t="shared" si="927"/>
        <v>8.3629999999999995</v>
      </c>
      <c r="O5896" s="24">
        <f t="shared" si="928"/>
        <v>0</v>
      </c>
      <c r="P5896" s="24">
        <f t="shared" si="929"/>
        <v>0</v>
      </c>
    </row>
    <row r="5897" spans="1:16" x14ac:dyDescent="0.25">
      <c r="A5897" s="15">
        <v>34748</v>
      </c>
      <c r="B5897">
        <v>0</v>
      </c>
      <c r="C5897">
        <v>10918</v>
      </c>
      <c r="D5897">
        <v>0</v>
      </c>
      <c r="E5897">
        <v>8329</v>
      </c>
      <c r="F5897">
        <v>0</v>
      </c>
      <c r="G5897">
        <f t="shared" si="920"/>
        <v>2332</v>
      </c>
      <c r="H5897">
        <f t="shared" si="921"/>
        <v>1</v>
      </c>
      <c r="I5897">
        <f t="shared" si="922"/>
        <v>1995</v>
      </c>
      <c r="J5897">
        <f t="shared" si="923"/>
        <v>2</v>
      </c>
      <c r="K5897" s="24">
        <f t="shared" si="924"/>
        <v>2.3319999999999999</v>
      </c>
      <c r="L5897" s="24">
        <f t="shared" si="925"/>
        <v>1E-3</v>
      </c>
      <c r="M5897" s="24">
        <f t="shared" si="926"/>
        <v>10.917999999999999</v>
      </c>
      <c r="N5897" s="24">
        <f t="shared" si="927"/>
        <v>8.3290000000000006</v>
      </c>
      <c r="O5897" s="24">
        <f t="shared" si="928"/>
        <v>0</v>
      </c>
      <c r="P5897" s="24">
        <f t="shared" si="929"/>
        <v>0</v>
      </c>
    </row>
    <row r="5898" spans="1:16" x14ac:dyDescent="0.25">
      <c r="A5898" s="15">
        <v>34749</v>
      </c>
      <c r="B5898">
        <v>0</v>
      </c>
      <c r="C5898">
        <v>12334</v>
      </c>
      <c r="D5898">
        <v>0</v>
      </c>
      <c r="E5898">
        <v>8270</v>
      </c>
      <c r="F5898">
        <v>0</v>
      </c>
      <c r="G5898">
        <f t="shared" si="920"/>
        <v>916</v>
      </c>
      <c r="H5898">
        <f t="shared" si="921"/>
        <v>60</v>
      </c>
      <c r="I5898">
        <f t="shared" si="922"/>
        <v>1995</v>
      </c>
      <c r="J5898">
        <f t="shared" si="923"/>
        <v>2</v>
      </c>
      <c r="K5898" s="24">
        <f t="shared" si="924"/>
        <v>0.91600000000000004</v>
      </c>
      <c r="L5898" s="24">
        <f t="shared" si="925"/>
        <v>0.06</v>
      </c>
      <c r="M5898" s="24">
        <f t="shared" si="926"/>
        <v>12.334</v>
      </c>
      <c r="N5898" s="24">
        <f t="shared" si="927"/>
        <v>8.27</v>
      </c>
      <c r="O5898" s="24">
        <f t="shared" si="928"/>
        <v>0</v>
      </c>
      <c r="P5898" s="24">
        <f t="shared" si="929"/>
        <v>0</v>
      </c>
    </row>
    <row r="5899" spans="1:16" x14ac:dyDescent="0.25">
      <c r="A5899" s="15">
        <v>34750</v>
      </c>
      <c r="B5899">
        <v>0</v>
      </c>
      <c r="C5899">
        <v>9106</v>
      </c>
      <c r="D5899">
        <v>0</v>
      </c>
      <c r="E5899">
        <v>8264</v>
      </c>
      <c r="F5899">
        <v>0</v>
      </c>
      <c r="G5899">
        <f t="shared" si="920"/>
        <v>4144</v>
      </c>
      <c r="H5899">
        <f t="shared" si="921"/>
        <v>66</v>
      </c>
      <c r="I5899">
        <f t="shared" si="922"/>
        <v>1995</v>
      </c>
      <c r="J5899">
        <f t="shared" si="923"/>
        <v>2</v>
      </c>
      <c r="K5899" s="24">
        <f t="shared" si="924"/>
        <v>4.1440000000000001</v>
      </c>
      <c r="L5899" s="24">
        <f t="shared" si="925"/>
        <v>6.6000000000000003E-2</v>
      </c>
      <c r="M5899" s="24">
        <f t="shared" si="926"/>
        <v>9.1059999999999999</v>
      </c>
      <c r="N5899" s="24">
        <f t="shared" si="927"/>
        <v>8.2639999999999993</v>
      </c>
      <c r="O5899" s="24">
        <f t="shared" si="928"/>
        <v>0</v>
      </c>
      <c r="P5899" s="24">
        <f t="shared" si="929"/>
        <v>0</v>
      </c>
    </row>
    <row r="5900" spans="1:16" x14ac:dyDescent="0.25">
      <c r="A5900" s="15">
        <v>34751</v>
      </c>
      <c r="B5900">
        <v>0</v>
      </c>
      <c r="C5900">
        <v>8978</v>
      </c>
      <c r="D5900">
        <v>0</v>
      </c>
      <c r="E5900">
        <v>8284</v>
      </c>
      <c r="F5900">
        <v>0</v>
      </c>
      <c r="G5900">
        <f t="shared" si="920"/>
        <v>4272</v>
      </c>
      <c r="H5900">
        <f t="shared" si="921"/>
        <v>46</v>
      </c>
      <c r="I5900">
        <f t="shared" si="922"/>
        <v>1995</v>
      </c>
      <c r="J5900">
        <f t="shared" si="923"/>
        <v>2</v>
      </c>
      <c r="K5900" s="24">
        <f t="shared" si="924"/>
        <v>4.2720000000000002</v>
      </c>
      <c r="L5900" s="24">
        <f t="shared" si="925"/>
        <v>4.5999999999999999E-2</v>
      </c>
      <c r="M5900" s="24">
        <f t="shared" si="926"/>
        <v>8.9779999999999998</v>
      </c>
      <c r="N5900" s="24">
        <f t="shared" si="927"/>
        <v>8.2840000000000007</v>
      </c>
      <c r="O5900" s="24">
        <f t="shared" si="928"/>
        <v>0</v>
      </c>
      <c r="P5900" s="24">
        <f t="shared" si="929"/>
        <v>0</v>
      </c>
    </row>
    <row r="5901" spans="1:16" x14ac:dyDescent="0.25">
      <c r="A5901" s="15">
        <v>34752</v>
      </c>
      <c r="B5901">
        <v>0</v>
      </c>
      <c r="C5901">
        <v>6436</v>
      </c>
      <c r="D5901">
        <v>0</v>
      </c>
      <c r="E5901">
        <v>8315</v>
      </c>
      <c r="F5901">
        <v>0</v>
      </c>
      <c r="G5901">
        <f t="shared" si="920"/>
        <v>6814</v>
      </c>
      <c r="H5901">
        <f t="shared" si="921"/>
        <v>15</v>
      </c>
      <c r="I5901">
        <f t="shared" si="922"/>
        <v>1995</v>
      </c>
      <c r="J5901">
        <f t="shared" si="923"/>
        <v>2</v>
      </c>
      <c r="K5901" s="24">
        <f t="shared" si="924"/>
        <v>6.8140000000000001</v>
      </c>
      <c r="L5901" s="24">
        <f t="shared" si="925"/>
        <v>1.4999999999999999E-2</v>
      </c>
      <c r="M5901" s="24">
        <f t="shared" si="926"/>
        <v>6.4359999999999999</v>
      </c>
      <c r="N5901" s="24">
        <f t="shared" si="927"/>
        <v>8.3149999999999995</v>
      </c>
      <c r="O5901" s="24">
        <f t="shared" si="928"/>
        <v>0</v>
      </c>
      <c r="P5901" s="24">
        <f t="shared" si="929"/>
        <v>0</v>
      </c>
    </row>
    <row r="5902" spans="1:16" x14ac:dyDescent="0.25">
      <c r="A5902" s="15">
        <v>34753</v>
      </c>
      <c r="B5902">
        <v>0</v>
      </c>
      <c r="C5902">
        <v>2302</v>
      </c>
      <c r="D5902">
        <v>0</v>
      </c>
      <c r="E5902">
        <v>8344</v>
      </c>
      <c r="F5902">
        <v>0</v>
      </c>
      <c r="G5902">
        <f t="shared" si="920"/>
        <v>10948</v>
      </c>
      <c r="H5902">
        <f t="shared" si="921"/>
        <v>0</v>
      </c>
      <c r="I5902">
        <f t="shared" si="922"/>
        <v>1995</v>
      </c>
      <c r="J5902">
        <f t="shared" si="923"/>
        <v>2</v>
      </c>
      <c r="K5902" s="24">
        <f t="shared" si="924"/>
        <v>10.948</v>
      </c>
      <c r="L5902" s="24">
        <f t="shared" si="925"/>
        <v>0</v>
      </c>
      <c r="M5902" s="24">
        <f t="shared" si="926"/>
        <v>2.302</v>
      </c>
      <c r="N5902" s="24">
        <f t="shared" si="927"/>
        <v>8.3439999999999994</v>
      </c>
      <c r="O5902" s="24">
        <f t="shared" si="928"/>
        <v>0</v>
      </c>
      <c r="P5902" s="24">
        <f t="shared" si="929"/>
        <v>0</v>
      </c>
    </row>
    <row r="5903" spans="1:16" x14ac:dyDescent="0.25">
      <c r="A5903" s="15">
        <v>34754</v>
      </c>
      <c r="B5903">
        <v>0</v>
      </c>
      <c r="C5903">
        <v>1675</v>
      </c>
      <c r="D5903">
        <v>0</v>
      </c>
      <c r="E5903">
        <v>8335</v>
      </c>
      <c r="F5903">
        <v>0</v>
      </c>
      <c r="G5903">
        <f t="shared" si="920"/>
        <v>11575</v>
      </c>
      <c r="H5903">
        <f t="shared" si="921"/>
        <v>0</v>
      </c>
      <c r="I5903">
        <f t="shared" si="922"/>
        <v>1995</v>
      </c>
      <c r="J5903">
        <f t="shared" si="923"/>
        <v>2</v>
      </c>
      <c r="K5903" s="24">
        <f t="shared" si="924"/>
        <v>11.574999999999999</v>
      </c>
      <c r="L5903" s="24">
        <f t="shared" si="925"/>
        <v>0</v>
      </c>
      <c r="M5903" s="24">
        <f t="shared" si="926"/>
        <v>1.675</v>
      </c>
      <c r="N5903" s="24">
        <f t="shared" si="927"/>
        <v>8.3350000000000009</v>
      </c>
      <c r="O5903" s="24">
        <f t="shared" si="928"/>
        <v>0</v>
      </c>
      <c r="P5903" s="24">
        <f t="shared" si="929"/>
        <v>0</v>
      </c>
    </row>
    <row r="5904" spans="1:16" x14ac:dyDescent="0.25">
      <c r="A5904" s="15">
        <v>34755</v>
      </c>
      <c r="B5904">
        <v>0</v>
      </c>
      <c r="C5904">
        <v>5186</v>
      </c>
      <c r="D5904">
        <v>0</v>
      </c>
      <c r="E5904">
        <v>8326</v>
      </c>
      <c r="F5904">
        <v>0</v>
      </c>
      <c r="G5904">
        <f t="shared" si="920"/>
        <v>8064</v>
      </c>
      <c r="H5904">
        <f t="shared" si="921"/>
        <v>4</v>
      </c>
      <c r="I5904">
        <f t="shared" si="922"/>
        <v>1995</v>
      </c>
      <c r="J5904">
        <f t="shared" si="923"/>
        <v>2</v>
      </c>
      <c r="K5904" s="24">
        <f t="shared" si="924"/>
        <v>8.0640000000000001</v>
      </c>
      <c r="L5904" s="24">
        <f t="shared" si="925"/>
        <v>4.0000000000000001E-3</v>
      </c>
      <c r="M5904" s="24">
        <f t="shared" si="926"/>
        <v>5.1859999999999999</v>
      </c>
      <c r="N5904" s="24">
        <f t="shared" si="927"/>
        <v>8.3260000000000005</v>
      </c>
      <c r="O5904" s="24">
        <f t="shared" si="928"/>
        <v>0</v>
      </c>
      <c r="P5904" s="24">
        <f t="shared" si="929"/>
        <v>0</v>
      </c>
    </row>
    <row r="5905" spans="1:16" x14ac:dyDescent="0.25">
      <c r="A5905" s="15">
        <v>34756</v>
      </c>
      <c r="B5905">
        <v>0</v>
      </c>
      <c r="C5905">
        <v>5449</v>
      </c>
      <c r="D5905">
        <v>0</v>
      </c>
      <c r="E5905">
        <v>8322</v>
      </c>
      <c r="F5905">
        <v>0</v>
      </c>
      <c r="G5905">
        <f t="shared" si="920"/>
        <v>7801</v>
      </c>
      <c r="H5905">
        <f t="shared" si="921"/>
        <v>8</v>
      </c>
      <c r="I5905">
        <f t="shared" si="922"/>
        <v>1995</v>
      </c>
      <c r="J5905">
        <f t="shared" si="923"/>
        <v>2</v>
      </c>
      <c r="K5905" s="24">
        <f t="shared" si="924"/>
        <v>7.8010000000000002</v>
      </c>
      <c r="L5905" s="24">
        <f t="shared" si="925"/>
        <v>8.0000000000000002E-3</v>
      </c>
      <c r="M5905" s="24">
        <f t="shared" si="926"/>
        <v>5.4489999999999998</v>
      </c>
      <c r="N5905" s="24">
        <f t="shared" si="927"/>
        <v>8.3219999999999992</v>
      </c>
      <c r="O5905" s="24">
        <f t="shared" si="928"/>
        <v>0</v>
      </c>
      <c r="P5905" s="24">
        <f t="shared" si="929"/>
        <v>0</v>
      </c>
    </row>
    <row r="5906" spans="1:16" x14ac:dyDescent="0.25">
      <c r="A5906" s="15">
        <v>34757</v>
      </c>
      <c r="B5906">
        <v>0</v>
      </c>
      <c r="C5906">
        <v>6851</v>
      </c>
      <c r="D5906">
        <v>0</v>
      </c>
      <c r="E5906">
        <v>8332</v>
      </c>
      <c r="F5906">
        <v>0</v>
      </c>
      <c r="G5906">
        <f t="shared" si="920"/>
        <v>6399</v>
      </c>
      <c r="H5906">
        <f t="shared" si="921"/>
        <v>0</v>
      </c>
      <c r="I5906">
        <f t="shared" si="922"/>
        <v>1995</v>
      </c>
      <c r="J5906">
        <f t="shared" si="923"/>
        <v>2</v>
      </c>
      <c r="K5906" s="24">
        <f t="shared" si="924"/>
        <v>6.399</v>
      </c>
      <c r="L5906" s="24">
        <f t="shared" si="925"/>
        <v>0</v>
      </c>
      <c r="M5906" s="24">
        <f t="shared" si="926"/>
        <v>6.851</v>
      </c>
      <c r="N5906" s="24">
        <f t="shared" si="927"/>
        <v>8.3320000000000007</v>
      </c>
      <c r="O5906" s="24">
        <f t="shared" si="928"/>
        <v>0</v>
      </c>
      <c r="P5906" s="24">
        <f t="shared" si="929"/>
        <v>0</v>
      </c>
    </row>
    <row r="5907" spans="1:16" x14ac:dyDescent="0.25">
      <c r="A5907" s="15">
        <v>34758</v>
      </c>
      <c r="B5907">
        <v>0</v>
      </c>
      <c r="C5907">
        <v>6668</v>
      </c>
      <c r="D5907">
        <v>0</v>
      </c>
      <c r="E5907">
        <v>8316</v>
      </c>
      <c r="F5907">
        <v>0</v>
      </c>
      <c r="G5907">
        <f t="shared" si="920"/>
        <v>6582</v>
      </c>
      <c r="H5907">
        <f t="shared" si="921"/>
        <v>14</v>
      </c>
      <c r="I5907">
        <f t="shared" si="922"/>
        <v>1995</v>
      </c>
      <c r="J5907">
        <f t="shared" si="923"/>
        <v>2</v>
      </c>
      <c r="K5907" s="24">
        <f t="shared" si="924"/>
        <v>6.5819999999999999</v>
      </c>
      <c r="L5907" s="24">
        <f t="shared" si="925"/>
        <v>1.4E-2</v>
      </c>
      <c r="M5907" s="24">
        <f t="shared" si="926"/>
        <v>6.6680000000000001</v>
      </c>
      <c r="N5907" s="24">
        <f t="shared" si="927"/>
        <v>8.3160000000000007</v>
      </c>
      <c r="O5907" s="24">
        <f t="shared" si="928"/>
        <v>0</v>
      </c>
      <c r="P5907" s="24">
        <f t="shared" si="929"/>
        <v>0</v>
      </c>
    </row>
    <row r="5908" spans="1:16" x14ac:dyDescent="0.25">
      <c r="A5908" s="15">
        <v>34759</v>
      </c>
      <c r="B5908">
        <v>0</v>
      </c>
      <c r="C5908">
        <v>5750</v>
      </c>
      <c r="D5908">
        <v>0</v>
      </c>
      <c r="E5908">
        <v>8375</v>
      </c>
      <c r="F5908">
        <v>0</v>
      </c>
      <c r="G5908">
        <f t="shared" si="920"/>
        <v>7500</v>
      </c>
      <c r="H5908">
        <f t="shared" si="921"/>
        <v>0</v>
      </c>
      <c r="I5908">
        <f t="shared" si="922"/>
        <v>1995</v>
      </c>
      <c r="J5908">
        <f t="shared" si="923"/>
        <v>3</v>
      </c>
      <c r="K5908" s="24">
        <f t="shared" si="924"/>
        <v>7.5</v>
      </c>
      <c r="L5908" s="24">
        <f t="shared" si="925"/>
        <v>0</v>
      </c>
      <c r="M5908" s="24">
        <f t="shared" si="926"/>
        <v>5.75</v>
      </c>
      <c r="N5908" s="24">
        <f t="shared" si="927"/>
        <v>8.375</v>
      </c>
      <c r="O5908" s="24">
        <f t="shared" si="928"/>
        <v>0</v>
      </c>
      <c r="P5908" s="24">
        <f t="shared" si="929"/>
        <v>0</v>
      </c>
    </row>
    <row r="5909" spans="1:16" x14ac:dyDescent="0.25">
      <c r="A5909" s="15">
        <v>34760</v>
      </c>
      <c r="B5909">
        <v>0</v>
      </c>
      <c r="C5909">
        <v>4889</v>
      </c>
      <c r="D5909">
        <v>0</v>
      </c>
      <c r="E5909">
        <v>8383</v>
      </c>
      <c r="F5909">
        <v>0</v>
      </c>
      <c r="G5909">
        <f t="shared" si="920"/>
        <v>8361</v>
      </c>
      <c r="H5909">
        <f t="shared" si="921"/>
        <v>0</v>
      </c>
      <c r="I5909">
        <f t="shared" si="922"/>
        <v>1995</v>
      </c>
      <c r="J5909">
        <f t="shared" si="923"/>
        <v>3</v>
      </c>
      <c r="K5909" s="24">
        <f t="shared" si="924"/>
        <v>8.3610000000000007</v>
      </c>
      <c r="L5909" s="24">
        <f t="shared" si="925"/>
        <v>0</v>
      </c>
      <c r="M5909" s="24">
        <f t="shared" si="926"/>
        <v>4.8890000000000002</v>
      </c>
      <c r="N5909" s="24">
        <f t="shared" si="927"/>
        <v>8.3829999999999991</v>
      </c>
      <c r="O5909" s="24">
        <f t="shared" si="928"/>
        <v>0</v>
      </c>
      <c r="P5909" s="24">
        <f t="shared" si="929"/>
        <v>0</v>
      </c>
    </row>
    <row r="5910" spans="1:16" x14ac:dyDescent="0.25">
      <c r="A5910" s="15">
        <v>34761</v>
      </c>
      <c r="B5910">
        <v>0</v>
      </c>
      <c r="C5910">
        <v>3511</v>
      </c>
      <c r="D5910">
        <v>0</v>
      </c>
      <c r="E5910">
        <v>8401</v>
      </c>
      <c r="F5910">
        <v>0</v>
      </c>
      <c r="G5910">
        <f t="shared" si="920"/>
        <v>9739</v>
      </c>
      <c r="H5910">
        <f t="shared" si="921"/>
        <v>0</v>
      </c>
      <c r="I5910">
        <f t="shared" si="922"/>
        <v>1995</v>
      </c>
      <c r="J5910">
        <f t="shared" si="923"/>
        <v>3</v>
      </c>
      <c r="K5910" s="24">
        <f t="shared" si="924"/>
        <v>9.7390000000000008</v>
      </c>
      <c r="L5910" s="24">
        <f t="shared" si="925"/>
        <v>0</v>
      </c>
      <c r="M5910" s="24">
        <f t="shared" si="926"/>
        <v>3.5110000000000001</v>
      </c>
      <c r="N5910" s="24">
        <f t="shared" si="927"/>
        <v>8.4009999999999998</v>
      </c>
      <c r="O5910" s="24">
        <f t="shared" si="928"/>
        <v>0</v>
      </c>
      <c r="P5910" s="24">
        <f t="shared" si="929"/>
        <v>0</v>
      </c>
    </row>
    <row r="5911" spans="1:16" x14ac:dyDescent="0.25">
      <c r="A5911" s="15">
        <v>34762</v>
      </c>
      <c r="B5911">
        <v>0</v>
      </c>
      <c r="C5911">
        <v>3819</v>
      </c>
      <c r="D5911">
        <v>0</v>
      </c>
      <c r="E5911">
        <v>8389</v>
      </c>
      <c r="F5911">
        <v>0</v>
      </c>
      <c r="G5911">
        <f t="shared" si="920"/>
        <v>9431</v>
      </c>
      <c r="H5911">
        <f t="shared" si="921"/>
        <v>0</v>
      </c>
      <c r="I5911">
        <f t="shared" si="922"/>
        <v>1995</v>
      </c>
      <c r="J5911">
        <f t="shared" si="923"/>
        <v>3</v>
      </c>
      <c r="K5911" s="24">
        <f t="shared" si="924"/>
        <v>9.4309999999999992</v>
      </c>
      <c r="L5911" s="24">
        <f t="shared" si="925"/>
        <v>0</v>
      </c>
      <c r="M5911" s="24">
        <f t="shared" si="926"/>
        <v>3.819</v>
      </c>
      <c r="N5911" s="24">
        <f t="shared" si="927"/>
        <v>8.3889999999999993</v>
      </c>
      <c r="O5911" s="24">
        <f t="shared" si="928"/>
        <v>0</v>
      </c>
      <c r="P5911" s="24">
        <f t="shared" si="929"/>
        <v>0</v>
      </c>
    </row>
    <row r="5912" spans="1:16" x14ac:dyDescent="0.25">
      <c r="A5912" s="15">
        <v>34763</v>
      </c>
      <c r="B5912">
        <v>0</v>
      </c>
      <c r="C5912">
        <v>3663</v>
      </c>
      <c r="D5912">
        <v>0</v>
      </c>
      <c r="E5912">
        <v>8390</v>
      </c>
      <c r="F5912">
        <v>0</v>
      </c>
      <c r="G5912">
        <f t="shared" si="920"/>
        <v>9587</v>
      </c>
      <c r="H5912">
        <f t="shared" si="921"/>
        <v>0</v>
      </c>
      <c r="I5912">
        <f t="shared" si="922"/>
        <v>1995</v>
      </c>
      <c r="J5912">
        <f t="shared" si="923"/>
        <v>3</v>
      </c>
      <c r="K5912" s="24">
        <f t="shared" si="924"/>
        <v>9.5869999999999997</v>
      </c>
      <c r="L5912" s="24">
        <f t="shared" si="925"/>
        <v>0</v>
      </c>
      <c r="M5912" s="24">
        <f t="shared" si="926"/>
        <v>3.6629999999999998</v>
      </c>
      <c r="N5912" s="24">
        <f t="shared" si="927"/>
        <v>8.39</v>
      </c>
      <c r="O5912" s="24">
        <f t="shared" si="928"/>
        <v>0</v>
      </c>
      <c r="P5912" s="24">
        <f t="shared" si="929"/>
        <v>0</v>
      </c>
    </row>
    <row r="5913" spans="1:16" x14ac:dyDescent="0.25">
      <c r="A5913" s="15">
        <v>34764</v>
      </c>
      <c r="B5913">
        <v>0</v>
      </c>
      <c r="C5913">
        <v>3562</v>
      </c>
      <c r="D5913">
        <v>0</v>
      </c>
      <c r="E5913">
        <v>8392</v>
      </c>
      <c r="F5913">
        <v>0</v>
      </c>
      <c r="G5913">
        <f t="shared" si="920"/>
        <v>9688</v>
      </c>
      <c r="H5913">
        <f t="shared" si="921"/>
        <v>0</v>
      </c>
      <c r="I5913">
        <f t="shared" si="922"/>
        <v>1995</v>
      </c>
      <c r="J5913">
        <f t="shared" si="923"/>
        <v>3</v>
      </c>
      <c r="K5913" s="24">
        <f t="shared" si="924"/>
        <v>9.6880000000000006</v>
      </c>
      <c r="L5913" s="24">
        <f t="shared" si="925"/>
        <v>0</v>
      </c>
      <c r="M5913" s="24">
        <f t="shared" si="926"/>
        <v>3.5619999999999998</v>
      </c>
      <c r="N5913" s="24">
        <f t="shared" si="927"/>
        <v>8.3919999999999995</v>
      </c>
      <c r="O5913" s="24">
        <f t="shared" si="928"/>
        <v>0</v>
      </c>
      <c r="P5913" s="24">
        <f t="shared" si="929"/>
        <v>0</v>
      </c>
    </row>
    <row r="5914" spans="1:16" x14ac:dyDescent="0.25">
      <c r="A5914" s="15">
        <v>34765</v>
      </c>
      <c r="B5914">
        <v>0</v>
      </c>
      <c r="C5914">
        <v>3466</v>
      </c>
      <c r="D5914">
        <v>0</v>
      </c>
      <c r="E5914">
        <v>8338</v>
      </c>
      <c r="F5914">
        <v>0</v>
      </c>
      <c r="G5914">
        <f t="shared" si="920"/>
        <v>9784</v>
      </c>
      <c r="H5914">
        <f t="shared" si="921"/>
        <v>0</v>
      </c>
      <c r="I5914">
        <f t="shared" si="922"/>
        <v>1995</v>
      </c>
      <c r="J5914">
        <f t="shared" si="923"/>
        <v>3</v>
      </c>
      <c r="K5914" s="24">
        <f t="shared" si="924"/>
        <v>9.7840000000000007</v>
      </c>
      <c r="L5914" s="24">
        <f t="shared" si="925"/>
        <v>0</v>
      </c>
      <c r="M5914" s="24">
        <f t="shared" si="926"/>
        <v>3.4660000000000002</v>
      </c>
      <c r="N5914" s="24">
        <f t="shared" si="927"/>
        <v>8.3379999999999992</v>
      </c>
      <c r="O5914" s="24">
        <f t="shared" si="928"/>
        <v>0</v>
      </c>
      <c r="P5914" s="24">
        <f t="shared" si="929"/>
        <v>0</v>
      </c>
    </row>
    <row r="5915" spans="1:16" x14ac:dyDescent="0.25">
      <c r="A5915" s="15">
        <v>34766</v>
      </c>
      <c r="B5915">
        <v>0</v>
      </c>
      <c r="C5915">
        <v>836</v>
      </c>
      <c r="D5915">
        <v>0</v>
      </c>
      <c r="E5915">
        <v>8370</v>
      </c>
      <c r="F5915">
        <v>0</v>
      </c>
      <c r="G5915">
        <f t="shared" si="920"/>
        <v>12414</v>
      </c>
      <c r="H5915">
        <f t="shared" si="921"/>
        <v>0</v>
      </c>
      <c r="I5915">
        <f t="shared" si="922"/>
        <v>1995</v>
      </c>
      <c r="J5915">
        <f t="shared" si="923"/>
        <v>3</v>
      </c>
      <c r="K5915" s="24">
        <f t="shared" si="924"/>
        <v>12.414</v>
      </c>
      <c r="L5915" s="24">
        <f t="shared" si="925"/>
        <v>0</v>
      </c>
      <c r="M5915" s="24">
        <f t="shared" si="926"/>
        <v>0.83599999999999997</v>
      </c>
      <c r="N5915" s="24">
        <f t="shared" si="927"/>
        <v>8.3699999999999992</v>
      </c>
      <c r="O5915" s="24">
        <f t="shared" si="928"/>
        <v>0</v>
      </c>
      <c r="P5915" s="24">
        <f t="shared" si="929"/>
        <v>0</v>
      </c>
    </row>
    <row r="5916" spans="1:16" x14ac:dyDescent="0.25">
      <c r="A5916" s="15">
        <v>34767</v>
      </c>
      <c r="B5916">
        <v>0</v>
      </c>
      <c r="C5916">
        <v>367</v>
      </c>
      <c r="D5916">
        <v>0</v>
      </c>
      <c r="E5916">
        <v>7950</v>
      </c>
      <c r="F5916">
        <v>0</v>
      </c>
      <c r="G5916">
        <f t="shared" si="920"/>
        <v>12883</v>
      </c>
      <c r="H5916">
        <f t="shared" si="921"/>
        <v>380</v>
      </c>
      <c r="I5916">
        <f t="shared" si="922"/>
        <v>1995</v>
      </c>
      <c r="J5916">
        <f t="shared" si="923"/>
        <v>3</v>
      </c>
      <c r="K5916" s="24">
        <f t="shared" si="924"/>
        <v>12.882999999999999</v>
      </c>
      <c r="L5916" s="24">
        <f t="shared" si="925"/>
        <v>0.38</v>
      </c>
      <c r="M5916" s="24">
        <f t="shared" si="926"/>
        <v>0.36699999999999999</v>
      </c>
      <c r="N5916" s="24">
        <f t="shared" si="927"/>
        <v>7.95</v>
      </c>
      <c r="O5916" s="24">
        <f t="shared" si="928"/>
        <v>0</v>
      </c>
      <c r="P5916" s="24">
        <f t="shared" si="929"/>
        <v>0</v>
      </c>
    </row>
    <row r="5917" spans="1:16" x14ac:dyDescent="0.25">
      <c r="A5917" s="15">
        <v>34768</v>
      </c>
      <c r="B5917">
        <v>0</v>
      </c>
      <c r="C5917">
        <v>364</v>
      </c>
      <c r="D5917">
        <v>0</v>
      </c>
      <c r="E5917">
        <v>3461</v>
      </c>
      <c r="F5917">
        <v>0</v>
      </c>
      <c r="G5917">
        <f t="shared" si="920"/>
        <v>12886</v>
      </c>
      <c r="H5917">
        <f t="shared" si="921"/>
        <v>4869</v>
      </c>
      <c r="I5917">
        <f t="shared" si="922"/>
        <v>1995</v>
      </c>
      <c r="J5917">
        <f t="shared" si="923"/>
        <v>3</v>
      </c>
      <c r="K5917" s="24">
        <f t="shared" si="924"/>
        <v>12.885999999999999</v>
      </c>
      <c r="L5917" s="24">
        <f t="shared" si="925"/>
        <v>4.8689999999999998</v>
      </c>
      <c r="M5917" s="24">
        <f t="shared" si="926"/>
        <v>0.36399999999999999</v>
      </c>
      <c r="N5917" s="24">
        <f t="shared" si="927"/>
        <v>3.4609999999999999</v>
      </c>
      <c r="O5917" s="24">
        <f t="shared" si="928"/>
        <v>0</v>
      </c>
      <c r="P5917" s="24">
        <f t="shared" si="929"/>
        <v>0</v>
      </c>
    </row>
    <row r="5918" spans="1:16" x14ac:dyDescent="0.25">
      <c r="A5918" s="15">
        <v>34769</v>
      </c>
      <c r="B5918">
        <v>0</v>
      </c>
      <c r="C5918">
        <v>0</v>
      </c>
      <c r="D5918">
        <v>0</v>
      </c>
      <c r="E5918">
        <v>0</v>
      </c>
      <c r="F5918">
        <v>0</v>
      </c>
      <c r="G5918">
        <f t="shared" si="920"/>
        <v>13250</v>
      </c>
      <c r="H5918">
        <f t="shared" si="921"/>
        <v>8330</v>
      </c>
      <c r="I5918">
        <f t="shared" si="922"/>
        <v>1995</v>
      </c>
      <c r="J5918">
        <f t="shared" si="923"/>
        <v>3</v>
      </c>
      <c r="K5918" s="24">
        <f t="shared" si="924"/>
        <v>13.25</v>
      </c>
      <c r="L5918" s="24">
        <f t="shared" si="925"/>
        <v>8.33</v>
      </c>
      <c r="M5918" s="24">
        <f t="shared" si="926"/>
        <v>0</v>
      </c>
      <c r="N5918" s="24">
        <f t="shared" si="927"/>
        <v>0</v>
      </c>
      <c r="O5918" s="24">
        <f t="shared" si="928"/>
        <v>0</v>
      </c>
      <c r="P5918" s="24">
        <f t="shared" si="929"/>
        <v>0</v>
      </c>
    </row>
    <row r="5919" spans="1:16" x14ac:dyDescent="0.25">
      <c r="A5919" s="15">
        <v>34770</v>
      </c>
      <c r="B5919">
        <v>0</v>
      </c>
      <c r="C5919">
        <v>0</v>
      </c>
      <c r="D5919">
        <v>0</v>
      </c>
      <c r="E5919">
        <v>0</v>
      </c>
      <c r="F5919">
        <v>0</v>
      </c>
      <c r="G5919">
        <f t="shared" si="920"/>
        <v>13250</v>
      </c>
      <c r="H5919">
        <f t="shared" si="921"/>
        <v>8330</v>
      </c>
      <c r="I5919">
        <f t="shared" si="922"/>
        <v>1995</v>
      </c>
      <c r="J5919">
        <f t="shared" si="923"/>
        <v>3</v>
      </c>
      <c r="K5919" s="24">
        <f t="shared" si="924"/>
        <v>13.25</v>
      </c>
      <c r="L5919" s="24">
        <f t="shared" si="925"/>
        <v>8.33</v>
      </c>
      <c r="M5919" s="24">
        <f t="shared" si="926"/>
        <v>0</v>
      </c>
      <c r="N5919" s="24">
        <f t="shared" si="927"/>
        <v>0</v>
      </c>
      <c r="O5919" s="24">
        <f t="shared" si="928"/>
        <v>0</v>
      </c>
      <c r="P5919" s="24">
        <f t="shared" si="929"/>
        <v>0</v>
      </c>
    </row>
    <row r="5920" spans="1:16" x14ac:dyDescent="0.25">
      <c r="A5920" s="15">
        <v>34771</v>
      </c>
      <c r="B5920">
        <v>0</v>
      </c>
      <c r="C5920">
        <v>0</v>
      </c>
      <c r="D5920">
        <v>0</v>
      </c>
      <c r="E5920">
        <v>0</v>
      </c>
      <c r="F5920">
        <v>0</v>
      </c>
      <c r="G5920">
        <f t="shared" si="920"/>
        <v>13250</v>
      </c>
      <c r="H5920">
        <f t="shared" si="921"/>
        <v>8330</v>
      </c>
      <c r="I5920">
        <f t="shared" si="922"/>
        <v>1995</v>
      </c>
      <c r="J5920">
        <f t="shared" si="923"/>
        <v>3</v>
      </c>
      <c r="K5920" s="24">
        <f t="shared" si="924"/>
        <v>13.25</v>
      </c>
      <c r="L5920" s="24">
        <f t="shared" si="925"/>
        <v>8.33</v>
      </c>
      <c r="M5920" s="24">
        <f t="shared" si="926"/>
        <v>0</v>
      </c>
      <c r="N5920" s="24">
        <f t="shared" si="927"/>
        <v>0</v>
      </c>
      <c r="O5920" s="24">
        <f t="shared" si="928"/>
        <v>0</v>
      </c>
      <c r="P5920" s="24">
        <f t="shared" si="929"/>
        <v>0</v>
      </c>
    </row>
    <row r="5921" spans="1:16" x14ac:dyDescent="0.25">
      <c r="A5921" s="15">
        <v>34772</v>
      </c>
      <c r="B5921">
        <v>0</v>
      </c>
      <c r="C5921">
        <v>0</v>
      </c>
      <c r="D5921">
        <v>0</v>
      </c>
      <c r="E5921">
        <v>0</v>
      </c>
      <c r="F5921">
        <v>0</v>
      </c>
      <c r="G5921">
        <f t="shared" si="920"/>
        <v>13250</v>
      </c>
      <c r="H5921">
        <f t="shared" si="921"/>
        <v>8330</v>
      </c>
      <c r="I5921">
        <f t="shared" si="922"/>
        <v>1995</v>
      </c>
      <c r="J5921">
        <f t="shared" si="923"/>
        <v>3</v>
      </c>
      <c r="K5921" s="24">
        <f t="shared" si="924"/>
        <v>13.25</v>
      </c>
      <c r="L5921" s="24">
        <f t="shared" si="925"/>
        <v>8.33</v>
      </c>
      <c r="M5921" s="24">
        <f t="shared" si="926"/>
        <v>0</v>
      </c>
      <c r="N5921" s="24">
        <f t="shared" si="927"/>
        <v>0</v>
      </c>
      <c r="O5921" s="24">
        <f t="shared" si="928"/>
        <v>0</v>
      </c>
      <c r="P5921" s="24">
        <f t="shared" si="929"/>
        <v>0</v>
      </c>
    </row>
    <row r="5922" spans="1:16" x14ac:dyDescent="0.25">
      <c r="A5922" s="15">
        <v>34773</v>
      </c>
      <c r="B5922">
        <v>0</v>
      </c>
      <c r="C5922">
        <v>0</v>
      </c>
      <c r="D5922">
        <v>0</v>
      </c>
      <c r="E5922">
        <v>0</v>
      </c>
      <c r="F5922">
        <v>0</v>
      </c>
      <c r="G5922">
        <f t="shared" si="920"/>
        <v>13250</v>
      </c>
      <c r="H5922">
        <f t="shared" si="921"/>
        <v>8330</v>
      </c>
      <c r="I5922">
        <f t="shared" si="922"/>
        <v>1995</v>
      </c>
      <c r="J5922">
        <f t="shared" si="923"/>
        <v>3</v>
      </c>
      <c r="K5922" s="24">
        <f t="shared" si="924"/>
        <v>13.25</v>
      </c>
      <c r="L5922" s="24">
        <f t="shared" si="925"/>
        <v>8.33</v>
      </c>
      <c r="M5922" s="24">
        <f t="shared" si="926"/>
        <v>0</v>
      </c>
      <c r="N5922" s="24">
        <f t="shared" si="927"/>
        <v>0</v>
      </c>
      <c r="O5922" s="24">
        <f t="shared" si="928"/>
        <v>0</v>
      </c>
      <c r="P5922" s="24">
        <f t="shared" si="929"/>
        <v>0</v>
      </c>
    </row>
    <row r="5923" spans="1:16" x14ac:dyDescent="0.25">
      <c r="A5923" s="15">
        <v>34774</v>
      </c>
      <c r="B5923">
        <v>0</v>
      </c>
      <c r="C5923">
        <v>0</v>
      </c>
      <c r="D5923">
        <v>0</v>
      </c>
      <c r="E5923">
        <v>1058</v>
      </c>
      <c r="F5923">
        <v>0</v>
      </c>
      <c r="G5923">
        <f t="shared" si="920"/>
        <v>13250</v>
      </c>
      <c r="H5923">
        <f t="shared" si="921"/>
        <v>7272</v>
      </c>
      <c r="I5923">
        <f t="shared" si="922"/>
        <v>1995</v>
      </c>
      <c r="J5923">
        <f t="shared" si="923"/>
        <v>3</v>
      </c>
      <c r="K5923" s="24">
        <f t="shared" si="924"/>
        <v>13.25</v>
      </c>
      <c r="L5923" s="24">
        <f t="shared" si="925"/>
        <v>7.2720000000000002</v>
      </c>
      <c r="M5923" s="24">
        <f t="shared" si="926"/>
        <v>0</v>
      </c>
      <c r="N5923" s="24">
        <f t="shared" si="927"/>
        <v>1.0580000000000001</v>
      </c>
      <c r="O5923" s="24">
        <f t="shared" si="928"/>
        <v>0</v>
      </c>
      <c r="P5923" s="24">
        <f t="shared" si="929"/>
        <v>0</v>
      </c>
    </row>
    <row r="5924" spans="1:16" x14ac:dyDescent="0.25">
      <c r="A5924" s="15">
        <v>34775</v>
      </c>
      <c r="B5924">
        <v>0</v>
      </c>
      <c r="C5924">
        <v>0</v>
      </c>
      <c r="D5924">
        <v>0</v>
      </c>
      <c r="E5924">
        <v>2753</v>
      </c>
      <c r="F5924">
        <v>0</v>
      </c>
      <c r="G5924">
        <f t="shared" si="920"/>
        <v>13250</v>
      </c>
      <c r="H5924">
        <f t="shared" si="921"/>
        <v>5577</v>
      </c>
      <c r="I5924">
        <f t="shared" si="922"/>
        <v>1995</v>
      </c>
      <c r="J5924">
        <f t="shared" si="923"/>
        <v>3</v>
      </c>
      <c r="K5924" s="24">
        <f t="shared" si="924"/>
        <v>13.25</v>
      </c>
      <c r="L5924" s="24">
        <f t="shared" si="925"/>
        <v>5.577</v>
      </c>
      <c r="M5924" s="24">
        <f t="shared" si="926"/>
        <v>0</v>
      </c>
      <c r="N5924" s="24">
        <f t="shared" si="927"/>
        <v>2.7530000000000001</v>
      </c>
      <c r="O5924" s="24">
        <f t="shared" si="928"/>
        <v>0</v>
      </c>
      <c r="P5924" s="24">
        <f t="shared" si="929"/>
        <v>0</v>
      </c>
    </row>
    <row r="5925" spans="1:16" x14ac:dyDescent="0.25">
      <c r="A5925" s="15">
        <v>34776</v>
      </c>
      <c r="B5925">
        <v>0</v>
      </c>
      <c r="C5925">
        <v>0</v>
      </c>
      <c r="D5925">
        <v>0</v>
      </c>
      <c r="E5925">
        <v>4892</v>
      </c>
      <c r="F5925">
        <v>0</v>
      </c>
      <c r="G5925">
        <f t="shared" si="920"/>
        <v>13250</v>
      </c>
      <c r="H5925">
        <f t="shared" si="921"/>
        <v>3438</v>
      </c>
      <c r="I5925">
        <f t="shared" si="922"/>
        <v>1995</v>
      </c>
      <c r="J5925">
        <f t="shared" si="923"/>
        <v>3</v>
      </c>
      <c r="K5925" s="24">
        <f t="shared" si="924"/>
        <v>13.25</v>
      </c>
      <c r="L5925" s="24">
        <f t="shared" si="925"/>
        <v>3.4380000000000002</v>
      </c>
      <c r="M5925" s="24">
        <f t="shared" si="926"/>
        <v>0</v>
      </c>
      <c r="N5925" s="24">
        <f t="shared" si="927"/>
        <v>4.8920000000000003</v>
      </c>
      <c r="O5925" s="24">
        <f t="shared" si="928"/>
        <v>0</v>
      </c>
      <c r="P5925" s="24">
        <f t="shared" si="929"/>
        <v>0</v>
      </c>
    </row>
    <row r="5926" spans="1:16" x14ac:dyDescent="0.25">
      <c r="A5926" s="15">
        <v>34777</v>
      </c>
      <c r="B5926">
        <v>0</v>
      </c>
      <c r="C5926">
        <v>0</v>
      </c>
      <c r="D5926">
        <v>0</v>
      </c>
      <c r="E5926">
        <v>5620</v>
      </c>
      <c r="F5926">
        <v>0</v>
      </c>
      <c r="G5926">
        <f t="shared" si="920"/>
        <v>13250</v>
      </c>
      <c r="H5926">
        <f t="shared" si="921"/>
        <v>2710</v>
      </c>
      <c r="I5926">
        <f t="shared" si="922"/>
        <v>1995</v>
      </c>
      <c r="J5926">
        <f t="shared" si="923"/>
        <v>3</v>
      </c>
      <c r="K5926" s="24">
        <f t="shared" si="924"/>
        <v>13.25</v>
      </c>
      <c r="L5926" s="24">
        <f t="shared" si="925"/>
        <v>2.71</v>
      </c>
      <c r="M5926" s="24">
        <f t="shared" si="926"/>
        <v>0</v>
      </c>
      <c r="N5926" s="24">
        <f t="shared" si="927"/>
        <v>5.62</v>
      </c>
      <c r="O5926" s="24">
        <f t="shared" si="928"/>
        <v>0</v>
      </c>
      <c r="P5926" s="24">
        <f t="shared" si="929"/>
        <v>0</v>
      </c>
    </row>
    <row r="5927" spans="1:16" x14ac:dyDescent="0.25">
      <c r="A5927" s="15">
        <v>34778</v>
      </c>
      <c r="B5927">
        <v>0</v>
      </c>
      <c r="C5927">
        <v>700</v>
      </c>
      <c r="D5927">
        <v>0</v>
      </c>
      <c r="E5927">
        <v>5643</v>
      </c>
      <c r="F5927">
        <v>0</v>
      </c>
      <c r="G5927">
        <f t="shared" si="920"/>
        <v>12550</v>
      </c>
      <c r="H5927">
        <f t="shared" si="921"/>
        <v>2687</v>
      </c>
      <c r="I5927">
        <f t="shared" si="922"/>
        <v>1995</v>
      </c>
      <c r="J5927">
        <f t="shared" si="923"/>
        <v>3</v>
      </c>
      <c r="K5927" s="24">
        <f t="shared" si="924"/>
        <v>12.55</v>
      </c>
      <c r="L5927" s="24">
        <f t="shared" si="925"/>
        <v>2.6869999999999998</v>
      </c>
      <c r="M5927" s="24">
        <f t="shared" si="926"/>
        <v>0.7</v>
      </c>
      <c r="N5927" s="24">
        <f t="shared" si="927"/>
        <v>5.6429999999999998</v>
      </c>
      <c r="O5927" s="24">
        <f t="shared" si="928"/>
        <v>0</v>
      </c>
      <c r="P5927" s="24">
        <f t="shared" si="929"/>
        <v>0</v>
      </c>
    </row>
    <row r="5928" spans="1:16" x14ac:dyDescent="0.25">
      <c r="A5928" s="15">
        <v>34779</v>
      </c>
      <c r="B5928">
        <v>0</v>
      </c>
      <c r="C5928">
        <v>0</v>
      </c>
      <c r="D5928">
        <v>0</v>
      </c>
      <c r="E5928">
        <v>5650</v>
      </c>
      <c r="F5928">
        <v>0</v>
      </c>
      <c r="G5928">
        <f t="shared" si="920"/>
        <v>13250</v>
      </c>
      <c r="H5928">
        <f t="shared" si="921"/>
        <v>2680</v>
      </c>
      <c r="I5928">
        <f t="shared" si="922"/>
        <v>1995</v>
      </c>
      <c r="J5928">
        <f t="shared" si="923"/>
        <v>3</v>
      </c>
      <c r="K5928" s="24">
        <f t="shared" si="924"/>
        <v>13.25</v>
      </c>
      <c r="L5928" s="24">
        <f t="shared" si="925"/>
        <v>2.68</v>
      </c>
      <c r="M5928" s="24">
        <f t="shared" si="926"/>
        <v>0</v>
      </c>
      <c r="N5928" s="24">
        <f t="shared" si="927"/>
        <v>5.65</v>
      </c>
      <c r="O5928" s="24">
        <f t="shared" si="928"/>
        <v>0</v>
      </c>
      <c r="P5928" s="24">
        <f t="shared" si="929"/>
        <v>0</v>
      </c>
    </row>
    <row r="5929" spans="1:16" x14ac:dyDescent="0.25">
      <c r="A5929" s="15">
        <v>34780</v>
      </c>
      <c r="B5929">
        <v>0</v>
      </c>
      <c r="C5929">
        <v>0</v>
      </c>
      <c r="D5929">
        <v>0</v>
      </c>
      <c r="E5929">
        <v>5640</v>
      </c>
      <c r="F5929">
        <v>0</v>
      </c>
      <c r="G5929">
        <f t="shared" si="920"/>
        <v>13250</v>
      </c>
      <c r="H5929">
        <f t="shared" si="921"/>
        <v>2690</v>
      </c>
      <c r="I5929">
        <f t="shared" si="922"/>
        <v>1995</v>
      </c>
      <c r="J5929">
        <f t="shared" si="923"/>
        <v>3</v>
      </c>
      <c r="K5929" s="24">
        <f t="shared" si="924"/>
        <v>13.25</v>
      </c>
      <c r="L5929" s="24">
        <f t="shared" si="925"/>
        <v>2.69</v>
      </c>
      <c r="M5929" s="24">
        <f t="shared" si="926"/>
        <v>0</v>
      </c>
      <c r="N5929" s="24">
        <f t="shared" si="927"/>
        <v>5.64</v>
      </c>
      <c r="O5929" s="24">
        <f t="shared" si="928"/>
        <v>0</v>
      </c>
      <c r="P5929" s="24">
        <f t="shared" si="929"/>
        <v>0</v>
      </c>
    </row>
    <row r="5930" spans="1:16" x14ac:dyDescent="0.25">
      <c r="A5930" s="15">
        <v>34781</v>
      </c>
      <c r="B5930">
        <v>0</v>
      </c>
      <c r="C5930">
        <v>0</v>
      </c>
      <c r="D5930">
        <v>0</v>
      </c>
      <c r="E5930">
        <v>3927</v>
      </c>
      <c r="F5930">
        <v>0</v>
      </c>
      <c r="G5930">
        <f t="shared" si="920"/>
        <v>13250</v>
      </c>
      <c r="H5930">
        <f t="shared" si="921"/>
        <v>4403</v>
      </c>
      <c r="I5930">
        <f t="shared" si="922"/>
        <v>1995</v>
      </c>
      <c r="J5930">
        <f t="shared" si="923"/>
        <v>3</v>
      </c>
      <c r="K5930" s="24">
        <f t="shared" si="924"/>
        <v>13.25</v>
      </c>
      <c r="L5930" s="24">
        <f t="shared" si="925"/>
        <v>4.4029999999999996</v>
      </c>
      <c r="M5930" s="24">
        <f t="shared" si="926"/>
        <v>0</v>
      </c>
      <c r="N5930" s="24">
        <f t="shared" si="927"/>
        <v>3.927</v>
      </c>
      <c r="O5930" s="24">
        <f t="shared" si="928"/>
        <v>0</v>
      </c>
      <c r="P5930" s="24">
        <f t="shared" si="929"/>
        <v>0</v>
      </c>
    </row>
    <row r="5931" spans="1:16" x14ac:dyDescent="0.25">
      <c r="A5931" s="15">
        <v>34782</v>
      </c>
      <c r="B5931">
        <v>0</v>
      </c>
      <c r="C5931">
        <v>0</v>
      </c>
      <c r="D5931">
        <v>0</v>
      </c>
      <c r="E5931">
        <v>1769</v>
      </c>
      <c r="F5931">
        <v>0</v>
      </c>
      <c r="G5931">
        <f t="shared" si="920"/>
        <v>13250</v>
      </c>
      <c r="H5931">
        <f t="shared" si="921"/>
        <v>6561</v>
      </c>
      <c r="I5931">
        <f t="shared" si="922"/>
        <v>1995</v>
      </c>
      <c r="J5931">
        <f t="shared" si="923"/>
        <v>3</v>
      </c>
      <c r="K5931" s="24">
        <f t="shared" si="924"/>
        <v>13.25</v>
      </c>
      <c r="L5931" s="24">
        <f t="shared" si="925"/>
        <v>6.5609999999999999</v>
      </c>
      <c r="M5931" s="24">
        <f t="shared" si="926"/>
        <v>0</v>
      </c>
      <c r="N5931" s="24">
        <f t="shared" si="927"/>
        <v>1.7689999999999999</v>
      </c>
      <c r="O5931" s="24">
        <f t="shared" si="928"/>
        <v>0</v>
      </c>
      <c r="P5931" s="24">
        <f t="shared" si="929"/>
        <v>0</v>
      </c>
    </row>
    <row r="5932" spans="1:16" x14ac:dyDescent="0.25">
      <c r="A5932" s="15">
        <v>34783</v>
      </c>
      <c r="B5932">
        <v>0</v>
      </c>
      <c r="C5932">
        <v>0</v>
      </c>
      <c r="D5932">
        <v>0</v>
      </c>
      <c r="E5932">
        <v>1776</v>
      </c>
      <c r="F5932">
        <v>0</v>
      </c>
      <c r="G5932">
        <f t="shared" si="920"/>
        <v>13250</v>
      </c>
      <c r="H5932">
        <f t="shared" si="921"/>
        <v>6554</v>
      </c>
      <c r="I5932">
        <f t="shared" si="922"/>
        <v>1995</v>
      </c>
      <c r="J5932">
        <f t="shared" si="923"/>
        <v>3</v>
      </c>
      <c r="K5932" s="24">
        <f t="shared" si="924"/>
        <v>13.25</v>
      </c>
      <c r="L5932" s="24">
        <f t="shared" si="925"/>
        <v>6.5540000000000003</v>
      </c>
      <c r="M5932" s="24">
        <f t="shared" si="926"/>
        <v>0</v>
      </c>
      <c r="N5932" s="24">
        <f t="shared" si="927"/>
        <v>1.776</v>
      </c>
      <c r="O5932" s="24">
        <f t="shared" si="928"/>
        <v>0</v>
      </c>
      <c r="P5932" s="24">
        <f t="shared" si="929"/>
        <v>0</v>
      </c>
    </row>
    <row r="5933" spans="1:16" x14ac:dyDescent="0.25">
      <c r="A5933" s="15">
        <v>34784</v>
      </c>
      <c r="B5933">
        <v>0</v>
      </c>
      <c r="C5933">
        <v>0</v>
      </c>
      <c r="D5933">
        <v>0</v>
      </c>
      <c r="E5933">
        <v>1779</v>
      </c>
      <c r="F5933">
        <v>0</v>
      </c>
      <c r="G5933">
        <f t="shared" si="920"/>
        <v>13250</v>
      </c>
      <c r="H5933">
        <f t="shared" si="921"/>
        <v>6551</v>
      </c>
      <c r="I5933">
        <f t="shared" si="922"/>
        <v>1995</v>
      </c>
      <c r="J5933">
        <f t="shared" si="923"/>
        <v>3</v>
      </c>
      <c r="K5933" s="24">
        <f t="shared" si="924"/>
        <v>13.25</v>
      </c>
      <c r="L5933" s="24">
        <f t="shared" si="925"/>
        <v>6.5510000000000002</v>
      </c>
      <c r="M5933" s="24">
        <f t="shared" si="926"/>
        <v>0</v>
      </c>
      <c r="N5933" s="24">
        <f t="shared" si="927"/>
        <v>1.7789999999999999</v>
      </c>
      <c r="O5933" s="24">
        <f t="shared" si="928"/>
        <v>0</v>
      </c>
      <c r="P5933" s="24">
        <f t="shared" si="929"/>
        <v>0</v>
      </c>
    </row>
    <row r="5934" spans="1:16" x14ac:dyDescent="0.25">
      <c r="A5934" s="15">
        <v>34785</v>
      </c>
      <c r="B5934">
        <v>0</v>
      </c>
      <c r="C5934">
        <v>0</v>
      </c>
      <c r="D5934">
        <v>0</v>
      </c>
      <c r="E5934">
        <v>4343</v>
      </c>
      <c r="F5934">
        <v>0</v>
      </c>
      <c r="G5934">
        <f t="shared" si="920"/>
        <v>13250</v>
      </c>
      <c r="H5934">
        <f t="shared" si="921"/>
        <v>3987</v>
      </c>
      <c r="I5934">
        <f t="shared" si="922"/>
        <v>1995</v>
      </c>
      <c r="J5934">
        <f t="shared" si="923"/>
        <v>3</v>
      </c>
      <c r="K5934" s="24">
        <f t="shared" si="924"/>
        <v>13.25</v>
      </c>
      <c r="L5934" s="24">
        <f t="shared" si="925"/>
        <v>3.9870000000000001</v>
      </c>
      <c r="M5934" s="24">
        <f t="shared" si="926"/>
        <v>0</v>
      </c>
      <c r="N5934" s="24">
        <f t="shared" si="927"/>
        <v>4.343</v>
      </c>
      <c r="O5934" s="24">
        <f t="shared" si="928"/>
        <v>0</v>
      </c>
      <c r="P5934" s="24">
        <f t="shared" si="929"/>
        <v>0</v>
      </c>
    </row>
    <row r="5935" spans="1:16" x14ac:dyDescent="0.25">
      <c r="A5935" s="15">
        <v>34786</v>
      </c>
      <c r="B5935">
        <v>0</v>
      </c>
      <c r="C5935">
        <v>0</v>
      </c>
      <c r="D5935">
        <v>0</v>
      </c>
      <c r="E5935">
        <v>5670</v>
      </c>
      <c r="F5935">
        <v>0</v>
      </c>
      <c r="G5935">
        <f t="shared" si="920"/>
        <v>13250</v>
      </c>
      <c r="H5935">
        <f t="shared" si="921"/>
        <v>2660</v>
      </c>
      <c r="I5935">
        <f t="shared" si="922"/>
        <v>1995</v>
      </c>
      <c r="J5935">
        <f t="shared" si="923"/>
        <v>3</v>
      </c>
      <c r="K5935" s="24">
        <f t="shared" si="924"/>
        <v>13.25</v>
      </c>
      <c r="L5935" s="24">
        <f t="shared" si="925"/>
        <v>2.66</v>
      </c>
      <c r="M5935" s="24">
        <f t="shared" si="926"/>
        <v>0</v>
      </c>
      <c r="N5935" s="24">
        <f t="shared" si="927"/>
        <v>5.67</v>
      </c>
      <c r="O5935" s="24">
        <f t="shared" si="928"/>
        <v>0</v>
      </c>
      <c r="P5935" s="24">
        <f t="shared" si="929"/>
        <v>0</v>
      </c>
    </row>
    <row r="5936" spans="1:16" x14ac:dyDescent="0.25">
      <c r="A5936" s="15">
        <v>34787</v>
      </c>
      <c r="B5936">
        <v>0</v>
      </c>
      <c r="C5936">
        <v>0</v>
      </c>
      <c r="D5936">
        <v>0</v>
      </c>
      <c r="E5936">
        <v>5670</v>
      </c>
      <c r="F5936">
        <v>0</v>
      </c>
      <c r="G5936">
        <f t="shared" si="920"/>
        <v>13250</v>
      </c>
      <c r="H5936">
        <f t="shared" si="921"/>
        <v>2660</v>
      </c>
      <c r="I5936">
        <f t="shared" si="922"/>
        <v>1995</v>
      </c>
      <c r="J5936">
        <f t="shared" si="923"/>
        <v>3</v>
      </c>
      <c r="K5936" s="24">
        <f t="shared" si="924"/>
        <v>13.25</v>
      </c>
      <c r="L5936" s="24">
        <f t="shared" si="925"/>
        <v>2.66</v>
      </c>
      <c r="M5936" s="24">
        <f t="shared" si="926"/>
        <v>0</v>
      </c>
      <c r="N5936" s="24">
        <f t="shared" si="927"/>
        <v>5.67</v>
      </c>
      <c r="O5936" s="24">
        <f t="shared" si="928"/>
        <v>0</v>
      </c>
      <c r="P5936" s="24">
        <f t="shared" si="929"/>
        <v>0</v>
      </c>
    </row>
    <row r="5937" spans="1:16" x14ac:dyDescent="0.25">
      <c r="A5937" s="15">
        <v>34788</v>
      </c>
      <c r="B5937">
        <v>0</v>
      </c>
      <c r="C5937">
        <v>0</v>
      </c>
      <c r="D5937">
        <v>0</v>
      </c>
      <c r="E5937">
        <v>5649</v>
      </c>
      <c r="F5937">
        <v>0</v>
      </c>
      <c r="G5937">
        <f t="shared" si="920"/>
        <v>13250</v>
      </c>
      <c r="H5937">
        <f t="shared" si="921"/>
        <v>2681</v>
      </c>
      <c r="I5937">
        <f t="shared" si="922"/>
        <v>1995</v>
      </c>
      <c r="J5937">
        <f t="shared" si="923"/>
        <v>3</v>
      </c>
      <c r="K5937" s="24">
        <f t="shared" si="924"/>
        <v>13.25</v>
      </c>
      <c r="L5937" s="24">
        <f t="shared" si="925"/>
        <v>2.681</v>
      </c>
      <c r="M5937" s="24">
        <f t="shared" si="926"/>
        <v>0</v>
      </c>
      <c r="N5937" s="24">
        <f t="shared" si="927"/>
        <v>5.649</v>
      </c>
      <c r="O5937" s="24">
        <f t="shared" si="928"/>
        <v>0</v>
      </c>
      <c r="P5937" s="24">
        <f t="shared" si="929"/>
        <v>0</v>
      </c>
    </row>
    <row r="5938" spans="1:16" x14ac:dyDescent="0.25">
      <c r="A5938" s="15">
        <v>34789</v>
      </c>
      <c r="B5938">
        <v>0</v>
      </c>
      <c r="C5938">
        <v>0</v>
      </c>
      <c r="D5938">
        <v>0</v>
      </c>
      <c r="E5938">
        <v>5590</v>
      </c>
      <c r="F5938">
        <v>0</v>
      </c>
      <c r="G5938">
        <f t="shared" si="920"/>
        <v>13250</v>
      </c>
      <c r="H5938">
        <f t="shared" si="921"/>
        <v>2740</v>
      </c>
      <c r="I5938">
        <f t="shared" si="922"/>
        <v>1995</v>
      </c>
      <c r="J5938">
        <f t="shared" si="923"/>
        <v>3</v>
      </c>
      <c r="K5938" s="24">
        <f t="shared" si="924"/>
        <v>13.25</v>
      </c>
      <c r="L5938" s="24">
        <f t="shared" si="925"/>
        <v>2.74</v>
      </c>
      <c r="M5938" s="24">
        <f t="shared" si="926"/>
        <v>0</v>
      </c>
      <c r="N5938" s="24">
        <f t="shared" si="927"/>
        <v>5.59</v>
      </c>
      <c r="O5938" s="24">
        <f t="shared" si="928"/>
        <v>0</v>
      </c>
      <c r="P5938" s="24">
        <f t="shared" si="929"/>
        <v>0</v>
      </c>
    </row>
    <row r="5939" spans="1:16" x14ac:dyDescent="0.25">
      <c r="A5939" s="15">
        <v>34790</v>
      </c>
      <c r="B5939">
        <v>0</v>
      </c>
      <c r="C5939">
        <v>0</v>
      </c>
      <c r="D5939">
        <v>0</v>
      </c>
      <c r="E5939">
        <v>5634</v>
      </c>
      <c r="F5939">
        <v>0</v>
      </c>
      <c r="G5939">
        <f t="shared" si="920"/>
        <v>13250</v>
      </c>
      <c r="H5939">
        <f t="shared" si="921"/>
        <v>2696</v>
      </c>
      <c r="I5939">
        <f t="shared" si="922"/>
        <v>1995</v>
      </c>
      <c r="J5939">
        <f t="shared" si="923"/>
        <v>4</v>
      </c>
      <c r="K5939" s="24">
        <f t="shared" si="924"/>
        <v>13.25</v>
      </c>
      <c r="L5939" s="24">
        <f t="shared" si="925"/>
        <v>2.6960000000000002</v>
      </c>
      <c r="M5939" s="24">
        <f t="shared" si="926"/>
        <v>0</v>
      </c>
      <c r="N5939" s="24">
        <f t="shared" si="927"/>
        <v>5.6340000000000003</v>
      </c>
      <c r="O5939" s="24">
        <f t="shared" si="928"/>
        <v>0</v>
      </c>
      <c r="P5939" s="24">
        <f t="shared" si="929"/>
        <v>0</v>
      </c>
    </row>
    <row r="5940" spans="1:16" x14ac:dyDescent="0.25">
      <c r="A5940" s="15">
        <v>34791</v>
      </c>
      <c r="B5940">
        <v>0</v>
      </c>
      <c r="C5940">
        <v>0</v>
      </c>
      <c r="D5940">
        <v>0</v>
      </c>
      <c r="E5940">
        <v>5376</v>
      </c>
      <c r="F5940">
        <v>0</v>
      </c>
      <c r="G5940">
        <f t="shared" si="920"/>
        <v>13250</v>
      </c>
      <c r="H5940">
        <f t="shared" si="921"/>
        <v>2954</v>
      </c>
      <c r="I5940">
        <f t="shared" si="922"/>
        <v>1995</v>
      </c>
      <c r="J5940">
        <f t="shared" si="923"/>
        <v>4</v>
      </c>
      <c r="K5940" s="24">
        <f t="shared" si="924"/>
        <v>13.25</v>
      </c>
      <c r="L5940" s="24">
        <f t="shared" si="925"/>
        <v>2.9540000000000002</v>
      </c>
      <c r="M5940" s="24">
        <f t="shared" si="926"/>
        <v>0</v>
      </c>
      <c r="N5940" s="24">
        <f t="shared" si="927"/>
        <v>5.3760000000000003</v>
      </c>
      <c r="O5940" s="24">
        <f t="shared" si="928"/>
        <v>0</v>
      </c>
      <c r="P5940" s="24">
        <f t="shared" si="929"/>
        <v>0</v>
      </c>
    </row>
    <row r="5941" spans="1:16" x14ac:dyDescent="0.25">
      <c r="A5941" s="15">
        <v>34792</v>
      </c>
      <c r="B5941">
        <v>0</v>
      </c>
      <c r="C5941">
        <v>190</v>
      </c>
      <c r="D5941">
        <v>0</v>
      </c>
      <c r="E5941">
        <v>5599</v>
      </c>
      <c r="F5941">
        <v>0</v>
      </c>
      <c r="G5941">
        <f t="shared" si="920"/>
        <v>13060</v>
      </c>
      <c r="H5941">
        <f t="shared" si="921"/>
        <v>2731</v>
      </c>
      <c r="I5941">
        <f t="shared" si="922"/>
        <v>1995</v>
      </c>
      <c r="J5941">
        <f t="shared" si="923"/>
        <v>4</v>
      </c>
      <c r="K5941" s="24">
        <f t="shared" si="924"/>
        <v>13.06</v>
      </c>
      <c r="L5941" s="24">
        <f t="shared" si="925"/>
        <v>2.7309999999999999</v>
      </c>
      <c r="M5941" s="24">
        <f t="shared" si="926"/>
        <v>0.19</v>
      </c>
      <c r="N5941" s="24">
        <f t="shared" si="927"/>
        <v>5.5990000000000002</v>
      </c>
      <c r="O5941" s="24">
        <f t="shared" si="928"/>
        <v>0</v>
      </c>
      <c r="P5941" s="24">
        <f t="shared" si="929"/>
        <v>0</v>
      </c>
    </row>
    <row r="5942" spans="1:16" x14ac:dyDescent="0.25">
      <c r="A5942" s="15">
        <v>34793</v>
      </c>
      <c r="B5942">
        <v>0</v>
      </c>
      <c r="C5942">
        <v>760</v>
      </c>
      <c r="D5942">
        <v>0</v>
      </c>
      <c r="E5942">
        <v>5600</v>
      </c>
      <c r="F5942">
        <v>0</v>
      </c>
      <c r="G5942">
        <f t="shared" si="920"/>
        <v>12490</v>
      </c>
      <c r="H5942">
        <f t="shared" si="921"/>
        <v>2730</v>
      </c>
      <c r="I5942">
        <f t="shared" si="922"/>
        <v>1995</v>
      </c>
      <c r="J5942">
        <f t="shared" si="923"/>
        <v>4</v>
      </c>
      <c r="K5942" s="24">
        <f t="shared" si="924"/>
        <v>12.49</v>
      </c>
      <c r="L5942" s="24">
        <f t="shared" si="925"/>
        <v>2.73</v>
      </c>
      <c r="M5942" s="24">
        <f t="shared" si="926"/>
        <v>0.76</v>
      </c>
      <c r="N5942" s="24">
        <f t="shared" si="927"/>
        <v>5.6</v>
      </c>
      <c r="O5942" s="24">
        <f t="shared" si="928"/>
        <v>0</v>
      </c>
      <c r="P5942" s="24">
        <f t="shared" si="929"/>
        <v>0</v>
      </c>
    </row>
    <row r="5943" spans="1:16" x14ac:dyDescent="0.25">
      <c r="A5943" s="15">
        <v>34794</v>
      </c>
      <c r="B5943">
        <v>0</v>
      </c>
      <c r="C5943">
        <v>0</v>
      </c>
      <c r="D5943">
        <v>0</v>
      </c>
      <c r="E5943">
        <v>5678</v>
      </c>
      <c r="F5943">
        <v>0</v>
      </c>
      <c r="G5943">
        <f t="shared" si="920"/>
        <v>13250</v>
      </c>
      <c r="H5943">
        <f t="shared" si="921"/>
        <v>2652</v>
      </c>
      <c r="I5943">
        <f t="shared" si="922"/>
        <v>1995</v>
      </c>
      <c r="J5943">
        <f t="shared" si="923"/>
        <v>4</v>
      </c>
      <c r="K5943" s="24">
        <f t="shared" si="924"/>
        <v>13.25</v>
      </c>
      <c r="L5943" s="24">
        <f t="shared" si="925"/>
        <v>2.6520000000000001</v>
      </c>
      <c r="M5943" s="24">
        <f t="shared" si="926"/>
        <v>0</v>
      </c>
      <c r="N5943" s="24">
        <f t="shared" si="927"/>
        <v>5.6779999999999999</v>
      </c>
      <c r="O5943" s="24">
        <f t="shared" si="928"/>
        <v>0</v>
      </c>
      <c r="P5943" s="24">
        <f t="shared" si="929"/>
        <v>0</v>
      </c>
    </row>
    <row r="5944" spans="1:16" x14ac:dyDescent="0.25">
      <c r="A5944" s="15">
        <v>34795</v>
      </c>
      <c r="B5944">
        <v>0</v>
      </c>
      <c r="C5944">
        <v>0</v>
      </c>
      <c r="D5944">
        <v>0</v>
      </c>
      <c r="E5944">
        <v>5730</v>
      </c>
      <c r="F5944">
        <v>0</v>
      </c>
      <c r="G5944">
        <f t="shared" si="920"/>
        <v>13250</v>
      </c>
      <c r="H5944">
        <f t="shared" si="921"/>
        <v>2600</v>
      </c>
      <c r="I5944">
        <f t="shared" si="922"/>
        <v>1995</v>
      </c>
      <c r="J5944">
        <f t="shared" si="923"/>
        <v>4</v>
      </c>
      <c r="K5944" s="24">
        <f t="shared" si="924"/>
        <v>13.25</v>
      </c>
      <c r="L5944" s="24">
        <f t="shared" si="925"/>
        <v>2.6</v>
      </c>
      <c r="M5944" s="24">
        <f t="shared" si="926"/>
        <v>0</v>
      </c>
      <c r="N5944" s="24">
        <f t="shared" si="927"/>
        <v>5.73</v>
      </c>
      <c r="O5944" s="24">
        <f t="shared" si="928"/>
        <v>0</v>
      </c>
      <c r="P5944" s="24">
        <f t="shared" si="929"/>
        <v>0</v>
      </c>
    </row>
    <row r="5945" spans="1:16" x14ac:dyDescent="0.25">
      <c r="A5945" s="15">
        <v>34796</v>
      </c>
      <c r="B5945">
        <v>0</v>
      </c>
      <c r="C5945">
        <v>0</v>
      </c>
      <c r="D5945">
        <v>0</v>
      </c>
      <c r="E5945">
        <v>5732</v>
      </c>
      <c r="F5945">
        <v>0</v>
      </c>
      <c r="G5945">
        <f t="shared" si="920"/>
        <v>13250</v>
      </c>
      <c r="H5945">
        <f t="shared" si="921"/>
        <v>2598</v>
      </c>
      <c r="I5945">
        <f t="shared" si="922"/>
        <v>1995</v>
      </c>
      <c r="J5945">
        <f t="shared" si="923"/>
        <v>4</v>
      </c>
      <c r="K5945" s="24">
        <f t="shared" si="924"/>
        <v>13.25</v>
      </c>
      <c r="L5945" s="24">
        <f t="shared" si="925"/>
        <v>2.5979999999999999</v>
      </c>
      <c r="M5945" s="24">
        <f t="shared" si="926"/>
        <v>0</v>
      </c>
      <c r="N5945" s="24">
        <f t="shared" si="927"/>
        <v>5.7320000000000002</v>
      </c>
      <c r="O5945" s="24">
        <f t="shared" si="928"/>
        <v>0</v>
      </c>
      <c r="P5945" s="24">
        <f t="shared" si="929"/>
        <v>0</v>
      </c>
    </row>
    <row r="5946" spans="1:16" x14ac:dyDescent="0.25">
      <c r="A5946" s="15">
        <v>34797</v>
      </c>
      <c r="B5946">
        <v>0</v>
      </c>
      <c r="C5946">
        <v>1030</v>
      </c>
      <c r="D5946">
        <v>0</v>
      </c>
      <c r="E5946">
        <v>5722</v>
      </c>
      <c r="F5946">
        <v>0</v>
      </c>
      <c r="G5946">
        <f t="shared" si="920"/>
        <v>12220</v>
      </c>
      <c r="H5946">
        <f t="shared" si="921"/>
        <v>2608</v>
      </c>
      <c r="I5946">
        <f t="shared" si="922"/>
        <v>1995</v>
      </c>
      <c r="J5946">
        <f t="shared" si="923"/>
        <v>4</v>
      </c>
      <c r="K5946" s="24">
        <f t="shared" si="924"/>
        <v>12.22</v>
      </c>
      <c r="L5946" s="24">
        <f t="shared" si="925"/>
        <v>2.6080000000000001</v>
      </c>
      <c r="M5946" s="24">
        <f t="shared" si="926"/>
        <v>1.03</v>
      </c>
      <c r="N5946" s="24">
        <f t="shared" si="927"/>
        <v>5.7220000000000004</v>
      </c>
      <c r="O5946" s="24">
        <f t="shared" si="928"/>
        <v>0</v>
      </c>
      <c r="P5946" s="24">
        <f t="shared" si="929"/>
        <v>0</v>
      </c>
    </row>
    <row r="5947" spans="1:16" x14ac:dyDescent="0.25">
      <c r="A5947" s="15">
        <v>34798</v>
      </c>
      <c r="B5947">
        <v>0</v>
      </c>
      <c r="C5947">
        <v>0</v>
      </c>
      <c r="D5947">
        <v>0</v>
      </c>
      <c r="E5947">
        <v>5711</v>
      </c>
      <c r="F5947">
        <v>0</v>
      </c>
      <c r="G5947">
        <f t="shared" si="920"/>
        <v>13250</v>
      </c>
      <c r="H5947">
        <f t="shared" si="921"/>
        <v>2619</v>
      </c>
      <c r="I5947">
        <f t="shared" si="922"/>
        <v>1995</v>
      </c>
      <c r="J5947">
        <f t="shared" si="923"/>
        <v>4</v>
      </c>
      <c r="K5947" s="24">
        <f t="shared" si="924"/>
        <v>13.25</v>
      </c>
      <c r="L5947" s="24">
        <f t="shared" si="925"/>
        <v>2.6190000000000002</v>
      </c>
      <c r="M5947" s="24">
        <f t="shared" si="926"/>
        <v>0</v>
      </c>
      <c r="N5947" s="24">
        <f t="shared" si="927"/>
        <v>5.7110000000000003</v>
      </c>
      <c r="O5947" s="24">
        <f t="shared" si="928"/>
        <v>0</v>
      </c>
      <c r="P5947" s="24">
        <f t="shared" si="929"/>
        <v>0</v>
      </c>
    </row>
    <row r="5948" spans="1:16" x14ac:dyDescent="0.25">
      <c r="A5948" s="15">
        <v>34799</v>
      </c>
      <c r="B5948">
        <v>0</v>
      </c>
      <c r="C5948">
        <v>0</v>
      </c>
      <c r="D5948">
        <v>0</v>
      </c>
      <c r="E5948">
        <v>5756</v>
      </c>
      <c r="F5948">
        <v>0</v>
      </c>
      <c r="G5948">
        <f t="shared" si="920"/>
        <v>13250</v>
      </c>
      <c r="H5948">
        <f t="shared" si="921"/>
        <v>2574</v>
      </c>
      <c r="I5948">
        <f t="shared" si="922"/>
        <v>1995</v>
      </c>
      <c r="J5948">
        <f t="shared" si="923"/>
        <v>4</v>
      </c>
      <c r="K5948" s="24">
        <f t="shared" si="924"/>
        <v>13.25</v>
      </c>
      <c r="L5948" s="24">
        <f t="shared" si="925"/>
        <v>2.5739999999999998</v>
      </c>
      <c r="M5948" s="24">
        <f t="shared" si="926"/>
        <v>0</v>
      </c>
      <c r="N5948" s="24">
        <f t="shared" si="927"/>
        <v>5.7560000000000002</v>
      </c>
      <c r="O5948" s="24">
        <f t="shared" si="928"/>
        <v>0</v>
      </c>
      <c r="P5948" s="24">
        <f t="shared" si="929"/>
        <v>0</v>
      </c>
    </row>
    <row r="5949" spans="1:16" x14ac:dyDescent="0.25">
      <c r="A5949" s="15">
        <v>34800</v>
      </c>
      <c r="B5949">
        <v>0</v>
      </c>
      <c r="C5949">
        <v>0</v>
      </c>
      <c r="D5949">
        <v>0</v>
      </c>
      <c r="E5949">
        <v>5741</v>
      </c>
      <c r="F5949">
        <v>0</v>
      </c>
      <c r="G5949">
        <f t="shared" si="920"/>
        <v>13250</v>
      </c>
      <c r="H5949">
        <f t="shared" si="921"/>
        <v>2589</v>
      </c>
      <c r="I5949">
        <f t="shared" si="922"/>
        <v>1995</v>
      </c>
      <c r="J5949">
        <f t="shared" si="923"/>
        <v>4</v>
      </c>
      <c r="K5949" s="24">
        <f t="shared" si="924"/>
        <v>13.25</v>
      </c>
      <c r="L5949" s="24">
        <f t="shared" si="925"/>
        <v>2.589</v>
      </c>
      <c r="M5949" s="24">
        <f t="shared" si="926"/>
        <v>0</v>
      </c>
      <c r="N5949" s="24">
        <f t="shared" si="927"/>
        <v>5.7409999999999997</v>
      </c>
      <c r="O5949" s="24">
        <f t="shared" si="928"/>
        <v>0</v>
      </c>
      <c r="P5949" s="24">
        <f t="shared" si="929"/>
        <v>0</v>
      </c>
    </row>
    <row r="5950" spans="1:16" x14ac:dyDescent="0.25">
      <c r="A5950" s="15">
        <v>34801</v>
      </c>
      <c r="B5950">
        <v>0</v>
      </c>
      <c r="C5950">
        <v>571</v>
      </c>
      <c r="D5950">
        <v>0</v>
      </c>
      <c r="E5950">
        <v>5674</v>
      </c>
      <c r="F5950">
        <v>0</v>
      </c>
      <c r="G5950">
        <f t="shared" si="920"/>
        <v>12679</v>
      </c>
      <c r="H5950">
        <f t="shared" si="921"/>
        <v>2656</v>
      </c>
      <c r="I5950">
        <f t="shared" si="922"/>
        <v>1995</v>
      </c>
      <c r="J5950">
        <f t="shared" si="923"/>
        <v>4</v>
      </c>
      <c r="K5950" s="24">
        <f t="shared" si="924"/>
        <v>12.679</v>
      </c>
      <c r="L5950" s="24">
        <f t="shared" si="925"/>
        <v>2.6560000000000001</v>
      </c>
      <c r="M5950" s="24">
        <f t="shared" si="926"/>
        <v>0.57099999999999995</v>
      </c>
      <c r="N5950" s="24">
        <f t="shared" si="927"/>
        <v>5.6740000000000004</v>
      </c>
      <c r="O5950" s="24">
        <f t="shared" si="928"/>
        <v>0</v>
      </c>
      <c r="P5950" s="24">
        <f t="shared" si="929"/>
        <v>0</v>
      </c>
    </row>
    <row r="5951" spans="1:16" x14ac:dyDescent="0.25">
      <c r="A5951" s="15">
        <v>34802</v>
      </c>
      <c r="B5951">
        <v>0</v>
      </c>
      <c r="C5951">
        <v>0</v>
      </c>
      <c r="D5951">
        <v>0</v>
      </c>
      <c r="E5951">
        <v>6942</v>
      </c>
      <c r="F5951">
        <v>0</v>
      </c>
      <c r="G5951">
        <f t="shared" si="920"/>
        <v>13250</v>
      </c>
      <c r="H5951">
        <f t="shared" si="921"/>
        <v>1388</v>
      </c>
      <c r="I5951">
        <f t="shared" si="922"/>
        <v>1995</v>
      </c>
      <c r="J5951">
        <f t="shared" si="923"/>
        <v>4</v>
      </c>
      <c r="K5951" s="24">
        <f t="shared" si="924"/>
        <v>13.25</v>
      </c>
      <c r="L5951" s="24">
        <f t="shared" si="925"/>
        <v>1.3879999999999999</v>
      </c>
      <c r="M5951" s="24">
        <f t="shared" si="926"/>
        <v>0</v>
      </c>
      <c r="N5951" s="24">
        <f t="shared" si="927"/>
        <v>6.9420000000000002</v>
      </c>
      <c r="O5951" s="24">
        <f t="shared" si="928"/>
        <v>0</v>
      </c>
      <c r="P5951" s="24">
        <f t="shared" si="929"/>
        <v>0</v>
      </c>
    </row>
    <row r="5952" spans="1:16" x14ac:dyDescent="0.25">
      <c r="A5952" s="15">
        <v>34803</v>
      </c>
      <c r="B5952">
        <v>0</v>
      </c>
      <c r="C5952">
        <v>2121</v>
      </c>
      <c r="D5952">
        <v>0</v>
      </c>
      <c r="E5952">
        <v>7226</v>
      </c>
      <c r="F5952">
        <v>0</v>
      </c>
      <c r="G5952">
        <f t="shared" si="920"/>
        <v>11129</v>
      </c>
      <c r="H5952">
        <f t="shared" si="921"/>
        <v>1104</v>
      </c>
      <c r="I5952">
        <f t="shared" si="922"/>
        <v>1995</v>
      </c>
      <c r="J5952">
        <f t="shared" si="923"/>
        <v>4</v>
      </c>
      <c r="K5952" s="24">
        <f t="shared" si="924"/>
        <v>11.129</v>
      </c>
      <c r="L5952" s="24">
        <f t="shared" si="925"/>
        <v>1.1040000000000001</v>
      </c>
      <c r="M5952" s="24">
        <f t="shared" si="926"/>
        <v>2.121</v>
      </c>
      <c r="N5952" s="24">
        <f t="shared" si="927"/>
        <v>7.226</v>
      </c>
      <c r="O5952" s="24">
        <f t="shared" si="928"/>
        <v>0</v>
      </c>
      <c r="P5952" s="24">
        <f t="shared" si="929"/>
        <v>0</v>
      </c>
    </row>
    <row r="5953" spans="1:16" x14ac:dyDescent="0.25">
      <c r="A5953" s="15">
        <v>34804</v>
      </c>
      <c r="B5953">
        <v>0</v>
      </c>
      <c r="C5953">
        <v>0</v>
      </c>
      <c r="D5953">
        <v>0</v>
      </c>
      <c r="E5953">
        <v>7251</v>
      </c>
      <c r="F5953">
        <v>0</v>
      </c>
      <c r="G5953">
        <f t="shared" si="920"/>
        <v>13250</v>
      </c>
      <c r="H5953">
        <f t="shared" si="921"/>
        <v>1079</v>
      </c>
      <c r="I5953">
        <f t="shared" si="922"/>
        <v>1995</v>
      </c>
      <c r="J5953">
        <f t="shared" si="923"/>
        <v>4</v>
      </c>
      <c r="K5953" s="24">
        <f t="shared" si="924"/>
        <v>13.25</v>
      </c>
      <c r="L5953" s="24">
        <f t="shared" si="925"/>
        <v>1.079</v>
      </c>
      <c r="M5953" s="24">
        <f t="shared" si="926"/>
        <v>0</v>
      </c>
      <c r="N5953" s="24">
        <f t="shared" si="927"/>
        <v>7.2510000000000003</v>
      </c>
      <c r="O5953" s="24">
        <f t="shared" si="928"/>
        <v>0</v>
      </c>
      <c r="P5953" s="24">
        <f t="shared" si="929"/>
        <v>0</v>
      </c>
    </row>
    <row r="5954" spans="1:16" x14ac:dyDescent="0.25">
      <c r="A5954" s="15">
        <v>34805</v>
      </c>
      <c r="B5954">
        <v>0</v>
      </c>
      <c r="C5954">
        <v>0</v>
      </c>
      <c r="D5954">
        <v>0</v>
      </c>
      <c r="E5954">
        <v>7253</v>
      </c>
      <c r="F5954">
        <v>0</v>
      </c>
      <c r="G5954">
        <f t="shared" si="920"/>
        <v>13250</v>
      </c>
      <c r="H5954">
        <f t="shared" si="921"/>
        <v>1077</v>
      </c>
      <c r="I5954">
        <f t="shared" si="922"/>
        <v>1995</v>
      </c>
      <c r="J5954">
        <f t="shared" si="923"/>
        <v>4</v>
      </c>
      <c r="K5954" s="24">
        <f t="shared" si="924"/>
        <v>13.25</v>
      </c>
      <c r="L5954" s="24">
        <f t="shared" si="925"/>
        <v>1.077</v>
      </c>
      <c r="M5954" s="24">
        <f t="shared" si="926"/>
        <v>0</v>
      </c>
      <c r="N5954" s="24">
        <f t="shared" si="927"/>
        <v>7.2530000000000001</v>
      </c>
      <c r="O5954" s="24">
        <f t="shared" si="928"/>
        <v>0</v>
      </c>
      <c r="P5954" s="24">
        <f t="shared" si="929"/>
        <v>0</v>
      </c>
    </row>
    <row r="5955" spans="1:16" x14ac:dyDescent="0.25">
      <c r="A5955" s="15">
        <v>34806</v>
      </c>
      <c r="B5955">
        <v>0</v>
      </c>
      <c r="C5955">
        <v>761</v>
      </c>
      <c r="D5955">
        <v>0</v>
      </c>
      <c r="E5955">
        <v>7279</v>
      </c>
      <c r="F5955">
        <v>0</v>
      </c>
      <c r="G5955">
        <f t="shared" si="920"/>
        <v>12489</v>
      </c>
      <c r="H5955">
        <f t="shared" si="921"/>
        <v>1051</v>
      </c>
      <c r="I5955">
        <f t="shared" si="922"/>
        <v>1995</v>
      </c>
      <c r="J5955">
        <f t="shared" si="923"/>
        <v>4</v>
      </c>
      <c r="K5955" s="24">
        <f t="shared" si="924"/>
        <v>12.489000000000001</v>
      </c>
      <c r="L5955" s="24">
        <f t="shared" si="925"/>
        <v>1.0509999999999999</v>
      </c>
      <c r="M5955" s="24">
        <f t="shared" si="926"/>
        <v>0.76100000000000001</v>
      </c>
      <c r="N5955" s="24">
        <f t="shared" si="927"/>
        <v>7.2789999999999999</v>
      </c>
      <c r="O5955" s="24">
        <f t="shared" si="928"/>
        <v>0</v>
      </c>
      <c r="P5955" s="24">
        <f t="shared" si="929"/>
        <v>0</v>
      </c>
    </row>
    <row r="5956" spans="1:16" x14ac:dyDescent="0.25">
      <c r="A5956" s="15">
        <v>34807</v>
      </c>
      <c r="B5956">
        <v>0</v>
      </c>
      <c r="C5956">
        <v>0</v>
      </c>
      <c r="D5956">
        <v>0</v>
      </c>
      <c r="E5956">
        <v>7293</v>
      </c>
      <c r="F5956">
        <v>0</v>
      </c>
      <c r="G5956">
        <f t="shared" si="920"/>
        <v>13250</v>
      </c>
      <c r="H5956">
        <f t="shared" si="921"/>
        <v>1037</v>
      </c>
      <c r="I5956">
        <f t="shared" si="922"/>
        <v>1995</v>
      </c>
      <c r="J5956">
        <f t="shared" si="923"/>
        <v>4</v>
      </c>
      <c r="K5956" s="24">
        <f t="shared" si="924"/>
        <v>13.25</v>
      </c>
      <c r="L5956" s="24">
        <f t="shared" si="925"/>
        <v>1.0369999999999999</v>
      </c>
      <c r="M5956" s="24">
        <f t="shared" si="926"/>
        <v>0</v>
      </c>
      <c r="N5956" s="24">
        <f t="shared" si="927"/>
        <v>7.2930000000000001</v>
      </c>
      <c r="O5956" s="24">
        <f t="shared" si="928"/>
        <v>0</v>
      </c>
      <c r="P5956" s="24">
        <f t="shared" si="929"/>
        <v>0</v>
      </c>
    </row>
    <row r="5957" spans="1:16" x14ac:dyDescent="0.25">
      <c r="A5957" s="15">
        <v>34808</v>
      </c>
      <c r="B5957">
        <v>0</v>
      </c>
      <c r="C5957">
        <v>197</v>
      </c>
      <c r="D5957">
        <v>0</v>
      </c>
      <c r="E5957">
        <v>7234</v>
      </c>
      <c r="F5957">
        <v>0</v>
      </c>
      <c r="G5957">
        <f t="shared" si="920"/>
        <v>13053</v>
      </c>
      <c r="H5957">
        <f t="shared" si="921"/>
        <v>1096</v>
      </c>
      <c r="I5957">
        <f t="shared" si="922"/>
        <v>1995</v>
      </c>
      <c r="J5957">
        <f t="shared" si="923"/>
        <v>4</v>
      </c>
      <c r="K5957" s="24">
        <f t="shared" si="924"/>
        <v>13.053000000000001</v>
      </c>
      <c r="L5957" s="24">
        <f t="shared" si="925"/>
        <v>1.0960000000000001</v>
      </c>
      <c r="M5957" s="24">
        <f t="shared" si="926"/>
        <v>0.19700000000000001</v>
      </c>
      <c r="N5957" s="24">
        <f t="shared" si="927"/>
        <v>7.234</v>
      </c>
      <c r="O5957" s="24">
        <f t="shared" si="928"/>
        <v>0</v>
      </c>
      <c r="P5957" s="24">
        <f t="shared" si="929"/>
        <v>0</v>
      </c>
    </row>
    <row r="5958" spans="1:16" x14ac:dyDescent="0.25">
      <c r="A5958" s="15">
        <v>34809</v>
      </c>
      <c r="B5958">
        <v>0</v>
      </c>
      <c r="C5958">
        <v>157</v>
      </c>
      <c r="D5958">
        <v>0</v>
      </c>
      <c r="E5958">
        <v>7277</v>
      </c>
      <c r="F5958">
        <v>0</v>
      </c>
      <c r="G5958">
        <f t="shared" ref="G5958:G6021" si="930">MAX(IF(AND(MONTH(A5958)&gt;6,MONTH(A5958)&lt;10),14241,13250)-B5958-C5958-F5958,0)</f>
        <v>13093</v>
      </c>
      <c r="H5958">
        <f t="shared" ref="H5958:H6021" si="931">MAX(8330-E5958-D5958,0)</f>
        <v>1053</v>
      </c>
      <c r="I5958">
        <f t="shared" ref="I5958:I6021" si="932">YEAR(A5958)</f>
        <v>1995</v>
      </c>
      <c r="J5958">
        <f t="shared" ref="J5958:J6021" si="933">MONTH(A5958)</f>
        <v>4</v>
      </c>
      <c r="K5958" s="24">
        <f t="shared" ref="K5958:K6021" si="934">G5958/1000</f>
        <v>13.093</v>
      </c>
      <c r="L5958" s="24">
        <f t="shared" ref="L5958:L6021" si="935">H5958/1000</f>
        <v>1.0529999999999999</v>
      </c>
      <c r="M5958" s="24">
        <f t="shared" ref="M5958:M6021" si="936">(B5958+C5958+F5958)/1000</f>
        <v>0.157</v>
      </c>
      <c r="N5958" s="24">
        <f t="shared" ref="N5958:N6021" si="937">(D5958+E5958)/1000</f>
        <v>7.2770000000000001</v>
      </c>
      <c r="O5958" s="24">
        <f t="shared" ref="O5958:O6021" si="938">B5958/1000</f>
        <v>0</v>
      </c>
      <c r="P5958" s="24">
        <f t="shared" ref="P5958:P6021" si="939">F5958/1000</f>
        <v>0</v>
      </c>
    </row>
    <row r="5959" spans="1:16" x14ac:dyDescent="0.25">
      <c r="A5959" s="15">
        <v>34810</v>
      </c>
      <c r="B5959">
        <v>0</v>
      </c>
      <c r="C5959">
        <v>156</v>
      </c>
      <c r="D5959">
        <v>0</v>
      </c>
      <c r="E5959">
        <v>7254</v>
      </c>
      <c r="F5959">
        <v>0</v>
      </c>
      <c r="G5959">
        <f t="shared" si="930"/>
        <v>13094</v>
      </c>
      <c r="H5959">
        <f t="shared" si="931"/>
        <v>1076</v>
      </c>
      <c r="I5959">
        <f t="shared" si="932"/>
        <v>1995</v>
      </c>
      <c r="J5959">
        <f t="shared" si="933"/>
        <v>4</v>
      </c>
      <c r="K5959" s="24">
        <f t="shared" si="934"/>
        <v>13.093999999999999</v>
      </c>
      <c r="L5959" s="24">
        <f t="shared" si="935"/>
        <v>1.0760000000000001</v>
      </c>
      <c r="M5959" s="24">
        <f t="shared" si="936"/>
        <v>0.156</v>
      </c>
      <c r="N5959" s="24">
        <f t="shared" si="937"/>
        <v>7.2539999999999996</v>
      </c>
      <c r="O5959" s="24">
        <f t="shared" si="938"/>
        <v>0</v>
      </c>
      <c r="P5959" s="24">
        <f t="shared" si="939"/>
        <v>0</v>
      </c>
    </row>
    <row r="5960" spans="1:16" x14ac:dyDescent="0.25">
      <c r="A5960" s="15">
        <v>34811</v>
      </c>
      <c r="B5960">
        <v>0</v>
      </c>
      <c r="C5960">
        <v>0</v>
      </c>
      <c r="D5960">
        <v>0</v>
      </c>
      <c r="E5960">
        <v>7257</v>
      </c>
      <c r="F5960">
        <v>0</v>
      </c>
      <c r="G5960">
        <f t="shared" si="930"/>
        <v>13250</v>
      </c>
      <c r="H5960">
        <f t="shared" si="931"/>
        <v>1073</v>
      </c>
      <c r="I5960">
        <f t="shared" si="932"/>
        <v>1995</v>
      </c>
      <c r="J5960">
        <f t="shared" si="933"/>
        <v>4</v>
      </c>
      <c r="K5960" s="24">
        <f t="shared" si="934"/>
        <v>13.25</v>
      </c>
      <c r="L5960" s="24">
        <f t="shared" si="935"/>
        <v>1.073</v>
      </c>
      <c r="M5960" s="24">
        <f t="shared" si="936"/>
        <v>0</v>
      </c>
      <c r="N5960" s="24">
        <f t="shared" si="937"/>
        <v>7.2569999999999997</v>
      </c>
      <c r="O5960" s="24">
        <f t="shared" si="938"/>
        <v>0</v>
      </c>
      <c r="P5960" s="24">
        <f t="shared" si="939"/>
        <v>0</v>
      </c>
    </row>
    <row r="5961" spans="1:16" x14ac:dyDescent="0.25">
      <c r="A5961" s="15">
        <v>34812</v>
      </c>
      <c r="B5961">
        <v>0</v>
      </c>
      <c r="C5961">
        <v>0</v>
      </c>
      <c r="D5961">
        <v>0</v>
      </c>
      <c r="E5961">
        <v>7257</v>
      </c>
      <c r="F5961">
        <v>0</v>
      </c>
      <c r="G5961">
        <f t="shared" si="930"/>
        <v>13250</v>
      </c>
      <c r="H5961">
        <f t="shared" si="931"/>
        <v>1073</v>
      </c>
      <c r="I5961">
        <f t="shared" si="932"/>
        <v>1995</v>
      </c>
      <c r="J5961">
        <f t="shared" si="933"/>
        <v>4</v>
      </c>
      <c r="K5961" s="24">
        <f t="shared" si="934"/>
        <v>13.25</v>
      </c>
      <c r="L5961" s="24">
        <f t="shared" si="935"/>
        <v>1.073</v>
      </c>
      <c r="M5961" s="24">
        <f t="shared" si="936"/>
        <v>0</v>
      </c>
      <c r="N5961" s="24">
        <f t="shared" si="937"/>
        <v>7.2569999999999997</v>
      </c>
      <c r="O5961" s="24">
        <f t="shared" si="938"/>
        <v>0</v>
      </c>
      <c r="P5961" s="24">
        <f t="shared" si="939"/>
        <v>0</v>
      </c>
    </row>
    <row r="5962" spans="1:16" x14ac:dyDescent="0.25">
      <c r="A5962" s="15">
        <v>34813</v>
      </c>
      <c r="B5962">
        <v>0</v>
      </c>
      <c r="C5962">
        <v>888</v>
      </c>
      <c r="D5962">
        <v>0</v>
      </c>
      <c r="E5962">
        <v>7287</v>
      </c>
      <c r="F5962">
        <v>0</v>
      </c>
      <c r="G5962">
        <f t="shared" si="930"/>
        <v>12362</v>
      </c>
      <c r="H5962">
        <f t="shared" si="931"/>
        <v>1043</v>
      </c>
      <c r="I5962">
        <f t="shared" si="932"/>
        <v>1995</v>
      </c>
      <c r="J5962">
        <f t="shared" si="933"/>
        <v>4</v>
      </c>
      <c r="K5962" s="24">
        <f t="shared" si="934"/>
        <v>12.362</v>
      </c>
      <c r="L5962" s="24">
        <f t="shared" si="935"/>
        <v>1.0429999999999999</v>
      </c>
      <c r="M5962" s="24">
        <f t="shared" si="936"/>
        <v>0.88800000000000001</v>
      </c>
      <c r="N5962" s="24">
        <f t="shared" si="937"/>
        <v>7.2869999999999999</v>
      </c>
      <c r="O5962" s="24">
        <f t="shared" si="938"/>
        <v>0</v>
      </c>
      <c r="P5962" s="24">
        <f t="shared" si="939"/>
        <v>0</v>
      </c>
    </row>
    <row r="5963" spans="1:16" x14ac:dyDescent="0.25">
      <c r="A5963" s="15">
        <v>34814</v>
      </c>
      <c r="B5963">
        <v>0</v>
      </c>
      <c r="C5963">
        <v>182</v>
      </c>
      <c r="D5963">
        <v>0</v>
      </c>
      <c r="E5963">
        <v>7326</v>
      </c>
      <c r="F5963">
        <v>0</v>
      </c>
      <c r="G5963">
        <f t="shared" si="930"/>
        <v>13068</v>
      </c>
      <c r="H5963">
        <f t="shared" si="931"/>
        <v>1004</v>
      </c>
      <c r="I5963">
        <f t="shared" si="932"/>
        <v>1995</v>
      </c>
      <c r="J5963">
        <f t="shared" si="933"/>
        <v>4</v>
      </c>
      <c r="K5963" s="24">
        <f t="shared" si="934"/>
        <v>13.068</v>
      </c>
      <c r="L5963" s="24">
        <f t="shared" si="935"/>
        <v>1.004</v>
      </c>
      <c r="M5963" s="24">
        <f t="shared" si="936"/>
        <v>0.182</v>
      </c>
      <c r="N5963" s="24">
        <f t="shared" si="937"/>
        <v>7.3259999999999996</v>
      </c>
      <c r="O5963" s="24">
        <f t="shared" si="938"/>
        <v>0</v>
      </c>
      <c r="P5963" s="24">
        <f t="shared" si="939"/>
        <v>0</v>
      </c>
    </row>
    <row r="5964" spans="1:16" x14ac:dyDescent="0.25">
      <c r="A5964" s="15">
        <v>34815</v>
      </c>
      <c r="B5964">
        <v>0</v>
      </c>
      <c r="C5964">
        <v>577</v>
      </c>
      <c r="D5964">
        <v>0</v>
      </c>
      <c r="E5964">
        <v>7296</v>
      </c>
      <c r="F5964">
        <v>0</v>
      </c>
      <c r="G5964">
        <f t="shared" si="930"/>
        <v>12673</v>
      </c>
      <c r="H5964">
        <f t="shared" si="931"/>
        <v>1034</v>
      </c>
      <c r="I5964">
        <f t="shared" si="932"/>
        <v>1995</v>
      </c>
      <c r="J5964">
        <f t="shared" si="933"/>
        <v>4</v>
      </c>
      <c r="K5964" s="24">
        <f t="shared" si="934"/>
        <v>12.673</v>
      </c>
      <c r="L5964" s="24">
        <f t="shared" si="935"/>
        <v>1.034</v>
      </c>
      <c r="M5964" s="24">
        <f t="shared" si="936"/>
        <v>0.57699999999999996</v>
      </c>
      <c r="N5964" s="24">
        <f t="shared" si="937"/>
        <v>7.2960000000000003</v>
      </c>
      <c r="O5964" s="24">
        <f t="shared" si="938"/>
        <v>0</v>
      </c>
      <c r="P5964" s="24">
        <f t="shared" si="939"/>
        <v>0</v>
      </c>
    </row>
    <row r="5965" spans="1:16" x14ac:dyDescent="0.25">
      <c r="A5965" s="15">
        <v>34816</v>
      </c>
      <c r="B5965">
        <v>0</v>
      </c>
      <c r="C5965">
        <v>198</v>
      </c>
      <c r="D5965">
        <v>0</v>
      </c>
      <c r="E5965">
        <v>7316</v>
      </c>
      <c r="F5965">
        <v>0</v>
      </c>
      <c r="G5965">
        <f t="shared" si="930"/>
        <v>13052</v>
      </c>
      <c r="H5965">
        <f t="shared" si="931"/>
        <v>1014</v>
      </c>
      <c r="I5965">
        <f t="shared" si="932"/>
        <v>1995</v>
      </c>
      <c r="J5965">
        <f t="shared" si="933"/>
        <v>4</v>
      </c>
      <c r="K5965" s="24">
        <f t="shared" si="934"/>
        <v>13.052</v>
      </c>
      <c r="L5965" s="24">
        <f t="shared" si="935"/>
        <v>1.014</v>
      </c>
      <c r="M5965" s="24">
        <f t="shared" si="936"/>
        <v>0.19800000000000001</v>
      </c>
      <c r="N5965" s="24">
        <f t="shared" si="937"/>
        <v>7.3159999999999998</v>
      </c>
      <c r="O5965" s="24">
        <f t="shared" si="938"/>
        <v>0</v>
      </c>
      <c r="P5965" s="24">
        <f t="shared" si="939"/>
        <v>0</v>
      </c>
    </row>
    <row r="5966" spans="1:16" x14ac:dyDescent="0.25">
      <c r="A5966" s="15">
        <v>34817</v>
      </c>
      <c r="B5966">
        <v>0</v>
      </c>
      <c r="C5966">
        <v>0</v>
      </c>
      <c r="D5966">
        <v>0</v>
      </c>
      <c r="E5966">
        <v>7209</v>
      </c>
      <c r="F5966">
        <v>0</v>
      </c>
      <c r="G5966">
        <f t="shared" si="930"/>
        <v>13250</v>
      </c>
      <c r="H5966">
        <f t="shared" si="931"/>
        <v>1121</v>
      </c>
      <c r="I5966">
        <f t="shared" si="932"/>
        <v>1995</v>
      </c>
      <c r="J5966">
        <f t="shared" si="933"/>
        <v>4</v>
      </c>
      <c r="K5966" s="24">
        <f t="shared" si="934"/>
        <v>13.25</v>
      </c>
      <c r="L5966" s="24">
        <f t="shared" si="935"/>
        <v>1.121</v>
      </c>
      <c r="M5966" s="24">
        <f t="shared" si="936"/>
        <v>0</v>
      </c>
      <c r="N5966" s="24">
        <f t="shared" si="937"/>
        <v>7.2089999999999996</v>
      </c>
      <c r="O5966" s="24">
        <f t="shared" si="938"/>
        <v>0</v>
      </c>
      <c r="P5966" s="24">
        <f t="shared" si="939"/>
        <v>0</v>
      </c>
    </row>
    <row r="5967" spans="1:16" x14ac:dyDescent="0.25">
      <c r="A5967" s="15">
        <v>34818</v>
      </c>
      <c r="B5967">
        <v>0</v>
      </c>
      <c r="C5967">
        <v>161</v>
      </c>
      <c r="D5967">
        <v>0</v>
      </c>
      <c r="E5967">
        <v>7114</v>
      </c>
      <c r="F5967">
        <v>0</v>
      </c>
      <c r="G5967">
        <f t="shared" si="930"/>
        <v>13089</v>
      </c>
      <c r="H5967">
        <f t="shared" si="931"/>
        <v>1216</v>
      </c>
      <c r="I5967">
        <f t="shared" si="932"/>
        <v>1995</v>
      </c>
      <c r="J5967">
        <f t="shared" si="933"/>
        <v>4</v>
      </c>
      <c r="K5967" s="24">
        <f t="shared" si="934"/>
        <v>13.089</v>
      </c>
      <c r="L5967" s="24">
        <f t="shared" si="935"/>
        <v>1.216</v>
      </c>
      <c r="M5967" s="24">
        <f t="shared" si="936"/>
        <v>0.161</v>
      </c>
      <c r="N5967" s="24">
        <f t="shared" si="937"/>
        <v>7.1139999999999999</v>
      </c>
      <c r="O5967" s="24">
        <f t="shared" si="938"/>
        <v>0</v>
      </c>
      <c r="P5967" s="24">
        <f t="shared" si="939"/>
        <v>0</v>
      </c>
    </row>
    <row r="5968" spans="1:16" x14ac:dyDescent="0.25">
      <c r="A5968" s="15">
        <v>34819</v>
      </c>
      <c r="B5968">
        <v>0</v>
      </c>
      <c r="C5968">
        <v>0</v>
      </c>
      <c r="D5968">
        <v>0</v>
      </c>
      <c r="E5968">
        <v>7106</v>
      </c>
      <c r="F5968">
        <v>0</v>
      </c>
      <c r="G5968">
        <f t="shared" si="930"/>
        <v>13250</v>
      </c>
      <c r="H5968">
        <f t="shared" si="931"/>
        <v>1224</v>
      </c>
      <c r="I5968">
        <f t="shared" si="932"/>
        <v>1995</v>
      </c>
      <c r="J5968">
        <f t="shared" si="933"/>
        <v>4</v>
      </c>
      <c r="K5968" s="24">
        <f t="shared" si="934"/>
        <v>13.25</v>
      </c>
      <c r="L5968" s="24">
        <f t="shared" si="935"/>
        <v>1.224</v>
      </c>
      <c r="M5968" s="24">
        <f t="shared" si="936"/>
        <v>0</v>
      </c>
      <c r="N5968" s="24">
        <f t="shared" si="937"/>
        <v>7.1059999999999999</v>
      </c>
      <c r="O5968" s="24">
        <f t="shared" si="938"/>
        <v>0</v>
      </c>
      <c r="P5968" s="24">
        <f t="shared" si="939"/>
        <v>0</v>
      </c>
    </row>
    <row r="5969" spans="1:16" x14ac:dyDescent="0.25">
      <c r="A5969" s="15">
        <v>34820</v>
      </c>
      <c r="B5969">
        <v>0</v>
      </c>
      <c r="C5969">
        <v>166</v>
      </c>
      <c r="D5969">
        <v>0</v>
      </c>
      <c r="E5969">
        <v>6249</v>
      </c>
      <c r="F5969">
        <v>0</v>
      </c>
      <c r="G5969">
        <f t="shared" si="930"/>
        <v>13084</v>
      </c>
      <c r="H5969">
        <f t="shared" si="931"/>
        <v>2081</v>
      </c>
      <c r="I5969">
        <f t="shared" si="932"/>
        <v>1995</v>
      </c>
      <c r="J5969">
        <f t="shared" si="933"/>
        <v>5</v>
      </c>
      <c r="K5969" s="24">
        <f t="shared" si="934"/>
        <v>13.084</v>
      </c>
      <c r="L5969" s="24">
        <f t="shared" si="935"/>
        <v>2.081</v>
      </c>
      <c r="M5969" s="24">
        <f t="shared" si="936"/>
        <v>0.16600000000000001</v>
      </c>
      <c r="N5969" s="24">
        <f t="shared" si="937"/>
        <v>6.2489999999999997</v>
      </c>
      <c r="O5969" s="24">
        <f t="shared" si="938"/>
        <v>0</v>
      </c>
      <c r="P5969" s="24">
        <f t="shared" si="939"/>
        <v>0</v>
      </c>
    </row>
    <row r="5970" spans="1:16" x14ac:dyDescent="0.25">
      <c r="A5970" s="15">
        <v>34821</v>
      </c>
      <c r="B5970">
        <v>0</v>
      </c>
      <c r="C5970">
        <v>1139</v>
      </c>
      <c r="D5970">
        <v>0</v>
      </c>
      <c r="E5970">
        <v>5723</v>
      </c>
      <c r="F5970">
        <v>0</v>
      </c>
      <c r="G5970">
        <f t="shared" si="930"/>
        <v>12111</v>
      </c>
      <c r="H5970">
        <f t="shared" si="931"/>
        <v>2607</v>
      </c>
      <c r="I5970">
        <f t="shared" si="932"/>
        <v>1995</v>
      </c>
      <c r="J5970">
        <f t="shared" si="933"/>
        <v>5</v>
      </c>
      <c r="K5970" s="24">
        <f t="shared" si="934"/>
        <v>12.111000000000001</v>
      </c>
      <c r="L5970" s="24">
        <f t="shared" si="935"/>
        <v>2.6070000000000002</v>
      </c>
      <c r="M5970" s="24">
        <f t="shared" si="936"/>
        <v>1.139</v>
      </c>
      <c r="N5970" s="24">
        <f t="shared" si="937"/>
        <v>5.7229999999999999</v>
      </c>
      <c r="O5970" s="24">
        <f t="shared" si="938"/>
        <v>0</v>
      </c>
      <c r="P5970" s="24">
        <f t="shared" si="939"/>
        <v>0</v>
      </c>
    </row>
    <row r="5971" spans="1:16" x14ac:dyDescent="0.25">
      <c r="A5971" s="15">
        <v>34822</v>
      </c>
      <c r="B5971">
        <v>0</v>
      </c>
      <c r="C5971">
        <v>2756</v>
      </c>
      <c r="D5971">
        <v>0</v>
      </c>
      <c r="E5971">
        <v>5727</v>
      </c>
      <c r="F5971">
        <v>0</v>
      </c>
      <c r="G5971">
        <f t="shared" si="930"/>
        <v>10494</v>
      </c>
      <c r="H5971">
        <f t="shared" si="931"/>
        <v>2603</v>
      </c>
      <c r="I5971">
        <f t="shared" si="932"/>
        <v>1995</v>
      </c>
      <c r="J5971">
        <f t="shared" si="933"/>
        <v>5</v>
      </c>
      <c r="K5971" s="24">
        <f t="shared" si="934"/>
        <v>10.494</v>
      </c>
      <c r="L5971" s="24">
        <f t="shared" si="935"/>
        <v>2.6030000000000002</v>
      </c>
      <c r="M5971" s="24">
        <f t="shared" si="936"/>
        <v>2.7559999999999998</v>
      </c>
      <c r="N5971" s="24">
        <f t="shared" si="937"/>
        <v>5.7270000000000003</v>
      </c>
      <c r="O5971" s="24">
        <f t="shared" si="938"/>
        <v>0</v>
      </c>
      <c r="P5971" s="24">
        <f t="shared" si="939"/>
        <v>0</v>
      </c>
    </row>
    <row r="5972" spans="1:16" x14ac:dyDescent="0.25">
      <c r="A5972" s="15">
        <v>34823</v>
      </c>
      <c r="B5972">
        <v>0</v>
      </c>
      <c r="C5972">
        <v>2534</v>
      </c>
      <c r="D5972">
        <v>0</v>
      </c>
      <c r="E5972">
        <v>5697</v>
      </c>
      <c r="F5972">
        <v>0</v>
      </c>
      <c r="G5972">
        <f t="shared" si="930"/>
        <v>10716</v>
      </c>
      <c r="H5972">
        <f t="shared" si="931"/>
        <v>2633</v>
      </c>
      <c r="I5972">
        <f t="shared" si="932"/>
        <v>1995</v>
      </c>
      <c r="J5972">
        <f t="shared" si="933"/>
        <v>5</v>
      </c>
      <c r="K5972" s="24">
        <f t="shared" si="934"/>
        <v>10.715999999999999</v>
      </c>
      <c r="L5972" s="24">
        <f t="shared" si="935"/>
        <v>2.633</v>
      </c>
      <c r="M5972" s="24">
        <f t="shared" si="936"/>
        <v>2.5339999999999998</v>
      </c>
      <c r="N5972" s="24">
        <f t="shared" si="937"/>
        <v>5.6970000000000001</v>
      </c>
      <c r="O5972" s="24">
        <f t="shared" si="938"/>
        <v>0</v>
      </c>
      <c r="P5972" s="24">
        <f t="shared" si="939"/>
        <v>0</v>
      </c>
    </row>
    <row r="5973" spans="1:16" x14ac:dyDescent="0.25">
      <c r="A5973" s="15">
        <v>34824</v>
      </c>
      <c r="B5973">
        <v>0</v>
      </c>
      <c r="C5973">
        <v>2512</v>
      </c>
      <c r="D5973">
        <v>0</v>
      </c>
      <c r="E5973">
        <v>5750</v>
      </c>
      <c r="F5973">
        <v>0</v>
      </c>
      <c r="G5973">
        <f t="shared" si="930"/>
        <v>10738</v>
      </c>
      <c r="H5973">
        <f t="shared" si="931"/>
        <v>2580</v>
      </c>
      <c r="I5973">
        <f t="shared" si="932"/>
        <v>1995</v>
      </c>
      <c r="J5973">
        <f t="shared" si="933"/>
        <v>5</v>
      </c>
      <c r="K5973" s="24">
        <f t="shared" si="934"/>
        <v>10.738</v>
      </c>
      <c r="L5973" s="24">
        <f t="shared" si="935"/>
        <v>2.58</v>
      </c>
      <c r="M5973" s="24">
        <f t="shared" si="936"/>
        <v>2.512</v>
      </c>
      <c r="N5973" s="24">
        <f t="shared" si="937"/>
        <v>5.75</v>
      </c>
      <c r="O5973" s="24">
        <f t="shared" si="938"/>
        <v>0</v>
      </c>
      <c r="P5973" s="24">
        <f t="shared" si="939"/>
        <v>0</v>
      </c>
    </row>
    <row r="5974" spans="1:16" x14ac:dyDescent="0.25">
      <c r="A5974" s="15">
        <v>34825</v>
      </c>
      <c r="B5974">
        <v>0</v>
      </c>
      <c r="C5974">
        <v>2258</v>
      </c>
      <c r="D5974">
        <v>0</v>
      </c>
      <c r="E5974">
        <v>5670</v>
      </c>
      <c r="F5974">
        <v>0</v>
      </c>
      <c r="G5974">
        <f t="shared" si="930"/>
        <v>10992</v>
      </c>
      <c r="H5974">
        <f t="shared" si="931"/>
        <v>2660</v>
      </c>
      <c r="I5974">
        <f t="shared" si="932"/>
        <v>1995</v>
      </c>
      <c r="J5974">
        <f t="shared" si="933"/>
        <v>5</v>
      </c>
      <c r="K5974" s="24">
        <f t="shared" si="934"/>
        <v>10.992000000000001</v>
      </c>
      <c r="L5974" s="24">
        <f t="shared" si="935"/>
        <v>2.66</v>
      </c>
      <c r="M5974" s="24">
        <f t="shared" si="936"/>
        <v>2.258</v>
      </c>
      <c r="N5974" s="24">
        <f t="shared" si="937"/>
        <v>5.67</v>
      </c>
      <c r="O5974" s="24">
        <f t="shared" si="938"/>
        <v>0</v>
      </c>
      <c r="P5974" s="24">
        <f t="shared" si="939"/>
        <v>0</v>
      </c>
    </row>
    <row r="5975" spans="1:16" x14ac:dyDescent="0.25">
      <c r="A5975" s="15">
        <v>34826</v>
      </c>
      <c r="B5975">
        <v>0</v>
      </c>
      <c r="C5975">
        <v>2251</v>
      </c>
      <c r="D5975">
        <v>0</v>
      </c>
      <c r="E5975">
        <v>5638</v>
      </c>
      <c r="F5975">
        <v>0</v>
      </c>
      <c r="G5975">
        <f t="shared" si="930"/>
        <v>10999</v>
      </c>
      <c r="H5975">
        <f t="shared" si="931"/>
        <v>2692</v>
      </c>
      <c r="I5975">
        <f t="shared" si="932"/>
        <v>1995</v>
      </c>
      <c r="J5975">
        <f t="shared" si="933"/>
        <v>5</v>
      </c>
      <c r="K5975" s="24">
        <f t="shared" si="934"/>
        <v>10.999000000000001</v>
      </c>
      <c r="L5975" s="24">
        <f t="shared" si="935"/>
        <v>2.6920000000000002</v>
      </c>
      <c r="M5975" s="24">
        <f t="shared" si="936"/>
        <v>2.2509999999999999</v>
      </c>
      <c r="N5975" s="24">
        <f t="shared" si="937"/>
        <v>5.6379999999999999</v>
      </c>
      <c r="O5975" s="24">
        <f t="shared" si="938"/>
        <v>0</v>
      </c>
      <c r="P5975" s="24">
        <f t="shared" si="939"/>
        <v>0</v>
      </c>
    </row>
    <row r="5976" spans="1:16" x14ac:dyDescent="0.25">
      <c r="A5976" s="15">
        <v>34827</v>
      </c>
      <c r="B5976">
        <v>0</v>
      </c>
      <c r="C5976">
        <v>2205</v>
      </c>
      <c r="D5976">
        <v>0</v>
      </c>
      <c r="E5976">
        <v>5673</v>
      </c>
      <c r="F5976">
        <v>0</v>
      </c>
      <c r="G5976">
        <f t="shared" si="930"/>
        <v>11045</v>
      </c>
      <c r="H5976">
        <f t="shared" si="931"/>
        <v>2657</v>
      </c>
      <c r="I5976">
        <f t="shared" si="932"/>
        <v>1995</v>
      </c>
      <c r="J5976">
        <f t="shared" si="933"/>
        <v>5</v>
      </c>
      <c r="K5976" s="24">
        <f t="shared" si="934"/>
        <v>11.045</v>
      </c>
      <c r="L5976" s="24">
        <f t="shared" si="935"/>
        <v>2.657</v>
      </c>
      <c r="M5976" s="24">
        <f t="shared" si="936"/>
        <v>2.2050000000000001</v>
      </c>
      <c r="N5976" s="24">
        <f t="shared" si="937"/>
        <v>5.673</v>
      </c>
      <c r="O5976" s="24">
        <f t="shared" si="938"/>
        <v>0</v>
      </c>
      <c r="P5976" s="24">
        <f t="shared" si="939"/>
        <v>0</v>
      </c>
    </row>
    <row r="5977" spans="1:16" x14ac:dyDescent="0.25">
      <c r="A5977" s="15">
        <v>34828</v>
      </c>
      <c r="B5977">
        <v>0</v>
      </c>
      <c r="C5977">
        <v>4073</v>
      </c>
      <c r="D5977">
        <v>0</v>
      </c>
      <c r="E5977">
        <v>4482</v>
      </c>
      <c r="F5977">
        <v>0</v>
      </c>
      <c r="G5977">
        <f t="shared" si="930"/>
        <v>9177</v>
      </c>
      <c r="H5977">
        <f t="shared" si="931"/>
        <v>3848</v>
      </c>
      <c r="I5977">
        <f t="shared" si="932"/>
        <v>1995</v>
      </c>
      <c r="J5977">
        <f t="shared" si="933"/>
        <v>5</v>
      </c>
      <c r="K5977" s="24">
        <f t="shared" si="934"/>
        <v>9.1769999999999996</v>
      </c>
      <c r="L5977" s="24">
        <f t="shared" si="935"/>
        <v>3.8479999999999999</v>
      </c>
      <c r="M5977" s="24">
        <f t="shared" si="936"/>
        <v>4.0730000000000004</v>
      </c>
      <c r="N5977" s="24">
        <f t="shared" si="937"/>
        <v>4.4820000000000002</v>
      </c>
      <c r="O5977" s="24">
        <f t="shared" si="938"/>
        <v>0</v>
      </c>
      <c r="P5977" s="24">
        <f t="shared" si="939"/>
        <v>0</v>
      </c>
    </row>
    <row r="5978" spans="1:16" x14ac:dyDescent="0.25">
      <c r="A5978" s="15">
        <v>34829</v>
      </c>
      <c r="B5978">
        <v>0</v>
      </c>
      <c r="C5978">
        <v>1913</v>
      </c>
      <c r="D5978">
        <v>0</v>
      </c>
      <c r="E5978">
        <v>5178</v>
      </c>
      <c r="F5978">
        <v>0</v>
      </c>
      <c r="G5978">
        <f t="shared" si="930"/>
        <v>11337</v>
      </c>
      <c r="H5978">
        <f t="shared" si="931"/>
        <v>3152</v>
      </c>
      <c r="I5978">
        <f t="shared" si="932"/>
        <v>1995</v>
      </c>
      <c r="J5978">
        <f t="shared" si="933"/>
        <v>5</v>
      </c>
      <c r="K5978" s="24">
        <f t="shared" si="934"/>
        <v>11.337</v>
      </c>
      <c r="L5978" s="24">
        <f t="shared" si="935"/>
        <v>3.1520000000000001</v>
      </c>
      <c r="M5978" s="24">
        <f t="shared" si="936"/>
        <v>1.913</v>
      </c>
      <c r="N5978" s="24">
        <f t="shared" si="937"/>
        <v>5.1779999999999999</v>
      </c>
      <c r="O5978" s="24">
        <f t="shared" si="938"/>
        <v>0</v>
      </c>
      <c r="P5978" s="24">
        <f t="shared" si="939"/>
        <v>0</v>
      </c>
    </row>
    <row r="5979" spans="1:16" x14ac:dyDescent="0.25">
      <c r="A5979" s="15">
        <v>34830</v>
      </c>
      <c r="B5979">
        <v>0</v>
      </c>
      <c r="C5979">
        <v>3081</v>
      </c>
      <c r="D5979">
        <v>0</v>
      </c>
      <c r="E5979">
        <v>5175</v>
      </c>
      <c r="F5979">
        <v>0</v>
      </c>
      <c r="G5979">
        <f t="shared" si="930"/>
        <v>10169</v>
      </c>
      <c r="H5979">
        <f t="shared" si="931"/>
        <v>3155</v>
      </c>
      <c r="I5979">
        <f t="shared" si="932"/>
        <v>1995</v>
      </c>
      <c r="J5979">
        <f t="shared" si="933"/>
        <v>5</v>
      </c>
      <c r="K5979" s="24">
        <f t="shared" si="934"/>
        <v>10.169</v>
      </c>
      <c r="L5979" s="24">
        <f t="shared" si="935"/>
        <v>3.1549999999999998</v>
      </c>
      <c r="M5979" s="24">
        <f t="shared" si="936"/>
        <v>3.081</v>
      </c>
      <c r="N5979" s="24">
        <f t="shared" si="937"/>
        <v>5.1749999999999998</v>
      </c>
      <c r="O5979" s="24">
        <f t="shared" si="938"/>
        <v>0</v>
      </c>
      <c r="P5979" s="24">
        <f t="shared" si="939"/>
        <v>0</v>
      </c>
    </row>
    <row r="5980" spans="1:16" x14ac:dyDescent="0.25">
      <c r="A5980" s="15">
        <v>34831</v>
      </c>
      <c r="B5980">
        <v>0</v>
      </c>
      <c r="C5980">
        <v>3134</v>
      </c>
      <c r="D5980">
        <v>0</v>
      </c>
      <c r="E5980">
        <v>5351</v>
      </c>
      <c r="F5980">
        <v>0</v>
      </c>
      <c r="G5980">
        <f t="shared" si="930"/>
        <v>10116</v>
      </c>
      <c r="H5980">
        <f t="shared" si="931"/>
        <v>2979</v>
      </c>
      <c r="I5980">
        <f t="shared" si="932"/>
        <v>1995</v>
      </c>
      <c r="J5980">
        <f t="shared" si="933"/>
        <v>5</v>
      </c>
      <c r="K5980" s="24">
        <f t="shared" si="934"/>
        <v>10.116</v>
      </c>
      <c r="L5980" s="24">
        <f t="shared" si="935"/>
        <v>2.9790000000000001</v>
      </c>
      <c r="M5980" s="24">
        <f t="shared" si="936"/>
        <v>3.1339999999999999</v>
      </c>
      <c r="N5980" s="24">
        <f t="shared" si="937"/>
        <v>5.351</v>
      </c>
      <c r="O5980" s="24">
        <f t="shared" si="938"/>
        <v>0</v>
      </c>
      <c r="P5980" s="24">
        <f t="shared" si="939"/>
        <v>0</v>
      </c>
    </row>
    <row r="5981" spans="1:16" x14ac:dyDescent="0.25">
      <c r="A5981" s="15">
        <v>34832</v>
      </c>
      <c r="B5981">
        <v>0</v>
      </c>
      <c r="C5981">
        <v>3456</v>
      </c>
      <c r="D5981">
        <v>0</v>
      </c>
      <c r="E5981">
        <v>5437</v>
      </c>
      <c r="F5981">
        <v>0</v>
      </c>
      <c r="G5981">
        <f t="shared" si="930"/>
        <v>9794</v>
      </c>
      <c r="H5981">
        <f t="shared" si="931"/>
        <v>2893</v>
      </c>
      <c r="I5981">
        <f t="shared" si="932"/>
        <v>1995</v>
      </c>
      <c r="J5981">
        <f t="shared" si="933"/>
        <v>5</v>
      </c>
      <c r="K5981" s="24">
        <f t="shared" si="934"/>
        <v>9.7940000000000005</v>
      </c>
      <c r="L5981" s="24">
        <f t="shared" si="935"/>
        <v>2.8929999999999998</v>
      </c>
      <c r="M5981" s="24">
        <f t="shared" si="936"/>
        <v>3.456</v>
      </c>
      <c r="N5981" s="24">
        <f t="shared" si="937"/>
        <v>5.4370000000000003</v>
      </c>
      <c r="O5981" s="24">
        <f t="shared" si="938"/>
        <v>0</v>
      </c>
      <c r="P5981" s="24">
        <f t="shared" si="939"/>
        <v>0</v>
      </c>
    </row>
    <row r="5982" spans="1:16" x14ac:dyDescent="0.25">
      <c r="A5982" s="15">
        <v>34833</v>
      </c>
      <c r="B5982">
        <v>0</v>
      </c>
      <c r="C5982">
        <v>4058</v>
      </c>
      <c r="D5982">
        <v>0</v>
      </c>
      <c r="E5982">
        <v>5445</v>
      </c>
      <c r="F5982">
        <v>0</v>
      </c>
      <c r="G5982">
        <f t="shared" si="930"/>
        <v>9192</v>
      </c>
      <c r="H5982">
        <f t="shared" si="931"/>
        <v>2885</v>
      </c>
      <c r="I5982">
        <f t="shared" si="932"/>
        <v>1995</v>
      </c>
      <c r="J5982">
        <f t="shared" si="933"/>
        <v>5</v>
      </c>
      <c r="K5982" s="24">
        <f t="shared" si="934"/>
        <v>9.1920000000000002</v>
      </c>
      <c r="L5982" s="24">
        <f t="shared" si="935"/>
        <v>2.8849999999999998</v>
      </c>
      <c r="M5982" s="24">
        <f t="shared" si="936"/>
        <v>4.0579999999999998</v>
      </c>
      <c r="N5982" s="24">
        <f t="shared" si="937"/>
        <v>5.4450000000000003</v>
      </c>
      <c r="O5982" s="24">
        <f t="shared" si="938"/>
        <v>0</v>
      </c>
      <c r="P5982" s="24">
        <f t="shared" si="939"/>
        <v>0</v>
      </c>
    </row>
    <row r="5983" spans="1:16" x14ac:dyDescent="0.25">
      <c r="A5983" s="15">
        <v>34834</v>
      </c>
      <c r="B5983">
        <v>0</v>
      </c>
      <c r="C5983">
        <v>2214</v>
      </c>
      <c r="D5983">
        <v>0</v>
      </c>
      <c r="E5983">
        <v>5539</v>
      </c>
      <c r="F5983">
        <v>0</v>
      </c>
      <c r="G5983">
        <f t="shared" si="930"/>
        <v>11036</v>
      </c>
      <c r="H5983">
        <f t="shared" si="931"/>
        <v>2791</v>
      </c>
      <c r="I5983">
        <f t="shared" si="932"/>
        <v>1995</v>
      </c>
      <c r="J5983">
        <f t="shared" si="933"/>
        <v>5</v>
      </c>
      <c r="K5983" s="24">
        <f t="shared" si="934"/>
        <v>11.036</v>
      </c>
      <c r="L5983" s="24">
        <f t="shared" si="935"/>
        <v>2.7909999999999999</v>
      </c>
      <c r="M5983" s="24">
        <f t="shared" si="936"/>
        <v>2.214</v>
      </c>
      <c r="N5983" s="24">
        <f t="shared" si="937"/>
        <v>5.5389999999999997</v>
      </c>
      <c r="O5983" s="24">
        <f t="shared" si="938"/>
        <v>0</v>
      </c>
      <c r="P5983" s="24">
        <f t="shared" si="939"/>
        <v>0</v>
      </c>
    </row>
    <row r="5984" spans="1:16" x14ac:dyDescent="0.25">
      <c r="A5984" s="15">
        <v>34835</v>
      </c>
      <c r="B5984">
        <v>0</v>
      </c>
      <c r="C5984">
        <v>0</v>
      </c>
      <c r="D5984">
        <v>0</v>
      </c>
      <c r="E5984">
        <v>5712</v>
      </c>
      <c r="F5984">
        <v>0</v>
      </c>
      <c r="G5984">
        <f t="shared" si="930"/>
        <v>13250</v>
      </c>
      <c r="H5984">
        <f t="shared" si="931"/>
        <v>2618</v>
      </c>
      <c r="I5984">
        <f t="shared" si="932"/>
        <v>1995</v>
      </c>
      <c r="J5984">
        <f t="shared" si="933"/>
        <v>5</v>
      </c>
      <c r="K5984" s="24">
        <f t="shared" si="934"/>
        <v>13.25</v>
      </c>
      <c r="L5984" s="24">
        <f t="shared" si="935"/>
        <v>2.6179999999999999</v>
      </c>
      <c r="M5984" s="24">
        <f t="shared" si="936"/>
        <v>0</v>
      </c>
      <c r="N5984" s="24">
        <f t="shared" si="937"/>
        <v>5.7119999999999997</v>
      </c>
      <c r="O5984" s="24">
        <f t="shared" si="938"/>
        <v>0</v>
      </c>
      <c r="P5984" s="24">
        <f t="shared" si="939"/>
        <v>0</v>
      </c>
    </row>
    <row r="5985" spans="1:16" x14ac:dyDescent="0.25">
      <c r="A5985" s="15">
        <v>34836</v>
      </c>
      <c r="B5985">
        <v>0</v>
      </c>
      <c r="C5985">
        <v>0</v>
      </c>
      <c r="D5985">
        <v>0</v>
      </c>
      <c r="E5985">
        <v>6706</v>
      </c>
      <c r="F5985">
        <v>0</v>
      </c>
      <c r="G5985">
        <f t="shared" si="930"/>
        <v>13250</v>
      </c>
      <c r="H5985">
        <f t="shared" si="931"/>
        <v>1624</v>
      </c>
      <c r="I5985">
        <f t="shared" si="932"/>
        <v>1995</v>
      </c>
      <c r="J5985">
        <f t="shared" si="933"/>
        <v>5</v>
      </c>
      <c r="K5985" s="24">
        <f t="shared" si="934"/>
        <v>13.25</v>
      </c>
      <c r="L5985" s="24">
        <f t="shared" si="935"/>
        <v>1.6240000000000001</v>
      </c>
      <c r="M5985" s="24">
        <f t="shared" si="936"/>
        <v>0</v>
      </c>
      <c r="N5985" s="24">
        <f t="shared" si="937"/>
        <v>6.7060000000000004</v>
      </c>
      <c r="O5985" s="24">
        <f t="shared" si="938"/>
        <v>0</v>
      </c>
      <c r="P5985" s="24">
        <f t="shared" si="939"/>
        <v>0</v>
      </c>
    </row>
    <row r="5986" spans="1:16" x14ac:dyDescent="0.25">
      <c r="A5986" s="15">
        <v>34837</v>
      </c>
      <c r="B5986">
        <v>0</v>
      </c>
      <c r="C5986">
        <v>0</v>
      </c>
      <c r="D5986">
        <v>0</v>
      </c>
      <c r="E5986">
        <v>7204</v>
      </c>
      <c r="F5986">
        <v>0</v>
      </c>
      <c r="G5986">
        <f t="shared" si="930"/>
        <v>13250</v>
      </c>
      <c r="H5986">
        <f t="shared" si="931"/>
        <v>1126</v>
      </c>
      <c r="I5986">
        <f t="shared" si="932"/>
        <v>1995</v>
      </c>
      <c r="J5986">
        <f t="shared" si="933"/>
        <v>5</v>
      </c>
      <c r="K5986" s="24">
        <f t="shared" si="934"/>
        <v>13.25</v>
      </c>
      <c r="L5986" s="24">
        <f t="shared" si="935"/>
        <v>1.1259999999999999</v>
      </c>
      <c r="M5986" s="24">
        <f t="shared" si="936"/>
        <v>0</v>
      </c>
      <c r="N5986" s="24">
        <f t="shared" si="937"/>
        <v>7.2039999999999997</v>
      </c>
      <c r="O5986" s="24">
        <f t="shared" si="938"/>
        <v>0</v>
      </c>
      <c r="P5986" s="24">
        <f t="shared" si="939"/>
        <v>0</v>
      </c>
    </row>
    <row r="5987" spans="1:16" x14ac:dyDescent="0.25">
      <c r="A5987" s="15">
        <v>34838</v>
      </c>
      <c r="B5987">
        <v>0</v>
      </c>
      <c r="C5987">
        <v>0</v>
      </c>
      <c r="D5987">
        <v>0</v>
      </c>
      <c r="E5987">
        <v>7188</v>
      </c>
      <c r="F5987">
        <v>0</v>
      </c>
      <c r="G5987">
        <f t="shared" si="930"/>
        <v>13250</v>
      </c>
      <c r="H5987">
        <f t="shared" si="931"/>
        <v>1142</v>
      </c>
      <c r="I5987">
        <f t="shared" si="932"/>
        <v>1995</v>
      </c>
      <c r="J5987">
        <f t="shared" si="933"/>
        <v>5</v>
      </c>
      <c r="K5987" s="24">
        <f t="shared" si="934"/>
        <v>13.25</v>
      </c>
      <c r="L5987" s="24">
        <f t="shared" si="935"/>
        <v>1.1419999999999999</v>
      </c>
      <c r="M5987" s="24">
        <f t="shared" si="936"/>
        <v>0</v>
      </c>
      <c r="N5987" s="24">
        <f t="shared" si="937"/>
        <v>7.1879999999999997</v>
      </c>
      <c r="O5987" s="24">
        <f t="shared" si="938"/>
        <v>0</v>
      </c>
      <c r="P5987" s="24">
        <f t="shared" si="939"/>
        <v>0</v>
      </c>
    </row>
    <row r="5988" spans="1:16" x14ac:dyDescent="0.25">
      <c r="A5988" s="15">
        <v>34839</v>
      </c>
      <c r="B5988">
        <v>0</v>
      </c>
      <c r="C5988">
        <v>2919</v>
      </c>
      <c r="D5988">
        <v>0</v>
      </c>
      <c r="E5988">
        <v>7214</v>
      </c>
      <c r="F5988">
        <v>0</v>
      </c>
      <c r="G5988">
        <f t="shared" si="930"/>
        <v>10331</v>
      </c>
      <c r="H5988">
        <f t="shared" si="931"/>
        <v>1116</v>
      </c>
      <c r="I5988">
        <f t="shared" si="932"/>
        <v>1995</v>
      </c>
      <c r="J5988">
        <f t="shared" si="933"/>
        <v>5</v>
      </c>
      <c r="K5988" s="24">
        <f t="shared" si="934"/>
        <v>10.331</v>
      </c>
      <c r="L5988" s="24">
        <f t="shared" si="935"/>
        <v>1.1160000000000001</v>
      </c>
      <c r="M5988" s="24">
        <f t="shared" si="936"/>
        <v>2.919</v>
      </c>
      <c r="N5988" s="24">
        <f t="shared" si="937"/>
        <v>7.2140000000000004</v>
      </c>
      <c r="O5988" s="24">
        <f t="shared" si="938"/>
        <v>0</v>
      </c>
      <c r="P5988" s="24">
        <f t="shared" si="939"/>
        <v>0</v>
      </c>
    </row>
    <row r="5989" spans="1:16" x14ac:dyDescent="0.25">
      <c r="A5989" s="15">
        <v>34840</v>
      </c>
      <c r="B5989">
        <v>0</v>
      </c>
      <c r="C5989">
        <v>3366</v>
      </c>
      <c r="D5989">
        <v>0</v>
      </c>
      <c r="E5989">
        <v>7193</v>
      </c>
      <c r="F5989">
        <v>0</v>
      </c>
      <c r="G5989">
        <f t="shared" si="930"/>
        <v>9884</v>
      </c>
      <c r="H5989">
        <f t="shared" si="931"/>
        <v>1137</v>
      </c>
      <c r="I5989">
        <f t="shared" si="932"/>
        <v>1995</v>
      </c>
      <c r="J5989">
        <f t="shared" si="933"/>
        <v>5</v>
      </c>
      <c r="K5989" s="24">
        <f t="shared" si="934"/>
        <v>9.8840000000000003</v>
      </c>
      <c r="L5989" s="24">
        <f t="shared" si="935"/>
        <v>1.137</v>
      </c>
      <c r="M5989" s="24">
        <f t="shared" si="936"/>
        <v>3.3660000000000001</v>
      </c>
      <c r="N5989" s="24">
        <f t="shared" si="937"/>
        <v>7.1929999999999996</v>
      </c>
      <c r="O5989" s="24">
        <f t="shared" si="938"/>
        <v>0</v>
      </c>
      <c r="P5989" s="24">
        <f t="shared" si="939"/>
        <v>0</v>
      </c>
    </row>
    <row r="5990" spans="1:16" x14ac:dyDescent="0.25">
      <c r="A5990" s="15">
        <v>34841</v>
      </c>
      <c r="B5990">
        <v>0</v>
      </c>
      <c r="C5990">
        <v>3199</v>
      </c>
      <c r="D5990">
        <v>0</v>
      </c>
      <c r="E5990">
        <v>5513</v>
      </c>
      <c r="F5990">
        <v>0</v>
      </c>
      <c r="G5990">
        <f t="shared" si="930"/>
        <v>10051</v>
      </c>
      <c r="H5990">
        <f t="shared" si="931"/>
        <v>2817</v>
      </c>
      <c r="I5990">
        <f t="shared" si="932"/>
        <v>1995</v>
      </c>
      <c r="J5990">
        <f t="shared" si="933"/>
        <v>5</v>
      </c>
      <c r="K5990" s="24">
        <f t="shared" si="934"/>
        <v>10.051</v>
      </c>
      <c r="L5990" s="24">
        <f t="shared" si="935"/>
        <v>2.8170000000000002</v>
      </c>
      <c r="M5990" s="24">
        <f t="shared" si="936"/>
        <v>3.1989999999999998</v>
      </c>
      <c r="N5990" s="24">
        <f t="shared" si="937"/>
        <v>5.5129999999999999</v>
      </c>
      <c r="O5990" s="24">
        <f t="shared" si="938"/>
        <v>0</v>
      </c>
      <c r="P5990" s="24">
        <f t="shared" si="939"/>
        <v>0</v>
      </c>
    </row>
    <row r="5991" spans="1:16" x14ac:dyDescent="0.25">
      <c r="A5991" s="15">
        <v>34842</v>
      </c>
      <c r="B5991">
        <v>0</v>
      </c>
      <c r="C5991">
        <v>2395</v>
      </c>
      <c r="D5991">
        <v>0</v>
      </c>
      <c r="E5991">
        <v>4056</v>
      </c>
      <c r="F5991">
        <v>0</v>
      </c>
      <c r="G5991">
        <f t="shared" si="930"/>
        <v>10855</v>
      </c>
      <c r="H5991">
        <f t="shared" si="931"/>
        <v>4274</v>
      </c>
      <c r="I5991">
        <f t="shared" si="932"/>
        <v>1995</v>
      </c>
      <c r="J5991">
        <f t="shared" si="933"/>
        <v>5</v>
      </c>
      <c r="K5991" s="24">
        <f t="shared" si="934"/>
        <v>10.855</v>
      </c>
      <c r="L5991" s="24">
        <f t="shared" si="935"/>
        <v>4.274</v>
      </c>
      <c r="M5991" s="24">
        <f t="shared" si="936"/>
        <v>2.395</v>
      </c>
      <c r="N5991" s="24">
        <f t="shared" si="937"/>
        <v>4.056</v>
      </c>
      <c r="O5991" s="24">
        <f t="shared" si="938"/>
        <v>0</v>
      </c>
      <c r="P5991" s="24">
        <f t="shared" si="939"/>
        <v>0</v>
      </c>
    </row>
    <row r="5992" spans="1:16" x14ac:dyDescent="0.25">
      <c r="A5992" s="15">
        <v>34843</v>
      </c>
      <c r="B5992">
        <v>0</v>
      </c>
      <c r="C5992">
        <v>2220</v>
      </c>
      <c r="D5992">
        <v>0</v>
      </c>
      <c r="E5992">
        <v>5397</v>
      </c>
      <c r="F5992">
        <v>0</v>
      </c>
      <c r="G5992">
        <f t="shared" si="930"/>
        <v>11030</v>
      </c>
      <c r="H5992">
        <f t="shared" si="931"/>
        <v>2933</v>
      </c>
      <c r="I5992">
        <f t="shared" si="932"/>
        <v>1995</v>
      </c>
      <c r="J5992">
        <f t="shared" si="933"/>
        <v>5</v>
      </c>
      <c r="K5992" s="24">
        <f t="shared" si="934"/>
        <v>11.03</v>
      </c>
      <c r="L5992" s="24">
        <f t="shared" si="935"/>
        <v>2.9329999999999998</v>
      </c>
      <c r="M5992" s="24">
        <f t="shared" si="936"/>
        <v>2.2200000000000002</v>
      </c>
      <c r="N5992" s="24">
        <f t="shared" si="937"/>
        <v>5.3970000000000002</v>
      </c>
      <c r="O5992" s="24">
        <f t="shared" si="938"/>
        <v>0</v>
      </c>
      <c r="P5992" s="24">
        <f t="shared" si="939"/>
        <v>0</v>
      </c>
    </row>
    <row r="5993" spans="1:16" x14ac:dyDescent="0.25">
      <c r="A5993" s="15">
        <v>34844</v>
      </c>
      <c r="B5993">
        <v>0</v>
      </c>
      <c r="C5993">
        <v>2201</v>
      </c>
      <c r="D5993">
        <v>0</v>
      </c>
      <c r="E5993">
        <v>5972</v>
      </c>
      <c r="F5993">
        <v>0</v>
      </c>
      <c r="G5993">
        <f t="shared" si="930"/>
        <v>11049</v>
      </c>
      <c r="H5993">
        <f t="shared" si="931"/>
        <v>2358</v>
      </c>
      <c r="I5993">
        <f t="shared" si="932"/>
        <v>1995</v>
      </c>
      <c r="J5993">
        <f t="shared" si="933"/>
        <v>5</v>
      </c>
      <c r="K5993" s="24">
        <f t="shared" si="934"/>
        <v>11.048999999999999</v>
      </c>
      <c r="L5993" s="24">
        <f t="shared" si="935"/>
        <v>2.3580000000000001</v>
      </c>
      <c r="M5993" s="24">
        <f t="shared" si="936"/>
        <v>2.2010000000000001</v>
      </c>
      <c r="N5993" s="24">
        <f t="shared" si="937"/>
        <v>5.9720000000000004</v>
      </c>
      <c r="O5993" s="24">
        <f t="shared" si="938"/>
        <v>0</v>
      </c>
      <c r="P5993" s="24">
        <f t="shared" si="939"/>
        <v>0</v>
      </c>
    </row>
    <row r="5994" spans="1:16" x14ac:dyDescent="0.25">
      <c r="A5994" s="15">
        <v>34845</v>
      </c>
      <c r="B5994">
        <v>0</v>
      </c>
      <c r="C5994">
        <v>2879</v>
      </c>
      <c r="D5994">
        <v>0</v>
      </c>
      <c r="E5994">
        <v>6063</v>
      </c>
      <c r="F5994">
        <v>0</v>
      </c>
      <c r="G5994">
        <f t="shared" si="930"/>
        <v>10371</v>
      </c>
      <c r="H5994">
        <f t="shared" si="931"/>
        <v>2267</v>
      </c>
      <c r="I5994">
        <f t="shared" si="932"/>
        <v>1995</v>
      </c>
      <c r="J5994">
        <f t="shared" si="933"/>
        <v>5</v>
      </c>
      <c r="K5994" s="24">
        <f t="shared" si="934"/>
        <v>10.371</v>
      </c>
      <c r="L5994" s="24">
        <f t="shared" si="935"/>
        <v>2.2669999999999999</v>
      </c>
      <c r="M5994" s="24">
        <f t="shared" si="936"/>
        <v>2.879</v>
      </c>
      <c r="N5994" s="24">
        <f t="shared" si="937"/>
        <v>6.0629999999999997</v>
      </c>
      <c r="O5994" s="24">
        <f t="shared" si="938"/>
        <v>0</v>
      </c>
      <c r="P5994" s="24">
        <f t="shared" si="939"/>
        <v>0</v>
      </c>
    </row>
    <row r="5995" spans="1:16" x14ac:dyDescent="0.25">
      <c r="A5995" s="15">
        <v>34846</v>
      </c>
      <c r="B5995">
        <v>0</v>
      </c>
      <c r="C5995">
        <v>3715</v>
      </c>
      <c r="D5995">
        <v>0</v>
      </c>
      <c r="E5995">
        <v>6022</v>
      </c>
      <c r="F5995">
        <v>0</v>
      </c>
      <c r="G5995">
        <f t="shared" si="930"/>
        <v>9535</v>
      </c>
      <c r="H5995">
        <f t="shared" si="931"/>
        <v>2308</v>
      </c>
      <c r="I5995">
        <f t="shared" si="932"/>
        <v>1995</v>
      </c>
      <c r="J5995">
        <f t="shared" si="933"/>
        <v>5</v>
      </c>
      <c r="K5995" s="24">
        <f t="shared" si="934"/>
        <v>9.5350000000000001</v>
      </c>
      <c r="L5995" s="24">
        <f t="shared" si="935"/>
        <v>2.3079999999999998</v>
      </c>
      <c r="M5995" s="24">
        <f t="shared" si="936"/>
        <v>3.7149999999999999</v>
      </c>
      <c r="N5995" s="24">
        <f t="shared" si="937"/>
        <v>6.0220000000000002</v>
      </c>
      <c r="O5995" s="24">
        <f t="shared" si="938"/>
        <v>0</v>
      </c>
      <c r="P5995" s="24">
        <f t="shared" si="939"/>
        <v>0</v>
      </c>
    </row>
    <row r="5996" spans="1:16" x14ac:dyDescent="0.25">
      <c r="A5996" s="15">
        <v>34847</v>
      </c>
      <c r="B5996">
        <v>0</v>
      </c>
      <c r="C5996">
        <v>3903</v>
      </c>
      <c r="D5996">
        <v>0</v>
      </c>
      <c r="E5996">
        <v>6026</v>
      </c>
      <c r="F5996">
        <v>0</v>
      </c>
      <c r="G5996">
        <f t="shared" si="930"/>
        <v>9347</v>
      </c>
      <c r="H5996">
        <f t="shared" si="931"/>
        <v>2304</v>
      </c>
      <c r="I5996">
        <f t="shared" si="932"/>
        <v>1995</v>
      </c>
      <c r="J5996">
        <f t="shared" si="933"/>
        <v>5</v>
      </c>
      <c r="K5996" s="24">
        <f t="shared" si="934"/>
        <v>9.3469999999999995</v>
      </c>
      <c r="L5996" s="24">
        <f t="shared" si="935"/>
        <v>2.3039999999999998</v>
      </c>
      <c r="M5996" s="24">
        <f t="shared" si="936"/>
        <v>3.903</v>
      </c>
      <c r="N5996" s="24">
        <f t="shared" si="937"/>
        <v>6.0259999999999998</v>
      </c>
      <c r="O5996" s="24">
        <f t="shared" si="938"/>
        <v>0</v>
      </c>
      <c r="P5996" s="24">
        <f t="shared" si="939"/>
        <v>0</v>
      </c>
    </row>
    <row r="5997" spans="1:16" x14ac:dyDescent="0.25">
      <c r="A5997" s="15">
        <v>34848</v>
      </c>
      <c r="B5997">
        <v>0</v>
      </c>
      <c r="C5997">
        <v>3915</v>
      </c>
      <c r="D5997">
        <v>0</v>
      </c>
      <c r="E5997">
        <v>6946</v>
      </c>
      <c r="F5997">
        <v>0</v>
      </c>
      <c r="G5997">
        <f t="shared" si="930"/>
        <v>9335</v>
      </c>
      <c r="H5997">
        <f t="shared" si="931"/>
        <v>1384</v>
      </c>
      <c r="I5997">
        <f t="shared" si="932"/>
        <v>1995</v>
      </c>
      <c r="J5997">
        <f t="shared" si="933"/>
        <v>5</v>
      </c>
      <c r="K5997" s="24">
        <f t="shared" si="934"/>
        <v>9.3350000000000009</v>
      </c>
      <c r="L5997" s="24">
        <f t="shared" si="935"/>
        <v>1.3839999999999999</v>
      </c>
      <c r="M5997" s="24">
        <f t="shared" si="936"/>
        <v>3.915</v>
      </c>
      <c r="N5997" s="24">
        <f t="shared" si="937"/>
        <v>6.9459999999999997</v>
      </c>
      <c r="O5997" s="24">
        <f t="shared" si="938"/>
        <v>0</v>
      </c>
      <c r="P5997" s="24">
        <f t="shared" si="939"/>
        <v>0</v>
      </c>
    </row>
    <row r="5998" spans="1:16" x14ac:dyDescent="0.25">
      <c r="A5998" s="15">
        <v>34849</v>
      </c>
      <c r="B5998">
        <v>0</v>
      </c>
      <c r="C5998">
        <v>4673</v>
      </c>
      <c r="D5998">
        <v>0</v>
      </c>
      <c r="E5998">
        <v>6987</v>
      </c>
      <c r="F5998">
        <v>0</v>
      </c>
      <c r="G5998">
        <f t="shared" si="930"/>
        <v>8577</v>
      </c>
      <c r="H5998">
        <f t="shared" si="931"/>
        <v>1343</v>
      </c>
      <c r="I5998">
        <f t="shared" si="932"/>
        <v>1995</v>
      </c>
      <c r="J5998">
        <f t="shared" si="933"/>
        <v>5</v>
      </c>
      <c r="K5998" s="24">
        <f t="shared" si="934"/>
        <v>8.577</v>
      </c>
      <c r="L5998" s="24">
        <f t="shared" si="935"/>
        <v>1.343</v>
      </c>
      <c r="M5998" s="24">
        <f t="shared" si="936"/>
        <v>4.673</v>
      </c>
      <c r="N5998" s="24">
        <f t="shared" si="937"/>
        <v>6.9870000000000001</v>
      </c>
      <c r="O5998" s="24">
        <f t="shared" si="938"/>
        <v>0</v>
      </c>
      <c r="P5998" s="24">
        <f t="shared" si="939"/>
        <v>0</v>
      </c>
    </row>
    <row r="5999" spans="1:16" x14ac:dyDescent="0.25">
      <c r="A5999" s="15">
        <v>34850</v>
      </c>
      <c r="B5999">
        <v>0</v>
      </c>
      <c r="C5999">
        <v>3926</v>
      </c>
      <c r="D5999">
        <v>0</v>
      </c>
      <c r="E5999">
        <v>6624</v>
      </c>
      <c r="F5999">
        <v>0</v>
      </c>
      <c r="G5999">
        <f t="shared" si="930"/>
        <v>9324</v>
      </c>
      <c r="H5999">
        <f t="shared" si="931"/>
        <v>1706</v>
      </c>
      <c r="I5999">
        <f t="shared" si="932"/>
        <v>1995</v>
      </c>
      <c r="J5999">
        <f t="shared" si="933"/>
        <v>5</v>
      </c>
      <c r="K5999" s="24">
        <f t="shared" si="934"/>
        <v>9.3239999999999998</v>
      </c>
      <c r="L5999" s="24">
        <f t="shared" si="935"/>
        <v>1.706</v>
      </c>
      <c r="M5999" s="24">
        <f t="shared" si="936"/>
        <v>3.9260000000000002</v>
      </c>
      <c r="N5999" s="24">
        <f t="shared" si="937"/>
        <v>6.6239999999999997</v>
      </c>
      <c r="O5999" s="24">
        <f t="shared" si="938"/>
        <v>0</v>
      </c>
      <c r="P5999" s="24">
        <f t="shared" si="939"/>
        <v>0</v>
      </c>
    </row>
    <row r="6000" spans="1:16" x14ac:dyDescent="0.25">
      <c r="A6000" s="15">
        <v>34851</v>
      </c>
      <c r="B6000">
        <v>0</v>
      </c>
      <c r="C6000">
        <v>4170</v>
      </c>
      <c r="D6000">
        <v>0</v>
      </c>
      <c r="E6000">
        <v>7130</v>
      </c>
      <c r="F6000">
        <v>0</v>
      </c>
      <c r="G6000">
        <f t="shared" si="930"/>
        <v>9080</v>
      </c>
      <c r="H6000">
        <f t="shared" si="931"/>
        <v>1200</v>
      </c>
      <c r="I6000">
        <f t="shared" si="932"/>
        <v>1995</v>
      </c>
      <c r="J6000">
        <f t="shared" si="933"/>
        <v>6</v>
      </c>
      <c r="K6000" s="24">
        <f t="shared" si="934"/>
        <v>9.08</v>
      </c>
      <c r="L6000" s="24">
        <f t="shared" si="935"/>
        <v>1.2</v>
      </c>
      <c r="M6000" s="24">
        <f t="shared" si="936"/>
        <v>4.17</v>
      </c>
      <c r="N6000" s="24">
        <f t="shared" si="937"/>
        <v>7.13</v>
      </c>
      <c r="O6000" s="24">
        <f t="shared" si="938"/>
        <v>0</v>
      </c>
      <c r="P6000" s="24">
        <f t="shared" si="939"/>
        <v>0</v>
      </c>
    </row>
    <row r="6001" spans="1:16" x14ac:dyDescent="0.25">
      <c r="A6001" s="15">
        <v>34852</v>
      </c>
      <c r="B6001">
        <v>0</v>
      </c>
      <c r="C6001">
        <v>6141</v>
      </c>
      <c r="D6001">
        <v>0</v>
      </c>
      <c r="E6001">
        <v>8125</v>
      </c>
      <c r="F6001">
        <v>0</v>
      </c>
      <c r="G6001">
        <f t="shared" si="930"/>
        <v>7109</v>
      </c>
      <c r="H6001">
        <f t="shared" si="931"/>
        <v>205</v>
      </c>
      <c r="I6001">
        <f t="shared" si="932"/>
        <v>1995</v>
      </c>
      <c r="J6001">
        <f t="shared" si="933"/>
        <v>6</v>
      </c>
      <c r="K6001" s="24">
        <f t="shared" si="934"/>
        <v>7.109</v>
      </c>
      <c r="L6001" s="24">
        <f t="shared" si="935"/>
        <v>0.20499999999999999</v>
      </c>
      <c r="M6001" s="24">
        <f t="shared" si="936"/>
        <v>6.141</v>
      </c>
      <c r="N6001" s="24">
        <f t="shared" si="937"/>
        <v>8.125</v>
      </c>
      <c r="O6001" s="24">
        <f t="shared" si="938"/>
        <v>0</v>
      </c>
      <c r="P6001" s="24">
        <f t="shared" si="939"/>
        <v>0</v>
      </c>
    </row>
    <row r="6002" spans="1:16" x14ac:dyDescent="0.25">
      <c r="A6002" s="15">
        <v>34853</v>
      </c>
      <c r="B6002">
        <v>0</v>
      </c>
      <c r="C6002">
        <v>12001</v>
      </c>
      <c r="D6002">
        <v>0</v>
      </c>
      <c r="E6002">
        <v>8631</v>
      </c>
      <c r="F6002">
        <v>0</v>
      </c>
      <c r="G6002">
        <f t="shared" si="930"/>
        <v>1249</v>
      </c>
      <c r="H6002">
        <f t="shared" si="931"/>
        <v>0</v>
      </c>
      <c r="I6002">
        <f t="shared" si="932"/>
        <v>1995</v>
      </c>
      <c r="J6002">
        <f t="shared" si="933"/>
        <v>6</v>
      </c>
      <c r="K6002" s="24">
        <f t="shared" si="934"/>
        <v>1.2490000000000001</v>
      </c>
      <c r="L6002" s="24">
        <f t="shared" si="935"/>
        <v>0</v>
      </c>
      <c r="M6002" s="24">
        <f t="shared" si="936"/>
        <v>12.000999999999999</v>
      </c>
      <c r="N6002" s="24">
        <f t="shared" si="937"/>
        <v>8.6310000000000002</v>
      </c>
      <c r="O6002" s="24">
        <f t="shared" si="938"/>
        <v>0</v>
      </c>
      <c r="P6002" s="24">
        <f t="shared" si="939"/>
        <v>0</v>
      </c>
    </row>
    <row r="6003" spans="1:16" x14ac:dyDescent="0.25">
      <c r="A6003" s="15">
        <v>34854</v>
      </c>
      <c r="B6003">
        <v>0</v>
      </c>
      <c r="C6003">
        <v>11947</v>
      </c>
      <c r="D6003">
        <v>0</v>
      </c>
      <c r="E6003">
        <v>8628</v>
      </c>
      <c r="F6003">
        <v>0</v>
      </c>
      <c r="G6003">
        <f t="shared" si="930"/>
        <v>1303</v>
      </c>
      <c r="H6003">
        <f t="shared" si="931"/>
        <v>0</v>
      </c>
      <c r="I6003">
        <f t="shared" si="932"/>
        <v>1995</v>
      </c>
      <c r="J6003">
        <f t="shared" si="933"/>
        <v>6</v>
      </c>
      <c r="K6003" s="24">
        <f t="shared" si="934"/>
        <v>1.3029999999999999</v>
      </c>
      <c r="L6003" s="24">
        <f t="shared" si="935"/>
        <v>0</v>
      </c>
      <c r="M6003" s="24">
        <f t="shared" si="936"/>
        <v>11.946999999999999</v>
      </c>
      <c r="N6003" s="24">
        <f t="shared" si="937"/>
        <v>8.6280000000000001</v>
      </c>
      <c r="O6003" s="24">
        <f t="shared" si="938"/>
        <v>0</v>
      </c>
      <c r="P6003" s="24">
        <f t="shared" si="939"/>
        <v>0</v>
      </c>
    </row>
    <row r="6004" spans="1:16" x14ac:dyDescent="0.25">
      <c r="A6004" s="15">
        <v>34855</v>
      </c>
      <c r="B6004">
        <v>0</v>
      </c>
      <c r="C6004">
        <v>7345</v>
      </c>
      <c r="D6004">
        <v>0</v>
      </c>
      <c r="E6004">
        <v>8646</v>
      </c>
      <c r="F6004">
        <v>0</v>
      </c>
      <c r="G6004">
        <f t="shared" si="930"/>
        <v>5905</v>
      </c>
      <c r="H6004">
        <f t="shared" si="931"/>
        <v>0</v>
      </c>
      <c r="I6004">
        <f t="shared" si="932"/>
        <v>1995</v>
      </c>
      <c r="J6004">
        <f t="shared" si="933"/>
        <v>6</v>
      </c>
      <c r="K6004" s="24">
        <f t="shared" si="934"/>
        <v>5.9050000000000002</v>
      </c>
      <c r="L6004" s="24">
        <f t="shared" si="935"/>
        <v>0</v>
      </c>
      <c r="M6004" s="24">
        <f t="shared" si="936"/>
        <v>7.3449999999999998</v>
      </c>
      <c r="N6004" s="24">
        <f t="shared" si="937"/>
        <v>8.6460000000000008</v>
      </c>
      <c r="O6004" s="24">
        <f t="shared" si="938"/>
        <v>0</v>
      </c>
      <c r="P6004" s="24">
        <f t="shared" si="939"/>
        <v>0</v>
      </c>
    </row>
    <row r="6005" spans="1:16" x14ac:dyDescent="0.25">
      <c r="A6005" s="15">
        <v>34856</v>
      </c>
      <c r="B6005">
        <v>0</v>
      </c>
      <c r="C6005">
        <v>6152</v>
      </c>
      <c r="D6005">
        <v>0</v>
      </c>
      <c r="E6005">
        <v>8694</v>
      </c>
      <c r="F6005">
        <v>0</v>
      </c>
      <c r="G6005">
        <f t="shared" si="930"/>
        <v>7098</v>
      </c>
      <c r="H6005">
        <f t="shared" si="931"/>
        <v>0</v>
      </c>
      <c r="I6005">
        <f t="shared" si="932"/>
        <v>1995</v>
      </c>
      <c r="J6005">
        <f t="shared" si="933"/>
        <v>6</v>
      </c>
      <c r="K6005" s="24">
        <f t="shared" si="934"/>
        <v>7.0979999999999999</v>
      </c>
      <c r="L6005" s="24">
        <f t="shared" si="935"/>
        <v>0</v>
      </c>
      <c r="M6005" s="24">
        <f t="shared" si="936"/>
        <v>6.1520000000000001</v>
      </c>
      <c r="N6005" s="24">
        <f t="shared" si="937"/>
        <v>8.6940000000000008</v>
      </c>
      <c r="O6005" s="24">
        <f t="shared" si="938"/>
        <v>0</v>
      </c>
      <c r="P6005" s="24">
        <f t="shared" si="939"/>
        <v>0</v>
      </c>
    </row>
    <row r="6006" spans="1:16" x14ac:dyDescent="0.25">
      <c r="A6006" s="15">
        <v>34857</v>
      </c>
      <c r="B6006">
        <v>0</v>
      </c>
      <c r="C6006">
        <v>7928</v>
      </c>
      <c r="D6006">
        <v>0</v>
      </c>
      <c r="E6006">
        <v>8735</v>
      </c>
      <c r="F6006">
        <v>0</v>
      </c>
      <c r="G6006">
        <f t="shared" si="930"/>
        <v>5322</v>
      </c>
      <c r="H6006">
        <f t="shared" si="931"/>
        <v>0</v>
      </c>
      <c r="I6006">
        <f t="shared" si="932"/>
        <v>1995</v>
      </c>
      <c r="J6006">
        <f t="shared" si="933"/>
        <v>6</v>
      </c>
      <c r="K6006" s="24">
        <f t="shared" si="934"/>
        <v>5.3220000000000001</v>
      </c>
      <c r="L6006" s="24">
        <f t="shared" si="935"/>
        <v>0</v>
      </c>
      <c r="M6006" s="24">
        <f t="shared" si="936"/>
        <v>7.9279999999999999</v>
      </c>
      <c r="N6006" s="24">
        <f t="shared" si="937"/>
        <v>8.7349999999999994</v>
      </c>
      <c r="O6006" s="24">
        <f t="shared" si="938"/>
        <v>0</v>
      </c>
      <c r="P6006" s="24">
        <f t="shared" si="939"/>
        <v>0</v>
      </c>
    </row>
    <row r="6007" spans="1:16" x14ac:dyDescent="0.25">
      <c r="A6007" s="15">
        <v>34858</v>
      </c>
      <c r="B6007">
        <v>0</v>
      </c>
      <c r="C6007">
        <v>7868</v>
      </c>
      <c r="D6007">
        <v>0</v>
      </c>
      <c r="E6007">
        <v>8498</v>
      </c>
      <c r="F6007">
        <v>0</v>
      </c>
      <c r="G6007">
        <f t="shared" si="930"/>
        <v>5382</v>
      </c>
      <c r="H6007">
        <f t="shared" si="931"/>
        <v>0</v>
      </c>
      <c r="I6007">
        <f t="shared" si="932"/>
        <v>1995</v>
      </c>
      <c r="J6007">
        <f t="shared" si="933"/>
        <v>6</v>
      </c>
      <c r="K6007" s="24">
        <f t="shared" si="934"/>
        <v>5.3819999999999997</v>
      </c>
      <c r="L6007" s="24">
        <f t="shared" si="935"/>
        <v>0</v>
      </c>
      <c r="M6007" s="24">
        <f t="shared" si="936"/>
        <v>7.8680000000000003</v>
      </c>
      <c r="N6007" s="24">
        <f t="shared" si="937"/>
        <v>8.4979999999999993</v>
      </c>
      <c r="O6007" s="24">
        <f t="shared" si="938"/>
        <v>0</v>
      </c>
      <c r="P6007" s="24">
        <f t="shared" si="939"/>
        <v>0</v>
      </c>
    </row>
    <row r="6008" spans="1:16" x14ac:dyDescent="0.25">
      <c r="A6008" s="15">
        <v>34859</v>
      </c>
      <c r="B6008">
        <v>0</v>
      </c>
      <c r="C6008">
        <v>6702</v>
      </c>
      <c r="D6008">
        <v>0</v>
      </c>
      <c r="E6008">
        <v>8625</v>
      </c>
      <c r="F6008">
        <v>0</v>
      </c>
      <c r="G6008">
        <f t="shared" si="930"/>
        <v>6548</v>
      </c>
      <c r="H6008">
        <f t="shared" si="931"/>
        <v>0</v>
      </c>
      <c r="I6008">
        <f t="shared" si="932"/>
        <v>1995</v>
      </c>
      <c r="J6008">
        <f t="shared" si="933"/>
        <v>6</v>
      </c>
      <c r="K6008" s="24">
        <f t="shared" si="934"/>
        <v>6.548</v>
      </c>
      <c r="L6008" s="24">
        <f t="shared" si="935"/>
        <v>0</v>
      </c>
      <c r="M6008" s="24">
        <f t="shared" si="936"/>
        <v>6.702</v>
      </c>
      <c r="N6008" s="24">
        <f t="shared" si="937"/>
        <v>8.625</v>
      </c>
      <c r="O6008" s="24">
        <f t="shared" si="938"/>
        <v>0</v>
      </c>
      <c r="P6008" s="24">
        <f t="shared" si="939"/>
        <v>0</v>
      </c>
    </row>
    <row r="6009" spans="1:16" x14ac:dyDescent="0.25">
      <c r="A6009" s="15">
        <v>34860</v>
      </c>
      <c r="B6009">
        <v>0</v>
      </c>
      <c r="C6009">
        <v>7135</v>
      </c>
      <c r="D6009">
        <v>0</v>
      </c>
      <c r="E6009">
        <v>8632</v>
      </c>
      <c r="F6009">
        <v>0</v>
      </c>
      <c r="G6009">
        <f t="shared" si="930"/>
        <v>6115</v>
      </c>
      <c r="H6009">
        <f t="shared" si="931"/>
        <v>0</v>
      </c>
      <c r="I6009">
        <f t="shared" si="932"/>
        <v>1995</v>
      </c>
      <c r="J6009">
        <f t="shared" si="933"/>
        <v>6</v>
      </c>
      <c r="K6009" s="24">
        <f t="shared" si="934"/>
        <v>6.1150000000000002</v>
      </c>
      <c r="L6009" s="24">
        <f t="shared" si="935"/>
        <v>0</v>
      </c>
      <c r="M6009" s="24">
        <f t="shared" si="936"/>
        <v>7.1349999999999998</v>
      </c>
      <c r="N6009" s="24">
        <f t="shared" si="937"/>
        <v>8.6319999999999997</v>
      </c>
      <c r="O6009" s="24">
        <f t="shared" si="938"/>
        <v>0</v>
      </c>
      <c r="P6009" s="24">
        <f t="shared" si="939"/>
        <v>0</v>
      </c>
    </row>
    <row r="6010" spans="1:16" x14ac:dyDescent="0.25">
      <c r="A6010" s="15">
        <v>34861</v>
      </c>
      <c r="B6010">
        <v>0</v>
      </c>
      <c r="C6010">
        <v>12</v>
      </c>
      <c r="D6010">
        <v>0</v>
      </c>
      <c r="E6010">
        <v>4885</v>
      </c>
      <c r="F6010">
        <v>0</v>
      </c>
      <c r="G6010">
        <f t="shared" si="930"/>
        <v>13238</v>
      </c>
      <c r="H6010">
        <f t="shared" si="931"/>
        <v>3445</v>
      </c>
      <c r="I6010">
        <f t="shared" si="932"/>
        <v>1995</v>
      </c>
      <c r="J6010">
        <f t="shared" si="933"/>
        <v>6</v>
      </c>
      <c r="K6010" s="24">
        <f t="shared" si="934"/>
        <v>13.238</v>
      </c>
      <c r="L6010" s="24">
        <f t="shared" si="935"/>
        <v>3.4449999999999998</v>
      </c>
      <c r="M6010" s="24">
        <f t="shared" si="936"/>
        <v>1.2E-2</v>
      </c>
      <c r="N6010" s="24">
        <f t="shared" si="937"/>
        <v>4.8849999999999998</v>
      </c>
      <c r="O6010" s="24">
        <f t="shared" si="938"/>
        <v>0</v>
      </c>
      <c r="P6010" s="24">
        <f t="shared" si="939"/>
        <v>0</v>
      </c>
    </row>
    <row r="6011" spans="1:16" x14ac:dyDescent="0.25">
      <c r="A6011" s="15">
        <v>34862</v>
      </c>
      <c r="B6011">
        <v>0</v>
      </c>
      <c r="C6011">
        <v>2952</v>
      </c>
      <c r="D6011">
        <v>0</v>
      </c>
      <c r="E6011">
        <v>3290</v>
      </c>
      <c r="F6011">
        <v>0</v>
      </c>
      <c r="G6011">
        <f t="shared" si="930"/>
        <v>10298</v>
      </c>
      <c r="H6011">
        <f t="shared" si="931"/>
        <v>5040</v>
      </c>
      <c r="I6011">
        <f t="shared" si="932"/>
        <v>1995</v>
      </c>
      <c r="J6011">
        <f t="shared" si="933"/>
        <v>6</v>
      </c>
      <c r="K6011" s="24">
        <f t="shared" si="934"/>
        <v>10.298</v>
      </c>
      <c r="L6011" s="24">
        <f t="shared" si="935"/>
        <v>5.04</v>
      </c>
      <c r="M6011" s="24">
        <f t="shared" si="936"/>
        <v>2.952</v>
      </c>
      <c r="N6011" s="24">
        <f t="shared" si="937"/>
        <v>3.29</v>
      </c>
      <c r="O6011" s="24">
        <f t="shared" si="938"/>
        <v>0</v>
      </c>
      <c r="P6011" s="24">
        <f t="shared" si="939"/>
        <v>0</v>
      </c>
    </row>
    <row r="6012" spans="1:16" x14ac:dyDescent="0.25">
      <c r="A6012" s="15">
        <v>34863</v>
      </c>
      <c r="B6012">
        <v>0</v>
      </c>
      <c r="C6012">
        <v>2978</v>
      </c>
      <c r="D6012">
        <v>0</v>
      </c>
      <c r="E6012">
        <v>3463</v>
      </c>
      <c r="F6012">
        <v>0</v>
      </c>
      <c r="G6012">
        <f t="shared" si="930"/>
        <v>10272</v>
      </c>
      <c r="H6012">
        <f t="shared" si="931"/>
        <v>4867</v>
      </c>
      <c r="I6012">
        <f t="shared" si="932"/>
        <v>1995</v>
      </c>
      <c r="J6012">
        <f t="shared" si="933"/>
        <v>6</v>
      </c>
      <c r="K6012" s="24">
        <f t="shared" si="934"/>
        <v>10.272</v>
      </c>
      <c r="L6012" s="24">
        <f t="shared" si="935"/>
        <v>4.867</v>
      </c>
      <c r="M6012" s="24">
        <f t="shared" si="936"/>
        <v>2.9780000000000002</v>
      </c>
      <c r="N6012" s="24">
        <f t="shared" si="937"/>
        <v>3.4630000000000001</v>
      </c>
      <c r="O6012" s="24">
        <f t="shared" si="938"/>
        <v>0</v>
      </c>
      <c r="P6012" s="24">
        <f t="shared" si="939"/>
        <v>0</v>
      </c>
    </row>
    <row r="6013" spans="1:16" x14ac:dyDescent="0.25">
      <c r="A6013" s="15">
        <v>34864</v>
      </c>
      <c r="B6013">
        <v>0</v>
      </c>
      <c r="C6013">
        <v>8676</v>
      </c>
      <c r="D6013">
        <v>0</v>
      </c>
      <c r="E6013">
        <v>7252</v>
      </c>
      <c r="F6013">
        <v>0</v>
      </c>
      <c r="G6013">
        <f t="shared" si="930"/>
        <v>4574</v>
      </c>
      <c r="H6013">
        <f t="shared" si="931"/>
        <v>1078</v>
      </c>
      <c r="I6013">
        <f t="shared" si="932"/>
        <v>1995</v>
      </c>
      <c r="J6013">
        <f t="shared" si="933"/>
        <v>6</v>
      </c>
      <c r="K6013" s="24">
        <f t="shared" si="934"/>
        <v>4.5739999999999998</v>
      </c>
      <c r="L6013" s="24">
        <f t="shared" si="935"/>
        <v>1.0780000000000001</v>
      </c>
      <c r="M6013" s="24">
        <f t="shared" si="936"/>
        <v>8.6760000000000002</v>
      </c>
      <c r="N6013" s="24">
        <f t="shared" si="937"/>
        <v>7.2519999999999998</v>
      </c>
      <c r="O6013" s="24">
        <f t="shared" si="938"/>
        <v>0</v>
      </c>
      <c r="P6013" s="24">
        <f t="shared" si="939"/>
        <v>0</v>
      </c>
    </row>
    <row r="6014" spans="1:16" x14ac:dyDescent="0.25">
      <c r="A6014" s="15">
        <v>34865</v>
      </c>
      <c r="B6014">
        <v>0</v>
      </c>
      <c r="C6014">
        <v>10591</v>
      </c>
      <c r="D6014">
        <v>0</v>
      </c>
      <c r="E6014">
        <v>8660</v>
      </c>
      <c r="F6014">
        <v>0</v>
      </c>
      <c r="G6014">
        <f t="shared" si="930"/>
        <v>2659</v>
      </c>
      <c r="H6014">
        <f t="shared" si="931"/>
        <v>0</v>
      </c>
      <c r="I6014">
        <f t="shared" si="932"/>
        <v>1995</v>
      </c>
      <c r="J6014">
        <f t="shared" si="933"/>
        <v>6</v>
      </c>
      <c r="K6014" s="24">
        <f t="shared" si="934"/>
        <v>2.6589999999999998</v>
      </c>
      <c r="L6014" s="24">
        <f t="shared" si="935"/>
        <v>0</v>
      </c>
      <c r="M6014" s="24">
        <f t="shared" si="936"/>
        <v>10.590999999999999</v>
      </c>
      <c r="N6014" s="24">
        <f t="shared" si="937"/>
        <v>8.66</v>
      </c>
      <c r="O6014" s="24">
        <f t="shared" si="938"/>
        <v>0</v>
      </c>
      <c r="P6014" s="24">
        <f t="shared" si="939"/>
        <v>0</v>
      </c>
    </row>
    <row r="6015" spans="1:16" x14ac:dyDescent="0.25">
      <c r="A6015" s="15">
        <v>34866</v>
      </c>
      <c r="B6015">
        <v>0</v>
      </c>
      <c r="C6015">
        <v>7377</v>
      </c>
      <c r="D6015">
        <v>0</v>
      </c>
      <c r="E6015">
        <v>8640</v>
      </c>
      <c r="F6015">
        <v>0</v>
      </c>
      <c r="G6015">
        <f t="shared" si="930"/>
        <v>5873</v>
      </c>
      <c r="H6015">
        <f t="shared" si="931"/>
        <v>0</v>
      </c>
      <c r="I6015">
        <f t="shared" si="932"/>
        <v>1995</v>
      </c>
      <c r="J6015">
        <f t="shared" si="933"/>
        <v>6</v>
      </c>
      <c r="K6015" s="24">
        <f t="shared" si="934"/>
        <v>5.8730000000000002</v>
      </c>
      <c r="L6015" s="24">
        <f t="shared" si="935"/>
        <v>0</v>
      </c>
      <c r="M6015" s="24">
        <f t="shared" si="936"/>
        <v>7.3769999999999998</v>
      </c>
      <c r="N6015" s="24">
        <f t="shared" si="937"/>
        <v>8.64</v>
      </c>
      <c r="O6015" s="24">
        <f t="shared" si="938"/>
        <v>0</v>
      </c>
      <c r="P6015" s="24">
        <f t="shared" si="939"/>
        <v>0</v>
      </c>
    </row>
    <row r="6016" spans="1:16" x14ac:dyDescent="0.25">
      <c r="A6016" s="15">
        <v>34867</v>
      </c>
      <c r="B6016">
        <v>0</v>
      </c>
      <c r="C6016">
        <v>6208</v>
      </c>
      <c r="D6016">
        <v>0</v>
      </c>
      <c r="E6016">
        <v>8620</v>
      </c>
      <c r="F6016">
        <v>0</v>
      </c>
      <c r="G6016">
        <f t="shared" si="930"/>
        <v>7042</v>
      </c>
      <c r="H6016">
        <f t="shared" si="931"/>
        <v>0</v>
      </c>
      <c r="I6016">
        <f t="shared" si="932"/>
        <v>1995</v>
      </c>
      <c r="J6016">
        <f t="shared" si="933"/>
        <v>6</v>
      </c>
      <c r="K6016" s="24">
        <f t="shared" si="934"/>
        <v>7.0419999999999998</v>
      </c>
      <c r="L6016" s="24">
        <f t="shared" si="935"/>
        <v>0</v>
      </c>
      <c r="M6016" s="24">
        <f t="shared" si="936"/>
        <v>6.2080000000000002</v>
      </c>
      <c r="N6016" s="24">
        <f t="shared" si="937"/>
        <v>8.6199999999999992</v>
      </c>
      <c r="O6016" s="24">
        <f t="shared" si="938"/>
        <v>0</v>
      </c>
      <c r="P6016" s="24">
        <f t="shared" si="939"/>
        <v>0</v>
      </c>
    </row>
    <row r="6017" spans="1:16" x14ac:dyDescent="0.25">
      <c r="A6017" s="15">
        <v>34868</v>
      </c>
      <c r="B6017">
        <v>0</v>
      </c>
      <c r="C6017">
        <v>6189</v>
      </c>
      <c r="D6017">
        <v>0</v>
      </c>
      <c r="E6017">
        <v>8604</v>
      </c>
      <c r="F6017">
        <v>0</v>
      </c>
      <c r="G6017">
        <f t="shared" si="930"/>
        <v>7061</v>
      </c>
      <c r="H6017">
        <f t="shared" si="931"/>
        <v>0</v>
      </c>
      <c r="I6017">
        <f t="shared" si="932"/>
        <v>1995</v>
      </c>
      <c r="J6017">
        <f t="shared" si="933"/>
        <v>6</v>
      </c>
      <c r="K6017" s="24">
        <f t="shared" si="934"/>
        <v>7.0609999999999999</v>
      </c>
      <c r="L6017" s="24">
        <f t="shared" si="935"/>
        <v>0</v>
      </c>
      <c r="M6017" s="24">
        <f t="shared" si="936"/>
        <v>6.1890000000000001</v>
      </c>
      <c r="N6017" s="24">
        <f t="shared" si="937"/>
        <v>8.6039999999999992</v>
      </c>
      <c r="O6017" s="24">
        <f t="shared" si="938"/>
        <v>0</v>
      </c>
      <c r="P6017" s="24">
        <f t="shared" si="939"/>
        <v>0</v>
      </c>
    </row>
    <row r="6018" spans="1:16" x14ac:dyDescent="0.25">
      <c r="A6018" s="15">
        <v>34869</v>
      </c>
      <c r="B6018">
        <v>0</v>
      </c>
      <c r="C6018">
        <v>3907</v>
      </c>
      <c r="D6018">
        <v>0</v>
      </c>
      <c r="E6018">
        <v>8603</v>
      </c>
      <c r="F6018">
        <v>0</v>
      </c>
      <c r="G6018">
        <f t="shared" si="930"/>
        <v>9343</v>
      </c>
      <c r="H6018">
        <f t="shared" si="931"/>
        <v>0</v>
      </c>
      <c r="I6018">
        <f t="shared" si="932"/>
        <v>1995</v>
      </c>
      <c r="J6018">
        <f t="shared" si="933"/>
        <v>6</v>
      </c>
      <c r="K6018" s="24">
        <f t="shared" si="934"/>
        <v>9.343</v>
      </c>
      <c r="L6018" s="24">
        <f t="shared" si="935"/>
        <v>0</v>
      </c>
      <c r="M6018" s="24">
        <f t="shared" si="936"/>
        <v>3.907</v>
      </c>
      <c r="N6018" s="24">
        <f t="shared" si="937"/>
        <v>8.6029999999999998</v>
      </c>
      <c r="O6018" s="24">
        <f t="shared" si="938"/>
        <v>0</v>
      </c>
      <c r="P6018" s="24">
        <f t="shared" si="939"/>
        <v>0</v>
      </c>
    </row>
    <row r="6019" spans="1:16" x14ac:dyDescent="0.25">
      <c r="A6019" s="15">
        <v>34870</v>
      </c>
      <c r="B6019">
        <v>0</v>
      </c>
      <c r="C6019">
        <v>5619</v>
      </c>
      <c r="D6019">
        <v>0</v>
      </c>
      <c r="E6019">
        <v>8592</v>
      </c>
      <c r="F6019">
        <v>0</v>
      </c>
      <c r="G6019">
        <f t="shared" si="930"/>
        <v>7631</v>
      </c>
      <c r="H6019">
        <f t="shared" si="931"/>
        <v>0</v>
      </c>
      <c r="I6019">
        <f t="shared" si="932"/>
        <v>1995</v>
      </c>
      <c r="J6019">
        <f t="shared" si="933"/>
        <v>6</v>
      </c>
      <c r="K6019" s="24">
        <f t="shared" si="934"/>
        <v>7.6310000000000002</v>
      </c>
      <c r="L6019" s="24">
        <f t="shared" si="935"/>
        <v>0</v>
      </c>
      <c r="M6019" s="24">
        <f t="shared" si="936"/>
        <v>5.6189999999999998</v>
      </c>
      <c r="N6019" s="24">
        <f t="shared" si="937"/>
        <v>8.5920000000000005</v>
      </c>
      <c r="O6019" s="24">
        <f t="shared" si="938"/>
        <v>0</v>
      </c>
      <c r="P6019" s="24">
        <f t="shared" si="939"/>
        <v>0</v>
      </c>
    </row>
    <row r="6020" spans="1:16" x14ac:dyDescent="0.25">
      <c r="A6020" s="15">
        <v>34871</v>
      </c>
      <c r="B6020">
        <v>0</v>
      </c>
      <c r="C6020">
        <v>6542</v>
      </c>
      <c r="D6020">
        <v>0</v>
      </c>
      <c r="E6020">
        <v>8581</v>
      </c>
      <c r="F6020">
        <v>0</v>
      </c>
      <c r="G6020">
        <f t="shared" si="930"/>
        <v>6708</v>
      </c>
      <c r="H6020">
        <f t="shared" si="931"/>
        <v>0</v>
      </c>
      <c r="I6020">
        <f t="shared" si="932"/>
        <v>1995</v>
      </c>
      <c r="J6020">
        <f t="shared" si="933"/>
        <v>6</v>
      </c>
      <c r="K6020" s="24">
        <f t="shared" si="934"/>
        <v>6.7080000000000002</v>
      </c>
      <c r="L6020" s="24">
        <f t="shared" si="935"/>
        <v>0</v>
      </c>
      <c r="M6020" s="24">
        <f t="shared" si="936"/>
        <v>6.5419999999999998</v>
      </c>
      <c r="N6020" s="24">
        <f t="shared" si="937"/>
        <v>8.5809999999999995</v>
      </c>
      <c r="O6020" s="24">
        <f t="shared" si="938"/>
        <v>0</v>
      </c>
      <c r="P6020" s="24">
        <f t="shared" si="939"/>
        <v>0</v>
      </c>
    </row>
    <row r="6021" spans="1:16" x14ac:dyDescent="0.25">
      <c r="A6021" s="15">
        <v>34872</v>
      </c>
      <c r="B6021">
        <v>0</v>
      </c>
      <c r="C6021">
        <v>4686</v>
      </c>
      <c r="D6021">
        <v>0</v>
      </c>
      <c r="E6021">
        <v>8630</v>
      </c>
      <c r="F6021">
        <v>0</v>
      </c>
      <c r="G6021">
        <f t="shared" si="930"/>
        <v>8564</v>
      </c>
      <c r="H6021">
        <f t="shared" si="931"/>
        <v>0</v>
      </c>
      <c r="I6021">
        <f t="shared" si="932"/>
        <v>1995</v>
      </c>
      <c r="J6021">
        <f t="shared" si="933"/>
        <v>6</v>
      </c>
      <c r="K6021" s="24">
        <f t="shared" si="934"/>
        <v>8.5640000000000001</v>
      </c>
      <c r="L6021" s="24">
        <f t="shared" si="935"/>
        <v>0</v>
      </c>
      <c r="M6021" s="24">
        <f t="shared" si="936"/>
        <v>4.6859999999999999</v>
      </c>
      <c r="N6021" s="24">
        <f t="shared" si="937"/>
        <v>8.6300000000000008</v>
      </c>
      <c r="O6021" s="24">
        <f t="shared" si="938"/>
        <v>0</v>
      </c>
      <c r="P6021" s="24">
        <f t="shared" si="939"/>
        <v>0</v>
      </c>
    </row>
    <row r="6022" spans="1:16" x14ac:dyDescent="0.25">
      <c r="A6022" s="15">
        <v>34873</v>
      </c>
      <c r="B6022">
        <v>0</v>
      </c>
      <c r="C6022">
        <v>2675</v>
      </c>
      <c r="D6022">
        <v>0</v>
      </c>
      <c r="E6022">
        <v>8632</v>
      </c>
      <c r="F6022">
        <v>0</v>
      </c>
      <c r="G6022">
        <f t="shared" ref="G6022:G6085" si="940">MAX(IF(AND(MONTH(A6022)&gt;6,MONTH(A6022)&lt;10),14241,13250)-B6022-C6022-F6022,0)</f>
        <v>10575</v>
      </c>
      <c r="H6022">
        <f t="shared" ref="H6022:H6085" si="941">MAX(8330-E6022-D6022,0)</f>
        <v>0</v>
      </c>
      <c r="I6022">
        <f t="shared" ref="I6022:I6085" si="942">YEAR(A6022)</f>
        <v>1995</v>
      </c>
      <c r="J6022">
        <f t="shared" ref="J6022:J6085" si="943">MONTH(A6022)</f>
        <v>6</v>
      </c>
      <c r="K6022" s="24">
        <f t="shared" ref="K6022:K6085" si="944">G6022/1000</f>
        <v>10.574999999999999</v>
      </c>
      <c r="L6022" s="24">
        <f t="shared" ref="L6022:L6085" si="945">H6022/1000</f>
        <v>0</v>
      </c>
      <c r="M6022" s="24">
        <f t="shared" ref="M6022:M6085" si="946">(B6022+C6022+F6022)/1000</f>
        <v>2.6749999999999998</v>
      </c>
      <c r="N6022" s="24">
        <f t="shared" ref="N6022:N6085" si="947">(D6022+E6022)/1000</f>
        <v>8.6319999999999997</v>
      </c>
      <c r="O6022" s="24">
        <f t="shared" ref="O6022:O6085" si="948">B6022/1000</f>
        <v>0</v>
      </c>
      <c r="P6022" s="24">
        <f t="shared" ref="P6022:P6085" si="949">F6022/1000</f>
        <v>0</v>
      </c>
    </row>
    <row r="6023" spans="1:16" x14ac:dyDescent="0.25">
      <c r="A6023" s="15">
        <v>34874</v>
      </c>
      <c r="B6023">
        <v>0</v>
      </c>
      <c r="C6023">
        <v>3255</v>
      </c>
      <c r="D6023">
        <v>0</v>
      </c>
      <c r="E6023">
        <v>8605</v>
      </c>
      <c r="F6023">
        <v>0</v>
      </c>
      <c r="G6023">
        <f t="shared" si="940"/>
        <v>9995</v>
      </c>
      <c r="H6023">
        <f t="shared" si="941"/>
        <v>0</v>
      </c>
      <c r="I6023">
        <f t="shared" si="942"/>
        <v>1995</v>
      </c>
      <c r="J6023">
        <f t="shared" si="943"/>
        <v>6</v>
      </c>
      <c r="K6023" s="24">
        <f t="shared" si="944"/>
        <v>9.9949999999999992</v>
      </c>
      <c r="L6023" s="24">
        <f t="shared" si="945"/>
        <v>0</v>
      </c>
      <c r="M6023" s="24">
        <f t="shared" si="946"/>
        <v>3.2549999999999999</v>
      </c>
      <c r="N6023" s="24">
        <f t="shared" si="947"/>
        <v>8.6050000000000004</v>
      </c>
      <c r="O6023" s="24">
        <f t="shared" si="948"/>
        <v>0</v>
      </c>
      <c r="P6023" s="24">
        <f t="shared" si="949"/>
        <v>0</v>
      </c>
    </row>
    <row r="6024" spans="1:16" x14ac:dyDescent="0.25">
      <c r="A6024" s="15">
        <v>34875</v>
      </c>
      <c r="B6024">
        <v>0</v>
      </c>
      <c r="C6024">
        <v>8463</v>
      </c>
      <c r="D6024">
        <v>0</v>
      </c>
      <c r="E6024">
        <v>8599</v>
      </c>
      <c r="F6024">
        <v>0</v>
      </c>
      <c r="G6024">
        <f t="shared" si="940"/>
        <v>4787</v>
      </c>
      <c r="H6024">
        <f t="shared" si="941"/>
        <v>0</v>
      </c>
      <c r="I6024">
        <f t="shared" si="942"/>
        <v>1995</v>
      </c>
      <c r="J6024">
        <f t="shared" si="943"/>
        <v>6</v>
      </c>
      <c r="K6024" s="24">
        <f t="shared" si="944"/>
        <v>4.7869999999999999</v>
      </c>
      <c r="L6024" s="24">
        <f t="shared" si="945"/>
        <v>0</v>
      </c>
      <c r="M6024" s="24">
        <f t="shared" si="946"/>
        <v>8.4629999999999992</v>
      </c>
      <c r="N6024" s="24">
        <f t="shared" si="947"/>
        <v>8.5990000000000002</v>
      </c>
      <c r="O6024" s="24">
        <f t="shared" si="948"/>
        <v>0</v>
      </c>
      <c r="P6024" s="24">
        <f t="shared" si="949"/>
        <v>0</v>
      </c>
    </row>
    <row r="6025" spans="1:16" x14ac:dyDescent="0.25">
      <c r="A6025" s="15">
        <v>34876</v>
      </c>
      <c r="B6025">
        <v>0</v>
      </c>
      <c r="C6025">
        <v>7020</v>
      </c>
      <c r="D6025">
        <v>0</v>
      </c>
      <c r="E6025">
        <v>8616</v>
      </c>
      <c r="F6025">
        <v>0</v>
      </c>
      <c r="G6025">
        <f t="shared" si="940"/>
        <v>6230</v>
      </c>
      <c r="H6025">
        <f t="shared" si="941"/>
        <v>0</v>
      </c>
      <c r="I6025">
        <f t="shared" si="942"/>
        <v>1995</v>
      </c>
      <c r="J6025">
        <f t="shared" si="943"/>
        <v>6</v>
      </c>
      <c r="K6025" s="24">
        <f t="shared" si="944"/>
        <v>6.23</v>
      </c>
      <c r="L6025" s="24">
        <f t="shared" si="945"/>
        <v>0</v>
      </c>
      <c r="M6025" s="24">
        <f t="shared" si="946"/>
        <v>7.02</v>
      </c>
      <c r="N6025" s="24">
        <f t="shared" si="947"/>
        <v>8.6159999999999997</v>
      </c>
      <c r="O6025" s="24">
        <f t="shared" si="948"/>
        <v>0</v>
      </c>
      <c r="P6025" s="24">
        <f t="shared" si="949"/>
        <v>0</v>
      </c>
    </row>
    <row r="6026" spans="1:16" x14ac:dyDescent="0.25">
      <c r="A6026" s="15">
        <v>34877</v>
      </c>
      <c r="B6026">
        <v>0</v>
      </c>
      <c r="C6026">
        <v>7707</v>
      </c>
      <c r="D6026">
        <v>0</v>
      </c>
      <c r="E6026">
        <v>8880</v>
      </c>
      <c r="F6026">
        <v>0</v>
      </c>
      <c r="G6026">
        <f t="shared" si="940"/>
        <v>5543</v>
      </c>
      <c r="H6026">
        <f t="shared" si="941"/>
        <v>0</v>
      </c>
      <c r="I6026">
        <f t="shared" si="942"/>
        <v>1995</v>
      </c>
      <c r="J6026">
        <f t="shared" si="943"/>
        <v>6</v>
      </c>
      <c r="K6026" s="24">
        <f t="shared" si="944"/>
        <v>5.5430000000000001</v>
      </c>
      <c r="L6026" s="24">
        <f t="shared" si="945"/>
        <v>0</v>
      </c>
      <c r="M6026" s="24">
        <f t="shared" si="946"/>
        <v>7.7069999999999999</v>
      </c>
      <c r="N6026" s="24">
        <f t="shared" si="947"/>
        <v>8.8800000000000008</v>
      </c>
      <c r="O6026" s="24">
        <f t="shared" si="948"/>
        <v>0</v>
      </c>
      <c r="P6026" s="24">
        <f t="shared" si="949"/>
        <v>0</v>
      </c>
    </row>
    <row r="6027" spans="1:16" x14ac:dyDescent="0.25">
      <c r="A6027" s="15">
        <v>34878</v>
      </c>
      <c r="B6027">
        <v>0</v>
      </c>
      <c r="C6027">
        <v>8900</v>
      </c>
      <c r="D6027">
        <v>0</v>
      </c>
      <c r="E6027">
        <v>8820</v>
      </c>
      <c r="F6027">
        <v>0</v>
      </c>
      <c r="G6027">
        <f t="shared" si="940"/>
        <v>4350</v>
      </c>
      <c r="H6027">
        <f t="shared" si="941"/>
        <v>0</v>
      </c>
      <c r="I6027">
        <f t="shared" si="942"/>
        <v>1995</v>
      </c>
      <c r="J6027">
        <f t="shared" si="943"/>
        <v>6</v>
      </c>
      <c r="K6027" s="24">
        <f t="shared" si="944"/>
        <v>4.3499999999999996</v>
      </c>
      <c r="L6027" s="24">
        <f t="shared" si="945"/>
        <v>0</v>
      </c>
      <c r="M6027" s="24">
        <f t="shared" si="946"/>
        <v>8.9</v>
      </c>
      <c r="N6027" s="24">
        <f t="shared" si="947"/>
        <v>8.82</v>
      </c>
      <c r="O6027" s="24">
        <f t="shared" si="948"/>
        <v>0</v>
      </c>
      <c r="P6027" s="24">
        <f t="shared" si="949"/>
        <v>0</v>
      </c>
    </row>
    <row r="6028" spans="1:16" x14ac:dyDescent="0.25">
      <c r="A6028" s="15">
        <v>34879</v>
      </c>
      <c r="B6028">
        <v>0</v>
      </c>
      <c r="C6028">
        <v>8859</v>
      </c>
      <c r="D6028">
        <v>0</v>
      </c>
      <c r="E6028">
        <v>8840</v>
      </c>
      <c r="F6028">
        <v>0</v>
      </c>
      <c r="G6028">
        <f t="shared" si="940"/>
        <v>4391</v>
      </c>
      <c r="H6028">
        <f t="shared" si="941"/>
        <v>0</v>
      </c>
      <c r="I6028">
        <f t="shared" si="942"/>
        <v>1995</v>
      </c>
      <c r="J6028">
        <f t="shared" si="943"/>
        <v>6</v>
      </c>
      <c r="K6028" s="24">
        <f t="shared" si="944"/>
        <v>4.391</v>
      </c>
      <c r="L6028" s="24">
        <f t="shared" si="945"/>
        <v>0</v>
      </c>
      <c r="M6028" s="24">
        <f t="shared" si="946"/>
        <v>8.859</v>
      </c>
      <c r="N6028" s="24">
        <f t="shared" si="947"/>
        <v>8.84</v>
      </c>
      <c r="O6028" s="24">
        <f t="shared" si="948"/>
        <v>0</v>
      </c>
      <c r="P6028" s="24">
        <f t="shared" si="949"/>
        <v>0</v>
      </c>
    </row>
    <row r="6029" spans="1:16" x14ac:dyDescent="0.25">
      <c r="A6029" s="15">
        <v>34880</v>
      </c>
      <c r="B6029">
        <v>0</v>
      </c>
      <c r="C6029">
        <v>9110</v>
      </c>
      <c r="D6029">
        <v>0</v>
      </c>
      <c r="E6029">
        <v>8826</v>
      </c>
      <c r="F6029">
        <v>0</v>
      </c>
      <c r="G6029">
        <f t="shared" si="940"/>
        <v>4140</v>
      </c>
      <c r="H6029">
        <f t="shared" si="941"/>
        <v>0</v>
      </c>
      <c r="I6029">
        <f t="shared" si="942"/>
        <v>1995</v>
      </c>
      <c r="J6029">
        <f t="shared" si="943"/>
        <v>6</v>
      </c>
      <c r="K6029" s="24">
        <f t="shared" si="944"/>
        <v>4.1399999999999997</v>
      </c>
      <c r="L6029" s="24">
        <f t="shared" si="945"/>
        <v>0</v>
      </c>
      <c r="M6029" s="24">
        <f t="shared" si="946"/>
        <v>9.11</v>
      </c>
      <c r="N6029" s="24">
        <f t="shared" si="947"/>
        <v>8.8260000000000005</v>
      </c>
      <c r="O6029" s="24">
        <f t="shared" si="948"/>
        <v>0</v>
      </c>
      <c r="P6029" s="24">
        <f t="shared" si="949"/>
        <v>0</v>
      </c>
    </row>
    <row r="6030" spans="1:16" x14ac:dyDescent="0.25">
      <c r="A6030" s="15">
        <v>34881</v>
      </c>
      <c r="B6030">
        <v>0</v>
      </c>
      <c r="C6030">
        <v>11446</v>
      </c>
      <c r="D6030">
        <v>0</v>
      </c>
      <c r="E6030">
        <v>8793</v>
      </c>
      <c r="F6030">
        <v>0</v>
      </c>
      <c r="G6030">
        <f t="shared" si="940"/>
        <v>2795</v>
      </c>
      <c r="H6030">
        <f t="shared" si="941"/>
        <v>0</v>
      </c>
      <c r="I6030">
        <f t="shared" si="942"/>
        <v>1995</v>
      </c>
      <c r="J6030">
        <f t="shared" si="943"/>
        <v>7</v>
      </c>
      <c r="K6030" s="24">
        <f t="shared" si="944"/>
        <v>2.7949999999999999</v>
      </c>
      <c r="L6030" s="24">
        <f t="shared" si="945"/>
        <v>0</v>
      </c>
      <c r="M6030" s="24">
        <f t="shared" si="946"/>
        <v>11.446</v>
      </c>
      <c r="N6030" s="24">
        <f t="shared" si="947"/>
        <v>8.7929999999999993</v>
      </c>
      <c r="O6030" s="24">
        <f t="shared" si="948"/>
        <v>0</v>
      </c>
      <c r="P6030" s="24">
        <f t="shared" si="949"/>
        <v>0</v>
      </c>
    </row>
    <row r="6031" spans="1:16" x14ac:dyDescent="0.25">
      <c r="A6031" s="15">
        <v>34882</v>
      </c>
      <c r="B6031">
        <v>0</v>
      </c>
      <c r="C6031">
        <v>10613</v>
      </c>
      <c r="D6031">
        <v>0</v>
      </c>
      <c r="E6031">
        <v>8789</v>
      </c>
      <c r="F6031">
        <v>0</v>
      </c>
      <c r="G6031">
        <f t="shared" si="940"/>
        <v>3628</v>
      </c>
      <c r="H6031">
        <f t="shared" si="941"/>
        <v>0</v>
      </c>
      <c r="I6031">
        <f t="shared" si="942"/>
        <v>1995</v>
      </c>
      <c r="J6031">
        <f t="shared" si="943"/>
        <v>7</v>
      </c>
      <c r="K6031" s="24">
        <f t="shared" si="944"/>
        <v>3.6280000000000001</v>
      </c>
      <c r="L6031" s="24">
        <f t="shared" si="945"/>
        <v>0</v>
      </c>
      <c r="M6031" s="24">
        <f t="shared" si="946"/>
        <v>10.613</v>
      </c>
      <c r="N6031" s="24">
        <f t="shared" si="947"/>
        <v>8.7889999999999997</v>
      </c>
      <c r="O6031" s="24">
        <f t="shared" si="948"/>
        <v>0</v>
      </c>
      <c r="P6031" s="24">
        <f t="shared" si="949"/>
        <v>0</v>
      </c>
    </row>
    <row r="6032" spans="1:16" x14ac:dyDescent="0.25">
      <c r="A6032" s="15">
        <v>34883</v>
      </c>
      <c r="B6032">
        <v>0</v>
      </c>
      <c r="C6032">
        <v>7903</v>
      </c>
      <c r="D6032">
        <v>0</v>
      </c>
      <c r="E6032">
        <v>8879</v>
      </c>
      <c r="F6032">
        <v>0</v>
      </c>
      <c r="G6032">
        <f t="shared" si="940"/>
        <v>6338</v>
      </c>
      <c r="H6032">
        <f t="shared" si="941"/>
        <v>0</v>
      </c>
      <c r="I6032">
        <f t="shared" si="942"/>
        <v>1995</v>
      </c>
      <c r="J6032">
        <f t="shared" si="943"/>
        <v>7</v>
      </c>
      <c r="K6032" s="24">
        <f t="shared" si="944"/>
        <v>6.3380000000000001</v>
      </c>
      <c r="L6032" s="24">
        <f t="shared" si="945"/>
        <v>0</v>
      </c>
      <c r="M6032" s="24">
        <f t="shared" si="946"/>
        <v>7.9029999999999996</v>
      </c>
      <c r="N6032" s="24">
        <f t="shared" si="947"/>
        <v>8.8789999999999996</v>
      </c>
      <c r="O6032" s="24">
        <f t="shared" si="948"/>
        <v>0</v>
      </c>
      <c r="P6032" s="24">
        <f t="shared" si="949"/>
        <v>0</v>
      </c>
    </row>
    <row r="6033" spans="1:16" x14ac:dyDescent="0.25">
      <c r="A6033" s="15">
        <v>34884</v>
      </c>
      <c r="B6033">
        <v>0</v>
      </c>
      <c r="C6033">
        <v>9108</v>
      </c>
      <c r="D6033">
        <v>0</v>
      </c>
      <c r="E6033">
        <v>8887</v>
      </c>
      <c r="F6033">
        <v>0</v>
      </c>
      <c r="G6033">
        <f t="shared" si="940"/>
        <v>5133</v>
      </c>
      <c r="H6033">
        <f t="shared" si="941"/>
        <v>0</v>
      </c>
      <c r="I6033">
        <f t="shared" si="942"/>
        <v>1995</v>
      </c>
      <c r="J6033">
        <f t="shared" si="943"/>
        <v>7</v>
      </c>
      <c r="K6033" s="24">
        <f t="shared" si="944"/>
        <v>5.133</v>
      </c>
      <c r="L6033" s="24">
        <f t="shared" si="945"/>
        <v>0</v>
      </c>
      <c r="M6033" s="24">
        <f t="shared" si="946"/>
        <v>9.1080000000000005</v>
      </c>
      <c r="N6033" s="24">
        <f t="shared" si="947"/>
        <v>8.8870000000000005</v>
      </c>
      <c r="O6033" s="24">
        <f t="shared" si="948"/>
        <v>0</v>
      </c>
      <c r="P6033" s="24">
        <f t="shared" si="949"/>
        <v>0</v>
      </c>
    </row>
    <row r="6034" spans="1:16" x14ac:dyDescent="0.25">
      <c r="A6034" s="15">
        <v>34885</v>
      </c>
      <c r="B6034">
        <v>0</v>
      </c>
      <c r="C6034">
        <v>8178</v>
      </c>
      <c r="D6034">
        <v>0</v>
      </c>
      <c r="E6034">
        <v>8825</v>
      </c>
      <c r="F6034">
        <v>0</v>
      </c>
      <c r="G6034">
        <f t="shared" si="940"/>
        <v>6063</v>
      </c>
      <c r="H6034">
        <f t="shared" si="941"/>
        <v>0</v>
      </c>
      <c r="I6034">
        <f t="shared" si="942"/>
        <v>1995</v>
      </c>
      <c r="J6034">
        <f t="shared" si="943"/>
        <v>7</v>
      </c>
      <c r="K6034" s="24">
        <f t="shared" si="944"/>
        <v>6.0629999999999997</v>
      </c>
      <c r="L6034" s="24">
        <f t="shared" si="945"/>
        <v>0</v>
      </c>
      <c r="M6034" s="24">
        <f t="shared" si="946"/>
        <v>8.1780000000000008</v>
      </c>
      <c r="N6034" s="24">
        <f t="shared" si="947"/>
        <v>8.8249999999999993</v>
      </c>
      <c r="O6034" s="24">
        <f t="shared" si="948"/>
        <v>0</v>
      </c>
      <c r="P6034" s="24">
        <f t="shared" si="949"/>
        <v>0</v>
      </c>
    </row>
    <row r="6035" spans="1:16" x14ac:dyDescent="0.25">
      <c r="A6035" s="15">
        <v>34886</v>
      </c>
      <c r="B6035">
        <v>0</v>
      </c>
      <c r="C6035">
        <v>8529</v>
      </c>
      <c r="D6035">
        <v>0</v>
      </c>
      <c r="E6035">
        <v>8806</v>
      </c>
      <c r="F6035">
        <v>0</v>
      </c>
      <c r="G6035">
        <f t="shared" si="940"/>
        <v>5712</v>
      </c>
      <c r="H6035">
        <f t="shared" si="941"/>
        <v>0</v>
      </c>
      <c r="I6035">
        <f t="shared" si="942"/>
        <v>1995</v>
      </c>
      <c r="J6035">
        <f t="shared" si="943"/>
        <v>7</v>
      </c>
      <c r="K6035" s="24">
        <f t="shared" si="944"/>
        <v>5.7119999999999997</v>
      </c>
      <c r="L6035" s="24">
        <f t="shared" si="945"/>
        <v>0</v>
      </c>
      <c r="M6035" s="24">
        <f t="shared" si="946"/>
        <v>8.5289999999999999</v>
      </c>
      <c r="N6035" s="24">
        <f t="shared" si="947"/>
        <v>8.8059999999999992</v>
      </c>
      <c r="O6035" s="24">
        <f t="shared" si="948"/>
        <v>0</v>
      </c>
      <c r="P6035" s="24">
        <f t="shared" si="949"/>
        <v>0</v>
      </c>
    </row>
    <row r="6036" spans="1:16" x14ac:dyDescent="0.25">
      <c r="A6036" s="15">
        <v>34887</v>
      </c>
      <c r="B6036">
        <v>0</v>
      </c>
      <c r="C6036">
        <v>9405</v>
      </c>
      <c r="D6036">
        <v>0</v>
      </c>
      <c r="E6036">
        <v>8800</v>
      </c>
      <c r="F6036">
        <v>0</v>
      </c>
      <c r="G6036">
        <f t="shared" si="940"/>
        <v>4836</v>
      </c>
      <c r="H6036">
        <f t="shared" si="941"/>
        <v>0</v>
      </c>
      <c r="I6036">
        <f t="shared" si="942"/>
        <v>1995</v>
      </c>
      <c r="J6036">
        <f t="shared" si="943"/>
        <v>7</v>
      </c>
      <c r="K6036" s="24">
        <f t="shared" si="944"/>
        <v>4.8360000000000003</v>
      </c>
      <c r="L6036" s="24">
        <f t="shared" si="945"/>
        <v>0</v>
      </c>
      <c r="M6036" s="24">
        <f t="shared" si="946"/>
        <v>9.4049999999999994</v>
      </c>
      <c r="N6036" s="24">
        <f t="shared" si="947"/>
        <v>8.8000000000000007</v>
      </c>
      <c r="O6036" s="24">
        <f t="shared" si="948"/>
        <v>0</v>
      </c>
      <c r="P6036" s="24">
        <f t="shared" si="949"/>
        <v>0</v>
      </c>
    </row>
    <row r="6037" spans="1:16" x14ac:dyDescent="0.25">
      <c r="A6037" s="15">
        <v>34888</v>
      </c>
      <c r="B6037">
        <v>0</v>
      </c>
      <c r="C6037">
        <v>14137</v>
      </c>
      <c r="D6037">
        <v>0</v>
      </c>
      <c r="E6037">
        <v>8832</v>
      </c>
      <c r="F6037">
        <v>0</v>
      </c>
      <c r="G6037">
        <f t="shared" si="940"/>
        <v>104</v>
      </c>
      <c r="H6037">
        <f t="shared" si="941"/>
        <v>0</v>
      </c>
      <c r="I6037">
        <f t="shared" si="942"/>
        <v>1995</v>
      </c>
      <c r="J6037">
        <f t="shared" si="943"/>
        <v>7</v>
      </c>
      <c r="K6037" s="24">
        <f t="shared" si="944"/>
        <v>0.104</v>
      </c>
      <c r="L6037" s="24">
        <f t="shared" si="945"/>
        <v>0</v>
      </c>
      <c r="M6037" s="24">
        <f t="shared" si="946"/>
        <v>14.137</v>
      </c>
      <c r="N6037" s="24">
        <f t="shared" si="947"/>
        <v>8.8320000000000007</v>
      </c>
      <c r="O6037" s="24">
        <f t="shared" si="948"/>
        <v>0</v>
      </c>
      <c r="P6037" s="24">
        <f t="shared" si="949"/>
        <v>0</v>
      </c>
    </row>
    <row r="6038" spans="1:16" x14ac:dyDescent="0.25">
      <c r="A6038" s="15">
        <v>34889</v>
      </c>
      <c r="B6038">
        <v>0</v>
      </c>
      <c r="C6038">
        <v>13343</v>
      </c>
      <c r="D6038">
        <v>0</v>
      </c>
      <c r="E6038">
        <v>8833</v>
      </c>
      <c r="F6038">
        <v>0</v>
      </c>
      <c r="G6038">
        <f t="shared" si="940"/>
        <v>898</v>
      </c>
      <c r="H6038">
        <f t="shared" si="941"/>
        <v>0</v>
      </c>
      <c r="I6038">
        <f t="shared" si="942"/>
        <v>1995</v>
      </c>
      <c r="J6038">
        <f t="shared" si="943"/>
        <v>7</v>
      </c>
      <c r="K6038" s="24">
        <f t="shared" si="944"/>
        <v>0.89800000000000002</v>
      </c>
      <c r="L6038" s="24">
        <f t="shared" si="945"/>
        <v>0</v>
      </c>
      <c r="M6038" s="24">
        <f t="shared" si="946"/>
        <v>13.343</v>
      </c>
      <c r="N6038" s="24">
        <f t="shared" si="947"/>
        <v>8.8330000000000002</v>
      </c>
      <c r="O6038" s="24">
        <f t="shared" si="948"/>
        <v>0</v>
      </c>
      <c r="P6038" s="24">
        <f t="shared" si="949"/>
        <v>0</v>
      </c>
    </row>
    <row r="6039" spans="1:16" x14ac:dyDescent="0.25">
      <c r="A6039" s="15">
        <v>34890</v>
      </c>
      <c r="B6039">
        <v>0</v>
      </c>
      <c r="C6039">
        <v>10273</v>
      </c>
      <c r="D6039">
        <v>0</v>
      </c>
      <c r="E6039">
        <v>8847</v>
      </c>
      <c r="F6039">
        <v>0</v>
      </c>
      <c r="G6039">
        <f t="shared" si="940"/>
        <v>3968</v>
      </c>
      <c r="H6039">
        <f t="shared" si="941"/>
        <v>0</v>
      </c>
      <c r="I6039">
        <f t="shared" si="942"/>
        <v>1995</v>
      </c>
      <c r="J6039">
        <f t="shared" si="943"/>
        <v>7</v>
      </c>
      <c r="K6039" s="24">
        <f t="shared" si="944"/>
        <v>3.968</v>
      </c>
      <c r="L6039" s="24">
        <f t="shared" si="945"/>
        <v>0</v>
      </c>
      <c r="M6039" s="24">
        <f t="shared" si="946"/>
        <v>10.273</v>
      </c>
      <c r="N6039" s="24">
        <f t="shared" si="947"/>
        <v>8.8469999999999995</v>
      </c>
      <c r="O6039" s="24">
        <f t="shared" si="948"/>
        <v>0</v>
      </c>
      <c r="P6039" s="24">
        <f t="shared" si="949"/>
        <v>0</v>
      </c>
    </row>
    <row r="6040" spans="1:16" x14ac:dyDescent="0.25">
      <c r="A6040" s="15">
        <v>34891</v>
      </c>
      <c r="B6040">
        <v>0</v>
      </c>
      <c r="C6040">
        <v>11835</v>
      </c>
      <c r="D6040">
        <v>0</v>
      </c>
      <c r="E6040">
        <v>8900</v>
      </c>
      <c r="F6040">
        <v>0</v>
      </c>
      <c r="G6040">
        <f t="shared" si="940"/>
        <v>2406</v>
      </c>
      <c r="H6040">
        <f t="shared" si="941"/>
        <v>0</v>
      </c>
      <c r="I6040">
        <f t="shared" si="942"/>
        <v>1995</v>
      </c>
      <c r="J6040">
        <f t="shared" si="943"/>
        <v>7</v>
      </c>
      <c r="K6040" s="24">
        <f t="shared" si="944"/>
        <v>2.4060000000000001</v>
      </c>
      <c r="L6040" s="24">
        <f t="shared" si="945"/>
        <v>0</v>
      </c>
      <c r="M6040" s="24">
        <f t="shared" si="946"/>
        <v>11.835000000000001</v>
      </c>
      <c r="N6040" s="24">
        <f t="shared" si="947"/>
        <v>8.9</v>
      </c>
      <c r="O6040" s="24">
        <f t="shared" si="948"/>
        <v>0</v>
      </c>
      <c r="P6040" s="24">
        <f t="shared" si="949"/>
        <v>0</v>
      </c>
    </row>
    <row r="6041" spans="1:16" x14ac:dyDescent="0.25">
      <c r="A6041" s="15">
        <v>34892</v>
      </c>
      <c r="B6041">
        <v>0</v>
      </c>
      <c r="C6041">
        <v>13046</v>
      </c>
      <c r="D6041">
        <v>0</v>
      </c>
      <c r="E6041">
        <v>8900</v>
      </c>
      <c r="F6041">
        <v>0</v>
      </c>
      <c r="G6041">
        <f t="shared" si="940"/>
        <v>1195</v>
      </c>
      <c r="H6041">
        <f t="shared" si="941"/>
        <v>0</v>
      </c>
      <c r="I6041">
        <f t="shared" si="942"/>
        <v>1995</v>
      </c>
      <c r="J6041">
        <f t="shared" si="943"/>
        <v>7</v>
      </c>
      <c r="K6041" s="24">
        <f t="shared" si="944"/>
        <v>1.1950000000000001</v>
      </c>
      <c r="L6041" s="24">
        <f t="shared" si="945"/>
        <v>0</v>
      </c>
      <c r="M6041" s="24">
        <f t="shared" si="946"/>
        <v>13.045999999999999</v>
      </c>
      <c r="N6041" s="24">
        <f t="shared" si="947"/>
        <v>8.9</v>
      </c>
      <c r="O6041" s="24">
        <f t="shared" si="948"/>
        <v>0</v>
      </c>
      <c r="P6041" s="24">
        <f t="shared" si="949"/>
        <v>0</v>
      </c>
    </row>
    <row r="6042" spans="1:16" x14ac:dyDescent="0.25">
      <c r="A6042" s="15">
        <v>34893</v>
      </c>
      <c r="B6042">
        <v>0</v>
      </c>
      <c r="C6042">
        <v>13332</v>
      </c>
      <c r="D6042">
        <v>0</v>
      </c>
      <c r="E6042">
        <v>8897</v>
      </c>
      <c r="F6042">
        <v>0</v>
      </c>
      <c r="G6042">
        <f t="shared" si="940"/>
        <v>909</v>
      </c>
      <c r="H6042">
        <f t="shared" si="941"/>
        <v>0</v>
      </c>
      <c r="I6042">
        <f t="shared" si="942"/>
        <v>1995</v>
      </c>
      <c r="J6042">
        <f t="shared" si="943"/>
        <v>7</v>
      </c>
      <c r="K6042" s="24">
        <f t="shared" si="944"/>
        <v>0.90900000000000003</v>
      </c>
      <c r="L6042" s="24">
        <f t="shared" si="945"/>
        <v>0</v>
      </c>
      <c r="M6042" s="24">
        <f t="shared" si="946"/>
        <v>13.332000000000001</v>
      </c>
      <c r="N6042" s="24">
        <f t="shared" si="947"/>
        <v>8.8970000000000002</v>
      </c>
      <c r="O6042" s="24">
        <f t="shared" si="948"/>
        <v>0</v>
      </c>
      <c r="P6042" s="24">
        <f t="shared" si="949"/>
        <v>0</v>
      </c>
    </row>
    <row r="6043" spans="1:16" x14ac:dyDescent="0.25">
      <c r="A6043" s="15">
        <v>34894</v>
      </c>
      <c r="B6043">
        <v>0</v>
      </c>
      <c r="C6043">
        <v>13175</v>
      </c>
      <c r="D6043">
        <v>0</v>
      </c>
      <c r="E6043">
        <v>8901</v>
      </c>
      <c r="F6043">
        <v>0</v>
      </c>
      <c r="G6043">
        <f t="shared" si="940"/>
        <v>1066</v>
      </c>
      <c r="H6043">
        <f t="shared" si="941"/>
        <v>0</v>
      </c>
      <c r="I6043">
        <f t="shared" si="942"/>
        <v>1995</v>
      </c>
      <c r="J6043">
        <f t="shared" si="943"/>
        <v>7</v>
      </c>
      <c r="K6043" s="24">
        <f t="shared" si="944"/>
        <v>1.0660000000000001</v>
      </c>
      <c r="L6043" s="24">
        <f t="shared" si="945"/>
        <v>0</v>
      </c>
      <c r="M6043" s="24">
        <f t="shared" si="946"/>
        <v>13.175000000000001</v>
      </c>
      <c r="N6043" s="24">
        <f t="shared" si="947"/>
        <v>8.9009999999999998</v>
      </c>
      <c r="O6043" s="24">
        <f t="shared" si="948"/>
        <v>0</v>
      </c>
      <c r="P6043" s="24">
        <f t="shared" si="949"/>
        <v>0</v>
      </c>
    </row>
    <row r="6044" spans="1:16" x14ac:dyDescent="0.25">
      <c r="A6044" s="15">
        <v>34895</v>
      </c>
      <c r="B6044">
        <v>0</v>
      </c>
      <c r="C6044">
        <v>13008</v>
      </c>
      <c r="D6044">
        <v>0</v>
      </c>
      <c r="E6044">
        <v>8856</v>
      </c>
      <c r="F6044">
        <v>0</v>
      </c>
      <c r="G6044">
        <f t="shared" si="940"/>
        <v>1233</v>
      </c>
      <c r="H6044">
        <f t="shared" si="941"/>
        <v>0</v>
      </c>
      <c r="I6044">
        <f t="shared" si="942"/>
        <v>1995</v>
      </c>
      <c r="J6044">
        <f t="shared" si="943"/>
        <v>7</v>
      </c>
      <c r="K6044" s="24">
        <f t="shared" si="944"/>
        <v>1.2330000000000001</v>
      </c>
      <c r="L6044" s="24">
        <f t="shared" si="945"/>
        <v>0</v>
      </c>
      <c r="M6044" s="24">
        <f t="shared" si="946"/>
        <v>13.007999999999999</v>
      </c>
      <c r="N6044" s="24">
        <f t="shared" si="947"/>
        <v>8.8559999999999999</v>
      </c>
      <c r="O6044" s="24">
        <f t="shared" si="948"/>
        <v>0</v>
      </c>
      <c r="P6044" s="24">
        <f t="shared" si="949"/>
        <v>0</v>
      </c>
    </row>
    <row r="6045" spans="1:16" x14ac:dyDescent="0.25">
      <c r="A6045" s="15">
        <v>34896</v>
      </c>
      <c r="B6045">
        <v>0</v>
      </c>
      <c r="C6045">
        <v>13527</v>
      </c>
      <c r="D6045">
        <v>0</v>
      </c>
      <c r="E6045">
        <v>8876</v>
      </c>
      <c r="F6045">
        <v>0</v>
      </c>
      <c r="G6045">
        <f t="shared" si="940"/>
        <v>714</v>
      </c>
      <c r="H6045">
        <f t="shared" si="941"/>
        <v>0</v>
      </c>
      <c r="I6045">
        <f t="shared" si="942"/>
        <v>1995</v>
      </c>
      <c r="J6045">
        <f t="shared" si="943"/>
        <v>7</v>
      </c>
      <c r="K6045" s="24">
        <f t="shared" si="944"/>
        <v>0.71399999999999997</v>
      </c>
      <c r="L6045" s="24">
        <f t="shared" si="945"/>
        <v>0</v>
      </c>
      <c r="M6045" s="24">
        <f t="shared" si="946"/>
        <v>13.526999999999999</v>
      </c>
      <c r="N6045" s="24">
        <f t="shared" si="947"/>
        <v>8.8759999999999994</v>
      </c>
      <c r="O6045" s="24">
        <f t="shared" si="948"/>
        <v>0</v>
      </c>
      <c r="P6045" s="24">
        <f t="shared" si="949"/>
        <v>0</v>
      </c>
    </row>
    <row r="6046" spans="1:16" x14ac:dyDescent="0.25">
      <c r="A6046" s="15">
        <v>34897</v>
      </c>
      <c r="B6046">
        <v>0</v>
      </c>
      <c r="C6046">
        <v>13155</v>
      </c>
      <c r="D6046">
        <v>0</v>
      </c>
      <c r="E6046">
        <v>8780</v>
      </c>
      <c r="F6046">
        <v>0</v>
      </c>
      <c r="G6046">
        <f t="shared" si="940"/>
        <v>1086</v>
      </c>
      <c r="H6046">
        <f t="shared" si="941"/>
        <v>0</v>
      </c>
      <c r="I6046">
        <f t="shared" si="942"/>
        <v>1995</v>
      </c>
      <c r="J6046">
        <f t="shared" si="943"/>
        <v>7</v>
      </c>
      <c r="K6046" s="24">
        <f t="shared" si="944"/>
        <v>1.0860000000000001</v>
      </c>
      <c r="L6046" s="24">
        <f t="shared" si="945"/>
        <v>0</v>
      </c>
      <c r="M6046" s="24">
        <f t="shared" si="946"/>
        <v>13.154999999999999</v>
      </c>
      <c r="N6046" s="24">
        <f t="shared" si="947"/>
        <v>8.7799999999999994</v>
      </c>
      <c r="O6046" s="24">
        <f t="shared" si="948"/>
        <v>0</v>
      </c>
      <c r="P6046" s="24">
        <f t="shared" si="949"/>
        <v>0</v>
      </c>
    </row>
    <row r="6047" spans="1:16" x14ac:dyDescent="0.25">
      <c r="A6047" s="15">
        <v>34898</v>
      </c>
      <c r="B6047">
        <v>0</v>
      </c>
      <c r="C6047">
        <v>13275</v>
      </c>
      <c r="D6047">
        <v>0</v>
      </c>
      <c r="E6047">
        <v>8940</v>
      </c>
      <c r="F6047">
        <v>0</v>
      </c>
      <c r="G6047">
        <f t="shared" si="940"/>
        <v>966</v>
      </c>
      <c r="H6047">
        <f t="shared" si="941"/>
        <v>0</v>
      </c>
      <c r="I6047">
        <f t="shared" si="942"/>
        <v>1995</v>
      </c>
      <c r="J6047">
        <f t="shared" si="943"/>
        <v>7</v>
      </c>
      <c r="K6047" s="24">
        <f t="shared" si="944"/>
        <v>0.96599999999999997</v>
      </c>
      <c r="L6047" s="24">
        <f t="shared" si="945"/>
        <v>0</v>
      </c>
      <c r="M6047" s="24">
        <f t="shared" si="946"/>
        <v>13.275</v>
      </c>
      <c r="N6047" s="24">
        <f t="shared" si="947"/>
        <v>8.94</v>
      </c>
      <c r="O6047" s="24">
        <f t="shared" si="948"/>
        <v>0</v>
      </c>
      <c r="P6047" s="24">
        <f t="shared" si="949"/>
        <v>0</v>
      </c>
    </row>
    <row r="6048" spans="1:16" x14ac:dyDescent="0.25">
      <c r="A6048" s="15">
        <v>34899</v>
      </c>
      <c r="B6048">
        <v>0</v>
      </c>
      <c r="C6048">
        <v>12398</v>
      </c>
      <c r="D6048">
        <v>0</v>
      </c>
      <c r="E6048">
        <v>8866</v>
      </c>
      <c r="F6048">
        <v>0</v>
      </c>
      <c r="G6048">
        <f t="shared" si="940"/>
        <v>1843</v>
      </c>
      <c r="H6048">
        <f t="shared" si="941"/>
        <v>0</v>
      </c>
      <c r="I6048">
        <f t="shared" si="942"/>
        <v>1995</v>
      </c>
      <c r="J6048">
        <f t="shared" si="943"/>
        <v>7</v>
      </c>
      <c r="K6048" s="24">
        <f t="shared" si="944"/>
        <v>1.843</v>
      </c>
      <c r="L6048" s="24">
        <f t="shared" si="945"/>
        <v>0</v>
      </c>
      <c r="M6048" s="24">
        <f t="shared" si="946"/>
        <v>12.398</v>
      </c>
      <c r="N6048" s="24">
        <f t="shared" si="947"/>
        <v>8.8659999999999997</v>
      </c>
      <c r="O6048" s="24">
        <f t="shared" si="948"/>
        <v>0</v>
      </c>
      <c r="P6048" s="24">
        <f t="shared" si="949"/>
        <v>0</v>
      </c>
    </row>
    <row r="6049" spans="1:16" x14ac:dyDescent="0.25">
      <c r="A6049" s="15">
        <v>34900</v>
      </c>
      <c r="B6049">
        <v>0</v>
      </c>
      <c r="C6049">
        <v>9582</v>
      </c>
      <c r="D6049">
        <v>0</v>
      </c>
      <c r="E6049">
        <v>9063</v>
      </c>
      <c r="F6049">
        <v>0</v>
      </c>
      <c r="G6049">
        <f t="shared" si="940"/>
        <v>4659</v>
      </c>
      <c r="H6049">
        <f t="shared" si="941"/>
        <v>0</v>
      </c>
      <c r="I6049">
        <f t="shared" si="942"/>
        <v>1995</v>
      </c>
      <c r="J6049">
        <f t="shared" si="943"/>
        <v>7</v>
      </c>
      <c r="K6049" s="24">
        <f t="shared" si="944"/>
        <v>4.6589999999999998</v>
      </c>
      <c r="L6049" s="24">
        <f t="shared" si="945"/>
        <v>0</v>
      </c>
      <c r="M6049" s="24">
        <f t="shared" si="946"/>
        <v>9.5820000000000007</v>
      </c>
      <c r="N6049" s="24">
        <f t="shared" si="947"/>
        <v>9.0630000000000006</v>
      </c>
      <c r="O6049" s="24">
        <f t="shared" si="948"/>
        <v>0</v>
      </c>
      <c r="P6049" s="24">
        <f t="shared" si="949"/>
        <v>0</v>
      </c>
    </row>
    <row r="6050" spans="1:16" x14ac:dyDescent="0.25">
      <c r="A6050" s="15">
        <v>34901</v>
      </c>
      <c r="B6050">
        <v>3811</v>
      </c>
      <c r="C6050">
        <v>9360</v>
      </c>
      <c r="D6050">
        <v>0</v>
      </c>
      <c r="E6050">
        <v>9017</v>
      </c>
      <c r="F6050">
        <v>0</v>
      </c>
      <c r="G6050">
        <f t="shared" si="940"/>
        <v>1070</v>
      </c>
      <c r="H6050">
        <f t="shared" si="941"/>
        <v>0</v>
      </c>
      <c r="I6050">
        <f t="shared" si="942"/>
        <v>1995</v>
      </c>
      <c r="J6050">
        <f t="shared" si="943"/>
        <v>7</v>
      </c>
      <c r="K6050" s="24">
        <f t="shared" si="944"/>
        <v>1.07</v>
      </c>
      <c r="L6050" s="24">
        <f t="shared" si="945"/>
        <v>0</v>
      </c>
      <c r="M6050" s="24">
        <f t="shared" si="946"/>
        <v>13.170999999999999</v>
      </c>
      <c r="N6050" s="24">
        <f t="shared" si="947"/>
        <v>9.0169999999999995</v>
      </c>
      <c r="O6050" s="24">
        <f t="shared" si="948"/>
        <v>3.8109999999999999</v>
      </c>
      <c r="P6050" s="24">
        <f t="shared" si="949"/>
        <v>0</v>
      </c>
    </row>
    <row r="6051" spans="1:16" x14ac:dyDescent="0.25">
      <c r="A6051" s="15">
        <v>34902</v>
      </c>
      <c r="B6051">
        <v>2970</v>
      </c>
      <c r="C6051">
        <v>10007</v>
      </c>
      <c r="D6051">
        <v>0</v>
      </c>
      <c r="E6051">
        <v>8998</v>
      </c>
      <c r="F6051">
        <v>0</v>
      </c>
      <c r="G6051">
        <f t="shared" si="940"/>
        <v>1264</v>
      </c>
      <c r="H6051">
        <f t="shared" si="941"/>
        <v>0</v>
      </c>
      <c r="I6051">
        <f t="shared" si="942"/>
        <v>1995</v>
      </c>
      <c r="J6051">
        <f t="shared" si="943"/>
        <v>7</v>
      </c>
      <c r="K6051" s="24">
        <f t="shared" si="944"/>
        <v>1.264</v>
      </c>
      <c r="L6051" s="24">
        <f t="shared" si="945"/>
        <v>0</v>
      </c>
      <c r="M6051" s="24">
        <f t="shared" si="946"/>
        <v>12.977</v>
      </c>
      <c r="N6051" s="24">
        <f t="shared" si="947"/>
        <v>8.9979999999999993</v>
      </c>
      <c r="O6051" s="24">
        <f t="shared" si="948"/>
        <v>2.97</v>
      </c>
      <c r="P6051" s="24">
        <f t="shared" si="949"/>
        <v>0</v>
      </c>
    </row>
    <row r="6052" spans="1:16" x14ac:dyDescent="0.25">
      <c r="A6052" s="15">
        <v>34903</v>
      </c>
      <c r="B6052">
        <v>1980</v>
      </c>
      <c r="C6052">
        <v>11754</v>
      </c>
      <c r="D6052">
        <v>0</v>
      </c>
      <c r="E6052">
        <v>8953</v>
      </c>
      <c r="F6052">
        <v>0</v>
      </c>
      <c r="G6052">
        <f t="shared" si="940"/>
        <v>507</v>
      </c>
      <c r="H6052">
        <f t="shared" si="941"/>
        <v>0</v>
      </c>
      <c r="I6052">
        <f t="shared" si="942"/>
        <v>1995</v>
      </c>
      <c r="J6052">
        <f t="shared" si="943"/>
        <v>7</v>
      </c>
      <c r="K6052" s="24">
        <f t="shared" si="944"/>
        <v>0.50700000000000001</v>
      </c>
      <c r="L6052" s="24">
        <f t="shared" si="945"/>
        <v>0</v>
      </c>
      <c r="M6052" s="24">
        <f t="shared" si="946"/>
        <v>13.734</v>
      </c>
      <c r="N6052" s="24">
        <f t="shared" si="947"/>
        <v>8.9529999999999994</v>
      </c>
      <c r="O6052" s="24">
        <f t="shared" si="948"/>
        <v>1.98</v>
      </c>
      <c r="P6052" s="24">
        <f t="shared" si="949"/>
        <v>0</v>
      </c>
    </row>
    <row r="6053" spans="1:16" x14ac:dyDescent="0.25">
      <c r="A6053" s="15">
        <v>34904</v>
      </c>
      <c r="B6053">
        <v>2970</v>
      </c>
      <c r="C6053">
        <v>10145</v>
      </c>
      <c r="D6053">
        <v>0</v>
      </c>
      <c r="E6053">
        <v>8907</v>
      </c>
      <c r="F6053">
        <v>0</v>
      </c>
      <c r="G6053">
        <f t="shared" si="940"/>
        <v>1126</v>
      </c>
      <c r="H6053">
        <f t="shared" si="941"/>
        <v>0</v>
      </c>
      <c r="I6053">
        <f t="shared" si="942"/>
        <v>1995</v>
      </c>
      <c r="J6053">
        <f t="shared" si="943"/>
        <v>7</v>
      </c>
      <c r="K6053" s="24">
        <f t="shared" si="944"/>
        <v>1.1259999999999999</v>
      </c>
      <c r="L6053" s="24">
        <f t="shared" si="945"/>
        <v>0</v>
      </c>
      <c r="M6053" s="24">
        <f t="shared" si="946"/>
        <v>13.115</v>
      </c>
      <c r="N6053" s="24">
        <f t="shared" si="947"/>
        <v>8.907</v>
      </c>
      <c r="O6053" s="24">
        <f t="shared" si="948"/>
        <v>2.97</v>
      </c>
      <c r="P6053" s="24">
        <f t="shared" si="949"/>
        <v>0</v>
      </c>
    </row>
    <row r="6054" spans="1:16" x14ac:dyDescent="0.25">
      <c r="A6054" s="15">
        <v>34905</v>
      </c>
      <c r="B6054">
        <v>2781</v>
      </c>
      <c r="C6054">
        <v>10222</v>
      </c>
      <c r="D6054">
        <v>0</v>
      </c>
      <c r="E6054">
        <v>8926</v>
      </c>
      <c r="F6054">
        <v>0</v>
      </c>
      <c r="G6054">
        <f t="shared" si="940"/>
        <v>1238</v>
      </c>
      <c r="H6054">
        <f t="shared" si="941"/>
        <v>0</v>
      </c>
      <c r="I6054">
        <f t="shared" si="942"/>
        <v>1995</v>
      </c>
      <c r="J6054">
        <f t="shared" si="943"/>
        <v>7</v>
      </c>
      <c r="K6054" s="24">
        <f t="shared" si="944"/>
        <v>1.238</v>
      </c>
      <c r="L6054" s="24">
        <f t="shared" si="945"/>
        <v>0</v>
      </c>
      <c r="M6054" s="24">
        <f t="shared" si="946"/>
        <v>13.003</v>
      </c>
      <c r="N6054" s="24">
        <f t="shared" si="947"/>
        <v>8.9260000000000002</v>
      </c>
      <c r="O6054" s="24">
        <f t="shared" si="948"/>
        <v>2.7810000000000001</v>
      </c>
      <c r="P6054" s="24">
        <f t="shared" si="949"/>
        <v>0</v>
      </c>
    </row>
    <row r="6055" spans="1:16" x14ac:dyDescent="0.25">
      <c r="A6055" s="15">
        <v>34906</v>
      </c>
      <c r="B6055">
        <v>2781</v>
      </c>
      <c r="C6055">
        <v>8711</v>
      </c>
      <c r="D6055">
        <v>0</v>
      </c>
      <c r="E6055">
        <v>8950</v>
      </c>
      <c r="F6055">
        <v>0</v>
      </c>
      <c r="G6055">
        <f t="shared" si="940"/>
        <v>2749</v>
      </c>
      <c r="H6055">
        <f t="shared" si="941"/>
        <v>0</v>
      </c>
      <c r="I6055">
        <f t="shared" si="942"/>
        <v>1995</v>
      </c>
      <c r="J6055">
        <f t="shared" si="943"/>
        <v>7</v>
      </c>
      <c r="K6055" s="24">
        <f t="shared" si="944"/>
        <v>2.7490000000000001</v>
      </c>
      <c r="L6055" s="24">
        <f t="shared" si="945"/>
        <v>0</v>
      </c>
      <c r="M6055" s="24">
        <f t="shared" si="946"/>
        <v>11.492000000000001</v>
      </c>
      <c r="N6055" s="24">
        <f t="shared" si="947"/>
        <v>8.9499999999999993</v>
      </c>
      <c r="O6055" s="24">
        <f t="shared" si="948"/>
        <v>2.7810000000000001</v>
      </c>
      <c r="P6055" s="24">
        <f t="shared" si="949"/>
        <v>0</v>
      </c>
    </row>
    <row r="6056" spans="1:16" x14ac:dyDescent="0.25">
      <c r="A6056" s="15">
        <v>34907</v>
      </c>
      <c r="B6056">
        <v>2781</v>
      </c>
      <c r="C6056">
        <v>9041</v>
      </c>
      <c r="D6056">
        <v>0</v>
      </c>
      <c r="E6056">
        <v>9006</v>
      </c>
      <c r="F6056">
        <v>0</v>
      </c>
      <c r="G6056">
        <f t="shared" si="940"/>
        <v>2419</v>
      </c>
      <c r="H6056">
        <f t="shared" si="941"/>
        <v>0</v>
      </c>
      <c r="I6056">
        <f t="shared" si="942"/>
        <v>1995</v>
      </c>
      <c r="J6056">
        <f t="shared" si="943"/>
        <v>7</v>
      </c>
      <c r="K6056" s="24">
        <f t="shared" si="944"/>
        <v>2.419</v>
      </c>
      <c r="L6056" s="24">
        <f t="shared" si="945"/>
        <v>0</v>
      </c>
      <c r="M6056" s="24">
        <f t="shared" si="946"/>
        <v>11.821999999999999</v>
      </c>
      <c r="N6056" s="24">
        <f t="shared" si="947"/>
        <v>9.0060000000000002</v>
      </c>
      <c r="O6056" s="24">
        <f t="shared" si="948"/>
        <v>2.7810000000000001</v>
      </c>
      <c r="P6056" s="24">
        <f t="shared" si="949"/>
        <v>0</v>
      </c>
    </row>
    <row r="6057" spans="1:16" x14ac:dyDescent="0.25">
      <c r="A6057" s="15">
        <v>34908</v>
      </c>
      <c r="B6057">
        <v>2781</v>
      </c>
      <c r="C6057">
        <v>7182</v>
      </c>
      <c r="D6057">
        <v>0</v>
      </c>
      <c r="E6057">
        <v>7555</v>
      </c>
      <c r="F6057">
        <v>0</v>
      </c>
      <c r="G6057">
        <f t="shared" si="940"/>
        <v>4278</v>
      </c>
      <c r="H6057">
        <f t="shared" si="941"/>
        <v>775</v>
      </c>
      <c r="I6057">
        <f t="shared" si="942"/>
        <v>1995</v>
      </c>
      <c r="J6057">
        <f t="shared" si="943"/>
        <v>7</v>
      </c>
      <c r="K6057" s="24">
        <f t="shared" si="944"/>
        <v>4.2779999999999996</v>
      </c>
      <c r="L6057" s="24">
        <f t="shared" si="945"/>
        <v>0.77500000000000002</v>
      </c>
      <c r="M6057" s="24">
        <f t="shared" si="946"/>
        <v>9.9629999999999992</v>
      </c>
      <c r="N6057" s="24">
        <f t="shared" si="947"/>
        <v>7.5549999999999997</v>
      </c>
      <c r="O6057" s="24">
        <f t="shared" si="948"/>
        <v>2.7810000000000001</v>
      </c>
      <c r="P6057" s="24">
        <f t="shared" si="949"/>
        <v>0</v>
      </c>
    </row>
    <row r="6058" spans="1:16" x14ac:dyDescent="0.25">
      <c r="A6058" s="15">
        <v>34909</v>
      </c>
      <c r="B6058">
        <v>2781</v>
      </c>
      <c r="C6058">
        <v>9542</v>
      </c>
      <c r="D6058">
        <v>0</v>
      </c>
      <c r="E6058">
        <v>7537</v>
      </c>
      <c r="F6058">
        <v>0</v>
      </c>
      <c r="G6058">
        <f t="shared" si="940"/>
        <v>1918</v>
      </c>
      <c r="H6058">
        <f t="shared" si="941"/>
        <v>793</v>
      </c>
      <c r="I6058">
        <f t="shared" si="942"/>
        <v>1995</v>
      </c>
      <c r="J6058">
        <f t="shared" si="943"/>
        <v>7</v>
      </c>
      <c r="K6058" s="24">
        <f t="shared" si="944"/>
        <v>1.9179999999999999</v>
      </c>
      <c r="L6058" s="24">
        <f t="shared" si="945"/>
        <v>0.79300000000000004</v>
      </c>
      <c r="M6058" s="24">
        <f t="shared" si="946"/>
        <v>12.323</v>
      </c>
      <c r="N6058" s="24">
        <f t="shared" si="947"/>
        <v>7.5369999999999999</v>
      </c>
      <c r="O6058" s="24">
        <f t="shared" si="948"/>
        <v>2.7810000000000001</v>
      </c>
      <c r="P6058" s="24">
        <f t="shared" si="949"/>
        <v>0</v>
      </c>
    </row>
    <row r="6059" spans="1:16" x14ac:dyDescent="0.25">
      <c r="A6059" s="15">
        <v>34910</v>
      </c>
      <c r="B6059">
        <v>2781</v>
      </c>
      <c r="C6059">
        <v>10664</v>
      </c>
      <c r="D6059">
        <v>0</v>
      </c>
      <c r="E6059">
        <v>8912</v>
      </c>
      <c r="F6059">
        <v>0</v>
      </c>
      <c r="G6059">
        <f t="shared" si="940"/>
        <v>796</v>
      </c>
      <c r="H6059">
        <f t="shared" si="941"/>
        <v>0</v>
      </c>
      <c r="I6059">
        <f t="shared" si="942"/>
        <v>1995</v>
      </c>
      <c r="J6059">
        <f t="shared" si="943"/>
        <v>7</v>
      </c>
      <c r="K6059" s="24">
        <f t="shared" si="944"/>
        <v>0.79600000000000004</v>
      </c>
      <c r="L6059" s="24">
        <f t="shared" si="945"/>
        <v>0</v>
      </c>
      <c r="M6059" s="24">
        <f t="shared" si="946"/>
        <v>13.445</v>
      </c>
      <c r="N6059" s="24">
        <f t="shared" si="947"/>
        <v>8.9120000000000008</v>
      </c>
      <c r="O6059" s="24">
        <f t="shared" si="948"/>
        <v>2.7810000000000001</v>
      </c>
      <c r="P6059" s="24">
        <f t="shared" si="949"/>
        <v>0</v>
      </c>
    </row>
    <row r="6060" spans="1:16" x14ac:dyDescent="0.25">
      <c r="A6060" s="15">
        <v>34911</v>
      </c>
      <c r="B6060">
        <v>0</v>
      </c>
      <c r="C6060">
        <v>10113</v>
      </c>
      <c r="D6060">
        <v>0</v>
      </c>
      <c r="E6060">
        <v>8942</v>
      </c>
      <c r="F6060">
        <v>0</v>
      </c>
      <c r="G6060">
        <f t="shared" si="940"/>
        <v>4128</v>
      </c>
      <c r="H6060">
        <f t="shared" si="941"/>
        <v>0</v>
      </c>
      <c r="I6060">
        <f t="shared" si="942"/>
        <v>1995</v>
      </c>
      <c r="J6060">
        <f t="shared" si="943"/>
        <v>7</v>
      </c>
      <c r="K6060" s="24">
        <f t="shared" si="944"/>
        <v>4.1280000000000001</v>
      </c>
      <c r="L6060" s="24">
        <f t="shared" si="945"/>
        <v>0</v>
      </c>
      <c r="M6060" s="24">
        <f t="shared" si="946"/>
        <v>10.113</v>
      </c>
      <c r="N6060" s="24">
        <f t="shared" si="947"/>
        <v>8.9420000000000002</v>
      </c>
      <c r="O6060" s="24">
        <f t="shared" si="948"/>
        <v>0</v>
      </c>
      <c r="P6060" s="24">
        <f t="shared" si="949"/>
        <v>0</v>
      </c>
    </row>
    <row r="6061" spans="1:16" x14ac:dyDescent="0.25">
      <c r="A6061" s="15">
        <v>34912</v>
      </c>
      <c r="B6061">
        <v>0</v>
      </c>
      <c r="C6061">
        <v>5939</v>
      </c>
      <c r="D6061">
        <v>0</v>
      </c>
      <c r="E6061">
        <v>7175</v>
      </c>
      <c r="F6061">
        <v>0</v>
      </c>
      <c r="G6061">
        <f t="shared" si="940"/>
        <v>8302</v>
      </c>
      <c r="H6061">
        <f t="shared" si="941"/>
        <v>1155</v>
      </c>
      <c r="I6061">
        <f t="shared" si="942"/>
        <v>1995</v>
      </c>
      <c r="J6061">
        <f t="shared" si="943"/>
        <v>8</v>
      </c>
      <c r="K6061" s="24">
        <f t="shared" si="944"/>
        <v>8.3019999999999996</v>
      </c>
      <c r="L6061" s="24">
        <f t="shared" si="945"/>
        <v>1.155</v>
      </c>
      <c r="M6061" s="24">
        <f t="shared" si="946"/>
        <v>5.9390000000000001</v>
      </c>
      <c r="N6061" s="24">
        <f t="shared" si="947"/>
        <v>7.1749999999999998</v>
      </c>
      <c r="O6061" s="24">
        <f t="shared" si="948"/>
        <v>0</v>
      </c>
      <c r="P6061" s="24">
        <f t="shared" si="949"/>
        <v>0</v>
      </c>
    </row>
    <row r="6062" spans="1:16" x14ac:dyDescent="0.25">
      <c r="A6062" s="15">
        <v>34913</v>
      </c>
      <c r="B6062">
        <v>0</v>
      </c>
      <c r="C6062">
        <v>8579</v>
      </c>
      <c r="D6062">
        <v>0</v>
      </c>
      <c r="E6062">
        <v>7297</v>
      </c>
      <c r="F6062">
        <v>0</v>
      </c>
      <c r="G6062">
        <f t="shared" si="940"/>
        <v>5662</v>
      </c>
      <c r="H6062">
        <f t="shared" si="941"/>
        <v>1033</v>
      </c>
      <c r="I6062">
        <f t="shared" si="942"/>
        <v>1995</v>
      </c>
      <c r="J6062">
        <f t="shared" si="943"/>
        <v>8</v>
      </c>
      <c r="K6062" s="24">
        <f t="shared" si="944"/>
        <v>5.6619999999999999</v>
      </c>
      <c r="L6062" s="24">
        <f t="shared" si="945"/>
        <v>1.0329999999999999</v>
      </c>
      <c r="M6062" s="24">
        <f t="shared" si="946"/>
        <v>8.5790000000000006</v>
      </c>
      <c r="N6062" s="24">
        <f t="shared" si="947"/>
        <v>7.2969999999999997</v>
      </c>
      <c r="O6062" s="24">
        <f t="shared" si="948"/>
        <v>0</v>
      </c>
      <c r="P6062" s="24">
        <f t="shared" si="949"/>
        <v>0</v>
      </c>
    </row>
    <row r="6063" spans="1:16" x14ac:dyDescent="0.25">
      <c r="A6063" s="15">
        <v>34914</v>
      </c>
      <c r="B6063">
        <v>0</v>
      </c>
      <c r="C6063">
        <v>9748</v>
      </c>
      <c r="D6063">
        <v>0</v>
      </c>
      <c r="E6063">
        <v>7261</v>
      </c>
      <c r="F6063">
        <v>0</v>
      </c>
      <c r="G6063">
        <f t="shared" si="940"/>
        <v>4493</v>
      </c>
      <c r="H6063">
        <f t="shared" si="941"/>
        <v>1069</v>
      </c>
      <c r="I6063">
        <f t="shared" si="942"/>
        <v>1995</v>
      </c>
      <c r="J6063">
        <f t="shared" si="943"/>
        <v>8</v>
      </c>
      <c r="K6063" s="24">
        <f t="shared" si="944"/>
        <v>4.4930000000000003</v>
      </c>
      <c r="L6063" s="24">
        <f t="shared" si="945"/>
        <v>1.069</v>
      </c>
      <c r="M6063" s="24">
        <f t="shared" si="946"/>
        <v>9.7479999999999993</v>
      </c>
      <c r="N6063" s="24">
        <f t="shared" si="947"/>
        <v>7.2610000000000001</v>
      </c>
      <c r="O6063" s="24">
        <f t="shared" si="948"/>
        <v>0</v>
      </c>
      <c r="P6063" s="24">
        <f t="shared" si="949"/>
        <v>0</v>
      </c>
    </row>
    <row r="6064" spans="1:16" x14ac:dyDescent="0.25">
      <c r="A6064" s="15">
        <v>34915</v>
      </c>
      <c r="B6064">
        <v>0</v>
      </c>
      <c r="C6064">
        <v>7878</v>
      </c>
      <c r="D6064">
        <v>0</v>
      </c>
      <c r="E6064">
        <v>9066</v>
      </c>
      <c r="F6064">
        <v>0</v>
      </c>
      <c r="G6064">
        <f t="shared" si="940"/>
        <v>6363</v>
      </c>
      <c r="H6064">
        <f t="shared" si="941"/>
        <v>0</v>
      </c>
      <c r="I6064">
        <f t="shared" si="942"/>
        <v>1995</v>
      </c>
      <c r="J6064">
        <f t="shared" si="943"/>
        <v>8</v>
      </c>
      <c r="K6064" s="24">
        <f t="shared" si="944"/>
        <v>6.3630000000000004</v>
      </c>
      <c r="L6064" s="24">
        <f t="shared" si="945"/>
        <v>0</v>
      </c>
      <c r="M6064" s="24">
        <f t="shared" si="946"/>
        <v>7.8780000000000001</v>
      </c>
      <c r="N6064" s="24">
        <f t="shared" si="947"/>
        <v>9.0660000000000007</v>
      </c>
      <c r="O6064" s="24">
        <f t="shared" si="948"/>
        <v>0</v>
      </c>
      <c r="P6064" s="24">
        <f t="shared" si="949"/>
        <v>0</v>
      </c>
    </row>
    <row r="6065" spans="1:16" x14ac:dyDescent="0.25">
      <c r="A6065" s="15">
        <v>34916</v>
      </c>
      <c r="B6065">
        <v>0</v>
      </c>
      <c r="C6065">
        <v>12820</v>
      </c>
      <c r="D6065">
        <v>0</v>
      </c>
      <c r="E6065">
        <v>8963</v>
      </c>
      <c r="F6065">
        <v>0</v>
      </c>
      <c r="G6065">
        <f t="shared" si="940"/>
        <v>1421</v>
      </c>
      <c r="H6065">
        <f t="shared" si="941"/>
        <v>0</v>
      </c>
      <c r="I6065">
        <f t="shared" si="942"/>
        <v>1995</v>
      </c>
      <c r="J6065">
        <f t="shared" si="943"/>
        <v>8</v>
      </c>
      <c r="K6065" s="24">
        <f t="shared" si="944"/>
        <v>1.421</v>
      </c>
      <c r="L6065" s="24">
        <f t="shared" si="945"/>
        <v>0</v>
      </c>
      <c r="M6065" s="24">
        <f t="shared" si="946"/>
        <v>12.82</v>
      </c>
      <c r="N6065" s="24">
        <f t="shared" si="947"/>
        <v>8.9629999999999992</v>
      </c>
      <c r="O6065" s="24">
        <f t="shared" si="948"/>
        <v>0</v>
      </c>
      <c r="P6065" s="24">
        <f t="shared" si="949"/>
        <v>0</v>
      </c>
    </row>
    <row r="6066" spans="1:16" x14ac:dyDescent="0.25">
      <c r="A6066" s="15">
        <v>34917</v>
      </c>
      <c r="B6066">
        <v>0</v>
      </c>
      <c r="C6066">
        <v>13631</v>
      </c>
      <c r="D6066">
        <v>0</v>
      </c>
      <c r="E6066">
        <v>8991</v>
      </c>
      <c r="F6066">
        <v>0</v>
      </c>
      <c r="G6066">
        <f t="shared" si="940"/>
        <v>610</v>
      </c>
      <c r="H6066">
        <f t="shared" si="941"/>
        <v>0</v>
      </c>
      <c r="I6066">
        <f t="shared" si="942"/>
        <v>1995</v>
      </c>
      <c r="J6066">
        <f t="shared" si="943"/>
        <v>8</v>
      </c>
      <c r="K6066" s="24">
        <f t="shared" si="944"/>
        <v>0.61</v>
      </c>
      <c r="L6066" s="24">
        <f t="shared" si="945"/>
        <v>0</v>
      </c>
      <c r="M6066" s="24">
        <f t="shared" si="946"/>
        <v>13.631</v>
      </c>
      <c r="N6066" s="24">
        <f t="shared" si="947"/>
        <v>8.9909999999999997</v>
      </c>
      <c r="O6066" s="24">
        <f t="shared" si="948"/>
        <v>0</v>
      </c>
      <c r="P6066" s="24">
        <f t="shared" si="949"/>
        <v>0</v>
      </c>
    </row>
    <row r="6067" spans="1:16" x14ac:dyDescent="0.25">
      <c r="A6067" s="15">
        <v>34918</v>
      </c>
      <c r="B6067">
        <v>0</v>
      </c>
      <c r="C6067">
        <v>10514</v>
      </c>
      <c r="D6067">
        <v>0</v>
      </c>
      <c r="E6067">
        <v>8967</v>
      </c>
      <c r="F6067">
        <v>0</v>
      </c>
      <c r="G6067">
        <f t="shared" si="940"/>
        <v>3727</v>
      </c>
      <c r="H6067">
        <f t="shared" si="941"/>
        <v>0</v>
      </c>
      <c r="I6067">
        <f t="shared" si="942"/>
        <v>1995</v>
      </c>
      <c r="J6067">
        <f t="shared" si="943"/>
        <v>8</v>
      </c>
      <c r="K6067" s="24">
        <f t="shared" si="944"/>
        <v>3.7269999999999999</v>
      </c>
      <c r="L6067" s="24">
        <f t="shared" si="945"/>
        <v>0</v>
      </c>
      <c r="M6067" s="24">
        <f t="shared" si="946"/>
        <v>10.513999999999999</v>
      </c>
      <c r="N6067" s="24">
        <f t="shared" si="947"/>
        <v>8.9670000000000005</v>
      </c>
      <c r="O6067" s="24">
        <f t="shared" si="948"/>
        <v>0</v>
      </c>
      <c r="P6067" s="24">
        <f t="shared" si="949"/>
        <v>0</v>
      </c>
    </row>
    <row r="6068" spans="1:16" x14ac:dyDescent="0.25">
      <c r="A6068" s="15">
        <v>34919</v>
      </c>
      <c r="B6068">
        <v>0</v>
      </c>
      <c r="C6068">
        <v>10835</v>
      </c>
      <c r="D6068">
        <v>0</v>
      </c>
      <c r="E6068">
        <v>8250</v>
      </c>
      <c r="F6068">
        <v>0</v>
      </c>
      <c r="G6068">
        <f t="shared" si="940"/>
        <v>3406</v>
      </c>
      <c r="H6068">
        <f t="shared" si="941"/>
        <v>80</v>
      </c>
      <c r="I6068">
        <f t="shared" si="942"/>
        <v>1995</v>
      </c>
      <c r="J6068">
        <f t="shared" si="943"/>
        <v>8</v>
      </c>
      <c r="K6068" s="24">
        <f t="shared" si="944"/>
        <v>3.4060000000000001</v>
      </c>
      <c r="L6068" s="24">
        <f t="shared" si="945"/>
        <v>0.08</v>
      </c>
      <c r="M6068" s="24">
        <f t="shared" si="946"/>
        <v>10.835000000000001</v>
      </c>
      <c r="N6068" s="24">
        <f t="shared" si="947"/>
        <v>8.25</v>
      </c>
      <c r="O6068" s="24">
        <f t="shared" si="948"/>
        <v>0</v>
      </c>
      <c r="P6068" s="24">
        <f t="shared" si="949"/>
        <v>0</v>
      </c>
    </row>
    <row r="6069" spans="1:16" x14ac:dyDescent="0.25">
      <c r="A6069" s="15">
        <v>34920</v>
      </c>
      <c r="B6069">
        <v>0</v>
      </c>
      <c r="C6069">
        <v>10411</v>
      </c>
      <c r="D6069">
        <v>0</v>
      </c>
      <c r="E6069">
        <v>8969</v>
      </c>
      <c r="F6069">
        <v>0</v>
      </c>
      <c r="G6069">
        <f t="shared" si="940"/>
        <v>3830</v>
      </c>
      <c r="H6069">
        <f t="shared" si="941"/>
        <v>0</v>
      </c>
      <c r="I6069">
        <f t="shared" si="942"/>
        <v>1995</v>
      </c>
      <c r="J6069">
        <f t="shared" si="943"/>
        <v>8</v>
      </c>
      <c r="K6069" s="24">
        <f t="shared" si="944"/>
        <v>3.83</v>
      </c>
      <c r="L6069" s="24">
        <f t="shared" si="945"/>
        <v>0</v>
      </c>
      <c r="M6069" s="24">
        <f t="shared" si="946"/>
        <v>10.411</v>
      </c>
      <c r="N6069" s="24">
        <f t="shared" si="947"/>
        <v>8.9689999999999994</v>
      </c>
      <c r="O6069" s="24">
        <f t="shared" si="948"/>
        <v>0</v>
      </c>
      <c r="P6069" s="24">
        <f t="shared" si="949"/>
        <v>0</v>
      </c>
    </row>
    <row r="6070" spans="1:16" x14ac:dyDescent="0.25">
      <c r="A6070" s="15">
        <v>34921</v>
      </c>
      <c r="B6070">
        <v>0</v>
      </c>
      <c r="C6070">
        <v>8743</v>
      </c>
      <c r="D6070">
        <v>0</v>
      </c>
      <c r="E6070">
        <v>9040</v>
      </c>
      <c r="F6070">
        <v>0</v>
      </c>
      <c r="G6070">
        <f t="shared" si="940"/>
        <v>5498</v>
      </c>
      <c r="H6070">
        <f t="shared" si="941"/>
        <v>0</v>
      </c>
      <c r="I6070">
        <f t="shared" si="942"/>
        <v>1995</v>
      </c>
      <c r="J6070">
        <f t="shared" si="943"/>
        <v>8</v>
      </c>
      <c r="K6070" s="24">
        <f t="shared" si="944"/>
        <v>5.4980000000000002</v>
      </c>
      <c r="L6070" s="24">
        <f t="shared" si="945"/>
        <v>0</v>
      </c>
      <c r="M6070" s="24">
        <f t="shared" si="946"/>
        <v>8.7430000000000003</v>
      </c>
      <c r="N6070" s="24">
        <f t="shared" si="947"/>
        <v>9.0399999999999991</v>
      </c>
      <c r="O6070" s="24">
        <f t="shared" si="948"/>
        <v>0</v>
      </c>
      <c r="P6070" s="24">
        <f t="shared" si="949"/>
        <v>0</v>
      </c>
    </row>
    <row r="6071" spans="1:16" x14ac:dyDescent="0.25">
      <c r="A6071" s="15">
        <v>34922</v>
      </c>
      <c r="B6071">
        <v>0</v>
      </c>
      <c r="C6071">
        <v>10165</v>
      </c>
      <c r="D6071">
        <v>0</v>
      </c>
      <c r="E6071">
        <v>8988</v>
      </c>
      <c r="F6071">
        <v>0</v>
      </c>
      <c r="G6071">
        <f t="shared" si="940"/>
        <v>4076</v>
      </c>
      <c r="H6071">
        <f t="shared" si="941"/>
        <v>0</v>
      </c>
      <c r="I6071">
        <f t="shared" si="942"/>
        <v>1995</v>
      </c>
      <c r="J6071">
        <f t="shared" si="943"/>
        <v>8</v>
      </c>
      <c r="K6071" s="24">
        <f t="shared" si="944"/>
        <v>4.0759999999999996</v>
      </c>
      <c r="L6071" s="24">
        <f t="shared" si="945"/>
        <v>0</v>
      </c>
      <c r="M6071" s="24">
        <f t="shared" si="946"/>
        <v>10.164999999999999</v>
      </c>
      <c r="N6071" s="24">
        <f t="shared" si="947"/>
        <v>8.9879999999999995</v>
      </c>
      <c r="O6071" s="24">
        <f t="shared" si="948"/>
        <v>0</v>
      </c>
      <c r="P6071" s="24">
        <f t="shared" si="949"/>
        <v>0</v>
      </c>
    </row>
    <row r="6072" spans="1:16" x14ac:dyDescent="0.25">
      <c r="A6072" s="15">
        <v>34923</v>
      </c>
      <c r="B6072">
        <v>0</v>
      </c>
      <c r="C6072">
        <v>12423</v>
      </c>
      <c r="D6072">
        <v>0</v>
      </c>
      <c r="E6072">
        <v>8952</v>
      </c>
      <c r="F6072">
        <v>0</v>
      </c>
      <c r="G6072">
        <f t="shared" si="940"/>
        <v>1818</v>
      </c>
      <c r="H6072">
        <f t="shared" si="941"/>
        <v>0</v>
      </c>
      <c r="I6072">
        <f t="shared" si="942"/>
        <v>1995</v>
      </c>
      <c r="J6072">
        <f t="shared" si="943"/>
        <v>8</v>
      </c>
      <c r="K6072" s="24">
        <f t="shared" si="944"/>
        <v>1.8180000000000001</v>
      </c>
      <c r="L6072" s="24">
        <f t="shared" si="945"/>
        <v>0</v>
      </c>
      <c r="M6072" s="24">
        <f t="shared" si="946"/>
        <v>12.423</v>
      </c>
      <c r="N6072" s="24">
        <f t="shared" si="947"/>
        <v>8.952</v>
      </c>
      <c r="O6072" s="24">
        <f t="shared" si="948"/>
        <v>0</v>
      </c>
      <c r="P6072" s="24">
        <f t="shared" si="949"/>
        <v>0</v>
      </c>
    </row>
    <row r="6073" spans="1:16" x14ac:dyDescent="0.25">
      <c r="A6073" s="15">
        <v>34924</v>
      </c>
      <c r="B6073">
        <v>0</v>
      </c>
      <c r="C6073">
        <v>13079</v>
      </c>
      <c r="D6073">
        <v>0</v>
      </c>
      <c r="E6073">
        <v>8755</v>
      </c>
      <c r="F6073">
        <v>0</v>
      </c>
      <c r="G6073">
        <f t="shared" si="940"/>
        <v>1162</v>
      </c>
      <c r="H6073">
        <f t="shared" si="941"/>
        <v>0</v>
      </c>
      <c r="I6073">
        <f t="shared" si="942"/>
        <v>1995</v>
      </c>
      <c r="J6073">
        <f t="shared" si="943"/>
        <v>8</v>
      </c>
      <c r="K6073" s="24">
        <f t="shared" si="944"/>
        <v>1.1619999999999999</v>
      </c>
      <c r="L6073" s="24">
        <f t="shared" si="945"/>
        <v>0</v>
      </c>
      <c r="M6073" s="24">
        <f t="shared" si="946"/>
        <v>13.079000000000001</v>
      </c>
      <c r="N6073" s="24">
        <f t="shared" si="947"/>
        <v>8.7550000000000008</v>
      </c>
      <c r="O6073" s="24">
        <f t="shared" si="948"/>
        <v>0</v>
      </c>
      <c r="P6073" s="24">
        <f t="shared" si="949"/>
        <v>0</v>
      </c>
    </row>
    <row r="6074" spans="1:16" x14ac:dyDescent="0.25">
      <c r="A6074" s="15">
        <v>34925</v>
      </c>
      <c r="B6074">
        <v>0</v>
      </c>
      <c r="C6074">
        <v>9588</v>
      </c>
      <c r="D6074">
        <v>0</v>
      </c>
      <c r="E6074">
        <v>8949</v>
      </c>
      <c r="F6074">
        <v>0</v>
      </c>
      <c r="G6074">
        <f t="shared" si="940"/>
        <v>4653</v>
      </c>
      <c r="H6074">
        <f t="shared" si="941"/>
        <v>0</v>
      </c>
      <c r="I6074">
        <f t="shared" si="942"/>
        <v>1995</v>
      </c>
      <c r="J6074">
        <f t="shared" si="943"/>
        <v>8</v>
      </c>
      <c r="K6074" s="24">
        <f t="shared" si="944"/>
        <v>4.6529999999999996</v>
      </c>
      <c r="L6074" s="24">
        <f t="shared" si="945"/>
        <v>0</v>
      </c>
      <c r="M6074" s="24">
        <f t="shared" si="946"/>
        <v>9.5879999999999992</v>
      </c>
      <c r="N6074" s="24">
        <f t="shared" si="947"/>
        <v>8.9489999999999998</v>
      </c>
      <c r="O6074" s="24">
        <f t="shared" si="948"/>
        <v>0</v>
      </c>
      <c r="P6074" s="24">
        <f t="shared" si="949"/>
        <v>0</v>
      </c>
    </row>
    <row r="6075" spans="1:16" x14ac:dyDescent="0.25">
      <c r="A6075" s="15">
        <v>34926</v>
      </c>
      <c r="B6075">
        <v>0</v>
      </c>
      <c r="C6075">
        <v>7167</v>
      </c>
      <c r="D6075">
        <v>0</v>
      </c>
      <c r="E6075">
        <v>8965</v>
      </c>
      <c r="F6075">
        <v>0</v>
      </c>
      <c r="G6075">
        <f t="shared" si="940"/>
        <v>7074</v>
      </c>
      <c r="H6075">
        <f t="shared" si="941"/>
        <v>0</v>
      </c>
      <c r="I6075">
        <f t="shared" si="942"/>
        <v>1995</v>
      </c>
      <c r="J6075">
        <f t="shared" si="943"/>
        <v>8</v>
      </c>
      <c r="K6075" s="24">
        <f t="shared" si="944"/>
        <v>7.0739999999999998</v>
      </c>
      <c r="L6075" s="24">
        <f t="shared" si="945"/>
        <v>0</v>
      </c>
      <c r="M6075" s="24">
        <f t="shared" si="946"/>
        <v>7.1669999999999998</v>
      </c>
      <c r="N6075" s="24">
        <f t="shared" si="947"/>
        <v>8.9649999999999999</v>
      </c>
      <c r="O6075" s="24">
        <f t="shared" si="948"/>
        <v>0</v>
      </c>
      <c r="P6075" s="24">
        <f t="shared" si="949"/>
        <v>0</v>
      </c>
    </row>
    <row r="6076" spans="1:16" x14ac:dyDescent="0.25">
      <c r="A6076" s="15">
        <v>34927</v>
      </c>
      <c r="B6076">
        <v>0</v>
      </c>
      <c r="C6076">
        <v>9431</v>
      </c>
      <c r="D6076">
        <v>0</v>
      </c>
      <c r="E6076">
        <v>8957</v>
      </c>
      <c r="F6076">
        <v>0</v>
      </c>
      <c r="G6076">
        <f t="shared" si="940"/>
        <v>4810</v>
      </c>
      <c r="H6076">
        <f t="shared" si="941"/>
        <v>0</v>
      </c>
      <c r="I6076">
        <f t="shared" si="942"/>
        <v>1995</v>
      </c>
      <c r="J6076">
        <f t="shared" si="943"/>
        <v>8</v>
      </c>
      <c r="K6076" s="24">
        <f t="shared" si="944"/>
        <v>4.8099999999999996</v>
      </c>
      <c r="L6076" s="24">
        <f t="shared" si="945"/>
        <v>0</v>
      </c>
      <c r="M6076" s="24">
        <f t="shared" si="946"/>
        <v>9.4309999999999992</v>
      </c>
      <c r="N6076" s="24">
        <f t="shared" si="947"/>
        <v>8.9570000000000007</v>
      </c>
      <c r="O6076" s="24">
        <f t="shared" si="948"/>
        <v>0</v>
      </c>
      <c r="P6076" s="24">
        <f t="shared" si="949"/>
        <v>0</v>
      </c>
    </row>
    <row r="6077" spans="1:16" x14ac:dyDescent="0.25">
      <c r="A6077" s="15">
        <v>34928</v>
      </c>
      <c r="B6077">
        <v>0</v>
      </c>
      <c r="C6077">
        <v>8197</v>
      </c>
      <c r="D6077">
        <v>0</v>
      </c>
      <c r="E6077">
        <v>8805</v>
      </c>
      <c r="F6077">
        <v>0</v>
      </c>
      <c r="G6077">
        <f t="shared" si="940"/>
        <v>6044</v>
      </c>
      <c r="H6077">
        <f t="shared" si="941"/>
        <v>0</v>
      </c>
      <c r="I6077">
        <f t="shared" si="942"/>
        <v>1995</v>
      </c>
      <c r="J6077">
        <f t="shared" si="943"/>
        <v>8</v>
      </c>
      <c r="K6077" s="24">
        <f t="shared" si="944"/>
        <v>6.0439999999999996</v>
      </c>
      <c r="L6077" s="24">
        <f t="shared" si="945"/>
        <v>0</v>
      </c>
      <c r="M6077" s="24">
        <f t="shared" si="946"/>
        <v>8.1969999999999992</v>
      </c>
      <c r="N6077" s="24">
        <f t="shared" si="947"/>
        <v>8.8049999999999997</v>
      </c>
      <c r="O6077" s="24">
        <f t="shared" si="948"/>
        <v>0</v>
      </c>
      <c r="P6077" s="24">
        <f t="shared" si="949"/>
        <v>0</v>
      </c>
    </row>
    <row r="6078" spans="1:16" x14ac:dyDescent="0.25">
      <c r="A6078" s="15">
        <v>34929</v>
      </c>
      <c r="B6078">
        <v>0</v>
      </c>
      <c r="C6078">
        <v>8278</v>
      </c>
      <c r="D6078">
        <v>0</v>
      </c>
      <c r="E6078">
        <v>8777</v>
      </c>
      <c r="F6078">
        <v>0</v>
      </c>
      <c r="G6078">
        <f t="shared" si="940"/>
        <v>5963</v>
      </c>
      <c r="H6078">
        <f t="shared" si="941"/>
        <v>0</v>
      </c>
      <c r="I6078">
        <f t="shared" si="942"/>
        <v>1995</v>
      </c>
      <c r="J6078">
        <f t="shared" si="943"/>
        <v>8</v>
      </c>
      <c r="K6078" s="24">
        <f t="shared" si="944"/>
        <v>5.9630000000000001</v>
      </c>
      <c r="L6078" s="24">
        <f t="shared" si="945"/>
        <v>0</v>
      </c>
      <c r="M6078" s="24">
        <f t="shared" si="946"/>
        <v>8.2780000000000005</v>
      </c>
      <c r="N6078" s="24">
        <f t="shared" si="947"/>
        <v>8.7769999999999992</v>
      </c>
      <c r="O6078" s="24">
        <f t="shared" si="948"/>
        <v>0</v>
      </c>
      <c r="P6078" s="24">
        <f t="shared" si="949"/>
        <v>0</v>
      </c>
    </row>
    <row r="6079" spans="1:16" x14ac:dyDescent="0.25">
      <c r="A6079" s="15">
        <v>34930</v>
      </c>
      <c r="B6079">
        <v>0</v>
      </c>
      <c r="C6079">
        <v>13443</v>
      </c>
      <c r="D6079">
        <v>0</v>
      </c>
      <c r="E6079">
        <v>9003</v>
      </c>
      <c r="F6079">
        <v>0</v>
      </c>
      <c r="G6079">
        <f t="shared" si="940"/>
        <v>798</v>
      </c>
      <c r="H6079">
        <f t="shared" si="941"/>
        <v>0</v>
      </c>
      <c r="I6079">
        <f t="shared" si="942"/>
        <v>1995</v>
      </c>
      <c r="J6079">
        <f t="shared" si="943"/>
        <v>8</v>
      </c>
      <c r="K6079" s="24">
        <f t="shared" si="944"/>
        <v>0.79800000000000004</v>
      </c>
      <c r="L6079" s="24">
        <f t="shared" si="945"/>
        <v>0</v>
      </c>
      <c r="M6079" s="24">
        <f t="shared" si="946"/>
        <v>13.443</v>
      </c>
      <c r="N6079" s="24">
        <f t="shared" si="947"/>
        <v>9.0030000000000001</v>
      </c>
      <c r="O6079" s="24">
        <f t="shared" si="948"/>
        <v>0</v>
      </c>
      <c r="P6079" s="24">
        <f t="shared" si="949"/>
        <v>0</v>
      </c>
    </row>
    <row r="6080" spans="1:16" x14ac:dyDescent="0.25">
      <c r="A6080" s="15">
        <v>34931</v>
      </c>
      <c r="B6080">
        <v>0</v>
      </c>
      <c r="C6080">
        <v>13063</v>
      </c>
      <c r="D6080">
        <v>0</v>
      </c>
      <c r="E6080">
        <v>8786</v>
      </c>
      <c r="F6080">
        <v>0</v>
      </c>
      <c r="G6080">
        <f t="shared" si="940"/>
        <v>1178</v>
      </c>
      <c r="H6080">
        <f t="shared" si="941"/>
        <v>0</v>
      </c>
      <c r="I6080">
        <f t="shared" si="942"/>
        <v>1995</v>
      </c>
      <c r="J6080">
        <f t="shared" si="943"/>
        <v>8</v>
      </c>
      <c r="K6080" s="24">
        <f t="shared" si="944"/>
        <v>1.1779999999999999</v>
      </c>
      <c r="L6080" s="24">
        <f t="shared" si="945"/>
        <v>0</v>
      </c>
      <c r="M6080" s="24">
        <f t="shared" si="946"/>
        <v>13.063000000000001</v>
      </c>
      <c r="N6080" s="24">
        <f t="shared" si="947"/>
        <v>8.7859999999999996</v>
      </c>
      <c r="O6080" s="24">
        <f t="shared" si="948"/>
        <v>0</v>
      </c>
      <c r="P6080" s="24">
        <f t="shared" si="949"/>
        <v>0</v>
      </c>
    </row>
    <row r="6081" spans="1:16" x14ac:dyDescent="0.25">
      <c r="A6081" s="15">
        <v>34932</v>
      </c>
      <c r="B6081">
        <v>0</v>
      </c>
      <c r="C6081">
        <v>1877</v>
      </c>
      <c r="D6081">
        <v>0</v>
      </c>
      <c r="E6081">
        <v>8992</v>
      </c>
      <c r="F6081">
        <v>0</v>
      </c>
      <c r="G6081">
        <f t="shared" si="940"/>
        <v>12364</v>
      </c>
      <c r="H6081">
        <f t="shared" si="941"/>
        <v>0</v>
      </c>
      <c r="I6081">
        <f t="shared" si="942"/>
        <v>1995</v>
      </c>
      <c r="J6081">
        <f t="shared" si="943"/>
        <v>8</v>
      </c>
      <c r="K6081" s="24">
        <f t="shared" si="944"/>
        <v>12.364000000000001</v>
      </c>
      <c r="L6081" s="24">
        <f t="shared" si="945"/>
        <v>0</v>
      </c>
      <c r="M6081" s="24">
        <f t="shared" si="946"/>
        <v>1.877</v>
      </c>
      <c r="N6081" s="24">
        <f t="shared" si="947"/>
        <v>8.9920000000000009</v>
      </c>
      <c r="O6081" s="24">
        <f t="shared" si="948"/>
        <v>0</v>
      </c>
      <c r="P6081" s="24">
        <f t="shared" si="949"/>
        <v>0</v>
      </c>
    </row>
    <row r="6082" spans="1:16" x14ac:dyDescent="0.25">
      <c r="A6082" s="15">
        <v>34933</v>
      </c>
      <c r="B6082">
        <v>0</v>
      </c>
      <c r="C6082">
        <v>0</v>
      </c>
      <c r="D6082">
        <v>0</v>
      </c>
      <c r="E6082">
        <v>8778</v>
      </c>
      <c r="F6082">
        <v>0</v>
      </c>
      <c r="G6082">
        <f t="shared" si="940"/>
        <v>14241</v>
      </c>
      <c r="H6082">
        <f t="shared" si="941"/>
        <v>0</v>
      </c>
      <c r="I6082">
        <f t="shared" si="942"/>
        <v>1995</v>
      </c>
      <c r="J6082">
        <f t="shared" si="943"/>
        <v>8</v>
      </c>
      <c r="K6082" s="24">
        <f t="shared" si="944"/>
        <v>14.241</v>
      </c>
      <c r="L6082" s="24">
        <f t="shared" si="945"/>
        <v>0</v>
      </c>
      <c r="M6082" s="24">
        <f t="shared" si="946"/>
        <v>0</v>
      </c>
      <c r="N6082" s="24">
        <f t="shared" si="947"/>
        <v>8.7780000000000005</v>
      </c>
      <c r="O6082" s="24">
        <f t="shared" si="948"/>
        <v>0</v>
      </c>
      <c r="P6082" s="24">
        <f t="shared" si="949"/>
        <v>0</v>
      </c>
    </row>
    <row r="6083" spans="1:16" x14ac:dyDescent="0.25">
      <c r="A6083" s="15">
        <v>34934</v>
      </c>
      <c r="B6083">
        <v>0</v>
      </c>
      <c r="C6083">
        <v>1189</v>
      </c>
      <c r="D6083">
        <v>0</v>
      </c>
      <c r="E6083">
        <v>8785</v>
      </c>
      <c r="F6083">
        <v>0</v>
      </c>
      <c r="G6083">
        <f t="shared" si="940"/>
        <v>13052</v>
      </c>
      <c r="H6083">
        <f t="shared" si="941"/>
        <v>0</v>
      </c>
      <c r="I6083">
        <f t="shared" si="942"/>
        <v>1995</v>
      </c>
      <c r="J6083">
        <f t="shared" si="943"/>
        <v>8</v>
      </c>
      <c r="K6083" s="24">
        <f t="shared" si="944"/>
        <v>13.052</v>
      </c>
      <c r="L6083" s="24">
        <f t="shared" si="945"/>
        <v>0</v>
      </c>
      <c r="M6083" s="24">
        <f t="shared" si="946"/>
        <v>1.1890000000000001</v>
      </c>
      <c r="N6083" s="24">
        <f t="shared" si="947"/>
        <v>8.7850000000000001</v>
      </c>
      <c r="O6083" s="24">
        <f t="shared" si="948"/>
        <v>0</v>
      </c>
      <c r="P6083" s="24">
        <f t="shared" si="949"/>
        <v>0</v>
      </c>
    </row>
    <row r="6084" spans="1:16" x14ac:dyDescent="0.25">
      <c r="A6084" s="15">
        <v>34935</v>
      </c>
      <c r="B6084">
        <v>0</v>
      </c>
      <c r="C6084">
        <v>11844</v>
      </c>
      <c r="D6084">
        <v>0</v>
      </c>
      <c r="E6084">
        <v>8780</v>
      </c>
      <c r="F6084">
        <v>0</v>
      </c>
      <c r="G6084">
        <f t="shared" si="940"/>
        <v>2397</v>
      </c>
      <c r="H6084">
        <f t="shared" si="941"/>
        <v>0</v>
      </c>
      <c r="I6084">
        <f t="shared" si="942"/>
        <v>1995</v>
      </c>
      <c r="J6084">
        <f t="shared" si="943"/>
        <v>8</v>
      </c>
      <c r="K6084" s="24">
        <f t="shared" si="944"/>
        <v>2.3969999999999998</v>
      </c>
      <c r="L6084" s="24">
        <f t="shared" si="945"/>
        <v>0</v>
      </c>
      <c r="M6084" s="24">
        <f t="shared" si="946"/>
        <v>11.843999999999999</v>
      </c>
      <c r="N6084" s="24">
        <f t="shared" si="947"/>
        <v>8.7799999999999994</v>
      </c>
      <c r="O6084" s="24">
        <f t="shared" si="948"/>
        <v>0</v>
      </c>
      <c r="P6084" s="24">
        <f t="shared" si="949"/>
        <v>0</v>
      </c>
    </row>
    <row r="6085" spans="1:16" x14ac:dyDescent="0.25">
      <c r="A6085" s="15">
        <v>34936</v>
      </c>
      <c r="B6085">
        <v>0</v>
      </c>
      <c r="C6085">
        <v>12831</v>
      </c>
      <c r="D6085">
        <v>0</v>
      </c>
      <c r="E6085">
        <v>8793</v>
      </c>
      <c r="F6085">
        <v>0</v>
      </c>
      <c r="G6085">
        <f t="shared" si="940"/>
        <v>1410</v>
      </c>
      <c r="H6085">
        <f t="shared" si="941"/>
        <v>0</v>
      </c>
      <c r="I6085">
        <f t="shared" si="942"/>
        <v>1995</v>
      </c>
      <c r="J6085">
        <f t="shared" si="943"/>
        <v>8</v>
      </c>
      <c r="K6085" s="24">
        <f t="shared" si="944"/>
        <v>1.41</v>
      </c>
      <c r="L6085" s="24">
        <f t="shared" si="945"/>
        <v>0</v>
      </c>
      <c r="M6085" s="24">
        <f t="shared" si="946"/>
        <v>12.831</v>
      </c>
      <c r="N6085" s="24">
        <f t="shared" si="947"/>
        <v>8.7929999999999993</v>
      </c>
      <c r="O6085" s="24">
        <f t="shared" si="948"/>
        <v>0</v>
      </c>
      <c r="P6085" s="24">
        <f t="shared" si="949"/>
        <v>0</v>
      </c>
    </row>
    <row r="6086" spans="1:16" x14ac:dyDescent="0.25">
      <c r="A6086" s="15">
        <v>34937</v>
      </c>
      <c r="B6086">
        <v>0</v>
      </c>
      <c r="C6086">
        <v>12967</v>
      </c>
      <c r="D6086">
        <v>0</v>
      </c>
      <c r="E6086">
        <v>8701</v>
      </c>
      <c r="F6086">
        <v>0</v>
      </c>
      <c r="G6086">
        <f t="shared" ref="G6086:G6149" si="950">MAX(IF(AND(MONTH(A6086)&gt;6,MONTH(A6086)&lt;10),14241,13250)-B6086-C6086-F6086,0)</f>
        <v>1274</v>
      </c>
      <c r="H6086">
        <f t="shared" ref="H6086:H6149" si="951">MAX(8330-E6086-D6086,0)</f>
        <v>0</v>
      </c>
      <c r="I6086">
        <f t="shared" ref="I6086:I6149" si="952">YEAR(A6086)</f>
        <v>1995</v>
      </c>
      <c r="J6086">
        <f t="shared" ref="J6086:J6149" si="953">MONTH(A6086)</f>
        <v>8</v>
      </c>
      <c r="K6086" s="24">
        <f t="shared" ref="K6086:K6149" si="954">G6086/1000</f>
        <v>1.274</v>
      </c>
      <c r="L6086" s="24">
        <f t="shared" ref="L6086:L6149" si="955">H6086/1000</f>
        <v>0</v>
      </c>
      <c r="M6086" s="24">
        <f t="shared" ref="M6086:M6149" si="956">(B6086+C6086+F6086)/1000</f>
        <v>12.967000000000001</v>
      </c>
      <c r="N6086" s="24">
        <f t="shared" ref="N6086:N6149" si="957">(D6086+E6086)/1000</f>
        <v>8.7010000000000005</v>
      </c>
      <c r="O6086" s="24">
        <f t="shared" ref="O6086:O6149" si="958">B6086/1000</f>
        <v>0</v>
      </c>
      <c r="P6086" s="24">
        <f t="shared" ref="P6086:P6149" si="959">F6086/1000</f>
        <v>0</v>
      </c>
    </row>
    <row r="6087" spans="1:16" x14ac:dyDescent="0.25">
      <c r="A6087" s="15">
        <v>34938</v>
      </c>
      <c r="B6087">
        <v>0</v>
      </c>
      <c r="C6087">
        <v>12905</v>
      </c>
      <c r="D6087">
        <v>0</v>
      </c>
      <c r="E6087">
        <v>8784</v>
      </c>
      <c r="F6087">
        <v>0</v>
      </c>
      <c r="G6087">
        <f t="shared" si="950"/>
        <v>1336</v>
      </c>
      <c r="H6087">
        <f t="shared" si="951"/>
        <v>0</v>
      </c>
      <c r="I6087">
        <f t="shared" si="952"/>
        <v>1995</v>
      </c>
      <c r="J6087">
        <f t="shared" si="953"/>
        <v>8</v>
      </c>
      <c r="K6087" s="24">
        <f t="shared" si="954"/>
        <v>1.3360000000000001</v>
      </c>
      <c r="L6087" s="24">
        <f t="shared" si="955"/>
        <v>0</v>
      </c>
      <c r="M6087" s="24">
        <f t="shared" si="956"/>
        <v>12.904999999999999</v>
      </c>
      <c r="N6087" s="24">
        <f t="shared" si="957"/>
        <v>8.7840000000000007</v>
      </c>
      <c r="O6087" s="24">
        <f t="shared" si="958"/>
        <v>0</v>
      </c>
      <c r="P6087" s="24">
        <f t="shared" si="959"/>
        <v>0</v>
      </c>
    </row>
    <row r="6088" spans="1:16" x14ac:dyDescent="0.25">
      <c r="A6088" s="15">
        <v>34939</v>
      </c>
      <c r="B6088">
        <v>0</v>
      </c>
      <c r="C6088">
        <v>8368</v>
      </c>
      <c r="D6088">
        <v>0</v>
      </c>
      <c r="E6088">
        <v>8825</v>
      </c>
      <c r="F6088">
        <v>0</v>
      </c>
      <c r="G6088">
        <f t="shared" si="950"/>
        <v>5873</v>
      </c>
      <c r="H6088">
        <f t="shared" si="951"/>
        <v>0</v>
      </c>
      <c r="I6088">
        <f t="shared" si="952"/>
        <v>1995</v>
      </c>
      <c r="J6088">
        <f t="shared" si="953"/>
        <v>8</v>
      </c>
      <c r="K6088" s="24">
        <f t="shared" si="954"/>
        <v>5.8730000000000002</v>
      </c>
      <c r="L6088" s="24">
        <f t="shared" si="955"/>
        <v>0</v>
      </c>
      <c r="M6088" s="24">
        <f t="shared" si="956"/>
        <v>8.3680000000000003</v>
      </c>
      <c r="N6088" s="24">
        <f t="shared" si="957"/>
        <v>8.8249999999999993</v>
      </c>
      <c r="O6088" s="24">
        <f t="shared" si="958"/>
        <v>0</v>
      </c>
      <c r="P6088" s="24">
        <f t="shared" si="959"/>
        <v>0</v>
      </c>
    </row>
    <row r="6089" spans="1:16" x14ac:dyDescent="0.25">
      <c r="A6089" s="15">
        <v>34940</v>
      </c>
      <c r="B6089">
        <v>0</v>
      </c>
      <c r="C6089">
        <v>9335</v>
      </c>
      <c r="D6089">
        <v>0</v>
      </c>
      <c r="E6089">
        <v>8774</v>
      </c>
      <c r="F6089">
        <v>0</v>
      </c>
      <c r="G6089">
        <f t="shared" si="950"/>
        <v>4906</v>
      </c>
      <c r="H6089">
        <f t="shared" si="951"/>
        <v>0</v>
      </c>
      <c r="I6089">
        <f t="shared" si="952"/>
        <v>1995</v>
      </c>
      <c r="J6089">
        <f t="shared" si="953"/>
        <v>8</v>
      </c>
      <c r="K6089" s="24">
        <f t="shared" si="954"/>
        <v>4.9059999999999997</v>
      </c>
      <c r="L6089" s="24">
        <f t="shared" si="955"/>
        <v>0</v>
      </c>
      <c r="M6089" s="24">
        <f t="shared" si="956"/>
        <v>9.3350000000000009</v>
      </c>
      <c r="N6089" s="24">
        <f t="shared" si="957"/>
        <v>8.7739999999999991</v>
      </c>
      <c r="O6089" s="24">
        <f t="shared" si="958"/>
        <v>0</v>
      </c>
      <c r="P6089" s="24">
        <f t="shared" si="959"/>
        <v>0</v>
      </c>
    </row>
    <row r="6090" spans="1:16" x14ac:dyDescent="0.25">
      <c r="A6090" s="15">
        <v>34941</v>
      </c>
      <c r="B6090">
        <v>0</v>
      </c>
      <c r="C6090">
        <v>9167</v>
      </c>
      <c r="D6090">
        <v>0</v>
      </c>
      <c r="E6090">
        <v>8770</v>
      </c>
      <c r="F6090">
        <v>0</v>
      </c>
      <c r="G6090">
        <f t="shared" si="950"/>
        <v>5074</v>
      </c>
      <c r="H6090">
        <f t="shared" si="951"/>
        <v>0</v>
      </c>
      <c r="I6090">
        <f t="shared" si="952"/>
        <v>1995</v>
      </c>
      <c r="J6090">
        <f t="shared" si="953"/>
        <v>8</v>
      </c>
      <c r="K6090" s="24">
        <f t="shared" si="954"/>
        <v>5.0739999999999998</v>
      </c>
      <c r="L6090" s="24">
        <f t="shared" si="955"/>
        <v>0</v>
      </c>
      <c r="M6090" s="24">
        <f t="shared" si="956"/>
        <v>9.1669999999999998</v>
      </c>
      <c r="N6090" s="24">
        <f t="shared" si="957"/>
        <v>8.77</v>
      </c>
      <c r="O6090" s="24">
        <f t="shared" si="958"/>
        <v>0</v>
      </c>
      <c r="P6090" s="24">
        <f t="shared" si="959"/>
        <v>0</v>
      </c>
    </row>
    <row r="6091" spans="1:16" x14ac:dyDescent="0.25">
      <c r="A6091" s="15">
        <v>34942</v>
      </c>
      <c r="B6091">
        <v>0</v>
      </c>
      <c r="C6091">
        <v>5386</v>
      </c>
      <c r="D6091">
        <v>0</v>
      </c>
      <c r="E6091">
        <v>8760</v>
      </c>
      <c r="F6091">
        <v>0</v>
      </c>
      <c r="G6091">
        <f t="shared" si="950"/>
        <v>8855</v>
      </c>
      <c r="H6091">
        <f t="shared" si="951"/>
        <v>0</v>
      </c>
      <c r="I6091">
        <f t="shared" si="952"/>
        <v>1995</v>
      </c>
      <c r="J6091">
        <f t="shared" si="953"/>
        <v>8</v>
      </c>
      <c r="K6091" s="24">
        <f t="shared" si="954"/>
        <v>8.8550000000000004</v>
      </c>
      <c r="L6091" s="24">
        <f t="shared" si="955"/>
        <v>0</v>
      </c>
      <c r="M6091" s="24">
        <f t="shared" si="956"/>
        <v>5.3860000000000001</v>
      </c>
      <c r="N6091" s="24">
        <f t="shared" si="957"/>
        <v>8.76</v>
      </c>
      <c r="O6091" s="24">
        <f t="shared" si="958"/>
        <v>0</v>
      </c>
      <c r="P6091" s="24">
        <f t="shared" si="959"/>
        <v>0</v>
      </c>
    </row>
    <row r="6092" spans="1:16" x14ac:dyDescent="0.25">
      <c r="A6092" s="15">
        <v>34943</v>
      </c>
      <c r="B6092">
        <v>0</v>
      </c>
      <c r="C6092">
        <v>4904</v>
      </c>
      <c r="D6092">
        <v>0</v>
      </c>
      <c r="E6092">
        <v>8788</v>
      </c>
      <c r="F6092">
        <v>0</v>
      </c>
      <c r="G6092">
        <f t="shared" si="950"/>
        <v>9337</v>
      </c>
      <c r="H6092">
        <f t="shared" si="951"/>
        <v>0</v>
      </c>
      <c r="I6092">
        <f t="shared" si="952"/>
        <v>1995</v>
      </c>
      <c r="J6092">
        <f t="shared" si="953"/>
        <v>9</v>
      </c>
      <c r="K6092" s="24">
        <f t="shared" si="954"/>
        <v>9.3369999999999997</v>
      </c>
      <c r="L6092" s="24">
        <f t="shared" si="955"/>
        <v>0</v>
      </c>
      <c r="M6092" s="24">
        <f t="shared" si="956"/>
        <v>4.9039999999999999</v>
      </c>
      <c r="N6092" s="24">
        <f t="shared" si="957"/>
        <v>8.7880000000000003</v>
      </c>
      <c r="O6092" s="24">
        <f t="shared" si="958"/>
        <v>0</v>
      </c>
      <c r="P6092" s="24">
        <f t="shared" si="959"/>
        <v>0</v>
      </c>
    </row>
    <row r="6093" spans="1:16" x14ac:dyDescent="0.25">
      <c r="A6093" s="15">
        <v>34944</v>
      </c>
      <c r="B6093">
        <v>0</v>
      </c>
      <c r="C6093">
        <v>9282</v>
      </c>
      <c r="D6093">
        <v>0</v>
      </c>
      <c r="E6093">
        <v>8810</v>
      </c>
      <c r="F6093">
        <v>0</v>
      </c>
      <c r="G6093">
        <f t="shared" si="950"/>
        <v>4959</v>
      </c>
      <c r="H6093">
        <f t="shared" si="951"/>
        <v>0</v>
      </c>
      <c r="I6093">
        <f t="shared" si="952"/>
        <v>1995</v>
      </c>
      <c r="J6093">
        <f t="shared" si="953"/>
        <v>9</v>
      </c>
      <c r="K6093" s="24">
        <f t="shared" si="954"/>
        <v>4.9589999999999996</v>
      </c>
      <c r="L6093" s="24">
        <f t="shared" si="955"/>
        <v>0</v>
      </c>
      <c r="M6093" s="24">
        <f t="shared" si="956"/>
        <v>9.282</v>
      </c>
      <c r="N6093" s="24">
        <f t="shared" si="957"/>
        <v>8.81</v>
      </c>
      <c r="O6093" s="24">
        <f t="shared" si="958"/>
        <v>0</v>
      </c>
      <c r="P6093" s="24">
        <f t="shared" si="959"/>
        <v>0</v>
      </c>
    </row>
    <row r="6094" spans="1:16" x14ac:dyDescent="0.25">
      <c r="A6094" s="15">
        <v>34945</v>
      </c>
      <c r="B6094">
        <v>0</v>
      </c>
      <c r="C6094">
        <v>11514</v>
      </c>
      <c r="D6094">
        <v>0</v>
      </c>
      <c r="E6094">
        <v>8760</v>
      </c>
      <c r="F6094">
        <v>0</v>
      </c>
      <c r="G6094">
        <f t="shared" si="950"/>
        <v>2727</v>
      </c>
      <c r="H6094">
        <f t="shared" si="951"/>
        <v>0</v>
      </c>
      <c r="I6094">
        <f t="shared" si="952"/>
        <v>1995</v>
      </c>
      <c r="J6094">
        <f t="shared" si="953"/>
        <v>9</v>
      </c>
      <c r="K6094" s="24">
        <f t="shared" si="954"/>
        <v>2.7269999999999999</v>
      </c>
      <c r="L6094" s="24">
        <f t="shared" si="955"/>
        <v>0</v>
      </c>
      <c r="M6094" s="24">
        <f t="shared" si="956"/>
        <v>11.513999999999999</v>
      </c>
      <c r="N6094" s="24">
        <f t="shared" si="957"/>
        <v>8.76</v>
      </c>
      <c r="O6094" s="24">
        <f t="shared" si="958"/>
        <v>0</v>
      </c>
      <c r="P6094" s="24">
        <f t="shared" si="959"/>
        <v>0</v>
      </c>
    </row>
    <row r="6095" spans="1:16" x14ac:dyDescent="0.25">
      <c r="A6095" s="15">
        <v>34946</v>
      </c>
      <c r="B6095">
        <v>0</v>
      </c>
      <c r="C6095">
        <v>10839</v>
      </c>
      <c r="D6095">
        <v>0</v>
      </c>
      <c r="E6095">
        <v>8795</v>
      </c>
      <c r="F6095">
        <v>0</v>
      </c>
      <c r="G6095">
        <f t="shared" si="950"/>
        <v>3402</v>
      </c>
      <c r="H6095">
        <f t="shared" si="951"/>
        <v>0</v>
      </c>
      <c r="I6095">
        <f t="shared" si="952"/>
        <v>1995</v>
      </c>
      <c r="J6095">
        <f t="shared" si="953"/>
        <v>9</v>
      </c>
      <c r="K6095" s="24">
        <f t="shared" si="954"/>
        <v>3.4020000000000001</v>
      </c>
      <c r="L6095" s="24">
        <f t="shared" si="955"/>
        <v>0</v>
      </c>
      <c r="M6095" s="24">
        <f t="shared" si="956"/>
        <v>10.839</v>
      </c>
      <c r="N6095" s="24">
        <f t="shared" si="957"/>
        <v>8.7949999999999999</v>
      </c>
      <c r="O6095" s="24">
        <f t="shared" si="958"/>
        <v>0</v>
      </c>
      <c r="P6095" s="24">
        <f t="shared" si="959"/>
        <v>0</v>
      </c>
    </row>
    <row r="6096" spans="1:16" x14ac:dyDescent="0.25">
      <c r="A6096" s="15">
        <v>34947</v>
      </c>
      <c r="B6096">
        <v>0</v>
      </c>
      <c r="C6096">
        <v>8012</v>
      </c>
      <c r="D6096">
        <v>0</v>
      </c>
      <c r="E6096">
        <v>8856</v>
      </c>
      <c r="F6096">
        <v>0</v>
      </c>
      <c r="G6096">
        <f t="shared" si="950"/>
        <v>6229</v>
      </c>
      <c r="H6096">
        <f t="shared" si="951"/>
        <v>0</v>
      </c>
      <c r="I6096">
        <f t="shared" si="952"/>
        <v>1995</v>
      </c>
      <c r="J6096">
        <f t="shared" si="953"/>
        <v>9</v>
      </c>
      <c r="K6096" s="24">
        <f t="shared" si="954"/>
        <v>6.2290000000000001</v>
      </c>
      <c r="L6096" s="24">
        <f t="shared" si="955"/>
        <v>0</v>
      </c>
      <c r="M6096" s="24">
        <f t="shared" si="956"/>
        <v>8.0120000000000005</v>
      </c>
      <c r="N6096" s="24">
        <f t="shared" si="957"/>
        <v>8.8559999999999999</v>
      </c>
      <c r="O6096" s="24">
        <f t="shared" si="958"/>
        <v>0</v>
      </c>
      <c r="P6096" s="24">
        <f t="shared" si="959"/>
        <v>0</v>
      </c>
    </row>
    <row r="6097" spans="1:16" x14ac:dyDescent="0.25">
      <c r="A6097" s="15">
        <v>34948</v>
      </c>
      <c r="B6097">
        <v>0</v>
      </c>
      <c r="C6097">
        <v>5491</v>
      </c>
      <c r="D6097">
        <v>0</v>
      </c>
      <c r="E6097">
        <v>8977</v>
      </c>
      <c r="F6097">
        <v>0</v>
      </c>
      <c r="G6097">
        <f t="shared" si="950"/>
        <v>8750</v>
      </c>
      <c r="H6097">
        <f t="shared" si="951"/>
        <v>0</v>
      </c>
      <c r="I6097">
        <f t="shared" si="952"/>
        <v>1995</v>
      </c>
      <c r="J6097">
        <f t="shared" si="953"/>
        <v>9</v>
      </c>
      <c r="K6097" s="24">
        <f t="shared" si="954"/>
        <v>8.75</v>
      </c>
      <c r="L6097" s="24">
        <f t="shared" si="955"/>
        <v>0</v>
      </c>
      <c r="M6097" s="24">
        <f t="shared" si="956"/>
        <v>5.4909999999999997</v>
      </c>
      <c r="N6097" s="24">
        <f t="shared" si="957"/>
        <v>8.9770000000000003</v>
      </c>
      <c r="O6097" s="24">
        <f t="shared" si="958"/>
        <v>0</v>
      </c>
      <c r="P6097" s="24">
        <f t="shared" si="959"/>
        <v>0</v>
      </c>
    </row>
    <row r="6098" spans="1:16" x14ac:dyDescent="0.25">
      <c r="A6098" s="15">
        <v>34949</v>
      </c>
      <c r="B6098">
        <v>0</v>
      </c>
      <c r="C6098">
        <v>7245</v>
      </c>
      <c r="D6098">
        <v>0</v>
      </c>
      <c r="E6098">
        <v>8873</v>
      </c>
      <c r="F6098">
        <v>0</v>
      </c>
      <c r="G6098">
        <f t="shared" si="950"/>
        <v>6996</v>
      </c>
      <c r="H6098">
        <f t="shared" si="951"/>
        <v>0</v>
      </c>
      <c r="I6098">
        <f t="shared" si="952"/>
        <v>1995</v>
      </c>
      <c r="J6098">
        <f t="shared" si="953"/>
        <v>9</v>
      </c>
      <c r="K6098" s="24">
        <f t="shared" si="954"/>
        <v>6.9960000000000004</v>
      </c>
      <c r="L6098" s="24">
        <f t="shared" si="955"/>
        <v>0</v>
      </c>
      <c r="M6098" s="24">
        <f t="shared" si="956"/>
        <v>7.2450000000000001</v>
      </c>
      <c r="N6098" s="24">
        <f t="shared" si="957"/>
        <v>8.8729999999999993</v>
      </c>
      <c r="O6098" s="24">
        <f t="shared" si="958"/>
        <v>0</v>
      </c>
      <c r="P6098" s="24">
        <f t="shared" si="959"/>
        <v>0</v>
      </c>
    </row>
    <row r="6099" spans="1:16" x14ac:dyDescent="0.25">
      <c r="A6099" s="15">
        <v>34950</v>
      </c>
      <c r="B6099">
        <v>0</v>
      </c>
      <c r="C6099">
        <v>7339</v>
      </c>
      <c r="D6099">
        <v>0</v>
      </c>
      <c r="E6099">
        <v>8828</v>
      </c>
      <c r="F6099">
        <v>0</v>
      </c>
      <c r="G6099">
        <f t="shared" si="950"/>
        <v>6902</v>
      </c>
      <c r="H6099">
        <f t="shared" si="951"/>
        <v>0</v>
      </c>
      <c r="I6099">
        <f t="shared" si="952"/>
        <v>1995</v>
      </c>
      <c r="J6099">
        <f t="shared" si="953"/>
        <v>9</v>
      </c>
      <c r="K6099" s="24">
        <f t="shared" si="954"/>
        <v>6.9020000000000001</v>
      </c>
      <c r="L6099" s="24">
        <f t="shared" si="955"/>
        <v>0</v>
      </c>
      <c r="M6099" s="24">
        <f t="shared" si="956"/>
        <v>7.3390000000000004</v>
      </c>
      <c r="N6099" s="24">
        <f t="shared" si="957"/>
        <v>8.8279999999999994</v>
      </c>
      <c r="O6099" s="24">
        <f t="shared" si="958"/>
        <v>0</v>
      </c>
      <c r="P6099" s="24">
        <f t="shared" si="959"/>
        <v>0</v>
      </c>
    </row>
    <row r="6100" spans="1:16" x14ac:dyDescent="0.25">
      <c r="A6100" s="15">
        <v>34951</v>
      </c>
      <c r="B6100">
        <v>0</v>
      </c>
      <c r="C6100">
        <v>6943</v>
      </c>
      <c r="D6100">
        <v>0</v>
      </c>
      <c r="E6100">
        <v>8815</v>
      </c>
      <c r="F6100">
        <v>0</v>
      </c>
      <c r="G6100">
        <f t="shared" si="950"/>
        <v>7298</v>
      </c>
      <c r="H6100">
        <f t="shared" si="951"/>
        <v>0</v>
      </c>
      <c r="I6100">
        <f t="shared" si="952"/>
        <v>1995</v>
      </c>
      <c r="J6100">
        <f t="shared" si="953"/>
        <v>9</v>
      </c>
      <c r="K6100" s="24">
        <f t="shared" si="954"/>
        <v>7.298</v>
      </c>
      <c r="L6100" s="24">
        <f t="shared" si="955"/>
        <v>0</v>
      </c>
      <c r="M6100" s="24">
        <f t="shared" si="956"/>
        <v>6.9429999999999996</v>
      </c>
      <c r="N6100" s="24">
        <f t="shared" si="957"/>
        <v>8.8149999999999995</v>
      </c>
      <c r="O6100" s="24">
        <f t="shared" si="958"/>
        <v>0</v>
      </c>
      <c r="P6100" s="24">
        <f t="shared" si="959"/>
        <v>0</v>
      </c>
    </row>
    <row r="6101" spans="1:16" x14ac:dyDescent="0.25">
      <c r="A6101" s="15">
        <v>34952</v>
      </c>
      <c r="B6101">
        <v>0</v>
      </c>
      <c r="C6101">
        <v>6574</v>
      </c>
      <c r="D6101">
        <v>0</v>
      </c>
      <c r="E6101">
        <v>8836</v>
      </c>
      <c r="F6101">
        <v>0</v>
      </c>
      <c r="G6101">
        <f t="shared" si="950"/>
        <v>7667</v>
      </c>
      <c r="H6101">
        <f t="shared" si="951"/>
        <v>0</v>
      </c>
      <c r="I6101">
        <f t="shared" si="952"/>
        <v>1995</v>
      </c>
      <c r="J6101">
        <f t="shared" si="953"/>
        <v>9</v>
      </c>
      <c r="K6101" s="24">
        <f t="shared" si="954"/>
        <v>7.6669999999999998</v>
      </c>
      <c r="L6101" s="24">
        <f t="shared" si="955"/>
        <v>0</v>
      </c>
      <c r="M6101" s="24">
        <f t="shared" si="956"/>
        <v>6.5739999999999998</v>
      </c>
      <c r="N6101" s="24">
        <f t="shared" si="957"/>
        <v>8.8360000000000003</v>
      </c>
      <c r="O6101" s="24">
        <f t="shared" si="958"/>
        <v>0</v>
      </c>
      <c r="P6101" s="24">
        <f t="shared" si="959"/>
        <v>0</v>
      </c>
    </row>
    <row r="6102" spans="1:16" x14ac:dyDescent="0.25">
      <c r="A6102" s="15">
        <v>34953</v>
      </c>
      <c r="B6102">
        <v>0</v>
      </c>
      <c r="C6102">
        <v>5027</v>
      </c>
      <c r="D6102">
        <v>0</v>
      </c>
      <c r="E6102">
        <v>8822</v>
      </c>
      <c r="F6102">
        <v>0</v>
      </c>
      <c r="G6102">
        <f t="shared" si="950"/>
        <v>9214</v>
      </c>
      <c r="H6102">
        <f t="shared" si="951"/>
        <v>0</v>
      </c>
      <c r="I6102">
        <f t="shared" si="952"/>
        <v>1995</v>
      </c>
      <c r="J6102">
        <f t="shared" si="953"/>
        <v>9</v>
      </c>
      <c r="K6102" s="24">
        <f t="shared" si="954"/>
        <v>9.2140000000000004</v>
      </c>
      <c r="L6102" s="24">
        <f t="shared" si="955"/>
        <v>0</v>
      </c>
      <c r="M6102" s="24">
        <f t="shared" si="956"/>
        <v>5.0270000000000001</v>
      </c>
      <c r="N6102" s="24">
        <f t="shared" si="957"/>
        <v>8.8219999999999992</v>
      </c>
      <c r="O6102" s="24">
        <f t="shared" si="958"/>
        <v>0</v>
      </c>
      <c r="P6102" s="24">
        <f t="shared" si="959"/>
        <v>0</v>
      </c>
    </row>
    <row r="6103" spans="1:16" x14ac:dyDescent="0.25">
      <c r="A6103" s="15">
        <v>34954</v>
      </c>
      <c r="B6103">
        <v>0</v>
      </c>
      <c r="C6103">
        <v>2874</v>
      </c>
      <c r="D6103">
        <v>0</v>
      </c>
      <c r="E6103">
        <v>8164</v>
      </c>
      <c r="F6103">
        <v>0</v>
      </c>
      <c r="G6103">
        <f t="shared" si="950"/>
        <v>11367</v>
      </c>
      <c r="H6103">
        <f t="shared" si="951"/>
        <v>166</v>
      </c>
      <c r="I6103">
        <f t="shared" si="952"/>
        <v>1995</v>
      </c>
      <c r="J6103">
        <f t="shared" si="953"/>
        <v>9</v>
      </c>
      <c r="K6103" s="24">
        <f t="shared" si="954"/>
        <v>11.367000000000001</v>
      </c>
      <c r="L6103" s="24">
        <f t="shared" si="955"/>
        <v>0.16600000000000001</v>
      </c>
      <c r="M6103" s="24">
        <f t="shared" si="956"/>
        <v>2.8740000000000001</v>
      </c>
      <c r="N6103" s="24">
        <f t="shared" si="957"/>
        <v>8.1639999999999997</v>
      </c>
      <c r="O6103" s="24">
        <f t="shared" si="958"/>
        <v>0</v>
      </c>
      <c r="P6103" s="24">
        <f t="shared" si="959"/>
        <v>0</v>
      </c>
    </row>
    <row r="6104" spans="1:16" x14ac:dyDescent="0.25">
      <c r="A6104" s="15">
        <v>34955</v>
      </c>
      <c r="B6104">
        <v>0</v>
      </c>
      <c r="C6104">
        <v>3034</v>
      </c>
      <c r="D6104">
        <v>0</v>
      </c>
      <c r="E6104">
        <v>8837</v>
      </c>
      <c r="F6104">
        <v>0</v>
      </c>
      <c r="G6104">
        <f t="shared" si="950"/>
        <v>11207</v>
      </c>
      <c r="H6104">
        <f t="shared" si="951"/>
        <v>0</v>
      </c>
      <c r="I6104">
        <f t="shared" si="952"/>
        <v>1995</v>
      </c>
      <c r="J6104">
        <f t="shared" si="953"/>
        <v>9</v>
      </c>
      <c r="K6104" s="24">
        <f t="shared" si="954"/>
        <v>11.207000000000001</v>
      </c>
      <c r="L6104" s="24">
        <f t="shared" si="955"/>
        <v>0</v>
      </c>
      <c r="M6104" s="24">
        <f t="shared" si="956"/>
        <v>3.0339999999999998</v>
      </c>
      <c r="N6104" s="24">
        <f t="shared" si="957"/>
        <v>8.8369999999999997</v>
      </c>
      <c r="O6104" s="24">
        <f t="shared" si="958"/>
        <v>0</v>
      </c>
      <c r="P6104" s="24">
        <f t="shared" si="959"/>
        <v>0</v>
      </c>
    </row>
    <row r="6105" spans="1:16" x14ac:dyDescent="0.25">
      <c r="A6105" s="15">
        <v>34956</v>
      </c>
      <c r="B6105">
        <v>0</v>
      </c>
      <c r="C6105">
        <v>2703</v>
      </c>
      <c r="D6105">
        <v>0</v>
      </c>
      <c r="E6105">
        <v>8676</v>
      </c>
      <c r="F6105">
        <v>0</v>
      </c>
      <c r="G6105">
        <f t="shared" si="950"/>
        <v>11538</v>
      </c>
      <c r="H6105">
        <f t="shared" si="951"/>
        <v>0</v>
      </c>
      <c r="I6105">
        <f t="shared" si="952"/>
        <v>1995</v>
      </c>
      <c r="J6105">
        <f t="shared" si="953"/>
        <v>9</v>
      </c>
      <c r="K6105" s="24">
        <f t="shared" si="954"/>
        <v>11.538</v>
      </c>
      <c r="L6105" s="24">
        <f t="shared" si="955"/>
        <v>0</v>
      </c>
      <c r="M6105" s="24">
        <f t="shared" si="956"/>
        <v>2.7029999999999998</v>
      </c>
      <c r="N6105" s="24">
        <f t="shared" si="957"/>
        <v>8.6760000000000002</v>
      </c>
      <c r="O6105" s="24">
        <f t="shared" si="958"/>
        <v>0</v>
      </c>
      <c r="P6105" s="24">
        <f t="shared" si="959"/>
        <v>0</v>
      </c>
    </row>
    <row r="6106" spans="1:16" x14ac:dyDescent="0.25">
      <c r="A6106" s="15">
        <v>34957</v>
      </c>
      <c r="B6106">
        <v>0</v>
      </c>
      <c r="C6106">
        <v>3357</v>
      </c>
      <c r="D6106">
        <v>0</v>
      </c>
      <c r="E6106">
        <v>8649</v>
      </c>
      <c r="F6106">
        <v>0</v>
      </c>
      <c r="G6106">
        <f t="shared" si="950"/>
        <v>10884</v>
      </c>
      <c r="H6106">
        <f t="shared" si="951"/>
        <v>0</v>
      </c>
      <c r="I6106">
        <f t="shared" si="952"/>
        <v>1995</v>
      </c>
      <c r="J6106">
        <f t="shared" si="953"/>
        <v>9</v>
      </c>
      <c r="K6106" s="24">
        <f t="shared" si="954"/>
        <v>10.884</v>
      </c>
      <c r="L6106" s="24">
        <f t="shared" si="955"/>
        <v>0</v>
      </c>
      <c r="M6106" s="24">
        <f t="shared" si="956"/>
        <v>3.3570000000000002</v>
      </c>
      <c r="N6106" s="24">
        <f t="shared" si="957"/>
        <v>8.6489999999999991</v>
      </c>
      <c r="O6106" s="24">
        <f t="shared" si="958"/>
        <v>0</v>
      </c>
      <c r="P6106" s="24">
        <f t="shared" si="959"/>
        <v>0</v>
      </c>
    </row>
    <row r="6107" spans="1:16" x14ac:dyDescent="0.25">
      <c r="A6107" s="15">
        <v>34958</v>
      </c>
      <c r="B6107">
        <v>0</v>
      </c>
      <c r="C6107">
        <v>3843</v>
      </c>
      <c r="D6107">
        <v>0</v>
      </c>
      <c r="E6107">
        <v>8657</v>
      </c>
      <c r="F6107">
        <v>0</v>
      </c>
      <c r="G6107">
        <f t="shared" si="950"/>
        <v>10398</v>
      </c>
      <c r="H6107">
        <f t="shared" si="951"/>
        <v>0</v>
      </c>
      <c r="I6107">
        <f t="shared" si="952"/>
        <v>1995</v>
      </c>
      <c r="J6107">
        <f t="shared" si="953"/>
        <v>9</v>
      </c>
      <c r="K6107" s="24">
        <f t="shared" si="954"/>
        <v>10.398</v>
      </c>
      <c r="L6107" s="24">
        <f t="shared" si="955"/>
        <v>0</v>
      </c>
      <c r="M6107" s="24">
        <f t="shared" si="956"/>
        <v>3.843</v>
      </c>
      <c r="N6107" s="24">
        <f t="shared" si="957"/>
        <v>8.657</v>
      </c>
      <c r="O6107" s="24">
        <f t="shared" si="958"/>
        <v>0</v>
      </c>
      <c r="P6107" s="24">
        <f t="shared" si="959"/>
        <v>0</v>
      </c>
    </row>
    <row r="6108" spans="1:16" x14ac:dyDescent="0.25">
      <c r="A6108" s="15">
        <v>34959</v>
      </c>
      <c r="B6108">
        <v>0</v>
      </c>
      <c r="C6108">
        <v>6980</v>
      </c>
      <c r="D6108">
        <v>0</v>
      </c>
      <c r="E6108">
        <v>8665</v>
      </c>
      <c r="F6108">
        <v>0</v>
      </c>
      <c r="G6108">
        <f t="shared" si="950"/>
        <v>7261</v>
      </c>
      <c r="H6108">
        <f t="shared" si="951"/>
        <v>0</v>
      </c>
      <c r="I6108">
        <f t="shared" si="952"/>
        <v>1995</v>
      </c>
      <c r="J6108">
        <f t="shared" si="953"/>
        <v>9</v>
      </c>
      <c r="K6108" s="24">
        <f t="shared" si="954"/>
        <v>7.2610000000000001</v>
      </c>
      <c r="L6108" s="24">
        <f t="shared" si="955"/>
        <v>0</v>
      </c>
      <c r="M6108" s="24">
        <f t="shared" si="956"/>
        <v>6.98</v>
      </c>
      <c r="N6108" s="24">
        <f t="shared" si="957"/>
        <v>8.6649999999999991</v>
      </c>
      <c r="O6108" s="24">
        <f t="shared" si="958"/>
        <v>0</v>
      </c>
      <c r="P6108" s="24">
        <f t="shared" si="959"/>
        <v>0</v>
      </c>
    </row>
    <row r="6109" spans="1:16" x14ac:dyDescent="0.25">
      <c r="A6109" s="15">
        <v>34960</v>
      </c>
      <c r="B6109">
        <v>0</v>
      </c>
      <c r="C6109">
        <v>3366</v>
      </c>
      <c r="D6109">
        <v>0</v>
      </c>
      <c r="E6109">
        <v>8680</v>
      </c>
      <c r="F6109">
        <v>0</v>
      </c>
      <c r="G6109">
        <f t="shared" si="950"/>
        <v>10875</v>
      </c>
      <c r="H6109">
        <f t="shared" si="951"/>
        <v>0</v>
      </c>
      <c r="I6109">
        <f t="shared" si="952"/>
        <v>1995</v>
      </c>
      <c r="J6109">
        <f t="shared" si="953"/>
        <v>9</v>
      </c>
      <c r="K6109" s="24">
        <f t="shared" si="954"/>
        <v>10.875</v>
      </c>
      <c r="L6109" s="24">
        <f t="shared" si="955"/>
        <v>0</v>
      </c>
      <c r="M6109" s="24">
        <f t="shared" si="956"/>
        <v>3.3660000000000001</v>
      </c>
      <c r="N6109" s="24">
        <f t="shared" si="957"/>
        <v>8.68</v>
      </c>
      <c r="O6109" s="24">
        <f t="shared" si="958"/>
        <v>0</v>
      </c>
      <c r="P6109" s="24">
        <f t="shared" si="959"/>
        <v>0</v>
      </c>
    </row>
    <row r="6110" spans="1:16" x14ac:dyDescent="0.25">
      <c r="A6110" s="15">
        <v>34961</v>
      </c>
      <c r="B6110">
        <v>0</v>
      </c>
      <c r="C6110">
        <v>3285</v>
      </c>
      <c r="D6110">
        <v>0</v>
      </c>
      <c r="E6110">
        <v>8688</v>
      </c>
      <c r="F6110">
        <v>0</v>
      </c>
      <c r="G6110">
        <f t="shared" si="950"/>
        <v>10956</v>
      </c>
      <c r="H6110">
        <f t="shared" si="951"/>
        <v>0</v>
      </c>
      <c r="I6110">
        <f t="shared" si="952"/>
        <v>1995</v>
      </c>
      <c r="J6110">
        <f t="shared" si="953"/>
        <v>9</v>
      </c>
      <c r="K6110" s="24">
        <f t="shared" si="954"/>
        <v>10.956</v>
      </c>
      <c r="L6110" s="24">
        <f t="shared" si="955"/>
        <v>0</v>
      </c>
      <c r="M6110" s="24">
        <f t="shared" si="956"/>
        <v>3.2850000000000001</v>
      </c>
      <c r="N6110" s="24">
        <f t="shared" si="957"/>
        <v>8.6880000000000006</v>
      </c>
      <c r="O6110" s="24">
        <f t="shared" si="958"/>
        <v>0</v>
      </c>
      <c r="P6110" s="24">
        <f t="shared" si="959"/>
        <v>0</v>
      </c>
    </row>
    <row r="6111" spans="1:16" x14ac:dyDescent="0.25">
      <c r="A6111" s="15">
        <v>34962</v>
      </c>
      <c r="B6111">
        <v>0</v>
      </c>
      <c r="C6111">
        <v>2048</v>
      </c>
      <c r="D6111">
        <v>0</v>
      </c>
      <c r="E6111">
        <v>7928</v>
      </c>
      <c r="F6111">
        <v>0</v>
      </c>
      <c r="G6111">
        <f t="shared" si="950"/>
        <v>12193</v>
      </c>
      <c r="H6111">
        <f t="shared" si="951"/>
        <v>402</v>
      </c>
      <c r="I6111">
        <f t="shared" si="952"/>
        <v>1995</v>
      </c>
      <c r="J6111">
        <f t="shared" si="953"/>
        <v>9</v>
      </c>
      <c r="K6111" s="24">
        <f t="shared" si="954"/>
        <v>12.193</v>
      </c>
      <c r="L6111" s="24">
        <f t="shared" si="955"/>
        <v>0.40200000000000002</v>
      </c>
      <c r="M6111" s="24">
        <f t="shared" si="956"/>
        <v>2.048</v>
      </c>
      <c r="N6111" s="24">
        <f t="shared" si="957"/>
        <v>7.9279999999999999</v>
      </c>
      <c r="O6111" s="24">
        <f t="shared" si="958"/>
        <v>0</v>
      </c>
      <c r="P6111" s="24">
        <f t="shared" si="959"/>
        <v>0</v>
      </c>
    </row>
    <row r="6112" spans="1:16" x14ac:dyDescent="0.25">
      <c r="A6112" s="15">
        <v>34963</v>
      </c>
      <c r="B6112">
        <v>0</v>
      </c>
      <c r="C6112">
        <v>4772</v>
      </c>
      <c r="D6112">
        <v>0</v>
      </c>
      <c r="E6112">
        <v>8862</v>
      </c>
      <c r="F6112">
        <v>0</v>
      </c>
      <c r="G6112">
        <f t="shared" si="950"/>
        <v>9469</v>
      </c>
      <c r="H6112">
        <f t="shared" si="951"/>
        <v>0</v>
      </c>
      <c r="I6112">
        <f t="shared" si="952"/>
        <v>1995</v>
      </c>
      <c r="J6112">
        <f t="shared" si="953"/>
        <v>9</v>
      </c>
      <c r="K6112" s="24">
        <f t="shared" si="954"/>
        <v>9.4689999999999994</v>
      </c>
      <c r="L6112" s="24">
        <f t="shared" si="955"/>
        <v>0</v>
      </c>
      <c r="M6112" s="24">
        <f t="shared" si="956"/>
        <v>4.7720000000000002</v>
      </c>
      <c r="N6112" s="24">
        <f t="shared" si="957"/>
        <v>8.8620000000000001</v>
      </c>
      <c r="O6112" s="24">
        <f t="shared" si="958"/>
        <v>0</v>
      </c>
      <c r="P6112" s="24">
        <f t="shared" si="959"/>
        <v>0</v>
      </c>
    </row>
    <row r="6113" spans="1:16" x14ac:dyDescent="0.25">
      <c r="A6113" s="15">
        <v>34964</v>
      </c>
      <c r="B6113">
        <v>0</v>
      </c>
      <c r="C6113">
        <v>3555</v>
      </c>
      <c r="D6113">
        <v>0</v>
      </c>
      <c r="E6113">
        <v>8737</v>
      </c>
      <c r="F6113">
        <v>0</v>
      </c>
      <c r="G6113">
        <f t="shared" si="950"/>
        <v>10686</v>
      </c>
      <c r="H6113">
        <f t="shared" si="951"/>
        <v>0</v>
      </c>
      <c r="I6113">
        <f t="shared" si="952"/>
        <v>1995</v>
      </c>
      <c r="J6113">
        <f t="shared" si="953"/>
        <v>9</v>
      </c>
      <c r="K6113" s="24">
        <f t="shared" si="954"/>
        <v>10.686</v>
      </c>
      <c r="L6113" s="24">
        <f t="shared" si="955"/>
        <v>0</v>
      </c>
      <c r="M6113" s="24">
        <f t="shared" si="956"/>
        <v>3.5550000000000002</v>
      </c>
      <c r="N6113" s="24">
        <f t="shared" si="957"/>
        <v>8.7370000000000001</v>
      </c>
      <c r="O6113" s="24">
        <f t="shared" si="958"/>
        <v>0</v>
      </c>
      <c r="P6113" s="24">
        <f t="shared" si="959"/>
        <v>0</v>
      </c>
    </row>
    <row r="6114" spans="1:16" x14ac:dyDescent="0.25">
      <c r="A6114" s="15">
        <v>34965</v>
      </c>
      <c r="B6114">
        <v>0</v>
      </c>
      <c r="C6114">
        <v>4043</v>
      </c>
      <c r="D6114">
        <v>0</v>
      </c>
      <c r="E6114">
        <v>8756</v>
      </c>
      <c r="F6114">
        <v>0</v>
      </c>
      <c r="G6114">
        <f t="shared" si="950"/>
        <v>10198</v>
      </c>
      <c r="H6114">
        <f t="shared" si="951"/>
        <v>0</v>
      </c>
      <c r="I6114">
        <f t="shared" si="952"/>
        <v>1995</v>
      </c>
      <c r="J6114">
        <f t="shared" si="953"/>
        <v>9</v>
      </c>
      <c r="K6114" s="24">
        <f t="shared" si="954"/>
        <v>10.198</v>
      </c>
      <c r="L6114" s="24">
        <f t="shared" si="955"/>
        <v>0</v>
      </c>
      <c r="M6114" s="24">
        <f t="shared" si="956"/>
        <v>4.0430000000000001</v>
      </c>
      <c r="N6114" s="24">
        <f t="shared" si="957"/>
        <v>8.7560000000000002</v>
      </c>
      <c r="O6114" s="24">
        <f t="shared" si="958"/>
        <v>0</v>
      </c>
      <c r="P6114" s="24">
        <f t="shared" si="959"/>
        <v>0</v>
      </c>
    </row>
    <row r="6115" spans="1:16" x14ac:dyDescent="0.25">
      <c r="A6115" s="15">
        <v>34966</v>
      </c>
      <c r="B6115">
        <v>0</v>
      </c>
      <c r="C6115">
        <v>7472</v>
      </c>
      <c r="D6115">
        <v>0</v>
      </c>
      <c r="E6115">
        <v>8719</v>
      </c>
      <c r="F6115">
        <v>0</v>
      </c>
      <c r="G6115">
        <f t="shared" si="950"/>
        <v>6769</v>
      </c>
      <c r="H6115">
        <f t="shared" si="951"/>
        <v>0</v>
      </c>
      <c r="I6115">
        <f t="shared" si="952"/>
        <v>1995</v>
      </c>
      <c r="J6115">
        <f t="shared" si="953"/>
        <v>9</v>
      </c>
      <c r="K6115" s="24">
        <f t="shared" si="954"/>
        <v>6.7690000000000001</v>
      </c>
      <c r="L6115" s="24">
        <f t="shared" si="955"/>
        <v>0</v>
      </c>
      <c r="M6115" s="24">
        <f t="shared" si="956"/>
        <v>7.4720000000000004</v>
      </c>
      <c r="N6115" s="24">
        <f t="shared" si="957"/>
        <v>8.7189999999999994</v>
      </c>
      <c r="O6115" s="24">
        <f t="shared" si="958"/>
        <v>0</v>
      </c>
      <c r="P6115" s="24">
        <f t="shared" si="959"/>
        <v>0</v>
      </c>
    </row>
    <row r="6116" spans="1:16" x14ac:dyDescent="0.25">
      <c r="A6116" s="15">
        <v>34967</v>
      </c>
      <c r="B6116">
        <v>0</v>
      </c>
      <c r="C6116">
        <v>4308</v>
      </c>
      <c r="D6116">
        <v>0</v>
      </c>
      <c r="E6116">
        <v>8754</v>
      </c>
      <c r="F6116">
        <v>0</v>
      </c>
      <c r="G6116">
        <f t="shared" si="950"/>
        <v>9933</v>
      </c>
      <c r="H6116">
        <f t="shared" si="951"/>
        <v>0</v>
      </c>
      <c r="I6116">
        <f t="shared" si="952"/>
        <v>1995</v>
      </c>
      <c r="J6116">
        <f t="shared" si="953"/>
        <v>9</v>
      </c>
      <c r="K6116" s="24">
        <f t="shared" si="954"/>
        <v>9.9329999999999998</v>
      </c>
      <c r="L6116" s="24">
        <f t="shared" si="955"/>
        <v>0</v>
      </c>
      <c r="M6116" s="24">
        <f t="shared" si="956"/>
        <v>4.3079999999999998</v>
      </c>
      <c r="N6116" s="24">
        <f t="shared" si="957"/>
        <v>8.7539999999999996</v>
      </c>
      <c r="O6116" s="24">
        <f t="shared" si="958"/>
        <v>0</v>
      </c>
      <c r="P6116" s="24">
        <f t="shared" si="959"/>
        <v>0</v>
      </c>
    </row>
    <row r="6117" spans="1:16" x14ac:dyDescent="0.25">
      <c r="A6117" s="15">
        <v>34968</v>
      </c>
      <c r="B6117">
        <v>0</v>
      </c>
      <c r="C6117">
        <v>4711</v>
      </c>
      <c r="D6117">
        <v>0</v>
      </c>
      <c r="E6117">
        <v>8751</v>
      </c>
      <c r="F6117">
        <v>0</v>
      </c>
      <c r="G6117">
        <f t="shared" si="950"/>
        <v>9530</v>
      </c>
      <c r="H6117">
        <f t="shared" si="951"/>
        <v>0</v>
      </c>
      <c r="I6117">
        <f t="shared" si="952"/>
        <v>1995</v>
      </c>
      <c r="J6117">
        <f t="shared" si="953"/>
        <v>9</v>
      </c>
      <c r="K6117" s="24">
        <f t="shared" si="954"/>
        <v>9.5299999999999994</v>
      </c>
      <c r="L6117" s="24">
        <f t="shared" si="955"/>
        <v>0</v>
      </c>
      <c r="M6117" s="24">
        <f t="shared" si="956"/>
        <v>4.7110000000000003</v>
      </c>
      <c r="N6117" s="24">
        <f t="shared" si="957"/>
        <v>8.7509999999999994</v>
      </c>
      <c r="O6117" s="24">
        <f t="shared" si="958"/>
        <v>0</v>
      </c>
      <c r="P6117" s="24">
        <f t="shared" si="959"/>
        <v>0</v>
      </c>
    </row>
    <row r="6118" spans="1:16" x14ac:dyDescent="0.25">
      <c r="A6118" s="15">
        <v>34969</v>
      </c>
      <c r="B6118">
        <v>0</v>
      </c>
      <c r="C6118">
        <v>6483</v>
      </c>
      <c r="D6118">
        <v>0</v>
      </c>
      <c r="E6118">
        <v>8605</v>
      </c>
      <c r="F6118">
        <v>0</v>
      </c>
      <c r="G6118">
        <f t="shared" si="950"/>
        <v>7758</v>
      </c>
      <c r="H6118">
        <f t="shared" si="951"/>
        <v>0</v>
      </c>
      <c r="I6118">
        <f t="shared" si="952"/>
        <v>1995</v>
      </c>
      <c r="J6118">
        <f t="shared" si="953"/>
        <v>9</v>
      </c>
      <c r="K6118" s="24">
        <f t="shared" si="954"/>
        <v>7.758</v>
      </c>
      <c r="L6118" s="24">
        <f t="shared" si="955"/>
        <v>0</v>
      </c>
      <c r="M6118" s="24">
        <f t="shared" si="956"/>
        <v>6.4829999999999997</v>
      </c>
      <c r="N6118" s="24">
        <f t="shared" si="957"/>
        <v>8.6050000000000004</v>
      </c>
      <c r="O6118" s="24">
        <f t="shared" si="958"/>
        <v>0</v>
      </c>
      <c r="P6118" s="24">
        <f t="shared" si="959"/>
        <v>0</v>
      </c>
    </row>
    <row r="6119" spans="1:16" x14ac:dyDescent="0.25">
      <c r="A6119" s="15">
        <v>34970</v>
      </c>
      <c r="B6119">
        <v>0</v>
      </c>
      <c r="C6119">
        <v>6469</v>
      </c>
      <c r="D6119">
        <v>0</v>
      </c>
      <c r="E6119">
        <v>8566</v>
      </c>
      <c r="F6119">
        <v>0</v>
      </c>
      <c r="G6119">
        <f t="shared" si="950"/>
        <v>7772</v>
      </c>
      <c r="H6119">
        <f t="shared" si="951"/>
        <v>0</v>
      </c>
      <c r="I6119">
        <f t="shared" si="952"/>
        <v>1995</v>
      </c>
      <c r="J6119">
        <f t="shared" si="953"/>
        <v>9</v>
      </c>
      <c r="K6119" s="24">
        <f t="shared" si="954"/>
        <v>7.7720000000000002</v>
      </c>
      <c r="L6119" s="24">
        <f t="shared" si="955"/>
        <v>0</v>
      </c>
      <c r="M6119" s="24">
        <f t="shared" si="956"/>
        <v>6.4690000000000003</v>
      </c>
      <c r="N6119" s="24">
        <f t="shared" si="957"/>
        <v>8.5660000000000007</v>
      </c>
      <c r="O6119" s="24">
        <f t="shared" si="958"/>
        <v>0</v>
      </c>
      <c r="P6119" s="24">
        <f t="shared" si="959"/>
        <v>0</v>
      </c>
    </row>
    <row r="6120" spans="1:16" x14ac:dyDescent="0.25">
      <c r="A6120" s="15">
        <v>34971</v>
      </c>
      <c r="B6120">
        <v>0</v>
      </c>
      <c r="C6120">
        <v>6402</v>
      </c>
      <c r="D6120">
        <v>0</v>
      </c>
      <c r="E6120">
        <v>8619</v>
      </c>
      <c r="F6120">
        <v>0</v>
      </c>
      <c r="G6120">
        <f t="shared" si="950"/>
        <v>7839</v>
      </c>
      <c r="H6120">
        <f t="shared" si="951"/>
        <v>0</v>
      </c>
      <c r="I6120">
        <f t="shared" si="952"/>
        <v>1995</v>
      </c>
      <c r="J6120">
        <f t="shared" si="953"/>
        <v>9</v>
      </c>
      <c r="K6120" s="24">
        <f t="shared" si="954"/>
        <v>7.8390000000000004</v>
      </c>
      <c r="L6120" s="24">
        <f t="shared" si="955"/>
        <v>0</v>
      </c>
      <c r="M6120" s="24">
        <f t="shared" si="956"/>
        <v>6.4020000000000001</v>
      </c>
      <c r="N6120" s="24">
        <f t="shared" si="957"/>
        <v>8.6189999999999998</v>
      </c>
      <c r="O6120" s="24">
        <f t="shared" si="958"/>
        <v>0</v>
      </c>
      <c r="P6120" s="24">
        <f t="shared" si="959"/>
        <v>0</v>
      </c>
    </row>
    <row r="6121" spans="1:16" x14ac:dyDescent="0.25">
      <c r="A6121" s="15">
        <v>34972</v>
      </c>
      <c r="B6121">
        <v>0</v>
      </c>
      <c r="C6121">
        <v>6213</v>
      </c>
      <c r="D6121">
        <v>0</v>
      </c>
      <c r="E6121">
        <v>8580</v>
      </c>
      <c r="F6121">
        <v>0</v>
      </c>
      <c r="G6121">
        <f t="shared" si="950"/>
        <v>8028</v>
      </c>
      <c r="H6121">
        <f t="shared" si="951"/>
        <v>0</v>
      </c>
      <c r="I6121">
        <f t="shared" si="952"/>
        <v>1995</v>
      </c>
      <c r="J6121">
        <f t="shared" si="953"/>
        <v>9</v>
      </c>
      <c r="K6121" s="24">
        <f t="shared" si="954"/>
        <v>8.0280000000000005</v>
      </c>
      <c r="L6121" s="24">
        <f t="shared" si="955"/>
        <v>0</v>
      </c>
      <c r="M6121" s="24">
        <f t="shared" si="956"/>
        <v>6.2130000000000001</v>
      </c>
      <c r="N6121" s="24">
        <f t="shared" si="957"/>
        <v>8.58</v>
      </c>
      <c r="O6121" s="24">
        <f t="shared" si="958"/>
        <v>0</v>
      </c>
      <c r="P6121" s="24">
        <f t="shared" si="959"/>
        <v>0</v>
      </c>
    </row>
    <row r="6122" spans="1:16" x14ac:dyDescent="0.25">
      <c r="A6122" s="15">
        <v>34973</v>
      </c>
      <c r="B6122">
        <v>0</v>
      </c>
      <c r="C6122">
        <v>5604</v>
      </c>
      <c r="D6122">
        <v>0</v>
      </c>
      <c r="E6122">
        <v>8584</v>
      </c>
      <c r="F6122">
        <v>0</v>
      </c>
      <c r="G6122">
        <f t="shared" si="950"/>
        <v>7646</v>
      </c>
      <c r="H6122">
        <f t="shared" si="951"/>
        <v>0</v>
      </c>
      <c r="I6122">
        <f t="shared" si="952"/>
        <v>1995</v>
      </c>
      <c r="J6122">
        <f t="shared" si="953"/>
        <v>10</v>
      </c>
      <c r="K6122" s="24">
        <f t="shared" si="954"/>
        <v>7.6459999999999999</v>
      </c>
      <c r="L6122" s="24">
        <f t="shared" si="955"/>
        <v>0</v>
      </c>
      <c r="M6122" s="24">
        <f t="shared" si="956"/>
        <v>5.6040000000000001</v>
      </c>
      <c r="N6122" s="24">
        <f t="shared" si="957"/>
        <v>8.5839999999999996</v>
      </c>
      <c r="O6122" s="24">
        <f t="shared" si="958"/>
        <v>0</v>
      </c>
      <c r="P6122" s="24">
        <f t="shared" si="959"/>
        <v>0</v>
      </c>
    </row>
    <row r="6123" spans="1:16" x14ac:dyDescent="0.25">
      <c r="A6123" s="15">
        <v>34974</v>
      </c>
      <c r="B6123">
        <v>0</v>
      </c>
      <c r="C6123">
        <v>4117</v>
      </c>
      <c r="D6123">
        <v>0</v>
      </c>
      <c r="E6123">
        <v>8632</v>
      </c>
      <c r="F6123">
        <v>0</v>
      </c>
      <c r="G6123">
        <f t="shared" si="950"/>
        <v>9133</v>
      </c>
      <c r="H6123">
        <f t="shared" si="951"/>
        <v>0</v>
      </c>
      <c r="I6123">
        <f t="shared" si="952"/>
        <v>1995</v>
      </c>
      <c r="J6123">
        <f t="shared" si="953"/>
        <v>10</v>
      </c>
      <c r="K6123" s="24">
        <f t="shared" si="954"/>
        <v>9.1329999999999991</v>
      </c>
      <c r="L6123" s="24">
        <f t="shared" si="955"/>
        <v>0</v>
      </c>
      <c r="M6123" s="24">
        <f t="shared" si="956"/>
        <v>4.117</v>
      </c>
      <c r="N6123" s="24">
        <f t="shared" si="957"/>
        <v>8.6319999999999997</v>
      </c>
      <c r="O6123" s="24">
        <f t="shared" si="958"/>
        <v>0</v>
      </c>
      <c r="P6123" s="24">
        <f t="shared" si="959"/>
        <v>0</v>
      </c>
    </row>
    <row r="6124" spans="1:16" x14ac:dyDescent="0.25">
      <c r="A6124" s="15">
        <v>34975</v>
      </c>
      <c r="B6124">
        <v>0</v>
      </c>
      <c r="C6124">
        <v>4204</v>
      </c>
      <c r="D6124">
        <v>0</v>
      </c>
      <c r="E6124">
        <v>8534</v>
      </c>
      <c r="F6124">
        <v>0</v>
      </c>
      <c r="G6124">
        <f t="shared" si="950"/>
        <v>9046</v>
      </c>
      <c r="H6124">
        <f t="shared" si="951"/>
        <v>0</v>
      </c>
      <c r="I6124">
        <f t="shared" si="952"/>
        <v>1995</v>
      </c>
      <c r="J6124">
        <f t="shared" si="953"/>
        <v>10</v>
      </c>
      <c r="K6124" s="24">
        <f t="shared" si="954"/>
        <v>9.0459999999999994</v>
      </c>
      <c r="L6124" s="24">
        <f t="shared" si="955"/>
        <v>0</v>
      </c>
      <c r="M6124" s="24">
        <f t="shared" si="956"/>
        <v>4.2039999999999997</v>
      </c>
      <c r="N6124" s="24">
        <f t="shared" si="957"/>
        <v>8.5340000000000007</v>
      </c>
      <c r="O6124" s="24">
        <f t="shared" si="958"/>
        <v>0</v>
      </c>
      <c r="P6124" s="24">
        <f t="shared" si="959"/>
        <v>0</v>
      </c>
    </row>
    <row r="6125" spans="1:16" x14ac:dyDescent="0.25">
      <c r="A6125" s="15">
        <v>34976</v>
      </c>
      <c r="B6125">
        <v>0</v>
      </c>
      <c r="C6125">
        <v>4405</v>
      </c>
      <c r="D6125">
        <v>0</v>
      </c>
      <c r="E6125">
        <v>8710</v>
      </c>
      <c r="F6125">
        <v>0</v>
      </c>
      <c r="G6125">
        <f t="shared" si="950"/>
        <v>8845</v>
      </c>
      <c r="H6125">
        <f t="shared" si="951"/>
        <v>0</v>
      </c>
      <c r="I6125">
        <f t="shared" si="952"/>
        <v>1995</v>
      </c>
      <c r="J6125">
        <f t="shared" si="953"/>
        <v>10</v>
      </c>
      <c r="K6125" s="24">
        <f t="shared" si="954"/>
        <v>8.8450000000000006</v>
      </c>
      <c r="L6125" s="24">
        <f t="shared" si="955"/>
        <v>0</v>
      </c>
      <c r="M6125" s="24">
        <f t="shared" si="956"/>
        <v>4.4050000000000002</v>
      </c>
      <c r="N6125" s="24">
        <f t="shared" si="957"/>
        <v>8.7100000000000009</v>
      </c>
      <c r="O6125" s="24">
        <f t="shared" si="958"/>
        <v>0</v>
      </c>
      <c r="P6125" s="24">
        <f t="shared" si="959"/>
        <v>0</v>
      </c>
    </row>
    <row r="6126" spans="1:16" x14ac:dyDescent="0.25">
      <c r="A6126" s="15">
        <v>34977</v>
      </c>
      <c r="B6126">
        <v>0</v>
      </c>
      <c r="C6126">
        <v>3863</v>
      </c>
      <c r="D6126">
        <v>0</v>
      </c>
      <c r="E6126">
        <v>8576</v>
      </c>
      <c r="F6126">
        <v>0</v>
      </c>
      <c r="G6126">
        <f t="shared" si="950"/>
        <v>9387</v>
      </c>
      <c r="H6126">
        <f t="shared" si="951"/>
        <v>0</v>
      </c>
      <c r="I6126">
        <f t="shared" si="952"/>
        <v>1995</v>
      </c>
      <c r="J6126">
        <f t="shared" si="953"/>
        <v>10</v>
      </c>
      <c r="K6126" s="24">
        <f t="shared" si="954"/>
        <v>9.3870000000000005</v>
      </c>
      <c r="L6126" s="24">
        <f t="shared" si="955"/>
        <v>0</v>
      </c>
      <c r="M6126" s="24">
        <f t="shared" si="956"/>
        <v>3.863</v>
      </c>
      <c r="N6126" s="24">
        <f t="shared" si="957"/>
        <v>8.5760000000000005</v>
      </c>
      <c r="O6126" s="24">
        <f t="shared" si="958"/>
        <v>0</v>
      </c>
      <c r="P6126" s="24">
        <f t="shared" si="959"/>
        <v>0</v>
      </c>
    </row>
    <row r="6127" spans="1:16" x14ac:dyDescent="0.25">
      <c r="A6127" s="15">
        <v>34978</v>
      </c>
      <c r="B6127">
        <v>0</v>
      </c>
      <c r="C6127">
        <v>3649</v>
      </c>
      <c r="D6127">
        <v>0</v>
      </c>
      <c r="E6127">
        <v>8577</v>
      </c>
      <c r="F6127">
        <v>0</v>
      </c>
      <c r="G6127">
        <f t="shared" si="950"/>
        <v>9601</v>
      </c>
      <c r="H6127">
        <f t="shared" si="951"/>
        <v>0</v>
      </c>
      <c r="I6127">
        <f t="shared" si="952"/>
        <v>1995</v>
      </c>
      <c r="J6127">
        <f t="shared" si="953"/>
        <v>10</v>
      </c>
      <c r="K6127" s="24">
        <f t="shared" si="954"/>
        <v>9.6010000000000009</v>
      </c>
      <c r="L6127" s="24">
        <f t="shared" si="955"/>
        <v>0</v>
      </c>
      <c r="M6127" s="24">
        <f t="shared" si="956"/>
        <v>3.649</v>
      </c>
      <c r="N6127" s="24">
        <f t="shared" si="957"/>
        <v>8.577</v>
      </c>
      <c r="O6127" s="24">
        <f t="shared" si="958"/>
        <v>0</v>
      </c>
      <c r="P6127" s="24">
        <f t="shared" si="959"/>
        <v>0</v>
      </c>
    </row>
    <row r="6128" spans="1:16" x14ac:dyDescent="0.25">
      <c r="A6128" s="15">
        <v>34979</v>
      </c>
      <c r="B6128">
        <v>0</v>
      </c>
      <c r="C6128">
        <v>4118</v>
      </c>
      <c r="D6128">
        <v>0</v>
      </c>
      <c r="E6128">
        <v>8584</v>
      </c>
      <c r="F6128">
        <v>0</v>
      </c>
      <c r="G6128">
        <f t="shared" si="950"/>
        <v>9132</v>
      </c>
      <c r="H6128">
        <f t="shared" si="951"/>
        <v>0</v>
      </c>
      <c r="I6128">
        <f t="shared" si="952"/>
        <v>1995</v>
      </c>
      <c r="J6128">
        <f t="shared" si="953"/>
        <v>10</v>
      </c>
      <c r="K6128" s="24">
        <f t="shared" si="954"/>
        <v>9.1319999999999997</v>
      </c>
      <c r="L6128" s="24">
        <f t="shared" si="955"/>
        <v>0</v>
      </c>
      <c r="M6128" s="24">
        <f t="shared" si="956"/>
        <v>4.1180000000000003</v>
      </c>
      <c r="N6128" s="24">
        <f t="shared" si="957"/>
        <v>8.5839999999999996</v>
      </c>
      <c r="O6128" s="24">
        <f t="shared" si="958"/>
        <v>0</v>
      </c>
      <c r="P6128" s="24">
        <f t="shared" si="959"/>
        <v>0</v>
      </c>
    </row>
    <row r="6129" spans="1:16" x14ac:dyDescent="0.25">
      <c r="A6129" s="15">
        <v>34980</v>
      </c>
      <c r="B6129">
        <v>0</v>
      </c>
      <c r="C6129">
        <v>5538</v>
      </c>
      <c r="D6129">
        <v>0</v>
      </c>
      <c r="E6129">
        <v>8529</v>
      </c>
      <c r="F6129">
        <v>0</v>
      </c>
      <c r="G6129">
        <f t="shared" si="950"/>
        <v>7712</v>
      </c>
      <c r="H6129">
        <f t="shared" si="951"/>
        <v>0</v>
      </c>
      <c r="I6129">
        <f t="shared" si="952"/>
        <v>1995</v>
      </c>
      <c r="J6129">
        <f t="shared" si="953"/>
        <v>10</v>
      </c>
      <c r="K6129" s="24">
        <f t="shared" si="954"/>
        <v>7.7119999999999997</v>
      </c>
      <c r="L6129" s="24">
        <f t="shared" si="955"/>
        <v>0</v>
      </c>
      <c r="M6129" s="24">
        <f t="shared" si="956"/>
        <v>5.5380000000000003</v>
      </c>
      <c r="N6129" s="24">
        <f t="shared" si="957"/>
        <v>8.5289999999999999</v>
      </c>
      <c r="O6129" s="24">
        <f t="shared" si="958"/>
        <v>0</v>
      </c>
      <c r="P6129" s="24">
        <f t="shared" si="959"/>
        <v>0</v>
      </c>
    </row>
    <row r="6130" spans="1:16" x14ac:dyDescent="0.25">
      <c r="A6130" s="15">
        <v>34981</v>
      </c>
      <c r="B6130">
        <v>0</v>
      </c>
      <c r="C6130">
        <v>4145</v>
      </c>
      <c r="D6130">
        <v>0</v>
      </c>
      <c r="E6130">
        <v>8591</v>
      </c>
      <c r="F6130">
        <v>0</v>
      </c>
      <c r="G6130">
        <f t="shared" si="950"/>
        <v>9105</v>
      </c>
      <c r="H6130">
        <f t="shared" si="951"/>
        <v>0</v>
      </c>
      <c r="I6130">
        <f t="shared" si="952"/>
        <v>1995</v>
      </c>
      <c r="J6130">
        <f t="shared" si="953"/>
        <v>10</v>
      </c>
      <c r="K6130" s="24">
        <f t="shared" si="954"/>
        <v>9.1050000000000004</v>
      </c>
      <c r="L6130" s="24">
        <f t="shared" si="955"/>
        <v>0</v>
      </c>
      <c r="M6130" s="24">
        <f t="shared" si="956"/>
        <v>4.1449999999999996</v>
      </c>
      <c r="N6130" s="24">
        <f t="shared" si="957"/>
        <v>8.5909999999999993</v>
      </c>
      <c r="O6130" s="24">
        <f t="shared" si="958"/>
        <v>0</v>
      </c>
      <c r="P6130" s="24">
        <f t="shared" si="959"/>
        <v>0</v>
      </c>
    </row>
    <row r="6131" spans="1:16" x14ac:dyDescent="0.25">
      <c r="A6131" s="15">
        <v>34982</v>
      </c>
      <c r="B6131">
        <v>0</v>
      </c>
      <c r="C6131">
        <v>4337</v>
      </c>
      <c r="D6131">
        <v>0</v>
      </c>
      <c r="E6131">
        <v>8597</v>
      </c>
      <c r="F6131">
        <v>0</v>
      </c>
      <c r="G6131">
        <f t="shared" si="950"/>
        <v>8913</v>
      </c>
      <c r="H6131">
        <f t="shared" si="951"/>
        <v>0</v>
      </c>
      <c r="I6131">
        <f t="shared" si="952"/>
        <v>1995</v>
      </c>
      <c r="J6131">
        <f t="shared" si="953"/>
        <v>10</v>
      </c>
      <c r="K6131" s="24">
        <f t="shared" si="954"/>
        <v>8.9130000000000003</v>
      </c>
      <c r="L6131" s="24">
        <f t="shared" si="955"/>
        <v>0</v>
      </c>
      <c r="M6131" s="24">
        <f t="shared" si="956"/>
        <v>4.3369999999999997</v>
      </c>
      <c r="N6131" s="24">
        <f t="shared" si="957"/>
        <v>8.5969999999999995</v>
      </c>
      <c r="O6131" s="24">
        <f t="shared" si="958"/>
        <v>0</v>
      </c>
      <c r="P6131" s="24">
        <f t="shared" si="959"/>
        <v>0</v>
      </c>
    </row>
    <row r="6132" spans="1:16" x14ac:dyDescent="0.25">
      <c r="A6132" s="15">
        <v>34983</v>
      </c>
      <c r="B6132">
        <v>0</v>
      </c>
      <c r="C6132">
        <v>3739</v>
      </c>
      <c r="D6132">
        <v>0</v>
      </c>
      <c r="E6132">
        <v>8674</v>
      </c>
      <c r="F6132">
        <v>0</v>
      </c>
      <c r="G6132">
        <f t="shared" si="950"/>
        <v>9511</v>
      </c>
      <c r="H6132">
        <f t="shared" si="951"/>
        <v>0</v>
      </c>
      <c r="I6132">
        <f t="shared" si="952"/>
        <v>1995</v>
      </c>
      <c r="J6132">
        <f t="shared" si="953"/>
        <v>10</v>
      </c>
      <c r="K6132" s="24">
        <f t="shared" si="954"/>
        <v>9.5109999999999992</v>
      </c>
      <c r="L6132" s="24">
        <f t="shared" si="955"/>
        <v>0</v>
      </c>
      <c r="M6132" s="24">
        <f t="shared" si="956"/>
        <v>3.7389999999999999</v>
      </c>
      <c r="N6132" s="24">
        <f t="shared" si="957"/>
        <v>8.6739999999999995</v>
      </c>
      <c r="O6132" s="24">
        <f t="shared" si="958"/>
        <v>0</v>
      </c>
      <c r="P6132" s="24">
        <f t="shared" si="959"/>
        <v>0</v>
      </c>
    </row>
    <row r="6133" spans="1:16" x14ac:dyDescent="0.25">
      <c r="A6133" s="15">
        <v>34984</v>
      </c>
      <c r="B6133">
        <v>0</v>
      </c>
      <c r="C6133">
        <v>3507</v>
      </c>
      <c r="D6133">
        <v>0</v>
      </c>
      <c r="E6133">
        <v>8645</v>
      </c>
      <c r="F6133">
        <v>0</v>
      </c>
      <c r="G6133">
        <f t="shared" si="950"/>
        <v>9743</v>
      </c>
      <c r="H6133">
        <f t="shared" si="951"/>
        <v>0</v>
      </c>
      <c r="I6133">
        <f t="shared" si="952"/>
        <v>1995</v>
      </c>
      <c r="J6133">
        <f t="shared" si="953"/>
        <v>10</v>
      </c>
      <c r="K6133" s="24">
        <f t="shared" si="954"/>
        <v>9.7430000000000003</v>
      </c>
      <c r="L6133" s="24">
        <f t="shared" si="955"/>
        <v>0</v>
      </c>
      <c r="M6133" s="24">
        <f t="shared" si="956"/>
        <v>3.5070000000000001</v>
      </c>
      <c r="N6133" s="24">
        <f t="shared" si="957"/>
        <v>8.6449999999999996</v>
      </c>
      <c r="O6133" s="24">
        <f t="shared" si="958"/>
        <v>0</v>
      </c>
      <c r="P6133" s="24">
        <f t="shared" si="959"/>
        <v>0</v>
      </c>
    </row>
    <row r="6134" spans="1:16" x14ac:dyDescent="0.25">
      <c r="A6134" s="15">
        <v>34985</v>
      </c>
      <c r="B6134">
        <v>0</v>
      </c>
      <c r="C6134">
        <v>4183</v>
      </c>
      <c r="D6134">
        <v>0</v>
      </c>
      <c r="E6134">
        <v>8626</v>
      </c>
      <c r="F6134">
        <v>0</v>
      </c>
      <c r="G6134">
        <f t="shared" si="950"/>
        <v>9067</v>
      </c>
      <c r="H6134">
        <f t="shared" si="951"/>
        <v>0</v>
      </c>
      <c r="I6134">
        <f t="shared" si="952"/>
        <v>1995</v>
      </c>
      <c r="J6134">
        <f t="shared" si="953"/>
        <v>10</v>
      </c>
      <c r="K6134" s="24">
        <f t="shared" si="954"/>
        <v>9.0670000000000002</v>
      </c>
      <c r="L6134" s="24">
        <f t="shared" si="955"/>
        <v>0</v>
      </c>
      <c r="M6134" s="24">
        <f t="shared" si="956"/>
        <v>4.1829999999999998</v>
      </c>
      <c r="N6134" s="24">
        <f t="shared" si="957"/>
        <v>8.6259999999999994</v>
      </c>
      <c r="O6134" s="24">
        <f t="shared" si="958"/>
        <v>0</v>
      </c>
      <c r="P6134" s="24">
        <f t="shared" si="959"/>
        <v>0</v>
      </c>
    </row>
    <row r="6135" spans="1:16" x14ac:dyDescent="0.25">
      <c r="A6135" s="15">
        <v>34986</v>
      </c>
      <c r="B6135">
        <v>0</v>
      </c>
      <c r="C6135">
        <v>3870</v>
      </c>
      <c r="D6135">
        <v>0</v>
      </c>
      <c r="E6135">
        <v>8634</v>
      </c>
      <c r="F6135">
        <v>0</v>
      </c>
      <c r="G6135">
        <f t="shared" si="950"/>
        <v>9380</v>
      </c>
      <c r="H6135">
        <f t="shared" si="951"/>
        <v>0</v>
      </c>
      <c r="I6135">
        <f t="shared" si="952"/>
        <v>1995</v>
      </c>
      <c r="J6135">
        <f t="shared" si="953"/>
        <v>10</v>
      </c>
      <c r="K6135" s="24">
        <f t="shared" si="954"/>
        <v>9.3800000000000008</v>
      </c>
      <c r="L6135" s="24">
        <f t="shared" si="955"/>
        <v>0</v>
      </c>
      <c r="M6135" s="24">
        <f t="shared" si="956"/>
        <v>3.87</v>
      </c>
      <c r="N6135" s="24">
        <f t="shared" si="957"/>
        <v>8.6340000000000003</v>
      </c>
      <c r="O6135" s="24">
        <f t="shared" si="958"/>
        <v>0</v>
      </c>
      <c r="P6135" s="24">
        <f t="shared" si="959"/>
        <v>0</v>
      </c>
    </row>
    <row r="6136" spans="1:16" x14ac:dyDescent="0.25">
      <c r="A6136" s="15">
        <v>34987</v>
      </c>
      <c r="B6136">
        <v>0</v>
      </c>
      <c r="C6136">
        <v>6759</v>
      </c>
      <c r="D6136">
        <v>0</v>
      </c>
      <c r="E6136">
        <v>8551</v>
      </c>
      <c r="F6136">
        <v>0</v>
      </c>
      <c r="G6136">
        <f t="shared" si="950"/>
        <v>6491</v>
      </c>
      <c r="H6136">
        <f t="shared" si="951"/>
        <v>0</v>
      </c>
      <c r="I6136">
        <f t="shared" si="952"/>
        <v>1995</v>
      </c>
      <c r="J6136">
        <f t="shared" si="953"/>
        <v>10</v>
      </c>
      <c r="K6136" s="24">
        <f t="shared" si="954"/>
        <v>6.4909999999999997</v>
      </c>
      <c r="L6136" s="24">
        <f t="shared" si="955"/>
        <v>0</v>
      </c>
      <c r="M6136" s="24">
        <f t="shared" si="956"/>
        <v>6.7590000000000003</v>
      </c>
      <c r="N6136" s="24">
        <f t="shared" si="957"/>
        <v>8.5510000000000002</v>
      </c>
      <c r="O6136" s="24">
        <f t="shared" si="958"/>
        <v>0</v>
      </c>
      <c r="P6136" s="24">
        <f t="shared" si="959"/>
        <v>0</v>
      </c>
    </row>
    <row r="6137" spans="1:16" x14ac:dyDescent="0.25">
      <c r="A6137" s="15">
        <v>34988</v>
      </c>
      <c r="B6137">
        <v>0</v>
      </c>
      <c r="C6137">
        <v>3945</v>
      </c>
      <c r="D6137">
        <v>0</v>
      </c>
      <c r="E6137">
        <v>8579</v>
      </c>
      <c r="F6137">
        <v>0</v>
      </c>
      <c r="G6137">
        <f t="shared" si="950"/>
        <v>9305</v>
      </c>
      <c r="H6137">
        <f t="shared" si="951"/>
        <v>0</v>
      </c>
      <c r="I6137">
        <f t="shared" si="952"/>
        <v>1995</v>
      </c>
      <c r="J6137">
        <f t="shared" si="953"/>
        <v>10</v>
      </c>
      <c r="K6137" s="24">
        <f t="shared" si="954"/>
        <v>9.3049999999999997</v>
      </c>
      <c r="L6137" s="24">
        <f t="shared" si="955"/>
        <v>0</v>
      </c>
      <c r="M6137" s="24">
        <f t="shared" si="956"/>
        <v>3.9449999999999998</v>
      </c>
      <c r="N6137" s="24">
        <f t="shared" si="957"/>
        <v>8.5790000000000006</v>
      </c>
      <c r="O6137" s="24">
        <f t="shared" si="958"/>
        <v>0</v>
      </c>
      <c r="P6137" s="24">
        <f t="shared" si="959"/>
        <v>0</v>
      </c>
    </row>
    <row r="6138" spans="1:16" x14ac:dyDescent="0.25">
      <c r="A6138" s="15">
        <v>34989</v>
      </c>
      <c r="B6138">
        <v>0</v>
      </c>
      <c r="C6138">
        <v>3012</v>
      </c>
      <c r="D6138">
        <v>0</v>
      </c>
      <c r="E6138">
        <v>8610</v>
      </c>
      <c r="F6138">
        <v>0</v>
      </c>
      <c r="G6138">
        <f t="shared" si="950"/>
        <v>10238</v>
      </c>
      <c r="H6138">
        <f t="shared" si="951"/>
        <v>0</v>
      </c>
      <c r="I6138">
        <f t="shared" si="952"/>
        <v>1995</v>
      </c>
      <c r="J6138">
        <f t="shared" si="953"/>
        <v>10</v>
      </c>
      <c r="K6138" s="24">
        <f t="shared" si="954"/>
        <v>10.238</v>
      </c>
      <c r="L6138" s="24">
        <f t="shared" si="955"/>
        <v>0</v>
      </c>
      <c r="M6138" s="24">
        <f t="shared" si="956"/>
        <v>3.012</v>
      </c>
      <c r="N6138" s="24">
        <f t="shared" si="957"/>
        <v>8.61</v>
      </c>
      <c r="O6138" s="24">
        <f t="shared" si="958"/>
        <v>0</v>
      </c>
      <c r="P6138" s="24">
        <f t="shared" si="959"/>
        <v>0</v>
      </c>
    </row>
    <row r="6139" spans="1:16" x14ac:dyDescent="0.25">
      <c r="A6139" s="15">
        <v>34990</v>
      </c>
      <c r="B6139">
        <v>0</v>
      </c>
      <c r="C6139">
        <v>2947</v>
      </c>
      <c r="D6139">
        <v>0</v>
      </c>
      <c r="E6139">
        <v>8600</v>
      </c>
      <c r="F6139">
        <v>0</v>
      </c>
      <c r="G6139">
        <f t="shared" si="950"/>
        <v>10303</v>
      </c>
      <c r="H6139">
        <f t="shared" si="951"/>
        <v>0</v>
      </c>
      <c r="I6139">
        <f t="shared" si="952"/>
        <v>1995</v>
      </c>
      <c r="J6139">
        <f t="shared" si="953"/>
        <v>10</v>
      </c>
      <c r="K6139" s="24">
        <f t="shared" si="954"/>
        <v>10.303000000000001</v>
      </c>
      <c r="L6139" s="24">
        <f t="shared" si="955"/>
        <v>0</v>
      </c>
      <c r="M6139" s="24">
        <f t="shared" si="956"/>
        <v>2.9470000000000001</v>
      </c>
      <c r="N6139" s="24">
        <f t="shared" si="957"/>
        <v>8.6</v>
      </c>
      <c r="O6139" s="24">
        <f t="shared" si="958"/>
        <v>0</v>
      </c>
      <c r="P6139" s="24">
        <f t="shared" si="959"/>
        <v>0</v>
      </c>
    </row>
    <row r="6140" spans="1:16" x14ac:dyDescent="0.25">
      <c r="A6140" s="15">
        <v>34991</v>
      </c>
      <c r="B6140">
        <v>0</v>
      </c>
      <c r="C6140">
        <v>2639</v>
      </c>
      <c r="D6140">
        <v>0</v>
      </c>
      <c r="E6140">
        <v>8685</v>
      </c>
      <c r="F6140">
        <v>0</v>
      </c>
      <c r="G6140">
        <f t="shared" si="950"/>
        <v>10611</v>
      </c>
      <c r="H6140">
        <f t="shared" si="951"/>
        <v>0</v>
      </c>
      <c r="I6140">
        <f t="shared" si="952"/>
        <v>1995</v>
      </c>
      <c r="J6140">
        <f t="shared" si="953"/>
        <v>10</v>
      </c>
      <c r="K6140" s="24">
        <f t="shared" si="954"/>
        <v>10.611000000000001</v>
      </c>
      <c r="L6140" s="24">
        <f t="shared" si="955"/>
        <v>0</v>
      </c>
      <c r="M6140" s="24">
        <f t="shared" si="956"/>
        <v>2.6389999999999998</v>
      </c>
      <c r="N6140" s="24">
        <f t="shared" si="957"/>
        <v>8.6850000000000005</v>
      </c>
      <c r="O6140" s="24">
        <f t="shared" si="958"/>
        <v>0</v>
      </c>
      <c r="P6140" s="24">
        <f t="shared" si="959"/>
        <v>0</v>
      </c>
    </row>
    <row r="6141" spans="1:16" x14ac:dyDescent="0.25">
      <c r="A6141" s="15">
        <v>34992</v>
      </c>
      <c r="B6141">
        <v>0</v>
      </c>
      <c r="C6141">
        <v>378</v>
      </c>
      <c r="D6141">
        <v>0</v>
      </c>
      <c r="E6141">
        <v>8638</v>
      </c>
      <c r="F6141">
        <v>0</v>
      </c>
      <c r="G6141">
        <f t="shared" si="950"/>
        <v>12872</v>
      </c>
      <c r="H6141">
        <f t="shared" si="951"/>
        <v>0</v>
      </c>
      <c r="I6141">
        <f t="shared" si="952"/>
        <v>1995</v>
      </c>
      <c r="J6141">
        <f t="shared" si="953"/>
        <v>10</v>
      </c>
      <c r="K6141" s="24">
        <f t="shared" si="954"/>
        <v>12.872</v>
      </c>
      <c r="L6141" s="24">
        <f t="shared" si="955"/>
        <v>0</v>
      </c>
      <c r="M6141" s="24">
        <f t="shared" si="956"/>
        <v>0.378</v>
      </c>
      <c r="N6141" s="24">
        <f t="shared" si="957"/>
        <v>8.6379999999999999</v>
      </c>
      <c r="O6141" s="24">
        <f t="shared" si="958"/>
        <v>0</v>
      </c>
      <c r="P6141" s="24">
        <f t="shared" si="959"/>
        <v>0</v>
      </c>
    </row>
    <row r="6142" spans="1:16" x14ac:dyDescent="0.25">
      <c r="A6142" s="15">
        <v>34993</v>
      </c>
      <c r="B6142">
        <v>0</v>
      </c>
      <c r="C6142">
        <v>2145</v>
      </c>
      <c r="D6142">
        <v>0</v>
      </c>
      <c r="E6142">
        <v>8594</v>
      </c>
      <c r="F6142">
        <v>0</v>
      </c>
      <c r="G6142">
        <f t="shared" si="950"/>
        <v>11105</v>
      </c>
      <c r="H6142">
        <f t="shared" si="951"/>
        <v>0</v>
      </c>
      <c r="I6142">
        <f t="shared" si="952"/>
        <v>1995</v>
      </c>
      <c r="J6142">
        <f t="shared" si="953"/>
        <v>10</v>
      </c>
      <c r="K6142" s="24">
        <f t="shared" si="954"/>
        <v>11.105</v>
      </c>
      <c r="L6142" s="24">
        <f t="shared" si="955"/>
        <v>0</v>
      </c>
      <c r="M6142" s="24">
        <f t="shared" si="956"/>
        <v>2.145</v>
      </c>
      <c r="N6142" s="24">
        <f t="shared" si="957"/>
        <v>8.5939999999999994</v>
      </c>
      <c r="O6142" s="24">
        <f t="shared" si="958"/>
        <v>0</v>
      </c>
      <c r="P6142" s="24">
        <f t="shared" si="959"/>
        <v>0</v>
      </c>
    </row>
    <row r="6143" spans="1:16" x14ac:dyDescent="0.25">
      <c r="A6143" s="15">
        <v>34994</v>
      </c>
      <c r="B6143">
        <v>0</v>
      </c>
      <c r="C6143">
        <v>4506</v>
      </c>
      <c r="D6143">
        <v>0</v>
      </c>
      <c r="E6143">
        <v>8583</v>
      </c>
      <c r="F6143">
        <v>0</v>
      </c>
      <c r="G6143">
        <f t="shared" si="950"/>
        <v>8744</v>
      </c>
      <c r="H6143">
        <f t="shared" si="951"/>
        <v>0</v>
      </c>
      <c r="I6143">
        <f t="shared" si="952"/>
        <v>1995</v>
      </c>
      <c r="J6143">
        <f t="shared" si="953"/>
        <v>10</v>
      </c>
      <c r="K6143" s="24">
        <f t="shared" si="954"/>
        <v>8.7439999999999998</v>
      </c>
      <c r="L6143" s="24">
        <f t="shared" si="955"/>
        <v>0</v>
      </c>
      <c r="M6143" s="24">
        <f t="shared" si="956"/>
        <v>4.5060000000000002</v>
      </c>
      <c r="N6143" s="24">
        <f t="shared" si="957"/>
        <v>8.5830000000000002</v>
      </c>
      <c r="O6143" s="24">
        <f t="shared" si="958"/>
        <v>0</v>
      </c>
      <c r="P6143" s="24">
        <f t="shared" si="959"/>
        <v>0</v>
      </c>
    </row>
    <row r="6144" spans="1:16" x14ac:dyDescent="0.25">
      <c r="A6144" s="15">
        <v>34995</v>
      </c>
      <c r="B6144">
        <v>0</v>
      </c>
      <c r="C6144">
        <v>2131</v>
      </c>
      <c r="D6144">
        <v>0</v>
      </c>
      <c r="E6144">
        <v>8515</v>
      </c>
      <c r="F6144">
        <v>0</v>
      </c>
      <c r="G6144">
        <f t="shared" si="950"/>
        <v>11119</v>
      </c>
      <c r="H6144">
        <f t="shared" si="951"/>
        <v>0</v>
      </c>
      <c r="I6144">
        <f t="shared" si="952"/>
        <v>1995</v>
      </c>
      <c r="J6144">
        <f t="shared" si="953"/>
        <v>10</v>
      </c>
      <c r="K6144" s="24">
        <f t="shared" si="954"/>
        <v>11.119</v>
      </c>
      <c r="L6144" s="24">
        <f t="shared" si="955"/>
        <v>0</v>
      </c>
      <c r="M6144" s="24">
        <f t="shared" si="956"/>
        <v>2.1309999999999998</v>
      </c>
      <c r="N6144" s="24">
        <f t="shared" si="957"/>
        <v>8.5150000000000006</v>
      </c>
      <c r="O6144" s="24">
        <f t="shared" si="958"/>
        <v>0</v>
      </c>
      <c r="P6144" s="24">
        <f t="shared" si="959"/>
        <v>0</v>
      </c>
    </row>
    <row r="6145" spans="1:16" x14ac:dyDescent="0.25">
      <c r="A6145" s="15">
        <v>34996</v>
      </c>
      <c r="B6145">
        <v>0</v>
      </c>
      <c r="C6145">
        <v>4479</v>
      </c>
      <c r="D6145">
        <v>0</v>
      </c>
      <c r="E6145">
        <v>8506</v>
      </c>
      <c r="F6145">
        <v>0</v>
      </c>
      <c r="G6145">
        <f t="shared" si="950"/>
        <v>8771</v>
      </c>
      <c r="H6145">
        <f t="shared" si="951"/>
        <v>0</v>
      </c>
      <c r="I6145">
        <f t="shared" si="952"/>
        <v>1995</v>
      </c>
      <c r="J6145">
        <f t="shared" si="953"/>
        <v>10</v>
      </c>
      <c r="K6145" s="24">
        <f t="shared" si="954"/>
        <v>8.7710000000000008</v>
      </c>
      <c r="L6145" s="24">
        <f t="shared" si="955"/>
        <v>0</v>
      </c>
      <c r="M6145" s="24">
        <f t="shared" si="956"/>
        <v>4.4790000000000001</v>
      </c>
      <c r="N6145" s="24">
        <f t="shared" si="957"/>
        <v>8.5060000000000002</v>
      </c>
      <c r="O6145" s="24">
        <f t="shared" si="958"/>
        <v>0</v>
      </c>
      <c r="P6145" s="24">
        <f t="shared" si="959"/>
        <v>0</v>
      </c>
    </row>
    <row r="6146" spans="1:16" x14ac:dyDescent="0.25">
      <c r="A6146" s="15">
        <v>34997</v>
      </c>
      <c r="B6146">
        <v>0</v>
      </c>
      <c r="C6146">
        <v>10913</v>
      </c>
      <c r="D6146">
        <v>0</v>
      </c>
      <c r="E6146">
        <v>8567</v>
      </c>
      <c r="F6146">
        <v>0</v>
      </c>
      <c r="G6146">
        <f t="shared" si="950"/>
        <v>2337</v>
      </c>
      <c r="H6146">
        <f t="shared" si="951"/>
        <v>0</v>
      </c>
      <c r="I6146">
        <f t="shared" si="952"/>
        <v>1995</v>
      </c>
      <c r="J6146">
        <f t="shared" si="953"/>
        <v>10</v>
      </c>
      <c r="K6146" s="24">
        <f t="shared" si="954"/>
        <v>2.3370000000000002</v>
      </c>
      <c r="L6146" s="24">
        <f t="shared" si="955"/>
        <v>0</v>
      </c>
      <c r="M6146" s="24">
        <f t="shared" si="956"/>
        <v>10.913</v>
      </c>
      <c r="N6146" s="24">
        <f t="shared" si="957"/>
        <v>8.5670000000000002</v>
      </c>
      <c r="O6146" s="24">
        <f t="shared" si="958"/>
        <v>0</v>
      </c>
      <c r="P6146" s="24">
        <f t="shared" si="959"/>
        <v>0</v>
      </c>
    </row>
    <row r="6147" spans="1:16" x14ac:dyDescent="0.25">
      <c r="A6147" s="15">
        <v>34998</v>
      </c>
      <c r="B6147">
        <v>0</v>
      </c>
      <c r="C6147">
        <v>12860</v>
      </c>
      <c r="D6147">
        <v>0</v>
      </c>
      <c r="E6147">
        <v>8510</v>
      </c>
      <c r="F6147">
        <v>0</v>
      </c>
      <c r="G6147">
        <f t="shared" si="950"/>
        <v>390</v>
      </c>
      <c r="H6147">
        <f t="shared" si="951"/>
        <v>0</v>
      </c>
      <c r="I6147">
        <f t="shared" si="952"/>
        <v>1995</v>
      </c>
      <c r="J6147">
        <f t="shared" si="953"/>
        <v>10</v>
      </c>
      <c r="K6147" s="24">
        <f t="shared" si="954"/>
        <v>0.39</v>
      </c>
      <c r="L6147" s="24">
        <f t="shared" si="955"/>
        <v>0</v>
      </c>
      <c r="M6147" s="24">
        <f t="shared" si="956"/>
        <v>12.86</v>
      </c>
      <c r="N6147" s="24">
        <f t="shared" si="957"/>
        <v>8.51</v>
      </c>
      <c r="O6147" s="24">
        <f t="shared" si="958"/>
        <v>0</v>
      </c>
      <c r="P6147" s="24">
        <f t="shared" si="959"/>
        <v>0</v>
      </c>
    </row>
    <row r="6148" spans="1:16" x14ac:dyDescent="0.25">
      <c r="A6148" s="15">
        <v>34999</v>
      </c>
      <c r="B6148">
        <v>0</v>
      </c>
      <c r="C6148">
        <v>12911</v>
      </c>
      <c r="D6148">
        <v>0</v>
      </c>
      <c r="E6148">
        <v>8526</v>
      </c>
      <c r="F6148">
        <v>0</v>
      </c>
      <c r="G6148">
        <f t="shared" si="950"/>
        <v>339</v>
      </c>
      <c r="H6148">
        <f t="shared" si="951"/>
        <v>0</v>
      </c>
      <c r="I6148">
        <f t="shared" si="952"/>
        <v>1995</v>
      </c>
      <c r="J6148">
        <f t="shared" si="953"/>
        <v>10</v>
      </c>
      <c r="K6148" s="24">
        <f t="shared" si="954"/>
        <v>0.33900000000000002</v>
      </c>
      <c r="L6148" s="24">
        <f t="shared" si="955"/>
        <v>0</v>
      </c>
      <c r="M6148" s="24">
        <f t="shared" si="956"/>
        <v>12.911</v>
      </c>
      <c r="N6148" s="24">
        <f t="shared" si="957"/>
        <v>8.5259999999999998</v>
      </c>
      <c r="O6148" s="24">
        <f t="shared" si="958"/>
        <v>0</v>
      </c>
      <c r="P6148" s="24">
        <f t="shared" si="959"/>
        <v>0</v>
      </c>
    </row>
    <row r="6149" spans="1:16" x14ac:dyDescent="0.25">
      <c r="A6149" s="15">
        <v>35000</v>
      </c>
      <c r="B6149">
        <v>0</v>
      </c>
      <c r="C6149">
        <v>12889</v>
      </c>
      <c r="D6149">
        <v>0</v>
      </c>
      <c r="E6149">
        <v>8517</v>
      </c>
      <c r="F6149">
        <v>0</v>
      </c>
      <c r="G6149">
        <f t="shared" si="950"/>
        <v>361</v>
      </c>
      <c r="H6149">
        <f t="shared" si="951"/>
        <v>0</v>
      </c>
      <c r="I6149">
        <f t="shared" si="952"/>
        <v>1995</v>
      </c>
      <c r="J6149">
        <f t="shared" si="953"/>
        <v>10</v>
      </c>
      <c r="K6149" s="24">
        <f t="shared" si="954"/>
        <v>0.36099999999999999</v>
      </c>
      <c r="L6149" s="24">
        <f t="shared" si="955"/>
        <v>0</v>
      </c>
      <c r="M6149" s="24">
        <f t="shared" si="956"/>
        <v>12.888999999999999</v>
      </c>
      <c r="N6149" s="24">
        <f t="shared" si="957"/>
        <v>8.5169999999999995</v>
      </c>
      <c r="O6149" s="24">
        <f t="shared" si="958"/>
        <v>0</v>
      </c>
      <c r="P6149" s="24">
        <f t="shared" si="959"/>
        <v>0</v>
      </c>
    </row>
    <row r="6150" spans="1:16" x14ac:dyDescent="0.25">
      <c r="A6150" s="15">
        <v>35001</v>
      </c>
      <c r="B6150">
        <v>0</v>
      </c>
      <c r="C6150">
        <v>13675</v>
      </c>
      <c r="D6150">
        <v>0</v>
      </c>
      <c r="E6150">
        <v>8973</v>
      </c>
      <c r="F6150">
        <v>0</v>
      </c>
      <c r="G6150">
        <f t="shared" ref="G6150:G6213" si="960">MAX(IF(AND(MONTH(A6150)&gt;6,MONTH(A6150)&lt;10),14241,13250)-B6150-C6150-F6150,0)</f>
        <v>0</v>
      </c>
      <c r="H6150">
        <f t="shared" ref="H6150:H6213" si="961">MAX(8330-E6150-D6150,0)</f>
        <v>0</v>
      </c>
      <c r="I6150">
        <f t="shared" ref="I6150:I6213" si="962">YEAR(A6150)</f>
        <v>1995</v>
      </c>
      <c r="J6150">
        <f t="shared" ref="J6150:J6213" si="963">MONTH(A6150)</f>
        <v>10</v>
      </c>
      <c r="K6150" s="24">
        <f t="shared" ref="K6150:K6213" si="964">G6150/1000</f>
        <v>0</v>
      </c>
      <c r="L6150" s="24">
        <f t="shared" ref="L6150:L6213" si="965">H6150/1000</f>
        <v>0</v>
      </c>
      <c r="M6150" s="24">
        <f t="shared" ref="M6150:M6213" si="966">(B6150+C6150+F6150)/1000</f>
        <v>13.675000000000001</v>
      </c>
      <c r="N6150" s="24">
        <f t="shared" ref="N6150:N6213" si="967">(D6150+E6150)/1000</f>
        <v>8.9730000000000008</v>
      </c>
      <c r="O6150" s="24">
        <f t="shared" ref="O6150:O6213" si="968">B6150/1000</f>
        <v>0</v>
      </c>
      <c r="P6150" s="24">
        <f t="shared" ref="P6150:P6213" si="969">F6150/1000</f>
        <v>0</v>
      </c>
    </row>
    <row r="6151" spans="1:16" x14ac:dyDescent="0.25">
      <c r="A6151" s="15">
        <v>35002</v>
      </c>
      <c r="B6151">
        <v>0</v>
      </c>
      <c r="C6151">
        <v>12956</v>
      </c>
      <c r="D6151">
        <v>0</v>
      </c>
      <c r="E6151">
        <v>8517</v>
      </c>
      <c r="F6151">
        <v>0</v>
      </c>
      <c r="G6151">
        <f t="shared" si="960"/>
        <v>294</v>
      </c>
      <c r="H6151">
        <f t="shared" si="961"/>
        <v>0</v>
      </c>
      <c r="I6151">
        <f t="shared" si="962"/>
        <v>1995</v>
      </c>
      <c r="J6151">
        <f t="shared" si="963"/>
        <v>10</v>
      </c>
      <c r="K6151" s="24">
        <f t="shared" si="964"/>
        <v>0.29399999999999998</v>
      </c>
      <c r="L6151" s="24">
        <f t="shared" si="965"/>
        <v>0</v>
      </c>
      <c r="M6151" s="24">
        <f t="shared" si="966"/>
        <v>12.956</v>
      </c>
      <c r="N6151" s="24">
        <f t="shared" si="967"/>
        <v>8.5169999999999995</v>
      </c>
      <c r="O6151" s="24">
        <f t="shared" si="968"/>
        <v>0</v>
      </c>
      <c r="P6151" s="24">
        <f t="shared" si="969"/>
        <v>0</v>
      </c>
    </row>
    <row r="6152" spans="1:16" x14ac:dyDescent="0.25">
      <c r="A6152" s="15">
        <v>35003</v>
      </c>
      <c r="B6152">
        <v>0</v>
      </c>
      <c r="C6152">
        <v>12807</v>
      </c>
      <c r="D6152">
        <v>0</v>
      </c>
      <c r="E6152">
        <v>8522</v>
      </c>
      <c r="F6152">
        <v>0</v>
      </c>
      <c r="G6152">
        <f t="shared" si="960"/>
        <v>443</v>
      </c>
      <c r="H6152">
        <f t="shared" si="961"/>
        <v>0</v>
      </c>
      <c r="I6152">
        <f t="shared" si="962"/>
        <v>1995</v>
      </c>
      <c r="J6152">
        <f t="shared" si="963"/>
        <v>10</v>
      </c>
      <c r="K6152" s="24">
        <f t="shared" si="964"/>
        <v>0.443</v>
      </c>
      <c r="L6152" s="24">
        <f t="shared" si="965"/>
        <v>0</v>
      </c>
      <c r="M6152" s="24">
        <f t="shared" si="966"/>
        <v>12.807</v>
      </c>
      <c r="N6152" s="24">
        <f t="shared" si="967"/>
        <v>8.5220000000000002</v>
      </c>
      <c r="O6152" s="24">
        <f t="shared" si="968"/>
        <v>0</v>
      </c>
      <c r="P6152" s="24">
        <f t="shared" si="969"/>
        <v>0</v>
      </c>
    </row>
    <row r="6153" spans="1:16" x14ac:dyDescent="0.25">
      <c r="A6153" s="15">
        <v>35004</v>
      </c>
      <c r="B6153">
        <v>0</v>
      </c>
      <c r="C6153">
        <v>12813</v>
      </c>
      <c r="D6153">
        <v>0</v>
      </c>
      <c r="E6153">
        <v>8500</v>
      </c>
      <c r="F6153">
        <v>0</v>
      </c>
      <c r="G6153">
        <f t="shared" si="960"/>
        <v>437</v>
      </c>
      <c r="H6153">
        <f t="shared" si="961"/>
        <v>0</v>
      </c>
      <c r="I6153">
        <f t="shared" si="962"/>
        <v>1995</v>
      </c>
      <c r="J6153">
        <f t="shared" si="963"/>
        <v>11</v>
      </c>
      <c r="K6153" s="24">
        <f t="shared" si="964"/>
        <v>0.437</v>
      </c>
      <c r="L6153" s="24">
        <f t="shared" si="965"/>
        <v>0</v>
      </c>
      <c r="M6153" s="24">
        <f t="shared" si="966"/>
        <v>12.813000000000001</v>
      </c>
      <c r="N6153" s="24">
        <f t="shared" si="967"/>
        <v>8.5</v>
      </c>
      <c r="O6153" s="24">
        <f t="shared" si="968"/>
        <v>0</v>
      </c>
      <c r="P6153" s="24">
        <f t="shared" si="969"/>
        <v>0</v>
      </c>
    </row>
    <row r="6154" spans="1:16" x14ac:dyDescent="0.25">
      <c r="A6154" s="15">
        <v>35005</v>
      </c>
      <c r="B6154">
        <v>0</v>
      </c>
      <c r="C6154">
        <v>11268</v>
      </c>
      <c r="D6154">
        <v>0</v>
      </c>
      <c r="E6154">
        <v>8485</v>
      </c>
      <c r="F6154">
        <v>0</v>
      </c>
      <c r="G6154">
        <f t="shared" si="960"/>
        <v>1982</v>
      </c>
      <c r="H6154">
        <f t="shared" si="961"/>
        <v>0</v>
      </c>
      <c r="I6154">
        <f t="shared" si="962"/>
        <v>1995</v>
      </c>
      <c r="J6154">
        <f t="shared" si="963"/>
        <v>11</v>
      </c>
      <c r="K6154" s="24">
        <f t="shared" si="964"/>
        <v>1.982</v>
      </c>
      <c r="L6154" s="24">
        <f t="shared" si="965"/>
        <v>0</v>
      </c>
      <c r="M6154" s="24">
        <f t="shared" si="966"/>
        <v>11.268000000000001</v>
      </c>
      <c r="N6154" s="24">
        <f t="shared" si="967"/>
        <v>8.4849999999999994</v>
      </c>
      <c r="O6154" s="24">
        <f t="shared" si="968"/>
        <v>0</v>
      </c>
      <c r="P6154" s="24">
        <f t="shared" si="969"/>
        <v>0</v>
      </c>
    </row>
    <row r="6155" spans="1:16" x14ac:dyDescent="0.25">
      <c r="A6155" s="15">
        <v>35006</v>
      </c>
      <c r="B6155">
        <v>0</v>
      </c>
      <c r="C6155">
        <v>11474</v>
      </c>
      <c r="D6155">
        <v>0</v>
      </c>
      <c r="E6155">
        <v>8519</v>
      </c>
      <c r="F6155">
        <v>0</v>
      </c>
      <c r="G6155">
        <f t="shared" si="960"/>
        <v>1776</v>
      </c>
      <c r="H6155">
        <f t="shared" si="961"/>
        <v>0</v>
      </c>
      <c r="I6155">
        <f t="shared" si="962"/>
        <v>1995</v>
      </c>
      <c r="J6155">
        <f t="shared" si="963"/>
        <v>11</v>
      </c>
      <c r="K6155" s="24">
        <f t="shared" si="964"/>
        <v>1.776</v>
      </c>
      <c r="L6155" s="24">
        <f t="shared" si="965"/>
        <v>0</v>
      </c>
      <c r="M6155" s="24">
        <f t="shared" si="966"/>
        <v>11.474</v>
      </c>
      <c r="N6155" s="24">
        <f t="shared" si="967"/>
        <v>8.5190000000000001</v>
      </c>
      <c r="O6155" s="24">
        <f t="shared" si="968"/>
        <v>0</v>
      </c>
      <c r="P6155" s="24">
        <f t="shared" si="969"/>
        <v>0</v>
      </c>
    </row>
    <row r="6156" spans="1:16" x14ac:dyDescent="0.25">
      <c r="A6156" s="15">
        <v>35007</v>
      </c>
      <c r="B6156">
        <v>0</v>
      </c>
      <c r="C6156">
        <v>11494</v>
      </c>
      <c r="D6156">
        <v>0</v>
      </c>
      <c r="E6156">
        <v>8471</v>
      </c>
      <c r="F6156">
        <v>0</v>
      </c>
      <c r="G6156">
        <f t="shared" si="960"/>
        <v>1756</v>
      </c>
      <c r="H6156">
        <f t="shared" si="961"/>
        <v>0</v>
      </c>
      <c r="I6156">
        <f t="shared" si="962"/>
        <v>1995</v>
      </c>
      <c r="J6156">
        <f t="shared" si="963"/>
        <v>11</v>
      </c>
      <c r="K6156" s="24">
        <f t="shared" si="964"/>
        <v>1.756</v>
      </c>
      <c r="L6156" s="24">
        <f t="shared" si="965"/>
        <v>0</v>
      </c>
      <c r="M6156" s="24">
        <f t="shared" si="966"/>
        <v>11.494</v>
      </c>
      <c r="N6156" s="24">
        <f t="shared" si="967"/>
        <v>8.4710000000000001</v>
      </c>
      <c r="O6156" s="24">
        <f t="shared" si="968"/>
        <v>0</v>
      </c>
      <c r="P6156" s="24">
        <f t="shared" si="969"/>
        <v>0</v>
      </c>
    </row>
    <row r="6157" spans="1:16" x14ac:dyDescent="0.25">
      <c r="A6157" s="15">
        <v>35008</v>
      </c>
      <c r="B6157">
        <v>0</v>
      </c>
      <c r="C6157">
        <v>12451</v>
      </c>
      <c r="D6157">
        <v>0</v>
      </c>
      <c r="E6157">
        <v>8487</v>
      </c>
      <c r="F6157">
        <v>0</v>
      </c>
      <c r="G6157">
        <f t="shared" si="960"/>
        <v>799</v>
      </c>
      <c r="H6157">
        <f t="shared" si="961"/>
        <v>0</v>
      </c>
      <c r="I6157">
        <f t="shared" si="962"/>
        <v>1995</v>
      </c>
      <c r="J6157">
        <f t="shared" si="963"/>
        <v>11</v>
      </c>
      <c r="K6157" s="24">
        <f t="shared" si="964"/>
        <v>0.79900000000000004</v>
      </c>
      <c r="L6157" s="24">
        <f t="shared" si="965"/>
        <v>0</v>
      </c>
      <c r="M6157" s="24">
        <f t="shared" si="966"/>
        <v>12.451000000000001</v>
      </c>
      <c r="N6157" s="24">
        <f t="shared" si="967"/>
        <v>8.4870000000000001</v>
      </c>
      <c r="O6157" s="24">
        <f t="shared" si="968"/>
        <v>0</v>
      </c>
      <c r="P6157" s="24">
        <f t="shared" si="969"/>
        <v>0</v>
      </c>
    </row>
    <row r="6158" spans="1:16" x14ac:dyDescent="0.25">
      <c r="A6158" s="15">
        <v>35009</v>
      </c>
      <c r="B6158">
        <v>0</v>
      </c>
      <c r="C6158">
        <v>9751</v>
      </c>
      <c r="D6158">
        <v>0</v>
      </c>
      <c r="E6158">
        <v>8477</v>
      </c>
      <c r="F6158">
        <v>0</v>
      </c>
      <c r="G6158">
        <f t="shared" si="960"/>
        <v>3499</v>
      </c>
      <c r="H6158">
        <f t="shared" si="961"/>
        <v>0</v>
      </c>
      <c r="I6158">
        <f t="shared" si="962"/>
        <v>1995</v>
      </c>
      <c r="J6158">
        <f t="shared" si="963"/>
        <v>11</v>
      </c>
      <c r="K6158" s="24">
        <f t="shared" si="964"/>
        <v>3.4990000000000001</v>
      </c>
      <c r="L6158" s="24">
        <f t="shared" si="965"/>
        <v>0</v>
      </c>
      <c r="M6158" s="24">
        <f t="shared" si="966"/>
        <v>9.7509999999999994</v>
      </c>
      <c r="N6158" s="24">
        <f t="shared" si="967"/>
        <v>8.4770000000000003</v>
      </c>
      <c r="O6158" s="24">
        <f t="shared" si="968"/>
        <v>0</v>
      </c>
      <c r="P6158" s="24">
        <f t="shared" si="969"/>
        <v>0</v>
      </c>
    </row>
    <row r="6159" spans="1:16" x14ac:dyDescent="0.25">
      <c r="A6159" s="15">
        <v>35010</v>
      </c>
      <c r="B6159">
        <v>0</v>
      </c>
      <c r="C6159">
        <v>6224</v>
      </c>
      <c r="D6159">
        <v>0</v>
      </c>
      <c r="E6159">
        <v>6412</v>
      </c>
      <c r="F6159">
        <v>0</v>
      </c>
      <c r="G6159">
        <f t="shared" si="960"/>
        <v>7026</v>
      </c>
      <c r="H6159">
        <f t="shared" si="961"/>
        <v>1918</v>
      </c>
      <c r="I6159">
        <f t="shared" si="962"/>
        <v>1995</v>
      </c>
      <c r="J6159">
        <f t="shared" si="963"/>
        <v>11</v>
      </c>
      <c r="K6159" s="24">
        <f t="shared" si="964"/>
        <v>7.0259999999999998</v>
      </c>
      <c r="L6159" s="24">
        <f t="shared" si="965"/>
        <v>1.9179999999999999</v>
      </c>
      <c r="M6159" s="24">
        <f t="shared" si="966"/>
        <v>6.2240000000000002</v>
      </c>
      <c r="N6159" s="24">
        <f t="shared" si="967"/>
        <v>6.4119999999999999</v>
      </c>
      <c r="O6159" s="24">
        <f t="shared" si="968"/>
        <v>0</v>
      </c>
      <c r="P6159" s="24">
        <f t="shared" si="969"/>
        <v>0</v>
      </c>
    </row>
    <row r="6160" spans="1:16" x14ac:dyDescent="0.25">
      <c r="A6160" s="15">
        <v>35011</v>
      </c>
      <c r="B6160">
        <v>0</v>
      </c>
      <c r="C6160">
        <v>0</v>
      </c>
      <c r="D6160">
        <v>0</v>
      </c>
      <c r="E6160">
        <v>5684</v>
      </c>
      <c r="F6160">
        <v>0</v>
      </c>
      <c r="G6160">
        <f t="shared" si="960"/>
        <v>13250</v>
      </c>
      <c r="H6160">
        <f t="shared" si="961"/>
        <v>2646</v>
      </c>
      <c r="I6160">
        <f t="shared" si="962"/>
        <v>1995</v>
      </c>
      <c r="J6160">
        <f t="shared" si="963"/>
        <v>11</v>
      </c>
      <c r="K6160" s="24">
        <f t="shared" si="964"/>
        <v>13.25</v>
      </c>
      <c r="L6160" s="24">
        <f t="shared" si="965"/>
        <v>2.6459999999999999</v>
      </c>
      <c r="M6160" s="24">
        <f t="shared" si="966"/>
        <v>0</v>
      </c>
      <c r="N6160" s="24">
        <f t="shared" si="967"/>
        <v>5.6840000000000002</v>
      </c>
      <c r="O6160" s="24">
        <f t="shared" si="968"/>
        <v>0</v>
      </c>
      <c r="P6160" s="24">
        <f t="shared" si="969"/>
        <v>0</v>
      </c>
    </row>
    <row r="6161" spans="1:16" x14ac:dyDescent="0.25">
      <c r="A6161" s="15">
        <v>35012</v>
      </c>
      <c r="B6161">
        <v>0</v>
      </c>
      <c r="C6161">
        <v>0</v>
      </c>
      <c r="D6161">
        <v>0</v>
      </c>
      <c r="E6161">
        <v>7042</v>
      </c>
      <c r="F6161">
        <v>0</v>
      </c>
      <c r="G6161">
        <f t="shared" si="960"/>
        <v>13250</v>
      </c>
      <c r="H6161">
        <f t="shared" si="961"/>
        <v>1288</v>
      </c>
      <c r="I6161">
        <f t="shared" si="962"/>
        <v>1995</v>
      </c>
      <c r="J6161">
        <f t="shared" si="963"/>
        <v>11</v>
      </c>
      <c r="K6161" s="24">
        <f t="shared" si="964"/>
        <v>13.25</v>
      </c>
      <c r="L6161" s="24">
        <f t="shared" si="965"/>
        <v>1.288</v>
      </c>
      <c r="M6161" s="24">
        <f t="shared" si="966"/>
        <v>0</v>
      </c>
      <c r="N6161" s="24">
        <f t="shared" si="967"/>
        <v>7.0419999999999998</v>
      </c>
      <c r="O6161" s="24">
        <f t="shared" si="968"/>
        <v>0</v>
      </c>
      <c r="P6161" s="24">
        <f t="shared" si="969"/>
        <v>0</v>
      </c>
    </row>
    <row r="6162" spans="1:16" x14ac:dyDescent="0.25">
      <c r="A6162" s="15">
        <v>35013</v>
      </c>
      <c r="B6162">
        <v>0</v>
      </c>
      <c r="C6162">
        <v>0</v>
      </c>
      <c r="D6162">
        <v>0</v>
      </c>
      <c r="E6162">
        <v>8632</v>
      </c>
      <c r="F6162">
        <v>0</v>
      </c>
      <c r="G6162">
        <f t="shared" si="960"/>
        <v>13250</v>
      </c>
      <c r="H6162">
        <f t="shared" si="961"/>
        <v>0</v>
      </c>
      <c r="I6162">
        <f t="shared" si="962"/>
        <v>1995</v>
      </c>
      <c r="J6162">
        <f t="shared" si="963"/>
        <v>11</v>
      </c>
      <c r="K6162" s="24">
        <f t="shared" si="964"/>
        <v>13.25</v>
      </c>
      <c r="L6162" s="24">
        <f t="shared" si="965"/>
        <v>0</v>
      </c>
      <c r="M6162" s="24">
        <f t="shared" si="966"/>
        <v>0</v>
      </c>
      <c r="N6162" s="24">
        <f t="shared" si="967"/>
        <v>8.6319999999999997</v>
      </c>
      <c r="O6162" s="24">
        <f t="shared" si="968"/>
        <v>0</v>
      </c>
      <c r="P6162" s="24">
        <f t="shared" si="969"/>
        <v>0</v>
      </c>
    </row>
    <row r="6163" spans="1:16" x14ac:dyDescent="0.25">
      <c r="A6163" s="15">
        <v>35014</v>
      </c>
      <c r="B6163">
        <v>0</v>
      </c>
      <c r="C6163">
        <v>0</v>
      </c>
      <c r="D6163">
        <v>0</v>
      </c>
      <c r="E6163">
        <v>8745</v>
      </c>
      <c r="F6163">
        <v>0</v>
      </c>
      <c r="G6163">
        <f t="shared" si="960"/>
        <v>13250</v>
      </c>
      <c r="H6163">
        <f t="shared" si="961"/>
        <v>0</v>
      </c>
      <c r="I6163">
        <f t="shared" si="962"/>
        <v>1995</v>
      </c>
      <c r="J6163">
        <f t="shared" si="963"/>
        <v>11</v>
      </c>
      <c r="K6163" s="24">
        <f t="shared" si="964"/>
        <v>13.25</v>
      </c>
      <c r="L6163" s="24">
        <f t="shared" si="965"/>
        <v>0</v>
      </c>
      <c r="M6163" s="24">
        <f t="shared" si="966"/>
        <v>0</v>
      </c>
      <c r="N6163" s="24">
        <f t="shared" si="967"/>
        <v>8.7449999999999992</v>
      </c>
      <c r="O6163" s="24">
        <f t="shared" si="968"/>
        <v>0</v>
      </c>
      <c r="P6163" s="24">
        <f t="shared" si="969"/>
        <v>0</v>
      </c>
    </row>
    <row r="6164" spans="1:16" x14ac:dyDescent="0.25">
      <c r="A6164" s="15">
        <v>35015</v>
      </c>
      <c r="B6164">
        <v>0</v>
      </c>
      <c r="C6164">
        <v>0</v>
      </c>
      <c r="D6164">
        <v>0</v>
      </c>
      <c r="E6164">
        <v>8796</v>
      </c>
      <c r="F6164">
        <v>0</v>
      </c>
      <c r="G6164">
        <f t="shared" si="960"/>
        <v>13250</v>
      </c>
      <c r="H6164">
        <f t="shared" si="961"/>
        <v>0</v>
      </c>
      <c r="I6164">
        <f t="shared" si="962"/>
        <v>1995</v>
      </c>
      <c r="J6164">
        <f t="shared" si="963"/>
        <v>11</v>
      </c>
      <c r="K6164" s="24">
        <f t="shared" si="964"/>
        <v>13.25</v>
      </c>
      <c r="L6164" s="24">
        <f t="shared" si="965"/>
        <v>0</v>
      </c>
      <c r="M6164" s="24">
        <f t="shared" si="966"/>
        <v>0</v>
      </c>
      <c r="N6164" s="24">
        <f t="shared" si="967"/>
        <v>8.7959999999999994</v>
      </c>
      <c r="O6164" s="24">
        <f t="shared" si="968"/>
        <v>0</v>
      </c>
      <c r="P6164" s="24">
        <f t="shared" si="969"/>
        <v>0</v>
      </c>
    </row>
    <row r="6165" spans="1:16" x14ac:dyDescent="0.25">
      <c r="A6165" s="15">
        <v>35016</v>
      </c>
      <c r="B6165">
        <v>0</v>
      </c>
      <c r="C6165">
        <v>0</v>
      </c>
      <c r="D6165">
        <v>0</v>
      </c>
      <c r="E6165">
        <v>8642</v>
      </c>
      <c r="F6165">
        <v>0</v>
      </c>
      <c r="G6165">
        <f t="shared" si="960"/>
        <v>13250</v>
      </c>
      <c r="H6165">
        <f t="shared" si="961"/>
        <v>0</v>
      </c>
      <c r="I6165">
        <f t="shared" si="962"/>
        <v>1995</v>
      </c>
      <c r="J6165">
        <f t="shared" si="963"/>
        <v>11</v>
      </c>
      <c r="K6165" s="24">
        <f t="shared" si="964"/>
        <v>13.25</v>
      </c>
      <c r="L6165" s="24">
        <f t="shared" si="965"/>
        <v>0</v>
      </c>
      <c r="M6165" s="24">
        <f t="shared" si="966"/>
        <v>0</v>
      </c>
      <c r="N6165" s="24">
        <f t="shared" si="967"/>
        <v>8.6419999999999995</v>
      </c>
      <c r="O6165" s="24">
        <f t="shared" si="968"/>
        <v>0</v>
      </c>
      <c r="P6165" s="24">
        <f t="shared" si="969"/>
        <v>0</v>
      </c>
    </row>
    <row r="6166" spans="1:16" x14ac:dyDescent="0.25">
      <c r="A6166" s="15">
        <v>35017</v>
      </c>
      <c r="B6166">
        <v>0</v>
      </c>
      <c r="C6166">
        <v>0</v>
      </c>
      <c r="D6166">
        <v>0</v>
      </c>
      <c r="E6166">
        <v>8690</v>
      </c>
      <c r="F6166">
        <v>0</v>
      </c>
      <c r="G6166">
        <f t="shared" si="960"/>
        <v>13250</v>
      </c>
      <c r="H6166">
        <f t="shared" si="961"/>
        <v>0</v>
      </c>
      <c r="I6166">
        <f t="shared" si="962"/>
        <v>1995</v>
      </c>
      <c r="J6166">
        <f t="shared" si="963"/>
        <v>11</v>
      </c>
      <c r="K6166" s="24">
        <f t="shared" si="964"/>
        <v>13.25</v>
      </c>
      <c r="L6166" s="24">
        <f t="shared" si="965"/>
        <v>0</v>
      </c>
      <c r="M6166" s="24">
        <f t="shared" si="966"/>
        <v>0</v>
      </c>
      <c r="N6166" s="24">
        <f t="shared" si="967"/>
        <v>8.69</v>
      </c>
      <c r="O6166" s="24">
        <f t="shared" si="968"/>
        <v>0</v>
      </c>
      <c r="P6166" s="24">
        <f t="shared" si="969"/>
        <v>0</v>
      </c>
    </row>
    <row r="6167" spans="1:16" x14ac:dyDescent="0.25">
      <c r="A6167" s="15">
        <v>35018</v>
      </c>
      <c r="B6167">
        <v>0</v>
      </c>
      <c r="C6167">
        <v>0</v>
      </c>
      <c r="D6167">
        <v>0</v>
      </c>
      <c r="E6167">
        <v>8667</v>
      </c>
      <c r="F6167">
        <v>0</v>
      </c>
      <c r="G6167">
        <f t="shared" si="960"/>
        <v>13250</v>
      </c>
      <c r="H6167">
        <f t="shared" si="961"/>
        <v>0</v>
      </c>
      <c r="I6167">
        <f t="shared" si="962"/>
        <v>1995</v>
      </c>
      <c r="J6167">
        <f t="shared" si="963"/>
        <v>11</v>
      </c>
      <c r="K6167" s="24">
        <f t="shared" si="964"/>
        <v>13.25</v>
      </c>
      <c r="L6167" s="24">
        <f t="shared" si="965"/>
        <v>0</v>
      </c>
      <c r="M6167" s="24">
        <f t="shared" si="966"/>
        <v>0</v>
      </c>
      <c r="N6167" s="24">
        <f t="shared" si="967"/>
        <v>8.6669999999999998</v>
      </c>
      <c r="O6167" s="24">
        <f t="shared" si="968"/>
        <v>0</v>
      </c>
      <c r="P6167" s="24">
        <f t="shared" si="969"/>
        <v>0</v>
      </c>
    </row>
    <row r="6168" spans="1:16" x14ac:dyDescent="0.25">
      <c r="A6168" s="15">
        <v>35019</v>
      </c>
      <c r="B6168">
        <v>0</v>
      </c>
      <c r="C6168">
        <v>0</v>
      </c>
      <c r="D6168">
        <v>0</v>
      </c>
      <c r="E6168">
        <v>8580</v>
      </c>
      <c r="F6168">
        <v>0</v>
      </c>
      <c r="G6168">
        <f t="shared" si="960"/>
        <v>13250</v>
      </c>
      <c r="H6168">
        <f t="shared" si="961"/>
        <v>0</v>
      </c>
      <c r="I6168">
        <f t="shared" si="962"/>
        <v>1995</v>
      </c>
      <c r="J6168">
        <f t="shared" si="963"/>
        <v>11</v>
      </c>
      <c r="K6168" s="24">
        <f t="shared" si="964"/>
        <v>13.25</v>
      </c>
      <c r="L6168" s="24">
        <f t="shared" si="965"/>
        <v>0</v>
      </c>
      <c r="M6168" s="24">
        <f t="shared" si="966"/>
        <v>0</v>
      </c>
      <c r="N6168" s="24">
        <f t="shared" si="967"/>
        <v>8.58</v>
      </c>
      <c r="O6168" s="24">
        <f t="shared" si="968"/>
        <v>0</v>
      </c>
      <c r="P6168" s="24">
        <f t="shared" si="969"/>
        <v>0</v>
      </c>
    </row>
    <row r="6169" spans="1:16" x14ac:dyDescent="0.25">
      <c r="A6169" s="15">
        <v>35020</v>
      </c>
      <c r="B6169">
        <v>0</v>
      </c>
      <c r="C6169">
        <v>0</v>
      </c>
      <c r="D6169">
        <v>0</v>
      </c>
      <c r="E6169">
        <v>8531</v>
      </c>
      <c r="F6169">
        <v>0</v>
      </c>
      <c r="G6169">
        <f t="shared" si="960"/>
        <v>13250</v>
      </c>
      <c r="H6169">
        <f t="shared" si="961"/>
        <v>0</v>
      </c>
      <c r="I6169">
        <f t="shared" si="962"/>
        <v>1995</v>
      </c>
      <c r="J6169">
        <f t="shared" si="963"/>
        <v>11</v>
      </c>
      <c r="K6169" s="24">
        <f t="shared" si="964"/>
        <v>13.25</v>
      </c>
      <c r="L6169" s="24">
        <f t="shared" si="965"/>
        <v>0</v>
      </c>
      <c r="M6169" s="24">
        <f t="shared" si="966"/>
        <v>0</v>
      </c>
      <c r="N6169" s="24">
        <f t="shared" si="967"/>
        <v>8.5310000000000006</v>
      </c>
      <c r="O6169" s="24">
        <f t="shared" si="968"/>
        <v>0</v>
      </c>
      <c r="P6169" s="24">
        <f t="shared" si="969"/>
        <v>0</v>
      </c>
    </row>
    <row r="6170" spans="1:16" x14ac:dyDescent="0.25">
      <c r="A6170" s="15">
        <v>35021</v>
      </c>
      <c r="B6170">
        <v>0</v>
      </c>
      <c r="C6170">
        <v>209</v>
      </c>
      <c r="D6170">
        <v>0</v>
      </c>
      <c r="E6170">
        <v>8594</v>
      </c>
      <c r="F6170">
        <v>0</v>
      </c>
      <c r="G6170">
        <f t="shared" si="960"/>
        <v>13041</v>
      </c>
      <c r="H6170">
        <f t="shared" si="961"/>
        <v>0</v>
      </c>
      <c r="I6170">
        <f t="shared" si="962"/>
        <v>1995</v>
      </c>
      <c r="J6170">
        <f t="shared" si="963"/>
        <v>11</v>
      </c>
      <c r="K6170" s="24">
        <f t="shared" si="964"/>
        <v>13.041</v>
      </c>
      <c r="L6170" s="24">
        <f t="shared" si="965"/>
        <v>0</v>
      </c>
      <c r="M6170" s="24">
        <f t="shared" si="966"/>
        <v>0.20899999999999999</v>
      </c>
      <c r="N6170" s="24">
        <f t="shared" si="967"/>
        <v>8.5939999999999994</v>
      </c>
      <c r="O6170" s="24">
        <f t="shared" si="968"/>
        <v>0</v>
      </c>
      <c r="P6170" s="24">
        <f t="shared" si="969"/>
        <v>0</v>
      </c>
    </row>
    <row r="6171" spans="1:16" x14ac:dyDescent="0.25">
      <c r="A6171" s="15">
        <v>35022</v>
      </c>
      <c r="B6171">
        <v>0</v>
      </c>
      <c r="C6171">
        <v>739</v>
      </c>
      <c r="D6171">
        <v>0</v>
      </c>
      <c r="E6171">
        <v>8704</v>
      </c>
      <c r="F6171">
        <v>0</v>
      </c>
      <c r="G6171">
        <f t="shared" si="960"/>
        <v>12511</v>
      </c>
      <c r="H6171">
        <f t="shared" si="961"/>
        <v>0</v>
      </c>
      <c r="I6171">
        <f t="shared" si="962"/>
        <v>1995</v>
      </c>
      <c r="J6171">
        <f t="shared" si="963"/>
        <v>11</v>
      </c>
      <c r="K6171" s="24">
        <f t="shared" si="964"/>
        <v>12.510999999999999</v>
      </c>
      <c r="L6171" s="24">
        <f t="shared" si="965"/>
        <v>0</v>
      </c>
      <c r="M6171" s="24">
        <f t="shared" si="966"/>
        <v>0.73899999999999999</v>
      </c>
      <c r="N6171" s="24">
        <f t="shared" si="967"/>
        <v>8.7040000000000006</v>
      </c>
      <c r="O6171" s="24">
        <f t="shared" si="968"/>
        <v>0</v>
      </c>
      <c r="P6171" s="24">
        <f t="shared" si="969"/>
        <v>0</v>
      </c>
    </row>
    <row r="6172" spans="1:16" x14ac:dyDescent="0.25">
      <c r="A6172" s="15">
        <v>35023</v>
      </c>
      <c r="B6172">
        <v>0</v>
      </c>
      <c r="C6172">
        <v>731</v>
      </c>
      <c r="D6172">
        <v>0</v>
      </c>
      <c r="E6172">
        <v>8635</v>
      </c>
      <c r="F6172">
        <v>0</v>
      </c>
      <c r="G6172">
        <f t="shared" si="960"/>
        <v>12519</v>
      </c>
      <c r="H6172">
        <f t="shared" si="961"/>
        <v>0</v>
      </c>
      <c r="I6172">
        <f t="shared" si="962"/>
        <v>1995</v>
      </c>
      <c r="J6172">
        <f t="shared" si="963"/>
        <v>11</v>
      </c>
      <c r="K6172" s="24">
        <f t="shared" si="964"/>
        <v>12.519</v>
      </c>
      <c r="L6172" s="24">
        <f t="shared" si="965"/>
        <v>0</v>
      </c>
      <c r="M6172" s="24">
        <f t="shared" si="966"/>
        <v>0.73099999999999998</v>
      </c>
      <c r="N6172" s="24">
        <f t="shared" si="967"/>
        <v>8.6349999999999998</v>
      </c>
      <c r="O6172" s="24">
        <f t="shared" si="968"/>
        <v>0</v>
      </c>
      <c r="P6172" s="24">
        <f t="shared" si="969"/>
        <v>0</v>
      </c>
    </row>
    <row r="6173" spans="1:16" x14ac:dyDescent="0.25">
      <c r="A6173" s="15">
        <v>35024</v>
      </c>
      <c r="B6173">
        <v>0</v>
      </c>
      <c r="C6173">
        <v>724</v>
      </c>
      <c r="D6173">
        <v>0</v>
      </c>
      <c r="E6173">
        <v>8606</v>
      </c>
      <c r="F6173">
        <v>0</v>
      </c>
      <c r="G6173">
        <f t="shared" si="960"/>
        <v>12526</v>
      </c>
      <c r="H6173">
        <f t="shared" si="961"/>
        <v>0</v>
      </c>
      <c r="I6173">
        <f t="shared" si="962"/>
        <v>1995</v>
      </c>
      <c r="J6173">
        <f t="shared" si="963"/>
        <v>11</v>
      </c>
      <c r="K6173" s="24">
        <f t="shared" si="964"/>
        <v>12.526</v>
      </c>
      <c r="L6173" s="24">
        <f t="shared" si="965"/>
        <v>0</v>
      </c>
      <c r="M6173" s="24">
        <f t="shared" si="966"/>
        <v>0.72399999999999998</v>
      </c>
      <c r="N6173" s="24">
        <f t="shared" si="967"/>
        <v>8.6059999999999999</v>
      </c>
      <c r="O6173" s="24">
        <f t="shared" si="968"/>
        <v>0</v>
      </c>
      <c r="P6173" s="24">
        <f t="shared" si="969"/>
        <v>0</v>
      </c>
    </row>
    <row r="6174" spans="1:16" x14ac:dyDescent="0.25">
      <c r="A6174" s="15">
        <v>35025</v>
      </c>
      <c r="B6174">
        <v>0</v>
      </c>
      <c r="C6174">
        <v>0</v>
      </c>
      <c r="D6174">
        <v>0</v>
      </c>
      <c r="E6174">
        <v>8515</v>
      </c>
      <c r="F6174">
        <v>0</v>
      </c>
      <c r="G6174">
        <f t="shared" si="960"/>
        <v>13250</v>
      </c>
      <c r="H6174">
        <f t="shared" si="961"/>
        <v>0</v>
      </c>
      <c r="I6174">
        <f t="shared" si="962"/>
        <v>1995</v>
      </c>
      <c r="J6174">
        <f t="shared" si="963"/>
        <v>11</v>
      </c>
      <c r="K6174" s="24">
        <f t="shared" si="964"/>
        <v>13.25</v>
      </c>
      <c r="L6174" s="24">
        <f t="shared" si="965"/>
        <v>0</v>
      </c>
      <c r="M6174" s="24">
        <f t="shared" si="966"/>
        <v>0</v>
      </c>
      <c r="N6174" s="24">
        <f t="shared" si="967"/>
        <v>8.5150000000000006</v>
      </c>
      <c r="O6174" s="24">
        <f t="shared" si="968"/>
        <v>0</v>
      </c>
      <c r="P6174" s="24">
        <f t="shared" si="969"/>
        <v>0</v>
      </c>
    </row>
    <row r="6175" spans="1:16" x14ac:dyDescent="0.25">
      <c r="A6175" s="15">
        <v>35026</v>
      </c>
      <c r="B6175">
        <v>0</v>
      </c>
      <c r="C6175">
        <v>0</v>
      </c>
      <c r="D6175">
        <v>0</v>
      </c>
      <c r="E6175">
        <v>8581</v>
      </c>
      <c r="F6175">
        <v>0</v>
      </c>
      <c r="G6175">
        <f t="shared" si="960"/>
        <v>13250</v>
      </c>
      <c r="H6175">
        <f t="shared" si="961"/>
        <v>0</v>
      </c>
      <c r="I6175">
        <f t="shared" si="962"/>
        <v>1995</v>
      </c>
      <c r="J6175">
        <f t="shared" si="963"/>
        <v>11</v>
      </c>
      <c r="K6175" s="24">
        <f t="shared" si="964"/>
        <v>13.25</v>
      </c>
      <c r="L6175" s="24">
        <f t="shared" si="965"/>
        <v>0</v>
      </c>
      <c r="M6175" s="24">
        <f t="shared" si="966"/>
        <v>0</v>
      </c>
      <c r="N6175" s="24">
        <f t="shared" si="967"/>
        <v>8.5809999999999995</v>
      </c>
      <c r="O6175" s="24">
        <f t="shared" si="968"/>
        <v>0</v>
      </c>
      <c r="P6175" s="24">
        <f t="shared" si="969"/>
        <v>0</v>
      </c>
    </row>
    <row r="6176" spans="1:16" x14ac:dyDescent="0.25">
      <c r="A6176" s="15">
        <v>35027</v>
      </c>
      <c r="B6176">
        <v>0</v>
      </c>
      <c r="C6176">
        <v>0</v>
      </c>
      <c r="D6176">
        <v>0</v>
      </c>
      <c r="E6176">
        <v>8552</v>
      </c>
      <c r="F6176">
        <v>0</v>
      </c>
      <c r="G6176">
        <f t="shared" si="960"/>
        <v>13250</v>
      </c>
      <c r="H6176">
        <f t="shared" si="961"/>
        <v>0</v>
      </c>
      <c r="I6176">
        <f t="shared" si="962"/>
        <v>1995</v>
      </c>
      <c r="J6176">
        <f t="shared" si="963"/>
        <v>11</v>
      </c>
      <c r="K6176" s="24">
        <f t="shared" si="964"/>
        <v>13.25</v>
      </c>
      <c r="L6176" s="24">
        <f t="shared" si="965"/>
        <v>0</v>
      </c>
      <c r="M6176" s="24">
        <f t="shared" si="966"/>
        <v>0</v>
      </c>
      <c r="N6176" s="24">
        <f t="shared" si="967"/>
        <v>8.5519999999999996</v>
      </c>
      <c r="O6176" s="24">
        <f t="shared" si="968"/>
        <v>0</v>
      </c>
      <c r="P6176" s="24">
        <f t="shared" si="969"/>
        <v>0</v>
      </c>
    </row>
    <row r="6177" spans="1:16" x14ac:dyDescent="0.25">
      <c r="A6177" s="15">
        <v>35028</v>
      </c>
      <c r="B6177">
        <v>0</v>
      </c>
      <c r="C6177">
        <v>0</v>
      </c>
      <c r="D6177">
        <v>0</v>
      </c>
      <c r="E6177">
        <v>8597</v>
      </c>
      <c r="F6177">
        <v>0</v>
      </c>
      <c r="G6177">
        <f t="shared" si="960"/>
        <v>13250</v>
      </c>
      <c r="H6177">
        <f t="shared" si="961"/>
        <v>0</v>
      </c>
      <c r="I6177">
        <f t="shared" si="962"/>
        <v>1995</v>
      </c>
      <c r="J6177">
        <f t="shared" si="963"/>
        <v>11</v>
      </c>
      <c r="K6177" s="24">
        <f t="shared" si="964"/>
        <v>13.25</v>
      </c>
      <c r="L6177" s="24">
        <f t="shared" si="965"/>
        <v>0</v>
      </c>
      <c r="M6177" s="24">
        <f t="shared" si="966"/>
        <v>0</v>
      </c>
      <c r="N6177" s="24">
        <f t="shared" si="967"/>
        <v>8.5969999999999995</v>
      </c>
      <c r="O6177" s="24">
        <f t="shared" si="968"/>
        <v>0</v>
      </c>
      <c r="P6177" s="24">
        <f t="shared" si="969"/>
        <v>0</v>
      </c>
    </row>
    <row r="6178" spans="1:16" x14ac:dyDescent="0.25">
      <c r="A6178" s="15">
        <v>35029</v>
      </c>
      <c r="B6178">
        <v>0</v>
      </c>
      <c r="C6178">
        <v>945</v>
      </c>
      <c r="D6178">
        <v>0</v>
      </c>
      <c r="E6178">
        <v>8569</v>
      </c>
      <c r="F6178">
        <v>0</v>
      </c>
      <c r="G6178">
        <f t="shared" si="960"/>
        <v>12305</v>
      </c>
      <c r="H6178">
        <f t="shared" si="961"/>
        <v>0</v>
      </c>
      <c r="I6178">
        <f t="shared" si="962"/>
        <v>1995</v>
      </c>
      <c r="J6178">
        <f t="shared" si="963"/>
        <v>11</v>
      </c>
      <c r="K6178" s="24">
        <f t="shared" si="964"/>
        <v>12.305</v>
      </c>
      <c r="L6178" s="24">
        <f t="shared" si="965"/>
        <v>0</v>
      </c>
      <c r="M6178" s="24">
        <f t="shared" si="966"/>
        <v>0.94499999999999995</v>
      </c>
      <c r="N6178" s="24">
        <f t="shared" si="967"/>
        <v>8.5690000000000008</v>
      </c>
      <c r="O6178" s="24">
        <f t="shared" si="968"/>
        <v>0</v>
      </c>
      <c r="P6178" s="24">
        <f t="shared" si="969"/>
        <v>0</v>
      </c>
    </row>
    <row r="6179" spans="1:16" x14ac:dyDescent="0.25">
      <c r="A6179" s="15">
        <v>35030</v>
      </c>
      <c r="B6179">
        <v>0</v>
      </c>
      <c r="C6179">
        <v>0</v>
      </c>
      <c r="D6179">
        <v>0</v>
      </c>
      <c r="E6179">
        <v>8570</v>
      </c>
      <c r="F6179">
        <v>0</v>
      </c>
      <c r="G6179">
        <f t="shared" si="960"/>
        <v>13250</v>
      </c>
      <c r="H6179">
        <f t="shared" si="961"/>
        <v>0</v>
      </c>
      <c r="I6179">
        <f t="shared" si="962"/>
        <v>1995</v>
      </c>
      <c r="J6179">
        <f t="shared" si="963"/>
        <v>11</v>
      </c>
      <c r="K6179" s="24">
        <f t="shared" si="964"/>
        <v>13.25</v>
      </c>
      <c r="L6179" s="24">
        <f t="shared" si="965"/>
        <v>0</v>
      </c>
      <c r="M6179" s="24">
        <f t="shared" si="966"/>
        <v>0</v>
      </c>
      <c r="N6179" s="24">
        <f t="shared" si="967"/>
        <v>8.57</v>
      </c>
      <c r="O6179" s="24">
        <f t="shared" si="968"/>
        <v>0</v>
      </c>
      <c r="P6179" s="24">
        <f t="shared" si="969"/>
        <v>0</v>
      </c>
    </row>
    <row r="6180" spans="1:16" x14ac:dyDescent="0.25">
      <c r="A6180" s="15">
        <v>35031</v>
      </c>
      <c r="B6180">
        <v>0</v>
      </c>
      <c r="C6180">
        <v>0</v>
      </c>
      <c r="D6180">
        <v>0</v>
      </c>
      <c r="E6180">
        <v>8640</v>
      </c>
      <c r="F6180">
        <v>0</v>
      </c>
      <c r="G6180">
        <f t="shared" si="960"/>
        <v>13250</v>
      </c>
      <c r="H6180">
        <f t="shared" si="961"/>
        <v>0</v>
      </c>
      <c r="I6180">
        <f t="shared" si="962"/>
        <v>1995</v>
      </c>
      <c r="J6180">
        <f t="shared" si="963"/>
        <v>11</v>
      </c>
      <c r="K6180" s="24">
        <f t="shared" si="964"/>
        <v>13.25</v>
      </c>
      <c r="L6180" s="24">
        <f t="shared" si="965"/>
        <v>0</v>
      </c>
      <c r="M6180" s="24">
        <f t="shared" si="966"/>
        <v>0</v>
      </c>
      <c r="N6180" s="24">
        <f t="shared" si="967"/>
        <v>8.64</v>
      </c>
      <c r="O6180" s="24">
        <f t="shared" si="968"/>
        <v>0</v>
      </c>
      <c r="P6180" s="24">
        <f t="shared" si="969"/>
        <v>0</v>
      </c>
    </row>
    <row r="6181" spans="1:16" x14ac:dyDescent="0.25">
      <c r="A6181" s="15">
        <v>35032</v>
      </c>
      <c r="B6181">
        <v>0</v>
      </c>
      <c r="C6181">
        <v>0</v>
      </c>
      <c r="D6181">
        <v>0</v>
      </c>
      <c r="E6181">
        <v>8670</v>
      </c>
      <c r="F6181">
        <v>0</v>
      </c>
      <c r="G6181">
        <f t="shared" si="960"/>
        <v>13250</v>
      </c>
      <c r="H6181">
        <f t="shared" si="961"/>
        <v>0</v>
      </c>
      <c r="I6181">
        <f t="shared" si="962"/>
        <v>1995</v>
      </c>
      <c r="J6181">
        <f t="shared" si="963"/>
        <v>11</v>
      </c>
      <c r="K6181" s="24">
        <f t="shared" si="964"/>
        <v>13.25</v>
      </c>
      <c r="L6181" s="24">
        <f t="shared" si="965"/>
        <v>0</v>
      </c>
      <c r="M6181" s="24">
        <f t="shared" si="966"/>
        <v>0</v>
      </c>
      <c r="N6181" s="24">
        <f t="shared" si="967"/>
        <v>8.67</v>
      </c>
      <c r="O6181" s="24">
        <f t="shared" si="968"/>
        <v>0</v>
      </c>
      <c r="P6181" s="24">
        <f t="shared" si="969"/>
        <v>0</v>
      </c>
    </row>
    <row r="6182" spans="1:16" x14ac:dyDescent="0.25">
      <c r="A6182" s="15">
        <v>35033</v>
      </c>
      <c r="B6182">
        <v>0</v>
      </c>
      <c r="C6182">
        <v>227</v>
      </c>
      <c r="D6182">
        <v>0</v>
      </c>
      <c r="E6182">
        <v>8663</v>
      </c>
      <c r="F6182">
        <v>0</v>
      </c>
      <c r="G6182">
        <f t="shared" si="960"/>
        <v>13023</v>
      </c>
      <c r="H6182">
        <f t="shared" si="961"/>
        <v>0</v>
      </c>
      <c r="I6182">
        <f t="shared" si="962"/>
        <v>1995</v>
      </c>
      <c r="J6182">
        <f t="shared" si="963"/>
        <v>11</v>
      </c>
      <c r="K6182" s="24">
        <f t="shared" si="964"/>
        <v>13.023</v>
      </c>
      <c r="L6182" s="24">
        <f t="shared" si="965"/>
        <v>0</v>
      </c>
      <c r="M6182" s="24">
        <f t="shared" si="966"/>
        <v>0.22700000000000001</v>
      </c>
      <c r="N6182" s="24">
        <f t="shared" si="967"/>
        <v>8.6630000000000003</v>
      </c>
      <c r="O6182" s="24">
        <f t="shared" si="968"/>
        <v>0</v>
      </c>
      <c r="P6182" s="24">
        <f t="shared" si="969"/>
        <v>0</v>
      </c>
    </row>
    <row r="6183" spans="1:16" x14ac:dyDescent="0.25">
      <c r="A6183" s="15">
        <v>35034</v>
      </c>
      <c r="B6183">
        <v>0</v>
      </c>
      <c r="C6183">
        <v>0</v>
      </c>
      <c r="D6183">
        <v>0</v>
      </c>
      <c r="E6183">
        <v>8753</v>
      </c>
      <c r="F6183">
        <v>0</v>
      </c>
      <c r="G6183">
        <f t="shared" si="960"/>
        <v>13250</v>
      </c>
      <c r="H6183">
        <f t="shared" si="961"/>
        <v>0</v>
      </c>
      <c r="I6183">
        <f t="shared" si="962"/>
        <v>1995</v>
      </c>
      <c r="J6183">
        <f t="shared" si="963"/>
        <v>12</v>
      </c>
      <c r="K6183" s="24">
        <f t="shared" si="964"/>
        <v>13.25</v>
      </c>
      <c r="L6183" s="24">
        <f t="shared" si="965"/>
        <v>0</v>
      </c>
      <c r="M6183" s="24">
        <f t="shared" si="966"/>
        <v>0</v>
      </c>
      <c r="N6183" s="24">
        <f t="shared" si="967"/>
        <v>8.7530000000000001</v>
      </c>
      <c r="O6183" s="24">
        <f t="shared" si="968"/>
        <v>0</v>
      </c>
      <c r="P6183" s="24">
        <f t="shared" si="969"/>
        <v>0</v>
      </c>
    </row>
    <row r="6184" spans="1:16" x14ac:dyDescent="0.25">
      <c r="A6184" s="15">
        <v>35035</v>
      </c>
      <c r="B6184">
        <v>0</v>
      </c>
      <c r="C6184">
        <v>434</v>
      </c>
      <c r="D6184">
        <v>0</v>
      </c>
      <c r="E6184">
        <v>8658</v>
      </c>
      <c r="F6184">
        <v>0</v>
      </c>
      <c r="G6184">
        <f t="shared" si="960"/>
        <v>12816</v>
      </c>
      <c r="H6184">
        <f t="shared" si="961"/>
        <v>0</v>
      </c>
      <c r="I6184">
        <f t="shared" si="962"/>
        <v>1995</v>
      </c>
      <c r="J6184">
        <f t="shared" si="963"/>
        <v>12</v>
      </c>
      <c r="K6184" s="24">
        <f t="shared" si="964"/>
        <v>12.816000000000001</v>
      </c>
      <c r="L6184" s="24">
        <f t="shared" si="965"/>
        <v>0</v>
      </c>
      <c r="M6184" s="24">
        <f t="shared" si="966"/>
        <v>0.434</v>
      </c>
      <c r="N6184" s="24">
        <f t="shared" si="967"/>
        <v>8.6579999999999995</v>
      </c>
      <c r="O6184" s="24">
        <f t="shared" si="968"/>
        <v>0</v>
      </c>
      <c r="P6184" s="24">
        <f t="shared" si="969"/>
        <v>0</v>
      </c>
    </row>
    <row r="6185" spans="1:16" x14ac:dyDescent="0.25">
      <c r="A6185" s="15">
        <v>35036</v>
      </c>
      <c r="B6185">
        <v>0</v>
      </c>
      <c r="C6185">
        <v>634</v>
      </c>
      <c r="D6185">
        <v>0</v>
      </c>
      <c r="E6185">
        <v>8617</v>
      </c>
      <c r="F6185">
        <v>0</v>
      </c>
      <c r="G6185">
        <f t="shared" si="960"/>
        <v>12616</v>
      </c>
      <c r="H6185">
        <f t="shared" si="961"/>
        <v>0</v>
      </c>
      <c r="I6185">
        <f t="shared" si="962"/>
        <v>1995</v>
      </c>
      <c r="J6185">
        <f t="shared" si="963"/>
        <v>12</v>
      </c>
      <c r="K6185" s="24">
        <f t="shared" si="964"/>
        <v>12.616</v>
      </c>
      <c r="L6185" s="24">
        <f t="shared" si="965"/>
        <v>0</v>
      </c>
      <c r="M6185" s="24">
        <f t="shared" si="966"/>
        <v>0.63400000000000001</v>
      </c>
      <c r="N6185" s="24">
        <f t="shared" si="967"/>
        <v>8.6170000000000009</v>
      </c>
      <c r="O6185" s="24">
        <f t="shared" si="968"/>
        <v>0</v>
      </c>
      <c r="P6185" s="24">
        <f t="shared" si="969"/>
        <v>0</v>
      </c>
    </row>
    <row r="6186" spans="1:16" x14ac:dyDescent="0.25">
      <c r="A6186" s="15">
        <v>35037</v>
      </c>
      <c r="B6186">
        <v>0</v>
      </c>
      <c r="C6186">
        <v>0</v>
      </c>
      <c r="D6186">
        <v>0</v>
      </c>
      <c r="E6186">
        <v>8681</v>
      </c>
      <c r="F6186">
        <v>0</v>
      </c>
      <c r="G6186">
        <f t="shared" si="960"/>
        <v>13250</v>
      </c>
      <c r="H6186">
        <f t="shared" si="961"/>
        <v>0</v>
      </c>
      <c r="I6186">
        <f t="shared" si="962"/>
        <v>1995</v>
      </c>
      <c r="J6186">
        <f t="shared" si="963"/>
        <v>12</v>
      </c>
      <c r="K6186" s="24">
        <f t="shared" si="964"/>
        <v>13.25</v>
      </c>
      <c r="L6186" s="24">
        <f t="shared" si="965"/>
        <v>0</v>
      </c>
      <c r="M6186" s="24">
        <f t="shared" si="966"/>
        <v>0</v>
      </c>
      <c r="N6186" s="24">
        <f t="shared" si="967"/>
        <v>8.6809999999999992</v>
      </c>
      <c r="O6186" s="24">
        <f t="shared" si="968"/>
        <v>0</v>
      </c>
      <c r="P6186" s="24">
        <f t="shared" si="969"/>
        <v>0</v>
      </c>
    </row>
    <row r="6187" spans="1:16" x14ac:dyDescent="0.25">
      <c r="A6187" s="15">
        <v>35038</v>
      </c>
      <c r="B6187">
        <v>0</v>
      </c>
      <c r="C6187">
        <v>0</v>
      </c>
      <c r="D6187">
        <v>0</v>
      </c>
      <c r="E6187">
        <v>8630</v>
      </c>
      <c r="F6187">
        <v>0</v>
      </c>
      <c r="G6187">
        <f t="shared" si="960"/>
        <v>13250</v>
      </c>
      <c r="H6187">
        <f t="shared" si="961"/>
        <v>0</v>
      </c>
      <c r="I6187">
        <f t="shared" si="962"/>
        <v>1995</v>
      </c>
      <c r="J6187">
        <f t="shared" si="963"/>
        <v>12</v>
      </c>
      <c r="K6187" s="24">
        <f t="shared" si="964"/>
        <v>13.25</v>
      </c>
      <c r="L6187" s="24">
        <f t="shared" si="965"/>
        <v>0</v>
      </c>
      <c r="M6187" s="24">
        <f t="shared" si="966"/>
        <v>0</v>
      </c>
      <c r="N6187" s="24">
        <f t="shared" si="967"/>
        <v>8.6300000000000008</v>
      </c>
      <c r="O6187" s="24">
        <f t="shared" si="968"/>
        <v>0</v>
      </c>
      <c r="P6187" s="24">
        <f t="shared" si="969"/>
        <v>0</v>
      </c>
    </row>
    <row r="6188" spans="1:16" x14ac:dyDescent="0.25">
      <c r="A6188" s="15">
        <v>35039</v>
      </c>
      <c r="B6188">
        <v>0</v>
      </c>
      <c r="C6188">
        <v>0</v>
      </c>
      <c r="D6188">
        <v>0</v>
      </c>
      <c r="E6188">
        <v>8603</v>
      </c>
      <c r="F6188">
        <v>0</v>
      </c>
      <c r="G6188">
        <f t="shared" si="960"/>
        <v>13250</v>
      </c>
      <c r="H6188">
        <f t="shared" si="961"/>
        <v>0</v>
      </c>
      <c r="I6188">
        <f t="shared" si="962"/>
        <v>1995</v>
      </c>
      <c r="J6188">
        <f t="shared" si="963"/>
        <v>12</v>
      </c>
      <c r="K6188" s="24">
        <f t="shared" si="964"/>
        <v>13.25</v>
      </c>
      <c r="L6188" s="24">
        <f t="shared" si="965"/>
        <v>0</v>
      </c>
      <c r="M6188" s="24">
        <f t="shared" si="966"/>
        <v>0</v>
      </c>
      <c r="N6188" s="24">
        <f t="shared" si="967"/>
        <v>8.6029999999999998</v>
      </c>
      <c r="O6188" s="24">
        <f t="shared" si="968"/>
        <v>0</v>
      </c>
      <c r="P6188" s="24">
        <f t="shared" si="969"/>
        <v>0</v>
      </c>
    </row>
    <row r="6189" spans="1:16" x14ac:dyDescent="0.25">
      <c r="A6189" s="15">
        <v>35040</v>
      </c>
      <c r="B6189">
        <v>0</v>
      </c>
      <c r="C6189">
        <v>0</v>
      </c>
      <c r="D6189">
        <v>0</v>
      </c>
      <c r="E6189">
        <v>8642</v>
      </c>
      <c r="F6189">
        <v>0</v>
      </c>
      <c r="G6189">
        <f t="shared" si="960"/>
        <v>13250</v>
      </c>
      <c r="H6189">
        <f t="shared" si="961"/>
        <v>0</v>
      </c>
      <c r="I6189">
        <f t="shared" si="962"/>
        <v>1995</v>
      </c>
      <c r="J6189">
        <f t="shared" si="963"/>
        <v>12</v>
      </c>
      <c r="K6189" s="24">
        <f t="shared" si="964"/>
        <v>13.25</v>
      </c>
      <c r="L6189" s="24">
        <f t="shared" si="965"/>
        <v>0</v>
      </c>
      <c r="M6189" s="24">
        <f t="shared" si="966"/>
        <v>0</v>
      </c>
      <c r="N6189" s="24">
        <f t="shared" si="967"/>
        <v>8.6419999999999995</v>
      </c>
      <c r="O6189" s="24">
        <f t="shared" si="968"/>
        <v>0</v>
      </c>
      <c r="P6189" s="24">
        <f t="shared" si="969"/>
        <v>0</v>
      </c>
    </row>
    <row r="6190" spans="1:16" x14ac:dyDescent="0.25">
      <c r="A6190" s="15">
        <v>35041</v>
      </c>
      <c r="B6190">
        <v>0</v>
      </c>
      <c r="C6190">
        <v>0</v>
      </c>
      <c r="D6190">
        <v>0</v>
      </c>
      <c r="E6190">
        <v>8543</v>
      </c>
      <c r="F6190">
        <v>0</v>
      </c>
      <c r="G6190">
        <f t="shared" si="960"/>
        <v>13250</v>
      </c>
      <c r="H6190">
        <f t="shared" si="961"/>
        <v>0</v>
      </c>
      <c r="I6190">
        <f t="shared" si="962"/>
        <v>1995</v>
      </c>
      <c r="J6190">
        <f t="shared" si="963"/>
        <v>12</v>
      </c>
      <c r="K6190" s="24">
        <f t="shared" si="964"/>
        <v>13.25</v>
      </c>
      <c r="L6190" s="24">
        <f t="shared" si="965"/>
        <v>0</v>
      </c>
      <c r="M6190" s="24">
        <f t="shared" si="966"/>
        <v>0</v>
      </c>
      <c r="N6190" s="24">
        <f t="shared" si="967"/>
        <v>8.5429999999999993</v>
      </c>
      <c r="O6190" s="24">
        <f t="shared" si="968"/>
        <v>0</v>
      </c>
      <c r="P6190" s="24">
        <f t="shared" si="969"/>
        <v>0</v>
      </c>
    </row>
    <row r="6191" spans="1:16" x14ac:dyDescent="0.25">
      <c r="A6191" s="15">
        <v>35042</v>
      </c>
      <c r="B6191">
        <v>0</v>
      </c>
      <c r="C6191">
        <v>0</v>
      </c>
      <c r="D6191">
        <v>0</v>
      </c>
      <c r="E6191">
        <v>8564</v>
      </c>
      <c r="F6191">
        <v>0</v>
      </c>
      <c r="G6191">
        <f t="shared" si="960"/>
        <v>13250</v>
      </c>
      <c r="H6191">
        <f t="shared" si="961"/>
        <v>0</v>
      </c>
      <c r="I6191">
        <f t="shared" si="962"/>
        <v>1995</v>
      </c>
      <c r="J6191">
        <f t="shared" si="963"/>
        <v>12</v>
      </c>
      <c r="K6191" s="24">
        <f t="shared" si="964"/>
        <v>13.25</v>
      </c>
      <c r="L6191" s="24">
        <f t="shared" si="965"/>
        <v>0</v>
      </c>
      <c r="M6191" s="24">
        <f t="shared" si="966"/>
        <v>0</v>
      </c>
      <c r="N6191" s="24">
        <f t="shared" si="967"/>
        <v>8.5640000000000001</v>
      </c>
      <c r="O6191" s="24">
        <f t="shared" si="968"/>
        <v>0</v>
      </c>
      <c r="P6191" s="24">
        <f t="shared" si="969"/>
        <v>0</v>
      </c>
    </row>
    <row r="6192" spans="1:16" x14ac:dyDescent="0.25">
      <c r="A6192" s="15">
        <v>35043</v>
      </c>
      <c r="B6192">
        <v>0</v>
      </c>
      <c r="C6192">
        <v>0</v>
      </c>
      <c r="D6192">
        <v>0</v>
      </c>
      <c r="E6192">
        <v>8566</v>
      </c>
      <c r="F6192">
        <v>0</v>
      </c>
      <c r="G6192">
        <f t="shared" si="960"/>
        <v>13250</v>
      </c>
      <c r="H6192">
        <f t="shared" si="961"/>
        <v>0</v>
      </c>
      <c r="I6192">
        <f t="shared" si="962"/>
        <v>1995</v>
      </c>
      <c r="J6192">
        <f t="shared" si="963"/>
        <v>12</v>
      </c>
      <c r="K6192" s="24">
        <f t="shared" si="964"/>
        <v>13.25</v>
      </c>
      <c r="L6192" s="24">
        <f t="shared" si="965"/>
        <v>0</v>
      </c>
      <c r="M6192" s="24">
        <f t="shared" si="966"/>
        <v>0</v>
      </c>
      <c r="N6192" s="24">
        <f t="shared" si="967"/>
        <v>8.5660000000000007</v>
      </c>
      <c r="O6192" s="24">
        <f t="shared" si="968"/>
        <v>0</v>
      </c>
      <c r="P6192" s="24">
        <f t="shared" si="969"/>
        <v>0</v>
      </c>
    </row>
    <row r="6193" spans="1:16" x14ac:dyDescent="0.25">
      <c r="A6193" s="15">
        <v>35044</v>
      </c>
      <c r="B6193">
        <v>0</v>
      </c>
      <c r="C6193">
        <v>0</v>
      </c>
      <c r="D6193">
        <v>0</v>
      </c>
      <c r="E6193">
        <v>8579</v>
      </c>
      <c r="F6193">
        <v>0</v>
      </c>
      <c r="G6193">
        <f t="shared" si="960"/>
        <v>13250</v>
      </c>
      <c r="H6193">
        <f t="shared" si="961"/>
        <v>0</v>
      </c>
      <c r="I6193">
        <f t="shared" si="962"/>
        <v>1995</v>
      </c>
      <c r="J6193">
        <f t="shared" si="963"/>
        <v>12</v>
      </c>
      <c r="K6193" s="24">
        <f t="shared" si="964"/>
        <v>13.25</v>
      </c>
      <c r="L6193" s="24">
        <f t="shared" si="965"/>
        <v>0</v>
      </c>
      <c r="M6193" s="24">
        <f t="shared" si="966"/>
        <v>0</v>
      </c>
      <c r="N6193" s="24">
        <f t="shared" si="967"/>
        <v>8.5790000000000006</v>
      </c>
      <c r="O6193" s="24">
        <f t="shared" si="968"/>
        <v>0</v>
      </c>
      <c r="P6193" s="24">
        <f t="shared" si="969"/>
        <v>0</v>
      </c>
    </row>
    <row r="6194" spans="1:16" x14ac:dyDescent="0.25">
      <c r="A6194" s="15">
        <v>35045</v>
      </c>
      <c r="B6194">
        <v>0</v>
      </c>
      <c r="C6194">
        <v>0</v>
      </c>
      <c r="D6194">
        <v>0</v>
      </c>
      <c r="E6194">
        <v>8385</v>
      </c>
      <c r="F6194">
        <v>0</v>
      </c>
      <c r="G6194">
        <f t="shared" si="960"/>
        <v>13250</v>
      </c>
      <c r="H6194">
        <f t="shared" si="961"/>
        <v>0</v>
      </c>
      <c r="I6194">
        <f t="shared" si="962"/>
        <v>1995</v>
      </c>
      <c r="J6194">
        <f t="shared" si="963"/>
        <v>12</v>
      </c>
      <c r="K6194" s="24">
        <f t="shared" si="964"/>
        <v>13.25</v>
      </c>
      <c r="L6194" s="24">
        <f t="shared" si="965"/>
        <v>0</v>
      </c>
      <c r="M6194" s="24">
        <f t="shared" si="966"/>
        <v>0</v>
      </c>
      <c r="N6194" s="24">
        <f t="shared" si="967"/>
        <v>8.3849999999999998</v>
      </c>
      <c r="O6194" s="24">
        <f t="shared" si="968"/>
        <v>0</v>
      </c>
      <c r="P6194" s="24">
        <f t="shared" si="969"/>
        <v>0</v>
      </c>
    </row>
    <row r="6195" spans="1:16" x14ac:dyDescent="0.25">
      <c r="A6195" s="15">
        <v>35046</v>
      </c>
      <c r="B6195">
        <v>0</v>
      </c>
      <c r="C6195">
        <v>0</v>
      </c>
      <c r="D6195">
        <v>0</v>
      </c>
      <c r="E6195">
        <v>8480</v>
      </c>
      <c r="F6195">
        <v>0</v>
      </c>
      <c r="G6195">
        <f t="shared" si="960"/>
        <v>13250</v>
      </c>
      <c r="H6195">
        <f t="shared" si="961"/>
        <v>0</v>
      </c>
      <c r="I6195">
        <f t="shared" si="962"/>
        <v>1995</v>
      </c>
      <c r="J6195">
        <f t="shared" si="963"/>
        <v>12</v>
      </c>
      <c r="K6195" s="24">
        <f t="shared" si="964"/>
        <v>13.25</v>
      </c>
      <c r="L6195" s="24">
        <f t="shared" si="965"/>
        <v>0</v>
      </c>
      <c r="M6195" s="24">
        <f t="shared" si="966"/>
        <v>0</v>
      </c>
      <c r="N6195" s="24">
        <f t="shared" si="967"/>
        <v>8.48</v>
      </c>
      <c r="O6195" s="24">
        <f t="shared" si="968"/>
        <v>0</v>
      </c>
      <c r="P6195" s="24">
        <f t="shared" si="969"/>
        <v>0</v>
      </c>
    </row>
    <row r="6196" spans="1:16" x14ac:dyDescent="0.25">
      <c r="A6196" s="15">
        <v>35047</v>
      </c>
      <c r="B6196">
        <v>0</v>
      </c>
      <c r="C6196">
        <v>0</v>
      </c>
      <c r="D6196">
        <v>0</v>
      </c>
      <c r="E6196">
        <v>8486</v>
      </c>
      <c r="F6196">
        <v>0</v>
      </c>
      <c r="G6196">
        <f t="shared" si="960"/>
        <v>13250</v>
      </c>
      <c r="H6196">
        <f t="shared" si="961"/>
        <v>0</v>
      </c>
      <c r="I6196">
        <f t="shared" si="962"/>
        <v>1995</v>
      </c>
      <c r="J6196">
        <f t="shared" si="963"/>
        <v>12</v>
      </c>
      <c r="K6196" s="24">
        <f t="shared" si="964"/>
        <v>13.25</v>
      </c>
      <c r="L6196" s="24">
        <f t="shared" si="965"/>
        <v>0</v>
      </c>
      <c r="M6196" s="24">
        <f t="shared" si="966"/>
        <v>0</v>
      </c>
      <c r="N6196" s="24">
        <f t="shared" si="967"/>
        <v>8.4860000000000007</v>
      </c>
      <c r="O6196" s="24">
        <f t="shared" si="968"/>
        <v>0</v>
      </c>
      <c r="P6196" s="24">
        <f t="shared" si="969"/>
        <v>0</v>
      </c>
    </row>
    <row r="6197" spans="1:16" x14ac:dyDescent="0.25">
      <c r="A6197" s="15">
        <v>35048</v>
      </c>
      <c r="B6197">
        <v>0</v>
      </c>
      <c r="C6197">
        <v>0</v>
      </c>
      <c r="D6197">
        <v>0</v>
      </c>
      <c r="E6197">
        <v>8449</v>
      </c>
      <c r="F6197">
        <v>0</v>
      </c>
      <c r="G6197">
        <f t="shared" si="960"/>
        <v>13250</v>
      </c>
      <c r="H6197">
        <f t="shared" si="961"/>
        <v>0</v>
      </c>
      <c r="I6197">
        <f t="shared" si="962"/>
        <v>1995</v>
      </c>
      <c r="J6197">
        <f t="shared" si="963"/>
        <v>12</v>
      </c>
      <c r="K6197" s="24">
        <f t="shared" si="964"/>
        <v>13.25</v>
      </c>
      <c r="L6197" s="24">
        <f t="shared" si="965"/>
        <v>0</v>
      </c>
      <c r="M6197" s="24">
        <f t="shared" si="966"/>
        <v>0</v>
      </c>
      <c r="N6197" s="24">
        <f t="shared" si="967"/>
        <v>8.4489999999999998</v>
      </c>
      <c r="O6197" s="24">
        <f t="shared" si="968"/>
        <v>0</v>
      </c>
      <c r="P6197" s="24">
        <f t="shared" si="969"/>
        <v>0</v>
      </c>
    </row>
    <row r="6198" spans="1:16" x14ac:dyDescent="0.25">
      <c r="A6198" s="15">
        <v>35049</v>
      </c>
      <c r="B6198">
        <v>0</v>
      </c>
      <c r="C6198">
        <v>0</v>
      </c>
      <c r="D6198">
        <v>0</v>
      </c>
      <c r="E6198">
        <v>8204</v>
      </c>
      <c r="F6198">
        <v>0</v>
      </c>
      <c r="G6198">
        <f t="shared" si="960"/>
        <v>13250</v>
      </c>
      <c r="H6198">
        <f t="shared" si="961"/>
        <v>126</v>
      </c>
      <c r="I6198">
        <f t="shared" si="962"/>
        <v>1995</v>
      </c>
      <c r="J6198">
        <f t="shared" si="963"/>
        <v>12</v>
      </c>
      <c r="K6198" s="24">
        <f t="shared" si="964"/>
        <v>13.25</v>
      </c>
      <c r="L6198" s="24">
        <f t="shared" si="965"/>
        <v>0.126</v>
      </c>
      <c r="M6198" s="24">
        <f t="shared" si="966"/>
        <v>0</v>
      </c>
      <c r="N6198" s="24">
        <f t="shared" si="967"/>
        <v>8.2040000000000006</v>
      </c>
      <c r="O6198" s="24">
        <f t="shared" si="968"/>
        <v>0</v>
      </c>
      <c r="P6198" s="24">
        <f t="shared" si="969"/>
        <v>0</v>
      </c>
    </row>
    <row r="6199" spans="1:16" x14ac:dyDescent="0.25">
      <c r="A6199" s="15">
        <v>35050</v>
      </c>
      <c r="B6199">
        <v>0</v>
      </c>
      <c r="C6199">
        <v>0</v>
      </c>
      <c r="D6199">
        <v>0</v>
      </c>
      <c r="E6199">
        <v>8484</v>
      </c>
      <c r="F6199">
        <v>0</v>
      </c>
      <c r="G6199">
        <f t="shared" si="960"/>
        <v>13250</v>
      </c>
      <c r="H6199">
        <f t="shared" si="961"/>
        <v>0</v>
      </c>
      <c r="I6199">
        <f t="shared" si="962"/>
        <v>1995</v>
      </c>
      <c r="J6199">
        <f t="shared" si="963"/>
        <v>12</v>
      </c>
      <c r="K6199" s="24">
        <f t="shared" si="964"/>
        <v>13.25</v>
      </c>
      <c r="L6199" s="24">
        <f t="shared" si="965"/>
        <v>0</v>
      </c>
      <c r="M6199" s="24">
        <f t="shared" si="966"/>
        <v>0</v>
      </c>
      <c r="N6199" s="24">
        <f t="shared" si="967"/>
        <v>8.484</v>
      </c>
      <c r="O6199" s="24">
        <f t="shared" si="968"/>
        <v>0</v>
      </c>
      <c r="P6199" s="24">
        <f t="shared" si="969"/>
        <v>0</v>
      </c>
    </row>
    <row r="6200" spans="1:16" x14ac:dyDescent="0.25">
      <c r="A6200" s="15">
        <v>35051</v>
      </c>
      <c r="B6200">
        <v>0</v>
      </c>
      <c r="C6200">
        <v>0</v>
      </c>
      <c r="D6200">
        <v>0</v>
      </c>
      <c r="E6200">
        <v>8438</v>
      </c>
      <c r="F6200">
        <v>0</v>
      </c>
      <c r="G6200">
        <f t="shared" si="960"/>
        <v>13250</v>
      </c>
      <c r="H6200">
        <f t="shared" si="961"/>
        <v>0</v>
      </c>
      <c r="I6200">
        <f t="shared" si="962"/>
        <v>1995</v>
      </c>
      <c r="J6200">
        <f t="shared" si="963"/>
        <v>12</v>
      </c>
      <c r="K6200" s="24">
        <f t="shared" si="964"/>
        <v>13.25</v>
      </c>
      <c r="L6200" s="24">
        <f t="shared" si="965"/>
        <v>0</v>
      </c>
      <c r="M6200" s="24">
        <f t="shared" si="966"/>
        <v>0</v>
      </c>
      <c r="N6200" s="24">
        <f t="shared" si="967"/>
        <v>8.4380000000000006</v>
      </c>
      <c r="O6200" s="24">
        <f t="shared" si="968"/>
        <v>0</v>
      </c>
      <c r="P6200" s="24">
        <f t="shared" si="969"/>
        <v>0</v>
      </c>
    </row>
    <row r="6201" spans="1:16" x14ac:dyDescent="0.25">
      <c r="A6201" s="15">
        <v>35052</v>
      </c>
      <c r="B6201">
        <v>0</v>
      </c>
      <c r="C6201">
        <v>0</v>
      </c>
      <c r="D6201">
        <v>0</v>
      </c>
      <c r="E6201">
        <v>8402</v>
      </c>
      <c r="F6201">
        <v>0</v>
      </c>
      <c r="G6201">
        <f t="shared" si="960"/>
        <v>13250</v>
      </c>
      <c r="H6201">
        <f t="shared" si="961"/>
        <v>0</v>
      </c>
      <c r="I6201">
        <f t="shared" si="962"/>
        <v>1995</v>
      </c>
      <c r="J6201">
        <f t="shared" si="963"/>
        <v>12</v>
      </c>
      <c r="K6201" s="24">
        <f t="shared" si="964"/>
        <v>13.25</v>
      </c>
      <c r="L6201" s="24">
        <f t="shared" si="965"/>
        <v>0</v>
      </c>
      <c r="M6201" s="24">
        <f t="shared" si="966"/>
        <v>0</v>
      </c>
      <c r="N6201" s="24">
        <f t="shared" si="967"/>
        <v>8.4019999999999992</v>
      </c>
      <c r="O6201" s="24">
        <f t="shared" si="968"/>
        <v>0</v>
      </c>
      <c r="P6201" s="24">
        <f t="shared" si="969"/>
        <v>0</v>
      </c>
    </row>
    <row r="6202" spans="1:16" x14ac:dyDescent="0.25">
      <c r="A6202" s="15">
        <v>35053</v>
      </c>
      <c r="B6202">
        <v>0</v>
      </c>
      <c r="C6202">
        <v>0</v>
      </c>
      <c r="D6202">
        <v>0</v>
      </c>
      <c r="E6202">
        <v>8440</v>
      </c>
      <c r="F6202">
        <v>0</v>
      </c>
      <c r="G6202">
        <f t="shared" si="960"/>
        <v>13250</v>
      </c>
      <c r="H6202">
        <f t="shared" si="961"/>
        <v>0</v>
      </c>
      <c r="I6202">
        <f t="shared" si="962"/>
        <v>1995</v>
      </c>
      <c r="J6202">
        <f t="shared" si="963"/>
        <v>12</v>
      </c>
      <c r="K6202" s="24">
        <f t="shared" si="964"/>
        <v>13.25</v>
      </c>
      <c r="L6202" s="24">
        <f t="shared" si="965"/>
        <v>0</v>
      </c>
      <c r="M6202" s="24">
        <f t="shared" si="966"/>
        <v>0</v>
      </c>
      <c r="N6202" s="24">
        <f t="shared" si="967"/>
        <v>8.44</v>
      </c>
      <c r="O6202" s="24">
        <f t="shared" si="968"/>
        <v>0</v>
      </c>
      <c r="P6202" s="24">
        <f t="shared" si="969"/>
        <v>0</v>
      </c>
    </row>
    <row r="6203" spans="1:16" x14ac:dyDescent="0.25">
      <c r="A6203" s="15">
        <v>35054</v>
      </c>
      <c r="B6203">
        <v>0</v>
      </c>
      <c r="C6203">
        <v>0</v>
      </c>
      <c r="D6203">
        <v>0</v>
      </c>
      <c r="E6203">
        <v>8403</v>
      </c>
      <c r="F6203">
        <v>0</v>
      </c>
      <c r="G6203">
        <f t="shared" si="960"/>
        <v>13250</v>
      </c>
      <c r="H6203">
        <f t="shared" si="961"/>
        <v>0</v>
      </c>
      <c r="I6203">
        <f t="shared" si="962"/>
        <v>1995</v>
      </c>
      <c r="J6203">
        <f t="shared" si="963"/>
        <v>12</v>
      </c>
      <c r="K6203" s="24">
        <f t="shared" si="964"/>
        <v>13.25</v>
      </c>
      <c r="L6203" s="24">
        <f t="shared" si="965"/>
        <v>0</v>
      </c>
      <c r="M6203" s="24">
        <f t="shared" si="966"/>
        <v>0</v>
      </c>
      <c r="N6203" s="24">
        <f t="shared" si="967"/>
        <v>8.4030000000000005</v>
      </c>
      <c r="O6203" s="24">
        <f t="shared" si="968"/>
        <v>0</v>
      </c>
      <c r="P6203" s="24">
        <f t="shared" si="969"/>
        <v>0</v>
      </c>
    </row>
    <row r="6204" spans="1:16" x14ac:dyDescent="0.25">
      <c r="A6204" s="15">
        <v>35055</v>
      </c>
      <c r="B6204">
        <v>0</v>
      </c>
      <c r="C6204">
        <v>0</v>
      </c>
      <c r="D6204">
        <v>0</v>
      </c>
      <c r="E6204">
        <v>8369</v>
      </c>
      <c r="F6204">
        <v>0</v>
      </c>
      <c r="G6204">
        <f t="shared" si="960"/>
        <v>13250</v>
      </c>
      <c r="H6204">
        <f t="shared" si="961"/>
        <v>0</v>
      </c>
      <c r="I6204">
        <f t="shared" si="962"/>
        <v>1995</v>
      </c>
      <c r="J6204">
        <f t="shared" si="963"/>
        <v>12</v>
      </c>
      <c r="K6204" s="24">
        <f t="shared" si="964"/>
        <v>13.25</v>
      </c>
      <c r="L6204" s="24">
        <f t="shared" si="965"/>
        <v>0</v>
      </c>
      <c r="M6204" s="24">
        <f t="shared" si="966"/>
        <v>0</v>
      </c>
      <c r="N6204" s="24">
        <f t="shared" si="967"/>
        <v>8.3689999999999998</v>
      </c>
      <c r="O6204" s="24">
        <f t="shared" si="968"/>
        <v>0</v>
      </c>
      <c r="P6204" s="24">
        <f t="shared" si="969"/>
        <v>0</v>
      </c>
    </row>
    <row r="6205" spans="1:16" x14ac:dyDescent="0.25">
      <c r="A6205" s="15">
        <v>35056</v>
      </c>
      <c r="B6205">
        <v>0</v>
      </c>
      <c r="C6205">
        <v>0</v>
      </c>
      <c r="D6205">
        <v>0</v>
      </c>
      <c r="E6205">
        <v>8343</v>
      </c>
      <c r="F6205">
        <v>0</v>
      </c>
      <c r="G6205">
        <f t="shared" si="960"/>
        <v>13250</v>
      </c>
      <c r="H6205">
        <f t="shared" si="961"/>
        <v>0</v>
      </c>
      <c r="I6205">
        <f t="shared" si="962"/>
        <v>1995</v>
      </c>
      <c r="J6205">
        <f t="shared" si="963"/>
        <v>12</v>
      </c>
      <c r="K6205" s="24">
        <f t="shared" si="964"/>
        <v>13.25</v>
      </c>
      <c r="L6205" s="24">
        <f t="shared" si="965"/>
        <v>0</v>
      </c>
      <c r="M6205" s="24">
        <f t="shared" si="966"/>
        <v>0</v>
      </c>
      <c r="N6205" s="24">
        <f t="shared" si="967"/>
        <v>8.343</v>
      </c>
      <c r="O6205" s="24">
        <f t="shared" si="968"/>
        <v>0</v>
      </c>
      <c r="P6205" s="24">
        <f t="shared" si="969"/>
        <v>0</v>
      </c>
    </row>
    <row r="6206" spans="1:16" x14ac:dyDescent="0.25">
      <c r="A6206" s="15">
        <v>35057</v>
      </c>
      <c r="B6206">
        <v>0</v>
      </c>
      <c r="C6206">
        <v>0</v>
      </c>
      <c r="D6206">
        <v>0</v>
      </c>
      <c r="E6206">
        <v>8350</v>
      </c>
      <c r="F6206">
        <v>0</v>
      </c>
      <c r="G6206">
        <f t="shared" si="960"/>
        <v>13250</v>
      </c>
      <c r="H6206">
        <f t="shared" si="961"/>
        <v>0</v>
      </c>
      <c r="I6206">
        <f t="shared" si="962"/>
        <v>1995</v>
      </c>
      <c r="J6206">
        <f t="shared" si="963"/>
        <v>12</v>
      </c>
      <c r="K6206" s="24">
        <f t="shared" si="964"/>
        <v>13.25</v>
      </c>
      <c r="L6206" s="24">
        <f t="shared" si="965"/>
        <v>0</v>
      </c>
      <c r="M6206" s="24">
        <f t="shared" si="966"/>
        <v>0</v>
      </c>
      <c r="N6206" s="24">
        <f t="shared" si="967"/>
        <v>8.35</v>
      </c>
      <c r="O6206" s="24">
        <f t="shared" si="968"/>
        <v>0</v>
      </c>
      <c r="P6206" s="24">
        <f t="shared" si="969"/>
        <v>0</v>
      </c>
    </row>
    <row r="6207" spans="1:16" x14ac:dyDescent="0.25">
      <c r="A6207" s="15">
        <v>35058</v>
      </c>
      <c r="B6207">
        <v>0</v>
      </c>
      <c r="C6207">
        <v>0</v>
      </c>
      <c r="D6207">
        <v>0</v>
      </c>
      <c r="E6207">
        <v>8636</v>
      </c>
      <c r="F6207">
        <v>0</v>
      </c>
      <c r="G6207">
        <f t="shared" si="960"/>
        <v>13250</v>
      </c>
      <c r="H6207">
        <f t="shared" si="961"/>
        <v>0</v>
      </c>
      <c r="I6207">
        <f t="shared" si="962"/>
        <v>1995</v>
      </c>
      <c r="J6207">
        <f t="shared" si="963"/>
        <v>12</v>
      </c>
      <c r="K6207" s="24">
        <f t="shared" si="964"/>
        <v>13.25</v>
      </c>
      <c r="L6207" s="24">
        <f t="shared" si="965"/>
        <v>0</v>
      </c>
      <c r="M6207" s="24">
        <f t="shared" si="966"/>
        <v>0</v>
      </c>
      <c r="N6207" s="24">
        <f t="shared" si="967"/>
        <v>8.6359999999999992</v>
      </c>
      <c r="O6207" s="24">
        <f t="shared" si="968"/>
        <v>0</v>
      </c>
      <c r="P6207" s="24">
        <f t="shared" si="969"/>
        <v>0</v>
      </c>
    </row>
    <row r="6208" spans="1:16" x14ac:dyDescent="0.25">
      <c r="A6208" s="15">
        <v>35059</v>
      </c>
      <c r="B6208">
        <v>0</v>
      </c>
      <c r="C6208">
        <v>0</v>
      </c>
      <c r="D6208">
        <v>0</v>
      </c>
      <c r="E6208">
        <v>8350</v>
      </c>
      <c r="F6208">
        <v>0</v>
      </c>
      <c r="G6208">
        <f t="shared" si="960"/>
        <v>13250</v>
      </c>
      <c r="H6208">
        <f t="shared" si="961"/>
        <v>0</v>
      </c>
      <c r="I6208">
        <f t="shared" si="962"/>
        <v>1995</v>
      </c>
      <c r="J6208">
        <f t="shared" si="963"/>
        <v>12</v>
      </c>
      <c r="K6208" s="24">
        <f t="shared" si="964"/>
        <v>13.25</v>
      </c>
      <c r="L6208" s="24">
        <f t="shared" si="965"/>
        <v>0</v>
      </c>
      <c r="M6208" s="24">
        <f t="shared" si="966"/>
        <v>0</v>
      </c>
      <c r="N6208" s="24">
        <f t="shared" si="967"/>
        <v>8.35</v>
      </c>
      <c r="O6208" s="24">
        <f t="shared" si="968"/>
        <v>0</v>
      </c>
      <c r="P6208" s="24">
        <f t="shared" si="969"/>
        <v>0</v>
      </c>
    </row>
    <row r="6209" spans="1:16" x14ac:dyDescent="0.25">
      <c r="A6209" s="15">
        <v>35060</v>
      </c>
      <c r="B6209">
        <v>0</v>
      </c>
      <c r="C6209">
        <v>0</v>
      </c>
      <c r="D6209">
        <v>0</v>
      </c>
      <c r="E6209">
        <v>8372</v>
      </c>
      <c r="F6209">
        <v>0</v>
      </c>
      <c r="G6209">
        <f t="shared" si="960"/>
        <v>13250</v>
      </c>
      <c r="H6209">
        <f t="shared" si="961"/>
        <v>0</v>
      </c>
      <c r="I6209">
        <f t="shared" si="962"/>
        <v>1995</v>
      </c>
      <c r="J6209">
        <f t="shared" si="963"/>
        <v>12</v>
      </c>
      <c r="K6209" s="24">
        <f t="shared" si="964"/>
        <v>13.25</v>
      </c>
      <c r="L6209" s="24">
        <f t="shared" si="965"/>
        <v>0</v>
      </c>
      <c r="M6209" s="24">
        <f t="shared" si="966"/>
        <v>0</v>
      </c>
      <c r="N6209" s="24">
        <f t="shared" si="967"/>
        <v>8.3719999999999999</v>
      </c>
      <c r="O6209" s="24">
        <f t="shared" si="968"/>
        <v>0</v>
      </c>
      <c r="P6209" s="24">
        <f t="shared" si="969"/>
        <v>0</v>
      </c>
    </row>
    <row r="6210" spans="1:16" x14ac:dyDescent="0.25">
      <c r="A6210" s="15">
        <v>35061</v>
      </c>
      <c r="B6210">
        <v>0</v>
      </c>
      <c r="C6210">
        <v>0</v>
      </c>
      <c r="D6210">
        <v>0</v>
      </c>
      <c r="E6210">
        <v>8340</v>
      </c>
      <c r="F6210">
        <v>0</v>
      </c>
      <c r="G6210">
        <f t="shared" si="960"/>
        <v>13250</v>
      </c>
      <c r="H6210">
        <f t="shared" si="961"/>
        <v>0</v>
      </c>
      <c r="I6210">
        <f t="shared" si="962"/>
        <v>1995</v>
      </c>
      <c r="J6210">
        <f t="shared" si="963"/>
        <v>12</v>
      </c>
      <c r="K6210" s="24">
        <f t="shared" si="964"/>
        <v>13.25</v>
      </c>
      <c r="L6210" s="24">
        <f t="shared" si="965"/>
        <v>0</v>
      </c>
      <c r="M6210" s="24">
        <f t="shared" si="966"/>
        <v>0</v>
      </c>
      <c r="N6210" s="24">
        <f t="shared" si="967"/>
        <v>8.34</v>
      </c>
      <c r="O6210" s="24">
        <f t="shared" si="968"/>
        <v>0</v>
      </c>
      <c r="P6210" s="24">
        <f t="shared" si="969"/>
        <v>0</v>
      </c>
    </row>
    <row r="6211" spans="1:16" x14ac:dyDescent="0.25">
      <c r="A6211" s="15">
        <v>35062</v>
      </c>
      <c r="B6211">
        <v>0</v>
      </c>
      <c r="C6211">
        <v>701</v>
      </c>
      <c r="D6211">
        <v>0</v>
      </c>
      <c r="E6211">
        <v>8324</v>
      </c>
      <c r="F6211">
        <v>0</v>
      </c>
      <c r="G6211">
        <f t="shared" si="960"/>
        <v>12549</v>
      </c>
      <c r="H6211">
        <f t="shared" si="961"/>
        <v>6</v>
      </c>
      <c r="I6211">
        <f t="shared" si="962"/>
        <v>1995</v>
      </c>
      <c r="J6211">
        <f t="shared" si="963"/>
        <v>12</v>
      </c>
      <c r="K6211" s="24">
        <f t="shared" si="964"/>
        <v>12.548999999999999</v>
      </c>
      <c r="L6211" s="24">
        <f t="shared" si="965"/>
        <v>6.0000000000000001E-3</v>
      </c>
      <c r="M6211" s="24">
        <f t="shared" si="966"/>
        <v>0.70099999999999996</v>
      </c>
      <c r="N6211" s="24">
        <f t="shared" si="967"/>
        <v>8.3239999999999998</v>
      </c>
      <c r="O6211" s="24">
        <f t="shared" si="968"/>
        <v>0</v>
      </c>
      <c r="P6211" s="24">
        <f t="shared" si="969"/>
        <v>0</v>
      </c>
    </row>
    <row r="6212" spans="1:16" x14ac:dyDescent="0.25">
      <c r="A6212" s="15">
        <v>35063</v>
      </c>
      <c r="B6212">
        <v>0</v>
      </c>
      <c r="C6212">
        <v>370</v>
      </c>
      <c r="D6212">
        <v>0</v>
      </c>
      <c r="E6212">
        <v>8315</v>
      </c>
      <c r="F6212">
        <v>0</v>
      </c>
      <c r="G6212">
        <f t="shared" si="960"/>
        <v>12880</v>
      </c>
      <c r="H6212">
        <f t="shared" si="961"/>
        <v>15</v>
      </c>
      <c r="I6212">
        <f t="shared" si="962"/>
        <v>1995</v>
      </c>
      <c r="J6212">
        <f t="shared" si="963"/>
        <v>12</v>
      </c>
      <c r="K6212" s="24">
        <f t="shared" si="964"/>
        <v>12.88</v>
      </c>
      <c r="L6212" s="24">
        <f t="shared" si="965"/>
        <v>1.4999999999999999E-2</v>
      </c>
      <c r="M6212" s="24">
        <f t="shared" si="966"/>
        <v>0.37</v>
      </c>
      <c r="N6212" s="24">
        <f t="shared" si="967"/>
        <v>8.3149999999999995</v>
      </c>
      <c r="O6212" s="24">
        <f t="shared" si="968"/>
        <v>0</v>
      </c>
      <c r="P6212" s="24">
        <f t="shared" si="969"/>
        <v>0</v>
      </c>
    </row>
    <row r="6213" spans="1:16" x14ac:dyDescent="0.25">
      <c r="A6213" s="15">
        <v>35064</v>
      </c>
      <c r="B6213">
        <v>0</v>
      </c>
      <c r="C6213">
        <v>496</v>
      </c>
      <c r="D6213">
        <v>0</v>
      </c>
      <c r="E6213">
        <v>8306</v>
      </c>
      <c r="F6213">
        <v>0</v>
      </c>
      <c r="G6213">
        <f t="shared" si="960"/>
        <v>12754</v>
      </c>
      <c r="H6213">
        <f t="shared" si="961"/>
        <v>24</v>
      </c>
      <c r="I6213">
        <f t="shared" si="962"/>
        <v>1995</v>
      </c>
      <c r="J6213">
        <f t="shared" si="963"/>
        <v>12</v>
      </c>
      <c r="K6213" s="24">
        <f t="shared" si="964"/>
        <v>12.754</v>
      </c>
      <c r="L6213" s="24">
        <f t="shared" si="965"/>
        <v>2.4E-2</v>
      </c>
      <c r="M6213" s="24">
        <f t="shared" si="966"/>
        <v>0.496</v>
      </c>
      <c r="N6213" s="24">
        <f t="shared" si="967"/>
        <v>8.3059999999999992</v>
      </c>
      <c r="O6213" s="24">
        <f t="shared" si="968"/>
        <v>0</v>
      </c>
      <c r="P6213" s="24">
        <f t="shared" si="969"/>
        <v>0</v>
      </c>
    </row>
    <row r="6214" spans="1:16" x14ac:dyDescent="0.25">
      <c r="A6214" s="15">
        <v>35065</v>
      </c>
      <c r="B6214">
        <v>0</v>
      </c>
      <c r="C6214">
        <v>738</v>
      </c>
      <c r="D6214">
        <v>0</v>
      </c>
      <c r="E6214">
        <v>8289</v>
      </c>
      <c r="F6214">
        <v>0</v>
      </c>
      <c r="G6214">
        <f t="shared" ref="G6214:G6277" si="970">MAX(IF(AND(MONTH(A6214)&gt;6,MONTH(A6214)&lt;10),14241,13250)-B6214-C6214-F6214,0)</f>
        <v>12512</v>
      </c>
      <c r="H6214">
        <f t="shared" ref="H6214:H6277" si="971">MAX(8330-E6214-D6214,0)</f>
        <v>41</v>
      </c>
      <c r="I6214">
        <f t="shared" ref="I6214:I6277" si="972">YEAR(A6214)</f>
        <v>1996</v>
      </c>
      <c r="J6214">
        <f t="shared" ref="J6214:J6277" si="973">MONTH(A6214)</f>
        <v>1</v>
      </c>
      <c r="K6214" s="24">
        <f t="shared" ref="K6214:K6277" si="974">G6214/1000</f>
        <v>12.512</v>
      </c>
      <c r="L6214" s="24">
        <f t="shared" ref="L6214:L6277" si="975">H6214/1000</f>
        <v>4.1000000000000002E-2</v>
      </c>
      <c r="M6214" s="24">
        <f t="shared" ref="M6214:M6277" si="976">(B6214+C6214+F6214)/1000</f>
        <v>0.73799999999999999</v>
      </c>
      <c r="N6214" s="24">
        <f t="shared" ref="N6214:N6277" si="977">(D6214+E6214)/1000</f>
        <v>8.2889999999999997</v>
      </c>
      <c r="O6214" s="24">
        <f t="shared" ref="O6214:O6277" si="978">B6214/1000</f>
        <v>0</v>
      </c>
      <c r="P6214" s="24">
        <f t="shared" ref="P6214:P6277" si="979">F6214/1000</f>
        <v>0</v>
      </c>
    </row>
    <row r="6215" spans="1:16" x14ac:dyDescent="0.25">
      <c r="A6215" s="15">
        <v>35066</v>
      </c>
      <c r="B6215">
        <v>0</v>
      </c>
      <c r="C6215">
        <v>4263</v>
      </c>
      <c r="D6215">
        <v>0</v>
      </c>
      <c r="E6215">
        <v>8285</v>
      </c>
      <c r="F6215">
        <v>0</v>
      </c>
      <c r="G6215">
        <f t="shared" si="970"/>
        <v>8987</v>
      </c>
      <c r="H6215">
        <f t="shared" si="971"/>
        <v>45</v>
      </c>
      <c r="I6215">
        <f t="shared" si="972"/>
        <v>1996</v>
      </c>
      <c r="J6215">
        <f t="shared" si="973"/>
        <v>1</v>
      </c>
      <c r="K6215" s="24">
        <f t="shared" si="974"/>
        <v>8.9870000000000001</v>
      </c>
      <c r="L6215" s="24">
        <f t="shared" si="975"/>
        <v>4.4999999999999998E-2</v>
      </c>
      <c r="M6215" s="24">
        <f t="shared" si="976"/>
        <v>4.2629999999999999</v>
      </c>
      <c r="N6215" s="24">
        <f t="shared" si="977"/>
        <v>8.2850000000000001</v>
      </c>
      <c r="O6215" s="24">
        <f t="shared" si="978"/>
        <v>0</v>
      </c>
      <c r="P6215" s="24">
        <f t="shared" si="979"/>
        <v>0</v>
      </c>
    </row>
    <row r="6216" spans="1:16" x14ac:dyDescent="0.25">
      <c r="A6216" s="15">
        <v>35067</v>
      </c>
      <c r="B6216">
        <v>0</v>
      </c>
      <c r="C6216">
        <v>12283</v>
      </c>
      <c r="D6216">
        <v>0</v>
      </c>
      <c r="E6216">
        <v>8269</v>
      </c>
      <c r="F6216">
        <v>0</v>
      </c>
      <c r="G6216">
        <f t="shared" si="970"/>
        <v>967</v>
      </c>
      <c r="H6216">
        <f t="shared" si="971"/>
        <v>61</v>
      </c>
      <c r="I6216">
        <f t="shared" si="972"/>
        <v>1996</v>
      </c>
      <c r="J6216">
        <f t="shared" si="973"/>
        <v>1</v>
      </c>
      <c r="K6216" s="24">
        <f t="shared" si="974"/>
        <v>0.96699999999999997</v>
      </c>
      <c r="L6216" s="24">
        <f t="shared" si="975"/>
        <v>6.0999999999999999E-2</v>
      </c>
      <c r="M6216" s="24">
        <f t="shared" si="976"/>
        <v>12.282999999999999</v>
      </c>
      <c r="N6216" s="24">
        <f t="shared" si="977"/>
        <v>8.2690000000000001</v>
      </c>
      <c r="O6216" s="24">
        <f t="shared" si="978"/>
        <v>0</v>
      </c>
      <c r="P6216" s="24">
        <f t="shared" si="979"/>
        <v>0</v>
      </c>
    </row>
    <row r="6217" spans="1:16" x14ac:dyDescent="0.25">
      <c r="A6217" s="15">
        <v>35068</v>
      </c>
      <c r="B6217">
        <v>0</v>
      </c>
      <c r="C6217">
        <v>12414</v>
      </c>
      <c r="D6217">
        <v>0</v>
      </c>
      <c r="E6217">
        <v>8246</v>
      </c>
      <c r="F6217">
        <v>0</v>
      </c>
      <c r="G6217">
        <f t="shared" si="970"/>
        <v>836</v>
      </c>
      <c r="H6217">
        <f t="shared" si="971"/>
        <v>84</v>
      </c>
      <c r="I6217">
        <f t="shared" si="972"/>
        <v>1996</v>
      </c>
      <c r="J6217">
        <f t="shared" si="973"/>
        <v>1</v>
      </c>
      <c r="K6217" s="24">
        <f t="shared" si="974"/>
        <v>0.83599999999999997</v>
      </c>
      <c r="L6217" s="24">
        <f t="shared" si="975"/>
        <v>8.4000000000000005E-2</v>
      </c>
      <c r="M6217" s="24">
        <f t="shared" si="976"/>
        <v>12.414</v>
      </c>
      <c r="N6217" s="24">
        <f t="shared" si="977"/>
        <v>8.2460000000000004</v>
      </c>
      <c r="O6217" s="24">
        <f t="shared" si="978"/>
        <v>0</v>
      </c>
      <c r="P6217" s="24">
        <f t="shared" si="979"/>
        <v>0</v>
      </c>
    </row>
    <row r="6218" spans="1:16" x14ac:dyDescent="0.25">
      <c r="A6218" s="15">
        <v>35069</v>
      </c>
      <c r="B6218">
        <v>0</v>
      </c>
      <c r="C6218">
        <v>12434</v>
      </c>
      <c r="D6218">
        <v>0</v>
      </c>
      <c r="E6218">
        <v>8253</v>
      </c>
      <c r="F6218">
        <v>0</v>
      </c>
      <c r="G6218">
        <f t="shared" si="970"/>
        <v>816</v>
      </c>
      <c r="H6218">
        <f t="shared" si="971"/>
        <v>77</v>
      </c>
      <c r="I6218">
        <f t="shared" si="972"/>
        <v>1996</v>
      </c>
      <c r="J6218">
        <f t="shared" si="973"/>
        <v>1</v>
      </c>
      <c r="K6218" s="24">
        <f t="shared" si="974"/>
        <v>0.81599999999999995</v>
      </c>
      <c r="L6218" s="24">
        <f t="shared" si="975"/>
        <v>7.6999999999999999E-2</v>
      </c>
      <c r="M6218" s="24">
        <f t="shared" si="976"/>
        <v>12.433999999999999</v>
      </c>
      <c r="N6218" s="24">
        <f t="shared" si="977"/>
        <v>8.2530000000000001</v>
      </c>
      <c r="O6218" s="24">
        <f t="shared" si="978"/>
        <v>0</v>
      </c>
      <c r="P6218" s="24">
        <f t="shared" si="979"/>
        <v>0</v>
      </c>
    </row>
    <row r="6219" spans="1:16" x14ac:dyDescent="0.25">
      <c r="A6219" s="15">
        <v>35070</v>
      </c>
      <c r="B6219">
        <v>0</v>
      </c>
      <c r="C6219">
        <v>12527</v>
      </c>
      <c r="D6219">
        <v>0</v>
      </c>
      <c r="E6219">
        <v>8300</v>
      </c>
      <c r="F6219">
        <v>0</v>
      </c>
      <c r="G6219">
        <f t="shared" si="970"/>
        <v>723</v>
      </c>
      <c r="H6219">
        <f t="shared" si="971"/>
        <v>30</v>
      </c>
      <c r="I6219">
        <f t="shared" si="972"/>
        <v>1996</v>
      </c>
      <c r="J6219">
        <f t="shared" si="973"/>
        <v>1</v>
      </c>
      <c r="K6219" s="24">
        <f t="shared" si="974"/>
        <v>0.72299999999999998</v>
      </c>
      <c r="L6219" s="24">
        <f t="shared" si="975"/>
        <v>0.03</v>
      </c>
      <c r="M6219" s="24">
        <f t="shared" si="976"/>
        <v>12.526999999999999</v>
      </c>
      <c r="N6219" s="24">
        <f t="shared" si="977"/>
        <v>8.3000000000000007</v>
      </c>
      <c r="O6219" s="24">
        <f t="shared" si="978"/>
        <v>0</v>
      </c>
      <c r="P6219" s="24">
        <f t="shared" si="979"/>
        <v>0</v>
      </c>
    </row>
    <row r="6220" spans="1:16" x14ac:dyDescent="0.25">
      <c r="A6220" s="15">
        <v>35071</v>
      </c>
      <c r="B6220">
        <v>0</v>
      </c>
      <c r="C6220">
        <v>12498</v>
      </c>
      <c r="D6220">
        <v>0</v>
      </c>
      <c r="E6220">
        <v>8318</v>
      </c>
      <c r="F6220">
        <v>0</v>
      </c>
      <c r="G6220">
        <f t="shared" si="970"/>
        <v>752</v>
      </c>
      <c r="H6220">
        <f t="shared" si="971"/>
        <v>12</v>
      </c>
      <c r="I6220">
        <f t="shared" si="972"/>
        <v>1996</v>
      </c>
      <c r="J6220">
        <f t="shared" si="973"/>
        <v>1</v>
      </c>
      <c r="K6220" s="24">
        <f t="shared" si="974"/>
        <v>0.752</v>
      </c>
      <c r="L6220" s="24">
        <f t="shared" si="975"/>
        <v>1.2E-2</v>
      </c>
      <c r="M6220" s="24">
        <f t="shared" si="976"/>
        <v>12.497999999999999</v>
      </c>
      <c r="N6220" s="24">
        <f t="shared" si="977"/>
        <v>8.3179999999999996</v>
      </c>
      <c r="O6220" s="24">
        <f t="shared" si="978"/>
        <v>0</v>
      </c>
      <c r="P6220" s="24">
        <f t="shared" si="979"/>
        <v>0</v>
      </c>
    </row>
    <row r="6221" spans="1:16" x14ac:dyDescent="0.25">
      <c r="A6221" s="15">
        <v>35072</v>
      </c>
      <c r="B6221">
        <v>0</v>
      </c>
      <c r="C6221">
        <v>13254</v>
      </c>
      <c r="D6221">
        <v>0</v>
      </c>
      <c r="E6221">
        <v>8317</v>
      </c>
      <c r="F6221">
        <v>0</v>
      </c>
      <c r="G6221">
        <f t="shared" si="970"/>
        <v>0</v>
      </c>
      <c r="H6221">
        <f t="shared" si="971"/>
        <v>13</v>
      </c>
      <c r="I6221">
        <f t="shared" si="972"/>
        <v>1996</v>
      </c>
      <c r="J6221">
        <f t="shared" si="973"/>
        <v>1</v>
      </c>
      <c r="K6221" s="24">
        <f t="shared" si="974"/>
        <v>0</v>
      </c>
      <c r="L6221" s="24">
        <f t="shared" si="975"/>
        <v>1.2999999999999999E-2</v>
      </c>
      <c r="M6221" s="24">
        <f t="shared" si="976"/>
        <v>13.254</v>
      </c>
      <c r="N6221" s="24">
        <f t="shared" si="977"/>
        <v>8.3170000000000002</v>
      </c>
      <c r="O6221" s="24">
        <f t="shared" si="978"/>
        <v>0</v>
      </c>
      <c r="P6221" s="24">
        <f t="shared" si="979"/>
        <v>0</v>
      </c>
    </row>
    <row r="6222" spans="1:16" x14ac:dyDescent="0.25">
      <c r="A6222" s="15">
        <v>35073</v>
      </c>
      <c r="B6222">
        <v>0</v>
      </c>
      <c r="C6222">
        <v>13398</v>
      </c>
      <c r="D6222">
        <v>0</v>
      </c>
      <c r="E6222">
        <v>8447</v>
      </c>
      <c r="F6222">
        <v>0</v>
      </c>
      <c r="G6222">
        <f t="shared" si="970"/>
        <v>0</v>
      </c>
      <c r="H6222">
        <f t="shared" si="971"/>
        <v>0</v>
      </c>
      <c r="I6222">
        <f t="shared" si="972"/>
        <v>1996</v>
      </c>
      <c r="J6222">
        <f t="shared" si="973"/>
        <v>1</v>
      </c>
      <c r="K6222" s="24">
        <f t="shared" si="974"/>
        <v>0</v>
      </c>
      <c r="L6222" s="24">
        <f t="shared" si="975"/>
        <v>0</v>
      </c>
      <c r="M6222" s="24">
        <f t="shared" si="976"/>
        <v>13.398</v>
      </c>
      <c r="N6222" s="24">
        <f t="shared" si="977"/>
        <v>8.4469999999999992</v>
      </c>
      <c r="O6222" s="24">
        <f t="shared" si="978"/>
        <v>0</v>
      </c>
      <c r="P6222" s="24">
        <f t="shared" si="979"/>
        <v>0</v>
      </c>
    </row>
    <row r="6223" spans="1:16" x14ac:dyDescent="0.25">
      <c r="A6223" s="15">
        <v>35074</v>
      </c>
      <c r="B6223">
        <v>0</v>
      </c>
      <c r="C6223">
        <v>12506</v>
      </c>
      <c r="D6223">
        <v>0</v>
      </c>
      <c r="E6223">
        <v>8583</v>
      </c>
      <c r="F6223">
        <v>0</v>
      </c>
      <c r="G6223">
        <f t="shared" si="970"/>
        <v>744</v>
      </c>
      <c r="H6223">
        <f t="shared" si="971"/>
        <v>0</v>
      </c>
      <c r="I6223">
        <f t="shared" si="972"/>
        <v>1996</v>
      </c>
      <c r="J6223">
        <f t="shared" si="973"/>
        <v>1</v>
      </c>
      <c r="K6223" s="24">
        <f t="shared" si="974"/>
        <v>0.74399999999999999</v>
      </c>
      <c r="L6223" s="24">
        <f t="shared" si="975"/>
        <v>0</v>
      </c>
      <c r="M6223" s="24">
        <f t="shared" si="976"/>
        <v>12.506</v>
      </c>
      <c r="N6223" s="24">
        <f t="shared" si="977"/>
        <v>8.5830000000000002</v>
      </c>
      <c r="O6223" s="24">
        <f t="shared" si="978"/>
        <v>0</v>
      </c>
      <c r="P6223" s="24">
        <f t="shared" si="979"/>
        <v>0</v>
      </c>
    </row>
    <row r="6224" spans="1:16" x14ac:dyDescent="0.25">
      <c r="A6224" s="15">
        <v>35075</v>
      </c>
      <c r="B6224">
        <v>0</v>
      </c>
      <c r="C6224">
        <v>12494</v>
      </c>
      <c r="D6224">
        <v>0</v>
      </c>
      <c r="E6224">
        <v>8720</v>
      </c>
      <c r="F6224">
        <v>0</v>
      </c>
      <c r="G6224">
        <f t="shared" si="970"/>
        <v>756</v>
      </c>
      <c r="H6224">
        <f t="shared" si="971"/>
        <v>0</v>
      </c>
      <c r="I6224">
        <f t="shared" si="972"/>
        <v>1996</v>
      </c>
      <c r="J6224">
        <f t="shared" si="973"/>
        <v>1</v>
      </c>
      <c r="K6224" s="24">
        <f t="shared" si="974"/>
        <v>0.75600000000000001</v>
      </c>
      <c r="L6224" s="24">
        <f t="shared" si="975"/>
        <v>0</v>
      </c>
      <c r="M6224" s="24">
        <f t="shared" si="976"/>
        <v>12.494</v>
      </c>
      <c r="N6224" s="24">
        <f t="shared" si="977"/>
        <v>8.7200000000000006</v>
      </c>
      <c r="O6224" s="24">
        <f t="shared" si="978"/>
        <v>0</v>
      </c>
      <c r="P6224" s="24">
        <f t="shared" si="979"/>
        <v>0</v>
      </c>
    </row>
    <row r="6225" spans="1:16" x14ac:dyDescent="0.25">
      <c r="A6225" s="15">
        <v>35076</v>
      </c>
      <c r="B6225">
        <v>0</v>
      </c>
      <c r="C6225">
        <v>11077</v>
      </c>
      <c r="D6225">
        <v>0</v>
      </c>
      <c r="E6225">
        <v>8640</v>
      </c>
      <c r="F6225">
        <v>0</v>
      </c>
      <c r="G6225">
        <f t="shared" si="970"/>
        <v>2173</v>
      </c>
      <c r="H6225">
        <f t="shared" si="971"/>
        <v>0</v>
      </c>
      <c r="I6225">
        <f t="shared" si="972"/>
        <v>1996</v>
      </c>
      <c r="J6225">
        <f t="shared" si="973"/>
        <v>1</v>
      </c>
      <c r="K6225" s="24">
        <f t="shared" si="974"/>
        <v>2.173</v>
      </c>
      <c r="L6225" s="24">
        <f t="shared" si="975"/>
        <v>0</v>
      </c>
      <c r="M6225" s="24">
        <f t="shared" si="976"/>
        <v>11.077</v>
      </c>
      <c r="N6225" s="24">
        <f t="shared" si="977"/>
        <v>8.64</v>
      </c>
      <c r="O6225" s="24">
        <f t="shared" si="978"/>
        <v>0</v>
      </c>
      <c r="P6225" s="24">
        <f t="shared" si="979"/>
        <v>0</v>
      </c>
    </row>
    <row r="6226" spans="1:16" x14ac:dyDescent="0.25">
      <c r="A6226" s="15">
        <v>35077</v>
      </c>
      <c r="B6226">
        <v>0</v>
      </c>
      <c r="C6226">
        <v>7259</v>
      </c>
      <c r="D6226">
        <v>0</v>
      </c>
      <c r="E6226">
        <v>8478</v>
      </c>
      <c r="F6226">
        <v>0</v>
      </c>
      <c r="G6226">
        <f t="shared" si="970"/>
        <v>5991</v>
      </c>
      <c r="H6226">
        <f t="shared" si="971"/>
        <v>0</v>
      </c>
      <c r="I6226">
        <f t="shared" si="972"/>
        <v>1996</v>
      </c>
      <c r="J6226">
        <f t="shared" si="973"/>
        <v>1</v>
      </c>
      <c r="K6226" s="24">
        <f t="shared" si="974"/>
        <v>5.9909999999999997</v>
      </c>
      <c r="L6226" s="24">
        <f t="shared" si="975"/>
        <v>0</v>
      </c>
      <c r="M6226" s="24">
        <f t="shared" si="976"/>
        <v>7.2590000000000003</v>
      </c>
      <c r="N6226" s="24">
        <f t="shared" si="977"/>
        <v>8.4779999999999998</v>
      </c>
      <c r="O6226" s="24">
        <f t="shared" si="978"/>
        <v>0</v>
      </c>
      <c r="P6226" s="24">
        <f t="shared" si="979"/>
        <v>0</v>
      </c>
    </row>
    <row r="6227" spans="1:16" x14ac:dyDescent="0.25">
      <c r="A6227" s="15">
        <v>35078</v>
      </c>
      <c r="B6227">
        <v>0</v>
      </c>
      <c r="C6227">
        <v>12365</v>
      </c>
      <c r="D6227">
        <v>0</v>
      </c>
      <c r="E6227">
        <v>8428</v>
      </c>
      <c r="F6227">
        <v>0</v>
      </c>
      <c r="G6227">
        <f t="shared" si="970"/>
        <v>885</v>
      </c>
      <c r="H6227">
        <f t="shared" si="971"/>
        <v>0</v>
      </c>
      <c r="I6227">
        <f t="shared" si="972"/>
        <v>1996</v>
      </c>
      <c r="J6227">
        <f t="shared" si="973"/>
        <v>1</v>
      </c>
      <c r="K6227" s="24">
        <f t="shared" si="974"/>
        <v>0.88500000000000001</v>
      </c>
      <c r="L6227" s="24">
        <f t="shared" si="975"/>
        <v>0</v>
      </c>
      <c r="M6227" s="24">
        <f t="shared" si="976"/>
        <v>12.365</v>
      </c>
      <c r="N6227" s="24">
        <f t="shared" si="977"/>
        <v>8.4280000000000008</v>
      </c>
      <c r="O6227" s="24">
        <f t="shared" si="978"/>
        <v>0</v>
      </c>
      <c r="P6227" s="24">
        <f t="shared" si="979"/>
        <v>0</v>
      </c>
    </row>
    <row r="6228" spans="1:16" x14ac:dyDescent="0.25">
      <c r="A6228" s="15">
        <v>35079</v>
      </c>
      <c r="B6228">
        <v>0</v>
      </c>
      <c r="C6228">
        <v>12697</v>
      </c>
      <c r="D6228">
        <v>0</v>
      </c>
      <c r="E6228">
        <v>8417</v>
      </c>
      <c r="F6228">
        <v>0</v>
      </c>
      <c r="G6228">
        <f t="shared" si="970"/>
        <v>553</v>
      </c>
      <c r="H6228">
        <f t="shared" si="971"/>
        <v>0</v>
      </c>
      <c r="I6228">
        <f t="shared" si="972"/>
        <v>1996</v>
      </c>
      <c r="J6228">
        <f t="shared" si="973"/>
        <v>1</v>
      </c>
      <c r="K6228" s="24">
        <f t="shared" si="974"/>
        <v>0.55300000000000005</v>
      </c>
      <c r="L6228" s="24">
        <f t="shared" si="975"/>
        <v>0</v>
      </c>
      <c r="M6228" s="24">
        <f t="shared" si="976"/>
        <v>12.696999999999999</v>
      </c>
      <c r="N6228" s="24">
        <f t="shared" si="977"/>
        <v>8.4169999999999998</v>
      </c>
      <c r="O6228" s="24">
        <f t="shared" si="978"/>
        <v>0</v>
      </c>
      <c r="P6228" s="24">
        <f t="shared" si="979"/>
        <v>0</v>
      </c>
    </row>
    <row r="6229" spans="1:16" x14ac:dyDescent="0.25">
      <c r="A6229" s="15">
        <v>35080</v>
      </c>
      <c r="B6229">
        <v>0</v>
      </c>
      <c r="C6229">
        <v>12697</v>
      </c>
      <c r="D6229">
        <v>0</v>
      </c>
      <c r="E6229">
        <v>8497</v>
      </c>
      <c r="F6229">
        <v>0</v>
      </c>
      <c r="G6229">
        <f t="shared" si="970"/>
        <v>553</v>
      </c>
      <c r="H6229">
        <f t="shared" si="971"/>
        <v>0</v>
      </c>
      <c r="I6229">
        <f t="shared" si="972"/>
        <v>1996</v>
      </c>
      <c r="J6229">
        <f t="shared" si="973"/>
        <v>1</v>
      </c>
      <c r="K6229" s="24">
        <f t="shared" si="974"/>
        <v>0.55300000000000005</v>
      </c>
      <c r="L6229" s="24">
        <f t="shared" si="975"/>
        <v>0</v>
      </c>
      <c r="M6229" s="24">
        <f t="shared" si="976"/>
        <v>12.696999999999999</v>
      </c>
      <c r="N6229" s="24">
        <f t="shared" si="977"/>
        <v>8.4969999999999999</v>
      </c>
      <c r="O6229" s="24">
        <f t="shared" si="978"/>
        <v>0</v>
      </c>
      <c r="P6229" s="24">
        <f t="shared" si="979"/>
        <v>0</v>
      </c>
    </row>
    <row r="6230" spans="1:16" x14ac:dyDescent="0.25">
      <c r="A6230" s="15">
        <v>35081</v>
      </c>
      <c r="B6230">
        <v>0</v>
      </c>
      <c r="C6230">
        <v>12696</v>
      </c>
      <c r="D6230">
        <v>0</v>
      </c>
      <c r="E6230">
        <v>8504</v>
      </c>
      <c r="F6230">
        <v>0</v>
      </c>
      <c r="G6230">
        <f t="shared" si="970"/>
        <v>554</v>
      </c>
      <c r="H6230">
        <f t="shared" si="971"/>
        <v>0</v>
      </c>
      <c r="I6230">
        <f t="shared" si="972"/>
        <v>1996</v>
      </c>
      <c r="J6230">
        <f t="shared" si="973"/>
        <v>1</v>
      </c>
      <c r="K6230" s="24">
        <f t="shared" si="974"/>
        <v>0.55400000000000005</v>
      </c>
      <c r="L6230" s="24">
        <f t="shared" si="975"/>
        <v>0</v>
      </c>
      <c r="M6230" s="24">
        <f t="shared" si="976"/>
        <v>12.696</v>
      </c>
      <c r="N6230" s="24">
        <f t="shared" si="977"/>
        <v>8.5039999999999996</v>
      </c>
      <c r="O6230" s="24">
        <f t="shared" si="978"/>
        <v>0</v>
      </c>
      <c r="P6230" s="24">
        <f t="shared" si="979"/>
        <v>0</v>
      </c>
    </row>
    <row r="6231" spans="1:16" x14ac:dyDescent="0.25">
      <c r="A6231" s="15">
        <v>35082</v>
      </c>
      <c r="B6231">
        <v>0</v>
      </c>
      <c r="C6231">
        <v>12682</v>
      </c>
      <c r="D6231">
        <v>0</v>
      </c>
      <c r="E6231">
        <v>8459</v>
      </c>
      <c r="F6231">
        <v>0</v>
      </c>
      <c r="G6231">
        <f t="shared" si="970"/>
        <v>568</v>
      </c>
      <c r="H6231">
        <f t="shared" si="971"/>
        <v>0</v>
      </c>
      <c r="I6231">
        <f t="shared" si="972"/>
        <v>1996</v>
      </c>
      <c r="J6231">
        <f t="shared" si="973"/>
        <v>1</v>
      </c>
      <c r="K6231" s="24">
        <f t="shared" si="974"/>
        <v>0.56799999999999995</v>
      </c>
      <c r="L6231" s="24">
        <f t="shared" si="975"/>
        <v>0</v>
      </c>
      <c r="M6231" s="24">
        <f t="shared" si="976"/>
        <v>12.682</v>
      </c>
      <c r="N6231" s="24">
        <f t="shared" si="977"/>
        <v>8.4589999999999996</v>
      </c>
      <c r="O6231" s="24">
        <f t="shared" si="978"/>
        <v>0</v>
      </c>
      <c r="P6231" s="24">
        <f t="shared" si="979"/>
        <v>0</v>
      </c>
    </row>
    <row r="6232" spans="1:16" x14ac:dyDescent="0.25">
      <c r="A6232" s="15">
        <v>35083</v>
      </c>
      <c r="B6232">
        <v>0</v>
      </c>
      <c r="C6232">
        <v>13758</v>
      </c>
      <c r="D6232">
        <v>0</v>
      </c>
      <c r="E6232">
        <v>8498</v>
      </c>
      <c r="F6232">
        <v>0</v>
      </c>
      <c r="G6232">
        <f t="shared" si="970"/>
        <v>0</v>
      </c>
      <c r="H6232">
        <f t="shared" si="971"/>
        <v>0</v>
      </c>
      <c r="I6232">
        <f t="shared" si="972"/>
        <v>1996</v>
      </c>
      <c r="J6232">
        <f t="shared" si="973"/>
        <v>1</v>
      </c>
      <c r="K6232" s="24">
        <f t="shared" si="974"/>
        <v>0</v>
      </c>
      <c r="L6232" s="24">
        <f t="shared" si="975"/>
        <v>0</v>
      </c>
      <c r="M6232" s="24">
        <f t="shared" si="976"/>
        <v>13.757999999999999</v>
      </c>
      <c r="N6232" s="24">
        <f t="shared" si="977"/>
        <v>8.4979999999999993</v>
      </c>
      <c r="O6232" s="24">
        <f t="shared" si="978"/>
        <v>0</v>
      </c>
      <c r="P6232" s="24">
        <f t="shared" si="979"/>
        <v>0</v>
      </c>
    </row>
    <row r="6233" spans="1:16" x14ac:dyDescent="0.25">
      <c r="A6233" s="15">
        <v>35084</v>
      </c>
      <c r="B6233">
        <v>0</v>
      </c>
      <c r="C6233">
        <v>14329</v>
      </c>
      <c r="D6233">
        <v>0</v>
      </c>
      <c r="E6233">
        <v>8420</v>
      </c>
      <c r="F6233">
        <v>0</v>
      </c>
      <c r="G6233">
        <f t="shared" si="970"/>
        <v>0</v>
      </c>
      <c r="H6233">
        <f t="shared" si="971"/>
        <v>0</v>
      </c>
      <c r="I6233">
        <f t="shared" si="972"/>
        <v>1996</v>
      </c>
      <c r="J6233">
        <f t="shared" si="973"/>
        <v>1</v>
      </c>
      <c r="K6233" s="24">
        <f t="shared" si="974"/>
        <v>0</v>
      </c>
      <c r="L6233" s="24">
        <f t="shared" si="975"/>
        <v>0</v>
      </c>
      <c r="M6233" s="24">
        <f t="shared" si="976"/>
        <v>14.329000000000001</v>
      </c>
      <c r="N6233" s="24">
        <f t="shared" si="977"/>
        <v>8.42</v>
      </c>
      <c r="O6233" s="24">
        <f t="shared" si="978"/>
        <v>0</v>
      </c>
      <c r="P6233" s="24">
        <f t="shared" si="979"/>
        <v>0</v>
      </c>
    </row>
    <row r="6234" spans="1:16" x14ac:dyDescent="0.25">
      <c r="A6234" s="15">
        <v>35085</v>
      </c>
      <c r="B6234">
        <v>0</v>
      </c>
      <c r="C6234">
        <v>14145</v>
      </c>
      <c r="D6234">
        <v>0</v>
      </c>
      <c r="E6234">
        <v>8483</v>
      </c>
      <c r="F6234">
        <v>0</v>
      </c>
      <c r="G6234">
        <f t="shared" si="970"/>
        <v>0</v>
      </c>
      <c r="H6234">
        <f t="shared" si="971"/>
        <v>0</v>
      </c>
      <c r="I6234">
        <f t="shared" si="972"/>
        <v>1996</v>
      </c>
      <c r="J6234">
        <f t="shared" si="973"/>
        <v>1</v>
      </c>
      <c r="K6234" s="24">
        <f t="shared" si="974"/>
        <v>0</v>
      </c>
      <c r="L6234" s="24">
        <f t="shared" si="975"/>
        <v>0</v>
      </c>
      <c r="M6234" s="24">
        <f t="shared" si="976"/>
        <v>14.145</v>
      </c>
      <c r="N6234" s="24">
        <f t="shared" si="977"/>
        <v>8.4830000000000005</v>
      </c>
      <c r="O6234" s="24">
        <f t="shared" si="978"/>
        <v>0</v>
      </c>
      <c r="P6234" s="24">
        <f t="shared" si="979"/>
        <v>0</v>
      </c>
    </row>
    <row r="6235" spans="1:16" x14ac:dyDescent="0.25">
      <c r="A6235" s="15">
        <v>35086</v>
      </c>
      <c r="B6235">
        <v>0</v>
      </c>
      <c r="C6235">
        <v>14070</v>
      </c>
      <c r="D6235">
        <v>0</v>
      </c>
      <c r="E6235">
        <v>8471</v>
      </c>
      <c r="F6235">
        <v>0</v>
      </c>
      <c r="G6235">
        <f t="shared" si="970"/>
        <v>0</v>
      </c>
      <c r="H6235">
        <f t="shared" si="971"/>
        <v>0</v>
      </c>
      <c r="I6235">
        <f t="shared" si="972"/>
        <v>1996</v>
      </c>
      <c r="J6235">
        <f t="shared" si="973"/>
        <v>1</v>
      </c>
      <c r="K6235" s="24">
        <f t="shared" si="974"/>
        <v>0</v>
      </c>
      <c r="L6235" s="24">
        <f t="shared" si="975"/>
        <v>0</v>
      </c>
      <c r="M6235" s="24">
        <f t="shared" si="976"/>
        <v>14.07</v>
      </c>
      <c r="N6235" s="24">
        <f t="shared" si="977"/>
        <v>8.4710000000000001</v>
      </c>
      <c r="O6235" s="24">
        <f t="shared" si="978"/>
        <v>0</v>
      </c>
      <c r="P6235" s="24">
        <f t="shared" si="979"/>
        <v>0</v>
      </c>
    </row>
    <row r="6236" spans="1:16" x14ac:dyDescent="0.25">
      <c r="A6236" s="15">
        <v>35087</v>
      </c>
      <c r="B6236">
        <v>0</v>
      </c>
      <c r="C6236">
        <v>14074</v>
      </c>
      <c r="D6236">
        <v>0</v>
      </c>
      <c r="E6236">
        <v>8696</v>
      </c>
      <c r="F6236">
        <v>0</v>
      </c>
      <c r="G6236">
        <f t="shared" si="970"/>
        <v>0</v>
      </c>
      <c r="H6236">
        <f t="shared" si="971"/>
        <v>0</v>
      </c>
      <c r="I6236">
        <f t="shared" si="972"/>
        <v>1996</v>
      </c>
      <c r="J6236">
        <f t="shared" si="973"/>
        <v>1</v>
      </c>
      <c r="K6236" s="24">
        <f t="shared" si="974"/>
        <v>0</v>
      </c>
      <c r="L6236" s="24">
        <f t="shared" si="975"/>
        <v>0</v>
      </c>
      <c r="M6236" s="24">
        <f t="shared" si="976"/>
        <v>14.074</v>
      </c>
      <c r="N6236" s="24">
        <f t="shared" si="977"/>
        <v>8.6959999999999997</v>
      </c>
      <c r="O6236" s="24">
        <f t="shared" si="978"/>
        <v>0</v>
      </c>
      <c r="P6236" s="24">
        <f t="shared" si="979"/>
        <v>0</v>
      </c>
    </row>
    <row r="6237" spans="1:16" x14ac:dyDescent="0.25">
      <c r="A6237" s="15">
        <v>35088</v>
      </c>
      <c r="B6237">
        <v>0</v>
      </c>
      <c r="C6237">
        <v>13883</v>
      </c>
      <c r="D6237">
        <v>0</v>
      </c>
      <c r="E6237">
        <v>8350</v>
      </c>
      <c r="F6237">
        <v>0</v>
      </c>
      <c r="G6237">
        <f t="shared" si="970"/>
        <v>0</v>
      </c>
      <c r="H6237">
        <f t="shared" si="971"/>
        <v>0</v>
      </c>
      <c r="I6237">
        <f t="shared" si="972"/>
        <v>1996</v>
      </c>
      <c r="J6237">
        <f t="shared" si="973"/>
        <v>1</v>
      </c>
      <c r="K6237" s="24">
        <f t="shared" si="974"/>
        <v>0</v>
      </c>
      <c r="L6237" s="24">
        <f t="shared" si="975"/>
        <v>0</v>
      </c>
      <c r="M6237" s="24">
        <f t="shared" si="976"/>
        <v>13.882999999999999</v>
      </c>
      <c r="N6237" s="24">
        <f t="shared" si="977"/>
        <v>8.35</v>
      </c>
      <c r="O6237" s="24">
        <f t="shared" si="978"/>
        <v>0</v>
      </c>
      <c r="P6237" s="24">
        <f t="shared" si="979"/>
        <v>0</v>
      </c>
    </row>
    <row r="6238" spans="1:16" x14ac:dyDescent="0.25">
      <c r="A6238" s="15">
        <v>35089</v>
      </c>
      <c r="B6238">
        <v>0</v>
      </c>
      <c r="C6238">
        <v>14121</v>
      </c>
      <c r="D6238">
        <v>0</v>
      </c>
      <c r="E6238">
        <v>8580</v>
      </c>
      <c r="F6238">
        <v>0</v>
      </c>
      <c r="G6238">
        <f t="shared" si="970"/>
        <v>0</v>
      </c>
      <c r="H6238">
        <f t="shared" si="971"/>
        <v>0</v>
      </c>
      <c r="I6238">
        <f t="shared" si="972"/>
        <v>1996</v>
      </c>
      <c r="J6238">
        <f t="shared" si="973"/>
        <v>1</v>
      </c>
      <c r="K6238" s="24">
        <f t="shared" si="974"/>
        <v>0</v>
      </c>
      <c r="L6238" s="24">
        <f t="shared" si="975"/>
        <v>0</v>
      </c>
      <c r="M6238" s="24">
        <f t="shared" si="976"/>
        <v>14.121</v>
      </c>
      <c r="N6238" s="24">
        <f t="shared" si="977"/>
        <v>8.58</v>
      </c>
      <c r="O6238" s="24">
        <f t="shared" si="978"/>
        <v>0</v>
      </c>
      <c r="P6238" s="24">
        <f t="shared" si="979"/>
        <v>0</v>
      </c>
    </row>
    <row r="6239" spans="1:16" x14ac:dyDescent="0.25">
      <c r="A6239" s="15">
        <v>35090</v>
      </c>
      <c r="B6239">
        <v>0</v>
      </c>
      <c r="C6239">
        <v>10759</v>
      </c>
      <c r="D6239">
        <v>0</v>
      </c>
      <c r="E6239">
        <v>8568</v>
      </c>
      <c r="F6239">
        <v>0</v>
      </c>
      <c r="G6239">
        <f t="shared" si="970"/>
        <v>2491</v>
      </c>
      <c r="H6239">
        <f t="shared" si="971"/>
        <v>0</v>
      </c>
      <c r="I6239">
        <f t="shared" si="972"/>
        <v>1996</v>
      </c>
      <c r="J6239">
        <f t="shared" si="973"/>
        <v>1</v>
      </c>
      <c r="K6239" s="24">
        <f t="shared" si="974"/>
        <v>2.4910000000000001</v>
      </c>
      <c r="L6239" s="24">
        <f t="shared" si="975"/>
        <v>0</v>
      </c>
      <c r="M6239" s="24">
        <f t="shared" si="976"/>
        <v>10.759</v>
      </c>
      <c r="N6239" s="24">
        <f t="shared" si="977"/>
        <v>8.5679999999999996</v>
      </c>
      <c r="O6239" s="24">
        <f t="shared" si="978"/>
        <v>0</v>
      </c>
      <c r="P6239" s="24">
        <f t="shared" si="979"/>
        <v>0</v>
      </c>
    </row>
    <row r="6240" spans="1:16" x14ac:dyDescent="0.25">
      <c r="A6240" s="15">
        <v>35091</v>
      </c>
      <c r="B6240">
        <v>0</v>
      </c>
      <c r="C6240">
        <v>9306</v>
      </c>
      <c r="D6240">
        <v>0</v>
      </c>
      <c r="E6240">
        <v>8572</v>
      </c>
      <c r="F6240">
        <v>0</v>
      </c>
      <c r="G6240">
        <f t="shared" si="970"/>
        <v>3944</v>
      </c>
      <c r="H6240">
        <f t="shared" si="971"/>
        <v>0</v>
      </c>
      <c r="I6240">
        <f t="shared" si="972"/>
        <v>1996</v>
      </c>
      <c r="J6240">
        <f t="shared" si="973"/>
        <v>1</v>
      </c>
      <c r="K6240" s="24">
        <f t="shared" si="974"/>
        <v>3.944</v>
      </c>
      <c r="L6240" s="24">
        <f t="shared" si="975"/>
        <v>0</v>
      </c>
      <c r="M6240" s="24">
        <f t="shared" si="976"/>
        <v>9.3059999999999992</v>
      </c>
      <c r="N6240" s="24">
        <f t="shared" si="977"/>
        <v>8.5719999999999992</v>
      </c>
      <c r="O6240" s="24">
        <f t="shared" si="978"/>
        <v>0</v>
      </c>
      <c r="P6240" s="24">
        <f t="shared" si="979"/>
        <v>0</v>
      </c>
    </row>
    <row r="6241" spans="1:16" x14ac:dyDescent="0.25">
      <c r="A6241" s="15">
        <v>35092</v>
      </c>
      <c r="B6241">
        <v>0</v>
      </c>
      <c r="C6241">
        <v>12450</v>
      </c>
      <c r="D6241">
        <v>0</v>
      </c>
      <c r="E6241">
        <v>8558</v>
      </c>
      <c r="F6241">
        <v>0</v>
      </c>
      <c r="G6241">
        <f t="shared" si="970"/>
        <v>800</v>
      </c>
      <c r="H6241">
        <f t="shared" si="971"/>
        <v>0</v>
      </c>
      <c r="I6241">
        <f t="shared" si="972"/>
        <v>1996</v>
      </c>
      <c r="J6241">
        <f t="shared" si="973"/>
        <v>1</v>
      </c>
      <c r="K6241" s="24">
        <f t="shared" si="974"/>
        <v>0.8</v>
      </c>
      <c r="L6241" s="24">
        <f t="shared" si="975"/>
        <v>0</v>
      </c>
      <c r="M6241" s="24">
        <f t="shared" si="976"/>
        <v>12.45</v>
      </c>
      <c r="N6241" s="24">
        <f t="shared" si="977"/>
        <v>8.5579999999999998</v>
      </c>
      <c r="O6241" s="24">
        <f t="shared" si="978"/>
        <v>0</v>
      </c>
      <c r="P6241" s="24">
        <f t="shared" si="979"/>
        <v>0</v>
      </c>
    </row>
    <row r="6242" spans="1:16" x14ac:dyDescent="0.25">
      <c r="A6242" s="15">
        <v>35093</v>
      </c>
      <c r="B6242">
        <v>0</v>
      </c>
      <c r="C6242">
        <v>6292</v>
      </c>
      <c r="D6242">
        <v>0</v>
      </c>
      <c r="E6242">
        <v>8588</v>
      </c>
      <c r="F6242">
        <v>0</v>
      </c>
      <c r="G6242">
        <f t="shared" si="970"/>
        <v>6958</v>
      </c>
      <c r="H6242">
        <f t="shared" si="971"/>
        <v>0</v>
      </c>
      <c r="I6242">
        <f t="shared" si="972"/>
        <v>1996</v>
      </c>
      <c r="J6242">
        <f t="shared" si="973"/>
        <v>1</v>
      </c>
      <c r="K6242" s="24">
        <f t="shared" si="974"/>
        <v>6.9580000000000002</v>
      </c>
      <c r="L6242" s="24">
        <f t="shared" si="975"/>
        <v>0</v>
      </c>
      <c r="M6242" s="24">
        <f t="shared" si="976"/>
        <v>6.2919999999999998</v>
      </c>
      <c r="N6242" s="24">
        <f t="shared" si="977"/>
        <v>8.5879999999999992</v>
      </c>
      <c r="O6242" s="24">
        <f t="shared" si="978"/>
        <v>0</v>
      </c>
      <c r="P6242" s="24">
        <f t="shared" si="979"/>
        <v>0</v>
      </c>
    </row>
    <row r="6243" spans="1:16" x14ac:dyDescent="0.25">
      <c r="A6243" s="15">
        <v>35094</v>
      </c>
      <c r="B6243">
        <v>0</v>
      </c>
      <c r="C6243">
        <v>5451</v>
      </c>
      <c r="D6243">
        <v>0</v>
      </c>
      <c r="E6243">
        <v>8802</v>
      </c>
      <c r="F6243">
        <v>0</v>
      </c>
      <c r="G6243">
        <f t="shared" si="970"/>
        <v>7799</v>
      </c>
      <c r="H6243">
        <f t="shared" si="971"/>
        <v>0</v>
      </c>
      <c r="I6243">
        <f t="shared" si="972"/>
        <v>1996</v>
      </c>
      <c r="J6243">
        <f t="shared" si="973"/>
        <v>1</v>
      </c>
      <c r="K6243" s="24">
        <f t="shared" si="974"/>
        <v>7.7990000000000004</v>
      </c>
      <c r="L6243" s="24">
        <f t="shared" si="975"/>
        <v>0</v>
      </c>
      <c r="M6243" s="24">
        <f t="shared" si="976"/>
        <v>5.4509999999999996</v>
      </c>
      <c r="N6243" s="24">
        <f t="shared" si="977"/>
        <v>8.8019999999999996</v>
      </c>
      <c r="O6243" s="24">
        <f t="shared" si="978"/>
        <v>0</v>
      </c>
      <c r="P6243" s="24">
        <f t="shared" si="979"/>
        <v>0</v>
      </c>
    </row>
    <row r="6244" spans="1:16" x14ac:dyDescent="0.25">
      <c r="A6244" s="15">
        <v>35095</v>
      </c>
      <c r="B6244">
        <v>0</v>
      </c>
      <c r="C6244">
        <v>5456</v>
      </c>
      <c r="D6244">
        <v>0</v>
      </c>
      <c r="E6244">
        <v>8614</v>
      </c>
      <c r="F6244">
        <v>0</v>
      </c>
      <c r="G6244">
        <f t="shared" si="970"/>
        <v>7794</v>
      </c>
      <c r="H6244">
        <f t="shared" si="971"/>
        <v>0</v>
      </c>
      <c r="I6244">
        <f t="shared" si="972"/>
        <v>1996</v>
      </c>
      <c r="J6244">
        <f t="shared" si="973"/>
        <v>1</v>
      </c>
      <c r="K6244" s="24">
        <f t="shared" si="974"/>
        <v>7.7939999999999996</v>
      </c>
      <c r="L6244" s="24">
        <f t="shared" si="975"/>
        <v>0</v>
      </c>
      <c r="M6244" s="24">
        <f t="shared" si="976"/>
        <v>5.4560000000000004</v>
      </c>
      <c r="N6244" s="24">
        <f t="shared" si="977"/>
        <v>8.6140000000000008</v>
      </c>
      <c r="O6244" s="24">
        <f t="shared" si="978"/>
        <v>0</v>
      </c>
      <c r="P6244" s="24">
        <f t="shared" si="979"/>
        <v>0</v>
      </c>
    </row>
    <row r="6245" spans="1:16" x14ac:dyDescent="0.25">
      <c r="A6245" s="15">
        <v>35096</v>
      </c>
      <c r="B6245">
        <v>0</v>
      </c>
      <c r="C6245">
        <v>4363</v>
      </c>
      <c r="D6245">
        <v>0</v>
      </c>
      <c r="E6245">
        <v>8601</v>
      </c>
      <c r="F6245">
        <v>0</v>
      </c>
      <c r="G6245">
        <f t="shared" si="970"/>
        <v>8887</v>
      </c>
      <c r="H6245">
        <f t="shared" si="971"/>
        <v>0</v>
      </c>
      <c r="I6245">
        <f t="shared" si="972"/>
        <v>1996</v>
      </c>
      <c r="J6245">
        <f t="shared" si="973"/>
        <v>2</v>
      </c>
      <c r="K6245" s="24">
        <f t="shared" si="974"/>
        <v>8.8870000000000005</v>
      </c>
      <c r="L6245" s="24">
        <f t="shared" si="975"/>
        <v>0</v>
      </c>
      <c r="M6245" s="24">
        <f t="shared" si="976"/>
        <v>4.3630000000000004</v>
      </c>
      <c r="N6245" s="24">
        <f t="shared" si="977"/>
        <v>8.6010000000000009</v>
      </c>
      <c r="O6245" s="24">
        <f t="shared" si="978"/>
        <v>0</v>
      </c>
      <c r="P6245" s="24">
        <f t="shared" si="979"/>
        <v>0</v>
      </c>
    </row>
    <row r="6246" spans="1:16" x14ac:dyDescent="0.25">
      <c r="A6246" s="15">
        <v>35097</v>
      </c>
      <c r="B6246">
        <v>0</v>
      </c>
      <c r="C6246">
        <v>0</v>
      </c>
      <c r="D6246">
        <v>0</v>
      </c>
      <c r="E6246">
        <v>8594</v>
      </c>
      <c r="F6246">
        <v>0</v>
      </c>
      <c r="G6246">
        <f t="shared" si="970"/>
        <v>13250</v>
      </c>
      <c r="H6246">
        <f t="shared" si="971"/>
        <v>0</v>
      </c>
      <c r="I6246">
        <f t="shared" si="972"/>
        <v>1996</v>
      </c>
      <c r="J6246">
        <f t="shared" si="973"/>
        <v>2</v>
      </c>
      <c r="K6246" s="24">
        <f t="shared" si="974"/>
        <v>13.25</v>
      </c>
      <c r="L6246" s="24">
        <f t="shared" si="975"/>
        <v>0</v>
      </c>
      <c r="M6246" s="24">
        <f t="shared" si="976"/>
        <v>0</v>
      </c>
      <c r="N6246" s="24">
        <f t="shared" si="977"/>
        <v>8.5939999999999994</v>
      </c>
      <c r="O6246" s="24">
        <f t="shared" si="978"/>
        <v>0</v>
      </c>
      <c r="P6246" s="24">
        <f t="shared" si="979"/>
        <v>0</v>
      </c>
    </row>
    <row r="6247" spans="1:16" x14ac:dyDescent="0.25">
      <c r="A6247" s="15">
        <v>35098</v>
      </c>
      <c r="B6247">
        <v>0</v>
      </c>
      <c r="C6247">
        <v>1839</v>
      </c>
      <c r="D6247">
        <v>0</v>
      </c>
      <c r="E6247">
        <v>8634</v>
      </c>
      <c r="F6247">
        <v>0</v>
      </c>
      <c r="G6247">
        <f t="shared" si="970"/>
        <v>11411</v>
      </c>
      <c r="H6247">
        <f t="shared" si="971"/>
        <v>0</v>
      </c>
      <c r="I6247">
        <f t="shared" si="972"/>
        <v>1996</v>
      </c>
      <c r="J6247">
        <f t="shared" si="973"/>
        <v>2</v>
      </c>
      <c r="K6247" s="24">
        <f t="shared" si="974"/>
        <v>11.411</v>
      </c>
      <c r="L6247" s="24">
        <f t="shared" si="975"/>
        <v>0</v>
      </c>
      <c r="M6247" s="24">
        <f t="shared" si="976"/>
        <v>1.839</v>
      </c>
      <c r="N6247" s="24">
        <f t="shared" si="977"/>
        <v>8.6340000000000003</v>
      </c>
      <c r="O6247" s="24">
        <f t="shared" si="978"/>
        <v>0</v>
      </c>
      <c r="P6247" s="24">
        <f t="shared" si="979"/>
        <v>0</v>
      </c>
    </row>
    <row r="6248" spans="1:16" x14ac:dyDescent="0.25">
      <c r="A6248" s="15">
        <v>35099</v>
      </c>
      <c r="B6248">
        <v>0</v>
      </c>
      <c r="C6248">
        <v>13796</v>
      </c>
      <c r="D6248">
        <v>0</v>
      </c>
      <c r="E6248">
        <v>8580</v>
      </c>
      <c r="F6248">
        <v>0</v>
      </c>
      <c r="G6248">
        <f t="shared" si="970"/>
        <v>0</v>
      </c>
      <c r="H6248">
        <f t="shared" si="971"/>
        <v>0</v>
      </c>
      <c r="I6248">
        <f t="shared" si="972"/>
        <v>1996</v>
      </c>
      <c r="J6248">
        <f t="shared" si="973"/>
        <v>2</v>
      </c>
      <c r="K6248" s="24">
        <f t="shared" si="974"/>
        <v>0</v>
      </c>
      <c r="L6248" s="24">
        <f t="shared" si="975"/>
        <v>0</v>
      </c>
      <c r="M6248" s="24">
        <f t="shared" si="976"/>
        <v>13.795999999999999</v>
      </c>
      <c r="N6248" s="24">
        <f t="shared" si="977"/>
        <v>8.58</v>
      </c>
      <c r="O6248" s="24">
        <f t="shared" si="978"/>
        <v>0</v>
      </c>
      <c r="P6248" s="24">
        <f t="shared" si="979"/>
        <v>0</v>
      </c>
    </row>
    <row r="6249" spans="1:16" x14ac:dyDescent="0.25">
      <c r="A6249" s="15">
        <v>35100</v>
      </c>
      <c r="B6249">
        <v>0</v>
      </c>
      <c r="C6249">
        <v>4775</v>
      </c>
      <c r="D6249">
        <v>0</v>
      </c>
      <c r="E6249">
        <v>8566</v>
      </c>
      <c r="F6249">
        <v>0</v>
      </c>
      <c r="G6249">
        <f t="shared" si="970"/>
        <v>8475</v>
      </c>
      <c r="H6249">
        <f t="shared" si="971"/>
        <v>0</v>
      </c>
      <c r="I6249">
        <f t="shared" si="972"/>
        <v>1996</v>
      </c>
      <c r="J6249">
        <f t="shared" si="973"/>
        <v>2</v>
      </c>
      <c r="K6249" s="24">
        <f t="shared" si="974"/>
        <v>8.4749999999999996</v>
      </c>
      <c r="L6249" s="24">
        <f t="shared" si="975"/>
        <v>0</v>
      </c>
      <c r="M6249" s="24">
        <f t="shared" si="976"/>
        <v>4.7750000000000004</v>
      </c>
      <c r="N6249" s="24">
        <f t="shared" si="977"/>
        <v>8.5660000000000007</v>
      </c>
      <c r="O6249" s="24">
        <f t="shared" si="978"/>
        <v>0</v>
      </c>
      <c r="P6249" s="24">
        <f t="shared" si="979"/>
        <v>0</v>
      </c>
    </row>
    <row r="6250" spans="1:16" x14ac:dyDescent="0.25">
      <c r="A6250" s="15">
        <v>35101</v>
      </c>
      <c r="B6250">
        <v>0</v>
      </c>
      <c r="C6250">
        <v>1094</v>
      </c>
      <c r="D6250">
        <v>0</v>
      </c>
      <c r="E6250">
        <v>8626</v>
      </c>
      <c r="F6250">
        <v>0</v>
      </c>
      <c r="G6250">
        <f t="shared" si="970"/>
        <v>12156</v>
      </c>
      <c r="H6250">
        <f t="shared" si="971"/>
        <v>0</v>
      </c>
      <c r="I6250">
        <f t="shared" si="972"/>
        <v>1996</v>
      </c>
      <c r="J6250">
        <f t="shared" si="973"/>
        <v>2</v>
      </c>
      <c r="K6250" s="24">
        <f t="shared" si="974"/>
        <v>12.156000000000001</v>
      </c>
      <c r="L6250" s="24">
        <f t="shared" si="975"/>
        <v>0</v>
      </c>
      <c r="M6250" s="24">
        <f t="shared" si="976"/>
        <v>1.0940000000000001</v>
      </c>
      <c r="N6250" s="24">
        <f t="shared" si="977"/>
        <v>8.6259999999999994</v>
      </c>
      <c r="O6250" s="24">
        <f t="shared" si="978"/>
        <v>0</v>
      </c>
      <c r="P6250" s="24">
        <f t="shared" si="979"/>
        <v>0</v>
      </c>
    </row>
    <row r="6251" spans="1:16" x14ac:dyDescent="0.25">
      <c r="A6251" s="15">
        <v>35102</v>
      </c>
      <c r="B6251">
        <v>0</v>
      </c>
      <c r="C6251">
        <v>2811</v>
      </c>
      <c r="D6251">
        <v>0</v>
      </c>
      <c r="E6251">
        <v>8572</v>
      </c>
      <c r="F6251">
        <v>0</v>
      </c>
      <c r="G6251">
        <f t="shared" si="970"/>
        <v>10439</v>
      </c>
      <c r="H6251">
        <f t="shared" si="971"/>
        <v>0</v>
      </c>
      <c r="I6251">
        <f t="shared" si="972"/>
        <v>1996</v>
      </c>
      <c r="J6251">
        <f t="shared" si="973"/>
        <v>2</v>
      </c>
      <c r="K6251" s="24">
        <f t="shared" si="974"/>
        <v>10.439</v>
      </c>
      <c r="L6251" s="24">
        <f t="shared" si="975"/>
        <v>0</v>
      </c>
      <c r="M6251" s="24">
        <f t="shared" si="976"/>
        <v>2.8109999999999999</v>
      </c>
      <c r="N6251" s="24">
        <f t="shared" si="977"/>
        <v>8.5719999999999992</v>
      </c>
      <c r="O6251" s="24">
        <f t="shared" si="978"/>
        <v>0</v>
      </c>
      <c r="P6251" s="24">
        <f t="shared" si="979"/>
        <v>0</v>
      </c>
    </row>
    <row r="6252" spans="1:16" x14ac:dyDescent="0.25">
      <c r="A6252" s="15">
        <v>35103</v>
      </c>
      <c r="B6252">
        <v>0</v>
      </c>
      <c r="C6252">
        <v>3133</v>
      </c>
      <c r="D6252">
        <v>0</v>
      </c>
      <c r="E6252">
        <v>8600</v>
      </c>
      <c r="F6252">
        <v>0</v>
      </c>
      <c r="G6252">
        <f t="shared" si="970"/>
        <v>10117</v>
      </c>
      <c r="H6252">
        <f t="shared" si="971"/>
        <v>0</v>
      </c>
      <c r="I6252">
        <f t="shared" si="972"/>
        <v>1996</v>
      </c>
      <c r="J6252">
        <f t="shared" si="973"/>
        <v>2</v>
      </c>
      <c r="K6252" s="24">
        <f t="shared" si="974"/>
        <v>10.117000000000001</v>
      </c>
      <c r="L6252" s="24">
        <f t="shared" si="975"/>
        <v>0</v>
      </c>
      <c r="M6252" s="24">
        <f t="shared" si="976"/>
        <v>3.133</v>
      </c>
      <c r="N6252" s="24">
        <f t="shared" si="977"/>
        <v>8.6</v>
      </c>
      <c r="O6252" s="24">
        <f t="shared" si="978"/>
        <v>0</v>
      </c>
      <c r="P6252" s="24">
        <f t="shared" si="979"/>
        <v>0</v>
      </c>
    </row>
    <row r="6253" spans="1:16" x14ac:dyDescent="0.25">
      <c r="A6253" s="15">
        <v>35104</v>
      </c>
      <c r="B6253">
        <v>0</v>
      </c>
      <c r="C6253">
        <v>6066</v>
      </c>
      <c r="D6253">
        <v>0</v>
      </c>
      <c r="E6253">
        <v>8619</v>
      </c>
      <c r="F6253">
        <v>0</v>
      </c>
      <c r="G6253">
        <f t="shared" si="970"/>
        <v>7184</v>
      </c>
      <c r="H6253">
        <f t="shared" si="971"/>
        <v>0</v>
      </c>
      <c r="I6253">
        <f t="shared" si="972"/>
        <v>1996</v>
      </c>
      <c r="J6253">
        <f t="shared" si="973"/>
        <v>2</v>
      </c>
      <c r="K6253" s="24">
        <f t="shared" si="974"/>
        <v>7.1840000000000002</v>
      </c>
      <c r="L6253" s="24">
        <f t="shared" si="975"/>
        <v>0</v>
      </c>
      <c r="M6253" s="24">
        <f t="shared" si="976"/>
        <v>6.0659999999999998</v>
      </c>
      <c r="N6253" s="24">
        <f t="shared" si="977"/>
        <v>8.6189999999999998</v>
      </c>
      <c r="O6253" s="24">
        <f t="shared" si="978"/>
        <v>0</v>
      </c>
      <c r="P6253" s="24">
        <f t="shared" si="979"/>
        <v>0</v>
      </c>
    </row>
    <row r="6254" spans="1:16" x14ac:dyDescent="0.25">
      <c r="A6254" s="15">
        <v>35105</v>
      </c>
      <c r="B6254">
        <v>0</v>
      </c>
      <c r="C6254">
        <v>8821</v>
      </c>
      <c r="D6254">
        <v>0</v>
      </c>
      <c r="E6254">
        <v>8569</v>
      </c>
      <c r="F6254">
        <v>0</v>
      </c>
      <c r="G6254">
        <f t="shared" si="970"/>
        <v>4429</v>
      </c>
      <c r="H6254">
        <f t="shared" si="971"/>
        <v>0</v>
      </c>
      <c r="I6254">
        <f t="shared" si="972"/>
        <v>1996</v>
      </c>
      <c r="J6254">
        <f t="shared" si="973"/>
        <v>2</v>
      </c>
      <c r="K6254" s="24">
        <f t="shared" si="974"/>
        <v>4.4290000000000003</v>
      </c>
      <c r="L6254" s="24">
        <f t="shared" si="975"/>
        <v>0</v>
      </c>
      <c r="M6254" s="24">
        <f t="shared" si="976"/>
        <v>8.8209999999999997</v>
      </c>
      <c r="N6254" s="24">
        <f t="shared" si="977"/>
        <v>8.5690000000000008</v>
      </c>
      <c r="O6254" s="24">
        <f t="shared" si="978"/>
        <v>0</v>
      </c>
      <c r="P6254" s="24">
        <f t="shared" si="979"/>
        <v>0</v>
      </c>
    </row>
    <row r="6255" spans="1:16" x14ac:dyDescent="0.25">
      <c r="A6255" s="15">
        <v>35106</v>
      </c>
      <c r="B6255">
        <v>0</v>
      </c>
      <c r="C6255">
        <v>11364</v>
      </c>
      <c r="D6255">
        <v>0</v>
      </c>
      <c r="E6255">
        <v>8529</v>
      </c>
      <c r="F6255">
        <v>0</v>
      </c>
      <c r="G6255">
        <f t="shared" si="970"/>
        <v>1886</v>
      </c>
      <c r="H6255">
        <f t="shared" si="971"/>
        <v>0</v>
      </c>
      <c r="I6255">
        <f t="shared" si="972"/>
        <v>1996</v>
      </c>
      <c r="J6255">
        <f t="shared" si="973"/>
        <v>2</v>
      </c>
      <c r="K6255" s="24">
        <f t="shared" si="974"/>
        <v>1.8859999999999999</v>
      </c>
      <c r="L6255" s="24">
        <f t="shared" si="975"/>
        <v>0</v>
      </c>
      <c r="M6255" s="24">
        <f t="shared" si="976"/>
        <v>11.364000000000001</v>
      </c>
      <c r="N6255" s="24">
        <f t="shared" si="977"/>
        <v>8.5289999999999999</v>
      </c>
      <c r="O6255" s="24">
        <f t="shared" si="978"/>
        <v>0</v>
      </c>
      <c r="P6255" s="24">
        <f t="shared" si="979"/>
        <v>0</v>
      </c>
    </row>
    <row r="6256" spans="1:16" x14ac:dyDescent="0.25">
      <c r="A6256" s="15">
        <v>35107</v>
      </c>
      <c r="B6256">
        <v>0</v>
      </c>
      <c r="C6256">
        <v>6609</v>
      </c>
      <c r="D6256">
        <v>0</v>
      </c>
      <c r="E6256">
        <v>4716</v>
      </c>
      <c r="F6256">
        <v>0</v>
      </c>
      <c r="G6256">
        <f t="shared" si="970"/>
        <v>6641</v>
      </c>
      <c r="H6256">
        <f t="shared" si="971"/>
        <v>3614</v>
      </c>
      <c r="I6256">
        <f t="shared" si="972"/>
        <v>1996</v>
      </c>
      <c r="J6256">
        <f t="shared" si="973"/>
        <v>2</v>
      </c>
      <c r="K6256" s="24">
        <f t="shared" si="974"/>
        <v>6.641</v>
      </c>
      <c r="L6256" s="24">
        <f t="shared" si="975"/>
        <v>3.6139999999999999</v>
      </c>
      <c r="M6256" s="24">
        <f t="shared" si="976"/>
        <v>6.609</v>
      </c>
      <c r="N6256" s="24">
        <f t="shared" si="977"/>
        <v>4.7160000000000002</v>
      </c>
      <c r="O6256" s="24">
        <f t="shared" si="978"/>
        <v>0</v>
      </c>
      <c r="P6256" s="24">
        <f t="shared" si="979"/>
        <v>0</v>
      </c>
    </row>
    <row r="6257" spans="1:16" x14ac:dyDescent="0.25">
      <c r="A6257" s="15">
        <v>35108</v>
      </c>
      <c r="B6257">
        <v>0</v>
      </c>
      <c r="C6257">
        <v>4813</v>
      </c>
      <c r="D6257">
        <v>0</v>
      </c>
      <c r="E6257">
        <v>6573</v>
      </c>
      <c r="F6257">
        <v>0</v>
      </c>
      <c r="G6257">
        <f t="shared" si="970"/>
        <v>8437</v>
      </c>
      <c r="H6257">
        <f t="shared" si="971"/>
        <v>1757</v>
      </c>
      <c r="I6257">
        <f t="shared" si="972"/>
        <v>1996</v>
      </c>
      <c r="J6257">
        <f t="shared" si="973"/>
        <v>2</v>
      </c>
      <c r="K6257" s="24">
        <f t="shared" si="974"/>
        <v>8.4369999999999994</v>
      </c>
      <c r="L6257" s="24">
        <f t="shared" si="975"/>
        <v>1.7569999999999999</v>
      </c>
      <c r="M6257" s="24">
        <f t="shared" si="976"/>
        <v>4.8129999999999997</v>
      </c>
      <c r="N6257" s="24">
        <f t="shared" si="977"/>
        <v>6.5730000000000004</v>
      </c>
      <c r="O6257" s="24">
        <f t="shared" si="978"/>
        <v>0</v>
      </c>
      <c r="P6257" s="24">
        <f t="shared" si="979"/>
        <v>0</v>
      </c>
    </row>
    <row r="6258" spans="1:16" x14ac:dyDescent="0.25">
      <c r="A6258" s="15">
        <v>35109</v>
      </c>
      <c r="B6258">
        <v>0</v>
      </c>
      <c r="C6258">
        <v>8169</v>
      </c>
      <c r="D6258">
        <v>0</v>
      </c>
      <c r="E6258">
        <v>8784</v>
      </c>
      <c r="F6258">
        <v>0</v>
      </c>
      <c r="G6258">
        <f t="shared" si="970"/>
        <v>5081</v>
      </c>
      <c r="H6258">
        <f t="shared" si="971"/>
        <v>0</v>
      </c>
      <c r="I6258">
        <f t="shared" si="972"/>
        <v>1996</v>
      </c>
      <c r="J6258">
        <f t="shared" si="973"/>
        <v>2</v>
      </c>
      <c r="K6258" s="24">
        <f t="shared" si="974"/>
        <v>5.0810000000000004</v>
      </c>
      <c r="L6258" s="24">
        <f t="shared" si="975"/>
        <v>0</v>
      </c>
      <c r="M6258" s="24">
        <f t="shared" si="976"/>
        <v>8.1690000000000005</v>
      </c>
      <c r="N6258" s="24">
        <f t="shared" si="977"/>
        <v>8.7840000000000007</v>
      </c>
      <c r="O6258" s="24">
        <f t="shared" si="978"/>
        <v>0</v>
      </c>
      <c r="P6258" s="24">
        <f t="shared" si="979"/>
        <v>0</v>
      </c>
    </row>
    <row r="6259" spans="1:16" x14ac:dyDescent="0.25">
      <c r="A6259" s="15">
        <v>35110</v>
      </c>
      <c r="B6259">
        <v>0</v>
      </c>
      <c r="C6259">
        <v>8509</v>
      </c>
      <c r="D6259">
        <v>0</v>
      </c>
      <c r="E6259">
        <v>8786</v>
      </c>
      <c r="F6259">
        <v>0</v>
      </c>
      <c r="G6259">
        <f t="shared" si="970"/>
        <v>4741</v>
      </c>
      <c r="H6259">
        <f t="shared" si="971"/>
        <v>0</v>
      </c>
      <c r="I6259">
        <f t="shared" si="972"/>
        <v>1996</v>
      </c>
      <c r="J6259">
        <f t="shared" si="973"/>
        <v>2</v>
      </c>
      <c r="K6259" s="24">
        <f t="shared" si="974"/>
        <v>4.7409999999999997</v>
      </c>
      <c r="L6259" s="24">
        <f t="shared" si="975"/>
        <v>0</v>
      </c>
      <c r="M6259" s="24">
        <f t="shared" si="976"/>
        <v>8.5090000000000003</v>
      </c>
      <c r="N6259" s="24">
        <f t="shared" si="977"/>
        <v>8.7859999999999996</v>
      </c>
      <c r="O6259" s="24">
        <f t="shared" si="978"/>
        <v>0</v>
      </c>
      <c r="P6259" s="24">
        <f t="shared" si="979"/>
        <v>0</v>
      </c>
    </row>
    <row r="6260" spans="1:16" x14ac:dyDescent="0.25">
      <c r="A6260" s="15">
        <v>35111</v>
      </c>
      <c r="B6260">
        <v>0</v>
      </c>
      <c r="C6260">
        <v>8886</v>
      </c>
      <c r="D6260">
        <v>0</v>
      </c>
      <c r="E6260">
        <v>8773</v>
      </c>
      <c r="F6260">
        <v>0</v>
      </c>
      <c r="G6260">
        <f t="shared" si="970"/>
        <v>4364</v>
      </c>
      <c r="H6260">
        <f t="shared" si="971"/>
        <v>0</v>
      </c>
      <c r="I6260">
        <f t="shared" si="972"/>
        <v>1996</v>
      </c>
      <c r="J6260">
        <f t="shared" si="973"/>
        <v>2</v>
      </c>
      <c r="K6260" s="24">
        <f t="shared" si="974"/>
        <v>4.3639999999999999</v>
      </c>
      <c r="L6260" s="24">
        <f t="shared" si="975"/>
        <v>0</v>
      </c>
      <c r="M6260" s="24">
        <f t="shared" si="976"/>
        <v>8.8859999999999992</v>
      </c>
      <c r="N6260" s="24">
        <f t="shared" si="977"/>
        <v>8.7729999999999997</v>
      </c>
      <c r="O6260" s="24">
        <f t="shared" si="978"/>
        <v>0</v>
      </c>
      <c r="P6260" s="24">
        <f t="shared" si="979"/>
        <v>0</v>
      </c>
    </row>
    <row r="6261" spans="1:16" x14ac:dyDescent="0.25">
      <c r="A6261" s="15">
        <v>35112</v>
      </c>
      <c r="B6261">
        <v>0</v>
      </c>
      <c r="C6261">
        <v>3568</v>
      </c>
      <c r="D6261">
        <v>0</v>
      </c>
      <c r="E6261">
        <v>8802</v>
      </c>
      <c r="F6261">
        <v>0</v>
      </c>
      <c r="G6261">
        <f t="shared" si="970"/>
        <v>9682</v>
      </c>
      <c r="H6261">
        <f t="shared" si="971"/>
        <v>0</v>
      </c>
      <c r="I6261">
        <f t="shared" si="972"/>
        <v>1996</v>
      </c>
      <c r="J6261">
        <f t="shared" si="973"/>
        <v>2</v>
      </c>
      <c r="K6261" s="24">
        <f t="shared" si="974"/>
        <v>9.6820000000000004</v>
      </c>
      <c r="L6261" s="24">
        <f t="shared" si="975"/>
        <v>0</v>
      </c>
      <c r="M6261" s="24">
        <f t="shared" si="976"/>
        <v>3.5680000000000001</v>
      </c>
      <c r="N6261" s="24">
        <f t="shared" si="977"/>
        <v>8.8019999999999996</v>
      </c>
      <c r="O6261" s="24">
        <f t="shared" si="978"/>
        <v>0</v>
      </c>
      <c r="P6261" s="24">
        <f t="shared" si="979"/>
        <v>0</v>
      </c>
    </row>
    <row r="6262" spans="1:16" x14ac:dyDescent="0.25">
      <c r="A6262" s="15">
        <v>35113</v>
      </c>
      <c r="B6262">
        <v>0</v>
      </c>
      <c r="C6262">
        <v>6718</v>
      </c>
      <c r="D6262">
        <v>0</v>
      </c>
      <c r="E6262">
        <v>8674</v>
      </c>
      <c r="F6262">
        <v>1</v>
      </c>
      <c r="G6262">
        <f t="shared" si="970"/>
        <v>6531</v>
      </c>
      <c r="H6262">
        <f t="shared" si="971"/>
        <v>0</v>
      </c>
      <c r="I6262">
        <f t="shared" si="972"/>
        <v>1996</v>
      </c>
      <c r="J6262">
        <f t="shared" si="973"/>
        <v>2</v>
      </c>
      <c r="K6262" s="24">
        <f t="shared" si="974"/>
        <v>6.5309999999999997</v>
      </c>
      <c r="L6262" s="24">
        <f t="shared" si="975"/>
        <v>0</v>
      </c>
      <c r="M6262" s="24">
        <f t="shared" si="976"/>
        <v>6.7190000000000003</v>
      </c>
      <c r="N6262" s="24">
        <f t="shared" si="977"/>
        <v>8.6739999999999995</v>
      </c>
      <c r="O6262" s="24">
        <f t="shared" si="978"/>
        <v>0</v>
      </c>
      <c r="P6262" s="24">
        <f t="shared" si="979"/>
        <v>1E-3</v>
      </c>
    </row>
    <row r="6263" spans="1:16" x14ac:dyDescent="0.25">
      <c r="A6263" s="15">
        <v>35114</v>
      </c>
      <c r="B6263">
        <v>0</v>
      </c>
      <c r="C6263">
        <v>7817</v>
      </c>
      <c r="D6263">
        <v>0</v>
      </c>
      <c r="E6263">
        <v>8580</v>
      </c>
      <c r="F6263">
        <v>1</v>
      </c>
      <c r="G6263">
        <f t="shared" si="970"/>
        <v>5432</v>
      </c>
      <c r="H6263">
        <f t="shared" si="971"/>
        <v>0</v>
      </c>
      <c r="I6263">
        <f t="shared" si="972"/>
        <v>1996</v>
      </c>
      <c r="J6263">
        <f t="shared" si="973"/>
        <v>2</v>
      </c>
      <c r="K6263" s="24">
        <f t="shared" si="974"/>
        <v>5.4320000000000004</v>
      </c>
      <c r="L6263" s="24">
        <f t="shared" si="975"/>
        <v>0</v>
      </c>
      <c r="M6263" s="24">
        <f t="shared" si="976"/>
        <v>7.8179999999999996</v>
      </c>
      <c r="N6263" s="24">
        <f t="shared" si="977"/>
        <v>8.58</v>
      </c>
      <c r="O6263" s="24">
        <f t="shared" si="978"/>
        <v>0</v>
      </c>
      <c r="P6263" s="24">
        <f t="shared" si="979"/>
        <v>1E-3</v>
      </c>
    </row>
    <row r="6264" spans="1:16" x14ac:dyDescent="0.25">
      <c r="A6264" s="15">
        <v>35115</v>
      </c>
      <c r="B6264">
        <v>0</v>
      </c>
      <c r="C6264">
        <v>7970</v>
      </c>
      <c r="D6264">
        <v>0</v>
      </c>
      <c r="E6264">
        <v>8487</v>
      </c>
      <c r="F6264">
        <v>0</v>
      </c>
      <c r="G6264">
        <f t="shared" si="970"/>
        <v>5280</v>
      </c>
      <c r="H6264">
        <f t="shared" si="971"/>
        <v>0</v>
      </c>
      <c r="I6264">
        <f t="shared" si="972"/>
        <v>1996</v>
      </c>
      <c r="J6264">
        <f t="shared" si="973"/>
        <v>2</v>
      </c>
      <c r="K6264" s="24">
        <f t="shared" si="974"/>
        <v>5.28</v>
      </c>
      <c r="L6264" s="24">
        <f t="shared" si="975"/>
        <v>0</v>
      </c>
      <c r="M6264" s="24">
        <f t="shared" si="976"/>
        <v>7.97</v>
      </c>
      <c r="N6264" s="24">
        <f t="shared" si="977"/>
        <v>8.4870000000000001</v>
      </c>
      <c r="O6264" s="24">
        <f t="shared" si="978"/>
        <v>0</v>
      </c>
      <c r="P6264" s="24">
        <f t="shared" si="979"/>
        <v>0</v>
      </c>
    </row>
    <row r="6265" spans="1:16" x14ac:dyDescent="0.25">
      <c r="A6265" s="15">
        <v>35116</v>
      </c>
      <c r="B6265">
        <v>0</v>
      </c>
      <c r="C6265">
        <v>6078</v>
      </c>
      <c r="D6265">
        <v>0</v>
      </c>
      <c r="E6265">
        <v>8460</v>
      </c>
      <c r="F6265">
        <v>0</v>
      </c>
      <c r="G6265">
        <f t="shared" si="970"/>
        <v>7172</v>
      </c>
      <c r="H6265">
        <f t="shared" si="971"/>
        <v>0</v>
      </c>
      <c r="I6265">
        <f t="shared" si="972"/>
        <v>1996</v>
      </c>
      <c r="J6265">
        <f t="shared" si="973"/>
        <v>2</v>
      </c>
      <c r="K6265" s="24">
        <f t="shared" si="974"/>
        <v>7.1719999999999997</v>
      </c>
      <c r="L6265" s="24">
        <f t="shared" si="975"/>
        <v>0</v>
      </c>
      <c r="M6265" s="24">
        <f t="shared" si="976"/>
        <v>6.0780000000000003</v>
      </c>
      <c r="N6265" s="24">
        <f t="shared" si="977"/>
        <v>8.4600000000000009</v>
      </c>
      <c r="O6265" s="24">
        <f t="shared" si="978"/>
        <v>0</v>
      </c>
      <c r="P6265" s="24">
        <f t="shared" si="979"/>
        <v>0</v>
      </c>
    </row>
    <row r="6266" spans="1:16" x14ac:dyDescent="0.25">
      <c r="A6266" s="15">
        <v>35117</v>
      </c>
      <c r="B6266">
        <v>0</v>
      </c>
      <c r="C6266">
        <v>5403</v>
      </c>
      <c r="D6266">
        <v>0</v>
      </c>
      <c r="E6266">
        <v>4850</v>
      </c>
      <c r="F6266">
        <v>0</v>
      </c>
      <c r="G6266">
        <f t="shared" si="970"/>
        <v>7847</v>
      </c>
      <c r="H6266">
        <f t="shared" si="971"/>
        <v>3480</v>
      </c>
      <c r="I6266">
        <f t="shared" si="972"/>
        <v>1996</v>
      </c>
      <c r="J6266">
        <f t="shared" si="973"/>
        <v>2</v>
      </c>
      <c r="K6266" s="24">
        <f t="shared" si="974"/>
        <v>7.8470000000000004</v>
      </c>
      <c r="L6266" s="24">
        <f t="shared" si="975"/>
        <v>3.48</v>
      </c>
      <c r="M6266" s="24">
        <f t="shared" si="976"/>
        <v>5.4029999999999996</v>
      </c>
      <c r="N6266" s="24">
        <f t="shared" si="977"/>
        <v>4.8499999999999996</v>
      </c>
      <c r="O6266" s="24">
        <f t="shared" si="978"/>
        <v>0</v>
      </c>
      <c r="P6266" s="24">
        <f t="shared" si="979"/>
        <v>0</v>
      </c>
    </row>
    <row r="6267" spans="1:16" x14ac:dyDescent="0.25">
      <c r="A6267" s="15">
        <v>35118</v>
      </c>
      <c r="B6267">
        <v>0</v>
      </c>
      <c r="C6267">
        <v>6084</v>
      </c>
      <c r="D6267">
        <v>0</v>
      </c>
      <c r="E6267">
        <v>3664</v>
      </c>
      <c r="F6267">
        <v>1</v>
      </c>
      <c r="G6267">
        <f t="shared" si="970"/>
        <v>7165</v>
      </c>
      <c r="H6267">
        <f t="shared" si="971"/>
        <v>4666</v>
      </c>
      <c r="I6267">
        <f t="shared" si="972"/>
        <v>1996</v>
      </c>
      <c r="J6267">
        <f t="shared" si="973"/>
        <v>2</v>
      </c>
      <c r="K6267" s="24">
        <f t="shared" si="974"/>
        <v>7.165</v>
      </c>
      <c r="L6267" s="24">
        <f t="shared" si="975"/>
        <v>4.6660000000000004</v>
      </c>
      <c r="M6267" s="24">
        <f t="shared" si="976"/>
        <v>6.085</v>
      </c>
      <c r="N6267" s="24">
        <f t="shared" si="977"/>
        <v>3.6640000000000001</v>
      </c>
      <c r="O6267" s="24">
        <f t="shared" si="978"/>
        <v>0</v>
      </c>
      <c r="P6267" s="24">
        <f t="shared" si="979"/>
        <v>1E-3</v>
      </c>
    </row>
    <row r="6268" spans="1:16" x14ac:dyDescent="0.25">
      <c r="A6268" s="15">
        <v>35119</v>
      </c>
      <c r="B6268">
        <v>0</v>
      </c>
      <c r="C6268">
        <v>5215</v>
      </c>
      <c r="D6268">
        <v>0</v>
      </c>
      <c r="E6268">
        <v>3805</v>
      </c>
      <c r="F6268">
        <v>1</v>
      </c>
      <c r="G6268">
        <f t="shared" si="970"/>
        <v>8034</v>
      </c>
      <c r="H6268">
        <f t="shared" si="971"/>
        <v>4525</v>
      </c>
      <c r="I6268">
        <f t="shared" si="972"/>
        <v>1996</v>
      </c>
      <c r="J6268">
        <f t="shared" si="973"/>
        <v>2</v>
      </c>
      <c r="K6268" s="24">
        <f t="shared" si="974"/>
        <v>8.0340000000000007</v>
      </c>
      <c r="L6268" s="24">
        <f t="shared" si="975"/>
        <v>4.5250000000000004</v>
      </c>
      <c r="M6268" s="24">
        <f t="shared" si="976"/>
        <v>5.2160000000000002</v>
      </c>
      <c r="N6268" s="24">
        <f t="shared" si="977"/>
        <v>3.8050000000000002</v>
      </c>
      <c r="O6268" s="24">
        <f t="shared" si="978"/>
        <v>0</v>
      </c>
      <c r="P6268" s="24">
        <f t="shared" si="979"/>
        <v>1E-3</v>
      </c>
    </row>
    <row r="6269" spans="1:16" x14ac:dyDescent="0.25">
      <c r="A6269" s="15">
        <v>35120</v>
      </c>
      <c r="B6269">
        <v>0</v>
      </c>
      <c r="C6269">
        <v>6852</v>
      </c>
      <c r="D6269">
        <v>0</v>
      </c>
      <c r="E6269">
        <v>3827</v>
      </c>
      <c r="F6269">
        <v>1</v>
      </c>
      <c r="G6269">
        <f t="shared" si="970"/>
        <v>6397</v>
      </c>
      <c r="H6269">
        <f t="shared" si="971"/>
        <v>4503</v>
      </c>
      <c r="I6269">
        <f t="shared" si="972"/>
        <v>1996</v>
      </c>
      <c r="J6269">
        <f t="shared" si="973"/>
        <v>2</v>
      </c>
      <c r="K6269" s="24">
        <f t="shared" si="974"/>
        <v>6.3970000000000002</v>
      </c>
      <c r="L6269" s="24">
        <f t="shared" si="975"/>
        <v>4.5030000000000001</v>
      </c>
      <c r="M6269" s="24">
        <f t="shared" si="976"/>
        <v>6.8529999999999998</v>
      </c>
      <c r="N6269" s="24">
        <f t="shared" si="977"/>
        <v>3.827</v>
      </c>
      <c r="O6269" s="24">
        <f t="shared" si="978"/>
        <v>0</v>
      </c>
      <c r="P6269" s="24">
        <f t="shared" si="979"/>
        <v>1E-3</v>
      </c>
    </row>
    <row r="6270" spans="1:16" x14ac:dyDescent="0.25">
      <c r="A6270" s="15">
        <v>35121</v>
      </c>
      <c r="B6270">
        <v>0</v>
      </c>
      <c r="C6270">
        <v>5002</v>
      </c>
      <c r="D6270">
        <v>0</v>
      </c>
      <c r="E6270">
        <v>3803</v>
      </c>
      <c r="F6270">
        <v>1</v>
      </c>
      <c r="G6270">
        <f t="shared" si="970"/>
        <v>8247</v>
      </c>
      <c r="H6270">
        <f t="shared" si="971"/>
        <v>4527</v>
      </c>
      <c r="I6270">
        <f t="shared" si="972"/>
        <v>1996</v>
      </c>
      <c r="J6270">
        <f t="shared" si="973"/>
        <v>2</v>
      </c>
      <c r="K6270" s="24">
        <f t="shared" si="974"/>
        <v>8.2469999999999999</v>
      </c>
      <c r="L6270" s="24">
        <f t="shared" si="975"/>
        <v>4.5270000000000001</v>
      </c>
      <c r="M6270" s="24">
        <f t="shared" si="976"/>
        <v>5.0030000000000001</v>
      </c>
      <c r="N6270" s="24">
        <f t="shared" si="977"/>
        <v>3.8029999999999999</v>
      </c>
      <c r="O6270" s="24">
        <f t="shared" si="978"/>
        <v>0</v>
      </c>
      <c r="P6270" s="24">
        <f t="shared" si="979"/>
        <v>1E-3</v>
      </c>
    </row>
    <row r="6271" spans="1:16" x14ac:dyDescent="0.25">
      <c r="A6271" s="15">
        <v>35122</v>
      </c>
      <c r="B6271">
        <v>0</v>
      </c>
      <c r="C6271">
        <v>5634</v>
      </c>
      <c r="D6271">
        <v>0</v>
      </c>
      <c r="E6271">
        <v>3783</v>
      </c>
      <c r="F6271">
        <v>1</v>
      </c>
      <c r="G6271">
        <f t="shared" si="970"/>
        <v>7615</v>
      </c>
      <c r="H6271">
        <f t="shared" si="971"/>
        <v>4547</v>
      </c>
      <c r="I6271">
        <f t="shared" si="972"/>
        <v>1996</v>
      </c>
      <c r="J6271">
        <f t="shared" si="973"/>
        <v>2</v>
      </c>
      <c r="K6271" s="24">
        <f t="shared" si="974"/>
        <v>7.6150000000000002</v>
      </c>
      <c r="L6271" s="24">
        <f t="shared" si="975"/>
        <v>4.5469999999999997</v>
      </c>
      <c r="M6271" s="24">
        <f t="shared" si="976"/>
        <v>5.6349999999999998</v>
      </c>
      <c r="N6271" s="24">
        <f t="shared" si="977"/>
        <v>3.7829999999999999</v>
      </c>
      <c r="O6271" s="24">
        <f t="shared" si="978"/>
        <v>0</v>
      </c>
      <c r="P6271" s="24">
        <f t="shared" si="979"/>
        <v>1E-3</v>
      </c>
    </row>
    <row r="6272" spans="1:16" x14ac:dyDescent="0.25">
      <c r="A6272" s="15">
        <v>35123</v>
      </c>
      <c r="B6272">
        <v>0</v>
      </c>
      <c r="C6272">
        <v>6436</v>
      </c>
      <c r="D6272">
        <v>0</v>
      </c>
      <c r="E6272">
        <v>3764</v>
      </c>
      <c r="F6272">
        <v>1</v>
      </c>
      <c r="G6272">
        <f t="shared" si="970"/>
        <v>6813</v>
      </c>
      <c r="H6272">
        <f t="shared" si="971"/>
        <v>4566</v>
      </c>
      <c r="I6272">
        <f t="shared" si="972"/>
        <v>1996</v>
      </c>
      <c r="J6272">
        <f t="shared" si="973"/>
        <v>2</v>
      </c>
      <c r="K6272" s="24">
        <f t="shared" si="974"/>
        <v>6.8129999999999997</v>
      </c>
      <c r="L6272" s="24">
        <f t="shared" si="975"/>
        <v>4.5659999999999998</v>
      </c>
      <c r="M6272" s="24">
        <f t="shared" si="976"/>
        <v>6.4370000000000003</v>
      </c>
      <c r="N6272" s="24">
        <f t="shared" si="977"/>
        <v>3.7639999999999998</v>
      </c>
      <c r="O6272" s="24">
        <f t="shared" si="978"/>
        <v>0</v>
      </c>
      <c r="P6272" s="24">
        <f t="shared" si="979"/>
        <v>1E-3</v>
      </c>
    </row>
    <row r="6273" spans="1:16" x14ac:dyDescent="0.25">
      <c r="A6273" s="15">
        <v>35124</v>
      </c>
      <c r="B6273">
        <v>0</v>
      </c>
      <c r="C6273">
        <v>3593</v>
      </c>
      <c r="D6273">
        <v>0</v>
      </c>
      <c r="E6273">
        <v>3808</v>
      </c>
      <c r="F6273">
        <v>1</v>
      </c>
      <c r="G6273">
        <f t="shared" si="970"/>
        <v>9656</v>
      </c>
      <c r="H6273">
        <f t="shared" si="971"/>
        <v>4522</v>
      </c>
      <c r="I6273">
        <f t="shared" si="972"/>
        <v>1996</v>
      </c>
      <c r="J6273">
        <f t="shared" si="973"/>
        <v>2</v>
      </c>
      <c r="K6273" s="24">
        <f t="shared" si="974"/>
        <v>9.6560000000000006</v>
      </c>
      <c r="L6273" s="24">
        <f t="shared" si="975"/>
        <v>4.5220000000000002</v>
      </c>
      <c r="M6273" s="24">
        <f t="shared" si="976"/>
        <v>3.5939999999999999</v>
      </c>
      <c r="N6273" s="24">
        <f t="shared" si="977"/>
        <v>3.8079999999999998</v>
      </c>
      <c r="O6273" s="24">
        <f t="shared" si="978"/>
        <v>0</v>
      </c>
      <c r="P6273" s="24">
        <f t="shared" si="979"/>
        <v>1E-3</v>
      </c>
    </row>
    <row r="6274" spans="1:16" x14ac:dyDescent="0.25">
      <c r="A6274" s="15">
        <v>35125</v>
      </c>
      <c r="B6274">
        <v>0</v>
      </c>
      <c r="C6274">
        <v>5089</v>
      </c>
      <c r="D6274">
        <v>0</v>
      </c>
      <c r="E6274">
        <v>3790</v>
      </c>
      <c r="F6274">
        <v>1</v>
      </c>
      <c r="G6274">
        <f t="shared" si="970"/>
        <v>8160</v>
      </c>
      <c r="H6274">
        <f t="shared" si="971"/>
        <v>4540</v>
      </c>
      <c r="I6274">
        <f t="shared" si="972"/>
        <v>1996</v>
      </c>
      <c r="J6274">
        <f t="shared" si="973"/>
        <v>3</v>
      </c>
      <c r="K6274" s="24">
        <f t="shared" si="974"/>
        <v>8.16</v>
      </c>
      <c r="L6274" s="24">
        <f t="shared" si="975"/>
        <v>4.54</v>
      </c>
      <c r="M6274" s="24">
        <f t="shared" si="976"/>
        <v>5.09</v>
      </c>
      <c r="N6274" s="24">
        <f t="shared" si="977"/>
        <v>3.79</v>
      </c>
      <c r="O6274" s="24">
        <f t="shared" si="978"/>
        <v>0</v>
      </c>
      <c r="P6274" s="24">
        <f t="shared" si="979"/>
        <v>1E-3</v>
      </c>
    </row>
    <row r="6275" spans="1:16" x14ac:dyDescent="0.25">
      <c r="A6275" s="15">
        <v>35126</v>
      </c>
      <c r="B6275">
        <v>0</v>
      </c>
      <c r="C6275">
        <v>6488</v>
      </c>
      <c r="D6275">
        <v>0</v>
      </c>
      <c r="E6275">
        <v>3798</v>
      </c>
      <c r="F6275">
        <v>1</v>
      </c>
      <c r="G6275">
        <f t="shared" si="970"/>
        <v>6761</v>
      </c>
      <c r="H6275">
        <f t="shared" si="971"/>
        <v>4532</v>
      </c>
      <c r="I6275">
        <f t="shared" si="972"/>
        <v>1996</v>
      </c>
      <c r="J6275">
        <f t="shared" si="973"/>
        <v>3</v>
      </c>
      <c r="K6275" s="24">
        <f t="shared" si="974"/>
        <v>6.7610000000000001</v>
      </c>
      <c r="L6275" s="24">
        <f t="shared" si="975"/>
        <v>4.532</v>
      </c>
      <c r="M6275" s="24">
        <f t="shared" si="976"/>
        <v>6.4889999999999999</v>
      </c>
      <c r="N6275" s="24">
        <f t="shared" si="977"/>
        <v>3.798</v>
      </c>
      <c r="O6275" s="24">
        <f t="shared" si="978"/>
        <v>0</v>
      </c>
      <c r="P6275" s="24">
        <f t="shared" si="979"/>
        <v>1E-3</v>
      </c>
    </row>
    <row r="6276" spans="1:16" x14ac:dyDescent="0.25">
      <c r="A6276" s="15">
        <v>35127</v>
      </c>
      <c r="B6276">
        <v>0</v>
      </c>
      <c r="C6276">
        <v>9095</v>
      </c>
      <c r="D6276">
        <v>0</v>
      </c>
      <c r="E6276">
        <v>3789</v>
      </c>
      <c r="F6276">
        <v>1</v>
      </c>
      <c r="G6276">
        <f t="shared" si="970"/>
        <v>4154</v>
      </c>
      <c r="H6276">
        <f t="shared" si="971"/>
        <v>4541</v>
      </c>
      <c r="I6276">
        <f t="shared" si="972"/>
        <v>1996</v>
      </c>
      <c r="J6276">
        <f t="shared" si="973"/>
        <v>3</v>
      </c>
      <c r="K6276" s="24">
        <f t="shared" si="974"/>
        <v>4.1539999999999999</v>
      </c>
      <c r="L6276" s="24">
        <f t="shared" si="975"/>
        <v>4.5410000000000004</v>
      </c>
      <c r="M6276" s="24">
        <f t="shared" si="976"/>
        <v>9.0960000000000001</v>
      </c>
      <c r="N6276" s="24">
        <f t="shared" si="977"/>
        <v>3.7890000000000001</v>
      </c>
      <c r="O6276" s="24">
        <f t="shared" si="978"/>
        <v>0</v>
      </c>
      <c r="P6276" s="24">
        <f t="shared" si="979"/>
        <v>1E-3</v>
      </c>
    </row>
    <row r="6277" spans="1:16" x14ac:dyDescent="0.25">
      <c r="A6277" s="15">
        <v>35128</v>
      </c>
      <c r="B6277">
        <v>0</v>
      </c>
      <c r="C6277">
        <v>4225</v>
      </c>
      <c r="D6277">
        <v>0</v>
      </c>
      <c r="E6277">
        <v>1029</v>
      </c>
      <c r="F6277">
        <v>1</v>
      </c>
      <c r="G6277">
        <f t="shared" si="970"/>
        <v>9024</v>
      </c>
      <c r="H6277">
        <f t="shared" si="971"/>
        <v>7301</v>
      </c>
      <c r="I6277">
        <f t="shared" si="972"/>
        <v>1996</v>
      </c>
      <c r="J6277">
        <f t="shared" si="973"/>
        <v>3</v>
      </c>
      <c r="K6277" s="24">
        <f t="shared" si="974"/>
        <v>9.0239999999999991</v>
      </c>
      <c r="L6277" s="24">
        <f t="shared" si="975"/>
        <v>7.3010000000000002</v>
      </c>
      <c r="M6277" s="24">
        <f t="shared" si="976"/>
        <v>4.226</v>
      </c>
      <c r="N6277" s="24">
        <f t="shared" si="977"/>
        <v>1.0289999999999999</v>
      </c>
      <c r="O6277" s="24">
        <f t="shared" si="978"/>
        <v>0</v>
      </c>
      <c r="P6277" s="24">
        <f t="shared" si="979"/>
        <v>1E-3</v>
      </c>
    </row>
    <row r="6278" spans="1:16" x14ac:dyDescent="0.25">
      <c r="A6278" s="15">
        <v>35129</v>
      </c>
      <c r="B6278">
        <v>0</v>
      </c>
      <c r="C6278">
        <v>5874</v>
      </c>
      <c r="D6278">
        <v>0</v>
      </c>
      <c r="E6278">
        <v>0</v>
      </c>
      <c r="F6278">
        <v>1</v>
      </c>
      <c r="G6278">
        <f t="shared" ref="G6278:G6341" si="980">MAX(IF(AND(MONTH(A6278)&gt;6,MONTH(A6278)&lt;10),14241,13250)-B6278-C6278-F6278,0)</f>
        <v>7375</v>
      </c>
      <c r="H6278">
        <f t="shared" ref="H6278:H6341" si="981">MAX(8330-E6278-D6278,0)</f>
        <v>8330</v>
      </c>
      <c r="I6278">
        <f t="shared" ref="I6278:I6341" si="982">YEAR(A6278)</f>
        <v>1996</v>
      </c>
      <c r="J6278">
        <f t="shared" ref="J6278:J6341" si="983">MONTH(A6278)</f>
        <v>3</v>
      </c>
      <c r="K6278" s="24">
        <f t="shared" ref="K6278:K6341" si="984">G6278/1000</f>
        <v>7.375</v>
      </c>
      <c r="L6278" s="24">
        <f t="shared" ref="L6278:L6341" si="985">H6278/1000</f>
        <v>8.33</v>
      </c>
      <c r="M6278" s="24">
        <f t="shared" ref="M6278:M6341" si="986">(B6278+C6278+F6278)/1000</f>
        <v>5.875</v>
      </c>
      <c r="N6278" s="24">
        <f t="shared" ref="N6278:N6341" si="987">(D6278+E6278)/1000</f>
        <v>0</v>
      </c>
      <c r="O6278" s="24">
        <f t="shared" ref="O6278:O6341" si="988">B6278/1000</f>
        <v>0</v>
      </c>
      <c r="P6278" s="24">
        <f t="shared" ref="P6278:P6341" si="989">F6278/1000</f>
        <v>1E-3</v>
      </c>
    </row>
    <row r="6279" spans="1:16" x14ac:dyDescent="0.25">
      <c r="A6279" s="15">
        <v>35130</v>
      </c>
      <c r="B6279">
        <v>0</v>
      </c>
      <c r="C6279">
        <v>4785</v>
      </c>
      <c r="D6279">
        <v>0</v>
      </c>
      <c r="E6279">
        <v>0</v>
      </c>
      <c r="F6279">
        <v>1</v>
      </c>
      <c r="G6279">
        <f t="shared" si="980"/>
        <v>8464</v>
      </c>
      <c r="H6279">
        <f t="shared" si="981"/>
        <v>8330</v>
      </c>
      <c r="I6279">
        <f t="shared" si="982"/>
        <v>1996</v>
      </c>
      <c r="J6279">
        <f t="shared" si="983"/>
        <v>3</v>
      </c>
      <c r="K6279" s="24">
        <f t="shared" si="984"/>
        <v>8.4640000000000004</v>
      </c>
      <c r="L6279" s="24">
        <f t="shared" si="985"/>
        <v>8.33</v>
      </c>
      <c r="M6279" s="24">
        <f t="shared" si="986"/>
        <v>4.7859999999999996</v>
      </c>
      <c r="N6279" s="24">
        <f t="shared" si="987"/>
        <v>0</v>
      </c>
      <c r="O6279" s="24">
        <f t="shared" si="988"/>
        <v>0</v>
      </c>
      <c r="P6279" s="24">
        <f t="shared" si="989"/>
        <v>1E-3</v>
      </c>
    </row>
    <row r="6280" spans="1:16" x14ac:dyDescent="0.25">
      <c r="A6280" s="15">
        <v>35131</v>
      </c>
      <c r="B6280">
        <v>0</v>
      </c>
      <c r="C6280">
        <v>2764</v>
      </c>
      <c r="D6280">
        <v>0</v>
      </c>
      <c r="E6280">
        <v>0</v>
      </c>
      <c r="F6280">
        <v>1</v>
      </c>
      <c r="G6280">
        <f t="shared" si="980"/>
        <v>10485</v>
      </c>
      <c r="H6280">
        <f t="shared" si="981"/>
        <v>8330</v>
      </c>
      <c r="I6280">
        <f t="shared" si="982"/>
        <v>1996</v>
      </c>
      <c r="J6280">
        <f t="shared" si="983"/>
        <v>3</v>
      </c>
      <c r="K6280" s="24">
        <f t="shared" si="984"/>
        <v>10.484999999999999</v>
      </c>
      <c r="L6280" s="24">
        <f t="shared" si="985"/>
        <v>8.33</v>
      </c>
      <c r="M6280" s="24">
        <f t="shared" si="986"/>
        <v>2.7650000000000001</v>
      </c>
      <c r="N6280" s="24">
        <f t="shared" si="987"/>
        <v>0</v>
      </c>
      <c r="O6280" s="24">
        <f t="shared" si="988"/>
        <v>0</v>
      </c>
      <c r="P6280" s="24">
        <f t="shared" si="989"/>
        <v>1E-3</v>
      </c>
    </row>
    <row r="6281" spans="1:16" x14ac:dyDescent="0.25">
      <c r="A6281" s="15">
        <v>35132</v>
      </c>
      <c r="B6281">
        <v>0</v>
      </c>
      <c r="C6281">
        <v>3099</v>
      </c>
      <c r="D6281">
        <v>0</v>
      </c>
      <c r="E6281">
        <v>0</v>
      </c>
      <c r="F6281">
        <v>1</v>
      </c>
      <c r="G6281">
        <f t="shared" si="980"/>
        <v>10150</v>
      </c>
      <c r="H6281">
        <f t="shared" si="981"/>
        <v>8330</v>
      </c>
      <c r="I6281">
        <f t="shared" si="982"/>
        <v>1996</v>
      </c>
      <c r="J6281">
        <f t="shared" si="983"/>
        <v>3</v>
      </c>
      <c r="K6281" s="24">
        <f t="shared" si="984"/>
        <v>10.15</v>
      </c>
      <c r="L6281" s="24">
        <f t="shared" si="985"/>
        <v>8.33</v>
      </c>
      <c r="M6281" s="24">
        <f t="shared" si="986"/>
        <v>3.1</v>
      </c>
      <c r="N6281" s="24">
        <f t="shared" si="987"/>
        <v>0</v>
      </c>
      <c r="O6281" s="24">
        <f t="shared" si="988"/>
        <v>0</v>
      </c>
      <c r="P6281" s="24">
        <f t="shared" si="989"/>
        <v>1E-3</v>
      </c>
    </row>
    <row r="6282" spans="1:16" x14ac:dyDescent="0.25">
      <c r="A6282" s="15">
        <v>35133</v>
      </c>
      <c r="B6282">
        <v>0</v>
      </c>
      <c r="C6282">
        <v>2381</v>
      </c>
      <c r="D6282">
        <v>0</v>
      </c>
      <c r="E6282">
        <v>0</v>
      </c>
      <c r="F6282">
        <v>1</v>
      </c>
      <c r="G6282">
        <f t="shared" si="980"/>
        <v>10868</v>
      </c>
      <c r="H6282">
        <f t="shared" si="981"/>
        <v>8330</v>
      </c>
      <c r="I6282">
        <f t="shared" si="982"/>
        <v>1996</v>
      </c>
      <c r="J6282">
        <f t="shared" si="983"/>
        <v>3</v>
      </c>
      <c r="K6282" s="24">
        <f t="shared" si="984"/>
        <v>10.868</v>
      </c>
      <c r="L6282" s="24">
        <f t="shared" si="985"/>
        <v>8.33</v>
      </c>
      <c r="M6282" s="24">
        <f t="shared" si="986"/>
        <v>2.3820000000000001</v>
      </c>
      <c r="N6282" s="24">
        <f t="shared" si="987"/>
        <v>0</v>
      </c>
      <c r="O6282" s="24">
        <f t="shared" si="988"/>
        <v>0</v>
      </c>
      <c r="P6282" s="24">
        <f t="shared" si="989"/>
        <v>1E-3</v>
      </c>
    </row>
    <row r="6283" spans="1:16" x14ac:dyDescent="0.25">
      <c r="A6283" s="15">
        <v>35134</v>
      </c>
      <c r="B6283">
        <v>0</v>
      </c>
      <c r="C6283">
        <v>6772</v>
      </c>
      <c r="D6283">
        <v>0</v>
      </c>
      <c r="E6283">
        <v>0</v>
      </c>
      <c r="F6283">
        <v>1</v>
      </c>
      <c r="G6283">
        <f t="shared" si="980"/>
        <v>6477</v>
      </c>
      <c r="H6283">
        <f t="shared" si="981"/>
        <v>8330</v>
      </c>
      <c r="I6283">
        <f t="shared" si="982"/>
        <v>1996</v>
      </c>
      <c r="J6283">
        <f t="shared" si="983"/>
        <v>3</v>
      </c>
      <c r="K6283" s="24">
        <f t="shared" si="984"/>
        <v>6.4770000000000003</v>
      </c>
      <c r="L6283" s="24">
        <f t="shared" si="985"/>
        <v>8.33</v>
      </c>
      <c r="M6283" s="24">
        <f t="shared" si="986"/>
        <v>6.7729999999999997</v>
      </c>
      <c r="N6283" s="24">
        <f t="shared" si="987"/>
        <v>0</v>
      </c>
      <c r="O6283" s="24">
        <f t="shared" si="988"/>
        <v>0</v>
      </c>
      <c r="P6283" s="24">
        <f t="shared" si="989"/>
        <v>1E-3</v>
      </c>
    </row>
    <row r="6284" spans="1:16" x14ac:dyDescent="0.25">
      <c r="A6284" s="15">
        <v>35135</v>
      </c>
      <c r="B6284">
        <v>0</v>
      </c>
      <c r="C6284">
        <v>3712</v>
      </c>
      <c r="D6284">
        <v>0</v>
      </c>
      <c r="E6284">
        <v>0</v>
      </c>
      <c r="F6284">
        <v>1</v>
      </c>
      <c r="G6284">
        <f t="shared" si="980"/>
        <v>9537</v>
      </c>
      <c r="H6284">
        <f t="shared" si="981"/>
        <v>8330</v>
      </c>
      <c r="I6284">
        <f t="shared" si="982"/>
        <v>1996</v>
      </c>
      <c r="J6284">
        <f t="shared" si="983"/>
        <v>3</v>
      </c>
      <c r="K6284" s="24">
        <f t="shared" si="984"/>
        <v>9.5370000000000008</v>
      </c>
      <c r="L6284" s="24">
        <f t="shared" si="985"/>
        <v>8.33</v>
      </c>
      <c r="M6284" s="24">
        <f t="shared" si="986"/>
        <v>3.7130000000000001</v>
      </c>
      <c r="N6284" s="24">
        <f t="shared" si="987"/>
        <v>0</v>
      </c>
      <c r="O6284" s="24">
        <f t="shared" si="988"/>
        <v>0</v>
      </c>
      <c r="P6284" s="24">
        <f t="shared" si="989"/>
        <v>1E-3</v>
      </c>
    </row>
    <row r="6285" spans="1:16" x14ac:dyDescent="0.25">
      <c r="A6285" s="15">
        <v>35136</v>
      </c>
      <c r="B6285">
        <v>0</v>
      </c>
      <c r="C6285">
        <v>3323</v>
      </c>
      <c r="D6285">
        <v>0</v>
      </c>
      <c r="E6285">
        <v>0</v>
      </c>
      <c r="F6285">
        <v>1</v>
      </c>
      <c r="G6285">
        <f t="shared" si="980"/>
        <v>9926</v>
      </c>
      <c r="H6285">
        <f t="shared" si="981"/>
        <v>8330</v>
      </c>
      <c r="I6285">
        <f t="shared" si="982"/>
        <v>1996</v>
      </c>
      <c r="J6285">
        <f t="shared" si="983"/>
        <v>3</v>
      </c>
      <c r="K6285" s="24">
        <f t="shared" si="984"/>
        <v>9.9260000000000002</v>
      </c>
      <c r="L6285" s="24">
        <f t="shared" si="985"/>
        <v>8.33</v>
      </c>
      <c r="M6285" s="24">
        <f t="shared" si="986"/>
        <v>3.3239999999999998</v>
      </c>
      <c r="N6285" s="24">
        <f t="shared" si="987"/>
        <v>0</v>
      </c>
      <c r="O6285" s="24">
        <f t="shared" si="988"/>
        <v>0</v>
      </c>
      <c r="P6285" s="24">
        <f t="shared" si="989"/>
        <v>1E-3</v>
      </c>
    </row>
    <row r="6286" spans="1:16" x14ac:dyDescent="0.25">
      <c r="A6286" s="15">
        <v>35137</v>
      </c>
      <c r="B6286">
        <v>0</v>
      </c>
      <c r="C6286">
        <v>5941</v>
      </c>
      <c r="D6286">
        <v>0</v>
      </c>
      <c r="E6286">
        <v>0</v>
      </c>
      <c r="F6286">
        <v>1</v>
      </c>
      <c r="G6286">
        <f t="shared" si="980"/>
        <v>7308</v>
      </c>
      <c r="H6286">
        <f t="shared" si="981"/>
        <v>8330</v>
      </c>
      <c r="I6286">
        <f t="shared" si="982"/>
        <v>1996</v>
      </c>
      <c r="J6286">
        <f t="shared" si="983"/>
        <v>3</v>
      </c>
      <c r="K6286" s="24">
        <f t="shared" si="984"/>
        <v>7.3079999999999998</v>
      </c>
      <c r="L6286" s="24">
        <f t="shared" si="985"/>
        <v>8.33</v>
      </c>
      <c r="M6286" s="24">
        <f t="shared" si="986"/>
        <v>5.9420000000000002</v>
      </c>
      <c r="N6286" s="24">
        <f t="shared" si="987"/>
        <v>0</v>
      </c>
      <c r="O6286" s="24">
        <f t="shared" si="988"/>
        <v>0</v>
      </c>
      <c r="P6286" s="24">
        <f t="shared" si="989"/>
        <v>1E-3</v>
      </c>
    </row>
    <row r="6287" spans="1:16" x14ac:dyDescent="0.25">
      <c r="A6287" s="15">
        <v>35138</v>
      </c>
      <c r="B6287">
        <v>0</v>
      </c>
      <c r="C6287">
        <v>5217</v>
      </c>
      <c r="D6287">
        <v>0</v>
      </c>
      <c r="E6287">
        <v>3084</v>
      </c>
      <c r="F6287">
        <v>1</v>
      </c>
      <c r="G6287">
        <f t="shared" si="980"/>
        <v>8032</v>
      </c>
      <c r="H6287">
        <f t="shared" si="981"/>
        <v>5246</v>
      </c>
      <c r="I6287">
        <f t="shared" si="982"/>
        <v>1996</v>
      </c>
      <c r="J6287">
        <f t="shared" si="983"/>
        <v>3</v>
      </c>
      <c r="K6287" s="24">
        <f t="shared" si="984"/>
        <v>8.032</v>
      </c>
      <c r="L6287" s="24">
        <f t="shared" si="985"/>
        <v>5.2460000000000004</v>
      </c>
      <c r="M6287" s="24">
        <f t="shared" si="986"/>
        <v>5.218</v>
      </c>
      <c r="N6287" s="24">
        <f t="shared" si="987"/>
        <v>3.0840000000000001</v>
      </c>
      <c r="O6287" s="24">
        <f t="shared" si="988"/>
        <v>0</v>
      </c>
      <c r="P6287" s="24">
        <f t="shared" si="989"/>
        <v>1E-3</v>
      </c>
    </row>
    <row r="6288" spans="1:16" x14ac:dyDescent="0.25">
      <c r="A6288" s="15">
        <v>35139</v>
      </c>
      <c r="B6288">
        <v>0</v>
      </c>
      <c r="C6288">
        <v>4590</v>
      </c>
      <c r="D6288">
        <v>0</v>
      </c>
      <c r="E6288">
        <v>3405</v>
      </c>
      <c r="F6288">
        <v>1</v>
      </c>
      <c r="G6288">
        <f t="shared" si="980"/>
        <v>8659</v>
      </c>
      <c r="H6288">
        <f t="shared" si="981"/>
        <v>4925</v>
      </c>
      <c r="I6288">
        <f t="shared" si="982"/>
        <v>1996</v>
      </c>
      <c r="J6288">
        <f t="shared" si="983"/>
        <v>3</v>
      </c>
      <c r="K6288" s="24">
        <f t="shared" si="984"/>
        <v>8.6590000000000007</v>
      </c>
      <c r="L6288" s="24">
        <f t="shared" si="985"/>
        <v>4.9249999999999998</v>
      </c>
      <c r="M6288" s="24">
        <f t="shared" si="986"/>
        <v>4.5910000000000002</v>
      </c>
      <c r="N6288" s="24">
        <f t="shared" si="987"/>
        <v>3.4049999999999998</v>
      </c>
      <c r="O6288" s="24">
        <f t="shared" si="988"/>
        <v>0</v>
      </c>
      <c r="P6288" s="24">
        <f t="shared" si="989"/>
        <v>1E-3</v>
      </c>
    </row>
    <row r="6289" spans="1:16" x14ac:dyDescent="0.25">
      <c r="A6289" s="15">
        <v>35140</v>
      </c>
      <c r="B6289">
        <v>0</v>
      </c>
      <c r="C6289">
        <v>3699</v>
      </c>
      <c r="D6289">
        <v>0</v>
      </c>
      <c r="E6289">
        <v>3412</v>
      </c>
      <c r="F6289">
        <v>0</v>
      </c>
      <c r="G6289">
        <f t="shared" si="980"/>
        <v>9551</v>
      </c>
      <c r="H6289">
        <f t="shared" si="981"/>
        <v>4918</v>
      </c>
      <c r="I6289">
        <f t="shared" si="982"/>
        <v>1996</v>
      </c>
      <c r="J6289">
        <f t="shared" si="983"/>
        <v>3</v>
      </c>
      <c r="K6289" s="24">
        <f t="shared" si="984"/>
        <v>9.5510000000000002</v>
      </c>
      <c r="L6289" s="24">
        <f t="shared" si="985"/>
        <v>4.9180000000000001</v>
      </c>
      <c r="M6289" s="24">
        <f t="shared" si="986"/>
        <v>3.6989999999999998</v>
      </c>
      <c r="N6289" s="24">
        <f t="shared" si="987"/>
        <v>3.4119999999999999</v>
      </c>
      <c r="O6289" s="24">
        <f t="shared" si="988"/>
        <v>0</v>
      </c>
      <c r="P6289" s="24">
        <f t="shared" si="989"/>
        <v>0</v>
      </c>
    </row>
    <row r="6290" spans="1:16" x14ac:dyDescent="0.25">
      <c r="A6290" s="15">
        <v>35141</v>
      </c>
      <c r="B6290">
        <v>0</v>
      </c>
      <c r="C6290">
        <v>3113</v>
      </c>
      <c r="D6290">
        <v>0</v>
      </c>
      <c r="E6290">
        <v>3396</v>
      </c>
      <c r="F6290">
        <v>0</v>
      </c>
      <c r="G6290">
        <f t="shared" si="980"/>
        <v>10137</v>
      </c>
      <c r="H6290">
        <f t="shared" si="981"/>
        <v>4934</v>
      </c>
      <c r="I6290">
        <f t="shared" si="982"/>
        <v>1996</v>
      </c>
      <c r="J6290">
        <f t="shared" si="983"/>
        <v>3</v>
      </c>
      <c r="K6290" s="24">
        <f t="shared" si="984"/>
        <v>10.137</v>
      </c>
      <c r="L6290" s="24">
        <f t="shared" si="985"/>
        <v>4.9340000000000002</v>
      </c>
      <c r="M6290" s="24">
        <f t="shared" si="986"/>
        <v>3.113</v>
      </c>
      <c r="N6290" s="24">
        <f t="shared" si="987"/>
        <v>3.3959999999999999</v>
      </c>
      <c r="O6290" s="24">
        <f t="shared" si="988"/>
        <v>0</v>
      </c>
      <c r="P6290" s="24">
        <f t="shared" si="989"/>
        <v>0</v>
      </c>
    </row>
    <row r="6291" spans="1:16" x14ac:dyDescent="0.25">
      <c r="A6291" s="15">
        <v>35142</v>
      </c>
      <c r="B6291">
        <v>0</v>
      </c>
      <c r="C6291">
        <v>3030</v>
      </c>
      <c r="D6291">
        <v>0</v>
      </c>
      <c r="E6291">
        <v>3399</v>
      </c>
      <c r="F6291">
        <v>0</v>
      </c>
      <c r="G6291">
        <f t="shared" si="980"/>
        <v>10220</v>
      </c>
      <c r="H6291">
        <f t="shared" si="981"/>
        <v>4931</v>
      </c>
      <c r="I6291">
        <f t="shared" si="982"/>
        <v>1996</v>
      </c>
      <c r="J6291">
        <f t="shared" si="983"/>
        <v>3</v>
      </c>
      <c r="K6291" s="24">
        <f t="shared" si="984"/>
        <v>10.220000000000001</v>
      </c>
      <c r="L6291" s="24">
        <f t="shared" si="985"/>
        <v>4.931</v>
      </c>
      <c r="M6291" s="24">
        <f t="shared" si="986"/>
        <v>3.03</v>
      </c>
      <c r="N6291" s="24">
        <f t="shared" si="987"/>
        <v>3.399</v>
      </c>
      <c r="O6291" s="24">
        <f t="shared" si="988"/>
        <v>0</v>
      </c>
      <c r="P6291" s="24">
        <f t="shared" si="989"/>
        <v>0</v>
      </c>
    </row>
    <row r="6292" spans="1:16" x14ac:dyDescent="0.25">
      <c r="A6292" s="15">
        <v>35143</v>
      </c>
      <c r="B6292">
        <v>0</v>
      </c>
      <c r="C6292">
        <v>4052</v>
      </c>
      <c r="D6292">
        <v>0</v>
      </c>
      <c r="E6292">
        <v>1008</v>
      </c>
      <c r="F6292">
        <v>0</v>
      </c>
      <c r="G6292">
        <f t="shared" si="980"/>
        <v>9198</v>
      </c>
      <c r="H6292">
        <f t="shared" si="981"/>
        <v>7322</v>
      </c>
      <c r="I6292">
        <f t="shared" si="982"/>
        <v>1996</v>
      </c>
      <c r="J6292">
        <f t="shared" si="983"/>
        <v>3</v>
      </c>
      <c r="K6292" s="24">
        <f t="shared" si="984"/>
        <v>9.1980000000000004</v>
      </c>
      <c r="L6292" s="24">
        <f t="shared" si="985"/>
        <v>7.3220000000000001</v>
      </c>
      <c r="M6292" s="24">
        <f t="shared" si="986"/>
        <v>4.0519999999999996</v>
      </c>
      <c r="N6292" s="24">
        <f t="shared" si="987"/>
        <v>1.008</v>
      </c>
      <c r="O6292" s="24">
        <f t="shared" si="988"/>
        <v>0</v>
      </c>
      <c r="P6292" s="24">
        <f t="shared" si="989"/>
        <v>0</v>
      </c>
    </row>
    <row r="6293" spans="1:16" x14ac:dyDescent="0.25">
      <c r="A6293" s="15">
        <v>35144</v>
      </c>
      <c r="B6293">
        <v>0</v>
      </c>
      <c r="C6293">
        <v>4192</v>
      </c>
      <c r="D6293">
        <v>0</v>
      </c>
      <c r="E6293">
        <v>0</v>
      </c>
      <c r="F6293">
        <v>0</v>
      </c>
      <c r="G6293">
        <f t="shared" si="980"/>
        <v>9058</v>
      </c>
      <c r="H6293">
        <f t="shared" si="981"/>
        <v>8330</v>
      </c>
      <c r="I6293">
        <f t="shared" si="982"/>
        <v>1996</v>
      </c>
      <c r="J6293">
        <f t="shared" si="983"/>
        <v>3</v>
      </c>
      <c r="K6293" s="24">
        <f t="shared" si="984"/>
        <v>9.0579999999999998</v>
      </c>
      <c r="L6293" s="24">
        <f t="shared" si="985"/>
        <v>8.33</v>
      </c>
      <c r="M6293" s="24">
        <f t="shared" si="986"/>
        <v>4.1920000000000002</v>
      </c>
      <c r="N6293" s="24">
        <f t="shared" si="987"/>
        <v>0</v>
      </c>
      <c r="O6293" s="24">
        <f t="shared" si="988"/>
        <v>0</v>
      </c>
      <c r="P6293" s="24">
        <f t="shared" si="989"/>
        <v>0</v>
      </c>
    </row>
    <row r="6294" spans="1:16" x14ac:dyDescent="0.25">
      <c r="A6294" s="15">
        <v>35145</v>
      </c>
      <c r="B6294">
        <v>0</v>
      </c>
      <c r="C6294">
        <v>3610</v>
      </c>
      <c r="D6294">
        <v>0</v>
      </c>
      <c r="E6294">
        <v>467</v>
      </c>
      <c r="F6294">
        <v>0</v>
      </c>
      <c r="G6294">
        <f t="shared" si="980"/>
        <v>9640</v>
      </c>
      <c r="H6294">
        <f t="shared" si="981"/>
        <v>7863</v>
      </c>
      <c r="I6294">
        <f t="shared" si="982"/>
        <v>1996</v>
      </c>
      <c r="J6294">
        <f t="shared" si="983"/>
        <v>3</v>
      </c>
      <c r="K6294" s="24">
        <f t="shared" si="984"/>
        <v>9.64</v>
      </c>
      <c r="L6294" s="24">
        <f t="shared" si="985"/>
        <v>7.8630000000000004</v>
      </c>
      <c r="M6294" s="24">
        <f t="shared" si="986"/>
        <v>3.61</v>
      </c>
      <c r="N6294" s="24">
        <f t="shared" si="987"/>
        <v>0.46700000000000003</v>
      </c>
      <c r="O6294" s="24">
        <f t="shared" si="988"/>
        <v>0</v>
      </c>
      <c r="P6294" s="24">
        <f t="shared" si="989"/>
        <v>0</v>
      </c>
    </row>
    <row r="6295" spans="1:16" x14ac:dyDescent="0.25">
      <c r="A6295" s="15">
        <v>35146</v>
      </c>
      <c r="B6295">
        <v>0</v>
      </c>
      <c r="C6295">
        <v>3520</v>
      </c>
      <c r="D6295">
        <v>0</v>
      </c>
      <c r="E6295">
        <v>0</v>
      </c>
      <c r="F6295">
        <v>1</v>
      </c>
      <c r="G6295">
        <f t="shared" si="980"/>
        <v>9729</v>
      </c>
      <c r="H6295">
        <f t="shared" si="981"/>
        <v>8330</v>
      </c>
      <c r="I6295">
        <f t="shared" si="982"/>
        <v>1996</v>
      </c>
      <c r="J6295">
        <f t="shared" si="983"/>
        <v>3</v>
      </c>
      <c r="K6295" s="24">
        <f t="shared" si="984"/>
        <v>9.7289999999999992</v>
      </c>
      <c r="L6295" s="24">
        <f t="shared" si="985"/>
        <v>8.33</v>
      </c>
      <c r="M6295" s="24">
        <f t="shared" si="986"/>
        <v>3.5209999999999999</v>
      </c>
      <c r="N6295" s="24">
        <f t="shared" si="987"/>
        <v>0</v>
      </c>
      <c r="O6295" s="24">
        <f t="shared" si="988"/>
        <v>0</v>
      </c>
      <c r="P6295" s="24">
        <f t="shared" si="989"/>
        <v>1E-3</v>
      </c>
    </row>
    <row r="6296" spans="1:16" x14ac:dyDescent="0.25">
      <c r="A6296" s="15">
        <v>35147</v>
      </c>
      <c r="B6296">
        <v>0</v>
      </c>
      <c r="C6296">
        <v>9138</v>
      </c>
      <c r="D6296">
        <v>0</v>
      </c>
      <c r="E6296">
        <v>0</v>
      </c>
      <c r="F6296">
        <v>1</v>
      </c>
      <c r="G6296">
        <f t="shared" si="980"/>
        <v>4111</v>
      </c>
      <c r="H6296">
        <f t="shared" si="981"/>
        <v>8330</v>
      </c>
      <c r="I6296">
        <f t="shared" si="982"/>
        <v>1996</v>
      </c>
      <c r="J6296">
        <f t="shared" si="983"/>
        <v>3</v>
      </c>
      <c r="K6296" s="24">
        <f t="shared" si="984"/>
        <v>4.1109999999999998</v>
      </c>
      <c r="L6296" s="24">
        <f t="shared" si="985"/>
        <v>8.33</v>
      </c>
      <c r="M6296" s="24">
        <f t="shared" si="986"/>
        <v>9.1389999999999993</v>
      </c>
      <c r="N6296" s="24">
        <f t="shared" si="987"/>
        <v>0</v>
      </c>
      <c r="O6296" s="24">
        <f t="shared" si="988"/>
        <v>0</v>
      </c>
      <c r="P6296" s="24">
        <f t="shared" si="989"/>
        <v>1E-3</v>
      </c>
    </row>
    <row r="6297" spans="1:16" x14ac:dyDescent="0.25">
      <c r="A6297" s="15">
        <v>35148</v>
      </c>
      <c r="B6297">
        <v>0</v>
      </c>
      <c r="C6297">
        <v>9113</v>
      </c>
      <c r="D6297">
        <v>0</v>
      </c>
      <c r="E6297">
        <v>1128</v>
      </c>
      <c r="F6297">
        <v>1</v>
      </c>
      <c r="G6297">
        <f t="shared" si="980"/>
        <v>4136</v>
      </c>
      <c r="H6297">
        <f t="shared" si="981"/>
        <v>7202</v>
      </c>
      <c r="I6297">
        <f t="shared" si="982"/>
        <v>1996</v>
      </c>
      <c r="J6297">
        <f t="shared" si="983"/>
        <v>3</v>
      </c>
      <c r="K6297" s="24">
        <f t="shared" si="984"/>
        <v>4.1360000000000001</v>
      </c>
      <c r="L6297" s="24">
        <f t="shared" si="985"/>
        <v>7.202</v>
      </c>
      <c r="M6297" s="24">
        <f t="shared" si="986"/>
        <v>9.1140000000000008</v>
      </c>
      <c r="N6297" s="24">
        <f t="shared" si="987"/>
        <v>1.1279999999999999</v>
      </c>
      <c r="O6297" s="24">
        <f t="shared" si="988"/>
        <v>0</v>
      </c>
      <c r="P6297" s="24">
        <f t="shared" si="989"/>
        <v>1E-3</v>
      </c>
    </row>
    <row r="6298" spans="1:16" x14ac:dyDescent="0.25">
      <c r="A6298" s="15">
        <v>35149</v>
      </c>
      <c r="B6298">
        <v>0</v>
      </c>
      <c r="C6298">
        <v>6925</v>
      </c>
      <c r="D6298">
        <v>0</v>
      </c>
      <c r="E6298">
        <v>1770</v>
      </c>
      <c r="F6298">
        <v>1</v>
      </c>
      <c r="G6298">
        <f t="shared" si="980"/>
        <v>6324</v>
      </c>
      <c r="H6298">
        <f t="shared" si="981"/>
        <v>6560</v>
      </c>
      <c r="I6298">
        <f t="shared" si="982"/>
        <v>1996</v>
      </c>
      <c r="J6298">
        <f t="shared" si="983"/>
        <v>3</v>
      </c>
      <c r="K6298" s="24">
        <f t="shared" si="984"/>
        <v>6.3239999999999998</v>
      </c>
      <c r="L6298" s="24">
        <f t="shared" si="985"/>
        <v>6.56</v>
      </c>
      <c r="M6298" s="24">
        <f t="shared" si="986"/>
        <v>6.9260000000000002</v>
      </c>
      <c r="N6298" s="24">
        <f t="shared" si="987"/>
        <v>1.77</v>
      </c>
      <c r="O6298" s="24">
        <f t="shared" si="988"/>
        <v>0</v>
      </c>
      <c r="P6298" s="24">
        <f t="shared" si="989"/>
        <v>1E-3</v>
      </c>
    </row>
    <row r="6299" spans="1:16" x14ac:dyDescent="0.25">
      <c r="A6299" s="15">
        <v>35150</v>
      </c>
      <c r="B6299">
        <v>0</v>
      </c>
      <c r="C6299">
        <v>6529</v>
      </c>
      <c r="D6299">
        <v>0</v>
      </c>
      <c r="E6299">
        <v>1871</v>
      </c>
      <c r="F6299">
        <v>1</v>
      </c>
      <c r="G6299">
        <f t="shared" si="980"/>
        <v>6720</v>
      </c>
      <c r="H6299">
        <f t="shared" si="981"/>
        <v>6459</v>
      </c>
      <c r="I6299">
        <f t="shared" si="982"/>
        <v>1996</v>
      </c>
      <c r="J6299">
        <f t="shared" si="983"/>
        <v>3</v>
      </c>
      <c r="K6299" s="24">
        <f t="shared" si="984"/>
        <v>6.72</v>
      </c>
      <c r="L6299" s="24">
        <f t="shared" si="985"/>
        <v>6.4589999999999996</v>
      </c>
      <c r="M6299" s="24">
        <f t="shared" si="986"/>
        <v>6.53</v>
      </c>
      <c r="N6299" s="24">
        <f t="shared" si="987"/>
        <v>1.871</v>
      </c>
      <c r="O6299" s="24">
        <f t="shared" si="988"/>
        <v>0</v>
      </c>
      <c r="P6299" s="24">
        <f t="shared" si="989"/>
        <v>1E-3</v>
      </c>
    </row>
    <row r="6300" spans="1:16" x14ac:dyDescent="0.25">
      <c r="A6300" s="15">
        <v>35151</v>
      </c>
      <c r="B6300">
        <v>0</v>
      </c>
      <c r="C6300">
        <v>5115</v>
      </c>
      <c r="D6300">
        <v>0</v>
      </c>
      <c r="E6300">
        <v>1785</v>
      </c>
      <c r="F6300">
        <v>1</v>
      </c>
      <c r="G6300">
        <f t="shared" si="980"/>
        <v>8134</v>
      </c>
      <c r="H6300">
        <f t="shared" si="981"/>
        <v>6545</v>
      </c>
      <c r="I6300">
        <f t="shared" si="982"/>
        <v>1996</v>
      </c>
      <c r="J6300">
        <f t="shared" si="983"/>
        <v>3</v>
      </c>
      <c r="K6300" s="24">
        <f t="shared" si="984"/>
        <v>8.1340000000000003</v>
      </c>
      <c r="L6300" s="24">
        <f t="shared" si="985"/>
        <v>6.5449999999999999</v>
      </c>
      <c r="M6300" s="24">
        <f t="shared" si="986"/>
        <v>5.1159999999999997</v>
      </c>
      <c r="N6300" s="24">
        <f t="shared" si="987"/>
        <v>1.7849999999999999</v>
      </c>
      <c r="O6300" s="24">
        <f t="shared" si="988"/>
        <v>0</v>
      </c>
      <c r="P6300" s="24">
        <f t="shared" si="989"/>
        <v>1E-3</v>
      </c>
    </row>
    <row r="6301" spans="1:16" x14ac:dyDescent="0.25">
      <c r="A6301" s="15">
        <v>35152</v>
      </c>
      <c r="B6301">
        <v>0</v>
      </c>
      <c r="C6301">
        <v>8104</v>
      </c>
      <c r="D6301">
        <v>0</v>
      </c>
      <c r="E6301">
        <v>2020</v>
      </c>
      <c r="F6301">
        <v>1</v>
      </c>
      <c r="G6301">
        <f t="shared" si="980"/>
        <v>5145</v>
      </c>
      <c r="H6301">
        <f t="shared" si="981"/>
        <v>6310</v>
      </c>
      <c r="I6301">
        <f t="shared" si="982"/>
        <v>1996</v>
      </c>
      <c r="J6301">
        <f t="shared" si="983"/>
        <v>3</v>
      </c>
      <c r="K6301" s="24">
        <f t="shared" si="984"/>
        <v>5.1449999999999996</v>
      </c>
      <c r="L6301" s="24">
        <f t="shared" si="985"/>
        <v>6.31</v>
      </c>
      <c r="M6301" s="24">
        <f t="shared" si="986"/>
        <v>8.1050000000000004</v>
      </c>
      <c r="N6301" s="24">
        <f t="shared" si="987"/>
        <v>2.02</v>
      </c>
      <c r="O6301" s="24">
        <f t="shared" si="988"/>
        <v>0</v>
      </c>
      <c r="P6301" s="24">
        <f t="shared" si="989"/>
        <v>1E-3</v>
      </c>
    </row>
    <row r="6302" spans="1:16" x14ac:dyDescent="0.25">
      <c r="A6302" s="15">
        <v>35153</v>
      </c>
      <c r="B6302">
        <v>0</v>
      </c>
      <c r="C6302">
        <v>7740</v>
      </c>
      <c r="D6302">
        <v>0</v>
      </c>
      <c r="E6302">
        <v>2016</v>
      </c>
      <c r="F6302">
        <v>1</v>
      </c>
      <c r="G6302">
        <f t="shared" si="980"/>
        <v>5509</v>
      </c>
      <c r="H6302">
        <f t="shared" si="981"/>
        <v>6314</v>
      </c>
      <c r="I6302">
        <f t="shared" si="982"/>
        <v>1996</v>
      </c>
      <c r="J6302">
        <f t="shared" si="983"/>
        <v>3</v>
      </c>
      <c r="K6302" s="24">
        <f t="shared" si="984"/>
        <v>5.5090000000000003</v>
      </c>
      <c r="L6302" s="24">
        <f t="shared" si="985"/>
        <v>6.3140000000000001</v>
      </c>
      <c r="M6302" s="24">
        <f t="shared" si="986"/>
        <v>7.7409999999999997</v>
      </c>
      <c r="N6302" s="24">
        <f t="shared" si="987"/>
        <v>2.016</v>
      </c>
      <c r="O6302" s="24">
        <f t="shared" si="988"/>
        <v>0</v>
      </c>
      <c r="P6302" s="24">
        <f t="shared" si="989"/>
        <v>1E-3</v>
      </c>
    </row>
    <row r="6303" spans="1:16" x14ac:dyDescent="0.25">
      <c r="A6303" s="15">
        <v>35154</v>
      </c>
      <c r="B6303">
        <v>0</v>
      </c>
      <c r="C6303">
        <v>11380</v>
      </c>
      <c r="D6303">
        <v>0</v>
      </c>
      <c r="E6303">
        <v>2019</v>
      </c>
      <c r="F6303">
        <v>1</v>
      </c>
      <c r="G6303">
        <f t="shared" si="980"/>
        <v>1869</v>
      </c>
      <c r="H6303">
        <f t="shared" si="981"/>
        <v>6311</v>
      </c>
      <c r="I6303">
        <f t="shared" si="982"/>
        <v>1996</v>
      </c>
      <c r="J6303">
        <f t="shared" si="983"/>
        <v>3</v>
      </c>
      <c r="K6303" s="24">
        <f t="shared" si="984"/>
        <v>1.869</v>
      </c>
      <c r="L6303" s="24">
        <f t="shared" si="985"/>
        <v>6.3109999999999999</v>
      </c>
      <c r="M6303" s="24">
        <f t="shared" si="986"/>
        <v>11.381</v>
      </c>
      <c r="N6303" s="24">
        <f t="shared" si="987"/>
        <v>2.0190000000000001</v>
      </c>
      <c r="O6303" s="24">
        <f t="shared" si="988"/>
        <v>0</v>
      </c>
      <c r="P6303" s="24">
        <f t="shared" si="989"/>
        <v>1E-3</v>
      </c>
    </row>
    <row r="6304" spans="1:16" x14ac:dyDescent="0.25">
      <c r="A6304" s="15">
        <v>35155</v>
      </c>
      <c r="B6304">
        <v>0</v>
      </c>
      <c r="C6304">
        <v>11442</v>
      </c>
      <c r="D6304">
        <v>0</v>
      </c>
      <c r="E6304">
        <v>2021</v>
      </c>
      <c r="F6304">
        <v>1</v>
      </c>
      <c r="G6304">
        <f t="shared" si="980"/>
        <v>1807</v>
      </c>
      <c r="H6304">
        <f t="shared" si="981"/>
        <v>6309</v>
      </c>
      <c r="I6304">
        <f t="shared" si="982"/>
        <v>1996</v>
      </c>
      <c r="J6304">
        <f t="shared" si="983"/>
        <v>3</v>
      </c>
      <c r="K6304" s="24">
        <f t="shared" si="984"/>
        <v>1.8069999999999999</v>
      </c>
      <c r="L6304" s="24">
        <f t="shared" si="985"/>
        <v>6.3090000000000002</v>
      </c>
      <c r="M6304" s="24">
        <f t="shared" si="986"/>
        <v>11.443</v>
      </c>
      <c r="N6304" s="24">
        <f t="shared" si="987"/>
        <v>2.0209999999999999</v>
      </c>
      <c r="O6304" s="24">
        <f t="shared" si="988"/>
        <v>0</v>
      </c>
      <c r="P6304" s="24">
        <f t="shared" si="989"/>
        <v>1E-3</v>
      </c>
    </row>
    <row r="6305" spans="1:16" x14ac:dyDescent="0.25">
      <c r="A6305" s="15">
        <v>35156</v>
      </c>
      <c r="B6305">
        <v>0</v>
      </c>
      <c r="C6305">
        <v>8506</v>
      </c>
      <c r="D6305">
        <v>0</v>
      </c>
      <c r="E6305">
        <v>2024</v>
      </c>
      <c r="F6305">
        <v>1</v>
      </c>
      <c r="G6305">
        <f t="shared" si="980"/>
        <v>4743</v>
      </c>
      <c r="H6305">
        <f t="shared" si="981"/>
        <v>6306</v>
      </c>
      <c r="I6305">
        <f t="shared" si="982"/>
        <v>1996</v>
      </c>
      <c r="J6305">
        <f t="shared" si="983"/>
        <v>4</v>
      </c>
      <c r="K6305" s="24">
        <f t="shared" si="984"/>
        <v>4.7430000000000003</v>
      </c>
      <c r="L6305" s="24">
        <f t="shared" si="985"/>
        <v>6.306</v>
      </c>
      <c r="M6305" s="24">
        <f t="shared" si="986"/>
        <v>8.5069999999999997</v>
      </c>
      <c r="N6305" s="24">
        <f t="shared" si="987"/>
        <v>2.024</v>
      </c>
      <c r="O6305" s="24">
        <f t="shared" si="988"/>
        <v>0</v>
      </c>
      <c r="P6305" s="24">
        <f t="shared" si="989"/>
        <v>1E-3</v>
      </c>
    </row>
    <row r="6306" spans="1:16" x14ac:dyDescent="0.25">
      <c r="A6306" s="15">
        <v>35157</v>
      </c>
      <c r="B6306">
        <v>0</v>
      </c>
      <c r="C6306">
        <v>4908</v>
      </c>
      <c r="D6306">
        <v>0</v>
      </c>
      <c r="E6306">
        <v>6373</v>
      </c>
      <c r="F6306">
        <v>0</v>
      </c>
      <c r="G6306">
        <f t="shared" si="980"/>
        <v>8342</v>
      </c>
      <c r="H6306">
        <f t="shared" si="981"/>
        <v>1957</v>
      </c>
      <c r="I6306">
        <f t="shared" si="982"/>
        <v>1996</v>
      </c>
      <c r="J6306">
        <f t="shared" si="983"/>
        <v>4</v>
      </c>
      <c r="K6306" s="24">
        <f t="shared" si="984"/>
        <v>8.3420000000000005</v>
      </c>
      <c r="L6306" s="24">
        <f t="shared" si="985"/>
        <v>1.9570000000000001</v>
      </c>
      <c r="M6306" s="24">
        <f t="shared" si="986"/>
        <v>4.9080000000000004</v>
      </c>
      <c r="N6306" s="24">
        <f t="shared" si="987"/>
        <v>6.3730000000000002</v>
      </c>
      <c r="O6306" s="24">
        <f t="shared" si="988"/>
        <v>0</v>
      </c>
      <c r="P6306" s="24">
        <f t="shared" si="989"/>
        <v>0</v>
      </c>
    </row>
    <row r="6307" spans="1:16" x14ac:dyDescent="0.25">
      <c r="A6307" s="15">
        <v>35158</v>
      </c>
      <c r="B6307">
        <v>0</v>
      </c>
      <c r="C6307">
        <v>4942</v>
      </c>
      <c r="D6307">
        <v>0</v>
      </c>
      <c r="E6307">
        <v>8623</v>
      </c>
      <c r="F6307">
        <v>0</v>
      </c>
      <c r="G6307">
        <f t="shared" si="980"/>
        <v>8308</v>
      </c>
      <c r="H6307">
        <f t="shared" si="981"/>
        <v>0</v>
      </c>
      <c r="I6307">
        <f t="shared" si="982"/>
        <v>1996</v>
      </c>
      <c r="J6307">
        <f t="shared" si="983"/>
        <v>4</v>
      </c>
      <c r="K6307" s="24">
        <f t="shared" si="984"/>
        <v>8.3079999999999998</v>
      </c>
      <c r="L6307" s="24">
        <f t="shared" si="985"/>
        <v>0</v>
      </c>
      <c r="M6307" s="24">
        <f t="shared" si="986"/>
        <v>4.9420000000000002</v>
      </c>
      <c r="N6307" s="24">
        <f t="shared" si="987"/>
        <v>8.6229999999999993</v>
      </c>
      <c r="O6307" s="24">
        <f t="shared" si="988"/>
        <v>0</v>
      </c>
      <c r="P6307" s="24">
        <f t="shared" si="989"/>
        <v>0</v>
      </c>
    </row>
    <row r="6308" spans="1:16" x14ac:dyDescent="0.25">
      <c r="A6308" s="15">
        <v>35159</v>
      </c>
      <c r="B6308">
        <v>0</v>
      </c>
      <c r="C6308">
        <v>4818</v>
      </c>
      <c r="D6308">
        <v>2517</v>
      </c>
      <c r="E6308">
        <v>6294</v>
      </c>
      <c r="F6308">
        <v>0</v>
      </c>
      <c r="G6308">
        <f t="shared" si="980"/>
        <v>8432</v>
      </c>
      <c r="H6308">
        <f t="shared" si="981"/>
        <v>0</v>
      </c>
      <c r="I6308">
        <f t="shared" si="982"/>
        <v>1996</v>
      </c>
      <c r="J6308">
        <f t="shared" si="983"/>
        <v>4</v>
      </c>
      <c r="K6308" s="24">
        <f t="shared" si="984"/>
        <v>8.4320000000000004</v>
      </c>
      <c r="L6308" s="24">
        <f t="shared" si="985"/>
        <v>0</v>
      </c>
      <c r="M6308" s="24">
        <f t="shared" si="986"/>
        <v>4.8179999999999996</v>
      </c>
      <c r="N6308" s="24">
        <f t="shared" si="987"/>
        <v>8.8109999999999999</v>
      </c>
      <c r="O6308" s="24">
        <f t="shared" si="988"/>
        <v>0</v>
      </c>
      <c r="P6308" s="24">
        <f t="shared" si="989"/>
        <v>0</v>
      </c>
    </row>
    <row r="6309" spans="1:16" x14ac:dyDescent="0.25">
      <c r="A6309" s="15">
        <v>35160</v>
      </c>
      <c r="B6309">
        <v>0</v>
      </c>
      <c r="C6309">
        <v>4847</v>
      </c>
      <c r="D6309">
        <v>4993</v>
      </c>
      <c r="E6309">
        <v>3479</v>
      </c>
      <c r="F6309">
        <v>0</v>
      </c>
      <c r="G6309">
        <f t="shared" si="980"/>
        <v>8403</v>
      </c>
      <c r="H6309">
        <f t="shared" si="981"/>
        <v>0</v>
      </c>
      <c r="I6309">
        <f t="shared" si="982"/>
        <v>1996</v>
      </c>
      <c r="J6309">
        <f t="shared" si="983"/>
        <v>4</v>
      </c>
      <c r="K6309" s="24">
        <f t="shared" si="984"/>
        <v>8.4030000000000005</v>
      </c>
      <c r="L6309" s="24">
        <f t="shared" si="985"/>
        <v>0</v>
      </c>
      <c r="M6309" s="24">
        <f t="shared" si="986"/>
        <v>4.8470000000000004</v>
      </c>
      <c r="N6309" s="24">
        <f t="shared" si="987"/>
        <v>8.4719999999999995</v>
      </c>
      <c r="O6309" s="24">
        <f t="shared" si="988"/>
        <v>0</v>
      </c>
      <c r="P6309" s="24">
        <f t="shared" si="989"/>
        <v>0</v>
      </c>
    </row>
    <row r="6310" spans="1:16" x14ac:dyDescent="0.25">
      <c r="A6310" s="15">
        <v>35161</v>
      </c>
      <c r="B6310">
        <v>0</v>
      </c>
      <c r="C6310">
        <v>4834</v>
      </c>
      <c r="D6310">
        <v>6523</v>
      </c>
      <c r="E6310">
        <v>2104</v>
      </c>
      <c r="F6310">
        <v>0</v>
      </c>
      <c r="G6310">
        <f t="shared" si="980"/>
        <v>8416</v>
      </c>
      <c r="H6310">
        <f t="shared" si="981"/>
        <v>0</v>
      </c>
      <c r="I6310">
        <f t="shared" si="982"/>
        <v>1996</v>
      </c>
      <c r="J6310">
        <f t="shared" si="983"/>
        <v>4</v>
      </c>
      <c r="K6310" s="24">
        <f t="shared" si="984"/>
        <v>8.4160000000000004</v>
      </c>
      <c r="L6310" s="24">
        <f t="shared" si="985"/>
        <v>0</v>
      </c>
      <c r="M6310" s="24">
        <f t="shared" si="986"/>
        <v>4.8339999999999996</v>
      </c>
      <c r="N6310" s="24">
        <f t="shared" si="987"/>
        <v>8.6270000000000007</v>
      </c>
      <c r="O6310" s="24">
        <f t="shared" si="988"/>
        <v>0</v>
      </c>
      <c r="P6310" s="24">
        <f t="shared" si="989"/>
        <v>0</v>
      </c>
    </row>
    <row r="6311" spans="1:16" x14ac:dyDescent="0.25">
      <c r="A6311" s="15">
        <v>35162</v>
      </c>
      <c r="B6311">
        <v>0</v>
      </c>
      <c r="C6311">
        <v>4765</v>
      </c>
      <c r="D6311">
        <v>6252</v>
      </c>
      <c r="E6311">
        <v>2029</v>
      </c>
      <c r="F6311">
        <v>0</v>
      </c>
      <c r="G6311">
        <f t="shared" si="980"/>
        <v>8485</v>
      </c>
      <c r="H6311">
        <f t="shared" si="981"/>
        <v>49</v>
      </c>
      <c r="I6311">
        <f t="shared" si="982"/>
        <v>1996</v>
      </c>
      <c r="J6311">
        <f t="shared" si="983"/>
        <v>4</v>
      </c>
      <c r="K6311" s="24">
        <f t="shared" si="984"/>
        <v>8.4849999999999994</v>
      </c>
      <c r="L6311" s="24">
        <f t="shared" si="985"/>
        <v>4.9000000000000002E-2</v>
      </c>
      <c r="M6311" s="24">
        <f t="shared" si="986"/>
        <v>4.7649999999999997</v>
      </c>
      <c r="N6311" s="24">
        <f t="shared" si="987"/>
        <v>8.2810000000000006</v>
      </c>
      <c r="O6311" s="24">
        <f t="shared" si="988"/>
        <v>0</v>
      </c>
      <c r="P6311" s="24">
        <f t="shared" si="989"/>
        <v>0</v>
      </c>
    </row>
    <row r="6312" spans="1:16" x14ac:dyDescent="0.25">
      <c r="A6312" s="15">
        <v>35163</v>
      </c>
      <c r="B6312">
        <v>0</v>
      </c>
      <c r="C6312">
        <v>4862</v>
      </c>
      <c r="D6312">
        <v>6523</v>
      </c>
      <c r="E6312">
        <v>2087</v>
      </c>
      <c r="F6312">
        <v>0</v>
      </c>
      <c r="G6312">
        <f t="shared" si="980"/>
        <v>8388</v>
      </c>
      <c r="H6312">
        <f t="shared" si="981"/>
        <v>0</v>
      </c>
      <c r="I6312">
        <f t="shared" si="982"/>
        <v>1996</v>
      </c>
      <c r="J6312">
        <f t="shared" si="983"/>
        <v>4</v>
      </c>
      <c r="K6312" s="24">
        <f t="shared" si="984"/>
        <v>8.3879999999999999</v>
      </c>
      <c r="L6312" s="24">
        <f t="shared" si="985"/>
        <v>0</v>
      </c>
      <c r="M6312" s="24">
        <f t="shared" si="986"/>
        <v>4.8620000000000001</v>
      </c>
      <c r="N6312" s="24">
        <f t="shared" si="987"/>
        <v>8.61</v>
      </c>
      <c r="O6312" s="24">
        <f t="shared" si="988"/>
        <v>0</v>
      </c>
      <c r="P6312" s="24">
        <f t="shared" si="989"/>
        <v>0</v>
      </c>
    </row>
    <row r="6313" spans="1:16" x14ac:dyDescent="0.25">
      <c r="A6313" s="15">
        <v>35164</v>
      </c>
      <c r="B6313">
        <v>0</v>
      </c>
      <c r="C6313">
        <v>3727</v>
      </c>
      <c r="D6313">
        <v>7248</v>
      </c>
      <c r="E6313">
        <v>1344</v>
      </c>
      <c r="F6313">
        <v>1</v>
      </c>
      <c r="G6313">
        <f t="shared" si="980"/>
        <v>9522</v>
      </c>
      <c r="H6313">
        <f t="shared" si="981"/>
        <v>0</v>
      </c>
      <c r="I6313">
        <f t="shared" si="982"/>
        <v>1996</v>
      </c>
      <c r="J6313">
        <f t="shared" si="983"/>
        <v>4</v>
      </c>
      <c r="K6313" s="24">
        <f t="shared" si="984"/>
        <v>9.5220000000000002</v>
      </c>
      <c r="L6313" s="24">
        <f t="shared" si="985"/>
        <v>0</v>
      </c>
      <c r="M6313" s="24">
        <f t="shared" si="986"/>
        <v>3.7280000000000002</v>
      </c>
      <c r="N6313" s="24">
        <f t="shared" si="987"/>
        <v>8.5920000000000005</v>
      </c>
      <c r="O6313" s="24">
        <f t="shared" si="988"/>
        <v>0</v>
      </c>
      <c r="P6313" s="24">
        <f t="shared" si="989"/>
        <v>1E-3</v>
      </c>
    </row>
    <row r="6314" spans="1:16" x14ac:dyDescent="0.25">
      <c r="A6314" s="15">
        <v>35165</v>
      </c>
      <c r="B6314">
        <v>0</v>
      </c>
      <c r="C6314">
        <v>1915</v>
      </c>
      <c r="D6314">
        <v>7248</v>
      </c>
      <c r="E6314">
        <v>1318</v>
      </c>
      <c r="F6314">
        <v>1</v>
      </c>
      <c r="G6314">
        <f t="shared" si="980"/>
        <v>11334</v>
      </c>
      <c r="H6314">
        <f t="shared" si="981"/>
        <v>0</v>
      </c>
      <c r="I6314">
        <f t="shared" si="982"/>
        <v>1996</v>
      </c>
      <c r="J6314">
        <f t="shared" si="983"/>
        <v>4</v>
      </c>
      <c r="K6314" s="24">
        <f t="shared" si="984"/>
        <v>11.334</v>
      </c>
      <c r="L6314" s="24">
        <f t="shared" si="985"/>
        <v>0</v>
      </c>
      <c r="M6314" s="24">
        <f t="shared" si="986"/>
        <v>1.9159999999999999</v>
      </c>
      <c r="N6314" s="24">
        <f t="shared" si="987"/>
        <v>8.5660000000000007</v>
      </c>
      <c r="O6314" s="24">
        <f t="shared" si="988"/>
        <v>0</v>
      </c>
      <c r="P6314" s="24">
        <f t="shared" si="989"/>
        <v>1E-3</v>
      </c>
    </row>
    <row r="6315" spans="1:16" x14ac:dyDescent="0.25">
      <c r="A6315" s="15">
        <v>35166</v>
      </c>
      <c r="B6315">
        <v>0</v>
      </c>
      <c r="C6315">
        <v>5485</v>
      </c>
      <c r="D6315">
        <v>6685</v>
      </c>
      <c r="E6315">
        <v>1903</v>
      </c>
      <c r="F6315">
        <v>1</v>
      </c>
      <c r="G6315">
        <f t="shared" si="980"/>
        <v>7764</v>
      </c>
      <c r="H6315">
        <f t="shared" si="981"/>
        <v>0</v>
      </c>
      <c r="I6315">
        <f t="shared" si="982"/>
        <v>1996</v>
      </c>
      <c r="J6315">
        <f t="shared" si="983"/>
        <v>4</v>
      </c>
      <c r="K6315" s="24">
        <f t="shared" si="984"/>
        <v>7.7640000000000002</v>
      </c>
      <c r="L6315" s="24">
        <f t="shared" si="985"/>
        <v>0</v>
      </c>
      <c r="M6315" s="24">
        <f t="shared" si="986"/>
        <v>5.4859999999999998</v>
      </c>
      <c r="N6315" s="24">
        <f t="shared" si="987"/>
        <v>8.5879999999999992</v>
      </c>
      <c r="O6315" s="24">
        <f t="shared" si="988"/>
        <v>0</v>
      </c>
      <c r="P6315" s="24">
        <f t="shared" si="989"/>
        <v>1E-3</v>
      </c>
    </row>
    <row r="6316" spans="1:16" x14ac:dyDescent="0.25">
      <c r="A6316" s="15">
        <v>35167</v>
      </c>
      <c r="B6316">
        <v>0</v>
      </c>
      <c r="C6316">
        <v>7288</v>
      </c>
      <c r="D6316">
        <v>5557</v>
      </c>
      <c r="E6316">
        <v>3027</v>
      </c>
      <c r="F6316">
        <v>1</v>
      </c>
      <c r="G6316">
        <f t="shared" si="980"/>
        <v>5961</v>
      </c>
      <c r="H6316">
        <f t="shared" si="981"/>
        <v>0</v>
      </c>
      <c r="I6316">
        <f t="shared" si="982"/>
        <v>1996</v>
      </c>
      <c r="J6316">
        <f t="shared" si="983"/>
        <v>4</v>
      </c>
      <c r="K6316" s="24">
        <f t="shared" si="984"/>
        <v>5.9610000000000003</v>
      </c>
      <c r="L6316" s="24">
        <f t="shared" si="985"/>
        <v>0</v>
      </c>
      <c r="M6316" s="24">
        <f t="shared" si="986"/>
        <v>7.2889999999999997</v>
      </c>
      <c r="N6316" s="24">
        <f t="shared" si="987"/>
        <v>8.5839999999999996</v>
      </c>
      <c r="O6316" s="24">
        <f t="shared" si="988"/>
        <v>0</v>
      </c>
      <c r="P6316" s="24">
        <f t="shared" si="989"/>
        <v>1E-3</v>
      </c>
    </row>
    <row r="6317" spans="1:16" x14ac:dyDescent="0.25">
      <c r="A6317" s="15">
        <v>35168</v>
      </c>
      <c r="B6317">
        <v>0</v>
      </c>
      <c r="C6317">
        <v>11204</v>
      </c>
      <c r="D6317">
        <v>2013</v>
      </c>
      <c r="E6317">
        <v>6516</v>
      </c>
      <c r="F6317">
        <v>0</v>
      </c>
      <c r="G6317">
        <f t="shared" si="980"/>
        <v>2046</v>
      </c>
      <c r="H6317">
        <f t="shared" si="981"/>
        <v>0</v>
      </c>
      <c r="I6317">
        <f t="shared" si="982"/>
        <v>1996</v>
      </c>
      <c r="J6317">
        <f t="shared" si="983"/>
        <v>4</v>
      </c>
      <c r="K6317" s="24">
        <f t="shared" si="984"/>
        <v>2.0459999999999998</v>
      </c>
      <c r="L6317" s="24">
        <f t="shared" si="985"/>
        <v>0</v>
      </c>
      <c r="M6317" s="24">
        <f t="shared" si="986"/>
        <v>11.204000000000001</v>
      </c>
      <c r="N6317" s="24">
        <f t="shared" si="987"/>
        <v>8.5289999999999999</v>
      </c>
      <c r="O6317" s="24">
        <f t="shared" si="988"/>
        <v>0</v>
      </c>
      <c r="P6317" s="24">
        <f t="shared" si="989"/>
        <v>0</v>
      </c>
    </row>
    <row r="6318" spans="1:16" x14ac:dyDescent="0.25">
      <c r="A6318" s="15">
        <v>35169</v>
      </c>
      <c r="B6318">
        <v>0</v>
      </c>
      <c r="C6318">
        <v>11209</v>
      </c>
      <c r="D6318">
        <v>2013</v>
      </c>
      <c r="E6318">
        <v>6524</v>
      </c>
      <c r="F6318">
        <v>0</v>
      </c>
      <c r="G6318">
        <f t="shared" si="980"/>
        <v>2041</v>
      </c>
      <c r="H6318">
        <f t="shared" si="981"/>
        <v>0</v>
      </c>
      <c r="I6318">
        <f t="shared" si="982"/>
        <v>1996</v>
      </c>
      <c r="J6318">
        <f t="shared" si="983"/>
        <v>4</v>
      </c>
      <c r="K6318" s="24">
        <f t="shared" si="984"/>
        <v>2.0409999999999999</v>
      </c>
      <c r="L6318" s="24">
        <f t="shared" si="985"/>
        <v>0</v>
      </c>
      <c r="M6318" s="24">
        <f t="shared" si="986"/>
        <v>11.209</v>
      </c>
      <c r="N6318" s="24">
        <f t="shared" si="987"/>
        <v>8.5370000000000008</v>
      </c>
      <c r="O6318" s="24">
        <f t="shared" si="988"/>
        <v>0</v>
      </c>
      <c r="P6318" s="24">
        <f t="shared" si="989"/>
        <v>0</v>
      </c>
    </row>
    <row r="6319" spans="1:16" x14ac:dyDescent="0.25">
      <c r="A6319" s="15">
        <v>35170</v>
      </c>
      <c r="B6319">
        <v>0</v>
      </c>
      <c r="C6319">
        <v>1168</v>
      </c>
      <c r="D6319">
        <v>0</v>
      </c>
      <c r="E6319">
        <v>3739</v>
      </c>
      <c r="F6319">
        <v>0</v>
      </c>
      <c r="G6319">
        <f t="shared" si="980"/>
        <v>12082</v>
      </c>
      <c r="H6319">
        <f t="shared" si="981"/>
        <v>4591</v>
      </c>
      <c r="I6319">
        <f t="shared" si="982"/>
        <v>1996</v>
      </c>
      <c r="J6319">
        <f t="shared" si="983"/>
        <v>4</v>
      </c>
      <c r="K6319" s="24">
        <f t="shared" si="984"/>
        <v>12.082000000000001</v>
      </c>
      <c r="L6319" s="24">
        <f t="shared" si="985"/>
        <v>4.5910000000000002</v>
      </c>
      <c r="M6319" s="24">
        <f t="shared" si="986"/>
        <v>1.1679999999999999</v>
      </c>
      <c r="N6319" s="24">
        <f t="shared" si="987"/>
        <v>3.7389999999999999</v>
      </c>
      <c r="O6319" s="24">
        <f t="shared" si="988"/>
        <v>0</v>
      </c>
      <c r="P6319" s="24">
        <f t="shared" si="989"/>
        <v>0</v>
      </c>
    </row>
    <row r="6320" spans="1:16" x14ac:dyDescent="0.25">
      <c r="A6320" s="15">
        <v>35171</v>
      </c>
      <c r="B6320">
        <v>0</v>
      </c>
      <c r="C6320">
        <v>1189</v>
      </c>
      <c r="D6320">
        <v>0</v>
      </c>
      <c r="E6320">
        <v>2000</v>
      </c>
      <c r="F6320">
        <v>0</v>
      </c>
      <c r="G6320">
        <f t="shared" si="980"/>
        <v>12061</v>
      </c>
      <c r="H6320">
        <f t="shared" si="981"/>
        <v>6330</v>
      </c>
      <c r="I6320">
        <f t="shared" si="982"/>
        <v>1996</v>
      </c>
      <c r="J6320">
        <f t="shared" si="983"/>
        <v>4</v>
      </c>
      <c r="K6320" s="24">
        <f t="shared" si="984"/>
        <v>12.061</v>
      </c>
      <c r="L6320" s="24">
        <f t="shared" si="985"/>
        <v>6.33</v>
      </c>
      <c r="M6320" s="24">
        <f t="shared" si="986"/>
        <v>1.1890000000000001</v>
      </c>
      <c r="N6320" s="24">
        <f t="shared" si="987"/>
        <v>2</v>
      </c>
      <c r="O6320" s="24">
        <f t="shared" si="988"/>
        <v>0</v>
      </c>
      <c r="P6320" s="24">
        <f t="shared" si="989"/>
        <v>0</v>
      </c>
    </row>
    <row r="6321" spans="1:16" x14ac:dyDescent="0.25">
      <c r="A6321" s="15">
        <v>35172</v>
      </c>
      <c r="B6321">
        <v>0</v>
      </c>
      <c r="C6321">
        <v>1105</v>
      </c>
      <c r="D6321">
        <v>0</v>
      </c>
      <c r="E6321">
        <v>1990</v>
      </c>
      <c r="F6321">
        <v>0</v>
      </c>
      <c r="G6321">
        <f t="shared" si="980"/>
        <v>12145</v>
      </c>
      <c r="H6321">
        <f t="shared" si="981"/>
        <v>6340</v>
      </c>
      <c r="I6321">
        <f t="shared" si="982"/>
        <v>1996</v>
      </c>
      <c r="J6321">
        <f t="shared" si="983"/>
        <v>4</v>
      </c>
      <c r="K6321" s="24">
        <f t="shared" si="984"/>
        <v>12.145</v>
      </c>
      <c r="L6321" s="24">
        <f t="shared" si="985"/>
        <v>6.34</v>
      </c>
      <c r="M6321" s="24">
        <f t="shared" si="986"/>
        <v>1.105</v>
      </c>
      <c r="N6321" s="24">
        <f t="shared" si="987"/>
        <v>1.99</v>
      </c>
      <c r="O6321" s="24">
        <f t="shared" si="988"/>
        <v>0</v>
      </c>
      <c r="P6321" s="24">
        <f t="shared" si="989"/>
        <v>0</v>
      </c>
    </row>
    <row r="6322" spans="1:16" x14ac:dyDescent="0.25">
      <c r="A6322" s="15">
        <v>35173</v>
      </c>
      <c r="B6322">
        <v>0</v>
      </c>
      <c r="C6322">
        <v>1103</v>
      </c>
      <c r="D6322">
        <v>0</v>
      </c>
      <c r="E6322">
        <v>1990</v>
      </c>
      <c r="F6322">
        <v>0</v>
      </c>
      <c r="G6322">
        <f t="shared" si="980"/>
        <v>12147</v>
      </c>
      <c r="H6322">
        <f t="shared" si="981"/>
        <v>6340</v>
      </c>
      <c r="I6322">
        <f t="shared" si="982"/>
        <v>1996</v>
      </c>
      <c r="J6322">
        <f t="shared" si="983"/>
        <v>4</v>
      </c>
      <c r="K6322" s="24">
        <f t="shared" si="984"/>
        <v>12.147</v>
      </c>
      <c r="L6322" s="24">
        <f t="shared" si="985"/>
        <v>6.34</v>
      </c>
      <c r="M6322" s="24">
        <f t="shared" si="986"/>
        <v>1.103</v>
      </c>
      <c r="N6322" s="24">
        <f t="shared" si="987"/>
        <v>1.99</v>
      </c>
      <c r="O6322" s="24">
        <f t="shared" si="988"/>
        <v>0</v>
      </c>
      <c r="P6322" s="24">
        <f t="shared" si="989"/>
        <v>0</v>
      </c>
    </row>
    <row r="6323" spans="1:16" x14ac:dyDescent="0.25">
      <c r="A6323" s="15">
        <v>35174</v>
      </c>
      <c r="B6323">
        <v>0</v>
      </c>
      <c r="C6323">
        <v>1105</v>
      </c>
      <c r="D6323">
        <v>0</v>
      </c>
      <c r="E6323">
        <v>1882</v>
      </c>
      <c r="F6323">
        <v>0</v>
      </c>
      <c r="G6323">
        <f t="shared" si="980"/>
        <v>12145</v>
      </c>
      <c r="H6323">
        <f t="shared" si="981"/>
        <v>6448</v>
      </c>
      <c r="I6323">
        <f t="shared" si="982"/>
        <v>1996</v>
      </c>
      <c r="J6323">
        <f t="shared" si="983"/>
        <v>4</v>
      </c>
      <c r="K6323" s="24">
        <f t="shared" si="984"/>
        <v>12.145</v>
      </c>
      <c r="L6323" s="24">
        <f t="shared" si="985"/>
        <v>6.4480000000000004</v>
      </c>
      <c r="M6323" s="24">
        <f t="shared" si="986"/>
        <v>1.105</v>
      </c>
      <c r="N6323" s="24">
        <f t="shared" si="987"/>
        <v>1.8819999999999999</v>
      </c>
      <c r="O6323" s="24">
        <f t="shared" si="988"/>
        <v>0</v>
      </c>
      <c r="P6323" s="24">
        <f t="shared" si="989"/>
        <v>0</v>
      </c>
    </row>
    <row r="6324" spans="1:16" x14ac:dyDescent="0.25">
      <c r="A6324" s="15">
        <v>35175</v>
      </c>
      <c r="B6324">
        <v>0</v>
      </c>
      <c r="C6324">
        <v>1385</v>
      </c>
      <c r="D6324">
        <v>0</v>
      </c>
      <c r="E6324">
        <v>1988</v>
      </c>
      <c r="F6324">
        <v>0</v>
      </c>
      <c r="G6324">
        <f t="shared" si="980"/>
        <v>11865</v>
      </c>
      <c r="H6324">
        <f t="shared" si="981"/>
        <v>6342</v>
      </c>
      <c r="I6324">
        <f t="shared" si="982"/>
        <v>1996</v>
      </c>
      <c r="J6324">
        <f t="shared" si="983"/>
        <v>4</v>
      </c>
      <c r="K6324" s="24">
        <f t="shared" si="984"/>
        <v>11.865</v>
      </c>
      <c r="L6324" s="24">
        <f t="shared" si="985"/>
        <v>6.3419999999999996</v>
      </c>
      <c r="M6324" s="24">
        <f t="shared" si="986"/>
        <v>1.385</v>
      </c>
      <c r="N6324" s="24">
        <f t="shared" si="987"/>
        <v>1.988</v>
      </c>
      <c r="O6324" s="24">
        <f t="shared" si="988"/>
        <v>0</v>
      </c>
      <c r="P6324" s="24">
        <f t="shared" si="989"/>
        <v>0</v>
      </c>
    </row>
    <row r="6325" spans="1:16" x14ac:dyDescent="0.25">
      <c r="A6325" s="15">
        <v>35176</v>
      </c>
      <c r="B6325">
        <v>0</v>
      </c>
      <c r="C6325">
        <v>1367</v>
      </c>
      <c r="D6325">
        <v>0</v>
      </c>
      <c r="E6325">
        <v>1993</v>
      </c>
      <c r="F6325">
        <v>0</v>
      </c>
      <c r="G6325">
        <f t="shared" si="980"/>
        <v>11883</v>
      </c>
      <c r="H6325">
        <f t="shared" si="981"/>
        <v>6337</v>
      </c>
      <c r="I6325">
        <f t="shared" si="982"/>
        <v>1996</v>
      </c>
      <c r="J6325">
        <f t="shared" si="983"/>
        <v>4</v>
      </c>
      <c r="K6325" s="24">
        <f t="shared" si="984"/>
        <v>11.882999999999999</v>
      </c>
      <c r="L6325" s="24">
        <f t="shared" si="985"/>
        <v>6.3369999999999997</v>
      </c>
      <c r="M6325" s="24">
        <f t="shared" si="986"/>
        <v>1.367</v>
      </c>
      <c r="N6325" s="24">
        <f t="shared" si="987"/>
        <v>1.9930000000000001</v>
      </c>
      <c r="O6325" s="24">
        <f t="shared" si="988"/>
        <v>0</v>
      </c>
      <c r="P6325" s="24">
        <f t="shared" si="989"/>
        <v>0</v>
      </c>
    </row>
    <row r="6326" spans="1:16" x14ac:dyDescent="0.25">
      <c r="A6326" s="15">
        <v>35177</v>
      </c>
      <c r="B6326">
        <v>0</v>
      </c>
      <c r="C6326">
        <v>1093</v>
      </c>
      <c r="D6326">
        <v>0</v>
      </c>
      <c r="E6326">
        <v>1747</v>
      </c>
      <c r="F6326">
        <v>0</v>
      </c>
      <c r="G6326">
        <f t="shared" si="980"/>
        <v>12157</v>
      </c>
      <c r="H6326">
        <f t="shared" si="981"/>
        <v>6583</v>
      </c>
      <c r="I6326">
        <f t="shared" si="982"/>
        <v>1996</v>
      </c>
      <c r="J6326">
        <f t="shared" si="983"/>
        <v>4</v>
      </c>
      <c r="K6326" s="24">
        <f t="shared" si="984"/>
        <v>12.157</v>
      </c>
      <c r="L6326" s="24">
        <f t="shared" si="985"/>
        <v>6.5830000000000002</v>
      </c>
      <c r="M6326" s="24">
        <f t="shared" si="986"/>
        <v>1.093</v>
      </c>
      <c r="N6326" s="24">
        <f t="shared" si="987"/>
        <v>1.7470000000000001</v>
      </c>
      <c r="O6326" s="24">
        <f t="shared" si="988"/>
        <v>0</v>
      </c>
      <c r="P6326" s="24">
        <f t="shared" si="989"/>
        <v>0</v>
      </c>
    </row>
    <row r="6327" spans="1:16" x14ac:dyDescent="0.25">
      <c r="A6327" s="15">
        <v>35178</v>
      </c>
      <c r="B6327">
        <v>0</v>
      </c>
      <c r="C6327">
        <v>1808</v>
      </c>
      <c r="D6327">
        <v>0</v>
      </c>
      <c r="E6327">
        <v>1632</v>
      </c>
      <c r="F6327">
        <v>0</v>
      </c>
      <c r="G6327">
        <f t="shared" si="980"/>
        <v>11442</v>
      </c>
      <c r="H6327">
        <f t="shared" si="981"/>
        <v>6698</v>
      </c>
      <c r="I6327">
        <f t="shared" si="982"/>
        <v>1996</v>
      </c>
      <c r="J6327">
        <f t="shared" si="983"/>
        <v>4</v>
      </c>
      <c r="K6327" s="24">
        <f t="shared" si="984"/>
        <v>11.442</v>
      </c>
      <c r="L6327" s="24">
        <f t="shared" si="985"/>
        <v>6.6980000000000004</v>
      </c>
      <c r="M6327" s="24">
        <f t="shared" si="986"/>
        <v>1.8080000000000001</v>
      </c>
      <c r="N6327" s="24">
        <f t="shared" si="987"/>
        <v>1.6319999999999999</v>
      </c>
      <c r="O6327" s="24">
        <f t="shared" si="988"/>
        <v>0</v>
      </c>
      <c r="P6327" s="24">
        <f t="shared" si="989"/>
        <v>0</v>
      </c>
    </row>
    <row r="6328" spans="1:16" x14ac:dyDescent="0.25">
      <c r="A6328" s="15">
        <v>35179</v>
      </c>
      <c r="B6328">
        <v>0</v>
      </c>
      <c r="C6328">
        <v>1986</v>
      </c>
      <c r="D6328">
        <v>0</v>
      </c>
      <c r="E6328">
        <v>1666</v>
      </c>
      <c r="F6328">
        <v>0</v>
      </c>
      <c r="G6328">
        <f t="shared" si="980"/>
        <v>11264</v>
      </c>
      <c r="H6328">
        <f t="shared" si="981"/>
        <v>6664</v>
      </c>
      <c r="I6328">
        <f t="shared" si="982"/>
        <v>1996</v>
      </c>
      <c r="J6328">
        <f t="shared" si="983"/>
        <v>4</v>
      </c>
      <c r="K6328" s="24">
        <f t="shared" si="984"/>
        <v>11.263999999999999</v>
      </c>
      <c r="L6328" s="24">
        <f t="shared" si="985"/>
        <v>6.6639999999999997</v>
      </c>
      <c r="M6328" s="24">
        <f t="shared" si="986"/>
        <v>1.986</v>
      </c>
      <c r="N6328" s="24">
        <f t="shared" si="987"/>
        <v>1.6659999999999999</v>
      </c>
      <c r="O6328" s="24">
        <f t="shared" si="988"/>
        <v>0</v>
      </c>
      <c r="P6328" s="24">
        <f t="shared" si="989"/>
        <v>0</v>
      </c>
    </row>
    <row r="6329" spans="1:16" x14ac:dyDescent="0.25">
      <c r="A6329" s="15">
        <v>35180</v>
      </c>
      <c r="B6329">
        <v>0</v>
      </c>
      <c r="C6329">
        <v>1898</v>
      </c>
      <c r="D6329">
        <v>0</v>
      </c>
      <c r="E6329">
        <v>1699</v>
      </c>
      <c r="F6329">
        <v>0</v>
      </c>
      <c r="G6329">
        <f t="shared" si="980"/>
        <v>11352</v>
      </c>
      <c r="H6329">
        <f t="shared" si="981"/>
        <v>6631</v>
      </c>
      <c r="I6329">
        <f t="shared" si="982"/>
        <v>1996</v>
      </c>
      <c r="J6329">
        <f t="shared" si="983"/>
        <v>4</v>
      </c>
      <c r="K6329" s="24">
        <f t="shared" si="984"/>
        <v>11.352</v>
      </c>
      <c r="L6329" s="24">
        <f t="shared" si="985"/>
        <v>6.6310000000000002</v>
      </c>
      <c r="M6329" s="24">
        <f t="shared" si="986"/>
        <v>1.8979999999999999</v>
      </c>
      <c r="N6329" s="24">
        <f t="shared" si="987"/>
        <v>1.6990000000000001</v>
      </c>
      <c r="O6329" s="24">
        <f t="shared" si="988"/>
        <v>0</v>
      </c>
      <c r="P6329" s="24">
        <f t="shared" si="989"/>
        <v>0</v>
      </c>
    </row>
    <row r="6330" spans="1:16" x14ac:dyDescent="0.25">
      <c r="A6330" s="15">
        <v>35181</v>
      </c>
      <c r="B6330">
        <v>0</v>
      </c>
      <c r="C6330">
        <v>1546</v>
      </c>
      <c r="D6330">
        <v>0</v>
      </c>
      <c r="E6330">
        <v>1687</v>
      </c>
      <c r="F6330">
        <v>0</v>
      </c>
      <c r="G6330">
        <f t="shared" si="980"/>
        <v>11704</v>
      </c>
      <c r="H6330">
        <f t="shared" si="981"/>
        <v>6643</v>
      </c>
      <c r="I6330">
        <f t="shared" si="982"/>
        <v>1996</v>
      </c>
      <c r="J6330">
        <f t="shared" si="983"/>
        <v>4</v>
      </c>
      <c r="K6330" s="24">
        <f t="shared" si="984"/>
        <v>11.704000000000001</v>
      </c>
      <c r="L6330" s="24">
        <f t="shared" si="985"/>
        <v>6.6429999999999998</v>
      </c>
      <c r="M6330" s="24">
        <f t="shared" si="986"/>
        <v>1.546</v>
      </c>
      <c r="N6330" s="24">
        <f t="shared" si="987"/>
        <v>1.6870000000000001</v>
      </c>
      <c r="O6330" s="24">
        <f t="shared" si="988"/>
        <v>0</v>
      </c>
      <c r="P6330" s="24">
        <f t="shared" si="989"/>
        <v>0</v>
      </c>
    </row>
    <row r="6331" spans="1:16" x14ac:dyDescent="0.25">
      <c r="A6331" s="15">
        <v>35182</v>
      </c>
      <c r="B6331">
        <v>0</v>
      </c>
      <c r="C6331">
        <v>1537</v>
      </c>
      <c r="D6331">
        <v>0</v>
      </c>
      <c r="E6331">
        <v>1732</v>
      </c>
      <c r="F6331">
        <v>0</v>
      </c>
      <c r="G6331">
        <f t="shared" si="980"/>
        <v>11713</v>
      </c>
      <c r="H6331">
        <f t="shared" si="981"/>
        <v>6598</v>
      </c>
      <c r="I6331">
        <f t="shared" si="982"/>
        <v>1996</v>
      </c>
      <c r="J6331">
        <f t="shared" si="983"/>
        <v>4</v>
      </c>
      <c r="K6331" s="24">
        <f t="shared" si="984"/>
        <v>11.712999999999999</v>
      </c>
      <c r="L6331" s="24">
        <f t="shared" si="985"/>
        <v>6.5979999999999999</v>
      </c>
      <c r="M6331" s="24">
        <f t="shared" si="986"/>
        <v>1.5369999999999999</v>
      </c>
      <c r="N6331" s="24">
        <f t="shared" si="987"/>
        <v>1.732</v>
      </c>
      <c r="O6331" s="24">
        <f t="shared" si="988"/>
        <v>0</v>
      </c>
      <c r="P6331" s="24">
        <f t="shared" si="989"/>
        <v>0</v>
      </c>
    </row>
    <row r="6332" spans="1:16" x14ac:dyDescent="0.25">
      <c r="A6332" s="15">
        <v>35183</v>
      </c>
      <c r="B6332">
        <v>0</v>
      </c>
      <c r="C6332">
        <v>1537</v>
      </c>
      <c r="D6332">
        <v>0</v>
      </c>
      <c r="E6332">
        <v>1727</v>
      </c>
      <c r="F6332">
        <v>0</v>
      </c>
      <c r="G6332">
        <f t="shared" si="980"/>
        <v>11713</v>
      </c>
      <c r="H6332">
        <f t="shared" si="981"/>
        <v>6603</v>
      </c>
      <c r="I6332">
        <f t="shared" si="982"/>
        <v>1996</v>
      </c>
      <c r="J6332">
        <f t="shared" si="983"/>
        <v>4</v>
      </c>
      <c r="K6332" s="24">
        <f t="shared" si="984"/>
        <v>11.712999999999999</v>
      </c>
      <c r="L6332" s="24">
        <f t="shared" si="985"/>
        <v>6.6029999999999998</v>
      </c>
      <c r="M6332" s="24">
        <f t="shared" si="986"/>
        <v>1.5369999999999999</v>
      </c>
      <c r="N6332" s="24">
        <f t="shared" si="987"/>
        <v>1.7270000000000001</v>
      </c>
      <c r="O6332" s="24">
        <f t="shared" si="988"/>
        <v>0</v>
      </c>
      <c r="P6332" s="24">
        <f t="shared" si="989"/>
        <v>0</v>
      </c>
    </row>
    <row r="6333" spans="1:16" x14ac:dyDescent="0.25">
      <c r="A6333" s="15">
        <v>35184</v>
      </c>
      <c r="B6333">
        <v>0</v>
      </c>
      <c r="C6333">
        <v>1179</v>
      </c>
      <c r="D6333">
        <v>0</v>
      </c>
      <c r="E6333">
        <v>1725</v>
      </c>
      <c r="F6333">
        <v>0</v>
      </c>
      <c r="G6333">
        <f t="shared" si="980"/>
        <v>12071</v>
      </c>
      <c r="H6333">
        <f t="shared" si="981"/>
        <v>6605</v>
      </c>
      <c r="I6333">
        <f t="shared" si="982"/>
        <v>1996</v>
      </c>
      <c r="J6333">
        <f t="shared" si="983"/>
        <v>4</v>
      </c>
      <c r="K6333" s="24">
        <f t="shared" si="984"/>
        <v>12.071</v>
      </c>
      <c r="L6333" s="24">
        <f t="shared" si="985"/>
        <v>6.6050000000000004</v>
      </c>
      <c r="M6333" s="24">
        <f t="shared" si="986"/>
        <v>1.179</v>
      </c>
      <c r="N6333" s="24">
        <f t="shared" si="987"/>
        <v>1.7250000000000001</v>
      </c>
      <c r="O6333" s="24">
        <f t="shared" si="988"/>
        <v>0</v>
      </c>
      <c r="P6333" s="24">
        <f t="shared" si="989"/>
        <v>0</v>
      </c>
    </row>
    <row r="6334" spans="1:16" x14ac:dyDescent="0.25">
      <c r="A6334" s="15">
        <v>35185</v>
      </c>
      <c r="B6334">
        <v>0</v>
      </c>
      <c r="C6334">
        <v>1449</v>
      </c>
      <c r="D6334">
        <v>0</v>
      </c>
      <c r="E6334">
        <v>1730</v>
      </c>
      <c r="F6334">
        <v>0</v>
      </c>
      <c r="G6334">
        <f t="shared" si="980"/>
        <v>11801</v>
      </c>
      <c r="H6334">
        <f t="shared" si="981"/>
        <v>6600</v>
      </c>
      <c r="I6334">
        <f t="shared" si="982"/>
        <v>1996</v>
      </c>
      <c r="J6334">
        <f t="shared" si="983"/>
        <v>4</v>
      </c>
      <c r="K6334" s="24">
        <f t="shared" si="984"/>
        <v>11.801</v>
      </c>
      <c r="L6334" s="24">
        <f t="shared" si="985"/>
        <v>6.6</v>
      </c>
      <c r="M6334" s="24">
        <f t="shared" si="986"/>
        <v>1.4490000000000001</v>
      </c>
      <c r="N6334" s="24">
        <f t="shared" si="987"/>
        <v>1.73</v>
      </c>
      <c r="O6334" s="24">
        <f t="shared" si="988"/>
        <v>0</v>
      </c>
      <c r="P6334" s="24">
        <f t="shared" si="989"/>
        <v>0</v>
      </c>
    </row>
    <row r="6335" spans="1:16" x14ac:dyDescent="0.25">
      <c r="A6335" s="15">
        <v>35186</v>
      </c>
      <c r="B6335">
        <v>0</v>
      </c>
      <c r="C6335">
        <v>1455</v>
      </c>
      <c r="D6335">
        <v>0</v>
      </c>
      <c r="E6335">
        <v>1744</v>
      </c>
      <c r="F6335">
        <v>0</v>
      </c>
      <c r="G6335">
        <f t="shared" si="980"/>
        <v>11795</v>
      </c>
      <c r="H6335">
        <f t="shared" si="981"/>
        <v>6586</v>
      </c>
      <c r="I6335">
        <f t="shared" si="982"/>
        <v>1996</v>
      </c>
      <c r="J6335">
        <f t="shared" si="983"/>
        <v>5</v>
      </c>
      <c r="K6335" s="24">
        <f t="shared" si="984"/>
        <v>11.795</v>
      </c>
      <c r="L6335" s="24">
        <f t="shared" si="985"/>
        <v>6.5860000000000003</v>
      </c>
      <c r="M6335" s="24">
        <f t="shared" si="986"/>
        <v>1.4550000000000001</v>
      </c>
      <c r="N6335" s="24">
        <f t="shared" si="987"/>
        <v>1.744</v>
      </c>
      <c r="O6335" s="24">
        <f t="shared" si="988"/>
        <v>0</v>
      </c>
      <c r="P6335" s="24">
        <f t="shared" si="989"/>
        <v>0</v>
      </c>
    </row>
    <row r="6336" spans="1:16" x14ac:dyDescent="0.25">
      <c r="A6336" s="15">
        <v>35187</v>
      </c>
      <c r="B6336">
        <v>0</v>
      </c>
      <c r="C6336">
        <v>1437</v>
      </c>
      <c r="D6336">
        <v>0</v>
      </c>
      <c r="E6336">
        <v>1752</v>
      </c>
      <c r="F6336">
        <v>0</v>
      </c>
      <c r="G6336">
        <f t="shared" si="980"/>
        <v>11813</v>
      </c>
      <c r="H6336">
        <f t="shared" si="981"/>
        <v>6578</v>
      </c>
      <c r="I6336">
        <f t="shared" si="982"/>
        <v>1996</v>
      </c>
      <c r="J6336">
        <f t="shared" si="983"/>
        <v>5</v>
      </c>
      <c r="K6336" s="24">
        <f t="shared" si="984"/>
        <v>11.813000000000001</v>
      </c>
      <c r="L6336" s="24">
        <f t="shared" si="985"/>
        <v>6.5780000000000003</v>
      </c>
      <c r="M6336" s="24">
        <f t="shared" si="986"/>
        <v>1.4370000000000001</v>
      </c>
      <c r="N6336" s="24">
        <f t="shared" si="987"/>
        <v>1.752</v>
      </c>
      <c r="O6336" s="24">
        <f t="shared" si="988"/>
        <v>0</v>
      </c>
      <c r="P6336" s="24">
        <f t="shared" si="989"/>
        <v>0</v>
      </c>
    </row>
    <row r="6337" spans="1:16" x14ac:dyDescent="0.25">
      <c r="A6337" s="15">
        <v>35188</v>
      </c>
      <c r="B6337">
        <v>0</v>
      </c>
      <c r="C6337">
        <v>1178</v>
      </c>
      <c r="D6337">
        <v>0</v>
      </c>
      <c r="E6337">
        <v>1816</v>
      </c>
      <c r="F6337">
        <v>0</v>
      </c>
      <c r="G6337">
        <f t="shared" si="980"/>
        <v>12072</v>
      </c>
      <c r="H6337">
        <f t="shared" si="981"/>
        <v>6514</v>
      </c>
      <c r="I6337">
        <f t="shared" si="982"/>
        <v>1996</v>
      </c>
      <c r="J6337">
        <f t="shared" si="983"/>
        <v>5</v>
      </c>
      <c r="K6337" s="24">
        <f t="shared" si="984"/>
        <v>12.071999999999999</v>
      </c>
      <c r="L6337" s="24">
        <f t="shared" si="985"/>
        <v>6.5140000000000002</v>
      </c>
      <c r="M6337" s="24">
        <f t="shared" si="986"/>
        <v>1.1779999999999999</v>
      </c>
      <c r="N6337" s="24">
        <f t="shared" si="987"/>
        <v>1.8160000000000001</v>
      </c>
      <c r="O6337" s="24">
        <f t="shared" si="988"/>
        <v>0</v>
      </c>
      <c r="P6337" s="24">
        <f t="shared" si="989"/>
        <v>0</v>
      </c>
    </row>
    <row r="6338" spans="1:16" x14ac:dyDescent="0.25">
      <c r="A6338" s="15">
        <v>35189</v>
      </c>
      <c r="B6338">
        <v>0</v>
      </c>
      <c r="C6338">
        <v>1181</v>
      </c>
      <c r="D6338">
        <v>0</v>
      </c>
      <c r="E6338">
        <v>1796</v>
      </c>
      <c r="F6338">
        <v>0</v>
      </c>
      <c r="G6338">
        <f t="shared" si="980"/>
        <v>12069</v>
      </c>
      <c r="H6338">
        <f t="shared" si="981"/>
        <v>6534</v>
      </c>
      <c r="I6338">
        <f t="shared" si="982"/>
        <v>1996</v>
      </c>
      <c r="J6338">
        <f t="shared" si="983"/>
        <v>5</v>
      </c>
      <c r="K6338" s="24">
        <f t="shared" si="984"/>
        <v>12.069000000000001</v>
      </c>
      <c r="L6338" s="24">
        <f t="shared" si="985"/>
        <v>6.5339999999999998</v>
      </c>
      <c r="M6338" s="24">
        <f t="shared" si="986"/>
        <v>1.181</v>
      </c>
      <c r="N6338" s="24">
        <f t="shared" si="987"/>
        <v>1.796</v>
      </c>
      <c r="O6338" s="24">
        <f t="shared" si="988"/>
        <v>0</v>
      </c>
      <c r="P6338" s="24">
        <f t="shared" si="989"/>
        <v>0</v>
      </c>
    </row>
    <row r="6339" spans="1:16" x14ac:dyDescent="0.25">
      <c r="A6339" s="15">
        <v>35190</v>
      </c>
      <c r="B6339">
        <v>0</v>
      </c>
      <c r="C6339">
        <v>1187</v>
      </c>
      <c r="D6339">
        <v>0</v>
      </c>
      <c r="E6339">
        <v>1800</v>
      </c>
      <c r="F6339">
        <v>0</v>
      </c>
      <c r="G6339">
        <f t="shared" si="980"/>
        <v>12063</v>
      </c>
      <c r="H6339">
        <f t="shared" si="981"/>
        <v>6530</v>
      </c>
      <c r="I6339">
        <f t="shared" si="982"/>
        <v>1996</v>
      </c>
      <c r="J6339">
        <f t="shared" si="983"/>
        <v>5</v>
      </c>
      <c r="K6339" s="24">
        <f t="shared" si="984"/>
        <v>12.063000000000001</v>
      </c>
      <c r="L6339" s="24">
        <f t="shared" si="985"/>
        <v>6.53</v>
      </c>
      <c r="M6339" s="24">
        <f t="shared" si="986"/>
        <v>1.1870000000000001</v>
      </c>
      <c r="N6339" s="24">
        <f t="shared" si="987"/>
        <v>1.8</v>
      </c>
      <c r="O6339" s="24">
        <f t="shared" si="988"/>
        <v>0</v>
      </c>
      <c r="P6339" s="24">
        <f t="shared" si="989"/>
        <v>0</v>
      </c>
    </row>
    <row r="6340" spans="1:16" x14ac:dyDescent="0.25">
      <c r="A6340" s="15">
        <v>35191</v>
      </c>
      <c r="B6340">
        <v>0</v>
      </c>
      <c r="C6340">
        <v>1187</v>
      </c>
      <c r="D6340">
        <v>0</v>
      </c>
      <c r="E6340">
        <v>1835</v>
      </c>
      <c r="F6340">
        <v>0</v>
      </c>
      <c r="G6340">
        <f t="shared" si="980"/>
        <v>12063</v>
      </c>
      <c r="H6340">
        <f t="shared" si="981"/>
        <v>6495</v>
      </c>
      <c r="I6340">
        <f t="shared" si="982"/>
        <v>1996</v>
      </c>
      <c r="J6340">
        <f t="shared" si="983"/>
        <v>5</v>
      </c>
      <c r="K6340" s="24">
        <f t="shared" si="984"/>
        <v>12.063000000000001</v>
      </c>
      <c r="L6340" s="24">
        <f t="shared" si="985"/>
        <v>6.4950000000000001</v>
      </c>
      <c r="M6340" s="24">
        <f t="shared" si="986"/>
        <v>1.1870000000000001</v>
      </c>
      <c r="N6340" s="24">
        <f t="shared" si="987"/>
        <v>1.835</v>
      </c>
      <c r="O6340" s="24">
        <f t="shared" si="988"/>
        <v>0</v>
      </c>
      <c r="P6340" s="24">
        <f t="shared" si="989"/>
        <v>0</v>
      </c>
    </row>
    <row r="6341" spans="1:16" x14ac:dyDescent="0.25">
      <c r="A6341" s="15">
        <v>35192</v>
      </c>
      <c r="B6341">
        <v>0</v>
      </c>
      <c r="C6341">
        <v>1187</v>
      </c>
      <c r="D6341">
        <v>0</v>
      </c>
      <c r="E6341">
        <v>1765</v>
      </c>
      <c r="F6341">
        <v>0</v>
      </c>
      <c r="G6341">
        <f t="shared" si="980"/>
        <v>12063</v>
      </c>
      <c r="H6341">
        <f t="shared" si="981"/>
        <v>6565</v>
      </c>
      <c r="I6341">
        <f t="shared" si="982"/>
        <v>1996</v>
      </c>
      <c r="J6341">
        <f t="shared" si="983"/>
        <v>5</v>
      </c>
      <c r="K6341" s="24">
        <f t="shared" si="984"/>
        <v>12.063000000000001</v>
      </c>
      <c r="L6341" s="24">
        <f t="shared" si="985"/>
        <v>6.5650000000000004</v>
      </c>
      <c r="M6341" s="24">
        <f t="shared" si="986"/>
        <v>1.1870000000000001</v>
      </c>
      <c r="N6341" s="24">
        <f t="shared" si="987"/>
        <v>1.7649999999999999</v>
      </c>
      <c r="O6341" s="24">
        <f t="shared" si="988"/>
        <v>0</v>
      </c>
      <c r="P6341" s="24">
        <f t="shared" si="989"/>
        <v>0</v>
      </c>
    </row>
    <row r="6342" spans="1:16" x14ac:dyDescent="0.25">
      <c r="A6342" s="15">
        <v>35193</v>
      </c>
      <c r="B6342">
        <v>0</v>
      </c>
      <c r="C6342">
        <v>1188</v>
      </c>
      <c r="D6342">
        <v>0</v>
      </c>
      <c r="E6342">
        <v>1732</v>
      </c>
      <c r="F6342">
        <v>0</v>
      </c>
      <c r="G6342">
        <f t="shared" ref="G6342:G6405" si="990">MAX(IF(AND(MONTH(A6342)&gt;6,MONTH(A6342)&lt;10),14241,13250)-B6342-C6342-F6342,0)</f>
        <v>12062</v>
      </c>
      <c r="H6342">
        <f t="shared" ref="H6342:H6405" si="991">MAX(8330-E6342-D6342,0)</f>
        <v>6598</v>
      </c>
      <c r="I6342">
        <f t="shared" ref="I6342:I6405" si="992">YEAR(A6342)</f>
        <v>1996</v>
      </c>
      <c r="J6342">
        <f t="shared" ref="J6342:J6405" si="993">MONTH(A6342)</f>
        <v>5</v>
      </c>
      <c r="K6342" s="24">
        <f t="shared" ref="K6342:K6405" si="994">G6342/1000</f>
        <v>12.061999999999999</v>
      </c>
      <c r="L6342" s="24">
        <f t="shared" ref="L6342:L6405" si="995">H6342/1000</f>
        <v>6.5979999999999999</v>
      </c>
      <c r="M6342" s="24">
        <f t="shared" ref="M6342:M6405" si="996">(B6342+C6342+F6342)/1000</f>
        <v>1.1879999999999999</v>
      </c>
      <c r="N6342" s="24">
        <f t="shared" ref="N6342:N6405" si="997">(D6342+E6342)/1000</f>
        <v>1.732</v>
      </c>
      <c r="O6342" s="24">
        <f t="shared" ref="O6342:O6405" si="998">B6342/1000</f>
        <v>0</v>
      </c>
      <c r="P6342" s="24">
        <f t="shared" ref="P6342:P6405" si="999">F6342/1000</f>
        <v>0</v>
      </c>
    </row>
    <row r="6343" spans="1:16" x14ac:dyDescent="0.25">
      <c r="A6343" s="15">
        <v>35194</v>
      </c>
      <c r="B6343">
        <v>0</v>
      </c>
      <c r="C6343">
        <v>1245</v>
      </c>
      <c r="D6343">
        <v>0</v>
      </c>
      <c r="E6343">
        <v>1741</v>
      </c>
      <c r="F6343">
        <v>0</v>
      </c>
      <c r="G6343">
        <f t="shared" si="990"/>
        <v>12005</v>
      </c>
      <c r="H6343">
        <f t="shared" si="991"/>
        <v>6589</v>
      </c>
      <c r="I6343">
        <f t="shared" si="992"/>
        <v>1996</v>
      </c>
      <c r="J6343">
        <f t="shared" si="993"/>
        <v>5</v>
      </c>
      <c r="K6343" s="24">
        <f t="shared" si="994"/>
        <v>12.005000000000001</v>
      </c>
      <c r="L6343" s="24">
        <f t="shared" si="995"/>
        <v>6.5890000000000004</v>
      </c>
      <c r="M6343" s="24">
        <f t="shared" si="996"/>
        <v>1.2450000000000001</v>
      </c>
      <c r="N6343" s="24">
        <f t="shared" si="997"/>
        <v>1.7410000000000001</v>
      </c>
      <c r="O6343" s="24">
        <f t="shared" si="998"/>
        <v>0</v>
      </c>
      <c r="P6343" s="24">
        <f t="shared" si="999"/>
        <v>0</v>
      </c>
    </row>
    <row r="6344" spans="1:16" x14ac:dyDescent="0.25">
      <c r="A6344" s="15">
        <v>35195</v>
      </c>
      <c r="B6344">
        <v>0</v>
      </c>
      <c r="C6344">
        <v>1240</v>
      </c>
      <c r="D6344">
        <v>0</v>
      </c>
      <c r="E6344">
        <v>1755</v>
      </c>
      <c r="F6344">
        <v>0</v>
      </c>
      <c r="G6344">
        <f t="shared" si="990"/>
        <v>12010</v>
      </c>
      <c r="H6344">
        <f t="shared" si="991"/>
        <v>6575</v>
      </c>
      <c r="I6344">
        <f t="shared" si="992"/>
        <v>1996</v>
      </c>
      <c r="J6344">
        <f t="shared" si="993"/>
        <v>5</v>
      </c>
      <c r="K6344" s="24">
        <f t="shared" si="994"/>
        <v>12.01</v>
      </c>
      <c r="L6344" s="24">
        <f t="shared" si="995"/>
        <v>6.5750000000000002</v>
      </c>
      <c r="M6344" s="24">
        <f t="shared" si="996"/>
        <v>1.24</v>
      </c>
      <c r="N6344" s="24">
        <f t="shared" si="997"/>
        <v>1.7549999999999999</v>
      </c>
      <c r="O6344" s="24">
        <f t="shared" si="998"/>
        <v>0</v>
      </c>
      <c r="P6344" s="24">
        <f t="shared" si="999"/>
        <v>0</v>
      </c>
    </row>
    <row r="6345" spans="1:16" x14ac:dyDescent="0.25">
      <c r="A6345" s="15">
        <v>35196</v>
      </c>
      <c r="B6345">
        <v>0</v>
      </c>
      <c r="C6345">
        <v>1193</v>
      </c>
      <c r="D6345">
        <v>0</v>
      </c>
      <c r="E6345">
        <v>1759</v>
      </c>
      <c r="F6345">
        <v>0</v>
      </c>
      <c r="G6345">
        <f t="shared" si="990"/>
        <v>12057</v>
      </c>
      <c r="H6345">
        <f t="shared" si="991"/>
        <v>6571</v>
      </c>
      <c r="I6345">
        <f t="shared" si="992"/>
        <v>1996</v>
      </c>
      <c r="J6345">
        <f t="shared" si="993"/>
        <v>5</v>
      </c>
      <c r="K6345" s="24">
        <f t="shared" si="994"/>
        <v>12.057</v>
      </c>
      <c r="L6345" s="24">
        <f t="shared" si="995"/>
        <v>6.5709999999999997</v>
      </c>
      <c r="M6345" s="24">
        <f t="shared" si="996"/>
        <v>1.1930000000000001</v>
      </c>
      <c r="N6345" s="24">
        <f t="shared" si="997"/>
        <v>1.7589999999999999</v>
      </c>
      <c r="O6345" s="24">
        <f t="shared" si="998"/>
        <v>0</v>
      </c>
      <c r="P6345" s="24">
        <f t="shared" si="999"/>
        <v>0</v>
      </c>
    </row>
    <row r="6346" spans="1:16" x14ac:dyDescent="0.25">
      <c r="A6346" s="15">
        <v>35197</v>
      </c>
      <c r="B6346">
        <v>0</v>
      </c>
      <c r="C6346">
        <v>1196</v>
      </c>
      <c r="D6346">
        <v>0</v>
      </c>
      <c r="E6346">
        <v>1831</v>
      </c>
      <c r="F6346">
        <v>0</v>
      </c>
      <c r="G6346">
        <f t="shared" si="990"/>
        <v>12054</v>
      </c>
      <c r="H6346">
        <f t="shared" si="991"/>
        <v>6499</v>
      </c>
      <c r="I6346">
        <f t="shared" si="992"/>
        <v>1996</v>
      </c>
      <c r="J6346">
        <f t="shared" si="993"/>
        <v>5</v>
      </c>
      <c r="K6346" s="24">
        <f t="shared" si="994"/>
        <v>12.054</v>
      </c>
      <c r="L6346" s="24">
        <f t="shared" si="995"/>
        <v>6.4989999999999997</v>
      </c>
      <c r="M6346" s="24">
        <f t="shared" si="996"/>
        <v>1.196</v>
      </c>
      <c r="N6346" s="24">
        <f t="shared" si="997"/>
        <v>1.831</v>
      </c>
      <c r="O6346" s="24">
        <f t="shared" si="998"/>
        <v>0</v>
      </c>
      <c r="P6346" s="24">
        <f t="shared" si="999"/>
        <v>0</v>
      </c>
    </row>
    <row r="6347" spans="1:16" x14ac:dyDescent="0.25">
      <c r="A6347" s="15">
        <v>35198</v>
      </c>
      <c r="B6347">
        <v>0</v>
      </c>
      <c r="C6347">
        <v>3129</v>
      </c>
      <c r="D6347">
        <v>0</v>
      </c>
      <c r="E6347">
        <v>1388</v>
      </c>
      <c r="F6347">
        <v>0</v>
      </c>
      <c r="G6347">
        <f t="shared" si="990"/>
        <v>10121</v>
      </c>
      <c r="H6347">
        <f t="shared" si="991"/>
        <v>6942</v>
      </c>
      <c r="I6347">
        <f t="shared" si="992"/>
        <v>1996</v>
      </c>
      <c r="J6347">
        <f t="shared" si="993"/>
        <v>5</v>
      </c>
      <c r="K6347" s="24">
        <f t="shared" si="994"/>
        <v>10.121</v>
      </c>
      <c r="L6347" s="24">
        <f t="shared" si="995"/>
        <v>6.9420000000000002</v>
      </c>
      <c r="M6347" s="24">
        <f t="shared" si="996"/>
        <v>3.129</v>
      </c>
      <c r="N6347" s="24">
        <f t="shared" si="997"/>
        <v>1.3879999999999999</v>
      </c>
      <c r="O6347" s="24">
        <f t="shared" si="998"/>
        <v>0</v>
      </c>
      <c r="P6347" s="24">
        <f t="shared" si="999"/>
        <v>0</v>
      </c>
    </row>
    <row r="6348" spans="1:16" x14ac:dyDescent="0.25">
      <c r="A6348" s="15">
        <v>35199</v>
      </c>
      <c r="B6348">
        <v>0</v>
      </c>
      <c r="C6348">
        <v>1443</v>
      </c>
      <c r="D6348">
        <v>0</v>
      </c>
      <c r="E6348">
        <v>1420</v>
      </c>
      <c r="F6348">
        <v>0</v>
      </c>
      <c r="G6348">
        <f t="shared" si="990"/>
        <v>11807</v>
      </c>
      <c r="H6348">
        <f t="shared" si="991"/>
        <v>6910</v>
      </c>
      <c r="I6348">
        <f t="shared" si="992"/>
        <v>1996</v>
      </c>
      <c r="J6348">
        <f t="shared" si="993"/>
        <v>5</v>
      </c>
      <c r="K6348" s="24">
        <f t="shared" si="994"/>
        <v>11.807</v>
      </c>
      <c r="L6348" s="24">
        <f t="shared" si="995"/>
        <v>6.91</v>
      </c>
      <c r="M6348" s="24">
        <f t="shared" si="996"/>
        <v>1.4430000000000001</v>
      </c>
      <c r="N6348" s="24">
        <f t="shared" si="997"/>
        <v>1.42</v>
      </c>
      <c r="O6348" s="24">
        <f t="shared" si="998"/>
        <v>0</v>
      </c>
      <c r="P6348" s="24">
        <f t="shared" si="999"/>
        <v>0</v>
      </c>
    </row>
    <row r="6349" spans="1:16" x14ac:dyDescent="0.25">
      <c r="A6349" s="15">
        <v>35200</v>
      </c>
      <c r="B6349">
        <v>0</v>
      </c>
      <c r="C6349">
        <v>1210</v>
      </c>
      <c r="D6349">
        <v>0</v>
      </c>
      <c r="E6349">
        <v>1800</v>
      </c>
      <c r="F6349">
        <v>0</v>
      </c>
      <c r="G6349">
        <f t="shared" si="990"/>
        <v>12040</v>
      </c>
      <c r="H6349">
        <f t="shared" si="991"/>
        <v>6530</v>
      </c>
      <c r="I6349">
        <f t="shared" si="992"/>
        <v>1996</v>
      </c>
      <c r="J6349">
        <f t="shared" si="993"/>
        <v>5</v>
      </c>
      <c r="K6349" s="24">
        <f t="shared" si="994"/>
        <v>12.04</v>
      </c>
      <c r="L6349" s="24">
        <f t="shared" si="995"/>
        <v>6.53</v>
      </c>
      <c r="M6349" s="24">
        <f t="shared" si="996"/>
        <v>1.21</v>
      </c>
      <c r="N6349" s="24">
        <f t="shared" si="997"/>
        <v>1.8</v>
      </c>
      <c r="O6349" s="24">
        <f t="shared" si="998"/>
        <v>0</v>
      </c>
      <c r="P6349" s="24">
        <f t="shared" si="999"/>
        <v>0</v>
      </c>
    </row>
    <row r="6350" spans="1:16" x14ac:dyDescent="0.25">
      <c r="A6350" s="15">
        <v>35201</v>
      </c>
      <c r="B6350">
        <v>1212</v>
      </c>
      <c r="C6350">
        <v>3389</v>
      </c>
      <c r="D6350">
        <v>0</v>
      </c>
      <c r="E6350">
        <v>1802</v>
      </c>
      <c r="F6350">
        <v>0</v>
      </c>
      <c r="G6350">
        <f t="shared" si="990"/>
        <v>8649</v>
      </c>
      <c r="H6350">
        <f t="shared" si="991"/>
        <v>6528</v>
      </c>
      <c r="I6350">
        <f t="shared" si="992"/>
        <v>1996</v>
      </c>
      <c r="J6350">
        <f t="shared" si="993"/>
        <v>5</v>
      </c>
      <c r="K6350" s="24">
        <f t="shared" si="994"/>
        <v>8.6489999999999991</v>
      </c>
      <c r="L6350" s="24">
        <f t="shared" si="995"/>
        <v>6.5279999999999996</v>
      </c>
      <c r="M6350" s="24">
        <f t="shared" si="996"/>
        <v>4.601</v>
      </c>
      <c r="N6350" s="24">
        <f t="shared" si="997"/>
        <v>1.802</v>
      </c>
      <c r="O6350" s="24">
        <f t="shared" si="998"/>
        <v>1.212</v>
      </c>
      <c r="P6350" s="24">
        <f t="shared" si="999"/>
        <v>0</v>
      </c>
    </row>
    <row r="6351" spans="1:16" x14ac:dyDescent="0.25">
      <c r="A6351" s="15">
        <v>35202</v>
      </c>
      <c r="B6351">
        <v>3152</v>
      </c>
      <c r="C6351">
        <v>1439</v>
      </c>
      <c r="D6351">
        <v>0</v>
      </c>
      <c r="E6351">
        <v>1819</v>
      </c>
      <c r="F6351">
        <v>0</v>
      </c>
      <c r="G6351">
        <f t="shared" si="990"/>
        <v>8659</v>
      </c>
      <c r="H6351">
        <f t="shared" si="991"/>
        <v>6511</v>
      </c>
      <c r="I6351">
        <f t="shared" si="992"/>
        <v>1996</v>
      </c>
      <c r="J6351">
        <f t="shared" si="993"/>
        <v>5</v>
      </c>
      <c r="K6351" s="24">
        <f t="shared" si="994"/>
        <v>8.6590000000000007</v>
      </c>
      <c r="L6351" s="24">
        <f t="shared" si="995"/>
        <v>6.5110000000000001</v>
      </c>
      <c r="M6351" s="24">
        <f t="shared" si="996"/>
        <v>4.5910000000000002</v>
      </c>
      <c r="N6351" s="24">
        <f t="shared" si="997"/>
        <v>1.819</v>
      </c>
      <c r="O6351" s="24">
        <f t="shared" si="998"/>
        <v>3.1520000000000001</v>
      </c>
      <c r="P6351" s="24">
        <f t="shared" si="999"/>
        <v>0</v>
      </c>
    </row>
    <row r="6352" spans="1:16" x14ac:dyDescent="0.25">
      <c r="A6352" s="15">
        <v>35203</v>
      </c>
      <c r="B6352">
        <v>2182</v>
      </c>
      <c r="C6352">
        <v>2411</v>
      </c>
      <c r="D6352">
        <v>0</v>
      </c>
      <c r="E6352">
        <v>1814</v>
      </c>
      <c r="F6352">
        <v>0</v>
      </c>
      <c r="G6352">
        <f t="shared" si="990"/>
        <v>8657</v>
      </c>
      <c r="H6352">
        <f t="shared" si="991"/>
        <v>6516</v>
      </c>
      <c r="I6352">
        <f t="shared" si="992"/>
        <v>1996</v>
      </c>
      <c r="J6352">
        <f t="shared" si="993"/>
        <v>5</v>
      </c>
      <c r="K6352" s="24">
        <f t="shared" si="994"/>
        <v>8.657</v>
      </c>
      <c r="L6352" s="24">
        <f t="shared" si="995"/>
        <v>6.516</v>
      </c>
      <c r="M6352" s="24">
        <f t="shared" si="996"/>
        <v>4.593</v>
      </c>
      <c r="N6352" s="24">
        <f t="shared" si="997"/>
        <v>1.8140000000000001</v>
      </c>
      <c r="O6352" s="24">
        <f t="shared" si="998"/>
        <v>2.1819999999999999</v>
      </c>
      <c r="P6352" s="24">
        <f t="shared" si="999"/>
        <v>0</v>
      </c>
    </row>
    <row r="6353" spans="1:16" x14ac:dyDescent="0.25">
      <c r="A6353" s="15">
        <v>35204</v>
      </c>
      <c r="B6353">
        <v>2182</v>
      </c>
      <c r="C6353">
        <v>2396</v>
      </c>
      <c r="D6353">
        <v>0</v>
      </c>
      <c r="E6353">
        <v>1810</v>
      </c>
      <c r="F6353">
        <v>0</v>
      </c>
      <c r="G6353">
        <f t="shared" si="990"/>
        <v>8672</v>
      </c>
      <c r="H6353">
        <f t="shared" si="991"/>
        <v>6520</v>
      </c>
      <c r="I6353">
        <f t="shared" si="992"/>
        <v>1996</v>
      </c>
      <c r="J6353">
        <f t="shared" si="993"/>
        <v>5</v>
      </c>
      <c r="K6353" s="24">
        <f t="shared" si="994"/>
        <v>8.6720000000000006</v>
      </c>
      <c r="L6353" s="24">
        <f t="shared" si="995"/>
        <v>6.52</v>
      </c>
      <c r="M6353" s="24">
        <f t="shared" si="996"/>
        <v>4.5780000000000003</v>
      </c>
      <c r="N6353" s="24">
        <f t="shared" si="997"/>
        <v>1.81</v>
      </c>
      <c r="O6353" s="24">
        <f t="shared" si="998"/>
        <v>2.1819999999999999</v>
      </c>
      <c r="P6353" s="24">
        <f t="shared" si="999"/>
        <v>0</v>
      </c>
    </row>
    <row r="6354" spans="1:16" x14ac:dyDescent="0.25">
      <c r="A6354" s="15">
        <v>35205</v>
      </c>
      <c r="B6354">
        <v>2182</v>
      </c>
      <c r="C6354">
        <v>3119</v>
      </c>
      <c r="D6354">
        <v>0</v>
      </c>
      <c r="E6354">
        <v>1796</v>
      </c>
      <c r="F6354">
        <v>0</v>
      </c>
      <c r="G6354">
        <f t="shared" si="990"/>
        <v>7949</v>
      </c>
      <c r="H6354">
        <f t="shared" si="991"/>
        <v>6534</v>
      </c>
      <c r="I6354">
        <f t="shared" si="992"/>
        <v>1996</v>
      </c>
      <c r="J6354">
        <f t="shared" si="993"/>
        <v>5</v>
      </c>
      <c r="K6354" s="24">
        <f t="shared" si="994"/>
        <v>7.9489999999999998</v>
      </c>
      <c r="L6354" s="24">
        <f t="shared" si="995"/>
        <v>6.5339999999999998</v>
      </c>
      <c r="M6354" s="24">
        <f t="shared" si="996"/>
        <v>5.3010000000000002</v>
      </c>
      <c r="N6354" s="24">
        <f t="shared" si="997"/>
        <v>1.796</v>
      </c>
      <c r="O6354" s="24">
        <f t="shared" si="998"/>
        <v>2.1819999999999999</v>
      </c>
      <c r="P6354" s="24">
        <f t="shared" si="999"/>
        <v>0</v>
      </c>
    </row>
    <row r="6355" spans="1:16" x14ac:dyDescent="0.25">
      <c r="A6355" s="15">
        <v>35206</v>
      </c>
      <c r="B6355">
        <v>0</v>
      </c>
      <c r="C6355">
        <v>8229</v>
      </c>
      <c r="D6355">
        <v>0</v>
      </c>
      <c r="E6355">
        <v>6582</v>
      </c>
      <c r="F6355">
        <v>0</v>
      </c>
      <c r="G6355">
        <f t="shared" si="990"/>
        <v>5021</v>
      </c>
      <c r="H6355">
        <f t="shared" si="991"/>
        <v>1748</v>
      </c>
      <c r="I6355">
        <f t="shared" si="992"/>
        <v>1996</v>
      </c>
      <c r="J6355">
        <f t="shared" si="993"/>
        <v>5</v>
      </c>
      <c r="K6355" s="24">
        <f t="shared" si="994"/>
        <v>5.0209999999999999</v>
      </c>
      <c r="L6355" s="24">
        <f t="shared" si="995"/>
        <v>1.748</v>
      </c>
      <c r="M6355" s="24">
        <f t="shared" si="996"/>
        <v>8.2289999999999992</v>
      </c>
      <c r="N6355" s="24">
        <f t="shared" si="997"/>
        <v>6.5819999999999999</v>
      </c>
      <c r="O6355" s="24">
        <f t="shared" si="998"/>
        <v>0</v>
      </c>
      <c r="P6355" s="24">
        <f t="shared" si="999"/>
        <v>0</v>
      </c>
    </row>
    <row r="6356" spans="1:16" x14ac:dyDescent="0.25">
      <c r="A6356" s="15">
        <v>35207</v>
      </c>
      <c r="B6356">
        <v>0</v>
      </c>
      <c r="C6356">
        <v>8243</v>
      </c>
      <c r="D6356">
        <v>0</v>
      </c>
      <c r="E6356">
        <v>8636</v>
      </c>
      <c r="F6356">
        <v>0</v>
      </c>
      <c r="G6356">
        <f t="shared" si="990"/>
        <v>5007</v>
      </c>
      <c r="H6356">
        <f t="shared" si="991"/>
        <v>0</v>
      </c>
      <c r="I6356">
        <f t="shared" si="992"/>
        <v>1996</v>
      </c>
      <c r="J6356">
        <f t="shared" si="993"/>
        <v>5</v>
      </c>
      <c r="K6356" s="24">
        <f t="shared" si="994"/>
        <v>5.0069999999999997</v>
      </c>
      <c r="L6356" s="24">
        <f t="shared" si="995"/>
        <v>0</v>
      </c>
      <c r="M6356" s="24">
        <f t="shared" si="996"/>
        <v>8.2430000000000003</v>
      </c>
      <c r="N6356" s="24">
        <f t="shared" si="997"/>
        <v>8.6359999999999992</v>
      </c>
      <c r="O6356" s="24">
        <f t="shared" si="998"/>
        <v>0</v>
      </c>
      <c r="P6356" s="24">
        <f t="shared" si="999"/>
        <v>0</v>
      </c>
    </row>
    <row r="6357" spans="1:16" x14ac:dyDescent="0.25">
      <c r="A6357" s="15">
        <v>35208</v>
      </c>
      <c r="B6357">
        <v>0</v>
      </c>
      <c r="C6357">
        <v>8238</v>
      </c>
      <c r="D6357">
        <v>0</v>
      </c>
      <c r="E6357">
        <v>8619</v>
      </c>
      <c r="F6357">
        <v>0</v>
      </c>
      <c r="G6357">
        <f t="shared" si="990"/>
        <v>5012</v>
      </c>
      <c r="H6357">
        <f t="shared" si="991"/>
        <v>0</v>
      </c>
      <c r="I6357">
        <f t="shared" si="992"/>
        <v>1996</v>
      </c>
      <c r="J6357">
        <f t="shared" si="993"/>
        <v>5</v>
      </c>
      <c r="K6357" s="24">
        <f t="shared" si="994"/>
        <v>5.0119999999999996</v>
      </c>
      <c r="L6357" s="24">
        <f t="shared" si="995"/>
        <v>0</v>
      </c>
      <c r="M6357" s="24">
        <f t="shared" si="996"/>
        <v>8.2379999999999995</v>
      </c>
      <c r="N6357" s="24">
        <f t="shared" si="997"/>
        <v>8.6189999999999998</v>
      </c>
      <c r="O6357" s="24">
        <f t="shared" si="998"/>
        <v>0</v>
      </c>
      <c r="P6357" s="24">
        <f t="shared" si="999"/>
        <v>0</v>
      </c>
    </row>
    <row r="6358" spans="1:16" x14ac:dyDescent="0.25">
      <c r="A6358" s="15">
        <v>35209</v>
      </c>
      <c r="B6358">
        <v>0</v>
      </c>
      <c r="C6358">
        <v>8253</v>
      </c>
      <c r="D6358">
        <v>0</v>
      </c>
      <c r="E6358">
        <v>8606</v>
      </c>
      <c r="F6358">
        <v>0</v>
      </c>
      <c r="G6358">
        <f t="shared" si="990"/>
        <v>4997</v>
      </c>
      <c r="H6358">
        <f t="shared" si="991"/>
        <v>0</v>
      </c>
      <c r="I6358">
        <f t="shared" si="992"/>
        <v>1996</v>
      </c>
      <c r="J6358">
        <f t="shared" si="993"/>
        <v>5</v>
      </c>
      <c r="K6358" s="24">
        <f t="shared" si="994"/>
        <v>4.9969999999999999</v>
      </c>
      <c r="L6358" s="24">
        <f t="shared" si="995"/>
        <v>0</v>
      </c>
      <c r="M6358" s="24">
        <f t="shared" si="996"/>
        <v>8.2530000000000001</v>
      </c>
      <c r="N6358" s="24">
        <f t="shared" si="997"/>
        <v>8.6059999999999999</v>
      </c>
      <c r="O6358" s="24">
        <f t="shared" si="998"/>
        <v>0</v>
      </c>
      <c r="P6358" s="24">
        <f t="shared" si="999"/>
        <v>0</v>
      </c>
    </row>
    <row r="6359" spans="1:16" x14ac:dyDescent="0.25">
      <c r="A6359" s="15">
        <v>35210</v>
      </c>
      <c r="B6359">
        <v>0</v>
      </c>
      <c r="C6359">
        <v>8268</v>
      </c>
      <c r="D6359">
        <v>0</v>
      </c>
      <c r="E6359">
        <v>8613</v>
      </c>
      <c r="F6359">
        <v>0</v>
      </c>
      <c r="G6359">
        <f t="shared" si="990"/>
        <v>4982</v>
      </c>
      <c r="H6359">
        <f t="shared" si="991"/>
        <v>0</v>
      </c>
      <c r="I6359">
        <f t="shared" si="992"/>
        <v>1996</v>
      </c>
      <c r="J6359">
        <f t="shared" si="993"/>
        <v>5</v>
      </c>
      <c r="K6359" s="24">
        <f t="shared" si="994"/>
        <v>4.9820000000000002</v>
      </c>
      <c r="L6359" s="24">
        <f t="shared" si="995"/>
        <v>0</v>
      </c>
      <c r="M6359" s="24">
        <f t="shared" si="996"/>
        <v>8.2680000000000007</v>
      </c>
      <c r="N6359" s="24">
        <f t="shared" si="997"/>
        <v>8.6129999999999995</v>
      </c>
      <c r="O6359" s="24">
        <f t="shared" si="998"/>
        <v>0</v>
      </c>
      <c r="P6359" s="24">
        <f t="shared" si="999"/>
        <v>0</v>
      </c>
    </row>
    <row r="6360" spans="1:16" x14ac:dyDescent="0.25">
      <c r="A6360" s="15">
        <v>35211</v>
      </c>
      <c r="B6360">
        <v>0</v>
      </c>
      <c r="C6360">
        <v>11767</v>
      </c>
      <c r="D6360">
        <v>0</v>
      </c>
      <c r="E6360">
        <v>8588</v>
      </c>
      <c r="F6360">
        <v>0</v>
      </c>
      <c r="G6360">
        <f t="shared" si="990"/>
        <v>1483</v>
      </c>
      <c r="H6360">
        <f t="shared" si="991"/>
        <v>0</v>
      </c>
      <c r="I6360">
        <f t="shared" si="992"/>
        <v>1996</v>
      </c>
      <c r="J6360">
        <f t="shared" si="993"/>
        <v>5</v>
      </c>
      <c r="K6360" s="24">
        <f t="shared" si="994"/>
        <v>1.4830000000000001</v>
      </c>
      <c r="L6360" s="24">
        <f t="shared" si="995"/>
        <v>0</v>
      </c>
      <c r="M6360" s="24">
        <f t="shared" si="996"/>
        <v>11.766999999999999</v>
      </c>
      <c r="N6360" s="24">
        <f t="shared" si="997"/>
        <v>8.5879999999999992</v>
      </c>
      <c r="O6360" s="24">
        <f t="shared" si="998"/>
        <v>0</v>
      </c>
      <c r="P6360" s="24">
        <f t="shared" si="999"/>
        <v>0</v>
      </c>
    </row>
    <row r="6361" spans="1:16" x14ac:dyDescent="0.25">
      <c r="A6361" s="15">
        <v>35212</v>
      </c>
      <c r="B6361">
        <v>0</v>
      </c>
      <c r="C6361">
        <v>11928</v>
      </c>
      <c r="D6361">
        <v>0</v>
      </c>
      <c r="E6361">
        <v>8588</v>
      </c>
      <c r="F6361">
        <v>0</v>
      </c>
      <c r="G6361">
        <f t="shared" si="990"/>
        <v>1322</v>
      </c>
      <c r="H6361">
        <f t="shared" si="991"/>
        <v>0</v>
      </c>
      <c r="I6361">
        <f t="shared" si="992"/>
        <v>1996</v>
      </c>
      <c r="J6361">
        <f t="shared" si="993"/>
        <v>5</v>
      </c>
      <c r="K6361" s="24">
        <f t="shared" si="994"/>
        <v>1.3220000000000001</v>
      </c>
      <c r="L6361" s="24">
        <f t="shared" si="995"/>
        <v>0</v>
      </c>
      <c r="M6361" s="24">
        <f t="shared" si="996"/>
        <v>11.928000000000001</v>
      </c>
      <c r="N6361" s="24">
        <f t="shared" si="997"/>
        <v>8.5879999999999992</v>
      </c>
      <c r="O6361" s="24">
        <f t="shared" si="998"/>
        <v>0</v>
      </c>
      <c r="P6361" s="24">
        <f t="shared" si="999"/>
        <v>0</v>
      </c>
    </row>
    <row r="6362" spans="1:16" x14ac:dyDescent="0.25">
      <c r="A6362" s="15">
        <v>35213</v>
      </c>
      <c r="B6362">
        <v>0</v>
      </c>
      <c r="C6362">
        <v>11912</v>
      </c>
      <c r="D6362">
        <v>0</v>
      </c>
      <c r="E6362">
        <v>8573</v>
      </c>
      <c r="F6362">
        <v>0</v>
      </c>
      <c r="G6362">
        <f t="shared" si="990"/>
        <v>1338</v>
      </c>
      <c r="H6362">
        <f t="shared" si="991"/>
        <v>0</v>
      </c>
      <c r="I6362">
        <f t="shared" si="992"/>
        <v>1996</v>
      </c>
      <c r="J6362">
        <f t="shared" si="993"/>
        <v>5</v>
      </c>
      <c r="K6362" s="24">
        <f t="shared" si="994"/>
        <v>1.3380000000000001</v>
      </c>
      <c r="L6362" s="24">
        <f t="shared" si="995"/>
        <v>0</v>
      </c>
      <c r="M6362" s="24">
        <f t="shared" si="996"/>
        <v>11.912000000000001</v>
      </c>
      <c r="N6362" s="24">
        <f t="shared" si="997"/>
        <v>8.5730000000000004</v>
      </c>
      <c r="O6362" s="24">
        <f t="shared" si="998"/>
        <v>0</v>
      </c>
      <c r="P6362" s="24">
        <f t="shared" si="999"/>
        <v>0</v>
      </c>
    </row>
    <row r="6363" spans="1:16" x14ac:dyDescent="0.25">
      <c r="A6363" s="15">
        <v>35214</v>
      </c>
      <c r="B6363">
        <v>0</v>
      </c>
      <c r="C6363">
        <v>11720</v>
      </c>
      <c r="D6363">
        <v>0</v>
      </c>
      <c r="E6363">
        <v>8570</v>
      </c>
      <c r="F6363">
        <v>0</v>
      </c>
      <c r="G6363">
        <f t="shared" si="990"/>
        <v>1530</v>
      </c>
      <c r="H6363">
        <f t="shared" si="991"/>
        <v>0</v>
      </c>
      <c r="I6363">
        <f t="shared" si="992"/>
        <v>1996</v>
      </c>
      <c r="J6363">
        <f t="shared" si="993"/>
        <v>5</v>
      </c>
      <c r="K6363" s="24">
        <f t="shared" si="994"/>
        <v>1.53</v>
      </c>
      <c r="L6363" s="24">
        <f t="shared" si="995"/>
        <v>0</v>
      </c>
      <c r="M6363" s="24">
        <f t="shared" si="996"/>
        <v>11.72</v>
      </c>
      <c r="N6363" s="24">
        <f t="shared" si="997"/>
        <v>8.57</v>
      </c>
      <c r="O6363" s="24">
        <f t="shared" si="998"/>
        <v>0</v>
      </c>
      <c r="P6363" s="24">
        <f t="shared" si="999"/>
        <v>0</v>
      </c>
    </row>
    <row r="6364" spans="1:16" x14ac:dyDescent="0.25">
      <c r="A6364" s="15">
        <v>35215</v>
      </c>
      <c r="B6364">
        <v>0</v>
      </c>
      <c r="C6364">
        <v>11833</v>
      </c>
      <c r="D6364">
        <v>0</v>
      </c>
      <c r="E6364">
        <v>8530</v>
      </c>
      <c r="F6364">
        <v>0</v>
      </c>
      <c r="G6364">
        <f t="shared" si="990"/>
        <v>1417</v>
      </c>
      <c r="H6364">
        <f t="shared" si="991"/>
        <v>0</v>
      </c>
      <c r="I6364">
        <f t="shared" si="992"/>
        <v>1996</v>
      </c>
      <c r="J6364">
        <f t="shared" si="993"/>
        <v>5</v>
      </c>
      <c r="K6364" s="24">
        <f t="shared" si="994"/>
        <v>1.417</v>
      </c>
      <c r="L6364" s="24">
        <f t="shared" si="995"/>
        <v>0</v>
      </c>
      <c r="M6364" s="24">
        <f t="shared" si="996"/>
        <v>11.833</v>
      </c>
      <c r="N6364" s="24">
        <f t="shared" si="997"/>
        <v>8.5299999999999994</v>
      </c>
      <c r="O6364" s="24">
        <f t="shared" si="998"/>
        <v>0</v>
      </c>
      <c r="P6364" s="24">
        <f t="shared" si="999"/>
        <v>0</v>
      </c>
    </row>
    <row r="6365" spans="1:16" x14ac:dyDescent="0.25">
      <c r="A6365" s="15">
        <v>35216</v>
      </c>
      <c r="B6365">
        <v>0</v>
      </c>
      <c r="C6365">
        <v>12038</v>
      </c>
      <c r="D6365">
        <v>0</v>
      </c>
      <c r="E6365">
        <v>8665</v>
      </c>
      <c r="F6365">
        <v>0</v>
      </c>
      <c r="G6365">
        <f t="shared" si="990"/>
        <v>1212</v>
      </c>
      <c r="H6365">
        <f t="shared" si="991"/>
        <v>0</v>
      </c>
      <c r="I6365">
        <f t="shared" si="992"/>
        <v>1996</v>
      </c>
      <c r="J6365">
        <f t="shared" si="993"/>
        <v>5</v>
      </c>
      <c r="K6365" s="24">
        <f t="shared" si="994"/>
        <v>1.212</v>
      </c>
      <c r="L6365" s="24">
        <f t="shared" si="995"/>
        <v>0</v>
      </c>
      <c r="M6365" s="24">
        <f t="shared" si="996"/>
        <v>12.038</v>
      </c>
      <c r="N6365" s="24">
        <f t="shared" si="997"/>
        <v>8.6649999999999991</v>
      </c>
      <c r="O6365" s="24">
        <f t="shared" si="998"/>
        <v>0</v>
      </c>
      <c r="P6365" s="24">
        <f t="shared" si="999"/>
        <v>0</v>
      </c>
    </row>
    <row r="6366" spans="1:16" x14ac:dyDescent="0.25">
      <c r="A6366" s="15">
        <v>35217</v>
      </c>
      <c r="B6366">
        <v>0</v>
      </c>
      <c r="C6366">
        <v>11175</v>
      </c>
      <c r="D6366">
        <v>0</v>
      </c>
      <c r="E6366">
        <v>8697</v>
      </c>
      <c r="F6366">
        <v>0</v>
      </c>
      <c r="G6366">
        <f t="shared" si="990"/>
        <v>2075</v>
      </c>
      <c r="H6366">
        <f t="shared" si="991"/>
        <v>0</v>
      </c>
      <c r="I6366">
        <f t="shared" si="992"/>
        <v>1996</v>
      </c>
      <c r="J6366">
        <f t="shared" si="993"/>
        <v>6</v>
      </c>
      <c r="K6366" s="24">
        <f t="shared" si="994"/>
        <v>2.0750000000000002</v>
      </c>
      <c r="L6366" s="24">
        <f t="shared" si="995"/>
        <v>0</v>
      </c>
      <c r="M6366" s="24">
        <f t="shared" si="996"/>
        <v>11.175000000000001</v>
      </c>
      <c r="N6366" s="24">
        <f t="shared" si="997"/>
        <v>8.6969999999999992</v>
      </c>
      <c r="O6366" s="24">
        <f t="shared" si="998"/>
        <v>0</v>
      </c>
      <c r="P6366" s="24">
        <f t="shared" si="999"/>
        <v>0</v>
      </c>
    </row>
    <row r="6367" spans="1:16" x14ac:dyDescent="0.25">
      <c r="A6367" s="15">
        <v>35218</v>
      </c>
      <c r="B6367">
        <v>0</v>
      </c>
      <c r="C6367">
        <v>11738</v>
      </c>
      <c r="D6367">
        <v>0</v>
      </c>
      <c r="E6367">
        <v>9032</v>
      </c>
      <c r="F6367">
        <v>0</v>
      </c>
      <c r="G6367">
        <f t="shared" si="990"/>
        <v>1512</v>
      </c>
      <c r="H6367">
        <f t="shared" si="991"/>
        <v>0</v>
      </c>
      <c r="I6367">
        <f t="shared" si="992"/>
        <v>1996</v>
      </c>
      <c r="J6367">
        <f t="shared" si="993"/>
        <v>6</v>
      </c>
      <c r="K6367" s="24">
        <f t="shared" si="994"/>
        <v>1.512</v>
      </c>
      <c r="L6367" s="24">
        <f t="shared" si="995"/>
        <v>0</v>
      </c>
      <c r="M6367" s="24">
        <f t="shared" si="996"/>
        <v>11.738</v>
      </c>
      <c r="N6367" s="24">
        <f t="shared" si="997"/>
        <v>9.032</v>
      </c>
      <c r="O6367" s="24">
        <f t="shared" si="998"/>
        <v>0</v>
      </c>
      <c r="P6367" s="24">
        <f t="shared" si="999"/>
        <v>0</v>
      </c>
    </row>
    <row r="6368" spans="1:16" x14ac:dyDescent="0.25">
      <c r="A6368" s="15">
        <v>35219</v>
      </c>
      <c r="B6368">
        <v>0</v>
      </c>
      <c r="C6368">
        <v>11266</v>
      </c>
      <c r="D6368">
        <v>0</v>
      </c>
      <c r="E6368">
        <v>8709</v>
      </c>
      <c r="F6368">
        <v>0</v>
      </c>
      <c r="G6368">
        <f t="shared" si="990"/>
        <v>1984</v>
      </c>
      <c r="H6368">
        <f t="shared" si="991"/>
        <v>0</v>
      </c>
      <c r="I6368">
        <f t="shared" si="992"/>
        <v>1996</v>
      </c>
      <c r="J6368">
        <f t="shared" si="993"/>
        <v>6</v>
      </c>
      <c r="K6368" s="24">
        <f t="shared" si="994"/>
        <v>1.984</v>
      </c>
      <c r="L6368" s="24">
        <f t="shared" si="995"/>
        <v>0</v>
      </c>
      <c r="M6368" s="24">
        <f t="shared" si="996"/>
        <v>11.266</v>
      </c>
      <c r="N6368" s="24">
        <f t="shared" si="997"/>
        <v>8.7089999999999996</v>
      </c>
      <c r="O6368" s="24">
        <f t="shared" si="998"/>
        <v>0</v>
      </c>
      <c r="P6368" s="24">
        <f t="shared" si="999"/>
        <v>0</v>
      </c>
    </row>
    <row r="6369" spans="1:16" x14ac:dyDescent="0.25">
      <c r="A6369" s="15">
        <v>35220</v>
      </c>
      <c r="B6369">
        <v>0</v>
      </c>
      <c r="C6369">
        <v>11409</v>
      </c>
      <c r="D6369">
        <v>0</v>
      </c>
      <c r="E6369">
        <v>8760</v>
      </c>
      <c r="F6369">
        <v>0</v>
      </c>
      <c r="G6369">
        <f t="shared" si="990"/>
        <v>1841</v>
      </c>
      <c r="H6369">
        <f t="shared" si="991"/>
        <v>0</v>
      </c>
      <c r="I6369">
        <f t="shared" si="992"/>
        <v>1996</v>
      </c>
      <c r="J6369">
        <f t="shared" si="993"/>
        <v>6</v>
      </c>
      <c r="K6369" s="24">
        <f t="shared" si="994"/>
        <v>1.841</v>
      </c>
      <c r="L6369" s="24">
        <f t="shared" si="995"/>
        <v>0</v>
      </c>
      <c r="M6369" s="24">
        <f t="shared" si="996"/>
        <v>11.409000000000001</v>
      </c>
      <c r="N6369" s="24">
        <f t="shared" si="997"/>
        <v>8.76</v>
      </c>
      <c r="O6369" s="24">
        <f t="shared" si="998"/>
        <v>0</v>
      </c>
      <c r="P6369" s="24">
        <f t="shared" si="999"/>
        <v>0</v>
      </c>
    </row>
    <row r="6370" spans="1:16" x14ac:dyDescent="0.25">
      <c r="A6370" s="15">
        <v>35221</v>
      </c>
      <c r="B6370">
        <v>0</v>
      </c>
      <c r="C6370">
        <v>12365</v>
      </c>
      <c r="D6370">
        <v>0</v>
      </c>
      <c r="E6370">
        <v>8789</v>
      </c>
      <c r="F6370">
        <v>0</v>
      </c>
      <c r="G6370">
        <f t="shared" si="990"/>
        <v>885</v>
      </c>
      <c r="H6370">
        <f t="shared" si="991"/>
        <v>0</v>
      </c>
      <c r="I6370">
        <f t="shared" si="992"/>
        <v>1996</v>
      </c>
      <c r="J6370">
        <f t="shared" si="993"/>
        <v>6</v>
      </c>
      <c r="K6370" s="24">
        <f t="shared" si="994"/>
        <v>0.88500000000000001</v>
      </c>
      <c r="L6370" s="24">
        <f t="shared" si="995"/>
        <v>0</v>
      </c>
      <c r="M6370" s="24">
        <f t="shared" si="996"/>
        <v>12.365</v>
      </c>
      <c r="N6370" s="24">
        <f t="shared" si="997"/>
        <v>8.7889999999999997</v>
      </c>
      <c r="O6370" s="24">
        <f t="shared" si="998"/>
        <v>0</v>
      </c>
      <c r="P6370" s="24">
        <f t="shared" si="999"/>
        <v>0</v>
      </c>
    </row>
    <row r="6371" spans="1:16" x14ac:dyDescent="0.25">
      <c r="A6371" s="15">
        <v>35222</v>
      </c>
      <c r="B6371">
        <v>0</v>
      </c>
      <c r="C6371">
        <v>12574</v>
      </c>
      <c r="D6371">
        <v>0</v>
      </c>
      <c r="E6371">
        <v>8815</v>
      </c>
      <c r="F6371">
        <v>0</v>
      </c>
      <c r="G6371">
        <f t="shared" si="990"/>
        <v>676</v>
      </c>
      <c r="H6371">
        <f t="shared" si="991"/>
        <v>0</v>
      </c>
      <c r="I6371">
        <f t="shared" si="992"/>
        <v>1996</v>
      </c>
      <c r="J6371">
        <f t="shared" si="993"/>
        <v>6</v>
      </c>
      <c r="K6371" s="24">
        <f t="shared" si="994"/>
        <v>0.67600000000000005</v>
      </c>
      <c r="L6371" s="24">
        <f t="shared" si="995"/>
        <v>0</v>
      </c>
      <c r="M6371" s="24">
        <f t="shared" si="996"/>
        <v>12.574</v>
      </c>
      <c r="N6371" s="24">
        <f t="shared" si="997"/>
        <v>8.8149999999999995</v>
      </c>
      <c r="O6371" s="24">
        <f t="shared" si="998"/>
        <v>0</v>
      </c>
      <c r="P6371" s="24">
        <f t="shared" si="999"/>
        <v>0</v>
      </c>
    </row>
    <row r="6372" spans="1:16" x14ac:dyDescent="0.25">
      <c r="A6372" s="15">
        <v>35223</v>
      </c>
      <c r="B6372">
        <v>0</v>
      </c>
      <c r="C6372">
        <v>12335</v>
      </c>
      <c r="D6372">
        <v>0</v>
      </c>
      <c r="E6372">
        <v>8893</v>
      </c>
      <c r="F6372">
        <v>0</v>
      </c>
      <c r="G6372">
        <f t="shared" si="990"/>
        <v>915</v>
      </c>
      <c r="H6372">
        <f t="shared" si="991"/>
        <v>0</v>
      </c>
      <c r="I6372">
        <f t="shared" si="992"/>
        <v>1996</v>
      </c>
      <c r="J6372">
        <f t="shared" si="993"/>
        <v>6</v>
      </c>
      <c r="K6372" s="24">
        <f t="shared" si="994"/>
        <v>0.91500000000000004</v>
      </c>
      <c r="L6372" s="24">
        <f t="shared" si="995"/>
        <v>0</v>
      </c>
      <c r="M6372" s="24">
        <f t="shared" si="996"/>
        <v>12.335000000000001</v>
      </c>
      <c r="N6372" s="24">
        <f t="shared" si="997"/>
        <v>8.8930000000000007</v>
      </c>
      <c r="O6372" s="24">
        <f t="shared" si="998"/>
        <v>0</v>
      </c>
      <c r="P6372" s="24">
        <f t="shared" si="999"/>
        <v>0</v>
      </c>
    </row>
    <row r="6373" spans="1:16" x14ac:dyDescent="0.25">
      <c r="A6373" s="15">
        <v>35224</v>
      </c>
      <c r="B6373">
        <v>0</v>
      </c>
      <c r="C6373">
        <v>12065</v>
      </c>
      <c r="D6373">
        <v>0</v>
      </c>
      <c r="E6373">
        <v>8967</v>
      </c>
      <c r="F6373">
        <v>0</v>
      </c>
      <c r="G6373">
        <f t="shared" si="990"/>
        <v>1185</v>
      </c>
      <c r="H6373">
        <f t="shared" si="991"/>
        <v>0</v>
      </c>
      <c r="I6373">
        <f t="shared" si="992"/>
        <v>1996</v>
      </c>
      <c r="J6373">
        <f t="shared" si="993"/>
        <v>6</v>
      </c>
      <c r="K6373" s="24">
        <f t="shared" si="994"/>
        <v>1.1850000000000001</v>
      </c>
      <c r="L6373" s="24">
        <f t="shared" si="995"/>
        <v>0</v>
      </c>
      <c r="M6373" s="24">
        <f t="shared" si="996"/>
        <v>12.065</v>
      </c>
      <c r="N6373" s="24">
        <f t="shared" si="997"/>
        <v>8.9670000000000005</v>
      </c>
      <c r="O6373" s="24">
        <f t="shared" si="998"/>
        <v>0</v>
      </c>
      <c r="P6373" s="24">
        <f t="shared" si="999"/>
        <v>0</v>
      </c>
    </row>
    <row r="6374" spans="1:16" x14ac:dyDescent="0.25">
      <c r="A6374" s="15">
        <v>35225</v>
      </c>
      <c r="B6374">
        <v>0</v>
      </c>
      <c r="C6374">
        <v>12365</v>
      </c>
      <c r="D6374">
        <v>0</v>
      </c>
      <c r="E6374">
        <v>9021</v>
      </c>
      <c r="F6374">
        <v>0</v>
      </c>
      <c r="G6374">
        <f t="shared" si="990"/>
        <v>885</v>
      </c>
      <c r="H6374">
        <f t="shared" si="991"/>
        <v>0</v>
      </c>
      <c r="I6374">
        <f t="shared" si="992"/>
        <v>1996</v>
      </c>
      <c r="J6374">
        <f t="shared" si="993"/>
        <v>6</v>
      </c>
      <c r="K6374" s="24">
        <f t="shared" si="994"/>
        <v>0.88500000000000001</v>
      </c>
      <c r="L6374" s="24">
        <f t="shared" si="995"/>
        <v>0</v>
      </c>
      <c r="M6374" s="24">
        <f t="shared" si="996"/>
        <v>12.365</v>
      </c>
      <c r="N6374" s="24">
        <f t="shared" si="997"/>
        <v>9.0210000000000008</v>
      </c>
      <c r="O6374" s="24">
        <f t="shared" si="998"/>
        <v>0</v>
      </c>
      <c r="P6374" s="24">
        <f t="shared" si="999"/>
        <v>0</v>
      </c>
    </row>
    <row r="6375" spans="1:16" x14ac:dyDescent="0.25">
      <c r="A6375" s="15">
        <v>35226</v>
      </c>
      <c r="B6375">
        <v>0</v>
      </c>
      <c r="C6375">
        <v>12378</v>
      </c>
      <c r="D6375">
        <v>0</v>
      </c>
      <c r="E6375">
        <v>9020</v>
      </c>
      <c r="F6375">
        <v>0</v>
      </c>
      <c r="G6375">
        <f t="shared" si="990"/>
        <v>872</v>
      </c>
      <c r="H6375">
        <f t="shared" si="991"/>
        <v>0</v>
      </c>
      <c r="I6375">
        <f t="shared" si="992"/>
        <v>1996</v>
      </c>
      <c r="J6375">
        <f t="shared" si="993"/>
        <v>6</v>
      </c>
      <c r="K6375" s="24">
        <f t="shared" si="994"/>
        <v>0.872</v>
      </c>
      <c r="L6375" s="24">
        <f t="shared" si="995"/>
        <v>0</v>
      </c>
      <c r="M6375" s="24">
        <f t="shared" si="996"/>
        <v>12.378</v>
      </c>
      <c r="N6375" s="24">
        <f t="shared" si="997"/>
        <v>9.02</v>
      </c>
      <c r="O6375" s="24">
        <f t="shared" si="998"/>
        <v>0</v>
      </c>
      <c r="P6375" s="24">
        <f t="shared" si="999"/>
        <v>0</v>
      </c>
    </row>
    <row r="6376" spans="1:16" x14ac:dyDescent="0.25">
      <c r="A6376" s="15">
        <v>35227</v>
      </c>
      <c r="B6376">
        <v>0</v>
      </c>
      <c r="C6376">
        <v>3576</v>
      </c>
      <c r="D6376">
        <v>0</v>
      </c>
      <c r="E6376">
        <v>8904</v>
      </c>
      <c r="F6376">
        <v>0</v>
      </c>
      <c r="G6376">
        <f t="shared" si="990"/>
        <v>9674</v>
      </c>
      <c r="H6376">
        <f t="shared" si="991"/>
        <v>0</v>
      </c>
      <c r="I6376">
        <f t="shared" si="992"/>
        <v>1996</v>
      </c>
      <c r="J6376">
        <f t="shared" si="993"/>
        <v>6</v>
      </c>
      <c r="K6376" s="24">
        <f t="shared" si="994"/>
        <v>9.6739999999999995</v>
      </c>
      <c r="L6376" s="24">
        <f t="shared" si="995"/>
        <v>0</v>
      </c>
      <c r="M6376" s="24">
        <f t="shared" si="996"/>
        <v>3.5760000000000001</v>
      </c>
      <c r="N6376" s="24">
        <f t="shared" si="997"/>
        <v>8.9039999999999999</v>
      </c>
      <c r="O6376" s="24">
        <f t="shared" si="998"/>
        <v>0</v>
      </c>
      <c r="P6376" s="24">
        <f t="shared" si="999"/>
        <v>0</v>
      </c>
    </row>
    <row r="6377" spans="1:16" x14ac:dyDescent="0.25">
      <c r="A6377" s="15">
        <v>35228</v>
      </c>
      <c r="B6377">
        <v>0</v>
      </c>
      <c r="C6377">
        <v>0</v>
      </c>
      <c r="D6377">
        <v>0</v>
      </c>
      <c r="E6377">
        <v>8850</v>
      </c>
      <c r="F6377">
        <v>0</v>
      </c>
      <c r="G6377">
        <f t="shared" si="990"/>
        <v>13250</v>
      </c>
      <c r="H6377">
        <f t="shared" si="991"/>
        <v>0</v>
      </c>
      <c r="I6377">
        <f t="shared" si="992"/>
        <v>1996</v>
      </c>
      <c r="J6377">
        <f t="shared" si="993"/>
        <v>6</v>
      </c>
      <c r="K6377" s="24">
        <f t="shared" si="994"/>
        <v>13.25</v>
      </c>
      <c r="L6377" s="24">
        <f t="shared" si="995"/>
        <v>0</v>
      </c>
      <c r="M6377" s="24">
        <f t="shared" si="996"/>
        <v>0</v>
      </c>
      <c r="N6377" s="24">
        <f t="shared" si="997"/>
        <v>8.85</v>
      </c>
      <c r="O6377" s="24">
        <f t="shared" si="998"/>
        <v>0</v>
      </c>
      <c r="P6377" s="24">
        <f t="shared" si="999"/>
        <v>0</v>
      </c>
    </row>
    <row r="6378" spans="1:16" x14ac:dyDescent="0.25">
      <c r="A6378" s="15">
        <v>35229</v>
      </c>
      <c r="B6378">
        <v>0</v>
      </c>
      <c r="C6378">
        <v>6327</v>
      </c>
      <c r="D6378">
        <v>0</v>
      </c>
      <c r="E6378">
        <v>8540</v>
      </c>
      <c r="F6378">
        <v>0</v>
      </c>
      <c r="G6378">
        <f t="shared" si="990"/>
        <v>6923</v>
      </c>
      <c r="H6378">
        <f t="shared" si="991"/>
        <v>0</v>
      </c>
      <c r="I6378">
        <f t="shared" si="992"/>
        <v>1996</v>
      </c>
      <c r="J6378">
        <f t="shared" si="993"/>
        <v>6</v>
      </c>
      <c r="K6378" s="24">
        <f t="shared" si="994"/>
        <v>6.923</v>
      </c>
      <c r="L6378" s="24">
        <f t="shared" si="995"/>
        <v>0</v>
      </c>
      <c r="M6378" s="24">
        <f t="shared" si="996"/>
        <v>6.327</v>
      </c>
      <c r="N6378" s="24">
        <f t="shared" si="997"/>
        <v>8.5399999999999991</v>
      </c>
      <c r="O6378" s="24">
        <f t="shared" si="998"/>
        <v>0</v>
      </c>
      <c r="P6378" s="24">
        <f t="shared" si="999"/>
        <v>0</v>
      </c>
    </row>
    <row r="6379" spans="1:16" x14ac:dyDescent="0.25">
      <c r="A6379" s="15">
        <v>35230</v>
      </c>
      <c r="B6379">
        <v>0</v>
      </c>
      <c r="C6379">
        <v>12455</v>
      </c>
      <c r="D6379">
        <v>0</v>
      </c>
      <c r="E6379">
        <v>9140</v>
      </c>
      <c r="F6379">
        <v>0</v>
      </c>
      <c r="G6379">
        <f t="shared" si="990"/>
        <v>795</v>
      </c>
      <c r="H6379">
        <f t="shared" si="991"/>
        <v>0</v>
      </c>
      <c r="I6379">
        <f t="shared" si="992"/>
        <v>1996</v>
      </c>
      <c r="J6379">
        <f t="shared" si="993"/>
        <v>6</v>
      </c>
      <c r="K6379" s="24">
        <f t="shared" si="994"/>
        <v>0.79500000000000004</v>
      </c>
      <c r="L6379" s="24">
        <f t="shared" si="995"/>
        <v>0</v>
      </c>
      <c r="M6379" s="24">
        <f t="shared" si="996"/>
        <v>12.455</v>
      </c>
      <c r="N6379" s="24">
        <f t="shared" si="997"/>
        <v>9.14</v>
      </c>
      <c r="O6379" s="24">
        <f t="shared" si="998"/>
        <v>0</v>
      </c>
      <c r="P6379" s="24">
        <f t="shared" si="999"/>
        <v>0</v>
      </c>
    </row>
    <row r="6380" spans="1:16" x14ac:dyDescent="0.25">
      <c r="A6380" s="15">
        <v>35231</v>
      </c>
      <c r="B6380">
        <v>0</v>
      </c>
      <c r="C6380">
        <v>12174</v>
      </c>
      <c r="D6380">
        <v>0</v>
      </c>
      <c r="E6380">
        <v>8688</v>
      </c>
      <c r="F6380">
        <v>0</v>
      </c>
      <c r="G6380">
        <f t="shared" si="990"/>
        <v>1076</v>
      </c>
      <c r="H6380">
        <f t="shared" si="991"/>
        <v>0</v>
      </c>
      <c r="I6380">
        <f t="shared" si="992"/>
        <v>1996</v>
      </c>
      <c r="J6380">
        <f t="shared" si="993"/>
        <v>6</v>
      </c>
      <c r="K6380" s="24">
        <f t="shared" si="994"/>
        <v>1.0760000000000001</v>
      </c>
      <c r="L6380" s="24">
        <f t="shared" si="995"/>
        <v>0</v>
      </c>
      <c r="M6380" s="24">
        <f t="shared" si="996"/>
        <v>12.173999999999999</v>
      </c>
      <c r="N6380" s="24">
        <f t="shared" si="997"/>
        <v>8.6880000000000006</v>
      </c>
      <c r="O6380" s="24">
        <f t="shared" si="998"/>
        <v>0</v>
      </c>
      <c r="P6380" s="24">
        <f t="shared" si="999"/>
        <v>0</v>
      </c>
    </row>
    <row r="6381" spans="1:16" x14ac:dyDescent="0.25">
      <c r="A6381" s="15">
        <v>35232</v>
      </c>
      <c r="B6381">
        <v>0</v>
      </c>
      <c r="C6381">
        <v>11825</v>
      </c>
      <c r="D6381">
        <v>0</v>
      </c>
      <c r="E6381">
        <v>8689</v>
      </c>
      <c r="F6381">
        <v>0</v>
      </c>
      <c r="G6381">
        <f t="shared" si="990"/>
        <v>1425</v>
      </c>
      <c r="H6381">
        <f t="shared" si="991"/>
        <v>0</v>
      </c>
      <c r="I6381">
        <f t="shared" si="992"/>
        <v>1996</v>
      </c>
      <c r="J6381">
        <f t="shared" si="993"/>
        <v>6</v>
      </c>
      <c r="K6381" s="24">
        <f t="shared" si="994"/>
        <v>1.425</v>
      </c>
      <c r="L6381" s="24">
        <f t="shared" si="995"/>
        <v>0</v>
      </c>
      <c r="M6381" s="24">
        <f t="shared" si="996"/>
        <v>11.824999999999999</v>
      </c>
      <c r="N6381" s="24">
        <f t="shared" si="997"/>
        <v>8.6890000000000001</v>
      </c>
      <c r="O6381" s="24">
        <f t="shared" si="998"/>
        <v>0</v>
      </c>
      <c r="P6381" s="24">
        <f t="shared" si="999"/>
        <v>0</v>
      </c>
    </row>
    <row r="6382" spans="1:16" x14ac:dyDescent="0.25">
      <c r="A6382" s="15">
        <v>35233</v>
      </c>
      <c r="B6382">
        <v>0</v>
      </c>
      <c r="C6382">
        <v>11945</v>
      </c>
      <c r="D6382">
        <v>0</v>
      </c>
      <c r="E6382">
        <v>8768</v>
      </c>
      <c r="F6382">
        <v>0</v>
      </c>
      <c r="G6382">
        <f t="shared" si="990"/>
        <v>1305</v>
      </c>
      <c r="H6382">
        <f t="shared" si="991"/>
        <v>0</v>
      </c>
      <c r="I6382">
        <f t="shared" si="992"/>
        <v>1996</v>
      </c>
      <c r="J6382">
        <f t="shared" si="993"/>
        <v>6</v>
      </c>
      <c r="K6382" s="24">
        <f t="shared" si="994"/>
        <v>1.3049999999999999</v>
      </c>
      <c r="L6382" s="24">
        <f t="shared" si="995"/>
        <v>0</v>
      </c>
      <c r="M6382" s="24">
        <f t="shared" si="996"/>
        <v>11.945</v>
      </c>
      <c r="N6382" s="24">
        <f t="shared" si="997"/>
        <v>8.7680000000000007</v>
      </c>
      <c r="O6382" s="24">
        <f t="shared" si="998"/>
        <v>0</v>
      </c>
      <c r="P6382" s="24">
        <f t="shared" si="999"/>
        <v>0</v>
      </c>
    </row>
    <row r="6383" spans="1:16" x14ac:dyDescent="0.25">
      <c r="A6383" s="15">
        <v>35234</v>
      </c>
      <c r="B6383">
        <v>0</v>
      </c>
      <c r="C6383">
        <v>12763</v>
      </c>
      <c r="D6383">
        <v>0</v>
      </c>
      <c r="E6383">
        <v>8226</v>
      </c>
      <c r="F6383">
        <v>0</v>
      </c>
      <c r="G6383">
        <f t="shared" si="990"/>
        <v>487</v>
      </c>
      <c r="H6383">
        <f t="shared" si="991"/>
        <v>104</v>
      </c>
      <c r="I6383">
        <f t="shared" si="992"/>
        <v>1996</v>
      </c>
      <c r="J6383">
        <f t="shared" si="993"/>
        <v>6</v>
      </c>
      <c r="K6383" s="24">
        <f t="shared" si="994"/>
        <v>0.48699999999999999</v>
      </c>
      <c r="L6383" s="24">
        <f t="shared" si="995"/>
        <v>0.104</v>
      </c>
      <c r="M6383" s="24">
        <f t="shared" si="996"/>
        <v>12.763</v>
      </c>
      <c r="N6383" s="24">
        <f t="shared" si="997"/>
        <v>8.2260000000000009</v>
      </c>
      <c r="O6383" s="24">
        <f t="shared" si="998"/>
        <v>0</v>
      </c>
      <c r="P6383" s="24">
        <f t="shared" si="999"/>
        <v>0</v>
      </c>
    </row>
    <row r="6384" spans="1:16" x14ac:dyDescent="0.25">
      <c r="A6384" s="15">
        <v>35235</v>
      </c>
      <c r="B6384">
        <v>0</v>
      </c>
      <c r="C6384">
        <v>9635</v>
      </c>
      <c r="D6384">
        <v>0</v>
      </c>
      <c r="E6384">
        <v>8803</v>
      </c>
      <c r="F6384">
        <v>0</v>
      </c>
      <c r="G6384">
        <f t="shared" si="990"/>
        <v>3615</v>
      </c>
      <c r="H6384">
        <f t="shared" si="991"/>
        <v>0</v>
      </c>
      <c r="I6384">
        <f t="shared" si="992"/>
        <v>1996</v>
      </c>
      <c r="J6384">
        <f t="shared" si="993"/>
        <v>6</v>
      </c>
      <c r="K6384" s="24">
        <f t="shared" si="994"/>
        <v>3.6150000000000002</v>
      </c>
      <c r="L6384" s="24">
        <f t="shared" si="995"/>
        <v>0</v>
      </c>
      <c r="M6384" s="24">
        <f t="shared" si="996"/>
        <v>9.6349999999999998</v>
      </c>
      <c r="N6384" s="24">
        <f t="shared" si="997"/>
        <v>8.8030000000000008</v>
      </c>
      <c r="O6384" s="24">
        <f t="shared" si="998"/>
        <v>0</v>
      </c>
      <c r="P6384" s="24">
        <f t="shared" si="999"/>
        <v>0</v>
      </c>
    </row>
    <row r="6385" spans="1:16" x14ac:dyDescent="0.25">
      <c r="A6385" s="15">
        <v>35236</v>
      </c>
      <c r="B6385">
        <v>0</v>
      </c>
      <c r="C6385">
        <v>11195</v>
      </c>
      <c r="D6385">
        <v>0</v>
      </c>
      <c r="E6385">
        <v>8720</v>
      </c>
      <c r="F6385">
        <v>0</v>
      </c>
      <c r="G6385">
        <f t="shared" si="990"/>
        <v>2055</v>
      </c>
      <c r="H6385">
        <f t="shared" si="991"/>
        <v>0</v>
      </c>
      <c r="I6385">
        <f t="shared" si="992"/>
        <v>1996</v>
      </c>
      <c r="J6385">
        <f t="shared" si="993"/>
        <v>6</v>
      </c>
      <c r="K6385" s="24">
        <f t="shared" si="994"/>
        <v>2.0550000000000002</v>
      </c>
      <c r="L6385" s="24">
        <f t="shared" si="995"/>
        <v>0</v>
      </c>
      <c r="M6385" s="24">
        <f t="shared" si="996"/>
        <v>11.195</v>
      </c>
      <c r="N6385" s="24">
        <f t="shared" si="997"/>
        <v>8.7200000000000006</v>
      </c>
      <c r="O6385" s="24">
        <f t="shared" si="998"/>
        <v>0</v>
      </c>
      <c r="P6385" s="24">
        <f t="shared" si="999"/>
        <v>0</v>
      </c>
    </row>
    <row r="6386" spans="1:16" x14ac:dyDescent="0.25">
      <c r="A6386" s="15">
        <v>35237</v>
      </c>
      <c r="B6386">
        <v>0</v>
      </c>
      <c r="C6386">
        <v>10898</v>
      </c>
      <c r="D6386">
        <v>0</v>
      </c>
      <c r="E6386">
        <v>8646</v>
      </c>
      <c r="F6386">
        <v>0</v>
      </c>
      <c r="G6386">
        <f t="shared" si="990"/>
        <v>2352</v>
      </c>
      <c r="H6386">
        <f t="shared" si="991"/>
        <v>0</v>
      </c>
      <c r="I6386">
        <f t="shared" si="992"/>
        <v>1996</v>
      </c>
      <c r="J6386">
        <f t="shared" si="993"/>
        <v>6</v>
      </c>
      <c r="K6386" s="24">
        <f t="shared" si="994"/>
        <v>2.3519999999999999</v>
      </c>
      <c r="L6386" s="24">
        <f t="shared" si="995"/>
        <v>0</v>
      </c>
      <c r="M6386" s="24">
        <f t="shared" si="996"/>
        <v>10.898</v>
      </c>
      <c r="N6386" s="24">
        <f t="shared" si="997"/>
        <v>8.6460000000000008</v>
      </c>
      <c r="O6386" s="24">
        <f t="shared" si="998"/>
        <v>0</v>
      </c>
      <c r="P6386" s="24">
        <f t="shared" si="999"/>
        <v>0</v>
      </c>
    </row>
    <row r="6387" spans="1:16" x14ac:dyDescent="0.25">
      <c r="A6387" s="15">
        <v>35238</v>
      </c>
      <c r="B6387">
        <v>0</v>
      </c>
      <c r="C6387">
        <v>10251</v>
      </c>
      <c r="D6387">
        <v>0</v>
      </c>
      <c r="E6387">
        <v>8753</v>
      </c>
      <c r="F6387">
        <v>0</v>
      </c>
      <c r="G6387">
        <f t="shared" si="990"/>
        <v>2999</v>
      </c>
      <c r="H6387">
        <f t="shared" si="991"/>
        <v>0</v>
      </c>
      <c r="I6387">
        <f t="shared" si="992"/>
        <v>1996</v>
      </c>
      <c r="J6387">
        <f t="shared" si="993"/>
        <v>6</v>
      </c>
      <c r="K6387" s="24">
        <f t="shared" si="994"/>
        <v>2.9990000000000001</v>
      </c>
      <c r="L6387" s="24">
        <f t="shared" si="995"/>
        <v>0</v>
      </c>
      <c r="M6387" s="24">
        <f t="shared" si="996"/>
        <v>10.250999999999999</v>
      </c>
      <c r="N6387" s="24">
        <f t="shared" si="997"/>
        <v>8.7530000000000001</v>
      </c>
      <c r="O6387" s="24">
        <f t="shared" si="998"/>
        <v>0</v>
      </c>
      <c r="P6387" s="24">
        <f t="shared" si="999"/>
        <v>0</v>
      </c>
    </row>
    <row r="6388" spans="1:16" x14ac:dyDescent="0.25">
      <c r="A6388" s="15">
        <v>35239</v>
      </c>
      <c r="B6388">
        <v>0</v>
      </c>
      <c r="C6388">
        <v>10043</v>
      </c>
      <c r="D6388">
        <v>0</v>
      </c>
      <c r="E6388">
        <v>8721</v>
      </c>
      <c r="F6388">
        <v>0</v>
      </c>
      <c r="G6388">
        <f t="shared" si="990"/>
        <v>3207</v>
      </c>
      <c r="H6388">
        <f t="shared" si="991"/>
        <v>0</v>
      </c>
      <c r="I6388">
        <f t="shared" si="992"/>
        <v>1996</v>
      </c>
      <c r="J6388">
        <f t="shared" si="993"/>
        <v>6</v>
      </c>
      <c r="K6388" s="24">
        <f t="shared" si="994"/>
        <v>3.2069999999999999</v>
      </c>
      <c r="L6388" s="24">
        <f t="shared" si="995"/>
        <v>0</v>
      </c>
      <c r="M6388" s="24">
        <f t="shared" si="996"/>
        <v>10.042999999999999</v>
      </c>
      <c r="N6388" s="24">
        <f t="shared" si="997"/>
        <v>8.7210000000000001</v>
      </c>
      <c r="O6388" s="24">
        <f t="shared" si="998"/>
        <v>0</v>
      </c>
      <c r="P6388" s="24">
        <f t="shared" si="999"/>
        <v>0</v>
      </c>
    </row>
    <row r="6389" spans="1:16" x14ac:dyDescent="0.25">
      <c r="A6389" s="15">
        <v>35240</v>
      </c>
      <c r="B6389">
        <v>0</v>
      </c>
      <c r="C6389">
        <v>8993</v>
      </c>
      <c r="D6389">
        <v>0</v>
      </c>
      <c r="E6389">
        <v>8759</v>
      </c>
      <c r="F6389">
        <v>0</v>
      </c>
      <c r="G6389">
        <f t="shared" si="990"/>
        <v>4257</v>
      </c>
      <c r="H6389">
        <f t="shared" si="991"/>
        <v>0</v>
      </c>
      <c r="I6389">
        <f t="shared" si="992"/>
        <v>1996</v>
      </c>
      <c r="J6389">
        <f t="shared" si="993"/>
        <v>6</v>
      </c>
      <c r="K6389" s="24">
        <f t="shared" si="994"/>
        <v>4.2569999999999997</v>
      </c>
      <c r="L6389" s="24">
        <f t="shared" si="995"/>
        <v>0</v>
      </c>
      <c r="M6389" s="24">
        <f t="shared" si="996"/>
        <v>8.9930000000000003</v>
      </c>
      <c r="N6389" s="24">
        <f t="shared" si="997"/>
        <v>8.7590000000000003</v>
      </c>
      <c r="O6389" s="24">
        <f t="shared" si="998"/>
        <v>0</v>
      </c>
      <c r="P6389" s="24">
        <f t="shared" si="999"/>
        <v>0</v>
      </c>
    </row>
    <row r="6390" spans="1:16" x14ac:dyDescent="0.25">
      <c r="A6390" s="15">
        <v>35241</v>
      </c>
      <c r="B6390">
        <v>0</v>
      </c>
      <c r="C6390">
        <v>9151</v>
      </c>
      <c r="D6390">
        <v>0</v>
      </c>
      <c r="E6390">
        <v>8680</v>
      </c>
      <c r="F6390">
        <v>0</v>
      </c>
      <c r="G6390">
        <f t="shared" si="990"/>
        <v>4099</v>
      </c>
      <c r="H6390">
        <f t="shared" si="991"/>
        <v>0</v>
      </c>
      <c r="I6390">
        <f t="shared" si="992"/>
        <v>1996</v>
      </c>
      <c r="J6390">
        <f t="shared" si="993"/>
        <v>6</v>
      </c>
      <c r="K6390" s="24">
        <f t="shared" si="994"/>
        <v>4.0990000000000002</v>
      </c>
      <c r="L6390" s="24">
        <f t="shared" si="995"/>
        <v>0</v>
      </c>
      <c r="M6390" s="24">
        <f t="shared" si="996"/>
        <v>9.1509999999999998</v>
      </c>
      <c r="N6390" s="24">
        <f t="shared" si="997"/>
        <v>8.68</v>
      </c>
      <c r="O6390" s="24">
        <f t="shared" si="998"/>
        <v>0</v>
      </c>
      <c r="P6390" s="24">
        <f t="shared" si="999"/>
        <v>0</v>
      </c>
    </row>
    <row r="6391" spans="1:16" x14ac:dyDescent="0.25">
      <c r="A6391" s="15">
        <v>35242</v>
      </c>
      <c r="B6391">
        <v>0</v>
      </c>
      <c r="C6391">
        <v>9009</v>
      </c>
      <c r="D6391">
        <v>0</v>
      </c>
      <c r="E6391">
        <v>8680</v>
      </c>
      <c r="F6391">
        <v>0</v>
      </c>
      <c r="G6391">
        <f t="shared" si="990"/>
        <v>4241</v>
      </c>
      <c r="H6391">
        <f t="shared" si="991"/>
        <v>0</v>
      </c>
      <c r="I6391">
        <f t="shared" si="992"/>
        <v>1996</v>
      </c>
      <c r="J6391">
        <f t="shared" si="993"/>
        <v>6</v>
      </c>
      <c r="K6391" s="24">
        <f t="shared" si="994"/>
        <v>4.2409999999999997</v>
      </c>
      <c r="L6391" s="24">
        <f t="shared" si="995"/>
        <v>0</v>
      </c>
      <c r="M6391" s="24">
        <f t="shared" si="996"/>
        <v>9.0090000000000003</v>
      </c>
      <c r="N6391" s="24">
        <f t="shared" si="997"/>
        <v>8.68</v>
      </c>
      <c r="O6391" s="24">
        <f t="shared" si="998"/>
        <v>0</v>
      </c>
      <c r="P6391" s="24">
        <f t="shared" si="999"/>
        <v>0</v>
      </c>
    </row>
    <row r="6392" spans="1:16" x14ac:dyDescent="0.25">
      <c r="A6392" s="15">
        <v>35243</v>
      </c>
      <c r="B6392">
        <v>0</v>
      </c>
      <c r="C6392">
        <v>6448</v>
      </c>
      <c r="D6392">
        <v>0</v>
      </c>
      <c r="E6392">
        <v>8745</v>
      </c>
      <c r="F6392">
        <v>0</v>
      </c>
      <c r="G6392">
        <f t="shared" si="990"/>
        <v>6802</v>
      </c>
      <c r="H6392">
        <f t="shared" si="991"/>
        <v>0</v>
      </c>
      <c r="I6392">
        <f t="shared" si="992"/>
        <v>1996</v>
      </c>
      <c r="J6392">
        <f t="shared" si="993"/>
        <v>6</v>
      </c>
      <c r="K6392" s="24">
        <f t="shared" si="994"/>
        <v>6.8019999999999996</v>
      </c>
      <c r="L6392" s="24">
        <f t="shared" si="995"/>
        <v>0</v>
      </c>
      <c r="M6392" s="24">
        <f t="shared" si="996"/>
        <v>6.4480000000000004</v>
      </c>
      <c r="N6392" s="24">
        <f t="shared" si="997"/>
        <v>8.7449999999999992</v>
      </c>
      <c r="O6392" s="24">
        <f t="shared" si="998"/>
        <v>0</v>
      </c>
      <c r="P6392" s="24">
        <f t="shared" si="999"/>
        <v>0</v>
      </c>
    </row>
    <row r="6393" spans="1:16" x14ac:dyDescent="0.25">
      <c r="A6393" s="15">
        <v>35244</v>
      </c>
      <c r="B6393">
        <v>0</v>
      </c>
      <c r="C6393">
        <v>7831</v>
      </c>
      <c r="D6393">
        <v>0</v>
      </c>
      <c r="E6393">
        <v>8683</v>
      </c>
      <c r="F6393">
        <v>0</v>
      </c>
      <c r="G6393">
        <f t="shared" si="990"/>
        <v>5419</v>
      </c>
      <c r="H6393">
        <f t="shared" si="991"/>
        <v>0</v>
      </c>
      <c r="I6393">
        <f t="shared" si="992"/>
        <v>1996</v>
      </c>
      <c r="J6393">
        <f t="shared" si="993"/>
        <v>6</v>
      </c>
      <c r="K6393" s="24">
        <f t="shared" si="994"/>
        <v>5.4189999999999996</v>
      </c>
      <c r="L6393" s="24">
        <f t="shared" si="995"/>
        <v>0</v>
      </c>
      <c r="M6393" s="24">
        <f t="shared" si="996"/>
        <v>7.8310000000000004</v>
      </c>
      <c r="N6393" s="24">
        <f t="shared" si="997"/>
        <v>8.6829999999999998</v>
      </c>
      <c r="O6393" s="24">
        <f t="shared" si="998"/>
        <v>0</v>
      </c>
      <c r="P6393" s="24">
        <f t="shared" si="999"/>
        <v>0</v>
      </c>
    </row>
    <row r="6394" spans="1:16" x14ac:dyDescent="0.25">
      <c r="A6394" s="15">
        <v>35245</v>
      </c>
      <c r="B6394">
        <v>0</v>
      </c>
      <c r="C6394">
        <v>5766</v>
      </c>
      <c r="D6394">
        <v>0</v>
      </c>
      <c r="E6394">
        <v>8641</v>
      </c>
      <c r="F6394">
        <v>0</v>
      </c>
      <c r="G6394">
        <f t="shared" si="990"/>
        <v>7484</v>
      </c>
      <c r="H6394">
        <f t="shared" si="991"/>
        <v>0</v>
      </c>
      <c r="I6394">
        <f t="shared" si="992"/>
        <v>1996</v>
      </c>
      <c r="J6394">
        <f t="shared" si="993"/>
        <v>6</v>
      </c>
      <c r="K6394" s="24">
        <f t="shared" si="994"/>
        <v>7.484</v>
      </c>
      <c r="L6394" s="24">
        <f t="shared" si="995"/>
        <v>0</v>
      </c>
      <c r="M6394" s="24">
        <f t="shared" si="996"/>
        <v>5.766</v>
      </c>
      <c r="N6394" s="24">
        <f t="shared" si="997"/>
        <v>8.641</v>
      </c>
      <c r="O6394" s="24">
        <f t="shared" si="998"/>
        <v>0</v>
      </c>
      <c r="P6394" s="24">
        <f t="shared" si="999"/>
        <v>0</v>
      </c>
    </row>
    <row r="6395" spans="1:16" x14ac:dyDescent="0.25">
      <c r="A6395" s="15">
        <v>35246</v>
      </c>
      <c r="B6395">
        <v>0</v>
      </c>
      <c r="C6395">
        <v>5535</v>
      </c>
      <c r="D6395">
        <v>0</v>
      </c>
      <c r="E6395">
        <v>8406</v>
      </c>
      <c r="F6395">
        <v>0</v>
      </c>
      <c r="G6395">
        <f t="shared" si="990"/>
        <v>7715</v>
      </c>
      <c r="H6395">
        <f t="shared" si="991"/>
        <v>0</v>
      </c>
      <c r="I6395">
        <f t="shared" si="992"/>
        <v>1996</v>
      </c>
      <c r="J6395">
        <f t="shared" si="993"/>
        <v>6</v>
      </c>
      <c r="K6395" s="24">
        <f t="shared" si="994"/>
        <v>7.7149999999999999</v>
      </c>
      <c r="L6395" s="24">
        <f t="shared" si="995"/>
        <v>0</v>
      </c>
      <c r="M6395" s="24">
        <f t="shared" si="996"/>
        <v>5.5350000000000001</v>
      </c>
      <c r="N6395" s="24">
        <f t="shared" si="997"/>
        <v>8.4060000000000006</v>
      </c>
      <c r="O6395" s="24">
        <f t="shared" si="998"/>
        <v>0</v>
      </c>
      <c r="P6395" s="24">
        <f t="shared" si="999"/>
        <v>0</v>
      </c>
    </row>
    <row r="6396" spans="1:16" x14ac:dyDescent="0.25">
      <c r="A6396" s="15">
        <v>35247</v>
      </c>
      <c r="B6396">
        <v>0</v>
      </c>
      <c r="C6396">
        <v>7731</v>
      </c>
      <c r="D6396">
        <v>0</v>
      </c>
      <c r="E6396">
        <v>8535</v>
      </c>
      <c r="F6396">
        <v>0</v>
      </c>
      <c r="G6396">
        <f t="shared" si="990"/>
        <v>6510</v>
      </c>
      <c r="H6396">
        <f t="shared" si="991"/>
        <v>0</v>
      </c>
      <c r="I6396">
        <f t="shared" si="992"/>
        <v>1996</v>
      </c>
      <c r="J6396">
        <f t="shared" si="993"/>
        <v>7</v>
      </c>
      <c r="K6396" s="24">
        <f t="shared" si="994"/>
        <v>6.51</v>
      </c>
      <c r="L6396" s="24">
        <f t="shared" si="995"/>
        <v>0</v>
      </c>
      <c r="M6396" s="24">
        <f t="shared" si="996"/>
        <v>7.7309999999999999</v>
      </c>
      <c r="N6396" s="24">
        <f t="shared" si="997"/>
        <v>8.5350000000000001</v>
      </c>
      <c r="O6396" s="24">
        <f t="shared" si="998"/>
        <v>0</v>
      </c>
      <c r="P6396" s="24">
        <f t="shared" si="999"/>
        <v>0</v>
      </c>
    </row>
    <row r="6397" spans="1:16" x14ac:dyDescent="0.25">
      <c r="A6397" s="15">
        <v>35248</v>
      </c>
      <c r="B6397">
        <v>0</v>
      </c>
      <c r="C6397">
        <v>8392</v>
      </c>
      <c r="D6397">
        <v>0</v>
      </c>
      <c r="E6397">
        <v>8669</v>
      </c>
      <c r="F6397">
        <v>0</v>
      </c>
      <c r="G6397">
        <f t="shared" si="990"/>
        <v>5849</v>
      </c>
      <c r="H6397">
        <f t="shared" si="991"/>
        <v>0</v>
      </c>
      <c r="I6397">
        <f t="shared" si="992"/>
        <v>1996</v>
      </c>
      <c r="J6397">
        <f t="shared" si="993"/>
        <v>7</v>
      </c>
      <c r="K6397" s="24">
        <f t="shared" si="994"/>
        <v>5.8490000000000002</v>
      </c>
      <c r="L6397" s="24">
        <f t="shared" si="995"/>
        <v>0</v>
      </c>
      <c r="M6397" s="24">
        <f t="shared" si="996"/>
        <v>8.3919999999999995</v>
      </c>
      <c r="N6397" s="24">
        <f t="shared" si="997"/>
        <v>8.6690000000000005</v>
      </c>
      <c r="O6397" s="24">
        <f t="shared" si="998"/>
        <v>0</v>
      </c>
      <c r="P6397" s="24">
        <f t="shared" si="999"/>
        <v>0</v>
      </c>
    </row>
    <row r="6398" spans="1:16" x14ac:dyDescent="0.25">
      <c r="A6398" s="15">
        <v>35249</v>
      </c>
      <c r="B6398">
        <v>0</v>
      </c>
      <c r="C6398">
        <v>10040</v>
      </c>
      <c r="D6398">
        <v>0</v>
      </c>
      <c r="E6398">
        <v>8858</v>
      </c>
      <c r="F6398">
        <v>0</v>
      </c>
      <c r="G6398">
        <f t="shared" si="990"/>
        <v>4201</v>
      </c>
      <c r="H6398">
        <f t="shared" si="991"/>
        <v>0</v>
      </c>
      <c r="I6398">
        <f t="shared" si="992"/>
        <v>1996</v>
      </c>
      <c r="J6398">
        <f t="shared" si="993"/>
        <v>7</v>
      </c>
      <c r="K6398" s="24">
        <f t="shared" si="994"/>
        <v>4.2009999999999996</v>
      </c>
      <c r="L6398" s="24">
        <f t="shared" si="995"/>
        <v>0</v>
      </c>
      <c r="M6398" s="24">
        <f t="shared" si="996"/>
        <v>10.039999999999999</v>
      </c>
      <c r="N6398" s="24">
        <f t="shared" si="997"/>
        <v>8.8580000000000005</v>
      </c>
      <c r="O6398" s="24">
        <f t="shared" si="998"/>
        <v>0</v>
      </c>
      <c r="P6398" s="24">
        <f t="shared" si="999"/>
        <v>0</v>
      </c>
    </row>
    <row r="6399" spans="1:16" x14ac:dyDescent="0.25">
      <c r="A6399" s="15">
        <v>35250</v>
      </c>
      <c r="B6399">
        <v>0</v>
      </c>
      <c r="C6399">
        <v>10081</v>
      </c>
      <c r="D6399">
        <v>0</v>
      </c>
      <c r="E6399">
        <v>8810</v>
      </c>
      <c r="F6399">
        <v>0</v>
      </c>
      <c r="G6399">
        <f t="shared" si="990"/>
        <v>4160</v>
      </c>
      <c r="H6399">
        <f t="shared" si="991"/>
        <v>0</v>
      </c>
      <c r="I6399">
        <f t="shared" si="992"/>
        <v>1996</v>
      </c>
      <c r="J6399">
        <f t="shared" si="993"/>
        <v>7</v>
      </c>
      <c r="K6399" s="24">
        <f t="shared" si="994"/>
        <v>4.16</v>
      </c>
      <c r="L6399" s="24">
        <f t="shared" si="995"/>
        <v>0</v>
      </c>
      <c r="M6399" s="24">
        <f t="shared" si="996"/>
        <v>10.081</v>
      </c>
      <c r="N6399" s="24">
        <f t="shared" si="997"/>
        <v>8.81</v>
      </c>
      <c r="O6399" s="24">
        <f t="shared" si="998"/>
        <v>0</v>
      </c>
      <c r="P6399" s="24">
        <f t="shared" si="999"/>
        <v>0</v>
      </c>
    </row>
    <row r="6400" spans="1:16" x14ac:dyDescent="0.25">
      <c r="A6400" s="15">
        <v>35251</v>
      </c>
      <c r="B6400">
        <v>0</v>
      </c>
      <c r="C6400">
        <v>10647</v>
      </c>
      <c r="D6400">
        <v>0</v>
      </c>
      <c r="E6400">
        <v>8876</v>
      </c>
      <c r="F6400">
        <v>0</v>
      </c>
      <c r="G6400">
        <f t="shared" si="990"/>
        <v>3594</v>
      </c>
      <c r="H6400">
        <f t="shared" si="991"/>
        <v>0</v>
      </c>
      <c r="I6400">
        <f t="shared" si="992"/>
        <v>1996</v>
      </c>
      <c r="J6400">
        <f t="shared" si="993"/>
        <v>7</v>
      </c>
      <c r="K6400" s="24">
        <f t="shared" si="994"/>
        <v>3.5939999999999999</v>
      </c>
      <c r="L6400" s="24">
        <f t="shared" si="995"/>
        <v>0</v>
      </c>
      <c r="M6400" s="24">
        <f t="shared" si="996"/>
        <v>10.647</v>
      </c>
      <c r="N6400" s="24">
        <f t="shared" si="997"/>
        <v>8.8759999999999994</v>
      </c>
      <c r="O6400" s="24">
        <f t="shared" si="998"/>
        <v>0</v>
      </c>
      <c r="P6400" s="24">
        <f t="shared" si="999"/>
        <v>0</v>
      </c>
    </row>
    <row r="6401" spans="1:16" x14ac:dyDescent="0.25">
      <c r="A6401" s="15">
        <v>35252</v>
      </c>
      <c r="B6401">
        <v>0</v>
      </c>
      <c r="C6401">
        <v>12513</v>
      </c>
      <c r="D6401">
        <v>0</v>
      </c>
      <c r="E6401">
        <v>8866</v>
      </c>
      <c r="F6401">
        <v>0</v>
      </c>
      <c r="G6401">
        <f t="shared" si="990"/>
        <v>1728</v>
      </c>
      <c r="H6401">
        <f t="shared" si="991"/>
        <v>0</v>
      </c>
      <c r="I6401">
        <f t="shared" si="992"/>
        <v>1996</v>
      </c>
      <c r="J6401">
        <f t="shared" si="993"/>
        <v>7</v>
      </c>
      <c r="K6401" s="24">
        <f t="shared" si="994"/>
        <v>1.728</v>
      </c>
      <c r="L6401" s="24">
        <f t="shared" si="995"/>
        <v>0</v>
      </c>
      <c r="M6401" s="24">
        <f t="shared" si="996"/>
        <v>12.513</v>
      </c>
      <c r="N6401" s="24">
        <f t="shared" si="997"/>
        <v>8.8659999999999997</v>
      </c>
      <c r="O6401" s="24">
        <f t="shared" si="998"/>
        <v>0</v>
      </c>
      <c r="P6401" s="24">
        <f t="shared" si="999"/>
        <v>0</v>
      </c>
    </row>
    <row r="6402" spans="1:16" x14ac:dyDescent="0.25">
      <c r="A6402" s="15">
        <v>35253</v>
      </c>
      <c r="B6402">
        <v>0</v>
      </c>
      <c r="C6402">
        <v>12582</v>
      </c>
      <c r="D6402">
        <v>0</v>
      </c>
      <c r="E6402">
        <v>8950</v>
      </c>
      <c r="F6402">
        <v>0</v>
      </c>
      <c r="G6402">
        <f t="shared" si="990"/>
        <v>1659</v>
      </c>
      <c r="H6402">
        <f t="shared" si="991"/>
        <v>0</v>
      </c>
      <c r="I6402">
        <f t="shared" si="992"/>
        <v>1996</v>
      </c>
      <c r="J6402">
        <f t="shared" si="993"/>
        <v>7</v>
      </c>
      <c r="K6402" s="24">
        <f t="shared" si="994"/>
        <v>1.659</v>
      </c>
      <c r="L6402" s="24">
        <f t="shared" si="995"/>
        <v>0</v>
      </c>
      <c r="M6402" s="24">
        <f t="shared" si="996"/>
        <v>12.582000000000001</v>
      </c>
      <c r="N6402" s="24">
        <f t="shared" si="997"/>
        <v>8.9499999999999993</v>
      </c>
      <c r="O6402" s="24">
        <f t="shared" si="998"/>
        <v>0</v>
      </c>
      <c r="P6402" s="24">
        <f t="shared" si="999"/>
        <v>0</v>
      </c>
    </row>
    <row r="6403" spans="1:16" x14ac:dyDescent="0.25">
      <c r="A6403" s="15">
        <v>35254</v>
      </c>
      <c r="B6403">
        <v>0</v>
      </c>
      <c r="C6403">
        <v>11378</v>
      </c>
      <c r="D6403">
        <v>0</v>
      </c>
      <c r="E6403">
        <v>8903</v>
      </c>
      <c r="F6403">
        <v>0</v>
      </c>
      <c r="G6403">
        <f t="shared" si="990"/>
        <v>2863</v>
      </c>
      <c r="H6403">
        <f t="shared" si="991"/>
        <v>0</v>
      </c>
      <c r="I6403">
        <f t="shared" si="992"/>
        <v>1996</v>
      </c>
      <c r="J6403">
        <f t="shared" si="993"/>
        <v>7</v>
      </c>
      <c r="K6403" s="24">
        <f t="shared" si="994"/>
        <v>2.863</v>
      </c>
      <c r="L6403" s="24">
        <f t="shared" si="995"/>
        <v>0</v>
      </c>
      <c r="M6403" s="24">
        <f t="shared" si="996"/>
        <v>11.378</v>
      </c>
      <c r="N6403" s="24">
        <f t="shared" si="997"/>
        <v>8.9030000000000005</v>
      </c>
      <c r="O6403" s="24">
        <f t="shared" si="998"/>
        <v>0</v>
      </c>
      <c r="P6403" s="24">
        <f t="shared" si="999"/>
        <v>0</v>
      </c>
    </row>
    <row r="6404" spans="1:16" x14ac:dyDescent="0.25">
      <c r="A6404" s="15">
        <v>35255</v>
      </c>
      <c r="B6404">
        <v>0</v>
      </c>
      <c r="C6404">
        <v>11366</v>
      </c>
      <c r="D6404">
        <v>0</v>
      </c>
      <c r="E6404">
        <v>8850</v>
      </c>
      <c r="F6404">
        <v>0</v>
      </c>
      <c r="G6404">
        <f t="shared" si="990"/>
        <v>2875</v>
      </c>
      <c r="H6404">
        <f t="shared" si="991"/>
        <v>0</v>
      </c>
      <c r="I6404">
        <f t="shared" si="992"/>
        <v>1996</v>
      </c>
      <c r="J6404">
        <f t="shared" si="993"/>
        <v>7</v>
      </c>
      <c r="K6404" s="24">
        <f t="shared" si="994"/>
        <v>2.875</v>
      </c>
      <c r="L6404" s="24">
        <f t="shared" si="995"/>
        <v>0</v>
      </c>
      <c r="M6404" s="24">
        <f t="shared" si="996"/>
        <v>11.366</v>
      </c>
      <c r="N6404" s="24">
        <f t="shared" si="997"/>
        <v>8.85</v>
      </c>
      <c r="O6404" s="24">
        <f t="shared" si="998"/>
        <v>0</v>
      </c>
      <c r="P6404" s="24">
        <f t="shared" si="999"/>
        <v>0</v>
      </c>
    </row>
    <row r="6405" spans="1:16" x14ac:dyDescent="0.25">
      <c r="A6405" s="15">
        <v>35256</v>
      </c>
      <c r="B6405">
        <v>0</v>
      </c>
      <c r="C6405">
        <v>11697</v>
      </c>
      <c r="D6405">
        <v>0</v>
      </c>
      <c r="E6405">
        <v>8850</v>
      </c>
      <c r="F6405">
        <v>0</v>
      </c>
      <c r="G6405">
        <f t="shared" si="990"/>
        <v>2544</v>
      </c>
      <c r="H6405">
        <f t="shared" si="991"/>
        <v>0</v>
      </c>
      <c r="I6405">
        <f t="shared" si="992"/>
        <v>1996</v>
      </c>
      <c r="J6405">
        <f t="shared" si="993"/>
        <v>7</v>
      </c>
      <c r="K6405" s="24">
        <f t="shared" si="994"/>
        <v>2.544</v>
      </c>
      <c r="L6405" s="24">
        <f t="shared" si="995"/>
        <v>0</v>
      </c>
      <c r="M6405" s="24">
        <f t="shared" si="996"/>
        <v>11.696999999999999</v>
      </c>
      <c r="N6405" s="24">
        <f t="shared" si="997"/>
        <v>8.85</v>
      </c>
      <c r="O6405" s="24">
        <f t="shared" si="998"/>
        <v>0</v>
      </c>
      <c r="P6405" s="24">
        <f t="shared" si="999"/>
        <v>0</v>
      </c>
    </row>
    <row r="6406" spans="1:16" x14ac:dyDescent="0.25">
      <c r="A6406" s="15">
        <v>35257</v>
      </c>
      <c r="B6406">
        <v>0</v>
      </c>
      <c r="C6406">
        <v>12405</v>
      </c>
      <c r="D6406">
        <v>0</v>
      </c>
      <c r="E6406">
        <v>8600</v>
      </c>
      <c r="F6406">
        <v>0</v>
      </c>
      <c r="G6406">
        <f t="shared" ref="G6406:G6469" si="1000">MAX(IF(AND(MONTH(A6406)&gt;6,MONTH(A6406)&lt;10),14241,13250)-B6406-C6406-F6406,0)</f>
        <v>1836</v>
      </c>
      <c r="H6406">
        <f t="shared" ref="H6406:H6469" si="1001">MAX(8330-E6406-D6406,0)</f>
        <v>0</v>
      </c>
      <c r="I6406">
        <f t="shared" ref="I6406:I6469" si="1002">YEAR(A6406)</f>
        <v>1996</v>
      </c>
      <c r="J6406">
        <f t="shared" ref="J6406:J6469" si="1003">MONTH(A6406)</f>
        <v>7</v>
      </c>
      <c r="K6406" s="24">
        <f t="shared" ref="K6406:K6469" si="1004">G6406/1000</f>
        <v>1.8360000000000001</v>
      </c>
      <c r="L6406" s="24">
        <f t="shared" ref="L6406:L6469" si="1005">H6406/1000</f>
        <v>0</v>
      </c>
      <c r="M6406" s="24">
        <f t="shared" ref="M6406:M6469" si="1006">(B6406+C6406+F6406)/1000</f>
        <v>12.404999999999999</v>
      </c>
      <c r="N6406" s="24">
        <f t="shared" ref="N6406:N6469" si="1007">(D6406+E6406)/1000</f>
        <v>8.6</v>
      </c>
      <c r="O6406" s="24">
        <f t="shared" ref="O6406:O6469" si="1008">B6406/1000</f>
        <v>0</v>
      </c>
      <c r="P6406" s="24">
        <f t="shared" ref="P6406:P6469" si="1009">F6406/1000</f>
        <v>0</v>
      </c>
    </row>
    <row r="6407" spans="1:16" x14ac:dyDescent="0.25">
      <c r="A6407" s="15">
        <v>35258</v>
      </c>
      <c r="B6407">
        <v>0</v>
      </c>
      <c r="C6407">
        <v>12585</v>
      </c>
      <c r="D6407">
        <v>0</v>
      </c>
      <c r="E6407">
        <v>8475</v>
      </c>
      <c r="F6407">
        <v>0</v>
      </c>
      <c r="G6407">
        <f t="shared" si="1000"/>
        <v>1656</v>
      </c>
      <c r="H6407">
        <f t="shared" si="1001"/>
        <v>0</v>
      </c>
      <c r="I6407">
        <f t="shared" si="1002"/>
        <v>1996</v>
      </c>
      <c r="J6407">
        <f t="shared" si="1003"/>
        <v>7</v>
      </c>
      <c r="K6407" s="24">
        <f t="shared" si="1004"/>
        <v>1.6559999999999999</v>
      </c>
      <c r="L6407" s="24">
        <f t="shared" si="1005"/>
        <v>0</v>
      </c>
      <c r="M6407" s="24">
        <f t="shared" si="1006"/>
        <v>12.585000000000001</v>
      </c>
      <c r="N6407" s="24">
        <f t="shared" si="1007"/>
        <v>8.4749999999999996</v>
      </c>
      <c r="O6407" s="24">
        <f t="shared" si="1008"/>
        <v>0</v>
      </c>
      <c r="P6407" s="24">
        <f t="shared" si="1009"/>
        <v>0</v>
      </c>
    </row>
    <row r="6408" spans="1:16" x14ac:dyDescent="0.25">
      <c r="A6408" s="15">
        <v>35259</v>
      </c>
      <c r="B6408">
        <v>0</v>
      </c>
      <c r="C6408">
        <v>12487</v>
      </c>
      <c r="D6408">
        <v>0</v>
      </c>
      <c r="E6408">
        <v>8793</v>
      </c>
      <c r="F6408">
        <v>0</v>
      </c>
      <c r="G6408">
        <f t="shared" si="1000"/>
        <v>1754</v>
      </c>
      <c r="H6408">
        <f t="shared" si="1001"/>
        <v>0</v>
      </c>
      <c r="I6408">
        <f t="shared" si="1002"/>
        <v>1996</v>
      </c>
      <c r="J6408">
        <f t="shared" si="1003"/>
        <v>7</v>
      </c>
      <c r="K6408" s="24">
        <f t="shared" si="1004"/>
        <v>1.754</v>
      </c>
      <c r="L6408" s="24">
        <f t="shared" si="1005"/>
        <v>0</v>
      </c>
      <c r="M6408" s="24">
        <f t="shared" si="1006"/>
        <v>12.487</v>
      </c>
      <c r="N6408" s="24">
        <f t="shared" si="1007"/>
        <v>8.7929999999999993</v>
      </c>
      <c r="O6408" s="24">
        <f t="shared" si="1008"/>
        <v>0</v>
      </c>
      <c r="P6408" s="24">
        <f t="shared" si="1009"/>
        <v>0</v>
      </c>
    </row>
    <row r="6409" spans="1:16" x14ac:dyDescent="0.25">
      <c r="A6409" s="15">
        <v>35260</v>
      </c>
      <c r="B6409">
        <v>0</v>
      </c>
      <c r="C6409">
        <v>12624</v>
      </c>
      <c r="D6409">
        <v>0</v>
      </c>
      <c r="E6409">
        <v>8904</v>
      </c>
      <c r="F6409">
        <v>0</v>
      </c>
      <c r="G6409">
        <f t="shared" si="1000"/>
        <v>1617</v>
      </c>
      <c r="H6409">
        <f t="shared" si="1001"/>
        <v>0</v>
      </c>
      <c r="I6409">
        <f t="shared" si="1002"/>
        <v>1996</v>
      </c>
      <c r="J6409">
        <f t="shared" si="1003"/>
        <v>7</v>
      </c>
      <c r="K6409" s="24">
        <f t="shared" si="1004"/>
        <v>1.617</v>
      </c>
      <c r="L6409" s="24">
        <f t="shared" si="1005"/>
        <v>0</v>
      </c>
      <c r="M6409" s="24">
        <f t="shared" si="1006"/>
        <v>12.624000000000001</v>
      </c>
      <c r="N6409" s="24">
        <f t="shared" si="1007"/>
        <v>8.9039999999999999</v>
      </c>
      <c r="O6409" s="24">
        <f t="shared" si="1008"/>
        <v>0</v>
      </c>
      <c r="P6409" s="24">
        <f t="shared" si="1009"/>
        <v>0</v>
      </c>
    </row>
    <row r="6410" spans="1:16" x14ac:dyDescent="0.25">
      <c r="A6410" s="15">
        <v>35261</v>
      </c>
      <c r="B6410">
        <v>0</v>
      </c>
      <c r="C6410">
        <v>12694</v>
      </c>
      <c r="D6410">
        <v>0</v>
      </c>
      <c r="E6410">
        <v>8713</v>
      </c>
      <c r="F6410">
        <v>0</v>
      </c>
      <c r="G6410">
        <f t="shared" si="1000"/>
        <v>1547</v>
      </c>
      <c r="H6410">
        <f t="shared" si="1001"/>
        <v>0</v>
      </c>
      <c r="I6410">
        <f t="shared" si="1002"/>
        <v>1996</v>
      </c>
      <c r="J6410">
        <f t="shared" si="1003"/>
        <v>7</v>
      </c>
      <c r="K6410" s="24">
        <f t="shared" si="1004"/>
        <v>1.5469999999999999</v>
      </c>
      <c r="L6410" s="24">
        <f t="shared" si="1005"/>
        <v>0</v>
      </c>
      <c r="M6410" s="24">
        <f t="shared" si="1006"/>
        <v>12.694000000000001</v>
      </c>
      <c r="N6410" s="24">
        <f t="shared" si="1007"/>
        <v>8.7129999999999992</v>
      </c>
      <c r="O6410" s="24">
        <f t="shared" si="1008"/>
        <v>0</v>
      </c>
      <c r="P6410" s="24">
        <f t="shared" si="1009"/>
        <v>0</v>
      </c>
    </row>
    <row r="6411" spans="1:16" x14ac:dyDescent="0.25">
      <c r="A6411" s="15">
        <v>35262</v>
      </c>
      <c r="B6411">
        <v>0</v>
      </c>
      <c r="C6411">
        <v>12694</v>
      </c>
      <c r="D6411">
        <v>0</v>
      </c>
      <c r="E6411">
        <v>8941</v>
      </c>
      <c r="F6411">
        <v>0</v>
      </c>
      <c r="G6411">
        <f t="shared" si="1000"/>
        <v>1547</v>
      </c>
      <c r="H6411">
        <f t="shared" si="1001"/>
        <v>0</v>
      </c>
      <c r="I6411">
        <f t="shared" si="1002"/>
        <v>1996</v>
      </c>
      <c r="J6411">
        <f t="shared" si="1003"/>
        <v>7</v>
      </c>
      <c r="K6411" s="24">
        <f t="shared" si="1004"/>
        <v>1.5469999999999999</v>
      </c>
      <c r="L6411" s="24">
        <f t="shared" si="1005"/>
        <v>0</v>
      </c>
      <c r="M6411" s="24">
        <f t="shared" si="1006"/>
        <v>12.694000000000001</v>
      </c>
      <c r="N6411" s="24">
        <f t="shared" si="1007"/>
        <v>8.9410000000000007</v>
      </c>
      <c r="O6411" s="24">
        <f t="shared" si="1008"/>
        <v>0</v>
      </c>
      <c r="P6411" s="24">
        <f t="shared" si="1009"/>
        <v>0</v>
      </c>
    </row>
    <row r="6412" spans="1:16" x14ac:dyDescent="0.25">
      <c r="A6412" s="15">
        <v>35263</v>
      </c>
      <c r="B6412">
        <v>0</v>
      </c>
      <c r="C6412">
        <v>12694</v>
      </c>
      <c r="D6412">
        <v>0</v>
      </c>
      <c r="E6412">
        <v>8963</v>
      </c>
      <c r="F6412">
        <v>0</v>
      </c>
      <c r="G6412">
        <f t="shared" si="1000"/>
        <v>1547</v>
      </c>
      <c r="H6412">
        <f t="shared" si="1001"/>
        <v>0</v>
      </c>
      <c r="I6412">
        <f t="shared" si="1002"/>
        <v>1996</v>
      </c>
      <c r="J6412">
        <f t="shared" si="1003"/>
        <v>7</v>
      </c>
      <c r="K6412" s="24">
        <f t="shared" si="1004"/>
        <v>1.5469999999999999</v>
      </c>
      <c r="L6412" s="24">
        <f t="shared" si="1005"/>
        <v>0</v>
      </c>
      <c r="M6412" s="24">
        <f t="shared" si="1006"/>
        <v>12.694000000000001</v>
      </c>
      <c r="N6412" s="24">
        <f t="shared" si="1007"/>
        <v>8.9629999999999992</v>
      </c>
      <c r="O6412" s="24">
        <f t="shared" si="1008"/>
        <v>0</v>
      </c>
      <c r="P6412" s="24">
        <f t="shared" si="1009"/>
        <v>0</v>
      </c>
    </row>
    <row r="6413" spans="1:16" x14ac:dyDescent="0.25">
      <c r="A6413" s="15">
        <v>35264</v>
      </c>
      <c r="B6413">
        <v>0</v>
      </c>
      <c r="C6413">
        <v>12694</v>
      </c>
      <c r="D6413">
        <v>0</v>
      </c>
      <c r="E6413">
        <v>8994</v>
      </c>
      <c r="F6413">
        <v>0</v>
      </c>
      <c r="G6413">
        <f t="shared" si="1000"/>
        <v>1547</v>
      </c>
      <c r="H6413">
        <f t="shared" si="1001"/>
        <v>0</v>
      </c>
      <c r="I6413">
        <f t="shared" si="1002"/>
        <v>1996</v>
      </c>
      <c r="J6413">
        <f t="shared" si="1003"/>
        <v>7</v>
      </c>
      <c r="K6413" s="24">
        <f t="shared" si="1004"/>
        <v>1.5469999999999999</v>
      </c>
      <c r="L6413" s="24">
        <f t="shared" si="1005"/>
        <v>0</v>
      </c>
      <c r="M6413" s="24">
        <f t="shared" si="1006"/>
        <v>12.694000000000001</v>
      </c>
      <c r="N6413" s="24">
        <f t="shared" si="1007"/>
        <v>8.9939999999999998</v>
      </c>
      <c r="O6413" s="24">
        <f t="shared" si="1008"/>
        <v>0</v>
      </c>
      <c r="P6413" s="24">
        <f t="shared" si="1009"/>
        <v>0</v>
      </c>
    </row>
    <row r="6414" spans="1:16" x14ac:dyDescent="0.25">
      <c r="A6414" s="15">
        <v>35265</v>
      </c>
      <c r="B6414">
        <v>0</v>
      </c>
      <c r="C6414">
        <v>12676</v>
      </c>
      <c r="D6414">
        <v>0</v>
      </c>
      <c r="E6414">
        <v>8920</v>
      </c>
      <c r="F6414">
        <v>0</v>
      </c>
      <c r="G6414">
        <f t="shared" si="1000"/>
        <v>1565</v>
      </c>
      <c r="H6414">
        <f t="shared" si="1001"/>
        <v>0</v>
      </c>
      <c r="I6414">
        <f t="shared" si="1002"/>
        <v>1996</v>
      </c>
      <c r="J6414">
        <f t="shared" si="1003"/>
        <v>7</v>
      </c>
      <c r="K6414" s="24">
        <f t="shared" si="1004"/>
        <v>1.5649999999999999</v>
      </c>
      <c r="L6414" s="24">
        <f t="shared" si="1005"/>
        <v>0</v>
      </c>
      <c r="M6414" s="24">
        <f t="shared" si="1006"/>
        <v>12.676</v>
      </c>
      <c r="N6414" s="24">
        <f t="shared" si="1007"/>
        <v>8.92</v>
      </c>
      <c r="O6414" s="24">
        <f t="shared" si="1008"/>
        <v>0</v>
      </c>
      <c r="P6414" s="24">
        <f t="shared" si="1009"/>
        <v>0</v>
      </c>
    </row>
    <row r="6415" spans="1:16" x14ac:dyDescent="0.25">
      <c r="A6415" s="15">
        <v>35266</v>
      </c>
      <c r="B6415">
        <v>0</v>
      </c>
      <c r="C6415">
        <v>12673</v>
      </c>
      <c r="D6415">
        <v>0</v>
      </c>
      <c r="E6415">
        <v>8807</v>
      </c>
      <c r="F6415">
        <v>0</v>
      </c>
      <c r="G6415">
        <f t="shared" si="1000"/>
        <v>1568</v>
      </c>
      <c r="H6415">
        <f t="shared" si="1001"/>
        <v>0</v>
      </c>
      <c r="I6415">
        <f t="shared" si="1002"/>
        <v>1996</v>
      </c>
      <c r="J6415">
        <f t="shared" si="1003"/>
        <v>7</v>
      </c>
      <c r="K6415" s="24">
        <f t="shared" si="1004"/>
        <v>1.5680000000000001</v>
      </c>
      <c r="L6415" s="24">
        <f t="shared" si="1005"/>
        <v>0</v>
      </c>
      <c r="M6415" s="24">
        <f t="shared" si="1006"/>
        <v>12.673</v>
      </c>
      <c r="N6415" s="24">
        <f t="shared" si="1007"/>
        <v>8.8070000000000004</v>
      </c>
      <c r="O6415" s="24">
        <f t="shared" si="1008"/>
        <v>0</v>
      </c>
      <c r="P6415" s="24">
        <f t="shared" si="1009"/>
        <v>0</v>
      </c>
    </row>
    <row r="6416" spans="1:16" x14ac:dyDescent="0.25">
      <c r="A6416" s="15">
        <v>35267</v>
      </c>
      <c r="B6416">
        <v>0</v>
      </c>
      <c r="C6416">
        <v>12694</v>
      </c>
      <c r="D6416">
        <v>0</v>
      </c>
      <c r="E6416">
        <v>8922</v>
      </c>
      <c r="F6416">
        <v>0</v>
      </c>
      <c r="G6416">
        <f t="shared" si="1000"/>
        <v>1547</v>
      </c>
      <c r="H6416">
        <f t="shared" si="1001"/>
        <v>0</v>
      </c>
      <c r="I6416">
        <f t="shared" si="1002"/>
        <v>1996</v>
      </c>
      <c r="J6416">
        <f t="shared" si="1003"/>
        <v>7</v>
      </c>
      <c r="K6416" s="24">
        <f t="shared" si="1004"/>
        <v>1.5469999999999999</v>
      </c>
      <c r="L6416" s="24">
        <f t="shared" si="1005"/>
        <v>0</v>
      </c>
      <c r="M6416" s="24">
        <f t="shared" si="1006"/>
        <v>12.694000000000001</v>
      </c>
      <c r="N6416" s="24">
        <f t="shared" si="1007"/>
        <v>8.9220000000000006</v>
      </c>
      <c r="O6416" s="24">
        <f t="shared" si="1008"/>
        <v>0</v>
      </c>
      <c r="P6416" s="24">
        <f t="shared" si="1009"/>
        <v>0</v>
      </c>
    </row>
    <row r="6417" spans="1:16" x14ac:dyDescent="0.25">
      <c r="A6417" s="15">
        <v>35268</v>
      </c>
      <c r="B6417">
        <v>0</v>
      </c>
      <c r="C6417">
        <v>12631</v>
      </c>
      <c r="D6417">
        <v>0</v>
      </c>
      <c r="E6417">
        <v>8865</v>
      </c>
      <c r="F6417">
        <v>0</v>
      </c>
      <c r="G6417">
        <f t="shared" si="1000"/>
        <v>1610</v>
      </c>
      <c r="H6417">
        <f t="shared" si="1001"/>
        <v>0</v>
      </c>
      <c r="I6417">
        <f t="shared" si="1002"/>
        <v>1996</v>
      </c>
      <c r="J6417">
        <f t="shared" si="1003"/>
        <v>7</v>
      </c>
      <c r="K6417" s="24">
        <f t="shared" si="1004"/>
        <v>1.61</v>
      </c>
      <c r="L6417" s="24">
        <f t="shared" si="1005"/>
        <v>0</v>
      </c>
      <c r="M6417" s="24">
        <f t="shared" si="1006"/>
        <v>12.631</v>
      </c>
      <c r="N6417" s="24">
        <f t="shared" si="1007"/>
        <v>8.8650000000000002</v>
      </c>
      <c r="O6417" s="24">
        <f t="shared" si="1008"/>
        <v>0</v>
      </c>
      <c r="P6417" s="24">
        <f t="shared" si="1009"/>
        <v>0</v>
      </c>
    </row>
    <row r="6418" spans="1:16" x14ac:dyDescent="0.25">
      <c r="A6418" s="15">
        <v>35269</v>
      </c>
      <c r="B6418">
        <v>0</v>
      </c>
      <c r="C6418">
        <v>12832</v>
      </c>
      <c r="D6418">
        <v>0</v>
      </c>
      <c r="E6418">
        <v>8846</v>
      </c>
      <c r="F6418">
        <v>0</v>
      </c>
      <c r="G6418">
        <f t="shared" si="1000"/>
        <v>1409</v>
      </c>
      <c r="H6418">
        <f t="shared" si="1001"/>
        <v>0</v>
      </c>
      <c r="I6418">
        <f t="shared" si="1002"/>
        <v>1996</v>
      </c>
      <c r="J6418">
        <f t="shared" si="1003"/>
        <v>7</v>
      </c>
      <c r="K6418" s="24">
        <f t="shared" si="1004"/>
        <v>1.409</v>
      </c>
      <c r="L6418" s="24">
        <f t="shared" si="1005"/>
        <v>0</v>
      </c>
      <c r="M6418" s="24">
        <f t="shared" si="1006"/>
        <v>12.832000000000001</v>
      </c>
      <c r="N6418" s="24">
        <f t="shared" si="1007"/>
        <v>8.8460000000000001</v>
      </c>
      <c r="O6418" s="24">
        <f t="shared" si="1008"/>
        <v>0</v>
      </c>
      <c r="P6418" s="24">
        <f t="shared" si="1009"/>
        <v>0</v>
      </c>
    </row>
    <row r="6419" spans="1:16" x14ac:dyDescent="0.25">
      <c r="A6419" s="15">
        <v>35270</v>
      </c>
      <c r="B6419">
        <v>0</v>
      </c>
      <c r="C6419">
        <v>12634</v>
      </c>
      <c r="D6419">
        <v>0</v>
      </c>
      <c r="E6419">
        <v>8872</v>
      </c>
      <c r="F6419">
        <v>0</v>
      </c>
      <c r="G6419">
        <f t="shared" si="1000"/>
        <v>1607</v>
      </c>
      <c r="H6419">
        <f t="shared" si="1001"/>
        <v>0</v>
      </c>
      <c r="I6419">
        <f t="shared" si="1002"/>
        <v>1996</v>
      </c>
      <c r="J6419">
        <f t="shared" si="1003"/>
        <v>7</v>
      </c>
      <c r="K6419" s="24">
        <f t="shared" si="1004"/>
        <v>1.607</v>
      </c>
      <c r="L6419" s="24">
        <f t="shared" si="1005"/>
        <v>0</v>
      </c>
      <c r="M6419" s="24">
        <f t="shared" si="1006"/>
        <v>12.634</v>
      </c>
      <c r="N6419" s="24">
        <f t="shared" si="1007"/>
        <v>8.8719999999999999</v>
      </c>
      <c r="O6419" s="24">
        <f t="shared" si="1008"/>
        <v>0</v>
      </c>
      <c r="P6419" s="24">
        <f t="shared" si="1009"/>
        <v>0</v>
      </c>
    </row>
    <row r="6420" spans="1:16" x14ac:dyDescent="0.25">
      <c r="A6420" s="15">
        <v>35271</v>
      </c>
      <c r="B6420">
        <v>0</v>
      </c>
      <c r="C6420">
        <v>12514</v>
      </c>
      <c r="D6420">
        <v>0</v>
      </c>
      <c r="E6420">
        <v>8906</v>
      </c>
      <c r="F6420">
        <v>0</v>
      </c>
      <c r="G6420">
        <f t="shared" si="1000"/>
        <v>1727</v>
      </c>
      <c r="H6420">
        <f t="shared" si="1001"/>
        <v>0</v>
      </c>
      <c r="I6420">
        <f t="shared" si="1002"/>
        <v>1996</v>
      </c>
      <c r="J6420">
        <f t="shared" si="1003"/>
        <v>7</v>
      </c>
      <c r="K6420" s="24">
        <f t="shared" si="1004"/>
        <v>1.7270000000000001</v>
      </c>
      <c r="L6420" s="24">
        <f t="shared" si="1005"/>
        <v>0</v>
      </c>
      <c r="M6420" s="24">
        <f t="shared" si="1006"/>
        <v>12.513999999999999</v>
      </c>
      <c r="N6420" s="24">
        <f t="shared" si="1007"/>
        <v>8.9060000000000006</v>
      </c>
      <c r="O6420" s="24">
        <f t="shared" si="1008"/>
        <v>0</v>
      </c>
      <c r="P6420" s="24">
        <f t="shared" si="1009"/>
        <v>0</v>
      </c>
    </row>
    <row r="6421" spans="1:16" x14ac:dyDescent="0.25">
      <c r="A6421" s="15">
        <v>35272</v>
      </c>
      <c r="B6421">
        <v>0</v>
      </c>
      <c r="C6421">
        <v>12135</v>
      </c>
      <c r="D6421">
        <v>0</v>
      </c>
      <c r="E6421">
        <v>8897</v>
      </c>
      <c r="F6421">
        <v>0</v>
      </c>
      <c r="G6421">
        <f t="shared" si="1000"/>
        <v>2106</v>
      </c>
      <c r="H6421">
        <f t="shared" si="1001"/>
        <v>0</v>
      </c>
      <c r="I6421">
        <f t="shared" si="1002"/>
        <v>1996</v>
      </c>
      <c r="J6421">
        <f t="shared" si="1003"/>
        <v>7</v>
      </c>
      <c r="K6421" s="24">
        <f t="shared" si="1004"/>
        <v>2.1059999999999999</v>
      </c>
      <c r="L6421" s="24">
        <f t="shared" si="1005"/>
        <v>0</v>
      </c>
      <c r="M6421" s="24">
        <f t="shared" si="1006"/>
        <v>12.135</v>
      </c>
      <c r="N6421" s="24">
        <f t="shared" si="1007"/>
        <v>8.8970000000000002</v>
      </c>
      <c r="O6421" s="24">
        <f t="shared" si="1008"/>
        <v>0</v>
      </c>
      <c r="P6421" s="24">
        <f t="shared" si="1009"/>
        <v>0</v>
      </c>
    </row>
    <row r="6422" spans="1:16" x14ac:dyDescent="0.25">
      <c r="A6422" s="15">
        <v>35273</v>
      </c>
      <c r="B6422">
        <v>0</v>
      </c>
      <c r="C6422">
        <v>12467</v>
      </c>
      <c r="D6422">
        <v>0</v>
      </c>
      <c r="E6422">
        <v>8830</v>
      </c>
      <c r="F6422">
        <v>0</v>
      </c>
      <c r="G6422">
        <f t="shared" si="1000"/>
        <v>1774</v>
      </c>
      <c r="H6422">
        <f t="shared" si="1001"/>
        <v>0</v>
      </c>
      <c r="I6422">
        <f t="shared" si="1002"/>
        <v>1996</v>
      </c>
      <c r="J6422">
        <f t="shared" si="1003"/>
        <v>7</v>
      </c>
      <c r="K6422" s="24">
        <f t="shared" si="1004"/>
        <v>1.774</v>
      </c>
      <c r="L6422" s="24">
        <f t="shared" si="1005"/>
        <v>0</v>
      </c>
      <c r="M6422" s="24">
        <f t="shared" si="1006"/>
        <v>12.467000000000001</v>
      </c>
      <c r="N6422" s="24">
        <f t="shared" si="1007"/>
        <v>8.83</v>
      </c>
      <c r="O6422" s="24">
        <f t="shared" si="1008"/>
        <v>0</v>
      </c>
      <c r="P6422" s="24">
        <f t="shared" si="1009"/>
        <v>0</v>
      </c>
    </row>
    <row r="6423" spans="1:16" x14ac:dyDescent="0.25">
      <c r="A6423" s="15">
        <v>35274</v>
      </c>
      <c r="B6423">
        <v>0</v>
      </c>
      <c r="C6423">
        <v>12422</v>
      </c>
      <c r="D6423">
        <v>0</v>
      </c>
      <c r="E6423">
        <v>8795</v>
      </c>
      <c r="F6423">
        <v>0</v>
      </c>
      <c r="G6423">
        <f t="shared" si="1000"/>
        <v>1819</v>
      </c>
      <c r="H6423">
        <f t="shared" si="1001"/>
        <v>0</v>
      </c>
      <c r="I6423">
        <f t="shared" si="1002"/>
        <v>1996</v>
      </c>
      <c r="J6423">
        <f t="shared" si="1003"/>
        <v>7</v>
      </c>
      <c r="K6423" s="24">
        <f t="shared" si="1004"/>
        <v>1.819</v>
      </c>
      <c r="L6423" s="24">
        <f t="shared" si="1005"/>
        <v>0</v>
      </c>
      <c r="M6423" s="24">
        <f t="shared" si="1006"/>
        <v>12.422000000000001</v>
      </c>
      <c r="N6423" s="24">
        <f t="shared" si="1007"/>
        <v>8.7949999999999999</v>
      </c>
      <c r="O6423" s="24">
        <f t="shared" si="1008"/>
        <v>0</v>
      </c>
      <c r="P6423" s="24">
        <f t="shared" si="1009"/>
        <v>0</v>
      </c>
    </row>
    <row r="6424" spans="1:16" x14ac:dyDescent="0.25">
      <c r="A6424" s="15">
        <v>35275</v>
      </c>
      <c r="B6424">
        <v>0</v>
      </c>
      <c r="C6424">
        <v>12430</v>
      </c>
      <c r="D6424">
        <v>0</v>
      </c>
      <c r="E6424">
        <v>8736</v>
      </c>
      <c r="F6424">
        <v>0</v>
      </c>
      <c r="G6424">
        <f t="shared" si="1000"/>
        <v>1811</v>
      </c>
      <c r="H6424">
        <f t="shared" si="1001"/>
        <v>0</v>
      </c>
      <c r="I6424">
        <f t="shared" si="1002"/>
        <v>1996</v>
      </c>
      <c r="J6424">
        <f t="shared" si="1003"/>
        <v>7</v>
      </c>
      <c r="K6424" s="24">
        <f t="shared" si="1004"/>
        <v>1.8109999999999999</v>
      </c>
      <c r="L6424" s="24">
        <f t="shared" si="1005"/>
        <v>0</v>
      </c>
      <c r="M6424" s="24">
        <f t="shared" si="1006"/>
        <v>12.43</v>
      </c>
      <c r="N6424" s="24">
        <f t="shared" si="1007"/>
        <v>8.7360000000000007</v>
      </c>
      <c r="O6424" s="24">
        <f t="shared" si="1008"/>
        <v>0</v>
      </c>
      <c r="P6424" s="24">
        <f t="shared" si="1009"/>
        <v>0</v>
      </c>
    </row>
    <row r="6425" spans="1:16" x14ac:dyDescent="0.25">
      <c r="A6425" s="15">
        <v>35276</v>
      </c>
      <c r="B6425">
        <v>0</v>
      </c>
      <c r="C6425">
        <v>12462</v>
      </c>
      <c r="D6425">
        <v>0</v>
      </c>
      <c r="E6425">
        <v>8656</v>
      </c>
      <c r="F6425">
        <v>0</v>
      </c>
      <c r="G6425">
        <f t="shared" si="1000"/>
        <v>1779</v>
      </c>
      <c r="H6425">
        <f t="shared" si="1001"/>
        <v>0</v>
      </c>
      <c r="I6425">
        <f t="shared" si="1002"/>
        <v>1996</v>
      </c>
      <c r="J6425">
        <f t="shared" si="1003"/>
        <v>7</v>
      </c>
      <c r="K6425" s="24">
        <f t="shared" si="1004"/>
        <v>1.7789999999999999</v>
      </c>
      <c r="L6425" s="24">
        <f t="shared" si="1005"/>
        <v>0</v>
      </c>
      <c r="M6425" s="24">
        <f t="shared" si="1006"/>
        <v>12.462</v>
      </c>
      <c r="N6425" s="24">
        <f t="shared" si="1007"/>
        <v>8.6560000000000006</v>
      </c>
      <c r="O6425" s="24">
        <f t="shared" si="1008"/>
        <v>0</v>
      </c>
      <c r="P6425" s="24">
        <f t="shared" si="1009"/>
        <v>0</v>
      </c>
    </row>
    <row r="6426" spans="1:16" x14ac:dyDescent="0.25">
      <c r="A6426" s="15">
        <v>35277</v>
      </c>
      <c r="B6426">
        <v>0</v>
      </c>
      <c r="C6426">
        <v>12467</v>
      </c>
      <c r="D6426">
        <v>0</v>
      </c>
      <c r="E6426">
        <v>8925</v>
      </c>
      <c r="F6426">
        <v>0</v>
      </c>
      <c r="G6426">
        <f t="shared" si="1000"/>
        <v>1774</v>
      </c>
      <c r="H6426">
        <f t="shared" si="1001"/>
        <v>0</v>
      </c>
      <c r="I6426">
        <f t="shared" si="1002"/>
        <v>1996</v>
      </c>
      <c r="J6426">
        <f t="shared" si="1003"/>
        <v>7</v>
      </c>
      <c r="K6426" s="24">
        <f t="shared" si="1004"/>
        <v>1.774</v>
      </c>
      <c r="L6426" s="24">
        <f t="shared" si="1005"/>
        <v>0</v>
      </c>
      <c r="M6426" s="24">
        <f t="shared" si="1006"/>
        <v>12.467000000000001</v>
      </c>
      <c r="N6426" s="24">
        <f t="shared" si="1007"/>
        <v>8.9250000000000007</v>
      </c>
      <c r="O6426" s="24">
        <f t="shared" si="1008"/>
        <v>0</v>
      </c>
      <c r="P6426" s="24">
        <f t="shared" si="1009"/>
        <v>0</v>
      </c>
    </row>
    <row r="6427" spans="1:16" x14ac:dyDescent="0.25">
      <c r="A6427" s="15">
        <v>35278</v>
      </c>
      <c r="B6427">
        <v>0</v>
      </c>
      <c r="C6427">
        <v>12602</v>
      </c>
      <c r="D6427">
        <v>0</v>
      </c>
      <c r="E6427">
        <v>8930</v>
      </c>
      <c r="F6427">
        <v>0</v>
      </c>
      <c r="G6427">
        <f t="shared" si="1000"/>
        <v>1639</v>
      </c>
      <c r="H6427">
        <f t="shared" si="1001"/>
        <v>0</v>
      </c>
      <c r="I6427">
        <f t="shared" si="1002"/>
        <v>1996</v>
      </c>
      <c r="J6427">
        <f t="shared" si="1003"/>
        <v>8</v>
      </c>
      <c r="K6427" s="24">
        <f t="shared" si="1004"/>
        <v>1.639</v>
      </c>
      <c r="L6427" s="24">
        <f t="shared" si="1005"/>
        <v>0</v>
      </c>
      <c r="M6427" s="24">
        <f t="shared" si="1006"/>
        <v>12.602</v>
      </c>
      <c r="N6427" s="24">
        <f t="shared" si="1007"/>
        <v>8.93</v>
      </c>
      <c r="O6427" s="24">
        <f t="shared" si="1008"/>
        <v>0</v>
      </c>
      <c r="P6427" s="24">
        <f t="shared" si="1009"/>
        <v>0</v>
      </c>
    </row>
    <row r="6428" spans="1:16" x14ac:dyDescent="0.25">
      <c r="A6428" s="15">
        <v>35279</v>
      </c>
      <c r="B6428">
        <v>0</v>
      </c>
      <c r="C6428">
        <v>12792</v>
      </c>
      <c r="D6428">
        <v>0</v>
      </c>
      <c r="E6428">
        <v>8824</v>
      </c>
      <c r="F6428">
        <v>0</v>
      </c>
      <c r="G6428">
        <f t="shared" si="1000"/>
        <v>1449</v>
      </c>
      <c r="H6428">
        <f t="shared" si="1001"/>
        <v>0</v>
      </c>
      <c r="I6428">
        <f t="shared" si="1002"/>
        <v>1996</v>
      </c>
      <c r="J6428">
        <f t="shared" si="1003"/>
        <v>8</v>
      </c>
      <c r="K6428" s="24">
        <f t="shared" si="1004"/>
        <v>1.4490000000000001</v>
      </c>
      <c r="L6428" s="24">
        <f t="shared" si="1005"/>
        <v>0</v>
      </c>
      <c r="M6428" s="24">
        <f t="shared" si="1006"/>
        <v>12.792</v>
      </c>
      <c r="N6428" s="24">
        <f t="shared" si="1007"/>
        <v>8.8239999999999998</v>
      </c>
      <c r="O6428" s="24">
        <f t="shared" si="1008"/>
        <v>0</v>
      </c>
      <c r="P6428" s="24">
        <f t="shared" si="1009"/>
        <v>0</v>
      </c>
    </row>
    <row r="6429" spans="1:16" x14ac:dyDescent="0.25">
      <c r="A6429" s="15">
        <v>35280</v>
      </c>
      <c r="B6429">
        <v>0</v>
      </c>
      <c r="C6429">
        <v>12594</v>
      </c>
      <c r="D6429">
        <v>0</v>
      </c>
      <c r="E6429">
        <v>8811</v>
      </c>
      <c r="F6429">
        <v>0</v>
      </c>
      <c r="G6429">
        <f t="shared" si="1000"/>
        <v>1647</v>
      </c>
      <c r="H6429">
        <f t="shared" si="1001"/>
        <v>0</v>
      </c>
      <c r="I6429">
        <f t="shared" si="1002"/>
        <v>1996</v>
      </c>
      <c r="J6429">
        <f t="shared" si="1003"/>
        <v>8</v>
      </c>
      <c r="K6429" s="24">
        <f t="shared" si="1004"/>
        <v>1.647</v>
      </c>
      <c r="L6429" s="24">
        <f t="shared" si="1005"/>
        <v>0</v>
      </c>
      <c r="M6429" s="24">
        <f t="shared" si="1006"/>
        <v>12.593999999999999</v>
      </c>
      <c r="N6429" s="24">
        <f t="shared" si="1007"/>
        <v>8.8109999999999999</v>
      </c>
      <c r="O6429" s="24">
        <f t="shared" si="1008"/>
        <v>0</v>
      </c>
      <c r="P6429" s="24">
        <f t="shared" si="1009"/>
        <v>0</v>
      </c>
    </row>
    <row r="6430" spans="1:16" x14ac:dyDescent="0.25">
      <c r="A6430" s="15">
        <v>35281</v>
      </c>
      <c r="B6430">
        <v>0</v>
      </c>
      <c r="C6430">
        <v>12569</v>
      </c>
      <c r="D6430">
        <v>0</v>
      </c>
      <c r="E6430">
        <v>8838</v>
      </c>
      <c r="F6430">
        <v>0</v>
      </c>
      <c r="G6430">
        <f t="shared" si="1000"/>
        <v>1672</v>
      </c>
      <c r="H6430">
        <f t="shared" si="1001"/>
        <v>0</v>
      </c>
      <c r="I6430">
        <f t="shared" si="1002"/>
        <v>1996</v>
      </c>
      <c r="J6430">
        <f t="shared" si="1003"/>
        <v>8</v>
      </c>
      <c r="K6430" s="24">
        <f t="shared" si="1004"/>
        <v>1.6719999999999999</v>
      </c>
      <c r="L6430" s="24">
        <f t="shared" si="1005"/>
        <v>0</v>
      </c>
      <c r="M6430" s="24">
        <f t="shared" si="1006"/>
        <v>12.569000000000001</v>
      </c>
      <c r="N6430" s="24">
        <f t="shared" si="1007"/>
        <v>8.8379999999999992</v>
      </c>
      <c r="O6430" s="24">
        <f t="shared" si="1008"/>
        <v>0</v>
      </c>
      <c r="P6430" s="24">
        <f t="shared" si="1009"/>
        <v>0</v>
      </c>
    </row>
    <row r="6431" spans="1:16" x14ac:dyDescent="0.25">
      <c r="A6431" s="15">
        <v>35282</v>
      </c>
      <c r="B6431">
        <v>0</v>
      </c>
      <c r="C6431">
        <v>12557</v>
      </c>
      <c r="D6431">
        <v>0</v>
      </c>
      <c r="E6431">
        <v>8901</v>
      </c>
      <c r="F6431">
        <v>0</v>
      </c>
      <c r="G6431">
        <f t="shared" si="1000"/>
        <v>1684</v>
      </c>
      <c r="H6431">
        <f t="shared" si="1001"/>
        <v>0</v>
      </c>
      <c r="I6431">
        <f t="shared" si="1002"/>
        <v>1996</v>
      </c>
      <c r="J6431">
        <f t="shared" si="1003"/>
        <v>8</v>
      </c>
      <c r="K6431" s="24">
        <f t="shared" si="1004"/>
        <v>1.6839999999999999</v>
      </c>
      <c r="L6431" s="24">
        <f t="shared" si="1005"/>
        <v>0</v>
      </c>
      <c r="M6431" s="24">
        <f t="shared" si="1006"/>
        <v>12.557</v>
      </c>
      <c r="N6431" s="24">
        <f t="shared" si="1007"/>
        <v>8.9009999999999998</v>
      </c>
      <c r="O6431" s="24">
        <f t="shared" si="1008"/>
        <v>0</v>
      </c>
      <c r="P6431" s="24">
        <f t="shared" si="1009"/>
        <v>0</v>
      </c>
    </row>
    <row r="6432" spans="1:16" x14ac:dyDescent="0.25">
      <c r="A6432" s="15">
        <v>35283</v>
      </c>
      <c r="B6432">
        <v>0</v>
      </c>
      <c r="C6432">
        <v>12404</v>
      </c>
      <c r="D6432">
        <v>0</v>
      </c>
      <c r="E6432">
        <v>8884</v>
      </c>
      <c r="F6432">
        <v>0</v>
      </c>
      <c r="G6432">
        <f t="shared" si="1000"/>
        <v>1837</v>
      </c>
      <c r="H6432">
        <f t="shared" si="1001"/>
        <v>0</v>
      </c>
      <c r="I6432">
        <f t="shared" si="1002"/>
        <v>1996</v>
      </c>
      <c r="J6432">
        <f t="shared" si="1003"/>
        <v>8</v>
      </c>
      <c r="K6432" s="24">
        <f t="shared" si="1004"/>
        <v>1.837</v>
      </c>
      <c r="L6432" s="24">
        <f t="shared" si="1005"/>
        <v>0</v>
      </c>
      <c r="M6432" s="24">
        <f t="shared" si="1006"/>
        <v>12.404</v>
      </c>
      <c r="N6432" s="24">
        <f t="shared" si="1007"/>
        <v>8.8840000000000003</v>
      </c>
      <c r="O6432" s="24">
        <f t="shared" si="1008"/>
        <v>0</v>
      </c>
      <c r="P6432" s="24">
        <f t="shared" si="1009"/>
        <v>0</v>
      </c>
    </row>
    <row r="6433" spans="1:16" x14ac:dyDescent="0.25">
      <c r="A6433" s="15">
        <v>35284</v>
      </c>
      <c r="B6433">
        <v>0</v>
      </c>
      <c r="C6433">
        <v>12513</v>
      </c>
      <c r="D6433">
        <v>0</v>
      </c>
      <c r="E6433">
        <v>8867</v>
      </c>
      <c r="F6433">
        <v>0</v>
      </c>
      <c r="G6433">
        <f t="shared" si="1000"/>
        <v>1728</v>
      </c>
      <c r="H6433">
        <f t="shared" si="1001"/>
        <v>0</v>
      </c>
      <c r="I6433">
        <f t="shared" si="1002"/>
        <v>1996</v>
      </c>
      <c r="J6433">
        <f t="shared" si="1003"/>
        <v>8</v>
      </c>
      <c r="K6433" s="24">
        <f t="shared" si="1004"/>
        <v>1.728</v>
      </c>
      <c r="L6433" s="24">
        <f t="shared" si="1005"/>
        <v>0</v>
      </c>
      <c r="M6433" s="24">
        <f t="shared" si="1006"/>
        <v>12.513</v>
      </c>
      <c r="N6433" s="24">
        <f t="shared" si="1007"/>
        <v>8.8670000000000009</v>
      </c>
      <c r="O6433" s="24">
        <f t="shared" si="1008"/>
        <v>0</v>
      </c>
      <c r="P6433" s="24">
        <f t="shared" si="1009"/>
        <v>0</v>
      </c>
    </row>
    <row r="6434" spans="1:16" x14ac:dyDescent="0.25">
      <c r="A6434" s="15">
        <v>35285</v>
      </c>
      <c r="B6434">
        <v>0</v>
      </c>
      <c r="C6434">
        <v>12592</v>
      </c>
      <c r="D6434">
        <v>0</v>
      </c>
      <c r="E6434">
        <v>8906</v>
      </c>
      <c r="F6434">
        <v>0</v>
      </c>
      <c r="G6434">
        <f t="shared" si="1000"/>
        <v>1649</v>
      </c>
      <c r="H6434">
        <f t="shared" si="1001"/>
        <v>0</v>
      </c>
      <c r="I6434">
        <f t="shared" si="1002"/>
        <v>1996</v>
      </c>
      <c r="J6434">
        <f t="shared" si="1003"/>
        <v>8</v>
      </c>
      <c r="K6434" s="24">
        <f t="shared" si="1004"/>
        <v>1.649</v>
      </c>
      <c r="L6434" s="24">
        <f t="shared" si="1005"/>
        <v>0</v>
      </c>
      <c r="M6434" s="24">
        <f t="shared" si="1006"/>
        <v>12.592000000000001</v>
      </c>
      <c r="N6434" s="24">
        <f t="shared" si="1007"/>
        <v>8.9060000000000006</v>
      </c>
      <c r="O6434" s="24">
        <f t="shared" si="1008"/>
        <v>0</v>
      </c>
      <c r="P6434" s="24">
        <f t="shared" si="1009"/>
        <v>0</v>
      </c>
    </row>
    <row r="6435" spans="1:16" x14ac:dyDescent="0.25">
      <c r="A6435" s="15">
        <v>35286</v>
      </c>
      <c r="B6435">
        <v>0</v>
      </c>
      <c r="C6435">
        <v>12681</v>
      </c>
      <c r="D6435">
        <v>0</v>
      </c>
      <c r="E6435">
        <v>8917</v>
      </c>
      <c r="F6435">
        <v>0</v>
      </c>
      <c r="G6435">
        <f t="shared" si="1000"/>
        <v>1560</v>
      </c>
      <c r="H6435">
        <f t="shared" si="1001"/>
        <v>0</v>
      </c>
      <c r="I6435">
        <f t="shared" si="1002"/>
        <v>1996</v>
      </c>
      <c r="J6435">
        <f t="shared" si="1003"/>
        <v>8</v>
      </c>
      <c r="K6435" s="24">
        <f t="shared" si="1004"/>
        <v>1.56</v>
      </c>
      <c r="L6435" s="24">
        <f t="shared" si="1005"/>
        <v>0</v>
      </c>
      <c r="M6435" s="24">
        <f t="shared" si="1006"/>
        <v>12.680999999999999</v>
      </c>
      <c r="N6435" s="24">
        <f t="shared" si="1007"/>
        <v>8.9169999999999998</v>
      </c>
      <c r="O6435" s="24">
        <f t="shared" si="1008"/>
        <v>0</v>
      </c>
      <c r="P6435" s="24">
        <f t="shared" si="1009"/>
        <v>0</v>
      </c>
    </row>
    <row r="6436" spans="1:16" x14ac:dyDescent="0.25">
      <c r="A6436" s="15">
        <v>35287</v>
      </c>
      <c r="B6436">
        <v>0</v>
      </c>
      <c r="C6436">
        <v>8507</v>
      </c>
      <c r="D6436">
        <v>0</v>
      </c>
      <c r="E6436">
        <v>7868</v>
      </c>
      <c r="F6436">
        <v>0</v>
      </c>
      <c r="G6436">
        <f t="shared" si="1000"/>
        <v>5734</v>
      </c>
      <c r="H6436">
        <f t="shared" si="1001"/>
        <v>462</v>
      </c>
      <c r="I6436">
        <f t="shared" si="1002"/>
        <v>1996</v>
      </c>
      <c r="J6436">
        <f t="shared" si="1003"/>
        <v>8</v>
      </c>
      <c r="K6436" s="24">
        <f t="shared" si="1004"/>
        <v>5.734</v>
      </c>
      <c r="L6436" s="24">
        <f t="shared" si="1005"/>
        <v>0.46200000000000002</v>
      </c>
      <c r="M6436" s="24">
        <f t="shared" si="1006"/>
        <v>8.5069999999999997</v>
      </c>
      <c r="N6436" s="24">
        <f t="shared" si="1007"/>
        <v>7.8680000000000003</v>
      </c>
      <c r="O6436" s="24">
        <f t="shared" si="1008"/>
        <v>0</v>
      </c>
      <c r="P6436" s="24">
        <f t="shared" si="1009"/>
        <v>0</v>
      </c>
    </row>
    <row r="6437" spans="1:16" x14ac:dyDescent="0.25">
      <c r="A6437" s="15">
        <v>35288</v>
      </c>
      <c r="B6437">
        <v>0</v>
      </c>
      <c r="C6437">
        <v>8318</v>
      </c>
      <c r="D6437">
        <v>0</v>
      </c>
      <c r="E6437">
        <v>8766</v>
      </c>
      <c r="F6437">
        <v>0</v>
      </c>
      <c r="G6437">
        <f t="shared" si="1000"/>
        <v>5923</v>
      </c>
      <c r="H6437">
        <f t="shared" si="1001"/>
        <v>0</v>
      </c>
      <c r="I6437">
        <f t="shared" si="1002"/>
        <v>1996</v>
      </c>
      <c r="J6437">
        <f t="shared" si="1003"/>
        <v>8</v>
      </c>
      <c r="K6437" s="24">
        <f t="shared" si="1004"/>
        <v>5.923</v>
      </c>
      <c r="L6437" s="24">
        <f t="shared" si="1005"/>
        <v>0</v>
      </c>
      <c r="M6437" s="24">
        <f t="shared" si="1006"/>
        <v>8.3179999999999996</v>
      </c>
      <c r="N6437" s="24">
        <f t="shared" si="1007"/>
        <v>8.766</v>
      </c>
      <c r="O6437" s="24">
        <f t="shared" si="1008"/>
        <v>0</v>
      </c>
      <c r="P6437" s="24">
        <f t="shared" si="1009"/>
        <v>0</v>
      </c>
    </row>
    <row r="6438" spans="1:16" x14ac:dyDescent="0.25">
      <c r="A6438" s="15">
        <v>35289</v>
      </c>
      <c r="B6438">
        <v>0</v>
      </c>
      <c r="C6438">
        <v>10235</v>
      </c>
      <c r="D6438">
        <v>0</v>
      </c>
      <c r="E6438">
        <v>6775</v>
      </c>
      <c r="F6438">
        <v>2660</v>
      </c>
      <c r="G6438">
        <f t="shared" si="1000"/>
        <v>1346</v>
      </c>
      <c r="H6438">
        <f t="shared" si="1001"/>
        <v>1555</v>
      </c>
      <c r="I6438">
        <f t="shared" si="1002"/>
        <v>1996</v>
      </c>
      <c r="J6438">
        <f t="shared" si="1003"/>
        <v>8</v>
      </c>
      <c r="K6438" s="24">
        <f t="shared" si="1004"/>
        <v>1.3460000000000001</v>
      </c>
      <c r="L6438" s="24">
        <f t="shared" si="1005"/>
        <v>1.5549999999999999</v>
      </c>
      <c r="M6438" s="24">
        <f t="shared" si="1006"/>
        <v>12.895</v>
      </c>
      <c r="N6438" s="24">
        <f t="shared" si="1007"/>
        <v>6.7750000000000004</v>
      </c>
      <c r="O6438" s="24">
        <f t="shared" si="1008"/>
        <v>0</v>
      </c>
      <c r="P6438" s="24">
        <f t="shared" si="1009"/>
        <v>2.66</v>
      </c>
    </row>
    <row r="6439" spans="1:16" x14ac:dyDescent="0.25">
      <c r="A6439" s="15">
        <v>35290</v>
      </c>
      <c r="B6439">
        <v>0</v>
      </c>
      <c r="C6439">
        <v>8310</v>
      </c>
      <c r="D6439">
        <v>0</v>
      </c>
      <c r="E6439">
        <v>7740</v>
      </c>
      <c r="F6439">
        <v>2394</v>
      </c>
      <c r="G6439">
        <f t="shared" si="1000"/>
        <v>3537</v>
      </c>
      <c r="H6439">
        <f t="shared" si="1001"/>
        <v>590</v>
      </c>
      <c r="I6439">
        <f t="shared" si="1002"/>
        <v>1996</v>
      </c>
      <c r="J6439">
        <f t="shared" si="1003"/>
        <v>8</v>
      </c>
      <c r="K6439" s="24">
        <f t="shared" si="1004"/>
        <v>3.5369999999999999</v>
      </c>
      <c r="L6439" s="24">
        <f t="shared" si="1005"/>
        <v>0.59</v>
      </c>
      <c r="M6439" s="24">
        <f t="shared" si="1006"/>
        <v>10.704000000000001</v>
      </c>
      <c r="N6439" s="24">
        <f t="shared" si="1007"/>
        <v>7.74</v>
      </c>
      <c r="O6439" s="24">
        <f t="shared" si="1008"/>
        <v>0</v>
      </c>
      <c r="P6439" s="24">
        <f t="shared" si="1009"/>
        <v>2.3940000000000001</v>
      </c>
    </row>
    <row r="6440" spans="1:16" x14ac:dyDescent="0.25">
      <c r="A6440" s="15">
        <v>35291</v>
      </c>
      <c r="B6440">
        <v>0</v>
      </c>
      <c r="C6440">
        <v>12738</v>
      </c>
      <c r="D6440">
        <v>0</v>
      </c>
      <c r="E6440">
        <v>8965</v>
      </c>
      <c r="F6440">
        <v>0</v>
      </c>
      <c r="G6440">
        <f t="shared" si="1000"/>
        <v>1503</v>
      </c>
      <c r="H6440">
        <f t="shared" si="1001"/>
        <v>0</v>
      </c>
      <c r="I6440">
        <f t="shared" si="1002"/>
        <v>1996</v>
      </c>
      <c r="J6440">
        <f t="shared" si="1003"/>
        <v>8</v>
      </c>
      <c r="K6440" s="24">
        <f t="shared" si="1004"/>
        <v>1.5029999999999999</v>
      </c>
      <c r="L6440" s="24">
        <f t="shared" si="1005"/>
        <v>0</v>
      </c>
      <c r="M6440" s="24">
        <f t="shared" si="1006"/>
        <v>12.738</v>
      </c>
      <c r="N6440" s="24">
        <f t="shared" si="1007"/>
        <v>8.9649999999999999</v>
      </c>
      <c r="O6440" s="24">
        <f t="shared" si="1008"/>
        <v>0</v>
      </c>
      <c r="P6440" s="24">
        <f t="shared" si="1009"/>
        <v>0</v>
      </c>
    </row>
    <row r="6441" spans="1:16" x14ac:dyDescent="0.25">
      <c r="A6441" s="15">
        <v>35292</v>
      </c>
      <c r="B6441">
        <v>0</v>
      </c>
      <c r="C6441">
        <v>12809</v>
      </c>
      <c r="D6441">
        <v>0</v>
      </c>
      <c r="E6441">
        <v>8979</v>
      </c>
      <c r="F6441">
        <v>0</v>
      </c>
      <c r="G6441">
        <f t="shared" si="1000"/>
        <v>1432</v>
      </c>
      <c r="H6441">
        <f t="shared" si="1001"/>
        <v>0</v>
      </c>
      <c r="I6441">
        <f t="shared" si="1002"/>
        <v>1996</v>
      </c>
      <c r="J6441">
        <f t="shared" si="1003"/>
        <v>8</v>
      </c>
      <c r="K6441" s="24">
        <f t="shared" si="1004"/>
        <v>1.4319999999999999</v>
      </c>
      <c r="L6441" s="24">
        <f t="shared" si="1005"/>
        <v>0</v>
      </c>
      <c r="M6441" s="24">
        <f t="shared" si="1006"/>
        <v>12.808999999999999</v>
      </c>
      <c r="N6441" s="24">
        <f t="shared" si="1007"/>
        <v>8.9789999999999992</v>
      </c>
      <c r="O6441" s="24">
        <f t="shared" si="1008"/>
        <v>0</v>
      </c>
      <c r="P6441" s="24">
        <f t="shared" si="1009"/>
        <v>0</v>
      </c>
    </row>
    <row r="6442" spans="1:16" x14ac:dyDescent="0.25">
      <c r="A6442" s="15">
        <v>35293</v>
      </c>
      <c r="B6442">
        <v>0</v>
      </c>
      <c r="C6442">
        <v>12760</v>
      </c>
      <c r="D6442">
        <v>0</v>
      </c>
      <c r="E6442">
        <v>8967</v>
      </c>
      <c r="F6442">
        <v>0</v>
      </c>
      <c r="G6442">
        <f t="shared" si="1000"/>
        <v>1481</v>
      </c>
      <c r="H6442">
        <f t="shared" si="1001"/>
        <v>0</v>
      </c>
      <c r="I6442">
        <f t="shared" si="1002"/>
        <v>1996</v>
      </c>
      <c r="J6442">
        <f t="shared" si="1003"/>
        <v>8</v>
      </c>
      <c r="K6442" s="24">
        <f t="shared" si="1004"/>
        <v>1.4810000000000001</v>
      </c>
      <c r="L6442" s="24">
        <f t="shared" si="1005"/>
        <v>0</v>
      </c>
      <c r="M6442" s="24">
        <f t="shared" si="1006"/>
        <v>12.76</v>
      </c>
      <c r="N6442" s="24">
        <f t="shared" si="1007"/>
        <v>8.9670000000000005</v>
      </c>
      <c r="O6442" s="24">
        <f t="shared" si="1008"/>
        <v>0</v>
      </c>
      <c r="P6442" s="24">
        <f t="shared" si="1009"/>
        <v>0</v>
      </c>
    </row>
    <row r="6443" spans="1:16" x14ac:dyDescent="0.25">
      <c r="A6443" s="15">
        <v>35294</v>
      </c>
      <c r="B6443">
        <v>0</v>
      </c>
      <c r="C6443">
        <v>12650</v>
      </c>
      <c r="D6443">
        <v>0</v>
      </c>
      <c r="E6443">
        <v>8913</v>
      </c>
      <c r="F6443">
        <v>0</v>
      </c>
      <c r="G6443">
        <f t="shared" si="1000"/>
        <v>1591</v>
      </c>
      <c r="H6443">
        <f t="shared" si="1001"/>
        <v>0</v>
      </c>
      <c r="I6443">
        <f t="shared" si="1002"/>
        <v>1996</v>
      </c>
      <c r="J6443">
        <f t="shared" si="1003"/>
        <v>8</v>
      </c>
      <c r="K6443" s="24">
        <f t="shared" si="1004"/>
        <v>1.591</v>
      </c>
      <c r="L6443" s="24">
        <f t="shared" si="1005"/>
        <v>0</v>
      </c>
      <c r="M6443" s="24">
        <f t="shared" si="1006"/>
        <v>12.65</v>
      </c>
      <c r="N6443" s="24">
        <f t="shared" si="1007"/>
        <v>8.9130000000000003</v>
      </c>
      <c r="O6443" s="24">
        <f t="shared" si="1008"/>
        <v>0</v>
      </c>
      <c r="P6443" s="24">
        <f t="shared" si="1009"/>
        <v>0</v>
      </c>
    </row>
    <row r="6444" spans="1:16" x14ac:dyDescent="0.25">
      <c r="A6444" s="15">
        <v>35295</v>
      </c>
      <c r="B6444">
        <v>0</v>
      </c>
      <c r="C6444">
        <v>12551</v>
      </c>
      <c r="D6444">
        <v>0</v>
      </c>
      <c r="E6444">
        <v>8894</v>
      </c>
      <c r="F6444">
        <v>0</v>
      </c>
      <c r="G6444">
        <f t="shared" si="1000"/>
        <v>1690</v>
      </c>
      <c r="H6444">
        <f t="shared" si="1001"/>
        <v>0</v>
      </c>
      <c r="I6444">
        <f t="shared" si="1002"/>
        <v>1996</v>
      </c>
      <c r="J6444">
        <f t="shared" si="1003"/>
        <v>8</v>
      </c>
      <c r="K6444" s="24">
        <f t="shared" si="1004"/>
        <v>1.69</v>
      </c>
      <c r="L6444" s="24">
        <f t="shared" si="1005"/>
        <v>0</v>
      </c>
      <c r="M6444" s="24">
        <f t="shared" si="1006"/>
        <v>12.551</v>
      </c>
      <c r="N6444" s="24">
        <f t="shared" si="1007"/>
        <v>8.8940000000000001</v>
      </c>
      <c r="O6444" s="24">
        <f t="shared" si="1008"/>
        <v>0</v>
      </c>
      <c r="P6444" s="24">
        <f t="shared" si="1009"/>
        <v>0</v>
      </c>
    </row>
    <row r="6445" spans="1:16" x14ac:dyDescent="0.25">
      <c r="A6445" s="15">
        <v>35296</v>
      </c>
      <c r="B6445">
        <v>0</v>
      </c>
      <c r="C6445">
        <v>13030</v>
      </c>
      <c r="D6445">
        <v>0</v>
      </c>
      <c r="E6445">
        <v>8827</v>
      </c>
      <c r="F6445">
        <v>0</v>
      </c>
      <c r="G6445">
        <f t="shared" si="1000"/>
        <v>1211</v>
      </c>
      <c r="H6445">
        <f t="shared" si="1001"/>
        <v>0</v>
      </c>
      <c r="I6445">
        <f t="shared" si="1002"/>
        <v>1996</v>
      </c>
      <c r="J6445">
        <f t="shared" si="1003"/>
        <v>8</v>
      </c>
      <c r="K6445" s="24">
        <f t="shared" si="1004"/>
        <v>1.2110000000000001</v>
      </c>
      <c r="L6445" s="24">
        <f t="shared" si="1005"/>
        <v>0</v>
      </c>
      <c r="M6445" s="24">
        <f t="shared" si="1006"/>
        <v>13.03</v>
      </c>
      <c r="N6445" s="24">
        <f t="shared" si="1007"/>
        <v>8.827</v>
      </c>
      <c r="O6445" s="24">
        <f t="shared" si="1008"/>
        <v>0</v>
      </c>
      <c r="P6445" s="24">
        <f t="shared" si="1009"/>
        <v>0</v>
      </c>
    </row>
    <row r="6446" spans="1:16" x14ac:dyDescent="0.25">
      <c r="A6446" s="15">
        <v>35297</v>
      </c>
      <c r="B6446">
        <v>0</v>
      </c>
      <c r="C6446">
        <v>8826</v>
      </c>
      <c r="D6446">
        <v>0</v>
      </c>
      <c r="E6446">
        <v>8800</v>
      </c>
      <c r="F6446">
        <v>4256</v>
      </c>
      <c r="G6446">
        <f t="shared" si="1000"/>
        <v>1159</v>
      </c>
      <c r="H6446">
        <f t="shared" si="1001"/>
        <v>0</v>
      </c>
      <c r="I6446">
        <f t="shared" si="1002"/>
        <v>1996</v>
      </c>
      <c r="J6446">
        <f t="shared" si="1003"/>
        <v>8</v>
      </c>
      <c r="K6446" s="24">
        <f t="shared" si="1004"/>
        <v>1.159</v>
      </c>
      <c r="L6446" s="24">
        <f t="shared" si="1005"/>
        <v>0</v>
      </c>
      <c r="M6446" s="24">
        <f t="shared" si="1006"/>
        <v>13.082000000000001</v>
      </c>
      <c r="N6446" s="24">
        <f t="shared" si="1007"/>
        <v>8.8000000000000007</v>
      </c>
      <c r="O6446" s="24">
        <f t="shared" si="1008"/>
        <v>0</v>
      </c>
      <c r="P6446" s="24">
        <f t="shared" si="1009"/>
        <v>4.2560000000000002</v>
      </c>
    </row>
    <row r="6447" spans="1:16" x14ac:dyDescent="0.25">
      <c r="A6447" s="15">
        <v>35298</v>
      </c>
      <c r="B6447">
        <v>0</v>
      </c>
      <c r="C6447">
        <v>9072</v>
      </c>
      <c r="D6447">
        <v>0</v>
      </c>
      <c r="E6447">
        <v>8860</v>
      </c>
      <c r="F6447">
        <v>3990</v>
      </c>
      <c r="G6447">
        <f t="shared" si="1000"/>
        <v>1179</v>
      </c>
      <c r="H6447">
        <f t="shared" si="1001"/>
        <v>0</v>
      </c>
      <c r="I6447">
        <f t="shared" si="1002"/>
        <v>1996</v>
      </c>
      <c r="J6447">
        <f t="shared" si="1003"/>
        <v>8</v>
      </c>
      <c r="K6447" s="24">
        <f t="shared" si="1004"/>
        <v>1.179</v>
      </c>
      <c r="L6447" s="24">
        <f t="shared" si="1005"/>
        <v>0</v>
      </c>
      <c r="M6447" s="24">
        <f t="shared" si="1006"/>
        <v>13.061999999999999</v>
      </c>
      <c r="N6447" s="24">
        <f t="shared" si="1007"/>
        <v>8.86</v>
      </c>
      <c r="O6447" s="24">
        <f t="shared" si="1008"/>
        <v>0</v>
      </c>
      <c r="P6447" s="24">
        <f t="shared" si="1009"/>
        <v>3.99</v>
      </c>
    </row>
    <row r="6448" spans="1:16" x14ac:dyDescent="0.25">
      <c r="A6448" s="15">
        <v>35299</v>
      </c>
      <c r="B6448">
        <v>0</v>
      </c>
      <c r="C6448">
        <v>9119</v>
      </c>
      <c r="D6448">
        <v>0</v>
      </c>
      <c r="E6448">
        <v>8913</v>
      </c>
      <c r="F6448">
        <v>3990</v>
      </c>
      <c r="G6448">
        <f t="shared" si="1000"/>
        <v>1132</v>
      </c>
      <c r="H6448">
        <f t="shared" si="1001"/>
        <v>0</v>
      </c>
      <c r="I6448">
        <f t="shared" si="1002"/>
        <v>1996</v>
      </c>
      <c r="J6448">
        <f t="shared" si="1003"/>
        <v>8</v>
      </c>
      <c r="K6448" s="24">
        <f t="shared" si="1004"/>
        <v>1.1319999999999999</v>
      </c>
      <c r="L6448" s="24">
        <f t="shared" si="1005"/>
        <v>0</v>
      </c>
      <c r="M6448" s="24">
        <f t="shared" si="1006"/>
        <v>13.109</v>
      </c>
      <c r="N6448" s="24">
        <f t="shared" si="1007"/>
        <v>8.9130000000000003</v>
      </c>
      <c r="O6448" s="24">
        <f t="shared" si="1008"/>
        <v>0</v>
      </c>
      <c r="P6448" s="24">
        <f t="shared" si="1009"/>
        <v>3.99</v>
      </c>
    </row>
    <row r="6449" spans="1:16" x14ac:dyDescent="0.25">
      <c r="A6449" s="15">
        <v>35300</v>
      </c>
      <c r="B6449">
        <v>0</v>
      </c>
      <c r="C6449">
        <v>13190</v>
      </c>
      <c r="D6449">
        <v>0</v>
      </c>
      <c r="E6449">
        <v>8826</v>
      </c>
      <c r="F6449">
        <v>0</v>
      </c>
      <c r="G6449">
        <f t="shared" si="1000"/>
        <v>1051</v>
      </c>
      <c r="H6449">
        <f t="shared" si="1001"/>
        <v>0</v>
      </c>
      <c r="I6449">
        <f t="shared" si="1002"/>
        <v>1996</v>
      </c>
      <c r="J6449">
        <f t="shared" si="1003"/>
        <v>8</v>
      </c>
      <c r="K6449" s="24">
        <f t="shared" si="1004"/>
        <v>1.0509999999999999</v>
      </c>
      <c r="L6449" s="24">
        <f t="shared" si="1005"/>
        <v>0</v>
      </c>
      <c r="M6449" s="24">
        <f t="shared" si="1006"/>
        <v>13.19</v>
      </c>
      <c r="N6449" s="24">
        <f t="shared" si="1007"/>
        <v>8.8260000000000005</v>
      </c>
      <c r="O6449" s="24">
        <f t="shared" si="1008"/>
        <v>0</v>
      </c>
      <c r="P6449" s="24">
        <f t="shared" si="1009"/>
        <v>0</v>
      </c>
    </row>
    <row r="6450" spans="1:16" x14ac:dyDescent="0.25">
      <c r="A6450" s="15">
        <v>35301</v>
      </c>
      <c r="B6450">
        <v>0</v>
      </c>
      <c r="C6450">
        <v>9114</v>
      </c>
      <c r="D6450">
        <v>0</v>
      </c>
      <c r="E6450">
        <v>8566</v>
      </c>
      <c r="F6450">
        <v>3990</v>
      </c>
      <c r="G6450">
        <f t="shared" si="1000"/>
        <v>1137</v>
      </c>
      <c r="H6450">
        <f t="shared" si="1001"/>
        <v>0</v>
      </c>
      <c r="I6450">
        <f t="shared" si="1002"/>
        <v>1996</v>
      </c>
      <c r="J6450">
        <f t="shared" si="1003"/>
        <v>8</v>
      </c>
      <c r="K6450" s="24">
        <f t="shared" si="1004"/>
        <v>1.137</v>
      </c>
      <c r="L6450" s="24">
        <f t="shared" si="1005"/>
        <v>0</v>
      </c>
      <c r="M6450" s="24">
        <f t="shared" si="1006"/>
        <v>13.103999999999999</v>
      </c>
      <c r="N6450" s="24">
        <f t="shared" si="1007"/>
        <v>8.5660000000000007</v>
      </c>
      <c r="O6450" s="24">
        <f t="shared" si="1008"/>
        <v>0</v>
      </c>
      <c r="P6450" s="24">
        <f t="shared" si="1009"/>
        <v>3.99</v>
      </c>
    </row>
    <row r="6451" spans="1:16" x14ac:dyDescent="0.25">
      <c r="A6451" s="15">
        <v>35302</v>
      </c>
      <c r="B6451">
        <v>0</v>
      </c>
      <c r="C6451">
        <v>12467</v>
      </c>
      <c r="D6451">
        <v>0</v>
      </c>
      <c r="E6451">
        <v>8656</v>
      </c>
      <c r="F6451">
        <v>0</v>
      </c>
      <c r="G6451">
        <f t="shared" si="1000"/>
        <v>1774</v>
      </c>
      <c r="H6451">
        <f t="shared" si="1001"/>
        <v>0</v>
      </c>
      <c r="I6451">
        <f t="shared" si="1002"/>
        <v>1996</v>
      </c>
      <c r="J6451">
        <f t="shared" si="1003"/>
        <v>8</v>
      </c>
      <c r="K6451" s="24">
        <f t="shared" si="1004"/>
        <v>1.774</v>
      </c>
      <c r="L6451" s="24">
        <f t="shared" si="1005"/>
        <v>0</v>
      </c>
      <c r="M6451" s="24">
        <f t="shared" si="1006"/>
        <v>12.467000000000001</v>
      </c>
      <c r="N6451" s="24">
        <f t="shared" si="1007"/>
        <v>8.6560000000000006</v>
      </c>
      <c r="O6451" s="24">
        <f t="shared" si="1008"/>
        <v>0</v>
      </c>
      <c r="P6451" s="24">
        <f t="shared" si="1009"/>
        <v>0</v>
      </c>
    </row>
    <row r="6452" spans="1:16" x14ac:dyDescent="0.25">
      <c r="A6452" s="15">
        <v>35303</v>
      </c>
      <c r="B6452">
        <v>0</v>
      </c>
      <c r="C6452">
        <v>12680</v>
      </c>
      <c r="D6452">
        <v>0</v>
      </c>
      <c r="E6452">
        <v>8709</v>
      </c>
      <c r="F6452">
        <v>0</v>
      </c>
      <c r="G6452">
        <f t="shared" si="1000"/>
        <v>1561</v>
      </c>
      <c r="H6452">
        <f t="shared" si="1001"/>
        <v>0</v>
      </c>
      <c r="I6452">
        <f t="shared" si="1002"/>
        <v>1996</v>
      </c>
      <c r="J6452">
        <f t="shared" si="1003"/>
        <v>8</v>
      </c>
      <c r="K6452" s="24">
        <f t="shared" si="1004"/>
        <v>1.5609999999999999</v>
      </c>
      <c r="L6452" s="24">
        <f t="shared" si="1005"/>
        <v>0</v>
      </c>
      <c r="M6452" s="24">
        <f t="shared" si="1006"/>
        <v>12.68</v>
      </c>
      <c r="N6452" s="24">
        <f t="shared" si="1007"/>
        <v>8.7089999999999996</v>
      </c>
      <c r="O6452" s="24">
        <f t="shared" si="1008"/>
        <v>0</v>
      </c>
      <c r="P6452" s="24">
        <f t="shared" si="1009"/>
        <v>0</v>
      </c>
    </row>
    <row r="6453" spans="1:16" x14ac:dyDescent="0.25">
      <c r="A6453" s="15">
        <v>35304</v>
      </c>
      <c r="B6453">
        <v>0</v>
      </c>
      <c r="C6453">
        <v>5167</v>
      </c>
      <c r="D6453">
        <v>0</v>
      </c>
      <c r="E6453">
        <v>8747</v>
      </c>
      <c r="F6453">
        <v>3720</v>
      </c>
      <c r="G6453">
        <f t="shared" si="1000"/>
        <v>5354</v>
      </c>
      <c r="H6453">
        <f t="shared" si="1001"/>
        <v>0</v>
      </c>
      <c r="I6453">
        <f t="shared" si="1002"/>
        <v>1996</v>
      </c>
      <c r="J6453">
        <f t="shared" si="1003"/>
        <v>8</v>
      </c>
      <c r="K6453" s="24">
        <f t="shared" si="1004"/>
        <v>5.3540000000000001</v>
      </c>
      <c r="L6453" s="24">
        <f t="shared" si="1005"/>
        <v>0</v>
      </c>
      <c r="M6453" s="24">
        <f t="shared" si="1006"/>
        <v>8.8870000000000005</v>
      </c>
      <c r="N6453" s="24">
        <f t="shared" si="1007"/>
        <v>8.7469999999999999</v>
      </c>
      <c r="O6453" s="24">
        <f t="shared" si="1008"/>
        <v>0</v>
      </c>
      <c r="P6453" s="24">
        <f t="shared" si="1009"/>
        <v>3.72</v>
      </c>
    </row>
    <row r="6454" spans="1:16" x14ac:dyDescent="0.25">
      <c r="A6454" s="15">
        <v>35305</v>
      </c>
      <c r="B6454">
        <v>0</v>
      </c>
      <c r="C6454">
        <v>14142</v>
      </c>
      <c r="D6454">
        <v>0</v>
      </c>
      <c r="E6454">
        <v>8689</v>
      </c>
      <c r="F6454">
        <v>0</v>
      </c>
      <c r="G6454">
        <f t="shared" si="1000"/>
        <v>99</v>
      </c>
      <c r="H6454">
        <f t="shared" si="1001"/>
        <v>0</v>
      </c>
      <c r="I6454">
        <f t="shared" si="1002"/>
        <v>1996</v>
      </c>
      <c r="J6454">
        <f t="shared" si="1003"/>
        <v>8</v>
      </c>
      <c r="K6454" s="24">
        <f t="shared" si="1004"/>
        <v>9.9000000000000005E-2</v>
      </c>
      <c r="L6454" s="24">
        <f t="shared" si="1005"/>
        <v>0</v>
      </c>
      <c r="M6454" s="24">
        <f t="shared" si="1006"/>
        <v>14.141999999999999</v>
      </c>
      <c r="N6454" s="24">
        <f t="shared" si="1007"/>
        <v>8.6890000000000001</v>
      </c>
      <c r="O6454" s="24">
        <f t="shared" si="1008"/>
        <v>0</v>
      </c>
      <c r="P6454" s="24">
        <f t="shared" si="1009"/>
        <v>0</v>
      </c>
    </row>
    <row r="6455" spans="1:16" x14ac:dyDescent="0.25">
      <c r="A6455" s="15">
        <v>35306</v>
      </c>
      <c r="B6455">
        <v>0</v>
      </c>
      <c r="C6455">
        <v>12720</v>
      </c>
      <c r="D6455">
        <v>0</v>
      </c>
      <c r="E6455">
        <v>8576</v>
      </c>
      <c r="F6455">
        <v>0</v>
      </c>
      <c r="G6455">
        <f t="shared" si="1000"/>
        <v>1521</v>
      </c>
      <c r="H6455">
        <f t="shared" si="1001"/>
        <v>0</v>
      </c>
      <c r="I6455">
        <f t="shared" si="1002"/>
        <v>1996</v>
      </c>
      <c r="J6455">
        <f t="shared" si="1003"/>
        <v>8</v>
      </c>
      <c r="K6455" s="24">
        <f t="shared" si="1004"/>
        <v>1.5209999999999999</v>
      </c>
      <c r="L6455" s="24">
        <f t="shared" si="1005"/>
        <v>0</v>
      </c>
      <c r="M6455" s="24">
        <f t="shared" si="1006"/>
        <v>12.72</v>
      </c>
      <c r="N6455" s="24">
        <f t="shared" si="1007"/>
        <v>8.5760000000000005</v>
      </c>
      <c r="O6455" s="24">
        <f t="shared" si="1008"/>
        <v>0</v>
      </c>
      <c r="P6455" s="24">
        <f t="shared" si="1009"/>
        <v>0</v>
      </c>
    </row>
    <row r="6456" spans="1:16" x14ac:dyDescent="0.25">
      <c r="A6456" s="15">
        <v>35307</v>
      </c>
      <c r="B6456">
        <v>0</v>
      </c>
      <c r="C6456">
        <v>12863</v>
      </c>
      <c r="D6456">
        <v>0</v>
      </c>
      <c r="E6456">
        <v>8672</v>
      </c>
      <c r="F6456">
        <v>0</v>
      </c>
      <c r="G6456">
        <f t="shared" si="1000"/>
        <v>1378</v>
      </c>
      <c r="H6456">
        <f t="shared" si="1001"/>
        <v>0</v>
      </c>
      <c r="I6456">
        <f t="shared" si="1002"/>
        <v>1996</v>
      </c>
      <c r="J6456">
        <f t="shared" si="1003"/>
        <v>8</v>
      </c>
      <c r="K6456" s="24">
        <f t="shared" si="1004"/>
        <v>1.3779999999999999</v>
      </c>
      <c r="L6456" s="24">
        <f t="shared" si="1005"/>
        <v>0</v>
      </c>
      <c r="M6456" s="24">
        <f t="shared" si="1006"/>
        <v>12.863</v>
      </c>
      <c r="N6456" s="24">
        <f t="shared" si="1007"/>
        <v>8.6720000000000006</v>
      </c>
      <c r="O6456" s="24">
        <f t="shared" si="1008"/>
        <v>0</v>
      </c>
      <c r="P6456" s="24">
        <f t="shared" si="1009"/>
        <v>0</v>
      </c>
    </row>
    <row r="6457" spans="1:16" x14ac:dyDescent="0.25">
      <c r="A6457" s="15">
        <v>35308</v>
      </c>
      <c r="B6457">
        <v>0</v>
      </c>
      <c r="C6457">
        <v>10427</v>
      </c>
      <c r="D6457">
        <v>0</v>
      </c>
      <c r="E6457">
        <v>8643</v>
      </c>
      <c r="F6457">
        <v>0</v>
      </c>
      <c r="G6457">
        <f t="shared" si="1000"/>
        <v>3814</v>
      </c>
      <c r="H6457">
        <f t="shared" si="1001"/>
        <v>0</v>
      </c>
      <c r="I6457">
        <f t="shared" si="1002"/>
        <v>1996</v>
      </c>
      <c r="J6457">
        <f t="shared" si="1003"/>
        <v>8</v>
      </c>
      <c r="K6457" s="24">
        <f t="shared" si="1004"/>
        <v>3.8140000000000001</v>
      </c>
      <c r="L6457" s="24">
        <f t="shared" si="1005"/>
        <v>0</v>
      </c>
      <c r="M6457" s="24">
        <f t="shared" si="1006"/>
        <v>10.427</v>
      </c>
      <c r="N6457" s="24">
        <f t="shared" si="1007"/>
        <v>8.6430000000000007</v>
      </c>
      <c r="O6457" s="24">
        <f t="shared" si="1008"/>
        <v>0</v>
      </c>
      <c r="P6457" s="24">
        <f t="shared" si="1009"/>
        <v>0</v>
      </c>
    </row>
    <row r="6458" spans="1:16" x14ac:dyDescent="0.25">
      <c r="A6458" s="15">
        <v>35309</v>
      </c>
      <c r="B6458">
        <v>0</v>
      </c>
      <c r="C6458">
        <v>10308</v>
      </c>
      <c r="D6458">
        <v>0</v>
      </c>
      <c r="E6458">
        <v>8661</v>
      </c>
      <c r="F6458">
        <v>0</v>
      </c>
      <c r="G6458">
        <f t="shared" si="1000"/>
        <v>3933</v>
      </c>
      <c r="H6458">
        <f t="shared" si="1001"/>
        <v>0</v>
      </c>
      <c r="I6458">
        <f t="shared" si="1002"/>
        <v>1996</v>
      </c>
      <c r="J6458">
        <f t="shared" si="1003"/>
        <v>9</v>
      </c>
      <c r="K6458" s="24">
        <f t="shared" si="1004"/>
        <v>3.9329999999999998</v>
      </c>
      <c r="L6458" s="24">
        <f t="shared" si="1005"/>
        <v>0</v>
      </c>
      <c r="M6458" s="24">
        <f t="shared" si="1006"/>
        <v>10.308</v>
      </c>
      <c r="N6458" s="24">
        <f t="shared" si="1007"/>
        <v>8.6609999999999996</v>
      </c>
      <c r="O6458" s="24">
        <f t="shared" si="1008"/>
        <v>0</v>
      </c>
      <c r="P6458" s="24">
        <f t="shared" si="1009"/>
        <v>0</v>
      </c>
    </row>
    <row r="6459" spans="1:16" x14ac:dyDescent="0.25">
      <c r="A6459" s="15">
        <v>35310</v>
      </c>
      <c r="B6459">
        <v>0</v>
      </c>
      <c r="C6459">
        <v>7447</v>
      </c>
      <c r="D6459">
        <v>0</v>
      </c>
      <c r="E6459">
        <v>8658</v>
      </c>
      <c r="F6459">
        <v>0</v>
      </c>
      <c r="G6459">
        <f t="shared" si="1000"/>
        <v>6794</v>
      </c>
      <c r="H6459">
        <f t="shared" si="1001"/>
        <v>0</v>
      </c>
      <c r="I6459">
        <f t="shared" si="1002"/>
        <v>1996</v>
      </c>
      <c r="J6459">
        <f t="shared" si="1003"/>
        <v>9</v>
      </c>
      <c r="K6459" s="24">
        <f t="shared" si="1004"/>
        <v>6.7939999999999996</v>
      </c>
      <c r="L6459" s="24">
        <f t="shared" si="1005"/>
        <v>0</v>
      </c>
      <c r="M6459" s="24">
        <f t="shared" si="1006"/>
        <v>7.4470000000000001</v>
      </c>
      <c r="N6459" s="24">
        <f t="shared" si="1007"/>
        <v>8.6579999999999995</v>
      </c>
      <c r="O6459" s="24">
        <f t="shared" si="1008"/>
        <v>0</v>
      </c>
      <c r="P6459" s="24">
        <f t="shared" si="1009"/>
        <v>0</v>
      </c>
    </row>
    <row r="6460" spans="1:16" x14ac:dyDescent="0.25">
      <c r="A6460" s="15">
        <v>35311</v>
      </c>
      <c r="B6460">
        <v>0</v>
      </c>
      <c r="C6460">
        <v>11471</v>
      </c>
      <c r="D6460">
        <v>0</v>
      </c>
      <c r="E6460">
        <v>8682</v>
      </c>
      <c r="F6460">
        <v>0</v>
      </c>
      <c r="G6460">
        <f t="shared" si="1000"/>
        <v>2770</v>
      </c>
      <c r="H6460">
        <f t="shared" si="1001"/>
        <v>0</v>
      </c>
      <c r="I6460">
        <f t="shared" si="1002"/>
        <v>1996</v>
      </c>
      <c r="J6460">
        <f t="shared" si="1003"/>
        <v>9</v>
      </c>
      <c r="K6460" s="24">
        <f t="shared" si="1004"/>
        <v>2.77</v>
      </c>
      <c r="L6460" s="24">
        <f t="shared" si="1005"/>
        <v>0</v>
      </c>
      <c r="M6460" s="24">
        <f t="shared" si="1006"/>
        <v>11.471</v>
      </c>
      <c r="N6460" s="24">
        <f t="shared" si="1007"/>
        <v>8.6820000000000004</v>
      </c>
      <c r="O6460" s="24">
        <f t="shared" si="1008"/>
        <v>0</v>
      </c>
      <c r="P6460" s="24">
        <f t="shared" si="1009"/>
        <v>0</v>
      </c>
    </row>
    <row r="6461" spans="1:16" x14ac:dyDescent="0.25">
      <c r="A6461" s="15">
        <v>35312</v>
      </c>
      <c r="B6461">
        <v>0</v>
      </c>
      <c r="C6461">
        <v>12875</v>
      </c>
      <c r="D6461">
        <v>0</v>
      </c>
      <c r="E6461">
        <v>8692</v>
      </c>
      <c r="F6461">
        <v>0</v>
      </c>
      <c r="G6461">
        <f t="shared" si="1000"/>
        <v>1366</v>
      </c>
      <c r="H6461">
        <f t="shared" si="1001"/>
        <v>0</v>
      </c>
      <c r="I6461">
        <f t="shared" si="1002"/>
        <v>1996</v>
      </c>
      <c r="J6461">
        <f t="shared" si="1003"/>
        <v>9</v>
      </c>
      <c r="K6461" s="24">
        <f t="shared" si="1004"/>
        <v>1.3660000000000001</v>
      </c>
      <c r="L6461" s="24">
        <f t="shared" si="1005"/>
        <v>0</v>
      </c>
      <c r="M6461" s="24">
        <f t="shared" si="1006"/>
        <v>12.875</v>
      </c>
      <c r="N6461" s="24">
        <f t="shared" si="1007"/>
        <v>8.6920000000000002</v>
      </c>
      <c r="O6461" s="24">
        <f t="shared" si="1008"/>
        <v>0</v>
      </c>
      <c r="P6461" s="24">
        <f t="shared" si="1009"/>
        <v>0</v>
      </c>
    </row>
    <row r="6462" spans="1:16" x14ac:dyDescent="0.25">
      <c r="A6462" s="15">
        <v>35313</v>
      </c>
      <c r="B6462">
        <v>0</v>
      </c>
      <c r="C6462">
        <v>12446</v>
      </c>
      <c r="D6462">
        <v>0</v>
      </c>
      <c r="E6462">
        <v>8648</v>
      </c>
      <c r="F6462">
        <v>0</v>
      </c>
      <c r="G6462">
        <f t="shared" si="1000"/>
        <v>1795</v>
      </c>
      <c r="H6462">
        <f t="shared" si="1001"/>
        <v>0</v>
      </c>
      <c r="I6462">
        <f t="shared" si="1002"/>
        <v>1996</v>
      </c>
      <c r="J6462">
        <f t="shared" si="1003"/>
        <v>9</v>
      </c>
      <c r="K6462" s="24">
        <f t="shared" si="1004"/>
        <v>1.7949999999999999</v>
      </c>
      <c r="L6462" s="24">
        <f t="shared" si="1005"/>
        <v>0</v>
      </c>
      <c r="M6462" s="24">
        <f t="shared" si="1006"/>
        <v>12.446</v>
      </c>
      <c r="N6462" s="24">
        <f t="shared" si="1007"/>
        <v>8.6479999999999997</v>
      </c>
      <c r="O6462" s="24">
        <f t="shared" si="1008"/>
        <v>0</v>
      </c>
      <c r="P6462" s="24">
        <f t="shared" si="1009"/>
        <v>0</v>
      </c>
    </row>
    <row r="6463" spans="1:16" x14ac:dyDescent="0.25">
      <c r="A6463" s="15">
        <v>35314</v>
      </c>
      <c r="B6463">
        <v>0</v>
      </c>
      <c r="C6463">
        <v>12649</v>
      </c>
      <c r="D6463">
        <v>0</v>
      </c>
      <c r="E6463">
        <v>8662</v>
      </c>
      <c r="F6463">
        <v>0</v>
      </c>
      <c r="G6463">
        <f t="shared" si="1000"/>
        <v>1592</v>
      </c>
      <c r="H6463">
        <f t="shared" si="1001"/>
        <v>0</v>
      </c>
      <c r="I6463">
        <f t="shared" si="1002"/>
        <v>1996</v>
      </c>
      <c r="J6463">
        <f t="shared" si="1003"/>
        <v>9</v>
      </c>
      <c r="K6463" s="24">
        <f t="shared" si="1004"/>
        <v>1.5920000000000001</v>
      </c>
      <c r="L6463" s="24">
        <f t="shared" si="1005"/>
        <v>0</v>
      </c>
      <c r="M6463" s="24">
        <f t="shared" si="1006"/>
        <v>12.648999999999999</v>
      </c>
      <c r="N6463" s="24">
        <f t="shared" si="1007"/>
        <v>8.6620000000000008</v>
      </c>
      <c r="O6463" s="24">
        <f t="shared" si="1008"/>
        <v>0</v>
      </c>
      <c r="P6463" s="24">
        <f t="shared" si="1009"/>
        <v>0</v>
      </c>
    </row>
    <row r="6464" spans="1:16" x14ac:dyDescent="0.25">
      <c r="A6464" s="15">
        <v>35315</v>
      </c>
      <c r="B6464">
        <v>0</v>
      </c>
      <c r="C6464">
        <v>13056</v>
      </c>
      <c r="D6464">
        <v>0</v>
      </c>
      <c r="E6464">
        <v>8612</v>
      </c>
      <c r="F6464">
        <v>0</v>
      </c>
      <c r="G6464">
        <f t="shared" si="1000"/>
        <v>1185</v>
      </c>
      <c r="H6464">
        <f t="shared" si="1001"/>
        <v>0</v>
      </c>
      <c r="I6464">
        <f t="shared" si="1002"/>
        <v>1996</v>
      </c>
      <c r="J6464">
        <f t="shared" si="1003"/>
        <v>9</v>
      </c>
      <c r="K6464" s="24">
        <f t="shared" si="1004"/>
        <v>1.1850000000000001</v>
      </c>
      <c r="L6464" s="24">
        <f t="shared" si="1005"/>
        <v>0</v>
      </c>
      <c r="M6464" s="24">
        <f t="shared" si="1006"/>
        <v>13.055999999999999</v>
      </c>
      <c r="N6464" s="24">
        <f t="shared" si="1007"/>
        <v>8.6120000000000001</v>
      </c>
      <c r="O6464" s="24">
        <f t="shared" si="1008"/>
        <v>0</v>
      </c>
      <c r="P6464" s="24">
        <f t="shared" si="1009"/>
        <v>0</v>
      </c>
    </row>
    <row r="6465" spans="1:16" x14ac:dyDescent="0.25">
      <c r="A6465" s="15">
        <v>35316</v>
      </c>
      <c r="B6465">
        <v>0</v>
      </c>
      <c r="C6465">
        <v>12436</v>
      </c>
      <c r="D6465">
        <v>0</v>
      </c>
      <c r="E6465">
        <v>8529</v>
      </c>
      <c r="F6465">
        <v>0</v>
      </c>
      <c r="G6465">
        <f t="shared" si="1000"/>
        <v>1805</v>
      </c>
      <c r="H6465">
        <f t="shared" si="1001"/>
        <v>0</v>
      </c>
      <c r="I6465">
        <f t="shared" si="1002"/>
        <v>1996</v>
      </c>
      <c r="J6465">
        <f t="shared" si="1003"/>
        <v>9</v>
      </c>
      <c r="K6465" s="24">
        <f t="shared" si="1004"/>
        <v>1.8049999999999999</v>
      </c>
      <c r="L6465" s="24">
        <f t="shared" si="1005"/>
        <v>0</v>
      </c>
      <c r="M6465" s="24">
        <f t="shared" si="1006"/>
        <v>12.436</v>
      </c>
      <c r="N6465" s="24">
        <f t="shared" si="1007"/>
        <v>8.5289999999999999</v>
      </c>
      <c r="O6465" s="24">
        <f t="shared" si="1008"/>
        <v>0</v>
      </c>
      <c r="P6465" s="24">
        <f t="shared" si="1009"/>
        <v>0</v>
      </c>
    </row>
    <row r="6466" spans="1:16" x14ac:dyDescent="0.25">
      <c r="A6466" s="15">
        <v>35317</v>
      </c>
      <c r="B6466">
        <v>0</v>
      </c>
      <c r="C6466">
        <v>12962</v>
      </c>
      <c r="D6466">
        <v>0</v>
      </c>
      <c r="E6466">
        <v>8579</v>
      </c>
      <c r="F6466">
        <v>0</v>
      </c>
      <c r="G6466">
        <f t="shared" si="1000"/>
        <v>1279</v>
      </c>
      <c r="H6466">
        <f t="shared" si="1001"/>
        <v>0</v>
      </c>
      <c r="I6466">
        <f t="shared" si="1002"/>
        <v>1996</v>
      </c>
      <c r="J6466">
        <f t="shared" si="1003"/>
        <v>9</v>
      </c>
      <c r="K6466" s="24">
        <f t="shared" si="1004"/>
        <v>1.2789999999999999</v>
      </c>
      <c r="L6466" s="24">
        <f t="shared" si="1005"/>
        <v>0</v>
      </c>
      <c r="M6466" s="24">
        <f t="shared" si="1006"/>
        <v>12.962</v>
      </c>
      <c r="N6466" s="24">
        <f t="shared" si="1007"/>
        <v>8.5790000000000006</v>
      </c>
      <c r="O6466" s="24">
        <f t="shared" si="1008"/>
        <v>0</v>
      </c>
      <c r="P6466" s="24">
        <f t="shared" si="1009"/>
        <v>0</v>
      </c>
    </row>
    <row r="6467" spans="1:16" x14ac:dyDescent="0.25">
      <c r="A6467" s="15">
        <v>35318</v>
      </c>
      <c r="B6467">
        <v>0</v>
      </c>
      <c r="C6467">
        <v>4830</v>
      </c>
      <c r="D6467">
        <v>0</v>
      </c>
      <c r="E6467">
        <v>8664</v>
      </c>
      <c r="F6467">
        <v>0</v>
      </c>
      <c r="G6467">
        <f t="shared" si="1000"/>
        <v>9411</v>
      </c>
      <c r="H6467">
        <f t="shared" si="1001"/>
        <v>0</v>
      </c>
      <c r="I6467">
        <f t="shared" si="1002"/>
        <v>1996</v>
      </c>
      <c r="J6467">
        <f t="shared" si="1003"/>
        <v>9</v>
      </c>
      <c r="K6467" s="24">
        <f t="shared" si="1004"/>
        <v>9.4109999999999996</v>
      </c>
      <c r="L6467" s="24">
        <f t="shared" si="1005"/>
        <v>0</v>
      </c>
      <c r="M6467" s="24">
        <f t="shared" si="1006"/>
        <v>4.83</v>
      </c>
      <c r="N6467" s="24">
        <f t="shared" si="1007"/>
        <v>8.6639999999999997</v>
      </c>
      <c r="O6467" s="24">
        <f t="shared" si="1008"/>
        <v>0</v>
      </c>
      <c r="P6467" s="24">
        <f t="shared" si="1009"/>
        <v>0</v>
      </c>
    </row>
    <row r="6468" spans="1:16" x14ac:dyDescent="0.25">
      <c r="A6468" s="15">
        <v>35319</v>
      </c>
      <c r="B6468">
        <v>0</v>
      </c>
      <c r="C6468">
        <v>0</v>
      </c>
      <c r="D6468">
        <v>0</v>
      </c>
      <c r="E6468">
        <v>8649</v>
      </c>
      <c r="F6468">
        <v>0</v>
      </c>
      <c r="G6468">
        <f t="shared" si="1000"/>
        <v>14241</v>
      </c>
      <c r="H6468">
        <f t="shared" si="1001"/>
        <v>0</v>
      </c>
      <c r="I6468">
        <f t="shared" si="1002"/>
        <v>1996</v>
      </c>
      <c r="J6468">
        <f t="shared" si="1003"/>
        <v>9</v>
      </c>
      <c r="K6468" s="24">
        <f t="shared" si="1004"/>
        <v>14.241</v>
      </c>
      <c r="L6468" s="24">
        <f t="shared" si="1005"/>
        <v>0</v>
      </c>
      <c r="M6468" s="24">
        <f t="shared" si="1006"/>
        <v>0</v>
      </c>
      <c r="N6468" s="24">
        <f t="shared" si="1007"/>
        <v>8.6489999999999991</v>
      </c>
      <c r="O6468" s="24">
        <f t="shared" si="1008"/>
        <v>0</v>
      </c>
      <c r="P6468" s="24">
        <f t="shared" si="1009"/>
        <v>0</v>
      </c>
    </row>
    <row r="6469" spans="1:16" x14ac:dyDescent="0.25">
      <c r="A6469" s="15">
        <v>35320</v>
      </c>
      <c r="B6469">
        <v>0</v>
      </c>
      <c r="C6469">
        <v>1911</v>
      </c>
      <c r="D6469">
        <v>0</v>
      </c>
      <c r="E6469">
        <v>8500</v>
      </c>
      <c r="F6469">
        <v>0</v>
      </c>
      <c r="G6469">
        <f t="shared" si="1000"/>
        <v>12330</v>
      </c>
      <c r="H6469">
        <f t="shared" si="1001"/>
        <v>0</v>
      </c>
      <c r="I6469">
        <f t="shared" si="1002"/>
        <v>1996</v>
      </c>
      <c r="J6469">
        <f t="shared" si="1003"/>
        <v>9</v>
      </c>
      <c r="K6469" s="24">
        <f t="shared" si="1004"/>
        <v>12.33</v>
      </c>
      <c r="L6469" s="24">
        <f t="shared" si="1005"/>
        <v>0</v>
      </c>
      <c r="M6469" s="24">
        <f t="shared" si="1006"/>
        <v>1.911</v>
      </c>
      <c r="N6469" s="24">
        <f t="shared" si="1007"/>
        <v>8.5</v>
      </c>
      <c r="O6469" s="24">
        <f t="shared" si="1008"/>
        <v>0</v>
      </c>
      <c r="P6469" s="24">
        <f t="shared" si="1009"/>
        <v>0</v>
      </c>
    </row>
    <row r="6470" spans="1:16" x14ac:dyDescent="0.25">
      <c r="A6470" s="15">
        <v>35321</v>
      </c>
      <c r="B6470">
        <v>0</v>
      </c>
      <c r="C6470">
        <v>13038</v>
      </c>
      <c r="D6470">
        <v>0</v>
      </c>
      <c r="E6470">
        <v>8498</v>
      </c>
      <c r="F6470">
        <v>0</v>
      </c>
      <c r="G6470">
        <f t="shared" ref="G6470:G6533" si="1010">MAX(IF(AND(MONTH(A6470)&gt;6,MONTH(A6470)&lt;10),14241,13250)-B6470-C6470-F6470,0)</f>
        <v>1203</v>
      </c>
      <c r="H6470">
        <f t="shared" ref="H6470:H6533" si="1011">MAX(8330-E6470-D6470,0)</f>
        <v>0</v>
      </c>
      <c r="I6470">
        <f t="shared" ref="I6470:I6533" si="1012">YEAR(A6470)</f>
        <v>1996</v>
      </c>
      <c r="J6470">
        <f t="shared" ref="J6470:J6533" si="1013">MONTH(A6470)</f>
        <v>9</v>
      </c>
      <c r="K6470" s="24">
        <f t="shared" ref="K6470:K6533" si="1014">G6470/1000</f>
        <v>1.2030000000000001</v>
      </c>
      <c r="L6470" s="24">
        <f t="shared" ref="L6470:L6533" si="1015">H6470/1000</f>
        <v>0</v>
      </c>
      <c r="M6470" s="24">
        <f t="shared" ref="M6470:M6533" si="1016">(B6470+C6470+F6470)/1000</f>
        <v>13.038</v>
      </c>
      <c r="N6470" s="24">
        <f t="shared" ref="N6470:N6533" si="1017">(D6470+E6470)/1000</f>
        <v>8.4979999999999993</v>
      </c>
      <c r="O6470" s="24">
        <f t="shared" ref="O6470:O6533" si="1018">B6470/1000</f>
        <v>0</v>
      </c>
      <c r="P6470" s="24">
        <f t="shared" ref="P6470:P6533" si="1019">F6470/1000</f>
        <v>0</v>
      </c>
    </row>
    <row r="6471" spans="1:16" x14ac:dyDescent="0.25">
      <c r="A6471" s="15">
        <v>35322</v>
      </c>
      <c r="B6471">
        <v>0</v>
      </c>
      <c r="C6471">
        <v>11040</v>
      </c>
      <c r="D6471">
        <v>0</v>
      </c>
      <c r="E6471">
        <v>8510</v>
      </c>
      <c r="F6471">
        <v>0</v>
      </c>
      <c r="G6471">
        <f t="shared" si="1010"/>
        <v>3201</v>
      </c>
      <c r="H6471">
        <f t="shared" si="1011"/>
        <v>0</v>
      </c>
      <c r="I6471">
        <f t="shared" si="1012"/>
        <v>1996</v>
      </c>
      <c r="J6471">
        <f t="shared" si="1013"/>
        <v>9</v>
      </c>
      <c r="K6471" s="24">
        <f t="shared" si="1014"/>
        <v>3.2010000000000001</v>
      </c>
      <c r="L6471" s="24">
        <f t="shared" si="1015"/>
        <v>0</v>
      </c>
      <c r="M6471" s="24">
        <f t="shared" si="1016"/>
        <v>11.04</v>
      </c>
      <c r="N6471" s="24">
        <f t="shared" si="1017"/>
        <v>8.51</v>
      </c>
      <c r="O6471" s="24">
        <f t="shared" si="1018"/>
        <v>0</v>
      </c>
      <c r="P6471" s="24">
        <f t="shared" si="1019"/>
        <v>0</v>
      </c>
    </row>
    <row r="6472" spans="1:16" x14ac:dyDescent="0.25">
      <c r="A6472" s="15">
        <v>35323</v>
      </c>
      <c r="B6472">
        <v>0</v>
      </c>
      <c r="C6472">
        <v>13430</v>
      </c>
      <c r="D6472">
        <v>0</v>
      </c>
      <c r="E6472">
        <v>8450</v>
      </c>
      <c r="F6472">
        <v>0</v>
      </c>
      <c r="G6472">
        <f t="shared" si="1010"/>
        <v>811</v>
      </c>
      <c r="H6472">
        <f t="shared" si="1011"/>
        <v>0</v>
      </c>
      <c r="I6472">
        <f t="shared" si="1012"/>
        <v>1996</v>
      </c>
      <c r="J6472">
        <f t="shared" si="1013"/>
        <v>9</v>
      </c>
      <c r="K6472" s="24">
        <f t="shared" si="1014"/>
        <v>0.81100000000000005</v>
      </c>
      <c r="L6472" s="24">
        <f t="shared" si="1015"/>
        <v>0</v>
      </c>
      <c r="M6472" s="24">
        <f t="shared" si="1016"/>
        <v>13.43</v>
      </c>
      <c r="N6472" s="24">
        <f t="shared" si="1017"/>
        <v>8.4499999999999993</v>
      </c>
      <c r="O6472" s="24">
        <f t="shared" si="1018"/>
        <v>0</v>
      </c>
      <c r="P6472" s="24">
        <f t="shared" si="1019"/>
        <v>0</v>
      </c>
    </row>
    <row r="6473" spans="1:16" x14ac:dyDescent="0.25">
      <c r="A6473" s="15">
        <v>35324</v>
      </c>
      <c r="B6473">
        <v>0</v>
      </c>
      <c r="C6473">
        <v>13230</v>
      </c>
      <c r="D6473">
        <v>0</v>
      </c>
      <c r="E6473">
        <v>8419</v>
      </c>
      <c r="F6473">
        <v>0</v>
      </c>
      <c r="G6473">
        <f t="shared" si="1010"/>
        <v>1011</v>
      </c>
      <c r="H6473">
        <f t="shared" si="1011"/>
        <v>0</v>
      </c>
      <c r="I6473">
        <f t="shared" si="1012"/>
        <v>1996</v>
      </c>
      <c r="J6473">
        <f t="shared" si="1013"/>
        <v>9</v>
      </c>
      <c r="K6473" s="24">
        <f t="shared" si="1014"/>
        <v>1.0109999999999999</v>
      </c>
      <c r="L6473" s="24">
        <f t="shared" si="1015"/>
        <v>0</v>
      </c>
      <c r="M6473" s="24">
        <f t="shared" si="1016"/>
        <v>13.23</v>
      </c>
      <c r="N6473" s="24">
        <f t="shared" si="1017"/>
        <v>8.4190000000000005</v>
      </c>
      <c r="O6473" s="24">
        <f t="shared" si="1018"/>
        <v>0</v>
      </c>
      <c r="P6473" s="24">
        <f t="shared" si="1019"/>
        <v>0</v>
      </c>
    </row>
    <row r="6474" spans="1:16" x14ac:dyDescent="0.25">
      <c r="A6474" s="15">
        <v>35325</v>
      </c>
      <c r="B6474">
        <v>0</v>
      </c>
      <c r="C6474">
        <v>13033</v>
      </c>
      <c r="D6474">
        <v>0</v>
      </c>
      <c r="E6474">
        <v>8478</v>
      </c>
      <c r="F6474">
        <v>0</v>
      </c>
      <c r="G6474">
        <f t="shared" si="1010"/>
        <v>1208</v>
      </c>
      <c r="H6474">
        <f t="shared" si="1011"/>
        <v>0</v>
      </c>
      <c r="I6474">
        <f t="shared" si="1012"/>
        <v>1996</v>
      </c>
      <c r="J6474">
        <f t="shared" si="1013"/>
        <v>9</v>
      </c>
      <c r="K6474" s="24">
        <f t="shared" si="1014"/>
        <v>1.208</v>
      </c>
      <c r="L6474" s="24">
        <f t="shared" si="1015"/>
        <v>0</v>
      </c>
      <c r="M6474" s="24">
        <f t="shared" si="1016"/>
        <v>13.032999999999999</v>
      </c>
      <c r="N6474" s="24">
        <f t="shared" si="1017"/>
        <v>8.4779999999999998</v>
      </c>
      <c r="O6474" s="24">
        <f t="shared" si="1018"/>
        <v>0</v>
      </c>
      <c r="P6474" s="24">
        <f t="shared" si="1019"/>
        <v>0</v>
      </c>
    </row>
    <row r="6475" spans="1:16" x14ac:dyDescent="0.25">
      <c r="A6475" s="15">
        <v>35326</v>
      </c>
      <c r="B6475">
        <v>0</v>
      </c>
      <c r="C6475">
        <v>13016</v>
      </c>
      <c r="D6475">
        <v>0</v>
      </c>
      <c r="E6475">
        <v>8540</v>
      </c>
      <c r="F6475">
        <v>0</v>
      </c>
      <c r="G6475">
        <f t="shared" si="1010"/>
        <v>1225</v>
      </c>
      <c r="H6475">
        <f t="shared" si="1011"/>
        <v>0</v>
      </c>
      <c r="I6475">
        <f t="shared" si="1012"/>
        <v>1996</v>
      </c>
      <c r="J6475">
        <f t="shared" si="1013"/>
        <v>9</v>
      </c>
      <c r="K6475" s="24">
        <f t="shared" si="1014"/>
        <v>1.2250000000000001</v>
      </c>
      <c r="L6475" s="24">
        <f t="shared" si="1015"/>
        <v>0</v>
      </c>
      <c r="M6475" s="24">
        <f t="shared" si="1016"/>
        <v>13.016</v>
      </c>
      <c r="N6475" s="24">
        <f t="shared" si="1017"/>
        <v>8.5399999999999991</v>
      </c>
      <c r="O6475" s="24">
        <f t="shared" si="1018"/>
        <v>0</v>
      </c>
      <c r="P6475" s="24">
        <f t="shared" si="1019"/>
        <v>0</v>
      </c>
    </row>
    <row r="6476" spans="1:16" x14ac:dyDescent="0.25">
      <c r="A6476" s="15">
        <v>35327</v>
      </c>
      <c r="B6476">
        <v>0</v>
      </c>
      <c r="C6476">
        <v>13046</v>
      </c>
      <c r="D6476">
        <v>0</v>
      </c>
      <c r="E6476">
        <v>8527</v>
      </c>
      <c r="F6476">
        <v>0</v>
      </c>
      <c r="G6476">
        <f t="shared" si="1010"/>
        <v>1195</v>
      </c>
      <c r="H6476">
        <f t="shared" si="1011"/>
        <v>0</v>
      </c>
      <c r="I6476">
        <f t="shared" si="1012"/>
        <v>1996</v>
      </c>
      <c r="J6476">
        <f t="shared" si="1013"/>
        <v>9</v>
      </c>
      <c r="K6476" s="24">
        <f t="shared" si="1014"/>
        <v>1.1950000000000001</v>
      </c>
      <c r="L6476" s="24">
        <f t="shared" si="1015"/>
        <v>0</v>
      </c>
      <c r="M6476" s="24">
        <f t="shared" si="1016"/>
        <v>13.045999999999999</v>
      </c>
      <c r="N6476" s="24">
        <f t="shared" si="1017"/>
        <v>8.5269999999999992</v>
      </c>
      <c r="O6476" s="24">
        <f t="shared" si="1018"/>
        <v>0</v>
      </c>
      <c r="P6476" s="24">
        <f t="shared" si="1019"/>
        <v>0</v>
      </c>
    </row>
    <row r="6477" spans="1:16" x14ac:dyDescent="0.25">
      <c r="A6477" s="15">
        <v>35328</v>
      </c>
      <c r="B6477">
        <v>0</v>
      </c>
      <c r="C6477">
        <v>13079</v>
      </c>
      <c r="D6477">
        <v>0</v>
      </c>
      <c r="E6477">
        <v>8471</v>
      </c>
      <c r="F6477">
        <v>0</v>
      </c>
      <c r="G6477">
        <f t="shared" si="1010"/>
        <v>1162</v>
      </c>
      <c r="H6477">
        <f t="shared" si="1011"/>
        <v>0</v>
      </c>
      <c r="I6477">
        <f t="shared" si="1012"/>
        <v>1996</v>
      </c>
      <c r="J6477">
        <f t="shared" si="1013"/>
        <v>9</v>
      </c>
      <c r="K6477" s="24">
        <f t="shared" si="1014"/>
        <v>1.1619999999999999</v>
      </c>
      <c r="L6477" s="24">
        <f t="shared" si="1015"/>
        <v>0</v>
      </c>
      <c r="M6477" s="24">
        <f t="shared" si="1016"/>
        <v>13.079000000000001</v>
      </c>
      <c r="N6477" s="24">
        <f t="shared" si="1017"/>
        <v>8.4710000000000001</v>
      </c>
      <c r="O6477" s="24">
        <f t="shared" si="1018"/>
        <v>0</v>
      </c>
      <c r="P6477" s="24">
        <f t="shared" si="1019"/>
        <v>0</v>
      </c>
    </row>
    <row r="6478" spans="1:16" x14ac:dyDescent="0.25">
      <c r="A6478" s="15">
        <v>35329</v>
      </c>
      <c r="B6478">
        <v>0</v>
      </c>
      <c r="C6478">
        <v>13134</v>
      </c>
      <c r="D6478">
        <v>0</v>
      </c>
      <c r="E6478">
        <v>8507</v>
      </c>
      <c r="F6478">
        <v>0</v>
      </c>
      <c r="G6478">
        <f t="shared" si="1010"/>
        <v>1107</v>
      </c>
      <c r="H6478">
        <f t="shared" si="1011"/>
        <v>0</v>
      </c>
      <c r="I6478">
        <f t="shared" si="1012"/>
        <v>1996</v>
      </c>
      <c r="J6478">
        <f t="shared" si="1013"/>
        <v>9</v>
      </c>
      <c r="K6478" s="24">
        <f t="shared" si="1014"/>
        <v>1.107</v>
      </c>
      <c r="L6478" s="24">
        <f t="shared" si="1015"/>
        <v>0</v>
      </c>
      <c r="M6478" s="24">
        <f t="shared" si="1016"/>
        <v>13.134</v>
      </c>
      <c r="N6478" s="24">
        <f t="shared" si="1017"/>
        <v>8.5069999999999997</v>
      </c>
      <c r="O6478" s="24">
        <f t="shared" si="1018"/>
        <v>0</v>
      </c>
      <c r="P6478" s="24">
        <f t="shared" si="1019"/>
        <v>0</v>
      </c>
    </row>
    <row r="6479" spans="1:16" x14ac:dyDescent="0.25">
      <c r="A6479" s="15">
        <v>35330</v>
      </c>
      <c r="B6479">
        <v>0</v>
      </c>
      <c r="C6479">
        <v>12465</v>
      </c>
      <c r="D6479">
        <v>0</v>
      </c>
      <c r="E6479">
        <v>8515</v>
      </c>
      <c r="F6479">
        <v>0</v>
      </c>
      <c r="G6479">
        <f t="shared" si="1010"/>
        <v>1776</v>
      </c>
      <c r="H6479">
        <f t="shared" si="1011"/>
        <v>0</v>
      </c>
      <c r="I6479">
        <f t="shared" si="1012"/>
        <v>1996</v>
      </c>
      <c r="J6479">
        <f t="shared" si="1013"/>
        <v>9</v>
      </c>
      <c r="K6479" s="24">
        <f t="shared" si="1014"/>
        <v>1.776</v>
      </c>
      <c r="L6479" s="24">
        <f t="shared" si="1015"/>
        <v>0</v>
      </c>
      <c r="M6479" s="24">
        <f t="shared" si="1016"/>
        <v>12.465</v>
      </c>
      <c r="N6479" s="24">
        <f t="shared" si="1017"/>
        <v>8.5150000000000006</v>
      </c>
      <c r="O6479" s="24">
        <f t="shared" si="1018"/>
        <v>0</v>
      </c>
      <c r="P6479" s="24">
        <f t="shared" si="1019"/>
        <v>0</v>
      </c>
    </row>
    <row r="6480" spans="1:16" x14ac:dyDescent="0.25">
      <c r="A6480" s="15">
        <v>35331</v>
      </c>
      <c r="B6480">
        <v>0</v>
      </c>
      <c r="C6480">
        <v>13051</v>
      </c>
      <c r="D6480">
        <v>0</v>
      </c>
      <c r="E6480">
        <v>8522</v>
      </c>
      <c r="F6480">
        <v>0</v>
      </c>
      <c r="G6480">
        <f t="shared" si="1010"/>
        <v>1190</v>
      </c>
      <c r="H6480">
        <f t="shared" si="1011"/>
        <v>0</v>
      </c>
      <c r="I6480">
        <f t="shared" si="1012"/>
        <v>1996</v>
      </c>
      <c r="J6480">
        <f t="shared" si="1013"/>
        <v>9</v>
      </c>
      <c r="K6480" s="24">
        <f t="shared" si="1014"/>
        <v>1.19</v>
      </c>
      <c r="L6480" s="24">
        <f t="shared" si="1015"/>
        <v>0</v>
      </c>
      <c r="M6480" s="24">
        <f t="shared" si="1016"/>
        <v>13.051</v>
      </c>
      <c r="N6480" s="24">
        <f t="shared" si="1017"/>
        <v>8.5220000000000002</v>
      </c>
      <c r="O6480" s="24">
        <f t="shared" si="1018"/>
        <v>0</v>
      </c>
      <c r="P6480" s="24">
        <f t="shared" si="1019"/>
        <v>0</v>
      </c>
    </row>
    <row r="6481" spans="1:16" x14ac:dyDescent="0.25">
      <c r="A6481" s="15">
        <v>35332</v>
      </c>
      <c r="B6481">
        <v>0</v>
      </c>
      <c r="C6481">
        <v>12984</v>
      </c>
      <c r="D6481">
        <v>0</v>
      </c>
      <c r="E6481">
        <v>8463</v>
      </c>
      <c r="F6481">
        <v>0</v>
      </c>
      <c r="G6481">
        <f t="shared" si="1010"/>
        <v>1257</v>
      </c>
      <c r="H6481">
        <f t="shared" si="1011"/>
        <v>0</v>
      </c>
      <c r="I6481">
        <f t="shared" si="1012"/>
        <v>1996</v>
      </c>
      <c r="J6481">
        <f t="shared" si="1013"/>
        <v>9</v>
      </c>
      <c r="K6481" s="24">
        <f t="shared" si="1014"/>
        <v>1.2569999999999999</v>
      </c>
      <c r="L6481" s="24">
        <f t="shared" si="1015"/>
        <v>0</v>
      </c>
      <c r="M6481" s="24">
        <f t="shared" si="1016"/>
        <v>12.984</v>
      </c>
      <c r="N6481" s="24">
        <f t="shared" si="1017"/>
        <v>8.4629999999999992</v>
      </c>
      <c r="O6481" s="24">
        <f t="shared" si="1018"/>
        <v>0</v>
      </c>
      <c r="P6481" s="24">
        <f t="shared" si="1019"/>
        <v>0</v>
      </c>
    </row>
    <row r="6482" spans="1:16" x14ac:dyDescent="0.25">
      <c r="A6482" s="15">
        <v>35333</v>
      </c>
      <c r="B6482">
        <v>0</v>
      </c>
      <c r="C6482">
        <v>13017</v>
      </c>
      <c r="D6482">
        <v>0</v>
      </c>
      <c r="E6482">
        <v>8369</v>
      </c>
      <c r="F6482">
        <v>0</v>
      </c>
      <c r="G6482">
        <f t="shared" si="1010"/>
        <v>1224</v>
      </c>
      <c r="H6482">
        <f t="shared" si="1011"/>
        <v>0</v>
      </c>
      <c r="I6482">
        <f t="shared" si="1012"/>
        <v>1996</v>
      </c>
      <c r="J6482">
        <f t="shared" si="1013"/>
        <v>9</v>
      </c>
      <c r="K6482" s="24">
        <f t="shared" si="1014"/>
        <v>1.224</v>
      </c>
      <c r="L6482" s="24">
        <f t="shared" si="1015"/>
        <v>0</v>
      </c>
      <c r="M6482" s="24">
        <f t="shared" si="1016"/>
        <v>13.016999999999999</v>
      </c>
      <c r="N6482" s="24">
        <f t="shared" si="1017"/>
        <v>8.3689999999999998</v>
      </c>
      <c r="O6482" s="24">
        <f t="shared" si="1018"/>
        <v>0</v>
      </c>
      <c r="P6482" s="24">
        <f t="shared" si="1019"/>
        <v>0</v>
      </c>
    </row>
    <row r="6483" spans="1:16" x14ac:dyDescent="0.25">
      <c r="A6483" s="15">
        <v>35334</v>
      </c>
      <c r="B6483">
        <v>0</v>
      </c>
      <c r="C6483">
        <v>13033</v>
      </c>
      <c r="D6483">
        <v>0</v>
      </c>
      <c r="E6483">
        <v>8368</v>
      </c>
      <c r="F6483">
        <v>0</v>
      </c>
      <c r="G6483">
        <f t="shared" si="1010"/>
        <v>1208</v>
      </c>
      <c r="H6483">
        <f t="shared" si="1011"/>
        <v>0</v>
      </c>
      <c r="I6483">
        <f t="shared" si="1012"/>
        <v>1996</v>
      </c>
      <c r="J6483">
        <f t="shared" si="1013"/>
        <v>9</v>
      </c>
      <c r="K6483" s="24">
        <f t="shared" si="1014"/>
        <v>1.208</v>
      </c>
      <c r="L6483" s="24">
        <f t="shared" si="1015"/>
        <v>0</v>
      </c>
      <c r="M6483" s="24">
        <f t="shared" si="1016"/>
        <v>13.032999999999999</v>
      </c>
      <c r="N6483" s="24">
        <f t="shared" si="1017"/>
        <v>8.3680000000000003</v>
      </c>
      <c r="O6483" s="24">
        <f t="shared" si="1018"/>
        <v>0</v>
      </c>
      <c r="P6483" s="24">
        <f t="shared" si="1019"/>
        <v>0</v>
      </c>
    </row>
    <row r="6484" spans="1:16" x14ac:dyDescent="0.25">
      <c r="A6484" s="15">
        <v>35335</v>
      </c>
      <c r="B6484">
        <v>0</v>
      </c>
      <c r="C6484">
        <v>13010</v>
      </c>
      <c r="D6484">
        <v>0</v>
      </c>
      <c r="E6484">
        <v>8348</v>
      </c>
      <c r="F6484">
        <v>0</v>
      </c>
      <c r="G6484">
        <f t="shared" si="1010"/>
        <v>1231</v>
      </c>
      <c r="H6484">
        <f t="shared" si="1011"/>
        <v>0</v>
      </c>
      <c r="I6484">
        <f t="shared" si="1012"/>
        <v>1996</v>
      </c>
      <c r="J6484">
        <f t="shared" si="1013"/>
        <v>9</v>
      </c>
      <c r="K6484" s="24">
        <f t="shared" si="1014"/>
        <v>1.2310000000000001</v>
      </c>
      <c r="L6484" s="24">
        <f t="shared" si="1015"/>
        <v>0</v>
      </c>
      <c r="M6484" s="24">
        <f t="shared" si="1016"/>
        <v>13.01</v>
      </c>
      <c r="N6484" s="24">
        <f t="shared" si="1017"/>
        <v>8.3480000000000008</v>
      </c>
      <c r="O6484" s="24">
        <f t="shared" si="1018"/>
        <v>0</v>
      </c>
      <c r="P6484" s="24">
        <f t="shared" si="1019"/>
        <v>0</v>
      </c>
    </row>
    <row r="6485" spans="1:16" x14ac:dyDescent="0.25">
      <c r="A6485" s="15">
        <v>35336</v>
      </c>
      <c r="B6485">
        <v>0</v>
      </c>
      <c r="C6485">
        <v>12985</v>
      </c>
      <c r="D6485">
        <v>0</v>
      </c>
      <c r="E6485">
        <v>8383</v>
      </c>
      <c r="F6485">
        <v>0</v>
      </c>
      <c r="G6485">
        <f t="shared" si="1010"/>
        <v>1256</v>
      </c>
      <c r="H6485">
        <f t="shared" si="1011"/>
        <v>0</v>
      </c>
      <c r="I6485">
        <f t="shared" si="1012"/>
        <v>1996</v>
      </c>
      <c r="J6485">
        <f t="shared" si="1013"/>
        <v>9</v>
      </c>
      <c r="K6485" s="24">
        <f t="shared" si="1014"/>
        <v>1.256</v>
      </c>
      <c r="L6485" s="24">
        <f t="shared" si="1015"/>
        <v>0</v>
      </c>
      <c r="M6485" s="24">
        <f t="shared" si="1016"/>
        <v>12.984999999999999</v>
      </c>
      <c r="N6485" s="24">
        <f t="shared" si="1017"/>
        <v>8.3829999999999991</v>
      </c>
      <c r="O6485" s="24">
        <f t="shared" si="1018"/>
        <v>0</v>
      </c>
      <c r="P6485" s="24">
        <f t="shared" si="1019"/>
        <v>0</v>
      </c>
    </row>
    <row r="6486" spans="1:16" x14ac:dyDescent="0.25">
      <c r="A6486" s="15">
        <v>35337</v>
      </c>
      <c r="B6486">
        <v>0</v>
      </c>
      <c r="C6486">
        <v>12922</v>
      </c>
      <c r="D6486">
        <v>0</v>
      </c>
      <c r="E6486">
        <v>8302</v>
      </c>
      <c r="F6486">
        <v>0</v>
      </c>
      <c r="G6486">
        <f t="shared" si="1010"/>
        <v>1319</v>
      </c>
      <c r="H6486">
        <f t="shared" si="1011"/>
        <v>28</v>
      </c>
      <c r="I6486">
        <f t="shared" si="1012"/>
        <v>1996</v>
      </c>
      <c r="J6486">
        <f t="shared" si="1013"/>
        <v>9</v>
      </c>
      <c r="K6486" s="24">
        <f t="shared" si="1014"/>
        <v>1.319</v>
      </c>
      <c r="L6486" s="24">
        <f t="shared" si="1015"/>
        <v>2.8000000000000001E-2</v>
      </c>
      <c r="M6486" s="24">
        <f t="shared" si="1016"/>
        <v>12.922000000000001</v>
      </c>
      <c r="N6486" s="24">
        <f t="shared" si="1017"/>
        <v>8.3019999999999996</v>
      </c>
      <c r="O6486" s="24">
        <f t="shared" si="1018"/>
        <v>0</v>
      </c>
      <c r="P6486" s="24">
        <f t="shared" si="1019"/>
        <v>0</v>
      </c>
    </row>
    <row r="6487" spans="1:16" x14ac:dyDescent="0.25">
      <c r="A6487" s="15">
        <v>35338</v>
      </c>
      <c r="B6487">
        <v>0</v>
      </c>
      <c r="C6487">
        <v>13022</v>
      </c>
      <c r="D6487">
        <v>0</v>
      </c>
      <c r="E6487">
        <v>8385</v>
      </c>
      <c r="F6487">
        <v>0</v>
      </c>
      <c r="G6487">
        <f t="shared" si="1010"/>
        <v>1219</v>
      </c>
      <c r="H6487">
        <f t="shared" si="1011"/>
        <v>0</v>
      </c>
      <c r="I6487">
        <f t="shared" si="1012"/>
        <v>1996</v>
      </c>
      <c r="J6487">
        <f t="shared" si="1013"/>
        <v>9</v>
      </c>
      <c r="K6487" s="24">
        <f t="shared" si="1014"/>
        <v>1.2190000000000001</v>
      </c>
      <c r="L6487" s="24">
        <f t="shared" si="1015"/>
        <v>0</v>
      </c>
      <c r="M6487" s="24">
        <f t="shared" si="1016"/>
        <v>13.022</v>
      </c>
      <c r="N6487" s="24">
        <f t="shared" si="1017"/>
        <v>8.3849999999999998</v>
      </c>
      <c r="O6487" s="24">
        <f t="shared" si="1018"/>
        <v>0</v>
      </c>
      <c r="P6487" s="24">
        <f t="shared" si="1019"/>
        <v>0</v>
      </c>
    </row>
    <row r="6488" spans="1:16" x14ac:dyDescent="0.25">
      <c r="A6488" s="15">
        <v>35339</v>
      </c>
      <c r="B6488">
        <v>0</v>
      </c>
      <c r="C6488">
        <v>12940</v>
      </c>
      <c r="D6488">
        <v>0</v>
      </c>
      <c r="E6488">
        <v>8175</v>
      </c>
      <c r="F6488">
        <v>0</v>
      </c>
      <c r="G6488">
        <f t="shared" si="1010"/>
        <v>310</v>
      </c>
      <c r="H6488">
        <f t="shared" si="1011"/>
        <v>155</v>
      </c>
      <c r="I6488">
        <f t="shared" si="1012"/>
        <v>1996</v>
      </c>
      <c r="J6488">
        <f t="shared" si="1013"/>
        <v>10</v>
      </c>
      <c r="K6488" s="24">
        <f t="shared" si="1014"/>
        <v>0.31</v>
      </c>
      <c r="L6488" s="24">
        <f t="shared" si="1015"/>
        <v>0.155</v>
      </c>
      <c r="M6488" s="24">
        <f t="shared" si="1016"/>
        <v>12.94</v>
      </c>
      <c r="N6488" s="24">
        <f t="shared" si="1017"/>
        <v>8.1750000000000007</v>
      </c>
      <c r="O6488" s="24">
        <f t="shared" si="1018"/>
        <v>0</v>
      </c>
      <c r="P6488" s="24">
        <f t="shared" si="1019"/>
        <v>0</v>
      </c>
    </row>
    <row r="6489" spans="1:16" x14ac:dyDescent="0.25">
      <c r="A6489" s="15">
        <v>35340</v>
      </c>
      <c r="B6489">
        <v>0</v>
      </c>
      <c r="C6489">
        <v>12940</v>
      </c>
      <c r="D6489">
        <v>0</v>
      </c>
      <c r="E6489">
        <v>8675</v>
      </c>
      <c r="F6489">
        <v>0</v>
      </c>
      <c r="G6489">
        <f t="shared" si="1010"/>
        <v>310</v>
      </c>
      <c r="H6489">
        <f t="shared" si="1011"/>
        <v>0</v>
      </c>
      <c r="I6489">
        <f t="shared" si="1012"/>
        <v>1996</v>
      </c>
      <c r="J6489">
        <f t="shared" si="1013"/>
        <v>10</v>
      </c>
      <c r="K6489" s="24">
        <f t="shared" si="1014"/>
        <v>0.31</v>
      </c>
      <c r="L6489" s="24">
        <f t="shared" si="1015"/>
        <v>0</v>
      </c>
      <c r="M6489" s="24">
        <f t="shared" si="1016"/>
        <v>12.94</v>
      </c>
      <c r="N6489" s="24">
        <f t="shared" si="1017"/>
        <v>8.6750000000000007</v>
      </c>
      <c r="O6489" s="24">
        <f t="shared" si="1018"/>
        <v>0</v>
      </c>
      <c r="P6489" s="24">
        <f t="shared" si="1019"/>
        <v>0</v>
      </c>
    </row>
    <row r="6490" spans="1:16" x14ac:dyDescent="0.25">
      <c r="A6490" s="15">
        <v>35341</v>
      </c>
      <c r="B6490">
        <v>0</v>
      </c>
      <c r="C6490">
        <v>12929</v>
      </c>
      <c r="D6490">
        <v>0</v>
      </c>
      <c r="E6490">
        <v>8433</v>
      </c>
      <c r="F6490">
        <v>0</v>
      </c>
      <c r="G6490">
        <f t="shared" si="1010"/>
        <v>321</v>
      </c>
      <c r="H6490">
        <f t="shared" si="1011"/>
        <v>0</v>
      </c>
      <c r="I6490">
        <f t="shared" si="1012"/>
        <v>1996</v>
      </c>
      <c r="J6490">
        <f t="shared" si="1013"/>
        <v>10</v>
      </c>
      <c r="K6490" s="24">
        <f t="shared" si="1014"/>
        <v>0.32100000000000001</v>
      </c>
      <c r="L6490" s="24">
        <f t="shared" si="1015"/>
        <v>0</v>
      </c>
      <c r="M6490" s="24">
        <f t="shared" si="1016"/>
        <v>12.929</v>
      </c>
      <c r="N6490" s="24">
        <f t="shared" si="1017"/>
        <v>8.4329999999999998</v>
      </c>
      <c r="O6490" s="24">
        <f t="shared" si="1018"/>
        <v>0</v>
      </c>
      <c r="P6490" s="24">
        <f t="shared" si="1019"/>
        <v>0</v>
      </c>
    </row>
    <row r="6491" spans="1:16" x14ac:dyDescent="0.25">
      <c r="A6491" s="15">
        <v>35342</v>
      </c>
      <c r="B6491">
        <v>0</v>
      </c>
      <c r="C6491">
        <v>11676</v>
      </c>
      <c r="D6491">
        <v>0</v>
      </c>
      <c r="E6491">
        <v>8447</v>
      </c>
      <c r="F6491">
        <v>0</v>
      </c>
      <c r="G6491">
        <f t="shared" si="1010"/>
        <v>1574</v>
      </c>
      <c r="H6491">
        <f t="shared" si="1011"/>
        <v>0</v>
      </c>
      <c r="I6491">
        <f t="shared" si="1012"/>
        <v>1996</v>
      </c>
      <c r="J6491">
        <f t="shared" si="1013"/>
        <v>10</v>
      </c>
      <c r="K6491" s="24">
        <f t="shared" si="1014"/>
        <v>1.5740000000000001</v>
      </c>
      <c r="L6491" s="24">
        <f t="shared" si="1015"/>
        <v>0</v>
      </c>
      <c r="M6491" s="24">
        <f t="shared" si="1016"/>
        <v>11.676</v>
      </c>
      <c r="N6491" s="24">
        <f t="shared" si="1017"/>
        <v>8.4469999999999992</v>
      </c>
      <c r="O6491" s="24">
        <f t="shared" si="1018"/>
        <v>0</v>
      </c>
      <c r="P6491" s="24">
        <f t="shared" si="1019"/>
        <v>0</v>
      </c>
    </row>
    <row r="6492" spans="1:16" x14ac:dyDescent="0.25">
      <c r="A6492" s="15">
        <v>35343</v>
      </c>
      <c r="B6492">
        <v>0</v>
      </c>
      <c r="C6492">
        <v>12969</v>
      </c>
      <c r="D6492">
        <v>0</v>
      </c>
      <c r="E6492">
        <v>8433</v>
      </c>
      <c r="F6492">
        <v>0</v>
      </c>
      <c r="G6492">
        <f t="shared" si="1010"/>
        <v>281</v>
      </c>
      <c r="H6492">
        <f t="shared" si="1011"/>
        <v>0</v>
      </c>
      <c r="I6492">
        <f t="shared" si="1012"/>
        <v>1996</v>
      </c>
      <c r="J6492">
        <f t="shared" si="1013"/>
        <v>10</v>
      </c>
      <c r="K6492" s="24">
        <f t="shared" si="1014"/>
        <v>0.28100000000000003</v>
      </c>
      <c r="L6492" s="24">
        <f t="shared" si="1015"/>
        <v>0</v>
      </c>
      <c r="M6492" s="24">
        <f t="shared" si="1016"/>
        <v>12.968999999999999</v>
      </c>
      <c r="N6492" s="24">
        <f t="shared" si="1017"/>
        <v>8.4329999999999998</v>
      </c>
      <c r="O6492" s="24">
        <f t="shared" si="1018"/>
        <v>0</v>
      </c>
      <c r="P6492" s="24">
        <f t="shared" si="1019"/>
        <v>0</v>
      </c>
    </row>
    <row r="6493" spans="1:16" x14ac:dyDescent="0.25">
      <c r="A6493" s="15">
        <v>35344</v>
      </c>
      <c r="B6493">
        <v>0</v>
      </c>
      <c r="C6493">
        <v>12879</v>
      </c>
      <c r="D6493">
        <v>0</v>
      </c>
      <c r="E6493">
        <v>8424</v>
      </c>
      <c r="F6493">
        <v>0</v>
      </c>
      <c r="G6493">
        <f t="shared" si="1010"/>
        <v>371</v>
      </c>
      <c r="H6493">
        <f t="shared" si="1011"/>
        <v>0</v>
      </c>
      <c r="I6493">
        <f t="shared" si="1012"/>
        <v>1996</v>
      </c>
      <c r="J6493">
        <f t="shared" si="1013"/>
        <v>10</v>
      </c>
      <c r="K6493" s="24">
        <f t="shared" si="1014"/>
        <v>0.371</v>
      </c>
      <c r="L6493" s="24">
        <f t="shared" si="1015"/>
        <v>0</v>
      </c>
      <c r="M6493" s="24">
        <f t="shared" si="1016"/>
        <v>12.879</v>
      </c>
      <c r="N6493" s="24">
        <f t="shared" si="1017"/>
        <v>8.4239999999999995</v>
      </c>
      <c r="O6493" s="24">
        <f t="shared" si="1018"/>
        <v>0</v>
      </c>
      <c r="P6493" s="24">
        <f t="shared" si="1019"/>
        <v>0</v>
      </c>
    </row>
    <row r="6494" spans="1:16" x14ac:dyDescent="0.25">
      <c r="A6494" s="15">
        <v>35345</v>
      </c>
      <c r="B6494">
        <v>0</v>
      </c>
      <c r="C6494">
        <v>12151</v>
      </c>
      <c r="D6494">
        <v>0</v>
      </c>
      <c r="E6494">
        <v>8239</v>
      </c>
      <c r="F6494">
        <v>0</v>
      </c>
      <c r="G6494">
        <f t="shared" si="1010"/>
        <v>1099</v>
      </c>
      <c r="H6494">
        <f t="shared" si="1011"/>
        <v>91</v>
      </c>
      <c r="I6494">
        <f t="shared" si="1012"/>
        <v>1996</v>
      </c>
      <c r="J6494">
        <f t="shared" si="1013"/>
        <v>10</v>
      </c>
      <c r="K6494" s="24">
        <f t="shared" si="1014"/>
        <v>1.099</v>
      </c>
      <c r="L6494" s="24">
        <f t="shared" si="1015"/>
        <v>9.0999999999999998E-2</v>
      </c>
      <c r="M6494" s="24">
        <f t="shared" si="1016"/>
        <v>12.151</v>
      </c>
      <c r="N6494" s="24">
        <f t="shared" si="1017"/>
        <v>8.2390000000000008</v>
      </c>
      <c r="O6494" s="24">
        <f t="shared" si="1018"/>
        <v>0</v>
      </c>
      <c r="P6494" s="24">
        <f t="shared" si="1019"/>
        <v>0</v>
      </c>
    </row>
    <row r="6495" spans="1:16" x14ac:dyDescent="0.25">
      <c r="A6495" s="15">
        <v>35346</v>
      </c>
      <c r="B6495">
        <v>0</v>
      </c>
      <c r="C6495">
        <v>13058</v>
      </c>
      <c r="D6495">
        <v>0</v>
      </c>
      <c r="E6495">
        <v>6796</v>
      </c>
      <c r="F6495">
        <v>0</v>
      </c>
      <c r="G6495">
        <f t="shared" si="1010"/>
        <v>192</v>
      </c>
      <c r="H6495">
        <f t="shared" si="1011"/>
        <v>1534</v>
      </c>
      <c r="I6495">
        <f t="shared" si="1012"/>
        <v>1996</v>
      </c>
      <c r="J6495">
        <f t="shared" si="1013"/>
        <v>10</v>
      </c>
      <c r="K6495" s="24">
        <f t="shared" si="1014"/>
        <v>0.192</v>
      </c>
      <c r="L6495" s="24">
        <f t="shared" si="1015"/>
        <v>1.534</v>
      </c>
      <c r="M6495" s="24">
        <f t="shared" si="1016"/>
        <v>13.058</v>
      </c>
      <c r="N6495" s="24">
        <f t="shared" si="1017"/>
        <v>6.7960000000000003</v>
      </c>
      <c r="O6495" s="24">
        <f t="shared" si="1018"/>
        <v>0</v>
      </c>
      <c r="P6495" s="24">
        <f t="shared" si="1019"/>
        <v>0</v>
      </c>
    </row>
    <row r="6496" spans="1:16" x14ac:dyDescent="0.25">
      <c r="A6496" s="15">
        <v>35347</v>
      </c>
      <c r="B6496">
        <v>0</v>
      </c>
      <c r="C6496">
        <v>12959</v>
      </c>
      <c r="D6496">
        <v>0</v>
      </c>
      <c r="E6496">
        <v>8659</v>
      </c>
      <c r="F6496">
        <v>0</v>
      </c>
      <c r="G6496">
        <f t="shared" si="1010"/>
        <v>291</v>
      </c>
      <c r="H6496">
        <f t="shared" si="1011"/>
        <v>0</v>
      </c>
      <c r="I6496">
        <f t="shared" si="1012"/>
        <v>1996</v>
      </c>
      <c r="J6496">
        <f t="shared" si="1013"/>
        <v>10</v>
      </c>
      <c r="K6496" s="24">
        <f t="shared" si="1014"/>
        <v>0.29099999999999998</v>
      </c>
      <c r="L6496" s="24">
        <f t="shared" si="1015"/>
        <v>0</v>
      </c>
      <c r="M6496" s="24">
        <f t="shared" si="1016"/>
        <v>12.959</v>
      </c>
      <c r="N6496" s="24">
        <f t="shared" si="1017"/>
        <v>8.6590000000000007</v>
      </c>
      <c r="O6496" s="24">
        <f t="shared" si="1018"/>
        <v>0</v>
      </c>
      <c r="P6496" s="24">
        <f t="shared" si="1019"/>
        <v>0</v>
      </c>
    </row>
    <row r="6497" spans="1:16" x14ac:dyDescent="0.25">
      <c r="A6497" s="15">
        <v>35348</v>
      </c>
      <c r="B6497">
        <v>0</v>
      </c>
      <c r="C6497">
        <v>11701</v>
      </c>
      <c r="D6497">
        <v>0</v>
      </c>
      <c r="E6497">
        <v>8566</v>
      </c>
      <c r="F6497">
        <v>0</v>
      </c>
      <c r="G6497">
        <f t="shared" si="1010"/>
        <v>1549</v>
      </c>
      <c r="H6497">
        <f t="shared" si="1011"/>
        <v>0</v>
      </c>
      <c r="I6497">
        <f t="shared" si="1012"/>
        <v>1996</v>
      </c>
      <c r="J6497">
        <f t="shared" si="1013"/>
        <v>10</v>
      </c>
      <c r="K6497" s="24">
        <f t="shared" si="1014"/>
        <v>1.5489999999999999</v>
      </c>
      <c r="L6497" s="24">
        <f t="shared" si="1015"/>
        <v>0</v>
      </c>
      <c r="M6497" s="24">
        <f t="shared" si="1016"/>
        <v>11.701000000000001</v>
      </c>
      <c r="N6497" s="24">
        <f t="shared" si="1017"/>
        <v>8.5660000000000007</v>
      </c>
      <c r="O6497" s="24">
        <f t="shared" si="1018"/>
        <v>0</v>
      </c>
      <c r="P6497" s="24">
        <f t="shared" si="1019"/>
        <v>0</v>
      </c>
    </row>
    <row r="6498" spans="1:16" x14ac:dyDescent="0.25">
      <c r="A6498" s="15">
        <v>35349</v>
      </c>
      <c r="B6498">
        <v>0</v>
      </c>
      <c r="C6498">
        <v>10025</v>
      </c>
      <c r="D6498">
        <v>0</v>
      </c>
      <c r="E6498">
        <v>8554</v>
      </c>
      <c r="F6498">
        <v>0</v>
      </c>
      <c r="G6498">
        <f t="shared" si="1010"/>
        <v>3225</v>
      </c>
      <c r="H6498">
        <f t="shared" si="1011"/>
        <v>0</v>
      </c>
      <c r="I6498">
        <f t="shared" si="1012"/>
        <v>1996</v>
      </c>
      <c r="J6498">
        <f t="shared" si="1013"/>
        <v>10</v>
      </c>
      <c r="K6498" s="24">
        <f t="shared" si="1014"/>
        <v>3.2250000000000001</v>
      </c>
      <c r="L6498" s="24">
        <f t="shared" si="1015"/>
        <v>0</v>
      </c>
      <c r="M6498" s="24">
        <f t="shared" si="1016"/>
        <v>10.025</v>
      </c>
      <c r="N6498" s="24">
        <f t="shared" si="1017"/>
        <v>8.5540000000000003</v>
      </c>
      <c r="O6498" s="24">
        <f t="shared" si="1018"/>
        <v>0</v>
      </c>
      <c r="P6498" s="24">
        <f t="shared" si="1019"/>
        <v>0</v>
      </c>
    </row>
    <row r="6499" spans="1:16" x14ac:dyDescent="0.25">
      <c r="A6499" s="15">
        <v>35350</v>
      </c>
      <c r="B6499">
        <v>0</v>
      </c>
      <c r="C6499">
        <v>9897</v>
      </c>
      <c r="D6499">
        <v>0</v>
      </c>
      <c r="E6499">
        <v>8416</v>
      </c>
      <c r="F6499">
        <v>0</v>
      </c>
      <c r="G6499">
        <f t="shared" si="1010"/>
        <v>3353</v>
      </c>
      <c r="H6499">
        <f t="shared" si="1011"/>
        <v>0</v>
      </c>
      <c r="I6499">
        <f t="shared" si="1012"/>
        <v>1996</v>
      </c>
      <c r="J6499">
        <f t="shared" si="1013"/>
        <v>10</v>
      </c>
      <c r="K6499" s="24">
        <f t="shared" si="1014"/>
        <v>3.3530000000000002</v>
      </c>
      <c r="L6499" s="24">
        <f t="shared" si="1015"/>
        <v>0</v>
      </c>
      <c r="M6499" s="24">
        <f t="shared" si="1016"/>
        <v>9.8970000000000002</v>
      </c>
      <c r="N6499" s="24">
        <f t="shared" si="1017"/>
        <v>8.4160000000000004</v>
      </c>
      <c r="O6499" s="24">
        <f t="shared" si="1018"/>
        <v>0</v>
      </c>
      <c r="P6499" s="24">
        <f t="shared" si="1019"/>
        <v>0</v>
      </c>
    </row>
    <row r="6500" spans="1:16" x14ac:dyDescent="0.25">
      <c r="A6500" s="15">
        <v>35351</v>
      </c>
      <c r="B6500">
        <v>3960</v>
      </c>
      <c r="C6500">
        <v>7131</v>
      </c>
      <c r="D6500">
        <v>0</v>
      </c>
      <c r="E6500">
        <v>8415</v>
      </c>
      <c r="F6500">
        <v>0</v>
      </c>
      <c r="G6500">
        <f t="shared" si="1010"/>
        <v>2159</v>
      </c>
      <c r="H6500">
        <f t="shared" si="1011"/>
        <v>0</v>
      </c>
      <c r="I6500">
        <f t="shared" si="1012"/>
        <v>1996</v>
      </c>
      <c r="J6500">
        <f t="shared" si="1013"/>
        <v>10</v>
      </c>
      <c r="K6500" s="24">
        <f t="shared" si="1014"/>
        <v>2.1589999999999998</v>
      </c>
      <c r="L6500" s="24">
        <f t="shared" si="1015"/>
        <v>0</v>
      </c>
      <c r="M6500" s="24">
        <f t="shared" si="1016"/>
        <v>11.090999999999999</v>
      </c>
      <c r="N6500" s="24">
        <f t="shared" si="1017"/>
        <v>8.4149999999999991</v>
      </c>
      <c r="O6500" s="24">
        <f t="shared" si="1018"/>
        <v>3.96</v>
      </c>
      <c r="P6500" s="24">
        <f t="shared" si="1019"/>
        <v>0</v>
      </c>
    </row>
    <row r="6501" spans="1:16" x14ac:dyDescent="0.25">
      <c r="A6501" s="15">
        <v>35352</v>
      </c>
      <c r="B6501">
        <v>3192</v>
      </c>
      <c r="C6501">
        <v>7497</v>
      </c>
      <c r="D6501">
        <v>0</v>
      </c>
      <c r="E6501">
        <v>8514</v>
      </c>
      <c r="F6501">
        <v>0</v>
      </c>
      <c r="G6501">
        <f t="shared" si="1010"/>
        <v>2561</v>
      </c>
      <c r="H6501">
        <f t="shared" si="1011"/>
        <v>0</v>
      </c>
      <c r="I6501">
        <f t="shared" si="1012"/>
        <v>1996</v>
      </c>
      <c r="J6501">
        <f t="shared" si="1013"/>
        <v>10</v>
      </c>
      <c r="K6501" s="24">
        <f t="shared" si="1014"/>
        <v>2.5609999999999999</v>
      </c>
      <c r="L6501" s="24">
        <f t="shared" si="1015"/>
        <v>0</v>
      </c>
      <c r="M6501" s="24">
        <f t="shared" si="1016"/>
        <v>10.689</v>
      </c>
      <c r="N6501" s="24">
        <f t="shared" si="1017"/>
        <v>8.5139999999999993</v>
      </c>
      <c r="O6501" s="24">
        <f t="shared" si="1018"/>
        <v>3.1920000000000002</v>
      </c>
      <c r="P6501" s="24">
        <f t="shared" si="1019"/>
        <v>0</v>
      </c>
    </row>
    <row r="6502" spans="1:16" x14ac:dyDescent="0.25">
      <c r="A6502" s="15">
        <v>35353</v>
      </c>
      <c r="B6502">
        <v>3192</v>
      </c>
      <c r="C6502">
        <v>6819</v>
      </c>
      <c r="D6502">
        <v>0</v>
      </c>
      <c r="E6502">
        <v>8566</v>
      </c>
      <c r="F6502">
        <v>0</v>
      </c>
      <c r="G6502">
        <f t="shared" si="1010"/>
        <v>3239</v>
      </c>
      <c r="H6502">
        <f t="shared" si="1011"/>
        <v>0</v>
      </c>
      <c r="I6502">
        <f t="shared" si="1012"/>
        <v>1996</v>
      </c>
      <c r="J6502">
        <f t="shared" si="1013"/>
        <v>10</v>
      </c>
      <c r="K6502" s="24">
        <f t="shared" si="1014"/>
        <v>3.2389999999999999</v>
      </c>
      <c r="L6502" s="24">
        <f t="shared" si="1015"/>
        <v>0</v>
      </c>
      <c r="M6502" s="24">
        <f t="shared" si="1016"/>
        <v>10.010999999999999</v>
      </c>
      <c r="N6502" s="24">
        <f t="shared" si="1017"/>
        <v>8.5660000000000007</v>
      </c>
      <c r="O6502" s="24">
        <f t="shared" si="1018"/>
        <v>3.1920000000000002</v>
      </c>
      <c r="P6502" s="24">
        <f t="shared" si="1019"/>
        <v>0</v>
      </c>
    </row>
    <row r="6503" spans="1:16" x14ac:dyDescent="0.25">
      <c r="A6503" s="15">
        <v>35354</v>
      </c>
      <c r="B6503">
        <v>3990</v>
      </c>
      <c r="C6503">
        <v>7506</v>
      </c>
      <c r="D6503">
        <v>0</v>
      </c>
      <c r="E6503">
        <v>8480</v>
      </c>
      <c r="F6503">
        <v>0</v>
      </c>
      <c r="G6503">
        <f t="shared" si="1010"/>
        <v>1754</v>
      </c>
      <c r="H6503">
        <f t="shared" si="1011"/>
        <v>0</v>
      </c>
      <c r="I6503">
        <f t="shared" si="1012"/>
        <v>1996</v>
      </c>
      <c r="J6503">
        <f t="shared" si="1013"/>
        <v>10</v>
      </c>
      <c r="K6503" s="24">
        <f t="shared" si="1014"/>
        <v>1.754</v>
      </c>
      <c r="L6503" s="24">
        <f t="shared" si="1015"/>
        <v>0</v>
      </c>
      <c r="M6503" s="24">
        <f t="shared" si="1016"/>
        <v>11.496</v>
      </c>
      <c r="N6503" s="24">
        <f t="shared" si="1017"/>
        <v>8.48</v>
      </c>
      <c r="O6503" s="24">
        <f t="shared" si="1018"/>
        <v>3.99</v>
      </c>
      <c r="P6503" s="24">
        <f t="shared" si="1019"/>
        <v>0</v>
      </c>
    </row>
    <row r="6504" spans="1:16" x14ac:dyDescent="0.25">
      <c r="A6504" s="15">
        <v>35355</v>
      </c>
      <c r="B6504">
        <v>4481</v>
      </c>
      <c r="C6504">
        <v>7259</v>
      </c>
      <c r="D6504">
        <v>0</v>
      </c>
      <c r="E6504">
        <v>8607</v>
      </c>
      <c r="F6504">
        <v>0</v>
      </c>
      <c r="G6504">
        <f t="shared" si="1010"/>
        <v>1510</v>
      </c>
      <c r="H6504">
        <f t="shared" si="1011"/>
        <v>0</v>
      </c>
      <c r="I6504">
        <f t="shared" si="1012"/>
        <v>1996</v>
      </c>
      <c r="J6504">
        <f t="shared" si="1013"/>
        <v>10</v>
      </c>
      <c r="K6504" s="24">
        <f t="shared" si="1014"/>
        <v>1.51</v>
      </c>
      <c r="L6504" s="24">
        <f t="shared" si="1015"/>
        <v>0</v>
      </c>
      <c r="M6504" s="24">
        <f t="shared" si="1016"/>
        <v>11.74</v>
      </c>
      <c r="N6504" s="24">
        <f t="shared" si="1017"/>
        <v>8.6069999999999993</v>
      </c>
      <c r="O6504" s="24">
        <f t="shared" si="1018"/>
        <v>4.4809999999999999</v>
      </c>
      <c r="P6504" s="24">
        <f t="shared" si="1019"/>
        <v>0</v>
      </c>
    </row>
    <row r="6505" spans="1:16" x14ac:dyDescent="0.25">
      <c r="A6505" s="15">
        <v>35356</v>
      </c>
      <c r="B6505">
        <v>4481</v>
      </c>
      <c r="C6505">
        <v>6208</v>
      </c>
      <c r="D6505">
        <v>0</v>
      </c>
      <c r="E6505">
        <v>8544</v>
      </c>
      <c r="F6505">
        <v>0</v>
      </c>
      <c r="G6505">
        <f t="shared" si="1010"/>
        <v>2561</v>
      </c>
      <c r="H6505">
        <f t="shared" si="1011"/>
        <v>0</v>
      </c>
      <c r="I6505">
        <f t="shared" si="1012"/>
        <v>1996</v>
      </c>
      <c r="J6505">
        <f t="shared" si="1013"/>
        <v>10</v>
      </c>
      <c r="K6505" s="24">
        <f t="shared" si="1014"/>
        <v>2.5609999999999999</v>
      </c>
      <c r="L6505" s="24">
        <f t="shared" si="1015"/>
        <v>0</v>
      </c>
      <c r="M6505" s="24">
        <f t="shared" si="1016"/>
        <v>10.689</v>
      </c>
      <c r="N6505" s="24">
        <f t="shared" si="1017"/>
        <v>8.5440000000000005</v>
      </c>
      <c r="O6505" s="24">
        <f t="shared" si="1018"/>
        <v>4.4809999999999999</v>
      </c>
      <c r="P6505" s="24">
        <f t="shared" si="1019"/>
        <v>0</v>
      </c>
    </row>
    <row r="6506" spans="1:16" x14ac:dyDescent="0.25">
      <c r="A6506" s="15">
        <v>35357</v>
      </c>
      <c r="B6506">
        <v>4451</v>
      </c>
      <c r="C6506">
        <v>5658</v>
      </c>
      <c r="D6506">
        <v>0</v>
      </c>
      <c r="E6506">
        <v>8363</v>
      </c>
      <c r="F6506">
        <v>0</v>
      </c>
      <c r="G6506">
        <f t="shared" si="1010"/>
        <v>3141</v>
      </c>
      <c r="H6506">
        <f t="shared" si="1011"/>
        <v>0</v>
      </c>
      <c r="I6506">
        <f t="shared" si="1012"/>
        <v>1996</v>
      </c>
      <c r="J6506">
        <f t="shared" si="1013"/>
        <v>10</v>
      </c>
      <c r="K6506" s="24">
        <f t="shared" si="1014"/>
        <v>3.141</v>
      </c>
      <c r="L6506" s="24">
        <f t="shared" si="1015"/>
        <v>0</v>
      </c>
      <c r="M6506" s="24">
        <f t="shared" si="1016"/>
        <v>10.109</v>
      </c>
      <c r="N6506" s="24">
        <f t="shared" si="1017"/>
        <v>8.3629999999999995</v>
      </c>
      <c r="O6506" s="24">
        <f t="shared" si="1018"/>
        <v>4.4509999999999996</v>
      </c>
      <c r="P6506" s="24">
        <f t="shared" si="1019"/>
        <v>0</v>
      </c>
    </row>
    <row r="6507" spans="1:16" x14ac:dyDescent="0.25">
      <c r="A6507" s="15">
        <v>35358</v>
      </c>
      <c r="B6507">
        <v>0</v>
      </c>
      <c r="C6507">
        <v>10023</v>
      </c>
      <c r="D6507">
        <v>0</v>
      </c>
      <c r="E6507">
        <v>8291</v>
      </c>
      <c r="F6507">
        <v>0</v>
      </c>
      <c r="G6507">
        <f t="shared" si="1010"/>
        <v>3227</v>
      </c>
      <c r="H6507">
        <f t="shared" si="1011"/>
        <v>39</v>
      </c>
      <c r="I6507">
        <f t="shared" si="1012"/>
        <v>1996</v>
      </c>
      <c r="J6507">
        <f t="shared" si="1013"/>
        <v>10</v>
      </c>
      <c r="K6507" s="24">
        <f t="shared" si="1014"/>
        <v>3.2269999999999999</v>
      </c>
      <c r="L6507" s="24">
        <f t="shared" si="1015"/>
        <v>3.9E-2</v>
      </c>
      <c r="M6507" s="24">
        <f t="shared" si="1016"/>
        <v>10.023</v>
      </c>
      <c r="N6507" s="24">
        <f t="shared" si="1017"/>
        <v>8.2910000000000004</v>
      </c>
      <c r="O6507" s="24">
        <f t="shared" si="1018"/>
        <v>0</v>
      </c>
      <c r="P6507" s="24">
        <f t="shared" si="1019"/>
        <v>0</v>
      </c>
    </row>
    <row r="6508" spans="1:16" x14ac:dyDescent="0.25">
      <c r="A6508" s="15">
        <v>35359</v>
      </c>
      <c r="B6508">
        <v>4498</v>
      </c>
      <c r="C6508">
        <v>5537</v>
      </c>
      <c r="D6508">
        <v>0</v>
      </c>
      <c r="E6508">
        <v>8445</v>
      </c>
      <c r="F6508">
        <v>0</v>
      </c>
      <c r="G6508">
        <f t="shared" si="1010"/>
        <v>3215</v>
      </c>
      <c r="H6508">
        <f t="shared" si="1011"/>
        <v>0</v>
      </c>
      <c r="I6508">
        <f t="shared" si="1012"/>
        <v>1996</v>
      </c>
      <c r="J6508">
        <f t="shared" si="1013"/>
        <v>10</v>
      </c>
      <c r="K6508" s="24">
        <f t="shared" si="1014"/>
        <v>3.2149999999999999</v>
      </c>
      <c r="L6508" s="24">
        <f t="shared" si="1015"/>
        <v>0</v>
      </c>
      <c r="M6508" s="24">
        <f t="shared" si="1016"/>
        <v>10.035</v>
      </c>
      <c r="N6508" s="24">
        <f t="shared" si="1017"/>
        <v>8.4450000000000003</v>
      </c>
      <c r="O6508" s="24">
        <f t="shared" si="1018"/>
        <v>4.4980000000000002</v>
      </c>
      <c r="P6508" s="24">
        <f t="shared" si="1019"/>
        <v>0</v>
      </c>
    </row>
    <row r="6509" spans="1:16" x14ac:dyDescent="0.25">
      <c r="A6509" s="15">
        <v>35360</v>
      </c>
      <c r="B6509">
        <v>4572</v>
      </c>
      <c r="C6509">
        <v>4822</v>
      </c>
      <c r="D6509">
        <v>0</v>
      </c>
      <c r="E6509">
        <v>8270</v>
      </c>
      <c r="F6509">
        <v>0</v>
      </c>
      <c r="G6509">
        <f t="shared" si="1010"/>
        <v>3856</v>
      </c>
      <c r="H6509">
        <f t="shared" si="1011"/>
        <v>60</v>
      </c>
      <c r="I6509">
        <f t="shared" si="1012"/>
        <v>1996</v>
      </c>
      <c r="J6509">
        <f t="shared" si="1013"/>
        <v>10</v>
      </c>
      <c r="K6509" s="24">
        <f t="shared" si="1014"/>
        <v>3.8559999999999999</v>
      </c>
      <c r="L6509" s="24">
        <f t="shared" si="1015"/>
        <v>0.06</v>
      </c>
      <c r="M6509" s="24">
        <f t="shared" si="1016"/>
        <v>9.3940000000000001</v>
      </c>
      <c r="N6509" s="24">
        <f t="shared" si="1017"/>
        <v>8.27</v>
      </c>
      <c r="O6509" s="24">
        <f t="shared" si="1018"/>
        <v>4.5720000000000001</v>
      </c>
      <c r="P6509" s="24">
        <f t="shared" si="1019"/>
        <v>0</v>
      </c>
    </row>
    <row r="6510" spans="1:16" x14ac:dyDescent="0.25">
      <c r="A6510" s="15">
        <v>35361</v>
      </c>
      <c r="B6510">
        <v>3189</v>
      </c>
      <c r="C6510">
        <v>4756</v>
      </c>
      <c r="D6510">
        <v>0</v>
      </c>
      <c r="E6510">
        <v>8380</v>
      </c>
      <c r="F6510">
        <v>0</v>
      </c>
      <c r="G6510">
        <f t="shared" si="1010"/>
        <v>5305</v>
      </c>
      <c r="H6510">
        <f t="shared" si="1011"/>
        <v>0</v>
      </c>
      <c r="I6510">
        <f t="shared" si="1012"/>
        <v>1996</v>
      </c>
      <c r="J6510">
        <f t="shared" si="1013"/>
        <v>10</v>
      </c>
      <c r="K6510" s="24">
        <f t="shared" si="1014"/>
        <v>5.3049999999999997</v>
      </c>
      <c r="L6510" s="24">
        <f t="shared" si="1015"/>
        <v>0</v>
      </c>
      <c r="M6510" s="24">
        <f t="shared" si="1016"/>
        <v>7.9450000000000003</v>
      </c>
      <c r="N6510" s="24">
        <f t="shared" si="1017"/>
        <v>8.3800000000000008</v>
      </c>
      <c r="O6510" s="24">
        <f t="shared" si="1018"/>
        <v>3.1890000000000001</v>
      </c>
      <c r="P6510" s="24">
        <f t="shared" si="1019"/>
        <v>0</v>
      </c>
    </row>
    <row r="6511" spans="1:16" x14ac:dyDescent="0.25">
      <c r="A6511" s="15">
        <v>35362</v>
      </c>
      <c r="B6511">
        <v>4532</v>
      </c>
      <c r="C6511">
        <v>5568</v>
      </c>
      <c r="D6511">
        <v>0</v>
      </c>
      <c r="E6511">
        <v>8400</v>
      </c>
      <c r="F6511">
        <v>0</v>
      </c>
      <c r="G6511">
        <f t="shared" si="1010"/>
        <v>3150</v>
      </c>
      <c r="H6511">
        <f t="shared" si="1011"/>
        <v>0</v>
      </c>
      <c r="I6511">
        <f t="shared" si="1012"/>
        <v>1996</v>
      </c>
      <c r="J6511">
        <f t="shared" si="1013"/>
        <v>10</v>
      </c>
      <c r="K6511" s="24">
        <f t="shared" si="1014"/>
        <v>3.15</v>
      </c>
      <c r="L6511" s="24">
        <f t="shared" si="1015"/>
        <v>0</v>
      </c>
      <c r="M6511" s="24">
        <f t="shared" si="1016"/>
        <v>10.1</v>
      </c>
      <c r="N6511" s="24">
        <f t="shared" si="1017"/>
        <v>8.4</v>
      </c>
      <c r="O6511" s="24">
        <f t="shared" si="1018"/>
        <v>4.532</v>
      </c>
      <c r="P6511" s="24">
        <f t="shared" si="1019"/>
        <v>0</v>
      </c>
    </row>
    <row r="6512" spans="1:16" x14ac:dyDescent="0.25">
      <c r="A6512" s="15">
        <v>35363</v>
      </c>
      <c r="B6512">
        <v>4572</v>
      </c>
      <c r="C6512">
        <v>4474</v>
      </c>
      <c r="D6512">
        <v>0</v>
      </c>
      <c r="E6512">
        <v>8413</v>
      </c>
      <c r="F6512">
        <v>0</v>
      </c>
      <c r="G6512">
        <f t="shared" si="1010"/>
        <v>4204</v>
      </c>
      <c r="H6512">
        <f t="shared" si="1011"/>
        <v>0</v>
      </c>
      <c r="I6512">
        <f t="shared" si="1012"/>
        <v>1996</v>
      </c>
      <c r="J6512">
        <f t="shared" si="1013"/>
        <v>10</v>
      </c>
      <c r="K6512" s="24">
        <f t="shared" si="1014"/>
        <v>4.2039999999999997</v>
      </c>
      <c r="L6512" s="24">
        <f t="shared" si="1015"/>
        <v>0</v>
      </c>
      <c r="M6512" s="24">
        <f t="shared" si="1016"/>
        <v>9.0459999999999994</v>
      </c>
      <c r="N6512" s="24">
        <f t="shared" si="1017"/>
        <v>8.4130000000000003</v>
      </c>
      <c r="O6512" s="24">
        <f t="shared" si="1018"/>
        <v>4.5720000000000001</v>
      </c>
      <c r="P6512" s="24">
        <f t="shared" si="1019"/>
        <v>0</v>
      </c>
    </row>
    <row r="6513" spans="1:16" x14ac:dyDescent="0.25">
      <c r="A6513" s="15">
        <v>35364</v>
      </c>
      <c r="B6513">
        <v>4532</v>
      </c>
      <c r="C6513">
        <v>4167</v>
      </c>
      <c r="D6513">
        <v>0</v>
      </c>
      <c r="E6513">
        <v>8454</v>
      </c>
      <c r="F6513">
        <v>0</v>
      </c>
      <c r="G6513">
        <f t="shared" si="1010"/>
        <v>4551</v>
      </c>
      <c r="H6513">
        <f t="shared" si="1011"/>
        <v>0</v>
      </c>
      <c r="I6513">
        <f t="shared" si="1012"/>
        <v>1996</v>
      </c>
      <c r="J6513">
        <f t="shared" si="1013"/>
        <v>10</v>
      </c>
      <c r="K6513" s="24">
        <f t="shared" si="1014"/>
        <v>4.5510000000000002</v>
      </c>
      <c r="L6513" s="24">
        <f t="shared" si="1015"/>
        <v>0</v>
      </c>
      <c r="M6513" s="24">
        <f t="shared" si="1016"/>
        <v>8.6989999999999998</v>
      </c>
      <c r="N6513" s="24">
        <f t="shared" si="1017"/>
        <v>8.4540000000000006</v>
      </c>
      <c r="O6513" s="24">
        <f t="shared" si="1018"/>
        <v>4.532</v>
      </c>
      <c r="P6513" s="24">
        <f t="shared" si="1019"/>
        <v>0</v>
      </c>
    </row>
    <row r="6514" spans="1:16" x14ac:dyDescent="0.25">
      <c r="A6514" s="15">
        <v>35365</v>
      </c>
      <c r="B6514">
        <v>4431</v>
      </c>
      <c r="C6514">
        <v>4308</v>
      </c>
      <c r="D6514">
        <v>0</v>
      </c>
      <c r="E6514">
        <v>8737</v>
      </c>
      <c r="F6514">
        <v>0</v>
      </c>
      <c r="G6514">
        <f t="shared" si="1010"/>
        <v>4511</v>
      </c>
      <c r="H6514">
        <f t="shared" si="1011"/>
        <v>0</v>
      </c>
      <c r="I6514">
        <f t="shared" si="1012"/>
        <v>1996</v>
      </c>
      <c r="J6514">
        <f t="shared" si="1013"/>
        <v>10</v>
      </c>
      <c r="K6514" s="24">
        <f t="shared" si="1014"/>
        <v>4.5110000000000001</v>
      </c>
      <c r="L6514" s="24">
        <f t="shared" si="1015"/>
        <v>0</v>
      </c>
      <c r="M6514" s="24">
        <f t="shared" si="1016"/>
        <v>8.7390000000000008</v>
      </c>
      <c r="N6514" s="24">
        <f t="shared" si="1017"/>
        <v>8.7370000000000001</v>
      </c>
      <c r="O6514" s="24">
        <f t="shared" si="1018"/>
        <v>4.431</v>
      </c>
      <c r="P6514" s="24">
        <f t="shared" si="1019"/>
        <v>0</v>
      </c>
    </row>
    <row r="6515" spans="1:16" x14ac:dyDescent="0.25">
      <c r="A6515" s="15">
        <v>35366</v>
      </c>
      <c r="B6515">
        <v>4572</v>
      </c>
      <c r="C6515">
        <v>4187</v>
      </c>
      <c r="D6515">
        <v>0</v>
      </c>
      <c r="E6515">
        <v>8443</v>
      </c>
      <c r="F6515">
        <v>0</v>
      </c>
      <c r="G6515">
        <f t="shared" si="1010"/>
        <v>4491</v>
      </c>
      <c r="H6515">
        <f t="shared" si="1011"/>
        <v>0</v>
      </c>
      <c r="I6515">
        <f t="shared" si="1012"/>
        <v>1996</v>
      </c>
      <c r="J6515">
        <f t="shared" si="1013"/>
        <v>10</v>
      </c>
      <c r="K6515" s="24">
        <f t="shared" si="1014"/>
        <v>4.4909999999999997</v>
      </c>
      <c r="L6515" s="24">
        <f t="shared" si="1015"/>
        <v>0</v>
      </c>
      <c r="M6515" s="24">
        <f t="shared" si="1016"/>
        <v>8.7590000000000003</v>
      </c>
      <c r="N6515" s="24">
        <f t="shared" si="1017"/>
        <v>8.4429999999999996</v>
      </c>
      <c r="O6515" s="24">
        <f t="shared" si="1018"/>
        <v>4.5720000000000001</v>
      </c>
      <c r="P6515" s="24">
        <f t="shared" si="1019"/>
        <v>0</v>
      </c>
    </row>
    <row r="6516" spans="1:16" x14ac:dyDescent="0.25">
      <c r="A6516" s="15">
        <v>35367</v>
      </c>
      <c r="B6516">
        <v>4572</v>
      </c>
      <c r="C6516">
        <v>5370</v>
      </c>
      <c r="D6516">
        <v>0</v>
      </c>
      <c r="E6516">
        <v>8300</v>
      </c>
      <c r="F6516">
        <v>0</v>
      </c>
      <c r="G6516">
        <f t="shared" si="1010"/>
        <v>3308</v>
      </c>
      <c r="H6516">
        <f t="shared" si="1011"/>
        <v>30</v>
      </c>
      <c r="I6516">
        <f t="shared" si="1012"/>
        <v>1996</v>
      </c>
      <c r="J6516">
        <f t="shared" si="1013"/>
        <v>10</v>
      </c>
      <c r="K6516" s="24">
        <f t="shared" si="1014"/>
        <v>3.3079999999999998</v>
      </c>
      <c r="L6516" s="24">
        <f t="shared" si="1015"/>
        <v>0.03</v>
      </c>
      <c r="M6516" s="24">
        <f t="shared" si="1016"/>
        <v>9.9420000000000002</v>
      </c>
      <c r="N6516" s="24">
        <f t="shared" si="1017"/>
        <v>8.3000000000000007</v>
      </c>
      <c r="O6516" s="24">
        <f t="shared" si="1018"/>
        <v>4.5720000000000001</v>
      </c>
      <c r="P6516" s="24">
        <f t="shared" si="1019"/>
        <v>0</v>
      </c>
    </row>
    <row r="6517" spans="1:16" x14ac:dyDescent="0.25">
      <c r="A6517" s="15">
        <v>35368</v>
      </c>
      <c r="B6517">
        <v>4572</v>
      </c>
      <c r="C6517">
        <v>5767</v>
      </c>
      <c r="D6517">
        <v>0</v>
      </c>
      <c r="E6517">
        <v>6120</v>
      </c>
      <c r="F6517">
        <v>0</v>
      </c>
      <c r="G6517">
        <f t="shared" si="1010"/>
        <v>2911</v>
      </c>
      <c r="H6517">
        <f t="shared" si="1011"/>
        <v>2210</v>
      </c>
      <c r="I6517">
        <f t="shared" si="1012"/>
        <v>1996</v>
      </c>
      <c r="J6517">
        <f t="shared" si="1013"/>
        <v>10</v>
      </c>
      <c r="K6517" s="24">
        <f t="shared" si="1014"/>
        <v>2.911</v>
      </c>
      <c r="L6517" s="24">
        <f t="shared" si="1015"/>
        <v>2.21</v>
      </c>
      <c r="M6517" s="24">
        <f t="shared" si="1016"/>
        <v>10.339</v>
      </c>
      <c r="N6517" s="24">
        <f t="shared" si="1017"/>
        <v>6.12</v>
      </c>
      <c r="O6517" s="24">
        <f t="shared" si="1018"/>
        <v>4.5720000000000001</v>
      </c>
      <c r="P6517" s="24">
        <f t="shared" si="1019"/>
        <v>0</v>
      </c>
    </row>
    <row r="6518" spans="1:16" x14ac:dyDescent="0.25">
      <c r="A6518" s="15">
        <v>35369</v>
      </c>
      <c r="B6518">
        <v>4572</v>
      </c>
      <c r="C6518">
        <v>6644</v>
      </c>
      <c r="D6518">
        <v>0</v>
      </c>
      <c r="E6518">
        <v>8566</v>
      </c>
      <c r="F6518">
        <v>0</v>
      </c>
      <c r="G6518">
        <f t="shared" si="1010"/>
        <v>2034</v>
      </c>
      <c r="H6518">
        <f t="shared" si="1011"/>
        <v>0</v>
      </c>
      <c r="I6518">
        <f t="shared" si="1012"/>
        <v>1996</v>
      </c>
      <c r="J6518">
        <f t="shared" si="1013"/>
        <v>10</v>
      </c>
      <c r="K6518" s="24">
        <f t="shared" si="1014"/>
        <v>2.0339999999999998</v>
      </c>
      <c r="L6518" s="24">
        <f t="shared" si="1015"/>
        <v>0</v>
      </c>
      <c r="M6518" s="24">
        <f t="shared" si="1016"/>
        <v>11.215999999999999</v>
      </c>
      <c r="N6518" s="24">
        <f t="shared" si="1017"/>
        <v>8.5660000000000007</v>
      </c>
      <c r="O6518" s="24">
        <f t="shared" si="1018"/>
        <v>4.5720000000000001</v>
      </c>
      <c r="P6518" s="24">
        <f t="shared" si="1019"/>
        <v>0</v>
      </c>
    </row>
    <row r="6519" spans="1:16" x14ac:dyDescent="0.25">
      <c r="A6519" s="15">
        <v>35370</v>
      </c>
      <c r="B6519">
        <v>4572</v>
      </c>
      <c r="C6519">
        <v>6880</v>
      </c>
      <c r="D6519">
        <v>0</v>
      </c>
      <c r="E6519">
        <v>8350</v>
      </c>
      <c r="F6519">
        <v>0</v>
      </c>
      <c r="G6519">
        <f t="shared" si="1010"/>
        <v>1798</v>
      </c>
      <c r="H6519">
        <f t="shared" si="1011"/>
        <v>0</v>
      </c>
      <c r="I6519">
        <f t="shared" si="1012"/>
        <v>1996</v>
      </c>
      <c r="J6519">
        <f t="shared" si="1013"/>
        <v>11</v>
      </c>
      <c r="K6519" s="24">
        <f t="shared" si="1014"/>
        <v>1.798</v>
      </c>
      <c r="L6519" s="24">
        <f t="shared" si="1015"/>
        <v>0</v>
      </c>
      <c r="M6519" s="24">
        <f t="shared" si="1016"/>
        <v>11.452</v>
      </c>
      <c r="N6519" s="24">
        <f t="shared" si="1017"/>
        <v>8.35</v>
      </c>
      <c r="O6519" s="24">
        <f t="shared" si="1018"/>
        <v>4.5720000000000001</v>
      </c>
      <c r="P6519" s="24">
        <f t="shared" si="1019"/>
        <v>0</v>
      </c>
    </row>
    <row r="6520" spans="1:16" x14ac:dyDescent="0.25">
      <c r="A6520" s="15">
        <v>35371</v>
      </c>
      <c r="B6520">
        <v>4572</v>
      </c>
      <c r="C6520">
        <v>6857</v>
      </c>
      <c r="D6520">
        <v>0</v>
      </c>
      <c r="E6520">
        <v>8396</v>
      </c>
      <c r="F6520">
        <v>0</v>
      </c>
      <c r="G6520">
        <f t="shared" si="1010"/>
        <v>1821</v>
      </c>
      <c r="H6520">
        <f t="shared" si="1011"/>
        <v>0</v>
      </c>
      <c r="I6520">
        <f t="shared" si="1012"/>
        <v>1996</v>
      </c>
      <c r="J6520">
        <f t="shared" si="1013"/>
        <v>11</v>
      </c>
      <c r="K6520" s="24">
        <f t="shared" si="1014"/>
        <v>1.821</v>
      </c>
      <c r="L6520" s="24">
        <f t="shared" si="1015"/>
        <v>0</v>
      </c>
      <c r="M6520" s="24">
        <f t="shared" si="1016"/>
        <v>11.429</v>
      </c>
      <c r="N6520" s="24">
        <f t="shared" si="1017"/>
        <v>8.3960000000000008</v>
      </c>
      <c r="O6520" s="24">
        <f t="shared" si="1018"/>
        <v>4.5720000000000001</v>
      </c>
      <c r="P6520" s="24">
        <f t="shared" si="1019"/>
        <v>0</v>
      </c>
    </row>
    <row r="6521" spans="1:16" x14ac:dyDescent="0.25">
      <c r="A6521" s="15">
        <v>35372</v>
      </c>
      <c r="B6521">
        <v>0</v>
      </c>
      <c r="C6521">
        <v>11488</v>
      </c>
      <c r="D6521">
        <v>0</v>
      </c>
      <c r="E6521">
        <v>8342</v>
      </c>
      <c r="F6521">
        <v>0</v>
      </c>
      <c r="G6521">
        <f t="shared" si="1010"/>
        <v>1762</v>
      </c>
      <c r="H6521">
        <f t="shared" si="1011"/>
        <v>0</v>
      </c>
      <c r="I6521">
        <f t="shared" si="1012"/>
        <v>1996</v>
      </c>
      <c r="J6521">
        <f t="shared" si="1013"/>
        <v>11</v>
      </c>
      <c r="K6521" s="24">
        <f t="shared" si="1014"/>
        <v>1.762</v>
      </c>
      <c r="L6521" s="24">
        <f t="shared" si="1015"/>
        <v>0</v>
      </c>
      <c r="M6521" s="24">
        <f t="shared" si="1016"/>
        <v>11.488</v>
      </c>
      <c r="N6521" s="24">
        <f t="shared" si="1017"/>
        <v>8.3420000000000005</v>
      </c>
      <c r="O6521" s="24">
        <f t="shared" si="1018"/>
        <v>0</v>
      </c>
      <c r="P6521" s="24">
        <f t="shared" si="1019"/>
        <v>0</v>
      </c>
    </row>
    <row r="6522" spans="1:16" x14ac:dyDescent="0.25">
      <c r="A6522" s="15">
        <v>35373</v>
      </c>
      <c r="B6522">
        <v>4512</v>
      </c>
      <c r="C6522">
        <v>6939</v>
      </c>
      <c r="D6522">
        <v>0</v>
      </c>
      <c r="E6522">
        <v>8320</v>
      </c>
      <c r="F6522">
        <v>0</v>
      </c>
      <c r="G6522">
        <f t="shared" si="1010"/>
        <v>1799</v>
      </c>
      <c r="H6522">
        <f t="shared" si="1011"/>
        <v>10</v>
      </c>
      <c r="I6522">
        <f t="shared" si="1012"/>
        <v>1996</v>
      </c>
      <c r="J6522">
        <f t="shared" si="1013"/>
        <v>11</v>
      </c>
      <c r="K6522" s="24">
        <f t="shared" si="1014"/>
        <v>1.7989999999999999</v>
      </c>
      <c r="L6522" s="24">
        <f t="shared" si="1015"/>
        <v>0.01</v>
      </c>
      <c r="M6522" s="24">
        <f t="shared" si="1016"/>
        <v>11.451000000000001</v>
      </c>
      <c r="N6522" s="24">
        <f t="shared" si="1017"/>
        <v>8.32</v>
      </c>
      <c r="O6522" s="24">
        <f t="shared" si="1018"/>
        <v>4.5119999999999996</v>
      </c>
      <c r="P6522" s="24">
        <f t="shared" si="1019"/>
        <v>0</v>
      </c>
    </row>
    <row r="6523" spans="1:16" x14ac:dyDescent="0.25">
      <c r="A6523" s="15">
        <v>35374</v>
      </c>
      <c r="B6523">
        <v>4572</v>
      </c>
      <c r="C6523">
        <v>6842</v>
      </c>
      <c r="D6523">
        <v>0</v>
      </c>
      <c r="E6523">
        <v>8297</v>
      </c>
      <c r="F6523">
        <v>0</v>
      </c>
      <c r="G6523">
        <f t="shared" si="1010"/>
        <v>1836</v>
      </c>
      <c r="H6523">
        <f t="shared" si="1011"/>
        <v>33</v>
      </c>
      <c r="I6523">
        <f t="shared" si="1012"/>
        <v>1996</v>
      </c>
      <c r="J6523">
        <f t="shared" si="1013"/>
        <v>11</v>
      </c>
      <c r="K6523" s="24">
        <f t="shared" si="1014"/>
        <v>1.8360000000000001</v>
      </c>
      <c r="L6523" s="24">
        <f t="shared" si="1015"/>
        <v>3.3000000000000002E-2</v>
      </c>
      <c r="M6523" s="24">
        <f t="shared" si="1016"/>
        <v>11.414</v>
      </c>
      <c r="N6523" s="24">
        <f t="shared" si="1017"/>
        <v>8.2970000000000006</v>
      </c>
      <c r="O6523" s="24">
        <f t="shared" si="1018"/>
        <v>4.5720000000000001</v>
      </c>
      <c r="P6523" s="24">
        <f t="shared" si="1019"/>
        <v>0</v>
      </c>
    </row>
    <row r="6524" spans="1:16" x14ac:dyDescent="0.25">
      <c r="A6524" s="15">
        <v>35375</v>
      </c>
      <c r="B6524">
        <v>4471</v>
      </c>
      <c r="C6524">
        <v>6955</v>
      </c>
      <c r="D6524">
        <v>0</v>
      </c>
      <c r="E6524">
        <v>8323</v>
      </c>
      <c r="F6524">
        <v>0</v>
      </c>
      <c r="G6524">
        <f t="shared" si="1010"/>
        <v>1824</v>
      </c>
      <c r="H6524">
        <f t="shared" si="1011"/>
        <v>7</v>
      </c>
      <c r="I6524">
        <f t="shared" si="1012"/>
        <v>1996</v>
      </c>
      <c r="J6524">
        <f t="shared" si="1013"/>
        <v>11</v>
      </c>
      <c r="K6524" s="24">
        <f t="shared" si="1014"/>
        <v>1.8240000000000001</v>
      </c>
      <c r="L6524" s="24">
        <f t="shared" si="1015"/>
        <v>7.0000000000000001E-3</v>
      </c>
      <c r="M6524" s="24">
        <f t="shared" si="1016"/>
        <v>11.426</v>
      </c>
      <c r="N6524" s="24">
        <f t="shared" si="1017"/>
        <v>8.3230000000000004</v>
      </c>
      <c r="O6524" s="24">
        <f t="shared" si="1018"/>
        <v>4.4710000000000001</v>
      </c>
      <c r="P6524" s="24">
        <f t="shared" si="1019"/>
        <v>0</v>
      </c>
    </row>
    <row r="6525" spans="1:16" x14ac:dyDescent="0.25">
      <c r="A6525" s="15">
        <v>35376</v>
      </c>
      <c r="B6525">
        <v>4572</v>
      </c>
      <c r="C6525">
        <v>6827</v>
      </c>
      <c r="D6525">
        <v>0</v>
      </c>
      <c r="E6525">
        <v>8294</v>
      </c>
      <c r="F6525">
        <v>0</v>
      </c>
      <c r="G6525">
        <f t="shared" si="1010"/>
        <v>1851</v>
      </c>
      <c r="H6525">
        <f t="shared" si="1011"/>
        <v>36</v>
      </c>
      <c r="I6525">
        <f t="shared" si="1012"/>
        <v>1996</v>
      </c>
      <c r="J6525">
        <f t="shared" si="1013"/>
        <v>11</v>
      </c>
      <c r="K6525" s="24">
        <f t="shared" si="1014"/>
        <v>1.851</v>
      </c>
      <c r="L6525" s="24">
        <f t="shared" si="1015"/>
        <v>3.5999999999999997E-2</v>
      </c>
      <c r="M6525" s="24">
        <f t="shared" si="1016"/>
        <v>11.398999999999999</v>
      </c>
      <c r="N6525" s="24">
        <f t="shared" si="1017"/>
        <v>8.2940000000000005</v>
      </c>
      <c r="O6525" s="24">
        <f t="shared" si="1018"/>
        <v>4.5720000000000001</v>
      </c>
      <c r="P6525" s="24">
        <f t="shared" si="1019"/>
        <v>0</v>
      </c>
    </row>
    <row r="6526" spans="1:16" x14ac:dyDescent="0.25">
      <c r="A6526" s="15">
        <v>35377</v>
      </c>
      <c r="B6526">
        <v>4481</v>
      </c>
      <c r="C6526">
        <v>6956</v>
      </c>
      <c r="D6526">
        <v>0</v>
      </c>
      <c r="E6526">
        <v>8325</v>
      </c>
      <c r="F6526">
        <v>0</v>
      </c>
      <c r="G6526">
        <f t="shared" si="1010"/>
        <v>1813</v>
      </c>
      <c r="H6526">
        <f t="shared" si="1011"/>
        <v>5</v>
      </c>
      <c r="I6526">
        <f t="shared" si="1012"/>
        <v>1996</v>
      </c>
      <c r="J6526">
        <f t="shared" si="1013"/>
        <v>11</v>
      </c>
      <c r="K6526" s="24">
        <f t="shared" si="1014"/>
        <v>1.8129999999999999</v>
      </c>
      <c r="L6526" s="24">
        <f t="shared" si="1015"/>
        <v>5.0000000000000001E-3</v>
      </c>
      <c r="M6526" s="24">
        <f t="shared" si="1016"/>
        <v>11.436999999999999</v>
      </c>
      <c r="N6526" s="24">
        <f t="shared" si="1017"/>
        <v>8.3249999999999993</v>
      </c>
      <c r="O6526" s="24">
        <f t="shared" si="1018"/>
        <v>4.4809999999999999</v>
      </c>
      <c r="P6526" s="24">
        <f t="shared" si="1019"/>
        <v>0</v>
      </c>
    </row>
    <row r="6527" spans="1:16" x14ac:dyDescent="0.25">
      <c r="A6527" s="15">
        <v>35378</v>
      </c>
      <c r="B6527">
        <v>4471</v>
      </c>
      <c r="C6527">
        <v>6968</v>
      </c>
      <c r="D6527">
        <v>0</v>
      </c>
      <c r="E6527">
        <v>8324</v>
      </c>
      <c r="F6527">
        <v>0</v>
      </c>
      <c r="G6527">
        <f t="shared" si="1010"/>
        <v>1811</v>
      </c>
      <c r="H6527">
        <f t="shared" si="1011"/>
        <v>6</v>
      </c>
      <c r="I6527">
        <f t="shared" si="1012"/>
        <v>1996</v>
      </c>
      <c r="J6527">
        <f t="shared" si="1013"/>
        <v>11</v>
      </c>
      <c r="K6527" s="24">
        <f t="shared" si="1014"/>
        <v>1.8109999999999999</v>
      </c>
      <c r="L6527" s="24">
        <f t="shared" si="1015"/>
        <v>6.0000000000000001E-3</v>
      </c>
      <c r="M6527" s="24">
        <f t="shared" si="1016"/>
        <v>11.439</v>
      </c>
      <c r="N6527" s="24">
        <f t="shared" si="1017"/>
        <v>8.3239999999999998</v>
      </c>
      <c r="O6527" s="24">
        <f t="shared" si="1018"/>
        <v>4.4710000000000001</v>
      </c>
      <c r="P6527" s="24">
        <f t="shared" si="1019"/>
        <v>0</v>
      </c>
    </row>
    <row r="6528" spans="1:16" x14ac:dyDescent="0.25">
      <c r="A6528" s="15">
        <v>35379</v>
      </c>
      <c r="B6528">
        <v>0</v>
      </c>
      <c r="C6528">
        <v>10256</v>
      </c>
      <c r="D6528">
        <v>0</v>
      </c>
      <c r="E6528">
        <v>8303</v>
      </c>
      <c r="F6528">
        <v>0</v>
      </c>
      <c r="G6528">
        <f t="shared" si="1010"/>
        <v>2994</v>
      </c>
      <c r="H6528">
        <f t="shared" si="1011"/>
        <v>27</v>
      </c>
      <c r="I6528">
        <f t="shared" si="1012"/>
        <v>1996</v>
      </c>
      <c r="J6528">
        <f t="shared" si="1013"/>
        <v>11</v>
      </c>
      <c r="K6528" s="24">
        <f t="shared" si="1014"/>
        <v>2.9940000000000002</v>
      </c>
      <c r="L6528" s="24">
        <f t="shared" si="1015"/>
        <v>2.7E-2</v>
      </c>
      <c r="M6528" s="24">
        <f t="shared" si="1016"/>
        <v>10.256</v>
      </c>
      <c r="N6528" s="24">
        <f t="shared" si="1017"/>
        <v>8.3030000000000008</v>
      </c>
      <c r="O6528" s="24">
        <f t="shared" si="1018"/>
        <v>0</v>
      </c>
      <c r="P6528" s="24">
        <f t="shared" si="1019"/>
        <v>0</v>
      </c>
    </row>
    <row r="6529" spans="1:16" x14ac:dyDescent="0.25">
      <c r="A6529" s="15">
        <v>35380</v>
      </c>
      <c r="B6529">
        <v>4384</v>
      </c>
      <c r="C6529">
        <v>5665</v>
      </c>
      <c r="D6529">
        <v>0</v>
      </c>
      <c r="E6529">
        <v>8321</v>
      </c>
      <c r="F6529">
        <v>0</v>
      </c>
      <c r="G6529">
        <f t="shared" si="1010"/>
        <v>3201</v>
      </c>
      <c r="H6529">
        <f t="shared" si="1011"/>
        <v>9</v>
      </c>
      <c r="I6529">
        <f t="shared" si="1012"/>
        <v>1996</v>
      </c>
      <c r="J6529">
        <f t="shared" si="1013"/>
        <v>11</v>
      </c>
      <c r="K6529" s="24">
        <f t="shared" si="1014"/>
        <v>3.2010000000000001</v>
      </c>
      <c r="L6529" s="24">
        <f t="shared" si="1015"/>
        <v>8.9999999999999993E-3</v>
      </c>
      <c r="M6529" s="24">
        <f t="shared" si="1016"/>
        <v>10.048999999999999</v>
      </c>
      <c r="N6529" s="24">
        <f t="shared" si="1017"/>
        <v>8.3209999999999997</v>
      </c>
      <c r="O6529" s="24">
        <f t="shared" si="1018"/>
        <v>4.3840000000000003</v>
      </c>
      <c r="P6529" s="24">
        <f t="shared" si="1019"/>
        <v>0</v>
      </c>
    </row>
    <row r="6530" spans="1:16" x14ac:dyDescent="0.25">
      <c r="A6530" s="15">
        <v>35381</v>
      </c>
      <c r="B6530">
        <v>4539</v>
      </c>
      <c r="C6530">
        <v>5877</v>
      </c>
      <c r="D6530">
        <v>0</v>
      </c>
      <c r="E6530">
        <v>8290</v>
      </c>
      <c r="F6530">
        <v>0</v>
      </c>
      <c r="G6530">
        <f t="shared" si="1010"/>
        <v>2834</v>
      </c>
      <c r="H6530">
        <f t="shared" si="1011"/>
        <v>40</v>
      </c>
      <c r="I6530">
        <f t="shared" si="1012"/>
        <v>1996</v>
      </c>
      <c r="J6530">
        <f t="shared" si="1013"/>
        <v>11</v>
      </c>
      <c r="K6530" s="24">
        <f t="shared" si="1014"/>
        <v>2.8340000000000001</v>
      </c>
      <c r="L6530" s="24">
        <f t="shared" si="1015"/>
        <v>0.04</v>
      </c>
      <c r="M6530" s="24">
        <f t="shared" si="1016"/>
        <v>10.416</v>
      </c>
      <c r="N6530" s="24">
        <f t="shared" si="1017"/>
        <v>8.2899999999999991</v>
      </c>
      <c r="O6530" s="24">
        <f t="shared" si="1018"/>
        <v>4.5389999999999997</v>
      </c>
      <c r="P6530" s="24">
        <f t="shared" si="1019"/>
        <v>0</v>
      </c>
    </row>
    <row r="6531" spans="1:16" x14ac:dyDescent="0.25">
      <c r="A6531" s="15">
        <v>35382</v>
      </c>
      <c r="B6531">
        <v>4572</v>
      </c>
      <c r="C6531">
        <v>5493</v>
      </c>
      <c r="D6531">
        <v>0</v>
      </c>
      <c r="E6531">
        <v>6480</v>
      </c>
      <c r="F6531">
        <v>0</v>
      </c>
      <c r="G6531">
        <f t="shared" si="1010"/>
        <v>3185</v>
      </c>
      <c r="H6531">
        <f t="shared" si="1011"/>
        <v>1850</v>
      </c>
      <c r="I6531">
        <f t="shared" si="1012"/>
        <v>1996</v>
      </c>
      <c r="J6531">
        <f t="shared" si="1013"/>
        <v>11</v>
      </c>
      <c r="K6531" s="24">
        <f t="shared" si="1014"/>
        <v>3.1850000000000001</v>
      </c>
      <c r="L6531" s="24">
        <f t="shared" si="1015"/>
        <v>1.85</v>
      </c>
      <c r="M6531" s="24">
        <f t="shared" si="1016"/>
        <v>10.065</v>
      </c>
      <c r="N6531" s="24">
        <f t="shared" si="1017"/>
        <v>6.48</v>
      </c>
      <c r="O6531" s="24">
        <f t="shared" si="1018"/>
        <v>4.5720000000000001</v>
      </c>
      <c r="P6531" s="24">
        <f t="shared" si="1019"/>
        <v>0</v>
      </c>
    </row>
    <row r="6532" spans="1:16" x14ac:dyDescent="0.25">
      <c r="A6532" s="15">
        <v>35383</v>
      </c>
      <c r="B6532">
        <v>3677</v>
      </c>
      <c r="C6532">
        <v>6718</v>
      </c>
      <c r="D6532">
        <v>0</v>
      </c>
      <c r="E6532">
        <v>8524</v>
      </c>
      <c r="F6532">
        <v>0</v>
      </c>
      <c r="G6532">
        <f t="shared" si="1010"/>
        <v>2855</v>
      </c>
      <c r="H6532">
        <f t="shared" si="1011"/>
        <v>0</v>
      </c>
      <c r="I6532">
        <f t="shared" si="1012"/>
        <v>1996</v>
      </c>
      <c r="J6532">
        <f t="shared" si="1013"/>
        <v>11</v>
      </c>
      <c r="K6532" s="24">
        <f t="shared" si="1014"/>
        <v>2.855</v>
      </c>
      <c r="L6532" s="24">
        <f t="shared" si="1015"/>
        <v>0</v>
      </c>
      <c r="M6532" s="24">
        <f t="shared" si="1016"/>
        <v>10.395</v>
      </c>
      <c r="N6532" s="24">
        <f t="shared" si="1017"/>
        <v>8.5239999999999991</v>
      </c>
      <c r="O6532" s="24">
        <f t="shared" si="1018"/>
        <v>3.677</v>
      </c>
      <c r="P6532" s="24">
        <f t="shared" si="1019"/>
        <v>0</v>
      </c>
    </row>
    <row r="6533" spans="1:16" x14ac:dyDescent="0.25">
      <c r="A6533" s="15">
        <v>35384</v>
      </c>
      <c r="B6533">
        <v>0</v>
      </c>
      <c r="C6533">
        <v>10308</v>
      </c>
      <c r="D6533">
        <v>0</v>
      </c>
      <c r="E6533">
        <v>8453</v>
      </c>
      <c r="F6533">
        <v>0</v>
      </c>
      <c r="G6533">
        <f t="shared" si="1010"/>
        <v>2942</v>
      </c>
      <c r="H6533">
        <f t="shared" si="1011"/>
        <v>0</v>
      </c>
      <c r="I6533">
        <f t="shared" si="1012"/>
        <v>1996</v>
      </c>
      <c r="J6533">
        <f t="shared" si="1013"/>
        <v>11</v>
      </c>
      <c r="K6533" s="24">
        <f t="shared" si="1014"/>
        <v>2.9420000000000002</v>
      </c>
      <c r="L6533" s="24">
        <f t="shared" si="1015"/>
        <v>0</v>
      </c>
      <c r="M6533" s="24">
        <f t="shared" si="1016"/>
        <v>10.308</v>
      </c>
      <c r="N6533" s="24">
        <f t="shared" si="1017"/>
        <v>8.4529999999999994</v>
      </c>
      <c r="O6533" s="24">
        <f t="shared" si="1018"/>
        <v>0</v>
      </c>
      <c r="P6533" s="24">
        <f t="shared" si="1019"/>
        <v>0</v>
      </c>
    </row>
    <row r="6534" spans="1:16" x14ac:dyDescent="0.25">
      <c r="A6534" s="15">
        <v>35385</v>
      </c>
      <c r="B6534">
        <v>0</v>
      </c>
      <c r="C6534">
        <v>10526</v>
      </c>
      <c r="D6534">
        <v>0</v>
      </c>
      <c r="E6534">
        <v>8378</v>
      </c>
      <c r="F6534">
        <v>0</v>
      </c>
      <c r="G6534">
        <f t="shared" ref="G6534:G6597" si="1020">MAX(IF(AND(MONTH(A6534)&gt;6,MONTH(A6534)&lt;10),14241,13250)-B6534-C6534-F6534,0)</f>
        <v>2724</v>
      </c>
      <c r="H6534">
        <f t="shared" ref="H6534:H6597" si="1021">MAX(8330-E6534-D6534,0)</f>
        <v>0</v>
      </c>
      <c r="I6534">
        <f t="shared" ref="I6534:I6597" si="1022">YEAR(A6534)</f>
        <v>1996</v>
      </c>
      <c r="J6534">
        <f t="shared" ref="J6534:J6597" si="1023">MONTH(A6534)</f>
        <v>11</v>
      </c>
      <c r="K6534" s="24">
        <f t="shared" ref="K6534:K6597" si="1024">G6534/1000</f>
        <v>2.7240000000000002</v>
      </c>
      <c r="L6534" s="24">
        <f t="shared" ref="L6534:L6597" si="1025">H6534/1000</f>
        <v>0</v>
      </c>
      <c r="M6534" s="24">
        <f t="shared" ref="M6534:M6597" si="1026">(B6534+C6534+F6534)/1000</f>
        <v>10.526</v>
      </c>
      <c r="N6534" s="24">
        <f t="shared" ref="N6534:N6597" si="1027">(D6534+E6534)/1000</f>
        <v>8.3780000000000001</v>
      </c>
      <c r="O6534" s="24">
        <f t="shared" ref="O6534:O6597" si="1028">B6534/1000</f>
        <v>0</v>
      </c>
      <c r="P6534" s="24">
        <f t="shared" ref="P6534:P6597" si="1029">F6534/1000</f>
        <v>0</v>
      </c>
    </row>
    <row r="6535" spans="1:16" x14ac:dyDescent="0.25">
      <c r="A6535" s="15">
        <v>35386</v>
      </c>
      <c r="B6535">
        <v>0</v>
      </c>
      <c r="C6535">
        <v>9441</v>
      </c>
      <c r="D6535">
        <v>0</v>
      </c>
      <c r="E6535">
        <v>8241</v>
      </c>
      <c r="F6535">
        <v>0</v>
      </c>
      <c r="G6535">
        <f t="shared" si="1020"/>
        <v>3809</v>
      </c>
      <c r="H6535">
        <f t="shared" si="1021"/>
        <v>89</v>
      </c>
      <c r="I6535">
        <f t="shared" si="1022"/>
        <v>1996</v>
      </c>
      <c r="J6535">
        <f t="shared" si="1023"/>
        <v>11</v>
      </c>
      <c r="K6535" s="24">
        <f t="shared" si="1024"/>
        <v>3.8090000000000002</v>
      </c>
      <c r="L6535" s="24">
        <f t="shared" si="1025"/>
        <v>8.8999999999999996E-2</v>
      </c>
      <c r="M6535" s="24">
        <f t="shared" si="1026"/>
        <v>9.4410000000000007</v>
      </c>
      <c r="N6535" s="24">
        <f t="shared" si="1027"/>
        <v>8.2409999999999997</v>
      </c>
      <c r="O6535" s="24">
        <f t="shared" si="1028"/>
        <v>0</v>
      </c>
      <c r="P6535" s="24">
        <f t="shared" si="1029"/>
        <v>0</v>
      </c>
    </row>
    <row r="6536" spans="1:16" x14ac:dyDescent="0.25">
      <c r="A6536" s="15">
        <v>35387</v>
      </c>
      <c r="B6536">
        <v>0</v>
      </c>
      <c r="C6536">
        <v>12622</v>
      </c>
      <c r="D6536">
        <v>0</v>
      </c>
      <c r="E6536">
        <v>8203</v>
      </c>
      <c r="F6536">
        <v>0</v>
      </c>
      <c r="G6536">
        <f t="shared" si="1020"/>
        <v>628</v>
      </c>
      <c r="H6536">
        <f t="shared" si="1021"/>
        <v>127</v>
      </c>
      <c r="I6536">
        <f t="shared" si="1022"/>
        <v>1996</v>
      </c>
      <c r="J6536">
        <f t="shared" si="1023"/>
        <v>11</v>
      </c>
      <c r="K6536" s="24">
        <f t="shared" si="1024"/>
        <v>0.628</v>
      </c>
      <c r="L6536" s="24">
        <f t="shared" si="1025"/>
        <v>0.127</v>
      </c>
      <c r="M6536" s="24">
        <f t="shared" si="1026"/>
        <v>12.622</v>
      </c>
      <c r="N6536" s="24">
        <f t="shared" si="1027"/>
        <v>8.2029999999999994</v>
      </c>
      <c r="O6536" s="24">
        <f t="shared" si="1028"/>
        <v>0</v>
      </c>
      <c r="P6536" s="24">
        <f t="shared" si="1029"/>
        <v>0</v>
      </c>
    </row>
    <row r="6537" spans="1:16" x14ac:dyDescent="0.25">
      <c r="A6537" s="15">
        <v>35388</v>
      </c>
      <c r="B6537">
        <v>0</v>
      </c>
      <c r="C6537">
        <v>12312</v>
      </c>
      <c r="D6537">
        <v>0</v>
      </c>
      <c r="E6537">
        <v>8277</v>
      </c>
      <c r="F6537">
        <v>0</v>
      </c>
      <c r="G6537">
        <f t="shared" si="1020"/>
        <v>938</v>
      </c>
      <c r="H6537">
        <f t="shared" si="1021"/>
        <v>53</v>
      </c>
      <c r="I6537">
        <f t="shared" si="1022"/>
        <v>1996</v>
      </c>
      <c r="J6537">
        <f t="shared" si="1023"/>
        <v>11</v>
      </c>
      <c r="K6537" s="24">
        <f t="shared" si="1024"/>
        <v>0.93799999999999994</v>
      </c>
      <c r="L6537" s="24">
        <f t="shared" si="1025"/>
        <v>5.2999999999999999E-2</v>
      </c>
      <c r="M6537" s="24">
        <f t="shared" si="1026"/>
        <v>12.311999999999999</v>
      </c>
      <c r="N6537" s="24">
        <f t="shared" si="1027"/>
        <v>8.2769999999999992</v>
      </c>
      <c r="O6537" s="24">
        <f t="shared" si="1028"/>
        <v>0</v>
      </c>
      <c r="P6537" s="24">
        <f t="shared" si="1029"/>
        <v>0</v>
      </c>
    </row>
    <row r="6538" spans="1:16" x14ac:dyDescent="0.25">
      <c r="A6538" s="15">
        <v>35389</v>
      </c>
      <c r="B6538">
        <v>0</v>
      </c>
      <c r="C6538">
        <v>12293</v>
      </c>
      <c r="D6538">
        <v>0</v>
      </c>
      <c r="E6538">
        <v>8274</v>
      </c>
      <c r="F6538">
        <v>0</v>
      </c>
      <c r="G6538">
        <f t="shared" si="1020"/>
        <v>957</v>
      </c>
      <c r="H6538">
        <f t="shared" si="1021"/>
        <v>56</v>
      </c>
      <c r="I6538">
        <f t="shared" si="1022"/>
        <v>1996</v>
      </c>
      <c r="J6538">
        <f t="shared" si="1023"/>
        <v>11</v>
      </c>
      <c r="K6538" s="24">
        <f t="shared" si="1024"/>
        <v>0.95699999999999996</v>
      </c>
      <c r="L6538" s="24">
        <f t="shared" si="1025"/>
        <v>5.6000000000000001E-2</v>
      </c>
      <c r="M6538" s="24">
        <f t="shared" si="1026"/>
        <v>12.292999999999999</v>
      </c>
      <c r="N6538" s="24">
        <f t="shared" si="1027"/>
        <v>8.2739999999999991</v>
      </c>
      <c r="O6538" s="24">
        <f t="shared" si="1028"/>
        <v>0</v>
      </c>
      <c r="P6538" s="24">
        <f t="shared" si="1029"/>
        <v>0</v>
      </c>
    </row>
    <row r="6539" spans="1:16" x14ac:dyDescent="0.25">
      <c r="A6539" s="15">
        <v>35390</v>
      </c>
      <c r="B6539">
        <v>0</v>
      </c>
      <c r="C6539">
        <v>12684</v>
      </c>
      <c r="D6539">
        <v>0</v>
      </c>
      <c r="E6539">
        <v>8276</v>
      </c>
      <c r="F6539">
        <v>0</v>
      </c>
      <c r="G6539">
        <f t="shared" si="1020"/>
        <v>566</v>
      </c>
      <c r="H6539">
        <f t="shared" si="1021"/>
        <v>54</v>
      </c>
      <c r="I6539">
        <f t="shared" si="1022"/>
        <v>1996</v>
      </c>
      <c r="J6539">
        <f t="shared" si="1023"/>
        <v>11</v>
      </c>
      <c r="K6539" s="24">
        <f t="shared" si="1024"/>
        <v>0.56599999999999995</v>
      </c>
      <c r="L6539" s="24">
        <f t="shared" si="1025"/>
        <v>5.3999999999999999E-2</v>
      </c>
      <c r="M6539" s="24">
        <f t="shared" si="1026"/>
        <v>12.683999999999999</v>
      </c>
      <c r="N6539" s="24">
        <f t="shared" si="1027"/>
        <v>8.2759999999999998</v>
      </c>
      <c r="O6539" s="24">
        <f t="shared" si="1028"/>
        <v>0</v>
      </c>
      <c r="P6539" s="24">
        <f t="shared" si="1029"/>
        <v>0</v>
      </c>
    </row>
    <row r="6540" spans="1:16" x14ac:dyDescent="0.25">
      <c r="A6540" s="15">
        <v>35391</v>
      </c>
      <c r="B6540">
        <v>0</v>
      </c>
      <c r="C6540">
        <v>12695</v>
      </c>
      <c r="D6540">
        <v>0</v>
      </c>
      <c r="E6540">
        <v>8250</v>
      </c>
      <c r="F6540">
        <v>0</v>
      </c>
      <c r="G6540">
        <f t="shared" si="1020"/>
        <v>555</v>
      </c>
      <c r="H6540">
        <f t="shared" si="1021"/>
        <v>80</v>
      </c>
      <c r="I6540">
        <f t="shared" si="1022"/>
        <v>1996</v>
      </c>
      <c r="J6540">
        <f t="shared" si="1023"/>
        <v>11</v>
      </c>
      <c r="K6540" s="24">
        <f t="shared" si="1024"/>
        <v>0.55500000000000005</v>
      </c>
      <c r="L6540" s="24">
        <f t="shared" si="1025"/>
        <v>0.08</v>
      </c>
      <c r="M6540" s="24">
        <f t="shared" si="1026"/>
        <v>12.695</v>
      </c>
      <c r="N6540" s="24">
        <f t="shared" si="1027"/>
        <v>8.25</v>
      </c>
      <c r="O6540" s="24">
        <f t="shared" si="1028"/>
        <v>0</v>
      </c>
      <c r="P6540" s="24">
        <f t="shared" si="1029"/>
        <v>0</v>
      </c>
    </row>
    <row r="6541" spans="1:16" x14ac:dyDescent="0.25">
      <c r="A6541" s="15">
        <v>35392</v>
      </c>
      <c r="B6541">
        <v>0</v>
      </c>
      <c r="C6541">
        <v>12424</v>
      </c>
      <c r="D6541">
        <v>0</v>
      </c>
      <c r="E6541">
        <v>8228</v>
      </c>
      <c r="F6541">
        <v>0</v>
      </c>
      <c r="G6541">
        <f t="shared" si="1020"/>
        <v>826</v>
      </c>
      <c r="H6541">
        <f t="shared" si="1021"/>
        <v>102</v>
      </c>
      <c r="I6541">
        <f t="shared" si="1022"/>
        <v>1996</v>
      </c>
      <c r="J6541">
        <f t="shared" si="1023"/>
        <v>11</v>
      </c>
      <c r="K6541" s="24">
        <f t="shared" si="1024"/>
        <v>0.82599999999999996</v>
      </c>
      <c r="L6541" s="24">
        <f t="shared" si="1025"/>
        <v>0.10199999999999999</v>
      </c>
      <c r="M6541" s="24">
        <f t="shared" si="1026"/>
        <v>12.423999999999999</v>
      </c>
      <c r="N6541" s="24">
        <f t="shared" si="1027"/>
        <v>8.2279999999999998</v>
      </c>
      <c r="O6541" s="24">
        <f t="shared" si="1028"/>
        <v>0</v>
      </c>
      <c r="P6541" s="24">
        <f t="shared" si="1029"/>
        <v>0</v>
      </c>
    </row>
    <row r="6542" spans="1:16" x14ac:dyDescent="0.25">
      <c r="A6542" s="15">
        <v>35393</v>
      </c>
      <c r="B6542">
        <v>0</v>
      </c>
      <c r="C6542">
        <v>12514</v>
      </c>
      <c r="D6542">
        <v>0</v>
      </c>
      <c r="E6542">
        <v>8178</v>
      </c>
      <c r="F6542">
        <v>0</v>
      </c>
      <c r="G6542">
        <f t="shared" si="1020"/>
        <v>736</v>
      </c>
      <c r="H6542">
        <f t="shared" si="1021"/>
        <v>152</v>
      </c>
      <c r="I6542">
        <f t="shared" si="1022"/>
        <v>1996</v>
      </c>
      <c r="J6542">
        <f t="shared" si="1023"/>
        <v>11</v>
      </c>
      <c r="K6542" s="24">
        <f t="shared" si="1024"/>
        <v>0.73599999999999999</v>
      </c>
      <c r="L6542" s="24">
        <f t="shared" si="1025"/>
        <v>0.152</v>
      </c>
      <c r="M6542" s="24">
        <f t="shared" si="1026"/>
        <v>12.513999999999999</v>
      </c>
      <c r="N6542" s="24">
        <f t="shared" si="1027"/>
        <v>8.1780000000000008</v>
      </c>
      <c r="O6542" s="24">
        <f t="shared" si="1028"/>
        <v>0</v>
      </c>
      <c r="P6542" s="24">
        <f t="shared" si="1029"/>
        <v>0</v>
      </c>
    </row>
    <row r="6543" spans="1:16" x14ac:dyDescent="0.25">
      <c r="A6543" s="15">
        <v>35394</v>
      </c>
      <c r="B6543">
        <v>0</v>
      </c>
      <c r="C6543">
        <v>12505</v>
      </c>
      <c r="D6543">
        <v>0</v>
      </c>
      <c r="E6543">
        <v>8210</v>
      </c>
      <c r="F6543">
        <v>0</v>
      </c>
      <c r="G6543">
        <f t="shared" si="1020"/>
        <v>745</v>
      </c>
      <c r="H6543">
        <f t="shared" si="1021"/>
        <v>120</v>
      </c>
      <c r="I6543">
        <f t="shared" si="1022"/>
        <v>1996</v>
      </c>
      <c r="J6543">
        <f t="shared" si="1023"/>
        <v>11</v>
      </c>
      <c r="K6543" s="24">
        <f t="shared" si="1024"/>
        <v>0.745</v>
      </c>
      <c r="L6543" s="24">
        <f t="shared" si="1025"/>
        <v>0.12</v>
      </c>
      <c r="M6543" s="24">
        <f t="shared" si="1026"/>
        <v>12.505000000000001</v>
      </c>
      <c r="N6543" s="24">
        <f t="shared" si="1027"/>
        <v>8.2100000000000009</v>
      </c>
      <c r="O6543" s="24">
        <f t="shared" si="1028"/>
        <v>0</v>
      </c>
      <c r="P6543" s="24">
        <f t="shared" si="1029"/>
        <v>0</v>
      </c>
    </row>
    <row r="6544" spans="1:16" x14ac:dyDescent="0.25">
      <c r="A6544" s="15">
        <v>35395</v>
      </c>
      <c r="B6544">
        <v>0</v>
      </c>
      <c r="C6544">
        <v>12502</v>
      </c>
      <c r="D6544">
        <v>0</v>
      </c>
      <c r="E6544">
        <v>6720</v>
      </c>
      <c r="F6544">
        <v>1</v>
      </c>
      <c r="G6544">
        <f t="shared" si="1020"/>
        <v>747</v>
      </c>
      <c r="H6544">
        <f t="shared" si="1021"/>
        <v>1610</v>
      </c>
      <c r="I6544">
        <f t="shared" si="1022"/>
        <v>1996</v>
      </c>
      <c r="J6544">
        <f t="shared" si="1023"/>
        <v>11</v>
      </c>
      <c r="K6544" s="24">
        <f t="shared" si="1024"/>
        <v>0.747</v>
      </c>
      <c r="L6544" s="24">
        <f t="shared" si="1025"/>
        <v>1.61</v>
      </c>
      <c r="M6544" s="24">
        <f t="shared" si="1026"/>
        <v>12.503</v>
      </c>
      <c r="N6544" s="24">
        <f t="shared" si="1027"/>
        <v>6.72</v>
      </c>
      <c r="O6544" s="24">
        <f t="shared" si="1028"/>
        <v>0</v>
      </c>
      <c r="P6544" s="24">
        <f t="shared" si="1029"/>
        <v>1E-3</v>
      </c>
    </row>
    <row r="6545" spans="1:16" x14ac:dyDescent="0.25">
      <c r="A6545" s="15">
        <v>35396</v>
      </c>
      <c r="B6545">
        <v>0</v>
      </c>
      <c r="C6545">
        <v>12505</v>
      </c>
      <c r="D6545">
        <v>0</v>
      </c>
      <c r="E6545">
        <v>8540</v>
      </c>
      <c r="F6545">
        <v>1</v>
      </c>
      <c r="G6545">
        <f t="shared" si="1020"/>
        <v>744</v>
      </c>
      <c r="H6545">
        <f t="shared" si="1021"/>
        <v>0</v>
      </c>
      <c r="I6545">
        <f t="shared" si="1022"/>
        <v>1996</v>
      </c>
      <c r="J6545">
        <f t="shared" si="1023"/>
        <v>11</v>
      </c>
      <c r="K6545" s="24">
        <f t="shared" si="1024"/>
        <v>0.74399999999999999</v>
      </c>
      <c r="L6545" s="24">
        <f t="shared" si="1025"/>
        <v>0</v>
      </c>
      <c r="M6545" s="24">
        <f t="shared" si="1026"/>
        <v>12.506</v>
      </c>
      <c r="N6545" s="24">
        <f t="shared" si="1027"/>
        <v>8.5399999999999991</v>
      </c>
      <c r="O6545" s="24">
        <f t="shared" si="1028"/>
        <v>0</v>
      </c>
      <c r="P6545" s="24">
        <f t="shared" si="1029"/>
        <v>1E-3</v>
      </c>
    </row>
    <row r="6546" spans="1:16" x14ac:dyDescent="0.25">
      <c r="A6546" s="15">
        <v>35397</v>
      </c>
      <c r="B6546">
        <v>0</v>
      </c>
      <c r="C6546">
        <v>12545</v>
      </c>
      <c r="D6546">
        <v>0</v>
      </c>
      <c r="E6546">
        <v>8095</v>
      </c>
      <c r="F6546">
        <v>1</v>
      </c>
      <c r="G6546">
        <f t="shared" si="1020"/>
        <v>704</v>
      </c>
      <c r="H6546">
        <f t="shared" si="1021"/>
        <v>235</v>
      </c>
      <c r="I6546">
        <f t="shared" si="1022"/>
        <v>1996</v>
      </c>
      <c r="J6546">
        <f t="shared" si="1023"/>
        <v>11</v>
      </c>
      <c r="K6546" s="24">
        <f t="shared" si="1024"/>
        <v>0.70399999999999996</v>
      </c>
      <c r="L6546" s="24">
        <f t="shared" si="1025"/>
        <v>0.23499999999999999</v>
      </c>
      <c r="M6546" s="24">
        <f t="shared" si="1026"/>
        <v>12.545999999999999</v>
      </c>
      <c r="N6546" s="24">
        <f t="shared" si="1027"/>
        <v>8.0950000000000006</v>
      </c>
      <c r="O6546" s="24">
        <f t="shared" si="1028"/>
        <v>0</v>
      </c>
      <c r="P6546" s="24">
        <f t="shared" si="1029"/>
        <v>1E-3</v>
      </c>
    </row>
    <row r="6547" spans="1:16" x14ac:dyDescent="0.25">
      <c r="A6547" s="15">
        <v>35398</v>
      </c>
      <c r="B6547">
        <v>0</v>
      </c>
      <c r="C6547">
        <v>12497</v>
      </c>
      <c r="D6547">
        <v>0</v>
      </c>
      <c r="E6547">
        <v>8085</v>
      </c>
      <c r="F6547">
        <v>1</v>
      </c>
      <c r="G6547">
        <f t="shared" si="1020"/>
        <v>752</v>
      </c>
      <c r="H6547">
        <f t="shared" si="1021"/>
        <v>245</v>
      </c>
      <c r="I6547">
        <f t="shared" si="1022"/>
        <v>1996</v>
      </c>
      <c r="J6547">
        <f t="shared" si="1023"/>
        <v>11</v>
      </c>
      <c r="K6547" s="24">
        <f t="shared" si="1024"/>
        <v>0.752</v>
      </c>
      <c r="L6547" s="24">
        <f t="shared" si="1025"/>
        <v>0.245</v>
      </c>
      <c r="M6547" s="24">
        <f t="shared" si="1026"/>
        <v>12.497999999999999</v>
      </c>
      <c r="N6547" s="24">
        <f t="shared" si="1027"/>
        <v>8.0850000000000009</v>
      </c>
      <c r="O6547" s="24">
        <f t="shared" si="1028"/>
        <v>0</v>
      </c>
      <c r="P6547" s="24">
        <f t="shared" si="1029"/>
        <v>1E-3</v>
      </c>
    </row>
    <row r="6548" spans="1:16" x14ac:dyDescent="0.25">
      <c r="A6548" s="15">
        <v>35399</v>
      </c>
      <c r="B6548">
        <v>0</v>
      </c>
      <c r="C6548">
        <v>12172</v>
      </c>
      <c r="D6548">
        <v>0</v>
      </c>
      <c r="E6548">
        <v>8092</v>
      </c>
      <c r="F6548">
        <v>1</v>
      </c>
      <c r="G6548">
        <f t="shared" si="1020"/>
        <v>1077</v>
      </c>
      <c r="H6548">
        <f t="shared" si="1021"/>
        <v>238</v>
      </c>
      <c r="I6548">
        <f t="shared" si="1022"/>
        <v>1996</v>
      </c>
      <c r="J6548">
        <f t="shared" si="1023"/>
        <v>11</v>
      </c>
      <c r="K6548" s="24">
        <f t="shared" si="1024"/>
        <v>1.077</v>
      </c>
      <c r="L6548" s="24">
        <f t="shared" si="1025"/>
        <v>0.23799999999999999</v>
      </c>
      <c r="M6548" s="24">
        <f t="shared" si="1026"/>
        <v>12.173</v>
      </c>
      <c r="N6548" s="24">
        <f t="shared" si="1027"/>
        <v>8.0920000000000005</v>
      </c>
      <c r="O6548" s="24">
        <f t="shared" si="1028"/>
        <v>0</v>
      </c>
      <c r="P6548" s="24">
        <f t="shared" si="1029"/>
        <v>1E-3</v>
      </c>
    </row>
    <row r="6549" spans="1:16" x14ac:dyDescent="0.25">
      <c r="A6549" s="15">
        <v>35400</v>
      </c>
      <c r="B6549">
        <v>0</v>
      </c>
      <c r="C6549">
        <v>12494</v>
      </c>
      <c r="D6549">
        <v>0</v>
      </c>
      <c r="E6549">
        <v>8053</v>
      </c>
      <c r="F6549">
        <v>1</v>
      </c>
      <c r="G6549">
        <f t="shared" si="1020"/>
        <v>755</v>
      </c>
      <c r="H6549">
        <f t="shared" si="1021"/>
        <v>277</v>
      </c>
      <c r="I6549">
        <f t="shared" si="1022"/>
        <v>1996</v>
      </c>
      <c r="J6549">
        <f t="shared" si="1023"/>
        <v>12</v>
      </c>
      <c r="K6549" s="24">
        <f t="shared" si="1024"/>
        <v>0.755</v>
      </c>
      <c r="L6549" s="24">
        <f t="shared" si="1025"/>
        <v>0.27700000000000002</v>
      </c>
      <c r="M6549" s="24">
        <f t="shared" si="1026"/>
        <v>12.494999999999999</v>
      </c>
      <c r="N6549" s="24">
        <f t="shared" si="1027"/>
        <v>8.0530000000000008</v>
      </c>
      <c r="O6549" s="24">
        <f t="shared" si="1028"/>
        <v>0</v>
      </c>
      <c r="P6549" s="24">
        <f t="shared" si="1029"/>
        <v>1E-3</v>
      </c>
    </row>
    <row r="6550" spans="1:16" x14ac:dyDescent="0.25">
      <c r="A6550" s="15">
        <v>35401</v>
      </c>
      <c r="B6550">
        <v>0</v>
      </c>
      <c r="C6550">
        <v>10320</v>
      </c>
      <c r="D6550">
        <v>0</v>
      </c>
      <c r="E6550">
        <v>8129</v>
      </c>
      <c r="F6550">
        <v>1</v>
      </c>
      <c r="G6550">
        <f t="shared" si="1020"/>
        <v>2929</v>
      </c>
      <c r="H6550">
        <f t="shared" si="1021"/>
        <v>201</v>
      </c>
      <c r="I6550">
        <f t="shared" si="1022"/>
        <v>1996</v>
      </c>
      <c r="J6550">
        <f t="shared" si="1023"/>
        <v>12</v>
      </c>
      <c r="K6550" s="24">
        <f t="shared" si="1024"/>
        <v>2.9289999999999998</v>
      </c>
      <c r="L6550" s="24">
        <f t="shared" si="1025"/>
        <v>0.20100000000000001</v>
      </c>
      <c r="M6550" s="24">
        <f t="shared" si="1026"/>
        <v>10.321</v>
      </c>
      <c r="N6550" s="24">
        <f t="shared" si="1027"/>
        <v>8.1289999999999996</v>
      </c>
      <c r="O6550" s="24">
        <f t="shared" si="1028"/>
        <v>0</v>
      </c>
      <c r="P6550" s="24">
        <f t="shared" si="1029"/>
        <v>1E-3</v>
      </c>
    </row>
    <row r="6551" spans="1:16" x14ac:dyDescent="0.25">
      <c r="A6551" s="15">
        <v>35402</v>
      </c>
      <c r="B6551">
        <v>0</v>
      </c>
      <c r="C6551">
        <v>9702</v>
      </c>
      <c r="D6551">
        <v>0</v>
      </c>
      <c r="E6551">
        <v>8078</v>
      </c>
      <c r="F6551">
        <v>40</v>
      </c>
      <c r="G6551">
        <f t="shared" si="1020"/>
        <v>3508</v>
      </c>
      <c r="H6551">
        <f t="shared" si="1021"/>
        <v>252</v>
      </c>
      <c r="I6551">
        <f t="shared" si="1022"/>
        <v>1996</v>
      </c>
      <c r="J6551">
        <f t="shared" si="1023"/>
        <v>12</v>
      </c>
      <c r="K6551" s="24">
        <f t="shared" si="1024"/>
        <v>3.508</v>
      </c>
      <c r="L6551" s="24">
        <f t="shared" si="1025"/>
        <v>0.252</v>
      </c>
      <c r="M6551" s="24">
        <f t="shared" si="1026"/>
        <v>9.7420000000000009</v>
      </c>
      <c r="N6551" s="24">
        <f t="shared" si="1027"/>
        <v>8.0779999999999994</v>
      </c>
      <c r="O6551" s="24">
        <f t="shared" si="1028"/>
        <v>0</v>
      </c>
      <c r="P6551" s="24">
        <f t="shared" si="1029"/>
        <v>0.04</v>
      </c>
    </row>
    <row r="6552" spans="1:16" x14ac:dyDescent="0.25">
      <c r="A6552" s="15">
        <v>35403</v>
      </c>
      <c r="B6552">
        <v>0</v>
      </c>
      <c r="C6552">
        <v>10379</v>
      </c>
      <c r="D6552">
        <v>0</v>
      </c>
      <c r="E6552">
        <v>8118</v>
      </c>
      <c r="F6552">
        <v>40</v>
      </c>
      <c r="G6552">
        <f t="shared" si="1020"/>
        <v>2831</v>
      </c>
      <c r="H6552">
        <f t="shared" si="1021"/>
        <v>212</v>
      </c>
      <c r="I6552">
        <f t="shared" si="1022"/>
        <v>1996</v>
      </c>
      <c r="J6552">
        <f t="shared" si="1023"/>
        <v>12</v>
      </c>
      <c r="K6552" s="24">
        <f t="shared" si="1024"/>
        <v>2.831</v>
      </c>
      <c r="L6552" s="24">
        <f t="shared" si="1025"/>
        <v>0.21199999999999999</v>
      </c>
      <c r="M6552" s="24">
        <f t="shared" si="1026"/>
        <v>10.419</v>
      </c>
      <c r="N6552" s="24">
        <f t="shared" si="1027"/>
        <v>8.1180000000000003</v>
      </c>
      <c r="O6552" s="24">
        <f t="shared" si="1028"/>
        <v>0</v>
      </c>
      <c r="P6552" s="24">
        <f t="shared" si="1029"/>
        <v>0.04</v>
      </c>
    </row>
    <row r="6553" spans="1:16" x14ac:dyDescent="0.25">
      <c r="A6553" s="15">
        <v>35404</v>
      </c>
      <c r="B6553">
        <v>0</v>
      </c>
      <c r="C6553">
        <v>10184</v>
      </c>
      <c r="D6553">
        <v>0</v>
      </c>
      <c r="E6553">
        <v>8134</v>
      </c>
      <c r="F6553">
        <v>40</v>
      </c>
      <c r="G6553">
        <f t="shared" si="1020"/>
        <v>3026</v>
      </c>
      <c r="H6553">
        <f t="shared" si="1021"/>
        <v>196</v>
      </c>
      <c r="I6553">
        <f t="shared" si="1022"/>
        <v>1996</v>
      </c>
      <c r="J6553">
        <f t="shared" si="1023"/>
        <v>12</v>
      </c>
      <c r="K6553" s="24">
        <f t="shared" si="1024"/>
        <v>3.0259999999999998</v>
      </c>
      <c r="L6553" s="24">
        <f t="shared" si="1025"/>
        <v>0.19600000000000001</v>
      </c>
      <c r="M6553" s="24">
        <f t="shared" si="1026"/>
        <v>10.224</v>
      </c>
      <c r="N6553" s="24">
        <f t="shared" si="1027"/>
        <v>8.1340000000000003</v>
      </c>
      <c r="O6553" s="24">
        <f t="shared" si="1028"/>
        <v>0</v>
      </c>
      <c r="P6553" s="24">
        <f t="shared" si="1029"/>
        <v>0.04</v>
      </c>
    </row>
    <row r="6554" spans="1:16" x14ac:dyDescent="0.25">
      <c r="A6554" s="15">
        <v>35405</v>
      </c>
      <c r="B6554">
        <v>0</v>
      </c>
      <c r="C6554">
        <v>12449</v>
      </c>
      <c r="D6554">
        <v>0</v>
      </c>
      <c r="E6554">
        <v>8137</v>
      </c>
      <c r="F6554">
        <v>40</v>
      </c>
      <c r="G6554">
        <f t="shared" si="1020"/>
        <v>761</v>
      </c>
      <c r="H6554">
        <f t="shared" si="1021"/>
        <v>193</v>
      </c>
      <c r="I6554">
        <f t="shared" si="1022"/>
        <v>1996</v>
      </c>
      <c r="J6554">
        <f t="shared" si="1023"/>
        <v>12</v>
      </c>
      <c r="K6554" s="24">
        <f t="shared" si="1024"/>
        <v>0.76100000000000001</v>
      </c>
      <c r="L6554" s="24">
        <f t="shared" si="1025"/>
        <v>0.193</v>
      </c>
      <c r="M6554" s="24">
        <f t="shared" si="1026"/>
        <v>12.489000000000001</v>
      </c>
      <c r="N6554" s="24">
        <f t="shared" si="1027"/>
        <v>8.1370000000000005</v>
      </c>
      <c r="O6554" s="24">
        <f t="shared" si="1028"/>
        <v>0</v>
      </c>
      <c r="P6554" s="24">
        <f t="shared" si="1029"/>
        <v>0.04</v>
      </c>
    </row>
    <row r="6555" spans="1:16" x14ac:dyDescent="0.25">
      <c r="A6555" s="15">
        <v>35406</v>
      </c>
      <c r="B6555">
        <v>0</v>
      </c>
      <c r="C6555">
        <v>12844</v>
      </c>
      <c r="D6555">
        <v>0</v>
      </c>
      <c r="E6555">
        <v>8141</v>
      </c>
      <c r="F6555">
        <v>40</v>
      </c>
      <c r="G6555">
        <f t="shared" si="1020"/>
        <v>366</v>
      </c>
      <c r="H6555">
        <f t="shared" si="1021"/>
        <v>189</v>
      </c>
      <c r="I6555">
        <f t="shared" si="1022"/>
        <v>1996</v>
      </c>
      <c r="J6555">
        <f t="shared" si="1023"/>
        <v>12</v>
      </c>
      <c r="K6555" s="24">
        <f t="shared" si="1024"/>
        <v>0.36599999999999999</v>
      </c>
      <c r="L6555" s="24">
        <f t="shared" si="1025"/>
        <v>0.189</v>
      </c>
      <c r="M6555" s="24">
        <f t="shared" si="1026"/>
        <v>12.884</v>
      </c>
      <c r="N6555" s="24">
        <f t="shared" si="1027"/>
        <v>8.141</v>
      </c>
      <c r="O6555" s="24">
        <f t="shared" si="1028"/>
        <v>0</v>
      </c>
      <c r="P6555" s="24">
        <f t="shared" si="1029"/>
        <v>0.04</v>
      </c>
    </row>
    <row r="6556" spans="1:16" x14ac:dyDescent="0.25">
      <c r="A6556" s="15">
        <v>35407</v>
      </c>
      <c r="B6556">
        <v>0</v>
      </c>
      <c r="C6556">
        <v>12514</v>
      </c>
      <c r="D6556">
        <v>0</v>
      </c>
      <c r="E6556">
        <v>8188</v>
      </c>
      <c r="F6556">
        <v>40</v>
      </c>
      <c r="G6556">
        <f t="shared" si="1020"/>
        <v>696</v>
      </c>
      <c r="H6556">
        <f t="shared" si="1021"/>
        <v>142</v>
      </c>
      <c r="I6556">
        <f t="shared" si="1022"/>
        <v>1996</v>
      </c>
      <c r="J6556">
        <f t="shared" si="1023"/>
        <v>12</v>
      </c>
      <c r="K6556" s="24">
        <f t="shared" si="1024"/>
        <v>0.69599999999999995</v>
      </c>
      <c r="L6556" s="24">
        <f t="shared" si="1025"/>
        <v>0.14199999999999999</v>
      </c>
      <c r="M6556" s="24">
        <f t="shared" si="1026"/>
        <v>12.554</v>
      </c>
      <c r="N6556" s="24">
        <f t="shared" si="1027"/>
        <v>8.1880000000000006</v>
      </c>
      <c r="O6556" s="24">
        <f t="shared" si="1028"/>
        <v>0</v>
      </c>
      <c r="P6556" s="24">
        <f t="shared" si="1029"/>
        <v>0.04</v>
      </c>
    </row>
    <row r="6557" spans="1:16" x14ac:dyDescent="0.25">
      <c r="A6557" s="15">
        <v>35408</v>
      </c>
      <c r="B6557">
        <v>0</v>
      </c>
      <c r="C6557">
        <v>12404</v>
      </c>
      <c r="D6557">
        <v>0</v>
      </c>
      <c r="E6557">
        <v>8200</v>
      </c>
      <c r="F6557">
        <v>40</v>
      </c>
      <c r="G6557">
        <f t="shared" si="1020"/>
        <v>806</v>
      </c>
      <c r="H6557">
        <f t="shared" si="1021"/>
        <v>130</v>
      </c>
      <c r="I6557">
        <f t="shared" si="1022"/>
        <v>1996</v>
      </c>
      <c r="J6557">
        <f t="shared" si="1023"/>
        <v>12</v>
      </c>
      <c r="K6557" s="24">
        <f t="shared" si="1024"/>
        <v>0.80600000000000005</v>
      </c>
      <c r="L6557" s="24">
        <f t="shared" si="1025"/>
        <v>0.13</v>
      </c>
      <c r="M6557" s="24">
        <f t="shared" si="1026"/>
        <v>12.444000000000001</v>
      </c>
      <c r="N6557" s="24">
        <f t="shared" si="1027"/>
        <v>8.1999999999999993</v>
      </c>
      <c r="O6557" s="24">
        <f t="shared" si="1028"/>
        <v>0</v>
      </c>
      <c r="P6557" s="24">
        <f t="shared" si="1029"/>
        <v>0.04</v>
      </c>
    </row>
    <row r="6558" spans="1:16" x14ac:dyDescent="0.25">
      <c r="A6558" s="15">
        <v>35409</v>
      </c>
      <c r="B6558">
        <v>0</v>
      </c>
      <c r="C6558">
        <v>11893</v>
      </c>
      <c r="D6558">
        <v>0</v>
      </c>
      <c r="E6558">
        <v>7760</v>
      </c>
      <c r="F6558">
        <v>40</v>
      </c>
      <c r="G6558">
        <f t="shared" si="1020"/>
        <v>1317</v>
      </c>
      <c r="H6558">
        <f t="shared" si="1021"/>
        <v>570</v>
      </c>
      <c r="I6558">
        <f t="shared" si="1022"/>
        <v>1996</v>
      </c>
      <c r="J6558">
        <f t="shared" si="1023"/>
        <v>12</v>
      </c>
      <c r="K6558" s="24">
        <f t="shared" si="1024"/>
        <v>1.3169999999999999</v>
      </c>
      <c r="L6558" s="24">
        <f t="shared" si="1025"/>
        <v>0.56999999999999995</v>
      </c>
      <c r="M6558" s="24">
        <f t="shared" si="1026"/>
        <v>11.933</v>
      </c>
      <c r="N6558" s="24">
        <f t="shared" si="1027"/>
        <v>7.76</v>
      </c>
      <c r="O6558" s="24">
        <f t="shared" si="1028"/>
        <v>0</v>
      </c>
      <c r="P6558" s="24">
        <f t="shared" si="1029"/>
        <v>0.04</v>
      </c>
    </row>
    <row r="6559" spans="1:16" x14ac:dyDescent="0.25">
      <c r="A6559" s="15">
        <v>35410</v>
      </c>
      <c r="B6559">
        <v>0</v>
      </c>
      <c r="C6559">
        <v>4230</v>
      </c>
      <c r="D6559">
        <v>0</v>
      </c>
      <c r="E6559">
        <v>8210</v>
      </c>
      <c r="F6559">
        <v>40</v>
      </c>
      <c r="G6559">
        <f t="shared" si="1020"/>
        <v>8980</v>
      </c>
      <c r="H6559">
        <f t="shared" si="1021"/>
        <v>120</v>
      </c>
      <c r="I6559">
        <f t="shared" si="1022"/>
        <v>1996</v>
      </c>
      <c r="J6559">
        <f t="shared" si="1023"/>
        <v>12</v>
      </c>
      <c r="K6559" s="24">
        <f t="shared" si="1024"/>
        <v>8.98</v>
      </c>
      <c r="L6559" s="24">
        <f t="shared" si="1025"/>
        <v>0.12</v>
      </c>
      <c r="M6559" s="24">
        <f t="shared" si="1026"/>
        <v>4.2699999999999996</v>
      </c>
      <c r="N6559" s="24">
        <f t="shared" si="1027"/>
        <v>8.2100000000000009</v>
      </c>
      <c r="O6559" s="24">
        <f t="shared" si="1028"/>
        <v>0</v>
      </c>
      <c r="P6559" s="24">
        <f t="shared" si="1029"/>
        <v>0.04</v>
      </c>
    </row>
    <row r="6560" spans="1:16" x14ac:dyDescent="0.25">
      <c r="A6560" s="15">
        <v>35411</v>
      </c>
      <c r="B6560">
        <v>8293</v>
      </c>
      <c r="C6560">
        <v>3577</v>
      </c>
      <c r="D6560">
        <v>0</v>
      </c>
      <c r="E6560">
        <v>8320</v>
      </c>
      <c r="F6560">
        <v>0</v>
      </c>
      <c r="G6560">
        <f t="shared" si="1020"/>
        <v>1380</v>
      </c>
      <c r="H6560">
        <f t="shared" si="1021"/>
        <v>10</v>
      </c>
      <c r="I6560">
        <f t="shared" si="1022"/>
        <v>1996</v>
      </c>
      <c r="J6560">
        <f t="shared" si="1023"/>
        <v>12</v>
      </c>
      <c r="K6560" s="24">
        <f t="shared" si="1024"/>
        <v>1.38</v>
      </c>
      <c r="L6560" s="24">
        <f t="shared" si="1025"/>
        <v>0.01</v>
      </c>
      <c r="M6560" s="24">
        <f t="shared" si="1026"/>
        <v>11.87</v>
      </c>
      <c r="N6560" s="24">
        <f t="shared" si="1027"/>
        <v>8.32</v>
      </c>
      <c r="O6560" s="24">
        <f t="shared" si="1028"/>
        <v>8.2929999999999993</v>
      </c>
      <c r="P6560" s="24">
        <f t="shared" si="1029"/>
        <v>0</v>
      </c>
    </row>
    <row r="6561" spans="1:16" x14ac:dyDescent="0.25">
      <c r="A6561" s="15">
        <v>35412</v>
      </c>
      <c r="B6561">
        <v>9202</v>
      </c>
      <c r="C6561">
        <v>3462</v>
      </c>
      <c r="D6561">
        <v>0</v>
      </c>
      <c r="E6561">
        <v>8205</v>
      </c>
      <c r="F6561">
        <v>0</v>
      </c>
      <c r="G6561">
        <f t="shared" si="1020"/>
        <v>586</v>
      </c>
      <c r="H6561">
        <f t="shared" si="1021"/>
        <v>125</v>
      </c>
      <c r="I6561">
        <f t="shared" si="1022"/>
        <v>1996</v>
      </c>
      <c r="J6561">
        <f t="shared" si="1023"/>
        <v>12</v>
      </c>
      <c r="K6561" s="24">
        <f t="shared" si="1024"/>
        <v>0.58599999999999997</v>
      </c>
      <c r="L6561" s="24">
        <f t="shared" si="1025"/>
        <v>0.125</v>
      </c>
      <c r="M6561" s="24">
        <f t="shared" si="1026"/>
        <v>12.664</v>
      </c>
      <c r="N6561" s="24">
        <f t="shared" si="1027"/>
        <v>8.2050000000000001</v>
      </c>
      <c r="O6561" s="24">
        <f t="shared" si="1028"/>
        <v>9.202</v>
      </c>
      <c r="P6561" s="24">
        <f t="shared" si="1029"/>
        <v>0</v>
      </c>
    </row>
    <row r="6562" spans="1:16" x14ac:dyDescent="0.25">
      <c r="A6562" s="15">
        <v>35413</v>
      </c>
      <c r="B6562">
        <v>8354</v>
      </c>
      <c r="C6562">
        <v>2882</v>
      </c>
      <c r="D6562">
        <v>0</v>
      </c>
      <c r="E6562">
        <v>8150</v>
      </c>
      <c r="F6562">
        <v>0</v>
      </c>
      <c r="G6562">
        <f t="shared" si="1020"/>
        <v>2014</v>
      </c>
      <c r="H6562">
        <f t="shared" si="1021"/>
        <v>180</v>
      </c>
      <c r="I6562">
        <f t="shared" si="1022"/>
        <v>1996</v>
      </c>
      <c r="J6562">
        <f t="shared" si="1023"/>
        <v>12</v>
      </c>
      <c r="K6562" s="24">
        <f t="shared" si="1024"/>
        <v>2.0139999999999998</v>
      </c>
      <c r="L6562" s="24">
        <f t="shared" si="1025"/>
        <v>0.18</v>
      </c>
      <c r="M6562" s="24">
        <f t="shared" si="1026"/>
        <v>11.236000000000001</v>
      </c>
      <c r="N6562" s="24">
        <f t="shared" si="1027"/>
        <v>8.15</v>
      </c>
      <c r="O6562" s="24">
        <f t="shared" si="1028"/>
        <v>8.3539999999999992</v>
      </c>
      <c r="P6562" s="24">
        <f t="shared" si="1029"/>
        <v>0</v>
      </c>
    </row>
    <row r="6563" spans="1:16" x14ac:dyDescent="0.25">
      <c r="A6563" s="15">
        <v>35414</v>
      </c>
      <c r="B6563">
        <v>12121</v>
      </c>
      <c r="C6563">
        <v>343</v>
      </c>
      <c r="D6563">
        <v>0</v>
      </c>
      <c r="E6563">
        <v>8135</v>
      </c>
      <c r="F6563">
        <v>0</v>
      </c>
      <c r="G6563">
        <f t="shared" si="1020"/>
        <v>786</v>
      </c>
      <c r="H6563">
        <f t="shared" si="1021"/>
        <v>195</v>
      </c>
      <c r="I6563">
        <f t="shared" si="1022"/>
        <v>1996</v>
      </c>
      <c r="J6563">
        <f t="shared" si="1023"/>
        <v>12</v>
      </c>
      <c r="K6563" s="24">
        <f t="shared" si="1024"/>
        <v>0.78600000000000003</v>
      </c>
      <c r="L6563" s="24">
        <f t="shared" si="1025"/>
        <v>0.19500000000000001</v>
      </c>
      <c r="M6563" s="24">
        <f t="shared" si="1026"/>
        <v>12.464</v>
      </c>
      <c r="N6563" s="24">
        <f t="shared" si="1027"/>
        <v>8.1349999999999998</v>
      </c>
      <c r="O6563" s="24">
        <f t="shared" si="1028"/>
        <v>12.121</v>
      </c>
      <c r="P6563" s="24">
        <f t="shared" si="1029"/>
        <v>0</v>
      </c>
    </row>
    <row r="6564" spans="1:16" x14ac:dyDescent="0.25">
      <c r="A6564" s="15">
        <v>35415</v>
      </c>
      <c r="B6564">
        <v>8354</v>
      </c>
      <c r="C6564">
        <v>2974</v>
      </c>
      <c r="D6564">
        <v>0</v>
      </c>
      <c r="E6564">
        <v>8191</v>
      </c>
      <c r="F6564">
        <v>0</v>
      </c>
      <c r="G6564">
        <f t="shared" si="1020"/>
        <v>1922</v>
      </c>
      <c r="H6564">
        <f t="shared" si="1021"/>
        <v>139</v>
      </c>
      <c r="I6564">
        <f t="shared" si="1022"/>
        <v>1996</v>
      </c>
      <c r="J6564">
        <f t="shared" si="1023"/>
        <v>12</v>
      </c>
      <c r="K6564" s="24">
        <f t="shared" si="1024"/>
        <v>1.9219999999999999</v>
      </c>
      <c r="L6564" s="24">
        <f t="shared" si="1025"/>
        <v>0.13900000000000001</v>
      </c>
      <c r="M6564" s="24">
        <f t="shared" si="1026"/>
        <v>11.327999999999999</v>
      </c>
      <c r="N6564" s="24">
        <f t="shared" si="1027"/>
        <v>8.1910000000000007</v>
      </c>
      <c r="O6564" s="24">
        <f t="shared" si="1028"/>
        <v>8.3539999999999992</v>
      </c>
      <c r="P6564" s="24">
        <f t="shared" si="1029"/>
        <v>0</v>
      </c>
    </row>
    <row r="6565" spans="1:16" x14ac:dyDescent="0.25">
      <c r="A6565" s="15">
        <v>35416</v>
      </c>
      <c r="B6565">
        <v>0</v>
      </c>
      <c r="C6565">
        <v>4446</v>
      </c>
      <c r="D6565">
        <v>0</v>
      </c>
      <c r="E6565">
        <v>8074</v>
      </c>
      <c r="F6565">
        <v>0</v>
      </c>
      <c r="G6565">
        <f t="shared" si="1020"/>
        <v>8804</v>
      </c>
      <c r="H6565">
        <f t="shared" si="1021"/>
        <v>256</v>
      </c>
      <c r="I6565">
        <f t="shared" si="1022"/>
        <v>1996</v>
      </c>
      <c r="J6565">
        <f t="shared" si="1023"/>
        <v>12</v>
      </c>
      <c r="K6565" s="24">
        <f t="shared" si="1024"/>
        <v>8.8040000000000003</v>
      </c>
      <c r="L6565" s="24">
        <f t="shared" si="1025"/>
        <v>0.25600000000000001</v>
      </c>
      <c r="M6565" s="24">
        <f t="shared" si="1026"/>
        <v>4.4459999999999997</v>
      </c>
      <c r="N6565" s="24">
        <f t="shared" si="1027"/>
        <v>8.0739999999999998</v>
      </c>
      <c r="O6565" s="24">
        <f t="shared" si="1028"/>
        <v>0</v>
      </c>
      <c r="P6565" s="24">
        <f t="shared" si="1029"/>
        <v>0</v>
      </c>
    </row>
    <row r="6566" spans="1:16" x14ac:dyDescent="0.25">
      <c r="A6566" s="15">
        <v>35417</v>
      </c>
      <c r="B6566">
        <v>0</v>
      </c>
      <c r="C6566">
        <v>1814</v>
      </c>
      <c r="D6566">
        <v>0</v>
      </c>
      <c r="E6566">
        <v>7612</v>
      </c>
      <c r="F6566">
        <v>40</v>
      </c>
      <c r="G6566">
        <f t="shared" si="1020"/>
        <v>11396</v>
      </c>
      <c r="H6566">
        <f t="shared" si="1021"/>
        <v>718</v>
      </c>
      <c r="I6566">
        <f t="shared" si="1022"/>
        <v>1996</v>
      </c>
      <c r="J6566">
        <f t="shared" si="1023"/>
        <v>12</v>
      </c>
      <c r="K6566" s="24">
        <f t="shared" si="1024"/>
        <v>11.396000000000001</v>
      </c>
      <c r="L6566" s="24">
        <f t="shared" si="1025"/>
        <v>0.71799999999999997</v>
      </c>
      <c r="M6566" s="24">
        <f t="shared" si="1026"/>
        <v>1.8540000000000001</v>
      </c>
      <c r="N6566" s="24">
        <f t="shared" si="1027"/>
        <v>7.6120000000000001</v>
      </c>
      <c r="O6566" s="24">
        <f t="shared" si="1028"/>
        <v>0</v>
      </c>
      <c r="P6566" s="24">
        <f t="shared" si="1029"/>
        <v>0.04</v>
      </c>
    </row>
    <row r="6567" spans="1:16" x14ac:dyDescent="0.25">
      <c r="A6567" s="15">
        <v>35418</v>
      </c>
      <c r="B6567">
        <v>0</v>
      </c>
      <c r="C6567">
        <v>0</v>
      </c>
      <c r="D6567">
        <v>0</v>
      </c>
      <c r="E6567">
        <v>8420</v>
      </c>
      <c r="F6567">
        <v>40</v>
      </c>
      <c r="G6567">
        <f t="shared" si="1020"/>
        <v>13210</v>
      </c>
      <c r="H6567">
        <f t="shared" si="1021"/>
        <v>0</v>
      </c>
      <c r="I6567">
        <f t="shared" si="1022"/>
        <v>1996</v>
      </c>
      <c r="J6567">
        <f t="shared" si="1023"/>
        <v>12</v>
      </c>
      <c r="K6567" s="24">
        <f t="shared" si="1024"/>
        <v>13.21</v>
      </c>
      <c r="L6567" s="24">
        <f t="shared" si="1025"/>
        <v>0</v>
      </c>
      <c r="M6567" s="24">
        <f t="shared" si="1026"/>
        <v>0.04</v>
      </c>
      <c r="N6567" s="24">
        <f t="shared" si="1027"/>
        <v>8.42</v>
      </c>
      <c r="O6567" s="24">
        <f t="shared" si="1028"/>
        <v>0</v>
      </c>
      <c r="P6567" s="24">
        <f t="shared" si="1029"/>
        <v>0.04</v>
      </c>
    </row>
    <row r="6568" spans="1:16" x14ac:dyDescent="0.25">
      <c r="A6568" s="15">
        <v>35419</v>
      </c>
      <c r="B6568">
        <v>0</v>
      </c>
      <c r="C6568">
        <v>1451</v>
      </c>
      <c r="D6568">
        <v>0</v>
      </c>
      <c r="E6568">
        <v>8150</v>
      </c>
      <c r="F6568">
        <v>40</v>
      </c>
      <c r="G6568">
        <f t="shared" si="1020"/>
        <v>11759</v>
      </c>
      <c r="H6568">
        <f t="shared" si="1021"/>
        <v>180</v>
      </c>
      <c r="I6568">
        <f t="shared" si="1022"/>
        <v>1996</v>
      </c>
      <c r="J6568">
        <f t="shared" si="1023"/>
        <v>12</v>
      </c>
      <c r="K6568" s="24">
        <f t="shared" si="1024"/>
        <v>11.759</v>
      </c>
      <c r="L6568" s="24">
        <f t="shared" si="1025"/>
        <v>0.18</v>
      </c>
      <c r="M6568" s="24">
        <f t="shared" si="1026"/>
        <v>1.4910000000000001</v>
      </c>
      <c r="N6568" s="24">
        <f t="shared" si="1027"/>
        <v>8.15</v>
      </c>
      <c r="O6568" s="24">
        <f t="shared" si="1028"/>
        <v>0</v>
      </c>
      <c r="P6568" s="24">
        <f t="shared" si="1029"/>
        <v>0.04</v>
      </c>
    </row>
    <row r="6569" spans="1:16" x14ac:dyDescent="0.25">
      <c r="A6569" s="15">
        <v>35420</v>
      </c>
      <c r="B6569">
        <v>0</v>
      </c>
      <c r="C6569">
        <v>4383</v>
      </c>
      <c r="D6569">
        <v>0</v>
      </c>
      <c r="E6569">
        <v>7829</v>
      </c>
      <c r="F6569">
        <v>40</v>
      </c>
      <c r="G6569">
        <f t="shared" si="1020"/>
        <v>8827</v>
      </c>
      <c r="H6569">
        <f t="shared" si="1021"/>
        <v>501</v>
      </c>
      <c r="I6569">
        <f t="shared" si="1022"/>
        <v>1996</v>
      </c>
      <c r="J6569">
        <f t="shared" si="1023"/>
        <v>12</v>
      </c>
      <c r="K6569" s="24">
        <f t="shared" si="1024"/>
        <v>8.827</v>
      </c>
      <c r="L6569" s="24">
        <f t="shared" si="1025"/>
        <v>0.501</v>
      </c>
      <c r="M6569" s="24">
        <f t="shared" si="1026"/>
        <v>4.423</v>
      </c>
      <c r="N6569" s="24">
        <f t="shared" si="1027"/>
        <v>7.8289999999999997</v>
      </c>
      <c r="O6569" s="24">
        <f t="shared" si="1028"/>
        <v>0</v>
      </c>
      <c r="P6569" s="24">
        <f t="shared" si="1029"/>
        <v>0.04</v>
      </c>
    </row>
    <row r="6570" spans="1:16" x14ac:dyDescent="0.25">
      <c r="A6570" s="15">
        <v>35421</v>
      </c>
      <c r="B6570">
        <v>0</v>
      </c>
      <c r="C6570">
        <v>5995</v>
      </c>
      <c r="D6570">
        <v>0</v>
      </c>
      <c r="E6570">
        <v>8190</v>
      </c>
      <c r="F6570">
        <v>40</v>
      </c>
      <c r="G6570">
        <f t="shared" si="1020"/>
        <v>7215</v>
      </c>
      <c r="H6570">
        <f t="shared" si="1021"/>
        <v>140</v>
      </c>
      <c r="I6570">
        <f t="shared" si="1022"/>
        <v>1996</v>
      </c>
      <c r="J6570">
        <f t="shared" si="1023"/>
        <v>12</v>
      </c>
      <c r="K6570" s="24">
        <f t="shared" si="1024"/>
        <v>7.2149999999999999</v>
      </c>
      <c r="L6570" s="24">
        <f t="shared" si="1025"/>
        <v>0.14000000000000001</v>
      </c>
      <c r="M6570" s="24">
        <f t="shared" si="1026"/>
        <v>6.0350000000000001</v>
      </c>
      <c r="N6570" s="24">
        <f t="shared" si="1027"/>
        <v>8.19</v>
      </c>
      <c r="O6570" s="24">
        <f t="shared" si="1028"/>
        <v>0</v>
      </c>
      <c r="P6570" s="24">
        <f t="shared" si="1029"/>
        <v>0.04</v>
      </c>
    </row>
    <row r="6571" spans="1:16" x14ac:dyDescent="0.25">
      <c r="A6571" s="15">
        <v>35422</v>
      </c>
      <c r="B6571">
        <v>0</v>
      </c>
      <c r="C6571">
        <v>2446</v>
      </c>
      <c r="D6571">
        <v>0</v>
      </c>
      <c r="E6571">
        <v>8162</v>
      </c>
      <c r="F6571">
        <v>40</v>
      </c>
      <c r="G6571">
        <f t="shared" si="1020"/>
        <v>10764</v>
      </c>
      <c r="H6571">
        <f t="shared" si="1021"/>
        <v>168</v>
      </c>
      <c r="I6571">
        <f t="shared" si="1022"/>
        <v>1996</v>
      </c>
      <c r="J6571">
        <f t="shared" si="1023"/>
        <v>12</v>
      </c>
      <c r="K6571" s="24">
        <f t="shared" si="1024"/>
        <v>10.763999999999999</v>
      </c>
      <c r="L6571" s="24">
        <f t="shared" si="1025"/>
        <v>0.16800000000000001</v>
      </c>
      <c r="M6571" s="24">
        <f t="shared" si="1026"/>
        <v>2.4860000000000002</v>
      </c>
      <c r="N6571" s="24">
        <f t="shared" si="1027"/>
        <v>8.1620000000000008</v>
      </c>
      <c r="O6571" s="24">
        <f t="shared" si="1028"/>
        <v>0</v>
      </c>
      <c r="P6571" s="24">
        <f t="shared" si="1029"/>
        <v>0.04</v>
      </c>
    </row>
    <row r="6572" spans="1:16" x14ac:dyDescent="0.25">
      <c r="A6572" s="15">
        <v>35423</v>
      </c>
      <c r="B6572">
        <v>0</v>
      </c>
      <c r="C6572">
        <v>3689</v>
      </c>
      <c r="D6572">
        <v>0</v>
      </c>
      <c r="E6572">
        <v>8130</v>
      </c>
      <c r="F6572">
        <v>40</v>
      </c>
      <c r="G6572">
        <f t="shared" si="1020"/>
        <v>9521</v>
      </c>
      <c r="H6572">
        <f t="shared" si="1021"/>
        <v>200</v>
      </c>
      <c r="I6572">
        <f t="shared" si="1022"/>
        <v>1996</v>
      </c>
      <c r="J6572">
        <f t="shared" si="1023"/>
        <v>12</v>
      </c>
      <c r="K6572" s="24">
        <f t="shared" si="1024"/>
        <v>9.5210000000000008</v>
      </c>
      <c r="L6572" s="24">
        <f t="shared" si="1025"/>
        <v>0.2</v>
      </c>
      <c r="M6572" s="24">
        <f t="shared" si="1026"/>
        <v>3.7290000000000001</v>
      </c>
      <c r="N6572" s="24">
        <f t="shared" si="1027"/>
        <v>8.1300000000000008</v>
      </c>
      <c r="O6572" s="24">
        <f t="shared" si="1028"/>
        <v>0</v>
      </c>
      <c r="P6572" s="24">
        <f t="shared" si="1029"/>
        <v>0.04</v>
      </c>
    </row>
    <row r="6573" spans="1:16" x14ac:dyDescent="0.25">
      <c r="A6573" s="15">
        <v>35424</v>
      </c>
      <c r="B6573">
        <v>0</v>
      </c>
      <c r="C6573">
        <v>2189</v>
      </c>
      <c r="D6573">
        <v>0</v>
      </c>
      <c r="E6573">
        <v>8107</v>
      </c>
      <c r="F6573">
        <v>40</v>
      </c>
      <c r="G6573">
        <f t="shared" si="1020"/>
        <v>11021</v>
      </c>
      <c r="H6573">
        <f t="shared" si="1021"/>
        <v>223</v>
      </c>
      <c r="I6573">
        <f t="shared" si="1022"/>
        <v>1996</v>
      </c>
      <c r="J6573">
        <f t="shared" si="1023"/>
        <v>12</v>
      </c>
      <c r="K6573" s="24">
        <f t="shared" si="1024"/>
        <v>11.021000000000001</v>
      </c>
      <c r="L6573" s="24">
        <f t="shared" si="1025"/>
        <v>0.223</v>
      </c>
      <c r="M6573" s="24">
        <f t="shared" si="1026"/>
        <v>2.2290000000000001</v>
      </c>
      <c r="N6573" s="24">
        <f t="shared" si="1027"/>
        <v>8.1069999999999993</v>
      </c>
      <c r="O6573" s="24">
        <f t="shared" si="1028"/>
        <v>0</v>
      </c>
      <c r="P6573" s="24">
        <f t="shared" si="1029"/>
        <v>0.04</v>
      </c>
    </row>
    <row r="6574" spans="1:16" x14ac:dyDescent="0.25">
      <c r="A6574" s="15">
        <v>35425</v>
      </c>
      <c r="B6574">
        <v>0</v>
      </c>
      <c r="C6574">
        <v>1821</v>
      </c>
      <c r="D6574">
        <v>0</v>
      </c>
      <c r="E6574">
        <v>8120</v>
      </c>
      <c r="F6574">
        <v>40</v>
      </c>
      <c r="G6574">
        <f t="shared" si="1020"/>
        <v>11389</v>
      </c>
      <c r="H6574">
        <f t="shared" si="1021"/>
        <v>210</v>
      </c>
      <c r="I6574">
        <f t="shared" si="1022"/>
        <v>1996</v>
      </c>
      <c r="J6574">
        <f t="shared" si="1023"/>
        <v>12</v>
      </c>
      <c r="K6574" s="24">
        <f t="shared" si="1024"/>
        <v>11.388999999999999</v>
      </c>
      <c r="L6574" s="24">
        <f t="shared" si="1025"/>
        <v>0.21</v>
      </c>
      <c r="M6574" s="24">
        <f t="shared" si="1026"/>
        <v>1.861</v>
      </c>
      <c r="N6574" s="24">
        <f t="shared" si="1027"/>
        <v>8.1199999999999992</v>
      </c>
      <c r="O6574" s="24">
        <f t="shared" si="1028"/>
        <v>0</v>
      </c>
      <c r="P6574" s="24">
        <f t="shared" si="1029"/>
        <v>0.04</v>
      </c>
    </row>
    <row r="6575" spans="1:16" x14ac:dyDescent="0.25">
      <c r="A6575" s="15">
        <v>35426</v>
      </c>
      <c r="B6575">
        <v>0</v>
      </c>
      <c r="C6575">
        <v>1468</v>
      </c>
      <c r="D6575">
        <v>0</v>
      </c>
      <c r="E6575">
        <v>8157</v>
      </c>
      <c r="F6575">
        <v>40</v>
      </c>
      <c r="G6575">
        <f t="shared" si="1020"/>
        <v>11742</v>
      </c>
      <c r="H6575">
        <f t="shared" si="1021"/>
        <v>173</v>
      </c>
      <c r="I6575">
        <f t="shared" si="1022"/>
        <v>1996</v>
      </c>
      <c r="J6575">
        <f t="shared" si="1023"/>
        <v>12</v>
      </c>
      <c r="K6575" s="24">
        <f t="shared" si="1024"/>
        <v>11.742000000000001</v>
      </c>
      <c r="L6575" s="24">
        <f t="shared" si="1025"/>
        <v>0.17299999999999999</v>
      </c>
      <c r="M6575" s="24">
        <f t="shared" si="1026"/>
        <v>1.508</v>
      </c>
      <c r="N6575" s="24">
        <f t="shared" si="1027"/>
        <v>8.157</v>
      </c>
      <c r="O6575" s="24">
        <f t="shared" si="1028"/>
        <v>0</v>
      </c>
      <c r="P6575" s="24">
        <f t="shared" si="1029"/>
        <v>0.04</v>
      </c>
    </row>
    <row r="6576" spans="1:16" x14ac:dyDescent="0.25">
      <c r="A6576" s="15">
        <v>35427</v>
      </c>
      <c r="B6576">
        <v>0</v>
      </c>
      <c r="C6576">
        <v>0</v>
      </c>
      <c r="D6576">
        <v>0</v>
      </c>
      <c r="E6576">
        <v>8141</v>
      </c>
      <c r="F6576">
        <v>40</v>
      </c>
      <c r="G6576">
        <f t="shared" si="1020"/>
        <v>13210</v>
      </c>
      <c r="H6576">
        <f t="shared" si="1021"/>
        <v>189</v>
      </c>
      <c r="I6576">
        <f t="shared" si="1022"/>
        <v>1996</v>
      </c>
      <c r="J6576">
        <f t="shared" si="1023"/>
        <v>12</v>
      </c>
      <c r="K6576" s="24">
        <f t="shared" si="1024"/>
        <v>13.21</v>
      </c>
      <c r="L6576" s="24">
        <f t="shared" si="1025"/>
        <v>0.189</v>
      </c>
      <c r="M6576" s="24">
        <f t="shared" si="1026"/>
        <v>0.04</v>
      </c>
      <c r="N6576" s="24">
        <f t="shared" si="1027"/>
        <v>8.141</v>
      </c>
      <c r="O6576" s="24">
        <f t="shared" si="1028"/>
        <v>0</v>
      </c>
      <c r="P6576" s="24">
        <f t="shared" si="1029"/>
        <v>0.04</v>
      </c>
    </row>
    <row r="6577" spans="1:16" x14ac:dyDescent="0.25">
      <c r="A6577" s="15">
        <v>35428</v>
      </c>
      <c r="B6577">
        <v>0</v>
      </c>
      <c r="C6577">
        <v>1086</v>
      </c>
      <c r="D6577">
        <v>0</v>
      </c>
      <c r="E6577">
        <v>8035</v>
      </c>
      <c r="F6577">
        <v>40</v>
      </c>
      <c r="G6577">
        <f t="shared" si="1020"/>
        <v>12124</v>
      </c>
      <c r="H6577">
        <f t="shared" si="1021"/>
        <v>295</v>
      </c>
      <c r="I6577">
        <f t="shared" si="1022"/>
        <v>1996</v>
      </c>
      <c r="J6577">
        <f t="shared" si="1023"/>
        <v>12</v>
      </c>
      <c r="K6577" s="24">
        <f t="shared" si="1024"/>
        <v>12.124000000000001</v>
      </c>
      <c r="L6577" s="24">
        <f t="shared" si="1025"/>
        <v>0.29499999999999998</v>
      </c>
      <c r="M6577" s="24">
        <f t="shared" si="1026"/>
        <v>1.1259999999999999</v>
      </c>
      <c r="N6577" s="24">
        <f t="shared" si="1027"/>
        <v>8.0350000000000001</v>
      </c>
      <c r="O6577" s="24">
        <f t="shared" si="1028"/>
        <v>0</v>
      </c>
      <c r="P6577" s="24">
        <f t="shared" si="1029"/>
        <v>0.04</v>
      </c>
    </row>
    <row r="6578" spans="1:16" x14ac:dyDescent="0.25">
      <c r="A6578" s="15">
        <v>35429</v>
      </c>
      <c r="B6578">
        <v>0</v>
      </c>
      <c r="C6578">
        <v>1462</v>
      </c>
      <c r="D6578">
        <v>0</v>
      </c>
      <c r="E6578">
        <v>7674</v>
      </c>
      <c r="F6578">
        <v>40</v>
      </c>
      <c r="G6578">
        <f t="shared" si="1020"/>
        <v>11748</v>
      </c>
      <c r="H6578">
        <f t="shared" si="1021"/>
        <v>656</v>
      </c>
      <c r="I6578">
        <f t="shared" si="1022"/>
        <v>1996</v>
      </c>
      <c r="J6578">
        <f t="shared" si="1023"/>
        <v>12</v>
      </c>
      <c r="K6578" s="24">
        <f t="shared" si="1024"/>
        <v>11.747999999999999</v>
      </c>
      <c r="L6578" s="24">
        <f t="shared" si="1025"/>
        <v>0.65600000000000003</v>
      </c>
      <c r="M6578" s="24">
        <f t="shared" si="1026"/>
        <v>1.502</v>
      </c>
      <c r="N6578" s="24">
        <f t="shared" si="1027"/>
        <v>7.6740000000000004</v>
      </c>
      <c r="O6578" s="24">
        <f t="shared" si="1028"/>
        <v>0</v>
      </c>
      <c r="P6578" s="24">
        <f t="shared" si="1029"/>
        <v>0.04</v>
      </c>
    </row>
    <row r="6579" spans="1:16" x14ac:dyDescent="0.25">
      <c r="A6579" s="15">
        <v>35430</v>
      </c>
      <c r="B6579">
        <v>0</v>
      </c>
      <c r="C6579">
        <v>0</v>
      </c>
      <c r="D6579">
        <v>0</v>
      </c>
      <c r="E6579">
        <v>8159</v>
      </c>
      <c r="F6579">
        <v>0</v>
      </c>
      <c r="G6579">
        <f t="shared" si="1020"/>
        <v>13250</v>
      </c>
      <c r="H6579">
        <f t="shared" si="1021"/>
        <v>171</v>
      </c>
      <c r="I6579">
        <f t="shared" si="1022"/>
        <v>1996</v>
      </c>
      <c r="J6579">
        <f t="shared" si="1023"/>
        <v>12</v>
      </c>
      <c r="K6579" s="24">
        <f t="shared" si="1024"/>
        <v>13.25</v>
      </c>
      <c r="L6579" s="24">
        <f t="shared" si="1025"/>
        <v>0.17100000000000001</v>
      </c>
      <c r="M6579" s="24">
        <f t="shared" si="1026"/>
        <v>0</v>
      </c>
      <c r="N6579" s="24">
        <f t="shared" si="1027"/>
        <v>8.1590000000000007</v>
      </c>
      <c r="O6579" s="24">
        <f t="shared" si="1028"/>
        <v>0</v>
      </c>
      <c r="P6579" s="24">
        <f t="shared" si="1029"/>
        <v>0</v>
      </c>
    </row>
    <row r="6580" spans="1:16" x14ac:dyDescent="0.25">
      <c r="A6580" s="15">
        <v>35431</v>
      </c>
      <c r="B6580">
        <v>0</v>
      </c>
      <c r="C6580">
        <v>2227</v>
      </c>
      <c r="D6580">
        <v>0</v>
      </c>
      <c r="E6580">
        <v>7700</v>
      </c>
      <c r="F6580">
        <v>0</v>
      </c>
      <c r="G6580">
        <f t="shared" si="1020"/>
        <v>11023</v>
      </c>
      <c r="H6580">
        <f t="shared" si="1021"/>
        <v>630</v>
      </c>
      <c r="I6580">
        <f t="shared" si="1022"/>
        <v>1997</v>
      </c>
      <c r="J6580">
        <f t="shared" si="1023"/>
        <v>1</v>
      </c>
      <c r="K6580" s="24">
        <f t="shared" si="1024"/>
        <v>11.023</v>
      </c>
      <c r="L6580" s="24">
        <f t="shared" si="1025"/>
        <v>0.63</v>
      </c>
      <c r="M6580" s="24">
        <f t="shared" si="1026"/>
        <v>2.2269999999999999</v>
      </c>
      <c r="N6580" s="24">
        <f t="shared" si="1027"/>
        <v>7.7</v>
      </c>
      <c r="O6580" s="24">
        <f t="shared" si="1028"/>
        <v>0</v>
      </c>
      <c r="P6580" s="24">
        <f t="shared" si="1029"/>
        <v>0</v>
      </c>
    </row>
    <row r="6581" spans="1:16" x14ac:dyDescent="0.25">
      <c r="A6581" s="15">
        <v>35432</v>
      </c>
      <c r="B6581">
        <v>0</v>
      </c>
      <c r="C6581">
        <v>785</v>
      </c>
      <c r="D6581">
        <v>0</v>
      </c>
      <c r="E6581">
        <v>7674</v>
      </c>
      <c r="F6581">
        <v>0</v>
      </c>
      <c r="G6581">
        <f t="shared" si="1020"/>
        <v>12465</v>
      </c>
      <c r="H6581">
        <f t="shared" si="1021"/>
        <v>656</v>
      </c>
      <c r="I6581">
        <f t="shared" si="1022"/>
        <v>1997</v>
      </c>
      <c r="J6581">
        <f t="shared" si="1023"/>
        <v>1</v>
      </c>
      <c r="K6581" s="24">
        <f t="shared" si="1024"/>
        <v>12.465</v>
      </c>
      <c r="L6581" s="24">
        <f t="shared" si="1025"/>
        <v>0.65600000000000003</v>
      </c>
      <c r="M6581" s="24">
        <f t="shared" si="1026"/>
        <v>0.78500000000000003</v>
      </c>
      <c r="N6581" s="24">
        <f t="shared" si="1027"/>
        <v>7.6740000000000004</v>
      </c>
      <c r="O6581" s="24">
        <f t="shared" si="1028"/>
        <v>0</v>
      </c>
      <c r="P6581" s="24">
        <f t="shared" si="1029"/>
        <v>0</v>
      </c>
    </row>
    <row r="6582" spans="1:16" x14ac:dyDescent="0.25">
      <c r="A6582" s="15">
        <v>35433</v>
      </c>
      <c r="B6582">
        <v>0</v>
      </c>
      <c r="C6582">
        <v>3470</v>
      </c>
      <c r="D6582">
        <v>0</v>
      </c>
      <c r="E6582">
        <v>7778</v>
      </c>
      <c r="F6582">
        <v>0</v>
      </c>
      <c r="G6582">
        <f t="shared" si="1020"/>
        <v>9780</v>
      </c>
      <c r="H6582">
        <f t="shared" si="1021"/>
        <v>552</v>
      </c>
      <c r="I6582">
        <f t="shared" si="1022"/>
        <v>1997</v>
      </c>
      <c r="J6582">
        <f t="shared" si="1023"/>
        <v>1</v>
      </c>
      <c r="K6582" s="24">
        <f t="shared" si="1024"/>
        <v>9.7799999999999994</v>
      </c>
      <c r="L6582" s="24">
        <f t="shared" si="1025"/>
        <v>0.55200000000000005</v>
      </c>
      <c r="M6582" s="24">
        <f t="shared" si="1026"/>
        <v>3.47</v>
      </c>
      <c r="N6582" s="24">
        <f t="shared" si="1027"/>
        <v>7.7779999999999996</v>
      </c>
      <c r="O6582" s="24">
        <f t="shared" si="1028"/>
        <v>0</v>
      </c>
      <c r="P6582" s="24">
        <f t="shared" si="1029"/>
        <v>0</v>
      </c>
    </row>
    <row r="6583" spans="1:16" x14ac:dyDescent="0.25">
      <c r="A6583" s="15">
        <v>35434</v>
      </c>
      <c r="B6583">
        <v>0</v>
      </c>
      <c r="C6583">
        <v>0</v>
      </c>
      <c r="D6583">
        <v>0</v>
      </c>
      <c r="E6583">
        <v>7751</v>
      </c>
      <c r="F6583">
        <v>0</v>
      </c>
      <c r="G6583">
        <f t="shared" si="1020"/>
        <v>13250</v>
      </c>
      <c r="H6583">
        <f t="shared" si="1021"/>
        <v>579</v>
      </c>
      <c r="I6583">
        <f t="shared" si="1022"/>
        <v>1997</v>
      </c>
      <c r="J6583">
        <f t="shared" si="1023"/>
        <v>1</v>
      </c>
      <c r="K6583" s="24">
        <f t="shared" si="1024"/>
        <v>13.25</v>
      </c>
      <c r="L6583" s="24">
        <f t="shared" si="1025"/>
        <v>0.57899999999999996</v>
      </c>
      <c r="M6583" s="24">
        <f t="shared" si="1026"/>
        <v>0</v>
      </c>
      <c r="N6583" s="24">
        <f t="shared" si="1027"/>
        <v>7.7510000000000003</v>
      </c>
      <c r="O6583" s="24">
        <f t="shared" si="1028"/>
        <v>0</v>
      </c>
      <c r="P6583" s="24">
        <f t="shared" si="1029"/>
        <v>0</v>
      </c>
    </row>
    <row r="6584" spans="1:16" x14ac:dyDescent="0.25">
      <c r="A6584" s="15">
        <v>35435</v>
      </c>
      <c r="B6584">
        <v>0</v>
      </c>
      <c r="C6584">
        <v>0</v>
      </c>
      <c r="D6584">
        <v>0</v>
      </c>
      <c r="E6584">
        <v>7460</v>
      </c>
      <c r="F6584">
        <v>0</v>
      </c>
      <c r="G6584">
        <f t="shared" si="1020"/>
        <v>13250</v>
      </c>
      <c r="H6584">
        <f t="shared" si="1021"/>
        <v>870</v>
      </c>
      <c r="I6584">
        <f t="shared" si="1022"/>
        <v>1997</v>
      </c>
      <c r="J6584">
        <f t="shared" si="1023"/>
        <v>1</v>
      </c>
      <c r="K6584" s="24">
        <f t="shared" si="1024"/>
        <v>13.25</v>
      </c>
      <c r="L6584" s="24">
        <f t="shared" si="1025"/>
        <v>0.87</v>
      </c>
      <c r="M6584" s="24">
        <f t="shared" si="1026"/>
        <v>0</v>
      </c>
      <c r="N6584" s="24">
        <f t="shared" si="1027"/>
        <v>7.46</v>
      </c>
      <c r="O6584" s="24">
        <f t="shared" si="1028"/>
        <v>0</v>
      </c>
      <c r="P6584" s="24">
        <f t="shared" si="1029"/>
        <v>0</v>
      </c>
    </row>
    <row r="6585" spans="1:16" x14ac:dyDescent="0.25">
      <c r="A6585" s="15">
        <v>35436</v>
      </c>
      <c r="B6585">
        <v>0</v>
      </c>
      <c r="C6585">
        <v>375</v>
      </c>
      <c r="D6585">
        <v>0</v>
      </c>
      <c r="E6585">
        <v>7461</v>
      </c>
      <c r="F6585">
        <v>0</v>
      </c>
      <c r="G6585">
        <f t="shared" si="1020"/>
        <v>12875</v>
      </c>
      <c r="H6585">
        <f t="shared" si="1021"/>
        <v>869</v>
      </c>
      <c r="I6585">
        <f t="shared" si="1022"/>
        <v>1997</v>
      </c>
      <c r="J6585">
        <f t="shared" si="1023"/>
        <v>1</v>
      </c>
      <c r="K6585" s="24">
        <f t="shared" si="1024"/>
        <v>12.875</v>
      </c>
      <c r="L6585" s="24">
        <f t="shared" si="1025"/>
        <v>0.86899999999999999</v>
      </c>
      <c r="M6585" s="24">
        <f t="shared" si="1026"/>
        <v>0.375</v>
      </c>
      <c r="N6585" s="24">
        <f t="shared" si="1027"/>
        <v>7.4610000000000003</v>
      </c>
      <c r="O6585" s="24">
        <f t="shared" si="1028"/>
        <v>0</v>
      </c>
      <c r="P6585" s="24">
        <f t="shared" si="1029"/>
        <v>0</v>
      </c>
    </row>
    <row r="6586" spans="1:16" x14ac:dyDescent="0.25">
      <c r="A6586" s="15">
        <v>35437</v>
      </c>
      <c r="B6586">
        <v>0</v>
      </c>
      <c r="C6586">
        <v>0</v>
      </c>
      <c r="D6586">
        <v>0</v>
      </c>
      <c r="E6586">
        <v>7459</v>
      </c>
      <c r="F6586">
        <v>0</v>
      </c>
      <c r="G6586">
        <f t="shared" si="1020"/>
        <v>13250</v>
      </c>
      <c r="H6586">
        <f t="shared" si="1021"/>
        <v>871</v>
      </c>
      <c r="I6586">
        <f t="shared" si="1022"/>
        <v>1997</v>
      </c>
      <c r="J6586">
        <f t="shared" si="1023"/>
        <v>1</v>
      </c>
      <c r="K6586" s="24">
        <f t="shared" si="1024"/>
        <v>13.25</v>
      </c>
      <c r="L6586" s="24">
        <f t="shared" si="1025"/>
        <v>0.871</v>
      </c>
      <c r="M6586" s="24">
        <f t="shared" si="1026"/>
        <v>0</v>
      </c>
      <c r="N6586" s="24">
        <f t="shared" si="1027"/>
        <v>7.4589999999999996</v>
      </c>
      <c r="O6586" s="24">
        <f t="shared" si="1028"/>
        <v>0</v>
      </c>
      <c r="P6586" s="24">
        <f t="shared" si="1029"/>
        <v>0</v>
      </c>
    </row>
    <row r="6587" spans="1:16" x14ac:dyDescent="0.25">
      <c r="A6587" s="15">
        <v>35438</v>
      </c>
      <c r="B6587">
        <v>0</v>
      </c>
      <c r="C6587">
        <v>0</v>
      </c>
      <c r="D6587">
        <v>0</v>
      </c>
      <c r="E6587">
        <v>7767</v>
      </c>
      <c r="F6587">
        <v>0</v>
      </c>
      <c r="G6587">
        <f t="shared" si="1020"/>
        <v>13250</v>
      </c>
      <c r="H6587">
        <f t="shared" si="1021"/>
        <v>563</v>
      </c>
      <c r="I6587">
        <f t="shared" si="1022"/>
        <v>1997</v>
      </c>
      <c r="J6587">
        <f t="shared" si="1023"/>
        <v>1</v>
      </c>
      <c r="K6587" s="24">
        <f t="shared" si="1024"/>
        <v>13.25</v>
      </c>
      <c r="L6587" s="24">
        <f t="shared" si="1025"/>
        <v>0.56299999999999994</v>
      </c>
      <c r="M6587" s="24">
        <f t="shared" si="1026"/>
        <v>0</v>
      </c>
      <c r="N6587" s="24">
        <f t="shared" si="1027"/>
        <v>7.7670000000000003</v>
      </c>
      <c r="O6587" s="24">
        <f t="shared" si="1028"/>
        <v>0</v>
      </c>
      <c r="P6587" s="24">
        <f t="shared" si="1029"/>
        <v>0</v>
      </c>
    </row>
    <row r="6588" spans="1:16" x14ac:dyDescent="0.25">
      <c r="A6588" s="15">
        <v>35439</v>
      </c>
      <c r="B6588">
        <v>0</v>
      </c>
      <c r="C6588">
        <v>552</v>
      </c>
      <c r="D6588">
        <v>0</v>
      </c>
      <c r="E6588">
        <v>7486</v>
      </c>
      <c r="F6588">
        <v>0</v>
      </c>
      <c r="G6588">
        <f t="shared" si="1020"/>
        <v>12698</v>
      </c>
      <c r="H6588">
        <f t="shared" si="1021"/>
        <v>844</v>
      </c>
      <c r="I6588">
        <f t="shared" si="1022"/>
        <v>1997</v>
      </c>
      <c r="J6588">
        <f t="shared" si="1023"/>
        <v>1</v>
      </c>
      <c r="K6588" s="24">
        <f t="shared" si="1024"/>
        <v>12.698</v>
      </c>
      <c r="L6588" s="24">
        <f t="shared" si="1025"/>
        <v>0.84399999999999997</v>
      </c>
      <c r="M6588" s="24">
        <f t="shared" si="1026"/>
        <v>0.55200000000000005</v>
      </c>
      <c r="N6588" s="24">
        <f t="shared" si="1027"/>
        <v>7.4859999999999998</v>
      </c>
      <c r="O6588" s="24">
        <f t="shared" si="1028"/>
        <v>0</v>
      </c>
      <c r="P6588" s="24">
        <f t="shared" si="1029"/>
        <v>0</v>
      </c>
    </row>
    <row r="6589" spans="1:16" x14ac:dyDescent="0.25">
      <c r="A6589" s="15">
        <v>35440</v>
      </c>
      <c r="B6589">
        <v>0</v>
      </c>
      <c r="C6589">
        <v>0</v>
      </c>
      <c r="D6589">
        <v>0</v>
      </c>
      <c r="E6589">
        <v>7469</v>
      </c>
      <c r="F6589">
        <v>0</v>
      </c>
      <c r="G6589">
        <f t="shared" si="1020"/>
        <v>13250</v>
      </c>
      <c r="H6589">
        <f t="shared" si="1021"/>
        <v>861</v>
      </c>
      <c r="I6589">
        <f t="shared" si="1022"/>
        <v>1997</v>
      </c>
      <c r="J6589">
        <f t="shared" si="1023"/>
        <v>1</v>
      </c>
      <c r="K6589" s="24">
        <f t="shared" si="1024"/>
        <v>13.25</v>
      </c>
      <c r="L6589" s="24">
        <f t="shared" si="1025"/>
        <v>0.86099999999999999</v>
      </c>
      <c r="M6589" s="24">
        <f t="shared" si="1026"/>
        <v>0</v>
      </c>
      <c r="N6589" s="24">
        <f t="shared" si="1027"/>
        <v>7.4690000000000003</v>
      </c>
      <c r="O6589" s="24">
        <f t="shared" si="1028"/>
        <v>0</v>
      </c>
      <c r="P6589" s="24">
        <f t="shared" si="1029"/>
        <v>0</v>
      </c>
    </row>
    <row r="6590" spans="1:16" x14ac:dyDescent="0.25">
      <c r="A6590" s="15">
        <v>35441</v>
      </c>
      <c r="B6590">
        <v>0</v>
      </c>
      <c r="C6590">
        <v>1658</v>
      </c>
      <c r="D6590">
        <v>0</v>
      </c>
      <c r="E6590">
        <v>7449</v>
      </c>
      <c r="F6590">
        <v>0</v>
      </c>
      <c r="G6590">
        <f t="shared" si="1020"/>
        <v>11592</v>
      </c>
      <c r="H6590">
        <f t="shared" si="1021"/>
        <v>881</v>
      </c>
      <c r="I6590">
        <f t="shared" si="1022"/>
        <v>1997</v>
      </c>
      <c r="J6590">
        <f t="shared" si="1023"/>
        <v>1</v>
      </c>
      <c r="K6590" s="24">
        <f t="shared" si="1024"/>
        <v>11.592000000000001</v>
      </c>
      <c r="L6590" s="24">
        <f t="shared" si="1025"/>
        <v>0.88100000000000001</v>
      </c>
      <c r="M6590" s="24">
        <f t="shared" si="1026"/>
        <v>1.6579999999999999</v>
      </c>
      <c r="N6590" s="24">
        <f t="shared" si="1027"/>
        <v>7.4489999999999998</v>
      </c>
      <c r="O6590" s="24">
        <f t="shared" si="1028"/>
        <v>0</v>
      </c>
      <c r="P6590" s="24">
        <f t="shared" si="1029"/>
        <v>0</v>
      </c>
    </row>
    <row r="6591" spans="1:16" x14ac:dyDescent="0.25">
      <c r="A6591" s="15">
        <v>35442</v>
      </c>
      <c r="B6591">
        <v>0</v>
      </c>
      <c r="C6591">
        <v>11460</v>
      </c>
      <c r="D6591">
        <v>0</v>
      </c>
      <c r="E6591">
        <v>7434</v>
      </c>
      <c r="F6591">
        <v>0</v>
      </c>
      <c r="G6591">
        <f t="shared" si="1020"/>
        <v>1790</v>
      </c>
      <c r="H6591">
        <f t="shared" si="1021"/>
        <v>896</v>
      </c>
      <c r="I6591">
        <f t="shared" si="1022"/>
        <v>1997</v>
      </c>
      <c r="J6591">
        <f t="shared" si="1023"/>
        <v>1</v>
      </c>
      <c r="K6591" s="24">
        <f t="shared" si="1024"/>
        <v>1.79</v>
      </c>
      <c r="L6591" s="24">
        <f t="shared" si="1025"/>
        <v>0.89600000000000002</v>
      </c>
      <c r="M6591" s="24">
        <f t="shared" si="1026"/>
        <v>11.46</v>
      </c>
      <c r="N6591" s="24">
        <f t="shared" si="1027"/>
        <v>7.4340000000000002</v>
      </c>
      <c r="O6591" s="24">
        <f t="shared" si="1028"/>
        <v>0</v>
      </c>
      <c r="P6591" s="24">
        <f t="shared" si="1029"/>
        <v>0</v>
      </c>
    </row>
    <row r="6592" spans="1:16" x14ac:dyDescent="0.25">
      <c r="A6592" s="15">
        <v>35443</v>
      </c>
      <c r="B6592">
        <v>0</v>
      </c>
      <c r="C6592">
        <v>5177</v>
      </c>
      <c r="D6592">
        <v>0</v>
      </c>
      <c r="E6592">
        <v>5186</v>
      </c>
      <c r="F6592">
        <v>0</v>
      </c>
      <c r="G6592">
        <f t="shared" si="1020"/>
        <v>8073</v>
      </c>
      <c r="H6592">
        <f t="shared" si="1021"/>
        <v>3144</v>
      </c>
      <c r="I6592">
        <f t="shared" si="1022"/>
        <v>1997</v>
      </c>
      <c r="J6592">
        <f t="shared" si="1023"/>
        <v>1</v>
      </c>
      <c r="K6592" s="24">
        <f t="shared" si="1024"/>
        <v>8.0730000000000004</v>
      </c>
      <c r="L6592" s="24">
        <f t="shared" si="1025"/>
        <v>3.1440000000000001</v>
      </c>
      <c r="M6592" s="24">
        <f t="shared" si="1026"/>
        <v>5.1769999999999996</v>
      </c>
      <c r="N6592" s="24">
        <f t="shared" si="1027"/>
        <v>5.1859999999999999</v>
      </c>
      <c r="O6592" s="24">
        <f t="shared" si="1028"/>
        <v>0</v>
      </c>
      <c r="P6592" s="24">
        <f t="shared" si="1029"/>
        <v>0</v>
      </c>
    </row>
    <row r="6593" spans="1:16" x14ac:dyDescent="0.25">
      <c r="A6593" s="15">
        <v>35444</v>
      </c>
      <c r="B6593">
        <v>0</v>
      </c>
      <c r="C6593">
        <v>5006</v>
      </c>
      <c r="D6593">
        <v>0</v>
      </c>
      <c r="E6593">
        <v>7143</v>
      </c>
      <c r="F6593">
        <v>0</v>
      </c>
      <c r="G6593">
        <f t="shared" si="1020"/>
        <v>8244</v>
      </c>
      <c r="H6593">
        <f t="shared" si="1021"/>
        <v>1187</v>
      </c>
      <c r="I6593">
        <f t="shared" si="1022"/>
        <v>1997</v>
      </c>
      <c r="J6593">
        <f t="shared" si="1023"/>
        <v>1</v>
      </c>
      <c r="K6593" s="24">
        <f t="shared" si="1024"/>
        <v>8.2439999999999998</v>
      </c>
      <c r="L6593" s="24">
        <f t="shared" si="1025"/>
        <v>1.1870000000000001</v>
      </c>
      <c r="M6593" s="24">
        <f t="shared" si="1026"/>
        <v>5.0060000000000002</v>
      </c>
      <c r="N6593" s="24">
        <f t="shared" si="1027"/>
        <v>7.1429999999999998</v>
      </c>
      <c r="O6593" s="24">
        <f t="shared" si="1028"/>
        <v>0</v>
      </c>
      <c r="P6593" s="24">
        <f t="shared" si="1029"/>
        <v>0</v>
      </c>
    </row>
    <row r="6594" spans="1:16" x14ac:dyDescent="0.25">
      <c r="A6594" s="15">
        <v>35445</v>
      </c>
      <c r="B6594">
        <v>0</v>
      </c>
      <c r="C6594">
        <v>187</v>
      </c>
      <c r="D6594">
        <v>0</v>
      </c>
      <c r="E6594">
        <v>7222</v>
      </c>
      <c r="F6594">
        <v>0</v>
      </c>
      <c r="G6594">
        <f t="shared" si="1020"/>
        <v>13063</v>
      </c>
      <c r="H6594">
        <f t="shared" si="1021"/>
        <v>1108</v>
      </c>
      <c r="I6594">
        <f t="shared" si="1022"/>
        <v>1997</v>
      </c>
      <c r="J6594">
        <f t="shared" si="1023"/>
        <v>1</v>
      </c>
      <c r="K6594" s="24">
        <f t="shared" si="1024"/>
        <v>13.063000000000001</v>
      </c>
      <c r="L6594" s="24">
        <f t="shared" si="1025"/>
        <v>1.1080000000000001</v>
      </c>
      <c r="M6594" s="24">
        <f t="shared" si="1026"/>
        <v>0.187</v>
      </c>
      <c r="N6594" s="24">
        <f t="shared" si="1027"/>
        <v>7.2220000000000004</v>
      </c>
      <c r="O6594" s="24">
        <f t="shared" si="1028"/>
        <v>0</v>
      </c>
      <c r="P6594" s="24">
        <f t="shared" si="1029"/>
        <v>0</v>
      </c>
    </row>
    <row r="6595" spans="1:16" x14ac:dyDescent="0.25">
      <c r="A6595" s="15">
        <v>35446</v>
      </c>
      <c r="B6595">
        <v>0</v>
      </c>
      <c r="C6595">
        <v>0</v>
      </c>
      <c r="D6595">
        <v>0</v>
      </c>
      <c r="E6595">
        <v>6115</v>
      </c>
      <c r="F6595">
        <v>0</v>
      </c>
      <c r="G6595">
        <f t="shared" si="1020"/>
        <v>13250</v>
      </c>
      <c r="H6595">
        <f t="shared" si="1021"/>
        <v>2215</v>
      </c>
      <c r="I6595">
        <f t="shared" si="1022"/>
        <v>1997</v>
      </c>
      <c r="J6595">
        <f t="shared" si="1023"/>
        <v>1</v>
      </c>
      <c r="K6595" s="24">
        <f t="shared" si="1024"/>
        <v>13.25</v>
      </c>
      <c r="L6595" s="24">
        <f t="shared" si="1025"/>
        <v>2.2149999999999999</v>
      </c>
      <c r="M6595" s="24">
        <f t="shared" si="1026"/>
        <v>0</v>
      </c>
      <c r="N6595" s="24">
        <f t="shared" si="1027"/>
        <v>6.1150000000000002</v>
      </c>
      <c r="O6595" s="24">
        <f t="shared" si="1028"/>
        <v>0</v>
      </c>
      <c r="P6595" s="24">
        <f t="shared" si="1029"/>
        <v>0</v>
      </c>
    </row>
    <row r="6596" spans="1:16" x14ac:dyDescent="0.25">
      <c r="A6596" s="15">
        <v>35447</v>
      </c>
      <c r="B6596">
        <v>0</v>
      </c>
      <c r="C6596">
        <v>0</v>
      </c>
      <c r="D6596">
        <v>0</v>
      </c>
      <c r="E6596">
        <v>4540</v>
      </c>
      <c r="F6596">
        <v>0</v>
      </c>
      <c r="G6596">
        <f t="shared" si="1020"/>
        <v>13250</v>
      </c>
      <c r="H6596">
        <f t="shared" si="1021"/>
        <v>3790</v>
      </c>
      <c r="I6596">
        <f t="shared" si="1022"/>
        <v>1997</v>
      </c>
      <c r="J6596">
        <f t="shared" si="1023"/>
        <v>1</v>
      </c>
      <c r="K6596" s="24">
        <f t="shared" si="1024"/>
        <v>13.25</v>
      </c>
      <c r="L6596" s="24">
        <f t="shared" si="1025"/>
        <v>3.79</v>
      </c>
      <c r="M6596" s="24">
        <f t="shared" si="1026"/>
        <v>0</v>
      </c>
      <c r="N6596" s="24">
        <f t="shared" si="1027"/>
        <v>4.54</v>
      </c>
      <c r="O6596" s="24">
        <f t="shared" si="1028"/>
        <v>0</v>
      </c>
      <c r="P6596" s="24">
        <f t="shared" si="1029"/>
        <v>0</v>
      </c>
    </row>
    <row r="6597" spans="1:16" x14ac:dyDescent="0.25">
      <c r="A6597" s="15">
        <v>35448</v>
      </c>
      <c r="B6597">
        <v>0</v>
      </c>
      <c r="C6597">
        <v>0</v>
      </c>
      <c r="D6597">
        <v>0</v>
      </c>
      <c r="E6597">
        <v>2639</v>
      </c>
      <c r="F6597">
        <v>0</v>
      </c>
      <c r="G6597">
        <f t="shared" si="1020"/>
        <v>13250</v>
      </c>
      <c r="H6597">
        <f t="shared" si="1021"/>
        <v>5691</v>
      </c>
      <c r="I6597">
        <f t="shared" si="1022"/>
        <v>1997</v>
      </c>
      <c r="J6597">
        <f t="shared" si="1023"/>
        <v>1</v>
      </c>
      <c r="K6597" s="24">
        <f t="shared" si="1024"/>
        <v>13.25</v>
      </c>
      <c r="L6597" s="24">
        <f t="shared" si="1025"/>
        <v>5.6909999999999998</v>
      </c>
      <c r="M6597" s="24">
        <f t="shared" si="1026"/>
        <v>0</v>
      </c>
      <c r="N6597" s="24">
        <f t="shared" si="1027"/>
        <v>2.6389999999999998</v>
      </c>
      <c r="O6597" s="24">
        <f t="shared" si="1028"/>
        <v>0</v>
      </c>
      <c r="P6597" s="24">
        <f t="shared" si="1029"/>
        <v>0</v>
      </c>
    </row>
    <row r="6598" spans="1:16" x14ac:dyDescent="0.25">
      <c r="A6598" s="15">
        <v>35449</v>
      </c>
      <c r="B6598">
        <v>0</v>
      </c>
      <c r="C6598">
        <v>0</v>
      </c>
      <c r="D6598">
        <v>0</v>
      </c>
      <c r="E6598">
        <v>591</v>
      </c>
      <c r="F6598">
        <v>0</v>
      </c>
      <c r="G6598">
        <f t="shared" ref="G6598:G6661" si="1030">MAX(IF(AND(MONTH(A6598)&gt;6,MONTH(A6598)&lt;10),14241,13250)-B6598-C6598-F6598,0)</f>
        <v>13250</v>
      </c>
      <c r="H6598">
        <f t="shared" ref="H6598:H6661" si="1031">MAX(8330-E6598-D6598,0)</f>
        <v>7739</v>
      </c>
      <c r="I6598">
        <f t="shared" ref="I6598:I6661" si="1032">YEAR(A6598)</f>
        <v>1997</v>
      </c>
      <c r="J6598">
        <f t="shared" ref="J6598:J6661" si="1033">MONTH(A6598)</f>
        <v>1</v>
      </c>
      <c r="K6598" s="24">
        <f t="shared" ref="K6598:K6661" si="1034">G6598/1000</f>
        <v>13.25</v>
      </c>
      <c r="L6598" s="24">
        <f t="shared" ref="L6598:L6661" si="1035">H6598/1000</f>
        <v>7.7389999999999999</v>
      </c>
      <c r="M6598" s="24">
        <f t="shared" ref="M6598:M6661" si="1036">(B6598+C6598+F6598)/1000</f>
        <v>0</v>
      </c>
      <c r="N6598" s="24">
        <f t="shared" ref="N6598:N6661" si="1037">(D6598+E6598)/1000</f>
        <v>0.59099999999999997</v>
      </c>
      <c r="O6598" s="24">
        <f t="shared" ref="O6598:O6661" si="1038">B6598/1000</f>
        <v>0</v>
      </c>
      <c r="P6598" s="24">
        <f t="shared" ref="P6598:P6661" si="1039">F6598/1000</f>
        <v>0</v>
      </c>
    </row>
    <row r="6599" spans="1:16" x14ac:dyDescent="0.25">
      <c r="A6599" s="15">
        <v>35450</v>
      </c>
      <c r="B6599">
        <v>0</v>
      </c>
      <c r="C6599">
        <v>0</v>
      </c>
      <c r="D6599">
        <v>0</v>
      </c>
      <c r="E6599">
        <v>0</v>
      </c>
      <c r="F6599">
        <v>0</v>
      </c>
      <c r="G6599">
        <f t="shared" si="1030"/>
        <v>13250</v>
      </c>
      <c r="H6599">
        <f t="shared" si="1031"/>
        <v>8330</v>
      </c>
      <c r="I6599">
        <f t="shared" si="1032"/>
        <v>1997</v>
      </c>
      <c r="J6599">
        <f t="shared" si="1033"/>
        <v>1</v>
      </c>
      <c r="K6599" s="24">
        <f t="shared" si="1034"/>
        <v>13.25</v>
      </c>
      <c r="L6599" s="24">
        <f t="shared" si="1035"/>
        <v>8.33</v>
      </c>
      <c r="M6599" s="24">
        <f t="shared" si="1036"/>
        <v>0</v>
      </c>
      <c r="N6599" s="24">
        <f t="shared" si="1037"/>
        <v>0</v>
      </c>
      <c r="O6599" s="24">
        <f t="shared" si="1038"/>
        <v>0</v>
      </c>
      <c r="P6599" s="24">
        <f t="shared" si="1039"/>
        <v>0</v>
      </c>
    </row>
    <row r="6600" spans="1:16" x14ac:dyDescent="0.25">
      <c r="A6600" s="15">
        <v>35451</v>
      </c>
      <c r="B6600">
        <v>0</v>
      </c>
      <c r="C6600">
        <v>0</v>
      </c>
      <c r="D6600">
        <v>0</v>
      </c>
      <c r="E6600">
        <v>0</v>
      </c>
      <c r="F6600">
        <v>0</v>
      </c>
      <c r="G6600">
        <f t="shared" si="1030"/>
        <v>13250</v>
      </c>
      <c r="H6600">
        <f t="shared" si="1031"/>
        <v>8330</v>
      </c>
      <c r="I6600">
        <f t="shared" si="1032"/>
        <v>1997</v>
      </c>
      <c r="J6600">
        <f t="shared" si="1033"/>
        <v>1</v>
      </c>
      <c r="K6600" s="24">
        <f t="shared" si="1034"/>
        <v>13.25</v>
      </c>
      <c r="L6600" s="24">
        <f t="shared" si="1035"/>
        <v>8.33</v>
      </c>
      <c r="M6600" s="24">
        <f t="shared" si="1036"/>
        <v>0</v>
      </c>
      <c r="N6600" s="24">
        <f t="shared" si="1037"/>
        <v>0</v>
      </c>
      <c r="O6600" s="24">
        <f t="shared" si="1038"/>
        <v>0</v>
      </c>
      <c r="P6600" s="24">
        <f t="shared" si="1039"/>
        <v>0</v>
      </c>
    </row>
    <row r="6601" spans="1:16" x14ac:dyDescent="0.25">
      <c r="A6601" s="15">
        <v>35452</v>
      </c>
      <c r="B6601">
        <v>0</v>
      </c>
      <c r="C6601">
        <v>0</v>
      </c>
      <c r="D6601">
        <v>0</v>
      </c>
      <c r="E6601">
        <v>0</v>
      </c>
      <c r="F6601">
        <v>0</v>
      </c>
      <c r="G6601">
        <f t="shared" si="1030"/>
        <v>13250</v>
      </c>
      <c r="H6601">
        <f t="shared" si="1031"/>
        <v>8330</v>
      </c>
      <c r="I6601">
        <f t="shared" si="1032"/>
        <v>1997</v>
      </c>
      <c r="J6601">
        <f t="shared" si="1033"/>
        <v>1</v>
      </c>
      <c r="K6601" s="24">
        <f t="shared" si="1034"/>
        <v>13.25</v>
      </c>
      <c r="L6601" s="24">
        <f t="shared" si="1035"/>
        <v>8.33</v>
      </c>
      <c r="M6601" s="24">
        <f t="shared" si="1036"/>
        <v>0</v>
      </c>
      <c r="N6601" s="24">
        <f t="shared" si="1037"/>
        <v>0</v>
      </c>
      <c r="O6601" s="24">
        <f t="shared" si="1038"/>
        <v>0</v>
      </c>
      <c r="P6601" s="24">
        <f t="shared" si="1039"/>
        <v>0</v>
      </c>
    </row>
    <row r="6602" spans="1:16" x14ac:dyDescent="0.25">
      <c r="A6602" s="15">
        <v>35453</v>
      </c>
      <c r="B6602">
        <v>0</v>
      </c>
      <c r="C6602">
        <v>1746</v>
      </c>
      <c r="D6602">
        <v>0</v>
      </c>
      <c r="E6602">
        <v>0</v>
      </c>
      <c r="F6602">
        <v>0</v>
      </c>
      <c r="G6602">
        <f t="shared" si="1030"/>
        <v>11504</v>
      </c>
      <c r="H6602">
        <f t="shared" si="1031"/>
        <v>8330</v>
      </c>
      <c r="I6602">
        <f t="shared" si="1032"/>
        <v>1997</v>
      </c>
      <c r="J6602">
        <f t="shared" si="1033"/>
        <v>1</v>
      </c>
      <c r="K6602" s="24">
        <f t="shared" si="1034"/>
        <v>11.504</v>
      </c>
      <c r="L6602" s="24">
        <f t="shared" si="1035"/>
        <v>8.33</v>
      </c>
      <c r="M6602" s="24">
        <f t="shared" si="1036"/>
        <v>1.746</v>
      </c>
      <c r="N6602" s="24">
        <f t="shared" si="1037"/>
        <v>0</v>
      </c>
      <c r="O6602" s="24">
        <f t="shared" si="1038"/>
        <v>0</v>
      </c>
      <c r="P6602" s="24">
        <f t="shared" si="1039"/>
        <v>0</v>
      </c>
    </row>
    <row r="6603" spans="1:16" x14ac:dyDescent="0.25">
      <c r="A6603" s="15">
        <v>35454</v>
      </c>
      <c r="B6603">
        <v>0</v>
      </c>
      <c r="C6603">
        <v>812</v>
      </c>
      <c r="D6603">
        <v>0</v>
      </c>
      <c r="E6603">
        <v>0</v>
      </c>
      <c r="F6603">
        <v>0</v>
      </c>
      <c r="G6603">
        <f t="shared" si="1030"/>
        <v>12438</v>
      </c>
      <c r="H6603">
        <f t="shared" si="1031"/>
        <v>8330</v>
      </c>
      <c r="I6603">
        <f t="shared" si="1032"/>
        <v>1997</v>
      </c>
      <c r="J6603">
        <f t="shared" si="1033"/>
        <v>1</v>
      </c>
      <c r="K6603" s="24">
        <f t="shared" si="1034"/>
        <v>12.438000000000001</v>
      </c>
      <c r="L6603" s="24">
        <f t="shared" si="1035"/>
        <v>8.33</v>
      </c>
      <c r="M6603" s="24">
        <f t="shared" si="1036"/>
        <v>0.81200000000000006</v>
      </c>
      <c r="N6603" s="24">
        <f t="shared" si="1037"/>
        <v>0</v>
      </c>
      <c r="O6603" s="24">
        <f t="shared" si="1038"/>
        <v>0</v>
      </c>
      <c r="P6603" s="24">
        <f t="shared" si="1039"/>
        <v>0</v>
      </c>
    </row>
    <row r="6604" spans="1:16" x14ac:dyDescent="0.25">
      <c r="A6604" s="15">
        <v>35455</v>
      </c>
      <c r="B6604">
        <v>0</v>
      </c>
      <c r="C6604">
        <v>0</v>
      </c>
      <c r="D6604">
        <v>0</v>
      </c>
      <c r="E6604">
        <v>0</v>
      </c>
      <c r="F6604">
        <v>0</v>
      </c>
      <c r="G6604">
        <f t="shared" si="1030"/>
        <v>13250</v>
      </c>
      <c r="H6604">
        <f t="shared" si="1031"/>
        <v>8330</v>
      </c>
      <c r="I6604">
        <f t="shared" si="1032"/>
        <v>1997</v>
      </c>
      <c r="J6604">
        <f t="shared" si="1033"/>
        <v>1</v>
      </c>
      <c r="K6604" s="24">
        <f t="shared" si="1034"/>
        <v>13.25</v>
      </c>
      <c r="L6604" s="24">
        <f t="shared" si="1035"/>
        <v>8.33</v>
      </c>
      <c r="M6604" s="24">
        <f t="shared" si="1036"/>
        <v>0</v>
      </c>
      <c r="N6604" s="24">
        <f t="shared" si="1037"/>
        <v>0</v>
      </c>
      <c r="O6604" s="24">
        <f t="shared" si="1038"/>
        <v>0</v>
      </c>
      <c r="P6604" s="24">
        <f t="shared" si="1039"/>
        <v>0</v>
      </c>
    </row>
    <row r="6605" spans="1:16" x14ac:dyDescent="0.25">
      <c r="A6605" s="15">
        <v>35456</v>
      </c>
      <c r="B6605">
        <v>0</v>
      </c>
      <c r="C6605">
        <v>0</v>
      </c>
      <c r="D6605">
        <v>0</v>
      </c>
      <c r="E6605">
        <v>0</v>
      </c>
      <c r="F6605">
        <v>0</v>
      </c>
      <c r="G6605">
        <f t="shared" si="1030"/>
        <v>13250</v>
      </c>
      <c r="H6605">
        <f t="shared" si="1031"/>
        <v>8330</v>
      </c>
      <c r="I6605">
        <f t="shared" si="1032"/>
        <v>1997</v>
      </c>
      <c r="J6605">
        <f t="shared" si="1033"/>
        <v>1</v>
      </c>
      <c r="K6605" s="24">
        <f t="shared" si="1034"/>
        <v>13.25</v>
      </c>
      <c r="L6605" s="24">
        <f t="shared" si="1035"/>
        <v>8.33</v>
      </c>
      <c r="M6605" s="24">
        <f t="shared" si="1036"/>
        <v>0</v>
      </c>
      <c r="N6605" s="24">
        <f t="shared" si="1037"/>
        <v>0</v>
      </c>
      <c r="O6605" s="24">
        <f t="shared" si="1038"/>
        <v>0</v>
      </c>
      <c r="P6605" s="24">
        <f t="shared" si="1039"/>
        <v>0</v>
      </c>
    </row>
    <row r="6606" spans="1:16" x14ac:dyDescent="0.25">
      <c r="A6606" s="15">
        <v>35457</v>
      </c>
      <c r="B6606">
        <v>0</v>
      </c>
      <c r="C6606">
        <v>8</v>
      </c>
      <c r="D6606">
        <v>0</v>
      </c>
      <c r="E6606">
        <v>0</v>
      </c>
      <c r="F6606">
        <v>0</v>
      </c>
      <c r="G6606">
        <f t="shared" si="1030"/>
        <v>13242</v>
      </c>
      <c r="H6606">
        <f t="shared" si="1031"/>
        <v>8330</v>
      </c>
      <c r="I6606">
        <f t="shared" si="1032"/>
        <v>1997</v>
      </c>
      <c r="J6606">
        <f t="shared" si="1033"/>
        <v>1</v>
      </c>
      <c r="K6606" s="24">
        <f t="shared" si="1034"/>
        <v>13.242000000000001</v>
      </c>
      <c r="L6606" s="24">
        <f t="shared" si="1035"/>
        <v>8.33</v>
      </c>
      <c r="M6606" s="24">
        <f t="shared" si="1036"/>
        <v>8.0000000000000002E-3</v>
      </c>
      <c r="N6606" s="24">
        <f t="shared" si="1037"/>
        <v>0</v>
      </c>
      <c r="O6606" s="24">
        <f t="shared" si="1038"/>
        <v>0</v>
      </c>
      <c r="P6606" s="24">
        <f t="shared" si="1039"/>
        <v>0</v>
      </c>
    </row>
    <row r="6607" spans="1:16" x14ac:dyDescent="0.25">
      <c r="A6607" s="15">
        <v>35458</v>
      </c>
      <c r="B6607">
        <v>0</v>
      </c>
      <c r="C6607">
        <v>2451</v>
      </c>
      <c r="D6607">
        <v>0</v>
      </c>
      <c r="E6607">
        <v>0</v>
      </c>
      <c r="F6607">
        <v>0</v>
      </c>
      <c r="G6607">
        <f t="shared" si="1030"/>
        <v>10799</v>
      </c>
      <c r="H6607">
        <f t="shared" si="1031"/>
        <v>8330</v>
      </c>
      <c r="I6607">
        <f t="shared" si="1032"/>
        <v>1997</v>
      </c>
      <c r="J6607">
        <f t="shared" si="1033"/>
        <v>1</v>
      </c>
      <c r="K6607" s="24">
        <f t="shared" si="1034"/>
        <v>10.798999999999999</v>
      </c>
      <c r="L6607" s="24">
        <f t="shared" si="1035"/>
        <v>8.33</v>
      </c>
      <c r="M6607" s="24">
        <f t="shared" si="1036"/>
        <v>2.4510000000000001</v>
      </c>
      <c r="N6607" s="24">
        <f t="shared" si="1037"/>
        <v>0</v>
      </c>
      <c r="O6607" s="24">
        <f t="shared" si="1038"/>
        <v>0</v>
      </c>
      <c r="P6607" s="24">
        <f t="shared" si="1039"/>
        <v>0</v>
      </c>
    </row>
    <row r="6608" spans="1:16" x14ac:dyDescent="0.25">
      <c r="A6608" s="15">
        <v>35459</v>
      </c>
      <c r="B6608">
        <v>0</v>
      </c>
      <c r="C6608">
        <v>2728</v>
      </c>
      <c r="D6608">
        <v>0</v>
      </c>
      <c r="E6608">
        <v>0</v>
      </c>
      <c r="F6608">
        <v>0</v>
      </c>
      <c r="G6608">
        <f t="shared" si="1030"/>
        <v>10522</v>
      </c>
      <c r="H6608">
        <f t="shared" si="1031"/>
        <v>8330</v>
      </c>
      <c r="I6608">
        <f t="shared" si="1032"/>
        <v>1997</v>
      </c>
      <c r="J6608">
        <f t="shared" si="1033"/>
        <v>1</v>
      </c>
      <c r="K6608" s="24">
        <f t="shared" si="1034"/>
        <v>10.522</v>
      </c>
      <c r="L6608" s="24">
        <f t="shared" si="1035"/>
        <v>8.33</v>
      </c>
      <c r="M6608" s="24">
        <f t="shared" si="1036"/>
        <v>2.7280000000000002</v>
      </c>
      <c r="N6608" s="24">
        <f t="shared" si="1037"/>
        <v>0</v>
      </c>
      <c r="O6608" s="24">
        <f t="shared" si="1038"/>
        <v>0</v>
      </c>
      <c r="P6608" s="24">
        <f t="shared" si="1039"/>
        <v>0</v>
      </c>
    </row>
    <row r="6609" spans="1:16" x14ac:dyDescent="0.25">
      <c r="A6609" s="15">
        <v>35460</v>
      </c>
      <c r="B6609">
        <v>0</v>
      </c>
      <c r="C6609">
        <v>4491</v>
      </c>
      <c r="D6609">
        <v>0</v>
      </c>
      <c r="E6609">
        <v>0</v>
      </c>
      <c r="F6609">
        <v>0</v>
      </c>
      <c r="G6609">
        <f t="shared" si="1030"/>
        <v>8759</v>
      </c>
      <c r="H6609">
        <f t="shared" si="1031"/>
        <v>8330</v>
      </c>
      <c r="I6609">
        <f t="shared" si="1032"/>
        <v>1997</v>
      </c>
      <c r="J6609">
        <f t="shared" si="1033"/>
        <v>1</v>
      </c>
      <c r="K6609" s="24">
        <f t="shared" si="1034"/>
        <v>8.7590000000000003</v>
      </c>
      <c r="L6609" s="24">
        <f t="shared" si="1035"/>
        <v>8.33</v>
      </c>
      <c r="M6609" s="24">
        <f t="shared" si="1036"/>
        <v>4.4909999999999997</v>
      </c>
      <c r="N6609" s="24">
        <f t="shared" si="1037"/>
        <v>0</v>
      </c>
      <c r="O6609" s="24">
        <f t="shared" si="1038"/>
        <v>0</v>
      </c>
      <c r="P6609" s="24">
        <f t="shared" si="1039"/>
        <v>0</v>
      </c>
    </row>
    <row r="6610" spans="1:16" x14ac:dyDescent="0.25">
      <c r="A6610" s="15">
        <v>35461</v>
      </c>
      <c r="B6610">
        <v>0</v>
      </c>
      <c r="C6610">
        <v>2133</v>
      </c>
      <c r="D6610">
        <v>0</v>
      </c>
      <c r="E6610">
        <v>0</v>
      </c>
      <c r="F6610">
        <v>0</v>
      </c>
      <c r="G6610">
        <f t="shared" si="1030"/>
        <v>11117</v>
      </c>
      <c r="H6610">
        <f t="shared" si="1031"/>
        <v>8330</v>
      </c>
      <c r="I6610">
        <f t="shared" si="1032"/>
        <v>1997</v>
      </c>
      <c r="J6610">
        <f t="shared" si="1033"/>
        <v>1</v>
      </c>
      <c r="K6610" s="24">
        <f t="shared" si="1034"/>
        <v>11.117000000000001</v>
      </c>
      <c r="L6610" s="24">
        <f t="shared" si="1035"/>
        <v>8.33</v>
      </c>
      <c r="M6610" s="24">
        <f t="shared" si="1036"/>
        <v>2.133</v>
      </c>
      <c r="N6610" s="24">
        <f t="shared" si="1037"/>
        <v>0</v>
      </c>
      <c r="O6610" s="24">
        <f t="shared" si="1038"/>
        <v>0</v>
      </c>
      <c r="P6610" s="24">
        <f t="shared" si="1039"/>
        <v>0</v>
      </c>
    </row>
    <row r="6611" spans="1:16" x14ac:dyDescent="0.25">
      <c r="A6611" s="15">
        <v>35462</v>
      </c>
      <c r="B6611">
        <v>0</v>
      </c>
      <c r="C6611">
        <v>2237</v>
      </c>
      <c r="D6611">
        <v>0</v>
      </c>
      <c r="E6611">
        <v>0</v>
      </c>
      <c r="F6611">
        <v>0</v>
      </c>
      <c r="G6611">
        <f t="shared" si="1030"/>
        <v>11013</v>
      </c>
      <c r="H6611">
        <f t="shared" si="1031"/>
        <v>8330</v>
      </c>
      <c r="I6611">
        <f t="shared" si="1032"/>
        <v>1997</v>
      </c>
      <c r="J6611">
        <f t="shared" si="1033"/>
        <v>2</v>
      </c>
      <c r="K6611" s="24">
        <f t="shared" si="1034"/>
        <v>11.013</v>
      </c>
      <c r="L6611" s="24">
        <f t="shared" si="1035"/>
        <v>8.33</v>
      </c>
      <c r="M6611" s="24">
        <f t="shared" si="1036"/>
        <v>2.2370000000000001</v>
      </c>
      <c r="N6611" s="24">
        <f t="shared" si="1037"/>
        <v>0</v>
      </c>
      <c r="O6611" s="24">
        <f t="shared" si="1038"/>
        <v>0</v>
      </c>
      <c r="P6611" s="24">
        <f t="shared" si="1039"/>
        <v>0</v>
      </c>
    </row>
    <row r="6612" spans="1:16" x14ac:dyDescent="0.25">
      <c r="A6612" s="15">
        <v>35463</v>
      </c>
      <c r="B6612">
        <v>0</v>
      </c>
      <c r="C6612">
        <v>4416</v>
      </c>
      <c r="D6612">
        <v>0</v>
      </c>
      <c r="E6612">
        <v>0</v>
      </c>
      <c r="F6612">
        <v>0</v>
      </c>
      <c r="G6612">
        <f t="shared" si="1030"/>
        <v>8834</v>
      </c>
      <c r="H6612">
        <f t="shared" si="1031"/>
        <v>8330</v>
      </c>
      <c r="I6612">
        <f t="shared" si="1032"/>
        <v>1997</v>
      </c>
      <c r="J6612">
        <f t="shared" si="1033"/>
        <v>2</v>
      </c>
      <c r="K6612" s="24">
        <f t="shared" si="1034"/>
        <v>8.8339999999999996</v>
      </c>
      <c r="L6612" s="24">
        <f t="shared" si="1035"/>
        <v>8.33</v>
      </c>
      <c r="M6612" s="24">
        <f t="shared" si="1036"/>
        <v>4.4160000000000004</v>
      </c>
      <c r="N6612" s="24">
        <f t="shared" si="1037"/>
        <v>0</v>
      </c>
      <c r="O6612" s="24">
        <f t="shared" si="1038"/>
        <v>0</v>
      </c>
      <c r="P6612" s="24">
        <f t="shared" si="1039"/>
        <v>0</v>
      </c>
    </row>
    <row r="6613" spans="1:16" x14ac:dyDescent="0.25">
      <c r="A6613" s="15">
        <v>35464</v>
      </c>
      <c r="B6613">
        <v>0</v>
      </c>
      <c r="C6613">
        <v>2462</v>
      </c>
      <c r="D6613">
        <v>0</v>
      </c>
      <c r="E6613">
        <v>0</v>
      </c>
      <c r="F6613">
        <v>0</v>
      </c>
      <c r="G6613">
        <f t="shared" si="1030"/>
        <v>10788</v>
      </c>
      <c r="H6613">
        <f t="shared" si="1031"/>
        <v>8330</v>
      </c>
      <c r="I6613">
        <f t="shared" si="1032"/>
        <v>1997</v>
      </c>
      <c r="J6613">
        <f t="shared" si="1033"/>
        <v>2</v>
      </c>
      <c r="K6613" s="24">
        <f t="shared" si="1034"/>
        <v>10.788</v>
      </c>
      <c r="L6613" s="24">
        <f t="shared" si="1035"/>
        <v>8.33</v>
      </c>
      <c r="M6613" s="24">
        <f t="shared" si="1036"/>
        <v>2.4620000000000002</v>
      </c>
      <c r="N6613" s="24">
        <f t="shared" si="1037"/>
        <v>0</v>
      </c>
      <c r="O6613" s="24">
        <f t="shared" si="1038"/>
        <v>0</v>
      </c>
      <c r="P6613" s="24">
        <f t="shared" si="1039"/>
        <v>0</v>
      </c>
    </row>
    <row r="6614" spans="1:16" x14ac:dyDescent="0.25">
      <c r="A6614" s="15">
        <v>35465</v>
      </c>
      <c r="B6614">
        <v>0</v>
      </c>
      <c r="C6614">
        <v>2283</v>
      </c>
      <c r="D6614">
        <v>0</v>
      </c>
      <c r="E6614">
        <v>0</v>
      </c>
      <c r="F6614">
        <v>0</v>
      </c>
      <c r="G6614">
        <f t="shared" si="1030"/>
        <v>10967</v>
      </c>
      <c r="H6614">
        <f t="shared" si="1031"/>
        <v>8330</v>
      </c>
      <c r="I6614">
        <f t="shared" si="1032"/>
        <v>1997</v>
      </c>
      <c r="J6614">
        <f t="shared" si="1033"/>
        <v>2</v>
      </c>
      <c r="K6614" s="24">
        <f t="shared" si="1034"/>
        <v>10.967000000000001</v>
      </c>
      <c r="L6614" s="24">
        <f t="shared" si="1035"/>
        <v>8.33</v>
      </c>
      <c r="M6614" s="24">
        <f t="shared" si="1036"/>
        <v>2.2829999999999999</v>
      </c>
      <c r="N6614" s="24">
        <f t="shared" si="1037"/>
        <v>0</v>
      </c>
      <c r="O6614" s="24">
        <f t="shared" si="1038"/>
        <v>0</v>
      </c>
      <c r="P6614" s="24">
        <f t="shared" si="1039"/>
        <v>0</v>
      </c>
    </row>
    <row r="6615" spans="1:16" x14ac:dyDescent="0.25">
      <c r="A6615" s="15">
        <v>35466</v>
      </c>
      <c r="B6615">
        <v>0</v>
      </c>
      <c r="C6615">
        <v>2283</v>
      </c>
      <c r="D6615">
        <v>0</v>
      </c>
      <c r="E6615">
        <v>0</v>
      </c>
      <c r="F6615">
        <v>0</v>
      </c>
      <c r="G6615">
        <f t="shared" si="1030"/>
        <v>10967</v>
      </c>
      <c r="H6615">
        <f t="shared" si="1031"/>
        <v>8330</v>
      </c>
      <c r="I6615">
        <f t="shared" si="1032"/>
        <v>1997</v>
      </c>
      <c r="J6615">
        <f t="shared" si="1033"/>
        <v>2</v>
      </c>
      <c r="K6615" s="24">
        <f t="shared" si="1034"/>
        <v>10.967000000000001</v>
      </c>
      <c r="L6615" s="24">
        <f t="shared" si="1035"/>
        <v>8.33</v>
      </c>
      <c r="M6615" s="24">
        <f t="shared" si="1036"/>
        <v>2.2829999999999999</v>
      </c>
      <c r="N6615" s="24">
        <f t="shared" si="1037"/>
        <v>0</v>
      </c>
      <c r="O6615" s="24">
        <f t="shared" si="1038"/>
        <v>0</v>
      </c>
      <c r="P6615" s="24">
        <f t="shared" si="1039"/>
        <v>0</v>
      </c>
    </row>
    <row r="6616" spans="1:16" x14ac:dyDescent="0.25">
      <c r="A6616" s="15">
        <v>35467</v>
      </c>
      <c r="B6616">
        <v>0</v>
      </c>
      <c r="C6616">
        <v>2270</v>
      </c>
      <c r="D6616">
        <v>0</v>
      </c>
      <c r="E6616">
        <v>0</v>
      </c>
      <c r="F6616">
        <v>0</v>
      </c>
      <c r="G6616">
        <f t="shared" si="1030"/>
        <v>10980</v>
      </c>
      <c r="H6616">
        <f t="shared" si="1031"/>
        <v>8330</v>
      </c>
      <c r="I6616">
        <f t="shared" si="1032"/>
        <v>1997</v>
      </c>
      <c r="J6616">
        <f t="shared" si="1033"/>
        <v>2</v>
      </c>
      <c r="K6616" s="24">
        <f t="shared" si="1034"/>
        <v>10.98</v>
      </c>
      <c r="L6616" s="24">
        <f t="shared" si="1035"/>
        <v>8.33</v>
      </c>
      <c r="M6616" s="24">
        <f t="shared" si="1036"/>
        <v>2.27</v>
      </c>
      <c r="N6616" s="24">
        <f t="shared" si="1037"/>
        <v>0</v>
      </c>
      <c r="O6616" s="24">
        <f t="shared" si="1038"/>
        <v>0</v>
      </c>
      <c r="P6616" s="24">
        <f t="shared" si="1039"/>
        <v>0</v>
      </c>
    </row>
    <row r="6617" spans="1:16" x14ac:dyDescent="0.25">
      <c r="A6617" s="15">
        <v>35468</v>
      </c>
      <c r="B6617">
        <v>0</v>
      </c>
      <c r="C6617">
        <v>2253</v>
      </c>
      <c r="D6617">
        <v>0</v>
      </c>
      <c r="E6617">
        <v>0</v>
      </c>
      <c r="F6617">
        <v>0</v>
      </c>
      <c r="G6617">
        <f t="shared" si="1030"/>
        <v>10997</v>
      </c>
      <c r="H6617">
        <f t="shared" si="1031"/>
        <v>8330</v>
      </c>
      <c r="I6617">
        <f t="shared" si="1032"/>
        <v>1997</v>
      </c>
      <c r="J6617">
        <f t="shared" si="1033"/>
        <v>2</v>
      </c>
      <c r="K6617" s="24">
        <f t="shared" si="1034"/>
        <v>10.997</v>
      </c>
      <c r="L6617" s="24">
        <f t="shared" si="1035"/>
        <v>8.33</v>
      </c>
      <c r="M6617" s="24">
        <f t="shared" si="1036"/>
        <v>2.2530000000000001</v>
      </c>
      <c r="N6617" s="24">
        <f t="shared" si="1037"/>
        <v>0</v>
      </c>
      <c r="O6617" s="24">
        <f t="shared" si="1038"/>
        <v>0</v>
      </c>
      <c r="P6617" s="24">
        <f t="shared" si="1039"/>
        <v>0</v>
      </c>
    </row>
    <row r="6618" spans="1:16" x14ac:dyDescent="0.25">
      <c r="A6618" s="15">
        <v>35469</v>
      </c>
      <c r="B6618">
        <v>0</v>
      </c>
      <c r="C6618">
        <v>1087</v>
      </c>
      <c r="D6618">
        <v>0</v>
      </c>
      <c r="E6618">
        <v>5070</v>
      </c>
      <c r="F6618">
        <v>0</v>
      </c>
      <c r="G6618">
        <f t="shared" si="1030"/>
        <v>12163</v>
      </c>
      <c r="H6618">
        <f t="shared" si="1031"/>
        <v>3260</v>
      </c>
      <c r="I6618">
        <f t="shared" si="1032"/>
        <v>1997</v>
      </c>
      <c r="J6618">
        <f t="shared" si="1033"/>
        <v>2</v>
      </c>
      <c r="K6618" s="24">
        <f t="shared" si="1034"/>
        <v>12.163</v>
      </c>
      <c r="L6618" s="24">
        <f t="shared" si="1035"/>
        <v>3.26</v>
      </c>
      <c r="M6618" s="24">
        <f t="shared" si="1036"/>
        <v>1.087</v>
      </c>
      <c r="N6618" s="24">
        <f t="shared" si="1037"/>
        <v>5.07</v>
      </c>
      <c r="O6618" s="24">
        <f t="shared" si="1038"/>
        <v>0</v>
      </c>
      <c r="P6618" s="24">
        <f t="shared" si="1039"/>
        <v>0</v>
      </c>
    </row>
    <row r="6619" spans="1:16" x14ac:dyDescent="0.25">
      <c r="A6619" s="15">
        <v>35470</v>
      </c>
      <c r="B6619">
        <v>0</v>
      </c>
      <c r="C6619">
        <v>2194</v>
      </c>
      <c r="D6619">
        <v>0</v>
      </c>
      <c r="E6619">
        <v>7493</v>
      </c>
      <c r="F6619">
        <v>0</v>
      </c>
      <c r="G6619">
        <f t="shared" si="1030"/>
        <v>11056</v>
      </c>
      <c r="H6619">
        <f t="shared" si="1031"/>
        <v>837</v>
      </c>
      <c r="I6619">
        <f t="shared" si="1032"/>
        <v>1997</v>
      </c>
      <c r="J6619">
        <f t="shared" si="1033"/>
        <v>2</v>
      </c>
      <c r="K6619" s="24">
        <f t="shared" si="1034"/>
        <v>11.055999999999999</v>
      </c>
      <c r="L6619" s="24">
        <f t="shared" si="1035"/>
        <v>0.83699999999999997</v>
      </c>
      <c r="M6619" s="24">
        <f t="shared" si="1036"/>
        <v>2.194</v>
      </c>
      <c r="N6619" s="24">
        <f t="shared" si="1037"/>
        <v>7.4930000000000003</v>
      </c>
      <c r="O6619" s="24">
        <f t="shared" si="1038"/>
        <v>0</v>
      </c>
      <c r="P6619" s="24">
        <f t="shared" si="1039"/>
        <v>0</v>
      </c>
    </row>
    <row r="6620" spans="1:16" x14ac:dyDescent="0.25">
      <c r="A6620" s="15">
        <v>35471</v>
      </c>
      <c r="B6620">
        <v>3172</v>
      </c>
      <c r="C6620">
        <v>143</v>
      </c>
      <c r="D6620">
        <v>0</v>
      </c>
      <c r="E6620">
        <v>2163</v>
      </c>
      <c r="F6620">
        <v>0</v>
      </c>
      <c r="G6620">
        <f t="shared" si="1030"/>
        <v>9935</v>
      </c>
      <c r="H6620">
        <f t="shared" si="1031"/>
        <v>6167</v>
      </c>
      <c r="I6620">
        <f t="shared" si="1032"/>
        <v>1997</v>
      </c>
      <c r="J6620">
        <f t="shared" si="1033"/>
        <v>2</v>
      </c>
      <c r="K6620" s="24">
        <f t="shared" si="1034"/>
        <v>9.9350000000000005</v>
      </c>
      <c r="L6620" s="24">
        <f t="shared" si="1035"/>
        <v>6.1669999999999998</v>
      </c>
      <c r="M6620" s="24">
        <f t="shared" si="1036"/>
        <v>3.3149999999999999</v>
      </c>
      <c r="N6620" s="24">
        <f t="shared" si="1037"/>
        <v>2.1629999999999998</v>
      </c>
      <c r="O6620" s="24">
        <f t="shared" si="1038"/>
        <v>3.1720000000000002</v>
      </c>
      <c r="P6620" s="24">
        <f t="shared" si="1039"/>
        <v>0</v>
      </c>
    </row>
    <row r="6621" spans="1:16" x14ac:dyDescent="0.25">
      <c r="A6621" s="15">
        <v>35472</v>
      </c>
      <c r="B6621">
        <v>3182</v>
      </c>
      <c r="C6621">
        <v>112</v>
      </c>
      <c r="D6621">
        <v>0</v>
      </c>
      <c r="E6621">
        <v>0</v>
      </c>
      <c r="F6621">
        <v>0</v>
      </c>
      <c r="G6621">
        <f t="shared" si="1030"/>
        <v>9956</v>
      </c>
      <c r="H6621">
        <f t="shared" si="1031"/>
        <v>8330</v>
      </c>
      <c r="I6621">
        <f t="shared" si="1032"/>
        <v>1997</v>
      </c>
      <c r="J6621">
        <f t="shared" si="1033"/>
        <v>2</v>
      </c>
      <c r="K6621" s="24">
        <f t="shared" si="1034"/>
        <v>9.9559999999999995</v>
      </c>
      <c r="L6621" s="24">
        <f t="shared" si="1035"/>
        <v>8.33</v>
      </c>
      <c r="M6621" s="24">
        <f t="shared" si="1036"/>
        <v>3.294</v>
      </c>
      <c r="N6621" s="24">
        <f t="shared" si="1037"/>
        <v>0</v>
      </c>
      <c r="O6621" s="24">
        <f t="shared" si="1038"/>
        <v>3.1819999999999999</v>
      </c>
      <c r="P6621" s="24">
        <f t="shared" si="1039"/>
        <v>0</v>
      </c>
    </row>
    <row r="6622" spans="1:16" x14ac:dyDescent="0.25">
      <c r="A6622" s="15">
        <v>35473</v>
      </c>
      <c r="B6622">
        <v>3094</v>
      </c>
      <c r="C6622">
        <v>151</v>
      </c>
      <c r="D6622">
        <v>0</v>
      </c>
      <c r="E6622">
        <v>0</v>
      </c>
      <c r="F6622">
        <v>0</v>
      </c>
      <c r="G6622">
        <f t="shared" si="1030"/>
        <v>10005</v>
      </c>
      <c r="H6622">
        <f t="shared" si="1031"/>
        <v>8330</v>
      </c>
      <c r="I6622">
        <f t="shared" si="1032"/>
        <v>1997</v>
      </c>
      <c r="J6622">
        <f t="shared" si="1033"/>
        <v>2</v>
      </c>
      <c r="K6622" s="24">
        <f t="shared" si="1034"/>
        <v>10.005000000000001</v>
      </c>
      <c r="L6622" s="24">
        <f t="shared" si="1035"/>
        <v>8.33</v>
      </c>
      <c r="M6622" s="24">
        <f t="shared" si="1036"/>
        <v>3.2450000000000001</v>
      </c>
      <c r="N6622" s="24">
        <f t="shared" si="1037"/>
        <v>0</v>
      </c>
      <c r="O6622" s="24">
        <f t="shared" si="1038"/>
        <v>3.0939999999999999</v>
      </c>
      <c r="P6622" s="24">
        <f t="shared" si="1039"/>
        <v>0</v>
      </c>
    </row>
    <row r="6623" spans="1:16" x14ac:dyDescent="0.25">
      <c r="A6623" s="15">
        <v>35474</v>
      </c>
      <c r="B6623">
        <v>4697</v>
      </c>
      <c r="C6623">
        <v>253</v>
      </c>
      <c r="D6623">
        <v>0</v>
      </c>
      <c r="E6623">
        <v>0</v>
      </c>
      <c r="F6623">
        <v>0</v>
      </c>
      <c r="G6623">
        <f t="shared" si="1030"/>
        <v>8300</v>
      </c>
      <c r="H6623">
        <f t="shared" si="1031"/>
        <v>8330</v>
      </c>
      <c r="I6623">
        <f t="shared" si="1032"/>
        <v>1997</v>
      </c>
      <c r="J6623">
        <f t="shared" si="1033"/>
        <v>2</v>
      </c>
      <c r="K6623" s="24">
        <f t="shared" si="1034"/>
        <v>8.3000000000000007</v>
      </c>
      <c r="L6623" s="24">
        <f t="shared" si="1035"/>
        <v>8.33</v>
      </c>
      <c r="M6623" s="24">
        <f t="shared" si="1036"/>
        <v>4.95</v>
      </c>
      <c r="N6623" s="24">
        <f t="shared" si="1037"/>
        <v>0</v>
      </c>
      <c r="O6623" s="24">
        <f t="shared" si="1038"/>
        <v>4.6970000000000001</v>
      </c>
      <c r="P6623" s="24">
        <f t="shared" si="1039"/>
        <v>0</v>
      </c>
    </row>
    <row r="6624" spans="1:16" x14ac:dyDescent="0.25">
      <c r="A6624" s="15">
        <v>35475</v>
      </c>
      <c r="B6624">
        <v>4721</v>
      </c>
      <c r="C6624">
        <v>221</v>
      </c>
      <c r="D6624">
        <v>0</v>
      </c>
      <c r="E6624">
        <v>0</v>
      </c>
      <c r="F6624">
        <v>0</v>
      </c>
      <c r="G6624">
        <f t="shared" si="1030"/>
        <v>8308</v>
      </c>
      <c r="H6624">
        <f t="shared" si="1031"/>
        <v>8330</v>
      </c>
      <c r="I6624">
        <f t="shared" si="1032"/>
        <v>1997</v>
      </c>
      <c r="J6624">
        <f t="shared" si="1033"/>
        <v>2</v>
      </c>
      <c r="K6624" s="24">
        <f t="shared" si="1034"/>
        <v>8.3079999999999998</v>
      </c>
      <c r="L6624" s="24">
        <f t="shared" si="1035"/>
        <v>8.33</v>
      </c>
      <c r="M6624" s="24">
        <f t="shared" si="1036"/>
        <v>4.9420000000000002</v>
      </c>
      <c r="N6624" s="24">
        <f t="shared" si="1037"/>
        <v>0</v>
      </c>
      <c r="O6624" s="24">
        <f t="shared" si="1038"/>
        <v>4.7210000000000001</v>
      </c>
      <c r="P6624" s="24">
        <f t="shared" si="1039"/>
        <v>0</v>
      </c>
    </row>
    <row r="6625" spans="1:16" x14ac:dyDescent="0.25">
      <c r="A6625" s="15">
        <v>35476</v>
      </c>
      <c r="B6625">
        <v>5455</v>
      </c>
      <c r="C6625">
        <v>329</v>
      </c>
      <c r="D6625">
        <v>0</v>
      </c>
      <c r="E6625">
        <v>0</v>
      </c>
      <c r="F6625">
        <v>0</v>
      </c>
      <c r="G6625">
        <f t="shared" si="1030"/>
        <v>7466</v>
      </c>
      <c r="H6625">
        <f t="shared" si="1031"/>
        <v>8330</v>
      </c>
      <c r="I6625">
        <f t="shared" si="1032"/>
        <v>1997</v>
      </c>
      <c r="J6625">
        <f t="shared" si="1033"/>
        <v>2</v>
      </c>
      <c r="K6625" s="24">
        <f t="shared" si="1034"/>
        <v>7.4660000000000002</v>
      </c>
      <c r="L6625" s="24">
        <f t="shared" si="1035"/>
        <v>8.33</v>
      </c>
      <c r="M6625" s="24">
        <f t="shared" si="1036"/>
        <v>5.7839999999999998</v>
      </c>
      <c r="N6625" s="24">
        <f t="shared" si="1037"/>
        <v>0</v>
      </c>
      <c r="O6625" s="24">
        <f t="shared" si="1038"/>
        <v>5.4550000000000001</v>
      </c>
      <c r="P6625" s="24">
        <f t="shared" si="1039"/>
        <v>0</v>
      </c>
    </row>
    <row r="6626" spans="1:16" x14ac:dyDescent="0.25">
      <c r="A6626" s="15">
        <v>35477</v>
      </c>
      <c r="B6626">
        <v>5051</v>
      </c>
      <c r="C6626">
        <v>385</v>
      </c>
      <c r="D6626">
        <v>0</v>
      </c>
      <c r="E6626">
        <v>0</v>
      </c>
      <c r="F6626">
        <v>0</v>
      </c>
      <c r="G6626">
        <f t="shared" si="1030"/>
        <v>7814</v>
      </c>
      <c r="H6626">
        <f t="shared" si="1031"/>
        <v>8330</v>
      </c>
      <c r="I6626">
        <f t="shared" si="1032"/>
        <v>1997</v>
      </c>
      <c r="J6626">
        <f t="shared" si="1033"/>
        <v>2</v>
      </c>
      <c r="K6626" s="24">
        <f t="shared" si="1034"/>
        <v>7.8140000000000001</v>
      </c>
      <c r="L6626" s="24">
        <f t="shared" si="1035"/>
        <v>8.33</v>
      </c>
      <c r="M6626" s="24">
        <f t="shared" si="1036"/>
        <v>5.4359999999999999</v>
      </c>
      <c r="N6626" s="24">
        <f t="shared" si="1037"/>
        <v>0</v>
      </c>
      <c r="O6626" s="24">
        <f t="shared" si="1038"/>
        <v>5.0510000000000002</v>
      </c>
      <c r="P6626" s="24">
        <f t="shared" si="1039"/>
        <v>0</v>
      </c>
    </row>
    <row r="6627" spans="1:16" x14ac:dyDescent="0.25">
      <c r="A6627" s="15">
        <v>35478</v>
      </c>
      <c r="B6627">
        <v>5051</v>
      </c>
      <c r="C6627">
        <v>400</v>
      </c>
      <c r="D6627">
        <v>0</v>
      </c>
      <c r="E6627">
        <v>0</v>
      </c>
      <c r="F6627">
        <v>0</v>
      </c>
      <c r="G6627">
        <f t="shared" si="1030"/>
        <v>7799</v>
      </c>
      <c r="H6627">
        <f t="shared" si="1031"/>
        <v>8330</v>
      </c>
      <c r="I6627">
        <f t="shared" si="1032"/>
        <v>1997</v>
      </c>
      <c r="J6627">
        <f t="shared" si="1033"/>
        <v>2</v>
      </c>
      <c r="K6627" s="24">
        <f t="shared" si="1034"/>
        <v>7.7990000000000004</v>
      </c>
      <c r="L6627" s="24">
        <f t="shared" si="1035"/>
        <v>8.33</v>
      </c>
      <c r="M6627" s="24">
        <f t="shared" si="1036"/>
        <v>5.4509999999999996</v>
      </c>
      <c r="N6627" s="24">
        <f t="shared" si="1037"/>
        <v>0</v>
      </c>
      <c r="O6627" s="24">
        <f t="shared" si="1038"/>
        <v>5.0510000000000002</v>
      </c>
      <c r="P6627" s="24">
        <f t="shared" si="1039"/>
        <v>0</v>
      </c>
    </row>
    <row r="6628" spans="1:16" x14ac:dyDescent="0.25">
      <c r="A6628" s="15">
        <v>35479</v>
      </c>
      <c r="B6628">
        <v>5051</v>
      </c>
      <c r="C6628">
        <v>329</v>
      </c>
      <c r="D6628">
        <v>0</v>
      </c>
      <c r="E6628">
        <v>0</v>
      </c>
      <c r="F6628">
        <v>0</v>
      </c>
      <c r="G6628">
        <f t="shared" si="1030"/>
        <v>7870</v>
      </c>
      <c r="H6628">
        <f t="shared" si="1031"/>
        <v>8330</v>
      </c>
      <c r="I6628">
        <f t="shared" si="1032"/>
        <v>1997</v>
      </c>
      <c r="J6628">
        <f t="shared" si="1033"/>
        <v>2</v>
      </c>
      <c r="K6628" s="24">
        <f t="shared" si="1034"/>
        <v>7.87</v>
      </c>
      <c r="L6628" s="24">
        <f t="shared" si="1035"/>
        <v>8.33</v>
      </c>
      <c r="M6628" s="24">
        <f t="shared" si="1036"/>
        <v>5.38</v>
      </c>
      <c r="N6628" s="24">
        <f t="shared" si="1037"/>
        <v>0</v>
      </c>
      <c r="O6628" s="24">
        <f t="shared" si="1038"/>
        <v>5.0510000000000002</v>
      </c>
      <c r="P6628" s="24">
        <f t="shared" si="1039"/>
        <v>0</v>
      </c>
    </row>
    <row r="6629" spans="1:16" x14ac:dyDescent="0.25">
      <c r="A6629" s="15">
        <v>35480</v>
      </c>
      <c r="B6629">
        <v>5475</v>
      </c>
      <c r="C6629">
        <v>353</v>
      </c>
      <c r="D6629">
        <v>0</v>
      </c>
      <c r="E6629">
        <v>0</v>
      </c>
      <c r="F6629">
        <v>0</v>
      </c>
      <c r="G6629">
        <f t="shared" si="1030"/>
        <v>7422</v>
      </c>
      <c r="H6629">
        <f t="shared" si="1031"/>
        <v>8330</v>
      </c>
      <c r="I6629">
        <f t="shared" si="1032"/>
        <v>1997</v>
      </c>
      <c r="J6629">
        <f t="shared" si="1033"/>
        <v>2</v>
      </c>
      <c r="K6629" s="24">
        <f t="shared" si="1034"/>
        <v>7.4219999999999997</v>
      </c>
      <c r="L6629" s="24">
        <f t="shared" si="1035"/>
        <v>8.33</v>
      </c>
      <c r="M6629" s="24">
        <f t="shared" si="1036"/>
        <v>5.8280000000000003</v>
      </c>
      <c r="N6629" s="24">
        <f t="shared" si="1037"/>
        <v>0</v>
      </c>
      <c r="O6629" s="24">
        <f t="shared" si="1038"/>
        <v>5.4749999999999996</v>
      </c>
      <c r="P6629" s="24">
        <f t="shared" si="1039"/>
        <v>0</v>
      </c>
    </row>
    <row r="6630" spans="1:16" x14ac:dyDescent="0.25">
      <c r="A6630" s="15">
        <v>35481</v>
      </c>
      <c r="B6630">
        <v>5168</v>
      </c>
      <c r="C6630">
        <v>248</v>
      </c>
      <c r="D6630">
        <v>0</v>
      </c>
      <c r="E6630">
        <v>0</v>
      </c>
      <c r="F6630">
        <v>0</v>
      </c>
      <c r="G6630">
        <f t="shared" si="1030"/>
        <v>7834</v>
      </c>
      <c r="H6630">
        <f t="shared" si="1031"/>
        <v>8330</v>
      </c>
      <c r="I6630">
        <f t="shared" si="1032"/>
        <v>1997</v>
      </c>
      <c r="J6630">
        <f t="shared" si="1033"/>
        <v>2</v>
      </c>
      <c r="K6630" s="24">
        <f t="shared" si="1034"/>
        <v>7.8339999999999996</v>
      </c>
      <c r="L6630" s="24">
        <f t="shared" si="1035"/>
        <v>8.33</v>
      </c>
      <c r="M6630" s="24">
        <f t="shared" si="1036"/>
        <v>5.4160000000000004</v>
      </c>
      <c r="N6630" s="24">
        <f t="shared" si="1037"/>
        <v>0</v>
      </c>
      <c r="O6630" s="24">
        <f t="shared" si="1038"/>
        <v>5.1680000000000001</v>
      </c>
      <c r="P6630" s="24">
        <f t="shared" si="1039"/>
        <v>0</v>
      </c>
    </row>
    <row r="6631" spans="1:16" x14ac:dyDescent="0.25">
      <c r="A6631" s="15">
        <v>35482</v>
      </c>
      <c r="B6631">
        <v>7380</v>
      </c>
      <c r="C6631">
        <v>372</v>
      </c>
      <c r="D6631">
        <v>0</v>
      </c>
      <c r="E6631">
        <v>0</v>
      </c>
      <c r="F6631">
        <v>0</v>
      </c>
      <c r="G6631">
        <f t="shared" si="1030"/>
        <v>5498</v>
      </c>
      <c r="H6631">
        <f t="shared" si="1031"/>
        <v>8330</v>
      </c>
      <c r="I6631">
        <f t="shared" si="1032"/>
        <v>1997</v>
      </c>
      <c r="J6631">
        <f t="shared" si="1033"/>
        <v>2</v>
      </c>
      <c r="K6631" s="24">
        <f t="shared" si="1034"/>
        <v>5.4980000000000002</v>
      </c>
      <c r="L6631" s="24">
        <f t="shared" si="1035"/>
        <v>8.33</v>
      </c>
      <c r="M6631" s="24">
        <f t="shared" si="1036"/>
        <v>7.7519999999999998</v>
      </c>
      <c r="N6631" s="24">
        <f t="shared" si="1037"/>
        <v>0</v>
      </c>
      <c r="O6631" s="24">
        <f t="shared" si="1038"/>
        <v>7.38</v>
      </c>
      <c r="P6631" s="24">
        <f t="shared" si="1039"/>
        <v>0</v>
      </c>
    </row>
    <row r="6632" spans="1:16" x14ac:dyDescent="0.25">
      <c r="A6632" s="15">
        <v>35483</v>
      </c>
      <c r="B6632">
        <v>0</v>
      </c>
      <c r="C6632">
        <v>923</v>
      </c>
      <c r="D6632">
        <v>0</v>
      </c>
      <c r="E6632">
        <v>0</v>
      </c>
      <c r="F6632">
        <v>0</v>
      </c>
      <c r="G6632">
        <f t="shared" si="1030"/>
        <v>12327</v>
      </c>
      <c r="H6632">
        <f t="shared" si="1031"/>
        <v>8330</v>
      </c>
      <c r="I6632">
        <f t="shared" si="1032"/>
        <v>1997</v>
      </c>
      <c r="J6632">
        <f t="shared" si="1033"/>
        <v>2</v>
      </c>
      <c r="K6632" s="24">
        <f t="shared" si="1034"/>
        <v>12.327</v>
      </c>
      <c r="L6632" s="24">
        <f t="shared" si="1035"/>
        <v>8.33</v>
      </c>
      <c r="M6632" s="24">
        <f t="shared" si="1036"/>
        <v>0.92300000000000004</v>
      </c>
      <c r="N6632" s="24">
        <f t="shared" si="1037"/>
        <v>0</v>
      </c>
      <c r="O6632" s="24">
        <f t="shared" si="1038"/>
        <v>0</v>
      </c>
      <c r="P6632" s="24">
        <f t="shared" si="1039"/>
        <v>0</v>
      </c>
    </row>
    <row r="6633" spans="1:16" x14ac:dyDescent="0.25">
      <c r="A6633" s="15">
        <v>35484</v>
      </c>
      <c r="B6633">
        <v>0</v>
      </c>
      <c r="C6633">
        <v>753</v>
      </c>
      <c r="D6633">
        <v>0</v>
      </c>
      <c r="E6633">
        <v>0</v>
      </c>
      <c r="F6633">
        <v>0</v>
      </c>
      <c r="G6633">
        <f t="shared" si="1030"/>
        <v>12497</v>
      </c>
      <c r="H6633">
        <f t="shared" si="1031"/>
        <v>8330</v>
      </c>
      <c r="I6633">
        <f t="shared" si="1032"/>
        <v>1997</v>
      </c>
      <c r="J6633">
        <f t="shared" si="1033"/>
        <v>2</v>
      </c>
      <c r="K6633" s="24">
        <f t="shared" si="1034"/>
        <v>12.497</v>
      </c>
      <c r="L6633" s="24">
        <f t="shared" si="1035"/>
        <v>8.33</v>
      </c>
      <c r="M6633" s="24">
        <f t="shared" si="1036"/>
        <v>0.753</v>
      </c>
      <c r="N6633" s="24">
        <f t="shared" si="1037"/>
        <v>0</v>
      </c>
      <c r="O6633" s="24">
        <f t="shared" si="1038"/>
        <v>0</v>
      </c>
      <c r="P6633" s="24">
        <f t="shared" si="1039"/>
        <v>0</v>
      </c>
    </row>
    <row r="6634" spans="1:16" x14ac:dyDescent="0.25">
      <c r="A6634" s="15">
        <v>35485</v>
      </c>
      <c r="B6634">
        <v>0</v>
      </c>
      <c r="C6634">
        <v>911</v>
      </c>
      <c r="D6634">
        <v>0</v>
      </c>
      <c r="E6634">
        <v>0</v>
      </c>
      <c r="F6634">
        <v>0</v>
      </c>
      <c r="G6634">
        <f t="shared" si="1030"/>
        <v>12339</v>
      </c>
      <c r="H6634">
        <f t="shared" si="1031"/>
        <v>8330</v>
      </c>
      <c r="I6634">
        <f t="shared" si="1032"/>
        <v>1997</v>
      </c>
      <c r="J6634">
        <f t="shared" si="1033"/>
        <v>2</v>
      </c>
      <c r="K6634" s="24">
        <f t="shared" si="1034"/>
        <v>12.339</v>
      </c>
      <c r="L6634" s="24">
        <f t="shared" si="1035"/>
        <v>8.33</v>
      </c>
      <c r="M6634" s="24">
        <f t="shared" si="1036"/>
        <v>0.91100000000000003</v>
      </c>
      <c r="N6634" s="24">
        <f t="shared" si="1037"/>
        <v>0</v>
      </c>
      <c r="O6634" s="24">
        <f t="shared" si="1038"/>
        <v>0</v>
      </c>
      <c r="P6634" s="24">
        <f t="shared" si="1039"/>
        <v>0</v>
      </c>
    </row>
    <row r="6635" spans="1:16" x14ac:dyDescent="0.25">
      <c r="A6635" s="15">
        <v>35486</v>
      </c>
      <c r="B6635">
        <v>0</v>
      </c>
      <c r="C6635">
        <v>829</v>
      </c>
      <c r="D6635">
        <v>0</v>
      </c>
      <c r="E6635">
        <v>1221</v>
      </c>
      <c r="F6635">
        <v>0</v>
      </c>
      <c r="G6635">
        <f t="shared" si="1030"/>
        <v>12421</v>
      </c>
      <c r="H6635">
        <f t="shared" si="1031"/>
        <v>7109</v>
      </c>
      <c r="I6635">
        <f t="shared" si="1032"/>
        <v>1997</v>
      </c>
      <c r="J6635">
        <f t="shared" si="1033"/>
        <v>2</v>
      </c>
      <c r="K6635" s="24">
        <f t="shared" si="1034"/>
        <v>12.420999999999999</v>
      </c>
      <c r="L6635" s="24">
        <f t="shared" si="1035"/>
        <v>7.109</v>
      </c>
      <c r="M6635" s="24">
        <f t="shared" si="1036"/>
        <v>0.82899999999999996</v>
      </c>
      <c r="N6635" s="24">
        <f t="shared" si="1037"/>
        <v>1.2210000000000001</v>
      </c>
      <c r="O6635" s="24">
        <f t="shared" si="1038"/>
        <v>0</v>
      </c>
      <c r="P6635" s="24">
        <f t="shared" si="1039"/>
        <v>0</v>
      </c>
    </row>
    <row r="6636" spans="1:16" x14ac:dyDescent="0.25">
      <c r="A6636" s="15">
        <v>35487</v>
      </c>
      <c r="B6636">
        <v>0</v>
      </c>
      <c r="C6636">
        <v>829</v>
      </c>
      <c r="D6636">
        <v>0</v>
      </c>
      <c r="E6636">
        <v>1759</v>
      </c>
      <c r="F6636">
        <v>0</v>
      </c>
      <c r="G6636">
        <f t="shared" si="1030"/>
        <v>12421</v>
      </c>
      <c r="H6636">
        <f t="shared" si="1031"/>
        <v>6571</v>
      </c>
      <c r="I6636">
        <f t="shared" si="1032"/>
        <v>1997</v>
      </c>
      <c r="J6636">
        <f t="shared" si="1033"/>
        <v>2</v>
      </c>
      <c r="K6636" s="24">
        <f t="shared" si="1034"/>
        <v>12.420999999999999</v>
      </c>
      <c r="L6636" s="24">
        <f t="shared" si="1035"/>
        <v>6.5709999999999997</v>
      </c>
      <c r="M6636" s="24">
        <f t="shared" si="1036"/>
        <v>0.82899999999999996</v>
      </c>
      <c r="N6636" s="24">
        <f t="shared" si="1037"/>
        <v>1.7589999999999999</v>
      </c>
      <c r="O6636" s="24">
        <f t="shared" si="1038"/>
        <v>0</v>
      </c>
      <c r="P6636" s="24">
        <f t="shared" si="1039"/>
        <v>0</v>
      </c>
    </row>
    <row r="6637" spans="1:16" x14ac:dyDescent="0.25">
      <c r="A6637" s="15">
        <v>35488</v>
      </c>
      <c r="B6637">
        <v>0</v>
      </c>
      <c r="C6637">
        <v>1358</v>
      </c>
      <c r="D6637">
        <v>0</v>
      </c>
      <c r="E6637">
        <v>5831</v>
      </c>
      <c r="F6637">
        <v>0</v>
      </c>
      <c r="G6637">
        <f t="shared" si="1030"/>
        <v>11892</v>
      </c>
      <c r="H6637">
        <f t="shared" si="1031"/>
        <v>2499</v>
      </c>
      <c r="I6637">
        <f t="shared" si="1032"/>
        <v>1997</v>
      </c>
      <c r="J6637">
        <f t="shared" si="1033"/>
        <v>2</v>
      </c>
      <c r="K6637" s="24">
        <f t="shared" si="1034"/>
        <v>11.891999999999999</v>
      </c>
      <c r="L6637" s="24">
        <f t="shared" si="1035"/>
        <v>2.4990000000000001</v>
      </c>
      <c r="M6637" s="24">
        <f t="shared" si="1036"/>
        <v>1.3580000000000001</v>
      </c>
      <c r="N6637" s="24">
        <f t="shared" si="1037"/>
        <v>5.8310000000000004</v>
      </c>
      <c r="O6637" s="24">
        <f t="shared" si="1038"/>
        <v>0</v>
      </c>
      <c r="P6637" s="24">
        <f t="shared" si="1039"/>
        <v>0</v>
      </c>
    </row>
    <row r="6638" spans="1:16" x14ac:dyDescent="0.25">
      <c r="A6638" s="15">
        <v>35489</v>
      </c>
      <c r="B6638">
        <v>0</v>
      </c>
      <c r="C6638">
        <v>2469</v>
      </c>
      <c r="D6638">
        <v>0</v>
      </c>
      <c r="E6638">
        <v>7379</v>
      </c>
      <c r="F6638">
        <v>0</v>
      </c>
      <c r="G6638">
        <f t="shared" si="1030"/>
        <v>10781</v>
      </c>
      <c r="H6638">
        <f t="shared" si="1031"/>
        <v>951</v>
      </c>
      <c r="I6638">
        <f t="shared" si="1032"/>
        <v>1997</v>
      </c>
      <c r="J6638">
        <f t="shared" si="1033"/>
        <v>2</v>
      </c>
      <c r="K6638" s="24">
        <f t="shared" si="1034"/>
        <v>10.781000000000001</v>
      </c>
      <c r="L6638" s="24">
        <f t="shared" si="1035"/>
        <v>0.95099999999999996</v>
      </c>
      <c r="M6638" s="24">
        <f t="shared" si="1036"/>
        <v>2.4689999999999999</v>
      </c>
      <c r="N6638" s="24">
        <f t="shared" si="1037"/>
        <v>7.3789999999999996</v>
      </c>
      <c r="O6638" s="24">
        <f t="shared" si="1038"/>
        <v>0</v>
      </c>
      <c r="P6638" s="24">
        <f t="shared" si="1039"/>
        <v>0</v>
      </c>
    </row>
    <row r="6639" spans="1:16" x14ac:dyDescent="0.25">
      <c r="A6639" s="15">
        <v>35490</v>
      </c>
      <c r="B6639">
        <v>0</v>
      </c>
      <c r="C6639">
        <v>1649</v>
      </c>
      <c r="D6639">
        <v>0</v>
      </c>
      <c r="E6639">
        <v>7370</v>
      </c>
      <c r="F6639">
        <v>0</v>
      </c>
      <c r="G6639">
        <f t="shared" si="1030"/>
        <v>11601</v>
      </c>
      <c r="H6639">
        <f t="shared" si="1031"/>
        <v>960</v>
      </c>
      <c r="I6639">
        <f t="shared" si="1032"/>
        <v>1997</v>
      </c>
      <c r="J6639">
        <f t="shared" si="1033"/>
        <v>3</v>
      </c>
      <c r="K6639" s="24">
        <f t="shared" si="1034"/>
        <v>11.601000000000001</v>
      </c>
      <c r="L6639" s="24">
        <f t="shared" si="1035"/>
        <v>0.96</v>
      </c>
      <c r="M6639" s="24">
        <f t="shared" si="1036"/>
        <v>1.649</v>
      </c>
      <c r="N6639" s="24">
        <f t="shared" si="1037"/>
        <v>7.37</v>
      </c>
      <c r="O6639" s="24">
        <f t="shared" si="1038"/>
        <v>0</v>
      </c>
      <c r="P6639" s="24">
        <f t="shared" si="1039"/>
        <v>0</v>
      </c>
    </row>
    <row r="6640" spans="1:16" x14ac:dyDescent="0.25">
      <c r="A6640" s="15">
        <v>35491</v>
      </c>
      <c r="B6640">
        <v>0</v>
      </c>
      <c r="C6640">
        <v>2772</v>
      </c>
      <c r="D6640">
        <v>0</v>
      </c>
      <c r="E6640">
        <v>7370</v>
      </c>
      <c r="F6640">
        <v>0</v>
      </c>
      <c r="G6640">
        <f t="shared" si="1030"/>
        <v>10478</v>
      </c>
      <c r="H6640">
        <f t="shared" si="1031"/>
        <v>960</v>
      </c>
      <c r="I6640">
        <f t="shared" si="1032"/>
        <v>1997</v>
      </c>
      <c r="J6640">
        <f t="shared" si="1033"/>
        <v>3</v>
      </c>
      <c r="K6640" s="24">
        <f t="shared" si="1034"/>
        <v>10.478</v>
      </c>
      <c r="L6640" s="24">
        <f t="shared" si="1035"/>
        <v>0.96</v>
      </c>
      <c r="M6640" s="24">
        <f t="shared" si="1036"/>
        <v>2.7719999999999998</v>
      </c>
      <c r="N6640" s="24">
        <f t="shared" si="1037"/>
        <v>7.37</v>
      </c>
      <c r="O6640" s="24">
        <f t="shared" si="1038"/>
        <v>0</v>
      </c>
      <c r="P6640" s="24">
        <f t="shared" si="1039"/>
        <v>0</v>
      </c>
    </row>
    <row r="6641" spans="1:16" x14ac:dyDescent="0.25">
      <c r="A6641" s="15">
        <v>35492</v>
      </c>
      <c r="B6641">
        <v>0</v>
      </c>
      <c r="C6641">
        <v>1783</v>
      </c>
      <c r="D6641">
        <v>0</v>
      </c>
      <c r="E6641">
        <v>8570</v>
      </c>
      <c r="F6641">
        <v>0</v>
      </c>
      <c r="G6641">
        <f t="shared" si="1030"/>
        <v>11467</v>
      </c>
      <c r="H6641">
        <f t="shared" si="1031"/>
        <v>0</v>
      </c>
      <c r="I6641">
        <f t="shared" si="1032"/>
        <v>1997</v>
      </c>
      <c r="J6641">
        <f t="shared" si="1033"/>
        <v>3</v>
      </c>
      <c r="K6641" s="24">
        <f t="shared" si="1034"/>
        <v>11.467000000000001</v>
      </c>
      <c r="L6641" s="24">
        <f t="shared" si="1035"/>
        <v>0</v>
      </c>
      <c r="M6641" s="24">
        <f t="shared" si="1036"/>
        <v>1.7829999999999999</v>
      </c>
      <c r="N6641" s="24">
        <f t="shared" si="1037"/>
        <v>8.57</v>
      </c>
      <c r="O6641" s="24">
        <f t="shared" si="1038"/>
        <v>0</v>
      </c>
      <c r="P6641" s="24">
        <f t="shared" si="1039"/>
        <v>0</v>
      </c>
    </row>
    <row r="6642" spans="1:16" x14ac:dyDescent="0.25">
      <c r="A6642" s="15">
        <v>35493</v>
      </c>
      <c r="B6642">
        <v>0</v>
      </c>
      <c r="C6642">
        <v>413</v>
      </c>
      <c r="D6642">
        <v>0</v>
      </c>
      <c r="E6642">
        <v>7574</v>
      </c>
      <c r="F6642">
        <v>0</v>
      </c>
      <c r="G6642">
        <f t="shared" si="1030"/>
        <v>12837</v>
      </c>
      <c r="H6642">
        <f t="shared" si="1031"/>
        <v>756</v>
      </c>
      <c r="I6642">
        <f t="shared" si="1032"/>
        <v>1997</v>
      </c>
      <c r="J6642">
        <f t="shared" si="1033"/>
        <v>3</v>
      </c>
      <c r="K6642" s="24">
        <f t="shared" si="1034"/>
        <v>12.837</v>
      </c>
      <c r="L6642" s="24">
        <f t="shared" si="1035"/>
        <v>0.75600000000000001</v>
      </c>
      <c r="M6642" s="24">
        <f t="shared" si="1036"/>
        <v>0.41299999999999998</v>
      </c>
      <c r="N6642" s="24">
        <f t="shared" si="1037"/>
        <v>7.5739999999999998</v>
      </c>
      <c r="O6642" s="24">
        <f t="shared" si="1038"/>
        <v>0</v>
      </c>
      <c r="P6642" s="24">
        <f t="shared" si="1039"/>
        <v>0</v>
      </c>
    </row>
    <row r="6643" spans="1:16" x14ac:dyDescent="0.25">
      <c r="A6643" s="15">
        <v>35494</v>
      </c>
      <c r="B6643">
        <v>0</v>
      </c>
      <c r="C6643">
        <v>249</v>
      </c>
      <c r="D6643">
        <v>0</v>
      </c>
      <c r="E6643">
        <v>8399</v>
      </c>
      <c r="F6643">
        <v>0</v>
      </c>
      <c r="G6643">
        <f t="shared" si="1030"/>
        <v>13001</v>
      </c>
      <c r="H6643">
        <f t="shared" si="1031"/>
        <v>0</v>
      </c>
      <c r="I6643">
        <f t="shared" si="1032"/>
        <v>1997</v>
      </c>
      <c r="J6643">
        <f t="shared" si="1033"/>
        <v>3</v>
      </c>
      <c r="K6643" s="24">
        <f t="shared" si="1034"/>
        <v>13.000999999999999</v>
      </c>
      <c r="L6643" s="24">
        <f t="shared" si="1035"/>
        <v>0</v>
      </c>
      <c r="M6643" s="24">
        <f t="shared" si="1036"/>
        <v>0.249</v>
      </c>
      <c r="N6643" s="24">
        <f t="shared" si="1037"/>
        <v>8.3989999999999991</v>
      </c>
      <c r="O6643" s="24">
        <f t="shared" si="1038"/>
        <v>0</v>
      </c>
      <c r="P6643" s="24">
        <f t="shared" si="1039"/>
        <v>0</v>
      </c>
    </row>
    <row r="6644" spans="1:16" x14ac:dyDescent="0.25">
      <c r="A6644" s="15">
        <v>35495</v>
      </c>
      <c r="B6644">
        <v>0</v>
      </c>
      <c r="C6644">
        <v>737</v>
      </c>
      <c r="D6644">
        <v>0</v>
      </c>
      <c r="E6644">
        <v>7368</v>
      </c>
      <c r="F6644">
        <v>0</v>
      </c>
      <c r="G6644">
        <f t="shared" si="1030"/>
        <v>12513</v>
      </c>
      <c r="H6644">
        <f t="shared" si="1031"/>
        <v>962</v>
      </c>
      <c r="I6644">
        <f t="shared" si="1032"/>
        <v>1997</v>
      </c>
      <c r="J6644">
        <f t="shared" si="1033"/>
        <v>3</v>
      </c>
      <c r="K6644" s="24">
        <f t="shared" si="1034"/>
        <v>12.513</v>
      </c>
      <c r="L6644" s="24">
        <f t="shared" si="1035"/>
        <v>0.96199999999999997</v>
      </c>
      <c r="M6644" s="24">
        <f t="shared" si="1036"/>
        <v>0.73699999999999999</v>
      </c>
      <c r="N6644" s="24">
        <f t="shared" si="1037"/>
        <v>7.3680000000000003</v>
      </c>
      <c r="O6644" s="24">
        <f t="shared" si="1038"/>
        <v>0</v>
      </c>
      <c r="P6644" s="24">
        <f t="shared" si="1039"/>
        <v>0</v>
      </c>
    </row>
    <row r="6645" spans="1:16" x14ac:dyDescent="0.25">
      <c r="A6645" s="15">
        <v>35496</v>
      </c>
      <c r="B6645">
        <v>0</v>
      </c>
      <c r="C6645">
        <v>6313</v>
      </c>
      <c r="D6645">
        <v>0</v>
      </c>
      <c r="E6645">
        <v>8215</v>
      </c>
      <c r="F6645">
        <v>0</v>
      </c>
      <c r="G6645">
        <f t="shared" si="1030"/>
        <v>6937</v>
      </c>
      <c r="H6645">
        <f t="shared" si="1031"/>
        <v>115</v>
      </c>
      <c r="I6645">
        <f t="shared" si="1032"/>
        <v>1997</v>
      </c>
      <c r="J6645">
        <f t="shared" si="1033"/>
        <v>3</v>
      </c>
      <c r="K6645" s="24">
        <f t="shared" si="1034"/>
        <v>6.9370000000000003</v>
      </c>
      <c r="L6645" s="24">
        <f t="shared" si="1035"/>
        <v>0.115</v>
      </c>
      <c r="M6645" s="24">
        <f t="shared" si="1036"/>
        <v>6.3129999999999997</v>
      </c>
      <c r="N6645" s="24">
        <f t="shared" si="1037"/>
        <v>8.2149999999999999</v>
      </c>
      <c r="O6645" s="24">
        <f t="shared" si="1038"/>
        <v>0</v>
      </c>
      <c r="P6645" s="24">
        <f t="shared" si="1039"/>
        <v>0</v>
      </c>
    </row>
    <row r="6646" spans="1:16" x14ac:dyDescent="0.25">
      <c r="A6646" s="15">
        <v>35497</v>
      </c>
      <c r="B6646">
        <v>0</v>
      </c>
      <c r="C6646">
        <v>5512</v>
      </c>
      <c r="D6646">
        <v>0</v>
      </c>
      <c r="E6646">
        <v>8207</v>
      </c>
      <c r="F6646">
        <v>0</v>
      </c>
      <c r="G6646">
        <f t="shared" si="1030"/>
        <v>7738</v>
      </c>
      <c r="H6646">
        <f t="shared" si="1031"/>
        <v>123</v>
      </c>
      <c r="I6646">
        <f t="shared" si="1032"/>
        <v>1997</v>
      </c>
      <c r="J6646">
        <f t="shared" si="1033"/>
        <v>3</v>
      </c>
      <c r="K6646" s="24">
        <f t="shared" si="1034"/>
        <v>7.7380000000000004</v>
      </c>
      <c r="L6646" s="24">
        <f t="shared" si="1035"/>
        <v>0.123</v>
      </c>
      <c r="M6646" s="24">
        <f t="shared" si="1036"/>
        <v>5.5119999999999996</v>
      </c>
      <c r="N6646" s="24">
        <f t="shared" si="1037"/>
        <v>8.2070000000000007</v>
      </c>
      <c r="O6646" s="24">
        <f t="shared" si="1038"/>
        <v>0</v>
      </c>
      <c r="P6646" s="24">
        <f t="shared" si="1039"/>
        <v>0</v>
      </c>
    </row>
    <row r="6647" spans="1:16" x14ac:dyDescent="0.25">
      <c r="A6647" s="15">
        <v>35498</v>
      </c>
      <c r="B6647">
        <v>0</v>
      </c>
      <c r="C6647">
        <v>7722</v>
      </c>
      <c r="D6647">
        <v>0</v>
      </c>
      <c r="E6647">
        <v>8372</v>
      </c>
      <c r="F6647">
        <v>0</v>
      </c>
      <c r="G6647">
        <f t="shared" si="1030"/>
        <v>5528</v>
      </c>
      <c r="H6647">
        <f t="shared" si="1031"/>
        <v>0</v>
      </c>
      <c r="I6647">
        <f t="shared" si="1032"/>
        <v>1997</v>
      </c>
      <c r="J6647">
        <f t="shared" si="1033"/>
        <v>3</v>
      </c>
      <c r="K6647" s="24">
        <f t="shared" si="1034"/>
        <v>5.5279999999999996</v>
      </c>
      <c r="L6647" s="24">
        <f t="shared" si="1035"/>
        <v>0</v>
      </c>
      <c r="M6647" s="24">
        <f t="shared" si="1036"/>
        <v>7.7220000000000004</v>
      </c>
      <c r="N6647" s="24">
        <f t="shared" si="1037"/>
        <v>8.3719999999999999</v>
      </c>
      <c r="O6647" s="24">
        <f t="shared" si="1038"/>
        <v>0</v>
      </c>
      <c r="P6647" s="24">
        <f t="shared" si="1039"/>
        <v>0</v>
      </c>
    </row>
    <row r="6648" spans="1:16" x14ac:dyDescent="0.25">
      <c r="A6648" s="15">
        <v>35499</v>
      </c>
      <c r="B6648">
        <v>0</v>
      </c>
      <c r="C6648">
        <v>4325</v>
      </c>
      <c r="D6648">
        <v>0</v>
      </c>
      <c r="E6648">
        <v>8547</v>
      </c>
      <c r="F6648">
        <v>0</v>
      </c>
      <c r="G6648">
        <f t="shared" si="1030"/>
        <v>8925</v>
      </c>
      <c r="H6648">
        <f t="shared" si="1031"/>
        <v>0</v>
      </c>
      <c r="I6648">
        <f t="shared" si="1032"/>
        <v>1997</v>
      </c>
      <c r="J6648">
        <f t="shared" si="1033"/>
        <v>3</v>
      </c>
      <c r="K6648" s="24">
        <f t="shared" si="1034"/>
        <v>8.9250000000000007</v>
      </c>
      <c r="L6648" s="24">
        <f t="shared" si="1035"/>
        <v>0</v>
      </c>
      <c r="M6648" s="24">
        <f t="shared" si="1036"/>
        <v>4.3250000000000002</v>
      </c>
      <c r="N6648" s="24">
        <f t="shared" si="1037"/>
        <v>8.5470000000000006</v>
      </c>
      <c r="O6648" s="24">
        <f t="shared" si="1038"/>
        <v>0</v>
      </c>
      <c r="P6648" s="24">
        <f t="shared" si="1039"/>
        <v>0</v>
      </c>
    </row>
    <row r="6649" spans="1:16" x14ac:dyDescent="0.25">
      <c r="A6649" s="15">
        <v>35500</v>
      </c>
      <c r="B6649">
        <v>0</v>
      </c>
      <c r="C6649">
        <v>5322</v>
      </c>
      <c r="D6649">
        <v>0</v>
      </c>
      <c r="E6649">
        <v>8711</v>
      </c>
      <c r="F6649">
        <v>0</v>
      </c>
      <c r="G6649">
        <f t="shared" si="1030"/>
        <v>7928</v>
      </c>
      <c r="H6649">
        <f t="shared" si="1031"/>
        <v>0</v>
      </c>
      <c r="I6649">
        <f t="shared" si="1032"/>
        <v>1997</v>
      </c>
      <c r="J6649">
        <f t="shared" si="1033"/>
        <v>3</v>
      </c>
      <c r="K6649" s="24">
        <f t="shared" si="1034"/>
        <v>7.9279999999999999</v>
      </c>
      <c r="L6649" s="24">
        <f t="shared" si="1035"/>
        <v>0</v>
      </c>
      <c r="M6649" s="24">
        <f t="shared" si="1036"/>
        <v>5.3220000000000001</v>
      </c>
      <c r="N6649" s="24">
        <f t="shared" si="1037"/>
        <v>8.7110000000000003</v>
      </c>
      <c r="O6649" s="24">
        <f t="shared" si="1038"/>
        <v>0</v>
      </c>
      <c r="P6649" s="24">
        <f t="shared" si="1039"/>
        <v>0</v>
      </c>
    </row>
    <row r="6650" spans="1:16" x14ac:dyDescent="0.25">
      <c r="A6650" s="15">
        <v>35501</v>
      </c>
      <c r="B6650">
        <v>0</v>
      </c>
      <c r="C6650">
        <v>5457</v>
      </c>
      <c r="D6650">
        <v>0</v>
      </c>
      <c r="E6650">
        <v>8647</v>
      </c>
      <c r="F6650">
        <v>0</v>
      </c>
      <c r="G6650">
        <f t="shared" si="1030"/>
        <v>7793</v>
      </c>
      <c r="H6650">
        <f t="shared" si="1031"/>
        <v>0</v>
      </c>
      <c r="I6650">
        <f t="shared" si="1032"/>
        <v>1997</v>
      </c>
      <c r="J6650">
        <f t="shared" si="1033"/>
        <v>3</v>
      </c>
      <c r="K6650" s="24">
        <f t="shared" si="1034"/>
        <v>7.7930000000000001</v>
      </c>
      <c r="L6650" s="24">
        <f t="shared" si="1035"/>
        <v>0</v>
      </c>
      <c r="M6650" s="24">
        <f t="shared" si="1036"/>
        <v>5.4569999999999999</v>
      </c>
      <c r="N6650" s="24">
        <f t="shared" si="1037"/>
        <v>8.6470000000000002</v>
      </c>
      <c r="O6650" s="24">
        <f t="shared" si="1038"/>
        <v>0</v>
      </c>
      <c r="P6650" s="24">
        <f t="shared" si="1039"/>
        <v>0</v>
      </c>
    </row>
    <row r="6651" spans="1:16" x14ac:dyDescent="0.25">
      <c r="A6651" s="15">
        <v>35502</v>
      </c>
      <c r="B6651">
        <v>0</v>
      </c>
      <c r="C6651">
        <v>7150</v>
      </c>
      <c r="D6651">
        <v>0</v>
      </c>
      <c r="E6651">
        <v>8625</v>
      </c>
      <c r="F6651">
        <v>0</v>
      </c>
      <c r="G6651">
        <f t="shared" si="1030"/>
        <v>6100</v>
      </c>
      <c r="H6651">
        <f t="shared" si="1031"/>
        <v>0</v>
      </c>
      <c r="I6651">
        <f t="shared" si="1032"/>
        <v>1997</v>
      </c>
      <c r="J6651">
        <f t="shared" si="1033"/>
        <v>3</v>
      </c>
      <c r="K6651" s="24">
        <f t="shared" si="1034"/>
        <v>6.1</v>
      </c>
      <c r="L6651" s="24">
        <f t="shared" si="1035"/>
        <v>0</v>
      </c>
      <c r="M6651" s="24">
        <f t="shared" si="1036"/>
        <v>7.15</v>
      </c>
      <c r="N6651" s="24">
        <f t="shared" si="1037"/>
        <v>8.625</v>
      </c>
      <c r="O6651" s="24">
        <f t="shared" si="1038"/>
        <v>0</v>
      </c>
      <c r="P6651" s="24">
        <f t="shared" si="1039"/>
        <v>0</v>
      </c>
    </row>
    <row r="6652" spans="1:16" x14ac:dyDescent="0.25">
      <c r="A6652" s="15">
        <v>35503</v>
      </c>
      <c r="B6652">
        <v>0</v>
      </c>
      <c r="C6652">
        <v>7798</v>
      </c>
      <c r="D6652">
        <v>0</v>
      </c>
      <c r="E6652">
        <v>8789</v>
      </c>
      <c r="F6652">
        <v>0</v>
      </c>
      <c r="G6652">
        <f t="shared" si="1030"/>
        <v>5452</v>
      </c>
      <c r="H6652">
        <f t="shared" si="1031"/>
        <v>0</v>
      </c>
      <c r="I6652">
        <f t="shared" si="1032"/>
        <v>1997</v>
      </c>
      <c r="J6652">
        <f t="shared" si="1033"/>
        <v>3</v>
      </c>
      <c r="K6652" s="24">
        <f t="shared" si="1034"/>
        <v>5.452</v>
      </c>
      <c r="L6652" s="24">
        <f t="shared" si="1035"/>
        <v>0</v>
      </c>
      <c r="M6652" s="24">
        <f t="shared" si="1036"/>
        <v>7.798</v>
      </c>
      <c r="N6652" s="24">
        <f t="shared" si="1037"/>
        <v>8.7889999999999997</v>
      </c>
      <c r="O6652" s="24">
        <f t="shared" si="1038"/>
        <v>0</v>
      </c>
      <c r="P6652" s="24">
        <f t="shared" si="1039"/>
        <v>0</v>
      </c>
    </row>
    <row r="6653" spans="1:16" x14ac:dyDescent="0.25">
      <c r="A6653" s="15">
        <v>35504</v>
      </c>
      <c r="B6653">
        <v>0</v>
      </c>
      <c r="C6653">
        <v>6688</v>
      </c>
      <c r="D6653">
        <v>0</v>
      </c>
      <c r="E6653">
        <v>9034</v>
      </c>
      <c r="F6653">
        <v>0</v>
      </c>
      <c r="G6653">
        <f t="shared" si="1030"/>
        <v>6562</v>
      </c>
      <c r="H6653">
        <f t="shared" si="1031"/>
        <v>0</v>
      </c>
      <c r="I6653">
        <f t="shared" si="1032"/>
        <v>1997</v>
      </c>
      <c r="J6653">
        <f t="shared" si="1033"/>
        <v>3</v>
      </c>
      <c r="K6653" s="24">
        <f t="shared" si="1034"/>
        <v>6.5620000000000003</v>
      </c>
      <c r="L6653" s="24">
        <f t="shared" si="1035"/>
        <v>0</v>
      </c>
      <c r="M6653" s="24">
        <f t="shared" si="1036"/>
        <v>6.6879999999999997</v>
      </c>
      <c r="N6653" s="24">
        <f t="shared" si="1037"/>
        <v>9.0340000000000007</v>
      </c>
      <c r="O6653" s="24">
        <f t="shared" si="1038"/>
        <v>0</v>
      </c>
      <c r="P6653" s="24">
        <f t="shared" si="1039"/>
        <v>0</v>
      </c>
    </row>
    <row r="6654" spans="1:16" x14ac:dyDescent="0.25">
      <c r="A6654" s="15">
        <v>35505</v>
      </c>
      <c r="B6654">
        <v>4768</v>
      </c>
      <c r="C6654">
        <v>2722</v>
      </c>
      <c r="D6654">
        <v>0</v>
      </c>
      <c r="E6654">
        <v>8834</v>
      </c>
      <c r="F6654">
        <v>0</v>
      </c>
      <c r="G6654">
        <f t="shared" si="1030"/>
        <v>5760</v>
      </c>
      <c r="H6654">
        <f t="shared" si="1031"/>
        <v>0</v>
      </c>
      <c r="I6654">
        <f t="shared" si="1032"/>
        <v>1997</v>
      </c>
      <c r="J6654">
        <f t="shared" si="1033"/>
        <v>3</v>
      </c>
      <c r="K6654" s="24">
        <f t="shared" si="1034"/>
        <v>5.76</v>
      </c>
      <c r="L6654" s="24">
        <f t="shared" si="1035"/>
        <v>0</v>
      </c>
      <c r="M6654" s="24">
        <f t="shared" si="1036"/>
        <v>7.49</v>
      </c>
      <c r="N6654" s="24">
        <f t="shared" si="1037"/>
        <v>8.8339999999999996</v>
      </c>
      <c r="O6654" s="24">
        <f t="shared" si="1038"/>
        <v>4.7679999999999998</v>
      </c>
      <c r="P6654" s="24">
        <f t="shared" si="1039"/>
        <v>0</v>
      </c>
    </row>
    <row r="6655" spans="1:16" x14ac:dyDescent="0.25">
      <c r="A6655" s="15">
        <v>35506</v>
      </c>
      <c r="B6655">
        <v>0</v>
      </c>
      <c r="C6655">
        <v>5434</v>
      </c>
      <c r="D6655">
        <v>0</v>
      </c>
      <c r="E6655">
        <v>8750</v>
      </c>
      <c r="F6655">
        <v>0</v>
      </c>
      <c r="G6655">
        <f t="shared" si="1030"/>
        <v>7816</v>
      </c>
      <c r="H6655">
        <f t="shared" si="1031"/>
        <v>0</v>
      </c>
      <c r="I6655">
        <f t="shared" si="1032"/>
        <v>1997</v>
      </c>
      <c r="J6655">
        <f t="shared" si="1033"/>
        <v>3</v>
      </c>
      <c r="K6655" s="24">
        <f t="shared" si="1034"/>
        <v>7.8159999999999998</v>
      </c>
      <c r="L6655" s="24">
        <f t="shared" si="1035"/>
        <v>0</v>
      </c>
      <c r="M6655" s="24">
        <f t="shared" si="1036"/>
        <v>5.4340000000000002</v>
      </c>
      <c r="N6655" s="24">
        <f t="shared" si="1037"/>
        <v>8.75</v>
      </c>
      <c r="O6655" s="24">
        <f t="shared" si="1038"/>
        <v>0</v>
      </c>
      <c r="P6655" s="24">
        <f t="shared" si="1039"/>
        <v>0</v>
      </c>
    </row>
    <row r="6656" spans="1:16" x14ac:dyDescent="0.25">
      <c r="A6656" s="15">
        <v>35507</v>
      </c>
      <c r="B6656">
        <v>1606</v>
      </c>
      <c r="C6656">
        <v>6208</v>
      </c>
      <c r="D6656">
        <v>0</v>
      </c>
      <c r="E6656">
        <v>8745</v>
      </c>
      <c r="F6656">
        <v>0</v>
      </c>
      <c r="G6656">
        <f t="shared" si="1030"/>
        <v>5436</v>
      </c>
      <c r="H6656">
        <f t="shared" si="1031"/>
        <v>0</v>
      </c>
      <c r="I6656">
        <f t="shared" si="1032"/>
        <v>1997</v>
      </c>
      <c r="J6656">
        <f t="shared" si="1033"/>
        <v>3</v>
      </c>
      <c r="K6656" s="24">
        <f t="shared" si="1034"/>
        <v>5.4359999999999999</v>
      </c>
      <c r="L6656" s="24">
        <f t="shared" si="1035"/>
        <v>0</v>
      </c>
      <c r="M6656" s="24">
        <f t="shared" si="1036"/>
        <v>7.8140000000000001</v>
      </c>
      <c r="N6656" s="24">
        <f t="shared" si="1037"/>
        <v>8.7449999999999992</v>
      </c>
      <c r="O6656" s="24">
        <f t="shared" si="1038"/>
        <v>1.6060000000000001</v>
      </c>
      <c r="P6656" s="24">
        <f t="shared" si="1039"/>
        <v>0</v>
      </c>
    </row>
    <row r="6657" spans="1:16" x14ac:dyDescent="0.25">
      <c r="A6657" s="15">
        <v>35508</v>
      </c>
      <c r="B6657">
        <v>1606</v>
      </c>
      <c r="C6657">
        <v>5512</v>
      </c>
      <c r="D6657">
        <v>0</v>
      </c>
      <c r="E6657">
        <v>8898</v>
      </c>
      <c r="F6657">
        <v>0</v>
      </c>
      <c r="G6657">
        <f t="shared" si="1030"/>
        <v>6132</v>
      </c>
      <c r="H6657">
        <f t="shared" si="1031"/>
        <v>0</v>
      </c>
      <c r="I6657">
        <f t="shared" si="1032"/>
        <v>1997</v>
      </c>
      <c r="J6657">
        <f t="shared" si="1033"/>
        <v>3</v>
      </c>
      <c r="K6657" s="24">
        <f t="shared" si="1034"/>
        <v>6.1319999999999997</v>
      </c>
      <c r="L6657" s="24">
        <f t="shared" si="1035"/>
        <v>0</v>
      </c>
      <c r="M6657" s="24">
        <f t="shared" si="1036"/>
        <v>7.1180000000000003</v>
      </c>
      <c r="N6657" s="24">
        <f t="shared" si="1037"/>
        <v>8.8979999999999997</v>
      </c>
      <c r="O6657" s="24">
        <f t="shared" si="1038"/>
        <v>1.6060000000000001</v>
      </c>
      <c r="P6657" s="24">
        <f t="shared" si="1039"/>
        <v>0</v>
      </c>
    </row>
    <row r="6658" spans="1:16" x14ac:dyDescent="0.25">
      <c r="A6658" s="15">
        <v>35509</v>
      </c>
      <c r="B6658">
        <v>1606</v>
      </c>
      <c r="C6658">
        <v>3669</v>
      </c>
      <c r="D6658">
        <v>0</v>
      </c>
      <c r="E6658">
        <v>9005</v>
      </c>
      <c r="F6658">
        <v>0</v>
      </c>
      <c r="G6658">
        <f t="shared" si="1030"/>
        <v>7975</v>
      </c>
      <c r="H6658">
        <f t="shared" si="1031"/>
        <v>0</v>
      </c>
      <c r="I6658">
        <f t="shared" si="1032"/>
        <v>1997</v>
      </c>
      <c r="J6658">
        <f t="shared" si="1033"/>
        <v>3</v>
      </c>
      <c r="K6658" s="24">
        <f t="shared" si="1034"/>
        <v>7.9749999999999996</v>
      </c>
      <c r="L6658" s="24">
        <f t="shared" si="1035"/>
        <v>0</v>
      </c>
      <c r="M6658" s="24">
        <f t="shared" si="1036"/>
        <v>5.2750000000000004</v>
      </c>
      <c r="N6658" s="24">
        <f t="shared" si="1037"/>
        <v>9.0050000000000008</v>
      </c>
      <c r="O6658" s="24">
        <f t="shared" si="1038"/>
        <v>1.6060000000000001</v>
      </c>
      <c r="P6658" s="24">
        <f t="shared" si="1039"/>
        <v>0</v>
      </c>
    </row>
    <row r="6659" spans="1:16" x14ac:dyDescent="0.25">
      <c r="A6659" s="15">
        <v>35510</v>
      </c>
      <c r="B6659">
        <v>1606</v>
      </c>
      <c r="C6659">
        <v>3497</v>
      </c>
      <c r="D6659">
        <v>0</v>
      </c>
      <c r="E6659">
        <v>9015</v>
      </c>
      <c r="F6659">
        <v>0</v>
      </c>
      <c r="G6659">
        <f t="shared" si="1030"/>
        <v>8147</v>
      </c>
      <c r="H6659">
        <f t="shared" si="1031"/>
        <v>0</v>
      </c>
      <c r="I6659">
        <f t="shared" si="1032"/>
        <v>1997</v>
      </c>
      <c r="J6659">
        <f t="shared" si="1033"/>
        <v>3</v>
      </c>
      <c r="K6659" s="24">
        <f t="shared" si="1034"/>
        <v>8.1470000000000002</v>
      </c>
      <c r="L6659" s="24">
        <f t="shared" si="1035"/>
        <v>0</v>
      </c>
      <c r="M6659" s="24">
        <f t="shared" si="1036"/>
        <v>5.1029999999999998</v>
      </c>
      <c r="N6659" s="24">
        <f t="shared" si="1037"/>
        <v>9.0150000000000006</v>
      </c>
      <c r="O6659" s="24">
        <f t="shared" si="1038"/>
        <v>1.6060000000000001</v>
      </c>
      <c r="P6659" s="24">
        <f t="shared" si="1039"/>
        <v>0</v>
      </c>
    </row>
    <row r="6660" spans="1:16" x14ac:dyDescent="0.25">
      <c r="A6660" s="15">
        <v>35511</v>
      </c>
      <c r="B6660">
        <v>1606</v>
      </c>
      <c r="C6660">
        <v>2877</v>
      </c>
      <c r="D6660">
        <v>0</v>
      </c>
      <c r="E6660">
        <v>9002</v>
      </c>
      <c r="F6660">
        <v>0</v>
      </c>
      <c r="G6660">
        <f t="shared" si="1030"/>
        <v>8767</v>
      </c>
      <c r="H6660">
        <f t="shared" si="1031"/>
        <v>0</v>
      </c>
      <c r="I6660">
        <f t="shared" si="1032"/>
        <v>1997</v>
      </c>
      <c r="J6660">
        <f t="shared" si="1033"/>
        <v>3</v>
      </c>
      <c r="K6660" s="24">
        <f t="shared" si="1034"/>
        <v>8.7669999999999995</v>
      </c>
      <c r="L6660" s="24">
        <f t="shared" si="1035"/>
        <v>0</v>
      </c>
      <c r="M6660" s="24">
        <f t="shared" si="1036"/>
        <v>4.4829999999999997</v>
      </c>
      <c r="N6660" s="24">
        <f t="shared" si="1037"/>
        <v>9.0020000000000007</v>
      </c>
      <c r="O6660" s="24">
        <f t="shared" si="1038"/>
        <v>1.6060000000000001</v>
      </c>
      <c r="P6660" s="24">
        <f t="shared" si="1039"/>
        <v>0</v>
      </c>
    </row>
    <row r="6661" spans="1:16" x14ac:dyDescent="0.25">
      <c r="A6661" s="15">
        <v>35512</v>
      </c>
      <c r="B6661">
        <v>4283</v>
      </c>
      <c r="C6661">
        <v>2312</v>
      </c>
      <c r="D6661">
        <v>0</v>
      </c>
      <c r="E6661">
        <v>9021</v>
      </c>
      <c r="F6661">
        <v>0</v>
      </c>
      <c r="G6661">
        <f t="shared" si="1030"/>
        <v>6655</v>
      </c>
      <c r="H6661">
        <f t="shared" si="1031"/>
        <v>0</v>
      </c>
      <c r="I6661">
        <f t="shared" si="1032"/>
        <v>1997</v>
      </c>
      <c r="J6661">
        <f t="shared" si="1033"/>
        <v>3</v>
      </c>
      <c r="K6661" s="24">
        <f t="shared" si="1034"/>
        <v>6.6550000000000002</v>
      </c>
      <c r="L6661" s="24">
        <f t="shared" si="1035"/>
        <v>0</v>
      </c>
      <c r="M6661" s="24">
        <f t="shared" si="1036"/>
        <v>6.5949999999999998</v>
      </c>
      <c r="N6661" s="24">
        <f t="shared" si="1037"/>
        <v>9.0210000000000008</v>
      </c>
      <c r="O6661" s="24">
        <f t="shared" si="1038"/>
        <v>4.2830000000000004</v>
      </c>
      <c r="P6661" s="24">
        <f t="shared" si="1039"/>
        <v>0</v>
      </c>
    </row>
    <row r="6662" spans="1:16" x14ac:dyDescent="0.25">
      <c r="A6662" s="15">
        <v>35513</v>
      </c>
      <c r="B6662">
        <v>1606</v>
      </c>
      <c r="C6662">
        <v>4109</v>
      </c>
      <c r="D6662">
        <v>0</v>
      </c>
      <c r="E6662">
        <v>9034</v>
      </c>
      <c r="F6662">
        <v>0</v>
      </c>
      <c r="G6662">
        <f t="shared" ref="G6662:G6725" si="1040">MAX(IF(AND(MONTH(A6662)&gt;6,MONTH(A6662)&lt;10),14241,13250)-B6662-C6662-F6662,0)</f>
        <v>7535</v>
      </c>
      <c r="H6662">
        <f t="shared" ref="H6662:H6725" si="1041">MAX(8330-E6662-D6662,0)</f>
        <v>0</v>
      </c>
      <c r="I6662">
        <f t="shared" ref="I6662:I6725" si="1042">YEAR(A6662)</f>
        <v>1997</v>
      </c>
      <c r="J6662">
        <f t="shared" ref="J6662:J6725" si="1043">MONTH(A6662)</f>
        <v>3</v>
      </c>
      <c r="K6662" s="24">
        <f t="shared" ref="K6662:K6725" si="1044">G6662/1000</f>
        <v>7.5350000000000001</v>
      </c>
      <c r="L6662" s="24">
        <f t="shared" ref="L6662:L6725" si="1045">H6662/1000</f>
        <v>0</v>
      </c>
      <c r="M6662" s="24">
        <f t="shared" ref="M6662:M6725" si="1046">(B6662+C6662+F6662)/1000</f>
        <v>5.7149999999999999</v>
      </c>
      <c r="N6662" s="24">
        <f t="shared" ref="N6662:N6725" si="1047">(D6662+E6662)/1000</f>
        <v>9.0340000000000007</v>
      </c>
      <c r="O6662" s="24">
        <f t="shared" ref="O6662:O6725" si="1048">B6662/1000</f>
        <v>1.6060000000000001</v>
      </c>
      <c r="P6662" s="24">
        <f t="shared" ref="P6662:P6725" si="1049">F6662/1000</f>
        <v>0</v>
      </c>
    </row>
    <row r="6663" spans="1:16" x14ac:dyDescent="0.25">
      <c r="A6663" s="15">
        <v>35514</v>
      </c>
      <c r="B6663">
        <v>1606</v>
      </c>
      <c r="C6663">
        <v>2825</v>
      </c>
      <c r="D6663">
        <v>0</v>
      </c>
      <c r="E6663">
        <v>9026</v>
      </c>
      <c r="F6663">
        <v>0</v>
      </c>
      <c r="G6663">
        <f t="shared" si="1040"/>
        <v>8819</v>
      </c>
      <c r="H6663">
        <f t="shared" si="1041"/>
        <v>0</v>
      </c>
      <c r="I6663">
        <f t="shared" si="1042"/>
        <v>1997</v>
      </c>
      <c r="J6663">
        <f t="shared" si="1043"/>
        <v>3</v>
      </c>
      <c r="K6663" s="24">
        <f t="shared" si="1044"/>
        <v>8.8190000000000008</v>
      </c>
      <c r="L6663" s="24">
        <f t="shared" si="1045"/>
        <v>0</v>
      </c>
      <c r="M6663" s="24">
        <f t="shared" si="1046"/>
        <v>4.431</v>
      </c>
      <c r="N6663" s="24">
        <f t="shared" si="1047"/>
        <v>9.0259999999999998</v>
      </c>
      <c r="O6663" s="24">
        <f t="shared" si="1048"/>
        <v>1.6060000000000001</v>
      </c>
      <c r="P6663" s="24">
        <f t="shared" si="1049"/>
        <v>0</v>
      </c>
    </row>
    <row r="6664" spans="1:16" x14ac:dyDescent="0.25">
      <c r="A6664" s="15">
        <v>35515</v>
      </c>
      <c r="B6664">
        <v>1606</v>
      </c>
      <c r="C6664">
        <v>1888</v>
      </c>
      <c r="D6664">
        <v>0</v>
      </c>
      <c r="E6664">
        <v>9026</v>
      </c>
      <c r="F6664">
        <v>0</v>
      </c>
      <c r="G6664">
        <f t="shared" si="1040"/>
        <v>9756</v>
      </c>
      <c r="H6664">
        <f t="shared" si="1041"/>
        <v>0</v>
      </c>
      <c r="I6664">
        <f t="shared" si="1042"/>
        <v>1997</v>
      </c>
      <c r="J6664">
        <f t="shared" si="1043"/>
        <v>3</v>
      </c>
      <c r="K6664" s="24">
        <f t="shared" si="1044"/>
        <v>9.7560000000000002</v>
      </c>
      <c r="L6664" s="24">
        <f t="shared" si="1045"/>
        <v>0</v>
      </c>
      <c r="M6664" s="24">
        <f t="shared" si="1046"/>
        <v>3.4940000000000002</v>
      </c>
      <c r="N6664" s="24">
        <f t="shared" si="1047"/>
        <v>9.0259999999999998</v>
      </c>
      <c r="O6664" s="24">
        <f t="shared" si="1048"/>
        <v>1.6060000000000001</v>
      </c>
      <c r="P6664" s="24">
        <f t="shared" si="1049"/>
        <v>0</v>
      </c>
    </row>
    <row r="6665" spans="1:16" x14ac:dyDescent="0.25">
      <c r="A6665" s="15">
        <v>35516</v>
      </c>
      <c r="B6665">
        <v>1606</v>
      </c>
      <c r="C6665">
        <v>2884</v>
      </c>
      <c r="D6665">
        <v>0</v>
      </c>
      <c r="E6665">
        <v>9028</v>
      </c>
      <c r="F6665">
        <v>0</v>
      </c>
      <c r="G6665">
        <f t="shared" si="1040"/>
        <v>8760</v>
      </c>
      <c r="H6665">
        <f t="shared" si="1041"/>
        <v>0</v>
      </c>
      <c r="I6665">
        <f t="shared" si="1042"/>
        <v>1997</v>
      </c>
      <c r="J6665">
        <f t="shared" si="1043"/>
        <v>3</v>
      </c>
      <c r="K6665" s="24">
        <f t="shared" si="1044"/>
        <v>8.76</v>
      </c>
      <c r="L6665" s="24">
        <f t="shared" si="1045"/>
        <v>0</v>
      </c>
      <c r="M6665" s="24">
        <f t="shared" si="1046"/>
        <v>4.49</v>
      </c>
      <c r="N6665" s="24">
        <f t="shared" si="1047"/>
        <v>9.0280000000000005</v>
      </c>
      <c r="O6665" s="24">
        <f t="shared" si="1048"/>
        <v>1.6060000000000001</v>
      </c>
      <c r="P6665" s="24">
        <f t="shared" si="1049"/>
        <v>0</v>
      </c>
    </row>
    <row r="6666" spans="1:16" x14ac:dyDescent="0.25">
      <c r="A6666" s="15">
        <v>35517</v>
      </c>
      <c r="B6666">
        <v>1606</v>
      </c>
      <c r="C6666">
        <v>4803</v>
      </c>
      <c r="D6666">
        <v>0</v>
      </c>
      <c r="E6666">
        <v>9000</v>
      </c>
      <c r="F6666">
        <v>0</v>
      </c>
      <c r="G6666">
        <f t="shared" si="1040"/>
        <v>6841</v>
      </c>
      <c r="H6666">
        <f t="shared" si="1041"/>
        <v>0</v>
      </c>
      <c r="I6666">
        <f t="shared" si="1042"/>
        <v>1997</v>
      </c>
      <c r="J6666">
        <f t="shared" si="1043"/>
        <v>3</v>
      </c>
      <c r="K6666" s="24">
        <f t="shared" si="1044"/>
        <v>6.8410000000000002</v>
      </c>
      <c r="L6666" s="24">
        <f t="shared" si="1045"/>
        <v>0</v>
      </c>
      <c r="M6666" s="24">
        <f t="shared" si="1046"/>
        <v>6.4089999999999998</v>
      </c>
      <c r="N6666" s="24">
        <f t="shared" si="1047"/>
        <v>9</v>
      </c>
      <c r="O6666" s="24">
        <f t="shared" si="1048"/>
        <v>1.6060000000000001</v>
      </c>
      <c r="P6666" s="24">
        <f t="shared" si="1049"/>
        <v>0</v>
      </c>
    </row>
    <row r="6667" spans="1:16" x14ac:dyDescent="0.25">
      <c r="A6667" s="15">
        <v>35518</v>
      </c>
      <c r="B6667">
        <v>1606</v>
      </c>
      <c r="C6667">
        <v>5464</v>
      </c>
      <c r="D6667">
        <v>0</v>
      </c>
      <c r="E6667">
        <v>8980</v>
      </c>
      <c r="F6667">
        <v>0</v>
      </c>
      <c r="G6667">
        <f t="shared" si="1040"/>
        <v>6180</v>
      </c>
      <c r="H6667">
        <f t="shared" si="1041"/>
        <v>0</v>
      </c>
      <c r="I6667">
        <f t="shared" si="1042"/>
        <v>1997</v>
      </c>
      <c r="J6667">
        <f t="shared" si="1043"/>
        <v>3</v>
      </c>
      <c r="K6667" s="24">
        <f t="shared" si="1044"/>
        <v>6.18</v>
      </c>
      <c r="L6667" s="24">
        <f t="shared" si="1045"/>
        <v>0</v>
      </c>
      <c r="M6667" s="24">
        <f t="shared" si="1046"/>
        <v>7.07</v>
      </c>
      <c r="N6667" s="24">
        <f t="shared" si="1047"/>
        <v>8.98</v>
      </c>
      <c r="O6667" s="24">
        <f t="shared" si="1048"/>
        <v>1.6060000000000001</v>
      </c>
      <c r="P6667" s="24">
        <f t="shared" si="1049"/>
        <v>0</v>
      </c>
    </row>
    <row r="6668" spans="1:16" x14ac:dyDescent="0.25">
      <c r="A6668" s="15">
        <v>35519</v>
      </c>
      <c r="B6668">
        <v>4283</v>
      </c>
      <c r="C6668">
        <v>6823</v>
      </c>
      <c r="D6668">
        <v>0</v>
      </c>
      <c r="E6668">
        <v>8990</v>
      </c>
      <c r="F6668">
        <v>0</v>
      </c>
      <c r="G6668">
        <f t="shared" si="1040"/>
        <v>2144</v>
      </c>
      <c r="H6668">
        <f t="shared" si="1041"/>
        <v>0</v>
      </c>
      <c r="I6668">
        <f t="shared" si="1042"/>
        <v>1997</v>
      </c>
      <c r="J6668">
        <f t="shared" si="1043"/>
        <v>3</v>
      </c>
      <c r="K6668" s="24">
        <f t="shared" si="1044"/>
        <v>2.1440000000000001</v>
      </c>
      <c r="L6668" s="24">
        <f t="shared" si="1045"/>
        <v>0</v>
      </c>
      <c r="M6668" s="24">
        <f t="shared" si="1046"/>
        <v>11.106</v>
      </c>
      <c r="N6668" s="24">
        <f t="shared" si="1047"/>
        <v>8.99</v>
      </c>
      <c r="O6668" s="24">
        <f t="shared" si="1048"/>
        <v>4.2830000000000004</v>
      </c>
      <c r="P6668" s="24">
        <f t="shared" si="1049"/>
        <v>0</v>
      </c>
    </row>
    <row r="6669" spans="1:16" x14ac:dyDescent="0.25">
      <c r="A6669" s="15">
        <v>35520</v>
      </c>
      <c r="B6669">
        <v>0</v>
      </c>
      <c r="C6669">
        <v>5931</v>
      </c>
      <c r="D6669">
        <v>0</v>
      </c>
      <c r="E6669">
        <v>8990</v>
      </c>
      <c r="F6669">
        <v>545</v>
      </c>
      <c r="G6669">
        <f t="shared" si="1040"/>
        <v>6774</v>
      </c>
      <c r="H6669">
        <f t="shared" si="1041"/>
        <v>0</v>
      </c>
      <c r="I6669">
        <f t="shared" si="1042"/>
        <v>1997</v>
      </c>
      <c r="J6669">
        <f t="shared" si="1043"/>
        <v>3</v>
      </c>
      <c r="K6669" s="24">
        <f t="shared" si="1044"/>
        <v>6.774</v>
      </c>
      <c r="L6669" s="24">
        <f t="shared" si="1045"/>
        <v>0</v>
      </c>
      <c r="M6669" s="24">
        <f t="shared" si="1046"/>
        <v>6.476</v>
      </c>
      <c r="N6669" s="24">
        <f t="shared" si="1047"/>
        <v>8.99</v>
      </c>
      <c r="O6669" s="24">
        <f t="shared" si="1048"/>
        <v>0</v>
      </c>
      <c r="P6669" s="24">
        <f t="shared" si="1049"/>
        <v>0.54500000000000004</v>
      </c>
    </row>
    <row r="6670" spans="1:16" x14ac:dyDescent="0.25">
      <c r="A6670" s="15">
        <v>35521</v>
      </c>
      <c r="B6670">
        <v>0</v>
      </c>
      <c r="C6670">
        <v>3635</v>
      </c>
      <c r="D6670">
        <v>0</v>
      </c>
      <c r="E6670">
        <v>8990</v>
      </c>
      <c r="F6670">
        <v>545</v>
      </c>
      <c r="G6670">
        <f t="shared" si="1040"/>
        <v>9070</v>
      </c>
      <c r="H6670">
        <f t="shared" si="1041"/>
        <v>0</v>
      </c>
      <c r="I6670">
        <f t="shared" si="1042"/>
        <v>1997</v>
      </c>
      <c r="J6670">
        <f t="shared" si="1043"/>
        <v>4</v>
      </c>
      <c r="K6670" s="24">
        <f t="shared" si="1044"/>
        <v>9.07</v>
      </c>
      <c r="L6670" s="24">
        <f t="shared" si="1045"/>
        <v>0</v>
      </c>
      <c r="M6670" s="24">
        <f t="shared" si="1046"/>
        <v>4.18</v>
      </c>
      <c r="N6670" s="24">
        <f t="shared" si="1047"/>
        <v>8.99</v>
      </c>
      <c r="O6670" s="24">
        <f t="shared" si="1048"/>
        <v>0</v>
      </c>
      <c r="P6670" s="24">
        <f t="shared" si="1049"/>
        <v>0.54500000000000004</v>
      </c>
    </row>
    <row r="6671" spans="1:16" x14ac:dyDescent="0.25">
      <c r="A6671" s="15">
        <v>35522</v>
      </c>
      <c r="B6671">
        <v>0</v>
      </c>
      <c r="C6671">
        <v>2749</v>
      </c>
      <c r="D6671">
        <v>0</v>
      </c>
      <c r="E6671">
        <v>8955</v>
      </c>
      <c r="F6671">
        <v>545</v>
      </c>
      <c r="G6671">
        <f t="shared" si="1040"/>
        <v>9956</v>
      </c>
      <c r="H6671">
        <f t="shared" si="1041"/>
        <v>0</v>
      </c>
      <c r="I6671">
        <f t="shared" si="1042"/>
        <v>1997</v>
      </c>
      <c r="J6671">
        <f t="shared" si="1043"/>
        <v>4</v>
      </c>
      <c r="K6671" s="24">
        <f t="shared" si="1044"/>
        <v>9.9559999999999995</v>
      </c>
      <c r="L6671" s="24">
        <f t="shared" si="1045"/>
        <v>0</v>
      </c>
      <c r="M6671" s="24">
        <f t="shared" si="1046"/>
        <v>3.294</v>
      </c>
      <c r="N6671" s="24">
        <f t="shared" si="1047"/>
        <v>8.9550000000000001</v>
      </c>
      <c r="O6671" s="24">
        <f t="shared" si="1048"/>
        <v>0</v>
      </c>
      <c r="P6671" s="24">
        <f t="shared" si="1049"/>
        <v>0.54500000000000004</v>
      </c>
    </row>
    <row r="6672" spans="1:16" x14ac:dyDescent="0.25">
      <c r="A6672" s="15">
        <v>35523</v>
      </c>
      <c r="B6672">
        <v>0</v>
      </c>
      <c r="C6672">
        <v>3644</v>
      </c>
      <c r="D6672">
        <v>0</v>
      </c>
      <c r="E6672">
        <v>8966</v>
      </c>
      <c r="F6672">
        <v>545</v>
      </c>
      <c r="G6672">
        <f t="shared" si="1040"/>
        <v>9061</v>
      </c>
      <c r="H6672">
        <f t="shared" si="1041"/>
        <v>0</v>
      </c>
      <c r="I6672">
        <f t="shared" si="1042"/>
        <v>1997</v>
      </c>
      <c r="J6672">
        <f t="shared" si="1043"/>
        <v>4</v>
      </c>
      <c r="K6672" s="24">
        <f t="shared" si="1044"/>
        <v>9.0609999999999999</v>
      </c>
      <c r="L6672" s="24">
        <f t="shared" si="1045"/>
        <v>0</v>
      </c>
      <c r="M6672" s="24">
        <f t="shared" si="1046"/>
        <v>4.1890000000000001</v>
      </c>
      <c r="N6672" s="24">
        <f t="shared" si="1047"/>
        <v>8.9659999999999993</v>
      </c>
      <c r="O6672" s="24">
        <f t="shared" si="1048"/>
        <v>0</v>
      </c>
      <c r="P6672" s="24">
        <f t="shared" si="1049"/>
        <v>0.54500000000000004</v>
      </c>
    </row>
    <row r="6673" spans="1:16" x14ac:dyDescent="0.25">
      <c r="A6673" s="15">
        <v>35524</v>
      </c>
      <c r="B6673">
        <v>0</v>
      </c>
      <c r="C6673">
        <v>1960</v>
      </c>
      <c r="D6673">
        <v>0</v>
      </c>
      <c r="E6673">
        <v>8978</v>
      </c>
      <c r="F6673">
        <v>545</v>
      </c>
      <c r="G6673">
        <f t="shared" si="1040"/>
        <v>10745</v>
      </c>
      <c r="H6673">
        <f t="shared" si="1041"/>
        <v>0</v>
      </c>
      <c r="I6673">
        <f t="shared" si="1042"/>
        <v>1997</v>
      </c>
      <c r="J6673">
        <f t="shared" si="1043"/>
        <v>4</v>
      </c>
      <c r="K6673" s="24">
        <f t="shared" si="1044"/>
        <v>10.744999999999999</v>
      </c>
      <c r="L6673" s="24">
        <f t="shared" si="1045"/>
        <v>0</v>
      </c>
      <c r="M6673" s="24">
        <f t="shared" si="1046"/>
        <v>2.5049999999999999</v>
      </c>
      <c r="N6673" s="24">
        <f t="shared" si="1047"/>
        <v>8.9779999999999998</v>
      </c>
      <c r="O6673" s="24">
        <f t="shared" si="1048"/>
        <v>0</v>
      </c>
      <c r="P6673" s="24">
        <f t="shared" si="1049"/>
        <v>0.54500000000000004</v>
      </c>
    </row>
    <row r="6674" spans="1:16" x14ac:dyDescent="0.25">
      <c r="A6674" s="15">
        <v>35525</v>
      </c>
      <c r="B6674">
        <v>0</v>
      </c>
      <c r="C6674">
        <v>4360</v>
      </c>
      <c r="D6674">
        <v>0</v>
      </c>
      <c r="E6674">
        <v>8973</v>
      </c>
      <c r="F6674">
        <v>545</v>
      </c>
      <c r="G6674">
        <f t="shared" si="1040"/>
        <v>8345</v>
      </c>
      <c r="H6674">
        <f t="shared" si="1041"/>
        <v>0</v>
      </c>
      <c r="I6674">
        <f t="shared" si="1042"/>
        <v>1997</v>
      </c>
      <c r="J6674">
        <f t="shared" si="1043"/>
        <v>4</v>
      </c>
      <c r="K6674" s="24">
        <f t="shared" si="1044"/>
        <v>8.3450000000000006</v>
      </c>
      <c r="L6674" s="24">
        <f t="shared" si="1045"/>
        <v>0</v>
      </c>
      <c r="M6674" s="24">
        <f t="shared" si="1046"/>
        <v>4.9050000000000002</v>
      </c>
      <c r="N6674" s="24">
        <f t="shared" si="1047"/>
        <v>8.9730000000000008</v>
      </c>
      <c r="O6674" s="24">
        <f t="shared" si="1048"/>
        <v>0</v>
      </c>
      <c r="P6674" s="24">
        <f t="shared" si="1049"/>
        <v>0.54500000000000004</v>
      </c>
    </row>
    <row r="6675" spans="1:16" x14ac:dyDescent="0.25">
      <c r="A6675" s="15">
        <v>35526</v>
      </c>
      <c r="B6675">
        <v>0</v>
      </c>
      <c r="C6675">
        <v>6956</v>
      </c>
      <c r="D6675">
        <v>0</v>
      </c>
      <c r="E6675">
        <v>8572</v>
      </c>
      <c r="F6675">
        <v>852</v>
      </c>
      <c r="G6675">
        <f t="shared" si="1040"/>
        <v>5442</v>
      </c>
      <c r="H6675">
        <f t="shared" si="1041"/>
        <v>0</v>
      </c>
      <c r="I6675">
        <f t="shared" si="1042"/>
        <v>1997</v>
      </c>
      <c r="J6675">
        <f t="shared" si="1043"/>
        <v>4</v>
      </c>
      <c r="K6675" s="24">
        <f t="shared" si="1044"/>
        <v>5.4420000000000002</v>
      </c>
      <c r="L6675" s="24">
        <f t="shared" si="1045"/>
        <v>0</v>
      </c>
      <c r="M6675" s="24">
        <f t="shared" si="1046"/>
        <v>7.8079999999999998</v>
      </c>
      <c r="N6675" s="24">
        <f t="shared" si="1047"/>
        <v>8.5719999999999992</v>
      </c>
      <c r="O6675" s="24">
        <f t="shared" si="1048"/>
        <v>0</v>
      </c>
      <c r="P6675" s="24">
        <f t="shared" si="1049"/>
        <v>0.85199999999999998</v>
      </c>
    </row>
    <row r="6676" spans="1:16" x14ac:dyDescent="0.25">
      <c r="A6676" s="15">
        <v>35527</v>
      </c>
      <c r="B6676">
        <v>0</v>
      </c>
      <c r="C6676">
        <v>5443</v>
      </c>
      <c r="D6676">
        <v>0</v>
      </c>
      <c r="E6676">
        <v>8967</v>
      </c>
      <c r="F6676">
        <v>545</v>
      </c>
      <c r="G6676">
        <f t="shared" si="1040"/>
        <v>7262</v>
      </c>
      <c r="H6676">
        <f t="shared" si="1041"/>
        <v>0</v>
      </c>
      <c r="I6676">
        <f t="shared" si="1042"/>
        <v>1997</v>
      </c>
      <c r="J6676">
        <f t="shared" si="1043"/>
        <v>4</v>
      </c>
      <c r="K6676" s="24">
        <f t="shared" si="1044"/>
        <v>7.2619999999999996</v>
      </c>
      <c r="L6676" s="24">
        <f t="shared" si="1045"/>
        <v>0</v>
      </c>
      <c r="M6676" s="24">
        <f t="shared" si="1046"/>
        <v>5.9880000000000004</v>
      </c>
      <c r="N6676" s="24">
        <f t="shared" si="1047"/>
        <v>8.9670000000000005</v>
      </c>
      <c r="O6676" s="24">
        <f t="shared" si="1048"/>
        <v>0</v>
      </c>
      <c r="P6676" s="24">
        <f t="shared" si="1049"/>
        <v>0.54500000000000004</v>
      </c>
    </row>
    <row r="6677" spans="1:16" x14ac:dyDescent="0.25">
      <c r="A6677" s="15">
        <v>35528</v>
      </c>
      <c r="B6677">
        <v>0</v>
      </c>
      <c r="C6677">
        <v>4602</v>
      </c>
      <c r="D6677">
        <v>0</v>
      </c>
      <c r="E6677">
        <v>8956</v>
      </c>
      <c r="F6677">
        <v>545</v>
      </c>
      <c r="G6677">
        <f t="shared" si="1040"/>
        <v>8103</v>
      </c>
      <c r="H6677">
        <f t="shared" si="1041"/>
        <v>0</v>
      </c>
      <c r="I6677">
        <f t="shared" si="1042"/>
        <v>1997</v>
      </c>
      <c r="J6677">
        <f t="shared" si="1043"/>
        <v>4</v>
      </c>
      <c r="K6677" s="24">
        <f t="shared" si="1044"/>
        <v>8.1029999999999998</v>
      </c>
      <c r="L6677" s="24">
        <f t="shared" si="1045"/>
        <v>0</v>
      </c>
      <c r="M6677" s="24">
        <f t="shared" si="1046"/>
        <v>5.1470000000000002</v>
      </c>
      <c r="N6677" s="24">
        <f t="shared" si="1047"/>
        <v>8.9559999999999995</v>
      </c>
      <c r="O6677" s="24">
        <f t="shared" si="1048"/>
        <v>0</v>
      </c>
      <c r="P6677" s="24">
        <f t="shared" si="1049"/>
        <v>0.54500000000000004</v>
      </c>
    </row>
    <row r="6678" spans="1:16" x14ac:dyDescent="0.25">
      <c r="A6678" s="15">
        <v>35529</v>
      </c>
      <c r="B6678">
        <v>0</v>
      </c>
      <c r="C6678">
        <v>5368</v>
      </c>
      <c r="D6678">
        <v>0</v>
      </c>
      <c r="E6678">
        <v>9006</v>
      </c>
      <c r="F6678">
        <v>0</v>
      </c>
      <c r="G6678">
        <f t="shared" si="1040"/>
        <v>7882</v>
      </c>
      <c r="H6678">
        <f t="shared" si="1041"/>
        <v>0</v>
      </c>
      <c r="I6678">
        <f t="shared" si="1042"/>
        <v>1997</v>
      </c>
      <c r="J6678">
        <f t="shared" si="1043"/>
        <v>4</v>
      </c>
      <c r="K6678" s="24">
        <f t="shared" si="1044"/>
        <v>7.8819999999999997</v>
      </c>
      <c r="L6678" s="24">
        <f t="shared" si="1045"/>
        <v>0</v>
      </c>
      <c r="M6678" s="24">
        <f t="shared" si="1046"/>
        <v>5.3680000000000003</v>
      </c>
      <c r="N6678" s="24">
        <f t="shared" si="1047"/>
        <v>9.0060000000000002</v>
      </c>
      <c r="O6678" s="24">
        <f t="shared" si="1048"/>
        <v>0</v>
      </c>
      <c r="P6678" s="24">
        <f t="shared" si="1049"/>
        <v>0</v>
      </c>
    </row>
    <row r="6679" spans="1:16" x14ac:dyDescent="0.25">
      <c r="A6679" s="15">
        <v>35530</v>
      </c>
      <c r="B6679">
        <v>0</v>
      </c>
      <c r="C6679">
        <v>6773</v>
      </c>
      <c r="D6679">
        <v>0</v>
      </c>
      <c r="E6679">
        <v>8943</v>
      </c>
      <c r="F6679">
        <v>0</v>
      </c>
      <c r="G6679">
        <f t="shared" si="1040"/>
        <v>6477</v>
      </c>
      <c r="H6679">
        <f t="shared" si="1041"/>
        <v>0</v>
      </c>
      <c r="I6679">
        <f t="shared" si="1042"/>
        <v>1997</v>
      </c>
      <c r="J6679">
        <f t="shared" si="1043"/>
        <v>4</v>
      </c>
      <c r="K6679" s="24">
        <f t="shared" si="1044"/>
        <v>6.4770000000000003</v>
      </c>
      <c r="L6679" s="24">
        <f t="shared" si="1045"/>
        <v>0</v>
      </c>
      <c r="M6679" s="24">
        <f t="shared" si="1046"/>
        <v>6.7729999999999997</v>
      </c>
      <c r="N6679" s="24">
        <f t="shared" si="1047"/>
        <v>8.9429999999999996</v>
      </c>
      <c r="O6679" s="24">
        <f t="shared" si="1048"/>
        <v>0</v>
      </c>
      <c r="P6679" s="24">
        <f t="shared" si="1049"/>
        <v>0</v>
      </c>
    </row>
    <row r="6680" spans="1:16" x14ac:dyDescent="0.25">
      <c r="A6680" s="15">
        <v>35531</v>
      </c>
      <c r="B6680">
        <v>0</v>
      </c>
      <c r="C6680">
        <v>4367</v>
      </c>
      <c r="D6680">
        <v>0</v>
      </c>
      <c r="E6680">
        <v>8936</v>
      </c>
      <c r="F6680">
        <v>0</v>
      </c>
      <c r="G6680">
        <f t="shared" si="1040"/>
        <v>8883</v>
      </c>
      <c r="H6680">
        <f t="shared" si="1041"/>
        <v>0</v>
      </c>
      <c r="I6680">
        <f t="shared" si="1042"/>
        <v>1997</v>
      </c>
      <c r="J6680">
        <f t="shared" si="1043"/>
        <v>4</v>
      </c>
      <c r="K6680" s="24">
        <f t="shared" si="1044"/>
        <v>8.8829999999999991</v>
      </c>
      <c r="L6680" s="24">
        <f t="shared" si="1045"/>
        <v>0</v>
      </c>
      <c r="M6680" s="24">
        <f t="shared" si="1046"/>
        <v>4.367</v>
      </c>
      <c r="N6680" s="24">
        <f t="shared" si="1047"/>
        <v>8.9359999999999999</v>
      </c>
      <c r="O6680" s="24">
        <f t="shared" si="1048"/>
        <v>0</v>
      </c>
      <c r="P6680" s="24">
        <f t="shared" si="1049"/>
        <v>0</v>
      </c>
    </row>
    <row r="6681" spans="1:16" x14ac:dyDescent="0.25">
      <c r="A6681" s="15">
        <v>35532</v>
      </c>
      <c r="B6681">
        <v>0</v>
      </c>
      <c r="C6681">
        <v>7817</v>
      </c>
      <c r="D6681">
        <v>0</v>
      </c>
      <c r="E6681">
        <v>8920</v>
      </c>
      <c r="F6681">
        <v>0</v>
      </c>
      <c r="G6681">
        <f t="shared" si="1040"/>
        <v>5433</v>
      </c>
      <c r="H6681">
        <f t="shared" si="1041"/>
        <v>0</v>
      </c>
      <c r="I6681">
        <f t="shared" si="1042"/>
        <v>1997</v>
      </c>
      <c r="J6681">
        <f t="shared" si="1043"/>
        <v>4</v>
      </c>
      <c r="K6681" s="24">
        <f t="shared" si="1044"/>
        <v>5.4329999999999998</v>
      </c>
      <c r="L6681" s="24">
        <f t="shared" si="1045"/>
        <v>0</v>
      </c>
      <c r="M6681" s="24">
        <f t="shared" si="1046"/>
        <v>7.8170000000000002</v>
      </c>
      <c r="N6681" s="24">
        <f t="shared" si="1047"/>
        <v>8.92</v>
      </c>
      <c r="O6681" s="24">
        <f t="shared" si="1048"/>
        <v>0</v>
      </c>
      <c r="P6681" s="24">
        <f t="shared" si="1049"/>
        <v>0</v>
      </c>
    </row>
    <row r="6682" spans="1:16" x14ac:dyDescent="0.25">
      <c r="A6682" s="15">
        <v>35533</v>
      </c>
      <c r="B6682">
        <v>0</v>
      </c>
      <c r="C6682">
        <v>6905</v>
      </c>
      <c r="D6682">
        <v>0</v>
      </c>
      <c r="E6682">
        <v>8923</v>
      </c>
      <c r="F6682">
        <v>0</v>
      </c>
      <c r="G6682">
        <f t="shared" si="1040"/>
        <v>6345</v>
      </c>
      <c r="H6682">
        <f t="shared" si="1041"/>
        <v>0</v>
      </c>
      <c r="I6682">
        <f t="shared" si="1042"/>
        <v>1997</v>
      </c>
      <c r="J6682">
        <f t="shared" si="1043"/>
        <v>4</v>
      </c>
      <c r="K6682" s="24">
        <f t="shared" si="1044"/>
        <v>6.3449999999999998</v>
      </c>
      <c r="L6682" s="24">
        <f t="shared" si="1045"/>
        <v>0</v>
      </c>
      <c r="M6682" s="24">
        <f t="shared" si="1046"/>
        <v>6.9050000000000002</v>
      </c>
      <c r="N6682" s="24">
        <f t="shared" si="1047"/>
        <v>8.923</v>
      </c>
      <c r="O6682" s="24">
        <f t="shared" si="1048"/>
        <v>0</v>
      </c>
      <c r="P6682" s="24">
        <f t="shared" si="1049"/>
        <v>0</v>
      </c>
    </row>
    <row r="6683" spans="1:16" x14ac:dyDescent="0.25">
      <c r="A6683" s="15">
        <v>35534</v>
      </c>
      <c r="B6683">
        <v>0</v>
      </c>
      <c r="C6683">
        <v>3482</v>
      </c>
      <c r="D6683">
        <v>0</v>
      </c>
      <c r="E6683">
        <v>8766</v>
      </c>
      <c r="F6683">
        <v>0</v>
      </c>
      <c r="G6683">
        <f t="shared" si="1040"/>
        <v>9768</v>
      </c>
      <c r="H6683">
        <f t="shared" si="1041"/>
        <v>0</v>
      </c>
      <c r="I6683">
        <f t="shared" si="1042"/>
        <v>1997</v>
      </c>
      <c r="J6683">
        <f t="shared" si="1043"/>
        <v>4</v>
      </c>
      <c r="K6683" s="24">
        <f t="shared" si="1044"/>
        <v>9.7680000000000007</v>
      </c>
      <c r="L6683" s="24">
        <f t="shared" si="1045"/>
        <v>0</v>
      </c>
      <c r="M6683" s="24">
        <f t="shared" si="1046"/>
        <v>3.4820000000000002</v>
      </c>
      <c r="N6683" s="24">
        <f t="shared" si="1047"/>
        <v>8.766</v>
      </c>
      <c r="O6683" s="24">
        <f t="shared" si="1048"/>
        <v>0</v>
      </c>
      <c r="P6683" s="24">
        <f t="shared" si="1049"/>
        <v>0</v>
      </c>
    </row>
    <row r="6684" spans="1:16" x14ac:dyDescent="0.25">
      <c r="A6684" s="15">
        <v>35535</v>
      </c>
      <c r="B6684">
        <v>0</v>
      </c>
      <c r="C6684">
        <v>2108</v>
      </c>
      <c r="D6684">
        <v>0</v>
      </c>
      <c r="E6684">
        <v>3534</v>
      </c>
      <c r="F6684">
        <v>0</v>
      </c>
      <c r="G6684">
        <f t="shared" si="1040"/>
        <v>11142</v>
      </c>
      <c r="H6684">
        <f t="shared" si="1041"/>
        <v>4796</v>
      </c>
      <c r="I6684">
        <f t="shared" si="1042"/>
        <v>1997</v>
      </c>
      <c r="J6684">
        <f t="shared" si="1043"/>
        <v>4</v>
      </c>
      <c r="K6684" s="24">
        <f t="shared" si="1044"/>
        <v>11.141999999999999</v>
      </c>
      <c r="L6684" s="24">
        <f t="shared" si="1045"/>
        <v>4.7960000000000003</v>
      </c>
      <c r="M6684" s="24">
        <f t="shared" si="1046"/>
        <v>2.1080000000000001</v>
      </c>
      <c r="N6684" s="24">
        <f t="shared" si="1047"/>
        <v>3.5339999999999998</v>
      </c>
      <c r="O6684" s="24">
        <f t="shared" si="1048"/>
        <v>0</v>
      </c>
      <c r="P6684" s="24">
        <f t="shared" si="1049"/>
        <v>0</v>
      </c>
    </row>
    <row r="6685" spans="1:16" x14ac:dyDescent="0.25">
      <c r="A6685" s="15">
        <v>35536</v>
      </c>
      <c r="B6685">
        <v>0</v>
      </c>
      <c r="C6685">
        <v>1618</v>
      </c>
      <c r="D6685">
        <v>0</v>
      </c>
      <c r="E6685">
        <v>1492</v>
      </c>
      <c r="F6685">
        <v>0</v>
      </c>
      <c r="G6685">
        <f t="shared" si="1040"/>
        <v>11632</v>
      </c>
      <c r="H6685">
        <f t="shared" si="1041"/>
        <v>6838</v>
      </c>
      <c r="I6685">
        <f t="shared" si="1042"/>
        <v>1997</v>
      </c>
      <c r="J6685">
        <f t="shared" si="1043"/>
        <v>4</v>
      </c>
      <c r="K6685" s="24">
        <f t="shared" si="1044"/>
        <v>11.632</v>
      </c>
      <c r="L6685" s="24">
        <f t="shared" si="1045"/>
        <v>6.8380000000000001</v>
      </c>
      <c r="M6685" s="24">
        <f t="shared" si="1046"/>
        <v>1.6180000000000001</v>
      </c>
      <c r="N6685" s="24">
        <f t="shared" si="1047"/>
        <v>1.492</v>
      </c>
      <c r="O6685" s="24">
        <f t="shared" si="1048"/>
        <v>0</v>
      </c>
      <c r="P6685" s="24">
        <f t="shared" si="1049"/>
        <v>0</v>
      </c>
    </row>
    <row r="6686" spans="1:16" x14ac:dyDescent="0.25">
      <c r="A6686" s="15">
        <v>35537</v>
      </c>
      <c r="B6686">
        <v>0</v>
      </c>
      <c r="C6686">
        <v>2202</v>
      </c>
      <c r="D6686">
        <v>0</v>
      </c>
      <c r="E6686">
        <v>1494</v>
      </c>
      <c r="F6686">
        <v>0</v>
      </c>
      <c r="G6686">
        <f t="shared" si="1040"/>
        <v>11048</v>
      </c>
      <c r="H6686">
        <f t="shared" si="1041"/>
        <v>6836</v>
      </c>
      <c r="I6686">
        <f t="shared" si="1042"/>
        <v>1997</v>
      </c>
      <c r="J6686">
        <f t="shared" si="1043"/>
        <v>4</v>
      </c>
      <c r="K6686" s="24">
        <f t="shared" si="1044"/>
        <v>11.048</v>
      </c>
      <c r="L6686" s="24">
        <f t="shared" si="1045"/>
        <v>6.8360000000000003</v>
      </c>
      <c r="M6686" s="24">
        <f t="shared" si="1046"/>
        <v>2.202</v>
      </c>
      <c r="N6686" s="24">
        <f t="shared" si="1047"/>
        <v>1.494</v>
      </c>
      <c r="O6686" s="24">
        <f t="shared" si="1048"/>
        <v>0</v>
      </c>
      <c r="P6686" s="24">
        <f t="shared" si="1049"/>
        <v>0</v>
      </c>
    </row>
    <row r="6687" spans="1:16" x14ac:dyDescent="0.25">
      <c r="A6687" s="15">
        <v>35538</v>
      </c>
      <c r="B6687">
        <v>0</v>
      </c>
      <c r="C6687">
        <v>2278</v>
      </c>
      <c r="D6687">
        <v>0</v>
      </c>
      <c r="E6687">
        <v>1500</v>
      </c>
      <c r="F6687">
        <v>0</v>
      </c>
      <c r="G6687">
        <f t="shared" si="1040"/>
        <v>10972</v>
      </c>
      <c r="H6687">
        <f t="shared" si="1041"/>
        <v>6830</v>
      </c>
      <c r="I6687">
        <f t="shared" si="1042"/>
        <v>1997</v>
      </c>
      <c r="J6687">
        <f t="shared" si="1043"/>
        <v>4</v>
      </c>
      <c r="K6687" s="24">
        <f t="shared" si="1044"/>
        <v>10.972</v>
      </c>
      <c r="L6687" s="24">
        <f t="shared" si="1045"/>
        <v>6.83</v>
      </c>
      <c r="M6687" s="24">
        <f t="shared" si="1046"/>
        <v>2.278</v>
      </c>
      <c r="N6687" s="24">
        <f t="shared" si="1047"/>
        <v>1.5</v>
      </c>
      <c r="O6687" s="24">
        <f t="shared" si="1048"/>
        <v>0</v>
      </c>
      <c r="P6687" s="24">
        <f t="shared" si="1049"/>
        <v>0</v>
      </c>
    </row>
    <row r="6688" spans="1:16" x14ac:dyDescent="0.25">
      <c r="A6688" s="15">
        <v>35539</v>
      </c>
      <c r="B6688">
        <v>0</v>
      </c>
      <c r="C6688">
        <v>2520</v>
      </c>
      <c r="D6688">
        <v>0</v>
      </c>
      <c r="E6688">
        <v>1826</v>
      </c>
      <c r="F6688">
        <v>0</v>
      </c>
      <c r="G6688">
        <f t="shared" si="1040"/>
        <v>10730</v>
      </c>
      <c r="H6688">
        <f t="shared" si="1041"/>
        <v>6504</v>
      </c>
      <c r="I6688">
        <f t="shared" si="1042"/>
        <v>1997</v>
      </c>
      <c r="J6688">
        <f t="shared" si="1043"/>
        <v>4</v>
      </c>
      <c r="K6688" s="24">
        <f t="shared" si="1044"/>
        <v>10.73</v>
      </c>
      <c r="L6688" s="24">
        <f t="shared" si="1045"/>
        <v>6.5039999999999996</v>
      </c>
      <c r="M6688" s="24">
        <f t="shared" si="1046"/>
        <v>2.52</v>
      </c>
      <c r="N6688" s="24">
        <f t="shared" si="1047"/>
        <v>1.8260000000000001</v>
      </c>
      <c r="O6688" s="24">
        <f t="shared" si="1048"/>
        <v>0</v>
      </c>
      <c r="P6688" s="24">
        <f t="shared" si="1049"/>
        <v>0</v>
      </c>
    </row>
    <row r="6689" spans="1:16" x14ac:dyDescent="0.25">
      <c r="A6689" s="15">
        <v>35540</v>
      </c>
      <c r="B6689">
        <v>0</v>
      </c>
      <c r="C6689">
        <v>2410</v>
      </c>
      <c r="D6689">
        <v>0</v>
      </c>
      <c r="E6689">
        <v>1964</v>
      </c>
      <c r="F6689">
        <v>0</v>
      </c>
      <c r="G6689">
        <f t="shared" si="1040"/>
        <v>10840</v>
      </c>
      <c r="H6689">
        <f t="shared" si="1041"/>
        <v>6366</v>
      </c>
      <c r="I6689">
        <f t="shared" si="1042"/>
        <v>1997</v>
      </c>
      <c r="J6689">
        <f t="shared" si="1043"/>
        <v>4</v>
      </c>
      <c r="K6689" s="24">
        <f t="shared" si="1044"/>
        <v>10.84</v>
      </c>
      <c r="L6689" s="24">
        <f t="shared" si="1045"/>
        <v>6.3659999999999997</v>
      </c>
      <c r="M6689" s="24">
        <f t="shared" si="1046"/>
        <v>2.41</v>
      </c>
      <c r="N6689" s="24">
        <f t="shared" si="1047"/>
        <v>1.964</v>
      </c>
      <c r="O6689" s="24">
        <f t="shared" si="1048"/>
        <v>0</v>
      </c>
      <c r="P6689" s="24">
        <f t="shared" si="1049"/>
        <v>0</v>
      </c>
    </row>
    <row r="6690" spans="1:16" x14ac:dyDescent="0.25">
      <c r="A6690" s="15">
        <v>35541</v>
      </c>
      <c r="B6690">
        <v>0</v>
      </c>
      <c r="C6690">
        <v>1461</v>
      </c>
      <c r="D6690">
        <v>0</v>
      </c>
      <c r="E6690">
        <v>2948</v>
      </c>
      <c r="F6690">
        <v>0</v>
      </c>
      <c r="G6690">
        <f t="shared" si="1040"/>
        <v>11789</v>
      </c>
      <c r="H6690">
        <f t="shared" si="1041"/>
        <v>5382</v>
      </c>
      <c r="I6690">
        <f t="shared" si="1042"/>
        <v>1997</v>
      </c>
      <c r="J6690">
        <f t="shared" si="1043"/>
        <v>4</v>
      </c>
      <c r="K6690" s="24">
        <f t="shared" si="1044"/>
        <v>11.789</v>
      </c>
      <c r="L6690" s="24">
        <f t="shared" si="1045"/>
        <v>5.3819999999999997</v>
      </c>
      <c r="M6690" s="24">
        <f t="shared" si="1046"/>
        <v>1.4610000000000001</v>
      </c>
      <c r="N6690" s="24">
        <f t="shared" si="1047"/>
        <v>2.948</v>
      </c>
      <c r="O6690" s="24">
        <f t="shared" si="1048"/>
        <v>0</v>
      </c>
      <c r="P6690" s="24">
        <f t="shared" si="1049"/>
        <v>0</v>
      </c>
    </row>
    <row r="6691" spans="1:16" x14ac:dyDescent="0.25">
      <c r="A6691" s="15">
        <v>35542</v>
      </c>
      <c r="B6691">
        <v>0</v>
      </c>
      <c r="C6691">
        <v>1104</v>
      </c>
      <c r="D6691">
        <v>0</v>
      </c>
      <c r="E6691">
        <v>3360</v>
      </c>
      <c r="F6691">
        <v>0</v>
      </c>
      <c r="G6691">
        <f t="shared" si="1040"/>
        <v>12146</v>
      </c>
      <c r="H6691">
        <f t="shared" si="1041"/>
        <v>4970</v>
      </c>
      <c r="I6691">
        <f t="shared" si="1042"/>
        <v>1997</v>
      </c>
      <c r="J6691">
        <f t="shared" si="1043"/>
        <v>4</v>
      </c>
      <c r="K6691" s="24">
        <f t="shared" si="1044"/>
        <v>12.146000000000001</v>
      </c>
      <c r="L6691" s="24">
        <f t="shared" si="1045"/>
        <v>4.97</v>
      </c>
      <c r="M6691" s="24">
        <f t="shared" si="1046"/>
        <v>1.1040000000000001</v>
      </c>
      <c r="N6691" s="24">
        <f t="shared" si="1047"/>
        <v>3.36</v>
      </c>
      <c r="O6691" s="24">
        <f t="shared" si="1048"/>
        <v>0</v>
      </c>
      <c r="P6691" s="24">
        <f t="shared" si="1049"/>
        <v>0</v>
      </c>
    </row>
    <row r="6692" spans="1:16" x14ac:dyDescent="0.25">
      <c r="A6692" s="15">
        <v>35543</v>
      </c>
      <c r="B6692">
        <v>0</v>
      </c>
      <c r="C6692">
        <v>2806</v>
      </c>
      <c r="D6692">
        <v>0</v>
      </c>
      <c r="E6692">
        <v>3366</v>
      </c>
      <c r="F6692">
        <v>0</v>
      </c>
      <c r="G6692">
        <f t="shared" si="1040"/>
        <v>10444</v>
      </c>
      <c r="H6692">
        <f t="shared" si="1041"/>
        <v>4964</v>
      </c>
      <c r="I6692">
        <f t="shared" si="1042"/>
        <v>1997</v>
      </c>
      <c r="J6692">
        <f t="shared" si="1043"/>
        <v>4</v>
      </c>
      <c r="K6692" s="24">
        <f t="shared" si="1044"/>
        <v>10.444000000000001</v>
      </c>
      <c r="L6692" s="24">
        <f t="shared" si="1045"/>
        <v>4.9640000000000004</v>
      </c>
      <c r="M6692" s="24">
        <f t="shared" si="1046"/>
        <v>2.806</v>
      </c>
      <c r="N6692" s="24">
        <f t="shared" si="1047"/>
        <v>3.3660000000000001</v>
      </c>
      <c r="O6692" s="24">
        <f t="shared" si="1048"/>
        <v>0</v>
      </c>
      <c r="P6692" s="24">
        <f t="shared" si="1049"/>
        <v>0</v>
      </c>
    </row>
    <row r="6693" spans="1:16" x14ac:dyDescent="0.25">
      <c r="A6693" s="15">
        <v>35544</v>
      </c>
      <c r="B6693">
        <v>0</v>
      </c>
      <c r="C6693">
        <v>0</v>
      </c>
      <c r="D6693">
        <v>0</v>
      </c>
      <c r="E6693">
        <v>3377</v>
      </c>
      <c r="F6693">
        <v>0</v>
      </c>
      <c r="G6693">
        <f t="shared" si="1040"/>
        <v>13250</v>
      </c>
      <c r="H6693">
        <f t="shared" si="1041"/>
        <v>4953</v>
      </c>
      <c r="I6693">
        <f t="shared" si="1042"/>
        <v>1997</v>
      </c>
      <c r="J6693">
        <f t="shared" si="1043"/>
        <v>4</v>
      </c>
      <c r="K6693" s="24">
        <f t="shared" si="1044"/>
        <v>13.25</v>
      </c>
      <c r="L6693" s="24">
        <f t="shared" si="1045"/>
        <v>4.9530000000000003</v>
      </c>
      <c r="M6693" s="24">
        <f t="shared" si="1046"/>
        <v>0</v>
      </c>
      <c r="N6693" s="24">
        <f t="shared" si="1047"/>
        <v>3.3769999999999998</v>
      </c>
      <c r="O6693" s="24">
        <f t="shared" si="1048"/>
        <v>0</v>
      </c>
      <c r="P6693" s="24">
        <f t="shared" si="1049"/>
        <v>0</v>
      </c>
    </row>
    <row r="6694" spans="1:16" x14ac:dyDescent="0.25">
      <c r="A6694" s="15">
        <v>35545</v>
      </c>
      <c r="B6694">
        <v>0</v>
      </c>
      <c r="C6694">
        <v>2159</v>
      </c>
      <c r="D6694">
        <v>0</v>
      </c>
      <c r="E6694">
        <v>2361</v>
      </c>
      <c r="F6694">
        <v>0</v>
      </c>
      <c r="G6694">
        <f t="shared" si="1040"/>
        <v>11091</v>
      </c>
      <c r="H6694">
        <f t="shared" si="1041"/>
        <v>5969</v>
      </c>
      <c r="I6694">
        <f t="shared" si="1042"/>
        <v>1997</v>
      </c>
      <c r="J6694">
        <f t="shared" si="1043"/>
        <v>4</v>
      </c>
      <c r="K6694" s="24">
        <f t="shared" si="1044"/>
        <v>11.090999999999999</v>
      </c>
      <c r="L6694" s="24">
        <f t="shared" si="1045"/>
        <v>5.9690000000000003</v>
      </c>
      <c r="M6694" s="24">
        <f t="shared" si="1046"/>
        <v>2.1589999999999998</v>
      </c>
      <c r="N6694" s="24">
        <f t="shared" si="1047"/>
        <v>2.3610000000000002</v>
      </c>
      <c r="O6694" s="24">
        <f t="shared" si="1048"/>
        <v>0</v>
      </c>
      <c r="P6694" s="24">
        <f t="shared" si="1049"/>
        <v>0</v>
      </c>
    </row>
    <row r="6695" spans="1:16" x14ac:dyDescent="0.25">
      <c r="A6695" s="15">
        <v>35546</v>
      </c>
      <c r="B6695">
        <v>0</v>
      </c>
      <c r="C6695">
        <v>2439</v>
      </c>
      <c r="D6695">
        <v>0</v>
      </c>
      <c r="E6695">
        <v>1953</v>
      </c>
      <c r="F6695">
        <v>0</v>
      </c>
      <c r="G6695">
        <f t="shared" si="1040"/>
        <v>10811</v>
      </c>
      <c r="H6695">
        <f t="shared" si="1041"/>
        <v>6377</v>
      </c>
      <c r="I6695">
        <f t="shared" si="1042"/>
        <v>1997</v>
      </c>
      <c r="J6695">
        <f t="shared" si="1043"/>
        <v>4</v>
      </c>
      <c r="K6695" s="24">
        <f t="shared" si="1044"/>
        <v>10.811</v>
      </c>
      <c r="L6695" s="24">
        <f t="shared" si="1045"/>
        <v>6.3769999999999998</v>
      </c>
      <c r="M6695" s="24">
        <f t="shared" si="1046"/>
        <v>2.4390000000000001</v>
      </c>
      <c r="N6695" s="24">
        <f t="shared" si="1047"/>
        <v>1.9530000000000001</v>
      </c>
      <c r="O6695" s="24">
        <f t="shared" si="1048"/>
        <v>0</v>
      </c>
      <c r="P6695" s="24">
        <f t="shared" si="1049"/>
        <v>0</v>
      </c>
    </row>
    <row r="6696" spans="1:16" x14ac:dyDescent="0.25">
      <c r="A6696" s="15">
        <v>35547</v>
      </c>
      <c r="B6696">
        <v>0</v>
      </c>
      <c r="C6696">
        <v>2449</v>
      </c>
      <c r="D6696">
        <v>0</v>
      </c>
      <c r="E6696">
        <v>1955</v>
      </c>
      <c r="F6696">
        <v>0</v>
      </c>
      <c r="G6696">
        <f t="shared" si="1040"/>
        <v>10801</v>
      </c>
      <c r="H6696">
        <f t="shared" si="1041"/>
        <v>6375</v>
      </c>
      <c r="I6696">
        <f t="shared" si="1042"/>
        <v>1997</v>
      </c>
      <c r="J6696">
        <f t="shared" si="1043"/>
        <v>4</v>
      </c>
      <c r="K6696" s="24">
        <f t="shared" si="1044"/>
        <v>10.801</v>
      </c>
      <c r="L6696" s="24">
        <f t="shared" si="1045"/>
        <v>6.375</v>
      </c>
      <c r="M6696" s="24">
        <f t="shared" si="1046"/>
        <v>2.4489999999999998</v>
      </c>
      <c r="N6696" s="24">
        <f t="shared" si="1047"/>
        <v>1.9550000000000001</v>
      </c>
      <c r="O6696" s="24">
        <f t="shared" si="1048"/>
        <v>0</v>
      </c>
      <c r="P6696" s="24">
        <f t="shared" si="1049"/>
        <v>0</v>
      </c>
    </row>
    <row r="6697" spans="1:16" x14ac:dyDescent="0.25">
      <c r="A6697" s="15">
        <v>35548</v>
      </c>
      <c r="B6697">
        <v>0</v>
      </c>
      <c r="C6697">
        <v>2421</v>
      </c>
      <c r="D6697">
        <v>0</v>
      </c>
      <c r="E6697">
        <v>1943</v>
      </c>
      <c r="F6697">
        <v>0</v>
      </c>
      <c r="G6697">
        <f t="shared" si="1040"/>
        <v>10829</v>
      </c>
      <c r="H6697">
        <f t="shared" si="1041"/>
        <v>6387</v>
      </c>
      <c r="I6697">
        <f t="shared" si="1042"/>
        <v>1997</v>
      </c>
      <c r="J6697">
        <f t="shared" si="1043"/>
        <v>4</v>
      </c>
      <c r="K6697" s="24">
        <f t="shared" si="1044"/>
        <v>10.829000000000001</v>
      </c>
      <c r="L6697" s="24">
        <f t="shared" si="1045"/>
        <v>6.3869999999999996</v>
      </c>
      <c r="M6697" s="24">
        <f t="shared" si="1046"/>
        <v>2.4209999999999998</v>
      </c>
      <c r="N6697" s="24">
        <f t="shared" si="1047"/>
        <v>1.9430000000000001</v>
      </c>
      <c r="O6697" s="24">
        <f t="shared" si="1048"/>
        <v>0</v>
      </c>
      <c r="P6697" s="24">
        <f t="shared" si="1049"/>
        <v>0</v>
      </c>
    </row>
    <row r="6698" spans="1:16" x14ac:dyDescent="0.25">
      <c r="A6698" s="15">
        <v>35549</v>
      </c>
      <c r="B6698">
        <v>0</v>
      </c>
      <c r="C6698">
        <v>2497</v>
      </c>
      <c r="D6698">
        <v>0</v>
      </c>
      <c r="E6698">
        <v>1964</v>
      </c>
      <c r="F6698">
        <v>0</v>
      </c>
      <c r="G6698">
        <f t="shared" si="1040"/>
        <v>10753</v>
      </c>
      <c r="H6698">
        <f t="shared" si="1041"/>
        <v>6366</v>
      </c>
      <c r="I6698">
        <f t="shared" si="1042"/>
        <v>1997</v>
      </c>
      <c r="J6698">
        <f t="shared" si="1043"/>
        <v>4</v>
      </c>
      <c r="K6698" s="24">
        <f t="shared" si="1044"/>
        <v>10.753</v>
      </c>
      <c r="L6698" s="24">
        <f t="shared" si="1045"/>
        <v>6.3659999999999997</v>
      </c>
      <c r="M6698" s="24">
        <f t="shared" si="1046"/>
        <v>2.4969999999999999</v>
      </c>
      <c r="N6698" s="24">
        <f t="shared" si="1047"/>
        <v>1.964</v>
      </c>
      <c r="O6698" s="24">
        <f t="shared" si="1048"/>
        <v>0</v>
      </c>
      <c r="P6698" s="24">
        <f t="shared" si="1049"/>
        <v>0</v>
      </c>
    </row>
    <row r="6699" spans="1:16" x14ac:dyDescent="0.25">
      <c r="A6699" s="15">
        <v>35550</v>
      </c>
      <c r="B6699">
        <v>0</v>
      </c>
      <c r="C6699">
        <v>2448</v>
      </c>
      <c r="D6699">
        <v>0</v>
      </c>
      <c r="E6699">
        <v>1950</v>
      </c>
      <c r="F6699">
        <v>0</v>
      </c>
      <c r="G6699">
        <f t="shared" si="1040"/>
        <v>10802</v>
      </c>
      <c r="H6699">
        <f t="shared" si="1041"/>
        <v>6380</v>
      </c>
      <c r="I6699">
        <f t="shared" si="1042"/>
        <v>1997</v>
      </c>
      <c r="J6699">
        <f t="shared" si="1043"/>
        <v>4</v>
      </c>
      <c r="K6699" s="24">
        <f t="shared" si="1044"/>
        <v>10.802</v>
      </c>
      <c r="L6699" s="24">
        <f t="shared" si="1045"/>
        <v>6.38</v>
      </c>
      <c r="M6699" s="24">
        <f t="shared" si="1046"/>
        <v>2.448</v>
      </c>
      <c r="N6699" s="24">
        <f t="shared" si="1047"/>
        <v>1.95</v>
      </c>
      <c r="O6699" s="24">
        <f t="shared" si="1048"/>
        <v>0</v>
      </c>
      <c r="P6699" s="24">
        <f t="shared" si="1049"/>
        <v>0</v>
      </c>
    </row>
    <row r="6700" spans="1:16" x14ac:dyDescent="0.25">
      <c r="A6700" s="15">
        <v>35551</v>
      </c>
      <c r="B6700">
        <v>0</v>
      </c>
      <c r="C6700">
        <v>2419</v>
      </c>
      <c r="D6700">
        <v>0</v>
      </c>
      <c r="E6700">
        <v>1949</v>
      </c>
      <c r="F6700">
        <v>0</v>
      </c>
      <c r="G6700">
        <f t="shared" si="1040"/>
        <v>10831</v>
      </c>
      <c r="H6700">
        <f t="shared" si="1041"/>
        <v>6381</v>
      </c>
      <c r="I6700">
        <f t="shared" si="1042"/>
        <v>1997</v>
      </c>
      <c r="J6700">
        <f t="shared" si="1043"/>
        <v>5</v>
      </c>
      <c r="K6700" s="24">
        <f t="shared" si="1044"/>
        <v>10.831</v>
      </c>
      <c r="L6700" s="24">
        <f t="shared" si="1045"/>
        <v>6.3810000000000002</v>
      </c>
      <c r="M6700" s="24">
        <f t="shared" si="1046"/>
        <v>2.419</v>
      </c>
      <c r="N6700" s="24">
        <f t="shared" si="1047"/>
        <v>1.9490000000000001</v>
      </c>
      <c r="O6700" s="24">
        <f t="shared" si="1048"/>
        <v>0</v>
      </c>
      <c r="P6700" s="24">
        <f t="shared" si="1049"/>
        <v>0</v>
      </c>
    </row>
    <row r="6701" spans="1:16" x14ac:dyDescent="0.25">
      <c r="A6701" s="15">
        <v>35552</v>
      </c>
      <c r="B6701">
        <v>0</v>
      </c>
      <c r="C6701">
        <v>2404</v>
      </c>
      <c r="D6701">
        <v>0</v>
      </c>
      <c r="E6701">
        <v>1963</v>
      </c>
      <c r="F6701">
        <v>0</v>
      </c>
      <c r="G6701">
        <f t="shared" si="1040"/>
        <v>10846</v>
      </c>
      <c r="H6701">
        <f t="shared" si="1041"/>
        <v>6367</v>
      </c>
      <c r="I6701">
        <f t="shared" si="1042"/>
        <v>1997</v>
      </c>
      <c r="J6701">
        <f t="shared" si="1043"/>
        <v>5</v>
      </c>
      <c r="K6701" s="24">
        <f t="shared" si="1044"/>
        <v>10.846</v>
      </c>
      <c r="L6701" s="24">
        <f t="shared" si="1045"/>
        <v>6.367</v>
      </c>
      <c r="M6701" s="24">
        <f t="shared" si="1046"/>
        <v>2.4039999999999999</v>
      </c>
      <c r="N6701" s="24">
        <f t="shared" si="1047"/>
        <v>1.9630000000000001</v>
      </c>
      <c r="O6701" s="24">
        <f t="shared" si="1048"/>
        <v>0</v>
      </c>
      <c r="P6701" s="24">
        <f t="shared" si="1049"/>
        <v>0</v>
      </c>
    </row>
    <row r="6702" spans="1:16" x14ac:dyDescent="0.25">
      <c r="A6702" s="15">
        <v>35553</v>
      </c>
      <c r="B6702">
        <v>0</v>
      </c>
      <c r="C6702">
        <v>2432</v>
      </c>
      <c r="D6702">
        <v>0</v>
      </c>
      <c r="E6702">
        <v>1955</v>
      </c>
      <c r="F6702">
        <v>0</v>
      </c>
      <c r="G6702">
        <f t="shared" si="1040"/>
        <v>10818</v>
      </c>
      <c r="H6702">
        <f t="shared" si="1041"/>
        <v>6375</v>
      </c>
      <c r="I6702">
        <f t="shared" si="1042"/>
        <v>1997</v>
      </c>
      <c r="J6702">
        <f t="shared" si="1043"/>
        <v>5</v>
      </c>
      <c r="K6702" s="24">
        <f t="shared" si="1044"/>
        <v>10.818</v>
      </c>
      <c r="L6702" s="24">
        <f t="shared" si="1045"/>
        <v>6.375</v>
      </c>
      <c r="M6702" s="24">
        <f t="shared" si="1046"/>
        <v>2.4319999999999999</v>
      </c>
      <c r="N6702" s="24">
        <f t="shared" si="1047"/>
        <v>1.9550000000000001</v>
      </c>
      <c r="O6702" s="24">
        <f t="shared" si="1048"/>
        <v>0</v>
      </c>
      <c r="P6702" s="24">
        <f t="shared" si="1049"/>
        <v>0</v>
      </c>
    </row>
    <row r="6703" spans="1:16" x14ac:dyDescent="0.25">
      <c r="A6703" s="15">
        <v>35554</v>
      </c>
      <c r="B6703">
        <v>0</v>
      </c>
      <c r="C6703">
        <v>2433</v>
      </c>
      <c r="D6703">
        <v>0</v>
      </c>
      <c r="E6703">
        <v>1957</v>
      </c>
      <c r="F6703">
        <v>0</v>
      </c>
      <c r="G6703">
        <f t="shared" si="1040"/>
        <v>10817</v>
      </c>
      <c r="H6703">
        <f t="shared" si="1041"/>
        <v>6373</v>
      </c>
      <c r="I6703">
        <f t="shared" si="1042"/>
        <v>1997</v>
      </c>
      <c r="J6703">
        <f t="shared" si="1043"/>
        <v>5</v>
      </c>
      <c r="K6703" s="24">
        <f t="shared" si="1044"/>
        <v>10.817</v>
      </c>
      <c r="L6703" s="24">
        <f t="shared" si="1045"/>
        <v>6.3730000000000002</v>
      </c>
      <c r="M6703" s="24">
        <f t="shared" si="1046"/>
        <v>2.4329999999999998</v>
      </c>
      <c r="N6703" s="24">
        <f t="shared" si="1047"/>
        <v>1.9570000000000001</v>
      </c>
      <c r="O6703" s="24">
        <f t="shared" si="1048"/>
        <v>0</v>
      </c>
      <c r="P6703" s="24">
        <f t="shared" si="1049"/>
        <v>0</v>
      </c>
    </row>
    <row r="6704" spans="1:16" x14ac:dyDescent="0.25">
      <c r="A6704" s="15">
        <v>35555</v>
      </c>
      <c r="B6704">
        <v>0</v>
      </c>
      <c r="C6704">
        <v>2603</v>
      </c>
      <c r="D6704">
        <v>0</v>
      </c>
      <c r="E6704">
        <v>1961</v>
      </c>
      <c r="F6704">
        <v>0</v>
      </c>
      <c r="G6704">
        <f t="shared" si="1040"/>
        <v>10647</v>
      </c>
      <c r="H6704">
        <f t="shared" si="1041"/>
        <v>6369</v>
      </c>
      <c r="I6704">
        <f t="shared" si="1042"/>
        <v>1997</v>
      </c>
      <c r="J6704">
        <f t="shared" si="1043"/>
        <v>5</v>
      </c>
      <c r="K6704" s="24">
        <f t="shared" si="1044"/>
        <v>10.647</v>
      </c>
      <c r="L6704" s="24">
        <f t="shared" si="1045"/>
        <v>6.3689999999999998</v>
      </c>
      <c r="M6704" s="24">
        <f t="shared" si="1046"/>
        <v>2.6030000000000002</v>
      </c>
      <c r="N6704" s="24">
        <f t="shared" si="1047"/>
        <v>1.9610000000000001</v>
      </c>
      <c r="O6704" s="24">
        <f t="shared" si="1048"/>
        <v>0</v>
      </c>
      <c r="P6704" s="24">
        <f t="shared" si="1049"/>
        <v>0</v>
      </c>
    </row>
    <row r="6705" spans="1:16" x14ac:dyDescent="0.25">
      <c r="A6705" s="15">
        <v>35556</v>
      </c>
      <c r="B6705">
        <v>0</v>
      </c>
      <c r="C6705">
        <v>2562</v>
      </c>
      <c r="D6705">
        <v>0</v>
      </c>
      <c r="E6705">
        <v>1924</v>
      </c>
      <c r="F6705">
        <v>0</v>
      </c>
      <c r="G6705">
        <f t="shared" si="1040"/>
        <v>10688</v>
      </c>
      <c r="H6705">
        <f t="shared" si="1041"/>
        <v>6406</v>
      </c>
      <c r="I6705">
        <f t="shared" si="1042"/>
        <v>1997</v>
      </c>
      <c r="J6705">
        <f t="shared" si="1043"/>
        <v>5</v>
      </c>
      <c r="K6705" s="24">
        <f t="shared" si="1044"/>
        <v>10.688000000000001</v>
      </c>
      <c r="L6705" s="24">
        <f t="shared" si="1045"/>
        <v>6.4059999999999997</v>
      </c>
      <c r="M6705" s="24">
        <f t="shared" si="1046"/>
        <v>2.5619999999999998</v>
      </c>
      <c r="N6705" s="24">
        <f t="shared" si="1047"/>
        <v>1.9239999999999999</v>
      </c>
      <c r="O6705" s="24">
        <f t="shared" si="1048"/>
        <v>0</v>
      </c>
      <c r="P6705" s="24">
        <f t="shared" si="1049"/>
        <v>0</v>
      </c>
    </row>
    <row r="6706" spans="1:16" x14ac:dyDescent="0.25">
      <c r="A6706" s="15">
        <v>35557</v>
      </c>
      <c r="B6706">
        <v>0</v>
      </c>
      <c r="C6706">
        <v>2661</v>
      </c>
      <c r="D6706">
        <v>0</v>
      </c>
      <c r="E6706">
        <v>1857</v>
      </c>
      <c r="F6706">
        <v>0</v>
      </c>
      <c r="G6706">
        <f t="shared" si="1040"/>
        <v>10589</v>
      </c>
      <c r="H6706">
        <f t="shared" si="1041"/>
        <v>6473</v>
      </c>
      <c r="I6706">
        <f t="shared" si="1042"/>
        <v>1997</v>
      </c>
      <c r="J6706">
        <f t="shared" si="1043"/>
        <v>5</v>
      </c>
      <c r="K6706" s="24">
        <f t="shared" si="1044"/>
        <v>10.589</v>
      </c>
      <c r="L6706" s="24">
        <f t="shared" si="1045"/>
        <v>6.4729999999999999</v>
      </c>
      <c r="M6706" s="24">
        <f t="shared" si="1046"/>
        <v>2.661</v>
      </c>
      <c r="N6706" s="24">
        <f t="shared" si="1047"/>
        <v>1.857</v>
      </c>
      <c r="O6706" s="24">
        <f t="shared" si="1048"/>
        <v>0</v>
      </c>
      <c r="P6706" s="24">
        <f t="shared" si="1049"/>
        <v>0</v>
      </c>
    </row>
    <row r="6707" spans="1:16" x14ac:dyDescent="0.25">
      <c r="A6707" s="15">
        <v>35558</v>
      </c>
      <c r="B6707">
        <v>0</v>
      </c>
      <c r="C6707">
        <v>2538</v>
      </c>
      <c r="D6707">
        <v>0</v>
      </c>
      <c r="E6707">
        <v>2030</v>
      </c>
      <c r="F6707">
        <v>0</v>
      </c>
      <c r="G6707">
        <f t="shared" si="1040"/>
        <v>10712</v>
      </c>
      <c r="H6707">
        <f t="shared" si="1041"/>
        <v>6300</v>
      </c>
      <c r="I6707">
        <f t="shared" si="1042"/>
        <v>1997</v>
      </c>
      <c r="J6707">
        <f t="shared" si="1043"/>
        <v>5</v>
      </c>
      <c r="K6707" s="24">
        <f t="shared" si="1044"/>
        <v>10.712</v>
      </c>
      <c r="L6707" s="24">
        <f t="shared" si="1045"/>
        <v>6.3</v>
      </c>
      <c r="M6707" s="24">
        <f t="shared" si="1046"/>
        <v>2.5379999999999998</v>
      </c>
      <c r="N6707" s="24">
        <f t="shared" si="1047"/>
        <v>2.0299999999999998</v>
      </c>
      <c r="O6707" s="24">
        <f t="shared" si="1048"/>
        <v>0</v>
      </c>
      <c r="P6707" s="24">
        <f t="shared" si="1049"/>
        <v>0</v>
      </c>
    </row>
    <row r="6708" spans="1:16" x14ac:dyDescent="0.25">
      <c r="A6708" s="15">
        <v>35559</v>
      </c>
      <c r="B6708">
        <v>0</v>
      </c>
      <c r="C6708">
        <v>2763</v>
      </c>
      <c r="D6708">
        <v>0</v>
      </c>
      <c r="E6708">
        <v>1923</v>
      </c>
      <c r="F6708">
        <v>0</v>
      </c>
      <c r="G6708">
        <f t="shared" si="1040"/>
        <v>10487</v>
      </c>
      <c r="H6708">
        <f t="shared" si="1041"/>
        <v>6407</v>
      </c>
      <c r="I6708">
        <f t="shared" si="1042"/>
        <v>1997</v>
      </c>
      <c r="J6708">
        <f t="shared" si="1043"/>
        <v>5</v>
      </c>
      <c r="K6708" s="24">
        <f t="shared" si="1044"/>
        <v>10.487</v>
      </c>
      <c r="L6708" s="24">
        <f t="shared" si="1045"/>
        <v>6.407</v>
      </c>
      <c r="M6708" s="24">
        <f t="shared" si="1046"/>
        <v>2.7629999999999999</v>
      </c>
      <c r="N6708" s="24">
        <f t="shared" si="1047"/>
        <v>1.923</v>
      </c>
      <c r="O6708" s="24">
        <f t="shared" si="1048"/>
        <v>0</v>
      </c>
      <c r="P6708" s="24">
        <f t="shared" si="1049"/>
        <v>0</v>
      </c>
    </row>
    <row r="6709" spans="1:16" x14ac:dyDescent="0.25">
      <c r="A6709" s="15">
        <v>35560</v>
      </c>
      <c r="B6709">
        <v>0</v>
      </c>
      <c r="C6709">
        <v>2858</v>
      </c>
      <c r="D6709">
        <v>0</v>
      </c>
      <c r="E6709">
        <v>3523</v>
      </c>
      <c r="F6709">
        <v>0</v>
      </c>
      <c r="G6709">
        <f t="shared" si="1040"/>
        <v>10392</v>
      </c>
      <c r="H6709">
        <f t="shared" si="1041"/>
        <v>4807</v>
      </c>
      <c r="I6709">
        <f t="shared" si="1042"/>
        <v>1997</v>
      </c>
      <c r="J6709">
        <f t="shared" si="1043"/>
        <v>5</v>
      </c>
      <c r="K6709" s="24">
        <f t="shared" si="1044"/>
        <v>10.391999999999999</v>
      </c>
      <c r="L6709" s="24">
        <f t="shared" si="1045"/>
        <v>4.8070000000000004</v>
      </c>
      <c r="M6709" s="24">
        <f t="shared" si="1046"/>
        <v>2.8580000000000001</v>
      </c>
      <c r="N6709" s="24">
        <f t="shared" si="1047"/>
        <v>3.5230000000000001</v>
      </c>
      <c r="O6709" s="24">
        <f t="shared" si="1048"/>
        <v>0</v>
      </c>
      <c r="P6709" s="24">
        <f t="shared" si="1049"/>
        <v>0</v>
      </c>
    </row>
    <row r="6710" spans="1:16" x14ac:dyDescent="0.25">
      <c r="A6710" s="15">
        <v>35561</v>
      </c>
      <c r="B6710">
        <v>0</v>
      </c>
      <c r="C6710">
        <v>2302</v>
      </c>
      <c r="D6710">
        <v>0</v>
      </c>
      <c r="E6710">
        <v>3503</v>
      </c>
      <c r="F6710">
        <v>0</v>
      </c>
      <c r="G6710">
        <f t="shared" si="1040"/>
        <v>10948</v>
      </c>
      <c r="H6710">
        <f t="shared" si="1041"/>
        <v>4827</v>
      </c>
      <c r="I6710">
        <f t="shared" si="1042"/>
        <v>1997</v>
      </c>
      <c r="J6710">
        <f t="shared" si="1043"/>
        <v>5</v>
      </c>
      <c r="K6710" s="24">
        <f t="shared" si="1044"/>
        <v>10.948</v>
      </c>
      <c r="L6710" s="24">
        <f t="shared" si="1045"/>
        <v>4.827</v>
      </c>
      <c r="M6710" s="24">
        <f t="shared" si="1046"/>
        <v>2.302</v>
      </c>
      <c r="N6710" s="24">
        <f t="shared" si="1047"/>
        <v>3.5030000000000001</v>
      </c>
      <c r="O6710" s="24">
        <f t="shared" si="1048"/>
        <v>0</v>
      </c>
      <c r="P6710" s="24">
        <f t="shared" si="1049"/>
        <v>0</v>
      </c>
    </row>
    <row r="6711" spans="1:16" x14ac:dyDescent="0.25">
      <c r="A6711" s="15">
        <v>35562</v>
      </c>
      <c r="B6711">
        <v>0</v>
      </c>
      <c r="C6711">
        <v>780</v>
      </c>
      <c r="D6711">
        <v>0</v>
      </c>
      <c r="E6711">
        <v>3489</v>
      </c>
      <c r="F6711">
        <v>0</v>
      </c>
      <c r="G6711">
        <f t="shared" si="1040"/>
        <v>12470</v>
      </c>
      <c r="H6711">
        <f t="shared" si="1041"/>
        <v>4841</v>
      </c>
      <c r="I6711">
        <f t="shared" si="1042"/>
        <v>1997</v>
      </c>
      <c r="J6711">
        <f t="shared" si="1043"/>
        <v>5</v>
      </c>
      <c r="K6711" s="24">
        <f t="shared" si="1044"/>
        <v>12.47</v>
      </c>
      <c r="L6711" s="24">
        <f t="shared" si="1045"/>
        <v>4.8410000000000002</v>
      </c>
      <c r="M6711" s="24">
        <f t="shared" si="1046"/>
        <v>0.78</v>
      </c>
      <c r="N6711" s="24">
        <f t="shared" si="1047"/>
        <v>3.4889999999999999</v>
      </c>
      <c r="O6711" s="24">
        <f t="shared" si="1048"/>
        <v>0</v>
      </c>
      <c r="P6711" s="24">
        <f t="shared" si="1049"/>
        <v>0</v>
      </c>
    </row>
    <row r="6712" spans="1:16" x14ac:dyDescent="0.25">
      <c r="A6712" s="15">
        <v>35563</v>
      </c>
      <c r="B6712">
        <v>0</v>
      </c>
      <c r="C6712">
        <v>5</v>
      </c>
      <c r="D6712">
        <v>0</v>
      </c>
      <c r="E6712">
        <v>2399</v>
      </c>
      <c r="F6712">
        <v>0</v>
      </c>
      <c r="G6712">
        <f t="shared" si="1040"/>
        <v>13245</v>
      </c>
      <c r="H6712">
        <f t="shared" si="1041"/>
        <v>5931</v>
      </c>
      <c r="I6712">
        <f t="shared" si="1042"/>
        <v>1997</v>
      </c>
      <c r="J6712">
        <f t="shared" si="1043"/>
        <v>5</v>
      </c>
      <c r="K6712" s="24">
        <f t="shared" si="1044"/>
        <v>13.244999999999999</v>
      </c>
      <c r="L6712" s="24">
        <f t="shared" si="1045"/>
        <v>5.931</v>
      </c>
      <c r="M6712" s="24">
        <f t="shared" si="1046"/>
        <v>5.0000000000000001E-3</v>
      </c>
      <c r="N6712" s="24">
        <f t="shared" si="1047"/>
        <v>2.399</v>
      </c>
      <c r="O6712" s="24">
        <f t="shared" si="1048"/>
        <v>0</v>
      </c>
      <c r="P6712" s="24">
        <f t="shared" si="1049"/>
        <v>0</v>
      </c>
    </row>
    <row r="6713" spans="1:16" x14ac:dyDescent="0.25">
      <c r="A6713" s="15">
        <v>35564</v>
      </c>
      <c r="B6713">
        <v>0</v>
      </c>
      <c r="C6713">
        <v>1990</v>
      </c>
      <c r="D6713">
        <v>0</v>
      </c>
      <c r="E6713">
        <v>1670</v>
      </c>
      <c r="F6713">
        <v>0</v>
      </c>
      <c r="G6713">
        <f t="shared" si="1040"/>
        <v>11260</v>
      </c>
      <c r="H6713">
        <f t="shared" si="1041"/>
        <v>6660</v>
      </c>
      <c r="I6713">
        <f t="shared" si="1042"/>
        <v>1997</v>
      </c>
      <c r="J6713">
        <f t="shared" si="1043"/>
        <v>5</v>
      </c>
      <c r="K6713" s="24">
        <f t="shared" si="1044"/>
        <v>11.26</v>
      </c>
      <c r="L6713" s="24">
        <f t="shared" si="1045"/>
        <v>6.66</v>
      </c>
      <c r="M6713" s="24">
        <f t="shared" si="1046"/>
        <v>1.99</v>
      </c>
      <c r="N6713" s="24">
        <f t="shared" si="1047"/>
        <v>1.67</v>
      </c>
      <c r="O6713" s="24">
        <f t="shared" si="1048"/>
        <v>0</v>
      </c>
      <c r="P6713" s="24">
        <f t="shared" si="1049"/>
        <v>0</v>
      </c>
    </row>
    <row r="6714" spans="1:16" x14ac:dyDescent="0.25">
      <c r="A6714" s="15">
        <v>35565</v>
      </c>
      <c r="B6714">
        <v>0</v>
      </c>
      <c r="C6714">
        <v>2799</v>
      </c>
      <c r="D6714">
        <v>0</v>
      </c>
      <c r="E6714">
        <v>1522</v>
      </c>
      <c r="F6714">
        <v>0</v>
      </c>
      <c r="G6714">
        <f t="shared" si="1040"/>
        <v>10451</v>
      </c>
      <c r="H6714">
        <f t="shared" si="1041"/>
        <v>6808</v>
      </c>
      <c r="I6714">
        <f t="shared" si="1042"/>
        <v>1997</v>
      </c>
      <c r="J6714">
        <f t="shared" si="1043"/>
        <v>5</v>
      </c>
      <c r="K6714" s="24">
        <f t="shared" si="1044"/>
        <v>10.451000000000001</v>
      </c>
      <c r="L6714" s="24">
        <f t="shared" si="1045"/>
        <v>6.8079999999999998</v>
      </c>
      <c r="M6714" s="24">
        <f t="shared" si="1046"/>
        <v>2.7989999999999999</v>
      </c>
      <c r="N6714" s="24">
        <f t="shared" si="1047"/>
        <v>1.522</v>
      </c>
      <c r="O6714" s="24">
        <f t="shared" si="1048"/>
        <v>0</v>
      </c>
      <c r="P6714" s="24">
        <f t="shared" si="1049"/>
        <v>0</v>
      </c>
    </row>
    <row r="6715" spans="1:16" x14ac:dyDescent="0.25">
      <c r="A6715" s="15">
        <v>35566</v>
      </c>
      <c r="B6715">
        <v>0</v>
      </c>
      <c r="C6715">
        <v>2771</v>
      </c>
      <c r="D6715">
        <v>0</v>
      </c>
      <c r="E6715">
        <v>1825</v>
      </c>
      <c r="F6715">
        <v>0</v>
      </c>
      <c r="G6715">
        <f t="shared" si="1040"/>
        <v>10479</v>
      </c>
      <c r="H6715">
        <f t="shared" si="1041"/>
        <v>6505</v>
      </c>
      <c r="I6715">
        <f t="shared" si="1042"/>
        <v>1997</v>
      </c>
      <c r="J6715">
        <f t="shared" si="1043"/>
        <v>5</v>
      </c>
      <c r="K6715" s="24">
        <f t="shared" si="1044"/>
        <v>10.478999999999999</v>
      </c>
      <c r="L6715" s="24">
        <f t="shared" si="1045"/>
        <v>6.5049999999999999</v>
      </c>
      <c r="M6715" s="24">
        <f t="shared" si="1046"/>
        <v>2.7709999999999999</v>
      </c>
      <c r="N6715" s="24">
        <f t="shared" si="1047"/>
        <v>1.825</v>
      </c>
      <c r="O6715" s="24">
        <f t="shared" si="1048"/>
        <v>0</v>
      </c>
      <c r="P6715" s="24">
        <f t="shared" si="1049"/>
        <v>0</v>
      </c>
    </row>
    <row r="6716" spans="1:16" x14ac:dyDescent="0.25">
      <c r="A6716" s="15">
        <v>35567</v>
      </c>
      <c r="B6716">
        <v>0</v>
      </c>
      <c r="C6716">
        <v>2204</v>
      </c>
      <c r="D6716">
        <v>0</v>
      </c>
      <c r="E6716">
        <v>1938</v>
      </c>
      <c r="F6716">
        <v>0</v>
      </c>
      <c r="G6716">
        <f t="shared" si="1040"/>
        <v>11046</v>
      </c>
      <c r="H6716">
        <f t="shared" si="1041"/>
        <v>6392</v>
      </c>
      <c r="I6716">
        <f t="shared" si="1042"/>
        <v>1997</v>
      </c>
      <c r="J6716">
        <f t="shared" si="1043"/>
        <v>5</v>
      </c>
      <c r="K6716" s="24">
        <f t="shared" si="1044"/>
        <v>11.045999999999999</v>
      </c>
      <c r="L6716" s="24">
        <f t="shared" si="1045"/>
        <v>6.3920000000000003</v>
      </c>
      <c r="M6716" s="24">
        <f t="shared" si="1046"/>
        <v>2.2040000000000002</v>
      </c>
      <c r="N6716" s="24">
        <f t="shared" si="1047"/>
        <v>1.9379999999999999</v>
      </c>
      <c r="O6716" s="24">
        <f t="shared" si="1048"/>
        <v>0</v>
      </c>
      <c r="P6716" s="24">
        <f t="shared" si="1049"/>
        <v>0</v>
      </c>
    </row>
    <row r="6717" spans="1:16" x14ac:dyDescent="0.25">
      <c r="A6717" s="15">
        <v>35568</v>
      </c>
      <c r="B6717">
        <v>0</v>
      </c>
      <c r="C6717">
        <v>3218</v>
      </c>
      <c r="D6717">
        <v>0</v>
      </c>
      <c r="E6717">
        <v>1946</v>
      </c>
      <c r="F6717">
        <v>0</v>
      </c>
      <c r="G6717">
        <f t="shared" si="1040"/>
        <v>10032</v>
      </c>
      <c r="H6717">
        <f t="shared" si="1041"/>
        <v>6384</v>
      </c>
      <c r="I6717">
        <f t="shared" si="1042"/>
        <v>1997</v>
      </c>
      <c r="J6717">
        <f t="shared" si="1043"/>
        <v>5</v>
      </c>
      <c r="K6717" s="24">
        <f t="shared" si="1044"/>
        <v>10.032</v>
      </c>
      <c r="L6717" s="24">
        <f t="shared" si="1045"/>
        <v>6.3840000000000003</v>
      </c>
      <c r="M6717" s="24">
        <f t="shared" si="1046"/>
        <v>3.218</v>
      </c>
      <c r="N6717" s="24">
        <f t="shared" si="1047"/>
        <v>1.946</v>
      </c>
      <c r="O6717" s="24">
        <f t="shared" si="1048"/>
        <v>0</v>
      </c>
      <c r="P6717" s="24">
        <f t="shared" si="1049"/>
        <v>0</v>
      </c>
    </row>
    <row r="6718" spans="1:16" x14ac:dyDescent="0.25">
      <c r="A6718" s="15">
        <v>35569</v>
      </c>
      <c r="B6718">
        <v>0</v>
      </c>
      <c r="C6718">
        <v>1745</v>
      </c>
      <c r="D6718">
        <v>0</v>
      </c>
      <c r="E6718">
        <v>1775</v>
      </c>
      <c r="F6718">
        <v>0</v>
      </c>
      <c r="G6718">
        <f t="shared" si="1040"/>
        <v>11505</v>
      </c>
      <c r="H6718">
        <f t="shared" si="1041"/>
        <v>6555</v>
      </c>
      <c r="I6718">
        <f t="shared" si="1042"/>
        <v>1997</v>
      </c>
      <c r="J6718">
        <f t="shared" si="1043"/>
        <v>5</v>
      </c>
      <c r="K6718" s="24">
        <f t="shared" si="1044"/>
        <v>11.505000000000001</v>
      </c>
      <c r="L6718" s="24">
        <f t="shared" si="1045"/>
        <v>6.5549999999999997</v>
      </c>
      <c r="M6718" s="24">
        <f t="shared" si="1046"/>
        <v>1.7450000000000001</v>
      </c>
      <c r="N6718" s="24">
        <f t="shared" si="1047"/>
        <v>1.7749999999999999</v>
      </c>
      <c r="O6718" s="24">
        <f t="shared" si="1048"/>
        <v>0</v>
      </c>
      <c r="P6718" s="24">
        <f t="shared" si="1049"/>
        <v>0</v>
      </c>
    </row>
    <row r="6719" spans="1:16" x14ac:dyDescent="0.25">
      <c r="A6719" s="15">
        <v>35570</v>
      </c>
      <c r="B6719">
        <v>0</v>
      </c>
      <c r="C6719">
        <v>782</v>
      </c>
      <c r="D6719">
        <v>0</v>
      </c>
      <c r="E6719">
        <v>1432</v>
      </c>
      <c r="F6719">
        <v>0</v>
      </c>
      <c r="G6719">
        <f t="shared" si="1040"/>
        <v>12468</v>
      </c>
      <c r="H6719">
        <f t="shared" si="1041"/>
        <v>6898</v>
      </c>
      <c r="I6719">
        <f t="shared" si="1042"/>
        <v>1997</v>
      </c>
      <c r="J6719">
        <f t="shared" si="1043"/>
        <v>5</v>
      </c>
      <c r="K6719" s="24">
        <f t="shared" si="1044"/>
        <v>12.468</v>
      </c>
      <c r="L6719" s="24">
        <f t="shared" si="1045"/>
        <v>6.8979999999999997</v>
      </c>
      <c r="M6719" s="24">
        <f t="shared" si="1046"/>
        <v>0.78200000000000003</v>
      </c>
      <c r="N6719" s="24">
        <f t="shared" si="1047"/>
        <v>1.4319999999999999</v>
      </c>
      <c r="O6719" s="24">
        <f t="shared" si="1048"/>
        <v>0</v>
      </c>
      <c r="P6719" s="24">
        <f t="shared" si="1049"/>
        <v>0</v>
      </c>
    </row>
    <row r="6720" spans="1:16" x14ac:dyDescent="0.25">
      <c r="A6720" s="15">
        <v>35571</v>
      </c>
      <c r="B6720">
        <v>0</v>
      </c>
      <c r="C6720">
        <v>0</v>
      </c>
      <c r="D6720">
        <v>0</v>
      </c>
      <c r="E6720">
        <v>1618</v>
      </c>
      <c r="F6720">
        <v>0</v>
      </c>
      <c r="G6720">
        <f t="shared" si="1040"/>
        <v>13250</v>
      </c>
      <c r="H6720">
        <f t="shared" si="1041"/>
        <v>6712</v>
      </c>
      <c r="I6720">
        <f t="shared" si="1042"/>
        <v>1997</v>
      </c>
      <c r="J6720">
        <f t="shared" si="1043"/>
        <v>5</v>
      </c>
      <c r="K6720" s="24">
        <f t="shared" si="1044"/>
        <v>13.25</v>
      </c>
      <c r="L6720" s="24">
        <f t="shared" si="1045"/>
        <v>6.7119999999999997</v>
      </c>
      <c r="M6720" s="24">
        <f t="shared" si="1046"/>
        <v>0</v>
      </c>
      <c r="N6720" s="24">
        <f t="shared" si="1047"/>
        <v>1.6180000000000001</v>
      </c>
      <c r="O6720" s="24">
        <f t="shared" si="1048"/>
        <v>0</v>
      </c>
      <c r="P6720" s="24">
        <f t="shared" si="1049"/>
        <v>0</v>
      </c>
    </row>
    <row r="6721" spans="1:16" x14ac:dyDescent="0.25">
      <c r="A6721" s="15">
        <v>35572</v>
      </c>
      <c r="B6721">
        <v>0</v>
      </c>
      <c r="C6721">
        <v>557</v>
      </c>
      <c r="D6721">
        <v>0</v>
      </c>
      <c r="E6721">
        <v>1942</v>
      </c>
      <c r="F6721">
        <v>0</v>
      </c>
      <c r="G6721">
        <f t="shared" si="1040"/>
        <v>12693</v>
      </c>
      <c r="H6721">
        <f t="shared" si="1041"/>
        <v>6388</v>
      </c>
      <c r="I6721">
        <f t="shared" si="1042"/>
        <v>1997</v>
      </c>
      <c r="J6721">
        <f t="shared" si="1043"/>
        <v>5</v>
      </c>
      <c r="K6721" s="24">
        <f t="shared" si="1044"/>
        <v>12.693</v>
      </c>
      <c r="L6721" s="24">
        <f t="shared" si="1045"/>
        <v>6.3879999999999999</v>
      </c>
      <c r="M6721" s="24">
        <f t="shared" si="1046"/>
        <v>0.55700000000000005</v>
      </c>
      <c r="N6721" s="24">
        <f t="shared" si="1047"/>
        <v>1.9419999999999999</v>
      </c>
      <c r="O6721" s="24">
        <f t="shared" si="1048"/>
        <v>0</v>
      </c>
      <c r="P6721" s="24">
        <f t="shared" si="1049"/>
        <v>0</v>
      </c>
    </row>
    <row r="6722" spans="1:16" x14ac:dyDescent="0.25">
      <c r="A6722" s="15">
        <v>35573</v>
      </c>
      <c r="B6722">
        <v>0</v>
      </c>
      <c r="C6722">
        <v>2250</v>
      </c>
      <c r="D6722">
        <v>0</v>
      </c>
      <c r="E6722">
        <v>2017</v>
      </c>
      <c r="F6722">
        <v>0</v>
      </c>
      <c r="G6722">
        <f t="shared" si="1040"/>
        <v>11000</v>
      </c>
      <c r="H6722">
        <f t="shared" si="1041"/>
        <v>6313</v>
      </c>
      <c r="I6722">
        <f t="shared" si="1042"/>
        <v>1997</v>
      </c>
      <c r="J6722">
        <f t="shared" si="1043"/>
        <v>5</v>
      </c>
      <c r="K6722" s="24">
        <f t="shared" si="1044"/>
        <v>11</v>
      </c>
      <c r="L6722" s="24">
        <f t="shared" si="1045"/>
        <v>6.3129999999999997</v>
      </c>
      <c r="M6722" s="24">
        <f t="shared" si="1046"/>
        <v>2.25</v>
      </c>
      <c r="N6722" s="24">
        <f t="shared" si="1047"/>
        <v>2.0169999999999999</v>
      </c>
      <c r="O6722" s="24">
        <f t="shared" si="1048"/>
        <v>0</v>
      </c>
      <c r="P6722" s="24">
        <f t="shared" si="1049"/>
        <v>0</v>
      </c>
    </row>
    <row r="6723" spans="1:16" x14ac:dyDescent="0.25">
      <c r="A6723" s="15">
        <v>35574</v>
      </c>
      <c r="B6723">
        <v>0</v>
      </c>
      <c r="C6723">
        <v>727</v>
      </c>
      <c r="D6723">
        <v>0</v>
      </c>
      <c r="E6723">
        <v>2023</v>
      </c>
      <c r="F6723">
        <v>0</v>
      </c>
      <c r="G6723">
        <f t="shared" si="1040"/>
        <v>12523</v>
      </c>
      <c r="H6723">
        <f t="shared" si="1041"/>
        <v>6307</v>
      </c>
      <c r="I6723">
        <f t="shared" si="1042"/>
        <v>1997</v>
      </c>
      <c r="J6723">
        <f t="shared" si="1043"/>
        <v>5</v>
      </c>
      <c r="K6723" s="24">
        <f t="shared" si="1044"/>
        <v>12.523</v>
      </c>
      <c r="L6723" s="24">
        <f t="shared" si="1045"/>
        <v>6.3070000000000004</v>
      </c>
      <c r="M6723" s="24">
        <f t="shared" si="1046"/>
        <v>0.72699999999999998</v>
      </c>
      <c r="N6723" s="24">
        <f t="shared" si="1047"/>
        <v>2.0230000000000001</v>
      </c>
      <c r="O6723" s="24">
        <f t="shared" si="1048"/>
        <v>0</v>
      </c>
      <c r="P6723" s="24">
        <f t="shared" si="1049"/>
        <v>0</v>
      </c>
    </row>
    <row r="6724" spans="1:16" x14ac:dyDescent="0.25">
      <c r="A6724" s="15">
        <v>35575</v>
      </c>
      <c r="B6724">
        <v>0</v>
      </c>
      <c r="C6724">
        <v>4370</v>
      </c>
      <c r="D6724">
        <v>0</v>
      </c>
      <c r="E6724">
        <v>4654</v>
      </c>
      <c r="F6724">
        <v>0</v>
      </c>
      <c r="G6724">
        <f t="shared" si="1040"/>
        <v>8880</v>
      </c>
      <c r="H6724">
        <f t="shared" si="1041"/>
        <v>3676</v>
      </c>
      <c r="I6724">
        <f t="shared" si="1042"/>
        <v>1997</v>
      </c>
      <c r="J6724">
        <f t="shared" si="1043"/>
        <v>5</v>
      </c>
      <c r="K6724" s="24">
        <f t="shared" si="1044"/>
        <v>8.8800000000000008</v>
      </c>
      <c r="L6724" s="24">
        <f t="shared" si="1045"/>
        <v>3.6760000000000002</v>
      </c>
      <c r="M6724" s="24">
        <f t="shared" si="1046"/>
        <v>4.37</v>
      </c>
      <c r="N6724" s="24">
        <f t="shared" si="1047"/>
        <v>4.6539999999999999</v>
      </c>
      <c r="O6724" s="24">
        <f t="shared" si="1048"/>
        <v>0</v>
      </c>
      <c r="P6724" s="24">
        <f t="shared" si="1049"/>
        <v>0</v>
      </c>
    </row>
    <row r="6725" spans="1:16" x14ac:dyDescent="0.25">
      <c r="A6725" s="15">
        <v>35576</v>
      </c>
      <c r="B6725">
        <v>0</v>
      </c>
      <c r="C6725">
        <v>4375</v>
      </c>
      <c r="D6725">
        <v>0</v>
      </c>
      <c r="E6725">
        <v>7850</v>
      </c>
      <c r="F6725">
        <v>0</v>
      </c>
      <c r="G6725">
        <f t="shared" si="1040"/>
        <v>8875</v>
      </c>
      <c r="H6725">
        <f t="shared" si="1041"/>
        <v>480</v>
      </c>
      <c r="I6725">
        <f t="shared" si="1042"/>
        <v>1997</v>
      </c>
      <c r="J6725">
        <f t="shared" si="1043"/>
        <v>5</v>
      </c>
      <c r="K6725" s="24">
        <f t="shared" si="1044"/>
        <v>8.875</v>
      </c>
      <c r="L6725" s="24">
        <f t="shared" si="1045"/>
        <v>0.48</v>
      </c>
      <c r="M6725" s="24">
        <f t="shared" si="1046"/>
        <v>4.375</v>
      </c>
      <c r="N6725" s="24">
        <f t="shared" si="1047"/>
        <v>7.85</v>
      </c>
      <c r="O6725" s="24">
        <f t="shared" si="1048"/>
        <v>0</v>
      </c>
      <c r="P6725" s="24">
        <f t="shared" si="1049"/>
        <v>0</v>
      </c>
    </row>
    <row r="6726" spans="1:16" x14ac:dyDescent="0.25">
      <c r="A6726" s="15">
        <v>35577</v>
      </c>
      <c r="B6726">
        <v>0</v>
      </c>
      <c r="C6726">
        <v>1574</v>
      </c>
      <c r="D6726">
        <v>0</v>
      </c>
      <c r="E6726">
        <v>8763</v>
      </c>
      <c r="F6726">
        <v>0</v>
      </c>
      <c r="G6726">
        <f t="shared" ref="G6726:G6789" si="1050">MAX(IF(AND(MONTH(A6726)&gt;6,MONTH(A6726)&lt;10),14241,13250)-B6726-C6726-F6726,0)</f>
        <v>11676</v>
      </c>
      <c r="H6726">
        <f t="shared" ref="H6726:H6789" si="1051">MAX(8330-E6726-D6726,0)</f>
        <v>0</v>
      </c>
      <c r="I6726">
        <f t="shared" ref="I6726:I6789" si="1052">YEAR(A6726)</f>
        <v>1997</v>
      </c>
      <c r="J6726">
        <f t="shared" ref="J6726:J6789" si="1053">MONTH(A6726)</f>
        <v>5</v>
      </c>
      <c r="K6726" s="24">
        <f t="shared" ref="K6726:K6789" si="1054">G6726/1000</f>
        <v>11.676</v>
      </c>
      <c r="L6726" s="24">
        <f t="shared" ref="L6726:L6789" si="1055">H6726/1000</f>
        <v>0</v>
      </c>
      <c r="M6726" s="24">
        <f t="shared" ref="M6726:M6789" si="1056">(B6726+C6726+F6726)/1000</f>
        <v>1.5740000000000001</v>
      </c>
      <c r="N6726" s="24">
        <f t="shared" ref="N6726:N6789" si="1057">(D6726+E6726)/1000</f>
        <v>8.7629999999999999</v>
      </c>
      <c r="O6726" s="24">
        <f t="shared" ref="O6726:O6789" si="1058">B6726/1000</f>
        <v>0</v>
      </c>
      <c r="P6726" s="24">
        <f t="shared" ref="P6726:P6789" si="1059">F6726/1000</f>
        <v>0</v>
      </c>
    </row>
    <row r="6727" spans="1:16" x14ac:dyDescent="0.25">
      <c r="A6727" s="15">
        <v>35578</v>
      </c>
      <c r="B6727">
        <v>0</v>
      </c>
      <c r="C6727">
        <v>2124</v>
      </c>
      <c r="D6727">
        <v>0</v>
      </c>
      <c r="E6727">
        <v>8913</v>
      </c>
      <c r="F6727">
        <v>0</v>
      </c>
      <c r="G6727">
        <f t="shared" si="1050"/>
        <v>11126</v>
      </c>
      <c r="H6727">
        <f t="shared" si="1051"/>
        <v>0</v>
      </c>
      <c r="I6727">
        <f t="shared" si="1052"/>
        <v>1997</v>
      </c>
      <c r="J6727">
        <f t="shared" si="1053"/>
        <v>5</v>
      </c>
      <c r="K6727" s="24">
        <f t="shared" si="1054"/>
        <v>11.125999999999999</v>
      </c>
      <c r="L6727" s="24">
        <f t="shared" si="1055"/>
        <v>0</v>
      </c>
      <c r="M6727" s="24">
        <f t="shared" si="1056"/>
        <v>2.1240000000000001</v>
      </c>
      <c r="N6727" s="24">
        <f t="shared" si="1057"/>
        <v>8.9130000000000003</v>
      </c>
      <c r="O6727" s="24">
        <f t="shared" si="1058"/>
        <v>0</v>
      </c>
      <c r="P6727" s="24">
        <f t="shared" si="1059"/>
        <v>0</v>
      </c>
    </row>
    <row r="6728" spans="1:16" x14ac:dyDescent="0.25">
      <c r="A6728" s="15">
        <v>35579</v>
      </c>
      <c r="B6728">
        <v>0</v>
      </c>
      <c r="C6728">
        <v>7078</v>
      </c>
      <c r="D6728">
        <v>0</v>
      </c>
      <c r="E6728">
        <v>8951</v>
      </c>
      <c r="F6728">
        <v>0</v>
      </c>
      <c r="G6728">
        <f t="shared" si="1050"/>
        <v>6172</v>
      </c>
      <c r="H6728">
        <f t="shared" si="1051"/>
        <v>0</v>
      </c>
      <c r="I6728">
        <f t="shared" si="1052"/>
        <v>1997</v>
      </c>
      <c r="J6728">
        <f t="shared" si="1053"/>
        <v>5</v>
      </c>
      <c r="K6728" s="24">
        <f t="shared" si="1054"/>
        <v>6.1719999999999997</v>
      </c>
      <c r="L6728" s="24">
        <f t="shared" si="1055"/>
        <v>0</v>
      </c>
      <c r="M6728" s="24">
        <f t="shared" si="1056"/>
        <v>7.0780000000000003</v>
      </c>
      <c r="N6728" s="24">
        <f t="shared" si="1057"/>
        <v>8.9510000000000005</v>
      </c>
      <c r="O6728" s="24">
        <f t="shared" si="1058"/>
        <v>0</v>
      </c>
      <c r="P6728" s="24">
        <f t="shared" si="1059"/>
        <v>0</v>
      </c>
    </row>
    <row r="6729" spans="1:16" x14ac:dyDescent="0.25">
      <c r="A6729" s="15">
        <v>35580</v>
      </c>
      <c r="B6729">
        <v>0</v>
      </c>
      <c r="C6729">
        <v>5604</v>
      </c>
      <c r="D6729">
        <v>0</v>
      </c>
      <c r="E6729">
        <v>8952</v>
      </c>
      <c r="F6729">
        <v>0</v>
      </c>
      <c r="G6729">
        <f t="shared" si="1050"/>
        <v>7646</v>
      </c>
      <c r="H6729">
        <f t="shared" si="1051"/>
        <v>0</v>
      </c>
      <c r="I6729">
        <f t="shared" si="1052"/>
        <v>1997</v>
      </c>
      <c r="J6729">
        <f t="shared" si="1053"/>
        <v>5</v>
      </c>
      <c r="K6729" s="24">
        <f t="shared" si="1054"/>
        <v>7.6459999999999999</v>
      </c>
      <c r="L6729" s="24">
        <f t="shared" si="1055"/>
        <v>0</v>
      </c>
      <c r="M6729" s="24">
        <f t="shared" si="1056"/>
        <v>5.6040000000000001</v>
      </c>
      <c r="N6729" s="24">
        <f t="shared" si="1057"/>
        <v>8.952</v>
      </c>
      <c r="O6729" s="24">
        <f t="shared" si="1058"/>
        <v>0</v>
      </c>
      <c r="P6729" s="24">
        <f t="shared" si="1059"/>
        <v>0</v>
      </c>
    </row>
    <row r="6730" spans="1:16" x14ac:dyDescent="0.25">
      <c r="A6730" s="15">
        <v>35581</v>
      </c>
      <c r="B6730">
        <v>0</v>
      </c>
      <c r="C6730">
        <v>5902</v>
      </c>
      <c r="D6730">
        <v>0</v>
      </c>
      <c r="E6730">
        <v>9046</v>
      </c>
      <c r="F6730">
        <v>0</v>
      </c>
      <c r="G6730">
        <f t="shared" si="1050"/>
        <v>7348</v>
      </c>
      <c r="H6730">
        <f t="shared" si="1051"/>
        <v>0</v>
      </c>
      <c r="I6730">
        <f t="shared" si="1052"/>
        <v>1997</v>
      </c>
      <c r="J6730">
        <f t="shared" si="1053"/>
        <v>5</v>
      </c>
      <c r="K6730" s="24">
        <f t="shared" si="1054"/>
        <v>7.3479999999999999</v>
      </c>
      <c r="L6730" s="24">
        <f t="shared" si="1055"/>
        <v>0</v>
      </c>
      <c r="M6730" s="24">
        <f t="shared" si="1056"/>
        <v>5.9020000000000001</v>
      </c>
      <c r="N6730" s="24">
        <f t="shared" si="1057"/>
        <v>9.0459999999999994</v>
      </c>
      <c r="O6730" s="24">
        <f t="shared" si="1058"/>
        <v>0</v>
      </c>
      <c r="P6730" s="24">
        <f t="shared" si="1059"/>
        <v>0</v>
      </c>
    </row>
    <row r="6731" spans="1:16" x14ac:dyDescent="0.25">
      <c r="A6731" s="15">
        <v>35582</v>
      </c>
      <c r="B6731">
        <v>0</v>
      </c>
      <c r="C6731">
        <v>5890</v>
      </c>
      <c r="D6731">
        <v>0</v>
      </c>
      <c r="E6731">
        <v>8932</v>
      </c>
      <c r="F6731">
        <v>0</v>
      </c>
      <c r="G6731">
        <f t="shared" si="1050"/>
        <v>7360</v>
      </c>
      <c r="H6731">
        <f t="shared" si="1051"/>
        <v>0</v>
      </c>
      <c r="I6731">
        <f t="shared" si="1052"/>
        <v>1997</v>
      </c>
      <c r="J6731">
        <f t="shared" si="1053"/>
        <v>6</v>
      </c>
      <c r="K6731" s="24">
        <f t="shared" si="1054"/>
        <v>7.36</v>
      </c>
      <c r="L6731" s="24">
        <f t="shared" si="1055"/>
        <v>0</v>
      </c>
      <c r="M6731" s="24">
        <f t="shared" si="1056"/>
        <v>5.89</v>
      </c>
      <c r="N6731" s="24">
        <f t="shared" si="1057"/>
        <v>8.9320000000000004</v>
      </c>
      <c r="O6731" s="24">
        <f t="shared" si="1058"/>
        <v>0</v>
      </c>
      <c r="P6731" s="24">
        <f t="shared" si="1059"/>
        <v>0</v>
      </c>
    </row>
    <row r="6732" spans="1:16" x14ac:dyDescent="0.25">
      <c r="A6732" s="15">
        <v>35583</v>
      </c>
      <c r="B6732">
        <v>0</v>
      </c>
      <c r="C6732">
        <v>3245</v>
      </c>
      <c r="D6732">
        <v>0</v>
      </c>
      <c r="E6732">
        <v>9011</v>
      </c>
      <c r="F6732">
        <v>0</v>
      </c>
      <c r="G6732">
        <f t="shared" si="1050"/>
        <v>10005</v>
      </c>
      <c r="H6732">
        <f t="shared" si="1051"/>
        <v>0</v>
      </c>
      <c r="I6732">
        <f t="shared" si="1052"/>
        <v>1997</v>
      </c>
      <c r="J6732">
        <f t="shared" si="1053"/>
        <v>6</v>
      </c>
      <c r="K6732" s="24">
        <f t="shared" si="1054"/>
        <v>10.005000000000001</v>
      </c>
      <c r="L6732" s="24">
        <f t="shared" si="1055"/>
        <v>0</v>
      </c>
      <c r="M6732" s="24">
        <f t="shared" si="1056"/>
        <v>3.2450000000000001</v>
      </c>
      <c r="N6732" s="24">
        <f t="shared" si="1057"/>
        <v>9.0109999999999992</v>
      </c>
      <c r="O6732" s="24">
        <f t="shared" si="1058"/>
        <v>0</v>
      </c>
      <c r="P6732" s="24">
        <f t="shared" si="1059"/>
        <v>0</v>
      </c>
    </row>
    <row r="6733" spans="1:16" x14ac:dyDescent="0.25">
      <c r="A6733" s="15">
        <v>35584</v>
      </c>
      <c r="B6733">
        <v>0</v>
      </c>
      <c r="C6733">
        <v>3382</v>
      </c>
      <c r="D6733">
        <v>0</v>
      </c>
      <c r="E6733">
        <v>8994</v>
      </c>
      <c r="F6733">
        <v>0</v>
      </c>
      <c r="G6733">
        <f t="shared" si="1050"/>
        <v>9868</v>
      </c>
      <c r="H6733">
        <f t="shared" si="1051"/>
        <v>0</v>
      </c>
      <c r="I6733">
        <f t="shared" si="1052"/>
        <v>1997</v>
      </c>
      <c r="J6733">
        <f t="shared" si="1053"/>
        <v>6</v>
      </c>
      <c r="K6733" s="24">
        <f t="shared" si="1054"/>
        <v>9.8680000000000003</v>
      </c>
      <c r="L6733" s="24">
        <f t="shared" si="1055"/>
        <v>0</v>
      </c>
      <c r="M6733" s="24">
        <f t="shared" si="1056"/>
        <v>3.3820000000000001</v>
      </c>
      <c r="N6733" s="24">
        <f t="shared" si="1057"/>
        <v>8.9939999999999998</v>
      </c>
      <c r="O6733" s="24">
        <f t="shared" si="1058"/>
        <v>0</v>
      </c>
      <c r="P6733" s="24">
        <f t="shared" si="1059"/>
        <v>0</v>
      </c>
    </row>
    <row r="6734" spans="1:16" x14ac:dyDescent="0.25">
      <c r="A6734" s="15">
        <v>35585</v>
      </c>
      <c r="B6734">
        <v>0</v>
      </c>
      <c r="C6734">
        <v>3473</v>
      </c>
      <c r="D6734">
        <v>0</v>
      </c>
      <c r="E6734">
        <v>8976</v>
      </c>
      <c r="F6734">
        <v>0</v>
      </c>
      <c r="G6734">
        <f t="shared" si="1050"/>
        <v>9777</v>
      </c>
      <c r="H6734">
        <f t="shared" si="1051"/>
        <v>0</v>
      </c>
      <c r="I6734">
        <f t="shared" si="1052"/>
        <v>1997</v>
      </c>
      <c r="J6734">
        <f t="shared" si="1053"/>
        <v>6</v>
      </c>
      <c r="K6734" s="24">
        <f t="shared" si="1054"/>
        <v>9.7769999999999992</v>
      </c>
      <c r="L6734" s="24">
        <f t="shared" si="1055"/>
        <v>0</v>
      </c>
      <c r="M6734" s="24">
        <f t="shared" si="1056"/>
        <v>3.4729999999999999</v>
      </c>
      <c r="N6734" s="24">
        <f t="shared" si="1057"/>
        <v>8.9760000000000009</v>
      </c>
      <c r="O6734" s="24">
        <f t="shared" si="1058"/>
        <v>0</v>
      </c>
      <c r="P6734" s="24">
        <f t="shared" si="1059"/>
        <v>0</v>
      </c>
    </row>
    <row r="6735" spans="1:16" x14ac:dyDescent="0.25">
      <c r="A6735" s="15">
        <v>35586</v>
      </c>
      <c r="B6735">
        <v>0</v>
      </c>
      <c r="C6735">
        <v>3431</v>
      </c>
      <c r="D6735">
        <v>0</v>
      </c>
      <c r="E6735">
        <v>8979</v>
      </c>
      <c r="F6735">
        <v>0</v>
      </c>
      <c r="G6735">
        <f t="shared" si="1050"/>
        <v>9819</v>
      </c>
      <c r="H6735">
        <f t="shared" si="1051"/>
        <v>0</v>
      </c>
      <c r="I6735">
        <f t="shared" si="1052"/>
        <v>1997</v>
      </c>
      <c r="J6735">
        <f t="shared" si="1053"/>
        <v>6</v>
      </c>
      <c r="K6735" s="24">
        <f t="shared" si="1054"/>
        <v>9.8190000000000008</v>
      </c>
      <c r="L6735" s="24">
        <f t="shared" si="1055"/>
        <v>0</v>
      </c>
      <c r="M6735" s="24">
        <f t="shared" si="1056"/>
        <v>3.431</v>
      </c>
      <c r="N6735" s="24">
        <f t="shared" si="1057"/>
        <v>8.9789999999999992</v>
      </c>
      <c r="O6735" s="24">
        <f t="shared" si="1058"/>
        <v>0</v>
      </c>
      <c r="P6735" s="24">
        <f t="shared" si="1059"/>
        <v>0</v>
      </c>
    </row>
    <row r="6736" spans="1:16" x14ac:dyDescent="0.25">
      <c r="A6736" s="15">
        <v>35587</v>
      </c>
      <c r="B6736">
        <v>0</v>
      </c>
      <c r="C6736">
        <v>3355</v>
      </c>
      <c r="D6736">
        <v>0</v>
      </c>
      <c r="E6736">
        <v>8981</v>
      </c>
      <c r="F6736">
        <v>0</v>
      </c>
      <c r="G6736">
        <f t="shared" si="1050"/>
        <v>9895</v>
      </c>
      <c r="H6736">
        <f t="shared" si="1051"/>
        <v>0</v>
      </c>
      <c r="I6736">
        <f t="shared" si="1052"/>
        <v>1997</v>
      </c>
      <c r="J6736">
        <f t="shared" si="1053"/>
        <v>6</v>
      </c>
      <c r="K6736" s="24">
        <f t="shared" si="1054"/>
        <v>9.8949999999999996</v>
      </c>
      <c r="L6736" s="24">
        <f t="shared" si="1055"/>
        <v>0</v>
      </c>
      <c r="M6736" s="24">
        <f t="shared" si="1056"/>
        <v>3.355</v>
      </c>
      <c r="N6736" s="24">
        <f t="shared" si="1057"/>
        <v>8.9809999999999999</v>
      </c>
      <c r="O6736" s="24">
        <f t="shared" si="1058"/>
        <v>0</v>
      </c>
      <c r="P6736" s="24">
        <f t="shared" si="1059"/>
        <v>0</v>
      </c>
    </row>
    <row r="6737" spans="1:16" x14ac:dyDescent="0.25">
      <c r="A6737" s="15">
        <v>35588</v>
      </c>
      <c r="B6737">
        <v>0</v>
      </c>
      <c r="C6737">
        <v>1112</v>
      </c>
      <c r="D6737">
        <v>0</v>
      </c>
      <c r="E6737">
        <v>8980</v>
      </c>
      <c r="F6737">
        <v>0</v>
      </c>
      <c r="G6737">
        <f t="shared" si="1050"/>
        <v>12138</v>
      </c>
      <c r="H6737">
        <f t="shared" si="1051"/>
        <v>0</v>
      </c>
      <c r="I6737">
        <f t="shared" si="1052"/>
        <v>1997</v>
      </c>
      <c r="J6737">
        <f t="shared" si="1053"/>
        <v>6</v>
      </c>
      <c r="K6737" s="24">
        <f t="shared" si="1054"/>
        <v>12.138</v>
      </c>
      <c r="L6737" s="24">
        <f t="shared" si="1055"/>
        <v>0</v>
      </c>
      <c r="M6737" s="24">
        <f t="shared" si="1056"/>
        <v>1.1120000000000001</v>
      </c>
      <c r="N6737" s="24">
        <f t="shared" si="1057"/>
        <v>8.98</v>
      </c>
      <c r="O6737" s="24">
        <f t="shared" si="1058"/>
        <v>0</v>
      </c>
      <c r="P6737" s="24">
        <f t="shared" si="1059"/>
        <v>0</v>
      </c>
    </row>
    <row r="6738" spans="1:16" x14ac:dyDescent="0.25">
      <c r="A6738" s="15">
        <v>35589</v>
      </c>
      <c r="B6738">
        <v>0</v>
      </c>
      <c r="C6738">
        <v>1632</v>
      </c>
      <c r="D6738">
        <v>0</v>
      </c>
      <c r="E6738">
        <v>8976</v>
      </c>
      <c r="F6738">
        <v>0</v>
      </c>
      <c r="G6738">
        <f t="shared" si="1050"/>
        <v>11618</v>
      </c>
      <c r="H6738">
        <f t="shared" si="1051"/>
        <v>0</v>
      </c>
      <c r="I6738">
        <f t="shared" si="1052"/>
        <v>1997</v>
      </c>
      <c r="J6738">
        <f t="shared" si="1053"/>
        <v>6</v>
      </c>
      <c r="K6738" s="24">
        <f t="shared" si="1054"/>
        <v>11.618</v>
      </c>
      <c r="L6738" s="24">
        <f t="shared" si="1055"/>
        <v>0</v>
      </c>
      <c r="M6738" s="24">
        <f t="shared" si="1056"/>
        <v>1.6319999999999999</v>
      </c>
      <c r="N6738" s="24">
        <f t="shared" si="1057"/>
        <v>8.9760000000000009</v>
      </c>
      <c r="O6738" s="24">
        <f t="shared" si="1058"/>
        <v>0</v>
      </c>
      <c r="P6738" s="24">
        <f t="shared" si="1059"/>
        <v>0</v>
      </c>
    </row>
    <row r="6739" spans="1:16" x14ac:dyDescent="0.25">
      <c r="A6739" s="15">
        <v>35590</v>
      </c>
      <c r="B6739">
        <v>0</v>
      </c>
      <c r="C6739">
        <v>1433</v>
      </c>
      <c r="D6739">
        <v>0</v>
      </c>
      <c r="E6739">
        <v>8987</v>
      </c>
      <c r="F6739">
        <v>0</v>
      </c>
      <c r="G6739">
        <f t="shared" si="1050"/>
        <v>11817</v>
      </c>
      <c r="H6739">
        <f t="shared" si="1051"/>
        <v>0</v>
      </c>
      <c r="I6739">
        <f t="shared" si="1052"/>
        <v>1997</v>
      </c>
      <c r="J6739">
        <f t="shared" si="1053"/>
        <v>6</v>
      </c>
      <c r="K6739" s="24">
        <f t="shared" si="1054"/>
        <v>11.817</v>
      </c>
      <c r="L6739" s="24">
        <f t="shared" si="1055"/>
        <v>0</v>
      </c>
      <c r="M6739" s="24">
        <f t="shared" si="1056"/>
        <v>1.4330000000000001</v>
      </c>
      <c r="N6739" s="24">
        <f t="shared" si="1057"/>
        <v>8.9870000000000001</v>
      </c>
      <c r="O6739" s="24">
        <f t="shared" si="1058"/>
        <v>0</v>
      </c>
      <c r="P6739" s="24">
        <f t="shared" si="1059"/>
        <v>0</v>
      </c>
    </row>
    <row r="6740" spans="1:16" x14ac:dyDescent="0.25">
      <c r="A6740" s="15">
        <v>35591</v>
      </c>
      <c r="B6740">
        <v>0</v>
      </c>
      <c r="C6740">
        <v>1328</v>
      </c>
      <c r="D6740">
        <v>0</v>
      </c>
      <c r="E6740">
        <v>8930</v>
      </c>
      <c r="F6740">
        <v>0</v>
      </c>
      <c r="G6740">
        <f t="shared" si="1050"/>
        <v>11922</v>
      </c>
      <c r="H6740">
        <f t="shared" si="1051"/>
        <v>0</v>
      </c>
      <c r="I6740">
        <f t="shared" si="1052"/>
        <v>1997</v>
      </c>
      <c r="J6740">
        <f t="shared" si="1053"/>
        <v>6</v>
      </c>
      <c r="K6740" s="24">
        <f t="shared" si="1054"/>
        <v>11.922000000000001</v>
      </c>
      <c r="L6740" s="24">
        <f t="shared" si="1055"/>
        <v>0</v>
      </c>
      <c r="M6740" s="24">
        <f t="shared" si="1056"/>
        <v>1.3280000000000001</v>
      </c>
      <c r="N6740" s="24">
        <f t="shared" si="1057"/>
        <v>8.93</v>
      </c>
      <c r="O6740" s="24">
        <f t="shared" si="1058"/>
        <v>0</v>
      </c>
      <c r="P6740" s="24">
        <f t="shared" si="1059"/>
        <v>0</v>
      </c>
    </row>
    <row r="6741" spans="1:16" x14ac:dyDescent="0.25">
      <c r="A6741" s="15">
        <v>35592</v>
      </c>
      <c r="B6741">
        <v>0</v>
      </c>
      <c r="C6741">
        <v>1352</v>
      </c>
      <c r="D6741">
        <v>0</v>
      </c>
      <c r="E6741">
        <v>8920</v>
      </c>
      <c r="F6741">
        <v>0</v>
      </c>
      <c r="G6741">
        <f t="shared" si="1050"/>
        <v>11898</v>
      </c>
      <c r="H6741">
        <f t="shared" si="1051"/>
        <v>0</v>
      </c>
      <c r="I6741">
        <f t="shared" si="1052"/>
        <v>1997</v>
      </c>
      <c r="J6741">
        <f t="shared" si="1053"/>
        <v>6</v>
      </c>
      <c r="K6741" s="24">
        <f t="shared" si="1054"/>
        <v>11.898</v>
      </c>
      <c r="L6741" s="24">
        <f t="shared" si="1055"/>
        <v>0</v>
      </c>
      <c r="M6741" s="24">
        <f t="shared" si="1056"/>
        <v>1.3520000000000001</v>
      </c>
      <c r="N6741" s="24">
        <f t="shared" si="1057"/>
        <v>8.92</v>
      </c>
      <c r="O6741" s="24">
        <f t="shared" si="1058"/>
        <v>0</v>
      </c>
      <c r="P6741" s="24">
        <f t="shared" si="1059"/>
        <v>0</v>
      </c>
    </row>
    <row r="6742" spans="1:16" x14ac:dyDescent="0.25">
      <c r="A6742" s="15">
        <v>35593</v>
      </c>
      <c r="B6742">
        <v>0</v>
      </c>
      <c r="C6742">
        <v>3270</v>
      </c>
      <c r="D6742">
        <v>0</v>
      </c>
      <c r="E6742">
        <v>8938</v>
      </c>
      <c r="F6742">
        <v>0</v>
      </c>
      <c r="G6742">
        <f t="shared" si="1050"/>
        <v>9980</v>
      </c>
      <c r="H6742">
        <f t="shared" si="1051"/>
        <v>0</v>
      </c>
      <c r="I6742">
        <f t="shared" si="1052"/>
        <v>1997</v>
      </c>
      <c r="J6742">
        <f t="shared" si="1053"/>
        <v>6</v>
      </c>
      <c r="K6742" s="24">
        <f t="shared" si="1054"/>
        <v>9.98</v>
      </c>
      <c r="L6742" s="24">
        <f t="shared" si="1055"/>
        <v>0</v>
      </c>
      <c r="M6742" s="24">
        <f t="shared" si="1056"/>
        <v>3.27</v>
      </c>
      <c r="N6742" s="24">
        <f t="shared" si="1057"/>
        <v>8.9380000000000006</v>
      </c>
      <c r="O6742" s="24">
        <f t="shared" si="1058"/>
        <v>0</v>
      </c>
      <c r="P6742" s="24">
        <f t="shared" si="1059"/>
        <v>0</v>
      </c>
    </row>
    <row r="6743" spans="1:16" x14ac:dyDescent="0.25">
      <c r="A6743" s="15">
        <v>35594</v>
      </c>
      <c r="B6743">
        <v>0</v>
      </c>
      <c r="C6743">
        <v>4431</v>
      </c>
      <c r="D6743">
        <v>0</v>
      </c>
      <c r="E6743">
        <v>8847</v>
      </c>
      <c r="F6743">
        <v>0</v>
      </c>
      <c r="G6743">
        <f t="shared" si="1050"/>
        <v>8819</v>
      </c>
      <c r="H6743">
        <f t="shared" si="1051"/>
        <v>0</v>
      </c>
      <c r="I6743">
        <f t="shared" si="1052"/>
        <v>1997</v>
      </c>
      <c r="J6743">
        <f t="shared" si="1053"/>
        <v>6</v>
      </c>
      <c r="K6743" s="24">
        <f t="shared" si="1054"/>
        <v>8.8190000000000008</v>
      </c>
      <c r="L6743" s="24">
        <f t="shared" si="1055"/>
        <v>0</v>
      </c>
      <c r="M6743" s="24">
        <f t="shared" si="1056"/>
        <v>4.431</v>
      </c>
      <c r="N6743" s="24">
        <f t="shared" si="1057"/>
        <v>8.8469999999999995</v>
      </c>
      <c r="O6743" s="24">
        <f t="shared" si="1058"/>
        <v>0</v>
      </c>
      <c r="P6743" s="24">
        <f t="shared" si="1059"/>
        <v>0</v>
      </c>
    </row>
    <row r="6744" spans="1:16" x14ac:dyDescent="0.25">
      <c r="A6744" s="15">
        <v>35595</v>
      </c>
      <c r="B6744">
        <v>0</v>
      </c>
      <c r="C6744">
        <v>3944</v>
      </c>
      <c r="D6744">
        <v>0</v>
      </c>
      <c r="E6744">
        <v>8720</v>
      </c>
      <c r="F6744">
        <v>0</v>
      </c>
      <c r="G6744">
        <f t="shared" si="1050"/>
        <v>9306</v>
      </c>
      <c r="H6744">
        <f t="shared" si="1051"/>
        <v>0</v>
      </c>
      <c r="I6744">
        <f t="shared" si="1052"/>
        <v>1997</v>
      </c>
      <c r="J6744">
        <f t="shared" si="1053"/>
        <v>6</v>
      </c>
      <c r="K6744" s="24">
        <f t="shared" si="1054"/>
        <v>9.3059999999999992</v>
      </c>
      <c r="L6744" s="24">
        <f t="shared" si="1055"/>
        <v>0</v>
      </c>
      <c r="M6744" s="24">
        <f t="shared" si="1056"/>
        <v>3.944</v>
      </c>
      <c r="N6744" s="24">
        <f t="shared" si="1057"/>
        <v>8.7200000000000006</v>
      </c>
      <c r="O6744" s="24">
        <f t="shared" si="1058"/>
        <v>0</v>
      </c>
      <c r="P6744" s="24">
        <f t="shared" si="1059"/>
        <v>0</v>
      </c>
    </row>
    <row r="6745" spans="1:16" x14ac:dyDescent="0.25">
      <c r="A6745" s="15">
        <v>35596</v>
      </c>
      <c r="B6745">
        <v>0</v>
      </c>
      <c r="C6745">
        <v>6617</v>
      </c>
      <c r="D6745">
        <v>0</v>
      </c>
      <c r="E6745">
        <v>8760</v>
      </c>
      <c r="F6745">
        <v>0</v>
      </c>
      <c r="G6745">
        <f t="shared" si="1050"/>
        <v>6633</v>
      </c>
      <c r="H6745">
        <f t="shared" si="1051"/>
        <v>0</v>
      </c>
      <c r="I6745">
        <f t="shared" si="1052"/>
        <v>1997</v>
      </c>
      <c r="J6745">
        <f t="shared" si="1053"/>
        <v>6</v>
      </c>
      <c r="K6745" s="24">
        <f t="shared" si="1054"/>
        <v>6.633</v>
      </c>
      <c r="L6745" s="24">
        <f t="shared" si="1055"/>
        <v>0</v>
      </c>
      <c r="M6745" s="24">
        <f t="shared" si="1056"/>
        <v>6.617</v>
      </c>
      <c r="N6745" s="24">
        <f t="shared" si="1057"/>
        <v>8.76</v>
      </c>
      <c r="O6745" s="24">
        <f t="shared" si="1058"/>
        <v>0</v>
      </c>
      <c r="P6745" s="24">
        <f t="shared" si="1059"/>
        <v>0</v>
      </c>
    </row>
    <row r="6746" spans="1:16" x14ac:dyDescent="0.25">
      <c r="A6746" s="15">
        <v>35597</v>
      </c>
      <c r="B6746">
        <v>0</v>
      </c>
      <c r="C6746">
        <v>3766</v>
      </c>
      <c r="D6746">
        <v>0</v>
      </c>
      <c r="E6746">
        <v>8607</v>
      </c>
      <c r="F6746">
        <v>0</v>
      </c>
      <c r="G6746">
        <f t="shared" si="1050"/>
        <v>9484</v>
      </c>
      <c r="H6746">
        <f t="shared" si="1051"/>
        <v>0</v>
      </c>
      <c r="I6746">
        <f t="shared" si="1052"/>
        <v>1997</v>
      </c>
      <c r="J6746">
        <f t="shared" si="1053"/>
        <v>6</v>
      </c>
      <c r="K6746" s="24">
        <f t="shared" si="1054"/>
        <v>9.484</v>
      </c>
      <c r="L6746" s="24">
        <f t="shared" si="1055"/>
        <v>0</v>
      </c>
      <c r="M6746" s="24">
        <f t="shared" si="1056"/>
        <v>3.766</v>
      </c>
      <c r="N6746" s="24">
        <f t="shared" si="1057"/>
        <v>8.6069999999999993</v>
      </c>
      <c r="O6746" s="24">
        <f t="shared" si="1058"/>
        <v>0</v>
      </c>
      <c r="P6746" s="24">
        <f t="shared" si="1059"/>
        <v>0</v>
      </c>
    </row>
    <row r="6747" spans="1:16" x14ac:dyDescent="0.25">
      <c r="A6747" s="15">
        <v>35598</v>
      </c>
      <c r="B6747">
        <v>0</v>
      </c>
      <c r="C6747">
        <v>7118</v>
      </c>
      <c r="D6747">
        <v>0</v>
      </c>
      <c r="E6747">
        <v>8570</v>
      </c>
      <c r="F6747">
        <v>0</v>
      </c>
      <c r="G6747">
        <f t="shared" si="1050"/>
        <v>6132</v>
      </c>
      <c r="H6747">
        <f t="shared" si="1051"/>
        <v>0</v>
      </c>
      <c r="I6747">
        <f t="shared" si="1052"/>
        <v>1997</v>
      </c>
      <c r="J6747">
        <f t="shared" si="1053"/>
        <v>6</v>
      </c>
      <c r="K6747" s="24">
        <f t="shared" si="1054"/>
        <v>6.1319999999999997</v>
      </c>
      <c r="L6747" s="24">
        <f t="shared" si="1055"/>
        <v>0</v>
      </c>
      <c r="M6747" s="24">
        <f t="shared" si="1056"/>
        <v>7.1180000000000003</v>
      </c>
      <c r="N6747" s="24">
        <f t="shared" si="1057"/>
        <v>8.57</v>
      </c>
      <c r="O6747" s="24">
        <f t="shared" si="1058"/>
        <v>0</v>
      </c>
      <c r="P6747" s="24">
        <f t="shared" si="1059"/>
        <v>0</v>
      </c>
    </row>
    <row r="6748" spans="1:16" x14ac:dyDescent="0.25">
      <c r="A6748" s="15">
        <v>35599</v>
      </c>
      <c r="B6748">
        <v>0</v>
      </c>
      <c r="C6748">
        <v>9412</v>
      </c>
      <c r="D6748">
        <v>0</v>
      </c>
      <c r="E6748">
        <v>8562</v>
      </c>
      <c r="F6748">
        <v>0</v>
      </c>
      <c r="G6748">
        <f t="shared" si="1050"/>
        <v>3838</v>
      </c>
      <c r="H6748">
        <f t="shared" si="1051"/>
        <v>0</v>
      </c>
      <c r="I6748">
        <f t="shared" si="1052"/>
        <v>1997</v>
      </c>
      <c r="J6748">
        <f t="shared" si="1053"/>
        <v>6</v>
      </c>
      <c r="K6748" s="24">
        <f t="shared" si="1054"/>
        <v>3.8380000000000001</v>
      </c>
      <c r="L6748" s="24">
        <f t="shared" si="1055"/>
        <v>0</v>
      </c>
      <c r="M6748" s="24">
        <f t="shared" si="1056"/>
        <v>9.4120000000000008</v>
      </c>
      <c r="N6748" s="24">
        <f t="shared" si="1057"/>
        <v>8.5619999999999994</v>
      </c>
      <c r="O6748" s="24">
        <f t="shared" si="1058"/>
        <v>0</v>
      </c>
      <c r="P6748" s="24">
        <f t="shared" si="1059"/>
        <v>0</v>
      </c>
    </row>
    <row r="6749" spans="1:16" x14ac:dyDescent="0.25">
      <c r="A6749" s="15">
        <v>35600</v>
      </c>
      <c r="B6749">
        <v>0</v>
      </c>
      <c r="C6749">
        <v>8450</v>
      </c>
      <c r="D6749">
        <v>0</v>
      </c>
      <c r="E6749">
        <v>8521</v>
      </c>
      <c r="F6749">
        <v>0</v>
      </c>
      <c r="G6749">
        <f t="shared" si="1050"/>
        <v>4800</v>
      </c>
      <c r="H6749">
        <f t="shared" si="1051"/>
        <v>0</v>
      </c>
      <c r="I6749">
        <f t="shared" si="1052"/>
        <v>1997</v>
      </c>
      <c r="J6749">
        <f t="shared" si="1053"/>
        <v>6</v>
      </c>
      <c r="K6749" s="24">
        <f t="shared" si="1054"/>
        <v>4.8</v>
      </c>
      <c r="L6749" s="24">
        <f t="shared" si="1055"/>
        <v>0</v>
      </c>
      <c r="M6749" s="24">
        <f t="shared" si="1056"/>
        <v>8.4499999999999993</v>
      </c>
      <c r="N6749" s="24">
        <f t="shared" si="1057"/>
        <v>8.5210000000000008</v>
      </c>
      <c r="O6749" s="24">
        <f t="shared" si="1058"/>
        <v>0</v>
      </c>
      <c r="P6749" s="24">
        <f t="shared" si="1059"/>
        <v>0</v>
      </c>
    </row>
    <row r="6750" spans="1:16" x14ac:dyDescent="0.25">
      <c r="A6750" s="15">
        <v>35601</v>
      </c>
      <c r="B6750">
        <v>0</v>
      </c>
      <c r="C6750">
        <v>8433</v>
      </c>
      <c r="D6750">
        <v>0</v>
      </c>
      <c r="E6750">
        <v>8653</v>
      </c>
      <c r="F6750">
        <v>0</v>
      </c>
      <c r="G6750">
        <f t="shared" si="1050"/>
        <v>4817</v>
      </c>
      <c r="H6750">
        <f t="shared" si="1051"/>
        <v>0</v>
      </c>
      <c r="I6750">
        <f t="shared" si="1052"/>
        <v>1997</v>
      </c>
      <c r="J6750">
        <f t="shared" si="1053"/>
        <v>6</v>
      </c>
      <c r="K6750" s="24">
        <f t="shared" si="1054"/>
        <v>4.8170000000000002</v>
      </c>
      <c r="L6750" s="24">
        <f t="shared" si="1055"/>
        <v>0</v>
      </c>
      <c r="M6750" s="24">
        <f t="shared" si="1056"/>
        <v>8.4329999999999998</v>
      </c>
      <c r="N6750" s="24">
        <f t="shared" si="1057"/>
        <v>8.6530000000000005</v>
      </c>
      <c r="O6750" s="24">
        <f t="shared" si="1058"/>
        <v>0</v>
      </c>
      <c r="P6750" s="24">
        <f t="shared" si="1059"/>
        <v>0</v>
      </c>
    </row>
    <row r="6751" spans="1:16" x14ac:dyDescent="0.25">
      <c r="A6751" s="15">
        <v>35602</v>
      </c>
      <c r="B6751">
        <v>0</v>
      </c>
      <c r="C6751">
        <v>7814</v>
      </c>
      <c r="D6751">
        <v>0</v>
      </c>
      <c r="E6751">
        <v>8772</v>
      </c>
      <c r="F6751">
        <v>0</v>
      </c>
      <c r="G6751">
        <f t="shared" si="1050"/>
        <v>5436</v>
      </c>
      <c r="H6751">
        <f t="shared" si="1051"/>
        <v>0</v>
      </c>
      <c r="I6751">
        <f t="shared" si="1052"/>
        <v>1997</v>
      </c>
      <c r="J6751">
        <f t="shared" si="1053"/>
        <v>6</v>
      </c>
      <c r="K6751" s="24">
        <f t="shared" si="1054"/>
        <v>5.4359999999999999</v>
      </c>
      <c r="L6751" s="24">
        <f t="shared" si="1055"/>
        <v>0</v>
      </c>
      <c r="M6751" s="24">
        <f t="shared" si="1056"/>
        <v>7.8140000000000001</v>
      </c>
      <c r="N6751" s="24">
        <f t="shared" si="1057"/>
        <v>8.7720000000000002</v>
      </c>
      <c r="O6751" s="24">
        <f t="shared" si="1058"/>
        <v>0</v>
      </c>
      <c r="P6751" s="24">
        <f t="shared" si="1059"/>
        <v>0</v>
      </c>
    </row>
    <row r="6752" spans="1:16" x14ac:dyDescent="0.25">
      <c r="A6752" s="15">
        <v>35603</v>
      </c>
      <c r="B6752">
        <v>0</v>
      </c>
      <c r="C6752">
        <v>8638</v>
      </c>
      <c r="D6752">
        <v>0</v>
      </c>
      <c r="E6752">
        <v>8779</v>
      </c>
      <c r="F6752">
        <v>0</v>
      </c>
      <c r="G6752">
        <f t="shared" si="1050"/>
        <v>4612</v>
      </c>
      <c r="H6752">
        <f t="shared" si="1051"/>
        <v>0</v>
      </c>
      <c r="I6752">
        <f t="shared" si="1052"/>
        <v>1997</v>
      </c>
      <c r="J6752">
        <f t="shared" si="1053"/>
        <v>6</v>
      </c>
      <c r="K6752" s="24">
        <f t="shared" si="1054"/>
        <v>4.6120000000000001</v>
      </c>
      <c r="L6752" s="24">
        <f t="shared" si="1055"/>
        <v>0</v>
      </c>
      <c r="M6752" s="24">
        <f t="shared" si="1056"/>
        <v>8.6379999999999999</v>
      </c>
      <c r="N6752" s="24">
        <f t="shared" si="1057"/>
        <v>8.7789999999999999</v>
      </c>
      <c r="O6752" s="24">
        <f t="shared" si="1058"/>
        <v>0</v>
      </c>
      <c r="P6752" s="24">
        <f t="shared" si="1059"/>
        <v>0</v>
      </c>
    </row>
    <row r="6753" spans="1:16" x14ac:dyDescent="0.25">
      <c r="A6753" s="15">
        <v>35604</v>
      </c>
      <c r="B6753">
        <v>0</v>
      </c>
      <c r="C6753">
        <v>6126</v>
      </c>
      <c r="D6753">
        <v>0</v>
      </c>
      <c r="E6753">
        <v>8735</v>
      </c>
      <c r="F6753">
        <v>0</v>
      </c>
      <c r="G6753">
        <f t="shared" si="1050"/>
        <v>7124</v>
      </c>
      <c r="H6753">
        <f t="shared" si="1051"/>
        <v>0</v>
      </c>
      <c r="I6753">
        <f t="shared" si="1052"/>
        <v>1997</v>
      </c>
      <c r="J6753">
        <f t="shared" si="1053"/>
        <v>6</v>
      </c>
      <c r="K6753" s="24">
        <f t="shared" si="1054"/>
        <v>7.1239999999999997</v>
      </c>
      <c r="L6753" s="24">
        <f t="shared" si="1055"/>
        <v>0</v>
      </c>
      <c r="M6753" s="24">
        <f t="shared" si="1056"/>
        <v>6.1260000000000003</v>
      </c>
      <c r="N6753" s="24">
        <f t="shared" si="1057"/>
        <v>8.7349999999999994</v>
      </c>
      <c r="O6753" s="24">
        <f t="shared" si="1058"/>
        <v>0</v>
      </c>
      <c r="P6753" s="24">
        <f t="shared" si="1059"/>
        <v>0</v>
      </c>
    </row>
    <row r="6754" spans="1:16" x14ac:dyDescent="0.25">
      <c r="A6754" s="15">
        <v>35605</v>
      </c>
      <c r="B6754">
        <v>0</v>
      </c>
      <c r="C6754">
        <v>6597</v>
      </c>
      <c r="D6754">
        <v>0</v>
      </c>
      <c r="E6754">
        <v>8722</v>
      </c>
      <c r="F6754">
        <v>0</v>
      </c>
      <c r="G6754">
        <f t="shared" si="1050"/>
        <v>6653</v>
      </c>
      <c r="H6754">
        <f t="shared" si="1051"/>
        <v>0</v>
      </c>
      <c r="I6754">
        <f t="shared" si="1052"/>
        <v>1997</v>
      </c>
      <c r="J6754">
        <f t="shared" si="1053"/>
        <v>6</v>
      </c>
      <c r="K6754" s="24">
        <f t="shared" si="1054"/>
        <v>6.6529999999999996</v>
      </c>
      <c r="L6754" s="24">
        <f t="shared" si="1055"/>
        <v>0</v>
      </c>
      <c r="M6754" s="24">
        <f t="shared" si="1056"/>
        <v>6.5970000000000004</v>
      </c>
      <c r="N6754" s="24">
        <f t="shared" si="1057"/>
        <v>8.7219999999999995</v>
      </c>
      <c r="O6754" s="24">
        <f t="shared" si="1058"/>
        <v>0</v>
      </c>
      <c r="P6754" s="24">
        <f t="shared" si="1059"/>
        <v>0</v>
      </c>
    </row>
    <row r="6755" spans="1:16" x14ac:dyDescent="0.25">
      <c r="A6755" s="15">
        <v>35606</v>
      </c>
      <c r="B6755">
        <v>0</v>
      </c>
      <c r="C6755">
        <v>4044</v>
      </c>
      <c r="D6755">
        <v>0</v>
      </c>
      <c r="E6755">
        <v>8701</v>
      </c>
      <c r="F6755">
        <v>0</v>
      </c>
      <c r="G6755">
        <f t="shared" si="1050"/>
        <v>9206</v>
      </c>
      <c r="H6755">
        <f t="shared" si="1051"/>
        <v>0</v>
      </c>
      <c r="I6755">
        <f t="shared" si="1052"/>
        <v>1997</v>
      </c>
      <c r="J6755">
        <f t="shared" si="1053"/>
        <v>6</v>
      </c>
      <c r="K6755" s="24">
        <f t="shared" si="1054"/>
        <v>9.2059999999999995</v>
      </c>
      <c r="L6755" s="24">
        <f t="shared" si="1055"/>
        <v>0</v>
      </c>
      <c r="M6755" s="24">
        <f t="shared" si="1056"/>
        <v>4.0439999999999996</v>
      </c>
      <c r="N6755" s="24">
        <f t="shared" si="1057"/>
        <v>8.7010000000000005</v>
      </c>
      <c r="O6755" s="24">
        <f t="shared" si="1058"/>
        <v>0</v>
      </c>
      <c r="P6755" s="24">
        <f t="shared" si="1059"/>
        <v>0</v>
      </c>
    </row>
    <row r="6756" spans="1:16" x14ac:dyDescent="0.25">
      <c r="A6756" s="15">
        <v>35607</v>
      </c>
      <c r="B6756">
        <v>0</v>
      </c>
      <c r="C6756">
        <v>8900</v>
      </c>
      <c r="D6756">
        <v>0</v>
      </c>
      <c r="E6756">
        <v>8690</v>
      </c>
      <c r="F6756">
        <v>0</v>
      </c>
      <c r="G6756">
        <f t="shared" si="1050"/>
        <v>4350</v>
      </c>
      <c r="H6756">
        <f t="shared" si="1051"/>
        <v>0</v>
      </c>
      <c r="I6756">
        <f t="shared" si="1052"/>
        <v>1997</v>
      </c>
      <c r="J6756">
        <f t="shared" si="1053"/>
        <v>6</v>
      </c>
      <c r="K6756" s="24">
        <f t="shared" si="1054"/>
        <v>4.3499999999999996</v>
      </c>
      <c r="L6756" s="24">
        <f t="shared" si="1055"/>
        <v>0</v>
      </c>
      <c r="M6756" s="24">
        <f t="shared" si="1056"/>
        <v>8.9</v>
      </c>
      <c r="N6756" s="24">
        <f t="shared" si="1057"/>
        <v>8.69</v>
      </c>
      <c r="O6756" s="24">
        <f t="shared" si="1058"/>
        <v>0</v>
      </c>
      <c r="P6756" s="24">
        <f t="shared" si="1059"/>
        <v>0</v>
      </c>
    </row>
    <row r="6757" spans="1:16" x14ac:dyDescent="0.25">
      <c r="A6757" s="15">
        <v>35608</v>
      </c>
      <c r="B6757">
        <v>0</v>
      </c>
      <c r="C6757">
        <v>5156</v>
      </c>
      <c r="D6757">
        <v>0</v>
      </c>
      <c r="E6757">
        <v>8790</v>
      </c>
      <c r="F6757">
        <v>0</v>
      </c>
      <c r="G6757">
        <f t="shared" si="1050"/>
        <v>8094</v>
      </c>
      <c r="H6757">
        <f t="shared" si="1051"/>
        <v>0</v>
      </c>
      <c r="I6757">
        <f t="shared" si="1052"/>
        <v>1997</v>
      </c>
      <c r="J6757">
        <f t="shared" si="1053"/>
        <v>6</v>
      </c>
      <c r="K6757" s="24">
        <f t="shared" si="1054"/>
        <v>8.0939999999999994</v>
      </c>
      <c r="L6757" s="24">
        <f t="shared" si="1055"/>
        <v>0</v>
      </c>
      <c r="M6757" s="24">
        <f t="shared" si="1056"/>
        <v>5.1559999999999997</v>
      </c>
      <c r="N6757" s="24">
        <f t="shared" si="1057"/>
        <v>8.7899999999999991</v>
      </c>
      <c r="O6757" s="24">
        <f t="shared" si="1058"/>
        <v>0</v>
      </c>
      <c r="P6757" s="24">
        <f t="shared" si="1059"/>
        <v>0</v>
      </c>
    </row>
    <row r="6758" spans="1:16" x14ac:dyDescent="0.25">
      <c r="A6758" s="15">
        <v>35609</v>
      </c>
      <c r="B6758">
        <v>0</v>
      </c>
      <c r="C6758">
        <v>6832</v>
      </c>
      <c r="D6758">
        <v>0</v>
      </c>
      <c r="E6758">
        <v>8758</v>
      </c>
      <c r="F6758">
        <v>0</v>
      </c>
      <c r="G6758">
        <f t="shared" si="1050"/>
        <v>6418</v>
      </c>
      <c r="H6758">
        <f t="shared" si="1051"/>
        <v>0</v>
      </c>
      <c r="I6758">
        <f t="shared" si="1052"/>
        <v>1997</v>
      </c>
      <c r="J6758">
        <f t="shared" si="1053"/>
        <v>6</v>
      </c>
      <c r="K6758" s="24">
        <f t="shared" si="1054"/>
        <v>6.4180000000000001</v>
      </c>
      <c r="L6758" s="24">
        <f t="shared" si="1055"/>
        <v>0</v>
      </c>
      <c r="M6758" s="24">
        <f t="shared" si="1056"/>
        <v>6.8319999999999999</v>
      </c>
      <c r="N6758" s="24">
        <f t="shared" si="1057"/>
        <v>8.7579999999999991</v>
      </c>
      <c r="O6758" s="24">
        <f t="shared" si="1058"/>
        <v>0</v>
      </c>
      <c r="P6758" s="24">
        <f t="shared" si="1059"/>
        <v>0</v>
      </c>
    </row>
    <row r="6759" spans="1:16" x14ac:dyDescent="0.25">
      <c r="A6759" s="15">
        <v>35610</v>
      </c>
      <c r="B6759">
        <v>0</v>
      </c>
      <c r="C6759">
        <v>7286</v>
      </c>
      <c r="D6759">
        <v>0</v>
      </c>
      <c r="E6759">
        <v>8695</v>
      </c>
      <c r="F6759">
        <v>0</v>
      </c>
      <c r="G6759">
        <f t="shared" si="1050"/>
        <v>5964</v>
      </c>
      <c r="H6759">
        <f t="shared" si="1051"/>
        <v>0</v>
      </c>
      <c r="I6759">
        <f t="shared" si="1052"/>
        <v>1997</v>
      </c>
      <c r="J6759">
        <f t="shared" si="1053"/>
        <v>6</v>
      </c>
      <c r="K6759" s="24">
        <f t="shared" si="1054"/>
        <v>5.9640000000000004</v>
      </c>
      <c r="L6759" s="24">
        <f t="shared" si="1055"/>
        <v>0</v>
      </c>
      <c r="M6759" s="24">
        <f t="shared" si="1056"/>
        <v>7.2859999999999996</v>
      </c>
      <c r="N6759" s="24">
        <f t="shared" si="1057"/>
        <v>8.6950000000000003</v>
      </c>
      <c r="O6759" s="24">
        <f t="shared" si="1058"/>
        <v>0</v>
      </c>
      <c r="P6759" s="24">
        <f t="shared" si="1059"/>
        <v>0</v>
      </c>
    </row>
    <row r="6760" spans="1:16" x14ac:dyDescent="0.25">
      <c r="A6760" s="15">
        <v>35611</v>
      </c>
      <c r="B6760">
        <v>0</v>
      </c>
      <c r="C6760">
        <v>6861</v>
      </c>
      <c r="D6760">
        <v>0</v>
      </c>
      <c r="E6760">
        <v>8702</v>
      </c>
      <c r="F6760">
        <v>0</v>
      </c>
      <c r="G6760">
        <f t="shared" si="1050"/>
        <v>6389</v>
      </c>
      <c r="H6760">
        <f t="shared" si="1051"/>
        <v>0</v>
      </c>
      <c r="I6760">
        <f t="shared" si="1052"/>
        <v>1997</v>
      </c>
      <c r="J6760">
        <f t="shared" si="1053"/>
        <v>6</v>
      </c>
      <c r="K6760" s="24">
        <f t="shared" si="1054"/>
        <v>6.3890000000000002</v>
      </c>
      <c r="L6760" s="24">
        <f t="shared" si="1055"/>
        <v>0</v>
      </c>
      <c r="M6760" s="24">
        <f t="shared" si="1056"/>
        <v>6.8609999999999998</v>
      </c>
      <c r="N6760" s="24">
        <f t="shared" si="1057"/>
        <v>8.702</v>
      </c>
      <c r="O6760" s="24">
        <f t="shared" si="1058"/>
        <v>0</v>
      </c>
      <c r="P6760" s="24">
        <f t="shared" si="1059"/>
        <v>0</v>
      </c>
    </row>
    <row r="6761" spans="1:16" x14ac:dyDescent="0.25">
      <c r="A6761" s="15">
        <v>35612</v>
      </c>
      <c r="B6761">
        <v>0</v>
      </c>
      <c r="C6761">
        <v>10111</v>
      </c>
      <c r="D6761">
        <v>0</v>
      </c>
      <c r="E6761">
        <v>8809</v>
      </c>
      <c r="F6761">
        <v>0</v>
      </c>
      <c r="G6761">
        <f t="shared" si="1050"/>
        <v>4130</v>
      </c>
      <c r="H6761">
        <f t="shared" si="1051"/>
        <v>0</v>
      </c>
      <c r="I6761">
        <f t="shared" si="1052"/>
        <v>1997</v>
      </c>
      <c r="J6761">
        <f t="shared" si="1053"/>
        <v>7</v>
      </c>
      <c r="K6761" s="24">
        <f t="shared" si="1054"/>
        <v>4.13</v>
      </c>
      <c r="L6761" s="24">
        <f t="shared" si="1055"/>
        <v>0</v>
      </c>
      <c r="M6761" s="24">
        <f t="shared" si="1056"/>
        <v>10.111000000000001</v>
      </c>
      <c r="N6761" s="24">
        <f t="shared" si="1057"/>
        <v>8.8089999999999993</v>
      </c>
      <c r="O6761" s="24">
        <f t="shared" si="1058"/>
        <v>0</v>
      </c>
      <c r="P6761" s="24">
        <f t="shared" si="1059"/>
        <v>0</v>
      </c>
    </row>
    <row r="6762" spans="1:16" x14ac:dyDescent="0.25">
      <c r="A6762" s="15">
        <v>35613</v>
      </c>
      <c r="B6762">
        <v>0</v>
      </c>
      <c r="C6762">
        <v>12159</v>
      </c>
      <c r="D6762">
        <v>0</v>
      </c>
      <c r="E6762">
        <v>8847</v>
      </c>
      <c r="F6762">
        <v>0</v>
      </c>
      <c r="G6762">
        <f t="shared" si="1050"/>
        <v>2082</v>
      </c>
      <c r="H6762">
        <f t="shared" si="1051"/>
        <v>0</v>
      </c>
      <c r="I6762">
        <f t="shared" si="1052"/>
        <v>1997</v>
      </c>
      <c r="J6762">
        <f t="shared" si="1053"/>
        <v>7</v>
      </c>
      <c r="K6762" s="24">
        <f t="shared" si="1054"/>
        <v>2.0819999999999999</v>
      </c>
      <c r="L6762" s="24">
        <f t="shared" si="1055"/>
        <v>0</v>
      </c>
      <c r="M6762" s="24">
        <f t="shared" si="1056"/>
        <v>12.159000000000001</v>
      </c>
      <c r="N6762" s="24">
        <f t="shared" si="1057"/>
        <v>8.8469999999999995</v>
      </c>
      <c r="O6762" s="24">
        <f t="shared" si="1058"/>
        <v>0</v>
      </c>
      <c r="P6762" s="24">
        <f t="shared" si="1059"/>
        <v>0</v>
      </c>
    </row>
    <row r="6763" spans="1:16" x14ac:dyDescent="0.25">
      <c r="A6763" s="15">
        <v>35614</v>
      </c>
      <c r="B6763">
        <v>0</v>
      </c>
      <c r="C6763">
        <v>11616</v>
      </c>
      <c r="D6763">
        <v>0</v>
      </c>
      <c r="E6763">
        <v>8976</v>
      </c>
      <c r="F6763">
        <v>0</v>
      </c>
      <c r="G6763">
        <f t="shared" si="1050"/>
        <v>2625</v>
      </c>
      <c r="H6763">
        <f t="shared" si="1051"/>
        <v>0</v>
      </c>
      <c r="I6763">
        <f t="shared" si="1052"/>
        <v>1997</v>
      </c>
      <c r="J6763">
        <f t="shared" si="1053"/>
        <v>7</v>
      </c>
      <c r="K6763" s="24">
        <f t="shared" si="1054"/>
        <v>2.625</v>
      </c>
      <c r="L6763" s="24">
        <f t="shared" si="1055"/>
        <v>0</v>
      </c>
      <c r="M6763" s="24">
        <f t="shared" si="1056"/>
        <v>11.616</v>
      </c>
      <c r="N6763" s="24">
        <f t="shared" si="1057"/>
        <v>8.9760000000000009</v>
      </c>
      <c r="O6763" s="24">
        <f t="shared" si="1058"/>
        <v>0</v>
      </c>
      <c r="P6763" s="24">
        <f t="shared" si="1059"/>
        <v>0</v>
      </c>
    </row>
    <row r="6764" spans="1:16" x14ac:dyDescent="0.25">
      <c r="A6764" s="15">
        <v>35615</v>
      </c>
      <c r="B6764">
        <v>0</v>
      </c>
      <c r="C6764">
        <v>11719</v>
      </c>
      <c r="D6764">
        <v>0</v>
      </c>
      <c r="E6764">
        <v>8891</v>
      </c>
      <c r="F6764">
        <v>0</v>
      </c>
      <c r="G6764">
        <f t="shared" si="1050"/>
        <v>2522</v>
      </c>
      <c r="H6764">
        <f t="shared" si="1051"/>
        <v>0</v>
      </c>
      <c r="I6764">
        <f t="shared" si="1052"/>
        <v>1997</v>
      </c>
      <c r="J6764">
        <f t="shared" si="1053"/>
        <v>7</v>
      </c>
      <c r="K6764" s="24">
        <f t="shared" si="1054"/>
        <v>2.5219999999999998</v>
      </c>
      <c r="L6764" s="24">
        <f t="shared" si="1055"/>
        <v>0</v>
      </c>
      <c r="M6764" s="24">
        <f t="shared" si="1056"/>
        <v>11.718999999999999</v>
      </c>
      <c r="N6764" s="24">
        <f t="shared" si="1057"/>
        <v>8.891</v>
      </c>
      <c r="O6764" s="24">
        <f t="shared" si="1058"/>
        <v>0</v>
      </c>
      <c r="P6764" s="24">
        <f t="shared" si="1059"/>
        <v>0</v>
      </c>
    </row>
    <row r="6765" spans="1:16" x14ac:dyDescent="0.25">
      <c r="A6765" s="15">
        <v>35616</v>
      </c>
      <c r="B6765">
        <v>0</v>
      </c>
      <c r="C6765">
        <v>11633</v>
      </c>
      <c r="D6765">
        <v>0</v>
      </c>
      <c r="E6765">
        <v>8872</v>
      </c>
      <c r="F6765">
        <v>0</v>
      </c>
      <c r="G6765">
        <f t="shared" si="1050"/>
        <v>2608</v>
      </c>
      <c r="H6765">
        <f t="shared" si="1051"/>
        <v>0</v>
      </c>
      <c r="I6765">
        <f t="shared" si="1052"/>
        <v>1997</v>
      </c>
      <c r="J6765">
        <f t="shared" si="1053"/>
        <v>7</v>
      </c>
      <c r="K6765" s="24">
        <f t="shared" si="1054"/>
        <v>2.6080000000000001</v>
      </c>
      <c r="L6765" s="24">
        <f t="shared" si="1055"/>
        <v>0</v>
      </c>
      <c r="M6765" s="24">
        <f t="shared" si="1056"/>
        <v>11.632999999999999</v>
      </c>
      <c r="N6765" s="24">
        <f t="shared" si="1057"/>
        <v>8.8719999999999999</v>
      </c>
      <c r="O6765" s="24">
        <f t="shared" si="1058"/>
        <v>0</v>
      </c>
      <c r="P6765" s="24">
        <f t="shared" si="1059"/>
        <v>0</v>
      </c>
    </row>
    <row r="6766" spans="1:16" x14ac:dyDescent="0.25">
      <c r="A6766" s="15">
        <v>35617</v>
      </c>
      <c r="B6766">
        <v>0</v>
      </c>
      <c r="C6766">
        <v>11689</v>
      </c>
      <c r="D6766">
        <v>0</v>
      </c>
      <c r="E6766">
        <v>8769</v>
      </c>
      <c r="F6766">
        <v>0</v>
      </c>
      <c r="G6766">
        <f t="shared" si="1050"/>
        <v>2552</v>
      </c>
      <c r="H6766">
        <f t="shared" si="1051"/>
        <v>0</v>
      </c>
      <c r="I6766">
        <f t="shared" si="1052"/>
        <v>1997</v>
      </c>
      <c r="J6766">
        <f t="shared" si="1053"/>
        <v>7</v>
      </c>
      <c r="K6766" s="24">
        <f t="shared" si="1054"/>
        <v>2.552</v>
      </c>
      <c r="L6766" s="24">
        <f t="shared" si="1055"/>
        <v>0</v>
      </c>
      <c r="M6766" s="24">
        <f t="shared" si="1056"/>
        <v>11.689</v>
      </c>
      <c r="N6766" s="24">
        <f t="shared" si="1057"/>
        <v>8.7690000000000001</v>
      </c>
      <c r="O6766" s="24">
        <f t="shared" si="1058"/>
        <v>0</v>
      </c>
      <c r="P6766" s="24">
        <f t="shared" si="1059"/>
        <v>0</v>
      </c>
    </row>
    <row r="6767" spans="1:16" x14ac:dyDescent="0.25">
      <c r="A6767" s="15">
        <v>35618</v>
      </c>
      <c r="B6767">
        <v>0</v>
      </c>
      <c r="C6767">
        <v>11592</v>
      </c>
      <c r="D6767">
        <v>0</v>
      </c>
      <c r="E6767">
        <v>8494</v>
      </c>
      <c r="F6767">
        <v>0</v>
      </c>
      <c r="G6767">
        <f t="shared" si="1050"/>
        <v>2649</v>
      </c>
      <c r="H6767">
        <f t="shared" si="1051"/>
        <v>0</v>
      </c>
      <c r="I6767">
        <f t="shared" si="1052"/>
        <v>1997</v>
      </c>
      <c r="J6767">
        <f t="shared" si="1053"/>
        <v>7</v>
      </c>
      <c r="K6767" s="24">
        <f t="shared" si="1054"/>
        <v>2.649</v>
      </c>
      <c r="L6767" s="24">
        <f t="shared" si="1055"/>
        <v>0</v>
      </c>
      <c r="M6767" s="24">
        <f t="shared" si="1056"/>
        <v>11.592000000000001</v>
      </c>
      <c r="N6767" s="24">
        <f t="shared" si="1057"/>
        <v>8.4939999999999998</v>
      </c>
      <c r="O6767" s="24">
        <f t="shared" si="1058"/>
        <v>0</v>
      </c>
      <c r="P6767" s="24">
        <f t="shared" si="1059"/>
        <v>0</v>
      </c>
    </row>
    <row r="6768" spans="1:16" x14ac:dyDescent="0.25">
      <c r="A6768" s="15">
        <v>35619</v>
      </c>
      <c r="B6768">
        <v>0</v>
      </c>
      <c r="C6768">
        <v>11122</v>
      </c>
      <c r="D6768">
        <v>0</v>
      </c>
      <c r="E6768">
        <v>8381</v>
      </c>
      <c r="F6768">
        <v>0</v>
      </c>
      <c r="G6768">
        <f t="shared" si="1050"/>
        <v>3119</v>
      </c>
      <c r="H6768">
        <f t="shared" si="1051"/>
        <v>0</v>
      </c>
      <c r="I6768">
        <f t="shared" si="1052"/>
        <v>1997</v>
      </c>
      <c r="J6768">
        <f t="shared" si="1053"/>
        <v>7</v>
      </c>
      <c r="K6768" s="24">
        <f t="shared" si="1054"/>
        <v>3.1190000000000002</v>
      </c>
      <c r="L6768" s="24">
        <f t="shared" si="1055"/>
        <v>0</v>
      </c>
      <c r="M6768" s="24">
        <f t="shared" si="1056"/>
        <v>11.122</v>
      </c>
      <c r="N6768" s="24">
        <f t="shared" si="1057"/>
        <v>8.3810000000000002</v>
      </c>
      <c r="O6768" s="24">
        <f t="shared" si="1058"/>
        <v>0</v>
      </c>
      <c r="P6768" s="24">
        <f t="shared" si="1059"/>
        <v>0</v>
      </c>
    </row>
    <row r="6769" spans="1:16" x14ac:dyDescent="0.25">
      <c r="A6769" s="15">
        <v>35620</v>
      </c>
      <c r="B6769">
        <v>0</v>
      </c>
      <c r="C6769">
        <v>7628</v>
      </c>
      <c r="D6769">
        <v>0</v>
      </c>
      <c r="E6769">
        <v>8400</v>
      </c>
      <c r="F6769">
        <v>0</v>
      </c>
      <c r="G6769">
        <f t="shared" si="1050"/>
        <v>6613</v>
      </c>
      <c r="H6769">
        <f t="shared" si="1051"/>
        <v>0</v>
      </c>
      <c r="I6769">
        <f t="shared" si="1052"/>
        <v>1997</v>
      </c>
      <c r="J6769">
        <f t="shared" si="1053"/>
        <v>7</v>
      </c>
      <c r="K6769" s="24">
        <f t="shared" si="1054"/>
        <v>6.6130000000000004</v>
      </c>
      <c r="L6769" s="24">
        <f t="shared" si="1055"/>
        <v>0</v>
      </c>
      <c r="M6769" s="24">
        <f t="shared" si="1056"/>
        <v>7.6280000000000001</v>
      </c>
      <c r="N6769" s="24">
        <f t="shared" si="1057"/>
        <v>8.4</v>
      </c>
      <c r="O6769" s="24">
        <f t="shared" si="1058"/>
        <v>0</v>
      </c>
      <c r="P6769" s="24">
        <f t="shared" si="1059"/>
        <v>0</v>
      </c>
    </row>
    <row r="6770" spans="1:16" x14ac:dyDescent="0.25">
      <c r="A6770" s="15">
        <v>35621</v>
      </c>
      <c r="B6770">
        <v>0</v>
      </c>
      <c r="C6770">
        <v>4938</v>
      </c>
      <c r="D6770">
        <v>0</v>
      </c>
      <c r="E6770">
        <v>8419</v>
      </c>
      <c r="F6770">
        <v>0</v>
      </c>
      <c r="G6770">
        <f t="shared" si="1050"/>
        <v>9303</v>
      </c>
      <c r="H6770">
        <f t="shared" si="1051"/>
        <v>0</v>
      </c>
      <c r="I6770">
        <f t="shared" si="1052"/>
        <v>1997</v>
      </c>
      <c r="J6770">
        <f t="shared" si="1053"/>
        <v>7</v>
      </c>
      <c r="K6770" s="24">
        <f t="shared" si="1054"/>
        <v>9.3030000000000008</v>
      </c>
      <c r="L6770" s="24">
        <f t="shared" si="1055"/>
        <v>0</v>
      </c>
      <c r="M6770" s="24">
        <f t="shared" si="1056"/>
        <v>4.9379999999999997</v>
      </c>
      <c r="N6770" s="24">
        <f t="shared" si="1057"/>
        <v>8.4190000000000005</v>
      </c>
      <c r="O6770" s="24">
        <f t="shared" si="1058"/>
        <v>0</v>
      </c>
      <c r="P6770" s="24">
        <f t="shared" si="1059"/>
        <v>0</v>
      </c>
    </row>
    <row r="6771" spans="1:16" x14ac:dyDescent="0.25">
      <c r="A6771" s="15">
        <v>35622</v>
      </c>
      <c r="B6771">
        <v>0</v>
      </c>
      <c r="C6771">
        <v>4858</v>
      </c>
      <c r="D6771">
        <v>0</v>
      </c>
      <c r="E6771">
        <v>8824</v>
      </c>
      <c r="F6771">
        <v>0</v>
      </c>
      <c r="G6771">
        <f t="shared" si="1050"/>
        <v>9383</v>
      </c>
      <c r="H6771">
        <f t="shared" si="1051"/>
        <v>0</v>
      </c>
      <c r="I6771">
        <f t="shared" si="1052"/>
        <v>1997</v>
      </c>
      <c r="J6771">
        <f t="shared" si="1053"/>
        <v>7</v>
      </c>
      <c r="K6771" s="24">
        <f t="shared" si="1054"/>
        <v>9.3829999999999991</v>
      </c>
      <c r="L6771" s="24">
        <f t="shared" si="1055"/>
        <v>0</v>
      </c>
      <c r="M6771" s="24">
        <f t="shared" si="1056"/>
        <v>4.8579999999999997</v>
      </c>
      <c r="N6771" s="24">
        <f t="shared" si="1057"/>
        <v>8.8239999999999998</v>
      </c>
      <c r="O6771" s="24">
        <f t="shared" si="1058"/>
        <v>0</v>
      </c>
      <c r="P6771" s="24">
        <f t="shared" si="1059"/>
        <v>0</v>
      </c>
    </row>
    <row r="6772" spans="1:16" x14ac:dyDescent="0.25">
      <c r="A6772" s="15">
        <v>35623</v>
      </c>
      <c r="B6772">
        <v>0</v>
      </c>
      <c r="C6772">
        <v>4974</v>
      </c>
      <c r="D6772">
        <v>0</v>
      </c>
      <c r="E6772">
        <v>8838</v>
      </c>
      <c r="F6772">
        <v>0</v>
      </c>
      <c r="G6772">
        <f t="shared" si="1050"/>
        <v>9267</v>
      </c>
      <c r="H6772">
        <f t="shared" si="1051"/>
        <v>0</v>
      </c>
      <c r="I6772">
        <f t="shared" si="1052"/>
        <v>1997</v>
      </c>
      <c r="J6772">
        <f t="shared" si="1053"/>
        <v>7</v>
      </c>
      <c r="K6772" s="24">
        <f t="shared" si="1054"/>
        <v>9.2669999999999995</v>
      </c>
      <c r="L6772" s="24">
        <f t="shared" si="1055"/>
        <v>0</v>
      </c>
      <c r="M6772" s="24">
        <f t="shared" si="1056"/>
        <v>4.9740000000000002</v>
      </c>
      <c r="N6772" s="24">
        <f t="shared" si="1057"/>
        <v>8.8379999999999992</v>
      </c>
      <c r="O6772" s="24">
        <f t="shared" si="1058"/>
        <v>0</v>
      </c>
      <c r="P6772" s="24">
        <f t="shared" si="1059"/>
        <v>0</v>
      </c>
    </row>
    <row r="6773" spans="1:16" x14ac:dyDescent="0.25">
      <c r="A6773" s="15">
        <v>35624</v>
      </c>
      <c r="B6773">
        <v>0</v>
      </c>
      <c r="C6773">
        <v>10712</v>
      </c>
      <c r="D6773">
        <v>0</v>
      </c>
      <c r="E6773">
        <v>9293</v>
      </c>
      <c r="F6773">
        <v>0</v>
      </c>
      <c r="G6773">
        <f t="shared" si="1050"/>
        <v>3529</v>
      </c>
      <c r="H6773">
        <f t="shared" si="1051"/>
        <v>0</v>
      </c>
      <c r="I6773">
        <f t="shared" si="1052"/>
        <v>1997</v>
      </c>
      <c r="J6773">
        <f t="shared" si="1053"/>
        <v>7</v>
      </c>
      <c r="K6773" s="24">
        <f t="shared" si="1054"/>
        <v>3.5289999999999999</v>
      </c>
      <c r="L6773" s="24">
        <f t="shared" si="1055"/>
        <v>0</v>
      </c>
      <c r="M6773" s="24">
        <f t="shared" si="1056"/>
        <v>10.712</v>
      </c>
      <c r="N6773" s="24">
        <f t="shared" si="1057"/>
        <v>9.2929999999999993</v>
      </c>
      <c r="O6773" s="24">
        <f t="shared" si="1058"/>
        <v>0</v>
      </c>
      <c r="P6773" s="24">
        <f t="shared" si="1059"/>
        <v>0</v>
      </c>
    </row>
    <row r="6774" spans="1:16" x14ac:dyDescent="0.25">
      <c r="A6774" s="15">
        <v>35625</v>
      </c>
      <c r="B6774">
        <v>0</v>
      </c>
      <c r="C6774">
        <v>5746</v>
      </c>
      <c r="D6774">
        <v>0</v>
      </c>
      <c r="E6774">
        <v>8167</v>
      </c>
      <c r="F6774">
        <v>0</v>
      </c>
      <c r="G6774">
        <f t="shared" si="1050"/>
        <v>8495</v>
      </c>
      <c r="H6774">
        <f t="shared" si="1051"/>
        <v>163</v>
      </c>
      <c r="I6774">
        <f t="shared" si="1052"/>
        <v>1997</v>
      </c>
      <c r="J6774">
        <f t="shared" si="1053"/>
        <v>7</v>
      </c>
      <c r="K6774" s="24">
        <f t="shared" si="1054"/>
        <v>8.4949999999999992</v>
      </c>
      <c r="L6774" s="24">
        <f t="shared" si="1055"/>
        <v>0.16300000000000001</v>
      </c>
      <c r="M6774" s="24">
        <f t="shared" si="1056"/>
        <v>5.7460000000000004</v>
      </c>
      <c r="N6774" s="24">
        <f t="shared" si="1057"/>
        <v>8.1669999999999998</v>
      </c>
      <c r="O6774" s="24">
        <f t="shared" si="1058"/>
        <v>0</v>
      </c>
      <c r="P6774" s="24">
        <f t="shared" si="1059"/>
        <v>0</v>
      </c>
    </row>
    <row r="6775" spans="1:16" x14ac:dyDescent="0.25">
      <c r="A6775" s="15">
        <v>35626</v>
      </c>
      <c r="B6775">
        <v>0</v>
      </c>
      <c r="C6775">
        <v>2553</v>
      </c>
      <c r="D6775">
        <v>0</v>
      </c>
      <c r="E6775">
        <v>8516</v>
      </c>
      <c r="F6775">
        <v>0</v>
      </c>
      <c r="G6775">
        <f t="shared" si="1050"/>
        <v>11688</v>
      </c>
      <c r="H6775">
        <f t="shared" si="1051"/>
        <v>0</v>
      </c>
      <c r="I6775">
        <f t="shared" si="1052"/>
        <v>1997</v>
      </c>
      <c r="J6775">
        <f t="shared" si="1053"/>
        <v>7</v>
      </c>
      <c r="K6775" s="24">
        <f t="shared" si="1054"/>
        <v>11.688000000000001</v>
      </c>
      <c r="L6775" s="24">
        <f t="shared" si="1055"/>
        <v>0</v>
      </c>
      <c r="M6775" s="24">
        <f t="shared" si="1056"/>
        <v>2.5529999999999999</v>
      </c>
      <c r="N6775" s="24">
        <f t="shared" si="1057"/>
        <v>8.516</v>
      </c>
      <c r="O6775" s="24">
        <f t="shared" si="1058"/>
        <v>0</v>
      </c>
      <c r="P6775" s="24">
        <f t="shared" si="1059"/>
        <v>0</v>
      </c>
    </row>
    <row r="6776" spans="1:16" x14ac:dyDescent="0.25">
      <c r="A6776" s="15">
        <v>35627</v>
      </c>
      <c r="B6776">
        <v>0</v>
      </c>
      <c r="C6776">
        <v>9334</v>
      </c>
      <c r="D6776">
        <v>0</v>
      </c>
      <c r="E6776">
        <v>8491</v>
      </c>
      <c r="F6776">
        <v>0</v>
      </c>
      <c r="G6776">
        <f t="shared" si="1050"/>
        <v>4907</v>
      </c>
      <c r="H6776">
        <f t="shared" si="1051"/>
        <v>0</v>
      </c>
      <c r="I6776">
        <f t="shared" si="1052"/>
        <v>1997</v>
      </c>
      <c r="J6776">
        <f t="shared" si="1053"/>
        <v>7</v>
      </c>
      <c r="K6776" s="24">
        <f t="shared" si="1054"/>
        <v>4.907</v>
      </c>
      <c r="L6776" s="24">
        <f t="shared" si="1055"/>
        <v>0</v>
      </c>
      <c r="M6776" s="24">
        <f t="shared" si="1056"/>
        <v>9.3339999999999996</v>
      </c>
      <c r="N6776" s="24">
        <f t="shared" si="1057"/>
        <v>8.4909999999999997</v>
      </c>
      <c r="O6776" s="24">
        <f t="shared" si="1058"/>
        <v>0</v>
      </c>
      <c r="P6776" s="24">
        <f t="shared" si="1059"/>
        <v>0</v>
      </c>
    </row>
    <row r="6777" spans="1:16" x14ac:dyDescent="0.25">
      <c r="A6777" s="15">
        <v>35628</v>
      </c>
      <c r="B6777">
        <v>0</v>
      </c>
      <c r="C6777">
        <v>9099</v>
      </c>
      <c r="D6777">
        <v>0</v>
      </c>
      <c r="E6777">
        <v>8498</v>
      </c>
      <c r="F6777">
        <v>0</v>
      </c>
      <c r="G6777">
        <f t="shared" si="1050"/>
        <v>5142</v>
      </c>
      <c r="H6777">
        <f t="shared" si="1051"/>
        <v>0</v>
      </c>
      <c r="I6777">
        <f t="shared" si="1052"/>
        <v>1997</v>
      </c>
      <c r="J6777">
        <f t="shared" si="1053"/>
        <v>7</v>
      </c>
      <c r="K6777" s="24">
        <f t="shared" si="1054"/>
        <v>5.1420000000000003</v>
      </c>
      <c r="L6777" s="24">
        <f t="shared" si="1055"/>
        <v>0</v>
      </c>
      <c r="M6777" s="24">
        <f t="shared" si="1056"/>
        <v>9.0990000000000002</v>
      </c>
      <c r="N6777" s="24">
        <f t="shared" si="1057"/>
        <v>8.4979999999999993</v>
      </c>
      <c r="O6777" s="24">
        <f t="shared" si="1058"/>
        <v>0</v>
      </c>
      <c r="P6777" s="24">
        <f t="shared" si="1059"/>
        <v>0</v>
      </c>
    </row>
    <row r="6778" spans="1:16" x14ac:dyDescent="0.25">
      <c r="A6778" s="15">
        <v>35629</v>
      </c>
      <c r="B6778">
        <v>0</v>
      </c>
      <c r="C6778">
        <v>9958</v>
      </c>
      <c r="D6778">
        <v>0</v>
      </c>
      <c r="E6778">
        <v>8854</v>
      </c>
      <c r="F6778">
        <v>0</v>
      </c>
      <c r="G6778">
        <f t="shared" si="1050"/>
        <v>4283</v>
      </c>
      <c r="H6778">
        <f t="shared" si="1051"/>
        <v>0</v>
      </c>
      <c r="I6778">
        <f t="shared" si="1052"/>
        <v>1997</v>
      </c>
      <c r="J6778">
        <f t="shared" si="1053"/>
        <v>7</v>
      </c>
      <c r="K6778" s="24">
        <f t="shared" si="1054"/>
        <v>4.2830000000000004</v>
      </c>
      <c r="L6778" s="24">
        <f t="shared" si="1055"/>
        <v>0</v>
      </c>
      <c r="M6778" s="24">
        <f t="shared" si="1056"/>
        <v>9.9580000000000002</v>
      </c>
      <c r="N6778" s="24">
        <f t="shared" si="1057"/>
        <v>8.8539999999999992</v>
      </c>
      <c r="O6778" s="24">
        <f t="shared" si="1058"/>
        <v>0</v>
      </c>
      <c r="P6778" s="24">
        <f t="shared" si="1059"/>
        <v>0</v>
      </c>
    </row>
    <row r="6779" spans="1:16" x14ac:dyDescent="0.25">
      <c r="A6779" s="15">
        <v>35630</v>
      </c>
      <c r="B6779">
        <v>0</v>
      </c>
      <c r="C6779">
        <v>11764</v>
      </c>
      <c r="D6779">
        <v>0</v>
      </c>
      <c r="E6779">
        <v>8644</v>
      </c>
      <c r="F6779">
        <v>0</v>
      </c>
      <c r="G6779">
        <f t="shared" si="1050"/>
        <v>2477</v>
      </c>
      <c r="H6779">
        <f t="shared" si="1051"/>
        <v>0</v>
      </c>
      <c r="I6779">
        <f t="shared" si="1052"/>
        <v>1997</v>
      </c>
      <c r="J6779">
        <f t="shared" si="1053"/>
        <v>7</v>
      </c>
      <c r="K6779" s="24">
        <f t="shared" si="1054"/>
        <v>2.4769999999999999</v>
      </c>
      <c r="L6779" s="24">
        <f t="shared" si="1055"/>
        <v>0</v>
      </c>
      <c r="M6779" s="24">
        <f t="shared" si="1056"/>
        <v>11.763999999999999</v>
      </c>
      <c r="N6779" s="24">
        <f t="shared" si="1057"/>
        <v>8.6440000000000001</v>
      </c>
      <c r="O6779" s="24">
        <f t="shared" si="1058"/>
        <v>0</v>
      </c>
      <c r="P6779" s="24">
        <f t="shared" si="1059"/>
        <v>0</v>
      </c>
    </row>
    <row r="6780" spans="1:16" x14ac:dyDescent="0.25">
      <c r="A6780" s="15">
        <v>35631</v>
      </c>
      <c r="B6780">
        <v>0</v>
      </c>
      <c r="C6780">
        <v>11971</v>
      </c>
      <c r="D6780">
        <v>0</v>
      </c>
      <c r="E6780">
        <v>8704</v>
      </c>
      <c r="F6780">
        <v>0</v>
      </c>
      <c r="G6780">
        <f t="shared" si="1050"/>
        <v>2270</v>
      </c>
      <c r="H6780">
        <f t="shared" si="1051"/>
        <v>0</v>
      </c>
      <c r="I6780">
        <f t="shared" si="1052"/>
        <v>1997</v>
      </c>
      <c r="J6780">
        <f t="shared" si="1053"/>
        <v>7</v>
      </c>
      <c r="K6780" s="24">
        <f t="shared" si="1054"/>
        <v>2.27</v>
      </c>
      <c r="L6780" s="24">
        <f t="shared" si="1055"/>
        <v>0</v>
      </c>
      <c r="M6780" s="24">
        <f t="shared" si="1056"/>
        <v>11.971</v>
      </c>
      <c r="N6780" s="24">
        <f t="shared" si="1057"/>
        <v>8.7040000000000006</v>
      </c>
      <c r="O6780" s="24">
        <f t="shared" si="1058"/>
        <v>0</v>
      </c>
      <c r="P6780" s="24">
        <f t="shared" si="1059"/>
        <v>0</v>
      </c>
    </row>
    <row r="6781" spans="1:16" x14ac:dyDescent="0.25">
      <c r="A6781" s="15">
        <v>35632</v>
      </c>
      <c r="B6781">
        <v>0</v>
      </c>
      <c r="C6781">
        <v>11445</v>
      </c>
      <c r="D6781">
        <v>0</v>
      </c>
      <c r="E6781">
        <v>8721</v>
      </c>
      <c r="F6781">
        <v>0</v>
      </c>
      <c r="G6781">
        <f t="shared" si="1050"/>
        <v>2796</v>
      </c>
      <c r="H6781">
        <f t="shared" si="1051"/>
        <v>0</v>
      </c>
      <c r="I6781">
        <f t="shared" si="1052"/>
        <v>1997</v>
      </c>
      <c r="J6781">
        <f t="shared" si="1053"/>
        <v>7</v>
      </c>
      <c r="K6781" s="24">
        <f t="shared" si="1054"/>
        <v>2.7959999999999998</v>
      </c>
      <c r="L6781" s="24">
        <f t="shared" si="1055"/>
        <v>0</v>
      </c>
      <c r="M6781" s="24">
        <f t="shared" si="1056"/>
        <v>11.445</v>
      </c>
      <c r="N6781" s="24">
        <f t="shared" si="1057"/>
        <v>8.7210000000000001</v>
      </c>
      <c r="O6781" s="24">
        <f t="shared" si="1058"/>
        <v>0</v>
      </c>
      <c r="P6781" s="24">
        <f t="shared" si="1059"/>
        <v>0</v>
      </c>
    </row>
    <row r="6782" spans="1:16" x14ac:dyDescent="0.25">
      <c r="A6782" s="15">
        <v>35633</v>
      </c>
      <c r="B6782">
        <v>0</v>
      </c>
      <c r="C6782">
        <v>10756</v>
      </c>
      <c r="D6782">
        <v>0</v>
      </c>
      <c r="E6782">
        <v>8729</v>
      </c>
      <c r="F6782">
        <v>0</v>
      </c>
      <c r="G6782">
        <f t="shared" si="1050"/>
        <v>3485</v>
      </c>
      <c r="H6782">
        <f t="shared" si="1051"/>
        <v>0</v>
      </c>
      <c r="I6782">
        <f t="shared" si="1052"/>
        <v>1997</v>
      </c>
      <c r="J6782">
        <f t="shared" si="1053"/>
        <v>7</v>
      </c>
      <c r="K6782" s="24">
        <f t="shared" si="1054"/>
        <v>3.4849999999999999</v>
      </c>
      <c r="L6782" s="24">
        <f t="shared" si="1055"/>
        <v>0</v>
      </c>
      <c r="M6782" s="24">
        <f t="shared" si="1056"/>
        <v>10.756</v>
      </c>
      <c r="N6782" s="24">
        <f t="shared" si="1057"/>
        <v>8.7289999999999992</v>
      </c>
      <c r="O6782" s="24">
        <f t="shared" si="1058"/>
        <v>0</v>
      </c>
      <c r="P6782" s="24">
        <f t="shared" si="1059"/>
        <v>0</v>
      </c>
    </row>
    <row r="6783" spans="1:16" x14ac:dyDescent="0.25">
      <c r="A6783" s="15">
        <v>35634</v>
      </c>
      <c r="B6783">
        <v>1778</v>
      </c>
      <c r="C6783">
        <v>12044</v>
      </c>
      <c r="D6783">
        <v>0</v>
      </c>
      <c r="E6783">
        <v>8716</v>
      </c>
      <c r="F6783">
        <v>0</v>
      </c>
      <c r="G6783">
        <f t="shared" si="1050"/>
        <v>419</v>
      </c>
      <c r="H6783">
        <f t="shared" si="1051"/>
        <v>0</v>
      </c>
      <c r="I6783">
        <f t="shared" si="1052"/>
        <v>1997</v>
      </c>
      <c r="J6783">
        <f t="shared" si="1053"/>
        <v>7</v>
      </c>
      <c r="K6783" s="24">
        <f t="shared" si="1054"/>
        <v>0.41899999999999998</v>
      </c>
      <c r="L6783" s="24">
        <f t="shared" si="1055"/>
        <v>0</v>
      </c>
      <c r="M6783" s="24">
        <f t="shared" si="1056"/>
        <v>13.821999999999999</v>
      </c>
      <c r="N6783" s="24">
        <f t="shared" si="1057"/>
        <v>8.7159999999999993</v>
      </c>
      <c r="O6783" s="24">
        <f t="shared" si="1058"/>
        <v>1.778</v>
      </c>
      <c r="P6783" s="24">
        <f t="shared" si="1059"/>
        <v>0</v>
      </c>
    </row>
    <row r="6784" spans="1:16" x14ac:dyDescent="0.25">
      <c r="A6784" s="15">
        <v>35635</v>
      </c>
      <c r="B6784">
        <v>1778</v>
      </c>
      <c r="C6784">
        <v>11763</v>
      </c>
      <c r="D6784">
        <v>0</v>
      </c>
      <c r="E6784">
        <v>8711</v>
      </c>
      <c r="F6784">
        <v>0</v>
      </c>
      <c r="G6784">
        <f t="shared" si="1050"/>
        <v>700</v>
      </c>
      <c r="H6784">
        <f t="shared" si="1051"/>
        <v>0</v>
      </c>
      <c r="I6784">
        <f t="shared" si="1052"/>
        <v>1997</v>
      </c>
      <c r="J6784">
        <f t="shared" si="1053"/>
        <v>7</v>
      </c>
      <c r="K6784" s="24">
        <f t="shared" si="1054"/>
        <v>0.7</v>
      </c>
      <c r="L6784" s="24">
        <f t="shared" si="1055"/>
        <v>0</v>
      </c>
      <c r="M6784" s="24">
        <f t="shared" si="1056"/>
        <v>13.541</v>
      </c>
      <c r="N6784" s="24">
        <f t="shared" si="1057"/>
        <v>8.7110000000000003</v>
      </c>
      <c r="O6784" s="24">
        <f t="shared" si="1058"/>
        <v>1.778</v>
      </c>
      <c r="P6784" s="24">
        <f t="shared" si="1059"/>
        <v>0</v>
      </c>
    </row>
    <row r="6785" spans="1:16" x14ac:dyDescent="0.25">
      <c r="A6785" s="15">
        <v>35636</v>
      </c>
      <c r="B6785">
        <v>1778</v>
      </c>
      <c r="C6785">
        <v>10675</v>
      </c>
      <c r="D6785">
        <v>0</v>
      </c>
      <c r="E6785">
        <v>8800</v>
      </c>
      <c r="F6785">
        <v>0</v>
      </c>
      <c r="G6785">
        <f t="shared" si="1050"/>
        <v>1788</v>
      </c>
      <c r="H6785">
        <f t="shared" si="1051"/>
        <v>0</v>
      </c>
      <c r="I6785">
        <f t="shared" si="1052"/>
        <v>1997</v>
      </c>
      <c r="J6785">
        <f t="shared" si="1053"/>
        <v>7</v>
      </c>
      <c r="K6785" s="24">
        <f t="shared" si="1054"/>
        <v>1.788</v>
      </c>
      <c r="L6785" s="24">
        <f t="shared" si="1055"/>
        <v>0</v>
      </c>
      <c r="M6785" s="24">
        <f t="shared" si="1056"/>
        <v>12.452999999999999</v>
      </c>
      <c r="N6785" s="24">
        <f t="shared" si="1057"/>
        <v>8.8000000000000007</v>
      </c>
      <c r="O6785" s="24">
        <f t="shared" si="1058"/>
        <v>1.778</v>
      </c>
      <c r="P6785" s="24">
        <f t="shared" si="1059"/>
        <v>0</v>
      </c>
    </row>
    <row r="6786" spans="1:16" x14ac:dyDescent="0.25">
      <c r="A6786" s="15">
        <v>35637</v>
      </c>
      <c r="B6786">
        <v>1778</v>
      </c>
      <c r="C6786">
        <v>11097</v>
      </c>
      <c r="D6786">
        <v>0</v>
      </c>
      <c r="E6786">
        <v>8707</v>
      </c>
      <c r="F6786">
        <v>0</v>
      </c>
      <c r="G6786">
        <f t="shared" si="1050"/>
        <v>1366</v>
      </c>
      <c r="H6786">
        <f t="shared" si="1051"/>
        <v>0</v>
      </c>
      <c r="I6786">
        <f t="shared" si="1052"/>
        <v>1997</v>
      </c>
      <c r="J6786">
        <f t="shared" si="1053"/>
        <v>7</v>
      </c>
      <c r="K6786" s="24">
        <f t="shared" si="1054"/>
        <v>1.3660000000000001</v>
      </c>
      <c r="L6786" s="24">
        <f t="shared" si="1055"/>
        <v>0</v>
      </c>
      <c r="M6786" s="24">
        <f t="shared" si="1056"/>
        <v>12.875</v>
      </c>
      <c r="N6786" s="24">
        <f t="shared" si="1057"/>
        <v>8.7070000000000007</v>
      </c>
      <c r="O6786" s="24">
        <f t="shared" si="1058"/>
        <v>1.778</v>
      </c>
      <c r="P6786" s="24">
        <f t="shared" si="1059"/>
        <v>0</v>
      </c>
    </row>
    <row r="6787" spans="1:16" x14ac:dyDescent="0.25">
      <c r="A6787" s="15">
        <v>35638</v>
      </c>
      <c r="B6787">
        <v>1778</v>
      </c>
      <c r="C6787">
        <v>11313</v>
      </c>
      <c r="D6787">
        <v>0</v>
      </c>
      <c r="E6787">
        <v>8729</v>
      </c>
      <c r="F6787">
        <v>0</v>
      </c>
      <c r="G6787">
        <f t="shared" si="1050"/>
        <v>1150</v>
      </c>
      <c r="H6787">
        <f t="shared" si="1051"/>
        <v>0</v>
      </c>
      <c r="I6787">
        <f t="shared" si="1052"/>
        <v>1997</v>
      </c>
      <c r="J6787">
        <f t="shared" si="1053"/>
        <v>7</v>
      </c>
      <c r="K6787" s="24">
        <f t="shared" si="1054"/>
        <v>1.1499999999999999</v>
      </c>
      <c r="L6787" s="24">
        <f t="shared" si="1055"/>
        <v>0</v>
      </c>
      <c r="M6787" s="24">
        <f t="shared" si="1056"/>
        <v>13.090999999999999</v>
      </c>
      <c r="N6787" s="24">
        <f t="shared" si="1057"/>
        <v>8.7289999999999992</v>
      </c>
      <c r="O6787" s="24">
        <f t="shared" si="1058"/>
        <v>1.778</v>
      </c>
      <c r="P6787" s="24">
        <f t="shared" si="1059"/>
        <v>0</v>
      </c>
    </row>
    <row r="6788" spans="1:16" x14ac:dyDescent="0.25">
      <c r="A6788" s="15">
        <v>35639</v>
      </c>
      <c r="B6788">
        <v>1778</v>
      </c>
      <c r="C6788">
        <v>9693</v>
      </c>
      <c r="D6788">
        <v>0</v>
      </c>
      <c r="E6788">
        <v>8960</v>
      </c>
      <c r="F6788">
        <v>0</v>
      </c>
      <c r="G6788">
        <f t="shared" si="1050"/>
        <v>2770</v>
      </c>
      <c r="H6788">
        <f t="shared" si="1051"/>
        <v>0</v>
      </c>
      <c r="I6788">
        <f t="shared" si="1052"/>
        <v>1997</v>
      </c>
      <c r="J6788">
        <f t="shared" si="1053"/>
        <v>7</v>
      </c>
      <c r="K6788" s="24">
        <f t="shared" si="1054"/>
        <v>2.77</v>
      </c>
      <c r="L6788" s="24">
        <f t="shared" si="1055"/>
        <v>0</v>
      </c>
      <c r="M6788" s="24">
        <f t="shared" si="1056"/>
        <v>11.471</v>
      </c>
      <c r="N6788" s="24">
        <f t="shared" si="1057"/>
        <v>8.9600000000000009</v>
      </c>
      <c r="O6788" s="24">
        <f t="shared" si="1058"/>
        <v>1.778</v>
      </c>
      <c r="P6788" s="24">
        <f t="shared" si="1059"/>
        <v>0</v>
      </c>
    </row>
    <row r="6789" spans="1:16" x14ac:dyDescent="0.25">
      <c r="A6789" s="15">
        <v>35640</v>
      </c>
      <c r="B6789">
        <v>1778</v>
      </c>
      <c r="C6789">
        <v>11094</v>
      </c>
      <c r="D6789">
        <v>0</v>
      </c>
      <c r="E6789">
        <v>8809</v>
      </c>
      <c r="F6789">
        <v>0</v>
      </c>
      <c r="G6789">
        <f t="shared" si="1050"/>
        <v>1369</v>
      </c>
      <c r="H6789">
        <f t="shared" si="1051"/>
        <v>0</v>
      </c>
      <c r="I6789">
        <f t="shared" si="1052"/>
        <v>1997</v>
      </c>
      <c r="J6789">
        <f t="shared" si="1053"/>
        <v>7</v>
      </c>
      <c r="K6789" s="24">
        <f t="shared" si="1054"/>
        <v>1.369</v>
      </c>
      <c r="L6789" s="24">
        <f t="shared" si="1055"/>
        <v>0</v>
      </c>
      <c r="M6789" s="24">
        <f t="shared" si="1056"/>
        <v>12.872</v>
      </c>
      <c r="N6789" s="24">
        <f t="shared" si="1057"/>
        <v>8.8089999999999993</v>
      </c>
      <c r="O6789" s="24">
        <f t="shared" si="1058"/>
        <v>1.778</v>
      </c>
      <c r="P6789" s="24">
        <f t="shared" si="1059"/>
        <v>0</v>
      </c>
    </row>
    <row r="6790" spans="1:16" x14ac:dyDescent="0.25">
      <c r="A6790" s="15">
        <v>35641</v>
      </c>
      <c r="B6790">
        <v>1778</v>
      </c>
      <c r="C6790">
        <v>11102</v>
      </c>
      <c r="D6790">
        <v>0</v>
      </c>
      <c r="E6790">
        <v>8967</v>
      </c>
      <c r="F6790">
        <v>0</v>
      </c>
      <c r="G6790">
        <f t="shared" ref="G6790:G6853" si="1060">MAX(IF(AND(MONTH(A6790)&gt;6,MONTH(A6790)&lt;10),14241,13250)-B6790-C6790-F6790,0)</f>
        <v>1361</v>
      </c>
      <c r="H6790">
        <f t="shared" ref="H6790:H6853" si="1061">MAX(8330-E6790-D6790,0)</f>
        <v>0</v>
      </c>
      <c r="I6790">
        <f t="shared" ref="I6790:I6853" si="1062">YEAR(A6790)</f>
        <v>1997</v>
      </c>
      <c r="J6790">
        <f t="shared" ref="J6790:J6853" si="1063">MONTH(A6790)</f>
        <v>7</v>
      </c>
      <c r="K6790" s="24">
        <f t="shared" ref="K6790:K6853" si="1064">G6790/1000</f>
        <v>1.361</v>
      </c>
      <c r="L6790" s="24">
        <f t="shared" ref="L6790:L6853" si="1065">H6790/1000</f>
        <v>0</v>
      </c>
      <c r="M6790" s="24">
        <f t="shared" ref="M6790:M6853" si="1066">(B6790+C6790+F6790)/1000</f>
        <v>12.88</v>
      </c>
      <c r="N6790" s="24">
        <f t="shared" ref="N6790:N6853" si="1067">(D6790+E6790)/1000</f>
        <v>8.9670000000000005</v>
      </c>
      <c r="O6790" s="24">
        <f t="shared" ref="O6790:O6853" si="1068">B6790/1000</f>
        <v>1.778</v>
      </c>
      <c r="P6790" s="24">
        <f t="shared" ref="P6790:P6853" si="1069">F6790/1000</f>
        <v>0</v>
      </c>
    </row>
    <row r="6791" spans="1:16" x14ac:dyDescent="0.25">
      <c r="A6791" s="15">
        <v>35642</v>
      </c>
      <c r="B6791">
        <v>1778</v>
      </c>
      <c r="C6791">
        <v>10219</v>
      </c>
      <c r="D6791">
        <v>0</v>
      </c>
      <c r="E6791">
        <v>8782</v>
      </c>
      <c r="F6791">
        <v>0</v>
      </c>
      <c r="G6791">
        <f t="shared" si="1060"/>
        <v>2244</v>
      </c>
      <c r="H6791">
        <f t="shared" si="1061"/>
        <v>0</v>
      </c>
      <c r="I6791">
        <f t="shared" si="1062"/>
        <v>1997</v>
      </c>
      <c r="J6791">
        <f t="shared" si="1063"/>
        <v>7</v>
      </c>
      <c r="K6791" s="24">
        <f t="shared" si="1064"/>
        <v>2.2440000000000002</v>
      </c>
      <c r="L6791" s="24">
        <f t="shared" si="1065"/>
        <v>0</v>
      </c>
      <c r="M6791" s="24">
        <f t="shared" si="1066"/>
        <v>11.997</v>
      </c>
      <c r="N6791" s="24">
        <f t="shared" si="1067"/>
        <v>8.782</v>
      </c>
      <c r="O6791" s="24">
        <f t="shared" si="1068"/>
        <v>1.778</v>
      </c>
      <c r="P6791" s="24">
        <f t="shared" si="1069"/>
        <v>0</v>
      </c>
    </row>
    <row r="6792" spans="1:16" x14ac:dyDescent="0.25">
      <c r="A6792" s="15">
        <v>35643</v>
      </c>
      <c r="B6792">
        <v>1778</v>
      </c>
      <c r="C6792">
        <v>10594</v>
      </c>
      <c r="D6792">
        <v>0</v>
      </c>
      <c r="E6792">
        <v>8939</v>
      </c>
      <c r="F6792">
        <v>0</v>
      </c>
      <c r="G6792">
        <f t="shared" si="1060"/>
        <v>1869</v>
      </c>
      <c r="H6792">
        <f t="shared" si="1061"/>
        <v>0</v>
      </c>
      <c r="I6792">
        <f t="shared" si="1062"/>
        <v>1997</v>
      </c>
      <c r="J6792">
        <f t="shared" si="1063"/>
        <v>8</v>
      </c>
      <c r="K6792" s="24">
        <f t="shared" si="1064"/>
        <v>1.869</v>
      </c>
      <c r="L6792" s="24">
        <f t="shared" si="1065"/>
        <v>0</v>
      </c>
      <c r="M6792" s="24">
        <f t="shared" si="1066"/>
        <v>12.372</v>
      </c>
      <c r="N6792" s="24">
        <f t="shared" si="1067"/>
        <v>8.9390000000000001</v>
      </c>
      <c r="O6792" s="24">
        <f t="shared" si="1068"/>
        <v>1.778</v>
      </c>
      <c r="P6792" s="24">
        <f t="shared" si="1069"/>
        <v>0</v>
      </c>
    </row>
    <row r="6793" spans="1:16" x14ac:dyDescent="0.25">
      <c r="A6793" s="15">
        <v>35644</v>
      </c>
      <c r="B6793">
        <v>1778</v>
      </c>
      <c r="C6793">
        <v>10578</v>
      </c>
      <c r="D6793">
        <v>0</v>
      </c>
      <c r="E6793">
        <v>8924</v>
      </c>
      <c r="F6793">
        <v>0</v>
      </c>
      <c r="G6793">
        <f t="shared" si="1060"/>
        <v>1885</v>
      </c>
      <c r="H6793">
        <f t="shared" si="1061"/>
        <v>0</v>
      </c>
      <c r="I6793">
        <f t="shared" si="1062"/>
        <v>1997</v>
      </c>
      <c r="J6793">
        <f t="shared" si="1063"/>
        <v>8</v>
      </c>
      <c r="K6793" s="24">
        <f t="shared" si="1064"/>
        <v>1.885</v>
      </c>
      <c r="L6793" s="24">
        <f t="shared" si="1065"/>
        <v>0</v>
      </c>
      <c r="M6793" s="24">
        <f t="shared" si="1066"/>
        <v>12.356</v>
      </c>
      <c r="N6793" s="24">
        <f t="shared" si="1067"/>
        <v>8.9239999999999995</v>
      </c>
      <c r="O6793" s="24">
        <f t="shared" si="1068"/>
        <v>1.778</v>
      </c>
      <c r="P6793" s="24">
        <f t="shared" si="1069"/>
        <v>0</v>
      </c>
    </row>
    <row r="6794" spans="1:16" x14ac:dyDescent="0.25">
      <c r="A6794" s="15">
        <v>35645</v>
      </c>
      <c r="B6794">
        <v>444</v>
      </c>
      <c r="C6794">
        <v>12003</v>
      </c>
      <c r="D6794">
        <v>0</v>
      </c>
      <c r="E6794">
        <v>8877</v>
      </c>
      <c r="F6794">
        <v>0</v>
      </c>
      <c r="G6794">
        <f t="shared" si="1060"/>
        <v>1794</v>
      </c>
      <c r="H6794">
        <f t="shared" si="1061"/>
        <v>0</v>
      </c>
      <c r="I6794">
        <f t="shared" si="1062"/>
        <v>1997</v>
      </c>
      <c r="J6794">
        <f t="shared" si="1063"/>
        <v>8</v>
      </c>
      <c r="K6794" s="24">
        <f t="shared" si="1064"/>
        <v>1.794</v>
      </c>
      <c r="L6794" s="24">
        <f t="shared" si="1065"/>
        <v>0</v>
      </c>
      <c r="M6794" s="24">
        <f t="shared" si="1066"/>
        <v>12.446999999999999</v>
      </c>
      <c r="N6794" s="24">
        <f t="shared" si="1067"/>
        <v>8.8770000000000007</v>
      </c>
      <c r="O6794" s="24">
        <f t="shared" si="1068"/>
        <v>0.44400000000000001</v>
      </c>
      <c r="P6794" s="24">
        <f t="shared" si="1069"/>
        <v>0</v>
      </c>
    </row>
    <row r="6795" spans="1:16" x14ac:dyDescent="0.25">
      <c r="A6795" s="15">
        <v>35646</v>
      </c>
      <c r="B6795">
        <v>0</v>
      </c>
      <c r="C6795">
        <v>9540</v>
      </c>
      <c r="D6795">
        <v>0</v>
      </c>
      <c r="E6795">
        <v>8897</v>
      </c>
      <c r="F6795">
        <v>2495</v>
      </c>
      <c r="G6795">
        <f t="shared" si="1060"/>
        <v>2206</v>
      </c>
      <c r="H6795">
        <f t="shared" si="1061"/>
        <v>0</v>
      </c>
      <c r="I6795">
        <f t="shared" si="1062"/>
        <v>1997</v>
      </c>
      <c r="J6795">
        <f t="shared" si="1063"/>
        <v>8</v>
      </c>
      <c r="K6795" s="24">
        <f t="shared" si="1064"/>
        <v>2.206</v>
      </c>
      <c r="L6795" s="24">
        <f t="shared" si="1065"/>
        <v>0</v>
      </c>
      <c r="M6795" s="24">
        <f t="shared" si="1066"/>
        <v>12.035</v>
      </c>
      <c r="N6795" s="24">
        <f t="shared" si="1067"/>
        <v>8.8970000000000002</v>
      </c>
      <c r="O6795" s="24">
        <f t="shared" si="1068"/>
        <v>0</v>
      </c>
      <c r="P6795" s="24">
        <f t="shared" si="1069"/>
        <v>2.4950000000000001</v>
      </c>
    </row>
    <row r="6796" spans="1:16" x14ac:dyDescent="0.25">
      <c r="A6796" s="15">
        <v>35647</v>
      </c>
      <c r="B6796">
        <v>0</v>
      </c>
      <c r="C6796">
        <v>9147</v>
      </c>
      <c r="D6796">
        <v>0</v>
      </c>
      <c r="E6796">
        <v>8913</v>
      </c>
      <c r="F6796">
        <v>2687</v>
      </c>
      <c r="G6796">
        <f t="shared" si="1060"/>
        <v>2407</v>
      </c>
      <c r="H6796">
        <f t="shared" si="1061"/>
        <v>0</v>
      </c>
      <c r="I6796">
        <f t="shared" si="1062"/>
        <v>1997</v>
      </c>
      <c r="J6796">
        <f t="shared" si="1063"/>
        <v>8</v>
      </c>
      <c r="K6796" s="24">
        <f t="shared" si="1064"/>
        <v>2.407</v>
      </c>
      <c r="L6796" s="24">
        <f t="shared" si="1065"/>
        <v>0</v>
      </c>
      <c r="M6796" s="24">
        <f t="shared" si="1066"/>
        <v>11.834</v>
      </c>
      <c r="N6796" s="24">
        <f t="shared" si="1067"/>
        <v>8.9130000000000003</v>
      </c>
      <c r="O6796" s="24">
        <f t="shared" si="1068"/>
        <v>0</v>
      </c>
      <c r="P6796" s="24">
        <f t="shared" si="1069"/>
        <v>2.6869999999999998</v>
      </c>
    </row>
    <row r="6797" spans="1:16" x14ac:dyDescent="0.25">
      <c r="A6797" s="15">
        <v>35648</v>
      </c>
      <c r="B6797">
        <v>0</v>
      </c>
      <c r="C6797">
        <v>9846</v>
      </c>
      <c r="D6797">
        <v>0</v>
      </c>
      <c r="E6797">
        <v>8916</v>
      </c>
      <c r="F6797">
        <v>1391</v>
      </c>
      <c r="G6797">
        <f t="shared" si="1060"/>
        <v>3004</v>
      </c>
      <c r="H6797">
        <f t="shared" si="1061"/>
        <v>0</v>
      </c>
      <c r="I6797">
        <f t="shared" si="1062"/>
        <v>1997</v>
      </c>
      <c r="J6797">
        <f t="shared" si="1063"/>
        <v>8</v>
      </c>
      <c r="K6797" s="24">
        <f t="shared" si="1064"/>
        <v>3.004</v>
      </c>
      <c r="L6797" s="24">
        <f t="shared" si="1065"/>
        <v>0</v>
      </c>
      <c r="M6797" s="24">
        <f t="shared" si="1066"/>
        <v>11.237</v>
      </c>
      <c r="N6797" s="24">
        <f t="shared" si="1067"/>
        <v>8.9160000000000004</v>
      </c>
      <c r="O6797" s="24">
        <f t="shared" si="1068"/>
        <v>0</v>
      </c>
      <c r="P6797" s="24">
        <f t="shared" si="1069"/>
        <v>1.391</v>
      </c>
    </row>
    <row r="6798" spans="1:16" x14ac:dyDescent="0.25">
      <c r="A6798" s="15">
        <v>35649</v>
      </c>
      <c r="B6798">
        <v>0</v>
      </c>
      <c r="C6798">
        <v>11734</v>
      </c>
      <c r="D6798">
        <v>0</v>
      </c>
      <c r="E6798">
        <v>8934</v>
      </c>
      <c r="F6798">
        <v>2303</v>
      </c>
      <c r="G6798">
        <f t="shared" si="1060"/>
        <v>204</v>
      </c>
      <c r="H6798">
        <f t="shared" si="1061"/>
        <v>0</v>
      </c>
      <c r="I6798">
        <f t="shared" si="1062"/>
        <v>1997</v>
      </c>
      <c r="J6798">
        <f t="shared" si="1063"/>
        <v>8</v>
      </c>
      <c r="K6798" s="24">
        <f t="shared" si="1064"/>
        <v>0.20399999999999999</v>
      </c>
      <c r="L6798" s="24">
        <f t="shared" si="1065"/>
        <v>0</v>
      </c>
      <c r="M6798" s="24">
        <f t="shared" si="1066"/>
        <v>14.037000000000001</v>
      </c>
      <c r="N6798" s="24">
        <f t="shared" si="1067"/>
        <v>8.9339999999999993</v>
      </c>
      <c r="O6798" s="24">
        <f t="shared" si="1068"/>
        <v>0</v>
      </c>
      <c r="P6798" s="24">
        <f t="shared" si="1069"/>
        <v>2.3029999999999999</v>
      </c>
    </row>
    <row r="6799" spans="1:16" x14ac:dyDescent="0.25">
      <c r="A6799" s="15">
        <v>35650</v>
      </c>
      <c r="B6799">
        <v>0</v>
      </c>
      <c r="C6799">
        <v>6554</v>
      </c>
      <c r="D6799">
        <v>0</v>
      </c>
      <c r="E6799">
        <v>8656</v>
      </c>
      <c r="F6799">
        <v>1020</v>
      </c>
      <c r="G6799">
        <f t="shared" si="1060"/>
        <v>6667</v>
      </c>
      <c r="H6799">
        <f t="shared" si="1061"/>
        <v>0</v>
      </c>
      <c r="I6799">
        <f t="shared" si="1062"/>
        <v>1997</v>
      </c>
      <c r="J6799">
        <f t="shared" si="1063"/>
        <v>8</v>
      </c>
      <c r="K6799" s="24">
        <f t="shared" si="1064"/>
        <v>6.6669999999999998</v>
      </c>
      <c r="L6799" s="24">
        <f t="shared" si="1065"/>
        <v>0</v>
      </c>
      <c r="M6799" s="24">
        <f t="shared" si="1066"/>
        <v>7.5739999999999998</v>
      </c>
      <c r="N6799" s="24">
        <f t="shared" si="1067"/>
        <v>8.6560000000000006</v>
      </c>
      <c r="O6799" s="24">
        <f t="shared" si="1068"/>
        <v>0</v>
      </c>
      <c r="P6799" s="24">
        <f t="shared" si="1069"/>
        <v>1.02</v>
      </c>
    </row>
    <row r="6800" spans="1:16" x14ac:dyDescent="0.25">
      <c r="A6800" s="15">
        <v>35651</v>
      </c>
      <c r="B6800">
        <v>0</v>
      </c>
      <c r="C6800">
        <v>406</v>
      </c>
      <c r="D6800">
        <v>0</v>
      </c>
      <c r="E6800">
        <v>9021</v>
      </c>
      <c r="F6800">
        <v>0</v>
      </c>
      <c r="G6800">
        <f t="shared" si="1060"/>
        <v>13835</v>
      </c>
      <c r="H6800">
        <f t="shared" si="1061"/>
        <v>0</v>
      </c>
      <c r="I6800">
        <f t="shared" si="1062"/>
        <v>1997</v>
      </c>
      <c r="J6800">
        <f t="shared" si="1063"/>
        <v>8</v>
      </c>
      <c r="K6800" s="24">
        <f t="shared" si="1064"/>
        <v>13.835000000000001</v>
      </c>
      <c r="L6800" s="24">
        <f t="shared" si="1065"/>
        <v>0</v>
      </c>
      <c r="M6800" s="24">
        <f t="shared" si="1066"/>
        <v>0.40600000000000003</v>
      </c>
      <c r="N6800" s="24">
        <f t="shared" si="1067"/>
        <v>9.0210000000000008</v>
      </c>
      <c r="O6800" s="24">
        <f t="shared" si="1068"/>
        <v>0</v>
      </c>
      <c r="P6800" s="24">
        <f t="shared" si="1069"/>
        <v>0</v>
      </c>
    </row>
    <row r="6801" spans="1:16" x14ac:dyDescent="0.25">
      <c r="A6801" s="15">
        <v>35652</v>
      </c>
      <c r="B6801">
        <v>0</v>
      </c>
      <c r="C6801">
        <v>738</v>
      </c>
      <c r="D6801">
        <v>0</v>
      </c>
      <c r="E6801">
        <v>8971</v>
      </c>
      <c r="F6801">
        <v>0</v>
      </c>
      <c r="G6801">
        <f t="shared" si="1060"/>
        <v>13503</v>
      </c>
      <c r="H6801">
        <f t="shared" si="1061"/>
        <v>0</v>
      </c>
      <c r="I6801">
        <f t="shared" si="1062"/>
        <v>1997</v>
      </c>
      <c r="J6801">
        <f t="shared" si="1063"/>
        <v>8</v>
      </c>
      <c r="K6801" s="24">
        <f t="shared" si="1064"/>
        <v>13.503</v>
      </c>
      <c r="L6801" s="24">
        <f t="shared" si="1065"/>
        <v>0</v>
      </c>
      <c r="M6801" s="24">
        <f t="shared" si="1066"/>
        <v>0.73799999999999999</v>
      </c>
      <c r="N6801" s="24">
        <f t="shared" si="1067"/>
        <v>8.9710000000000001</v>
      </c>
      <c r="O6801" s="24">
        <f t="shared" si="1068"/>
        <v>0</v>
      </c>
      <c r="P6801" s="24">
        <f t="shared" si="1069"/>
        <v>0</v>
      </c>
    </row>
    <row r="6802" spans="1:16" x14ac:dyDescent="0.25">
      <c r="A6802" s="15">
        <v>35653</v>
      </c>
      <c r="B6802">
        <v>0</v>
      </c>
      <c r="C6802">
        <v>693</v>
      </c>
      <c r="D6802">
        <v>0</v>
      </c>
      <c r="E6802">
        <v>8995</v>
      </c>
      <c r="F6802">
        <v>0</v>
      </c>
      <c r="G6802">
        <f t="shared" si="1060"/>
        <v>13548</v>
      </c>
      <c r="H6802">
        <f t="shared" si="1061"/>
        <v>0</v>
      </c>
      <c r="I6802">
        <f t="shared" si="1062"/>
        <v>1997</v>
      </c>
      <c r="J6802">
        <f t="shared" si="1063"/>
        <v>8</v>
      </c>
      <c r="K6802" s="24">
        <f t="shared" si="1064"/>
        <v>13.548</v>
      </c>
      <c r="L6802" s="24">
        <f t="shared" si="1065"/>
        <v>0</v>
      </c>
      <c r="M6802" s="24">
        <f t="shared" si="1066"/>
        <v>0.69299999999999995</v>
      </c>
      <c r="N6802" s="24">
        <f t="shared" si="1067"/>
        <v>8.9949999999999992</v>
      </c>
      <c r="O6802" s="24">
        <f t="shared" si="1068"/>
        <v>0</v>
      </c>
      <c r="P6802" s="24">
        <f t="shared" si="1069"/>
        <v>0</v>
      </c>
    </row>
    <row r="6803" spans="1:16" x14ac:dyDescent="0.25">
      <c r="A6803" s="15">
        <v>35654</v>
      </c>
      <c r="B6803">
        <v>0</v>
      </c>
      <c r="C6803">
        <v>98</v>
      </c>
      <c r="D6803">
        <v>0</v>
      </c>
      <c r="E6803">
        <v>9018</v>
      </c>
      <c r="F6803">
        <v>0</v>
      </c>
      <c r="G6803">
        <f t="shared" si="1060"/>
        <v>14143</v>
      </c>
      <c r="H6803">
        <f t="shared" si="1061"/>
        <v>0</v>
      </c>
      <c r="I6803">
        <f t="shared" si="1062"/>
        <v>1997</v>
      </c>
      <c r="J6803">
        <f t="shared" si="1063"/>
        <v>8</v>
      </c>
      <c r="K6803" s="24">
        <f t="shared" si="1064"/>
        <v>14.143000000000001</v>
      </c>
      <c r="L6803" s="24">
        <f t="shared" si="1065"/>
        <v>0</v>
      </c>
      <c r="M6803" s="24">
        <f t="shared" si="1066"/>
        <v>9.8000000000000004E-2</v>
      </c>
      <c r="N6803" s="24">
        <f t="shared" si="1067"/>
        <v>9.0180000000000007</v>
      </c>
      <c r="O6803" s="24">
        <f t="shared" si="1068"/>
        <v>0</v>
      </c>
      <c r="P6803" s="24">
        <f t="shared" si="1069"/>
        <v>0</v>
      </c>
    </row>
    <row r="6804" spans="1:16" x14ac:dyDescent="0.25">
      <c r="A6804" s="15">
        <v>35655</v>
      </c>
      <c r="B6804">
        <v>0</v>
      </c>
      <c r="C6804">
        <v>819</v>
      </c>
      <c r="D6804">
        <v>0</v>
      </c>
      <c r="E6804">
        <v>9019</v>
      </c>
      <c r="F6804">
        <v>0</v>
      </c>
      <c r="G6804">
        <f t="shared" si="1060"/>
        <v>13422</v>
      </c>
      <c r="H6804">
        <f t="shared" si="1061"/>
        <v>0</v>
      </c>
      <c r="I6804">
        <f t="shared" si="1062"/>
        <v>1997</v>
      </c>
      <c r="J6804">
        <f t="shared" si="1063"/>
        <v>8</v>
      </c>
      <c r="K6804" s="24">
        <f t="shared" si="1064"/>
        <v>13.422000000000001</v>
      </c>
      <c r="L6804" s="24">
        <f t="shared" si="1065"/>
        <v>0</v>
      </c>
      <c r="M6804" s="24">
        <f t="shared" si="1066"/>
        <v>0.81899999999999995</v>
      </c>
      <c r="N6804" s="24">
        <f t="shared" si="1067"/>
        <v>9.0190000000000001</v>
      </c>
      <c r="O6804" s="24">
        <f t="shared" si="1068"/>
        <v>0</v>
      </c>
      <c r="P6804" s="24">
        <f t="shared" si="1069"/>
        <v>0</v>
      </c>
    </row>
    <row r="6805" spans="1:16" x14ac:dyDescent="0.25">
      <c r="A6805" s="15">
        <v>35656</v>
      </c>
      <c r="B6805">
        <v>0</v>
      </c>
      <c r="C6805">
        <v>1291</v>
      </c>
      <c r="D6805">
        <v>0</v>
      </c>
      <c r="E6805">
        <v>8861</v>
      </c>
      <c r="F6805">
        <v>0</v>
      </c>
      <c r="G6805">
        <f t="shared" si="1060"/>
        <v>12950</v>
      </c>
      <c r="H6805">
        <f t="shared" si="1061"/>
        <v>0</v>
      </c>
      <c r="I6805">
        <f t="shared" si="1062"/>
        <v>1997</v>
      </c>
      <c r="J6805">
        <f t="shared" si="1063"/>
        <v>8</v>
      </c>
      <c r="K6805" s="24">
        <f t="shared" si="1064"/>
        <v>12.95</v>
      </c>
      <c r="L6805" s="24">
        <f t="shared" si="1065"/>
        <v>0</v>
      </c>
      <c r="M6805" s="24">
        <f t="shared" si="1066"/>
        <v>1.2909999999999999</v>
      </c>
      <c r="N6805" s="24">
        <f t="shared" si="1067"/>
        <v>8.8610000000000007</v>
      </c>
      <c r="O6805" s="24">
        <f t="shared" si="1068"/>
        <v>0</v>
      </c>
      <c r="P6805" s="24">
        <f t="shared" si="1069"/>
        <v>0</v>
      </c>
    </row>
    <row r="6806" spans="1:16" x14ac:dyDescent="0.25">
      <c r="A6806" s="15">
        <v>35657</v>
      </c>
      <c r="B6806">
        <v>0</v>
      </c>
      <c r="C6806">
        <v>3175</v>
      </c>
      <c r="D6806">
        <v>0</v>
      </c>
      <c r="E6806">
        <v>8844</v>
      </c>
      <c r="F6806">
        <v>0</v>
      </c>
      <c r="G6806">
        <f t="shared" si="1060"/>
        <v>11066</v>
      </c>
      <c r="H6806">
        <f t="shared" si="1061"/>
        <v>0</v>
      </c>
      <c r="I6806">
        <f t="shared" si="1062"/>
        <v>1997</v>
      </c>
      <c r="J6806">
        <f t="shared" si="1063"/>
        <v>8</v>
      </c>
      <c r="K6806" s="24">
        <f t="shared" si="1064"/>
        <v>11.066000000000001</v>
      </c>
      <c r="L6806" s="24">
        <f t="shared" si="1065"/>
        <v>0</v>
      </c>
      <c r="M6806" s="24">
        <f t="shared" si="1066"/>
        <v>3.1749999999999998</v>
      </c>
      <c r="N6806" s="24">
        <f t="shared" si="1067"/>
        <v>8.8439999999999994</v>
      </c>
      <c r="O6806" s="24">
        <f t="shared" si="1068"/>
        <v>0</v>
      </c>
      <c r="P6806" s="24">
        <f t="shared" si="1069"/>
        <v>0</v>
      </c>
    </row>
    <row r="6807" spans="1:16" x14ac:dyDescent="0.25">
      <c r="A6807" s="15">
        <v>35658</v>
      </c>
      <c r="B6807">
        <v>0</v>
      </c>
      <c r="C6807">
        <v>6288</v>
      </c>
      <c r="D6807">
        <v>0</v>
      </c>
      <c r="E6807">
        <v>8834</v>
      </c>
      <c r="F6807">
        <v>0</v>
      </c>
      <c r="G6807">
        <f t="shared" si="1060"/>
        <v>7953</v>
      </c>
      <c r="H6807">
        <f t="shared" si="1061"/>
        <v>0</v>
      </c>
      <c r="I6807">
        <f t="shared" si="1062"/>
        <v>1997</v>
      </c>
      <c r="J6807">
        <f t="shared" si="1063"/>
        <v>8</v>
      </c>
      <c r="K6807" s="24">
        <f t="shared" si="1064"/>
        <v>7.9530000000000003</v>
      </c>
      <c r="L6807" s="24">
        <f t="shared" si="1065"/>
        <v>0</v>
      </c>
      <c r="M6807" s="24">
        <f t="shared" si="1066"/>
        <v>6.2880000000000003</v>
      </c>
      <c r="N6807" s="24">
        <f t="shared" si="1067"/>
        <v>8.8339999999999996</v>
      </c>
      <c r="O6807" s="24">
        <f t="shared" si="1068"/>
        <v>0</v>
      </c>
      <c r="P6807" s="24">
        <f t="shared" si="1069"/>
        <v>0</v>
      </c>
    </row>
    <row r="6808" spans="1:16" x14ac:dyDescent="0.25">
      <c r="A6808" s="15">
        <v>35659</v>
      </c>
      <c r="B6808">
        <v>0</v>
      </c>
      <c r="C6808">
        <v>3949</v>
      </c>
      <c r="D6808">
        <v>0</v>
      </c>
      <c r="E6808">
        <v>8832</v>
      </c>
      <c r="F6808">
        <v>0</v>
      </c>
      <c r="G6808">
        <f t="shared" si="1060"/>
        <v>10292</v>
      </c>
      <c r="H6808">
        <f t="shared" si="1061"/>
        <v>0</v>
      </c>
      <c r="I6808">
        <f t="shared" si="1062"/>
        <v>1997</v>
      </c>
      <c r="J6808">
        <f t="shared" si="1063"/>
        <v>8</v>
      </c>
      <c r="K6808" s="24">
        <f t="shared" si="1064"/>
        <v>10.292</v>
      </c>
      <c r="L6808" s="24">
        <f t="shared" si="1065"/>
        <v>0</v>
      </c>
      <c r="M6808" s="24">
        <f t="shared" si="1066"/>
        <v>3.9489999999999998</v>
      </c>
      <c r="N6808" s="24">
        <f t="shared" si="1067"/>
        <v>8.8320000000000007</v>
      </c>
      <c r="O6808" s="24">
        <f t="shared" si="1068"/>
        <v>0</v>
      </c>
      <c r="P6808" s="24">
        <f t="shared" si="1069"/>
        <v>0</v>
      </c>
    </row>
    <row r="6809" spans="1:16" x14ac:dyDescent="0.25">
      <c r="A6809" s="15">
        <v>35660</v>
      </c>
      <c r="B6809">
        <v>0</v>
      </c>
      <c r="C6809">
        <v>6397</v>
      </c>
      <c r="D6809">
        <v>0</v>
      </c>
      <c r="E6809">
        <v>8837</v>
      </c>
      <c r="F6809">
        <v>0</v>
      </c>
      <c r="G6809">
        <f t="shared" si="1060"/>
        <v>7844</v>
      </c>
      <c r="H6809">
        <f t="shared" si="1061"/>
        <v>0</v>
      </c>
      <c r="I6809">
        <f t="shared" si="1062"/>
        <v>1997</v>
      </c>
      <c r="J6809">
        <f t="shared" si="1063"/>
        <v>8</v>
      </c>
      <c r="K6809" s="24">
        <f t="shared" si="1064"/>
        <v>7.8440000000000003</v>
      </c>
      <c r="L6809" s="24">
        <f t="shared" si="1065"/>
        <v>0</v>
      </c>
      <c r="M6809" s="24">
        <f t="shared" si="1066"/>
        <v>6.3970000000000002</v>
      </c>
      <c r="N6809" s="24">
        <f t="shared" si="1067"/>
        <v>8.8369999999999997</v>
      </c>
      <c r="O6809" s="24">
        <f t="shared" si="1068"/>
        <v>0</v>
      </c>
      <c r="P6809" s="24">
        <f t="shared" si="1069"/>
        <v>0</v>
      </c>
    </row>
    <row r="6810" spans="1:16" x14ac:dyDescent="0.25">
      <c r="A6810" s="15">
        <v>35661</v>
      </c>
      <c r="B6810">
        <v>0</v>
      </c>
      <c r="C6810">
        <v>6795</v>
      </c>
      <c r="D6810">
        <v>0</v>
      </c>
      <c r="E6810">
        <v>8793</v>
      </c>
      <c r="F6810">
        <v>0</v>
      </c>
      <c r="G6810">
        <f t="shared" si="1060"/>
        <v>7446</v>
      </c>
      <c r="H6810">
        <f t="shared" si="1061"/>
        <v>0</v>
      </c>
      <c r="I6810">
        <f t="shared" si="1062"/>
        <v>1997</v>
      </c>
      <c r="J6810">
        <f t="shared" si="1063"/>
        <v>8</v>
      </c>
      <c r="K6810" s="24">
        <f t="shared" si="1064"/>
        <v>7.4459999999999997</v>
      </c>
      <c r="L6810" s="24">
        <f t="shared" si="1065"/>
        <v>0</v>
      </c>
      <c r="M6810" s="24">
        <f t="shared" si="1066"/>
        <v>6.7949999999999999</v>
      </c>
      <c r="N6810" s="24">
        <f t="shared" si="1067"/>
        <v>8.7929999999999993</v>
      </c>
      <c r="O6810" s="24">
        <f t="shared" si="1068"/>
        <v>0</v>
      </c>
      <c r="P6810" s="24">
        <f t="shared" si="1069"/>
        <v>0</v>
      </c>
    </row>
    <row r="6811" spans="1:16" x14ac:dyDescent="0.25">
      <c r="A6811" s="15">
        <v>35662</v>
      </c>
      <c r="B6811">
        <v>0</v>
      </c>
      <c r="C6811">
        <v>8395</v>
      </c>
      <c r="D6811">
        <v>0</v>
      </c>
      <c r="E6811">
        <v>8790</v>
      </c>
      <c r="F6811">
        <v>0</v>
      </c>
      <c r="G6811">
        <f t="shared" si="1060"/>
        <v>5846</v>
      </c>
      <c r="H6811">
        <f t="shared" si="1061"/>
        <v>0</v>
      </c>
      <c r="I6811">
        <f t="shared" si="1062"/>
        <v>1997</v>
      </c>
      <c r="J6811">
        <f t="shared" si="1063"/>
        <v>8</v>
      </c>
      <c r="K6811" s="24">
        <f t="shared" si="1064"/>
        <v>5.8460000000000001</v>
      </c>
      <c r="L6811" s="24">
        <f t="shared" si="1065"/>
        <v>0</v>
      </c>
      <c r="M6811" s="24">
        <f t="shared" si="1066"/>
        <v>8.3949999999999996</v>
      </c>
      <c r="N6811" s="24">
        <f t="shared" si="1067"/>
        <v>8.7899999999999991</v>
      </c>
      <c r="O6811" s="24">
        <f t="shared" si="1068"/>
        <v>0</v>
      </c>
      <c r="P6811" s="24">
        <f t="shared" si="1069"/>
        <v>0</v>
      </c>
    </row>
    <row r="6812" spans="1:16" x14ac:dyDescent="0.25">
      <c r="A6812" s="15">
        <v>35663</v>
      </c>
      <c r="B6812">
        <v>0</v>
      </c>
      <c r="C6812">
        <v>10257</v>
      </c>
      <c r="D6812">
        <v>0</v>
      </c>
      <c r="E6812">
        <v>8773</v>
      </c>
      <c r="F6812">
        <v>0</v>
      </c>
      <c r="G6812">
        <f t="shared" si="1060"/>
        <v>3984</v>
      </c>
      <c r="H6812">
        <f t="shared" si="1061"/>
        <v>0</v>
      </c>
      <c r="I6812">
        <f t="shared" si="1062"/>
        <v>1997</v>
      </c>
      <c r="J6812">
        <f t="shared" si="1063"/>
        <v>8</v>
      </c>
      <c r="K6812" s="24">
        <f t="shared" si="1064"/>
        <v>3.984</v>
      </c>
      <c r="L6812" s="24">
        <f t="shared" si="1065"/>
        <v>0</v>
      </c>
      <c r="M6812" s="24">
        <f t="shared" si="1066"/>
        <v>10.257</v>
      </c>
      <c r="N6812" s="24">
        <f t="shared" si="1067"/>
        <v>8.7729999999999997</v>
      </c>
      <c r="O6812" s="24">
        <f t="shared" si="1068"/>
        <v>0</v>
      </c>
      <c r="P6812" s="24">
        <f t="shared" si="1069"/>
        <v>0</v>
      </c>
    </row>
    <row r="6813" spans="1:16" x14ac:dyDescent="0.25">
      <c r="A6813" s="15">
        <v>35664</v>
      </c>
      <c r="B6813">
        <v>0</v>
      </c>
      <c r="C6813">
        <v>11006</v>
      </c>
      <c r="D6813">
        <v>0</v>
      </c>
      <c r="E6813">
        <v>8745</v>
      </c>
      <c r="F6813">
        <v>0</v>
      </c>
      <c r="G6813">
        <f t="shared" si="1060"/>
        <v>3235</v>
      </c>
      <c r="H6813">
        <f t="shared" si="1061"/>
        <v>0</v>
      </c>
      <c r="I6813">
        <f t="shared" si="1062"/>
        <v>1997</v>
      </c>
      <c r="J6813">
        <f t="shared" si="1063"/>
        <v>8</v>
      </c>
      <c r="K6813" s="24">
        <f t="shared" si="1064"/>
        <v>3.2349999999999999</v>
      </c>
      <c r="L6813" s="24">
        <f t="shared" si="1065"/>
        <v>0</v>
      </c>
      <c r="M6813" s="24">
        <f t="shared" si="1066"/>
        <v>11.006</v>
      </c>
      <c r="N6813" s="24">
        <f t="shared" si="1067"/>
        <v>8.7449999999999992</v>
      </c>
      <c r="O6813" s="24">
        <f t="shared" si="1068"/>
        <v>0</v>
      </c>
      <c r="P6813" s="24">
        <f t="shared" si="1069"/>
        <v>0</v>
      </c>
    </row>
    <row r="6814" spans="1:16" x14ac:dyDescent="0.25">
      <c r="A6814" s="15">
        <v>35665</v>
      </c>
      <c r="B6814">
        <v>0</v>
      </c>
      <c r="C6814">
        <v>13132</v>
      </c>
      <c r="D6814">
        <v>0</v>
      </c>
      <c r="E6814">
        <v>8732</v>
      </c>
      <c r="F6814">
        <v>0</v>
      </c>
      <c r="G6814">
        <f t="shared" si="1060"/>
        <v>1109</v>
      </c>
      <c r="H6814">
        <f t="shared" si="1061"/>
        <v>0</v>
      </c>
      <c r="I6814">
        <f t="shared" si="1062"/>
        <v>1997</v>
      </c>
      <c r="J6814">
        <f t="shared" si="1063"/>
        <v>8</v>
      </c>
      <c r="K6814" s="24">
        <f t="shared" si="1064"/>
        <v>1.109</v>
      </c>
      <c r="L6814" s="24">
        <f t="shared" si="1065"/>
        <v>0</v>
      </c>
      <c r="M6814" s="24">
        <f t="shared" si="1066"/>
        <v>13.132</v>
      </c>
      <c r="N6814" s="24">
        <f t="shared" si="1067"/>
        <v>8.7319999999999993</v>
      </c>
      <c r="O6814" s="24">
        <f t="shared" si="1068"/>
        <v>0</v>
      </c>
      <c r="P6814" s="24">
        <f t="shared" si="1069"/>
        <v>0</v>
      </c>
    </row>
    <row r="6815" spans="1:16" x14ac:dyDescent="0.25">
      <c r="A6815" s="15">
        <v>35666</v>
      </c>
      <c r="B6815">
        <v>0</v>
      </c>
      <c r="C6815">
        <v>13355</v>
      </c>
      <c r="D6815">
        <v>0</v>
      </c>
      <c r="E6815">
        <v>8699</v>
      </c>
      <c r="F6815">
        <v>0</v>
      </c>
      <c r="G6815">
        <f t="shared" si="1060"/>
        <v>886</v>
      </c>
      <c r="H6815">
        <f t="shared" si="1061"/>
        <v>0</v>
      </c>
      <c r="I6815">
        <f t="shared" si="1062"/>
        <v>1997</v>
      </c>
      <c r="J6815">
        <f t="shared" si="1063"/>
        <v>8</v>
      </c>
      <c r="K6815" s="24">
        <f t="shared" si="1064"/>
        <v>0.88600000000000001</v>
      </c>
      <c r="L6815" s="24">
        <f t="shared" si="1065"/>
        <v>0</v>
      </c>
      <c r="M6815" s="24">
        <f t="shared" si="1066"/>
        <v>13.355</v>
      </c>
      <c r="N6815" s="24">
        <f t="shared" si="1067"/>
        <v>8.6989999999999998</v>
      </c>
      <c r="O6815" s="24">
        <f t="shared" si="1068"/>
        <v>0</v>
      </c>
      <c r="P6815" s="24">
        <f t="shared" si="1069"/>
        <v>0</v>
      </c>
    </row>
    <row r="6816" spans="1:16" x14ac:dyDescent="0.25">
      <c r="A6816" s="15">
        <v>35667</v>
      </c>
      <c r="B6816">
        <v>0</v>
      </c>
      <c r="C6816">
        <v>10641</v>
      </c>
      <c r="D6816">
        <v>0</v>
      </c>
      <c r="E6816">
        <v>8553</v>
      </c>
      <c r="F6816">
        <v>0</v>
      </c>
      <c r="G6816">
        <f t="shared" si="1060"/>
        <v>3600</v>
      </c>
      <c r="H6816">
        <f t="shared" si="1061"/>
        <v>0</v>
      </c>
      <c r="I6816">
        <f t="shared" si="1062"/>
        <v>1997</v>
      </c>
      <c r="J6816">
        <f t="shared" si="1063"/>
        <v>8</v>
      </c>
      <c r="K6816" s="24">
        <f t="shared" si="1064"/>
        <v>3.6</v>
      </c>
      <c r="L6816" s="24">
        <f t="shared" si="1065"/>
        <v>0</v>
      </c>
      <c r="M6816" s="24">
        <f t="shared" si="1066"/>
        <v>10.641</v>
      </c>
      <c r="N6816" s="24">
        <f t="shared" si="1067"/>
        <v>8.5530000000000008</v>
      </c>
      <c r="O6816" s="24">
        <f t="shared" si="1068"/>
        <v>0</v>
      </c>
      <c r="P6816" s="24">
        <f t="shared" si="1069"/>
        <v>0</v>
      </c>
    </row>
    <row r="6817" spans="1:16" x14ac:dyDescent="0.25">
      <c r="A6817" s="15">
        <v>35668</v>
      </c>
      <c r="B6817">
        <v>0</v>
      </c>
      <c r="C6817">
        <v>12135</v>
      </c>
      <c r="D6817">
        <v>0</v>
      </c>
      <c r="E6817">
        <v>8789</v>
      </c>
      <c r="F6817">
        <v>0</v>
      </c>
      <c r="G6817">
        <f t="shared" si="1060"/>
        <v>2106</v>
      </c>
      <c r="H6817">
        <f t="shared" si="1061"/>
        <v>0</v>
      </c>
      <c r="I6817">
        <f t="shared" si="1062"/>
        <v>1997</v>
      </c>
      <c r="J6817">
        <f t="shared" si="1063"/>
        <v>8</v>
      </c>
      <c r="K6817" s="24">
        <f t="shared" si="1064"/>
        <v>2.1059999999999999</v>
      </c>
      <c r="L6817" s="24">
        <f t="shared" si="1065"/>
        <v>0</v>
      </c>
      <c r="M6817" s="24">
        <f t="shared" si="1066"/>
        <v>12.135</v>
      </c>
      <c r="N6817" s="24">
        <f t="shared" si="1067"/>
        <v>8.7889999999999997</v>
      </c>
      <c r="O6817" s="24">
        <f t="shared" si="1068"/>
        <v>0</v>
      </c>
      <c r="P6817" s="24">
        <f t="shared" si="1069"/>
        <v>0</v>
      </c>
    </row>
    <row r="6818" spans="1:16" x14ac:dyDescent="0.25">
      <c r="A6818" s="15">
        <v>35669</v>
      </c>
      <c r="B6818">
        <v>0</v>
      </c>
      <c r="C6818">
        <v>12983</v>
      </c>
      <c r="D6818">
        <v>0</v>
      </c>
      <c r="E6818">
        <v>8728</v>
      </c>
      <c r="F6818">
        <v>0</v>
      </c>
      <c r="G6818">
        <f t="shared" si="1060"/>
        <v>1258</v>
      </c>
      <c r="H6818">
        <f t="shared" si="1061"/>
        <v>0</v>
      </c>
      <c r="I6818">
        <f t="shared" si="1062"/>
        <v>1997</v>
      </c>
      <c r="J6818">
        <f t="shared" si="1063"/>
        <v>8</v>
      </c>
      <c r="K6818" s="24">
        <f t="shared" si="1064"/>
        <v>1.258</v>
      </c>
      <c r="L6818" s="24">
        <f t="shared" si="1065"/>
        <v>0</v>
      </c>
      <c r="M6818" s="24">
        <f t="shared" si="1066"/>
        <v>12.983000000000001</v>
      </c>
      <c r="N6818" s="24">
        <f t="shared" si="1067"/>
        <v>8.7279999999999998</v>
      </c>
      <c r="O6818" s="24">
        <f t="shared" si="1068"/>
        <v>0</v>
      </c>
      <c r="P6818" s="24">
        <f t="shared" si="1069"/>
        <v>0</v>
      </c>
    </row>
    <row r="6819" spans="1:16" x14ac:dyDescent="0.25">
      <c r="A6819" s="15">
        <v>35670</v>
      </c>
      <c r="B6819">
        <v>0</v>
      </c>
      <c r="C6819">
        <v>12814</v>
      </c>
      <c r="D6819">
        <v>0</v>
      </c>
      <c r="E6819">
        <v>7561</v>
      </c>
      <c r="F6819">
        <v>0</v>
      </c>
      <c r="G6819">
        <f t="shared" si="1060"/>
        <v>1427</v>
      </c>
      <c r="H6819">
        <f t="shared" si="1061"/>
        <v>769</v>
      </c>
      <c r="I6819">
        <f t="shared" si="1062"/>
        <v>1997</v>
      </c>
      <c r="J6819">
        <f t="shared" si="1063"/>
        <v>8</v>
      </c>
      <c r="K6819" s="24">
        <f t="shared" si="1064"/>
        <v>1.427</v>
      </c>
      <c r="L6819" s="24">
        <f t="shared" si="1065"/>
        <v>0.76900000000000002</v>
      </c>
      <c r="M6819" s="24">
        <f t="shared" si="1066"/>
        <v>12.814</v>
      </c>
      <c r="N6819" s="24">
        <f t="shared" si="1067"/>
        <v>7.5609999999999999</v>
      </c>
      <c r="O6819" s="24">
        <f t="shared" si="1068"/>
        <v>0</v>
      </c>
      <c r="P6819" s="24">
        <f t="shared" si="1069"/>
        <v>0</v>
      </c>
    </row>
    <row r="6820" spans="1:16" x14ac:dyDescent="0.25">
      <c r="A6820" s="15">
        <v>35671</v>
      </c>
      <c r="B6820">
        <v>0</v>
      </c>
      <c r="C6820">
        <v>13081</v>
      </c>
      <c r="D6820">
        <v>0</v>
      </c>
      <c r="E6820">
        <v>8735</v>
      </c>
      <c r="F6820">
        <v>0</v>
      </c>
      <c r="G6820">
        <f t="shared" si="1060"/>
        <v>1160</v>
      </c>
      <c r="H6820">
        <f t="shared" si="1061"/>
        <v>0</v>
      </c>
      <c r="I6820">
        <f t="shared" si="1062"/>
        <v>1997</v>
      </c>
      <c r="J6820">
        <f t="shared" si="1063"/>
        <v>8</v>
      </c>
      <c r="K6820" s="24">
        <f t="shared" si="1064"/>
        <v>1.1599999999999999</v>
      </c>
      <c r="L6820" s="24">
        <f t="shared" si="1065"/>
        <v>0</v>
      </c>
      <c r="M6820" s="24">
        <f t="shared" si="1066"/>
        <v>13.081</v>
      </c>
      <c r="N6820" s="24">
        <f t="shared" si="1067"/>
        <v>8.7349999999999994</v>
      </c>
      <c r="O6820" s="24">
        <f t="shared" si="1068"/>
        <v>0</v>
      </c>
      <c r="P6820" s="24">
        <f t="shared" si="1069"/>
        <v>0</v>
      </c>
    </row>
    <row r="6821" spans="1:16" x14ac:dyDescent="0.25">
      <c r="A6821" s="15">
        <v>35672</v>
      </c>
      <c r="B6821">
        <v>0</v>
      </c>
      <c r="C6821">
        <v>12737</v>
      </c>
      <c r="D6821">
        <v>0</v>
      </c>
      <c r="E6821">
        <v>8585</v>
      </c>
      <c r="F6821">
        <v>0</v>
      </c>
      <c r="G6821">
        <f t="shared" si="1060"/>
        <v>1504</v>
      </c>
      <c r="H6821">
        <f t="shared" si="1061"/>
        <v>0</v>
      </c>
      <c r="I6821">
        <f t="shared" si="1062"/>
        <v>1997</v>
      </c>
      <c r="J6821">
        <f t="shared" si="1063"/>
        <v>8</v>
      </c>
      <c r="K6821" s="24">
        <f t="shared" si="1064"/>
        <v>1.504</v>
      </c>
      <c r="L6821" s="24">
        <f t="shared" si="1065"/>
        <v>0</v>
      </c>
      <c r="M6821" s="24">
        <f t="shared" si="1066"/>
        <v>12.737</v>
      </c>
      <c r="N6821" s="24">
        <f t="shared" si="1067"/>
        <v>8.5850000000000009</v>
      </c>
      <c r="O6821" s="24">
        <f t="shared" si="1068"/>
        <v>0</v>
      </c>
      <c r="P6821" s="24">
        <f t="shared" si="1069"/>
        <v>0</v>
      </c>
    </row>
    <row r="6822" spans="1:16" x14ac:dyDescent="0.25">
      <c r="A6822" s="15">
        <v>35673</v>
      </c>
      <c r="B6822">
        <v>0</v>
      </c>
      <c r="C6822">
        <v>12971</v>
      </c>
      <c r="D6822">
        <v>0</v>
      </c>
      <c r="E6822">
        <v>8593</v>
      </c>
      <c r="F6822">
        <v>0</v>
      </c>
      <c r="G6822">
        <f t="shared" si="1060"/>
        <v>1270</v>
      </c>
      <c r="H6822">
        <f t="shared" si="1061"/>
        <v>0</v>
      </c>
      <c r="I6822">
        <f t="shared" si="1062"/>
        <v>1997</v>
      </c>
      <c r="J6822">
        <f t="shared" si="1063"/>
        <v>8</v>
      </c>
      <c r="K6822" s="24">
        <f t="shared" si="1064"/>
        <v>1.27</v>
      </c>
      <c r="L6822" s="24">
        <f t="shared" si="1065"/>
        <v>0</v>
      </c>
      <c r="M6822" s="24">
        <f t="shared" si="1066"/>
        <v>12.971</v>
      </c>
      <c r="N6822" s="24">
        <f t="shared" si="1067"/>
        <v>8.593</v>
      </c>
      <c r="O6822" s="24">
        <f t="shared" si="1068"/>
        <v>0</v>
      </c>
      <c r="P6822" s="24">
        <f t="shared" si="1069"/>
        <v>0</v>
      </c>
    </row>
    <row r="6823" spans="1:16" x14ac:dyDescent="0.25">
      <c r="A6823" s="15">
        <v>35674</v>
      </c>
      <c r="B6823">
        <v>0</v>
      </c>
      <c r="C6823">
        <v>12951</v>
      </c>
      <c r="D6823">
        <v>0</v>
      </c>
      <c r="E6823">
        <v>8515</v>
      </c>
      <c r="F6823">
        <v>0</v>
      </c>
      <c r="G6823">
        <f t="shared" si="1060"/>
        <v>1290</v>
      </c>
      <c r="H6823">
        <f t="shared" si="1061"/>
        <v>0</v>
      </c>
      <c r="I6823">
        <f t="shared" si="1062"/>
        <v>1997</v>
      </c>
      <c r="J6823">
        <f t="shared" si="1063"/>
        <v>9</v>
      </c>
      <c r="K6823" s="24">
        <f t="shared" si="1064"/>
        <v>1.29</v>
      </c>
      <c r="L6823" s="24">
        <f t="shared" si="1065"/>
        <v>0</v>
      </c>
      <c r="M6823" s="24">
        <f t="shared" si="1066"/>
        <v>12.951000000000001</v>
      </c>
      <c r="N6823" s="24">
        <f t="shared" si="1067"/>
        <v>8.5150000000000006</v>
      </c>
      <c r="O6823" s="24">
        <f t="shared" si="1068"/>
        <v>0</v>
      </c>
      <c r="P6823" s="24">
        <f t="shared" si="1069"/>
        <v>0</v>
      </c>
    </row>
    <row r="6824" spans="1:16" x14ac:dyDescent="0.25">
      <c r="A6824" s="15">
        <v>35675</v>
      </c>
      <c r="B6824">
        <v>0</v>
      </c>
      <c r="C6824">
        <v>12890</v>
      </c>
      <c r="D6824">
        <v>0</v>
      </c>
      <c r="E6824">
        <v>8583</v>
      </c>
      <c r="F6824">
        <v>0</v>
      </c>
      <c r="G6824">
        <f t="shared" si="1060"/>
        <v>1351</v>
      </c>
      <c r="H6824">
        <f t="shared" si="1061"/>
        <v>0</v>
      </c>
      <c r="I6824">
        <f t="shared" si="1062"/>
        <v>1997</v>
      </c>
      <c r="J6824">
        <f t="shared" si="1063"/>
        <v>9</v>
      </c>
      <c r="K6824" s="24">
        <f t="shared" si="1064"/>
        <v>1.351</v>
      </c>
      <c r="L6824" s="24">
        <f t="shared" si="1065"/>
        <v>0</v>
      </c>
      <c r="M6824" s="24">
        <f t="shared" si="1066"/>
        <v>12.89</v>
      </c>
      <c r="N6824" s="24">
        <f t="shared" si="1067"/>
        <v>8.5830000000000002</v>
      </c>
      <c r="O6824" s="24">
        <f t="shared" si="1068"/>
        <v>0</v>
      </c>
      <c r="P6824" s="24">
        <f t="shared" si="1069"/>
        <v>0</v>
      </c>
    </row>
    <row r="6825" spans="1:16" x14ac:dyDescent="0.25">
      <c r="A6825" s="15">
        <v>35676</v>
      </c>
      <c r="B6825">
        <v>0</v>
      </c>
      <c r="C6825">
        <v>11992</v>
      </c>
      <c r="D6825">
        <v>0</v>
      </c>
      <c r="E6825">
        <v>8562</v>
      </c>
      <c r="F6825">
        <v>0</v>
      </c>
      <c r="G6825">
        <f t="shared" si="1060"/>
        <v>2249</v>
      </c>
      <c r="H6825">
        <f t="shared" si="1061"/>
        <v>0</v>
      </c>
      <c r="I6825">
        <f t="shared" si="1062"/>
        <v>1997</v>
      </c>
      <c r="J6825">
        <f t="shared" si="1063"/>
        <v>9</v>
      </c>
      <c r="K6825" s="24">
        <f t="shared" si="1064"/>
        <v>2.2490000000000001</v>
      </c>
      <c r="L6825" s="24">
        <f t="shared" si="1065"/>
        <v>0</v>
      </c>
      <c r="M6825" s="24">
        <f t="shared" si="1066"/>
        <v>11.992000000000001</v>
      </c>
      <c r="N6825" s="24">
        <f t="shared" si="1067"/>
        <v>8.5619999999999994</v>
      </c>
      <c r="O6825" s="24">
        <f t="shared" si="1068"/>
        <v>0</v>
      </c>
      <c r="P6825" s="24">
        <f t="shared" si="1069"/>
        <v>0</v>
      </c>
    </row>
    <row r="6826" spans="1:16" x14ac:dyDescent="0.25">
      <c r="A6826" s="15">
        <v>35677</v>
      </c>
      <c r="B6826">
        <v>0</v>
      </c>
      <c r="C6826">
        <v>8675</v>
      </c>
      <c r="D6826">
        <v>0</v>
      </c>
      <c r="E6826">
        <v>8630</v>
      </c>
      <c r="F6826">
        <v>0</v>
      </c>
      <c r="G6826">
        <f t="shared" si="1060"/>
        <v>5566</v>
      </c>
      <c r="H6826">
        <f t="shared" si="1061"/>
        <v>0</v>
      </c>
      <c r="I6826">
        <f t="shared" si="1062"/>
        <v>1997</v>
      </c>
      <c r="J6826">
        <f t="shared" si="1063"/>
        <v>9</v>
      </c>
      <c r="K6826" s="24">
        <f t="shared" si="1064"/>
        <v>5.5659999999999998</v>
      </c>
      <c r="L6826" s="24">
        <f t="shared" si="1065"/>
        <v>0</v>
      </c>
      <c r="M6826" s="24">
        <f t="shared" si="1066"/>
        <v>8.6750000000000007</v>
      </c>
      <c r="N6826" s="24">
        <f t="shared" si="1067"/>
        <v>8.6300000000000008</v>
      </c>
      <c r="O6826" s="24">
        <f t="shared" si="1068"/>
        <v>0</v>
      </c>
      <c r="P6826" s="24">
        <f t="shared" si="1069"/>
        <v>0</v>
      </c>
    </row>
    <row r="6827" spans="1:16" x14ac:dyDescent="0.25">
      <c r="A6827" s="15">
        <v>35678</v>
      </c>
      <c r="B6827">
        <v>0</v>
      </c>
      <c r="C6827">
        <v>12759</v>
      </c>
      <c r="D6827">
        <v>0</v>
      </c>
      <c r="E6827">
        <v>8653</v>
      </c>
      <c r="F6827">
        <v>0</v>
      </c>
      <c r="G6827">
        <f t="shared" si="1060"/>
        <v>1482</v>
      </c>
      <c r="H6827">
        <f t="shared" si="1061"/>
        <v>0</v>
      </c>
      <c r="I6827">
        <f t="shared" si="1062"/>
        <v>1997</v>
      </c>
      <c r="J6827">
        <f t="shared" si="1063"/>
        <v>9</v>
      </c>
      <c r="K6827" s="24">
        <f t="shared" si="1064"/>
        <v>1.482</v>
      </c>
      <c r="L6827" s="24">
        <f t="shared" si="1065"/>
        <v>0</v>
      </c>
      <c r="M6827" s="24">
        <f t="shared" si="1066"/>
        <v>12.759</v>
      </c>
      <c r="N6827" s="24">
        <f t="shared" si="1067"/>
        <v>8.6530000000000005</v>
      </c>
      <c r="O6827" s="24">
        <f t="shared" si="1068"/>
        <v>0</v>
      </c>
      <c r="P6827" s="24">
        <f t="shared" si="1069"/>
        <v>0</v>
      </c>
    </row>
    <row r="6828" spans="1:16" x14ac:dyDescent="0.25">
      <c r="A6828" s="15">
        <v>35679</v>
      </c>
      <c r="B6828">
        <v>0</v>
      </c>
      <c r="C6828">
        <v>12871</v>
      </c>
      <c r="D6828">
        <v>0</v>
      </c>
      <c r="E6828">
        <v>8603</v>
      </c>
      <c r="F6828">
        <v>0</v>
      </c>
      <c r="G6828">
        <f t="shared" si="1060"/>
        <v>1370</v>
      </c>
      <c r="H6828">
        <f t="shared" si="1061"/>
        <v>0</v>
      </c>
      <c r="I6828">
        <f t="shared" si="1062"/>
        <v>1997</v>
      </c>
      <c r="J6828">
        <f t="shared" si="1063"/>
        <v>9</v>
      </c>
      <c r="K6828" s="24">
        <f t="shared" si="1064"/>
        <v>1.37</v>
      </c>
      <c r="L6828" s="24">
        <f t="shared" si="1065"/>
        <v>0</v>
      </c>
      <c r="M6828" s="24">
        <f t="shared" si="1066"/>
        <v>12.871</v>
      </c>
      <c r="N6828" s="24">
        <f t="shared" si="1067"/>
        <v>8.6029999999999998</v>
      </c>
      <c r="O6828" s="24">
        <f t="shared" si="1068"/>
        <v>0</v>
      </c>
      <c r="P6828" s="24">
        <f t="shared" si="1069"/>
        <v>0</v>
      </c>
    </row>
    <row r="6829" spans="1:16" x14ac:dyDescent="0.25">
      <c r="A6829" s="15">
        <v>35680</v>
      </c>
      <c r="B6829">
        <v>0</v>
      </c>
      <c r="C6829">
        <v>12378</v>
      </c>
      <c r="D6829">
        <v>0</v>
      </c>
      <c r="E6829">
        <v>8650</v>
      </c>
      <c r="F6829">
        <v>0</v>
      </c>
      <c r="G6829">
        <f t="shared" si="1060"/>
        <v>1863</v>
      </c>
      <c r="H6829">
        <f t="shared" si="1061"/>
        <v>0</v>
      </c>
      <c r="I6829">
        <f t="shared" si="1062"/>
        <v>1997</v>
      </c>
      <c r="J6829">
        <f t="shared" si="1063"/>
        <v>9</v>
      </c>
      <c r="K6829" s="24">
        <f t="shared" si="1064"/>
        <v>1.863</v>
      </c>
      <c r="L6829" s="24">
        <f t="shared" si="1065"/>
        <v>0</v>
      </c>
      <c r="M6829" s="24">
        <f t="shared" si="1066"/>
        <v>12.378</v>
      </c>
      <c r="N6829" s="24">
        <f t="shared" si="1067"/>
        <v>8.65</v>
      </c>
      <c r="O6829" s="24">
        <f t="shared" si="1068"/>
        <v>0</v>
      </c>
      <c r="P6829" s="24">
        <f t="shared" si="1069"/>
        <v>0</v>
      </c>
    </row>
    <row r="6830" spans="1:16" x14ac:dyDescent="0.25">
      <c r="A6830" s="15">
        <v>35681</v>
      </c>
      <c r="B6830">
        <v>0</v>
      </c>
      <c r="C6830">
        <v>13020</v>
      </c>
      <c r="D6830">
        <v>0</v>
      </c>
      <c r="E6830">
        <v>8648</v>
      </c>
      <c r="F6830">
        <v>0</v>
      </c>
      <c r="G6830">
        <f t="shared" si="1060"/>
        <v>1221</v>
      </c>
      <c r="H6830">
        <f t="shared" si="1061"/>
        <v>0</v>
      </c>
      <c r="I6830">
        <f t="shared" si="1062"/>
        <v>1997</v>
      </c>
      <c r="J6830">
        <f t="shared" si="1063"/>
        <v>9</v>
      </c>
      <c r="K6830" s="24">
        <f t="shared" si="1064"/>
        <v>1.2210000000000001</v>
      </c>
      <c r="L6830" s="24">
        <f t="shared" si="1065"/>
        <v>0</v>
      </c>
      <c r="M6830" s="24">
        <f t="shared" si="1066"/>
        <v>13.02</v>
      </c>
      <c r="N6830" s="24">
        <f t="shared" si="1067"/>
        <v>8.6479999999999997</v>
      </c>
      <c r="O6830" s="24">
        <f t="shared" si="1068"/>
        <v>0</v>
      </c>
      <c r="P6830" s="24">
        <f t="shared" si="1069"/>
        <v>0</v>
      </c>
    </row>
    <row r="6831" spans="1:16" x14ac:dyDescent="0.25">
      <c r="A6831" s="15">
        <v>35682</v>
      </c>
      <c r="B6831">
        <v>0</v>
      </c>
      <c r="C6831">
        <v>12882</v>
      </c>
      <c r="D6831">
        <v>0</v>
      </c>
      <c r="E6831">
        <v>8564</v>
      </c>
      <c r="F6831">
        <v>0</v>
      </c>
      <c r="G6831">
        <f t="shared" si="1060"/>
        <v>1359</v>
      </c>
      <c r="H6831">
        <f t="shared" si="1061"/>
        <v>0</v>
      </c>
      <c r="I6831">
        <f t="shared" si="1062"/>
        <v>1997</v>
      </c>
      <c r="J6831">
        <f t="shared" si="1063"/>
        <v>9</v>
      </c>
      <c r="K6831" s="24">
        <f t="shared" si="1064"/>
        <v>1.359</v>
      </c>
      <c r="L6831" s="24">
        <f t="shared" si="1065"/>
        <v>0</v>
      </c>
      <c r="M6831" s="24">
        <f t="shared" si="1066"/>
        <v>12.882</v>
      </c>
      <c r="N6831" s="24">
        <f t="shared" si="1067"/>
        <v>8.5640000000000001</v>
      </c>
      <c r="O6831" s="24">
        <f t="shared" si="1068"/>
        <v>0</v>
      </c>
      <c r="P6831" s="24">
        <f t="shared" si="1069"/>
        <v>0</v>
      </c>
    </row>
    <row r="6832" spans="1:16" x14ac:dyDescent="0.25">
      <c r="A6832" s="15">
        <v>35683</v>
      </c>
      <c r="B6832">
        <v>0</v>
      </c>
      <c r="C6832">
        <v>12795</v>
      </c>
      <c r="D6832">
        <v>0</v>
      </c>
      <c r="E6832">
        <v>8619</v>
      </c>
      <c r="F6832">
        <v>0</v>
      </c>
      <c r="G6832">
        <f t="shared" si="1060"/>
        <v>1446</v>
      </c>
      <c r="H6832">
        <f t="shared" si="1061"/>
        <v>0</v>
      </c>
      <c r="I6832">
        <f t="shared" si="1062"/>
        <v>1997</v>
      </c>
      <c r="J6832">
        <f t="shared" si="1063"/>
        <v>9</v>
      </c>
      <c r="K6832" s="24">
        <f t="shared" si="1064"/>
        <v>1.446</v>
      </c>
      <c r="L6832" s="24">
        <f t="shared" si="1065"/>
        <v>0</v>
      </c>
      <c r="M6832" s="24">
        <f t="shared" si="1066"/>
        <v>12.795</v>
      </c>
      <c r="N6832" s="24">
        <f t="shared" si="1067"/>
        <v>8.6189999999999998</v>
      </c>
      <c r="O6832" s="24">
        <f t="shared" si="1068"/>
        <v>0</v>
      </c>
      <c r="P6832" s="24">
        <f t="shared" si="1069"/>
        <v>0</v>
      </c>
    </row>
    <row r="6833" spans="1:16" x14ac:dyDescent="0.25">
      <c r="A6833" s="15">
        <v>35684</v>
      </c>
      <c r="B6833">
        <v>0</v>
      </c>
      <c r="C6833">
        <v>12827</v>
      </c>
      <c r="D6833">
        <v>0</v>
      </c>
      <c r="E6833">
        <v>8623</v>
      </c>
      <c r="F6833">
        <v>0</v>
      </c>
      <c r="G6833">
        <f t="shared" si="1060"/>
        <v>1414</v>
      </c>
      <c r="H6833">
        <f t="shared" si="1061"/>
        <v>0</v>
      </c>
      <c r="I6833">
        <f t="shared" si="1062"/>
        <v>1997</v>
      </c>
      <c r="J6833">
        <f t="shared" si="1063"/>
        <v>9</v>
      </c>
      <c r="K6833" s="24">
        <f t="shared" si="1064"/>
        <v>1.4139999999999999</v>
      </c>
      <c r="L6833" s="24">
        <f t="shared" si="1065"/>
        <v>0</v>
      </c>
      <c r="M6833" s="24">
        <f t="shared" si="1066"/>
        <v>12.827</v>
      </c>
      <c r="N6833" s="24">
        <f t="shared" si="1067"/>
        <v>8.6229999999999993</v>
      </c>
      <c r="O6833" s="24">
        <f t="shared" si="1068"/>
        <v>0</v>
      </c>
      <c r="P6833" s="24">
        <f t="shared" si="1069"/>
        <v>0</v>
      </c>
    </row>
    <row r="6834" spans="1:16" x14ac:dyDescent="0.25">
      <c r="A6834" s="15">
        <v>35685</v>
      </c>
      <c r="B6834">
        <v>0</v>
      </c>
      <c r="C6834">
        <v>12745</v>
      </c>
      <c r="D6834">
        <v>0</v>
      </c>
      <c r="E6834">
        <v>8515</v>
      </c>
      <c r="F6834">
        <v>0</v>
      </c>
      <c r="G6834">
        <f t="shared" si="1060"/>
        <v>1496</v>
      </c>
      <c r="H6834">
        <f t="shared" si="1061"/>
        <v>0</v>
      </c>
      <c r="I6834">
        <f t="shared" si="1062"/>
        <v>1997</v>
      </c>
      <c r="J6834">
        <f t="shared" si="1063"/>
        <v>9</v>
      </c>
      <c r="K6834" s="24">
        <f t="shared" si="1064"/>
        <v>1.496</v>
      </c>
      <c r="L6834" s="24">
        <f t="shared" si="1065"/>
        <v>0</v>
      </c>
      <c r="M6834" s="24">
        <f t="shared" si="1066"/>
        <v>12.744999999999999</v>
      </c>
      <c r="N6834" s="24">
        <f t="shared" si="1067"/>
        <v>8.5150000000000006</v>
      </c>
      <c r="O6834" s="24">
        <f t="shared" si="1068"/>
        <v>0</v>
      </c>
      <c r="P6834" s="24">
        <f t="shared" si="1069"/>
        <v>0</v>
      </c>
    </row>
    <row r="6835" spans="1:16" x14ac:dyDescent="0.25">
      <c r="A6835" s="15">
        <v>35686</v>
      </c>
      <c r="B6835">
        <v>0</v>
      </c>
      <c r="C6835">
        <v>12261</v>
      </c>
      <c r="D6835">
        <v>0</v>
      </c>
      <c r="E6835">
        <v>8615</v>
      </c>
      <c r="F6835">
        <v>0</v>
      </c>
      <c r="G6835">
        <f t="shared" si="1060"/>
        <v>1980</v>
      </c>
      <c r="H6835">
        <f t="shared" si="1061"/>
        <v>0</v>
      </c>
      <c r="I6835">
        <f t="shared" si="1062"/>
        <v>1997</v>
      </c>
      <c r="J6835">
        <f t="shared" si="1063"/>
        <v>9</v>
      </c>
      <c r="K6835" s="24">
        <f t="shared" si="1064"/>
        <v>1.98</v>
      </c>
      <c r="L6835" s="24">
        <f t="shared" si="1065"/>
        <v>0</v>
      </c>
      <c r="M6835" s="24">
        <f t="shared" si="1066"/>
        <v>12.260999999999999</v>
      </c>
      <c r="N6835" s="24">
        <f t="shared" si="1067"/>
        <v>8.6150000000000002</v>
      </c>
      <c r="O6835" s="24">
        <f t="shared" si="1068"/>
        <v>0</v>
      </c>
      <c r="P6835" s="24">
        <f t="shared" si="1069"/>
        <v>0</v>
      </c>
    </row>
    <row r="6836" spans="1:16" x14ac:dyDescent="0.25">
      <c r="A6836" s="15">
        <v>35687</v>
      </c>
      <c r="B6836">
        <v>0</v>
      </c>
      <c r="C6836">
        <v>12833</v>
      </c>
      <c r="D6836">
        <v>0</v>
      </c>
      <c r="E6836">
        <v>8583</v>
      </c>
      <c r="F6836">
        <v>0</v>
      </c>
      <c r="G6836">
        <f t="shared" si="1060"/>
        <v>1408</v>
      </c>
      <c r="H6836">
        <f t="shared" si="1061"/>
        <v>0</v>
      </c>
      <c r="I6836">
        <f t="shared" si="1062"/>
        <v>1997</v>
      </c>
      <c r="J6836">
        <f t="shared" si="1063"/>
        <v>9</v>
      </c>
      <c r="K6836" s="24">
        <f t="shared" si="1064"/>
        <v>1.4079999999999999</v>
      </c>
      <c r="L6836" s="24">
        <f t="shared" si="1065"/>
        <v>0</v>
      </c>
      <c r="M6836" s="24">
        <f t="shared" si="1066"/>
        <v>12.833</v>
      </c>
      <c r="N6836" s="24">
        <f t="shared" si="1067"/>
        <v>8.5830000000000002</v>
      </c>
      <c r="O6836" s="24">
        <f t="shared" si="1068"/>
        <v>0</v>
      </c>
      <c r="P6836" s="24">
        <f t="shared" si="1069"/>
        <v>0</v>
      </c>
    </row>
    <row r="6837" spans="1:16" x14ac:dyDescent="0.25">
      <c r="A6837" s="15">
        <v>35688</v>
      </c>
      <c r="B6837">
        <v>0</v>
      </c>
      <c r="C6837">
        <v>12797</v>
      </c>
      <c r="D6837">
        <v>0</v>
      </c>
      <c r="E6837">
        <v>8541</v>
      </c>
      <c r="F6837">
        <v>0</v>
      </c>
      <c r="G6837">
        <f t="shared" si="1060"/>
        <v>1444</v>
      </c>
      <c r="H6837">
        <f t="shared" si="1061"/>
        <v>0</v>
      </c>
      <c r="I6837">
        <f t="shared" si="1062"/>
        <v>1997</v>
      </c>
      <c r="J6837">
        <f t="shared" si="1063"/>
        <v>9</v>
      </c>
      <c r="K6837" s="24">
        <f t="shared" si="1064"/>
        <v>1.444</v>
      </c>
      <c r="L6837" s="24">
        <f t="shared" si="1065"/>
        <v>0</v>
      </c>
      <c r="M6837" s="24">
        <f t="shared" si="1066"/>
        <v>12.797000000000001</v>
      </c>
      <c r="N6837" s="24">
        <f t="shared" si="1067"/>
        <v>8.5410000000000004</v>
      </c>
      <c r="O6837" s="24">
        <f t="shared" si="1068"/>
        <v>0</v>
      </c>
      <c r="P6837" s="24">
        <f t="shared" si="1069"/>
        <v>0</v>
      </c>
    </row>
    <row r="6838" spans="1:16" x14ac:dyDescent="0.25">
      <c r="A6838" s="15">
        <v>35689</v>
      </c>
      <c r="B6838">
        <v>0</v>
      </c>
      <c r="C6838">
        <v>10028</v>
      </c>
      <c r="D6838">
        <v>0</v>
      </c>
      <c r="E6838">
        <v>8550</v>
      </c>
      <c r="F6838">
        <v>0</v>
      </c>
      <c r="G6838">
        <f t="shared" si="1060"/>
        <v>4213</v>
      </c>
      <c r="H6838">
        <f t="shared" si="1061"/>
        <v>0</v>
      </c>
      <c r="I6838">
        <f t="shared" si="1062"/>
        <v>1997</v>
      </c>
      <c r="J6838">
        <f t="shared" si="1063"/>
        <v>9</v>
      </c>
      <c r="K6838" s="24">
        <f t="shared" si="1064"/>
        <v>4.2130000000000001</v>
      </c>
      <c r="L6838" s="24">
        <f t="shared" si="1065"/>
        <v>0</v>
      </c>
      <c r="M6838" s="24">
        <f t="shared" si="1066"/>
        <v>10.028</v>
      </c>
      <c r="N6838" s="24">
        <f t="shared" si="1067"/>
        <v>8.5500000000000007</v>
      </c>
      <c r="O6838" s="24">
        <f t="shared" si="1068"/>
        <v>0</v>
      </c>
      <c r="P6838" s="24">
        <f t="shared" si="1069"/>
        <v>0</v>
      </c>
    </row>
    <row r="6839" spans="1:16" x14ac:dyDescent="0.25">
      <c r="A6839" s="15">
        <v>35690</v>
      </c>
      <c r="B6839">
        <v>2980</v>
      </c>
      <c r="C6839">
        <v>8298</v>
      </c>
      <c r="D6839">
        <v>0</v>
      </c>
      <c r="E6839">
        <v>8566</v>
      </c>
      <c r="F6839">
        <v>0</v>
      </c>
      <c r="G6839">
        <f t="shared" si="1060"/>
        <v>2963</v>
      </c>
      <c r="H6839">
        <f t="shared" si="1061"/>
        <v>0</v>
      </c>
      <c r="I6839">
        <f t="shared" si="1062"/>
        <v>1997</v>
      </c>
      <c r="J6839">
        <f t="shared" si="1063"/>
        <v>9</v>
      </c>
      <c r="K6839" s="24">
        <f t="shared" si="1064"/>
        <v>2.9630000000000001</v>
      </c>
      <c r="L6839" s="24">
        <f t="shared" si="1065"/>
        <v>0</v>
      </c>
      <c r="M6839" s="24">
        <f t="shared" si="1066"/>
        <v>11.278</v>
      </c>
      <c r="N6839" s="24">
        <f t="shared" si="1067"/>
        <v>8.5660000000000007</v>
      </c>
      <c r="O6839" s="24">
        <f t="shared" si="1068"/>
        <v>2.98</v>
      </c>
      <c r="P6839" s="24">
        <f t="shared" si="1069"/>
        <v>0</v>
      </c>
    </row>
    <row r="6840" spans="1:16" x14ac:dyDescent="0.25">
      <c r="A6840" s="15">
        <v>35691</v>
      </c>
      <c r="B6840">
        <v>2980</v>
      </c>
      <c r="C6840">
        <v>8313</v>
      </c>
      <c r="D6840">
        <v>0</v>
      </c>
      <c r="E6840">
        <v>8547</v>
      </c>
      <c r="F6840">
        <v>0</v>
      </c>
      <c r="G6840">
        <f t="shared" si="1060"/>
        <v>2948</v>
      </c>
      <c r="H6840">
        <f t="shared" si="1061"/>
        <v>0</v>
      </c>
      <c r="I6840">
        <f t="shared" si="1062"/>
        <v>1997</v>
      </c>
      <c r="J6840">
        <f t="shared" si="1063"/>
        <v>9</v>
      </c>
      <c r="K6840" s="24">
        <f t="shared" si="1064"/>
        <v>2.948</v>
      </c>
      <c r="L6840" s="24">
        <f t="shared" si="1065"/>
        <v>0</v>
      </c>
      <c r="M6840" s="24">
        <f t="shared" si="1066"/>
        <v>11.292999999999999</v>
      </c>
      <c r="N6840" s="24">
        <f t="shared" si="1067"/>
        <v>8.5470000000000006</v>
      </c>
      <c r="O6840" s="24">
        <f t="shared" si="1068"/>
        <v>2.98</v>
      </c>
      <c r="P6840" s="24">
        <f t="shared" si="1069"/>
        <v>0</v>
      </c>
    </row>
    <row r="6841" spans="1:16" x14ac:dyDescent="0.25">
      <c r="A6841" s="15">
        <v>35692</v>
      </c>
      <c r="B6841">
        <v>2980</v>
      </c>
      <c r="C6841">
        <v>9168</v>
      </c>
      <c r="D6841">
        <v>0</v>
      </c>
      <c r="E6841">
        <v>8581</v>
      </c>
      <c r="F6841">
        <v>0</v>
      </c>
      <c r="G6841">
        <f t="shared" si="1060"/>
        <v>2093</v>
      </c>
      <c r="H6841">
        <f t="shared" si="1061"/>
        <v>0</v>
      </c>
      <c r="I6841">
        <f t="shared" si="1062"/>
        <v>1997</v>
      </c>
      <c r="J6841">
        <f t="shared" si="1063"/>
        <v>9</v>
      </c>
      <c r="K6841" s="24">
        <f t="shared" si="1064"/>
        <v>2.093</v>
      </c>
      <c r="L6841" s="24">
        <f t="shared" si="1065"/>
        <v>0</v>
      </c>
      <c r="M6841" s="24">
        <f t="shared" si="1066"/>
        <v>12.148</v>
      </c>
      <c r="N6841" s="24">
        <f t="shared" si="1067"/>
        <v>8.5809999999999995</v>
      </c>
      <c r="O6841" s="24">
        <f t="shared" si="1068"/>
        <v>2.98</v>
      </c>
      <c r="P6841" s="24">
        <f t="shared" si="1069"/>
        <v>0</v>
      </c>
    </row>
    <row r="6842" spans="1:16" x14ac:dyDescent="0.25">
      <c r="A6842" s="15">
        <v>35693</v>
      </c>
      <c r="B6842">
        <v>2980</v>
      </c>
      <c r="C6842">
        <v>9211</v>
      </c>
      <c r="D6842">
        <v>0</v>
      </c>
      <c r="E6842">
        <v>8553</v>
      </c>
      <c r="F6842">
        <v>0</v>
      </c>
      <c r="G6842">
        <f t="shared" si="1060"/>
        <v>2050</v>
      </c>
      <c r="H6842">
        <f t="shared" si="1061"/>
        <v>0</v>
      </c>
      <c r="I6842">
        <f t="shared" si="1062"/>
        <v>1997</v>
      </c>
      <c r="J6842">
        <f t="shared" si="1063"/>
        <v>9</v>
      </c>
      <c r="K6842" s="24">
        <f t="shared" si="1064"/>
        <v>2.0499999999999998</v>
      </c>
      <c r="L6842" s="24">
        <f t="shared" si="1065"/>
        <v>0</v>
      </c>
      <c r="M6842" s="24">
        <f t="shared" si="1066"/>
        <v>12.191000000000001</v>
      </c>
      <c r="N6842" s="24">
        <f t="shared" si="1067"/>
        <v>8.5530000000000008</v>
      </c>
      <c r="O6842" s="24">
        <f t="shared" si="1068"/>
        <v>2.98</v>
      </c>
      <c r="P6842" s="24">
        <f t="shared" si="1069"/>
        <v>0</v>
      </c>
    </row>
    <row r="6843" spans="1:16" x14ac:dyDescent="0.25">
      <c r="A6843" s="15">
        <v>35694</v>
      </c>
      <c r="B6843">
        <v>2980</v>
      </c>
      <c r="C6843">
        <v>8780</v>
      </c>
      <c r="D6843">
        <v>0</v>
      </c>
      <c r="E6843">
        <v>8509</v>
      </c>
      <c r="F6843">
        <v>0</v>
      </c>
      <c r="G6843">
        <f t="shared" si="1060"/>
        <v>2481</v>
      </c>
      <c r="H6843">
        <f t="shared" si="1061"/>
        <v>0</v>
      </c>
      <c r="I6843">
        <f t="shared" si="1062"/>
        <v>1997</v>
      </c>
      <c r="J6843">
        <f t="shared" si="1063"/>
        <v>9</v>
      </c>
      <c r="K6843" s="24">
        <f t="shared" si="1064"/>
        <v>2.4809999999999999</v>
      </c>
      <c r="L6843" s="24">
        <f t="shared" si="1065"/>
        <v>0</v>
      </c>
      <c r="M6843" s="24">
        <f t="shared" si="1066"/>
        <v>11.76</v>
      </c>
      <c r="N6843" s="24">
        <f t="shared" si="1067"/>
        <v>8.5090000000000003</v>
      </c>
      <c r="O6843" s="24">
        <f t="shared" si="1068"/>
        <v>2.98</v>
      </c>
      <c r="P6843" s="24">
        <f t="shared" si="1069"/>
        <v>0</v>
      </c>
    </row>
    <row r="6844" spans="1:16" x14ac:dyDescent="0.25">
      <c r="A6844" s="15">
        <v>35695</v>
      </c>
      <c r="B6844">
        <v>2980</v>
      </c>
      <c r="C6844">
        <v>8298</v>
      </c>
      <c r="D6844">
        <v>0</v>
      </c>
      <c r="E6844">
        <v>8577</v>
      </c>
      <c r="F6844">
        <v>0</v>
      </c>
      <c r="G6844">
        <f t="shared" si="1060"/>
        <v>2963</v>
      </c>
      <c r="H6844">
        <f t="shared" si="1061"/>
        <v>0</v>
      </c>
      <c r="I6844">
        <f t="shared" si="1062"/>
        <v>1997</v>
      </c>
      <c r="J6844">
        <f t="shared" si="1063"/>
        <v>9</v>
      </c>
      <c r="K6844" s="24">
        <f t="shared" si="1064"/>
        <v>2.9630000000000001</v>
      </c>
      <c r="L6844" s="24">
        <f t="shared" si="1065"/>
        <v>0</v>
      </c>
      <c r="M6844" s="24">
        <f t="shared" si="1066"/>
        <v>11.278</v>
      </c>
      <c r="N6844" s="24">
        <f t="shared" si="1067"/>
        <v>8.577</v>
      </c>
      <c r="O6844" s="24">
        <f t="shared" si="1068"/>
        <v>2.98</v>
      </c>
      <c r="P6844" s="24">
        <f t="shared" si="1069"/>
        <v>0</v>
      </c>
    </row>
    <row r="6845" spans="1:16" x14ac:dyDescent="0.25">
      <c r="A6845" s="15">
        <v>35696</v>
      </c>
      <c r="B6845">
        <v>2976</v>
      </c>
      <c r="C6845">
        <v>1287</v>
      </c>
      <c r="D6845">
        <v>0</v>
      </c>
      <c r="E6845">
        <v>8603</v>
      </c>
      <c r="F6845">
        <v>0</v>
      </c>
      <c r="G6845">
        <f t="shared" si="1060"/>
        <v>9978</v>
      </c>
      <c r="H6845">
        <f t="shared" si="1061"/>
        <v>0</v>
      </c>
      <c r="I6845">
        <f t="shared" si="1062"/>
        <v>1997</v>
      </c>
      <c r="J6845">
        <f t="shared" si="1063"/>
        <v>9</v>
      </c>
      <c r="K6845" s="24">
        <f t="shared" si="1064"/>
        <v>9.9779999999999998</v>
      </c>
      <c r="L6845" s="24">
        <f t="shared" si="1065"/>
        <v>0</v>
      </c>
      <c r="M6845" s="24">
        <f t="shared" si="1066"/>
        <v>4.2629999999999999</v>
      </c>
      <c r="N6845" s="24">
        <f t="shared" si="1067"/>
        <v>8.6029999999999998</v>
      </c>
      <c r="O6845" s="24">
        <f t="shared" si="1068"/>
        <v>2.976</v>
      </c>
      <c r="P6845" s="24">
        <f t="shared" si="1069"/>
        <v>0</v>
      </c>
    </row>
    <row r="6846" spans="1:16" x14ac:dyDescent="0.25">
      <c r="A6846" s="15">
        <v>35697</v>
      </c>
      <c r="B6846">
        <v>2976</v>
      </c>
      <c r="C6846">
        <v>2125</v>
      </c>
      <c r="D6846">
        <v>0</v>
      </c>
      <c r="E6846">
        <v>8588</v>
      </c>
      <c r="F6846">
        <v>0</v>
      </c>
      <c r="G6846">
        <f t="shared" si="1060"/>
        <v>9140</v>
      </c>
      <c r="H6846">
        <f t="shared" si="1061"/>
        <v>0</v>
      </c>
      <c r="I6846">
        <f t="shared" si="1062"/>
        <v>1997</v>
      </c>
      <c r="J6846">
        <f t="shared" si="1063"/>
        <v>9</v>
      </c>
      <c r="K6846" s="24">
        <f t="shared" si="1064"/>
        <v>9.14</v>
      </c>
      <c r="L6846" s="24">
        <f t="shared" si="1065"/>
        <v>0</v>
      </c>
      <c r="M6846" s="24">
        <f t="shared" si="1066"/>
        <v>5.101</v>
      </c>
      <c r="N6846" s="24">
        <f t="shared" si="1067"/>
        <v>8.5879999999999992</v>
      </c>
      <c r="O6846" s="24">
        <f t="shared" si="1068"/>
        <v>2.976</v>
      </c>
      <c r="P6846" s="24">
        <f t="shared" si="1069"/>
        <v>0</v>
      </c>
    </row>
    <row r="6847" spans="1:16" x14ac:dyDescent="0.25">
      <c r="A6847" s="15">
        <v>35698</v>
      </c>
      <c r="B6847">
        <v>3013</v>
      </c>
      <c r="C6847">
        <v>2159</v>
      </c>
      <c r="D6847">
        <v>0</v>
      </c>
      <c r="E6847">
        <v>8588</v>
      </c>
      <c r="F6847">
        <v>0</v>
      </c>
      <c r="G6847">
        <f t="shared" si="1060"/>
        <v>9069</v>
      </c>
      <c r="H6847">
        <f t="shared" si="1061"/>
        <v>0</v>
      </c>
      <c r="I6847">
        <f t="shared" si="1062"/>
        <v>1997</v>
      </c>
      <c r="J6847">
        <f t="shared" si="1063"/>
        <v>9</v>
      </c>
      <c r="K6847" s="24">
        <f t="shared" si="1064"/>
        <v>9.0690000000000008</v>
      </c>
      <c r="L6847" s="24">
        <f t="shared" si="1065"/>
        <v>0</v>
      </c>
      <c r="M6847" s="24">
        <f t="shared" si="1066"/>
        <v>5.1719999999999997</v>
      </c>
      <c r="N6847" s="24">
        <f t="shared" si="1067"/>
        <v>8.5879999999999992</v>
      </c>
      <c r="O6847" s="24">
        <f t="shared" si="1068"/>
        <v>3.0129999999999999</v>
      </c>
      <c r="P6847" s="24">
        <f t="shared" si="1069"/>
        <v>0</v>
      </c>
    </row>
    <row r="6848" spans="1:16" x14ac:dyDescent="0.25">
      <c r="A6848" s="15">
        <v>35699</v>
      </c>
      <c r="B6848">
        <v>2980</v>
      </c>
      <c r="C6848">
        <v>8243</v>
      </c>
      <c r="D6848">
        <v>0</v>
      </c>
      <c r="E6848">
        <v>8573</v>
      </c>
      <c r="F6848">
        <v>0</v>
      </c>
      <c r="G6848">
        <f t="shared" si="1060"/>
        <v>3018</v>
      </c>
      <c r="H6848">
        <f t="shared" si="1061"/>
        <v>0</v>
      </c>
      <c r="I6848">
        <f t="shared" si="1062"/>
        <v>1997</v>
      </c>
      <c r="J6848">
        <f t="shared" si="1063"/>
        <v>9</v>
      </c>
      <c r="K6848" s="24">
        <f t="shared" si="1064"/>
        <v>3.0179999999999998</v>
      </c>
      <c r="L6848" s="24">
        <f t="shared" si="1065"/>
        <v>0</v>
      </c>
      <c r="M6848" s="24">
        <f t="shared" si="1066"/>
        <v>11.223000000000001</v>
      </c>
      <c r="N6848" s="24">
        <f t="shared" si="1067"/>
        <v>8.5730000000000004</v>
      </c>
      <c r="O6848" s="24">
        <f t="shared" si="1068"/>
        <v>2.98</v>
      </c>
      <c r="P6848" s="24">
        <f t="shared" si="1069"/>
        <v>0</v>
      </c>
    </row>
    <row r="6849" spans="1:16" x14ac:dyDescent="0.25">
      <c r="A6849" s="15">
        <v>35700</v>
      </c>
      <c r="B6849">
        <v>2980</v>
      </c>
      <c r="C6849">
        <v>8554</v>
      </c>
      <c r="D6849">
        <v>0</v>
      </c>
      <c r="E6849">
        <v>8528</v>
      </c>
      <c r="F6849">
        <v>0</v>
      </c>
      <c r="G6849">
        <f t="shared" si="1060"/>
        <v>2707</v>
      </c>
      <c r="H6849">
        <f t="shared" si="1061"/>
        <v>0</v>
      </c>
      <c r="I6849">
        <f t="shared" si="1062"/>
        <v>1997</v>
      </c>
      <c r="J6849">
        <f t="shared" si="1063"/>
        <v>9</v>
      </c>
      <c r="K6849" s="24">
        <f t="shared" si="1064"/>
        <v>2.7069999999999999</v>
      </c>
      <c r="L6849" s="24">
        <f t="shared" si="1065"/>
        <v>0</v>
      </c>
      <c r="M6849" s="24">
        <f t="shared" si="1066"/>
        <v>11.534000000000001</v>
      </c>
      <c r="N6849" s="24">
        <f t="shared" si="1067"/>
        <v>8.5280000000000005</v>
      </c>
      <c r="O6849" s="24">
        <f t="shared" si="1068"/>
        <v>2.98</v>
      </c>
      <c r="P6849" s="24">
        <f t="shared" si="1069"/>
        <v>0</v>
      </c>
    </row>
    <row r="6850" spans="1:16" x14ac:dyDescent="0.25">
      <c r="A6850" s="15">
        <v>35701</v>
      </c>
      <c r="B6850">
        <v>2980</v>
      </c>
      <c r="C6850">
        <v>9365</v>
      </c>
      <c r="D6850">
        <v>0</v>
      </c>
      <c r="E6850">
        <v>8534</v>
      </c>
      <c r="F6850">
        <v>0</v>
      </c>
      <c r="G6850">
        <f t="shared" si="1060"/>
        <v>1896</v>
      </c>
      <c r="H6850">
        <f t="shared" si="1061"/>
        <v>0</v>
      </c>
      <c r="I6850">
        <f t="shared" si="1062"/>
        <v>1997</v>
      </c>
      <c r="J6850">
        <f t="shared" si="1063"/>
        <v>9</v>
      </c>
      <c r="K6850" s="24">
        <f t="shared" si="1064"/>
        <v>1.8959999999999999</v>
      </c>
      <c r="L6850" s="24">
        <f t="shared" si="1065"/>
        <v>0</v>
      </c>
      <c r="M6850" s="24">
        <f t="shared" si="1066"/>
        <v>12.345000000000001</v>
      </c>
      <c r="N6850" s="24">
        <f t="shared" si="1067"/>
        <v>8.5340000000000007</v>
      </c>
      <c r="O6850" s="24">
        <f t="shared" si="1068"/>
        <v>2.98</v>
      </c>
      <c r="P6850" s="24">
        <f t="shared" si="1069"/>
        <v>0</v>
      </c>
    </row>
    <row r="6851" spans="1:16" x14ac:dyDescent="0.25">
      <c r="A6851" s="15">
        <v>35702</v>
      </c>
      <c r="B6851">
        <v>2980</v>
      </c>
      <c r="C6851">
        <v>9438</v>
      </c>
      <c r="D6851">
        <v>0</v>
      </c>
      <c r="E6851">
        <v>8502</v>
      </c>
      <c r="F6851">
        <v>0</v>
      </c>
      <c r="G6851">
        <f t="shared" si="1060"/>
        <v>1823</v>
      </c>
      <c r="H6851">
        <f t="shared" si="1061"/>
        <v>0</v>
      </c>
      <c r="I6851">
        <f t="shared" si="1062"/>
        <v>1997</v>
      </c>
      <c r="J6851">
        <f t="shared" si="1063"/>
        <v>9</v>
      </c>
      <c r="K6851" s="24">
        <f t="shared" si="1064"/>
        <v>1.823</v>
      </c>
      <c r="L6851" s="24">
        <f t="shared" si="1065"/>
        <v>0</v>
      </c>
      <c r="M6851" s="24">
        <f t="shared" si="1066"/>
        <v>12.417999999999999</v>
      </c>
      <c r="N6851" s="24">
        <f t="shared" si="1067"/>
        <v>8.5020000000000007</v>
      </c>
      <c r="O6851" s="24">
        <f t="shared" si="1068"/>
        <v>2.98</v>
      </c>
      <c r="P6851" s="24">
        <f t="shared" si="1069"/>
        <v>0</v>
      </c>
    </row>
    <row r="6852" spans="1:16" x14ac:dyDescent="0.25">
      <c r="A6852" s="15">
        <v>35703</v>
      </c>
      <c r="B6852">
        <v>2980</v>
      </c>
      <c r="C6852">
        <v>7722</v>
      </c>
      <c r="D6852">
        <v>0</v>
      </c>
      <c r="E6852">
        <v>8528</v>
      </c>
      <c r="F6852">
        <v>0</v>
      </c>
      <c r="G6852">
        <f t="shared" si="1060"/>
        <v>3539</v>
      </c>
      <c r="H6852">
        <f t="shared" si="1061"/>
        <v>0</v>
      </c>
      <c r="I6852">
        <f t="shared" si="1062"/>
        <v>1997</v>
      </c>
      <c r="J6852">
        <f t="shared" si="1063"/>
        <v>9</v>
      </c>
      <c r="K6852" s="24">
        <f t="shared" si="1064"/>
        <v>3.5390000000000001</v>
      </c>
      <c r="L6852" s="24">
        <f t="shared" si="1065"/>
        <v>0</v>
      </c>
      <c r="M6852" s="24">
        <f t="shared" si="1066"/>
        <v>10.702</v>
      </c>
      <c r="N6852" s="24">
        <f t="shared" si="1067"/>
        <v>8.5280000000000005</v>
      </c>
      <c r="O6852" s="24">
        <f t="shared" si="1068"/>
        <v>2.98</v>
      </c>
      <c r="P6852" s="24">
        <f t="shared" si="1069"/>
        <v>0</v>
      </c>
    </row>
    <row r="6853" spans="1:16" x14ac:dyDescent="0.25">
      <c r="A6853" s="15">
        <v>35704</v>
      </c>
      <c r="B6853">
        <v>2980</v>
      </c>
      <c r="C6853">
        <v>8117</v>
      </c>
      <c r="D6853">
        <v>0</v>
      </c>
      <c r="E6853">
        <v>8535</v>
      </c>
      <c r="F6853">
        <v>0</v>
      </c>
      <c r="G6853">
        <f t="shared" si="1060"/>
        <v>2153</v>
      </c>
      <c r="H6853">
        <f t="shared" si="1061"/>
        <v>0</v>
      </c>
      <c r="I6853">
        <f t="shared" si="1062"/>
        <v>1997</v>
      </c>
      <c r="J6853">
        <f t="shared" si="1063"/>
        <v>10</v>
      </c>
      <c r="K6853" s="24">
        <f t="shared" si="1064"/>
        <v>2.153</v>
      </c>
      <c r="L6853" s="24">
        <f t="shared" si="1065"/>
        <v>0</v>
      </c>
      <c r="M6853" s="24">
        <f t="shared" si="1066"/>
        <v>11.097</v>
      </c>
      <c r="N6853" s="24">
        <f t="shared" si="1067"/>
        <v>8.5350000000000001</v>
      </c>
      <c r="O6853" s="24">
        <f t="shared" si="1068"/>
        <v>2.98</v>
      </c>
      <c r="P6853" s="24">
        <f t="shared" si="1069"/>
        <v>0</v>
      </c>
    </row>
    <row r="6854" spans="1:16" x14ac:dyDescent="0.25">
      <c r="A6854" s="15">
        <v>35705</v>
      </c>
      <c r="B6854">
        <v>2980</v>
      </c>
      <c r="C6854">
        <v>7102</v>
      </c>
      <c r="D6854">
        <v>0</v>
      </c>
      <c r="E6854">
        <v>8568</v>
      </c>
      <c r="F6854">
        <v>0</v>
      </c>
      <c r="G6854">
        <f t="shared" ref="G6854:G6917" si="1070">MAX(IF(AND(MONTH(A6854)&gt;6,MONTH(A6854)&lt;10),14241,13250)-B6854-C6854-F6854,0)</f>
        <v>3168</v>
      </c>
      <c r="H6854">
        <f t="shared" ref="H6854:H6917" si="1071">MAX(8330-E6854-D6854,0)</f>
        <v>0</v>
      </c>
      <c r="I6854">
        <f t="shared" ref="I6854:I6917" si="1072">YEAR(A6854)</f>
        <v>1997</v>
      </c>
      <c r="J6854">
        <f t="shared" ref="J6854:J6917" si="1073">MONTH(A6854)</f>
        <v>10</v>
      </c>
      <c r="K6854" s="24">
        <f t="shared" ref="K6854:K6917" si="1074">G6854/1000</f>
        <v>3.1680000000000001</v>
      </c>
      <c r="L6854" s="24">
        <f t="shared" ref="L6854:L6917" si="1075">H6854/1000</f>
        <v>0</v>
      </c>
      <c r="M6854" s="24">
        <f t="shared" ref="M6854:M6917" si="1076">(B6854+C6854+F6854)/1000</f>
        <v>10.082000000000001</v>
      </c>
      <c r="N6854" s="24">
        <f t="shared" ref="N6854:N6917" si="1077">(D6854+E6854)/1000</f>
        <v>8.5679999999999996</v>
      </c>
      <c r="O6854" s="24">
        <f t="shared" ref="O6854:O6917" si="1078">B6854/1000</f>
        <v>2.98</v>
      </c>
      <c r="P6854" s="24">
        <f t="shared" ref="P6854:P6917" si="1079">F6854/1000</f>
        <v>0</v>
      </c>
    </row>
    <row r="6855" spans="1:16" x14ac:dyDescent="0.25">
      <c r="A6855" s="15">
        <v>35706</v>
      </c>
      <c r="B6855">
        <v>2980</v>
      </c>
      <c r="C6855">
        <v>8289</v>
      </c>
      <c r="D6855">
        <v>0</v>
      </c>
      <c r="E6855">
        <v>8496</v>
      </c>
      <c r="F6855">
        <v>0</v>
      </c>
      <c r="G6855">
        <f t="shared" si="1070"/>
        <v>1981</v>
      </c>
      <c r="H6855">
        <f t="shared" si="1071"/>
        <v>0</v>
      </c>
      <c r="I6855">
        <f t="shared" si="1072"/>
        <v>1997</v>
      </c>
      <c r="J6855">
        <f t="shared" si="1073"/>
        <v>10</v>
      </c>
      <c r="K6855" s="24">
        <f t="shared" si="1074"/>
        <v>1.9810000000000001</v>
      </c>
      <c r="L6855" s="24">
        <f t="shared" si="1075"/>
        <v>0</v>
      </c>
      <c r="M6855" s="24">
        <f t="shared" si="1076"/>
        <v>11.269</v>
      </c>
      <c r="N6855" s="24">
        <f t="shared" si="1077"/>
        <v>8.4960000000000004</v>
      </c>
      <c r="O6855" s="24">
        <f t="shared" si="1078"/>
        <v>2.98</v>
      </c>
      <c r="P6855" s="24">
        <f t="shared" si="1079"/>
        <v>0</v>
      </c>
    </row>
    <row r="6856" spans="1:16" x14ac:dyDescent="0.25">
      <c r="A6856" s="15">
        <v>35707</v>
      </c>
      <c r="B6856">
        <v>2980</v>
      </c>
      <c r="C6856">
        <v>8772</v>
      </c>
      <c r="D6856">
        <v>0</v>
      </c>
      <c r="E6856">
        <v>8382</v>
      </c>
      <c r="F6856">
        <v>0</v>
      </c>
      <c r="G6856">
        <f t="shared" si="1070"/>
        <v>1498</v>
      </c>
      <c r="H6856">
        <f t="shared" si="1071"/>
        <v>0</v>
      </c>
      <c r="I6856">
        <f t="shared" si="1072"/>
        <v>1997</v>
      </c>
      <c r="J6856">
        <f t="shared" si="1073"/>
        <v>10</v>
      </c>
      <c r="K6856" s="24">
        <f t="shared" si="1074"/>
        <v>1.498</v>
      </c>
      <c r="L6856" s="24">
        <f t="shared" si="1075"/>
        <v>0</v>
      </c>
      <c r="M6856" s="24">
        <f t="shared" si="1076"/>
        <v>11.752000000000001</v>
      </c>
      <c r="N6856" s="24">
        <f t="shared" si="1077"/>
        <v>8.3819999999999997</v>
      </c>
      <c r="O6856" s="24">
        <f t="shared" si="1078"/>
        <v>2.98</v>
      </c>
      <c r="P6856" s="24">
        <f t="shared" si="1079"/>
        <v>0</v>
      </c>
    </row>
    <row r="6857" spans="1:16" x14ac:dyDescent="0.25">
      <c r="A6857" s="15">
        <v>35708</v>
      </c>
      <c r="B6857">
        <v>2980</v>
      </c>
      <c r="C6857">
        <v>9719</v>
      </c>
      <c r="D6857">
        <v>0</v>
      </c>
      <c r="E6857">
        <v>8515</v>
      </c>
      <c r="F6857">
        <v>0</v>
      </c>
      <c r="G6857">
        <f t="shared" si="1070"/>
        <v>551</v>
      </c>
      <c r="H6857">
        <f t="shared" si="1071"/>
        <v>0</v>
      </c>
      <c r="I6857">
        <f t="shared" si="1072"/>
        <v>1997</v>
      </c>
      <c r="J6857">
        <f t="shared" si="1073"/>
        <v>10</v>
      </c>
      <c r="K6857" s="24">
        <f t="shared" si="1074"/>
        <v>0.55100000000000005</v>
      </c>
      <c r="L6857" s="24">
        <f t="shared" si="1075"/>
        <v>0</v>
      </c>
      <c r="M6857" s="24">
        <f t="shared" si="1076"/>
        <v>12.699</v>
      </c>
      <c r="N6857" s="24">
        <f t="shared" si="1077"/>
        <v>8.5150000000000006</v>
      </c>
      <c r="O6857" s="24">
        <f t="shared" si="1078"/>
        <v>2.98</v>
      </c>
      <c r="P6857" s="24">
        <f t="shared" si="1079"/>
        <v>0</v>
      </c>
    </row>
    <row r="6858" spans="1:16" x14ac:dyDescent="0.25">
      <c r="A6858" s="15">
        <v>35709</v>
      </c>
      <c r="B6858">
        <v>2980</v>
      </c>
      <c r="C6858">
        <v>8334</v>
      </c>
      <c r="D6858">
        <v>0</v>
      </c>
      <c r="E6858">
        <v>8644</v>
      </c>
      <c r="F6858">
        <v>0</v>
      </c>
      <c r="G6858">
        <f t="shared" si="1070"/>
        <v>1936</v>
      </c>
      <c r="H6858">
        <f t="shared" si="1071"/>
        <v>0</v>
      </c>
      <c r="I6858">
        <f t="shared" si="1072"/>
        <v>1997</v>
      </c>
      <c r="J6858">
        <f t="shared" si="1073"/>
        <v>10</v>
      </c>
      <c r="K6858" s="24">
        <f t="shared" si="1074"/>
        <v>1.9359999999999999</v>
      </c>
      <c r="L6858" s="24">
        <f t="shared" si="1075"/>
        <v>0</v>
      </c>
      <c r="M6858" s="24">
        <f t="shared" si="1076"/>
        <v>11.314</v>
      </c>
      <c r="N6858" s="24">
        <f t="shared" si="1077"/>
        <v>8.6440000000000001</v>
      </c>
      <c r="O6858" s="24">
        <f t="shared" si="1078"/>
        <v>2.98</v>
      </c>
      <c r="P6858" s="24">
        <f t="shared" si="1079"/>
        <v>0</v>
      </c>
    </row>
    <row r="6859" spans="1:16" x14ac:dyDescent="0.25">
      <c r="A6859" s="15">
        <v>35710</v>
      </c>
      <c r="B6859">
        <v>2980</v>
      </c>
      <c r="C6859">
        <v>8947</v>
      </c>
      <c r="D6859">
        <v>0</v>
      </c>
      <c r="E6859">
        <v>8151</v>
      </c>
      <c r="F6859">
        <v>0</v>
      </c>
      <c r="G6859">
        <f t="shared" si="1070"/>
        <v>1323</v>
      </c>
      <c r="H6859">
        <f t="shared" si="1071"/>
        <v>179</v>
      </c>
      <c r="I6859">
        <f t="shared" si="1072"/>
        <v>1997</v>
      </c>
      <c r="J6859">
        <f t="shared" si="1073"/>
        <v>10</v>
      </c>
      <c r="K6859" s="24">
        <f t="shared" si="1074"/>
        <v>1.323</v>
      </c>
      <c r="L6859" s="24">
        <f t="shared" si="1075"/>
        <v>0.17899999999999999</v>
      </c>
      <c r="M6859" s="24">
        <f t="shared" si="1076"/>
        <v>11.927</v>
      </c>
      <c r="N6859" s="24">
        <f t="shared" si="1077"/>
        <v>8.1509999999999998</v>
      </c>
      <c r="O6859" s="24">
        <f t="shared" si="1078"/>
        <v>2.98</v>
      </c>
      <c r="P6859" s="24">
        <f t="shared" si="1079"/>
        <v>0</v>
      </c>
    </row>
    <row r="6860" spans="1:16" x14ac:dyDescent="0.25">
      <c r="A6860" s="15">
        <v>35711</v>
      </c>
      <c r="B6860">
        <v>2980</v>
      </c>
      <c r="C6860">
        <v>7143</v>
      </c>
      <c r="D6860">
        <v>0</v>
      </c>
      <c r="E6860">
        <v>8470</v>
      </c>
      <c r="F6860">
        <v>0</v>
      </c>
      <c r="G6860">
        <f t="shared" si="1070"/>
        <v>3127</v>
      </c>
      <c r="H6860">
        <f t="shared" si="1071"/>
        <v>0</v>
      </c>
      <c r="I6860">
        <f t="shared" si="1072"/>
        <v>1997</v>
      </c>
      <c r="J6860">
        <f t="shared" si="1073"/>
        <v>10</v>
      </c>
      <c r="K6860" s="24">
        <f t="shared" si="1074"/>
        <v>3.1269999999999998</v>
      </c>
      <c r="L6860" s="24">
        <f t="shared" si="1075"/>
        <v>0</v>
      </c>
      <c r="M6860" s="24">
        <f t="shared" si="1076"/>
        <v>10.122999999999999</v>
      </c>
      <c r="N6860" s="24">
        <f t="shared" si="1077"/>
        <v>8.4700000000000006</v>
      </c>
      <c r="O6860" s="24">
        <f t="shared" si="1078"/>
        <v>2.98</v>
      </c>
      <c r="P6860" s="24">
        <f t="shared" si="1079"/>
        <v>0</v>
      </c>
    </row>
    <row r="6861" spans="1:16" x14ac:dyDescent="0.25">
      <c r="A6861" s="15">
        <v>35712</v>
      </c>
      <c r="B6861">
        <v>2980</v>
      </c>
      <c r="C6861">
        <v>7249</v>
      </c>
      <c r="D6861">
        <v>0</v>
      </c>
      <c r="E6861">
        <v>8472</v>
      </c>
      <c r="F6861">
        <v>0</v>
      </c>
      <c r="G6861">
        <f t="shared" si="1070"/>
        <v>3021</v>
      </c>
      <c r="H6861">
        <f t="shared" si="1071"/>
        <v>0</v>
      </c>
      <c r="I6861">
        <f t="shared" si="1072"/>
        <v>1997</v>
      </c>
      <c r="J6861">
        <f t="shared" si="1073"/>
        <v>10</v>
      </c>
      <c r="K6861" s="24">
        <f t="shared" si="1074"/>
        <v>3.0209999999999999</v>
      </c>
      <c r="L6861" s="24">
        <f t="shared" si="1075"/>
        <v>0</v>
      </c>
      <c r="M6861" s="24">
        <f t="shared" si="1076"/>
        <v>10.228999999999999</v>
      </c>
      <c r="N6861" s="24">
        <f t="shared" si="1077"/>
        <v>8.4719999999999995</v>
      </c>
      <c r="O6861" s="24">
        <f t="shared" si="1078"/>
        <v>2.98</v>
      </c>
      <c r="P6861" s="24">
        <f t="shared" si="1079"/>
        <v>0</v>
      </c>
    </row>
    <row r="6862" spans="1:16" x14ac:dyDescent="0.25">
      <c r="A6862" s="15">
        <v>35713</v>
      </c>
      <c r="B6862">
        <v>0</v>
      </c>
      <c r="C6862">
        <v>13037</v>
      </c>
      <c r="D6862">
        <v>0</v>
      </c>
      <c r="E6862">
        <v>8520</v>
      </c>
      <c r="F6862">
        <v>0</v>
      </c>
      <c r="G6862">
        <f t="shared" si="1070"/>
        <v>213</v>
      </c>
      <c r="H6862">
        <f t="shared" si="1071"/>
        <v>0</v>
      </c>
      <c r="I6862">
        <f t="shared" si="1072"/>
        <v>1997</v>
      </c>
      <c r="J6862">
        <f t="shared" si="1073"/>
        <v>10</v>
      </c>
      <c r="K6862" s="24">
        <f t="shared" si="1074"/>
        <v>0.21299999999999999</v>
      </c>
      <c r="L6862" s="24">
        <f t="shared" si="1075"/>
        <v>0</v>
      </c>
      <c r="M6862" s="24">
        <f t="shared" si="1076"/>
        <v>13.037000000000001</v>
      </c>
      <c r="N6862" s="24">
        <f t="shared" si="1077"/>
        <v>8.52</v>
      </c>
      <c r="O6862" s="24">
        <f t="shared" si="1078"/>
        <v>0</v>
      </c>
      <c r="P6862" s="24">
        <f t="shared" si="1079"/>
        <v>0</v>
      </c>
    </row>
    <row r="6863" spans="1:16" x14ac:dyDescent="0.25">
      <c r="A6863" s="15">
        <v>35714</v>
      </c>
      <c r="B6863">
        <v>0</v>
      </c>
      <c r="C6863">
        <v>12980</v>
      </c>
      <c r="D6863">
        <v>0</v>
      </c>
      <c r="E6863">
        <v>8346</v>
      </c>
      <c r="F6863">
        <v>0</v>
      </c>
      <c r="G6863">
        <f t="shared" si="1070"/>
        <v>270</v>
      </c>
      <c r="H6863">
        <f t="shared" si="1071"/>
        <v>0</v>
      </c>
      <c r="I6863">
        <f t="shared" si="1072"/>
        <v>1997</v>
      </c>
      <c r="J6863">
        <f t="shared" si="1073"/>
        <v>10</v>
      </c>
      <c r="K6863" s="24">
        <f t="shared" si="1074"/>
        <v>0.27</v>
      </c>
      <c r="L6863" s="24">
        <f t="shared" si="1075"/>
        <v>0</v>
      </c>
      <c r="M6863" s="24">
        <f t="shared" si="1076"/>
        <v>12.98</v>
      </c>
      <c r="N6863" s="24">
        <f t="shared" si="1077"/>
        <v>8.3460000000000001</v>
      </c>
      <c r="O6863" s="24">
        <f t="shared" si="1078"/>
        <v>0</v>
      </c>
      <c r="P6863" s="24">
        <f t="shared" si="1079"/>
        <v>0</v>
      </c>
    </row>
    <row r="6864" spans="1:16" x14ac:dyDescent="0.25">
      <c r="A6864" s="15">
        <v>35715</v>
      </c>
      <c r="B6864">
        <v>0</v>
      </c>
      <c r="C6864">
        <v>13055</v>
      </c>
      <c r="D6864">
        <v>0</v>
      </c>
      <c r="E6864">
        <v>8266</v>
      </c>
      <c r="F6864">
        <v>0</v>
      </c>
      <c r="G6864">
        <f t="shared" si="1070"/>
        <v>195</v>
      </c>
      <c r="H6864">
        <f t="shared" si="1071"/>
        <v>64</v>
      </c>
      <c r="I6864">
        <f t="shared" si="1072"/>
        <v>1997</v>
      </c>
      <c r="J6864">
        <f t="shared" si="1073"/>
        <v>10</v>
      </c>
      <c r="K6864" s="24">
        <f t="shared" si="1074"/>
        <v>0.19500000000000001</v>
      </c>
      <c r="L6864" s="24">
        <f t="shared" si="1075"/>
        <v>6.4000000000000001E-2</v>
      </c>
      <c r="M6864" s="24">
        <f t="shared" si="1076"/>
        <v>13.055</v>
      </c>
      <c r="N6864" s="24">
        <f t="shared" si="1077"/>
        <v>8.266</v>
      </c>
      <c r="O6864" s="24">
        <f t="shared" si="1078"/>
        <v>0</v>
      </c>
      <c r="P6864" s="24">
        <f t="shared" si="1079"/>
        <v>0</v>
      </c>
    </row>
    <row r="6865" spans="1:16" x14ac:dyDescent="0.25">
      <c r="A6865" s="15">
        <v>35716</v>
      </c>
      <c r="B6865">
        <v>0</v>
      </c>
      <c r="C6865">
        <v>12903</v>
      </c>
      <c r="D6865">
        <v>0</v>
      </c>
      <c r="E6865">
        <v>8436</v>
      </c>
      <c r="F6865">
        <v>0</v>
      </c>
      <c r="G6865">
        <f t="shared" si="1070"/>
        <v>347</v>
      </c>
      <c r="H6865">
        <f t="shared" si="1071"/>
        <v>0</v>
      </c>
      <c r="I6865">
        <f t="shared" si="1072"/>
        <v>1997</v>
      </c>
      <c r="J6865">
        <f t="shared" si="1073"/>
        <v>10</v>
      </c>
      <c r="K6865" s="24">
        <f t="shared" si="1074"/>
        <v>0.34699999999999998</v>
      </c>
      <c r="L6865" s="24">
        <f t="shared" si="1075"/>
        <v>0</v>
      </c>
      <c r="M6865" s="24">
        <f t="shared" si="1076"/>
        <v>12.903</v>
      </c>
      <c r="N6865" s="24">
        <f t="shared" si="1077"/>
        <v>8.4359999999999999</v>
      </c>
      <c r="O6865" s="24">
        <f t="shared" si="1078"/>
        <v>0</v>
      </c>
      <c r="P6865" s="24">
        <f t="shared" si="1079"/>
        <v>0</v>
      </c>
    </row>
    <row r="6866" spans="1:16" x14ac:dyDescent="0.25">
      <c r="A6866" s="15">
        <v>35717</v>
      </c>
      <c r="B6866">
        <v>0</v>
      </c>
      <c r="C6866">
        <v>12877</v>
      </c>
      <c r="D6866">
        <v>0</v>
      </c>
      <c r="E6866">
        <v>8571</v>
      </c>
      <c r="F6866">
        <v>0</v>
      </c>
      <c r="G6866">
        <f t="shared" si="1070"/>
        <v>373</v>
      </c>
      <c r="H6866">
        <f t="shared" si="1071"/>
        <v>0</v>
      </c>
      <c r="I6866">
        <f t="shared" si="1072"/>
        <v>1997</v>
      </c>
      <c r="J6866">
        <f t="shared" si="1073"/>
        <v>10</v>
      </c>
      <c r="K6866" s="24">
        <f t="shared" si="1074"/>
        <v>0.373</v>
      </c>
      <c r="L6866" s="24">
        <f t="shared" si="1075"/>
        <v>0</v>
      </c>
      <c r="M6866" s="24">
        <f t="shared" si="1076"/>
        <v>12.877000000000001</v>
      </c>
      <c r="N6866" s="24">
        <f t="shared" si="1077"/>
        <v>8.5709999999999997</v>
      </c>
      <c r="O6866" s="24">
        <f t="shared" si="1078"/>
        <v>0</v>
      </c>
      <c r="P6866" s="24">
        <f t="shared" si="1079"/>
        <v>0</v>
      </c>
    </row>
    <row r="6867" spans="1:16" x14ac:dyDescent="0.25">
      <c r="A6867" s="15">
        <v>35718</v>
      </c>
      <c r="B6867">
        <v>0</v>
      </c>
      <c r="C6867">
        <v>11845</v>
      </c>
      <c r="D6867">
        <v>0</v>
      </c>
      <c r="E6867">
        <v>8396</v>
      </c>
      <c r="F6867">
        <v>909</v>
      </c>
      <c r="G6867">
        <f t="shared" si="1070"/>
        <v>496</v>
      </c>
      <c r="H6867">
        <f t="shared" si="1071"/>
        <v>0</v>
      </c>
      <c r="I6867">
        <f t="shared" si="1072"/>
        <v>1997</v>
      </c>
      <c r="J6867">
        <f t="shared" si="1073"/>
        <v>10</v>
      </c>
      <c r="K6867" s="24">
        <f t="shared" si="1074"/>
        <v>0.496</v>
      </c>
      <c r="L6867" s="24">
        <f t="shared" si="1075"/>
        <v>0</v>
      </c>
      <c r="M6867" s="24">
        <f t="shared" si="1076"/>
        <v>12.754</v>
      </c>
      <c r="N6867" s="24">
        <f t="shared" si="1077"/>
        <v>8.3960000000000008</v>
      </c>
      <c r="O6867" s="24">
        <f t="shared" si="1078"/>
        <v>0</v>
      </c>
      <c r="P6867" s="24">
        <f t="shared" si="1079"/>
        <v>0.90900000000000003</v>
      </c>
    </row>
    <row r="6868" spans="1:16" x14ac:dyDescent="0.25">
      <c r="A6868" s="15">
        <v>35719</v>
      </c>
      <c r="B6868">
        <v>0</v>
      </c>
      <c r="C6868">
        <v>9211</v>
      </c>
      <c r="D6868">
        <v>0</v>
      </c>
      <c r="E6868">
        <v>8697</v>
      </c>
      <c r="F6868">
        <v>909</v>
      </c>
      <c r="G6868">
        <f t="shared" si="1070"/>
        <v>3130</v>
      </c>
      <c r="H6868">
        <f t="shared" si="1071"/>
        <v>0</v>
      </c>
      <c r="I6868">
        <f t="shared" si="1072"/>
        <v>1997</v>
      </c>
      <c r="J6868">
        <f t="shared" si="1073"/>
        <v>10</v>
      </c>
      <c r="K6868" s="24">
        <f t="shared" si="1074"/>
        <v>3.13</v>
      </c>
      <c r="L6868" s="24">
        <f t="shared" si="1075"/>
        <v>0</v>
      </c>
      <c r="M6868" s="24">
        <f t="shared" si="1076"/>
        <v>10.119999999999999</v>
      </c>
      <c r="N6868" s="24">
        <f t="shared" si="1077"/>
        <v>8.6969999999999992</v>
      </c>
      <c r="O6868" s="24">
        <f t="shared" si="1078"/>
        <v>0</v>
      </c>
      <c r="P6868" s="24">
        <f t="shared" si="1079"/>
        <v>0.90900000000000003</v>
      </c>
    </row>
    <row r="6869" spans="1:16" x14ac:dyDescent="0.25">
      <c r="A6869" s="15">
        <v>35720</v>
      </c>
      <c r="B6869">
        <v>0</v>
      </c>
      <c r="C6869">
        <v>6230</v>
      </c>
      <c r="D6869">
        <v>0</v>
      </c>
      <c r="E6869">
        <v>8591</v>
      </c>
      <c r="F6869">
        <v>909</v>
      </c>
      <c r="G6869">
        <f t="shared" si="1070"/>
        <v>6111</v>
      </c>
      <c r="H6869">
        <f t="shared" si="1071"/>
        <v>0</v>
      </c>
      <c r="I6869">
        <f t="shared" si="1072"/>
        <v>1997</v>
      </c>
      <c r="J6869">
        <f t="shared" si="1073"/>
        <v>10</v>
      </c>
      <c r="K6869" s="24">
        <f t="shared" si="1074"/>
        <v>6.1109999999999998</v>
      </c>
      <c r="L6869" s="24">
        <f t="shared" si="1075"/>
        <v>0</v>
      </c>
      <c r="M6869" s="24">
        <f t="shared" si="1076"/>
        <v>7.1390000000000002</v>
      </c>
      <c r="N6869" s="24">
        <f t="shared" si="1077"/>
        <v>8.5909999999999993</v>
      </c>
      <c r="O6869" s="24">
        <f t="shared" si="1078"/>
        <v>0</v>
      </c>
      <c r="P6869" s="24">
        <f t="shared" si="1079"/>
        <v>0.90900000000000003</v>
      </c>
    </row>
    <row r="6870" spans="1:16" x14ac:dyDescent="0.25">
      <c r="A6870" s="15">
        <v>35721</v>
      </c>
      <c r="B6870">
        <v>0</v>
      </c>
      <c r="C6870">
        <v>4911</v>
      </c>
      <c r="D6870">
        <v>0</v>
      </c>
      <c r="E6870">
        <v>8470</v>
      </c>
      <c r="F6870">
        <v>909</v>
      </c>
      <c r="G6870">
        <f t="shared" si="1070"/>
        <v>7430</v>
      </c>
      <c r="H6870">
        <f t="shared" si="1071"/>
        <v>0</v>
      </c>
      <c r="I6870">
        <f t="shared" si="1072"/>
        <v>1997</v>
      </c>
      <c r="J6870">
        <f t="shared" si="1073"/>
        <v>10</v>
      </c>
      <c r="K6870" s="24">
        <f t="shared" si="1074"/>
        <v>7.43</v>
      </c>
      <c r="L6870" s="24">
        <f t="shared" si="1075"/>
        <v>0</v>
      </c>
      <c r="M6870" s="24">
        <f t="shared" si="1076"/>
        <v>5.82</v>
      </c>
      <c r="N6870" s="24">
        <f t="shared" si="1077"/>
        <v>8.4700000000000006</v>
      </c>
      <c r="O6870" s="24">
        <f t="shared" si="1078"/>
        <v>0</v>
      </c>
      <c r="P6870" s="24">
        <f t="shared" si="1079"/>
        <v>0.90900000000000003</v>
      </c>
    </row>
    <row r="6871" spans="1:16" x14ac:dyDescent="0.25">
      <c r="A6871" s="15">
        <v>35722</v>
      </c>
      <c r="B6871">
        <v>0</v>
      </c>
      <c r="C6871">
        <v>6393</v>
      </c>
      <c r="D6871">
        <v>0</v>
      </c>
      <c r="E6871">
        <v>8604</v>
      </c>
      <c r="F6871">
        <v>909</v>
      </c>
      <c r="G6871">
        <f t="shared" si="1070"/>
        <v>5948</v>
      </c>
      <c r="H6871">
        <f t="shared" si="1071"/>
        <v>0</v>
      </c>
      <c r="I6871">
        <f t="shared" si="1072"/>
        <v>1997</v>
      </c>
      <c r="J6871">
        <f t="shared" si="1073"/>
        <v>10</v>
      </c>
      <c r="K6871" s="24">
        <f t="shared" si="1074"/>
        <v>5.9480000000000004</v>
      </c>
      <c r="L6871" s="24">
        <f t="shared" si="1075"/>
        <v>0</v>
      </c>
      <c r="M6871" s="24">
        <f t="shared" si="1076"/>
        <v>7.3019999999999996</v>
      </c>
      <c r="N6871" s="24">
        <f t="shared" si="1077"/>
        <v>8.6039999999999992</v>
      </c>
      <c r="O6871" s="24">
        <f t="shared" si="1078"/>
        <v>0</v>
      </c>
      <c r="P6871" s="24">
        <f t="shared" si="1079"/>
        <v>0.90900000000000003</v>
      </c>
    </row>
    <row r="6872" spans="1:16" x14ac:dyDescent="0.25">
      <c r="A6872" s="15">
        <v>35723</v>
      </c>
      <c r="B6872">
        <v>0</v>
      </c>
      <c r="C6872">
        <v>4959</v>
      </c>
      <c r="D6872">
        <v>0</v>
      </c>
      <c r="E6872">
        <v>8420</v>
      </c>
      <c r="F6872">
        <v>909</v>
      </c>
      <c r="G6872">
        <f t="shared" si="1070"/>
        <v>7382</v>
      </c>
      <c r="H6872">
        <f t="shared" si="1071"/>
        <v>0</v>
      </c>
      <c r="I6872">
        <f t="shared" si="1072"/>
        <v>1997</v>
      </c>
      <c r="J6872">
        <f t="shared" si="1073"/>
        <v>10</v>
      </c>
      <c r="K6872" s="24">
        <f t="shared" si="1074"/>
        <v>7.3819999999999997</v>
      </c>
      <c r="L6872" s="24">
        <f t="shared" si="1075"/>
        <v>0</v>
      </c>
      <c r="M6872" s="24">
        <f t="shared" si="1076"/>
        <v>5.8680000000000003</v>
      </c>
      <c r="N6872" s="24">
        <f t="shared" si="1077"/>
        <v>8.42</v>
      </c>
      <c r="O6872" s="24">
        <f t="shared" si="1078"/>
        <v>0</v>
      </c>
      <c r="P6872" s="24">
        <f t="shared" si="1079"/>
        <v>0.90900000000000003</v>
      </c>
    </row>
    <row r="6873" spans="1:16" x14ac:dyDescent="0.25">
      <c r="A6873" s="15">
        <v>35724</v>
      </c>
      <c r="B6873">
        <v>0</v>
      </c>
      <c r="C6873">
        <v>3482</v>
      </c>
      <c r="D6873">
        <v>0</v>
      </c>
      <c r="E6873">
        <v>8471</v>
      </c>
      <c r="F6873">
        <v>909</v>
      </c>
      <c r="G6873">
        <f t="shared" si="1070"/>
        <v>8859</v>
      </c>
      <c r="H6873">
        <f t="shared" si="1071"/>
        <v>0</v>
      </c>
      <c r="I6873">
        <f t="shared" si="1072"/>
        <v>1997</v>
      </c>
      <c r="J6873">
        <f t="shared" si="1073"/>
        <v>10</v>
      </c>
      <c r="K6873" s="24">
        <f t="shared" si="1074"/>
        <v>8.859</v>
      </c>
      <c r="L6873" s="24">
        <f t="shared" si="1075"/>
        <v>0</v>
      </c>
      <c r="M6873" s="24">
        <f t="shared" si="1076"/>
        <v>4.391</v>
      </c>
      <c r="N6873" s="24">
        <f t="shared" si="1077"/>
        <v>8.4710000000000001</v>
      </c>
      <c r="O6873" s="24">
        <f t="shared" si="1078"/>
        <v>0</v>
      </c>
      <c r="P6873" s="24">
        <f t="shared" si="1079"/>
        <v>0.90900000000000003</v>
      </c>
    </row>
    <row r="6874" spans="1:16" x14ac:dyDescent="0.25">
      <c r="A6874" s="15">
        <v>35725</v>
      </c>
      <c r="B6874">
        <v>0</v>
      </c>
      <c r="C6874">
        <v>4155</v>
      </c>
      <c r="D6874">
        <v>0</v>
      </c>
      <c r="E6874">
        <v>8427</v>
      </c>
      <c r="F6874">
        <v>909</v>
      </c>
      <c r="G6874">
        <f t="shared" si="1070"/>
        <v>8186</v>
      </c>
      <c r="H6874">
        <f t="shared" si="1071"/>
        <v>0</v>
      </c>
      <c r="I6874">
        <f t="shared" si="1072"/>
        <v>1997</v>
      </c>
      <c r="J6874">
        <f t="shared" si="1073"/>
        <v>10</v>
      </c>
      <c r="K6874" s="24">
        <f t="shared" si="1074"/>
        <v>8.1859999999999999</v>
      </c>
      <c r="L6874" s="24">
        <f t="shared" si="1075"/>
        <v>0</v>
      </c>
      <c r="M6874" s="24">
        <f t="shared" si="1076"/>
        <v>5.0640000000000001</v>
      </c>
      <c r="N6874" s="24">
        <f t="shared" si="1077"/>
        <v>8.4269999999999996</v>
      </c>
      <c r="O6874" s="24">
        <f t="shared" si="1078"/>
        <v>0</v>
      </c>
      <c r="P6874" s="24">
        <f t="shared" si="1079"/>
        <v>0.90900000000000003</v>
      </c>
    </row>
    <row r="6875" spans="1:16" x14ac:dyDescent="0.25">
      <c r="A6875" s="15">
        <v>35726</v>
      </c>
      <c r="B6875">
        <v>0</v>
      </c>
      <c r="C6875">
        <v>4841</v>
      </c>
      <c r="D6875">
        <v>0</v>
      </c>
      <c r="E6875">
        <v>8487</v>
      </c>
      <c r="F6875">
        <v>909</v>
      </c>
      <c r="G6875">
        <f t="shared" si="1070"/>
        <v>7500</v>
      </c>
      <c r="H6875">
        <f t="shared" si="1071"/>
        <v>0</v>
      </c>
      <c r="I6875">
        <f t="shared" si="1072"/>
        <v>1997</v>
      </c>
      <c r="J6875">
        <f t="shared" si="1073"/>
        <v>10</v>
      </c>
      <c r="K6875" s="24">
        <f t="shared" si="1074"/>
        <v>7.5</v>
      </c>
      <c r="L6875" s="24">
        <f t="shared" si="1075"/>
        <v>0</v>
      </c>
      <c r="M6875" s="24">
        <f t="shared" si="1076"/>
        <v>5.75</v>
      </c>
      <c r="N6875" s="24">
        <f t="shared" si="1077"/>
        <v>8.4870000000000001</v>
      </c>
      <c r="O6875" s="24">
        <f t="shared" si="1078"/>
        <v>0</v>
      </c>
      <c r="P6875" s="24">
        <f t="shared" si="1079"/>
        <v>0.90900000000000003</v>
      </c>
    </row>
    <row r="6876" spans="1:16" x14ac:dyDescent="0.25">
      <c r="A6876" s="15">
        <v>35727</v>
      </c>
      <c r="B6876">
        <v>0</v>
      </c>
      <c r="C6876">
        <v>3042</v>
      </c>
      <c r="D6876">
        <v>0</v>
      </c>
      <c r="E6876">
        <v>8602</v>
      </c>
      <c r="F6876">
        <v>909</v>
      </c>
      <c r="G6876">
        <f t="shared" si="1070"/>
        <v>9299</v>
      </c>
      <c r="H6876">
        <f t="shared" si="1071"/>
        <v>0</v>
      </c>
      <c r="I6876">
        <f t="shared" si="1072"/>
        <v>1997</v>
      </c>
      <c r="J6876">
        <f t="shared" si="1073"/>
        <v>10</v>
      </c>
      <c r="K6876" s="24">
        <f t="shared" si="1074"/>
        <v>9.2989999999999995</v>
      </c>
      <c r="L6876" s="24">
        <f t="shared" si="1075"/>
        <v>0</v>
      </c>
      <c r="M6876" s="24">
        <f t="shared" si="1076"/>
        <v>3.9510000000000001</v>
      </c>
      <c r="N6876" s="24">
        <f t="shared" si="1077"/>
        <v>8.6020000000000003</v>
      </c>
      <c r="O6876" s="24">
        <f t="shared" si="1078"/>
        <v>0</v>
      </c>
      <c r="P6876" s="24">
        <f t="shared" si="1079"/>
        <v>0.90900000000000003</v>
      </c>
    </row>
    <row r="6877" spans="1:16" x14ac:dyDescent="0.25">
      <c r="A6877" s="15">
        <v>35728</v>
      </c>
      <c r="B6877">
        <v>0</v>
      </c>
      <c r="C6877">
        <v>3183</v>
      </c>
      <c r="D6877">
        <v>0</v>
      </c>
      <c r="E6877">
        <v>8422</v>
      </c>
      <c r="F6877">
        <v>909</v>
      </c>
      <c r="G6877">
        <f t="shared" si="1070"/>
        <v>9158</v>
      </c>
      <c r="H6877">
        <f t="shared" si="1071"/>
        <v>0</v>
      </c>
      <c r="I6877">
        <f t="shared" si="1072"/>
        <v>1997</v>
      </c>
      <c r="J6877">
        <f t="shared" si="1073"/>
        <v>10</v>
      </c>
      <c r="K6877" s="24">
        <f t="shared" si="1074"/>
        <v>9.1579999999999995</v>
      </c>
      <c r="L6877" s="24">
        <f t="shared" si="1075"/>
        <v>0</v>
      </c>
      <c r="M6877" s="24">
        <f t="shared" si="1076"/>
        <v>4.0919999999999996</v>
      </c>
      <c r="N6877" s="24">
        <f t="shared" si="1077"/>
        <v>8.4220000000000006</v>
      </c>
      <c r="O6877" s="24">
        <f t="shared" si="1078"/>
        <v>0</v>
      </c>
      <c r="P6877" s="24">
        <f t="shared" si="1079"/>
        <v>0.90900000000000003</v>
      </c>
    </row>
    <row r="6878" spans="1:16" x14ac:dyDescent="0.25">
      <c r="A6878" s="15">
        <v>35729</v>
      </c>
      <c r="B6878">
        <v>0</v>
      </c>
      <c r="C6878">
        <v>3826</v>
      </c>
      <c r="D6878">
        <v>0</v>
      </c>
      <c r="E6878">
        <v>8877</v>
      </c>
      <c r="F6878">
        <v>1000</v>
      </c>
      <c r="G6878">
        <f t="shared" si="1070"/>
        <v>8424</v>
      </c>
      <c r="H6878">
        <f t="shared" si="1071"/>
        <v>0</v>
      </c>
      <c r="I6878">
        <f t="shared" si="1072"/>
        <v>1997</v>
      </c>
      <c r="J6878">
        <f t="shared" si="1073"/>
        <v>10</v>
      </c>
      <c r="K6878" s="24">
        <f t="shared" si="1074"/>
        <v>8.4239999999999995</v>
      </c>
      <c r="L6878" s="24">
        <f t="shared" si="1075"/>
        <v>0</v>
      </c>
      <c r="M6878" s="24">
        <f t="shared" si="1076"/>
        <v>4.8259999999999996</v>
      </c>
      <c r="N6878" s="24">
        <f t="shared" si="1077"/>
        <v>8.8770000000000007</v>
      </c>
      <c r="O6878" s="24">
        <f t="shared" si="1078"/>
        <v>0</v>
      </c>
      <c r="P6878" s="24">
        <f t="shared" si="1079"/>
        <v>1</v>
      </c>
    </row>
    <row r="6879" spans="1:16" x14ac:dyDescent="0.25">
      <c r="A6879" s="15">
        <v>35730</v>
      </c>
      <c r="B6879">
        <v>0</v>
      </c>
      <c r="C6879">
        <v>3126</v>
      </c>
      <c r="D6879">
        <v>0</v>
      </c>
      <c r="E6879">
        <v>8446</v>
      </c>
      <c r="F6879">
        <v>909</v>
      </c>
      <c r="G6879">
        <f t="shared" si="1070"/>
        <v>9215</v>
      </c>
      <c r="H6879">
        <f t="shared" si="1071"/>
        <v>0</v>
      </c>
      <c r="I6879">
        <f t="shared" si="1072"/>
        <v>1997</v>
      </c>
      <c r="J6879">
        <f t="shared" si="1073"/>
        <v>10</v>
      </c>
      <c r="K6879" s="24">
        <f t="shared" si="1074"/>
        <v>9.2149999999999999</v>
      </c>
      <c r="L6879" s="24">
        <f t="shared" si="1075"/>
        <v>0</v>
      </c>
      <c r="M6879" s="24">
        <f t="shared" si="1076"/>
        <v>4.0350000000000001</v>
      </c>
      <c r="N6879" s="24">
        <f t="shared" si="1077"/>
        <v>8.4459999999999997</v>
      </c>
      <c r="O6879" s="24">
        <f t="shared" si="1078"/>
        <v>0</v>
      </c>
      <c r="P6879" s="24">
        <f t="shared" si="1079"/>
        <v>0.90900000000000003</v>
      </c>
    </row>
    <row r="6880" spans="1:16" x14ac:dyDescent="0.25">
      <c r="A6880" s="15">
        <v>35731</v>
      </c>
      <c r="B6880">
        <v>0</v>
      </c>
      <c r="C6880">
        <v>2090</v>
      </c>
      <c r="D6880">
        <v>0</v>
      </c>
      <c r="E6880">
        <v>8468</v>
      </c>
      <c r="F6880">
        <v>909</v>
      </c>
      <c r="G6880">
        <f t="shared" si="1070"/>
        <v>10251</v>
      </c>
      <c r="H6880">
        <f t="shared" si="1071"/>
        <v>0</v>
      </c>
      <c r="I6880">
        <f t="shared" si="1072"/>
        <v>1997</v>
      </c>
      <c r="J6880">
        <f t="shared" si="1073"/>
        <v>10</v>
      </c>
      <c r="K6880" s="24">
        <f t="shared" si="1074"/>
        <v>10.250999999999999</v>
      </c>
      <c r="L6880" s="24">
        <f t="shared" si="1075"/>
        <v>0</v>
      </c>
      <c r="M6880" s="24">
        <f t="shared" si="1076"/>
        <v>2.9990000000000001</v>
      </c>
      <c r="N6880" s="24">
        <f t="shared" si="1077"/>
        <v>8.468</v>
      </c>
      <c r="O6880" s="24">
        <f t="shared" si="1078"/>
        <v>0</v>
      </c>
      <c r="P6880" s="24">
        <f t="shared" si="1079"/>
        <v>0.90900000000000003</v>
      </c>
    </row>
    <row r="6881" spans="1:16" x14ac:dyDescent="0.25">
      <c r="A6881" s="15">
        <v>35732</v>
      </c>
      <c r="B6881">
        <v>0</v>
      </c>
      <c r="C6881">
        <v>3070</v>
      </c>
      <c r="D6881">
        <v>0</v>
      </c>
      <c r="E6881">
        <v>8611</v>
      </c>
      <c r="F6881">
        <v>0</v>
      </c>
      <c r="G6881">
        <f t="shared" si="1070"/>
        <v>10180</v>
      </c>
      <c r="H6881">
        <f t="shared" si="1071"/>
        <v>0</v>
      </c>
      <c r="I6881">
        <f t="shared" si="1072"/>
        <v>1997</v>
      </c>
      <c r="J6881">
        <f t="shared" si="1073"/>
        <v>10</v>
      </c>
      <c r="K6881" s="24">
        <f t="shared" si="1074"/>
        <v>10.18</v>
      </c>
      <c r="L6881" s="24">
        <f t="shared" si="1075"/>
        <v>0</v>
      </c>
      <c r="M6881" s="24">
        <f t="shared" si="1076"/>
        <v>3.07</v>
      </c>
      <c r="N6881" s="24">
        <f t="shared" si="1077"/>
        <v>8.6110000000000007</v>
      </c>
      <c r="O6881" s="24">
        <f t="shared" si="1078"/>
        <v>0</v>
      </c>
      <c r="P6881" s="24">
        <f t="shared" si="1079"/>
        <v>0</v>
      </c>
    </row>
    <row r="6882" spans="1:16" x14ac:dyDescent="0.25">
      <c r="A6882" s="15">
        <v>35733</v>
      </c>
      <c r="B6882">
        <v>0</v>
      </c>
      <c r="C6882">
        <v>5185</v>
      </c>
      <c r="D6882">
        <v>0</v>
      </c>
      <c r="E6882">
        <v>8590</v>
      </c>
      <c r="F6882">
        <v>0</v>
      </c>
      <c r="G6882">
        <f t="shared" si="1070"/>
        <v>8065</v>
      </c>
      <c r="H6882">
        <f t="shared" si="1071"/>
        <v>0</v>
      </c>
      <c r="I6882">
        <f t="shared" si="1072"/>
        <v>1997</v>
      </c>
      <c r="J6882">
        <f t="shared" si="1073"/>
        <v>10</v>
      </c>
      <c r="K6882" s="24">
        <f t="shared" si="1074"/>
        <v>8.0649999999999995</v>
      </c>
      <c r="L6882" s="24">
        <f t="shared" si="1075"/>
        <v>0</v>
      </c>
      <c r="M6882" s="24">
        <f t="shared" si="1076"/>
        <v>5.1849999999999996</v>
      </c>
      <c r="N6882" s="24">
        <f t="shared" si="1077"/>
        <v>8.59</v>
      </c>
      <c r="O6882" s="24">
        <f t="shared" si="1078"/>
        <v>0</v>
      </c>
      <c r="P6882" s="24">
        <f t="shared" si="1079"/>
        <v>0</v>
      </c>
    </row>
    <row r="6883" spans="1:16" x14ac:dyDescent="0.25">
      <c r="A6883" s="15">
        <v>35734</v>
      </c>
      <c r="B6883">
        <v>0</v>
      </c>
      <c r="C6883">
        <v>8192</v>
      </c>
      <c r="D6883">
        <v>0</v>
      </c>
      <c r="E6883">
        <v>8611</v>
      </c>
      <c r="F6883">
        <v>0</v>
      </c>
      <c r="G6883">
        <f t="shared" si="1070"/>
        <v>5058</v>
      </c>
      <c r="H6883">
        <f t="shared" si="1071"/>
        <v>0</v>
      </c>
      <c r="I6883">
        <f t="shared" si="1072"/>
        <v>1997</v>
      </c>
      <c r="J6883">
        <f t="shared" si="1073"/>
        <v>10</v>
      </c>
      <c r="K6883" s="24">
        <f t="shared" si="1074"/>
        <v>5.0579999999999998</v>
      </c>
      <c r="L6883" s="24">
        <f t="shared" si="1075"/>
        <v>0</v>
      </c>
      <c r="M6883" s="24">
        <f t="shared" si="1076"/>
        <v>8.1920000000000002</v>
      </c>
      <c r="N6883" s="24">
        <f t="shared" si="1077"/>
        <v>8.6110000000000007</v>
      </c>
      <c r="O6883" s="24">
        <f t="shared" si="1078"/>
        <v>0</v>
      </c>
      <c r="P6883" s="24">
        <f t="shared" si="1079"/>
        <v>0</v>
      </c>
    </row>
    <row r="6884" spans="1:16" x14ac:dyDescent="0.25">
      <c r="A6884" s="15">
        <v>35735</v>
      </c>
      <c r="B6884">
        <v>0</v>
      </c>
      <c r="C6884">
        <v>7246</v>
      </c>
      <c r="D6884">
        <v>0</v>
      </c>
      <c r="E6884">
        <v>8438</v>
      </c>
      <c r="F6884">
        <v>0</v>
      </c>
      <c r="G6884">
        <f t="shared" si="1070"/>
        <v>6004</v>
      </c>
      <c r="H6884">
        <f t="shared" si="1071"/>
        <v>0</v>
      </c>
      <c r="I6884">
        <f t="shared" si="1072"/>
        <v>1997</v>
      </c>
      <c r="J6884">
        <f t="shared" si="1073"/>
        <v>11</v>
      </c>
      <c r="K6884" s="24">
        <f t="shared" si="1074"/>
        <v>6.0039999999999996</v>
      </c>
      <c r="L6884" s="24">
        <f t="shared" si="1075"/>
        <v>0</v>
      </c>
      <c r="M6884" s="24">
        <f t="shared" si="1076"/>
        <v>7.2460000000000004</v>
      </c>
      <c r="N6884" s="24">
        <f t="shared" si="1077"/>
        <v>8.4380000000000006</v>
      </c>
      <c r="O6884" s="24">
        <f t="shared" si="1078"/>
        <v>0</v>
      </c>
      <c r="P6884" s="24">
        <f t="shared" si="1079"/>
        <v>0</v>
      </c>
    </row>
    <row r="6885" spans="1:16" x14ac:dyDescent="0.25">
      <c r="A6885" s="15">
        <v>35736</v>
      </c>
      <c r="B6885">
        <v>0</v>
      </c>
      <c r="C6885">
        <v>6835</v>
      </c>
      <c r="D6885">
        <v>0</v>
      </c>
      <c r="E6885">
        <v>8516</v>
      </c>
      <c r="F6885">
        <v>0</v>
      </c>
      <c r="G6885">
        <f t="shared" si="1070"/>
        <v>6415</v>
      </c>
      <c r="H6885">
        <f t="shared" si="1071"/>
        <v>0</v>
      </c>
      <c r="I6885">
        <f t="shared" si="1072"/>
        <v>1997</v>
      </c>
      <c r="J6885">
        <f t="shared" si="1073"/>
        <v>11</v>
      </c>
      <c r="K6885" s="24">
        <f t="shared" si="1074"/>
        <v>6.415</v>
      </c>
      <c r="L6885" s="24">
        <f t="shared" si="1075"/>
        <v>0</v>
      </c>
      <c r="M6885" s="24">
        <f t="shared" si="1076"/>
        <v>6.835</v>
      </c>
      <c r="N6885" s="24">
        <f t="shared" si="1077"/>
        <v>8.516</v>
      </c>
      <c r="O6885" s="24">
        <f t="shared" si="1078"/>
        <v>0</v>
      </c>
      <c r="P6885" s="24">
        <f t="shared" si="1079"/>
        <v>0</v>
      </c>
    </row>
    <row r="6886" spans="1:16" x14ac:dyDescent="0.25">
      <c r="A6886" s="15">
        <v>35737</v>
      </c>
      <c r="B6886">
        <v>0</v>
      </c>
      <c r="C6886">
        <v>6366</v>
      </c>
      <c r="D6886">
        <v>0</v>
      </c>
      <c r="E6886">
        <v>8441</v>
      </c>
      <c r="F6886">
        <v>0</v>
      </c>
      <c r="G6886">
        <f t="shared" si="1070"/>
        <v>6884</v>
      </c>
      <c r="H6886">
        <f t="shared" si="1071"/>
        <v>0</v>
      </c>
      <c r="I6886">
        <f t="shared" si="1072"/>
        <v>1997</v>
      </c>
      <c r="J6886">
        <f t="shared" si="1073"/>
        <v>11</v>
      </c>
      <c r="K6886" s="24">
        <f t="shared" si="1074"/>
        <v>6.8840000000000003</v>
      </c>
      <c r="L6886" s="24">
        <f t="shared" si="1075"/>
        <v>0</v>
      </c>
      <c r="M6886" s="24">
        <f t="shared" si="1076"/>
        <v>6.3659999999999997</v>
      </c>
      <c r="N6886" s="24">
        <f t="shared" si="1077"/>
        <v>8.4410000000000007</v>
      </c>
      <c r="O6886" s="24">
        <f t="shared" si="1078"/>
        <v>0</v>
      </c>
      <c r="P6886" s="24">
        <f t="shared" si="1079"/>
        <v>0</v>
      </c>
    </row>
    <row r="6887" spans="1:16" x14ac:dyDescent="0.25">
      <c r="A6887" s="15">
        <v>35738</v>
      </c>
      <c r="B6887">
        <v>0</v>
      </c>
      <c r="C6887">
        <v>6744</v>
      </c>
      <c r="D6887">
        <v>0</v>
      </c>
      <c r="E6887">
        <v>8610</v>
      </c>
      <c r="F6887">
        <v>0</v>
      </c>
      <c r="G6887">
        <f t="shared" si="1070"/>
        <v>6506</v>
      </c>
      <c r="H6887">
        <f t="shared" si="1071"/>
        <v>0</v>
      </c>
      <c r="I6887">
        <f t="shared" si="1072"/>
        <v>1997</v>
      </c>
      <c r="J6887">
        <f t="shared" si="1073"/>
        <v>11</v>
      </c>
      <c r="K6887" s="24">
        <f t="shared" si="1074"/>
        <v>6.5060000000000002</v>
      </c>
      <c r="L6887" s="24">
        <f t="shared" si="1075"/>
        <v>0</v>
      </c>
      <c r="M6887" s="24">
        <f t="shared" si="1076"/>
        <v>6.7439999999999998</v>
      </c>
      <c r="N6887" s="24">
        <f t="shared" si="1077"/>
        <v>8.61</v>
      </c>
      <c r="O6887" s="24">
        <f t="shared" si="1078"/>
        <v>0</v>
      </c>
      <c r="P6887" s="24">
        <f t="shared" si="1079"/>
        <v>0</v>
      </c>
    </row>
    <row r="6888" spans="1:16" x14ac:dyDescent="0.25">
      <c r="A6888" s="15">
        <v>35739</v>
      </c>
      <c r="B6888">
        <v>0</v>
      </c>
      <c r="C6888">
        <v>6412</v>
      </c>
      <c r="D6888">
        <v>0</v>
      </c>
      <c r="E6888">
        <v>8499</v>
      </c>
      <c r="F6888">
        <v>0</v>
      </c>
      <c r="G6888">
        <f t="shared" si="1070"/>
        <v>6838</v>
      </c>
      <c r="H6888">
        <f t="shared" si="1071"/>
        <v>0</v>
      </c>
      <c r="I6888">
        <f t="shared" si="1072"/>
        <v>1997</v>
      </c>
      <c r="J6888">
        <f t="shared" si="1073"/>
        <v>11</v>
      </c>
      <c r="K6888" s="24">
        <f t="shared" si="1074"/>
        <v>6.8380000000000001</v>
      </c>
      <c r="L6888" s="24">
        <f t="shared" si="1075"/>
        <v>0</v>
      </c>
      <c r="M6888" s="24">
        <f t="shared" si="1076"/>
        <v>6.4119999999999999</v>
      </c>
      <c r="N6888" s="24">
        <f t="shared" si="1077"/>
        <v>8.4990000000000006</v>
      </c>
      <c r="O6888" s="24">
        <f t="shared" si="1078"/>
        <v>0</v>
      </c>
      <c r="P6888" s="24">
        <f t="shared" si="1079"/>
        <v>0</v>
      </c>
    </row>
    <row r="6889" spans="1:16" x14ac:dyDescent="0.25">
      <c r="A6889" s="15">
        <v>35740</v>
      </c>
      <c r="B6889">
        <v>0</v>
      </c>
      <c r="C6889">
        <v>6521</v>
      </c>
      <c r="D6889">
        <v>0</v>
      </c>
      <c r="E6889">
        <v>8508</v>
      </c>
      <c r="F6889">
        <v>0</v>
      </c>
      <c r="G6889">
        <f t="shared" si="1070"/>
        <v>6729</v>
      </c>
      <c r="H6889">
        <f t="shared" si="1071"/>
        <v>0</v>
      </c>
      <c r="I6889">
        <f t="shared" si="1072"/>
        <v>1997</v>
      </c>
      <c r="J6889">
        <f t="shared" si="1073"/>
        <v>11</v>
      </c>
      <c r="K6889" s="24">
        <f t="shared" si="1074"/>
        <v>6.7290000000000001</v>
      </c>
      <c r="L6889" s="24">
        <f t="shared" si="1075"/>
        <v>0</v>
      </c>
      <c r="M6889" s="24">
        <f t="shared" si="1076"/>
        <v>6.5209999999999999</v>
      </c>
      <c r="N6889" s="24">
        <f t="shared" si="1077"/>
        <v>8.5079999999999991</v>
      </c>
      <c r="O6889" s="24">
        <f t="shared" si="1078"/>
        <v>0</v>
      </c>
      <c r="P6889" s="24">
        <f t="shared" si="1079"/>
        <v>0</v>
      </c>
    </row>
    <row r="6890" spans="1:16" x14ac:dyDescent="0.25">
      <c r="A6890" s="15">
        <v>35741</v>
      </c>
      <c r="B6890">
        <v>0</v>
      </c>
      <c r="C6890">
        <v>7414</v>
      </c>
      <c r="D6890">
        <v>0</v>
      </c>
      <c r="E6890">
        <v>8550</v>
      </c>
      <c r="F6890">
        <v>0</v>
      </c>
      <c r="G6890">
        <f t="shared" si="1070"/>
        <v>5836</v>
      </c>
      <c r="H6890">
        <f t="shared" si="1071"/>
        <v>0</v>
      </c>
      <c r="I6890">
        <f t="shared" si="1072"/>
        <v>1997</v>
      </c>
      <c r="J6890">
        <f t="shared" si="1073"/>
        <v>11</v>
      </c>
      <c r="K6890" s="24">
        <f t="shared" si="1074"/>
        <v>5.8360000000000003</v>
      </c>
      <c r="L6890" s="24">
        <f t="shared" si="1075"/>
        <v>0</v>
      </c>
      <c r="M6890" s="24">
        <f t="shared" si="1076"/>
        <v>7.4139999999999997</v>
      </c>
      <c r="N6890" s="24">
        <f t="shared" si="1077"/>
        <v>8.5500000000000007</v>
      </c>
      <c r="O6890" s="24">
        <f t="shared" si="1078"/>
        <v>0</v>
      </c>
      <c r="P6890" s="24">
        <f t="shared" si="1079"/>
        <v>0</v>
      </c>
    </row>
    <row r="6891" spans="1:16" x14ac:dyDescent="0.25">
      <c r="A6891" s="15">
        <v>35742</v>
      </c>
      <c r="B6891">
        <v>0</v>
      </c>
      <c r="C6891">
        <v>6238</v>
      </c>
      <c r="D6891">
        <v>0</v>
      </c>
      <c r="E6891">
        <v>8378</v>
      </c>
      <c r="F6891">
        <v>0</v>
      </c>
      <c r="G6891">
        <f t="shared" si="1070"/>
        <v>7012</v>
      </c>
      <c r="H6891">
        <f t="shared" si="1071"/>
        <v>0</v>
      </c>
      <c r="I6891">
        <f t="shared" si="1072"/>
        <v>1997</v>
      </c>
      <c r="J6891">
        <f t="shared" si="1073"/>
        <v>11</v>
      </c>
      <c r="K6891" s="24">
        <f t="shared" si="1074"/>
        <v>7.0119999999999996</v>
      </c>
      <c r="L6891" s="24">
        <f t="shared" si="1075"/>
        <v>0</v>
      </c>
      <c r="M6891" s="24">
        <f t="shared" si="1076"/>
        <v>6.2380000000000004</v>
      </c>
      <c r="N6891" s="24">
        <f t="shared" si="1077"/>
        <v>8.3780000000000001</v>
      </c>
      <c r="O6891" s="24">
        <f t="shared" si="1078"/>
        <v>0</v>
      </c>
      <c r="P6891" s="24">
        <f t="shared" si="1079"/>
        <v>0</v>
      </c>
    </row>
    <row r="6892" spans="1:16" x14ac:dyDescent="0.25">
      <c r="A6892" s="15">
        <v>35743</v>
      </c>
      <c r="B6892">
        <v>0</v>
      </c>
      <c r="C6892">
        <v>6455</v>
      </c>
      <c r="D6892">
        <v>0</v>
      </c>
      <c r="E6892">
        <v>8509</v>
      </c>
      <c r="F6892">
        <v>0</v>
      </c>
      <c r="G6892">
        <f t="shared" si="1070"/>
        <v>6795</v>
      </c>
      <c r="H6892">
        <f t="shared" si="1071"/>
        <v>0</v>
      </c>
      <c r="I6892">
        <f t="shared" si="1072"/>
        <v>1997</v>
      </c>
      <c r="J6892">
        <f t="shared" si="1073"/>
        <v>11</v>
      </c>
      <c r="K6892" s="24">
        <f t="shared" si="1074"/>
        <v>6.7949999999999999</v>
      </c>
      <c r="L6892" s="24">
        <f t="shared" si="1075"/>
        <v>0</v>
      </c>
      <c r="M6892" s="24">
        <f t="shared" si="1076"/>
        <v>6.4550000000000001</v>
      </c>
      <c r="N6892" s="24">
        <f t="shared" si="1077"/>
        <v>8.5090000000000003</v>
      </c>
      <c r="O6892" s="24">
        <f t="shared" si="1078"/>
        <v>0</v>
      </c>
      <c r="P6892" s="24">
        <f t="shared" si="1079"/>
        <v>0</v>
      </c>
    </row>
    <row r="6893" spans="1:16" x14ac:dyDescent="0.25">
      <c r="A6893" s="15">
        <v>35744</v>
      </c>
      <c r="B6893">
        <v>0</v>
      </c>
      <c r="C6893">
        <v>6578</v>
      </c>
      <c r="D6893">
        <v>0</v>
      </c>
      <c r="E6893">
        <v>8460</v>
      </c>
      <c r="F6893">
        <v>0</v>
      </c>
      <c r="G6893">
        <f t="shared" si="1070"/>
        <v>6672</v>
      </c>
      <c r="H6893">
        <f t="shared" si="1071"/>
        <v>0</v>
      </c>
      <c r="I6893">
        <f t="shared" si="1072"/>
        <v>1997</v>
      </c>
      <c r="J6893">
        <f t="shared" si="1073"/>
        <v>11</v>
      </c>
      <c r="K6893" s="24">
        <f t="shared" si="1074"/>
        <v>6.6719999999999997</v>
      </c>
      <c r="L6893" s="24">
        <f t="shared" si="1075"/>
        <v>0</v>
      </c>
      <c r="M6893" s="24">
        <f t="shared" si="1076"/>
        <v>6.5780000000000003</v>
      </c>
      <c r="N6893" s="24">
        <f t="shared" si="1077"/>
        <v>8.4600000000000009</v>
      </c>
      <c r="O6893" s="24">
        <f t="shared" si="1078"/>
        <v>0</v>
      </c>
      <c r="P6893" s="24">
        <f t="shared" si="1079"/>
        <v>0</v>
      </c>
    </row>
    <row r="6894" spans="1:16" x14ac:dyDescent="0.25">
      <c r="A6894" s="15">
        <v>35745</v>
      </c>
      <c r="B6894">
        <v>0</v>
      </c>
      <c r="C6894">
        <v>9200</v>
      </c>
      <c r="D6894">
        <v>0</v>
      </c>
      <c r="E6894">
        <v>8405</v>
      </c>
      <c r="F6894">
        <v>0</v>
      </c>
      <c r="G6894">
        <f t="shared" si="1070"/>
        <v>4050</v>
      </c>
      <c r="H6894">
        <f t="shared" si="1071"/>
        <v>0</v>
      </c>
      <c r="I6894">
        <f t="shared" si="1072"/>
        <v>1997</v>
      </c>
      <c r="J6894">
        <f t="shared" si="1073"/>
        <v>11</v>
      </c>
      <c r="K6894" s="24">
        <f t="shared" si="1074"/>
        <v>4.05</v>
      </c>
      <c r="L6894" s="24">
        <f t="shared" si="1075"/>
        <v>0</v>
      </c>
      <c r="M6894" s="24">
        <f t="shared" si="1076"/>
        <v>9.1999999999999993</v>
      </c>
      <c r="N6894" s="24">
        <f t="shared" si="1077"/>
        <v>8.4049999999999994</v>
      </c>
      <c r="O6894" s="24">
        <f t="shared" si="1078"/>
        <v>0</v>
      </c>
      <c r="P6894" s="24">
        <f t="shared" si="1079"/>
        <v>0</v>
      </c>
    </row>
    <row r="6895" spans="1:16" x14ac:dyDescent="0.25">
      <c r="A6895" s="15">
        <v>35746</v>
      </c>
      <c r="B6895">
        <v>0</v>
      </c>
      <c r="C6895">
        <v>9135</v>
      </c>
      <c r="D6895">
        <v>0</v>
      </c>
      <c r="E6895">
        <v>8359</v>
      </c>
      <c r="F6895">
        <v>0</v>
      </c>
      <c r="G6895">
        <f t="shared" si="1070"/>
        <v>4115</v>
      </c>
      <c r="H6895">
        <f t="shared" si="1071"/>
        <v>0</v>
      </c>
      <c r="I6895">
        <f t="shared" si="1072"/>
        <v>1997</v>
      </c>
      <c r="J6895">
        <f t="shared" si="1073"/>
        <v>11</v>
      </c>
      <c r="K6895" s="24">
        <f t="shared" si="1074"/>
        <v>4.1150000000000002</v>
      </c>
      <c r="L6895" s="24">
        <f t="shared" si="1075"/>
        <v>0</v>
      </c>
      <c r="M6895" s="24">
        <f t="shared" si="1076"/>
        <v>9.1349999999999998</v>
      </c>
      <c r="N6895" s="24">
        <f t="shared" si="1077"/>
        <v>8.359</v>
      </c>
      <c r="O6895" s="24">
        <f t="shared" si="1078"/>
        <v>0</v>
      </c>
      <c r="P6895" s="24">
        <f t="shared" si="1079"/>
        <v>0</v>
      </c>
    </row>
    <row r="6896" spans="1:16" x14ac:dyDescent="0.25">
      <c r="A6896" s="15">
        <v>35747</v>
      </c>
      <c r="B6896">
        <v>0</v>
      </c>
      <c r="C6896">
        <v>9798</v>
      </c>
      <c r="D6896">
        <v>0</v>
      </c>
      <c r="E6896">
        <v>8381</v>
      </c>
      <c r="F6896">
        <v>0</v>
      </c>
      <c r="G6896">
        <f t="shared" si="1070"/>
        <v>3452</v>
      </c>
      <c r="H6896">
        <f t="shared" si="1071"/>
        <v>0</v>
      </c>
      <c r="I6896">
        <f t="shared" si="1072"/>
        <v>1997</v>
      </c>
      <c r="J6896">
        <f t="shared" si="1073"/>
        <v>11</v>
      </c>
      <c r="K6896" s="24">
        <f t="shared" si="1074"/>
        <v>3.452</v>
      </c>
      <c r="L6896" s="24">
        <f t="shared" si="1075"/>
        <v>0</v>
      </c>
      <c r="M6896" s="24">
        <f t="shared" si="1076"/>
        <v>9.798</v>
      </c>
      <c r="N6896" s="24">
        <f t="shared" si="1077"/>
        <v>8.3810000000000002</v>
      </c>
      <c r="O6896" s="24">
        <f t="shared" si="1078"/>
        <v>0</v>
      </c>
      <c r="P6896" s="24">
        <f t="shared" si="1079"/>
        <v>0</v>
      </c>
    </row>
    <row r="6897" spans="1:16" x14ac:dyDescent="0.25">
      <c r="A6897" s="15">
        <v>35748</v>
      </c>
      <c r="B6897">
        <v>0</v>
      </c>
      <c r="C6897">
        <v>9787</v>
      </c>
      <c r="D6897">
        <v>0</v>
      </c>
      <c r="E6897">
        <v>8349</v>
      </c>
      <c r="F6897">
        <v>0</v>
      </c>
      <c r="G6897">
        <f t="shared" si="1070"/>
        <v>3463</v>
      </c>
      <c r="H6897">
        <f t="shared" si="1071"/>
        <v>0</v>
      </c>
      <c r="I6897">
        <f t="shared" si="1072"/>
        <v>1997</v>
      </c>
      <c r="J6897">
        <f t="shared" si="1073"/>
        <v>11</v>
      </c>
      <c r="K6897" s="24">
        <f t="shared" si="1074"/>
        <v>3.4630000000000001</v>
      </c>
      <c r="L6897" s="24">
        <f t="shared" si="1075"/>
        <v>0</v>
      </c>
      <c r="M6897" s="24">
        <f t="shared" si="1076"/>
        <v>9.7870000000000008</v>
      </c>
      <c r="N6897" s="24">
        <f t="shared" si="1077"/>
        <v>8.3490000000000002</v>
      </c>
      <c r="O6897" s="24">
        <f t="shared" si="1078"/>
        <v>0</v>
      </c>
      <c r="P6897" s="24">
        <f t="shared" si="1079"/>
        <v>0</v>
      </c>
    </row>
    <row r="6898" spans="1:16" x14ac:dyDescent="0.25">
      <c r="A6898" s="15">
        <v>35749</v>
      </c>
      <c r="B6898">
        <v>0</v>
      </c>
      <c r="C6898">
        <v>8479</v>
      </c>
      <c r="D6898">
        <v>0</v>
      </c>
      <c r="E6898">
        <v>8395</v>
      </c>
      <c r="F6898">
        <v>0</v>
      </c>
      <c r="G6898">
        <f t="shared" si="1070"/>
        <v>4771</v>
      </c>
      <c r="H6898">
        <f t="shared" si="1071"/>
        <v>0</v>
      </c>
      <c r="I6898">
        <f t="shared" si="1072"/>
        <v>1997</v>
      </c>
      <c r="J6898">
        <f t="shared" si="1073"/>
        <v>11</v>
      </c>
      <c r="K6898" s="24">
        <f t="shared" si="1074"/>
        <v>4.7709999999999999</v>
      </c>
      <c r="L6898" s="24">
        <f t="shared" si="1075"/>
        <v>0</v>
      </c>
      <c r="M6898" s="24">
        <f t="shared" si="1076"/>
        <v>8.4789999999999992</v>
      </c>
      <c r="N6898" s="24">
        <f t="shared" si="1077"/>
        <v>8.3949999999999996</v>
      </c>
      <c r="O6898" s="24">
        <f t="shared" si="1078"/>
        <v>0</v>
      </c>
      <c r="P6898" s="24">
        <f t="shared" si="1079"/>
        <v>0</v>
      </c>
    </row>
    <row r="6899" spans="1:16" x14ac:dyDescent="0.25">
      <c r="A6899" s="15">
        <v>35750</v>
      </c>
      <c r="B6899">
        <v>0</v>
      </c>
      <c r="C6899">
        <v>7947</v>
      </c>
      <c r="D6899">
        <v>0</v>
      </c>
      <c r="E6899">
        <v>8341</v>
      </c>
      <c r="F6899">
        <v>0</v>
      </c>
      <c r="G6899">
        <f t="shared" si="1070"/>
        <v>5303</v>
      </c>
      <c r="H6899">
        <f t="shared" si="1071"/>
        <v>0</v>
      </c>
      <c r="I6899">
        <f t="shared" si="1072"/>
        <v>1997</v>
      </c>
      <c r="J6899">
        <f t="shared" si="1073"/>
        <v>11</v>
      </c>
      <c r="K6899" s="24">
        <f t="shared" si="1074"/>
        <v>5.3029999999999999</v>
      </c>
      <c r="L6899" s="24">
        <f t="shared" si="1075"/>
        <v>0</v>
      </c>
      <c r="M6899" s="24">
        <f t="shared" si="1076"/>
        <v>7.9470000000000001</v>
      </c>
      <c r="N6899" s="24">
        <f t="shared" si="1077"/>
        <v>8.3409999999999993</v>
      </c>
      <c r="O6899" s="24">
        <f t="shared" si="1078"/>
        <v>0</v>
      </c>
      <c r="P6899" s="24">
        <f t="shared" si="1079"/>
        <v>0</v>
      </c>
    </row>
    <row r="6900" spans="1:16" x14ac:dyDescent="0.25">
      <c r="A6900" s="15">
        <v>35751</v>
      </c>
      <c r="B6900">
        <v>0</v>
      </c>
      <c r="C6900">
        <v>7761</v>
      </c>
      <c r="D6900">
        <v>0</v>
      </c>
      <c r="E6900">
        <v>8426</v>
      </c>
      <c r="F6900">
        <v>0</v>
      </c>
      <c r="G6900">
        <f t="shared" si="1070"/>
        <v>5489</v>
      </c>
      <c r="H6900">
        <f t="shared" si="1071"/>
        <v>0</v>
      </c>
      <c r="I6900">
        <f t="shared" si="1072"/>
        <v>1997</v>
      </c>
      <c r="J6900">
        <f t="shared" si="1073"/>
        <v>11</v>
      </c>
      <c r="K6900" s="24">
        <f t="shared" si="1074"/>
        <v>5.4889999999999999</v>
      </c>
      <c r="L6900" s="24">
        <f t="shared" si="1075"/>
        <v>0</v>
      </c>
      <c r="M6900" s="24">
        <f t="shared" si="1076"/>
        <v>7.7610000000000001</v>
      </c>
      <c r="N6900" s="24">
        <f t="shared" si="1077"/>
        <v>8.4260000000000002</v>
      </c>
      <c r="O6900" s="24">
        <f t="shared" si="1078"/>
        <v>0</v>
      </c>
      <c r="P6900" s="24">
        <f t="shared" si="1079"/>
        <v>0</v>
      </c>
    </row>
    <row r="6901" spans="1:16" x14ac:dyDescent="0.25">
      <c r="A6901" s="15">
        <v>35752</v>
      </c>
      <c r="B6901">
        <v>0</v>
      </c>
      <c r="C6901">
        <v>11743</v>
      </c>
      <c r="D6901">
        <v>0</v>
      </c>
      <c r="E6901">
        <v>8391</v>
      </c>
      <c r="F6901">
        <v>0</v>
      </c>
      <c r="G6901">
        <f t="shared" si="1070"/>
        <v>1507</v>
      </c>
      <c r="H6901">
        <f t="shared" si="1071"/>
        <v>0</v>
      </c>
      <c r="I6901">
        <f t="shared" si="1072"/>
        <v>1997</v>
      </c>
      <c r="J6901">
        <f t="shared" si="1073"/>
        <v>11</v>
      </c>
      <c r="K6901" s="24">
        <f t="shared" si="1074"/>
        <v>1.5069999999999999</v>
      </c>
      <c r="L6901" s="24">
        <f t="shared" si="1075"/>
        <v>0</v>
      </c>
      <c r="M6901" s="24">
        <f t="shared" si="1076"/>
        <v>11.743</v>
      </c>
      <c r="N6901" s="24">
        <f t="shared" si="1077"/>
        <v>8.391</v>
      </c>
      <c r="O6901" s="24">
        <f t="shared" si="1078"/>
        <v>0</v>
      </c>
      <c r="P6901" s="24">
        <f t="shared" si="1079"/>
        <v>0</v>
      </c>
    </row>
    <row r="6902" spans="1:16" x14ac:dyDescent="0.25">
      <c r="A6902" s="15">
        <v>35753</v>
      </c>
      <c r="B6902">
        <v>0</v>
      </c>
      <c r="C6902">
        <v>11595</v>
      </c>
      <c r="D6902">
        <v>0</v>
      </c>
      <c r="E6902">
        <v>8332</v>
      </c>
      <c r="F6902">
        <v>0</v>
      </c>
      <c r="G6902">
        <f t="shared" si="1070"/>
        <v>1655</v>
      </c>
      <c r="H6902">
        <f t="shared" si="1071"/>
        <v>0</v>
      </c>
      <c r="I6902">
        <f t="shared" si="1072"/>
        <v>1997</v>
      </c>
      <c r="J6902">
        <f t="shared" si="1073"/>
        <v>11</v>
      </c>
      <c r="K6902" s="24">
        <f t="shared" si="1074"/>
        <v>1.655</v>
      </c>
      <c r="L6902" s="24">
        <f t="shared" si="1075"/>
        <v>0</v>
      </c>
      <c r="M6902" s="24">
        <f t="shared" si="1076"/>
        <v>11.595000000000001</v>
      </c>
      <c r="N6902" s="24">
        <f t="shared" si="1077"/>
        <v>8.3320000000000007</v>
      </c>
      <c r="O6902" s="24">
        <f t="shared" si="1078"/>
        <v>0</v>
      </c>
      <c r="P6902" s="24">
        <f t="shared" si="1079"/>
        <v>0</v>
      </c>
    </row>
    <row r="6903" spans="1:16" x14ac:dyDescent="0.25">
      <c r="A6903" s="15">
        <v>35754</v>
      </c>
      <c r="B6903">
        <v>0</v>
      </c>
      <c r="C6903">
        <v>11194</v>
      </c>
      <c r="D6903">
        <v>0</v>
      </c>
      <c r="E6903">
        <v>8310</v>
      </c>
      <c r="F6903">
        <v>0</v>
      </c>
      <c r="G6903">
        <f t="shared" si="1070"/>
        <v>2056</v>
      </c>
      <c r="H6903">
        <f t="shared" si="1071"/>
        <v>20</v>
      </c>
      <c r="I6903">
        <f t="shared" si="1072"/>
        <v>1997</v>
      </c>
      <c r="J6903">
        <f t="shared" si="1073"/>
        <v>11</v>
      </c>
      <c r="K6903" s="24">
        <f t="shared" si="1074"/>
        <v>2.056</v>
      </c>
      <c r="L6903" s="24">
        <f t="shared" si="1075"/>
        <v>0.02</v>
      </c>
      <c r="M6903" s="24">
        <f t="shared" si="1076"/>
        <v>11.194000000000001</v>
      </c>
      <c r="N6903" s="24">
        <f t="shared" si="1077"/>
        <v>8.31</v>
      </c>
      <c r="O6903" s="24">
        <f t="shared" si="1078"/>
        <v>0</v>
      </c>
      <c r="P6903" s="24">
        <f t="shared" si="1079"/>
        <v>0</v>
      </c>
    </row>
    <row r="6904" spans="1:16" x14ac:dyDescent="0.25">
      <c r="A6904" s="15">
        <v>35755</v>
      </c>
      <c r="B6904">
        <v>0</v>
      </c>
      <c r="C6904">
        <v>12881</v>
      </c>
      <c r="D6904">
        <v>0</v>
      </c>
      <c r="E6904">
        <v>8272</v>
      </c>
      <c r="F6904">
        <v>0</v>
      </c>
      <c r="G6904">
        <f t="shared" si="1070"/>
        <v>369</v>
      </c>
      <c r="H6904">
        <f t="shared" si="1071"/>
        <v>58</v>
      </c>
      <c r="I6904">
        <f t="shared" si="1072"/>
        <v>1997</v>
      </c>
      <c r="J6904">
        <f t="shared" si="1073"/>
        <v>11</v>
      </c>
      <c r="K6904" s="24">
        <f t="shared" si="1074"/>
        <v>0.36899999999999999</v>
      </c>
      <c r="L6904" s="24">
        <f t="shared" si="1075"/>
        <v>5.8000000000000003E-2</v>
      </c>
      <c r="M6904" s="24">
        <f t="shared" si="1076"/>
        <v>12.881</v>
      </c>
      <c r="N6904" s="24">
        <f t="shared" si="1077"/>
        <v>8.2720000000000002</v>
      </c>
      <c r="O6904" s="24">
        <f t="shared" si="1078"/>
        <v>0</v>
      </c>
      <c r="P6904" s="24">
        <f t="shared" si="1079"/>
        <v>0</v>
      </c>
    </row>
    <row r="6905" spans="1:16" x14ac:dyDescent="0.25">
      <c r="A6905" s="15">
        <v>35756</v>
      </c>
      <c r="B6905">
        <v>0</v>
      </c>
      <c r="C6905">
        <v>12814</v>
      </c>
      <c r="D6905">
        <v>0</v>
      </c>
      <c r="E6905">
        <v>8291</v>
      </c>
      <c r="F6905">
        <v>0</v>
      </c>
      <c r="G6905">
        <f t="shared" si="1070"/>
        <v>436</v>
      </c>
      <c r="H6905">
        <f t="shared" si="1071"/>
        <v>39</v>
      </c>
      <c r="I6905">
        <f t="shared" si="1072"/>
        <v>1997</v>
      </c>
      <c r="J6905">
        <f t="shared" si="1073"/>
        <v>11</v>
      </c>
      <c r="K6905" s="24">
        <f t="shared" si="1074"/>
        <v>0.436</v>
      </c>
      <c r="L6905" s="24">
        <f t="shared" si="1075"/>
        <v>3.9E-2</v>
      </c>
      <c r="M6905" s="24">
        <f t="shared" si="1076"/>
        <v>12.814</v>
      </c>
      <c r="N6905" s="24">
        <f t="shared" si="1077"/>
        <v>8.2910000000000004</v>
      </c>
      <c r="O6905" s="24">
        <f t="shared" si="1078"/>
        <v>0</v>
      </c>
      <c r="P6905" s="24">
        <f t="shared" si="1079"/>
        <v>0</v>
      </c>
    </row>
    <row r="6906" spans="1:16" x14ac:dyDescent="0.25">
      <c r="A6906" s="15">
        <v>35757</v>
      </c>
      <c r="B6906">
        <v>0</v>
      </c>
      <c r="C6906">
        <v>13307</v>
      </c>
      <c r="D6906">
        <v>0</v>
      </c>
      <c r="E6906">
        <v>8162</v>
      </c>
      <c r="F6906">
        <v>0</v>
      </c>
      <c r="G6906">
        <f t="shared" si="1070"/>
        <v>0</v>
      </c>
      <c r="H6906">
        <f t="shared" si="1071"/>
        <v>168</v>
      </c>
      <c r="I6906">
        <f t="shared" si="1072"/>
        <v>1997</v>
      </c>
      <c r="J6906">
        <f t="shared" si="1073"/>
        <v>11</v>
      </c>
      <c r="K6906" s="24">
        <f t="shared" si="1074"/>
        <v>0</v>
      </c>
      <c r="L6906" s="24">
        <f t="shared" si="1075"/>
        <v>0.16800000000000001</v>
      </c>
      <c r="M6906" s="24">
        <f t="shared" si="1076"/>
        <v>13.307</v>
      </c>
      <c r="N6906" s="24">
        <f t="shared" si="1077"/>
        <v>8.1620000000000008</v>
      </c>
      <c r="O6906" s="24">
        <f t="shared" si="1078"/>
        <v>0</v>
      </c>
      <c r="P6906" s="24">
        <f t="shared" si="1079"/>
        <v>0</v>
      </c>
    </row>
    <row r="6907" spans="1:16" x14ac:dyDescent="0.25">
      <c r="A6907" s="15">
        <v>35758</v>
      </c>
      <c r="B6907">
        <v>0</v>
      </c>
      <c r="C6907">
        <v>13414</v>
      </c>
      <c r="D6907">
        <v>0</v>
      </c>
      <c r="E6907">
        <v>8300</v>
      </c>
      <c r="F6907">
        <v>0</v>
      </c>
      <c r="G6907">
        <f t="shared" si="1070"/>
        <v>0</v>
      </c>
      <c r="H6907">
        <f t="shared" si="1071"/>
        <v>30</v>
      </c>
      <c r="I6907">
        <f t="shared" si="1072"/>
        <v>1997</v>
      </c>
      <c r="J6907">
        <f t="shared" si="1073"/>
        <v>11</v>
      </c>
      <c r="K6907" s="24">
        <f t="shared" si="1074"/>
        <v>0</v>
      </c>
      <c r="L6907" s="24">
        <f t="shared" si="1075"/>
        <v>0.03</v>
      </c>
      <c r="M6907" s="24">
        <f t="shared" si="1076"/>
        <v>13.414</v>
      </c>
      <c r="N6907" s="24">
        <f t="shared" si="1077"/>
        <v>8.3000000000000007</v>
      </c>
      <c r="O6907" s="24">
        <f t="shared" si="1078"/>
        <v>0</v>
      </c>
      <c r="P6907" s="24">
        <f t="shared" si="1079"/>
        <v>0</v>
      </c>
    </row>
    <row r="6908" spans="1:16" x14ac:dyDescent="0.25">
      <c r="A6908" s="15">
        <v>35759</v>
      </c>
      <c r="B6908">
        <v>0</v>
      </c>
      <c r="C6908">
        <v>12994</v>
      </c>
      <c r="D6908">
        <v>0</v>
      </c>
      <c r="E6908">
        <v>8078</v>
      </c>
      <c r="F6908">
        <v>0</v>
      </c>
      <c r="G6908">
        <f t="shared" si="1070"/>
        <v>256</v>
      </c>
      <c r="H6908">
        <f t="shared" si="1071"/>
        <v>252</v>
      </c>
      <c r="I6908">
        <f t="shared" si="1072"/>
        <v>1997</v>
      </c>
      <c r="J6908">
        <f t="shared" si="1073"/>
        <v>11</v>
      </c>
      <c r="K6908" s="24">
        <f t="shared" si="1074"/>
        <v>0.25600000000000001</v>
      </c>
      <c r="L6908" s="24">
        <f t="shared" si="1075"/>
        <v>0.252</v>
      </c>
      <c r="M6908" s="24">
        <f t="shared" si="1076"/>
        <v>12.994</v>
      </c>
      <c r="N6908" s="24">
        <f t="shared" si="1077"/>
        <v>8.0779999999999994</v>
      </c>
      <c r="O6908" s="24">
        <f t="shared" si="1078"/>
        <v>0</v>
      </c>
      <c r="P6908" s="24">
        <f t="shared" si="1079"/>
        <v>0</v>
      </c>
    </row>
    <row r="6909" spans="1:16" x14ac:dyDescent="0.25">
      <c r="A6909" s="15">
        <v>35760</v>
      </c>
      <c r="B6909">
        <v>0</v>
      </c>
      <c r="C6909">
        <v>13199</v>
      </c>
      <c r="D6909">
        <v>0</v>
      </c>
      <c r="E6909">
        <v>8105</v>
      </c>
      <c r="F6909">
        <v>0</v>
      </c>
      <c r="G6909">
        <f t="shared" si="1070"/>
        <v>51</v>
      </c>
      <c r="H6909">
        <f t="shared" si="1071"/>
        <v>225</v>
      </c>
      <c r="I6909">
        <f t="shared" si="1072"/>
        <v>1997</v>
      </c>
      <c r="J6909">
        <f t="shared" si="1073"/>
        <v>11</v>
      </c>
      <c r="K6909" s="24">
        <f t="shared" si="1074"/>
        <v>5.0999999999999997E-2</v>
      </c>
      <c r="L6909" s="24">
        <f t="shared" si="1075"/>
        <v>0.22500000000000001</v>
      </c>
      <c r="M6909" s="24">
        <f t="shared" si="1076"/>
        <v>13.199</v>
      </c>
      <c r="N6909" s="24">
        <f t="shared" si="1077"/>
        <v>8.1050000000000004</v>
      </c>
      <c r="O6909" s="24">
        <f t="shared" si="1078"/>
        <v>0</v>
      </c>
      <c r="P6909" s="24">
        <f t="shared" si="1079"/>
        <v>0</v>
      </c>
    </row>
    <row r="6910" spans="1:16" x14ac:dyDescent="0.25">
      <c r="A6910" s="15">
        <v>35761</v>
      </c>
      <c r="B6910">
        <v>0</v>
      </c>
      <c r="C6910">
        <v>12987</v>
      </c>
      <c r="D6910">
        <v>0</v>
      </c>
      <c r="E6910">
        <v>7909</v>
      </c>
      <c r="F6910">
        <v>0</v>
      </c>
      <c r="G6910">
        <f t="shared" si="1070"/>
        <v>263</v>
      </c>
      <c r="H6910">
        <f t="shared" si="1071"/>
        <v>421</v>
      </c>
      <c r="I6910">
        <f t="shared" si="1072"/>
        <v>1997</v>
      </c>
      <c r="J6910">
        <f t="shared" si="1073"/>
        <v>11</v>
      </c>
      <c r="K6910" s="24">
        <f t="shared" si="1074"/>
        <v>0.26300000000000001</v>
      </c>
      <c r="L6910" s="24">
        <f t="shared" si="1075"/>
        <v>0.42099999999999999</v>
      </c>
      <c r="M6910" s="24">
        <f t="shared" si="1076"/>
        <v>12.987</v>
      </c>
      <c r="N6910" s="24">
        <f t="shared" si="1077"/>
        <v>7.9089999999999998</v>
      </c>
      <c r="O6910" s="24">
        <f t="shared" si="1078"/>
        <v>0</v>
      </c>
      <c r="P6910" s="24">
        <f t="shared" si="1079"/>
        <v>0</v>
      </c>
    </row>
    <row r="6911" spans="1:16" x14ac:dyDescent="0.25">
      <c r="A6911" s="15">
        <v>35762</v>
      </c>
      <c r="B6911">
        <v>0</v>
      </c>
      <c r="C6911">
        <v>12923</v>
      </c>
      <c r="D6911">
        <v>0</v>
      </c>
      <c r="E6911">
        <v>8102</v>
      </c>
      <c r="F6911">
        <v>0</v>
      </c>
      <c r="G6911">
        <f t="shared" si="1070"/>
        <v>327</v>
      </c>
      <c r="H6911">
        <f t="shared" si="1071"/>
        <v>228</v>
      </c>
      <c r="I6911">
        <f t="shared" si="1072"/>
        <v>1997</v>
      </c>
      <c r="J6911">
        <f t="shared" si="1073"/>
        <v>11</v>
      </c>
      <c r="K6911" s="24">
        <f t="shared" si="1074"/>
        <v>0.32700000000000001</v>
      </c>
      <c r="L6911" s="24">
        <f t="shared" si="1075"/>
        <v>0.22800000000000001</v>
      </c>
      <c r="M6911" s="24">
        <f t="shared" si="1076"/>
        <v>12.923</v>
      </c>
      <c r="N6911" s="24">
        <f t="shared" si="1077"/>
        <v>8.1020000000000003</v>
      </c>
      <c r="O6911" s="24">
        <f t="shared" si="1078"/>
        <v>0</v>
      </c>
      <c r="P6911" s="24">
        <f t="shared" si="1079"/>
        <v>0</v>
      </c>
    </row>
    <row r="6912" spans="1:16" x14ac:dyDescent="0.25">
      <c r="A6912" s="15">
        <v>35763</v>
      </c>
      <c r="B6912">
        <v>0</v>
      </c>
      <c r="C6912">
        <v>12738</v>
      </c>
      <c r="D6912">
        <v>0</v>
      </c>
      <c r="E6912">
        <v>8151</v>
      </c>
      <c r="F6912">
        <v>0</v>
      </c>
      <c r="G6912">
        <f t="shared" si="1070"/>
        <v>512</v>
      </c>
      <c r="H6912">
        <f t="shared" si="1071"/>
        <v>179</v>
      </c>
      <c r="I6912">
        <f t="shared" si="1072"/>
        <v>1997</v>
      </c>
      <c r="J6912">
        <f t="shared" si="1073"/>
        <v>11</v>
      </c>
      <c r="K6912" s="24">
        <f t="shared" si="1074"/>
        <v>0.51200000000000001</v>
      </c>
      <c r="L6912" s="24">
        <f t="shared" si="1075"/>
        <v>0.17899999999999999</v>
      </c>
      <c r="M6912" s="24">
        <f t="shared" si="1076"/>
        <v>12.738</v>
      </c>
      <c r="N6912" s="24">
        <f t="shared" si="1077"/>
        <v>8.1509999999999998</v>
      </c>
      <c r="O6912" s="24">
        <f t="shared" si="1078"/>
        <v>0</v>
      </c>
      <c r="P6912" s="24">
        <f t="shared" si="1079"/>
        <v>0</v>
      </c>
    </row>
    <row r="6913" spans="1:16" x14ac:dyDescent="0.25">
      <c r="A6913" s="15">
        <v>35764</v>
      </c>
      <c r="B6913">
        <v>0</v>
      </c>
      <c r="C6913">
        <v>12732</v>
      </c>
      <c r="D6913">
        <v>0</v>
      </c>
      <c r="E6913">
        <v>8001</v>
      </c>
      <c r="F6913">
        <v>0</v>
      </c>
      <c r="G6913">
        <f t="shared" si="1070"/>
        <v>518</v>
      </c>
      <c r="H6913">
        <f t="shared" si="1071"/>
        <v>329</v>
      </c>
      <c r="I6913">
        <f t="shared" si="1072"/>
        <v>1997</v>
      </c>
      <c r="J6913">
        <f t="shared" si="1073"/>
        <v>11</v>
      </c>
      <c r="K6913" s="24">
        <f t="shared" si="1074"/>
        <v>0.51800000000000002</v>
      </c>
      <c r="L6913" s="24">
        <f t="shared" si="1075"/>
        <v>0.32900000000000001</v>
      </c>
      <c r="M6913" s="24">
        <f t="shared" si="1076"/>
        <v>12.731999999999999</v>
      </c>
      <c r="N6913" s="24">
        <f t="shared" si="1077"/>
        <v>8.0009999999999994</v>
      </c>
      <c r="O6913" s="24">
        <f t="shared" si="1078"/>
        <v>0</v>
      </c>
      <c r="P6913" s="24">
        <f t="shared" si="1079"/>
        <v>0</v>
      </c>
    </row>
    <row r="6914" spans="1:16" x14ac:dyDescent="0.25">
      <c r="A6914" s="15">
        <v>35765</v>
      </c>
      <c r="B6914">
        <v>0</v>
      </c>
      <c r="C6914">
        <v>12781</v>
      </c>
      <c r="D6914">
        <v>0</v>
      </c>
      <c r="E6914">
        <v>8100</v>
      </c>
      <c r="F6914">
        <v>0</v>
      </c>
      <c r="G6914">
        <f t="shared" si="1070"/>
        <v>469</v>
      </c>
      <c r="H6914">
        <f t="shared" si="1071"/>
        <v>230</v>
      </c>
      <c r="I6914">
        <f t="shared" si="1072"/>
        <v>1997</v>
      </c>
      <c r="J6914">
        <f t="shared" si="1073"/>
        <v>12</v>
      </c>
      <c r="K6914" s="24">
        <f t="shared" si="1074"/>
        <v>0.46899999999999997</v>
      </c>
      <c r="L6914" s="24">
        <f t="shared" si="1075"/>
        <v>0.23</v>
      </c>
      <c r="M6914" s="24">
        <f t="shared" si="1076"/>
        <v>12.781000000000001</v>
      </c>
      <c r="N6914" s="24">
        <f t="shared" si="1077"/>
        <v>8.1</v>
      </c>
      <c r="O6914" s="24">
        <f t="shared" si="1078"/>
        <v>0</v>
      </c>
      <c r="P6914" s="24">
        <f t="shared" si="1079"/>
        <v>0</v>
      </c>
    </row>
    <row r="6915" spans="1:16" x14ac:dyDescent="0.25">
      <c r="A6915" s="15">
        <v>35766</v>
      </c>
      <c r="B6915">
        <v>0</v>
      </c>
      <c r="C6915">
        <v>12975</v>
      </c>
      <c r="D6915">
        <v>0</v>
      </c>
      <c r="E6915">
        <v>7897</v>
      </c>
      <c r="F6915">
        <v>0</v>
      </c>
      <c r="G6915">
        <f t="shared" si="1070"/>
        <v>275</v>
      </c>
      <c r="H6915">
        <f t="shared" si="1071"/>
        <v>433</v>
      </c>
      <c r="I6915">
        <f t="shared" si="1072"/>
        <v>1997</v>
      </c>
      <c r="J6915">
        <f t="shared" si="1073"/>
        <v>12</v>
      </c>
      <c r="K6915" s="24">
        <f t="shared" si="1074"/>
        <v>0.27500000000000002</v>
      </c>
      <c r="L6915" s="24">
        <f t="shared" si="1075"/>
        <v>0.433</v>
      </c>
      <c r="M6915" s="24">
        <f t="shared" si="1076"/>
        <v>12.975</v>
      </c>
      <c r="N6915" s="24">
        <f t="shared" si="1077"/>
        <v>7.8970000000000002</v>
      </c>
      <c r="O6915" s="24">
        <f t="shared" si="1078"/>
        <v>0</v>
      </c>
      <c r="P6915" s="24">
        <f t="shared" si="1079"/>
        <v>0</v>
      </c>
    </row>
    <row r="6916" spans="1:16" x14ac:dyDescent="0.25">
      <c r="A6916" s="15">
        <v>35767</v>
      </c>
      <c r="B6916">
        <v>0</v>
      </c>
      <c r="C6916">
        <v>13053</v>
      </c>
      <c r="D6916">
        <v>0</v>
      </c>
      <c r="E6916">
        <v>8338</v>
      </c>
      <c r="F6916">
        <v>0</v>
      </c>
      <c r="G6916">
        <f t="shared" si="1070"/>
        <v>197</v>
      </c>
      <c r="H6916">
        <f t="shared" si="1071"/>
        <v>0</v>
      </c>
      <c r="I6916">
        <f t="shared" si="1072"/>
        <v>1997</v>
      </c>
      <c r="J6916">
        <f t="shared" si="1073"/>
        <v>12</v>
      </c>
      <c r="K6916" s="24">
        <f t="shared" si="1074"/>
        <v>0.19700000000000001</v>
      </c>
      <c r="L6916" s="24">
        <f t="shared" si="1075"/>
        <v>0</v>
      </c>
      <c r="M6916" s="24">
        <f t="shared" si="1076"/>
        <v>13.053000000000001</v>
      </c>
      <c r="N6916" s="24">
        <f t="shared" si="1077"/>
        <v>8.3379999999999992</v>
      </c>
      <c r="O6916" s="24">
        <f t="shared" si="1078"/>
        <v>0</v>
      </c>
      <c r="P6916" s="24">
        <f t="shared" si="1079"/>
        <v>0</v>
      </c>
    </row>
    <row r="6917" spans="1:16" x14ac:dyDescent="0.25">
      <c r="A6917" s="15">
        <v>35768</v>
      </c>
      <c r="B6917">
        <v>0</v>
      </c>
      <c r="C6917">
        <v>12947</v>
      </c>
      <c r="D6917">
        <v>0</v>
      </c>
      <c r="E6917">
        <v>8033</v>
      </c>
      <c r="F6917">
        <v>0</v>
      </c>
      <c r="G6917">
        <f t="shared" si="1070"/>
        <v>303</v>
      </c>
      <c r="H6917">
        <f t="shared" si="1071"/>
        <v>297</v>
      </c>
      <c r="I6917">
        <f t="shared" si="1072"/>
        <v>1997</v>
      </c>
      <c r="J6917">
        <f t="shared" si="1073"/>
        <v>12</v>
      </c>
      <c r="K6917" s="24">
        <f t="shared" si="1074"/>
        <v>0.30299999999999999</v>
      </c>
      <c r="L6917" s="24">
        <f t="shared" si="1075"/>
        <v>0.29699999999999999</v>
      </c>
      <c r="M6917" s="24">
        <f t="shared" si="1076"/>
        <v>12.946999999999999</v>
      </c>
      <c r="N6917" s="24">
        <f t="shared" si="1077"/>
        <v>8.0329999999999995</v>
      </c>
      <c r="O6917" s="24">
        <f t="shared" si="1078"/>
        <v>0</v>
      </c>
      <c r="P6917" s="24">
        <f t="shared" si="1079"/>
        <v>0</v>
      </c>
    </row>
    <row r="6918" spans="1:16" x14ac:dyDescent="0.25">
      <c r="A6918" s="15">
        <v>35769</v>
      </c>
      <c r="B6918">
        <v>0</v>
      </c>
      <c r="C6918">
        <v>12895</v>
      </c>
      <c r="D6918">
        <v>0</v>
      </c>
      <c r="E6918">
        <v>8040</v>
      </c>
      <c r="F6918">
        <v>0</v>
      </c>
      <c r="G6918">
        <f t="shared" ref="G6918:G6981" si="1080">MAX(IF(AND(MONTH(A6918)&gt;6,MONTH(A6918)&lt;10),14241,13250)-B6918-C6918-F6918,0)</f>
        <v>355</v>
      </c>
      <c r="H6918">
        <f t="shared" ref="H6918:H6981" si="1081">MAX(8330-E6918-D6918,0)</f>
        <v>290</v>
      </c>
      <c r="I6918">
        <f t="shared" ref="I6918:I6981" si="1082">YEAR(A6918)</f>
        <v>1997</v>
      </c>
      <c r="J6918">
        <f t="shared" ref="J6918:J6981" si="1083">MONTH(A6918)</f>
        <v>12</v>
      </c>
      <c r="K6918" s="24">
        <f t="shared" ref="K6918:K6981" si="1084">G6918/1000</f>
        <v>0.35499999999999998</v>
      </c>
      <c r="L6918" s="24">
        <f t="shared" ref="L6918:L6981" si="1085">H6918/1000</f>
        <v>0.28999999999999998</v>
      </c>
      <c r="M6918" s="24">
        <f t="shared" ref="M6918:M6981" si="1086">(B6918+C6918+F6918)/1000</f>
        <v>12.895</v>
      </c>
      <c r="N6918" s="24">
        <f t="shared" ref="N6918:N6981" si="1087">(D6918+E6918)/1000</f>
        <v>8.0399999999999991</v>
      </c>
      <c r="O6918" s="24">
        <f t="shared" ref="O6918:O6981" si="1088">B6918/1000</f>
        <v>0</v>
      </c>
      <c r="P6918" s="24">
        <f t="shared" ref="P6918:P6981" si="1089">F6918/1000</f>
        <v>0</v>
      </c>
    </row>
    <row r="6919" spans="1:16" x14ac:dyDescent="0.25">
      <c r="A6919" s="15">
        <v>35770</v>
      </c>
      <c r="B6919">
        <v>0</v>
      </c>
      <c r="C6919">
        <v>12842</v>
      </c>
      <c r="D6919">
        <v>0</v>
      </c>
      <c r="E6919">
        <v>8125</v>
      </c>
      <c r="F6919">
        <v>0</v>
      </c>
      <c r="G6919">
        <f t="shared" si="1080"/>
        <v>408</v>
      </c>
      <c r="H6919">
        <f t="shared" si="1081"/>
        <v>205</v>
      </c>
      <c r="I6919">
        <f t="shared" si="1082"/>
        <v>1997</v>
      </c>
      <c r="J6919">
        <f t="shared" si="1083"/>
        <v>12</v>
      </c>
      <c r="K6919" s="24">
        <f t="shared" si="1084"/>
        <v>0.40799999999999997</v>
      </c>
      <c r="L6919" s="24">
        <f t="shared" si="1085"/>
        <v>0.20499999999999999</v>
      </c>
      <c r="M6919" s="24">
        <f t="shared" si="1086"/>
        <v>12.842000000000001</v>
      </c>
      <c r="N6919" s="24">
        <f t="shared" si="1087"/>
        <v>8.125</v>
      </c>
      <c r="O6919" s="24">
        <f t="shared" si="1088"/>
        <v>0</v>
      </c>
      <c r="P6919" s="24">
        <f t="shared" si="1089"/>
        <v>0</v>
      </c>
    </row>
    <row r="6920" spans="1:16" x14ac:dyDescent="0.25">
      <c r="A6920" s="15">
        <v>35771</v>
      </c>
      <c r="B6920">
        <v>0</v>
      </c>
      <c r="C6920">
        <v>12940</v>
      </c>
      <c r="D6920">
        <v>0</v>
      </c>
      <c r="E6920">
        <v>8055</v>
      </c>
      <c r="F6920">
        <v>0</v>
      </c>
      <c r="G6920">
        <f t="shared" si="1080"/>
        <v>310</v>
      </c>
      <c r="H6920">
        <f t="shared" si="1081"/>
        <v>275</v>
      </c>
      <c r="I6920">
        <f t="shared" si="1082"/>
        <v>1997</v>
      </c>
      <c r="J6920">
        <f t="shared" si="1083"/>
        <v>12</v>
      </c>
      <c r="K6920" s="24">
        <f t="shared" si="1084"/>
        <v>0.31</v>
      </c>
      <c r="L6920" s="24">
        <f t="shared" si="1085"/>
        <v>0.27500000000000002</v>
      </c>
      <c r="M6920" s="24">
        <f t="shared" si="1086"/>
        <v>12.94</v>
      </c>
      <c r="N6920" s="24">
        <f t="shared" si="1087"/>
        <v>8.0549999999999997</v>
      </c>
      <c r="O6920" s="24">
        <f t="shared" si="1088"/>
        <v>0</v>
      </c>
      <c r="P6920" s="24">
        <f t="shared" si="1089"/>
        <v>0</v>
      </c>
    </row>
    <row r="6921" spans="1:16" x14ac:dyDescent="0.25">
      <c r="A6921" s="15">
        <v>35772</v>
      </c>
      <c r="B6921">
        <v>0</v>
      </c>
      <c r="C6921">
        <v>12840</v>
      </c>
      <c r="D6921">
        <v>0</v>
      </c>
      <c r="E6921">
        <v>8005</v>
      </c>
      <c r="F6921">
        <v>0</v>
      </c>
      <c r="G6921">
        <f t="shared" si="1080"/>
        <v>410</v>
      </c>
      <c r="H6921">
        <f t="shared" si="1081"/>
        <v>325</v>
      </c>
      <c r="I6921">
        <f t="shared" si="1082"/>
        <v>1997</v>
      </c>
      <c r="J6921">
        <f t="shared" si="1083"/>
        <v>12</v>
      </c>
      <c r="K6921" s="24">
        <f t="shared" si="1084"/>
        <v>0.41</v>
      </c>
      <c r="L6921" s="24">
        <f t="shared" si="1085"/>
        <v>0.32500000000000001</v>
      </c>
      <c r="M6921" s="24">
        <f t="shared" si="1086"/>
        <v>12.84</v>
      </c>
      <c r="N6921" s="24">
        <f t="shared" si="1087"/>
        <v>8.0050000000000008</v>
      </c>
      <c r="O6921" s="24">
        <f t="shared" si="1088"/>
        <v>0</v>
      </c>
      <c r="P6921" s="24">
        <f t="shared" si="1089"/>
        <v>0</v>
      </c>
    </row>
    <row r="6922" spans="1:16" x14ac:dyDescent="0.25">
      <c r="A6922" s="15">
        <v>35773</v>
      </c>
      <c r="B6922">
        <v>0</v>
      </c>
      <c r="C6922">
        <v>13090</v>
      </c>
      <c r="D6922">
        <v>0</v>
      </c>
      <c r="E6922">
        <v>8055</v>
      </c>
      <c r="F6922">
        <v>0</v>
      </c>
      <c r="G6922">
        <f t="shared" si="1080"/>
        <v>160</v>
      </c>
      <c r="H6922">
        <f t="shared" si="1081"/>
        <v>275</v>
      </c>
      <c r="I6922">
        <f t="shared" si="1082"/>
        <v>1997</v>
      </c>
      <c r="J6922">
        <f t="shared" si="1083"/>
        <v>12</v>
      </c>
      <c r="K6922" s="24">
        <f t="shared" si="1084"/>
        <v>0.16</v>
      </c>
      <c r="L6922" s="24">
        <f t="shared" si="1085"/>
        <v>0.27500000000000002</v>
      </c>
      <c r="M6922" s="24">
        <f t="shared" si="1086"/>
        <v>13.09</v>
      </c>
      <c r="N6922" s="24">
        <f t="shared" si="1087"/>
        <v>8.0549999999999997</v>
      </c>
      <c r="O6922" s="24">
        <f t="shared" si="1088"/>
        <v>0</v>
      </c>
      <c r="P6922" s="24">
        <f t="shared" si="1089"/>
        <v>0</v>
      </c>
    </row>
    <row r="6923" spans="1:16" x14ac:dyDescent="0.25">
      <c r="A6923" s="15">
        <v>35774</v>
      </c>
      <c r="B6923">
        <v>0</v>
      </c>
      <c r="C6923">
        <v>13439</v>
      </c>
      <c r="D6923">
        <v>0</v>
      </c>
      <c r="E6923">
        <v>8100</v>
      </c>
      <c r="F6923">
        <v>0</v>
      </c>
      <c r="G6923">
        <f t="shared" si="1080"/>
        <v>0</v>
      </c>
      <c r="H6923">
        <f t="shared" si="1081"/>
        <v>230</v>
      </c>
      <c r="I6923">
        <f t="shared" si="1082"/>
        <v>1997</v>
      </c>
      <c r="J6923">
        <f t="shared" si="1083"/>
        <v>12</v>
      </c>
      <c r="K6923" s="24">
        <f t="shared" si="1084"/>
        <v>0</v>
      </c>
      <c r="L6923" s="24">
        <f t="shared" si="1085"/>
        <v>0.23</v>
      </c>
      <c r="M6923" s="24">
        <f t="shared" si="1086"/>
        <v>13.439</v>
      </c>
      <c r="N6923" s="24">
        <f t="shared" si="1087"/>
        <v>8.1</v>
      </c>
      <c r="O6923" s="24">
        <f t="shared" si="1088"/>
        <v>0</v>
      </c>
      <c r="P6923" s="24">
        <f t="shared" si="1089"/>
        <v>0</v>
      </c>
    </row>
    <row r="6924" spans="1:16" x14ac:dyDescent="0.25">
      <c r="A6924" s="15">
        <v>35775</v>
      </c>
      <c r="B6924">
        <v>0</v>
      </c>
      <c r="C6924">
        <v>13387</v>
      </c>
      <c r="D6924">
        <v>0</v>
      </c>
      <c r="E6924">
        <v>8100</v>
      </c>
      <c r="F6924">
        <v>0</v>
      </c>
      <c r="G6924">
        <f t="shared" si="1080"/>
        <v>0</v>
      </c>
      <c r="H6924">
        <f t="shared" si="1081"/>
        <v>230</v>
      </c>
      <c r="I6924">
        <f t="shared" si="1082"/>
        <v>1997</v>
      </c>
      <c r="J6924">
        <f t="shared" si="1083"/>
        <v>12</v>
      </c>
      <c r="K6924" s="24">
        <f t="shared" si="1084"/>
        <v>0</v>
      </c>
      <c r="L6924" s="24">
        <f t="shared" si="1085"/>
        <v>0.23</v>
      </c>
      <c r="M6924" s="24">
        <f t="shared" si="1086"/>
        <v>13.387</v>
      </c>
      <c r="N6924" s="24">
        <f t="shared" si="1087"/>
        <v>8.1</v>
      </c>
      <c r="O6924" s="24">
        <f t="shared" si="1088"/>
        <v>0</v>
      </c>
      <c r="P6924" s="24">
        <f t="shared" si="1089"/>
        <v>0</v>
      </c>
    </row>
    <row r="6925" spans="1:16" x14ac:dyDescent="0.25">
      <c r="A6925" s="15">
        <v>35776</v>
      </c>
      <c r="B6925">
        <v>0</v>
      </c>
      <c r="C6925">
        <v>13421</v>
      </c>
      <c r="D6925">
        <v>0</v>
      </c>
      <c r="E6925">
        <v>8050</v>
      </c>
      <c r="F6925">
        <v>0</v>
      </c>
      <c r="G6925">
        <f t="shared" si="1080"/>
        <v>0</v>
      </c>
      <c r="H6925">
        <f t="shared" si="1081"/>
        <v>280</v>
      </c>
      <c r="I6925">
        <f t="shared" si="1082"/>
        <v>1997</v>
      </c>
      <c r="J6925">
        <f t="shared" si="1083"/>
        <v>12</v>
      </c>
      <c r="K6925" s="24">
        <f t="shared" si="1084"/>
        <v>0</v>
      </c>
      <c r="L6925" s="24">
        <f t="shared" si="1085"/>
        <v>0.28000000000000003</v>
      </c>
      <c r="M6925" s="24">
        <f t="shared" si="1086"/>
        <v>13.420999999999999</v>
      </c>
      <c r="N6925" s="24">
        <f t="shared" si="1087"/>
        <v>8.0500000000000007</v>
      </c>
      <c r="O6925" s="24">
        <f t="shared" si="1088"/>
        <v>0</v>
      </c>
      <c r="P6925" s="24">
        <f t="shared" si="1089"/>
        <v>0</v>
      </c>
    </row>
    <row r="6926" spans="1:16" x14ac:dyDescent="0.25">
      <c r="A6926" s="15">
        <v>35777</v>
      </c>
      <c r="B6926">
        <v>0</v>
      </c>
      <c r="C6926">
        <v>13200</v>
      </c>
      <c r="D6926">
        <v>0</v>
      </c>
      <c r="E6926">
        <v>8148</v>
      </c>
      <c r="F6926">
        <v>0</v>
      </c>
      <c r="G6926">
        <f t="shared" si="1080"/>
        <v>50</v>
      </c>
      <c r="H6926">
        <f t="shared" si="1081"/>
        <v>182</v>
      </c>
      <c r="I6926">
        <f t="shared" si="1082"/>
        <v>1997</v>
      </c>
      <c r="J6926">
        <f t="shared" si="1083"/>
        <v>12</v>
      </c>
      <c r="K6926" s="24">
        <f t="shared" si="1084"/>
        <v>0.05</v>
      </c>
      <c r="L6926" s="24">
        <f t="shared" si="1085"/>
        <v>0.182</v>
      </c>
      <c r="M6926" s="24">
        <f t="shared" si="1086"/>
        <v>13.2</v>
      </c>
      <c r="N6926" s="24">
        <f t="shared" si="1087"/>
        <v>8.1479999999999997</v>
      </c>
      <c r="O6926" s="24">
        <f t="shared" si="1088"/>
        <v>0</v>
      </c>
      <c r="P6926" s="24">
        <f t="shared" si="1089"/>
        <v>0</v>
      </c>
    </row>
    <row r="6927" spans="1:16" x14ac:dyDescent="0.25">
      <c r="A6927" s="15">
        <v>35778</v>
      </c>
      <c r="B6927">
        <v>0</v>
      </c>
      <c r="C6927">
        <v>12942</v>
      </c>
      <c r="D6927">
        <v>0</v>
      </c>
      <c r="E6927">
        <v>8056</v>
      </c>
      <c r="F6927">
        <v>0</v>
      </c>
      <c r="G6927">
        <f t="shared" si="1080"/>
        <v>308</v>
      </c>
      <c r="H6927">
        <f t="shared" si="1081"/>
        <v>274</v>
      </c>
      <c r="I6927">
        <f t="shared" si="1082"/>
        <v>1997</v>
      </c>
      <c r="J6927">
        <f t="shared" si="1083"/>
        <v>12</v>
      </c>
      <c r="K6927" s="24">
        <f t="shared" si="1084"/>
        <v>0.308</v>
      </c>
      <c r="L6927" s="24">
        <f t="shared" si="1085"/>
        <v>0.27400000000000002</v>
      </c>
      <c r="M6927" s="24">
        <f t="shared" si="1086"/>
        <v>12.942</v>
      </c>
      <c r="N6927" s="24">
        <f t="shared" si="1087"/>
        <v>8.0559999999999992</v>
      </c>
      <c r="O6927" s="24">
        <f t="shared" si="1088"/>
        <v>0</v>
      </c>
      <c r="P6927" s="24">
        <f t="shared" si="1089"/>
        <v>0</v>
      </c>
    </row>
    <row r="6928" spans="1:16" x14ac:dyDescent="0.25">
      <c r="A6928" s="15">
        <v>35779</v>
      </c>
      <c r="B6928">
        <v>0</v>
      </c>
      <c r="C6928">
        <v>14397</v>
      </c>
      <c r="D6928">
        <v>0</v>
      </c>
      <c r="E6928">
        <v>8098</v>
      </c>
      <c r="F6928">
        <v>0</v>
      </c>
      <c r="G6928">
        <f t="shared" si="1080"/>
        <v>0</v>
      </c>
      <c r="H6928">
        <f t="shared" si="1081"/>
        <v>232</v>
      </c>
      <c r="I6928">
        <f t="shared" si="1082"/>
        <v>1997</v>
      </c>
      <c r="J6928">
        <f t="shared" si="1083"/>
        <v>12</v>
      </c>
      <c r="K6928" s="24">
        <f t="shared" si="1084"/>
        <v>0</v>
      </c>
      <c r="L6928" s="24">
        <f t="shared" si="1085"/>
        <v>0.23200000000000001</v>
      </c>
      <c r="M6928" s="24">
        <f t="shared" si="1086"/>
        <v>14.397</v>
      </c>
      <c r="N6928" s="24">
        <f t="shared" si="1087"/>
        <v>8.0980000000000008</v>
      </c>
      <c r="O6928" s="24">
        <f t="shared" si="1088"/>
        <v>0</v>
      </c>
      <c r="P6928" s="24">
        <f t="shared" si="1089"/>
        <v>0</v>
      </c>
    </row>
    <row r="6929" spans="1:16" x14ac:dyDescent="0.25">
      <c r="A6929" s="15">
        <v>35780</v>
      </c>
      <c r="B6929">
        <v>0</v>
      </c>
      <c r="C6929">
        <v>14450</v>
      </c>
      <c r="D6929">
        <v>0</v>
      </c>
      <c r="E6929">
        <v>8203</v>
      </c>
      <c r="F6929">
        <v>0</v>
      </c>
      <c r="G6929">
        <f t="shared" si="1080"/>
        <v>0</v>
      </c>
      <c r="H6929">
        <f t="shared" si="1081"/>
        <v>127</v>
      </c>
      <c r="I6929">
        <f t="shared" si="1082"/>
        <v>1997</v>
      </c>
      <c r="J6929">
        <f t="shared" si="1083"/>
        <v>12</v>
      </c>
      <c r="K6929" s="24">
        <f t="shared" si="1084"/>
        <v>0</v>
      </c>
      <c r="L6929" s="24">
        <f t="shared" si="1085"/>
        <v>0.127</v>
      </c>
      <c r="M6929" s="24">
        <f t="shared" si="1086"/>
        <v>14.45</v>
      </c>
      <c r="N6929" s="24">
        <f t="shared" si="1087"/>
        <v>8.2029999999999994</v>
      </c>
      <c r="O6929" s="24">
        <f t="shared" si="1088"/>
        <v>0</v>
      </c>
      <c r="P6929" s="24">
        <f t="shared" si="1089"/>
        <v>0</v>
      </c>
    </row>
    <row r="6930" spans="1:16" x14ac:dyDescent="0.25">
      <c r="A6930" s="15">
        <v>35781</v>
      </c>
      <c r="B6930">
        <v>0</v>
      </c>
      <c r="C6930">
        <v>14236</v>
      </c>
      <c r="D6930">
        <v>0</v>
      </c>
      <c r="E6930">
        <v>8267</v>
      </c>
      <c r="F6930">
        <v>0</v>
      </c>
      <c r="G6930">
        <f t="shared" si="1080"/>
        <v>0</v>
      </c>
      <c r="H6930">
        <f t="shared" si="1081"/>
        <v>63</v>
      </c>
      <c r="I6930">
        <f t="shared" si="1082"/>
        <v>1997</v>
      </c>
      <c r="J6930">
        <f t="shared" si="1083"/>
        <v>12</v>
      </c>
      <c r="K6930" s="24">
        <f t="shared" si="1084"/>
        <v>0</v>
      </c>
      <c r="L6930" s="24">
        <f t="shared" si="1085"/>
        <v>6.3E-2</v>
      </c>
      <c r="M6930" s="24">
        <f t="shared" si="1086"/>
        <v>14.236000000000001</v>
      </c>
      <c r="N6930" s="24">
        <f t="shared" si="1087"/>
        <v>8.2669999999999995</v>
      </c>
      <c r="O6930" s="24">
        <f t="shared" si="1088"/>
        <v>0</v>
      </c>
      <c r="P6930" s="24">
        <f t="shared" si="1089"/>
        <v>0</v>
      </c>
    </row>
    <row r="6931" spans="1:16" x14ac:dyDescent="0.25">
      <c r="A6931" s="15">
        <v>35782</v>
      </c>
      <c r="B6931">
        <v>0</v>
      </c>
      <c r="C6931">
        <v>14213</v>
      </c>
      <c r="D6931">
        <v>0</v>
      </c>
      <c r="E6931">
        <v>8012</v>
      </c>
      <c r="F6931">
        <v>0</v>
      </c>
      <c r="G6931">
        <f t="shared" si="1080"/>
        <v>0</v>
      </c>
      <c r="H6931">
        <f t="shared" si="1081"/>
        <v>318</v>
      </c>
      <c r="I6931">
        <f t="shared" si="1082"/>
        <v>1997</v>
      </c>
      <c r="J6931">
        <f t="shared" si="1083"/>
        <v>12</v>
      </c>
      <c r="K6931" s="24">
        <f t="shared" si="1084"/>
        <v>0</v>
      </c>
      <c r="L6931" s="24">
        <f t="shared" si="1085"/>
        <v>0.318</v>
      </c>
      <c r="M6931" s="24">
        <f t="shared" si="1086"/>
        <v>14.212999999999999</v>
      </c>
      <c r="N6931" s="24">
        <f t="shared" si="1087"/>
        <v>8.0120000000000005</v>
      </c>
      <c r="O6931" s="24">
        <f t="shared" si="1088"/>
        <v>0</v>
      </c>
      <c r="P6931" s="24">
        <f t="shared" si="1089"/>
        <v>0</v>
      </c>
    </row>
    <row r="6932" spans="1:16" x14ac:dyDescent="0.25">
      <c r="A6932" s="15">
        <v>35783</v>
      </c>
      <c r="B6932">
        <v>0</v>
      </c>
      <c r="C6932">
        <v>12970</v>
      </c>
      <c r="D6932">
        <v>0</v>
      </c>
      <c r="E6932">
        <v>7986</v>
      </c>
      <c r="F6932">
        <v>0</v>
      </c>
      <c r="G6932">
        <f t="shared" si="1080"/>
        <v>280</v>
      </c>
      <c r="H6932">
        <f t="shared" si="1081"/>
        <v>344</v>
      </c>
      <c r="I6932">
        <f t="shared" si="1082"/>
        <v>1997</v>
      </c>
      <c r="J6932">
        <f t="shared" si="1083"/>
        <v>12</v>
      </c>
      <c r="K6932" s="24">
        <f t="shared" si="1084"/>
        <v>0.28000000000000003</v>
      </c>
      <c r="L6932" s="24">
        <f t="shared" si="1085"/>
        <v>0.34399999999999997</v>
      </c>
      <c r="M6932" s="24">
        <f t="shared" si="1086"/>
        <v>12.97</v>
      </c>
      <c r="N6932" s="24">
        <f t="shared" si="1087"/>
        <v>7.9859999999999998</v>
      </c>
      <c r="O6932" s="24">
        <f t="shared" si="1088"/>
        <v>0</v>
      </c>
      <c r="P6932" s="24">
        <f t="shared" si="1089"/>
        <v>0</v>
      </c>
    </row>
    <row r="6933" spans="1:16" x14ac:dyDescent="0.25">
      <c r="A6933" s="15">
        <v>35784</v>
      </c>
      <c r="B6933">
        <v>0</v>
      </c>
      <c r="C6933">
        <v>14022</v>
      </c>
      <c r="D6933">
        <v>0</v>
      </c>
      <c r="E6933">
        <v>7993</v>
      </c>
      <c r="F6933">
        <v>0</v>
      </c>
      <c r="G6933">
        <f t="shared" si="1080"/>
        <v>0</v>
      </c>
      <c r="H6933">
        <f t="shared" si="1081"/>
        <v>337</v>
      </c>
      <c r="I6933">
        <f t="shared" si="1082"/>
        <v>1997</v>
      </c>
      <c r="J6933">
        <f t="shared" si="1083"/>
        <v>12</v>
      </c>
      <c r="K6933" s="24">
        <f t="shared" si="1084"/>
        <v>0</v>
      </c>
      <c r="L6933" s="24">
        <f t="shared" si="1085"/>
        <v>0.33700000000000002</v>
      </c>
      <c r="M6933" s="24">
        <f t="shared" si="1086"/>
        <v>14.022</v>
      </c>
      <c r="N6933" s="24">
        <f t="shared" si="1087"/>
        <v>7.9930000000000003</v>
      </c>
      <c r="O6933" s="24">
        <f t="shared" si="1088"/>
        <v>0</v>
      </c>
      <c r="P6933" s="24">
        <f t="shared" si="1089"/>
        <v>0</v>
      </c>
    </row>
    <row r="6934" spans="1:16" x14ac:dyDescent="0.25">
      <c r="A6934" s="15">
        <v>35785</v>
      </c>
      <c r="B6934">
        <v>0</v>
      </c>
      <c r="C6934">
        <v>13547</v>
      </c>
      <c r="D6934">
        <v>0</v>
      </c>
      <c r="E6934">
        <v>8010</v>
      </c>
      <c r="F6934">
        <v>0</v>
      </c>
      <c r="G6934">
        <f t="shared" si="1080"/>
        <v>0</v>
      </c>
      <c r="H6934">
        <f t="shared" si="1081"/>
        <v>320</v>
      </c>
      <c r="I6934">
        <f t="shared" si="1082"/>
        <v>1997</v>
      </c>
      <c r="J6934">
        <f t="shared" si="1083"/>
        <v>12</v>
      </c>
      <c r="K6934" s="24">
        <f t="shared" si="1084"/>
        <v>0</v>
      </c>
      <c r="L6934" s="24">
        <f t="shared" si="1085"/>
        <v>0.32</v>
      </c>
      <c r="M6934" s="24">
        <f t="shared" si="1086"/>
        <v>13.547000000000001</v>
      </c>
      <c r="N6934" s="24">
        <f t="shared" si="1087"/>
        <v>8.01</v>
      </c>
      <c r="O6934" s="24">
        <f t="shared" si="1088"/>
        <v>0</v>
      </c>
      <c r="P6934" s="24">
        <f t="shared" si="1089"/>
        <v>0</v>
      </c>
    </row>
    <row r="6935" spans="1:16" x14ac:dyDescent="0.25">
      <c r="A6935" s="15">
        <v>35786</v>
      </c>
      <c r="B6935">
        <v>0</v>
      </c>
      <c r="C6935">
        <v>13279</v>
      </c>
      <c r="D6935">
        <v>0</v>
      </c>
      <c r="E6935">
        <v>7957</v>
      </c>
      <c r="F6935">
        <v>0</v>
      </c>
      <c r="G6935">
        <f t="shared" si="1080"/>
        <v>0</v>
      </c>
      <c r="H6935">
        <f t="shared" si="1081"/>
        <v>373</v>
      </c>
      <c r="I6935">
        <f t="shared" si="1082"/>
        <v>1997</v>
      </c>
      <c r="J6935">
        <f t="shared" si="1083"/>
        <v>12</v>
      </c>
      <c r="K6935" s="24">
        <f t="shared" si="1084"/>
        <v>0</v>
      </c>
      <c r="L6935" s="24">
        <f t="shared" si="1085"/>
        <v>0.373</v>
      </c>
      <c r="M6935" s="24">
        <f t="shared" si="1086"/>
        <v>13.279</v>
      </c>
      <c r="N6935" s="24">
        <f t="shared" si="1087"/>
        <v>7.9569999999999999</v>
      </c>
      <c r="O6935" s="24">
        <f t="shared" si="1088"/>
        <v>0</v>
      </c>
      <c r="P6935" s="24">
        <f t="shared" si="1089"/>
        <v>0</v>
      </c>
    </row>
    <row r="6936" spans="1:16" x14ac:dyDescent="0.25">
      <c r="A6936" s="15">
        <v>35787</v>
      </c>
      <c r="B6936">
        <v>0</v>
      </c>
      <c r="C6936">
        <v>13643</v>
      </c>
      <c r="D6936">
        <v>0</v>
      </c>
      <c r="E6936">
        <v>8160</v>
      </c>
      <c r="F6936">
        <v>0</v>
      </c>
      <c r="G6936">
        <f t="shared" si="1080"/>
        <v>0</v>
      </c>
      <c r="H6936">
        <f t="shared" si="1081"/>
        <v>170</v>
      </c>
      <c r="I6936">
        <f t="shared" si="1082"/>
        <v>1997</v>
      </c>
      <c r="J6936">
        <f t="shared" si="1083"/>
        <v>12</v>
      </c>
      <c r="K6936" s="24">
        <f t="shared" si="1084"/>
        <v>0</v>
      </c>
      <c r="L6936" s="24">
        <f t="shared" si="1085"/>
        <v>0.17</v>
      </c>
      <c r="M6936" s="24">
        <f t="shared" si="1086"/>
        <v>13.643000000000001</v>
      </c>
      <c r="N6936" s="24">
        <f t="shared" si="1087"/>
        <v>8.16</v>
      </c>
      <c r="O6936" s="24">
        <f t="shared" si="1088"/>
        <v>0</v>
      </c>
      <c r="P6936" s="24">
        <f t="shared" si="1089"/>
        <v>0</v>
      </c>
    </row>
    <row r="6937" spans="1:16" x14ac:dyDescent="0.25">
      <c r="A6937" s="15">
        <v>35788</v>
      </c>
      <c r="B6937">
        <v>0</v>
      </c>
      <c r="C6937">
        <v>14212</v>
      </c>
      <c r="D6937">
        <v>0</v>
      </c>
      <c r="E6937">
        <v>8110</v>
      </c>
      <c r="F6937">
        <v>0</v>
      </c>
      <c r="G6937">
        <f t="shared" si="1080"/>
        <v>0</v>
      </c>
      <c r="H6937">
        <f t="shared" si="1081"/>
        <v>220</v>
      </c>
      <c r="I6937">
        <f t="shared" si="1082"/>
        <v>1997</v>
      </c>
      <c r="J6937">
        <f t="shared" si="1083"/>
        <v>12</v>
      </c>
      <c r="K6937" s="24">
        <f t="shared" si="1084"/>
        <v>0</v>
      </c>
      <c r="L6937" s="24">
        <f t="shared" si="1085"/>
        <v>0.22</v>
      </c>
      <c r="M6937" s="24">
        <f t="shared" si="1086"/>
        <v>14.212</v>
      </c>
      <c r="N6937" s="24">
        <f t="shared" si="1087"/>
        <v>8.11</v>
      </c>
      <c r="O6937" s="24">
        <f t="shared" si="1088"/>
        <v>0</v>
      </c>
      <c r="P6937" s="24">
        <f t="shared" si="1089"/>
        <v>0</v>
      </c>
    </row>
    <row r="6938" spans="1:16" x14ac:dyDescent="0.25">
      <c r="A6938" s="15">
        <v>35789</v>
      </c>
      <c r="B6938">
        <v>0</v>
      </c>
      <c r="C6938">
        <v>14582</v>
      </c>
      <c r="D6938">
        <v>0</v>
      </c>
      <c r="E6938">
        <v>8000</v>
      </c>
      <c r="F6938">
        <v>0</v>
      </c>
      <c r="G6938">
        <f t="shared" si="1080"/>
        <v>0</v>
      </c>
      <c r="H6938">
        <f t="shared" si="1081"/>
        <v>330</v>
      </c>
      <c r="I6938">
        <f t="shared" si="1082"/>
        <v>1997</v>
      </c>
      <c r="J6938">
        <f t="shared" si="1083"/>
        <v>12</v>
      </c>
      <c r="K6938" s="24">
        <f t="shared" si="1084"/>
        <v>0</v>
      </c>
      <c r="L6938" s="24">
        <f t="shared" si="1085"/>
        <v>0.33</v>
      </c>
      <c r="M6938" s="24">
        <f t="shared" si="1086"/>
        <v>14.582000000000001</v>
      </c>
      <c r="N6938" s="24">
        <f t="shared" si="1087"/>
        <v>8</v>
      </c>
      <c r="O6938" s="24">
        <f t="shared" si="1088"/>
        <v>0</v>
      </c>
      <c r="P6938" s="24">
        <f t="shared" si="1089"/>
        <v>0</v>
      </c>
    </row>
    <row r="6939" spans="1:16" x14ac:dyDescent="0.25">
      <c r="A6939" s="15">
        <v>35790</v>
      </c>
      <c r="B6939">
        <v>0</v>
      </c>
      <c r="C6939">
        <v>14063</v>
      </c>
      <c r="D6939">
        <v>0</v>
      </c>
      <c r="E6939">
        <v>8025</v>
      </c>
      <c r="F6939">
        <v>0</v>
      </c>
      <c r="G6939">
        <f t="shared" si="1080"/>
        <v>0</v>
      </c>
      <c r="H6939">
        <f t="shared" si="1081"/>
        <v>305</v>
      </c>
      <c r="I6939">
        <f t="shared" si="1082"/>
        <v>1997</v>
      </c>
      <c r="J6939">
        <f t="shared" si="1083"/>
        <v>12</v>
      </c>
      <c r="K6939" s="24">
        <f t="shared" si="1084"/>
        <v>0</v>
      </c>
      <c r="L6939" s="24">
        <f t="shared" si="1085"/>
        <v>0.30499999999999999</v>
      </c>
      <c r="M6939" s="24">
        <f t="shared" si="1086"/>
        <v>14.063000000000001</v>
      </c>
      <c r="N6939" s="24">
        <f t="shared" si="1087"/>
        <v>8.0250000000000004</v>
      </c>
      <c r="O6939" s="24">
        <f t="shared" si="1088"/>
        <v>0</v>
      </c>
      <c r="P6939" s="24">
        <f t="shared" si="1089"/>
        <v>0</v>
      </c>
    </row>
    <row r="6940" spans="1:16" x14ac:dyDescent="0.25">
      <c r="A6940" s="15">
        <v>35791</v>
      </c>
      <c r="B6940">
        <v>0</v>
      </c>
      <c r="C6940">
        <v>13877</v>
      </c>
      <c r="D6940">
        <v>0</v>
      </c>
      <c r="E6940">
        <v>7938</v>
      </c>
      <c r="F6940">
        <v>0</v>
      </c>
      <c r="G6940">
        <f t="shared" si="1080"/>
        <v>0</v>
      </c>
      <c r="H6940">
        <f t="shared" si="1081"/>
        <v>392</v>
      </c>
      <c r="I6940">
        <f t="shared" si="1082"/>
        <v>1997</v>
      </c>
      <c r="J6940">
        <f t="shared" si="1083"/>
        <v>12</v>
      </c>
      <c r="K6940" s="24">
        <f t="shared" si="1084"/>
        <v>0</v>
      </c>
      <c r="L6940" s="24">
        <f t="shared" si="1085"/>
        <v>0.39200000000000002</v>
      </c>
      <c r="M6940" s="24">
        <f t="shared" si="1086"/>
        <v>13.877000000000001</v>
      </c>
      <c r="N6940" s="24">
        <f t="shared" si="1087"/>
        <v>7.9379999999999997</v>
      </c>
      <c r="O6940" s="24">
        <f t="shared" si="1088"/>
        <v>0</v>
      </c>
      <c r="P6940" s="24">
        <f t="shared" si="1089"/>
        <v>0</v>
      </c>
    </row>
    <row r="6941" spans="1:16" x14ac:dyDescent="0.25">
      <c r="A6941" s="15">
        <v>35792</v>
      </c>
      <c r="B6941">
        <v>0</v>
      </c>
      <c r="C6941">
        <v>13812</v>
      </c>
      <c r="D6941">
        <v>0</v>
      </c>
      <c r="E6941">
        <v>8011</v>
      </c>
      <c r="F6941">
        <v>0</v>
      </c>
      <c r="G6941">
        <f t="shared" si="1080"/>
        <v>0</v>
      </c>
      <c r="H6941">
        <f t="shared" si="1081"/>
        <v>319</v>
      </c>
      <c r="I6941">
        <f t="shared" si="1082"/>
        <v>1997</v>
      </c>
      <c r="J6941">
        <f t="shared" si="1083"/>
        <v>12</v>
      </c>
      <c r="K6941" s="24">
        <f t="shared" si="1084"/>
        <v>0</v>
      </c>
      <c r="L6941" s="24">
        <f t="shared" si="1085"/>
        <v>0.31900000000000001</v>
      </c>
      <c r="M6941" s="24">
        <f t="shared" si="1086"/>
        <v>13.811999999999999</v>
      </c>
      <c r="N6941" s="24">
        <f t="shared" si="1087"/>
        <v>8.0109999999999992</v>
      </c>
      <c r="O6941" s="24">
        <f t="shared" si="1088"/>
        <v>0</v>
      </c>
      <c r="P6941" s="24">
        <f t="shared" si="1089"/>
        <v>0</v>
      </c>
    </row>
    <row r="6942" spans="1:16" x14ac:dyDescent="0.25">
      <c r="A6942" s="15">
        <v>35793</v>
      </c>
      <c r="B6942">
        <v>0</v>
      </c>
      <c r="C6942">
        <v>13910</v>
      </c>
      <c r="D6942">
        <v>0</v>
      </c>
      <c r="E6942">
        <v>8195</v>
      </c>
      <c r="F6942">
        <v>0</v>
      </c>
      <c r="G6942">
        <f t="shared" si="1080"/>
        <v>0</v>
      </c>
      <c r="H6942">
        <f t="shared" si="1081"/>
        <v>135</v>
      </c>
      <c r="I6942">
        <f t="shared" si="1082"/>
        <v>1997</v>
      </c>
      <c r="J6942">
        <f t="shared" si="1083"/>
        <v>12</v>
      </c>
      <c r="K6942" s="24">
        <f t="shared" si="1084"/>
        <v>0</v>
      </c>
      <c r="L6942" s="24">
        <f t="shared" si="1085"/>
        <v>0.13500000000000001</v>
      </c>
      <c r="M6942" s="24">
        <f t="shared" si="1086"/>
        <v>13.91</v>
      </c>
      <c r="N6942" s="24">
        <f t="shared" si="1087"/>
        <v>8.1950000000000003</v>
      </c>
      <c r="O6942" s="24">
        <f t="shared" si="1088"/>
        <v>0</v>
      </c>
      <c r="P6942" s="24">
        <f t="shared" si="1089"/>
        <v>0</v>
      </c>
    </row>
    <row r="6943" spans="1:16" x14ac:dyDescent="0.25">
      <c r="A6943" s="15">
        <v>35794</v>
      </c>
      <c r="B6943">
        <v>0</v>
      </c>
      <c r="C6943">
        <v>13836</v>
      </c>
      <c r="D6943">
        <v>0</v>
      </c>
      <c r="E6943">
        <v>8234</v>
      </c>
      <c r="F6943">
        <v>0</v>
      </c>
      <c r="G6943">
        <f t="shared" si="1080"/>
        <v>0</v>
      </c>
      <c r="H6943">
        <f t="shared" si="1081"/>
        <v>96</v>
      </c>
      <c r="I6943">
        <f t="shared" si="1082"/>
        <v>1997</v>
      </c>
      <c r="J6943">
        <f t="shared" si="1083"/>
        <v>12</v>
      </c>
      <c r="K6943" s="24">
        <f t="shared" si="1084"/>
        <v>0</v>
      </c>
      <c r="L6943" s="24">
        <f t="shared" si="1085"/>
        <v>9.6000000000000002E-2</v>
      </c>
      <c r="M6943" s="24">
        <f t="shared" si="1086"/>
        <v>13.836</v>
      </c>
      <c r="N6943" s="24">
        <f t="shared" si="1087"/>
        <v>8.234</v>
      </c>
      <c r="O6943" s="24">
        <f t="shared" si="1088"/>
        <v>0</v>
      </c>
      <c r="P6943" s="24">
        <f t="shared" si="1089"/>
        <v>0</v>
      </c>
    </row>
    <row r="6944" spans="1:16" x14ac:dyDescent="0.25">
      <c r="A6944" s="15">
        <v>35795</v>
      </c>
      <c r="B6944">
        <v>0</v>
      </c>
      <c r="C6944">
        <v>13894</v>
      </c>
      <c r="D6944">
        <v>0</v>
      </c>
      <c r="E6944">
        <v>8234</v>
      </c>
      <c r="F6944">
        <v>0</v>
      </c>
      <c r="G6944">
        <f t="shared" si="1080"/>
        <v>0</v>
      </c>
      <c r="H6944">
        <f t="shared" si="1081"/>
        <v>96</v>
      </c>
      <c r="I6944">
        <f t="shared" si="1082"/>
        <v>1997</v>
      </c>
      <c r="J6944">
        <f t="shared" si="1083"/>
        <v>12</v>
      </c>
      <c r="K6944" s="24">
        <f t="shared" si="1084"/>
        <v>0</v>
      </c>
      <c r="L6944" s="24">
        <f t="shared" si="1085"/>
        <v>9.6000000000000002E-2</v>
      </c>
      <c r="M6944" s="24">
        <f t="shared" si="1086"/>
        <v>13.894</v>
      </c>
      <c r="N6944" s="24">
        <f t="shared" si="1087"/>
        <v>8.234</v>
      </c>
      <c r="O6944" s="24">
        <f t="shared" si="1088"/>
        <v>0</v>
      </c>
      <c r="P6944" s="24">
        <f t="shared" si="1089"/>
        <v>0</v>
      </c>
    </row>
    <row r="6945" spans="1:16" x14ac:dyDescent="0.25">
      <c r="A6945" s="15">
        <v>35796</v>
      </c>
      <c r="B6945">
        <v>0</v>
      </c>
      <c r="C6945">
        <v>13877</v>
      </c>
      <c r="D6945">
        <v>0</v>
      </c>
      <c r="E6945">
        <v>8096</v>
      </c>
      <c r="F6945">
        <v>0</v>
      </c>
      <c r="G6945">
        <f t="shared" si="1080"/>
        <v>0</v>
      </c>
      <c r="H6945">
        <f t="shared" si="1081"/>
        <v>234</v>
      </c>
      <c r="I6945">
        <f t="shared" si="1082"/>
        <v>1998</v>
      </c>
      <c r="J6945">
        <f t="shared" si="1083"/>
        <v>1</v>
      </c>
      <c r="K6945" s="24">
        <f t="shared" si="1084"/>
        <v>0</v>
      </c>
      <c r="L6945" s="24">
        <f t="shared" si="1085"/>
        <v>0.23400000000000001</v>
      </c>
      <c r="M6945" s="24">
        <f t="shared" si="1086"/>
        <v>13.877000000000001</v>
      </c>
      <c r="N6945" s="24">
        <f t="shared" si="1087"/>
        <v>8.0960000000000001</v>
      </c>
      <c r="O6945" s="24">
        <f t="shared" si="1088"/>
        <v>0</v>
      </c>
      <c r="P6945" s="24">
        <f t="shared" si="1089"/>
        <v>0</v>
      </c>
    </row>
    <row r="6946" spans="1:16" x14ac:dyDescent="0.25">
      <c r="A6946" s="15">
        <v>35797</v>
      </c>
      <c r="B6946">
        <v>0</v>
      </c>
      <c r="C6946">
        <v>13754</v>
      </c>
      <c r="D6946">
        <v>0</v>
      </c>
      <c r="E6946">
        <v>8114</v>
      </c>
      <c r="F6946">
        <v>0</v>
      </c>
      <c r="G6946">
        <f t="shared" si="1080"/>
        <v>0</v>
      </c>
      <c r="H6946">
        <f t="shared" si="1081"/>
        <v>216</v>
      </c>
      <c r="I6946">
        <f t="shared" si="1082"/>
        <v>1998</v>
      </c>
      <c r="J6946">
        <f t="shared" si="1083"/>
        <v>1</v>
      </c>
      <c r="K6946" s="24">
        <f t="shared" si="1084"/>
        <v>0</v>
      </c>
      <c r="L6946" s="24">
        <f t="shared" si="1085"/>
        <v>0.216</v>
      </c>
      <c r="M6946" s="24">
        <f t="shared" si="1086"/>
        <v>13.754</v>
      </c>
      <c r="N6946" s="24">
        <f t="shared" si="1087"/>
        <v>8.1140000000000008</v>
      </c>
      <c r="O6946" s="24">
        <f t="shared" si="1088"/>
        <v>0</v>
      </c>
      <c r="P6946" s="24">
        <f t="shared" si="1089"/>
        <v>0</v>
      </c>
    </row>
    <row r="6947" spans="1:16" x14ac:dyDescent="0.25">
      <c r="A6947" s="15">
        <v>35798</v>
      </c>
      <c r="B6947">
        <v>0</v>
      </c>
      <c r="C6947">
        <v>13920</v>
      </c>
      <c r="D6947">
        <v>0</v>
      </c>
      <c r="E6947">
        <v>8011</v>
      </c>
      <c r="F6947">
        <v>0</v>
      </c>
      <c r="G6947">
        <f t="shared" si="1080"/>
        <v>0</v>
      </c>
      <c r="H6947">
        <f t="shared" si="1081"/>
        <v>319</v>
      </c>
      <c r="I6947">
        <f t="shared" si="1082"/>
        <v>1998</v>
      </c>
      <c r="J6947">
        <f t="shared" si="1083"/>
        <v>1</v>
      </c>
      <c r="K6947" s="24">
        <f t="shared" si="1084"/>
        <v>0</v>
      </c>
      <c r="L6947" s="24">
        <f t="shared" si="1085"/>
        <v>0.31900000000000001</v>
      </c>
      <c r="M6947" s="24">
        <f t="shared" si="1086"/>
        <v>13.92</v>
      </c>
      <c r="N6947" s="24">
        <f t="shared" si="1087"/>
        <v>8.0109999999999992</v>
      </c>
      <c r="O6947" s="24">
        <f t="shared" si="1088"/>
        <v>0</v>
      </c>
      <c r="P6947" s="24">
        <f t="shared" si="1089"/>
        <v>0</v>
      </c>
    </row>
    <row r="6948" spans="1:16" x14ac:dyDescent="0.25">
      <c r="A6948" s="15">
        <v>35799</v>
      </c>
      <c r="B6948">
        <v>0</v>
      </c>
      <c r="C6948">
        <v>13895</v>
      </c>
      <c r="D6948">
        <v>0</v>
      </c>
      <c r="E6948">
        <v>8101</v>
      </c>
      <c r="F6948">
        <v>0</v>
      </c>
      <c r="G6948">
        <f t="shared" si="1080"/>
        <v>0</v>
      </c>
      <c r="H6948">
        <f t="shared" si="1081"/>
        <v>229</v>
      </c>
      <c r="I6948">
        <f t="shared" si="1082"/>
        <v>1998</v>
      </c>
      <c r="J6948">
        <f t="shared" si="1083"/>
        <v>1</v>
      </c>
      <c r="K6948" s="24">
        <f t="shared" si="1084"/>
        <v>0</v>
      </c>
      <c r="L6948" s="24">
        <f t="shared" si="1085"/>
        <v>0.22900000000000001</v>
      </c>
      <c r="M6948" s="24">
        <f t="shared" si="1086"/>
        <v>13.895</v>
      </c>
      <c r="N6948" s="24">
        <f t="shared" si="1087"/>
        <v>8.1010000000000009</v>
      </c>
      <c r="O6948" s="24">
        <f t="shared" si="1088"/>
        <v>0</v>
      </c>
      <c r="P6948" s="24">
        <f t="shared" si="1089"/>
        <v>0</v>
      </c>
    </row>
    <row r="6949" spans="1:16" x14ac:dyDescent="0.25">
      <c r="A6949" s="15">
        <v>35800</v>
      </c>
      <c r="B6949">
        <v>0</v>
      </c>
      <c r="C6949">
        <v>13855</v>
      </c>
      <c r="D6949">
        <v>0</v>
      </c>
      <c r="E6949">
        <v>8150</v>
      </c>
      <c r="F6949">
        <v>0</v>
      </c>
      <c r="G6949">
        <f t="shared" si="1080"/>
        <v>0</v>
      </c>
      <c r="H6949">
        <f t="shared" si="1081"/>
        <v>180</v>
      </c>
      <c r="I6949">
        <f t="shared" si="1082"/>
        <v>1998</v>
      </c>
      <c r="J6949">
        <f t="shared" si="1083"/>
        <v>1</v>
      </c>
      <c r="K6949" s="24">
        <f t="shared" si="1084"/>
        <v>0</v>
      </c>
      <c r="L6949" s="24">
        <f t="shared" si="1085"/>
        <v>0.18</v>
      </c>
      <c r="M6949" s="24">
        <f t="shared" si="1086"/>
        <v>13.855</v>
      </c>
      <c r="N6949" s="24">
        <f t="shared" si="1087"/>
        <v>8.15</v>
      </c>
      <c r="O6949" s="24">
        <f t="shared" si="1088"/>
        <v>0</v>
      </c>
      <c r="P6949" s="24">
        <f t="shared" si="1089"/>
        <v>0</v>
      </c>
    </row>
    <row r="6950" spans="1:16" x14ac:dyDescent="0.25">
      <c r="A6950" s="15">
        <v>35801</v>
      </c>
      <c r="B6950">
        <v>0</v>
      </c>
      <c r="C6950">
        <v>13520</v>
      </c>
      <c r="D6950">
        <v>0</v>
      </c>
      <c r="E6950">
        <v>8036</v>
      </c>
      <c r="F6950">
        <v>0</v>
      </c>
      <c r="G6950">
        <f t="shared" si="1080"/>
        <v>0</v>
      </c>
      <c r="H6950">
        <f t="shared" si="1081"/>
        <v>294</v>
      </c>
      <c r="I6950">
        <f t="shared" si="1082"/>
        <v>1998</v>
      </c>
      <c r="J6950">
        <f t="shared" si="1083"/>
        <v>1</v>
      </c>
      <c r="K6950" s="24">
        <f t="shared" si="1084"/>
        <v>0</v>
      </c>
      <c r="L6950" s="24">
        <f t="shared" si="1085"/>
        <v>0.29399999999999998</v>
      </c>
      <c r="M6950" s="24">
        <f t="shared" si="1086"/>
        <v>13.52</v>
      </c>
      <c r="N6950" s="24">
        <f t="shared" si="1087"/>
        <v>8.0359999999999996</v>
      </c>
      <c r="O6950" s="24">
        <f t="shared" si="1088"/>
        <v>0</v>
      </c>
      <c r="P6950" s="24">
        <f t="shared" si="1089"/>
        <v>0</v>
      </c>
    </row>
    <row r="6951" spans="1:16" x14ac:dyDescent="0.25">
      <c r="A6951" s="15">
        <v>35802</v>
      </c>
      <c r="B6951">
        <v>0</v>
      </c>
      <c r="C6951">
        <v>13611</v>
      </c>
      <c r="D6951">
        <v>0</v>
      </c>
      <c r="E6951">
        <v>8106</v>
      </c>
      <c r="F6951">
        <v>0</v>
      </c>
      <c r="G6951">
        <f t="shared" si="1080"/>
        <v>0</v>
      </c>
      <c r="H6951">
        <f t="shared" si="1081"/>
        <v>224</v>
      </c>
      <c r="I6951">
        <f t="shared" si="1082"/>
        <v>1998</v>
      </c>
      <c r="J6951">
        <f t="shared" si="1083"/>
        <v>1</v>
      </c>
      <c r="K6951" s="24">
        <f t="shared" si="1084"/>
        <v>0</v>
      </c>
      <c r="L6951" s="24">
        <f t="shared" si="1085"/>
        <v>0.224</v>
      </c>
      <c r="M6951" s="24">
        <f t="shared" si="1086"/>
        <v>13.611000000000001</v>
      </c>
      <c r="N6951" s="24">
        <f t="shared" si="1087"/>
        <v>8.1059999999999999</v>
      </c>
      <c r="O6951" s="24">
        <f t="shared" si="1088"/>
        <v>0</v>
      </c>
      <c r="P6951" s="24">
        <f t="shared" si="1089"/>
        <v>0</v>
      </c>
    </row>
    <row r="6952" spans="1:16" x14ac:dyDescent="0.25">
      <c r="A6952" s="15">
        <v>35803</v>
      </c>
      <c r="B6952">
        <v>0</v>
      </c>
      <c r="C6952">
        <v>13546</v>
      </c>
      <c r="D6952">
        <v>0</v>
      </c>
      <c r="E6952">
        <v>8116</v>
      </c>
      <c r="F6952">
        <v>0</v>
      </c>
      <c r="G6952">
        <f t="shared" si="1080"/>
        <v>0</v>
      </c>
      <c r="H6952">
        <f t="shared" si="1081"/>
        <v>214</v>
      </c>
      <c r="I6952">
        <f t="shared" si="1082"/>
        <v>1998</v>
      </c>
      <c r="J6952">
        <f t="shared" si="1083"/>
        <v>1</v>
      </c>
      <c r="K6952" s="24">
        <f t="shared" si="1084"/>
        <v>0</v>
      </c>
      <c r="L6952" s="24">
        <f t="shared" si="1085"/>
        <v>0.214</v>
      </c>
      <c r="M6952" s="24">
        <f t="shared" si="1086"/>
        <v>13.545999999999999</v>
      </c>
      <c r="N6952" s="24">
        <f t="shared" si="1087"/>
        <v>8.1159999999999997</v>
      </c>
      <c r="O6952" s="24">
        <f t="shared" si="1088"/>
        <v>0</v>
      </c>
      <c r="P6952" s="24">
        <f t="shared" si="1089"/>
        <v>0</v>
      </c>
    </row>
    <row r="6953" spans="1:16" x14ac:dyDescent="0.25">
      <c r="A6953" s="15">
        <v>35804</v>
      </c>
      <c r="B6953">
        <v>0</v>
      </c>
      <c r="C6953">
        <v>14057</v>
      </c>
      <c r="D6953">
        <v>0</v>
      </c>
      <c r="E6953">
        <v>8299</v>
      </c>
      <c r="F6953">
        <v>0</v>
      </c>
      <c r="G6953">
        <f t="shared" si="1080"/>
        <v>0</v>
      </c>
      <c r="H6953">
        <f t="shared" si="1081"/>
        <v>31</v>
      </c>
      <c r="I6953">
        <f t="shared" si="1082"/>
        <v>1998</v>
      </c>
      <c r="J6953">
        <f t="shared" si="1083"/>
        <v>1</v>
      </c>
      <c r="K6953" s="24">
        <f t="shared" si="1084"/>
        <v>0</v>
      </c>
      <c r="L6953" s="24">
        <f t="shared" si="1085"/>
        <v>3.1E-2</v>
      </c>
      <c r="M6953" s="24">
        <f t="shared" si="1086"/>
        <v>14.057</v>
      </c>
      <c r="N6953" s="24">
        <f t="shared" si="1087"/>
        <v>8.2989999999999995</v>
      </c>
      <c r="O6953" s="24">
        <f t="shared" si="1088"/>
        <v>0</v>
      </c>
      <c r="P6953" s="24">
        <f t="shared" si="1089"/>
        <v>0</v>
      </c>
    </row>
    <row r="6954" spans="1:16" x14ac:dyDescent="0.25">
      <c r="A6954" s="15">
        <v>35805</v>
      </c>
      <c r="B6954">
        <v>0</v>
      </c>
      <c r="C6954">
        <v>14050</v>
      </c>
      <c r="D6954">
        <v>0</v>
      </c>
      <c r="E6954">
        <v>8143</v>
      </c>
      <c r="F6954">
        <v>0</v>
      </c>
      <c r="G6954">
        <f t="shared" si="1080"/>
        <v>0</v>
      </c>
      <c r="H6954">
        <f t="shared" si="1081"/>
        <v>187</v>
      </c>
      <c r="I6954">
        <f t="shared" si="1082"/>
        <v>1998</v>
      </c>
      <c r="J6954">
        <f t="shared" si="1083"/>
        <v>1</v>
      </c>
      <c r="K6954" s="24">
        <f t="shared" si="1084"/>
        <v>0</v>
      </c>
      <c r="L6954" s="24">
        <f t="shared" si="1085"/>
        <v>0.187</v>
      </c>
      <c r="M6954" s="24">
        <f t="shared" si="1086"/>
        <v>14.05</v>
      </c>
      <c r="N6954" s="24">
        <f t="shared" si="1087"/>
        <v>8.1430000000000007</v>
      </c>
      <c r="O6954" s="24">
        <f t="shared" si="1088"/>
        <v>0</v>
      </c>
      <c r="P6954" s="24">
        <f t="shared" si="1089"/>
        <v>0</v>
      </c>
    </row>
    <row r="6955" spans="1:16" x14ac:dyDescent="0.25">
      <c r="A6955" s="15">
        <v>35806</v>
      </c>
      <c r="B6955">
        <v>0</v>
      </c>
      <c r="C6955">
        <v>14055</v>
      </c>
      <c r="D6955">
        <v>0</v>
      </c>
      <c r="E6955">
        <v>8007</v>
      </c>
      <c r="F6955">
        <v>0</v>
      </c>
      <c r="G6955">
        <f t="shared" si="1080"/>
        <v>0</v>
      </c>
      <c r="H6955">
        <f t="shared" si="1081"/>
        <v>323</v>
      </c>
      <c r="I6955">
        <f t="shared" si="1082"/>
        <v>1998</v>
      </c>
      <c r="J6955">
        <f t="shared" si="1083"/>
        <v>1</v>
      </c>
      <c r="K6955" s="24">
        <f t="shared" si="1084"/>
        <v>0</v>
      </c>
      <c r="L6955" s="24">
        <f t="shared" si="1085"/>
        <v>0.32300000000000001</v>
      </c>
      <c r="M6955" s="24">
        <f t="shared" si="1086"/>
        <v>14.055</v>
      </c>
      <c r="N6955" s="24">
        <f t="shared" si="1087"/>
        <v>8.0069999999999997</v>
      </c>
      <c r="O6955" s="24">
        <f t="shared" si="1088"/>
        <v>0</v>
      </c>
      <c r="P6955" s="24">
        <f t="shared" si="1089"/>
        <v>0</v>
      </c>
    </row>
    <row r="6956" spans="1:16" x14ac:dyDescent="0.25">
      <c r="A6956" s="15">
        <v>35807</v>
      </c>
      <c r="B6956">
        <v>0</v>
      </c>
      <c r="C6956">
        <v>13869</v>
      </c>
      <c r="D6956">
        <v>0</v>
      </c>
      <c r="E6956">
        <v>8102</v>
      </c>
      <c r="F6956">
        <v>0</v>
      </c>
      <c r="G6956">
        <f t="shared" si="1080"/>
        <v>0</v>
      </c>
      <c r="H6956">
        <f t="shared" si="1081"/>
        <v>228</v>
      </c>
      <c r="I6956">
        <f t="shared" si="1082"/>
        <v>1998</v>
      </c>
      <c r="J6956">
        <f t="shared" si="1083"/>
        <v>1</v>
      </c>
      <c r="K6956" s="24">
        <f t="shared" si="1084"/>
        <v>0</v>
      </c>
      <c r="L6956" s="24">
        <f t="shared" si="1085"/>
        <v>0.22800000000000001</v>
      </c>
      <c r="M6956" s="24">
        <f t="shared" si="1086"/>
        <v>13.869</v>
      </c>
      <c r="N6956" s="24">
        <f t="shared" si="1087"/>
        <v>8.1020000000000003</v>
      </c>
      <c r="O6956" s="24">
        <f t="shared" si="1088"/>
        <v>0</v>
      </c>
      <c r="P6956" s="24">
        <f t="shared" si="1089"/>
        <v>0</v>
      </c>
    </row>
    <row r="6957" spans="1:16" x14ac:dyDescent="0.25">
      <c r="A6957" s="15">
        <v>35808</v>
      </c>
      <c r="B6957">
        <v>0</v>
      </c>
      <c r="C6957">
        <v>12391</v>
      </c>
      <c r="D6957">
        <v>0</v>
      </c>
      <c r="E6957">
        <v>8056</v>
      </c>
      <c r="F6957">
        <v>0</v>
      </c>
      <c r="G6957">
        <f t="shared" si="1080"/>
        <v>859</v>
      </c>
      <c r="H6957">
        <f t="shared" si="1081"/>
        <v>274</v>
      </c>
      <c r="I6957">
        <f t="shared" si="1082"/>
        <v>1998</v>
      </c>
      <c r="J6957">
        <f t="shared" si="1083"/>
        <v>1</v>
      </c>
      <c r="K6957" s="24">
        <f t="shared" si="1084"/>
        <v>0.85899999999999999</v>
      </c>
      <c r="L6957" s="24">
        <f t="shared" si="1085"/>
        <v>0.27400000000000002</v>
      </c>
      <c r="M6957" s="24">
        <f t="shared" si="1086"/>
        <v>12.391</v>
      </c>
      <c r="N6957" s="24">
        <f t="shared" si="1087"/>
        <v>8.0559999999999992</v>
      </c>
      <c r="O6957" s="24">
        <f t="shared" si="1088"/>
        <v>0</v>
      </c>
      <c r="P6957" s="24">
        <f t="shared" si="1089"/>
        <v>0</v>
      </c>
    </row>
    <row r="6958" spans="1:16" x14ac:dyDescent="0.25">
      <c r="A6958" s="15">
        <v>35809</v>
      </c>
      <c r="B6958">
        <v>0</v>
      </c>
      <c r="C6958">
        <v>0</v>
      </c>
      <c r="D6958">
        <v>0</v>
      </c>
      <c r="E6958">
        <v>7729</v>
      </c>
      <c r="F6958">
        <v>0</v>
      </c>
      <c r="G6958">
        <f t="shared" si="1080"/>
        <v>13250</v>
      </c>
      <c r="H6958">
        <f t="shared" si="1081"/>
        <v>601</v>
      </c>
      <c r="I6958">
        <f t="shared" si="1082"/>
        <v>1998</v>
      </c>
      <c r="J6958">
        <f t="shared" si="1083"/>
        <v>1</v>
      </c>
      <c r="K6958" s="24">
        <f t="shared" si="1084"/>
        <v>13.25</v>
      </c>
      <c r="L6958" s="24">
        <f t="shared" si="1085"/>
        <v>0.60099999999999998</v>
      </c>
      <c r="M6958" s="24">
        <f t="shared" si="1086"/>
        <v>0</v>
      </c>
      <c r="N6958" s="24">
        <f t="shared" si="1087"/>
        <v>7.7290000000000001</v>
      </c>
      <c r="O6958" s="24">
        <f t="shared" si="1088"/>
        <v>0</v>
      </c>
      <c r="P6958" s="24">
        <f t="shared" si="1089"/>
        <v>0</v>
      </c>
    </row>
    <row r="6959" spans="1:16" x14ac:dyDescent="0.25">
      <c r="A6959" s="15">
        <v>35810</v>
      </c>
      <c r="B6959">
        <v>0</v>
      </c>
      <c r="C6959">
        <v>0</v>
      </c>
      <c r="D6959">
        <v>0</v>
      </c>
      <c r="E6959">
        <v>7618</v>
      </c>
      <c r="F6959">
        <v>0</v>
      </c>
      <c r="G6959">
        <f t="shared" si="1080"/>
        <v>13250</v>
      </c>
      <c r="H6959">
        <f t="shared" si="1081"/>
        <v>712</v>
      </c>
      <c r="I6959">
        <f t="shared" si="1082"/>
        <v>1998</v>
      </c>
      <c r="J6959">
        <f t="shared" si="1083"/>
        <v>1</v>
      </c>
      <c r="K6959" s="24">
        <f t="shared" si="1084"/>
        <v>13.25</v>
      </c>
      <c r="L6959" s="24">
        <f t="shared" si="1085"/>
        <v>0.71199999999999997</v>
      </c>
      <c r="M6959" s="24">
        <f t="shared" si="1086"/>
        <v>0</v>
      </c>
      <c r="N6959" s="24">
        <f t="shared" si="1087"/>
        <v>7.6180000000000003</v>
      </c>
      <c r="O6959" s="24">
        <f t="shared" si="1088"/>
        <v>0</v>
      </c>
      <c r="P6959" s="24">
        <f t="shared" si="1089"/>
        <v>0</v>
      </c>
    </row>
    <row r="6960" spans="1:16" x14ac:dyDescent="0.25">
      <c r="A6960" s="15">
        <v>35811</v>
      </c>
      <c r="B6960">
        <v>0</v>
      </c>
      <c r="C6960">
        <v>190</v>
      </c>
      <c r="D6960">
        <v>0</v>
      </c>
      <c r="E6960">
        <v>7588</v>
      </c>
      <c r="F6960">
        <v>0</v>
      </c>
      <c r="G6960">
        <f t="shared" si="1080"/>
        <v>13060</v>
      </c>
      <c r="H6960">
        <f t="shared" si="1081"/>
        <v>742</v>
      </c>
      <c r="I6960">
        <f t="shared" si="1082"/>
        <v>1998</v>
      </c>
      <c r="J6960">
        <f t="shared" si="1083"/>
        <v>1</v>
      </c>
      <c r="K6960" s="24">
        <f t="shared" si="1084"/>
        <v>13.06</v>
      </c>
      <c r="L6960" s="24">
        <f t="shared" si="1085"/>
        <v>0.74199999999999999</v>
      </c>
      <c r="M6960" s="24">
        <f t="shared" si="1086"/>
        <v>0.19</v>
      </c>
      <c r="N6960" s="24">
        <f t="shared" si="1087"/>
        <v>7.5880000000000001</v>
      </c>
      <c r="O6960" s="24">
        <f t="shared" si="1088"/>
        <v>0</v>
      </c>
      <c r="P6960" s="24">
        <f t="shared" si="1089"/>
        <v>0</v>
      </c>
    </row>
    <row r="6961" spans="1:16" x14ac:dyDescent="0.25">
      <c r="A6961" s="15">
        <v>35812</v>
      </c>
      <c r="B6961">
        <v>0</v>
      </c>
      <c r="C6961">
        <v>160</v>
      </c>
      <c r="D6961">
        <v>0</v>
      </c>
      <c r="E6961">
        <v>7608</v>
      </c>
      <c r="F6961">
        <v>0</v>
      </c>
      <c r="G6961">
        <f t="shared" si="1080"/>
        <v>13090</v>
      </c>
      <c r="H6961">
        <f t="shared" si="1081"/>
        <v>722</v>
      </c>
      <c r="I6961">
        <f t="shared" si="1082"/>
        <v>1998</v>
      </c>
      <c r="J6961">
        <f t="shared" si="1083"/>
        <v>1</v>
      </c>
      <c r="K6961" s="24">
        <f t="shared" si="1084"/>
        <v>13.09</v>
      </c>
      <c r="L6961" s="24">
        <f t="shared" si="1085"/>
        <v>0.72199999999999998</v>
      </c>
      <c r="M6961" s="24">
        <f t="shared" si="1086"/>
        <v>0.16</v>
      </c>
      <c r="N6961" s="24">
        <f t="shared" si="1087"/>
        <v>7.6079999999999997</v>
      </c>
      <c r="O6961" s="24">
        <f t="shared" si="1088"/>
        <v>0</v>
      </c>
      <c r="P6961" s="24">
        <f t="shared" si="1089"/>
        <v>0</v>
      </c>
    </row>
    <row r="6962" spans="1:16" x14ac:dyDescent="0.25">
      <c r="A6962" s="15">
        <v>35813</v>
      </c>
      <c r="B6962">
        <v>0</v>
      </c>
      <c r="C6962">
        <v>0</v>
      </c>
      <c r="D6962">
        <v>0</v>
      </c>
      <c r="E6962">
        <v>7585</v>
      </c>
      <c r="F6962">
        <v>0</v>
      </c>
      <c r="G6962">
        <f t="shared" si="1080"/>
        <v>13250</v>
      </c>
      <c r="H6962">
        <f t="shared" si="1081"/>
        <v>745</v>
      </c>
      <c r="I6962">
        <f t="shared" si="1082"/>
        <v>1998</v>
      </c>
      <c r="J6962">
        <f t="shared" si="1083"/>
        <v>1</v>
      </c>
      <c r="K6962" s="24">
        <f t="shared" si="1084"/>
        <v>13.25</v>
      </c>
      <c r="L6962" s="24">
        <f t="shared" si="1085"/>
        <v>0.745</v>
      </c>
      <c r="M6962" s="24">
        <f t="shared" si="1086"/>
        <v>0</v>
      </c>
      <c r="N6962" s="24">
        <f t="shared" si="1087"/>
        <v>7.585</v>
      </c>
      <c r="O6962" s="24">
        <f t="shared" si="1088"/>
        <v>0</v>
      </c>
      <c r="P6962" s="24">
        <f t="shared" si="1089"/>
        <v>0</v>
      </c>
    </row>
    <row r="6963" spans="1:16" x14ac:dyDescent="0.25">
      <c r="A6963" s="15">
        <v>35814</v>
      </c>
      <c r="B6963">
        <v>0</v>
      </c>
      <c r="C6963">
        <v>160</v>
      </c>
      <c r="D6963">
        <v>0</v>
      </c>
      <c r="E6963">
        <v>7590</v>
      </c>
      <c r="F6963">
        <v>0</v>
      </c>
      <c r="G6963">
        <f t="shared" si="1080"/>
        <v>13090</v>
      </c>
      <c r="H6963">
        <f t="shared" si="1081"/>
        <v>740</v>
      </c>
      <c r="I6963">
        <f t="shared" si="1082"/>
        <v>1998</v>
      </c>
      <c r="J6963">
        <f t="shared" si="1083"/>
        <v>1</v>
      </c>
      <c r="K6963" s="24">
        <f t="shared" si="1084"/>
        <v>13.09</v>
      </c>
      <c r="L6963" s="24">
        <f t="shared" si="1085"/>
        <v>0.74</v>
      </c>
      <c r="M6963" s="24">
        <f t="shared" si="1086"/>
        <v>0.16</v>
      </c>
      <c r="N6963" s="24">
        <f t="shared" si="1087"/>
        <v>7.59</v>
      </c>
      <c r="O6963" s="24">
        <f t="shared" si="1088"/>
        <v>0</v>
      </c>
      <c r="P6963" s="24">
        <f t="shared" si="1089"/>
        <v>0</v>
      </c>
    </row>
    <row r="6964" spans="1:16" x14ac:dyDescent="0.25">
      <c r="A6964" s="15">
        <v>35815</v>
      </c>
      <c r="B6964">
        <v>0</v>
      </c>
      <c r="C6964">
        <v>213</v>
      </c>
      <c r="D6964">
        <v>0</v>
      </c>
      <c r="E6964">
        <v>7592</v>
      </c>
      <c r="F6964">
        <v>0</v>
      </c>
      <c r="G6964">
        <f t="shared" si="1080"/>
        <v>13037</v>
      </c>
      <c r="H6964">
        <f t="shared" si="1081"/>
        <v>738</v>
      </c>
      <c r="I6964">
        <f t="shared" si="1082"/>
        <v>1998</v>
      </c>
      <c r="J6964">
        <f t="shared" si="1083"/>
        <v>1</v>
      </c>
      <c r="K6964" s="24">
        <f t="shared" si="1084"/>
        <v>13.037000000000001</v>
      </c>
      <c r="L6964" s="24">
        <f t="shared" si="1085"/>
        <v>0.73799999999999999</v>
      </c>
      <c r="M6964" s="24">
        <f t="shared" si="1086"/>
        <v>0.21299999999999999</v>
      </c>
      <c r="N6964" s="24">
        <f t="shared" si="1087"/>
        <v>7.5919999999999996</v>
      </c>
      <c r="O6964" s="24">
        <f t="shared" si="1088"/>
        <v>0</v>
      </c>
      <c r="P6964" s="24">
        <f t="shared" si="1089"/>
        <v>0</v>
      </c>
    </row>
    <row r="6965" spans="1:16" x14ac:dyDescent="0.25">
      <c r="A6965" s="15">
        <v>35816</v>
      </c>
      <c r="B6965">
        <v>0</v>
      </c>
      <c r="C6965">
        <v>190</v>
      </c>
      <c r="D6965">
        <v>0</v>
      </c>
      <c r="E6965">
        <v>7071</v>
      </c>
      <c r="F6965">
        <v>0</v>
      </c>
      <c r="G6965">
        <f t="shared" si="1080"/>
        <v>13060</v>
      </c>
      <c r="H6965">
        <f t="shared" si="1081"/>
        <v>1259</v>
      </c>
      <c r="I6965">
        <f t="shared" si="1082"/>
        <v>1998</v>
      </c>
      <c r="J6965">
        <f t="shared" si="1083"/>
        <v>1</v>
      </c>
      <c r="K6965" s="24">
        <f t="shared" si="1084"/>
        <v>13.06</v>
      </c>
      <c r="L6965" s="24">
        <f t="shared" si="1085"/>
        <v>1.2589999999999999</v>
      </c>
      <c r="M6965" s="24">
        <f t="shared" si="1086"/>
        <v>0.19</v>
      </c>
      <c r="N6965" s="24">
        <f t="shared" si="1087"/>
        <v>7.0709999999999997</v>
      </c>
      <c r="O6965" s="24">
        <f t="shared" si="1088"/>
        <v>0</v>
      </c>
      <c r="P6965" s="24">
        <f t="shared" si="1089"/>
        <v>0</v>
      </c>
    </row>
    <row r="6966" spans="1:16" x14ac:dyDescent="0.25">
      <c r="A6966" s="15">
        <v>35817</v>
      </c>
      <c r="B6966">
        <v>0</v>
      </c>
      <c r="C6966">
        <v>0</v>
      </c>
      <c r="D6966">
        <v>0</v>
      </c>
      <c r="E6966">
        <v>7005</v>
      </c>
      <c r="F6966">
        <v>0</v>
      </c>
      <c r="G6966">
        <f t="shared" si="1080"/>
        <v>13250</v>
      </c>
      <c r="H6966">
        <f t="shared" si="1081"/>
        <v>1325</v>
      </c>
      <c r="I6966">
        <f t="shared" si="1082"/>
        <v>1998</v>
      </c>
      <c r="J6966">
        <f t="shared" si="1083"/>
        <v>1</v>
      </c>
      <c r="K6966" s="24">
        <f t="shared" si="1084"/>
        <v>13.25</v>
      </c>
      <c r="L6966" s="24">
        <f t="shared" si="1085"/>
        <v>1.325</v>
      </c>
      <c r="M6966" s="24">
        <f t="shared" si="1086"/>
        <v>0</v>
      </c>
      <c r="N6966" s="24">
        <f t="shared" si="1087"/>
        <v>7.0049999999999999</v>
      </c>
      <c r="O6966" s="24">
        <f t="shared" si="1088"/>
        <v>0</v>
      </c>
      <c r="P6966" s="24">
        <f t="shared" si="1089"/>
        <v>0</v>
      </c>
    </row>
    <row r="6967" spans="1:16" x14ac:dyDescent="0.25">
      <c r="A6967" s="15">
        <v>35818</v>
      </c>
      <c r="B6967">
        <v>0</v>
      </c>
      <c r="C6967">
        <v>0</v>
      </c>
      <c r="D6967">
        <v>0</v>
      </c>
      <c r="E6967">
        <v>7595</v>
      </c>
      <c r="F6967">
        <v>0</v>
      </c>
      <c r="G6967">
        <f t="shared" si="1080"/>
        <v>13250</v>
      </c>
      <c r="H6967">
        <f t="shared" si="1081"/>
        <v>735</v>
      </c>
      <c r="I6967">
        <f t="shared" si="1082"/>
        <v>1998</v>
      </c>
      <c r="J6967">
        <f t="shared" si="1083"/>
        <v>1</v>
      </c>
      <c r="K6967" s="24">
        <f t="shared" si="1084"/>
        <v>13.25</v>
      </c>
      <c r="L6967" s="24">
        <f t="shared" si="1085"/>
        <v>0.73499999999999999</v>
      </c>
      <c r="M6967" s="24">
        <f t="shared" si="1086"/>
        <v>0</v>
      </c>
      <c r="N6967" s="24">
        <f t="shared" si="1087"/>
        <v>7.5949999999999998</v>
      </c>
      <c r="O6967" s="24">
        <f t="shared" si="1088"/>
        <v>0</v>
      </c>
      <c r="P6967" s="24">
        <f t="shared" si="1089"/>
        <v>0</v>
      </c>
    </row>
    <row r="6968" spans="1:16" x14ac:dyDescent="0.25">
      <c r="A6968" s="15">
        <v>35819</v>
      </c>
      <c r="B6968">
        <v>0</v>
      </c>
      <c r="C6968">
        <v>0</v>
      </c>
      <c r="D6968">
        <v>0</v>
      </c>
      <c r="E6968">
        <v>7599</v>
      </c>
      <c r="F6968">
        <v>0</v>
      </c>
      <c r="G6968">
        <f t="shared" si="1080"/>
        <v>13250</v>
      </c>
      <c r="H6968">
        <f t="shared" si="1081"/>
        <v>731</v>
      </c>
      <c r="I6968">
        <f t="shared" si="1082"/>
        <v>1998</v>
      </c>
      <c r="J6968">
        <f t="shared" si="1083"/>
        <v>1</v>
      </c>
      <c r="K6968" s="24">
        <f t="shared" si="1084"/>
        <v>13.25</v>
      </c>
      <c r="L6968" s="24">
        <f t="shared" si="1085"/>
        <v>0.73099999999999998</v>
      </c>
      <c r="M6968" s="24">
        <f t="shared" si="1086"/>
        <v>0</v>
      </c>
      <c r="N6968" s="24">
        <f t="shared" si="1087"/>
        <v>7.5990000000000002</v>
      </c>
      <c r="O6968" s="24">
        <f t="shared" si="1088"/>
        <v>0</v>
      </c>
      <c r="P6968" s="24">
        <f t="shared" si="1089"/>
        <v>0</v>
      </c>
    </row>
    <row r="6969" spans="1:16" x14ac:dyDescent="0.25">
      <c r="A6969" s="15">
        <v>35820</v>
      </c>
      <c r="B6969">
        <v>0</v>
      </c>
      <c r="C6969">
        <v>0</v>
      </c>
      <c r="D6969">
        <v>0</v>
      </c>
      <c r="E6969">
        <v>7569</v>
      </c>
      <c r="F6969">
        <v>0</v>
      </c>
      <c r="G6969">
        <f t="shared" si="1080"/>
        <v>13250</v>
      </c>
      <c r="H6969">
        <f t="shared" si="1081"/>
        <v>761</v>
      </c>
      <c r="I6969">
        <f t="shared" si="1082"/>
        <v>1998</v>
      </c>
      <c r="J6969">
        <f t="shared" si="1083"/>
        <v>1</v>
      </c>
      <c r="K6969" s="24">
        <f t="shared" si="1084"/>
        <v>13.25</v>
      </c>
      <c r="L6969" s="24">
        <f t="shared" si="1085"/>
        <v>0.76100000000000001</v>
      </c>
      <c r="M6969" s="24">
        <f t="shared" si="1086"/>
        <v>0</v>
      </c>
      <c r="N6969" s="24">
        <f t="shared" si="1087"/>
        <v>7.569</v>
      </c>
      <c r="O6969" s="24">
        <f t="shared" si="1088"/>
        <v>0</v>
      </c>
      <c r="P6969" s="24">
        <f t="shared" si="1089"/>
        <v>0</v>
      </c>
    </row>
    <row r="6970" spans="1:16" x14ac:dyDescent="0.25">
      <c r="A6970" s="15">
        <v>35821</v>
      </c>
      <c r="B6970">
        <v>0</v>
      </c>
      <c r="C6970">
        <v>0</v>
      </c>
      <c r="D6970">
        <v>0</v>
      </c>
      <c r="E6970">
        <v>7599</v>
      </c>
      <c r="F6970">
        <v>0</v>
      </c>
      <c r="G6970">
        <f t="shared" si="1080"/>
        <v>13250</v>
      </c>
      <c r="H6970">
        <f t="shared" si="1081"/>
        <v>731</v>
      </c>
      <c r="I6970">
        <f t="shared" si="1082"/>
        <v>1998</v>
      </c>
      <c r="J6970">
        <f t="shared" si="1083"/>
        <v>1</v>
      </c>
      <c r="K6970" s="24">
        <f t="shared" si="1084"/>
        <v>13.25</v>
      </c>
      <c r="L6970" s="24">
        <f t="shared" si="1085"/>
        <v>0.73099999999999998</v>
      </c>
      <c r="M6970" s="24">
        <f t="shared" si="1086"/>
        <v>0</v>
      </c>
      <c r="N6970" s="24">
        <f t="shared" si="1087"/>
        <v>7.5990000000000002</v>
      </c>
      <c r="O6970" s="24">
        <f t="shared" si="1088"/>
        <v>0</v>
      </c>
      <c r="P6970" s="24">
        <f t="shared" si="1089"/>
        <v>0</v>
      </c>
    </row>
    <row r="6971" spans="1:16" x14ac:dyDescent="0.25">
      <c r="A6971" s="15">
        <v>35822</v>
      </c>
      <c r="B6971">
        <v>0</v>
      </c>
      <c r="C6971">
        <v>1775</v>
      </c>
      <c r="D6971">
        <v>0</v>
      </c>
      <c r="E6971">
        <v>7618</v>
      </c>
      <c r="F6971">
        <v>0</v>
      </c>
      <c r="G6971">
        <f t="shared" si="1080"/>
        <v>11475</v>
      </c>
      <c r="H6971">
        <f t="shared" si="1081"/>
        <v>712</v>
      </c>
      <c r="I6971">
        <f t="shared" si="1082"/>
        <v>1998</v>
      </c>
      <c r="J6971">
        <f t="shared" si="1083"/>
        <v>1</v>
      </c>
      <c r="K6971" s="24">
        <f t="shared" si="1084"/>
        <v>11.475</v>
      </c>
      <c r="L6971" s="24">
        <f t="shared" si="1085"/>
        <v>0.71199999999999997</v>
      </c>
      <c r="M6971" s="24">
        <f t="shared" si="1086"/>
        <v>1.7749999999999999</v>
      </c>
      <c r="N6971" s="24">
        <f t="shared" si="1087"/>
        <v>7.6180000000000003</v>
      </c>
      <c r="O6971" s="24">
        <f t="shared" si="1088"/>
        <v>0</v>
      </c>
      <c r="P6971" s="24">
        <f t="shared" si="1089"/>
        <v>0</v>
      </c>
    </row>
    <row r="6972" spans="1:16" x14ac:dyDescent="0.25">
      <c r="A6972" s="15">
        <v>35823</v>
      </c>
      <c r="B6972">
        <v>0</v>
      </c>
      <c r="C6972">
        <v>3803</v>
      </c>
      <c r="D6972">
        <v>0</v>
      </c>
      <c r="E6972">
        <v>8328</v>
      </c>
      <c r="F6972">
        <v>0</v>
      </c>
      <c r="G6972">
        <f t="shared" si="1080"/>
        <v>9447</v>
      </c>
      <c r="H6972">
        <f t="shared" si="1081"/>
        <v>2</v>
      </c>
      <c r="I6972">
        <f t="shared" si="1082"/>
        <v>1998</v>
      </c>
      <c r="J6972">
        <f t="shared" si="1083"/>
        <v>1</v>
      </c>
      <c r="K6972" s="24">
        <f t="shared" si="1084"/>
        <v>9.4469999999999992</v>
      </c>
      <c r="L6972" s="24">
        <f t="shared" si="1085"/>
        <v>2E-3</v>
      </c>
      <c r="M6972" s="24">
        <f t="shared" si="1086"/>
        <v>3.8029999999999999</v>
      </c>
      <c r="N6972" s="24">
        <f t="shared" si="1087"/>
        <v>8.3279999999999994</v>
      </c>
      <c r="O6972" s="24">
        <f t="shared" si="1088"/>
        <v>0</v>
      </c>
      <c r="P6972" s="24">
        <f t="shared" si="1089"/>
        <v>0</v>
      </c>
    </row>
    <row r="6973" spans="1:16" x14ac:dyDescent="0.25">
      <c r="A6973" s="15">
        <v>35824</v>
      </c>
      <c r="B6973">
        <v>0</v>
      </c>
      <c r="C6973">
        <v>3654</v>
      </c>
      <c r="D6973">
        <v>0</v>
      </c>
      <c r="E6973">
        <v>8092</v>
      </c>
      <c r="F6973">
        <v>0</v>
      </c>
      <c r="G6973">
        <f t="shared" si="1080"/>
        <v>9596</v>
      </c>
      <c r="H6973">
        <f t="shared" si="1081"/>
        <v>238</v>
      </c>
      <c r="I6973">
        <f t="shared" si="1082"/>
        <v>1998</v>
      </c>
      <c r="J6973">
        <f t="shared" si="1083"/>
        <v>1</v>
      </c>
      <c r="K6973" s="24">
        <f t="shared" si="1084"/>
        <v>9.5960000000000001</v>
      </c>
      <c r="L6973" s="24">
        <f t="shared" si="1085"/>
        <v>0.23799999999999999</v>
      </c>
      <c r="M6973" s="24">
        <f t="shared" si="1086"/>
        <v>3.6539999999999999</v>
      </c>
      <c r="N6973" s="24">
        <f t="shared" si="1087"/>
        <v>8.0920000000000005</v>
      </c>
      <c r="O6973" s="24">
        <f t="shared" si="1088"/>
        <v>0</v>
      </c>
      <c r="P6973" s="24">
        <f t="shared" si="1089"/>
        <v>0</v>
      </c>
    </row>
    <row r="6974" spans="1:16" x14ac:dyDescent="0.25">
      <c r="A6974" s="15">
        <v>35825</v>
      </c>
      <c r="B6974">
        <v>0</v>
      </c>
      <c r="C6974">
        <v>4031</v>
      </c>
      <c r="D6974">
        <v>0</v>
      </c>
      <c r="E6974">
        <v>8215</v>
      </c>
      <c r="F6974">
        <v>0</v>
      </c>
      <c r="G6974">
        <f t="shared" si="1080"/>
        <v>9219</v>
      </c>
      <c r="H6974">
        <f t="shared" si="1081"/>
        <v>115</v>
      </c>
      <c r="I6974">
        <f t="shared" si="1082"/>
        <v>1998</v>
      </c>
      <c r="J6974">
        <f t="shared" si="1083"/>
        <v>1</v>
      </c>
      <c r="K6974" s="24">
        <f t="shared" si="1084"/>
        <v>9.2189999999999994</v>
      </c>
      <c r="L6974" s="24">
        <f t="shared" si="1085"/>
        <v>0.115</v>
      </c>
      <c r="M6974" s="24">
        <f t="shared" si="1086"/>
        <v>4.0309999999999997</v>
      </c>
      <c r="N6974" s="24">
        <f t="shared" si="1087"/>
        <v>8.2149999999999999</v>
      </c>
      <c r="O6974" s="24">
        <f t="shared" si="1088"/>
        <v>0</v>
      </c>
      <c r="P6974" s="24">
        <f t="shared" si="1089"/>
        <v>0</v>
      </c>
    </row>
    <row r="6975" spans="1:16" x14ac:dyDescent="0.25">
      <c r="A6975" s="15">
        <v>35826</v>
      </c>
      <c r="B6975">
        <v>0</v>
      </c>
      <c r="C6975">
        <v>3996</v>
      </c>
      <c r="D6975">
        <v>0</v>
      </c>
      <c r="E6975">
        <v>7676</v>
      </c>
      <c r="F6975">
        <v>0</v>
      </c>
      <c r="G6975">
        <f t="shared" si="1080"/>
        <v>9254</v>
      </c>
      <c r="H6975">
        <f t="shared" si="1081"/>
        <v>654</v>
      </c>
      <c r="I6975">
        <f t="shared" si="1082"/>
        <v>1998</v>
      </c>
      <c r="J6975">
        <f t="shared" si="1083"/>
        <v>1</v>
      </c>
      <c r="K6975" s="24">
        <f t="shared" si="1084"/>
        <v>9.2539999999999996</v>
      </c>
      <c r="L6975" s="24">
        <f t="shared" si="1085"/>
        <v>0.65400000000000003</v>
      </c>
      <c r="M6975" s="24">
        <f t="shared" si="1086"/>
        <v>3.996</v>
      </c>
      <c r="N6975" s="24">
        <f t="shared" si="1087"/>
        <v>7.6760000000000002</v>
      </c>
      <c r="O6975" s="24">
        <f t="shared" si="1088"/>
        <v>0</v>
      </c>
      <c r="P6975" s="24">
        <f t="shared" si="1089"/>
        <v>0</v>
      </c>
    </row>
    <row r="6976" spans="1:16" x14ac:dyDescent="0.25">
      <c r="A6976" s="15">
        <v>35827</v>
      </c>
      <c r="B6976">
        <v>0</v>
      </c>
      <c r="C6976">
        <v>4128</v>
      </c>
      <c r="D6976">
        <v>0</v>
      </c>
      <c r="E6976">
        <v>7387</v>
      </c>
      <c r="F6976">
        <v>0</v>
      </c>
      <c r="G6976">
        <f t="shared" si="1080"/>
        <v>9122</v>
      </c>
      <c r="H6976">
        <f t="shared" si="1081"/>
        <v>943</v>
      </c>
      <c r="I6976">
        <f t="shared" si="1082"/>
        <v>1998</v>
      </c>
      <c r="J6976">
        <f t="shared" si="1083"/>
        <v>2</v>
      </c>
      <c r="K6976" s="24">
        <f t="shared" si="1084"/>
        <v>9.1219999999999999</v>
      </c>
      <c r="L6976" s="24">
        <f t="shared" si="1085"/>
        <v>0.94299999999999995</v>
      </c>
      <c r="M6976" s="24">
        <f t="shared" si="1086"/>
        <v>4.1280000000000001</v>
      </c>
      <c r="N6976" s="24">
        <f t="shared" si="1087"/>
        <v>7.3869999999999996</v>
      </c>
      <c r="O6976" s="24">
        <f t="shared" si="1088"/>
        <v>0</v>
      </c>
      <c r="P6976" s="24">
        <f t="shared" si="1089"/>
        <v>0</v>
      </c>
    </row>
    <row r="6977" spans="1:16" x14ac:dyDescent="0.25">
      <c r="A6977" s="15">
        <v>35828</v>
      </c>
      <c r="B6977">
        <v>0</v>
      </c>
      <c r="C6977">
        <v>2854</v>
      </c>
      <c r="D6977">
        <v>0</v>
      </c>
      <c r="E6977">
        <v>7158</v>
      </c>
      <c r="F6977">
        <v>0</v>
      </c>
      <c r="G6977">
        <f t="shared" si="1080"/>
        <v>10396</v>
      </c>
      <c r="H6977">
        <f t="shared" si="1081"/>
        <v>1172</v>
      </c>
      <c r="I6977">
        <f t="shared" si="1082"/>
        <v>1998</v>
      </c>
      <c r="J6977">
        <f t="shared" si="1083"/>
        <v>2</v>
      </c>
      <c r="K6977" s="24">
        <f t="shared" si="1084"/>
        <v>10.396000000000001</v>
      </c>
      <c r="L6977" s="24">
        <f t="shared" si="1085"/>
        <v>1.1719999999999999</v>
      </c>
      <c r="M6977" s="24">
        <f t="shared" si="1086"/>
        <v>2.8540000000000001</v>
      </c>
      <c r="N6977" s="24">
        <f t="shared" si="1087"/>
        <v>7.1580000000000004</v>
      </c>
      <c r="O6977" s="24">
        <f t="shared" si="1088"/>
        <v>0</v>
      </c>
      <c r="P6977" s="24">
        <f t="shared" si="1089"/>
        <v>0</v>
      </c>
    </row>
    <row r="6978" spans="1:16" x14ac:dyDescent="0.25">
      <c r="A6978" s="15">
        <v>35829</v>
      </c>
      <c r="B6978">
        <v>0</v>
      </c>
      <c r="C6978">
        <v>0</v>
      </c>
      <c r="D6978">
        <v>0</v>
      </c>
      <c r="E6978">
        <v>4149</v>
      </c>
      <c r="F6978">
        <v>0</v>
      </c>
      <c r="G6978">
        <f t="shared" si="1080"/>
        <v>13250</v>
      </c>
      <c r="H6978">
        <f t="shared" si="1081"/>
        <v>4181</v>
      </c>
      <c r="I6978">
        <f t="shared" si="1082"/>
        <v>1998</v>
      </c>
      <c r="J6978">
        <f t="shared" si="1083"/>
        <v>2</v>
      </c>
      <c r="K6978" s="24">
        <f t="shared" si="1084"/>
        <v>13.25</v>
      </c>
      <c r="L6978" s="24">
        <f t="shared" si="1085"/>
        <v>4.181</v>
      </c>
      <c r="M6978" s="24">
        <f t="shared" si="1086"/>
        <v>0</v>
      </c>
      <c r="N6978" s="24">
        <f t="shared" si="1087"/>
        <v>4.149</v>
      </c>
      <c r="O6978" s="24">
        <f t="shared" si="1088"/>
        <v>0</v>
      </c>
      <c r="P6978" s="24">
        <f t="shared" si="1089"/>
        <v>0</v>
      </c>
    </row>
    <row r="6979" spans="1:16" x14ac:dyDescent="0.25">
      <c r="A6979" s="15">
        <v>35830</v>
      </c>
      <c r="B6979">
        <v>0</v>
      </c>
      <c r="C6979">
        <v>0</v>
      </c>
      <c r="D6979">
        <v>0</v>
      </c>
      <c r="E6979">
        <v>4584</v>
      </c>
      <c r="F6979">
        <v>0</v>
      </c>
      <c r="G6979">
        <f t="shared" si="1080"/>
        <v>13250</v>
      </c>
      <c r="H6979">
        <f t="shared" si="1081"/>
        <v>3746</v>
      </c>
      <c r="I6979">
        <f t="shared" si="1082"/>
        <v>1998</v>
      </c>
      <c r="J6979">
        <f t="shared" si="1083"/>
        <v>2</v>
      </c>
      <c r="K6979" s="24">
        <f t="shared" si="1084"/>
        <v>13.25</v>
      </c>
      <c r="L6979" s="24">
        <f t="shared" si="1085"/>
        <v>3.746</v>
      </c>
      <c r="M6979" s="24">
        <f t="shared" si="1086"/>
        <v>0</v>
      </c>
      <c r="N6979" s="24">
        <f t="shared" si="1087"/>
        <v>4.5839999999999996</v>
      </c>
      <c r="O6979" s="24">
        <f t="shared" si="1088"/>
        <v>0</v>
      </c>
      <c r="P6979" s="24">
        <f t="shared" si="1089"/>
        <v>0</v>
      </c>
    </row>
    <row r="6980" spans="1:16" x14ac:dyDescent="0.25">
      <c r="A6980" s="15">
        <v>35831</v>
      </c>
      <c r="B6980">
        <v>0</v>
      </c>
      <c r="C6980">
        <v>0</v>
      </c>
      <c r="D6980">
        <v>0</v>
      </c>
      <c r="E6980">
        <v>5564</v>
      </c>
      <c r="F6980">
        <v>0</v>
      </c>
      <c r="G6980">
        <f t="shared" si="1080"/>
        <v>13250</v>
      </c>
      <c r="H6980">
        <f t="shared" si="1081"/>
        <v>2766</v>
      </c>
      <c r="I6980">
        <f t="shared" si="1082"/>
        <v>1998</v>
      </c>
      <c r="J6980">
        <f t="shared" si="1083"/>
        <v>2</v>
      </c>
      <c r="K6980" s="24">
        <f t="shared" si="1084"/>
        <v>13.25</v>
      </c>
      <c r="L6980" s="24">
        <f t="shared" si="1085"/>
        <v>2.766</v>
      </c>
      <c r="M6980" s="24">
        <f t="shared" si="1086"/>
        <v>0</v>
      </c>
      <c r="N6980" s="24">
        <f t="shared" si="1087"/>
        <v>5.5640000000000001</v>
      </c>
      <c r="O6980" s="24">
        <f t="shared" si="1088"/>
        <v>0</v>
      </c>
      <c r="P6980" s="24">
        <f t="shared" si="1089"/>
        <v>0</v>
      </c>
    </row>
    <row r="6981" spans="1:16" x14ac:dyDescent="0.25">
      <c r="A6981" s="15">
        <v>35832</v>
      </c>
      <c r="B6981">
        <v>0</v>
      </c>
      <c r="C6981">
        <v>0</v>
      </c>
      <c r="D6981">
        <v>0</v>
      </c>
      <c r="E6981">
        <v>5578</v>
      </c>
      <c r="F6981">
        <v>0</v>
      </c>
      <c r="G6981">
        <f t="shared" si="1080"/>
        <v>13250</v>
      </c>
      <c r="H6981">
        <f t="shared" si="1081"/>
        <v>2752</v>
      </c>
      <c r="I6981">
        <f t="shared" si="1082"/>
        <v>1998</v>
      </c>
      <c r="J6981">
        <f t="shared" si="1083"/>
        <v>2</v>
      </c>
      <c r="K6981" s="24">
        <f t="shared" si="1084"/>
        <v>13.25</v>
      </c>
      <c r="L6981" s="24">
        <f t="shared" si="1085"/>
        <v>2.7519999999999998</v>
      </c>
      <c r="M6981" s="24">
        <f t="shared" si="1086"/>
        <v>0</v>
      </c>
      <c r="N6981" s="24">
        <f t="shared" si="1087"/>
        <v>5.5780000000000003</v>
      </c>
      <c r="O6981" s="24">
        <f t="shared" si="1088"/>
        <v>0</v>
      </c>
      <c r="P6981" s="24">
        <f t="shared" si="1089"/>
        <v>0</v>
      </c>
    </row>
    <row r="6982" spans="1:16" x14ac:dyDescent="0.25">
      <c r="A6982" s="15">
        <v>35833</v>
      </c>
      <c r="B6982">
        <v>0</v>
      </c>
      <c r="C6982">
        <v>0</v>
      </c>
      <c r="D6982">
        <v>0</v>
      </c>
      <c r="E6982">
        <v>5365</v>
      </c>
      <c r="F6982">
        <v>0</v>
      </c>
      <c r="G6982">
        <f t="shared" ref="G6982:G7045" si="1090">MAX(IF(AND(MONTH(A6982)&gt;6,MONTH(A6982)&lt;10),14241,13250)-B6982-C6982-F6982,0)</f>
        <v>13250</v>
      </c>
      <c r="H6982">
        <f t="shared" ref="H6982:H7045" si="1091">MAX(8330-E6982-D6982,0)</f>
        <v>2965</v>
      </c>
      <c r="I6982">
        <f t="shared" ref="I6982:I7045" si="1092">YEAR(A6982)</f>
        <v>1998</v>
      </c>
      <c r="J6982">
        <f t="shared" ref="J6982:J7045" si="1093">MONTH(A6982)</f>
        <v>2</v>
      </c>
      <c r="K6982" s="24">
        <f t="shared" ref="K6982:K7045" si="1094">G6982/1000</f>
        <v>13.25</v>
      </c>
      <c r="L6982" s="24">
        <f t="shared" ref="L6982:L7045" si="1095">H6982/1000</f>
        <v>2.9649999999999999</v>
      </c>
      <c r="M6982" s="24">
        <f t="shared" ref="M6982:M7045" si="1096">(B6982+C6982+F6982)/1000</f>
        <v>0</v>
      </c>
      <c r="N6982" s="24">
        <f t="shared" ref="N6982:N7045" si="1097">(D6982+E6982)/1000</f>
        <v>5.3650000000000002</v>
      </c>
      <c r="O6982" s="24">
        <f t="shared" ref="O6982:O7045" si="1098">B6982/1000</f>
        <v>0</v>
      </c>
      <c r="P6982" s="24">
        <f t="shared" ref="P6982:P7045" si="1099">F6982/1000</f>
        <v>0</v>
      </c>
    </row>
    <row r="6983" spans="1:16" x14ac:dyDescent="0.25">
      <c r="A6983" s="15">
        <v>35834</v>
      </c>
      <c r="B6983">
        <v>0</v>
      </c>
      <c r="C6983">
        <v>0</v>
      </c>
      <c r="D6983">
        <v>0</v>
      </c>
      <c r="E6983">
        <v>5128</v>
      </c>
      <c r="F6983">
        <v>0</v>
      </c>
      <c r="G6983">
        <f t="shared" si="1090"/>
        <v>13250</v>
      </c>
      <c r="H6983">
        <f t="shared" si="1091"/>
        <v>3202</v>
      </c>
      <c r="I6983">
        <f t="shared" si="1092"/>
        <v>1998</v>
      </c>
      <c r="J6983">
        <f t="shared" si="1093"/>
        <v>2</v>
      </c>
      <c r="K6983" s="24">
        <f t="shared" si="1094"/>
        <v>13.25</v>
      </c>
      <c r="L6983" s="24">
        <f t="shared" si="1095"/>
        <v>3.202</v>
      </c>
      <c r="M6983" s="24">
        <f t="shared" si="1096"/>
        <v>0</v>
      </c>
      <c r="N6983" s="24">
        <f t="shared" si="1097"/>
        <v>5.1280000000000001</v>
      </c>
      <c r="O6983" s="24">
        <f t="shared" si="1098"/>
        <v>0</v>
      </c>
      <c r="P6983" s="24">
        <f t="shared" si="1099"/>
        <v>0</v>
      </c>
    </row>
    <row r="6984" spans="1:16" x14ac:dyDescent="0.25">
      <c r="A6984" s="15">
        <v>35835</v>
      </c>
      <c r="B6984">
        <v>0</v>
      </c>
      <c r="C6984">
        <v>0</v>
      </c>
      <c r="D6984">
        <v>0</v>
      </c>
      <c r="E6984">
        <v>6549</v>
      </c>
      <c r="F6984">
        <v>0</v>
      </c>
      <c r="G6984">
        <f t="shared" si="1090"/>
        <v>13250</v>
      </c>
      <c r="H6984">
        <f t="shared" si="1091"/>
        <v>1781</v>
      </c>
      <c r="I6984">
        <f t="shared" si="1092"/>
        <v>1998</v>
      </c>
      <c r="J6984">
        <f t="shared" si="1093"/>
        <v>2</v>
      </c>
      <c r="K6984" s="24">
        <f t="shared" si="1094"/>
        <v>13.25</v>
      </c>
      <c r="L6984" s="24">
        <f t="shared" si="1095"/>
        <v>1.7809999999999999</v>
      </c>
      <c r="M6984" s="24">
        <f t="shared" si="1096"/>
        <v>0</v>
      </c>
      <c r="N6984" s="24">
        <f t="shared" si="1097"/>
        <v>6.5490000000000004</v>
      </c>
      <c r="O6984" s="24">
        <f t="shared" si="1098"/>
        <v>0</v>
      </c>
      <c r="P6984" s="24">
        <f t="shared" si="1099"/>
        <v>0</v>
      </c>
    </row>
    <row r="6985" spans="1:16" x14ac:dyDescent="0.25">
      <c r="A6985" s="15">
        <v>35836</v>
      </c>
      <c r="B6985">
        <v>0</v>
      </c>
      <c r="C6985">
        <v>0</v>
      </c>
      <c r="D6985">
        <v>0</v>
      </c>
      <c r="E6985">
        <v>7161</v>
      </c>
      <c r="F6985">
        <v>0</v>
      </c>
      <c r="G6985">
        <f t="shared" si="1090"/>
        <v>13250</v>
      </c>
      <c r="H6985">
        <f t="shared" si="1091"/>
        <v>1169</v>
      </c>
      <c r="I6985">
        <f t="shared" si="1092"/>
        <v>1998</v>
      </c>
      <c r="J6985">
        <f t="shared" si="1093"/>
        <v>2</v>
      </c>
      <c r="K6985" s="24">
        <f t="shared" si="1094"/>
        <v>13.25</v>
      </c>
      <c r="L6985" s="24">
        <f t="shared" si="1095"/>
        <v>1.169</v>
      </c>
      <c r="M6985" s="24">
        <f t="shared" si="1096"/>
        <v>0</v>
      </c>
      <c r="N6985" s="24">
        <f t="shared" si="1097"/>
        <v>7.1609999999999996</v>
      </c>
      <c r="O6985" s="24">
        <f t="shared" si="1098"/>
        <v>0</v>
      </c>
      <c r="P6985" s="24">
        <f t="shared" si="1099"/>
        <v>0</v>
      </c>
    </row>
    <row r="6986" spans="1:16" x14ac:dyDescent="0.25">
      <c r="A6986" s="15">
        <v>35837</v>
      </c>
      <c r="B6986">
        <v>0</v>
      </c>
      <c r="C6986">
        <v>0</v>
      </c>
      <c r="D6986">
        <v>0</v>
      </c>
      <c r="E6986">
        <v>7063</v>
      </c>
      <c r="F6986">
        <v>0</v>
      </c>
      <c r="G6986">
        <f t="shared" si="1090"/>
        <v>13250</v>
      </c>
      <c r="H6986">
        <f t="shared" si="1091"/>
        <v>1267</v>
      </c>
      <c r="I6986">
        <f t="shared" si="1092"/>
        <v>1998</v>
      </c>
      <c r="J6986">
        <f t="shared" si="1093"/>
        <v>2</v>
      </c>
      <c r="K6986" s="24">
        <f t="shared" si="1094"/>
        <v>13.25</v>
      </c>
      <c r="L6986" s="24">
        <f t="shared" si="1095"/>
        <v>1.2669999999999999</v>
      </c>
      <c r="M6986" s="24">
        <f t="shared" si="1096"/>
        <v>0</v>
      </c>
      <c r="N6986" s="24">
        <f t="shared" si="1097"/>
        <v>7.0629999999999997</v>
      </c>
      <c r="O6986" s="24">
        <f t="shared" si="1098"/>
        <v>0</v>
      </c>
      <c r="P6986" s="24">
        <f t="shared" si="1099"/>
        <v>0</v>
      </c>
    </row>
    <row r="6987" spans="1:16" x14ac:dyDescent="0.25">
      <c r="A6987" s="15">
        <v>35838</v>
      </c>
      <c r="B6987">
        <v>0</v>
      </c>
      <c r="C6987">
        <v>0</v>
      </c>
      <c r="D6987">
        <v>0</v>
      </c>
      <c r="E6987">
        <v>7194</v>
      </c>
      <c r="F6987">
        <v>0</v>
      </c>
      <c r="G6987">
        <f t="shared" si="1090"/>
        <v>13250</v>
      </c>
      <c r="H6987">
        <f t="shared" si="1091"/>
        <v>1136</v>
      </c>
      <c r="I6987">
        <f t="shared" si="1092"/>
        <v>1998</v>
      </c>
      <c r="J6987">
        <f t="shared" si="1093"/>
        <v>2</v>
      </c>
      <c r="K6987" s="24">
        <f t="shared" si="1094"/>
        <v>13.25</v>
      </c>
      <c r="L6987" s="24">
        <f t="shared" si="1095"/>
        <v>1.1359999999999999</v>
      </c>
      <c r="M6987" s="24">
        <f t="shared" si="1096"/>
        <v>0</v>
      </c>
      <c r="N6987" s="24">
        <f t="shared" si="1097"/>
        <v>7.194</v>
      </c>
      <c r="O6987" s="24">
        <f t="shared" si="1098"/>
        <v>0</v>
      </c>
      <c r="P6987" s="24">
        <f t="shared" si="1099"/>
        <v>0</v>
      </c>
    </row>
    <row r="6988" spans="1:16" x14ac:dyDescent="0.25">
      <c r="A6988" s="15">
        <v>35839</v>
      </c>
      <c r="B6988">
        <v>0</v>
      </c>
      <c r="C6988">
        <v>0</v>
      </c>
      <c r="D6988">
        <v>0</v>
      </c>
      <c r="E6988">
        <v>7192</v>
      </c>
      <c r="F6988">
        <v>0</v>
      </c>
      <c r="G6988">
        <f t="shared" si="1090"/>
        <v>13250</v>
      </c>
      <c r="H6988">
        <f t="shared" si="1091"/>
        <v>1138</v>
      </c>
      <c r="I6988">
        <f t="shared" si="1092"/>
        <v>1998</v>
      </c>
      <c r="J6988">
        <f t="shared" si="1093"/>
        <v>2</v>
      </c>
      <c r="K6988" s="24">
        <f t="shared" si="1094"/>
        <v>13.25</v>
      </c>
      <c r="L6988" s="24">
        <f t="shared" si="1095"/>
        <v>1.1379999999999999</v>
      </c>
      <c r="M6988" s="24">
        <f t="shared" si="1096"/>
        <v>0</v>
      </c>
      <c r="N6988" s="24">
        <f t="shared" si="1097"/>
        <v>7.1920000000000002</v>
      </c>
      <c r="O6988" s="24">
        <f t="shared" si="1098"/>
        <v>0</v>
      </c>
      <c r="P6988" s="24">
        <f t="shared" si="1099"/>
        <v>0</v>
      </c>
    </row>
    <row r="6989" spans="1:16" x14ac:dyDescent="0.25">
      <c r="A6989" s="15">
        <v>35840</v>
      </c>
      <c r="B6989">
        <v>0</v>
      </c>
      <c r="C6989">
        <v>0</v>
      </c>
      <c r="D6989">
        <v>0</v>
      </c>
      <c r="E6989">
        <v>7205</v>
      </c>
      <c r="F6989">
        <v>0</v>
      </c>
      <c r="G6989">
        <f t="shared" si="1090"/>
        <v>13250</v>
      </c>
      <c r="H6989">
        <f t="shared" si="1091"/>
        <v>1125</v>
      </c>
      <c r="I6989">
        <f t="shared" si="1092"/>
        <v>1998</v>
      </c>
      <c r="J6989">
        <f t="shared" si="1093"/>
        <v>2</v>
      </c>
      <c r="K6989" s="24">
        <f t="shared" si="1094"/>
        <v>13.25</v>
      </c>
      <c r="L6989" s="24">
        <f t="shared" si="1095"/>
        <v>1.125</v>
      </c>
      <c r="M6989" s="24">
        <f t="shared" si="1096"/>
        <v>0</v>
      </c>
      <c r="N6989" s="24">
        <f t="shared" si="1097"/>
        <v>7.2050000000000001</v>
      </c>
      <c r="O6989" s="24">
        <f t="shared" si="1098"/>
        <v>0</v>
      </c>
      <c r="P6989" s="24">
        <f t="shared" si="1099"/>
        <v>0</v>
      </c>
    </row>
    <row r="6990" spans="1:16" x14ac:dyDescent="0.25">
      <c r="A6990" s="15">
        <v>35841</v>
      </c>
      <c r="B6990">
        <v>0</v>
      </c>
      <c r="C6990">
        <v>0</v>
      </c>
      <c r="D6990">
        <v>0</v>
      </c>
      <c r="E6990">
        <v>7179</v>
      </c>
      <c r="F6990">
        <v>0</v>
      </c>
      <c r="G6990">
        <f t="shared" si="1090"/>
        <v>13250</v>
      </c>
      <c r="H6990">
        <f t="shared" si="1091"/>
        <v>1151</v>
      </c>
      <c r="I6990">
        <f t="shared" si="1092"/>
        <v>1998</v>
      </c>
      <c r="J6990">
        <f t="shared" si="1093"/>
        <v>2</v>
      </c>
      <c r="K6990" s="24">
        <f t="shared" si="1094"/>
        <v>13.25</v>
      </c>
      <c r="L6990" s="24">
        <f t="shared" si="1095"/>
        <v>1.151</v>
      </c>
      <c r="M6990" s="24">
        <f t="shared" si="1096"/>
        <v>0</v>
      </c>
      <c r="N6990" s="24">
        <f t="shared" si="1097"/>
        <v>7.1790000000000003</v>
      </c>
      <c r="O6990" s="24">
        <f t="shared" si="1098"/>
        <v>0</v>
      </c>
      <c r="P6990" s="24">
        <f t="shared" si="1099"/>
        <v>0</v>
      </c>
    </row>
    <row r="6991" spans="1:16" x14ac:dyDescent="0.25">
      <c r="A6991" s="15">
        <v>35842</v>
      </c>
      <c r="B6991">
        <v>0</v>
      </c>
      <c r="C6991">
        <v>0</v>
      </c>
      <c r="D6991">
        <v>0</v>
      </c>
      <c r="E6991">
        <v>7172</v>
      </c>
      <c r="F6991">
        <v>0</v>
      </c>
      <c r="G6991">
        <f t="shared" si="1090"/>
        <v>13250</v>
      </c>
      <c r="H6991">
        <f t="shared" si="1091"/>
        <v>1158</v>
      </c>
      <c r="I6991">
        <f t="shared" si="1092"/>
        <v>1998</v>
      </c>
      <c r="J6991">
        <f t="shared" si="1093"/>
        <v>2</v>
      </c>
      <c r="K6991" s="24">
        <f t="shared" si="1094"/>
        <v>13.25</v>
      </c>
      <c r="L6991" s="24">
        <f t="shared" si="1095"/>
        <v>1.1579999999999999</v>
      </c>
      <c r="M6991" s="24">
        <f t="shared" si="1096"/>
        <v>0</v>
      </c>
      <c r="N6991" s="24">
        <f t="shared" si="1097"/>
        <v>7.1719999999999997</v>
      </c>
      <c r="O6991" s="24">
        <f t="shared" si="1098"/>
        <v>0</v>
      </c>
      <c r="P6991" s="24">
        <f t="shared" si="1099"/>
        <v>0</v>
      </c>
    </row>
    <row r="6992" spans="1:16" x14ac:dyDescent="0.25">
      <c r="A6992" s="15">
        <v>35843</v>
      </c>
      <c r="B6992">
        <v>0</v>
      </c>
      <c r="C6992">
        <v>0</v>
      </c>
      <c r="D6992">
        <v>0</v>
      </c>
      <c r="E6992">
        <v>6821</v>
      </c>
      <c r="F6992">
        <v>0</v>
      </c>
      <c r="G6992">
        <f t="shared" si="1090"/>
        <v>13250</v>
      </c>
      <c r="H6992">
        <f t="shared" si="1091"/>
        <v>1509</v>
      </c>
      <c r="I6992">
        <f t="shared" si="1092"/>
        <v>1998</v>
      </c>
      <c r="J6992">
        <f t="shared" si="1093"/>
        <v>2</v>
      </c>
      <c r="K6992" s="24">
        <f t="shared" si="1094"/>
        <v>13.25</v>
      </c>
      <c r="L6992" s="24">
        <f t="shared" si="1095"/>
        <v>1.5089999999999999</v>
      </c>
      <c r="M6992" s="24">
        <f t="shared" si="1096"/>
        <v>0</v>
      </c>
      <c r="N6992" s="24">
        <f t="shared" si="1097"/>
        <v>6.8209999999999997</v>
      </c>
      <c r="O6992" s="24">
        <f t="shared" si="1098"/>
        <v>0</v>
      </c>
      <c r="P6992" s="24">
        <f t="shared" si="1099"/>
        <v>0</v>
      </c>
    </row>
    <row r="6993" spans="1:16" x14ac:dyDescent="0.25">
      <c r="A6993" s="15">
        <v>35844</v>
      </c>
      <c r="B6993">
        <v>0</v>
      </c>
      <c r="C6993">
        <v>0</v>
      </c>
      <c r="D6993">
        <v>0</v>
      </c>
      <c r="E6993">
        <v>6960</v>
      </c>
      <c r="F6993">
        <v>0</v>
      </c>
      <c r="G6993">
        <f t="shared" si="1090"/>
        <v>13250</v>
      </c>
      <c r="H6993">
        <f t="shared" si="1091"/>
        <v>1370</v>
      </c>
      <c r="I6993">
        <f t="shared" si="1092"/>
        <v>1998</v>
      </c>
      <c r="J6993">
        <f t="shared" si="1093"/>
        <v>2</v>
      </c>
      <c r="K6993" s="24">
        <f t="shared" si="1094"/>
        <v>13.25</v>
      </c>
      <c r="L6993" s="24">
        <f t="shared" si="1095"/>
        <v>1.37</v>
      </c>
      <c r="M6993" s="24">
        <f t="shared" si="1096"/>
        <v>0</v>
      </c>
      <c r="N6993" s="24">
        <f t="shared" si="1097"/>
        <v>6.96</v>
      </c>
      <c r="O6993" s="24">
        <f t="shared" si="1098"/>
        <v>0</v>
      </c>
      <c r="P6993" s="24">
        <f t="shared" si="1099"/>
        <v>0</v>
      </c>
    </row>
    <row r="6994" spans="1:16" x14ac:dyDescent="0.25">
      <c r="A6994" s="15">
        <v>35845</v>
      </c>
      <c r="B6994">
        <v>0</v>
      </c>
      <c r="C6994">
        <v>0</v>
      </c>
      <c r="D6994">
        <v>0</v>
      </c>
      <c r="E6994">
        <v>7486</v>
      </c>
      <c r="F6994">
        <v>0</v>
      </c>
      <c r="G6994">
        <f t="shared" si="1090"/>
        <v>13250</v>
      </c>
      <c r="H6994">
        <f t="shared" si="1091"/>
        <v>844</v>
      </c>
      <c r="I6994">
        <f t="shared" si="1092"/>
        <v>1998</v>
      </c>
      <c r="J6994">
        <f t="shared" si="1093"/>
        <v>2</v>
      </c>
      <c r="K6994" s="24">
        <f t="shared" si="1094"/>
        <v>13.25</v>
      </c>
      <c r="L6994" s="24">
        <f t="shared" si="1095"/>
        <v>0.84399999999999997</v>
      </c>
      <c r="M6994" s="24">
        <f t="shared" si="1096"/>
        <v>0</v>
      </c>
      <c r="N6994" s="24">
        <f t="shared" si="1097"/>
        <v>7.4859999999999998</v>
      </c>
      <c r="O6994" s="24">
        <f t="shared" si="1098"/>
        <v>0</v>
      </c>
      <c r="P6994" s="24">
        <f t="shared" si="1099"/>
        <v>0</v>
      </c>
    </row>
    <row r="6995" spans="1:16" x14ac:dyDescent="0.25">
      <c r="A6995" s="15">
        <v>35846</v>
      </c>
      <c r="B6995">
        <v>0</v>
      </c>
      <c r="C6995">
        <v>0</v>
      </c>
      <c r="D6995">
        <v>0</v>
      </c>
      <c r="E6995">
        <v>7696</v>
      </c>
      <c r="F6995">
        <v>0</v>
      </c>
      <c r="G6995">
        <f t="shared" si="1090"/>
        <v>13250</v>
      </c>
      <c r="H6995">
        <f t="shared" si="1091"/>
        <v>634</v>
      </c>
      <c r="I6995">
        <f t="shared" si="1092"/>
        <v>1998</v>
      </c>
      <c r="J6995">
        <f t="shared" si="1093"/>
        <v>2</v>
      </c>
      <c r="K6995" s="24">
        <f t="shared" si="1094"/>
        <v>13.25</v>
      </c>
      <c r="L6995" s="24">
        <f t="shared" si="1095"/>
        <v>0.63400000000000001</v>
      </c>
      <c r="M6995" s="24">
        <f t="shared" si="1096"/>
        <v>0</v>
      </c>
      <c r="N6995" s="24">
        <f t="shared" si="1097"/>
        <v>7.6959999999999997</v>
      </c>
      <c r="O6995" s="24">
        <f t="shared" si="1098"/>
        <v>0</v>
      </c>
      <c r="P6995" s="24">
        <f t="shared" si="1099"/>
        <v>0</v>
      </c>
    </row>
    <row r="6996" spans="1:16" x14ac:dyDescent="0.25">
      <c r="A6996" s="15">
        <v>35847</v>
      </c>
      <c r="B6996">
        <v>0</v>
      </c>
      <c r="C6996">
        <v>0</v>
      </c>
      <c r="D6996">
        <v>0</v>
      </c>
      <c r="E6996">
        <v>7399</v>
      </c>
      <c r="F6996">
        <v>0</v>
      </c>
      <c r="G6996">
        <f t="shared" si="1090"/>
        <v>13250</v>
      </c>
      <c r="H6996">
        <f t="shared" si="1091"/>
        <v>931</v>
      </c>
      <c r="I6996">
        <f t="shared" si="1092"/>
        <v>1998</v>
      </c>
      <c r="J6996">
        <f t="shared" si="1093"/>
        <v>2</v>
      </c>
      <c r="K6996" s="24">
        <f t="shared" si="1094"/>
        <v>13.25</v>
      </c>
      <c r="L6996" s="24">
        <f t="shared" si="1095"/>
        <v>0.93100000000000005</v>
      </c>
      <c r="M6996" s="24">
        <f t="shared" si="1096"/>
        <v>0</v>
      </c>
      <c r="N6996" s="24">
        <f t="shared" si="1097"/>
        <v>7.399</v>
      </c>
      <c r="O6996" s="24">
        <f t="shared" si="1098"/>
        <v>0</v>
      </c>
      <c r="P6996" s="24">
        <f t="shared" si="1099"/>
        <v>0</v>
      </c>
    </row>
    <row r="6997" spans="1:16" x14ac:dyDescent="0.25">
      <c r="A6997" s="15">
        <v>35848</v>
      </c>
      <c r="B6997">
        <v>0</v>
      </c>
      <c r="C6997">
        <v>0</v>
      </c>
      <c r="D6997">
        <v>0</v>
      </c>
      <c r="E6997">
        <v>6054</v>
      </c>
      <c r="F6997">
        <v>0</v>
      </c>
      <c r="G6997">
        <f t="shared" si="1090"/>
        <v>13250</v>
      </c>
      <c r="H6997">
        <f t="shared" si="1091"/>
        <v>2276</v>
      </c>
      <c r="I6997">
        <f t="shared" si="1092"/>
        <v>1998</v>
      </c>
      <c r="J6997">
        <f t="shared" si="1093"/>
        <v>2</v>
      </c>
      <c r="K6997" s="24">
        <f t="shared" si="1094"/>
        <v>13.25</v>
      </c>
      <c r="L6997" s="24">
        <f t="shared" si="1095"/>
        <v>2.2759999999999998</v>
      </c>
      <c r="M6997" s="24">
        <f t="shared" si="1096"/>
        <v>0</v>
      </c>
      <c r="N6997" s="24">
        <f t="shared" si="1097"/>
        <v>6.0540000000000003</v>
      </c>
      <c r="O6997" s="24">
        <f t="shared" si="1098"/>
        <v>0</v>
      </c>
      <c r="P6997" s="24">
        <f t="shared" si="1099"/>
        <v>0</v>
      </c>
    </row>
    <row r="6998" spans="1:16" x14ac:dyDescent="0.25">
      <c r="A6998" s="15">
        <v>35849</v>
      </c>
      <c r="B6998">
        <v>0</v>
      </c>
      <c r="C6998">
        <v>0</v>
      </c>
      <c r="D6998">
        <v>0</v>
      </c>
      <c r="E6998">
        <v>6977</v>
      </c>
      <c r="F6998">
        <v>0</v>
      </c>
      <c r="G6998">
        <f t="shared" si="1090"/>
        <v>13250</v>
      </c>
      <c r="H6998">
        <f t="shared" si="1091"/>
        <v>1353</v>
      </c>
      <c r="I6998">
        <f t="shared" si="1092"/>
        <v>1998</v>
      </c>
      <c r="J6998">
        <f t="shared" si="1093"/>
        <v>2</v>
      </c>
      <c r="K6998" s="24">
        <f t="shared" si="1094"/>
        <v>13.25</v>
      </c>
      <c r="L6998" s="24">
        <f t="shared" si="1095"/>
        <v>1.353</v>
      </c>
      <c r="M6998" s="24">
        <f t="shared" si="1096"/>
        <v>0</v>
      </c>
      <c r="N6998" s="24">
        <f t="shared" si="1097"/>
        <v>6.9770000000000003</v>
      </c>
      <c r="O6998" s="24">
        <f t="shared" si="1098"/>
        <v>0</v>
      </c>
      <c r="P6998" s="24">
        <f t="shared" si="1099"/>
        <v>0</v>
      </c>
    </row>
    <row r="6999" spans="1:16" x14ac:dyDescent="0.25">
      <c r="A6999" s="15">
        <v>35850</v>
      </c>
      <c r="B6999">
        <v>0</v>
      </c>
      <c r="C6999">
        <v>0</v>
      </c>
      <c r="D6999">
        <v>0</v>
      </c>
      <c r="E6999">
        <v>4932</v>
      </c>
      <c r="F6999">
        <v>0</v>
      </c>
      <c r="G6999">
        <f t="shared" si="1090"/>
        <v>13250</v>
      </c>
      <c r="H6999">
        <f t="shared" si="1091"/>
        <v>3398</v>
      </c>
      <c r="I6999">
        <f t="shared" si="1092"/>
        <v>1998</v>
      </c>
      <c r="J6999">
        <f t="shared" si="1093"/>
        <v>2</v>
      </c>
      <c r="K6999" s="24">
        <f t="shared" si="1094"/>
        <v>13.25</v>
      </c>
      <c r="L6999" s="24">
        <f t="shared" si="1095"/>
        <v>3.3980000000000001</v>
      </c>
      <c r="M6999" s="24">
        <f t="shared" si="1096"/>
        <v>0</v>
      </c>
      <c r="N6999" s="24">
        <f t="shared" si="1097"/>
        <v>4.9320000000000004</v>
      </c>
      <c r="O6999" s="24">
        <f t="shared" si="1098"/>
        <v>0</v>
      </c>
      <c r="P6999" s="24">
        <f t="shared" si="1099"/>
        <v>0</v>
      </c>
    </row>
    <row r="7000" spans="1:16" x14ac:dyDescent="0.25">
      <c r="A7000" s="15">
        <v>35851</v>
      </c>
      <c r="B7000">
        <v>0</v>
      </c>
      <c r="C7000">
        <v>0</v>
      </c>
      <c r="D7000">
        <v>0</v>
      </c>
      <c r="E7000">
        <v>2297</v>
      </c>
      <c r="F7000">
        <v>0</v>
      </c>
      <c r="G7000">
        <f t="shared" si="1090"/>
        <v>13250</v>
      </c>
      <c r="H7000">
        <f t="shared" si="1091"/>
        <v>6033</v>
      </c>
      <c r="I7000">
        <f t="shared" si="1092"/>
        <v>1998</v>
      </c>
      <c r="J7000">
        <f t="shared" si="1093"/>
        <v>2</v>
      </c>
      <c r="K7000" s="24">
        <f t="shared" si="1094"/>
        <v>13.25</v>
      </c>
      <c r="L7000" s="24">
        <f t="shared" si="1095"/>
        <v>6.0330000000000004</v>
      </c>
      <c r="M7000" s="24">
        <f t="shared" si="1096"/>
        <v>0</v>
      </c>
      <c r="N7000" s="24">
        <f t="shared" si="1097"/>
        <v>2.2970000000000002</v>
      </c>
      <c r="O7000" s="24">
        <f t="shared" si="1098"/>
        <v>0</v>
      </c>
      <c r="P7000" s="24">
        <f t="shared" si="1099"/>
        <v>0</v>
      </c>
    </row>
    <row r="7001" spans="1:16" x14ac:dyDescent="0.25">
      <c r="A7001" s="15">
        <v>35852</v>
      </c>
      <c r="B7001">
        <v>0</v>
      </c>
      <c r="C7001">
        <v>303</v>
      </c>
      <c r="D7001">
        <v>0</v>
      </c>
      <c r="E7001">
        <v>1530</v>
      </c>
      <c r="F7001">
        <v>0</v>
      </c>
      <c r="G7001">
        <f t="shared" si="1090"/>
        <v>12947</v>
      </c>
      <c r="H7001">
        <f t="shared" si="1091"/>
        <v>6800</v>
      </c>
      <c r="I7001">
        <f t="shared" si="1092"/>
        <v>1998</v>
      </c>
      <c r="J7001">
        <f t="shared" si="1093"/>
        <v>2</v>
      </c>
      <c r="K7001" s="24">
        <f t="shared" si="1094"/>
        <v>12.946999999999999</v>
      </c>
      <c r="L7001" s="24">
        <f t="shared" si="1095"/>
        <v>6.8</v>
      </c>
      <c r="M7001" s="24">
        <f t="shared" si="1096"/>
        <v>0.30299999999999999</v>
      </c>
      <c r="N7001" s="24">
        <f t="shared" si="1097"/>
        <v>1.53</v>
      </c>
      <c r="O7001" s="24">
        <f t="shared" si="1098"/>
        <v>0</v>
      </c>
      <c r="P7001" s="24">
        <f t="shared" si="1099"/>
        <v>0</v>
      </c>
    </row>
    <row r="7002" spans="1:16" x14ac:dyDescent="0.25">
      <c r="A7002" s="15">
        <v>35853</v>
      </c>
      <c r="B7002">
        <v>0</v>
      </c>
      <c r="C7002">
        <v>0</v>
      </c>
      <c r="D7002">
        <v>0</v>
      </c>
      <c r="E7002">
        <v>1523</v>
      </c>
      <c r="F7002">
        <v>0</v>
      </c>
      <c r="G7002">
        <f t="shared" si="1090"/>
        <v>13250</v>
      </c>
      <c r="H7002">
        <f t="shared" si="1091"/>
        <v>6807</v>
      </c>
      <c r="I7002">
        <f t="shared" si="1092"/>
        <v>1998</v>
      </c>
      <c r="J7002">
        <f t="shared" si="1093"/>
        <v>2</v>
      </c>
      <c r="K7002" s="24">
        <f t="shared" si="1094"/>
        <v>13.25</v>
      </c>
      <c r="L7002" s="24">
        <f t="shared" si="1095"/>
        <v>6.8070000000000004</v>
      </c>
      <c r="M7002" s="24">
        <f t="shared" si="1096"/>
        <v>0</v>
      </c>
      <c r="N7002" s="24">
        <f t="shared" si="1097"/>
        <v>1.5229999999999999</v>
      </c>
      <c r="O7002" s="24">
        <f t="shared" si="1098"/>
        <v>0</v>
      </c>
      <c r="P7002" s="24">
        <f t="shared" si="1099"/>
        <v>0</v>
      </c>
    </row>
    <row r="7003" spans="1:16" x14ac:dyDescent="0.25">
      <c r="A7003" s="15">
        <v>35854</v>
      </c>
      <c r="B7003">
        <v>0</v>
      </c>
      <c r="C7003">
        <v>0</v>
      </c>
      <c r="D7003">
        <v>0</v>
      </c>
      <c r="E7003">
        <v>2741</v>
      </c>
      <c r="F7003">
        <v>0</v>
      </c>
      <c r="G7003">
        <f t="shared" si="1090"/>
        <v>13250</v>
      </c>
      <c r="H7003">
        <f t="shared" si="1091"/>
        <v>5589</v>
      </c>
      <c r="I7003">
        <f t="shared" si="1092"/>
        <v>1998</v>
      </c>
      <c r="J7003">
        <f t="shared" si="1093"/>
        <v>2</v>
      </c>
      <c r="K7003" s="24">
        <f t="shared" si="1094"/>
        <v>13.25</v>
      </c>
      <c r="L7003" s="24">
        <f t="shared" si="1095"/>
        <v>5.5890000000000004</v>
      </c>
      <c r="M7003" s="24">
        <f t="shared" si="1096"/>
        <v>0</v>
      </c>
      <c r="N7003" s="24">
        <f t="shared" si="1097"/>
        <v>2.7410000000000001</v>
      </c>
      <c r="O7003" s="24">
        <f t="shared" si="1098"/>
        <v>0</v>
      </c>
      <c r="P7003" s="24">
        <f t="shared" si="1099"/>
        <v>0</v>
      </c>
    </row>
    <row r="7004" spans="1:16" x14ac:dyDescent="0.25">
      <c r="A7004" s="15">
        <v>35855</v>
      </c>
      <c r="B7004">
        <v>0</v>
      </c>
      <c r="C7004">
        <v>0</v>
      </c>
      <c r="D7004">
        <v>0</v>
      </c>
      <c r="E7004">
        <v>3348</v>
      </c>
      <c r="F7004">
        <v>0</v>
      </c>
      <c r="G7004">
        <f t="shared" si="1090"/>
        <v>13250</v>
      </c>
      <c r="H7004">
        <f t="shared" si="1091"/>
        <v>4982</v>
      </c>
      <c r="I7004">
        <f t="shared" si="1092"/>
        <v>1998</v>
      </c>
      <c r="J7004">
        <f t="shared" si="1093"/>
        <v>3</v>
      </c>
      <c r="K7004" s="24">
        <f t="shared" si="1094"/>
        <v>13.25</v>
      </c>
      <c r="L7004" s="24">
        <f t="shared" si="1095"/>
        <v>4.9820000000000002</v>
      </c>
      <c r="M7004" s="24">
        <f t="shared" si="1096"/>
        <v>0</v>
      </c>
      <c r="N7004" s="24">
        <f t="shared" si="1097"/>
        <v>3.3479999999999999</v>
      </c>
      <c r="O7004" s="24">
        <f t="shared" si="1098"/>
        <v>0</v>
      </c>
      <c r="P7004" s="24">
        <f t="shared" si="1099"/>
        <v>0</v>
      </c>
    </row>
    <row r="7005" spans="1:16" x14ac:dyDescent="0.25">
      <c r="A7005" s="15">
        <v>35856</v>
      </c>
      <c r="B7005">
        <v>0</v>
      </c>
      <c r="C7005">
        <v>2225</v>
      </c>
      <c r="D7005">
        <v>0</v>
      </c>
      <c r="E7005">
        <v>2520</v>
      </c>
      <c r="F7005">
        <v>0</v>
      </c>
      <c r="G7005">
        <f t="shared" si="1090"/>
        <v>11025</v>
      </c>
      <c r="H7005">
        <f t="shared" si="1091"/>
        <v>5810</v>
      </c>
      <c r="I7005">
        <f t="shared" si="1092"/>
        <v>1998</v>
      </c>
      <c r="J7005">
        <f t="shared" si="1093"/>
        <v>3</v>
      </c>
      <c r="K7005" s="24">
        <f t="shared" si="1094"/>
        <v>11.025</v>
      </c>
      <c r="L7005" s="24">
        <f t="shared" si="1095"/>
        <v>5.81</v>
      </c>
      <c r="M7005" s="24">
        <f t="shared" si="1096"/>
        <v>2.2250000000000001</v>
      </c>
      <c r="N7005" s="24">
        <f t="shared" si="1097"/>
        <v>2.52</v>
      </c>
      <c r="O7005" s="24">
        <f t="shared" si="1098"/>
        <v>0</v>
      </c>
      <c r="P7005" s="24">
        <f t="shared" si="1099"/>
        <v>0</v>
      </c>
    </row>
    <row r="7006" spans="1:16" x14ac:dyDescent="0.25">
      <c r="A7006" s="15">
        <v>35857</v>
      </c>
      <c r="B7006">
        <v>0</v>
      </c>
      <c r="C7006">
        <v>9310</v>
      </c>
      <c r="D7006">
        <v>0</v>
      </c>
      <c r="E7006">
        <v>1516</v>
      </c>
      <c r="F7006">
        <v>0</v>
      </c>
      <c r="G7006">
        <f t="shared" si="1090"/>
        <v>3940</v>
      </c>
      <c r="H7006">
        <f t="shared" si="1091"/>
        <v>6814</v>
      </c>
      <c r="I7006">
        <f t="shared" si="1092"/>
        <v>1998</v>
      </c>
      <c r="J7006">
        <f t="shared" si="1093"/>
        <v>3</v>
      </c>
      <c r="K7006" s="24">
        <f t="shared" si="1094"/>
        <v>3.94</v>
      </c>
      <c r="L7006" s="24">
        <f t="shared" si="1095"/>
        <v>6.8140000000000001</v>
      </c>
      <c r="M7006" s="24">
        <f t="shared" si="1096"/>
        <v>9.31</v>
      </c>
      <c r="N7006" s="24">
        <f t="shared" si="1097"/>
        <v>1.516</v>
      </c>
      <c r="O7006" s="24">
        <f t="shared" si="1098"/>
        <v>0</v>
      </c>
      <c r="P7006" s="24">
        <f t="shared" si="1099"/>
        <v>0</v>
      </c>
    </row>
    <row r="7007" spans="1:16" x14ac:dyDescent="0.25">
      <c r="A7007" s="15">
        <v>35858</v>
      </c>
      <c r="B7007">
        <v>0</v>
      </c>
      <c r="C7007">
        <v>2694</v>
      </c>
      <c r="D7007">
        <v>0</v>
      </c>
      <c r="E7007">
        <v>2791</v>
      </c>
      <c r="F7007">
        <v>0</v>
      </c>
      <c r="G7007">
        <f t="shared" si="1090"/>
        <v>10556</v>
      </c>
      <c r="H7007">
        <f t="shared" si="1091"/>
        <v>5539</v>
      </c>
      <c r="I7007">
        <f t="shared" si="1092"/>
        <v>1998</v>
      </c>
      <c r="J7007">
        <f t="shared" si="1093"/>
        <v>3</v>
      </c>
      <c r="K7007" s="24">
        <f t="shared" si="1094"/>
        <v>10.555999999999999</v>
      </c>
      <c r="L7007" s="24">
        <f t="shared" si="1095"/>
        <v>5.5389999999999997</v>
      </c>
      <c r="M7007" s="24">
        <f t="shared" si="1096"/>
        <v>2.694</v>
      </c>
      <c r="N7007" s="24">
        <f t="shared" si="1097"/>
        <v>2.7909999999999999</v>
      </c>
      <c r="O7007" s="24">
        <f t="shared" si="1098"/>
        <v>0</v>
      </c>
      <c r="P7007" s="24">
        <f t="shared" si="1099"/>
        <v>0</v>
      </c>
    </row>
    <row r="7008" spans="1:16" x14ac:dyDescent="0.25">
      <c r="A7008" s="15">
        <v>35859</v>
      </c>
      <c r="B7008">
        <v>0</v>
      </c>
      <c r="C7008">
        <v>0</v>
      </c>
      <c r="D7008">
        <v>0</v>
      </c>
      <c r="E7008">
        <v>3549</v>
      </c>
      <c r="F7008">
        <v>0</v>
      </c>
      <c r="G7008">
        <f t="shared" si="1090"/>
        <v>13250</v>
      </c>
      <c r="H7008">
        <f t="shared" si="1091"/>
        <v>4781</v>
      </c>
      <c r="I7008">
        <f t="shared" si="1092"/>
        <v>1998</v>
      </c>
      <c r="J7008">
        <f t="shared" si="1093"/>
        <v>3</v>
      </c>
      <c r="K7008" s="24">
        <f t="shared" si="1094"/>
        <v>13.25</v>
      </c>
      <c r="L7008" s="24">
        <f t="shared" si="1095"/>
        <v>4.7809999999999997</v>
      </c>
      <c r="M7008" s="24">
        <f t="shared" si="1096"/>
        <v>0</v>
      </c>
      <c r="N7008" s="24">
        <f t="shared" si="1097"/>
        <v>3.5489999999999999</v>
      </c>
      <c r="O7008" s="24">
        <f t="shared" si="1098"/>
        <v>0</v>
      </c>
      <c r="P7008" s="24">
        <f t="shared" si="1099"/>
        <v>0</v>
      </c>
    </row>
    <row r="7009" spans="1:16" x14ac:dyDescent="0.25">
      <c r="A7009" s="15">
        <v>35860</v>
      </c>
      <c r="B7009">
        <v>0</v>
      </c>
      <c r="C7009">
        <v>0</v>
      </c>
      <c r="D7009">
        <v>0</v>
      </c>
      <c r="E7009">
        <v>3554</v>
      </c>
      <c r="F7009">
        <v>0</v>
      </c>
      <c r="G7009">
        <f t="shared" si="1090"/>
        <v>13250</v>
      </c>
      <c r="H7009">
        <f t="shared" si="1091"/>
        <v>4776</v>
      </c>
      <c r="I7009">
        <f t="shared" si="1092"/>
        <v>1998</v>
      </c>
      <c r="J7009">
        <f t="shared" si="1093"/>
        <v>3</v>
      </c>
      <c r="K7009" s="24">
        <f t="shared" si="1094"/>
        <v>13.25</v>
      </c>
      <c r="L7009" s="24">
        <f t="shared" si="1095"/>
        <v>4.7759999999999998</v>
      </c>
      <c r="M7009" s="24">
        <f t="shared" si="1096"/>
        <v>0</v>
      </c>
      <c r="N7009" s="24">
        <f t="shared" si="1097"/>
        <v>3.5539999999999998</v>
      </c>
      <c r="O7009" s="24">
        <f t="shared" si="1098"/>
        <v>0</v>
      </c>
      <c r="P7009" s="24">
        <f t="shared" si="1099"/>
        <v>0</v>
      </c>
    </row>
    <row r="7010" spans="1:16" x14ac:dyDescent="0.25">
      <c r="A7010" s="15">
        <v>35861</v>
      </c>
      <c r="B7010">
        <v>0</v>
      </c>
      <c r="C7010">
        <v>0</v>
      </c>
      <c r="D7010">
        <v>0</v>
      </c>
      <c r="E7010">
        <v>3543</v>
      </c>
      <c r="F7010">
        <v>0</v>
      </c>
      <c r="G7010">
        <f t="shared" si="1090"/>
        <v>13250</v>
      </c>
      <c r="H7010">
        <f t="shared" si="1091"/>
        <v>4787</v>
      </c>
      <c r="I7010">
        <f t="shared" si="1092"/>
        <v>1998</v>
      </c>
      <c r="J7010">
        <f t="shared" si="1093"/>
        <v>3</v>
      </c>
      <c r="K7010" s="24">
        <f t="shared" si="1094"/>
        <v>13.25</v>
      </c>
      <c r="L7010" s="24">
        <f t="shared" si="1095"/>
        <v>4.7869999999999999</v>
      </c>
      <c r="M7010" s="24">
        <f t="shared" si="1096"/>
        <v>0</v>
      </c>
      <c r="N7010" s="24">
        <f t="shared" si="1097"/>
        <v>3.5430000000000001</v>
      </c>
      <c r="O7010" s="24">
        <f t="shared" si="1098"/>
        <v>0</v>
      </c>
      <c r="P7010" s="24">
        <f t="shared" si="1099"/>
        <v>0</v>
      </c>
    </row>
    <row r="7011" spans="1:16" x14ac:dyDescent="0.25">
      <c r="A7011" s="15">
        <v>35862</v>
      </c>
      <c r="B7011">
        <v>0</v>
      </c>
      <c r="C7011">
        <v>0</v>
      </c>
      <c r="D7011">
        <v>0</v>
      </c>
      <c r="E7011">
        <v>3531</v>
      </c>
      <c r="F7011">
        <v>0</v>
      </c>
      <c r="G7011">
        <f t="shared" si="1090"/>
        <v>13250</v>
      </c>
      <c r="H7011">
        <f t="shared" si="1091"/>
        <v>4799</v>
      </c>
      <c r="I7011">
        <f t="shared" si="1092"/>
        <v>1998</v>
      </c>
      <c r="J7011">
        <f t="shared" si="1093"/>
        <v>3</v>
      </c>
      <c r="K7011" s="24">
        <f t="shared" si="1094"/>
        <v>13.25</v>
      </c>
      <c r="L7011" s="24">
        <f t="shared" si="1095"/>
        <v>4.7990000000000004</v>
      </c>
      <c r="M7011" s="24">
        <f t="shared" si="1096"/>
        <v>0</v>
      </c>
      <c r="N7011" s="24">
        <f t="shared" si="1097"/>
        <v>3.5310000000000001</v>
      </c>
      <c r="O7011" s="24">
        <f t="shared" si="1098"/>
        <v>0</v>
      </c>
      <c r="P7011" s="24">
        <f t="shared" si="1099"/>
        <v>0</v>
      </c>
    </row>
    <row r="7012" spans="1:16" x14ac:dyDescent="0.25">
      <c r="A7012" s="15">
        <v>35863</v>
      </c>
      <c r="B7012">
        <v>0</v>
      </c>
      <c r="C7012">
        <v>0</v>
      </c>
      <c r="D7012">
        <v>0</v>
      </c>
      <c r="E7012">
        <v>3469</v>
      </c>
      <c r="F7012">
        <v>0</v>
      </c>
      <c r="G7012">
        <f t="shared" si="1090"/>
        <v>13250</v>
      </c>
      <c r="H7012">
        <f t="shared" si="1091"/>
        <v>4861</v>
      </c>
      <c r="I7012">
        <f t="shared" si="1092"/>
        <v>1998</v>
      </c>
      <c r="J7012">
        <f t="shared" si="1093"/>
        <v>3</v>
      </c>
      <c r="K7012" s="24">
        <f t="shared" si="1094"/>
        <v>13.25</v>
      </c>
      <c r="L7012" s="24">
        <f t="shared" si="1095"/>
        <v>4.8609999999999998</v>
      </c>
      <c r="M7012" s="24">
        <f t="shared" si="1096"/>
        <v>0</v>
      </c>
      <c r="N7012" s="24">
        <f t="shared" si="1097"/>
        <v>3.4689999999999999</v>
      </c>
      <c r="O7012" s="24">
        <f t="shared" si="1098"/>
        <v>0</v>
      </c>
      <c r="P7012" s="24">
        <f t="shared" si="1099"/>
        <v>0</v>
      </c>
    </row>
    <row r="7013" spans="1:16" x14ac:dyDescent="0.25">
      <c r="A7013" s="15">
        <v>35864</v>
      </c>
      <c r="B7013">
        <v>0</v>
      </c>
      <c r="C7013">
        <v>0</v>
      </c>
      <c r="D7013">
        <v>0</v>
      </c>
      <c r="E7013">
        <v>3388</v>
      </c>
      <c r="F7013">
        <v>0</v>
      </c>
      <c r="G7013">
        <f t="shared" si="1090"/>
        <v>13250</v>
      </c>
      <c r="H7013">
        <f t="shared" si="1091"/>
        <v>4942</v>
      </c>
      <c r="I7013">
        <f t="shared" si="1092"/>
        <v>1998</v>
      </c>
      <c r="J7013">
        <f t="shared" si="1093"/>
        <v>3</v>
      </c>
      <c r="K7013" s="24">
        <f t="shared" si="1094"/>
        <v>13.25</v>
      </c>
      <c r="L7013" s="24">
        <f t="shared" si="1095"/>
        <v>4.9420000000000002</v>
      </c>
      <c r="M7013" s="24">
        <f t="shared" si="1096"/>
        <v>0</v>
      </c>
      <c r="N7013" s="24">
        <f t="shared" si="1097"/>
        <v>3.3879999999999999</v>
      </c>
      <c r="O7013" s="24">
        <f t="shared" si="1098"/>
        <v>0</v>
      </c>
      <c r="P7013" s="24">
        <f t="shared" si="1099"/>
        <v>0</v>
      </c>
    </row>
    <row r="7014" spans="1:16" x14ac:dyDescent="0.25">
      <c r="A7014" s="15">
        <v>35865</v>
      </c>
      <c r="B7014">
        <v>0</v>
      </c>
      <c r="C7014">
        <v>0</v>
      </c>
      <c r="D7014">
        <v>0</v>
      </c>
      <c r="E7014">
        <v>3441</v>
      </c>
      <c r="F7014">
        <v>0</v>
      </c>
      <c r="G7014">
        <f t="shared" si="1090"/>
        <v>13250</v>
      </c>
      <c r="H7014">
        <f t="shared" si="1091"/>
        <v>4889</v>
      </c>
      <c r="I7014">
        <f t="shared" si="1092"/>
        <v>1998</v>
      </c>
      <c r="J7014">
        <f t="shared" si="1093"/>
        <v>3</v>
      </c>
      <c r="K7014" s="24">
        <f t="shared" si="1094"/>
        <v>13.25</v>
      </c>
      <c r="L7014" s="24">
        <f t="shared" si="1095"/>
        <v>4.8890000000000002</v>
      </c>
      <c r="M7014" s="24">
        <f t="shared" si="1096"/>
        <v>0</v>
      </c>
      <c r="N7014" s="24">
        <f t="shared" si="1097"/>
        <v>3.4409999999999998</v>
      </c>
      <c r="O7014" s="24">
        <f t="shared" si="1098"/>
        <v>0</v>
      </c>
      <c r="P7014" s="24">
        <f t="shared" si="1099"/>
        <v>0</v>
      </c>
    </row>
    <row r="7015" spans="1:16" x14ac:dyDescent="0.25">
      <c r="A7015" s="15">
        <v>35866</v>
      </c>
      <c r="B7015">
        <v>0</v>
      </c>
      <c r="C7015">
        <v>0</v>
      </c>
      <c r="D7015">
        <v>0</v>
      </c>
      <c r="E7015">
        <v>3623</v>
      </c>
      <c r="F7015">
        <v>0</v>
      </c>
      <c r="G7015">
        <f t="shared" si="1090"/>
        <v>13250</v>
      </c>
      <c r="H7015">
        <f t="shared" si="1091"/>
        <v>4707</v>
      </c>
      <c r="I7015">
        <f t="shared" si="1092"/>
        <v>1998</v>
      </c>
      <c r="J7015">
        <f t="shared" si="1093"/>
        <v>3</v>
      </c>
      <c r="K7015" s="24">
        <f t="shared" si="1094"/>
        <v>13.25</v>
      </c>
      <c r="L7015" s="24">
        <f t="shared" si="1095"/>
        <v>4.7069999999999999</v>
      </c>
      <c r="M7015" s="24">
        <f t="shared" si="1096"/>
        <v>0</v>
      </c>
      <c r="N7015" s="24">
        <f t="shared" si="1097"/>
        <v>3.6230000000000002</v>
      </c>
      <c r="O7015" s="24">
        <f t="shared" si="1098"/>
        <v>0</v>
      </c>
      <c r="P7015" s="24">
        <f t="shared" si="1099"/>
        <v>0</v>
      </c>
    </row>
    <row r="7016" spans="1:16" x14ac:dyDescent="0.25">
      <c r="A7016" s="15">
        <v>35867</v>
      </c>
      <c r="B7016">
        <v>0</v>
      </c>
      <c r="C7016">
        <v>0</v>
      </c>
      <c r="D7016">
        <v>0</v>
      </c>
      <c r="E7016">
        <v>3786</v>
      </c>
      <c r="F7016">
        <v>0</v>
      </c>
      <c r="G7016">
        <f t="shared" si="1090"/>
        <v>13250</v>
      </c>
      <c r="H7016">
        <f t="shared" si="1091"/>
        <v>4544</v>
      </c>
      <c r="I7016">
        <f t="shared" si="1092"/>
        <v>1998</v>
      </c>
      <c r="J7016">
        <f t="shared" si="1093"/>
        <v>3</v>
      </c>
      <c r="K7016" s="24">
        <f t="shared" si="1094"/>
        <v>13.25</v>
      </c>
      <c r="L7016" s="24">
        <f t="shared" si="1095"/>
        <v>4.5439999999999996</v>
      </c>
      <c r="M7016" s="24">
        <f t="shared" si="1096"/>
        <v>0</v>
      </c>
      <c r="N7016" s="24">
        <f t="shared" si="1097"/>
        <v>3.786</v>
      </c>
      <c r="O7016" s="24">
        <f t="shared" si="1098"/>
        <v>0</v>
      </c>
      <c r="P7016" s="24">
        <f t="shared" si="1099"/>
        <v>0</v>
      </c>
    </row>
    <row r="7017" spans="1:16" x14ac:dyDescent="0.25">
      <c r="A7017" s="15">
        <v>35868</v>
      </c>
      <c r="B7017">
        <v>0</v>
      </c>
      <c r="C7017">
        <v>0</v>
      </c>
      <c r="D7017">
        <v>0</v>
      </c>
      <c r="E7017">
        <v>3770</v>
      </c>
      <c r="F7017">
        <v>0</v>
      </c>
      <c r="G7017">
        <f t="shared" si="1090"/>
        <v>13250</v>
      </c>
      <c r="H7017">
        <f t="shared" si="1091"/>
        <v>4560</v>
      </c>
      <c r="I7017">
        <f t="shared" si="1092"/>
        <v>1998</v>
      </c>
      <c r="J7017">
        <f t="shared" si="1093"/>
        <v>3</v>
      </c>
      <c r="K7017" s="24">
        <f t="shared" si="1094"/>
        <v>13.25</v>
      </c>
      <c r="L7017" s="24">
        <f t="shared" si="1095"/>
        <v>4.5599999999999996</v>
      </c>
      <c r="M7017" s="24">
        <f t="shared" si="1096"/>
        <v>0</v>
      </c>
      <c r="N7017" s="24">
        <f t="shared" si="1097"/>
        <v>3.77</v>
      </c>
      <c r="O7017" s="24">
        <f t="shared" si="1098"/>
        <v>0</v>
      </c>
      <c r="P7017" s="24">
        <f t="shared" si="1099"/>
        <v>0</v>
      </c>
    </row>
    <row r="7018" spans="1:16" x14ac:dyDescent="0.25">
      <c r="A7018" s="15">
        <v>35869</v>
      </c>
      <c r="B7018">
        <v>0</v>
      </c>
      <c r="C7018">
        <v>0</v>
      </c>
      <c r="D7018">
        <v>0</v>
      </c>
      <c r="E7018">
        <v>3758</v>
      </c>
      <c r="F7018">
        <v>0</v>
      </c>
      <c r="G7018">
        <f t="shared" si="1090"/>
        <v>13250</v>
      </c>
      <c r="H7018">
        <f t="shared" si="1091"/>
        <v>4572</v>
      </c>
      <c r="I7018">
        <f t="shared" si="1092"/>
        <v>1998</v>
      </c>
      <c r="J7018">
        <f t="shared" si="1093"/>
        <v>3</v>
      </c>
      <c r="K7018" s="24">
        <f t="shared" si="1094"/>
        <v>13.25</v>
      </c>
      <c r="L7018" s="24">
        <f t="shared" si="1095"/>
        <v>4.5720000000000001</v>
      </c>
      <c r="M7018" s="24">
        <f t="shared" si="1096"/>
        <v>0</v>
      </c>
      <c r="N7018" s="24">
        <f t="shared" si="1097"/>
        <v>3.758</v>
      </c>
      <c r="O7018" s="24">
        <f t="shared" si="1098"/>
        <v>0</v>
      </c>
      <c r="P7018" s="24">
        <f t="shared" si="1099"/>
        <v>0</v>
      </c>
    </row>
    <row r="7019" spans="1:16" x14ac:dyDescent="0.25">
      <c r="A7019" s="15">
        <v>35870</v>
      </c>
      <c r="B7019">
        <v>0</v>
      </c>
      <c r="C7019">
        <v>0</v>
      </c>
      <c r="D7019">
        <v>0</v>
      </c>
      <c r="E7019">
        <v>3752</v>
      </c>
      <c r="F7019">
        <v>0</v>
      </c>
      <c r="G7019">
        <f t="shared" si="1090"/>
        <v>13250</v>
      </c>
      <c r="H7019">
        <f t="shared" si="1091"/>
        <v>4578</v>
      </c>
      <c r="I7019">
        <f t="shared" si="1092"/>
        <v>1998</v>
      </c>
      <c r="J7019">
        <f t="shared" si="1093"/>
        <v>3</v>
      </c>
      <c r="K7019" s="24">
        <f t="shared" si="1094"/>
        <v>13.25</v>
      </c>
      <c r="L7019" s="24">
        <f t="shared" si="1095"/>
        <v>4.5780000000000003</v>
      </c>
      <c r="M7019" s="24">
        <f t="shared" si="1096"/>
        <v>0</v>
      </c>
      <c r="N7019" s="24">
        <f t="shared" si="1097"/>
        <v>3.7519999999999998</v>
      </c>
      <c r="O7019" s="24">
        <f t="shared" si="1098"/>
        <v>0</v>
      </c>
      <c r="P7019" s="24">
        <f t="shared" si="1099"/>
        <v>0</v>
      </c>
    </row>
    <row r="7020" spans="1:16" x14ac:dyDescent="0.25">
      <c r="A7020" s="15">
        <v>35871</v>
      </c>
      <c r="B7020">
        <v>0</v>
      </c>
      <c r="C7020">
        <v>0</v>
      </c>
      <c r="D7020">
        <v>0</v>
      </c>
      <c r="E7020">
        <v>3765</v>
      </c>
      <c r="F7020">
        <v>0</v>
      </c>
      <c r="G7020">
        <f t="shared" si="1090"/>
        <v>13250</v>
      </c>
      <c r="H7020">
        <f t="shared" si="1091"/>
        <v>4565</v>
      </c>
      <c r="I7020">
        <f t="shared" si="1092"/>
        <v>1998</v>
      </c>
      <c r="J7020">
        <f t="shared" si="1093"/>
        <v>3</v>
      </c>
      <c r="K7020" s="24">
        <f t="shared" si="1094"/>
        <v>13.25</v>
      </c>
      <c r="L7020" s="24">
        <f t="shared" si="1095"/>
        <v>4.5650000000000004</v>
      </c>
      <c r="M7020" s="24">
        <f t="shared" si="1096"/>
        <v>0</v>
      </c>
      <c r="N7020" s="24">
        <f t="shared" si="1097"/>
        <v>3.7650000000000001</v>
      </c>
      <c r="O7020" s="24">
        <f t="shared" si="1098"/>
        <v>0</v>
      </c>
      <c r="P7020" s="24">
        <f t="shared" si="1099"/>
        <v>0</v>
      </c>
    </row>
    <row r="7021" spans="1:16" x14ac:dyDescent="0.25">
      <c r="A7021" s="15">
        <v>35872</v>
      </c>
      <c r="B7021">
        <v>0</v>
      </c>
      <c r="C7021">
        <v>80</v>
      </c>
      <c r="D7021">
        <v>0</v>
      </c>
      <c r="E7021">
        <v>3752</v>
      </c>
      <c r="F7021">
        <v>0</v>
      </c>
      <c r="G7021">
        <f t="shared" si="1090"/>
        <v>13170</v>
      </c>
      <c r="H7021">
        <f t="shared" si="1091"/>
        <v>4578</v>
      </c>
      <c r="I7021">
        <f t="shared" si="1092"/>
        <v>1998</v>
      </c>
      <c r="J7021">
        <f t="shared" si="1093"/>
        <v>3</v>
      </c>
      <c r="K7021" s="24">
        <f t="shared" si="1094"/>
        <v>13.17</v>
      </c>
      <c r="L7021" s="24">
        <f t="shared" si="1095"/>
        <v>4.5780000000000003</v>
      </c>
      <c r="M7021" s="24">
        <f t="shared" si="1096"/>
        <v>0.08</v>
      </c>
      <c r="N7021" s="24">
        <f t="shared" si="1097"/>
        <v>3.7519999999999998</v>
      </c>
      <c r="O7021" s="24">
        <f t="shared" si="1098"/>
        <v>0</v>
      </c>
      <c r="P7021" s="24">
        <f t="shared" si="1099"/>
        <v>0</v>
      </c>
    </row>
    <row r="7022" spans="1:16" x14ac:dyDescent="0.25">
      <c r="A7022" s="15">
        <v>35873</v>
      </c>
      <c r="B7022">
        <v>0</v>
      </c>
      <c r="C7022">
        <v>0</v>
      </c>
      <c r="D7022">
        <v>0</v>
      </c>
      <c r="E7022">
        <v>3748</v>
      </c>
      <c r="F7022">
        <v>0</v>
      </c>
      <c r="G7022">
        <f t="shared" si="1090"/>
        <v>13250</v>
      </c>
      <c r="H7022">
        <f t="shared" si="1091"/>
        <v>4582</v>
      </c>
      <c r="I7022">
        <f t="shared" si="1092"/>
        <v>1998</v>
      </c>
      <c r="J7022">
        <f t="shared" si="1093"/>
        <v>3</v>
      </c>
      <c r="K7022" s="24">
        <f t="shared" si="1094"/>
        <v>13.25</v>
      </c>
      <c r="L7022" s="24">
        <f t="shared" si="1095"/>
        <v>4.5819999999999999</v>
      </c>
      <c r="M7022" s="24">
        <f t="shared" si="1096"/>
        <v>0</v>
      </c>
      <c r="N7022" s="24">
        <f t="shared" si="1097"/>
        <v>3.7480000000000002</v>
      </c>
      <c r="O7022" s="24">
        <f t="shared" si="1098"/>
        <v>0</v>
      </c>
      <c r="P7022" s="24">
        <f t="shared" si="1099"/>
        <v>0</v>
      </c>
    </row>
    <row r="7023" spans="1:16" x14ac:dyDescent="0.25">
      <c r="A7023" s="15">
        <v>35874</v>
      </c>
      <c r="B7023">
        <v>0</v>
      </c>
      <c r="C7023">
        <v>0</v>
      </c>
      <c r="D7023">
        <v>0</v>
      </c>
      <c r="E7023">
        <v>3747</v>
      </c>
      <c r="F7023">
        <v>0</v>
      </c>
      <c r="G7023">
        <f t="shared" si="1090"/>
        <v>13250</v>
      </c>
      <c r="H7023">
        <f t="shared" si="1091"/>
        <v>4583</v>
      </c>
      <c r="I7023">
        <f t="shared" si="1092"/>
        <v>1998</v>
      </c>
      <c r="J7023">
        <f t="shared" si="1093"/>
        <v>3</v>
      </c>
      <c r="K7023" s="24">
        <f t="shared" si="1094"/>
        <v>13.25</v>
      </c>
      <c r="L7023" s="24">
        <f t="shared" si="1095"/>
        <v>4.5830000000000002</v>
      </c>
      <c r="M7023" s="24">
        <f t="shared" si="1096"/>
        <v>0</v>
      </c>
      <c r="N7023" s="24">
        <f t="shared" si="1097"/>
        <v>3.7469999999999999</v>
      </c>
      <c r="O7023" s="24">
        <f t="shared" si="1098"/>
        <v>0</v>
      </c>
      <c r="P7023" s="24">
        <f t="shared" si="1099"/>
        <v>0</v>
      </c>
    </row>
    <row r="7024" spans="1:16" x14ac:dyDescent="0.25">
      <c r="A7024" s="15">
        <v>35875</v>
      </c>
      <c r="B7024">
        <v>0</v>
      </c>
      <c r="C7024">
        <v>0</v>
      </c>
      <c r="D7024">
        <v>0</v>
      </c>
      <c r="E7024">
        <v>3757</v>
      </c>
      <c r="F7024">
        <v>0</v>
      </c>
      <c r="G7024">
        <f t="shared" si="1090"/>
        <v>13250</v>
      </c>
      <c r="H7024">
        <f t="shared" si="1091"/>
        <v>4573</v>
      </c>
      <c r="I7024">
        <f t="shared" si="1092"/>
        <v>1998</v>
      </c>
      <c r="J7024">
        <f t="shared" si="1093"/>
        <v>3</v>
      </c>
      <c r="K7024" s="24">
        <f t="shared" si="1094"/>
        <v>13.25</v>
      </c>
      <c r="L7024" s="24">
        <f t="shared" si="1095"/>
        <v>4.5730000000000004</v>
      </c>
      <c r="M7024" s="24">
        <f t="shared" si="1096"/>
        <v>0</v>
      </c>
      <c r="N7024" s="24">
        <f t="shared" si="1097"/>
        <v>3.7570000000000001</v>
      </c>
      <c r="O7024" s="24">
        <f t="shared" si="1098"/>
        <v>0</v>
      </c>
      <c r="P7024" s="24">
        <f t="shared" si="1099"/>
        <v>0</v>
      </c>
    </row>
    <row r="7025" spans="1:16" x14ac:dyDescent="0.25">
      <c r="A7025" s="15">
        <v>35876</v>
      </c>
      <c r="B7025">
        <v>0</v>
      </c>
      <c r="C7025">
        <v>0</v>
      </c>
      <c r="D7025">
        <v>0</v>
      </c>
      <c r="E7025">
        <v>3754</v>
      </c>
      <c r="F7025">
        <v>0</v>
      </c>
      <c r="G7025">
        <f t="shared" si="1090"/>
        <v>13250</v>
      </c>
      <c r="H7025">
        <f t="shared" si="1091"/>
        <v>4576</v>
      </c>
      <c r="I7025">
        <f t="shared" si="1092"/>
        <v>1998</v>
      </c>
      <c r="J7025">
        <f t="shared" si="1093"/>
        <v>3</v>
      </c>
      <c r="K7025" s="24">
        <f t="shared" si="1094"/>
        <v>13.25</v>
      </c>
      <c r="L7025" s="24">
        <f t="shared" si="1095"/>
        <v>4.5759999999999996</v>
      </c>
      <c r="M7025" s="24">
        <f t="shared" si="1096"/>
        <v>0</v>
      </c>
      <c r="N7025" s="24">
        <f t="shared" si="1097"/>
        <v>3.754</v>
      </c>
      <c r="O7025" s="24">
        <f t="shared" si="1098"/>
        <v>0</v>
      </c>
      <c r="P7025" s="24">
        <f t="shared" si="1099"/>
        <v>0</v>
      </c>
    </row>
    <row r="7026" spans="1:16" x14ac:dyDescent="0.25">
      <c r="A7026" s="15">
        <v>35877</v>
      </c>
      <c r="B7026">
        <v>0</v>
      </c>
      <c r="C7026">
        <v>0</v>
      </c>
      <c r="D7026">
        <v>0</v>
      </c>
      <c r="E7026">
        <v>3780</v>
      </c>
      <c r="F7026">
        <v>0</v>
      </c>
      <c r="G7026">
        <f t="shared" si="1090"/>
        <v>13250</v>
      </c>
      <c r="H7026">
        <f t="shared" si="1091"/>
        <v>4550</v>
      </c>
      <c r="I7026">
        <f t="shared" si="1092"/>
        <v>1998</v>
      </c>
      <c r="J7026">
        <f t="shared" si="1093"/>
        <v>3</v>
      </c>
      <c r="K7026" s="24">
        <f t="shared" si="1094"/>
        <v>13.25</v>
      </c>
      <c r="L7026" s="24">
        <f t="shared" si="1095"/>
        <v>4.55</v>
      </c>
      <c r="M7026" s="24">
        <f t="shared" si="1096"/>
        <v>0</v>
      </c>
      <c r="N7026" s="24">
        <f t="shared" si="1097"/>
        <v>3.78</v>
      </c>
      <c r="O7026" s="24">
        <f t="shared" si="1098"/>
        <v>0</v>
      </c>
      <c r="P7026" s="24">
        <f t="shared" si="1099"/>
        <v>0</v>
      </c>
    </row>
    <row r="7027" spans="1:16" x14ac:dyDescent="0.25">
      <c r="A7027" s="15">
        <v>35878</v>
      </c>
      <c r="B7027">
        <v>0</v>
      </c>
      <c r="C7027">
        <v>0</v>
      </c>
      <c r="D7027">
        <v>1210</v>
      </c>
      <c r="E7027">
        <v>4695</v>
      </c>
      <c r="F7027">
        <v>0</v>
      </c>
      <c r="G7027">
        <f t="shared" si="1090"/>
        <v>13250</v>
      </c>
      <c r="H7027">
        <f t="shared" si="1091"/>
        <v>2425</v>
      </c>
      <c r="I7027">
        <f t="shared" si="1092"/>
        <v>1998</v>
      </c>
      <c r="J7027">
        <f t="shared" si="1093"/>
        <v>3</v>
      </c>
      <c r="K7027" s="24">
        <f t="shared" si="1094"/>
        <v>13.25</v>
      </c>
      <c r="L7027" s="24">
        <f t="shared" si="1095"/>
        <v>2.4249999999999998</v>
      </c>
      <c r="M7027" s="24">
        <f t="shared" si="1096"/>
        <v>0</v>
      </c>
      <c r="N7027" s="24">
        <f t="shared" si="1097"/>
        <v>5.9050000000000002</v>
      </c>
      <c r="O7027" s="24">
        <f t="shared" si="1098"/>
        <v>0</v>
      </c>
      <c r="P7027" s="24">
        <f t="shared" si="1099"/>
        <v>0</v>
      </c>
    </row>
    <row r="7028" spans="1:16" x14ac:dyDescent="0.25">
      <c r="A7028" s="15">
        <v>35879</v>
      </c>
      <c r="B7028">
        <v>0</v>
      </c>
      <c r="C7028">
        <v>0</v>
      </c>
      <c r="D7028">
        <v>1815</v>
      </c>
      <c r="E7028">
        <v>5191</v>
      </c>
      <c r="F7028">
        <v>0</v>
      </c>
      <c r="G7028">
        <f t="shared" si="1090"/>
        <v>13250</v>
      </c>
      <c r="H7028">
        <f t="shared" si="1091"/>
        <v>1324</v>
      </c>
      <c r="I7028">
        <f t="shared" si="1092"/>
        <v>1998</v>
      </c>
      <c r="J7028">
        <f t="shared" si="1093"/>
        <v>3</v>
      </c>
      <c r="K7028" s="24">
        <f t="shared" si="1094"/>
        <v>13.25</v>
      </c>
      <c r="L7028" s="24">
        <f t="shared" si="1095"/>
        <v>1.3240000000000001</v>
      </c>
      <c r="M7028" s="24">
        <f t="shared" si="1096"/>
        <v>0</v>
      </c>
      <c r="N7028" s="24">
        <f t="shared" si="1097"/>
        <v>7.0060000000000002</v>
      </c>
      <c r="O7028" s="24">
        <f t="shared" si="1098"/>
        <v>0</v>
      </c>
      <c r="P7028" s="24">
        <f t="shared" si="1099"/>
        <v>0</v>
      </c>
    </row>
    <row r="7029" spans="1:16" x14ac:dyDescent="0.25">
      <c r="A7029" s="15">
        <v>35880</v>
      </c>
      <c r="B7029">
        <v>0</v>
      </c>
      <c r="C7029">
        <v>0</v>
      </c>
      <c r="D7029">
        <v>1815</v>
      </c>
      <c r="E7029">
        <v>5218</v>
      </c>
      <c r="F7029">
        <v>0</v>
      </c>
      <c r="G7029">
        <f t="shared" si="1090"/>
        <v>13250</v>
      </c>
      <c r="H7029">
        <f t="shared" si="1091"/>
        <v>1297</v>
      </c>
      <c r="I7029">
        <f t="shared" si="1092"/>
        <v>1998</v>
      </c>
      <c r="J7029">
        <f t="shared" si="1093"/>
        <v>3</v>
      </c>
      <c r="K7029" s="24">
        <f t="shared" si="1094"/>
        <v>13.25</v>
      </c>
      <c r="L7029" s="24">
        <f t="shared" si="1095"/>
        <v>1.2969999999999999</v>
      </c>
      <c r="M7029" s="24">
        <f t="shared" si="1096"/>
        <v>0</v>
      </c>
      <c r="N7029" s="24">
        <f t="shared" si="1097"/>
        <v>7.0330000000000004</v>
      </c>
      <c r="O7029" s="24">
        <f t="shared" si="1098"/>
        <v>0</v>
      </c>
      <c r="P7029" s="24">
        <f t="shared" si="1099"/>
        <v>0</v>
      </c>
    </row>
    <row r="7030" spans="1:16" x14ac:dyDescent="0.25">
      <c r="A7030" s="15">
        <v>35881</v>
      </c>
      <c r="B7030">
        <v>0</v>
      </c>
      <c r="C7030">
        <v>0</v>
      </c>
      <c r="D7030">
        <v>1815</v>
      </c>
      <c r="E7030">
        <v>4104</v>
      </c>
      <c r="F7030">
        <v>0</v>
      </c>
      <c r="G7030">
        <f t="shared" si="1090"/>
        <v>13250</v>
      </c>
      <c r="H7030">
        <f t="shared" si="1091"/>
        <v>2411</v>
      </c>
      <c r="I7030">
        <f t="shared" si="1092"/>
        <v>1998</v>
      </c>
      <c r="J7030">
        <f t="shared" si="1093"/>
        <v>3</v>
      </c>
      <c r="K7030" s="24">
        <f t="shared" si="1094"/>
        <v>13.25</v>
      </c>
      <c r="L7030" s="24">
        <f t="shared" si="1095"/>
        <v>2.411</v>
      </c>
      <c r="M7030" s="24">
        <f t="shared" si="1096"/>
        <v>0</v>
      </c>
      <c r="N7030" s="24">
        <f t="shared" si="1097"/>
        <v>5.9189999999999996</v>
      </c>
      <c r="O7030" s="24">
        <f t="shared" si="1098"/>
        <v>0</v>
      </c>
      <c r="P7030" s="24">
        <f t="shared" si="1099"/>
        <v>0</v>
      </c>
    </row>
    <row r="7031" spans="1:16" x14ac:dyDescent="0.25">
      <c r="A7031" s="15">
        <v>35882</v>
      </c>
      <c r="B7031">
        <v>0</v>
      </c>
      <c r="C7031">
        <v>0</v>
      </c>
      <c r="D7031">
        <v>1513</v>
      </c>
      <c r="E7031">
        <v>3822</v>
      </c>
      <c r="F7031">
        <v>0</v>
      </c>
      <c r="G7031">
        <f t="shared" si="1090"/>
        <v>13250</v>
      </c>
      <c r="H7031">
        <f t="shared" si="1091"/>
        <v>2995</v>
      </c>
      <c r="I7031">
        <f t="shared" si="1092"/>
        <v>1998</v>
      </c>
      <c r="J7031">
        <f t="shared" si="1093"/>
        <v>3</v>
      </c>
      <c r="K7031" s="24">
        <f t="shared" si="1094"/>
        <v>13.25</v>
      </c>
      <c r="L7031" s="24">
        <f t="shared" si="1095"/>
        <v>2.9950000000000001</v>
      </c>
      <c r="M7031" s="24">
        <f t="shared" si="1096"/>
        <v>0</v>
      </c>
      <c r="N7031" s="24">
        <f t="shared" si="1097"/>
        <v>5.335</v>
      </c>
      <c r="O7031" s="24">
        <f t="shared" si="1098"/>
        <v>0</v>
      </c>
      <c r="P7031" s="24">
        <f t="shared" si="1099"/>
        <v>0</v>
      </c>
    </row>
    <row r="7032" spans="1:16" x14ac:dyDescent="0.25">
      <c r="A7032" s="15">
        <v>35883</v>
      </c>
      <c r="B7032">
        <v>0</v>
      </c>
      <c r="C7032">
        <v>0</v>
      </c>
      <c r="D7032">
        <v>1513</v>
      </c>
      <c r="E7032">
        <v>3794</v>
      </c>
      <c r="F7032">
        <v>0</v>
      </c>
      <c r="G7032">
        <f t="shared" si="1090"/>
        <v>13250</v>
      </c>
      <c r="H7032">
        <f t="shared" si="1091"/>
        <v>3023</v>
      </c>
      <c r="I7032">
        <f t="shared" si="1092"/>
        <v>1998</v>
      </c>
      <c r="J7032">
        <f t="shared" si="1093"/>
        <v>3</v>
      </c>
      <c r="K7032" s="24">
        <f t="shared" si="1094"/>
        <v>13.25</v>
      </c>
      <c r="L7032" s="24">
        <f t="shared" si="1095"/>
        <v>3.0230000000000001</v>
      </c>
      <c r="M7032" s="24">
        <f t="shared" si="1096"/>
        <v>0</v>
      </c>
      <c r="N7032" s="24">
        <f t="shared" si="1097"/>
        <v>5.3070000000000004</v>
      </c>
      <c r="O7032" s="24">
        <f t="shared" si="1098"/>
        <v>0</v>
      </c>
      <c r="P7032" s="24">
        <f t="shared" si="1099"/>
        <v>0</v>
      </c>
    </row>
    <row r="7033" spans="1:16" x14ac:dyDescent="0.25">
      <c r="A7033" s="15">
        <v>35884</v>
      </c>
      <c r="B7033">
        <v>0</v>
      </c>
      <c r="C7033">
        <v>0</v>
      </c>
      <c r="D7033">
        <v>1513</v>
      </c>
      <c r="E7033">
        <v>3827</v>
      </c>
      <c r="F7033">
        <v>0</v>
      </c>
      <c r="G7033">
        <f t="shared" si="1090"/>
        <v>13250</v>
      </c>
      <c r="H7033">
        <f t="shared" si="1091"/>
        <v>2990</v>
      </c>
      <c r="I7033">
        <f t="shared" si="1092"/>
        <v>1998</v>
      </c>
      <c r="J7033">
        <f t="shared" si="1093"/>
        <v>3</v>
      </c>
      <c r="K7033" s="24">
        <f t="shared" si="1094"/>
        <v>13.25</v>
      </c>
      <c r="L7033" s="24">
        <f t="shared" si="1095"/>
        <v>2.99</v>
      </c>
      <c r="M7033" s="24">
        <f t="shared" si="1096"/>
        <v>0</v>
      </c>
      <c r="N7033" s="24">
        <f t="shared" si="1097"/>
        <v>5.34</v>
      </c>
      <c r="O7033" s="24">
        <f t="shared" si="1098"/>
        <v>0</v>
      </c>
      <c r="P7033" s="24">
        <f t="shared" si="1099"/>
        <v>0</v>
      </c>
    </row>
    <row r="7034" spans="1:16" x14ac:dyDescent="0.25">
      <c r="A7034" s="15">
        <v>35885</v>
      </c>
      <c r="B7034">
        <v>0</v>
      </c>
      <c r="C7034">
        <v>0</v>
      </c>
      <c r="D7034">
        <v>1513</v>
      </c>
      <c r="E7034">
        <v>3792</v>
      </c>
      <c r="F7034">
        <v>0</v>
      </c>
      <c r="G7034">
        <f t="shared" si="1090"/>
        <v>13250</v>
      </c>
      <c r="H7034">
        <f t="shared" si="1091"/>
        <v>3025</v>
      </c>
      <c r="I7034">
        <f t="shared" si="1092"/>
        <v>1998</v>
      </c>
      <c r="J7034">
        <f t="shared" si="1093"/>
        <v>3</v>
      </c>
      <c r="K7034" s="24">
        <f t="shared" si="1094"/>
        <v>13.25</v>
      </c>
      <c r="L7034" s="24">
        <f t="shared" si="1095"/>
        <v>3.0249999999999999</v>
      </c>
      <c r="M7034" s="24">
        <f t="shared" si="1096"/>
        <v>0</v>
      </c>
      <c r="N7034" s="24">
        <f t="shared" si="1097"/>
        <v>5.3049999999999997</v>
      </c>
      <c r="O7034" s="24">
        <f t="shared" si="1098"/>
        <v>0</v>
      </c>
      <c r="P7034" s="24">
        <f t="shared" si="1099"/>
        <v>0</v>
      </c>
    </row>
    <row r="7035" spans="1:16" x14ac:dyDescent="0.25">
      <c r="A7035" s="15">
        <v>35886</v>
      </c>
      <c r="B7035">
        <v>0</v>
      </c>
      <c r="C7035">
        <v>0</v>
      </c>
      <c r="D7035">
        <v>1513</v>
      </c>
      <c r="E7035">
        <v>1955</v>
      </c>
      <c r="F7035">
        <v>0</v>
      </c>
      <c r="G7035">
        <f t="shared" si="1090"/>
        <v>13250</v>
      </c>
      <c r="H7035">
        <f t="shared" si="1091"/>
        <v>4862</v>
      </c>
      <c r="I7035">
        <f t="shared" si="1092"/>
        <v>1998</v>
      </c>
      <c r="J7035">
        <f t="shared" si="1093"/>
        <v>4</v>
      </c>
      <c r="K7035" s="24">
        <f t="shared" si="1094"/>
        <v>13.25</v>
      </c>
      <c r="L7035" s="24">
        <f t="shared" si="1095"/>
        <v>4.8620000000000001</v>
      </c>
      <c r="M7035" s="24">
        <f t="shared" si="1096"/>
        <v>0</v>
      </c>
      <c r="N7035" s="24">
        <f t="shared" si="1097"/>
        <v>3.468</v>
      </c>
      <c r="O7035" s="24">
        <f t="shared" si="1098"/>
        <v>0</v>
      </c>
      <c r="P7035" s="24">
        <f t="shared" si="1099"/>
        <v>0</v>
      </c>
    </row>
    <row r="7036" spans="1:16" x14ac:dyDescent="0.25">
      <c r="A7036" s="15">
        <v>35887</v>
      </c>
      <c r="B7036">
        <v>0</v>
      </c>
      <c r="C7036">
        <v>0</v>
      </c>
      <c r="D7036">
        <v>0</v>
      </c>
      <c r="E7036">
        <v>6928</v>
      </c>
      <c r="F7036">
        <v>0</v>
      </c>
      <c r="G7036">
        <f t="shared" si="1090"/>
        <v>13250</v>
      </c>
      <c r="H7036">
        <f t="shared" si="1091"/>
        <v>1402</v>
      </c>
      <c r="I7036">
        <f t="shared" si="1092"/>
        <v>1998</v>
      </c>
      <c r="J7036">
        <f t="shared" si="1093"/>
        <v>4</v>
      </c>
      <c r="K7036" s="24">
        <f t="shared" si="1094"/>
        <v>13.25</v>
      </c>
      <c r="L7036" s="24">
        <f t="shared" si="1095"/>
        <v>1.4019999999999999</v>
      </c>
      <c r="M7036" s="24">
        <f t="shared" si="1096"/>
        <v>0</v>
      </c>
      <c r="N7036" s="24">
        <f t="shared" si="1097"/>
        <v>6.9279999999999999</v>
      </c>
      <c r="O7036" s="24">
        <f t="shared" si="1098"/>
        <v>0</v>
      </c>
      <c r="P7036" s="24">
        <f t="shared" si="1099"/>
        <v>0</v>
      </c>
    </row>
    <row r="7037" spans="1:16" x14ac:dyDescent="0.25">
      <c r="A7037" s="15">
        <v>35888</v>
      </c>
      <c r="B7037">
        <v>0</v>
      </c>
      <c r="C7037">
        <v>0</v>
      </c>
      <c r="D7037">
        <v>0</v>
      </c>
      <c r="E7037">
        <v>5695</v>
      </c>
      <c r="F7037">
        <v>0</v>
      </c>
      <c r="G7037">
        <f t="shared" si="1090"/>
        <v>13250</v>
      </c>
      <c r="H7037">
        <f t="shared" si="1091"/>
        <v>2635</v>
      </c>
      <c r="I7037">
        <f t="shared" si="1092"/>
        <v>1998</v>
      </c>
      <c r="J7037">
        <f t="shared" si="1093"/>
        <v>4</v>
      </c>
      <c r="K7037" s="24">
        <f t="shared" si="1094"/>
        <v>13.25</v>
      </c>
      <c r="L7037" s="24">
        <f t="shared" si="1095"/>
        <v>2.6349999999999998</v>
      </c>
      <c r="M7037" s="24">
        <f t="shared" si="1096"/>
        <v>0</v>
      </c>
      <c r="N7037" s="24">
        <f t="shared" si="1097"/>
        <v>5.6950000000000003</v>
      </c>
      <c r="O7037" s="24">
        <f t="shared" si="1098"/>
        <v>0</v>
      </c>
      <c r="P7037" s="24">
        <f t="shared" si="1099"/>
        <v>0</v>
      </c>
    </row>
    <row r="7038" spans="1:16" x14ac:dyDescent="0.25">
      <c r="A7038" s="15">
        <v>35889</v>
      </c>
      <c r="B7038">
        <v>0</v>
      </c>
      <c r="C7038">
        <v>0</v>
      </c>
      <c r="D7038">
        <v>0</v>
      </c>
      <c r="E7038">
        <v>2130</v>
      </c>
      <c r="F7038">
        <v>0</v>
      </c>
      <c r="G7038">
        <f t="shared" si="1090"/>
        <v>13250</v>
      </c>
      <c r="H7038">
        <f t="shared" si="1091"/>
        <v>6200</v>
      </c>
      <c r="I7038">
        <f t="shared" si="1092"/>
        <v>1998</v>
      </c>
      <c r="J7038">
        <f t="shared" si="1093"/>
        <v>4</v>
      </c>
      <c r="K7038" s="24">
        <f t="shared" si="1094"/>
        <v>13.25</v>
      </c>
      <c r="L7038" s="24">
        <f t="shared" si="1095"/>
        <v>6.2</v>
      </c>
      <c r="M7038" s="24">
        <f t="shared" si="1096"/>
        <v>0</v>
      </c>
      <c r="N7038" s="24">
        <f t="shared" si="1097"/>
        <v>2.13</v>
      </c>
      <c r="O7038" s="24">
        <f t="shared" si="1098"/>
        <v>0</v>
      </c>
      <c r="P7038" s="24">
        <f t="shared" si="1099"/>
        <v>0</v>
      </c>
    </row>
    <row r="7039" spans="1:16" x14ac:dyDescent="0.25">
      <c r="A7039" s="15">
        <v>35890</v>
      </c>
      <c r="B7039">
        <v>0</v>
      </c>
      <c r="C7039">
        <v>0</v>
      </c>
      <c r="D7039">
        <v>0</v>
      </c>
      <c r="E7039">
        <v>1450</v>
      </c>
      <c r="F7039">
        <v>0</v>
      </c>
      <c r="G7039">
        <f t="shared" si="1090"/>
        <v>13250</v>
      </c>
      <c r="H7039">
        <f t="shared" si="1091"/>
        <v>6880</v>
      </c>
      <c r="I7039">
        <f t="shared" si="1092"/>
        <v>1998</v>
      </c>
      <c r="J7039">
        <f t="shared" si="1093"/>
        <v>4</v>
      </c>
      <c r="K7039" s="24">
        <f t="shared" si="1094"/>
        <v>13.25</v>
      </c>
      <c r="L7039" s="24">
        <f t="shared" si="1095"/>
        <v>6.88</v>
      </c>
      <c r="M7039" s="24">
        <f t="shared" si="1096"/>
        <v>0</v>
      </c>
      <c r="N7039" s="24">
        <f t="shared" si="1097"/>
        <v>1.45</v>
      </c>
      <c r="O7039" s="24">
        <f t="shared" si="1098"/>
        <v>0</v>
      </c>
      <c r="P7039" s="24">
        <f t="shared" si="1099"/>
        <v>0</v>
      </c>
    </row>
    <row r="7040" spans="1:16" x14ac:dyDescent="0.25">
      <c r="A7040" s="15">
        <v>35891</v>
      </c>
      <c r="B7040">
        <v>0</v>
      </c>
      <c r="C7040">
        <v>0</v>
      </c>
      <c r="D7040">
        <v>0</v>
      </c>
      <c r="E7040">
        <v>1516</v>
      </c>
      <c r="F7040">
        <v>0</v>
      </c>
      <c r="G7040">
        <f t="shared" si="1090"/>
        <v>13250</v>
      </c>
      <c r="H7040">
        <f t="shared" si="1091"/>
        <v>6814</v>
      </c>
      <c r="I7040">
        <f t="shared" si="1092"/>
        <v>1998</v>
      </c>
      <c r="J7040">
        <f t="shared" si="1093"/>
        <v>4</v>
      </c>
      <c r="K7040" s="24">
        <f t="shared" si="1094"/>
        <v>13.25</v>
      </c>
      <c r="L7040" s="24">
        <f t="shared" si="1095"/>
        <v>6.8140000000000001</v>
      </c>
      <c r="M7040" s="24">
        <f t="shared" si="1096"/>
        <v>0</v>
      </c>
      <c r="N7040" s="24">
        <f t="shared" si="1097"/>
        <v>1.516</v>
      </c>
      <c r="O7040" s="24">
        <f t="shared" si="1098"/>
        <v>0</v>
      </c>
      <c r="P7040" s="24">
        <f t="shared" si="1099"/>
        <v>0</v>
      </c>
    </row>
    <row r="7041" spans="1:16" x14ac:dyDescent="0.25">
      <c r="A7041" s="15">
        <v>35892</v>
      </c>
      <c r="B7041">
        <v>0</v>
      </c>
      <c r="C7041">
        <v>816</v>
      </c>
      <c r="D7041">
        <v>0</v>
      </c>
      <c r="E7041">
        <v>2716</v>
      </c>
      <c r="F7041">
        <v>0</v>
      </c>
      <c r="G7041">
        <f t="shared" si="1090"/>
        <v>12434</v>
      </c>
      <c r="H7041">
        <f t="shared" si="1091"/>
        <v>5614</v>
      </c>
      <c r="I7041">
        <f t="shared" si="1092"/>
        <v>1998</v>
      </c>
      <c r="J7041">
        <f t="shared" si="1093"/>
        <v>4</v>
      </c>
      <c r="K7041" s="24">
        <f t="shared" si="1094"/>
        <v>12.433999999999999</v>
      </c>
      <c r="L7041" s="24">
        <f t="shared" si="1095"/>
        <v>5.6139999999999999</v>
      </c>
      <c r="M7041" s="24">
        <f t="shared" si="1096"/>
        <v>0.81599999999999995</v>
      </c>
      <c r="N7041" s="24">
        <f t="shared" si="1097"/>
        <v>2.7160000000000002</v>
      </c>
      <c r="O7041" s="24">
        <f t="shared" si="1098"/>
        <v>0</v>
      </c>
      <c r="P7041" s="24">
        <f t="shared" si="1099"/>
        <v>0</v>
      </c>
    </row>
    <row r="7042" spans="1:16" x14ac:dyDescent="0.25">
      <c r="A7042" s="15">
        <v>35893</v>
      </c>
      <c r="B7042">
        <v>0</v>
      </c>
      <c r="C7042">
        <v>9</v>
      </c>
      <c r="D7042">
        <v>0</v>
      </c>
      <c r="E7042">
        <v>3398</v>
      </c>
      <c r="F7042">
        <v>0</v>
      </c>
      <c r="G7042">
        <f t="shared" si="1090"/>
        <v>13241</v>
      </c>
      <c r="H7042">
        <f t="shared" si="1091"/>
        <v>4932</v>
      </c>
      <c r="I7042">
        <f t="shared" si="1092"/>
        <v>1998</v>
      </c>
      <c r="J7042">
        <f t="shared" si="1093"/>
        <v>4</v>
      </c>
      <c r="K7042" s="24">
        <f t="shared" si="1094"/>
        <v>13.241</v>
      </c>
      <c r="L7042" s="24">
        <f t="shared" si="1095"/>
        <v>4.9320000000000004</v>
      </c>
      <c r="M7042" s="24">
        <f t="shared" si="1096"/>
        <v>8.9999999999999993E-3</v>
      </c>
      <c r="N7042" s="24">
        <f t="shared" si="1097"/>
        <v>3.3980000000000001</v>
      </c>
      <c r="O7042" s="24">
        <f t="shared" si="1098"/>
        <v>0</v>
      </c>
      <c r="P7042" s="24">
        <f t="shared" si="1099"/>
        <v>0</v>
      </c>
    </row>
    <row r="7043" spans="1:16" x14ac:dyDescent="0.25">
      <c r="A7043" s="15">
        <v>35894</v>
      </c>
      <c r="B7043">
        <v>0</v>
      </c>
      <c r="C7043">
        <v>32</v>
      </c>
      <c r="D7043">
        <v>0</v>
      </c>
      <c r="E7043">
        <v>1992</v>
      </c>
      <c r="F7043">
        <v>0</v>
      </c>
      <c r="G7043">
        <f t="shared" si="1090"/>
        <v>13218</v>
      </c>
      <c r="H7043">
        <f t="shared" si="1091"/>
        <v>6338</v>
      </c>
      <c r="I7043">
        <f t="shared" si="1092"/>
        <v>1998</v>
      </c>
      <c r="J7043">
        <f t="shared" si="1093"/>
        <v>4</v>
      </c>
      <c r="K7043" s="24">
        <f t="shared" si="1094"/>
        <v>13.218</v>
      </c>
      <c r="L7043" s="24">
        <f t="shared" si="1095"/>
        <v>6.3380000000000001</v>
      </c>
      <c r="M7043" s="24">
        <f t="shared" si="1096"/>
        <v>3.2000000000000001E-2</v>
      </c>
      <c r="N7043" s="24">
        <f t="shared" si="1097"/>
        <v>1.992</v>
      </c>
      <c r="O7043" s="24">
        <f t="shared" si="1098"/>
        <v>0</v>
      </c>
      <c r="P7043" s="24">
        <f t="shared" si="1099"/>
        <v>0</v>
      </c>
    </row>
    <row r="7044" spans="1:16" x14ac:dyDescent="0.25">
      <c r="A7044" s="15">
        <v>35895</v>
      </c>
      <c r="B7044">
        <v>0</v>
      </c>
      <c r="C7044">
        <v>0</v>
      </c>
      <c r="D7044">
        <v>0</v>
      </c>
      <c r="E7044">
        <v>1463</v>
      </c>
      <c r="F7044">
        <v>0</v>
      </c>
      <c r="G7044">
        <f t="shared" si="1090"/>
        <v>13250</v>
      </c>
      <c r="H7044">
        <f t="shared" si="1091"/>
        <v>6867</v>
      </c>
      <c r="I7044">
        <f t="shared" si="1092"/>
        <v>1998</v>
      </c>
      <c r="J7044">
        <f t="shared" si="1093"/>
        <v>4</v>
      </c>
      <c r="K7044" s="24">
        <f t="shared" si="1094"/>
        <v>13.25</v>
      </c>
      <c r="L7044" s="24">
        <f t="shared" si="1095"/>
        <v>6.867</v>
      </c>
      <c r="M7044" s="24">
        <f t="shared" si="1096"/>
        <v>0</v>
      </c>
      <c r="N7044" s="24">
        <f t="shared" si="1097"/>
        <v>1.4630000000000001</v>
      </c>
      <c r="O7044" s="24">
        <f t="shared" si="1098"/>
        <v>0</v>
      </c>
      <c r="P7044" s="24">
        <f t="shared" si="1099"/>
        <v>0</v>
      </c>
    </row>
    <row r="7045" spans="1:16" x14ac:dyDescent="0.25">
      <c r="A7045" s="15">
        <v>35896</v>
      </c>
      <c r="B7045">
        <v>0</v>
      </c>
      <c r="C7045">
        <v>0</v>
      </c>
      <c r="D7045">
        <v>0</v>
      </c>
      <c r="E7045">
        <v>1519</v>
      </c>
      <c r="F7045">
        <v>0</v>
      </c>
      <c r="G7045">
        <f t="shared" si="1090"/>
        <v>13250</v>
      </c>
      <c r="H7045">
        <f t="shared" si="1091"/>
        <v>6811</v>
      </c>
      <c r="I7045">
        <f t="shared" si="1092"/>
        <v>1998</v>
      </c>
      <c r="J7045">
        <f t="shared" si="1093"/>
        <v>4</v>
      </c>
      <c r="K7045" s="24">
        <f t="shared" si="1094"/>
        <v>13.25</v>
      </c>
      <c r="L7045" s="24">
        <f t="shared" si="1095"/>
        <v>6.8109999999999999</v>
      </c>
      <c r="M7045" s="24">
        <f t="shared" si="1096"/>
        <v>0</v>
      </c>
      <c r="N7045" s="24">
        <f t="shared" si="1097"/>
        <v>1.5189999999999999</v>
      </c>
      <c r="O7045" s="24">
        <f t="shared" si="1098"/>
        <v>0</v>
      </c>
      <c r="P7045" s="24">
        <f t="shared" si="1099"/>
        <v>0</v>
      </c>
    </row>
    <row r="7046" spans="1:16" x14ac:dyDescent="0.25">
      <c r="A7046" s="15">
        <v>35897</v>
      </c>
      <c r="B7046">
        <v>0</v>
      </c>
      <c r="C7046">
        <v>0</v>
      </c>
      <c r="D7046">
        <v>0</v>
      </c>
      <c r="E7046">
        <v>1511</v>
      </c>
      <c r="F7046">
        <v>0</v>
      </c>
      <c r="G7046">
        <f t="shared" ref="G7046:G7109" si="1100">MAX(IF(AND(MONTH(A7046)&gt;6,MONTH(A7046)&lt;10),14241,13250)-B7046-C7046-F7046,0)</f>
        <v>13250</v>
      </c>
      <c r="H7046">
        <f t="shared" ref="H7046:H7109" si="1101">MAX(8330-E7046-D7046,0)</f>
        <v>6819</v>
      </c>
      <c r="I7046">
        <f t="shared" ref="I7046:I7109" si="1102">YEAR(A7046)</f>
        <v>1998</v>
      </c>
      <c r="J7046">
        <f t="shared" ref="J7046:J7109" si="1103">MONTH(A7046)</f>
        <v>4</v>
      </c>
      <c r="K7046" s="24">
        <f t="shared" ref="K7046:K7109" si="1104">G7046/1000</f>
        <v>13.25</v>
      </c>
      <c r="L7046" s="24">
        <f t="shared" ref="L7046:L7109" si="1105">H7046/1000</f>
        <v>6.819</v>
      </c>
      <c r="M7046" s="24">
        <f t="shared" ref="M7046:M7109" si="1106">(B7046+C7046+F7046)/1000</f>
        <v>0</v>
      </c>
      <c r="N7046" s="24">
        <f t="shared" ref="N7046:N7109" si="1107">(D7046+E7046)/1000</f>
        <v>1.5109999999999999</v>
      </c>
      <c r="O7046" s="24">
        <f t="shared" ref="O7046:O7109" si="1108">B7046/1000</f>
        <v>0</v>
      </c>
      <c r="P7046" s="24">
        <f t="shared" ref="P7046:P7109" si="1109">F7046/1000</f>
        <v>0</v>
      </c>
    </row>
    <row r="7047" spans="1:16" x14ac:dyDescent="0.25">
      <c r="A7047" s="15">
        <v>35898</v>
      </c>
      <c r="B7047">
        <v>0</v>
      </c>
      <c r="C7047">
        <v>0</v>
      </c>
      <c r="D7047">
        <v>0</v>
      </c>
      <c r="E7047">
        <v>1510</v>
      </c>
      <c r="F7047">
        <v>0</v>
      </c>
      <c r="G7047">
        <f t="shared" si="1100"/>
        <v>13250</v>
      </c>
      <c r="H7047">
        <f t="shared" si="1101"/>
        <v>6820</v>
      </c>
      <c r="I7047">
        <f t="shared" si="1102"/>
        <v>1998</v>
      </c>
      <c r="J7047">
        <f t="shared" si="1103"/>
        <v>4</v>
      </c>
      <c r="K7047" s="24">
        <f t="shared" si="1104"/>
        <v>13.25</v>
      </c>
      <c r="L7047" s="24">
        <f t="shared" si="1105"/>
        <v>6.82</v>
      </c>
      <c r="M7047" s="24">
        <f t="shared" si="1106"/>
        <v>0</v>
      </c>
      <c r="N7047" s="24">
        <f t="shared" si="1107"/>
        <v>1.51</v>
      </c>
      <c r="O7047" s="24">
        <f t="shared" si="1108"/>
        <v>0</v>
      </c>
      <c r="P7047" s="24">
        <f t="shared" si="1109"/>
        <v>0</v>
      </c>
    </row>
    <row r="7048" spans="1:16" x14ac:dyDescent="0.25">
      <c r="A7048" s="15">
        <v>35899</v>
      </c>
      <c r="B7048">
        <v>0</v>
      </c>
      <c r="C7048">
        <v>0</v>
      </c>
      <c r="D7048">
        <v>0</v>
      </c>
      <c r="E7048">
        <v>1504</v>
      </c>
      <c r="F7048">
        <v>0</v>
      </c>
      <c r="G7048">
        <f t="shared" si="1100"/>
        <v>13250</v>
      </c>
      <c r="H7048">
        <f t="shared" si="1101"/>
        <v>6826</v>
      </c>
      <c r="I7048">
        <f t="shared" si="1102"/>
        <v>1998</v>
      </c>
      <c r="J7048">
        <f t="shared" si="1103"/>
        <v>4</v>
      </c>
      <c r="K7048" s="24">
        <f t="shared" si="1104"/>
        <v>13.25</v>
      </c>
      <c r="L7048" s="24">
        <f t="shared" si="1105"/>
        <v>6.8259999999999996</v>
      </c>
      <c r="M7048" s="24">
        <f t="shared" si="1106"/>
        <v>0</v>
      </c>
      <c r="N7048" s="24">
        <f t="shared" si="1107"/>
        <v>1.504</v>
      </c>
      <c r="O7048" s="24">
        <f t="shared" si="1108"/>
        <v>0</v>
      </c>
      <c r="P7048" s="24">
        <f t="shared" si="1109"/>
        <v>0</v>
      </c>
    </row>
    <row r="7049" spans="1:16" x14ac:dyDescent="0.25">
      <c r="A7049" s="15">
        <v>35900</v>
      </c>
      <c r="B7049">
        <v>0</v>
      </c>
      <c r="C7049">
        <v>0</v>
      </c>
      <c r="D7049">
        <v>0</v>
      </c>
      <c r="E7049">
        <v>1510</v>
      </c>
      <c r="F7049">
        <v>0</v>
      </c>
      <c r="G7049">
        <f t="shared" si="1100"/>
        <v>13250</v>
      </c>
      <c r="H7049">
        <f t="shared" si="1101"/>
        <v>6820</v>
      </c>
      <c r="I7049">
        <f t="shared" si="1102"/>
        <v>1998</v>
      </c>
      <c r="J7049">
        <f t="shared" si="1103"/>
        <v>4</v>
      </c>
      <c r="K7049" s="24">
        <f t="shared" si="1104"/>
        <v>13.25</v>
      </c>
      <c r="L7049" s="24">
        <f t="shared" si="1105"/>
        <v>6.82</v>
      </c>
      <c r="M7049" s="24">
        <f t="shared" si="1106"/>
        <v>0</v>
      </c>
      <c r="N7049" s="24">
        <f t="shared" si="1107"/>
        <v>1.51</v>
      </c>
      <c r="O7049" s="24">
        <f t="shared" si="1108"/>
        <v>0</v>
      </c>
      <c r="P7049" s="24">
        <f t="shared" si="1109"/>
        <v>0</v>
      </c>
    </row>
    <row r="7050" spans="1:16" x14ac:dyDescent="0.25">
      <c r="A7050" s="15">
        <v>35901</v>
      </c>
      <c r="B7050">
        <v>0</v>
      </c>
      <c r="C7050">
        <v>0</v>
      </c>
      <c r="D7050">
        <v>0</v>
      </c>
      <c r="E7050">
        <v>1208</v>
      </c>
      <c r="F7050">
        <v>0</v>
      </c>
      <c r="G7050">
        <f t="shared" si="1100"/>
        <v>13250</v>
      </c>
      <c r="H7050">
        <f t="shared" si="1101"/>
        <v>7122</v>
      </c>
      <c r="I7050">
        <f t="shared" si="1102"/>
        <v>1998</v>
      </c>
      <c r="J7050">
        <f t="shared" si="1103"/>
        <v>4</v>
      </c>
      <c r="K7050" s="24">
        <f t="shared" si="1104"/>
        <v>13.25</v>
      </c>
      <c r="L7050" s="24">
        <f t="shared" si="1105"/>
        <v>7.1219999999999999</v>
      </c>
      <c r="M7050" s="24">
        <f t="shared" si="1106"/>
        <v>0</v>
      </c>
      <c r="N7050" s="24">
        <f t="shared" si="1107"/>
        <v>1.208</v>
      </c>
      <c r="O7050" s="24">
        <f t="shared" si="1108"/>
        <v>0</v>
      </c>
      <c r="P7050" s="24">
        <f t="shared" si="1109"/>
        <v>0</v>
      </c>
    </row>
    <row r="7051" spans="1:16" x14ac:dyDescent="0.25">
      <c r="A7051" s="15">
        <v>35902</v>
      </c>
      <c r="B7051">
        <v>0</v>
      </c>
      <c r="C7051">
        <v>0</v>
      </c>
      <c r="D7051">
        <v>0</v>
      </c>
      <c r="E7051">
        <v>1986</v>
      </c>
      <c r="F7051">
        <v>0</v>
      </c>
      <c r="G7051">
        <f t="shared" si="1100"/>
        <v>13250</v>
      </c>
      <c r="H7051">
        <f t="shared" si="1101"/>
        <v>6344</v>
      </c>
      <c r="I7051">
        <f t="shared" si="1102"/>
        <v>1998</v>
      </c>
      <c r="J7051">
        <f t="shared" si="1103"/>
        <v>4</v>
      </c>
      <c r="K7051" s="24">
        <f t="shared" si="1104"/>
        <v>13.25</v>
      </c>
      <c r="L7051" s="24">
        <f t="shared" si="1105"/>
        <v>6.3440000000000003</v>
      </c>
      <c r="M7051" s="24">
        <f t="shared" si="1106"/>
        <v>0</v>
      </c>
      <c r="N7051" s="24">
        <f t="shared" si="1107"/>
        <v>1.986</v>
      </c>
      <c r="O7051" s="24">
        <f t="shared" si="1108"/>
        <v>0</v>
      </c>
      <c r="P7051" s="24">
        <f t="shared" si="1109"/>
        <v>0</v>
      </c>
    </row>
    <row r="7052" spans="1:16" x14ac:dyDescent="0.25">
      <c r="A7052" s="15">
        <v>35903</v>
      </c>
      <c r="B7052">
        <v>0</v>
      </c>
      <c r="C7052">
        <v>0</v>
      </c>
      <c r="D7052">
        <v>0</v>
      </c>
      <c r="E7052">
        <v>1680</v>
      </c>
      <c r="F7052">
        <v>0</v>
      </c>
      <c r="G7052">
        <f t="shared" si="1100"/>
        <v>13250</v>
      </c>
      <c r="H7052">
        <f t="shared" si="1101"/>
        <v>6650</v>
      </c>
      <c r="I7052">
        <f t="shared" si="1102"/>
        <v>1998</v>
      </c>
      <c r="J7052">
        <f t="shared" si="1103"/>
        <v>4</v>
      </c>
      <c r="K7052" s="24">
        <f t="shared" si="1104"/>
        <v>13.25</v>
      </c>
      <c r="L7052" s="24">
        <f t="shared" si="1105"/>
        <v>6.65</v>
      </c>
      <c r="M7052" s="24">
        <f t="shared" si="1106"/>
        <v>0</v>
      </c>
      <c r="N7052" s="24">
        <f t="shared" si="1107"/>
        <v>1.68</v>
      </c>
      <c r="O7052" s="24">
        <f t="shared" si="1108"/>
        <v>0</v>
      </c>
      <c r="P7052" s="24">
        <f t="shared" si="1109"/>
        <v>0</v>
      </c>
    </row>
    <row r="7053" spans="1:16" x14ac:dyDescent="0.25">
      <c r="A7053" s="15">
        <v>35904</v>
      </c>
      <c r="B7053">
        <v>0</v>
      </c>
      <c r="C7053">
        <v>0</v>
      </c>
      <c r="D7053">
        <v>0</v>
      </c>
      <c r="E7053">
        <v>1680</v>
      </c>
      <c r="F7053">
        <v>0</v>
      </c>
      <c r="G7053">
        <f t="shared" si="1100"/>
        <v>13250</v>
      </c>
      <c r="H7053">
        <f t="shared" si="1101"/>
        <v>6650</v>
      </c>
      <c r="I7053">
        <f t="shared" si="1102"/>
        <v>1998</v>
      </c>
      <c r="J7053">
        <f t="shared" si="1103"/>
        <v>4</v>
      </c>
      <c r="K7053" s="24">
        <f t="shared" si="1104"/>
        <v>13.25</v>
      </c>
      <c r="L7053" s="24">
        <f t="shared" si="1105"/>
        <v>6.65</v>
      </c>
      <c r="M7053" s="24">
        <f t="shared" si="1106"/>
        <v>0</v>
      </c>
      <c r="N7053" s="24">
        <f t="shared" si="1107"/>
        <v>1.68</v>
      </c>
      <c r="O7053" s="24">
        <f t="shared" si="1108"/>
        <v>0</v>
      </c>
      <c r="P7053" s="24">
        <f t="shared" si="1109"/>
        <v>0</v>
      </c>
    </row>
    <row r="7054" spans="1:16" x14ac:dyDescent="0.25">
      <c r="A7054" s="15">
        <v>35905</v>
      </c>
      <c r="B7054">
        <v>0</v>
      </c>
      <c r="C7054">
        <v>0</v>
      </c>
      <c r="D7054">
        <v>0</v>
      </c>
      <c r="E7054">
        <v>3024</v>
      </c>
      <c r="F7054">
        <v>0</v>
      </c>
      <c r="G7054">
        <f t="shared" si="1100"/>
        <v>13250</v>
      </c>
      <c r="H7054">
        <f t="shared" si="1101"/>
        <v>5306</v>
      </c>
      <c r="I7054">
        <f t="shared" si="1102"/>
        <v>1998</v>
      </c>
      <c r="J7054">
        <f t="shared" si="1103"/>
        <v>4</v>
      </c>
      <c r="K7054" s="24">
        <f t="shared" si="1104"/>
        <v>13.25</v>
      </c>
      <c r="L7054" s="24">
        <f t="shared" si="1105"/>
        <v>5.306</v>
      </c>
      <c r="M7054" s="24">
        <f t="shared" si="1106"/>
        <v>0</v>
      </c>
      <c r="N7054" s="24">
        <f t="shared" si="1107"/>
        <v>3.024</v>
      </c>
      <c r="O7054" s="24">
        <f t="shared" si="1108"/>
        <v>0</v>
      </c>
      <c r="P7054" s="24">
        <f t="shared" si="1109"/>
        <v>0</v>
      </c>
    </row>
    <row r="7055" spans="1:16" x14ac:dyDescent="0.25">
      <c r="A7055" s="15">
        <v>35906</v>
      </c>
      <c r="B7055">
        <v>0</v>
      </c>
      <c r="C7055">
        <v>0</v>
      </c>
      <c r="D7055">
        <v>0</v>
      </c>
      <c r="E7055">
        <v>3806</v>
      </c>
      <c r="F7055">
        <v>0</v>
      </c>
      <c r="G7055">
        <f t="shared" si="1100"/>
        <v>13250</v>
      </c>
      <c r="H7055">
        <f t="shared" si="1101"/>
        <v>4524</v>
      </c>
      <c r="I7055">
        <f t="shared" si="1102"/>
        <v>1998</v>
      </c>
      <c r="J7055">
        <f t="shared" si="1103"/>
        <v>4</v>
      </c>
      <c r="K7055" s="24">
        <f t="shared" si="1104"/>
        <v>13.25</v>
      </c>
      <c r="L7055" s="24">
        <f t="shared" si="1105"/>
        <v>4.524</v>
      </c>
      <c r="M7055" s="24">
        <f t="shared" si="1106"/>
        <v>0</v>
      </c>
      <c r="N7055" s="24">
        <f t="shared" si="1107"/>
        <v>3.806</v>
      </c>
      <c r="O7055" s="24">
        <f t="shared" si="1108"/>
        <v>0</v>
      </c>
      <c r="P7055" s="24">
        <f t="shared" si="1109"/>
        <v>0</v>
      </c>
    </row>
    <row r="7056" spans="1:16" x14ac:dyDescent="0.25">
      <c r="A7056" s="15">
        <v>35907</v>
      </c>
      <c r="B7056">
        <v>0</v>
      </c>
      <c r="C7056">
        <v>0</v>
      </c>
      <c r="D7056">
        <v>0</v>
      </c>
      <c r="E7056">
        <v>3807</v>
      </c>
      <c r="F7056">
        <v>0</v>
      </c>
      <c r="G7056">
        <f t="shared" si="1100"/>
        <v>13250</v>
      </c>
      <c r="H7056">
        <f t="shared" si="1101"/>
        <v>4523</v>
      </c>
      <c r="I7056">
        <f t="shared" si="1102"/>
        <v>1998</v>
      </c>
      <c r="J7056">
        <f t="shared" si="1103"/>
        <v>4</v>
      </c>
      <c r="K7056" s="24">
        <f t="shared" si="1104"/>
        <v>13.25</v>
      </c>
      <c r="L7056" s="24">
        <f t="shared" si="1105"/>
        <v>4.5229999999999997</v>
      </c>
      <c r="M7056" s="24">
        <f t="shared" si="1106"/>
        <v>0</v>
      </c>
      <c r="N7056" s="24">
        <f t="shared" si="1107"/>
        <v>3.8069999999999999</v>
      </c>
      <c r="O7056" s="24">
        <f t="shared" si="1108"/>
        <v>0</v>
      </c>
      <c r="P7056" s="24">
        <f t="shared" si="1109"/>
        <v>0</v>
      </c>
    </row>
    <row r="7057" spans="1:16" x14ac:dyDescent="0.25">
      <c r="A7057" s="15">
        <v>35908</v>
      </c>
      <c r="B7057">
        <v>0</v>
      </c>
      <c r="C7057">
        <v>0</v>
      </c>
      <c r="D7057">
        <v>0</v>
      </c>
      <c r="E7057">
        <v>3811</v>
      </c>
      <c r="F7057">
        <v>0</v>
      </c>
      <c r="G7057">
        <f t="shared" si="1100"/>
        <v>13250</v>
      </c>
      <c r="H7057">
        <f t="shared" si="1101"/>
        <v>4519</v>
      </c>
      <c r="I7057">
        <f t="shared" si="1102"/>
        <v>1998</v>
      </c>
      <c r="J7057">
        <f t="shared" si="1103"/>
        <v>4</v>
      </c>
      <c r="K7057" s="24">
        <f t="shared" si="1104"/>
        <v>13.25</v>
      </c>
      <c r="L7057" s="24">
        <f t="shared" si="1105"/>
        <v>4.5190000000000001</v>
      </c>
      <c r="M7057" s="24">
        <f t="shared" si="1106"/>
        <v>0</v>
      </c>
      <c r="N7057" s="24">
        <f t="shared" si="1107"/>
        <v>3.8109999999999999</v>
      </c>
      <c r="O7057" s="24">
        <f t="shared" si="1108"/>
        <v>0</v>
      </c>
      <c r="P7057" s="24">
        <f t="shared" si="1109"/>
        <v>0</v>
      </c>
    </row>
    <row r="7058" spans="1:16" x14ac:dyDescent="0.25">
      <c r="A7058" s="15">
        <v>35909</v>
      </c>
      <c r="B7058">
        <v>0</v>
      </c>
      <c r="C7058">
        <v>0</v>
      </c>
      <c r="D7058">
        <v>0</v>
      </c>
      <c r="E7058">
        <v>3852</v>
      </c>
      <c r="F7058">
        <v>0</v>
      </c>
      <c r="G7058">
        <f t="shared" si="1100"/>
        <v>13250</v>
      </c>
      <c r="H7058">
        <f t="shared" si="1101"/>
        <v>4478</v>
      </c>
      <c r="I7058">
        <f t="shared" si="1102"/>
        <v>1998</v>
      </c>
      <c r="J7058">
        <f t="shared" si="1103"/>
        <v>4</v>
      </c>
      <c r="K7058" s="24">
        <f t="shared" si="1104"/>
        <v>13.25</v>
      </c>
      <c r="L7058" s="24">
        <f t="shared" si="1105"/>
        <v>4.4779999999999998</v>
      </c>
      <c r="M7058" s="24">
        <f t="shared" si="1106"/>
        <v>0</v>
      </c>
      <c r="N7058" s="24">
        <f t="shared" si="1107"/>
        <v>3.8519999999999999</v>
      </c>
      <c r="O7058" s="24">
        <f t="shared" si="1108"/>
        <v>0</v>
      </c>
      <c r="P7058" s="24">
        <f t="shared" si="1109"/>
        <v>0</v>
      </c>
    </row>
    <row r="7059" spans="1:16" x14ac:dyDescent="0.25">
      <c r="A7059" s="15">
        <v>35910</v>
      </c>
      <c r="B7059">
        <v>0</v>
      </c>
      <c r="C7059">
        <v>0</v>
      </c>
      <c r="D7059">
        <v>0</v>
      </c>
      <c r="E7059">
        <v>3787</v>
      </c>
      <c r="F7059">
        <v>0</v>
      </c>
      <c r="G7059">
        <f t="shared" si="1100"/>
        <v>13250</v>
      </c>
      <c r="H7059">
        <f t="shared" si="1101"/>
        <v>4543</v>
      </c>
      <c r="I7059">
        <f t="shared" si="1102"/>
        <v>1998</v>
      </c>
      <c r="J7059">
        <f t="shared" si="1103"/>
        <v>4</v>
      </c>
      <c r="K7059" s="24">
        <f t="shared" si="1104"/>
        <v>13.25</v>
      </c>
      <c r="L7059" s="24">
        <f t="shared" si="1105"/>
        <v>4.5430000000000001</v>
      </c>
      <c r="M7059" s="24">
        <f t="shared" si="1106"/>
        <v>0</v>
      </c>
      <c r="N7059" s="24">
        <f t="shared" si="1107"/>
        <v>3.7869999999999999</v>
      </c>
      <c r="O7059" s="24">
        <f t="shared" si="1108"/>
        <v>0</v>
      </c>
      <c r="P7059" s="24">
        <f t="shared" si="1109"/>
        <v>0</v>
      </c>
    </row>
    <row r="7060" spans="1:16" x14ac:dyDescent="0.25">
      <c r="A7060" s="15">
        <v>35911</v>
      </c>
      <c r="B7060">
        <v>0</v>
      </c>
      <c r="C7060">
        <v>639</v>
      </c>
      <c r="D7060">
        <v>0</v>
      </c>
      <c r="E7060">
        <v>3800</v>
      </c>
      <c r="F7060">
        <v>0</v>
      </c>
      <c r="G7060">
        <f t="shared" si="1100"/>
        <v>12611</v>
      </c>
      <c r="H7060">
        <f t="shared" si="1101"/>
        <v>4530</v>
      </c>
      <c r="I7060">
        <f t="shared" si="1102"/>
        <v>1998</v>
      </c>
      <c r="J7060">
        <f t="shared" si="1103"/>
        <v>4</v>
      </c>
      <c r="K7060" s="24">
        <f t="shared" si="1104"/>
        <v>12.611000000000001</v>
      </c>
      <c r="L7060" s="24">
        <f t="shared" si="1105"/>
        <v>4.53</v>
      </c>
      <c r="M7060" s="24">
        <f t="shared" si="1106"/>
        <v>0.63900000000000001</v>
      </c>
      <c r="N7060" s="24">
        <f t="shared" si="1107"/>
        <v>3.8</v>
      </c>
      <c r="O7060" s="24">
        <f t="shared" si="1108"/>
        <v>0</v>
      </c>
      <c r="P7060" s="24">
        <f t="shared" si="1109"/>
        <v>0</v>
      </c>
    </row>
    <row r="7061" spans="1:16" x14ac:dyDescent="0.25">
      <c r="A7061" s="15">
        <v>35912</v>
      </c>
      <c r="B7061">
        <v>0</v>
      </c>
      <c r="C7061">
        <v>375</v>
      </c>
      <c r="D7061">
        <v>0</v>
      </c>
      <c r="E7061">
        <v>3817</v>
      </c>
      <c r="F7061">
        <v>0</v>
      </c>
      <c r="G7061">
        <f t="shared" si="1100"/>
        <v>12875</v>
      </c>
      <c r="H7061">
        <f t="shared" si="1101"/>
        <v>4513</v>
      </c>
      <c r="I7061">
        <f t="shared" si="1102"/>
        <v>1998</v>
      </c>
      <c r="J7061">
        <f t="shared" si="1103"/>
        <v>4</v>
      </c>
      <c r="K7061" s="24">
        <f t="shared" si="1104"/>
        <v>12.875</v>
      </c>
      <c r="L7061" s="24">
        <f t="shared" si="1105"/>
        <v>4.5129999999999999</v>
      </c>
      <c r="M7061" s="24">
        <f t="shared" si="1106"/>
        <v>0.375</v>
      </c>
      <c r="N7061" s="24">
        <f t="shared" si="1107"/>
        <v>3.8170000000000002</v>
      </c>
      <c r="O7061" s="24">
        <f t="shared" si="1108"/>
        <v>0</v>
      </c>
      <c r="P7061" s="24">
        <f t="shared" si="1109"/>
        <v>0</v>
      </c>
    </row>
    <row r="7062" spans="1:16" x14ac:dyDescent="0.25">
      <c r="A7062" s="15">
        <v>35913</v>
      </c>
      <c r="B7062">
        <v>0</v>
      </c>
      <c r="C7062">
        <v>0</v>
      </c>
      <c r="D7062">
        <v>0</v>
      </c>
      <c r="E7062">
        <v>3807</v>
      </c>
      <c r="F7062">
        <v>0</v>
      </c>
      <c r="G7062">
        <f t="shared" si="1100"/>
        <v>13250</v>
      </c>
      <c r="H7062">
        <f t="shared" si="1101"/>
        <v>4523</v>
      </c>
      <c r="I7062">
        <f t="shared" si="1102"/>
        <v>1998</v>
      </c>
      <c r="J7062">
        <f t="shared" si="1103"/>
        <v>4</v>
      </c>
      <c r="K7062" s="24">
        <f t="shared" si="1104"/>
        <v>13.25</v>
      </c>
      <c r="L7062" s="24">
        <f t="shared" si="1105"/>
        <v>4.5229999999999997</v>
      </c>
      <c r="M7062" s="24">
        <f t="shared" si="1106"/>
        <v>0</v>
      </c>
      <c r="N7062" s="24">
        <f t="shared" si="1107"/>
        <v>3.8069999999999999</v>
      </c>
      <c r="O7062" s="24">
        <f t="shared" si="1108"/>
        <v>0</v>
      </c>
      <c r="P7062" s="24">
        <f t="shared" si="1109"/>
        <v>0</v>
      </c>
    </row>
    <row r="7063" spans="1:16" x14ac:dyDescent="0.25">
      <c r="A7063" s="15">
        <v>35914</v>
      </c>
      <c r="B7063">
        <v>0</v>
      </c>
      <c r="C7063">
        <v>0</v>
      </c>
      <c r="D7063">
        <v>0</v>
      </c>
      <c r="E7063">
        <v>3816</v>
      </c>
      <c r="F7063">
        <v>0</v>
      </c>
      <c r="G7063">
        <f t="shared" si="1100"/>
        <v>13250</v>
      </c>
      <c r="H7063">
        <f t="shared" si="1101"/>
        <v>4514</v>
      </c>
      <c r="I7063">
        <f t="shared" si="1102"/>
        <v>1998</v>
      </c>
      <c r="J7063">
        <f t="shared" si="1103"/>
        <v>4</v>
      </c>
      <c r="K7063" s="24">
        <f t="shared" si="1104"/>
        <v>13.25</v>
      </c>
      <c r="L7063" s="24">
        <f t="shared" si="1105"/>
        <v>4.5140000000000002</v>
      </c>
      <c r="M7063" s="24">
        <f t="shared" si="1106"/>
        <v>0</v>
      </c>
      <c r="N7063" s="24">
        <f t="shared" si="1107"/>
        <v>3.8159999999999998</v>
      </c>
      <c r="O7063" s="24">
        <f t="shared" si="1108"/>
        <v>0</v>
      </c>
      <c r="P7063" s="24">
        <f t="shared" si="1109"/>
        <v>0</v>
      </c>
    </row>
    <row r="7064" spans="1:16" x14ac:dyDescent="0.25">
      <c r="A7064" s="15">
        <v>35915</v>
      </c>
      <c r="B7064">
        <v>0</v>
      </c>
      <c r="C7064">
        <v>0</v>
      </c>
      <c r="D7064">
        <v>0</v>
      </c>
      <c r="E7064">
        <v>3816</v>
      </c>
      <c r="F7064">
        <v>0</v>
      </c>
      <c r="G7064">
        <f t="shared" si="1100"/>
        <v>13250</v>
      </c>
      <c r="H7064">
        <f t="shared" si="1101"/>
        <v>4514</v>
      </c>
      <c r="I7064">
        <f t="shared" si="1102"/>
        <v>1998</v>
      </c>
      <c r="J7064">
        <f t="shared" si="1103"/>
        <v>4</v>
      </c>
      <c r="K7064" s="24">
        <f t="shared" si="1104"/>
        <v>13.25</v>
      </c>
      <c r="L7064" s="24">
        <f t="shared" si="1105"/>
        <v>4.5140000000000002</v>
      </c>
      <c r="M7064" s="24">
        <f t="shared" si="1106"/>
        <v>0</v>
      </c>
      <c r="N7064" s="24">
        <f t="shared" si="1107"/>
        <v>3.8159999999999998</v>
      </c>
      <c r="O7064" s="24">
        <f t="shared" si="1108"/>
        <v>0</v>
      </c>
      <c r="P7064" s="24">
        <f t="shared" si="1109"/>
        <v>0</v>
      </c>
    </row>
    <row r="7065" spans="1:16" x14ac:dyDescent="0.25">
      <c r="A7065" s="15">
        <v>35916</v>
      </c>
      <c r="B7065">
        <v>0</v>
      </c>
      <c r="C7065">
        <v>34</v>
      </c>
      <c r="D7065">
        <v>0</v>
      </c>
      <c r="E7065">
        <v>3822</v>
      </c>
      <c r="F7065">
        <v>0</v>
      </c>
      <c r="G7065">
        <f t="shared" si="1100"/>
        <v>13216</v>
      </c>
      <c r="H7065">
        <f t="shared" si="1101"/>
        <v>4508</v>
      </c>
      <c r="I7065">
        <f t="shared" si="1102"/>
        <v>1998</v>
      </c>
      <c r="J7065">
        <f t="shared" si="1103"/>
        <v>5</v>
      </c>
      <c r="K7065" s="24">
        <f t="shared" si="1104"/>
        <v>13.215999999999999</v>
      </c>
      <c r="L7065" s="24">
        <f t="shared" si="1105"/>
        <v>4.508</v>
      </c>
      <c r="M7065" s="24">
        <f t="shared" si="1106"/>
        <v>3.4000000000000002E-2</v>
      </c>
      <c r="N7065" s="24">
        <f t="shared" si="1107"/>
        <v>3.8220000000000001</v>
      </c>
      <c r="O7065" s="24">
        <f t="shared" si="1108"/>
        <v>0</v>
      </c>
      <c r="P7065" s="24">
        <f t="shared" si="1109"/>
        <v>0</v>
      </c>
    </row>
    <row r="7066" spans="1:16" x14ac:dyDescent="0.25">
      <c r="A7066" s="15">
        <v>35917</v>
      </c>
      <c r="B7066">
        <v>0</v>
      </c>
      <c r="C7066">
        <v>584</v>
      </c>
      <c r="D7066">
        <v>0</v>
      </c>
      <c r="E7066">
        <v>3819</v>
      </c>
      <c r="F7066">
        <v>0</v>
      </c>
      <c r="G7066">
        <f t="shared" si="1100"/>
        <v>12666</v>
      </c>
      <c r="H7066">
        <f t="shared" si="1101"/>
        <v>4511</v>
      </c>
      <c r="I7066">
        <f t="shared" si="1102"/>
        <v>1998</v>
      </c>
      <c r="J7066">
        <f t="shared" si="1103"/>
        <v>5</v>
      </c>
      <c r="K7066" s="24">
        <f t="shared" si="1104"/>
        <v>12.666</v>
      </c>
      <c r="L7066" s="24">
        <f t="shared" si="1105"/>
        <v>4.5110000000000001</v>
      </c>
      <c r="M7066" s="24">
        <f t="shared" si="1106"/>
        <v>0.58399999999999996</v>
      </c>
      <c r="N7066" s="24">
        <f t="shared" si="1107"/>
        <v>3.819</v>
      </c>
      <c r="O7066" s="24">
        <f t="shared" si="1108"/>
        <v>0</v>
      </c>
      <c r="P7066" s="24">
        <f t="shared" si="1109"/>
        <v>0</v>
      </c>
    </row>
    <row r="7067" spans="1:16" x14ac:dyDescent="0.25">
      <c r="A7067" s="15">
        <v>35918</v>
      </c>
      <c r="B7067">
        <v>0</v>
      </c>
      <c r="C7067">
        <v>0</v>
      </c>
      <c r="D7067">
        <v>0</v>
      </c>
      <c r="E7067">
        <v>3820</v>
      </c>
      <c r="F7067">
        <v>0</v>
      </c>
      <c r="G7067">
        <f t="shared" si="1100"/>
        <v>13250</v>
      </c>
      <c r="H7067">
        <f t="shared" si="1101"/>
        <v>4510</v>
      </c>
      <c r="I7067">
        <f t="shared" si="1102"/>
        <v>1998</v>
      </c>
      <c r="J7067">
        <f t="shared" si="1103"/>
        <v>5</v>
      </c>
      <c r="K7067" s="24">
        <f t="shared" si="1104"/>
        <v>13.25</v>
      </c>
      <c r="L7067" s="24">
        <f t="shared" si="1105"/>
        <v>4.51</v>
      </c>
      <c r="M7067" s="24">
        <f t="shared" si="1106"/>
        <v>0</v>
      </c>
      <c r="N7067" s="24">
        <f t="shared" si="1107"/>
        <v>3.82</v>
      </c>
      <c r="O7067" s="24">
        <f t="shared" si="1108"/>
        <v>0</v>
      </c>
      <c r="P7067" s="24">
        <f t="shared" si="1109"/>
        <v>0</v>
      </c>
    </row>
    <row r="7068" spans="1:16" x14ac:dyDescent="0.25">
      <c r="A7068" s="15">
        <v>35919</v>
      </c>
      <c r="B7068">
        <v>0</v>
      </c>
      <c r="C7068">
        <v>0</v>
      </c>
      <c r="D7068">
        <v>0</v>
      </c>
      <c r="E7068">
        <v>3810</v>
      </c>
      <c r="F7068">
        <v>0</v>
      </c>
      <c r="G7068">
        <f t="shared" si="1100"/>
        <v>13250</v>
      </c>
      <c r="H7068">
        <f t="shared" si="1101"/>
        <v>4520</v>
      </c>
      <c r="I7068">
        <f t="shared" si="1102"/>
        <v>1998</v>
      </c>
      <c r="J7068">
        <f t="shared" si="1103"/>
        <v>5</v>
      </c>
      <c r="K7068" s="24">
        <f t="shared" si="1104"/>
        <v>13.25</v>
      </c>
      <c r="L7068" s="24">
        <f t="shared" si="1105"/>
        <v>4.5199999999999996</v>
      </c>
      <c r="M7068" s="24">
        <f t="shared" si="1106"/>
        <v>0</v>
      </c>
      <c r="N7068" s="24">
        <f t="shared" si="1107"/>
        <v>3.81</v>
      </c>
      <c r="O7068" s="24">
        <f t="shared" si="1108"/>
        <v>0</v>
      </c>
      <c r="P7068" s="24">
        <f t="shared" si="1109"/>
        <v>0</v>
      </c>
    </row>
    <row r="7069" spans="1:16" x14ac:dyDescent="0.25">
      <c r="A7069" s="15">
        <v>35920</v>
      </c>
      <c r="B7069">
        <v>0</v>
      </c>
      <c r="C7069">
        <v>0</v>
      </c>
      <c r="D7069">
        <v>0</v>
      </c>
      <c r="E7069">
        <v>3814</v>
      </c>
      <c r="F7069">
        <v>0</v>
      </c>
      <c r="G7069">
        <f t="shared" si="1100"/>
        <v>13250</v>
      </c>
      <c r="H7069">
        <f t="shared" si="1101"/>
        <v>4516</v>
      </c>
      <c r="I7069">
        <f t="shared" si="1102"/>
        <v>1998</v>
      </c>
      <c r="J7069">
        <f t="shared" si="1103"/>
        <v>5</v>
      </c>
      <c r="K7069" s="24">
        <f t="shared" si="1104"/>
        <v>13.25</v>
      </c>
      <c r="L7069" s="24">
        <f t="shared" si="1105"/>
        <v>4.516</v>
      </c>
      <c r="M7069" s="24">
        <f t="shared" si="1106"/>
        <v>0</v>
      </c>
      <c r="N7069" s="24">
        <f t="shared" si="1107"/>
        <v>3.8140000000000001</v>
      </c>
      <c r="O7069" s="24">
        <f t="shared" si="1108"/>
        <v>0</v>
      </c>
      <c r="P7069" s="24">
        <f t="shared" si="1109"/>
        <v>0</v>
      </c>
    </row>
    <row r="7070" spans="1:16" x14ac:dyDescent="0.25">
      <c r="A7070" s="15">
        <v>35921</v>
      </c>
      <c r="B7070">
        <v>0</v>
      </c>
      <c r="C7070">
        <v>0</v>
      </c>
      <c r="D7070">
        <v>0</v>
      </c>
      <c r="E7070">
        <v>3813</v>
      </c>
      <c r="F7070">
        <v>0</v>
      </c>
      <c r="G7070">
        <f t="shared" si="1100"/>
        <v>13250</v>
      </c>
      <c r="H7070">
        <f t="shared" si="1101"/>
        <v>4517</v>
      </c>
      <c r="I7070">
        <f t="shared" si="1102"/>
        <v>1998</v>
      </c>
      <c r="J7070">
        <f t="shared" si="1103"/>
        <v>5</v>
      </c>
      <c r="K7070" s="24">
        <f t="shared" si="1104"/>
        <v>13.25</v>
      </c>
      <c r="L7070" s="24">
        <f t="shared" si="1105"/>
        <v>4.5170000000000003</v>
      </c>
      <c r="M7070" s="24">
        <f t="shared" si="1106"/>
        <v>0</v>
      </c>
      <c r="N7070" s="24">
        <f t="shared" si="1107"/>
        <v>3.8130000000000002</v>
      </c>
      <c r="O7070" s="24">
        <f t="shared" si="1108"/>
        <v>0</v>
      </c>
      <c r="P7070" s="24">
        <f t="shared" si="1109"/>
        <v>0</v>
      </c>
    </row>
    <row r="7071" spans="1:16" x14ac:dyDescent="0.25">
      <c r="A7071" s="15">
        <v>35922</v>
      </c>
      <c r="B7071">
        <v>0</v>
      </c>
      <c r="C7071">
        <v>947</v>
      </c>
      <c r="D7071">
        <v>0</v>
      </c>
      <c r="E7071">
        <v>3809</v>
      </c>
      <c r="F7071">
        <v>0</v>
      </c>
      <c r="G7071">
        <f t="shared" si="1100"/>
        <v>12303</v>
      </c>
      <c r="H7071">
        <f t="shared" si="1101"/>
        <v>4521</v>
      </c>
      <c r="I7071">
        <f t="shared" si="1102"/>
        <v>1998</v>
      </c>
      <c r="J7071">
        <f t="shared" si="1103"/>
        <v>5</v>
      </c>
      <c r="K7071" s="24">
        <f t="shared" si="1104"/>
        <v>12.303000000000001</v>
      </c>
      <c r="L7071" s="24">
        <f t="shared" si="1105"/>
        <v>4.5209999999999999</v>
      </c>
      <c r="M7071" s="24">
        <f t="shared" si="1106"/>
        <v>0.94699999999999995</v>
      </c>
      <c r="N7071" s="24">
        <f t="shared" si="1107"/>
        <v>3.8090000000000002</v>
      </c>
      <c r="O7071" s="24">
        <f t="shared" si="1108"/>
        <v>0</v>
      </c>
      <c r="P7071" s="24">
        <f t="shared" si="1109"/>
        <v>0</v>
      </c>
    </row>
    <row r="7072" spans="1:16" x14ac:dyDescent="0.25">
      <c r="A7072" s="15">
        <v>35923</v>
      </c>
      <c r="B7072">
        <v>0</v>
      </c>
      <c r="C7072">
        <v>0</v>
      </c>
      <c r="D7072">
        <v>0</v>
      </c>
      <c r="E7072">
        <v>3807</v>
      </c>
      <c r="F7072">
        <v>0</v>
      </c>
      <c r="G7072">
        <f t="shared" si="1100"/>
        <v>13250</v>
      </c>
      <c r="H7072">
        <f t="shared" si="1101"/>
        <v>4523</v>
      </c>
      <c r="I7072">
        <f t="shared" si="1102"/>
        <v>1998</v>
      </c>
      <c r="J7072">
        <f t="shared" si="1103"/>
        <v>5</v>
      </c>
      <c r="K7072" s="24">
        <f t="shared" si="1104"/>
        <v>13.25</v>
      </c>
      <c r="L7072" s="24">
        <f t="shared" si="1105"/>
        <v>4.5229999999999997</v>
      </c>
      <c r="M7072" s="24">
        <f t="shared" si="1106"/>
        <v>0</v>
      </c>
      <c r="N7072" s="24">
        <f t="shared" si="1107"/>
        <v>3.8069999999999999</v>
      </c>
      <c r="O7072" s="24">
        <f t="shared" si="1108"/>
        <v>0</v>
      </c>
      <c r="P7072" s="24">
        <f t="shared" si="1109"/>
        <v>0</v>
      </c>
    </row>
    <row r="7073" spans="1:16" x14ac:dyDescent="0.25">
      <c r="A7073" s="15">
        <v>35924</v>
      </c>
      <c r="B7073">
        <v>0</v>
      </c>
      <c r="C7073">
        <v>0</v>
      </c>
      <c r="D7073">
        <v>0</v>
      </c>
      <c r="E7073">
        <v>3806</v>
      </c>
      <c r="F7073">
        <v>0</v>
      </c>
      <c r="G7073">
        <f t="shared" si="1100"/>
        <v>13250</v>
      </c>
      <c r="H7073">
        <f t="shared" si="1101"/>
        <v>4524</v>
      </c>
      <c r="I7073">
        <f t="shared" si="1102"/>
        <v>1998</v>
      </c>
      <c r="J7073">
        <f t="shared" si="1103"/>
        <v>5</v>
      </c>
      <c r="K7073" s="24">
        <f t="shared" si="1104"/>
        <v>13.25</v>
      </c>
      <c r="L7073" s="24">
        <f t="shared" si="1105"/>
        <v>4.524</v>
      </c>
      <c r="M7073" s="24">
        <f t="shared" si="1106"/>
        <v>0</v>
      </c>
      <c r="N7073" s="24">
        <f t="shared" si="1107"/>
        <v>3.806</v>
      </c>
      <c r="O7073" s="24">
        <f t="shared" si="1108"/>
        <v>0</v>
      </c>
      <c r="P7073" s="24">
        <f t="shared" si="1109"/>
        <v>0</v>
      </c>
    </row>
    <row r="7074" spans="1:16" x14ac:dyDescent="0.25">
      <c r="A7074" s="15">
        <v>35925</v>
      </c>
      <c r="B7074">
        <v>0</v>
      </c>
      <c r="C7074">
        <v>0</v>
      </c>
      <c r="D7074">
        <v>0</v>
      </c>
      <c r="E7074">
        <v>3799</v>
      </c>
      <c r="F7074">
        <v>0</v>
      </c>
      <c r="G7074">
        <f t="shared" si="1100"/>
        <v>13250</v>
      </c>
      <c r="H7074">
        <f t="shared" si="1101"/>
        <v>4531</v>
      </c>
      <c r="I7074">
        <f t="shared" si="1102"/>
        <v>1998</v>
      </c>
      <c r="J7074">
        <f t="shared" si="1103"/>
        <v>5</v>
      </c>
      <c r="K7074" s="24">
        <f t="shared" si="1104"/>
        <v>13.25</v>
      </c>
      <c r="L7074" s="24">
        <f t="shared" si="1105"/>
        <v>4.5309999999999997</v>
      </c>
      <c r="M7074" s="24">
        <f t="shared" si="1106"/>
        <v>0</v>
      </c>
      <c r="N7074" s="24">
        <f t="shared" si="1107"/>
        <v>3.7989999999999999</v>
      </c>
      <c r="O7074" s="24">
        <f t="shared" si="1108"/>
        <v>0</v>
      </c>
      <c r="P7074" s="24">
        <f t="shared" si="1109"/>
        <v>0</v>
      </c>
    </row>
    <row r="7075" spans="1:16" x14ac:dyDescent="0.25">
      <c r="A7075" s="15">
        <v>35926</v>
      </c>
      <c r="B7075">
        <v>0</v>
      </c>
      <c r="C7075">
        <v>869</v>
      </c>
      <c r="D7075">
        <v>0</v>
      </c>
      <c r="E7075">
        <v>3818</v>
      </c>
      <c r="F7075">
        <v>0</v>
      </c>
      <c r="G7075">
        <f t="shared" si="1100"/>
        <v>12381</v>
      </c>
      <c r="H7075">
        <f t="shared" si="1101"/>
        <v>4512</v>
      </c>
      <c r="I7075">
        <f t="shared" si="1102"/>
        <v>1998</v>
      </c>
      <c r="J7075">
        <f t="shared" si="1103"/>
        <v>5</v>
      </c>
      <c r="K7075" s="24">
        <f t="shared" si="1104"/>
        <v>12.381</v>
      </c>
      <c r="L7075" s="24">
        <f t="shared" si="1105"/>
        <v>4.5119999999999996</v>
      </c>
      <c r="M7075" s="24">
        <f t="shared" si="1106"/>
        <v>0.86899999999999999</v>
      </c>
      <c r="N7075" s="24">
        <f t="shared" si="1107"/>
        <v>3.8180000000000001</v>
      </c>
      <c r="O7075" s="24">
        <f t="shared" si="1108"/>
        <v>0</v>
      </c>
      <c r="P7075" s="24">
        <f t="shared" si="1109"/>
        <v>0</v>
      </c>
    </row>
    <row r="7076" spans="1:16" x14ac:dyDescent="0.25">
      <c r="A7076" s="15">
        <v>35927</v>
      </c>
      <c r="B7076">
        <v>0</v>
      </c>
      <c r="C7076">
        <v>0</v>
      </c>
      <c r="D7076">
        <v>0</v>
      </c>
      <c r="E7076">
        <v>3807</v>
      </c>
      <c r="F7076">
        <v>0</v>
      </c>
      <c r="G7076">
        <f t="shared" si="1100"/>
        <v>13250</v>
      </c>
      <c r="H7076">
        <f t="shared" si="1101"/>
        <v>4523</v>
      </c>
      <c r="I7076">
        <f t="shared" si="1102"/>
        <v>1998</v>
      </c>
      <c r="J7076">
        <f t="shared" si="1103"/>
        <v>5</v>
      </c>
      <c r="K7076" s="24">
        <f t="shared" si="1104"/>
        <v>13.25</v>
      </c>
      <c r="L7076" s="24">
        <f t="shared" si="1105"/>
        <v>4.5229999999999997</v>
      </c>
      <c r="M7076" s="24">
        <f t="shared" si="1106"/>
        <v>0</v>
      </c>
      <c r="N7076" s="24">
        <f t="shared" si="1107"/>
        <v>3.8069999999999999</v>
      </c>
      <c r="O7076" s="24">
        <f t="shared" si="1108"/>
        <v>0</v>
      </c>
      <c r="P7076" s="24">
        <f t="shared" si="1109"/>
        <v>0</v>
      </c>
    </row>
    <row r="7077" spans="1:16" x14ac:dyDescent="0.25">
      <c r="A7077" s="15">
        <v>35928</v>
      </c>
      <c r="B7077">
        <v>0</v>
      </c>
      <c r="C7077">
        <v>0</v>
      </c>
      <c r="D7077">
        <v>0</v>
      </c>
      <c r="E7077">
        <v>3808</v>
      </c>
      <c r="F7077">
        <v>0</v>
      </c>
      <c r="G7077">
        <f t="shared" si="1100"/>
        <v>13250</v>
      </c>
      <c r="H7077">
        <f t="shared" si="1101"/>
        <v>4522</v>
      </c>
      <c r="I7077">
        <f t="shared" si="1102"/>
        <v>1998</v>
      </c>
      <c r="J7077">
        <f t="shared" si="1103"/>
        <v>5</v>
      </c>
      <c r="K7077" s="24">
        <f t="shared" si="1104"/>
        <v>13.25</v>
      </c>
      <c r="L7077" s="24">
        <f t="shared" si="1105"/>
        <v>4.5220000000000002</v>
      </c>
      <c r="M7077" s="24">
        <f t="shared" si="1106"/>
        <v>0</v>
      </c>
      <c r="N7077" s="24">
        <f t="shared" si="1107"/>
        <v>3.8079999999999998</v>
      </c>
      <c r="O7077" s="24">
        <f t="shared" si="1108"/>
        <v>0</v>
      </c>
      <c r="P7077" s="24">
        <f t="shared" si="1109"/>
        <v>0</v>
      </c>
    </row>
    <row r="7078" spans="1:16" x14ac:dyDescent="0.25">
      <c r="A7078" s="15">
        <v>35929</v>
      </c>
      <c r="B7078">
        <v>0</v>
      </c>
      <c r="C7078">
        <v>0</v>
      </c>
      <c r="D7078">
        <v>0</v>
      </c>
      <c r="E7078">
        <v>3717</v>
      </c>
      <c r="F7078">
        <v>0</v>
      </c>
      <c r="G7078">
        <f t="shared" si="1100"/>
        <v>13250</v>
      </c>
      <c r="H7078">
        <f t="shared" si="1101"/>
        <v>4613</v>
      </c>
      <c r="I7078">
        <f t="shared" si="1102"/>
        <v>1998</v>
      </c>
      <c r="J7078">
        <f t="shared" si="1103"/>
        <v>5</v>
      </c>
      <c r="K7078" s="24">
        <f t="shared" si="1104"/>
        <v>13.25</v>
      </c>
      <c r="L7078" s="24">
        <f t="shared" si="1105"/>
        <v>4.6130000000000004</v>
      </c>
      <c r="M7078" s="24">
        <f t="shared" si="1106"/>
        <v>0</v>
      </c>
      <c r="N7078" s="24">
        <f t="shared" si="1107"/>
        <v>3.7170000000000001</v>
      </c>
      <c r="O7078" s="24">
        <f t="shared" si="1108"/>
        <v>0</v>
      </c>
      <c r="P7078" s="24">
        <f t="shared" si="1109"/>
        <v>0</v>
      </c>
    </row>
    <row r="7079" spans="1:16" x14ac:dyDescent="0.25">
      <c r="A7079" s="15">
        <v>35930</v>
      </c>
      <c r="B7079">
        <v>0</v>
      </c>
      <c r="C7079">
        <v>554</v>
      </c>
      <c r="D7079">
        <v>0</v>
      </c>
      <c r="E7079">
        <v>3645</v>
      </c>
      <c r="F7079">
        <v>0</v>
      </c>
      <c r="G7079">
        <f t="shared" si="1100"/>
        <v>12696</v>
      </c>
      <c r="H7079">
        <f t="shared" si="1101"/>
        <v>4685</v>
      </c>
      <c r="I7079">
        <f t="shared" si="1102"/>
        <v>1998</v>
      </c>
      <c r="J7079">
        <f t="shared" si="1103"/>
        <v>5</v>
      </c>
      <c r="K7079" s="24">
        <f t="shared" si="1104"/>
        <v>12.696</v>
      </c>
      <c r="L7079" s="24">
        <f t="shared" si="1105"/>
        <v>4.6849999999999996</v>
      </c>
      <c r="M7079" s="24">
        <f t="shared" si="1106"/>
        <v>0.55400000000000005</v>
      </c>
      <c r="N7079" s="24">
        <f t="shared" si="1107"/>
        <v>3.645</v>
      </c>
      <c r="O7079" s="24">
        <f t="shared" si="1108"/>
        <v>0</v>
      </c>
      <c r="P7079" s="24">
        <f t="shared" si="1109"/>
        <v>0</v>
      </c>
    </row>
    <row r="7080" spans="1:16" x14ac:dyDescent="0.25">
      <c r="A7080" s="15">
        <v>35931</v>
      </c>
      <c r="B7080">
        <v>0</v>
      </c>
      <c r="C7080">
        <v>1082</v>
      </c>
      <c r="D7080">
        <v>0</v>
      </c>
      <c r="E7080">
        <v>5139</v>
      </c>
      <c r="F7080">
        <v>0</v>
      </c>
      <c r="G7080">
        <f t="shared" si="1100"/>
        <v>12168</v>
      </c>
      <c r="H7080">
        <f t="shared" si="1101"/>
        <v>3191</v>
      </c>
      <c r="I7080">
        <f t="shared" si="1102"/>
        <v>1998</v>
      </c>
      <c r="J7080">
        <f t="shared" si="1103"/>
        <v>5</v>
      </c>
      <c r="K7080" s="24">
        <f t="shared" si="1104"/>
        <v>12.167999999999999</v>
      </c>
      <c r="L7080" s="24">
        <f t="shared" si="1105"/>
        <v>3.1909999999999998</v>
      </c>
      <c r="M7080" s="24">
        <f t="shared" si="1106"/>
        <v>1.0820000000000001</v>
      </c>
      <c r="N7080" s="24">
        <f t="shared" si="1107"/>
        <v>5.1390000000000002</v>
      </c>
      <c r="O7080" s="24">
        <f t="shared" si="1108"/>
        <v>0</v>
      </c>
      <c r="P7080" s="24">
        <f t="shared" si="1109"/>
        <v>0</v>
      </c>
    </row>
    <row r="7081" spans="1:16" x14ac:dyDescent="0.25">
      <c r="A7081" s="15">
        <v>35932</v>
      </c>
      <c r="B7081">
        <v>0</v>
      </c>
      <c r="C7081">
        <v>1084</v>
      </c>
      <c r="D7081">
        <v>0</v>
      </c>
      <c r="E7081">
        <v>5723</v>
      </c>
      <c r="F7081">
        <v>0</v>
      </c>
      <c r="G7081">
        <f t="shared" si="1100"/>
        <v>12166</v>
      </c>
      <c r="H7081">
        <f t="shared" si="1101"/>
        <v>2607</v>
      </c>
      <c r="I7081">
        <f t="shared" si="1102"/>
        <v>1998</v>
      </c>
      <c r="J7081">
        <f t="shared" si="1103"/>
        <v>5</v>
      </c>
      <c r="K7081" s="24">
        <f t="shared" si="1104"/>
        <v>12.166</v>
      </c>
      <c r="L7081" s="24">
        <f t="shared" si="1105"/>
        <v>2.6070000000000002</v>
      </c>
      <c r="M7081" s="24">
        <f t="shared" si="1106"/>
        <v>1.0840000000000001</v>
      </c>
      <c r="N7081" s="24">
        <f t="shared" si="1107"/>
        <v>5.7229999999999999</v>
      </c>
      <c r="O7081" s="24">
        <f t="shared" si="1108"/>
        <v>0</v>
      </c>
      <c r="P7081" s="24">
        <f t="shared" si="1109"/>
        <v>0</v>
      </c>
    </row>
    <row r="7082" spans="1:16" x14ac:dyDescent="0.25">
      <c r="A7082" s="15">
        <v>35933</v>
      </c>
      <c r="B7082">
        <v>0</v>
      </c>
      <c r="C7082">
        <v>1115</v>
      </c>
      <c r="D7082">
        <v>0</v>
      </c>
      <c r="E7082">
        <v>5712</v>
      </c>
      <c r="F7082">
        <v>0</v>
      </c>
      <c r="G7082">
        <f t="shared" si="1100"/>
        <v>12135</v>
      </c>
      <c r="H7082">
        <f t="shared" si="1101"/>
        <v>2618</v>
      </c>
      <c r="I7082">
        <f t="shared" si="1102"/>
        <v>1998</v>
      </c>
      <c r="J7082">
        <f t="shared" si="1103"/>
        <v>5</v>
      </c>
      <c r="K7082" s="24">
        <f t="shared" si="1104"/>
        <v>12.135</v>
      </c>
      <c r="L7082" s="24">
        <f t="shared" si="1105"/>
        <v>2.6179999999999999</v>
      </c>
      <c r="M7082" s="24">
        <f t="shared" si="1106"/>
        <v>1.115</v>
      </c>
      <c r="N7082" s="24">
        <f t="shared" si="1107"/>
        <v>5.7119999999999997</v>
      </c>
      <c r="O7082" s="24">
        <f t="shared" si="1108"/>
        <v>0</v>
      </c>
      <c r="P7082" s="24">
        <f t="shared" si="1109"/>
        <v>0</v>
      </c>
    </row>
    <row r="7083" spans="1:16" x14ac:dyDescent="0.25">
      <c r="A7083" s="15">
        <v>35934</v>
      </c>
      <c r="B7083">
        <v>0</v>
      </c>
      <c r="C7083">
        <v>1276</v>
      </c>
      <c r="D7083">
        <v>0</v>
      </c>
      <c r="E7083">
        <v>5719</v>
      </c>
      <c r="F7083">
        <v>0</v>
      </c>
      <c r="G7083">
        <f t="shared" si="1100"/>
        <v>11974</v>
      </c>
      <c r="H7083">
        <f t="shared" si="1101"/>
        <v>2611</v>
      </c>
      <c r="I7083">
        <f t="shared" si="1102"/>
        <v>1998</v>
      </c>
      <c r="J7083">
        <f t="shared" si="1103"/>
        <v>5</v>
      </c>
      <c r="K7083" s="24">
        <f t="shared" si="1104"/>
        <v>11.974</v>
      </c>
      <c r="L7083" s="24">
        <f t="shared" si="1105"/>
        <v>2.6110000000000002</v>
      </c>
      <c r="M7083" s="24">
        <f t="shared" si="1106"/>
        <v>1.276</v>
      </c>
      <c r="N7083" s="24">
        <f t="shared" si="1107"/>
        <v>5.7190000000000003</v>
      </c>
      <c r="O7083" s="24">
        <f t="shared" si="1108"/>
        <v>0</v>
      </c>
      <c r="P7083" s="24">
        <f t="shared" si="1109"/>
        <v>0</v>
      </c>
    </row>
    <row r="7084" spans="1:16" x14ac:dyDescent="0.25">
      <c r="A7084" s="15">
        <v>35935</v>
      </c>
      <c r="B7084">
        <v>0</v>
      </c>
      <c r="C7084">
        <v>1746</v>
      </c>
      <c r="D7084">
        <v>0</v>
      </c>
      <c r="E7084">
        <v>5653</v>
      </c>
      <c r="F7084">
        <v>0</v>
      </c>
      <c r="G7084">
        <f t="shared" si="1100"/>
        <v>11504</v>
      </c>
      <c r="H7084">
        <f t="shared" si="1101"/>
        <v>2677</v>
      </c>
      <c r="I7084">
        <f t="shared" si="1102"/>
        <v>1998</v>
      </c>
      <c r="J7084">
        <f t="shared" si="1103"/>
        <v>5</v>
      </c>
      <c r="K7084" s="24">
        <f t="shared" si="1104"/>
        <v>11.504</v>
      </c>
      <c r="L7084" s="24">
        <f t="shared" si="1105"/>
        <v>2.677</v>
      </c>
      <c r="M7084" s="24">
        <f t="shared" si="1106"/>
        <v>1.746</v>
      </c>
      <c r="N7084" s="24">
        <f t="shared" si="1107"/>
        <v>5.6529999999999996</v>
      </c>
      <c r="O7084" s="24">
        <f t="shared" si="1108"/>
        <v>0</v>
      </c>
      <c r="P7084" s="24">
        <f t="shared" si="1109"/>
        <v>0</v>
      </c>
    </row>
    <row r="7085" spans="1:16" x14ac:dyDescent="0.25">
      <c r="A7085" s="15">
        <v>35936</v>
      </c>
      <c r="B7085">
        <v>0</v>
      </c>
      <c r="C7085">
        <v>2021</v>
      </c>
      <c r="D7085">
        <v>0</v>
      </c>
      <c r="E7085">
        <v>5660</v>
      </c>
      <c r="F7085">
        <v>0</v>
      </c>
      <c r="G7085">
        <f t="shared" si="1100"/>
        <v>11229</v>
      </c>
      <c r="H7085">
        <f t="shared" si="1101"/>
        <v>2670</v>
      </c>
      <c r="I7085">
        <f t="shared" si="1102"/>
        <v>1998</v>
      </c>
      <c r="J7085">
        <f t="shared" si="1103"/>
        <v>5</v>
      </c>
      <c r="K7085" s="24">
        <f t="shared" si="1104"/>
        <v>11.228999999999999</v>
      </c>
      <c r="L7085" s="24">
        <f t="shared" si="1105"/>
        <v>2.67</v>
      </c>
      <c r="M7085" s="24">
        <f t="shared" si="1106"/>
        <v>2.0209999999999999</v>
      </c>
      <c r="N7085" s="24">
        <f t="shared" si="1107"/>
        <v>5.66</v>
      </c>
      <c r="O7085" s="24">
        <f t="shared" si="1108"/>
        <v>0</v>
      </c>
      <c r="P7085" s="24">
        <f t="shared" si="1109"/>
        <v>0</v>
      </c>
    </row>
    <row r="7086" spans="1:16" x14ac:dyDescent="0.25">
      <c r="A7086" s="15">
        <v>35937</v>
      </c>
      <c r="B7086">
        <v>0</v>
      </c>
      <c r="C7086">
        <v>3355</v>
      </c>
      <c r="D7086">
        <v>0</v>
      </c>
      <c r="E7086">
        <v>5666</v>
      </c>
      <c r="F7086">
        <v>0</v>
      </c>
      <c r="G7086">
        <f t="shared" si="1100"/>
        <v>9895</v>
      </c>
      <c r="H7086">
        <f t="shared" si="1101"/>
        <v>2664</v>
      </c>
      <c r="I7086">
        <f t="shared" si="1102"/>
        <v>1998</v>
      </c>
      <c r="J7086">
        <f t="shared" si="1103"/>
        <v>5</v>
      </c>
      <c r="K7086" s="24">
        <f t="shared" si="1104"/>
        <v>9.8949999999999996</v>
      </c>
      <c r="L7086" s="24">
        <f t="shared" si="1105"/>
        <v>2.6640000000000001</v>
      </c>
      <c r="M7086" s="24">
        <f t="shared" si="1106"/>
        <v>3.355</v>
      </c>
      <c r="N7086" s="24">
        <f t="shared" si="1107"/>
        <v>5.6660000000000004</v>
      </c>
      <c r="O7086" s="24">
        <f t="shared" si="1108"/>
        <v>0</v>
      </c>
      <c r="P7086" s="24">
        <f t="shared" si="1109"/>
        <v>0</v>
      </c>
    </row>
    <row r="7087" spans="1:16" x14ac:dyDescent="0.25">
      <c r="A7087" s="15">
        <v>35938</v>
      </c>
      <c r="B7087">
        <v>0</v>
      </c>
      <c r="C7087">
        <v>3526</v>
      </c>
      <c r="D7087">
        <v>0</v>
      </c>
      <c r="E7087">
        <v>5652</v>
      </c>
      <c r="F7087">
        <v>0</v>
      </c>
      <c r="G7087">
        <f t="shared" si="1100"/>
        <v>9724</v>
      </c>
      <c r="H7087">
        <f t="shared" si="1101"/>
        <v>2678</v>
      </c>
      <c r="I7087">
        <f t="shared" si="1102"/>
        <v>1998</v>
      </c>
      <c r="J7087">
        <f t="shared" si="1103"/>
        <v>5</v>
      </c>
      <c r="K7087" s="24">
        <f t="shared" si="1104"/>
        <v>9.7240000000000002</v>
      </c>
      <c r="L7087" s="24">
        <f t="shared" si="1105"/>
        <v>2.6779999999999999</v>
      </c>
      <c r="M7087" s="24">
        <f t="shared" si="1106"/>
        <v>3.5259999999999998</v>
      </c>
      <c r="N7087" s="24">
        <f t="shared" si="1107"/>
        <v>5.6520000000000001</v>
      </c>
      <c r="O7087" s="24">
        <f t="shared" si="1108"/>
        <v>0</v>
      </c>
      <c r="P7087" s="24">
        <f t="shared" si="1109"/>
        <v>0</v>
      </c>
    </row>
    <row r="7088" spans="1:16" x14ac:dyDescent="0.25">
      <c r="A7088" s="15">
        <v>35939</v>
      </c>
      <c r="B7088">
        <v>0</v>
      </c>
      <c r="C7088">
        <v>4404</v>
      </c>
      <c r="D7088">
        <v>0</v>
      </c>
      <c r="E7088">
        <v>6720</v>
      </c>
      <c r="F7088">
        <v>0</v>
      </c>
      <c r="G7088">
        <f t="shared" si="1100"/>
        <v>8846</v>
      </c>
      <c r="H7088">
        <f t="shared" si="1101"/>
        <v>1610</v>
      </c>
      <c r="I7088">
        <f t="shared" si="1102"/>
        <v>1998</v>
      </c>
      <c r="J7088">
        <f t="shared" si="1103"/>
        <v>5</v>
      </c>
      <c r="K7088" s="24">
        <f t="shared" si="1104"/>
        <v>8.8460000000000001</v>
      </c>
      <c r="L7088" s="24">
        <f t="shared" si="1105"/>
        <v>1.61</v>
      </c>
      <c r="M7088" s="24">
        <f t="shared" si="1106"/>
        <v>4.4039999999999999</v>
      </c>
      <c r="N7088" s="24">
        <f t="shared" si="1107"/>
        <v>6.72</v>
      </c>
      <c r="O7088" s="24">
        <f t="shared" si="1108"/>
        <v>0</v>
      </c>
      <c r="P7088" s="24">
        <f t="shared" si="1109"/>
        <v>0</v>
      </c>
    </row>
    <row r="7089" spans="1:16" x14ac:dyDescent="0.25">
      <c r="A7089" s="15">
        <v>35940</v>
      </c>
      <c r="B7089">
        <v>0</v>
      </c>
      <c r="C7089">
        <v>3955</v>
      </c>
      <c r="D7089">
        <v>0</v>
      </c>
      <c r="E7089">
        <v>7238</v>
      </c>
      <c r="F7089">
        <v>0</v>
      </c>
      <c r="G7089">
        <f t="shared" si="1100"/>
        <v>9295</v>
      </c>
      <c r="H7089">
        <f t="shared" si="1101"/>
        <v>1092</v>
      </c>
      <c r="I7089">
        <f t="shared" si="1102"/>
        <v>1998</v>
      </c>
      <c r="J7089">
        <f t="shared" si="1103"/>
        <v>5</v>
      </c>
      <c r="K7089" s="24">
        <f t="shared" si="1104"/>
        <v>9.2949999999999999</v>
      </c>
      <c r="L7089" s="24">
        <f t="shared" si="1105"/>
        <v>1.0920000000000001</v>
      </c>
      <c r="M7089" s="24">
        <f t="shared" si="1106"/>
        <v>3.9550000000000001</v>
      </c>
      <c r="N7089" s="24">
        <f t="shared" si="1107"/>
        <v>7.2380000000000004</v>
      </c>
      <c r="O7089" s="24">
        <f t="shared" si="1108"/>
        <v>0</v>
      </c>
      <c r="P7089" s="24">
        <f t="shared" si="1109"/>
        <v>0</v>
      </c>
    </row>
    <row r="7090" spans="1:16" x14ac:dyDescent="0.25">
      <c r="A7090" s="15">
        <v>35941</v>
      </c>
      <c r="B7090">
        <v>0</v>
      </c>
      <c r="C7090">
        <v>4069</v>
      </c>
      <c r="D7090">
        <v>0</v>
      </c>
      <c r="E7090">
        <v>6182</v>
      </c>
      <c r="F7090">
        <v>0</v>
      </c>
      <c r="G7090">
        <f t="shared" si="1100"/>
        <v>9181</v>
      </c>
      <c r="H7090">
        <f t="shared" si="1101"/>
        <v>2148</v>
      </c>
      <c r="I7090">
        <f t="shared" si="1102"/>
        <v>1998</v>
      </c>
      <c r="J7090">
        <f t="shared" si="1103"/>
        <v>5</v>
      </c>
      <c r="K7090" s="24">
        <f t="shared" si="1104"/>
        <v>9.1809999999999992</v>
      </c>
      <c r="L7090" s="24">
        <f t="shared" si="1105"/>
        <v>2.1480000000000001</v>
      </c>
      <c r="M7090" s="24">
        <f t="shared" si="1106"/>
        <v>4.069</v>
      </c>
      <c r="N7090" s="24">
        <f t="shared" si="1107"/>
        <v>6.1820000000000004</v>
      </c>
      <c r="O7090" s="24">
        <f t="shared" si="1108"/>
        <v>0</v>
      </c>
      <c r="P7090" s="24">
        <f t="shared" si="1109"/>
        <v>0</v>
      </c>
    </row>
    <row r="7091" spans="1:16" x14ac:dyDescent="0.25">
      <c r="A7091" s="15">
        <v>35942</v>
      </c>
      <c r="B7091">
        <v>0</v>
      </c>
      <c r="C7091">
        <v>4031</v>
      </c>
      <c r="D7091">
        <v>0</v>
      </c>
      <c r="E7091">
        <v>4566</v>
      </c>
      <c r="F7091">
        <v>0</v>
      </c>
      <c r="G7091">
        <f t="shared" si="1100"/>
        <v>9219</v>
      </c>
      <c r="H7091">
        <f t="shared" si="1101"/>
        <v>3764</v>
      </c>
      <c r="I7091">
        <f t="shared" si="1102"/>
        <v>1998</v>
      </c>
      <c r="J7091">
        <f t="shared" si="1103"/>
        <v>5</v>
      </c>
      <c r="K7091" s="24">
        <f t="shared" si="1104"/>
        <v>9.2189999999999994</v>
      </c>
      <c r="L7091" s="24">
        <f t="shared" si="1105"/>
        <v>3.7639999999999998</v>
      </c>
      <c r="M7091" s="24">
        <f t="shared" si="1106"/>
        <v>4.0309999999999997</v>
      </c>
      <c r="N7091" s="24">
        <f t="shared" si="1107"/>
        <v>4.5659999999999998</v>
      </c>
      <c r="O7091" s="24">
        <f t="shared" si="1108"/>
        <v>0</v>
      </c>
      <c r="P7091" s="24">
        <f t="shared" si="1109"/>
        <v>0</v>
      </c>
    </row>
    <row r="7092" spans="1:16" x14ac:dyDescent="0.25">
      <c r="A7092" s="15">
        <v>35943</v>
      </c>
      <c r="B7092">
        <v>0</v>
      </c>
      <c r="C7092">
        <v>3679</v>
      </c>
      <c r="D7092">
        <v>0</v>
      </c>
      <c r="E7092">
        <v>4089</v>
      </c>
      <c r="F7092">
        <v>0</v>
      </c>
      <c r="G7092">
        <f t="shared" si="1100"/>
        <v>9571</v>
      </c>
      <c r="H7092">
        <f t="shared" si="1101"/>
        <v>4241</v>
      </c>
      <c r="I7092">
        <f t="shared" si="1102"/>
        <v>1998</v>
      </c>
      <c r="J7092">
        <f t="shared" si="1103"/>
        <v>5</v>
      </c>
      <c r="K7092" s="24">
        <f t="shared" si="1104"/>
        <v>9.5709999999999997</v>
      </c>
      <c r="L7092" s="24">
        <f t="shared" si="1105"/>
        <v>4.2409999999999997</v>
      </c>
      <c r="M7092" s="24">
        <f t="shared" si="1106"/>
        <v>3.6789999999999998</v>
      </c>
      <c r="N7092" s="24">
        <f t="shared" si="1107"/>
        <v>4.0890000000000004</v>
      </c>
      <c r="O7092" s="24">
        <f t="shared" si="1108"/>
        <v>0</v>
      </c>
      <c r="P7092" s="24">
        <f t="shared" si="1109"/>
        <v>0</v>
      </c>
    </row>
    <row r="7093" spans="1:16" x14ac:dyDescent="0.25">
      <c r="A7093" s="15">
        <v>35944</v>
      </c>
      <c r="B7093">
        <v>0</v>
      </c>
      <c r="C7093">
        <v>1574</v>
      </c>
      <c r="D7093">
        <v>0</v>
      </c>
      <c r="E7093">
        <v>4047</v>
      </c>
      <c r="F7093">
        <v>0</v>
      </c>
      <c r="G7093">
        <f t="shared" si="1100"/>
        <v>11676</v>
      </c>
      <c r="H7093">
        <f t="shared" si="1101"/>
        <v>4283</v>
      </c>
      <c r="I7093">
        <f t="shared" si="1102"/>
        <v>1998</v>
      </c>
      <c r="J7093">
        <f t="shared" si="1103"/>
        <v>5</v>
      </c>
      <c r="K7093" s="24">
        <f t="shared" si="1104"/>
        <v>11.676</v>
      </c>
      <c r="L7093" s="24">
        <f t="shared" si="1105"/>
        <v>4.2830000000000004</v>
      </c>
      <c r="M7093" s="24">
        <f t="shared" si="1106"/>
        <v>1.5740000000000001</v>
      </c>
      <c r="N7093" s="24">
        <f t="shared" si="1107"/>
        <v>4.0469999999999997</v>
      </c>
      <c r="O7093" s="24">
        <f t="shared" si="1108"/>
        <v>0</v>
      </c>
      <c r="P7093" s="24">
        <f t="shared" si="1109"/>
        <v>0</v>
      </c>
    </row>
    <row r="7094" spans="1:16" x14ac:dyDescent="0.25">
      <c r="A7094" s="15">
        <v>35945</v>
      </c>
      <c r="B7094">
        <v>0</v>
      </c>
      <c r="C7094">
        <v>1382</v>
      </c>
      <c r="D7094">
        <v>0</v>
      </c>
      <c r="E7094">
        <v>3985</v>
      </c>
      <c r="F7094">
        <v>0</v>
      </c>
      <c r="G7094">
        <f t="shared" si="1100"/>
        <v>11868</v>
      </c>
      <c r="H7094">
        <f t="shared" si="1101"/>
        <v>4345</v>
      </c>
      <c r="I7094">
        <f t="shared" si="1102"/>
        <v>1998</v>
      </c>
      <c r="J7094">
        <f t="shared" si="1103"/>
        <v>5</v>
      </c>
      <c r="K7094" s="24">
        <f t="shared" si="1104"/>
        <v>11.868</v>
      </c>
      <c r="L7094" s="24">
        <f t="shared" si="1105"/>
        <v>4.3449999999999998</v>
      </c>
      <c r="M7094" s="24">
        <f t="shared" si="1106"/>
        <v>1.3819999999999999</v>
      </c>
      <c r="N7094" s="24">
        <f t="shared" si="1107"/>
        <v>3.9849999999999999</v>
      </c>
      <c r="O7094" s="24">
        <f t="shared" si="1108"/>
        <v>0</v>
      </c>
      <c r="P7094" s="24">
        <f t="shared" si="1109"/>
        <v>0</v>
      </c>
    </row>
    <row r="7095" spans="1:16" x14ac:dyDescent="0.25">
      <c r="A7095" s="15">
        <v>35946</v>
      </c>
      <c r="B7095">
        <v>0</v>
      </c>
      <c r="C7095">
        <v>1938</v>
      </c>
      <c r="D7095">
        <v>0</v>
      </c>
      <c r="E7095">
        <v>3989</v>
      </c>
      <c r="F7095">
        <v>0</v>
      </c>
      <c r="G7095">
        <f t="shared" si="1100"/>
        <v>11312</v>
      </c>
      <c r="H7095">
        <f t="shared" si="1101"/>
        <v>4341</v>
      </c>
      <c r="I7095">
        <f t="shared" si="1102"/>
        <v>1998</v>
      </c>
      <c r="J7095">
        <f t="shared" si="1103"/>
        <v>5</v>
      </c>
      <c r="K7095" s="24">
        <f t="shared" si="1104"/>
        <v>11.311999999999999</v>
      </c>
      <c r="L7095" s="24">
        <f t="shared" si="1105"/>
        <v>4.3410000000000002</v>
      </c>
      <c r="M7095" s="24">
        <f t="shared" si="1106"/>
        <v>1.9379999999999999</v>
      </c>
      <c r="N7095" s="24">
        <f t="shared" si="1107"/>
        <v>3.9889999999999999</v>
      </c>
      <c r="O7095" s="24">
        <f t="shared" si="1108"/>
        <v>0</v>
      </c>
      <c r="P7095" s="24">
        <f t="shared" si="1109"/>
        <v>0</v>
      </c>
    </row>
    <row r="7096" spans="1:16" x14ac:dyDescent="0.25">
      <c r="A7096" s="15">
        <v>35947</v>
      </c>
      <c r="B7096">
        <v>0</v>
      </c>
      <c r="C7096">
        <v>1849</v>
      </c>
      <c r="D7096">
        <v>0</v>
      </c>
      <c r="E7096">
        <v>3987</v>
      </c>
      <c r="F7096">
        <v>0</v>
      </c>
      <c r="G7096">
        <f t="shared" si="1100"/>
        <v>11401</v>
      </c>
      <c r="H7096">
        <f t="shared" si="1101"/>
        <v>4343</v>
      </c>
      <c r="I7096">
        <f t="shared" si="1102"/>
        <v>1998</v>
      </c>
      <c r="J7096">
        <f t="shared" si="1103"/>
        <v>6</v>
      </c>
      <c r="K7096" s="24">
        <f t="shared" si="1104"/>
        <v>11.401</v>
      </c>
      <c r="L7096" s="24">
        <f t="shared" si="1105"/>
        <v>4.343</v>
      </c>
      <c r="M7096" s="24">
        <f t="shared" si="1106"/>
        <v>1.849</v>
      </c>
      <c r="N7096" s="24">
        <f t="shared" si="1107"/>
        <v>3.9870000000000001</v>
      </c>
      <c r="O7096" s="24">
        <f t="shared" si="1108"/>
        <v>0</v>
      </c>
      <c r="P7096" s="24">
        <f t="shared" si="1109"/>
        <v>0</v>
      </c>
    </row>
    <row r="7097" spans="1:16" x14ac:dyDescent="0.25">
      <c r="A7097" s="15">
        <v>35948</v>
      </c>
      <c r="B7097">
        <v>0</v>
      </c>
      <c r="C7097">
        <v>1672</v>
      </c>
      <c r="D7097">
        <v>0</v>
      </c>
      <c r="E7097">
        <v>3981</v>
      </c>
      <c r="F7097">
        <v>0</v>
      </c>
      <c r="G7097">
        <f t="shared" si="1100"/>
        <v>11578</v>
      </c>
      <c r="H7097">
        <f t="shared" si="1101"/>
        <v>4349</v>
      </c>
      <c r="I7097">
        <f t="shared" si="1102"/>
        <v>1998</v>
      </c>
      <c r="J7097">
        <f t="shared" si="1103"/>
        <v>6</v>
      </c>
      <c r="K7097" s="24">
        <f t="shared" si="1104"/>
        <v>11.577999999999999</v>
      </c>
      <c r="L7097" s="24">
        <f t="shared" si="1105"/>
        <v>4.3490000000000002</v>
      </c>
      <c r="M7097" s="24">
        <f t="shared" si="1106"/>
        <v>1.6719999999999999</v>
      </c>
      <c r="N7097" s="24">
        <f t="shared" si="1107"/>
        <v>3.9809999999999999</v>
      </c>
      <c r="O7097" s="24">
        <f t="shared" si="1108"/>
        <v>0</v>
      </c>
      <c r="P7097" s="24">
        <f t="shared" si="1109"/>
        <v>0</v>
      </c>
    </row>
    <row r="7098" spans="1:16" x14ac:dyDescent="0.25">
      <c r="A7098" s="15">
        <v>35949</v>
      </c>
      <c r="B7098">
        <v>0</v>
      </c>
      <c r="C7098">
        <v>2349</v>
      </c>
      <c r="D7098">
        <v>0</v>
      </c>
      <c r="E7098">
        <v>3975</v>
      </c>
      <c r="F7098">
        <v>0</v>
      </c>
      <c r="G7098">
        <f t="shared" si="1100"/>
        <v>10901</v>
      </c>
      <c r="H7098">
        <f t="shared" si="1101"/>
        <v>4355</v>
      </c>
      <c r="I7098">
        <f t="shared" si="1102"/>
        <v>1998</v>
      </c>
      <c r="J7098">
        <f t="shared" si="1103"/>
        <v>6</v>
      </c>
      <c r="K7098" s="24">
        <f t="shared" si="1104"/>
        <v>10.901</v>
      </c>
      <c r="L7098" s="24">
        <f t="shared" si="1105"/>
        <v>4.3550000000000004</v>
      </c>
      <c r="M7098" s="24">
        <f t="shared" si="1106"/>
        <v>2.3490000000000002</v>
      </c>
      <c r="N7098" s="24">
        <f t="shared" si="1107"/>
        <v>3.9750000000000001</v>
      </c>
      <c r="O7098" s="24">
        <f t="shared" si="1108"/>
        <v>0</v>
      </c>
      <c r="P7098" s="24">
        <f t="shared" si="1109"/>
        <v>0</v>
      </c>
    </row>
    <row r="7099" spans="1:16" x14ac:dyDescent="0.25">
      <c r="A7099" s="15">
        <v>35950</v>
      </c>
      <c r="B7099">
        <v>0</v>
      </c>
      <c r="C7099">
        <v>2026</v>
      </c>
      <c r="D7099">
        <v>0</v>
      </c>
      <c r="E7099">
        <v>3981</v>
      </c>
      <c r="F7099">
        <v>0</v>
      </c>
      <c r="G7099">
        <f t="shared" si="1100"/>
        <v>11224</v>
      </c>
      <c r="H7099">
        <f t="shared" si="1101"/>
        <v>4349</v>
      </c>
      <c r="I7099">
        <f t="shared" si="1102"/>
        <v>1998</v>
      </c>
      <c r="J7099">
        <f t="shared" si="1103"/>
        <v>6</v>
      </c>
      <c r="K7099" s="24">
        <f t="shared" si="1104"/>
        <v>11.224</v>
      </c>
      <c r="L7099" s="24">
        <f t="shared" si="1105"/>
        <v>4.3490000000000002</v>
      </c>
      <c r="M7099" s="24">
        <f t="shared" si="1106"/>
        <v>2.0259999999999998</v>
      </c>
      <c r="N7099" s="24">
        <f t="shared" si="1107"/>
        <v>3.9809999999999999</v>
      </c>
      <c r="O7099" s="24">
        <f t="shared" si="1108"/>
        <v>0</v>
      </c>
      <c r="P7099" s="24">
        <f t="shared" si="1109"/>
        <v>0</v>
      </c>
    </row>
    <row r="7100" spans="1:16" x14ac:dyDescent="0.25">
      <c r="A7100" s="15">
        <v>35951</v>
      </c>
      <c r="B7100">
        <v>0</v>
      </c>
      <c r="C7100">
        <v>2496</v>
      </c>
      <c r="D7100">
        <v>0</v>
      </c>
      <c r="E7100">
        <v>3986</v>
      </c>
      <c r="F7100">
        <v>0</v>
      </c>
      <c r="G7100">
        <f t="shared" si="1100"/>
        <v>10754</v>
      </c>
      <c r="H7100">
        <f t="shared" si="1101"/>
        <v>4344</v>
      </c>
      <c r="I7100">
        <f t="shared" si="1102"/>
        <v>1998</v>
      </c>
      <c r="J7100">
        <f t="shared" si="1103"/>
        <v>6</v>
      </c>
      <c r="K7100" s="24">
        <f t="shared" si="1104"/>
        <v>10.754</v>
      </c>
      <c r="L7100" s="24">
        <f t="shared" si="1105"/>
        <v>4.3440000000000003</v>
      </c>
      <c r="M7100" s="24">
        <f t="shared" si="1106"/>
        <v>2.496</v>
      </c>
      <c r="N7100" s="24">
        <f t="shared" si="1107"/>
        <v>3.9860000000000002</v>
      </c>
      <c r="O7100" s="24">
        <f t="shared" si="1108"/>
        <v>0</v>
      </c>
      <c r="P7100" s="24">
        <f t="shared" si="1109"/>
        <v>0</v>
      </c>
    </row>
    <row r="7101" spans="1:16" x14ac:dyDescent="0.25">
      <c r="A7101" s="15">
        <v>35952</v>
      </c>
      <c r="B7101">
        <v>0</v>
      </c>
      <c r="C7101">
        <v>3848</v>
      </c>
      <c r="D7101">
        <v>0</v>
      </c>
      <c r="E7101">
        <v>3990</v>
      </c>
      <c r="F7101">
        <v>0</v>
      </c>
      <c r="G7101">
        <f t="shared" si="1100"/>
        <v>9402</v>
      </c>
      <c r="H7101">
        <f t="shared" si="1101"/>
        <v>4340</v>
      </c>
      <c r="I7101">
        <f t="shared" si="1102"/>
        <v>1998</v>
      </c>
      <c r="J7101">
        <f t="shared" si="1103"/>
        <v>6</v>
      </c>
      <c r="K7101" s="24">
        <f t="shared" si="1104"/>
        <v>9.4019999999999992</v>
      </c>
      <c r="L7101" s="24">
        <f t="shared" si="1105"/>
        <v>4.34</v>
      </c>
      <c r="M7101" s="24">
        <f t="shared" si="1106"/>
        <v>3.8479999999999999</v>
      </c>
      <c r="N7101" s="24">
        <f t="shared" si="1107"/>
        <v>3.99</v>
      </c>
      <c r="O7101" s="24">
        <f t="shared" si="1108"/>
        <v>0</v>
      </c>
      <c r="P7101" s="24">
        <f t="shared" si="1109"/>
        <v>0</v>
      </c>
    </row>
    <row r="7102" spans="1:16" x14ac:dyDescent="0.25">
      <c r="A7102" s="15">
        <v>35953</v>
      </c>
      <c r="B7102">
        <v>0</v>
      </c>
      <c r="C7102">
        <v>3502</v>
      </c>
      <c r="D7102">
        <v>0</v>
      </c>
      <c r="E7102">
        <v>3988</v>
      </c>
      <c r="F7102">
        <v>0</v>
      </c>
      <c r="G7102">
        <f t="shared" si="1100"/>
        <v>9748</v>
      </c>
      <c r="H7102">
        <f t="shared" si="1101"/>
        <v>4342</v>
      </c>
      <c r="I7102">
        <f t="shared" si="1102"/>
        <v>1998</v>
      </c>
      <c r="J7102">
        <f t="shared" si="1103"/>
        <v>6</v>
      </c>
      <c r="K7102" s="24">
        <f t="shared" si="1104"/>
        <v>9.7479999999999993</v>
      </c>
      <c r="L7102" s="24">
        <f t="shared" si="1105"/>
        <v>4.3419999999999996</v>
      </c>
      <c r="M7102" s="24">
        <f t="shared" si="1106"/>
        <v>3.5019999999999998</v>
      </c>
      <c r="N7102" s="24">
        <f t="shared" si="1107"/>
        <v>3.988</v>
      </c>
      <c r="O7102" s="24">
        <f t="shared" si="1108"/>
        <v>0</v>
      </c>
      <c r="P7102" s="24">
        <f t="shared" si="1109"/>
        <v>0</v>
      </c>
    </row>
    <row r="7103" spans="1:16" x14ac:dyDescent="0.25">
      <c r="A7103" s="15">
        <v>35954</v>
      </c>
      <c r="B7103">
        <v>0</v>
      </c>
      <c r="C7103">
        <v>2494</v>
      </c>
      <c r="D7103">
        <v>0</v>
      </c>
      <c r="E7103">
        <v>5242</v>
      </c>
      <c r="F7103">
        <v>0</v>
      </c>
      <c r="G7103">
        <f t="shared" si="1100"/>
        <v>10756</v>
      </c>
      <c r="H7103">
        <f t="shared" si="1101"/>
        <v>3088</v>
      </c>
      <c r="I7103">
        <f t="shared" si="1102"/>
        <v>1998</v>
      </c>
      <c r="J7103">
        <f t="shared" si="1103"/>
        <v>6</v>
      </c>
      <c r="K7103" s="24">
        <f t="shared" si="1104"/>
        <v>10.756</v>
      </c>
      <c r="L7103" s="24">
        <f t="shared" si="1105"/>
        <v>3.0880000000000001</v>
      </c>
      <c r="M7103" s="24">
        <f t="shared" si="1106"/>
        <v>2.4940000000000002</v>
      </c>
      <c r="N7103" s="24">
        <f t="shared" si="1107"/>
        <v>5.242</v>
      </c>
      <c r="O7103" s="24">
        <f t="shared" si="1108"/>
        <v>0</v>
      </c>
      <c r="P7103" s="24">
        <f t="shared" si="1109"/>
        <v>0</v>
      </c>
    </row>
    <row r="7104" spans="1:16" x14ac:dyDescent="0.25">
      <c r="A7104" s="15">
        <v>35955</v>
      </c>
      <c r="B7104">
        <v>0</v>
      </c>
      <c r="C7104">
        <v>2500</v>
      </c>
      <c r="D7104">
        <v>0</v>
      </c>
      <c r="E7104">
        <v>5734</v>
      </c>
      <c r="F7104">
        <v>0</v>
      </c>
      <c r="G7104">
        <f t="shared" si="1100"/>
        <v>10750</v>
      </c>
      <c r="H7104">
        <f t="shared" si="1101"/>
        <v>2596</v>
      </c>
      <c r="I7104">
        <f t="shared" si="1102"/>
        <v>1998</v>
      </c>
      <c r="J7104">
        <f t="shared" si="1103"/>
        <v>6</v>
      </c>
      <c r="K7104" s="24">
        <f t="shared" si="1104"/>
        <v>10.75</v>
      </c>
      <c r="L7104" s="24">
        <f t="shared" si="1105"/>
        <v>2.5960000000000001</v>
      </c>
      <c r="M7104" s="24">
        <f t="shared" si="1106"/>
        <v>2.5</v>
      </c>
      <c r="N7104" s="24">
        <f t="shared" si="1107"/>
        <v>5.734</v>
      </c>
      <c r="O7104" s="24">
        <f t="shared" si="1108"/>
        <v>0</v>
      </c>
      <c r="P7104" s="24">
        <f t="shared" si="1109"/>
        <v>0</v>
      </c>
    </row>
    <row r="7105" spans="1:16" x14ac:dyDescent="0.25">
      <c r="A7105" s="15">
        <v>35956</v>
      </c>
      <c r="B7105">
        <v>0</v>
      </c>
      <c r="C7105">
        <v>2141</v>
      </c>
      <c r="D7105">
        <v>0</v>
      </c>
      <c r="E7105">
        <v>5750</v>
      </c>
      <c r="F7105">
        <v>0</v>
      </c>
      <c r="G7105">
        <f t="shared" si="1100"/>
        <v>11109</v>
      </c>
      <c r="H7105">
        <f t="shared" si="1101"/>
        <v>2580</v>
      </c>
      <c r="I7105">
        <f t="shared" si="1102"/>
        <v>1998</v>
      </c>
      <c r="J7105">
        <f t="shared" si="1103"/>
        <v>6</v>
      </c>
      <c r="K7105" s="24">
        <f t="shared" si="1104"/>
        <v>11.109</v>
      </c>
      <c r="L7105" s="24">
        <f t="shared" si="1105"/>
        <v>2.58</v>
      </c>
      <c r="M7105" s="24">
        <f t="shared" si="1106"/>
        <v>2.141</v>
      </c>
      <c r="N7105" s="24">
        <f t="shared" si="1107"/>
        <v>5.75</v>
      </c>
      <c r="O7105" s="24">
        <f t="shared" si="1108"/>
        <v>0</v>
      </c>
      <c r="P7105" s="24">
        <f t="shared" si="1109"/>
        <v>0</v>
      </c>
    </row>
    <row r="7106" spans="1:16" x14ac:dyDescent="0.25">
      <c r="A7106" s="15">
        <v>35957</v>
      </c>
      <c r="B7106">
        <v>0</v>
      </c>
      <c r="C7106">
        <v>1968</v>
      </c>
      <c r="D7106">
        <v>0</v>
      </c>
      <c r="E7106">
        <v>5744</v>
      </c>
      <c r="F7106">
        <v>0</v>
      </c>
      <c r="G7106">
        <f t="shared" si="1100"/>
        <v>11282</v>
      </c>
      <c r="H7106">
        <f t="shared" si="1101"/>
        <v>2586</v>
      </c>
      <c r="I7106">
        <f t="shared" si="1102"/>
        <v>1998</v>
      </c>
      <c r="J7106">
        <f t="shared" si="1103"/>
        <v>6</v>
      </c>
      <c r="K7106" s="24">
        <f t="shared" si="1104"/>
        <v>11.282</v>
      </c>
      <c r="L7106" s="24">
        <f t="shared" si="1105"/>
        <v>2.5859999999999999</v>
      </c>
      <c r="M7106" s="24">
        <f t="shared" si="1106"/>
        <v>1.968</v>
      </c>
      <c r="N7106" s="24">
        <f t="shared" si="1107"/>
        <v>5.7439999999999998</v>
      </c>
      <c r="O7106" s="24">
        <f t="shared" si="1108"/>
        <v>0</v>
      </c>
      <c r="P7106" s="24">
        <f t="shared" si="1109"/>
        <v>0</v>
      </c>
    </row>
    <row r="7107" spans="1:16" x14ac:dyDescent="0.25">
      <c r="A7107" s="15">
        <v>35958</v>
      </c>
      <c r="B7107">
        <v>0</v>
      </c>
      <c r="C7107">
        <v>1907</v>
      </c>
      <c r="D7107">
        <v>0</v>
      </c>
      <c r="E7107">
        <v>5735</v>
      </c>
      <c r="F7107">
        <v>0</v>
      </c>
      <c r="G7107">
        <f t="shared" si="1100"/>
        <v>11343</v>
      </c>
      <c r="H7107">
        <f t="shared" si="1101"/>
        <v>2595</v>
      </c>
      <c r="I7107">
        <f t="shared" si="1102"/>
        <v>1998</v>
      </c>
      <c r="J7107">
        <f t="shared" si="1103"/>
        <v>6</v>
      </c>
      <c r="K7107" s="24">
        <f t="shared" si="1104"/>
        <v>11.343</v>
      </c>
      <c r="L7107" s="24">
        <f t="shared" si="1105"/>
        <v>2.5950000000000002</v>
      </c>
      <c r="M7107" s="24">
        <f t="shared" si="1106"/>
        <v>1.907</v>
      </c>
      <c r="N7107" s="24">
        <f t="shared" si="1107"/>
        <v>5.7350000000000003</v>
      </c>
      <c r="O7107" s="24">
        <f t="shared" si="1108"/>
        <v>0</v>
      </c>
      <c r="P7107" s="24">
        <f t="shared" si="1109"/>
        <v>0</v>
      </c>
    </row>
    <row r="7108" spans="1:16" x14ac:dyDescent="0.25">
      <c r="A7108" s="15">
        <v>35959</v>
      </c>
      <c r="B7108">
        <v>0</v>
      </c>
      <c r="C7108">
        <v>2175</v>
      </c>
      <c r="D7108">
        <v>0</v>
      </c>
      <c r="E7108">
        <v>5737</v>
      </c>
      <c r="F7108">
        <v>0</v>
      </c>
      <c r="G7108">
        <f t="shared" si="1100"/>
        <v>11075</v>
      </c>
      <c r="H7108">
        <f t="shared" si="1101"/>
        <v>2593</v>
      </c>
      <c r="I7108">
        <f t="shared" si="1102"/>
        <v>1998</v>
      </c>
      <c r="J7108">
        <f t="shared" si="1103"/>
        <v>6</v>
      </c>
      <c r="K7108" s="24">
        <f t="shared" si="1104"/>
        <v>11.074999999999999</v>
      </c>
      <c r="L7108" s="24">
        <f t="shared" si="1105"/>
        <v>2.593</v>
      </c>
      <c r="M7108" s="24">
        <f t="shared" si="1106"/>
        <v>2.1749999999999998</v>
      </c>
      <c r="N7108" s="24">
        <f t="shared" si="1107"/>
        <v>5.7370000000000001</v>
      </c>
      <c r="O7108" s="24">
        <f t="shared" si="1108"/>
        <v>0</v>
      </c>
      <c r="P7108" s="24">
        <f t="shared" si="1109"/>
        <v>0</v>
      </c>
    </row>
    <row r="7109" spans="1:16" x14ac:dyDescent="0.25">
      <c r="A7109" s="15">
        <v>35960</v>
      </c>
      <c r="B7109">
        <v>0</v>
      </c>
      <c r="C7109">
        <v>2426</v>
      </c>
      <c r="D7109">
        <v>0</v>
      </c>
      <c r="E7109">
        <v>5717</v>
      </c>
      <c r="F7109">
        <v>0</v>
      </c>
      <c r="G7109">
        <f t="shared" si="1100"/>
        <v>10824</v>
      </c>
      <c r="H7109">
        <f t="shared" si="1101"/>
        <v>2613</v>
      </c>
      <c r="I7109">
        <f t="shared" si="1102"/>
        <v>1998</v>
      </c>
      <c r="J7109">
        <f t="shared" si="1103"/>
        <v>6</v>
      </c>
      <c r="K7109" s="24">
        <f t="shared" si="1104"/>
        <v>10.824</v>
      </c>
      <c r="L7109" s="24">
        <f t="shared" si="1105"/>
        <v>2.613</v>
      </c>
      <c r="M7109" s="24">
        <f t="shared" si="1106"/>
        <v>2.4260000000000002</v>
      </c>
      <c r="N7109" s="24">
        <f t="shared" si="1107"/>
        <v>5.7169999999999996</v>
      </c>
      <c r="O7109" s="24">
        <f t="shared" si="1108"/>
        <v>0</v>
      </c>
      <c r="P7109" s="24">
        <f t="shared" si="1109"/>
        <v>0</v>
      </c>
    </row>
    <row r="7110" spans="1:16" x14ac:dyDescent="0.25">
      <c r="A7110" s="15">
        <v>35961</v>
      </c>
      <c r="B7110">
        <v>0</v>
      </c>
      <c r="C7110">
        <v>1776</v>
      </c>
      <c r="D7110">
        <v>0</v>
      </c>
      <c r="E7110">
        <v>5598</v>
      </c>
      <c r="F7110">
        <v>0</v>
      </c>
      <c r="G7110">
        <f t="shared" ref="G7110:G7173" si="1110">MAX(IF(AND(MONTH(A7110)&gt;6,MONTH(A7110)&lt;10),14241,13250)-B7110-C7110-F7110,0)</f>
        <v>11474</v>
      </c>
      <c r="H7110">
        <f t="shared" ref="H7110:H7173" si="1111">MAX(8330-E7110-D7110,0)</f>
        <v>2732</v>
      </c>
      <c r="I7110">
        <f t="shared" ref="I7110:I7173" si="1112">YEAR(A7110)</f>
        <v>1998</v>
      </c>
      <c r="J7110">
        <f t="shared" ref="J7110:J7173" si="1113">MONTH(A7110)</f>
        <v>6</v>
      </c>
      <c r="K7110" s="24">
        <f t="shared" ref="K7110:K7173" si="1114">G7110/1000</f>
        <v>11.474</v>
      </c>
      <c r="L7110" s="24">
        <f t="shared" ref="L7110:L7173" si="1115">H7110/1000</f>
        <v>2.7320000000000002</v>
      </c>
      <c r="M7110" s="24">
        <f t="shared" ref="M7110:M7173" si="1116">(B7110+C7110+F7110)/1000</f>
        <v>1.776</v>
      </c>
      <c r="N7110" s="24">
        <f t="shared" ref="N7110:N7173" si="1117">(D7110+E7110)/1000</f>
        <v>5.5979999999999999</v>
      </c>
      <c r="O7110" s="24">
        <f t="shared" ref="O7110:O7173" si="1118">B7110/1000</f>
        <v>0</v>
      </c>
      <c r="P7110" s="24">
        <f t="shared" ref="P7110:P7173" si="1119">F7110/1000</f>
        <v>0</v>
      </c>
    </row>
    <row r="7111" spans="1:16" x14ac:dyDescent="0.25">
      <c r="A7111" s="15">
        <v>35962</v>
      </c>
      <c r="B7111">
        <v>0</v>
      </c>
      <c r="C7111">
        <v>1526</v>
      </c>
      <c r="D7111">
        <v>0</v>
      </c>
      <c r="E7111">
        <v>5550</v>
      </c>
      <c r="F7111">
        <v>0</v>
      </c>
      <c r="G7111">
        <f t="shared" si="1110"/>
        <v>11724</v>
      </c>
      <c r="H7111">
        <f t="shared" si="1111"/>
        <v>2780</v>
      </c>
      <c r="I7111">
        <f t="shared" si="1112"/>
        <v>1998</v>
      </c>
      <c r="J7111">
        <f t="shared" si="1113"/>
        <v>6</v>
      </c>
      <c r="K7111" s="24">
        <f t="shared" si="1114"/>
        <v>11.724</v>
      </c>
      <c r="L7111" s="24">
        <f t="shared" si="1115"/>
        <v>2.78</v>
      </c>
      <c r="M7111" s="24">
        <f t="shared" si="1116"/>
        <v>1.526</v>
      </c>
      <c r="N7111" s="24">
        <f t="shared" si="1117"/>
        <v>5.55</v>
      </c>
      <c r="O7111" s="24">
        <f t="shared" si="1118"/>
        <v>0</v>
      </c>
      <c r="P7111" s="24">
        <f t="shared" si="1119"/>
        <v>0</v>
      </c>
    </row>
    <row r="7112" spans="1:16" x14ac:dyDescent="0.25">
      <c r="A7112" s="15">
        <v>35963</v>
      </c>
      <c r="B7112">
        <v>0</v>
      </c>
      <c r="C7112">
        <v>1792</v>
      </c>
      <c r="D7112">
        <v>0</v>
      </c>
      <c r="E7112">
        <v>5536</v>
      </c>
      <c r="F7112">
        <v>0</v>
      </c>
      <c r="G7112">
        <f t="shared" si="1110"/>
        <v>11458</v>
      </c>
      <c r="H7112">
        <f t="shared" si="1111"/>
        <v>2794</v>
      </c>
      <c r="I7112">
        <f t="shared" si="1112"/>
        <v>1998</v>
      </c>
      <c r="J7112">
        <f t="shared" si="1113"/>
        <v>6</v>
      </c>
      <c r="K7112" s="24">
        <f t="shared" si="1114"/>
        <v>11.458</v>
      </c>
      <c r="L7112" s="24">
        <f t="shared" si="1115"/>
        <v>2.794</v>
      </c>
      <c r="M7112" s="24">
        <f t="shared" si="1116"/>
        <v>1.792</v>
      </c>
      <c r="N7112" s="24">
        <f t="shared" si="1117"/>
        <v>5.5359999999999996</v>
      </c>
      <c r="O7112" s="24">
        <f t="shared" si="1118"/>
        <v>0</v>
      </c>
      <c r="P7112" s="24">
        <f t="shared" si="1119"/>
        <v>0</v>
      </c>
    </row>
    <row r="7113" spans="1:16" x14ac:dyDescent="0.25">
      <c r="A7113" s="15">
        <v>35964</v>
      </c>
      <c r="B7113">
        <v>0</v>
      </c>
      <c r="C7113">
        <v>3362</v>
      </c>
      <c r="D7113">
        <v>0</v>
      </c>
      <c r="E7113">
        <v>5547</v>
      </c>
      <c r="F7113">
        <v>0</v>
      </c>
      <c r="G7113">
        <f t="shared" si="1110"/>
        <v>9888</v>
      </c>
      <c r="H7113">
        <f t="shared" si="1111"/>
        <v>2783</v>
      </c>
      <c r="I7113">
        <f t="shared" si="1112"/>
        <v>1998</v>
      </c>
      <c r="J7113">
        <f t="shared" si="1113"/>
        <v>6</v>
      </c>
      <c r="K7113" s="24">
        <f t="shared" si="1114"/>
        <v>9.8879999999999999</v>
      </c>
      <c r="L7113" s="24">
        <f t="shared" si="1115"/>
        <v>2.7829999999999999</v>
      </c>
      <c r="M7113" s="24">
        <f t="shared" si="1116"/>
        <v>3.3620000000000001</v>
      </c>
      <c r="N7113" s="24">
        <f t="shared" si="1117"/>
        <v>5.5469999999999997</v>
      </c>
      <c r="O7113" s="24">
        <f t="shared" si="1118"/>
        <v>0</v>
      </c>
      <c r="P7113" s="24">
        <f t="shared" si="1119"/>
        <v>0</v>
      </c>
    </row>
    <row r="7114" spans="1:16" x14ac:dyDescent="0.25">
      <c r="A7114" s="15">
        <v>35965</v>
      </c>
      <c r="B7114">
        <v>0</v>
      </c>
      <c r="C7114">
        <v>4727</v>
      </c>
      <c r="D7114">
        <v>0</v>
      </c>
      <c r="E7114">
        <v>5547</v>
      </c>
      <c r="F7114">
        <v>0</v>
      </c>
      <c r="G7114">
        <f t="shared" si="1110"/>
        <v>8523</v>
      </c>
      <c r="H7114">
        <f t="shared" si="1111"/>
        <v>2783</v>
      </c>
      <c r="I7114">
        <f t="shared" si="1112"/>
        <v>1998</v>
      </c>
      <c r="J7114">
        <f t="shared" si="1113"/>
        <v>6</v>
      </c>
      <c r="K7114" s="24">
        <f t="shared" si="1114"/>
        <v>8.5229999999999997</v>
      </c>
      <c r="L7114" s="24">
        <f t="shared" si="1115"/>
        <v>2.7829999999999999</v>
      </c>
      <c r="M7114" s="24">
        <f t="shared" si="1116"/>
        <v>4.7270000000000003</v>
      </c>
      <c r="N7114" s="24">
        <f t="shared" si="1117"/>
        <v>5.5469999999999997</v>
      </c>
      <c r="O7114" s="24">
        <f t="shared" si="1118"/>
        <v>0</v>
      </c>
      <c r="P7114" s="24">
        <f t="shared" si="1119"/>
        <v>0</v>
      </c>
    </row>
    <row r="7115" spans="1:16" x14ac:dyDescent="0.25">
      <c r="A7115" s="15">
        <v>35966</v>
      </c>
      <c r="B7115">
        <v>0</v>
      </c>
      <c r="C7115">
        <v>5056</v>
      </c>
      <c r="D7115">
        <v>0</v>
      </c>
      <c r="E7115">
        <v>5539</v>
      </c>
      <c r="F7115">
        <v>0</v>
      </c>
      <c r="G7115">
        <f t="shared" si="1110"/>
        <v>8194</v>
      </c>
      <c r="H7115">
        <f t="shared" si="1111"/>
        <v>2791</v>
      </c>
      <c r="I7115">
        <f t="shared" si="1112"/>
        <v>1998</v>
      </c>
      <c r="J7115">
        <f t="shared" si="1113"/>
        <v>6</v>
      </c>
      <c r="K7115" s="24">
        <f t="shared" si="1114"/>
        <v>8.1940000000000008</v>
      </c>
      <c r="L7115" s="24">
        <f t="shared" si="1115"/>
        <v>2.7909999999999999</v>
      </c>
      <c r="M7115" s="24">
        <f t="shared" si="1116"/>
        <v>5.056</v>
      </c>
      <c r="N7115" s="24">
        <f t="shared" si="1117"/>
        <v>5.5389999999999997</v>
      </c>
      <c r="O7115" s="24">
        <f t="shared" si="1118"/>
        <v>0</v>
      </c>
      <c r="P7115" s="24">
        <f t="shared" si="1119"/>
        <v>0</v>
      </c>
    </row>
    <row r="7116" spans="1:16" x14ac:dyDescent="0.25">
      <c r="A7116" s="15">
        <v>35967</v>
      </c>
      <c r="B7116">
        <v>0</v>
      </c>
      <c r="C7116">
        <v>5863</v>
      </c>
      <c r="D7116">
        <v>0</v>
      </c>
      <c r="E7116">
        <v>5543</v>
      </c>
      <c r="F7116">
        <v>0</v>
      </c>
      <c r="G7116">
        <f t="shared" si="1110"/>
        <v>7387</v>
      </c>
      <c r="H7116">
        <f t="shared" si="1111"/>
        <v>2787</v>
      </c>
      <c r="I7116">
        <f t="shared" si="1112"/>
        <v>1998</v>
      </c>
      <c r="J7116">
        <f t="shared" si="1113"/>
        <v>6</v>
      </c>
      <c r="K7116" s="24">
        <f t="shared" si="1114"/>
        <v>7.3869999999999996</v>
      </c>
      <c r="L7116" s="24">
        <f t="shared" si="1115"/>
        <v>2.7869999999999999</v>
      </c>
      <c r="M7116" s="24">
        <f t="shared" si="1116"/>
        <v>5.8630000000000004</v>
      </c>
      <c r="N7116" s="24">
        <f t="shared" si="1117"/>
        <v>5.5430000000000001</v>
      </c>
      <c r="O7116" s="24">
        <f t="shared" si="1118"/>
        <v>0</v>
      </c>
      <c r="P7116" s="24">
        <f t="shared" si="1119"/>
        <v>0</v>
      </c>
    </row>
    <row r="7117" spans="1:16" x14ac:dyDescent="0.25">
      <c r="A7117" s="15">
        <v>35968</v>
      </c>
      <c r="B7117">
        <v>0</v>
      </c>
      <c r="C7117">
        <v>6094</v>
      </c>
      <c r="D7117">
        <v>0</v>
      </c>
      <c r="E7117">
        <v>5535</v>
      </c>
      <c r="F7117">
        <v>0</v>
      </c>
      <c r="G7117">
        <f t="shared" si="1110"/>
        <v>7156</v>
      </c>
      <c r="H7117">
        <f t="shared" si="1111"/>
        <v>2795</v>
      </c>
      <c r="I7117">
        <f t="shared" si="1112"/>
        <v>1998</v>
      </c>
      <c r="J7117">
        <f t="shared" si="1113"/>
        <v>6</v>
      </c>
      <c r="K7117" s="24">
        <f t="shared" si="1114"/>
        <v>7.1559999999999997</v>
      </c>
      <c r="L7117" s="24">
        <f t="shared" si="1115"/>
        <v>2.7949999999999999</v>
      </c>
      <c r="M7117" s="24">
        <f t="shared" si="1116"/>
        <v>6.0940000000000003</v>
      </c>
      <c r="N7117" s="24">
        <f t="shared" si="1117"/>
        <v>5.5350000000000001</v>
      </c>
      <c r="O7117" s="24">
        <f t="shared" si="1118"/>
        <v>0</v>
      </c>
      <c r="P7117" s="24">
        <f t="shared" si="1119"/>
        <v>0</v>
      </c>
    </row>
    <row r="7118" spans="1:16" x14ac:dyDescent="0.25">
      <c r="A7118" s="15">
        <v>35969</v>
      </c>
      <c r="B7118">
        <v>0</v>
      </c>
      <c r="C7118">
        <v>7230</v>
      </c>
      <c r="D7118">
        <v>0</v>
      </c>
      <c r="E7118">
        <v>5546</v>
      </c>
      <c r="F7118">
        <v>0</v>
      </c>
      <c r="G7118">
        <f t="shared" si="1110"/>
        <v>6020</v>
      </c>
      <c r="H7118">
        <f t="shared" si="1111"/>
        <v>2784</v>
      </c>
      <c r="I7118">
        <f t="shared" si="1112"/>
        <v>1998</v>
      </c>
      <c r="J7118">
        <f t="shared" si="1113"/>
        <v>6</v>
      </c>
      <c r="K7118" s="24">
        <f t="shared" si="1114"/>
        <v>6.02</v>
      </c>
      <c r="L7118" s="24">
        <f t="shared" si="1115"/>
        <v>2.7839999999999998</v>
      </c>
      <c r="M7118" s="24">
        <f t="shared" si="1116"/>
        <v>7.23</v>
      </c>
      <c r="N7118" s="24">
        <f t="shared" si="1117"/>
        <v>5.5460000000000003</v>
      </c>
      <c r="O7118" s="24">
        <f t="shared" si="1118"/>
        <v>0</v>
      </c>
      <c r="P7118" s="24">
        <f t="shared" si="1119"/>
        <v>0</v>
      </c>
    </row>
    <row r="7119" spans="1:16" x14ac:dyDescent="0.25">
      <c r="A7119" s="15">
        <v>35970</v>
      </c>
      <c r="B7119">
        <v>0</v>
      </c>
      <c r="C7119">
        <v>6154</v>
      </c>
      <c r="D7119">
        <v>0</v>
      </c>
      <c r="E7119">
        <v>5509</v>
      </c>
      <c r="F7119">
        <v>0</v>
      </c>
      <c r="G7119">
        <f t="shared" si="1110"/>
        <v>7096</v>
      </c>
      <c r="H7119">
        <f t="shared" si="1111"/>
        <v>2821</v>
      </c>
      <c r="I7119">
        <f t="shared" si="1112"/>
        <v>1998</v>
      </c>
      <c r="J7119">
        <f t="shared" si="1113"/>
        <v>6</v>
      </c>
      <c r="K7119" s="24">
        <f t="shared" si="1114"/>
        <v>7.0960000000000001</v>
      </c>
      <c r="L7119" s="24">
        <f t="shared" si="1115"/>
        <v>2.8210000000000002</v>
      </c>
      <c r="M7119" s="24">
        <f t="shared" si="1116"/>
        <v>6.1539999999999999</v>
      </c>
      <c r="N7119" s="24">
        <f t="shared" si="1117"/>
        <v>5.5090000000000003</v>
      </c>
      <c r="O7119" s="24">
        <f t="shared" si="1118"/>
        <v>0</v>
      </c>
      <c r="P7119" s="24">
        <f t="shared" si="1119"/>
        <v>0</v>
      </c>
    </row>
    <row r="7120" spans="1:16" x14ac:dyDescent="0.25">
      <c r="A7120" s="15">
        <v>35971</v>
      </c>
      <c r="B7120">
        <v>0</v>
      </c>
      <c r="C7120">
        <v>8137</v>
      </c>
      <c r="D7120">
        <v>0</v>
      </c>
      <c r="E7120">
        <v>5695</v>
      </c>
      <c r="F7120">
        <v>0</v>
      </c>
      <c r="G7120">
        <f t="shared" si="1110"/>
        <v>5113</v>
      </c>
      <c r="H7120">
        <f t="shared" si="1111"/>
        <v>2635</v>
      </c>
      <c r="I7120">
        <f t="shared" si="1112"/>
        <v>1998</v>
      </c>
      <c r="J7120">
        <f t="shared" si="1113"/>
        <v>6</v>
      </c>
      <c r="K7120" s="24">
        <f t="shared" si="1114"/>
        <v>5.1130000000000004</v>
      </c>
      <c r="L7120" s="24">
        <f t="shared" si="1115"/>
        <v>2.6349999999999998</v>
      </c>
      <c r="M7120" s="24">
        <f t="shared" si="1116"/>
        <v>8.1370000000000005</v>
      </c>
      <c r="N7120" s="24">
        <f t="shared" si="1117"/>
        <v>5.6950000000000003</v>
      </c>
      <c r="O7120" s="24">
        <f t="shared" si="1118"/>
        <v>0</v>
      </c>
      <c r="P7120" s="24">
        <f t="shared" si="1119"/>
        <v>0</v>
      </c>
    </row>
    <row r="7121" spans="1:16" x14ac:dyDescent="0.25">
      <c r="A7121" s="15">
        <v>35972</v>
      </c>
      <c r="B7121">
        <v>0</v>
      </c>
      <c r="C7121">
        <v>10599</v>
      </c>
      <c r="D7121">
        <v>0</v>
      </c>
      <c r="E7121">
        <v>7393</v>
      </c>
      <c r="F7121">
        <v>0</v>
      </c>
      <c r="G7121">
        <f t="shared" si="1110"/>
        <v>2651</v>
      </c>
      <c r="H7121">
        <f t="shared" si="1111"/>
        <v>937</v>
      </c>
      <c r="I7121">
        <f t="shared" si="1112"/>
        <v>1998</v>
      </c>
      <c r="J7121">
        <f t="shared" si="1113"/>
        <v>6</v>
      </c>
      <c r="K7121" s="24">
        <f t="shared" si="1114"/>
        <v>2.6509999999999998</v>
      </c>
      <c r="L7121" s="24">
        <f t="shared" si="1115"/>
        <v>0.93700000000000006</v>
      </c>
      <c r="M7121" s="24">
        <f t="shared" si="1116"/>
        <v>10.599</v>
      </c>
      <c r="N7121" s="24">
        <f t="shared" si="1117"/>
        <v>7.3929999999999998</v>
      </c>
      <c r="O7121" s="24">
        <f t="shared" si="1118"/>
        <v>0</v>
      </c>
      <c r="P7121" s="24">
        <f t="shared" si="1119"/>
        <v>0</v>
      </c>
    </row>
    <row r="7122" spans="1:16" x14ac:dyDescent="0.25">
      <c r="A7122" s="15">
        <v>35973</v>
      </c>
      <c r="B7122">
        <v>0</v>
      </c>
      <c r="C7122">
        <v>8542</v>
      </c>
      <c r="D7122">
        <v>0</v>
      </c>
      <c r="E7122">
        <v>8467</v>
      </c>
      <c r="F7122">
        <v>0</v>
      </c>
      <c r="G7122">
        <f t="shared" si="1110"/>
        <v>4708</v>
      </c>
      <c r="H7122">
        <f t="shared" si="1111"/>
        <v>0</v>
      </c>
      <c r="I7122">
        <f t="shared" si="1112"/>
        <v>1998</v>
      </c>
      <c r="J7122">
        <f t="shared" si="1113"/>
        <v>6</v>
      </c>
      <c r="K7122" s="24">
        <f t="shared" si="1114"/>
        <v>4.7080000000000002</v>
      </c>
      <c r="L7122" s="24">
        <f t="shared" si="1115"/>
        <v>0</v>
      </c>
      <c r="M7122" s="24">
        <f t="shared" si="1116"/>
        <v>8.5419999999999998</v>
      </c>
      <c r="N7122" s="24">
        <f t="shared" si="1117"/>
        <v>8.4670000000000005</v>
      </c>
      <c r="O7122" s="24">
        <f t="shared" si="1118"/>
        <v>0</v>
      </c>
      <c r="P7122" s="24">
        <f t="shared" si="1119"/>
        <v>0</v>
      </c>
    </row>
    <row r="7123" spans="1:16" x14ac:dyDescent="0.25">
      <c r="A7123" s="15">
        <v>35974</v>
      </c>
      <c r="B7123">
        <v>0</v>
      </c>
      <c r="C7123">
        <v>8219</v>
      </c>
      <c r="D7123">
        <v>0</v>
      </c>
      <c r="E7123">
        <v>8485</v>
      </c>
      <c r="F7123">
        <v>0</v>
      </c>
      <c r="G7123">
        <f t="shared" si="1110"/>
        <v>5031</v>
      </c>
      <c r="H7123">
        <f t="shared" si="1111"/>
        <v>0</v>
      </c>
      <c r="I7123">
        <f t="shared" si="1112"/>
        <v>1998</v>
      </c>
      <c r="J7123">
        <f t="shared" si="1113"/>
        <v>6</v>
      </c>
      <c r="K7123" s="24">
        <f t="shared" si="1114"/>
        <v>5.0309999999999997</v>
      </c>
      <c r="L7123" s="24">
        <f t="shared" si="1115"/>
        <v>0</v>
      </c>
      <c r="M7123" s="24">
        <f t="shared" si="1116"/>
        <v>8.2189999999999994</v>
      </c>
      <c r="N7123" s="24">
        <f t="shared" si="1117"/>
        <v>8.4849999999999994</v>
      </c>
      <c r="O7123" s="24">
        <f t="shared" si="1118"/>
        <v>0</v>
      </c>
      <c r="P7123" s="24">
        <f t="shared" si="1119"/>
        <v>0</v>
      </c>
    </row>
    <row r="7124" spans="1:16" x14ac:dyDescent="0.25">
      <c r="A7124" s="15">
        <v>35975</v>
      </c>
      <c r="B7124">
        <v>0</v>
      </c>
      <c r="C7124">
        <v>8394</v>
      </c>
      <c r="D7124">
        <v>0</v>
      </c>
      <c r="E7124">
        <v>8538</v>
      </c>
      <c r="F7124">
        <v>0</v>
      </c>
      <c r="G7124">
        <f t="shared" si="1110"/>
        <v>4856</v>
      </c>
      <c r="H7124">
        <f t="shared" si="1111"/>
        <v>0</v>
      </c>
      <c r="I7124">
        <f t="shared" si="1112"/>
        <v>1998</v>
      </c>
      <c r="J7124">
        <f t="shared" si="1113"/>
        <v>6</v>
      </c>
      <c r="K7124" s="24">
        <f t="shared" si="1114"/>
        <v>4.8559999999999999</v>
      </c>
      <c r="L7124" s="24">
        <f t="shared" si="1115"/>
        <v>0</v>
      </c>
      <c r="M7124" s="24">
        <f t="shared" si="1116"/>
        <v>8.3940000000000001</v>
      </c>
      <c r="N7124" s="24">
        <f t="shared" si="1117"/>
        <v>8.5380000000000003</v>
      </c>
      <c r="O7124" s="24">
        <f t="shared" si="1118"/>
        <v>0</v>
      </c>
      <c r="P7124" s="24">
        <f t="shared" si="1119"/>
        <v>0</v>
      </c>
    </row>
    <row r="7125" spans="1:16" x14ac:dyDescent="0.25">
      <c r="A7125" s="15">
        <v>35976</v>
      </c>
      <c r="B7125">
        <v>0</v>
      </c>
      <c r="C7125">
        <v>8123</v>
      </c>
      <c r="D7125">
        <v>0</v>
      </c>
      <c r="E7125">
        <v>8733</v>
      </c>
      <c r="F7125">
        <v>0</v>
      </c>
      <c r="G7125">
        <f t="shared" si="1110"/>
        <v>5127</v>
      </c>
      <c r="H7125">
        <f t="shared" si="1111"/>
        <v>0</v>
      </c>
      <c r="I7125">
        <f t="shared" si="1112"/>
        <v>1998</v>
      </c>
      <c r="J7125">
        <f t="shared" si="1113"/>
        <v>6</v>
      </c>
      <c r="K7125" s="24">
        <f t="shared" si="1114"/>
        <v>5.1269999999999998</v>
      </c>
      <c r="L7125" s="24">
        <f t="shared" si="1115"/>
        <v>0</v>
      </c>
      <c r="M7125" s="24">
        <f t="shared" si="1116"/>
        <v>8.1229999999999993</v>
      </c>
      <c r="N7125" s="24">
        <f t="shared" si="1117"/>
        <v>8.7330000000000005</v>
      </c>
      <c r="O7125" s="24">
        <f t="shared" si="1118"/>
        <v>0</v>
      </c>
      <c r="P7125" s="24">
        <f t="shared" si="1119"/>
        <v>0</v>
      </c>
    </row>
    <row r="7126" spans="1:16" x14ac:dyDescent="0.25">
      <c r="A7126" s="15">
        <v>35977</v>
      </c>
      <c r="B7126">
        <v>0</v>
      </c>
      <c r="C7126">
        <v>7724</v>
      </c>
      <c r="D7126">
        <v>0</v>
      </c>
      <c r="E7126">
        <v>7756</v>
      </c>
      <c r="F7126">
        <v>0</v>
      </c>
      <c r="G7126">
        <f t="shared" si="1110"/>
        <v>6517</v>
      </c>
      <c r="H7126">
        <f t="shared" si="1111"/>
        <v>574</v>
      </c>
      <c r="I7126">
        <f t="shared" si="1112"/>
        <v>1998</v>
      </c>
      <c r="J7126">
        <f t="shared" si="1113"/>
        <v>7</v>
      </c>
      <c r="K7126" s="24">
        <f t="shared" si="1114"/>
        <v>6.5170000000000003</v>
      </c>
      <c r="L7126" s="24">
        <f t="shared" si="1115"/>
        <v>0.57399999999999995</v>
      </c>
      <c r="M7126" s="24">
        <f t="shared" si="1116"/>
        <v>7.7240000000000002</v>
      </c>
      <c r="N7126" s="24">
        <f t="shared" si="1117"/>
        <v>7.7560000000000002</v>
      </c>
      <c r="O7126" s="24">
        <f t="shared" si="1118"/>
        <v>0</v>
      </c>
      <c r="P7126" s="24">
        <f t="shared" si="1119"/>
        <v>0</v>
      </c>
    </row>
    <row r="7127" spans="1:16" x14ac:dyDescent="0.25">
      <c r="A7127" s="15">
        <v>35978</v>
      </c>
      <c r="B7127">
        <v>0</v>
      </c>
      <c r="C7127">
        <v>8385</v>
      </c>
      <c r="D7127">
        <v>0</v>
      </c>
      <c r="E7127">
        <v>7444</v>
      </c>
      <c r="F7127">
        <v>0</v>
      </c>
      <c r="G7127">
        <f t="shared" si="1110"/>
        <v>5856</v>
      </c>
      <c r="H7127">
        <f t="shared" si="1111"/>
        <v>886</v>
      </c>
      <c r="I7127">
        <f t="shared" si="1112"/>
        <v>1998</v>
      </c>
      <c r="J7127">
        <f t="shared" si="1113"/>
        <v>7</v>
      </c>
      <c r="K7127" s="24">
        <f t="shared" si="1114"/>
        <v>5.8559999999999999</v>
      </c>
      <c r="L7127" s="24">
        <f t="shared" si="1115"/>
        <v>0.88600000000000001</v>
      </c>
      <c r="M7127" s="24">
        <f t="shared" si="1116"/>
        <v>8.3849999999999998</v>
      </c>
      <c r="N7127" s="24">
        <f t="shared" si="1117"/>
        <v>7.444</v>
      </c>
      <c r="O7127" s="24">
        <f t="shared" si="1118"/>
        <v>0</v>
      </c>
      <c r="P7127" s="24">
        <f t="shared" si="1119"/>
        <v>0</v>
      </c>
    </row>
    <row r="7128" spans="1:16" x14ac:dyDescent="0.25">
      <c r="A7128" s="15">
        <v>35979</v>
      </c>
      <c r="B7128">
        <v>0</v>
      </c>
      <c r="C7128">
        <v>7623</v>
      </c>
      <c r="D7128">
        <v>0</v>
      </c>
      <c r="E7128">
        <v>7525</v>
      </c>
      <c r="F7128">
        <v>0</v>
      </c>
      <c r="G7128">
        <f t="shared" si="1110"/>
        <v>6618</v>
      </c>
      <c r="H7128">
        <f t="shared" si="1111"/>
        <v>805</v>
      </c>
      <c r="I7128">
        <f t="shared" si="1112"/>
        <v>1998</v>
      </c>
      <c r="J7128">
        <f t="shared" si="1113"/>
        <v>7</v>
      </c>
      <c r="K7128" s="24">
        <f t="shared" si="1114"/>
        <v>6.6180000000000003</v>
      </c>
      <c r="L7128" s="24">
        <f t="shared" si="1115"/>
        <v>0.80500000000000005</v>
      </c>
      <c r="M7128" s="24">
        <f t="shared" si="1116"/>
        <v>7.6230000000000002</v>
      </c>
      <c r="N7128" s="24">
        <f t="shared" si="1117"/>
        <v>7.5250000000000004</v>
      </c>
      <c r="O7128" s="24">
        <f t="shared" si="1118"/>
        <v>0</v>
      </c>
      <c r="P7128" s="24">
        <f t="shared" si="1119"/>
        <v>0</v>
      </c>
    </row>
    <row r="7129" spans="1:16" x14ac:dyDescent="0.25">
      <c r="A7129" s="15">
        <v>35980</v>
      </c>
      <c r="B7129">
        <v>0</v>
      </c>
      <c r="C7129">
        <v>6699</v>
      </c>
      <c r="D7129">
        <v>0</v>
      </c>
      <c r="E7129">
        <v>7290</v>
      </c>
      <c r="F7129">
        <v>0</v>
      </c>
      <c r="G7129">
        <f t="shared" si="1110"/>
        <v>7542</v>
      </c>
      <c r="H7129">
        <f t="shared" si="1111"/>
        <v>1040</v>
      </c>
      <c r="I7129">
        <f t="shared" si="1112"/>
        <v>1998</v>
      </c>
      <c r="J7129">
        <f t="shared" si="1113"/>
        <v>7</v>
      </c>
      <c r="K7129" s="24">
        <f t="shared" si="1114"/>
        <v>7.5419999999999998</v>
      </c>
      <c r="L7129" s="24">
        <f t="shared" si="1115"/>
        <v>1.04</v>
      </c>
      <c r="M7129" s="24">
        <f t="shared" si="1116"/>
        <v>6.6989999999999998</v>
      </c>
      <c r="N7129" s="24">
        <f t="shared" si="1117"/>
        <v>7.29</v>
      </c>
      <c r="O7129" s="24">
        <f t="shared" si="1118"/>
        <v>0</v>
      </c>
      <c r="P7129" s="24">
        <f t="shared" si="1119"/>
        <v>0</v>
      </c>
    </row>
    <row r="7130" spans="1:16" x14ac:dyDescent="0.25">
      <c r="A7130" s="15">
        <v>35981</v>
      </c>
      <c r="B7130">
        <v>0</v>
      </c>
      <c r="C7130">
        <v>5542</v>
      </c>
      <c r="D7130">
        <v>0</v>
      </c>
      <c r="E7130">
        <v>7301</v>
      </c>
      <c r="F7130">
        <v>0</v>
      </c>
      <c r="G7130">
        <f t="shared" si="1110"/>
        <v>8699</v>
      </c>
      <c r="H7130">
        <f t="shared" si="1111"/>
        <v>1029</v>
      </c>
      <c r="I7130">
        <f t="shared" si="1112"/>
        <v>1998</v>
      </c>
      <c r="J7130">
        <f t="shared" si="1113"/>
        <v>7</v>
      </c>
      <c r="K7130" s="24">
        <f t="shared" si="1114"/>
        <v>8.6989999999999998</v>
      </c>
      <c r="L7130" s="24">
        <f t="shared" si="1115"/>
        <v>1.0289999999999999</v>
      </c>
      <c r="M7130" s="24">
        <f t="shared" si="1116"/>
        <v>5.5419999999999998</v>
      </c>
      <c r="N7130" s="24">
        <f t="shared" si="1117"/>
        <v>7.3010000000000002</v>
      </c>
      <c r="O7130" s="24">
        <f t="shared" si="1118"/>
        <v>0</v>
      </c>
      <c r="P7130" s="24">
        <f t="shared" si="1119"/>
        <v>0</v>
      </c>
    </row>
    <row r="7131" spans="1:16" x14ac:dyDescent="0.25">
      <c r="A7131" s="15">
        <v>35982</v>
      </c>
      <c r="B7131">
        <v>0</v>
      </c>
      <c r="C7131">
        <v>4707</v>
      </c>
      <c r="D7131">
        <v>0</v>
      </c>
      <c r="E7131">
        <v>7304</v>
      </c>
      <c r="F7131">
        <v>0</v>
      </c>
      <c r="G7131">
        <f t="shared" si="1110"/>
        <v>9534</v>
      </c>
      <c r="H7131">
        <f t="shared" si="1111"/>
        <v>1026</v>
      </c>
      <c r="I7131">
        <f t="shared" si="1112"/>
        <v>1998</v>
      </c>
      <c r="J7131">
        <f t="shared" si="1113"/>
        <v>7</v>
      </c>
      <c r="K7131" s="24">
        <f t="shared" si="1114"/>
        <v>9.5340000000000007</v>
      </c>
      <c r="L7131" s="24">
        <f t="shared" si="1115"/>
        <v>1.026</v>
      </c>
      <c r="M7131" s="24">
        <f t="shared" si="1116"/>
        <v>4.7069999999999999</v>
      </c>
      <c r="N7131" s="24">
        <f t="shared" si="1117"/>
        <v>7.3040000000000003</v>
      </c>
      <c r="O7131" s="24">
        <f t="shared" si="1118"/>
        <v>0</v>
      </c>
      <c r="P7131" s="24">
        <f t="shared" si="1119"/>
        <v>0</v>
      </c>
    </row>
    <row r="7132" spans="1:16" x14ac:dyDescent="0.25">
      <c r="A7132" s="15">
        <v>35983</v>
      </c>
      <c r="B7132">
        <v>0</v>
      </c>
      <c r="C7132">
        <v>3109</v>
      </c>
      <c r="D7132">
        <v>0</v>
      </c>
      <c r="E7132">
        <v>7304</v>
      </c>
      <c r="F7132">
        <v>0</v>
      </c>
      <c r="G7132">
        <f t="shared" si="1110"/>
        <v>11132</v>
      </c>
      <c r="H7132">
        <f t="shared" si="1111"/>
        <v>1026</v>
      </c>
      <c r="I7132">
        <f t="shared" si="1112"/>
        <v>1998</v>
      </c>
      <c r="J7132">
        <f t="shared" si="1113"/>
        <v>7</v>
      </c>
      <c r="K7132" s="24">
        <f t="shared" si="1114"/>
        <v>11.132</v>
      </c>
      <c r="L7132" s="24">
        <f t="shared" si="1115"/>
        <v>1.026</v>
      </c>
      <c r="M7132" s="24">
        <f t="shared" si="1116"/>
        <v>3.109</v>
      </c>
      <c r="N7132" s="24">
        <f t="shared" si="1117"/>
        <v>7.3040000000000003</v>
      </c>
      <c r="O7132" s="24">
        <f t="shared" si="1118"/>
        <v>0</v>
      </c>
      <c r="P7132" s="24">
        <f t="shared" si="1119"/>
        <v>0</v>
      </c>
    </row>
    <row r="7133" spans="1:16" x14ac:dyDescent="0.25">
      <c r="A7133" s="15">
        <v>35984</v>
      </c>
      <c r="B7133">
        <v>0</v>
      </c>
      <c r="C7133">
        <v>1457</v>
      </c>
      <c r="D7133">
        <v>0</v>
      </c>
      <c r="E7133">
        <v>7297</v>
      </c>
      <c r="F7133">
        <v>0</v>
      </c>
      <c r="G7133">
        <f t="shared" si="1110"/>
        <v>12784</v>
      </c>
      <c r="H7133">
        <f t="shared" si="1111"/>
        <v>1033</v>
      </c>
      <c r="I7133">
        <f t="shared" si="1112"/>
        <v>1998</v>
      </c>
      <c r="J7133">
        <f t="shared" si="1113"/>
        <v>7</v>
      </c>
      <c r="K7133" s="24">
        <f t="shared" si="1114"/>
        <v>12.784000000000001</v>
      </c>
      <c r="L7133" s="24">
        <f t="shared" si="1115"/>
        <v>1.0329999999999999</v>
      </c>
      <c r="M7133" s="24">
        <f t="shared" si="1116"/>
        <v>1.4570000000000001</v>
      </c>
      <c r="N7133" s="24">
        <f t="shared" si="1117"/>
        <v>7.2969999999999997</v>
      </c>
      <c r="O7133" s="24">
        <f t="shared" si="1118"/>
        <v>0</v>
      </c>
      <c r="P7133" s="24">
        <f t="shared" si="1119"/>
        <v>0</v>
      </c>
    </row>
    <row r="7134" spans="1:16" x14ac:dyDescent="0.25">
      <c r="A7134" s="15">
        <v>35985</v>
      </c>
      <c r="B7134">
        <v>0</v>
      </c>
      <c r="C7134">
        <v>4443</v>
      </c>
      <c r="D7134">
        <v>0</v>
      </c>
      <c r="E7134">
        <v>7000</v>
      </c>
      <c r="F7134">
        <v>0</v>
      </c>
      <c r="G7134">
        <f t="shared" si="1110"/>
        <v>9798</v>
      </c>
      <c r="H7134">
        <f t="shared" si="1111"/>
        <v>1330</v>
      </c>
      <c r="I7134">
        <f t="shared" si="1112"/>
        <v>1998</v>
      </c>
      <c r="J7134">
        <f t="shared" si="1113"/>
        <v>7</v>
      </c>
      <c r="K7134" s="24">
        <f t="shared" si="1114"/>
        <v>9.798</v>
      </c>
      <c r="L7134" s="24">
        <f t="shared" si="1115"/>
        <v>1.33</v>
      </c>
      <c r="M7134" s="24">
        <f t="shared" si="1116"/>
        <v>4.4429999999999996</v>
      </c>
      <c r="N7134" s="24">
        <f t="shared" si="1117"/>
        <v>7</v>
      </c>
      <c r="O7134" s="24">
        <f t="shared" si="1118"/>
        <v>0</v>
      </c>
      <c r="P7134" s="24">
        <f t="shared" si="1119"/>
        <v>0</v>
      </c>
    </row>
    <row r="7135" spans="1:16" x14ac:dyDescent="0.25">
      <c r="A7135" s="15">
        <v>35986</v>
      </c>
      <c r="B7135">
        <v>0</v>
      </c>
      <c r="C7135">
        <v>8290</v>
      </c>
      <c r="D7135">
        <v>0</v>
      </c>
      <c r="E7135">
        <v>7921</v>
      </c>
      <c r="F7135">
        <v>0</v>
      </c>
      <c r="G7135">
        <f t="shared" si="1110"/>
        <v>5951</v>
      </c>
      <c r="H7135">
        <f t="shared" si="1111"/>
        <v>409</v>
      </c>
      <c r="I7135">
        <f t="shared" si="1112"/>
        <v>1998</v>
      </c>
      <c r="J7135">
        <f t="shared" si="1113"/>
        <v>7</v>
      </c>
      <c r="K7135" s="24">
        <f t="shared" si="1114"/>
        <v>5.9509999999999996</v>
      </c>
      <c r="L7135" s="24">
        <f t="shared" si="1115"/>
        <v>0.40899999999999997</v>
      </c>
      <c r="M7135" s="24">
        <f t="shared" si="1116"/>
        <v>8.2899999999999991</v>
      </c>
      <c r="N7135" s="24">
        <f t="shared" si="1117"/>
        <v>7.9210000000000003</v>
      </c>
      <c r="O7135" s="24">
        <f t="shared" si="1118"/>
        <v>0</v>
      </c>
      <c r="P7135" s="24">
        <f t="shared" si="1119"/>
        <v>0</v>
      </c>
    </row>
    <row r="7136" spans="1:16" x14ac:dyDescent="0.25">
      <c r="A7136" s="15">
        <v>35987</v>
      </c>
      <c r="B7136">
        <v>0</v>
      </c>
      <c r="C7136">
        <v>8423</v>
      </c>
      <c r="D7136">
        <v>0</v>
      </c>
      <c r="E7136">
        <v>8552</v>
      </c>
      <c r="F7136">
        <v>0</v>
      </c>
      <c r="G7136">
        <f t="shared" si="1110"/>
        <v>5818</v>
      </c>
      <c r="H7136">
        <f t="shared" si="1111"/>
        <v>0</v>
      </c>
      <c r="I7136">
        <f t="shared" si="1112"/>
        <v>1998</v>
      </c>
      <c r="J7136">
        <f t="shared" si="1113"/>
        <v>7</v>
      </c>
      <c r="K7136" s="24">
        <f t="shared" si="1114"/>
        <v>5.8179999999999996</v>
      </c>
      <c r="L7136" s="24">
        <f t="shared" si="1115"/>
        <v>0</v>
      </c>
      <c r="M7136" s="24">
        <f t="shared" si="1116"/>
        <v>8.423</v>
      </c>
      <c r="N7136" s="24">
        <f t="shared" si="1117"/>
        <v>8.5519999999999996</v>
      </c>
      <c r="O7136" s="24">
        <f t="shared" si="1118"/>
        <v>0</v>
      </c>
      <c r="P7136" s="24">
        <f t="shared" si="1119"/>
        <v>0</v>
      </c>
    </row>
    <row r="7137" spans="1:16" x14ac:dyDescent="0.25">
      <c r="A7137" s="15">
        <v>35988</v>
      </c>
      <c r="B7137">
        <v>0</v>
      </c>
      <c r="C7137">
        <v>6763</v>
      </c>
      <c r="D7137">
        <v>0</v>
      </c>
      <c r="E7137">
        <v>8554</v>
      </c>
      <c r="F7137">
        <v>0</v>
      </c>
      <c r="G7137">
        <f t="shared" si="1110"/>
        <v>7478</v>
      </c>
      <c r="H7137">
        <f t="shared" si="1111"/>
        <v>0</v>
      </c>
      <c r="I7137">
        <f t="shared" si="1112"/>
        <v>1998</v>
      </c>
      <c r="J7137">
        <f t="shared" si="1113"/>
        <v>7</v>
      </c>
      <c r="K7137" s="24">
        <f t="shared" si="1114"/>
        <v>7.4779999999999998</v>
      </c>
      <c r="L7137" s="24">
        <f t="shared" si="1115"/>
        <v>0</v>
      </c>
      <c r="M7137" s="24">
        <f t="shared" si="1116"/>
        <v>6.7629999999999999</v>
      </c>
      <c r="N7137" s="24">
        <f t="shared" si="1117"/>
        <v>8.5540000000000003</v>
      </c>
      <c r="O7137" s="24">
        <f t="shared" si="1118"/>
        <v>0</v>
      </c>
      <c r="P7137" s="24">
        <f t="shared" si="1119"/>
        <v>0</v>
      </c>
    </row>
    <row r="7138" spans="1:16" x14ac:dyDescent="0.25">
      <c r="A7138" s="15">
        <v>35989</v>
      </c>
      <c r="B7138">
        <v>0</v>
      </c>
      <c r="C7138">
        <v>1095</v>
      </c>
      <c r="D7138">
        <v>0</v>
      </c>
      <c r="E7138">
        <v>8520</v>
      </c>
      <c r="F7138">
        <v>0</v>
      </c>
      <c r="G7138">
        <f t="shared" si="1110"/>
        <v>13146</v>
      </c>
      <c r="H7138">
        <f t="shared" si="1111"/>
        <v>0</v>
      </c>
      <c r="I7138">
        <f t="shared" si="1112"/>
        <v>1998</v>
      </c>
      <c r="J7138">
        <f t="shared" si="1113"/>
        <v>7</v>
      </c>
      <c r="K7138" s="24">
        <f t="shared" si="1114"/>
        <v>13.146000000000001</v>
      </c>
      <c r="L7138" s="24">
        <f t="shared" si="1115"/>
        <v>0</v>
      </c>
      <c r="M7138" s="24">
        <f t="shared" si="1116"/>
        <v>1.095</v>
      </c>
      <c r="N7138" s="24">
        <f t="shared" si="1117"/>
        <v>8.52</v>
      </c>
      <c r="O7138" s="24">
        <f t="shared" si="1118"/>
        <v>0</v>
      </c>
      <c r="P7138" s="24">
        <f t="shared" si="1119"/>
        <v>0</v>
      </c>
    </row>
    <row r="7139" spans="1:16" x14ac:dyDescent="0.25">
      <c r="A7139" s="15">
        <v>35990</v>
      </c>
      <c r="B7139">
        <v>0</v>
      </c>
      <c r="C7139">
        <v>1087</v>
      </c>
      <c r="D7139">
        <v>0</v>
      </c>
      <c r="E7139">
        <v>8520</v>
      </c>
      <c r="F7139">
        <v>0</v>
      </c>
      <c r="G7139">
        <f t="shared" si="1110"/>
        <v>13154</v>
      </c>
      <c r="H7139">
        <f t="shared" si="1111"/>
        <v>0</v>
      </c>
      <c r="I7139">
        <f t="shared" si="1112"/>
        <v>1998</v>
      </c>
      <c r="J7139">
        <f t="shared" si="1113"/>
        <v>7</v>
      </c>
      <c r="K7139" s="24">
        <f t="shared" si="1114"/>
        <v>13.154</v>
      </c>
      <c r="L7139" s="24">
        <f t="shared" si="1115"/>
        <v>0</v>
      </c>
      <c r="M7139" s="24">
        <f t="shared" si="1116"/>
        <v>1.087</v>
      </c>
      <c r="N7139" s="24">
        <f t="shared" si="1117"/>
        <v>8.52</v>
      </c>
      <c r="O7139" s="24">
        <f t="shared" si="1118"/>
        <v>0</v>
      </c>
      <c r="P7139" s="24">
        <f t="shared" si="1119"/>
        <v>0</v>
      </c>
    </row>
    <row r="7140" spans="1:16" x14ac:dyDescent="0.25">
      <c r="A7140" s="15">
        <v>35991</v>
      </c>
      <c r="B7140">
        <v>0</v>
      </c>
      <c r="C7140">
        <v>6706</v>
      </c>
      <c r="D7140">
        <v>0</v>
      </c>
      <c r="E7140">
        <v>8519</v>
      </c>
      <c r="F7140">
        <v>0</v>
      </c>
      <c r="G7140">
        <f t="shared" si="1110"/>
        <v>7535</v>
      </c>
      <c r="H7140">
        <f t="shared" si="1111"/>
        <v>0</v>
      </c>
      <c r="I7140">
        <f t="shared" si="1112"/>
        <v>1998</v>
      </c>
      <c r="J7140">
        <f t="shared" si="1113"/>
        <v>7</v>
      </c>
      <c r="K7140" s="24">
        <f t="shared" si="1114"/>
        <v>7.5350000000000001</v>
      </c>
      <c r="L7140" s="24">
        <f t="shared" si="1115"/>
        <v>0</v>
      </c>
      <c r="M7140" s="24">
        <f t="shared" si="1116"/>
        <v>6.7060000000000004</v>
      </c>
      <c r="N7140" s="24">
        <f t="shared" si="1117"/>
        <v>8.5190000000000001</v>
      </c>
      <c r="O7140" s="24">
        <f t="shared" si="1118"/>
        <v>0</v>
      </c>
      <c r="P7140" s="24">
        <f t="shared" si="1119"/>
        <v>0</v>
      </c>
    </row>
    <row r="7141" spans="1:16" x14ac:dyDescent="0.25">
      <c r="A7141" s="15">
        <v>35992</v>
      </c>
      <c r="B7141">
        <v>0</v>
      </c>
      <c r="C7141">
        <v>7997</v>
      </c>
      <c r="D7141">
        <v>0</v>
      </c>
      <c r="E7141">
        <v>8452</v>
      </c>
      <c r="F7141">
        <v>0</v>
      </c>
      <c r="G7141">
        <f t="shared" si="1110"/>
        <v>6244</v>
      </c>
      <c r="H7141">
        <f t="shared" si="1111"/>
        <v>0</v>
      </c>
      <c r="I7141">
        <f t="shared" si="1112"/>
        <v>1998</v>
      </c>
      <c r="J7141">
        <f t="shared" si="1113"/>
        <v>7</v>
      </c>
      <c r="K7141" s="24">
        <f t="shared" si="1114"/>
        <v>6.2439999999999998</v>
      </c>
      <c r="L7141" s="24">
        <f t="shared" si="1115"/>
        <v>0</v>
      </c>
      <c r="M7141" s="24">
        <f t="shared" si="1116"/>
        <v>7.9969999999999999</v>
      </c>
      <c r="N7141" s="24">
        <f t="shared" si="1117"/>
        <v>8.452</v>
      </c>
      <c r="O7141" s="24">
        <f t="shared" si="1118"/>
        <v>0</v>
      </c>
      <c r="P7141" s="24">
        <f t="shared" si="1119"/>
        <v>0</v>
      </c>
    </row>
    <row r="7142" spans="1:16" x14ac:dyDescent="0.25">
      <c r="A7142" s="15">
        <v>35993</v>
      </c>
      <c r="B7142">
        <v>0</v>
      </c>
      <c r="C7142">
        <v>8270</v>
      </c>
      <c r="D7142">
        <v>0</v>
      </c>
      <c r="E7142">
        <v>8438</v>
      </c>
      <c r="F7142">
        <v>0</v>
      </c>
      <c r="G7142">
        <f t="shared" si="1110"/>
        <v>5971</v>
      </c>
      <c r="H7142">
        <f t="shared" si="1111"/>
        <v>0</v>
      </c>
      <c r="I7142">
        <f t="shared" si="1112"/>
        <v>1998</v>
      </c>
      <c r="J7142">
        <f t="shared" si="1113"/>
        <v>7</v>
      </c>
      <c r="K7142" s="24">
        <f t="shared" si="1114"/>
        <v>5.9710000000000001</v>
      </c>
      <c r="L7142" s="24">
        <f t="shared" si="1115"/>
        <v>0</v>
      </c>
      <c r="M7142" s="24">
        <f t="shared" si="1116"/>
        <v>8.27</v>
      </c>
      <c r="N7142" s="24">
        <f t="shared" si="1117"/>
        <v>8.4380000000000006</v>
      </c>
      <c r="O7142" s="24">
        <f t="shared" si="1118"/>
        <v>0</v>
      </c>
      <c r="P7142" s="24">
        <f t="shared" si="1119"/>
        <v>0</v>
      </c>
    </row>
    <row r="7143" spans="1:16" x14ac:dyDescent="0.25">
      <c r="A7143" s="15">
        <v>35994</v>
      </c>
      <c r="B7143">
        <v>0</v>
      </c>
      <c r="C7143">
        <v>8129</v>
      </c>
      <c r="D7143">
        <v>0</v>
      </c>
      <c r="E7143">
        <v>7271</v>
      </c>
      <c r="F7143">
        <v>0</v>
      </c>
      <c r="G7143">
        <f t="shared" si="1110"/>
        <v>6112</v>
      </c>
      <c r="H7143">
        <f t="shared" si="1111"/>
        <v>1059</v>
      </c>
      <c r="I7143">
        <f t="shared" si="1112"/>
        <v>1998</v>
      </c>
      <c r="J7143">
        <f t="shared" si="1113"/>
        <v>7</v>
      </c>
      <c r="K7143" s="24">
        <f t="shared" si="1114"/>
        <v>6.1120000000000001</v>
      </c>
      <c r="L7143" s="24">
        <f t="shared" si="1115"/>
        <v>1.0589999999999999</v>
      </c>
      <c r="M7143" s="24">
        <f t="shared" si="1116"/>
        <v>8.1289999999999996</v>
      </c>
      <c r="N7143" s="24">
        <f t="shared" si="1117"/>
        <v>7.2709999999999999</v>
      </c>
      <c r="O7143" s="24">
        <f t="shared" si="1118"/>
        <v>0</v>
      </c>
      <c r="P7143" s="24">
        <f t="shared" si="1119"/>
        <v>0</v>
      </c>
    </row>
    <row r="7144" spans="1:16" x14ac:dyDescent="0.25">
      <c r="A7144" s="15">
        <v>35995</v>
      </c>
      <c r="B7144">
        <v>0</v>
      </c>
      <c r="C7144">
        <v>8882</v>
      </c>
      <c r="D7144">
        <v>0</v>
      </c>
      <c r="E7144">
        <v>6785</v>
      </c>
      <c r="F7144">
        <v>0</v>
      </c>
      <c r="G7144">
        <f t="shared" si="1110"/>
        <v>5359</v>
      </c>
      <c r="H7144">
        <f t="shared" si="1111"/>
        <v>1545</v>
      </c>
      <c r="I7144">
        <f t="shared" si="1112"/>
        <v>1998</v>
      </c>
      <c r="J7144">
        <f t="shared" si="1113"/>
        <v>7</v>
      </c>
      <c r="K7144" s="24">
        <f t="shared" si="1114"/>
        <v>5.359</v>
      </c>
      <c r="L7144" s="24">
        <f t="shared" si="1115"/>
        <v>1.5449999999999999</v>
      </c>
      <c r="M7144" s="24">
        <f t="shared" si="1116"/>
        <v>8.8819999999999997</v>
      </c>
      <c r="N7144" s="24">
        <f t="shared" si="1117"/>
        <v>6.7850000000000001</v>
      </c>
      <c r="O7144" s="24">
        <f t="shared" si="1118"/>
        <v>0</v>
      </c>
      <c r="P7144" s="24">
        <f t="shared" si="1119"/>
        <v>0</v>
      </c>
    </row>
    <row r="7145" spans="1:16" x14ac:dyDescent="0.25">
      <c r="A7145" s="15">
        <v>35996</v>
      </c>
      <c r="B7145">
        <v>0</v>
      </c>
      <c r="C7145">
        <v>9134</v>
      </c>
      <c r="D7145">
        <v>0</v>
      </c>
      <c r="E7145">
        <v>6774</v>
      </c>
      <c r="F7145">
        <v>0</v>
      </c>
      <c r="G7145">
        <f t="shared" si="1110"/>
        <v>5107</v>
      </c>
      <c r="H7145">
        <f t="shared" si="1111"/>
        <v>1556</v>
      </c>
      <c r="I7145">
        <f t="shared" si="1112"/>
        <v>1998</v>
      </c>
      <c r="J7145">
        <f t="shared" si="1113"/>
        <v>7</v>
      </c>
      <c r="K7145" s="24">
        <f t="shared" si="1114"/>
        <v>5.1070000000000002</v>
      </c>
      <c r="L7145" s="24">
        <f t="shared" si="1115"/>
        <v>1.556</v>
      </c>
      <c r="M7145" s="24">
        <f t="shared" si="1116"/>
        <v>9.1340000000000003</v>
      </c>
      <c r="N7145" s="24">
        <f t="shared" si="1117"/>
        <v>6.774</v>
      </c>
      <c r="O7145" s="24">
        <f t="shared" si="1118"/>
        <v>0</v>
      </c>
      <c r="P7145" s="24">
        <f t="shared" si="1119"/>
        <v>0</v>
      </c>
    </row>
    <row r="7146" spans="1:16" x14ac:dyDescent="0.25">
      <c r="A7146" s="15">
        <v>35997</v>
      </c>
      <c r="B7146">
        <v>0</v>
      </c>
      <c r="C7146">
        <v>9500</v>
      </c>
      <c r="D7146">
        <v>0</v>
      </c>
      <c r="E7146">
        <v>7813</v>
      </c>
      <c r="F7146">
        <v>0</v>
      </c>
      <c r="G7146">
        <f t="shared" si="1110"/>
        <v>4741</v>
      </c>
      <c r="H7146">
        <f t="shared" si="1111"/>
        <v>517</v>
      </c>
      <c r="I7146">
        <f t="shared" si="1112"/>
        <v>1998</v>
      </c>
      <c r="J7146">
        <f t="shared" si="1113"/>
        <v>7</v>
      </c>
      <c r="K7146" s="24">
        <f t="shared" si="1114"/>
        <v>4.7409999999999997</v>
      </c>
      <c r="L7146" s="24">
        <f t="shared" si="1115"/>
        <v>0.51700000000000002</v>
      </c>
      <c r="M7146" s="24">
        <f t="shared" si="1116"/>
        <v>9.5</v>
      </c>
      <c r="N7146" s="24">
        <f t="shared" si="1117"/>
        <v>7.8129999999999997</v>
      </c>
      <c r="O7146" s="24">
        <f t="shared" si="1118"/>
        <v>0</v>
      </c>
      <c r="P7146" s="24">
        <f t="shared" si="1119"/>
        <v>0</v>
      </c>
    </row>
    <row r="7147" spans="1:16" x14ac:dyDescent="0.25">
      <c r="A7147" s="15">
        <v>35998</v>
      </c>
      <c r="B7147">
        <v>0</v>
      </c>
      <c r="C7147">
        <v>7000</v>
      </c>
      <c r="D7147">
        <v>0</v>
      </c>
      <c r="E7147">
        <v>8585</v>
      </c>
      <c r="F7147">
        <v>0</v>
      </c>
      <c r="G7147">
        <f t="shared" si="1110"/>
        <v>7241</v>
      </c>
      <c r="H7147">
        <f t="shared" si="1111"/>
        <v>0</v>
      </c>
      <c r="I7147">
        <f t="shared" si="1112"/>
        <v>1998</v>
      </c>
      <c r="J7147">
        <f t="shared" si="1113"/>
        <v>7</v>
      </c>
      <c r="K7147" s="24">
        <f t="shared" si="1114"/>
        <v>7.2409999999999997</v>
      </c>
      <c r="L7147" s="24">
        <f t="shared" si="1115"/>
        <v>0</v>
      </c>
      <c r="M7147" s="24">
        <f t="shared" si="1116"/>
        <v>7</v>
      </c>
      <c r="N7147" s="24">
        <f t="shared" si="1117"/>
        <v>8.5850000000000009</v>
      </c>
      <c r="O7147" s="24">
        <f t="shared" si="1118"/>
        <v>0</v>
      </c>
      <c r="P7147" s="24">
        <f t="shared" si="1119"/>
        <v>0</v>
      </c>
    </row>
    <row r="7148" spans="1:16" x14ac:dyDescent="0.25">
      <c r="A7148" s="15">
        <v>35999</v>
      </c>
      <c r="B7148">
        <v>0</v>
      </c>
      <c r="C7148">
        <v>7491</v>
      </c>
      <c r="D7148">
        <v>0</v>
      </c>
      <c r="E7148">
        <v>8606</v>
      </c>
      <c r="F7148">
        <v>0</v>
      </c>
      <c r="G7148">
        <f t="shared" si="1110"/>
        <v>6750</v>
      </c>
      <c r="H7148">
        <f t="shared" si="1111"/>
        <v>0</v>
      </c>
      <c r="I7148">
        <f t="shared" si="1112"/>
        <v>1998</v>
      </c>
      <c r="J7148">
        <f t="shared" si="1113"/>
        <v>7</v>
      </c>
      <c r="K7148" s="24">
        <f t="shared" si="1114"/>
        <v>6.75</v>
      </c>
      <c r="L7148" s="24">
        <f t="shared" si="1115"/>
        <v>0</v>
      </c>
      <c r="M7148" s="24">
        <f t="shared" si="1116"/>
        <v>7.4909999999999997</v>
      </c>
      <c r="N7148" s="24">
        <f t="shared" si="1117"/>
        <v>8.6059999999999999</v>
      </c>
      <c r="O7148" s="24">
        <f t="shared" si="1118"/>
        <v>0</v>
      </c>
      <c r="P7148" s="24">
        <f t="shared" si="1119"/>
        <v>0</v>
      </c>
    </row>
    <row r="7149" spans="1:16" x14ac:dyDescent="0.25">
      <c r="A7149" s="15">
        <v>36000</v>
      </c>
      <c r="B7149">
        <v>0</v>
      </c>
      <c r="C7149">
        <v>7529</v>
      </c>
      <c r="D7149">
        <v>0</v>
      </c>
      <c r="E7149">
        <v>8581</v>
      </c>
      <c r="F7149">
        <v>0</v>
      </c>
      <c r="G7149">
        <f t="shared" si="1110"/>
        <v>6712</v>
      </c>
      <c r="H7149">
        <f t="shared" si="1111"/>
        <v>0</v>
      </c>
      <c r="I7149">
        <f t="shared" si="1112"/>
        <v>1998</v>
      </c>
      <c r="J7149">
        <f t="shared" si="1113"/>
        <v>7</v>
      </c>
      <c r="K7149" s="24">
        <f t="shared" si="1114"/>
        <v>6.7119999999999997</v>
      </c>
      <c r="L7149" s="24">
        <f t="shared" si="1115"/>
        <v>0</v>
      </c>
      <c r="M7149" s="24">
        <f t="shared" si="1116"/>
        <v>7.5289999999999999</v>
      </c>
      <c r="N7149" s="24">
        <f t="shared" si="1117"/>
        <v>8.5809999999999995</v>
      </c>
      <c r="O7149" s="24">
        <f t="shared" si="1118"/>
        <v>0</v>
      </c>
      <c r="P7149" s="24">
        <f t="shared" si="1119"/>
        <v>0</v>
      </c>
    </row>
    <row r="7150" spans="1:16" x14ac:dyDescent="0.25">
      <c r="A7150" s="15">
        <v>36001</v>
      </c>
      <c r="B7150">
        <v>0</v>
      </c>
      <c r="C7150">
        <v>7547</v>
      </c>
      <c r="D7150">
        <v>0</v>
      </c>
      <c r="E7150">
        <v>8583</v>
      </c>
      <c r="F7150">
        <v>0</v>
      </c>
      <c r="G7150">
        <f t="shared" si="1110"/>
        <v>6694</v>
      </c>
      <c r="H7150">
        <f t="shared" si="1111"/>
        <v>0</v>
      </c>
      <c r="I7150">
        <f t="shared" si="1112"/>
        <v>1998</v>
      </c>
      <c r="J7150">
        <f t="shared" si="1113"/>
        <v>7</v>
      </c>
      <c r="K7150" s="24">
        <f t="shared" si="1114"/>
        <v>6.694</v>
      </c>
      <c r="L7150" s="24">
        <f t="shared" si="1115"/>
        <v>0</v>
      </c>
      <c r="M7150" s="24">
        <f t="shared" si="1116"/>
        <v>7.5469999999999997</v>
      </c>
      <c r="N7150" s="24">
        <f t="shared" si="1117"/>
        <v>8.5830000000000002</v>
      </c>
      <c r="O7150" s="24">
        <f t="shared" si="1118"/>
        <v>0</v>
      </c>
      <c r="P7150" s="24">
        <f t="shared" si="1119"/>
        <v>0</v>
      </c>
    </row>
    <row r="7151" spans="1:16" x14ac:dyDescent="0.25">
      <c r="A7151" s="15">
        <v>36002</v>
      </c>
      <c r="B7151">
        <v>0</v>
      </c>
      <c r="C7151">
        <v>12926</v>
      </c>
      <c r="D7151">
        <v>0</v>
      </c>
      <c r="E7151">
        <v>8465</v>
      </c>
      <c r="F7151">
        <v>0</v>
      </c>
      <c r="G7151">
        <f t="shared" si="1110"/>
        <v>1315</v>
      </c>
      <c r="H7151">
        <f t="shared" si="1111"/>
        <v>0</v>
      </c>
      <c r="I7151">
        <f t="shared" si="1112"/>
        <v>1998</v>
      </c>
      <c r="J7151">
        <f t="shared" si="1113"/>
        <v>7</v>
      </c>
      <c r="K7151" s="24">
        <f t="shared" si="1114"/>
        <v>1.3149999999999999</v>
      </c>
      <c r="L7151" s="24">
        <f t="shared" si="1115"/>
        <v>0</v>
      </c>
      <c r="M7151" s="24">
        <f t="shared" si="1116"/>
        <v>12.926</v>
      </c>
      <c r="N7151" s="24">
        <f t="shared" si="1117"/>
        <v>8.4649999999999999</v>
      </c>
      <c r="O7151" s="24">
        <f t="shared" si="1118"/>
        <v>0</v>
      </c>
      <c r="P7151" s="24">
        <f t="shared" si="1119"/>
        <v>0</v>
      </c>
    </row>
    <row r="7152" spans="1:16" x14ac:dyDescent="0.25">
      <c r="A7152" s="15">
        <v>36003</v>
      </c>
      <c r="B7152">
        <v>0</v>
      </c>
      <c r="C7152">
        <v>7426</v>
      </c>
      <c r="D7152">
        <v>0</v>
      </c>
      <c r="E7152">
        <v>8686</v>
      </c>
      <c r="F7152">
        <v>0</v>
      </c>
      <c r="G7152">
        <f t="shared" si="1110"/>
        <v>6815</v>
      </c>
      <c r="H7152">
        <f t="shared" si="1111"/>
        <v>0</v>
      </c>
      <c r="I7152">
        <f t="shared" si="1112"/>
        <v>1998</v>
      </c>
      <c r="J7152">
        <f t="shared" si="1113"/>
        <v>7</v>
      </c>
      <c r="K7152" s="24">
        <f t="shared" si="1114"/>
        <v>6.8150000000000004</v>
      </c>
      <c r="L7152" s="24">
        <f t="shared" si="1115"/>
        <v>0</v>
      </c>
      <c r="M7152" s="24">
        <f t="shared" si="1116"/>
        <v>7.4260000000000002</v>
      </c>
      <c r="N7152" s="24">
        <f t="shared" si="1117"/>
        <v>8.6859999999999999</v>
      </c>
      <c r="O7152" s="24">
        <f t="shared" si="1118"/>
        <v>0</v>
      </c>
      <c r="P7152" s="24">
        <f t="shared" si="1119"/>
        <v>0</v>
      </c>
    </row>
    <row r="7153" spans="1:16" x14ac:dyDescent="0.25">
      <c r="A7153" s="15">
        <v>36004</v>
      </c>
      <c r="B7153">
        <v>0</v>
      </c>
      <c r="C7153">
        <v>7416</v>
      </c>
      <c r="D7153">
        <v>0</v>
      </c>
      <c r="E7153">
        <v>8897</v>
      </c>
      <c r="F7153">
        <v>0</v>
      </c>
      <c r="G7153">
        <f t="shared" si="1110"/>
        <v>6825</v>
      </c>
      <c r="H7153">
        <f t="shared" si="1111"/>
        <v>0</v>
      </c>
      <c r="I7153">
        <f t="shared" si="1112"/>
        <v>1998</v>
      </c>
      <c r="J7153">
        <f t="shared" si="1113"/>
        <v>7</v>
      </c>
      <c r="K7153" s="24">
        <f t="shared" si="1114"/>
        <v>6.8250000000000002</v>
      </c>
      <c r="L7153" s="24">
        <f t="shared" si="1115"/>
        <v>0</v>
      </c>
      <c r="M7153" s="24">
        <f t="shared" si="1116"/>
        <v>7.4160000000000004</v>
      </c>
      <c r="N7153" s="24">
        <f t="shared" si="1117"/>
        <v>8.8970000000000002</v>
      </c>
      <c r="O7153" s="24">
        <f t="shared" si="1118"/>
        <v>0</v>
      </c>
      <c r="P7153" s="24">
        <f t="shared" si="1119"/>
        <v>0</v>
      </c>
    </row>
    <row r="7154" spans="1:16" x14ac:dyDescent="0.25">
      <c r="A7154" s="15">
        <v>36005</v>
      </c>
      <c r="B7154">
        <v>0</v>
      </c>
      <c r="C7154">
        <v>6932</v>
      </c>
      <c r="D7154">
        <v>0</v>
      </c>
      <c r="E7154">
        <v>8929</v>
      </c>
      <c r="F7154">
        <v>0</v>
      </c>
      <c r="G7154">
        <f t="shared" si="1110"/>
        <v>7309</v>
      </c>
      <c r="H7154">
        <f t="shared" si="1111"/>
        <v>0</v>
      </c>
      <c r="I7154">
        <f t="shared" si="1112"/>
        <v>1998</v>
      </c>
      <c r="J7154">
        <f t="shared" si="1113"/>
        <v>7</v>
      </c>
      <c r="K7154" s="24">
        <f t="shared" si="1114"/>
        <v>7.3090000000000002</v>
      </c>
      <c r="L7154" s="24">
        <f t="shared" si="1115"/>
        <v>0</v>
      </c>
      <c r="M7154" s="24">
        <f t="shared" si="1116"/>
        <v>6.9320000000000004</v>
      </c>
      <c r="N7154" s="24">
        <f t="shared" si="1117"/>
        <v>8.9290000000000003</v>
      </c>
      <c r="O7154" s="24">
        <f t="shared" si="1118"/>
        <v>0</v>
      </c>
      <c r="P7154" s="24">
        <f t="shared" si="1119"/>
        <v>0</v>
      </c>
    </row>
    <row r="7155" spans="1:16" x14ac:dyDescent="0.25">
      <c r="A7155" s="15">
        <v>36006</v>
      </c>
      <c r="B7155">
        <v>0</v>
      </c>
      <c r="C7155">
        <v>7719</v>
      </c>
      <c r="D7155">
        <v>0</v>
      </c>
      <c r="E7155">
        <v>8973</v>
      </c>
      <c r="F7155">
        <v>0</v>
      </c>
      <c r="G7155">
        <f t="shared" si="1110"/>
        <v>6522</v>
      </c>
      <c r="H7155">
        <f t="shared" si="1111"/>
        <v>0</v>
      </c>
      <c r="I7155">
        <f t="shared" si="1112"/>
        <v>1998</v>
      </c>
      <c r="J7155">
        <f t="shared" si="1113"/>
        <v>7</v>
      </c>
      <c r="K7155" s="24">
        <f t="shared" si="1114"/>
        <v>6.5220000000000002</v>
      </c>
      <c r="L7155" s="24">
        <f t="shared" si="1115"/>
        <v>0</v>
      </c>
      <c r="M7155" s="24">
        <f t="shared" si="1116"/>
        <v>7.7190000000000003</v>
      </c>
      <c r="N7155" s="24">
        <f t="shared" si="1117"/>
        <v>8.9730000000000008</v>
      </c>
      <c r="O7155" s="24">
        <f t="shared" si="1118"/>
        <v>0</v>
      </c>
      <c r="P7155" s="24">
        <f t="shared" si="1119"/>
        <v>0</v>
      </c>
    </row>
    <row r="7156" spans="1:16" x14ac:dyDescent="0.25">
      <c r="A7156" s="15">
        <v>36007</v>
      </c>
      <c r="B7156">
        <v>0</v>
      </c>
      <c r="C7156">
        <v>7450</v>
      </c>
      <c r="D7156">
        <v>0</v>
      </c>
      <c r="E7156">
        <v>8969</v>
      </c>
      <c r="F7156">
        <v>0</v>
      </c>
      <c r="G7156">
        <f t="shared" si="1110"/>
        <v>6791</v>
      </c>
      <c r="H7156">
        <f t="shared" si="1111"/>
        <v>0</v>
      </c>
      <c r="I7156">
        <f t="shared" si="1112"/>
        <v>1998</v>
      </c>
      <c r="J7156">
        <f t="shared" si="1113"/>
        <v>7</v>
      </c>
      <c r="K7156" s="24">
        <f t="shared" si="1114"/>
        <v>6.7910000000000004</v>
      </c>
      <c r="L7156" s="24">
        <f t="shared" si="1115"/>
        <v>0</v>
      </c>
      <c r="M7156" s="24">
        <f t="shared" si="1116"/>
        <v>7.45</v>
      </c>
      <c r="N7156" s="24">
        <f t="shared" si="1117"/>
        <v>8.9689999999999994</v>
      </c>
      <c r="O7156" s="24">
        <f t="shared" si="1118"/>
        <v>0</v>
      </c>
      <c r="P7156" s="24">
        <f t="shared" si="1119"/>
        <v>0</v>
      </c>
    </row>
    <row r="7157" spans="1:16" x14ac:dyDescent="0.25">
      <c r="A7157" s="15">
        <v>36008</v>
      </c>
      <c r="B7157">
        <v>0</v>
      </c>
      <c r="C7157">
        <v>7504</v>
      </c>
      <c r="D7157">
        <v>0</v>
      </c>
      <c r="E7157">
        <v>8873</v>
      </c>
      <c r="F7157">
        <v>0</v>
      </c>
      <c r="G7157">
        <f t="shared" si="1110"/>
        <v>6737</v>
      </c>
      <c r="H7157">
        <f t="shared" si="1111"/>
        <v>0</v>
      </c>
      <c r="I7157">
        <f t="shared" si="1112"/>
        <v>1998</v>
      </c>
      <c r="J7157">
        <f t="shared" si="1113"/>
        <v>8</v>
      </c>
      <c r="K7157" s="24">
        <f t="shared" si="1114"/>
        <v>6.7370000000000001</v>
      </c>
      <c r="L7157" s="24">
        <f t="shared" si="1115"/>
        <v>0</v>
      </c>
      <c r="M7157" s="24">
        <f t="shared" si="1116"/>
        <v>7.5039999999999996</v>
      </c>
      <c r="N7157" s="24">
        <f t="shared" si="1117"/>
        <v>8.8729999999999993</v>
      </c>
      <c r="O7157" s="24">
        <f t="shared" si="1118"/>
        <v>0</v>
      </c>
      <c r="P7157" s="24">
        <f t="shared" si="1119"/>
        <v>0</v>
      </c>
    </row>
    <row r="7158" spans="1:16" x14ac:dyDescent="0.25">
      <c r="A7158" s="15">
        <v>36009</v>
      </c>
      <c r="B7158">
        <v>0</v>
      </c>
      <c r="C7158">
        <v>13016</v>
      </c>
      <c r="D7158">
        <v>0</v>
      </c>
      <c r="E7158">
        <v>8373</v>
      </c>
      <c r="F7158">
        <v>0</v>
      </c>
      <c r="G7158">
        <f t="shared" si="1110"/>
        <v>1225</v>
      </c>
      <c r="H7158">
        <f t="shared" si="1111"/>
        <v>0</v>
      </c>
      <c r="I7158">
        <f t="shared" si="1112"/>
        <v>1998</v>
      </c>
      <c r="J7158">
        <f t="shared" si="1113"/>
        <v>8</v>
      </c>
      <c r="K7158" s="24">
        <f t="shared" si="1114"/>
        <v>1.2250000000000001</v>
      </c>
      <c r="L7158" s="24">
        <f t="shared" si="1115"/>
        <v>0</v>
      </c>
      <c r="M7158" s="24">
        <f t="shared" si="1116"/>
        <v>13.016</v>
      </c>
      <c r="N7158" s="24">
        <f t="shared" si="1117"/>
        <v>8.3729999999999993</v>
      </c>
      <c r="O7158" s="24">
        <f t="shared" si="1118"/>
        <v>0</v>
      </c>
      <c r="P7158" s="24">
        <f t="shared" si="1119"/>
        <v>0</v>
      </c>
    </row>
    <row r="7159" spans="1:16" x14ac:dyDescent="0.25">
      <c r="A7159" s="15">
        <v>36010</v>
      </c>
      <c r="B7159">
        <v>0</v>
      </c>
      <c r="C7159">
        <v>7518</v>
      </c>
      <c r="D7159">
        <v>0</v>
      </c>
      <c r="E7159">
        <v>8704</v>
      </c>
      <c r="F7159">
        <v>0</v>
      </c>
      <c r="G7159">
        <f t="shared" si="1110"/>
        <v>6723</v>
      </c>
      <c r="H7159">
        <f t="shared" si="1111"/>
        <v>0</v>
      </c>
      <c r="I7159">
        <f t="shared" si="1112"/>
        <v>1998</v>
      </c>
      <c r="J7159">
        <f t="shared" si="1113"/>
        <v>8</v>
      </c>
      <c r="K7159" s="24">
        <f t="shared" si="1114"/>
        <v>6.7229999999999999</v>
      </c>
      <c r="L7159" s="24">
        <f t="shared" si="1115"/>
        <v>0</v>
      </c>
      <c r="M7159" s="24">
        <f t="shared" si="1116"/>
        <v>7.5179999999999998</v>
      </c>
      <c r="N7159" s="24">
        <f t="shared" si="1117"/>
        <v>8.7040000000000006</v>
      </c>
      <c r="O7159" s="24">
        <f t="shared" si="1118"/>
        <v>0</v>
      </c>
      <c r="P7159" s="24">
        <f t="shared" si="1119"/>
        <v>0</v>
      </c>
    </row>
    <row r="7160" spans="1:16" x14ac:dyDescent="0.25">
      <c r="A7160" s="15">
        <v>36011</v>
      </c>
      <c r="B7160">
        <v>0</v>
      </c>
      <c r="C7160">
        <v>7455</v>
      </c>
      <c r="D7160">
        <v>0</v>
      </c>
      <c r="E7160">
        <v>9193</v>
      </c>
      <c r="F7160">
        <v>0</v>
      </c>
      <c r="G7160">
        <f t="shared" si="1110"/>
        <v>6786</v>
      </c>
      <c r="H7160">
        <f t="shared" si="1111"/>
        <v>0</v>
      </c>
      <c r="I7160">
        <f t="shared" si="1112"/>
        <v>1998</v>
      </c>
      <c r="J7160">
        <f t="shared" si="1113"/>
        <v>8</v>
      </c>
      <c r="K7160" s="24">
        <f t="shared" si="1114"/>
        <v>6.7859999999999996</v>
      </c>
      <c r="L7160" s="24">
        <f t="shared" si="1115"/>
        <v>0</v>
      </c>
      <c r="M7160" s="24">
        <f t="shared" si="1116"/>
        <v>7.4550000000000001</v>
      </c>
      <c r="N7160" s="24">
        <f t="shared" si="1117"/>
        <v>9.1929999999999996</v>
      </c>
      <c r="O7160" s="24">
        <f t="shared" si="1118"/>
        <v>0</v>
      </c>
      <c r="P7160" s="24">
        <f t="shared" si="1119"/>
        <v>0</v>
      </c>
    </row>
    <row r="7161" spans="1:16" x14ac:dyDescent="0.25">
      <c r="A7161" s="15">
        <v>36012</v>
      </c>
      <c r="B7161">
        <v>0</v>
      </c>
      <c r="C7161">
        <v>7546</v>
      </c>
      <c r="D7161">
        <v>0</v>
      </c>
      <c r="E7161">
        <v>9024</v>
      </c>
      <c r="F7161">
        <v>0</v>
      </c>
      <c r="G7161">
        <f t="shared" si="1110"/>
        <v>6695</v>
      </c>
      <c r="H7161">
        <f t="shared" si="1111"/>
        <v>0</v>
      </c>
      <c r="I7161">
        <f t="shared" si="1112"/>
        <v>1998</v>
      </c>
      <c r="J7161">
        <f t="shared" si="1113"/>
        <v>8</v>
      </c>
      <c r="K7161" s="24">
        <f t="shared" si="1114"/>
        <v>6.6950000000000003</v>
      </c>
      <c r="L7161" s="24">
        <f t="shared" si="1115"/>
        <v>0</v>
      </c>
      <c r="M7161" s="24">
        <f t="shared" si="1116"/>
        <v>7.5460000000000003</v>
      </c>
      <c r="N7161" s="24">
        <f t="shared" si="1117"/>
        <v>9.0239999999999991</v>
      </c>
      <c r="O7161" s="24">
        <f t="shared" si="1118"/>
        <v>0</v>
      </c>
      <c r="P7161" s="24">
        <f t="shared" si="1119"/>
        <v>0</v>
      </c>
    </row>
    <row r="7162" spans="1:16" x14ac:dyDescent="0.25">
      <c r="A7162" s="15">
        <v>36013</v>
      </c>
      <c r="B7162">
        <v>0</v>
      </c>
      <c r="C7162">
        <v>5706</v>
      </c>
      <c r="D7162">
        <v>0</v>
      </c>
      <c r="E7162">
        <v>8280</v>
      </c>
      <c r="F7162">
        <v>0</v>
      </c>
      <c r="G7162">
        <f t="shared" si="1110"/>
        <v>8535</v>
      </c>
      <c r="H7162">
        <f t="shared" si="1111"/>
        <v>50</v>
      </c>
      <c r="I7162">
        <f t="shared" si="1112"/>
        <v>1998</v>
      </c>
      <c r="J7162">
        <f t="shared" si="1113"/>
        <v>8</v>
      </c>
      <c r="K7162" s="24">
        <f t="shared" si="1114"/>
        <v>8.5350000000000001</v>
      </c>
      <c r="L7162" s="24">
        <f t="shared" si="1115"/>
        <v>0.05</v>
      </c>
      <c r="M7162" s="24">
        <f t="shared" si="1116"/>
        <v>5.7060000000000004</v>
      </c>
      <c r="N7162" s="24">
        <f t="shared" si="1117"/>
        <v>8.2799999999999994</v>
      </c>
      <c r="O7162" s="24">
        <f t="shared" si="1118"/>
        <v>0</v>
      </c>
      <c r="P7162" s="24">
        <f t="shared" si="1119"/>
        <v>0</v>
      </c>
    </row>
    <row r="7163" spans="1:16" x14ac:dyDescent="0.25">
      <c r="A7163" s="15">
        <v>36014</v>
      </c>
      <c r="B7163">
        <v>0</v>
      </c>
      <c r="C7163">
        <v>7524</v>
      </c>
      <c r="D7163">
        <v>0</v>
      </c>
      <c r="E7163">
        <v>9793</v>
      </c>
      <c r="F7163">
        <v>0</v>
      </c>
      <c r="G7163">
        <f t="shared" si="1110"/>
        <v>6717</v>
      </c>
      <c r="H7163">
        <f t="shared" si="1111"/>
        <v>0</v>
      </c>
      <c r="I7163">
        <f t="shared" si="1112"/>
        <v>1998</v>
      </c>
      <c r="J7163">
        <f t="shared" si="1113"/>
        <v>8</v>
      </c>
      <c r="K7163" s="24">
        <f t="shared" si="1114"/>
        <v>6.7169999999999996</v>
      </c>
      <c r="L7163" s="24">
        <f t="shared" si="1115"/>
        <v>0</v>
      </c>
      <c r="M7163" s="24">
        <f t="shared" si="1116"/>
        <v>7.524</v>
      </c>
      <c r="N7163" s="24">
        <f t="shared" si="1117"/>
        <v>9.7929999999999993</v>
      </c>
      <c r="O7163" s="24">
        <f t="shared" si="1118"/>
        <v>0</v>
      </c>
      <c r="P7163" s="24">
        <f t="shared" si="1119"/>
        <v>0</v>
      </c>
    </row>
    <row r="7164" spans="1:16" x14ac:dyDescent="0.25">
      <c r="A7164" s="15">
        <v>36015</v>
      </c>
      <c r="B7164">
        <v>0</v>
      </c>
      <c r="C7164">
        <v>8832</v>
      </c>
      <c r="D7164">
        <v>0</v>
      </c>
      <c r="E7164">
        <v>8919</v>
      </c>
      <c r="F7164">
        <v>0</v>
      </c>
      <c r="G7164">
        <f t="shared" si="1110"/>
        <v>5409</v>
      </c>
      <c r="H7164">
        <f t="shared" si="1111"/>
        <v>0</v>
      </c>
      <c r="I7164">
        <f t="shared" si="1112"/>
        <v>1998</v>
      </c>
      <c r="J7164">
        <f t="shared" si="1113"/>
        <v>8</v>
      </c>
      <c r="K7164" s="24">
        <f t="shared" si="1114"/>
        <v>5.4089999999999998</v>
      </c>
      <c r="L7164" s="24">
        <f t="shared" si="1115"/>
        <v>0</v>
      </c>
      <c r="M7164" s="24">
        <f t="shared" si="1116"/>
        <v>8.8320000000000007</v>
      </c>
      <c r="N7164" s="24">
        <f t="shared" si="1117"/>
        <v>8.9190000000000005</v>
      </c>
      <c r="O7164" s="24">
        <f t="shared" si="1118"/>
        <v>0</v>
      </c>
      <c r="P7164" s="24">
        <f t="shared" si="1119"/>
        <v>0</v>
      </c>
    </row>
    <row r="7165" spans="1:16" x14ac:dyDescent="0.25">
      <c r="A7165" s="15">
        <v>36016</v>
      </c>
      <c r="B7165">
        <v>0</v>
      </c>
      <c r="C7165">
        <v>13211</v>
      </c>
      <c r="D7165">
        <v>0</v>
      </c>
      <c r="E7165">
        <v>8911</v>
      </c>
      <c r="F7165">
        <v>0</v>
      </c>
      <c r="G7165">
        <f t="shared" si="1110"/>
        <v>1030</v>
      </c>
      <c r="H7165">
        <f t="shared" si="1111"/>
        <v>0</v>
      </c>
      <c r="I7165">
        <f t="shared" si="1112"/>
        <v>1998</v>
      </c>
      <c r="J7165">
        <f t="shared" si="1113"/>
        <v>8</v>
      </c>
      <c r="K7165" s="24">
        <f t="shared" si="1114"/>
        <v>1.03</v>
      </c>
      <c r="L7165" s="24">
        <f t="shared" si="1115"/>
        <v>0</v>
      </c>
      <c r="M7165" s="24">
        <f t="shared" si="1116"/>
        <v>13.211</v>
      </c>
      <c r="N7165" s="24">
        <f t="shared" si="1117"/>
        <v>8.9109999999999996</v>
      </c>
      <c r="O7165" s="24">
        <f t="shared" si="1118"/>
        <v>0</v>
      </c>
      <c r="P7165" s="24">
        <f t="shared" si="1119"/>
        <v>0</v>
      </c>
    </row>
    <row r="7166" spans="1:16" x14ac:dyDescent="0.25">
      <c r="A7166" s="15">
        <v>36017</v>
      </c>
      <c r="B7166">
        <v>0</v>
      </c>
      <c r="C7166">
        <v>7520</v>
      </c>
      <c r="D7166">
        <v>0</v>
      </c>
      <c r="E7166">
        <v>8855</v>
      </c>
      <c r="F7166">
        <v>0</v>
      </c>
      <c r="G7166">
        <f t="shared" si="1110"/>
        <v>6721</v>
      </c>
      <c r="H7166">
        <f t="shared" si="1111"/>
        <v>0</v>
      </c>
      <c r="I7166">
        <f t="shared" si="1112"/>
        <v>1998</v>
      </c>
      <c r="J7166">
        <f t="shared" si="1113"/>
        <v>8</v>
      </c>
      <c r="K7166" s="24">
        <f t="shared" si="1114"/>
        <v>6.7210000000000001</v>
      </c>
      <c r="L7166" s="24">
        <f t="shared" si="1115"/>
        <v>0</v>
      </c>
      <c r="M7166" s="24">
        <f t="shared" si="1116"/>
        <v>7.52</v>
      </c>
      <c r="N7166" s="24">
        <f t="shared" si="1117"/>
        <v>8.8550000000000004</v>
      </c>
      <c r="O7166" s="24">
        <f t="shared" si="1118"/>
        <v>0</v>
      </c>
      <c r="P7166" s="24">
        <f t="shared" si="1119"/>
        <v>0</v>
      </c>
    </row>
    <row r="7167" spans="1:16" x14ac:dyDescent="0.25">
      <c r="A7167" s="15">
        <v>36018</v>
      </c>
      <c r="B7167">
        <v>0</v>
      </c>
      <c r="C7167">
        <v>7823</v>
      </c>
      <c r="D7167">
        <v>0</v>
      </c>
      <c r="E7167">
        <v>8922</v>
      </c>
      <c r="F7167">
        <v>0</v>
      </c>
      <c r="G7167">
        <f t="shared" si="1110"/>
        <v>6418</v>
      </c>
      <c r="H7167">
        <f t="shared" si="1111"/>
        <v>0</v>
      </c>
      <c r="I7167">
        <f t="shared" si="1112"/>
        <v>1998</v>
      </c>
      <c r="J7167">
        <f t="shared" si="1113"/>
        <v>8</v>
      </c>
      <c r="K7167" s="24">
        <f t="shared" si="1114"/>
        <v>6.4180000000000001</v>
      </c>
      <c r="L7167" s="24">
        <f t="shared" si="1115"/>
        <v>0</v>
      </c>
      <c r="M7167" s="24">
        <f t="shared" si="1116"/>
        <v>7.8230000000000004</v>
      </c>
      <c r="N7167" s="24">
        <f t="shared" si="1117"/>
        <v>8.9220000000000006</v>
      </c>
      <c r="O7167" s="24">
        <f t="shared" si="1118"/>
        <v>0</v>
      </c>
      <c r="P7167" s="24">
        <f t="shared" si="1119"/>
        <v>0</v>
      </c>
    </row>
    <row r="7168" spans="1:16" x14ac:dyDescent="0.25">
      <c r="A7168" s="15">
        <v>36019</v>
      </c>
      <c r="B7168">
        <v>0</v>
      </c>
      <c r="C7168">
        <v>8094</v>
      </c>
      <c r="D7168">
        <v>0</v>
      </c>
      <c r="E7168">
        <v>8951</v>
      </c>
      <c r="F7168">
        <v>0</v>
      </c>
      <c r="G7168">
        <f t="shared" si="1110"/>
        <v>6147</v>
      </c>
      <c r="H7168">
        <f t="shared" si="1111"/>
        <v>0</v>
      </c>
      <c r="I7168">
        <f t="shared" si="1112"/>
        <v>1998</v>
      </c>
      <c r="J7168">
        <f t="shared" si="1113"/>
        <v>8</v>
      </c>
      <c r="K7168" s="24">
        <f t="shared" si="1114"/>
        <v>6.1470000000000002</v>
      </c>
      <c r="L7168" s="24">
        <f t="shared" si="1115"/>
        <v>0</v>
      </c>
      <c r="M7168" s="24">
        <f t="shared" si="1116"/>
        <v>8.0939999999999994</v>
      </c>
      <c r="N7168" s="24">
        <f t="shared" si="1117"/>
        <v>8.9510000000000005</v>
      </c>
      <c r="O7168" s="24">
        <f t="shared" si="1118"/>
        <v>0</v>
      </c>
      <c r="P7168" s="24">
        <f t="shared" si="1119"/>
        <v>0</v>
      </c>
    </row>
    <row r="7169" spans="1:16" x14ac:dyDescent="0.25">
      <c r="A7169" s="15">
        <v>36020</v>
      </c>
      <c r="B7169">
        <v>0</v>
      </c>
      <c r="C7169">
        <v>7937</v>
      </c>
      <c r="D7169">
        <v>0</v>
      </c>
      <c r="E7169">
        <v>9015</v>
      </c>
      <c r="F7169">
        <v>0</v>
      </c>
      <c r="G7169">
        <f t="shared" si="1110"/>
        <v>6304</v>
      </c>
      <c r="H7169">
        <f t="shared" si="1111"/>
        <v>0</v>
      </c>
      <c r="I7169">
        <f t="shared" si="1112"/>
        <v>1998</v>
      </c>
      <c r="J7169">
        <f t="shared" si="1113"/>
        <v>8</v>
      </c>
      <c r="K7169" s="24">
        <f t="shared" si="1114"/>
        <v>6.3040000000000003</v>
      </c>
      <c r="L7169" s="24">
        <f t="shared" si="1115"/>
        <v>0</v>
      </c>
      <c r="M7169" s="24">
        <f t="shared" si="1116"/>
        <v>7.9370000000000003</v>
      </c>
      <c r="N7169" s="24">
        <f t="shared" si="1117"/>
        <v>9.0150000000000006</v>
      </c>
      <c r="O7169" s="24">
        <f t="shared" si="1118"/>
        <v>0</v>
      </c>
      <c r="P7169" s="24">
        <f t="shared" si="1119"/>
        <v>0</v>
      </c>
    </row>
    <row r="7170" spans="1:16" x14ac:dyDescent="0.25">
      <c r="A7170" s="15">
        <v>36021</v>
      </c>
      <c r="B7170">
        <v>0</v>
      </c>
      <c r="C7170">
        <v>7965</v>
      </c>
      <c r="D7170">
        <v>0</v>
      </c>
      <c r="E7170">
        <v>8965</v>
      </c>
      <c r="F7170">
        <v>0</v>
      </c>
      <c r="G7170">
        <f t="shared" si="1110"/>
        <v>6276</v>
      </c>
      <c r="H7170">
        <f t="shared" si="1111"/>
        <v>0</v>
      </c>
      <c r="I7170">
        <f t="shared" si="1112"/>
        <v>1998</v>
      </c>
      <c r="J7170">
        <f t="shared" si="1113"/>
        <v>8</v>
      </c>
      <c r="K7170" s="24">
        <f t="shared" si="1114"/>
        <v>6.2759999999999998</v>
      </c>
      <c r="L7170" s="24">
        <f t="shared" si="1115"/>
        <v>0</v>
      </c>
      <c r="M7170" s="24">
        <f t="shared" si="1116"/>
        <v>7.9649999999999999</v>
      </c>
      <c r="N7170" s="24">
        <f t="shared" si="1117"/>
        <v>8.9649999999999999</v>
      </c>
      <c r="O7170" s="24">
        <f t="shared" si="1118"/>
        <v>0</v>
      </c>
      <c r="P7170" s="24">
        <f t="shared" si="1119"/>
        <v>0</v>
      </c>
    </row>
    <row r="7171" spans="1:16" x14ac:dyDescent="0.25">
      <c r="A7171" s="15">
        <v>36022</v>
      </c>
      <c r="B7171">
        <v>0</v>
      </c>
      <c r="C7171">
        <v>8001</v>
      </c>
      <c r="D7171">
        <v>0</v>
      </c>
      <c r="E7171">
        <v>8973</v>
      </c>
      <c r="F7171">
        <v>0</v>
      </c>
      <c r="G7171">
        <f t="shared" si="1110"/>
        <v>6240</v>
      </c>
      <c r="H7171">
        <f t="shared" si="1111"/>
        <v>0</v>
      </c>
      <c r="I7171">
        <f t="shared" si="1112"/>
        <v>1998</v>
      </c>
      <c r="J7171">
        <f t="shared" si="1113"/>
        <v>8</v>
      </c>
      <c r="K7171" s="24">
        <f t="shared" si="1114"/>
        <v>6.24</v>
      </c>
      <c r="L7171" s="24">
        <f t="shared" si="1115"/>
        <v>0</v>
      </c>
      <c r="M7171" s="24">
        <f t="shared" si="1116"/>
        <v>8.0009999999999994</v>
      </c>
      <c r="N7171" s="24">
        <f t="shared" si="1117"/>
        <v>8.9730000000000008</v>
      </c>
      <c r="O7171" s="24">
        <f t="shared" si="1118"/>
        <v>0</v>
      </c>
      <c r="P7171" s="24">
        <f t="shared" si="1119"/>
        <v>0</v>
      </c>
    </row>
    <row r="7172" spans="1:16" x14ac:dyDescent="0.25">
      <c r="A7172" s="15">
        <v>36023</v>
      </c>
      <c r="B7172">
        <v>0</v>
      </c>
      <c r="C7172">
        <v>13339</v>
      </c>
      <c r="D7172">
        <v>0</v>
      </c>
      <c r="E7172">
        <v>8967</v>
      </c>
      <c r="F7172">
        <v>0</v>
      </c>
      <c r="G7172">
        <f t="shared" si="1110"/>
        <v>902</v>
      </c>
      <c r="H7172">
        <f t="shared" si="1111"/>
        <v>0</v>
      </c>
      <c r="I7172">
        <f t="shared" si="1112"/>
        <v>1998</v>
      </c>
      <c r="J7172">
        <f t="shared" si="1113"/>
        <v>8</v>
      </c>
      <c r="K7172" s="24">
        <f t="shared" si="1114"/>
        <v>0.90200000000000002</v>
      </c>
      <c r="L7172" s="24">
        <f t="shared" si="1115"/>
        <v>0</v>
      </c>
      <c r="M7172" s="24">
        <f t="shared" si="1116"/>
        <v>13.339</v>
      </c>
      <c r="N7172" s="24">
        <f t="shared" si="1117"/>
        <v>8.9670000000000005</v>
      </c>
      <c r="O7172" s="24">
        <f t="shared" si="1118"/>
        <v>0</v>
      </c>
      <c r="P7172" s="24">
        <f t="shared" si="1119"/>
        <v>0</v>
      </c>
    </row>
    <row r="7173" spans="1:16" x14ac:dyDescent="0.25">
      <c r="A7173" s="15">
        <v>36024</v>
      </c>
      <c r="B7173">
        <v>0</v>
      </c>
      <c r="C7173">
        <v>7636</v>
      </c>
      <c r="D7173">
        <v>0</v>
      </c>
      <c r="E7173">
        <v>8942</v>
      </c>
      <c r="F7173">
        <v>0</v>
      </c>
      <c r="G7173">
        <f t="shared" si="1110"/>
        <v>6605</v>
      </c>
      <c r="H7173">
        <f t="shared" si="1111"/>
        <v>0</v>
      </c>
      <c r="I7173">
        <f t="shared" si="1112"/>
        <v>1998</v>
      </c>
      <c r="J7173">
        <f t="shared" si="1113"/>
        <v>8</v>
      </c>
      <c r="K7173" s="24">
        <f t="shared" si="1114"/>
        <v>6.6050000000000004</v>
      </c>
      <c r="L7173" s="24">
        <f t="shared" si="1115"/>
        <v>0</v>
      </c>
      <c r="M7173" s="24">
        <f t="shared" si="1116"/>
        <v>7.6360000000000001</v>
      </c>
      <c r="N7173" s="24">
        <f t="shared" si="1117"/>
        <v>8.9420000000000002</v>
      </c>
      <c r="O7173" s="24">
        <f t="shared" si="1118"/>
        <v>0</v>
      </c>
      <c r="P7173" s="24">
        <f t="shared" si="1119"/>
        <v>0</v>
      </c>
    </row>
    <row r="7174" spans="1:16" x14ac:dyDescent="0.25">
      <c r="A7174" s="15">
        <v>36025</v>
      </c>
      <c r="B7174">
        <v>0</v>
      </c>
      <c r="C7174">
        <v>7611</v>
      </c>
      <c r="D7174">
        <v>0</v>
      </c>
      <c r="E7174">
        <v>8853</v>
      </c>
      <c r="F7174">
        <v>0</v>
      </c>
      <c r="G7174">
        <f t="shared" ref="G7174:G7237" si="1120">MAX(IF(AND(MONTH(A7174)&gt;6,MONTH(A7174)&lt;10),14241,13250)-B7174-C7174-F7174,0)</f>
        <v>6630</v>
      </c>
      <c r="H7174">
        <f t="shared" ref="H7174:H7237" si="1121">MAX(8330-E7174-D7174,0)</f>
        <v>0</v>
      </c>
      <c r="I7174">
        <f t="shared" ref="I7174:I7237" si="1122">YEAR(A7174)</f>
        <v>1998</v>
      </c>
      <c r="J7174">
        <f t="shared" ref="J7174:J7237" si="1123">MONTH(A7174)</f>
        <v>8</v>
      </c>
      <c r="K7174" s="24">
        <f t="shared" ref="K7174:K7237" si="1124">G7174/1000</f>
        <v>6.63</v>
      </c>
      <c r="L7174" s="24">
        <f t="shared" ref="L7174:L7237" si="1125">H7174/1000</f>
        <v>0</v>
      </c>
      <c r="M7174" s="24">
        <f t="shared" ref="M7174:M7237" si="1126">(B7174+C7174+F7174)/1000</f>
        <v>7.6109999999999998</v>
      </c>
      <c r="N7174" s="24">
        <f t="shared" ref="N7174:N7237" si="1127">(D7174+E7174)/1000</f>
        <v>8.8529999999999998</v>
      </c>
      <c r="O7174" s="24">
        <f t="shared" ref="O7174:O7237" si="1128">B7174/1000</f>
        <v>0</v>
      </c>
      <c r="P7174" s="24">
        <f t="shared" ref="P7174:P7237" si="1129">F7174/1000</f>
        <v>0</v>
      </c>
    </row>
    <row r="7175" spans="1:16" x14ac:dyDescent="0.25">
      <c r="A7175" s="15">
        <v>36026</v>
      </c>
      <c r="B7175">
        <v>0</v>
      </c>
      <c r="C7175">
        <v>7264</v>
      </c>
      <c r="D7175">
        <v>0</v>
      </c>
      <c r="E7175">
        <v>8925</v>
      </c>
      <c r="F7175">
        <v>0</v>
      </c>
      <c r="G7175">
        <f t="shared" si="1120"/>
        <v>6977</v>
      </c>
      <c r="H7175">
        <f t="shared" si="1121"/>
        <v>0</v>
      </c>
      <c r="I7175">
        <f t="shared" si="1122"/>
        <v>1998</v>
      </c>
      <c r="J7175">
        <f t="shared" si="1123"/>
        <v>8</v>
      </c>
      <c r="K7175" s="24">
        <f t="shared" si="1124"/>
        <v>6.9770000000000003</v>
      </c>
      <c r="L7175" s="24">
        <f t="shared" si="1125"/>
        <v>0</v>
      </c>
      <c r="M7175" s="24">
        <f t="shared" si="1126"/>
        <v>7.2640000000000002</v>
      </c>
      <c r="N7175" s="24">
        <f t="shared" si="1127"/>
        <v>8.9250000000000007</v>
      </c>
      <c r="O7175" s="24">
        <f t="shared" si="1128"/>
        <v>0</v>
      </c>
      <c r="P7175" s="24">
        <f t="shared" si="1129"/>
        <v>0</v>
      </c>
    </row>
    <row r="7176" spans="1:16" x14ac:dyDescent="0.25">
      <c r="A7176" s="15">
        <v>36027</v>
      </c>
      <c r="B7176">
        <v>0</v>
      </c>
      <c r="C7176">
        <v>8100</v>
      </c>
      <c r="D7176">
        <v>0</v>
      </c>
      <c r="E7176">
        <v>7682</v>
      </c>
      <c r="F7176">
        <v>0</v>
      </c>
      <c r="G7176">
        <f t="shared" si="1120"/>
        <v>6141</v>
      </c>
      <c r="H7176">
        <f t="shared" si="1121"/>
        <v>648</v>
      </c>
      <c r="I7176">
        <f t="shared" si="1122"/>
        <v>1998</v>
      </c>
      <c r="J7176">
        <f t="shared" si="1123"/>
        <v>8</v>
      </c>
      <c r="K7176" s="24">
        <f t="shared" si="1124"/>
        <v>6.141</v>
      </c>
      <c r="L7176" s="24">
        <f t="shared" si="1125"/>
        <v>0.64800000000000002</v>
      </c>
      <c r="M7176" s="24">
        <f t="shared" si="1126"/>
        <v>8.1</v>
      </c>
      <c r="N7176" s="24">
        <f t="shared" si="1127"/>
        <v>7.6820000000000004</v>
      </c>
      <c r="O7176" s="24">
        <f t="shared" si="1128"/>
        <v>0</v>
      </c>
      <c r="P7176" s="24">
        <f t="shared" si="1129"/>
        <v>0</v>
      </c>
    </row>
    <row r="7177" spans="1:16" x14ac:dyDescent="0.25">
      <c r="A7177" s="15">
        <v>36028</v>
      </c>
      <c r="B7177">
        <v>0</v>
      </c>
      <c r="C7177">
        <v>7775</v>
      </c>
      <c r="D7177">
        <v>0</v>
      </c>
      <c r="E7177">
        <v>7146</v>
      </c>
      <c r="F7177">
        <v>0</v>
      </c>
      <c r="G7177">
        <f t="shared" si="1120"/>
        <v>6466</v>
      </c>
      <c r="H7177">
        <f t="shared" si="1121"/>
        <v>1184</v>
      </c>
      <c r="I7177">
        <f t="shared" si="1122"/>
        <v>1998</v>
      </c>
      <c r="J7177">
        <f t="shared" si="1123"/>
        <v>8</v>
      </c>
      <c r="K7177" s="24">
        <f t="shared" si="1124"/>
        <v>6.4660000000000002</v>
      </c>
      <c r="L7177" s="24">
        <f t="shared" si="1125"/>
        <v>1.1839999999999999</v>
      </c>
      <c r="M7177" s="24">
        <f t="shared" si="1126"/>
        <v>7.7750000000000004</v>
      </c>
      <c r="N7177" s="24">
        <f t="shared" si="1127"/>
        <v>7.1459999999999999</v>
      </c>
      <c r="O7177" s="24">
        <f t="shared" si="1128"/>
        <v>0</v>
      </c>
      <c r="P7177" s="24">
        <f t="shared" si="1129"/>
        <v>0</v>
      </c>
    </row>
    <row r="7178" spans="1:16" x14ac:dyDescent="0.25">
      <c r="A7178" s="15">
        <v>36029</v>
      </c>
      <c r="B7178">
        <v>0</v>
      </c>
      <c r="C7178">
        <v>8104</v>
      </c>
      <c r="D7178">
        <v>0</v>
      </c>
      <c r="E7178">
        <v>7155</v>
      </c>
      <c r="F7178">
        <v>0</v>
      </c>
      <c r="G7178">
        <f t="shared" si="1120"/>
        <v>6137</v>
      </c>
      <c r="H7178">
        <f t="shared" si="1121"/>
        <v>1175</v>
      </c>
      <c r="I7178">
        <f t="shared" si="1122"/>
        <v>1998</v>
      </c>
      <c r="J7178">
        <f t="shared" si="1123"/>
        <v>8</v>
      </c>
      <c r="K7178" s="24">
        <f t="shared" si="1124"/>
        <v>6.1369999999999996</v>
      </c>
      <c r="L7178" s="24">
        <f t="shared" si="1125"/>
        <v>1.175</v>
      </c>
      <c r="M7178" s="24">
        <f t="shared" si="1126"/>
        <v>8.1039999999999992</v>
      </c>
      <c r="N7178" s="24">
        <f t="shared" si="1127"/>
        <v>7.1550000000000002</v>
      </c>
      <c r="O7178" s="24">
        <f t="shared" si="1128"/>
        <v>0</v>
      </c>
      <c r="P7178" s="24">
        <f t="shared" si="1129"/>
        <v>0</v>
      </c>
    </row>
    <row r="7179" spans="1:16" x14ac:dyDescent="0.25">
      <c r="A7179" s="15">
        <v>36030</v>
      </c>
      <c r="B7179">
        <v>0</v>
      </c>
      <c r="C7179">
        <v>12035</v>
      </c>
      <c r="D7179">
        <v>0</v>
      </c>
      <c r="E7179">
        <v>7160</v>
      </c>
      <c r="F7179">
        <v>0</v>
      </c>
      <c r="G7179">
        <f t="shared" si="1120"/>
        <v>2206</v>
      </c>
      <c r="H7179">
        <f t="shared" si="1121"/>
        <v>1170</v>
      </c>
      <c r="I7179">
        <f t="shared" si="1122"/>
        <v>1998</v>
      </c>
      <c r="J7179">
        <f t="shared" si="1123"/>
        <v>8</v>
      </c>
      <c r="K7179" s="24">
        <f t="shared" si="1124"/>
        <v>2.206</v>
      </c>
      <c r="L7179" s="24">
        <f t="shared" si="1125"/>
        <v>1.17</v>
      </c>
      <c r="M7179" s="24">
        <f t="shared" si="1126"/>
        <v>12.035</v>
      </c>
      <c r="N7179" s="24">
        <f t="shared" si="1127"/>
        <v>7.16</v>
      </c>
      <c r="O7179" s="24">
        <f t="shared" si="1128"/>
        <v>0</v>
      </c>
      <c r="P7179" s="24">
        <f t="shared" si="1129"/>
        <v>0</v>
      </c>
    </row>
    <row r="7180" spans="1:16" x14ac:dyDescent="0.25">
      <c r="A7180" s="15">
        <v>36031</v>
      </c>
      <c r="B7180">
        <v>0</v>
      </c>
      <c r="C7180">
        <v>7470</v>
      </c>
      <c r="D7180">
        <v>0</v>
      </c>
      <c r="E7180">
        <v>8395</v>
      </c>
      <c r="F7180">
        <v>0</v>
      </c>
      <c r="G7180">
        <f t="shared" si="1120"/>
        <v>6771</v>
      </c>
      <c r="H7180">
        <f t="shared" si="1121"/>
        <v>0</v>
      </c>
      <c r="I7180">
        <f t="shared" si="1122"/>
        <v>1998</v>
      </c>
      <c r="J7180">
        <f t="shared" si="1123"/>
        <v>8</v>
      </c>
      <c r="K7180" s="24">
        <f t="shared" si="1124"/>
        <v>6.7709999999999999</v>
      </c>
      <c r="L7180" s="24">
        <f t="shared" si="1125"/>
        <v>0</v>
      </c>
      <c r="M7180" s="24">
        <f t="shared" si="1126"/>
        <v>7.47</v>
      </c>
      <c r="N7180" s="24">
        <f t="shared" si="1127"/>
        <v>8.3949999999999996</v>
      </c>
      <c r="O7180" s="24">
        <f t="shared" si="1128"/>
        <v>0</v>
      </c>
      <c r="P7180" s="24">
        <f t="shared" si="1129"/>
        <v>0</v>
      </c>
    </row>
    <row r="7181" spans="1:16" x14ac:dyDescent="0.25">
      <c r="A7181" s="15">
        <v>36032</v>
      </c>
      <c r="B7181">
        <v>0</v>
      </c>
      <c r="C7181">
        <v>7233</v>
      </c>
      <c r="D7181">
        <v>0</v>
      </c>
      <c r="E7181">
        <v>8936</v>
      </c>
      <c r="F7181">
        <v>0</v>
      </c>
      <c r="G7181">
        <f t="shared" si="1120"/>
        <v>7008</v>
      </c>
      <c r="H7181">
        <f t="shared" si="1121"/>
        <v>0</v>
      </c>
      <c r="I7181">
        <f t="shared" si="1122"/>
        <v>1998</v>
      </c>
      <c r="J7181">
        <f t="shared" si="1123"/>
        <v>8</v>
      </c>
      <c r="K7181" s="24">
        <f t="shared" si="1124"/>
        <v>7.008</v>
      </c>
      <c r="L7181" s="24">
        <f t="shared" si="1125"/>
        <v>0</v>
      </c>
      <c r="M7181" s="24">
        <f t="shared" si="1126"/>
        <v>7.2329999999999997</v>
      </c>
      <c r="N7181" s="24">
        <f t="shared" si="1127"/>
        <v>8.9359999999999999</v>
      </c>
      <c r="O7181" s="24">
        <f t="shared" si="1128"/>
        <v>0</v>
      </c>
      <c r="P7181" s="24">
        <f t="shared" si="1129"/>
        <v>0</v>
      </c>
    </row>
    <row r="7182" spans="1:16" x14ac:dyDescent="0.25">
      <c r="A7182" s="15">
        <v>36033</v>
      </c>
      <c r="B7182">
        <v>0</v>
      </c>
      <c r="C7182">
        <v>8084</v>
      </c>
      <c r="D7182">
        <v>0</v>
      </c>
      <c r="E7182">
        <v>8839</v>
      </c>
      <c r="F7182">
        <v>0</v>
      </c>
      <c r="G7182">
        <f t="shared" si="1120"/>
        <v>6157</v>
      </c>
      <c r="H7182">
        <f t="shared" si="1121"/>
        <v>0</v>
      </c>
      <c r="I7182">
        <f t="shared" si="1122"/>
        <v>1998</v>
      </c>
      <c r="J7182">
        <f t="shared" si="1123"/>
        <v>8</v>
      </c>
      <c r="K7182" s="24">
        <f t="shared" si="1124"/>
        <v>6.157</v>
      </c>
      <c r="L7182" s="24">
        <f t="shared" si="1125"/>
        <v>0</v>
      </c>
      <c r="M7182" s="24">
        <f t="shared" si="1126"/>
        <v>8.0839999999999996</v>
      </c>
      <c r="N7182" s="24">
        <f t="shared" si="1127"/>
        <v>8.8390000000000004</v>
      </c>
      <c r="O7182" s="24">
        <f t="shared" si="1128"/>
        <v>0</v>
      </c>
      <c r="P7182" s="24">
        <f t="shared" si="1129"/>
        <v>0</v>
      </c>
    </row>
    <row r="7183" spans="1:16" x14ac:dyDescent="0.25">
      <c r="A7183" s="15">
        <v>36034</v>
      </c>
      <c r="B7183">
        <v>0</v>
      </c>
      <c r="C7183">
        <v>8151</v>
      </c>
      <c r="D7183">
        <v>0</v>
      </c>
      <c r="E7183">
        <v>8779</v>
      </c>
      <c r="F7183">
        <v>0</v>
      </c>
      <c r="G7183">
        <f t="shared" si="1120"/>
        <v>6090</v>
      </c>
      <c r="H7183">
        <f t="shared" si="1121"/>
        <v>0</v>
      </c>
      <c r="I7183">
        <f t="shared" si="1122"/>
        <v>1998</v>
      </c>
      <c r="J7183">
        <f t="shared" si="1123"/>
        <v>8</v>
      </c>
      <c r="K7183" s="24">
        <f t="shared" si="1124"/>
        <v>6.09</v>
      </c>
      <c r="L7183" s="24">
        <f t="shared" si="1125"/>
        <v>0</v>
      </c>
      <c r="M7183" s="24">
        <f t="shared" si="1126"/>
        <v>8.1509999999999998</v>
      </c>
      <c r="N7183" s="24">
        <f t="shared" si="1127"/>
        <v>8.7789999999999999</v>
      </c>
      <c r="O7183" s="24">
        <f t="shared" si="1128"/>
        <v>0</v>
      </c>
      <c r="P7183" s="24">
        <f t="shared" si="1129"/>
        <v>0</v>
      </c>
    </row>
    <row r="7184" spans="1:16" x14ac:dyDescent="0.25">
      <c r="A7184" s="15">
        <v>36035</v>
      </c>
      <c r="B7184">
        <v>0</v>
      </c>
      <c r="C7184">
        <v>8190</v>
      </c>
      <c r="D7184">
        <v>0</v>
      </c>
      <c r="E7184">
        <v>8778</v>
      </c>
      <c r="F7184">
        <v>0</v>
      </c>
      <c r="G7184">
        <f t="shared" si="1120"/>
        <v>6051</v>
      </c>
      <c r="H7184">
        <f t="shared" si="1121"/>
        <v>0</v>
      </c>
      <c r="I7184">
        <f t="shared" si="1122"/>
        <v>1998</v>
      </c>
      <c r="J7184">
        <f t="shared" si="1123"/>
        <v>8</v>
      </c>
      <c r="K7184" s="24">
        <f t="shared" si="1124"/>
        <v>6.0510000000000002</v>
      </c>
      <c r="L7184" s="24">
        <f t="shared" si="1125"/>
        <v>0</v>
      </c>
      <c r="M7184" s="24">
        <f t="shared" si="1126"/>
        <v>8.19</v>
      </c>
      <c r="N7184" s="24">
        <f t="shared" si="1127"/>
        <v>8.7780000000000005</v>
      </c>
      <c r="O7184" s="24">
        <f t="shared" si="1128"/>
        <v>0</v>
      </c>
      <c r="P7184" s="24">
        <f t="shared" si="1129"/>
        <v>0</v>
      </c>
    </row>
    <row r="7185" spans="1:16" x14ac:dyDescent="0.25">
      <c r="A7185" s="15">
        <v>36036</v>
      </c>
      <c r="B7185">
        <v>0</v>
      </c>
      <c r="C7185">
        <v>8091</v>
      </c>
      <c r="D7185">
        <v>0</v>
      </c>
      <c r="E7185">
        <v>8806</v>
      </c>
      <c r="F7185">
        <v>0</v>
      </c>
      <c r="G7185">
        <f t="shared" si="1120"/>
        <v>6150</v>
      </c>
      <c r="H7185">
        <f t="shared" si="1121"/>
        <v>0</v>
      </c>
      <c r="I7185">
        <f t="shared" si="1122"/>
        <v>1998</v>
      </c>
      <c r="J7185">
        <f t="shared" si="1123"/>
        <v>8</v>
      </c>
      <c r="K7185" s="24">
        <f t="shared" si="1124"/>
        <v>6.15</v>
      </c>
      <c r="L7185" s="24">
        <f t="shared" si="1125"/>
        <v>0</v>
      </c>
      <c r="M7185" s="24">
        <f t="shared" si="1126"/>
        <v>8.0909999999999993</v>
      </c>
      <c r="N7185" s="24">
        <f t="shared" si="1127"/>
        <v>8.8059999999999992</v>
      </c>
      <c r="O7185" s="24">
        <f t="shared" si="1128"/>
        <v>0</v>
      </c>
      <c r="P7185" s="24">
        <f t="shared" si="1129"/>
        <v>0</v>
      </c>
    </row>
    <row r="7186" spans="1:16" x14ac:dyDescent="0.25">
      <c r="A7186" s="15">
        <v>36037</v>
      </c>
      <c r="B7186">
        <v>0</v>
      </c>
      <c r="C7186">
        <v>11962</v>
      </c>
      <c r="D7186">
        <v>0</v>
      </c>
      <c r="E7186">
        <v>8789</v>
      </c>
      <c r="F7186">
        <v>0</v>
      </c>
      <c r="G7186">
        <f t="shared" si="1120"/>
        <v>2279</v>
      </c>
      <c r="H7186">
        <f t="shared" si="1121"/>
        <v>0</v>
      </c>
      <c r="I7186">
        <f t="shared" si="1122"/>
        <v>1998</v>
      </c>
      <c r="J7186">
        <f t="shared" si="1123"/>
        <v>8</v>
      </c>
      <c r="K7186" s="24">
        <f t="shared" si="1124"/>
        <v>2.2789999999999999</v>
      </c>
      <c r="L7186" s="24">
        <f t="shared" si="1125"/>
        <v>0</v>
      </c>
      <c r="M7186" s="24">
        <f t="shared" si="1126"/>
        <v>11.962</v>
      </c>
      <c r="N7186" s="24">
        <f t="shared" si="1127"/>
        <v>8.7889999999999997</v>
      </c>
      <c r="O7186" s="24">
        <f t="shared" si="1128"/>
        <v>0</v>
      </c>
      <c r="P7186" s="24">
        <f t="shared" si="1129"/>
        <v>0</v>
      </c>
    </row>
    <row r="7187" spans="1:16" x14ac:dyDescent="0.25">
      <c r="A7187" s="15">
        <v>36038</v>
      </c>
      <c r="B7187">
        <v>0</v>
      </c>
      <c r="C7187">
        <v>7475</v>
      </c>
      <c r="D7187">
        <v>0</v>
      </c>
      <c r="E7187">
        <v>8845</v>
      </c>
      <c r="F7187">
        <v>0</v>
      </c>
      <c r="G7187">
        <f t="shared" si="1120"/>
        <v>6766</v>
      </c>
      <c r="H7187">
        <f t="shared" si="1121"/>
        <v>0</v>
      </c>
      <c r="I7187">
        <f t="shared" si="1122"/>
        <v>1998</v>
      </c>
      <c r="J7187">
        <f t="shared" si="1123"/>
        <v>8</v>
      </c>
      <c r="K7187" s="24">
        <f t="shared" si="1124"/>
        <v>6.766</v>
      </c>
      <c r="L7187" s="24">
        <f t="shared" si="1125"/>
        <v>0</v>
      </c>
      <c r="M7187" s="24">
        <f t="shared" si="1126"/>
        <v>7.4749999999999996</v>
      </c>
      <c r="N7187" s="24">
        <f t="shared" si="1127"/>
        <v>8.8450000000000006</v>
      </c>
      <c r="O7187" s="24">
        <f t="shared" si="1128"/>
        <v>0</v>
      </c>
      <c r="P7187" s="24">
        <f t="shared" si="1129"/>
        <v>0</v>
      </c>
    </row>
    <row r="7188" spans="1:16" x14ac:dyDescent="0.25">
      <c r="A7188" s="15">
        <v>36039</v>
      </c>
      <c r="B7188">
        <v>0</v>
      </c>
      <c r="C7188">
        <v>7051</v>
      </c>
      <c r="D7188">
        <v>0</v>
      </c>
      <c r="E7188">
        <v>8843</v>
      </c>
      <c r="F7188">
        <v>0</v>
      </c>
      <c r="G7188">
        <f t="shared" si="1120"/>
        <v>7190</v>
      </c>
      <c r="H7188">
        <f t="shared" si="1121"/>
        <v>0</v>
      </c>
      <c r="I7188">
        <f t="shared" si="1122"/>
        <v>1998</v>
      </c>
      <c r="J7188">
        <f t="shared" si="1123"/>
        <v>9</v>
      </c>
      <c r="K7188" s="24">
        <f t="shared" si="1124"/>
        <v>7.19</v>
      </c>
      <c r="L7188" s="24">
        <f t="shared" si="1125"/>
        <v>0</v>
      </c>
      <c r="M7188" s="24">
        <f t="shared" si="1126"/>
        <v>7.0510000000000002</v>
      </c>
      <c r="N7188" s="24">
        <f t="shared" si="1127"/>
        <v>8.843</v>
      </c>
      <c r="O7188" s="24">
        <f t="shared" si="1128"/>
        <v>0</v>
      </c>
      <c r="P7188" s="24">
        <f t="shared" si="1129"/>
        <v>0</v>
      </c>
    </row>
    <row r="7189" spans="1:16" x14ac:dyDescent="0.25">
      <c r="A7189" s="15">
        <v>36040</v>
      </c>
      <c r="B7189">
        <v>0</v>
      </c>
      <c r="C7189">
        <v>4969</v>
      </c>
      <c r="D7189">
        <v>0</v>
      </c>
      <c r="E7189">
        <v>8918</v>
      </c>
      <c r="F7189">
        <v>0</v>
      </c>
      <c r="G7189">
        <f t="shared" si="1120"/>
        <v>9272</v>
      </c>
      <c r="H7189">
        <f t="shared" si="1121"/>
        <v>0</v>
      </c>
      <c r="I7189">
        <f t="shared" si="1122"/>
        <v>1998</v>
      </c>
      <c r="J7189">
        <f t="shared" si="1123"/>
        <v>9</v>
      </c>
      <c r="K7189" s="24">
        <f t="shared" si="1124"/>
        <v>9.2720000000000002</v>
      </c>
      <c r="L7189" s="24">
        <f t="shared" si="1125"/>
        <v>0</v>
      </c>
      <c r="M7189" s="24">
        <f t="shared" si="1126"/>
        <v>4.9690000000000003</v>
      </c>
      <c r="N7189" s="24">
        <f t="shared" si="1127"/>
        <v>8.9179999999999993</v>
      </c>
      <c r="O7189" s="24">
        <f t="shared" si="1128"/>
        <v>0</v>
      </c>
      <c r="P7189" s="24">
        <f t="shared" si="1129"/>
        <v>0</v>
      </c>
    </row>
    <row r="7190" spans="1:16" x14ac:dyDescent="0.25">
      <c r="A7190" s="15">
        <v>36041</v>
      </c>
      <c r="B7190">
        <v>0</v>
      </c>
      <c r="C7190">
        <v>6843</v>
      </c>
      <c r="D7190">
        <v>0</v>
      </c>
      <c r="E7190">
        <v>8925</v>
      </c>
      <c r="F7190">
        <v>0</v>
      </c>
      <c r="G7190">
        <f t="shared" si="1120"/>
        <v>7398</v>
      </c>
      <c r="H7190">
        <f t="shared" si="1121"/>
        <v>0</v>
      </c>
      <c r="I7190">
        <f t="shared" si="1122"/>
        <v>1998</v>
      </c>
      <c r="J7190">
        <f t="shared" si="1123"/>
        <v>9</v>
      </c>
      <c r="K7190" s="24">
        <f t="shared" si="1124"/>
        <v>7.3979999999999997</v>
      </c>
      <c r="L7190" s="24">
        <f t="shared" si="1125"/>
        <v>0</v>
      </c>
      <c r="M7190" s="24">
        <f t="shared" si="1126"/>
        <v>6.843</v>
      </c>
      <c r="N7190" s="24">
        <f t="shared" si="1127"/>
        <v>8.9250000000000007</v>
      </c>
      <c r="O7190" s="24">
        <f t="shared" si="1128"/>
        <v>0</v>
      </c>
      <c r="P7190" s="24">
        <f t="shared" si="1129"/>
        <v>0</v>
      </c>
    </row>
    <row r="7191" spans="1:16" x14ac:dyDescent="0.25">
      <c r="A7191" s="15">
        <v>36042</v>
      </c>
      <c r="B7191">
        <v>0</v>
      </c>
      <c r="C7191">
        <v>7969</v>
      </c>
      <c r="D7191">
        <v>0</v>
      </c>
      <c r="E7191">
        <v>8875</v>
      </c>
      <c r="F7191">
        <v>0</v>
      </c>
      <c r="G7191">
        <f t="shared" si="1120"/>
        <v>6272</v>
      </c>
      <c r="H7191">
        <f t="shared" si="1121"/>
        <v>0</v>
      </c>
      <c r="I7191">
        <f t="shared" si="1122"/>
        <v>1998</v>
      </c>
      <c r="J7191">
        <f t="shared" si="1123"/>
        <v>9</v>
      </c>
      <c r="K7191" s="24">
        <f t="shared" si="1124"/>
        <v>6.2720000000000002</v>
      </c>
      <c r="L7191" s="24">
        <f t="shared" si="1125"/>
        <v>0</v>
      </c>
      <c r="M7191" s="24">
        <f t="shared" si="1126"/>
        <v>7.9690000000000003</v>
      </c>
      <c r="N7191" s="24">
        <f t="shared" si="1127"/>
        <v>8.875</v>
      </c>
      <c r="O7191" s="24">
        <f t="shared" si="1128"/>
        <v>0</v>
      </c>
      <c r="P7191" s="24">
        <f t="shared" si="1129"/>
        <v>0</v>
      </c>
    </row>
    <row r="7192" spans="1:16" x14ac:dyDescent="0.25">
      <c r="A7192" s="15">
        <v>36043</v>
      </c>
      <c r="B7192">
        <v>0</v>
      </c>
      <c r="C7192">
        <v>7934</v>
      </c>
      <c r="D7192">
        <v>0</v>
      </c>
      <c r="E7192">
        <v>8873</v>
      </c>
      <c r="F7192">
        <v>0</v>
      </c>
      <c r="G7192">
        <f t="shared" si="1120"/>
        <v>6307</v>
      </c>
      <c r="H7192">
        <f t="shared" si="1121"/>
        <v>0</v>
      </c>
      <c r="I7192">
        <f t="shared" si="1122"/>
        <v>1998</v>
      </c>
      <c r="J7192">
        <f t="shared" si="1123"/>
        <v>9</v>
      </c>
      <c r="K7192" s="24">
        <f t="shared" si="1124"/>
        <v>6.3070000000000004</v>
      </c>
      <c r="L7192" s="24">
        <f t="shared" si="1125"/>
        <v>0</v>
      </c>
      <c r="M7192" s="24">
        <f t="shared" si="1126"/>
        <v>7.9340000000000002</v>
      </c>
      <c r="N7192" s="24">
        <f t="shared" si="1127"/>
        <v>8.8729999999999993</v>
      </c>
      <c r="O7192" s="24">
        <f t="shared" si="1128"/>
        <v>0</v>
      </c>
      <c r="P7192" s="24">
        <f t="shared" si="1129"/>
        <v>0</v>
      </c>
    </row>
    <row r="7193" spans="1:16" x14ac:dyDescent="0.25">
      <c r="A7193" s="15">
        <v>36044</v>
      </c>
      <c r="B7193">
        <v>0</v>
      </c>
      <c r="C7193">
        <v>10352</v>
      </c>
      <c r="D7193">
        <v>0</v>
      </c>
      <c r="E7193">
        <v>8813</v>
      </c>
      <c r="F7193">
        <v>0</v>
      </c>
      <c r="G7193">
        <f t="shared" si="1120"/>
        <v>3889</v>
      </c>
      <c r="H7193">
        <f t="shared" si="1121"/>
        <v>0</v>
      </c>
      <c r="I7193">
        <f t="shared" si="1122"/>
        <v>1998</v>
      </c>
      <c r="J7193">
        <f t="shared" si="1123"/>
        <v>9</v>
      </c>
      <c r="K7193" s="24">
        <f t="shared" si="1124"/>
        <v>3.8889999999999998</v>
      </c>
      <c r="L7193" s="24">
        <f t="shared" si="1125"/>
        <v>0</v>
      </c>
      <c r="M7193" s="24">
        <f t="shared" si="1126"/>
        <v>10.352</v>
      </c>
      <c r="N7193" s="24">
        <f t="shared" si="1127"/>
        <v>8.8130000000000006</v>
      </c>
      <c r="O7193" s="24">
        <f t="shared" si="1128"/>
        <v>0</v>
      </c>
      <c r="P7193" s="24">
        <f t="shared" si="1129"/>
        <v>0</v>
      </c>
    </row>
    <row r="7194" spans="1:16" x14ac:dyDescent="0.25">
      <c r="A7194" s="15">
        <v>36045</v>
      </c>
      <c r="B7194">
        <v>0</v>
      </c>
      <c r="C7194">
        <v>9126</v>
      </c>
      <c r="D7194">
        <v>0</v>
      </c>
      <c r="E7194">
        <v>8743</v>
      </c>
      <c r="F7194">
        <v>0</v>
      </c>
      <c r="G7194">
        <f t="shared" si="1120"/>
        <v>5115</v>
      </c>
      <c r="H7194">
        <f t="shared" si="1121"/>
        <v>0</v>
      </c>
      <c r="I7194">
        <f t="shared" si="1122"/>
        <v>1998</v>
      </c>
      <c r="J7194">
        <f t="shared" si="1123"/>
        <v>9</v>
      </c>
      <c r="K7194" s="24">
        <f t="shared" si="1124"/>
        <v>5.1150000000000002</v>
      </c>
      <c r="L7194" s="24">
        <f t="shared" si="1125"/>
        <v>0</v>
      </c>
      <c r="M7194" s="24">
        <f t="shared" si="1126"/>
        <v>9.1259999999999994</v>
      </c>
      <c r="N7194" s="24">
        <f t="shared" si="1127"/>
        <v>8.7430000000000003</v>
      </c>
      <c r="O7194" s="24">
        <f t="shared" si="1128"/>
        <v>0</v>
      </c>
      <c r="P7194" s="24">
        <f t="shared" si="1129"/>
        <v>0</v>
      </c>
    </row>
    <row r="7195" spans="1:16" x14ac:dyDescent="0.25">
      <c r="A7195" s="15">
        <v>36046</v>
      </c>
      <c r="B7195">
        <v>0</v>
      </c>
      <c r="C7195">
        <v>6121</v>
      </c>
      <c r="D7195">
        <v>0</v>
      </c>
      <c r="E7195">
        <v>8772</v>
      </c>
      <c r="F7195">
        <v>0</v>
      </c>
      <c r="G7195">
        <f t="shared" si="1120"/>
        <v>8120</v>
      </c>
      <c r="H7195">
        <f t="shared" si="1121"/>
        <v>0</v>
      </c>
      <c r="I7195">
        <f t="shared" si="1122"/>
        <v>1998</v>
      </c>
      <c r="J7195">
        <f t="shared" si="1123"/>
        <v>9</v>
      </c>
      <c r="K7195" s="24">
        <f t="shared" si="1124"/>
        <v>8.1199999999999992</v>
      </c>
      <c r="L7195" s="24">
        <f t="shared" si="1125"/>
        <v>0</v>
      </c>
      <c r="M7195" s="24">
        <f t="shared" si="1126"/>
        <v>6.1210000000000004</v>
      </c>
      <c r="N7195" s="24">
        <f t="shared" si="1127"/>
        <v>8.7720000000000002</v>
      </c>
      <c r="O7195" s="24">
        <f t="shared" si="1128"/>
        <v>0</v>
      </c>
      <c r="P7195" s="24">
        <f t="shared" si="1129"/>
        <v>0</v>
      </c>
    </row>
    <row r="7196" spans="1:16" x14ac:dyDescent="0.25">
      <c r="A7196" s="15">
        <v>36047</v>
      </c>
      <c r="B7196">
        <v>0</v>
      </c>
      <c r="C7196">
        <v>7987</v>
      </c>
      <c r="D7196">
        <v>0</v>
      </c>
      <c r="E7196">
        <v>8877</v>
      </c>
      <c r="F7196">
        <v>0</v>
      </c>
      <c r="G7196">
        <f t="shared" si="1120"/>
        <v>6254</v>
      </c>
      <c r="H7196">
        <f t="shared" si="1121"/>
        <v>0</v>
      </c>
      <c r="I7196">
        <f t="shared" si="1122"/>
        <v>1998</v>
      </c>
      <c r="J7196">
        <f t="shared" si="1123"/>
        <v>9</v>
      </c>
      <c r="K7196" s="24">
        <f t="shared" si="1124"/>
        <v>6.2539999999999996</v>
      </c>
      <c r="L7196" s="24">
        <f t="shared" si="1125"/>
        <v>0</v>
      </c>
      <c r="M7196" s="24">
        <f t="shared" si="1126"/>
        <v>7.9870000000000001</v>
      </c>
      <c r="N7196" s="24">
        <f t="shared" si="1127"/>
        <v>8.8770000000000007</v>
      </c>
      <c r="O7196" s="24">
        <f t="shared" si="1128"/>
        <v>0</v>
      </c>
      <c r="P7196" s="24">
        <f t="shared" si="1129"/>
        <v>0</v>
      </c>
    </row>
    <row r="7197" spans="1:16" x14ac:dyDescent="0.25">
      <c r="A7197" s="15">
        <v>36048</v>
      </c>
      <c r="B7197">
        <v>0</v>
      </c>
      <c r="C7197">
        <v>6736</v>
      </c>
      <c r="D7197">
        <v>0</v>
      </c>
      <c r="E7197">
        <v>8832</v>
      </c>
      <c r="F7197">
        <v>0</v>
      </c>
      <c r="G7197">
        <f t="shared" si="1120"/>
        <v>7505</v>
      </c>
      <c r="H7197">
        <f t="shared" si="1121"/>
        <v>0</v>
      </c>
      <c r="I7197">
        <f t="shared" si="1122"/>
        <v>1998</v>
      </c>
      <c r="J7197">
        <f t="shared" si="1123"/>
        <v>9</v>
      </c>
      <c r="K7197" s="24">
        <f t="shared" si="1124"/>
        <v>7.5049999999999999</v>
      </c>
      <c r="L7197" s="24">
        <f t="shared" si="1125"/>
        <v>0</v>
      </c>
      <c r="M7197" s="24">
        <f t="shared" si="1126"/>
        <v>6.7359999999999998</v>
      </c>
      <c r="N7197" s="24">
        <f t="shared" si="1127"/>
        <v>8.8320000000000007</v>
      </c>
      <c r="O7197" s="24">
        <f t="shared" si="1128"/>
        <v>0</v>
      </c>
      <c r="P7197" s="24">
        <f t="shared" si="1129"/>
        <v>0</v>
      </c>
    </row>
    <row r="7198" spans="1:16" x14ac:dyDescent="0.25">
      <c r="A7198" s="15">
        <v>36049</v>
      </c>
      <c r="B7198">
        <v>0</v>
      </c>
      <c r="C7198">
        <v>7942</v>
      </c>
      <c r="D7198">
        <v>0</v>
      </c>
      <c r="E7198">
        <v>8769</v>
      </c>
      <c r="F7198">
        <v>0</v>
      </c>
      <c r="G7198">
        <f t="shared" si="1120"/>
        <v>6299</v>
      </c>
      <c r="H7198">
        <f t="shared" si="1121"/>
        <v>0</v>
      </c>
      <c r="I7198">
        <f t="shared" si="1122"/>
        <v>1998</v>
      </c>
      <c r="J7198">
        <f t="shared" si="1123"/>
        <v>9</v>
      </c>
      <c r="K7198" s="24">
        <f t="shared" si="1124"/>
        <v>6.2990000000000004</v>
      </c>
      <c r="L7198" s="24">
        <f t="shared" si="1125"/>
        <v>0</v>
      </c>
      <c r="M7198" s="24">
        <f t="shared" si="1126"/>
        <v>7.9420000000000002</v>
      </c>
      <c r="N7198" s="24">
        <f t="shared" si="1127"/>
        <v>8.7690000000000001</v>
      </c>
      <c r="O7198" s="24">
        <f t="shared" si="1128"/>
        <v>0</v>
      </c>
      <c r="P7198" s="24">
        <f t="shared" si="1129"/>
        <v>0</v>
      </c>
    </row>
    <row r="7199" spans="1:16" x14ac:dyDescent="0.25">
      <c r="A7199" s="15">
        <v>36050</v>
      </c>
      <c r="B7199">
        <v>0</v>
      </c>
      <c r="C7199">
        <v>9671</v>
      </c>
      <c r="D7199">
        <v>0</v>
      </c>
      <c r="E7199">
        <v>8845</v>
      </c>
      <c r="F7199">
        <v>0</v>
      </c>
      <c r="G7199">
        <f t="shared" si="1120"/>
        <v>4570</v>
      </c>
      <c r="H7199">
        <f t="shared" si="1121"/>
        <v>0</v>
      </c>
      <c r="I7199">
        <f t="shared" si="1122"/>
        <v>1998</v>
      </c>
      <c r="J7199">
        <f t="shared" si="1123"/>
        <v>9</v>
      </c>
      <c r="K7199" s="24">
        <f t="shared" si="1124"/>
        <v>4.57</v>
      </c>
      <c r="L7199" s="24">
        <f t="shared" si="1125"/>
        <v>0</v>
      </c>
      <c r="M7199" s="24">
        <f t="shared" si="1126"/>
        <v>9.6709999999999994</v>
      </c>
      <c r="N7199" s="24">
        <f t="shared" si="1127"/>
        <v>8.8450000000000006</v>
      </c>
      <c r="O7199" s="24">
        <f t="shared" si="1128"/>
        <v>0</v>
      </c>
      <c r="P7199" s="24">
        <f t="shared" si="1129"/>
        <v>0</v>
      </c>
    </row>
    <row r="7200" spans="1:16" x14ac:dyDescent="0.25">
      <c r="A7200" s="15">
        <v>36051</v>
      </c>
      <c r="B7200">
        <v>0</v>
      </c>
      <c r="C7200">
        <v>12411</v>
      </c>
      <c r="D7200">
        <v>0</v>
      </c>
      <c r="E7200">
        <v>8835</v>
      </c>
      <c r="F7200">
        <v>0</v>
      </c>
      <c r="G7200">
        <f t="shared" si="1120"/>
        <v>1830</v>
      </c>
      <c r="H7200">
        <f t="shared" si="1121"/>
        <v>0</v>
      </c>
      <c r="I7200">
        <f t="shared" si="1122"/>
        <v>1998</v>
      </c>
      <c r="J7200">
        <f t="shared" si="1123"/>
        <v>9</v>
      </c>
      <c r="K7200" s="24">
        <f t="shared" si="1124"/>
        <v>1.83</v>
      </c>
      <c r="L7200" s="24">
        <f t="shared" si="1125"/>
        <v>0</v>
      </c>
      <c r="M7200" s="24">
        <f t="shared" si="1126"/>
        <v>12.411</v>
      </c>
      <c r="N7200" s="24">
        <f t="shared" si="1127"/>
        <v>8.8350000000000009</v>
      </c>
      <c r="O7200" s="24">
        <f t="shared" si="1128"/>
        <v>0</v>
      </c>
      <c r="P7200" s="24">
        <f t="shared" si="1129"/>
        <v>0</v>
      </c>
    </row>
    <row r="7201" spans="1:16" x14ac:dyDescent="0.25">
      <c r="A7201" s="15">
        <v>36052</v>
      </c>
      <c r="B7201">
        <v>0</v>
      </c>
      <c r="C7201">
        <v>8357</v>
      </c>
      <c r="D7201">
        <v>0</v>
      </c>
      <c r="E7201">
        <v>8840</v>
      </c>
      <c r="F7201">
        <v>0</v>
      </c>
      <c r="G7201">
        <f t="shared" si="1120"/>
        <v>5884</v>
      </c>
      <c r="H7201">
        <f t="shared" si="1121"/>
        <v>0</v>
      </c>
      <c r="I7201">
        <f t="shared" si="1122"/>
        <v>1998</v>
      </c>
      <c r="J7201">
        <f t="shared" si="1123"/>
        <v>9</v>
      </c>
      <c r="K7201" s="24">
        <f t="shared" si="1124"/>
        <v>5.8840000000000003</v>
      </c>
      <c r="L7201" s="24">
        <f t="shared" si="1125"/>
        <v>0</v>
      </c>
      <c r="M7201" s="24">
        <f t="shared" si="1126"/>
        <v>8.3569999999999993</v>
      </c>
      <c r="N7201" s="24">
        <f t="shared" si="1127"/>
        <v>8.84</v>
      </c>
      <c r="O7201" s="24">
        <f t="shared" si="1128"/>
        <v>0</v>
      </c>
      <c r="P7201" s="24">
        <f t="shared" si="1129"/>
        <v>0</v>
      </c>
    </row>
    <row r="7202" spans="1:16" x14ac:dyDescent="0.25">
      <c r="A7202" s="15">
        <v>36053</v>
      </c>
      <c r="B7202">
        <v>0</v>
      </c>
      <c r="C7202">
        <v>5683</v>
      </c>
      <c r="D7202">
        <v>0</v>
      </c>
      <c r="E7202">
        <v>8231</v>
      </c>
      <c r="F7202">
        <v>0</v>
      </c>
      <c r="G7202">
        <f t="shared" si="1120"/>
        <v>8558</v>
      </c>
      <c r="H7202">
        <f t="shared" si="1121"/>
        <v>99</v>
      </c>
      <c r="I7202">
        <f t="shared" si="1122"/>
        <v>1998</v>
      </c>
      <c r="J7202">
        <f t="shared" si="1123"/>
        <v>9</v>
      </c>
      <c r="K7202" s="24">
        <f t="shared" si="1124"/>
        <v>8.5579999999999998</v>
      </c>
      <c r="L7202" s="24">
        <f t="shared" si="1125"/>
        <v>9.9000000000000005E-2</v>
      </c>
      <c r="M7202" s="24">
        <f t="shared" si="1126"/>
        <v>5.6829999999999998</v>
      </c>
      <c r="N7202" s="24">
        <f t="shared" si="1127"/>
        <v>8.2309999999999999</v>
      </c>
      <c r="O7202" s="24">
        <f t="shared" si="1128"/>
        <v>0</v>
      </c>
      <c r="P7202" s="24">
        <f t="shared" si="1129"/>
        <v>0</v>
      </c>
    </row>
    <row r="7203" spans="1:16" x14ac:dyDescent="0.25">
      <c r="A7203" s="15">
        <v>36054</v>
      </c>
      <c r="B7203">
        <v>0</v>
      </c>
      <c r="C7203">
        <v>8603</v>
      </c>
      <c r="D7203">
        <v>0</v>
      </c>
      <c r="E7203">
        <v>9193</v>
      </c>
      <c r="F7203">
        <v>0</v>
      </c>
      <c r="G7203">
        <f t="shared" si="1120"/>
        <v>5638</v>
      </c>
      <c r="H7203">
        <f t="shared" si="1121"/>
        <v>0</v>
      </c>
      <c r="I7203">
        <f t="shared" si="1122"/>
        <v>1998</v>
      </c>
      <c r="J7203">
        <f t="shared" si="1123"/>
        <v>9</v>
      </c>
      <c r="K7203" s="24">
        <f t="shared" si="1124"/>
        <v>5.6379999999999999</v>
      </c>
      <c r="L7203" s="24">
        <f t="shared" si="1125"/>
        <v>0</v>
      </c>
      <c r="M7203" s="24">
        <f t="shared" si="1126"/>
        <v>8.6029999999999998</v>
      </c>
      <c r="N7203" s="24">
        <f t="shared" si="1127"/>
        <v>9.1929999999999996</v>
      </c>
      <c r="O7203" s="24">
        <f t="shared" si="1128"/>
        <v>0</v>
      </c>
      <c r="P7203" s="24">
        <f t="shared" si="1129"/>
        <v>0</v>
      </c>
    </row>
    <row r="7204" spans="1:16" x14ac:dyDescent="0.25">
      <c r="A7204" s="15">
        <v>36055</v>
      </c>
      <c r="B7204">
        <v>0</v>
      </c>
      <c r="C7204">
        <v>6703</v>
      </c>
      <c r="D7204">
        <v>0</v>
      </c>
      <c r="E7204">
        <v>8383</v>
      </c>
      <c r="F7204">
        <v>0</v>
      </c>
      <c r="G7204">
        <f t="shared" si="1120"/>
        <v>7538</v>
      </c>
      <c r="H7204">
        <f t="shared" si="1121"/>
        <v>0</v>
      </c>
      <c r="I7204">
        <f t="shared" si="1122"/>
        <v>1998</v>
      </c>
      <c r="J7204">
        <f t="shared" si="1123"/>
        <v>9</v>
      </c>
      <c r="K7204" s="24">
        <f t="shared" si="1124"/>
        <v>7.5380000000000003</v>
      </c>
      <c r="L7204" s="24">
        <f t="shared" si="1125"/>
        <v>0</v>
      </c>
      <c r="M7204" s="24">
        <f t="shared" si="1126"/>
        <v>6.7030000000000003</v>
      </c>
      <c r="N7204" s="24">
        <f t="shared" si="1127"/>
        <v>8.3829999999999991</v>
      </c>
      <c r="O7204" s="24">
        <f t="shared" si="1128"/>
        <v>0</v>
      </c>
      <c r="P7204" s="24">
        <f t="shared" si="1129"/>
        <v>0</v>
      </c>
    </row>
    <row r="7205" spans="1:16" x14ac:dyDescent="0.25">
      <c r="A7205" s="15">
        <v>36056</v>
      </c>
      <c r="B7205">
        <v>0</v>
      </c>
      <c r="C7205">
        <v>6901</v>
      </c>
      <c r="D7205">
        <v>0</v>
      </c>
      <c r="E7205">
        <v>8470</v>
      </c>
      <c r="F7205">
        <v>0</v>
      </c>
      <c r="G7205">
        <f t="shared" si="1120"/>
        <v>7340</v>
      </c>
      <c r="H7205">
        <f t="shared" si="1121"/>
        <v>0</v>
      </c>
      <c r="I7205">
        <f t="shared" si="1122"/>
        <v>1998</v>
      </c>
      <c r="J7205">
        <f t="shared" si="1123"/>
        <v>9</v>
      </c>
      <c r="K7205" s="24">
        <f t="shared" si="1124"/>
        <v>7.34</v>
      </c>
      <c r="L7205" s="24">
        <f t="shared" si="1125"/>
        <v>0</v>
      </c>
      <c r="M7205" s="24">
        <f t="shared" si="1126"/>
        <v>6.9009999999999998</v>
      </c>
      <c r="N7205" s="24">
        <f t="shared" si="1127"/>
        <v>8.4700000000000006</v>
      </c>
      <c r="O7205" s="24">
        <f t="shared" si="1128"/>
        <v>0</v>
      </c>
      <c r="P7205" s="24">
        <f t="shared" si="1129"/>
        <v>0</v>
      </c>
    </row>
    <row r="7206" spans="1:16" x14ac:dyDescent="0.25">
      <c r="A7206" s="15">
        <v>36057</v>
      </c>
      <c r="B7206">
        <v>0</v>
      </c>
      <c r="C7206">
        <v>9732</v>
      </c>
      <c r="D7206">
        <v>0</v>
      </c>
      <c r="E7206">
        <v>8448</v>
      </c>
      <c r="F7206">
        <v>0</v>
      </c>
      <c r="G7206">
        <f t="shared" si="1120"/>
        <v>4509</v>
      </c>
      <c r="H7206">
        <f t="shared" si="1121"/>
        <v>0</v>
      </c>
      <c r="I7206">
        <f t="shared" si="1122"/>
        <v>1998</v>
      </c>
      <c r="J7206">
        <f t="shared" si="1123"/>
        <v>9</v>
      </c>
      <c r="K7206" s="24">
        <f t="shared" si="1124"/>
        <v>4.5090000000000003</v>
      </c>
      <c r="L7206" s="24">
        <f t="shared" si="1125"/>
        <v>0</v>
      </c>
      <c r="M7206" s="24">
        <f t="shared" si="1126"/>
        <v>9.7319999999999993</v>
      </c>
      <c r="N7206" s="24">
        <f t="shared" si="1127"/>
        <v>8.4480000000000004</v>
      </c>
      <c r="O7206" s="24">
        <f t="shared" si="1128"/>
        <v>0</v>
      </c>
      <c r="P7206" s="24">
        <f t="shared" si="1129"/>
        <v>0</v>
      </c>
    </row>
    <row r="7207" spans="1:16" x14ac:dyDescent="0.25">
      <c r="A7207" s="15">
        <v>36058</v>
      </c>
      <c r="B7207">
        <v>0</v>
      </c>
      <c r="C7207">
        <v>11424</v>
      </c>
      <c r="D7207">
        <v>0</v>
      </c>
      <c r="E7207">
        <v>8398</v>
      </c>
      <c r="F7207">
        <v>0</v>
      </c>
      <c r="G7207">
        <f t="shared" si="1120"/>
        <v>2817</v>
      </c>
      <c r="H7207">
        <f t="shared" si="1121"/>
        <v>0</v>
      </c>
      <c r="I7207">
        <f t="shared" si="1122"/>
        <v>1998</v>
      </c>
      <c r="J7207">
        <f t="shared" si="1123"/>
        <v>9</v>
      </c>
      <c r="K7207" s="24">
        <f t="shared" si="1124"/>
        <v>2.8170000000000002</v>
      </c>
      <c r="L7207" s="24">
        <f t="shared" si="1125"/>
        <v>0</v>
      </c>
      <c r="M7207" s="24">
        <f t="shared" si="1126"/>
        <v>11.423999999999999</v>
      </c>
      <c r="N7207" s="24">
        <f t="shared" si="1127"/>
        <v>8.3979999999999997</v>
      </c>
      <c r="O7207" s="24">
        <f t="shared" si="1128"/>
        <v>0</v>
      </c>
      <c r="P7207" s="24">
        <f t="shared" si="1129"/>
        <v>0</v>
      </c>
    </row>
    <row r="7208" spans="1:16" x14ac:dyDescent="0.25">
      <c r="A7208" s="15">
        <v>36059</v>
      </c>
      <c r="B7208">
        <v>0</v>
      </c>
      <c r="C7208">
        <v>8383</v>
      </c>
      <c r="D7208">
        <v>0</v>
      </c>
      <c r="E7208">
        <v>8452</v>
      </c>
      <c r="F7208">
        <v>0</v>
      </c>
      <c r="G7208">
        <f t="shared" si="1120"/>
        <v>5858</v>
      </c>
      <c r="H7208">
        <f t="shared" si="1121"/>
        <v>0</v>
      </c>
      <c r="I7208">
        <f t="shared" si="1122"/>
        <v>1998</v>
      </c>
      <c r="J7208">
        <f t="shared" si="1123"/>
        <v>9</v>
      </c>
      <c r="K7208" s="24">
        <f t="shared" si="1124"/>
        <v>5.8579999999999997</v>
      </c>
      <c r="L7208" s="24">
        <f t="shared" si="1125"/>
        <v>0</v>
      </c>
      <c r="M7208" s="24">
        <f t="shared" si="1126"/>
        <v>8.3829999999999991</v>
      </c>
      <c r="N7208" s="24">
        <f t="shared" si="1127"/>
        <v>8.452</v>
      </c>
      <c r="O7208" s="24">
        <f t="shared" si="1128"/>
        <v>0</v>
      </c>
      <c r="P7208" s="24">
        <f t="shared" si="1129"/>
        <v>0</v>
      </c>
    </row>
    <row r="7209" spans="1:16" x14ac:dyDescent="0.25">
      <c r="A7209" s="15">
        <v>36060</v>
      </c>
      <c r="B7209">
        <v>0</v>
      </c>
      <c r="C7209">
        <v>8413</v>
      </c>
      <c r="D7209">
        <v>0</v>
      </c>
      <c r="E7209">
        <v>8462</v>
      </c>
      <c r="F7209">
        <v>0</v>
      </c>
      <c r="G7209">
        <f t="shared" si="1120"/>
        <v>5828</v>
      </c>
      <c r="H7209">
        <f t="shared" si="1121"/>
        <v>0</v>
      </c>
      <c r="I7209">
        <f t="shared" si="1122"/>
        <v>1998</v>
      </c>
      <c r="J7209">
        <f t="shared" si="1123"/>
        <v>9</v>
      </c>
      <c r="K7209" s="24">
        <f t="shared" si="1124"/>
        <v>5.8280000000000003</v>
      </c>
      <c r="L7209" s="24">
        <f t="shared" si="1125"/>
        <v>0</v>
      </c>
      <c r="M7209" s="24">
        <f t="shared" si="1126"/>
        <v>8.4130000000000003</v>
      </c>
      <c r="N7209" s="24">
        <f t="shared" si="1127"/>
        <v>8.4619999999999997</v>
      </c>
      <c r="O7209" s="24">
        <f t="shared" si="1128"/>
        <v>0</v>
      </c>
      <c r="P7209" s="24">
        <f t="shared" si="1129"/>
        <v>0</v>
      </c>
    </row>
    <row r="7210" spans="1:16" x14ac:dyDescent="0.25">
      <c r="A7210" s="15">
        <v>36061</v>
      </c>
      <c r="B7210">
        <v>0</v>
      </c>
      <c r="C7210">
        <v>8887</v>
      </c>
      <c r="D7210">
        <v>0</v>
      </c>
      <c r="E7210">
        <v>8463</v>
      </c>
      <c r="F7210">
        <v>0</v>
      </c>
      <c r="G7210">
        <f t="shared" si="1120"/>
        <v>5354</v>
      </c>
      <c r="H7210">
        <f t="shared" si="1121"/>
        <v>0</v>
      </c>
      <c r="I7210">
        <f t="shared" si="1122"/>
        <v>1998</v>
      </c>
      <c r="J7210">
        <f t="shared" si="1123"/>
        <v>9</v>
      </c>
      <c r="K7210" s="24">
        <f t="shared" si="1124"/>
        <v>5.3540000000000001</v>
      </c>
      <c r="L7210" s="24">
        <f t="shared" si="1125"/>
        <v>0</v>
      </c>
      <c r="M7210" s="24">
        <f t="shared" si="1126"/>
        <v>8.8870000000000005</v>
      </c>
      <c r="N7210" s="24">
        <f t="shared" si="1127"/>
        <v>8.4629999999999992</v>
      </c>
      <c r="O7210" s="24">
        <f t="shared" si="1128"/>
        <v>0</v>
      </c>
      <c r="P7210" s="24">
        <f t="shared" si="1129"/>
        <v>0</v>
      </c>
    </row>
    <row r="7211" spans="1:16" x14ac:dyDescent="0.25">
      <c r="A7211" s="15">
        <v>36062</v>
      </c>
      <c r="B7211">
        <v>0</v>
      </c>
      <c r="C7211">
        <v>8465</v>
      </c>
      <c r="D7211">
        <v>0</v>
      </c>
      <c r="E7211">
        <v>8495</v>
      </c>
      <c r="F7211">
        <v>0</v>
      </c>
      <c r="G7211">
        <f t="shared" si="1120"/>
        <v>5776</v>
      </c>
      <c r="H7211">
        <f t="shared" si="1121"/>
        <v>0</v>
      </c>
      <c r="I7211">
        <f t="shared" si="1122"/>
        <v>1998</v>
      </c>
      <c r="J7211">
        <f t="shared" si="1123"/>
        <v>9</v>
      </c>
      <c r="K7211" s="24">
        <f t="shared" si="1124"/>
        <v>5.7759999999999998</v>
      </c>
      <c r="L7211" s="24">
        <f t="shared" si="1125"/>
        <v>0</v>
      </c>
      <c r="M7211" s="24">
        <f t="shared" si="1126"/>
        <v>8.4649999999999999</v>
      </c>
      <c r="N7211" s="24">
        <f t="shared" si="1127"/>
        <v>8.4949999999999992</v>
      </c>
      <c r="O7211" s="24">
        <f t="shared" si="1128"/>
        <v>0</v>
      </c>
      <c r="P7211" s="24">
        <f t="shared" si="1129"/>
        <v>0</v>
      </c>
    </row>
    <row r="7212" spans="1:16" x14ac:dyDescent="0.25">
      <c r="A7212" s="15">
        <v>36063</v>
      </c>
      <c r="B7212">
        <v>0</v>
      </c>
      <c r="C7212">
        <v>11508</v>
      </c>
      <c r="D7212">
        <v>0</v>
      </c>
      <c r="E7212">
        <v>8470</v>
      </c>
      <c r="F7212">
        <v>0</v>
      </c>
      <c r="G7212">
        <f t="shared" si="1120"/>
        <v>2733</v>
      </c>
      <c r="H7212">
        <f t="shared" si="1121"/>
        <v>0</v>
      </c>
      <c r="I7212">
        <f t="shared" si="1122"/>
        <v>1998</v>
      </c>
      <c r="J7212">
        <f t="shared" si="1123"/>
        <v>9</v>
      </c>
      <c r="K7212" s="24">
        <f t="shared" si="1124"/>
        <v>2.7330000000000001</v>
      </c>
      <c r="L7212" s="24">
        <f t="shared" si="1125"/>
        <v>0</v>
      </c>
      <c r="M7212" s="24">
        <f t="shared" si="1126"/>
        <v>11.507999999999999</v>
      </c>
      <c r="N7212" s="24">
        <f t="shared" si="1127"/>
        <v>8.4700000000000006</v>
      </c>
      <c r="O7212" s="24">
        <f t="shared" si="1128"/>
        <v>0</v>
      </c>
      <c r="P7212" s="24">
        <f t="shared" si="1129"/>
        <v>0</v>
      </c>
    </row>
    <row r="7213" spans="1:16" x14ac:dyDescent="0.25">
      <c r="A7213" s="15">
        <v>36064</v>
      </c>
      <c r="B7213">
        <v>0</v>
      </c>
      <c r="C7213">
        <v>12072</v>
      </c>
      <c r="D7213">
        <v>0</v>
      </c>
      <c r="E7213">
        <v>8500</v>
      </c>
      <c r="F7213">
        <v>0</v>
      </c>
      <c r="G7213">
        <f t="shared" si="1120"/>
        <v>2169</v>
      </c>
      <c r="H7213">
        <f t="shared" si="1121"/>
        <v>0</v>
      </c>
      <c r="I7213">
        <f t="shared" si="1122"/>
        <v>1998</v>
      </c>
      <c r="J7213">
        <f t="shared" si="1123"/>
        <v>9</v>
      </c>
      <c r="K7213" s="24">
        <f t="shared" si="1124"/>
        <v>2.169</v>
      </c>
      <c r="L7213" s="24">
        <f t="shared" si="1125"/>
        <v>0</v>
      </c>
      <c r="M7213" s="24">
        <f t="shared" si="1126"/>
        <v>12.071999999999999</v>
      </c>
      <c r="N7213" s="24">
        <f t="shared" si="1127"/>
        <v>8.5</v>
      </c>
      <c r="O7213" s="24">
        <f t="shared" si="1128"/>
        <v>0</v>
      </c>
      <c r="P7213" s="24">
        <f t="shared" si="1129"/>
        <v>0</v>
      </c>
    </row>
    <row r="7214" spans="1:16" x14ac:dyDescent="0.25">
      <c r="A7214" s="15">
        <v>36065</v>
      </c>
      <c r="B7214">
        <v>0</v>
      </c>
      <c r="C7214">
        <v>11640</v>
      </c>
      <c r="D7214">
        <v>0</v>
      </c>
      <c r="E7214">
        <v>8481</v>
      </c>
      <c r="F7214">
        <v>0</v>
      </c>
      <c r="G7214">
        <f t="shared" si="1120"/>
        <v>2601</v>
      </c>
      <c r="H7214">
        <f t="shared" si="1121"/>
        <v>0</v>
      </c>
      <c r="I7214">
        <f t="shared" si="1122"/>
        <v>1998</v>
      </c>
      <c r="J7214">
        <f t="shared" si="1123"/>
        <v>9</v>
      </c>
      <c r="K7214" s="24">
        <f t="shared" si="1124"/>
        <v>2.601</v>
      </c>
      <c r="L7214" s="24">
        <f t="shared" si="1125"/>
        <v>0</v>
      </c>
      <c r="M7214" s="24">
        <f t="shared" si="1126"/>
        <v>11.64</v>
      </c>
      <c r="N7214" s="24">
        <f t="shared" si="1127"/>
        <v>8.4809999999999999</v>
      </c>
      <c r="O7214" s="24">
        <f t="shared" si="1128"/>
        <v>0</v>
      </c>
      <c r="P7214" s="24">
        <f t="shared" si="1129"/>
        <v>0</v>
      </c>
    </row>
    <row r="7215" spans="1:16" x14ac:dyDescent="0.25">
      <c r="A7215" s="15">
        <v>36066</v>
      </c>
      <c r="B7215">
        <v>0</v>
      </c>
      <c r="C7215">
        <v>11321</v>
      </c>
      <c r="D7215">
        <v>0</v>
      </c>
      <c r="E7215">
        <v>8486</v>
      </c>
      <c r="F7215">
        <v>0</v>
      </c>
      <c r="G7215">
        <f t="shared" si="1120"/>
        <v>2920</v>
      </c>
      <c r="H7215">
        <f t="shared" si="1121"/>
        <v>0</v>
      </c>
      <c r="I7215">
        <f t="shared" si="1122"/>
        <v>1998</v>
      </c>
      <c r="J7215">
        <f t="shared" si="1123"/>
        <v>9</v>
      </c>
      <c r="K7215" s="24">
        <f t="shared" si="1124"/>
        <v>2.92</v>
      </c>
      <c r="L7215" s="24">
        <f t="shared" si="1125"/>
        <v>0</v>
      </c>
      <c r="M7215" s="24">
        <f t="shared" si="1126"/>
        <v>11.321</v>
      </c>
      <c r="N7215" s="24">
        <f t="shared" si="1127"/>
        <v>8.4860000000000007</v>
      </c>
      <c r="O7215" s="24">
        <f t="shared" si="1128"/>
        <v>0</v>
      </c>
      <c r="P7215" s="24">
        <f t="shared" si="1129"/>
        <v>0</v>
      </c>
    </row>
    <row r="7216" spans="1:16" x14ac:dyDescent="0.25">
      <c r="A7216" s="15">
        <v>36067</v>
      </c>
      <c r="B7216">
        <v>0</v>
      </c>
      <c r="C7216">
        <v>10038</v>
      </c>
      <c r="D7216">
        <v>0</v>
      </c>
      <c r="E7216">
        <v>8283</v>
      </c>
      <c r="F7216">
        <v>0</v>
      </c>
      <c r="G7216">
        <f t="shared" si="1120"/>
        <v>4203</v>
      </c>
      <c r="H7216">
        <f t="shared" si="1121"/>
        <v>47</v>
      </c>
      <c r="I7216">
        <f t="shared" si="1122"/>
        <v>1998</v>
      </c>
      <c r="J7216">
        <f t="shared" si="1123"/>
        <v>9</v>
      </c>
      <c r="K7216" s="24">
        <f t="shared" si="1124"/>
        <v>4.2030000000000003</v>
      </c>
      <c r="L7216" s="24">
        <f t="shared" si="1125"/>
        <v>4.7E-2</v>
      </c>
      <c r="M7216" s="24">
        <f t="shared" si="1126"/>
        <v>10.038</v>
      </c>
      <c r="N7216" s="24">
        <f t="shared" si="1127"/>
        <v>8.2829999999999995</v>
      </c>
      <c r="O7216" s="24">
        <f t="shared" si="1128"/>
        <v>0</v>
      </c>
      <c r="P7216" s="24">
        <f t="shared" si="1129"/>
        <v>0</v>
      </c>
    </row>
    <row r="7217" spans="1:16" x14ac:dyDescent="0.25">
      <c r="A7217" s="15">
        <v>36068</v>
      </c>
      <c r="B7217">
        <v>0</v>
      </c>
      <c r="C7217">
        <v>12961</v>
      </c>
      <c r="D7217">
        <v>0</v>
      </c>
      <c r="E7217">
        <v>8286</v>
      </c>
      <c r="F7217">
        <v>0</v>
      </c>
      <c r="G7217">
        <f t="shared" si="1120"/>
        <v>1280</v>
      </c>
      <c r="H7217">
        <f t="shared" si="1121"/>
        <v>44</v>
      </c>
      <c r="I7217">
        <f t="shared" si="1122"/>
        <v>1998</v>
      </c>
      <c r="J7217">
        <f t="shared" si="1123"/>
        <v>9</v>
      </c>
      <c r="K7217" s="24">
        <f t="shared" si="1124"/>
        <v>1.28</v>
      </c>
      <c r="L7217" s="24">
        <f t="shared" si="1125"/>
        <v>4.3999999999999997E-2</v>
      </c>
      <c r="M7217" s="24">
        <f t="shared" si="1126"/>
        <v>12.961</v>
      </c>
      <c r="N7217" s="24">
        <f t="shared" si="1127"/>
        <v>8.2859999999999996</v>
      </c>
      <c r="O7217" s="24">
        <f t="shared" si="1128"/>
        <v>0</v>
      </c>
      <c r="P7217" s="24">
        <f t="shared" si="1129"/>
        <v>0</v>
      </c>
    </row>
    <row r="7218" spans="1:16" x14ac:dyDescent="0.25">
      <c r="A7218" s="15">
        <v>36069</v>
      </c>
      <c r="B7218">
        <v>0</v>
      </c>
      <c r="C7218">
        <v>9740</v>
      </c>
      <c r="D7218">
        <v>0</v>
      </c>
      <c r="E7218">
        <v>8461</v>
      </c>
      <c r="F7218">
        <v>0</v>
      </c>
      <c r="G7218">
        <f t="shared" si="1120"/>
        <v>3510</v>
      </c>
      <c r="H7218">
        <f t="shared" si="1121"/>
        <v>0</v>
      </c>
      <c r="I7218">
        <f t="shared" si="1122"/>
        <v>1998</v>
      </c>
      <c r="J7218">
        <f t="shared" si="1123"/>
        <v>10</v>
      </c>
      <c r="K7218" s="24">
        <f t="shared" si="1124"/>
        <v>3.51</v>
      </c>
      <c r="L7218" s="24">
        <f t="shared" si="1125"/>
        <v>0</v>
      </c>
      <c r="M7218" s="24">
        <f t="shared" si="1126"/>
        <v>9.74</v>
      </c>
      <c r="N7218" s="24">
        <f t="shared" si="1127"/>
        <v>8.4610000000000003</v>
      </c>
      <c r="O7218" s="24">
        <f t="shared" si="1128"/>
        <v>0</v>
      </c>
      <c r="P7218" s="24">
        <f t="shared" si="1129"/>
        <v>0</v>
      </c>
    </row>
    <row r="7219" spans="1:16" x14ac:dyDescent="0.25">
      <c r="A7219" s="15">
        <v>36070</v>
      </c>
      <c r="B7219">
        <v>0</v>
      </c>
      <c r="C7219">
        <v>9744</v>
      </c>
      <c r="D7219">
        <v>0</v>
      </c>
      <c r="E7219">
        <v>8415</v>
      </c>
      <c r="F7219">
        <v>0</v>
      </c>
      <c r="G7219">
        <f t="shared" si="1120"/>
        <v>3506</v>
      </c>
      <c r="H7219">
        <f t="shared" si="1121"/>
        <v>0</v>
      </c>
      <c r="I7219">
        <f t="shared" si="1122"/>
        <v>1998</v>
      </c>
      <c r="J7219">
        <f t="shared" si="1123"/>
        <v>10</v>
      </c>
      <c r="K7219" s="24">
        <f t="shared" si="1124"/>
        <v>3.5059999999999998</v>
      </c>
      <c r="L7219" s="24">
        <f t="shared" si="1125"/>
        <v>0</v>
      </c>
      <c r="M7219" s="24">
        <f t="shared" si="1126"/>
        <v>9.7439999999999998</v>
      </c>
      <c r="N7219" s="24">
        <f t="shared" si="1127"/>
        <v>8.4149999999999991</v>
      </c>
      <c r="O7219" s="24">
        <f t="shared" si="1128"/>
        <v>0</v>
      </c>
      <c r="P7219" s="24">
        <f t="shared" si="1129"/>
        <v>0</v>
      </c>
    </row>
    <row r="7220" spans="1:16" x14ac:dyDescent="0.25">
      <c r="A7220" s="15">
        <v>36071</v>
      </c>
      <c r="B7220">
        <v>0</v>
      </c>
      <c r="C7220">
        <v>9739</v>
      </c>
      <c r="D7220">
        <v>0</v>
      </c>
      <c r="E7220">
        <v>8367</v>
      </c>
      <c r="F7220">
        <v>0</v>
      </c>
      <c r="G7220">
        <f t="shared" si="1120"/>
        <v>3511</v>
      </c>
      <c r="H7220">
        <f t="shared" si="1121"/>
        <v>0</v>
      </c>
      <c r="I7220">
        <f t="shared" si="1122"/>
        <v>1998</v>
      </c>
      <c r="J7220">
        <f t="shared" si="1123"/>
        <v>10</v>
      </c>
      <c r="K7220" s="24">
        <f t="shared" si="1124"/>
        <v>3.5110000000000001</v>
      </c>
      <c r="L7220" s="24">
        <f t="shared" si="1125"/>
        <v>0</v>
      </c>
      <c r="M7220" s="24">
        <f t="shared" si="1126"/>
        <v>9.7390000000000008</v>
      </c>
      <c r="N7220" s="24">
        <f t="shared" si="1127"/>
        <v>8.3670000000000009</v>
      </c>
      <c r="O7220" s="24">
        <f t="shared" si="1128"/>
        <v>0</v>
      </c>
      <c r="P7220" s="24">
        <f t="shared" si="1129"/>
        <v>0</v>
      </c>
    </row>
    <row r="7221" spans="1:16" x14ac:dyDescent="0.25">
      <c r="A7221" s="15">
        <v>36072</v>
      </c>
      <c r="B7221">
        <v>0</v>
      </c>
      <c r="C7221">
        <v>12674</v>
      </c>
      <c r="D7221">
        <v>0</v>
      </c>
      <c r="E7221">
        <v>8317</v>
      </c>
      <c r="F7221">
        <v>0</v>
      </c>
      <c r="G7221">
        <f t="shared" si="1120"/>
        <v>576</v>
      </c>
      <c r="H7221">
        <f t="shared" si="1121"/>
        <v>13</v>
      </c>
      <c r="I7221">
        <f t="shared" si="1122"/>
        <v>1998</v>
      </c>
      <c r="J7221">
        <f t="shared" si="1123"/>
        <v>10</v>
      </c>
      <c r="K7221" s="24">
        <f t="shared" si="1124"/>
        <v>0.57599999999999996</v>
      </c>
      <c r="L7221" s="24">
        <f t="shared" si="1125"/>
        <v>1.2999999999999999E-2</v>
      </c>
      <c r="M7221" s="24">
        <f t="shared" si="1126"/>
        <v>12.673999999999999</v>
      </c>
      <c r="N7221" s="24">
        <f t="shared" si="1127"/>
        <v>8.3170000000000002</v>
      </c>
      <c r="O7221" s="24">
        <f t="shared" si="1128"/>
        <v>0</v>
      </c>
      <c r="P7221" s="24">
        <f t="shared" si="1129"/>
        <v>0</v>
      </c>
    </row>
    <row r="7222" spans="1:16" x14ac:dyDescent="0.25">
      <c r="A7222" s="15">
        <v>36073</v>
      </c>
      <c r="B7222">
        <v>0</v>
      </c>
      <c r="C7222">
        <v>9981</v>
      </c>
      <c r="D7222">
        <v>0</v>
      </c>
      <c r="E7222">
        <v>8338</v>
      </c>
      <c r="F7222">
        <v>0</v>
      </c>
      <c r="G7222">
        <f t="shared" si="1120"/>
        <v>3269</v>
      </c>
      <c r="H7222">
        <f t="shared" si="1121"/>
        <v>0</v>
      </c>
      <c r="I7222">
        <f t="shared" si="1122"/>
        <v>1998</v>
      </c>
      <c r="J7222">
        <f t="shared" si="1123"/>
        <v>10</v>
      </c>
      <c r="K7222" s="24">
        <f t="shared" si="1124"/>
        <v>3.2690000000000001</v>
      </c>
      <c r="L7222" s="24">
        <f t="shared" si="1125"/>
        <v>0</v>
      </c>
      <c r="M7222" s="24">
        <f t="shared" si="1126"/>
        <v>9.9809999999999999</v>
      </c>
      <c r="N7222" s="24">
        <f t="shared" si="1127"/>
        <v>8.3379999999999992</v>
      </c>
      <c r="O7222" s="24">
        <f t="shared" si="1128"/>
        <v>0</v>
      </c>
      <c r="P7222" s="24">
        <f t="shared" si="1129"/>
        <v>0</v>
      </c>
    </row>
    <row r="7223" spans="1:16" x14ac:dyDescent="0.25">
      <c r="A7223" s="15">
        <v>36074</v>
      </c>
      <c r="B7223">
        <v>0</v>
      </c>
      <c r="C7223">
        <v>9994</v>
      </c>
      <c r="D7223">
        <v>0</v>
      </c>
      <c r="E7223">
        <v>8339</v>
      </c>
      <c r="F7223">
        <v>0</v>
      </c>
      <c r="G7223">
        <f t="shared" si="1120"/>
        <v>3256</v>
      </c>
      <c r="H7223">
        <f t="shared" si="1121"/>
        <v>0</v>
      </c>
      <c r="I7223">
        <f t="shared" si="1122"/>
        <v>1998</v>
      </c>
      <c r="J7223">
        <f t="shared" si="1123"/>
        <v>10</v>
      </c>
      <c r="K7223" s="24">
        <f t="shared" si="1124"/>
        <v>3.2559999999999998</v>
      </c>
      <c r="L7223" s="24">
        <f t="shared" si="1125"/>
        <v>0</v>
      </c>
      <c r="M7223" s="24">
        <f t="shared" si="1126"/>
        <v>9.9939999999999998</v>
      </c>
      <c r="N7223" s="24">
        <f t="shared" si="1127"/>
        <v>8.3390000000000004</v>
      </c>
      <c r="O7223" s="24">
        <f t="shared" si="1128"/>
        <v>0</v>
      </c>
      <c r="P7223" s="24">
        <f t="shared" si="1129"/>
        <v>0</v>
      </c>
    </row>
    <row r="7224" spans="1:16" x14ac:dyDescent="0.25">
      <c r="A7224" s="15">
        <v>36075</v>
      </c>
      <c r="B7224">
        <v>0</v>
      </c>
      <c r="C7224">
        <v>9967</v>
      </c>
      <c r="D7224">
        <v>0</v>
      </c>
      <c r="E7224">
        <v>8373</v>
      </c>
      <c r="F7224">
        <v>0</v>
      </c>
      <c r="G7224">
        <f t="shared" si="1120"/>
        <v>3283</v>
      </c>
      <c r="H7224">
        <f t="shared" si="1121"/>
        <v>0</v>
      </c>
      <c r="I7224">
        <f t="shared" si="1122"/>
        <v>1998</v>
      </c>
      <c r="J7224">
        <f t="shared" si="1123"/>
        <v>10</v>
      </c>
      <c r="K7224" s="24">
        <f t="shared" si="1124"/>
        <v>3.2829999999999999</v>
      </c>
      <c r="L7224" s="24">
        <f t="shared" si="1125"/>
        <v>0</v>
      </c>
      <c r="M7224" s="24">
        <f t="shared" si="1126"/>
        <v>9.9670000000000005</v>
      </c>
      <c r="N7224" s="24">
        <f t="shared" si="1127"/>
        <v>8.3729999999999993</v>
      </c>
      <c r="O7224" s="24">
        <f t="shared" si="1128"/>
        <v>0</v>
      </c>
      <c r="P7224" s="24">
        <f t="shared" si="1129"/>
        <v>0</v>
      </c>
    </row>
    <row r="7225" spans="1:16" x14ac:dyDescent="0.25">
      <c r="A7225" s="15">
        <v>36076</v>
      </c>
      <c r="B7225">
        <v>0</v>
      </c>
      <c r="C7225">
        <v>9669</v>
      </c>
      <c r="D7225">
        <v>0</v>
      </c>
      <c r="E7225">
        <v>8328</v>
      </c>
      <c r="F7225">
        <v>0</v>
      </c>
      <c r="G7225">
        <f t="shared" si="1120"/>
        <v>3581</v>
      </c>
      <c r="H7225">
        <f t="shared" si="1121"/>
        <v>2</v>
      </c>
      <c r="I7225">
        <f t="shared" si="1122"/>
        <v>1998</v>
      </c>
      <c r="J7225">
        <f t="shared" si="1123"/>
        <v>10</v>
      </c>
      <c r="K7225" s="24">
        <f t="shared" si="1124"/>
        <v>3.581</v>
      </c>
      <c r="L7225" s="24">
        <f t="shared" si="1125"/>
        <v>2E-3</v>
      </c>
      <c r="M7225" s="24">
        <f t="shared" si="1126"/>
        <v>9.6690000000000005</v>
      </c>
      <c r="N7225" s="24">
        <f t="shared" si="1127"/>
        <v>8.3279999999999994</v>
      </c>
      <c r="O7225" s="24">
        <f t="shared" si="1128"/>
        <v>0</v>
      </c>
      <c r="P7225" s="24">
        <f t="shared" si="1129"/>
        <v>0</v>
      </c>
    </row>
    <row r="7226" spans="1:16" x14ac:dyDescent="0.25">
      <c r="A7226" s="15">
        <v>36077</v>
      </c>
      <c r="B7226">
        <v>0</v>
      </c>
      <c r="C7226">
        <v>9167</v>
      </c>
      <c r="D7226">
        <v>0</v>
      </c>
      <c r="E7226">
        <v>8342</v>
      </c>
      <c r="F7226">
        <v>623</v>
      </c>
      <c r="G7226">
        <f t="shared" si="1120"/>
        <v>3460</v>
      </c>
      <c r="H7226">
        <f t="shared" si="1121"/>
        <v>0</v>
      </c>
      <c r="I7226">
        <f t="shared" si="1122"/>
        <v>1998</v>
      </c>
      <c r="J7226">
        <f t="shared" si="1123"/>
        <v>10</v>
      </c>
      <c r="K7226" s="24">
        <f t="shared" si="1124"/>
        <v>3.46</v>
      </c>
      <c r="L7226" s="24">
        <f t="shared" si="1125"/>
        <v>0</v>
      </c>
      <c r="M7226" s="24">
        <f t="shared" si="1126"/>
        <v>9.7899999999999991</v>
      </c>
      <c r="N7226" s="24">
        <f t="shared" si="1127"/>
        <v>8.3420000000000005</v>
      </c>
      <c r="O7226" s="24">
        <f t="shared" si="1128"/>
        <v>0</v>
      </c>
      <c r="P7226" s="24">
        <f t="shared" si="1129"/>
        <v>0.623</v>
      </c>
    </row>
    <row r="7227" spans="1:16" x14ac:dyDescent="0.25">
      <c r="A7227" s="15">
        <v>36078</v>
      </c>
      <c r="B7227">
        <v>0</v>
      </c>
      <c r="C7227">
        <v>8164</v>
      </c>
      <c r="D7227">
        <v>0</v>
      </c>
      <c r="E7227">
        <v>8319</v>
      </c>
      <c r="F7227">
        <v>623</v>
      </c>
      <c r="G7227">
        <f t="shared" si="1120"/>
        <v>4463</v>
      </c>
      <c r="H7227">
        <f t="shared" si="1121"/>
        <v>11</v>
      </c>
      <c r="I7227">
        <f t="shared" si="1122"/>
        <v>1998</v>
      </c>
      <c r="J7227">
        <f t="shared" si="1123"/>
        <v>10</v>
      </c>
      <c r="K7227" s="24">
        <f t="shared" si="1124"/>
        <v>4.4630000000000001</v>
      </c>
      <c r="L7227" s="24">
        <f t="shared" si="1125"/>
        <v>1.0999999999999999E-2</v>
      </c>
      <c r="M7227" s="24">
        <f t="shared" si="1126"/>
        <v>8.7870000000000008</v>
      </c>
      <c r="N7227" s="24">
        <f t="shared" si="1127"/>
        <v>8.3190000000000008</v>
      </c>
      <c r="O7227" s="24">
        <f t="shared" si="1128"/>
        <v>0</v>
      </c>
      <c r="P7227" s="24">
        <f t="shared" si="1129"/>
        <v>0.623</v>
      </c>
    </row>
    <row r="7228" spans="1:16" x14ac:dyDescent="0.25">
      <c r="A7228" s="15">
        <v>36079</v>
      </c>
      <c r="B7228">
        <v>0</v>
      </c>
      <c r="C7228">
        <v>9594</v>
      </c>
      <c r="D7228">
        <v>0</v>
      </c>
      <c r="E7228">
        <v>8295</v>
      </c>
      <c r="F7228">
        <v>623</v>
      </c>
      <c r="G7228">
        <f t="shared" si="1120"/>
        <v>3033</v>
      </c>
      <c r="H7228">
        <f t="shared" si="1121"/>
        <v>35</v>
      </c>
      <c r="I7228">
        <f t="shared" si="1122"/>
        <v>1998</v>
      </c>
      <c r="J7228">
        <f t="shared" si="1123"/>
        <v>10</v>
      </c>
      <c r="K7228" s="24">
        <f t="shared" si="1124"/>
        <v>3.0329999999999999</v>
      </c>
      <c r="L7228" s="24">
        <f t="shared" si="1125"/>
        <v>3.5000000000000003E-2</v>
      </c>
      <c r="M7228" s="24">
        <f t="shared" si="1126"/>
        <v>10.217000000000001</v>
      </c>
      <c r="N7228" s="24">
        <f t="shared" si="1127"/>
        <v>8.2949999999999999</v>
      </c>
      <c r="O7228" s="24">
        <f t="shared" si="1128"/>
        <v>0</v>
      </c>
      <c r="P7228" s="24">
        <f t="shared" si="1129"/>
        <v>0.623</v>
      </c>
    </row>
    <row r="7229" spans="1:16" x14ac:dyDescent="0.25">
      <c r="A7229" s="15">
        <v>36080</v>
      </c>
      <c r="B7229">
        <v>0</v>
      </c>
      <c r="C7229">
        <v>8515</v>
      </c>
      <c r="D7229">
        <v>0</v>
      </c>
      <c r="E7229">
        <v>8103</v>
      </c>
      <c r="F7229">
        <v>623</v>
      </c>
      <c r="G7229">
        <f t="shared" si="1120"/>
        <v>4112</v>
      </c>
      <c r="H7229">
        <f t="shared" si="1121"/>
        <v>227</v>
      </c>
      <c r="I7229">
        <f t="shared" si="1122"/>
        <v>1998</v>
      </c>
      <c r="J7229">
        <f t="shared" si="1123"/>
        <v>10</v>
      </c>
      <c r="K7229" s="24">
        <f t="shared" si="1124"/>
        <v>4.1120000000000001</v>
      </c>
      <c r="L7229" s="24">
        <f t="shared" si="1125"/>
        <v>0.22700000000000001</v>
      </c>
      <c r="M7229" s="24">
        <f t="shared" si="1126"/>
        <v>9.1379999999999999</v>
      </c>
      <c r="N7229" s="24">
        <f t="shared" si="1127"/>
        <v>8.1029999999999998</v>
      </c>
      <c r="O7229" s="24">
        <f t="shared" si="1128"/>
        <v>0</v>
      </c>
      <c r="P7229" s="24">
        <f t="shared" si="1129"/>
        <v>0.623</v>
      </c>
    </row>
    <row r="7230" spans="1:16" x14ac:dyDescent="0.25">
      <c r="A7230" s="15">
        <v>36081</v>
      </c>
      <c r="B7230">
        <v>0</v>
      </c>
      <c r="C7230">
        <v>8464</v>
      </c>
      <c r="D7230">
        <v>0</v>
      </c>
      <c r="E7230">
        <v>8231</v>
      </c>
      <c r="F7230">
        <v>623</v>
      </c>
      <c r="G7230">
        <f t="shared" si="1120"/>
        <v>4163</v>
      </c>
      <c r="H7230">
        <f t="shared" si="1121"/>
        <v>99</v>
      </c>
      <c r="I7230">
        <f t="shared" si="1122"/>
        <v>1998</v>
      </c>
      <c r="J7230">
        <f t="shared" si="1123"/>
        <v>10</v>
      </c>
      <c r="K7230" s="24">
        <f t="shared" si="1124"/>
        <v>4.1630000000000003</v>
      </c>
      <c r="L7230" s="24">
        <f t="shared" si="1125"/>
        <v>9.9000000000000005E-2</v>
      </c>
      <c r="M7230" s="24">
        <f t="shared" si="1126"/>
        <v>9.0869999999999997</v>
      </c>
      <c r="N7230" s="24">
        <f t="shared" si="1127"/>
        <v>8.2309999999999999</v>
      </c>
      <c r="O7230" s="24">
        <f t="shared" si="1128"/>
        <v>0</v>
      </c>
      <c r="P7230" s="24">
        <f t="shared" si="1129"/>
        <v>0.623</v>
      </c>
    </row>
    <row r="7231" spans="1:16" x14ac:dyDescent="0.25">
      <c r="A7231" s="15">
        <v>36082</v>
      </c>
      <c r="B7231">
        <v>0</v>
      </c>
      <c r="C7231">
        <v>9248</v>
      </c>
      <c r="D7231">
        <v>0</v>
      </c>
      <c r="E7231">
        <v>8361</v>
      </c>
      <c r="F7231">
        <v>623</v>
      </c>
      <c r="G7231">
        <f t="shared" si="1120"/>
        <v>3379</v>
      </c>
      <c r="H7231">
        <f t="shared" si="1121"/>
        <v>0</v>
      </c>
      <c r="I7231">
        <f t="shared" si="1122"/>
        <v>1998</v>
      </c>
      <c r="J7231">
        <f t="shared" si="1123"/>
        <v>10</v>
      </c>
      <c r="K7231" s="24">
        <f t="shared" si="1124"/>
        <v>3.379</v>
      </c>
      <c r="L7231" s="24">
        <f t="shared" si="1125"/>
        <v>0</v>
      </c>
      <c r="M7231" s="24">
        <f t="shared" si="1126"/>
        <v>9.8710000000000004</v>
      </c>
      <c r="N7231" s="24">
        <f t="shared" si="1127"/>
        <v>8.3610000000000007</v>
      </c>
      <c r="O7231" s="24">
        <f t="shared" si="1128"/>
        <v>0</v>
      </c>
      <c r="P7231" s="24">
        <f t="shared" si="1129"/>
        <v>0.623</v>
      </c>
    </row>
    <row r="7232" spans="1:16" x14ac:dyDescent="0.25">
      <c r="A7232" s="15">
        <v>36083</v>
      </c>
      <c r="B7232">
        <v>0</v>
      </c>
      <c r="C7232">
        <v>8936</v>
      </c>
      <c r="D7232">
        <v>0</v>
      </c>
      <c r="E7232">
        <v>8397</v>
      </c>
      <c r="F7232">
        <v>623</v>
      </c>
      <c r="G7232">
        <f t="shared" si="1120"/>
        <v>3691</v>
      </c>
      <c r="H7232">
        <f t="shared" si="1121"/>
        <v>0</v>
      </c>
      <c r="I7232">
        <f t="shared" si="1122"/>
        <v>1998</v>
      </c>
      <c r="J7232">
        <f t="shared" si="1123"/>
        <v>10</v>
      </c>
      <c r="K7232" s="24">
        <f t="shared" si="1124"/>
        <v>3.6909999999999998</v>
      </c>
      <c r="L7232" s="24">
        <f t="shared" si="1125"/>
        <v>0</v>
      </c>
      <c r="M7232" s="24">
        <f t="shared" si="1126"/>
        <v>9.5589999999999993</v>
      </c>
      <c r="N7232" s="24">
        <f t="shared" si="1127"/>
        <v>8.3970000000000002</v>
      </c>
      <c r="O7232" s="24">
        <f t="shared" si="1128"/>
        <v>0</v>
      </c>
      <c r="P7232" s="24">
        <f t="shared" si="1129"/>
        <v>0.623</v>
      </c>
    </row>
    <row r="7233" spans="1:16" x14ac:dyDescent="0.25">
      <c r="A7233" s="15">
        <v>36084</v>
      </c>
      <c r="B7233">
        <v>0</v>
      </c>
      <c r="C7233">
        <v>8918</v>
      </c>
      <c r="D7233">
        <v>0</v>
      </c>
      <c r="E7233">
        <v>8240</v>
      </c>
      <c r="F7233">
        <v>623</v>
      </c>
      <c r="G7233">
        <f t="shared" si="1120"/>
        <v>3709</v>
      </c>
      <c r="H7233">
        <f t="shared" si="1121"/>
        <v>90</v>
      </c>
      <c r="I7233">
        <f t="shared" si="1122"/>
        <v>1998</v>
      </c>
      <c r="J7233">
        <f t="shared" si="1123"/>
        <v>10</v>
      </c>
      <c r="K7233" s="24">
        <f t="shared" si="1124"/>
        <v>3.7090000000000001</v>
      </c>
      <c r="L7233" s="24">
        <f t="shared" si="1125"/>
        <v>0.09</v>
      </c>
      <c r="M7233" s="24">
        <f t="shared" si="1126"/>
        <v>9.5410000000000004</v>
      </c>
      <c r="N7233" s="24">
        <f t="shared" si="1127"/>
        <v>8.24</v>
      </c>
      <c r="O7233" s="24">
        <f t="shared" si="1128"/>
        <v>0</v>
      </c>
      <c r="P7233" s="24">
        <f t="shared" si="1129"/>
        <v>0.623</v>
      </c>
    </row>
    <row r="7234" spans="1:16" x14ac:dyDescent="0.25">
      <c r="A7234" s="15">
        <v>36085</v>
      </c>
      <c r="B7234">
        <v>0</v>
      </c>
      <c r="C7234">
        <v>9249</v>
      </c>
      <c r="D7234">
        <v>0</v>
      </c>
      <c r="E7234">
        <v>8128</v>
      </c>
      <c r="F7234">
        <v>623</v>
      </c>
      <c r="G7234">
        <f t="shared" si="1120"/>
        <v>3378</v>
      </c>
      <c r="H7234">
        <f t="shared" si="1121"/>
        <v>202</v>
      </c>
      <c r="I7234">
        <f t="shared" si="1122"/>
        <v>1998</v>
      </c>
      <c r="J7234">
        <f t="shared" si="1123"/>
        <v>10</v>
      </c>
      <c r="K7234" s="24">
        <f t="shared" si="1124"/>
        <v>3.3780000000000001</v>
      </c>
      <c r="L7234" s="24">
        <f t="shared" si="1125"/>
        <v>0.20200000000000001</v>
      </c>
      <c r="M7234" s="24">
        <f t="shared" si="1126"/>
        <v>9.8719999999999999</v>
      </c>
      <c r="N7234" s="24">
        <f t="shared" si="1127"/>
        <v>8.1280000000000001</v>
      </c>
      <c r="O7234" s="24">
        <f t="shared" si="1128"/>
        <v>0</v>
      </c>
      <c r="P7234" s="24">
        <f t="shared" si="1129"/>
        <v>0.623</v>
      </c>
    </row>
    <row r="7235" spans="1:16" x14ac:dyDescent="0.25">
      <c r="A7235" s="15">
        <v>36086</v>
      </c>
      <c r="B7235">
        <v>0</v>
      </c>
      <c r="C7235">
        <v>12088</v>
      </c>
      <c r="D7235">
        <v>0</v>
      </c>
      <c r="E7235">
        <v>8113</v>
      </c>
      <c r="F7235">
        <v>623</v>
      </c>
      <c r="G7235">
        <f t="shared" si="1120"/>
        <v>539</v>
      </c>
      <c r="H7235">
        <f t="shared" si="1121"/>
        <v>217</v>
      </c>
      <c r="I7235">
        <f t="shared" si="1122"/>
        <v>1998</v>
      </c>
      <c r="J7235">
        <f t="shared" si="1123"/>
        <v>10</v>
      </c>
      <c r="K7235" s="24">
        <f t="shared" si="1124"/>
        <v>0.53900000000000003</v>
      </c>
      <c r="L7235" s="24">
        <f t="shared" si="1125"/>
        <v>0.217</v>
      </c>
      <c r="M7235" s="24">
        <f t="shared" si="1126"/>
        <v>12.711</v>
      </c>
      <c r="N7235" s="24">
        <f t="shared" si="1127"/>
        <v>8.1129999999999995</v>
      </c>
      <c r="O7235" s="24">
        <f t="shared" si="1128"/>
        <v>0</v>
      </c>
      <c r="P7235" s="24">
        <f t="shared" si="1129"/>
        <v>0.623</v>
      </c>
    </row>
    <row r="7236" spans="1:16" x14ac:dyDescent="0.25">
      <c r="A7236" s="15">
        <v>36087</v>
      </c>
      <c r="B7236">
        <v>0</v>
      </c>
      <c r="C7236">
        <v>9443</v>
      </c>
      <c r="D7236">
        <v>0</v>
      </c>
      <c r="E7236">
        <v>8148</v>
      </c>
      <c r="F7236">
        <v>623</v>
      </c>
      <c r="G7236">
        <f t="shared" si="1120"/>
        <v>3184</v>
      </c>
      <c r="H7236">
        <f t="shared" si="1121"/>
        <v>182</v>
      </c>
      <c r="I7236">
        <f t="shared" si="1122"/>
        <v>1998</v>
      </c>
      <c r="J7236">
        <f t="shared" si="1123"/>
        <v>10</v>
      </c>
      <c r="K7236" s="24">
        <f t="shared" si="1124"/>
        <v>3.1840000000000002</v>
      </c>
      <c r="L7236" s="24">
        <f t="shared" si="1125"/>
        <v>0.182</v>
      </c>
      <c r="M7236" s="24">
        <f t="shared" si="1126"/>
        <v>10.066000000000001</v>
      </c>
      <c r="N7236" s="24">
        <f t="shared" si="1127"/>
        <v>8.1479999999999997</v>
      </c>
      <c r="O7236" s="24">
        <f t="shared" si="1128"/>
        <v>0</v>
      </c>
      <c r="P7236" s="24">
        <f t="shared" si="1129"/>
        <v>0.623</v>
      </c>
    </row>
    <row r="7237" spans="1:16" x14ac:dyDescent="0.25">
      <c r="A7237" s="15">
        <v>36088</v>
      </c>
      <c r="B7237">
        <v>0</v>
      </c>
      <c r="C7237">
        <v>9438</v>
      </c>
      <c r="D7237">
        <v>0</v>
      </c>
      <c r="E7237">
        <v>8166</v>
      </c>
      <c r="F7237">
        <v>623</v>
      </c>
      <c r="G7237">
        <f t="shared" si="1120"/>
        <v>3189</v>
      </c>
      <c r="H7237">
        <f t="shared" si="1121"/>
        <v>164</v>
      </c>
      <c r="I7237">
        <f t="shared" si="1122"/>
        <v>1998</v>
      </c>
      <c r="J7237">
        <f t="shared" si="1123"/>
        <v>10</v>
      </c>
      <c r="K7237" s="24">
        <f t="shared" si="1124"/>
        <v>3.1890000000000001</v>
      </c>
      <c r="L7237" s="24">
        <f t="shared" si="1125"/>
        <v>0.16400000000000001</v>
      </c>
      <c r="M7237" s="24">
        <f t="shared" si="1126"/>
        <v>10.061</v>
      </c>
      <c r="N7237" s="24">
        <f t="shared" si="1127"/>
        <v>8.1660000000000004</v>
      </c>
      <c r="O7237" s="24">
        <f t="shared" si="1128"/>
        <v>0</v>
      </c>
      <c r="P7237" s="24">
        <f t="shared" si="1129"/>
        <v>0.623</v>
      </c>
    </row>
    <row r="7238" spans="1:16" x14ac:dyDescent="0.25">
      <c r="A7238" s="15">
        <v>36089</v>
      </c>
      <c r="B7238">
        <v>0</v>
      </c>
      <c r="C7238">
        <v>9226</v>
      </c>
      <c r="D7238">
        <v>0</v>
      </c>
      <c r="E7238">
        <v>8155</v>
      </c>
      <c r="F7238">
        <v>623</v>
      </c>
      <c r="G7238">
        <f t="shared" ref="G7238:G7301" si="1130">MAX(IF(AND(MONTH(A7238)&gt;6,MONTH(A7238)&lt;10),14241,13250)-B7238-C7238-F7238,0)</f>
        <v>3401</v>
      </c>
      <c r="H7238">
        <f t="shared" ref="H7238:H7301" si="1131">MAX(8330-E7238-D7238,0)</f>
        <v>175</v>
      </c>
      <c r="I7238">
        <f t="shared" ref="I7238:I7301" si="1132">YEAR(A7238)</f>
        <v>1998</v>
      </c>
      <c r="J7238">
        <f t="shared" ref="J7238:J7301" si="1133">MONTH(A7238)</f>
        <v>10</v>
      </c>
      <c r="K7238" s="24">
        <f t="shared" ref="K7238:K7301" si="1134">G7238/1000</f>
        <v>3.4009999999999998</v>
      </c>
      <c r="L7238" s="24">
        <f t="shared" ref="L7238:L7301" si="1135">H7238/1000</f>
        <v>0.17499999999999999</v>
      </c>
      <c r="M7238" s="24">
        <f t="shared" ref="M7238:M7301" si="1136">(B7238+C7238+F7238)/1000</f>
        <v>9.8490000000000002</v>
      </c>
      <c r="N7238" s="24">
        <f t="shared" ref="N7238:N7301" si="1137">(D7238+E7238)/1000</f>
        <v>8.1549999999999994</v>
      </c>
      <c r="O7238" s="24">
        <f t="shared" ref="O7238:O7301" si="1138">B7238/1000</f>
        <v>0</v>
      </c>
      <c r="P7238" s="24">
        <f t="shared" ref="P7238:P7301" si="1139">F7238/1000</f>
        <v>0.623</v>
      </c>
    </row>
    <row r="7239" spans="1:16" x14ac:dyDescent="0.25">
      <c r="A7239" s="15">
        <v>36090</v>
      </c>
      <c r="B7239">
        <v>0</v>
      </c>
      <c r="C7239">
        <v>8752</v>
      </c>
      <c r="D7239">
        <v>0</v>
      </c>
      <c r="E7239">
        <v>8164</v>
      </c>
      <c r="F7239">
        <v>623</v>
      </c>
      <c r="G7239">
        <f t="shared" si="1130"/>
        <v>3875</v>
      </c>
      <c r="H7239">
        <f t="shared" si="1131"/>
        <v>166</v>
      </c>
      <c r="I7239">
        <f t="shared" si="1132"/>
        <v>1998</v>
      </c>
      <c r="J7239">
        <f t="shared" si="1133"/>
        <v>10</v>
      </c>
      <c r="K7239" s="24">
        <f t="shared" si="1134"/>
        <v>3.875</v>
      </c>
      <c r="L7239" s="24">
        <f t="shared" si="1135"/>
        <v>0.16600000000000001</v>
      </c>
      <c r="M7239" s="24">
        <f t="shared" si="1136"/>
        <v>9.375</v>
      </c>
      <c r="N7239" s="24">
        <f t="shared" si="1137"/>
        <v>8.1639999999999997</v>
      </c>
      <c r="O7239" s="24">
        <f t="shared" si="1138"/>
        <v>0</v>
      </c>
      <c r="P7239" s="24">
        <f t="shared" si="1139"/>
        <v>0.623</v>
      </c>
    </row>
    <row r="7240" spans="1:16" x14ac:dyDescent="0.25">
      <c r="A7240" s="15">
        <v>36091</v>
      </c>
      <c r="B7240">
        <v>0</v>
      </c>
      <c r="C7240">
        <v>8204</v>
      </c>
      <c r="D7240">
        <v>0</v>
      </c>
      <c r="E7240">
        <v>8187</v>
      </c>
      <c r="F7240">
        <v>623</v>
      </c>
      <c r="G7240">
        <f t="shared" si="1130"/>
        <v>4423</v>
      </c>
      <c r="H7240">
        <f t="shared" si="1131"/>
        <v>143</v>
      </c>
      <c r="I7240">
        <f t="shared" si="1132"/>
        <v>1998</v>
      </c>
      <c r="J7240">
        <f t="shared" si="1133"/>
        <v>10</v>
      </c>
      <c r="K7240" s="24">
        <f t="shared" si="1134"/>
        <v>4.423</v>
      </c>
      <c r="L7240" s="24">
        <f t="shared" si="1135"/>
        <v>0.14299999999999999</v>
      </c>
      <c r="M7240" s="24">
        <f t="shared" si="1136"/>
        <v>8.827</v>
      </c>
      <c r="N7240" s="24">
        <f t="shared" si="1137"/>
        <v>8.1869999999999994</v>
      </c>
      <c r="O7240" s="24">
        <f t="shared" si="1138"/>
        <v>0</v>
      </c>
      <c r="P7240" s="24">
        <f t="shared" si="1139"/>
        <v>0.623</v>
      </c>
    </row>
    <row r="7241" spans="1:16" x14ac:dyDescent="0.25">
      <c r="A7241" s="15">
        <v>36092</v>
      </c>
      <c r="B7241">
        <v>0</v>
      </c>
      <c r="C7241">
        <v>7940</v>
      </c>
      <c r="D7241">
        <v>0</v>
      </c>
      <c r="E7241">
        <v>7866</v>
      </c>
      <c r="F7241">
        <v>623</v>
      </c>
      <c r="G7241">
        <f t="shared" si="1130"/>
        <v>4687</v>
      </c>
      <c r="H7241">
        <f t="shared" si="1131"/>
        <v>464</v>
      </c>
      <c r="I7241">
        <f t="shared" si="1132"/>
        <v>1998</v>
      </c>
      <c r="J7241">
        <f t="shared" si="1133"/>
        <v>10</v>
      </c>
      <c r="K7241" s="24">
        <f t="shared" si="1134"/>
        <v>4.6870000000000003</v>
      </c>
      <c r="L7241" s="24">
        <f t="shared" si="1135"/>
        <v>0.46400000000000002</v>
      </c>
      <c r="M7241" s="24">
        <f t="shared" si="1136"/>
        <v>8.5630000000000006</v>
      </c>
      <c r="N7241" s="24">
        <f t="shared" si="1137"/>
        <v>7.8659999999999997</v>
      </c>
      <c r="O7241" s="24">
        <f t="shared" si="1138"/>
        <v>0</v>
      </c>
      <c r="P7241" s="24">
        <f t="shared" si="1139"/>
        <v>0.623</v>
      </c>
    </row>
    <row r="7242" spans="1:16" x14ac:dyDescent="0.25">
      <c r="A7242" s="15">
        <v>36093</v>
      </c>
      <c r="B7242">
        <v>0</v>
      </c>
      <c r="C7242">
        <v>10618</v>
      </c>
      <c r="D7242">
        <v>0</v>
      </c>
      <c r="E7242">
        <v>8231</v>
      </c>
      <c r="F7242">
        <v>623</v>
      </c>
      <c r="G7242">
        <f t="shared" si="1130"/>
        <v>2009</v>
      </c>
      <c r="H7242">
        <f t="shared" si="1131"/>
        <v>99</v>
      </c>
      <c r="I7242">
        <f t="shared" si="1132"/>
        <v>1998</v>
      </c>
      <c r="J7242">
        <f t="shared" si="1133"/>
        <v>10</v>
      </c>
      <c r="K7242" s="24">
        <f t="shared" si="1134"/>
        <v>2.0089999999999999</v>
      </c>
      <c r="L7242" s="24">
        <f t="shared" si="1135"/>
        <v>9.9000000000000005E-2</v>
      </c>
      <c r="M7242" s="24">
        <f t="shared" si="1136"/>
        <v>11.241</v>
      </c>
      <c r="N7242" s="24">
        <f t="shared" si="1137"/>
        <v>8.2309999999999999</v>
      </c>
      <c r="O7242" s="24">
        <f t="shared" si="1138"/>
        <v>0</v>
      </c>
      <c r="P7242" s="24">
        <f t="shared" si="1139"/>
        <v>0.623</v>
      </c>
    </row>
    <row r="7243" spans="1:16" x14ac:dyDescent="0.25">
      <c r="A7243" s="15">
        <v>36094</v>
      </c>
      <c r="B7243">
        <v>0</v>
      </c>
      <c r="C7243">
        <v>7824</v>
      </c>
      <c r="D7243">
        <v>0</v>
      </c>
      <c r="E7243">
        <v>7872</v>
      </c>
      <c r="F7243">
        <v>623</v>
      </c>
      <c r="G7243">
        <f t="shared" si="1130"/>
        <v>4803</v>
      </c>
      <c r="H7243">
        <f t="shared" si="1131"/>
        <v>458</v>
      </c>
      <c r="I7243">
        <f t="shared" si="1132"/>
        <v>1998</v>
      </c>
      <c r="J7243">
        <f t="shared" si="1133"/>
        <v>10</v>
      </c>
      <c r="K7243" s="24">
        <f t="shared" si="1134"/>
        <v>4.8029999999999999</v>
      </c>
      <c r="L7243" s="24">
        <f t="shared" si="1135"/>
        <v>0.45800000000000002</v>
      </c>
      <c r="M7243" s="24">
        <f t="shared" si="1136"/>
        <v>8.4469999999999992</v>
      </c>
      <c r="N7243" s="24">
        <f t="shared" si="1137"/>
        <v>7.8719999999999999</v>
      </c>
      <c r="O7243" s="24">
        <f t="shared" si="1138"/>
        <v>0</v>
      </c>
      <c r="P7243" s="24">
        <f t="shared" si="1139"/>
        <v>0.623</v>
      </c>
    </row>
    <row r="7244" spans="1:16" x14ac:dyDescent="0.25">
      <c r="A7244" s="15">
        <v>36095</v>
      </c>
      <c r="B7244">
        <v>0</v>
      </c>
      <c r="C7244">
        <v>7660</v>
      </c>
      <c r="D7244">
        <v>0</v>
      </c>
      <c r="E7244">
        <v>8027</v>
      </c>
      <c r="F7244">
        <v>623</v>
      </c>
      <c r="G7244">
        <f t="shared" si="1130"/>
        <v>4967</v>
      </c>
      <c r="H7244">
        <f t="shared" si="1131"/>
        <v>303</v>
      </c>
      <c r="I7244">
        <f t="shared" si="1132"/>
        <v>1998</v>
      </c>
      <c r="J7244">
        <f t="shared" si="1133"/>
        <v>10</v>
      </c>
      <c r="K7244" s="24">
        <f t="shared" si="1134"/>
        <v>4.9669999999999996</v>
      </c>
      <c r="L7244" s="24">
        <f t="shared" si="1135"/>
        <v>0.30299999999999999</v>
      </c>
      <c r="M7244" s="24">
        <f t="shared" si="1136"/>
        <v>8.2829999999999995</v>
      </c>
      <c r="N7244" s="24">
        <f t="shared" si="1137"/>
        <v>8.0269999999999992</v>
      </c>
      <c r="O7244" s="24">
        <f t="shared" si="1138"/>
        <v>0</v>
      </c>
      <c r="P7244" s="24">
        <f t="shared" si="1139"/>
        <v>0.623</v>
      </c>
    </row>
    <row r="7245" spans="1:16" x14ac:dyDescent="0.25">
      <c r="A7245" s="15">
        <v>36096</v>
      </c>
      <c r="B7245">
        <v>0</v>
      </c>
      <c r="C7245">
        <v>6628</v>
      </c>
      <c r="D7245">
        <v>0</v>
      </c>
      <c r="E7245">
        <v>8255</v>
      </c>
      <c r="F7245">
        <v>623</v>
      </c>
      <c r="G7245">
        <f t="shared" si="1130"/>
        <v>5999</v>
      </c>
      <c r="H7245">
        <f t="shared" si="1131"/>
        <v>75</v>
      </c>
      <c r="I7245">
        <f t="shared" si="1132"/>
        <v>1998</v>
      </c>
      <c r="J7245">
        <f t="shared" si="1133"/>
        <v>10</v>
      </c>
      <c r="K7245" s="24">
        <f t="shared" si="1134"/>
        <v>5.9989999999999997</v>
      </c>
      <c r="L7245" s="24">
        <f t="shared" si="1135"/>
        <v>7.4999999999999997E-2</v>
      </c>
      <c r="M7245" s="24">
        <f t="shared" si="1136"/>
        <v>7.2510000000000003</v>
      </c>
      <c r="N7245" s="24">
        <f t="shared" si="1137"/>
        <v>8.2550000000000008</v>
      </c>
      <c r="O7245" s="24">
        <f t="shared" si="1138"/>
        <v>0</v>
      </c>
      <c r="P7245" s="24">
        <f t="shared" si="1139"/>
        <v>0.623</v>
      </c>
    </row>
    <row r="7246" spans="1:16" x14ac:dyDescent="0.25">
      <c r="A7246" s="15">
        <v>36097</v>
      </c>
      <c r="B7246">
        <v>0</v>
      </c>
      <c r="C7246">
        <v>7002</v>
      </c>
      <c r="D7246">
        <v>0</v>
      </c>
      <c r="E7246">
        <v>8357</v>
      </c>
      <c r="F7246">
        <v>623</v>
      </c>
      <c r="G7246">
        <f t="shared" si="1130"/>
        <v>5625</v>
      </c>
      <c r="H7246">
        <f t="shared" si="1131"/>
        <v>0</v>
      </c>
      <c r="I7246">
        <f t="shared" si="1132"/>
        <v>1998</v>
      </c>
      <c r="J7246">
        <f t="shared" si="1133"/>
        <v>10</v>
      </c>
      <c r="K7246" s="24">
        <f t="shared" si="1134"/>
        <v>5.625</v>
      </c>
      <c r="L7246" s="24">
        <f t="shared" si="1135"/>
        <v>0</v>
      </c>
      <c r="M7246" s="24">
        <f t="shared" si="1136"/>
        <v>7.625</v>
      </c>
      <c r="N7246" s="24">
        <f t="shared" si="1137"/>
        <v>8.3569999999999993</v>
      </c>
      <c r="O7246" s="24">
        <f t="shared" si="1138"/>
        <v>0</v>
      </c>
      <c r="P7246" s="24">
        <f t="shared" si="1139"/>
        <v>0.623</v>
      </c>
    </row>
    <row r="7247" spans="1:16" x14ac:dyDescent="0.25">
      <c r="A7247" s="15">
        <v>36098</v>
      </c>
      <c r="B7247">
        <v>0</v>
      </c>
      <c r="C7247">
        <v>7243</v>
      </c>
      <c r="D7247">
        <v>0</v>
      </c>
      <c r="E7247">
        <v>8409</v>
      </c>
      <c r="F7247">
        <v>623</v>
      </c>
      <c r="G7247">
        <f t="shared" si="1130"/>
        <v>5384</v>
      </c>
      <c r="H7247">
        <f t="shared" si="1131"/>
        <v>0</v>
      </c>
      <c r="I7247">
        <f t="shared" si="1132"/>
        <v>1998</v>
      </c>
      <c r="J7247">
        <f t="shared" si="1133"/>
        <v>10</v>
      </c>
      <c r="K7247" s="24">
        <f t="shared" si="1134"/>
        <v>5.3840000000000003</v>
      </c>
      <c r="L7247" s="24">
        <f t="shared" si="1135"/>
        <v>0</v>
      </c>
      <c r="M7247" s="24">
        <f t="shared" si="1136"/>
        <v>7.8659999999999997</v>
      </c>
      <c r="N7247" s="24">
        <f t="shared" si="1137"/>
        <v>8.4090000000000007</v>
      </c>
      <c r="O7247" s="24">
        <f t="shared" si="1138"/>
        <v>0</v>
      </c>
      <c r="P7247" s="24">
        <f t="shared" si="1139"/>
        <v>0.623</v>
      </c>
    </row>
    <row r="7248" spans="1:16" x14ac:dyDescent="0.25">
      <c r="A7248" s="15">
        <v>36099</v>
      </c>
      <c r="B7248">
        <v>0</v>
      </c>
      <c r="C7248">
        <v>7065</v>
      </c>
      <c r="D7248">
        <v>0</v>
      </c>
      <c r="E7248">
        <v>8391</v>
      </c>
      <c r="F7248">
        <v>212</v>
      </c>
      <c r="G7248">
        <f t="shared" si="1130"/>
        <v>5973</v>
      </c>
      <c r="H7248">
        <f t="shared" si="1131"/>
        <v>0</v>
      </c>
      <c r="I7248">
        <f t="shared" si="1132"/>
        <v>1998</v>
      </c>
      <c r="J7248">
        <f t="shared" si="1133"/>
        <v>10</v>
      </c>
      <c r="K7248" s="24">
        <f t="shared" si="1134"/>
        <v>5.9729999999999999</v>
      </c>
      <c r="L7248" s="24">
        <f t="shared" si="1135"/>
        <v>0</v>
      </c>
      <c r="M7248" s="24">
        <f t="shared" si="1136"/>
        <v>7.2770000000000001</v>
      </c>
      <c r="N7248" s="24">
        <f t="shared" si="1137"/>
        <v>8.391</v>
      </c>
      <c r="O7248" s="24">
        <f t="shared" si="1138"/>
        <v>0</v>
      </c>
      <c r="P7248" s="24">
        <f t="shared" si="1139"/>
        <v>0.21199999999999999</v>
      </c>
    </row>
    <row r="7249" spans="1:16" x14ac:dyDescent="0.25">
      <c r="A7249" s="15">
        <v>36100</v>
      </c>
      <c r="B7249">
        <v>0</v>
      </c>
      <c r="C7249">
        <v>12468</v>
      </c>
      <c r="D7249">
        <v>0</v>
      </c>
      <c r="E7249">
        <v>8370</v>
      </c>
      <c r="F7249">
        <v>0</v>
      </c>
      <c r="G7249">
        <f t="shared" si="1130"/>
        <v>782</v>
      </c>
      <c r="H7249">
        <f t="shared" si="1131"/>
        <v>0</v>
      </c>
      <c r="I7249">
        <f t="shared" si="1132"/>
        <v>1998</v>
      </c>
      <c r="J7249">
        <f t="shared" si="1133"/>
        <v>11</v>
      </c>
      <c r="K7249" s="24">
        <f t="shared" si="1134"/>
        <v>0.78200000000000003</v>
      </c>
      <c r="L7249" s="24">
        <f t="shared" si="1135"/>
        <v>0</v>
      </c>
      <c r="M7249" s="24">
        <f t="shared" si="1136"/>
        <v>12.468</v>
      </c>
      <c r="N7249" s="24">
        <f t="shared" si="1137"/>
        <v>8.3699999999999992</v>
      </c>
      <c r="O7249" s="24">
        <f t="shared" si="1138"/>
        <v>0</v>
      </c>
      <c r="P7249" s="24">
        <f t="shared" si="1139"/>
        <v>0</v>
      </c>
    </row>
    <row r="7250" spans="1:16" x14ac:dyDescent="0.25">
      <c r="A7250" s="15">
        <v>36101</v>
      </c>
      <c r="B7250">
        <v>0</v>
      </c>
      <c r="C7250">
        <v>7833</v>
      </c>
      <c r="D7250">
        <v>0</v>
      </c>
      <c r="E7250">
        <v>8354</v>
      </c>
      <c r="F7250">
        <v>0</v>
      </c>
      <c r="G7250">
        <f t="shared" si="1130"/>
        <v>5417</v>
      </c>
      <c r="H7250">
        <f t="shared" si="1131"/>
        <v>0</v>
      </c>
      <c r="I7250">
        <f t="shared" si="1132"/>
        <v>1998</v>
      </c>
      <c r="J7250">
        <f t="shared" si="1133"/>
        <v>11</v>
      </c>
      <c r="K7250" s="24">
        <f t="shared" si="1134"/>
        <v>5.4169999999999998</v>
      </c>
      <c r="L7250" s="24">
        <f t="shared" si="1135"/>
        <v>0</v>
      </c>
      <c r="M7250" s="24">
        <f t="shared" si="1136"/>
        <v>7.8330000000000002</v>
      </c>
      <c r="N7250" s="24">
        <f t="shared" si="1137"/>
        <v>8.3539999999999992</v>
      </c>
      <c r="O7250" s="24">
        <f t="shared" si="1138"/>
        <v>0</v>
      </c>
      <c r="P7250" s="24">
        <f t="shared" si="1139"/>
        <v>0</v>
      </c>
    </row>
    <row r="7251" spans="1:16" x14ac:dyDescent="0.25">
      <c r="A7251" s="15">
        <v>36102</v>
      </c>
      <c r="B7251">
        <v>0</v>
      </c>
      <c r="C7251">
        <v>6757</v>
      </c>
      <c r="D7251">
        <v>0</v>
      </c>
      <c r="E7251">
        <v>8377</v>
      </c>
      <c r="F7251">
        <v>0</v>
      </c>
      <c r="G7251">
        <f t="shared" si="1130"/>
        <v>6493</v>
      </c>
      <c r="H7251">
        <f t="shared" si="1131"/>
        <v>0</v>
      </c>
      <c r="I7251">
        <f t="shared" si="1132"/>
        <v>1998</v>
      </c>
      <c r="J7251">
        <f t="shared" si="1133"/>
        <v>11</v>
      </c>
      <c r="K7251" s="24">
        <f t="shared" si="1134"/>
        <v>6.4930000000000003</v>
      </c>
      <c r="L7251" s="24">
        <f t="shared" si="1135"/>
        <v>0</v>
      </c>
      <c r="M7251" s="24">
        <f t="shared" si="1136"/>
        <v>6.7569999999999997</v>
      </c>
      <c r="N7251" s="24">
        <f t="shared" si="1137"/>
        <v>8.3770000000000007</v>
      </c>
      <c r="O7251" s="24">
        <f t="shared" si="1138"/>
        <v>0</v>
      </c>
      <c r="P7251" s="24">
        <f t="shared" si="1139"/>
        <v>0</v>
      </c>
    </row>
    <row r="7252" spans="1:16" x14ac:dyDescent="0.25">
      <c r="A7252" s="15">
        <v>36103</v>
      </c>
      <c r="B7252">
        <v>0</v>
      </c>
      <c r="C7252">
        <v>4863</v>
      </c>
      <c r="D7252">
        <v>0</v>
      </c>
      <c r="E7252">
        <v>8360</v>
      </c>
      <c r="F7252">
        <v>0</v>
      </c>
      <c r="G7252">
        <f t="shared" si="1130"/>
        <v>8387</v>
      </c>
      <c r="H7252">
        <f t="shared" si="1131"/>
        <v>0</v>
      </c>
      <c r="I7252">
        <f t="shared" si="1132"/>
        <v>1998</v>
      </c>
      <c r="J7252">
        <f t="shared" si="1133"/>
        <v>11</v>
      </c>
      <c r="K7252" s="24">
        <f t="shared" si="1134"/>
        <v>8.3870000000000005</v>
      </c>
      <c r="L7252" s="24">
        <f t="shared" si="1135"/>
        <v>0</v>
      </c>
      <c r="M7252" s="24">
        <f t="shared" si="1136"/>
        <v>4.8630000000000004</v>
      </c>
      <c r="N7252" s="24">
        <f t="shared" si="1137"/>
        <v>8.36</v>
      </c>
      <c r="O7252" s="24">
        <f t="shared" si="1138"/>
        <v>0</v>
      </c>
      <c r="P7252" s="24">
        <f t="shared" si="1139"/>
        <v>0</v>
      </c>
    </row>
    <row r="7253" spans="1:16" x14ac:dyDescent="0.25">
      <c r="A7253" s="15">
        <v>36104</v>
      </c>
      <c r="B7253">
        <v>0</v>
      </c>
      <c r="C7253">
        <v>5705</v>
      </c>
      <c r="D7253">
        <v>0</v>
      </c>
      <c r="E7253">
        <v>8557</v>
      </c>
      <c r="F7253">
        <v>0</v>
      </c>
      <c r="G7253">
        <f t="shared" si="1130"/>
        <v>7545</v>
      </c>
      <c r="H7253">
        <f t="shared" si="1131"/>
        <v>0</v>
      </c>
      <c r="I7253">
        <f t="shared" si="1132"/>
        <v>1998</v>
      </c>
      <c r="J7253">
        <f t="shared" si="1133"/>
        <v>11</v>
      </c>
      <c r="K7253" s="24">
        <f t="shared" si="1134"/>
        <v>7.5449999999999999</v>
      </c>
      <c r="L7253" s="24">
        <f t="shared" si="1135"/>
        <v>0</v>
      </c>
      <c r="M7253" s="24">
        <f t="shared" si="1136"/>
        <v>5.7050000000000001</v>
      </c>
      <c r="N7253" s="24">
        <f t="shared" si="1137"/>
        <v>8.5570000000000004</v>
      </c>
      <c r="O7253" s="24">
        <f t="shared" si="1138"/>
        <v>0</v>
      </c>
      <c r="P7253" s="24">
        <f t="shared" si="1139"/>
        <v>0</v>
      </c>
    </row>
    <row r="7254" spans="1:16" x14ac:dyDescent="0.25">
      <c r="A7254" s="15">
        <v>36105</v>
      </c>
      <c r="B7254">
        <v>0</v>
      </c>
      <c r="C7254">
        <v>5944</v>
      </c>
      <c r="D7254">
        <v>0</v>
      </c>
      <c r="E7254">
        <v>8213</v>
      </c>
      <c r="F7254">
        <v>0</v>
      </c>
      <c r="G7254">
        <f t="shared" si="1130"/>
        <v>7306</v>
      </c>
      <c r="H7254">
        <f t="shared" si="1131"/>
        <v>117</v>
      </c>
      <c r="I7254">
        <f t="shared" si="1132"/>
        <v>1998</v>
      </c>
      <c r="J7254">
        <f t="shared" si="1133"/>
        <v>11</v>
      </c>
      <c r="K7254" s="24">
        <f t="shared" si="1134"/>
        <v>7.306</v>
      </c>
      <c r="L7254" s="24">
        <f t="shared" si="1135"/>
        <v>0.11700000000000001</v>
      </c>
      <c r="M7254" s="24">
        <f t="shared" si="1136"/>
        <v>5.944</v>
      </c>
      <c r="N7254" s="24">
        <f t="shared" si="1137"/>
        <v>8.2129999999999992</v>
      </c>
      <c r="O7254" s="24">
        <f t="shared" si="1138"/>
        <v>0</v>
      </c>
      <c r="P7254" s="24">
        <f t="shared" si="1139"/>
        <v>0</v>
      </c>
    </row>
    <row r="7255" spans="1:16" x14ac:dyDescent="0.25">
      <c r="A7255" s="15">
        <v>36106</v>
      </c>
      <c r="B7255">
        <v>0</v>
      </c>
      <c r="C7255">
        <v>6774</v>
      </c>
      <c r="D7255">
        <v>0</v>
      </c>
      <c r="E7255">
        <v>8208</v>
      </c>
      <c r="F7255">
        <v>0</v>
      </c>
      <c r="G7255">
        <f t="shared" si="1130"/>
        <v>6476</v>
      </c>
      <c r="H7255">
        <f t="shared" si="1131"/>
        <v>122</v>
      </c>
      <c r="I7255">
        <f t="shared" si="1132"/>
        <v>1998</v>
      </c>
      <c r="J7255">
        <f t="shared" si="1133"/>
        <v>11</v>
      </c>
      <c r="K7255" s="24">
        <f t="shared" si="1134"/>
        <v>6.476</v>
      </c>
      <c r="L7255" s="24">
        <f t="shared" si="1135"/>
        <v>0.122</v>
      </c>
      <c r="M7255" s="24">
        <f t="shared" si="1136"/>
        <v>6.774</v>
      </c>
      <c r="N7255" s="24">
        <f t="shared" si="1137"/>
        <v>8.2080000000000002</v>
      </c>
      <c r="O7255" s="24">
        <f t="shared" si="1138"/>
        <v>0</v>
      </c>
      <c r="P7255" s="24">
        <f t="shared" si="1139"/>
        <v>0</v>
      </c>
    </row>
    <row r="7256" spans="1:16" x14ac:dyDescent="0.25">
      <c r="A7256" s="15">
        <v>36107</v>
      </c>
      <c r="B7256">
        <v>0</v>
      </c>
      <c r="C7256">
        <v>9078</v>
      </c>
      <c r="D7256">
        <v>0</v>
      </c>
      <c r="E7256">
        <v>8206</v>
      </c>
      <c r="F7256">
        <v>0</v>
      </c>
      <c r="G7256">
        <f t="shared" si="1130"/>
        <v>4172</v>
      </c>
      <c r="H7256">
        <f t="shared" si="1131"/>
        <v>124</v>
      </c>
      <c r="I7256">
        <f t="shared" si="1132"/>
        <v>1998</v>
      </c>
      <c r="J7256">
        <f t="shared" si="1133"/>
        <v>11</v>
      </c>
      <c r="K7256" s="24">
        <f t="shared" si="1134"/>
        <v>4.1719999999999997</v>
      </c>
      <c r="L7256" s="24">
        <f t="shared" si="1135"/>
        <v>0.124</v>
      </c>
      <c r="M7256" s="24">
        <f t="shared" si="1136"/>
        <v>9.0779999999999994</v>
      </c>
      <c r="N7256" s="24">
        <f t="shared" si="1137"/>
        <v>8.2059999999999995</v>
      </c>
      <c r="O7256" s="24">
        <f t="shared" si="1138"/>
        <v>0</v>
      </c>
      <c r="P7256" s="24">
        <f t="shared" si="1139"/>
        <v>0</v>
      </c>
    </row>
    <row r="7257" spans="1:16" x14ac:dyDescent="0.25">
      <c r="A7257" s="15">
        <v>36108</v>
      </c>
      <c r="B7257">
        <v>0</v>
      </c>
      <c r="C7257">
        <v>5084</v>
      </c>
      <c r="D7257">
        <v>0</v>
      </c>
      <c r="E7257">
        <v>8159</v>
      </c>
      <c r="F7257">
        <v>0</v>
      </c>
      <c r="G7257">
        <f t="shared" si="1130"/>
        <v>8166</v>
      </c>
      <c r="H7257">
        <f t="shared" si="1131"/>
        <v>171</v>
      </c>
      <c r="I7257">
        <f t="shared" si="1132"/>
        <v>1998</v>
      </c>
      <c r="J7257">
        <f t="shared" si="1133"/>
        <v>11</v>
      </c>
      <c r="K7257" s="24">
        <f t="shared" si="1134"/>
        <v>8.1660000000000004</v>
      </c>
      <c r="L7257" s="24">
        <f t="shared" si="1135"/>
        <v>0.17100000000000001</v>
      </c>
      <c r="M7257" s="24">
        <f t="shared" si="1136"/>
        <v>5.0839999999999996</v>
      </c>
      <c r="N7257" s="24">
        <f t="shared" si="1137"/>
        <v>8.1590000000000007</v>
      </c>
      <c r="O7257" s="24">
        <f t="shared" si="1138"/>
        <v>0</v>
      </c>
      <c r="P7257" s="24">
        <f t="shared" si="1139"/>
        <v>0</v>
      </c>
    </row>
    <row r="7258" spans="1:16" x14ac:dyDescent="0.25">
      <c r="A7258" s="15">
        <v>36109</v>
      </c>
      <c r="B7258">
        <v>0</v>
      </c>
      <c r="C7258">
        <v>3745</v>
      </c>
      <c r="D7258">
        <v>0</v>
      </c>
      <c r="E7258">
        <v>8390</v>
      </c>
      <c r="F7258">
        <v>0</v>
      </c>
      <c r="G7258">
        <f t="shared" si="1130"/>
        <v>9505</v>
      </c>
      <c r="H7258">
        <f t="shared" si="1131"/>
        <v>0</v>
      </c>
      <c r="I7258">
        <f t="shared" si="1132"/>
        <v>1998</v>
      </c>
      <c r="J7258">
        <f t="shared" si="1133"/>
        <v>11</v>
      </c>
      <c r="K7258" s="24">
        <f t="shared" si="1134"/>
        <v>9.5050000000000008</v>
      </c>
      <c r="L7258" s="24">
        <f t="shared" si="1135"/>
        <v>0</v>
      </c>
      <c r="M7258" s="24">
        <f t="shared" si="1136"/>
        <v>3.7450000000000001</v>
      </c>
      <c r="N7258" s="24">
        <f t="shared" si="1137"/>
        <v>8.39</v>
      </c>
      <c r="O7258" s="24">
        <f t="shared" si="1138"/>
        <v>0</v>
      </c>
      <c r="P7258" s="24">
        <f t="shared" si="1139"/>
        <v>0</v>
      </c>
    </row>
    <row r="7259" spans="1:16" x14ac:dyDescent="0.25">
      <c r="A7259" s="15">
        <v>36110</v>
      </c>
      <c r="B7259">
        <v>0</v>
      </c>
      <c r="C7259">
        <v>4944</v>
      </c>
      <c r="D7259">
        <v>0</v>
      </c>
      <c r="E7259">
        <v>8355</v>
      </c>
      <c r="F7259">
        <v>0</v>
      </c>
      <c r="G7259">
        <f t="shared" si="1130"/>
        <v>8306</v>
      </c>
      <c r="H7259">
        <f t="shared" si="1131"/>
        <v>0</v>
      </c>
      <c r="I7259">
        <f t="shared" si="1132"/>
        <v>1998</v>
      </c>
      <c r="J7259">
        <f t="shared" si="1133"/>
        <v>11</v>
      </c>
      <c r="K7259" s="24">
        <f t="shared" si="1134"/>
        <v>8.3059999999999992</v>
      </c>
      <c r="L7259" s="24">
        <f t="shared" si="1135"/>
        <v>0</v>
      </c>
      <c r="M7259" s="24">
        <f t="shared" si="1136"/>
        <v>4.944</v>
      </c>
      <c r="N7259" s="24">
        <f t="shared" si="1137"/>
        <v>8.3550000000000004</v>
      </c>
      <c r="O7259" s="24">
        <f t="shared" si="1138"/>
        <v>0</v>
      </c>
      <c r="P7259" s="24">
        <f t="shared" si="1139"/>
        <v>0</v>
      </c>
    </row>
    <row r="7260" spans="1:16" x14ac:dyDescent="0.25">
      <c r="A7260" s="15">
        <v>36111</v>
      </c>
      <c r="B7260">
        <v>0</v>
      </c>
      <c r="C7260">
        <v>4347</v>
      </c>
      <c r="D7260">
        <v>0</v>
      </c>
      <c r="E7260">
        <v>8181</v>
      </c>
      <c r="F7260">
        <v>0</v>
      </c>
      <c r="G7260">
        <f t="shared" si="1130"/>
        <v>8903</v>
      </c>
      <c r="H7260">
        <f t="shared" si="1131"/>
        <v>149</v>
      </c>
      <c r="I7260">
        <f t="shared" si="1132"/>
        <v>1998</v>
      </c>
      <c r="J7260">
        <f t="shared" si="1133"/>
        <v>11</v>
      </c>
      <c r="K7260" s="24">
        <f t="shared" si="1134"/>
        <v>8.9030000000000005</v>
      </c>
      <c r="L7260" s="24">
        <f t="shared" si="1135"/>
        <v>0.14899999999999999</v>
      </c>
      <c r="M7260" s="24">
        <f t="shared" si="1136"/>
        <v>4.3470000000000004</v>
      </c>
      <c r="N7260" s="24">
        <f t="shared" si="1137"/>
        <v>8.1809999999999992</v>
      </c>
      <c r="O7260" s="24">
        <f t="shared" si="1138"/>
        <v>0</v>
      </c>
      <c r="P7260" s="24">
        <f t="shared" si="1139"/>
        <v>0</v>
      </c>
    </row>
    <row r="7261" spans="1:16" x14ac:dyDescent="0.25">
      <c r="A7261" s="15">
        <v>36112</v>
      </c>
      <c r="B7261">
        <v>0</v>
      </c>
      <c r="C7261">
        <v>4531</v>
      </c>
      <c r="D7261">
        <v>0</v>
      </c>
      <c r="E7261">
        <v>8168</v>
      </c>
      <c r="F7261">
        <v>0</v>
      </c>
      <c r="G7261">
        <f t="shared" si="1130"/>
        <v>8719</v>
      </c>
      <c r="H7261">
        <f t="shared" si="1131"/>
        <v>162</v>
      </c>
      <c r="I7261">
        <f t="shared" si="1132"/>
        <v>1998</v>
      </c>
      <c r="J7261">
        <f t="shared" si="1133"/>
        <v>11</v>
      </c>
      <c r="K7261" s="24">
        <f t="shared" si="1134"/>
        <v>8.7189999999999994</v>
      </c>
      <c r="L7261" s="24">
        <f t="shared" si="1135"/>
        <v>0.16200000000000001</v>
      </c>
      <c r="M7261" s="24">
        <f t="shared" si="1136"/>
        <v>4.5309999999999997</v>
      </c>
      <c r="N7261" s="24">
        <f t="shared" si="1137"/>
        <v>8.1679999999999993</v>
      </c>
      <c r="O7261" s="24">
        <f t="shared" si="1138"/>
        <v>0</v>
      </c>
      <c r="P7261" s="24">
        <f t="shared" si="1139"/>
        <v>0</v>
      </c>
    </row>
    <row r="7262" spans="1:16" x14ac:dyDescent="0.25">
      <c r="A7262" s="15">
        <v>36113</v>
      </c>
      <c r="B7262">
        <v>0</v>
      </c>
      <c r="C7262">
        <v>3727</v>
      </c>
      <c r="D7262">
        <v>0</v>
      </c>
      <c r="E7262">
        <v>7219</v>
      </c>
      <c r="F7262">
        <v>0</v>
      </c>
      <c r="G7262">
        <f t="shared" si="1130"/>
        <v>9523</v>
      </c>
      <c r="H7262">
        <f t="shared" si="1131"/>
        <v>1111</v>
      </c>
      <c r="I7262">
        <f t="shared" si="1132"/>
        <v>1998</v>
      </c>
      <c r="J7262">
        <f t="shared" si="1133"/>
        <v>11</v>
      </c>
      <c r="K7262" s="24">
        <f t="shared" si="1134"/>
        <v>9.5229999999999997</v>
      </c>
      <c r="L7262" s="24">
        <f t="shared" si="1135"/>
        <v>1.111</v>
      </c>
      <c r="M7262" s="24">
        <f t="shared" si="1136"/>
        <v>3.7269999999999999</v>
      </c>
      <c r="N7262" s="24">
        <f t="shared" si="1137"/>
        <v>7.2190000000000003</v>
      </c>
      <c r="O7262" s="24">
        <f t="shared" si="1138"/>
        <v>0</v>
      </c>
      <c r="P7262" s="24">
        <f t="shared" si="1139"/>
        <v>0</v>
      </c>
    </row>
    <row r="7263" spans="1:16" x14ac:dyDescent="0.25">
      <c r="A7263" s="15">
        <v>36114</v>
      </c>
      <c r="B7263">
        <v>0</v>
      </c>
      <c r="C7263">
        <v>3050</v>
      </c>
      <c r="D7263">
        <v>0</v>
      </c>
      <c r="E7263">
        <v>5539</v>
      </c>
      <c r="F7263">
        <v>0</v>
      </c>
      <c r="G7263">
        <f t="shared" si="1130"/>
        <v>10200</v>
      </c>
      <c r="H7263">
        <f t="shared" si="1131"/>
        <v>2791</v>
      </c>
      <c r="I7263">
        <f t="shared" si="1132"/>
        <v>1998</v>
      </c>
      <c r="J7263">
        <f t="shared" si="1133"/>
        <v>11</v>
      </c>
      <c r="K7263" s="24">
        <f t="shared" si="1134"/>
        <v>10.199999999999999</v>
      </c>
      <c r="L7263" s="24">
        <f t="shared" si="1135"/>
        <v>2.7909999999999999</v>
      </c>
      <c r="M7263" s="24">
        <f t="shared" si="1136"/>
        <v>3.05</v>
      </c>
      <c r="N7263" s="24">
        <f t="shared" si="1137"/>
        <v>5.5389999999999997</v>
      </c>
      <c r="O7263" s="24">
        <f t="shared" si="1138"/>
        <v>0</v>
      </c>
      <c r="P7263" s="24">
        <f t="shared" si="1139"/>
        <v>0</v>
      </c>
    </row>
    <row r="7264" spans="1:16" x14ac:dyDescent="0.25">
      <c r="A7264" s="15">
        <v>36115</v>
      </c>
      <c r="B7264">
        <v>0</v>
      </c>
      <c r="C7264">
        <v>1755</v>
      </c>
      <c r="D7264">
        <v>0</v>
      </c>
      <c r="E7264">
        <v>3844</v>
      </c>
      <c r="F7264">
        <v>0</v>
      </c>
      <c r="G7264">
        <f t="shared" si="1130"/>
        <v>11495</v>
      </c>
      <c r="H7264">
        <f t="shared" si="1131"/>
        <v>4486</v>
      </c>
      <c r="I7264">
        <f t="shared" si="1132"/>
        <v>1998</v>
      </c>
      <c r="J7264">
        <f t="shared" si="1133"/>
        <v>11</v>
      </c>
      <c r="K7264" s="24">
        <f t="shared" si="1134"/>
        <v>11.494999999999999</v>
      </c>
      <c r="L7264" s="24">
        <f t="shared" si="1135"/>
        <v>4.4859999999999998</v>
      </c>
      <c r="M7264" s="24">
        <f t="shared" si="1136"/>
        <v>1.7549999999999999</v>
      </c>
      <c r="N7264" s="24">
        <f t="shared" si="1137"/>
        <v>3.8439999999999999</v>
      </c>
      <c r="O7264" s="24">
        <f t="shared" si="1138"/>
        <v>0</v>
      </c>
      <c r="P7264" s="24">
        <f t="shared" si="1139"/>
        <v>0</v>
      </c>
    </row>
    <row r="7265" spans="1:16" x14ac:dyDescent="0.25">
      <c r="A7265" s="15">
        <v>36116</v>
      </c>
      <c r="B7265">
        <v>0</v>
      </c>
      <c r="C7265">
        <v>1479</v>
      </c>
      <c r="D7265">
        <v>0</v>
      </c>
      <c r="E7265">
        <v>2078</v>
      </c>
      <c r="F7265">
        <v>0</v>
      </c>
      <c r="G7265">
        <f t="shared" si="1130"/>
        <v>11771</v>
      </c>
      <c r="H7265">
        <f t="shared" si="1131"/>
        <v>6252</v>
      </c>
      <c r="I7265">
        <f t="shared" si="1132"/>
        <v>1998</v>
      </c>
      <c r="J7265">
        <f t="shared" si="1133"/>
        <v>11</v>
      </c>
      <c r="K7265" s="24">
        <f t="shared" si="1134"/>
        <v>11.771000000000001</v>
      </c>
      <c r="L7265" s="24">
        <f t="shared" si="1135"/>
        <v>6.2519999999999998</v>
      </c>
      <c r="M7265" s="24">
        <f t="shared" si="1136"/>
        <v>1.4790000000000001</v>
      </c>
      <c r="N7265" s="24">
        <f t="shared" si="1137"/>
        <v>2.0779999999999998</v>
      </c>
      <c r="O7265" s="24">
        <f t="shared" si="1138"/>
        <v>0</v>
      </c>
      <c r="P7265" s="24">
        <f t="shared" si="1139"/>
        <v>0</v>
      </c>
    </row>
    <row r="7266" spans="1:16" x14ac:dyDescent="0.25">
      <c r="A7266" s="15">
        <v>36117</v>
      </c>
      <c r="B7266">
        <v>0</v>
      </c>
      <c r="C7266">
        <v>2017</v>
      </c>
      <c r="D7266">
        <v>0</v>
      </c>
      <c r="E7266">
        <v>450</v>
      </c>
      <c r="F7266">
        <v>0</v>
      </c>
      <c r="G7266">
        <f t="shared" si="1130"/>
        <v>11233</v>
      </c>
      <c r="H7266">
        <f t="shared" si="1131"/>
        <v>7880</v>
      </c>
      <c r="I7266">
        <f t="shared" si="1132"/>
        <v>1998</v>
      </c>
      <c r="J7266">
        <f t="shared" si="1133"/>
        <v>11</v>
      </c>
      <c r="K7266" s="24">
        <f t="shared" si="1134"/>
        <v>11.233000000000001</v>
      </c>
      <c r="L7266" s="24">
        <f t="shared" si="1135"/>
        <v>7.88</v>
      </c>
      <c r="M7266" s="24">
        <f t="shared" si="1136"/>
        <v>2.0169999999999999</v>
      </c>
      <c r="N7266" s="24">
        <f t="shared" si="1137"/>
        <v>0.45</v>
      </c>
      <c r="O7266" s="24">
        <f t="shared" si="1138"/>
        <v>0</v>
      </c>
      <c r="P7266" s="24">
        <f t="shared" si="1139"/>
        <v>0</v>
      </c>
    </row>
    <row r="7267" spans="1:16" x14ac:dyDescent="0.25">
      <c r="A7267" s="15">
        <v>36118</v>
      </c>
      <c r="B7267">
        <v>0</v>
      </c>
      <c r="C7267">
        <v>2587</v>
      </c>
      <c r="D7267">
        <v>0</v>
      </c>
      <c r="E7267">
        <v>0</v>
      </c>
      <c r="F7267">
        <v>0</v>
      </c>
      <c r="G7267">
        <f t="shared" si="1130"/>
        <v>10663</v>
      </c>
      <c r="H7267">
        <f t="shared" si="1131"/>
        <v>8330</v>
      </c>
      <c r="I7267">
        <f t="shared" si="1132"/>
        <v>1998</v>
      </c>
      <c r="J7267">
        <f t="shared" si="1133"/>
        <v>11</v>
      </c>
      <c r="K7267" s="24">
        <f t="shared" si="1134"/>
        <v>10.663</v>
      </c>
      <c r="L7267" s="24">
        <f t="shared" si="1135"/>
        <v>8.33</v>
      </c>
      <c r="M7267" s="24">
        <f t="shared" si="1136"/>
        <v>2.5870000000000002</v>
      </c>
      <c r="N7267" s="24">
        <f t="shared" si="1137"/>
        <v>0</v>
      </c>
      <c r="O7267" s="24">
        <f t="shared" si="1138"/>
        <v>0</v>
      </c>
      <c r="P7267" s="24">
        <f t="shared" si="1139"/>
        <v>0</v>
      </c>
    </row>
    <row r="7268" spans="1:16" x14ac:dyDescent="0.25">
      <c r="A7268" s="15">
        <v>36119</v>
      </c>
      <c r="B7268">
        <v>0</v>
      </c>
      <c r="C7268">
        <v>3215</v>
      </c>
      <c r="D7268">
        <v>0</v>
      </c>
      <c r="E7268">
        <v>0</v>
      </c>
      <c r="F7268">
        <v>0</v>
      </c>
      <c r="G7268">
        <f t="shared" si="1130"/>
        <v>10035</v>
      </c>
      <c r="H7268">
        <f t="shared" si="1131"/>
        <v>8330</v>
      </c>
      <c r="I7268">
        <f t="shared" si="1132"/>
        <v>1998</v>
      </c>
      <c r="J7268">
        <f t="shared" si="1133"/>
        <v>11</v>
      </c>
      <c r="K7268" s="24">
        <f t="shared" si="1134"/>
        <v>10.035</v>
      </c>
      <c r="L7268" s="24">
        <f t="shared" si="1135"/>
        <v>8.33</v>
      </c>
      <c r="M7268" s="24">
        <f t="shared" si="1136"/>
        <v>3.2149999999999999</v>
      </c>
      <c r="N7268" s="24">
        <f t="shared" si="1137"/>
        <v>0</v>
      </c>
      <c r="O7268" s="24">
        <f t="shared" si="1138"/>
        <v>0</v>
      </c>
      <c r="P7268" s="24">
        <f t="shared" si="1139"/>
        <v>0</v>
      </c>
    </row>
    <row r="7269" spans="1:16" x14ac:dyDescent="0.25">
      <c r="A7269" s="15">
        <v>36120</v>
      </c>
      <c r="B7269">
        <v>0</v>
      </c>
      <c r="C7269">
        <v>2733</v>
      </c>
      <c r="D7269">
        <v>0</v>
      </c>
      <c r="E7269">
        <v>0</v>
      </c>
      <c r="F7269">
        <v>0</v>
      </c>
      <c r="G7269">
        <f t="shared" si="1130"/>
        <v>10517</v>
      </c>
      <c r="H7269">
        <f t="shared" si="1131"/>
        <v>8330</v>
      </c>
      <c r="I7269">
        <f t="shared" si="1132"/>
        <v>1998</v>
      </c>
      <c r="J7269">
        <f t="shared" si="1133"/>
        <v>11</v>
      </c>
      <c r="K7269" s="24">
        <f t="shared" si="1134"/>
        <v>10.516999999999999</v>
      </c>
      <c r="L7269" s="24">
        <f t="shared" si="1135"/>
        <v>8.33</v>
      </c>
      <c r="M7269" s="24">
        <f t="shared" si="1136"/>
        <v>2.7330000000000001</v>
      </c>
      <c r="N7269" s="24">
        <f t="shared" si="1137"/>
        <v>0</v>
      </c>
      <c r="O7269" s="24">
        <f t="shared" si="1138"/>
        <v>0</v>
      </c>
      <c r="P7269" s="24">
        <f t="shared" si="1139"/>
        <v>0</v>
      </c>
    </row>
    <row r="7270" spans="1:16" x14ac:dyDescent="0.25">
      <c r="A7270" s="15">
        <v>36121</v>
      </c>
      <c r="B7270">
        <v>0</v>
      </c>
      <c r="C7270">
        <v>3377</v>
      </c>
      <c r="D7270">
        <v>0</v>
      </c>
      <c r="E7270">
        <v>0</v>
      </c>
      <c r="F7270">
        <v>0</v>
      </c>
      <c r="G7270">
        <f t="shared" si="1130"/>
        <v>9873</v>
      </c>
      <c r="H7270">
        <f t="shared" si="1131"/>
        <v>8330</v>
      </c>
      <c r="I7270">
        <f t="shared" si="1132"/>
        <v>1998</v>
      </c>
      <c r="J7270">
        <f t="shared" si="1133"/>
        <v>11</v>
      </c>
      <c r="K7270" s="24">
        <f t="shared" si="1134"/>
        <v>9.8729999999999993</v>
      </c>
      <c r="L7270" s="24">
        <f t="shared" si="1135"/>
        <v>8.33</v>
      </c>
      <c r="M7270" s="24">
        <f t="shared" si="1136"/>
        <v>3.3769999999999998</v>
      </c>
      <c r="N7270" s="24">
        <f t="shared" si="1137"/>
        <v>0</v>
      </c>
      <c r="O7270" s="24">
        <f t="shared" si="1138"/>
        <v>0</v>
      </c>
      <c r="P7270" s="24">
        <f t="shared" si="1139"/>
        <v>0</v>
      </c>
    </row>
    <row r="7271" spans="1:16" x14ac:dyDescent="0.25">
      <c r="A7271" s="15">
        <v>36122</v>
      </c>
      <c r="B7271">
        <v>0</v>
      </c>
      <c r="C7271">
        <v>1765</v>
      </c>
      <c r="D7271">
        <v>0</v>
      </c>
      <c r="E7271">
        <v>0</v>
      </c>
      <c r="F7271">
        <v>0</v>
      </c>
      <c r="G7271">
        <f t="shared" si="1130"/>
        <v>11485</v>
      </c>
      <c r="H7271">
        <f t="shared" si="1131"/>
        <v>8330</v>
      </c>
      <c r="I7271">
        <f t="shared" si="1132"/>
        <v>1998</v>
      </c>
      <c r="J7271">
        <f t="shared" si="1133"/>
        <v>11</v>
      </c>
      <c r="K7271" s="24">
        <f t="shared" si="1134"/>
        <v>11.484999999999999</v>
      </c>
      <c r="L7271" s="24">
        <f t="shared" si="1135"/>
        <v>8.33</v>
      </c>
      <c r="M7271" s="24">
        <f t="shared" si="1136"/>
        <v>1.7649999999999999</v>
      </c>
      <c r="N7271" s="24">
        <f t="shared" si="1137"/>
        <v>0</v>
      </c>
      <c r="O7271" s="24">
        <f t="shared" si="1138"/>
        <v>0</v>
      </c>
      <c r="P7271" s="24">
        <f t="shared" si="1139"/>
        <v>0</v>
      </c>
    </row>
    <row r="7272" spans="1:16" x14ac:dyDescent="0.25">
      <c r="A7272" s="15">
        <v>36123</v>
      </c>
      <c r="B7272">
        <v>0</v>
      </c>
      <c r="C7272">
        <v>3124</v>
      </c>
      <c r="D7272">
        <v>0</v>
      </c>
      <c r="E7272">
        <v>0</v>
      </c>
      <c r="F7272">
        <v>0</v>
      </c>
      <c r="G7272">
        <f t="shared" si="1130"/>
        <v>10126</v>
      </c>
      <c r="H7272">
        <f t="shared" si="1131"/>
        <v>8330</v>
      </c>
      <c r="I7272">
        <f t="shared" si="1132"/>
        <v>1998</v>
      </c>
      <c r="J7272">
        <f t="shared" si="1133"/>
        <v>11</v>
      </c>
      <c r="K7272" s="24">
        <f t="shared" si="1134"/>
        <v>10.125999999999999</v>
      </c>
      <c r="L7272" s="24">
        <f t="shared" si="1135"/>
        <v>8.33</v>
      </c>
      <c r="M7272" s="24">
        <f t="shared" si="1136"/>
        <v>3.1240000000000001</v>
      </c>
      <c r="N7272" s="24">
        <f t="shared" si="1137"/>
        <v>0</v>
      </c>
      <c r="O7272" s="24">
        <f t="shared" si="1138"/>
        <v>0</v>
      </c>
      <c r="P7272" s="24">
        <f t="shared" si="1139"/>
        <v>0</v>
      </c>
    </row>
    <row r="7273" spans="1:16" x14ac:dyDescent="0.25">
      <c r="A7273" s="15">
        <v>36124</v>
      </c>
      <c r="B7273">
        <v>0</v>
      </c>
      <c r="C7273">
        <v>2301</v>
      </c>
      <c r="D7273">
        <v>0</v>
      </c>
      <c r="E7273">
        <v>0</v>
      </c>
      <c r="F7273">
        <v>0</v>
      </c>
      <c r="G7273">
        <f t="shared" si="1130"/>
        <v>10949</v>
      </c>
      <c r="H7273">
        <f t="shared" si="1131"/>
        <v>8330</v>
      </c>
      <c r="I7273">
        <f t="shared" si="1132"/>
        <v>1998</v>
      </c>
      <c r="J7273">
        <f t="shared" si="1133"/>
        <v>11</v>
      </c>
      <c r="K7273" s="24">
        <f t="shared" si="1134"/>
        <v>10.949</v>
      </c>
      <c r="L7273" s="24">
        <f t="shared" si="1135"/>
        <v>8.33</v>
      </c>
      <c r="M7273" s="24">
        <f t="shared" si="1136"/>
        <v>2.3010000000000002</v>
      </c>
      <c r="N7273" s="24">
        <f t="shared" si="1137"/>
        <v>0</v>
      </c>
      <c r="O7273" s="24">
        <f t="shared" si="1138"/>
        <v>0</v>
      </c>
      <c r="P7273" s="24">
        <f t="shared" si="1139"/>
        <v>0</v>
      </c>
    </row>
    <row r="7274" spans="1:16" x14ac:dyDescent="0.25">
      <c r="A7274" s="15">
        <v>36125</v>
      </c>
      <c r="B7274">
        <v>0</v>
      </c>
      <c r="C7274">
        <v>2924</v>
      </c>
      <c r="D7274">
        <v>0</v>
      </c>
      <c r="E7274">
        <v>0</v>
      </c>
      <c r="F7274">
        <v>0</v>
      </c>
      <c r="G7274">
        <f t="shared" si="1130"/>
        <v>10326</v>
      </c>
      <c r="H7274">
        <f t="shared" si="1131"/>
        <v>8330</v>
      </c>
      <c r="I7274">
        <f t="shared" si="1132"/>
        <v>1998</v>
      </c>
      <c r="J7274">
        <f t="shared" si="1133"/>
        <v>11</v>
      </c>
      <c r="K7274" s="24">
        <f t="shared" si="1134"/>
        <v>10.326000000000001</v>
      </c>
      <c r="L7274" s="24">
        <f t="shared" si="1135"/>
        <v>8.33</v>
      </c>
      <c r="M7274" s="24">
        <f t="shared" si="1136"/>
        <v>2.9239999999999999</v>
      </c>
      <c r="N7274" s="24">
        <f t="shared" si="1137"/>
        <v>0</v>
      </c>
      <c r="O7274" s="24">
        <f t="shared" si="1138"/>
        <v>0</v>
      </c>
      <c r="P7274" s="24">
        <f t="shared" si="1139"/>
        <v>0</v>
      </c>
    </row>
    <row r="7275" spans="1:16" x14ac:dyDescent="0.25">
      <c r="A7275" s="15">
        <v>36126</v>
      </c>
      <c r="B7275">
        <v>0</v>
      </c>
      <c r="C7275">
        <v>3022</v>
      </c>
      <c r="D7275">
        <v>0</v>
      </c>
      <c r="E7275">
        <v>0</v>
      </c>
      <c r="F7275">
        <v>0</v>
      </c>
      <c r="G7275">
        <f t="shared" si="1130"/>
        <v>10228</v>
      </c>
      <c r="H7275">
        <f t="shared" si="1131"/>
        <v>8330</v>
      </c>
      <c r="I7275">
        <f t="shared" si="1132"/>
        <v>1998</v>
      </c>
      <c r="J7275">
        <f t="shared" si="1133"/>
        <v>11</v>
      </c>
      <c r="K7275" s="24">
        <f t="shared" si="1134"/>
        <v>10.228</v>
      </c>
      <c r="L7275" s="24">
        <f t="shared" si="1135"/>
        <v>8.33</v>
      </c>
      <c r="M7275" s="24">
        <f t="shared" si="1136"/>
        <v>3.0219999999999998</v>
      </c>
      <c r="N7275" s="24">
        <f t="shared" si="1137"/>
        <v>0</v>
      </c>
      <c r="O7275" s="24">
        <f t="shared" si="1138"/>
        <v>0</v>
      </c>
      <c r="P7275" s="24">
        <f t="shared" si="1139"/>
        <v>0</v>
      </c>
    </row>
    <row r="7276" spans="1:16" x14ac:dyDescent="0.25">
      <c r="A7276" s="15">
        <v>36127</v>
      </c>
      <c r="B7276">
        <v>0</v>
      </c>
      <c r="C7276">
        <v>3064</v>
      </c>
      <c r="D7276">
        <v>0</v>
      </c>
      <c r="E7276">
        <v>0</v>
      </c>
      <c r="F7276">
        <v>0</v>
      </c>
      <c r="G7276">
        <f t="shared" si="1130"/>
        <v>10186</v>
      </c>
      <c r="H7276">
        <f t="shared" si="1131"/>
        <v>8330</v>
      </c>
      <c r="I7276">
        <f t="shared" si="1132"/>
        <v>1998</v>
      </c>
      <c r="J7276">
        <f t="shared" si="1133"/>
        <v>11</v>
      </c>
      <c r="K7276" s="24">
        <f t="shared" si="1134"/>
        <v>10.186</v>
      </c>
      <c r="L7276" s="24">
        <f t="shared" si="1135"/>
        <v>8.33</v>
      </c>
      <c r="M7276" s="24">
        <f t="shared" si="1136"/>
        <v>3.0640000000000001</v>
      </c>
      <c r="N7276" s="24">
        <f t="shared" si="1137"/>
        <v>0</v>
      </c>
      <c r="O7276" s="24">
        <f t="shared" si="1138"/>
        <v>0</v>
      </c>
      <c r="P7276" s="24">
        <f t="shared" si="1139"/>
        <v>0</v>
      </c>
    </row>
    <row r="7277" spans="1:16" x14ac:dyDescent="0.25">
      <c r="A7277" s="15">
        <v>36128</v>
      </c>
      <c r="B7277">
        <v>0</v>
      </c>
      <c r="C7277">
        <v>4442</v>
      </c>
      <c r="D7277">
        <v>0</v>
      </c>
      <c r="E7277">
        <v>0</v>
      </c>
      <c r="F7277">
        <v>0</v>
      </c>
      <c r="G7277">
        <f t="shared" si="1130"/>
        <v>8808</v>
      </c>
      <c r="H7277">
        <f t="shared" si="1131"/>
        <v>8330</v>
      </c>
      <c r="I7277">
        <f t="shared" si="1132"/>
        <v>1998</v>
      </c>
      <c r="J7277">
        <f t="shared" si="1133"/>
        <v>11</v>
      </c>
      <c r="K7277" s="24">
        <f t="shared" si="1134"/>
        <v>8.8079999999999998</v>
      </c>
      <c r="L7277" s="24">
        <f t="shared" si="1135"/>
        <v>8.33</v>
      </c>
      <c r="M7277" s="24">
        <f t="shared" si="1136"/>
        <v>4.4420000000000002</v>
      </c>
      <c r="N7277" s="24">
        <f t="shared" si="1137"/>
        <v>0</v>
      </c>
      <c r="O7277" s="24">
        <f t="shared" si="1138"/>
        <v>0</v>
      </c>
      <c r="P7277" s="24">
        <f t="shared" si="1139"/>
        <v>0</v>
      </c>
    </row>
    <row r="7278" spans="1:16" x14ac:dyDescent="0.25">
      <c r="A7278" s="15">
        <v>36129</v>
      </c>
      <c r="B7278">
        <v>0</v>
      </c>
      <c r="C7278">
        <v>2834</v>
      </c>
      <c r="D7278">
        <v>0</v>
      </c>
      <c r="E7278">
        <v>0</v>
      </c>
      <c r="F7278">
        <v>0</v>
      </c>
      <c r="G7278">
        <f t="shared" si="1130"/>
        <v>10416</v>
      </c>
      <c r="H7278">
        <f t="shared" si="1131"/>
        <v>8330</v>
      </c>
      <c r="I7278">
        <f t="shared" si="1132"/>
        <v>1998</v>
      </c>
      <c r="J7278">
        <f t="shared" si="1133"/>
        <v>11</v>
      </c>
      <c r="K7278" s="24">
        <f t="shared" si="1134"/>
        <v>10.416</v>
      </c>
      <c r="L7278" s="24">
        <f t="shared" si="1135"/>
        <v>8.33</v>
      </c>
      <c r="M7278" s="24">
        <f t="shared" si="1136"/>
        <v>2.8340000000000001</v>
      </c>
      <c r="N7278" s="24">
        <f t="shared" si="1137"/>
        <v>0</v>
      </c>
      <c r="O7278" s="24">
        <f t="shared" si="1138"/>
        <v>0</v>
      </c>
      <c r="P7278" s="24">
        <f t="shared" si="1139"/>
        <v>0</v>
      </c>
    </row>
    <row r="7279" spans="1:16" x14ac:dyDescent="0.25">
      <c r="A7279" s="15">
        <v>36130</v>
      </c>
      <c r="B7279">
        <v>0</v>
      </c>
      <c r="C7279">
        <v>2610</v>
      </c>
      <c r="D7279">
        <v>0</v>
      </c>
      <c r="E7279">
        <v>0</v>
      </c>
      <c r="F7279">
        <v>0</v>
      </c>
      <c r="G7279">
        <f t="shared" si="1130"/>
        <v>10640</v>
      </c>
      <c r="H7279">
        <f t="shared" si="1131"/>
        <v>8330</v>
      </c>
      <c r="I7279">
        <f t="shared" si="1132"/>
        <v>1998</v>
      </c>
      <c r="J7279">
        <f t="shared" si="1133"/>
        <v>12</v>
      </c>
      <c r="K7279" s="24">
        <f t="shared" si="1134"/>
        <v>10.64</v>
      </c>
      <c r="L7279" s="24">
        <f t="shared" si="1135"/>
        <v>8.33</v>
      </c>
      <c r="M7279" s="24">
        <f t="shared" si="1136"/>
        <v>2.61</v>
      </c>
      <c r="N7279" s="24">
        <f t="shared" si="1137"/>
        <v>0</v>
      </c>
      <c r="O7279" s="24">
        <f t="shared" si="1138"/>
        <v>0</v>
      </c>
      <c r="P7279" s="24">
        <f t="shared" si="1139"/>
        <v>0</v>
      </c>
    </row>
    <row r="7280" spans="1:16" x14ac:dyDescent="0.25">
      <c r="A7280" s="15">
        <v>36131</v>
      </c>
      <c r="B7280">
        <v>946</v>
      </c>
      <c r="C7280">
        <v>2497</v>
      </c>
      <c r="D7280">
        <v>0</v>
      </c>
      <c r="E7280">
        <v>0</v>
      </c>
      <c r="F7280">
        <v>0</v>
      </c>
      <c r="G7280">
        <f t="shared" si="1130"/>
        <v>9807</v>
      </c>
      <c r="H7280">
        <f t="shared" si="1131"/>
        <v>8330</v>
      </c>
      <c r="I7280">
        <f t="shared" si="1132"/>
        <v>1998</v>
      </c>
      <c r="J7280">
        <f t="shared" si="1133"/>
        <v>12</v>
      </c>
      <c r="K7280" s="24">
        <f t="shared" si="1134"/>
        <v>9.8070000000000004</v>
      </c>
      <c r="L7280" s="24">
        <f t="shared" si="1135"/>
        <v>8.33</v>
      </c>
      <c r="M7280" s="24">
        <f t="shared" si="1136"/>
        <v>3.4430000000000001</v>
      </c>
      <c r="N7280" s="24">
        <f t="shared" si="1137"/>
        <v>0</v>
      </c>
      <c r="O7280" s="24">
        <f t="shared" si="1138"/>
        <v>0.94599999999999995</v>
      </c>
      <c r="P7280" s="24">
        <f t="shared" si="1139"/>
        <v>0</v>
      </c>
    </row>
    <row r="7281" spans="1:16" x14ac:dyDescent="0.25">
      <c r="A7281" s="15">
        <v>36132</v>
      </c>
      <c r="B7281">
        <v>946</v>
      </c>
      <c r="C7281">
        <v>2762</v>
      </c>
      <c r="D7281">
        <v>0</v>
      </c>
      <c r="E7281">
        <v>0</v>
      </c>
      <c r="F7281">
        <v>0</v>
      </c>
      <c r="G7281">
        <f t="shared" si="1130"/>
        <v>9542</v>
      </c>
      <c r="H7281">
        <f t="shared" si="1131"/>
        <v>8330</v>
      </c>
      <c r="I7281">
        <f t="shared" si="1132"/>
        <v>1998</v>
      </c>
      <c r="J7281">
        <f t="shared" si="1133"/>
        <v>12</v>
      </c>
      <c r="K7281" s="24">
        <f t="shared" si="1134"/>
        <v>9.5419999999999998</v>
      </c>
      <c r="L7281" s="24">
        <f t="shared" si="1135"/>
        <v>8.33</v>
      </c>
      <c r="M7281" s="24">
        <f t="shared" si="1136"/>
        <v>3.7080000000000002</v>
      </c>
      <c r="N7281" s="24">
        <f t="shared" si="1137"/>
        <v>0</v>
      </c>
      <c r="O7281" s="24">
        <f t="shared" si="1138"/>
        <v>0.94599999999999995</v>
      </c>
      <c r="P7281" s="24">
        <f t="shared" si="1139"/>
        <v>0</v>
      </c>
    </row>
    <row r="7282" spans="1:16" x14ac:dyDescent="0.25">
      <c r="A7282" s="15">
        <v>36133</v>
      </c>
      <c r="B7282">
        <v>946</v>
      </c>
      <c r="C7282">
        <v>2895</v>
      </c>
      <c r="D7282">
        <v>0</v>
      </c>
      <c r="E7282">
        <v>0</v>
      </c>
      <c r="F7282">
        <v>0</v>
      </c>
      <c r="G7282">
        <f t="shared" si="1130"/>
        <v>9409</v>
      </c>
      <c r="H7282">
        <f t="shared" si="1131"/>
        <v>8330</v>
      </c>
      <c r="I7282">
        <f t="shared" si="1132"/>
        <v>1998</v>
      </c>
      <c r="J7282">
        <f t="shared" si="1133"/>
        <v>12</v>
      </c>
      <c r="K7282" s="24">
        <f t="shared" si="1134"/>
        <v>9.4090000000000007</v>
      </c>
      <c r="L7282" s="24">
        <f t="shared" si="1135"/>
        <v>8.33</v>
      </c>
      <c r="M7282" s="24">
        <f t="shared" si="1136"/>
        <v>3.8410000000000002</v>
      </c>
      <c r="N7282" s="24">
        <f t="shared" si="1137"/>
        <v>0</v>
      </c>
      <c r="O7282" s="24">
        <f t="shared" si="1138"/>
        <v>0.94599999999999995</v>
      </c>
      <c r="P7282" s="24">
        <f t="shared" si="1139"/>
        <v>0</v>
      </c>
    </row>
    <row r="7283" spans="1:16" x14ac:dyDescent="0.25">
      <c r="A7283" s="15">
        <v>36134</v>
      </c>
      <c r="B7283">
        <v>946</v>
      </c>
      <c r="C7283">
        <v>2932</v>
      </c>
      <c r="D7283">
        <v>0</v>
      </c>
      <c r="E7283">
        <v>0</v>
      </c>
      <c r="F7283">
        <v>0</v>
      </c>
      <c r="G7283">
        <f t="shared" si="1130"/>
        <v>9372</v>
      </c>
      <c r="H7283">
        <f t="shared" si="1131"/>
        <v>8330</v>
      </c>
      <c r="I7283">
        <f t="shared" si="1132"/>
        <v>1998</v>
      </c>
      <c r="J7283">
        <f t="shared" si="1133"/>
        <v>12</v>
      </c>
      <c r="K7283" s="24">
        <f t="shared" si="1134"/>
        <v>9.3719999999999999</v>
      </c>
      <c r="L7283" s="24">
        <f t="shared" si="1135"/>
        <v>8.33</v>
      </c>
      <c r="M7283" s="24">
        <f t="shared" si="1136"/>
        <v>3.8780000000000001</v>
      </c>
      <c r="N7283" s="24">
        <f t="shared" si="1137"/>
        <v>0</v>
      </c>
      <c r="O7283" s="24">
        <f t="shared" si="1138"/>
        <v>0.94599999999999995</v>
      </c>
      <c r="P7283" s="24">
        <f t="shared" si="1139"/>
        <v>0</v>
      </c>
    </row>
    <row r="7284" spans="1:16" x14ac:dyDescent="0.25">
      <c r="A7284" s="15">
        <v>36135</v>
      </c>
      <c r="B7284">
        <v>946</v>
      </c>
      <c r="C7284">
        <v>2908</v>
      </c>
      <c r="D7284">
        <v>0</v>
      </c>
      <c r="E7284">
        <v>0</v>
      </c>
      <c r="F7284">
        <v>0</v>
      </c>
      <c r="G7284">
        <f t="shared" si="1130"/>
        <v>9396</v>
      </c>
      <c r="H7284">
        <f t="shared" si="1131"/>
        <v>8330</v>
      </c>
      <c r="I7284">
        <f t="shared" si="1132"/>
        <v>1998</v>
      </c>
      <c r="J7284">
        <f t="shared" si="1133"/>
        <v>12</v>
      </c>
      <c r="K7284" s="24">
        <f t="shared" si="1134"/>
        <v>9.3960000000000008</v>
      </c>
      <c r="L7284" s="24">
        <f t="shared" si="1135"/>
        <v>8.33</v>
      </c>
      <c r="M7284" s="24">
        <f t="shared" si="1136"/>
        <v>3.8540000000000001</v>
      </c>
      <c r="N7284" s="24">
        <f t="shared" si="1137"/>
        <v>0</v>
      </c>
      <c r="O7284" s="24">
        <f t="shared" si="1138"/>
        <v>0.94599999999999995</v>
      </c>
      <c r="P7284" s="24">
        <f t="shared" si="1139"/>
        <v>0</v>
      </c>
    </row>
    <row r="7285" spans="1:16" x14ac:dyDescent="0.25">
      <c r="A7285" s="15">
        <v>36136</v>
      </c>
      <c r="B7285">
        <v>946</v>
      </c>
      <c r="C7285">
        <v>2899</v>
      </c>
      <c r="D7285">
        <v>0</v>
      </c>
      <c r="E7285">
        <v>0</v>
      </c>
      <c r="F7285">
        <v>0</v>
      </c>
      <c r="G7285">
        <f t="shared" si="1130"/>
        <v>9405</v>
      </c>
      <c r="H7285">
        <f t="shared" si="1131"/>
        <v>8330</v>
      </c>
      <c r="I7285">
        <f t="shared" si="1132"/>
        <v>1998</v>
      </c>
      <c r="J7285">
        <f t="shared" si="1133"/>
        <v>12</v>
      </c>
      <c r="K7285" s="24">
        <f t="shared" si="1134"/>
        <v>9.4049999999999994</v>
      </c>
      <c r="L7285" s="24">
        <f t="shared" si="1135"/>
        <v>8.33</v>
      </c>
      <c r="M7285" s="24">
        <f t="shared" si="1136"/>
        <v>3.8450000000000002</v>
      </c>
      <c r="N7285" s="24">
        <f t="shared" si="1137"/>
        <v>0</v>
      </c>
      <c r="O7285" s="24">
        <f t="shared" si="1138"/>
        <v>0.94599999999999995</v>
      </c>
      <c r="P7285" s="24">
        <f t="shared" si="1139"/>
        <v>0</v>
      </c>
    </row>
    <row r="7286" spans="1:16" x14ac:dyDescent="0.25">
      <c r="A7286" s="15">
        <v>36137</v>
      </c>
      <c r="B7286">
        <v>946</v>
      </c>
      <c r="C7286">
        <v>2914</v>
      </c>
      <c r="D7286">
        <v>0</v>
      </c>
      <c r="E7286">
        <v>0</v>
      </c>
      <c r="F7286">
        <v>0</v>
      </c>
      <c r="G7286">
        <f t="shared" si="1130"/>
        <v>9390</v>
      </c>
      <c r="H7286">
        <f t="shared" si="1131"/>
        <v>8330</v>
      </c>
      <c r="I7286">
        <f t="shared" si="1132"/>
        <v>1998</v>
      </c>
      <c r="J7286">
        <f t="shared" si="1133"/>
        <v>12</v>
      </c>
      <c r="K7286" s="24">
        <f t="shared" si="1134"/>
        <v>9.39</v>
      </c>
      <c r="L7286" s="24">
        <f t="shared" si="1135"/>
        <v>8.33</v>
      </c>
      <c r="M7286" s="24">
        <f t="shared" si="1136"/>
        <v>3.86</v>
      </c>
      <c r="N7286" s="24">
        <f t="shared" si="1137"/>
        <v>0</v>
      </c>
      <c r="O7286" s="24">
        <f t="shared" si="1138"/>
        <v>0.94599999999999995</v>
      </c>
      <c r="P7286" s="24">
        <f t="shared" si="1139"/>
        <v>0</v>
      </c>
    </row>
    <row r="7287" spans="1:16" x14ac:dyDescent="0.25">
      <c r="A7287" s="15">
        <v>36138</v>
      </c>
      <c r="B7287">
        <v>946</v>
      </c>
      <c r="C7287">
        <v>2939</v>
      </c>
      <c r="D7287">
        <v>0</v>
      </c>
      <c r="E7287">
        <v>0</v>
      </c>
      <c r="F7287">
        <v>0</v>
      </c>
      <c r="G7287">
        <f t="shared" si="1130"/>
        <v>9365</v>
      </c>
      <c r="H7287">
        <f t="shared" si="1131"/>
        <v>8330</v>
      </c>
      <c r="I7287">
        <f t="shared" si="1132"/>
        <v>1998</v>
      </c>
      <c r="J7287">
        <f t="shared" si="1133"/>
        <v>12</v>
      </c>
      <c r="K7287" s="24">
        <f t="shared" si="1134"/>
        <v>9.3650000000000002</v>
      </c>
      <c r="L7287" s="24">
        <f t="shared" si="1135"/>
        <v>8.33</v>
      </c>
      <c r="M7287" s="24">
        <f t="shared" si="1136"/>
        <v>3.8849999999999998</v>
      </c>
      <c r="N7287" s="24">
        <f t="shared" si="1137"/>
        <v>0</v>
      </c>
      <c r="O7287" s="24">
        <f t="shared" si="1138"/>
        <v>0.94599999999999995</v>
      </c>
      <c r="P7287" s="24">
        <f t="shared" si="1139"/>
        <v>0</v>
      </c>
    </row>
    <row r="7288" spans="1:16" x14ac:dyDescent="0.25">
      <c r="A7288" s="15">
        <v>36139</v>
      </c>
      <c r="B7288">
        <v>946</v>
      </c>
      <c r="C7288">
        <v>3551</v>
      </c>
      <c r="D7288">
        <v>0</v>
      </c>
      <c r="E7288">
        <v>0</v>
      </c>
      <c r="F7288">
        <v>0</v>
      </c>
      <c r="G7288">
        <f t="shared" si="1130"/>
        <v>8753</v>
      </c>
      <c r="H7288">
        <f t="shared" si="1131"/>
        <v>8330</v>
      </c>
      <c r="I7288">
        <f t="shared" si="1132"/>
        <v>1998</v>
      </c>
      <c r="J7288">
        <f t="shared" si="1133"/>
        <v>12</v>
      </c>
      <c r="K7288" s="24">
        <f t="shared" si="1134"/>
        <v>8.7530000000000001</v>
      </c>
      <c r="L7288" s="24">
        <f t="shared" si="1135"/>
        <v>8.33</v>
      </c>
      <c r="M7288" s="24">
        <f t="shared" si="1136"/>
        <v>4.4969999999999999</v>
      </c>
      <c r="N7288" s="24">
        <f t="shared" si="1137"/>
        <v>0</v>
      </c>
      <c r="O7288" s="24">
        <f t="shared" si="1138"/>
        <v>0.94599999999999995</v>
      </c>
      <c r="P7288" s="24">
        <f t="shared" si="1139"/>
        <v>0</v>
      </c>
    </row>
    <row r="7289" spans="1:16" x14ac:dyDescent="0.25">
      <c r="A7289" s="15">
        <v>36140</v>
      </c>
      <c r="B7289">
        <v>946</v>
      </c>
      <c r="C7289">
        <v>2965</v>
      </c>
      <c r="D7289">
        <v>0</v>
      </c>
      <c r="E7289">
        <v>0</v>
      </c>
      <c r="F7289">
        <v>0</v>
      </c>
      <c r="G7289">
        <f t="shared" si="1130"/>
        <v>9339</v>
      </c>
      <c r="H7289">
        <f t="shared" si="1131"/>
        <v>8330</v>
      </c>
      <c r="I7289">
        <f t="shared" si="1132"/>
        <v>1998</v>
      </c>
      <c r="J7289">
        <f t="shared" si="1133"/>
        <v>12</v>
      </c>
      <c r="K7289" s="24">
        <f t="shared" si="1134"/>
        <v>9.3390000000000004</v>
      </c>
      <c r="L7289" s="24">
        <f t="shared" si="1135"/>
        <v>8.33</v>
      </c>
      <c r="M7289" s="24">
        <f t="shared" si="1136"/>
        <v>3.911</v>
      </c>
      <c r="N7289" s="24">
        <f t="shared" si="1137"/>
        <v>0</v>
      </c>
      <c r="O7289" s="24">
        <f t="shared" si="1138"/>
        <v>0.94599999999999995</v>
      </c>
      <c r="P7289" s="24">
        <f t="shared" si="1139"/>
        <v>0</v>
      </c>
    </row>
    <row r="7290" spans="1:16" x14ac:dyDescent="0.25">
      <c r="A7290" s="15">
        <v>36141</v>
      </c>
      <c r="B7290">
        <v>946</v>
      </c>
      <c r="C7290">
        <v>2903</v>
      </c>
      <c r="D7290">
        <v>0</v>
      </c>
      <c r="E7290">
        <v>0</v>
      </c>
      <c r="F7290">
        <v>0</v>
      </c>
      <c r="G7290">
        <f t="shared" si="1130"/>
        <v>9401</v>
      </c>
      <c r="H7290">
        <f t="shared" si="1131"/>
        <v>8330</v>
      </c>
      <c r="I7290">
        <f t="shared" si="1132"/>
        <v>1998</v>
      </c>
      <c r="J7290">
        <f t="shared" si="1133"/>
        <v>12</v>
      </c>
      <c r="K7290" s="24">
        <f t="shared" si="1134"/>
        <v>9.4009999999999998</v>
      </c>
      <c r="L7290" s="24">
        <f t="shared" si="1135"/>
        <v>8.33</v>
      </c>
      <c r="M7290" s="24">
        <f t="shared" si="1136"/>
        <v>3.8490000000000002</v>
      </c>
      <c r="N7290" s="24">
        <f t="shared" si="1137"/>
        <v>0</v>
      </c>
      <c r="O7290" s="24">
        <f t="shared" si="1138"/>
        <v>0.94599999999999995</v>
      </c>
      <c r="P7290" s="24">
        <f t="shared" si="1139"/>
        <v>0</v>
      </c>
    </row>
    <row r="7291" spans="1:16" x14ac:dyDescent="0.25">
      <c r="A7291" s="15">
        <v>36142</v>
      </c>
      <c r="B7291">
        <v>946</v>
      </c>
      <c r="C7291">
        <v>2926</v>
      </c>
      <c r="D7291">
        <v>0</v>
      </c>
      <c r="E7291">
        <v>0</v>
      </c>
      <c r="F7291">
        <v>0</v>
      </c>
      <c r="G7291">
        <f t="shared" si="1130"/>
        <v>9378</v>
      </c>
      <c r="H7291">
        <f t="shared" si="1131"/>
        <v>8330</v>
      </c>
      <c r="I7291">
        <f t="shared" si="1132"/>
        <v>1998</v>
      </c>
      <c r="J7291">
        <f t="shared" si="1133"/>
        <v>12</v>
      </c>
      <c r="K7291" s="24">
        <f t="shared" si="1134"/>
        <v>9.3780000000000001</v>
      </c>
      <c r="L7291" s="24">
        <f t="shared" si="1135"/>
        <v>8.33</v>
      </c>
      <c r="M7291" s="24">
        <f t="shared" si="1136"/>
        <v>3.8719999999999999</v>
      </c>
      <c r="N7291" s="24">
        <f t="shared" si="1137"/>
        <v>0</v>
      </c>
      <c r="O7291" s="24">
        <f t="shared" si="1138"/>
        <v>0.94599999999999995</v>
      </c>
      <c r="P7291" s="24">
        <f t="shared" si="1139"/>
        <v>0</v>
      </c>
    </row>
    <row r="7292" spans="1:16" x14ac:dyDescent="0.25">
      <c r="A7292" s="15">
        <v>36143</v>
      </c>
      <c r="B7292">
        <v>946</v>
      </c>
      <c r="C7292">
        <v>2927</v>
      </c>
      <c r="D7292">
        <v>0</v>
      </c>
      <c r="E7292">
        <v>0</v>
      </c>
      <c r="F7292">
        <v>0</v>
      </c>
      <c r="G7292">
        <f t="shared" si="1130"/>
        <v>9377</v>
      </c>
      <c r="H7292">
        <f t="shared" si="1131"/>
        <v>8330</v>
      </c>
      <c r="I7292">
        <f t="shared" si="1132"/>
        <v>1998</v>
      </c>
      <c r="J7292">
        <f t="shared" si="1133"/>
        <v>12</v>
      </c>
      <c r="K7292" s="24">
        <f t="shared" si="1134"/>
        <v>9.3770000000000007</v>
      </c>
      <c r="L7292" s="24">
        <f t="shared" si="1135"/>
        <v>8.33</v>
      </c>
      <c r="M7292" s="24">
        <f t="shared" si="1136"/>
        <v>3.8730000000000002</v>
      </c>
      <c r="N7292" s="24">
        <f t="shared" si="1137"/>
        <v>0</v>
      </c>
      <c r="O7292" s="24">
        <f t="shared" si="1138"/>
        <v>0.94599999999999995</v>
      </c>
      <c r="P7292" s="24">
        <f t="shared" si="1139"/>
        <v>0</v>
      </c>
    </row>
    <row r="7293" spans="1:16" x14ac:dyDescent="0.25">
      <c r="A7293" s="15">
        <v>36144</v>
      </c>
      <c r="B7293">
        <v>946</v>
      </c>
      <c r="C7293">
        <v>2920</v>
      </c>
      <c r="D7293">
        <v>0</v>
      </c>
      <c r="E7293">
        <v>0</v>
      </c>
      <c r="F7293">
        <v>0</v>
      </c>
      <c r="G7293">
        <f t="shared" si="1130"/>
        <v>9384</v>
      </c>
      <c r="H7293">
        <f t="shared" si="1131"/>
        <v>8330</v>
      </c>
      <c r="I7293">
        <f t="shared" si="1132"/>
        <v>1998</v>
      </c>
      <c r="J7293">
        <f t="shared" si="1133"/>
        <v>12</v>
      </c>
      <c r="K7293" s="24">
        <f t="shared" si="1134"/>
        <v>9.3840000000000003</v>
      </c>
      <c r="L7293" s="24">
        <f t="shared" si="1135"/>
        <v>8.33</v>
      </c>
      <c r="M7293" s="24">
        <f t="shared" si="1136"/>
        <v>3.8660000000000001</v>
      </c>
      <c r="N7293" s="24">
        <f t="shared" si="1137"/>
        <v>0</v>
      </c>
      <c r="O7293" s="24">
        <f t="shared" si="1138"/>
        <v>0.94599999999999995</v>
      </c>
      <c r="P7293" s="24">
        <f t="shared" si="1139"/>
        <v>0</v>
      </c>
    </row>
    <row r="7294" spans="1:16" x14ac:dyDescent="0.25">
      <c r="A7294" s="15">
        <v>36145</v>
      </c>
      <c r="B7294">
        <v>946</v>
      </c>
      <c r="C7294">
        <v>6040</v>
      </c>
      <c r="D7294">
        <v>0</v>
      </c>
      <c r="E7294">
        <v>0</v>
      </c>
      <c r="F7294">
        <v>0</v>
      </c>
      <c r="G7294">
        <f t="shared" si="1130"/>
        <v>6264</v>
      </c>
      <c r="H7294">
        <f t="shared" si="1131"/>
        <v>8330</v>
      </c>
      <c r="I7294">
        <f t="shared" si="1132"/>
        <v>1998</v>
      </c>
      <c r="J7294">
        <f t="shared" si="1133"/>
        <v>12</v>
      </c>
      <c r="K7294" s="24">
        <f t="shared" si="1134"/>
        <v>6.2640000000000002</v>
      </c>
      <c r="L7294" s="24">
        <f t="shared" si="1135"/>
        <v>8.33</v>
      </c>
      <c r="M7294" s="24">
        <f t="shared" si="1136"/>
        <v>6.9859999999999998</v>
      </c>
      <c r="N7294" s="24">
        <f t="shared" si="1137"/>
        <v>0</v>
      </c>
      <c r="O7294" s="24">
        <f t="shared" si="1138"/>
        <v>0.94599999999999995</v>
      </c>
      <c r="P7294" s="24">
        <f t="shared" si="1139"/>
        <v>0</v>
      </c>
    </row>
    <row r="7295" spans="1:16" x14ac:dyDescent="0.25">
      <c r="A7295" s="15">
        <v>36146</v>
      </c>
      <c r="B7295">
        <v>0</v>
      </c>
      <c r="C7295">
        <v>5003</v>
      </c>
      <c r="D7295">
        <v>0</v>
      </c>
      <c r="E7295">
        <v>0</v>
      </c>
      <c r="F7295">
        <v>0</v>
      </c>
      <c r="G7295">
        <f t="shared" si="1130"/>
        <v>8247</v>
      </c>
      <c r="H7295">
        <f t="shared" si="1131"/>
        <v>8330</v>
      </c>
      <c r="I7295">
        <f t="shared" si="1132"/>
        <v>1998</v>
      </c>
      <c r="J7295">
        <f t="shared" si="1133"/>
        <v>12</v>
      </c>
      <c r="K7295" s="24">
        <f t="shared" si="1134"/>
        <v>8.2469999999999999</v>
      </c>
      <c r="L7295" s="24">
        <f t="shared" si="1135"/>
        <v>8.33</v>
      </c>
      <c r="M7295" s="24">
        <f t="shared" si="1136"/>
        <v>5.0030000000000001</v>
      </c>
      <c r="N7295" s="24">
        <f t="shared" si="1137"/>
        <v>0</v>
      </c>
      <c r="O7295" s="24">
        <f t="shared" si="1138"/>
        <v>0</v>
      </c>
      <c r="P7295" s="24">
        <f t="shared" si="1139"/>
        <v>0</v>
      </c>
    </row>
    <row r="7296" spans="1:16" x14ac:dyDescent="0.25">
      <c r="A7296" s="15">
        <v>36147</v>
      </c>
      <c r="B7296">
        <v>0</v>
      </c>
      <c r="C7296">
        <v>6357</v>
      </c>
      <c r="D7296">
        <v>0</v>
      </c>
      <c r="E7296">
        <v>0</v>
      </c>
      <c r="F7296">
        <v>0</v>
      </c>
      <c r="G7296">
        <f t="shared" si="1130"/>
        <v>6893</v>
      </c>
      <c r="H7296">
        <f t="shared" si="1131"/>
        <v>8330</v>
      </c>
      <c r="I7296">
        <f t="shared" si="1132"/>
        <v>1998</v>
      </c>
      <c r="J7296">
        <f t="shared" si="1133"/>
        <v>12</v>
      </c>
      <c r="K7296" s="24">
        <f t="shared" si="1134"/>
        <v>6.8929999999999998</v>
      </c>
      <c r="L7296" s="24">
        <f t="shared" si="1135"/>
        <v>8.33</v>
      </c>
      <c r="M7296" s="24">
        <f t="shared" si="1136"/>
        <v>6.3570000000000002</v>
      </c>
      <c r="N7296" s="24">
        <f t="shared" si="1137"/>
        <v>0</v>
      </c>
      <c r="O7296" s="24">
        <f t="shared" si="1138"/>
        <v>0</v>
      </c>
      <c r="P7296" s="24">
        <f t="shared" si="1139"/>
        <v>0</v>
      </c>
    </row>
    <row r="7297" spans="1:16" x14ac:dyDescent="0.25">
      <c r="A7297" s="15">
        <v>36148</v>
      </c>
      <c r="B7297">
        <v>0</v>
      </c>
      <c r="C7297">
        <v>5452</v>
      </c>
      <c r="D7297">
        <v>0</v>
      </c>
      <c r="E7297">
        <v>0</v>
      </c>
      <c r="F7297">
        <v>0</v>
      </c>
      <c r="G7297">
        <f t="shared" si="1130"/>
        <v>7798</v>
      </c>
      <c r="H7297">
        <f t="shared" si="1131"/>
        <v>8330</v>
      </c>
      <c r="I7297">
        <f t="shared" si="1132"/>
        <v>1998</v>
      </c>
      <c r="J7297">
        <f t="shared" si="1133"/>
        <v>12</v>
      </c>
      <c r="K7297" s="24">
        <f t="shared" si="1134"/>
        <v>7.798</v>
      </c>
      <c r="L7297" s="24">
        <f t="shared" si="1135"/>
        <v>8.33</v>
      </c>
      <c r="M7297" s="24">
        <f t="shared" si="1136"/>
        <v>5.452</v>
      </c>
      <c r="N7297" s="24">
        <f t="shared" si="1137"/>
        <v>0</v>
      </c>
      <c r="O7297" s="24">
        <f t="shared" si="1138"/>
        <v>0</v>
      </c>
      <c r="P7297" s="24">
        <f t="shared" si="1139"/>
        <v>0</v>
      </c>
    </row>
    <row r="7298" spans="1:16" x14ac:dyDescent="0.25">
      <c r="A7298" s="15">
        <v>36149</v>
      </c>
      <c r="B7298">
        <v>0</v>
      </c>
      <c r="C7298">
        <v>2581</v>
      </c>
      <c r="D7298">
        <v>0</v>
      </c>
      <c r="E7298">
        <v>0</v>
      </c>
      <c r="F7298">
        <v>0</v>
      </c>
      <c r="G7298">
        <f t="shared" si="1130"/>
        <v>10669</v>
      </c>
      <c r="H7298">
        <f t="shared" si="1131"/>
        <v>8330</v>
      </c>
      <c r="I7298">
        <f t="shared" si="1132"/>
        <v>1998</v>
      </c>
      <c r="J7298">
        <f t="shared" si="1133"/>
        <v>12</v>
      </c>
      <c r="K7298" s="24">
        <f t="shared" si="1134"/>
        <v>10.669</v>
      </c>
      <c r="L7298" s="24">
        <f t="shared" si="1135"/>
        <v>8.33</v>
      </c>
      <c r="M7298" s="24">
        <f t="shared" si="1136"/>
        <v>2.581</v>
      </c>
      <c r="N7298" s="24">
        <f t="shared" si="1137"/>
        <v>0</v>
      </c>
      <c r="O7298" s="24">
        <f t="shared" si="1138"/>
        <v>0</v>
      </c>
      <c r="P7298" s="24">
        <f t="shared" si="1139"/>
        <v>0</v>
      </c>
    </row>
    <row r="7299" spans="1:16" x14ac:dyDescent="0.25">
      <c r="A7299" s="15">
        <v>36150</v>
      </c>
      <c r="B7299">
        <v>0</v>
      </c>
      <c r="C7299">
        <v>2597</v>
      </c>
      <c r="D7299">
        <v>0</v>
      </c>
      <c r="E7299">
        <v>872</v>
      </c>
      <c r="F7299">
        <v>0</v>
      </c>
      <c r="G7299">
        <f t="shared" si="1130"/>
        <v>10653</v>
      </c>
      <c r="H7299">
        <f t="shared" si="1131"/>
        <v>7458</v>
      </c>
      <c r="I7299">
        <f t="shared" si="1132"/>
        <v>1998</v>
      </c>
      <c r="J7299">
        <f t="shared" si="1133"/>
        <v>12</v>
      </c>
      <c r="K7299" s="24">
        <f t="shared" si="1134"/>
        <v>10.653</v>
      </c>
      <c r="L7299" s="24">
        <f t="shared" si="1135"/>
        <v>7.4580000000000002</v>
      </c>
      <c r="M7299" s="24">
        <f t="shared" si="1136"/>
        <v>2.597</v>
      </c>
      <c r="N7299" s="24">
        <f t="shared" si="1137"/>
        <v>0.872</v>
      </c>
      <c r="O7299" s="24">
        <f t="shared" si="1138"/>
        <v>0</v>
      </c>
      <c r="P7299" s="24">
        <f t="shared" si="1139"/>
        <v>0</v>
      </c>
    </row>
    <row r="7300" spans="1:16" x14ac:dyDescent="0.25">
      <c r="A7300" s="15">
        <v>36151</v>
      </c>
      <c r="B7300">
        <v>0</v>
      </c>
      <c r="C7300">
        <v>1242</v>
      </c>
      <c r="D7300">
        <v>579</v>
      </c>
      <c r="E7300">
        <v>0</v>
      </c>
      <c r="F7300">
        <v>0</v>
      </c>
      <c r="G7300">
        <f t="shared" si="1130"/>
        <v>12008</v>
      </c>
      <c r="H7300">
        <f t="shared" si="1131"/>
        <v>7751</v>
      </c>
      <c r="I7300">
        <f t="shared" si="1132"/>
        <v>1998</v>
      </c>
      <c r="J7300">
        <f t="shared" si="1133"/>
        <v>12</v>
      </c>
      <c r="K7300" s="24">
        <f t="shared" si="1134"/>
        <v>12.007999999999999</v>
      </c>
      <c r="L7300" s="24">
        <f t="shared" si="1135"/>
        <v>7.7510000000000003</v>
      </c>
      <c r="M7300" s="24">
        <f t="shared" si="1136"/>
        <v>1.242</v>
      </c>
      <c r="N7300" s="24">
        <f t="shared" si="1137"/>
        <v>0.57899999999999996</v>
      </c>
      <c r="O7300" s="24">
        <f t="shared" si="1138"/>
        <v>0</v>
      </c>
      <c r="P7300" s="24">
        <f t="shared" si="1139"/>
        <v>0</v>
      </c>
    </row>
    <row r="7301" spans="1:16" x14ac:dyDescent="0.25">
      <c r="A7301" s="15">
        <v>36152</v>
      </c>
      <c r="B7301">
        <v>0</v>
      </c>
      <c r="C7301">
        <v>6696</v>
      </c>
      <c r="D7301">
        <v>0</v>
      </c>
      <c r="E7301">
        <v>0</v>
      </c>
      <c r="F7301">
        <v>0</v>
      </c>
      <c r="G7301">
        <f t="shared" si="1130"/>
        <v>6554</v>
      </c>
      <c r="H7301">
        <f t="shared" si="1131"/>
        <v>8330</v>
      </c>
      <c r="I7301">
        <f t="shared" si="1132"/>
        <v>1998</v>
      </c>
      <c r="J7301">
        <f t="shared" si="1133"/>
        <v>12</v>
      </c>
      <c r="K7301" s="24">
        <f t="shared" si="1134"/>
        <v>6.5540000000000003</v>
      </c>
      <c r="L7301" s="24">
        <f t="shared" si="1135"/>
        <v>8.33</v>
      </c>
      <c r="M7301" s="24">
        <f t="shared" si="1136"/>
        <v>6.6959999999999997</v>
      </c>
      <c r="N7301" s="24">
        <f t="shared" si="1137"/>
        <v>0</v>
      </c>
      <c r="O7301" s="24">
        <f t="shared" si="1138"/>
        <v>0</v>
      </c>
      <c r="P7301" s="24">
        <f t="shared" si="1139"/>
        <v>0</v>
      </c>
    </row>
    <row r="7302" spans="1:16" x14ac:dyDescent="0.25">
      <c r="A7302" s="15">
        <v>36153</v>
      </c>
      <c r="B7302">
        <v>0</v>
      </c>
      <c r="C7302">
        <v>7146</v>
      </c>
      <c r="D7302">
        <v>0</v>
      </c>
      <c r="E7302">
        <v>0</v>
      </c>
      <c r="F7302">
        <v>0</v>
      </c>
      <c r="G7302">
        <f t="shared" ref="G7302:G7365" si="1140">MAX(IF(AND(MONTH(A7302)&gt;6,MONTH(A7302)&lt;10),14241,13250)-B7302-C7302-F7302,0)</f>
        <v>6104</v>
      </c>
      <c r="H7302">
        <f t="shared" ref="H7302:H7365" si="1141">MAX(8330-E7302-D7302,0)</f>
        <v>8330</v>
      </c>
      <c r="I7302">
        <f t="shared" ref="I7302:I7365" si="1142">YEAR(A7302)</f>
        <v>1998</v>
      </c>
      <c r="J7302">
        <f t="shared" ref="J7302:J7365" si="1143">MONTH(A7302)</f>
        <v>12</v>
      </c>
      <c r="K7302" s="24">
        <f t="shared" ref="K7302:K7365" si="1144">G7302/1000</f>
        <v>6.1040000000000001</v>
      </c>
      <c r="L7302" s="24">
        <f t="shared" ref="L7302:L7365" si="1145">H7302/1000</f>
        <v>8.33</v>
      </c>
      <c r="M7302" s="24">
        <f t="shared" ref="M7302:M7365" si="1146">(B7302+C7302+F7302)/1000</f>
        <v>7.1459999999999999</v>
      </c>
      <c r="N7302" s="24">
        <f t="shared" ref="N7302:N7365" si="1147">(D7302+E7302)/1000</f>
        <v>0</v>
      </c>
      <c r="O7302" s="24">
        <f t="shared" ref="O7302:O7365" si="1148">B7302/1000</f>
        <v>0</v>
      </c>
      <c r="P7302" s="24">
        <f t="shared" ref="P7302:P7365" si="1149">F7302/1000</f>
        <v>0</v>
      </c>
    </row>
    <row r="7303" spans="1:16" x14ac:dyDescent="0.25">
      <c r="A7303" s="15">
        <v>36154</v>
      </c>
      <c r="B7303">
        <v>0</v>
      </c>
      <c r="C7303">
        <v>4460</v>
      </c>
      <c r="D7303">
        <v>0</v>
      </c>
      <c r="E7303">
        <v>0</v>
      </c>
      <c r="F7303">
        <v>0</v>
      </c>
      <c r="G7303">
        <f t="shared" si="1140"/>
        <v>8790</v>
      </c>
      <c r="H7303">
        <f t="shared" si="1141"/>
        <v>8330</v>
      </c>
      <c r="I7303">
        <f t="shared" si="1142"/>
        <v>1998</v>
      </c>
      <c r="J7303">
        <f t="shared" si="1143"/>
        <v>12</v>
      </c>
      <c r="K7303" s="24">
        <f t="shared" si="1144"/>
        <v>8.7899999999999991</v>
      </c>
      <c r="L7303" s="24">
        <f t="shared" si="1145"/>
        <v>8.33</v>
      </c>
      <c r="M7303" s="24">
        <f t="shared" si="1146"/>
        <v>4.46</v>
      </c>
      <c r="N7303" s="24">
        <f t="shared" si="1147"/>
        <v>0</v>
      </c>
      <c r="O7303" s="24">
        <f t="shared" si="1148"/>
        <v>0</v>
      </c>
      <c r="P7303" s="24">
        <f t="shared" si="1149"/>
        <v>0</v>
      </c>
    </row>
    <row r="7304" spans="1:16" x14ac:dyDescent="0.25">
      <c r="A7304" s="15">
        <v>36155</v>
      </c>
      <c r="B7304">
        <v>0</v>
      </c>
      <c r="C7304">
        <v>1696</v>
      </c>
      <c r="D7304">
        <v>0</v>
      </c>
      <c r="E7304">
        <v>0</v>
      </c>
      <c r="F7304">
        <v>0</v>
      </c>
      <c r="G7304">
        <f t="shared" si="1140"/>
        <v>11554</v>
      </c>
      <c r="H7304">
        <f t="shared" si="1141"/>
        <v>8330</v>
      </c>
      <c r="I7304">
        <f t="shared" si="1142"/>
        <v>1998</v>
      </c>
      <c r="J7304">
        <f t="shared" si="1143"/>
        <v>12</v>
      </c>
      <c r="K7304" s="24">
        <f t="shared" si="1144"/>
        <v>11.554</v>
      </c>
      <c r="L7304" s="24">
        <f t="shared" si="1145"/>
        <v>8.33</v>
      </c>
      <c r="M7304" s="24">
        <f t="shared" si="1146"/>
        <v>1.696</v>
      </c>
      <c r="N7304" s="24">
        <f t="shared" si="1147"/>
        <v>0</v>
      </c>
      <c r="O7304" s="24">
        <f t="shared" si="1148"/>
        <v>0</v>
      </c>
      <c r="P7304" s="24">
        <f t="shared" si="1149"/>
        <v>0</v>
      </c>
    </row>
    <row r="7305" spans="1:16" x14ac:dyDescent="0.25">
      <c r="A7305" s="15">
        <v>36156</v>
      </c>
      <c r="B7305">
        <v>0</v>
      </c>
      <c r="C7305">
        <v>6592</v>
      </c>
      <c r="D7305">
        <v>0</v>
      </c>
      <c r="E7305">
        <v>0</v>
      </c>
      <c r="F7305">
        <v>0</v>
      </c>
      <c r="G7305">
        <f t="shared" si="1140"/>
        <v>6658</v>
      </c>
      <c r="H7305">
        <f t="shared" si="1141"/>
        <v>8330</v>
      </c>
      <c r="I7305">
        <f t="shared" si="1142"/>
        <v>1998</v>
      </c>
      <c r="J7305">
        <f t="shared" si="1143"/>
        <v>12</v>
      </c>
      <c r="K7305" s="24">
        <f t="shared" si="1144"/>
        <v>6.6580000000000004</v>
      </c>
      <c r="L7305" s="24">
        <f t="shared" si="1145"/>
        <v>8.33</v>
      </c>
      <c r="M7305" s="24">
        <f t="shared" si="1146"/>
        <v>6.5919999999999996</v>
      </c>
      <c r="N7305" s="24">
        <f t="shared" si="1147"/>
        <v>0</v>
      </c>
      <c r="O7305" s="24">
        <f t="shared" si="1148"/>
        <v>0</v>
      </c>
      <c r="P7305" s="24">
        <f t="shared" si="1149"/>
        <v>0</v>
      </c>
    </row>
    <row r="7306" spans="1:16" x14ac:dyDescent="0.25">
      <c r="A7306" s="15">
        <v>36157</v>
      </c>
      <c r="B7306">
        <v>0</v>
      </c>
      <c r="C7306">
        <v>3591</v>
      </c>
      <c r="D7306">
        <v>0</v>
      </c>
      <c r="E7306">
        <v>0</v>
      </c>
      <c r="F7306">
        <v>0</v>
      </c>
      <c r="G7306">
        <f t="shared" si="1140"/>
        <v>9659</v>
      </c>
      <c r="H7306">
        <f t="shared" si="1141"/>
        <v>8330</v>
      </c>
      <c r="I7306">
        <f t="shared" si="1142"/>
        <v>1998</v>
      </c>
      <c r="J7306">
        <f t="shared" si="1143"/>
        <v>12</v>
      </c>
      <c r="K7306" s="24">
        <f t="shared" si="1144"/>
        <v>9.6590000000000007</v>
      </c>
      <c r="L7306" s="24">
        <f t="shared" si="1145"/>
        <v>8.33</v>
      </c>
      <c r="M7306" s="24">
        <f t="shared" si="1146"/>
        <v>3.5910000000000002</v>
      </c>
      <c r="N7306" s="24">
        <f t="shared" si="1147"/>
        <v>0</v>
      </c>
      <c r="O7306" s="24">
        <f t="shared" si="1148"/>
        <v>0</v>
      </c>
      <c r="P7306" s="24">
        <f t="shared" si="1149"/>
        <v>0</v>
      </c>
    </row>
    <row r="7307" spans="1:16" x14ac:dyDescent="0.25">
      <c r="A7307" s="15">
        <v>36158</v>
      </c>
      <c r="B7307">
        <v>0</v>
      </c>
      <c r="C7307">
        <v>3341</v>
      </c>
      <c r="D7307">
        <v>0</v>
      </c>
      <c r="E7307">
        <v>0</v>
      </c>
      <c r="F7307">
        <v>0</v>
      </c>
      <c r="G7307">
        <f t="shared" si="1140"/>
        <v>9909</v>
      </c>
      <c r="H7307">
        <f t="shared" si="1141"/>
        <v>8330</v>
      </c>
      <c r="I7307">
        <f t="shared" si="1142"/>
        <v>1998</v>
      </c>
      <c r="J7307">
        <f t="shared" si="1143"/>
        <v>12</v>
      </c>
      <c r="K7307" s="24">
        <f t="shared" si="1144"/>
        <v>9.9090000000000007</v>
      </c>
      <c r="L7307" s="24">
        <f t="shared" si="1145"/>
        <v>8.33</v>
      </c>
      <c r="M7307" s="24">
        <f t="shared" si="1146"/>
        <v>3.3410000000000002</v>
      </c>
      <c r="N7307" s="24">
        <f t="shared" si="1147"/>
        <v>0</v>
      </c>
      <c r="O7307" s="24">
        <f t="shared" si="1148"/>
        <v>0</v>
      </c>
      <c r="P7307" s="24">
        <f t="shared" si="1149"/>
        <v>0</v>
      </c>
    </row>
    <row r="7308" spans="1:16" x14ac:dyDescent="0.25">
      <c r="A7308" s="15">
        <v>36159</v>
      </c>
      <c r="B7308">
        <v>0</v>
      </c>
      <c r="C7308">
        <v>3626</v>
      </c>
      <c r="D7308">
        <v>0</v>
      </c>
      <c r="E7308">
        <v>601</v>
      </c>
      <c r="F7308">
        <v>0</v>
      </c>
      <c r="G7308">
        <f t="shared" si="1140"/>
        <v>9624</v>
      </c>
      <c r="H7308">
        <f t="shared" si="1141"/>
        <v>7729</v>
      </c>
      <c r="I7308">
        <f t="shared" si="1142"/>
        <v>1998</v>
      </c>
      <c r="J7308">
        <f t="shared" si="1143"/>
        <v>12</v>
      </c>
      <c r="K7308" s="24">
        <f t="shared" si="1144"/>
        <v>9.6240000000000006</v>
      </c>
      <c r="L7308" s="24">
        <f t="shared" si="1145"/>
        <v>7.7290000000000001</v>
      </c>
      <c r="M7308" s="24">
        <f t="shared" si="1146"/>
        <v>3.6259999999999999</v>
      </c>
      <c r="N7308" s="24">
        <f t="shared" si="1147"/>
        <v>0.60099999999999998</v>
      </c>
      <c r="O7308" s="24">
        <f t="shared" si="1148"/>
        <v>0</v>
      </c>
      <c r="P7308" s="24">
        <f t="shared" si="1149"/>
        <v>0</v>
      </c>
    </row>
    <row r="7309" spans="1:16" x14ac:dyDescent="0.25">
      <c r="A7309" s="15">
        <v>36160</v>
      </c>
      <c r="B7309">
        <v>0</v>
      </c>
      <c r="C7309">
        <v>3868</v>
      </c>
      <c r="D7309">
        <v>0</v>
      </c>
      <c r="E7309">
        <v>0</v>
      </c>
      <c r="F7309">
        <v>0</v>
      </c>
      <c r="G7309">
        <f t="shared" si="1140"/>
        <v>9382</v>
      </c>
      <c r="H7309">
        <f t="shared" si="1141"/>
        <v>8330</v>
      </c>
      <c r="I7309">
        <f t="shared" si="1142"/>
        <v>1998</v>
      </c>
      <c r="J7309">
        <f t="shared" si="1143"/>
        <v>12</v>
      </c>
      <c r="K7309" s="24">
        <f t="shared" si="1144"/>
        <v>9.3819999999999997</v>
      </c>
      <c r="L7309" s="24">
        <f t="shared" si="1145"/>
        <v>8.33</v>
      </c>
      <c r="M7309" s="24">
        <f t="shared" si="1146"/>
        <v>3.8679999999999999</v>
      </c>
      <c r="N7309" s="24">
        <f t="shared" si="1147"/>
        <v>0</v>
      </c>
      <c r="O7309" s="24">
        <f t="shared" si="1148"/>
        <v>0</v>
      </c>
      <c r="P7309" s="24">
        <f t="shared" si="1149"/>
        <v>0</v>
      </c>
    </row>
    <row r="7310" spans="1:16" x14ac:dyDescent="0.25">
      <c r="A7310" s="15">
        <v>36161</v>
      </c>
      <c r="B7310">
        <v>0</v>
      </c>
      <c r="C7310">
        <v>3304</v>
      </c>
      <c r="D7310">
        <v>0</v>
      </c>
      <c r="E7310">
        <v>0</v>
      </c>
      <c r="F7310">
        <v>0</v>
      </c>
      <c r="G7310">
        <f t="shared" si="1140"/>
        <v>9946</v>
      </c>
      <c r="H7310">
        <f t="shared" si="1141"/>
        <v>8330</v>
      </c>
      <c r="I7310">
        <f t="shared" si="1142"/>
        <v>1999</v>
      </c>
      <c r="J7310">
        <f t="shared" si="1143"/>
        <v>1</v>
      </c>
      <c r="K7310" s="24">
        <f t="shared" si="1144"/>
        <v>9.9459999999999997</v>
      </c>
      <c r="L7310" s="24">
        <f t="shared" si="1145"/>
        <v>8.33</v>
      </c>
      <c r="M7310" s="24">
        <f t="shared" si="1146"/>
        <v>3.3039999999999998</v>
      </c>
      <c r="N7310" s="24">
        <f t="shared" si="1147"/>
        <v>0</v>
      </c>
      <c r="O7310" s="24">
        <f t="shared" si="1148"/>
        <v>0</v>
      </c>
      <c r="P7310" s="24">
        <f t="shared" si="1149"/>
        <v>0</v>
      </c>
    </row>
    <row r="7311" spans="1:16" x14ac:dyDescent="0.25">
      <c r="A7311" s="15">
        <v>36162</v>
      </c>
      <c r="B7311">
        <v>0</v>
      </c>
      <c r="C7311">
        <v>3297</v>
      </c>
      <c r="D7311">
        <v>0</v>
      </c>
      <c r="E7311">
        <v>0</v>
      </c>
      <c r="F7311">
        <v>0</v>
      </c>
      <c r="G7311">
        <f t="shared" si="1140"/>
        <v>9953</v>
      </c>
      <c r="H7311">
        <f t="shared" si="1141"/>
        <v>8330</v>
      </c>
      <c r="I7311">
        <f t="shared" si="1142"/>
        <v>1999</v>
      </c>
      <c r="J7311">
        <f t="shared" si="1143"/>
        <v>1</v>
      </c>
      <c r="K7311" s="24">
        <f t="shared" si="1144"/>
        <v>9.9529999999999994</v>
      </c>
      <c r="L7311" s="24">
        <f t="shared" si="1145"/>
        <v>8.33</v>
      </c>
      <c r="M7311" s="24">
        <f t="shared" si="1146"/>
        <v>3.2970000000000002</v>
      </c>
      <c r="N7311" s="24">
        <f t="shared" si="1147"/>
        <v>0</v>
      </c>
      <c r="O7311" s="24">
        <f t="shared" si="1148"/>
        <v>0</v>
      </c>
      <c r="P7311" s="24">
        <f t="shared" si="1149"/>
        <v>0</v>
      </c>
    </row>
    <row r="7312" spans="1:16" x14ac:dyDescent="0.25">
      <c r="A7312" s="15">
        <v>36163</v>
      </c>
      <c r="B7312">
        <v>0</v>
      </c>
      <c r="C7312">
        <v>3763</v>
      </c>
      <c r="D7312">
        <v>0</v>
      </c>
      <c r="E7312">
        <v>0</v>
      </c>
      <c r="F7312">
        <v>0</v>
      </c>
      <c r="G7312">
        <f t="shared" si="1140"/>
        <v>9487</v>
      </c>
      <c r="H7312">
        <f t="shared" si="1141"/>
        <v>8330</v>
      </c>
      <c r="I7312">
        <f t="shared" si="1142"/>
        <v>1999</v>
      </c>
      <c r="J7312">
        <f t="shared" si="1143"/>
        <v>1</v>
      </c>
      <c r="K7312" s="24">
        <f t="shared" si="1144"/>
        <v>9.4870000000000001</v>
      </c>
      <c r="L7312" s="24">
        <f t="shared" si="1145"/>
        <v>8.33</v>
      </c>
      <c r="M7312" s="24">
        <f t="shared" si="1146"/>
        <v>3.7629999999999999</v>
      </c>
      <c r="N7312" s="24">
        <f t="shared" si="1147"/>
        <v>0</v>
      </c>
      <c r="O7312" s="24">
        <f t="shared" si="1148"/>
        <v>0</v>
      </c>
      <c r="P7312" s="24">
        <f t="shared" si="1149"/>
        <v>0</v>
      </c>
    </row>
    <row r="7313" spans="1:16" x14ac:dyDescent="0.25">
      <c r="A7313" s="15">
        <v>36164</v>
      </c>
      <c r="B7313">
        <v>0</v>
      </c>
      <c r="C7313">
        <v>1314</v>
      </c>
      <c r="D7313">
        <v>0</v>
      </c>
      <c r="E7313">
        <v>0</v>
      </c>
      <c r="F7313">
        <v>0</v>
      </c>
      <c r="G7313">
        <f t="shared" si="1140"/>
        <v>11936</v>
      </c>
      <c r="H7313">
        <f t="shared" si="1141"/>
        <v>8330</v>
      </c>
      <c r="I7313">
        <f t="shared" si="1142"/>
        <v>1999</v>
      </c>
      <c r="J7313">
        <f t="shared" si="1143"/>
        <v>1</v>
      </c>
      <c r="K7313" s="24">
        <f t="shared" si="1144"/>
        <v>11.936</v>
      </c>
      <c r="L7313" s="24">
        <f t="shared" si="1145"/>
        <v>8.33</v>
      </c>
      <c r="M7313" s="24">
        <f t="shared" si="1146"/>
        <v>1.3140000000000001</v>
      </c>
      <c r="N7313" s="24">
        <f t="shared" si="1147"/>
        <v>0</v>
      </c>
      <c r="O7313" s="24">
        <f t="shared" si="1148"/>
        <v>0</v>
      </c>
      <c r="P7313" s="24">
        <f t="shared" si="1149"/>
        <v>0</v>
      </c>
    </row>
    <row r="7314" spans="1:16" x14ac:dyDescent="0.25">
      <c r="A7314" s="15">
        <v>36165</v>
      </c>
      <c r="B7314">
        <v>0</v>
      </c>
      <c r="C7314">
        <v>1660</v>
      </c>
      <c r="D7314">
        <v>0</v>
      </c>
      <c r="E7314">
        <v>0</v>
      </c>
      <c r="F7314">
        <v>0</v>
      </c>
      <c r="G7314">
        <f t="shared" si="1140"/>
        <v>11590</v>
      </c>
      <c r="H7314">
        <f t="shared" si="1141"/>
        <v>8330</v>
      </c>
      <c r="I7314">
        <f t="shared" si="1142"/>
        <v>1999</v>
      </c>
      <c r="J7314">
        <f t="shared" si="1143"/>
        <v>1</v>
      </c>
      <c r="K7314" s="24">
        <f t="shared" si="1144"/>
        <v>11.59</v>
      </c>
      <c r="L7314" s="24">
        <f t="shared" si="1145"/>
        <v>8.33</v>
      </c>
      <c r="M7314" s="24">
        <f t="shared" si="1146"/>
        <v>1.66</v>
      </c>
      <c r="N7314" s="24">
        <f t="shared" si="1147"/>
        <v>0</v>
      </c>
      <c r="O7314" s="24">
        <f t="shared" si="1148"/>
        <v>0</v>
      </c>
      <c r="P7314" s="24">
        <f t="shared" si="1149"/>
        <v>0</v>
      </c>
    </row>
    <row r="7315" spans="1:16" x14ac:dyDescent="0.25">
      <c r="A7315" s="15">
        <v>36166</v>
      </c>
      <c r="B7315">
        <v>0</v>
      </c>
      <c r="C7315">
        <v>776</v>
      </c>
      <c r="D7315">
        <v>0</v>
      </c>
      <c r="E7315">
        <v>2913</v>
      </c>
      <c r="F7315">
        <v>0</v>
      </c>
      <c r="G7315">
        <f t="shared" si="1140"/>
        <v>12474</v>
      </c>
      <c r="H7315">
        <f t="shared" si="1141"/>
        <v>5417</v>
      </c>
      <c r="I7315">
        <f t="shared" si="1142"/>
        <v>1999</v>
      </c>
      <c r="J7315">
        <f t="shared" si="1143"/>
        <v>1</v>
      </c>
      <c r="K7315" s="24">
        <f t="shared" si="1144"/>
        <v>12.474</v>
      </c>
      <c r="L7315" s="24">
        <f t="shared" si="1145"/>
        <v>5.4169999999999998</v>
      </c>
      <c r="M7315" s="24">
        <f t="shared" si="1146"/>
        <v>0.77600000000000002</v>
      </c>
      <c r="N7315" s="24">
        <f t="shared" si="1147"/>
        <v>2.9129999999999998</v>
      </c>
      <c r="O7315" s="24">
        <f t="shared" si="1148"/>
        <v>0</v>
      </c>
      <c r="P7315" s="24">
        <f t="shared" si="1149"/>
        <v>0</v>
      </c>
    </row>
    <row r="7316" spans="1:16" x14ac:dyDescent="0.25">
      <c r="A7316" s="15">
        <v>36167</v>
      </c>
      <c r="B7316">
        <v>0</v>
      </c>
      <c r="C7316">
        <v>401</v>
      </c>
      <c r="D7316">
        <v>0</v>
      </c>
      <c r="E7316">
        <v>4059</v>
      </c>
      <c r="F7316">
        <v>0</v>
      </c>
      <c r="G7316">
        <f t="shared" si="1140"/>
        <v>12849</v>
      </c>
      <c r="H7316">
        <f t="shared" si="1141"/>
        <v>4271</v>
      </c>
      <c r="I7316">
        <f t="shared" si="1142"/>
        <v>1999</v>
      </c>
      <c r="J7316">
        <f t="shared" si="1143"/>
        <v>1</v>
      </c>
      <c r="K7316" s="24">
        <f t="shared" si="1144"/>
        <v>12.849</v>
      </c>
      <c r="L7316" s="24">
        <f t="shared" si="1145"/>
        <v>4.2709999999999999</v>
      </c>
      <c r="M7316" s="24">
        <f t="shared" si="1146"/>
        <v>0.40100000000000002</v>
      </c>
      <c r="N7316" s="24">
        <f t="shared" si="1147"/>
        <v>4.0590000000000002</v>
      </c>
      <c r="O7316" s="24">
        <f t="shared" si="1148"/>
        <v>0</v>
      </c>
      <c r="P7316" s="24">
        <f t="shared" si="1149"/>
        <v>0</v>
      </c>
    </row>
    <row r="7317" spans="1:16" x14ac:dyDescent="0.25">
      <c r="A7317" s="15">
        <v>36168</v>
      </c>
      <c r="B7317">
        <v>0</v>
      </c>
      <c r="C7317">
        <v>404</v>
      </c>
      <c r="D7317">
        <v>0</v>
      </c>
      <c r="E7317">
        <v>4002</v>
      </c>
      <c r="F7317">
        <v>0</v>
      </c>
      <c r="G7317">
        <f t="shared" si="1140"/>
        <v>12846</v>
      </c>
      <c r="H7317">
        <f t="shared" si="1141"/>
        <v>4328</v>
      </c>
      <c r="I7317">
        <f t="shared" si="1142"/>
        <v>1999</v>
      </c>
      <c r="J7317">
        <f t="shared" si="1143"/>
        <v>1</v>
      </c>
      <c r="K7317" s="24">
        <f t="shared" si="1144"/>
        <v>12.846</v>
      </c>
      <c r="L7317" s="24">
        <f t="shared" si="1145"/>
        <v>4.3280000000000003</v>
      </c>
      <c r="M7317" s="24">
        <f t="shared" si="1146"/>
        <v>0.40400000000000003</v>
      </c>
      <c r="N7317" s="24">
        <f t="shared" si="1147"/>
        <v>4.0019999999999998</v>
      </c>
      <c r="O7317" s="24">
        <f t="shared" si="1148"/>
        <v>0</v>
      </c>
      <c r="P7317" s="24">
        <f t="shared" si="1149"/>
        <v>0</v>
      </c>
    </row>
    <row r="7318" spans="1:16" x14ac:dyDescent="0.25">
      <c r="A7318" s="15">
        <v>36169</v>
      </c>
      <c r="B7318">
        <v>0</v>
      </c>
      <c r="C7318">
        <v>405</v>
      </c>
      <c r="D7318">
        <v>0</v>
      </c>
      <c r="E7318">
        <v>3918</v>
      </c>
      <c r="F7318">
        <v>0</v>
      </c>
      <c r="G7318">
        <f t="shared" si="1140"/>
        <v>12845</v>
      </c>
      <c r="H7318">
        <f t="shared" si="1141"/>
        <v>4412</v>
      </c>
      <c r="I7318">
        <f t="shared" si="1142"/>
        <v>1999</v>
      </c>
      <c r="J7318">
        <f t="shared" si="1143"/>
        <v>1</v>
      </c>
      <c r="K7318" s="24">
        <f t="shared" si="1144"/>
        <v>12.845000000000001</v>
      </c>
      <c r="L7318" s="24">
        <f t="shared" si="1145"/>
        <v>4.4119999999999999</v>
      </c>
      <c r="M7318" s="24">
        <f t="shared" si="1146"/>
        <v>0.40500000000000003</v>
      </c>
      <c r="N7318" s="24">
        <f t="shared" si="1147"/>
        <v>3.9180000000000001</v>
      </c>
      <c r="O7318" s="24">
        <f t="shared" si="1148"/>
        <v>0</v>
      </c>
      <c r="P7318" s="24">
        <f t="shared" si="1149"/>
        <v>0</v>
      </c>
    </row>
    <row r="7319" spans="1:16" x14ac:dyDescent="0.25">
      <c r="A7319" s="15">
        <v>36170</v>
      </c>
      <c r="B7319">
        <v>0</v>
      </c>
      <c r="C7319">
        <v>1311</v>
      </c>
      <c r="D7319">
        <v>0</v>
      </c>
      <c r="E7319">
        <v>3918</v>
      </c>
      <c r="F7319">
        <v>0</v>
      </c>
      <c r="G7319">
        <f t="shared" si="1140"/>
        <v>11939</v>
      </c>
      <c r="H7319">
        <f t="shared" si="1141"/>
        <v>4412</v>
      </c>
      <c r="I7319">
        <f t="shared" si="1142"/>
        <v>1999</v>
      </c>
      <c r="J7319">
        <f t="shared" si="1143"/>
        <v>1</v>
      </c>
      <c r="K7319" s="24">
        <f t="shared" si="1144"/>
        <v>11.939</v>
      </c>
      <c r="L7319" s="24">
        <f t="shared" si="1145"/>
        <v>4.4119999999999999</v>
      </c>
      <c r="M7319" s="24">
        <f t="shared" si="1146"/>
        <v>1.3109999999999999</v>
      </c>
      <c r="N7319" s="24">
        <f t="shared" si="1147"/>
        <v>3.9180000000000001</v>
      </c>
      <c r="O7319" s="24">
        <f t="shared" si="1148"/>
        <v>0</v>
      </c>
      <c r="P7319" s="24">
        <f t="shared" si="1149"/>
        <v>0</v>
      </c>
    </row>
    <row r="7320" spans="1:16" x14ac:dyDescent="0.25">
      <c r="A7320" s="15">
        <v>36171</v>
      </c>
      <c r="B7320">
        <v>0</v>
      </c>
      <c r="C7320">
        <v>973</v>
      </c>
      <c r="D7320">
        <v>0</v>
      </c>
      <c r="E7320">
        <v>3932</v>
      </c>
      <c r="F7320">
        <v>0</v>
      </c>
      <c r="G7320">
        <f t="shared" si="1140"/>
        <v>12277</v>
      </c>
      <c r="H7320">
        <f t="shared" si="1141"/>
        <v>4398</v>
      </c>
      <c r="I7320">
        <f t="shared" si="1142"/>
        <v>1999</v>
      </c>
      <c r="J7320">
        <f t="shared" si="1143"/>
        <v>1</v>
      </c>
      <c r="K7320" s="24">
        <f t="shared" si="1144"/>
        <v>12.276999999999999</v>
      </c>
      <c r="L7320" s="24">
        <f t="shared" si="1145"/>
        <v>4.3979999999999997</v>
      </c>
      <c r="M7320" s="24">
        <f t="shared" si="1146"/>
        <v>0.97299999999999998</v>
      </c>
      <c r="N7320" s="24">
        <f t="shared" si="1147"/>
        <v>3.9319999999999999</v>
      </c>
      <c r="O7320" s="24">
        <f t="shared" si="1148"/>
        <v>0</v>
      </c>
      <c r="P7320" s="24">
        <f t="shared" si="1149"/>
        <v>0</v>
      </c>
    </row>
    <row r="7321" spans="1:16" x14ac:dyDescent="0.25">
      <c r="A7321" s="15">
        <v>36172</v>
      </c>
      <c r="B7321">
        <v>0</v>
      </c>
      <c r="C7321">
        <v>403</v>
      </c>
      <c r="D7321">
        <v>0</v>
      </c>
      <c r="E7321">
        <v>3890</v>
      </c>
      <c r="F7321">
        <v>0</v>
      </c>
      <c r="G7321">
        <f t="shared" si="1140"/>
        <v>12847</v>
      </c>
      <c r="H7321">
        <f t="shared" si="1141"/>
        <v>4440</v>
      </c>
      <c r="I7321">
        <f t="shared" si="1142"/>
        <v>1999</v>
      </c>
      <c r="J7321">
        <f t="shared" si="1143"/>
        <v>1</v>
      </c>
      <c r="K7321" s="24">
        <f t="shared" si="1144"/>
        <v>12.847</v>
      </c>
      <c r="L7321" s="24">
        <f t="shared" si="1145"/>
        <v>4.4400000000000004</v>
      </c>
      <c r="M7321" s="24">
        <f t="shared" si="1146"/>
        <v>0.40300000000000002</v>
      </c>
      <c r="N7321" s="24">
        <f t="shared" si="1147"/>
        <v>3.89</v>
      </c>
      <c r="O7321" s="24">
        <f t="shared" si="1148"/>
        <v>0</v>
      </c>
      <c r="P7321" s="24">
        <f t="shared" si="1149"/>
        <v>0</v>
      </c>
    </row>
    <row r="7322" spans="1:16" x14ac:dyDescent="0.25">
      <c r="A7322" s="15">
        <v>36173</v>
      </c>
      <c r="B7322">
        <v>0</v>
      </c>
      <c r="C7322">
        <v>402</v>
      </c>
      <c r="D7322">
        <v>0</v>
      </c>
      <c r="E7322">
        <v>7366</v>
      </c>
      <c r="F7322">
        <v>0</v>
      </c>
      <c r="G7322">
        <f t="shared" si="1140"/>
        <v>12848</v>
      </c>
      <c r="H7322">
        <f t="shared" si="1141"/>
        <v>964</v>
      </c>
      <c r="I7322">
        <f t="shared" si="1142"/>
        <v>1999</v>
      </c>
      <c r="J7322">
        <f t="shared" si="1143"/>
        <v>1</v>
      </c>
      <c r="K7322" s="24">
        <f t="shared" si="1144"/>
        <v>12.848000000000001</v>
      </c>
      <c r="L7322" s="24">
        <f t="shared" si="1145"/>
        <v>0.96399999999999997</v>
      </c>
      <c r="M7322" s="24">
        <f t="shared" si="1146"/>
        <v>0.40200000000000002</v>
      </c>
      <c r="N7322" s="24">
        <f t="shared" si="1147"/>
        <v>7.3659999999999997</v>
      </c>
      <c r="O7322" s="24">
        <f t="shared" si="1148"/>
        <v>0</v>
      </c>
      <c r="P7322" s="24">
        <f t="shared" si="1149"/>
        <v>0</v>
      </c>
    </row>
    <row r="7323" spans="1:16" x14ac:dyDescent="0.25">
      <c r="A7323" s="15">
        <v>36174</v>
      </c>
      <c r="B7323">
        <v>0</v>
      </c>
      <c r="C7323">
        <v>5525</v>
      </c>
      <c r="D7323">
        <v>0</v>
      </c>
      <c r="E7323">
        <v>8789</v>
      </c>
      <c r="F7323">
        <v>0</v>
      </c>
      <c r="G7323">
        <f t="shared" si="1140"/>
        <v>7725</v>
      </c>
      <c r="H7323">
        <f t="shared" si="1141"/>
        <v>0</v>
      </c>
      <c r="I7323">
        <f t="shared" si="1142"/>
        <v>1999</v>
      </c>
      <c r="J7323">
        <f t="shared" si="1143"/>
        <v>1</v>
      </c>
      <c r="K7323" s="24">
        <f t="shared" si="1144"/>
        <v>7.7249999999999996</v>
      </c>
      <c r="L7323" s="24">
        <f t="shared" si="1145"/>
        <v>0</v>
      </c>
      <c r="M7323" s="24">
        <f t="shared" si="1146"/>
        <v>5.5250000000000004</v>
      </c>
      <c r="N7323" s="24">
        <f t="shared" si="1147"/>
        <v>8.7889999999999997</v>
      </c>
      <c r="O7323" s="24">
        <f t="shared" si="1148"/>
        <v>0</v>
      </c>
      <c r="P7323" s="24">
        <f t="shared" si="1149"/>
        <v>0</v>
      </c>
    </row>
    <row r="7324" spans="1:16" x14ac:dyDescent="0.25">
      <c r="A7324" s="15">
        <v>36175</v>
      </c>
      <c r="B7324">
        <v>0</v>
      </c>
      <c r="C7324">
        <v>4953</v>
      </c>
      <c r="D7324">
        <v>0</v>
      </c>
      <c r="E7324">
        <v>8196</v>
      </c>
      <c r="F7324">
        <v>0</v>
      </c>
      <c r="G7324">
        <f t="shared" si="1140"/>
        <v>8297</v>
      </c>
      <c r="H7324">
        <f t="shared" si="1141"/>
        <v>134</v>
      </c>
      <c r="I7324">
        <f t="shared" si="1142"/>
        <v>1999</v>
      </c>
      <c r="J7324">
        <f t="shared" si="1143"/>
        <v>1</v>
      </c>
      <c r="K7324" s="24">
        <f t="shared" si="1144"/>
        <v>8.2970000000000006</v>
      </c>
      <c r="L7324" s="24">
        <f t="shared" si="1145"/>
        <v>0.13400000000000001</v>
      </c>
      <c r="M7324" s="24">
        <f t="shared" si="1146"/>
        <v>4.9530000000000003</v>
      </c>
      <c r="N7324" s="24">
        <f t="shared" si="1147"/>
        <v>8.1959999999999997</v>
      </c>
      <c r="O7324" s="24">
        <f t="shared" si="1148"/>
        <v>0</v>
      </c>
      <c r="P7324" s="24">
        <f t="shared" si="1149"/>
        <v>0</v>
      </c>
    </row>
    <row r="7325" spans="1:16" x14ac:dyDescent="0.25">
      <c r="A7325" s="15">
        <v>36176</v>
      </c>
      <c r="B7325">
        <v>0</v>
      </c>
      <c r="C7325">
        <v>4521</v>
      </c>
      <c r="D7325">
        <v>0</v>
      </c>
      <c r="E7325">
        <v>8128</v>
      </c>
      <c r="F7325">
        <v>0</v>
      </c>
      <c r="G7325">
        <f t="shared" si="1140"/>
        <v>8729</v>
      </c>
      <c r="H7325">
        <f t="shared" si="1141"/>
        <v>202</v>
      </c>
      <c r="I7325">
        <f t="shared" si="1142"/>
        <v>1999</v>
      </c>
      <c r="J7325">
        <f t="shared" si="1143"/>
        <v>1</v>
      </c>
      <c r="K7325" s="24">
        <f t="shared" si="1144"/>
        <v>8.7289999999999992</v>
      </c>
      <c r="L7325" s="24">
        <f t="shared" si="1145"/>
        <v>0.20200000000000001</v>
      </c>
      <c r="M7325" s="24">
        <f t="shared" si="1146"/>
        <v>4.5209999999999999</v>
      </c>
      <c r="N7325" s="24">
        <f t="shared" si="1147"/>
        <v>8.1280000000000001</v>
      </c>
      <c r="O7325" s="24">
        <f t="shared" si="1148"/>
        <v>0</v>
      </c>
      <c r="P7325" s="24">
        <f t="shared" si="1149"/>
        <v>0</v>
      </c>
    </row>
    <row r="7326" spans="1:16" x14ac:dyDescent="0.25">
      <c r="A7326" s="15">
        <v>36177</v>
      </c>
      <c r="B7326">
        <v>0</v>
      </c>
      <c r="C7326">
        <v>6611</v>
      </c>
      <c r="D7326">
        <v>0</v>
      </c>
      <c r="E7326">
        <v>8071</v>
      </c>
      <c r="F7326">
        <v>0</v>
      </c>
      <c r="G7326">
        <f t="shared" si="1140"/>
        <v>6639</v>
      </c>
      <c r="H7326">
        <f t="shared" si="1141"/>
        <v>259</v>
      </c>
      <c r="I7326">
        <f t="shared" si="1142"/>
        <v>1999</v>
      </c>
      <c r="J7326">
        <f t="shared" si="1143"/>
        <v>1</v>
      </c>
      <c r="K7326" s="24">
        <f t="shared" si="1144"/>
        <v>6.6390000000000002</v>
      </c>
      <c r="L7326" s="24">
        <f t="shared" si="1145"/>
        <v>0.25900000000000001</v>
      </c>
      <c r="M7326" s="24">
        <f t="shared" si="1146"/>
        <v>6.6109999999999998</v>
      </c>
      <c r="N7326" s="24">
        <f t="shared" si="1147"/>
        <v>8.0709999999999997</v>
      </c>
      <c r="O7326" s="24">
        <f t="shared" si="1148"/>
        <v>0</v>
      </c>
      <c r="P7326" s="24">
        <f t="shared" si="1149"/>
        <v>0</v>
      </c>
    </row>
    <row r="7327" spans="1:16" x14ac:dyDescent="0.25">
      <c r="A7327" s="15">
        <v>36178</v>
      </c>
      <c r="B7327">
        <v>0</v>
      </c>
      <c r="C7327">
        <v>4889</v>
      </c>
      <c r="D7327">
        <v>0</v>
      </c>
      <c r="E7327">
        <v>8086</v>
      </c>
      <c r="F7327">
        <v>0</v>
      </c>
      <c r="G7327">
        <f t="shared" si="1140"/>
        <v>8361</v>
      </c>
      <c r="H7327">
        <f t="shared" si="1141"/>
        <v>244</v>
      </c>
      <c r="I7327">
        <f t="shared" si="1142"/>
        <v>1999</v>
      </c>
      <c r="J7327">
        <f t="shared" si="1143"/>
        <v>1</v>
      </c>
      <c r="K7327" s="24">
        <f t="shared" si="1144"/>
        <v>8.3610000000000007</v>
      </c>
      <c r="L7327" s="24">
        <f t="shared" si="1145"/>
        <v>0.24399999999999999</v>
      </c>
      <c r="M7327" s="24">
        <f t="shared" si="1146"/>
        <v>4.8890000000000002</v>
      </c>
      <c r="N7327" s="24">
        <f t="shared" si="1147"/>
        <v>8.0860000000000003</v>
      </c>
      <c r="O7327" s="24">
        <f t="shared" si="1148"/>
        <v>0</v>
      </c>
      <c r="P7327" s="24">
        <f t="shared" si="1149"/>
        <v>0</v>
      </c>
    </row>
    <row r="7328" spans="1:16" x14ac:dyDescent="0.25">
      <c r="A7328" s="15">
        <v>36179</v>
      </c>
      <c r="B7328">
        <v>0</v>
      </c>
      <c r="C7328">
        <v>4933</v>
      </c>
      <c r="D7328">
        <v>0</v>
      </c>
      <c r="E7328">
        <v>8118</v>
      </c>
      <c r="F7328">
        <v>0</v>
      </c>
      <c r="G7328">
        <f t="shared" si="1140"/>
        <v>8317</v>
      </c>
      <c r="H7328">
        <f t="shared" si="1141"/>
        <v>212</v>
      </c>
      <c r="I7328">
        <f t="shared" si="1142"/>
        <v>1999</v>
      </c>
      <c r="J7328">
        <f t="shared" si="1143"/>
        <v>1</v>
      </c>
      <c r="K7328" s="24">
        <f t="shared" si="1144"/>
        <v>8.3170000000000002</v>
      </c>
      <c r="L7328" s="24">
        <f t="shared" si="1145"/>
        <v>0.21199999999999999</v>
      </c>
      <c r="M7328" s="24">
        <f t="shared" si="1146"/>
        <v>4.9329999999999998</v>
      </c>
      <c r="N7328" s="24">
        <f t="shared" si="1147"/>
        <v>8.1180000000000003</v>
      </c>
      <c r="O7328" s="24">
        <f t="shared" si="1148"/>
        <v>0</v>
      </c>
      <c r="P7328" s="24">
        <f t="shared" si="1149"/>
        <v>0</v>
      </c>
    </row>
    <row r="7329" spans="1:16" x14ac:dyDescent="0.25">
      <c r="A7329" s="15">
        <v>36180</v>
      </c>
      <c r="B7329">
        <v>0</v>
      </c>
      <c r="C7329">
        <v>4942</v>
      </c>
      <c r="D7329">
        <v>0</v>
      </c>
      <c r="E7329">
        <v>7784</v>
      </c>
      <c r="F7329">
        <v>0</v>
      </c>
      <c r="G7329">
        <f t="shared" si="1140"/>
        <v>8308</v>
      </c>
      <c r="H7329">
        <f t="shared" si="1141"/>
        <v>546</v>
      </c>
      <c r="I7329">
        <f t="shared" si="1142"/>
        <v>1999</v>
      </c>
      <c r="J7329">
        <f t="shared" si="1143"/>
        <v>1</v>
      </c>
      <c r="K7329" s="24">
        <f t="shared" si="1144"/>
        <v>8.3079999999999998</v>
      </c>
      <c r="L7329" s="24">
        <f t="shared" si="1145"/>
        <v>0.54600000000000004</v>
      </c>
      <c r="M7329" s="24">
        <f t="shared" si="1146"/>
        <v>4.9420000000000002</v>
      </c>
      <c r="N7329" s="24">
        <f t="shared" si="1147"/>
        <v>7.7839999999999998</v>
      </c>
      <c r="O7329" s="24">
        <f t="shared" si="1148"/>
        <v>0</v>
      </c>
      <c r="P7329" s="24">
        <f t="shared" si="1149"/>
        <v>0</v>
      </c>
    </row>
    <row r="7330" spans="1:16" x14ac:dyDescent="0.25">
      <c r="A7330" s="15">
        <v>36181</v>
      </c>
      <c r="B7330">
        <v>0</v>
      </c>
      <c r="C7330">
        <v>4969</v>
      </c>
      <c r="D7330">
        <v>0</v>
      </c>
      <c r="E7330">
        <v>7864</v>
      </c>
      <c r="F7330">
        <v>0</v>
      </c>
      <c r="G7330">
        <f t="shared" si="1140"/>
        <v>8281</v>
      </c>
      <c r="H7330">
        <f t="shared" si="1141"/>
        <v>466</v>
      </c>
      <c r="I7330">
        <f t="shared" si="1142"/>
        <v>1999</v>
      </c>
      <c r="J7330">
        <f t="shared" si="1143"/>
        <v>1</v>
      </c>
      <c r="K7330" s="24">
        <f t="shared" si="1144"/>
        <v>8.2810000000000006</v>
      </c>
      <c r="L7330" s="24">
        <f t="shared" si="1145"/>
        <v>0.46600000000000003</v>
      </c>
      <c r="M7330" s="24">
        <f t="shared" si="1146"/>
        <v>4.9690000000000003</v>
      </c>
      <c r="N7330" s="24">
        <f t="shared" si="1147"/>
        <v>7.8639999999999999</v>
      </c>
      <c r="O7330" s="24">
        <f t="shared" si="1148"/>
        <v>0</v>
      </c>
      <c r="P7330" s="24">
        <f t="shared" si="1149"/>
        <v>0</v>
      </c>
    </row>
    <row r="7331" spans="1:16" x14ac:dyDescent="0.25">
      <c r="A7331" s="15">
        <v>36182</v>
      </c>
      <c r="B7331">
        <v>0</v>
      </c>
      <c r="C7331">
        <v>4931</v>
      </c>
      <c r="D7331">
        <v>0</v>
      </c>
      <c r="E7331">
        <v>7971</v>
      </c>
      <c r="F7331">
        <v>0</v>
      </c>
      <c r="G7331">
        <f t="shared" si="1140"/>
        <v>8319</v>
      </c>
      <c r="H7331">
        <f t="shared" si="1141"/>
        <v>359</v>
      </c>
      <c r="I7331">
        <f t="shared" si="1142"/>
        <v>1999</v>
      </c>
      <c r="J7331">
        <f t="shared" si="1143"/>
        <v>1</v>
      </c>
      <c r="K7331" s="24">
        <f t="shared" si="1144"/>
        <v>8.3190000000000008</v>
      </c>
      <c r="L7331" s="24">
        <f t="shared" si="1145"/>
        <v>0.35899999999999999</v>
      </c>
      <c r="M7331" s="24">
        <f t="shared" si="1146"/>
        <v>4.931</v>
      </c>
      <c r="N7331" s="24">
        <f t="shared" si="1147"/>
        <v>7.9710000000000001</v>
      </c>
      <c r="O7331" s="24">
        <f t="shared" si="1148"/>
        <v>0</v>
      </c>
      <c r="P7331" s="24">
        <f t="shared" si="1149"/>
        <v>0</v>
      </c>
    </row>
    <row r="7332" spans="1:16" x14ac:dyDescent="0.25">
      <c r="A7332" s="15">
        <v>36183</v>
      </c>
      <c r="B7332">
        <v>0</v>
      </c>
      <c r="C7332">
        <v>4597</v>
      </c>
      <c r="D7332">
        <v>0</v>
      </c>
      <c r="E7332">
        <v>7972</v>
      </c>
      <c r="F7332">
        <v>0</v>
      </c>
      <c r="G7332">
        <f t="shared" si="1140"/>
        <v>8653</v>
      </c>
      <c r="H7332">
        <f t="shared" si="1141"/>
        <v>358</v>
      </c>
      <c r="I7332">
        <f t="shared" si="1142"/>
        <v>1999</v>
      </c>
      <c r="J7332">
        <f t="shared" si="1143"/>
        <v>1</v>
      </c>
      <c r="K7332" s="24">
        <f t="shared" si="1144"/>
        <v>8.6530000000000005</v>
      </c>
      <c r="L7332" s="24">
        <f t="shared" si="1145"/>
        <v>0.35799999999999998</v>
      </c>
      <c r="M7332" s="24">
        <f t="shared" si="1146"/>
        <v>4.5970000000000004</v>
      </c>
      <c r="N7332" s="24">
        <f t="shared" si="1147"/>
        <v>7.9720000000000004</v>
      </c>
      <c r="O7332" s="24">
        <f t="shared" si="1148"/>
        <v>0</v>
      </c>
      <c r="P7332" s="24">
        <f t="shared" si="1149"/>
        <v>0</v>
      </c>
    </row>
    <row r="7333" spans="1:16" x14ac:dyDescent="0.25">
      <c r="A7333" s="15">
        <v>36184</v>
      </c>
      <c r="B7333">
        <v>0</v>
      </c>
      <c r="C7333">
        <v>5760</v>
      </c>
      <c r="D7333">
        <v>0</v>
      </c>
      <c r="E7333">
        <v>8011</v>
      </c>
      <c r="F7333">
        <v>0</v>
      </c>
      <c r="G7333">
        <f t="shared" si="1140"/>
        <v>7490</v>
      </c>
      <c r="H7333">
        <f t="shared" si="1141"/>
        <v>319</v>
      </c>
      <c r="I7333">
        <f t="shared" si="1142"/>
        <v>1999</v>
      </c>
      <c r="J7333">
        <f t="shared" si="1143"/>
        <v>1</v>
      </c>
      <c r="K7333" s="24">
        <f t="shared" si="1144"/>
        <v>7.49</v>
      </c>
      <c r="L7333" s="24">
        <f t="shared" si="1145"/>
        <v>0.31900000000000001</v>
      </c>
      <c r="M7333" s="24">
        <f t="shared" si="1146"/>
        <v>5.76</v>
      </c>
      <c r="N7333" s="24">
        <f t="shared" si="1147"/>
        <v>8.0109999999999992</v>
      </c>
      <c r="O7333" s="24">
        <f t="shared" si="1148"/>
        <v>0</v>
      </c>
      <c r="P7333" s="24">
        <f t="shared" si="1149"/>
        <v>0</v>
      </c>
    </row>
    <row r="7334" spans="1:16" x14ac:dyDescent="0.25">
      <c r="A7334" s="15">
        <v>36185</v>
      </c>
      <c r="B7334">
        <v>0</v>
      </c>
      <c r="C7334">
        <v>4323</v>
      </c>
      <c r="D7334">
        <v>0</v>
      </c>
      <c r="E7334">
        <v>8673</v>
      </c>
      <c r="F7334">
        <v>0</v>
      </c>
      <c r="G7334">
        <f t="shared" si="1140"/>
        <v>8927</v>
      </c>
      <c r="H7334">
        <f t="shared" si="1141"/>
        <v>0</v>
      </c>
      <c r="I7334">
        <f t="shared" si="1142"/>
        <v>1999</v>
      </c>
      <c r="J7334">
        <f t="shared" si="1143"/>
        <v>1</v>
      </c>
      <c r="K7334" s="24">
        <f t="shared" si="1144"/>
        <v>8.9269999999999996</v>
      </c>
      <c r="L7334" s="24">
        <f t="shared" si="1145"/>
        <v>0</v>
      </c>
      <c r="M7334" s="24">
        <f t="shared" si="1146"/>
        <v>4.3230000000000004</v>
      </c>
      <c r="N7334" s="24">
        <f t="shared" si="1147"/>
        <v>8.673</v>
      </c>
      <c r="O7334" s="24">
        <f t="shared" si="1148"/>
        <v>0</v>
      </c>
      <c r="P7334" s="24">
        <f t="shared" si="1149"/>
        <v>0</v>
      </c>
    </row>
    <row r="7335" spans="1:16" x14ac:dyDescent="0.25">
      <c r="A7335" s="15">
        <v>36186</v>
      </c>
      <c r="B7335">
        <v>0</v>
      </c>
      <c r="C7335">
        <v>4404</v>
      </c>
      <c r="D7335">
        <v>0</v>
      </c>
      <c r="E7335">
        <v>8658</v>
      </c>
      <c r="F7335">
        <v>0</v>
      </c>
      <c r="G7335">
        <f t="shared" si="1140"/>
        <v>8846</v>
      </c>
      <c r="H7335">
        <f t="shared" si="1141"/>
        <v>0</v>
      </c>
      <c r="I7335">
        <f t="shared" si="1142"/>
        <v>1999</v>
      </c>
      <c r="J7335">
        <f t="shared" si="1143"/>
        <v>1</v>
      </c>
      <c r="K7335" s="24">
        <f t="shared" si="1144"/>
        <v>8.8460000000000001</v>
      </c>
      <c r="L7335" s="24">
        <f t="shared" si="1145"/>
        <v>0</v>
      </c>
      <c r="M7335" s="24">
        <f t="shared" si="1146"/>
        <v>4.4039999999999999</v>
      </c>
      <c r="N7335" s="24">
        <f t="shared" si="1147"/>
        <v>8.6579999999999995</v>
      </c>
      <c r="O7335" s="24">
        <f t="shared" si="1148"/>
        <v>0</v>
      </c>
      <c r="P7335" s="24">
        <f t="shared" si="1149"/>
        <v>0</v>
      </c>
    </row>
    <row r="7336" spans="1:16" x14ac:dyDescent="0.25">
      <c r="A7336" s="15">
        <v>36187</v>
      </c>
      <c r="B7336">
        <v>0</v>
      </c>
      <c r="C7336">
        <v>219</v>
      </c>
      <c r="D7336">
        <v>0</v>
      </c>
      <c r="E7336">
        <v>8568</v>
      </c>
      <c r="F7336">
        <v>0</v>
      </c>
      <c r="G7336">
        <f t="shared" si="1140"/>
        <v>13031</v>
      </c>
      <c r="H7336">
        <f t="shared" si="1141"/>
        <v>0</v>
      </c>
      <c r="I7336">
        <f t="shared" si="1142"/>
        <v>1999</v>
      </c>
      <c r="J7336">
        <f t="shared" si="1143"/>
        <v>1</v>
      </c>
      <c r="K7336" s="24">
        <f t="shared" si="1144"/>
        <v>13.031000000000001</v>
      </c>
      <c r="L7336" s="24">
        <f t="shared" si="1145"/>
        <v>0</v>
      </c>
      <c r="M7336" s="24">
        <f t="shared" si="1146"/>
        <v>0.219</v>
      </c>
      <c r="N7336" s="24">
        <f t="shared" si="1147"/>
        <v>8.5679999999999996</v>
      </c>
      <c r="O7336" s="24">
        <f t="shared" si="1148"/>
        <v>0</v>
      </c>
      <c r="P7336" s="24">
        <f t="shared" si="1149"/>
        <v>0</v>
      </c>
    </row>
    <row r="7337" spans="1:16" x14ac:dyDescent="0.25">
      <c r="A7337" s="15">
        <v>36188</v>
      </c>
      <c r="B7337">
        <v>0</v>
      </c>
      <c r="C7337">
        <v>0</v>
      </c>
      <c r="D7337">
        <v>0</v>
      </c>
      <c r="E7337">
        <v>8743</v>
      </c>
      <c r="F7337">
        <v>0</v>
      </c>
      <c r="G7337">
        <f t="shared" si="1140"/>
        <v>13250</v>
      </c>
      <c r="H7337">
        <f t="shared" si="1141"/>
        <v>0</v>
      </c>
      <c r="I7337">
        <f t="shared" si="1142"/>
        <v>1999</v>
      </c>
      <c r="J7337">
        <f t="shared" si="1143"/>
        <v>1</v>
      </c>
      <c r="K7337" s="24">
        <f t="shared" si="1144"/>
        <v>13.25</v>
      </c>
      <c r="L7337" s="24">
        <f t="shared" si="1145"/>
        <v>0</v>
      </c>
      <c r="M7337" s="24">
        <f t="shared" si="1146"/>
        <v>0</v>
      </c>
      <c r="N7337" s="24">
        <f t="shared" si="1147"/>
        <v>8.7430000000000003</v>
      </c>
      <c r="O7337" s="24">
        <f t="shared" si="1148"/>
        <v>0</v>
      </c>
      <c r="P7337" s="24">
        <f t="shared" si="1149"/>
        <v>0</v>
      </c>
    </row>
    <row r="7338" spans="1:16" x14ac:dyDescent="0.25">
      <c r="A7338" s="15">
        <v>36189</v>
      </c>
      <c r="B7338">
        <v>0</v>
      </c>
      <c r="C7338">
        <v>744</v>
      </c>
      <c r="D7338">
        <v>0</v>
      </c>
      <c r="E7338">
        <v>8379</v>
      </c>
      <c r="F7338">
        <v>0</v>
      </c>
      <c r="G7338">
        <f t="shared" si="1140"/>
        <v>12506</v>
      </c>
      <c r="H7338">
        <f t="shared" si="1141"/>
        <v>0</v>
      </c>
      <c r="I7338">
        <f t="shared" si="1142"/>
        <v>1999</v>
      </c>
      <c r="J7338">
        <f t="shared" si="1143"/>
        <v>1</v>
      </c>
      <c r="K7338" s="24">
        <f t="shared" si="1144"/>
        <v>12.506</v>
      </c>
      <c r="L7338" s="24">
        <f t="shared" si="1145"/>
        <v>0</v>
      </c>
      <c r="M7338" s="24">
        <f t="shared" si="1146"/>
        <v>0.74399999999999999</v>
      </c>
      <c r="N7338" s="24">
        <f t="shared" si="1147"/>
        <v>8.3789999999999996</v>
      </c>
      <c r="O7338" s="24">
        <f t="shared" si="1148"/>
        <v>0</v>
      </c>
      <c r="P7338" s="24">
        <f t="shared" si="1149"/>
        <v>0</v>
      </c>
    </row>
    <row r="7339" spans="1:16" x14ac:dyDescent="0.25">
      <c r="A7339" s="15">
        <v>36190</v>
      </c>
      <c r="B7339">
        <v>0</v>
      </c>
      <c r="C7339">
        <v>225</v>
      </c>
      <c r="D7339">
        <v>0</v>
      </c>
      <c r="E7339">
        <v>8530</v>
      </c>
      <c r="F7339">
        <v>0</v>
      </c>
      <c r="G7339">
        <f t="shared" si="1140"/>
        <v>13025</v>
      </c>
      <c r="H7339">
        <f t="shared" si="1141"/>
        <v>0</v>
      </c>
      <c r="I7339">
        <f t="shared" si="1142"/>
        <v>1999</v>
      </c>
      <c r="J7339">
        <f t="shared" si="1143"/>
        <v>1</v>
      </c>
      <c r="K7339" s="24">
        <f t="shared" si="1144"/>
        <v>13.025</v>
      </c>
      <c r="L7339" s="24">
        <f t="shared" si="1145"/>
        <v>0</v>
      </c>
      <c r="M7339" s="24">
        <f t="shared" si="1146"/>
        <v>0.22500000000000001</v>
      </c>
      <c r="N7339" s="24">
        <f t="shared" si="1147"/>
        <v>8.5299999999999994</v>
      </c>
      <c r="O7339" s="24">
        <f t="shared" si="1148"/>
        <v>0</v>
      </c>
      <c r="P7339" s="24">
        <f t="shared" si="1149"/>
        <v>0</v>
      </c>
    </row>
    <row r="7340" spans="1:16" x14ac:dyDescent="0.25">
      <c r="A7340" s="15">
        <v>36191</v>
      </c>
      <c r="B7340">
        <v>0</v>
      </c>
      <c r="C7340">
        <v>407</v>
      </c>
      <c r="D7340">
        <v>0</v>
      </c>
      <c r="E7340">
        <v>8460</v>
      </c>
      <c r="F7340">
        <v>0</v>
      </c>
      <c r="G7340">
        <f t="shared" si="1140"/>
        <v>12843</v>
      </c>
      <c r="H7340">
        <f t="shared" si="1141"/>
        <v>0</v>
      </c>
      <c r="I7340">
        <f t="shared" si="1142"/>
        <v>1999</v>
      </c>
      <c r="J7340">
        <f t="shared" si="1143"/>
        <v>1</v>
      </c>
      <c r="K7340" s="24">
        <f t="shared" si="1144"/>
        <v>12.843</v>
      </c>
      <c r="L7340" s="24">
        <f t="shared" si="1145"/>
        <v>0</v>
      </c>
      <c r="M7340" s="24">
        <f t="shared" si="1146"/>
        <v>0.40699999999999997</v>
      </c>
      <c r="N7340" s="24">
        <f t="shared" si="1147"/>
        <v>8.4600000000000009</v>
      </c>
      <c r="O7340" s="24">
        <f t="shared" si="1148"/>
        <v>0</v>
      </c>
      <c r="P7340" s="24">
        <f t="shared" si="1149"/>
        <v>0</v>
      </c>
    </row>
    <row r="7341" spans="1:16" x14ac:dyDescent="0.25">
      <c r="A7341" s="15">
        <v>36192</v>
      </c>
      <c r="B7341">
        <v>0</v>
      </c>
      <c r="C7341">
        <v>547</v>
      </c>
      <c r="D7341">
        <v>0</v>
      </c>
      <c r="E7341">
        <v>8500</v>
      </c>
      <c r="F7341">
        <v>0</v>
      </c>
      <c r="G7341">
        <f t="shared" si="1140"/>
        <v>12703</v>
      </c>
      <c r="H7341">
        <f t="shared" si="1141"/>
        <v>0</v>
      </c>
      <c r="I7341">
        <f t="shared" si="1142"/>
        <v>1999</v>
      </c>
      <c r="J7341">
        <f t="shared" si="1143"/>
        <v>2</v>
      </c>
      <c r="K7341" s="24">
        <f t="shared" si="1144"/>
        <v>12.702999999999999</v>
      </c>
      <c r="L7341" s="24">
        <f t="shared" si="1145"/>
        <v>0</v>
      </c>
      <c r="M7341" s="24">
        <f t="shared" si="1146"/>
        <v>0.54700000000000004</v>
      </c>
      <c r="N7341" s="24">
        <f t="shared" si="1147"/>
        <v>8.5</v>
      </c>
      <c r="O7341" s="24">
        <f t="shared" si="1148"/>
        <v>0</v>
      </c>
      <c r="P7341" s="24">
        <f t="shared" si="1149"/>
        <v>0</v>
      </c>
    </row>
    <row r="7342" spans="1:16" x14ac:dyDescent="0.25">
      <c r="A7342" s="15">
        <v>36193</v>
      </c>
      <c r="B7342">
        <v>0</v>
      </c>
      <c r="C7342">
        <v>441</v>
      </c>
      <c r="D7342">
        <v>0</v>
      </c>
      <c r="E7342">
        <v>8578</v>
      </c>
      <c r="F7342">
        <v>0</v>
      </c>
      <c r="G7342">
        <f t="shared" si="1140"/>
        <v>12809</v>
      </c>
      <c r="H7342">
        <f t="shared" si="1141"/>
        <v>0</v>
      </c>
      <c r="I7342">
        <f t="shared" si="1142"/>
        <v>1999</v>
      </c>
      <c r="J7342">
        <f t="shared" si="1143"/>
        <v>2</v>
      </c>
      <c r="K7342" s="24">
        <f t="shared" si="1144"/>
        <v>12.808999999999999</v>
      </c>
      <c r="L7342" s="24">
        <f t="shared" si="1145"/>
        <v>0</v>
      </c>
      <c r="M7342" s="24">
        <f t="shared" si="1146"/>
        <v>0.441</v>
      </c>
      <c r="N7342" s="24">
        <f t="shared" si="1147"/>
        <v>8.5779999999999994</v>
      </c>
      <c r="O7342" s="24">
        <f t="shared" si="1148"/>
        <v>0</v>
      </c>
      <c r="P7342" s="24">
        <f t="shared" si="1149"/>
        <v>0</v>
      </c>
    </row>
    <row r="7343" spans="1:16" x14ac:dyDescent="0.25">
      <c r="A7343" s="15">
        <v>36194</v>
      </c>
      <c r="B7343">
        <v>0</v>
      </c>
      <c r="C7343">
        <v>540</v>
      </c>
      <c r="D7343">
        <v>0</v>
      </c>
      <c r="E7343">
        <v>8672</v>
      </c>
      <c r="F7343">
        <v>0</v>
      </c>
      <c r="G7343">
        <f t="shared" si="1140"/>
        <v>12710</v>
      </c>
      <c r="H7343">
        <f t="shared" si="1141"/>
        <v>0</v>
      </c>
      <c r="I7343">
        <f t="shared" si="1142"/>
        <v>1999</v>
      </c>
      <c r="J7343">
        <f t="shared" si="1143"/>
        <v>2</v>
      </c>
      <c r="K7343" s="24">
        <f t="shared" si="1144"/>
        <v>12.71</v>
      </c>
      <c r="L7343" s="24">
        <f t="shared" si="1145"/>
        <v>0</v>
      </c>
      <c r="M7343" s="24">
        <f t="shared" si="1146"/>
        <v>0.54</v>
      </c>
      <c r="N7343" s="24">
        <f t="shared" si="1147"/>
        <v>8.6720000000000006</v>
      </c>
      <c r="O7343" s="24">
        <f t="shared" si="1148"/>
        <v>0</v>
      </c>
      <c r="P7343" s="24">
        <f t="shared" si="1149"/>
        <v>0</v>
      </c>
    </row>
    <row r="7344" spans="1:16" x14ac:dyDescent="0.25">
      <c r="A7344" s="15">
        <v>36195</v>
      </c>
      <c r="B7344">
        <v>0</v>
      </c>
      <c r="C7344">
        <v>498</v>
      </c>
      <c r="D7344">
        <v>0</v>
      </c>
      <c r="E7344">
        <v>8736</v>
      </c>
      <c r="F7344">
        <v>0</v>
      </c>
      <c r="G7344">
        <f t="shared" si="1140"/>
        <v>12752</v>
      </c>
      <c r="H7344">
        <f t="shared" si="1141"/>
        <v>0</v>
      </c>
      <c r="I7344">
        <f t="shared" si="1142"/>
        <v>1999</v>
      </c>
      <c r="J7344">
        <f t="shared" si="1143"/>
        <v>2</v>
      </c>
      <c r="K7344" s="24">
        <f t="shared" si="1144"/>
        <v>12.752000000000001</v>
      </c>
      <c r="L7344" s="24">
        <f t="shared" si="1145"/>
        <v>0</v>
      </c>
      <c r="M7344" s="24">
        <f t="shared" si="1146"/>
        <v>0.498</v>
      </c>
      <c r="N7344" s="24">
        <f t="shared" si="1147"/>
        <v>8.7360000000000007</v>
      </c>
      <c r="O7344" s="24">
        <f t="shared" si="1148"/>
        <v>0</v>
      </c>
      <c r="P7344" s="24">
        <f t="shared" si="1149"/>
        <v>0</v>
      </c>
    </row>
    <row r="7345" spans="1:16" x14ac:dyDescent="0.25">
      <c r="A7345" s="15">
        <v>36196</v>
      </c>
      <c r="B7345">
        <v>0</v>
      </c>
      <c r="C7345">
        <v>369</v>
      </c>
      <c r="D7345">
        <v>0</v>
      </c>
      <c r="E7345">
        <v>8691</v>
      </c>
      <c r="F7345">
        <v>0</v>
      </c>
      <c r="G7345">
        <f t="shared" si="1140"/>
        <v>12881</v>
      </c>
      <c r="H7345">
        <f t="shared" si="1141"/>
        <v>0</v>
      </c>
      <c r="I7345">
        <f t="shared" si="1142"/>
        <v>1999</v>
      </c>
      <c r="J7345">
        <f t="shared" si="1143"/>
        <v>2</v>
      </c>
      <c r="K7345" s="24">
        <f t="shared" si="1144"/>
        <v>12.881</v>
      </c>
      <c r="L7345" s="24">
        <f t="shared" si="1145"/>
        <v>0</v>
      </c>
      <c r="M7345" s="24">
        <f t="shared" si="1146"/>
        <v>0.36899999999999999</v>
      </c>
      <c r="N7345" s="24">
        <f t="shared" si="1147"/>
        <v>8.6910000000000007</v>
      </c>
      <c r="O7345" s="24">
        <f t="shared" si="1148"/>
        <v>0</v>
      </c>
      <c r="P7345" s="24">
        <f t="shared" si="1149"/>
        <v>0</v>
      </c>
    </row>
    <row r="7346" spans="1:16" x14ac:dyDescent="0.25">
      <c r="A7346" s="15">
        <v>36197</v>
      </c>
      <c r="B7346">
        <v>0</v>
      </c>
      <c r="C7346">
        <v>282</v>
      </c>
      <c r="D7346">
        <v>0</v>
      </c>
      <c r="E7346">
        <v>8672</v>
      </c>
      <c r="F7346">
        <v>0</v>
      </c>
      <c r="G7346">
        <f t="shared" si="1140"/>
        <v>12968</v>
      </c>
      <c r="H7346">
        <f t="shared" si="1141"/>
        <v>0</v>
      </c>
      <c r="I7346">
        <f t="shared" si="1142"/>
        <v>1999</v>
      </c>
      <c r="J7346">
        <f t="shared" si="1143"/>
        <v>2</v>
      </c>
      <c r="K7346" s="24">
        <f t="shared" si="1144"/>
        <v>12.968</v>
      </c>
      <c r="L7346" s="24">
        <f t="shared" si="1145"/>
        <v>0</v>
      </c>
      <c r="M7346" s="24">
        <f t="shared" si="1146"/>
        <v>0.28199999999999997</v>
      </c>
      <c r="N7346" s="24">
        <f t="shared" si="1147"/>
        <v>8.6720000000000006</v>
      </c>
      <c r="O7346" s="24">
        <f t="shared" si="1148"/>
        <v>0</v>
      </c>
      <c r="P7346" s="24">
        <f t="shared" si="1149"/>
        <v>0</v>
      </c>
    </row>
    <row r="7347" spans="1:16" x14ac:dyDescent="0.25">
      <c r="A7347" s="15">
        <v>36198</v>
      </c>
      <c r="B7347">
        <v>0</v>
      </c>
      <c r="C7347">
        <v>375</v>
      </c>
      <c r="D7347">
        <v>0</v>
      </c>
      <c r="E7347">
        <v>8542</v>
      </c>
      <c r="F7347">
        <v>0</v>
      </c>
      <c r="G7347">
        <f t="shared" si="1140"/>
        <v>12875</v>
      </c>
      <c r="H7347">
        <f t="shared" si="1141"/>
        <v>0</v>
      </c>
      <c r="I7347">
        <f t="shared" si="1142"/>
        <v>1999</v>
      </c>
      <c r="J7347">
        <f t="shared" si="1143"/>
        <v>2</v>
      </c>
      <c r="K7347" s="24">
        <f t="shared" si="1144"/>
        <v>12.875</v>
      </c>
      <c r="L7347" s="24">
        <f t="shared" si="1145"/>
        <v>0</v>
      </c>
      <c r="M7347" s="24">
        <f t="shared" si="1146"/>
        <v>0.375</v>
      </c>
      <c r="N7347" s="24">
        <f t="shared" si="1147"/>
        <v>8.5419999999999998</v>
      </c>
      <c r="O7347" s="24">
        <f t="shared" si="1148"/>
        <v>0</v>
      </c>
      <c r="P7347" s="24">
        <f t="shared" si="1149"/>
        <v>0</v>
      </c>
    </row>
    <row r="7348" spans="1:16" x14ac:dyDescent="0.25">
      <c r="A7348" s="15">
        <v>36199</v>
      </c>
      <c r="B7348">
        <v>0</v>
      </c>
      <c r="C7348">
        <v>699</v>
      </c>
      <c r="D7348">
        <v>0</v>
      </c>
      <c r="E7348">
        <v>8264</v>
      </c>
      <c r="F7348">
        <v>0</v>
      </c>
      <c r="G7348">
        <f t="shared" si="1140"/>
        <v>12551</v>
      </c>
      <c r="H7348">
        <f t="shared" si="1141"/>
        <v>66</v>
      </c>
      <c r="I7348">
        <f t="shared" si="1142"/>
        <v>1999</v>
      </c>
      <c r="J7348">
        <f t="shared" si="1143"/>
        <v>2</v>
      </c>
      <c r="K7348" s="24">
        <f t="shared" si="1144"/>
        <v>12.551</v>
      </c>
      <c r="L7348" s="24">
        <f t="shared" si="1145"/>
        <v>6.6000000000000003E-2</v>
      </c>
      <c r="M7348" s="24">
        <f t="shared" si="1146"/>
        <v>0.69899999999999995</v>
      </c>
      <c r="N7348" s="24">
        <f t="shared" si="1147"/>
        <v>8.2639999999999993</v>
      </c>
      <c r="O7348" s="24">
        <f t="shared" si="1148"/>
        <v>0</v>
      </c>
      <c r="P7348" s="24">
        <f t="shared" si="1149"/>
        <v>0</v>
      </c>
    </row>
    <row r="7349" spans="1:16" x14ac:dyDescent="0.25">
      <c r="A7349" s="15">
        <v>36200</v>
      </c>
      <c r="B7349">
        <v>0</v>
      </c>
      <c r="C7349">
        <v>1402</v>
      </c>
      <c r="D7349">
        <v>0</v>
      </c>
      <c r="E7349">
        <v>8489</v>
      </c>
      <c r="F7349">
        <v>0</v>
      </c>
      <c r="G7349">
        <f t="shared" si="1140"/>
        <v>11848</v>
      </c>
      <c r="H7349">
        <f t="shared" si="1141"/>
        <v>0</v>
      </c>
      <c r="I7349">
        <f t="shared" si="1142"/>
        <v>1999</v>
      </c>
      <c r="J7349">
        <f t="shared" si="1143"/>
        <v>2</v>
      </c>
      <c r="K7349" s="24">
        <f t="shared" si="1144"/>
        <v>11.848000000000001</v>
      </c>
      <c r="L7349" s="24">
        <f t="shared" si="1145"/>
        <v>0</v>
      </c>
      <c r="M7349" s="24">
        <f t="shared" si="1146"/>
        <v>1.4019999999999999</v>
      </c>
      <c r="N7349" s="24">
        <f t="shared" si="1147"/>
        <v>8.4890000000000008</v>
      </c>
      <c r="O7349" s="24">
        <f t="shared" si="1148"/>
        <v>0</v>
      </c>
      <c r="P7349" s="24">
        <f t="shared" si="1149"/>
        <v>0</v>
      </c>
    </row>
    <row r="7350" spans="1:16" x14ac:dyDescent="0.25">
      <c r="A7350" s="15">
        <v>36201</v>
      </c>
      <c r="B7350">
        <v>0</v>
      </c>
      <c r="C7350">
        <v>1645</v>
      </c>
      <c r="D7350">
        <v>0</v>
      </c>
      <c r="E7350">
        <v>8487</v>
      </c>
      <c r="F7350">
        <v>0</v>
      </c>
      <c r="G7350">
        <f t="shared" si="1140"/>
        <v>11605</v>
      </c>
      <c r="H7350">
        <f t="shared" si="1141"/>
        <v>0</v>
      </c>
      <c r="I7350">
        <f t="shared" si="1142"/>
        <v>1999</v>
      </c>
      <c r="J7350">
        <f t="shared" si="1143"/>
        <v>2</v>
      </c>
      <c r="K7350" s="24">
        <f t="shared" si="1144"/>
        <v>11.605</v>
      </c>
      <c r="L7350" s="24">
        <f t="shared" si="1145"/>
        <v>0</v>
      </c>
      <c r="M7350" s="24">
        <f t="shared" si="1146"/>
        <v>1.645</v>
      </c>
      <c r="N7350" s="24">
        <f t="shared" si="1147"/>
        <v>8.4870000000000001</v>
      </c>
      <c r="O7350" s="24">
        <f t="shared" si="1148"/>
        <v>0</v>
      </c>
      <c r="P7350" s="24">
        <f t="shared" si="1149"/>
        <v>0</v>
      </c>
    </row>
    <row r="7351" spans="1:16" x14ac:dyDescent="0.25">
      <c r="A7351" s="15">
        <v>36202</v>
      </c>
      <c r="B7351">
        <v>0</v>
      </c>
      <c r="C7351">
        <v>3181</v>
      </c>
      <c r="D7351">
        <v>0</v>
      </c>
      <c r="E7351">
        <v>8634</v>
      </c>
      <c r="F7351">
        <v>0</v>
      </c>
      <c r="G7351">
        <f t="shared" si="1140"/>
        <v>10069</v>
      </c>
      <c r="H7351">
        <f t="shared" si="1141"/>
        <v>0</v>
      </c>
      <c r="I7351">
        <f t="shared" si="1142"/>
        <v>1999</v>
      </c>
      <c r="J7351">
        <f t="shared" si="1143"/>
        <v>2</v>
      </c>
      <c r="K7351" s="24">
        <f t="shared" si="1144"/>
        <v>10.069000000000001</v>
      </c>
      <c r="L7351" s="24">
        <f t="shared" si="1145"/>
        <v>0</v>
      </c>
      <c r="M7351" s="24">
        <f t="shared" si="1146"/>
        <v>3.181</v>
      </c>
      <c r="N7351" s="24">
        <f t="shared" si="1147"/>
        <v>8.6340000000000003</v>
      </c>
      <c r="O7351" s="24">
        <f t="shared" si="1148"/>
        <v>0</v>
      </c>
      <c r="P7351" s="24">
        <f t="shared" si="1149"/>
        <v>0</v>
      </c>
    </row>
    <row r="7352" spans="1:16" x14ac:dyDescent="0.25">
      <c r="A7352" s="15">
        <v>36203</v>
      </c>
      <c r="B7352">
        <v>0</v>
      </c>
      <c r="C7352">
        <v>2747</v>
      </c>
      <c r="D7352">
        <v>0</v>
      </c>
      <c r="E7352">
        <v>8605</v>
      </c>
      <c r="F7352">
        <v>0</v>
      </c>
      <c r="G7352">
        <f t="shared" si="1140"/>
        <v>10503</v>
      </c>
      <c r="H7352">
        <f t="shared" si="1141"/>
        <v>0</v>
      </c>
      <c r="I7352">
        <f t="shared" si="1142"/>
        <v>1999</v>
      </c>
      <c r="J7352">
        <f t="shared" si="1143"/>
        <v>2</v>
      </c>
      <c r="K7352" s="24">
        <f t="shared" si="1144"/>
        <v>10.503</v>
      </c>
      <c r="L7352" s="24">
        <f t="shared" si="1145"/>
        <v>0</v>
      </c>
      <c r="M7352" s="24">
        <f t="shared" si="1146"/>
        <v>2.7469999999999999</v>
      </c>
      <c r="N7352" s="24">
        <f t="shared" si="1147"/>
        <v>8.6050000000000004</v>
      </c>
      <c r="O7352" s="24">
        <f t="shared" si="1148"/>
        <v>0</v>
      </c>
      <c r="P7352" s="24">
        <f t="shared" si="1149"/>
        <v>0</v>
      </c>
    </row>
    <row r="7353" spans="1:16" x14ac:dyDescent="0.25">
      <c r="A7353" s="15">
        <v>36204</v>
      </c>
      <c r="B7353">
        <v>0</v>
      </c>
      <c r="C7353">
        <v>1159</v>
      </c>
      <c r="D7353">
        <v>0</v>
      </c>
      <c r="E7353">
        <v>8590</v>
      </c>
      <c r="F7353">
        <v>0</v>
      </c>
      <c r="G7353">
        <f t="shared" si="1140"/>
        <v>12091</v>
      </c>
      <c r="H7353">
        <f t="shared" si="1141"/>
        <v>0</v>
      </c>
      <c r="I7353">
        <f t="shared" si="1142"/>
        <v>1999</v>
      </c>
      <c r="J7353">
        <f t="shared" si="1143"/>
        <v>2</v>
      </c>
      <c r="K7353" s="24">
        <f t="shared" si="1144"/>
        <v>12.090999999999999</v>
      </c>
      <c r="L7353" s="24">
        <f t="shared" si="1145"/>
        <v>0</v>
      </c>
      <c r="M7353" s="24">
        <f t="shared" si="1146"/>
        <v>1.159</v>
      </c>
      <c r="N7353" s="24">
        <f t="shared" si="1147"/>
        <v>8.59</v>
      </c>
      <c r="O7353" s="24">
        <f t="shared" si="1148"/>
        <v>0</v>
      </c>
      <c r="P7353" s="24">
        <f t="shared" si="1149"/>
        <v>0</v>
      </c>
    </row>
    <row r="7354" spans="1:16" x14ac:dyDescent="0.25">
      <c r="A7354" s="15">
        <v>36205</v>
      </c>
      <c r="B7354">
        <v>0</v>
      </c>
      <c r="C7354">
        <v>2206</v>
      </c>
      <c r="D7354">
        <v>0</v>
      </c>
      <c r="E7354">
        <v>8524</v>
      </c>
      <c r="F7354">
        <v>0</v>
      </c>
      <c r="G7354">
        <f t="shared" si="1140"/>
        <v>11044</v>
      </c>
      <c r="H7354">
        <f t="shared" si="1141"/>
        <v>0</v>
      </c>
      <c r="I7354">
        <f t="shared" si="1142"/>
        <v>1999</v>
      </c>
      <c r="J7354">
        <f t="shared" si="1143"/>
        <v>2</v>
      </c>
      <c r="K7354" s="24">
        <f t="shared" si="1144"/>
        <v>11.044</v>
      </c>
      <c r="L7354" s="24">
        <f t="shared" si="1145"/>
        <v>0</v>
      </c>
      <c r="M7354" s="24">
        <f t="shared" si="1146"/>
        <v>2.206</v>
      </c>
      <c r="N7354" s="24">
        <f t="shared" si="1147"/>
        <v>8.5239999999999991</v>
      </c>
      <c r="O7354" s="24">
        <f t="shared" si="1148"/>
        <v>0</v>
      </c>
      <c r="P7354" s="24">
        <f t="shared" si="1149"/>
        <v>0</v>
      </c>
    </row>
    <row r="7355" spans="1:16" x14ac:dyDescent="0.25">
      <c r="A7355" s="15">
        <v>36206</v>
      </c>
      <c r="B7355">
        <v>0</v>
      </c>
      <c r="C7355">
        <v>1045</v>
      </c>
      <c r="D7355">
        <v>0</v>
      </c>
      <c r="E7355">
        <v>8575</v>
      </c>
      <c r="F7355">
        <v>0</v>
      </c>
      <c r="G7355">
        <f t="shared" si="1140"/>
        <v>12205</v>
      </c>
      <c r="H7355">
        <f t="shared" si="1141"/>
        <v>0</v>
      </c>
      <c r="I7355">
        <f t="shared" si="1142"/>
        <v>1999</v>
      </c>
      <c r="J7355">
        <f t="shared" si="1143"/>
        <v>2</v>
      </c>
      <c r="K7355" s="24">
        <f t="shared" si="1144"/>
        <v>12.205</v>
      </c>
      <c r="L7355" s="24">
        <f t="shared" si="1145"/>
        <v>0</v>
      </c>
      <c r="M7355" s="24">
        <f t="shared" si="1146"/>
        <v>1.0449999999999999</v>
      </c>
      <c r="N7355" s="24">
        <f t="shared" si="1147"/>
        <v>8.5749999999999993</v>
      </c>
      <c r="O7355" s="24">
        <f t="shared" si="1148"/>
        <v>0</v>
      </c>
      <c r="P7355" s="24">
        <f t="shared" si="1149"/>
        <v>0</v>
      </c>
    </row>
    <row r="7356" spans="1:16" x14ac:dyDescent="0.25">
      <c r="A7356" s="15">
        <v>36207</v>
      </c>
      <c r="B7356">
        <v>0</v>
      </c>
      <c r="C7356">
        <v>377</v>
      </c>
      <c r="D7356">
        <v>0</v>
      </c>
      <c r="E7356">
        <v>8558</v>
      </c>
      <c r="F7356">
        <v>0</v>
      </c>
      <c r="G7356">
        <f t="shared" si="1140"/>
        <v>12873</v>
      </c>
      <c r="H7356">
        <f t="shared" si="1141"/>
        <v>0</v>
      </c>
      <c r="I7356">
        <f t="shared" si="1142"/>
        <v>1999</v>
      </c>
      <c r="J7356">
        <f t="shared" si="1143"/>
        <v>2</v>
      </c>
      <c r="K7356" s="24">
        <f t="shared" si="1144"/>
        <v>12.872999999999999</v>
      </c>
      <c r="L7356" s="24">
        <f t="shared" si="1145"/>
        <v>0</v>
      </c>
      <c r="M7356" s="24">
        <f t="shared" si="1146"/>
        <v>0.377</v>
      </c>
      <c r="N7356" s="24">
        <f t="shared" si="1147"/>
        <v>8.5579999999999998</v>
      </c>
      <c r="O7356" s="24">
        <f t="shared" si="1148"/>
        <v>0</v>
      </c>
      <c r="P7356" s="24">
        <f t="shared" si="1149"/>
        <v>0</v>
      </c>
    </row>
    <row r="7357" spans="1:16" x14ac:dyDescent="0.25">
      <c r="A7357" s="15">
        <v>36208</v>
      </c>
      <c r="B7357">
        <v>0</v>
      </c>
      <c r="C7357">
        <v>162</v>
      </c>
      <c r="D7357">
        <v>0</v>
      </c>
      <c r="E7357">
        <v>8321</v>
      </c>
      <c r="F7357">
        <v>0</v>
      </c>
      <c r="G7357">
        <f t="shared" si="1140"/>
        <v>13088</v>
      </c>
      <c r="H7357">
        <f t="shared" si="1141"/>
        <v>9</v>
      </c>
      <c r="I7357">
        <f t="shared" si="1142"/>
        <v>1999</v>
      </c>
      <c r="J7357">
        <f t="shared" si="1143"/>
        <v>2</v>
      </c>
      <c r="K7357" s="24">
        <f t="shared" si="1144"/>
        <v>13.087999999999999</v>
      </c>
      <c r="L7357" s="24">
        <f t="shared" si="1145"/>
        <v>8.9999999999999993E-3</v>
      </c>
      <c r="M7357" s="24">
        <f t="shared" si="1146"/>
        <v>0.16200000000000001</v>
      </c>
      <c r="N7357" s="24">
        <f t="shared" si="1147"/>
        <v>8.3209999999999997</v>
      </c>
      <c r="O7357" s="24">
        <f t="shared" si="1148"/>
        <v>0</v>
      </c>
      <c r="P7357" s="24">
        <f t="shared" si="1149"/>
        <v>0</v>
      </c>
    </row>
    <row r="7358" spans="1:16" x14ac:dyDescent="0.25">
      <c r="A7358" s="15">
        <v>36209</v>
      </c>
      <c r="B7358">
        <v>0</v>
      </c>
      <c r="C7358">
        <v>128</v>
      </c>
      <c r="D7358">
        <v>0</v>
      </c>
      <c r="E7358">
        <v>8513</v>
      </c>
      <c r="F7358">
        <v>0</v>
      </c>
      <c r="G7358">
        <f t="shared" si="1140"/>
        <v>13122</v>
      </c>
      <c r="H7358">
        <f t="shared" si="1141"/>
        <v>0</v>
      </c>
      <c r="I7358">
        <f t="shared" si="1142"/>
        <v>1999</v>
      </c>
      <c r="J7358">
        <f t="shared" si="1143"/>
        <v>2</v>
      </c>
      <c r="K7358" s="24">
        <f t="shared" si="1144"/>
        <v>13.122</v>
      </c>
      <c r="L7358" s="24">
        <f t="shared" si="1145"/>
        <v>0</v>
      </c>
      <c r="M7358" s="24">
        <f t="shared" si="1146"/>
        <v>0.128</v>
      </c>
      <c r="N7358" s="24">
        <f t="shared" si="1147"/>
        <v>8.5129999999999999</v>
      </c>
      <c r="O7358" s="24">
        <f t="shared" si="1148"/>
        <v>0</v>
      </c>
      <c r="P7358" s="24">
        <f t="shared" si="1149"/>
        <v>0</v>
      </c>
    </row>
    <row r="7359" spans="1:16" x14ac:dyDescent="0.25">
      <c r="A7359" s="15">
        <v>36210</v>
      </c>
      <c r="B7359">
        <v>0</v>
      </c>
      <c r="C7359">
        <v>0</v>
      </c>
      <c r="D7359">
        <v>0</v>
      </c>
      <c r="E7359">
        <v>8540</v>
      </c>
      <c r="F7359">
        <v>0</v>
      </c>
      <c r="G7359">
        <f t="shared" si="1140"/>
        <v>13250</v>
      </c>
      <c r="H7359">
        <f t="shared" si="1141"/>
        <v>0</v>
      </c>
      <c r="I7359">
        <f t="shared" si="1142"/>
        <v>1999</v>
      </c>
      <c r="J7359">
        <f t="shared" si="1143"/>
        <v>2</v>
      </c>
      <c r="K7359" s="24">
        <f t="shared" si="1144"/>
        <v>13.25</v>
      </c>
      <c r="L7359" s="24">
        <f t="shared" si="1145"/>
        <v>0</v>
      </c>
      <c r="M7359" s="24">
        <f t="shared" si="1146"/>
        <v>0</v>
      </c>
      <c r="N7359" s="24">
        <f t="shared" si="1147"/>
        <v>8.5399999999999991</v>
      </c>
      <c r="O7359" s="24">
        <f t="shared" si="1148"/>
        <v>0</v>
      </c>
      <c r="P7359" s="24">
        <f t="shared" si="1149"/>
        <v>0</v>
      </c>
    </row>
    <row r="7360" spans="1:16" x14ac:dyDescent="0.25">
      <c r="A7360" s="15">
        <v>36211</v>
      </c>
      <c r="B7360">
        <v>0</v>
      </c>
      <c r="C7360">
        <v>135</v>
      </c>
      <c r="D7360">
        <v>0</v>
      </c>
      <c r="E7360">
        <v>8534</v>
      </c>
      <c r="F7360">
        <v>0</v>
      </c>
      <c r="G7360">
        <f t="shared" si="1140"/>
        <v>13115</v>
      </c>
      <c r="H7360">
        <f t="shared" si="1141"/>
        <v>0</v>
      </c>
      <c r="I7360">
        <f t="shared" si="1142"/>
        <v>1999</v>
      </c>
      <c r="J7360">
        <f t="shared" si="1143"/>
        <v>2</v>
      </c>
      <c r="K7360" s="24">
        <f t="shared" si="1144"/>
        <v>13.115</v>
      </c>
      <c r="L7360" s="24">
        <f t="shared" si="1145"/>
        <v>0</v>
      </c>
      <c r="M7360" s="24">
        <f t="shared" si="1146"/>
        <v>0.13500000000000001</v>
      </c>
      <c r="N7360" s="24">
        <f t="shared" si="1147"/>
        <v>8.5340000000000007</v>
      </c>
      <c r="O7360" s="24">
        <f t="shared" si="1148"/>
        <v>0</v>
      </c>
      <c r="P7360" s="24">
        <f t="shared" si="1149"/>
        <v>0</v>
      </c>
    </row>
    <row r="7361" spans="1:16" x14ac:dyDescent="0.25">
      <c r="A7361" s="15">
        <v>36212</v>
      </c>
      <c r="B7361">
        <v>0</v>
      </c>
      <c r="C7361">
        <v>128</v>
      </c>
      <c r="D7361">
        <v>0</v>
      </c>
      <c r="E7361">
        <v>8541</v>
      </c>
      <c r="F7361">
        <v>0</v>
      </c>
      <c r="G7361">
        <f t="shared" si="1140"/>
        <v>13122</v>
      </c>
      <c r="H7361">
        <f t="shared" si="1141"/>
        <v>0</v>
      </c>
      <c r="I7361">
        <f t="shared" si="1142"/>
        <v>1999</v>
      </c>
      <c r="J7361">
        <f t="shared" si="1143"/>
        <v>2</v>
      </c>
      <c r="K7361" s="24">
        <f t="shared" si="1144"/>
        <v>13.122</v>
      </c>
      <c r="L7361" s="24">
        <f t="shared" si="1145"/>
        <v>0</v>
      </c>
      <c r="M7361" s="24">
        <f t="shared" si="1146"/>
        <v>0.128</v>
      </c>
      <c r="N7361" s="24">
        <f t="shared" si="1147"/>
        <v>8.5410000000000004</v>
      </c>
      <c r="O7361" s="24">
        <f t="shared" si="1148"/>
        <v>0</v>
      </c>
      <c r="P7361" s="24">
        <f t="shared" si="1149"/>
        <v>0</v>
      </c>
    </row>
    <row r="7362" spans="1:16" x14ac:dyDescent="0.25">
      <c r="A7362" s="15">
        <v>36213</v>
      </c>
      <c r="B7362">
        <v>0</v>
      </c>
      <c r="C7362">
        <v>987</v>
      </c>
      <c r="D7362">
        <v>0</v>
      </c>
      <c r="E7362">
        <v>8569</v>
      </c>
      <c r="F7362">
        <v>0</v>
      </c>
      <c r="G7362">
        <f t="shared" si="1140"/>
        <v>12263</v>
      </c>
      <c r="H7362">
        <f t="shared" si="1141"/>
        <v>0</v>
      </c>
      <c r="I7362">
        <f t="shared" si="1142"/>
        <v>1999</v>
      </c>
      <c r="J7362">
        <f t="shared" si="1143"/>
        <v>2</v>
      </c>
      <c r="K7362" s="24">
        <f t="shared" si="1144"/>
        <v>12.263</v>
      </c>
      <c r="L7362" s="24">
        <f t="shared" si="1145"/>
        <v>0</v>
      </c>
      <c r="M7362" s="24">
        <f t="shared" si="1146"/>
        <v>0.98699999999999999</v>
      </c>
      <c r="N7362" s="24">
        <f t="shared" si="1147"/>
        <v>8.5690000000000008</v>
      </c>
      <c r="O7362" s="24">
        <f t="shared" si="1148"/>
        <v>0</v>
      </c>
      <c r="P7362" s="24">
        <f t="shared" si="1149"/>
        <v>0</v>
      </c>
    </row>
    <row r="7363" spans="1:16" x14ac:dyDescent="0.25">
      <c r="A7363" s="15">
        <v>36214</v>
      </c>
      <c r="B7363">
        <v>0</v>
      </c>
      <c r="C7363">
        <v>2685</v>
      </c>
      <c r="D7363">
        <v>0</v>
      </c>
      <c r="E7363">
        <v>8577</v>
      </c>
      <c r="F7363">
        <v>0</v>
      </c>
      <c r="G7363">
        <f t="shared" si="1140"/>
        <v>10565</v>
      </c>
      <c r="H7363">
        <f t="shared" si="1141"/>
        <v>0</v>
      </c>
      <c r="I7363">
        <f t="shared" si="1142"/>
        <v>1999</v>
      </c>
      <c r="J7363">
        <f t="shared" si="1143"/>
        <v>2</v>
      </c>
      <c r="K7363" s="24">
        <f t="shared" si="1144"/>
        <v>10.565</v>
      </c>
      <c r="L7363" s="24">
        <f t="shared" si="1145"/>
        <v>0</v>
      </c>
      <c r="M7363" s="24">
        <f t="shared" si="1146"/>
        <v>2.6850000000000001</v>
      </c>
      <c r="N7363" s="24">
        <f t="shared" si="1147"/>
        <v>8.577</v>
      </c>
      <c r="O7363" s="24">
        <f t="shared" si="1148"/>
        <v>0</v>
      </c>
      <c r="P7363" s="24">
        <f t="shared" si="1149"/>
        <v>0</v>
      </c>
    </row>
    <row r="7364" spans="1:16" x14ac:dyDescent="0.25">
      <c r="A7364" s="15">
        <v>36215</v>
      </c>
      <c r="B7364">
        <v>3822</v>
      </c>
      <c r="C7364">
        <v>1715</v>
      </c>
      <c r="D7364">
        <v>0</v>
      </c>
      <c r="E7364">
        <v>8593</v>
      </c>
      <c r="F7364">
        <v>0</v>
      </c>
      <c r="G7364">
        <f t="shared" si="1140"/>
        <v>7713</v>
      </c>
      <c r="H7364">
        <f t="shared" si="1141"/>
        <v>0</v>
      </c>
      <c r="I7364">
        <f t="shared" si="1142"/>
        <v>1999</v>
      </c>
      <c r="J7364">
        <f t="shared" si="1143"/>
        <v>2</v>
      </c>
      <c r="K7364" s="24">
        <f t="shared" si="1144"/>
        <v>7.7130000000000001</v>
      </c>
      <c r="L7364" s="24">
        <f t="shared" si="1145"/>
        <v>0</v>
      </c>
      <c r="M7364" s="24">
        <f t="shared" si="1146"/>
        <v>5.5369999999999999</v>
      </c>
      <c r="N7364" s="24">
        <f t="shared" si="1147"/>
        <v>8.593</v>
      </c>
      <c r="O7364" s="24">
        <f t="shared" si="1148"/>
        <v>3.8220000000000001</v>
      </c>
      <c r="P7364" s="24">
        <f t="shared" si="1149"/>
        <v>0</v>
      </c>
    </row>
    <row r="7365" spans="1:16" x14ac:dyDescent="0.25">
      <c r="A7365" s="15">
        <v>36216</v>
      </c>
      <c r="B7365">
        <v>3822</v>
      </c>
      <c r="C7365">
        <v>1944</v>
      </c>
      <c r="D7365">
        <v>0</v>
      </c>
      <c r="E7365">
        <v>8523</v>
      </c>
      <c r="F7365">
        <v>0</v>
      </c>
      <c r="G7365">
        <f t="shared" si="1140"/>
        <v>7484</v>
      </c>
      <c r="H7365">
        <f t="shared" si="1141"/>
        <v>0</v>
      </c>
      <c r="I7365">
        <f t="shared" si="1142"/>
        <v>1999</v>
      </c>
      <c r="J7365">
        <f t="shared" si="1143"/>
        <v>2</v>
      </c>
      <c r="K7365" s="24">
        <f t="shared" si="1144"/>
        <v>7.484</v>
      </c>
      <c r="L7365" s="24">
        <f t="shared" si="1145"/>
        <v>0</v>
      </c>
      <c r="M7365" s="24">
        <f t="shared" si="1146"/>
        <v>5.766</v>
      </c>
      <c r="N7365" s="24">
        <f t="shared" si="1147"/>
        <v>8.5229999999999997</v>
      </c>
      <c r="O7365" s="24">
        <f t="shared" si="1148"/>
        <v>3.8220000000000001</v>
      </c>
      <c r="P7365" s="24">
        <f t="shared" si="1149"/>
        <v>0</v>
      </c>
    </row>
    <row r="7366" spans="1:16" x14ac:dyDescent="0.25">
      <c r="A7366" s="15">
        <v>36217</v>
      </c>
      <c r="B7366">
        <v>3822</v>
      </c>
      <c r="C7366">
        <v>2794</v>
      </c>
      <c r="D7366">
        <v>0</v>
      </c>
      <c r="E7366">
        <v>8548</v>
      </c>
      <c r="F7366">
        <v>0</v>
      </c>
      <c r="G7366">
        <f t="shared" ref="G7366:G7429" si="1150">MAX(IF(AND(MONTH(A7366)&gt;6,MONTH(A7366)&lt;10),14241,13250)-B7366-C7366-F7366,0)</f>
        <v>6634</v>
      </c>
      <c r="H7366">
        <f t="shared" ref="H7366:H7429" si="1151">MAX(8330-E7366-D7366,0)</f>
        <v>0</v>
      </c>
      <c r="I7366">
        <f t="shared" ref="I7366:I7429" si="1152">YEAR(A7366)</f>
        <v>1999</v>
      </c>
      <c r="J7366">
        <f t="shared" ref="J7366:J7429" si="1153">MONTH(A7366)</f>
        <v>2</v>
      </c>
      <c r="K7366" s="24">
        <f t="shared" ref="K7366:K7429" si="1154">G7366/1000</f>
        <v>6.6340000000000003</v>
      </c>
      <c r="L7366" s="24">
        <f t="shared" ref="L7366:L7429" si="1155">H7366/1000</f>
        <v>0</v>
      </c>
      <c r="M7366" s="24">
        <f t="shared" ref="M7366:M7429" si="1156">(B7366+C7366+F7366)/1000</f>
        <v>6.6159999999999997</v>
      </c>
      <c r="N7366" s="24">
        <f t="shared" ref="N7366:N7429" si="1157">(D7366+E7366)/1000</f>
        <v>8.548</v>
      </c>
      <c r="O7366" s="24">
        <f t="shared" ref="O7366:O7429" si="1158">B7366/1000</f>
        <v>3.8220000000000001</v>
      </c>
      <c r="P7366" s="24">
        <f t="shared" ref="P7366:P7429" si="1159">F7366/1000</f>
        <v>0</v>
      </c>
    </row>
    <row r="7367" spans="1:16" x14ac:dyDescent="0.25">
      <c r="A7367" s="15">
        <v>36218</v>
      </c>
      <c r="B7367">
        <v>4815</v>
      </c>
      <c r="C7367">
        <v>3044</v>
      </c>
      <c r="D7367">
        <v>0</v>
      </c>
      <c r="E7367">
        <v>8580</v>
      </c>
      <c r="F7367">
        <v>0</v>
      </c>
      <c r="G7367">
        <f t="shared" si="1150"/>
        <v>5391</v>
      </c>
      <c r="H7367">
        <f t="shared" si="1151"/>
        <v>0</v>
      </c>
      <c r="I7367">
        <f t="shared" si="1152"/>
        <v>1999</v>
      </c>
      <c r="J7367">
        <f t="shared" si="1153"/>
        <v>2</v>
      </c>
      <c r="K7367" s="24">
        <f t="shared" si="1154"/>
        <v>5.391</v>
      </c>
      <c r="L7367" s="24">
        <f t="shared" si="1155"/>
        <v>0</v>
      </c>
      <c r="M7367" s="24">
        <f t="shared" si="1156"/>
        <v>7.859</v>
      </c>
      <c r="N7367" s="24">
        <f t="shared" si="1157"/>
        <v>8.58</v>
      </c>
      <c r="O7367" s="24">
        <f t="shared" si="1158"/>
        <v>4.8150000000000004</v>
      </c>
      <c r="P7367" s="24">
        <f t="shared" si="1159"/>
        <v>0</v>
      </c>
    </row>
    <row r="7368" spans="1:16" x14ac:dyDescent="0.25">
      <c r="A7368" s="15">
        <v>36219</v>
      </c>
      <c r="B7368">
        <v>0</v>
      </c>
      <c r="C7368">
        <v>4687</v>
      </c>
      <c r="D7368">
        <v>0</v>
      </c>
      <c r="E7368">
        <v>8598</v>
      </c>
      <c r="F7368">
        <v>0</v>
      </c>
      <c r="G7368">
        <f t="shared" si="1150"/>
        <v>8563</v>
      </c>
      <c r="H7368">
        <f t="shared" si="1151"/>
        <v>0</v>
      </c>
      <c r="I7368">
        <f t="shared" si="1152"/>
        <v>1999</v>
      </c>
      <c r="J7368">
        <f t="shared" si="1153"/>
        <v>2</v>
      </c>
      <c r="K7368" s="24">
        <f t="shared" si="1154"/>
        <v>8.5630000000000006</v>
      </c>
      <c r="L7368" s="24">
        <f t="shared" si="1155"/>
        <v>0</v>
      </c>
      <c r="M7368" s="24">
        <f t="shared" si="1156"/>
        <v>4.6870000000000003</v>
      </c>
      <c r="N7368" s="24">
        <f t="shared" si="1157"/>
        <v>8.5980000000000008</v>
      </c>
      <c r="O7368" s="24">
        <f t="shared" si="1158"/>
        <v>0</v>
      </c>
      <c r="P7368" s="24">
        <f t="shared" si="1159"/>
        <v>0</v>
      </c>
    </row>
    <row r="7369" spans="1:16" x14ac:dyDescent="0.25">
      <c r="A7369" s="15">
        <v>36220</v>
      </c>
      <c r="B7369">
        <v>0</v>
      </c>
      <c r="C7369">
        <v>4231</v>
      </c>
      <c r="D7369">
        <v>0</v>
      </c>
      <c r="E7369">
        <v>8571</v>
      </c>
      <c r="F7369">
        <v>0</v>
      </c>
      <c r="G7369">
        <f t="shared" si="1150"/>
        <v>9019</v>
      </c>
      <c r="H7369">
        <f t="shared" si="1151"/>
        <v>0</v>
      </c>
      <c r="I7369">
        <f t="shared" si="1152"/>
        <v>1999</v>
      </c>
      <c r="J7369">
        <f t="shared" si="1153"/>
        <v>3</v>
      </c>
      <c r="K7369" s="24">
        <f t="shared" si="1154"/>
        <v>9.0190000000000001</v>
      </c>
      <c r="L7369" s="24">
        <f t="shared" si="1155"/>
        <v>0</v>
      </c>
      <c r="M7369" s="24">
        <f t="shared" si="1156"/>
        <v>4.2309999999999999</v>
      </c>
      <c r="N7369" s="24">
        <f t="shared" si="1157"/>
        <v>8.5709999999999997</v>
      </c>
      <c r="O7369" s="24">
        <f t="shared" si="1158"/>
        <v>0</v>
      </c>
      <c r="P7369" s="24">
        <f t="shared" si="1159"/>
        <v>0</v>
      </c>
    </row>
    <row r="7370" spans="1:16" x14ac:dyDescent="0.25">
      <c r="A7370" s="15">
        <v>36221</v>
      </c>
      <c r="B7370">
        <v>0</v>
      </c>
      <c r="C7370">
        <v>4917</v>
      </c>
      <c r="D7370">
        <v>0</v>
      </c>
      <c r="E7370">
        <v>8736</v>
      </c>
      <c r="F7370">
        <v>0</v>
      </c>
      <c r="G7370">
        <f t="shared" si="1150"/>
        <v>8333</v>
      </c>
      <c r="H7370">
        <f t="shared" si="1151"/>
        <v>0</v>
      </c>
      <c r="I7370">
        <f t="shared" si="1152"/>
        <v>1999</v>
      </c>
      <c r="J7370">
        <f t="shared" si="1153"/>
        <v>3</v>
      </c>
      <c r="K7370" s="24">
        <f t="shared" si="1154"/>
        <v>8.3330000000000002</v>
      </c>
      <c r="L7370" s="24">
        <f t="shared" si="1155"/>
        <v>0</v>
      </c>
      <c r="M7370" s="24">
        <f t="shared" si="1156"/>
        <v>4.9169999999999998</v>
      </c>
      <c r="N7370" s="24">
        <f t="shared" si="1157"/>
        <v>8.7360000000000007</v>
      </c>
      <c r="O7370" s="24">
        <f t="shared" si="1158"/>
        <v>0</v>
      </c>
      <c r="P7370" s="24">
        <f t="shared" si="1159"/>
        <v>0</v>
      </c>
    </row>
    <row r="7371" spans="1:16" x14ac:dyDescent="0.25">
      <c r="A7371" s="15">
        <v>36222</v>
      </c>
      <c r="B7371">
        <v>0</v>
      </c>
      <c r="C7371">
        <v>3708</v>
      </c>
      <c r="D7371">
        <v>0</v>
      </c>
      <c r="E7371">
        <v>8685</v>
      </c>
      <c r="F7371">
        <v>0</v>
      </c>
      <c r="G7371">
        <f t="shared" si="1150"/>
        <v>9542</v>
      </c>
      <c r="H7371">
        <f t="shared" si="1151"/>
        <v>0</v>
      </c>
      <c r="I7371">
        <f t="shared" si="1152"/>
        <v>1999</v>
      </c>
      <c r="J7371">
        <f t="shared" si="1153"/>
        <v>3</v>
      </c>
      <c r="K7371" s="24">
        <f t="shared" si="1154"/>
        <v>9.5419999999999998</v>
      </c>
      <c r="L7371" s="24">
        <f t="shared" si="1155"/>
        <v>0</v>
      </c>
      <c r="M7371" s="24">
        <f t="shared" si="1156"/>
        <v>3.7080000000000002</v>
      </c>
      <c r="N7371" s="24">
        <f t="shared" si="1157"/>
        <v>8.6850000000000005</v>
      </c>
      <c r="O7371" s="24">
        <f t="shared" si="1158"/>
        <v>0</v>
      </c>
      <c r="P7371" s="24">
        <f t="shared" si="1159"/>
        <v>0</v>
      </c>
    </row>
    <row r="7372" spans="1:16" x14ac:dyDescent="0.25">
      <c r="A7372" s="15">
        <v>36223</v>
      </c>
      <c r="B7372">
        <v>0</v>
      </c>
      <c r="C7372">
        <v>5771</v>
      </c>
      <c r="D7372">
        <v>0</v>
      </c>
      <c r="E7372">
        <v>8662</v>
      </c>
      <c r="F7372">
        <v>0</v>
      </c>
      <c r="G7372">
        <f t="shared" si="1150"/>
        <v>7479</v>
      </c>
      <c r="H7372">
        <f t="shared" si="1151"/>
        <v>0</v>
      </c>
      <c r="I7372">
        <f t="shared" si="1152"/>
        <v>1999</v>
      </c>
      <c r="J7372">
        <f t="shared" si="1153"/>
        <v>3</v>
      </c>
      <c r="K7372" s="24">
        <f t="shared" si="1154"/>
        <v>7.4790000000000001</v>
      </c>
      <c r="L7372" s="24">
        <f t="shared" si="1155"/>
        <v>0</v>
      </c>
      <c r="M7372" s="24">
        <f t="shared" si="1156"/>
        <v>5.7709999999999999</v>
      </c>
      <c r="N7372" s="24">
        <f t="shared" si="1157"/>
        <v>8.6620000000000008</v>
      </c>
      <c r="O7372" s="24">
        <f t="shared" si="1158"/>
        <v>0</v>
      </c>
      <c r="P7372" s="24">
        <f t="shared" si="1159"/>
        <v>0</v>
      </c>
    </row>
    <row r="7373" spans="1:16" x14ac:dyDescent="0.25">
      <c r="A7373" s="15">
        <v>36224</v>
      </c>
      <c r="B7373">
        <v>0</v>
      </c>
      <c r="C7373">
        <v>7806</v>
      </c>
      <c r="D7373">
        <v>0</v>
      </c>
      <c r="E7373">
        <v>8673</v>
      </c>
      <c r="F7373">
        <v>0</v>
      </c>
      <c r="G7373">
        <f t="shared" si="1150"/>
        <v>5444</v>
      </c>
      <c r="H7373">
        <f t="shared" si="1151"/>
        <v>0</v>
      </c>
      <c r="I7373">
        <f t="shared" si="1152"/>
        <v>1999</v>
      </c>
      <c r="J7373">
        <f t="shared" si="1153"/>
        <v>3</v>
      </c>
      <c r="K7373" s="24">
        <f t="shared" si="1154"/>
        <v>5.444</v>
      </c>
      <c r="L7373" s="24">
        <f t="shared" si="1155"/>
        <v>0</v>
      </c>
      <c r="M7373" s="24">
        <f t="shared" si="1156"/>
        <v>7.806</v>
      </c>
      <c r="N7373" s="24">
        <f t="shared" si="1157"/>
        <v>8.673</v>
      </c>
      <c r="O7373" s="24">
        <f t="shared" si="1158"/>
        <v>0</v>
      </c>
      <c r="P7373" s="24">
        <f t="shared" si="1159"/>
        <v>0</v>
      </c>
    </row>
    <row r="7374" spans="1:16" x14ac:dyDescent="0.25">
      <c r="A7374" s="15">
        <v>36225</v>
      </c>
      <c r="B7374">
        <v>0</v>
      </c>
      <c r="C7374">
        <v>7760</v>
      </c>
      <c r="D7374">
        <v>0</v>
      </c>
      <c r="E7374">
        <v>8674</v>
      </c>
      <c r="F7374">
        <v>0</v>
      </c>
      <c r="G7374">
        <f t="shared" si="1150"/>
        <v>5490</v>
      </c>
      <c r="H7374">
        <f t="shared" si="1151"/>
        <v>0</v>
      </c>
      <c r="I7374">
        <f t="shared" si="1152"/>
        <v>1999</v>
      </c>
      <c r="J7374">
        <f t="shared" si="1153"/>
        <v>3</v>
      </c>
      <c r="K7374" s="24">
        <f t="shared" si="1154"/>
        <v>5.49</v>
      </c>
      <c r="L7374" s="24">
        <f t="shared" si="1155"/>
        <v>0</v>
      </c>
      <c r="M7374" s="24">
        <f t="shared" si="1156"/>
        <v>7.76</v>
      </c>
      <c r="N7374" s="24">
        <f t="shared" si="1157"/>
        <v>8.6739999999999995</v>
      </c>
      <c r="O7374" s="24">
        <f t="shared" si="1158"/>
        <v>0</v>
      </c>
      <c r="P7374" s="24">
        <f t="shared" si="1159"/>
        <v>0</v>
      </c>
    </row>
    <row r="7375" spans="1:16" x14ac:dyDescent="0.25">
      <c r="A7375" s="15">
        <v>36226</v>
      </c>
      <c r="B7375">
        <v>0</v>
      </c>
      <c r="C7375">
        <v>8889</v>
      </c>
      <c r="D7375">
        <v>0</v>
      </c>
      <c r="E7375">
        <v>8646</v>
      </c>
      <c r="F7375">
        <v>0</v>
      </c>
      <c r="G7375">
        <f t="shared" si="1150"/>
        <v>4361</v>
      </c>
      <c r="H7375">
        <f t="shared" si="1151"/>
        <v>0</v>
      </c>
      <c r="I7375">
        <f t="shared" si="1152"/>
        <v>1999</v>
      </c>
      <c r="J7375">
        <f t="shared" si="1153"/>
        <v>3</v>
      </c>
      <c r="K7375" s="24">
        <f t="shared" si="1154"/>
        <v>4.3609999999999998</v>
      </c>
      <c r="L7375" s="24">
        <f t="shared" si="1155"/>
        <v>0</v>
      </c>
      <c r="M7375" s="24">
        <f t="shared" si="1156"/>
        <v>8.8889999999999993</v>
      </c>
      <c r="N7375" s="24">
        <f t="shared" si="1157"/>
        <v>8.6460000000000008</v>
      </c>
      <c r="O7375" s="24">
        <f t="shared" si="1158"/>
        <v>0</v>
      </c>
      <c r="P7375" s="24">
        <f t="shared" si="1159"/>
        <v>0</v>
      </c>
    </row>
    <row r="7376" spans="1:16" x14ac:dyDescent="0.25">
      <c r="A7376" s="15">
        <v>36227</v>
      </c>
      <c r="B7376">
        <v>0</v>
      </c>
      <c r="C7376">
        <v>6281</v>
      </c>
      <c r="D7376">
        <v>0</v>
      </c>
      <c r="E7376">
        <v>8641</v>
      </c>
      <c r="F7376">
        <v>0</v>
      </c>
      <c r="G7376">
        <f t="shared" si="1150"/>
        <v>6969</v>
      </c>
      <c r="H7376">
        <f t="shared" si="1151"/>
        <v>0</v>
      </c>
      <c r="I7376">
        <f t="shared" si="1152"/>
        <v>1999</v>
      </c>
      <c r="J7376">
        <f t="shared" si="1153"/>
        <v>3</v>
      </c>
      <c r="K7376" s="24">
        <f t="shared" si="1154"/>
        <v>6.9690000000000003</v>
      </c>
      <c r="L7376" s="24">
        <f t="shared" si="1155"/>
        <v>0</v>
      </c>
      <c r="M7376" s="24">
        <f t="shared" si="1156"/>
        <v>6.2809999999999997</v>
      </c>
      <c r="N7376" s="24">
        <f t="shared" si="1157"/>
        <v>8.641</v>
      </c>
      <c r="O7376" s="24">
        <f t="shared" si="1158"/>
        <v>0</v>
      </c>
      <c r="P7376" s="24">
        <f t="shared" si="1159"/>
        <v>0</v>
      </c>
    </row>
    <row r="7377" spans="1:16" x14ac:dyDescent="0.25">
      <c r="A7377" s="15">
        <v>36228</v>
      </c>
      <c r="B7377">
        <v>0</v>
      </c>
      <c r="C7377">
        <v>6433</v>
      </c>
      <c r="D7377">
        <v>0</v>
      </c>
      <c r="E7377">
        <v>8622</v>
      </c>
      <c r="F7377">
        <v>0</v>
      </c>
      <c r="G7377">
        <f t="shared" si="1150"/>
        <v>6817</v>
      </c>
      <c r="H7377">
        <f t="shared" si="1151"/>
        <v>0</v>
      </c>
      <c r="I7377">
        <f t="shared" si="1152"/>
        <v>1999</v>
      </c>
      <c r="J7377">
        <f t="shared" si="1153"/>
        <v>3</v>
      </c>
      <c r="K7377" s="24">
        <f t="shared" si="1154"/>
        <v>6.8170000000000002</v>
      </c>
      <c r="L7377" s="24">
        <f t="shared" si="1155"/>
        <v>0</v>
      </c>
      <c r="M7377" s="24">
        <f t="shared" si="1156"/>
        <v>6.4329999999999998</v>
      </c>
      <c r="N7377" s="24">
        <f t="shared" si="1157"/>
        <v>8.6219999999999999</v>
      </c>
      <c r="O7377" s="24">
        <f t="shared" si="1158"/>
        <v>0</v>
      </c>
      <c r="P7377" s="24">
        <f t="shared" si="1159"/>
        <v>0</v>
      </c>
    </row>
    <row r="7378" spans="1:16" x14ac:dyDescent="0.25">
      <c r="A7378" s="15">
        <v>36229</v>
      </c>
      <c r="B7378">
        <v>0</v>
      </c>
      <c r="C7378">
        <v>4655</v>
      </c>
      <c r="D7378">
        <v>0</v>
      </c>
      <c r="E7378">
        <v>8627</v>
      </c>
      <c r="F7378">
        <v>0</v>
      </c>
      <c r="G7378">
        <f t="shared" si="1150"/>
        <v>8595</v>
      </c>
      <c r="H7378">
        <f t="shared" si="1151"/>
        <v>0</v>
      </c>
      <c r="I7378">
        <f t="shared" si="1152"/>
        <v>1999</v>
      </c>
      <c r="J7378">
        <f t="shared" si="1153"/>
        <v>3</v>
      </c>
      <c r="K7378" s="24">
        <f t="shared" si="1154"/>
        <v>8.5950000000000006</v>
      </c>
      <c r="L7378" s="24">
        <f t="shared" si="1155"/>
        <v>0</v>
      </c>
      <c r="M7378" s="24">
        <f t="shared" si="1156"/>
        <v>4.6550000000000002</v>
      </c>
      <c r="N7378" s="24">
        <f t="shared" si="1157"/>
        <v>8.6270000000000007</v>
      </c>
      <c r="O7378" s="24">
        <f t="shared" si="1158"/>
        <v>0</v>
      </c>
      <c r="P7378" s="24">
        <f t="shared" si="1159"/>
        <v>0</v>
      </c>
    </row>
    <row r="7379" spans="1:16" x14ac:dyDescent="0.25">
      <c r="A7379" s="15">
        <v>36230</v>
      </c>
      <c r="B7379">
        <v>0</v>
      </c>
      <c r="C7379">
        <v>6465</v>
      </c>
      <c r="D7379">
        <v>0</v>
      </c>
      <c r="E7379">
        <v>8639</v>
      </c>
      <c r="F7379">
        <v>0</v>
      </c>
      <c r="G7379">
        <f t="shared" si="1150"/>
        <v>6785</v>
      </c>
      <c r="H7379">
        <f t="shared" si="1151"/>
        <v>0</v>
      </c>
      <c r="I7379">
        <f t="shared" si="1152"/>
        <v>1999</v>
      </c>
      <c r="J7379">
        <f t="shared" si="1153"/>
        <v>3</v>
      </c>
      <c r="K7379" s="24">
        <f t="shared" si="1154"/>
        <v>6.7850000000000001</v>
      </c>
      <c r="L7379" s="24">
        <f t="shared" si="1155"/>
        <v>0</v>
      </c>
      <c r="M7379" s="24">
        <f t="shared" si="1156"/>
        <v>6.4649999999999999</v>
      </c>
      <c r="N7379" s="24">
        <f t="shared" si="1157"/>
        <v>8.6389999999999993</v>
      </c>
      <c r="O7379" s="24">
        <f t="shared" si="1158"/>
        <v>0</v>
      </c>
      <c r="P7379" s="24">
        <f t="shared" si="1159"/>
        <v>0</v>
      </c>
    </row>
    <row r="7380" spans="1:16" x14ac:dyDescent="0.25">
      <c r="A7380" s="15">
        <v>36231</v>
      </c>
      <c r="B7380">
        <v>0</v>
      </c>
      <c r="C7380">
        <v>6545</v>
      </c>
      <c r="D7380">
        <v>0</v>
      </c>
      <c r="E7380">
        <v>8639</v>
      </c>
      <c r="F7380">
        <v>0</v>
      </c>
      <c r="G7380">
        <f t="shared" si="1150"/>
        <v>6705</v>
      </c>
      <c r="H7380">
        <f t="shared" si="1151"/>
        <v>0</v>
      </c>
      <c r="I7380">
        <f t="shared" si="1152"/>
        <v>1999</v>
      </c>
      <c r="J7380">
        <f t="shared" si="1153"/>
        <v>3</v>
      </c>
      <c r="K7380" s="24">
        <f t="shared" si="1154"/>
        <v>6.7050000000000001</v>
      </c>
      <c r="L7380" s="24">
        <f t="shared" si="1155"/>
        <v>0</v>
      </c>
      <c r="M7380" s="24">
        <f t="shared" si="1156"/>
        <v>6.5449999999999999</v>
      </c>
      <c r="N7380" s="24">
        <f t="shared" si="1157"/>
        <v>8.6389999999999993</v>
      </c>
      <c r="O7380" s="24">
        <f t="shared" si="1158"/>
        <v>0</v>
      </c>
      <c r="P7380" s="24">
        <f t="shared" si="1159"/>
        <v>0</v>
      </c>
    </row>
    <row r="7381" spans="1:16" x14ac:dyDescent="0.25">
      <c r="A7381" s="15">
        <v>36232</v>
      </c>
      <c r="B7381">
        <v>0</v>
      </c>
      <c r="C7381">
        <v>9621</v>
      </c>
      <c r="D7381">
        <v>0</v>
      </c>
      <c r="E7381">
        <v>8648</v>
      </c>
      <c r="F7381">
        <v>0</v>
      </c>
      <c r="G7381">
        <f t="shared" si="1150"/>
        <v>3629</v>
      </c>
      <c r="H7381">
        <f t="shared" si="1151"/>
        <v>0</v>
      </c>
      <c r="I7381">
        <f t="shared" si="1152"/>
        <v>1999</v>
      </c>
      <c r="J7381">
        <f t="shared" si="1153"/>
        <v>3</v>
      </c>
      <c r="K7381" s="24">
        <f t="shared" si="1154"/>
        <v>3.629</v>
      </c>
      <c r="L7381" s="24">
        <f t="shared" si="1155"/>
        <v>0</v>
      </c>
      <c r="M7381" s="24">
        <f t="shared" si="1156"/>
        <v>9.6210000000000004</v>
      </c>
      <c r="N7381" s="24">
        <f t="shared" si="1157"/>
        <v>8.6479999999999997</v>
      </c>
      <c r="O7381" s="24">
        <f t="shared" si="1158"/>
        <v>0</v>
      </c>
      <c r="P7381" s="24">
        <f t="shared" si="1159"/>
        <v>0</v>
      </c>
    </row>
    <row r="7382" spans="1:16" x14ac:dyDescent="0.25">
      <c r="A7382" s="15">
        <v>36233</v>
      </c>
      <c r="B7382">
        <v>0</v>
      </c>
      <c r="C7382">
        <v>11302</v>
      </c>
      <c r="D7382">
        <v>0</v>
      </c>
      <c r="E7382">
        <v>8632</v>
      </c>
      <c r="F7382">
        <v>0</v>
      </c>
      <c r="G7382">
        <f t="shared" si="1150"/>
        <v>1948</v>
      </c>
      <c r="H7382">
        <f t="shared" si="1151"/>
        <v>0</v>
      </c>
      <c r="I7382">
        <f t="shared" si="1152"/>
        <v>1999</v>
      </c>
      <c r="J7382">
        <f t="shared" si="1153"/>
        <v>3</v>
      </c>
      <c r="K7382" s="24">
        <f t="shared" si="1154"/>
        <v>1.948</v>
      </c>
      <c r="L7382" s="24">
        <f t="shared" si="1155"/>
        <v>0</v>
      </c>
      <c r="M7382" s="24">
        <f t="shared" si="1156"/>
        <v>11.302</v>
      </c>
      <c r="N7382" s="24">
        <f t="shared" si="1157"/>
        <v>8.6319999999999997</v>
      </c>
      <c r="O7382" s="24">
        <f t="shared" si="1158"/>
        <v>0</v>
      </c>
      <c r="P7382" s="24">
        <f t="shared" si="1159"/>
        <v>0</v>
      </c>
    </row>
    <row r="7383" spans="1:16" x14ac:dyDescent="0.25">
      <c r="A7383" s="15">
        <v>36234</v>
      </c>
      <c r="B7383">
        <v>0</v>
      </c>
      <c r="C7383">
        <v>5721</v>
      </c>
      <c r="D7383">
        <v>0</v>
      </c>
      <c r="E7383">
        <v>8655</v>
      </c>
      <c r="F7383">
        <v>0</v>
      </c>
      <c r="G7383">
        <f t="shared" si="1150"/>
        <v>7529</v>
      </c>
      <c r="H7383">
        <f t="shared" si="1151"/>
        <v>0</v>
      </c>
      <c r="I7383">
        <f t="shared" si="1152"/>
        <v>1999</v>
      </c>
      <c r="J7383">
        <f t="shared" si="1153"/>
        <v>3</v>
      </c>
      <c r="K7383" s="24">
        <f t="shared" si="1154"/>
        <v>7.5289999999999999</v>
      </c>
      <c r="L7383" s="24">
        <f t="shared" si="1155"/>
        <v>0</v>
      </c>
      <c r="M7383" s="24">
        <f t="shared" si="1156"/>
        <v>5.7210000000000001</v>
      </c>
      <c r="N7383" s="24">
        <f t="shared" si="1157"/>
        <v>8.6549999999999994</v>
      </c>
      <c r="O7383" s="24">
        <f t="shared" si="1158"/>
        <v>0</v>
      </c>
      <c r="P7383" s="24">
        <f t="shared" si="1159"/>
        <v>0</v>
      </c>
    </row>
    <row r="7384" spans="1:16" x14ac:dyDescent="0.25">
      <c r="A7384" s="15">
        <v>36235</v>
      </c>
      <c r="B7384">
        <v>0</v>
      </c>
      <c r="C7384">
        <v>5922</v>
      </c>
      <c r="D7384">
        <v>0</v>
      </c>
      <c r="E7384">
        <v>8623</v>
      </c>
      <c r="F7384">
        <v>0</v>
      </c>
      <c r="G7384">
        <f t="shared" si="1150"/>
        <v>7328</v>
      </c>
      <c r="H7384">
        <f t="shared" si="1151"/>
        <v>0</v>
      </c>
      <c r="I7384">
        <f t="shared" si="1152"/>
        <v>1999</v>
      </c>
      <c r="J7384">
        <f t="shared" si="1153"/>
        <v>3</v>
      </c>
      <c r="K7384" s="24">
        <f t="shared" si="1154"/>
        <v>7.3280000000000003</v>
      </c>
      <c r="L7384" s="24">
        <f t="shared" si="1155"/>
        <v>0</v>
      </c>
      <c r="M7384" s="24">
        <f t="shared" si="1156"/>
        <v>5.9219999999999997</v>
      </c>
      <c r="N7384" s="24">
        <f t="shared" si="1157"/>
        <v>8.6229999999999993</v>
      </c>
      <c r="O7384" s="24">
        <f t="shared" si="1158"/>
        <v>0</v>
      </c>
      <c r="P7384" s="24">
        <f t="shared" si="1159"/>
        <v>0</v>
      </c>
    </row>
    <row r="7385" spans="1:16" x14ac:dyDescent="0.25">
      <c r="A7385" s="15">
        <v>36236</v>
      </c>
      <c r="B7385">
        <v>0</v>
      </c>
      <c r="C7385">
        <v>5950</v>
      </c>
      <c r="D7385">
        <v>0</v>
      </c>
      <c r="E7385">
        <v>8635</v>
      </c>
      <c r="F7385">
        <v>0</v>
      </c>
      <c r="G7385">
        <f t="shared" si="1150"/>
        <v>7300</v>
      </c>
      <c r="H7385">
        <f t="shared" si="1151"/>
        <v>0</v>
      </c>
      <c r="I7385">
        <f t="shared" si="1152"/>
        <v>1999</v>
      </c>
      <c r="J7385">
        <f t="shared" si="1153"/>
        <v>3</v>
      </c>
      <c r="K7385" s="24">
        <f t="shared" si="1154"/>
        <v>7.3</v>
      </c>
      <c r="L7385" s="24">
        <f t="shared" si="1155"/>
        <v>0</v>
      </c>
      <c r="M7385" s="24">
        <f t="shared" si="1156"/>
        <v>5.95</v>
      </c>
      <c r="N7385" s="24">
        <f t="shared" si="1157"/>
        <v>8.6349999999999998</v>
      </c>
      <c r="O7385" s="24">
        <f t="shared" si="1158"/>
        <v>0</v>
      </c>
      <c r="P7385" s="24">
        <f t="shared" si="1159"/>
        <v>0</v>
      </c>
    </row>
    <row r="7386" spans="1:16" x14ac:dyDescent="0.25">
      <c r="A7386" s="15">
        <v>36237</v>
      </c>
      <c r="B7386">
        <v>0</v>
      </c>
      <c r="C7386">
        <v>4089</v>
      </c>
      <c r="D7386">
        <v>0</v>
      </c>
      <c r="E7386">
        <v>8602</v>
      </c>
      <c r="F7386">
        <v>0</v>
      </c>
      <c r="G7386">
        <f t="shared" si="1150"/>
        <v>9161</v>
      </c>
      <c r="H7386">
        <f t="shared" si="1151"/>
        <v>0</v>
      </c>
      <c r="I7386">
        <f t="shared" si="1152"/>
        <v>1999</v>
      </c>
      <c r="J7386">
        <f t="shared" si="1153"/>
        <v>3</v>
      </c>
      <c r="K7386" s="24">
        <f t="shared" si="1154"/>
        <v>9.1609999999999996</v>
      </c>
      <c r="L7386" s="24">
        <f t="shared" si="1155"/>
        <v>0</v>
      </c>
      <c r="M7386" s="24">
        <f t="shared" si="1156"/>
        <v>4.0890000000000004</v>
      </c>
      <c r="N7386" s="24">
        <f t="shared" si="1157"/>
        <v>8.6020000000000003</v>
      </c>
      <c r="O7386" s="24">
        <f t="shared" si="1158"/>
        <v>0</v>
      </c>
      <c r="P7386" s="24">
        <f t="shared" si="1159"/>
        <v>0</v>
      </c>
    </row>
    <row r="7387" spans="1:16" x14ac:dyDescent="0.25">
      <c r="A7387" s="15">
        <v>36238</v>
      </c>
      <c r="B7387">
        <v>0</v>
      </c>
      <c r="C7387">
        <v>4662</v>
      </c>
      <c r="D7387">
        <v>0</v>
      </c>
      <c r="E7387">
        <v>8898</v>
      </c>
      <c r="F7387">
        <v>0</v>
      </c>
      <c r="G7387">
        <f t="shared" si="1150"/>
        <v>8588</v>
      </c>
      <c r="H7387">
        <f t="shared" si="1151"/>
        <v>0</v>
      </c>
      <c r="I7387">
        <f t="shared" si="1152"/>
        <v>1999</v>
      </c>
      <c r="J7387">
        <f t="shared" si="1153"/>
        <v>3</v>
      </c>
      <c r="K7387" s="24">
        <f t="shared" si="1154"/>
        <v>8.5879999999999992</v>
      </c>
      <c r="L7387" s="24">
        <f t="shared" si="1155"/>
        <v>0</v>
      </c>
      <c r="M7387" s="24">
        <f t="shared" si="1156"/>
        <v>4.6619999999999999</v>
      </c>
      <c r="N7387" s="24">
        <f t="shared" si="1157"/>
        <v>8.8979999999999997</v>
      </c>
      <c r="O7387" s="24">
        <f t="shared" si="1158"/>
        <v>0</v>
      </c>
      <c r="P7387" s="24">
        <f t="shared" si="1159"/>
        <v>0</v>
      </c>
    </row>
    <row r="7388" spans="1:16" x14ac:dyDescent="0.25">
      <c r="A7388" s="15">
        <v>36239</v>
      </c>
      <c r="B7388">
        <v>0</v>
      </c>
      <c r="C7388">
        <v>3959</v>
      </c>
      <c r="D7388">
        <v>0</v>
      </c>
      <c r="E7388">
        <v>8699</v>
      </c>
      <c r="F7388">
        <v>0</v>
      </c>
      <c r="G7388">
        <f t="shared" si="1150"/>
        <v>9291</v>
      </c>
      <c r="H7388">
        <f t="shared" si="1151"/>
        <v>0</v>
      </c>
      <c r="I7388">
        <f t="shared" si="1152"/>
        <v>1999</v>
      </c>
      <c r="J7388">
        <f t="shared" si="1153"/>
        <v>3</v>
      </c>
      <c r="K7388" s="24">
        <f t="shared" si="1154"/>
        <v>9.2910000000000004</v>
      </c>
      <c r="L7388" s="24">
        <f t="shared" si="1155"/>
        <v>0</v>
      </c>
      <c r="M7388" s="24">
        <f t="shared" si="1156"/>
        <v>3.9590000000000001</v>
      </c>
      <c r="N7388" s="24">
        <f t="shared" si="1157"/>
        <v>8.6989999999999998</v>
      </c>
      <c r="O7388" s="24">
        <f t="shared" si="1158"/>
        <v>0</v>
      </c>
      <c r="P7388" s="24">
        <f t="shared" si="1159"/>
        <v>0</v>
      </c>
    </row>
    <row r="7389" spans="1:16" x14ac:dyDescent="0.25">
      <c r="A7389" s="15">
        <v>36240</v>
      </c>
      <c r="B7389">
        <v>0</v>
      </c>
      <c r="C7389">
        <v>5253</v>
      </c>
      <c r="D7389">
        <v>0</v>
      </c>
      <c r="E7389">
        <v>8820</v>
      </c>
      <c r="F7389">
        <v>0</v>
      </c>
      <c r="G7389">
        <f t="shared" si="1150"/>
        <v>7997</v>
      </c>
      <c r="H7389">
        <f t="shared" si="1151"/>
        <v>0</v>
      </c>
      <c r="I7389">
        <f t="shared" si="1152"/>
        <v>1999</v>
      </c>
      <c r="J7389">
        <f t="shared" si="1153"/>
        <v>3</v>
      </c>
      <c r="K7389" s="24">
        <f t="shared" si="1154"/>
        <v>7.9969999999999999</v>
      </c>
      <c r="L7389" s="24">
        <f t="shared" si="1155"/>
        <v>0</v>
      </c>
      <c r="M7389" s="24">
        <f t="shared" si="1156"/>
        <v>5.2530000000000001</v>
      </c>
      <c r="N7389" s="24">
        <f t="shared" si="1157"/>
        <v>8.82</v>
      </c>
      <c r="O7389" s="24">
        <f t="shared" si="1158"/>
        <v>0</v>
      </c>
      <c r="P7389" s="24">
        <f t="shared" si="1159"/>
        <v>0</v>
      </c>
    </row>
    <row r="7390" spans="1:16" x14ac:dyDescent="0.25">
      <c r="A7390" s="15">
        <v>36241</v>
      </c>
      <c r="B7390">
        <v>0</v>
      </c>
      <c r="C7390">
        <v>2203</v>
      </c>
      <c r="D7390">
        <v>0</v>
      </c>
      <c r="E7390">
        <v>8637</v>
      </c>
      <c r="F7390">
        <v>0</v>
      </c>
      <c r="G7390">
        <f t="shared" si="1150"/>
        <v>11047</v>
      </c>
      <c r="H7390">
        <f t="shared" si="1151"/>
        <v>0</v>
      </c>
      <c r="I7390">
        <f t="shared" si="1152"/>
        <v>1999</v>
      </c>
      <c r="J7390">
        <f t="shared" si="1153"/>
        <v>3</v>
      </c>
      <c r="K7390" s="24">
        <f t="shared" si="1154"/>
        <v>11.047000000000001</v>
      </c>
      <c r="L7390" s="24">
        <f t="shared" si="1155"/>
        <v>0</v>
      </c>
      <c r="M7390" s="24">
        <f t="shared" si="1156"/>
        <v>2.2029999999999998</v>
      </c>
      <c r="N7390" s="24">
        <f t="shared" si="1157"/>
        <v>8.6370000000000005</v>
      </c>
      <c r="O7390" s="24">
        <f t="shared" si="1158"/>
        <v>0</v>
      </c>
      <c r="P7390" s="24">
        <f t="shared" si="1159"/>
        <v>0</v>
      </c>
    </row>
    <row r="7391" spans="1:16" x14ac:dyDescent="0.25">
      <c r="A7391" s="15">
        <v>36242</v>
      </c>
      <c r="B7391">
        <v>0</v>
      </c>
      <c r="C7391">
        <v>3586</v>
      </c>
      <c r="D7391">
        <v>0</v>
      </c>
      <c r="E7391">
        <v>8741</v>
      </c>
      <c r="F7391">
        <v>0</v>
      </c>
      <c r="G7391">
        <f t="shared" si="1150"/>
        <v>9664</v>
      </c>
      <c r="H7391">
        <f t="shared" si="1151"/>
        <v>0</v>
      </c>
      <c r="I7391">
        <f t="shared" si="1152"/>
        <v>1999</v>
      </c>
      <c r="J7391">
        <f t="shared" si="1153"/>
        <v>3</v>
      </c>
      <c r="K7391" s="24">
        <f t="shared" si="1154"/>
        <v>9.6639999999999997</v>
      </c>
      <c r="L7391" s="24">
        <f t="shared" si="1155"/>
        <v>0</v>
      </c>
      <c r="M7391" s="24">
        <f t="shared" si="1156"/>
        <v>3.5859999999999999</v>
      </c>
      <c r="N7391" s="24">
        <f t="shared" si="1157"/>
        <v>8.7409999999999997</v>
      </c>
      <c r="O7391" s="24">
        <f t="shared" si="1158"/>
        <v>0</v>
      </c>
      <c r="P7391" s="24">
        <f t="shared" si="1159"/>
        <v>0</v>
      </c>
    </row>
    <row r="7392" spans="1:16" x14ac:dyDescent="0.25">
      <c r="A7392" s="15">
        <v>36243</v>
      </c>
      <c r="B7392">
        <v>0</v>
      </c>
      <c r="C7392">
        <v>4197</v>
      </c>
      <c r="D7392">
        <v>0</v>
      </c>
      <c r="E7392">
        <v>8802</v>
      </c>
      <c r="F7392">
        <v>0</v>
      </c>
      <c r="G7392">
        <f t="shared" si="1150"/>
        <v>9053</v>
      </c>
      <c r="H7392">
        <f t="shared" si="1151"/>
        <v>0</v>
      </c>
      <c r="I7392">
        <f t="shared" si="1152"/>
        <v>1999</v>
      </c>
      <c r="J7392">
        <f t="shared" si="1153"/>
        <v>3</v>
      </c>
      <c r="K7392" s="24">
        <f t="shared" si="1154"/>
        <v>9.0530000000000008</v>
      </c>
      <c r="L7392" s="24">
        <f t="shared" si="1155"/>
        <v>0</v>
      </c>
      <c r="M7392" s="24">
        <f t="shared" si="1156"/>
        <v>4.1970000000000001</v>
      </c>
      <c r="N7392" s="24">
        <f t="shared" si="1157"/>
        <v>8.8019999999999996</v>
      </c>
      <c r="O7392" s="24">
        <f t="shared" si="1158"/>
        <v>0</v>
      </c>
      <c r="P7392" s="24">
        <f t="shared" si="1159"/>
        <v>0</v>
      </c>
    </row>
    <row r="7393" spans="1:16" x14ac:dyDescent="0.25">
      <c r="A7393" s="15">
        <v>36244</v>
      </c>
      <c r="B7393">
        <v>0</v>
      </c>
      <c r="C7393">
        <v>3942</v>
      </c>
      <c r="D7393">
        <v>0</v>
      </c>
      <c r="E7393">
        <v>8713</v>
      </c>
      <c r="F7393">
        <v>0</v>
      </c>
      <c r="G7393">
        <f t="shared" si="1150"/>
        <v>9308</v>
      </c>
      <c r="H7393">
        <f t="shared" si="1151"/>
        <v>0</v>
      </c>
      <c r="I7393">
        <f t="shared" si="1152"/>
        <v>1999</v>
      </c>
      <c r="J7393">
        <f t="shared" si="1153"/>
        <v>3</v>
      </c>
      <c r="K7393" s="24">
        <f t="shared" si="1154"/>
        <v>9.3079999999999998</v>
      </c>
      <c r="L7393" s="24">
        <f t="shared" si="1155"/>
        <v>0</v>
      </c>
      <c r="M7393" s="24">
        <f t="shared" si="1156"/>
        <v>3.9420000000000002</v>
      </c>
      <c r="N7393" s="24">
        <f t="shared" si="1157"/>
        <v>8.7129999999999992</v>
      </c>
      <c r="O7393" s="24">
        <f t="shared" si="1158"/>
        <v>0</v>
      </c>
      <c r="P7393" s="24">
        <f t="shared" si="1159"/>
        <v>0</v>
      </c>
    </row>
    <row r="7394" spans="1:16" x14ac:dyDescent="0.25">
      <c r="A7394" s="15">
        <v>36245</v>
      </c>
      <c r="B7394">
        <v>0</v>
      </c>
      <c r="C7394">
        <v>3983</v>
      </c>
      <c r="D7394">
        <v>0</v>
      </c>
      <c r="E7394">
        <v>7573</v>
      </c>
      <c r="F7394">
        <v>0</v>
      </c>
      <c r="G7394">
        <f t="shared" si="1150"/>
        <v>9267</v>
      </c>
      <c r="H7394">
        <f t="shared" si="1151"/>
        <v>757</v>
      </c>
      <c r="I7394">
        <f t="shared" si="1152"/>
        <v>1999</v>
      </c>
      <c r="J7394">
        <f t="shared" si="1153"/>
        <v>3</v>
      </c>
      <c r="K7394" s="24">
        <f t="shared" si="1154"/>
        <v>9.2669999999999995</v>
      </c>
      <c r="L7394" s="24">
        <f t="shared" si="1155"/>
        <v>0.75700000000000001</v>
      </c>
      <c r="M7394" s="24">
        <f t="shared" si="1156"/>
        <v>3.9830000000000001</v>
      </c>
      <c r="N7394" s="24">
        <f t="shared" si="1157"/>
        <v>7.5730000000000004</v>
      </c>
      <c r="O7394" s="24">
        <f t="shared" si="1158"/>
        <v>0</v>
      </c>
      <c r="P7394" s="24">
        <f t="shared" si="1159"/>
        <v>0</v>
      </c>
    </row>
    <row r="7395" spans="1:16" x14ac:dyDescent="0.25">
      <c r="A7395" s="15">
        <v>36246</v>
      </c>
      <c r="B7395">
        <v>0</v>
      </c>
      <c r="C7395">
        <v>4972</v>
      </c>
      <c r="D7395">
        <v>0</v>
      </c>
      <c r="E7395">
        <v>6862</v>
      </c>
      <c r="F7395">
        <v>0</v>
      </c>
      <c r="G7395">
        <f t="shared" si="1150"/>
        <v>8278</v>
      </c>
      <c r="H7395">
        <f t="shared" si="1151"/>
        <v>1468</v>
      </c>
      <c r="I7395">
        <f t="shared" si="1152"/>
        <v>1999</v>
      </c>
      <c r="J7395">
        <f t="shared" si="1153"/>
        <v>3</v>
      </c>
      <c r="K7395" s="24">
        <f t="shared" si="1154"/>
        <v>8.2780000000000005</v>
      </c>
      <c r="L7395" s="24">
        <f t="shared" si="1155"/>
        <v>1.468</v>
      </c>
      <c r="M7395" s="24">
        <f t="shared" si="1156"/>
        <v>4.9720000000000004</v>
      </c>
      <c r="N7395" s="24">
        <f t="shared" si="1157"/>
        <v>6.8620000000000001</v>
      </c>
      <c r="O7395" s="24">
        <f t="shared" si="1158"/>
        <v>0</v>
      </c>
      <c r="P7395" s="24">
        <f t="shared" si="1159"/>
        <v>0</v>
      </c>
    </row>
    <row r="7396" spans="1:16" x14ac:dyDescent="0.25">
      <c r="A7396" s="15">
        <v>36247</v>
      </c>
      <c r="B7396">
        <v>0</v>
      </c>
      <c r="C7396">
        <v>7536</v>
      </c>
      <c r="D7396">
        <v>0</v>
      </c>
      <c r="E7396">
        <v>6862</v>
      </c>
      <c r="F7396">
        <v>0</v>
      </c>
      <c r="G7396">
        <f t="shared" si="1150"/>
        <v>5714</v>
      </c>
      <c r="H7396">
        <f t="shared" si="1151"/>
        <v>1468</v>
      </c>
      <c r="I7396">
        <f t="shared" si="1152"/>
        <v>1999</v>
      </c>
      <c r="J7396">
        <f t="shared" si="1153"/>
        <v>3</v>
      </c>
      <c r="K7396" s="24">
        <f t="shared" si="1154"/>
        <v>5.7140000000000004</v>
      </c>
      <c r="L7396" s="24">
        <f t="shared" si="1155"/>
        <v>1.468</v>
      </c>
      <c r="M7396" s="24">
        <f t="shared" si="1156"/>
        <v>7.5359999999999996</v>
      </c>
      <c r="N7396" s="24">
        <f t="shared" si="1157"/>
        <v>6.8620000000000001</v>
      </c>
      <c r="O7396" s="24">
        <f t="shared" si="1158"/>
        <v>0</v>
      </c>
      <c r="P7396" s="24">
        <f t="shared" si="1159"/>
        <v>0</v>
      </c>
    </row>
    <row r="7397" spans="1:16" x14ac:dyDescent="0.25">
      <c r="A7397" s="15">
        <v>36248</v>
      </c>
      <c r="B7397">
        <v>0</v>
      </c>
      <c r="C7397">
        <v>7477</v>
      </c>
      <c r="D7397">
        <v>0</v>
      </c>
      <c r="E7397">
        <v>5953</v>
      </c>
      <c r="F7397">
        <v>0</v>
      </c>
      <c r="G7397">
        <f t="shared" si="1150"/>
        <v>5773</v>
      </c>
      <c r="H7397">
        <f t="shared" si="1151"/>
        <v>2377</v>
      </c>
      <c r="I7397">
        <f t="shared" si="1152"/>
        <v>1999</v>
      </c>
      <c r="J7397">
        <f t="shared" si="1153"/>
        <v>3</v>
      </c>
      <c r="K7397" s="24">
        <f t="shared" si="1154"/>
        <v>5.7729999999999997</v>
      </c>
      <c r="L7397" s="24">
        <f t="shared" si="1155"/>
        <v>2.3769999999999998</v>
      </c>
      <c r="M7397" s="24">
        <f t="shared" si="1156"/>
        <v>7.4770000000000003</v>
      </c>
      <c r="N7397" s="24">
        <f t="shared" si="1157"/>
        <v>5.9530000000000003</v>
      </c>
      <c r="O7397" s="24">
        <f t="shared" si="1158"/>
        <v>0</v>
      </c>
      <c r="P7397" s="24">
        <f t="shared" si="1159"/>
        <v>0</v>
      </c>
    </row>
    <row r="7398" spans="1:16" x14ac:dyDescent="0.25">
      <c r="A7398" s="15">
        <v>36249</v>
      </c>
      <c r="B7398">
        <v>0</v>
      </c>
      <c r="C7398">
        <v>7417</v>
      </c>
      <c r="D7398">
        <v>0</v>
      </c>
      <c r="E7398">
        <v>4424</v>
      </c>
      <c r="F7398">
        <v>0</v>
      </c>
      <c r="G7398">
        <f t="shared" si="1150"/>
        <v>5833</v>
      </c>
      <c r="H7398">
        <f t="shared" si="1151"/>
        <v>3906</v>
      </c>
      <c r="I7398">
        <f t="shared" si="1152"/>
        <v>1999</v>
      </c>
      <c r="J7398">
        <f t="shared" si="1153"/>
        <v>3</v>
      </c>
      <c r="K7398" s="24">
        <f t="shared" si="1154"/>
        <v>5.8330000000000002</v>
      </c>
      <c r="L7398" s="24">
        <f t="shared" si="1155"/>
        <v>3.9060000000000001</v>
      </c>
      <c r="M7398" s="24">
        <f t="shared" si="1156"/>
        <v>7.4169999999999998</v>
      </c>
      <c r="N7398" s="24">
        <f t="shared" si="1157"/>
        <v>4.4240000000000004</v>
      </c>
      <c r="O7398" s="24">
        <f t="shared" si="1158"/>
        <v>0</v>
      </c>
      <c r="P7398" s="24">
        <f t="shared" si="1159"/>
        <v>0</v>
      </c>
    </row>
    <row r="7399" spans="1:16" x14ac:dyDescent="0.25">
      <c r="A7399" s="15">
        <v>36250</v>
      </c>
      <c r="B7399">
        <v>0</v>
      </c>
      <c r="C7399">
        <v>7547</v>
      </c>
      <c r="D7399">
        <v>0</v>
      </c>
      <c r="E7399">
        <v>3822</v>
      </c>
      <c r="F7399">
        <v>0</v>
      </c>
      <c r="G7399">
        <f t="shared" si="1150"/>
        <v>5703</v>
      </c>
      <c r="H7399">
        <f t="shared" si="1151"/>
        <v>4508</v>
      </c>
      <c r="I7399">
        <f t="shared" si="1152"/>
        <v>1999</v>
      </c>
      <c r="J7399">
        <f t="shared" si="1153"/>
        <v>3</v>
      </c>
      <c r="K7399" s="24">
        <f t="shared" si="1154"/>
        <v>5.7030000000000003</v>
      </c>
      <c r="L7399" s="24">
        <f t="shared" si="1155"/>
        <v>4.508</v>
      </c>
      <c r="M7399" s="24">
        <f t="shared" si="1156"/>
        <v>7.5469999999999997</v>
      </c>
      <c r="N7399" s="24">
        <f t="shared" si="1157"/>
        <v>3.8220000000000001</v>
      </c>
      <c r="O7399" s="24">
        <f t="shared" si="1158"/>
        <v>0</v>
      </c>
      <c r="P7399" s="24">
        <f t="shared" si="1159"/>
        <v>0</v>
      </c>
    </row>
    <row r="7400" spans="1:16" x14ac:dyDescent="0.25">
      <c r="A7400" s="15">
        <v>36251</v>
      </c>
      <c r="B7400">
        <v>0</v>
      </c>
      <c r="C7400">
        <v>8011</v>
      </c>
      <c r="D7400">
        <v>0</v>
      </c>
      <c r="E7400">
        <v>3417</v>
      </c>
      <c r="F7400">
        <v>0</v>
      </c>
      <c r="G7400">
        <f t="shared" si="1150"/>
        <v>5239</v>
      </c>
      <c r="H7400">
        <f t="shared" si="1151"/>
        <v>4913</v>
      </c>
      <c r="I7400">
        <f t="shared" si="1152"/>
        <v>1999</v>
      </c>
      <c r="J7400">
        <f t="shared" si="1153"/>
        <v>4</v>
      </c>
      <c r="K7400" s="24">
        <f t="shared" si="1154"/>
        <v>5.2389999999999999</v>
      </c>
      <c r="L7400" s="24">
        <f t="shared" si="1155"/>
        <v>4.9130000000000003</v>
      </c>
      <c r="M7400" s="24">
        <f t="shared" si="1156"/>
        <v>8.0109999999999992</v>
      </c>
      <c r="N7400" s="24">
        <f t="shared" si="1157"/>
        <v>3.4169999999999998</v>
      </c>
      <c r="O7400" s="24">
        <f t="shared" si="1158"/>
        <v>0</v>
      </c>
      <c r="P7400" s="24">
        <f t="shared" si="1159"/>
        <v>0</v>
      </c>
    </row>
    <row r="7401" spans="1:16" x14ac:dyDescent="0.25">
      <c r="A7401" s="15">
        <v>36252</v>
      </c>
      <c r="B7401">
        <v>0</v>
      </c>
      <c r="C7401">
        <v>7090</v>
      </c>
      <c r="D7401">
        <v>0</v>
      </c>
      <c r="E7401">
        <v>3122</v>
      </c>
      <c r="F7401">
        <v>0</v>
      </c>
      <c r="G7401">
        <f t="shared" si="1150"/>
        <v>6160</v>
      </c>
      <c r="H7401">
        <f t="shared" si="1151"/>
        <v>5208</v>
      </c>
      <c r="I7401">
        <f t="shared" si="1152"/>
        <v>1999</v>
      </c>
      <c r="J7401">
        <f t="shared" si="1153"/>
        <v>4</v>
      </c>
      <c r="K7401" s="24">
        <f t="shared" si="1154"/>
        <v>6.16</v>
      </c>
      <c r="L7401" s="24">
        <f t="shared" si="1155"/>
        <v>5.2080000000000002</v>
      </c>
      <c r="M7401" s="24">
        <f t="shared" si="1156"/>
        <v>7.09</v>
      </c>
      <c r="N7401" s="24">
        <f t="shared" si="1157"/>
        <v>3.1219999999999999</v>
      </c>
      <c r="O7401" s="24">
        <f t="shared" si="1158"/>
        <v>0</v>
      </c>
      <c r="P7401" s="24">
        <f t="shared" si="1159"/>
        <v>0</v>
      </c>
    </row>
    <row r="7402" spans="1:16" x14ac:dyDescent="0.25">
      <c r="A7402" s="15">
        <v>36253</v>
      </c>
      <c r="B7402">
        <v>0</v>
      </c>
      <c r="C7402">
        <v>9338</v>
      </c>
      <c r="D7402">
        <v>0</v>
      </c>
      <c r="E7402">
        <v>3127</v>
      </c>
      <c r="F7402">
        <v>0</v>
      </c>
      <c r="G7402">
        <f t="shared" si="1150"/>
        <v>3912</v>
      </c>
      <c r="H7402">
        <f t="shared" si="1151"/>
        <v>5203</v>
      </c>
      <c r="I7402">
        <f t="shared" si="1152"/>
        <v>1999</v>
      </c>
      <c r="J7402">
        <f t="shared" si="1153"/>
        <v>4</v>
      </c>
      <c r="K7402" s="24">
        <f t="shared" si="1154"/>
        <v>3.9119999999999999</v>
      </c>
      <c r="L7402" s="24">
        <f t="shared" si="1155"/>
        <v>5.2030000000000003</v>
      </c>
      <c r="M7402" s="24">
        <f t="shared" si="1156"/>
        <v>9.3379999999999992</v>
      </c>
      <c r="N7402" s="24">
        <f t="shared" si="1157"/>
        <v>3.1269999999999998</v>
      </c>
      <c r="O7402" s="24">
        <f t="shared" si="1158"/>
        <v>0</v>
      </c>
      <c r="P7402" s="24">
        <f t="shared" si="1159"/>
        <v>0</v>
      </c>
    </row>
    <row r="7403" spans="1:16" x14ac:dyDescent="0.25">
      <c r="A7403" s="15">
        <v>36254</v>
      </c>
      <c r="B7403">
        <v>0</v>
      </c>
      <c r="C7403">
        <v>12043</v>
      </c>
      <c r="D7403">
        <v>0</v>
      </c>
      <c r="E7403">
        <v>3008</v>
      </c>
      <c r="F7403">
        <v>0</v>
      </c>
      <c r="G7403">
        <f t="shared" si="1150"/>
        <v>1207</v>
      </c>
      <c r="H7403">
        <f t="shared" si="1151"/>
        <v>5322</v>
      </c>
      <c r="I7403">
        <f t="shared" si="1152"/>
        <v>1999</v>
      </c>
      <c r="J7403">
        <f t="shared" si="1153"/>
        <v>4</v>
      </c>
      <c r="K7403" s="24">
        <f t="shared" si="1154"/>
        <v>1.2070000000000001</v>
      </c>
      <c r="L7403" s="24">
        <f t="shared" si="1155"/>
        <v>5.3220000000000001</v>
      </c>
      <c r="M7403" s="24">
        <f t="shared" si="1156"/>
        <v>12.042999999999999</v>
      </c>
      <c r="N7403" s="24">
        <f t="shared" si="1157"/>
        <v>3.008</v>
      </c>
      <c r="O7403" s="24">
        <f t="shared" si="1158"/>
        <v>0</v>
      </c>
      <c r="P7403" s="24">
        <f t="shared" si="1159"/>
        <v>0</v>
      </c>
    </row>
    <row r="7404" spans="1:16" x14ac:dyDescent="0.25">
      <c r="A7404" s="15">
        <v>36255</v>
      </c>
      <c r="B7404">
        <v>0</v>
      </c>
      <c r="C7404">
        <v>8889</v>
      </c>
      <c r="D7404">
        <v>0</v>
      </c>
      <c r="E7404">
        <v>3260</v>
      </c>
      <c r="F7404">
        <v>0</v>
      </c>
      <c r="G7404">
        <f t="shared" si="1150"/>
        <v>4361</v>
      </c>
      <c r="H7404">
        <f t="shared" si="1151"/>
        <v>5070</v>
      </c>
      <c r="I7404">
        <f t="shared" si="1152"/>
        <v>1999</v>
      </c>
      <c r="J7404">
        <f t="shared" si="1153"/>
        <v>4</v>
      </c>
      <c r="K7404" s="24">
        <f t="shared" si="1154"/>
        <v>4.3609999999999998</v>
      </c>
      <c r="L7404" s="24">
        <f t="shared" si="1155"/>
        <v>5.07</v>
      </c>
      <c r="M7404" s="24">
        <f t="shared" si="1156"/>
        <v>8.8889999999999993</v>
      </c>
      <c r="N7404" s="24">
        <f t="shared" si="1157"/>
        <v>3.26</v>
      </c>
      <c r="O7404" s="24">
        <f t="shared" si="1158"/>
        <v>0</v>
      </c>
      <c r="P7404" s="24">
        <f t="shared" si="1159"/>
        <v>0</v>
      </c>
    </row>
    <row r="7405" spans="1:16" x14ac:dyDescent="0.25">
      <c r="A7405" s="15">
        <v>36256</v>
      </c>
      <c r="B7405">
        <v>0</v>
      </c>
      <c r="C7405">
        <v>6496</v>
      </c>
      <c r="D7405">
        <v>0</v>
      </c>
      <c r="E7405">
        <v>3291</v>
      </c>
      <c r="F7405">
        <v>0</v>
      </c>
      <c r="G7405">
        <f t="shared" si="1150"/>
        <v>6754</v>
      </c>
      <c r="H7405">
        <f t="shared" si="1151"/>
        <v>5039</v>
      </c>
      <c r="I7405">
        <f t="shared" si="1152"/>
        <v>1999</v>
      </c>
      <c r="J7405">
        <f t="shared" si="1153"/>
        <v>4</v>
      </c>
      <c r="K7405" s="24">
        <f t="shared" si="1154"/>
        <v>6.7539999999999996</v>
      </c>
      <c r="L7405" s="24">
        <f t="shared" si="1155"/>
        <v>5.0389999999999997</v>
      </c>
      <c r="M7405" s="24">
        <f t="shared" si="1156"/>
        <v>6.4960000000000004</v>
      </c>
      <c r="N7405" s="24">
        <f t="shared" si="1157"/>
        <v>3.2909999999999999</v>
      </c>
      <c r="O7405" s="24">
        <f t="shared" si="1158"/>
        <v>0</v>
      </c>
      <c r="P7405" s="24">
        <f t="shared" si="1159"/>
        <v>0</v>
      </c>
    </row>
    <row r="7406" spans="1:16" x14ac:dyDescent="0.25">
      <c r="A7406" s="15">
        <v>36257</v>
      </c>
      <c r="B7406">
        <v>0</v>
      </c>
      <c r="C7406">
        <v>6770</v>
      </c>
      <c r="D7406">
        <v>0</v>
      </c>
      <c r="E7406">
        <v>3294</v>
      </c>
      <c r="F7406">
        <v>0</v>
      </c>
      <c r="G7406">
        <f t="shared" si="1150"/>
        <v>6480</v>
      </c>
      <c r="H7406">
        <f t="shared" si="1151"/>
        <v>5036</v>
      </c>
      <c r="I7406">
        <f t="shared" si="1152"/>
        <v>1999</v>
      </c>
      <c r="J7406">
        <f t="shared" si="1153"/>
        <v>4</v>
      </c>
      <c r="K7406" s="24">
        <f t="shared" si="1154"/>
        <v>6.48</v>
      </c>
      <c r="L7406" s="24">
        <f t="shared" si="1155"/>
        <v>5.0359999999999996</v>
      </c>
      <c r="M7406" s="24">
        <f t="shared" si="1156"/>
        <v>6.77</v>
      </c>
      <c r="N7406" s="24">
        <f t="shared" si="1157"/>
        <v>3.294</v>
      </c>
      <c r="O7406" s="24">
        <f t="shared" si="1158"/>
        <v>0</v>
      </c>
      <c r="P7406" s="24">
        <f t="shared" si="1159"/>
        <v>0</v>
      </c>
    </row>
    <row r="7407" spans="1:16" x14ac:dyDescent="0.25">
      <c r="A7407" s="15">
        <v>36258</v>
      </c>
      <c r="B7407">
        <v>0</v>
      </c>
      <c r="C7407">
        <v>8048</v>
      </c>
      <c r="D7407">
        <v>0</v>
      </c>
      <c r="E7407">
        <v>3339</v>
      </c>
      <c r="F7407">
        <v>0</v>
      </c>
      <c r="G7407">
        <f t="shared" si="1150"/>
        <v>5202</v>
      </c>
      <c r="H7407">
        <f t="shared" si="1151"/>
        <v>4991</v>
      </c>
      <c r="I7407">
        <f t="shared" si="1152"/>
        <v>1999</v>
      </c>
      <c r="J7407">
        <f t="shared" si="1153"/>
        <v>4</v>
      </c>
      <c r="K7407" s="24">
        <f t="shared" si="1154"/>
        <v>5.202</v>
      </c>
      <c r="L7407" s="24">
        <f t="shared" si="1155"/>
        <v>4.9909999999999997</v>
      </c>
      <c r="M7407" s="24">
        <f t="shared" si="1156"/>
        <v>8.048</v>
      </c>
      <c r="N7407" s="24">
        <f t="shared" si="1157"/>
        <v>3.339</v>
      </c>
      <c r="O7407" s="24">
        <f t="shared" si="1158"/>
        <v>0</v>
      </c>
      <c r="P7407" s="24">
        <f t="shared" si="1159"/>
        <v>0</v>
      </c>
    </row>
    <row r="7408" spans="1:16" x14ac:dyDescent="0.25">
      <c r="A7408" s="15">
        <v>36259</v>
      </c>
      <c r="B7408">
        <v>0</v>
      </c>
      <c r="C7408">
        <v>8974</v>
      </c>
      <c r="D7408">
        <v>0</v>
      </c>
      <c r="E7408">
        <v>4646</v>
      </c>
      <c r="F7408">
        <v>0</v>
      </c>
      <c r="G7408">
        <f t="shared" si="1150"/>
        <v>4276</v>
      </c>
      <c r="H7408">
        <f t="shared" si="1151"/>
        <v>3684</v>
      </c>
      <c r="I7408">
        <f t="shared" si="1152"/>
        <v>1999</v>
      </c>
      <c r="J7408">
        <f t="shared" si="1153"/>
        <v>4</v>
      </c>
      <c r="K7408" s="24">
        <f t="shared" si="1154"/>
        <v>4.2759999999999998</v>
      </c>
      <c r="L7408" s="24">
        <f t="shared" si="1155"/>
        <v>3.6840000000000002</v>
      </c>
      <c r="M7408" s="24">
        <f t="shared" si="1156"/>
        <v>8.9740000000000002</v>
      </c>
      <c r="N7408" s="24">
        <f t="shared" si="1157"/>
        <v>4.6459999999999999</v>
      </c>
      <c r="O7408" s="24">
        <f t="shared" si="1158"/>
        <v>0</v>
      </c>
      <c r="P7408" s="24">
        <f t="shared" si="1159"/>
        <v>0</v>
      </c>
    </row>
    <row r="7409" spans="1:16" x14ac:dyDescent="0.25">
      <c r="A7409" s="15">
        <v>36260</v>
      </c>
      <c r="B7409">
        <v>0</v>
      </c>
      <c r="C7409">
        <v>9841</v>
      </c>
      <c r="D7409">
        <v>0</v>
      </c>
      <c r="E7409">
        <v>5375</v>
      </c>
      <c r="F7409">
        <v>0</v>
      </c>
      <c r="G7409">
        <f t="shared" si="1150"/>
        <v>3409</v>
      </c>
      <c r="H7409">
        <f t="shared" si="1151"/>
        <v>2955</v>
      </c>
      <c r="I7409">
        <f t="shared" si="1152"/>
        <v>1999</v>
      </c>
      <c r="J7409">
        <f t="shared" si="1153"/>
        <v>4</v>
      </c>
      <c r="K7409" s="24">
        <f t="shared" si="1154"/>
        <v>3.4089999999999998</v>
      </c>
      <c r="L7409" s="24">
        <f t="shared" si="1155"/>
        <v>2.9550000000000001</v>
      </c>
      <c r="M7409" s="24">
        <f t="shared" si="1156"/>
        <v>9.8409999999999993</v>
      </c>
      <c r="N7409" s="24">
        <f t="shared" si="1157"/>
        <v>5.375</v>
      </c>
      <c r="O7409" s="24">
        <f t="shared" si="1158"/>
        <v>0</v>
      </c>
      <c r="P7409" s="24">
        <f t="shared" si="1159"/>
        <v>0</v>
      </c>
    </row>
    <row r="7410" spans="1:16" x14ac:dyDescent="0.25">
      <c r="A7410" s="15">
        <v>36261</v>
      </c>
      <c r="B7410">
        <v>0</v>
      </c>
      <c r="C7410">
        <v>12459</v>
      </c>
      <c r="D7410">
        <v>0</v>
      </c>
      <c r="E7410">
        <v>5370</v>
      </c>
      <c r="F7410">
        <v>0</v>
      </c>
      <c r="G7410">
        <f t="shared" si="1150"/>
        <v>791</v>
      </c>
      <c r="H7410">
        <f t="shared" si="1151"/>
        <v>2960</v>
      </c>
      <c r="I7410">
        <f t="shared" si="1152"/>
        <v>1999</v>
      </c>
      <c r="J7410">
        <f t="shared" si="1153"/>
        <v>4</v>
      </c>
      <c r="K7410" s="24">
        <f t="shared" si="1154"/>
        <v>0.79100000000000004</v>
      </c>
      <c r="L7410" s="24">
        <f t="shared" si="1155"/>
        <v>2.96</v>
      </c>
      <c r="M7410" s="24">
        <f t="shared" si="1156"/>
        <v>12.459</v>
      </c>
      <c r="N7410" s="24">
        <f t="shared" si="1157"/>
        <v>5.37</v>
      </c>
      <c r="O7410" s="24">
        <f t="shared" si="1158"/>
        <v>0</v>
      </c>
      <c r="P7410" s="24">
        <f t="shared" si="1159"/>
        <v>0</v>
      </c>
    </row>
    <row r="7411" spans="1:16" x14ac:dyDescent="0.25">
      <c r="A7411" s="15">
        <v>36262</v>
      </c>
      <c r="B7411">
        <v>0</v>
      </c>
      <c r="C7411">
        <v>7537</v>
      </c>
      <c r="D7411">
        <v>0</v>
      </c>
      <c r="E7411">
        <v>5364</v>
      </c>
      <c r="F7411">
        <v>0</v>
      </c>
      <c r="G7411">
        <f t="shared" si="1150"/>
        <v>5713</v>
      </c>
      <c r="H7411">
        <f t="shared" si="1151"/>
        <v>2966</v>
      </c>
      <c r="I7411">
        <f t="shared" si="1152"/>
        <v>1999</v>
      </c>
      <c r="J7411">
        <f t="shared" si="1153"/>
        <v>4</v>
      </c>
      <c r="K7411" s="24">
        <f t="shared" si="1154"/>
        <v>5.7130000000000001</v>
      </c>
      <c r="L7411" s="24">
        <f t="shared" si="1155"/>
        <v>2.9660000000000002</v>
      </c>
      <c r="M7411" s="24">
        <f t="shared" si="1156"/>
        <v>7.5369999999999999</v>
      </c>
      <c r="N7411" s="24">
        <f t="shared" si="1157"/>
        <v>5.3639999999999999</v>
      </c>
      <c r="O7411" s="24">
        <f t="shared" si="1158"/>
        <v>0</v>
      </c>
      <c r="P7411" s="24">
        <f t="shared" si="1159"/>
        <v>0</v>
      </c>
    </row>
    <row r="7412" spans="1:16" x14ac:dyDescent="0.25">
      <c r="A7412" s="15">
        <v>36263</v>
      </c>
      <c r="B7412">
        <v>0</v>
      </c>
      <c r="C7412">
        <v>5799</v>
      </c>
      <c r="D7412">
        <v>0</v>
      </c>
      <c r="E7412">
        <v>4001</v>
      </c>
      <c r="F7412">
        <v>0</v>
      </c>
      <c r="G7412">
        <f t="shared" si="1150"/>
        <v>7451</v>
      </c>
      <c r="H7412">
        <f t="shared" si="1151"/>
        <v>4329</v>
      </c>
      <c r="I7412">
        <f t="shared" si="1152"/>
        <v>1999</v>
      </c>
      <c r="J7412">
        <f t="shared" si="1153"/>
        <v>4</v>
      </c>
      <c r="K7412" s="24">
        <f t="shared" si="1154"/>
        <v>7.4509999999999996</v>
      </c>
      <c r="L7412" s="24">
        <f t="shared" si="1155"/>
        <v>4.3289999999999997</v>
      </c>
      <c r="M7412" s="24">
        <f t="shared" si="1156"/>
        <v>5.7990000000000004</v>
      </c>
      <c r="N7412" s="24">
        <f t="shared" si="1157"/>
        <v>4.0010000000000003</v>
      </c>
      <c r="O7412" s="24">
        <f t="shared" si="1158"/>
        <v>0</v>
      </c>
      <c r="P7412" s="24">
        <f t="shared" si="1159"/>
        <v>0</v>
      </c>
    </row>
    <row r="7413" spans="1:16" x14ac:dyDescent="0.25">
      <c r="A7413" s="15">
        <v>36264</v>
      </c>
      <c r="B7413">
        <v>0</v>
      </c>
      <c r="C7413">
        <v>5921</v>
      </c>
      <c r="D7413">
        <v>0</v>
      </c>
      <c r="E7413">
        <v>3484</v>
      </c>
      <c r="F7413">
        <v>0</v>
      </c>
      <c r="G7413">
        <f t="shared" si="1150"/>
        <v>7329</v>
      </c>
      <c r="H7413">
        <f t="shared" si="1151"/>
        <v>4846</v>
      </c>
      <c r="I7413">
        <f t="shared" si="1152"/>
        <v>1999</v>
      </c>
      <c r="J7413">
        <f t="shared" si="1153"/>
        <v>4</v>
      </c>
      <c r="K7413" s="24">
        <f t="shared" si="1154"/>
        <v>7.3289999999999997</v>
      </c>
      <c r="L7413" s="24">
        <f t="shared" si="1155"/>
        <v>4.8460000000000001</v>
      </c>
      <c r="M7413" s="24">
        <f t="shared" si="1156"/>
        <v>5.9210000000000003</v>
      </c>
      <c r="N7413" s="24">
        <f t="shared" si="1157"/>
        <v>3.484</v>
      </c>
      <c r="O7413" s="24">
        <f t="shared" si="1158"/>
        <v>0</v>
      </c>
      <c r="P7413" s="24">
        <f t="shared" si="1159"/>
        <v>0</v>
      </c>
    </row>
    <row r="7414" spans="1:16" x14ac:dyDescent="0.25">
      <c r="A7414" s="15">
        <v>36265</v>
      </c>
      <c r="B7414">
        <v>0</v>
      </c>
      <c r="C7414">
        <v>8604</v>
      </c>
      <c r="D7414">
        <v>0</v>
      </c>
      <c r="E7414">
        <v>3889</v>
      </c>
      <c r="F7414">
        <v>0</v>
      </c>
      <c r="G7414">
        <f t="shared" si="1150"/>
        <v>4646</v>
      </c>
      <c r="H7414">
        <f t="shared" si="1151"/>
        <v>4441</v>
      </c>
      <c r="I7414">
        <f t="shared" si="1152"/>
        <v>1999</v>
      </c>
      <c r="J7414">
        <f t="shared" si="1153"/>
        <v>4</v>
      </c>
      <c r="K7414" s="24">
        <f t="shared" si="1154"/>
        <v>4.6459999999999999</v>
      </c>
      <c r="L7414" s="24">
        <f t="shared" si="1155"/>
        <v>4.4409999999999998</v>
      </c>
      <c r="M7414" s="24">
        <f t="shared" si="1156"/>
        <v>8.6039999999999992</v>
      </c>
      <c r="N7414" s="24">
        <f t="shared" si="1157"/>
        <v>3.8889999999999998</v>
      </c>
      <c r="O7414" s="24">
        <f t="shared" si="1158"/>
        <v>0</v>
      </c>
      <c r="P7414" s="24">
        <f t="shared" si="1159"/>
        <v>0</v>
      </c>
    </row>
    <row r="7415" spans="1:16" x14ac:dyDescent="0.25">
      <c r="A7415" s="15">
        <v>36266</v>
      </c>
      <c r="B7415">
        <v>0</v>
      </c>
      <c r="C7415">
        <v>7693</v>
      </c>
      <c r="D7415">
        <v>0</v>
      </c>
      <c r="E7415">
        <v>5101</v>
      </c>
      <c r="F7415">
        <v>0</v>
      </c>
      <c r="G7415">
        <f t="shared" si="1150"/>
        <v>5557</v>
      </c>
      <c r="H7415">
        <f t="shared" si="1151"/>
        <v>3229</v>
      </c>
      <c r="I7415">
        <f t="shared" si="1152"/>
        <v>1999</v>
      </c>
      <c r="J7415">
        <f t="shared" si="1153"/>
        <v>4</v>
      </c>
      <c r="K7415" s="24">
        <f t="shared" si="1154"/>
        <v>5.5570000000000004</v>
      </c>
      <c r="L7415" s="24">
        <f t="shared" si="1155"/>
        <v>3.2290000000000001</v>
      </c>
      <c r="M7415" s="24">
        <f t="shared" si="1156"/>
        <v>7.6929999999999996</v>
      </c>
      <c r="N7415" s="24">
        <f t="shared" si="1157"/>
        <v>5.101</v>
      </c>
      <c r="O7415" s="24">
        <f t="shared" si="1158"/>
        <v>0</v>
      </c>
      <c r="P7415" s="24">
        <f t="shared" si="1159"/>
        <v>0</v>
      </c>
    </row>
    <row r="7416" spans="1:16" x14ac:dyDescent="0.25">
      <c r="A7416" s="15">
        <v>36267</v>
      </c>
      <c r="B7416">
        <v>0</v>
      </c>
      <c r="C7416">
        <v>3623</v>
      </c>
      <c r="D7416">
        <v>0</v>
      </c>
      <c r="E7416">
        <v>4598</v>
      </c>
      <c r="F7416">
        <v>0</v>
      </c>
      <c r="G7416">
        <f t="shared" si="1150"/>
        <v>9627</v>
      </c>
      <c r="H7416">
        <f t="shared" si="1151"/>
        <v>3732</v>
      </c>
      <c r="I7416">
        <f t="shared" si="1152"/>
        <v>1999</v>
      </c>
      <c r="J7416">
        <f t="shared" si="1153"/>
        <v>4</v>
      </c>
      <c r="K7416" s="24">
        <f t="shared" si="1154"/>
        <v>9.6270000000000007</v>
      </c>
      <c r="L7416" s="24">
        <f t="shared" si="1155"/>
        <v>3.7320000000000002</v>
      </c>
      <c r="M7416" s="24">
        <f t="shared" si="1156"/>
        <v>3.6230000000000002</v>
      </c>
      <c r="N7416" s="24">
        <f t="shared" si="1157"/>
        <v>4.5979999999999999</v>
      </c>
      <c r="O7416" s="24">
        <f t="shared" si="1158"/>
        <v>0</v>
      </c>
      <c r="P7416" s="24">
        <f t="shared" si="1159"/>
        <v>0</v>
      </c>
    </row>
    <row r="7417" spans="1:16" x14ac:dyDescent="0.25">
      <c r="A7417" s="15">
        <v>36268</v>
      </c>
      <c r="B7417">
        <v>0</v>
      </c>
      <c r="C7417">
        <v>2227</v>
      </c>
      <c r="D7417">
        <v>0</v>
      </c>
      <c r="E7417">
        <v>4088</v>
      </c>
      <c r="F7417">
        <v>0</v>
      </c>
      <c r="G7417">
        <f t="shared" si="1150"/>
        <v>11023</v>
      </c>
      <c r="H7417">
        <f t="shared" si="1151"/>
        <v>4242</v>
      </c>
      <c r="I7417">
        <f t="shared" si="1152"/>
        <v>1999</v>
      </c>
      <c r="J7417">
        <f t="shared" si="1153"/>
        <v>4</v>
      </c>
      <c r="K7417" s="24">
        <f t="shared" si="1154"/>
        <v>11.023</v>
      </c>
      <c r="L7417" s="24">
        <f t="shared" si="1155"/>
        <v>4.242</v>
      </c>
      <c r="M7417" s="24">
        <f t="shared" si="1156"/>
        <v>2.2269999999999999</v>
      </c>
      <c r="N7417" s="24">
        <f t="shared" si="1157"/>
        <v>4.0880000000000001</v>
      </c>
      <c r="O7417" s="24">
        <f t="shared" si="1158"/>
        <v>0</v>
      </c>
      <c r="P7417" s="24">
        <f t="shared" si="1159"/>
        <v>0</v>
      </c>
    </row>
    <row r="7418" spans="1:16" x14ac:dyDescent="0.25">
      <c r="A7418" s="15">
        <v>36269</v>
      </c>
      <c r="B7418">
        <v>0</v>
      </c>
      <c r="C7418">
        <v>3704</v>
      </c>
      <c r="D7418">
        <v>0</v>
      </c>
      <c r="E7418">
        <v>3343</v>
      </c>
      <c r="F7418">
        <v>0</v>
      </c>
      <c r="G7418">
        <f t="shared" si="1150"/>
        <v>9546</v>
      </c>
      <c r="H7418">
        <f t="shared" si="1151"/>
        <v>4987</v>
      </c>
      <c r="I7418">
        <f t="shared" si="1152"/>
        <v>1999</v>
      </c>
      <c r="J7418">
        <f t="shared" si="1153"/>
        <v>4</v>
      </c>
      <c r="K7418" s="24">
        <f t="shared" si="1154"/>
        <v>9.5459999999999994</v>
      </c>
      <c r="L7418" s="24">
        <f t="shared" si="1155"/>
        <v>4.9870000000000001</v>
      </c>
      <c r="M7418" s="24">
        <f t="shared" si="1156"/>
        <v>3.7040000000000002</v>
      </c>
      <c r="N7418" s="24">
        <f t="shared" si="1157"/>
        <v>3.343</v>
      </c>
      <c r="O7418" s="24">
        <f t="shared" si="1158"/>
        <v>0</v>
      </c>
      <c r="P7418" s="24">
        <f t="shared" si="1159"/>
        <v>0</v>
      </c>
    </row>
    <row r="7419" spans="1:16" x14ac:dyDescent="0.25">
      <c r="A7419" s="15">
        <v>36270</v>
      </c>
      <c r="B7419">
        <v>0</v>
      </c>
      <c r="C7419">
        <v>1743</v>
      </c>
      <c r="D7419">
        <v>0</v>
      </c>
      <c r="E7419">
        <v>3502</v>
      </c>
      <c r="F7419">
        <v>0</v>
      </c>
      <c r="G7419">
        <f t="shared" si="1150"/>
        <v>11507</v>
      </c>
      <c r="H7419">
        <f t="shared" si="1151"/>
        <v>4828</v>
      </c>
      <c r="I7419">
        <f t="shared" si="1152"/>
        <v>1999</v>
      </c>
      <c r="J7419">
        <f t="shared" si="1153"/>
        <v>4</v>
      </c>
      <c r="K7419" s="24">
        <f t="shared" si="1154"/>
        <v>11.507</v>
      </c>
      <c r="L7419" s="24">
        <f t="shared" si="1155"/>
        <v>4.8280000000000003</v>
      </c>
      <c r="M7419" s="24">
        <f t="shared" si="1156"/>
        <v>1.7430000000000001</v>
      </c>
      <c r="N7419" s="24">
        <f t="shared" si="1157"/>
        <v>3.5019999999999998</v>
      </c>
      <c r="O7419" s="24">
        <f t="shared" si="1158"/>
        <v>0</v>
      </c>
      <c r="P7419" s="24">
        <f t="shared" si="1159"/>
        <v>0</v>
      </c>
    </row>
    <row r="7420" spans="1:16" x14ac:dyDescent="0.25">
      <c r="A7420" s="15">
        <v>36271</v>
      </c>
      <c r="B7420">
        <v>0</v>
      </c>
      <c r="C7420">
        <v>3948</v>
      </c>
      <c r="D7420">
        <v>0</v>
      </c>
      <c r="E7420">
        <v>2589</v>
      </c>
      <c r="F7420">
        <v>0</v>
      </c>
      <c r="G7420">
        <f t="shared" si="1150"/>
        <v>9302</v>
      </c>
      <c r="H7420">
        <f t="shared" si="1151"/>
        <v>5741</v>
      </c>
      <c r="I7420">
        <f t="shared" si="1152"/>
        <v>1999</v>
      </c>
      <c r="J7420">
        <f t="shared" si="1153"/>
        <v>4</v>
      </c>
      <c r="K7420" s="24">
        <f t="shared" si="1154"/>
        <v>9.3019999999999996</v>
      </c>
      <c r="L7420" s="24">
        <f t="shared" si="1155"/>
        <v>5.7409999999999997</v>
      </c>
      <c r="M7420" s="24">
        <f t="shared" si="1156"/>
        <v>3.948</v>
      </c>
      <c r="N7420" s="24">
        <f t="shared" si="1157"/>
        <v>2.589</v>
      </c>
      <c r="O7420" s="24">
        <f t="shared" si="1158"/>
        <v>0</v>
      </c>
      <c r="P7420" s="24">
        <f t="shared" si="1159"/>
        <v>0</v>
      </c>
    </row>
    <row r="7421" spans="1:16" x14ac:dyDescent="0.25">
      <c r="A7421" s="15">
        <v>36272</v>
      </c>
      <c r="B7421">
        <v>0</v>
      </c>
      <c r="C7421">
        <v>3844</v>
      </c>
      <c r="D7421">
        <v>0</v>
      </c>
      <c r="E7421">
        <v>1970</v>
      </c>
      <c r="F7421">
        <v>0</v>
      </c>
      <c r="G7421">
        <f t="shared" si="1150"/>
        <v>9406</v>
      </c>
      <c r="H7421">
        <f t="shared" si="1151"/>
        <v>6360</v>
      </c>
      <c r="I7421">
        <f t="shared" si="1152"/>
        <v>1999</v>
      </c>
      <c r="J7421">
        <f t="shared" si="1153"/>
        <v>4</v>
      </c>
      <c r="K7421" s="24">
        <f t="shared" si="1154"/>
        <v>9.4060000000000006</v>
      </c>
      <c r="L7421" s="24">
        <f t="shared" si="1155"/>
        <v>6.36</v>
      </c>
      <c r="M7421" s="24">
        <f t="shared" si="1156"/>
        <v>3.8439999999999999</v>
      </c>
      <c r="N7421" s="24">
        <f t="shared" si="1157"/>
        <v>1.97</v>
      </c>
      <c r="O7421" s="24">
        <f t="shared" si="1158"/>
        <v>0</v>
      </c>
      <c r="P7421" s="24">
        <f t="shared" si="1159"/>
        <v>0</v>
      </c>
    </row>
    <row r="7422" spans="1:16" x14ac:dyDescent="0.25">
      <c r="A7422" s="15">
        <v>36273</v>
      </c>
      <c r="B7422">
        <v>0</v>
      </c>
      <c r="C7422">
        <v>4646</v>
      </c>
      <c r="D7422">
        <v>0</v>
      </c>
      <c r="E7422">
        <v>1958</v>
      </c>
      <c r="F7422">
        <v>0</v>
      </c>
      <c r="G7422">
        <f t="shared" si="1150"/>
        <v>8604</v>
      </c>
      <c r="H7422">
        <f t="shared" si="1151"/>
        <v>6372</v>
      </c>
      <c r="I7422">
        <f t="shared" si="1152"/>
        <v>1999</v>
      </c>
      <c r="J7422">
        <f t="shared" si="1153"/>
        <v>4</v>
      </c>
      <c r="K7422" s="24">
        <f t="shared" si="1154"/>
        <v>8.6039999999999992</v>
      </c>
      <c r="L7422" s="24">
        <f t="shared" si="1155"/>
        <v>6.3719999999999999</v>
      </c>
      <c r="M7422" s="24">
        <f t="shared" si="1156"/>
        <v>4.6459999999999999</v>
      </c>
      <c r="N7422" s="24">
        <f t="shared" si="1157"/>
        <v>1.958</v>
      </c>
      <c r="O7422" s="24">
        <f t="shared" si="1158"/>
        <v>0</v>
      </c>
      <c r="P7422" s="24">
        <f t="shared" si="1159"/>
        <v>0</v>
      </c>
    </row>
    <row r="7423" spans="1:16" x14ac:dyDescent="0.25">
      <c r="A7423" s="15">
        <v>36274</v>
      </c>
      <c r="B7423">
        <v>0</v>
      </c>
      <c r="C7423">
        <v>4697</v>
      </c>
      <c r="D7423">
        <v>0</v>
      </c>
      <c r="E7423">
        <v>1943</v>
      </c>
      <c r="F7423">
        <v>0</v>
      </c>
      <c r="G7423">
        <f t="shared" si="1150"/>
        <v>8553</v>
      </c>
      <c r="H7423">
        <f t="shared" si="1151"/>
        <v>6387</v>
      </c>
      <c r="I7423">
        <f t="shared" si="1152"/>
        <v>1999</v>
      </c>
      <c r="J7423">
        <f t="shared" si="1153"/>
        <v>4</v>
      </c>
      <c r="K7423" s="24">
        <f t="shared" si="1154"/>
        <v>8.5530000000000008</v>
      </c>
      <c r="L7423" s="24">
        <f t="shared" si="1155"/>
        <v>6.3869999999999996</v>
      </c>
      <c r="M7423" s="24">
        <f t="shared" si="1156"/>
        <v>4.6970000000000001</v>
      </c>
      <c r="N7423" s="24">
        <f t="shared" si="1157"/>
        <v>1.9430000000000001</v>
      </c>
      <c r="O7423" s="24">
        <f t="shared" si="1158"/>
        <v>0</v>
      </c>
      <c r="P7423" s="24">
        <f t="shared" si="1159"/>
        <v>0</v>
      </c>
    </row>
    <row r="7424" spans="1:16" x14ac:dyDescent="0.25">
      <c r="A7424" s="15">
        <v>36275</v>
      </c>
      <c r="B7424">
        <v>0</v>
      </c>
      <c r="C7424">
        <v>4113</v>
      </c>
      <c r="D7424">
        <v>0</v>
      </c>
      <c r="E7424">
        <v>1955</v>
      </c>
      <c r="F7424">
        <v>0</v>
      </c>
      <c r="G7424">
        <f t="shared" si="1150"/>
        <v>9137</v>
      </c>
      <c r="H7424">
        <f t="shared" si="1151"/>
        <v>6375</v>
      </c>
      <c r="I7424">
        <f t="shared" si="1152"/>
        <v>1999</v>
      </c>
      <c r="J7424">
        <f t="shared" si="1153"/>
        <v>4</v>
      </c>
      <c r="K7424" s="24">
        <f t="shared" si="1154"/>
        <v>9.1370000000000005</v>
      </c>
      <c r="L7424" s="24">
        <f t="shared" si="1155"/>
        <v>6.375</v>
      </c>
      <c r="M7424" s="24">
        <f t="shared" si="1156"/>
        <v>4.1130000000000004</v>
      </c>
      <c r="N7424" s="24">
        <f t="shared" si="1157"/>
        <v>1.9550000000000001</v>
      </c>
      <c r="O7424" s="24">
        <f t="shared" si="1158"/>
        <v>0</v>
      </c>
      <c r="P7424" s="24">
        <f t="shared" si="1159"/>
        <v>0</v>
      </c>
    </row>
    <row r="7425" spans="1:16" x14ac:dyDescent="0.25">
      <c r="A7425" s="15">
        <v>36276</v>
      </c>
      <c r="B7425">
        <v>0</v>
      </c>
      <c r="C7425">
        <v>4599</v>
      </c>
      <c r="D7425">
        <v>0</v>
      </c>
      <c r="E7425">
        <v>1962</v>
      </c>
      <c r="F7425">
        <v>0</v>
      </c>
      <c r="G7425">
        <f t="shared" si="1150"/>
        <v>8651</v>
      </c>
      <c r="H7425">
        <f t="shared" si="1151"/>
        <v>6368</v>
      </c>
      <c r="I7425">
        <f t="shared" si="1152"/>
        <v>1999</v>
      </c>
      <c r="J7425">
        <f t="shared" si="1153"/>
        <v>4</v>
      </c>
      <c r="K7425" s="24">
        <f t="shared" si="1154"/>
        <v>8.6509999999999998</v>
      </c>
      <c r="L7425" s="24">
        <f t="shared" si="1155"/>
        <v>6.3680000000000003</v>
      </c>
      <c r="M7425" s="24">
        <f t="shared" si="1156"/>
        <v>4.5990000000000002</v>
      </c>
      <c r="N7425" s="24">
        <f t="shared" si="1157"/>
        <v>1.962</v>
      </c>
      <c r="O7425" s="24">
        <f t="shared" si="1158"/>
        <v>0</v>
      </c>
      <c r="P7425" s="24">
        <f t="shared" si="1159"/>
        <v>0</v>
      </c>
    </row>
    <row r="7426" spans="1:16" x14ac:dyDescent="0.25">
      <c r="A7426" s="15">
        <v>36277</v>
      </c>
      <c r="B7426">
        <v>0</v>
      </c>
      <c r="C7426">
        <v>4321</v>
      </c>
      <c r="D7426">
        <v>0</v>
      </c>
      <c r="E7426">
        <v>1960</v>
      </c>
      <c r="F7426">
        <v>0</v>
      </c>
      <c r="G7426">
        <f t="shared" si="1150"/>
        <v>8929</v>
      </c>
      <c r="H7426">
        <f t="shared" si="1151"/>
        <v>6370</v>
      </c>
      <c r="I7426">
        <f t="shared" si="1152"/>
        <v>1999</v>
      </c>
      <c r="J7426">
        <f t="shared" si="1153"/>
        <v>4</v>
      </c>
      <c r="K7426" s="24">
        <f t="shared" si="1154"/>
        <v>8.9290000000000003</v>
      </c>
      <c r="L7426" s="24">
        <f t="shared" si="1155"/>
        <v>6.37</v>
      </c>
      <c r="M7426" s="24">
        <f t="shared" si="1156"/>
        <v>4.3209999999999997</v>
      </c>
      <c r="N7426" s="24">
        <f t="shared" si="1157"/>
        <v>1.96</v>
      </c>
      <c r="O7426" s="24">
        <f t="shared" si="1158"/>
        <v>0</v>
      </c>
      <c r="P7426" s="24">
        <f t="shared" si="1159"/>
        <v>0</v>
      </c>
    </row>
    <row r="7427" spans="1:16" x14ac:dyDescent="0.25">
      <c r="A7427" s="15">
        <v>36278</v>
      </c>
      <c r="B7427">
        <v>0</v>
      </c>
      <c r="C7427">
        <v>4679</v>
      </c>
      <c r="D7427">
        <v>0</v>
      </c>
      <c r="E7427">
        <v>1964</v>
      </c>
      <c r="F7427">
        <v>0</v>
      </c>
      <c r="G7427">
        <f t="shared" si="1150"/>
        <v>8571</v>
      </c>
      <c r="H7427">
        <f t="shared" si="1151"/>
        <v>6366</v>
      </c>
      <c r="I7427">
        <f t="shared" si="1152"/>
        <v>1999</v>
      </c>
      <c r="J7427">
        <f t="shared" si="1153"/>
        <v>4</v>
      </c>
      <c r="K7427" s="24">
        <f t="shared" si="1154"/>
        <v>8.5709999999999997</v>
      </c>
      <c r="L7427" s="24">
        <f t="shared" si="1155"/>
        <v>6.3659999999999997</v>
      </c>
      <c r="M7427" s="24">
        <f t="shared" si="1156"/>
        <v>4.6790000000000003</v>
      </c>
      <c r="N7427" s="24">
        <f t="shared" si="1157"/>
        <v>1.964</v>
      </c>
      <c r="O7427" s="24">
        <f t="shared" si="1158"/>
        <v>0</v>
      </c>
      <c r="P7427" s="24">
        <f t="shared" si="1159"/>
        <v>0</v>
      </c>
    </row>
    <row r="7428" spans="1:16" x14ac:dyDescent="0.25">
      <c r="A7428" s="15">
        <v>36279</v>
      </c>
      <c r="B7428">
        <v>0</v>
      </c>
      <c r="C7428">
        <v>3065</v>
      </c>
      <c r="D7428">
        <v>0</v>
      </c>
      <c r="E7428">
        <v>3323</v>
      </c>
      <c r="F7428">
        <v>0</v>
      </c>
      <c r="G7428">
        <f t="shared" si="1150"/>
        <v>10185</v>
      </c>
      <c r="H7428">
        <f t="shared" si="1151"/>
        <v>5007</v>
      </c>
      <c r="I7428">
        <f t="shared" si="1152"/>
        <v>1999</v>
      </c>
      <c r="J7428">
        <f t="shared" si="1153"/>
        <v>4</v>
      </c>
      <c r="K7428" s="24">
        <f t="shared" si="1154"/>
        <v>10.185</v>
      </c>
      <c r="L7428" s="24">
        <f t="shared" si="1155"/>
        <v>5.0069999999999997</v>
      </c>
      <c r="M7428" s="24">
        <f t="shared" si="1156"/>
        <v>3.0649999999999999</v>
      </c>
      <c r="N7428" s="24">
        <f t="shared" si="1157"/>
        <v>3.323</v>
      </c>
      <c r="O7428" s="24">
        <f t="shared" si="1158"/>
        <v>0</v>
      </c>
      <c r="P7428" s="24">
        <f t="shared" si="1159"/>
        <v>0</v>
      </c>
    </row>
    <row r="7429" spans="1:16" x14ac:dyDescent="0.25">
      <c r="A7429" s="15">
        <v>36280</v>
      </c>
      <c r="B7429">
        <v>0</v>
      </c>
      <c r="C7429">
        <v>2944</v>
      </c>
      <c r="D7429">
        <v>0</v>
      </c>
      <c r="E7429">
        <v>3435</v>
      </c>
      <c r="F7429">
        <v>0</v>
      </c>
      <c r="G7429">
        <f t="shared" si="1150"/>
        <v>10306</v>
      </c>
      <c r="H7429">
        <f t="shared" si="1151"/>
        <v>4895</v>
      </c>
      <c r="I7429">
        <f t="shared" si="1152"/>
        <v>1999</v>
      </c>
      <c r="J7429">
        <f t="shared" si="1153"/>
        <v>4</v>
      </c>
      <c r="K7429" s="24">
        <f t="shared" si="1154"/>
        <v>10.305999999999999</v>
      </c>
      <c r="L7429" s="24">
        <f t="shared" si="1155"/>
        <v>4.8949999999999996</v>
      </c>
      <c r="M7429" s="24">
        <f t="shared" si="1156"/>
        <v>2.944</v>
      </c>
      <c r="N7429" s="24">
        <f t="shared" si="1157"/>
        <v>3.4350000000000001</v>
      </c>
      <c r="O7429" s="24">
        <f t="shared" si="1158"/>
        <v>0</v>
      </c>
      <c r="P7429" s="24">
        <f t="shared" si="1159"/>
        <v>0</v>
      </c>
    </row>
    <row r="7430" spans="1:16" x14ac:dyDescent="0.25">
      <c r="A7430" s="15">
        <v>36281</v>
      </c>
      <c r="B7430">
        <v>0</v>
      </c>
      <c r="C7430">
        <v>2977</v>
      </c>
      <c r="D7430">
        <v>0</v>
      </c>
      <c r="E7430">
        <v>3649</v>
      </c>
      <c r="F7430">
        <v>0</v>
      </c>
      <c r="G7430">
        <f t="shared" ref="G7430:G7493" si="1160">MAX(IF(AND(MONTH(A7430)&gt;6,MONTH(A7430)&lt;10),14241,13250)-B7430-C7430-F7430,0)</f>
        <v>10273</v>
      </c>
      <c r="H7430">
        <f t="shared" ref="H7430:H7493" si="1161">MAX(8330-E7430-D7430,0)</f>
        <v>4681</v>
      </c>
      <c r="I7430">
        <f t="shared" ref="I7430:I7493" si="1162">YEAR(A7430)</f>
        <v>1999</v>
      </c>
      <c r="J7430">
        <f t="shared" ref="J7430:J7493" si="1163">MONTH(A7430)</f>
        <v>5</v>
      </c>
      <c r="K7430" s="24">
        <f t="shared" ref="K7430:K7493" si="1164">G7430/1000</f>
        <v>10.273</v>
      </c>
      <c r="L7430" s="24">
        <f t="shared" ref="L7430:L7493" si="1165">H7430/1000</f>
        <v>4.681</v>
      </c>
      <c r="M7430" s="24">
        <f t="shared" ref="M7430:M7493" si="1166">(B7430+C7430+F7430)/1000</f>
        <v>2.9769999999999999</v>
      </c>
      <c r="N7430" s="24">
        <f t="shared" ref="N7430:N7493" si="1167">(D7430+E7430)/1000</f>
        <v>3.649</v>
      </c>
      <c r="O7430" s="24">
        <f t="shared" ref="O7430:O7493" si="1168">B7430/1000</f>
        <v>0</v>
      </c>
      <c r="P7430" s="24">
        <f t="shared" ref="P7430:P7493" si="1169">F7430/1000</f>
        <v>0</v>
      </c>
    </row>
    <row r="7431" spans="1:16" x14ac:dyDescent="0.25">
      <c r="A7431" s="15">
        <v>36282</v>
      </c>
      <c r="B7431">
        <v>0</v>
      </c>
      <c r="C7431">
        <v>3810</v>
      </c>
      <c r="D7431">
        <v>0</v>
      </c>
      <c r="E7431">
        <v>3653</v>
      </c>
      <c r="F7431">
        <v>0</v>
      </c>
      <c r="G7431">
        <f t="shared" si="1160"/>
        <v>9440</v>
      </c>
      <c r="H7431">
        <f t="shared" si="1161"/>
        <v>4677</v>
      </c>
      <c r="I7431">
        <f t="shared" si="1162"/>
        <v>1999</v>
      </c>
      <c r="J7431">
        <f t="shared" si="1163"/>
        <v>5</v>
      </c>
      <c r="K7431" s="24">
        <f t="shared" si="1164"/>
        <v>9.44</v>
      </c>
      <c r="L7431" s="24">
        <f t="shared" si="1165"/>
        <v>4.6769999999999996</v>
      </c>
      <c r="M7431" s="24">
        <f t="shared" si="1166"/>
        <v>3.81</v>
      </c>
      <c r="N7431" s="24">
        <f t="shared" si="1167"/>
        <v>3.653</v>
      </c>
      <c r="O7431" s="24">
        <f t="shared" si="1168"/>
        <v>0</v>
      </c>
      <c r="P7431" s="24">
        <f t="shared" si="1169"/>
        <v>0</v>
      </c>
    </row>
    <row r="7432" spans="1:16" x14ac:dyDescent="0.25">
      <c r="A7432" s="15">
        <v>36283</v>
      </c>
      <c r="B7432">
        <v>0</v>
      </c>
      <c r="C7432">
        <v>2957</v>
      </c>
      <c r="D7432">
        <v>0</v>
      </c>
      <c r="E7432">
        <v>3651</v>
      </c>
      <c r="F7432">
        <v>0</v>
      </c>
      <c r="G7432">
        <f t="shared" si="1160"/>
        <v>10293</v>
      </c>
      <c r="H7432">
        <f t="shared" si="1161"/>
        <v>4679</v>
      </c>
      <c r="I7432">
        <f t="shared" si="1162"/>
        <v>1999</v>
      </c>
      <c r="J7432">
        <f t="shared" si="1163"/>
        <v>5</v>
      </c>
      <c r="K7432" s="24">
        <f t="shared" si="1164"/>
        <v>10.292999999999999</v>
      </c>
      <c r="L7432" s="24">
        <f t="shared" si="1165"/>
        <v>4.6790000000000003</v>
      </c>
      <c r="M7432" s="24">
        <f t="shared" si="1166"/>
        <v>2.9569999999999999</v>
      </c>
      <c r="N7432" s="24">
        <f t="shared" si="1167"/>
        <v>3.6509999999999998</v>
      </c>
      <c r="O7432" s="24">
        <f t="shared" si="1168"/>
        <v>0</v>
      </c>
      <c r="P7432" s="24">
        <f t="shared" si="1169"/>
        <v>0</v>
      </c>
    </row>
    <row r="7433" spans="1:16" x14ac:dyDescent="0.25">
      <c r="A7433" s="15">
        <v>36284</v>
      </c>
      <c r="B7433">
        <v>0</v>
      </c>
      <c r="C7433">
        <v>2695</v>
      </c>
      <c r="D7433">
        <v>0</v>
      </c>
      <c r="E7433">
        <v>3634</v>
      </c>
      <c r="F7433">
        <v>0</v>
      </c>
      <c r="G7433">
        <f t="shared" si="1160"/>
        <v>10555</v>
      </c>
      <c r="H7433">
        <f t="shared" si="1161"/>
        <v>4696</v>
      </c>
      <c r="I7433">
        <f t="shared" si="1162"/>
        <v>1999</v>
      </c>
      <c r="J7433">
        <f t="shared" si="1163"/>
        <v>5</v>
      </c>
      <c r="K7433" s="24">
        <f t="shared" si="1164"/>
        <v>10.555</v>
      </c>
      <c r="L7433" s="24">
        <f t="shared" si="1165"/>
        <v>4.6959999999999997</v>
      </c>
      <c r="M7433" s="24">
        <f t="shared" si="1166"/>
        <v>2.6949999999999998</v>
      </c>
      <c r="N7433" s="24">
        <f t="shared" si="1167"/>
        <v>3.6339999999999999</v>
      </c>
      <c r="O7433" s="24">
        <f t="shared" si="1168"/>
        <v>0</v>
      </c>
      <c r="P7433" s="24">
        <f t="shared" si="1169"/>
        <v>0</v>
      </c>
    </row>
    <row r="7434" spans="1:16" x14ac:dyDescent="0.25">
      <c r="A7434" s="15">
        <v>36285</v>
      </c>
      <c r="B7434">
        <v>0</v>
      </c>
      <c r="C7434">
        <v>523</v>
      </c>
      <c r="D7434">
        <v>0</v>
      </c>
      <c r="E7434">
        <v>5110</v>
      </c>
      <c r="F7434">
        <v>0</v>
      </c>
      <c r="G7434">
        <f t="shared" si="1160"/>
        <v>12727</v>
      </c>
      <c r="H7434">
        <f t="shared" si="1161"/>
        <v>3220</v>
      </c>
      <c r="I7434">
        <f t="shared" si="1162"/>
        <v>1999</v>
      </c>
      <c r="J7434">
        <f t="shared" si="1163"/>
        <v>5</v>
      </c>
      <c r="K7434" s="24">
        <f t="shared" si="1164"/>
        <v>12.727</v>
      </c>
      <c r="L7434" s="24">
        <f t="shared" si="1165"/>
        <v>3.22</v>
      </c>
      <c r="M7434" s="24">
        <f t="shared" si="1166"/>
        <v>0.52300000000000002</v>
      </c>
      <c r="N7434" s="24">
        <f t="shared" si="1167"/>
        <v>5.1100000000000003</v>
      </c>
      <c r="O7434" s="24">
        <f t="shared" si="1168"/>
        <v>0</v>
      </c>
      <c r="P7434" s="24">
        <f t="shared" si="1169"/>
        <v>0</v>
      </c>
    </row>
    <row r="7435" spans="1:16" x14ac:dyDescent="0.25">
      <c r="A7435" s="15">
        <v>36286</v>
      </c>
      <c r="B7435">
        <v>0</v>
      </c>
      <c r="C7435">
        <v>2734</v>
      </c>
      <c r="D7435">
        <v>0</v>
      </c>
      <c r="E7435">
        <v>4425</v>
      </c>
      <c r="F7435">
        <v>0</v>
      </c>
      <c r="G7435">
        <f t="shared" si="1160"/>
        <v>10516</v>
      </c>
      <c r="H7435">
        <f t="shared" si="1161"/>
        <v>3905</v>
      </c>
      <c r="I7435">
        <f t="shared" si="1162"/>
        <v>1999</v>
      </c>
      <c r="J7435">
        <f t="shared" si="1163"/>
        <v>5</v>
      </c>
      <c r="K7435" s="24">
        <f t="shared" si="1164"/>
        <v>10.516</v>
      </c>
      <c r="L7435" s="24">
        <f t="shared" si="1165"/>
        <v>3.9049999999999998</v>
      </c>
      <c r="M7435" s="24">
        <f t="shared" si="1166"/>
        <v>2.734</v>
      </c>
      <c r="N7435" s="24">
        <f t="shared" si="1167"/>
        <v>4.4249999999999998</v>
      </c>
      <c r="O7435" s="24">
        <f t="shared" si="1168"/>
        <v>0</v>
      </c>
      <c r="P7435" s="24">
        <f t="shared" si="1169"/>
        <v>0</v>
      </c>
    </row>
    <row r="7436" spans="1:16" x14ac:dyDescent="0.25">
      <c r="A7436" s="15">
        <v>36287</v>
      </c>
      <c r="B7436">
        <v>0</v>
      </c>
      <c r="C7436">
        <v>4350</v>
      </c>
      <c r="D7436">
        <v>0</v>
      </c>
      <c r="E7436">
        <v>3775</v>
      </c>
      <c r="F7436">
        <v>0</v>
      </c>
      <c r="G7436">
        <f t="shared" si="1160"/>
        <v>8900</v>
      </c>
      <c r="H7436">
        <f t="shared" si="1161"/>
        <v>4555</v>
      </c>
      <c r="I7436">
        <f t="shared" si="1162"/>
        <v>1999</v>
      </c>
      <c r="J7436">
        <f t="shared" si="1163"/>
        <v>5</v>
      </c>
      <c r="K7436" s="24">
        <f t="shared" si="1164"/>
        <v>8.9</v>
      </c>
      <c r="L7436" s="24">
        <f t="shared" si="1165"/>
        <v>4.5549999999999997</v>
      </c>
      <c r="M7436" s="24">
        <f t="shared" si="1166"/>
        <v>4.3499999999999996</v>
      </c>
      <c r="N7436" s="24">
        <f t="shared" si="1167"/>
        <v>3.7749999999999999</v>
      </c>
      <c r="O7436" s="24">
        <f t="shared" si="1168"/>
        <v>0</v>
      </c>
      <c r="P7436" s="24">
        <f t="shared" si="1169"/>
        <v>0</v>
      </c>
    </row>
    <row r="7437" spans="1:16" x14ac:dyDescent="0.25">
      <c r="A7437" s="15">
        <v>36288</v>
      </c>
      <c r="B7437">
        <v>0</v>
      </c>
      <c r="C7437">
        <v>2013</v>
      </c>
      <c r="D7437">
        <v>0</v>
      </c>
      <c r="E7437">
        <v>3923</v>
      </c>
      <c r="F7437">
        <v>0</v>
      </c>
      <c r="G7437">
        <f t="shared" si="1160"/>
        <v>11237</v>
      </c>
      <c r="H7437">
        <f t="shared" si="1161"/>
        <v>4407</v>
      </c>
      <c r="I7437">
        <f t="shared" si="1162"/>
        <v>1999</v>
      </c>
      <c r="J7437">
        <f t="shared" si="1163"/>
        <v>5</v>
      </c>
      <c r="K7437" s="24">
        <f t="shared" si="1164"/>
        <v>11.237</v>
      </c>
      <c r="L7437" s="24">
        <f t="shared" si="1165"/>
        <v>4.407</v>
      </c>
      <c r="M7437" s="24">
        <f t="shared" si="1166"/>
        <v>2.0129999999999999</v>
      </c>
      <c r="N7437" s="24">
        <f t="shared" si="1167"/>
        <v>3.923</v>
      </c>
      <c r="O7437" s="24">
        <f t="shared" si="1168"/>
        <v>0</v>
      </c>
      <c r="P7437" s="24">
        <f t="shared" si="1169"/>
        <v>0</v>
      </c>
    </row>
    <row r="7438" spans="1:16" x14ac:dyDescent="0.25">
      <c r="A7438" s="15">
        <v>36289</v>
      </c>
      <c r="B7438">
        <v>0</v>
      </c>
      <c r="C7438">
        <v>2933</v>
      </c>
      <c r="D7438">
        <v>0</v>
      </c>
      <c r="E7438">
        <v>3926</v>
      </c>
      <c r="F7438">
        <v>0</v>
      </c>
      <c r="G7438">
        <f t="shared" si="1160"/>
        <v>10317</v>
      </c>
      <c r="H7438">
        <f t="shared" si="1161"/>
        <v>4404</v>
      </c>
      <c r="I7438">
        <f t="shared" si="1162"/>
        <v>1999</v>
      </c>
      <c r="J7438">
        <f t="shared" si="1163"/>
        <v>5</v>
      </c>
      <c r="K7438" s="24">
        <f t="shared" si="1164"/>
        <v>10.317</v>
      </c>
      <c r="L7438" s="24">
        <f t="shared" si="1165"/>
        <v>4.4039999999999999</v>
      </c>
      <c r="M7438" s="24">
        <f t="shared" si="1166"/>
        <v>2.9329999999999998</v>
      </c>
      <c r="N7438" s="24">
        <f t="shared" si="1167"/>
        <v>3.9260000000000002</v>
      </c>
      <c r="O7438" s="24">
        <f t="shared" si="1168"/>
        <v>0</v>
      </c>
      <c r="P7438" s="24">
        <f t="shared" si="1169"/>
        <v>0</v>
      </c>
    </row>
    <row r="7439" spans="1:16" x14ac:dyDescent="0.25">
      <c r="A7439" s="15">
        <v>36290</v>
      </c>
      <c r="B7439">
        <v>0</v>
      </c>
      <c r="C7439">
        <v>3275</v>
      </c>
      <c r="D7439">
        <v>0</v>
      </c>
      <c r="E7439">
        <v>3861</v>
      </c>
      <c r="F7439">
        <v>0</v>
      </c>
      <c r="G7439">
        <f t="shared" si="1160"/>
        <v>9975</v>
      </c>
      <c r="H7439">
        <f t="shared" si="1161"/>
        <v>4469</v>
      </c>
      <c r="I7439">
        <f t="shared" si="1162"/>
        <v>1999</v>
      </c>
      <c r="J7439">
        <f t="shared" si="1163"/>
        <v>5</v>
      </c>
      <c r="K7439" s="24">
        <f t="shared" si="1164"/>
        <v>9.9749999999999996</v>
      </c>
      <c r="L7439" s="24">
        <f t="shared" si="1165"/>
        <v>4.4690000000000003</v>
      </c>
      <c r="M7439" s="24">
        <f t="shared" si="1166"/>
        <v>3.2749999999999999</v>
      </c>
      <c r="N7439" s="24">
        <f t="shared" si="1167"/>
        <v>3.8610000000000002</v>
      </c>
      <c r="O7439" s="24">
        <f t="shared" si="1168"/>
        <v>0</v>
      </c>
      <c r="P7439" s="24">
        <f t="shared" si="1169"/>
        <v>0</v>
      </c>
    </row>
    <row r="7440" spans="1:16" x14ac:dyDescent="0.25">
      <c r="A7440" s="15">
        <v>36291</v>
      </c>
      <c r="B7440">
        <v>0</v>
      </c>
      <c r="C7440">
        <v>2504</v>
      </c>
      <c r="D7440">
        <v>0</v>
      </c>
      <c r="E7440">
        <v>3090</v>
      </c>
      <c r="F7440">
        <v>0</v>
      </c>
      <c r="G7440">
        <f t="shared" si="1160"/>
        <v>10746</v>
      </c>
      <c r="H7440">
        <f t="shared" si="1161"/>
        <v>5240</v>
      </c>
      <c r="I7440">
        <f t="shared" si="1162"/>
        <v>1999</v>
      </c>
      <c r="J7440">
        <f t="shared" si="1163"/>
        <v>5</v>
      </c>
      <c r="K7440" s="24">
        <f t="shared" si="1164"/>
        <v>10.746</v>
      </c>
      <c r="L7440" s="24">
        <f t="shared" si="1165"/>
        <v>5.24</v>
      </c>
      <c r="M7440" s="24">
        <f t="shared" si="1166"/>
        <v>2.504</v>
      </c>
      <c r="N7440" s="24">
        <f t="shared" si="1167"/>
        <v>3.09</v>
      </c>
      <c r="O7440" s="24">
        <f t="shared" si="1168"/>
        <v>0</v>
      </c>
      <c r="P7440" s="24">
        <f t="shared" si="1169"/>
        <v>0</v>
      </c>
    </row>
    <row r="7441" spans="1:16" x14ac:dyDescent="0.25">
      <c r="A7441" s="15">
        <v>36292</v>
      </c>
      <c r="B7441">
        <v>0</v>
      </c>
      <c r="C7441">
        <v>5798</v>
      </c>
      <c r="D7441">
        <v>0</v>
      </c>
      <c r="E7441">
        <v>1706</v>
      </c>
      <c r="F7441">
        <v>0</v>
      </c>
      <c r="G7441">
        <f t="shared" si="1160"/>
        <v>7452</v>
      </c>
      <c r="H7441">
        <f t="shared" si="1161"/>
        <v>6624</v>
      </c>
      <c r="I7441">
        <f t="shared" si="1162"/>
        <v>1999</v>
      </c>
      <c r="J7441">
        <f t="shared" si="1163"/>
        <v>5</v>
      </c>
      <c r="K7441" s="24">
        <f t="shared" si="1164"/>
        <v>7.452</v>
      </c>
      <c r="L7441" s="24">
        <f t="shared" si="1165"/>
        <v>6.6239999999999997</v>
      </c>
      <c r="M7441" s="24">
        <f t="shared" si="1166"/>
        <v>5.798</v>
      </c>
      <c r="N7441" s="24">
        <f t="shared" si="1167"/>
        <v>1.706</v>
      </c>
      <c r="O7441" s="24">
        <f t="shared" si="1168"/>
        <v>0</v>
      </c>
      <c r="P7441" s="24">
        <f t="shared" si="1169"/>
        <v>0</v>
      </c>
    </row>
    <row r="7442" spans="1:16" x14ac:dyDescent="0.25">
      <c r="A7442" s="15">
        <v>36293</v>
      </c>
      <c r="B7442">
        <v>0</v>
      </c>
      <c r="C7442">
        <v>7441</v>
      </c>
      <c r="D7442">
        <v>0</v>
      </c>
      <c r="E7442">
        <v>500</v>
      </c>
      <c r="F7442">
        <v>0</v>
      </c>
      <c r="G7442">
        <f t="shared" si="1160"/>
        <v>5809</v>
      </c>
      <c r="H7442">
        <f t="shared" si="1161"/>
        <v>7830</v>
      </c>
      <c r="I7442">
        <f t="shared" si="1162"/>
        <v>1999</v>
      </c>
      <c r="J7442">
        <f t="shared" si="1163"/>
        <v>5</v>
      </c>
      <c r="K7442" s="24">
        <f t="shared" si="1164"/>
        <v>5.8090000000000002</v>
      </c>
      <c r="L7442" s="24">
        <f t="shared" si="1165"/>
        <v>7.83</v>
      </c>
      <c r="M7442" s="24">
        <f t="shared" si="1166"/>
        <v>7.4409999999999998</v>
      </c>
      <c r="N7442" s="24">
        <f t="shared" si="1167"/>
        <v>0.5</v>
      </c>
      <c r="O7442" s="24">
        <f t="shared" si="1168"/>
        <v>0</v>
      </c>
      <c r="P7442" s="24">
        <f t="shared" si="1169"/>
        <v>0</v>
      </c>
    </row>
    <row r="7443" spans="1:16" x14ac:dyDescent="0.25">
      <c r="A7443" s="15">
        <v>36294</v>
      </c>
      <c r="B7443">
        <v>0</v>
      </c>
      <c r="C7443">
        <v>5732</v>
      </c>
      <c r="D7443">
        <v>0</v>
      </c>
      <c r="E7443">
        <v>0</v>
      </c>
      <c r="F7443">
        <v>0</v>
      </c>
      <c r="G7443">
        <f t="shared" si="1160"/>
        <v>7518</v>
      </c>
      <c r="H7443">
        <f t="shared" si="1161"/>
        <v>8330</v>
      </c>
      <c r="I7443">
        <f t="shared" si="1162"/>
        <v>1999</v>
      </c>
      <c r="J7443">
        <f t="shared" si="1163"/>
        <v>5</v>
      </c>
      <c r="K7443" s="24">
        <f t="shared" si="1164"/>
        <v>7.5179999999999998</v>
      </c>
      <c r="L7443" s="24">
        <f t="shared" si="1165"/>
        <v>8.33</v>
      </c>
      <c r="M7443" s="24">
        <f t="shared" si="1166"/>
        <v>5.7320000000000002</v>
      </c>
      <c r="N7443" s="24">
        <f t="shared" si="1167"/>
        <v>0</v>
      </c>
      <c r="O7443" s="24">
        <f t="shared" si="1168"/>
        <v>0</v>
      </c>
      <c r="P7443" s="24">
        <f t="shared" si="1169"/>
        <v>0</v>
      </c>
    </row>
    <row r="7444" spans="1:16" x14ac:dyDescent="0.25">
      <c r="A7444" s="15">
        <v>36295</v>
      </c>
      <c r="B7444">
        <v>0</v>
      </c>
      <c r="C7444">
        <v>4281</v>
      </c>
      <c r="D7444">
        <v>0</v>
      </c>
      <c r="E7444">
        <v>2675</v>
      </c>
      <c r="F7444">
        <v>0</v>
      </c>
      <c r="G7444">
        <f t="shared" si="1160"/>
        <v>8969</v>
      </c>
      <c r="H7444">
        <f t="shared" si="1161"/>
        <v>5655</v>
      </c>
      <c r="I7444">
        <f t="shared" si="1162"/>
        <v>1999</v>
      </c>
      <c r="J7444">
        <f t="shared" si="1163"/>
        <v>5</v>
      </c>
      <c r="K7444" s="24">
        <f t="shared" si="1164"/>
        <v>8.9689999999999994</v>
      </c>
      <c r="L7444" s="24">
        <f t="shared" si="1165"/>
        <v>5.6550000000000002</v>
      </c>
      <c r="M7444" s="24">
        <f t="shared" si="1166"/>
        <v>4.2809999999999997</v>
      </c>
      <c r="N7444" s="24">
        <f t="shared" si="1167"/>
        <v>2.6749999999999998</v>
      </c>
      <c r="O7444" s="24">
        <f t="shared" si="1168"/>
        <v>0</v>
      </c>
      <c r="P7444" s="24">
        <f t="shared" si="1169"/>
        <v>0</v>
      </c>
    </row>
    <row r="7445" spans="1:16" x14ac:dyDescent="0.25">
      <c r="A7445" s="15">
        <v>36296</v>
      </c>
      <c r="B7445">
        <v>0</v>
      </c>
      <c r="C7445">
        <v>3127</v>
      </c>
      <c r="D7445">
        <v>0</v>
      </c>
      <c r="E7445">
        <v>3996</v>
      </c>
      <c r="F7445">
        <v>0</v>
      </c>
      <c r="G7445">
        <f t="shared" si="1160"/>
        <v>10123</v>
      </c>
      <c r="H7445">
        <f t="shared" si="1161"/>
        <v>4334</v>
      </c>
      <c r="I7445">
        <f t="shared" si="1162"/>
        <v>1999</v>
      </c>
      <c r="J7445">
        <f t="shared" si="1163"/>
        <v>5</v>
      </c>
      <c r="K7445" s="24">
        <f t="shared" si="1164"/>
        <v>10.122999999999999</v>
      </c>
      <c r="L7445" s="24">
        <f t="shared" si="1165"/>
        <v>4.3339999999999996</v>
      </c>
      <c r="M7445" s="24">
        <f t="shared" si="1166"/>
        <v>3.1269999999999998</v>
      </c>
      <c r="N7445" s="24">
        <f t="shared" si="1167"/>
        <v>3.996</v>
      </c>
      <c r="O7445" s="24">
        <f t="shared" si="1168"/>
        <v>0</v>
      </c>
      <c r="P7445" s="24">
        <f t="shared" si="1169"/>
        <v>0</v>
      </c>
    </row>
    <row r="7446" spans="1:16" x14ac:dyDescent="0.25">
      <c r="A7446" s="15">
        <v>36297</v>
      </c>
      <c r="B7446">
        <v>0</v>
      </c>
      <c r="C7446">
        <v>1980</v>
      </c>
      <c r="D7446">
        <v>0</v>
      </c>
      <c r="E7446">
        <v>4008</v>
      </c>
      <c r="F7446">
        <v>0</v>
      </c>
      <c r="G7446">
        <f t="shared" si="1160"/>
        <v>11270</v>
      </c>
      <c r="H7446">
        <f t="shared" si="1161"/>
        <v>4322</v>
      </c>
      <c r="I7446">
        <f t="shared" si="1162"/>
        <v>1999</v>
      </c>
      <c r="J7446">
        <f t="shared" si="1163"/>
        <v>5</v>
      </c>
      <c r="K7446" s="24">
        <f t="shared" si="1164"/>
        <v>11.27</v>
      </c>
      <c r="L7446" s="24">
        <f t="shared" si="1165"/>
        <v>4.3220000000000001</v>
      </c>
      <c r="M7446" s="24">
        <f t="shared" si="1166"/>
        <v>1.98</v>
      </c>
      <c r="N7446" s="24">
        <f t="shared" si="1167"/>
        <v>4.008</v>
      </c>
      <c r="O7446" s="24">
        <f t="shared" si="1168"/>
        <v>0</v>
      </c>
      <c r="P7446" s="24">
        <f t="shared" si="1169"/>
        <v>0</v>
      </c>
    </row>
    <row r="7447" spans="1:16" x14ac:dyDescent="0.25">
      <c r="A7447" s="15">
        <v>36298</v>
      </c>
      <c r="B7447">
        <v>0</v>
      </c>
      <c r="C7447">
        <v>3953</v>
      </c>
      <c r="D7447">
        <v>0</v>
      </c>
      <c r="E7447">
        <v>2684</v>
      </c>
      <c r="F7447">
        <v>0</v>
      </c>
      <c r="G7447">
        <f t="shared" si="1160"/>
        <v>9297</v>
      </c>
      <c r="H7447">
        <f t="shared" si="1161"/>
        <v>5646</v>
      </c>
      <c r="I7447">
        <f t="shared" si="1162"/>
        <v>1999</v>
      </c>
      <c r="J7447">
        <f t="shared" si="1163"/>
        <v>5</v>
      </c>
      <c r="K7447" s="24">
        <f t="shared" si="1164"/>
        <v>9.2970000000000006</v>
      </c>
      <c r="L7447" s="24">
        <f t="shared" si="1165"/>
        <v>5.6459999999999999</v>
      </c>
      <c r="M7447" s="24">
        <f t="shared" si="1166"/>
        <v>3.9529999999999998</v>
      </c>
      <c r="N7447" s="24">
        <f t="shared" si="1167"/>
        <v>2.6840000000000002</v>
      </c>
      <c r="O7447" s="24">
        <f t="shared" si="1168"/>
        <v>0</v>
      </c>
      <c r="P7447" s="24">
        <f t="shared" si="1169"/>
        <v>0</v>
      </c>
    </row>
    <row r="7448" spans="1:16" x14ac:dyDescent="0.25">
      <c r="A7448" s="15">
        <v>36299</v>
      </c>
      <c r="B7448">
        <v>0</v>
      </c>
      <c r="C7448">
        <v>4912</v>
      </c>
      <c r="D7448">
        <v>0</v>
      </c>
      <c r="E7448">
        <v>3346</v>
      </c>
      <c r="F7448">
        <v>0</v>
      </c>
      <c r="G7448">
        <f t="shared" si="1160"/>
        <v>8338</v>
      </c>
      <c r="H7448">
        <f t="shared" si="1161"/>
        <v>4984</v>
      </c>
      <c r="I7448">
        <f t="shared" si="1162"/>
        <v>1999</v>
      </c>
      <c r="J7448">
        <f t="shared" si="1163"/>
        <v>5</v>
      </c>
      <c r="K7448" s="24">
        <f t="shared" si="1164"/>
        <v>8.3379999999999992</v>
      </c>
      <c r="L7448" s="24">
        <f t="shared" si="1165"/>
        <v>4.984</v>
      </c>
      <c r="M7448" s="24">
        <f t="shared" si="1166"/>
        <v>4.9119999999999999</v>
      </c>
      <c r="N7448" s="24">
        <f t="shared" si="1167"/>
        <v>3.3460000000000001</v>
      </c>
      <c r="O7448" s="24">
        <f t="shared" si="1168"/>
        <v>0</v>
      </c>
      <c r="P7448" s="24">
        <f t="shared" si="1169"/>
        <v>0</v>
      </c>
    </row>
    <row r="7449" spans="1:16" x14ac:dyDescent="0.25">
      <c r="A7449" s="15">
        <v>36300</v>
      </c>
      <c r="B7449">
        <v>0</v>
      </c>
      <c r="C7449">
        <v>4028</v>
      </c>
      <c r="D7449">
        <v>0</v>
      </c>
      <c r="E7449">
        <v>4042</v>
      </c>
      <c r="F7449">
        <v>0</v>
      </c>
      <c r="G7449">
        <f t="shared" si="1160"/>
        <v>9222</v>
      </c>
      <c r="H7449">
        <f t="shared" si="1161"/>
        <v>4288</v>
      </c>
      <c r="I7449">
        <f t="shared" si="1162"/>
        <v>1999</v>
      </c>
      <c r="J7449">
        <f t="shared" si="1163"/>
        <v>5</v>
      </c>
      <c r="K7449" s="24">
        <f t="shared" si="1164"/>
        <v>9.2219999999999995</v>
      </c>
      <c r="L7449" s="24">
        <f t="shared" si="1165"/>
        <v>4.2880000000000003</v>
      </c>
      <c r="M7449" s="24">
        <f t="shared" si="1166"/>
        <v>4.0279999999999996</v>
      </c>
      <c r="N7449" s="24">
        <f t="shared" si="1167"/>
        <v>4.0419999999999998</v>
      </c>
      <c r="O7449" s="24">
        <f t="shared" si="1168"/>
        <v>0</v>
      </c>
      <c r="P7449" s="24">
        <f t="shared" si="1169"/>
        <v>0</v>
      </c>
    </row>
    <row r="7450" spans="1:16" x14ac:dyDescent="0.25">
      <c r="A7450" s="15">
        <v>36301</v>
      </c>
      <c r="B7450">
        <v>0</v>
      </c>
      <c r="C7450">
        <v>2860</v>
      </c>
      <c r="D7450">
        <v>0</v>
      </c>
      <c r="E7450">
        <v>4036</v>
      </c>
      <c r="F7450">
        <v>0</v>
      </c>
      <c r="G7450">
        <f t="shared" si="1160"/>
        <v>10390</v>
      </c>
      <c r="H7450">
        <f t="shared" si="1161"/>
        <v>4294</v>
      </c>
      <c r="I7450">
        <f t="shared" si="1162"/>
        <v>1999</v>
      </c>
      <c r="J7450">
        <f t="shared" si="1163"/>
        <v>5</v>
      </c>
      <c r="K7450" s="24">
        <f t="shared" si="1164"/>
        <v>10.39</v>
      </c>
      <c r="L7450" s="24">
        <f t="shared" si="1165"/>
        <v>4.2939999999999996</v>
      </c>
      <c r="M7450" s="24">
        <f t="shared" si="1166"/>
        <v>2.86</v>
      </c>
      <c r="N7450" s="24">
        <f t="shared" si="1167"/>
        <v>4.0359999999999996</v>
      </c>
      <c r="O7450" s="24">
        <f t="shared" si="1168"/>
        <v>0</v>
      </c>
      <c r="P7450" s="24">
        <f t="shared" si="1169"/>
        <v>0</v>
      </c>
    </row>
    <row r="7451" spans="1:16" x14ac:dyDescent="0.25">
      <c r="A7451" s="15">
        <v>36302</v>
      </c>
      <c r="B7451">
        <v>0</v>
      </c>
      <c r="C7451">
        <v>2764</v>
      </c>
      <c r="D7451">
        <v>0</v>
      </c>
      <c r="E7451">
        <v>4060</v>
      </c>
      <c r="F7451">
        <v>0</v>
      </c>
      <c r="G7451">
        <f t="shared" si="1160"/>
        <v>10486</v>
      </c>
      <c r="H7451">
        <f t="shared" si="1161"/>
        <v>4270</v>
      </c>
      <c r="I7451">
        <f t="shared" si="1162"/>
        <v>1999</v>
      </c>
      <c r="J7451">
        <f t="shared" si="1163"/>
        <v>5</v>
      </c>
      <c r="K7451" s="24">
        <f t="shared" si="1164"/>
        <v>10.486000000000001</v>
      </c>
      <c r="L7451" s="24">
        <f t="shared" si="1165"/>
        <v>4.2699999999999996</v>
      </c>
      <c r="M7451" s="24">
        <f t="shared" si="1166"/>
        <v>2.7639999999999998</v>
      </c>
      <c r="N7451" s="24">
        <f t="shared" si="1167"/>
        <v>4.0599999999999996</v>
      </c>
      <c r="O7451" s="24">
        <f t="shared" si="1168"/>
        <v>0</v>
      </c>
      <c r="P7451" s="24">
        <f t="shared" si="1169"/>
        <v>0</v>
      </c>
    </row>
    <row r="7452" spans="1:16" x14ac:dyDescent="0.25">
      <c r="A7452" s="15">
        <v>36303</v>
      </c>
      <c r="B7452">
        <v>0</v>
      </c>
      <c r="C7452">
        <v>2810</v>
      </c>
      <c r="D7452">
        <v>0</v>
      </c>
      <c r="E7452">
        <v>4054</v>
      </c>
      <c r="F7452">
        <v>0</v>
      </c>
      <c r="G7452">
        <f t="shared" si="1160"/>
        <v>10440</v>
      </c>
      <c r="H7452">
        <f t="shared" si="1161"/>
        <v>4276</v>
      </c>
      <c r="I7452">
        <f t="shared" si="1162"/>
        <v>1999</v>
      </c>
      <c r="J7452">
        <f t="shared" si="1163"/>
        <v>5</v>
      </c>
      <c r="K7452" s="24">
        <f t="shared" si="1164"/>
        <v>10.44</v>
      </c>
      <c r="L7452" s="24">
        <f t="shared" si="1165"/>
        <v>4.2759999999999998</v>
      </c>
      <c r="M7452" s="24">
        <f t="shared" si="1166"/>
        <v>2.81</v>
      </c>
      <c r="N7452" s="24">
        <f t="shared" si="1167"/>
        <v>4.0540000000000003</v>
      </c>
      <c r="O7452" s="24">
        <f t="shared" si="1168"/>
        <v>0</v>
      </c>
      <c r="P7452" s="24">
        <f t="shared" si="1169"/>
        <v>0</v>
      </c>
    </row>
    <row r="7453" spans="1:16" x14ac:dyDescent="0.25">
      <c r="A7453" s="15">
        <v>36304</v>
      </c>
      <c r="B7453">
        <v>0</v>
      </c>
      <c r="C7453">
        <v>2873</v>
      </c>
      <c r="D7453">
        <v>0</v>
      </c>
      <c r="E7453">
        <v>4070</v>
      </c>
      <c r="F7453">
        <v>0</v>
      </c>
      <c r="G7453">
        <f t="shared" si="1160"/>
        <v>10377</v>
      </c>
      <c r="H7453">
        <f t="shared" si="1161"/>
        <v>4260</v>
      </c>
      <c r="I7453">
        <f t="shared" si="1162"/>
        <v>1999</v>
      </c>
      <c r="J7453">
        <f t="shared" si="1163"/>
        <v>5</v>
      </c>
      <c r="K7453" s="24">
        <f t="shared" si="1164"/>
        <v>10.377000000000001</v>
      </c>
      <c r="L7453" s="24">
        <f t="shared" si="1165"/>
        <v>4.26</v>
      </c>
      <c r="M7453" s="24">
        <f t="shared" si="1166"/>
        <v>2.8730000000000002</v>
      </c>
      <c r="N7453" s="24">
        <f t="shared" si="1167"/>
        <v>4.07</v>
      </c>
      <c r="O7453" s="24">
        <f t="shared" si="1168"/>
        <v>0</v>
      </c>
      <c r="P7453" s="24">
        <f t="shared" si="1169"/>
        <v>0</v>
      </c>
    </row>
    <row r="7454" spans="1:16" x14ac:dyDescent="0.25">
      <c r="A7454" s="15">
        <v>36305</v>
      </c>
      <c r="B7454">
        <v>0</v>
      </c>
      <c r="C7454">
        <v>2800</v>
      </c>
      <c r="D7454">
        <v>0</v>
      </c>
      <c r="E7454">
        <v>4067</v>
      </c>
      <c r="F7454">
        <v>0</v>
      </c>
      <c r="G7454">
        <f t="shared" si="1160"/>
        <v>10450</v>
      </c>
      <c r="H7454">
        <f t="shared" si="1161"/>
        <v>4263</v>
      </c>
      <c r="I7454">
        <f t="shared" si="1162"/>
        <v>1999</v>
      </c>
      <c r="J7454">
        <f t="shared" si="1163"/>
        <v>5</v>
      </c>
      <c r="K7454" s="24">
        <f t="shared" si="1164"/>
        <v>10.45</v>
      </c>
      <c r="L7454" s="24">
        <f t="shared" si="1165"/>
        <v>4.2629999999999999</v>
      </c>
      <c r="M7454" s="24">
        <f t="shared" si="1166"/>
        <v>2.8</v>
      </c>
      <c r="N7454" s="24">
        <f t="shared" si="1167"/>
        <v>4.0670000000000002</v>
      </c>
      <c r="O7454" s="24">
        <f t="shared" si="1168"/>
        <v>0</v>
      </c>
      <c r="P7454" s="24">
        <f t="shared" si="1169"/>
        <v>0</v>
      </c>
    </row>
    <row r="7455" spans="1:16" x14ac:dyDescent="0.25">
      <c r="A7455" s="15">
        <v>36306</v>
      </c>
      <c r="B7455">
        <v>0</v>
      </c>
      <c r="C7455">
        <v>2914</v>
      </c>
      <c r="D7455">
        <v>0</v>
      </c>
      <c r="E7455">
        <v>3585</v>
      </c>
      <c r="F7455">
        <v>0</v>
      </c>
      <c r="G7455">
        <f t="shared" si="1160"/>
        <v>10336</v>
      </c>
      <c r="H7455">
        <f t="shared" si="1161"/>
        <v>4745</v>
      </c>
      <c r="I7455">
        <f t="shared" si="1162"/>
        <v>1999</v>
      </c>
      <c r="J7455">
        <f t="shared" si="1163"/>
        <v>5</v>
      </c>
      <c r="K7455" s="24">
        <f t="shared" si="1164"/>
        <v>10.336</v>
      </c>
      <c r="L7455" s="24">
        <f t="shared" si="1165"/>
        <v>4.7450000000000001</v>
      </c>
      <c r="M7455" s="24">
        <f t="shared" si="1166"/>
        <v>2.9140000000000001</v>
      </c>
      <c r="N7455" s="24">
        <f t="shared" si="1167"/>
        <v>3.585</v>
      </c>
      <c r="O7455" s="24">
        <f t="shared" si="1168"/>
        <v>0</v>
      </c>
      <c r="P7455" s="24">
        <f t="shared" si="1169"/>
        <v>0</v>
      </c>
    </row>
    <row r="7456" spans="1:16" x14ac:dyDescent="0.25">
      <c r="A7456" s="15">
        <v>36307</v>
      </c>
      <c r="B7456">
        <v>0</v>
      </c>
      <c r="C7456">
        <v>2919</v>
      </c>
      <c r="D7456">
        <v>0</v>
      </c>
      <c r="E7456">
        <v>3220</v>
      </c>
      <c r="F7456">
        <v>0</v>
      </c>
      <c r="G7456">
        <f t="shared" si="1160"/>
        <v>10331</v>
      </c>
      <c r="H7456">
        <f t="shared" si="1161"/>
        <v>5110</v>
      </c>
      <c r="I7456">
        <f t="shared" si="1162"/>
        <v>1999</v>
      </c>
      <c r="J7456">
        <f t="shared" si="1163"/>
        <v>5</v>
      </c>
      <c r="K7456" s="24">
        <f t="shared" si="1164"/>
        <v>10.331</v>
      </c>
      <c r="L7456" s="24">
        <f t="shared" si="1165"/>
        <v>5.1100000000000003</v>
      </c>
      <c r="M7456" s="24">
        <f t="shared" si="1166"/>
        <v>2.919</v>
      </c>
      <c r="N7456" s="24">
        <f t="shared" si="1167"/>
        <v>3.22</v>
      </c>
      <c r="O7456" s="24">
        <f t="shared" si="1168"/>
        <v>0</v>
      </c>
      <c r="P7456" s="24">
        <f t="shared" si="1169"/>
        <v>0</v>
      </c>
    </row>
    <row r="7457" spans="1:16" x14ac:dyDescent="0.25">
      <c r="A7457" s="15">
        <v>36308</v>
      </c>
      <c r="B7457">
        <v>0</v>
      </c>
      <c r="C7457">
        <v>2197</v>
      </c>
      <c r="D7457">
        <v>0</v>
      </c>
      <c r="E7457">
        <v>2975</v>
      </c>
      <c r="F7457">
        <v>0</v>
      </c>
      <c r="G7457">
        <f t="shared" si="1160"/>
        <v>11053</v>
      </c>
      <c r="H7457">
        <f t="shared" si="1161"/>
        <v>5355</v>
      </c>
      <c r="I7457">
        <f t="shared" si="1162"/>
        <v>1999</v>
      </c>
      <c r="J7457">
        <f t="shared" si="1163"/>
        <v>5</v>
      </c>
      <c r="K7457" s="24">
        <f t="shared" si="1164"/>
        <v>11.053000000000001</v>
      </c>
      <c r="L7457" s="24">
        <f t="shared" si="1165"/>
        <v>5.3550000000000004</v>
      </c>
      <c r="M7457" s="24">
        <f t="shared" si="1166"/>
        <v>2.1970000000000001</v>
      </c>
      <c r="N7457" s="24">
        <f t="shared" si="1167"/>
        <v>2.9750000000000001</v>
      </c>
      <c r="O7457" s="24">
        <f t="shared" si="1168"/>
        <v>0</v>
      </c>
      <c r="P7457" s="24">
        <f t="shared" si="1169"/>
        <v>0</v>
      </c>
    </row>
    <row r="7458" spans="1:16" x14ac:dyDescent="0.25">
      <c r="A7458" s="15">
        <v>36309</v>
      </c>
      <c r="B7458">
        <v>0</v>
      </c>
      <c r="C7458">
        <v>2194</v>
      </c>
      <c r="D7458">
        <v>0</v>
      </c>
      <c r="E7458">
        <v>2987</v>
      </c>
      <c r="F7458">
        <v>0</v>
      </c>
      <c r="G7458">
        <f t="shared" si="1160"/>
        <v>11056</v>
      </c>
      <c r="H7458">
        <f t="shared" si="1161"/>
        <v>5343</v>
      </c>
      <c r="I7458">
        <f t="shared" si="1162"/>
        <v>1999</v>
      </c>
      <c r="J7458">
        <f t="shared" si="1163"/>
        <v>5</v>
      </c>
      <c r="K7458" s="24">
        <f t="shared" si="1164"/>
        <v>11.055999999999999</v>
      </c>
      <c r="L7458" s="24">
        <f t="shared" si="1165"/>
        <v>5.343</v>
      </c>
      <c r="M7458" s="24">
        <f t="shared" si="1166"/>
        <v>2.194</v>
      </c>
      <c r="N7458" s="24">
        <f t="shared" si="1167"/>
        <v>2.9870000000000001</v>
      </c>
      <c r="O7458" s="24">
        <f t="shared" si="1168"/>
        <v>0</v>
      </c>
      <c r="P7458" s="24">
        <f t="shared" si="1169"/>
        <v>0</v>
      </c>
    </row>
    <row r="7459" spans="1:16" x14ac:dyDescent="0.25">
      <c r="A7459" s="15">
        <v>36310</v>
      </c>
      <c r="B7459">
        <v>0</v>
      </c>
      <c r="C7459">
        <v>1456</v>
      </c>
      <c r="D7459">
        <v>0</v>
      </c>
      <c r="E7459">
        <v>2990</v>
      </c>
      <c r="F7459">
        <v>0</v>
      </c>
      <c r="G7459">
        <f t="shared" si="1160"/>
        <v>11794</v>
      </c>
      <c r="H7459">
        <f t="shared" si="1161"/>
        <v>5340</v>
      </c>
      <c r="I7459">
        <f t="shared" si="1162"/>
        <v>1999</v>
      </c>
      <c r="J7459">
        <f t="shared" si="1163"/>
        <v>5</v>
      </c>
      <c r="K7459" s="24">
        <f t="shared" si="1164"/>
        <v>11.794</v>
      </c>
      <c r="L7459" s="24">
        <f t="shared" si="1165"/>
        <v>5.34</v>
      </c>
      <c r="M7459" s="24">
        <f t="shared" si="1166"/>
        <v>1.456</v>
      </c>
      <c r="N7459" s="24">
        <f t="shared" si="1167"/>
        <v>2.99</v>
      </c>
      <c r="O7459" s="24">
        <f t="shared" si="1168"/>
        <v>0</v>
      </c>
      <c r="P7459" s="24">
        <f t="shared" si="1169"/>
        <v>0</v>
      </c>
    </row>
    <row r="7460" spans="1:16" x14ac:dyDescent="0.25">
      <c r="A7460" s="15">
        <v>36311</v>
      </c>
      <c r="B7460">
        <v>0</v>
      </c>
      <c r="C7460">
        <v>1451</v>
      </c>
      <c r="D7460">
        <v>0</v>
      </c>
      <c r="E7460">
        <v>2969</v>
      </c>
      <c r="F7460">
        <v>0</v>
      </c>
      <c r="G7460">
        <f t="shared" si="1160"/>
        <v>11799</v>
      </c>
      <c r="H7460">
        <f t="shared" si="1161"/>
        <v>5361</v>
      </c>
      <c r="I7460">
        <f t="shared" si="1162"/>
        <v>1999</v>
      </c>
      <c r="J7460">
        <f t="shared" si="1163"/>
        <v>5</v>
      </c>
      <c r="K7460" s="24">
        <f t="shared" si="1164"/>
        <v>11.798999999999999</v>
      </c>
      <c r="L7460" s="24">
        <f t="shared" si="1165"/>
        <v>5.3609999999999998</v>
      </c>
      <c r="M7460" s="24">
        <f t="shared" si="1166"/>
        <v>1.4510000000000001</v>
      </c>
      <c r="N7460" s="24">
        <f t="shared" si="1167"/>
        <v>2.9689999999999999</v>
      </c>
      <c r="O7460" s="24">
        <f t="shared" si="1168"/>
        <v>0</v>
      </c>
      <c r="P7460" s="24">
        <f t="shared" si="1169"/>
        <v>0</v>
      </c>
    </row>
    <row r="7461" spans="1:16" x14ac:dyDescent="0.25">
      <c r="A7461" s="15">
        <v>36312</v>
      </c>
      <c r="B7461">
        <v>0</v>
      </c>
      <c r="C7461">
        <v>1450</v>
      </c>
      <c r="D7461">
        <v>0</v>
      </c>
      <c r="E7461">
        <v>3372</v>
      </c>
      <c r="F7461">
        <v>0</v>
      </c>
      <c r="G7461">
        <f t="shared" si="1160"/>
        <v>11800</v>
      </c>
      <c r="H7461">
        <f t="shared" si="1161"/>
        <v>4958</v>
      </c>
      <c r="I7461">
        <f t="shared" si="1162"/>
        <v>1999</v>
      </c>
      <c r="J7461">
        <f t="shared" si="1163"/>
        <v>6</v>
      </c>
      <c r="K7461" s="24">
        <f t="shared" si="1164"/>
        <v>11.8</v>
      </c>
      <c r="L7461" s="24">
        <f t="shared" si="1165"/>
        <v>4.9580000000000002</v>
      </c>
      <c r="M7461" s="24">
        <f t="shared" si="1166"/>
        <v>1.45</v>
      </c>
      <c r="N7461" s="24">
        <f t="shared" si="1167"/>
        <v>3.3719999999999999</v>
      </c>
      <c r="O7461" s="24">
        <f t="shared" si="1168"/>
        <v>0</v>
      </c>
      <c r="P7461" s="24">
        <f t="shared" si="1169"/>
        <v>0</v>
      </c>
    </row>
    <row r="7462" spans="1:16" x14ac:dyDescent="0.25">
      <c r="A7462" s="15">
        <v>36313</v>
      </c>
      <c r="B7462">
        <v>0</v>
      </c>
      <c r="C7462">
        <v>1461</v>
      </c>
      <c r="D7462">
        <v>0</v>
      </c>
      <c r="E7462">
        <v>4369</v>
      </c>
      <c r="F7462">
        <v>0</v>
      </c>
      <c r="G7462">
        <f t="shared" si="1160"/>
        <v>11789</v>
      </c>
      <c r="H7462">
        <f t="shared" si="1161"/>
        <v>3961</v>
      </c>
      <c r="I7462">
        <f t="shared" si="1162"/>
        <v>1999</v>
      </c>
      <c r="J7462">
        <f t="shared" si="1163"/>
        <v>6</v>
      </c>
      <c r="K7462" s="24">
        <f t="shared" si="1164"/>
        <v>11.789</v>
      </c>
      <c r="L7462" s="24">
        <f t="shared" si="1165"/>
        <v>3.9609999999999999</v>
      </c>
      <c r="M7462" s="24">
        <f t="shared" si="1166"/>
        <v>1.4610000000000001</v>
      </c>
      <c r="N7462" s="24">
        <f t="shared" si="1167"/>
        <v>4.3689999999999998</v>
      </c>
      <c r="O7462" s="24">
        <f t="shared" si="1168"/>
        <v>0</v>
      </c>
      <c r="P7462" s="24">
        <f t="shared" si="1169"/>
        <v>0</v>
      </c>
    </row>
    <row r="7463" spans="1:16" x14ac:dyDescent="0.25">
      <c r="A7463" s="15">
        <v>36314</v>
      </c>
      <c r="B7463">
        <v>0</v>
      </c>
      <c r="C7463">
        <v>1448</v>
      </c>
      <c r="D7463">
        <v>0</v>
      </c>
      <c r="E7463">
        <v>6645</v>
      </c>
      <c r="F7463">
        <v>0</v>
      </c>
      <c r="G7463">
        <f t="shared" si="1160"/>
        <v>11802</v>
      </c>
      <c r="H7463">
        <f t="shared" si="1161"/>
        <v>1685</v>
      </c>
      <c r="I7463">
        <f t="shared" si="1162"/>
        <v>1999</v>
      </c>
      <c r="J7463">
        <f t="shared" si="1163"/>
        <v>6</v>
      </c>
      <c r="K7463" s="24">
        <f t="shared" si="1164"/>
        <v>11.802</v>
      </c>
      <c r="L7463" s="24">
        <f t="shared" si="1165"/>
        <v>1.6850000000000001</v>
      </c>
      <c r="M7463" s="24">
        <f t="shared" si="1166"/>
        <v>1.448</v>
      </c>
      <c r="N7463" s="24">
        <f t="shared" si="1167"/>
        <v>6.6449999999999996</v>
      </c>
      <c r="O7463" s="24">
        <f t="shared" si="1168"/>
        <v>0</v>
      </c>
      <c r="P7463" s="24">
        <f t="shared" si="1169"/>
        <v>0</v>
      </c>
    </row>
    <row r="7464" spans="1:16" x14ac:dyDescent="0.25">
      <c r="A7464" s="15">
        <v>36315</v>
      </c>
      <c r="B7464">
        <v>0</v>
      </c>
      <c r="C7464">
        <v>1450</v>
      </c>
      <c r="D7464">
        <v>0</v>
      </c>
      <c r="E7464">
        <v>7454</v>
      </c>
      <c r="F7464">
        <v>0</v>
      </c>
      <c r="G7464">
        <f t="shared" si="1160"/>
        <v>11800</v>
      </c>
      <c r="H7464">
        <f t="shared" si="1161"/>
        <v>876</v>
      </c>
      <c r="I7464">
        <f t="shared" si="1162"/>
        <v>1999</v>
      </c>
      <c r="J7464">
        <f t="shared" si="1163"/>
        <v>6</v>
      </c>
      <c r="K7464" s="24">
        <f t="shared" si="1164"/>
        <v>11.8</v>
      </c>
      <c r="L7464" s="24">
        <f t="shared" si="1165"/>
        <v>0.876</v>
      </c>
      <c r="M7464" s="24">
        <f t="shared" si="1166"/>
        <v>1.45</v>
      </c>
      <c r="N7464" s="24">
        <f t="shared" si="1167"/>
        <v>7.4539999999999997</v>
      </c>
      <c r="O7464" s="24">
        <f t="shared" si="1168"/>
        <v>0</v>
      </c>
      <c r="P7464" s="24">
        <f t="shared" si="1169"/>
        <v>0</v>
      </c>
    </row>
    <row r="7465" spans="1:16" x14ac:dyDescent="0.25">
      <c r="A7465" s="15">
        <v>36316</v>
      </c>
      <c r="B7465">
        <v>0</v>
      </c>
      <c r="C7465">
        <v>1448</v>
      </c>
      <c r="D7465">
        <v>0</v>
      </c>
      <c r="E7465">
        <v>7468</v>
      </c>
      <c r="F7465">
        <v>0</v>
      </c>
      <c r="G7465">
        <f t="shared" si="1160"/>
        <v>11802</v>
      </c>
      <c r="H7465">
        <f t="shared" si="1161"/>
        <v>862</v>
      </c>
      <c r="I7465">
        <f t="shared" si="1162"/>
        <v>1999</v>
      </c>
      <c r="J7465">
        <f t="shared" si="1163"/>
        <v>6</v>
      </c>
      <c r="K7465" s="24">
        <f t="shared" si="1164"/>
        <v>11.802</v>
      </c>
      <c r="L7465" s="24">
        <f t="shared" si="1165"/>
        <v>0.86199999999999999</v>
      </c>
      <c r="M7465" s="24">
        <f t="shared" si="1166"/>
        <v>1.448</v>
      </c>
      <c r="N7465" s="24">
        <f t="shared" si="1167"/>
        <v>7.468</v>
      </c>
      <c r="O7465" s="24">
        <f t="shared" si="1168"/>
        <v>0</v>
      </c>
      <c r="P7465" s="24">
        <f t="shared" si="1169"/>
        <v>0</v>
      </c>
    </row>
    <row r="7466" spans="1:16" x14ac:dyDescent="0.25">
      <c r="A7466" s="15">
        <v>36317</v>
      </c>
      <c r="B7466">
        <v>0</v>
      </c>
      <c r="C7466">
        <v>1452</v>
      </c>
      <c r="D7466">
        <v>0</v>
      </c>
      <c r="E7466">
        <v>7468</v>
      </c>
      <c r="F7466">
        <v>0</v>
      </c>
      <c r="G7466">
        <f t="shared" si="1160"/>
        <v>11798</v>
      </c>
      <c r="H7466">
        <f t="shared" si="1161"/>
        <v>862</v>
      </c>
      <c r="I7466">
        <f t="shared" si="1162"/>
        <v>1999</v>
      </c>
      <c r="J7466">
        <f t="shared" si="1163"/>
        <v>6</v>
      </c>
      <c r="K7466" s="24">
        <f t="shared" si="1164"/>
        <v>11.798</v>
      </c>
      <c r="L7466" s="24">
        <f t="shared" si="1165"/>
        <v>0.86199999999999999</v>
      </c>
      <c r="M7466" s="24">
        <f t="shared" si="1166"/>
        <v>1.452</v>
      </c>
      <c r="N7466" s="24">
        <f t="shared" si="1167"/>
        <v>7.468</v>
      </c>
      <c r="O7466" s="24">
        <f t="shared" si="1168"/>
        <v>0</v>
      </c>
      <c r="P7466" s="24">
        <f t="shared" si="1169"/>
        <v>0</v>
      </c>
    </row>
    <row r="7467" spans="1:16" x14ac:dyDescent="0.25">
      <c r="A7467" s="15">
        <v>36318</v>
      </c>
      <c r="B7467">
        <v>0</v>
      </c>
      <c r="C7467">
        <v>1448</v>
      </c>
      <c r="D7467">
        <v>0</v>
      </c>
      <c r="E7467">
        <v>7465</v>
      </c>
      <c r="F7467">
        <v>0</v>
      </c>
      <c r="G7467">
        <f t="shared" si="1160"/>
        <v>11802</v>
      </c>
      <c r="H7467">
        <f t="shared" si="1161"/>
        <v>865</v>
      </c>
      <c r="I7467">
        <f t="shared" si="1162"/>
        <v>1999</v>
      </c>
      <c r="J7467">
        <f t="shared" si="1163"/>
        <v>6</v>
      </c>
      <c r="K7467" s="24">
        <f t="shared" si="1164"/>
        <v>11.802</v>
      </c>
      <c r="L7467" s="24">
        <f t="shared" si="1165"/>
        <v>0.86499999999999999</v>
      </c>
      <c r="M7467" s="24">
        <f t="shared" si="1166"/>
        <v>1.448</v>
      </c>
      <c r="N7467" s="24">
        <f t="shared" si="1167"/>
        <v>7.4649999999999999</v>
      </c>
      <c r="O7467" s="24">
        <f t="shared" si="1168"/>
        <v>0</v>
      </c>
      <c r="P7467" s="24">
        <f t="shared" si="1169"/>
        <v>0</v>
      </c>
    </row>
    <row r="7468" spans="1:16" x14ac:dyDescent="0.25">
      <c r="A7468" s="15">
        <v>36319</v>
      </c>
      <c r="B7468">
        <v>0</v>
      </c>
      <c r="C7468">
        <v>1447</v>
      </c>
      <c r="D7468">
        <v>0</v>
      </c>
      <c r="E7468">
        <v>6439</v>
      </c>
      <c r="F7468">
        <v>0</v>
      </c>
      <c r="G7468">
        <f t="shared" si="1160"/>
        <v>11803</v>
      </c>
      <c r="H7468">
        <f t="shared" si="1161"/>
        <v>1891</v>
      </c>
      <c r="I7468">
        <f t="shared" si="1162"/>
        <v>1999</v>
      </c>
      <c r="J7468">
        <f t="shared" si="1163"/>
        <v>6</v>
      </c>
      <c r="K7468" s="24">
        <f t="shared" si="1164"/>
        <v>11.803000000000001</v>
      </c>
      <c r="L7468" s="24">
        <f t="shared" si="1165"/>
        <v>1.891</v>
      </c>
      <c r="M7468" s="24">
        <f t="shared" si="1166"/>
        <v>1.4470000000000001</v>
      </c>
      <c r="N7468" s="24">
        <f t="shared" si="1167"/>
        <v>6.4390000000000001</v>
      </c>
      <c r="O7468" s="24">
        <f t="shared" si="1168"/>
        <v>0</v>
      </c>
      <c r="P7468" s="24">
        <f t="shared" si="1169"/>
        <v>0</v>
      </c>
    </row>
    <row r="7469" spans="1:16" x14ac:dyDescent="0.25">
      <c r="A7469" s="15">
        <v>36320</v>
      </c>
      <c r="B7469">
        <v>0</v>
      </c>
      <c r="C7469">
        <v>1447</v>
      </c>
      <c r="D7469">
        <v>0</v>
      </c>
      <c r="E7469">
        <v>5596</v>
      </c>
      <c r="F7469">
        <v>0</v>
      </c>
      <c r="G7469">
        <f t="shared" si="1160"/>
        <v>11803</v>
      </c>
      <c r="H7469">
        <f t="shared" si="1161"/>
        <v>2734</v>
      </c>
      <c r="I7469">
        <f t="shared" si="1162"/>
        <v>1999</v>
      </c>
      <c r="J7469">
        <f t="shared" si="1163"/>
        <v>6</v>
      </c>
      <c r="K7469" s="24">
        <f t="shared" si="1164"/>
        <v>11.803000000000001</v>
      </c>
      <c r="L7469" s="24">
        <f t="shared" si="1165"/>
        <v>2.734</v>
      </c>
      <c r="M7469" s="24">
        <f t="shared" si="1166"/>
        <v>1.4470000000000001</v>
      </c>
      <c r="N7469" s="24">
        <f t="shared" si="1167"/>
        <v>5.5960000000000001</v>
      </c>
      <c r="O7469" s="24">
        <f t="shared" si="1168"/>
        <v>0</v>
      </c>
      <c r="P7469" s="24">
        <f t="shared" si="1169"/>
        <v>0</v>
      </c>
    </row>
    <row r="7470" spans="1:16" x14ac:dyDescent="0.25">
      <c r="A7470" s="15">
        <v>36321</v>
      </c>
      <c r="B7470">
        <v>0</v>
      </c>
      <c r="C7470">
        <v>1446</v>
      </c>
      <c r="D7470">
        <v>0</v>
      </c>
      <c r="E7470">
        <v>5607</v>
      </c>
      <c r="F7470">
        <v>0</v>
      </c>
      <c r="G7470">
        <f t="shared" si="1160"/>
        <v>11804</v>
      </c>
      <c r="H7470">
        <f t="shared" si="1161"/>
        <v>2723</v>
      </c>
      <c r="I7470">
        <f t="shared" si="1162"/>
        <v>1999</v>
      </c>
      <c r="J7470">
        <f t="shared" si="1163"/>
        <v>6</v>
      </c>
      <c r="K7470" s="24">
        <f t="shared" si="1164"/>
        <v>11.804</v>
      </c>
      <c r="L7470" s="24">
        <f t="shared" si="1165"/>
        <v>2.7229999999999999</v>
      </c>
      <c r="M7470" s="24">
        <f t="shared" si="1166"/>
        <v>1.446</v>
      </c>
      <c r="N7470" s="24">
        <f t="shared" si="1167"/>
        <v>5.6070000000000002</v>
      </c>
      <c r="O7470" s="24">
        <f t="shared" si="1168"/>
        <v>0</v>
      </c>
      <c r="P7470" s="24">
        <f t="shared" si="1169"/>
        <v>0</v>
      </c>
    </row>
    <row r="7471" spans="1:16" x14ac:dyDescent="0.25">
      <c r="A7471" s="15">
        <v>36322</v>
      </c>
      <c r="B7471">
        <v>0</v>
      </c>
      <c r="C7471">
        <v>432</v>
      </c>
      <c r="D7471">
        <v>0</v>
      </c>
      <c r="E7471">
        <v>5526</v>
      </c>
      <c r="F7471">
        <v>0</v>
      </c>
      <c r="G7471">
        <f t="shared" si="1160"/>
        <v>12818</v>
      </c>
      <c r="H7471">
        <f t="shared" si="1161"/>
        <v>2804</v>
      </c>
      <c r="I7471">
        <f t="shared" si="1162"/>
        <v>1999</v>
      </c>
      <c r="J7471">
        <f t="shared" si="1163"/>
        <v>6</v>
      </c>
      <c r="K7471" s="24">
        <f t="shared" si="1164"/>
        <v>12.818</v>
      </c>
      <c r="L7471" s="24">
        <f t="shared" si="1165"/>
        <v>2.8039999999999998</v>
      </c>
      <c r="M7471" s="24">
        <f t="shared" si="1166"/>
        <v>0.432</v>
      </c>
      <c r="N7471" s="24">
        <f t="shared" si="1167"/>
        <v>5.5259999999999998</v>
      </c>
      <c r="O7471" s="24">
        <f t="shared" si="1168"/>
        <v>0</v>
      </c>
      <c r="P7471" s="24">
        <f t="shared" si="1169"/>
        <v>0</v>
      </c>
    </row>
    <row r="7472" spans="1:16" x14ac:dyDescent="0.25">
      <c r="A7472" s="15">
        <v>36323</v>
      </c>
      <c r="B7472">
        <v>0</v>
      </c>
      <c r="C7472">
        <v>544</v>
      </c>
      <c r="D7472">
        <v>0</v>
      </c>
      <c r="E7472">
        <v>5476</v>
      </c>
      <c r="F7472">
        <v>0</v>
      </c>
      <c r="G7472">
        <f t="shared" si="1160"/>
        <v>12706</v>
      </c>
      <c r="H7472">
        <f t="shared" si="1161"/>
        <v>2854</v>
      </c>
      <c r="I7472">
        <f t="shared" si="1162"/>
        <v>1999</v>
      </c>
      <c r="J7472">
        <f t="shared" si="1163"/>
        <v>6</v>
      </c>
      <c r="K7472" s="24">
        <f t="shared" si="1164"/>
        <v>12.706</v>
      </c>
      <c r="L7472" s="24">
        <f t="shared" si="1165"/>
        <v>2.8540000000000001</v>
      </c>
      <c r="M7472" s="24">
        <f t="shared" si="1166"/>
        <v>0.54400000000000004</v>
      </c>
      <c r="N7472" s="24">
        <f t="shared" si="1167"/>
        <v>5.476</v>
      </c>
      <c r="O7472" s="24">
        <f t="shared" si="1168"/>
        <v>0</v>
      </c>
      <c r="P7472" s="24">
        <f t="shared" si="1169"/>
        <v>0</v>
      </c>
    </row>
    <row r="7473" spans="1:16" x14ac:dyDescent="0.25">
      <c r="A7473" s="15">
        <v>36324</v>
      </c>
      <c r="B7473">
        <v>0</v>
      </c>
      <c r="C7473">
        <v>1456</v>
      </c>
      <c r="D7473">
        <v>0</v>
      </c>
      <c r="E7473">
        <v>5498</v>
      </c>
      <c r="F7473">
        <v>0</v>
      </c>
      <c r="G7473">
        <f t="shared" si="1160"/>
        <v>11794</v>
      </c>
      <c r="H7473">
        <f t="shared" si="1161"/>
        <v>2832</v>
      </c>
      <c r="I7473">
        <f t="shared" si="1162"/>
        <v>1999</v>
      </c>
      <c r="J7473">
        <f t="shared" si="1163"/>
        <v>6</v>
      </c>
      <c r="K7473" s="24">
        <f t="shared" si="1164"/>
        <v>11.794</v>
      </c>
      <c r="L7473" s="24">
        <f t="shared" si="1165"/>
        <v>2.8319999999999999</v>
      </c>
      <c r="M7473" s="24">
        <f t="shared" si="1166"/>
        <v>1.456</v>
      </c>
      <c r="N7473" s="24">
        <f t="shared" si="1167"/>
        <v>5.4980000000000002</v>
      </c>
      <c r="O7473" s="24">
        <f t="shared" si="1168"/>
        <v>0</v>
      </c>
      <c r="P7473" s="24">
        <f t="shared" si="1169"/>
        <v>0</v>
      </c>
    </row>
    <row r="7474" spans="1:16" x14ac:dyDescent="0.25">
      <c r="A7474" s="15">
        <v>36325</v>
      </c>
      <c r="B7474">
        <v>0</v>
      </c>
      <c r="C7474">
        <v>1453</v>
      </c>
      <c r="D7474">
        <v>0</v>
      </c>
      <c r="E7474">
        <v>5373</v>
      </c>
      <c r="F7474">
        <v>0</v>
      </c>
      <c r="G7474">
        <f t="shared" si="1160"/>
        <v>11797</v>
      </c>
      <c r="H7474">
        <f t="shared" si="1161"/>
        <v>2957</v>
      </c>
      <c r="I7474">
        <f t="shared" si="1162"/>
        <v>1999</v>
      </c>
      <c r="J7474">
        <f t="shared" si="1163"/>
        <v>6</v>
      </c>
      <c r="K7474" s="24">
        <f t="shared" si="1164"/>
        <v>11.797000000000001</v>
      </c>
      <c r="L7474" s="24">
        <f t="shared" si="1165"/>
        <v>2.9569999999999999</v>
      </c>
      <c r="M7474" s="24">
        <f t="shared" si="1166"/>
        <v>1.4530000000000001</v>
      </c>
      <c r="N7474" s="24">
        <f t="shared" si="1167"/>
        <v>5.3730000000000002</v>
      </c>
      <c r="O7474" s="24">
        <f t="shared" si="1168"/>
        <v>0</v>
      </c>
      <c r="P7474" s="24">
        <f t="shared" si="1169"/>
        <v>0</v>
      </c>
    </row>
    <row r="7475" spans="1:16" x14ac:dyDescent="0.25">
      <c r="A7475" s="15">
        <v>36326</v>
      </c>
      <c r="B7475">
        <v>0</v>
      </c>
      <c r="C7475">
        <v>1451</v>
      </c>
      <c r="D7475">
        <v>0</v>
      </c>
      <c r="E7475">
        <v>5233</v>
      </c>
      <c r="F7475">
        <v>0</v>
      </c>
      <c r="G7475">
        <f t="shared" si="1160"/>
        <v>11799</v>
      </c>
      <c r="H7475">
        <f t="shared" si="1161"/>
        <v>3097</v>
      </c>
      <c r="I7475">
        <f t="shared" si="1162"/>
        <v>1999</v>
      </c>
      <c r="J7475">
        <f t="shared" si="1163"/>
        <v>6</v>
      </c>
      <c r="K7475" s="24">
        <f t="shared" si="1164"/>
        <v>11.798999999999999</v>
      </c>
      <c r="L7475" s="24">
        <f t="shared" si="1165"/>
        <v>3.097</v>
      </c>
      <c r="M7475" s="24">
        <f t="shared" si="1166"/>
        <v>1.4510000000000001</v>
      </c>
      <c r="N7475" s="24">
        <f t="shared" si="1167"/>
        <v>5.2329999999999997</v>
      </c>
      <c r="O7475" s="24">
        <f t="shared" si="1168"/>
        <v>0</v>
      </c>
      <c r="P7475" s="24">
        <f t="shared" si="1169"/>
        <v>0</v>
      </c>
    </row>
    <row r="7476" spans="1:16" x14ac:dyDescent="0.25">
      <c r="A7476" s="15">
        <v>36327</v>
      </c>
      <c r="B7476">
        <v>0</v>
      </c>
      <c r="C7476">
        <v>1450</v>
      </c>
      <c r="D7476">
        <v>0</v>
      </c>
      <c r="E7476">
        <v>5436</v>
      </c>
      <c r="F7476">
        <v>0</v>
      </c>
      <c r="G7476">
        <f t="shared" si="1160"/>
        <v>11800</v>
      </c>
      <c r="H7476">
        <f t="shared" si="1161"/>
        <v>2894</v>
      </c>
      <c r="I7476">
        <f t="shared" si="1162"/>
        <v>1999</v>
      </c>
      <c r="J7476">
        <f t="shared" si="1163"/>
        <v>6</v>
      </c>
      <c r="K7476" s="24">
        <f t="shared" si="1164"/>
        <v>11.8</v>
      </c>
      <c r="L7476" s="24">
        <f t="shared" si="1165"/>
        <v>2.8940000000000001</v>
      </c>
      <c r="M7476" s="24">
        <f t="shared" si="1166"/>
        <v>1.45</v>
      </c>
      <c r="N7476" s="24">
        <f t="shared" si="1167"/>
        <v>5.4359999999999999</v>
      </c>
      <c r="O7476" s="24">
        <f t="shared" si="1168"/>
        <v>0</v>
      </c>
      <c r="P7476" s="24">
        <f t="shared" si="1169"/>
        <v>0</v>
      </c>
    </row>
    <row r="7477" spans="1:16" x14ac:dyDescent="0.25">
      <c r="A7477" s="15">
        <v>36328</v>
      </c>
      <c r="B7477">
        <v>0</v>
      </c>
      <c r="C7477">
        <v>1453</v>
      </c>
      <c r="D7477">
        <v>0</v>
      </c>
      <c r="E7477">
        <v>5488</v>
      </c>
      <c r="F7477">
        <v>0</v>
      </c>
      <c r="G7477">
        <f t="shared" si="1160"/>
        <v>11797</v>
      </c>
      <c r="H7477">
        <f t="shared" si="1161"/>
        <v>2842</v>
      </c>
      <c r="I7477">
        <f t="shared" si="1162"/>
        <v>1999</v>
      </c>
      <c r="J7477">
        <f t="shared" si="1163"/>
        <v>6</v>
      </c>
      <c r="K7477" s="24">
        <f t="shared" si="1164"/>
        <v>11.797000000000001</v>
      </c>
      <c r="L7477" s="24">
        <f t="shared" si="1165"/>
        <v>2.8420000000000001</v>
      </c>
      <c r="M7477" s="24">
        <f t="shared" si="1166"/>
        <v>1.4530000000000001</v>
      </c>
      <c r="N7477" s="24">
        <f t="shared" si="1167"/>
        <v>5.4880000000000004</v>
      </c>
      <c r="O7477" s="24">
        <f t="shared" si="1168"/>
        <v>0</v>
      </c>
      <c r="P7477" s="24">
        <f t="shared" si="1169"/>
        <v>0</v>
      </c>
    </row>
    <row r="7478" spans="1:16" x14ac:dyDescent="0.25">
      <c r="A7478" s="15">
        <v>36329</v>
      </c>
      <c r="B7478">
        <v>0</v>
      </c>
      <c r="C7478">
        <v>1450</v>
      </c>
      <c r="D7478">
        <v>0</v>
      </c>
      <c r="E7478">
        <v>5501</v>
      </c>
      <c r="F7478">
        <v>0</v>
      </c>
      <c r="G7478">
        <f t="shared" si="1160"/>
        <v>11800</v>
      </c>
      <c r="H7478">
        <f t="shared" si="1161"/>
        <v>2829</v>
      </c>
      <c r="I7478">
        <f t="shared" si="1162"/>
        <v>1999</v>
      </c>
      <c r="J7478">
        <f t="shared" si="1163"/>
        <v>6</v>
      </c>
      <c r="K7478" s="24">
        <f t="shared" si="1164"/>
        <v>11.8</v>
      </c>
      <c r="L7478" s="24">
        <f t="shared" si="1165"/>
        <v>2.8290000000000002</v>
      </c>
      <c r="M7478" s="24">
        <f t="shared" si="1166"/>
        <v>1.45</v>
      </c>
      <c r="N7478" s="24">
        <f t="shared" si="1167"/>
        <v>5.5010000000000003</v>
      </c>
      <c r="O7478" s="24">
        <f t="shared" si="1168"/>
        <v>0</v>
      </c>
      <c r="P7478" s="24">
        <f t="shared" si="1169"/>
        <v>0</v>
      </c>
    </row>
    <row r="7479" spans="1:16" x14ac:dyDescent="0.25">
      <c r="A7479" s="15">
        <v>36330</v>
      </c>
      <c r="B7479">
        <v>0</v>
      </c>
      <c r="C7479">
        <v>1453</v>
      </c>
      <c r="D7479">
        <v>0</v>
      </c>
      <c r="E7479">
        <v>5476</v>
      </c>
      <c r="F7479">
        <v>0</v>
      </c>
      <c r="G7479">
        <f t="shared" si="1160"/>
        <v>11797</v>
      </c>
      <c r="H7479">
        <f t="shared" si="1161"/>
        <v>2854</v>
      </c>
      <c r="I7479">
        <f t="shared" si="1162"/>
        <v>1999</v>
      </c>
      <c r="J7479">
        <f t="shared" si="1163"/>
        <v>6</v>
      </c>
      <c r="K7479" s="24">
        <f t="shared" si="1164"/>
        <v>11.797000000000001</v>
      </c>
      <c r="L7479" s="24">
        <f t="shared" si="1165"/>
        <v>2.8540000000000001</v>
      </c>
      <c r="M7479" s="24">
        <f t="shared" si="1166"/>
        <v>1.4530000000000001</v>
      </c>
      <c r="N7479" s="24">
        <f t="shared" si="1167"/>
        <v>5.476</v>
      </c>
      <c r="O7479" s="24">
        <f t="shared" si="1168"/>
        <v>0</v>
      </c>
      <c r="P7479" s="24">
        <f t="shared" si="1169"/>
        <v>0</v>
      </c>
    </row>
    <row r="7480" spans="1:16" x14ac:dyDescent="0.25">
      <c r="A7480" s="15">
        <v>36331</v>
      </c>
      <c r="B7480">
        <v>0</v>
      </c>
      <c r="C7480">
        <v>1451</v>
      </c>
      <c r="D7480">
        <v>0</v>
      </c>
      <c r="E7480">
        <v>5478</v>
      </c>
      <c r="F7480">
        <v>0</v>
      </c>
      <c r="G7480">
        <f t="shared" si="1160"/>
        <v>11799</v>
      </c>
      <c r="H7480">
        <f t="shared" si="1161"/>
        <v>2852</v>
      </c>
      <c r="I7480">
        <f t="shared" si="1162"/>
        <v>1999</v>
      </c>
      <c r="J7480">
        <f t="shared" si="1163"/>
        <v>6</v>
      </c>
      <c r="K7480" s="24">
        <f t="shared" si="1164"/>
        <v>11.798999999999999</v>
      </c>
      <c r="L7480" s="24">
        <f t="shared" si="1165"/>
        <v>2.8519999999999999</v>
      </c>
      <c r="M7480" s="24">
        <f t="shared" si="1166"/>
        <v>1.4510000000000001</v>
      </c>
      <c r="N7480" s="24">
        <f t="shared" si="1167"/>
        <v>5.4779999999999998</v>
      </c>
      <c r="O7480" s="24">
        <f t="shared" si="1168"/>
        <v>0</v>
      </c>
      <c r="P7480" s="24">
        <f t="shared" si="1169"/>
        <v>0</v>
      </c>
    </row>
    <row r="7481" spans="1:16" x14ac:dyDescent="0.25">
      <c r="A7481" s="15">
        <v>36332</v>
      </c>
      <c r="B7481">
        <v>0</v>
      </c>
      <c r="C7481">
        <v>1446</v>
      </c>
      <c r="D7481">
        <v>0</v>
      </c>
      <c r="E7481">
        <v>5990</v>
      </c>
      <c r="F7481">
        <v>0</v>
      </c>
      <c r="G7481">
        <f t="shared" si="1160"/>
        <v>11804</v>
      </c>
      <c r="H7481">
        <f t="shared" si="1161"/>
        <v>2340</v>
      </c>
      <c r="I7481">
        <f t="shared" si="1162"/>
        <v>1999</v>
      </c>
      <c r="J7481">
        <f t="shared" si="1163"/>
        <v>6</v>
      </c>
      <c r="K7481" s="24">
        <f t="shared" si="1164"/>
        <v>11.804</v>
      </c>
      <c r="L7481" s="24">
        <f t="shared" si="1165"/>
        <v>2.34</v>
      </c>
      <c r="M7481" s="24">
        <f t="shared" si="1166"/>
        <v>1.446</v>
      </c>
      <c r="N7481" s="24">
        <f t="shared" si="1167"/>
        <v>5.99</v>
      </c>
      <c r="O7481" s="24">
        <f t="shared" si="1168"/>
        <v>0</v>
      </c>
      <c r="P7481" s="24">
        <f t="shared" si="1169"/>
        <v>0</v>
      </c>
    </row>
    <row r="7482" spans="1:16" x14ac:dyDescent="0.25">
      <c r="A7482" s="15">
        <v>36333</v>
      </c>
      <c r="B7482">
        <v>0</v>
      </c>
      <c r="C7482">
        <v>1439</v>
      </c>
      <c r="D7482">
        <v>0</v>
      </c>
      <c r="E7482">
        <v>6779</v>
      </c>
      <c r="F7482">
        <v>0</v>
      </c>
      <c r="G7482">
        <f t="shared" si="1160"/>
        <v>11811</v>
      </c>
      <c r="H7482">
        <f t="shared" si="1161"/>
        <v>1551</v>
      </c>
      <c r="I7482">
        <f t="shared" si="1162"/>
        <v>1999</v>
      </c>
      <c r="J7482">
        <f t="shared" si="1163"/>
        <v>6</v>
      </c>
      <c r="K7482" s="24">
        <f t="shared" si="1164"/>
        <v>11.811</v>
      </c>
      <c r="L7482" s="24">
        <f t="shared" si="1165"/>
        <v>1.5509999999999999</v>
      </c>
      <c r="M7482" s="24">
        <f t="shared" si="1166"/>
        <v>1.4390000000000001</v>
      </c>
      <c r="N7482" s="24">
        <f t="shared" si="1167"/>
        <v>6.7789999999999999</v>
      </c>
      <c r="O7482" s="24">
        <f t="shared" si="1168"/>
        <v>0</v>
      </c>
      <c r="P7482" s="24">
        <f t="shared" si="1169"/>
        <v>0</v>
      </c>
    </row>
    <row r="7483" spans="1:16" x14ac:dyDescent="0.25">
      <c r="A7483" s="15">
        <v>36334</v>
      </c>
      <c r="B7483">
        <v>0</v>
      </c>
      <c r="C7483">
        <v>1442</v>
      </c>
      <c r="D7483">
        <v>0</v>
      </c>
      <c r="E7483">
        <v>7707</v>
      </c>
      <c r="F7483">
        <v>0</v>
      </c>
      <c r="G7483">
        <f t="shared" si="1160"/>
        <v>11808</v>
      </c>
      <c r="H7483">
        <f t="shared" si="1161"/>
        <v>623</v>
      </c>
      <c r="I7483">
        <f t="shared" si="1162"/>
        <v>1999</v>
      </c>
      <c r="J7483">
        <f t="shared" si="1163"/>
        <v>6</v>
      </c>
      <c r="K7483" s="24">
        <f t="shared" si="1164"/>
        <v>11.808</v>
      </c>
      <c r="L7483" s="24">
        <f t="shared" si="1165"/>
        <v>0.623</v>
      </c>
      <c r="M7483" s="24">
        <f t="shared" si="1166"/>
        <v>1.4419999999999999</v>
      </c>
      <c r="N7483" s="24">
        <f t="shared" si="1167"/>
        <v>7.7069999999999999</v>
      </c>
      <c r="O7483" s="24">
        <f t="shared" si="1168"/>
        <v>0</v>
      </c>
      <c r="P7483" s="24">
        <f t="shared" si="1169"/>
        <v>0</v>
      </c>
    </row>
    <row r="7484" spans="1:16" x14ac:dyDescent="0.25">
      <c r="A7484" s="15">
        <v>36335</v>
      </c>
      <c r="B7484">
        <v>0</v>
      </c>
      <c r="C7484">
        <v>1439</v>
      </c>
      <c r="D7484">
        <v>0</v>
      </c>
      <c r="E7484">
        <v>8513</v>
      </c>
      <c r="F7484">
        <v>0</v>
      </c>
      <c r="G7484">
        <f t="shared" si="1160"/>
        <v>11811</v>
      </c>
      <c r="H7484">
        <f t="shared" si="1161"/>
        <v>0</v>
      </c>
      <c r="I7484">
        <f t="shared" si="1162"/>
        <v>1999</v>
      </c>
      <c r="J7484">
        <f t="shared" si="1163"/>
        <v>6</v>
      </c>
      <c r="K7484" s="24">
        <f t="shared" si="1164"/>
        <v>11.811</v>
      </c>
      <c r="L7484" s="24">
        <f t="shared" si="1165"/>
        <v>0</v>
      </c>
      <c r="M7484" s="24">
        <f t="shared" si="1166"/>
        <v>1.4390000000000001</v>
      </c>
      <c r="N7484" s="24">
        <f t="shared" si="1167"/>
        <v>8.5129999999999999</v>
      </c>
      <c r="O7484" s="24">
        <f t="shared" si="1168"/>
        <v>0</v>
      </c>
      <c r="P7484" s="24">
        <f t="shared" si="1169"/>
        <v>0</v>
      </c>
    </row>
    <row r="7485" spans="1:16" x14ac:dyDescent="0.25">
      <c r="A7485" s="15">
        <v>36336</v>
      </c>
      <c r="B7485">
        <v>0</v>
      </c>
      <c r="C7485">
        <v>1871</v>
      </c>
      <c r="D7485">
        <v>0</v>
      </c>
      <c r="E7485">
        <v>8796</v>
      </c>
      <c r="F7485">
        <v>0</v>
      </c>
      <c r="G7485">
        <f t="shared" si="1160"/>
        <v>11379</v>
      </c>
      <c r="H7485">
        <f t="shared" si="1161"/>
        <v>0</v>
      </c>
      <c r="I7485">
        <f t="shared" si="1162"/>
        <v>1999</v>
      </c>
      <c r="J7485">
        <f t="shared" si="1163"/>
        <v>6</v>
      </c>
      <c r="K7485" s="24">
        <f t="shared" si="1164"/>
        <v>11.379</v>
      </c>
      <c r="L7485" s="24">
        <f t="shared" si="1165"/>
        <v>0</v>
      </c>
      <c r="M7485" s="24">
        <f t="shared" si="1166"/>
        <v>1.871</v>
      </c>
      <c r="N7485" s="24">
        <f t="shared" si="1167"/>
        <v>8.7959999999999994</v>
      </c>
      <c r="O7485" s="24">
        <f t="shared" si="1168"/>
        <v>0</v>
      </c>
      <c r="P7485" s="24">
        <f t="shared" si="1169"/>
        <v>0</v>
      </c>
    </row>
    <row r="7486" spans="1:16" x14ac:dyDescent="0.25">
      <c r="A7486" s="15">
        <v>36337</v>
      </c>
      <c r="B7486">
        <v>0</v>
      </c>
      <c r="C7486">
        <v>3614</v>
      </c>
      <c r="D7486">
        <v>0</v>
      </c>
      <c r="E7486">
        <v>8784</v>
      </c>
      <c r="F7486">
        <v>0</v>
      </c>
      <c r="G7486">
        <f t="shared" si="1160"/>
        <v>9636</v>
      </c>
      <c r="H7486">
        <f t="shared" si="1161"/>
        <v>0</v>
      </c>
      <c r="I7486">
        <f t="shared" si="1162"/>
        <v>1999</v>
      </c>
      <c r="J7486">
        <f t="shared" si="1163"/>
        <v>6</v>
      </c>
      <c r="K7486" s="24">
        <f t="shared" si="1164"/>
        <v>9.6359999999999992</v>
      </c>
      <c r="L7486" s="24">
        <f t="shared" si="1165"/>
        <v>0</v>
      </c>
      <c r="M7486" s="24">
        <f t="shared" si="1166"/>
        <v>3.6139999999999999</v>
      </c>
      <c r="N7486" s="24">
        <f t="shared" si="1167"/>
        <v>8.7840000000000007</v>
      </c>
      <c r="O7486" s="24">
        <f t="shared" si="1168"/>
        <v>0</v>
      </c>
      <c r="P7486" s="24">
        <f t="shared" si="1169"/>
        <v>0</v>
      </c>
    </row>
    <row r="7487" spans="1:16" x14ac:dyDescent="0.25">
      <c r="A7487" s="15">
        <v>36338</v>
      </c>
      <c r="B7487">
        <v>0</v>
      </c>
      <c r="C7487">
        <v>3614</v>
      </c>
      <c r="D7487">
        <v>0</v>
      </c>
      <c r="E7487">
        <v>8771</v>
      </c>
      <c r="F7487">
        <v>0</v>
      </c>
      <c r="G7487">
        <f t="shared" si="1160"/>
        <v>9636</v>
      </c>
      <c r="H7487">
        <f t="shared" si="1161"/>
        <v>0</v>
      </c>
      <c r="I7487">
        <f t="shared" si="1162"/>
        <v>1999</v>
      </c>
      <c r="J7487">
        <f t="shared" si="1163"/>
        <v>6</v>
      </c>
      <c r="K7487" s="24">
        <f t="shared" si="1164"/>
        <v>9.6359999999999992</v>
      </c>
      <c r="L7487" s="24">
        <f t="shared" si="1165"/>
        <v>0</v>
      </c>
      <c r="M7487" s="24">
        <f t="shared" si="1166"/>
        <v>3.6139999999999999</v>
      </c>
      <c r="N7487" s="24">
        <f t="shared" si="1167"/>
        <v>8.7710000000000008</v>
      </c>
      <c r="O7487" s="24">
        <f t="shared" si="1168"/>
        <v>0</v>
      </c>
      <c r="P7487" s="24">
        <f t="shared" si="1169"/>
        <v>0</v>
      </c>
    </row>
    <row r="7488" spans="1:16" x14ac:dyDescent="0.25">
      <c r="A7488" s="15">
        <v>36339</v>
      </c>
      <c r="B7488">
        <v>0</v>
      </c>
      <c r="C7488">
        <v>3624</v>
      </c>
      <c r="D7488">
        <v>0</v>
      </c>
      <c r="E7488">
        <v>8774</v>
      </c>
      <c r="F7488">
        <v>0</v>
      </c>
      <c r="G7488">
        <f t="shared" si="1160"/>
        <v>9626</v>
      </c>
      <c r="H7488">
        <f t="shared" si="1161"/>
        <v>0</v>
      </c>
      <c r="I7488">
        <f t="shared" si="1162"/>
        <v>1999</v>
      </c>
      <c r="J7488">
        <f t="shared" si="1163"/>
        <v>6</v>
      </c>
      <c r="K7488" s="24">
        <f t="shared" si="1164"/>
        <v>9.6259999999999994</v>
      </c>
      <c r="L7488" s="24">
        <f t="shared" si="1165"/>
        <v>0</v>
      </c>
      <c r="M7488" s="24">
        <f t="shared" si="1166"/>
        <v>3.6240000000000001</v>
      </c>
      <c r="N7488" s="24">
        <f t="shared" si="1167"/>
        <v>8.7739999999999991</v>
      </c>
      <c r="O7488" s="24">
        <f t="shared" si="1168"/>
        <v>0</v>
      </c>
      <c r="P7488" s="24">
        <f t="shared" si="1169"/>
        <v>0</v>
      </c>
    </row>
    <row r="7489" spans="1:16" x14ac:dyDescent="0.25">
      <c r="A7489" s="15">
        <v>36340</v>
      </c>
      <c r="B7489">
        <v>0</v>
      </c>
      <c r="C7489">
        <v>5841</v>
      </c>
      <c r="D7489">
        <v>0</v>
      </c>
      <c r="E7489">
        <v>8794</v>
      </c>
      <c r="F7489">
        <v>0</v>
      </c>
      <c r="G7489">
        <f t="shared" si="1160"/>
        <v>7409</v>
      </c>
      <c r="H7489">
        <f t="shared" si="1161"/>
        <v>0</v>
      </c>
      <c r="I7489">
        <f t="shared" si="1162"/>
        <v>1999</v>
      </c>
      <c r="J7489">
        <f t="shared" si="1163"/>
        <v>6</v>
      </c>
      <c r="K7489" s="24">
        <f t="shared" si="1164"/>
        <v>7.4089999999999998</v>
      </c>
      <c r="L7489" s="24">
        <f t="shared" si="1165"/>
        <v>0</v>
      </c>
      <c r="M7489" s="24">
        <f t="shared" si="1166"/>
        <v>5.8410000000000002</v>
      </c>
      <c r="N7489" s="24">
        <f t="shared" si="1167"/>
        <v>8.7940000000000005</v>
      </c>
      <c r="O7489" s="24">
        <f t="shared" si="1168"/>
        <v>0</v>
      </c>
      <c r="P7489" s="24">
        <f t="shared" si="1169"/>
        <v>0</v>
      </c>
    </row>
    <row r="7490" spans="1:16" x14ac:dyDescent="0.25">
      <c r="A7490" s="15">
        <v>36341</v>
      </c>
      <c r="B7490">
        <v>0</v>
      </c>
      <c r="C7490">
        <v>7857</v>
      </c>
      <c r="D7490">
        <v>0</v>
      </c>
      <c r="E7490">
        <v>8809</v>
      </c>
      <c r="F7490">
        <v>0</v>
      </c>
      <c r="G7490">
        <f t="shared" si="1160"/>
        <v>5393</v>
      </c>
      <c r="H7490">
        <f t="shared" si="1161"/>
        <v>0</v>
      </c>
      <c r="I7490">
        <f t="shared" si="1162"/>
        <v>1999</v>
      </c>
      <c r="J7490">
        <f t="shared" si="1163"/>
        <v>6</v>
      </c>
      <c r="K7490" s="24">
        <f t="shared" si="1164"/>
        <v>5.3929999999999998</v>
      </c>
      <c r="L7490" s="24">
        <f t="shared" si="1165"/>
        <v>0</v>
      </c>
      <c r="M7490" s="24">
        <f t="shared" si="1166"/>
        <v>7.8570000000000002</v>
      </c>
      <c r="N7490" s="24">
        <f t="shared" si="1167"/>
        <v>8.8089999999999993</v>
      </c>
      <c r="O7490" s="24">
        <f t="shared" si="1168"/>
        <v>0</v>
      </c>
      <c r="P7490" s="24">
        <f t="shared" si="1169"/>
        <v>0</v>
      </c>
    </row>
    <row r="7491" spans="1:16" x14ac:dyDescent="0.25">
      <c r="A7491" s="15">
        <v>36342</v>
      </c>
      <c r="B7491">
        <v>0</v>
      </c>
      <c r="C7491">
        <v>10905</v>
      </c>
      <c r="D7491">
        <v>0</v>
      </c>
      <c r="E7491">
        <v>8820</v>
      </c>
      <c r="F7491">
        <v>0</v>
      </c>
      <c r="G7491">
        <f t="shared" si="1160"/>
        <v>3336</v>
      </c>
      <c r="H7491">
        <f t="shared" si="1161"/>
        <v>0</v>
      </c>
      <c r="I7491">
        <f t="shared" si="1162"/>
        <v>1999</v>
      </c>
      <c r="J7491">
        <f t="shared" si="1163"/>
        <v>7</v>
      </c>
      <c r="K7491" s="24">
        <f t="shared" si="1164"/>
        <v>3.3359999999999999</v>
      </c>
      <c r="L7491" s="24">
        <f t="shared" si="1165"/>
        <v>0</v>
      </c>
      <c r="M7491" s="24">
        <f t="shared" si="1166"/>
        <v>10.904999999999999</v>
      </c>
      <c r="N7491" s="24">
        <f t="shared" si="1167"/>
        <v>8.82</v>
      </c>
      <c r="O7491" s="24">
        <f t="shared" si="1168"/>
        <v>0</v>
      </c>
      <c r="P7491" s="24">
        <f t="shared" si="1169"/>
        <v>0</v>
      </c>
    </row>
    <row r="7492" spans="1:16" x14ac:dyDescent="0.25">
      <c r="A7492" s="15">
        <v>36343</v>
      </c>
      <c r="B7492">
        <v>0</v>
      </c>
      <c r="C7492">
        <v>11545</v>
      </c>
      <c r="D7492">
        <v>0</v>
      </c>
      <c r="E7492">
        <v>8801</v>
      </c>
      <c r="F7492">
        <v>0</v>
      </c>
      <c r="G7492">
        <f t="shared" si="1160"/>
        <v>2696</v>
      </c>
      <c r="H7492">
        <f t="shared" si="1161"/>
        <v>0</v>
      </c>
      <c r="I7492">
        <f t="shared" si="1162"/>
        <v>1999</v>
      </c>
      <c r="J7492">
        <f t="shared" si="1163"/>
        <v>7</v>
      </c>
      <c r="K7492" s="24">
        <f t="shared" si="1164"/>
        <v>2.6960000000000002</v>
      </c>
      <c r="L7492" s="24">
        <f t="shared" si="1165"/>
        <v>0</v>
      </c>
      <c r="M7492" s="24">
        <f t="shared" si="1166"/>
        <v>11.545</v>
      </c>
      <c r="N7492" s="24">
        <f t="shared" si="1167"/>
        <v>8.8010000000000002</v>
      </c>
      <c r="O7492" s="24">
        <f t="shared" si="1168"/>
        <v>0</v>
      </c>
      <c r="P7492" s="24">
        <f t="shared" si="1169"/>
        <v>0</v>
      </c>
    </row>
    <row r="7493" spans="1:16" x14ac:dyDescent="0.25">
      <c r="A7493" s="15">
        <v>36344</v>
      </c>
      <c r="B7493">
        <v>0</v>
      </c>
      <c r="C7493">
        <v>11990</v>
      </c>
      <c r="D7493">
        <v>0</v>
      </c>
      <c r="E7493">
        <v>8773</v>
      </c>
      <c r="F7493">
        <v>0</v>
      </c>
      <c r="G7493">
        <f t="shared" si="1160"/>
        <v>2251</v>
      </c>
      <c r="H7493">
        <f t="shared" si="1161"/>
        <v>0</v>
      </c>
      <c r="I7493">
        <f t="shared" si="1162"/>
        <v>1999</v>
      </c>
      <c r="J7493">
        <f t="shared" si="1163"/>
        <v>7</v>
      </c>
      <c r="K7493" s="24">
        <f t="shared" si="1164"/>
        <v>2.2509999999999999</v>
      </c>
      <c r="L7493" s="24">
        <f t="shared" si="1165"/>
        <v>0</v>
      </c>
      <c r="M7493" s="24">
        <f t="shared" si="1166"/>
        <v>11.99</v>
      </c>
      <c r="N7493" s="24">
        <f t="shared" si="1167"/>
        <v>8.7729999999999997</v>
      </c>
      <c r="O7493" s="24">
        <f t="shared" si="1168"/>
        <v>0</v>
      </c>
      <c r="P7493" s="24">
        <f t="shared" si="1169"/>
        <v>0</v>
      </c>
    </row>
    <row r="7494" spans="1:16" x14ac:dyDescent="0.25">
      <c r="A7494" s="15">
        <v>36345</v>
      </c>
      <c r="B7494">
        <v>0</v>
      </c>
      <c r="C7494">
        <v>12201</v>
      </c>
      <c r="D7494">
        <v>0</v>
      </c>
      <c r="E7494">
        <v>8763</v>
      </c>
      <c r="F7494">
        <v>0</v>
      </c>
      <c r="G7494">
        <f t="shared" ref="G7494:G7557" si="1170">MAX(IF(AND(MONTH(A7494)&gt;6,MONTH(A7494)&lt;10),14241,13250)-B7494-C7494-F7494,0)</f>
        <v>2040</v>
      </c>
      <c r="H7494">
        <f t="shared" ref="H7494:H7557" si="1171">MAX(8330-E7494-D7494,0)</f>
        <v>0</v>
      </c>
      <c r="I7494">
        <f t="shared" ref="I7494:I7557" si="1172">YEAR(A7494)</f>
        <v>1999</v>
      </c>
      <c r="J7494">
        <f t="shared" ref="J7494:J7557" si="1173">MONTH(A7494)</f>
        <v>7</v>
      </c>
      <c r="K7494" s="24">
        <f t="shared" ref="K7494:K7557" si="1174">G7494/1000</f>
        <v>2.04</v>
      </c>
      <c r="L7494" s="24">
        <f t="shared" ref="L7494:L7557" si="1175">H7494/1000</f>
        <v>0</v>
      </c>
      <c r="M7494" s="24">
        <f t="shared" ref="M7494:M7557" si="1176">(B7494+C7494+F7494)/1000</f>
        <v>12.201000000000001</v>
      </c>
      <c r="N7494" s="24">
        <f t="shared" ref="N7494:N7557" si="1177">(D7494+E7494)/1000</f>
        <v>8.7629999999999999</v>
      </c>
      <c r="O7494" s="24">
        <f t="shared" ref="O7494:O7557" si="1178">B7494/1000</f>
        <v>0</v>
      </c>
      <c r="P7494" s="24">
        <f t="shared" ref="P7494:P7557" si="1179">F7494/1000</f>
        <v>0</v>
      </c>
    </row>
    <row r="7495" spans="1:16" x14ac:dyDescent="0.25">
      <c r="A7495" s="15">
        <v>36346</v>
      </c>
      <c r="B7495">
        <v>0</v>
      </c>
      <c r="C7495">
        <v>12166</v>
      </c>
      <c r="D7495">
        <v>0</v>
      </c>
      <c r="E7495">
        <v>8818</v>
      </c>
      <c r="F7495">
        <v>0</v>
      </c>
      <c r="G7495">
        <f t="shared" si="1170"/>
        <v>2075</v>
      </c>
      <c r="H7495">
        <f t="shared" si="1171"/>
        <v>0</v>
      </c>
      <c r="I7495">
        <f t="shared" si="1172"/>
        <v>1999</v>
      </c>
      <c r="J7495">
        <f t="shared" si="1173"/>
        <v>7</v>
      </c>
      <c r="K7495" s="24">
        <f t="shared" si="1174"/>
        <v>2.0750000000000002</v>
      </c>
      <c r="L7495" s="24">
        <f t="shared" si="1175"/>
        <v>0</v>
      </c>
      <c r="M7495" s="24">
        <f t="shared" si="1176"/>
        <v>12.166</v>
      </c>
      <c r="N7495" s="24">
        <f t="shared" si="1177"/>
        <v>8.8179999999999996</v>
      </c>
      <c r="O7495" s="24">
        <f t="shared" si="1178"/>
        <v>0</v>
      </c>
      <c r="P7495" s="24">
        <f t="shared" si="1179"/>
        <v>0</v>
      </c>
    </row>
    <row r="7496" spans="1:16" x14ac:dyDescent="0.25">
      <c r="A7496" s="15">
        <v>36347</v>
      </c>
      <c r="B7496">
        <v>0</v>
      </c>
      <c r="C7496">
        <v>11561</v>
      </c>
      <c r="D7496">
        <v>0</v>
      </c>
      <c r="E7496">
        <v>8820</v>
      </c>
      <c r="F7496">
        <v>0</v>
      </c>
      <c r="G7496">
        <f t="shared" si="1170"/>
        <v>2680</v>
      </c>
      <c r="H7496">
        <f t="shared" si="1171"/>
        <v>0</v>
      </c>
      <c r="I7496">
        <f t="shared" si="1172"/>
        <v>1999</v>
      </c>
      <c r="J7496">
        <f t="shared" si="1173"/>
        <v>7</v>
      </c>
      <c r="K7496" s="24">
        <f t="shared" si="1174"/>
        <v>2.68</v>
      </c>
      <c r="L7496" s="24">
        <f t="shared" si="1175"/>
        <v>0</v>
      </c>
      <c r="M7496" s="24">
        <f t="shared" si="1176"/>
        <v>11.561</v>
      </c>
      <c r="N7496" s="24">
        <f t="shared" si="1177"/>
        <v>8.82</v>
      </c>
      <c r="O7496" s="24">
        <f t="shared" si="1178"/>
        <v>0</v>
      </c>
      <c r="P7496" s="24">
        <f t="shared" si="1179"/>
        <v>0</v>
      </c>
    </row>
    <row r="7497" spans="1:16" x14ac:dyDescent="0.25">
      <c r="A7497" s="15">
        <v>36348</v>
      </c>
      <c r="B7497">
        <v>0</v>
      </c>
      <c r="C7497">
        <v>11573</v>
      </c>
      <c r="D7497">
        <v>0</v>
      </c>
      <c r="E7497">
        <v>8837</v>
      </c>
      <c r="F7497">
        <v>0</v>
      </c>
      <c r="G7497">
        <f t="shared" si="1170"/>
        <v>2668</v>
      </c>
      <c r="H7497">
        <f t="shared" si="1171"/>
        <v>0</v>
      </c>
      <c r="I7497">
        <f t="shared" si="1172"/>
        <v>1999</v>
      </c>
      <c r="J7497">
        <f t="shared" si="1173"/>
        <v>7</v>
      </c>
      <c r="K7497" s="24">
        <f t="shared" si="1174"/>
        <v>2.6680000000000001</v>
      </c>
      <c r="L7497" s="24">
        <f t="shared" si="1175"/>
        <v>0</v>
      </c>
      <c r="M7497" s="24">
        <f t="shared" si="1176"/>
        <v>11.573</v>
      </c>
      <c r="N7497" s="24">
        <f t="shared" si="1177"/>
        <v>8.8369999999999997</v>
      </c>
      <c r="O7497" s="24">
        <f t="shared" si="1178"/>
        <v>0</v>
      </c>
      <c r="P7497" s="24">
        <f t="shared" si="1179"/>
        <v>0</v>
      </c>
    </row>
    <row r="7498" spans="1:16" x14ac:dyDescent="0.25">
      <c r="A7498" s="15">
        <v>36349</v>
      </c>
      <c r="B7498">
        <v>0</v>
      </c>
      <c r="C7498">
        <v>11166</v>
      </c>
      <c r="D7498">
        <v>0</v>
      </c>
      <c r="E7498">
        <v>8714</v>
      </c>
      <c r="F7498">
        <v>0</v>
      </c>
      <c r="G7498">
        <f t="shared" si="1170"/>
        <v>3075</v>
      </c>
      <c r="H7498">
        <f t="shared" si="1171"/>
        <v>0</v>
      </c>
      <c r="I7498">
        <f t="shared" si="1172"/>
        <v>1999</v>
      </c>
      <c r="J7498">
        <f t="shared" si="1173"/>
        <v>7</v>
      </c>
      <c r="K7498" s="24">
        <f t="shared" si="1174"/>
        <v>3.0750000000000002</v>
      </c>
      <c r="L7498" s="24">
        <f t="shared" si="1175"/>
        <v>0</v>
      </c>
      <c r="M7498" s="24">
        <f t="shared" si="1176"/>
        <v>11.166</v>
      </c>
      <c r="N7498" s="24">
        <f t="shared" si="1177"/>
        <v>8.7140000000000004</v>
      </c>
      <c r="O7498" s="24">
        <f t="shared" si="1178"/>
        <v>0</v>
      </c>
      <c r="P7498" s="24">
        <f t="shared" si="1179"/>
        <v>0</v>
      </c>
    </row>
    <row r="7499" spans="1:16" x14ac:dyDescent="0.25">
      <c r="A7499" s="15">
        <v>36350</v>
      </c>
      <c r="B7499">
        <v>0</v>
      </c>
      <c r="C7499">
        <v>11343</v>
      </c>
      <c r="D7499">
        <v>0</v>
      </c>
      <c r="E7499">
        <v>8788</v>
      </c>
      <c r="F7499">
        <v>0</v>
      </c>
      <c r="G7499">
        <f t="shared" si="1170"/>
        <v>2898</v>
      </c>
      <c r="H7499">
        <f t="shared" si="1171"/>
        <v>0</v>
      </c>
      <c r="I7499">
        <f t="shared" si="1172"/>
        <v>1999</v>
      </c>
      <c r="J7499">
        <f t="shared" si="1173"/>
        <v>7</v>
      </c>
      <c r="K7499" s="24">
        <f t="shared" si="1174"/>
        <v>2.8980000000000001</v>
      </c>
      <c r="L7499" s="24">
        <f t="shared" si="1175"/>
        <v>0</v>
      </c>
      <c r="M7499" s="24">
        <f t="shared" si="1176"/>
        <v>11.343</v>
      </c>
      <c r="N7499" s="24">
        <f t="shared" si="1177"/>
        <v>8.7880000000000003</v>
      </c>
      <c r="O7499" s="24">
        <f t="shared" si="1178"/>
        <v>0</v>
      </c>
      <c r="P7499" s="24">
        <f t="shared" si="1179"/>
        <v>0</v>
      </c>
    </row>
    <row r="7500" spans="1:16" x14ac:dyDescent="0.25">
      <c r="A7500" s="15">
        <v>36351</v>
      </c>
      <c r="B7500">
        <v>0</v>
      </c>
      <c r="C7500">
        <v>12017</v>
      </c>
      <c r="D7500">
        <v>0</v>
      </c>
      <c r="E7500">
        <v>8795</v>
      </c>
      <c r="F7500">
        <v>0</v>
      </c>
      <c r="G7500">
        <f t="shared" si="1170"/>
        <v>2224</v>
      </c>
      <c r="H7500">
        <f t="shared" si="1171"/>
        <v>0</v>
      </c>
      <c r="I7500">
        <f t="shared" si="1172"/>
        <v>1999</v>
      </c>
      <c r="J7500">
        <f t="shared" si="1173"/>
        <v>7</v>
      </c>
      <c r="K7500" s="24">
        <f t="shared" si="1174"/>
        <v>2.2240000000000002</v>
      </c>
      <c r="L7500" s="24">
        <f t="shared" si="1175"/>
        <v>0</v>
      </c>
      <c r="M7500" s="24">
        <f t="shared" si="1176"/>
        <v>12.016999999999999</v>
      </c>
      <c r="N7500" s="24">
        <f t="shared" si="1177"/>
        <v>8.7949999999999999</v>
      </c>
      <c r="O7500" s="24">
        <f t="shared" si="1178"/>
        <v>0</v>
      </c>
      <c r="P7500" s="24">
        <f t="shared" si="1179"/>
        <v>0</v>
      </c>
    </row>
    <row r="7501" spans="1:16" x14ac:dyDescent="0.25">
      <c r="A7501" s="15">
        <v>36352</v>
      </c>
      <c r="B7501">
        <v>0</v>
      </c>
      <c r="C7501">
        <v>12284</v>
      </c>
      <c r="D7501">
        <v>0</v>
      </c>
      <c r="E7501">
        <v>8764</v>
      </c>
      <c r="F7501">
        <v>0</v>
      </c>
      <c r="G7501">
        <f t="shared" si="1170"/>
        <v>1957</v>
      </c>
      <c r="H7501">
        <f t="shared" si="1171"/>
        <v>0</v>
      </c>
      <c r="I7501">
        <f t="shared" si="1172"/>
        <v>1999</v>
      </c>
      <c r="J7501">
        <f t="shared" si="1173"/>
        <v>7</v>
      </c>
      <c r="K7501" s="24">
        <f t="shared" si="1174"/>
        <v>1.9570000000000001</v>
      </c>
      <c r="L7501" s="24">
        <f t="shared" si="1175"/>
        <v>0</v>
      </c>
      <c r="M7501" s="24">
        <f t="shared" si="1176"/>
        <v>12.284000000000001</v>
      </c>
      <c r="N7501" s="24">
        <f t="shared" si="1177"/>
        <v>8.7639999999999993</v>
      </c>
      <c r="O7501" s="24">
        <f t="shared" si="1178"/>
        <v>0</v>
      </c>
      <c r="P7501" s="24">
        <f t="shared" si="1179"/>
        <v>0</v>
      </c>
    </row>
    <row r="7502" spans="1:16" x14ac:dyDescent="0.25">
      <c r="A7502" s="15">
        <v>36353</v>
      </c>
      <c r="B7502">
        <v>0</v>
      </c>
      <c r="C7502">
        <v>10975</v>
      </c>
      <c r="D7502">
        <v>0</v>
      </c>
      <c r="E7502">
        <v>8763</v>
      </c>
      <c r="F7502">
        <v>0</v>
      </c>
      <c r="G7502">
        <f t="shared" si="1170"/>
        <v>3266</v>
      </c>
      <c r="H7502">
        <f t="shared" si="1171"/>
        <v>0</v>
      </c>
      <c r="I7502">
        <f t="shared" si="1172"/>
        <v>1999</v>
      </c>
      <c r="J7502">
        <f t="shared" si="1173"/>
        <v>7</v>
      </c>
      <c r="K7502" s="24">
        <f t="shared" si="1174"/>
        <v>3.266</v>
      </c>
      <c r="L7502" s="24">
        <f t="shared" si="1175"/>
        <v>0</v>
      </c>
      <c r="M7502" s="24">
        <f t="shared" si="1176"/>
        <v>10.975</v>
      </c>
      <c r="N7502" s="24">
        <f t="shared" si="1177"/>
        <v>8.7629999999999999</v>
      </c>
      <c r="O7502" s="24">
        <f t="shared" si="1178"/>
        <v>0</v>
      </c>
      <c r="P7502" s="24">
        <f t="shared" si="1179"/>
        <v>0</v>
      </c>
    </row>
    <row r="7503" spans="1:16" x14ac:dyDescent="0.25">
      <c r="A7503" s="15">
        <v>36354</v>
      </c>
      <c r="B7503">
        <v>0</v>
      </c>
      <c r="C7503">
        <v>12736</v>
      </c>
      <c r="D7503">
        <v>0</v>
      </c>
      <c r="E7503">
        <v>8770</v>
      </c>
      <c r="F7503">
        <v>0</v>
      </c>
      <c r="G7503">
        <f t="shared" si="1170"/>
        <v>1505</v>
      </c>
      <c r="H7503">
        <f t="shared" si="1171"/>
        <v>0</v>
      </c>
      <c r="I7503">
        <f t="shared" si="1172"/>
        <v>1999</v>
      </c>
      <c r="J7503">
        <f t="shared" si="1173"/>
        <v>7</v>
      </c>
      <c r="K7503" s="24">
        <f t="shared" si="1174"/>
        <v>1.5049999999999999</v>
      </c>
      <c r="L7503" s="24">
        <f t="shared" si="1175"/>
        <v>0</v>
      </c>
      <c r="M7503" s="24">
        <f t="shared" si="1176"/>
        <v>12.736000000000001</v>
      </c>
      <c r="N7503" s="24">
        <f t="shared" si="1177"/>
        <v>8.77</v>
      </c>
      <c r="O7503" s="24">
        <f t="shared" si="1178"/>
        <v>0</v>
      </c>
      <c r="P7503" s="24">
        <f t="shared" si="1179"/>
        <v>0</v>
      </c>
    </row>
    <row r="7504" spans="1:16" x14ac:dyDescent="0.25">
      <c r="A7504" s="15">
        <v>36355</v>
      </c>
      <c r="B7504">
        <v>0</v>
      </c>
      <c r="C7504">
        <v>13142</v>
      </c>
      <c r="D7504">
        <v>0</v>
      </c>
      <c r="E7504">
        <v>8561</v>
      </c>
      <c r="F7504">
        <v>0</v>
      </c>
      <c r="G7504">
        <f t="shared" si="1170"/>
        <v>1099</v>
      </c>
      <c r="H7504">
        <f t="shared" si="1171"/>
        <v>0</v>
      </c>
      <c r="I7504">
        <f t="shared" si="1172"/>
        <v>1999</v>
      </c>
      <c r="J7504">
        <f t="shared" si="1173"/>
        <v>7</v>
      </c>
      <c r="K7504" s="24">
        <f t="shared" si="1174"/>
        <v>1.099</v>
      </c>
      <c r="L7504" s="24">
        <f t="shared" si="1175"/>
        <v>0</v>
      </c>
      <c r="M7504" s="24">
        <f t="shared" si="1176"/>
        <v>13.141999999999999</v>
      </c>
      <c r="N7504" s="24">
        <f t="shared" si="1177"/>
        <v>8.5609999999999999</v>
      </c>
      <c r="O7504" s="24">
        <f t="shared" si="1178"/>
        <v>0</v>
      </c>
      <c r="P7504" s="24">
        <f t="shared" si="1179"/>
        <v>0</v>
      </c>
    </row>
    <row r="7505" spans="1:16" x14ac:dyDescent="0.25">
      <c r="A7505" s="15">
        <v>36356</v>
      </c>
      <c r="B7505">
        <v>0</v>
      </c>
      <c r="C7505">
        <v>13581</v>
      </c>
      <c r="D7505">
        <v>0</v>
      </c>
      <c r="E7505">
        <v>8831</v>
      </c>
      <c r="F7505">
        <v>0</v>
      </c>
      <c r="G7505">
        <f t="shared" si="1170"/>
        <v>660</v>
      </c>
      <c r="H7505">
        <f t="shared" si="1171"/>
        <v>0</v>
      </c>
      <c r="I7505">
        <f t="shared" si="1172"/>
        <v>1999</v>
      </c>
      <c r="J7505">
        <f t="shared" si="1173"/>
        <v>7</v>
      </c>
      <c r="K7505" s="24">
        <f t="shared" si="1174"/>
        <v>0.66</v>
      </c>
      <c r="L7505" s="24">
        <f t="shared" si="1175"/>
        <v>0</v>
      </c>
      <c r="M7505" s="24">
        <f t="shared" si="1176"/>
        <v>13.581</v>
      </c>
      <c r="N7505" s="24">
        <f t="shared" si="1177"/>
        <v>8.8309999999999995</v>
      </c>
      <c r="O7505" s="24">
        <f t="shared" si="1178"/>
        <v>0</v>
      </c>
      <c r="P7505" s="24">
        <f t="shared" si="1179"/>
        <v>0</v>
      </c>
    </row>
    <row r="7506" spans="1:16" x14ac:dyDescent="0.25">
      <c r="A7506" s="15">
        <v>36357</v>
      </c>
      <c r="B7506">
        <v>0</v>
      </c>
      <c r="C7506">
        <v>13218</v>
      </c>
      <c r="D7506">
        <v>0</v>
      </c>
      <c r="E7506">
        <v>8787</v>
      </c>
      <c r="F7506">
        <v>0</v>
      </c>
      <c r="G7506">
        <f t="shared" si="1170"/>
        <v>1023</v>
      </c>
      <c r="H7506">
        <f t="shared" si="1171"/>
        <v>0</v>
      </c>
      <c r="I7506">
        <f t="shared" si="1172"/>
        <v>1999</v>
      </c>
      <c r="J7506">
        <f t="shared" si="1173"/>
        <v>7</v>
      </c>
      <c r="K7506" s="24">
        <f t="shared" si="1174"/>
        <v>1.0229999999999999</v>
      </c>
      <c r="L7506" s="24">
        <f t="shared" si="1175"/>
        <v>0</v>
      </c>
      <c r="M7506" s="24">
        <f t="shared" si="1176"/>
        <v>13.218</v>
      </c>
      <c r="N7506" s="24">
        <f t="shared" si="1177"/>
        <v>8.7870000000000008</v>
      </c>
      <c r="O7506" s="24">
        <f t="shared" si="1178"/>
        <v>0</v>
      </c>
      <c r="P7506" s="24">
        <f t="shared" si="1179"/>
        <v>0</v>
      </c>
    </row>
    <row r="7507" spans="1:16" x14ac:dyDescent="0.25">
      <c r="A7507" s="15">
        <v>36358</v>
      </c>
      <c r="B7507">
        <v>0</v>
      </c>
      <c r="C7507">
        <v>11247</v>
      </c>
      <c r="D7507">
        <v>0</v>
      </c>
      <c r="E7507">
        <v>8731</v>
      </c>
      <c r="F7507">
        <v>0</v>
      </c>
      <c r="G7507">
        <f t="shared" si="1170"/>
        <v>2994</v>
      </c>
      <c r="H7507">
        <f t="shared" si="1171"/>
        <v>0</v>
      </c>
      <c r="I7507">
        <f t="shared" si="1172"/>
        <v>1999</v>
      </c>
      <c r="J7507">
        <f t="shared" si="1173"/>
        <v>7</v>
      </c>
      <c r="K7507" s="24">
        <f t="shared" si="1174"/>
        <v>2.9940000000000002</v>
      </c>
      <c r="L7507" s="24">
        <f t="shared" si="1175"/>
        <v>0</v>
      </c>
      <c r="M7507" s="24">
        <f t="shared" si="1176"/>
        <v>11.247</v>
      </c>
      <c r="N7507" s="24">
        <f t="shared" si="1177"/>
        <v>8.7309999999999999</v>
      </c>
      <c r="O7507" s="24">
        <f t="shared" si="1178"/>
        <v>0</v>
      </c>
      <c r="P7507" s="24">
        <f t="shared" si="1179"/>
        <v>0</v>
      </c>
    </row>
    <row r="7508" spans="1:16" x14ac:dyDescent="0.25">
      <c r="A7508" s="15">
        <v>36359</v>
      </c>
      <c r="B7508">
        <v>0</v>
      </c>
      <c r="C7508">
        <v>12813</v>
      </c>
      <c r="D7508">
        <v>0</v>
      </c>
      <c r="E7508">
        <v>8744</v>
      </c>
      <c r="F7508">
        <v>0</v>
      </c>
      <c r="G7508">
        <f t="shared" si="1170"/>
        <v>1428</v>
      </c>
      <c r="H7508">
        <f t="shared" si="1171"/>
        <v>0</v>
      </c>
      <c r="I7508">
        <f t="shared" si="1172"/>
        <v>1999</v>
      </c>
      <c r="J7508">
        <f t="shared" si="1173"/>
        <v>7</v>
      </c>
      <c r="K7508" s="24">
        <f t="shared" si="1174"/>
        <v>1.4279999999999999</v>
      </c>
      <c r="L7508" s="24">
        <f t="shared" si="1175"/>
        <v>0</v>
      </c>
      <c r="M7508" s="24">
        <f t="shared" si="1176"/>
        <v>12.813000000000001</v>
      </c>
      <c r="N7508" s="24">
        <f t="shared" si="1177"/>
        <v>8.7439999999999998</v>
      </c>
      <c r="O7508" s="24">
        <f t="shared" si="1178"/>
        <v>0</v>
      </c>
      <c r="P7508" s="24">
        <f t="shared" si="1179"/>
        <v>0</v>
      </c>
    </row>
    <row r="7509" spans="1:16" x14ac:dyDescent="0.25">
      <c r="A7509" s="15">
        <v>36360</v>
      </c>
      <c r="B7509">
        <v>0</v>
      </c>
      <c r="C7509">
        <v>11373</v>
      </c>
      <c r="D7509">
        <v>0</v>
      </c>
      <c r="E7509">
        <v>8753</v>
      </c>
      <c r="F7509">
        <v>0</v>
      </c>
      <c r="G7509">
        <f t="shared" si="1170"/>
        <v>2868</v>
      </c>
      <c r="H7509">
        <f t="shared" si="1171"/>
        <v>0</v>
      </c>
      <c r="I7509">
        <f t="shared" si="1172"/>
        <v>1999</v>
      </c>
      <c r="J7509">
        <f t="shared" si="1173"/>
        <v>7</v>
      </c>
      <c r="K7509" s="24">
        <f t="shared" si="1174"/>
        <v>2.8679999999999999</v>
      </c>
      <c r="L7509" s="24">
        <f t="shared" si="1175"/>
        <v>0</v>
      </c>
      <c r="M7509" s="24">
        <f t="shared" si="1176"/>
        <v>11.372999999999999</v>
      </c>
      <c r="N7509" s="24">
        <f t="shared" si="1177"/>
        <v>8.7530000000000001</v>
      </c>
      <c r="O7509" s="24">
        <f t="shared" si="1178"/>
        <v>0</v>
      </c>
      <c r="P7509" s="24">
        <f t="shared" si="1179"/>
        <v>0</v>
      </c>
    </row>
    <row r="7510" spans="1:16" x14ac:dyDescent="0.25">
      <c r="A7510" s="15">
        <v>36361</v>
      </c>
      <c r="B7510">
        <v>0</v>
      </c>
      <c r="C7510">
        <v>12947</v>
      </c>
      <c r="D7510">
        <v>0</v>
      </c>
      <c r="E7510">
        <v>8754</v>
      </c>
      <c r="F7510">
        <v>0</v>
      </c>
      <c r="G7510">
        <f t="shared" si="1170"/>
        <v>1294</v>
      </c>
      <c r="H7510">
        <f t="shared" si="1171"/>
        <v>0</v>
      </c>
      <c r="I7510">
        <f t="shared" si="1172"/>
        <v>1999</v>
      </c>
      <c r="J7510">
        <f t="shared" si="1173"/>
        <v>7</v>
      </c>
      <c r="K7510" s="24">
        <f t="shared" si="1174"/>
        <v>1.294</v>
      </c>
      <c r="L7510" s="24">
        <f t="shared" si="1175"/>
        <v>0</v>
      </c>
      <c r="M7510" s="24">
        <f t="shared" si="1176"/>
        <v>12.946999999999999</v>
      </c>
      <c r="N7510" s="24">
        <f t="shared" si="1177"/>
        <v>8.7539999999999996</v>
      </c>
      <c r="O7510" s="24">
        <f t="shared" si="1178"/>
        <v>0</v>
      </c>
      <c r="P7510" s="24">
        <f t="shared" si="1179"/>
        <v>0</v>
      </c>
    </row>
    <row r="7511" spans="1:16" x14ac:dyDescent="0.25">
      <c r="A7511" s="15">
        <v>36362</v>
      </c>
      <c r="B7511">
        <v>0</v>
      </c>
      <c r="C7511">
        <v>12903</v>
      </c>
      <c r="D7511">
        <v>0</v>
      </c>
      <c r="E7511">
        <v>8760</v>
      </c>
      <c r="F7511">
        <v>0</v>
      </c>
      <c r="G7511">
        <f t="shared" si="1170"/>
        <v>1338</v>
      </c>
      <c r="H7511">
        <f t="shared" si="1171"/>
        <v>0</v>
      </c>
      <c r="I7511">
        <f t="shared" si="1172"/>
        <v>1999</v>
      </c>
      <c r="J7511">
        <f t="shared" si="1173"/>
        <v>7</v>
      </c>
      <c r="K7511" s="24">
        <f t="shared" si="1174"/>
        <v>1.3380000000000001</v>
      </c>
      <c r="L7511" s="24">
        <f t="shared" si="1175"/>
        <v>0</v>
      </c>
      <c r="M7511" s="24">
        <f t="shared" si="1176"/>
        <v>12.903</v>
      </c>
      <c r="N7511" s="24">
        <f t="shared" si="1177"/>
        <v>8.76</v>
      </c>
      <c r="O7511" s="24">
        <f t="shared" si="1178"/>
        <v>0</v>
      </c>
      <c r="P7511" s="24">
        <f t="shared" si="1179"/>
        <v>0</v>
      </c>
    </row>
    <row r="7512" spans="1:16" x14ac:dyDescent="0.25">
      <c r="A7512" s="15">
        <v>36363</v>
      </c>
      <c r="B7512">
        <v>0</v>
      </c>
      <c r="C7512">
        <v>12893</v>
      </c>
      <c r="D7512">
        <v>0</v>
      </c>
      <c r="E7512">
        <v>8761</v>
      </c>
      <c r="F7512">
        <v>0</v>
      </c>
      <c r="G7512">
        <f t="shared" si="1170"/>
        <v>1348</v>
      </c>
      <c r="H7512">
        <f t="shared" si="1171"/>
        <v>0</v>
      </c>
      <c r="I7512">
        <f t="shared" si="1172"/>
        <v>1999</v>
      </c>
      <c r="J7512">
        <f t="shared" si="1173"/>
        <v>7</v>
      </c>
      <c r="K7512" s="24">
        <f t="shared" si="1174"/>
        <v>1.3480000000000001</v>
      </c>
      <c r="L7512" s="24">
        <f t="shared" si="1175"/>
        <v>0</v>
      </c>
      <c r="M7512" s="24">
        <f t="shared" si="1176"/>
        <v>12.893000000000001</v>
      </c>
      <c r="N7512" s="24">
        <f t="shared" si="1177"/>
        <v>8.7609999999999992</v>
      </c>
      <c r="O7512" s="24">
        <f t="shared" si="1178"/>
        <v>0</v>
      </c>
      <c r="P7512" s="24">
        <f t="shared" si="1179"/>
        <v>0</v>
      </c>
    </row>
    <row r="7513" spans="1:16" x14ac:dyDescent="0.25">
      <c r="A7513" s="15">
        <v>36364</v>
      </c>
      <c r="B7513">
        <v>0</v>
      </c>
      <c r="C7513">
        <v>13006</v>
      </c>
      <c r="D7513">
        <v>0</v>
      </c>
      <c r="E7513">
        <v>8777</v>
      </c>
      <c r="F7513">
        <v>0</v>
      </c>
      <c r="G7513">
        <f t="shared" si="1170"/>
        <v>1235</v>
      </c>
      <c r="H7513">
        <f t="shared" si="1171"/>
        <v>0</v>
      </c>
      <c r="I7513">
        <f t="shared" si="1172"/>
        <v>1999</v>
      </c>
      <c r="J7513">
        <f t="shared" si="1173"/>
        <v>7</v>
      </c>
      <c r="K7513" s="24">
        <f t="shared" si="1174"/>
        <v>1.2350000000000001</v>
      </c>
      <c r="L7513" s="24">
        <f t="shared" si="1175"/>
        <v>0</v>
      </c>
      <c r="M7513" s="24">
        <f t="shared" si="1176"/>
        <v>13.006</v>
      </c>
      <c r="N7513" s="24">
        <f t="shared" si="1177"/>
        <v>8.7769999999999992</v>
      </c>
      <c r="O7513" s="24">
        <f t="shared" si="1178"/>
        <v>0</v>
      </c>
      <c r="P7513" s="24">
        <f t="shared" si="1179"/>
        <v>0</v>
      </c>
    </row>
    <row r="7514" spans="1:16" x14ac:dyDescent="0.25">
      <c r="A7514" s="15">
        <v>36365</v>
      </c>
      <c r="B7514">
        <v>0</v>
      </c>
      <c r="C7514">
        <v>13016</v>
      </c>
      <c r="D7514">
        <v>0</v>
      </c>
      <c r="E7514">
        <v>8758</v>
      </c>
      <c r="F7514">
        <v>0</v>
      </c>
      <c r="G7514">
        <f t="shared" si="1170"/>
        <v>1225</v>
      </c>
      <c r="H7514">
        <f t="shared" si="1171"/>
        <v>0</v>
      </c>
      <c r="I7514">
        <f t="shared" si="1172"/>
        <v>1999</v>
      </c>
      <c r="J7514">
        <f t="shared" si="1173"/>
        <v>7</v>
      </c>
      <c r="K7514" s="24">
        <f t="shared" si="1174"/>
        <v>1.2250000000000001</v>
      </c>
      <c r="L7514" s="24">
        <f t="shared" si="1175"/>
        <v>0</v>
      </c>
      <c r="M7514" s="24">
        <f t="shared" si="1176"/>
        <v>13.016</v>
      </c>
      <c r="N7514" s="24">
        <f t="shared" si="1177"/>
        <v>8.7579999999999991</v>
      </c>
      <c r="O7514" s="24">
        <f t="shared" si="1178"/>
        <v>0</v>
      </c>
      <c r="P7514" s="24">
        <f t="shared" si="1179"/>
        <v>0</v>
      </c>
    </row>
    <row r="7515" spans="1:16" x14ac:dyDescent="0.25">
      <c r="A7515" s="15">
        <v>36366</v>
      </c>
      <c r="B7515">
        <v>0</v>
      </c>
      <c r="C7515">
        <v>13032</v>
      </c>
      <c r="D7515">
        <v>0</v>
      </c>
      <c r="E7515">
        <v>8749</v>
      </c>
      <c r="F7515">
        <v>0</v>
      </c>
      <c r="G7515">
        <f t="shared" si="1170"/>
        <v>1209</v>
      </c>
      <c r="H7515">
        <f t="shared" si="1171"/>
        <v>0</v>
      </c>
      <c r="I7515">
        <f t="shared" si="1172"/>
        <v>1999</v>
      </c>
      <c r="J7515">
        <f t="shared" si="1173"/>
        <v>7</v>
      </c>
      <c r="K7515" s="24">
        <f t="shared" si="1174"/>
        <v>1.2090000000000001</v>
      </c>
      <c r="L7515" s="24">
        <f t="shared" si="1175"/>
        <v>0</v>
      </c>
      <c r="M7515" s="24">
        <f t="shared" si="1176"/>
        <v>13.032</v>
      </c>
      <c r="N7515" s="24">
        <f t="shared" si="1177"/>
        <v>8.7490000000000006</v>
      </c>
      <c r="O7515" s="24">
        <f t="shared" si="1178"/>
        <v>0</v>
      </c>
      <c r="P7515" s="24">
        <f t="shared" si="1179"/>
        <v>0</v>
      </c>
    </row>
    <row r="7516" spans="1:16" x14ac:dyDescent="0.25">
      <c r="A7516" s="15">
        <v>36367</v>
      </c>
      <c r="B7516">
        <v>0</v>
      </c>
      <c r="C7516">
        <v>13539</v>
      </c>
      <c r="D7516">
        <v>0</v>
      </c>
      <c r="E7516">
        <v>8779</v>
      </c>
      <c r="F7516">
        <v>0</v>
      </c>
      <c r="G7516">
        <f t="shared" si="1170"/>
        <v>702</v>
      </c>
      <c r="H7516">
        <f t="shared" si="1171"/>
        <v>0</v>
      </c>
      <c r="I7516">
        <f t="shared" si="1172"/>
        <v>1999</v>
      </c>
      <c r="J7516">
        <f t="shared" si="1173"/>
        <v>7</v>
      </c>
      <c r="K7516" s="24">
        <f t="shared" si="1174"/>
        <v>0.70199999999999996</v>
      </c>
      <c r="L7516" s="24">
        <f t="shared" si="1175"/>
        <v>0</v>
      </c>
      <c r="M7516" s="24">
        <f t="shared" si="1176"/>
        <v>13.539</v>
      </c>
      <c r="N7516" s="24">
        <f t="shared" si="1177"/>
        <v>8.7789999999999999</v>
      </c>
      <c r="O7516" s="24">
        <f t="shared" si="1178"/>
        <v>0</v>
      </c>
      <c r="P7516" s="24">
        <f t="shared" si="1179"/>
        <v>0</v>
      </c>
    </row>
    <row r="7517" spans="1:16" x14ac:dyDescent="0.25">
      <c r="A7517" s="15">
        <v>36368</v>
      </c>
      <c r="B7517">
        <v>0</v>
      </c>
      <c r="C7517">
        <v>10275</v>
      </c>
      <c r="D7517">
        <v>0</v>
      </c>
      <c r="E7517">
        <v>8817</v>
      </c>
      <c r="F7517">
        <v>0</v>
      </c>
      <c r="G7517">
        <f t="shared" si="1170"/>
        <v>3966</v>
      </c>
      <c r="H7517">
        <f t="shared" si="1171"/>
        <v>0</v>
      </c>
      <c r="I7517">
        <f t="shared" si="1172"/>
        <v>1999</v>
      </c>
      <c r="J7517">
        <f t="shared" si="1173"/>
        <v>7</v>
      </c>
      <c r="K7517" s="24">
        <f t="shared" si="1174"/>
        <v>3.9660000000000002</v>
      </c>
      <c r="L7517" s="24">
        <f t="shared" si="1175"/>
        <v>0</v>
      </c>
      <c r="M7517" s="24">
        <f t="shared" si="1176"/>
        <v>10.275</v>
      </c>
      <c r="N7517" s="24">
        <f t="shared" si="1177"/>
        <v>8.8170000000000002</v>
      </c>
      <c r="O7517" s="24">
        <f t="shared" si="1178"/>
        <v>0</v>
      </c>
      <c r="P7517" s="24">
        <f t="shared" si="1179"/>
        <v>0</v>
      </c>
    </row>
    <row r="7518" spans="1:16" x14ac:dyDescent="0.25">
      <c r="A7518" s="15">
        <v>36369</v>
      </c>
      <c r="B7518">
        <v>0</v>
      </c>
      <c r="C7518">
        <v>10189</v>
      </c>
      <c r="D7518">
        <v>0</v>
      </c>
      <c r="E7518">
        <v>8837</v>
      </c>
      <c r="F7518">
        <v>0</v>
      </c>
      <c r="G7518">
        <f t="shared" si="1170"/>
        <v>4052</v>
      </c>
      <c r="H7518">
        <f t="shared" si="1171"/>
        <v>0</v>
      </c>
      <c r="I7518">
        <f t="shared" si="1172"/>
        <v>1999</v>
      </c>
      <c r="J7518">
        <f t="shared" si="1173"/>
        <v>7</v>
      </c>
      <c r="K7518" s="24">
        <f t="shared" si="1174"/>
        <v>4.0519999999999996</v>
      </c>
      <c r="L7518" s="24">
        <f t="shared" si="1175"/>
        <v>0</v>
      </c>
      <c r="M7518" s="24">
        <f t="shared" si="1176"/>
        <v>10.189</v>
      </c>
      <c r="N7518" s="24">
        <f t="shared" si="1177"/>
        <v>8.8369999999999997</v>
      </c>
      <c r="O7518" s="24">
        <f t="shared" si="1178"/>
        <v>0</v>
      </c>
      <c r="P7518" s="24">
        <f t="shared" si="1179"/>
        <v>0</v>
      </c>
    </row>
    <row r="7519" spans="1:16" x14ac:dyDescent="0.25">
      <c r="A7519" s="15">
        <v>36370</v>
      </c>
      <c r="B7519">
        <v>0</v>
      </c>
      <c r="C7519">
        <v>10869</v>
      </c>
      <c r="D7519">
        <v>0</v>
      </c>
      <c r="E7519">
        <v>8822</v>
      </c>
      <c r="F7519">
        <v>0</v>
      </c>
      <c r="G7519">
        <f t="shared" si="1170"/>
        <v>3372</v>
      </c>
      <c r="H7519">
        <f t="shared" si="1171"/>
        <v>0</v>
      </c>
      <c r="I7519">
        <f t="shared" si="1172"/>
        <v>1999</v>
      </c>
      <c r="J7519">
        <f t="shared" si="1173"/>
        <v>7</v>
      </c>
      <c r="K7519" s="24">
        <f t="shared" si="1174"/>
        <v>3.3719999999999999</v>
      </c>
      <c r="L7519" s="24">
        <f t="shared" si="1175"/>
        <v>0</v>
      </c>
      <c r="M7519" s="24">
        <f t="shared" si="1176"/>
        <v>10.869</v>
      </c>
      <c r="N7519" s="24">
        <f t="shared" si="1177"/>
        <v>8.8219999999999992</v>
      </c>
      <c r="O7519" s="24">
        <f t="shared" si="1178"/>
        <v>0</v>
      </c>
      <c r="P7519" s="24">
        <f t="shared" si="1179"/>
        <v>0</v>
      </c>
    </row>
    <row r="7520" spans="1:16" x14ac:dyDescent="0.25">
      <c r="A7520" s="15">
        <v>36371</v>
      </c>
      <c r="B7520">
        <v>0</v>
      </c>
      <c r="C7520">
        <v>12521</v>
      </c>
      <c r="D7520">
        <v>0</v>
      </c>
      <c r="E7520">
        <v>8775</v>
      </c>
      <c r="F7520">
        <v>0</v>
      </c>
      <c r="G7520">
        <f t="shared" si="1170"/>
        <v>1720</v>
      </c>
      <c r="H7520">
        <f t="shared" si="1171"/>
        <v>0</v>
      </c>
      <c r="I7520">
        <f t="shared" si="1172"/>
        <v>1999</v>
      </c>
      <c r="J7520">
        <f t="shared" si="1173"/>
        <v>7</v>
      </c>
      <c r="K7520" s="24">
        <f t="shared" si="1174"/>
        <v>1.72</v>
      </c>
      <c r="L7520" s="24">
        <f t="shared" si="1175"/>
        <v>0</v>
      </c>
      <c r="M7520" s="24">
        <f t="shared" si="1176"/>
        <v>12.521000000000001</v>
      </c>
      <c r="N7520" s="24">
        <f t="shared" si="1177"/>
        <v>8.7750000000000004</v>
      </c>
      <c r="O7520" s="24">
        <f t="shared" si="1178"/>
        <v>0</v>
      </c>
      <c r="P7520" s="24">
        <f t="shared" si="1179"/>
        <v>0</v>
      </c>
    </row>
    <row r="7521" spans="1:16" x14ac:dyDescent="0.25">
      <c r="A7521" s="15">
        <v>36372</v>
      </c>
      <c r="B7521">
        <v>0</v>
      </c>
      <c r="C7521">
        <v>13081</v>
      </c>
      <c r="D7521">
        <v>0</v>
      </c>
      <c r="E7521">
        <v>8749</v>
      </c>
      <c r="F7521">
        <v>0</v>
      </c>
      <c r="G7521">
        <f t="shared" si="1170"/>
        <v>1160</v>
      </c>
      <c r="H7521">
        <f t="shared" si="1171"/>
        <v>0</v>
      </c>
      <c r="I7521">
        <f t="shared" si="1172"/>
        <v>1999</v>
      </c>
      <c r="J7521">
        <f t="shared" si="1173"/>
        <v>7</v>
      </c>
      <c r="K7521" s="24">
        <f t="shared" si="1174"/>
        <v>1.1599999999999999</v>
      </c>
      <c r="L7521" s="24">
        <f t="shared" si="1175"/>
        <v>0</v>
      </c>
      <c r="M7521" s="24">
        <f t="shared" si="1176"/>
        <v>13.081</v>
      </c>
      <c r="N7521" s="24">
        <f t="shared" si="1177"/>
        <v>8.7490000000000006</v>
      </c>
      <c r="O7521" s="24">
        <f t="shared" si="1178"/>
        <v>0</v>
      </c>
      <c r="P7521" s="24">
        <f t="shared" si="1179"/>
        <v>0</v>
      </c>
    </row>
    <row r="7522" spans="1:16" x14ac:dyDescent="0.25">
      <c r="A7522" s="15">
        <v>36373</v>
      </c>
      <c r="B7522">
        <v>0</v>
      </c>
      <c r="C7522">
        <v>13023</v>
      </c>
      <c r="D7522">
        <v>0</v>
      </c>
      <c r="E7522">
        <v>8750</v>
      </c>
      <c r="F7522">
        <v>0</v>
      </c>
      <c r="G7522">
        <f t="shared" si="1170"/>
        <v>1218</v>
      </c>
      <c r="H7522">
        <f t="shared" si="1171"/>
        <v>0</v>
      </c>
      <c r="I7522">
        <f t="shared" si="1172"/>
        <v>1999</v>
      </c>
      <c r="J7522">
        <f t="shared" si="1173"/>
        <v>8</v>
      </c>
      <c r="K7522" s="24">
        <f t="shared" si="1174"/>
        <v>1.218</v>
      </c>
      <c r="L7522" s="24">
        <f t="shared" si="1175"/>
        <v>0</v>
      </c>
      <c r="M7522" s="24">
        <f t="shared" si="1176"/>
        <v>13.023</v>
      </c>
      <c r="N7522" s="24">
        <f t="shared" si="1177"/>
        <v>8.75</v>
      </c>
      <c r="O7522" s="24">
        <f t="shared" si="1178"/>
        <v>0</v>
      </c>
      <c r="P7522" s="24">
        <f t="shared" si="1179"/>
        <v>0</v>
      </c>
    </row>
    <row r="7523" spans="1:16" x14ac:dyDescent="0.25">
      <c r="A7523" s="15">
        <v>36374</v>
      </c>
      <c r="B7523">
        <v>0</v>
      </c>
      <c r="C7523">
        <v>10140</v>
      </c>
      <c r="D7523">
        <v>0</v>
      </c>
      <c r="E7523">
        <v>8701</v>
      </c>
      <c r="F7523">
        <v>0</v>
      </c>
      <c r="G7523">
        <f t="shared" si="1170"/>
        <v>4101</v>
      </c>
      <c r="H7523">
        <f t="shared" si="1171"/>
        <v>0</v>
      </c>
      <c r="I7523">
        <f t="shared" si="1172"/>
        <v>1999</v>
      </c>
      <c r="J7523">
        <f t="shared" si="1173"/>
        <v>8</v>
      </c>
      <c r="K7523" s="24">
        <f t="shared" si="1174"/>
        <v>4.101</v>
      </c>
      <c r="L7523" s="24">
        <f t="shared" si="1175"/>
        <v>0</v>
      </c>
      <c r="M7523" s="24">
        <f t="shared" si="1176"/>
        <v>10.14</v>
      </c>
      <c r="N7523" s="24">
        <f t="shared" si="1177"/>
        <v>8.7010000000000005</v>
      </c>
      <c r="O7523" s="24">
        <f t="shared" si="1178"/>
        <v>0</v>
      </c>
      <c r="P7523" s="24">
        <f t="shared" si="1179"/>
        <v>0</v>
      </c>
    </row>
    <row r="7524" spans="1:16" x14ac:dyDescent="0.25">
      <c r="A7524" s="15">
        <v>36375</v>
      </c>
      <c r="B7524">
        <v>0</v>
      </c>
      <c r="C7524">
        <v>10390</v>
      </c>
      <c r="D7524">
        <v>0</v>
      </c>
      <c r="E7524">
        <v>8751</v>
      </c>
      <c r="F7524">
        <v>0</v>
      </c>
      <c r="G7524">
        <f t="shared" si="1170"/>
        <v>3851</v>
      </c>
      <c r="H7524">
        <f t="shared" si="1171"/>
        <v>0</v>
      </c>
      <c r="I7524">
        <f t="shared" si="1172"/>
        <v>1999</v>
      </c>
      <c r="J7524">
        <f t="shared" si="1173"/>
        <v>8</v>
      </c>
      <c r="K7524" s="24">
        <f t="shared" si="1174"/>
        <v>3.851</v>
      </c>
      <c r="L7524" s="24">
        <f t="shared" si="1175"/>
        <v>0</v>
      </c>
      <c r="M7524" s="24">
        <f t="shared" si="1176"/>
        <v>10.39</v>
      </c>
      <c r="N7524" s="24">
        <f t="shared" si="1177"/>
        <v>8.7509999999999994</v>
      </c>
      <c r="O7524" s="24">
        <f t="shared" si="1178"/>
        <v>0</v>
      </c>
      <c r="P7524" s="24">
        <f t="shared" si="1179"/>
        <v>0</v>
      </c>
    </row>
    <row r="7525" spans="1:16" x14ac:dyDescent="0.25">
      <c r="A7525" s="15">
        <v>36376</v>
      </c>
      <c r="B7525">
        <v>0</v>
      </c>
      <c r="C7525">
        <v>13031</v>
      </c>
      <c r="D7525">
        <v>0</v>
      </c>
      <c r="E7525">
        <v>8730</v>
      </c>
      <c r="F7525">
        <v>0</v>
      </c>
      <c r="G7525">
        <f t="shared" si="1170"/>
        <v>1210</v>
      </c>
      <c r="H7525">
        <f t="shared" si="1171"/>
        <v>0</v>
      </c>
      <c r="I7525">
        <f t="shared" si="1172"/>
        <v>1999</v>
      </c>
      <c r="J7525">
        <f t="shared" si="1173"/>
        <v>8</v>
      </c>
      <c r="K7525" s="24">
        <f t="shared" si="1174"/>
        <v>1.21</v>
      </c>
      <c r="L7525" s="24">
        <f t="shared" si="1175"/>
        <v>0</v>
      </c>
      <c r="M7525" s="24">
        <f t="shared" si="1176"/>
        <v>13.031000000000001</v>
      </c>
      <c r="N7525" s="24">
        <f t="shared" si="1177"/>
        <v>8.73</v>
      </c>
      <c r="O7525" s="24">
        <f t="shared" si="1178"/>
        <v>0</v>
      </c>
      <c r="P7525" s="24">
        <f t="shared" si="1179"/>
        <v>0</v>
      </c>
    </row>
    <row r="7526" spans="1:16" x14ac:dyDescent="0.25">
      <c r="A7526" s="15">
        <v>36377</v>
      </c>
      <c r="B7526">
        <v>0</v>
      </c>
      <c r="C7526">
        <v>11517</v>
      </c>
      <c r="D7526">
        <v>0</v>
      </c>
      <c r="E7526">
        <v>8720</v>
      </c>
      <c r="F7526">
        <v>0</v>
      </c>
      <c r="G7526">
        <f t="shared" si="1170"/>
        <v>2724</v>
      </c>
      <c r="H7526">
        <f t="shared" si="1171"/>
        <v>0</v>
      </c>
      <c r="I7526">
        <f t="shared" si="1172"/>
        <v>1999</v>
      </c>
      <c r="J7526">
        <f t="shared" si="1173"/>
        <v>8</v>
      </c>
      <c r="K7526" s="24">
        <f t="shared" si="1174"/>
        <v>2.7240000000000002</v>
      </c>
      <c r="L7526" s="24">
        <f t="shared" si="1175"/>
        <v>0</v>
      </c>
      <c r="M7526" s="24">
        <f t="shared" si="1176"/>
        <v>11.516999999999999</v>
      </c>
      <c r="N7526" s="24">
        <f t="shared" si="1177"/>
        <v>8.7200000000000006</v>
      </c>
      <c r="O7526" s="24">
        <f t="shared" si="1178"/>
        <v>0</v>
      </c>
      <c r="P7526" s="24">
        <f t="shared" si="1179"/>
        <v>0</v>
      </c>
    </row>
    <row r="7527" spans="1:16" x14ac:dyDescent="0.25">
      <c r="A7527" s="15">
        <v>36378</v>
      </c>
      <c r="B7527">
        <v>0</v>
      </c>
      <c r="C7527">
        <v>13485</v>
      </c>
      <c r="D7527">
        <v>0</v>
      </c>
      <c r="E7527">
        <v>8725</v>
      </c>
      <c r="F7527">
        <v>0</v>
      </c>
      <c r="G7527">
        <f t="shared" si="1170"/>
        <v>756</v>
      </c>
      <c r="H7527">
        <f t="shared" si="1171"/>
        <v>0</v>
      </c>
      <c r="I7527">
        <f t="shared" si="1172"/>
        <v>1999</v>
      </c>
      <c r="J7527">
        <f t="shared" si="1173"/>
        <v>8</v>
      </c>
      <c r="K7527" s="24">
        <f t="shared" si="1174"/>
        <v>0.75600000000000001</v>
      </c>
      <c r="L7527" s="24">
        <f t="shared" si="1175"/>
        <v>0</v>
      </c>
      <c r="M7527" s="24">
        <f t="shared" si="1176"/>
        <v>13.484999999999999</v>
      </c>
      <c r="N7527" s="24">
        <f t="shared" si="1177"/>
        <v>8.7249999999999996</v>
      </c>
      <c r="O7527" s="24">
        <f t="shared" si="1178"/>
        <v>0</v>
      </c>
      <c r="P7527" s="24">
        <f t="shared" si="1179"/>
        <v>0</v>
      </c>
    </row>
    <row r="7528" spans="1:16" x14ac:dyDescent="0.25">
      <c r="A7528" s="15">
        <v>36379</v>
      </c>
      <c r="B7528">
        <v>0</v>
      </c>
      <c r="C7528">
        <v>13753</v>
      </c>
      <c r="D7528">
        <v>0</v>
      </c>
      <c r="E7528">
        <v>8717</v>
      </c>
      <c r="F7528">
        <v>0</v>
      </c>
      <c r="G7528">
        <f t="shared" si="1170"/>
        <v>488</v>
      </c>
      <c r="H7528">
        <f t="shared" si="1171"/>
        <v>0</v>
      </c>
      <c r="I7528">
        <f t="shared" si="1172"/>
        <v>1999</v>
      </c>
      <c r="J7528">
        <f t="shared" si="1173"/>
        <v>8</v>
      </c>
      <c r="K7528" s="24">
        <f t="shared" si="1174"/>
        <v>0.48799999999999999</v>
      </c>
      <c r="L7528" s="24">
        <f t="shared" si="1175"/>
        <v>0</v>
      </c>
      <c r="M7528" s="24">
        <f t="shared" si="1176"/>
        <v>13.753</v>
      </c>
      <c r="N7528" s="24">
        <f t="shared" si="1177"/>
        <v>8.7170000000000005</v>
      </c>
      <c r="O7528" s="24">
        <f t="shared" si="1178"/>
        <v>0</v>
      </c>
      <c r="P7528" s="24">
        <f t="shared" si="1179"/>
        <v>0</v>
      </c>
    </row>
    <row r="7529" spans="1:16" x14ac:dyDescent="0.25">
      <c r="A7529" s="15">
        <v>36380</v>
      </c>
      <c r="B7529">
        <v>0</v>
      </c>
      <c r="C7529">
        <v>13754</v>
      </c>
      <c r="D7529">
        <v>0</v>
      </c>
      <c r="E7529">
        <v>8728</v>
      </c>
      <c r="F7529">
        <v>0</v>
      </c>
      <c r="G7529">
        <f t="shared" si="1170"/>
        <v>487</v>
      </c>
      <c r="H7529">
        <f t="shared" si="1171"/>
        <v>0</v>
      </c>
      <c r="I7529">
        <f t="shared" si="1172"/>
        <v>1999</v>
      </c>
      <c r="J7529">
        <f t="shared" si="1173"/>
        <v>8</v>
      </c>
      <c r="K7529" s="24">
        <f t="shared" si="1174"/>
        <v>0.48699999999999999</v>
      </c>
      <c r="L7529" s="24">
        <f t="shared" si="1175"/>
        <v>0</v>
      </c>
      <c r="M7529" s="24">
        <f t="shared" si="1176"/>
        <v>13.754</v>
      </c>
      <c r="N7529" s="24">
        <f t="shared" si="1177"/>
        <v>8.7279999999999998</v>
      </c>
      <c r="O7529" s="24">
        <f t="shared" si="1178"/>
        <v>0</v>
      </c>
      <c r="P7529" s="24">
        <f t="shared" si="1179"/>
        <v>0</v>
      </c>
    </row>
    <row r="7530" spans="1:16" x14ac:dyDescent="0.25">
      <c r="A7530" s="15">
        <v>36381</v>
      </c>
      <c r="B7530">
        <v>0</v>
      </c>
      <c r="C7530">
        <v>13735</v>
      </c>
      <c r="D7530">
        <v>0</v>
      </c>
      <c r="E7530">
        <v>8739</v>
      </c>
      <c r="F7530">
        <v>0</v>
      </c>
      <c r="G7530">
        <f t="shared" si="1170"/>
        <v>506</v>
      </c>
      <c r="H7530">
        <f t="shared" si="1171"/>
        <v>0</v>
      </c>
      <c r="I7530">
        <f t="shared" si="1172"/>
        <v>1999</v>
      </c>
      <c r="J7530">
        <f t="shared" si="1173"/>
        <v>8</v>
      </c>
      <c r="K7530" s="24">
        <f t="shared" si="1174"/>
        <v>0.50600000000000001</v>
      </c>
      <c r="L7530" s="24">
        <f t="shared" si="1175"/>
        <v>0</v>
      </c>
      <c r="M7530" s="24">
        <f t="shared" si="1176"/>
        <v>13.734999999999999</v>
      </c>
      <c r="N7530" s="24">
        <f t="shared" si="1177"/>
        <v>8.7390000000000008</v>
      </c>
      <c r="O7530" s="24">
        <f t="shared" si="1178"/>
        <v>0</v>
      </c>
      <c r="P7530" s="24">
        <f t="shared" si="1179"/>
        <v>0</v>
      </c>
    </row>
    <row r="7531" spans="1:16" x14ac:dyDescent="0.25">
      <c r="A7531" s="15">
        <v>36382</v>
      </c>
      <c r="B7531">
        <v>0</v>
      </c>
      <c r="C7531">
        <v>13598</v>
      </c>
      <c r="D7531">
        <v>0</v>
      </c>
      <c r="E7531">
        <v>8742</v>
      </c>
      <c r="F7531">
        <v>0</v>
      </c>
      <c r="G7531">
        <f t="shared" si="1170"/>
        <v>643</v>
      </c>
      <c r="H7531">
        <f t="shared" si="1171"/>
        <v>0</v>
      </c>
      <c r="I7531">
        <f t="shared" si="1172"/>
        <v>1999</v>
      </c>
      <c r="J7531">
        <f t="shared" si="1173"/>
        <v>8</v>
      </c>
      <c r="K7531" s="24">
        <f t="shared" si="1174"/>
        <v>0.64300000000000002</v>
      </c>
      <c r="L7531" s="24">
        <f t="shared" si="1175"/>
        <v>0</v>
      </c>
      <c r="M7531" s="24">
        <f t="shared" si="1176"/>
        <v>13.598000000000001</v>
      </c>
      <c r="N7531" s="24">
        <f t="shared" si="1177"/>
        <v>8.7420000000000009</v>
      </c>
      <c r="O7531" s="24">
        <f t="shared" si="1178"/>
        <v>0</v>
      </c>
      <c r="P7531" s="24">
        <f t="shared" si="1179"/>
        <v>0</v>
      </c>
    </row>
    <row r="7532" spans="1:16" x14ac:dyDescent="0.25">
      <c r="A7532" s="15">
        <v>36383</v>
      </c>
      <c r="B7532">
        <v>0</v>
      </c>
      <c r="C7532">
        <v>13569</v>
      </c>
      <c r="D7532">
        <v>0</v>
      </c>
      <c r="E7532">
        <v>8724</v>
      </c>
      <c r="F7532">
        <v>0</v>
      </c>
      <c r="G7532">
        <f t="shared" si="1170"/>
        <v>672</v>
      </c>
      <c r="H7532">
        <f t="shared" si="1171"/>
        <v>0</v>
      </c>
      <c r="I7532">
        <f t="shared" si="1172"/>
        <v>1999</v>
      </c>
      <c r="J7532">
        <f t="shared" si="1173"/>
        <v>8</v>
      </c>
      <c r="K7532" s="24">
        <f t="shared" si="1174"/>
        <v>0.67200000000000004</v>
      </c>
      <c r="L7532" s="24">
        <f t="shared" si="1175"/>
        <v>0</v>
      </c>
      <c r="M7532" s="24">
        <f t="shared" si="1176"/>
        <v>13.569000000000001</v>
      </c>
      <c r="N7532" s="24">
        <f t="shared" si="1177"/>
        <v>8.7240000000000002</v>
      </c>
      <c r="O7532" s="24">
        <f t="shared" si="1178"/>
        <v>0</v>
      </c>
      <c r="P7532" s="24">
        <f t="shared" si="1179"/>
        <v>0</v>
      </c>
    </row>
    <row r="7533" spans="1:16" x14ac:dyDescent="0.25">
      <c r="A7533" s="15">
        <v>36384</v>
      </c>
      <c r="B7533">
        <v>0</v>
      </c>
      <c r="C7533">
        <v>13472</v>
      </c>
      <c r="D7533">
        <v>0</v>
      </c>
      <c r="E7533">
        <v>8694</v>
      </c>
      <c r="F7533">
        <v>0</v>
      </c>
      <c r="G7533">
        <f t="shared" si="1170"/>
        <v>769</v>
      </c>
      <c r="H7533">
        <f t="shared" si="1171"/>
        <v>0</v>
      </c>
      <c r="I7533">
        <f t="shared" si="1172"/>
        <v>1999</v>
      </c>
      <c r="J7533">
        <f t="shared" si="1173"/>
        <v>8</v>
      </c>
      <c r="K7533" s="24">
        <f t="shared" si="1174"/>
        <v>0.76900000000000002</v>
      </c>
      <c r="L7533" s="24">
        <f t="shared" si="1175"/>
        <v>0</v>
      </c>
      <c r="M7533" s="24">
        <f t="shared" si="1176"/>
        <v>13.472</v>
      </c>
      <c r="N7533" s="24">
        <f t="shared" si="1177"/>
        <v>8.6940000000000008</v>
      </c>
      <c r="O7533" s="24">
        <f t="shared" si="1178"/>
        <v>0</v>
      </c>
      <c r="P7533" s="24">
        <f t="shared" si="1179"/>
        <v>0</v>
      </c>
    </row>
    <row r="7534" spans="1:16" x14ac:dyDescent="0.25">
      <c r="A7534" s="15">
        <v>36385</v>
      </c>
      <c r="B7534">
        <v>0</v>
      </c>
      <c r="C7534">
        <v>13502</v>
      </c>
      <c r="D7534">
        <v>0</v>
      </c>
      <c r="E7534">
        <v>8724</v>
      </c>
      <c r="F7534">
        <v>0</v>
      </c>
      <c r="G7534">
        <f t="shared" si="1170"/>
        <v>739</v>
      </c>
      <c r="H7534">
        <f t="shared" si="1171"/>
        <v>0</v>
      </c>
      <c r="I7534">
        <f t="shared" si="1172"/>
        <v>1999</v>
      </c>
      <c r="J7534">
        <f t="shared" si="1173"/>
        <v>8</v>
      </c>
      <c r="K7534" s="24">
        <f t="shared" si="1174"/>
        <v>0.73899999999999999</v>
      </c>
      <c r="L7534" s="24">
        <f t="shared" si="1175"/>
        <v>0</v>
      </c>
      <c r="M7534" s="24">
        <f t="shared" si="1176"/>
        <v>13.502000000000001</v>
      </c>
      <c r="N7534" s="24">
        <f t="shared" si="1177"/>
        <v>8.7240000000000002</v>
      </c>
      <c r="O7534" s="24">
        <f t="shared" si="1178"/>
        <v>0</v>
      </c>
      <c r="P7534" s="24">
        <f t="shared" si="1179"/>
        <v>0</v>
      </c>
    </row>
    <row r="7535" spans="1:16" x14ac:dyDescent="0.25">
      <c r="A7535" s="15">
        <v>36386</v>
      </c>
      <c r="B7535">
        <v>0</v>
      </c>
      <c r="C7535">
        <v>13692</v>
      </c>
      <c r="D7535">
        <v>0</v>
      </c>
      <c r="E7535">
        <v>8672</v>
      </c>
      <c r="F7535">
        <v>0</v>
      </c>
      <c r="G7535">
        <f t="shared" si="1170"/>
        <v>549</v>
      </c>
      <c r="H7535">
        <f t="shared" si="1171"/>
        <v>0</v>
      </c>
      <c r="I7535">
        <f t="shared" si="1172"/>
        <v>1999</v>
      </c>
      <c r="J7535">
        <f t="shared" si="1173"/>
        <v>8</v>
      </c>
      <c r="K7535" s="24">
        <f t="shared" si="1174"/>
        <v>0.54900000000000004</v>
      </c>
      <c r="L7535" s="24">
        <f t="shared" si="1175"/>
        <v>0</v>
      </c>
      <c r="M7535" s="24">
        <f t="shared" si="1176"/>
        <v>13.692</v>
      </c>
      <c r="N7535" s="24">
        <f t="shared" si="1177"/>
        <v>8.6720000000000006</v>
      </c>
      <c r="O7535" s="24">
        <f t="shared" si="1178"/>
        <v>0</v>
      </c>
      <c r="P7535" s="24">
        <f t="shared" si="1179"/>
        <v>0</v>
      </c>
    </row>
    <row r="7536" spans="1:16" x14ac:dyDescent="0.25">
      <c r="A7536" s="15">
        <v>36387</v>
      </c>
      <c r="B7536">
        <v>0</v>
      </c>
      <c r="C7536">
        <v>12267</v>
      </c>
      <c r="D7536">
        <v>0</v>
      </c>
      <c r="E7536">
        <v>8701</v>
      </c>
      <c r="F7536">
        <v>0</v>
      </c>
      <c r="G7536">
        <f t="shared" si="1170"/>
        <v>1974</v>
      </c>
      <c r="H7536">
        <f t="shared" si="1171"/>
        <v>0</v>
      </c>
      <c r="I7536">
        <f t="shared" si="1172"/>
        <v>1999</v>
      </c>
      <c r="J7536">
        <f t="shared" si="1173"/>
        <v>8</v>
      </c>
      <c r="K7536" s="24">
        <f t="shared" si="1174"/>
        <v>1.974</v>
      </c>
      <c r="L7536" s="24">
        <f t="shared" si="1175"/>
        <v>0</v>
      </c>
      <c r="M7536" s="24">
        <f t="shared" si="1176"/>
        <v>12.266999999999999</v>
      </c>
      <c r="N7536" s="24">
        <f t="shared" si="1177"/>
        <v>8.7010000000000005</v>
      </c>
      <c r="O7536" s="24">
        <f t="shared" si="1178"/>
        <v>0</v>
      </c>
      <c r="P7536" s="24">
        <f t="shared" si="1179"/>
        <v>0</v>
      </c>
    </row>
    <row r="7537" spans="1:16" x14ac:dyDescent="0.25">
      <c r="A7537" s="15">
        <v>36388</v>
      </c>
      <c r="B7537">
        <v>0</v>
      </c>
      <c r="C7537">
        <v>12830</v>
      </c>
      <c r="D7537">
        <v>0</v>
      </c>
      <c r="E7537">
        <v>8697</v>
      </c>
      <c r="F7537">
        <v>0</v>
      </c>
      <c r="G7537">
        <f t="shared" si="1170"/>
        <v>1411</v>
      </c>
      <c r="H7537">
        <f t="shared" si="1171"/>
        <v>0</v>
      </c>
      <c r="I7537">
        <f t="shared" si="1172"/>
        <v>1999</v>
      </c>
      <c r="J7537">
        <f t="shared" si="1173"/>
        <v>8</v>
      </c>
      <c r="K7537" s="24">
        <f t="shared" si="1174"/>
        <v>1.411</v>
      </c>
      <c r="L7537" s="24">
        <f t="shared" si="1175"/>
        <v>0</v>
      </c>
      <c r="M7537" s="24">
        <f t="shared" si="1176"/>
        <v>12.83</v>
      </c>
      <c r="N7537" s="24">
        <f t="shared" si="1177"/>
        <v>8.6969999999999992</v>
      </c>
      <c r="O7537" s="24">
        <f t="shared" si="1178"/>
        <v>0</v>
      </c>
      <c r="P7537" s="24">
        <f t="shared" si="1179"/>
        <v>0</v>
      </c>
    </row>
    <row r="7538" spans="1:16" x14ac:dyDescent="0.25">
      <c r="A7538" s="15">
        <v>36389</v>
      </c>
      <c r="B7538">
        <v>0</v>
      </c>
      <c r="C7538">
        <v>13327</v>
      </c>
      <c r="D7538">
        <v>0</v>
      </c>
      <c r="E7538">
        <v>8668</v>
      </c>
      <c r="F7538">
        <v>0</v>
      </c>
      <c r="G7538">
        <f t="shared" si="1170"/>
        <v>914</v>
      </c>
      <c r="H7538">
        <f t="shared" si="1171"/>
        <v>0</v>
      </c>
      <c r="I7538">
        <f t="shared" si="1172"/>
        <v>1999</v>
      </c>
      <c r="J7538">
        <f t="shared" si="1173"/>
        <v>8</v>
      </c>
      <c r="K7538" s="24">
        <f t="shared" si="1174"/>
        <v>0.91400000000000003</v>
      </c>
      <c r="L7538" s="24">
        <f t="shared" si="1175"/>
        <v>0</v>
      </c>
      <c r="M7538" s="24">
        <f t="shared" si="1176"/>
        <v>13.327</v>
      </c>
      <c r="N7538" s="24">
        <f t="shared" si="1177"/>
        <v>8.6679999999999993</v>
      </c>
      <c r="O7538" s="24">
        <f t="shared" si="1178"/>
        <v>0</v>
      </c>
      <c r="P7538" s="24">
        <f t="shared" si="1179"/>
        <v>0</v>
      </c>
    </row>
    <row r="7539" spans="1:16" x14ac:dyDescent="0.25">
      <c r="A7539" s="15">
        <v>36390</v>
      </c>
      <c r="B7539">
        <v>0</v>
      </c>
      <c r="C7539">
        <v>13657</v>
      </c>
      <c r="D7539">
        <v>0</v>
      </c>
      <c r="E7539">
        <v>8700</v>
      </c>
      <c r="F7539">
        <v>0</v>
      </c>
      <c r="G7539">
        <f t="shared" si="1170"/>
        <v>584</v>
      </c>
      <c r="H7539">
        <f t="shared" si="1171"/>
        <v>0</v>
      </c>
      <c r="I7539">
        <f t="shared" si="1172"/>
        <v>1999</v>
      </c>
      <c r="J7539">
        <f t="shared" si="1173"/>
        <v>8</v>
      </c>
      <c r="K7539" s="24">
        <f t="shared" si="1174"/>
        <v>0.58399999999999996</v>
      </c>
      <c r="L7539" s="24">
        <f t="shared" si="1175"/>
        <v>0</v>
      </c>
      <c r="M7539" s="24">
        <f t="shared" si="1176"/>
        <v>13.657</v>
      </c>
      <c r="N7539" s="24">
        <f t="shared" si="1177"/>
        <v>8.6999999999999993</v>
      </c>
      <c r="O7539" s="24">
        <f t="shared" si="1178"/>
        <v>0</v>
      </c>
      <c r="P7539" s="24">
        <f t="shared" si="1179"/>
        <v>0</v>
      </c>
    </row>
    <row r="7540" spans="1:16" x14ac:dyDescent="0.25">
      <c r="A7540" s="15">
        <v>36391</v>
      </c>
      <c r="B7540">
        <v>0</v>
      </c>
      <c r="C7540">
        <v>13802</v>
      </c>
      <c r="D7540">
        <v>0</v>
      </c>
      <c r="E7540">
        <v>8704</v>
      </c>
      <c r="F7540">
        <v>0</v>
      </c>
      <c r="G7540">
        <f t="shared" si="1170"/>
        <v>439</v>
      </c>
      <c r="H7540">
        <f t="shared" si="1171"/>
        <v>0</v>
      </c>
      <c r="I7540">
        <f t="shared" si="1172"/>
        <v>1999</v>
      </c>
      <c r="J7540">
        <f t="shared" si="1173"/>
        <v>8</v>
      </c>
      <c r="K7540" s="24">
        <f t="shared" si="1174"/>
        <v>0.439</v>
      </c>
      <c r="L7540" s="24">
        <f t="shared" si="1175"/>
        <v>0</v>
      </c>
      <c r="M7540" s="24">
        <f t="shared" si="1176"/>
        <v>13.802</v>
      </c>
      <c r="N7540" s="24">
        <f t="shared" si="1177"/>
        <v>8.7040000000000006</v>
      </c>
      <c r="O7540" s="24">
        <f t="shared" si="1178"/>
        <v>0</v>
      </c>
      <c r="P7540" s="24">
        <f t="shared" si="1179"/>
        <v>0</v>
      </c>
    </row>
    <row r="7541" spans="1:16" x14ac:dyDescent="0.25">
      <c r="A7541" s="15">
        <v>36392</v>
      </c>
      <c r="B7541">
        <v>0</v>
      </c>
      <c r="C7541">
        <v>13824</v>
      </c>
      <c r="D7541">
        <v>0</v>
      </c>
      <c r="E7541">
        <v>8691</v>
      </c>
      <c r="F7541">
        <v>0</v>
      </c>
      <c r="G7541">
        <f t="shared" si="1170"/>
        <v>417</v>
      </c>
      <c r="H7541">
        <f t="shared" si="1171"/>
        <v>0</v>
      </c>
      <c r="I7541">
        <f t="shared" si="1172"/>
        <v>1999</v>
      </c>
      <c r="J7541">
        <f t="shared" si="1173"/>
        <v>8</v>
      </c>
      <c r="K7541" s="24">
        <f t="shared" si="1174"/>
        <v>0.41699999999999998</v>
      </c>
      <c r="L7541" s="24">
        <f t="shared" si="1175"/>
        <v>0</v>
      </c>
      <c r="M7541" s="24">
        <f t="shared" si="1176"/>
        <v>13.824</v>
      </c>
      <c r="N7541" s="24">
        <f t="shared" si="1177"/>
        <v>8.6910000000000007</v>
      </c>
      <c r="O7541" s="24">
        <f t="shared" si="1178"/>
        <v>0</v>
      </c>
      <c r="P7541" s="24">
        <f t="shared" si="1179"/>
        <v>0</v>
      </c>
    </row>
    <row r="7542" spans="1:16" x14ac:dyDescent="0.25">
      <c r="A7542" s="15">
        <v>36393</v>
      </c>
      <c r="B7542">
        <v>0</v>
      </c>
      <c r="C7542">
        <v>13900</v>
      </c>
      <c r="D7542">
        <v>0</v>
      </c>
      <c r="E7542">
        <v>8685</v>
      </c>
      <c r="F7542">
        <v>0</v>
      </c>
      <c r="G7542">
        <f t="shared" si="1170"/>
        <v>341</v>
      </c>
      <c r="H7542">
        <f t="shared" si="1171"/>
        <v>0</v>
      </c>
      <c r="I7542">
        <f t="shared" si="1172"/>
        <v>1999</v>
      </c>
      <c r="J7542">
        <f t="shared" si="1173"/>
        <v>8</v>
      </c>
      <c r="K7542" s="24">
        <f t="shared" si="1174"/>
        <v>0.34100000000000003</v>
      </c>
      <c r="L7542" s="24">
        <f t="shared" si="1175"/>
        <v>0</v>
      </c>
      <c r="M7542" s="24">
        <f t="shared" si="1176"/>
        <v>13.9</v>
      </c>
      <c r="N7542" s="24">
        <f t="shared" si="1177"/>
        <v>8.6850000000000005</v>
      </c>
      <c r="O7542" s="24">
        <f t="shared" si="1178"/>
        <v>0</v>
      </c>
      <c r="P7542" s="24">
        <f t="shared" si="1179"/>
        <v>0</v>
      </c>
    </row>
    <row r="7543" spans="1:16" x14ac:dyDescent="0.25">
      <c r="A7543" s="15">
        <v>36394</v>
      </c>
      <c r="B7543">
        <v>0</v>
      </c>
      <c r="C7543">
        <v>13916</v>
      </c>
      <c r="D7543">
        <v>0</v>
      </c>
      <c r="E7543">
        <v>8695</v>
      </c>
      <c r="F7543">
        <v>0</v>
      </c>
      <c r="G7543">
        <f t="shared" si="1170"/>
        <v>325</v>
      </c>
      <c r="H7543">
        <f t="shared" si="1171"/>
        <v>0</v>
      </c>
      <c r="I7543">
        <f t="shared" si="1172"/>
        <v>1999</v>
      </c>
      <c r="J7543">
        <f t="shared" si="1173"/>
        <v>8</v>
      </c>
      <c r="K7543" s="24">
        <f t="shared" si="1174"/>
        <v>0.32500000000000001</v>
      </c>
      <c r="L7543" s="24">
        <f t="shared" si="1175"/>
        <v>0</v>
      </c>
      <c r="M7543" s="24">
        <f t="shared" si="1176"/>
        <v>13.916</v>
      </c>
      <c r="N7543" s="24">
        <f t="shared" si="1177"/>
        <v>8.6950000000000003</v>
      </c>
      <c r="O7543" s="24">
        <f t="shared" si="1178"/>
        <v>0</v>
      </c>
      <c r="P7543" s="24">
        <f t="shared" si="1179"/>
        <v>0</v>
      </c>
    </row>
    <row r="7544" spans="1:16" x14ac:dyDescent="0.25">
      <c r="A7544" s="15">
        <v>36395</v>
      </c>
      <c r="B7544">
        <v>0</v>
      </c>
      <c r="C7544">
        <v>11410</v>
      </c>
      <c r="D7544">
        <v>0</v>
      </c>
      <c r="E7544">
        <v>8717</v>
      </c>
      <c r="F7544">
        <v>0</v>
      </c>
      <c r="G7544">
        <f t="shared" si="1170"/>
        <v>2831</v>
      </c>
      <c r="H7544">
        <f t="shared" si="1171"/>
        <v>0</v>
      </c>
      <c r="I7544">
        <f t="shared" si="1172"/>
        <v>1999</v>
      </c>
      <c r="J7544">
        <f t="shared" si="1173"/>
        <v>8</v>
      </c>
      <c r="K7544" s="24">
        <f t="shared" si="1174"/>
        <v>2.831</v>
      </c>
      <c r="L7544" s="24">
        <f t="shared" si="1175"/>
        <v>0</v>
      </c>
      <c r="M7544" s="24">
        <f t="shared" si="1176"/>
        <v>11.41</v>
      </c>
      <c r="N7544" s="24">
        <f t="shared" si="1177"/>
        <v>8.7170000000000005</v>
      </c>
      <c r="O7544" s="24">
        <f t="shared" si="1178"/>
        <v>0</v>
      </c>
      <c r="P7544" s="24">
        <f t="shared" si="1179"/>
        <v>0</v>
      </c>
    </row>
    <row r="7545" spans="1:16" x14ac:dyDescent="0.25">
      <c r="A7545" s="15">
        <v>36396</v>
      </c>
      <c r="B7545">
        <v>0</v>
      </c>
      <c r="C7545">
        <v>12093</v>
      </c>
      <c r="D7545">
        <v>0</v>
      </c>
      <c r="E7545">
        <v>8710</v>
      </c>
      <c r="F7545">
        <v>0</v>
      </c>
      <c r="G7545">
        <f t="shared" si="1170"/>
        <v>2148</v>
      </c>
      <c r="H7545">
        <f t="shared" si="1171"/>
        <v>0</v>
      </c>
      <c r="I7545">
        <f t="shared" si="1172"/>
        <v>1999</v>
      </c>
      <c r="J7545">
        <f t="shared" si="1173"/>
        <v>8</v>
      </c>
      <c r="K7545" s="24">
        <f t="shared" si="1174"/>
        <v>2.1480000000000001</v>
      </c>
      <c r="L7545" s="24">
        <f t="shared" si="1175"/>
        <v>0</v>
      </c>
      <c r="M7545" s="24">
        <f t="shared" si="1176"/>
        <v>12.093</v>
      </c>
      <c r="N7545" s="24">
        <f t="shared" si="1177"/>
        <v>8.7100000000000009</v>
      </c>
      <c r="O7545" s="24">
        <f t="shared" si="1178"/>
        <v>0</v>
      </c>
      <c r="P7545" s="24">
        <f t="shared" si="1179"/>
        <v>0</v>
      </c>
    </row>
    <row r="7546" spans="1:16" x14ac:dyDescent="0.25">
      <c r="A7546" s="15">
        <v>36397</v>
      </c>
      <c r="B7546">
        <v>0</v>
      </c>
      <c r="C7546">
        <v>13579</v>
      </c>
      <c r="D7546">
        <v>0</v>
      </c>
      <c r="E7546">
        <v>8705</v>
      </c>
      <c r="F7546">
        <v>0</v>
      </c>
      <c r="G7546">
        <f t="shared" si="1170"/>
        <v>662</v>
      </c>
      <c r="H7546">
        <f t="shared" si="1171"/>
        <v>0</v>
      </c>
      <c r="I7546">
        <f t="shared" si="1172"/>
        <v>1999</v>
      </c>
      <c r="J7546">
        <f t="shared" si="1173"/>
        <v>8</v>
      </c>
      <c r="K7546" s="24">
        <f t="shared" si="1174"/>
        <v>0.66200000000000003</v>
      </c>
      <c r="L7546" s="24">
        <f t="shared" si="1175"/>
        <v>0</v>
      </c>
      <c r="M7546" s="24">
        <f t="shared" si="1176"/>
        <v>13.579000000000001</v>
      </c>
      <c r="N7546" s="24">
        <f t="shared" si="1177"/>
        <v>8.7050000000000001</v>
      </c>
      <c r="O7546" s="24">
        <f t="shared" si="1178"/>
        <v>0</v>
      </c>
      <c r="P7546" s="24">
        <f t="shared" si="1179"/>
        <v>0</v>
      </c>
    </row>
    <row r="7547" spans="1:16" x14ac:dyDescent="0.25">
      <c r="A7547" s="15">
        <v>36398</v>
      </c>
      <c r="B7547">
        <v>0</v>
      </c>
      <c r="C7547">
        <v>14388</v>
      </c>
      <c r="D7547">
        <v>0</v>
      </c>
      <c r="E7547">
        <v>8650</v>
      </c>
      <c r="F7547">
        <v>0</v>
      </c>
      <c r="G7547">
        <f t="shared" si="1170"/>
        <v>0</v>
      </c>
      <c r="H7547">
        <f t="shared" si="1171"/>
        <v>0</v>
      </c>
      <c r="I7547">
        <f t="shared" si="1172"/>
        <v>1999</v>
      </c>
      <c r="J7547">
        <f t="shared" si="1173"/>
        <v>8</v>
      </c>
      <c r="K7547" s="24">
        <f t="shared" si="1174"/>
        <v>0</v>
      </c>
      <c r="L7547" s="24">
        <f t="shared" si="1175"/>
        <v>0</v>
      </c>
      <c r="M7547" s="24">
        <f t="shared" si="1176"/>
        <v>14.388</v>
      </c>
      <c r="N7547" s="24">
        <f t="shared" si="1177"/>
        <v>8.65</v>
      </c>
      <c r="O7547" s="24">
        <f t="shared" si="1178"/>
        <v>0</v>
      </c>
      <c r="P7547" s="24">
        <f t="shared" si="1179"/>
        <v>0</v>
      </c>
    </row>
    <row r="7548" spans="1:16" x14ac:dyDescent="0.25">
      <c r="A7548" s="15">
        <v>36399</v>
      </c>
      <c r="B7548">
        <v>0</v>
      </c>
      <c r="C7548">
        <v>14011</v>
      </c>
      <c r="D7548">
        <v>0</v>
      </c>
      <c r="E7548">
        <v>8651</v>
      </c>
      <c r="F7548">
        <v>0</v>
      </c>
      <c r="G7548">
        <f t="shared" si="1170"/>
        <v>230</v>
      </c>
      <c r="H7548">
        <f t="shared" si="1171"/>
        <v>0</v>
      </c>
      <c r="I7548">
        <f t="shared" si="1172"/>
        <v>1999</v>
      </c>
      <c r="J7548">
        <f t="shared" si="1173"/>
        <v>8</v>
      </c>
      <c r="K7548" s="24">
        <f t="shared" si="1174"/>
        <v>0.23</v>
      </c>
      <c r="L7548" s="24">
        <f t="shared" si="1175"/>
        <v>0</v>
      </c>
      <c r="M7548" s="24">
        <f t="shared" si="1176"/>
        <v>14.010999999999999</v>
      </c>
      <c r="N7548" s="24">
        <f t="shared" si="1177"/>
        <v>8.6509999999999998</v>
      </c>
      <c r="O7548" s="24">
        <f t="shared" si="1178"/>
        <v>0</v>
      </c>
      <c r="P7548" s="24">
        <f t="shared" si="1179"/>
        <v>0</v>
      </c>
    </row>
    <row r="7549" spans="1:16" x14ac:dyDescent="0.25">
      <c r="A7549" s="15">
        <v>36400</v>
      </c>
      <c r="B7549">
        <v>0</v>
      </c>
      <c r="C7549">
        <v>14024</v>
      </c>
      <c r="D7549">
        <v>0</v>
      </c>
      <c r="E7549">
        <v>8678</v>
      </c>
      <c r="F7549">
        <v>0</v>
      </c>
      <c r="G7549">
        <f t="shared" si="1170"/>
        <v>217</v>
      </c>
      <c r="H7549">
        <f t="shared" si="1171"/>
        <v>0</v>
      </c>
      <c r="I7549">
        <f t="shared" si="1172"/>
        <v>1999</v>
      </c>
      <c r="J7549">
        <f t="shared" si="1173"/>
        <v>8</v>
      </c>
      <c r="K7549" s="24">
        <f t="shared" si="1174"/>
        <v>0.217</v>
      </c>
      <c r="L7549" s="24">
        <f t="shared" si="1175"/>
        <v>0</v>
      </c>
      <c r="M7549" s="24">
        <f t="shared" si="1176"/>
        <v>14.023999999999999</v>
      </c>
      <c r="N7549" s="24">
        <f t="shared" si="1177"/>
        <v>8.6780000000000008</v>
      </c>
      <c r="O7549" s="24">
        <f t="shared" si="1178"/>
        <v>0</v>
      </c>
      <c r="P7549" s="24">
        <f t="shared" si="1179"/>
        <v>0</v>
      </c>
    </row>
    <row r="7550" spans="1:16" x14ac:dyDescent="0.25">
      <c r="A7550" s="15">
        <v>36401</v>
      </c>
      <c r="B7550">
        <v>0</v>
      </c>
      <c r="C7550">
        <v>13814</v>
      </c>
      <c r="D7550">
        <v>0</v>
      </c>
      <c r="E7550">
        <v>8694</v>
      </c>
      <c r="F7550">
        <v>0</v>
      </c>
      <c r="G7550">
        <f t="shared" si="1170"/>
        <v>427</v>
      </c>
      <c r="H7550">
        <f t="shared" si="1171"/>
        <v>0</v>
      </c>
      <c r="I7550">
        <f t="shared" si="1172"/>
        <v>1999</v>
      </c>
      <c r="J7550">
        <f t="shared" si="1173"/>
        <v>8</v>
      </c>
      <c r="K7550" s="24">
        <f t="shared" si="1174"/>
        <v>0.42699999999999999</v>
      </c>
      <c r="L7550" s="24">
        <f t="shared" si="1175"/>
        <v>0</v>
      </c>
      <c r="M7550" s="24">
        <f t="shared" si="1176"/>
        <v>13.814</v>
      </c>
      <c r="N7550" s="24">
        <f t="shared" si="1177"/>
        <v>8.6940000000000008</v>
      </c>
      <c r="O7550" s="24">
        <f t="shared" si="1178"/>
        <v>0</v>
      </c>
      <c r="P7550" s="24">
        <f t="shared" si="1179"/>
        <v>0</v>
      </c>
    </row>
    <row r="7551" spans="1:16" x14ac:dyDescent="0.25">
      <c r="A7551" s="15">
        <v>36402</v>
      </c>
      <c r="B7551">
        <v>0</v>
      </c>
      <c r="C7551">
        <v>13842</v>
      </c>
      <c r="D7551">
        <v>0</v>
      </c>
      <c r="E7551">
        <v>8641</v>
      </c>
      <c r="F7551">
        <v>0</v>
      </c>
      <c r="G7551">
        <f t="shared" si="1170"/>
        <v>399</v>
      </c>
      <c r="H7551">
        <f t="shared" si="1171"/>
        <v>0</v>
      </c>
      <c r="I7551">
        <f t="shared" si="1172"/>
        <v>1999</v>
      </c>
      <c r="J7551">
        <f t="shared" si="1173"/>
        <v>8</v>
      </c>
      <c r="K7551" s="24">
        <f t="shared" si="1174"/>
        <v>0.39900000000000002</v>
      </c>
      <c r="L7551" s="24">
        <f t="shared" si="1175"/>
        <v>0</v>
      </c>
      <c r="M7551" s="24">
        <f t="shared" si="1176"/>
        <v>13.842000000000001</v>
      </c>
      <c r="N7551" s="24">
        <f t="shared" si="1177"/>
        <v>8.641</v>
      </c>
      <c r="O7551" s="24">
        <f t="shared" si="1178"/>
        <v>0</v>
      </c>
      <c r="P7551" s="24">
        <f t="shared" si="1179"/>
        <v>0</v>
      </c>
    </row>
    <row r="7552" spans="1:16" x14ac:dyDescent="0.25">
      <c r="A7552" s="15">
        <v>36403</v>
      </c>
      <c r="B7552">
        <v>0</v>
      </c>
      <c r="C7552">
        <v>14009</v>
      </c>
      <c r="D7552">
        <v>0</v>
      </c>
      <c r="E7552">
        <v>8686</v>
      </c>
      <c r="F7552">
        <v>0</v>
      </c>
      <c r="G7552">
        <f t="shared" si="1170"/>
        <v>232</v>
      </c>
      <c r="H7552">
        <f t="shared" si="1171"/>
        <v>0</v>
      </c>
      <c r="I7552">
        <f t="shared" si="1172"/>
        <v>1999</v>
      </c>
      <c r="J7552">
        <f t="shared" si="1173"/>
        <v>8</v>
      </c>
      <c r="K7552" s="24">
        <f t="shared" si="1174"/>
        <v>0.23200000000000001</v>
      </c>
      <c r="L7552" s="24">
        <f t="shared" si="1175"/>
        <v>0</v>
      </c>
      <c r="M7552" s="24">
        <f t="shared" si="1176"/>
        <v>14.009</v>
      </c>
      <c r="N7552" s="24">
        <f t="shared" si="1177"/>
        <v>8.6859999999999999</v>
      </c>
      <c r="O7552" s="24">
        <f t="shared" si="1178"/>
        <v>0</v>
      </c>
      <c r="P7552" s="24">
        <f t="shared" si="1179"/>
        <v>0</v>
      </c>
    </row>
    <row r="7553" spans="1:16" x14ac:dyDescent="0.25">
      <c r="A7553" s="15">
        <v>36404</v>
      </c>
      <c r="B7553">
        <v>0</v>
      </c>
      <c r="C7553">
        <v>13979</v>
      </c>
      <c r="D7553">
        <v>0</v>
      </c>
      <c r="E7553">
        <v>8680</v>
      </c>
      <c r="F7553">
        <v>0</v>
      </c>
      <c r="G7553">
        <f t="shared" si="1170"/>
        <v>262</v>
      </c>
      <c r="H7553">
        <f t="shared" si="1171"/>
        <v>0</v>
      </c>
      <c r="I7553">
        <f t="shared" si="1172"/>
        <v>1999</v>
      </c>
      <c r="J7553">
        <f t="shared" si="1173"/>
        <v>9</v>
      </c>
      <c r="K7553" s="24">
        <f t="shared" si="1174"/>
        <v>0.26200000000000001</v>
      </c>
      <c r="L7553" s="24">
        <f t="shared" si="1175"/>
        <v>0</v>
      </c>
      <c r="M7553" s="24">
        <f t="shared" si="1176"/>
        <v>13.978999999999999</v>
      </c>
      <c r="N7553" s="24">
        <f t="shared" si="1177"/>
        <v>8.68</v>
      </c>
      <c r="O7553" s="24">
        <f t="shared" si="1178"/>
        <v>0</v>
      </c>
      <c r="P7553" s="24">
        <f t="shared" si="1179"/>
        <v>0</v>
      </c>
    </row>
    <row r="7554" spans="1:16" x14ac:dyDescent="0.25">
      <c r="A7554" s="15">
        <v>36405</v>
      </c>
      <c r="B7554">
        <v>0</v>
      </c>
      <c r="C7554">
        <v>9896</v>
      </c>
      <c r="D7554">
        <v>0</v>
      </c>
      <c r="E7554">
        <v>8697</v>
      </c>
      <c r="F7554">
        <v>0</v>
      </c>
      <c r="G7554">
        <f t="shared" si="1170"/>
        <v>4345</v>
      </c>
      <c r="H7554">
        <f t="shared" si="1171"/>
        <v>0</v>
      </c>
      <c r="I7554">
        <f t="shared" si="1172"/>
        <v>1999</v>
      </c>
      <c r="J7554">
        <f t="shared" si="1173"/>
        <v>9</v>
      </c>
      <c r="K7554" s="24">
        <f t="shared" si="1174"/>
        <v>4.3449999999999998</v>
      </c>
      <c r="L7554" s="24">
        <f t="shared" si="1175"/>
        <v>0</v>
      </c>
      <c r="M7554" s="24">
        <f t="shared" si="1176"/>
        <v>9.8960000000000008</v>
      </c>
      <c r="N7554" s="24">
        <f t="shared" si="1177"/>
        <v>8.6969999999999992</v>
      </c>
      <c r="O7554" s="24">
        <f t="shared" si="1178"/>
        <v>0</v>
      </c>
      <c r="P7554" s="24">
        <f t="shared" si="1179"/>
        <v>0</v>
      </c>
    </row>
    <row r="7555" spans="1:16" x14ac:dyDescent="0.25">
      <c r="A7555" s="15">
        <v>36406</v>
      </c>
      <c r="B7555">
        <v>0</v>
      </c>
      <c r="C7555">
        <v>14699</v>
      </c>
      <c r="D7555">
        <v>0</v>
      </c>
      <c r="E7555">
        <v>8735</v>
      </c>
      <c r="F7555">
        <v>0</v>
      </c>
      <c r="G7555">
        <f t="shared" si="1170"/>
        <v>0</v>
      </c>
      <c r="H7555">
        <f t="shared" si="1171"/>
        <v>0</v>
      </c>
      <c r="I7555">
        <f t="shared" si="1172"/>
        <v>1999</v>
      </c>
      <c r="J7555">
        <f t="shared" si="1173"/>
        <v>9</v>
      </c>
      <c r="K7555" s="24">
        <f t="shared" si="1174"/>
        <v>0</v>
      </c>
      <c r="L7555" s="24">
        <f t="shared" si="1175"/>
        <v>0</v>
      </c>
      <c r="M7555" s="24">
        <f t="shared" si="1176"/>
        <v>14.699</v>
      </c>
      <c r="N7555" s="24">
        <f t="shared" si="1177"/>
        <v>8.7349999999999994</v>
      </c>
      <c r="O7555" s="24">
        <f t="shared" si="1178"/>
        <v>0</v>
      </c>
      <c r="P7555" s="24">
        <f t="shared" si="1179"/>
        <v>0</v>
      </c>
    </row>
    <row r="7556" spans="1:16" x14ac:dyDescent="0.25">
      <c r="A7556" s="15">
        <v>36407</v>
      </c>
      <c r="B7556">
        <v>0</v>
      </c>
      <c r="C7556">
        <v>14102</v>
      </c>
      <c r="D7556">
        <v>0</v>
      </c>
      <c r="E7556">
        <v>8745</v>
      </c>
      <c r="F7556">
        <v>0</v>
      </c>
      <c r="G7556">
        <f t="shared" si="1170"/>
        <v>139</v>
      </c>
      <c r="H7556">
        <f t="shared" si="1171"/>
        <v>0</v>
      </c>
      <c r="I7556">
        <f t="shared" si="1172"/>
        <v>1999</v>
      </c>
      <c r="J7556">
        <f t="shared" si="1173"/>
        <v>9</v>
      </c>
      <c r="K7556" s="24">
        <f t="shared" si="1174"/>
        <v>0.13900000000000001</v>
      </c>
      <c r="L7556" s="24">
        <f t="shared" si="1175"/>
        <v>0</v>
      </c>
      <c r="M7556" s="24">
        <f t="shared" si="1176"/>
        <v>14.102</v>
      </c>
      <c r="N7556" s="24">
        <f t="shared" si="1177"/>
        <v>8.7449999999999992</v>
      </c>
      <c r="O7556" s="24">
        <f t="shared" si="1178"/>
        <v>0</v>
      </c>
      <c r="P7556" s="24">
        <f t="shared" si="1179"/>
        <v>0</v>
      </c>
    </row>
    <row r="7557" spans="1:16" x14ac:dyDescent="0.25">
      <c r="A7557" s="15">
        <v>36408</v>
      </c>
      <c r="B7557">
        <v>0</v>
      </c>
      <c r="C7557">
        <v>14105</v>
      </c>
      <c r="D7557">
        <v>0</v>
      </c>
      <c r="E7557">
        <v>8695</v>
      </c>
      <c r="F7557">
        <v>0</v>
      </c>
      <c r="G7557">
        <f t="shared" si="1170"/>
        <v>136</v>
      </c>
      <c r="H7557">
        <f t="shared" si="1171"/>
        <v>0</v>
      </c>
      <c r="I7557">
        <f t="shared" si="1172"/>
        <v>1999</v>
      </c>
      <c r="J7557">
        <f t="shared" si="1173"/>
        <v>9</v>
      </c>
      <c r="K7557" s="24">
        <f t="shared" si="1174"/>
        <v>0.13600000000000001</v>
      </c>
      <c r="L7557" s="24">
        <f t="shared" si="1175"/>
        <v>0</v>
      </c>
      <c r="M7557" s="24">
        <f t="shared" si="1176"/>
        <v>14.105</v>
      </c>
      <c r="N7557" s="24">
        <f t="shared" si="1177"/>
        <v>8.6950000000000003</v>
      </c>
      <c r="O7557" s="24">
        <f t="shared" si="1178"/>
        <v>0</v>
      </c>
      <c r="P7557" s="24">
        <f t="shared" si="1179"/>
        <v>0</v>
      </c>
    </row>
    <row r="7558" spans="1:16" x14ac:dyDescent="0.25">
      <c r="A7558" s="15">
        <v>36409</v>
      </c>
      <c r="B7558">
        <v>0</v>
      </c>
      <c r="C7558">
        <v>14160</v>
      </c>
      <c r="D7558">
        <v>0</v>
      </c>
      <c r="E7558">
        <v>8708</v>
      </c>
      <c r="F7558">
        <v>0</v>
      </c>
      <c r="G7558">
        <f t="shared" ref="G7558:G7621" si="1180">MAX(IF(AND(MONTH(A7558)&gt;6,MONTH(A7558)&lt;10),14241,13250)-B7558-C7558-F7558,0)</f>
        <v>81</v>
      </c>
      <c r="H7558">
        <f t="shared" ref="H7558:H7621" si="1181">MAX(8330-E7558-D7558,0)</f>
        <v>0</v>
      </c>
      <c r="I7558">
        <f t="shared" ref="I7558:I7621" si="1182">YEAR(A7558)</f>
        <v>1999</v>
      </c>
      <c r="J7558">
        <f t="shared" ref="J7558:J7621" si="1183">MONTH(A7558)</f>
        <v>9</v>
      </c>
      <c r="K7558" s="24">
        <f t="shared" ref="K7558:K7621" si="1184">G7558/1000</f>
        <v>8.1000000000000003E-2</v>
      </c>
      <c r="L7558" s="24">
        <f t="shared" ref="L7558:L7621" si="1185">H7558/1000</f>
        <v>0</v>
      </c>
      <c r="M7558" s="24">
        <f t="shared" ref="M7558:M7621" si="1186">(B7558+C7558+F7558)/1000</f>
        <v>14.16</v>
      </c>
      <c r="N7558" s="24">
        <f t="shared" ref="N7558:N7621" si="1187">(D7558+E7558)/1000</f>
        <v>8.7080000000000002</v>
      </c>
      <c r="O7558" s="24">
        <f t="shared" ref="O7558:O7621" si="1188">B7558/1000</f>
        <v>0</v>
      </c>
      <c r="P7558" s="24">
        <f t="shared" ref="P7558:P7621" si="1189">F7558/1000</f>
        <v>0</v>
      </c>
    </row>
    <row r="7559" spans="1:16" x14ac:dyDescent="0.25">
      <c r="A7559" s="15">
        <v>36410</v>
      </c>
      <c r="B7559">
        <v>0</v>
      </c>
      <c r="C7559">
        <v>14200</v>
      </c>
      <c r="D7559">
        <v>0</v>
      </c>
      <c r="E7559">
        <v>8711</v>
      </c>
      <c r="F7559">
        <v>0</v>
      </c>
      <c r="G7559">
        <f t="shared" si="1180"/>
        <v>41</v>
      </c>
      <c r="H7559">
        <f t="shared" si="1181"/>
        <v>0</v>
      </c>
      <c r="I7559">
        <f t="shared" si="1182"/>
        <v>1999</v>
      </c>
      <c r="J7559">
        <f t="shared" si="1183"/>
        <v>9</v>
      </c>
      <c r="K7559" s="24">
        <f t="shared" si="1184"/>
        <v>4.1000000000000002E-2</v>
      </c>
      <c r="L7559" s="24">
        <f t="shared" si="1185"/>
        <v>0</v>
      </c>
      <c r="M7559" s="24">
        <f t="shared" si="1186"/>
        <v>14.2</v>
      </c>
      <c r="N7559" s="24">
        <f t="shared" si="1187"/>
        <v>8.7110000000000003</v>
      </c>
      <c r="O7559" s="24">
        <f t="shared" si="1188"/>
        <v>0</v>
      </c>
      <c r="P7559" s="24">
        <f t="shared" si="1189"/>
        <v>0</v>
      </c>
    </row>
    <row r="7560" spans="1:16" x14ac:dyDescent="0.25">
      <c r="A7560" s="15">
        <v>36411</v>
      </c>
      <c r="B7560">
        <v>0</v>
      </c>
      <c r="C7560">
        <v>14231</v>
      </c>
      <c r="D7560">
        <v>0</v>
      </c>
      <c r="E7560">
        <v>8644</v>
      </c>
      <c r="F7560">
        <v>0</v>
      </c>
      <c r="G7560">
        <f t="shared" si="1180"/>
        <v>10</v>
      </c>
      <c r="H7560">
        <f t="shared" si="1181"/>
        <v>0</v>
      </c>
      <c r="I7560">
        <f t="shared" si="1182"/>
        <v>1999</v>
      </c>
      <c r="J7560">
        <f t="shared" si="1183"/>
        <v>9</v>
      </c>
      <c r="K7560" s="24">
        <f t="shared" si="1184"/>
        <v>0.01</v>
      </c>
      <c r="L7560" s="24">
        <f t="shared" si="1185"/>
        <v>0</v>
      </c>
      <c r="M7560" s="24">
        <f t="shared" si="1186"/>
        <v>14.231</v>
      </c>
      <c r="N7560" s="24">
        <f t="shared" si="1187"/>
        <v>8.6440000000000001</v>
      </c>
      <c r="O7560" s="24">
        <f t="shared" si="1188"/>
        <v>0</v>
      </c>
      <c r="P7560" s="24">
        <f t="shared" si="1189"/>
        <v>0</v>
      </c>
    </row>
    <row r="7561" spans="1:16" x14ac:dyDescent="0.25">
      <c r="A7561" s="15">
        <v>36412</v>
      </c>
      <c r="B7561">
        <v>0</v>
      </c>
      <c r="C7561">
        <v>14197</v>
      </c>
      <c r="D7561">
        <v>0</v>
      </c>
      <c r="E7561">
        <v>8612</v>
      </c>
      <c r="F7561">
        <v>0</v>
      </c>
      <c r="G7561">
        <f t="shared" si="1180"/>
        <v>44</v>
      </c>
      <c r="H7561">
        <f t="shared" si="1181"/>
        <v>0</v>
      </c>
      <c r="I7561">
        <f t="shared" si="1182"/>
        <v>1999</v>
      </c>
      <c r="J7561">
        <f t="shared" si="1183"/>
        <v>9</v>
      </c>
      <c r="K7561" s="24">
        <f t="shared" si="1184"/>
        <v>4.3999999999999997E-2</v>
      </c>
      <c r="L7561" s="24">
        <f t="shared" si="1185"/>
        <v>0</v>
      </c>
      <c r="M7561" s="24">
        <f t="shared" si="1186"/>
        <v>14.196999999999999</v>
      </c>
      <c r="N7561" s="24">
        <f t="shared" si="1187"/>
        <v>8.6120000000000001</v>
      </c>
      <c r="O7561" s="24">
        <f t="shared" si="1188"/>
        <v>0</v>
      </c>
      <c r="P7561" s="24">
        <f t="shared" si="1189"/>
        <v>0</v>
      </c>
    </row>
    <row r="7562" spans="1:16" x14ac:dyDescent="0.25">
      <c r="A7562" s="15">
        <v>36413</v>
      </c>
      <c r="B7562">
        <v>0</v>
      </c>
      <c r="C7562">
        <v>14183</v>
      </c>
      <c r="D7562">
        <v>0</v>
      </c>
      <c r="E7562">
        <v>8660</v>
      </c>
      <c r="F7562">
        <v>0</v>
      </c>
      <c r="G7562">
        <f t="shared" si="1180"/>
        <v>58</v>
      </c>
      <c r="H7562">
        <f t="shared" si="1181"/>
        <v>0</v>
      </c>
      <c r="I7562">
        <f t="shared" si="1182"/>
        <v>1999</v>
      </c>
      <c r="J7562">
        <f t="shared" si="1183"/>
        <v>9</v>
      </c>
      <c r="K7562" s="24">
        <f t="shared" si="1184"/>
        <v>5.8000000000000003E-2</v>
      </c>
      <c r="L7562" s="24">
        <f t="shared" si="1185"/>
        <v>0</v>
      </c>
      <c r="M7562" s="24">
        <f t="shared" si="1186"/>
        <v>14.183</v>
      </c>
      <c r="N7562" s="24">
        <f t="shared" si="1187"/>
        <v>8.66</v>
      </c>
      <c r="O7562" s="24">
        <f t="shared" si="1188"/>
        <v>0</v>
      </c>
      <c r="P7562" s="24">
        <f t="shared" si="1189"/>
        <v>0</v>
      </c>
    </row>
    <row r="7563" spans="1:16" x14ac:dyDescent="0.25">
      <c r="A7563" s="15">
        <v>36414</v>
      </c>
      <c r="B7563">
        <v>0</v>
      </c>
      <c r="C7563">
        <v>14199</v>
      </c>
      <c r="D7563">
        <v>0</v>
      </c>
      <c r="E7563">
        <v>8659</v>
      </c>
      <c r="F7563">
        <v>0</v>
      </c>
      <c r="G7563">
        <f t="shared" si="1180"/>
        <v>42</v>
      </c>
      <c r="H7563">
        <f t="shared" si="1181"/>
        <v>0</v>
      </c>
      <c r="I7563">
        <f t="shared" si="1182"/>
        <v>1999</v>
      </c>
      <c r="J7563">
        <f t="shared" si="1183"/>
        <v>9</v>
      </c>
      <c r="K7563" s="24">
        <f t="shared" si="1184"/>
        <v>4.2000000000000003E-2</v>
      </c>
      <c r="L7563" s="24">
        <f t="shared" si="1185"/>
        <v>0</v>
      </c>
      <c r="M7563" s="24">
        <f t="shared" si="1186"/>
        <v>14.199</v>
      </c>
      <c r="N7563" s="24">
        <f t="shared" si="1187"/>
        <v>8.6590000000000007</v>
      </c>
      <c r="O7563" s="24">
        <f t="shared" si="1188"/>
        <v>0</v>
      </c>
      <c r="P7563" s="24">
        <f t="shared" si="1189"/>
        <v>0</v>
      </c>
    </row>
    <row r="7564" spans="1:16" x14ac:dyDescent="0.25">
      <c r="A7564" s="15">
        <v>36415</v>
      </c>
      <c r="B7564">
        <v>0</v>
      </c>
      <c r="C7564">
        <v>14240</v>
      </c>
      <c r="D7564">
        <v>0</v>
      </c>
      <c r="E7564">
        <v>8621</v>
      </c>
      <c r="F7564">
        <v>0</v>
      </c>
      <c r="G7564">
        <f t="shared" si="1180"/>
        <v>1</v>
      </c>
      <c r="H7564">
        <f t="shared" si="1181"/>
        <v>0</v>
      </c>
      <c r="I7564">
        <f t="shared" si="1182"/>
        <v>1999</v>
      </c>
      <c r="J7564">
        <f t="shared" si="1183"/>
        <v>9</v>
      </c>
      <c r="K7564" s="24">
        <f t="shared" si="1184"/>
        <v>1E-3</v>
      </c>
      <c r="L7564" s="24">
        <f t="shared" si="1185"/>
        <v>0</v>
      </c>
      <c r="M7564" s="24">
        <f t="shared" si="1186"/>
        <v>14.24</v>
      </c>
      <c r="N7564" s="24">
        <f t="shared" si="1187"/>
        <v>8.6210000000000004</v>
      </c>
      <c r="O7564" s="24">
        <f t="shared" si="1188"/>
        <v>0</v>
      </c>
      <c r="P7564" s="24">
        <f t="shared" si="1189"/>
        <v>0</v>
      </c>
    </row>
    <row r="7565" spans="1:16" x14ac:dyDescent="0.25">
      <c r="A7565" s="15">
        <v>36416</v>
      </c>
      <c r="B7565">
        <v>0</v>
      </c>
      <c r="C7565">
        <v>13863</v>
      </c>
      <c r="D7565">
        <v>0</v>
      </c>
      <c r="E7565">
        <v>8554</v>
      </c>
      <c r="F7565">
        <v>0</v>
      </c>
      <c r="G7565">
        <f t="shared" si="1180"/>
        <v>378</v>
      </c>
      <c r="H7565">
        <f t="shared" si="1181"/>
        <v>0</v>
      </c>
      <c r="I7565">
        <f t="shared" si="1182"/>
        <v>1999</v>
      </c>
      <c r="J7565">
        <f t="shared" si="1183"/>
        <v>9</v>
      </c>
      <c r="K7565" s="24">
        <f t="shared" si="1184"/>
        <v>0.378</v>
      </c>
      <c r="L7565" s="24">
        <f t="shared" si="1185"/>
        <v>0</v>
      </c>
      <c r="M7565" s="24">
        <f t="shared" si="1186"/>
        <v>13.863</v>
      </c>
      <c r="N7565" s="24">
        <f t="shared" si="1187"/>
        <v>8.5540000000000003</v>
      </c>
      <c r="O7565" s="24">
        <f t="shared" si="1188"/>
        <v>0</v>
      </c>
      <c r="P7565" s="24">
        <f t="shared" si="1189"/>
        <v>0</v>
      </c>
    </row>
    <row r="7566" spans="1:16" x14ac:dyDescent="0.25">
      <c r="A7566" s="15">
        <v>36417</v>
      </c>
      <c r="B7566">
        <v>0</v>
      </c>
      <c r="C7566">
        <v>13770</v>
      </c>
      <c r="D7566">
        <v>0</v>
      </c>
      <c r="E7566">
        <v>8502</v>
      </c>
      <c r="F7566">
        <v>0</v>
      </c>
      <c r="G7566">
        <f t="shared" si="1180"/>
        <v>471</v>
      </c>
      <c r="H7566">
        <f t="shared" si="1181"/>
        <v>0</v>
      </c>
      <c r="I7566">
        <f t="shared" si="1182"/>
        <v>1999</v>
      </c>
      <c r="J7566">
        <f t="shared" si="1183"/>
        <v>9</v>
      </c>
      <c r="K7566" s="24">
        <f t="shared" si="1184"/>
        <v>0.47099999999999997</v>
      </c>
      <c r="L7566" s="24">
        <f t="shared" si="1185"/>
        <v>0</v>
      </c>
      <c r="M7566" s="24">
        <f t="shared" si="1186"/>
        <v>13.77</v>
      </c>
      <c r="N7566" s="24">
        <f t="shared" si="1187"/>
        <v>8.5020000000000007</v>
      </c>
      <c r="O7566" s="24">
        <f t="shared" si="1188"/>
        <v>0</v>
      </c>
      <c r="P7566" s="24">
        <f t="shared" si="1189"/>
        <v>0</v>
      </c>
    </row>
    <row r="7567" spans="1:16" x14ac:dyDescent="0.25">
      <c r="A7567" s="15">
        <v>36418</v>
      </c>
      <c r="B7567">
        <v>0</v>
      </c>
      <c r="C7567">
        <v>13859</v>
      </c>
      <c r="D7567">
        <v>0</v>
      </c>
      <c r="E7567">
        <v>8338</v>
      </c>
      <c r="F7567">
        <v>0</v>
      </c>
      <c r="G7567">
        <f t="shared" si="1180"/>
        <v>382</v>
      </c>
      <c r="H7567">
        <f t="shared" si="1181"/>
        <v>0</v>
      </c>
      <c r="I7567">
        <f t="shared" si="1182"/>
        <v>1999</v>
      </c>
      <c r="J7567">
        <f t="shared" si="1183"/>
        <v>9</v>
      </c>
      <c r="K7567" s="24">
        <f t="shared" si="1184"/>
        <v>0.38200000000000001</v>
      </c>
      <c r="L7567" s="24">
        <f t="shared" si="1185"/>
        <v>0</v>
      </c>
      <c r="M7567" s="24">
        <f t="shared" si="1186"/>
        <v>13.859</v>
      </c>
      <c r="N7567" s="24">
        <f t="shared" si="1187"/>
        <v>8.3379999999999992</v>
      </c>
      <c r="O7567" s="24">
        <f t="shared" si="1188"/>
        <v>0</v>
      </c>
      <c r="P7567" s="24">
        <f t="shared" si="1189"/>
        <v>0</v>
      </c>
    </row>
    <row r="7568" spans="1:16" x14ac:dyDescent="0.25">
      <c r="A7568" s="15">
        <v>36419</v>
      </c>
      <c r="B7568">
        <v>0</v>
      </c>
      <c r="C7568">
        <v>13980</v>
      </c>
      <c r="D7568">
        <v>0</v>
      </c>
      <c r="E7568">
        <v>8452</v>
      </c>
      <c r="F7568">
        <v>0</v>
      </c>
      <c r="G7568">
        <f t="shared" si="1180"/>
        <v>261</v>
      </c>
      <c r="H7568">
        <f t="shared" si="1181"/>
        <v>0</v>
      </c>
      <c r="I7568">
        <f t="shared" si="1182"/>
        <v>1999</v>
      </c>
      <c r="J7568">
        <f t="shared" si="1183"/>
        <v>9</v>
      </c>
      <c r="K7568" s="24">
        <f t="shared" si="1184"/>
        <v>0.26100000000000001</v>
      </c>
      <c r="L7568" s="24">
        <f t="shared" si="1185"/>
        <v>0</v>
      </c>
      <c r="M7568" s="24">
        <f t="shared" si="1186"/>
        <v>13.98</v>
      </c>
      <c r="N7568" s="24">
        <f t="shared" si="1187"/>
        <v>8.452</v>
      </c>
      <c r="O7568" s="24">
        <f t="shared" si="1188"/>
        <v>0</v>
      </c>
      <c r="P7568" s="24">
        <f t="shared" si="1189"/>
        <v>0</v>
      </c>
    </row>
    <row r="7569" spans="1:16" x14ac:dyDescent="0.25">
      <c r="A7569" s="15">
        <v>36420</v>
      </c>
      <c r="B7569">
        <v>0</v>
      </c>
      <c r="C7569">
        <v>14001</v>
      </c>
      <c r="D7569">
        <v>0</v>
      </c>
      <c r="E7569">
        <v>8448</v>
      </c>
      <c r="F7569">
        <v>0</v>
      </c>
      <c r="G7569">
        <f t="shared" si="1180"/>
        <v>240</v>
      </c>
      <c r="H7569">
        <f t="shared" si="1181"/>
        <v>0</v>
      </c>
      <c r="I7569">
        <f t="shared" si="1182"/>
        <v>1999</v>
      </c>
      <c r="J7569">
        <f t="shared" si="1183"/>
        <v>9</v>
      </c>
      <c r="K7569" s="24">
        <f t="shared" si="1184"/>
        <v>0.24</v>
      </c>
      <c r="L7569" s="24">
        <f t="shared" si="1185"/>
        <v>0</v>
      </c>
      <c r="M7569" s="24">
        <f t="shared" si="1186"/>
        <v>14.000999999999999</v>
      </c>
      <c r="N7569" s="24">
        <f t="shared" si="1187"/>
        <v>8.4480000000000004</v>
      </c>
      <c r="O7569" s="24">
        <f t="shared" si="1188"/>
        <v>0</v>
      </c>
      <c r="P7569" s="24">
        <f t="shared" si="1189"/>
        <v>0</v>
      </c>
    </row>
    <row r="7570" spans="1:16" x14ac:dyDescent="0.25">
      <c r="A7570" s="15">
        <v>36421</v>
      </c>
      <c r="B7570">
        <v>0</v>
      </c>
      <c r="C7570">
        <v>13973</v>
      </c>
      <c r="D7570">
        <v>0</v>
      </c>
      <c r="E7570">
        <v>8450</v>
      </c>
      <c r="F7570">
        <v>0</v>
      </c>
      <c r="G7570">
        <f t="shared" si="1180"/>
        <v>268</v>
      </c>
      <c r="H7570">
        <f t="shared" si="1181"/>
        <v>0</v>
      </c>
      <c r="I7570">
        <f t="shared" si="1182"/>
        <v>1999</v>
      </c>
      <c r="J7570">
        <f t="shared" si="1183"/>
        <v>9</v>
      </c>
      <c r="K7570" s="24">
        <f t="shared" si="1184"/>
        <v>0.26800000000000002</v>
      </c>
      <c r="L7570" s="24">
        <f t="shared" si="1185"/>
        <v>0</v>
      </c>
      <c r="M7570" s="24">
        <f t="shared" si="1186"/>
        <v>13.973000000000001</v>
      </c>
      <c r="N7570" s="24">
        <f t="shared" si="1187"/>
        <v>8.4499999999999993</v>
      </c>
      <c r="O7570" s="24">
        <f t="shared" si="1188"/>
        <v>0</v>
      </c>
      <c r="P7570" s="24">
        <f t="shared" si="1189"/>
        <v>0</v>
      </c>
    </row>
    <row r="7571" spans="1:16" x14ac:dyDescent="0.25">
      <c r="A7571" s="15">
        <v>36422</v>
      </c>
      <c r="B7571">
        <v>0</v>
      </c>
      <c r="C7571">
        <v>13966</v>
      </c>
      <c r="D7571">
        <v>0</v>
      </c>
      <c r="E7571">
        <v>8357</v>
      </c>
      <c r="F7571">
        <v>0</v>
      </c>
      <c r="G7571">
        <f t="shared" si="1180"/>
        <v>275</v>
      </c>
      <c r="H7571">
        <f t="shared" si="1181"/>
        <v>0</v>
      </c>
      <c r="I7571">
        <f t="shared" si="1182"/>
        <v>1999</v>
      </c>
      <c r="J7571">
        <f t="shared" si="1183"/>
        <v>9</v>
      </c>
      <c r="K7571" s="24">
        <f t="shared" si="1184"/>
        <v>0.27500000000000002</v>
      </c>
      <c r="L7571" s="24">
        <f t="shared" si="1185"/>
        <v>0</v>
      </c>
      <c r="M7571" s="24">
        <f t="shared" si="1186"/>
        <v>13.965999999999999</v>
      </c>
      <c r="N7571" s="24">
        <f t="shared" si="1187"/>
        <v>8.3569999999999993</v>
      </c>
      <c r="O7571" s="24">
        <f t="shared" si="1188"/>
        <v>0</v>
      </c>
      <c r="P7571" s="24">
        <f t="shared" si="1189"/>
        <v>0</v>
      </c>
    </row>
    <row r="7572" spans="1:16" x14ac:dyDescent="0.25">
      <c r="A7572" s="15">
        <v>36423</v>
      </c>
      <c r="B7572">
        <v>0</v>
      </c>
      <c r="C7572">
        <v>13974</v>
      </c>
      <c r="D7572">
        <v>0</v>
      </c>
      <c r="E7572">
        <v>8303</v>
      </c>
      <c r="F7572">
        <v>0</v>
      </c>
      <c r="G7572">
        <f t="shared" si="1180"/>
        <v>267</v>
      </c>
      <c r="H7572">
        <f t="shared" si="1181"/>
        <v>27</v>
      </c>
      <c r="I7572">
        <f t="shared" si="1182"/>
        <v>1999</v>
      </c>
      <c r="J7572">
        <f t="shared" si="1183"/>
        <v>9</v>
      </c>
      <c r="K7572" s="24">
        <f t="shared" si="1184"/>
        <v>0.26700000000000002</v>
      </c>
      <c r="L7572" s="24">
        <f t="shared" si="1185"/>
        <v>2.7E-2</v>
      </c>
      <c r="M7572" s="24">
        <f t="shared" si="1186"/>
        <v>13.974</v>
      </c>
      <c r="N7572" s="24">
        <f t="shared" si="1187"/>
        <v>8.3030000000000008</v>
      </c>
      <c r="O7572" s="24">
        <f t="shared" si="1188"/>
        <v>0</v>
      </c>
      <c r="P7572" s="24">
        <f t="shared" si="1189"/>
        <v>0</v>
      </c>
    </row>
    <row r="7573" spans="1:16" x14ac:dyDescent="0.25">
      <c r="A7573" s="15">
        <v>36424</v>
      </c>
      <c r="B7573">
        <v>0</v>
      </c>
      <c r="C7573">
        <v>13983</v>
      </c>
      <c r="D7573">
        <v>0</v>
      </c>
      <c r="E7573">
        <v>8290</v>
      </c>
      <c r="F7573">
        <v>0</v>
      </c>
      <c r="G7573">
        <f t="shared" si="1180"/>
        <v>258</v>
      </c>
      <c r="H7573">
        <f t="shared" si="1181"/>
        <v>40</v>
      </c>
      <c r="I7573">
        <f t="shared" si="1182"/>
        <v>1999</v>
      </c>
      <c r="J7573">
        <f t="shared" si="1183"/>
        <v>9</v>
      </c>
      <c r="K7573" s="24">
        <f t="shared" si="1184"/>
        <v>0.25800000000000001</v>
      </c>
      <c r="L7573" s="24">
        <f t="shared" si="1185"/>
        <v>0.04</v>
      </c>
      <c r="M7573" s="24">
        <f t="shared" si="1186"/>
        <v>13.983000000000001</v>
      </c>
      <c r="N7573" s="24">
        <f t="shared" si="1187"/>
        <v>8.2899999999999991</v>
      </c>
      <c r="O7573" s="24">
        <f t="shared" si="1188"/>
        <v>0</v>
      </c>
      <c r="P7573" s="24">
        <f t="shared" si="1189"/>
        <v>0</v>
      </c>
    </row>
    <row r="7574" spans="1:16" x14ac:dyDescent="0.25">
      <c r="A7574" s="15">
        <v>36425</v>
      </c>
      <c r="B7574">
        <v>0</v>
      </c>
      <c r="C7574">
        <v>14030</v>
      </c>
      <c r="D7574">
        <v>0</v>
      </c>
      <c r="E7574">
        <v>8299</v>
      </c>
      <c r="F7574">
        <v>0</v>
      </c>
      <c r="G7574">
        <f t="shared" si="1180"/>
        <v>211</v>
      </c>
      <c r="H7574">
        <f t="shared" si="1181"/>
        <v>31</v>
      </c>
      <c r="I7574">
        <f t="shared" si="1182"/>
        <v>1999</v>
      </c>
      <c r="J7574">
        <f t="shared" si="1183"/>
        <v>9</v>
      </c>
      <c r="K7574" s="24">
        <f t="shared" si="1184"/>
        <v>0.21099999999999999</v>
      </c>
      <c r="L7574" s="24">
        <f t="shared" si="1185"/>
        <v>3.1E-2</v>
      </c>
      <c r="M7574" s="24">
        <f t="shared" si="1186"/>
        <v>14.03</v>
      </c>
      <c r="N7574" s="24">
        <f t="shared" si="1187"/>
        <v>8.2989999999999995</v>
      </c>
      <c r="O7574" s="24">
        <f t="shared" si="1188"/>
        <v>0</v>
      </c>
      <c r="P7574" s="24">
        <f t="shared" si="1189"/>
        <v>0</v>
      </c>
    </row>
    <row r="7575" spans="1:16" x14ac:dyDescent="0.25">
      <c r="A7575" s="15">
        <v>36426</v>
      </c>
      <c r="B7575">
        <v>0</v>
      </c>
      <c r="C7575">
        <v>13052</v>
      </c>
      <c r="D7575">
        <v>0</v>
      </c>
      <c r="E7575">
        <v>8305</v>
      </c>
      <c r="F7575">
        <v>0</v>
      </c>
      <c r="G7575">
        <f t="shared" si="1180"/>
        <v>1189</v>
      </c>
      <c r="H7575">
        <f t="shared" si="1181"/>
        <v>25</v>
      </c>
      <c r="I7575">
        <f t="shared" si="1182"/>
        <v>1999</v>
      </c>
      <c r="J7575">
        <f t="shared" si="1183"/>
        <v>9</v>
      </c>
      <c r="K7575" s="24">
        <f t="shared" si="1184"/>
        <v>1.1890000000000001</v>
      </c>
      <c r="L7575" s="24">
        <f t="shared" si="1185"/>
        <v>2.5000000000000001E-2</v>
      </c>
      <c r="M7575" s="24">
        <f t="shared" si="1186"/>
        <v>13.052</v>
      </c>
      <c r="N7575" s="24">
        <f t="shared" si="1187"/>
        <v>8.3049999999999997</v>
      </c>
      <c r="O7575" s="24">
        <f t="shared" si="1188"/>
        <v>0</v>
      </c>
      <c r="P7575" s="24">
        <f t="shared" si="1189"/>
        <v>0</v>
      </c>
    </row>
    <row r="7576" spans="1:16" x14ac:dyDescent="0.25">
      <c r="A7576" s="15">
        <v>36427</v>
      </c>
      <c r="B7576">
        <v>0</v>
      </c>
      <c r="C7576">
        <v>13059</v>
      </c>
      <c r="D7576">
        <v>0</v>
      </c>
      <c r="E7576">
        <v>8307</v>
      </c>
      <c r="F7576">
        <v>0</v>
      </c>
      <c r="G7576">
        <f t="shared" si="1180"/>
        <v>1182</v>
      </c>
      <c r="H7576">
        <f t="shared" si="1181"/>
        <v>23</v>
      </c>
      <c r="I7576">
        <f t="shared" si="1182"/>
        <v>1999</v>
      </c>
      <c r="J7576">
        <f t="shared" si="1183"/>
        <v>9</v>
      </c>
      <c r="K7576" s="24">
        <f t="shared" si="1184"/>
        <v>1.1819999999999999</v>
      </c>
      <c r="L7576" s="24">
        <f t="shared" si="1185"/>
        <v>2.3E-2</v>
      </c>
      <c r="M7576" s="24">
        <f t="shared" si="1186"/>
        <v>13.058999999999999</v>
      </c>
      <c r="N7576" s="24">
        <f t="shared" si="1187"/>
        <v>8.3070000000000004</v>
      </c>
      <c r="O7576" s="24">
        <f t="shared" si="1188"/>
        <v>0</v>
      </c>
      <c r="P7576" s="24">
        <f t="shared" si="1189"/>
        <v>0</v>
      </c>
    </row>
    <row r="7577" spans="1:16" x14ac:dyDescent="0.25">
      <c r="A7577" s="15">
        <v>36428</v>
      </c>
      <c r="B7577">
        <v>0</v>
      </c>
      <c r="C7577">
        <v>13040</v>
      </c>
      <c r="D7577">
        <v>0</v>
      </c>
      <c r="E7577">
        <v>8287</v>
      </c>
      <c r="F7577">
        <v>0</v>
      </c>
      <c r="G7577">
        <f t="shared" si="1180"/>
        <v>1201</v>
      </c>
      <c r="H7577">
        <f t="shared" si="1181"/>
        <v>43</v>
      </c>
      <c r="I7577">
        <f t="shared" si="1182"/>
        <v>1999</v>
      </c>
      <c r="J7577">
        <f t="shared" si="1183"/>
        <v>9</v>
      </c>
      <c r="K7577" s="24">
        <f t="shared" si="1184"/>
        <v>1.2010000000000001</v>
      </c>
      <c r="L7577" s="24">
        <f t="shared" si="1185"/>
        <v>4.2999999999999997E-2</v>
      </c>
      <c r="M7577" s="24">
        <f t="shared" si="1186"/>
        <v>13.04</v>
      </c>
      <c r="N7577" s="24">
        <f t="shared" si="1187"/>
        <v>8.2870000000000008</v>
      </c>
      <c r="O7577" s="24">
        <f t="shared" si="1188"/>
        <v>0</v>
      </c>
      <c r="P7577" s="24">
        <f t="shared" si="1189"/>
        <v>0</v>
      </c>
    </row>
    <row r="7578" spans="1:16" x14ac:dyDescent="0.25">
      <c r="A7578" s="15">
        <v>36429</v>
      </c>
      <c r="B7578">
        <v>0</v>
      </c>
      <c r="C7578">
        <v>13031</v>
      </c>
      <c r="D7578">
        <v>0</v>
      </c>
      <c r="E7578">
        <v>8260</v>
      </c>
      <c r="F7578">
        <v>0</v>
      </c>
      <c r="G7578">
        <f t="shared" si="1180"/>
        <v>1210</v>
      </c>
      <c r="H7578">
        <f t="shared" si="1181"/>
        <v>70</v>
      </c>
      <c r="I7578">
        <f t="shared" si="1182"/>
        <v>1999</v>
      </c>
      <c r="J7578">
        <f t="shared" si="1183"/>
        <v>9</v>
      </c>
      <c r="K7578" s="24">
        <f t="shared" si="1184"/>
        <v>1.21</v>
      </c>
      <c r="L7578" s="24">
        <f t="shared" si="1185"/>
        <v>7.0000000000000007E-2</v>
      </c>
      <c r="M7578" s="24">
        <f t="shared" si="1186"/>
        <v>13.031000000000001</v>
      </c>
      <c r="N7578" s="24">
        <f t="shared" si="1187"/>
        <v>8.26</v>
      </c>
      <c r="O7578" s="24">
        <f t="shared" si="1188"/>
        <v>0</v>
      </c>
      <c r="P7578" s="24">
        <f t="shared" si="1189"/>
        <v>0</v>
      </c>
    </row>
    <row r="7579" spans="1:16" x14ac:dyDescent="0.25">
      <c r="A7579" s="15">
        <v>36430</v>
      </c>
      <c r="B7579">
        <v>0</v>
      </c>
      <c r="C7579">
        <v>12809</v>
      </c>
      <c r="D7579">
        <v>0</v>
      </c>
      <c r="E7579">
        <v>8266</v>
      </c>
      <c r="F7579">
        <v>0</v>
      </c>
      <c r="G7579">
        <f t="shared" si="1180"/>
        <v>1432</v>
      </c>
      <c r="H7579">
        <f t="shared" si="1181"/>
        <v>64</v>
      </c>
      <c r="I7579">
        <f t="shared" si="1182"/>
        <v>1999</v>
      </c>
      <c r="J7579">
        <f t="shared" si="1183"/>
        <v>9</v>
      </c>
      <c r="K7579" s="24">
        <f t="shared" si="1184"/>
        <v>1.4319999999999999</v>
      </c>
      <c r="L7579" s="24">
        <f t="shared" si="1185"/>
        <v>6.4000000000000001E-2</v>
      </c>
      <c r="M7579" s="24">
        <f t="shared" si="1186"/>
        <v>12.808999999999999</v>
      </c>
      <c r="N7579" s="24">
        <f t="shared" si="1187"/>
        <v>8.266</v>
      </c>
      <c r="O7579" s="24">
        <f t="shared" si="1188"/>
        <v>0</v>
      </c>
      <c r="P7579" s="24">
        <f t="shared" si="1189"/>
        <v>0</v>
      </c>
    </row>
    <row r="7580" spans="1:16" x14ac:dyDescent="0.25">
      <c r="A7580" s="15">
        <v>36431</v>
      </c>
      <c r="B7580">
        <v>0</v>
      </c>
      <c r="C7580">
        <v>12786</v>
      </c>
      <c r="D7580">
        <v>0</v>
      </c>
      <c r="E7580">
        <v>8291</v>
      </c>
      <c r="F7580">
        <v>0</v>
      </c>
      <c r="G7580">
        <f t="shared" si="1180"/>
        <v>1455</v>
      </c>
      <c r="H7580">
        <f t="shared" si="1181"/>
        <v>39</v>
      </c>
      <c r="I7580">
        <f t="shared" si="1182"/>
        <v>1999</v>
      </c>
      <c r="J7580">
        <f t="shared" si="1183"/>
        <v>9</v>
      </c>
      <c r="K7580" s="24">
        <f t="shared" si="1184"/>
        <v>1.4550000000000001</v>
      </c>
      <c r="L7580" s="24">
        <f t="shared" si="1185"/>
        <v>3.9E-2</v>
      </c>
      <c r="M7580" s="24">
        <f t="shared" si="1186"/>
        <v>12.786</v>
      </c>
      <c r="N7580" s="24">
        <f t="shared" si="1187"/>
        <v>8.2910000000000004</v>
      </c>
      <c r="O7580" s="24">
        <f t="shared" si="1188"/>
        <v>0</v>
      </c>
      <c r="P7580" s="24">
        <f t="shared" si="1189"/>
        <v>0</v>
      </c>
    </row>
    <row r="7581" spans="1:16" x14ac:dyDescent="0.25">
      <c r="A7581" s="15">
        <v>36432</v>
      </c>
      <c r="B7581">
        <v>0</v>
      </c>
      <c r="C7581">
        <v>12619</v>
      </c>
      <c r="D7581">
        <v>0</v>
      </c>
      <c r="E7581">
        <v>8079</v>
      </c>
      <c r="F7581">
        <v>0</v>
      </c>
      <c r="G7581">
        <f t="shared" si="1180"/>
        <v>1622</v>
      </c>
      <c r="H7581">
        <f t="shared" si="1181"/>
        <v>251</v>
      </c>
      <c r="I7581">
        <f t="shared" si="1182"/>
        <v>1999</v>
      </c>
      <c r="J7581">
        <f t="shared" si="1183"/>
        <v>9</v>
      </c>
      <c r="K7581" s="24">
        <f t="shared" si="1184"/>
        <v>1.6220000000000001</v>
      </c>
      <c r="L7581" s="24">
        <f t="shared" si="1185"/>
        <v>0.251</v>
      </c>
      <c r="M7581" s="24">
        <f t="shared" si="1186"/>
        <v>12.619</v>
      </c>
      <c r="N7581" s="24">
        <f t="shared" si="1187"/>
        <v>8.0790000000000006</v>
      </c>
      <c r="O7581" s="24">
        <f t="shared" si="1188"/>
        <v>0</v>
      </c>
      <c r="P7581" s="24">
        <f t="shared" si="1189"/>
        <v>0</v>
      </c>
    </row>
    <row r="7582" spans="1:16" x14ac:dyDescent="0.25">
      <c r="A7582" s="15">
        <v>36433</v>
      </c>
      <c r="B7582">
        <v>0</v>
      </c>
      <c r="C7582">
        <v>12594</v>
      </c>
      <c r="D7582">
        <v>0</v>
      </c>
      <c r="E7582">
        <v>8468</v>
      </c>
      <c r="F7582">
        <v>0</v>
      </c>
      <c r="G7582">
        <f t="shared" si="1180"/>
        <v>1647</v>
      </c>
      <c r="H7582">
        <f t="shared" si="1181"/>
        <v>0</v>
      </c>
      <c r="I7582">
        <f t="shared" si="1182"/>
        <v>1999</v>
      </c>
      <c r="J7582">
        <f t="shared" si="1183"/>
        <v>9</v>
      </c>
      <c r="K7582" s="24">
        <f t="shared" si="1184"/>
        <v>1.647</v>
      </c>
      <c r="L7582" s="24">
        <f t="shared" si="1185"/>
        <v>0</v>
      </c>
      <c r="M7582" s="24">
        <f t="shared" si="1186"/>
        <v>12.593999999999999</v>
      </c>
      <c r="N7582" s="24">
        <f t="shared" si="1187"/>
        <v>8.468</v>
      </c>
      <c r="O7582" s="24">
        <f t="shared" si="1188"/>
        <v>0</v>
      </c>
      <c r="P7582" s="24">
        <f t="shared" si="1189"/>
        <v>0</v>
      </c>
    </row>
    <row r="7583" spans="1:16" x14ac:dyDescent="0.25">
      <c r="A7583" s="15">
        <v>36434</v>
      </c>
      <c r="B7583">
        <v>0</v>
      </c>
      <c r="C7583">
        <v>12899</v>
      </c>
      <c r="D7583">
        <v>0</v>
      </c>
      <c r="E7583">
        <v>8270</v>
      </c>
      <c r="F7583">
        <v>0</v>
      </c>
      <c r="G7583">
        <f t="shared" si="1180"/>
        <v>351</v>
      </c>
      <c r="H7583">
        <f t="shared" si="1181"/>
        <v>60</v>
      </c>
      <c r="I7583">
        <f t="shared" si="1182"/>
        <v>1999</v>
      </c>
      <c r="J7583">
        <f t="shared" si="1183"/>
        <v>10</v>
      </c>
      <c r="K7583" s="24">
        <f t="shared" si="1184"/>
        <v>0.35099999999999998</v>
      </c>
      <c r="L7583" s="24">
        <f t="shared" si="1185"/>
        <v>0.06</v>
      </c>
      <c r="M7583" s="24">
        <f t="shared" si="1186"/>
        <v>12.898999999999999</v>
      </c>
      <c r="N7583" s="24">
        <f t="shared" si="1187"/>
        <v>8.27</v>
      </c>
      <c r="O7583" s="24">
        <f t="shared" si="1188"/>
        <v>0</v>
      </c>
      <c r="P7583" s="24">
        <f t="shared" si="1189"/>
        <v>0</v>
      </c>
    </row>
    <row r="7584" spans="1:16" x14ac:dyDescent="0.25">
      <c r="A7584" s="15">
        <v>36435</v>
      </c>
      <c r="B7584">
        <v>0</v>
      </c>
      <c r="C7584">
        <v>13230</v>
      </c>
      <c r="D7584">
        <v>0</v>
      </c>
      <c r="E7584">
        <v>8194</v>
      </c>
      <c r="F7584">
        <v>0</v>
      </c>
      <c r="G7584">
        <f t="shared" si="1180"/>
        <v>20</v>
      </c>
      <c r="H7584">
        <f t="shared" si="1181"/>
        <v>136</v>
      </c>
      <c r="I7584">
        <f t="shared" si="1182"/>
        <v>1999</v>
      </c>
      <c r="J7584">
        <f t="shared" si="1183"/>
        <v>10</v>
      </c>
      <c r="K7584" s="24">
        <f t="shared" si="1184"/>
        <v>0.02</v>
      </c>
      <c r="L7584" s="24">
        <f t="shared" si="1185"/>
        <v>0.13600000000000001</v>
      </c>
      <c r="M7584" s="24">
        <f t="shared" si="1186"/>
        <v>13.23</v>
      </c>
      <c r="N7584" s="24">
        <f t="shared" si="1187"/>
        <v>8.1940000000000008</v>
      </c>
      <c r="O7584" s="24">
        <f t="shared" si="1188"/>
        <v>0</v>
      </c>
      <c r="P7584" s="24">
        <f t="shared" si="1189"/>
        <v>0</v>
      </c>
    </row>
    <row r="7585" spans="1:16" x14ac:dyDescent="0.25">
      <c r="A7585" s="15">
        <v>36436</v>
      </c>
      <c r="B7585">
        <v>0</v>
      </c>
      <c r="C7585">
        <v>13145</v>
      </c>
      <c r="D7585">
        <v>0</v>
      </c>
      <c r="E7585">
        <v>8189</v>
      </c>
      <c r="F7585">
        <v>0</v>
      </c>
      <c r="G7585">
        <f t="shared" si="1180"/>
        <v>105</v>
      </c>
      <c r="H7585">
        <f t="shared" si="1181"/>
        <v>141</v>
      </c>
      <c r="I7585">
        <f t="shared" si="1182"/>
        <v>1999</v>
      </c>
      <c r="J7585">
        <f t="shared" si="1183"/>
        <v>10</v>
      </c>
      <c r="K7585" s="24">
        <f t="shared" si="1184"/>
        <v>0.105</v>
      </c>
      <c r="L7585" s="24">
        <f t="shared" si="1185"/>
        <v>0.14099999999999999</v>
      </c>
      <c r="M7585" s="24">
        <f t="shared" si="1186"/>
        <v>13.145</v>
      </c>
      <c r="N7585" s="24">
        <f t="shared" si="1187"/>
        <v>8.1890000000000001</v>
      </c>
      <c r="O7585" s="24">
        <f t="shared" si="1188"/>
        <v>0</v>
      </c>
      <c r="P7585" s="24">
        <f t="shared" si="1189"/>
        <v>0</v>
      </c>
    </row>
    <row r="7586" spans="1:16" x14ac:dyDescent="0.25">
      <c r="A7586" s="15">
        <v>36437</v>
      </c>
      <c r="B7586">
        <v>0</v>
      </c>
      <c r="C7586">
        <v>13145</v>
      </c>
      <c r="D7586">
        <v>0</v>
      </c>
      <c r="E7586">
        <v>8323</v>
      </c>
      <c r="F7586">
        <v>0</v>
      </c>
      <c r="G7586">
        <f t="shared" si="1180"/>
        <v>105</v>
      </c>
      <c r="H7586">
        <f t="shared" si="1181"/>
        <v>7</v>
      </c>
      <c r="I7586">
        <f t="shared" si="1182"/>
        <v>1999</v>
      </c>
      <c r="J7586">
        <f t="shared" si="1183"/>
        <v>10</v>
      </c>
      <c r="K7586" s="24">
        <f t="shared" si="1184"/>
        <v>0.105</v>
      </c>
      <c r="L7586" s="24">
        <f t="shared" si="1185"/>
        <v>7.0000000000000001E-3</v>
      </c>
      <c r="M7586" s="24">
        <f t="shared" si="1186"/>
        <v>13.145</v>
      </c>
      <c r="N7586" s="24">
        <f t="shared" si="1187"/>
        <v>8.3230000000000004</v>
      </c>
      <c r="O7586" s="24">
        <f t="shared" si="1188"/>
        <v>0</v>
      </c>
      <c r="P7586" s="24">
        <f t="shared" si="1189"/>
        <v>0</v>
      </c>
    </row>
    <row r="7587" spans="1:16" x14ac:dyDescent="0.25">
      <c r="A7587" s="15">
        <v>36438</v>
      </c>
      <c r="B7587">
        <v>0</v>
      </c>
      <c r="C7587">
        <v>13100</v>
      </c>
      <c r="D7587">
        <v>0</v>
      </c>
      <c r="E7587">
        <v>8293</v>
      </c>
      <c r="F7587">
        <v>0</v>
      </c>
      <c r="G7587">
        <f t="shared" si="1180"/>
        <v>150</v>
      </c>
      <c r="H7587">
        <f t="shared" si="1181"/>
        <v>37</v>
      </c>
      <c r="I7587">
        <f t="shared" si="1182"/>
        <v>1999</v>
      </c>
      <c r="J7587">
        <f t="shared" si="1183"/>
        <v>10</v>
      </c>
      <c r="K7587" s="24">
        <f t="shared" si="1184"/>
        <v>0.15</v>
      </c>
      <c r="L7587" s="24">
        <f t="shared" si="1185"/>
        <v>3.6999999999999998E-2</v>
      </c>
      <c r="M7587" s="24">
        <f t="shared" si="1186"/>
        <v>13.1</v>
      </c>
      <c r="N7587" s="24">
        <f t="shared" si="1187"/>
        <v>8.2929999999999993</v>
      </c>
      <c r="O7587" s="24">
        <f t="shared" si="1188"/>
        <v>0</v>
      </c>
      <c r="P7587" s="24">
        <f t="shared" si="1189"/>
        <v>0</v>
      </c>
    </row>
    <row r="7588" spans="1:16" x14ac:dyDescent="0.25">
      <c r="A7588" s="15">
        <v>36439</v>
      </c>
      <c r="B7588">
        <v>0</v>
      </c>
      <c r="C7588">
        <v>12466</v>
      </c>
      <c r="D7588">
        <v>0</v>
      </c>
      <c r="E7588">
        <v>8480</v>
      </c>
      <c r="F7588">
        <v>0</v>
      </c>
      <c r="G7588">
        <f t="shared" si="1180"/>
        <v>784</v>
      </c>
      <c r="H7588">
        <f t="shared" si="1181"/>
        <v>0</v>
      </c>
      <c r="I7588">
        <f t="shared" si="1182"/>
        <v>1999</v>
      </c>
      <c r="J7588">
        <f t="shared" si="1183"/>
        <v>10</v>
      </c>
      <c r="K7588" s="24">
        <f t="shared" si="1184"/>
        <v>0.78400000000000003</v>
      </c>
      <c r="L7588" s="24">
        <f t="shared" si="1185"/>
        <v>0</v>
      </c>
      <c r="M7588" s="24">
        <f t="shared" si="1186"/>
        <v>12.465999999999999</v>
      </c>
      <c r="N7588" s="24">
        <f t="shared" si="1187"/>
        <v>8.48</v>
      </c>
      <c r="O7588" s="24">
        <f t="shared" si="1188"/>
        <v>0</v>
      </c>
      <c r="P7588" s="24">
        <f t="shared" si="1189"/>
        <v>0</v>
      </c>
    </row>
    <row r="7589" spans="1:16" x14ac:dyDescent="0.25">
      <c r="A7589" s="15">
        <v>36440</v>
      </c>
      <c r="B7589">
        <v>0</v>
      </c>
      <c r="C7589">
        <v>13013</v>
      </c>
      <c r="D7589">
        <v>0</v>
      </c>
      <c r="E7589">
        <v>8552</v>
      </c>
      <c r="F7589">
        <v>0</v>
      </c>
      <c r="G7589">
        <f t="shared" si="1180"/>
        <v>237</v>
      </c>
      <c r="H7589">
        <f t="shared" si="1181"/>
        <v>0</v>
      </c>
      <c r="I7589">
        <f t="shared" si="1182"/>
        <v>1999</v>
      </c>
      <c r="J7589">
        <f t="shared" si="1183"/>
        <v>10</v>
      </c>
      <c r="K7589" s="24">
        <f t="shared" si="1184"/>
        <v>0.23699999999999999</v>
      </c>
      <c r="L7589" s="24">
        <f t="shared" si="1185"/>
        <v>0</v>
      </c>
      <c r="M7589" s="24">
        <f t="shared" si="1186"/>
        <v>13.013</v>
      </c>
      <c r="N7589" s="24">
        <f t="shared" si="1187"/>
        <v>8.5519999999999996</v>
      </c>
      <c r="O7589" s="24">
        <f t="shared" si="1188"/>
        <v>0</v>
      </c>
      <c r="P7589" s="24">
        <f t="shared" si="1189"/>
        <v>0</v>
      </c>
    </row>
    <row r="7590" spans="1:16" x14ac:dyDescent="0.25">
      <c r="A7590" s="15">
        <v>36441</v>
      </c>
      <c r="B7590">
        <v>0</v>
      </c>
      <c r="C7590">
        <v>13039</v>
      </c>
      <c r="D7590">
        <v>0</v>
      </c>
      <c r="E7590">
        <v>8432</v>
      </c>
      <c r="F7590">
        <v>0</v>
      </c>
      <c r="G7590">
        <f t="shared" si="1180"/>
        <v>211</v>
      </c>
      <c r="H7590">
        <f t="shared" si="1181"/>
        <v>0</v>
      </c>
      <c r="I7590">
        <f t="shared" si="1182"/>
        <v>1999</v>
      </c>
      <c r="J7590">
        <f t="shared" si="1183"/>
        <v>10</v>
      </c>
      <c r="K7590" s="24">
        <f t="shared" si="1184"/>
        <v>0.21099999999999999</v>
      </c>
      <c r="L7590" s="24">
        <f t="shared" si="1185"/>
        <v>0</v>
      </c>
      <c r="M7590" s="24">
        <f t="shared" si="1186"/>
        <v>13.039</v>
      </c>
      <c r="N7590" s="24">
        <f t="shared" si="1187"/>
        <v>8.4320000000000004</v>
      </c>
      <c r="O7590" s="24">
        <f t="shared" si="1188"/>
        <v>0</v>
      </c>
      <c r="P7590" s="24">
        <f t="shared" si="1189"/>
        <v>0</v>
      </c>
    </row>
    <row r="7591" spans="1:16" x14ac:dyDescent="0.25">
      <c r="A7591" s="15">
        <v>36442</v>
      </c>
      <c r="B7591">
        <v>0</v>
      </c>
      <c r="C7591">
        <v>13001</v>
      </c>
      <c r="D7591">
        <v>0</v>
      </c>
      <c r="E7591">
        <v>8391</v>
      </c>
      <c r="F7591">
        <v>0</v>
      </c>
      <c r="G7591">
        <f t="shared" si="1180"/>
        <v>249</v>
      </c>
      <c r="H7591">
        <f t="shared" si="1181"/>
        <v>0</v>
      </c>
      <c r="I7591">
        <f t="shared" si="1182"/>
        <v>1999</v>
      </c>
      <c r="J7591">
        <f t="shared" si="1183"/>
        <v>10</v>
      </c>
      <c r="K7591" s="24">
        <f t="shared" si="1184"/>
        <v>0.249</v>
      </c>
      <c r="L7591" s="24">
        <f t="shared" si="1185"/>
        <v>0</v>
      </c>
      <c r="M7591" s="24">
        <f t="shared" si="1186"/>
        <v>13.000999999999999</v>
      </c>
      <c r="N7591" s="24">
        <f t="shared" si="1187"/>
        <v>8.391</v>
      </c>
      <c r="O7591" s="24">
        <f t="shared" si="1188"/>
        <v>0</v>
      </c>
      <c r="P7591" s="24">
        <f t="shared" si="1189"/>
        <v>0</v>
      </c>
    </row>
    <row r="7592" spans="1:16" x14ac:dyDescent="0.25">
      <c r="A7592" s="15">
        <v>36443</v>
      </c>
      <c r="B7592">
        <v>0</v>
      </c>
      <c r="C7592">
        <v>13001</v>
      </c>
      <c r="D7592">
        <v>0</v>
      </c>
      <c r="E7592">
        <v>8385</v>
      </c>
      <c r="F7592">
        <v>0</v>
      </c>
      <c r="G7592">
        <f t="shared" si="1180"/>
        <v>249</v>
      </c>
      <c r="H7592">
        <f t="shared" si="1181"/>
        <v>0</v>
      </c>
      <c r="I7592">
        <f t="shared" si="1182"/>
        <v>1999</v>
      </c>
      <c r="J7592">
        <f t="shared" si="1183"/>
        <v>10</v>
      </c>
      <c r="K7592" s="24">
        <f t="shared" si="1184"/>
        <v>0.249</v>
      </c>
      <c r="L7592" s="24">
        <f t="shared" si="1185"/>
        <v>0</v>
      </c>
      <c r="M7592" s="24">
        <f t="shared" si="1186"/>
        <v>13.000999999999999</v>
      </c>
      <c r="N7592" s="24">
        <f t="shared" si="1187"/>
        <v>8.3849999999999998</v>
      </c>
      <c r="O7592" s="24">
        <f t="shared" si="1188"/>
        <v>0</v>
      </c>
      <c r="P7592" s="24">
        <f t="shared" si="1189"/>
        <v>0</v>
      </c>
    </row>
    <row r="7593" spans="1:16" x14ac:dyDescent="0.25">
      <c r="A7593" s="15">
        <v>36444</v>
      </c>
      <c r="B7593">
        <v>0</v>
      </c>
      <c r="C7593">
        <v>12992</v>
      </c>
      <c r="D7593">
        <v>0</v>
      </c>
      <c r="E7593">
        <v>8375</v>
      </c>
      <c r="F7593">
        <v>0</v>
      </c>
      <c r="G7593">
        <f t="shared" si="1180"/>
        <v>258</v>
      </c>
      <c r="H7593">
        <f t="shared" si="1181"/>
        <v>0</v>
      </c>
      <c r="I7593">
        <f t="shared" si="1182"/>
        <v>1999</v>
      </c>
      <c r="J7593">
        <f t="shared" si="1183"/>
        <v>10</v>
      </c>
      <c r="K7593" s="24">
        <f t="shared" si="1184"/>
        <v>0.25800000000000001</v>
      </c>
      <c r="L7593" s="24">
        <f t="shared" si="1185"/>
        <v>0</v>
      </c>
      <c r="M7593" s="24">
        <f t="shared" si="1186"/>
        <v>12.992000000000001</v>
      </c>
      <c r="N7593" s="24">
        <f t="shared" si="1187"/>
        <v>8.375</v>
      </c>
      <c r="O7593" s="24">
        <f t="shared" si="1188"/>
        <v>0</v>
      </c>
      <c r="P7593" s="24">
        <f t="shared" si="1189"/>
        <v>0</v>
      </c>
    </row>
    <row r="7594" spans="1:16" x14ac:dyDescent="0.25">
      <c r="A7594" s="15">
        <v>36445</v>
      </c>
      <c r="B7594">
        <v>0</v>
      </c>
      <c r="C7594">
        <v>6664</v>
      </c>
      <c r="D7594">
        <v>0</v>
      </c>
      <c r="E7594">
        <v>8388</v>
      </c>
      <c r="F7594">
        <v>0</v>
      </c>
      <c r="G7594">
        <f t="shared" si="1180"/>
        <v>6586</v>
      </c>
      <c r="H7594">
        <f t="shared" si="1181"/>
        <v>0</v>
      </c>
      <c r="I7594">
        <f t="shared" si="1182"/>
        <v>1999</v>
      </c>
      <c r="J7594">
        <f t="shared" si="1183"/>
        <v>10</v>
      </c>
      <c r="K7594" s="24">
        <f t="shared" si="1184"/>
        <v>6.5860000000000003</v>
      </c>
      <c r="L7594" s="24">
        <f t="shared" si="1185"/>
        <v>0</v>
      </c>
      <c r="M7594" s="24">
        <f t="shared" si="1186"/>
        <v>6.6639999999999997</v>
      </c>
      <c r="N7594" s="24">
        <f t="shared" si="1187"/>
        <v>8.3879999999999999</v>
      </c>
      <c r="O7594" s="24">
        <f t="shared" si="1188"/>
        <v>0</v>
      </c>
      <c r="P7594" s="24">
        <f t="shared" si="1189"/>
        <v>0</v>
      </c>
    </row>
    <row r="7595" spans="1:16" x14ac:dyDescent="0.25">
      <c r="A7595" s="15">
        <v>36446</v>
      </c>
      <c r="B7595">
        <v>0</v>
      </c>
      <c r="C7595">
        <v>13161</v>
      </c>
      <c r="D7595">
        <v>0</v>
      </c>
      <c r="E7595">
        <v>8393</v>
      </c>
      <c r="F7595">
        <v>0</v>
      </c>
      <c r="G7595">
        <f t="shared" si="1180"/>
        <v>89</v>
      </c>
      <c r="H7595">
        <f t="shared" si="1181"/>
        <v>0</v>
      </c>
      <c r="I7595">
        <f t="shared" si="1182"/>
        <v>1999</v>
      </c>
      <c r="J7595">
        <f t="shared" si="1183"/>
        <v>10</v>
      </c>
      <c r="K7595" s="24">
        <f t="shared" si="1184"/>
        <v>8.8999999999999996E-2</v>
      </c>
      <c r="L7595" s="24">
        <f t="shared" si="1185"/>
        <v>0</v>
      </c>
      <c r="M7595" s="24">
        <f t="shared" si="1186"/>
        <v>13.161</v>
      </c>
      <c r="N7595" s="24">
        <f t="shared" si="1187"/>
        <v>8.3930000000000007</v>
      </c>
      <c r="O7595" s="24">
        <f t="shared" si="1188"/>
        <v>0</v>
      </c>
      <c r="P7595" s="24">
        <f t="shared" si="1189"/>
        <v>0</v>
      </c>
    </row>
    <row r="7596" spans="1:16" x14ac:dyDescent="0.25">
      <c r="A7596" s="15">
        <v>36447</v>
      </c>
      <c r="B7596">
        <v>0</v>
      </c>
      <c r="C7596">
        <v>13009</v>
      </c>
      <c r="D7596">
        <v>0</v>
      </c>
      <c r="E7596">
        <v>8344</v>
      </c>
      <c r="F7596">
        <v>0</v>
      </c>
      <c r="G7596">
        <f t="shared" si="1180"/>
        <v>241</v>
      </c>
      <c r="H7596">
        <f t="shared" si="1181"/>
        <v>0</v>
      </c>
      <c r="I7596">
        <f t="shared" si="1182"/>
        <v>1999</v>
      </c>
      <c r="J7596">
        <f t="shared" si="1183"/>
        <v>10</v>
      </c>
      <c r="K7596" s="24">
        <f t="shared" si="1184"/>
        <v>0.24099999999999999</v>
      </c>
      <c r="L7596" s="24">
        <f t="shared" si="1185"/>
        <v>0</v>
      </c>
      <c r="M7596" s="24">
        <f t="shared" si="1186"/>
        <v>13.009</v>
      </c>
      <c r="N7596" s="24">
        <f t="shared" si="1187"/>
        <v>8.3439999999999994</v>
      </c>
      <c r="O7596" s="24">
        <f t="shared" si="1188"/>
        <v>0</v>
      </c>
      <c r="P7596" s="24">
        <f t="shared" si="1189"/>
        <v>0</v>
      </c>
    </row>
    <row r="7597" spans="1:16" x14ac:dyDescent="0.25">
      <c r="A7597" s="15">
        <v>36448</v>
      </c>
      <c r="B7597">
        <v>0</v>
      </c>
      <c r="C7597">
        <v>13033</v>
      </c>
      <c r="D7597">
        <v>0</v>
      </c>
      <c r="E7597">
        <v>8452</v>
      </c>
      <c r="F7597">
        <v>0</v>
      </c>
      <c r="G7597">
        <f t="shared" si="1180"/>
        <v>217</v>
      </c>
      <c r="H7597">
        <f t="shared" si="1181"/>
        <v>0</v>
      </c>
      <c r="I7597">
        <f t="shared" si="1182"/>
        <v>1999</v>
      </c>
      <c r="J7597">
        <f t="shared" si="1183"/>
        <v>10</v>
      </c>
      <c r="K7597" s="24">
        <f t="shared" si="1184"/>
        <v>0.217</v>
      </c>
      <c r="L7597" s="24">
        <f t="shared" si="1185"/>
        <v>0</v>
      </c>
      <c r="M7597" s="24">
        <f t="shared" si="1186"/>
        <v>13.032999999999999</v>
      </c>
      <c r="N7597" s="24">
        <f t="shared" si="1187"/>
        <v>8.452</v>
      </c>
      <c r="O7597" s="24">
        <f t="shared" si="1188"/>
        <v>0</v>
      </c>
      <c r="P7597" s="24">
        <f t="shared" si="1189"/>
        <v>0</v>
      </c>
    </row>
    <row r="7598" spans="1:16" x14ac:dyDescent="0.25">
      <c r="A7598" s="15">
        <v>36449</v>
      </c>
      <c r="B7598">
        <v>0</v>
      </c>
      <c r="C7598">
        <v>11719</v>
      </c>
      <c r="D7598">
        <v>0</v>
      </c>
      <c r="E7598">
        <v>8489</v>
      </c>
      <c r="F7598">
        <v>0</v>
      </c>
      <c r="G7598">
        <f t="shared" si="1180"/>
        <v>1531</v>
      </c>
      <c r="H7598">
        <f t="shared" si="1181"/>
        <v>0</v>
      </c>
      <c r="I7598">
        <f t="shared" si="1182"/>
        <v>1999</v>
      </c>
      <c r="J7598">
        <f t="shared" si="1183"/>
        <v>10</v>
      </c>
      <c r="K7598" s="24">
        <f t="shared" si="1184"/>
        <v>1.5309999999999999</v>
      </c>
      <c r="L7598" s="24">
        <f t="shared" si="1185"/>
        <v>0</v>
      </c>
      <c r="M7598" s="24">
        <f t="shared" si="1186"/>
        <v>11.718999999999999</v>
      </c>
      <c r="N7598" s="24">
        <f t="shared" si="1187"/>
        <v>8.4890000000000008</v>
      </c>
      <c r="O7598" s="24">
        <f t="shared" si="1188"/>
        <v>0</v>
      </c>
      <c r="P7598" s="24">
        <f t="shared" si="1189"/>
        <v>0</v>
      </c>
    </row>
    <row r="7599" spans="1:16" x14ac:dyDescent="0.25">
      <c r="A7599" s="15">
        <v>36450</v>
      </c>
      <c r="B7599">
        <v>0</v>
      </c>
      <c r="C7599">
        <v>9932</v>
      </c>
      <c r="D7599">
        <v>0</v>
      </c>
      <c r="E7599">
        <v>8409</v>
      </c>
      <c r="F7599">
        <v>0</v>
      </c>
      <c r="G7599">
        <f t="shared" si="1180"/>
        <v>3318</v>
      </c>
      <c r="H7599">
        <f t="shared" si="1181"/>
        <v>0</v>
      </c>
      <c r="I7599">
        <f t="shared" si="1182"/>
        <v>1999</v>
      </c>
      <c r="J7599">
        <f t="shared" si="1183"/>
        <v>10</v>
      </c>
      <c r="K7599" s="24">
        <f t="shared" si="1184"/>
        <v>3.3180000000000001</v>
      </c>
      <c r="L7599" s="24">
        <f t="shared" si="1185"/>
        <v>0</v>
      </c>
      <c r="M7599" s="24">
        <f t="shared" si="1186"/>
        <v>9.9320000000000004</v>
      </c>
      <c r="N7599" s="24">
        <f t="shared" si="1187"/>
        <v>8.4090000000000007</v>
      </c>
      <c r="O7599" s="24">
        <f t="shared" si="1188"/>
        <v>0</v>
      </c>
      <c r="P7599" s="24">
        <f t="shared" si="1189"/>
        <v>0</v>
      </c>
    </row>
    <row r="7600" spans="1:16" x14ac:dyDescent="0.25">
      <c r="A7600" s="15">
        <v>36451</v>
      </c>
      <c r="B7600">
        <v>0</v>
      </c>
      <c r="C7600">
        <v>6302</v>
      </c>
      <c r="D7600">
        <v>0</v>
      </c>
      <c r="E7600">
        <v>8412</v>
      </c>
      <c r="F7600">
        <v>0</v>
      </c>
      <c r="G7600">
        <f t="shared" si="1180"/>
        <v>6948</v>
      </c>
      <c r="H7600">
        <f t="shared" si="1181"/>
        <v>0</v>
      </c>
      <c r="I7600">
        <f t="shared" si="1182"/>
        <v>1999</v>
      </c>
      <c r="J7600">
        <f t="shared" si="1183"/>
        <v>10</v>
      </c>
      <c r="K7600" s="24">
        <f t="shared" si="1184"/>
        <v>6.9480000000000004</v>
      </c>
      <c r="L7600" s="24">
        <f t="shared" si="1185"/>
        <v>0</v>
      </c>
      <c r="M7600" s="24">
        <f t="shared" si="1186"/>
        <v>6.3019999999999996</v>
      </c>
      <c r="N7600" s="24">
        <f t="shared" si="1187"/>
        <v>8.4120000000000008</v>
      </c>
      <c r="O7600" s="24">
        <f t="shared" si="1188"/>
        <v>0</v>
      </c>
      <c r="P7600" s="24">
        <f t="shared" si="1189"/>
        <v>0</v>
      </c>
    </row>
    <row r="7601" spans="1:16" x14ac:dyDescent="0.25">
      <c r="A7601" s="15">
        <v>36452</v>
      </c>
      <c r="B7601">
        <v>0</v>
      </c>
      <c r="C7601">
        <v>5900</v>
      </c>
      <c r="D7601">
        <v>0</v>
      </c>
      <c r="E7601">
        <v>8406</v>
      </c>
      <c r="F7601">
        <v>0</v>
      </c>
      <c r="G7601">
        <f t="shared" si="1180"/>
        <v>7350</v>
      </c>
      <c r="H7601">
        <f t="shared" si="1181"/>
        <v>0</v>
      </c>
      <c r="I7601">
        <f t="shared" si="1182"/>
        <v>1999</v>
      </c>
      <c r="J7601">
        <f t="shared" si="1183"/>
        <v>10</v>
      </c>
      <c r="K7601" s="24">
        <f t="shared" si="1184"/>
        <v>7.35</v>
      </c>
      <c r="L7601" s="24">
        <f t="shared" si="1185"/>
        <v>0</v>
      </c>
      <c r="M7601" s="24">
        <f t="shared" si="1186"/>
        <v>5.9</v>
      </c>
      <c r="N7601" s="24">
        <f t="shared" si="1187"/>
        <v>8.4060000000000006</v>
      </c>
      <c r="O7601" s="24">
        <f t="shared" si="1188"/>
        <v>0</v>
      </c>
      <c r="P7601" s="24">
        <f t="shared" si="1189"/>
        <v>0</v>
      </c>
    </row>
    <row r="7602" spans="1:16" x14ac:dyDescent="0.25">
      <c r="A7602" s="15">
        <v>36453</v>
      </c>
      <c r="B7602">
        <v>0</v>
      </c>
      <c r="C7602">
        <v>6758</v>
      </c>
      <c r="D7602">
        <v>0</v>
      </c>
      <c r="E7602">
        <v>8416</v>
      </c>
      <c r="F7602">
        <v>0</v>
      </c>
      <c r="G7602">
        <f t="shared" si="1180"/>
        <v>6492</v>
      </c>
      <c r="H7602">
        <f t="shared" si="1181"/>
        <v>0</v>
      </c>
      <c r="I7602">
        <f t="shared" si="1182"/>
        <v>1999</v>
      </c>
      <c r="J7602">
        <f t="shared" si="1183"/>
        <v>10</v>
      </c>
      <c r="K7602" s="24">
        <f t="shared" si="1184"/>
        <v>6.492</v>
      </c>
      <c r="L7602" s="24">
        <f t="shared" si="1185"/>
        <v>0</v>
      </c>
      <c r="M7602" s="24">
        <f t="shared" si="1186"/>
        <v>6.758</v>
      </c>
      <c r="N7602" s="24">
        <f t="shared" si="1187"/>
        <v>8.4160000000000004</v>
      </c>
      <c r="O7602" s="24">
        <f t="shared" si="1188"/>
        <v>0</v>
      </c>
      <c r="P7602" s="24">
        <f t="shared" si="1189"/>
        <v>0</v>
      </c>
    </row>
    <row r="7603" spans="1:16" x14ac:dyDescent="0.25">
      <c r="A7603" s="15">
        <v>36454</v>
      </c>
      <c r="B7603">
        <v>0</v>
      </c>
      <c r="C7603">
        <v>6807</v>
      </c>
      <c r="D7603">
        <v>0</v>
      </c>
      <c r="E7603">
        <v>8439</v>
      </c>
      <c r="F7603">
        <v>0</v>
      </c>
      <c r="G7603">
        <f t="shared" si="1180"/>
        <v>6443</v>
      </c>
      <c r="H7603">
        <f t="shared" si="1181"/>
        <v>0</v>
      </c>
      <c r="I7603">
        <f t="shared" si="1182"/>
        <v>1999</v>
      </c>
      <c r="J7603">
        <f t="shared" si="1183"/>
        <v>10</v>
      </c>
      <c r="K7603" s="24">
        <f t="shared" si="1184"/>
        <v>6.4429999999999996</v>
      </c>
      <c r="L7603" s="24">
        <f t="shared" si="1185"/>
        <v>0</v>
      </c>
      <c r="M7603" s="24">
        <f t="shared" si="1186"/>
        <v>6.8070000000000004</v>
      </c>
      <c r="N7603" s="24">
        <f t="shared" si="1187"/>
        <v>8.4390000000000001</v>
      </c>
      <c r="O7603" s="24">
        <f t="shared" si="1188"/>
        <v>0</v>
      </c>
      <c r="P7603" s="24">
        <f t="shared" si="1189"/>
        <v>0</v>
      </c>
    </row>
    <row r="7604" spans="1:16" x14ac:dyDescent="0.25">
      <c r="A7604" s="15">
        <v>36455</v>
      </c>
      <c r="B7604">
        <v>0</v>
      </c>
      <c r="C7604">
        <v>6868</v>
      </c>
      <c r="D7604">
        <v>0</v>
      </c>
      <c r="E7604">
        <v>8518</v>
      </c>
      <c r="F7604">
        <v>0</v>
      </c>
      <c r="G7604">
        <f t="shared" si="1180"/>
        <v>6382</v>
      </c>
      <c r="H7604">
        <f t="shared" si="1181"/>
        <v>0</v>
      </c>
      <c r="I7604">
        <f t="shared" si="1182"/>
        <v>1999</v>
      </c>
      <c r="J7604">
        <f t="shared" si="1183"/>
        <v>10</v>
      </c>
      <c r="K7604" s="24">
        <f t="shared" si="1184"/>
        <v>6.3819999999999997</v>
      </c>
      <c r="L7604" s="24">
        <f t="shared" si="1185"/>
        <v>0</v>
      </c>
      <c r="M7604" s="24">
        <f t="shared" si="1186"/>
        <v>6.8680000000000003</v>
      </c>
      <c r="N7604" s="24">
        <f t="shared" si="1187"/>
        <v>8.5180000000000007</v>
      </c>
      <c r="O7604" s="24">
        <f t="shared" si="1188"/>
        <v>0</v>
      </c>
      <c r="P7604" s="24">
        <f t="shared" si="1189"/>
        <v>0</v>
      </c>
    </row>
    <row r="7605" spans="1:16" x14ac:dyDescent="0.25">
      <c r="A7605" s="15">
        <v>36456</v>
      </c>
      <c r="B7605">
        <v>0</v>
      </c>
      <c r="C7605">
        <v>6170</v>
      </c>
      <c r="D7605">
        <v>0</v>
      </c>
      <c r="E7605">
        <v>8531</v>
      </c>
      <c r="F7605">
        <v>727</v>
      </c>
      <c r="G7605">
        <f t="shared" si="1180"/>
        <v>6353</v>
      </c>
      <c r="H7605">
        <f t="shared" si="1181"/>
        <v>0</v>
      </c>
      <c r="I7605">
        <f t="shared" si="1182"/>
        <v>1999</v>
      </c>
      <c r="J7605">
        <f t="shared" si="1183"/>
        <v>10</v>
      </c>
      <c r="K7605" s="24">
        <f t="shared" si="1184"/>
        <v>6.3529999999999998</v>
      </c>
      <c r="L7605" s="24">
        <f t="shared" si="1185"/>
        <v>0</v>
      </c>
      <c r="M7605" s="24">
        <f t="shared" si="1186"/>
        <v>6.8970000000000002</v>
      </c>
      <c r="N7605" s="24">
        <f t="shared" si="1187"/>
        <v>8.5310000000000006</v>
      </c>
      <c r="O7605" s="24">
        <f t="shared" si="1188"/>
        <v>0</v>
      </c>
      <c r="P7605" s="24">
        <f t="shared" si="1189"/>
        <v>0.72699999999999998</v>
      </c>
    </row>
    <row r="7606" spans="1:16" x14ac:dyDescent="0.25">
      <c r="A7606" s="15">
        <v>36457</v>
      </c>
      <c r="B7606">
        <v>0</v>
      </c>
      <c r="C7606">
        <v>5051</v>
      </c>
      <c r="D7606">
        <v>0</v>
      </c>
      <c r="E7606">
        <v>8501</v>
      </c>
      <c r="F7606">
        <v>1939</v>
      </c>
      <c r="G7606">
        <f t="shared" si="1180"/>
        <v>6260</v>
      </c>
      <c r="H7606">
        <f t="shared" si="1181"/>
        <v>0</v>
      </c>
      <c r="I7606">
        <f t="shared" si="1182"/>
        <v>1999</v>
      </c>
      <c r="J7606">
        <f t="shared" si="1183"/>
        <v>10</v>
      </c>
      <c r="K7606" s="24">
        <f t="shared" si="1184"/>
        <v>6.26</v>
      </c>
      <c r="L7606" s="24">
        <f t="shared" si="1185"/>
        <v>0</v>
      </c>
      <c r="M7606" s="24">
        <f t="shared" si="1186"/>
        <v>6.99</v>
      </c>
      <c r="N7606" s="24">
        <f t="shared" si="1187"/>
        <v>8.5009999999999994</v>
      </c>
      <c r="O7606" s="24">
        <f t="shared" si="1188"/>
        <v>0</v>
      </c>
      <c r="P7606" s="24">
        <f t="shared" si="1189"/>
        <v>1.9390000000000001</v>
      </c>
    </row>
    <row r="7607" spans="1:16" x14ac:dyDescent="0.25">
      <c r="A7607" s="15">
        <v>36458</v>
      </c>
      <c r="B7607">
        <v>0</v>
      </c>
      <c r="C7607">
        <v>6021</v>
      </c>
      <c r="D7607">
        <v>0</v>
      </c>
      <c r="E7607">
        <v>8481</v>
      </c>
      <c r="F7607">
        <v>727</v>
      </c>
      <c r="G7607">
        <f t="shared" si="1180"/>
        <v>6502</v>
      </c>
      <c r="H7607">
        <f t="shared" si="1181"/>
        <v>0</v>
      </c>
      <c r="I7607">
        <f t="shared" si="1182"/>
        <v>1999</v>
      </c>
      <c r="J7607">
        <f t="shared" si="1183"/>
        <v>10</v>
      </c>
      <c r="K7607" s="24">
        <f t="shared" si="1184"/>
        <v>6.5019999999999998</v>
      </c>
      <c r="L7607" s="24">
        <f t="shared" si="1185"/>
        <v>0</v>
      </c>
      <c r="M7607" s="24">
        <f t="shared" si="1186"/>
        <v>6.7480000000000002</v>
      </c>
      <c r="N7607" s="24">
        <f t="shared" si="1187"/>
        <v>8.4809999999999999</v>
      </c>
      <c r="O7607" s="24">
        <f t="shared" si="1188"/>
        <v>0</v>
      </c>
      <c r="P7607" s="24">
        <f t="shared" si="1189"/>
        <v>0.72699999999999998</v>
      </c>
    </row>
    <row r="7608" spans="1:16" x14ac:dyDescent="0.25">
      <c r="A7608" s="15">
        <v>36459</v>
      </c>
      <c r="B7608">
        <v>0</v>
      </c>
      <c r="C7608">
        <v>6105</v>
      </c>
      <c r="D7608">
        <v>0</v>
      </c>
      <c r="E7608">
        <v>8505</v>
      </c>
      <c r="F7608">
        <v>727</v>
      </c>
      <c r="G7608">
        <f t="shared" si="1180"/>
        <v>6418</v>
      </c>
      <c r="H7608">
        <f t="shared" si="1181"/>
        <v>0</v>
      </c>
      <c r="I7608">
        <f t="shared" si="1182"/>
        <v>1999</v>
      </c>
      <c r="J7608">
        <f t="shared" si="1183"/>
        <v>10</v>
      </c>
      <c r="K7608" s="24">
        <f t="shared" si="1184"/>
        <v>6.4180000000000001</v>
      </c>
      <c r="L7608" s="24">
        <f t="shared" si="1185"/>
        <v>0</v>
      </c>
      <c r="M7608" s="24">
        <f t="shared" si="1186"/>
        <v>6.8319999999999999</v>
      </c>
      <c r="N7608" s="24">
        <f t="shared" si="1187"/>
        <v>8.5050000000000008</v>
      </c>
      <c r="O7608" s="24">
        <f t="shared" si="1188"/>
        <v>0</v>
      </c>
      <c r="P7608" s="24">
        <f t="shared" si="1189"/>
        <v>0.72699999999999998</v>
      </c>
    </row>
    <row r="7609" spans="1:16" x14ac:dyDescent="0.25">
      <c r="A7609" s="15">
        <v>36460</v>
      </c>
      <c r="B7609">
        <v>0</v>
      </c>
      <c r="C7609">
        <v>6136</v>
      </c>
      <c r="D7609">
        <v>0</v>
      </c>
      <c r="E7609">
        <v>8499</v>
      </c>
      <c r="F7609">
        <v>727</v>
      </c>
      <c r="G7609">
        <f t="shared" si="1180"/>
        <v>6387</v>
      </c>
      <c r="H7609">
        <f t="shared" si="1181"/>
        <v>0</v>
      </c>
      <c r="I7609">
        <f t="shared" si="1182"/>
        <v>1999</v>
      </c>
      <c r="J7609">
        <f t="shared" si="1183"/>
        <v>10</v>
      </c>
      <c r="K7609" s="24">
        <f t="shared" si="1184"/>
        <v>6.3869999999999996</v>
      </c>
      <c r="L7609" s="24">
        <f t="shared" si="1185"/>
        <v>0</v>
      </c>
      <c r="M7609" s="24">
        <f t="shared" si="1186"/>
        <v>6.8630000000000004</v>
      </c>
      <c r="N7609" s="24">
        <f t="shared" si="1187"/>
        <v>8.4990000000000006</v>
      </c>
      <c r="O7609" s="24">
        <f t="shared" si="1188"/>
        <v>0</v>
      </c>
      <c r="P7609" s="24">
        <f t="shared" si="1189"/>
        <v>0.72699999999999998</v>
      </c>
    </row>
    <row r="7610" spans="1:16" x14ac:dyDescent="0.25">
      <c r="A7610" s="15">
        <v>36461</v>
      </c>
      <c r="B7610">
        <v>0</v>
      </c>
      <c r="C7610">
        <v>6112</v>
      </c>
      <c r="D7610">
        <v>0</v>
      </c>
      <c r="E7610">
        <v>8518</v>
      </c>
      <c r="F7610">
        <v>727</v>
      </c>
      <c r="G7610">
        <f t="shared" si="1180"/>
        <v>6411</v>
      </c>
      <c r="H7610">
        <f t="shared" si="1181"/>
        <v>0</v>
      </c>
      <c r="I7610">
        <f t="shared" si="1182"/>
        <v>1999</v>
      </c>
      <c r="J7610">
        <f t="shared" si="1183"/>
        <v>10</v>
      </c>
      <c r="K7610" s="24">
        <f t="shared" si="1184"/>
        <v>6.4109999999999996</v>
      </c>
      <c r="L7610" s="24">
        <f t="shared" si="1185"/>
        <v>0</v>
      </c>
      <c r="M7610" s="24">
        <f t="shared" si="1186"/>
        <v>6.8390000000000004</v>
      </c>
      <c r="N7610" s="24">
        <f t="shared" si="1187"/>
        <v>8.5180000000000007</v>
      </c>
      <c r="O7610" s="24">
        <f t="shared" si="1188"/>
        <v>0</v>
      </c>
      <c r="P7610" s="24">
        <f t="shared" si="1189"/>
        <v>0.72699999999999998</v>
      </c>
    </row>
    <row r="7611" spans="1:16" x14ac:dyDescent="0.25">
      <c r="A7611" s="15">
        <v>36462</v>
      </c>
      <c r="B7611">
        <v>0</v>
      </c>
      <c r="C7611">
        <v>5616</v>
      </c>
      <c r="D7611">
        <v>0</v>
      </c>
      <c r="E7611">
        <v>8473</v>
      </c>
      <c r="F7611">
        <v>727</v>
      </c>
      <c r="G7611">
        <f t="shared" si="1180"/>
        <v>6907</v>
      </c>
      <c r="H7611">
        <f t="shared" si="1181"/>
        <v>0</v>
      </c>
      <c r="I7611">
        <f t="shared" si="1182"/>
        <v>1999</v>
      </c>
      <c r="J7611">
        <f t="shared" si="1183"/>
        <v>10</v>
      </c>
      <c r="K7611" s="24">
        <f t="shared" si="1184"/>
        <v>6.907</v>
      </c>
      <c r="L7611" s="24">
        <f t="shared" si="1185"/>
        <v>0</v>
      </c>
      <c r="M7611" s="24">
        <f t="shared" si="1186"/>
        <v>6.343</v>
      </c>
      <c r="N7611" s="24">
        <f t="shared" si="1187"/>
        <v>8.4730000000000008</v>
      </c>
      <c r="O7611" s="24">
        <f t="shared" si="1188"/>
        <v>0</v>
      </c>
      <c r="P7611" s="24">
        <f t="shared" si="1189"/>
        <v>0.72699999999999998</v>
      </c>
    </row>
    <row r="7612" spans="1:16" x14ac:dyDescent="0.25">
      <c r="A7612" s="15">
        <v>36463</v>
      </c>
      <c r="B7612">
        <v>0</v>
      </c>
      <c r="C7612">
        <v>6108</v>
      </c>
      <c r="D7612">
        <v>0</v>
      </c>
      <c r="E7612">
        <v>8422</v>
      </c>
      <c r="F7612">
        <v>727</v>
      </c>
      <c r="G7612">
        <f t="shared" si="1180"/>
        <v>6415</v>
      </c>
      <c r="H7612">
        <f t="shared" si="1181"/>
        <v>0</v>
      </c>
      <c r="I7612">
        <f t="shared" si="1182"/>
        <v>1999</v>
      </c>
      <c r="J7612">
        <f t="shared" si="1183"/>
        <v>10</v>
      </c>
      <c r="K7612" s="24">
        <f t="shared" si="1184"/>
        <v>6.415</v>
      </c>
      <c r="L7612" s="24">
        <f t="shared" si="1185"/>
        <v>0</v>
      </c>
      <c r="M7612" s="24">
        <f t="shared" si="1186"/>
        <v>6.835</v>
      </c>
      <c r="N7612" s="24">
        <f t="shared" si="1187"/>
        <v>8.4220000000000006</v>
      </c>
      <c r="O7612" s="24">
        <f t="shared" si="1188"/>
        <v>0</v>
      </c>
      <c r="P7612" s="24">
        <f t="shared" si="1189"/>
        <v>0.72699999999999998</v>
      </c>
    </row>
    <row r="7613" spans="1:16" x14ac:dyDescent="0.25">
      <c r="A7613" s="15">
        <v>36464</v>
      </c>
      <c r="B7613">
        <v>0</v>
      </c>
      <c r="C7613">
        <v>3995</v>
      </c>
      <c r="D7613">
        <v>0</v>
      </c>
      <c r="E7613">
        <v>8789</v>
      </c>
      <c r="F7613">
        <v>2020</v>
      </c>
      <c r="G7613">
        <f t="shared" si="1180"/>
        <v>7235</v>
      </c>
      <c r="H7613">
        <f t="shared" si="1181"/>
        <v>0</v>
      </c>
      <c r="I7613">
        <f t="shared" si="1182"/>
        <v>1999</v>
      </c>
      <c r="J7613">
        <f t="shared" si="1183"/>
        <v>10</v>
      </c>
      <c r="K7613" s="24">
        <f t="shared" si="1184"/>
        <v>7.2350000000000003</v>
      </c>
      <c r="L7613" s="24">
        <f t="shared" si="1185"/>
        <v>0</v>
      </c>
      <c r="M7613" s="24">
        <f t="shared" si="1186"/>
        <v>6.0149999999999997</v>
      </c>
      <c r="N7613" s="24">
        <f t="shared" si="1187"/>
        <v>8.7889999999999997</v>
      </c>
      <c r="O7613" s="24">
        <f t="shared" si="1188"/>
        <v>0</v>
      </c>
      <c r="P7613" s="24">
        <f t="shared" si="1189"/>
        <v>2.02</v>
      </c>
    </row>
    <row r="7614" spans="1:16" x14ac:dyDescent="0.25">
      <c r="A7614" s="15">
        <v>36465</v>
      </c>
      <c r="B7614">
        <v>0</v>
      </c>
      <c r="C7614">
        <v>5139</v>
      </c>
      <c r="D7614">
        <v>0</v>
      </c>
      <c r="E7614">
        <v>8425</v>
      </c>
      <c r="F7614">
        <v>727</v>
      </c>
      <c r="G7614">
        <f t="shared" si="1180"/>
        <v>7384</v>
      </c>
      <c r="H7614">
        <f t="shared" si="1181"/>
        <v>0</v>
      </c>
      <c r="I7614">
        <f t="shared" si="1182"/>
        <v>1999</v>
      </c>
      <c r="J7614">
        <f t="shared" si="1183"/>
        <v>11</v>
      </c>
      <c r="K7614" s="24">
        <f t="shared" si="1184"/>
        <v>7.3840000000000003</v>
      </c>
      <c r="L7614" s="24">
        <f t="shared" si="1185"/>
        <v>0</v>
      </c>
      <c r="M7614" s="24">
        <f t="shared" si="1186"/>
        <v>5.8659999999999997</v>
      </c>
      <c r="N7614" s="24">
        <f t="shared" si="1187"/>
        <v>8.4250000000000007</v>
      </c>
      <c r="O7614" s="24">
        <f t="shared" si="1188"/>
        <v>0</v>
      </c>
      <c r="P7614" s="24">
        <f t="shared" si="1189"/>
        <v>0.72699999999999998</v>
      </c>
    </row>
    <row r="7615" spans="1:16" x14ac:dyDescent="0.25">
      <c r="A7615" s="15">
        <v>36466</v>
      </c>
      <c r="B7615">
        <v>0</v>
      </c>
      <c r="C7615">
        <v>6018</v>
      </c>
      <c r="D7615">
        <v>0</v>
      </c>
      <c r="E7615">
        <v>8432</v>
      </c>
      <c r="F7615">
        <v>727</v>
      </c>
      <c r="G7615">
        <f t="shared" si="1180"/>
        <v>6505</v>
      </c>
      <c r="H7615">
        <f t="shared" si="1181"/>
        <v>0</v>
      </c>
      <c r="I7615">
        <f t="shared" si="1182"/>
        <v>1999</v>
      </c>
      <c r="J7615">
        <f t="shared" si="1183"/>
        <v>11</v>
      </c>
      <c r="K7615" s="24">
        <f t="shared" si="1184"/>
        <v>6.5049999999999999</v>
      </c>
      <c r="L7615" s="24">
        <f t="shared" si="1185"/>
        <v>0</v>
      </c>
      <c r="M7615" s="24">
        <f t="shared" si="1186"/>
        <v>6.7450000000000001</v>
      </c>
      <c r="N7615" s="24">
        <f t="shared" si="1187"/>
        <v>8.4320000000000004</v>
      </c>
      <c r="O7615" s="24">
        <f t="shared" si="1188"/>
        <v>0</v>
      </c>
      <c r="P7615" s="24">
        <f t="shared" si="1189"/>
        <v>0.72699999999999998</v>
      </c>
    </row>
    <row r="7616" spans="1:16" x14ac:dyDescent="0.25">
      <c r="A7616" s="15">
        <v>36467</v>
      </c>
      <c r="B7616">
        <v>0</v>
      </c>
      <c r="C7616">
        <v>8306</v>
      </c>
      <c r="D7616">
        <v>0</v>
      </c>
      <c r="E7616">
        <v>8437</v>
      </c>
      <c r="F7616">
        <v>727</v>
      </c>
      <c r="G7616">
        <f t="shared" si="1180"/>
        <v>4217</v>
      </c>
      <c r="H7616">
        <f t="shared" si="1181"/>
        <v>0</v>
      </c>
      <c r="I7616">
        <f t="shared" si="1182"/>
        <v>1999</v>
      </c>
      <c r="J7616">
        <f t="shared" si="1183"/>
        <v>11</v>
      </c>
      <c r="K7616" s="24">
        <f t="shared" si="1184"/>
        <v>4.2169999999999996</v>
      </c>
      <c r="L7616" s="24">
        <f t="shared" si="1185"/>
        <v>0</v>
      </c>
      <c r="M7616" s="24">
        <f t="shared" si="1186"/>
        <v>9.0329999999999995</v>
      </c>
      <c r="N7616" s="24">
        <f t="shared" si="1187"/>
        <v>8.4369999999999994</v>
      </c>
      <c r="O7616" s="24">
        <f t="shared" si="1188"/>
        <v>0</v>
      </c>
      <c r="P7616" s="24">
        <f t="shared" si="1189"/>
        <v>0.72699999999999998</v>
      </c>
    </row>
    <row r="7617" spans="1:16" x14ac:dyDescent="0.25">
      <c r="A7617" s="15">
        <v>36468</v>
      </c>
      <c r="B7617">
        <v>0</v>
      </c>
      <c r="C7617">
        <v>8257</v>
      </c>
      <c r="D7617">
        <v>0</v>
      </c>
      <c r="E7617">
        <v>8465</v>
      </c>
      <c r="F7617">
        <v>727</v>
      </c>
      <c r="G7617">
        <f t="shared" si="1180"/>
        <v>4266</v>
      </c>
      <c r="H7617">
        <f t="shared" si="1181"/>
        <v>0</v>
      </c>
      <c r="I7617">
        <f t="shared" si="1182"/>
        <v>1999</v>
      </c>
      <c r="J7617">
        <f t="shared" si="1183"/>
        <v>11</v>
      </c>
      <c r="K7617" s="24">
        <f t="shared" si="1184"/>
        <v>4.266</v>
      </c>
      <c r="L7617" s="24">
        <f t="shared" si="1185"/>
        <v>0</v>
      </c>
      <c r="M7617" s="24">
        <f t="shared" si="1186"/>
        <v>8.984</v>
      </c>
      <c r="N7617" s="24">
        <f t="shared" si="1187"/>
        <v>8.4649999999999999</v>
      </c>
      <c r="O7617" s="24">
        <f t="shared" si="1188"/>
        <v>0</v>
      </c>
      <c r="P7617" s="24">
        <f t="shared" si="1189"/>
        <v>0.72699999999999998</v>
      </c>
    </row>
    <row r="7618" spans="1:16" x14ac:dyDescent="0.25">
      <c r="A7618" s="15">
        <v>36469</v>
      </c>
      <c r="B7618">
        <v>0</v>
      </c>
      <c r="C7618">
        <v>7037</v>
      </c>
      <c r="D7618">
        <v>0</v>
      </c>
      <c r="E7618">
        <v>8412</v>
      </c>
      <c r="F7618">
        <v>727</v>
      </c>
      <c r="G7618">
        <f t="shared" si="1180"/>
        <v>5486</v>
      </c>
      <c r="H7618">
        <f t="shared" si="1181"/>
        <v>0</v>
      </c>
      <c r="I7618">
        <f t="shared" si="1182"/>
        <v>1999</v>
      </c>
      <c r="J7618">
        <f t="shared" si="1183"/>
        <v>11</v>
      </c>
      <c r="K7618" s="24">
        <f t="shared" si="1184"/>
        <v>5.4859999999999998</v>
      </c>
      <c r="L7618" s="24">
        <f t="shared" si="1185"/>
        <v>0</v>
      </c>
      <c r="M7618" s="24">
        <f t="shared" si="1186"/>
        <v>7.7640000000000002</v>
      </c>
      <c r="N7618" s="24">
        <f t="shared" si="1187"/>
        <v>8.4120000000000008</v>
      </c>
      <c r="O7618" s="24">
        <f t="shared" si="1188"/>
        <v>0</v>
      </c>
      <c r="P7618" s="24">
        <f t="shared" si="1189"/>
        <v>0.72699999999999998</v>
      </c>
    </row>
    <row r="7619" spans="1:16" x14ac:dyDescent="0.25">
      <c r="A7619" s="15">
        <v>36470</v>
      </c>
      <c r="B7619">
        <v>0</v>
      </c>
      <c r="C7619">
        <v>6730</v>
      </c>
      <c r="D7619">
        <v>0</v>
      </c>
      <c r="E7619">
        <v>8402</v>
      </c>
      <c r="F7619">
        <v>727</v>
      </c>
      <c r="G7619">
        <f t="shared" si="1180"/>
        <v>5793</v>
      </c>
      <c r="H7619">
        <f t="shared" si="1181"/>
        <v>0</v>
      </c>
      <c r="I7619">
        <f t="shared" si="1182"/>
        <v>1999</v>
      </c>
      <c r="J7619">
        <f t="shared" si="1183"/>
        <v>11</v>
      </c>
      <c r="K7619" s="24">
        <f t="shared" si="1184"/>
        <v>5.7930000000000001</v>
      </c>
      <c r="L7619" s="24">
        <f t="shared" si="1185"/>
        <v>0</v>
      </c>
      <c r="M7619" s="24">
        <f t="shared" si="1186"/>
        <v>7.4569999999999999</v>
      </c>
      <c r="N7619" s="24">
        <f t="shared" si="1187"/>
        <v>8.4019999999999992</v>
      </c>
      <c r="O7619" s="24">
        <f t="shared" si="1188"/>
        <v>0</v>
      </c>
      <c r="P7619" s="24">
        <f t="shared" si="1189"/>
        <v>0.72699999999999998</v>
      </c>
    </row>
    <row r="7620" spans="1:16" x14ac:dyDescent="0.25">
      <c r="A7620" s="15">
        <v>36471</v>
      </c>
      <c r="B7620">
        <v>0</v>
      </c>
      <c r="C7620">
        <v>5907</v>
      </c>
      <c r="D7620">
        <v>0</v>
      </c>
      <c r="E7620">
        <v>8276</v>
      </c>
      <c r="F7620">
        <v>1212</v>
      </c>
      <c r="G7620">
        <f t="shared" si="1180"/>
        <v>6131</v>
      </c>
      <c r="H7620">
        <f t="shared" si="1181"/>
        <v>54</v>
      </c>
      <c r="I7620">
        <f t="shared" si="1182"/>
        <v>1999</v>
      </c>
      <c r="J7620">
        <f t="shared" si="1183"/>
        <v>11</v>
      </c>
      <c r="K7620" s="24">
        <f t="shared" si="1184"/>
        <v>6.1310000000000002</v>
      </c>
      <c r="L7620" s="24">
        <f t="shared" si="1185"/>
        <v>5.3999999999999999E-2</v>
      </c>
      <c r="M7620" s="24">
        <f t="shared" si="1186"/>
        <v>7.1189999999999998</v>
      </c>
      <c r="N7620" s="24">
        <f t="shared" si="1187"/>
        <v>8.2759999999999998</v>
      </c>
      <c r="O7620" s="24">
        <f t="shared" si="1188"/>
        <v>0</v>
      </c>
      <c r="P7620" s="24">
        <f t="shared" si="1189"/>
        <v>1.212</v>
      </c>
    </row>
    <row r="7621" spans="1:16" x14ac:dyDescent="0.25">
      <c r="A7621" s="15">
        <v>36472</v>
      </c>
      <c r="B7621">
        <v>0</v>
      </c>
      <c r="C7621">
        <v>7926</v>
      </c>
      <c r="D7621">
        <v>0</v>
      </c>
      <c r="E7621">
        <v>8426</v>
      </c>
      <c r="F7621">
        <v>455</v>
      </c>
      <c r="G7621">
        <f t="shared" si="1180"/>
        <v>4869</v>
      </c>
      <c r="H7621">
        <f t="shared" si="1181"/>
        <v>0</v>
      </c>
      <c r="I7621">
        <f t="shared" si="1182"/>
        <v>1999</v>
      </c>
      <c r="J7621">
        <f t="shared" si="1183"/>
        <v>11</v>
      </c>
      <c r="K7621" s="24">
        <f t="shared" si="1184"/>
        <v>4.8689999999999998</v>
      </c>
      <c r="L7621" s="24">
        <f t="shared" si="1185"/>
        <v>0</v>
      </c>
      <c r="M7621" s="24">
        <f t="shared" si="1186"/>
        <v>8.3810000000000002</v>
      </c>
      <c r="N7621" s="24">
        <f t="shared" si="1187"/>
        <v>8.4260000000000002</v>
      </c>
      <c r="O7621" s="24">
        <f t="shared" si="1188"/>
        <v>0</v>
      </c>
      <c r="P7621" s="24">
        <f t="shared" si="1189"/>
        <v>0.45500000000000002</v>
      </c>
    </row>
    <row r="7622" spans="1:16" x14ac:dyDescent="0.25">
      <c r="A7622" s="15">
        <v>36473</v>
      </c>
      <c r="B7622">
        <v>0</v>
      </c>
      <c r="C7622">
        <v>8895</v>
      </c>
      <c r="D7622">
        <v>0</v>
      </c>
      <c r="E7622">
        <v>8520</v>
      </c>
      <c r="F7622">
        <v>455</v>
      </c>
      <c r="G7622">
        <f t="shared" ref="G7622:G7685" si="1190">MAX(IF(AND(MONTH(A7622)&gt;6,MONTH(A7622)&lt;10),14241,13250)-B7622-C7622-F7622,0)</f>
        <v>3900</v>
      </c>
      <c r="H7622">
        <f t="shared" ref="H7622:H7685" si="1191">MAX(8330-E7622-D7622,0)</f>
        <v>0</v>
      </c>
      <c r="I7622">
        <f t="shared" ref="I7622:I7685" si="1192">YEAR(A7622)</f>
        <v>1999</v>
      </c>
      <c r="J7622">
        <f t="shared" ref="J7622:J7685" si="1193">MONTH(A7622)</f>
        <v>11</v>
      </c>
      <c r="K7622" s="24">
        <f t="shared" ref="K7622:K7685" si="1194">G7622/1000</f>
        <v>3.9</v>
      </c>
      <c r="L7622" s="24">
        <f t="shared" ref="L7622:L7685" si="1195">H7622/1000</f>
        <v>0</v>
      </c>
      <c r="M7622" s="24">
        <f t="shared" ref="M7622:M7685" si="1196">(B7622+C7622+F7622)/1000</f>
        <v>9.35</v>
      </c>
      <c r="N7622" s="24">
        <f t="shared" ref="N7622:N7685" si="1197">(D7622+E7622)/1000</f>
        <v>8.52</v>
      </c>
      <c r="O7622" s="24">
        <f t="shared" ref="O7622:O7685" si="1198">B7622/1000</f>
        <v>0</v>
      </c>
      <c r="P7622" s="24">
        <f t="shared" ref="P7622:P7685" si="1199">F7622/1000</f>
        <v>0.45500000000000002</v>
      </c>
    </row>
    <row r="7623" spans="1:16" x14ac:dyDescent="0.25">
      <c r="A7623" s="15">
        <v>36474</v>
      </c>
      <c r="B7623">
        <v>0</v>
      </c>
      <c r="C7623">
        <v>10921</v>
      </c>
      <c r="D7623">
        <v>0</v>
      </c>
      <c r="E7623">
        <v>8401</v>
      </c>
      <c r="F7623">
        <v>455</v>
      </c>
      <c r="G7623">
        <f t="shared" si="1190"/>
        <v>1874</v>
      </c>
      <c r="H7623">
        <f t="shared" si="1191"/>
        <v>0</v>
      </c>
      <c r="I7623">
        <f t="shared" si="1192"/>
        <v>1999</v>
      </c>
      <c r="J7623">
        <f t="shared" si="1193"/>
        <v>11</v>
      </c>
      <c r="K7623" s="24">
        <f t="shared" si="1194"/>
        <v>1.8740000000000001</v>
      </c>
      <c r="L7623" s="24">
        <f t="shared" si="1195"/>
        <v>0</v>
      </c>
      <c r="M7623" s="24">
        <f t="shared" si="1196"/>
        <v>11.375999999999999</v>
      </c>
      <c r="N7623" s="24">
        <f t="shared" si="1197"/>
        <v>8.4009999999999998</v>
      </c>
      <c r="O7623" s="24">
        <f t="shared" si="1198"/>
        <v>0</v>
      </c>
      <c r="P7623" s="24">
        <f t="shared" si="1199"/>
        <v>0.45500000000000002</v>
      </c>
    </row>
    <row r="7624" spans="1:16" x14ac:dyDescent="0.25">
      <c r="A7624" s="15">
        <v>36475</v>
      </c>
      <c r="B7624">
        <v>0</v>
      </c>
      <c r="C7624">
        <v>9116</v>
      </c>
      <c r="D7624">
        <v>0</v>
      </c>
      <c r="E7624">
        <v>8481</v>
      </c>
      <c r="F7624">
        <v>455</v>
      </c>
      <c r="G7624">
        <f t="shared" si="1190"/>
        <v>3679</v>
      </c>
      <c r="H7624">
        <f t="shared" si="1191"/>
        <v>0</v>
      </c>
      <c r="I7624">
        <f t="shared" si="1192"/>
        <v>1999</v>
      </c>
      <c r="J7624">
        <f t="shared" si="1193"/>
        <v>11</v>
      </c>
      <c r="K7624" s="24">
        <f t="shared" si="1194"/>
        <v>3.6789999999999998</v>
      </c>
      <c r="L7624" s="24">
        <f t="shared" si="1195"/>
        <v>0</v>
      </c>
      <c r="M7624" s="24">
        <f t="shared" si="1196"/>
        <v>9.5709999999999997</v>
      </c>
      <c r="N7624" s="24">
        <f t="shared" si="1197"/>
        <v>8.4809999999999999</v>
      </c>
      <c r="O7624" s="24">
        <f t="shared" si="1198"/>
        <v>0</v>
      </c>
      <c r="P7624" s="24">
        <f t="shared" si="1199"/>
        <v>0.45500000000000002</v>
      </c>
    </row>
    <row r="7625" spans="1:16" x14ac:dyDescent="0.25">
      <c r="A7625" s="15">
        <v>36476</v>
      </c>
      <c r="B7625">
        <v>0</v>
      </c>
      <c r="C7625">
        <v>9323</v>
      </c>
      <c r="D7625">
        <v>0</v>
      </c>
      <c r="E7625">
        <v>8434</v>
      </c>
      <c r="F7625">
        <v>455</v>
      </c>
      <c r="G7625">
        <f t="shared" si="1190"/>
        <v>3472</v>
      </c>
      <c r="H7625">
        <f t="shared" si="1191"/>
        <v>0</v>
      </c>
      <c r="I7625">
        <f t="shared" si="1192"/>
        <v>1999</v>
      </c>
      <c r="J7625">
        <f t="shared" si="1193"/>
        <v>11</v>
      </c>
      <c r="K7625" s="24">
        <f t="shared" si="1194"/>
        <v>3.472</v>
      </c>
      <c r="L7625" s="24">
        <f t="shared" si="1195"/>
        <v>0</v>
      </c>
      <c r="M7625" s="24">
        <f t="shared" si="1196"/>
        <v>9.7780000000000005</v>
      </c>
      <c r="N7625" s="24">
        <f t="shared" si="1197"/>
        <v>8.4339999999999993</v>
      </c>
      <c r="O7625" s="24">
        <f t="shared" si="1198"/>
        <v>0</v>
      </c>
      <c r="P7625" s="24">
        <f t="shared" si="1199"/>
        <v>0.45500000000000002</v>
      </c>
    </row>
    <row r="7626" spans="1:16" x14ac:dyDescent="0.25">
      <c r="A7626" s="15">
        <v>36477</v>
      </c>
      <c r="B7626">
        <v>0</v>
      </c>
      <c r="C7626">
        <v>10844</v>
      </c>
      <c r="D7626">
        <v>0</v>
      </c>
      <c r="E7626">
        <v>8448</v>
      </c>
      <c r="F7626">
        <v>455</v>
      </c>
      <c r="G7626">
        <f t="shared" si="1190"/>
        <v>1951</v>
      </c>
      <c r="H7626">
        <f t="shared" si="1191"/>
        <v>0</v>
      </c>
      <c r="I7626">
        <f t="shared" si="1192"/>
        <v>1999</v>
      </c>
      <c r="J7626">
        <f t="shared" si="1193"/>
        <v>11</v>
      </c>
      <c r="K7626" s="24">
        <f t="shared" si="1194"/>
        <v>1.9510000000000001</v>
      </c>
      <c r="L7626" s="24">
        <f t="shared" si="1195"/>
        <v>0</v>
      </c>
      <c r="M7626" s="24">
        <f t="shared" si="1196"/>
        <v>11.298999999999999</v>
      </c>
      <c r="N7626" s="24">
        <f t="shared" si="1197"/>
        <v>8.4480000000000004</v>
      </c>
      <c r="O7626" s="24">
        <f t="shared" si="1198"/>
        <v>0</v>
      </c>
      <c r="P7626" s="24">
        <f t="shared" si="1199"/>
        <v>0.45500000000000002</v>
      </c>
    </row>
    <row r="7627" spans="1:16" x14ac:dyDescent="0.25">
      <c r="A7627" s="15">
        <v>36478</v>
      </c>
      <c r="B7627">
        <v>0</v>
      </c>
      <c r="C7627">
        <v>9411</v>
      </c>
      <c r="D7627">
        <v>0</v>
      </c>
      <c r="E7627">
        <v>8472</v>
      </c>
      <c r="F7627">
        <v>1212</v>
      </c>
      <c r="G7627">
        <f t="shared" si="1190"/>
        <v>2627</v>
      </c>
      <c r="H7627">
        <f t="shared" si="1191"/>
        <v>0</v>
      </c>
      <c r="I7627">
        <f t="shared" si="1192"/>
        <v>1999</v>
      </c>
      <c r="J7627">
        <f t="shared" si="1193"/>
        <v>11</v>
      </c>
      <c r="K7627" s="24">
        <f t="shared" si="1194"/>
        <v>2.6269999999999998</v>
      </c>
      <c r="L7627" s="24">
        <f t="shared" si="1195"/>
        <v>0</v>
      </c>
      <c r="M7627" s="24">
        <f t="shared" si="1196"/>
        <v>10.622999999999999</v>
      </c>
      <c r="N7627" s="24">
        <f t="shared" si="1197"/>
        <v>8.4719999999999995</v>
      </c>
      <c r="O7627" s="24">
        <f t="shared" si="1198"/>
        <v>0</v>
      </c>
      <c r="P7627" s="24">
        <f t="shared" si="1199"/>
        <v>1.212</v>
      </c>
    </row>
    <row r="7628" spans="1:16" x14ac:dyDescent="0.25">
      <c r="A7628" s="15">
        <v>36479</v>
      </c>
      <c r="B7628">
        <v>0</v>
      </c>
      <c r="C7628">
        <v>9235</v>
      </c>
      <c r="D7628">
        <v>0</v>
      </c>
      <c r="E7628">
        <v>8456</v>
      </c>
      <c r="F7628">
        <v>455</v>
      </c>
      <c r="G7628">
        <f t="shared" si="1190"/>
        <v>3560</v>
      </c>
      <c r="H7628">
        <f t="shared" si="1191"/>
        <v>0</v>
      </c>
      <c r="I7628">
        <f t="shared" si="1192"/>
        <v>1999</v>
      </c>
      <c r="J7628">
        <f t="shared" si="1193"/>
        <v>11</v>
      </c>
      <c r="K7628" s="24">
        <f t="shared" si="1194"/>
        <v>3.56</v>
      </c>
      <c r="L7628" s="24">
        <f t="shared" si="1195"/>
        <v>0</v>
      </c>
      <c r="M7628" s="24">
        <f t="shared" si="1196"/>
        <v>9.69</v>
      </c>
      <c r="N7628" s="24">
        <f t="shared" si="1197"/>
        <v>8.4559999999999995</v>
      </c>
      <c r="O7628" s="24">
        <f t="shared" si="1198"/>
        <v>0</v>
      </c>
      <c r="P7628" s="24">
        <f t="shared" si="1199"/>
        <v>0.45500000000000002</v>
      </c>
    </row>
    <row r="7629" spans="1:16" x14ac:dyDescent="0.25">
      <c r="A7629" s="15">
        <v>36480</v>
      </c>
      <c r="B7629">
        <v>0</v>
      </c>
      <c r="C7629">
        <v>6350</v>
      </c>
      <c r="D7629">
        <v>0</v>
      </c>
      <c r="E7629">
        <v>8474</v>
      </c>
      <c r="F7629">
        <v>404</v>
      </c>
      <c r="G7629">
        <f t="shared" si="1190"/>
        <v>6496</v>
      </c>
      <c r="H7629">
        <f t="shared" si="1191"/>
        <v>0</v>
      </c>
      <c r="I7629">
        <f t="shared" si="1192"/>
        <v>1999</v>
      </c>
      <c r="J7629">
        <f t="shared" si="1193"/>
        <v>11</v>
      </c>
      <c r="K7629" s="24">
        <f t="shared" si="1194"/>
        <v>6.4960000000000004</v>
      </c>
      <c r="L7629" s="24">
        <f t="shared" si="1195"/>
        <v>0</v>
      </c>
      <c r="M7629" s="24">
        <f t="shared" si="1196"/>
        <v>6.7539999999999996</v>
      </c>
      <c r="N7629" s="24">
        <f t="shared" si="1197"/>
        <v>8.4740000000000002</v>
      </c>
      <c r="O7629" s="24">
        <f t="shared" si="1198"/>
        <v>0</v>
      </c>
      <c r="P7629" s="24">
        <f t="shared" si="1199"/>
        <v>0.40400000000000003</v>
      </c>
    </row>
    <row r="7630" spans="1:16" x14ac:dyDescent="0.25">
      <c r="A7630" s="15">
        <v>36481</v>
      </c>
      <c r="B7630">
        <v>0</v>
      </c>
      <c r="C7630">
        <v>11575</v>
      </c>
      <c r="D7630">
        <v>0</v>
      </c>
      <c r="E7630">
        <v>8262</v>
      </c>
      <c r="F7630">
        <v>0</v>
      </c>
      <c r="G7630">
        <f t="shared" si="1190"/>
        <v>1675</v>
      </c>
      <c r="H7630">
        <f t="shared" si="1191"/>
        <v>68</v>
      </c>
      <c r="I7630">
        <f t="shared" si="1192"/>
        <v>1999</v>
      </c>
      <c r="J7630">
        <f t="shared" si="1193"/>
        <v>11</v>
      </c>
      <c r="K7630" s="24">
        <f t="shared" si="1194"/>
        <v>1.675</v>
      </c>
      <c r="L7630" s="24">
        <f t="shared" si="1195"/>
        <v>6.8000000000000005E-2</v>
      </c>
      <c r="M7630" s="24">
        <f t="shared" si="1196"/>
        <v>11.574999999999999</v>
      </c>
      <c r="N7630" s="24">
        <f t="shared" si="1197"/>
        <v>8.2620000000000005</v>
      </c>
      <c r="O7630" s="24">
        <f t="shared" si="1198"/>
        <v>0</v>
      </c>
      <c r="P7630" s="24">
        <f t="shared" si="1199"/>
        <v>0</v>
      </c>
    </row>
    <row r="7631" spans="1:16" x14ac:dyDescent="0.25">
      <c r="A7631" s="15">
        <v>36482</v>
      </c>
      <c r="B7631">
        <v>0</v>
      </c>
      <c r="C7631">
        <v>11460</v>
      </c>
      <c r="D7631">
        <v>0</v>
      </c>
      <c r="E7631">
        <v>8276</v>
      </c>
      <c r="F7631">
        <v>0</v>
      </c>
      <c r="G7631">
        <f t="shared" si="1190"/>
        <v>1790</v>
      </c>
      <c r="H7631">
        <f t="shared" si="1191"/>
        <v>54</v>
      </c>
      <c r="I7631">
        <f t="shared" si="1192"/>
        <v>1999</v>
      </c>
      <c r="J7631">
        <f t="shared" si="1193"/>
        <v>11</v>
      </c>
      <c r="K7631" s="24">
        <f t="shared" si="1194"/>
        <v>1.79</v>
      </c>
      <c r="L7631" s="24">
        <f t="shared" si="1195"/>
        <v>5.3999999999999999E-2</v>
      </c>
      <c r="M7631" s="24">
        <f t="shared" si="1196"/>
        <v>11.46</v>
      </c>
      <c r="N7631" s="24">
        <f t="shared" si="1197"/>
        <v>8.2759999999999998</v>
      </c>
      <c r="O7631" s="24">
        <f t="shared" si="1198"/>
        <v>0</v>
      </c>
      <c r="P7631" s="24">
        <f t="shared" si="1199"/>
        <v>0</v>
      </c>
    </row>
    <row r="7632" spans="1:16" x14ac:dyDescent="0.25">
      <c r="A7632" s="15">
        <v>36483</v>
      </c>
      <c r="B7632">
        <v>0</v>
      </c>
      <c r="C7632">
        <v>11452</v>
      </c>
      <c r="D7632">
        <v>0</v>
      </c>
      <c r="E7632">
        <v>8311</v>
      </c>
      <c r="F7632">
        <v>0</v>
      </c>
      <c r="G7632">
        <f t="shared" si="1190"/>
        <v>1798</v>
      </c>
      <c r="H7632">
        <f t="shared" si="1191"/>
        <v>19</v>
      </c>
      <c r="I7632">
        <f t="shared" si="1192"/>
        <v>1999</v>
      </c>
      <c r="J7632">
        <f t="shared" si="1193"/>
        <v>11</v>
      </c>
      <c r="K7632" s="24">
        <f t="shared" si="1194"/>
        <v>1.798</v>
      </c>
      <c r="L7632" s="24">
        <f t="shared" si="1195"/>
        <v>1.9E-2</v>
      </c>
      <c r="M7632" s="24">
        <f t="shared" si="1196"/>
        <v>11.452</v>
      </c>
      <c r="N7632" s="24">
        <f t="shared" si="1197"/>
        <v>8.3109999999999999</v>
      </c>
      <c r="O7632" s="24">
        <f t="shared" si="1198"/>
        <v>0</v>
      </c>
      <c r="P7632" s="24">
        <f t="shared" si="1199"/>
        <v>0</v>
      </c>
    </row>
    <row r="7633" spans="1:16" x14ac:dyDescent="0.25">
      <c r="A7633" s="15">
        <v>36484</v>
      </c>
      <c r="B7633">
        <v>0</v>
      </c>
      <c r="C7633">
        <v>12343</v>
      </c>
      <c r="D7633">
        <v>0</v>
      </c>
      <c r="E7633">
        <v>8281</v>
      </c>
      <c r="F7633">
        <v>0</v>
      </c>
      <c r="G7633">
        <f t="shared" si="1190"/>
        <v>907</v>
      </c>
      <c r="H7633">
        <f t="shared" si="1191"/>
        <v>49</v>
      </c>
      <c r="I7633">
        <f t="shared" si="1192"/>
        <v>1999</v>
      </c>
      <c r="J7633">
        <f t="shared" si="1193"/>
        <v>11</v>
      </c>
      <c r="K7633" s="24">
        <f t="shared" si="1194"/>
        <v>0.90700000000000003</v>
      </c>
      <c r="L7633" s="24">
        <f t="shared" si="1195"/>
        <v>4.9000000000000002E-2</v>
      </c>
      <c r="M7633" s="24">
        <f t="shared" si="1196"/>
        <v>12.343</v>
      </c>
      <c r="N7633" s="24">
        <f t="shared" si="1197"/>
        <v>8.2810000000000006</v>
      </c>
      <c r="O7633" s="24">
        <f t="shared" si="1198"/>
        <v>0</v>
      </c>
      <c r="P7633" s="24">
        <f t="shared" si="1199"/>
        <v>0</v>
      </c>
    </row>
    <row r="7634" spans="1:16" x14ac:dyDescent="0.25">
      <c r="A7634" s="15">
        <v>36485</v>
      </c>
      <c r="B7634">
        <v>0</v>
      </c>
      <c r="C7634">
        <v>12056</v>
      </c>
      <c r="D7634">
        <v>0</v>
      </c>
      <c r="E7634">
        <v>8255</v>
      </c>
      <c r="F7634">
        <v>0</v>
      </c>
      <c r="G7634">
        <f t="shared" si="1190"/>
        <v>1194</v>
      </c>
      <c r="H7634">
        <f t="shared" si="1191"/>
        <v>75</v>
      </c>
      <c r="I7634">
        <f t="shared" si="1192"/>
        <v>1999</v>
      </c>
      <c r="J7634">
        <f t="shared" si="1193"/>
        <v>11</v>
      </c>
      <c r="K7634" s="24">
        <f t="shared" si="1194"/>
        <v>1.194</v>
      </c>
      <c r="L7634" s="24">
        <f t="shared" si="1195"/>
        <v>7.4999999999999997E-2</v>
      </c>
      <c r="M7634" s="24">
        <f t="shared" si="1196"/>
        <v>12.055999999999999</v>
      </c>
      <c r="N7634" s="24">
        <f t="shared" si="1197"/>
        <v>8.2550000000000008</v>
      </c>
      <c r="O7634" s="24">
        <f t="shared" si="1198"/>
        <v>0</v>
      </c>
      <c r="P7634" s="24">
        <f t="shared" si="1199"/>
        <v>0</v>
      </c>
    </row>
    <row r="7635" spans="1:16" x14ac:dyDescent="0.25">
      <c r="A7635" s="15">
        <v>36486</v>
      </c>
      <c r="B7635">
        <v>0</v>
      </c>
      <c r="C7635">
        <v>11988</v>
      </c>
      <c r="D7635">
        <v>0</v>
      </c>
      <c r="E7635">
        <v>8340</v>
      </c>
      <c r="F7635">
        <v>0</v>
      </c>
      <c r="G7635">
        <f t="shared" si="1190"/>
        <v>1262</v>
      </c>
      <c r="H7635">
        <f t="shared" si="1191"/>
        <v>0</v>
      </c>
      <c r="I7635">
        <f t="shared" si="1192"/>
        <v>1999</v>
      </c>
      <c r="J7635">
        <f t="shared" si="1193"/>
        <v>11</v>
      </c>
      <c r="K7635" s="24">
        <f t="shared" si="1194"/>
        <v>1.262</v>
      </c>
      <c r="L7635" s="24">
        <f t="shared" si="1195"/>
        <v>0</v>
      </c>
      <c r="M7635" s="24">
        <f t="shared" si="1196"/>
        <v>11.988</v>
      </c>
      <c r="N7635" s="24">
        <f t="shared" si="1197"/>
        <v>8.34</v>
      </c>
      <c r="O7635" s="24">
        <f t="shared" si="1198"/>
        <v>0</v>
      </c>
      <c r="P7635" s="24">
        <f t="shared" si="1199"/>
        <v>0</v>
      </c>
    </row>
    <row r="7636" spans="1:16" x14ac:dyDescent="0.25">
      <c r="A7636" s="15">
        <v>36487</v>
      </c>
      <c r="B7636">
        <v>0</v>
      </c>
      <c r="C7636">
        <v>12222</v>
      </c>
      <c r="D7636">
        <v>0</v>
      </c>
      <c r="E7636">
        <v>8266</v>
      </c>
      <c r="F7636">
        <v>0</v>
      </c>
      <c r="G7636">
        <f t="shared" si="1190"/>
        <v>1028</v>
      </c>
      <c r="H7636">
        <f t="shared" si="1191"/>
        <v>64</v>
      </c>
      <c r="I7636">
        <f t="shared" si="1192"/>
        <v>1999</v>
      </c>
      <c r="J7636">
        <f t="shared" si="1193"/>
        <v>11</v>
      </c>
      <c r="K7636" s="24">
        <f t="shared" si="1194"/>
        <v>1.028</v>
      </c>
      <c r="L7636" s="24">
        <f t="shared" si="1195"/>
        <v>6.4000000000000001E-2</v>
      </c>
      <c r="M7636" s="24">
        <f t="shared" si="1196"/>
        <v>12.222</v>
      </c>
      <c r="N7636" s="24">
        <f t="shared" si="1197"/>
        <v>8.266</v>
      </c>
      <c r="O7636" s="24">
        <f t="shared" si="1198"/>
        <v>0</v>
      </c>
      <c r="P7636" s="24">
        <f t="shared" si="1199"/>
        <v>0</v>
      </c>
    </row>
    <row r="7637" spans="1:16" x14ac:dyDescent="0.25">
      <c r="A7637" s="15">
        <v>36488</v>
      </c>
      <c r="B7637">
        <v>0</v>
      </c>
      <c r="C7637">
        <v>12702</v>
      </c>
      <c r="D7637">
        <v>0</v>
      </c>
      <c r="E7637">
        <v>8117</v>
      </c>
      <c r="F7637">
        <v>0</v>
      </c>
      <c r="G7637">
        <f t="shared" si="1190"/>
        <v>548</v>
      </c>
      <c r="H7637">
        <f t="shared" si="1191"/>
        <v>213</v>
      </c>
      <c r="I7637">
        <f t="shared" si="1192"/>
        <v>1999</v>
      </c>
      <c r="J7637">
        <f t="shared" si="1193"/>
        <v>11</v>
      </c>
      <c r="K7637" s="24">
        <f t="shared" si="1194"/>
        <v>0.54800000000000004</v>
      </c>
      <c r="L7637" s="24">
        <f t="shared" si="1195"/>
        <v>0.21299999999999999</v>
      </c>
      <c r="M7637" s="24">
        <f t="shared" si="1196"/>
        <v>12.702</v>
      </c>
      <c r="N7637" s="24">
        <f t="shared" si="1197"/>
        <v>8.1170000000000009</v>
      </c>
      <c r="O7637" s="24">
        <f t="shared" si="1198"/>
        <v>0</v>
      </c>
      <c r="P7637" s="24">
        <f t="shared" si="1199"/>
        <v>0</v>
      </c>
    </row>
    <row r="7638" spans="1:16" x14ac:dyDescent="0.25">
      <c r="A7638" s="15">
        <v>36489</v>
      </c>
      <c r="B7638">
        <v>0</v>
      </c>
      <c r="C7638">
        <v>12706</v>
      </c>
      <c r="D7638">
        <v>0</v>
      </c>
      <c r="E7638">
        <v>8030</v>
      </c>
      <c r="F7638">
        <v>0</v>
      </c>
      <c r="G7638">
        <f t="shared" si="1190"/>
        <v>544</v>
      </c>
      <c r="H7638">
        <f t="shared" si="1191"/>
        <v>300</v>
      </c>
      <c r="I7638">
        <f t="shared" si="1192"/>
        <v>1999</v>
      </c>
      <c r="J7638">
        <f t="shared" si="1193"/>
        <v>11</v>
      </c>
      <c r="K7638" s="24">
        <f t="shared" si="1194"/>
        <v>0.54400000000000004</v>
      </c>
      <c r="L7638" s="24">
        <f t="shared" si="1195"/>
        <v>0.3</v>
      </c>
      <c r="M7638" s="24">
        <f t="shared" si="1196"/>
        <v>12.706</v>
      </c>
      <c r="N7638" s="24">
        <f t="shared" si="1197"/>
        <v>8.0299999999999994</v>
      </c>
      <c r="O7638" s="24">
        <f t="shared" si="1198"/>
        <v>0</v>
      </c>
      <c r="P7638" s="24">
        <f t="shared" si="1199"/>
        <v>0</v>
      </c>
    </row>
    <row r="7639" spans="1:16" x14ac:dyDescent="0.25">
      <c r="A7639" s="15">
        <v>36490</v>
      </c>
      <c r="B7639">
        <v>0</v>
      </c>
      <c r="C7639">
        <v>12674</v>
      </c>
      <c r="D7639">
        <v>0</v>
      </c>
      <c r="E7639">
        <v>7965</v>
      </c>
      <c r="F7639">
        <v>0</v>
      </c>
      <c r="G7639">
        <f t="shared" si="1190"/>
        <v>576</v>
      </c>
      <c r="H7639">
        <f t="shared" si="1191"/>
        <v>365</v>
      </c>
      <c r="I7639">
        <f t="shared" si="1192"/>
        <v>1999</v>
      </c>
      <c r="J7639">
        <f t="shared" si="1193"/>
        <v>11</v>
      </c>
      <c r="K7639" s="24">
        <f t="shared" si="1194"/>
        <v>0.57599999999999996</v>
      </c>
      <c r="L7639" s="24">
        <f t="shared" si="1195"/>
        <v>0.36499999999999999</v>
      </c>
      <c r="M7639" s="24">
        <f t="shared" si="1196"/>
        <v>12.673999999999999</v>
      </c>
      <c r="N7639" s="24">
        <f t="shared" si="1197"/>
        <v>7.9649999999999999</v>
      </c>
      <c r="O7639" s="24">
        <f t="shared" si="1198"/>
        <v>0</v>
      </c>
      <c r="P7639" s="24">
        <f t="shared" si="1199"/>
        <v>0</v>
      </c>
    </row>
    <row r="7640" spans="1:16" x14ac:dyDescent="0.25">
      <c r="A7640" s="15">
        <v>36491</v>
      </c>
      <c r="B7640">
        <v>0</v>
      </c>
      <c r="C7640">
        <v>12746</v>
      </c>
      <c r="D7640">
        <v>0</v>
      </c>
      <c r="E7640">
        <v>8030</v>
      </c>
      <c r="F7640">
        <v>0</v>
      </c>
      <c r="G7640">
        <f t="shared" si="1190"/>
        <v>504</v>
      </c>
      <c r="H7640">
        <f t="shared" si="1191"/>
        <v>300</v>
      </c>
      <c r="I7640">
        <f t="shared" si="1192"/>
        <v>1999</v>
      </c>
      <c r="J7640">
        <f t="shared" si="1193"/>
        <v>11</v>
      </c>
      <c r="K7640" s="24">
        <f t="shared" si="1194"/>
        <v>0.504</v>
      </c>
      <c r="L7640" s="24">
        <f t="shared" si="1195"/>
        <v>0.3</v>
      </c>
      <c r="M7640" s="24">
        <f t="shared" si="1196"/>
        <v>12.746</v>
      </c>
      <c r="N7640" s="24">
        <f t="shared" si="1197"/>
        <v>8.0299999999999994</v>
      </c>
      <c r="O7640" s="24">
        <f t="shared" si="1198"/>
        <v>0</v>
      </c>
      <c r="P7640" s="24">
        <f t="shared" si="1199"/>
        <v>0</v>
      </c>
    </row>
    <row r="7641" spans="1:16" x14ac:dyDescent="0.25">
      <c r="A7641" s="15">
        <v>36492</v>
      </c>
      <c r="B7641">
        <v>0</v>
      </c>
      <c r="C7641">
        <v>12710</v>
      </c>
      <c r="D7641">
        <v>0</v>
      </c>
      <c r="E7641">
        <v>8045</v>
      </c>
      <c r="F7641">
        <v>0</v>
      </c>
      <c r="G7641">
        <f t="shared" si="1190"/>
        <v>540</v>
      </c>
      <c r="H7641">
        <f t="shared" si="1191"/>
        <v>285</v>
      </c>
      <c r="I7641">
        <f t="shared" si="1192"/>
        <v>1999</v>
      </c>
      <c r="J7641">
        <f t="shared" si="1193"/>
        <v>11</v>
      </c>
      <c r="K7641" s="24">
        <f t="shared" si="1194"/>
        <v>0.54</v>
      </c>
      <c r="L7641" s="24">
        <f t="shared" si="1195"/>
        <v>0.28499999999999998</v>
      </c>
      <c r="M7641" s="24">
        <f t="shared" si="1196"/>
        <v>12.71</v>
      </c>
      <c r="N7641" s="24">
        <f t="shared" si="1197"/>
        <v>8.0449999999999999</v>
      </c>
      <c r="O7641" s="24">
        <f t="shared" si="1198"/>
        <v>0</v>
      </c>
      <c r="P7641" s="24">
        <f t="shared" si="1199"/>
        <v>0</v>
      </c>
    </row>
    <row r="7642" spans="1:16" x14ac:dyDescent="0.25">
      <c r="A7642" s="15">
        <v>36493</v>
      </c>
      <c r="B7642">
        <v>0</v>
      </c>
      <c r="C7642">
        <v>12455</v>
      </c>
      <c r="D7642">
        <v>0</v>
      </c>
      <c r="E7642">
        <v>8195</v>
      </c>
      <c r="F7642">
        <v>0</v>
      </c>
      <c r="G7642">
        <f t="shared" si="1190"/>
        <v>795</v>
      </c>
      <c r="H7642">
        <f t="shared" si="1191"/>
        <v>135</v>
      </c>
      <c r="I7642">
        <f t="shared" si="1192"/>
        <v>1999</v>
      </c>
      <c r="J7642">
        <f t="shared" si="1193"/>
        <v>11</v>
      </c>
      <c r="K7642" s="24">
        <f t="shared" si="1194"/>
        <v>0.79500000000000004</v>
      </c>
      <c r="L7642" s="24">
        <f t="shared" si="1195"/>
        <v>0.13500000000000001</v>
      </c>
      <c r="M7642" s="24">
        <f t="shared" si="1196"/>
        <v>12.455</v>
      </c>
      <c r="N7642" s="24">
        <f t="shared" si="1197"/>
        <v>8.1950000000000003</v>
      </c>
      <c r="O7642" s="24">
        <f t="shared" si="1198"/>
        <v>0</v>
      </c>
      <c r="P7642" s="24">
        <f t="shared" si="1199"/>
        <v>0</v>
      </c>
    </row>
    <row r="7643" spans="1:16" x14ac:dyDescent="0.25">
      <c r="A7643" s="15">
        <v>36494</v>
      </c>
      <c r="B7643">
        <v>0</v>
      </c>
      <c r="C7643">
        <v>11913</v>
      </c>
      <c r="D7643">
        <v>0</v>
      </c>
      <c r="E7643">
        <v>8283</v>
      </c>
      <c r="F7643">
        <v>0</v>
      </c>
      <c r="G7643">
        <f t="shared" si="1190"/>
        <v>1337</v>
      </c>
      <c r="H7643">
        <f t="shared" si="1191"/>
        <v>47</v>
      </c>
      <c r="I7643">
        <f t="shared" si="1192"/>
        <v>1999</v>
      </c>
      <c r="J7643">
        <f t="shared" si="1193"/>
        <v>11</v>
      </c>
      <c r="K7643" s="24">
        <f t="shared" si="1194"/>
        <v>1.337</v>
      </c>
      <c r="L7643" s="24">
        <f t="shared" si="1195"/>
        <v>4.7E-2</v>
      </c>
      <c r="M7643" s="24">
        <f t="shared" si="1196"/>
        <v>11.913</v>
      </c>
      <c r="N7643" s="24">
        <f t="shared" si="1197"/>
        <v>8.2829999999999995</v>
      </c>
      <c r="O7643" s="24">
        <f t="shared" si="1198"/>
        <v>0</v>
      </c>
      <c r="P7643" s="24">
        <f t="shared" si="1199"/>
        <v>0</v>
      </c>
    </row>
    <row r="7644" spans="1:16" x14ac:dyDescent="0.25">
      <c r="A7644" s="15">
        <v>36495</v>
      </c>
      <c r="B7644">
        <v>0</v>
      </c>
      <c r="C7644">
        <v>11698</v>
      </c>
      <c r="D7644">
        <v>0</v>
      </c>
      <c r="E7644">
        <v>8282</v>
      </c>
      <c r="F7644">
        <v>0</v>
      </c>
      <c r="G7644">
        <f t="shared" si="1190"/>
        <v>1552</v>
      </c>
      <c r="H7644">
        <f t="shared" si="1191"/>
        <v>48</v>
      </c>
      <c r="I7644">
        <f t="shared" si="1192"/>
        <v>1999</v>
      </c>
      <c r="J7644">
        <f t="shared" si="1193"/>
        <v>12</v>
      </c>
      <c r="K7644" s="24">
        <f t="shared" si="1194"/>
        <v>1.552</v>
      </c>
      <c r="L7644" s="24">
        <f t="shared" si="1195"/>
        <v>4.8000000000000001E-2</v>
      </c>
      <c r="M7644" s="24">
        <f t="shared" si="1196"/>
        <v>11.698</v>
      </c>
      <c r="N7644" s="24">
        <f t="shared" si="1197"/>
        <v>8.282</v>
      </c>
      <c r="O7644" s="24">
        <f t="shared" si="1198"/>
        <v>0</v>
      </c>
      <c r="P7644" s="24">
        <f t="shared" si="1199"/>
        <v>0</v>
      </c>
    </row>
    <row r="7645" spans="1:16" x14ac:dyDescent="0.25">
      <c r="A7645" s="15">
        <v>36496</v>
      </c>
      <c r="B7645">
        <v>0</v>
      </c>
      <c r="C7645">
        <v>12608</v>
      </c>
      <c r="D7645">
        <v>0</v>
      </c>
      <c r="E7645">
        <v>8118</v>
      </c>
      <c r="F7645">
        <v>0</v>
      </c>
      <c r="G7645">
        <f t="shared" si="1190"/>
        <v>642</v>
      </c>
      <c r="H7645">
        <f t="shared" si="1191"/>
        <v>212</v>
      </c>
      <c r="I7645">
        <f t="shared" si="1192"/>
        <v>1999</v>
      </c>
      <c r="J7645">
        <f t="shared" si="1193"/>
        <v>12</v>
      </c>
      <c r="K7645" s="24">
        <f t="shared" si="1194"/>
        <v>0.64200000000000002</v>
      </c>
      <c r="L7645" s="24">
        <f t="shared" si="1195"/>
        <v>0.21199999999999999</v>
      </c>
      <c r="M7645" s="24">
        <f t="shared" si="1196"/>
        <v>12.608000000000001</v>
      </c>
      <c r="N7645" s="24">
        <f t="shared" si="1197"/>
        <v>8.1180000000000003</v>
      </c>
      <c r="O7645" s="24">
        <f t="shared" si="1198"/>
        <v>0</v>
      </c>
      <c r="P7645" s="24">
        <f t="shared" si="1199"/>
        <v>0</v>
      </c>
    </row>
    <row r="7646" spans="1:16" x14ac:dyDescent="0.25">
      <c r="A7646" s="15">
        <v>36497</v>
      </c>
      <c r="B7646">
        <v>0</v>
      </c>
      <c r="C7646">
        <v>10539</v>
      </c>
      <c r="D7646">
        <v>0</v>
      </c>
      <c r="E7646">
        <v>8017</v>
      </c>
      <c r="F7646">
        <v>0</v>
      </c>
      <c r="G7646">
        <f t="shared" si="1190"/>
        <v>2711</v>
      </c>
      <c r="H7646">
        <f t="shared" si="1191"/>
        <v>313</v>
      </c>
      <c r="I7646">
        <f t="shared" si="1192"/>
        <v>1999</v>
      </c>
      <c r="J7646">
        <f t="shared" si="1193"/>
        <v>12</v>
      </c>
      <c r="K7646" s="24">
        <f t="shared" si="1194"/>
        <v>2.7109999999999999</v>
      </c>
      <c r="L7646" s="24">
        <f t="shared" si="1195"/>
        <v>0.313</v>
      </c>
      <c r="M7646" s="24">
        <f t="shared" si="1196"/>
        <v>10.539</v>
      </c>
      <c r="N7646" s="24">
        <f t="shared" si="1197"/>
        <v>8.0169999999999995</v>
      </c>
      <c r="O7646" s="24">
        <f t="shared" si="1198"/>
        <v>0</v>
      </c>
      <c r="P7646" s="24">
        <f t="shared" si="1199"/>
        <v>0</v>
      </c>
    </row>
    <row r="7647" spans="1:16" x14ac:dyDescent="0.25">
      <c r="A7647" s="15">
        <v>36498</v>
      </c>
      <c r="B7647">
        <v>0</v>
      </c>
      <c r="C7647">
        <v>10555</v>
      </c>
      <c r="D7647">
        <v>0</v>
      </c>
      <c r="E7647">
        <v>7968</v>
      </c>
      <c r="F7647">
        <v>0</v>
      </c>
      <c r="G7647">
        <f t="shared" si="1190"/>
        <v>2695</v>
      </c>
      <c r="H7647">
        <f t="shared" si="1191"/>
        <v>362</v>
      </c>
      <c r="I7647">
        <f t="shared" si="1192"/>
        <v>1999</v>
      </c>
      <c r="J7647">
        <f t="shared" si="1193"/>
        <v>12</v>
      </c>
      <c r="K7647" s="24">
        <f t="shared" si="1194"/>
        <v>2.6949999999999998</v>
      </c>
      <c r="L7647" s="24">
        <f t="shared" si="1195"/>
        <v>0.36199999999999999</v>
      </c>
      <c r="M7647" s="24">
        <f t="shared" si="1196"/>
        <v>10.555</v>
      </c>
      <c r="N7647" s="24">
        <f t="shared" si="1197"/>
        <v>7.968</v>
      </c>
      <c r="O7647" s="24">
        <f t="shared" si="1198"/>
        <v>0</v>
      </c>
      <c r="P7647" s="24">
        <f t="shared" si="1199"/>
        <v>0</v>
      </c>
    </row>
    <row r="7648" spans="1:16" x14ac:dyDescent="0.25">
      <c r="A7648" s="15">
        <v>36499</v>
      </c>
      <c r="B7648">
        <v>0</v>
      </c>
      <c r="C7648">
        <v>10528</v>
      </c>
      <c r="D7648">
        <v>0</v>
      </c>
      <c r="E7648">
        <v>7982</v>
      </c>
      <c r="F7648">
        <v>0</v>
      </c>
      <c r="G7648">
        <f t="shared" si="1190"/>
        <v>2722</v>
      </c>
      <c r="H7648">
        <f t="shared" si="1191"/>
        <v>348</v>
      </c>
      <c r="I7648">
        <f t="shared" si="1192"/>
        <v>1999</v>
      </c>
      <c r="J7648">
        <f t="shared" si="1193"/>
        <v>12</v>
      </c>
      <c r="K7648" s="24">
        <f t="shared" si="1194"/>
        <v>2.722</v>
      </c>
      <c r="L7648" s="24">
        <f t="shared" si="1195"/>
        <v>0.34799999999999998</v>
      </c>
      <c r="M7648" s="24">
        <f t="shared" si="1196"/>
        <v>10.528</v>
      </c>
      <c r="N7648" s="24">
        <f t="shared" si="1197"/>
        <v>7.9820000000000002</v>
      </c>
      <c r="O7648" s="24">
        <f t="shared" si="1198"/>
        <v>0</v>
      </c>
      <c r="P7648" s="24">
        <f t="shared" si="1199"/>
        <v>0</v>
      </c>
    </row>
    <row r="7649" spans="1:16" x14ac:dyDescent="0.25">
      <c r="A7649" s="15">
        <v>36500</v>
      </c>
      <c r="B7649">
        <v>0</v>
      </c>
      <c r="C7649">
        <v>13373</v>
      </c>
      <c r="D7649">
        <v>0</v>
      </c>
      <c r="E7649">
        <v>7966</v>
      </c>
      <c r="F7649">
        <v>0</v>
      </c>
      <c r="G7649">
        <f t="shared" si="1190"/>
        <v>0</v>
      </c>
      <c r="H7649">
        <f t="shared" si="1191"/>
        <v>364</v>
      </c>
      <c r="I7649">
        <f t="shared" si="1192"/>
        <v>1999</v>
      </c>
      <c r="J7649">
        <f t="shared" si="1193"/>
        <v>12</v>
      </c>
      <c r="K7649" s="24">
        <f t="shared" si="1194"/>
        <v>0</v>
      </c>
      <c r="L7649" s="24">
        <f t="shared" si="1195"/>
        <v>0.36399999999999999</v>
      </c>
      <c r="M7649" s="24">
        <f t="shared" si="1196"/>
        <v>13.372999999999999</v>
      </c>
      <c r="N7649" s="24">
        <f t="shared" si="1197"/>
        <v>7.9660000000000002</v>
      </c>
      <c r="O7649" s="24">
        <f t="shared" si="1198"/>
        <v>0</v>
      </c>
      <c r="P7649" s="24">
        <f t="shared" si="1199"/>
        <v>0</v>
      </c>
    </row>
    <row r="7650" spans="1:16" x14ac:dyDescent="0.25">
      <c r="A7650" s="15">
        <v>36501</v>
      </c>
      <c r="B7650">
        <v>0</v>
      </c>
      <c r="C7650">
        <v>12716</v>
      </c>
      <c r="D7650">
        <v>0</v>
      </c>
      <c r="E7650">
        <v>7980</v>
      </c>
      <c r="F7650">
        <v>0</v>
      </c>
      <c r="G7650">
        <f t="shared" si="1190"/>
        <v>534</v>
      </c>
      <c r="H7650">
        <f t="shared" si="1191"/>
        <v>350</v>
      </c>
      <c r="I7650">
        <f t="shared" si="1192"/>
        <v>1999</v>
      </c>
      <c r="J7650">
        <f t="shared" si="1193"/>
        <v>12</v>
      </c>
      <c r="K7650" s="24">
        <f t="shared" si="1194"/>
        <v>0.53400000000000003</v>
      </c>
      <c r="L7650" s="24">
        <f t="shared" si="1195"/>
        <v>0.35</v>
      </c>
      <c r="M7650" s="24">
        <f t="shared" si="1196"/>
        <v>12.715999999999999</v>
      </c>
      <c r="N7650" s="24">
        <f t="shared" si="1197"/>
        <v>7.98</v>
      </c>
      <c r="O7650" s="24">
        <f t="shared" si="1198"/>
        <v>0</v>
      </c>
      <c r="P7650" s="24">
        <f t="shared" si="1199"/>
        <v>0</v>
      </c>
    </row>
    <row r="7651" spans="1:16" x14ac:dyDescent="0.25">
      <c r="A7651" s="15">
        <v>36502</v>
      </c>
      <c r="B7651">
        <v>0</v>
      </c>
      <c r="C7651">
        <v>12665</v>
      </c>
      <c r="D7651">
        <v>0</v>
      </c>
      <c r="E7651">
        <v>7987</v>
      </c>
      <c r="F7651">
        <v>0</v>
      </c>
      <c r="G7651">
        <f t="shared" si="1190"/>
        <v>585</v>
      </c>
      <c r="H7651">
        <f t="shared" si="1191"/>
        <v>343</v>
      </c>
      <c r="I7651">
        <f t="shared" si="1192"/>
        <v>1999</v>
      </c>
      <c r="J7651">
        <f t="shared" si="1193"/>
        <v>12</v>
      </c>
      <c r="K7651" s="24">
        <f t="shared" si="1194"/>
        <v>0.58499999999999996</v>
      </c>
      <c r="L7651" s="24">
        <f t="shared" si="1195"/>
        <v>0.34300000000000003</v>
      </c>
      <c r="M7651" s="24">
        <f t="shared" si="1196"/>
        <v>12.664999999999999</v>
      </c>
      <c r="N7651" s="24">
        <f t="shared" si="1197"/>
        <v>7.9870000000000001</v>
      </c>
      <c r="O7651" s="24">
        <f t="shared" si="1198"/>
        <v>0</v>
      </c>
      <c r="P7651" s="24">
        <f t="shared" si="1199"/>
        <v>0</v>
      </c>
    </row>
    <row r="7652" spans="1:16" x14ac:dyDescent="0.25">
      <c r="A7652" s="15">
        <v>36503</v>
      </c>
      <c r="B7652">
        <v>0</v>
      </c>
      <c r="C7652">
        <v>12350</v>
      </c>
      <c r="D7652">
        <v>0</v>
      </c>
      <c r="E7652">
        <v>7977</v>
      </c>
      <c r="F7652">
        <v>0</v>
      </c>
      <c r="G7652">
        <f t="shared" si="1190"/>
        <v>900</v>
      </c>
      <c r="H7652">
        <f t="shared" si="1191"/>
        <v>353</v>
      </c>
      <c r="I7652">
        <f t="shared" si="1192"/>
        <v>1999</v>
      </c>
      <c r="J7652">
        <f t="shared" si="1193"/>
        <v>12</v>
      </c>
      <c r="K7652" s="24">
        <f t="shared" si="1194"/>
        <v>0.9</v>
      </c>
      <c r="L7652" s="24">
        <f t="shared" si="1195"/>
        <v>0.35299999999999998</v>
      </c>
      <c r="M7652" s="24">
        <f t="shared" si="1196"/>
        <v>12.35</v>
      </c>
      <c r="N7652" s="24">
        <f t="shared" si="1197"/>
        <v>7.9770000000000003</v>
      </c>
      <c r="O7652" s="24">
        <f t="shared" si="1198"/>
        <v>0</v>
      </c>
      <c r="P7652" s="24">
        <f t="shared" si="1199"/>
        <v>0</v>
      </c>
    </row>
    <row r="7653" spans="1:16" x14ac:dyDescent="0.25">
      <c r="A7653" s="15">
        <v>36504</v>
      </c>
      <c r="B7653">
        <v>0</v>
      </c>
      <c r="C7653">
        <v>6420</v>
      </c>
      <c r="D7653">
        <v>0</v>
      </c>
      <c r="E7653">
        <v>3450</v>
      </c>
      <c r="F7653">
        <v>0</v>
      </c>
      <c r="G7653">
        <f t="shared" si="1190"/>
        <v>6830</v>
      </c>
      <c r="H7653">
        <f t="shared" si="1191"/>
        <v>4880</v>
      </c>
      <c r="I7653">
        <f t="shared" si="1192"/>
        <v>1999</v>
      </c>
      <c r="J7653">
        <f t="shared" si="1193"/>
        <v>12</v>
      </c>
      <c r="K7653" s="24">
        <f t="shared" si="1194"/>
        <v>6.83</v>
      </c>
      <c r="L7653" s="24">
        <f t="shared" si="1195"/>
        <v>4.88</v>
      </c>
      <c r="M7653" s="24">
        <f t="shared" si="1196"/>
        <v>6.42</v>
      </c>
      <c r="N7653" s="24">
        <f t="shared" si="1197"/>
        <v>3.45</v>
      </c>
      <c r="O7653" s="24">
        <f t="shared" si="1198"/>
        <v>0</v>
      </c>
      <c r="P7653" s="24">
        <f t="shared" si="1199"/>
        <v>0</v>
      </c>
    </row>
    <row r="7654" spans="1:16" x14ac:dyDescent="0.25">
      <c r="A7654" s="15">
        <v>36505</v>
      </c>
      <c r="B7654">
        <v>0</v>
      </c>
      <c r="C7654">
        <v>6417</v>
      </c>
      <c r="D7654">
        <v>0</v>
      </c>
      <c r="E7654">
        <v>1643</v>
      </c>
      <c r="F7654">
        <v>0</v>
      </c>
      <c r="G7654">
        <f t="shared" si="1190"/>
        <v>6833</v>
      </c>
      <c r="H7654">
        <f t="shared" si="1191"/>
        <v>6687</v>
      </c>
      <c r="I7654">
        <f t="shared" si="1192"/>
        <v>1999</v>
      </c>
      <c r="J7654">
        <f t="shared" si="1193"/>
        <v>12</v>
      </c>
      <c r="K7654" s="24">
        <f t="shared" si="1194"/>
        <v>6.8330000000000002</v>
      </c>
      <c r="L7654" s="24">
        <f t="shared" si="1195"/>
        <v>6.6870000000000003</v>
      </c>
      <c r="M7654" s="24">
        <f t="shared" si="1196"/>
        <v>6.4169999999999998</v>
      </c>
      <c r="N7654" s="24">
        <f t="shared" si="1197"/>
        <v>1.643</v>
      </c>
      <c r="O7654" s="24">
        <f t="shared" si="1198"/>
        <v>0</v>
      </c>
      <c r="P7654" s="24">
        <f t="shared" si="1199"/>
        <v>0</v>
      </c>
    </row>
    <row r="7655" spans="1:16" x14ac:dyDescent="0.25">
      <c r="A7655" s="15">
        <v>36506</v>
      </c>
      <c r="B7655">
        <v>0</v>
      </c>
      <c r="C7655">
        <v>6563</v>
      </c>
      <c r="D7655">
        <v>0</v>
      </c>
      <c r="E7655">
        <v>1642</v>
      </c>
      <c r="F7655">
        <v>0</v>
      </c>
      <c r="G7655">
        <f t="shared" si="1190"/>
        <v>6687</v>
      </c>
      <c r="H7655">
        <f t="shared" si="1191"/>
        <v>6688</v>
      </c>
      <c r="I7655">
        <f t="shared" si="1192"/>
        <v>1999</v>
      </c>
      <c r="J7655">
        <f t="shared" si="1193"/>
        <v>12</v>
      </c>
      <c r="K7655" s="24">
        <f t="shared" si="1194"/>
        <v>6.6870000000000003</v>
      </c>
      <c r="L7655" s="24">
        <f t="shared" si="1195"/>
        <v>6.6879999999999997</v>
      </c>
      <c r="M7655" s="24">
        <f t="shared" si="1196"/>
        <v>6.5629999999999997</v>
      </c>
      <c r="N7655" s="24">
        <f t="shared" si="1197"/>
        <v>1.6419999999999999</v>
      </c>
      <c r="O7655" s="24">
        <f t="shared" si="1198"/>
        <v>0</v>
      </c>
      <c r="P7655" s="24">
        <f t="shared" si="1199"/>
        <v>0</v>
      </c>
    </row>
    <row r="7656" spans="1:16" x14ac:dyDescent="0.25">
      <c r="A7656" s="15">
        <v>36507</v>
      </c>
      <c r="B7656">
        <v>0</v>
      </c>
      <c r="C7656">
        <v>4882</v>
      </c>
      <c r="D7656">
        <v>0</v>
      </c>
      <c r="E7656">
        <v>1345</v>
      </c>
      <c r="F7656">
        <v>0</v>
      </c>
      <c r="G7656">
        <f t="shared" si="1190"/>
        <v>8368</v>
      </c>
      <c r="H7656">
        <f t="shared" si="1191"/>
        <v>6985</v>
      </c>
      <c r="I7656">
        <f t="shared" si="1192"/>
        <v>1999</v>
      </c>
      <c r="J7656">
        <f t="shared" si="1193"/>
        <v>12</v>
      </c>
      <c r="K7656" s="24">
        <f t="shared" si="1194"/>
        <v>8.3680000000000003</v>
      </c>
      <c r="L7656" s="24">
        <f t="shared" si="1195"/>
        <v>6.9850000000000003</v>
      </c>
      <c r="M7656" s="24">
        <f t="shared" si="1196"/>
        <v>4.8819999999999997</v>
      </c>
      <c r="N7656" s="24">
        <f t="shared" si="1197"/>
        <v>1.345</v>
      </c>
      <c r="O7656" s="24">
        <f t="shared" si="1198"/>
        <v>0</v>
      </c>
      <c r="P7656" s="24">
        <f t="shared" si="1199"/>
        <v>0</v>
      </c>
    </row>
    <row r="7657" spans="1:16" x14ac:dyDescent="0.25">
      <c r="A7657" s="15">
        <v>36508</v>
      </c>
      <c r="B7657">
        <v>0</v>
      </c>
      <c r="C7657">
        <v>1549</v>
      </c>
      <c r="D7657">
        <v>0</v>
      </c>
      <c r="E7657">
        <v>1416</v>
      </c>
      <c r="F7657">
        <v>0</v>
      </c>
      <c r="G7657">
        <f t="shared" si="1190"/>
        <v>11701</v>
      </c>
      <c r="H7657">
        <f t="shared" si="1191"/>
        <v>6914</v>
      </c>
      <c r="I7657">
        <f t="shared" si="1192"/>
        <v>1999</v>
      </c>
      <c r="J7657">
        <f t="shared" si="1193"/>
        <v>12</v>
      </c>
      <c r="K7657" s="24">
        <f t="shared" si="1194"/>
        <v>11.701000000000001</v>
      </c>
      <c r="L7657" s="24">
        <f t="shared" si="1195"/>
        <v>6.9139999999999997</v>
      </c>
      <c r="M7657" s="24">
        <f t="shared" si="1196"/>
        <v>1.5489999999999999</v>
      </c>
      <c r="N7657" s="24">
        <f t="shared" si="1197"/>
        <v>1.4159999999999999</v>
      </c>
      <c r="O7657" s="24">
        <f t="shared" si="1198"/>
        <v>0</v>
      </c>
      <c r="P7657" s="24">
        <f t="shared" si="1199"/>
        <v>0</v>
      </c>
    </row>
    <row r="7658" spans="1:16" x14ac:dyDescent="0.25">
      <c r="A7658" s="15">
        <v>36509</v>
      </c>
      <c r="B7658">
        <v>0</v>
      </c>
      <c r="C7658">
        <v>1337</v>
      </c>
      <c r="D7658">
        <v>0</v>
      </c>
      <c r="E7658">
        <v>1420</v>
      </c>
      <c r="F7658">
        <v>0</v>
      </c>
      <c r="G7658">
        <f t="shared" si="1190"/>
        <v>11913</v>
      </c>
      <c r="H7658">
        <f t="shared" si="1191"/>
        <v>6910</v>
      </c>
      <c r="I7658">
        <f t="shared" si="1192"/>
        <v>1999</v>
      </c>
      <c r="J7658">
        <f t="shared" si="1193"/>
        <v>12</v>
      </c>
      <c r="K7658" s="24">
        <f t="shared" si="1194"/>
        <v>11.913</v>
      </c>
      <c r="L7658" s="24">
        <f t="shared" si="1195"/>
        <v>6.91</v>
      </c>
      <c r="M7658" s="24">
        <f t="shared" si="1196"/>
        <v>1.337</v>
      </c>
      <c r="N7658" s="24">
        <f t="shared" si="1197"/>
        <v>1.42</v>
      </c>
      <c r="O7658" s="24">
        <f t="shared" si="1198"/>
        <v>0</v>
      </c>
      <c r="P7658" s="24">
        <f t="shared" si="1199"/>
        <v>0</v>
      </c>
    </row>
    <row r="7659" spans="1:16" x14ac:dyDescent="0.25">
      <c r="A7659" s="15">
        <v>36510</v>
      </c>
      <c r="B7659">
        <v>0</v>
      </c>
      <c r="C7659">
        <v>1516</v>
      </c>
      <c r="D7659">
        <v>0</v>
      </c>
      <c r="E7659">
        <v>1404</v>
      </c>
      <c r="F7659">
        <v>0</v>
      </c>
      <c r="G7659">
        <f t="shared" si="1190"/>
        <v>11734</v>
      </c>
      <c r="H7659">
        <f t="shared" si="1191"/>
        <v>6926</v>
      </c>
      <c r="I7659">
        <f t="shared" si="1192"/>
        <v>1999</v>
      </c>
      <c r="J7659">
        <f t="shared" si="1193"/>
        <v>12</v>
      </c>
      <c r="K7659" s="24">
        <f t="shared" si="1194"/>
        <v>11.734</v>
      </c>
      <c r="L7659" s="24">
        <f t="shared" si="1195"/>
        <v>6.9260000000000002</v>
      </c>
      <c r="M7659" s="24">
        <f t="shared" si="1196"/>
        <v>1.516</v>
      </c>
      <c r="N7659" s="24">
        <f t="shared" si="1197"/>
        <v>1.4039999999999999</v>
      </c>
      <c r="O7659" s="24">
        <f t="shared" si="1198"/>
        <v>0</v>
      </c>
      <c r="P7659" s="24">
        <f t="shared" si="1199"/>
        <v>0</v>
      </c>
    </row>
    <row r="7660" spans="1:16" x14ac:dyDescent="0.25">
      <c r="A7660" s="15">
        <v>36511</v>
      </c>
      <c r="B7660">
        <v>0</v>
      </c>
      <c r="C7660">
        <v>1500</v>
      </c>
      <c r="D7660">
        <v>0</v>
      </c>
      <c r="E7660">
        <v>1410</v>
      </c>
      <c r="F7660">
        <v>0</v>
      </c>
      <c r="G7660">
        <f t="shared" si="1190"/>
        <v>11750</v>
      </c>
      <c r="H7660">
        <f t="shared" si="1191"/>
        <v>6920</v>
      </c>
      <c r="I7660">
        <f t="shared" si="1192"/>
        <v>1999</v>
      </c>
      <c r="J7660">
        <f t="shared" si="1193"/>
        <v>12</v>
      </c>
      <c r="K7660" s="24">
        <f t="shared" si="1194"/>
        <v>11.75</v>
      </c>
      <c r="L7660" s="24">
        <f t="shared" si="1195"/>
        <v>6.92</v>
      </c>
      <c r="M7660" s="24">
        <f t="shared" si="1196"/>
        <v>1.5</v>
      </c>
      <c r="N7660" s="24">
        <f t="shared" si="1197"/>
        <v>1.41</v>
      </c>
      <c r="O7660" s="24">
        <f t="shared" si="1198"/>
        <v>0</v>
      </c>
      <c r="P7660" s="24">
        <f t="shared" si="1199"/>
        <v>0</v>
      </c>
    </row>
    <row r="7661" spans="1:16" x14ac:dyDescent="0.25">
      <c r="A7661" s="15">
        <v>36512</v>
      </c>
      <c r="B7661">
        <v>0</v>
      </c>
      <c r="C7661">
        <v>1518</v>
      </c>
      <c r="D7661">
        <v>0</v>
      </c>
      <c r="E7661">
        <v>1415</v>
      </c>
      <c r="F7661">
        <v>0</v>
      </c>
      <c r="G7661">
        <f t="shared" si="1190"/>
        <v>11732</v>
      </c>
      <c r="H7661">
        <f t="shared" si="1191"/>
        <v>6915</v>
      </c>
      <c r="I7661">
        <f t="shared" si="1192"/>
        <v>1999</v>
      </c>
      <c r="J7661">
        <f t="shared" si="1193"/>
        <v>12</v>
      </c>
      <c r="K7661" s="24">
        <f t="shared" si="1194"/>
        <v>11.731999999999999</v>
      </c>
      <c r="L7661" s="24">
        <f t="shared" si="1195"/>
        <v>6.915</v>
      </c>
      <c r="M7661" s="24">
        <f t="shared" si="1196"/>
        <v>1.518</v>
      </c>
      <c r="N7661" s="24">
        <f t="shared" si="1197"/>
        <v>1.415</v>
      </c>
      <c r="O7661" s="24">
        <f t="shared" si="1198"/>
        <v>0</v>
      </c>
      <c r="P7661" s="24">
        <f t="shared" si="1199"/>
        <v>0</v>
      </c>
    </row>
    <row r="7662" spans="1:16" x14ac:dyDescent="0.25">
      <c r="A7662" s="15">
        <v>36513</v>
      </c>
      <c r="B7662">
        <v>0</v>
      </c>
      <c r="C7662">
        <v>1536</v>
      </c>
      <c r="D7662">
        <v>0</v>
      </c>
      <c r="E7662">
        <v>1415</v>
      </c>
      <c r="F7662">
        <v>0</v>
      </c>
      <c r="G7662">
        <f t="shared" si="1190"/>
        <v>11714</v>
      </c>
      <c r="H7662">
        <f t="shared" si="1191"/>
        <v>6915</v>
      </c>
      <c r="I7662">
        <f t="shared" si="1192"/>
        <v>1999</v>
      </c>
      <c r="J7662">
        <f t="shared" si="1193"/>
        <v>12</v>
      </c>
      <c r="K7662" s="24">
        <f t="shared" si="1194"/>
        <v>11.714</v>
      </c>
      <c r="L7662" s="24">
        <f t="shared" si="1195"/>
        <v>6.915</v>
      </c>
      <c r="M7662" s="24">
        <f t="shared" si="1196"/>
        <v>1.536</v>
      </c>
      <c r="N7662" s="24">
        <f t="shared" si="1197"/>
        <v>1.415</v>
      </c>
      <c r="O7662" s="24">
        <f t="shared" si="1198"/>
        <v>0</v>
      </c>
      <c r="P7662" s="24">
        <f t="shared" si="1199"/>
        <v>0</v>
      </c>
    </row>
    <row r="7663" spans="1:16" x14ac:dyDescent="0.25">
      <c r="A7663" s="15">
        <v>36514</v>
      </c>
      <c r="B7663">
        <v>0</v>
      </c>
      <c r="C7663">
        <v>2540</v>
      </c>
      <c r="D7663">
        <v>0</v>
      </c>
      <c r="E7663">
        <v>1418</v>
      </c>
      <c r="F7663">
        <v>0</v>
      </c>
      <c r="G7663">
        <f t="shared" si="1190"/>
        <v>10710</v>
      </c>
      <c r="H7663">
        <f t="shared" si="1191"/>
        <v>6912</v>
      </c>
      <c r="I7663">
        <f t="shared" si="1192"/>
        <v>1999</v>
      </c>
      <c r="J7663">
        <f t="shared" si="1193"/>
        <v>12</v>
      </c>
      <c r="K7663" s="24">
        <f t="shared" si="1194"/>
        <v>10.71</v>
      </c>
      <c r="L7663" s="24">
        <f t="shared" si="1195"/>
        <v>6.9119999999999999</v>
      </c>
      <c r="M7663" s="24">
        <f t="shared" si="1196"/>
        <v>2.54</v>
      </c>
      <c r="N7663" s="24">
        <f t="shared" si="1197"/>
        <v>1.4179999999999999</v>
      </c>
      <c r="O7663" s="24">
        <f t="shared" si="1198"/>
        <v>0</v>
      </c>
      <c r="P7663" s="24">
        <f t="shared" si="1199"/>
        <v>0</v>
      </c>
    </row>
    <row r="7664" spans="1:16" x14ac:dyDescent="0.25">
      <c r="A7664" s="15">
        <v>36515</v>
      </c>
      <c r="B7664">
        <v>0</v>
      </c>
      <c r="C7664">
        <v>4411</v>
      </c>
      <c r="D7664">
        <v>0</v>
      </c>
      <c r="E7664">
        <v>1421</v>
      </c>
      <c r="F7664">
        <v>0</v>
      </c>
      <c r="G7664">
        <f t="shared" si="1190"/>
        <v>8839</v>
      </c>
      <c r="H7664">
        <f t="shared" si="1191"/>
        <v>6909</v>
      </c>
      <c r="I7664">
        <f t="shared" si="1192"/>
        <v>1999</v>
      </c>
      <c r="J7664">
        <f t="shared" si="1193"/>
        <v>12</v>
      </c>
      <c r="K7664" s="24">
        <f t="shared" si="1194"/>
        <v>8.8390000000000004</v>
      </c>
      <c r="L7664" s="24">
        <f t="shared" si="1195"/>
        <v>6.9089999999999998</v>
      </c>
      <c r="M7664" s="24">
        <f t="shared" si="1196"/>
        <v>4.4109999999999996</v>
      </c>
      <c r="N7664" s="24">
        <f t="shared" si="1197"/>
        <v>1.421</v>
      </c>
      <c r="O7664" s="24">
        <f t="shared" si="1198"/>
        <v>0</v>
      </c>
      <c r="P7664" s="24">
        <f t="shared" si="1199"/>
        <v>0</v>
      </c>
    </row>
    <row r="7665" spans="1:16" x14ac:dyDescent="0.25">
      <c r="A7665" s="15">
        <v>36516</v>
      </c>
      <c r="B7665">
        <v>0</v>
      </c>
      <c r="C7665">
        <v>6232</v>
      </c>
      <c r="D7665">
        <v>0</v>
      </c>
      <c r="E7665">
        <v>1417</v>
      </c>
      <c r="F7665">
        <v>0</v>
      </c>
      <c r="G7665">
        <f t="shared" si="1190"/>
        <v>7018</v>
      </c>
      <c r="H7665">
        <f t="shared" si="1191"/>
        <v>6913</v>
      </c>
      <c r="I7665">
        <f t="shared" si="1192"/>
        <v>1999</v>
      </c>
      <c r="J7665">
        <f t="shared" si="1193"/>
        <v>12</v>
      </c>
      <c r="K7665" s="24">
        <f t="shared" si="1194"/>
        <v>7.0179999999999998</v>
      </c>
      <c r="L7665" s="24">
        <f t="shared" si="1195"/>
        <v>6.9130000000000003</v>
      </c>
      <c r="M7665" s="24">
        <f t="shared" si="1196"/>
        <v>6.2320000000000002</v>
      </c>
      <c r="N7665" s="24">
        <f t="shared" si="1197"/>
        <v>1.417</v>
      </c>
      <c r="O7665" s="24">
        <f t="shared" si="1198"/>
        <v>0</v>
      </c>
      <c r="P7665" s="24">
        <f t="shared" si="1199"/>
        <v>0</v>
      </c>
    </row>
    <row r="7666" spans="1:16" x14ac:dyDescent="0.25">
      <c r="A7666" s="15">
        <v>36517</v>
      </c>
      <c r="B7666">
        <v>0</v>
      </c>
      <c r="C7666">
        <v>8128</v>
      </c>
      <c r="D7666">
        <v>0</v>
      </c>
      <c r="E7666">
        <v>1418</v>
      </c>
      <c r="F7666">
        <v>0</v>
      </c>
      <c r="G7666">
        <f t="shared" si="1190"/>
        <v>5122</v>
      </c>
      <c r="H7666">
        <f t="shared" si="1191"/>
        <v>6912</v>
      </c>
      <c r="I7666">
        <f t="shared" si="1192"/>
        <v>1999</v>
      </c>
      <c r="J7666">
        <f t="shared" si="1193"/>
        <v>12</v>
      </c>
      <c r="K7666" s="24">
        <f t="shared" si="1194"/>
        <v>5.1219999999999999</v>
      </c>
      <c r="L7666" s="24">
        <f t="shared" si="1195"/>
        <v>6.9119999999999999</v>
      </c>
      <c r="M7666" s="24">
        <f t="shared" si="1196"/>
        <v>8.1280000000000001</v>
      </c>
      <c r="N7666" s="24">
        <f t="shared" si="1197"/>
        <v>1.4179999999999999</v>
      </c>
      <c r="O7666" s="24">
        <f t="shared" si="1198"/>
        <v>0</v>
      </c>
      <c r="P7666" s="24">
        <f t="shared" si="1199"/>
        <v>0</v>
      </c>
    </row>
    <row r="7667" spans="1:16" x14ac:dyDescent="0.25">
      <c r="A7667" s="15">
        <v>36518</v>
      </c>
      <c r="B7667">
        <v>0</v>
      </c>
      <c r="C7667">
        <v>5756</v>
      </c>
      <c r="D7667">
        <v>0</v>
      </c>
      <c r="E7667">
        <v>6494</v>
      </c>
      <c r="F7667">
        <v>0</v>
      </c>
      <c r="G7667">
        <f t="shared" si="1190"/>
        <v>7494</v>
      </c>
      <c r="H7667">
        <f t="shared" si="1191"/>
        <v>1836</v>
      </c>
      <c r="I7667">
        <f t="shared" si="1192"/>
        <v>1999</v>
      </c>
      <c r="J7667">
        <f t="shared" si="1193"/>
        <v>12</v>
      </c>
      <c r="K7667" s="24">
        <f t="shared" si="1194"/>
        <v>7.4939999999999998</v>
      </c>
      <c r="L7667" s="24">
        <f t="shared" si="1195"/>
        <v>1.8360000000000001</v>
      </c>
      <c r="M7667" s="24">
        <f t="shared" si="1196"/>
        <v>5.7560000000000002</v>
      </c>
      <c r="N7667" s="24">
        <f t="shared" si="1197"/>
        <v>6.4939999999999998</v>
      </c>
      <c r="O7667" s="24">
        <f t="shared" si="1198"/>
        <v>0</v>
      </c>
      <c r="P7667" s="24">
        <f t="shared" si="1199"/>
        <v>0</v>
      </c>
    </row>
    <row r="7668" spans="1:16" x14ac:dyDescent="0.25">
      <c r="A7668" s="15">
        <v>36519</v>
      </c>
      <c r="B7668">
        <v>0</v>
      </c>
      <c r="C7668">
        <v>5883</v>
      </c>
      <c r="D7668">
        <v>0</v>
      </c>
      <c r="E7668">
        <v>7825</v>
      </c>
      <c r="F7668">
        <v>0</v>
      </c>
      <c r="G7668">
        <f t="shared" si="1190"/>
        <v>7367</v>
      </c>
      <c r="H7668">
        <f t="shared" si="1191"/>
        <v>505</v>
      </c>
      <c r="I7668">
        <f t="shared" si="1192"/>
        <v>1999</v>
      </c>
      <c r="J7668">
        <f t="shared" si="1193"/>
        <v>12</v>
      </c>
      <c r="K7668" s="24">
        <f t="shared" si="1194"/>
        <v>7.367</v>
      </c>
      <c r="L7668" s="24">
        <f t="shared" si="1195"/>
        <v>0.505</v>
      </c>
      <c r="M7668" s="24">
        <f t="shared" si="1196"/>
        <v>5.883</v>
      </c>
      <c r="N7668" s="24">
        <f t="shared" si="1197"/>
        <v>7.8250000000000002</v>
      </c>
      <c r="O7668" s="24">
        <f t="shared" si="1198"/>
        <v>0</v>
      </c>
      <c r="P7668" s="24">
        <f t="shared" si="1199"/>
        <v>0</v>
      </c>
    </row>
    <row r="7669" spans="1:16" x14ac:dyDescent="0.25">
      <c r="A7669" s="15">
        <v>36520</v>
      </c>
      <c r="B7669">
        <v>0</v>
      </c>
      <c r="C7669">
        <v>7784</v>
      </c>
      <c r="D7669">
        <v>0</v>
      </c>
      <c r="E7669">
        <v>7785</v>
      </c>
      <c r="F7669">
        <v>0</v>
      </c>
      <c r="G7669">
        <f t="shared" si="1190"/>
        <v>5466</v>
      </c>
      <c r="H7669">
        <f t="shared" si="1191"/>
        <v>545</v>
      </c>
      <c r="I7669">
        <f t="shared" si="1192"/>
        <v>1999</v>
      </c>
      <c r="J7669">
        <f t="shared" si="1193"/>
        <v>12</v>
      </c>
      <c r="K7669" s="24">
        <f t="shared" si="1194"/>
        <v>5.4660000000000002</v>
      </c>
      <c r="L7669" s="24">
        <f t="shared" si="1195"/>
        <v>0.54500000000000004</v>
      </c>
      <c r="M7669" s="24">
        <f t="shared" si="1196"/>
        <v>7.7839999999999998</v>
      </c>
      <c r="N7669" s="24">
        <f t="shared" si="1197"/>
        <v>7.7850000000000001</v>
      </c>
      <c r="O7669" s="24">
        <f t="shared" si="1198"/>
        <v>0</v>
      </c>
      <c r="P7669" s="24">
        <f t="shared" si="1199"/>
        <v>0</v>
      </c>
    </row>
    <row r="7670" spans="1:16" x14ac:dyDescent="0.25">
      <c r="A7670" s="15">
        <v>36521</v>
      </c>
      <c r="B7670">
        <v>0</v>
      </c>
      <c r="C7670">
        <v>7583</v>
      </c>
      <c r="D7670">
        <v>0</v>
      </c>
      <c r="E7670">
        <v>7772</v>
      </c>
      <c r="F7670">
        <v>0</v>
      </c>
      <c r="G7670">
        <f t="shared" si="1190"/>
        <v>5667</v>
      </c>
      <c r="H7670">
        <f t="shared" si="1191"/>
        <v>558</v>
      </c>
      <c r="I7670">
        <f t="shared" si="1192"/>
        <v>1999</v>
      </c>
      <c r="J7670">
        <f t="shared" si="1193"/>
        <v>12</v>
      </c>
      <c r="K7670" s="24">
        <f t="shared" si="1194"/>
        <v>5.6669999999999998</v>
      </c>
      <c r="L7670" s="24">
        <f t="shared" si="1195"/>
        <v>0.55800000000000005</v>
      </c>
      <c r="M7670" s="24">
        <f t="shared" si="1196"/>
        <v>7.5830000000000002</v>
      </c>
      <c r="N7670" s="24">
        <f t="shared" si="1197"/>
        <v>7.7720000000000002</v>
      </c>
      <c r="O7670" s="24">
        <f t="shared" si="1198"/>
        <v>0</v>
      </c>
      <c r="P7670" s="24">
        <f t="shared" si="1199"/>
        <v>0</v>
      </c>
    </row>
    <row r="7671" spans="1:16" x14ac:dyDescent="0.25">
      <c r="A7671" s="15">
        <v>36522</v>
      </c>
      <c r="B7671">
        <v>0</v>
      </c>
      <c r="C7671">
        <v>8647</v>
      </c>
      <c r="D7671">
        <v>0</v>
      </c>
      <c r="E7671">
        <v>7958</v>
      </c>
      <c r="F7671">
        <v>0</v>
      </c>
      <c r="G7671">
        <f t="shared" si="1190"/>
        <v>4603</v>
      </c>
      <c r="H7671">
        <f t="shared" si="1191"/>
        <v>372</v>
      </c>
      <c r="I7671">
        <f t="shared" si="1192"/>
        <v>1999</v>
      </c>
      <c r="J7671">
        <f t="shared" si="1193"/>
        <v>12</v>
      </c>
      <c r="K7671" s="24">
        <f t="shared" si="1194"/>
        <v>4.6029999999999998</v>
      </c>
      <c r="L7671" s="24">
        <f t="shared" si="1195"/>
        <v>0.372</v>
      </c>
      <c r="M7671" s="24">
        <f t="shared" si="1196"/>
        <v>8.6470000000000002</v>
      </c>
      <c r="N7671" s="24">
        <f t="shared" si="1197"/>
        <v>7.9580000000000002</v>
      </c>
      <c r="O7671" s="24">
        <f t="shared" si="1198"/>
        <v>0</v>
      </c>
      <c r="P7671" s="24">
        <f t="shared" si="1199"/>
        <v>0</v>
      </c>
    </row>
    <row r="7672" spans="1:16" x14ac:dyDescent="0.25">
      <c r="A7672" s="15">
        <v>36523</v>
      </c>
      <c r="B7672">
        <v>0</v>
      </c>
      <c r="C7672">
        <v>10749</v>
      </c>
      <c r="D7672">
        <v>0</v>
      </c>
      <c r="E7672">
        <v>7981</v>
      </c>
      <c r="F7672">
        <v>0</v>
      </c>
      <c r="G7672">
        <f t="shared" si="1190"/>
        <v>2501</v>
      </c>
      <c r="H7672">
        <f t="shared" si="1191"/>
        <v>349</v>
      </c>
      <c r="I7672">
        <f t="shared" si="1192"/>
        <v>1999</v>
      </c>
      <c r="J7672">
        <f t="shared" si="1193"/>
        <v>12</v>
      </c>
      <c r="K7672" s="24">
        <f t="shared" si="1194"/>
        <v>2.5009999999999999</v>
      </c>
      <c r="L7672" s="24">
        <f t="shared" si="1195"/>
        <v>0.34899999999999998</v>
      </c>
      <c r="M7672" s="24">
        <f t="shared" si="1196"/>
        <v>10.749000000000001</v>
      </c>
      <c r="N7672" s="24">
        <f t="shared" si="1197"/>
        <v>7.9809999999999999</v>
      </c>
      <c r="O7672" s="24">
        <f t="shared" si="1198"/>
        <v>0</v>
      </c>
      <c r="P7672" s="24">
        <f t="shared" si="1199"/>
        <v>0</v>
      </c>
    </row>
    <row r="7673" spans="1:16" x14ac:dyDescent="0.25">
      <c r="A7673" s="15">
        <v>36524</v>
      </c>
      <c r="B7673">
        <v>0</v>
      </c>
      <c r="C7673">
        <v>12690</v>
      </c>
      <c r="D7673">
        <v>0</v>
      </c>
      <c r="E7673">
        <v>7981</v>
      </c>
      <c r="F7673">
        <v>0</v>
      </c>
      <c r="G7673">
        <f t="shared" si="1190"/>
        <v>560</v>
      </c>
      <c r="H7673">
        <f t="shared" si="1191"/>
        <v>349</v>
      </c>
      <c r="I7673">
        <f t="shared" si="1192"/>
        <v>1999</v>
      </c>
      <c r="J7673">
        <f t="shared" si="1193"/>
        <v>12</v>
      </c>
      <c r="K7673" s="24">
        <f t="shared" si="1194"/>
        <v>0.56000000000000005</v>
      </c>
      <c r="L7673" s="24">
        <f t="shared" si="1195"/>
        <v>0.34899999999999998</v>
      </c>
      <c r="M7673" s="24">
        <f t="shared" si="1196"/>
        <v>12.69</v>
      </c>
      <c r="N7673" s="24">
        <f t="shared" si="1197"/>
        <v>7.9809999999999999</v>
      </c>
      <c r="O7673" s="24">
        <f t="shared" si="1198"/>
        <v>0</v>
      </c>
      <c r="P7673" s="24">
        <f t="shared" si="1199"/>
        <v>0</v>
      </c>
    </row>
    <row r="7674" spans="1:16" x14ac:dyDescent="0.25">
      <c r="A7674" s="15">
        <v>36525</v>
      </c>
      <c r="B7674">
        <v>0</v>
      </c>
      <c r="C7674">
        <v>13210</v>
      </c>
      <c r="D7674">
        <v>0</v>
      </c>
      <c r="E7674">
        <v>8118</v>
      </c>
      <c r="F7674">
        <v>0</v>
      </c>
      <c r="G7674">
        <f t="shared" si="1190"/>
        <v>40</v>
      </c>
      <c r="H7674">
        <f t="shared" si="1191"/>
        <v>212</v>
      </c>
      <c r="I7674">
        <f t="shared" si="1192"/>
        <v>1999</v>
      </c>
      <c r="J7674">
        <f t="shared" si="1193"/>
        <v>12</v>
      </c>
      <c r="K7674" s="24">
        <f t="shared" si="1194"/>
        <v>0.04</v>
      </c>
      <c r="L7674" s="24">
        <f t="shared" si="1195"/>
        <v>0.21199999999999999</v>
      </c>
      <c r="M7674" s="24">
        <f t="shared" si="1196"/>
        <v>13.21</v>
      </c>
      <c r="N7674" s="24">
        <f t="shared" si="1197"/>
        <v>8.1180000000000003</v>
      </c>
      <c r="O7674" s="24">
        <f t="shared" si="1198"/>
        <v>0</v>
      </c>
      <c r="P7674" s="24">
        <f t="shared" si="1199"/>
        <v>0</v>
      </c>
    </row>
    <row r="7675" spans="1:16" x14ac:dyDescent="0.25">
      <c r="A7675" s="15">
        <v>36526</v>
      </c>
      <c r="B7675">
        <v>0</v>
      </c>
      <c r="C7675">
        <v>12661</v>
      </c>
      <c r="D7675">
        <v>0</v>
      </c>
      <c r="E7675">
        <v>8193</v>
      </c>
      <c r="F7675">
        <v>0</v>
      </c>
      <c r="G7675">
        <f t="shared" si="1190"/>
        <v>589</v>
      </c>
      <c r="H7675">
        <f t="shared" si="1191"/>
        <v>137</v>
      </c>
      <c r="I7675">
        <f t="shared" si="1192"/>
        <v>2000</v>
      </c>
      <c r="J7675">
        <f t="shared" si="1193"/>
        <v>1</v>
      </c>
      <c r="K7675" s="24">
        <f t="shared" si="1194"/>
        <v>0.58899999999999997</v>
      </c>
      <c r="L7675" s="24">
        <f t="shared" si="1195"/>
        <v>0.13700000000000001</v>
      </c>
      <c r="M7675" s="24">
        <f t="shared" si="1196"/>
        <v>12.661</v>
      </c>
      <c r="N7675" s="24">
        <f t="shared" si="1197"/>
        <v>8.1929999999999996</v>
      </c>
      <c r="O7675" s="24">
        <f t="shared" si="1198"/>
        <v>0</v>
      </c>
      <c r="P7675" s="24">
        <f t="shared" si="1199"/>
        <v>0</v>
      </c>
    </row>
    <row r="7676" spans="1:16" x14ac:dyDescent="0.25">
      <c r="A7676" s="15">
        <v>36527</v>
      </c>
      <c r="B7676">
        <v>0</v>
      </c>
      <c r="C7676">
        <v>12697</v>
      </c>
      <c r="D7676">
        <v>0</v>
      </c>
      <c r="E7676">
        <v>8045</v>
      </c>
      <c r="F7676">
        <v>0</v>
      </c>
      <c r="G7676">
        <f t="shared" si="1190"/>
        <v>553</v>
      </c>
      <c r="H7676">
        <f t="shared" si="1191"/>
        <v>285</v>
      </c>
      <c r="I7676">
        <f t="shared" si="1192"/>
        <v>2000</v>
      </c>
      <c r="J7676">
        <f t="shared" si="1193"/>
        <v>1</v>
      </c>
      <c r="K7676" s="24">
        <f t="shared" si="1194"/>
        <v>0.55300000000000005</v>
      </c>
      <c r="L7676" s="24">
        <f t="shared" si="1195"/>
        <v>0.28499999999999998</v>
      </c>
      <c r="M7676" s="24">
        <f t="shared" si="1196"/>
        <v>12.696999999999999</v>
      </c>
      <c r="N7676" s="24">
        <f t="shared" si="1197"/>
        <v>8.0449999999999999</v>
      </c>
      <c r="O7676" s="24">
        <f t="shared" si="1198"/>
        <v>0</v>
      </c>
      <c r="P7676" s="24">
        <f t="shared" si="1199"/>
        <v>0</v>
      </c>
    </row>
    <row r="7677" spans="1:16" x14ac:dyDescent="0.25">
      <c r="A7677" s="15">
        <v>36528</v>
      </c>
      <c r="B7677">
        <v>0</v>
      </c>
      <c r="C7677">
        <v>12681</v>
      </c>
      <c r="D7677">
        <v>0</v>
      </c>
      <c r="E7677">
        <v>8173</v>
      </c>
      <c r="F7677">
        <v>0</v>
      </c>
      <c r="G7677">
        <f t="shared" si="1190"/>
        <v>569</v>
      </c>
      <c r="H7677">
        <f t="shared" si="1191"/>
        <v>157</v>
      </c>
      <c r="I7677">
        <f t="shared" si="1192"/>
        <v>2000</v>
      </c>
      <c r="J7677">
        <f t="shared" si="1193"/>
        <v>1</v>
      </c>
      <c r="K7677" s="24">
        <f t="shared" si="1194"/>
        <v>0.56899999999999995</v>
      </c>
      <c r="L7677" s="24">
        <f t="shared" si="1195"/>
        <v>0.157</v>
      </c>
      <c r="M7677" s="24">
        <f t="shared" si="1196"/>
        <v>12.680999999999999</v>
      </c>
      <c r="N7677" s="24">
        <f t="shared" si="1197"/>
        <v>8.173</v>
      </c>
      <c r="O7677" s="24">
        <f t="shared" si="1198"/>
        <v>0</v>
      </c>
      <c r="P7677" s="24">
        <f t="shared" si="1199"/>
        <v>0</v>
      </c>
    </row>
    <row r="7678" spans="1:16" x14ac:dyDescent="0.25">
      <c r="A7678" s="15">
        <v>36529</v>
      </c>
      <c r="B7678">
        <v>0</v>
      </c>
      <c r="C7678">
        <v>12670</v>
      </c>
      <c r="D7678">
        <v>0</v>
      </c>
      <c r="E7678">
        <v>8114</v>
      </c>
      <c r="F7678">
        <v>0</v>
      </c>
      <c r="G7678">
        <f t="shared" si="1190"/>
        <v>580</v>
      </c>
      <c r="H7678">
        <f t="shared" si="1191"/>
        <v>216</v>
      </c>
      <c r="I7678">
        <f t="shared" si="1192"/>
        <v>2000</v>
      </c>
      <c r="J7678">
        <f t="shared" si="1193"/>
        <v>1</v>
      </c>
      <c r="K7678" s="24">
        <f t="shared" si="1194"/>
        <v>0.57999999999999996</v>
      </c>
      <c r="L7678" s="24">
        <f t="shared" si="1195"/>
        <v>0.216</v>
      </c>
      <c r="M7678" s="24">
        <f t="shared" si="1196"/>
        <v>12.67</v>
      </c>
      <c r="N7678" s="24">
        <f t="shared" si="1197"/>
        <v>8.1140000000000008</v>
      </c>
      <c r="O7678" s="24">
        <f t="shared" si="1198"/>
        <v>0</v>
      </c>
      <c r="P7678" s="24">
        <f t="shared" si="1199"/>
        <v>0</v>
      </c>
    </row>
    <row r="7679" spans="1:16" x14ac:dyDescent="0.25">
      <c r="A7679" s="15">
        <v>36530</v>
      </c>
      <c r="B7679">
        <v>0</v>
      </c>
      <c r="C7679">
        <v>12708</v>
      </c>
      <c r="D7679">
        <v>0</v>
      </c>
      <c r="E7679">
        <v>8174</v>
      </c>
      <c r="F7679">
        <v>0</v>
      </c>
      <c r="G7679">
        <f t="shared" si="1190"/>
        <v>542</v>
      </c>
      <c r="H7679">
        <f t="shared" si="1191"/>
        <v>156</v>
      </c>
      <c r="I7679">
        <f t="shared" si="1192"/>
        <v>2000</v>
      </c>
      <c r="J7679">
        <f t="shared" si="1193"/>
        <v>1</v>
      </c>
      <c r="K7679" s="24">
        <f t="shared" si="1194"/>
        <v>0.54200000000000004</v>
      </c>
      <c r="L7679" s="24">
        <f t="shared" si="1195"/>
        <v>0.156</v>
      </c>
      <c r="M7679" s="24">
        <f t="shared" si="1196"/>
        <v>12.708</v>
      </c>
      <c r="N7679" s="24">
        <f t="shared" si="1197"/>
        <v>8.1739999999999995</v>
      </c>
      <c r="O7679" s="24">
        <f t="shared" si="1198"/>
        <v>0</v>
      </c>
      <c r="P7679" s="24">
        <f t="shared" si="1199"/>
        <v>0</v>
      </c>
    </row>
    <row r="7680" spans="1:16" x14ac:dyDescent="0.25">
      <c r="A7680" s="15">
        <v>36531</v>
      </c>
      <c r="B7680">
        <v>0</v>
      </c>
      <c r="C7680">
        <v>12686</v>
      </c>
      <c r="D7680">
        <v>0</v>
      </c>
      <c r="E7680">
        <v>8130</v>
      </c>
      <c r="F7680">
        <v>0</v>
      </c>
      <c r="G7680">
        <f t="shared" si="1190"/>
        <v>564</v>
      </c>
      <c r="H7680">
        <f t="shared" si="1191"/>
        <v>200</v>
      </c>
      <c r="I7680">
        <f t="shared" si="1192"/>
        <v>2000</v>
      </c>
      <c r="J7680">
        <f t="shared" si="1193"/>
        <v>1</v>
      </c>
      <c r="K7680" s="24">
        <f t="shared" si="1194"/>
        <v>0.56399999999999995</v>
      </c>
      <c r="L7680" s="24">
        <f t="shared" si="1195"/>
        <v>0.2</v>
      </c>
      <c r="M7680" s="24">
        <f t="shared" si="1196"/>
        <v>12.686</v>
      </c>
      <c r="N7680" s="24">
        <f t="shared" si="1197"/>
        <v>8.1300000000000008</v>
      </c>
      <c r="O7680" s="24">
        <f t="shared" si="1198"/>
        <v>0</v>
      </c>
      <c r="P7680" s="24">
        <f t="shared" si="1199"/>
        <v>0</v>
      </c>
    </row>
    <row r="7681" spans="1:16" x14ac:dyDescent="0.25">
      <c r="A7681" s="15">
        <v>36532</v>
      </c>
      <c r="B7681">
        <v>0</v>
      </c>
      <c r="C7681">
        <v>12729</v>
      </c>
      <c r="D7681">
        <v>0</v>
      </c>
      <c r="E7681">
        <v>8120</v>
      </c>
      <c r="F7681">
        <v>0</v>
      </c>
      <c r="G7681">
        <f t="shared" si="1190"/>
        <v>521</v>
      </c>
      <c r="H7681">
        <f t="shared" si="1191"/>
        <v>210</v>
      </c>
      <c r="I7681">
        <f t="shared" si="1192"/>
        <v>2000</v>
      </c>
      <c r="J7681">
        <f t="shared" si="1193"/>
        <v>1</v>
      </c>
      <c r="K7681" s="24">
        <f t="shared" si="1194"/>
        <v>0.52100000000000002</v>
      </c>
      <c r="L7681" s="24">
        <f t="shared" si="1195"/>
        <v>0.21</v>
      </c>
      <c r="M7681" s="24">
        <f t="shared" si="1196"/>
        <v>12.728999999999999</v>
      </c>
      <c r="N7681" s="24">
        <f t="shared" si="1197"/>
        <v>8.1199999999999992</v>
      </c>
      <c r="O7681" s="24">
        <f t="shared" si="1198"/>
        <v>0</v>
      </c>
      <c r="P7681" s="24">
        <f t="shared" si="1199"/>
        <v>0</v>
      </c>
    </row>
    <row r="7682" spans="1:16" x14ac:dyDescent="0.25">
      <c r="A7682" s="15">
        <v>36533</v>
      </c>
      <c r="B7682">
        <v>0</v>
      </c>
      <c r="C7682">
        <v>12206</v>
      </c>
      <c r="D7682">
        <v>0</v>
      </c>
      <c r="E7682">
        <v>8130</v>
      </c>
      <c r="F7682">
        <v>0</v>
      </c>
      <c r="G7682">
        <f t="shared" si="1190"/>
        <v>1044</v>
      </c>
      <c r="H7682">
        <f t="shared" si="1191"/>
        <v>200</v>
      </c>
      <c r="I7682">
        <f t="shared" si="1192"/>
        <v>2000</v>
      </c>
      <c r="J7682">
        <f t="shared" si="1193"/>
        <v>1</v>
      </c>
      <c r="K7682" s="24">
        <f t="shared" si="1194"/>
        <v>1.044</v>
      </c>
      <c r="L7682" s="24">
        <f t="shared" si="1195"/>
        <v>0.2</v>
      </c>
      <c r="M7682" s="24">
        <f t="shared" si="1196"/>
        <v>12.206</v>
      </c>
      <c r="N7682" s="24">
        <f t="shared" si="1197"/>
        <v>8.1300000000000008</v>
      </c>
      <c r="O7682" s="24">
        <f t="shared" si="1198"/>
        <v>0</v>
      </c>
      <c r="P7682" s="24">
        <f t="shared" si="1199"/>
        <v>0</v>
      </c>
    </row>
    <row r="7683" spans="1:16" x14ac:dyDescent="0.25">
      <c r="A7683" s="15">
        <v>36534</v>
      </c>
      <c r="B7683">
        <v>0</v>
      </c>
      <c r="C7683">
        <v>12181</v>
      </c>
      <c r="D7683">
        <v>0</v>
      </c>
      <c r="E7683">
        <v>8133</v>
      </c>
      <c r="F7683">
        <v>0</v>
      </c>
      <c r="G7683">
        <f t="shared" si="1190"/>
        <v>1069</v>
      </c>
      <c r="H7683">
        <f t="shared" si="1191"/>
        <v>197</v>
      </c>
      <c r="I7683">
        <f t="shared" si="1192"/>
        <v>2000</v>
      </c>
      <c r="J7683">
        <f t="shared" si="1193"/>
        <v>1</v>
      </c>
      <c r="K7683" s="24">
        <f t="shared" si="1194"/>
        <v>1.069</v>
      </c>
      <c r="L7683" s="24">
        <f t="shared" si="1195"/>
        <v>0.19700000000000001</v>
      </c>
      <c r="M7683" s="24">
        <f t="shared" si="1196"/>
        <v>12.180999999999999</v>
      </c>
      <c r="N7683" s="24">
        <f t="shared" si="1197"/>
        <v>8.1329999999999991</v>
      </c>
      <c r="O7683" s="24">
        <f t="shared" si="1198"/>
        <v>0</v>
      </c>
      <c r="P7683" s="24">
        <f t="shared" si="1199"/>
        <v>0</v>
      </c>
    </row>
    <row r="7684" spans="1:16" x14ac:dyDescent="0.25">
      <c r="A7684" s="15">
        <v>36535</v>
      </c>
      <c r="B7684">
        <v>0</v>
      </c>
      <c r="C7684">
        <v>12280</v>
      </c>
      <c r="D7684">
        <v>0</v>
      </c>
      <c r="E7684">
        <v>8161</v>
      </c>
      <c r="F7684">
        <v>0</v>
      </c>
      <c r="G7684">
        <f t="shared" si="1190"/>
        <v>970</v>
      </c>
      <c r="H7684">
        <f t="shared" si="1191"/>
        <v>169</v>
      </c>
      <c r="I7684">
        <f t="shared" si="1192"/>
        <v>2000</v>
      </c>
      <c r="J7684">
        <f t="shared" si="1193"/>
        <v>1</v>
      </c>
      <c r="K7684" s="24">
        <f t="shared" si="1194"/>
        <v>0.97</v>
      </c>
      <c r="L7684" s="24">
        <f t="shared" si="1195"/>
        <v>0.16900000000000001</v>
      </c>
      <c r="M7684" s="24">
        <f t="shared" si="1196"/>
        <v>12.28</v>
      </c>
      <c r="N7684" s="24">
        <f t="shared" si="1197"/>
        <v>8.1609999999999996</v>
      </c>
      <c r="O7684" s="24">
        <f t="shared" si="1198"/>
        <v>0</v>
      </c>
      <c r="P7684" s="24">
        <f t="shared" si="1199"/>
        <v>0</v>
      </c>
    </row>
    <row r="7685" spans="1:16" x14ac:dyDescent="0.25">
      <c r="A7685" s="15">
        <v>36536</v>
      </c>
      <c r="B7685">
        <v>0</v>
      </c>
      <c r="C7685">
        <v>12186</v>
      </c>
      <c r="D7685">
        <v>0</v>
      </c>
      <c r="E7685">
        <v>8158</v>
      </c>
      <c r="F7685">
        <v>0</v>
      </c>
      <c r="G7685">
        <f t="shared" si="1190"/>
        <v>1064</v>
      </c>
      <c r="H7685">
        <f t="shared" si="1191"/>
        <v>172</v>
      </c>
      <c r="I7685">
        <f t="shared" si="1192"/>
        <v>2000</v>
      </c>
      <c r="J7685">
        <f t="shared" si="1193"/>
        <v>1</v>
      </c>
      <c r="K7685" s="24">
        <f t="shared" si="1194"/>
        <v>1.0640000000000001</v>
      </c>
      <c r="L7685" s="24">
        <f t="shared" si="1195"/>
        <v>0.17199999999999999</v>
      </c>
      <c r="M7685" s="24">
        <f t="shared" si="1196"/>
        <v>12.186</v>
      </c>
      <c r="N7685" s="24">
        <f t="shared" si="1197"/>
        <v>8.1579999999999995</v>
      </c>
      <c r="O7685" s="24">
        <f t="shared" si="1198"/>
        <v>0</v>
      </c>
      <c r="P7685" s="24">
        <f t="shared" si="1199"/>
        <v>0</v>
      </c>
    </row>
    <row r="7686" spans="1:16" x14ac:dyDescent="0.25">
      <c r="A7686" s="15">
        <v>36537</v>
      </c>
      <c r="B7686">
        <v>0</v>
      </c>
      <c r="C7686">
        <v>12897</v>
      </c>
      <c r="D7686">
        <v>0</v>
      </c>
      <c r="E7686">
        <v>8144</v>
      </c>
      <c r="F7686">
        <v>0</v>
      </c>
      <c r="G7686">
        <f t="shared" ref="G7686:G7749" si="1200">MAX(IF(AND(MONTH(A7686)&gt;6,MONTH(A7686)&lt;10),14241,13250)-B7686-C7686-F7686,0)</f>
        <v>353</v>
      </c>
      <c r="H7686">
        <f t="shared" ref="H7686:H7749" si="1201">MAX(8330-E7686-D7686,0)</f>
        <v>186</v>
      </c>
      <c r="I7686">
        <f t="shared" ref="I7686:I7749" si="1202">YEAR(A7686)</f>
        <v>2000</v>
      </c>
      <c r="J7686">
        <f t="shared" ref="J7686:J7749" si="1203">MONTH(A7686)</f>
        <v>1</v>
      </c>
      <c r="K7686" s="24">
        <f t="shared" ref="K7686:K7749" si="1204">G7686/1000</f>
        <v>0.35299999999999998</v>
      </c>
      <c r="L7686" s="24">
        <f t="shared" ref="L7686:L7749" si="1205">H7686/1000</f>
        <v>0.186</v>
      </c>
      <c r="M7686" s="24">
        <f t="shared" ref="M7686:M7749" si="1206">(B7686+C7686+F7686)/1000</f>
        <v>12.897</v>
      </c>
      <c r="N7686" s="24">
        <f t="shared" ref="N7686:N7749" si="1207">(D7686+E7686)/1000</f>
        <v>8.1440000000000001</v>
      </c>
      <c r="O7686" s="24">
        <f t="shared" ref="O7686:O7749" si="1208">B7686/1000</f>
        <v>0</v>
      </c>
      <c r="P7686" s="24">
        <f t="shared" ref="P7686:P7749" si="1209">F7686/1000</f>
        <v>0</v>
      </c>
    </row>
    <row r="7687" spans="1:16" x14ac:dyDescent="0.25">
      <c r="A7687" s="15">
        <v>36538</v>
      </c>
      <c r="B7687">
        <v>0</v>
      </c>
      <c r="C7687">
        <v>11485</v>
      </c>
      <c r="D7687">
        <v>0</v>
      </c>
      <c r="E7687">
        <v>8118</v>
      </c>
      <c r="F7687">
        <v>0</v>
      </c>
      <c r="G7687">
        <f t="shared" si="1200"/>
        <v>1765</v>
      </c>
      <c r="H7687">
        <f t="shared" si="1201"/>
        <v>212</v>
      </c>
      <c r="I7687">
        <f t="shared" si="1202"/>
        <v>2000</v>
      </c>
      <c r="J7687">
        <f t="shared" si="1203"/>
        <v>1</v>
      </c>
      <c r="K7687" s="24">
        <f t="shared" si="1204"/>
        <v>1.7649999999999999</v>
      </c>
      <c r="L7687" s="24">
        <f t="shared" si="1205"/>
        <v>0.21199999999999999</v>
      </c>
      <c r="M7687" s="24">
        <f t="shared" si="1206"/>
        <v>11.484999999999999</v>
      </c>
      <c r="N7687" s="24">
        <f t="shared" si="1207"/>
        <v>8.1180000000000003</v>
      </c>
      <c r="O7687" s="24">
        <f t="shared" si="1208"/>
        <v>0</v>
      </c>
      <c r="P7687" s="24">
        <f t="shared" si="1209"/>
        <v>0</v>
      </c>
    </row>
    <row r="7688" spans="1:16" x14ac:dyDescent="0.25">
      <c r="A7688" s="15">
        <v>36539</v>
      </c>
      <c r="B7688">
        <v>0</v>
      </c>
      <c r="C7688">
        <v>11218</v>
      </c>
      <c r="D7688">
        <v>0</v>
      </c>
      <c r="E7688">
        <v>8080</v>
      </c>
      <c r="F7688">
        <v>0</v>
      </c>
      <c r="G7688">
        <f t="shared" si="1200"/>
        <v>2032</v>
      </c>
      <c r="H7688">
        <f t="shared" si="1201"/>
        <v>250</v>
      </c>
      <c r="I7688">
        <f t="shared" si="1202"/>
        <v>2000</v>
      </c>
      <c r="J7688">
        <f t="shared" si="1203"/>
        <v>1</v>
      </c>
      <c r="K7688" s="24">
        <f t="shared" si="1204"/>
        <v>2.032</v>
      </c>
      <c r="L7688" s="24">
        <f t="shared" si="1205"/>
        <v>0.25</v>
      </c>
      <c r="M7688" s="24">
        <f t="shared" si="1206"/>
        <v>11.218</v>
      </c>
      <c r="N7688" s="24">
        <f t="shared" si="1207"/>
        <v>8.08</v>
      </c>
      <c r="O7688" s="24">
        <f t="shared" si="1208"/>
        <v>0</v>
      </c>
      <c r="P7688" s="24">
        <f t="shared" si="1209"/>
        <v>0</v>
      </c>
    </row>
    <row r="7689" spans="1:16" x14ac:dyDescent="0.25">
      <c r="A7689" s="15">
        <v>36540</v>
      </c>
      <c r="B7689">
        <v>0</v>
      </c>
      <c r="C7689">
        <v>11268</v>
      </c>
      <c r="D7689">
        <v>0</v>
      </c>
      <c r="E7689">
        <v>8067</v>
      </c>
      <c r="F7689">
        <v>0</v>
      </c>
      <c r="G7689">
        <f t="shared" si="1200"/>
        <v>1982</v>
      </c>
      <c r="H7689">
        <f t="shared" si="1201"/>
        <v>263</v>
      </c>
      <c r="I7689">
        <f t="shared" si="1202"/>
        <v>2000</v>
      </c>
      <c r="J7689">
        <f t="shared" si="1203"/>
        <v>1</v>
      </c>
      <c r="K7689" s="24">
        <f t="shared" si="1204"/>
        <v>1.982</v>
      </c>
      <c r="L7689" s="24">
        <f t="shared" si="1205"/>
        <v>0.26300000000000001</v>
      </c>
      <c r="M7689" s="24">
        <f t="shared" si="1206"/>
        <v>11.268000000000001</v>
      </c>
      <c r="N7689" s="24">
        <f t="shared" si="1207"/>
        <v>8.0670000000000002</v>
      </c>
      <c r="O7689" s="24">
        <f t="shared" si="1208"/>
        <v>0</v>
      </c>
      <c r="P7689" s="24">
        <f t="shared" si="1209"/>
        <v>0</v>
      </c>
    </row>
    <row r="7690" spans="1:16" x14ac:dyDescent="0.25">
      <c r="A7690" s="15">
        <v>36541</v>
      </c>
      <c r="B7690">
        <v>0</v>
      </c>
      <c r="C7690">
        <v>11543</v>
      </c>
      <c r="D7690">
        <v>0</v>
      </c>
      <c r="E7690">
        <v>8101</v>
      </c>
      <c r="F7690">
        <v>0</v>
      </c>
      <c r="G7690">
        <f t="shared" si="1200"/>
        <v>1707</v>
      </c>
      <c r="H7690">
        <f t="shared" si="1201"/>
        <v>229</v>
      </c>
      <c r="I7690">
        <f t="shared" si="1202"/>
        <v>2000</v>
      </c>
      <c r="J7690">
        <f t="shared" si="1203"/>
        <v>1</v>
      </c>
      <c r="K7690" s="24">
        <f t="shared" si="1204"/>
        <v>1.7070000000000001</v>
      </c>
      <c r="L7690" s="24">
        <f t="shared" si="1205"/>
        <v>0.22900000000000001</v>
      </c>
      <c r="M7690" s="24">
        <f t="shared" si="1206"/>
        <v>11.542999999999999</v>
      </c>
      <c r="N7690" s="24">
        <f t="shared" si="1207"/>
        <v>8.1010000000000009</v>
      </c>
      <c r="O7690" s="24">
        <f t="shared" si="1208"/>
        <v>0</v>
      </c>
      <c r="P7690" s="24">
        <f t="shared" si="1209"/>
        <v>0</v>
      </c>
    </row>
    <row r="7691" spans="1:16" x14ac:dyDescent="0.25">
      <c r="A7691" s="15">
        <v>36542</v>
      </c>
      <c r="B7691">
        <v>0</v>
      </c>
      <c r="C7691">
        <v>11385</v>
      </c>
      <c r="D7691">
        <v>0</v>
      </c>
      <c r="E7691">
        <v>3662</v>
      </c>
      <c r="F7691">
        <v>0</v>
      </c>
      <c r="G7691">
        <f t="shared" si="1200"/>
        <v>1865</v>
      </c>
      <c r="H7691">
        <f t="shared" si="1201"/>
        <v>4668</v>
      </c>
      <c r="I7691">
        <f t="shared" si="1202"/>
        <v>2000</v>
      </c>
      <c r="J7691">
        <f t="shared" si="1203"/>
        <v>1</v>
      </c>
      <c r="K7691" s="24">
        <f t="shared" si="1204"/>
        <v>1.865</v>
      </c>
      <c r="L7691" s="24">
        <f t="shared" si="1205"/>
        <v>4.6680000000000001</v>
      </c>
      <c r="M7691" s="24">
        <f t="shared" si="1206"/>
        <v>11.385</v>
      </c>
      <c r="N7691" s="24">
        <f t="shared" si="1207"/>
        <v>3.6619999999999999</v>
      </c>
      <c r="O7691" s="24">
        <f t="shared" si="1208"/>
        <v>0</v>
      </c>
      <c r="P7691" s="24">
        <f t="shared" si="1209"/>
        <v>0</v>
      </c>
    </row>
    <row r="7692" spans="1:16" x14ac:dyDescent="0.25">
      <c r="A7692" s="15">
        <v>36543</v>
      </c>
      <c r="B7692">
        <v>0</v>
      </c>
      <c r="C7692">
        <v>11513</v>
      </c>
      <c r="D7692">
        <v>0</v>
      </c>
      <c r="E7692">
        <v>1827</v>
      </c>
      <c r="F7692">
        <v>0</v>
      </c>
      <c r="G7692">
        <f t="shared" si="1200"/>
        <v>1737</v>
      </c>
      <c r="H7692">
        <f t="shared" si="1201"/>
        <v>6503</v>
      </c>
      <c r="I7692">
        <f t="shared" si="1202"/>
        <v>2000</v>
      </c>
      <c r="J7692">
        <f t="shared" si="1203"/>
        <v>1</v>
      </c>
      <c r="K7692" s="24">
        <f t="shared" si="1204"/>
        <v>1.7370000000000001</v>
      </c>
      <c r="L7692" s="24">
        <f t="shared" si="1205"/>
        <v>6.5030000000000001</v>
      </c>
      <c r="M7692" s="24">
        <f t="shared" si="1206"/>
        <v>11.513</v>
      </c>
      <c r="N7692" s="24">
        <f t="shared" si="1207"/>
        <v>1.827</v>
      </c>
      <c r="O7692" s="24">
        <f t="shared" si="1208"/>
        <v>0</v>
      </c>
      <c r="P7692" s="24">
        <f t="shared" si="1209"/>
        <v>0</v>
      </c>
    </row>
    <row r="7693" spans="1:16" x14ac:dyDescent="0.25">
      <c r="A7693" s="15">
        <v>36544</v>
      </c>
      <c r="B7693">
        <v>0</v>
      </c>
      <c r="C7693">
        <v>12321</v>
      </c>
      <c r="D7693">
        <v>0</v>
      </c>
      <c r="E7693">
        <v>1800</v>
      </c>
      <c r="F7693">
        <v>0</v>
      </c>
      <c r="G7693">
        <f t="shared" si="1200"/>
        <v>929</v>
      </c>
      <c r="H7693">
        <f t="shared" si="1201"/>
        <v>6530</v>
      </c>
      <c r="I7693">
        <f t="shared" si="1202"/>
        <v>2000</v>
      </c>
      <c r="J7693">
        <f t="shared" si="1203"/>
        <v>1</v>
      </c>
      <c r="K7693" s="24">
        <f t="shared" si="1204"/>
        <v>0.92900000000000005</v>
      </c>
      <c r="L7693" s="24">
        <f t="shared" si="1205"/>
        <v>6.53</v>
      </c>
      <c r="M7693" s="24">
        <f t="shared" si="1206"/>
        <v>12.321</v>
      </c>
      <c r="N7693" s="24">
        <f t="shared" si="1207"/>
        <v>1.8</v>
      </c>
      <c r="O7693" s="24">
        <f t="shared" si="1208"/>
        <v>0</v>
      </c>
      <c r="P7693" s="24">
        <f t="shared" si="1209"/>
        <v>0</v>
      </c>
    </row>
    <row r="7694" spans="1:16" x14ac:dyDescent="0.25">
      <c r="A7694" s="15">
        <v>36545</v>
      </c>
      <c r="B7694">
        <v>0</v>
      </c>
      <c r="C7694">
        <v>12341</v>
      </c>
      <c r="D7694">
        <v>0</v>
      </c>
      <c r="E7694">
        <v>1565</v>
      </c>
      <c r="F7694">
        <v>0</v>
      </c>
      <c r="G7694">
        <f t="shared" si="1200"/>
        <v>909</v>
      </c>
      <c r="H7694">
        <f t="shared" si="1201"/>
        <v>6765</v>
      </c>
      <c r="I7694">
        <f t="shared" si="1202"/>
        <v>2000</v>
      </c>
      <c r="J7694">
        <f t="shared" si="1203"/>
        <v>1</v>
      </c>
      <c r="K7694" s="24">
        <f t="shared" si="1204"/>
        <v>0.90900000000000003</v>
      </c>
      <c r="L7694" s="24">
        <f t="shared" si="1205"/>
        <v>6.7649999999999997</v>
      </c>
      <c r="M7694" s="24">
        <f t="shared" si="1206"/>
        <v>12.340999999999999</v>
      </c>
      <c r="N7694" s="24">
        <f t="shared" si="1207"/>
        <v>1.5649999999999999</v>
      </c>
      <c r="O7694" s="24">
        <f t="shared" si="1208"/>
        <v>0</v>
      </c>
      <c r="P7694" s="24">
        <f t="shared" si="1209"/>
        <v>0</v>
      </c>
    </row>
    <row r="7695" spans="1:16" x14ac:dyDescent="0.25">
      <c r="A7695" s="15">
        <v>36546</v>
      </c>
      <c r="B7695">
        <v>0</v>
      </c>
      <c r="C7695">
        <v>12181</v>
      </c>
      <c r="D7695">
        <v>0</v>
      </c>
      <c r="E7695">
        <v>1451</v>
      </c>
      <c r="F7695">
        <v>0</v>
      </c>
      <c r="G7695">
        <f t="shared" si="1200"/>
        <v>1069</v>
      </c>
      <c r="H7695">
        <f t="shared" si="1201"/>
        <v>6879</v>
      </c>
      <c r="I7695">
        <f t="shared" si="1202"/>
        <v>2000</v>
      </c>
      <c r="J7695">
        <f t="shared" si="1203"/>
        <v>1</v>
      </c>
      <c r="K7695" s="24">
        <f t="shared" si="1204"/>
        <v>1.069</v>
      </c>
      <c r="L7695" s="24">
        <f t="shared" si="1205"/>
        <v>6.8789999999999996</v>
      </c>
      <c r="M7695" s="24">
        <f t="shared" si="1206"/>
        <v>12.180999999999999</v>
      </c>
      <c r="N7695" s="24">
        <f t="shared" si="1207"/>
        <v>1.4510000000000001</v>
      </c>
      <c r="O7695" s="24">
        <f t="shared" si="1208"/>
        <v>0</v>
      </c>
      <c r="P7695" s="24">
        <f t="shared" si="1209"/>
        <v>0</v>
      </c>
    </row>
    <row r="7696" spans="1:16" x14ac:dyDescent="0.25">
      <c r="A7696" s="15">
        <v>36547</v>
      </c>
      <c r="B7696">
        <v>0</v>
      </c>
      <c r="C7696">
        <v>12426</v>
      </c>
      <c r="D7696">
        <v>0</v>
      </c>
      <c r="E7696">
        <v>1447</v>
      </c>
      <c r="F7696">
        <v>0</v>
      </c>
      <c r="G7696">
        <f t="shared" si="1200"/>
        <v>824</v>
      </c>
      <c r="H7696">
        <f t="shared" si="1201"/>
        <v>6883</v>
      </c>
      <c r="I7696">
        <f t="shared" si="1202"/>
        <v>2000</v>
      </c>
      <c r="J7696">
        <f t="shared" si="1203"/>
        <v>1</v>
      </c>
      <c r="K7696" s="24">
        <f t="shared" si="1204"/>
        <v>0.82399999999999995</v>
      </c>
      <c r="L7696" s="24">
        <f t="shared" si="1205"/>
        <v>6.883</v>
      </c>
      <c r="M7696" s="24">
        <f t="shared" si="1206"/>
        <v>12.426</v>
      </c>
      <c r="N7696" s="24">
        <f t="shared" si="1207"/>
        <v>1.4470000000000001</v>
      </c>
      <c r="O7696" s="24">
        <f t="shared" si="1208"/>
        <v>0</v>
      </c>
      <c r="P7696" s="24">
        <f t="shared" si="1209"/>
        <v>0</v>
      </c>
    </row>
    <row r="7697" spans="1:16" x14ac:dyDescent="0.25">
      <c r="A7697" s="15">
        <v>36548</v>
      </c>
      <c r="B7697">
        <v>0</v>
      </c>
      <c r="C7697">
        <v>12428</v>
      </c>
      <c r="D7697">
        <v>0</v>
      </c>
      <c r="E7697">
        <v>1443</v>
      </c>
      <c r="F7697">
        <v>0</v>
      </c>
      <c r="G7697">
        <f t="shared" si="1200"/>
        <v>822</v>
      </c>
      <c r="H7697">
        <f t="shared" si="1201"/>
        <v>6887</v>
      </c>
      <c r="I7697">
        <f t="shared" si="1202"/>
        <v>2000</v>
      </c>
      <c r="J7697">
        <f t="shared" si="1203"/>
        <v>1</v>
      </c>
      <c r="K7697" s="24">
        <f t="shared" si="1204"/>
        <v>0.82199999999999995</v>
      </c>
      <c r="L7697" s="24">
        <f t="shared" si="1205"/>
        <v>6.8869999999999996</v>
      </c>
      <c r="M7697" s="24">
        <f t="shared" si="1206"/>
        <v>12.428000000000001</v>
      </c>
      <c r="N7697" s="24">
        <f t="shared" si="1207"/>
        <v>1.4430000000000001</v>
      </c>
      <c r="O7697" s="24">
        <f t="shared" si="1208"/>
        <v>0</v>
      </c>
      <c r="P7697" s="24">
        <f t="shared" si="1209"/>
        <v>0</v>
      </c>
    </row>
    <row r="7698" spans="1:16" x14ac:dyDescent="0.25">
      <c r="A7698" s="15">
        <v>36549</v>
      </c>
      <c r="B7698">
        <v>0</v>
      </c>
      <c r="C7698">
        <v>14342</v>
      </c>
      <c r="D7698">
        <v>0</v>
      </c>
      <c r="E7698">
        <v>1443</v>
      </c>
      <c r="F7698">
        <v>0</v>
      </c>
      <c r="G7698">
        <f t="shared" si="1200"/>
        <v>0</v>
      </c>
      <c r="H7698">
        <f t="shared" si="1201"/>
        <v>6887</v>
      </c>
      <c r="I7698">
        <f t="shared" si="1202"/>
        <v>2000</v>
      </c>
      <c r="J7698">
        <f t="shared" si="1203"/>
        <v>1</v>
      </c>
      <c r="K7698" s="24">
        <f t="shared" si="1204"/>
        <v>0</v>
      </c>
      <c r="L7698" s="24">
        <f t="shared" si="1205"/>
        <v>6.8869999999999996</v>
      </c>
      <c r="M7698" s="24">
        <f t="shared" si="1206"/>
        <v>14.342000000000001</v>
      </c>
      <c r="N7698" s="24">
        <f t="shared" si="1207"/>
        <v>1.4430000000000001</v>
      </c>
      <c r="O7698" s="24">
        <f t="shared" si="1208"/>
        <v>0</v>
      </c>
      <c r="P7698" s="24">
        <f t="shared" si="1209"/>
        <v>0</v>
      </c>
    </row>
    <row r="7699" spans="1:16" x14ac:dyDescent="0.25">
      <c r="A7699" s="15">
        <v>36550</v>
      </c>
      <c r="B7699">
        <v>0</v>
      </c>
      <c r="C7699">
        <v>13445</v>
      </c>
      <c r="D7699">
        <v>0</v>
      </c>
      <c r="E7699">
        <v>4491</v>
      </c>
      <c r="F7699">
        <v>0</v>
      </c>
      <c r="G7699">
        <f t="shared" si="1200"/>
        <v>0</v>
      </c>
      <c r="H7699">
        <f t="shared" si="1201"/>
        <v>3839</v>
      </c>
      <c r="I7699">
        <f t="shared" si="1202"/>
        <v>2000</v>
      </c>
      <c r="J7699">
        <f t="shared" si="1203"/>
        <v>1</v>
      </c>
      <c r="K7699" s="24">
        <f t="shared" si="1204"/>
        <v>0</v>
      </c>
      <c r="L7699" s="24">
        <f t="shared" si="1205"/>
        <v>3.839</v>
      </c>
      <c r="M7699" s="24">
        <f t="shared" si="1206"/>
        <v>13.445</v>
      </c>
      <c r="N7699" s="24">
        <f t="shared" si="1207"/>
        <v>4.4909999999999997</v>
      </c>
      <c r="O7699" s="24">
        <f t="shared" si="1208"/>
        <v>0</v>
      </c>
      <c r="P7699" s="24">
        <f t="shared" si="1209"/>
        <v>0</v>
      </c>
    </row>
    <row r="7700" spans="1:16" x14ac:dyDescent="0.25">
      <c r="A7700" s="15">
        <v>36551</v>
      </c>
      <c r="B7700">
        <v>0</v>
      </c>
      <c r="C7700">
        <v>14055</v>
      </c>
      <c r="D7700">
        <v>0</v>
      </c>
      <c r="E7700">
        <v>7958</v>
      </c>
      <c r="F7700">
        <v>0</v>
      </c>
      <c r="G7700">
        <f t="shared" si="1200"/>
        <v>0</v>
      </c>
      <c r="H7700">
        <f t="shared" si="1201"/>
        <v>372</v>
      </c>
      <c r="I7700">
        <f t="shared" si="1202"/>
        <v>2000</v>
      </c>
      <c r="J7700">
        <f t="shared" si="1203"/>
        <v>1</v>
      </c>
      <c r="K7700" s="24">
        <f t="shared" si="1204"/>
        <v>0</v>
      </c>
      <c r="L7700" s="24">
        <f t="shared" si="1205"/>
        <v>0.372</v>
      </c>
      <c r="M7700" s="24">
        <f t="shared" si="1206"/>
        <v>14.055</v>
      </c>
      <c r="N7700" s="24">
        <f t="shared" si="1207"/>
        <v>7.9580000000000002</v>
      </c>
      <c r="O7700" s="24">
        <f t="shared" si="1208"/>
        <v>0</v>
      </c>
      <c r="P7700" s="24">
        <f t="shared" si="1209"/>
        <v>0</v>
      </c>
    </row>
    <row r="7701" spans="1:16" x14ac:dyDescent="0.25">
      <c r="A7701" s="15">
        <v>36552</v>
      </c>
      <c r="B7701">
        <v>0</v>
      </c>
      <c r="C7701">
        <v>14389</v>
      </c>
      <c r="D7701">
        <v>0</v>
      </c>
      <c r="E7701">
        <v>7977</v>
      </c>
      <c r="F7701">
        <v>0</v>
      </c>
      <c r="G7701">
        <f t="shared" si="1200"/>
        <v>0</v>
      </c>
      <c r="H7701">
        <f t="shared" si="1201"/>
        <v>353</v>
      </c>
      <c r="I7701">
        <f t="shared" si="1202"/>
        <v>2000</v>
      </c>
      <c r="J7701">
        <f t="shared" si="1203"/>
        <v>1</v>
      </c>
      <c r="K7701" s="24">
        <f t="shared" si="1204"/>
        <v>0</v>
      </c>
      <c r="L7701" s="24">
        <f t="shared" si="1205"/>
        <v>0.35299999999999998</v>
      </c>
      <c r="M7701" s="24">
        <f t="shared" si="1206"/>
        <v>14.388999999999999</v>
      </c>
      <c r="N7701" s="24">
        <f t="shared" si="1207"/>
        <v>7.9770000000000003</v>
      </c>
      <c r="O7701" s="24">
        <f t="shared" si="1208"/>
        <v>0</v>
      </c>
      <c r="P7701" s="24">
        <f t="shared" si="1209"/>
        <v>0</v>
      </c>
    </row>
    <row r="7702" spans="1:16" x14ac:dyDescent="0.25">
      <c r="A7702" s="15">
        <v>36553</v>
      </c>
      <c r="B7702">
        <v>0</v>
      </c>
      <c r="C7702">
        <v>14877</v>
      </c>
      <c r="D7702">
        <v>0</v>
      </c>
      <c r="E7702">
        <v>7986</v>
      </c>
      <c r="F7702">
        <v>0</v>
      </c>
      <c r="G7702">
        <f t="shared" si="1200"/>
        <v>0</v>
      </c>
      <c r="H7702">
        <f t="shared" si="1201"/>
        <v>344</v>
      </c>
      <c r="I7702">
        <f t="shared" si="1202"/>
        <v>2000</v>
      </c>
      <c r="J7702">
        <f t="shared" si="1203"/>
        <v>1</v>
      </c>
      <c r="K7702" s="24">
        <f t="shared" si="1204"/>
        <v>0</v>
      </c>
      <c r="L7702" s="24">
        <f t="shared" si="1205"/>
        <v>0.34399999999999997</v>
      </c>
      <c r="M7702" s="24">
        <f t="shared" si="1206"/>
        <v>14.877000000000001</v>
      </c>
      <c r="N7702" s="24">
        <f t="shared" si="1207"/>
        <v>7.9859999999999998</v>
      </c>
      <c r="O7702" s="24">
        <f t="shared" si="1208"/>
        <v>0</v>
      </c>
      <c r="P7702" s="24">
        <f t="shared" si="1209"/>
        <v>0</v>
      </c>
    </row>
    <row r="7703" spans="1:16" x14ac:dyDescent="0.25">
      <c r="A7703" s="15">
        <v>36554</v>
      </c>
      <c r="B7703">
        <v>0</v>
      </c>
      <c r="C7703">
        <v>14736</v>
      </c>
      <c r="D7703">
        <v>0</v>
      </c>
      <c r="E7703">
        <v>7956</v>
      </c>
      <c r="F7703">
        <v>0</v>
      </c>
      <c r="G7703">
        <f t="shared" si="1200"/>
        <v>0</v>
      </c>
      <c r="H7703">
        <f t="shared" si="1201"/>
        <v>374</v>
      </c>
      <c r="I7703">
        <f t="shared" si="1202"/>
        <v>2000</v>
      </c>
      <c r="J7703">
        <f t="shared" si="1203"/>
        <v>1</v>
      </c>
      <c r="K7703" s="24">
        <f t="shared" si="1204"/>
        <v>0</v>
      </c>
      <c r="L7703" s="24">
        <f t="shared" si="1205"/>
        <v>0.374</v>
      </c>
      <c r="M7703" s="24">
        <f t="shared" si="1206"/>
        <v>14.736000000000001</v>
      </c>
      <c r="N7703" s="24">
        <f t="shared" si="1207"/>
        <v>7.9560000000000004</v>
      </c>
      <c r="O7703" s="24">
        <f t="shared" si="1208"/>
        <v>0</v>
      </c>
      <c r="P7703" s="24">
        <f t="shared" si="1209"/>
        <v>0</v>
      </c>
    </row>
    <row r="7704" spans="1:16" x14ac:dyDescent="0.25">
      <c r="A7704" s="15">
        <v>36555</v>
      </c>
      <c r="B7704">
        <v>0</v>
      </c>
      <c r="C7704">
        <v>14948</v>
      </c>
      <c r="D7704">
        <v>0</v>
      </c>
      <c r="E7704">
        <v>8013</v>
      </c>
      <c r="F7704">
        <v>0</v>
      </c>
      <c r="G7704">
        <f t="shared" si="1200"/>
        <v>0</v>
      </c>
      <c r="H7704">
        <f t="shared" si="1201"/>
        <v>317</v>
      </c>
      <c r="I7704">
        <f t="shared" si="1202"/>
        <v>2000</v>
      </c>
      <c r="J7704">
        <f t="shared" si="1203"/>
        <v>1</v>
      </c>
      <c r="K7704" s="24">
        <f t="shared" si="1204"/>
        <v>0</v>
      </c>
      <c r="L7704" s="24">
        <f t="shared" si="1205"/>
        <v>0.317</v>
      </c>
      <c r="M7704" s="24">
        <f t="shared" si="1206"/>
        <v>14.948</v>
      </c>
      <c r="N7704" s="24">
        <f t="shared" si="1207"/>
        <v>8.0129999999999999</v>
      </c>
      <c r="O7704" s="24">
        <f t="shared" si="1208"/>
        <v>0</v>
      </c>
      <c r="P7704" s="24">
        <f t="shared" si="1209"/>
        <v>0</v>
      </c>
    </row>
    <row r="7705" spans="1:16" x14ac:dyDescent="0.25">
      <c r="A7705" s="15">
        <v>36556</v>
      </c>
      <c r="B7705">
        <v>0</v>
      </c>
      <c r="C7705">
        <v>14446</v>
      </c>
      <c r="D7705">
        <v>0</v>
      </c>
      <c r="E7705">
        <v>7993</v>
      </c>
      <c r="F7705">
        <v>0</v>
      </c>
      <c r="G7705">
        <f t="shared" si="1200"/>
        <v>0</v>
      </c>
      <c r="H7705">
        <f t="shared" si="1201"/>
        <v>337</v>
      </c>
      <c r="I7705">
        <f t="shared" si="1202"/>
        <v>2000</v>
      </c>
      <c r="J7705">
        <f t="shared" si="1203"/>
        <v>1</v>
      </c>
      <c r="K7705" s="24">
        <f t="shared" si="1204"/>
        <v>0</v>
      </c>
      <c r="L7705" s="24">
        <f t="shared" si="1205"/>
        <v>0.33700000000000002</v>
      </c>
      <c r="M7705" s="24">
        <f t="shared" si="1206"/>
        <v>14.446</v>
      </c>
      <c r="N7705" s="24">
        <f t="shared" si="1207"/>
        <v>7.9930000000000003</v>
      </c>
      <c r="O7705" s="24">
        <f t="shared" si="1208"/>
        <v>0</v>
      </c>
      <c r="P7705" s="24">
        <f t="shared" si="1209"/>
        <v>0</v>
      </c>
    </row>
    <row r="7706" spans="1:16" x14ac:dyDescent="0.25">
      <c r="A7706" s="15">
        <v>36557</v>
      </c>
      <c r="B7706">
        <v>0</v>
      </c>
      <c r="C7706">
        <v>14036</v>
      </c>
      <c r="D7706">
        <v>0</v>
      </c>
      <c r="E7706">
        <v>8083</v>
      </c>
      <c r="F7706">
        <v>0</v>
      </c>
      <c r="G7706">
        <f t="shared" si="1200"/>
        <v>0</v>
      </c>
      <c r="H7706">
        <f t="shared" si="1201"/>
        <v>247</v>
      </c>
      <c r="I7706">
        <f t="shared" si="1202"/>
        <v>2000</v>
      </c>
      <c r="J7706">
        <f t="shared" si="1203"/>
        <v>2</v>
      </c>
      <c r="K7706" s="24">
        <f t="shared" si="1204"/>
        <v>0</v>
      </c>
      <c r="L7706" s="24">
        <f t="shared" si="1205"/>
        <v>0.247</v>
      </c>
      <c r="M7706" s="24">
        <f t="shared" si="1206"/>
        <v>14.036</v>
      </c>
      <c r="N7706" s="24">
        <f t="shared" si="1207"/>
        <v>8.0830000000000002</v>
      </c>
      <c r="O7706" s="24">
        <f t="shared" si="1208"/>
        <v>0</v>
      </c>
      <c r="P7706" s="24">
        <f t="shared" si="1209"/>
        <v>0</v>
      </c>
    </row>
    <row r="7707" spans="1:16" x14ac:dyDescent="0.25">
      <c r="A7707" s="15">
        <v>36558</v>
      </c>
      <c r="B7707">
        <v>0</v>
      </c>
      <c r="C7707">
        <v>14042</v>
      </c>
      <c r="D7707">
        <v>0</v>
      </c>
      <c r="E7707">
        <v>8106</v>
      </c>
      <c r="F7707">
        <v>0</v>
      </c>
      <c r="G7707">
        <f t="shared" si="1200"/>
        <v>0</v>
      </c>
      <c r="H7707">
        <f t="shared" si="1201"/>
        <v>224</v>
      </c>
      <c r="I7707">
        <f t="shared" si="1202"/>
        <v>2000</v>
      </c>
      <c r="J7707">
        <f t="shared" si="1203"/>
        <v>2</v>
      </c>
      <c r="K7707" s="24">
        <f t="shared" si="1204"/>
        <v>0</v>
      </c>
      <c r="L7707" s="24">
        <f t="shared" si="1205"/>
        <v>0.224</v>
      </c>
      <c r="M7707" s="24">
        <f t="shared" si="1206"/>
        <v>14.042</v>
      </c>
      <c r="N7707" s="24">
        <f t="shared" si="1207"/>
        <v>8.1059999999999999</v>
      </c>
      <c r="O7707" s="24">
        <f t="shared" si="1208"/>
        <v>0</v>
      </c>
      <c r="P7707" s="24">
        <f t="shared" si="1209"/>
        <v>0</v>
      </c>
    </row>
    <row r="7708" spans="1:16" x14ac:dyDescent="0.25">
      <c r="A7708" s="15">
        <v>36559</v>
      </c>
      <c r="B7708">
        <v>0</v>
      </c>
      <c r="C7708">
        <v>14303</v>
      </c>
      <c r="D7708">
        <v>0</v>
      </c>
      <c r="E7708">
        <v>8146</v>
      </c>
      <c r="F7708">
        <v>0</v>
      </c>
      <c r="G7708">
        <f t="shared" si="1200"/>
        <v>0</v>
      </c>
      <c r="H7708">
        <f t="shared" si="1201"/>
        <v>184</v>
      </c>
      <c r="I7708">
        <f t="shared" si="1202"/>
        <v>2000</v>
      </c>
      <c r="J7708">
        <f t="shared" si="1203"/>
        <v>2</v>
      </c>
      <c r="K7708" s="24">
        <f t="shared" si="1204"/>
        <v>0</v>
      </c>
      <c r="L7708" s="24">
        <f t="shared" si="1205"/>
        <v>0.184</v>
      </c>
      <c r="M7708" s="24">
        <f t="shared" si="1206"/>
        <v>14.303000000000001</v>
      </c>
      <c r="N7708" s="24">
        <f t="shared" si="1207"/>
        <v>8.1460000000000008</v>
      </c>
      <c r="O7708" s="24">
        <f t="shared" si="1208"/>
        <v>0</v>
      </c>
      <c r="P7708" s="24">
        <f t="shared" si="1209"/>
        <v>0</v>
      </c>
    </row>
    <row r="7709" spans="1:16" x14ac:dyDescent="0.25">
      <c r="A7709" s="15">
        <v>36560</v>
      </c>
      <c r="B7709">
        <v>0</v>
      </c>
      <c r="C7709">
        <v>14076</v>
      </c>
      <c r="D7709">
        <v>0</v>
      </c>
      <c r="E7709">
        <v>8132</v>
      </c>
      <c r="F7709">
        <v>0</v>
      </c>
      <c r="G7709">
        <f t="shared" si="1200"/>
        <v>0</v>
      </c>
      <c r="H7709">
        <f t="shared" si="1201"/>
        <v>198</v>
      </c>
      <c r="I7709">
        <f t="shared" si="1202"/>
        <v>2000</v>
      </c>
      <c r="J7709">
        <f t="shared" si="1203"/>
        <v>2</v>
      </c>
      <c r="K7709" s="24">
        <f t="shared" si="1204"/>
        <v>0</v>
      </c>
      <c r="L7709" s="24">
        <f t="shared" si="1205"/>
        <v>0.19800000000000001</v>
      </c>
      <c r="M7709" s="24">
        <f t="shared" si="1206"/>
        <v>14.076000000000001</v>
      </c>
      <c r="N7709" s="24">
        <f t="shared" si="1207"/>
        <v>8.1319999999999997</v>
      </c>
      <c r="O7709" s="24">
        <f t="shared" si="1208"/>
        <v>0</v>
      </c>
      <c r="P7709" s="24">
        <f t="shared" si="1209"/>
        <v>0</v>
      </c>
    </row>
    <row r="7710" spans="1:16" x14ac:dyDescent="0.25">
      <c r="A7710" s="15">
        <v>36561</v>
      </c>
      <c r="B7710">
        <v>0</v>
      </c>
      <c r="C7710">
        <v>14181</v>
      </c>
      <c r="D7710">
        <v>0</v>
      </c>
      <c r="E7710">
        <v>8140</v>
      </c>
      <c r="F7710">
        <v>0</v>
      </c>
      <c r="G7710">
        <f t="shared" si="1200"/>
        <v>0</v>
      </c>
      <c r="H7710">
        <f t="shared" si="1201"/>
        <v>190</v>
      </c>
      <c r="I7710">
        <f t="shared" si="1202"/>
        <v>2000</v>
      </c>
      <c r="J7710">
        <f t="shared" si="1203"/>
        <v>2</v>
      </c>
      <c r="K7710" s="24">
        <f t="shared" si="1204"/>
        <v>0</v>
      </c>
      <c r="L7710" s="24">
        <f t="shared" si="1205"/>
        <v>0.19</v>
      </c>
      <c r="M7710" s="24">
        <f t="shared" si="1206"/>
        <v>14.180999999999999</v>
      </c>
      <c r="N7710" s="24">
        <f t="shared" si="1207"/>
        <v>8.14</v>
      </c>
      <c r="O7710" s="24">
        <f t="shared" si="1208"/>
        <v>0</v>
      </c>
      <c r="P7710" s="24">
        <f t="shared" si="1209"/>
        <v>0</v>
      </c>
    </row>
    <row r="7711" spans="1:16" x14ac:dyDescent="0.25">
      <c r="A7711" s="15">
        <v>36562</v>
      </c>
      <c r="B7711">
        <v>0</v>
      </c>
      <c r="C7711">
        <v>15052</v>
      </c>
      <c r="D7711">
        <v>0</v>
      </c>
      <c r="E7711">
        <v>8134</v>
      </c>
      <c r="F7711">
        <v>0</v>
      </c>
      <c r="G7711">
        <f t="shared" si="1200"/>
        <v>0</v>
      </c>
      <c r="H7711">
        <f t="shared" si="1201"/>
        <v>196</v>
      </c>
      <c r="I7711">
        <f t="shared" si="1202"/>
        <v>2000</v>
      </c>
      <c r="J7711">
        <f t="shared" si="1203"/>
        <v>2</v>
      </c>
      <c r="K7711" s="24">
        <f t="shared" si="1204"/>
        <v>0</v>
      </c>
      <c r="L7711" s="24">
        <f t="shared" si="1205"/>
        <v>0.19600000000000001</v>
      </c>
      <c r="M7711" s="24">
        <f t="shared" si="1206"/>
        <v>15.052</v>
      </c>
      <c r="N7711" s="24">
        <f t="shared" si="1207"/>
        <v>8.1340000000000003</v>
      </c>
      <c r="O7711" s="24">
        <f t="shared" si="1208"/>
        <v>0</v>
      </c>
      <c r="P7711" s="24">
        <f t="shared" si="1209"/>
        <v>0</v>
      </c>
    </row>
    <row r="7712" spans="1:16" x14ac:dyDescent="0.25">
      <c r="A7712" s="15">
        <v>36563</v>
      </c>
      <c r="B7712">
        <v>0</v>
      </c>
      <c r="C7712">
        <v>14058</v>
      </c>
      <c r="D7712">
        <v>0</v>
      </c>
      <c r="E7712">
        <v>8111</v>
      </c>
      <c r="F7712">
        <v>0</v>
      </c>
      <c r="G7712">
        <f t="shared" si="1200"/>
        <v>0</v>
      </c>
      <c r="H7712">
        <f t="shared" si="1201"/>
        <v>219</v>
      </c>
      <c r="I7712">
        <f t="shared" si="1202"/>
        <v>2000</v>
      </c>
      <c r="J7712">
        <f t="shared" si="1203"/>
        <v>2</v>
      </c>
      <c r="K7712" s="24">
        <f t="shared" si="1204"/>
        <v>0</v>
      </c>
      <c r="L7712" s="24">
        <f t="shared" si="1205"/>
        <v>0.219</v>
      </c>
      <c r="M7712" s="24">
        <f t="shared" si="1206"/>
        <v>14.058</v>
      </c>
      <c r="N7712" s="24">
        <f t="shared" si="1207"/>
        <v>8.1110000000000007</v>
      </c>
      <c r="O7712" s="24">
        <f t="shared" si="1208"/>
        <v>0</v>
      </c>
      <c r="P7712" s="24">
        <f t="shared" si="1209"/>
        <v>0</v>
      </c>
    </row>
    <row r="7713" spans="1:16" x14ac:dyDescent="0.25">
      <c r="A7713" s="15">
        <v>36564</v>
      </c>
      <c r="B7713">
        <v>0</v>
      </c>
      <c r="C7713">
        <v>12692</v>
      </c>
      <c r="D7713">
        <v>0</v>
      </c>
      <c r="E7713">
        <v>8092</v>
      </c>
      <c r="F7713">
        <v>0</v>
      </c>
      <c r="G7713">
        <f t="shared" si="1200"/>
        <v>558</v>
      </c>
      <c r="H7713">
        <f t="shared" si="1201"/>
        <v>238</v>
      </c>
      <c r="I7713">
        <f t="shared" si="1202"/>
        <v>2000</v>
      </c>
      <c r="J7713">
        <f t="shared" si="1203"/>
        <v>2</v>
      </c>
      <c r="K7713" s="24">
        <f t="shared" si="1204"/>
        <v>0.55800000000000005</v>
      </c>
      <c r="L7713" s="24">
        <f t="shared" si="1205"/>
        <v>0.23799999999999999</v>
      </c>
      <c r="M7713" s="24">
        <f t="shared" si="1206"/>
        <v>12.692</v>
      </c>
      <c r="N7713" s="24">
        <f t="shared" si="1207"/>
        <v>8.0920000000000005</v>
      </c>
      <c r="O7713" s="24">
        <f t="shared" si="1208"/>
        <v>0</v>
      </c>
      <c r="P7713" s="24">
        <f t="shared" si="1209"/>
        <v>0</v>
      </c>
    </row>
    <row r="7714" spans="1:16" x14ac:dyDescent="0.25">
      <c r="A7714" s="15">
        <v>36565</v>
      </c>
      <c r="B7714">
        <v>0</v>
      </c>
      <c r="C7714">
        <v>12722</v>
      </c>
      <c r="D7714">
        <v>0</v>
      </c>
      <c r="E7714">
        <v>8153</v>
      </c>
      <c r="F7714">
        <v>0</v>
      </c>
      <c r="G7714">
        <f t="shared" si="1200"/>
        <v>528</v>
      </c>
      <c r="H7714">
        <f t="shared" si="1201"/>
        <v>177</v>
      </c>
      <c r="I7714">
        <f t="shared" si="1202"/>
        <v>2000</v>
      </c>
      <c r="J7714">
        <f t="shared" si="1203"/>
        <v>2</v>
      </c>
      <c r="K7714" s="24">
        <f t="shared" si="1204"/>
        <v>0.52800000000000002</v>
      </c>
      <c r="L7714" s="24">
        <f t="shared" si="1205"/>
        <v>0.17699999999999999</v>
      </c>
      <c r="M7714" s="24">
        <f t="shared" si="1206"/>
        <v>12.722</v>
      </c>
      <c r="N7714" s="24">
        <f t="shared" si="1207"/>
        <v>8.1530000000000005</v>
      </c>
      <c r="O7714" s="24">
        <f t="shared" si="1208"/>
        <v>0</v>
      </c>
      <c r="P7714" s="24">
        <f t="shared" si="1209"/>
        <v>0</v>
      </c>
    </row>
    <row r="7715" spans="1:16" x14ac:dyDescent="0.25">
      <c r="A7715" s="15">
        <v>36566</v>
      </c>
      <c r="B7715">
        <v>0</v>
      </c>
      <c r="C7715">
        <v>14057</v>
      </c>
      <c r="D7715">
        <v>0</v>
      </c>
      <c r="E7715">
        <v>8174</v>
      </c>
      <c r="F7715">
        <v>0</v>
      </c>
      <c r="G7715">
        <f t="shared" si="1200"/>
        <v>0</v>
      </c>
      <c r="H7715">
        <f t="shared" si="1201"/>
        <v>156</v>
      </c>
      <c r="I7715">
        <f t="shared" si="1202"/>
        <v>2000</v>
      </c>
      <c r="J7715">
        <f t="shared" si="1203"/>
        <v>2</v>
      </c>
      <c r="K7715" s="24">
        <f t="shared" si="1204"/>
        <v>0</v>
      </c>
      <c r="L7715" s="24">
        <f t="shared" si="1205"/>
        <v>0.156</v>
      </c>
      <c r="M7715" s="24">
        <f t="shared" si="1206"/>
        <v>14.057</v>
      </c>
      <c r="N7715" s="24">
        <f t="shared" si="1207"/>
        <v>8.1739999999999995</v>
      </c>
      <c r="O7715" s="24">
        <f t="shared" si="1208"/>
        <v>0</v>
      </c>
      <c r="P7715" s="24">
        <f t="shared" si="1209"/>
        <v>0</v>
      </c>
    </row>
    <row r="7716" spans="1:16" x14ac:dyDescent="0.25">
      <c r="A7716" s="15">
        <v>36567</v>
      </c>
      <c r="B7716">
        <v>0</v>
      </c>
      <c r="C7716">
        <v>13966</v>
      </c>
      <c r="D7716">
        <v>0</v>
      </c>
      <c r="E7716">
        <v>8185</v>
      </c>
      <c r="F7716">
        <v>0</v>
      </c>
      <c r="G7716">
        <f t="shared" si="1200"/>
        <v>0</v>
      </c>
      <c r="H7716">
        <f t="shared" si="1201"/>
        <v>145</v>
      </c>
      <c r="I7716">
        <f t="shared" si="1202"/>
        <v>2000</v>
      </c>
      <c r="J7716">
        <f t="shared" si="1203"/>
        <v>2</v>
      </c>
      <c r="K7716" s="24">
        <f t="shared" si="1204"/>
        <v>0</v>
      </c>
      <c r="L7716" s="24">
        <f t="shared" si="1205"/>
        <v>0.14499999999999999</v>
      </c>
      <c r="M7716" s="24">
        <f t="shared" si="1206"/>
        <v>13.965999999999999</v>
      </c>
      <c r="N7716" s="24">
        <f t="shared" si="1207"/>
        <v>8.1850000000000005</v>
      </c>
      <c r="O7716" s="24">
        <f t="shared" si="1208"/>
        <v>0</v>
      </c>
      <c r="P7716" s="24">
        <f t="shared" si="1209"/>
        <v>0</v>
      </c>
    </row>
    <row r="7717" spans="1:16" x14ac:dyDescent="0.25">
      <c r="A7717" s="15">
        <v>36568</v>
      </c>
      <c r="B7717">
        <v>0</v>
      </c>
      <c r="C7717">
        <v>13971</v>
      </c>
      <c r="D7717">
        <v>0</v>
      </c>
      <c r="E7717">
        <v>8215</v>
      </c>
      <c r="F7717">
        <v>0</v>
      </c>
      <c r="G7717">
        <f t="shared" si="1200"/>
        <v>0</v>
      </c>
      <c r="H7717">
        <f t="shared" si="1201"/>
        <v>115</v>
      </c>
      <c r="I7717">
        <f t="shared" si="1202"/>
        <v>2000</v>
      </c>
      <c r="J7717">
        <f t="shared" si="1203"/>
        <v>2</v>
      </c>
      <c r="K7717" s="24">
        <f t="shared" si="1204"/>
        <v>0</v>
      </c>
      <c r="L7717" s="24">
        <f t="shared" si="1205"/>
        <v>0.115</v>
      </c>
      <c r="M7717" s="24">
        <f t="shared" si="1206"/>
        <v>13.971</v>
      </c>
      <c r="N7717" s="24">
        <f t="shared" si="1207"/>
        <v>8.2149999999999999</v>
      </c>
      <c r="O7717" s="24">
        <f t="shared" si="1208"/>
        <v>0</v>
      </c>
      <c r="P7717" s="24">
        <f t="shared" si="1209"/>
        <v>0</v>
      </c>
    </row>
    <row r="7718" spans="1:16" x14ac:dyDescent="0.25">
      <c r="A7718" s="15">
        <v>36569</v>
      </c>
      <c r="B7718">
        <v>0</v>
      </c>
      <c r="C7718">
        <v>14529</v>
      </c>
      <c r="D7718">
        <v>0</v>
      </c>
      <c r="E7718">
        <v>8060</v>
      </c>
      <c r="F7718">
        <v>0</v>
      </c>
      <c r="G7718">
        <f t="shared" si="1200"/>
        <v>0</v>
      </c>
      <c r="H7718">
        <f t="shared" si="1201"/>
        <v>270</v>
      </c>
      <c r="I7718">
        <f t="shared" si="1202"/>
        <v>2000</v>
      </c>
      <c r="J7718">
        <f t="shared" si="1203"/>
        <v>2</v>
      </c>
      <c r="K7718" s="24">
        <f t="shared" si="1204"/>
        <v>0</v>
      </c>
      <c r="L7718" s="24">
        <f t="shared" si="1205"/>
        <v>0.27</v>
      </c>
      <c r="M7718" s="24">
        <f t="shared" si="1206"/>
        <v>14.529</v>
      </c>
      <c r="N7718" s="24">
        <f t="shared" si="1207"/>
        <v>8.06</v>
      </c>
      <c r="O7718" s="24">
        <f t="shared" si="1208"/>
        <v>0</v>
      </c>
      <c r="P7718" s="24">
        <f t="shared" si="1209"/>
        <v>0</v>
      </c>
    </row>
    <row r="7719" spans="1:16" x14ac:dyDescent="0.25">
      <c r="A7719" s="15">
        <v>36570</v>
      </c>
      <c r="B7719">
        <v>0</v>
      </c>
      <c r="C7719">
        <v>14816</v>
      </c>
      <c r="D7719">
        <v>0</v>
      </c>
      <c r="E7719">
        <v>8028</v>
      </c>
      <c r="F7719">
        <v>0</v>
      </c>
      <c r="G7719">
        <f t="shared" si="1200"/>
        <v>0</v>
      </c>
      <c r="H7719">
        <f t="shared" si="1201"/>
        <v>302</v>
      </c>
      <c r="I7719">
        <f t="shared" si="1202"/>
        <v>2000</v>
      </c>
      <c r="J7719">
        <f t="shared" si="1203"/>
        <v>2</v>
      </c>
      <c r="K7719" s="24">
        <f t="shared" si="1204"/>
        <v>0</v>
      </c>
      <c r="L7719" s="24">
        <f t="shared" si="1205"/>
        <v>0.30199999999999999</v>
      </c>
      <c r="M7719" s="24">
        <f t="shared" si="1206"/>
        <v>14.816000000000001</v>
      </c>
      <c r="N7719" s="24">
        <f t="shared" si="1207"/>
        <v>8.0280000000000005</v>
      </c>
      <c r="O7719" s="24">
        <f t="shared" si="1208"/>
        <v>0</v>
      </c>
      <c r="P7719" s="24">
        <f t="shared" si="1209"/>
        <v>0</v>
      </c>
    </row>
    <row r="7720" spans="1:16" x14ac:dyDescent="0.25">
      <c r="A7720" s="15">
        <v>36571</v>
      </c>
      <c r="B7720">
        <v>0</v>
      </c>
      <c r="C7720">
        <v>15845</v>
      </c>
      <c r="D7720">
        <v>0</v>
      </c>
      <c r="E7720">
        <v>8013</v>
      </c>
      <c r="F7720">
        <v>0</v>
      </c>
      <c r="G7720">
        <f t="shared" si="1200"/>
        <v>0</v>
      </c>
      <c r="H7720">
        <f t="shared" si="1201"/>
        <v>317</v>
      </c>
      <c r="I7720">
        <f t="shared" si="1202"/>
        <v>2000</v>
      </c>
      <c r="J7720">
        <f t="shared" si="1203"/>
        <v>2</v>
      </c>
      <c r="K7720" s="24">
        <f t="shared" si="1204"/>
        <v>0</v>
      </c>
      <c r="L7720" s="24">
        <f t="shared" si="1205"/>
        <v>0.317</v>
      </c>
      <c r="M7720" s="24">
        <f t="shared" si="1206"/>
        <v>15.845000000000001</v>
      </c>
      <c r="N7720" s="24">
        <f t="shared" si="1207"/>
        <v>8.0129999999999999</v>
      </c>
      <c r="O7720" s="24">
        <f t="shared" si="1208"/>
        <v>0</v>
      </c>
      <c r="P7720" s="24">
        <f t="shared" si="1209"/>
        <v>0</v>
      </c>
    </row>
    <row r="7721" spans="1:16" x14ac:dyDescent="0.25">
      <c r="A7721" s="15">
        <v>36572</v>
      </c>
      <c r="B7721">
        <v>0</v>
      </c>
      <c r="C7721">
        <v>17101</v>
      </c>
      <c r="D7721">
        <v>0</v>
      </c>
      <c r="E7721">
        <v>7990</v>
      </c>
      <c r="F7721">
        <v>0</v>
      </c>
      <c r="G7721">
        <f t="shared" si="1200"/>
        <v>0</v>
      </c>
      <c r="H7721">
        <f t="shared" si="1201"/>
        <v>340</v>
      </c>
      <c r="I7721">
        <f t="shared" si="1202"/>
        <v>2000</v>
      </c>
      <c r="J7721">
        <f t="shared" si="1203"/>
        <v>2</v>
      </c>
      <c r="K7721" s="24">
        <f t="shared" si="1204"/>
        <v>0</v>
      </c>
      <c r="L7721" s="24">
        <f t="shared" si="1205"/>
        <v>0.34</v>
      </c>
      <c r="M7721" s="24">
        <f t="shared" si="1206"/>
        <v>17.100999999999999</v>
      </c>
      <c r="N7721" s="24">
        <f t="shared" si="1207"/>
        <v>7.99</v>
      </c>
      <c r="O7721" s="24">
        <f t="shared" si="1208"/>
        <v>0</v>
      </c>
      <c r="P7721" s="24">
        <f t="shared" si="1209"/>
        <v>0</v>
      </c>
    </row>
    <row r="7722" spans="1:16" x14ac:dyDescent="0.25">
      <c r="A7722" s="15">
        <v>36573</v>
      </c>
      <c r="B7722">
        <v>0</v>
      </c>
      <c r="C7722">
        <v>17021</v>
      </c>
      <c r="D7722">
        <v>0</v>
      </c>
      <c r="E7722">
        <v>8157</v>
      </c>
      <c r="F7722">
        <v>0</v>
      </c>
      <c r="G7722">
        <f t="shared" si="1200"/>
        <v>0</v>
      </c>
      <c r="H7722">
        <f t="shared" si="1201"/>
        <v>173</v>
      </c>
      <c r="I7722">
        <f t="shared" si="1202"/>
        <v>2000</v>
      </c>
      <c r="J7722">
        <f t="shared" si="1203"/>
        <v>2</v>
      </c>
      <c r="K7722" s="24">
        <f t="shared" si="1204"/>
        <v>0</v>
      </c>
      <c r="L7722" s="24">
        <f t="shared" si="1205"/>
        <v>0.17299999999999999</v>
      </c>
      <c r="M7722" s="24">
        <f t="shared" si="1206"/>
        <v>17.021000000000001</v>
      </c>
      <c r="N7722" s="24">
        <f t="shared" si="1207"/>
        <v>8.157</v>
      </c>
      <c r="O7722" s="24">
        <f t="shared" si="1208"/>
        <v>0</v>
      </c>
      <c r="P7722" s="24">
        <f t="shared" si="1209"/>
        <v>0</v>
      </c>
    </row>
    <row r="7723" spans="1:16" x14ac:dyDescent="0.25">
      <c r="A7723" s="15">
        <v>36574</v>
      </c>
      <c r="B7723">
        <v>0</v>
      </c>
      <c r="C7723">
        <v>18089</v>
      </c>
      <c r="D7723">
        <v>0</v>
      </c>
      <c r="E7723">
        <v>8224</v>
      </c>
      <c r="F7723">
        <v>0</v>
      </c>
      <c r="G7723">
        <f t="shared" si="1200"/>
        <v>0</v>
      </c>
      <c r="H7723">
        <f t="shared" si="1201"/>
        <v>106</v>
      </c>
      <c r="I7723">
        <f t="shared" si="1202"/>
        <v>2000</v>
      </c>
      <c r="J7723">
        <f t="shared" si="1203"/>
        <v>2</v>
      </c>
      <c r="K7723" s="24">
        <f t="shared" si="1204"/>
        <v>0</v>
      </c>
      <c r="L7723" s="24">
        <f t="shared" si="1205"/>
        <v>0.106</v>
      </c>
      <c r="M7723" s="24">
        <f t="shared" si="1206"/>
        <v>18.088999999999999</v>
      </c>
      <c r="N7723" s="24">
        <f t="shared" si="1207"/>
        <v>8.2240000000000002</v>
      </c>
      <c r="O7723" s="24">
        <f t="shared" si="1208"/>
        <v>0</v>
      </c>
      <c r="P7723" s="24">
        <f t="shared" si="1209"/>
        <v>0</v>
      </c>
    </row>
    <row r="7724" spans="1:16" x14ac:dyDescent="0.25">
      <c r="A7724" s="15">
        <v>36575</v>
      </c>
      <c r="B7724">
        <v>0</v>
      </c>
      <c r="C7724">
        <v>16791</v>
      </c>
      <c r="D7724">
        <v>0</v>
      </c>
      <c r="E7724">
        <v>8223</v>
      </c>
      <c r="F7724">
        <v>0</v>
      </c>
      <c r="G7724">
        <f t="shared" si="1200"/>
        <v>0</v>
      </c>
      <c r="H7724">
        <f t="shared" si="1201"/>
        <v>107</v>
      </c>
      <c r="I7724">
        <f t="shared" si="1202"/>
        <v>2000</v>
      </c>
      <c r="J7724">
        <f t="shared" si="1203"/>
        <v>2</v>
      </c>
      <c r="K7724" s="24">
        <f t="shared" si="1204"/>
        <v>0</v>
      </c>
      <c r="L7724" s="24">
        <f t="shared" si="1205"/>
        <v>0.107</v>
      </c>
      <c r="M7724" s="24">
        <f t="shared" si="1206"/>
        <v>16.791</v>
      </c>
      <c r="N7724" s="24">
        <f t="shared" si="1207"/>
        <v>8.2230000000000008</v>
      </c>
      <c r="O7724" s="24">
        <f t="shared" si="1208"/>
        <v>0</v>
      </c>
      <c r="P7724" s="24">
        <f t="shared" si="1209"/>
        <v>0</v>
      </c>
    </row>
    <row r="7725" spans="1:16" x14ac:dyDescent="0.25">
      <c r="A7725" s="15">
        <v>36576</v>
      </c>
      <c r="B7725">
        <v>0</v>
      </c>
      <c r="C7725">
        <v>17877</v>
      </c>
      <c r="D7725">
        <v>0</v>
      </c>
      <c r="E7725">
        <v>8222</v>
      </c>
      <c r="F7725">
        <v>0</v>
      </c>
      <c r="G7725">
        <f t="shared" si="1200"/>
        <v>0</v>
      </c>
      <c r="H7725">
        <f t="shared" si="1201"/>
        <v>108</v>
      </c>
      <c r="I7725">
        <f t="shared" si="1202"/>
        <v>2000</v>
      </c>
      <c r="J7725">
        <f t="shared" si="1203"/>
        <v>2</v>
      </c>
      <c r="K7725" s="24">
        <f t="shared" si="1204"/>
        <v>0</v>
      </c>
      <c r="L7725" s="24">
        <f t="shared" si="1205"/>
        <v>0.108</v>
      </c>
      <c r="M7725" s="24">
        <f t="shared" si="1206"/>
        <v>17.876999999999999</v>
      </c>
      <c r="N7725" s="24">
        <f t="shared" si="1207"/>
        <v>8.2219999999999995</v>
      </c>
      <c r="O7725" s="24">
        <f t="shared" si="1208"/>
        <v>0</v>
      </c>
      <c r="P7725" s="24">
        <f t="shared" si="1209"/>
        <v>0</v>
      </c>
    </row>
    <row r="7726" spans="1:16" x14ac:dyDescent="0.25">
      <c r="A7726" s="15">
        <v>36577</v>
      </c>
      <c r="B7726">
        <v>0</v>
      </c>
      <c r="C7726">
        <v>17695</v>
      </c>
      <c r="D7726">
        <v>0</v>
      </c>
      <c r="E7726">
        <v>8194</v>
      </c>
      <c r="F7726">
        <v>0</v>
      </c>
      <c r="G7726">
        <f t="shared" si="1200"/>
        <v>0</v>
      </c>
      <c r="H7726">
        <f t="shared" si="1201"/>
        <v>136</v>
      </c>
      <c r="I7726">
        <f t="shared" si="1202"/>
        <v>2000</v>
      </c>
      <c r="J7726">
        <f t="shared" si="1203"/>
        <v>2</v>
      </c>
      <c r="K7726" s="24">
        <f t="shared" si="1204"/>
        <v>0</v>
      </c>
      <c r="L7726" s="24">
        <f t="shared" si="1205"/>
        <v>0.13600000000000001</v>
      </c>
      <c r="M7726" s="24">
        <f t="shared" si="1206"/>
        <v>17.695</v>
      </c>
      <c r="N7726" s="24">
        <f t="shared" si="1207"/>
        <v>8.1940000000000008</v>
      </c>
      <c r="O7726" s="24">
        <f t="shared" si="1208"/>
        <v>0</v>
      </c>
      <c r="P7726" s="24">
        <f t="shared" si="1209"/>
        <v>0</v>
      </c>
    </row>
    <row r="7727" spans="1:16" x14ac:dyDescent="0.25">
      <c r="A7727" s="15">
        <v>36578</v>
      </c>
      <c r="B7727">
        <v>0</v>
      </c>
      <c r="C7727">
        <v>9875</v>
      </c>
      <c r="D7727">
        <v>0</v>
      </c>
      <c r="E7727">
        <v>8197</v>
      </c>
      <c r="F7727">
        <v>6869</v>
      </c>
      <c r="G7727">
        <f t="shared" si="1200"/>
        <v>0</v>
      </c>
      <c r="H7727">
        <f t="shared" si="1201"/>
        <v>133</v>
      </c>
      <c r="I7727">
        <f t="shared" si="1202"/>
        <v>2000</v>
      </c>
      <c r="J7727">
        <f t="shared" si="1203"/>
        <v>2</v>
      </c>
      <c r="K7727" s="24">
        <f t="shared" si="1204"/>
        <v>0</v>
      </c>
      <c r="L7727" s="24">
        <f t="shared" si="1205"/>
        <v>0.13300000000000001</v>
      </c>
      <c r="M7727" s="24">
        <f t="shared" si="1206"/>
        <v>16.744</v>
      </c>
      <c r="N7727" s="24">
        <f t="shared" si="1207"/>
        <v>8.1969999999999992</v>
      </c>
      <c r="O7727" s="24">
        <f t="shared" si="1208"/>
        <v>0</v>
      </c>
      <c r="P7727" s="24">
        <f t="shared" si="1209"/>
        <v>6.8689999999999998</v>
      </c>
    </row>
    <row r="7728" spans="1:16" x14ac:dyDescent="0.25">
      <c r="A7728" s="15">
        <v>36579</v>
      </c>
      <c r="B7728">
        <v>0</v>
      </c>
      <c r="C7728">
        <v>7948</v>
      </c>
      <c r="D7728">
        <v>0</v>
      </c>
      <c r="E7728">
        <v>8103</v>
      </c>
      <c r="F7728">
        <v>6869</v>
      </c>
      <c r="G7728">
        <f t="shared" si="1200"/>
        <v>0</v>
      </c>
      <c r="H7728">
        <f t="shared" si="1201"/>
        <v>227</v>
      </c>
      <c r="I7728">
        <f t="shared" si="1202"/>
        <v>2000</v>
      </c>
      <c r="J7728">
        <f t="shared" si="1203"/>
        <v>2</v>
      </c>
      <c r="K7728" s="24">
        <f t="shared" si="1204"/>
        <v>0</v>
      </c>
      <c r="L7728" s="24">
        <f t="shared" si="1205"/>
        <v>0.22700000000000001</v>
      </c>
      <c r="M7728" s="24">
        <f t="shared" si="1206"/>
        <v>14.817</v>
      </c>
      <c r="N7728" s="24">
        <f t="shared" si="1207"/>
        <v>8.1029999999999998</v>
      </c>
      <c r="O7728" s="24">
        <f t="shared" si="1208"/>
        <v>0</v>
      </c>
      <c r="P7728" s="24">
        <f t="shared" si="1209"/>
        <v>6.8689999999999998</v>
      </c>
    </row>
    <row r="7729" spans="1:16" x14ac:dyDescent="0.25">
      <c r="A7729" s="15">
        <v>36580</v>
      </c>
      <c r="B7729">
        <v>0</v>
      </c>
      <c r="C7729">
        <v>6260</v>
      </c>
      <c r="D7729">
        <v>0</v>
      </c>
      <c r="E7729">
        <v>8094</v>
      </c>
      <c r="F7729">
        <v>6869</v>
      </c>
      <c r="G7729">
        <f t="shared" si="1200"/>
        <v>121</v>
      </c>
      <c r="H7729">
        <f t="shared" si="1201"/>
        <v>236</v>
      </c>
      <c r="I7729">
        <f t="shared" si="1202"/>
        <v>2000</v>
      </c>
      <c r="J7729">
        <f t="shared" si="1203"/>
        <v>2</v>
      </c>
      <c r="K7729" s="24">
        <f t="shared" si="1204"/>
        <v>0.121</v>
      </c>
      <c r="L7729" s="24">
        <f t="shared" si="1205"/>
        <v>0.23599999999999999</v>
      </c>
      <c r="M7729" s="24">
        <f t="shared" si="1206"/>
        <v>13.129</v>
      </c>
      <c r="N7729" s="24">
        <f t="shared" si="1207"/>
        <v>8.0939999999999994</v>
      </c>
      <c r="O7729" s="24">
        <f t="shared" si="1208"/>
        <v>0</v>
      </c>
      <c r="P7729" s="24">
        <f t="shared" si="1209"/>
        <v>6.8689999999999998</v>
      </c>
    </row>
    <row r="7730" spans="1:16" x14ac:dyDescent="0.25">
      <c r="A7730" s="15">
        <v>36581</v>
      </c>
      <c r="B7730">
        <v>0</v>
      </c>
      <c r="C7730">
        <v>5205</v>
      </c>
      <c r="D7730">
        <v>0</v>
      </c>
      <c r="E7730">
        <v>8214</v>
      </c>
      <c r="F7730">
        <v>6515</v>
      </c>
      <c r="G7730">
        <f t="shared" si="1200"/>
        <v>1530</v>
      </c>
      <c r="H7730">
        <f t="shared" si="1201"/>
        <v>116</v>
      </c>
      <c r="I7730">
        <f t="shared" si="1202"/>
        <v>2000</v>
      </c>
      <c r="J7730">
        <f t="shared" si="1203"/>
        <v>2</v>
      </c>
      <c r="K7730" s="24">
        <f t="shared" si="1204"/>
        <v>1.53</v>
      </c>
      <c r="L7730" s="24">
        <f t="shared" si="1205"/>
        <v>0.11600000000000001</v>
      </c>
      <c r="M7730" s="24">
        <f t="shared" si="1206"/>
        <v>11.72</v>
      </c>
      <c r="N7730" s="24">
        <f t="shared" si="1207"/>
        <v>8.2140000000000004</v>
      </c>
      <c r="O7730" s="24">
        <f t="shared" si="1208"/>
        <v>0</v>
      </c>
      <c r="P7730" s="24">
        <f t="shared" si="1209"/>
        <v>6.5149999999999997</v>
      </c>
    </row>
    <row r="7731" spans="1:16" x14ac:dyDescent="0.25">
      <c r="A7731" s="15">
        <v>36582</v>
      </c>
      <c r="B7731">
        <v>0</v>
      </c>
      <c r="C7731">
        <v>2120</v>
      </c>
      <c r="D7731">
        <v>0</v>
      </c>
      <c r="E7731">
        <v>8203</v>
      </c>
      <c r="F7731">
        <v>9535</v>
      </c>
      <c r="G7731">
        <f t="shared" si="1200"/>
        <v>1595</v>
      </c>
      <c r="H7731">
        <f t="shared" si="1201"/>
        <v>127</v>
      </c>
      <c r="I7731">
        <f t="shared" si="1202"/>
        <v>2000</v>
      </c>
      <c r="J7731">
        <f t="shared" si="1203"/>
        <v>2</v>
      </c>
      <c r="K7731" s="24">
        <f t="shared" si="1204"/>
        <v>1.595</v>
      </c>
      <c r="L7731" s="24">
        <f t="shared" si="1205"/>
        <v>0.127</v>
      </c>
      <c r="M7731" s="24">
        <f t="shared" si="1206"/>
        <v>11.654999999999999</v>
      </c>
      <c r="N7731" s="24">
        <f t="shared" si="1207"/>
        <v>8.2029999999999994</v>
      </c>
      <c r="O7731" s="24">
        <f t="shared" si="1208"/>
        <v>0</v>
      </c>
      <c r="P7731" s="24">
        <f t="shared" si="1209"/>
        <v>9.5350000000000001</v>
      </c>
    </row>
    <row r="7732" spans="1:16" x14ac:dyDescent="0.25">
      <c r="A7732" s="15">
        <v>36583</v>
      </c>
      <c r="B7732">
        <v>0</v>
      </c>
      <c r="C7732">
        <v>2858</v>
      </c>
      <c r="D7732">
        <v>0</v>
      </c>
      <c r="E7732">
        <v>8233</v>
      </c>
      <c r="F7732">
        <v>9535</v>
      </c>
      <c r="G7732">
        <f t="shared" si="1200"/>
        <v>857</v>
      </c>
      <c r="H7732">
        <f t="shared" si="1201"/>
        <v>97</v>
      </c>
      <c r="I7732">
        <f t="shared" si="1202"/>
        <v>2000</v>
      </c>
      <c r="J7732">
        <f t="shared" si="1203"/>
        <v>2</v>
      </c>
      <c r="K7732" s="24">
        <f t="shared" si="1204"/>
        <v>0.85699999999999998</v>
      </c>
      <c r="L7732" s="24">
        <f t="shared" si="1205"/>
        <v>9.7000000000000003E-2</v>
      </c>
      <c r="M7732" s="24">
        <f t="shared" si="1206"/>
        <v>12.393000000000001</v>
      </c>
      <c r="N7732" s="24">
        <f t="shared" si="1207"/>
        <v>8.2330000000000005</v>
      </c>
      <c r="O7732" s="24">
        <f t="shared" si="1208"/>
        <v>0</v>
      </c>
      <c r="P7732" s="24">
        <f t="shared" si="1209"/>
        <v>9.5350000000000001</v>
      </c>
    </row>
    <row r="7733" spans="1:16" x14ac:dyDescent="0.25">
      <c r="A7733" s="15">
        <v>36584</v>
      </c>
      <c r="B7733">
        <v>0</v>
      </c>
      <c r="C7733">
        <v>3024</v>
      </c>
      <c r="D7733">
        <v>0</v>
      </c>
      <c r="E7733">
        <v>8216</v>
      </c>
      <c r="F7733">
        <v>9535</v>
      </c>
      <c r="G7733">
        <f t="shared" si="1200"/>
        <v>691</v>
      </c>
      <c r="H7733">
        <f t="shared" si="1201"/>
        <v>114</v>
      </c>
      <c r="I7733">
        <f t="shared" si="1202"/>
        <v>2000</v>
      </c>
      <c r="J7733">
        <f t="shared" si="1203"/>
        <v>2</v>
      </c>
      <c r="K7733" s="24">
        <f t="shared" si="1204"/>
        <v>0.69099999999999995</v>
      </c>
      <c r="L7733" s="24">
        <f t="shared" si="1205"/>
        <v>0.114</v>
      </c>
      <c r="M7733" s="24">
        <f t="shared" si="1206"/>
        <v>12.558999999999999</v>
      </c>
      <c r="N7733" s="24">
        <f t="shared" si="1207"/>
        <v>8.2159999999999993</v>
      </c>
      <c r="O7733" s="24">
        <f t="shared" si="1208"/>
        <v>0</v>
      </c>
      <c r="P7733" s="24">
        <f t="shared" si="1209"/>
        <v>9.5350000000000001</v>
      </c>
    </row>
    <row r="7734" spans="1:16" x14ac:dyDescent="0.25">
      <c r="A7734" s="15">
        <v>36585</v>
      </c>
      <c r="B7734">
        <v>81</v>
      </c>
      <c r="C7734">
        <v>2210</v>
      </c>
      <c r="D7734">
        <v>0</v>
      </c>
      <c r="E7734">
        <v>8233</v>
      </c>
      <c r="F7734">
        <v>9455</v>
      </c>
      <c r="G7734">
        <f t="shared" si="1200"/>
        <v>1504</v>
      </c>
      <c r="H7734">
        <f t="shared" si="1201"/>
        <v>97</v>
      </c>
      <c r="I7734">
        <f t="shared" si="1202"/>
        <v>2000</v>
      </c>
      <c r="J7734">
        <f t="shared" si="1203"/>
        <v>2</v>
      </c>
      <c r="K7734" s="24">
        <f t="shared" si="1204"/>
        <v>1.504</v>
      </c>
      <c r="L7734" s="24">
        <f t="shared" si="1205"/>
        <v>9.7000000000000003E-2</v>
      </c>
      <c r="M7734" s="24">
        <f t="shared" si="1206"/>
        <v>11.746</v>
      </c>
      <c r="N7734" s="24">
        <f t="shared" si="1207"/>
        <v>8.2330000000000005</v>
      </c>
      <c r="O7734" s="24">
        <f t="shared" si="1208"/>
        <v>8.1000000000000003E-2</v>
      </c>
      <c r="P7734" s="24">
        <f t="shared" si="1209"/>
        <v>9.4550000000000001</v>
      </c>
    </row>
    <row r="7735" spans="1:16" x14ac:dyDescent="0.25">
      <c r="A7735" s="15">
        <v>36586</v>
      </c>
      <c r="B7735">
        <v>0</v>
      </c>
      <c r="C7735">
        <v>11461</v>
      </c>
      <c r="D7735">
        <v>0</v>
      </c>
      <c r="E7735">
        <v>8238</v>
      </c>
      <c r="F7735">
        <v>0</v>
      </c>
      <c r="G7735">
        <f t="shared" si="1200"/>
        <v>1789</v>
      </c>
      <c r="H7735">
        <f t="shared" si="1201"/>
        <v>92</v>
      </c>
      <c r="I7735">
        <f t="shared" si="1202"/>
        <v>2000</v>
      </c>
      <c r="J7735">
        <f t="shared" si="1203"/>
        <v>3</v>
      </c>
      <c r="K7735" s="24">
        <f t="shared" si="1204"/>
        <v>1.7889999999999999</v>
      </c>
      <c r="L7735" s="24">
        <f t="shared" si="1205"/>
        <v>9.1999999999999998E-2</v>
      </c>
      <c r="M7735" s="24">
        <f t="shared" si="1206"/>
        <v>11.461</v>
      </c>
      <c r="N7735" s="24">
        <f t="shared" si="1207"/>
        <v>8.2379999999999995</v>
      </c>
      <c r="O7735" s="24">
        <f t="shared" si="1208"/>
        <v>0</v>
      </c>
      <c r="P7735" s="24">
        <f t="shared" si="1209"/>
        <v>0</v>
      </c>
    </row>
    <row r="7736" spans="1:16" x14ac:dyDescent="0.25">
      <c r="A7736" s="15">
        <v>36587</v>
      </c>
      <c r="B7736">
        <v>5778</v>
      </c>
      <c r="C7736">
        <v>7624</v>
      </c>
      <c r="D7736">
        <v>0</v>
      </c>
      <c r="E7736">
        <v>8157</v>
      </c>
      <c r="F7736">
        <v>0</v>
      </c>
      <c r="G7736">
        <f t="shared" si="1200"/>
        <v>0</v>
      </c>
      <c r="H7736">
        <f t="shared" si="1201"/>
        <v>173</v>
      </c>
      <c r="I7736">
        <f t="shared" si="1202"/>
        <v>2000</v>
      </c>
      <c r="J7736">
        <f t="shared" si="1203"/>
        <v>3</v>
      </c>
      <c r="K7736" s="24">
        <f t="shared" si="1204"/>
        <v>0</v>
      </c>
      <c r="L7736" s="24">
        <f t="shared" si="1205"/>
        <v>0.17299999999999999</v>
      </c>
      <c r="M7736" s="24">
        <f t="shared" si="1206"/>
        <v>13.401999999999999</v>
      </c>
      <c r="N7736" s="24">
        <f t="shared" si="1207"/>
        <v>8.157</v>
      </c>
      <c r="O7736" s="24">
        <f t="shared" si="1208"/>
        <v>5.7779999999999996</v>
      </c>
      <c r="P7736" s="24">
        <f t="shared" si="1209"/>
        <v>0</v>
      </c>
    </row>
    <row r="7737" spans="1:16" x14ac:dyDescent="0.25">
      <c r="A7737" s="15">
        <v>36588</v>
      </c>
      <c r="B7737">
        <v>9279</v>
      </c>
      <c r="C7737">
        <v>6104</v>
      </c>
      <c r="D7737">
        <v>0</v>
      </c>
      <c r="E7737">
        <v>8075</v>
      </c>
      <c r="F7737">
        <v>0</v>
      </c>
      <c r="G7737">
        <f t="shared" si="1200"/>
        <v>0</v>
      </c>
      <c r="H7737">
        <f t="shared" si="1201"/>
        <v>255</v>
      </c>
      <c r="I7737">
        <f t="shared" si="1202"/>
        <v>2000</v>
      </c>
      <c r="J7737">
        <f t="shared" si="1203"/>
        <v>3</v>
      </c>
      <c r="K7737" s="24">
        <f t="shared" si="1204"/>
        <v>0</v>
      </c>
      <c r="L7737" s="24">
        <f t="shared" si="1205"/>
        <v>0.255</v>
      </c>
      <c r="M7737" s="24">
        <f t="shared" si="1206"/>
        <v>15.382999999999999</v>
      </c>
      <c r="N7737" s="24">
        <f t="shared" si="1207"/>
        <v>8.0749999999999993</v>
      </c>
      <c r="O7737" s="24">
        <f t="shared" si="1208"/>
        <v>9.2789999999999999</v>
      </c>
      <c r="P7737" s="24">
        <f t="shared" si="1209"/>
        <v>0</v>
      </c>
    </row>
    <row r="7738" spans="1:16" x14ac:dyDescent="0.25">
      <c r="A7738" s="15">
        <v>36589</v>
      </c>
      <c r="B7738">
        <v>10253</v>
      </c>
      <c r="C7738">
        <v>6996</v>
      </c>
      <c r="D7738">
        <v>0</v>
      </c>
      <c r="E7738">
        <v>8092</v>
      </c>
      <c r="F7738">
        <v>0</v>
      </c>
      <c r="G7738">
        <f t="shared" si="1200"/>
        <v>0</v>
      </c>
      <c r="H7738">
        <f t="shared" si="1201"/>
        <v>238</v>
      </c>
      <c r="I7738">
        <f t="shared" si="1202"/>
        <v>2000</v>
      </c>
      <c r="J7738">
        <f t="shared" si="1203"/>
        <v>3</v>
      </c>
      <c r="K7738" s="24">
        <f t="shared" si="1204"/>
        <v>0</v>
      </c>
      <c r="L7738" s="24">
        <f t="shared" si="1205"/>
        <v>0.23799999999999999</v>
      </c>
      <c r="M7738" s="24">
        <f t="shared" si="1206"/>
        <v>17.248999999999999</v>
      </c>
      <c r="N7738" s="24">
        <f t="shared" si="1207"/>
        <v>8.0920000000000005</v>
      </c>
      <c r="O7738" s="24">
        <f t="shared" si="1208"/>
        <v>10.253</v>
      </c>
      <c r="P7738" s="24">
        <f t="shared" si="1209"/>
        <v>0</v>
      </c>
    </row>
    <row r="7739" spans="1:16" x14ac:dyDescent="0.25">
      <c r="A7739" s="15">
        <v>36590</v>
      </c>
      <c r="B7739">
        <v>10343</v>
      </c>
      <c r="C7739">
        <v>6903</v>
      </c>
      <c r="D7739">
        <v>0</v>
      </c>
      <c r="E7739">
        <v>8027</v>
      </c>
      <c r="F7739">
        <v>0</v>
      </c>
      <c r="G7739">
        <f t="shared" si="1200"/>
        <v>0</v>
      </c>
      <c r="H7739">
        <f t="shared" si="1201"/>
        <v>303</v>
      </c>
      <c r="I7739">
        <f t="shared" si="1202"/>
        <v>2000</v>
      </c>
      <c r="J7739">
        <f t="shared" si="1203"/>
        <v>3</v>
      </c>
      <c r="K7739" s="24">
        <f t="shared" si="1204"/>
        <v>0</v>
      </c>
      <c r="L7739" s="24">
        <f t="shared" si="1205"/>
        <v>0.30299999999999999</v>
      </c>
      <c r="M7739" s="24">
        <f t="shared" si="1206"/>
        <v>17.245999999999999</v>
      </c>
      <c r="N7739" s="24">
        <f t="shared" si="1207"/>
        <v>8.0269999999999992</v>
      </c>
      <c r="O7739" s="24">
        <f t="shared" si="1208"/>
        <v>10.343</v>
      </c>
      <c r="P7739" s="24">
        <f t="shared" si="1209"/>
        <v>0</v>
      </c>
    </row>
    <row r="7740" spans="1:16" x14ac:dyDescent="0.25">
      <c r="A7740" s="15">
        <v>36591</v>
      </c>
      <c r="B7740">
        <v>8266</v>
      </c>
      <c r="C7740">
        <v>6858</v>
      </c>
      <c r="D7740">
        <v>0</v>
      </c>
      <c r="E7740">
        <v>8072</v>
      </c>
      <c r="F7740">
        <v>0</v>
      </c>
      <c r="G7740">
        <f t="shared" si="1200"/>
        <v>0</v>
      </c>
      <c r="H7740">
        <f t="shared" si="1201"/>
        <v>258</v>
      </c>
      <c r="I7740">
        <f t="shared" si="1202"/>
        <v>2000</v>
      </c>
      <c r="J7740">
        <f t="shared" si="1203"/>
        <v>3</v>
      </c>
      <c r="K7740" s="24">
        <f t="shared" si="1204"/>
        <v>0</v>
      </c>
      <c r="L7740" s="24">
        <f t="shared" si="1205"/>
        <v>0.25800000000000001</v>
      </c>
      <c r="M7740" s="24">
        <f t="shared" si="1206"/>
        <v>15.124000000000001</v>
      </c>
      <c r="N7740" s="24">
        <f t="shared" si="1207"/>
        <v>8.0719999999999992</v>
      </c>
      <c r="O7740" s="24">
        <f t="shared" si="1208"/>
        <v>8.266</v>
      </c>
      <c r="P7740" s="24">
        <f t="shared" si="1209"/>
        <v>0</v>
      </c>
    </row>
    <row r="7741" spans="1:16" x14ac:dyDescent="0.25">
      <c r="A7741" s="15">
        <v>36592</v>
      </c>
      <c r="B7741">
        <v>10340</v>
      </c>
      <c r="C7741">
        <v>6845</v>
      </c>
      <c r="D7741">
        <v>0</v>
      </c>
      <c r="E7741">
        <v>8058</v>
      </c>
      <c r="F7741">
        <v>0</v>
      </c>
      <c r="G7741">
        <f t="shared" si="1200"/>
        <v>0</v>
      </c>
      <c r="H7741">
        <f t="shared" si="1201"/>
        <v>272</v>
      </c>
      <c r="I7741">
        <f t="shared" si="1202"/>
        <v>2000</v>
      </c>
      <c r="J7741">
        <f t="shared" si="1203"/>
        <v>3</v>
      </c>
      <c r="K7741" s="24">
        <f t="shared" si="1204"/>
        <v>0</v>
      </c>
      <c r="L7741" s="24">
        <f t="shared" si="1205"/>
        <v>0.27200000000000002</v>
      </c>
      <c r="M7741" s="24">
        <f t="shared" si="1206"/>
        <v>17.184999999999999</v>
      </c>
      <c r="N7741" s="24">
        <f t="shared" si="1207"/>
        <v>8.0579999999999998</v>
      </c>
      <c r="O7741" s="24">
        <f t="shared" si="1208"/>
        <v>10.34</v>
      </c>
      <c r="P7741" s="24">
        <f t="shared" si="1209"/>
        <v>0</v>
      </c>
    </row>
    <row r="7742" spans="1:16" x14ac:dyDescent="0.25">
      <c r="A7742" s="15">
        <v>36593</v>
      </c>
      <c r="B7742">
        <v>15293</v>
      </c>
      <c r="C7742">
        <v>-147</v>
      </c>
      <c r="D7742">
        <v>0</v>
      </c>
      <c r="E7742">
        <v>8027</v>
      </c>
      <c r="F7742">
        <v>0</v>
      </c>
      <c r="G7742">
        <f t="shared" si="1200"/>
        <v>0</v>
      </c>
      <c r="H7742">
        <f t="shared" si="1201"/>
        <v>303</v>
      </c>
      <c r="I7742">
        <f t="shared" si="1202"/>
        <v>2000</v>
      </c>
      <c r="J7742">
        <f t="shared" si="1203"/>
        <v>3</v>
      </c>
      <c r="K7742" s="24">
        <f t="shared" si="1204"/>
        <v>0</v>
      </c>
      <c r="L7742" s="24">
        <f t="shared" si="1205"/>
        <v>0.30299999999999999</v>
      </c>
      <c r="M7742" s="24">
        <f t="shared" si="1206"/>
        <v>15.146000000000001</v>
      </c>
      <c r="N7742" s="24">
        <f t="shared" si="1207"/>
        <v>8.0269999999999992</v>
      </c>
      <c r="O7742" s="24">
        <f t="shared" si="1208"/>
        <v>15.292999999999999</v>
      </c>
      <c r="P7742" s="24">
        <f t="shared" si="1209"/>
        <v>0</v>
      </c>
    </row>
    <row r="7743" spans="1:16" x14ac:dyDescent="0.25">
      <c r="A7743" s="15">
        <v>36594</v>
      </c>
      <c r="B7743">
        <v>4051</v>
      </c>
      <c r="C7743">
        <v>2317</v>
      </c>
      <c r="D7743">
        <v>0</v>
      </c>
      <c r="E7743">
        <v>8010</v>
      </c>
      <c r="F7743">
        <v>0</v>
      </c>
      <c r="G7743">
        <f t="shared" si="1200"/>
        <v>6882</v>
      </c>
      <c r="H7743">
        <f t="shared" si="1201"/>
        <v>320</v>
      </c>
      <c r="I7743">
        <f t="shared" si="1202"/>
        <v>2000</v>
      </c>
      <c r="J7743">
        <f t="shared" si="1203"/>
        <v>3</v>
      </c>
      <c r="K7743" s="24">
        <f t="shared" si="1204"/>
        <v>6.8819999999999997</v>
      </c>
      <c r="L7743" s="24">
        <f t="shared" si="1205"/>
        <v>0.32</v>
      </c>
      <c r="M7743" s="24">
        <f t="shared" si="1206"/>
        <v>6.3680000000000003</v>
      </c>
      <c r="N7743" s="24">
        <f t="shared" si="1207"/>
        <v>8.01</v>
      </c>
      <c r="O7743" s="24">
        <f t="shared" si="1208"/>
        <v>4.0510000000000002</v>
      </c>
      <c r="P7743" s="24">
        <f t="shared" si="1209"/>
        <v>0</v>
      </c>
    </row>
    <row r="7744" spans="1:16" x14ac:dyDescent="0.25">
      <c r="A7744" s="15">
        <v>36595</v>
      </c>
      <c r="B7744">
        <v>4609</v>
      </c>
      <c r="C7744">
        <v>4107</v>
      </c>
      <c r="D7744">
        <v>0</v>
      </c>
      <c r="E7744">
        <v>7368</v>
      </c>
      <c r="F7744">
        <v>0</v>
      </c>
      <c r="G7744">
        <f t="shared" si="1200"/>
        <v>4534</v>
      </c>
      <c r="H7744">
        <f t="shared" si="1201"/>
        <v>962</v>
      </c>
      <c r="I7744">
        <f t="shared" si="1202"/>
        <v>2000</v>
      </c>
      <c r="J7744">
        <f t="shared" si="1203"/>
        <v>3</v>
      </c>
      <c r="K7744" s="24">
        <f t="shared" si="1204"/>
        <v>4.5339999999999998</v>
      </c>
      <c r="L7744" s="24">
        <f t="shared" si="1205"/>
        <v>0.96199999999999997</v>
      </c>
      <c r="M7744" s="24">
        <f t="shared" si="1206"/>
        <v>8.7159999999999993</v>
      </c>
      <c r="N7744" s="24">
        <f t="shared" si="1207"/>
        <v>7.3680000000000003</v>
      </c>
      <c r="O7744" s="24">
        <f t="shared" si="1208"/>
        <v>4.609</v>
      </c>
      <c r="P7744" s="24">
        <f t="shared" si="1209"/>
        <v>0</v>
      </c>
    </row>
    <row r="7745" spans="1:16" x14ac:dyDescent="0.25">
      <c r="A7745" s="15">
        <v>36596</v>
      </c>
      <c r="B7745">
        <v>0</v>
      </c>
      <c r="C7745">
        <v>5393</v>
      </c>
      <c r="D7745">
        <v>0</v>
      </c>
      <c r="E7745">
        <v>7116</v>
      </c>
      <c r="F7745">
        <v>0</v>
      </c>
      <c r="G7745">
        <f t="shared" si="1200"/>
        <v>7857</v>
      </c>
      <c r="H7745">
        <f t="shared" si="1201"/>
        <v>1214</v>
      </c>
      <c r="I7745">
        <f t="shared" si="1202"/>
        <v>2000</v>
      </c>
      <c r="J7745">
        <f t="shared" si="1203"/>
        <v>3</v>
      </c>
      <c r="K7745" s="24">
        <f t="shared" si="1204"/>
        <v>7.8570000000000002</v>
      </c>
      <c r="L7745" s="24">
        <f t="shared" si="1205"/>
        <v>1.214</v>
      </c>
      <c r="M7745" s="24">
        <f t="shared" si="1206"/>
        <v>5.3929999999999998</v>
      </c>
      <c r="N7745" s="24">
        <f t="shared" si="1207"/>
        <v>7.1159999999999997</v>
      </c>
      <c r="O7745" s="24">
        <f t="shared" si="1208"/>
        <v>0</v>
      </c>
      <c r="P7745" s="24">
        <f t="shared" si="1209"/>
        <v>0</v>
      </c>
    </row>
    <row r="7746" spans="1:16" x14ac:dyDescent="0.25">
      <c r="A7746" s="15">
        <v>36597</v>
      </c>
      <c r="B7746">
        <v>4768</v>
      </c>
      <c r="C7746">
        <v>9700</v>
      </c>
      <c r="D7746">
        <v>0</v>
      </c>
      <c r="E7746">
        <v>7114</v>
      </c>
      <c r="F7746">
        <v>0</v>
      </c>
      <c r="G7746">
        <f t="shared" si="1200"/>
        <v>0</v>
      </c>
      <c r="H7746">
        <f t="shared" si="1201"/>
        <v>1216</v>
      </c>
      <c r="I7746">
        <f t="shared" si="1202"/>
        <v>2000</v>
      </c>
      <c r="J7746">
        <f t="shared" si="1203"/>
        <v>3</v>
      </c>
      <c r="K7746" s="24">
        <f t="shared" si="1204"/>
        <v>0</v>
      </c>
      <c r="L7746" s="24">
        <f t="shared" si="1205"/>
        <v>1.216</v>
      </c>
      <c r="M7746" s="24">
        <f t="shared" si="1206"/>
        <v>14.468</v>
      </c>
      <c r="N7746" s="24">
        <f t="shared" si="1207"/>
        <v>7.1139999999999999</v>
      </c>
      <c r="O7746" s="24">
        <f t="shared" si="1208"/>
        <v>4.7679999999999998</v>
      </c>
      <c r="P7746" s="24">
        <f t="shared" si="1209"/>
        <v>0</v>
      </c>
    </row>
    <row r="7747" spans="1:16" x14ac:dyDescent="0.25">
      <c r="A7747" s="15">
        <v>36598</v>
      </c>
      <c r="B7747">
        <v>0</v>
      </c>
      <c r="C7747">
        <v>6929</v>
      </c>
      <c r="D7747">
        <v>0</v>
      </c>
      <c r="E7747">
        <v>7114</v>
      </c>
      <c r="F7747">
        <v>0</v>
      </c>
      <c r="G7747">
        <f t="shared" si="1200"/>
        <v>6321</v>
      </c>
      <c r="H7747">
        <f t="shared" si="1201"/>
        <v>1216</v>
      </c>
      <c r="I7747">
        <f t="shared" si="1202"/>
        <v>2000</v>
      </c>
      <c r="J7747">
        <f t="shared" si="1203"/>
        <v>3</v>
      </c>
      <c r="K7747" s="24">
        <f t="shared" si="1204"/>
        <v>6.3209999999999997</v>
      </c>
      <c r="L7747" s="24">
        <f t="shared" si="1205"/>
        <v>1.216</v>
      </c>
      <c r="M7747" s="24">
        <f t="shared" si="1206"/>
        <v>6.9290000000000003</v>
      </c>
      <c r="N7747" s="24">
        <f t="shared" si="1207"/>
        <v>7.1139999999999999</v>
      </c>
      <c r="O7747" s="24">
        <f t="shared" si="1208"/>
        <v>0</v>
      </c>
      <c r="P7747" s="24">
        <f t="shared" si="1209"/>
        <v>0</v>
      </c>
    </row>
    <row r="7748" spans="1:16" x14ac:dyDescent="0.25">
      <c r="A7748" s="15">
        <v>36599</v>
      </c>
      <c r="B7748">
        <v>0</v>
      </c>
      <c r="C7748">
        <v>4621</v>
      </c>
      <c r="D7748">
        <v>0</v>
      </c>
      <c r="E7748">
        <v>7117</v>
      </c>
      <c r="F7748">
        <v>0</v>
      </c>
      <c r="G7748">
        <f t="shared" si="1200"/>
        <v>8629</v>
      </c>
      <c r="H7748">
        <f t="shared" si="1201"/>
        <v>1213</v>
      </c>
      <c r="I7748">
        <f t="shared" si="1202"/>
        <v>2000</v>
      </c>
      <c r="J7748">
        <f t="shared" si="1203"/>
        <v>3</v>
      </c>
      <c r="K7748" s="24">
        <f t="shared" si="1204"/>
        <v>8.6289999999999996</v>
      </c>
      <c r="L7748" s="24">
        <f t="shared" si="1205"/>
        <v>1.2130000000000001</v>
      </c>
      <c r="M7748" s="24">
        <f t="shared" si="1206"/>
        <v>4.6210000000000004</v>
      </c>
      <c r="N7748" s="24">
        <f t="shared" si="1207"/>
        <v>7.117</v>
      </c>
      <c r="O7748" s="24">
        <f t="shared" si="1208"/>
        <v>0</v>
      </c>
      <c r="P7748" s="24">
        <f t="shared" si="1209"/>
        <v>0</v>
      </c>
    </row>
    <row r="7749" spans="1:16" x14ac:dyDescent="0.25">
      <c r="A7749" s="15">
        <v>36600</v>
      </c>
      <c r="B7749">
        <v>0</v>
      </c>
      <c r="C7749">
        <v>6523</v>
      </c>
      <c r="D7749">
        <v>0</v>
      </c>
      <c r="E7749">
        <v>7144</v>
      </c>
      <c r="F7749">
        <v>0</v>
      </c>
      <c r="G7749">
        <f t="shared" si="1200"/>
        <v>6727</v>
      </c>
      <c r="H7749">
        <f t="shared" si="1201"/>
        <v>1186</v>
      </c>
      <c r="I7749">
        <f t="shared" si="1202"/>
        <v>2000</v>
      </c>
      <c r="J7749">
        <f t="shared" si="1203"/>
        <v>3</v>
      </c>
      <c r="K7749" s="24">
        <f t="shared" si="1204"/>
        <v>6.7270000000000003</v>
      </c>
      <c r="L7749" s="24">
        <f t="shared" si="1205"/>
        <v>1.1859999999999999</v>
      </c>
      <c r="M7749" s="24">
        <f t="shared" si="1206"/>
        <v>6.5229999999999997</v>
      </c>
      <c r="N7749" s="24">
        <f t="shared" si="1207"/>
        <v>7.1440000000000001</v>
      </c>
      <c r="O7749" s="24">
        <f t="shared" si="1208"/>
        <v>0</v>
      </c>
      <c r="P7749" s="24">
        <f t="shared" si="1209"/>
        <v>0</v>
      </c>
    </row>
    <row r="7750" spans="1:16" x14ac:dyDescent="0.25">
      <c r="A7750" s="15">
        <v>36601</v>
      </c>
      <c r="B7750">
        <v>0</v>
      </c>
      <c r="C7750">
        <v>6119</v>
      </c>
      <c r="D7750">
        <v>0</v>
      </c>
      <c r="E7750">
        <v>7140</v>
      </c>
      <c r="F7750">
        <v>0</v>
      </c>
      <c r="G7750">
        <f t="shared" ref="G7750:G7813" si="1210">MAX(IF(AND(MONTH(A7750)&gt;6,MONTH(A7750)&lt;10),14241,13250)-B7750-C7750-F7750,0)</f>
        <v>7131</v>
      </c>
      <c r="H7750">
        <f t="shared" ref="H7750:H7813" si="1211">MAX(8330-E7750-D7750,0)</f>
        <v>1190</v>
      </c>
      <c r="I7750">
        <f t="shared" ref="I7750:I7813" si="1212">YEAR(A7750)</f>
        <v>2000</v>
      </c>
      <c r="J7750">
        <f t="shared" ref="J7750:J7813" si="1213">MONTH(A7750)</f>
        <v>3</v>
      </c>
      <c r="K7750" s="24">
        <f t="shared" ref="K7750:K7813" si="1214">G7750/1000</f>
        <v>7.1310000000000002</v>
      </c>
      <c r="L7750" s="24">
        <f t="shared" ref="L7750:L7813" si="1215">H7750/1000</f>
        <v>1.19</v>
      </c>
      <c r="M7750" s="24">
        <f t="shared" ref="M7750:M7813" si="1216">(B7750+C7750+F7750)/1000</f>
        <v>6.1189999999999998</v>
      </c>
      <c r="N7750" s="24">
        <f t="shared" ref="N7750:N7813" si="1217">(D7750+E7750)/1000</f>
        <v>7.14</v>
      </c>
      <c r="O7750" s="24">
        <f t="shared" ref="O7750:O7813" si="1218">B7750/1000</f>
        <v>0</v>
      </c>
      <c r="P7750" s="24">
        <f t="shared" ref="P7750:P7813" si="1219">F7750/1000</f>
        <v>0</v>
      </c>
    </row>
    <row r="7751" spans="1:16" x14ac:dyDescent="0.25">
      <c r="A7751" s="15">
        <v>36602</v>
      </c>
      <c r="B7751">
        <v>0</v>
      </c>
      <c r="C7751">
        <v>6888</v>
      </c>
      <c r="D7751">
        <v>0</v>
      </c>
      <c r="E7751">
        <v>7127</v>
      </c>
      <c r="F7751">
        <v>0</v>
      </c>
      <c r="G7751">
        <f t="shared" si="1210"/>
        <v>6362</v>
      </c>
      <c r="H7751">
        <f t="shared" si="1211"/>
        <v>1203</v>
      </c>
      <c r="I7751">
        <f t="shared" si="1212"/>
        <v>2000</v>
      </c>
      <c r="J7751">
        <f t="shared" si="1213"/>
        <v>3</v>
      </c>
      <c r="K7751" s="24">
        <f t="shared" si="1214"/>
        <v>6.3620000000000001</v>
      </c>
      <c r="L7751" s="24">
        <f t="shared" si="1215"/>
        <v>1.2030000000000001</v>
      </c>
      <c r="M7751" s="24">
        <f t="shared" si="1216"/>
        <v>6.8879999999999999</v>
      </c>
      <c r="N7751" s="24">
        <f t="shared" si="1217"/>
        <v>7.1269999999999998</v>
      </c>
      <c r="O7751" s="24">
        <f t="shared" si="1218"/>
        <v>0</v>
      </c>
      <c r="P7751" s="24">
        <f t="shared" si="1219"/>
        <v>0</v>
      </c>
    </row>
    <row r="7752" spans="1:16" x14ac:dyDescent="0.25">
      <c r="A7752" s="15">
        <v>36603</v>
      </c>
      <c r="B7752">
        <v>0</v>
      </c>
      <c r="C7752">
        <v>12633</v>
      </c>
      <c r="D7752">
        <v>0</v>
      </c>
      <c r="E7752">
        <v>7097</v>
      </c>
      <c r="F7752">
        <v>0</v>
      </c>
      <c r="G7752">
        <f t="shared" si="1210"/>
        <v>617</v>
      </c>
      <c r="H7752">
        <f t="shared" si="1211"/>
        <v>1233</v>
      </c>
      <c r="I7752">
        <f t="shared" si="1212"/>
        <v>2000</v>
      </c>
      <c r="J7752">
        <f t="shared" si="1213"/>
        <v>3</v>
      </c>
      <c r="K7752" s="24">
        <f t="shared" si="1214"/>
        <v>0.61699999999999999</v>
      </c>
      <c r="L7752" s="24">
        <f t="shared" si="1215"/>
        <v>1.2330000000000001</v>
      </c>
      <c r="M7752" s="24">
        <f t="shared" si="1216"/>
        <v>12.632999999999999</v>
      </c>
      <c r="N7752" s="24">
        <f t="shared" si="1217"/>
        <v>7.0970000000000004</v>
      </c>
      <c r="O7752" s="24">
        <f t="shared" si="1218"/>
        <v>0</v>
      </c>
      <c r="P7752" s="24">
        <f t="shared" si="1219"/>
        <v>0</v>
      </c>
    </row>
    <row r="7753" spans="1:16" x14ac:dyDescent="0.25">
      <c r="A7753" s="15">
        <v>36604</v>
      </c>
      <c r="B7753">
        <v>0</v>
      </c>
      <c r="C7753">
        <v>13680</v>
      </c>
      <c r="D7753">
        <v>0</v>
      </c>
      <c r="E7753">
        <v>7087</v>
      </c>
      <c r="F7753">
        <v>0</v>
      </c>
      <c r="G7753">
        <f t="shared" si="1210"/>
        <v>0</v>
      </c>
      <c r="H7753">
        <f t="shared" si="1211"/>
        <v>1243</v>
      </c>
      <c r="I7753">
        <f t="shared" si="1212"/>
        <v>2000</v>
      </c>
      <c r="J7753">
        <f t="shared" si="1213"/>
        <v>3</v>
      </c>
      <c r="K7753" s="24">
        <f t="shared" si="1214"/>
        <v>0</v>
      </c>
      <c r="L7753" s="24">
        <f t="shared" si="1215"/>
        <v>1.2430000000000001</v>
      </c>
      <c r="M7753" s="24">
        <f t="shared" si="1216"/>
        <v>13.68</v>
      </c>
      <c r="N7753" s="24">
        <f t="shared" si="1217"/>
        <v>7.0869999999999997</v>
      </c>
      <c r="O7753" s="24">
        <f t="shared" si="1218"/>
        <v>0</v>
      </c>
      <c r="P7753" s="24">
        <f t="shared" si="1219"/>
        <v>0</v>
      </c>
    </row>
    <row r="7754" spans="1:16" x14ac:dyDescent="0.25">
      <c r="A7754" s="15">
        <v>36605</v>
      </c>
      <c r="B7754">
        <v>0</v>
      </c>
      <c r="C7754">
        <v>12753</v>
      </c>
      <c r="D7754">
        <v>0</v>
      </c>
      <c r="E7754">
        <v>7099</v>
      </c>
      <c r="F7754">
        <v>0</v>
      </c>
      <c r="G7754">
        <f t="shared" si="1210"/>
        <v>497</v>
      </c>
      <c r="H7754">
        <f t="shared" si="1211"/>
        <v>1231</v>
      </c>
      <c r="I7754">
        <f t="shared" si="1212"/>
        <v>2000</v>
      </c>
      <c r="J7754">
        <f t="shared" si="1213"/>
        <v>3</v>
      </c>
      <c r="K7754" s="24">
        <f t="shared" si="1214"/>
        <v>0.497</v>
      </c>
      <c r="L7754" s="24">
        <f t="shared" si="1215"/>
        <v>1.2310000000000001</v>
      </c>
      <c r="M7754" s="24">
        <f t="shared" si="1216"/>
        <v>12.753</v>
      </c>
      <c r="N7754" s="24">
        <f t="shared" si="1217"/>
        <v>7.0990000000000002</v>
      </c>
      <c r="O7754" s="24">
        <f t="shared" si="1218"/>
        <v>0</v>
      </c>
      <c r="P7754" s="24">
        <f t="shared" si="1219"/>
        <v>0</v>
      </c>
    </row>
    <row r="7755" spans="1:16" x14ac:dyDescent="0.25">
      <c r="A7755" s="15">
        <v>36606</v>
      </c>
      <c r="B7755">
        <v>0</v>
      </c>
      <c r="C7755">
        <v>9191</v>
      </c>
      <c r="D7755">
        <v>0</v>
      </c>
      <c r="E7755">
        <v>7076</v>
      </c>
      <c r="F7755">
        <v>0</v>
      </c>
      <c r="G7755">
        <f t="shared" si="1210"/>
        <v>4059</v>
      </c>
      <c r="H7755">
        <f t="shared" si="1211"/>
        <v>1254</v>
      </c>
      <c r="I7755">
        <f t="shared" si="1212"/>
        <v>2000</v>
      </c>
      <c r="J7755">
        <f t="shared" si="1213"/>
        <v>3</v>
      </c>
      <c r="K7755" s="24">
        <f t="shared" si="1214"/>
        <v>4.0590000000000002</v>
      </c>
      <c r="L7755" s="24">
        <f t="shared" si="1215"/>
        <v>1.254</v>
      </c>
      <c r="M7755" s="24">
        <f t="shared" si="1216"/>
        <v>9.1910000000000007</v>
      </c>
      <c r="N7755" s="24">
        <f t="shared" si="1217"/>
        <v>7.0759999999999996</v>
      </c>
      <c r="O7755" s="24">
        <f t="shared" si="1218"/>
        <v>0</v>
      </c>
      <c r="P7755" s="24">
        <f t="shared" si="1219"/>
        <v>0</v>
      </c>
    </row>
    <row r="7756" spans="1:16" x14ac:dyDescent="0.25">
      <c r="A7756" s="15">
        <v>36607</v>
      </c>
      <c r="B7756">
        <v>0</v>
      </c>
      <c r="C7756">
        <v>11504</v>
      </c>
      <c r="D7756">
        <v>0</v>
      </c>
      <c r="E7756">
        <v>7084</v>
      </c>
      <c r="F7756">
        <v>0</v>
      </c>
      <c r="G7756">
        <f t="shared" si="1210"/>
        <v>1746</v>
      </c>
      <c r="H7756">
        <f t="shared" si="1211"/>
        <v>1246</v>
      </c>
      <c r="I7756">
        <f t="shared" si="1212"/>
        <v>2000</v>
      </c>
      <c r="J7756">
        <f t="shared" si="1213"/>
        <v>3</v>
      </c>
      <c r="K7756" s="24">
        <f t="shared" si="1214"/>
        <v>1.746</v>
      </c>
      <c r="L7756" s="24">
        <f t="shared" si="1215"/>
        <v>1.246</v>
      </c>
      <c r="M7756" s="24">
        <f t="shared" si="1216"/>
        <v>11.504</v>
      </c>
      <c r="N7756" s="24">
        <f t="shared" si="1217"/>
        <v>7.0839999999999996</v>
      </c>
      <c r="O7756" s="24">
        <f t="shared" si="1218"/>
        <v>0</v>
      </c>
      <c r="P7756" s="24">
        <f t="shared" si="1219"/>
        <v>0</v>
      </c>
    </row>
    <row r="7757" spans="1:16" x14ac:dyDescent="0.25">
      <c r="A7757" s="15">
        <v>36608</v>
      </c>
      <c r="B7757">
        <v>0</v>
      </c>
      <c r="C7757">
        <v>8001</v>
      </c>
      <c r="D7757">
        <v>0</v>
      </c>
      <c r="E7757">
        <v>7086</v>
      </c>
      <c r="F7757">
        <v>0</v>
      </c>
      <c r="G7757">
        <f t="shared" si="1210"/>
        <v>5249</v>
      </c>
      <c r="H7757">
        <f t="shared" si="1211"/>
        <v>1244</v>
      </c>
      <c r="I7757">
        <f t="shared" si="1212"/>
        <v>2000</v>
      </c>
      <c r="J7757">
        <f t="shared" si="1213"/>
        <v>3</v>
      </c>
      <c r="K7757" s="24">
        <f t="shared" si="1214"/>
        <v>5.2489999999999997</v>
      </c>
      <c r="L7757" s="24">
        <f t="shared" si="1215"/>
        <v>1.244</v>
      </c>
      <c r="M7757" s="24">
        <f t="shared" si="1216"/>
        <v>8.0009999999999994</v>
      </c>
      <c r="N7757" s="24">
        <f t="shared" si="1217"/>
        <v>7.0860000000000003</v>
      </c>
      <c r="O7757" s="24">
        <f t="shared" si="1218"/>
        <v>0</v>
      </c>
      <c r="P7757" s="24">
        <f t="shared" si="1219"/>
        <v>0</v>
      </c>
    </row>
    <row r="7758" spans="1:16" x14ac:dyDescent="0.25">
      <c r="A7758" s="15">
        <v>36609</v>
      </c>
      <c r="B7758">
        <v>0</v>
      </c>
      <c r="C7758">
        <v>7883</v>
      </c>
      <c r="D7758">
        <v>0</v>
      </c>
      <c r="E7758">
        <v>4572</v>
      </c>
      <c r="F7758">
        <v>0</v>
      </c>
      <c r="G7758">
        <f t="shared" si="1210"/>
        <v>5367</v>
      </c>
      <c r="H7758">
        <f t="shared" si="1211"/>
        <v>3758</v>
      </c>
      <c r="I7758">
        <f t="shared" si="1212"/>
        <v>2000</v>
      </c>
      <c r="J7758">
        <f t="shared" si="1213"/>
        <v>3</v>
      </c>
      <c r="K7758" s="24">
        <f t="shared" si="1214"/>
        <v>5.367</v>
      </c>
      <c r="L7758" s="24">
        <f t="shared" si="1215"/>
        <v>3.758</v>
      </c>
      <c r="M7758" s="24">
        <f t="shared" si="1216"/>
        <v>7.883</v>
      </c>
      <c r="N7758" s="24">
        <f t="shared" si="1217"/>
        <v>4.5720000000000001</v>
      </c>
      <c r="O7758" s="24">
        <f t="shared" si="1218"/>
        <v>0</v>
      </c>
      <c r="P7758" s="24">
        <f t="shared" si="1219"/>
        <v>0</v>
      </c>
    </row>
    <row r="7759" spans="1:16" x14ac:dyDescent="0.25">
      <c r="A7759" s="15">
        <v>36610</v>
      </c>
      <c r="B7759">
        <v>0</v>
      </c>
      <c r="C7759">
        <v>9439</v>
      </c>
      <c r="D7759">
        <v>0</v>
      </c>
      <c r="E7759">
        <v>3534</v>
      </c>
      <c r="F7759">
        <v>0</v>
      </c>
      <c r="G7759">
        <f t="shared" si="1210"/>
        <v>3811</v>
      </c>
      <c r="H7759">
        <f t="shared" si="1211"/>
        <v>4796</v>
      </c>
      <c r="I7759">
        <f t="shared" si="1212"/>
        <v>2000</v>
      </c>
      <c r="J7759">
        <f t="shared" si="1213"/>
        <v>3</v>
      </c>
      <c r="K7759" s="24">
        <f t="shared" si="1214"/>
        <v>3.8109999999999999</v>
      </c>
      <c r="L7759" s="24">
        <f t="shared" si="1215"/>
        <v>4.7960000000000003</v>
      </c>
      <c r="M7759" s="24">
        <f t="shared" si="1216"/>
        <v>9.4390000000000001</v>
      </c>
      <c r="N7759" s="24">
        <f t="shared" si="1217"/>
        <v>3.5339999999999998</v>
      </c>
      <c r="O7759" s="24">
        <f t="shared" si="1218"/>
        <v>0</v>
      </c>
      <c r="P7759" s="24">
        <f t="shared" si="1219"/>
        <v>0</v>
      </c>
    </row>
    <row r="7760" spans="1:16" x14ac:dyDescent="0.25">
      <c r="A7760" s="15">
        <v>36611</v>
      </c>
      <c r="B7760">
        <v>0</v>
      </c>
      <c r="C7760">
        <v>10968</v>
      </c>
      <c r="D7760">
        <v>0</v>
      </c>
      <c r="E7760">
        <v>3524</v>
      </c>
      <c r="F7760">
        <v>0</v>
      </c>
      <c r="G7760">
        <f t="shared" si="1210"/>
        <v>2282</v>
      </c>
      <c r="H7760">
        <f t="shared" si="1211"/>
        <v>4806</v>
      </c>
      <c r="I7760">
        <f t="shared" si="1212"/>
        <v>2000</v>
      </c>
      <c r="J7760">
        <f t="shared" si="1213"/>
        <v>3</v>
      </c>
      <c r="K7760" s="24">
        <f t="shared" si="1214"/>
        <v>2.282</v>
      </c>
      <c r="L7760" s="24">
        <f t="shared" si="1215"/>
        <v>4.806</v>
      </c>
      <c r="M7760" s="24">
        <f t="shared" si="1216"/>
        <v>10.968</v>
      </c>
      <c r="N7760" s="24">
        <f t="shared" si="1217"/>
        <v>3.524</v>
      </c>
      <c r="O7760" s="24">
        <f t="shared" si="1218"/>
        <v>0</v>
      </c>
      <c r="P7760" s="24">
        <f t="shared" si="1219"/>
        <v>0</v>
      </c>
    </row>
    <row r="7761" spans="1:16" x14ac:dyDescent="0.25">
      <c r="A7761" s="15">
        <v>36612</v>
      </c>
      <c r="B7761">
        <v>0</v>
      </c>
      <c r="C7761">
        <v>11691</v>
      </c>
      <c r="D7761">
        <v>0</v>
      </c>
      <c r="E7761">
        <v>3519</v>
      </c>
      <c r="F7761">
        <v>0</v>
      </c>
      <c r="G7761">
        <f t="shared" si="1210"/>
        <v>1559</v>
      </c>
      <c r="H7761">
        <f t="shared" si="1211"/>
        <v>4811</v>
      </c>
      <c r="I7761">
        <f t="shared" si="1212"/>
        <v>2000</v>
      </c>
      <c r="J7761">
        <f t="shared" si="1213"/>
        <v>3</v>
      </c>
      <c r="K7761" s="24">
        <f t="shared" si="1214"/>
        <v>1.5589999999999999</v>
      </c>
      <c r="L7761" s="24">
        <f t="shared" si="1215"/>
        <v>4.8109999999999999</v>
      </c>
      <c r="M7761" s="24">
        <f t="shared" si="1216"/>
        <v>11.691000000000001</v>
      </c>
      <c r="N7761" s="24">
        <f t="shared" si="1217"/>
        <v>3.5190000000000001</v>
      </c>
      <c r="O7761" s="24">
        <f t="shared" si="1218"/>
        <v>0</v>
      </c>
      <c r="P7761" s="24">
        <f t="shared" si="1219"/>
        <v>0</v>
      </c>
    </row>
    <row r="7762" spans="1:16" x14ac:dyDescent="0.25">
      <c r="A7762" s="15">
        <v>36613</v>
      </c>
      <c r="B7762">
        <v>0</v>
      </c>
      <c r="C7762">
        <v>10606</v>
      </c>
      <c r="D7762">
        <v>0</v>
      </c>
      <c r="E7762">
        <v>4575</v>
      </c>
      <c r="F7762">
        <v>0</v>
      </c>
      <c r="G7762">
        <f t="shared" si="1210"/>
        <v>2644</v>
      </c>
      <c r="H7762">
        <f t="shared" si="1211"/>
        <v>3755</v>
      </c>
      <c r="I7762">
        <f t="shared" si="1212"/>
        <v>2000</v>
      </c>
      <c r="J7762">
        <f t="shared" si="1213"/>
        <v>3</v>
      </c>
      <c r="K7762" s="24">
        <f t="shared" si="1214"/>
        <v>2.6440000000000001</v>
      </c>
      <c r="L7762" s="24">
        <f t="shared" si="1215"/>
        <v>3.7549999999999999</v>
      </c>
      <c r="M7762" s="24">
        <f t="shared" si="1216"/>
        <v>10.606</v>
      </c>
      <c r="N7762" s="24">
        <f t="shared" si="1217"/>
        <v>4.5750000000000002</v>
      </c>
      <c r="O7762" s="24">
        <f t="shared" si="1218"/>
        <v>0</v>
      </c>
      <c r="P7762" s="24">
        <f t="shared" si="1219"/>
        <v>0</v>
      </c>
    </row>
    <row r="7763" spans="1:16" x14ac:dyDescent="0.25">
      <c r="A7763" s="15">
        <v>36614</v>
      </c>
      <c r="B7763">
        <v>0</v>
      </c>
      <c r="C7763">
        <v>12474</v>
      </c>
      <c r="D7763">
        <v>0</v>
      </c>
      <c r="E7763">
        <v>5008</v>
      </c>
      <c r="F7763">
        <v>0</v>
      </c>
      <c r="G7763">
        <f t="shared" si="1210"/>
        <v>776</v>
      </c>
      <c r="H7763">
        <f t="shared" si="1211"/>
        <v>3322</v>
      </c>
      <c r="I7763">
        <f t="shared" si="1212"/>
        <v>2000</v>
      </c>
      <c r="J7763">
        <f t="shared" si="1213"/>
        <v>3</v>
      </c>
      <c r="K7763" s="24">
        <f t="shared" si="1214"/>
        <v>0.77600000000000002</v>
      </c>
      <c r="L7763" s="24">
        <f t="shared" si="1215"/>
        <v>3.3220000000000001</v>
      </c>
      <c r="M7763" s="24">
        <f t="shared" si="1216"/>
        <v>12.474</v>
      </c>
      <c r="N7763" s="24">
        <f t="shared" si="1217"/>
        <v>5.008</v>
      </c>
      <c r="O7763" s="24">
        <f t="shared" si="1218"/>
        <v>0</v>
      </c>
      <c r="P7763" s="24">
        <f t="shared" si="1219"/>
        <v>0</v>
      </c>
    </row>
    <row r="7764" spans="1:16" x14ac:dyDescent="0.25">
      <c r="A7764" s="15">
        <v>36615</v>
      </c>
      <c r="B7764">
        <v>0</v>
      </c>
      <c r="C7764">
        <v>12780</v>
      </c>
      <c r="D7764">
        <v>0</v>
      </c>
      <c r="E7764">
        <v>4740</v>
      </c>
      <c r="F7764">
        <v>0</v>
      </c>
      <c r="G7764">
        <f t="shared" si="1210"/>
        <v>470</v>
      </c>
      <c r="H7764">
        <f t="shared" si="1211"/>
        <v>3590</v>
      </c>
      <c r="I7764">
        <f t="shared" si="1212"/>
        <v>2000</v>
      </c>
      <c r="J7764">
        <f t="shared" si="1213"/>
        <v>3</v>
      </c>
      <c r="K7764" s="24">
        <f t="shared" si="1214"/>
        <v>0.47</v>
      </c>
      <c r="L7764" s="24">
        <f t="shared" si="1215"/>
        <v>3.59</v>
      </c>
      <c r="M7764" s="24">
        <f t="shared" si="1216"/>
        <v>12.78</v>
      </c>
      <c r="N7764" s="24">
        <f t="shared" si="1217"/>
        <v>4.74</v>
      </c>
      <c r="O7764" s="24">
        <f t="shared" si="1218"/>
        <v>0</v>
      </c>
      <c r="P7764" s="24">
        <f t="shared" si="1219"/>
        <v>0</v>
      </c>
    </row>
    <row r="7765" spans="1:16" x14ac:dyDescent="0.25">
      <c r="A7765" s="15">
        <v>36616</v>
      </c>
      <c r="B7765">
        <v>0</v>
      </c>
      <c r="C7765">
        <v>8746</v>
      </c>
      <c r="D7765">
        <v>0</v>
      </c>
      <c r="E7765">
        <v>5844</v>
      </c>
      <c r="F7765">
        <v>2441</v>
      </c>
      <c r="G7765">
        <f t="shared" si="1210"/>
        <v>2063</v>
      </c>
      <c r="H7765">
        <f t="shared" si="1211"/>
        <v>2486</v>
      </c>
      <c r="I7765">
        <f t="shared" si="1212"/>
        <v>2000</v>
      </c>
      <c r="J7765">
        <f t="shared" si="1213"/>
        <v>3</v>
      </c>
      <c r="K7765" s="24">
        <f t="shared" si="1214"/>
        <v>2.0630000000000002</v>
      </c>
      <c r="L7765" s="24">
        <f t="shared" si="1215"/>
        <v>2.4860000000000002</v>
      </c>
      <c r="M7765" s="24">
        <f t="shared" si="1216"/>
        <v>11.186999999999999</v>
      </c>
      <c r="N7765" s="24">
        <f t="shared" si="1217"/>
        <v>5.8440000000000003</v>
      </c>
      <c r="O7765" s="24">
        <f t="shared" si="1218"/>
        <v>0</v>
      </c>
      <c r="P7765" s="24">
        <f t="shared" si="1219"/>
        <v>2.4409999999999998</v>
      </c>
    </row>
    <row r="7766" spans="1:16" x14ac:dyDescent="0.25">
      <c r="A7766" s="15">
        <v>36617</v>
      </c>
      <c r="B7766">
        <v>0</v>
      </c>
      <c r="C7766">
        <v>10962</v>
      </c>
      <c r="D7766">
        <v>0</v>
      </c>
      <c r="E7766">
        <v>6876</v>
      </c>
      <c r="F7766">
        <v>0</v>
      </c>
      <c r="G7766">
        <f t="shared" si="1210"/>
        <v>2288</v>
      </c>
      <c r="H7766">
        <f t="shared" si="1211"/>
        <v>1454</v>
      </c>
      <c r="I7766">
        <f t="shared" si="1212"/>
        <v>2000</v>
      </c>
      <c r="J7766">
        <f t="shared" si="1213"/>
        <v>4</v>
      </c>
      <c r="K7766" s="24">
        <f t="shared" si="1214"/>
        <v>2.2879999999999998</v>
      </c>
      <c r="L7766" s="24">
        <f t="shared" si="1215"/>
        <v>1.454</v>
      </c>
      <c r="M7766" s="24">
        <f t="shared" si="1216"/>
        <v>10.962</v>
      </c>
      <c r="N7766" s="24">
        <f t="shared" si="1217"/>
        <v>6.8760000000000003</v>
      </c>
      <c r="O7766" s="24">
        <f t="shared" si="1218"/>
        <v>0</v>
      </c>
      <c r="P7766" s="24">
        <f t="shared" si="1219"/>
        <v>0</v>
      </c>
    </row>
    <row r="7767" spans="1:16" x14ac:dyDescent="0.25">
      <c r="A7767" s="15">
        <v>36618</v>
      </c>
      <c r="B7767">
        <v>0</v>
      </c>
      <c r="C7767">
        <v>12475</v>
      </c>
      <c r="D7767">
        <v>0</v>
      </c>
      <c r="E7767">
        <v>6665</v>
      </c>
      <c r="F7767">
        <v>0</v>
      </c>
      <c r="G7767">
        <f t="shared" si="1210"/>
        <v>775</v>
      </c>
      <c r="H7767">
        <f t="shared" si="1211"/>
        <v>1665</v>
      </c>
      <c r="I7767">
        <f t="shared" si="1212"/>
        <v>2000</v>
      </c>
      <c r="J7767">
        <f t="shared" si="1213"/>
        <v>4</v>
      </c>
      <c r="K7767" s="24">
        <f t="shared" si="1214"/>
        <v>0.77500000000000002</v>
      </c>
      <c r="L7767" s="24">
        <f t="shared" si="1215"/>
        <v>1.665</v>
      </c>
      <c r="M7767" s="24">
        <f t="shared" si="1216"/>
        <v>12.475</v>
      </c>
      <c r="N7767" s="24">
        <f t="shared" si="1217"/>
        <v>6.665</v>
      </c>
      <c r="O7767" s="24">
        <f t="shared" si="1218"/>
        <v>0</v>
      </c>
      <c r="P7767" s="24">
        <f t="shared" si="1219"/>
        <v>0</v>
      </c>
    </row>
    <row r="7768" spans="1:16" x14ac:dyDescent="0.25">
      <c r="A7768" s="15">
        <v>36619</v>
      </c>
      <c r="B7768">
        <v>0</v>
      </c>
      <c r="C7768">
        <v>9693</v>
      </c>
      <c r="D7768">
        <v>0</v>
      </c>
      <c r="E7768">
        <v>6909</v>
      </c>
      <c r="F7768">
        <v>0</v>
      </c>
      <c r="G7768">
        <f t="shared" si="1210"/>
        <v>3557</v>
      </c>
      <c r="H7768">
        <f t="shared" si="1211"/>
        <v>1421</v>
      </c>
      <c r="I7768">
        <f t="shared" si="1212"/>
        <v>2000</v>
      </c>
      <c r="J7768">
        <f t="shared" si="1213"/>
        <v>4</v>
      </c>
      <c r="K7768" s="24">
        <f t="shared" si="1214"/>
        <v>3.5569999999999999</v>
      </c>
      <c r="L7768" s="24">
        <f t="shared" si="1215"/>
        <v>1.421</v>
      </c>
      <c r="M7768" s="24">
        <f t="shared" si="1216"/>
        <v>9.6929999999999996</v>
      </c>
      <c r="N7768" s="24">
        <f t="shared" si="1217"/>
        <v>6.9089999999999998</v>
      </c>
      <c r="O7768" s="24">
        <f t="shared" si="1218"/>
        <v>0</v>
      </c>
      <c r="P7768" s="24">
        <f t="shared" si="1219"/>
        <v>0</v>
      </c>
    </row>
    <row r="7769" spans="1:16" x14ac:dyDescent="0.25">
      <c r="A7769" s="15">
        <v>36620</v>
      </c>
      <c r="B7769">
        <v>0</v>
      </c>
      <c r="C7769">
        <v>10323</v>
      </c>
      <c r="D7769">
        <v>0</v>
      </c>
      <c r="E7769">
        <v>6780</v>
      </c>
      <c r="F7769">
        <v>0</v>
      </c>
      <c r="G7769">
        <f t="shared" si="1210"/>
        <v>2927</v>
      </c>
      <c r="H7769">
        <f t="shared" si="1211"/>
        <v>1550</v>
      </c>
      <c r="I7769">
        <f t="shared" si="1212"/>
        <v>2000</v>
      </c>
      <c r="J7769">
        <f t="shared" si="1213"/>
        <v>4</v>
      </c>
      <c r="K7769" s="24">
        <f t="shared" si="1214"/>
        <v>2.927</v>
      </c>
      <c r="L7769" s="24">
        <f t="shared" si="1215"/>
        <v>1.55</v>
      </c>
      <c r="M7769" s="24">
        <f t="shared" si="1216"/>
        <v>10.323</v>
      </c>
      <c r="N7769" s="24">
        <f t="shared" si="1217"/>
        <v>6.78</v>
      </c>
      <c r="O7769" s="24">
        <f t="shared" si="1218"/>
        <v>0</v>
      </c>
      <c r="P7769" s="24">
        <f t="shared" si="1219"/>
        <v>0</v>
      </c>
    </row>
    <row r="7770" spans="1:16" x14ac:dyDescent="0.25">
      <c r="A7770" s="15">
        <v>36621</v>
      </c>
      <c r="B7770">
        <v>0</v>
      </c>
      <c r="C7770">
        <v>6751</v>
      </c>
      <c r="D7770">
        <v>0</v>
      </c>
      <c r="E7770">
        <v>6899</v>
      </c>
      <c r="F7770">
        <v>0</v>
      </c>
      <c r="G7770">
        <f t="shared" si="1210"/>
        <v>6499</v>
      </c>
      <c r="H7770">
        <f t="shared" si="1211"/>
        <v>1431</v>
      </c>
      <c r="I7770">
        <f t="shared" si="1212"/>
        <v>2000</v>
      </c>
      <c r="J7770">
        <f t="shared" si="1213"/>
        <v>4</v>
      </c>
      <c r="K7770" s="24">
        <f t="shared" si="1214"/>
        <v>6.4989999999999997</v>
      </c>
      <c r="L7770" s="24">
        <f t="shared" si="1215"/>
        <v>1.431</v>
      </c>
      <c r="M7770" s="24">
        <f t="shared" si="1216"/>
        <v>6.7510000000000003</v>
      </c>
      <c r="N7770" s="24">
        <f t="shared" si="1217"/>
        <v>6.899</v>
      </c>
      <c r="O7770" s="24">
        <f t="shared" si="1218"/>
        <v>0</v>
      </c>
      <c r="P7770" s="24">
        <f t="shared" si="1219"/>
        <v>0</v>
      </c>
    </row>
    <row r="7771" spans="1:16" x14ac:dyDescent="0.25">
      <c r="A7771" s="15">
        <v>36622</v>
      </c>
      <c r="B7771">
        <v>0</v>
      </c>
      <c r="C7771">
        <v>8471</v>
      </c>
      <c r="D7771">
        <v>0</v>
      </c>
      <c r="E7771">
        <v>6900</v>
      </c>
      <c r="F7771">
        <v>0</v>
      </c>
      <c r="G7771">
        <f t="shared" si="1210"/>
        <v>4779</v>
      </c>
      <c r="H7771">
        <f t="shared" si="1211"/>
        <v>1430</v>
      </c>
      <c r="I7771">
        <f t="shared" si="1212"/>
        <v>2000</v>
      </c>
      <c r="J7771">
        <f t="shared" si="1213"/>
        <v>4</v>
      </c>
      <c r="K7771" s="24">
        <f t="shared" si="1214"/>
        <v>4.7789999999999999</v>
      </c>
      <c r="L7771" s="24">
        <f t="shared" si="1215"/>
        <v>1.43</v>
      </c>
      <c r="M7771" s="24">
        <f t="shared" si="1216"/>
        <v>8.4710000000000001</v>
      </c>
      <c r="N7771" s="24">
        <f t="shared" si="1217"/>
        <v>6.9</v>
      </c>
      <c r="O7771" s="24">
        <f t="shared" si="1218"/>
        <v>0</v>
      </c>
      <c r="P7771" s="24">
        <f t="shared" si="1219"/>
        <v>0</v>
      </c>
    </row>
    <row r="7772" spans="1:16" x14ac:dyDescent="0.25">
      <c r="A7772" s="15">
        <v>36623</v>
      </c>
      <c r="B7772">
        <v>0</v>
      </c>
      <c r="C7772">
        <v>8282</v>
      </c>
      <c r="D7772">
        <v>0</v>
      </c>
      <c r="E7772">
        <v>7946</v>
      </c>
      <c r="F7772">
        <v>0</v>
      </c>
      <c r="G7772">
        <f t="shared" si="1210"/>
        <v>4968</v>
      </c>
      <c r="H7772">
        <f t="shared" si="1211"/>
        <v>384</v>
      </c>
      <c r="I7772">
        <f t="shared" si="1212"/>
        <v>2000</v>
      </c>
      <c r="J7772">
        <f t="shared" si="1213"/>
        <v>4</v>
      </c>
      <c r="K7772" s="24">
        <f t="shared" si="1214"/>
        <v>4.968</v>
      </c>
      <c r="L7772" s="24">
        <f t="shared" si="1215"/>
        <v>0.38400000000000001</v>
      </c>
      <c r="M7772" s="24">
        <f t="shared" si="1216"/>
        <v>8.282</v>
      </c>
      <c r="N7772" s="24">
        <f t="shared" si="1217"/>
        <v>7.9459999999999997</v>
      </c>
      <c r="O7772" s="24">
        <f t="shared" si="1218"/>
        <v>0</v>
      </c>
      <c r="P7772" s="24">
        <f t="shared" si="1219"/>
        <v>0</v>
      </c>
    </row>
    <row r="7773" spans="1:16" x14ac:dyDescent="0.25">
      <c r="A7773" s="15">
        <v>36624</v>
      </c>
      <c r="B7773">
        <v>0</v>
      </c>
      <c r="C7773">
        <v>9981</v>
      </c>
      <c r="D7773">
        <v>0</v>
      </c>
      <c r="E7773">
        <v>8366</v>
      </c>
      <c r="F7773">
        <v>0</v>
      </c>
      <c r="G7773">
        <f t="shared" si="1210"/>
        <v>3269</v>
      </c>
      <c r="H7773">
        <f t="shared" si="1211"/>
        <v>0</v>
      </c>
      <c r="I7773">
        <f t="shared" si="1212"/>
        <v>2000</v>
      </c>
      <c r="J7773">
        <f t="shared" si="1213"/>
        <v>4</v>
      </c>
      <c r="K7773" s="24">
        <f t="shared" si="1214"/>
        <v>3.2690000000000001</v>
      </c>
      <c r="L7773" s="24">
        <f t="shared" si="1215"/>
        <v>0</v>
      </c>
      <c r="M7773" s="24">
        <f t="shared" si="1216"/>
        <v>9.9809999999999999</v>
      </c>
      <c r="N7773" s="24">
        <f t="shared" si="1217"/>
        <v>8.3659999999999997</v>
      </c>
      <c r="O7773" s="24">
        <f t="shared" si="1218"/>
        <v>0</v>
      </c>
      <c r="P7773" s="24">
        <f t="shared" si="1219"/>
        <v>0</v>
      </c>
    </row>
    <row r="7774" spans="1:16" x14ac:dyDescent="0.25">
      <c r="A7774" s="15">
        <v>36625</v>
      </c>
      <c r="B7774">
        <v>0</v>
      </c>
      <c r="C7774">
        <v>11712</v>
      </c>
      <c r="D7774">
        <v>0</v>
      </c>
      <c r="E7774">
        <v>8389</v>
      </c>
      <c r="F7774">
        <v>0</v>
      </c>
      <c r="G7774">
        <f t="shared" si="1210"/>
        <v>1538</v>
      </c>
      <c r="H7774">
        <f t="shared" si="1211"/>
        <v>0</v>
      </c>
      <c r="I7774">
        <f t="shared" si="1212"/>
        <v>2000</v>
      </c>
      <c r="J7774">
        <f t="shared" si="1213"/>
        <v>4</v>
      </c>
      <c r="K7774" s="24">
        <f t="shared" si="1214"/>
        <v>1.538</v>
      </c>
      <c r="L7774" s="24">
        <f t="shared" si="1215"/>
        <v>0</v>
      </c>
      <c r="M7774" s="24">
        <f t="shared" si="1216"/>
        <v>11.712</v>
      </c>
      <c r="N7774" s="24">
        <f t="shared" si="1217"/>
        <v>8.3889999999999993</v>
      </c>
      <c r="O7774" s="24">
        <f t="shared" si="1218"/>
        <v>0</v>
      </c>
      <c r="P7774" s="24">
        <f t="shared" si="1219"/>
        <v>0</v>
      </c>
    </row>
    <row r="7775" spans="1:16" x14ac:dyDescent="0.25">
      <c r="A7775" s="15">
        <v>36626</v>
      </c>
      <c r="B7775">
        <v>0</v>
      </c>
      <c r="C7775">
        <v>8119</v>
      </c>
      <c r="D7775">
        <v>0</v>
      </c>
      <c r="E7775">
        <v>8374</v>
      </c>
      <c r="F7775">
        <v>0</v>
      </c>
      <c r="G7775">
        <f t="shared" si="1210"/>
        <v>5131</v>
      </c>
      <c r="H7775">
        <f t="shared" si="1211"/>
        <v>0</v>
      </c>
      <c r="I7775">
        <f t="shared" si="1212"/>
        <v>2000</v>
      </c>
      <c r="J7775">
        <f t="shared" si="1213"/>
        <v>4</v>
      </c>
      <c r="K7775" s="24">
        <f t="shared" si="1214"/>
        <v>5.1310000000000002</v>
      </c>
      <c r="L7775" s="24">
        <f t="shared" si="1215"/>
        <v>0</v>
      </c>
      <c r="M7775" s="24">
        <f t="shared" si="1216"/>
        <v>8.1189999999999998</v>
      </c>
      <c r="N7775" s="24">
        <f t="shared" si="1217"/>
        <v>8.3740000000000006</v>
      </c>
      <c r="O7775" s="24">
        <f t="shared" si="1218"/>
        <v>0</v>
      </c>
      <c r="P7775" s="24">
        <f t="shared" si="1219"/>
        <v>0</v>
      </c>
    </row>
    <row r="7776" spans="1:16" x14ac:dyDescent="0.25">
      <c r="A7776" s="15">
        <v>36627</v>
      </c>
      <c r="B7776">
        <v>0</v>
      </c>
      <c r="C7776">
        <v>10616</v>
      </c>
      <c r="D7776">
        <v>0</v>
      </c>
      <c r="E7776">
        <v>8396</v>
      </c>
      <c r="F7776">
        <v>0</v>
      </c>
      <c r="G7776">
        <f t="shared" si="1210"/>
        <v>2634</v>
      </c>
      <c r="H7776">
        <f t="shared" si="1211"/>
        <v>0</v>
      </c>
      <c r="I7776">
        <f t="shared" si="1212"/>
        <v>2000</v>
      </c>
      <c r="J7776">
        <f t="shared" si="1213"/>
        <v>4</v>
      </c>
      <c r="K7776" s="24">
        <f t="shared" si="1214"/>
        <v>2.6339999999999999</v>
      </c>
      <c r="L7776" s="24">
        <f t="shared" si="1215"/>
        <v>0</v>
      </c>
      <c r="M7776" s="24">
        <f t="shared" si="1216"/>
        <v>10.616</v>
      </c>
      <c r="N7776" s="24">
        <f t="shared" si="1217"/>
        <v>8.3960000000000008</v>
      </c>
      <c r="O7776" s="24">
        <f t="shared" si="1218"/>
        <v>0</v>
      </c>
      <c r="P7776" s="24">
        <f t="shared" si="1219"/>
        <v>0</v>
      </c>
    </row>
    <row r="7777" spans="1:16" x14ac:dyDescent="0.25">
      <c r="A7777" s="15">
        <v>36628</v>
      </c>
      <c r="B7777">
        <v>0</v>
      </c>
      <c r="C7777">
        <v>9608</v>
      </c>
      <c r="D7777">
        <v>0</v>
      </c>
      <c r="E7777">
        <v>8365</v>
      </c>
      <c r="F7777">
        <v>0</v>
      </c>
      <c r="G7777">
        <f t="shared" si="1210"/>
        <v>3642</v>
      </c>
      <c r="H7777">
        <f t="shared" si="1211"/>
        <v>0</v>
      </c>
      <c r="I7777">
        <f t="shared" si="1212"/>
        <v>2000</v>
      </c>
      <c r="J7777">
        <f t="shared" si="1213"/>
        <v>4</v>
      </c>
      <c r="K7777" s="24">
        <f t="shared" si="1214"/>
        <v>3.6419999999999999</v>
      </c>
      <c r="L7777" s="24">
        <f t="shared" si="1215"/>
        <v>0</v>
      </c>
      <c r="M7777" s="24">
        <f t="shared" si="1216"/>
        <v>9.6080000000000005</v>
      </c>
      <c r="N7777" s="24">
        <f t="shared" si="1217"/>
        <v>8.3650000000000002</v>
      </c>
      <c r="O7777" s="24">
        <f t="shared" si="1218"/>
        <v>0</v>
      </c>
      <c r="P7777" s="24">
        <f t="shared" si="1219"/>
        <v>0</v>
      </c>
    </row>
    <row r="7778" spans="1:16" x14ac:dyDescent="0.25">
      <c r="A7778" s="15">
        <v>36629</v>
      </c>
      <c r="B7778">
        <v>0</v>
      </c>
      <c r="C7778">
        <v>11555</v>
      </c>
      <c r="D7778">
        <v>0</v>
      </c>
      <c r="E7778">
        <v>8391</v>
      </c>
      <c r="F7778">
        <v>0</v>
      </c>
      <c r="G7778">
        <f t="shared" si="1210"/>
        <v>1695</v>
      </c>
      <c r="H7778">
        <f t="shared" si="1211"/>
        <v>0</v>
      </c>
      <c r="I7778">
        <f t="shared" si="1212"/>
        <v>2000</v>
      </c>
      <c r="J7778">
        <f t="shared" si="1213"/>
        <v>4</v>
      </c>
      <c r="K7778" s="24">
        <f t="shared" si="1214"/>
        <v>1.6950000000000001</v>
      </c>
      <c r="L7778" s="24">
        <f t="shared" si="1215"/>
        <v>0</v>
      </c>
      <c r="M7778" s="24">
        <f t="shared" si="1216"/>
        <v>11.555</v>
      </c>
      <c r="N7778" s="24">
        <f t="shared" si="1217"/>
        <v>8.391</v>
      </c>
      <c r="O7778" s="24">
        <f t="shared" si="1218"/>
        <v>0</v>
      </c>
      <c r="P7778" s="24">
        <f t="shared" si="1219"/>
        <v>0</v>
      </c>
    </row>
    <row r="7779" spans="1:16" x14ac:dyDescent="0.25">
      <c r="A7779" s="15">
        <v>36630</v>
      </c>
      <c r="B7779">
        <v>0</v>
      </c>
      <c r="C7779">
        <v>6226</v>
      </c>
      <c r="D7779">
        <v>0</v>
      </c>
      <c r="E7779">
        <v>5679</v>
      </c>
      <c r="F7779">
        <v>0</v>
      </c>
      <c r="G7779">
        <f t="shared" si="1210"/>
        <v>7024</v>
      </c>
      <c r="H7779">
        <f t="shared" si="1211"/>
        <v>2651</v>
      </c>
      <c r="I7779">
        <f t="shared" si="1212"/>
        <v>2000</v>
      </c>
      <c r="J7779">
        <f t="shared" si="1213"/>
        <v>4</v>
      </c>
      <c r="K7779" s="24">
        <f t="shared" si="1214"/>
        <v>7.024</v>
      </c>
      <c r="L7779" s="24">
        <f t="shared" si="1215"/>
        <v>2.6509999999999998</v>
      </c>
      <c r="M7779" s="24">
        <f t="shared" si="1216"/>
        <v>6.226</v>
      </c>
      <c r="N7779" s="24">
        <f t="shared" si="1217"/>
        <v>5.6790000000000003</v>
      </c>
      <c r="O7779" s="24">
        <f t="shared" si="1218"/>
        <v>0</v>
      </c>
      <c r="P7779" s="24">
        <f t="shared" si="1219"/>
        <v>0</v>
      </c>
    </row>
    <row r="7780" spans="1:16" x14ac:dyDescent="0.25">
      <c r="A7780" s="15">
        <v>36631</v>
      </c>
      <c r="B7780">
        <v>0</v>
      </c>
      <c r="C7780">
        <v>2287</v>
      </c>
      <c r="D7780">
        <v>0</v>
      </c>
      <c r="E7780">
        <v>2015</v>
      </c>
      <c r="F7780">
        <v>0</v>
      </c>
      <c r="G7780">
        <f t="shared" si="1210"/>
        <v>10963</v>
      </c>
      <c r="H7780">
        <f t="shared" si="1211"/>
        <v>6315</v>
      </c>
      <c r="I7780">
        <f t="shared" si="1212"/>
        <v>2000</v>
      </c>
      <c r="J7780">
        <f t="shared" si="1213"/>
        <v>4</v>
      </c>
      <c r="K7780" s="24">
        <f t="shared" si="1214"/>
        <v>10.962999999999999</v>
      </c>
      <c r="L7780" s="24">
        <f t="shared" si="1215"/>
        <v>6.3150000000000004</v>
      </c>
      <c r="M7780" s="24">
        <f t="shared" si="1216"/>
        <v>2.2869999999999999</v>
      </c>
      <c r="N7780" s="24">
        <f t="shared" si="1217"/>
        <v>2.0150000000000001</v>
      </c>
      <c r="O7780" s="24">
        <f t="shared" si="1218"/>
        <v>0</v>
      </c>
      <c r="P7780" s="24">
        <f t="shared" si="1219"/>
        <v>0</v>
      </c>
    </row>
    <row r="7781" spans="1:16" x14ac:dyDescent="0.25">
      <c r="A7781" s="15">
        <v>36632</v>
      </c>
      <c r="B7781">
        <v>0</v>
      </c>
      <c r="C7781">
        <v>2441</v>
      </c>
      <c r="D7781">
        <v>0</v>
      </c>
      <c r="E7781">
        <v>2017</v>
      </c>
      <c r="F7781">
        <v>0</v>
      </c>
      <c r="G7781">
        <f t="shared" si="1210"/>
        <v>10809</v>
      </c>
      <c r="H7781">
        <f t="shared" si="1211"/>
        <v>6313</v>
      </c>
      <c r="I7781">
        <f t="shared" si="1212"/>
        <v>2000</v>
      </c>
      <c r="J7781">
        <f t="shared" si="1213"/>
        <v>4</v>
      </c>
      <c r="K7781" s="24">
        <f t="shared" si="1214"/>
        <v>10.808999999999999</v>
      </c>
      <c r="L7781" s="24">
        <f t="shared" si="1215"/>
        <v>6.3129999999999997</v>
      </c>
      <c r="M7781" s="24">
        <f t="shared" si="1216"/>
        <v>2.4409999999999998</v>
      </c>
      <c r="N7781" s="24">
        <f t="shared" si="1217"/>
        <v>2.0169999999999999</v>
      </c>
      <c r="O7781" s="24">
        <f t="shared" si="1218"/>
        <v>0</v>
      </c>
      <c r="P7781" s="24">
        <f t="shared" si="1219"/>
        <v>0</v>
      </c>
    </row>
    <row r="7782" spans="1:16" x14ac:dyDescent="0.25">
      <c r="A7782" s="15">
        <v>36633</v>
      </c>
      <c r="B7782">
        <v>0</v>
      </c>
      <c r="C7782">
        <v>2274</v>
      </c>
      <c r="D7782">
        <v>0</v>
      </c>
      <c r="E7782">
        <v>1938</v>
      </c>
      <c r="F7782">
        <v>0</v>
      </c>
      <c r="G7782">
        <f t="shared" si="1210"/>
        <v>10976</v>
      </c>
      <c r="H7782">
        <f t="shared" si="1211"/>
        <v>6392</v>
      </c>
      <c r="I7782">
        <f t="shared" si="1212"/>
        <v>2000</v>
      </c>
      <c r="J7782">
        <f t="shared" si="1213"/>
        <v>4</v>
      </c>
      <c r="K7782" s="24">
        <f t="shared" si="1214"/>
        <v>10.976000000000001</v>
      </c>
      <c r="L7782" s="24">
        <f t="shared" si="1215"/>
        <v>6.3920000000000003</v>
      </c>
      <c r="M7782" s="24">
        <f t="shared" si="1216"/>
        <v>2.274</v>
      </c>
      <c r="N7782" s="24">
        <f t="shared" si="1217"/>
        <v>1.9379999999999999</v>
      </c>
      <c r="O7782" s="24">
        <f t="shared" si="1218"/>
        <v>0</v>
      </c>
      <c r="P7782" s="24">
        <f t="shared" si="1219"/>
        <v>0</v>
      </c>
    </row>
    <row r="7783" spans="1:16" x14ac:dyDescent="0.25">
      <c r="A7783" s="15">
        <v>36634</v>
      </c>
      <c r="B7783">
        <v>0</v>
      </c>
      <c r="C7783">
        <v>1371</v>
      </c>
      <c r="D7783">
        <v>0</v>
      </c>
      <c r="E7783">
        <v>2952</v>
      </c>
      <c r="F7783">
        <v>0</v>
      </c>
      <c r="G7783">
        <f t="shared" si="1210"/>
        <v>11879</v>
      </c>
      <c r="H7783">
        <f t="shared" si="1211"/>
        <v>5378</v>
      </c>
      <c r="I7783">
        <f t="shared" si="1212"/>
        <v>2000</v>
      </c>
      <c r="J7783">
        <f t="shared" si="1213"/>
        <v>4</v>
      </c>
      <c r="K7783" s="24">
        <f t="shared" si="1214"/>
        <v>11.879</v>
      </c>
      <c r="L7783" s="24">
        <f t="shared" si="1215"/>
        <v>5.3780000000000001</v>
      </c>
      <c r="M7783" s="24">
        <f t="shared" si="1216"/>
        <v>1.371</v>
      </c>
      <c r="N7783" s="24">
        <f t="shared" si="1217"/>
        <v>2.952</v>
      </c>
      <c r="O7783" s="24">
        <f t="shared" si="1218"/>
        <v>0</v>
      </c>
      <c r="P7783" s="24">
        <f t="shared" si="1219"/>
        <v>0</v>
      </c>
    </row>
    <row r="7784" spans="1:16" x14ac:dyDescent="0.25">
      <c r="A7784" s="15">
        <v>36635</v>
      </c>
      <c r="B7784">
        <v>0</v>
      </c>
      <c r="C7784">
        <v>2269</v>
      </c>
      <c r="D7784">
        <v>0</v>
      </c>
      <c r="E7784">
        <v>2206</v>
      </c>
      <c r="F7784">
        <v>0</v>
      </c>
      <c r="G7784">
        <f t="shared" si="1210"/>
        <v>10981</v>
      </c>
      <c r="H7784">
        <f t="shared" si="1211"/>
        <v>6124</v>
      </c>
      <c r="I7784">
        <f t="shared" si="1212"/>
        <v>2000</v>
      </c>
      <c r="J7784">
        <f t="shared" si="1213"/>
        <v>4</v>
      </c>
      <c r="K7784" s="24">
        <f t="shared" si="1214"/>
        <v>10.981</v>
      </c>
      <c r="L7784" s="24">
        <f t="shared" si="1215"/>
        <v>6.1239999999999997</v>
      </c>
      <c r="M7784" s="24">
        <f t="shared" si="1216"/>
        <v>2.2690000000000001</v>
      </c>
      <c r="N7784" s="24">
        <f t="shared" si="1217"/>
        <v>2.206</v>
      </c>
      <c r="O7784" s="24">
        <f t="shared" si="1218"/>
        <v>0</v>
      </c>
      <c r="P7784" s="24">
        <f t="shared" si="1219"/>
        <v>0</v>
      </c>
    </row>
    <row r="7785" spans="1:16" x14ac:dyDescent="0.25">
      <c r="A7785" s="15">
        <v>36636</v>
      </c>
      <c r="B7785">
        <v>0</v>
      </c>
      <c r="C7785">
        <v>2895</v>
      </c>
      <c r="D7785">
        <v>0</v>
      </c>
      <c r="E7785">
        <v>1731</v>
      </c>
      <c r="F7785">
        <v>0</v>
      </c>
      <c r="G7785">
        <f t="shared" si="1210"/>
        <v>10355</v>
      </c>
      <c r="H7785">
        <f t="shared" si="1211"/>
        <v>6599</v>
      </c>
      <c r="I7785">
        <f t="shared" si="1212"/>
        <v>2000</v>
      </c>
      <c r="J7785">
        <f t="shared" si="1213"/>
        <v>4</v>
      </c>
      <c r="K7785" s="24">
        <f t="shared" si="1214"/>
        <v>10.355</v>
      </c>
      <c r="L7785" s="24">
        <f t="shared" si="1215"/>
        <v>6.5990000000000002</v>
      </c>
      <c r="M7785" s="24">
        <f t="shared" si="1216"/>
        <v>2.895</v>
      </c>
      <c r="N7785" s="24">
        <f t="shared" si="1217"/>
        <v>1.7310000000000001</v>
      </c>
      <c r="O7785" s="24">
        <f t="shared" si="1218"/>
        <v>0</v>
      </c>
      <c r="P7785" s="24">
        <f t="shared" si="1219"/>
        <v>0</v>
      </c>
    </row>
    <row r="7786" spans="1:16" x14ac:dyDescent="0.25">
      <c r="A7786" s="15">
        <v>36637</v>
      </c>
      <c r="B7786">
        <v>0</v>
      </c>
      <c r="C7786">
        <v>2932</v>
      </c>
      <c r="D7786">
        <v>0</v>
      </c>
      <c r="E7786">
        <v>1738</v>
      </c>
      <c r="F7786">
        <v>0</v>
      </c>
      <c r="G7786">
        <f t="shared" si="1210"/>
        <v>10318</v>
      </c>
      <c r="H7786">
        <f t="shared" si="1211"/>
        <v>6592</v>
      </c>
      <c r="I7786">
        <f t="shared" si="1212"/>
        <v>2000</v>
      </c>
      <c r="J7786">
        <f t="shared" si="1213"/>
        <v>4</v>
      </c>
      <c r="K7786" s="24">
        <f t="shared" si="1214"/>
        <v>10.318</v>
      </c>
      <c r="L7786" s="24">
        <f t="shared" si="1215"/>
        <v>6.5919999999999996</v>
      </c>
      <c r="M7786" s="24">
        <f t="shared" si="1216"/>
        <v>2.9319999999999999</v>
      </c>
      <c r="N7786" s="24">
        <f t="shared" si="1217"/>
        <v>1.738</v>
      </c>
      <c r="O7786" s="24">
        <f t="shared" si="1218"/>
        <v>0</v>
      </c>
      <c r="P7786" s="24">
        <f t="shared" si="1219"/>
        <v>0</v>
      </c>
    </row>
    <row r="7787" spans="1:16" x14ac:dyDescent="0.25">
      <c r="A7787" s="15">
        <v>36638</v>
      </c>
      <c r="B7787">
        <v>0</v>
      </c>
      <c r="C7787">
        <v>2918</v>
      </c>
      <c r="D7787">
        <v>0</v>
      </c>
      <c r="E7787">
        <v>1795</v>
      </c>
      <c r="F7787">
        <v>0</v>
      </c>
      <c r="G7787">
        <f t="shared" si="1210"/>
        <v>10332</v>
      </c>
      <c r="H7787">
        <f t="shared" si="1211"/>
        <v>6535</v>
      </c>
      <c r="I7787">
        <f t="shared" si="1212"/>
        <v>2000</v>
      </c>
      <c r="J7787">
        <f t="shared" si="1213"/>
        <v>4</v>
      </c>
      <c r="K7787" s="24">
        <f t="shared" si="1214"/>
        <v>10.332000000000001</v>
      </c>
      <c r="L7787" s="24">
        <f t="shared" si="1215"/>
        <v>6.5350000000000001</v>
      </c>
      <c r="M7787" s="24">
        <f t="shared" si="1216"/>
        <v>2.9180000000000001</v>
      </c>
      <c r="N7787" s="24">
        <f t="shared" si="1217"/>
        <v>1.7949999999999999</v>
      </c>
      <c r="O7787" s="24">
        <f t="shared" si="1218"/>
        <v>0</v>
      </c>
      <c r="P7787" s="24">
        <f t="shared" si="1219"/>
        <v>0</v>
      </c>
    </row>
    <row r="7788" spans="1:16" x14ac:dyDescent="0.25">
      <c r="A7788" s="15">
        <v>36639</v>
      </c>
      <c r="B7788">
        <v>0</v>
      </c>
      <c r="C7788">
        <v>2916</v>
      </c>
      <c r="D7788">
        <v>0</v>
      </c>
      <c r="E7788">
        <v>1836</v>
      </c>
      <c r="F7788">
        <v>0</v>
      </c>
      <c r="G7788">
        <f t="shared" si="1210"/>
        <v>10334</v>
      </c>
      <c r="H7788">
        <f t="shared" si="1211"/>
        <v>6494</v>
      </c>
      <c r="I7788">
        <f t="shared" si="1212"/>
        <v>2000</v>
      </c>
      <c r="J7788">
        <f t="shared" si="1213"/>
        <v>4</v>
      </c>
      <c r="K7788" s="24">
        <f t="shared" si="1214"/>
        <v>10.334</v>
      </c>
      <c r="L7788" s="24">
        <f t="shared" si="1215"/>
        <v>6.4939999999999998</v>
      </c>
      <c r="M7788" s="24">
        <f t="shared" si="1216"/>
        <v>2.9159999999999999</v>
      </c>
      <c r="N7788" s="24">
        <f t="shared" si="1217"/>
        <v>1.8360000000000001</v>
      </c>
      <c r="O7788" s="24">
        <f t="shared" si="1218"/>
        <v>0</v>
      </c>
      <c r="P7788" s="24">
        <f t="shared" si="1219"/>
        <v>0</v>
      </c>
    </row>
    <row r="7789" spans="1:16" x14ac:dyDescent="0.25">
      <c r="A7789" s="15">
        <v>36640</v>
      </c>
      <c r="B7789">
        <v>0</v>
      </c>
      <c r="C7789">
        <v>3860</v>
      </c>
      <c r="D7789">
        <v>0</v>
      </c>
      <c r="E7789">
        <v>1758</v>
      </c>
      <c r="F7789">
        <v>0</v>
      </c>
      <c r="G7789">
        <f t="shared" si="1210"/>
        <v>9390</v>
      </c>
      <c r="H7789">
        <f t="shared" si="1211"/>
        <v>6572</v>
      </c>
      <c r="I7789">
        <f t="shared" si="1212"/>
        <v>2000</v>
      </c>
      <c r="J7789">
        <f t="shared" si="1213"/>
        <v>4</v>
      </c>
      <c r="K7789" s="24">
        <f t="shared" si="1214"/>
        <v>9.39</v>
      </c>
      <c r="L7789" s="24">
        <f t="shared" si="1215"/>
        <v>6.5720000000000001</v>
      </c>
      <c r="M7789" s="24">
        <f t="shared" si="1216"/>
        <v>3.86</v>
      </c>
      <c r="N7789" s="24">
        <f t="shared" si="1217"/>
        <v>1.758</v>
      </c>
      <c r="O7789" s="24">
        <f t="shared" si="1218"/>
        <v>0</v>
      </c>
      <c r="P7789" s="24">
        <f t="shared" si="1219"/>
        <v>0</v>
      </c>
    </row>
    <row r="7790" spans="1:16" x14ac:dyDescent="0.25">
      <c r="A7790" s="15">
        <v>36641</v>
      </c>
      <c r="B7790">
        <v>0</v>
      </c>
      <c r="C7790">
        <v>3804</v>
      </c>
      <c r="D7790">
        <v>0</v>
      </c>
      <c r="E7790">
        <v>502</v>
      </c>
      <c r="F7790">
        <v>0</v>
      </c>
      <c r="G7790">
        <f t="shared" si="1210"/>
        <v>9446</v>
      </c>
      <c r="H7790">
        <f t="shared" si="1211"/>
        <v>7828</v>
      </c>
      <c r="I7790">
        <f t="shared" si="1212"/>
        <v>2000</v>
      </c>
      <c r="J7790">
        <f t="shared" si="1213"/>
        <v>4</v>
      </c>
      <c r="K7790" s="24">
        <f t="shared" si="1214"/>
        <v>9.4459999999999997</v>
      </c>
      <c r="L7790" s="24">
        <f t="shared" si="1215"/>
        <v>7.8280000000000003</v>
      </c>
      <c r="M7790" s="24">
        <f t="shared" si="1216"/>
        <v>3.8039999999999998</v>
      </c>
      <c r="N7790" s="24">
        <f t="shared" si="1217"/>
        <v>0.502</v>
      </c>
      <c r="O7790" s="24">
        <f t="shared" si="1218"/>
        <v>0</v>
      </c>
      <c r="P7790" s="24">
        <f t="shared" si="1219"/>
        <v>0</v>
      </c>
    </row>
    <row r="7791" spans="1:16" x14ac:dyDescent="0.25">
      <c r="A7791" s="15">
        <v>36642</v>
      </c>
      <c r="B7791">
        <v>0</v>
      </c>
      <c r="C7791">
        <v>4360</v>
      </c>
      <c r="D7791">
        <v>0</v>
      </c>
      <c r="E7791">
        <v>0</v>
      </c>
      <c r="F7791">
        <v>0</v>
      </c>
      <c r="G7791">
        <f t="shared" si="1210"/>
        <v>8890</v>
      </c>
      <c r="H7791">
        <f t="shared" si="1211"/>
        <v>8330</v>
      </c>
      <c r="I7791">
        <f t="shared" si="1212"/>
        <v>2000</v>
      </c>
      <c r="J7791">
        <f t="shared" si="1213"/>
        <v>4</v>
      </c>
      <c r="K7791" s="24">
        <f t="shared" si="1214"/>
        <v>8.89</v>
      </c>
      <c r="L7791" s="24">
        <f t="shared" si="1215"/>
        <v>8.33</v>
      </c>
      <c r="M7791" s="24">
        <f t="shared" si="1216"/>
        <v>4.3600000000000003</v>
      </c>
      <c r="N7791" s="24">
        <f t="shared" si="1217"/>
        <v>0</v>
      </c>
      <c r="O7791" s="24">
        <f t="shared" si="1218"/>
        <v>0</v>
      </c>
      <c r="P7791" s="24">
        <f t="shared" si="1219"/>
        <v>0</v>
      </c>
    </row>
    <row r="7792" spans="1:16" x14ac:dyDescent="0.25">
      <c r="A7792" s="15">
        <v>36643</v>
      </c>
      <c r="B7792">
        <v>0</v>
      </c>
      <c r="C7792">
        <v>3747</v>
      </c>
      <c r="D7792">
        <v>0</v>
      </c>
      <c r="E7792">
        <v>719</v>
      </c>
      <c r="F7792">
        <v>0</v>
      </c>
      <c r="G7792">
        <f t="shared" si="1210"/>
        <v>9503</v>
      </c>
      <c r="H7792">
        <f t="shared" si="1211"/>
        <v>7611</v>
      </c>
      <c r="I7792">
        <f t="shared" si="1212"/>
        <v>2000</v>
      </c>
      <c r="J7792">
        <f t="shared" si="1213"/>
        <v>4</v>
      </c>
      <c r="K7792" s="24">
        <f t="shared" si="1214"/>
        <v>9.5030000000000001</v>
      </c>
      <c r="L7792" s="24">
        <f t="shared" si="1215"/>
        <v>7.6109999999999998</v>
      </c>
      <c r="M7792" s="24">
        <f t="shared" si="1216"/>
        <v>3.7469999999999999</v>
      </c>
      <c r="N7792" s="24">
        <f t="shared" si="1217"/>
        <v>0.71899999999999997</v>
      </c>
      <c r="O7792" s="24">
        <f t="shared" si="1218"/>
        <v>0</v>
      </c>
      <c r="P7792" s="24">
        <f t="shared" si="1219"/>
        <v>0</v>
      </c>
    </row>
    <row r="7793" spans="1:16" x14ac:dyDescent="0.25">
      <c r="A7793" s="15">
        <v>36644</v>
      </c>
      <c r="B7793">
        <v>0</v>
      </c>
      <c r="C7793">
        <v>2543</v>
      </c>
      <c r="D7793">
        <v>0</v>
      </c>
      <c r="E7793">
        <v>1728</v>
      </c>
      <c r="F7793">
        <v>0</v>
      </c>
      <c r="G7793">
        <f t="shared" si="1210"/>
        <v>10707</v>
      </c>
      <c r="H7793">
        <f t="shared" si="1211"/>
        <v>6602</v>
      </c>
      <c r="I7793">
        <f t="shared" si="1212"/>
        <v>2000</v>
      </c>
      <c r="J7793">
        <f t="shared" si="1213"/>
        <v>4</v>
      </c>
      <c r="K7793" s="24">
        <f t="shared" si="1214"/>
        <v>10.707000000000001</v>
      </c>
      <c r="L7793" s="24">
        <f t="shared" si="1215"/>
        <v>6.6020000000000003</v>
      </c>
      <c r="M7793" s="24">
        <f t="shared" si="1216"/>
        <v>2.5430000000000001</v>
      </c>
      <c r="N7793" s="24">
        <f t="shared" si="1217"/>
        <v>1.728</v>
      </c>
      <c r="O7793" s="24">
        <f t="shared" si="1218"/>
        <v>0</v>
      </c>
      <c r="P7793" s="24">
        <f t="shared" si="1219"/>
        <v>0</v>
      </c>
    </row>
    <row r="7794" spans="1:16" x14ac:dyDescent="0.25">
      <c r="A7794" s="15">
        <v>36645</v>
      </c>
      <c r="B7794">
        <v>0</v>
      </c>
      <c r="C7794">
        <v>2541</v>
      </c>
      <c r="D7794">
        <v>0</v>
      </c>
      <c r="E7794">
        <v>1724</v>
      </c>
      <c r="F7794">
        <v>0</v>
      </c>
      <c r="G7794">
        <f t="shared" si="1210"/>
        <v>10709</v>
      </c>
      <c r="H7794">
        <f t="shared" si="1211"/>
        <v>6606</v>
      </c>
      <c r="I7794">
        <f t="shared" si="1212"/>
        <v>2000</v>
      </c>
      <c r="J7794">
        <f t="shared" si="1213"/>
        <v>4</v>
      </c>
      <c r="K7794" s="24">
        <f t="shared" si="1214"/>
        <v>10.709</v>
      </c>
      <c r="L7794" s="24">
        <f t="shared" si="1215"/>
        <v>6.6059999999999999</v>
      </c>
      <c r="M7794" s="24">
        <f t="shared" si="1216"/>
        <v>2.5409999999999999</v>
      </c>
      <c r="N7794" s="24">
        <f t="shared" si="1217"/>
        <v>1.724</v>
      </c>
      <c r="O7794" s="24">
        <f t="shared" si="1218"/>
        <v>0</v>
      </c>
      <c r="P7794" s="24">
        <f t="shared" si="1219"/>
        <v>0</v>
      </c>
    </row>
    <row r="7795" spans="1:16" x14ac:dyDescent="0.25">
      <c r="A7795" s="15">
        <v>36646</v>
      </c>
      <c r="B7795">
        <v>0</v>
      </c>
      <c r="C7795">
        <v>2541</v>
      </c>
      <c r="D7795">
        <v>0</v>
      </c>
      <c r="E7795">
        <v>1721</v>
      </c>
      <c r="F7795">
        <v>0</v>
      </c>
      <c r="G7795">
        <f t="shared" si="1210"/>
        <v>10709</v>
      </c>
      <c r="H7795">
        <f t="shared" si="1211"/>
        <v>6609</v>
      </c>
      <c r="I7795">
        <f t="shared" si="1212"/>
        <v>2000</v>
      </c>
      <c r="J7795">
        <f t="shared" si="1213"/>
        <v>4</v>
      </c>
      <c r="K7795" s="24">
        <f t="shared" si="1214"/>
        <v>10.709</v>
      </c>
      <c r="L7795" s="24">
        <f t="shared" si="1215"/>
        <v>6.609</v>
      </c>
      <c r="M7795" s="24">
        <f t="shared" si="1216"/>
        <v>2.5409999999999999</v>
      </c>
      <c r="N7795" s="24">
        <f t="shared" si="1217"/>
        <v>1.7210000000000001</v>
      </c>
      <c r="O7795" s="24">
        <f t="shared" si="1218"/>
        <v>0</v>
      </c>
      <c r="P7795" s="24">
        <f t="shared" si="1219"/>
        <v>0</v>
      </c>
    </row>
    <row r="7796" spans="1:16" x14ac:dyDescent="0.25">
      <c r="A7796" s="15">
        <v>36647</v>
      </c>
      <c r="B7796">
        <v>0</v>
      </c>
      <c r="C7796">
        <v>2535</v>
      </c>
      <c r="D7796">
        <v>0</v>
      </c>
      <c r="E7796">
        <v>1724</v>
      </c>
      <c r="F7796">
        <v>0</v>
      </c>
      <c r="G7796">
        <f t="shared" si="1210"/>
        <v>10715</v>
      </c>
      <c r="H7796">
        <f t="shared" si="1211"/>
        <v>6606</v>
      </c>
      <c r="I7796">
        <f t="shared" si="1212"/>
        <v>2000</v>
      </c>
      <c r="J7796">
        <f t="shared" si="1213"/>
        <v>5</v>
      </c>
      <c r="K7796" s="24">
        <f t="shared" si="1214"/>
        <v>10.715</v>
      </c>
      <c r="L7796" s="24">
        <f t="shared" si="1215"/>
        <v>6.6059999999999999</v>
      </c>
      <c r="M7796" s="24">
        <f t="shared" si="1216"/>
        <v>2.5350000000000001</v>
      </c>
      <c r="N7796" s="24">
        <f t="shared" si="1217"/>
        <v>1.724</v>
      </c>
      <c r="O7796" s="24">
        <f t="shared" si="1218"/>
        <v>0</v>
      </c>
      <c r="P7796" s="24">
        <f t="shared" si="1219"/>
        <v>0</v>
      </c>
    </row>
    <row r="7797" spans="1:16" x14ac:dyDescent="0.25">
      <c r="A7797" s="15">
        <v>36648</v>
      </c>
      <c r="B7797">
        <v>0</v>
      </c>
      <c r="C7797">
        <v>2536</v>
      </c>
      <c r="D7797">
        <v>0</v>
      </c>
      <c r="E7797">
        <v>1719</v>
      </c>
      <c r="F7797">
        <v>0</v>
      </c>
      <c r="G7797">
        <f t="shared" si="1210"/>
        <v>10714</v>
      </c>
      <c r="H7797">
        <f t="shared" si="1211"/>
        <v>6611</v>
      </c>
      <c r="I7797">
        <f t="shared" si="1212"/>
        <v>2000</v>
      </c>
      <c r="J7797">
        <f t="shared" si="1213"/>
        <v>5</v>
      </c>
      <c r="K7797" s="24">
        <f t="shared" si="1214"/>
        <v>10.714</v>
      </c>
      <c r="L7797" s="24">
        <f t="shared" si="1215"/>
        <v>6.6109999999999998</v>
      </c>
      <c r="M7797" s="24">
        <f t="shared" si="1216"/>
        <v>2.536</v>
      </c>
      <c r="N7797" s="24">
        <f t="shared" si="1217"/>
        <v>1.7190000000000001</v>
      </c>
      <c r="O7797" s="24">
        <f t="shared" si="1218"/>
        <v>0</v>
      </c>
      <c r="P7797" s="24">
        <f t="shared" si="1219"/>
        <v>0</v>
      </c>
    </row>
    <row r="7798" spans="1:16" x14ac:dyDescent="0.25">
      <c r="A7798" s="15">
        <v>36649</v>
      </c>
      <c r="B7798">
        <v>0</v>
      </c>
      <c r="C7798">
        <v>2378</v>
      </c>
      <c r="D7798">
        <v>0</v>
      </c>
      <c r="E7798">
        <v>1729</v>
      </c>
      <c r="F7798">
        <v>0</v>
      </c>
      <c r="G7798">
        <f t="shared" si="1210"/>
        <v>10872</v>
      </c>
      <c r="H7798">
        <f t="shared" si="1211"/>
        <v>6601</v>
      </c>
      <c r="I7798">
        <f t="shared" si="1212"/>
        <v>2000</v>
      </c>
      <c r="J7798">
        <f t="shared" si="1213"/>
        <v>5</v>
      </c>
      <c r="K7798" s="24">
        <f t="shared" si="1214"/>
        <v>10.872</v>
      </c>
      <c r="L7798" s="24">
        <f t="shared" si="1215"/>
        <v>6.601</v>
      </c>
      <c r="M7798" s="24">
        <f t="shared" si="1216"/>
        <v>2.3780000000000001</v>
      </c>
      <c r="N7798" s="24">
        <f t="shared" si="1217"/>
        <v>1.7290000000000001</v>
      </c>
      <c r="O7798" s="24">
        <f t="shared" si="1218"/>
        <v>0</v>
      </c>
      <c r="P7798" s="24">
        <f t="shared" si="1219"/>
        <v>0</v>
      </c>
    </row>
    <row r="7799" spans="1:16" x14ac:dyDescent="0.25">
      <c r="A7799" s="15">
        <v>36650</v>
      </c>
      <c r="B7799">
        <v>0</v>
      </c>
      <c r="C7799">
        <v>1589</v>
      </c>
      <c r="D7799">
        <v>0</v>
      </c>
      <c r="E7799">
        <v>1725</v>
      </c>
      <c r="F7799">
        <v>0</v>
      </c>
      <c r="G7799">
        <f t="shared" si="1210"/>
        <v>11661</v>
      </c>
      <c r="H7799">
        <f t="shared" si="1211"/>
        <v>6605</v>
      </c>
      <c r="I7799">
        <f t="shared" si="1212"/>
        <v>2000</v>
      </c>
      <c r="J7799">
        <f t="shared" si="1213"/>
        <v>5</v>
      </c>
      <c r="K7799" s="24">
        <f t="shared" si="1214"/>
        <v>11.661</v>
      </c>
      <c r="L7799" s="24">
        <f t="shared" si="1215"/>
        <v>6.6050000000000004</v>
      </c>
      <c r="M7799" s="24">
        <f t="shared" si="1216"/>
        <v>1.589</v>
      </c>
      <c r="N7799" s="24">
        <f t="shared" si="1217"/>
        <v>1.7250000000000001</v>
      </c>
      <c r="O7799" s="24">
        <f t="shared" si="1218"/>
        <v>0</v>
      </c>
      <c r="P7799" s="24">
        <f t="shared" si="1219"/>
        <v>0</v>
      </c>
    </row>
    <row r="7800" spans="1:16" x14ac:dyDescent="0.25">
      <c r="A7800" s="15">
        <v>36651</v>
      </c>
      <c r="B7800">
        <v>0</v>
      </c>
      <c r="C7800">
        <v>2497</v>
      </c>
      <c r="D7800">
        <v>0</v>
      </c>
      <c r="E7800">
        <v>1718</v>
      </c>
      <c r="F7800">
        <v>0</v>
      </c>
      <c r="G7800">
        <f t="shared" si="1210"/>
        <v>10753</v>
      </c>
      <c r="H7800">
        <f t="shared" si="1211"/>
        <v>6612</v>
      </c>
      <c r="I7800">
        <f t="shared" si="1212"/>
        <v>2000</v>
      </c>
      <c r="J7800">
        <f t="shared" si="1213"/>
        <v>5</v>
      </c>
      <c r="K7800" s="24">
        <f t="shared" si="1214"/>
        <v>10.753</v>
      </c>
      <c r="L7800" s="24">
        <f t="shared" si="1215"/>
        <v>6.6120000000000001</v>
      </c>
      <c r="M7800" s="24">
        <f t="shared" si="1216"/>
        <v>2.4969999999999999</v>
      </c>
      <c r="N7800" s="24">
        <f t="shared" si="1217"/>
        <v>1.718</v>
      </c>
      <c r="O7800" s="24">
        <f t="shared" si="1218"/>
        <v>0</v>
      </c>
      <c r="P7800" s="24">
        <f t="shared" si="1219"/>
        <v>0</v>
      </c>
    </row>
    <row r="7801" spans="1:16" x14ac:dyDescent="0.25">
      <c r="A7801" s="15">
        <v>36652</v>
      </c>
      <c r="B7801">
        <v>0</v>
      </c>
      <c r="C7801">
        <v>1150</v>
      </c>
      <c r="D7801">
        <v>0</v>
      </c>
      <c r="E7801">
        <v>1715</v>
      </c>
      <c r="F7801">
        <v>0</v>
      </c>
      <c r="G7801">
        <f t="shared" si="1210"/>
        <v>12100</v>
      </c>
      <c r="H7801">
        <f t="shared" si="1211"/>
        <v>6615</v>
      </c>
      <c r="I7801">
        <f t="shared" si="1212"/>
        <v>2000</v>
      </c>
      <c r="J7801">
        <f t="shared" si="1213"/>
        <v>5</v>
      </c>
      <c r="K7801" s="24">
        <f t="shared" si="1214"/>
        <v>12.1</v>
      </c>
      <c r="L7801" s="24">
        <f t="shared" si="1215"/>
        <v>6.6150000000000002</v>
      </c>
      <c r="M7801" s="24">
        <f t="shared" si="1216"/>
        <v>1.1499999999999999</v>
      </c>
      <c r="N7801" s="24">
        <f t="shared" si="1217"/>
        <v>1.7150000000000001</v>
      </c>
      <c r="O7801" s="24">
        <f t="shared" si="1218"/>
        <v>0</v>
      </c>
      <c r="P7801" s="24">
        <f t="shared" si="1219"/>
        <v>0</v>
      </c>
    </row>
    <row r="7802" spans="1:16" x14ac:dyDescent="0.25">
      <c r="A7802" s="15">
        <v>36653</v>
      </c>
      <c r="B7802">
        <v>0</v>
      </c>
      <c r="C7802">
        <v>1574</v>
      </c>
      <c r="D7802">
        <v>0</v>
      </c>
      <c r="E7802">
        <v>1711</v>
      </c>
      <c r="F7802">
        <v>0</v>
      </c>
      <c r="G7802">
        <f t="shared" si="1210"/>
        <v>11676</v>
      </c>
      <c r="H7802">
        <f t="shared" si="1211"/>
        <v>6619</v>
      </c>
      <c r="I7802">
        <f t="shared" si="1212"/>
        <v>2000</v>
      </c>
      <c r="J7802">
        <f t="shared" si="1213"/>
        <v>5</v>
      </c>
      <c r="K7802" s="24">
        <f t="shared" si="1214"/>
        <v>11.676</v>
      </c>
      <c r="L7802" s="24">
        <f t="shared" si="1215"/>
        <v>6.6189999999999998</v>
      </c>
      <c r="M7802" s="24">
        <f t="shared" si="1216"/>
        <v>1.5740000000000001</v>
      </c>
      <c r="N7802" s="24">
        <f t="shared" si="1217"/>
        <v>1.7110000000000001</v>
      </c>
      <c r="O7802" s="24">
        <f t="shared" si="1218"/>
        <v>0</v>
      </c>
      <c r="P7802" s="24">
        <f t="shared" si="1219"/>
        <v>0</v>
      </c>
    </row>
    <row r="7803" spans="1:16" x14ac:dyDescent="0.25">
      <c r="A7803" s="15">
        <v>36654</v>
      </c>
      <c r="B7803">
        <v>0</v>
      </c>
      <c r="C7803">
        <v>2420</v>
      </c>
      <c r="D7803">
        <v>0</v>
      </c>
      <c r="E7803">
        <v>1712</v>
      </c>
      <c r="F7803">
        <v>0</v>
      </c>
      <c r="G7803">
        <f t="shared" si="1210"/>
        <v>10830</v>
      </c>
      <c r="H7803">
        <f t="shared" si="1211"/>
        <v>6618</v>
      </c>
      <c r="I7803">
        <f t="shared" si="1212"/>
        <v>2000</v>
      </c>
      <c r="J7803">
        <f t="shared" si="1213"/>
        <v>5</v>
      </c>
      <c r="K7803" s="24">
        <f t="shared" si="1214"/>
        <v>10.83</v>
      </c>
      <c r="L7803" s="24">
        <f t="shared" si="1215"/>
        <v>6.6180000000000003</v>
      </c>
      <c r="M7803" s="24">
        <f t="shared" si="1216"/>
        <v>2.42</v>
      </c>
      <c r="N7803" s="24">
        <f t="shared" si="1217"/>
        <v>1.712</v>
      </c>
      <c r="O7803" s="24">
        <f t="shared" si="1218"/>
        <v>0</v>
      </c>
      <c r="P7803" s="24">
        <f t="shared" si="1219"/>
        <v>0</v>
      </c>
    </row>
    <row r="7804" spans="1:16" x14ac:dyDescent="0.25">
      <c r="A7804" s="15">
        <v>36655</v>
      </c>
      <c r="B7804">
        <v>0</v>
      </c>
      <c r="C7804">
        <v>2285</v>
      </c>
      <c r="D7804">
        <v>0</v>
      </c>
      <c r="E7804">
        <v>1720</v>
      </c>
      <c r="F7804">
        <v>0</v>
      </c>
      <c r="G7804">
        <f t="shared" si="1210"/>
        <v>10965</v>
      </c>
      <c r="H7804">
        <f t="shared" si="1211"/>
        <v>6610</v>
      </c>
      <c r="I7804">
        <f t="shared" si="1212"/>
        <v>2000</v>
      </c>
      <c r="J7804">
        <f t="shared" si="1213"/>
        <v>5</v>
      </c>
      <c r="K7804" s="24">
        <f t="shared" si="1214"/>
        <v>10.965</v>
      </c>
      <c r="L7804" s="24">
        <f t="shared" si="1215"/>
        <v>6.61</v>
      </c>
      <c r="M7804" s="24">
        <f t="shared" si="1216"/>
        <v>2.2850000000000001</v>
      </c>
      <c r="N7804" s="24">
        <f t="shared" si="1217"/>
        <v>1.72</v>
      </c>
      <c r="O7804" s="24">
        <f t="shared" si="1218"/>
        <v>0</v>
      </c>
      <c r="P7804" s="24">
        <f t="shared" si="1219"/>
        <v>0</v>
      </c>
    </row>
    <row r="7805" spans="1:16" x14ac:dyDescent="0.25">
      <c r="A7805" s="15">
        <v>36656</v>
      </c>
      <c r="B7805">
        <v>0</v>
      </c>
      <c r="C7805">
        <v>2361</v>
      </c>
      <c r="D7805">
        <v>0</v>
      </c>
      <c r="E7805">
        <v>1702</v>
      </c>
      <c r="F7805">
        <v>0</v>
      </c>
      <c r="G7805">
        <f t="shared" si="1210"/>
        <v>10889</v>
      </c>
      <c r="H7805">
        <f t="shared" si="1211"/>
        <v>6628</v>
      </c>
      <c r="I7805">
        <f t="shared" si="1212"/>
        <v>2000</v>
      </c>
      <c r="J7805">
        <f t="shared" si="1213"/>
        <v>5</v>
      </c>
      <c r="K7805" s="24">
        <f t="shared" si="1214"/>
        <v>10.888999999999999</v>
      </c>
      <c r="L7805" s="24">
        <f t="shared" si="1215"/>
        <v>6.6280000000000001</v>
      </c>
      <c r="M7805" s="24">
        <f t="shared" si="1216"/>
        <v>2.3610000000000002</v>
      </c>
      <c r="N7805" s="24">
        <f t="shared" si="1217"/>
        <v>1.702</v>
      </c>
      <c r="O7805" s="24">
        <f t="shared" si="1218"/>
        <v>0</v>
      </c>
      <c r="P7805" s="24">
        <f t="shared" si="1219"/>
        <v>0</v>
      </c>
    </row>
    <row r="7806" spans="1:16" x14ac:dyDescent="0.25">
      <c r="A7806" s="15">
        <v>36657</v>
      </c>
      <c r="B7806">
        <v>0</v>
      </c>
      <c r="C7806">
        <v>2810</v>
      </c>
      <c r="D7806">
        <v>0</v>
      </c>
      <c r="E7806">
        <v>1706</v>
      </c>
      <c r="F7806">
        <v>0</v>
      </c>
      <c r="G7806">
        <f t="shared" si="1210"/>
        <v>10440</v>
      </c>
      <c r="H7806">
        <f t="shared" si="1211"/>
        <v>6624</v>
      </c>
      <c r="I7806">
        <f t="shared" si="1212"/>
        <v>2000</v>
      </c>
      <c r="J7806">
        <f t="shared" si="1213"/>
        <v>5</v>
      </c>
      <c r="K7806" s="24">
        <f t="shared" si="1214"/>
        <v>10.44</v>
      </c>
      <c r="L7806" s="24">
        <f t="shared" si="1215"/>
        <v>6.6239999999999997</v>
      </c>
      <c r="M7806" s="24">
        <f t="shared" si="1216"/>
        <v>2.81</v>
      </c>
      <c r="N7806" s="24">
        <f t="shared" si="1217"/>
        <v>1.706</v>
      </c>
      <c r="O7806" s="24">
        <f t="shared" si="1218"/>
        <v>0</v>
      </c>
      <c r="P7806" s="24">
        <f t="shared" si="1219"/>
        <v>0</v>
      </c>
    </row>
    <row r="7807" spans="1:16" x14ac:dyDescent="0.25">
      <c r="A7807" s="15">
        <v>36658</v>
      </c>
      <c r="B7807">
        <v>0</v>
      </c>
      <c r="C7807">
        <v>2823</v>
      </c>
      <c r="D7807">
        <v>0</v>
      </c>
      <c r="E7807">
        <v>1701</v>
      </c>
      <c r="F7807">
        <v>0</v>
      </c>
      <c r="G7807">
        <f t="shared" si="1210"/>
        <v>10427</v>
      </c>
      <c r="H7807">
        <f t="shared" si="1211"/>
        <v>6629</v>
      </c>
      <c r="I7807">
        <f t="shared" si="1212"/>
        <v>2000</v>
      </c>
      <c r="J7807">
        <f t="shared" si="1213"/>
        <v>5</v>
      </c>
      <c r="K7807" s="24">
        <f t="shared" si="1214"/>
        <v>10.427</v>
      </c>
      <c r="L7807" s="24">
        <f t="shared" si="1215"/>
        <v>6.6289999999999996</v>
      </c>
      <c r="M7807" s="24">
        <f t="shared" si="1216"/>
        <v>2.823</v>
      </c>
      <c r="N7807" s="24">
        <f t="shared" si="1217"/>
        <v>1.7010000000000001</v>
      </c>
      <c r="O7807" s="24">
        <f t="shared" si="1218"/>
        <v>0</v>
      </c>
      <c r="P7807" s="24">
        <f t="shared" si="1219"/>
        <v>0</v>
      </c>
    </row>
    <row r="7808" spans="1:16" x14ac:dyDescent="0.25">
      <c r="A7808" s="15">
        <v>36659</v>
      </c>
      <c r="B7808">
        <v>0</v>
      </c>
      <c r="C7808">
        <v>2492</v>
      </c>
      <c r="D7808">
        <v>0</v>
      </c>
      <c r="E7808">
        <v>1703</v>
      </c>
      <c r="F7808">
        <v>0</v>
      </c>
      <c r="G7808">
        <f t="shared" si="1210"/>
        <v>10758</v>
      </c>
      <c r="H7808">
        <f t="shared" si="1211"/>
        <v>6627</v>
      </c>
      <c r="I7808">
        <f t="shared" si="1212"/>
        <v>2000</v>
      </c>
      <c r="J7808">
        <f t="shared" si="1213"/>
        <v>5</v>
      </c>
      <c r="K7808" s="24">
        <f t="shared" si="1214"/>
        <v>10.757999999999999</v>
      </c>
      <c r="L7808" s="24">
        <f t="shared" si="1215"/>
        <v>6.6269999999999998</v>
      </c>
      <c r="M7808" s="24">
        <f t="shared" si="1216"/>
        <v>2.492</v>
      </c>
      <c r="N7808" s="24">
        <f t="shared" si="1217"/>
        <v>1.7030000000000001</v>
      </c>
      <c r="O7808" s="24">
        <f t="shared" si="1218"/>
        <v>0</v>
      </c>
      <c r="P7808" s="24">
        <f t="shared" si="1219"/>
        <v>0</v>
      </c>
    </row>
    <row r="7809" spans="1:16" x14ac:dyDescent="0.25">
      <c r="A7809" s="15">
        <v>36660</v>
      </c>
      <c r="B7809">
        <v>0</v>
      </c>
      <c r="C7809">
        <v>2658</v>
      </c>
      <c r="D7809">
        <v>0</v>
      </c>
      <c r="E7809">
        <v>1706</v>
      </c>
      <c r="F7809">
        <v>0</v>
      </c>
      <c r="G7809">
        <f t="shared" si="1210"/>
        <v>10592</v>
      </c>
      <c r="H7809">
        <f t="shared" si="1211"/>
        <v>6624</v>
      </c>
      <c r="I7809">
        <f t="shared" si="1212"/>
        <v>2000</v>
      </c>
      <c r="J7809">
        <f t="shared" si="1213"/>
        <v>5</v>
      </c>
      <c r="K7809" s="24">
        <f t="shared" si="1214"/>
        <v>10.592000000000001</v>
      </c>
      <c r="L7809" s="24">
        <f t="shared" si="1215"/>
        <v>6.6239999999999997</v>
      </c>
      <c r="M7809" s="24">
        <f t="shared" si="1216"/>
        <v>2.6579999999999999</v>
      </c>
      <c r="N7809" s="24">
        <f t="shared" si="1217"/>
        <v>1.706</v>
      </c>
      <c r="O7809" s="24">
        <f t="shared" si="1218"/>
        <v>0</v>
      </c>
      <c r="P7809" s="24">
        <f t="shared" si="1219"/>
        <v>0</v>
      </c>
    </row>
    <row r="7810" spans="1:16" x14ac:dyDescent="0.25">
      <c r="A7810" s="15">
        <v>36661</v>
      </c>
      <c r="B7810">
        <v>0</v>
      </c>
      <c r="C7810">
        <v>2607</v>
      </c>
      <c r="D7810">
        <v>0</v>
      </c>
      <c r="E7810">
        <v>1707</v>
      </c>
      <c r="F7810">
        <v>0</v>
      </c>
      <c r="G7810">
        <f t="shared" si="1210"/>
        <v>10643</v>
      </c>
      <c r="H7810">
        <f t="shared" si="1211"/>
        <v>6623</v>
      </c>
      <c r="I7810">
        <f t="shared" si="1212"/>
        <v>2000</v>
      </c>
      <c r="J7810">
        <f t="shared" si="1213"/>
        <v>5</v>
      </c>
      <c r="K7810" s="24">
        <f t="shared" si="1214"/>
        <v>10.643000000000001</v>
      </c>
      <c r="L7810" s="24">
        <f t="shared" si="1215"/>
        <v>6.6230000000000002</v>
      </c>
      <c r="M7810" s="24">
        <f t="shared" si="1216"/>
        <v>2.6070000000000002</v>
      </c>
      <c r="N7810" s="24">
        <f t="shared" si="1217"/>
        <v>1.7070000000000001</v>
      </c>
      <c r="O7810" s="24">
        <f t="shared" si="1218"/>
        <v>0</v>
      </c>
      <c r="P7810" s="24">
        <f t="shared" si="1219"/>
        <v>0</v>
      </c>
    </row>
    <row r="7811" spans="1:16" x14ac:dyDescent="0.25">
      <c r="A7811" s="15">
        <v>36662</v>
      </c>
      <c r="B7811">
        <v>0</v>
      </c>
      <c r="C7811">
        <v>2641</v>
      </c>
      <c r="D7811">
        <v>0</v>
      </c>
      <c r="E7811">
        <v>1715</v>
      </c>
      <c r="F7811">
        <v>0</v>
      </c>
      <c r="G7811">
        <f t="shared" si="1210"/>
        <v>10609</v>
      </c>
      <c r="H7811">
        <f t="shared" si="1211"/>
        <v>6615</v>
      </c>
      <c r="I7811">
        <f t="shared" si="1212"/>
        <v>2000</v>
      </c>
      <c r="J7811">
        <f t="shared" si="1213"/>
        <v>5</v>
      </c>
      <c r="K7811" s="24">
        <f t="shared" si="1214"/>
        <v>10.609</v>
      </c>
      <c r="L7811" s="24">
        <f t="shared" si="1215"/>
        <v>6.6150000000000002</v>
      </c>
      <c r="M7811" s="24">
        <f t="shared" si="1216"/>
        <v>2.641</v>
      </c>
      <c r="N7811" s="24">
        <f t="shared" si="1217"/>
        <v>1.7150000000000001</v>
      </c>
      <c r="O7811" s="24">
        <f t="shared" si="1218"/>
        <v>0</v>
      </c>
      <c r="P7811" s="24">
        <f t="shared" si="1219"/>
        <v>0</v>
      </c>
    </row>
    <row r="7812" spans="1:16" x14ac:dyDescent="0.25">
      <c r="A7812" s="15">
        <v>36663</v>
      </c>
      <c r="B7812">
        <v>0</v>
      </c>
      <c r="C7812">
        <v>2836</v>
      </c>
      <c r="D7812">
        <v>0</v>
      </c>
      <c r="E7812">
        <v>1710</v>
      </c>
      <c r="F7812">
        <v>0</v>
      </c>
      <c r="G7812">
        <f t="shared" si="1210"/>
        <v>10414</v>
      </c>
      <c r="H7812">
        <f t="shared" si="1211"/>
        <v>6620</v>
      </c>
      <c r="I7812">
        <f t="shared" si="1212"/>
        <v>2000</v>
      </c>
      <c r="J7812">
        <f t="shared" si="1213"/>
        <v>5</v>
      </c>
      <c r="K7812" s="24">
        <f t="shared" si="1214"/>
        <v>10.414</v>
      </c>
      <c r="L7812" s="24">
        <f t="shared" si="1215"/>
        <v>6.62</v>
      </c>
      <c r="M7812" s="24">
        <f t="shared" si="1216"/>
        <v>2.8359999999999999</v>
      </c>
      <c r="N7812" s="24">
        <f t="shared" si="1217"/>
        <v>1.71</v>
      </c>
      <c r="O7812" s="24">
        <f t="shared" si="1218"/>
        <v>0</v>
      </c>
      <c r="P7812" s="24">
        <f t="shared" si="1219"/>
        <v>0</v>
      </c>
    </row>
    <row r="7813" spans="1:16" x14ac:dyDescent="0.25">
      <c r="A7813" s="15">
        <v>36664</v>
      </c>
      <c r="B7813">
        <v>0</v>
      </c>
      <c r="C7813">
        <v>4019</v>
      </c>
      <c r="D7813">
        <v>0</v>
      </c>
      <c r="E7813">
        <v>1695</v>
      </c>
      <c r="F7813">
        <v>0</v>
      </c>
      <c r="G7813">
        <f t="shared" si="1210"/>
        <v>9231</v>
      </c>
      <c r="H7813">
        <f t="shared" si="1211"/>
        <v>6635</v>
      </c>
      <c r="I7813">
        <f t="shared" si="1212"/>
        <v>2000</v>
      </c>
      <c r="J7813">
        <f t="shared" si="1213"/>
        <v>5</v>
      </c>
      <c r="K7813" s="24">
        <f t="shared" si="1214"/>
        <v>9.2309999999999999</v>
      </c>
      <c r="L7813" s="24">
        <f t="shared" si="1215"/>
        <v>6.6349999999999998</v>
      </c>
      <c r="M7813" s="24">
        <f t="shared" si="1216"/>
        <v>4.0190000000000001</v>
      </c>
      <c r="N7813" s="24">
        <f t="shared" si="1217"/>
        <v>1.6950000000000001</v>
      </c>
      <c r="O7813" s="24">
        <f t="shared" si="1218"/>
        <v>0</v>
      </c>
      <c r="P7813" s="24">
        <f t="shared" si="1219"/>
        <v>0</v>
      </c>
    </row>
    <row r="7814" spans="1:16" x14ac:dyDescent="0.25">
      <c r="A7814" s="15">
        <v>36665</v>
      </c>
      <c r="B7814">
        <v>0</v>
      </c>
      <c r="C7814">
        <v>2906</v>
      </c>
      <c r="D7814">
        <v>0</v>
      </c>
      <c r="E7814">
        <v>1709</v>
      </c>
      <c r="F7814">
        <v>0</v>
      </c>
      <c r="G7814">
        <f t="shared" ref="G7814:G7877" si="1220">MAX(IF(AND(MONTH(A7814)&gt;6,MONTH(A7814)&lt;10),14241,13250)-B7814-C7814-F7814,0)</f>
        <v>10344</v>
      </c>
      <c r="H7814">
        <f t="shared" ref="H7814:H7877" si="1221">MAX(8330-E7814-D7814,0)</f>
        <v>6621</v>
      </c>
      <c r="I7814">
        <f t="shared" ref="I7814:I7877" si="1222">YEAR(A7814)</f>
        <v>2000</v>
      </c>
      <c r="J7814">
        <f t="shared" ref="J7814:J7877" si="1223">MONTH(A7814)</f>
        <v>5</v>
      </c>
      <c r="K7814" s="24">
        <f t="shared" ref="K7814:K7877" si="1224">G7814/1000</f>
        <v>10.343999999999999</v>
      </c>
      <c r="L7814" s="24">
        <f t="shared" ref="L7814:L7877" si="1225">H7814/1000</f>
        <v>6.6210000000000004</v>
      </c>
      <c r="M7814" s="24">
        <f t="shared" ref="M7814:M7877" si="1226">(B7814+C7814+F7814)/1000</f>
        <v>2.9060000000000001</v>
      </c>
      <c r="N7814" s="24">
        <f t="shared" ref="N7814:N7877" si="1227">(D7814+E7814)/1000</f>
        <v>1.7090000000000001</v>
      </c>
      <c r="O7814" s="24">
        <f t="shared" ref="O7814:O7877" si="1228">B7814/1000</f>
        <v>0</v>
      </c>
      <c r="P7814" s="24">
        <f t="shared" ref="P7814:P7877" si="1229">F7814/1000</f>
        <v>0</v>
      </c>
    </row>
    <row r="7815" spans="1:16" x14ac:dyDescent="0.25">
      <c r="A7815" s="15">
        <v>36666</v>
      </c>
      <c r="B7815">
        <v>0</v>
      </c>
      <c r="C7815">
        <v>3894</v>
      </c>
      <c r="D7815">
        <v>0</v>
      </c>
      <c r="E7815">
        <v>1707</v>
      </c>
      <c r="F7815">
        <v>0</v>
      </c>
      <c r="G7815">
        <f t="shared" si="1220"/>
        <v>9356</v>
      </c>
      <c r="H7815">
        <f t="shared" si="1221"/>
        <v>6623</v>
      </c>
      <c r="I7815">
        <f t="shared" si="1222"/>
        <v>2000</v>
      </c>
      <c r="J7815">
        <f t="shared" si="1223"/>
        <v>5</v>
      </c>
      <c r="K7815" s="24">
        <f t="shared" si="1224"/>
        <v>9.3559999999999999</v>
      </c>
      <c r="L7815" s="24">
        <f t="shared" si="1225"/>
        <v>6.6230000000000002</v>
      </c>
      <c r="M7815" s="24">
        <f t="shared" si="1226"/>
        <v>3.8940000000000001</v>
      </c>
      <c r="N7815" s="24">
        <f t="shared" si="1227"/>
        <v>1.7070000000000001</v>
      </c>
      <c r="O7815" s="24">
        <f t="shared" si="1228"/>
        <v>0</v>
      </c>
      <c r="P7815" s="24">
        <f t="shared" si="1229"/>
        <v>0</v>
      </c>
    </row>
    <row r="7816" spans="1:16" x14ac:dyDescent="0.25">
      <c r="A7816" s="15">
        <v>36667</v>
      </c>
      <c r="B7816">
        <v>0</v>
      </c>
      <c r="C7816">
        <v>4879</v>
      </c>
      <c r="D7816">
        <v>0</v>
      </c>
      <c r="E7816">
        <v>1709</v>
      </c>
      <c r="F7816">
        <v>0</v>
      </c>
      <c r="G7816">
        <f t="shared" si="1220"/>
        <v>8371</v>
      </c>
      <c r="H7816">
        <f t="shared" si="1221"/>
        <v>6621</v>
      </c>
      <c r="I7816">
        <f t="shared" si="1222"/>
        <v>2000</v>
      </c>
      <c r="J7816">
        <f t="shared" si="1223"/>
        <v>5</v>
      </c>
      <c r="K7816" s="24">
        <f t="shared" si="1224"/>
        <v>8.3710000000000004</v>
      </c>
      <c r="L7816" s="24">
        <f t="shared" si="1225"/>
        <v>6.6210000000000004</v>
      </c>
      <c r="M7816" s="24">
        <f t="shared" si="1226"/>
        <v>4.8789999999999996</v>
      </c>
      <c r="N7816" s="24">
        <f t="shared" si="1227"/>
        <v>1.7090000000000001</v>
      </c>
      <c r="O7816" s="24">
        <f t="shared" si="1228"/>
        <v>0</v>
      </c>
      <c r="P7816" s="24">
        <f t="shared" si="1229"/>
        <v>0</v>
      </c>
    </row>
    <row r="7817" spans="1:16" x14ac:dyDescent="0.25">
      <c r="A7817" s="15">
        <v>36668</v>
      </c>
      <c r="B7817">
        <v>0</v>
      </c>
      <c r="C7817">
        <v>5888</v>
      </c>
      <c r="D7817">
        <v>0</v>
      </c>
      <c r="E7817">
        <v>1707</v>
      </c>
      <c r="F7817">
        <v>0</v>
      </c>
      <c r="G7817">
        <f t="shared" si="1220"/>
        <v>7362</v>
      </c>
      <c r="H7817">
        <f t="shared" si="1221"/>
        <v>6623</v>
      </c>
      <c r="I7817">
        <f t="shared" si="1222"/>
        <v>2000</v>
      </c>
      <c r="J7817">
        <f t="shared" si="1223"/>
        <v>5</v>
      </c>
      <c r="K7817" s="24">
        <f t="shared" si="1224"/>
        <v>7.3620000000000001</v>
      </c>
      <c r="L7817" s="24">
        <f t="shared" si="1225"/>
        <v>6.6230000000000002</v>
      </c>
      <c r="M7817" s="24">
        <f t="shared" si="1226"/>
        <v>5.8879999999999999</v>
      </c>
      <c r="N7817" s="24">
        <f t="shared" si="1227"/>
        <v>1.7070000000000001</v>
      </c>
      <c r="O7817" s="24">
        <f t="shared" si="1228"/>
        <v>0</v>
      </c>
      <c r="P7817" s="24">
        <f t="shared" si="1229"/>
        <v>0</v>
      </c>
    </row>
    <row r="7818" spans="1:16" x14ac:dyDescent="0.25">
      <c r="A7818" s="15">
        <v>36669</v>
      </c>
      <c r="B7818">
        <v>0</v>
      </c>
      <c r="C7818">
        <v>6101</v>
      </c>
      <c r="D7818">
        <v>0</v>
      </c>
      <c r="E7818">
        <v>1708</v>
      </c>
      <c r="F7818">
        <v>0</v>
      </c>
      <c r="G7818">
        <f t="shared" si="1220"/>
        <v>7149</v>
      </c>
      <c r="H7818">
        <f t="shared" si="1221"/>
        <v>6622</v>
      </c>
      <c r="I7818">
        <f t="shared" si="1222"/>
        <v>2000</v>
      </c>
      <c r="J7818">
        <f t="shared" si="1223"/>
        <v>5</v>
      </c>
      <c r="K7818" s="24">
        <f t="shared" si="1224"/>
        <v>7.149</v>
      </c>
      <c r="L7818" s="24">
        <f t="shared" si="1225"/>
        <v>6.6219999999999999</v>
      </c>
      <c r="M7818" s="24">
        <f t="shared" si="1226"/>
        <v>6.101</v>
      </c>
      <c r="N7818" s="24">
        <f t="shared" si="1227"/>
        <v>1.708</v>
      </c>
      <c r="O7818" s="24">
        <f t="shared" si="1228"/>
        <v>0</v>
      </c>
      <c r="P7818" s="24">
        <f t="shared" si="1229"/>
        <v>0</v>
      </c>
    </row>
    <row r="7819" spans="1:16" x14ac:dyDescent="0.25">
      <c r="A7819" s="15">
        <v>36670</v>
      </c>
      <c r="B7819">
        <v>0</v>
      </c>
      <c r="C7819">
        <v>6666</v>
      </c>
      <c r="D7819">
        <v>0</v>
      </c>
      <c r="E7819">
        <v>1715</v>
      </c>
      <c r="F7819">
        <v>0</v>
      </c>
      <c r="G7819">
        <f t="shared" si="1220"/>
        <v>6584</v>
      </c>
      <c r="H7819">
        <f t="shared" si="1221"/>
        <v>6615</v>
      </c>
      <c r="I7819">
        <f t="shared" si="1222"/>
        <v>2000</v>
      </c>
      <c r="J7819">
        <f t="shared" si="1223"/>
        <v>5</v>
      </c>
      <c r="K7819" s="24">
        <f t="shared" si="1224"/>
        <v>6.5839999999999996</v>
      </c>
      <c r="L7819" s="24">
        <f t="shared" si="1225"/>
        <v>6.6150000000000002</v>
      </c>
      <c r="M7819" s="24">
        <f t="shared" si="1226"/>
        <v>6.6660000000000004</v>
      </c>
      <c r="N7819" s="24">
        <f t="shared" si="1227"/>
        <v>1.7150000000000001</v>
      </c>
      <c r="O7819" s="24">
        <f t="shared" si="1228"/>
        <v>0</v>
      </c>
      <c r="P7819" s="24">
        <f t="shared" si="1229"/>
        <v>0</v>
      </c>
    </row>
    <row r="7820" spans="1:16" x14ac:dyDescent="0.25">
      <c r="A7820" s="15">
        <v>36671</v>
      </c>
      <c r="B7820">
        <v>0</v>
      </c>
      <c r="C7820">
        <v>578</v>
      </c>
      <c r="D7820">
        <v>0</v>
      </c>
      <c r="E7820">
        <v>3550</v>
      </c>
      <c r="F7820">
        <v>0</v>
      </c>
      <c r="G7820">
        <f t="shared" si="1220"/>
        <v>12672</v>
      </c>
      <c r="H7820">
        <f t="shared" si="1221"/>
        <v>4780</v>
      </c>
      <c r="I7820">
        <f t="shared" si="1222"/>
        <v>2000</v>
      </c>
      <c r="J7820">
        <f t="shared" si="1223"/>
        <v>5</v>
      </c>
      <c r="K7820" s="24">
        <f t="shared" si="1224"/>
        <v>12.672000000000001</v>
      </c>
      <c r="L7820" s="24">
        <f t="shared" si="1225"/>
        <v>4.78</v>
      </c>
      <c r="M7820" s="24">
        <f t="shared" si="1226"/>
        <v>0.57799999999999996</v>
      </c>
      <c r="N7820" s="24">
        <f t="shared" si="1227"/>
        <v>3.55</v>
      </c>
      <c r="O7820" s="24">
        <f t="shared" si="1228"/>
        <v>0</v>
      </c>
      <c r="P7820" s="24">
        <f t="shared" si="1229"/>
        <v>0</v>
      </c>
    </row>
    <row r="7821" spans="1:16" x14ac:dyDescent="0.25">
      <c r="A7821" s="15">
        <v>36672</v>
      </c>
      <c r="B7821">
        <v>0</v>
      </c>
      <c r="C7821">
        <v>545</v>
      </c>
      <c r="D7821">
        <v>0</v>
      </c>
      <c r="E7821">
        <v>5517</v>
      </c>
      <c r="F7821">
        <v>0</v>
      </c>
      <c r="G7821">
        <f t="shared" si="1220"/>
        <v>12705</v>
      </c>
      <c r="H7821">
        <f t="shared" si="1221"/>
        <v>2813</v>
      </c>
      <c r="I7821">
        <f t="shared" si="1222"/>
        <v>2000</v>
      </c>
      <c r="J7821">
        <f t="shared" si="1223"/>
        <v>5</v>
      </c>
      <c r="K7821" s="24">
        <f t="shared" si="1224"/>
        <v>12.705</v>
      </c>
      <c r="L7821" s="24">
        <f t="shared" si="1225"/>
        <v>2.8130000000000002</v>
      </c>
      <c r="M7821" s="24">
        <f t="shared" si="1226"/>
        <v>0.54500000000000004</v>
      </c>
      <c r="N7821" s="24">
        <f t="shared" si="1227"/>
        <v>5.5170000000000003</v>
      </c>
      <c r="O7821" s="24">
        <f t="shared" si="1228"/>
        <v>0</v>
      </c>
      <c r="P7821" s="24">
        <f t="shared" si="1229"/>
        <v>0</v>
      </c>
    </row>
    <row r="7822" spans="1:16" x14ac:dyDescent="0.25">
      <c r="A7822" s="15">
        <v>36673</v>
      </c>
      <c r="B7822">
        <v>0</v>
      </c>
      <c r="C7822">
        <v>2174</v>
      </c>
      <c r="D7822">
        <v>0</v>
      </c>
      <c r="E7822">
        <v>5514</v>
      </c>
      <c r="F7822">
        <v>0</v>
      </c>
      <c r="G7822">
        <f t="shared" si="1220"/>
        <v>11076</v>
      </c>
      <c r="H7822">
        <f t="shared" si="1221"/>
        <v>2816</v>
      </c>
      <c r="I7822">
        <f t="shared" si="1222"/>
        <v>2000</v>
      </c>
      <c r="J7822">
        <f t="shared" si="1223"/>
        <v>5</v>
      </c>
      <c r="K7822" s="24">
        <f t="shared" si="1224"/>
        <v>11.076000000000001</v>
      </c>
      <c r="L7822" s="24">
        <f t="shared" si="1225"/>
        <v>2.8159999999999998</v>
      </c>
      <c r="M7822" s="24">
        <f t="shared" si="1226"/>
        <v>2.1739999999999999</v>
      </c>
      <c r="N7822" s="24">
        <f t="shared" si="1227"/>
        <v>5.5140000000000002</v>
      </c>
      <c r="O7822" s="24">
        <f t="shared" si="1228"/>
        <v>0</v>
      </c>
      <c r="P7822" s="24">
        <f t="shared" si="1229"/>
        <v>0</v>
      </c>
    </row>
    <row r="7823" spans="1:16" x14ac:dyDescent="0.25">
      <c r="A7823" s="15">
        <v>36674</v>
      </c>
      <c r="B7823">
        <v>0</v>
      </c>
      <c r="C7823">
        <v>1434</v>
      </c>
      <c r="D7823">
        <v>0</v>
      </c>
      <c r="E7823">
        <v>5530</v>
      </c>
      <c r="F7823">
        <v>0</v>
      </c>
      <c r="G7823">
        <f t="shared" si="1220"/>
        <v>11816</v>
      </c>
      <c r="H7823">
        <f t="shared" si="1221"/>
        <v>2800</v>
      </c>
      <c r="I7823">
        <f t="shared" si="1222"/>
        <v>2000</v>
      </c>
      <c r="J7823">
        <f t="shared" si="1223"/>
        <v>5</v>
      </c>
      <c r="K7823" s="24">
        <f t="shared" si="1224"/>
        <v>11.816000000000001</v>
      </c>
      <c r="L7823" s="24">
        <f t="shared" si="1225"/>
        <v>2.8</v>
      </c>
      <c r="M7823" s="24">
        <f t="shared" si="1226"/>
        <v>1.4339999999999999</v>
      </c>
      <c r="N7823" s="24">
        <f t="shared" si="1227"/>
        <v>5.53</v>
      </c>
      <c r="O7823" s="24">
        <f t="shared" si="1228"/>
        <v>0</v>
      </c>
      <c r="P7823" s="24">
        <f t="shared" si="1229"/>
        <v>0</v>
      </c>
    </row>
    <row r="7824" spans="1:16" x14ac:dyDescent="0.25">
      <c r="A7824" s="15">
        <v>36675</v>
      </c>
      <c r="B7824">
        <v>0</v>
      </c>
      <c r="C7824">
        <v>5360</v>
      </c>
      <c r="D7824">
        <v>0</v>
      </c>
      <c r="E7824">
        <v>5486</v>
      </c>
      <c r="F7824">
        <v>0</v>
      </c>
      <c r="G7824">
        <f t="shared" si="1220"/>
        <v>7890</v>
      </c>
      <c r="H7824">
        <f t="shared" si="1221"/>
        <v>2844</v>
      </c>
      <c r="I7824">
        <f t="shared" si="1222"/>
        <v>2000</v>
      </c>
      <c r="J7824">
        <f t="shared" si="1223"/>
        <v>5</v>
      </c>
      <c r="K7824" s="24">
        <f t="shared" si="1224"/>
        <v>7.89</v>
      </c>
      <c r="L7824" s="24">
        <f t="shared" si="1225"/>
        <v>2.8439999999999999</v>
      </c>
      <c r="M7824" s="24">
        <f t="shared" si="1226"/>
        <v>5.36</v>
      </c>
      <c r="N7824" s="24">
        <f t="shared" si="1227"/>
        <v>5.4859999999999998</v>
      </c>
      <c r="O7824" s="24">
        <f t="shared" si="1228"/>
        <v>0</v>
      </c>
      <c r="P7824" s="24">
        <f t="shared" si="1229"/>
        <v>0</v>
      </c>
    </row>
    <row r="7825" spans="1:16" x14ac:dyDescent="0.25">
      <c r="A7825" s="15">
        <v>36676</v>
      </c>
      <c r="B7825">
        <v>0</v>
      </c>
      <c r="C7825">
        <v>6056</v>
      </c>
      <c r="D7825">
        <v>0</v>
      </c>
      <c r="E7825">
        <v>5483</v>
      </c>
      <c r="F7825">
        <v>0</v>
      </c>
      <c r="G7825">
        <f t="shared" si="1220"/>
        <v>7194</v>
      </c>
      <c r="H7825">
        <f t="shared" si="1221"/>
        <v>2847</v>
      </c>
      <c r="I7825">
        <f t="shared" si="1222"/>
        <v>2000</v>
      </c>
      <c r="J7825">
        <f t="shared" si="1223"/>
        <v>5</v>
      </c>
      <c r="K7825" s="24">
        <f t="shared" si="1224"/>
        <v>7.194</v>
      </c>
      <c r="L7825" s="24">
        <f t="shared" si="1225"/>
        <v>2.847</v>
      </c>
      <c r="M7825" s="24">
        <f t="shared" si="1226"/>
        <v>6.056</v>
      </c>
      <c r="N7825" s="24">
        <f t="shared" si="1227"/>
        <v>5.4829999999999997</v>
      </c>
      <c r="O7825" s="24">
        <f t="shared" si="1228"/>
        <v>0</v>
      </c>
      <c r="P7825" s="24">
        <f t="shared" si="1229"/>
        <v>0</v>
      </c>
    </row>
    <row r="7826" spans="1:16" x14ac:dyDescent="0.25">
      <c r="A7826" s="15">
        <v>36677</v>
      </c>
      <c r="B7826">
        <v>0</v>
      </c>
      <c r="C7826">
        <v>7004</v>
      </c>
      <c r="D7826">
        <v>0</v>
      </c>
      <c r="E7826">
        <v>5484</v>
      </c>
      <c r="F7826">
        <v>0</v>
      </c>
      <c r="G7826">
        <f t="shared" si="1220"/>
        <v>6246</v>
      </c>
      <c r="H7826">
        <f t="shared" si="1221"/>
        <v>2846</v>
      </c>
      <c r="I7826">
        <f t="shared" si="1222"/>
        <v>2000</v>
      </c>
      <c r="J7826">
        <f t="shared" si="1223"/>
        <v>5</v>
      </c>
      <c r="K7826" s="24">
        <f t="shared" si="1224"/>
        <v>6.2460000000000004</v>
      </c>
      <c r="L7826" s="24">
        <f t="shared" si="1225"/>
        <v>2.8460000000000001</v>
      </c>
      <c r="M7826" s="24">
        <f t="shared" si="1226"/>
        <v>7.0039999999999996</v>
      </c>
      <c r="N7826" s="24">
        <f t="shared" si="1227"/>
        <v>5.484</v>
      </c>
      <c r="O7826" s="24">
        <f t="shared" si="1228"/>
        <v>0</v>
      </c>
      <c r="P7826" s="24">
        <f t="shared" si="1229"/>
        <v>0</v>
      </c>
    </row>
    <row r="7827" spans="1:16" x14ac:dyDescent="0.25">
      <c r="A7827" s="15">
        <v>36678</v>
      </c>
      <c r="B7827">
        <v>0</v>
      </c>
      <c r="C7827">
        <v>11046</v>
      </c>
      <c r="D7827">
        <v>0</v>
      </c>
      <c r="E7827">
        <v>3008</v>
      </c>
      <c r="F7827">
        <v>0</v>
      </c>
      <c r="G7827">
        <f t="shared" si="1220"/>
        <v>2204</v>
      </c>
      <c r="H7827">
        <f t="shared" si="1221"/>
        <v>5322</v>
      </c>
      <c r="I7827">
        <f t="shared" si="1222"/>
        <v>2000</v>
      </c>
      <c r="J7827">
        <f t="shared" si="1223"/>
        <v>6</v>
      </c>
      <c r="K7827" s="24">
        <f t="shared" si="1224"/>
        <v>2.2040000000000002</v>
      </c>
      <c r="L7827" s="24">
        <f t="shared" si="1225"/>
        <v>5.3220000000000001</v>
      </c>
      <c r="M7827" s="24">
        <f t="shared" si="1226"/>
        <v>11.045999999999999</v>
      </c>
      <c r="N7827" s="24">
        <f t="shared" si="1227"/>
        <v>3.008</v>
      </c>
      <c r="O7827" s="24">
        <f t="shared" si="1228"/>
        <v>0</v>
      </c>
      <c r="P7827" s="24">
        <f t="shared" si="1229"/>
        <v>0</v>
      </c>
    </row>
    <row r="7828" spans="1:16" x14ac:dyDescent="0.25">
      <c r="A7828" s="15">
        <v>36679</v>
      </c>
      <c r="B7828">
        <v>0</v>
      </c>
      <c r="C7828">
        <v>12256</v>
      </c>
      <c r="D7828">
        <v>0</v>
      </c>
      <c r="E7828">
        <v>1984</v>
      </c>
      <c r="F7828">
        <v>0</v>
      </c>
      <c r="G7828">
        <f t="shared" si="1220"/>
        <v>994</v>
      </c>
      <c r="H7828">
        <f t="shared" si="1221"/>
        <v>6346</v>
      </c>
      <c r="I7828">
        <f t="shared" si="1222"/>
        <v>2000</v>
      </c>
      <c r="J7828">
        <f t="shared" si="1223"/>
        <v>6</v>
      </c>
      <c r="K7828" s="24">
        <f t="shared" si="1224"/>
        <v>0.99399999999999999</v>
      </c>
      <c r="L7828" s="24">
        <f t="shared" si="1225"/>
        <v>6.3460000000000001</v>
      </c>
      <c r="M7828" s="24">
        <f t="shared" si="1226"/>
        <v>12.256</v>
      </c>
      <c r="N7828" s="24">
        <f t="shared" si="1227"/>
        <v>1.984</v>
      </c>
      <c r="O7828" s="24">
        <f t="shared" si="1228"/>
        <v>0</v>
      </c>
      <c r="P7828" s="24">
        <f t="shared" si="1229"/>
        <v>0</v>
      </c>
    </row>
    <row r="7829" spans="1:16" x14ac:dyDescent="0.25">
      <c r="A7829" s="15">
        <v>36680</v>
      </c>
      <c r="B7829">
        <v>0</v>
      </c>
      <c r="C7829">
        <v>11557</v>
      </c>
      <c r="D7829">
        <v>0</v>
      </c>
      <c r="E7829">
        <v>1981</v>
      </c>
      <c r="F7829">
        <v>0</v>
      </c>
      <c r="G7829">
        <f t="shared" si="1220"/>
        <v>1693</v>
      </c>
      <c r="H7829">
        <f t="shared" si="1221"/>
        <v>6349</v>
      </c>
      <c r="I7829">
        <f t="shared" si="1222"/>
        <v>2000</v>
      </c>
      <c r="J7829">
        <f t="shared" si="1223"/>
        <v>6</v>
      </c>
      <c r="K7829" s="24">
        <f t="shared" si="1224"/>
        <v>1.6930000000000001</v>
      </c>
      <c r="L7829" s="24">
        <f t="shared" si="1225"/>
        <v>6.3490000000000002</v>
      </c>
      <c r="M7829" s="24">
        <f t="shared" si="1226"/>
        <v>11.557</v>
      </c>
      <c r="N7829" s="24">
        <f t="shared" si="1227"/>
        <v>1.9810000000000001</v>
      </c>
      <c r="O7829" s="24">
        <f t="shared" si="1228"/>
        <v>0</v>
      </c>
      <c r="P7829" s="24">
        <f t="shared" si="1229"/>
        <v>0</v>
      </c>
    </row>
    <row r="7830" spans="1:16" x14ac:dyDescent="0.25">
      <c r="A7830" s="15">
        <v>36681</v>
      </c>
      <c r="B7830">
        <v>0</v>
      </c>
      <c r="C7830">
        <v>11440</v>
      </c>
      <c r="D7830">
        <v>0</v>
      </c>
      <c r="E7830">
        <v>1983</v>
      </c>
      <c r="F7830">
        <v>0</v>
      </c>
      <c r="G7830">
        <f t="shared" si="1220"/>
        <v>1810</v>
      </c>
      <c r="H7830">
        <f t="shared" si="1221"/>
        <v>6347</v>
      </c>
      <c r="I7830">
        <f t="shared" si="1222"/>
        <v>2000</v>
      </c>
      <c r="J7830">
        <f t="shared" si="1223"/>
        <v>6</v>
      </c>
      <c r="K7830" s="24">
        <f t="shared" si="1224"/>
        <v>1.81</v>
      </c>
      <c r="L7830" s="24">
        <f t="shared" si="1225"/>
        <v>6.3470000000000004</v>
      </c>
      <c r="M7830" s="24">
        <f t="shared" si="1226"/>
        <v>11.44</v>
      </c>
      <c r="N7830" s="24">
        <f t="shared" si="1227"/>
        <v>1.9830000000000001</v>
      </c>
      <c r="O7830" s="24">
        <f t="shared" si="1228"/>
        <v>0</v>
      </c>
      <c r="P7830" s="24">
        <f t="shared" si="1229"/>
        <v>0</v>
      </c>
    </row>
    <row r="7831" spans="1:16" x14ac:dyDescent="0.25">
      <c r="A7831" s="15">
        <v>36682</v>
      </c>
      <c r="B7831">
        <v>0</v>
      </c>
      <c r="C7831">
        <v>11623</v>
      </c>
      <c r="D7831">
        <v>0</v>
      </c>
      <c r="E7831">
        <v>2951</v>
      </c>
      <c r="F7831">
        <v>0</v>
      </c>
      <c r="G7831">
        <f t="shared" si="1220"/>
        <v>1627</v>
      </c>
      <c r="H7831">
        <f t="shared" si="1221"/>
        <v>5379</v>
      </c>
      <c r="I7831">
        <f t="shared" si="1222"/>
        <v>2000</v>
      </c>
      <c r="J7831">
        <f t="shared" si="1223"/>
        <v>6</v>
      </c>
      <c r="K7831" s="24">
        <f t="shared" si="1224"/>
        <v>1.627</v>
      </c>
      <c r="L7831" s="24">
        <f t="shared" si="1225"/>
        <v>5.3789999999999996</v>
      </c>
      <c r="M7831" s="24">
        <f t="shared" si="1226"/>
        <v>11.622999999999999</v>
      </c>
      <c r="N7831" s="24">
        <f t="shared" si="1227"/>
        <v>2.9510000000000001</v>
      </c>
      <c r="O7831" s="24">
        <f t="shared" si="1228"/>
        <v>0</v>
      </c>
      <c r="P7831" s="24">
        <f t="shared" si="1229"/>
        <v>0</v>
      </c>
    </row>
    <row r="7832" spans="1:16" x14ac:dyDescent="0.25">
      <c r="A7832" s="15">
        <v>36683</v>
      </c>
      <c r="B7832">
        <v>0</v>
      </c>
      <c r="C7832">
        <v>10217</v>
      </c>
      <c r="D7832">
        <v>0</v>
      </c>
      <c r="E7832">
        <v>3281</v>
      </c>
      <c r="F7832">
        <v>0</v>
      </c>
      <c r="G7832">
        <f t="shared" si="1220"/>
        <v>3033</v>
      </c>
      <c r="H7832">
        <f t="shared" si="1221"/>
        <v>5049</v>
      </c>
      <c r="I7832">
        <f t="shared" si="1222"/>
        <v>2000</v>
      </c>
      <c r="J7832">
        <f t="shared" si="1223"/>
        <v>6</v>
      </c>
      <c r="K7832" s="24">
        <f t="shared" si="1224"/>
        <v>3.0329999999999999</v>
      </c>
      <c r="L7832" s="24">
        <f t="shared" si="1225"/>
        <v>5.0490000000000004</v>
      </c>
      <c r="M7832" s="24">
        <f t="shared" si="1226"/>
        <v>10.217000000000001</v>
      </c>
      <c r="N7832" s="24">
        <f t="shared" si="1227"/>
        <v>3.2810000000000001</v>
      </c>
      <c r="O7832" s="24">
        <f t="shared" si="1228"/>
        <v>0</v>
      </c>
      <c r="P7832" s="24">
        <f t="shared" si="1229"/>
        <v>0</v>
      </c>
    </row>
    <row r="7833" spans="1:16" x14ac:dyDescent="0.25">
      <c r="A7833" s="15">
        <v>36684</v>
      </c>
      <c r="B7833">
        <v>0</v>
      </c>
      <c r="C7833">
        <v>10358</v>
      </c>
      <c r="D7833">
        <v>0</v>
      </c>
      <c r="E7833">
        <v>3277</v>
      </c>
      <c r="F7833">
        <v>0</v>
      </c>
      <c r="G7833">
        <f t="shared" si="1220"/>
        <v>2892</v>
      </c>
      <c r="H7833">
        <f t="shared" si="1221"/>
        <v>5053</v>
      </c>
      <c r="I7833">
        <f t="shared" si="1222"/>
        <v>2000</v>
      </c>
      <c r="J7833">
        <f t="shared" si="1223"/>
        <v>6</v>
      </c>
      <c r="K7833" s="24">
        <f t="shared" si="1224"/>
        <v>2.8919999999999999</v>
      </c>
      <c r="L7833" s="24">
        <f t="shared" si="1225"/>
        <v>5.0529999999999999</v>
      </c>
      <c r="M7833" s="24">
        <f t="shared" si="1226"/>
        <v>10.358000000000001</v>
      </c>
      <c r="N7833" s="24">
        <f t="shared" si="1227"/>
        <v>3.2770000000000001</v>
      </c>
      <c r="O7833" s="24">
        <f t="shared" si="1228"/>
        <v>0</v>
      </c>
      <c r="P7833" s="24">
        <f t="shared" si="1229"/>
        <v>0</v>
      </c>
    </row>
    <row r="7834" spans="1:16" x14ac:dyDescent="0.25">
      <c r="A7834" s="15">
        <v>36685</v>
      </c>
      <c r="B7834">
        <v>0</v>
      </c>
      <c r="C7834">
        <v>10379</v>
      </c>
      <c r="D7834">
        <v>0</v>
      </c>
      <c r="E7834">
        <v>3265</v>
      </c>
      <c r="F7834">
        <v>0</v>
      </c>
      <c r="G7834">
        <f t="shared" si="1220"/>
        <v>2871</v>
      </c>
      <c r="H7834">
        <f t="shared" si="1221"/>
        <v>5065</v>
      </c>
      <c r="I7834">
        <f t="shared" si="1222"/>
        <v>2000</v>
      </c>
      <c r="J7834">
        <f t="shared" si="1223"/>
        <v>6</v>
      </c>
      <c r="K7834" s="24">
        <f t="shared" si="1224"/>
        <v>2.871</v>
      </c>
      <c r="L7834" s="24">
        <f t="shared" si="1225"/>
        <v>5.0650000000000004</v>
      </c>
      <c r="M7834" s="24">
        <f t="shared" si="1226"/>
        <v>10.379</v>
      </c>
      <c r="N7834" s="24">
        <f t="shared" si="1227"/>
        <v>3.2650000000000001</v>
      </c>
      <c r="O7834" s="24">
        <f t="shared" si="1228"/>
        <v>0</v>
      </c>
      <c r="P7834" s="24">
        <f t="shared" si="1229"/>
        <v>0</v>
      </c>
    </row>
    <row r="7835" spans="1:16" x14ac:dyDescent="0.25">
      <c r="A7835" s="15">
        <v>36686</v>
      </c>
      <c r="B7835">
        <v>0</v>
      </c>
      <c r="C7835">
        <v>9302</v>
      </c>
      <c r="D7835">
        <v>0</v>
      </c>
      <c r="E7835">
        <v>4522</v>
      </c>
      <c r="F7835">
        <v>0</v>
      </c>
      <c r="G7835">
        <f t="shared" si="1220"/>
        <v>3948</v>
      </c>
      <c r="H7835">
        <f t="shared" si="1221"/>
        <v>3808</v>
      </c>
      <c r="I7835">
        <f t="shared" si="1222"/>
        <v>2000</v>
      </c>
      <c r="J7835">
        <f t="shared" si="1223"/>
        <v>6</v>
      </c>
      <c r="K7835" s="24">
        <f t="shared" si="1224"/>
        <v>3.948</v>
      </c>
      <c r="L7835" s="24">
        <f t="shared" si="1225"/>
        <v>3.8079999999999998</v>
      </c>
      <c r="M7835" s="24">
        <f t="shared" si="1226"/>
        <v>9.3019999999999996</v>
      </c>
      <c r="N7835" s="24">
        <f t="shared" si="1227"/>
        <v>4.5220000000000002</v>
      </c>
      <c r="O7835" s="24">
        <f t="shared" si="1228"/>
        <v>0</v>
      </c>
      <c r="P7835" s="24">
        <f t="shared" si="1229"/>
        <v>0</v>
      </c>
    </row>
    <row r="7836" spans="1:16" x14ac:dyDescent="0.25">
      <c r="A7836" s="15">
        <v>36687</v>
      </c>
      <c r="B7836">
        <v>0</v>
      </c>
      <c r="C7836">
        <v>8357</v>
      </c>
      <c r="D7836">
        <v>0</v>
      </c>
      <c r="E7836">
        <v>5015</v>
      </c>
      <c r="F7836">
        <v>0</v>
      </c>
      <c r="G7836">
        <f t="shared" si="1220"/>
        <v>4893</v>
      </c>
      <c r="H7836">
        <f t="shared" si="1221"/>
        <v>3315</v>
      </c>
      <c r="I7836">
        <f t="shared" si="1222"/>
        <v>2000</v>
      </c>
      <c r="J7836">
        <f t="shared" si="1223"/>
        <v>6</v>
      </c>
      <c r="K7836" s="24">
        <f t="shared" si="1224"/>
        <v>4.8929999999999998</v>
      </c>
      <c r="L7836" s="24">
        <f t="shared" si="1225"/>
        <v>3.3149999999999999</v>
      </c>
      <c r="M7836" s="24">
        <f t="shared" si="1226"/>
        <v>8.3569999999999993</v>
      </c>
      <c r="N7836" s="24">
        <f t="shared" si="1227"/>
        <v>5.0149999999999997</v>
      </c>
      <c r="O7836" s="24">
        <f t="shared" si="1228"/>
        <v>0</v>
      </c>
      <c r="P7836" s="24">
        <f t="shared" si="1229"/>
        <v>0</v>
      </c>
    </row>
    <row r="7837" spans="1:16" x14ac:dyDescent="0.25">
      <c r="A7837" s="15">
        <v>36688</v>
      </c>
      <c r="B7837">
        <v>0</v>
      </c>
      <c r="C7837">
        <v>7430</v>
      </c>
      <c r="D7837">
        <v>0</v>
      </c>
      <c r="E7837">
        <v>5008</v>
      </c>
      <c r="F7837">
        <v>0</v>
      </c>
      <c r="G7837">
        <f t="shared" si="1220"/>
        <v>5820</v>
      </c>
      <c r="H7837">
        <f t="shared" si="1221"/>
        <v>3322</v>
      </c>
      <c r="I7837">
        <f t="shared" si="1222"/>
        <v>2000</v>
      </c>
      <c r="J7837">
        <f t="shared" si="1223"/>
        <v>6</v>
      </c>
      <c r="K7837" s="24">
        <f t="shared" si="1224"/>
        <v>5.82</v>
      </c>
      <c r="L7837" s="24">
        <f t="shared" si="1225"/>
        <v>3.3220000000000001</v>
      </c>
      <c r="M7837" s="24">
        <f t="shared" si="1226"/>
        <v>7.43</v>
      </c>
      <c r="N7837" s="24">
        <f t="shared" si="1227"/>
        <v>5.008</v>
      </c>
      <c r="O7837" s="24">
        <f t="shared" si="1228"/>
        <v>0</v>
      </c>
      <c r="P7837" s="24">
        <f t="shared" si="1229"/>
        <v>0</v>
      </c>
    </row>
    <row r="7838" spans="1:16" x14ac:dyDescent="0.25">
      <c r="A7838" s="15">
        <v>36689</v>
      </c>
      <c r="B7838">
        <v>0</v>
      </c>
      <c r="C7838">
        <v>9015</v>
      </c>
      <c r="D7838">
        <v>0</v>
      </c>
      <c r="E7838">
        <v>5012</v>
      </c>
      <c r="F7838">
        <v>0</v>
      </c>
      <c r="G7838">
        <f t="shared" si="1220"/>
        <v>4235</v>
      </c>
      <c r="H7838">
        <f t="shared" si="1221"/>
        <v>3318</v>
      </c>
      <c r="I7838">
        <f t="shared" si="1222"/>
        <v>2000</v>
      </c>
      <c r="J7838">
        <f t="shared" si="1223"/>
        <v>6</v>
      </c>
      <c r="K7838" s="24">
        <f t="shared" si="1224"/>
        <v>4.2350000000000003</v>
      </c>
      <c r="L7838" s="24">
        <f t="shared" si="1225"/>
        <v>3.3180000000000001</v>
      </c>
      <c r="M7838" s="24">
        <f t="shared" si="1226"/>
        <v>9.0150000000000006</v>
      </c>
      <c r="N7838" s="24">
        <f t="shared" si="1227"/>
        <v>5.0119999999999996</v>
      </c>
      <c r="O7838" s="24">
        <f t="shared" si="1228"/>
        <v>0</v>
      </c>
      <c r="P7838" s="24">
        <f t="shared" si="1229"/>
        <v>0</v>
      </c>
    </row>
    <row r="7839" spans="1:16" x14ac:dyDescent="0.25">
      <c r="A7839" s="15">
        <v>36690</v>
      </c>
      <c r="B7839">
        <v>0</v>
      </c>
      <c r="C7839">
        <v>10171</v>
      </c>
      <c r="D7839">
        <v>0</v>
      </c>
      <c r="E7839">
        <v>5023</v>
      </c>
      <c r="F7839">
        <v>0</v>
      </c>
      <c r="G7839">
        <f t="shared" si="1220"/>
        <v>3079</v>
      </c>
      <c r="H7839">
        <f t="shared" si="1221"/>
        <v>3307</v>
      </c>
      <c r="I7839">
        <f t="shared" si="1222"/>
        <v>2000</v>
      </c>
      <c r="J7839">
        <f t="shared" si="1223"/>
        <v>6</v>
      </c>
      <c r="K7839" s="24">
        <f t="shared" si="1224"/>
        <v>3.0790000000000002</v>
      </c>
      <c r="L7839" s="24">
        <f t="shared" si="1225"/>
        <v>3.3069999999999999</v>
      </c>
      <c r="M7839" s="24">
        <f t="shared" si="1226"/>
        <v>10.170999999999999</v>
      </c>
      <c r="N7839" s="24">
        <f t="shared" si="1227"/>
        <v>5.0229999999999997</v>
      </c>
      <c r="O7839" s="24">
        <f t="shared" si="1228"/>
        <v>0</v>
      </c>
      <c r="P7839" s="24">
        <f t="shared" si="1229"/>
        <v>0</v>
      </c>
    </row>
    <row r="7840" spans="1:16" x14ac:dyDescent="0.25">
      <c r="A7840" s="15">
        <v>36691</v>
      </c>
      <c r="B7840">
        <v>0</v>
      </c>
      <c r="C7840">
        <v>8163</v>
      </c>
      <c r="D7840">
        <v>0</v>
      </c>
      <c r="E7840">
        <v>5016</v>
      </c>
      <c r="F7840">
        <v>0</v>
      </c>
      <c r="G7840">
        <f t="shared" si="1220"/>
        <v>5087</v>
      </c>
      <c r="H7840">
        <f t="shared" si="1221"/>
        <v>3314</v>
      </c>
      <c r="I7840">
        <f t="shared" si="1222"/>
        <v>2000</v>
      </c>
      <c r="J7840">
        <f t="shared" si="1223"/>
        <v>6</v>
      </c>
      <c r="K7840" s="24">
        <f t="shared" si="1224"/>
        <v>5.0869999999999997</v>
      </c>
      <c r="L7840" s="24">
        <f t="shared" si="1225"/>
        <v>3.3140000000000001</v>
      </c>
      <c r="M7840" s="24">
        <f t="shared" si="1226"/>
        <v>8.1630000000000003</v>
      </c>
      <c r="N7840" s="24">
        <f t="shared" si="1227"/>
        <v>5.016</v>
      </c>
      <c r="O7840" s="24">
        <f t="shared" si="1228"/>
        <v>0</v>
      </c>
      <c r="P7840" s="24">
        <f t="shared" si="1229"/>
        <v>0</v>
      </c>
    </row>
    <row r="7841" spans="1:16" x14ac:dyDescent="0.25">
      <c r="A7841" s="15">
        <v>36692</v>
      </c>
      <c r="B7841">
        <v>0</v>
      </c>
      <c r="C7841">
        <v>9353</v>
      </c>
      <c r="D7841">
        <v>0</v>
      </c>
      <c r="E7841">
        <v>5031</v>
      </c>
      <c r="F7841">
        <v>0</v>
      </c>
      <c r="G7841">
        <f t="shared" si="1220"/>
        <v>3897</v>
      </c>
      <c r="H7841">
        <f t="shared" si="1221"/>
        <v>3299</v>
      </c>
      <c r="I7841">
        <f t="shared" si="1222"/>
        <v>2000</v>
      </c>
      <c r="J7841">
        <f t="shared" si="1223"/>
        <v>6</v>
      </c>
      <c r="K7841" s="24">
        <f t="shared" si="1224"/>
        <v>3.8969999999999998</v>
      </c>
      <c r="L7841" s="24">
        <f t="shared" si="1225"/>
        <v>3.2989999999999999</v>
      </c>
      <c r="M7841" s="24">
        <f t="shared" si="1226"/>
        <v>9.3529999999999998</v>
      </c>
      <c r="N7841" s="24">
        <f t="shared" si="1227"/>
        <v>5.0309999999999997</v>
      </c>
      <c r="O7841" s="24">
        <f t="shared" si="1228"/>
        <v>0</v>
      </c>
      <c r="P7841" s="24">
        <f t="shared" si="1229"/>
        <v>0</v>
      </c>
    </row>
    <row r="7842" spans="1:16" x14ac:dyDescent="0.25">
      <c r="A7842" s="15">
        <v>36693</v>
      </c>
      <c r="B7842">
        <v>0</v>
      </c>
      <c r="C7842">
        <v>7506</v>
      </c>
      <c r="D7842">
        <v>0</v>
      </c>
      <c r="E7842">
        <v>7501</v>
      </c>
      <c r="F7842">
        <v>0</v>
      </c>
      <c r="G7842">
        <f t="shared" si="1220"/>
        <v>5744</v>
      </c>
      <c r="H7842">
        <f t="shared" si="1221"/>
        <v>829</v>
      </c>
      <c r="I7842">
        <f t="shared" si="1222"/>
        <v>2000</v>
      </c>
      <c r="J7842">
        <f t="shared" si="1223"/>
        <v>6</v>
      </c>
      <c r="K7842" s="24">
        <f t="shared" si="1224"/>
        <v>5.7439999999999998</v>
      </c>
      <c r="L7842" s="24">
        <f t="shared" si="1225"/>
        <v>0.82899999999999996</v>
      </c>
      <c r="M7842" s="24">
        <f t="shared" si="1226"/>
        <v>7.5060000000000002</v>
      </c>
      <c r="N7842" s="24">
        <f t="shared" si="1227"/>
        <v>7.5010000000000003</v>
      </c>
      <c r="O7842" s="24">
        <f t="shared" si="1228"/>
        <v>0</v>
      </c>
      <c r="P7842" s="24">
        <f t="shared" si="1229"/>
        <v>0</v>
      </c>
    </row>
    <row r="7843" spans="1:16" x14ac:dyDescent="0.25">
      <c r="A7843" s="15">
        <v>36694</v>
      </c>
      <c r="B7843">
        <v>0</v>
      </c>
      <c r="C7843">
        <v>6755</v>
      </c>
      <c r="D7843">
        <v>0</v>
      </c>
      <c r="E7843">
        <v>8324</v>
      </c>
      <c r="F7843">
        <v>0</v>
      </c>
      <c r="G7843">
        <f t="shared" si="1220"/>
        <v>6495</v>
      </c>
      <c r="H7843">
        <f t="shared" si="1221"/>
        <v>6</v>
      </c>
      <c r="I7843">
        <f t="shared" si="1222"/>
        <v>2000</v>
      </c>
      <c r="J7843">
        <f t="shared" si="1223"/>
        <v>6</v>
      </c>
      <c r="K7843" s="24">
        <f t="shared" si="1224"/>
        <v>6.4950000000000001</v>
      </c>
      <c r="L7843" s="24">
        <f t="shared" si="1225"/>
        <v>6.0000000000000001E-3</v>
      </c>
      <c r="M7843" s="24">
        <f t="shared" si="1226"/>
        <v>6.7549999999999999</v>
      </c>
      <c r="N7843" s="24">
        <f t="shared" si="1227"/>
        <v>8.3239999999999998</v>
      </c>
      <c r="O7843" s="24">
        <f t="shared" si="1228"/>
        <v>0</v>
      </c>
      <c r="P7843" s="24">
        <f t="shared" si="1229"/>
        <v>0</v>
      </c>
    </row>
    <row r="7844" spans="1:16" x14ac:dyDescent="0.25">
      <c r="A7844" s="15">
        <v>36695</v>
      </c>
      <c r="B7844">
        <v>0</v>
      </c>
      <c r="C7844">
        <v>5469</v>
      </c>
      <c r="D7844">
        <v>0</v>
      </c>
      <c r="E7844">
        <v>8266</v>
      </c>
      <c r="F7844">
        <v>0</v>
      </c>
      <c r="G7844">
        <f t="shared" si="1220"/>
        <v>7781</v>
      </c>
      <c r="H7844">
        <f t="shared" si="1221"/>
        <v>64</v>
      </c>
      <c r="I7844">
        <f t="shared" si="1222"/>
        <v>2000</v>
      </c>
      <c r="J7844">
        <f t="shared" si="1223"/>
        <v>6</v>
      </c>
      <c r="K7844" s="24">
        <f t="shared" si="1224"/>
        <v>7.7809999999999997</v>
      </c>
      <c r="L7844" s="24">
        <f t="shared" si="1225"/>
        <v>6.4000000000000001E-2</v>
      </c>
      <c r="M7844" s="24">
        <f t="shared" si="1226"/>
        <v>5.4690000000000003</v>
      </c>
      <c r="N7844" s="24">
        <f t="shared" si="1227"/>
        <v>8.266</v>
      </c>
      <c r="O7844" s="24">
        <f t="shared" si="1228"/>
        <v>0</v>
      </c>
      <c r="P7844" s="24">
        <f t="shared" si="1229"/>
        <v>0</v>
      </c>
    </row>
    <row r="7845" spans="1:16" x14ac:dyDescent="0.25">
      <c r="A7845" s="15">
        <v>36696</v>
      </c>
      <c r="B7845">
        <v>0</v>
      </c>
      <c r="C7845">
        <v>5640</v>
      </c>
      <c r="D7845">
        <v>0</v>
      </c>
      <c r="E7845">
        <v>8277</v>
      </c>
      <c r="F7845">
        <v>0</v>
      </c>
      <c r="G7845">
        <f t="shared" si="1220"/>
        <v>7610</v>
      </c>
      <c r="H7845">
        <f t="shared" si="1221"/>
        <v>53</v>
      </c>
      <c r="I7845">
        <f t="shared" si="1222"/>
        <v>2000</v>
      </c>
      <c r="J7845">
        <f t="shared" si="1223"/>
        <v>6</v>
      </c>
      <c r="K7845" s="24">
        <f t="shared" si="1224"/>
        <v>7.61</v>
      </c>
      <c r="L7845" s="24">
        <f t="shared" si="1225"/>
        <v>5.2999999999999999E-2</v>
      </c>
      <c r="M7845" s="24">
        <f t="shared" si="1226"/>
        <v>5.64</v>
      </c>
      <c r="N7845" s="24">
        <f t="shared" si="1227"/>
        <v>8.2769999999999992</v>
      </c>
      <c r="O7845" s="24">
        <f t="shared" si="1228"/>
        <v>0</v>
      </c>
      <c r="P7845" s="24">
        <f t="shared" si="1229"/>
        <v>0</v>
      </c>
    </row>
    <row r="7846" spans="1:16" x14ac:dyDescent="0.25">
      <c r="A7846" s="15">
        <v>36697</v>
      </c>
      <c r="B7846">
        <v>0</v>
      </c>
      <c r="C7846">
        <v>5250</v>
      </c>
      <c r="D7846">
        <v>0</v>
      </c>
      <c r="E7846">
        <v>8325</v>
      </c>
      <c r="F7846">
        <v>0</v>
      </c>
      <c r="G7846">
        <f t="shared" si="1220"/>
        <v>8000</v>
      </c>
      <c r="H7846">
        <f t="shared" si="1221"/>
        <v>5</v>
      </c>
      <c r="I7846">
        <f t="shared" si="1222"/>
        <v>2000</v>
      </c>
      <c r="J7846">
        <f t="shared" si="1223"/>
        <v>6</v>
      </c>
      <c r="K7846" s="24">
        <f t="shared" si="1224"/>
        <v>8</v>
      </c>
      <c r="L7846" s="24">
        <f t="shared" si="1225"/>
        <v>5.0000000000000001E-3</v>
      </c>
      <c r="M7846" s="24">
        <f t="shared" si="1226"/>
        <v>5.25</v>
      </c>
      <c r="N7846" s="24">
        <f t="shared" si="1227"/>
        <v>8.3249999999999993</v>
      </c>
      <c r="O7846" s="24">
        <f t="shared" si="1228"/>
        <v>0</v>
      </c>
      <c r="P7846" s="24">
        <f t="shared" si="1229"/>
        <v>0</v>
      </c>
    </row>
    <row r="7847" spans="1:16" x14ac:dyDescent="0.25">
      <c r="A7847" s="15">
        <v>36698</v>
      </c>
      <c r="B7847">
        <v>0</v>
      </c>
      <c r="C7847">
        <v>4824</v>
      </c>
      <c r="D7847">
        <v>0</v>
      </c>
      <c r="E7847">
        <v>8339</v>
      </c>
      <c r="F7847">
        <v>0</v>
      </c>
      <c r="G7847">
        <f t="shared" si="1220"/>
        <v>8426</v>
      </c>
      <c r="H7847">
        <f t="shared" si="1221"/>
        <v>0</v>
      </c>
      <c r="I7847">
        <f t="shared" si="1222"/>
        <v>2000</v>
      </c>
      <c r="J7847">
        <f t="shared" si="1223"/>
        <v>6</v>
      </c>
      <c r="K7847" s="24">
        <f t="shared" si="1224"/>
        <v>8.4260000000000002</v>
      </c>
      <c r="L7847" s="24">
        <f t="shared" si="1225"/>
        <v>0</v>
      </c>
      <c r="M7847" s="24">
        <f t="shared" si="1226"/>
        <v>4.8239999999999998</v>
      </c>
      <c r="N7847" s="24">
        <f t="shared" si="1227"/>
        <v>8.3390000000000004</v>
      </c>
      <c r="O7847" s="24">
        <f t="shared" si="1228"/>
        <v>0</v>
      </c>
      <c r="P7847" s="24">
        <f t="shared" si="1229"/>
        <v>0</v>
      </c>
    </row>
    <row r="7848" spans="1:16" x14ac:dyDescent="0.25">
      <c r="A7848" s="15">
        <v>36699</v>
      </c>
      <c r="B7848">
        <v>0</v>
      </c>
      <c r="C7848">
        <v>4058</v>
      </c>
      <c r="D7848">
        <v>0</v>
      </c>
      <c r="E7848">
        <v>8498</v>
      </c>
      <c r="F7848">
        <v>0</v>
      </c>
      <c r="G7848">
        <f t="shared" si="1220"/>
        <v>9192</v>
      </c>
      <c r="H7848">
        <f t="shared" si="1221"/>
        <v>0</v>
      </c>
      <c r="I7848">
        <f t="shared" si="1222"/>
        <v>2000</v>
      </c>
      <c r="J7848">
        <f t="shared" si="1223"/>
        <v>6</v>
      </c>
      <c r="K7848" s="24">
        <f t="shared" si="1224"/>
        <v>9.1920000000000002</v>
      </c>
      <c r="L7848" s="24">
        <f t="shared" si="1225"/>
        <v>0</v>
      </c>
      <c r="M7848" s="24">
        <f t="shared" si="1226"/>
        <v>4.0579999999999998</v>
      </c>
      <c r="N7848" s="24">
        <f t="shared" si="1227"/>
        <v>8.4979999999999993</v>
      </c>
      <c r="O7848" s="24">
        <f t="shared" si="1228"/>
        <v>0</v>
      </c>
      <c r="P7848" s="24">
        <f t="shared" si="1229"/>
        <v>0</v>
      </c>
    </row>
    <row r="7849" spans="1:16" x14ac:dyDescent="0.25">
      <c r="A7849" s="15">
        <v>36700</v>
      </c>
      <c r="B7849">
        <v>0</v>
      </c>
      <c r="C7849">
        <v>5515</v>
      </c>
      <c r="D7849">
        <v>0</v>
      </c>
      <c r="E7849">
        <v>8468</v>
      </c>
      <c r="F7849">
        <v>0</v>
      </c>
      <c r="G7849">
        <f t="shared" si="1220"/>
        <v>7735</v>
      </c>
      <c r="H7849">
        <f t="shared" si="1221"/>
        <v>0</v>
      </c>
      <c r="I7849">
        <f t="shared" si="1222"/>
        <v>2000</v>
      </c>
      <c r="J7849">
        <f t="shared" si="1223"/>
        <v>6</v>
      </c>
      <c r="K7849" s="24">
        <f t="shared" si="1224"/>
        <v>7.7350000000000003</v>
      </c>
      <c r="L7849" s="24">
        <f t="shared" si="1225"/>
        <v>0</v>
      </c>
      <c r="M7849" s="24">
        <f t="shared" si="1226"/>
        <v>5.5149999999999997</v>
      </c>
      <c r="N7849" s="24">
        <f t="shared" si="1227"/>
        <v>8.468</v>
      </c>
      <c r="O7849" s="24">
        <f t="shared" si="1228"/>
        <v>0</v>
      </c>
      <c r="P7849" s="24">
        <f t="shared" si="1229"/>
        <v>0</v>
      </c>
    </row>
    <row r="7850" spans="1:16" x14ac:dyDescent="0.25">
      <c r="A7850" s="15">
        <v>36701</v>
      </c>
      <c r="B7850">
        <v>0</v>
      </c>
      <c r="C7850">
        <v>5956</v>
      </c>
      <c r="D7850">
        <v>0</v>
      </c>
      <c r="E7850">
        <v>8349</v>
      </c>
      <c r="F7850">
        <v>0</v>
      </c>
      <c r="G7850">
        <f t="shared" si="1220"/>
        <v>7294</v>
      </c>
      <c r="H7850">
        <f t="shared" si="1221"/>
        <v>0</v>
      </c>
      <c r="I7850">
        <f t="shared" si="1222"/>
        <v>2000</v>
      </c>
      <c r="J7850">
        <f t="shared" si="1223"/>
        <v>6</v>
      </c>
      <c r="K7850" s="24">
        <f t="shared" si="1224"/>
        <v>7.2939999999999996</v>
      </c>
      <c r="L7850" s="24">
        <f t="shared" si="1225"/>
        <v>0</v>
      </c>
      <c r="M7850" s="24">
        <f t="shared" si="1226"/>
        <v>5.9560000000000004</v>
      </c>
      <c r="N7850" s="24">
        <f t="shared" si="1227"/>
        <v>8.3490000000000002</v>
      </c>
      <c r="O7850" s="24">
        <f t="shared" si="1228"/>
        <v>0</v>
      </c>
      <c r="P7850" s="24">
        <f t="shared" si="1229"/>
        <v>0</v>
      </c>
    </row>
    <row r="7851" spans="1:16" x14ac:dyDescent="0.25">
      <c r="A7851" s="15">
        <v>36702</v>
      </c>
      <c r="B7851">
        <v>0</v>
      </c>
      <c r="C7851">
        <v>6577</v>
      </c>
      <c r="D7851">
        <v>0</v>
      </c>
      <c r="E7851">
        <v>8400</v>
      </c>
      <c r="F7851">
        <v>0</v>
      </c>
      <c r="G7851">
        <f t="shared" si="1220"/>
        <v>6673</v>
      </c>
      <c r="H7851">
        <f t="shared" si="1221"/>
        <v>0</v>
      </c>
      <c r="I7851">
        <f t="shared" si="1222"/>
        <v>2000</v>
      </c>
      <c r="J7851">
        <f t="shared" si="1223"/>
        <v>6</v>
      </c>
      <c r="K7851" s="24">
        <f t="shared" si="1224"/>
        <v>6.673</v>
      </c>
      <c r="L7851" s="24">
        <f t="shared" si="1225"/>
        <v>0</v>
      </c>
      <c r="M7851" s="24">
        <f t="shared" si="1226"/>
        <v>6.577</v>
      </c>
      <c r="N7851" s="24">
        <f t="shared" si="1227"/>
        <v>8.4</v>
      </c>
      <c r="O7851" s="24">
        <f t="shared" si="1228"/>
        <v>0</v>
      </c>
      <c r="P7851" s="24">
        <f t="shared" si="1229"/>
        <v>0</v>
      </c>
    </row>
    <row r="7852" spans="1:16" x14ac:dyDescent="0.25">
      <c r="A7852" s="15">
        <v>36703</v>
      </c>
      <c r="B7852">
        <v>0</v>
      </c>
      <c r="C7852">
        <v>9174</v>
      </c>
      <c r="D7852">
        <v>0</v>
      </c>
      <c r="E7852">
        <v>8398</v>
      </c>
      <c r="F7852">
        <v>0</v>
      </c>
      <c r="G7852">
        <f t="shared" si="1220"/>
        <v>4076</v>
      </c>
      <c r="H7852">
        <f t="shared" si="1221"/>
        <v>0</v>
      </c>
      <c r="I7852">
        <f t="shared" si="1222"/>
        <v>2000</v>
      </c>
      <c r="J7852">
        <f t="shared" si="1223"/>
        <v>6</v>
      </c>
      <c r="K7852" s="24">
        <f t="shared" si="1224"/>
        <v>4.0759999999999996</v>
      </c>
      <c r="L7852" s="24">
        <f t="shared" si="1225"/>
        <v>0</v>
      </c>
      <c r="M7852" s="24">
        <f t="shared" si="1226"/>
        <v>9.1739999999999995</v>
      </c>
      <c r="N7852" s="24">
        <f t="shared" si="1227"/>
        <v>8.3979999999999997</v>
      </c>
      <c r="O7852" s="24">
        <f t="shared" si="1228"/>
        <v>0</v>
      </c>
      <c r="P7852" s="24">
        <f t="shared" si="1229"/>
        <v>0</v>
      </c>
    </row>
    <row r="7853" spans="1:16" x14ac:dyDescent="0.25">
      <c r="A7853" s="15">
        <v>36704</v>
      </c>
      <c r="B7853">
        <v>0</v>
      </c>
      <c r="C7853">
        <v>7712</v>
      </c>
      <c r="D7853">
        <v>0</v>
      </c>
      <c r="E7853">
        <v>8371</v>
      </c>
      <c r="F7853">
        <v>0</v>
      </c>
      <c r="G7853">
        <f t="shared" si="1220"/>
        <v>5538</v>
      </c>
      <c r="H7853">
        <f t="shared" si="1221"/>
        <v>0</v>
      </c>
      <c r="I7853">
        <f t="shared" si="1222"/>
        <v>2000</v>
      </c>
      <c r="J7853">
        <f t="shared" si="1223"/>
        <v>6</v>
      </c>
      <c r="K7853" s="24">
        <f t="shared" si="1224"/>
        <v>5.5380000000000003</v>
      </c>
      <c r="L7853" s="24">
        <f t="shared" si="1225"/>
        <v>0</v>
      </c>
      <c r="M7853" s="24">
        <f t="shared" si="1226"/>
        <v>7.7119999999999997</v>
      </c>
      <c r="N7853" s="24">
        <f t="shared" si="1227"/>
        <v>8.3710000000000004</v>
      </c>
      <c r="O7853" s="24">
        <f t="shared" si="1228"/>
        <v>0</v>
      </c>
      <c r="P7853" s="24">
        <f t="shared" si="1229"/>
        <v>0</v>
      </c>
    </row>
    <row r="7854" spans="1:16" x14ac:dyDescent="0.25">
      <c r="A7854" s="15">
        <v>36705</v>
      </c>
      <c r="B7854">
        <v>0</v>
      </c>
      <c r="C7854">
        <v>7316</v>
      </c>
      <c r="D7854">
        <v>0</v>
      </c>
      <c r="E7854">
        <v>8431</v>
      </c>
      <c r="F7854">
        <v>0</v>
      </c>
      <c r="G7854">
        <f t="shared" si="1220"/>
        <v>5934</v>
      </c>
      <c r="H7854">
        <f t="shared" si="1221"/>
        <v>0</v>
      </c>
      <c r="I7854">
        <f t="shared" si="1222"/>
        <v>2000</v>
      </c>
      <c r="J7854">
        <f t="shared" si="1223"/>
        <v>6</v>
      </c>
      <c r="K7854" s="24">
        <f t="shared" si="1224"/>
        <v>5.9340000000000002</v>
      </c>
      <c r="L7854" s="24">
        <f t="shared" si="1225"/>
        <v>0</v>
      </c>
      <c r="M7854" s="24">
        <f t="shared" si="1226"/>
        <v>7.3159999999999998</v>
      </c>
      <c r="N7854" s="24">
        <f t="shared" si="1227"/>
        <v>8.4309999999999992</v>
      </c>
      <c r="O7854" s="24">
        <f t="shared" si="1228"/>
        <v>0</v>
      </c>
      <c r="P7854" s="24">
        <f t="shared" si="1229"/>
        <v>0</v>
      </c>
    </row>
    <row r="7855" spans="1:16" x14ac:dyDescent="0.25">
      <c r="A7855" s="15">
        <v>36706</v>
      </c>
      <c r="B7855">
        <v>0</v>
      </c>
      <c r="C7855">
        <v>8617</v>
      </c>
      <c r="D7855">
        <v>0</v>
      </c>
      <c r="E7855">
        <v>8484</v>
      </c>
      <c r="F7855">
        <v>0</v>
      </c>
      <c r="G7855">
        <f t="shared" si="1220"/>
        <v>4633</v>
      </c>
      <c r="H7855">
        <f t="shared" si="1221"/>
        <v>0</v>
      </c>
      <c r="I7855">
        <f t="shared" si="1222"/>
        <v>2000</v>
      </c>
      <c r="J7855">
        <f t="shared" si="1223"/>
        <v>6</v>
      </c>
      <c r="K7855" s="24">
        <f t="shared" si="1224"/>
        <v>4.633</v>
      </c>
      <c r="L7855" s="24">
        <f t="shared" si="1225"/>
        <v>0</v>
      </c>
      <c r="M7855" s="24">
        <f t="shared" si="1226"/>
        <v>8.6170000000000009</v>
      </c>
      <c r="N7855" s="24">
        <f t="shared" si="1227"/>
        <v>8.484</v>
      </c>
      <c r="O7855" s="24">
        <f t="shared" si="1228"/>
        <v>0</v>
      </c>
      <c r="P7855" s="24">
        <f t="shared" si="1229"/>
        <v>0</v>
      </c>
    </row>
    <row r="7856" spans="1:16" x14ac:dyDescent="0.25">
      <c r="A7856" s="15">
        <v>36707</v>
      </c>
      <c r="B7856">
        <v>0</v>
      </c>
      <c r="C7856">
        <v>10919</v>
      </c>
      <c r="D7856">
        <v>0</v>
      </c>
      <c r="E7856">
        <v>8380</v>
      </c>
      <c r="F7856">
        <v>0</v>
      </c>
      <c r="G7856">
        <f t="shared" si="1220"/>
        <v>2331</v>
      </c>
      <c r="H7856">
        <f t="shared" si="1221"/>
        <v>0</v>
      </c>
      <c r="I7856">
        <f t="shared" si="1222"/>
        <v>2000</v>
      </c>
      <c r="J7856">
        <f t="shared" si="1223"/>
        <v>6</v>
      </c>
      <c r="K7856" s="24">
        <f t="shared" si="1224"/>
        <v>2.331</v>
      </c>
      <c r="L7856" s="24">
        <f t="shared" si="1225"/>
        <v>0</v>
      </c>
      <c r="M7856" s="24">
        <f t="shared" si="1226"/>
        <v>10.919</v>
      </c>
      <c r="N7856" s="24">
        <f t="shared" si="1227"/>
        <v>8.3800000000000008</v>
      </c>
      <c r="O7856" s="24">
        <f t="shared" si="1228"/>
        <v>0</v>
      </c>
      <c r="P7856" s="24">
        <f t="shared" si="1229"/>
        <v>0</v>
      </c>
    </row>
    <row r="7857" spans="1:16" x14ac:dyDescent="0.25">
      <c r="A7857" s="15">
        <v>36708</v>
      </c>
      <c r="B7857">
        <v>0</v>
      </c>
      <c r="C7857">
        <v>11290</v>
      </c>
      <c r="D7857">
        <v>0</v>
      </c>
      <c r="E7857">
        <v>8430</v>
      </c>
      <c r="F7857">
        <v>1313</v>
      </c>
      <c r="G7857">
        <f t="shared" si="1220"/>
        <v>1638</v>
      </c>
      <c r="H7857">
        <f t="shared" si="1221"/>
        <v>0</v>
      </c>
      <c r="I7857">
        <f t="shared" si="1222"/>
        <v>2000</v>
      </c>
      <c r="J7857">
        <f t="shared" si="1223"/>
        <v>7</v>
      </c>
      <c r="K7857" s="24">
        <f t="shared" si="1224"/>
        <v>1.6379999999999999</v>
      </c>
      <c r="L7857" s="24">
        <f t="shared" si="1225"/>
        <v>0</v>
      </c>
      <c r="M7857" s="24">
        <f t="shared" si="1226"/>
        <v>12.603</v>
      </c>
      <c r="N7857" s="24">
        <f t="shared" si="1227"/>
        <v>8.43</v>
      </c>
      <c r="O7857" s="24">
        <f t="shared" si="1228"/>
        <v>0</v>
      </c>
      <c r="P7857" s="24">
        <f t="shared" si="1229"/>
        <v>1.3129999999999999</v>
      </c>
    </row>
    <row r="7858" spans="1:16" x14ac:dyDescent="0.25">
      <c r="A7858" s="15">
        <v>36709</v>
      </c>
      <c r="B7858">
        <v>0</v>
      </c>
      <c r="C7858">
        <v>10905</v>
      </c>
      <c r="D7858">
        <v>0</v>
      </c>
      <c r="E7858">
        <v>8369</v>
      </c>
      <c r="F7858">
        <v>1313</v>
      </c>
      <c r="G7858">
        <f t="shared" si="1220"/>
        <v>2023</v>
      </c>
      <c r="H7858">
        <f t="shared" si="1221"/>
        <v>0</v>
      </c>
      <c r="I7858">
        <f t="shared" si="1222"/>
        <v>2000</v>
      </c>
      <c r="J7858">
        <f t="shared" si="1223"/>
        <v>7</v>
      </c>
      <c r="K7858" s="24">
        <f t="shared" si="1224"/>
        <v>2.0230000000000001</v>
      </c>
      <c r="L7858" s="24">
        <f t="shared" si="1225"/>
        <v>0</v>
      </c>
      <c r="M7858" s="24">
        <f t="shared" si="1226"/>
        <v>12.218</v>
      </c>
      <c r="N7858" s="24">
        <f t="shared" si="1227"/>
        <v>8.3689999999999998</v>
      </c>
      <c r="O7858" s="24">
        <f t="shared" si="1228"/>
        <v>0</v>
      </c>
      <c r="P7858" s="24">
        <f t="shared" si="1229"/>
        <v>1.3129999999999999</v>
      </c>
    </row>
    <row r="7859" spans="1:16" x14ac:dyDescent="0.25">
      <c r="A7859" s="15">
        <v>36710</v>
      </c>
      <c r="B7859">
        <v>0</v>
      </c>
      <c r="C7859">
        <v>10999</v>
      </c>
      <c r="D7859">
        <v>0</v>
      </c>
      <c r="E7859">
        <v>8406</v>
      </c>
      <c r="F7859">
        <v>1313</v>
      </c>
      <c r="G7859">
        <f t="shared" si="1220"/>
        <v>1929</v>
      </c>
      <c r="H7859">
        <f t="shared" si="1221"/>
        <v>0</v>
      </c>
      <c r="I7859">
        <f t="shared" si="1222"/>
        <v>2000</v>
      </c>
      <c r="J7859">
        <f t="shared" si="1223"/>
        <v>7</v>
      </c>
      <c r="K7859" s="24">
        <f t="shared" si="1224"/>
        <v>1.929</v>
      </c>
      <c r="L7859" s="24">
        <f t="shared" si="1225"/>
        <v>0</v>
      </c>
      <c r="M7859" s="24">
        <f t="shared" si="1226"/>
        <v>12.311999999999999</v>
      </c>
      <c r="N7859" s="24">
        <f t="shared" si="1227"/>
        <v>8.4060000000000006</v>
      </c>
      <c r="O7859" s="24">
        <f t="shared" si="1228"/>
        <v>0</v>
      </c>
      <c r="P7859" s="24">
        <f t="shared" si="1229"/>
        <v>1.3129999999999999</v>
      </c>
    </row>
    <row r="7860" spans="1:16" x14ac:dyDescent="0.25">
      <c r="A7860" s="15">
        <v>36711</v>
      </c>
      <c r="B7860">
        <v>0</v>
      </c>
      <c r="C7860">
        <v>11540</v>
      </c>
      <c r="D7860">
        <v>0</v>
      </c>
      <c r="E7860">
        <v>8626</v>
      </c>
      <c r="F7860">
        <v>1313</v>
      </c>
      <c r="G7860">
        <f t="shared" si="1220"/>
        <v>1388</v>
      </c>
      <c r="H7860">
        <f t="shared" si="1221"/>
        <v>0</v>
      </c>
      <c r="I7860">
        <f t="shared" si="1222"/>
        <v>2000</v>
      </c>
      <c r="J7860">
        <f t="shared" si="1223"/>
        <v>7</v>
      </c>
      <c r="K7860" s="24">
        <f t="shared" si="1224"/>
        <v>1.3879999999999999</v>
      </c>
      <c r="L7860" s="24">
        <f t="shared" si="1225"/>
        <v>0</v>
      </c>
      <c r="M7860" s="24">
        <f t="shared" si="1226"/>
        <v>12.853</v>
      </c>
      <c r="N7860" s="24">
        <f t="shared" si="1227"/>
        <v>8.6259999999999994</v>
      </c>
      <c r="O7860" s="24">
        <f t="shared" si="1228"/>
        <v>0</v>
      </c>
      <c r="P7860" s="24">
        <f t="shared" si="1229"/>
        <v>1.3129999999999999</v>
      </c>
    </row>
    <row r="7861" spans="1:16" x14ac:dyDescent="0.25">
      <c r="A7861" s="15">
        <v>36712</v>
      </c>
      <c r="B7861">
        <v>0</v>
      </c>
      <c r="C7861">
        <v>10359</v>
      </c>
      <c r="D7861">
        <v>0</v>
      </c>
      <c r="E7861">
        <v>8466</v>
      </c>
      <c r="F7861">
        <v>1313</v>
      </c>
      <c r="G7861">
        <f t="shared" si="1220"/>
        <v>2569</v>
      </c>
      <c r="H7861">
        <f t="shared" si="1221"/>
        <v>0</v>
      </c>
      <c r="I7861">
        <f t="shared" si="1222"/>
        <v>2000</v>
      </c>
      <c r="J7861">
        <f t="shared" si="1223"/>
        <v>7</v>
      </c>
      <c r="K7861" s="24">
        <f t="shared" si="1224"/>
        <v>2.569</v>
      </c>
      <c r="L7861" s="24">
        <f t="shared" si="1225"/>
        <v>0</v>
      </c>
      <c r="M7861" s="24">
        <f t="shared" si="1226"/>
        <v>11.672000000000001</v>
      </c>
      <c r="N7861" s="24">
        <f t="shared" si="1227"/>
        <v>8.4659999999999993</v>
      </c>
      <c r="O7861" s="24">
        <f t="shared" si="1228"/>
        <v>0</v>
      </c>
      <c r="P7861" s="24">
        <f t="shared" si="1229"/>
        <v>1.3129999999999999</v>
      </c>
    </row>
    <row r="7862" spans="1:16" x14ac:dyDescent="0.25">
      <c r="A7862" s="15">
        <v>36713</v>
      </c>
      <c r="B7862">
        <v>0</v>
      </c>
      <c r="C7862">
        <v>10765</v>
      </c>
      <c r="D7862">
        <v>0</v>
      </c>
      <c r="E7862">
        <v>8519</v>
      </c>
      <c r="F7862">
        <v>1313</v>
      </c>
      <c r="G7862">
        <f t="shared" si="1220"/>
        <v>2163</v>
      </c>
      <c r="H7862">
        <f t="shared" si="1221"/>
        <v>0</v>
      </c>
      <c r="I7862">
        <f t="shared" si="1222"/>
        <v>2000</v>
      </c>
      <c r="J7862">
        <f t="shared" si="1223"/>
        <v>7</v>
      </c>
      <c r="K7862" s="24">
        <f t="shared" si="1224"/>
        <v>2.1629999999999998</v>
      </c>
      <c r="L7862" s="24">
        <f t="shared" si="1225"/>
        <v>0</v>
      </c>
      <c r="M7862" s="24">
        <f t="shared" si="1226"/>
        <v>12.077999999999999</v>
      </c>
      <c r="N7862" s="24">
        <f t="shared" si="1227"/>
        <v>8.5190000000000001</v>
      </c>
      <c r="O7862" s="24">
        <f t="shared" si="1228"/>
        <v>0</v>
      </c>
      <c r="P7862" s="24">
        <f t="shared" si="1229"/>
        <v>1.3129999999999999</v>
      </c>
    </row>
    <row r="7863" spans="1:16" x14ac:dyDescent="0.25">
      <c r="A7863" s="15">
        <v>36714</v>
      </c>
      <c r="B7863">
        <v>0</v>
      </c>
      <c r="C7863">
        <v>11404</v>
      </c>
      <c r="D7863">
        <v>0</v>
      </c>
      <c r="E7863">
        <v>8585</v>
      </c>
      <c r="F7863">
        <v>1313</v>
      </c>
      <c r="G7863">
        <f t="shared" si="1220"/>
        <v>1524</v>
      </c>
      <c r="H7863">
        <f t="shared" si="1221"/>
        <v>0</v>
      </c>
      <c r="I7863">
        <f t="shared" si="1222"/>
        <v>2000</v>
      </c>
      <c r="J7863">
        <f t="shared" si="1223"/>
        <v>7</v>
      </c>
      <c r="K7863" s="24">
        <f t="shared" si="1224"/>
        <v>1.524</v>
      </c>
      <c r="L7863" s="24">
        <f t="shared" si="1225"/>
        <v>0</v>
      </c>
      <c r="M7863" s="24">
        <f t="shared" si="1226"/>
        <v>12.717000000000001</v>
      </c>
      <c r="N7863" s="24">
        <f t="shared" si="1227"/>
        <v>8.5850000000000009</v>
      </c>
      <c r="O7863" s="24">
        <f t="shared" si="1228"/>
        <v>0</v>
      </c>
      <c r="P7863" s="24">
        <f t="shared" si="1229"/>
        <v>1.3129999999999999</v>
      </c>
    </row>
    <row r="7864" spans="1:16" x14ac:dyDescent="0.25">
      <c r="A7864" s="15">
        <v>36715</v>
      </c>
      <c r="B7864">
        <v>0</v>
      </c>
      <c r="C7864">
        <v>11422</v>
      </c>
      <c r="D7864">
        <v>0</v>
      </c>
      <c r="E7864">
        <v>8589</v>
      </c>
      <c r="F7864">
        <v>1313</v>
      </c>
      <c r="G7864">
        <f t="shared" si="1220"/>
        <v>1506</v>
      </c>
      <c r="H7864">
        <f t="shared" si="1221"/>
        <v>0</v>
      </c>
      <c r="I7864">
        <f t="shared" si="1222"/>
        <v>2000</v>
      </c>
      <c r="J7864">
        <f t="shared" si="1223"/>
        <v>7</v>
      </c>
      <c r="K7864" s="24">
        <f t="shared" si="1224"/>
        <v>1.506</v>
      </c>
      <c r="L7864" s="24">
        <f t="shared" si="1225"/>
        <v>0</v>
      </c>
      <c r="M7864" s="24">
        <f t="shared" si="1226"/>
        <v>12.734999999999999</v>
      </c>
      <c r="N7864" s="24">
        <f t="shared" si="1227"/>
        <v>8.5890000000000004</v>
      </c>
      <c r="O7864" s="24">
        <f t="shared" si="1228"/>
        <v>0</v>
      </c>
      <c r="P7864" s="24">
        <f t="shared" si="1229"/>
        <v>1.3129999999999999</v>
      </c>
    </row>
    <row r="7865" spans="1:16" x14ac:dyDescent="0.25">
      <c r="A7865" s="15">
        <v>36716</v>
      </c>
      <c r="B7865">
        <v>0</v>
      </c>
      <c r="C7865">
        <v>11405</v>
      </c>
      <c r="D7865">
        <v>0</v>
      </c>
      <c r="E7865">
        <v>8618</v>
      </c>
      <c r="F7865">
        <v>1313</v>
      </c>
      <c r="G7865">
        <f t="shared" si="1220"/>
        <v>1523</v>
      </c>
      <c r="H7865">
        <f t="shared" si="1221"/>
        <v>0</v>
      </c>
      <c r="I7865">
        <f t="shared" si="1222"/>
        <v>2000</v>
      </c>
      <c r="J7865">
        <f t="shared" si="1223"/>
        <v>7</v>
      </c>
      <c r="K7865" s="24">
        <f t="shared" si="1224"/>
        <v>1.5229999999999999</v>
      </c>
      <c r="L7865" s="24">
        <f t="shared" si="1225"/>
        <v>0</v>
      </c>
      <c r="M7865" s="24">
        <f t="shared" si="1226"/>
        <v>12.718</v>
      </c>
      <c r="N7865" s="24">
        <f t="shared" si="1227"/>
        <v>8.6180000000000003</v>
      </c>
      <c r="O7865" s="24">
        <f t="shared" si="1228"/>
        <v>0</v>
      </c>
      <c r="P7865" s="24">
        <f t="shared" si="1229"/>
        <v>1.3129999999999999</v>
      </c>
    </row>
    <row r="7866" spans="1:16" x14ac:dyDescent="0.25">
      <c r="A7866" s="15">
        <v>36717</v>
      </c>
      <c r="B7866">
        <v>0</v>
      </c>
      <c r="C7866">
        <v>11386</v>
      </c>
      <c r="D7866">
        <v>0</v>
      </c>
      <c r="E7866">
        <v>8599</v>
      </c>
      <c r="F7866">
        <v>1313</v>
      </c>
      <c r="G7866">
        <f t="shared" si="1220"/>
        <v>1542</v>
      </c>
      <c r="H7866">
        <f t="shared" si="1221"/>
        <v>0</v>
      </c>
      <c r="I7866">
        <f t="shared" si="1222"/>
        <v>2000</v>
      </c>
      <c r="J7866">
        <f t="shared" si="1223"/>
        <v>7</v>
      </c>
      <c r="K7866" s="24">
        <f t="shared" si="1224"/>
        <v>1.542</v>
      </c>
      <c r="L7866" s="24">
        <f t="shared" si="1225"/>
        <v>0</v>
      </c>
      <c r="M7866" s="24">
        <f t="shared" si="1226"/>
        <v>12.699</v>
      </c>
      <c r="N7866" s="24">
        <f t="shared" si="1227"/>
        <v>8.5990000000000002</v>
      </c>
      <c r="O7866" s="24">
        <f t="shared" si="1228"/>
        <v>0</v>
      </c>
      <c r="P7866" s="24">
        <f t="shared" si="1229"/>
        <v>1.3129999999999999</v>
      </c>
    </row>
    <row r="7867" spans="1:16" x14ac:dyDescent="0.25">
      <c r="A7867" s="15">
        <v>36718</v>
      </c>
      <c r="B7867">
        <v>0</v>
      </c>
      <c r="C7867">
        <v>11368</v>
      </c>
      <c r="D7867">
        <v>0</v>
      </c>
      <c r="E7867">
        <v>8578</v>
      </c>
      <c r="F7867">
        <v>1313</v>
      </c>
      <c r="G7867">
        <f t="shared" si="1220"/>
        <v>1560</v>
      </c>
      <c r="H7867">
        <f t="shared" si="1221"/>
        <v>0</v>
      </c>
      <c r="I7867">
        <f t="shared" si="1222"/>
        <v>2000</v>
      </c>
      <c r="J7867">
        <f t="shared" si="1223"/>
        <v>7</v>
      </c>
      <c r="K7867" s="24">
        <f t="shared" si="1224"/>
        <v>1.56</v>
      </c>
      <c r="L7867" s="24">
        <f t="shared" si="1225"/>
        <v>0</v>
      </c>
      <c r="M7867" s="24">
        <f t="shared" si="1226"/>
        <v>12.680999999999999</v>
      </c>
      <c r="N7867" s="24">
        <f t="shared" si="1227"/>
        <v>8.5779999999999994</v>
      </c>
      <c r="O7867" s="24">
        <f t="shared" si="1228"/>
        <v>0</v>
      </c>
      <c r="P7867" s="24">
        <f t="shared" si="1229"/>
        <v>1.3129999999999999</v>
      </c>
    </row>
    <row r="7868" spans="1:16" x14ac:dyDescent="0.25">
      <c r="A7868" s="15">
        <v>36719</v>
      </c>
      <c r="B7868">
        <v>0</v>
      </c>
      <c r="C7868">
        <v>12550</v>
      </c>
      <c r="D7868">
        <v>0</v>
      </c>
      <c r="E7868">
        <v>8577</v>
      </c>
      <c r="F7868">
        <v>1313</v>
      </c>
      <c r="G7868">
        <f t="shared" si="1220"/>
        <v>378</v>
      </c>
      <c r="H7868">
        <f t="shared" si="1221"/>
        <v>0</v>
      </c>
      <c r="I7868">
        <f t="shared" si="1222"/>
        <v>2000</v>
      </c>
      <c r="J7868">
        <f t="shared" si="1223"/>
        <v>7</v>
      </c>
      <c r="K7868" s="24">
        <f t="shared" si="1224"/>
        <v>0.378</v>
      </c>
      <c r="L7868" s="24">
        <f t="shared" si="1225"/>
        <v>0</v>
      </c>
      <c r="M7868" s="24">
        <f t="shared" si="1226"/>
        <v>13.863</v>
      </c>
      <c r="N7868" s="24">
        <f t="shared" si="1227"/>
        <v>8.577</v>
      </c>
      <c r="O7868" s="24">
        <f t="shared" si="1228"/>
        <v>0</v>
      </c>
      <c r="P7868" s="24">
        <f t="shared" si="1229"/>
        <v>1.3129999999999999</v>
      </c>
    </row>
    <row r="7869" spans="1:16" x14ac:dyDescent="0.25">
      <c r="A7869" s="15">
        <v>36720</v>
      </c>
      <c r="B7869">
        <v>0</v>
      </c>
      <c r="C7869">
        <v>12456</v>
      </c>
      <c r="D7869">
        <v>0</v>
      </c>
      <c r="E7869">
        <v>8616</v>
      </c>
      <c r="F7869">
        <v>1313</v>
      </c>
      <c r="G7869">
        <f t="shared" si="1220"/>
        <v>472</v>
      </c>
      <c r="H7869">
        <f t="shared" si="1221"/>
        <v>0</v>
      </c>
      <c r="I7869">
        <f t="shared" si="1222"/>
        <v>2000</v>
      </c>
      <c r="J7869">
        <f t="shared" si="1223"/>
        <v>7</v>
      </c>
      <c r="K7869" s="24">
        <f t="shared" si="1224"/>
        <v>0.47199999999999998</v>
      </c>
      <c r="L7869" s="24">
        <f t="shared" si="1225"/>
        <v>0</v>
      </c>
      <c r="M7869" s="24">
        <f t="shared" si="1226"/>
        <v>13.769</v>
      </c>
      <c r="N7869" s="24">
        <f t="shared" si="1227"/>
        <v>8.6159999999999997</v>
      </c>
      <c r="O7869" s="24">
        <f t="shared" si="1228"/>
        <v>0</v>
      </c>
      <c r="P7869" s="24">
        <f t="shared" si="1229"/>
        <v>1.3129999999999999</v>
      </c>
    </row>
    <row r="7870" spans="1:16" x14ac:dyDescent="0.25">
      <c r="A7870" s="15">
        <v>36721</v>
      </c>
      <c r="B7870">
        <v>0</v>
      </c>
      <c r="C7870">
        <v>12492</v>
      </c>
      <c r="D7870">
        <v>0</v>
      </c>
      <c r="E7870">
        <v>8565</v>
      </c>
      <c r="F7870">
        <v>1313</v>
      </c>
      <c r="G7870">
        <f t="shared" si="1220"/>
        <v>436</v>
      </c>
      <c r="H7870">
        <f t="shared" si="1221"/>
        <v>0</v>
      </c>
      <c r="I7870">
        <f t="shared" si="1222"/>
        <v>2000</v>
      </c>
      <c r="J7870">
        <f t="shared" si="1223"/>
        <v>7</v>
      </c>
      <c r="K7870" s="24">
        <f t="shared" si="1224"/>
        <v>0.436</v>
      </c>
      <c r="L7870" s="24">
        <f t="shared" si="1225"/>
        <v>0</v>
      </c>
      <c r="M7870" s="24">
        <f t="shared" si="1226"/>
        <v>13.805</v>
      </c>
      <c r="N7870" s="24">
        <f t="shared" si="1227"/>
        <v>8.5649999999999995</v>
      </c>
      <c r="O7870" s="24">
        <f t="shared" si="1228"/>
        <v>0</v>
      </c>
      <c r="P7870" s="24">
        <f t="shared" si="1229"/>
        <v>1.3129999999999999</v>
      </c>
    </row>
    <row r="7871" spans="1:16" x14ac:dyDescent="0.25">
      <c r="A7871" s="15">
        <v>36722</v>
      </c>
      <c r="B7871">
        <v>0</v>
      </c>
      <c r="C7871">
        <v>12495</v>
      </c>
      <c r="D7871">
        <v>0</v>
      </c>
      <c r="E7871">
        <v>8532</v>
      </c>
      <c r="F7871">
        <v>1313</v>
      </c>
      <c r="G7871">
        <f t="shared" si="1220"/>
        <v>433</v>
      </c>
      <c r="H7871">
        <f t="shared" si="1221"/>
        <v>0</v>
      </c>
      <c r="I7871">
        <f t="shared" si="1222"/>
        <v>2000</v>
      </c>
      <c r="J7871">
        <f t="shared" si="1223"/>
        <v>7</v>
      </c>
      <c r="K7871" s="24">
        <f t="shared" si="1224"/>
        <v>0.433</v>
      </c>
      <c r="L7871" s="24">
        <f t="shared" si="1225"/>
        <v>0</v>
      </c>
      <c r="M7871" s="24">
        <f t="shared" si="1226"/>
        <v>13.808</v>
      </c>
      <c r="N7871" s="24">
        <f t="shared" si="1227"/>
        <v>8.532</v>
      </c>
      <c r="O7871" s="24">
        <f t="shared" si="1228"/>
        <v>0</v>
      </c>
      <c r="P7871" s="24">
        <f t="shared" si="1229"/>
        <v>1.3129999999999999</v>
      </c>
    </row>
    <row r="7872" spans="1:16" x14ac:dyDescent="0.25">
      <c r="A7872" s="15">
        <v>36723</v>
      </c>
      <c r="B7872">
        <v>0</v>
      </c>
      <c r="C7872">
        <v>12454</v>
      </c>
      <c r="D7872">
        <v>0</v>
      </c>
      <c r="E7872">
        <v>8506</v>
      </c>
      <c r="F7872">
        <v>1313</v>
      </c>
      <c r="G7872">
        <f t="shared" si="1220"/>
        <v>474</v>
      </c>
      <c r="H7872">
        <f t="shared" si="1221"/>
        <v>0</v>
      </c>
      <c r="I7872">
        <f t="shared" si="1222"/>
        <v>2000</v>
      </c>
      <c r="J7872">
        <f t="shared" si="1223"/>
        <v>7</v>
      </c>
      <c r="K7872" s="24">
        <f t="shared" si="1224"/>
        <v>0.47399999999999998</v>
      </c>
      <c r="L7872" s="24">
        <f t="shared" si="1225"/>
        <v>0</v>
      </c>
      <c r="M7872" s="24">
        <f t="shared" si="1226"/>
        <v>13.766999999999999</v>
      </c>
      <c r="N7872" s="24">
        <f t="shared" si="1227"/>
        <v>8.5060000000000002</v>
      </c>
      <c r="O7872" s="24">
        <f t="shared" si="1228"/>
        <v>0</v>
      </c>
      <c r="P7872" s="24">
        <f t="shared" si="1229"/>
        <v>1.3129999999999999</v>
      </c>
    </row>
    <row r="7873" spans="1:16" x14ac:dyDescent="0.25">
      <c r="A7873" s="15">
        <v>36724</v>
      </c>
      <c r="B7873">
        <v>0</v>
      </c>
      <c r="C7873">
        <v>12417</v>
      </c>
      <c r="D7873">
        <v>0</v>
      </c>
      <c r="E7873">
        <v>8481</v>
      </c>
      <c r="F7873">
        <v>1313</v>
      </c>
      <c r="G7873">
        <f t="shared" si="1220"/>
        <v>511</v>
      </c>
      <c r="H7873">
        <f t="shared" si="1221"/>
        <v>0</v>
      </c>
      <c r="I7873">
        <f t="shared" si="1222"/>
        <v>2000</v>
      </c>
      <c r="J7873">
        <f t="shared" si="1223"/>
        <v>7</v>
      </c>
      <c r="K7873" s="24">
        <f t="shared" si="1224"/>
        <v>0.51100000000000001</v>
      </c>
      <c r="L7873" s="24">
        <f t="shared" si="1225"/>
        <v>0</v>
      </c>
      <c r="M7873" s="24">
        <f t="shared" si="1226"/>
        <v>13.73</v>
      </c>
      <c r="N7873" s="24">
        <f t="shared" si="1227"/>
        <v>8.4809999999999999</v>
      </c>
      <c r="O7873" s="24">
        <f t="shared" si="1228"/>
        <v>0</v>
      </c>
      <c r="P7873" s="24">
        <f t="shared" si="1229"/>
        <v>1.3129999999999999</v>
      </c>
    </row>
    <row r="7874" spans="1:16" x14ac:dyDescent="0.25">
      <c r="A7874" s="15">
        <v>36725</v>
      </c>
      <c r="B7874">
        <v>0</v>
      </c>
      <c r="C7874">
        <v>11987</v>
      </c>
      <c r="D7874">
        <v>0</v>
      </c>
      <c r="E7874">
        <v>8622</v>
      </c>
      <c r="F7874">
        <v>1313</v>
      </c>
      <c r="G7874">
        <f t="shared" si="1220"/>
        <v>941</v>
      </c>
      <c r="H7874">
        <f t="shared" si="1221"/>
        <v>0</v>
      </c>
      <c r="I7874">
        <f t="shared" si="1222"/>
        <v>2000</v>
      </c>
      <c r="J7874">
        <f t="shared" si="1223"/>
        <v>7</v>
      </c>
      <c r="K7874" s="24">
        <f t="shared" si="1224"/>
        <v>0.94099999999999995</v>
      </c>
      <c r="L7874" s="24">
        <f t="shared" si="1225"/>
        <v>0</v>
      </c>
      <c r="M7874" s="24">
        <f t="shared" si="1226"/>
        <v>13.3</v>
      </c>
      <c r="N7874" s="24">
        <f t="shared" si="1227"/>
        <v>8.6219999999999999</v>
      </c>
      <c r="O7874" s="24">
        <f t="shared" si="1228"/>
        <v>0</v>
      </c>
      <c r="P7874" s="24">
        <f t="shared" si="1229"/>
        <v>1.3129999999999999</v>
      </c>
    </row>
    <row r="7875" spans="1:16" x14ac:dyDescent="0.25">
      <c r="A7875" s="15">
        <v>36726</v>
      </c>
      <c r="B7875">
        <v>0</v>
      </c>
      <c r="C7875">
        <v>11142</v>
      </c>
      <c r="D7875">
        <v>0</v>
      </c>
      <c r="E7875">
        <v>8569</v>
      </c>
      <c r="F7875">
        <v>1313</v>
      </c>
      <c r="G7875">
        <f t="shared" si="1220"/>
        <v>1786</v>
      </c>
      <c r="H7875">
        <f t="shared" si="1221"/>
        <v>0</v>
      </c>
      <c r="I7875">
        <f t="shared" si="1222"/>
        <v>2000</v>
      </c>
      <c r="J7875">
        <f t="shared" si="1223"/>
        <v>7</v>
      </c>
      <c r="K7875" s="24">
        <f t="shared" si="1224"/>
        <v>1.786</v>
      </c>
      <c r="L7875" s="24">
        <f t="shared" si="1225"/>
        <v>0</v>
      </c>
      <c r="M7875" s="24">
        <f t="shared" si="1226"/>
        <v>12.455</v>
      </c>
      <c r="N7875" s="24">
        <f t="shared" si="1227"/>
        <v>8.5690000000000008</v>
      </c>
      <c r="O7875" s="24">
        <f t="shared" si="1228"/>
        <v>0</v>
      </c>
      <c r="P7875" s="24">
        <f t="shared" si="1229"/>
        <v>1.3129999999999999</v>
      </c>
    </row>
    <row r="7876" spans="1:16" x14ac:dyDescent="0.25">
      <c r="A7876" s="15">
        <v>36727</v>
      </c>
      <c r="B7876">
        <v>0</v>
      </c>
      <c r="C7876">
        <v>12397</v>
      </c>
      <c r="D7876">
        <v>0</v>
      </c>
      <c r="E7876">
        <v>8600</v>
      </c>
      <c r="F7876">
        <v>1313</v>
      </c>
      <c r="G7876">
        <f t="shared" si="1220"/>
        <v>531</v>
      </c>
      <c r="H7876">
        <f t="shared" si="1221"/>
        <v>0</v>
      </c>
      <c r="I7876">
        <f t="shared" si="1222"/>
        <v>2000</v>
      </c>
      <c r="J7876">
        <f t="shared" si="1223"/>
        <v>7</v>
      </c>
      <c r="K7876" s="24">
        <f t="shared" si="1224"/>
        <v>0.53100000000000003</v>
      </c>
      <c r="L7876" s="24">
        <f t="shared" si="1225"/>
        <v>0</v>
      </c>
      <c r="M7876" s="24">
        <f t="shared" si="1226"/>
        <v>13.71</v>
      </c>
      <c r="N7876" s="24">
        <f t="shared" si="1227"/>
        <v>8.6</v>
      </c>
      <c r="O7876" s="24">
        <f t="shared" si="1228"/>
        <v>0</v>
      </c>
      <c r="P7876" s="24">
        <f t="shared" si="1229"/>
        <v>1.3129999999999999</v>
      </c>
    </row>
    <row r="7877" spans="1:16" x14ac:dyDescent="0.25">
      <c r="A7877" s="15">
        <v>36728</v>
      </c>
      <c r="B7877">
        <v>0</v>
      </c>
      <c r="C7877">
        <v>9427</v>
      </c>
      <c r="D7877">
        <v>0</v>
      </c>
      <c r="E7877">
        <v>8610</v>
      </c>
      <c r="F7877">
        <v>438</v>
      </c>
      <c r="G7877">
        <f t="shared" si="1220"/>
        <v>4376</v>
      </c>
      <c r="H7877">
        <f t="shared" si="1221"/>
        <v>0</v>
      </c>
      <c r="I7877">
        <f t="shared" si="1222"/>
        <v>2000</v>
      </c>
      <c r="J7877">
        <f t="shared" si="1223"/>
        <v>7</v>
      </c>
      <c r="K7877" s="24">
        <f t="shared" si="1224"/>
        <v>4.3760000000000003</v>
      </c>
      <c r="L7877" s="24">
        <f t="shared" si="1225"/>
        <v>0</v>
      </c>
      <c r="M7877" s="24">
        <f t="shared" si="1226"/>
        <v>9.8650000000000002</v>
      </c>
      <c r="N7877" s="24">
        <f t="shared" si="1227"/>
        <v>8.61</v>
      </c>
      <c r="O7877" s="24">
        <f t="shared" si="1228"/>
        <v>0</v>
      </c>
      <c r="P7877" s="24">
        <f t="shared" si="1229"/>
        <v>0.438</v>
      </c>
    </row>
    <row r="7878" spans="1:16" x14ac:dyDescent="0.25">
      <c r="A7878" s="15">
        <v>36729</v>
      </c>
      <c r="B7878">
        <v>0</v>
      </c>
      <c r="C7878">
        <v>9958</v>
      </c>
      <c r="D7878">
        <v>0</v>
      </c>
      <c r="E7878">
        <v>8642</v>
      </c>
      <c r="F7878">
        <v>0</v>
      </c>
      <c r="G7878">
        <f t="shared" ref="G7878:G7941" si="1230">MAX(IF(AND(MONTH(A7878)&gt;6,MONTH(A7878)&lt;10),14241,13250)-B7878-C7878-F7878,0)</f>
        <v>4283</v>
      </c>
      <c r="H7878">
        <f t="shared" ref="H7878:H7941" si="1231">MAX(8330-E7878-D7878,0)</f>
        <v>0</v>
      </c>
      <c r="I7878">
        <f t="shared" ref="I7878:I7941" si="1232">YEAR(A7878)</f>
        <v>2000</v>
      </c>
      <c r="J7878">
        <f t="shared" ref="J7878:J7941" si="1233">MONTH(A7878)</f>
        <v>7</v>
      </c>
      <c r="K7878" s="24">
        <f t="shared" ref="K7878:K7941" si="1234">G7878/1000</f>
        <v>4.2830000000000004</v>
      </c>
      <c r="L7878" s="24">
        <f t="shared" ref="L7878:L7941" si="1235">H7878/1000</f>
        <v>0</v>
      </c>
      <c r="M7878" s="24">
        <f t="shared" ref="M7878:M7941" si="1236">(B7878+C7878+F7878)/1000</f>
        <v>9.9580000000000002</v>
      </c>
      <c r="N7878" s="24">
        <f t="shared" ref="N7878:N7941" si="1237">(D7878+E7878)/1000</f>
        <v>8.6419999999999995</v>
      </c>
      <c r="O7878" s="24">
        <f t="shared" ref="O7878:O7941" si="1238">B7878/1000</f>
        <v>0</v>
      </c>
      <c r="P7878" s="24">
        <f t="shared" ref="P7878:P7941" si="1239">F7878/1000</f>
        <v>0</v>
      </c>
    </row>
    <row r="7879" spans="1:16" x14ac:dyDescent="0.25">
      <c r="A7879" s="15">
        <v>36730</v>
      </c>
      <c r="B7879">
        <v>0</v>
      </c>
      <c r="C7879">
        <v>9700</v>
      </c>
      <c r="D7879">
        <v>0</v>
      </c>
      <c r="E7879">
        <v>8648</v>
      </c>
      <c r="F7879">
        <v>0</v>
      </c>
      <c r="G7879">
        <f t="shared" si="1230"/>
        <v>4541</v>
      </c>
      <c r="H7879">
        <f t="shared" si="1231"/>
        <v>0</v>
      </c>
      <c r="I7879">
        <f t="shared" si="1232"/>
        <v>2000</v>
      </c>
      <c r="J7879">
        <f t="shared" si="1233"/>
        <v>7</v>
      </c>
      <c r="K7879" s="24">
        <f t="shared" si="1234"/>
        <v>4.5410000000000004</v>
      </c>
      <c r="L7879" s="24">
        <f t="shared" si="1235"/>
        <v>0</v>
      </c>
      <c r="M7879" s="24">
        <f t="shared" si="1236"/>
        <v>9.6999999999999993</v>
      </c>
      <c r="N7879" s="24">
        <f t="shared" si="1237"/>
        <v>8.6479999999999997</v>
      </c>
      <c r="O7879" s="24">
        <f t="shared" si="1238"/>
        <v>0</v>
      </c>
      <c r="P7879" s="24">
        <f t="shared" si="1239"/>
        <v>0</v>
      </c>
    </row>
    <row r="7880" spans="1:16" x14ac:dyDescent="0.25">
      <c r="A7880" s="15">
        <v>36731</v>
      </c>
      <c r="B7880">
        <v>0</v>
      </c>
      <c r="C7880">
        <v>9608</v>
      </c>
      <c r="D7880">
        <v>0</v>
      </c>
      <c r="E7880">
        <v>8635</v>
      </c>
      <c r="F7880">
        <v>0</v>
      </c>
      <c r="G7880">
        <f t="shared" si="1230"/>
        <v>4633</v>
      </c>
      <c r="H7880">
        <f t="shared" si="1231"/>
        <v>0</v>
      </c>
      <c r="I7880">
        <f t="shared" si="1232"/>
        <v>2000</v>
      </c>
      <c r="J7880">
        <f t="shared" si="1233"/>
        <v>7</v>
      </c>
      <c r="K7880" s="24">
        <f t="shared" si="1234"/>
        <v>4.633</v>
      </c>
      <c r="L7880" s="24">
        <f t="shared" si="1235"/>
        <v>0</v>
      </c>
      <c r="M7880" s="24">
        <f t="shared" si="1236"/>
        <v>9.6080000000000005</v>
      </c>
      <c r="N7880" s="24">
        <f t="shared" si="1237"/>
        <v>8.6349999999999998</v>
      </c>
      <c r="O7880" s="24">
        <f t="shared" si="1238"/>
        <v>0</v>
      </c>
      <c r="P7880" s="24">
        <f t="shared" si="1239"/>
        <v>0</v>
      </c>
    </row>
    <row r="7881" spans="1:16" x14ac:dyDescent="0.25">
      <c r="A7881" s="15">
        <v>36732</v>
      </c>
      <c r="B7881">
        <v>0</v>
      </c>
      <c r="C7881">
        <v>9524</v>
      </c>
      <c r="D7881">
        <v>0</v>
      </c>
      <c r="E7881">
        <v>8532</v>
      </c>
      <c r="F7881">
        <v>0</v>
      </c>
      <c r="G7881">
        <f t="shared" si="1230"/>
        <v>4717</v>
      </c>
      <c r="H7881">
        <f t="shared" si="1231"/>
        <v>0</v>
      </c>
      <c r="I7881">
        <f t="shared" si="1232"/>
        <v>2000</v>
      </c>
      <c r="J7881">
        <f t="shared" si="1233"/>
        <v>7</v>
      </c>
      <c r="K7881" s="24">
        <f t="shared" si="1234"/>
        <v>4.7169999999999996</v>
      </c>
      <c r="L7881" s="24">
        <f t="shared" si="1235"/>
        <v>0</v>
      </c>
      <c r="M7881" s="24">
        <f t="shared" si="1236"/>
        <v>9.5239999999999991</v>
      </c>
      <c r="N7881" s="24">
        <f t="shared" si="1237"/>
        <v>8.532</v>
      </c>
      <c r="O7881" s="24">
        <f t="shared" si="1238"/>
        <v>0</v>
      </c>
      <c r="P7881" s="24">
        <f t="shared" si="1239"/>
        <v>0</v>
      </c>
    </row>
    <row r="7882" spans="1:16" x14ac:dyDescent="0.25">
      <c r="A7882" s="15">
        <v>36733</v>
      </c>
      <c r="B7882">
        <v>0</v>
      </c>
      <c r="C7882">
        <v>9632</v>
      </c>
      <c r="D7882">
        <v>0</v>
      </c>
      <c r="E7882">
        <v>8601</v>
      </c>
      <c r="F7882">
        <v>0</v>
      </c>
      <c r="G7882">
        <f t="shared" si="1230"/>
        <v>4609</v>
      </c>
      <c r="H7882">
        <f t="shared" si="1231"/>
        <v>0</v>
      </c>
      <c r="I7882">
        <f t="shared" si="1232"/>
        <v>2000</v>
      </c>
      <c r="J7882">
        <f t="shared" si="1233"/>
        <v>7</v>
      </c>
      <c r="K7882" s="24">
        <f t="shared" si="1234"/>
        <v>4.609</v>
      </c>
      <c r="L7882" s="24">
        <f t="shared" si="1235"/>
        <v>0</v>
      </c>
      <c r="M7882" s="24">
        <f t="shared" si="1236"/>
        <v>9.6319999999999997</v>
      </c>
      <c r="N7882" s="24">
        <f t="shared" si="1237"/>
        <v>8.6010000000000009</v>
      </c>
      <c r="O7882" s="24">
        <f t="shared" si="1238"/>
        <v>0</v>
      </c>
      <c r="P7882" s="24">
        <f t="shared" si="1239"/>
        <v>0</v>
      </c>
    </row>
    <row r="7883" spans="1:16" x14ac:dyDescent="0.25">
      <c r="A7883" s="15">
        <v>36734</v>
      </c>
      <c r="B7883">
        <v>0</v>
      </c>
      <c r="C7883">
        <v>9482</v>
      </c>
      <c r="D7883">
        <v>0</v>
      </c>
      <c r="E7883">
        <v>8593</v>
      </c>
      <c r="F7883">
        <v>0</v>
      </c>
      <c r="G7883">
        <f t="shared" si="1230"/>
        <v>4759</v>
      </c>
      <c r="H7883">
        <f t="shared" si="1231"/>
        <v>0</v>
      </c>
      <c r="I7883">
        <f t="shared" si="1232"/>
        <v>2000</v>
      </c>
      <c r="J7883">
        <f t="shared" si="1233"/>
        <v>7</v>
      </c>
      <c r="K7883" s="24">
        <f t="shared" si="1234"/>
        <v>4.7590000000000003</v>
      </c>
      <c r="L7883" s="24">
        <f t="shared" si="1235"/>
        <v>0</v>
      </c>
      <c r="M7883" s="24">
        <f t="shared" si="1236"/>
        <v>9.4819999999999993</v>
      </c>
      <c r="N7883" s="24">
        <f t="shared" si="1237"/>
        <v>8.593</v>
      </c>
      <c r="O7883" s="24">
        <f t="shared" si="1238"/>
        <v>0</v>
      </c>
      <c r="P7883" s="24">
        <f t="shared" si="1239"/>
        <v>0</v>
      </c>
    </row>
    <row r="7884" spans="1:16" x14ac:dyDescent="0.25">
      <c r="A7884" s="15">
        <v>36735</v>
      </c>
      <c r="B7884">
        <v>0</v>
      </c>
      <c r="C7884">
        <v>9473</v>
      </c>
      <c r="D7884">
        <v>0</v>
      </c>
      <c r="E7884">
        <v>8620</v>
      </c>
      <c r="F7884">
        <v>0</v>
      </c>
      <c r="G7884">
        <f t="shared" si="1230"/>
        <v>4768</v>
      </c>
      <c r="H7884">
        <f t="shared" si="1231"/>
        <v>0</v>
      </c>
      <c r="I7884">
        <f t="shared" si="1232"/>
        <v>2000</v>
      </c>
      <c r="J7884">
        <f t="shared" si="1233"/>
        <v>7</v>
      </c>
      <c r="K7884" s="24">
        <f t="shared" si="1234"/>
        <v>4.7679999999999998</v>
      </c>
      <c r="L7884" s="24">
        <f t="shared" si="1235"/>
        <v>0</v>
      </c>
      <c r="M7884" s="24">
        <f t="shared" si="1236"/>
        <v>9.4730000000000008</v>
      </c>
      <c r="N7884" s="24">
        <f t="shared" si="1237"/>
        <v>8.6199999999999992</v>
      </c>
      <c r="O7884" s="24">
        <f t="shared" si="1238"/>
        <v>0</v>
      </c>
      <c r="P7884" s="24">
        <f t="shared" si="1239"/>
        <v>0</v>
      </c>
    </row>
    <row r="7885" spans="1:16" x14ac:dyDescent="0.25">
      <c r="A7885" s="15">
        <v>36736</v>
      </c>
      <c r="B7885">
        <v>0</v>
      </c>
      <c r="C7885">
        <v>9426</v>
      </c>
      <c r="D7885">
        <v>0</v>
      </c>
      <c r="E7885">
        <v>8628</v>
      </c>
      <c r="F7885">
        <v>0</v>
      </c>
      <c r="G7885">
        <f t="shared" si="1230"/>
        <v>4815</v>
      </c>
      <c r="H7885">
        <f t="shared" si="1231"/>
        <v>0</v>
      </c>
      <c r="I7885">
        <f t="shared" si="1232"/>
        <v>2000</v>
      </c>
      <c r="J7885">
        <f t="shared" si="1233"/>
        <v>7</v>
      </c>
      <c r="K7885" s="24">
        <f t="shared" si="1234"/>
        <v>4.8150000000000004</v>
      </c>
      <c r="L7885" s="24">
        <f t="shared" si="1235"/>
        <v>0</v>
      </c>
      <c r="M7885" s="24">
        <f t="shared" si="1236"/>
        <v>9.4260000000000002</v>
      </c>
      <c r="N7885" s="24">
        <f t="shared" si="1237"/>
        <v>8.6280000000000001</v>
      </c>
      <c r="O7885" s="24">
        <f t="shared" si="1238"/>
        <v>0</v>
      </c>
      <c r="P7885" s="24">
        <f t="shared" si="1239"/>
        <v>0</v>
      </c>
    </row>
    <row r="7886" spans="1:16" x14ac:dyDescent="0.25">
      <c r="A7886" s="15">
        <v>36737</v>
      </c>
      <c r="B7886">
        <v>0</v>
      </c>
      <c r="C7886">
        <v>9522</v>
      </c>
      <c r="D7886">
        <v>0</v>
      </c>
      <c r="E7886">
        <v>8618</v>
      </c>
      <c r="F7886">
        <v>0</v>
      </c>
      <c r="G7886">
        <f t="shared" si="1230"/>
        <v>4719</v>
      </c>
      <c r="H7886">
        <f t="shared" si="1231"/>
        <v>0</v>
      </c>
      <c r="I7886">
        <f t="shared" si="1232"/>
        <v>2000</v>
      </c>
      <c r="J7886">
        <f t="shared" si="1233"/>
        <v>7</v>
      </c>
      <c r="K7886" s="24">
        <f t="shared" si="1234"/>
        <v>4.7190000000000003</v>
      </c>
      <c r="L7886" s="24">
        <f t="shared" si="1235"/>
        <v>0</v>
      </c>
      <c r="M7886" s="24">
        <f t="shared" si="1236"/>
        <v>9.5220000000000002</v>
      </c>
      <c r="N7886" s="24">
        <f t="shared" si="1237"/>
        <v>8.6180000000000003</v>
      </c>
      <c r="O7886" s="24">
        <f t="shared" si="1238"/>
        <v>0</v>
      </c>
      <c r="P7886" s="24">
        <f t="shared" si="1239"/>
        <v>0</v>
      </c>
    </row>
    <row r="7887" spans="1:16" x14ac:dyDescent="0.25">
      <c r="A7887" s="15">
        <v>36738</v>
      </c>
      <c r="B7887">
        <v>0</v>
      </c>
      <c r="C7887">
        <v>3508</v>
      </c>
      <c r="D7887">
        <v>0</v>
      </c>
      <c r="E7887">
        <v>8563</v>
      </c>
      <c r="F7887">
        <v>0</v>
      </c>
      <c r="G7887">
        <f t="shared" si="1230"/>
        <v>10733</v>
      </c>
      <c r="H7887">
        <f t="shared" si="1231"/>
        <v>0</v>
      </c>
      <c r="I7887">
        <f t="shared" si="1232"/>
        <v>2000</v>
      </c>
      <c r="J7887">
        <f t="shared" si="1233"/>
        <v>7</v>
      </c>
      <c r="K7887" s="24">
        <f t="shared" si="1234"/>
        <v>10.733000000000001</v>
      </c>
      <c r="L7887" s="24">
        <f t="shared" si="1235"/>
        <v>0</v>
      </c>
      <c r="M7887" s="24">
        <f t="shared" si="1236"/>
        <v>3.508</v>
      </c>
      <c r="N7887" s="24">
        <f t="shared" si="1237"/>
        <v>8.5630000000000006</v>
      </c>
      <c r="O7887" s="24">
        <f t="shared" si="1238"/>
        <v>0</v>
      </c>
      <c r="P7887" s="24">
        <f t="shared" si="1239"/>
        <v>0</v>
      </c>
    </row>
    <row r="7888" spans="1:16" x14ac:dyDescent="0.25">
      <c r="A7888" s="15">
        <v>36739</v>
      </c>
      <c r="B7888">
        <v>0</v>
      </c>
      <c r="C7888">
        <v>1375</v>
      </c>
      <c r="D7888">
        <v>0</v>
      </c>
      <c r="E7888">
        <v>8456</v>
      </c>
      <c r="F7888">
        <v>0</v>
      </c>
      <c r="G7888">
        <f t="shared" si="1230"/>
        <v>12866</v>
      </c>
      <c r="H7888">
        <f t="shared" si="1231"/>
        <v>0</v>
      </c>
      <c r="I7888">
        <f t="shared" si="1232"/>
        <v>2000</v>
      </c>
      <c r="J7888">
        <f t="shared" si="1233"/>
        <v>8</v>
      </c>
      <c r="K7888" s="24">
        <f t="shared" si="1234"/>
        <v>12.866</v>
      </c>
      <c r="L7888" s="24">
        <f t="shared" si="1235"/>
        <v>0</v>
      </c>
      <c r="M7888" s="24">
        <f t="shared" si="1236"/>
        <v>1.375</v>
      </c>
      <c r="N7888" s="24">
        <f t="shared" si="1237"/>
        <v>8.4559999999999995</v>
      </c>
      <c r="O7888" s="24">
        <f t="shared" si="1238"/>
        <v>0</v>
      </c>
      <c r="P7888" s="24">
        <f t="shared" si="1239"/>
        <v>0</v>
      </c>
    </row>
    <row r="7889" spans="1:16" x14ac:dyDescent="0.25">
      <c r="A7889" s="15">
        <v>36740</v>
      </c>
      <c r="B7889">
        <v>0</v>
      </c>
      <c r="C7889">
        <v>10835</v>
      </c>
      <c r="D7889">
        <v>0</v>
      </c>
      <c r="E7889">
        <v>8640</v>
      </c>
      <c r="F7889">
        <v>0</v>
      </c>
      <c r="G7889">
        <f t="shared" si="1230"/>
        <v>3406</v>
      </c>
      <c r="H7889">
        <f t="shared" si="1231"/>
        <v>0</v>
      </c>
      <c r="I7889">
        <f t="shared" si="1232"/>
        <v>2000</v>
      </c>
      <c r="J7889">
        <f t="shared" si="1233"/>
        <v>8</v>
      </c>
      <c r="K7889" s="24">
        <f t="shared" si="1234"/>
        <v>3.4060000000000001</v>
      </c>
      <c r="L7889" s="24">
        <f t="shared" si="1235"/>
        <v>0</v>
      </c>
      <c r="M7889" s="24">
        <f t="shared" si="1236"/>
        <v>10.835000000000001</v>
      </c>
      <c r="N7889" s="24">
        <f t="shared" si="1237"/>
        <v>8.64</v>
      </c>
      <c r="O7889" s="24">
        <f t="shared" si="1238"/>
        <v>0</v>
      </c>
      <c r="P7889" s="24">
        <f t="shared" si="1239"/>
        <v>0</v>
      </c>
    </row>
    <row r="7890" spans="1:16" x14ac:dyDescent="0.25">
      <c r="A7890" s="15">
        <v>36741</v>
      </c>
      <c r="B7890">
        <v>0</v>
      </c>
      <c r="C7890">
        <v>12466</v>
      </c>
      <c r="D7890">
        <v>0</v>
      </c>
      <c r="E7890">
        <v>8716</v>
      </c>
      <c r="F7890">
        <v>0</v>
      </c>
      <c r="G7890">
        <f t="shared" si="1230"/>
        <v>1775</v>
      </c>
      <c r="H7890">
        <f t="shared" si="1231"/>
        <v>0</v>
      </c>
      <c r="I7890">
        <f t="shared" si="1232"/>
        <v>2000</v>
      </c>
      <c r="J7890">
        <f t="shared" si="1233"/>
        <v>8</v>
      </c>
      <c r="K7890" s="24">
        <f t="shared" si="1234"/>
        <v>1.7749999999999999</v>
      </c>
      <c r="L7890" s="24">
        <f t="shared" si="1235"/>
        <v>0</v>
      </c>
      <c r="M7890" s="24">
        <f t="shared" si="1236"/>
        <v>12.465999999999999</v>
      </c>
      <c r="N7890" s="24">
        <f t="shared" si="1237"/>
        <v>8.7159999999999993</v>
      </c>
      <c r="O7890" s="24">
        <f t="shared" si="1238"/>
        <v>0</v>
      </c>
      <c r="P7890" s="24">
        <f t="shared" si="1239"/>
        <v>0</v>
      </c>
    </row>
    <row r="7891" spans="1:16" x14ac:dyDescent="0.25">
      <c r="A7891" s="15">
        <v>36742</v>
      </c>
      <c r="B7891">
        <v>0</v>
      </c>
      <c r="C7891">
        <v>13402</v>
      </c>
      <c r="D7891">
        <v>0</v>
      </c>
      <c r="E7891">
        <v>8790</v>
      </c>
      <c r="F7891">
        <v>0</v>
      </c>
      <c r="G7891">
        <f t="shared" si="1230"/>
        <v>839</v>
      </c>
      <c r="H7891">
        <f t="shared" si="1231"/>
        <v>0</v>
      </c>
      <c r="I7891">
        <f t="shared" si="1232"/>
        <v>2000</v>
      </c>
      <c r="J7891">
        <f t="shared" si="1233"/>
        <v>8</v>
      </c>
      <c r="K7891" s="24">
        <f t="shared" si="1234"/>
        <v>0.83899999999999997</v>
      </c>
      <c r="L7891" s="24">
        <f t="shared" si="1235"/>
        <v>0</v>
      </c>
      <c r="M7891" s="24">
        <f t="shared" si="1236"/>
        <v>13.401999999999999</v>
      </c>
      <c r="N7891" s="24">
        <f t="shared" si="1237"/>
        <v>8.7899999999999991</v>
      </c>
      <c r="O7891" s="24">
        <f t="shared" si="1238"/>
        <v>0</v>
      </c>
      <c r="P7891" s="24">
        <f t="shared" si="1239"/>
        <v>0</v>
      </c>
    </row>
    <row r="7892" spans="1:16" x14ac:dyDescent="0.25">
      <c r="A7892" s="15">
        <v>36743</v>
      </c>
      <c r="B7892">
        <v>0</v>
      </c>
      <c r="C7892">
        <v>14168</v>
      </c>
      <c r="D7892">
        <v>0</v>
      </c>
      <c r="E7892">
        <v>8778</v>
      </c>
      <c r="F7892">
        <v>0</v>
      </c>
      <c r="G7892">
        <f t="shared" si="1230"/>
        <v>73</v>
      </c>
      <c r="H7892">
        <f t="shared" si="1231"/>
        <v>0</v>
      </c>
      <c r="I7892">
        <f t="shared" si="1232"/>
        <v>2000</v>
      </c>
      <c r="J7892">
        <f t="shared" si="1233"/>
        <v>8</v>
      </c>
      <c r="K7892" s="24">
        <f t="shared" si="1234"/>
        <v>7.2999999999999995E-2</v>
      </c>
      <c r="L7892" s="24">
        <f t="shared" si="1235"/>
        <v>0</v>
      </c>
      <c r="M7892" s="24">
        <f t="shared" si="1236"/>
        <v>14.167999999999999</v>
      </c>
      <c r="N7892" s="24">
        <f t="shared" si="1237"/>
        <v>8.7780000000000005</v>
      </c>
      <c r="O7892" s="24">
        <f t="shared" si="1238"/>
        <v>0</v>
      </c>
      <c r="P7892" s="24">
        <f t="shared" si="1239"/>
        <v>0</v>
      </c>
    </row>
    <row r="7893" spans="1:16" x14ac:dyDescent="0.25">
      <c r="A7893" s="15">
        <v>36744</v>
      </c>
      <c r="B7893">
        <v>0</v>
      </c>
      <c r="C7893">
        <v>13628</v>
      </c>
      <c r="D7893">
        <v>0</v>
      </c>
      <c r="E7893">
        <v>8740</v>
      </c>
      <c r="F7893">
        <v>0</v>
      </c>
      <c r="G7893">
        <f t="shared" si="1230"/>
        <v>613</v>
      </c>
      <c r="H7893">
        <f t="shared" si="1231"/>
        <v>0</v>
      </c>
      <c r="I7893">
        <f t="shared" si="1232"/>
        <v>2000</v>
      </c>
      <c r="J7893">
        <f t="shared" si="1233"/>
        <v>8</v>
      </c>
      <c r="K7893" s="24">
        <f t="shared" si="1234"/>
        <v>0.61299999999999999</v>
      </c>
      <c r="L7893" s="24">
        <f t="shared" si="1235"/>
        <v>0</v>
      </c>
      <c r="M7893" s="24">
        <f t="shared" si="1236"/>
        <v>13.628</v>
      </c>
      <c r="N7893" s="24">
        <f t="shared" si="1237"/>
        <v>8.74</v>
      </c>
      <c r="O7893" s="24">
        <f t="shared" si="1238"/>
        <v>0</v>
      </c>
      <c r="P7893" s="24">
        <f t="shared" si="1239"/>
        <v>0</v>
      </c>
    </row>
    <row r="7894" spans="1:16" x14ac:dyDescent="0.25">
      <c r="A7894" s="15">
        <v>36745</v>
      </c>
      <c r="B7894">
        <v>0</v>
      </c>
      <c r="C7894">
        <v>13224</v>
      </c>
      <c r="D7894">
        <v>0</v>
      </c>
      <c r="E7894">
        <v>8872</v>
      </c>
      <c r="F7894">
        <v>0</v>
      </c>
      <c r="G7894">
        <f t="shared" si="1230"/>
        <v>1017</v>
      </c>
      <c r="H7894">
        <f t="shared" si="1231"/>
        <v>0</v>
      </c>
      <c r="I7894">
        <f t="shared" si="1232"/>
        <v>2000</v>
      </c>
      <c r="J7894">
        <f t="shared" si="1233"/>
        <v>8</v>
      </c>
      <c r="K7894" s="24">
        <f t="shared" si="1234"/>
        <v>1.0169999999999999</v>
      </c>
      <c r="L7894" s="24">
        <f t="shared" si="1235"/>
        <v>0</v>
      </c>
      <c r="M7894" s="24">
        <f t="shared" si="1236"/>
        <v>13.224</v>
      </c>
      <c r="N7894" s="24">
        <f t="shared" si="1237"/>
        <v>8.8719999999999999</v>
      </c>
      <c r="O7894" s="24">
        <f t="shared" si="1238"/>
        <v>0</v>
      </c>
      <c r="P7894" s="24">
        <f t="shared" si="1239"/>
        <v>0</v>
      </c>
    </row>
    <row r="7895" spans="1:16" x14ac:dyDescent="0.25">
      <c r="A7895" s="15">
        <v>36746</v>
      </c>
      <c r="B7895">
        <v>0</v>
      </c>
      <c r="C7895">
        <v>6708</v>
      </c>
      <c r="D7895">
        <v>0</v>
      </c>
      <c r="E7895">
        <v>8660</v>
      </c>
      <c r="F7895">
        <v>0</v>
      </c>
      <c r="G7895">
        <f t="shared" si="1230"/>
        <v>7533</v>
      </c>
      <c r="H7895">
        <f t="shared" si="1231"/>
        <v>0</v>
      </c>
      <c r="I7895">
        <f t="shared" si="1232"/>
        <v>2000</v>
      </c>
      <c r="J7895">
        <f t="shared" si="1233"/>
        <v>8</v>
      </c>
      <c r="K7895" s="24">
        <f t="shared" si="1234"/>
        <v>7.5330000000000004</v>
      </c>
      <c r="L7895" s="24">
        <f t="shared" si="1235"/>
        <v>0</v>
      </c>
      <c r="M7895" s="24">
        <f t="shared" si="1236"/>
        <v>6.7080000000000002</v>
      </c>
      <c r="N7895" s="24">
        <f t="shared" si="1237"/>
        <v>8.66</v>
      </c>
      <c r="O7895" s="24">
        <f t="shared" si="1238"/>
        <v>0</v>
      </c>
      <c r="P7895" s="24">
        <f t="shared" si="1239"/>
        <v>0</v>
      </c>
    </row>
    <row r="7896" spans="1:16" x14ac:dyDescent="0.25">
      <c r="A7896" s="15">
        <v>36747</v>
      </c>
      <c r="B7896">
        <v>0</v>
      </c>
      <c r="C7896">
        <v>8474</v>
      </c>
      <c r="D7896">
        <v>0</v>
      </c>
      <c r="E7896">
        <v>8731</v>
      </c>
      <c r="F7896">
        <v>0</v>
      </c>
      <c r="G7896">
        <f t="shared" si="1230"/>
        <v>5767</v>
      </c>
      <c r="H7896">
        <f t="shared" si="1231"/>
        <v>0</v>
      </c>
      <c r="I7896">
        <f t="shared" si="1232"/>
        <v>2000</v>
      </c>
      <c r="J7896">
        <f t="shared" si="1233"/>
        <v>8</v>
      </c>
      <c r="K7896" s="24">
        <f t="shared" si="1234"/>
        <v>5.7670000000000003</v>
      </c>
      <c r="L7896" s="24">
        <f t="shared" si="1235"/>
        <v>0</v>
      </c>
      <c r="M7896" s="24">
        <f t="shared" si="1236"/>
        <v>8.4740000000000002</v>
      </c>
      <c r="N7896" s="24">
        <f t="shared" si="1237"/>
        <v>8.7309999999999999</v>
      </c>
      <c r="O7896" s="24">
        <f t="shared" si="1238"/>
        <v>0</v>
      </c>
      <c r="P7896" s="24">
        <f t="shared" si="1239"/>
        <v>0</v>
      </c>
    </row>
    <row r="7897" spans="1:16" x14ac:dyDescent="0.25">
      <c r="A7897" s="15">
        <v>36748</v>
      </c>
      <c r="B7897">
        <v>0</v>
      </c>
      <c r="C7897">
        <v>9854</v>
      </c>
      <c r="D7897">
        <v>0</v>
      </c>
      <c r="E7897">
        <v>8728</v>
      </c>
      <c r="F7897">
        <v>0</v>
      </c>
      <c r="G7897">
        <f t="shared" si="1230"/>
        <v>4387</v>
      </c>
      <c r="H7897">
        <f t="shared" si="1231"/>
        <v>0</v>
      </c>
      <c r="I7897">
        <f t="shared" si="1232"/>
        <v>2000</v>
      </c>
      <c r="J7897">
        <f t="shared" si="1233"/>
        <v>8</v>
      </c>
      <c r="K7897" s="24">
        <f t="shared" si="1234"/>
        <v>4.3869999999999996</v>
      </c>
      <c r="L7897" s="24">
        <f t="shared" si="1235"/>
        <v>0</v>
      </c>
      <c r="M7897" s="24">
        <f t="shared" si="1236"/>
        <v>9.8539999999999992</v>
      </c>
      <c r="N7897" s="24">
        <f t="shared" si="1237"/>
        <v>8.7279999999999998</v>
      </c>
      <c r="O7897" s="24">
        <f t="shared" si="1238"/>
        <v>0</v>
      </c>
      <c r="P7897" s="24">
        <f t="shared" si="1239"/>
        <v>0</v>
      </c>
    </row>
    <row r="7898" spans="1:16" x14ac:dyDescent="0.25">
      <c r="A7898" s="15">
        <v>36749</v>
      </c>
      <c r="B7898">
        <v>0</v>
      </c>
      <c r="C7898">
        <v>11597</v>
      </c>
      <c r="D7898">
        <v>0</v>
      </c>
      <c r="E7898">
        <v>8745</v>
      </c>
      <c r="F7898">
        <v>0</v>
      </c>
      <c r="G7898">
        <f t="shared" si="1230"/>
        <v>2644</v>
      </c>
      <c r="H7898">
        <f t="shared" si="1231"/>
        <v>0</v>
      </c>
      <c r="I7898">
        <f t="shared" si="1232"/>
        <v>2000</v>
      </c>
      <c r="J7898">
        <f t="shared" si="1233"/>
        <v>8</v>
      </c>
      <c r="K7898" s="24">
        <f t="shared" si="1234"/>
        <v>2.6440000000000001</v>
      </c>
      <c r="L7898" s="24">
        <f t="shared" si="1235"/>
        <v>0</v>
      </c>
      <c r="M7898" s="24">
        <f t="shared" si="1236"/>
        <v>11.597</v>
      </c>
      <c r="N7898" s="24">
        <f t="shared" si="1237"/>
        <v>8.7449999999999992</v>
      </c>
      <c r="O7898" s="24">
        <f t="shared" si="1238"/>
        <v>0</v>
      </c>
      <c r="P7898" s="24">
        <f t="shared" si="1239"/>
        <v>0</v>
      </c>
    </row>
    <row r="7899" spans="1:16" x14ac:dyDescent="0.25">
      <c r="A7899" s="15">
        <v>36750</v>
      </c>
      <c r="B7899">
        <v>0</v>
      </c>
      <c r="C7899">
        <v>12718</v>
      </c>
      <c r="D7899">
        <v>0</v>
      </c>
      <c r="E7899">
        <v>8731</v>
      </c>
      <c r="F7899">
        <v>1010</v>
      </c>
      <c r="G7899">
        <f t="shared" si="1230"/>
        <v>513</v>
      </c>
      <c r="H7899">
        <f t="shared" si="1231"/>
        <v>0</v>
      </c>
      <c r="I7899">
        <f t="shared" si="1232"/>
        <v>2000</v>
      </c>
      <c r="J7899">
        <f t="shared" si="1233"/>
        <v>8</v>
      </c>
      <c r="K7899" s="24">
        <f t="shared" si="1234"/>
        <v>0.51300000000000001</v>
      </c>
      <c r="L7899" s="24">
        <f t="shared" si="1235"/>
        <v>0</v>
      </c>
      <c r="M7899" s="24">
        <f t="shared" si="1236"/>
        <v>13.728</v>
      </c>
      <c r="N7899" s="24">
        <f t="shared" si="1237"/>
        <v>8.7309999999999999</v>
      </c>
      <c r="O7899" s="24">
        <f t="shared" si="1238"/>
        <v>0</v>
      </c>
      <c r="P7899" s="24">
        <f t="shared" si="1239"/>
        <v>1.01</v>
      </c>
    </row>
    <row r="7900" spans="1:16" x14ac:dyDescent="0.25">
      <c r="A7900" s="15">
        <v>36751</v>
      </c>
      <c r="B7900">
        <v>0</v>
      </c>
      <c r="C7900">
        <v>12658</v>
      </c>
      <c r="D7900">
        <v>0</v>
      </c>
      <c r="E7900">
        <v>8703</v>
      </c>
      <c r="F7900">
        <v>1010</v>
      </c>
      <c r="G7900">
        <f t="shared" si="1230"/>
        <v>573</v>
      </c>
      <c r="H7900">
        <f t="shared" si="1231"/>
        <v>0</v>
      </c>
      <c r="I7900">
        <f t="shared" si="1232"/>
        <v>2000</v>
      </c>
      <c r="J7900">
        <f t="shared" si="1233"/>
        <v>8</v>
      </c>
      <c r="K7900" s="24">
        <f t="shared" si="1234"/>
        <v>0.57299999999999995</v>
      </c>
      <c r="L7900" s="24">
        <f t="shared" si="1235"/>
        <v>0</v>
      </c>
      <c r="M7900" s="24">
        <f t="shared" si="1236"/>
        <v>13.667999999999999</v>
      </c>
      <c r="N7900" s="24">
        <f t="shared" si="1237"/>
        <v>8.7029999999999994</v>
      </c>
      <c r="O7900" s="24">
        <f t="shared" si="1238"/>
        <v>0</v>
      </c>
      <c r="P7900" s="24">
        <f t="shared" si="1239"/>
        <v>1.01</v>
      </c>
    </row>
    <row r="7901" spans="1:16" x14ac:dyDescent="0.25">
      <c r="A7901" s="15">
        <v>36752</v>
      </c>
      <c r="B7901">
        <v>0</v>
      </c>
      <c r="C7901">
        <v>12625</v>
      </c>
      <c r="D7901">
        <v>0</v>
      </c>
      <c r="E7901">
        <v>8731</v>
      </c>
      <c r="F7901">
        <v>1010</v>
      </c>
      <c r="G7901">
        <f t="shared" si="1230"/>
        <v>606</v>
      </c>
      <c r="H7901">
        <f t="shared" si="1231"/>
        <v>0</v>
      </c>
      <c r="I7901">
        <f t="shared" si="1232"/>
        <v>2000</v>
      </c>
      <c r="J7901">
        <f t="shared" si="1233"/>
        <v>8</v>
      </c>
      <c r="K7901" s="24">
        <f t="shared" si="1234"/>
        <v>0.60599999999999998</v>
      </c>
      <c r="L7901" s="24">
        <f t="shared" si="1235"/>
        <v>0</v>
      </c>
      <c r="M7901" s="24">
        <f t="shared" si="1236"/>
        <v>13.635</v>
      </c>
      <c r="N7901" s="24">
        <f t="shared" si="1237"/>
        <v>8.7309999999999999</v>
      </c>
      <c r="O7901" s="24">
        <f t="shared" si="1238"/>
        <v>0</v>
      </c>
      <c r="P7901" s="24">
        <f t="shared" si="1239"/>
        <v>1.01</v>
      </c>
    </row>
    <row r="7902" spans="1:16" x14ac:dyDescent="0.25">
      <c r="A7902" s="15">
        <v>36753</v>
      </c>
      <c r="B7902">
        <v>0</v>
      </c>
      <c r="C7902">
        <v>12552</v>
      </c>
      <c r="D7902">
        <v>0</v>
      </c>
      <c r="E7902">
        <v>8687</v>
      </c>
      <c r="F7902">
        <v>1010</v>
      </c>
      <c r="G7902">
        <f t="shared" si="1230"/>
        <v>679</v>
      </c>
      <c r="H7902">
        <f t="shared" si="1231"/>
        <v>0</v>
      </c>
      <c r="I7902">
        <f t="shared" si="1232"/>
        <v>2000</v>
      </c>
      <c r="J7902">
        <f t="shared" si="1233"/>
        <v>8</v>
      </c>
      <c r="K7902" s="24">
        <f t="shared" si="1234"/>
        <v>0.67900000000000005</v>
      </c>
      <c r="L7902" s="24">
        <f t="shared" si="1235"/>
        <v>0</v>
      </c>
      <c r="M7902" s="24">
        <f t="shared" si="1236"/>
        <v>13.561999999999999</v>
      </c>
      <c r="N7902" s="24">
        <f t="shared" si="1237"/>
        <v>8.6869999999999994</v>
      </c>
      <c r="O7902" s="24">
        <f t="shared" si="1238"/>
        <v>0</v>
      </c>
      <c r="P7902" s="24">
        <f t="shared" si="1239"/>
        <v>1.01</v>
      </c>
    </row>
    <row r="7903" spans="1:16" x14ac:dyDescent="0.25">
      <c r="A7903" s="15">
        <v>36754</v>
      </c>
      <c r="B7903">
        <v>0</v>
      </c>
      <c r="C7903">
        <v>10805</v>
      </c>
      <c r="D7903">
        <v>0</v>
      </c>
      <c r="E7903">
        <v>8712</v>
      </c>
      <c r="F7903">
        <v>1010</v>
      </c>
      <c r="G7903">
        <f t="shared" si="1230"/>
        <v>2426</v>
      </c>
      <c r="H7903">
        <f t="shared" si="1231"/>
        <v>0</v>
      </c>
      <c r="I7903">
        <f t="shared" si="1232"/>
        <v>2000</v>
      </c>
      <c r="J7903">
        <f t="shared" si="1233"/>
        <v>8</v>
      </c>
      <c r="K7903" s="24">
        <f t="shared" si="1234"/>
        <v>2.4260000000000002</v>
      </c>
      <c r="L7903" s="24">
        <f t="shared" si="1235"/>
        <v>0</v>
      </c>
      <c r="M7903" s="24">
        <f t="shared" si="1236"/>
        <v>11.815</v>
      </c>
      <c r="N7903" s="24">
        <f t="shared" si="1237"/>
        <v>8.7119999999999997</v>
      </c>
      <c r="O7903" s="24">
        <f t="shared" si="1238"/>
        <v>0</v>
      </c>
      <c r="P7903" s="24">
        <f t="shared" si="1239"/>
        <v>1.01</v>
      </c>
    </row>
    <row r="7904" spans="1:16" x14ac:dyDescent="0.25">
      <c r="A7904" s="15">
        <v>36755</v>
      </c>
      <c r="B7904">
        <v>0</v>
      </c>
      <c r="C7904">
        <v>12490</v>
      </c>
      <c r="D7904">
        <v>0</v>
      </c>
      <c r="E7904">
        <v>8733</v>
      </c>
      <c r="F7904">
        <v>1010</v>
      </c>
      <c r="G7904">
        <f t="shared" si="1230"/>
        <v>741</v>
      </c>
      <c r="H7904">
        <f t="shared" si="1231"/>
        <v>0</v>
      </c>
      <c r="I7904">
        <f t="shared" si="1232"/>
        <v>2000</v>
      </c>
      <c r="J7904">
        <f t="shared" si="1233"/>
        <v>8</v>
      </c>
      <c r="K7904" s="24">
        <f t="shared" si="1234"/>
        <v>0.74099999999999999</v>
      </c>
      <c r="L7904" s="24">
        <f t="shared" si="1235"/>
        <v>0</v>
      </c>
      <c r="M7904" s="24">
        <f t="shared" si="1236"/>
        <v>13.5</v>
      </c>
      <c r="N7904" s="24">
        <f t="shared" si="1237"/>
        <v>8.7330000000000005</v>
      </c>
      <c r="O7904" s="24">
        <f t="shared" si="1238"/>
        <v>0</v>
      </c>
      <c r="P7904" s="24">
        <f t="shared" si="1239"/>
        <v>1.01</v>
      </c>
    </row>
    <row r="7905" spans="1:16" x14ac:dyDescent="0.25">
      <c r="A7905" s="15">
        <v>36756</v>
      </c>
      <c r="B7905">
        <v>0</v>
      </c>
      <c r="C7905">
        <v>12457</v>
      </c>
      <c r="D7905">
        <v>0</v>
      </c>
      <c r="E7905">
        <v>8724</v>
      </c>
      <c r="F7905">
        <v>1010</v>
      </c>
      <c r="G7905">
        <f t="shared" si="1230"/>
        <v>774</v>
      </c>
      <c r="H7905">
        <f t="shared" si="1231"/>
        <v>0</v>
      </c>
      <c r="I7905">
        <f t="shared" si="1232"/>
        <v>2000</v>
      </c>
      <c r="J7905">
        <f t="shared" si="1233"/>
        <v>8</v>
      </c>
      <c r="K7905" s="24">
        <f t="shared" si="1234"/>
        <v>0.77400000000000002</v>
      </c>
      <c r="L7905" s="24">
        <f t="shared" si="1235"/>
        <v>0</v>
      </c>
      <c r="M7905" s="24">
        <f t="shared" si="1236"/>
        <v>13.467000000000001</v>
      </c>
      <c r="N7905" s="24">
        <f t="shared" si="1237"/>
        <v>8.7240000000000002</v>
      </c>
      <c r="O7905" s="24">
        <f t="shared" si="1238"/>
        <v>0</v>
      </c>
      <c r="P7905" s="24">
        <f t="shared" si="1239"/>
        <v>1.01</v>
      </c>
    </row>
    <row r="7906" spans="1:16" x14ac:dyDescent="0.25">
      <c r="A7906" s="15">
        <v>36757</v>
      </c>
      <c r="B7906">
        <v>0</v>
      </c>
      <c r="C7906">
        <v>11806</v>
      </c>
      <c r="D7906">
        <v>0</v>
      </c>
      <c r="E7906">
        <v>8732</v>
      </c>
      <c r="F7906">
        <v>1010</v>
      </c>
      <c r="G7906">
        <f t="shared" si="1230"/>
        <v>1425</v>
      </c>
      <c r="H7906">
        <f t="shared" si="1231"/>
        <v>0</v>
      </c>
      <c r="I7906">
        <f t="shared" si="1232"/>
        <v>2000</v>
      </c>
      <c r="J7906">
        <f t="shared" si="1233"/>
        <v>8</v>
      </c>
      <c r="K7906" s="24">
        <f t="shared" si="1234"/>
        <v>1.425</v>
      </c>
      <c r="L7906" s="24">
        <f t="shared" si="1235"/>
        <v>0</v>
      </c>
      <c r="M7906" s="24">
        <f t="shared" si="1236"/>
        <v>12.816000000000001</v>
      </c>
      <c r="N7906" s="24">
        <f t="shared" si="1237"/>
        <v>8.7319999999999993</v>
      </c>
      <c r="O7906" s="24">
        <f t="shared" si="1238"/>
        <v>0</v>
      </c>
      <c r="P7906" s="24">
        <f t="shared" si="1239"/>
        <v>1.01</v>
      </c>
    </row>
    <row r="7907" spans="1:16" x14ac:dyDescent="0.25">
      <c r="A7907" s="15">
        <v>36758</v>
      </c>
      <c r="B7907">
        <v>0</v>
      </c>
      <c r="C7907">
        <v>12556</v>
      </c>
      <c r="D7907">
        <v>0</v>
      </c>
      <c r="E7907">
        <v>8742</v>
      </c>
      <c r="F7907">
        <v>1010</v>
      </c>
      <c r="G7907">
        <f t="shared" si="1230"/>
        <v>675</v>
      </c>
      <c r="H7907">
        <f t="shared" si="1231"/>
        <v>0</v>
      </c>
      <c r="I7907">
        <f t="shared" si="1232"/>
        <v>2000</v>
      </c>
      <c r="J7907">
        <f t="shared" si="1233"/>
        <v>8</v>
      </c>
      <c r="K7907" s="24">
        <f t="shared" si="1234"/>
        <v>0.67500000000000004</v>
      </c>
      <c r="L7907" s="24">
        <f t="shared" si="1235"/>
        <v>0</v>
      </c>
      <c r="M7907" s="24">
        <f t="shared" si="1236"/>
        <v>13.566000000000001</v>
      </c>
      <c r="N7907" s="24">
        <f t="shared" si="1237"/>
        <v>8.7420000000000009</v>
      </c>
      <c r="O7907" s="24">
        <f t="shared" si="1238"/>
        <v>0</v>
      </c>
      <c r="P7907" s="24">
        <f t="shared" si="1239"/>
        <v>1.01</v>
      </c>
    </row>
    <row r="7908" spans="1:16" x14ac:dyDescent="0.25">
      <c r="A7908" s="15">
        <v>36759</v>
      </c>
      <c r="B7908">
        <v>0</v>
      </c>
      <c r="C7908">
        <v>11657</v>
      </c>
      <c r="D7908">
        <v>0</v>
      </c>
      <c r="E7908">
        <v>8784</v>
      </c>
      <c r="F7908">
        <v>1010</v>
      </c>
      <c r="G7908">
        <f t="shared" si="1230"/>
        <v>1574</v>
      </c>
      <c r="H7908">
        <f t="shared" si="1231"/>
        <v>0</v>
      </c>
      <c r="I7908">
        <f t="shared" si="1232"/>
        <v>2000</v>
      </c>
      <c r="J7908">
        <f t="shared" si="1233"/>
        <v>8</v>
      </c>
      <c r="K7908" s="24">
        <f t="shared" si="1234"/>
        <v>1.5740000000000001</v>
      </c>
      <c r="L7908" s="24">
        <f t="shared" si="1235"/>
        <v>0</v>
      </c>
      <c r="M7908" s="24">
        <f t="shared" si="1236"/>
        <v>12.667</v>
      </c>
      <c r="N7908" s="24">
        <f t="shared" si="1237"/>
        <v>8.7840000000000007</v>
      </c>
      <c r="O7908" s="24">
        <f t="shared" si="1238"/>
        <v>0</v>
      </c>
      <c r="P7908" s="24">
        <f t="shared" si="1239"/>
        <v>1.01</v>
      </c>
    </row>
    <row r="7909" spans="1:16" x14ac:dyDescent="0.25">
      <c r="A7909" s="15">
        <v>36760</v>
      </c>
      <c r="B7909">
        <v>0</v>
      </c>
      <c r="C7909">
        <v>10559</v>
      </c>
      <c r="D7909">
        <v>0</v>
      </c>
      <c r="E7909">
        <v>8749</v>
      </c>
      <c r="F7909">
        <v>1010</v>
      </c>
      <c r="G7909">
        <f t="shared" si="1230"/>
        <v>2672</v>
      </c>
      <c r="H7909">
        <f t="shared" si="1231"/>
        <v>0</v>
      </c>
      <c r="I7909">
        <f t="shared" si="1232"/>
        <v>2000</v>
      </c>
      <c r="J7909">
        <f t="shared" si="1233"/>
        <v>8</v>
      </c>
      <c r="K7909" s="24">
        <f t="shared" si="1234"/>
        <v>2.6720000000000002</v>
      </c>
      <c r="L7909" s="24">
        <f t="shared" si="1235"/>
        <v>0</v>
      </c>
      <c r="M7909" s="24">
        <f t="shared" si="1236"/>
        <v>11.569000000000001</v>
      </c>
      <c r="N7909" s="24">
        <f t="shared" si="1237"/>
        <v>8.7490000000000006</v>
      </c>
      <c r="O7909" s="24">
        <f t="shared" si="1238"/>
        <v>0</v>
      </c>
      <c r="P7909" s="24">
        <f t="shared" si="1239"/>
        <v>1.01</v>
      </c>
    </row>
    <row r="7910" spans="1:16" x14ac:dyDescent="0.25">
      <c r="A7910" s="15">
        <v>36761</v>
      </c>
      <c r="B7910">
        <v>0</v>
      </c>
      <c r="C7910">
        <v>10662</v>
      </c>
      <c r="D7910">
        <v>0</v>
      </c>
      <c r="E7910">
        <v>8743</v>
      </c>
      <c r="F7910">
        <v>1010</v>
      </c>
      <c r="G7910">
        <f t="shared" si="1230"/>
        <v>2569</v>
      </c>
      <c r="H7910">
        <f t="shared" si="1231"/>
        <v>0</v>
      </c>
      <c r="I7910">
        <f t="shared" si="1232"/>
        <v>2000</v>
      </c>
      <c r="J7910">
        <f t="shared" si="1233"/>
        <v>8</v>
      </c>
      <c r="K7910" s="24">
        <f t="shared" si="1234"/>
        <v>2.569</v>
      </c>
      <c r="L7910" s="24">
        <f t="shared" si="1235"/>
        <v>0</v>
      </c>
      <c r="M7910" s="24">
        <f t="shared" si="1236"/>
        <v>11.672000000000001</v>
      </c>
      <c r="N7910" s="24">
        <f t="shared" si="1237"/>
        <v>8.7430000000000003</v>
      </c>
      <c r="O7910" s="24">
        <f t="shared" si="1238"/>
        <v>0</v>
      </c>
      <c r="P7910" s="24">
        <f t="shared" si="1239"/>
        <v>1.01</v>
      </c>
    </row>
    <row r="7911" spans="1:16" x14ac:dyDescent="0.25">
      <c r="A7911" s="15">
        <v>36762</v>
      </c>
      <c r="B7911">
        <v>0</v>
      </c>
      <c r="C7911">
        <v>10898</v>
      </c>
      <c r="D7911">
        <v>0</v>
      </c>
      <c r="E7911">
        <v>8602</v>
      </c>
      <c r="F7911">
        <v>1010</v>
      </c>
      <c r="G7911">
        <f t="shared" si="1230"/>
        <v>2333</v>
      </c>
      <c r="H7911">
        <f t="shared" si="1231"/>
        <v>0</v>
      </c>
      <c r="I7911">
        <f t="shared" si="1232"/>
        <v>2000</v>
      </c>
      <c r="J7911">
        <f t="shared" si="1233"/>
        <v>8</v>
      </c>
      <c r="K7911" s="24">
        <f t="shared" si="1234"/>
        <v>2.3330000000000002</v>
      </c>
      <c r="L7911" s="24">
        <f t="shared" si="1235"/>
        <v>0</v>
      </c>
      <c r="M7911" s="24">
        <f t="shared" si="1236"/>
        <v>11.907999999999999</v>
      </c>
      <c r="N7911" s="24">
        <f t="shared" si="1237"/>
        <v>8.6020000000000003</v>
      </c>
      <c r="O7911" s="24">
        <f t="shared" si="1238"/>
        <v>0</v>
      </c>
      <c r="P7911" s="24">
        <f t="shared" si="1239"/>
        <v>1.01</v>
      </c>
    </row>
    <row r="7912" spans="1:16" x14ac:dyDescent="0.25">
      <c r="A7912" s="15">
        <v>36763</v>
      </c>
      <c r="B7912">
        <v>0</v>
      </c>
      <c r="C7912">
        <v>10902</v>
      </c>
      <c r="D7912">
        <v>0</v>
      </c>
      <c r="E7912">
        <v>8551</v>
      </c>
      <c r="F7912">
        <v>1010</v>
      </c>
      <c r="G7912">
        <f t="shared" si="1230"/>
        <v>2329</v>
      </c>
      <c r="H7912">
        <f t="shared" si="1231"/>
        <v>0</v>
      </c>
      <c r="I7912">
        <f t="shared" si="1232"/>
        <v>2000</v>
      </c>
      <c r="J7912">
        <f t="shared" si="1233"/>
        <v>8</v>
      </c>
      <c r="K7912" s="24">
        <f t="shared" si="1234"/>
        <v>2.3290000000000002</v>
      </c>
      <c r="L7912" s="24">
        <f t="shared" si="1235"/>
        <v>0</v>
      </c>
      <c r="M7912" s="24">
        <f t="shared" si="1236"/>
        <v>11.912000000000001</v>
      </c>
      <c r="N7912" s="24">
        <f t="shared" si="1237"/>
        <v>8.5510000000000002</v>
      </c>
      <c r="O7912" s="24">
        <f t="shared" si="1238"/>
        <v>0</v>
      </c>
      <c r="P7912" s="24">
        <f t="shared" si="1239"/>
        <v>1.01</v>
      </c>
    </row>
    <row r="7913" spans="1:16" x14ac:dyDescent="0.25">
      <c r="A7913" s="15">
        <v>36764</v>
      </c>
      <c r="B7913">
        <v>0</v>
      </c>
      <c r="C7913">
        <v>12697</v>
      </c>
      <c r="D7913">
        <v>0</v>
      </c>
      <c r="E7913">
        <v>8552</v>
      </c>
      <c r="F7913">
        <v>1010</v>
      </c>
      <c r="G7913">
        <f t="shared" si="1230"/>
        <v>534</v>
      </c>
      <c r="H7913">
        <f t="shared" si="1231"/>
        <v>0</v>
      </c>
      <c r="I7913">
        <f t="shared" si="1232"/>
        <v>2000</v>
      </c>
      <c r="J7913">
        <f t="shared" si="1233"/>
        <v>8</v>
      </c>
      <c r="K7913" s="24">
        <f t="shared" si="1234"/>
        <v>0.53400000000000003</v>
      </c>
      <c r="L7913" s="24">
        <f t="shared" si="1235"/>
        <v>0</v>
      </c>
      <c r="M7913" s="24">
        <f t="shared" si="1236"/>
        <v>13.707000000000001</v>
      </c>
      <c r="N7913" s="24">
        <f t="shared" si="1237"/>
        <v>8.5519999999999996</v>
      </c>
      <c r="O7913" s="24">
        <f t="shared" si="1238"/>
        <v>0</v>
      </c>
      <c r="P7913" s="24">
        <f t="shared" si="1239"/>
        <v>1.01</v>
      </c>
    </row>
    <row r="7914" spans="1:16" x14ac:dyDescent="0.25">
      <c r="A7914" s="15">
        <v>36765</v>
      </c>
      <c r="B7914">
        <v>0</v>
      </c>
      <c r="C7914">
        <v>12707</v>
      </c>
      <c r="D7914">
        <v>0</v>
      </c>
      <c r="E7914">
        <v>8610</v>
      </c>
      <c r="F7914">
        <v>1010</v>
      </c>
      <c r="G7914">
        <f t="shared" si="1230"/>
        <v>524</v>
      </c>
      <c r="H7914">
        <f t="shared" si="1231"/>
        <v>0</v>
      </c>
      <c r="I7914">
        <f t="shared" si="1232"/>
        <v>2000</v>
      </c>
      <c r="J7914">
        <f t="shared" si="1233"/>
        <v>8</v>
      </c>
      <c r="K7914" s="24">
        <f t="shared" si="1234"/>
        <v>0.52400000000000002</v>
      </c>
      <c r="L7914" s="24">
        <f t="shared" si="1235"/>
        <v>0</v>
      </c>
      <c r="M7914" s="24">
        <f t="shared" si="1236"/>
        <v>13.717000000000001</v>
      </c>
      <c r="N7914" s="24">
        <f t="shared" si="1237"/>
        <v>8.61</v>
      </c>
      <c r="O7914" s="24">
        <f t="shared" si="1238"/>
        <v>0</v>
      </c>
      <c r="P7914" s="24">
        <f t="shared" si="1239"/>
        <v>1.01</v>
      </c>
    </row>
    <row r="7915" spans="1:16" x14ac:dyDescent="0.25">
      <c r="A7915" s="15">
        <v>36766</v>
      </c>
      <c r="B7915">
        <v>0</v>
      </c>
      <c r="C7915">
        <v>12536</v>
      </c>
      <c r="D7915">
        <v>0</v>
      </c>
      <c r="E7915">
        <v>8554</v>
      </c>
      <c r="F7915">
        <v>1010</v>
      </c>
      <c r="G7915">
        <f t="shared" si="1230"/>
        <v>695</v>
      </c>
      <c r="H7915">
        <f t="shared" si="1231"/>
        <v>0</v>
      </c>
      <c r="I7915">
        <f t="shared" si="1232"/>
        <v>2000</v>
      </c>
      <c r="J7915">
        <f t="shared" si="1233"/>
        <v>8</v>
      </c>
      <c r="K7915" s="24">
        <f t="shared" si="1234"/>
        <v>0.69499999999999995</v>
      </c>
      <c r="L7915" s="24">
        <f t="shared" si="1235"/>
        <v>0</v>
      </c>
      <c r="M7915" s="24">
        <f t="shared" si="1236"/>
        <v>13.545999999999999</v>
      </c>
      <c r="N7915" s="24">
        <f t="shared" si="1237"/>
        <v>8.5540000000000003</v>
      </c>
      <c r="O7915" s="24">
        <f t="shared" si="1238"/>
        <v>0</v>
      </c>
      <c r="P7915" s="24">
        <f t="shared" si="1239"/>
        <v>1.01</v>
      </c>
    </row>
    <row r="7916" spans="1:16" x14ac:dyDescent="0.25">
      <c r="A7916" s="15">
        <v>36767</v>
      </c>
      <c r="B7916">
        <v>0</v>
      </c>
      <c r="C7916">
        <v>12465</v>
      </c>
      <c r="D7916">
        <v>0</v>
      </c>
      <c r="E7916">
        <v>8646</v>
      </c>
      <c r="F7916">
        <v>1010</v>
      </c>
      <c r="G7916">
        <f t="shared" si="1230"/>
        <v>766</v>
      </c>
      <c r="H7916">
        <f t="shared" si="1231"/>
        <v>0</v>
      </c>
      <c r="I7916">
        <f t="shared" si="1232"/>
        <v>2000</v>
      </c>
      <c r="J7916">
        <f t="shared" si="1233"/>
        <v>8</v>
      </c>
      <c r="K7916" s="24">
        <f t="shared" si="1234"/>
        <v>0.76600000000000001</v>
      </c>
      <c r="L7916" s="24">
        <f t="shared" si="1235"/>
        <v>0</v>
      </c>
      <c r="M7916" s="24">
        <f t="shared" si="1236"/>
        <v>13.475</v>
      </c>
      <c r="N7916" s="24">
        <f t="shared" si="1237"/>
        <v>8.6460000000000008</v>
      </c>
      <c r="O7916" s="24">
        <f t="shared" si="1238"/>
        <v>0</v>
      </c>
      <c r="P7916" s="24">
        <f t="shared" si="1239"/>
        <v>1.01</v>
      </c>
    </row>
    <row r="7917" spans="1:16" x14ac:dyDescent="0.25">
      <c r="A7917" s="15">
        <v>36768</v>
      </c>
      <c r="B7917">
        <v>0</v>
      </c>
      <c r="C7917">
        <v>12548</v>
      </c>
      <c r="D7917">
        <v>0</v>
      </c>
      <c r="E7917">
        <v>8775</v>
      </c>
      <c r="F7917">
        <v>1010</v>
      </c>
      <c r="G7917">
        <f t="shared" si="1230"/>
        <v>683</v>
      </c>
      <c r="H7917">
        <f t="shared" si="1231"/>
        <v>0</v>
      </c>
      <c r="I7917">
        <f t="shared" si="1232"/>
        <v>2000</v>
      </c>
      <c r="J7917">
        <f t="shared" si="1233"/>
        <v>8</v>
      </c>
      <c r="K7917" s="24">
        <f t="shared" si="1234"/>
        <v>0.68300000000000005</v>
      </c>
      <c r="L7917" s="24">
        <f t="shared" si="1235"/>
        <v>0</v>
      </c>
      <c r="M7917" s="24">
        <f t="shared" si="1236"/>
        <v>13.558</v>
      </c>
      <c r="N7917" s="24">
        <f t="shared" si="1237"/>
        <v>8.7750000000000004</v>
      </c>
      <c r="O7917" s="24">
        <f t="shared" si="1238"/>
        <v>0</v>
      </c>
      <c r="P7917" s="24">
        <f t="shared" si="1239"/>
        <v>1.01</v>
      </c>
    </row>
    <row r="7918" spans="1:16" x14ac:dyDescent="0.25">
      <c r="A7918" s="15">
        <v>36769</v>
      </c>
      <c r="B7918">
        <v>0</v>
      </c>
      <c r="C7918">
        <v>12580</v>
      </c>
      <c r="D7918">
        <v>0</v>
      </c>
      <c r="E7918">
        <v>8761</v>
      </c>
      <c r="F7918">
        <v>1010</v>
      </c>
      <c r="G7918">
        <f t="shared" si="1230"/>
        <v>651</v>
      </c>
      <c r="H7918">
        <f t="shared" si="1231"/>
        <v>0</v>
      </c>
      <c r="I7918">
        <f t="shared" si="1232"/>
        <v>2000</v>
      </c>
      <c r="J7918">
        <f t="shared" si="1233"/>
        <v>8</v>
      </c>
      <c r="K7918" s="24">
        <f t="shared" si="1234"/>
        <v>0.65100000000000002</v>
      </c>
      <c r="L7918" s="24">
        <f t="shared" si="1235"/>
        <v>0</v>
      </c>
      <c r="M7918" s="24">
        <f t="shared" si="1236"/>
        <v>13.59</v>
      </c>
      <c r="N7918" s="24">
        <f t="shared" si="1237"/>
        <v>8.7609999999999992</v>
      </c>
      <c r="O7918" s="24">
        <f t="shared" si="1238"/>
        <v>0</v>
      </c>
      <c r="P7918" s="24">
        <f t="shared" si="1239"/>
        <v>1.01</v>
      </c>
    </row>
    <row r="7919" spans="1:16" x14ac:dyDescent="0.25">
      <c r="A7919" s="15">
        <v>36770</v>
      </c>
      <c r="B7919">
        <v>0</v>
      </c>
      <c r="C7919">
        <v>12542</v>
      </c>
      <c r="D7919">
        <v>0</v>
      </c>
      <c r="E7919">
        <v>8763</v>
      </c>
      <c r="F7919">
        <v>0</v>
      </c>
      <c r="G7919">
        <f t="shared" si="1230"/>
        <v>1699</v>
      </c>
      <c r="H7919">
        <f t="shared" si="1231"/>
        <v>0</v>
      </c>
      <c r="I7919">
        <f t="shared" si="1232"/>
        <v>2000</v>
      </c>
      <c r="J7919">
        <f t="shared" si="1233"/>
        <v>9</v>
      </c>
      <c r="K7919" s="24">
        <f t="shared" si="1234"/>
        <v>1.6990000000000001</v>
      </c>
      <c r="L7919" s="24">
        <f t="shared" si="1235"/>
        <v>0</v>
      </c>
      <c r="M7919" s="24">
        <f t="shared" si="1236"/>
        <v>12.542</v>
      </c>
      <c r="N7919" s="24">
        <f t="shared" si="1237"/>
        <v>8.7629999999999999</v>
      </c>
      <c r="O7919" s="24">
        <f t="shared" si="1238"/>
        <v>0</v>
      </c>
      <c r="P7919" s="24">
        <f t="shared" si="1239"/>
        <v>0</v>
      </c>
    </row>
    <row r="7920" spans="1:16" x14ac:dyDescent="0.25">
      <c r="A7920" s="15">
        <v>36771</v>
      </c>
      <c r="B7920">
        <v>0</v>
      </c>
      <c r="C7920">
        <v>13596</v>
      </c>
      <c r="D7920">
        <v>0</v>
      </c>
      <c r="E7920">
        <v>8567</v>
      </c>
      <c r="F7920">
        <v>0</v>
      </c>
      <c r="G7920">
        <f t="shared" si="1230"/>
        <v>645</v>
      </c>
      <c r="H7920">
        <f t="shared" si="1231"/>
        <v>0</v>
      </c>
      <c r="I7920">
        <f t="shared" si="1232"/>
        <v>2000</v>
      </c>
      <c r="J7920">
        <f t="shared" si="1233"/>
        <v>9</v>
      </c>
      <c r="K7920" s="24">
        <f t="shared" si="1234"/>
        <v>0.64500000000000002</v>
      </c>
      <c r="L7920" s="24">
        <f t="shared" si="1235"/>
        <v>0</v>
      </c>
      <c r="M7920" s="24">
        <f t="shared" si="1236"/>
        <v>13.596</v>
      </c>
      <c r="N7920" s="24">
        <f t="shared" si="1237"/>
        <v>8.5670000000000002</v>
      </c>
      <c r="O7920" s="24">
        <f t="shared" si="1238"/>
        <v>0</v>
      </c>
      <c r="P7920" s="24">
        <f t="shared" si="1239"/>
        <v>0</v>
      </c>
    </row>
    <row r="7921" spans="1:16" x14ac:dyDescent="0.25">
      <c r="A7921" s="15">
        <v>36772</v>
      </c>
      <c r="B7921">
        <v>0</v>
      </c>
      <c r="C7921">
        <v>13572</v>
      </c>
      <c r="D7921">
        <v>0</v>
      </c>
      <c r="E7921">
        <v>8607</v>
      </c>
      <c r="F7921">
        <v>0</v>
      </c>
      <c r="G7921">
        <f t="shared" si="1230"/>
        <v>669</v>
      </c>
      <c r="H7921">
        <f t="shared" si="1231"/>
        <v>0</v>
      </c>
      <c r="I7921">
        <f t="shared" si="1232"/>
        <v>2000</v>
      </c>
      <c r="J7921">
        <f t="shared" si="1233"/>
        <v>9</v>
      </c>
      <c r="K7921" s="24">
        <f t="shared" si="1234"/>
        <v>0.66900000000000004</v>
      </c>
      <c r="L7921" s="24">
        <f t="shared" si="1235"/>
        <v>0</v>
      </c>
      <c r="M7921" s="24">
        <f t="shared" si="1236"/>
        <v>13.571999999999999</v>
      </c>
      <c r="N7921" s="24">
        <f t="shared" si="1237"/>
        <v>8.6069999999999993</v>
      </c>
      <c r="O7921" s="24">
        <f t="shared" si="1238"/>
        <v>0</v>
      </c>
      <c r="P7921" s="24">
        <f t="shared" si="1239"/>
        <v>0</v>
      </c>
    </row>
    <row r="7922" spans="1:16" x14ac:dyDescent="0.25">
      <c r="A7922" s="15">
        <v>36773</v>
      </c>
      <c r="B7922">
        <v>0</v>
      </c>
      <c r="C7922">
        <v>13602</v>
      </c>
      <c r="D7922">
        <v>0</v>
      </c>
      <c r="E7922">
        <v>8556</v>
      </c>
      <c r="F7922">
        <v>0</v>
      </c>
      <c r="G7922">
        <f t="shared" si="1230"/>
        <v>639</v>
      </c>
      <c r="H7922">
        <f t="shared" si="1231"/>
        <v>0</v>
      </c>
      <c r="I7922">
        <f t="shared" si="1232"/>
        <v>2000</v>
      </c>
      <c r="J7922">
        <f t="shared" si="1233"/>
        <v>9</v>
      </c>
      <c r="K7922" s="24">
        <f t="shared" si="1234"/>
        <v>0.63900000000000001</v>
      </c>
      <c r="L7922" s="24">
        <f t="shared" si="1235"/>
        <v>0</v>
      </c>
      <c r="M7922" s="24">
        <f t="shared" si="1236"/>
        <v>13.602</v>
      </c>
      <c r="N7922" s="24">
        <f t="shared" si="1237"/>
        <v>8.5559999999999992</v>
      </c>
      <c r="O7922" s="24">
        <f t="shared" si="1238"/>
        <v>0</v>
      </c>
      <c r="P7922" s="24">
        <f t="shared" si="1239"/>
        <v>0</v>
      </c>
    </row>
    <row r="7923" spans="1:16" x14ac:dyDescent="0.25">
      <c r="A7923" s="15">
        <v>36774</v>
      </c>
      <c r="B7923">
        <v>0</v>
      </c>
      <c r="C7923">
        <v>10628</v>
      </c>
      <c r="D7923">
        <v>0</v>
      </c>
      <c r="E7923">
        <v>8527</v>
      </c>
      <c r="F7923">
        <v>0</v>
      </c>
      <c r="G7923">
        <f t="shared" si="1230"/>
        <v>3613</v>
      </c>
      <c r="H7923">
        <f t="shared" si="1231"/>
        <v>0</v>
      </c>
      <c r="I7923">
        <f t="shared" si="1232"/>
        <v>2000</v>
      </c>
      <c r="J7923">
        <f t="shared" si="1233"/>
        <v>9</v>
      </c>
      <c r="K7923" s="24">
        <f t="shared" si="1234"/>
        <v>3.613</v>
      </c>
      <c r="L7923" s="24">
        <f t="shared" si="1235"/>
        <v>0</v>
      </c>
      <c r="M7923" s="24">
        <f t="shared" si="1236"/>
        <v>10.628</v>
      </c>
      <c r="N7923" s="24">
        <f t="shared" si="1237"/>
        <v>8.5269999999999992</v>
      </c>
      <c r="O7923" s="24">
        <f t="shared" si="1238"/>
        <v>0</v>
      </c>
      <c r="P7923" s="24">
        <f t="shared" si="1239"/>
        <v>0</v>
      </c>
    </row>
    <row r="7924" spans="1:16" x14ac:dyDescent="0.25">
      <c r="A7924" s="15">
        <v>36775</v>
      </c>
      <c r="B7924">
        <v>0</v>
      </c>
      <c r="C7924">
        <v>13393</v>
      </c>
      <c r="D7924">
        <v>0</v>
      </c>
      <c r="E7924">
        <v>8617</v>
      </c>
      <c r="F7924">
        <v>0</v>
      </c>
      <c r="G7924">
        <f t="shared" si="1230"/>
        <v>848</v>
      </c>
      <c r="H7924">
        <f t="shared" si="1231"/>
        <v>0</v>
      </c>
      <c r="I7924">
        <f t="shared" si="1232"/>
        <v>2000</v>
      </c>
      <c r="J7924">
        <f t="shared" si="1233"/>
        <v>9</v>
      </c>
      <c r="K7924" s="24">
        <f t="shared" si="1234"/>
        <v>0.84799999999999998</v>
      </c>
      <c r="L7924" s="24">
        <f t="shared" si="1235"/>
        <v>0</v>
      </c>
      <c r="M7924" s="24">
        <f t="shared" si="1236"/>
        <v>13.393000000000001</v>
      </c>
      <c r="N7924" s="24">
        <f t="shared" si="1237"/>
        <v>8.6170000000000009</v>
      </c>
      <c r="O7924" s="24">
        <f t="shared" si="1238"/>
        <v>0</v>
      </c>
      <c r="P7924" s="24">
        <f t="shared" si="1239"/>
        <v>0</v>
      </c>
    </row>
    <row r="7925" spans="1:16" x14ac:dyDescent="0.25">
      <c r="A7925" s="15">
        <v>36776</v>
      </c>
      <c r="B7925">
        <v>0</v>
      </c>
      <c r="C7925">
        <v>13445</v>
      </c>
      <c r="D7925">
        <v>0</v>
      </c>
      <c r="E7925">
        <v>8606</v>
      </c>
      <c r="F7925">
        <v>0</v>
      </c>
      <c r="G7925">
        <f t="shared" si="1230"/>
        <v>796</v>
      </c>
      <c r="H7925">
        <f t="shared" si="1231"/>
        <v>0</v>
      </c>
      <c r="I7925">
        <f t="shared" si="1232"/>
        <v>2000</v>
      </c>
      <c r="J7925">
        <f t="shared" si="1233"/>
        <v>9</v>
      </c>
      <c r="K7925" s="24">
        <f t="shared" si="1234"/>
        <v>0.79600000000000004</v>
      </c>
      <c r="L7925" s="24">
        <f t="shared" si="1235"/>
        <v>0</v>
      </c>
      <c r="M7925" s="24">
        <f t="shared" si="1236"/>
        <v>13.445</v>
      </c>
      <c r="N7925" s="24">
        <f t="shared" si="1237"/>
        <v>8.6059999999999999</v>
      </c>
      <c r="O7925" s="24">
        <f t="shared" si="1238"/>
        <v>0</v>
      </c>
      <c r="P7925" s="24">
        <f t="shared" si="1239"/>
        <v>0</v>
      </c>
    </row>
    <row r="7926" spans="1:16" x14ac:dyDescent="0.25">
      <c r="A7926" s="15">
        <v>36777</v>
      </c>
      <c r="B7926">
        <v>0</v>
      </c>
      <c r="C7926">
        <v>13612</v>
      </c>
      <c r="D7926">
        <v>0</v>
      </c>
      <c r="E7926">
        <v>8676</v>
      </c>
      <c r="F7926">
        <v>0</v>
      </c>
      <c r="G7926">
        <f t="shared" si="1230"/>
        <v>629</v>
      </c>
      <c r="H7926">
        <f t="shared" si="1231"/>
        <v>0</v>
      </c>
      <c r="I7926">
        <f t="shared" si="1232"/>
        <v>2000</v>
      </c>
      <c r="J7926">
        <f t="shared" si="1233"/>
        <v>9</v>
      </c>
      <c r="K7926" s="24">
        <f t="shared" si="1234"/>
        <v>0.629</v>
      </c>
      <c r="L7926" s="24">
        <f t="shared" si="1235"/>
        <v>0</v>
      </c>
      <c r="M7926" s="24">
        <f t="shared" si="1236"/>
        <v>13.612</v>
      </c>
      <c r="N7926" s="24">
        <f t="shared" si="1237"/>
        <v>8.6760000000000002</v>
      </c>
      <c r="O7926" s="24">
        <f t="shared" si="1238"/>
        <v>0</v>
      </c>
      <c r="P7926" s="24">
        <f t="shared" si="1239"/>
        <v>0</v>
      </c>
    </row>
    <row r="7927" spans="1:16" x14ac:dyDescent="0.25">
      <c r="A7927" s="15">
        <v>36778</v>
      </c>
      <c r="B7927">
        <v>0</v>
      </c>
      <c r="C7927">
        <v>13620</v>
      </c>
      <c r="D7927">
        <v>0</v>
      </c>
      <c r="E7927">
        <v>8436</v>
      </c>
      <c r="F7927">
        <v>0</v>
      </c>
      <c r="G7927">
        <f t="shared" si="1230"/>
        <v>621</v>
      </c>
      <c r="H7927">
        <f t="shared" si="1231"/>
        <v>0</v>
      </c>
      <c r="I7927">
        <f t="shared" si="1232"/>
        <v>2000</v>
      </c>
      <c r="J7927">
        <f t="shared" si="1233"/>
        <v>9</v>
      </c>
      <c r="K7927" s="24">
        <f t="shared" si="1234"/>
        <v>0.621</v>
      </c>
      <c r="L7927" s="24">
        <f t="shared" si="1235"/>
        <v>0</v>
      </c>
      <c r="M7927" s="24">
        <f t="shared" si="1236"/>
        <v>13.62</v>
      </c>
      <c r="N7927" s="24">
        <f t="shared" si="1237"/>
        <v>8.4359999999999999</v>
      </c>
      <c r="O7927" s="24">
        <f t="shared" si="1238"/>
        <v>0</v>
      </c>
      <c r="P7927" s="24">
        <f t="shared" si="1239"/>
        <v>0</v>
      </c>
    </row>
    <row r="7928" spans="1:16" x14ac:dyDescent="0.25">
      <c r="A7928" s="15">
        <v>36779</v>
      </c>
      <c r="B7928">
        <v>0</v>
      </c>
      <c r="C7928">
        <v>13654</v>
      </c>
      <c r="D7928">
        <v>0</v>
      </c>
      <c r="E7928">
        <v>8420</v>
      </c>
      <c r="F7928">
        <v>0</v>
      </c>
      <c r="G7928">
        <f t="shared" si="1230"/>
        <v>587</v>
      </c>
      <c r="H7928">
        <f t="shared" si="1231"/>
        <v>0</v>
      </c>
      <c r="I7928">
        <f t="shared" si="1232"/>
        <v>2000</v>
      </c>
      <c r="J7928">
        <f t="shared" si="1233"/>
        <v>9</v>
      </c>
      <c r="K7928" s="24">
        <f t="shared" si="1234"/>
        <v>0.58699999999999997</v>
      </c>
      <c r="L7928" s="24">
        <f t="shared" si="1235"/>
        <v>0</v>
      </c>
      <c r="M7928" s="24">
        <f t="shared" si="1236"/>
        <v>13.654</v>
      </c>
      <c r="N7928" s="24">
        <f t="shared" si="1237"/>
        <v>8.42</v>
      </c>
      <c r="O7928" s="24">
        <f t="shared" si="1238"/>
        <v>0</v>
      </c>
      <c r="P7928" s="24">
        <f t="shared" si="1239"/>
        <v>0</v>
      </c>
    </row>
    <row r="7929" spans="1:16" x14ac:dyDescent="0.25">
      <c r="A7929" s="15">
        <v>36780</v>
      </c>
      <c r="B7929">
        <v>0</v>
      </c>
      <c r="C7929">
        <v>13658</v>
      </c>
      <c r="D7929">
        <v>0</v>
      </c>
      <c r="E7929">
        <v>8510</v>
      </c>
      <c r="F7929">
        <v>0</v>
      </c>
      <c r="G7929">
        <f t="shared" si="1230"/>
        <v>583</v>
      </c>
      <c r="H7929">
        <f t="shared" si="1231"/>
        <v>0</v>
      </c>
      <c r="I7929">
        <f t="shared" si="1232"/>
        <v>2000</v>
      </c>
      <c r="J7929">
        <f t="shared" si="1233"/>
        <v>9</v>
      </c>
      <c r="K7929" s="24">
        <f t="shared" si="1234"/>
        <v>0.58299999999999996</v>
      </c>
      <c r="L7929" s="24">
        <f t="shared" si="1235"/>
        <v>0</v>
      </c>
      <c r="M7929" s="24">
        <f t="shared" si="1236"/>
        <v>13.657999999999999</v>
      </c>
      <c r="N7929" s="24">
        <f t="shared" si="1237"/>
        <v>8.51</v>
      </c>
      <c r="O7929" s="24">
        <f t="shared" si="1238"/>
        <v>0</v>
      </c>
      <c r="P7929" s="24">
        <f t="shared" si="1239"/>
        <v>0</v>
      </c>
    </row>
    <row r="7930" spans="1:16" x14ac:dyDescent="0.25">
      <c r="A7930" s="15">
        <v>36781</v>
      </c>
      <c r="B7930">
        <v>0</v>
      </c>
      <c r="C7930">
        <v>13640</v>
      </c>
      <c r="D7930">
        <v>0</v>
      </c>
      <c r="E7930">
        <v>8322</v>
      </c>
      <c r="F7930">
        <v>0</v>
      </c>
      <c r="G7930">
        <f t="shared" si="1230"/>
        <v>601</v>
      </c>
      <c r="H7930">
        <f t="shared" si="1231"/>
        <v>8</v>
      </c>
      <c r="I7930">
        <f t="shared" si="1232"/>
        <v>2000</v>
      </c>
      <c r="J7930">
        <f t="shared" si="1233"/>
        <v>9</v>
      </c>
      <c r="K7930" s="24">
        <f t="shared" si="1234"/>
        <v>0.60099999999999998</v>
      </c>
      <c r="L7930" s="24">
        <f t="shared" si="1235"/>
        <v>8.0000000000000002E-3</v>
      </c>
      <c r="M7930" s="24">
        <f t="shared" si="1236"/>
        <v>13.64</v>
      </c>
      <c r="N7930" s="24">
        <f t="shared" si="1237"/>
        <v>8.3219999999999992</v>
      </c>
      <c r="O7930" s="24">
        <f t="shared" si="1238"/>
        <v>0</v>
      </c>
      <c r="P7930" s="24">
        <f t="shared" si="1239"/>
        <v>0</v>
      </c>
    </row>
    <row r="7931" spans="1:16" x14ac:dyDescent="0.25">
      <c r="A7931" s="15">
        <v>36782</v>
      </c>
      <c r="B7931">
        <v>0</v>
      </c>
      <c r="C7931">
        <v>13495</v>
      </c>
      <c r="D7931">
        <v>0</v>
      </c>
      <c r="E7931">
        <v>8402</v>
      </c>
      <c r="F7931">
        <v>0</v>
      </c>
      <c r="G7931">
        <f t="shared" si="1230"/>
        <v>746</v>
      </c>
      <c r="H7931">
        <f t="shared" si="1231"/>
        <v>0</v>
      </c>
      <c r="I7931">
        <f t="shared" si="1232"/>
        <v>2000</v>
      </c>
      <c r="J7931">
        <f t="shared" si="1233"/>
        <v>9</v>
      </c>
      <c r="K7931" s="24">
        <f t="shared" si="1234"/>
        <v>0.746</v>
      </c>
      <c r="L7931" s="24">
        <f t="shared" si="1235"/>
        <v>0</v>
      </c>
      <c r="M7931" s="24">
        <f t="shared" si="1236"/>
        <v>13.494999999999999</v>
      </c>
      <c r="N7931" s="24">
        <f t="shared" si="1237"/>
        <v>8.4019999999999992</v>
      </c>
      <c r="O7931" s="24">
        <f t="shared" si="1238"/>
        <v>0</v>
      </c>
      <c r="P7931" s="24">
        <f t="shared" si="1239"/>
        <v>0</v>
      </c>
    </row>
    <row r="7932" spans="1:16" x14ac:dyDescent="0.25">
      <c r="A7932" s="15">
        <v>36783</v>
      </c>
      <c r="B7932">
        <v>0</v>
      </c>
      <c r="C7932">
        <v>14393</v>
      </c>
      <c r="D7932">
        <v>0</v>
      </c>
      <c r="E7932">
        <v>8487</v>
      </c>
      <c r="F7932">
        <v>0</v>
      </c>
      <c r="G7932">
        <f t="shared" si="1230"/>
        <v>0</v>
      </c>
      <c r="H7932">
        <f t="shared" si="1231"/>
        <v>0</v>
      </c>
      <c r="I7932">
        <f t="shared" si="1232"/>
        <v>2000</v>
      </c>
      <c r="J7932">
        <f t="shared" si="1233"/>
        <v>9</v>
      </c>
      <c r="K7932" s="24">
        <f t="shared" si="1234"/>
        <v>0</v>
      </c>
      <c r="L7932" s="24">
        <f t="shared" si="1235"/>
        <v>0</v>
      </c>
      <c r="M7932" s="24">
        <f t="shared" si="1236"/>
        <v>14.393000000000001</v>
      </c>
      <c r="N7932" s="24">
        <f t="shared" si="1237"/>
        <v>8.4870000000000001</v>
      </c>
      <c r="O7932" s="24">
        <f t="shared" si="1238"/>
        <v>0</v>
      </c>
      <c r="P7932" s="24">
        <f t="shared" si="1239"/>
        <v>0</v>
      </c>
    </row>
    <row r="7933" spans="1:16" x14ac:dyDescent="0.25">
      <c r="A7933" s="15">
        <v>36784</v>
      </c>
      <c r="B7933">
        <v>0</v>
      </c>
      <c r="C7933">
        <v>14325</v>
      </c>
      <c r="D7933">
        <v>0</v>
      </c>
      <c r="E7933">
        <v>8443</v>
      </c>
      <c r="F7933">
        <v>0</v>
      </c>
      <c r="G7933">
        <f t="shared" si="1230"/>
        <v>0</v>
      </c>
      <c r="H7933">
        <f t="shared" si="1231"/>
        <v>0</v>
      </c>
      <c r="I7933">
        <f t="shared" si="1232"/>
        <v>2000</v>
      </c>
      <c r="J7933">
        <f t="shared" si="1233"/>
        <v>9</v>
      </c>
      <c r="K7933" s="24">
        <f t="shared" si="1234"/>
        <v>0</v>
      </c>
      <c r="L7933" s="24">
        <f t="shared" si="1235"/>
        <v>0</v>
      </c>
      <c r="M7933" s="24">
        <f t="shared" si="1236"/>
        <v>14.324999999999999</v>
      </c>
      <c r="N7933" s="24">
        <f t="shared" si="1237"/>
        <v>8.4429999999999996</v>
      </c>
      <c r="O7933" s="24">
        <f t="shared" si="1238"/>
        <v>0</v>
      </c>
      <c r="P7933" s="24">
        <f t="shared" si="1239"/>
        <v>0</v>
      </c>
    </row>
    <row r="7934" spans="1:16" x14ac:dyDescent="0.25">
      <c r="A7934" s="15">
        <v>36785</v>
      </c>
      <c r="B7934">
        <v>0</v>
      </c>
      <c r="C7934">
        <v>13593</v>
      </c>
      <c r="D7934">
        <v>0</v>
      </c>
      <c r="E7934">
        <v>8440</v>
      </c>
      <c r="F7934">
        <v>0</v>
      </c>
      <c r="G7934">
        <f t="shared" si="1230"/>
        <v>648</v>
      </c>
      <c r="H7934">
        <f t="shared" si="1231"/>
        <v>0</v>
      </c>
      <c r="I7934">
        <f t="shared" si="1232"/>
        <v>2000</v>
      </c>
      <c r="J7934">
        <f t="shared" si="1233"/>
        <v>9</v>
      </c>
      <c r="K7934" s="24">
        <f t="shared" si="1234"/>
        <v>0.64800000000000002</v>
      </c>
      <c r="L7934" s="24">
        <f t="shared" si="1235"/>
        <v>0</v>
      </c>
      <c r="M7934" s="24">
        <f t="shared" si="1236"/>
        <v>13.593</v>
      </c>
      <c r="N7934" s="24">
        <f t="shared" si="1237"/>
        <v>8.44</v>
      </c>
      <c r="O7934" s="24">
        <f t="shared" si="1238"/>
        <v>0</v>
      </c>
      <c r="P7934" s="24">
        <f t="shared" si="1239"/>
        <v>0</v>
      </c>
    </row>
    <row r="7935" spans="1:16" x14ac:dyDescent="0.25">
      <c r="A7935" s="15">
        <v>36786</v>
      </c>
      <c r="B7935">
        <v>0</v>
      </c>
      <c r="C7935">
        <v>14196</v>
      </c>
      <c r="D7935">
        <v>0</v>
      </c>
      <c r="E7935">
        <v>8435</v>
      </c>
      <c r="F7935">
        <v>0</v>
      </c>
      <c r="G7935">
        <f t="shared" si="1230"/>
        <v>45</v>
      </c>
      <c r="H7935">
        <f t="shared" si="1231"/>
        <v>0</v>
      </c>
      <c r="I7935">
        <f t="shared" si="1232"/>
        <v>2000</v>
      </c>
      <c r="J7935">
        <f t="shared" si="1233"/>
        <v>9</v>
      </c>
      <c r="K7935" s="24">
        <f t="shared" si="1234"/>
        <v>4.4999999999999998E-2</v>
      </c>
      <c r="L7935" s="24">
        <f t="shared" si="1235"/>
        <v>0</v>
      </c>
      <c r="M7935" s="24">
        <f t="shared" si="1236"/>
        <v>14.196</v>
      </c>
      <c r="N7935" s="24">
        <f t="shared" si="1237"/>
        <v>8.4350000000000005</v>
      </c>
      <c r="O7935" s="24">
        <f t="shared" si="1238"/>
        <v>0</v>
      </c>
      <c r="P7935" s="24">
        <f t="shared" si="1239"/>
        <v>0</v>
      </c>
    </row>
    <row r="7936" spans="1:16" x14ac:dyDescent="0.25">
      <c r="A7936" s="15">
        <v>36787</v>
      </c>
      <c r="B7936">
        <v>0</v>
      </c>
      <c r="C7936">
        <v>14332</v>
      </c>
      <c r="D7936">
        <v>0</v>
      </c>
      <c r="E7936">
        <v>8449</v>
      </c>
      <c r="F7936">
        <v>0</v>
      </c>
      <c r="G7936">
        <f t="shared" si="1230"/>
        <v>0</v>
      </c>
      <c r="H7936">
        <f t="shared" si="1231"/>
        <v>0</v>
      </c>
      <c r="I7936">
        <f t="shared" si="1232"/>
        <v>2000</v>
      </c>
      <c r="J7936">
        <f t="shared" si="1233"/>
        <v>9</v>
      </c>
      <c r="K7936" s="24">
        <f t="shared" si="1234"/>
        <v>0</v>
      </c>
      <c r="L7936" s="24">
        <f t="shared" si="1235"/>
        <v>0</v>
      </c>
      <c r="M7936" s="24">
        <f t="shared" si="1236"/>
        <v>14.332000000000001</v>
      </c>
      <c r="N7936" s="24">
        <f t="shared" si="1237"/>
        <v>8.4489999999999998</v>
      </c>
      <c r="O7936" s="24">
        <f t="shared" si="1238"/>
        <v>0</v>
      </c>
      <c r="P7936" s="24">
        <f t="shared" si="1239"/>
        <v>0</v>
      </c>
    </row>
    <row r="7937" spans="1:16" x14ac:dyDescent="0.25">
      <c r="A7937" s="15">
        <v>36788</v>
      </c>
      <c r="B7937">
        <v>0</v>
      </c>
      <c r="C7937">
        <v>12434</v>
      </c>
      <c r="D7937">
        <v>0</v>
      </c>
      <c r="E7937">
        <v>8501</v>
      </c>
      <c r="F7937">
        <v>0</v>
      </c>
      <c r="G7937">
        <f t="shared" si="1230"/>
        <v>1807</v>
      </c>
      <c r="H7937">
        <f t="shared" si="1231"/>
        <v>0</v>
      </c>
      <c r="I7937">
        <f t="shared" si="1232"/>
        <v>2000</v>
      </c>
      <c r="J7937">
        <f t="shared" si="1233"/>
        <v>9</v>
      </c>
      <c r="K7937" s="24">
        <f t="shared" si="1234"/>
        <v>1.8069999999999999</v>
      </c>
      <c r="L7937" s="24">
        <f t="shared" si="1235"/>
        <v>0</v>
      </c>
      <c r="M7937" s="24">
        <f t="shared" si="1236"/>
        <v>12.433999999999999</v>
      </c>
      <c r="N7937" s="24">
        <f t="shared" si="1237"/>
        <v>8.5009999999999994</v>
      </c>
      <c r="O7937" s="24">
        <f t="shared" si="1238"/>
        <v>0</v>
      </c>
      <c r="P7937" s="24">
        <f t="shared" si="1239"/>
        <v>0</v>
      </c>
    </row>
    <row r="7938" spans="1:16" x14ac:dyDescent="0.25">
      <c r="A7938" s="15">
        <v>36789</v>
      </c>
      <c r="B7938">
        <v>0</v>
      </c>
      <c r="C7938">
        <v>13693</v>
      </c>
      <c r="D7938">
        <v>0</v>
      </c>
      <c r="E7938">
        <v>8486</v>
      </c>
      <c r="F7938">
        <v>0</v>
      </c>
      <c r="G7938">
        <f t="shared" si="1230"/>
        <v>548</v>
      </c>
      <c r="H7938">
        <f t="shared" si="1231"/>
        <v>0</v>
      </c>
      <c r="I7938">
        <f t="shared" si="1232"/>
        <v>2000</v>
      </c>
      <c r="J7938">
        <f t="shared" si="1233"/>
        <v>9</v>
      </c>
      <c r="K7938" s="24">
        <f t="shared" si="1234"/>
        <v>0.54800000000000004</v>
      </c>
      <c r="L7938" s="24">
        <f t="shared" si="1235"/>
        <v>0</v>
      </c>
      <c r="M7938" s="24">
        <f t="shared" si="1236"/>
        <v>13.693</v>
      </c>
      <c r="N7938" s="24">
        <f t="shared" si="1237"/>
        <v>8.4860000000000007</v>
      </c>
      <c r="O7938" s="24">
        <f t="shared" si="1238"/>
        <v>0</v>
      </c>
      <c r="P7938" s="24">
        <f t="shared" si="1239"/>
        <v>0</v>
      </c>
    </row>
    <row r="7939" spans="1:16" x14ac:dyDescent="0.25">
      <c r="A7939" s="15">
        <v>36790</v>
      </c>
      <c r="B7939">
        <v>0</v>
      </c>
      <c r="C7939">
        <v>13704</v>
      </c>
      <c r="D7939">
        <v>0</v>
      </c>
      <c r="E7939">
        <v>8445</v>
      </c>
      <c r="F7939">
        <v>0</v>
      </c>
      <c r="G7939">
        <f t="shared" si="1230"/>
        <v>537</v>
      </c>
      <c r="H7939">
        <f t="shared" si="1231"/>
        <v>0</v>
      </c>
      <c r="I7939">
        <f t="shared" si="1232"/>
        <v>2000</v>
      </c>
      <c r="J7939">
        <f t="shared" si="1233"/>
        <v>9</v>
      </c>
      <c r="K7939" s="24">
        <f t="shared" si="1234"/>
        <v>0.53700000000000003</v>
      </c>
      <c r="L7939" s="24">
        <f t="shared" si="1235"/>
        <v>0</v>
      </c>
      <c r="M7939" s="24">
        <f t="shared" si="1236"/>
        <v>13.704000000000001</v>
      </c>
      <c r="N7939" s="24">
        <f t="shared" si="1237"/>
        <v>8.4450000000000003</v>
      </c>
      <c r="O7939" s="24">
        <f t="shared" si="1238"/>
        <v>0</v>
      </c>
      <c r="P7939" s="24">
        <f t="shared" si="1239"/>
        <v>0</v>
      </c>
    </row>
    <row r="7940" spans="1:16" x14ac:dyDescent="0.25">
      <c r="A7940" s="15">
        <v>36791</v>
      </c>
      <c r="B7940">
        <v>0</v>
      </c>
      <c r="C7940">
        <v>9997</v>
      </c>
      <c r="D7940">
        <v>0</v>
      </c>
      <c r="E7940">
        <v>8330</v>
      </c>
      <c r="F7940">
        <v>0</v>
      </c>
      <c r="G7940">
        <f t="shared" si="1230"/>
        <v>4244</v>
      </c>
      <c r="H7940">
        <f t="shared" si="1231"/>
        <v>0</v>
      </c>
      <c r="I7940">
        <f t="shared" si="1232"/>
        <v>2000</v>
      </c>
      <c r="J7940">
        <f t="shared" si="1233"/>
        <v>9</v>
      </c>
      <c r="K7940" s="24">
        <f t="shared" si="1234"/>
        <v>4.2439999999999998</v>
      </c>
      <c r="L7940" s="24">
        <f t="shared" si="1235"/>
        <v>0</v>
      </c>
      <c r="M7940" s="24">
        <f t="shared" si="1236"/>
        <v>9.9969999999999999</v>
      </c>
      <c r="N7940" s="24">
        <f t="shared" si="1237"/>
        <v>8.33</v>
      </c>
      <c r="O7940" s="24">
        <f t="shared" si="1238"/>
        <v>0</v>
      </c>
      <c r="P7940" s="24">
        <f t="shared" si="1239"/>
        <v>0</v>
      </c>
    </row>
    <row r="7941" spans="1:16" x14ac:dyDescent="0.25">
      <c r="A7941" s="15">
        <v>36792</v>
      </c>
      <c r="B7941">
        <v>0</v>
      </c>
      <c r="C7941">
        <v>7135</v>
      </c>
      <c r="D7941">
        <v>0</v>
      </c>
      <c r="E7941">
        <v>8199</v>
      </c>
      <c r="F7941">
        <v>0</v>
      </c>
      <c r="G7941">
        <f t="shared" si="1230"/>
        <v>7106</v>
      </c>
      <c r="H7941">
        <f t="shared" si="1231"/>
        <v>131</v>
      </c>
      <c r="I7941">
        <f t="shared" si="1232"/>
        <v>2000</v>
      </c>
      <c r="J7941">
        <f t="shared" si="1233"/>
        <v>9</v>
      </c>
      <c r="K7941" s="24">
        <f t="shared" si="1234"/>
        <v>7.1059999999999999</v>
      </c>
      <c r="L7941" s="24">
        <f t="shared" si="1235"/>
        <v>0.13100000000000001</v>
      </c>
      <c r="M7941" s="24">
        <f t="shared" si="1236"/>
        <v>7.1349999999999998</v>
      </c>
      <c r="N7941" s="24">
        <f t="shared" si="1237"/>
        <v>8.1989999999999998</v>
      </c>
      <c r="O7941" s="24">
        <f t="shared" si="1238"/>
        <v>0</v>
      </c>
      <c r="P7941" s="24">
        <f t="shared" si="1239"/>
        <v>0</v>
      </c>
    </row>
    <row r="7942" spans="1:16" x14ac:dyDescent="0.25">
      <c r="A7942" s="15">
        <v>36793</v>
      </c>
      <c r="B7942">
        <v>0</v>
      </c>
      <c r="C7942">
        <v>11346</v>
      </c>
      <c r="D7942">
        <v>0</v>
      </c>
      <c r="E7942">
        <v>8219</v>
      </c>
      <c r="F7942">
        <v>0</v>
      </c>
      <c r="G7942">
        <f t="shared" ref="G7942:G8005" si="1240">MAX(IF(AND(MONTH(A7942)&gt;6,MONTH(A7942)&lt;10),14241,13250)-B7942-C7942-F7942,0)</f>
        <v>2895</v>
      </c>
      <c r="H7942">
        <f t="shared" ref="H7942:H8005" si="1241">MAX(8330-E7942-D7942,0)</f>
        <v>111</v>
      </c>
      <c r="I7942">
        <f t="shared" ref="I7942:I8005" si="1242">YEAR(A7942)</f>
        <v>2000</v>
      </c>
      <c r="J7942">
        <f t="shared" ref="J7942:J8005" si="1243">MONTH(A7942)</f>
        <v>9</v>
      </c>
      <c r="K7942" s="24">
        <f t="shared" ref="K7942:K8005" si="1244">G7942/1000</f>
        <v>2.895</v>
      </c>
      <c r="L7942" s="24">
        <f t="shared" ref="L7942:L8005" si="1245">H7942/1000</f>
        <v>0.111</v>
      </c>
      <c r="M7942" s="24">
        <f t="shared" ref="M7942:M8005" si="1246">(B7942+C7942+F7942)/1000</f>
        <v>11.346</v>
      </c>
      <c r="N7942" s="24">
        <f t="shared" ref="N7942:N8005" si="1247">(D7942+E7942)/1000</f>
        <v>8.2189999999999994</v>
      </c>
      <c r="O7942" s="24">
        <f t="shared" ref="O7942:O8005" si="1248">B7942/1000</f>
        <v>0</v>
      </c>
      <c r="P7942" s="24">
        <f t="shared" ref="P7942:P8005" si="1249">F7942/1000</f>
        <v>0</v>
      </c>
    </row>
    <row r="7943" spans="1:16" x14ac:dyDescent="0.25">
      <c r="A7943" s="15">
        <v>36794</v>
      </c>
      <c r="B7943">
        <v>0</v>
      </c>
      <c r="C7943">
        <v>14294</v>
      </c>
      <c r="D7943">
        <v>0</v>
      </c>
      <c r="E7943">
        <v>8205</v>
      </c>
      <c r="F7943">
        <v>0</v>
      </c>
      <c r="G7943">
        <f t="shared" si="1240"/>
        <v>0</v>
      </c>
      <c r="H7943">
        <f t="shared" si="1241"/>
        <v>125</v>
      </c>
      <c r="I7943">
        <f t="shared" si="1242"/>
        <v>2000</v>
      </c>
      <c r="J7943">
        <f t="shared" si="1243"/>
        <v>9</v>
      </c>
      <c r="K7943" s="24">
        <f t="shared" si="1244"/>
        <v>0</v>
      </c>
      <c r="L7943" s="24">
        <f t="shared" si="1245"/>
        <v>0.125</v>
      </c>
      <c r="M7943" s="24">
        <f t="shared" si="1246"/>
        <v>14.294</v>
      </c>
      <c r="N7943" s="24">
        <f t="shared" si="1247"/>
        <v>8.2050000000000001</v>
      </c>
      <c r="O7943" s="24">
        <f t="shared" si="1248"/>
        <v>0</v>
      </c>
      <c r="P7943" s="24">
        <f t="shared" si="1249"/>
        <v>0</v>
      </c>
    </row>
    <row r="7944" spans="1:16" x14ac:dyDescent="0.25">
      <c r="A7944" s="15">
        <v>36795</v>
      </c>
      <c r="B7944">
        <v>0</v>
      </c>
      <c r="C7944">
        <v>12016</v>
      </c>
      <c r="D7944">
        <v>0</v>
      </c>
      <c r="E7944">
        <v>8216</v>
      </c>
      <c r="F7944">
        <v>0</v>
      </c>
      <c r="G7944">
        <f t="shared" si="1240"/>
        <v>2225</v>
      </c>
      <c r="H7944">
        <f t="shared" si="1241"/>
        <v>114</v>
      </c>
      <c r="I7944">
        <f t="shared" si="1242"/>
        <v>2000</v>
      </c>
      <c r="J7944">
        <f t="shared" si="1243"/>
        <v>9</v>
      </c>
      <c r="K7944" s="24">
        <f t="shared" si="1244"/>
        <v>2.2250000000000001</v>
      </c>
      <c r="L7944" s="24">
        <f t="shared" si="1245"/>
        <v>0.114</v>
      </c>
      <c r="M7944" s="24">
        <f t="shared" si="1246"/>
        <v>12.016</v>
      </c>
      <c r="N7944" s="24">
        <f t="shared" si="1247"/>
        <v>8.2159999999999993</v>
      </c>
      <c r="O7944" s="24">
        <f t="shared" si="1248"/>
        <v>0</v>
      </c>
      <c r="P7944" s="24">
        <f t="shared" si="1249"/>
        <v>0</v>
      </c>
    </row>
    <row r="7945" spans="1:16" x14ac:dyDescent="0.25">
      <c r="A7945" s="15">
        <v>36796</v>
      </c>
      <c r="B7945">
        <v>0</v>
      </c>
      <c r="C7945">
        <v>12127</v>
      </c>
      <c r="D7945">
        <v>0</v>
      </c>
      <c r="E7945">
        <v>8240</v>
      </c>
      <c r="F7945">
        <v>0</v>
      </c>
      <c r="G7945">
        <f t="shared" si="1240"/>
        <v>2114</v>
      </c>
      <c r="H7945">
        <f t="shared" si="1241"/>
        <v>90</v>
      </c>
      <c r="I7945">
        <f t="shared" si="1242"/>
        <v>2000</v>
      </c>
      <c r="J7945">
        <f t="shared" si="1243"/>
        <v>9</v>
      </c>
      <c r="K7945" s="24">
        <f t="shared" si="1244"/>
        <v>2.1139999999999999</v>
      </c>
      <c r="L7945" s="24">
        <f t="shared" si="1245"/>
        <v>0.09</v>
      </c>
      <c r="M7945" s="24">
        <f t="shared" si="1246"/>
        <v>12.127000000000001</v>
      </c>
      <c r="N7945" s="24">
        <f t="shared" si="1247"/>
        <v>8.24</v>
      </c>
      <c r="O7945" s="24">
        <f t="shared" si="1248"/>
        <v>0</v>
      </c>
      <c r="P7945" s="24">
        <f t="shared" si="1249"/>
        <v>0</v>
      </c>
    </row>
    <row r="7946" spans="1:16" x14ac:dyDescent="0.25">
      <c r="A7946" s="15">
        <v>36797</v>
      </c>
      <c r="B7946">
        <v>0</v>
      </c>
      <c r="C7946">
        <v>12495</v>
      </c>
      <c r="D7946">
        <v>0</v>
      </c>
      <c r="E7946">
        <v>8242</v>
      </c>
      <c r="F7946">
        <v>0</v>
      </c>
      <c r="G7946">
        <f t="shared" si="1240"/>
        <v>1746</v>
      </c>
      <c r="H7946">
        <f t="shared" si="1241"/>
        <v>88</v>
      </c>
      <c r="I7946">
        <f t="shared" si="1242"/>
        <v>2000</v>
      </c>
      <c r="J7946">
        <f t="shared" si="1243"/>
        <v>9</v>
      </c>
      <c r="K7946" s="24">
        <f t="shared" si="1244"/>
        <v>1.746</v>
      </c>
      <c r="L7946" s="24">
        <f t="shared" si="1245"/>
        <v>8.7999999999999995E-2</v>
      </c>
      <c r="M7946" s="24">
        <f t="shared" si="1246"/>
        <v>12.494999999999999</v>
      </c>
      <c r="N7946" s="24">
        <f t="shared" si="1247"/>
        <v>8.2420000000000009</v>
      </c>
      <c r="O7946" s="24">
        <f t="shared" si="1248"/>
        <v>0</v>
      </c>
      <c r="P7946" s="24">
        <f t="shared" si="1249"/>
        <v>0</v>
      </c>
    </row>
    <row r="7947" spans="1:16" x14ac:dyDescent="0.25">
      <c r="A7947" s="15">
        <v>36798</v>
      </c>
      <c r="B7947">
        <v>0</v>
      </c>
      <c r="C7947">
        <v>13379</v>
      </c>
      <c r="D7947">
        <v>0</v>
      </c>
      <c r="E7947">
        <v>8227</v>
      </c>
      <c r="F7947">
        <v>0</v>
      </c>
      <c r="G7947">
        <f t="shared" si="1240"/>
        <v>862</v>
      </c>
      <c r="H7947">
        <f t="shared" si="1241"/>
        <v>103</v>
      </c>
      <c r="I7947">
        <f t="shared" si="1242"/>
        <v>2000</v>
      </c>
      <c r="J7947">
        <f t="shared" si="1243"/>
        <v>9</v>
      </c>
      <c r="K7947" s="24">
        <f t="shared" si="1244"/>
        <v>0.86199999999999999</v>
      </c>
      <c r="L7947" s="24">
        <f t="shared" si="1245"/>
        <v>0.10299999999999999</v>
      </c>
      <c r="M7947" s="24">
        <f t="shared" si="1246"/>
        <v>13.379</v>
      </c>
      <c r="N7947" s="24">
        <f t="shared" si="1247"/>
        <v>8.2270000000000003</v>
      </c>
      <c r="O7947" s="24">
        <f t="shared" si="1248"/>
        <v>0</v>
      </c>
      <c r="P7947" s="24">
        <f t="shared" si="1249"/>
        <v>0</v>
      </c>
    </row>
    <row r="7948" spans="1:16" x14ac:dyDescent="0.25">
      <c r="A7948" s="15">
        <v>36799</v>
      </c>
      <c r="B7948">
        <v>0</v>
      </c>
      <c r="C7948">
        <v>11908</v>
      </c>
      <c r="D7948">
        <v>0</v>
      </c>
      <c r="E7948">
        <v>8294</v>
      </c>
      <c r="F7948">
        <v>0</v>
      </c>
      <c r="G7948">
        <f t="shared" si="1240"/>
        <v>2333</v>
      </c>
      <c r="H7948">
        <f t="shared" si="1241"/>
        <v>36</v>
      </c>
      <c r="I7948">
        <f t="shared" si="1242"/>
        <v>2000</v>
      </c>
      <c r="J7948">
        <f t="shared" si="1243"/>
        <v>9</v>
      </c>
      <c r="K7948" s="24">
        <f t="shared" si="1244"/>
        <v>2.3330000000000002</v>
      </c>
      <c r="L7948" s="24">
        <f t="shared" si="1245"/>
        <v>3.5999999999999997E-2</v>
      </c>
      <c r="M7948" s="24">
        <f t="shared" si="1246"/>
        <v>11.907999999999999</v>
      </c>
      <c r="N7948" s="24">
        <f t="shared" si="1247"/>
        <v>8.2940000000000005</v>
      </c>
      <c r="O7948" s="24">
        <f t="shared" si="1248"/>
        <v>0</v>
      </c>
      <c r="P7948" s="24">
        <f t="shared" si="1249"/>
        <v>0</v>
      </c>
    </row>
    <row r="7949" spans="1:16" x14ac:dyDescent="0.25">
      <c r="A7949" s="15">
        <v>36800</v>
      </c>
      <c r="B7949">
        <v>0</v>
      </c>
      <c r="C7949">
        <v>11949</v>
      </c>
      <c r="D7949">
        <v>0</v>
      </c>
      <c r="E7949">
        <v>8272</v>
      </c>
      <c r="F7949">
        <v>0</v>
      </c>
      <c r="G7949">
        <f t="shared" si="1240"/>
        <v>1301</v>
      </c>
      <c r="H7949">
        <f t="shared" si="1241"/>
        <v>58</v>
      </c>
      <c r="I7949">
        <f t="shared" si="1242"/>
        <v>2000</v>
      </c>
      <c r="J7949">
        <f t="shared" si="1243"/>
        <v>10</v>
      </c>
      <c r="K7949" s="24">
        <f t="shared" si="1244"/>
        <v>1.3009999999999999</v>
      </c>
      <c r="L7949" s="24">
        <f t="shared" si="1245"/>
        <v>5.8000000000000003E-2</v>
      </c>
      <c r="M7949" s="24">
        <f t="shared" si="1246"/>
        <v>11.949</v>
      </c>
      <c r="N7949" s="24">
        <f t="shared" si="1247"/>
        <v>8.2720000000000002</v>
      </c>
      <c r="O7949" s="24">
        <f t="shared" si="1248"/>
        <v>0</v>
      </c>
      <c r="P7949" s="24">
        <f t="shared" si="1249"/>
        <v>0</v>
      </c>
    </row>
    <row r="7950" spans="1:16" x14ac:dyDescent="0.25">
      <c r="A7950" s="15">
        <v>36801</v>
      </c>
      <c r="B7950">
        <v>0</v>
      </c>
      <c r="C7950">
        <v>8050</v>
      </c>
      <c r="D7950">
        <v>0</v>
      </c>
      <c r="E7950">
        <v>8591</v>
      </c>
      <c r="F7950">
        <v>0</v>
      </c>
      <c r="G7950">
        <f t="shared" si="1240"/>
        <v>5200</v>
      </c>
      <c r="H7950">
        <f t="shared" si="1241"/>
        <v>0</v>
      </c>
      <c r="I7950">
        <f t="shared" si="1242"/>
        <v>2000</v>
      </c>
      <c r="J7950">
        <f t="shared" si="1243"/>
        <v>10</v>
      </c>
      <c r="K7950" s="24">
        <f t="shared" si="1244"/>
        <v>5.2</v>
      </c>
      <c r="L7950" s="24">
        <f t="shared" si="1245"/>
        <v>0</v>
      </c>
      <c r="M7950" s="24">
        <f t="shared" si="1246"/>
        <v>8.0500000000000007</v>
      </c>
      <c r="N7950" s="24">
        <f t="shared" si="1247"/>
        <v>8.5909999999999993</v>
      </c>
      <c r="O7950" s="24">
        <f t="shared" si="1248"/>
        <v>0</v>
      </c>
      <c r="P7950" s="24">
        <f t="shared" si="1249"/>
        <v>0</v>
      </c>
    </row>
    <row r="7951" spans="1:16" x14ac:dyDescent="0.25">
      <c r="A7951" s="15">
        <v>36802</v>
      </c>
      <c r="B7951">
        <v>0</v>
      </c>
      <c r="C7951">
        <v>10010</v>
      </c>
      <c r="D7951">
        <v>0</v>
      </c>
      <c r="E7951">
        <v>8105</v>
      </c>
      <c r="F7951">
        <v>0</v>
      </c>
      <c r="G7951">
        <f t="shared" si="1240"/>
        <v>3240</v>
      </c>
      <c r="H7951">
        <f t="shared" si="1241"/>
        <v>225</v>
      </c>
      <c r="I7951">
        <f t="shared" si="1242"/>
        <v>2000</v>
      </c>
      <c r="J7951">
        <f t="shared" si="1243"/>
        <v>10</v>
      </c>
      <c r="K7951" s="24">
        <f t="shared" si="1244"/>
        <v>3.24</v>
      </c>
      <c r="L7951" s="24">
        <f t="shared" si="1245"/>
        <v>0.22500000000000001</v>
      </c>
      <c r="M7951" s="24">
        <f t="shared" si="1246"/>
        <v>10.01</v>
      </c>
      <c r="N7951" s="24">
        <f t="shared" si="1247"/>
        <v>8.1050000000000004</v>
      </c>
      <c r="O7951" s="24">
        <f t="shared" si="1248"/>
        <v>0</v>
      </c>
      <c r="P7951" s="24">
        <f t="shared" si="1249"/>
        <v>0</v>
      </c>
    </row>
    <row r="7952" spans="1:16" x14ac:dyDescent="0.25">
      <c r="A7952" s="15">
        <v>36803</v>
      </c>
      <c r="B7952">
        <v>0</v>
      </c>
      <c r="C7952">
        <v>10138</v>
      </c>
      <c r="D7952">
        <v>0</v>
      </c>
      <c r="E7952">
        <v>8277</v>
      </c>
      <c r="F7952">
        <v>0</v>
      </c>
      <c r="G7952">
        <f t="shared" si="1240"/>
        <v>3112</v>
      </c>
      <c r="H7952">
        <f t="shared" si="1241"/>
        <v>53</v>
      </c>
      <c r="I7952">
        <f t="shared" si="1242"/>
        <v>2000</v>
      </c>
      <c r="J7952">
        <f t="shared" si="1243"/>
        <v>10</v>
      </c>
      <c r="K7952" s="24">
        <f t="shared" si="1244"/>
        <v>3.1120000000000001</v>
      </c>
      <c r="L7952" s="24">
        <f t="shared" si="1245"/>
        <v>5.2999999999999999E-2</v>
      </c>
      <c r="M7952" s="24">
        <f t="shared" si="1246"/>
        <v>10.138</v>
      </c>
      <c r="N7952" s="24">
        <f t="shared" si="1247"/>
        <v>8.2769999999999992</v>
      </c>
      <c r="O7952" s="24">
        <f t="shared" si="1248"/>
        <v>0</v>
      </c>
      <c r="P7952" s="24">
        <f t="shared" si="1249"/>
        <v>0</v>
      </c>
    </row>
    <row r="7953" spans="1:16" x14ac:dyDescent="0.25">
      <c r="A7953" s="15">
        <v>36804</v>
      </c>
      <c r="B7953">
        <v>0</v>
      </c>
      <c r="C7953">
        <v>9823</v>
      </c>
      <c r="D7953">
        <v>0</v>
      </c>
      <c r="E7953">
        <v>8239</v>
      </c>
      <c r="F7953">
        <v>0</v>
      </c>
      <c r="G7953">
        <f t="shared" si="1240"/>
        <v>3427</v>
      </c>
      <c r="H7953">
        <f t="shared" si="1241"/>
        <v>91</v>
      </c>
      <c r="I7953">
        <f t="shared" si="1242"/>
        <v>2000</v>
      </c>
      <c r="J7953">
        <f t="shared" si="1243"/>
        <v>10</v>
      </c>
      <c r="K7953" s="24">
        <f t="shared" si="1244"/>
        <v>3.427</v>
      </c>
      <c r="L7953" s="24">
        <f t="shared" si="1245"/>
        <v>9.0999999999999998E-2</v>
      </c>
      <c r="M7953" s="24">
        <f t="shared" si="1246"/>
        <v>9.8230000000000004</v>
      </c>
      <c r="N7953" s="24">
        <f t="shared" si="1247"/>
        <v>8.2390000000000008</v>
      </c>
      <c r="O7953" s="24">
        <f t="shared" si="1248"/>
        <v>0</v>
      </c>
      <c r="P7953" s="24">
        <f t="shared" si="1249"/>
        <v>0</v>
      </c>
    </row>
    <row r="7954" spans="1:16" x14ac:dyDescent="0.25">
      <c r="A7954" s="15">
        <v>36805</v>
      </c>
      <c r="B7954">
        <v>0</v>
      </c>
      <c r="C7954">
        <v>9124</v>
      </c>
      <c r="D7954">
        <v>0</v>
      </c>
      <c r="E7954">
        <v>8391</v>
      </c>
      <c r="F7954">
        <v>0</v>
      </c>
      <c r="G7954">
        <f t="shared" si="1240"/>
        <v>4126</v>
      </c>
      <c r="H7954">
        <f t="shared" si="1241"/>
        <v>0</v>
      </c>
      <c r="I7954">
        <f t="shared" si="1242"/>
        <v>2000</v>
      </c>
      <c r="J7954">
        <f t="shared" si="1243"/>
        <v>10</v>
      </c>
      <c r="K7954" s="24">
        <f t="shared" si="1244"/>
        <v>4.1260000000000003</v>
      </c>
      <c r="L7954" s="24">
        <f t="shared" si="1245"/>
        <v>0</v>
      </c>
      <c r="M7954" s="24">
        <f t="shared" si="1246"/>
        <v>9.1240000000000006</v>
      </c>
      <c r="N7954" s="24">
        <f t="shared" si="1247"/>
        <v>8.391</v>
      </c>
      <c r="O7954" s="24">
        <f t="shared" si="1248"/>
        <v>0</v>
      </c>
      <c r="P7954" s="24">
        <f t="shared" si="1249"/>
        <v>0</v>
      </c>
    </row>
    <row r="7955" spans="1:16" x14ac:dyDescent="0.25">
      <c r="A7955" s="15">
        <v>36806</v>
      </c>
      <c r="B7955">
        <v>0</v>
      </c>
      <c r="C7955">
        <v>9106</v>
      </c>
      <c r="D7955">
        <v>0</v>
      </c>
      <c r="E7955">
        <v>8340</v>
      </c>
      <c r="F7955">
        <v>0</v>
      </c>
      <c r="G7955">
        <f t="shared" si="1240"/>
        <v>4144</v>
      </c>
      <c r="H7955">
        <f t="shared" si="1241"/>
        <v>0</v>
      </c>
      <c r="I7955">
        <f t="shared" si="1242"/>
        <v>2000</v>
      </c>
      <c r="J7955">
        <f t="shared" si="1243"/>
        <v>10</v>
      </c>
      <c r="K7955" s="24">
        <f t="shared" si="1244"/>
        <v>4.1440000000000001</v>
      </c>
      <c r="L7955" s="24">
        <f t="shared" si="1245"/>
        <v>0</v>
      </c>
      <c r="M7955" s="24">
        <f t="shared" si="1246"/>
        <v>9.1059999999999999</v>
      </c>
      <c r="N7955" s="24">
        <f t="shared" si="1247"/>
        <v>8.34</v>
      </c>
      <c r="O7955" s="24">
        <f t="shared" si="1248"/>
        <v>0</v>
      </c>
      <c r="P7955" s="24">
        <f t="shared" si="1249"/>
        <v>0</v>
      </c>
    </row>
    <row r="7956" spans="1:16" x14ac:dyDescent="0.25">
      <c r="A7956" s="15">
        <v>36807</v>
      </c>
      <c r="B7956">
        <v>0</v>
      </c>
      <c r="C7956">
        <v>7918</v>
      </c>
      <c r="D7956">
        <v>0</v>
      </c>
      <c r="E7956">
        <v>8357</v>
      </c>
      <c r="F7956">
        <v>0</v>
      </c>
      <c r="G7956">
        <f t="shared" si="1240"/>
        <v>5332</v>
      </c>
      <c r="H7956">
        <f t="shared" si="1241"/>
        <v>0</v>
      </c>
      <c r="I7956">
        <f t="shared" si="1242"/>
        <v>2000</v>
      </c>
      <c r="J7956">
        <f t="shared" si="1243"/>
        <v>10</v>
      </c>
      <c r="K7956" s="24">
        <f t="shared" si="1244"/>
        <v>5.3319999999999999</v>
      </c>
      <c r="L7956" s="24">
        <f t="shared" si="1245"/>
        <v>0</v>
      </c>
      <c r="M7956" s="24">
        <f t="shared" si="1246"/>
        <v>7.9180000000000001</v>
      </c>
      <c r="N7956" s="24">
        <f t="shared" si="1247"/>
        <v>8.3569999999999993</v>
      </c>
      <c r="O7956" s="24">
        <f t="shared" si="1248"/>
        <v>0</v>
      </c>
      <c r="P7956" s="24">
        <f t="shared" si="1249"/>
        <v>0</v>
      </c>
    </row>
    <row r="7957" spans="1:16" x14ac:dyDescent="0.25">
      <c r="A7957" s="15">
        <v>36808</v>
      </c>
      <c r="B7957">
        <v>0</v>
      </c>
      <c r="C7957">
        <v>6529</v>
      </c>
      <c r="D7957">
        <v>0</v>
      </c>
      <c r="E7957">
        <v>8008</v>
      </c>
      <c r="F7957">
        <v>0</v>
      </c>
      <c r="G7957">
        <f t="shared" si="1240"/>
        <v>6721</v>
      </c>
      <c r="H7957">
        <f t="shared" si="1241"/>
        <v>322</v>
      </c>
      <c r="I7957">
        <f t="shared" si="1242"/>
        <v>2000</v>
      </c>
      <c r="J7957">
        <f t="shared" si="1243"/>
        <v>10</v>
      </c>
      <c r="K7957" s="24">
        <f t="shared" si="1244"/>
        <v>6.7210000000000001</v>
      </c>
      <c r="L7957" s="24">
        <f t="shared" si="1245"/>
        <v>0.32200000000000001</v>
      </c>
      <c r="M7957" s="24">
        <f t="shared" si="1246"/>
        <v>6.5289999999999999</v>
      </c>
      <c r="N7957" s="24">
        <f t="shared" si="1247"/>
        <v>8.0079999999999991</v>
      </c>
      <c r="O7957" s="24">
        <f t="shared" si="1248"/>
        <v>0</v>
      </c>
      <c r="P7957" s="24">
        <f t="shared" si="1249"/>
        <v>0</v>
      </c>
    </row>
    <row r="7958" spans="1:16" x14ac:dyDescent="0.25">
      <c r="A7958" s="15">
        <v>36809</v>
      </c>
      <c r="B7958">
        <v>0</v>
      </c>
      <c r="C7958">
        <v>8341</v>
      </c>
      <c r="D7958">
        <v>0</v>
      </c>
      <c r="E7958">
        <v>8307</v>
      </c>
      <c r="F7958">
        <v>0</v>
      </c>
      <c r="G7958">
        <f t="shared" si="1240"/>
        <v>4909</v>
      </c>
      <c r="H7958">
        <f t="shared" si="1241"/>
        <v>23</v>
      </c>
      <c r="I7958">
        <f t="shared" si="1242"/>
        <v>2000</v>
      </c>
      <c r="J7958">
        <f t="shared" si="1243"/>
        <v>10</v>
      </c>
      <c r="K7958" s="24">
        <f t="shared" si="1244"/>
        <v>4.9089999999999998</v>
      </c>
      <c r="L7958" s="24">
        <f t="shared" si="1245"/>
        <v>2.3E-2</v>
      </c>
      <c r="M7958" s="24">
        <f t="shared" si="1246"/>
        <v>8.3409999999999993</v>
      </c>
      <c r="N7958" s="24">
        <f t="shared" si="1247"/>
        <v>8.3070000000000004</v>
      </c>
      <c r="O7958" s="24">
        <f t="shared" si="1248"/>
        <v>0</v>
      </c>
      <c r="P7958" s="24">
        <f t="shared" si="1249"/>
        <v>0</v>
      </c>
    </row>
    <row r="7959" spans="1:16" x14ac:dyDescent="0.25">
      <c r="A7959" s="15">
        <v>36810</v>
      </c>
      <c r="B7959">
        <v>0</v>
      </c>
      <c r="C7959">
        <v>7546</v>
      </c>
      <c r="D7959">
        <v>0</v>
      </c>
      <c r="E7959">
        <v>8276</v>
      </c>
      <c r="F7959">
        <v>0</v>
      </c>
      <c r="G7959">
        <f t="shared" si="1240"/>
        <v>5704</v>
      </c>
      <c r="H7959">
        <f t="shared" si="1241"/>
        <v>54</v>
      </c>
      <c r="I7959">
        <f t="shared" si="1242"/>
        <v>2000</v>
      </c>
      <c r="J7959">
        <f t="shared" si="1243"/>
        <v>10</v>
      </c>
      <c r="K7959" s="24">
        <f t="shared" si="1244"/>
        <v>5.7039999999999997</v>
      </c>
      <c r="L7959" s="24">
        <f t="shared" si="1245"/>
        <v>5.3999999999999999E-2</v>
      </c>
      <c r="M7959" s="24">
        <f t="shared" si="1246"/>
        <v>7.5460000000000003</v>
      </c>
      <c r="N7959" s="24">
        <f t="shared" si="1247"/>
        <v>8.2759999999999998</v>
      </c>
      <c r="O7959" s="24">
        <f t="shared" si="1248"/>
        <v>0</v>
      </c>
      <c r="P7959" s="24">
        <f t="shared" si="1249"/>
        <v>0</v>
      </c>
    </row>
    <row r="7960" spans="1:16" x14ac:dyDescent="0.25">
      <c r="A7960" s="15">
        <v>36811</v>
      </c>
      <c r="B7960">
        <v>0</v>
      </c>
      <c r="C7960">
        <v>9261</v>
      </c>
      <c r="D7960">
        <v>0</v>
      </c>
      <c r="E7960">
        <v>8369</v>
      </c>
      <c r="F7960">
        <v>0</v>
      </c>
      <c r="G7960">
        <f t="shared" si="1240"/>
        <v>3989</v>
      </c>
      <c r="H7960">
        <f t="shared" si="1241"/>
        <v>0</v>
      </c>
      <c r="I7960">
        <f t="shared" si="1242"/>
        <v>2000</v>
      </c>
      <c r="J7960">
        <f t="shared" si="1243"/>
        <v>10</v>
      </c>
      <c r="K7960" s="24">
        <f t="shared" si="1244"/>
        <v>3.9889999999999999</v>
      </c>
      <c r="L7960" s="24">
        <f t="shared" si="1245"/>
        <v>0</v>
      </c>
      <c r="M7960" s="24">
        <f t="shared" si="1246"/>
        <v>9.2609999999999992</v>
      </c>
      <c r="N7960" s="24">
        <f t="shared" si="1247"/>
        <v>8.3689999999999998</v>
      </c>
      <c r="O7960" s="24">
        <f t="shared" si="1248"/>
        <v>0</v>
      </c>
      <c r="P7960" s="24">
        <f t="shared" si="1249"/>
        <v>0</v>
      </c>
    </row>
    <row r="7961" spans="1:16" x14ac:dyDescent="0.25">
      <c r="A7961" s="15">
        <v>36812</v>
      </c>
      <c r="B7961">
        <v>0</v>
      </c>
      <c r="C7961">
        <v>11502</v>
      </c>
      <c r="D7961">
        <v>0</v>
      </c>
      <c r="E7961">
        <v>8385</v>
      </c>
      <c r="F7961">
        <v>0</v>
      </c>
      <c r="G7961">
        <f t="shared" si="1240"/>
        <v>1748</v>
      </c>
      <c r="H7961">
        <f t="shared" si="1241"/>
        <v>0</v>
      </c>
      <c r="I7961">
        <f t="shared" si="1242"/>
        <v>2000</v>
      </c>
      <c r="J7961">
        <f t="shared" si="1243"/>
        <v>10</v>
      </c>
      <c r="K7961" s="24">
        <f t="shared" si="1244"/>
        <v>1.748</v>
      </c>
      <c r="L7961" s="24">
        <f t="shared" si="1245"/>
        <v>0</v>
      </c>
      <c r="M7961" s="24">
        <f t="shared" si="1246"/>
        <v>11.502000000000001</v>
      </c>
      <c r="N7961" s="24">
        <f t="shared" si="1247"/>
        <v>8.3849999999999998</v>
      </c>
      <c r="O7961" s="24">
        <f t="shared" si="1248"/>
        <v>0</v>
      </c>
      <c r="P7961" s="24">
        <f t="shared" si="1249"/>
        <v>0</v>
      </c>
    </row>
    <row r="7962" spans="1:16" x14ac:dyDescent="0.25">
      <c r="A7962" s="15">
        <v>36813</v>
      </c>
      <c r="B7962">
        <v>0</v>
      </c>
      <c r="C7962">
        <v>9587</v>
      </c>
      <c r="D7962">
        <v>0</v>
      </c>
      <c r="E7962">
        <v>8346</v>
      </c>
      <c r="F7962">
        <v>0</v>
      </c>
      <c r="G7962">
        <f t="shared" si="1240"/>
        <v>3663</v>
      </c>
      <c r="H7962">
        <f t="shared" si="1241"/>
        <v>0</v>
      </c>
      <c r="I7962">
        <f t="shared" si="1242"/>
        <v>2000</v>
      </c>
      <c r="J7962">
        <f t="shared" si="1243"/>
        <v>10</v>
      </c>
      <c r="K7962" s="24">
        <f t="shared" si="1244"/>
        <v>3.6629999999999998</v>
      </c>
      <c r="L7962" s="24">
        <f t="shared" si="1245"/>
        <v>0</v>
      </c>
      <c r="M7962" s="24">
        <f t="shared" si="1246"/>
        <v>9.5869999999999997</v>
      </c>
      <c r="N7962" s="24">
        <f t="shared" si="1247"/>
        <v>8.3460000000000001</v>
      </c>
      <c r="O7962" s="24">
        <f t="shared" si="1248"/>
        <v>0</v>
      </c>
      <c r="P7962" s="24">
        <f t="shared" si="1249"/>
        <v>0</v>
      </c>
    </row>
    <row r="7963" spans="1:16" x14ac:dyDescent="0.25">
      <c r="A7963" s="15">
        <v>36814</v>
      </c>
      <c r="B7963">
        <v>0</v>
      </c>
      <c r="C7963">
        <v>9651</v>
      </c>
      <c r="D7963">
        <v>0</v>
      </c>
      <c r="E7963">
        <v>8446</v>
      </c>
      <c r="F7963">
        <v>0</v>
      </c>
      <c r="G7963">
        <f t="shared" si="1240"/>
        <v>3599</v>
      </c>
      <c r="H7963">
        <f t="shared" si="1241"/>
        <v>0</v>
      </c>
      <c r="I7963">
        <f t="shared" si="1242"/>
        <v>2000</v>
      </c>
      <c r="J7963">
        <f t="shared" si="1243"/>
        <v>10</v>
      </c>
      <c r="K7963" s="24">
        <f t="shared" si="1244"/>
        <v>3.5990000000000002</v>
      </c>
      <c r="L7963" s="24">
        <f t="shared" si="1245"/>
        <v>0</v>
      </c>
      <c r="M7963" s="24">
        <f t="shared" si="1246"/>
        <v>9.6509999999999998</v>
      </c>
      <c r="N7963" s="24">
        <f t="shared" si="1247"/>
        <v>8.4459999999999997</v>
      </c>
      <c r="O7963" s="24">
        <f t="shared" si="1248"/>
        <v>0</v>
      </c>
      <c r="P7963" s="24">
        <f t="shared" si="1249"/>
        <v>0</v>
      </c>
    </row>
    <row r="7964" spans="1:16" x14ac:dyDescent="0.25">
      <c r="A7964" s="15">
        <v>36815</v>
      </c>
      <c r="B7964">
        <v>0</v>
      </c>
      <c r="C7964">
        <v>10417</v>
      </c>
      <c r="D7964">
        <v>0</v>
      </c>
      <c r="E7964">
        <v>8412</v>
      </c>
      <c r="F7964">
        <v>1061</v>
      </c>
      <c r="G7964">
        <f t="shared" si="1240"/>
        <v>1772</v>
      </c>
      <c r="H7964">
        <f t="shared" si="1241"/>
        <v>0</v>
      </c>
      <c r="I7964">
        <f t="shared" si="1242"/>
        <v>2000</v>
      </c>
      <c r="J7964">
        <f t="shared" si="1243"/>
        <v>10</v>
      </c>
      <c r="K7964" s="24">
        <f t="shared" si="1244"/>
        <v>1.772</v>
      </c>
      <c r="L7964" s="24">
        <f t="shared" si="1245"/>
        <v>0</v>
      </c>
      <c r="M7964" s="24">
        <f t="shared" si="1246"/>
        <v>11.478</v>
      </c>
      <c r="N7964" s="24">
        <f t="shared" si="1247"/>
        <v>8.4120000000000008</v>
      </c>
      <c r="O7964" s="24">
        <f t="shared" si="1248"/>
        <v>0</v>
      </c>
      <c r="P7964" s="24">
        <f t="shared" si="1249"/>
        <v>1.0609999999999999</v>
      </c>
    </row>
    <row r="7965" spans="1:16" x14ac:dyDescent="0.25">
      <c r="A7965" s="15">
        <v>36816</v>
      </c>
      <c r="B7965">
        <v>0</v>
      </c>
      <c r="C7965">
        <v>8801</v>
      </c>
      <c r="D7965">
        <v>0</v>
      </c>
      <c r="E7965">
        <v>8360</v>
      </c>
      <c r="F7965">
        <v>1061</v>
      </c>
      <c r="G7965">
        <f t="shared" si="1240"/>
        <v>3388</v>
      </c>
      <c r="H7965">
        <f t="shared" si="1241"/>
        <v>0</v>
      </c>
      <c r="I7965">
        <f t="shared" si="1242"/>
        <v>2000</v>
      </c>
      <c r="J7965">
        <f t="shared" si="1243"/>
        <v>10</v>
      </c>
      <c r="K7965" s="24">
        <f t="shared" si="1244"/>
        <v>3.3879999999999999</v>
      </c>
      <c r="L7965" s="24">
        <f t="shared" si="1245"/>
        <v>0</v>
      </c>
      <c r="M7965" s="24">
        <f t="shared" si="1246"/>
        <v>9.8620000000000001</v>
      </c>
      <c r="N7965" s="24">
        <f t="shared" si="1247"/>
        <v>8.36</v>
      </c>
      <c r="O7965" s="24">
        <f t="shared" si="1248"/>
        <v>0</v>
      </c>
      <c r="P7965" s="24">
        <f t="shared" si="1249"/>
        <v>1.0609999999999999</v>
      </c>
    </row>
    <row r="7966" spans="1:16" x14ac:dyDescent="0.25">
      <c r="A7966" s="15">
        <v>36817</v>
      </c>
      <c r="B7966">
        <v>0</v>
      </c>
      <c r="C7966">
        <v>9398</v>
      </c>
      <c r="D7966">
        <v>0</v>
      </c>
      <c r="E7966">
        <v>8427</v>
      </c>
      <c r="F7966">
        <v>1061</v>
      </c>
      <c r="G7966">
        <f t="shared" si="1240"/>
        <v>2791</v>
      </c>
      <c r="H7966">
        <f t="shared" si="1241"/>
        <v>0</v>
      </c>
      <c r="I7966">
        <f t="shared" si="1242"/>
        <v>2000</v>
      </c>
      <c r="J7966">
        <f t="shared" si="1243"/>
        <v>10</v>
      </c>
      <c r="K7966" s="24">
        <f t="shared" si="1244"/>
        <v>2.7909999999999999</v>
      </c>
      <c r="L7966" s="24">
        <f t="shared" si="1245"/>
        <v>0</v>
      </c>
      <c r="M7966" s="24">
        <f t="shared" si="1246"/>
        <v>10.459</v>
      </c>
      <c r="N7966" s="24">
        <f t="shared" si="1247"/>
        <v>8.4269999999999996</v>
      </c>
      <c r="O7966" s="24">
        <f t="shared" si="1248"/>
        <v>0</v>
      </c>
      <c r="P7966" s="24">
        <f t="shared" si="1249"/>
        <v>1.0609999999999999</v>
      </c>
    </row>
    <row r="7967" spans="1:16" x14ac:dyDescent="0.25">
      <c r="A7967" s="15">
        <v>36818</v>
      </c>
      <c r="B7967">
        <v>0</v>
      </c>
      <c r="C7967">
        <v>8673</v>
      </c>
      <c r="D7967">
        <v>0</v>
      </c>
      <c r="E7967">
        <v>8349</v>
      </c>
      <c r="F7967">
        <v>1061</v>
      </c>
      <c r="G7967">
        <f t="shared" si="1240"/>
        <v>3516</v>
      </c>
      <c r="H7967">
        <f t="shared" si="1241"/>
        <v>0</v>
      </c>
      <c r="I7967">
        <f t="shared" si="1242"/>
        <v>2000</v>
      </c>
      <c r="J7967">
        <f t="shared" si="1243"/>
        <v>10</v>
      </c>
      <c r="K7967" s="24">
        <f t="shared" si="1244"/>
        <v>3.516</v>
      </c>
      <c r="L7967" s="24">
        <f t="shared" si="1245"/>
        <v>0</v>
      </c>
      <c r="M7967" s="24">
        <f t="shared" si="1246"/>
        <v>9.734</v>
      </c>
      <c r="N7967" s="24">
        <f t="shared" si="1247"/>
        <v>8.3490000000000002</v>
      </c>
      <c r="O7967" s="24">
        <f t="shared" si="1248"/>
        <v>0</v>
      </c>
      <c r="P7967" s="24">
        <f t="shared" si="1249"/>
        <v>1.0609999999999999</v>
      </c>
    </row>
    <row r="7968" spans="1:16" x14ac:dyDescent="0.25">
      <c r="A7968" s="15">
        <v>36819</v>
      </c>
      <c r="B7968">
        <v>0</v>
      </c>
      <c r="C7968">
        <v>9569</v>
      </c>
      <c r="D7968">
        <v>0</v>
      </c>
      <c r="E7968">
        <v>8361</v>
      </c>
      <c r="F7968">
        <v>1057</v>
      </c>
      <c r="G7968">
        <f t="shared" si="1240"/>
        <v>2624</v>
      </c>
      <c r="H7968">
        <f t="shared" si="1241"/>
        <v>0</v>
      </c>
      <c r="I7968">
        <f t="shared" si="1242"/>
        <v>2000</v>
      </c>
      <c r="J7968">
        <f t="shared" si="1243"/>
        <v>10</v>
      </c>
      <c r="K7968" s="24">
        <f t="shared" si="1244"/>
        <v>2.6240000000000001</v>
      </c>
      <c r="L7968" s="24">
        <f t="shared" si="1245"/>
        <v>0</v>
      </c>
      <c r="M7968" s="24">
        <f t="shared" si="1246"/>
        <v>10.625999999999999</v>
      </c>
      <c r="N7968" s="24">
        <f t="shared" si="1247"/>
        <v>8.3610000000000007</v>
      </c>
      <c r="O7968" s="24">
        <f t="shared" si="1248"/>
        <v>0</v>
      </c>
      <c r="P7968" s="24">
        <f t="shared" si="1249"/>
        <v>1.0569999999999999</v>
      </c>
    </row>
    <row r="7969" spans="1:16" x14ac:dyDescent="0.25">
      <c r="A7969" s="15">
        <v>36820</v>
      </c>
      <c r="B7969">
        <v>0</v>
      </c>
      <c r="C7969">
        <v>9477</v>
      </c>
      <c r="D7969">
        <v>0</v>
      </c>
      <c r="E7969">
        <v>8388</v>
      </c>
      <c r="F7969">
        <v>1057</v>
      </c>
      <c r="G7969">
        <f t="shared" si="1240"/>
        <v>2716</v>
      </c>
      <c r="H7969">
        <f t="shared" si="1241"/>
        <v>0</v>
      </c>
      <c r="I7969">
        <f t="shared" si="1242"/>
        <v>2000</v>
      </c>
      <c r="J7969">
        <f t="shared" si="1243"/>
        <v>10</v>
      </c>
      <c r="K7969" s="24">
        <f t="shared" si="1244"/>
        <v>2.7160000000000002</v>
      </c>
      <c r="L7969" s="24">
        <f t="shared" si="1245"/>
        <v>0</v>
      </c>
      <c r="M7969" s="24">
        <f t="shared" si="1246"/>
        <v>10.534000000000001</v>
      </c>
      <c r="N7969" s="24">
        <f t="shared" si="1247"/>
        <v>8.3879999999999999</v>
      </c>
      <c r="O7969" s="24">
        <f t="shared" si="1248"/>
        <v>0</v>
      </c>
      <c r="P7969" s="24">
        <f t="shared" si="1249"/>
        <v>1.0569999999999999</v>
      </c>
    </row>
    <row r="7970" spans="1:16" x14ac:dyDescent="0.25">
      <c r="A7970" s="15">
        <v>36821</v>
      </c>
      <c r="B7970">
        <v>0</v>
      </c>
      <c r="C7970">
        <v>9396</v>
      </c>
      <c r="D7970">
        <v>0</v>
      </c>
      <c r="E7970">
        <v>8371</v>
      </c>
      <c r="F7970">
        <v>1057</v>
      </c>
      <c r="G7970">
        <f t="shared" si="1240"/>
        <v>2797</v>
      </c>
      <c r="H7970">
        <f t="shared" si="1241"/>
        <v>0</v>
      </c>
      <c r="I7970">
        <f t="shared" si="1242"/>
        <v>2000</v>
      </c>
      <c r="J7970">
        <f t="shared" si="1243"/>
        <v>10</v>
      </c>
      <c r="K7970" s="24">
        <f t="shared" si="1244"/>
        <v>2.7970000000000002</v>
      </c>
      <c r="L7970" s="24">
        <f t="shared" si="1245"/>
        <v>0</v>
      </c>
      <c r="M7970" s="24">
        <f t="shared" si="1246"/>
        <v>10.452999999999999</v>
      </c>
      <c r="N7970" s="24">
        <f t="shared" si="1247"/>
        <v>8.3710000000000004</v>
      </c>
      <c r="O7970" s="24">
        <f t="shared" si="1248"/>
        <v>0</v>
      </c>
      <c r="P7970" s="24">
        <f t="shared" si="1249"/>
        <v>1.0569999999999999</v>
      </c>
    </row>
    <row r="7971" spans="1:16" x14ac:dyDescent="0.25">
      <c r="A7971" s="15">
        <v>36822</v>
      </c>
      <c r="B7971">
        <v>0</v>
      </c>
      <c r="C7971">
        <v>9427</v>
      </c>
      <c r="D7971">
        <v>0</v>
      </c>
      <c r="E7971">
        <v>8365</v>
      </c>
      <c r="F7971">
        <v>1057</v>
      </c>
      <c r="G7971">
        <f t="shared" si="1240"/>
        <v>2766</v>
      </c>
      <c r="H7971">
        <f t="shared" si="1241"/>
        <v>0</v>
      </c>
      <c r="I7971">
        <f t="shared" si="1242"/>
        <v>2000</v>
      </c>
      <c r="J7971">
        <f t="shared" si="1243"/>
        <v>10</v>
      </c>
      <c r="K7971" s="24">
        <f t="shared" si="1244"/>
        <v>2.766</v>
      </c>
      <c r="L7971" s="24">
        <f t="shared" si="1245"/>
        <v>0</v>
      </c>
      <c r="M7971" s="24">
        <f t="shared" si="1246"/>
        <v>10.484</v>
      </c>
      <c r="N7971" s="24">
        <f t="shared" si="1247"/>
        <v>8.3650000000000002</v>
      </c>
      <c r="O7971" s="24">
        <f t="shared" si="1248"/>
        <v>0</v>
      </c>
      <c r="P7971" s="24">
        <f t="shared" si="1249"/>
        <v>1.0569999999999999</v>
      </c>
    </row>
    <row r="7972" spans="1:16" x14ac:dyDescent="0.25">
      <c r="A7972" s="15">
        <v>36823</v>
      </c>
      <c r="B7972">
        <v>0</v>
      </c>
      <c r="C7972">
        <v>9251</v>
      </c>
      <c r="D7972">
        <v>0</v>
      </c>
      <c r="E7972">
        <v>8311</v>
      </c>
      <c r="F7972">
        <v>1057</v>
      </c>
      <c r="G7972">
        <f t="shared" si="1240"/>
        <v>2942</v>
      </c>
      <c r="H7972">
        <f t="shared" si="1241"/>
        <v>19</v>
      </c>
      <c r="I7972">
        <f t="shared" si="1242"/>
        <v>2000</v>
      </c>
      <c r="J7972">
        <f t="shared" si="1243"/>
        <v>10</v>
      </c>
      <c r="K7972" s="24">
        <f t="shared" si="1244"/>
        <v>2.9420000000000002</v>
      </c>
      <c r="L7972" s="24">
        <f t="shared" si="1245"/>
        <v>1.9E-2</v>
      </c>
      <c r="M7972" s="24">
        <f t="shared" si="1246"/>
        <v>10.308</v>
      </c>
      <c r="N7972" s="24">
        <f t="shared" si="1247"/>
        <v>8.3109999999999999</v>
      </c>
      <c r="O7972" s="24">
        <f t="shared" si="1248"/>
        <v>0</v>
      </c>
      <c r="P7972" s="24">
        <f t="shared" si="1249"/>
        <v>1.0569999999999999</v>
      </c>
    </row>
    <row r="7973" spans="1:16" x14ac:dyDescent="0.25">
      <c r="A7973" s="15">
        <v>36824</v>
      </c>
      <c r="B7973">
        <v>0</v>
      </c>
      <c r="C7973">
        <v>7561</v>
      </c>
      <c r="D7973">
        <v>0</v>
      </c>
      <c r="E7973">
        <v>8346</v>
      </c>
      <c r="F7973">
        <v>1057</v>
      </c>
      <c r="G7973">
        <f t="shared" si="1240"/>
        <v>4632</v>
      </c>
      <c r="H7973">
        <f t="shared" si="1241"/>
        <v>0</v>
      </c>
      <c r="I7973">
        <f t="shared" si="1242"/>
        <v>2000</v>
      </c>
      <c r="J7973">
        <f t="shared" si="1243"/>
        <v>10</v>
      </c>
      <c r="K7973" s="24">
        <f t="shared" si="1244"/>
        <v>4.6319999999999997</v>
      </c>
      <c r="L7973" s="24">
        <f t="shared" si="1245"/>
        <v>0</v>
      </c>
      <c r="M7973" s="24">
        <f t="shared" si="1246"/>
        <v>8.6180000000000003</v>
      </c>
      <c r="N7973" s="24">
        <f t="shared" si="1247"/>
        <v>8.3460000000000001</v>
      </c>
      <c r="O7973" s="24">
        <f t="shared" si="1248"/>
        <v>0</v>
      </c>
      <c r="P7973" s="24">
        <f t="shared" si="1249"/>
        <v>1.0569999999999999</v>
      </c>
    </row>
    <row r="7974" spans="1:16" x14ac:dyDescent="0.25">
      <c r="A7974" s="15">
        <v>36825</v>
      </c>
      <c r="B7974">
        <v>1690</v>
      </c>
      <c r="C7974">
        <v>5988</v>
      </c>
      <c r="D7974">
        <v>0</v>
      </c>
      <c r="E7974">
        <v>8316</v>
      </c>
      <c r="F7974">
        <v>1057</v>
      </c>
      <c r="G7974">
        <f t="shared" si="1240"/>
        <v>4515</v>
      </c>
      <c r="H7974">
        <f t="shared" si="1241"/>
        <v>14</v>
      </c>
      <c r="I7974">
        <f t="shared" si="1242"/>
        <v>2000</v>
      </c>
      <c r="J7974">
        <f t="shared" si="1243"/>
        <v>10</v>
      </c>
      <c r="K7974" s="24">
        <f t="shared" si="1244"/>
        <v>4.5149999999999997</v>
      </c>
      <c r="L7974" s="24">
        <f t="shared" si="1245"/>
        <v>1.4E-2</v>
      </c>
      <c r="M7974" s="24">
        <f t="shared" si="1246"/>
        <v>8.7349999999999994</v>
      </c>
      <c r="N7974" s="24">
        <f t="shared" si="1247"/>
        <v>8.3160000000000007</v>
      </c>
      <c r="O7974" s="24">
        <f t="shared" si="1248"/>
        <v>1.69</v>
      </c>
      <c r="P7974" s="24">
        <f t="shared" si="1249"/>
        <v>1.0569999999999999</v>
      </c>
    </row>
    <row r="7975" spans="1:16" x14ac:dyDescent="0.25">
      <c r="A7975" s="15">
        <v>36826</v>
      </c>
      <c r="B7975">
        <v>0</v>
      </c>
      <c r="C7975">
        <v>7567</v>
      </c>
      <c r="D7975">
        <v>0</v>
      </c>
      <c r="E7975">
        <v>8293</v>
      </c>
      <c r="F7975">
        <v>1057</v>
      </c>
      <c r="G7975">
        <f t="shared" si="1240"/>
        <v>4626</v>
      </c>
      <c r="H7975">
        <f t="shared" si="1241"/>
        <v>37</v>
      </c>
      <c r="I7975">
        <f t="shared" si="1242"/>
        <v>2000</v>
      </c>
      <c r="J7975">
        <f t="shared" si="1243"/>
        <v>10</v>
      </c>
      <c r="K7975" s="24">
        <f t="shared" si="1244"/>
        <v>4.6260000000000003</v>
      </c>
      <c r="L7975" s="24">
        <f t="shared" si="1245"/>
        <v>3.6999999999999998E-2</v>
      </c>
      <c r="M7975" s="24">
        <f t="shared" si="1246"/>
        <v>8.6240000000000006</v>
      </c>
      <c r="N7975" s="24">
        <f t="shared" si="1247"/>
        <v>8.2929999999999993</v>
      </c>
      <c r="O7975" s="24">
        <f t="shared" si="1248"/>
        <v>0</v>
      </c>
      <c r="P7975" s="24">
        <f t="shared" si="1249"/>
        <v>1.0569999999999999</v>
      </c>
    </row>
    <row r="7976" spans="1:16" x14ac:dyDescent="0.25">
      <c r="A7976" s="15">
        <v>36827</v>
      </c>
      <c r="B7976">
        <v>0</v>
      </c>
      <c r="C7976">
        <v>8534</v>
      </c>
      <c r="D7976">
        <v>0</v>
      </c>
      <c r="E7976">
        <v>8264</v>
      </c>
      <c r="F7976">
        <v>1057</v>
      </c>
      <c r="G7976">
        <f t="shared" si="1240"/>
        <v>3659</v>
      </c>
      <c r="H7976">
        <f t="shared" si="1241"/>
        <v>66</v>
      </c>
      <c r="I7976">
        <f t="shared" si="1242"/>
        <v>2000</v>
      </c>
      <c r="J7976">
        <f t="shared" si="1243"/>
        <v>10</v>
      </c>
      <c r="K7976" s="24">
        <f t="shared" si="1244"/>
        <v>3.6589999999999998</v>
      </c>
      <c r="L7976" s="24">
        <f t="shared" si="1245"/>
        <v>6.6000000000000003E-2</v>
      </c>
      <c r="M7976" s="24">
        <f t="shared" si="1246"/>
        <v>9.5909999999999993</v>
      </c>
      <c r="N7976" s="24">
        <f t="shared" si="1247"/>
        <v>8.2639999999999993</v>
      </c>
      <c r="O7976" s="24">
        <f t="shared" si="1248"/>
        <v>0</v>
      </c>
      <c r="P7976" s="24">
        <f t="shared" si="1249"/>
        <v>1.0569999999999999</v>
      </c>
    </row>
    <row r="7977" spans="1:16" x14ac:dyDescent="0.25">
      <c r="A7977" s="15">
        <v>36828</v>
      </c>
      <c r="B7977">
        <v>0</v>
      </c>
      <c r="C7977">
        <v>12167</v>
      </c>
      <c r="D7977">
        <v>0</v>
      </c>
      <c r="E7977">
        <v>8611</v>
      </c>
      <c r="F7977">
        <v>1057</v>
      </c>
      <c r="G7977">
        <f t="shared" si="1240"/>
        <v>26</v>
      </c>
      <c r="H7977">
        <f t="shared" si="1241"/>
        <v>0</v>
      </c>
      <c r="I7977">
        <f t="shared" si="1242"/>
        <v>2000</v>
      </c>
      <c r="J7977">
        <f t="shared" si="1243"/>
        <v>10</v>
      </c>
      <c r="K7977" s="24">
        <f t="shared" si="1244"/>
        <v>2.5999999999999999E-2</v>
      </c>
      <c r="L7977" s="24">
        <f t="shared" si="1245"/>
        <v>0</v>
      </c>
      <c r="M7977" s="24">
        <f t="shared" si="1246"/>
        <v>13.224</v>
      </c>
      <c r="N7977" s="24">
        <f t="shared" si="1247"/>
        <v>8.6110000000000007</v>
      </c>
      <c r="O7977" s="24">
        <f t="shared" si="1248"/>
        <v>0</v>
      </c>
      <c r="P7977" s="24">
        <f t="shared" si="1249"/>
        <v>1.0569999999999999</v>
      </c>
    </row>
    <row r="7978" spans="1:16" x14ac:dyDescent="0.25">
      <c r="A7978" s="15">
        <v>36829</v>
      </c>
      <c r="B7978">
        <v>0</v>
      </c>
      <c r="C7978">
        <v>11431</v>
      </c>
      <c r="D7978">
        <v>0</v>
      </c>
      <c r="E7978">
        <v>8276</v>
      </c>
      <c r="F7978">
        <v>1057</v>
      </c>
      <c r="G7978">
        <f t="shared" si="1240"/>
        <v>762</v>
      </c>
      <c r="H7978">
        <f t="shared" si="1241"/>
        <v>54</v>
      </c>
      <c r="I7978">
        <f t="shared" si="1242"/>
        <v>2000</v>
      </c>
      <c r="J7978">
        <f t="shared" si="1243"/>
        <v>10</v>
      </c>
      <c r="K7978" s="24">
        <f t="shared" si="1244"/>
        <v>0.76200000000000001</v>
      </c>
      <c r="L7978" s="24">
        <f t="shared" si="1245"/>
        <v>5.3999999999999999E-2</v>
      </c>
      <c r="M7978" s="24">
        <f t="shared" si="1246"/>
        <v>12.488</v>
      </c>
      <c r="N7978" s="24">
        <f t="shared" si="1247"/>
        <v>8.2759999999999998</v>
      </c>
      <c r="O7978" s="24">
        <f t="shared" si="1248"/>
        <v>0</v>
      </c>
      <c r="P7978" s="24">
        <f t="shared" si="1249"/>
        <v>1.0569999999999999</v>
      </c>
    </row>
    <row r="7979" spans="1:16" x14ac:dyDescent="0.25">
      <c r="A7979" s="15">
        <v>36830</v>
      </c>
      <c r="B7979">
        <v>0</v>
      </c>
      <c r="C7979">
        <v>12915</v>
      </c>
      <c r="D7979">
        <v>0</v>
      </c>
      <c r="E7979">
        <v>8241</v>
      </c>
      <c r="F7979">
        <v>0</v>
      </c>
      <c r="G7979">
        <f t="shared" si="1240"/>
        <v>335</v>
      </c>
      <c r="H7979">
        <f t="shared" si="1241"/>
        <v>89</v>
      </c>
      <c r="I7979">
        <f t="shared" si="1242"/>
        <v>2000</v>
      </c>
      <c r="J7979">
        <f t="shared" si="1243"/>
        <v>10</v>
      </c>
      <c r="K7979" s="24">
        <f t="shared" si="1244"/>
        <v>0.33500000000000002</v>
      </c>
      <c r="L7979" s="24">
        <f t="shared" si="1245"/>
        <v>8.8999999999999996E-2</v>
      </c>
      <c r="M7979" s="24">
        <f t="shared" si="1246"/>
        <v>12.914999999999999</v>
      </c>
      <c r="N7979" s="24">
        <f t="shared" si="1247"/>
        <v>8.2409999999999997</v>
      </c>
      <c r="O7979" s="24">
        <f t="shared" si="1248"/>
        <v>0</v>
      </c>
      <c r="P7979" s="24">
        <f t="shared" si="1249"/>
        <v>0</v>
      </c>
    </row>
    <row r="7980" spans="1:16" x14ac:dyDescent="0.25">
      <c r="A7980" s="15">
        <v>36831</v>
      </c>
      <c r="B7980">
        <v>0</v>
      </c>
      <c r="C7980">
        <v>12899</v>
      </c>
      <c r="D7980">
        <v>0</v>
      </c>
      <c r="E7980">
        <v>8289</v>
      </c>
      <c r="F7980">
        <v>0</v>
      </c>
      <c r="G7980">
        <f t="shared" si="1240"/>
        <v>351</v>
      </c>
      <c r="H7980">
        <f t="shared" si="1241"/>
        <v>41</v>
      </c>
      <c r="I7980">
        <f t="shared" si="1242"/>
        <v>2000</v>
      </c>
      <c r="J7980">
        <f t="shared" si="1243"/>
        <v>11</v>
      </c>
      <c r="K7980" s="24">
        <f t="shared" si="1244"/>
        <v>0.35099999999999998</v>
      </c>
      <c r="L7980" s="24">
        <f t="shared" si="1245"/>
        <v>4.1000000000000002E-2</v>
      </c>
      <c r="M7980" s="24">
        <f t="shared" si="1246"/>
        <v>12.898999999999999</v>
      </c>
      <c r="N7980" s="24">
        <f t="shared" si="1247"/>
        <v>8.2889999999999997</v>
      </c>
      <c r="O7980" s="24">
        <f t="shared" si="1248"/>
        <v>0</v>
      </c>
      <c r="P7980" s="24">
        <f t="shared" si="1249"/>
        <v>0</v>
      </c>
    </row>
    <row r="7981" spans="1:16" x14ac:dyDescent="0.25">
      <c r="A7981" s="15">
        <v>36832</v>
      </c>
      <c r="B7981">
        <v>0</v>
      </c>
      <c r="C7981">
        <v>12825</v>
      </c>
      <c r="D7981">
        <v>0</v>
      </c>
      <c r="E7981">
        <v>8362</v>
      </c>
      <c r="F7981">
        <v>0</v>
      </c>
      <c r="G7981">
        <f t="shared" si="1240"/>
        <v>425</v>
      </c>
      <c r="H7981">
        <f t="shared" si="1241"/>
        <v>0</v>
      </c>
      <c r="I7981">
        <f t="shared" si="1242"/>
        <v>2000</v>
      </c>
      <c r="J7981">
        <f t="shared" si="1243"/>
        <v>11</v>
      </c>
      <c r="K7981" s="24">
        <f t="shared" si="1244"/>
        <v>0.42499999999999999</v>
      </c>
      <c r="L7981" s="24">
        <f t="shared" si="1245"/>
        <v>0</v>
      </c>
      <c r="M7981" s="24">
        <f t="shared" si="1246"/>
        <v>12.824999999999999</v>
      </c>
      <c r="N7981" s="24">
        <f t="shared" si="1247"/>
        <v>8.3620000000000001</v>
      </c>
      <c r="O7981" s="24">
        <f t="shared" si="1248"/>
        <v>0</v>
      </c>
      <c r="P7981" s="24">
        <f t="shared" si="1249"/>
        <v>0</v>
      </c>
    </row>
    <row r="7982" spans="1:16" x14ac:dyDescent="0.25">
      <c r="A7982" s="15">
        <v>36833</v>
      </c>
      <c r="B7982">
        <v>0</v>
      </c>
      <c r="C7982">
        <v>12782</v>
      </c>
      <c r="D7982">
        <v>0</v>
      </c>
      <c r="E7982">
        <v>8284</v>
      </c>
      <c r="F7982">
        <v>0</v>
      </c>
      <c r="G7982">
        <f t="shared" si="1240"/>
        <v>468</v>
      </c>
      <c r="H7982">
        <f t="shared" si="1241"/>
        <v>46</v>
      </c>
      <c r="I7982">
        <f t="shared" si="1242"/>
        <v>2000</v>
      </c>
      <c r="J7982">
        <f t="shared" si="1243"/>
        <v>11</v>
      </c>
      <c r="K7982" s="24">
        <f t="shared" si="1244"/>
        <v>0.46800000000000003</v>
      </c>
      <c r="L7982" s="24">
        <f t="shared" si="1245"/>
        <v>4.5999999999999999E-2</v>
      </c>
      <c r="M7982" s="24">
        <f t="shared" si="1246"/>
        <v>12.782</v>
      </c>
      <c r="N7982" s="24">
        <f t="shared" si="1247"/>
        <v>8.2840000000000007</v>
      </c>
      <c r="O7982" s="24">
        <f t="shared" si="1248"/>
        <v>0</v>
      </c>
      <c r="P7982" s="24">
        <f t="shared" si="1249"/>
        <v>0</v>
      </c>
    </row>
    <row r="7983" spans="1:16" x14ac:dyDescent="0.25">
      <c r="A7983" s="15">
        <v>36834</v>
      </c>
      <c r="B7983">
        <v>0</v>
      </c>
      <c r="C7983">
        <v>8230</v>
      </c>
      <c r="D7983">
        <v>0</v>
      </c>
      <c r="E7983">
        <v>8345</v>
      </c>
      <c r="F7983">
        <v>0</v>
      </c>
      <c r="G7983">
        <f t="shared" si="1240"/>
        <v>5020</v>
      </c>
      <c r="H7983">
        <f t="shared" si="1241"/>
        <v>0</v>
      </c>
      <c r="I7983">
        <f t="shared" si="1242"/>
        <v>2000</v>
      </c>
      <c r="J7983">
        <f t="shared" si="1243"/>
        <v>11</v>
      </c>
      <c r="K7983" s="24">
        <f t="shared" si="1244"/>
        <v>5.0199999999999996</v>
      </c>
      <c r="L7983" s="24">
        <f t="shared" si="1245"/>
        <v>0</v>
      </c>
      <c r="M7983" s="24">
        <f t="shared" si="1246"/>
        <v>8.23</v>
      </c>
      <c r="N7983" s="24">
        <f t="shared" si="1247"/>
        <v>8.3450000000000006</v>
      </c>
      <c r="O7983" s="24">
        <f t="shared" si="1248"/>
        <v>0</v>
      </c>
      <c r="P7983" s="24">
        <f t="shared" si="1249"/>
        <v>0</v>
      </c>
    </row>
    <row r="7984" spans="1:16" x14ac:dyDescent="0.25">
      <c r="A7984" s="15">
        <v>36835</v>
      </c>
      <c r="B7984">
        <v>0</v>
      </c>
      <c r="C7984">
        <v>13338</v>
      </c>
      <c r="D7984">
        <v>0</v>
      </c>
      <c r="E7984">
        <v>8337</v>
      </c>
      <c r="F7984">
        <v>0</v>
      </c>
      <c r="G7984">
        <f t="shared" si="1240"/>
        <v>0</v>
      </c>
      <c r="H7984">
        <f t="shared" si="1241"/>
        <v>0</v>
      </c>
      <c r="I7984">
        <f t="shared" si="1242"/>
        <v>2000</v>
      </c>
      <c r="J7984">
        <f t="shared" si="1243"/>
        <v>11</v>
      </c>
      <c r="K7984" s="24">
        <f t="shared" si="1244"/>
        <v>0</v>
      </c>
      <c r="L7984" s="24">
        <f t="shared" si="1245"/>
        <v>0</v>
      </c>
      <c r="M7984" s="24">
        <f t="shared" si="1246"/>
        <v>13.337999999999999</v>
      </c>
      <c r="N7984" s="24">
        <f t="shared" si="1247"/>
        <v>8.3369999999999997</v>
      </c>
      <c r="O7984" s="24">
        <f t="shared" si="1248"/>
        <v>0</v>
      </c>
      <c r="P7984" s="24">
        <f t="shared" si="1249"/>
        <v>0</v>
      </c>
    </row>
    <row r="7985" spans="1:16" x14ac:dyDescent="0.25">
      <c r="A7985" s="15">
        <v>36836</v>
      </c>
      <c r="B7985">
        <v>0</v>
      </c>
      <c r="C7985">
        <v>11617</v>
      </c>
      <c r="D7985">
        <v>0</v>
      </c>
      <c r="E7985">
        <v>8320</v>
      </c>
      <c r="F7985">
        <v>0</v>
      </c>
      <c r="G7985">
        <f t="shared" si="1240"/>
        <v>1633</v>
      </c>
      <c r="H7985">
        <f t="shared" si="1241"/>
        <v>10</v>
      </c>
      <c r="I7985">
        <f t="shared" si="1242"/>
        <v>2000</v>
      </c>
      <c r="J7985">
        <f t="shared" si="1243"/>
        <v>11</v>
      </c>
      <c r="K7985" s="24">
        <f t="shared" si="1244"/>
        <v>1.633</v>
      </c>
      <c r="L7985" s="24">
        <f t="shared" si="1245"/>
        <v>0.01</v>
      </c>
      <c r="M7985" s="24">
        <f t="shared" si="1246"/>
        <v>11.617000000000001</v>
      </c>
      <c r="N7985" s="24">
        <f t="shared" si="1247"/>
        <v>8.32</v>
      </c>
      <c r="O7985" s="24">
        <f t="shared" si="1248"/>
        <v>0</v>
      </c>
      <c r="P7985" s="24">
        <f t="shared" si="1249"/>
        <v>0</v>
      </c>
    </row>
    <row r="7986" spans="1:16" x14ac:dyDescent="0.25">
      <c r="A7986" s="15">
        <v>36837</v>
      </c>
      <c r="B7986">
        <v>0</v>
      </c>
      <c r="C7986">
        <v>10539</v>
      </c>
      <c r="D7986">
        <v>0</v>
      </c>
      <c r="E7986">
        <v>8321</v>
      </c>
      <c r="F7986">
        <v>0</v>
      </c>
      <c r="G7986">
        <f t="shared" si="1240"/>
        <v>2711</v>
      </c>
      <c r="H7986">
        <f t="shared" si="1241"/>
        <v>9</v>
      </c>
      <c r="I7986">
        <f t="shared" si="1242"/>
        <v>2000</v>
      </c>
      <c r="J7986">
        <f t="shared" si="1243"/>
        <v>11</v>
      </c>
      <c r="K7986" s="24">
        <f t="shared" si="1244"/>
        <v>2.7109999999999999</v>
      </c>
      <c r="L7986" s="24">
        <f t="shared" si="1245"/>
        <v>8.9999999999999993E-3</v>
      </c>
      <c r="M7986" s="24">
        <f t="shared" si="1246"/>
        <v>10.539</v>
      </c>
      <c r="N7986" s="24">
        <f t="shared" si="1247"/>
        <v>8.3209999999999997</v>
      </c>
      <c r="O7986" s="24">
        <f t="shared" si="1248"/>
        <v>0</v>
      </c>
      <c r="P7986" s="24">
        <f t="shared" si="1249"/>
        <v>0</v>
      </c>
    </row>
    <row r="7987" spans="1:16" x14ac:dyDescent="0.25">
      <c r="A7987" s="15">
        <v>36838</v>
      </c>
      <c r="B7987">
        <v>1694</v>
      </c>
      <c r="C7987">
        <v>9700</v>
      </c>
      <c r="D7987">
        <v>0</v>
      </c>
      <c r="E7987">
        <v>8315</v>
      </c>
      <c r="F7987">
        <v>0</v>
      </c>
      <c r="G7987">
        <f t="shared" si="1240"/>
        <v>1856</v>
      </c>
      <c r="H7987">
        <f t="shared" si="1241"/>
        <v>15</v>
      </c>
      <c r="I7987">
        <f t="shared" si="1242"/>
        <v>2000</v>
      </c>
      <c r="J7987">
        <f t="shared" si="1243"/>
        <v>11</v>
      </c>
      <c r="K7987" s="24">
        <f t="shared" si="1244"/>
        <v>1.8560000000000001</v>
      </c>
      <c r="L7987" s="24">
        <f t="shared" si="1245"/>
        <v>1.4999999999999999E-2</v>
      </c>
      <c r="M7987" s="24">
        <f t="shared" si="1246"/>
        <v>11.394</v>
      </c>
      <c r="N7987" s="24">
        <f t="shared" si="1247"/>
        <v>8.3149999999999995</v>
      </c>
      <c r="O7987" s="24">
        <f t="shared" si="1248"/>
        <v>1.694</v>
      </c>
      <c r="P7987" s="24">
        <f t="shared" si="1249"/>
        <v>0</v>
      </c>
    </row>
    <row r="7988" spans="1:16" x14ac:dyDescent="0.25">
      <c r="A7988" s="15">
        <v>36839</v>
      </c>
      <c r="B7988">
        <v>1694</v>
      </c>
      <c r="C7988">
        <v>8535</v>
      </c>
      <c r="D7988">
        <v>0</v>
      </c>
      <c r="E7988">
        <v>8265</v>
      </c>
      <c r="F7988">
        <v>0</v>
      </c>
      <c r="G7988">
        <f t="shared" si="1240"/>
        <v>3021</v>
      </c>
      <c r="H7988">
        <f t="shared" si="1241"/>
        <v>65</v>
      </c>
      <c r="I7988">
        <f t="shared" si="1242"/>
        <v>2000</v>
      </c>
      <c r="J7988">
        <f t="shared" si="1243"/>
        <v>11</v>
      </c>
      <c r="K7988" s="24">
        <f t="shared" si="1244"/>
        <v>3.0209999999999999</v>
      </c>
      <c r="L7988" s="24">
        <f t="shared" si="1245"/>
        <v>6.5000000000000002E-2</v>
      </c>
      <c r="M7988" s="24">
        <f t="shared" si="1246"/>
        <v>10.228999999999999</v>
      </c>
      <c r="N7988" s="24">
        <f t="shared" si="1247"/>
        <v>8.2650000000000006</v>
      </c>
      <c r="O7988" s="24">
        <f t="shared" si="1248"/>
        <v>1.694</v>
      </c>
      <c r="P7988" s="24">
        <f t="shared" si="1249"/>
        <v>0</v>
      </c>
    </row>
    <row r="7989" spans="1:16" x14ac:dyDescent="0.25">
      <c r="A7989" s="15">
        <v>36840</v>
      </c>
      <c r="B7989">
        <v>1694</v>
      </c>
      <c r="C7989">
        <v>8880</v>
      </c>
      <c r="D7989">
        <v>0</v>
      </c>
      <c r="E7989">
        <v>8263</v>
      </c>
      <c r="F7989">
        <v>0</v>
      </c>
      <c r="G7989">
        <f t="shared" si="1240"/>
        <v>2676</v>
      </c>
      <c r="H7989">
        <f t="shared" si="1241"/>
        <v>67</v>
      </c>
      <c r="I7989">
        <f t="shared" si="1242"/>
        <v>2000</v>
      </c>
      <c r="J7989">
        <f t="shared" si="1243"/>
        <v>11</v>
      </c>
      <c r="K7989" s="24">
        <f t="shared" si="1244"/>
        <v>2.6760000000000002</v>
      </c>
      <c r="L7989" s="24">
        <f t="shared" si="1245"/>
        <v>6.7000000000000004E-2</v>
      </c>
      <c r="M7989" s="24">
        <f t="shared" si="1246"/>
        <v>10.574</v>
      </c>
      <c r="N7989" s="24">
        <f t="shared" si="1247"/>
        <v>8.2629999999999999</v>
      </c>
      <c r="O7989" s="24">
        <f t="shared" si="1248"/>
        <v>1.694</v>
      </c>
      <c r="P7989" s="24">
        <f t="shared" si="1249"/>
        <v>0</v>
      </c>
    </row>
    <row r="7990" spans="1:16" x14ac:dyDescent="0.25">
      <c r="A7990" s="15">
        <v>36841</v>
      </c>
      <c r="B7990">
        <v>1650</v>
      </c>
      <c r="C7990">
        <v>8901</v>
      </c>
      <c r="D7990">
        <v>0</v>
      </c>
      <c r="E7990">
        <v>8094</v>
      </c>
      <c r="F7990">
        <v>0</v>
      </c>
      <c r="G7990">
        <f t="shared" si="1240"/>
        <v>2699</v>
      </c>
      <c r="H7990">
        <f t="shared" si="1241"/>
        <v>236</v>
      </c>
      <c r="I7990">
        <f t="shared" si="1242"/>
        <v>2000</v>
      </c>
      <c r="J7990">
        <f t="shared" si="1243"/>
        <v>11</v>
      </c>
      <c r="K7990" s="24">
        <f t="shared" si="1244"/>
        <v>2.6989999999999998</v>
      </c>
      <c r="L7990" s="24">
        <f t="shared" si="1245"/>
        <v>0.23599999999999999</v>
      </c>
      <c r="M7990" s="24">
        <f t="shared" si="1246"/>
        <v>10.551</v>
      </c>
      <c r="N7990" s="24">
        <f t="shared" si="1247"/>
        <v>8.0939999999999994</v>
      </c>
      <c r="O7990" s="24">
        <f t="shared" si="1248"/>
        <v>1.65</v>
      </c>
      <c r="P7990" s="24">
        <f t="shared" si="1249"/>
        <v>0</v>
      </c>
    </row>
    <row r="7991" spans="1:16" x14ac:dyDescent="0.25">
      <c r="A7991" s="15">
        <v>36842</v>
      </c>
      <c r="B7991">
        <v>1650</v>
      </c>
      <c r="C7991">
        <v>8915</v>
      </c>
      <c r="D7991">
        <v>0</v>
      </c>
      <c r="E7991">
        <v>8075</v>
      </c>
      <c r="F7991">
        <v>0</v>
      </c>
      <c r="G7991">
        <f t="shared" si="1240"/>
        <v>2685</v>
      </c>
      <c r="H7991">
        <f t="shared" si="1241"/>
        <v>255</v>
      </c>
      <c r="I7991">
        <f t="shared" si="1242"/>
        <v>2000</v>
      </c>
      <c r="J7991">
        <f t="shared" si="1243"/>
        <v>11</v>
      </c>
      <c r="K7991" s="24">
        <f t="shared" si="1244"/>
        <v>2.6850000000000001</v>
      </c>
      <c r="L7991" s="24">
        <f t="shared" si="1245"/>
        <v>0.255</v>
      </c>
      <c r="M7991" s="24">
        <f t="shared" si="1246"/>
        <v>10.565</v>
      </c>
      <c r="N7991" s="24">
        <f t="shared" si="1247"/>
        <v>8.0749999999999993</v>
      </c>
      <c r="O7991" s="24">
        <f t="shared" si="1248"/>
        <v>1.65</v>
      </c>
      <c r="P7991" s="24">
        <f t="shared" si="1249"/>
        <v>0</v>
      </c>
    </row>
    <row r="7992" spans="1:16" x14ac:dyDescent="0.25">
      <c r="A7992" s="15">
        <v>36843</v>
      </c>
      <c r="B7992">
        <v>1650</v>
      </c>
      <c r="C7992">
        <v>8634</v>
      </c>
      <c r="D7992">
        <v>0</v>
      </c>
      <c r="E7992">
        <v>8105</v>
      </c>
      <c r="F7992">
        <v>0</v>
      </c>
      <c r="G7992">
        <f t="shared" si="1240"/>
        <v>2966</v>
      </c>
      <c r="H7992">
        <f t="shared" si="1241"/>
        <v>225</v>
      </c>
      <c r="I7992">
        <f t="shared" si="1242"/>
        <v>2000</v>
      </c>
      <c r="J7992">
        <f t="shared" si="1243"/>
        <v>11</v>
      </c>
      <c r="K7992" s="24">
        <f t="shared" si="1244"/>
        <v>2.9660000000000002</v>
      </c>
      <c r="L7992" s="24">
        <f t="shared" si="1245"/>
        <v>0.22500000000000001</v>
      </c>
      <c r="M7992" s="24">
        <f t="shared" si="1246"/>
        <v>10.284000000000001</v>
      </c>
      <c r="N7992" s="24">
        <f t="shared" si="1247"/>
        <v>8.1050000000000004</v>
      </c>
      <c r="O7992" s="24">
        <f t="shared" si="1248"/>
        <v>1.65</v>
      </c>
      <c r="P7992" s="24">
        <f t="shared" si="1249"/>
        <v>0</v>
      </c>
    </row>
    <row r="7993" spans="1:16" x14ac:dyDescent="0.25">
      <c r="A7993" s="15">
        <v>36844</v>
      </c>
      <c r="B7993">
        <v>455</v>
      </c>
      <c r="C7993">
        <v>9755</v>
      </c>
      <c r="D7993">
        <v>0</v>
      </c>
      <c r="E7993">
        <v>8145</v>
      </c>
      <c r="F7993">
        <v>0</v>
      </c>
      <c r="G7993">
        <f t="shared" si="1240"/>
        <v>3040</v>
      </c>
      <c r="H7993">
        <f t="shared" si="1241"/>
        <v>185</v>
      </c>
      <c r="I7993">
        <f t="shared" si="1242"/>
        <v>2000</v>
      </c>
      <c r="J7993">
        <f t="shared" si="1243"/>
        <v>11</v>
      </c>
      <c r="K7993" s="24">
        <f t="shared" si="1244"/>
        <v>3.04</v>
      </c>
      <c r="L7993" s="24">
        <f t="shared" si="1245"/>
        <v>0.185</v>
      </c>
      <c r="M7993" s="24">
        <f t="shared" si="1246"/>
        <v>10.210000000000001</v>
      </c>
      <c r="N7993" s="24">
        <f t="shared" si="1247"/>
        <v>8.1449999999999996</v>
      </c>
      <c r="O7993" s="24">
        <f t="shared" si="1248"/>
        <v>0.45500000000000002</v>
      </c>
      <c r="P7993" s="24">
        <f t="shared" si="1249"/>
        <v>0</v>
      </c>
    </row>
    <row r="7994" spans="1:16" x14ac:dyDescent="0.25">
      <c r="A7994" s="15">
        <v>36845</v>
      </c>
      <c r="B7994">
        <v>455</v>
      </c>
      <c r="C7994">
        <v>7908</v>
      </c>
      <c r="D7994">
        <v>0</v>
      </c>
      <c r="E7994">
        <v>7995</v>
      </c>
      <c r="F7994">
        <v>0</v>
      </c>
      <c r="G7994">
        <f t="shared" si="1240"/>
        <v>4887</v>
      </c>
      <c r="H7994">
        <f t="shared" si="1241"/>
        <v>335</v>
      </c>
      <c r="I7994">
        <f t="shared" si="1242"/>
        <v>2000</v>
      </c>
      <c r="J7994">
        <f t="shared" si="1243"/>
        <v>11</v>
      </c>
      <c r="K7994" s="24">
        <f t="shared" si="1244"/>
        <v>4.8869999999999996</v>
      </c>
      <c r="L7994" s="24">
        <f t="shared" si="1245"/>
        <v>0.33500000000000002</v>
      </c>
      <c r="M7994" s="24">
        <f t="shared" si="1246"/>
        <v>8.3629999999999995</v>
      </c>
      <c r="N7994" s="24">
        <f t="shared" si="1247"/>
        <v>7.9950000000000001</v>
      </c>
      <c r="O7994" s="24">
        <f t="shared" si="1248"/>
        <v>0.45500000000000002</v>
      </c>
      <c r="P7994" s="24">
        <f t="shared" si="1249"/>
        <v>0</v>
      </c>
    </row>
    <row r="7995" spans="1:16" x14ac:dyDescent="0.25">
      <c r="A7995" s="15">
        <v>36846</v>
      </c>
      <c r="B7995">
        <v>455</v>
      </c>
      <c r="C7995">
        <v>9434</v>
      </c>
      <c r="D7995">
        <v>0</v>
      </c>
      <c r="E7995">
        <v>8160</v>
      </c>
      <c r="F7995">
        <v>0</v>
      </c>
      <c r="G7995">
        <f t="shared" si="1240"/>
        <v>3361</v>
      </c>
      <c r="H7995">
        <f t="shared" si="1241"/>
        <v>170</v>
      </c>
      <c r="I7995">
        <f t="shared" si="1242"/>
        <v>2000</v>
      </c>
      <c r="J7995">
        <f t="shared" si="1243"/>
        <v>11</v>
      </c>
      <c r="K7995" s="24">
        <f t="shared" si="1244"/>
        <v>3.3610000000000002</v>
      </c>
      <c r="L7995" s="24">
        <f t="shared" si="1245"/>
        <v>0.17</v>
      </c>
      <c r="M7995" s="24">
        <f t="shared" si="1246"/>
        <v>9.8889999999999993</v>
      </c>
      <c r="N7995" s="24">
        <f t="shared" si="1247"/>
        <v>8.16</v>
      </c>
      <c r="O7995" s="24">
        <f t="shared" si="1248"/>
        <v>0.45500000000000002</v>
      </c>
      <c r="P7995" s="24">
        <f t="shared" si="1249"/>
        <v>0</v>
      </c>
    </row>
    <row r="7996" spans="1:16" x14ac:dyDescent="0.25">
      <c r="A7996" s="15">
        <v>36847</v>
      </c>
      <c r="B7996">
        <v>455</v>
      </c>
      <c r="C7996">
        <v>9668</v>
      </c>
      <c r="D7996">
        <v>0</v>
      </c>
      <c r="E7996">
        <v>8149</v>
      </c>
      <c r="F7996">
        <v>0</v>
      </c>
      <c r="G7996">
        <f t="shared" si="1240"/>
        <v>3127</v>
      </c>
      <c r="H7996">
        <f t="shared" si="1241"/>
        <v>181</v>
      </c>
      <c r="I7996">
        <f t="shared" si="1242"/>
        <v>2000</v>
      </c>
      <c r="J7996">
        <f t="shared" si="1243"/>
        <v>11</v>
      </c>
      <c r="K7996" s="24">
        <f t="shared" si="1244"/>
        <v>3.1269999999999998</v>
      </c>
      <c r="L7996" s="24">
        <f t="shared" si="1245"/>
        <v>0.18099999999999999</v>
      </c>
      <c r="M7996" s="24">
        <f t="shared" si="1246"/>
        <v>10.122999999999999</v>
      </c>
      <c r="N7996" s="24">
        <f t="shared" si="1247"/>
        <v>8.1489999999999991</v>
      </c>
      <c r="O7996" s="24">
        <f t="shared" si="1248"/>
        <v>0.45500000000000002</v>
      </c>
      <c r="P7996" s="24">
        <f t="shared" si="1249"/>
        <v>0</v>
      </c>
    </row>
    <row r="7997" spans="1:16" x14ac:dyDescent="0.25">
      <c r="A7997" s="15">
        <v>36848</v>
      </c>
      <c r="B7997">
        <v>455</v>
      </c>
      <c r="C7997">
        <v>10098</v>
      </c>
      <c r="D7997">
        <v>0</v>
      </c>
      <c r="E7997">
        <v>8091</v>
      </c>
      <c r="F7997">
        <v>0</v>
      </c>
      <c r="G7997">
        <f t="shared" si="1240"/>
        <v>2697</v>
      </c>
      <c r="H7997">
        <f t="shared" si="1241"/>
        <v>239</v>
      </c>
      <c r="I7997">
        <f t="shared" si="1242"/>
        <v>2000</v>
      </c>
      <c r="J7997">
        <f t="shared" si="1243"/>
        <v>11</v>
      </c>
      <c r="K7997" s="24">
        <f t="shared" si="1244"/>
        <v>2.6970000000000001</v>
      </c>
      <c r="L7997" s="24">
        <f t="shared" si="1245"/>
        <v>0.23899999999999999</v>
      </c>
      <c r="M7997" s="24">
        <f t="shared" si="1246"/>
        <v>10.553000000000001</v>
      </c>
      <c r="N7997" s="24">
        <f t="shared" si="1247"/>
        <v>8.0909999999999993</v>
      </c>
      <c r="O7997" s="24">
        <f t="shared" si="1248"/>
        <v>0.45500000000000002</v>
      </c>
      <c r="P7997" s="24">
        <f t="shared" si="1249"/>
        <v>0</v>
      </c>
    </row>
    <row r="7998" spans="1:16" x14ac:dyDescent="0.25">
      <c r="A7998" s="15">
        <v>36849</v>
      </c>
      <c r="B7998">
        <v>455</v>
      </c>
      <c r="C7998">
        <v>11008</v>
      </c>
      <c r="D7998">
        <v>0</v>
      </c>
      <c r="E7998">
        <v>8127</v>
      </c>
      <c r="F7998">
        <v>0</v>
      </c>
      <c r="G7998">
        <f t="shared" si="1240"/>
        <v>1787</v>
      </c>
      <c r="H7998">
        <f t="shared" si="1241"/>
        <v>203</v>
      </c>
      <c r="I7998">
        <f t="shared" si="1242"/>
        <v>2000</v>
      </c>
      <c r="J7998">
        <f t="shared" si="1243"/>
        <v>11</v>
      </c>
      <c r="K7998" s="24">
        <f t="shared" si="1244"/>
        <v>1.7869999999999999</v>
      </c>
      <c r="L7998" s="24">
        <f t="shared" si="1245"/>
        <v>0.20300000000000001</v>
      </c>
      <c r="M7998" s="24">
        <f t="shared" si="1246"/>
        <v>11.462999999999999</v>
      </c>
      <c r="N7998" s="24">
        <f t="shared" si="1247"/>
        <v>8.1270000000000007</v>
      </c>
      <c r="O7998" s="24">
        <f t="shared" si="1248"/>
        <v>0.45500000000000002</v>
      </c>
      <c r="P7998" s="24">
        <f t="shared" si="1249"/>
        <v>0</v>
      </c>
    </row>
    <row r="7999" spans="1:16" x14ac:dyDescent="0.25">
      <c r="A7999" s="15">
        <v>36850</v>
      </c>
      <c r="B7999">
        <v>485</v>
      </c>
      <c r="C7999">
        <v>9813</v>
      </c>
      <c r="D7999">
        <v>0</v>
      </c>
      <c r="E7999">
        <v>8138</v>
      </c>
      <c r="F7999">
        <v>0</v>
      </c>
      <c r="G7999">
        <f t="shared" si="1240"/>
        <v>2952</v>
      </c>
      <c r="H7999">
        <f t="shared" si="1241"/>
        <v>192</v>
      </c>
      <c r="I7999">
        <f t="shared" si="1242"/>
        <v>2000</v>
      </c>
      <c r="J7999">
        <f t="shared" si="1243"/>
        <v>11</v>
      </c>
      <c r="K7999" s="24">
        <f t="shared" si="1244"/>
        <v>2.952</v>
      </c>
      <c r="L7999" s="24">
        <f t="shared" si="1245"/>
        <v>0.192</v>
      </c>
      <c r="M7999" s="24">
        <f t="shared" si="1246"/>
        <v>10.298</v>
      </c>
      <c r="N7999" s="24">
        <f t="shared" si="1247"/>
        <v>8.1379999999999999</v>
      </c>
      <c r="O7999" s="24">
        <f t="shared" si="1248"/>
        <v>0.48499999999999999</v>
      </c>
      <c r="P7999" s="24">
        <f t="shared" si="1249"/>
        <v>0</v>
      </c>
    </row>
    <row r="8000" spans="1:16" x14ac:dyDescent="0.25">
      <c r="A8000" s="15">
        <v>36851</v>
      </c>
      <c r="B8000">
        <v>485</v>
      </c>
      <c r="C8000">
        <v>10107</v>
      </c>
      <c r="D8000">
        <v>0</v>
      </c>
      <c r="E8000">
        <v>8155</v>
      </c>
      <c r="F8000">
        <v>0</v>
      </c>
      <c r="G8000">
        <f t="shared" si="1240"/>
        <v>2658</v>
      </c>
      <c r="H8000">
        <f t="shared" si="1241"/>
        <v>175</v>
      </c>
      <c r="I8000">
        <f t="shared" si="1242"/>
        <v>2000</v>
      </c>
      <c r="J8000">
        <f t="shared" si="1243"/>
        <v>11</v>
      </c>
      <c r="K8000" s="24">
        <f t="shared" si="1244"/>
        <v>2.6579999999999999</v>
      </c>
      <c r="L8000" s="24">
        <f t="shared" si="1245"/>
        <v>0.17499999999999999</v>
      </c>
      <c r="M8000" s="24">
        <f t="shared" si="1246"/>
        <v>10.592000000000001</v>
      </c>
      <c r="N8000" s="24">
        <f t="shared" si="1247"/>
        <v>8.1549999999999994</v>
      </c>
      <c r="O8000" s="24">
        <f t="shared" si="1248"/>
        <v>0.48499999999999999</v>
      </c>
      <c r="P8000" s="24">
        <f t="shared" si="1249"/>
        <v>0</v>
      </c>
    </row>
    <row r="8001" spans="1:16" x14ac:dyDescent="0.25">
      <c r="A8001" s="15">
        <v>36852</v>
      </c>
      <c r="B8001">
        <v>485</v>
      </c>
      <c r="C8001">
        <v>10892</v>
      </c>
      <c r="D8001">
        <v>0</v>
      </c>
      <c r="E8001">
        <v>8145</v>
      </c>
      <c r="F8001">
        <v>0</v>
      </c>
      <c r="G8001">
        <f t="shared" si="1240"/>
        <v>1873</v>
      </c>
      <c r="H8001">
        <f t="shared" si="1241"/>
        <v>185</v>
      </c>
      <c r="I8001">
        <f t="shared" si="1242"/>
        <v>2000</v>
      </c>
      <c r="J8001">
        <f t="shared" si="1243"/>
        <v>11</v>
      </c>
      <c r="K8001" s="24">
        <f t="shared" si="1244"/>
        <v>1.873</v>
      </c>
      <c r="L8001" s="24">
        <f t="shared" si="1245"/>
        <v>0.185</v>
      </c>
      <c r="M8001" s="24">
        <f t="shared" si="1246"/>
        <v>11.377000000000001</v>
      </c>
      <c r="N8001" s="24">
        <f t="shared" si="1247"/>
        <v>8.1449999999999996</v>
      </c>
      <c r="O8001" s="24">
        <f t="shared" si="1248"/>
        <v>0.48499999999999999</v>
      </c>
      <c r="P8001" s="24">
        <f t="shared" si="1249"/>
        <v>0</v>
      </c>
    </row>
    <row r="8002" spans="1:16" x14ac:dyDescent="0.25">
      <c r="A8002" s="15">
        <v>36853</v>
      </c>
      <c r="B8002">
        <v>485</v>
      </c>
      <c r="C8002">
        <v>10977</v>
      </c>
      <c r="D8002">
        <v>0</v>
      </c>
      <c r="E8002">
        <v>8158</v>
      </c>
      <c r="F8002">
        <v>0</v>
      </c>
      <c r="G8002">
        <f t="shared" si="1240"/>
        <v>1788</v>
      </c>
      <c r="H8002">
        <f t="shared" si="1241"/>
        <v>172</v>
      </c>
      <c r="I8002">
        <f t="shared" si="1242"/>
        <v>2000</v>
      </c>
      <c r="J8002">
        <f t="shared" si="1243"/>
        <v>11</v>
      </c>
      <c r="K8002" s="24">
        <f t="shared" si="1244"/>
        <v>1.788</v>
      </c>
      <c r="L8002" s="24">
        <f t="shared" si="1245"/>
        <v>0.17199999999999999</v>
      </c>
      <c r="M8002" s="24">
        <f t="shared" si="1246"/>
        <v>11.462</v>
      </c>
      <c r="N8002" s="24">
        <f t="shared" si="1247"/>
        <v>8.1579999999999995</v>
      </c>
      <c r="O8002" s="24">
        <f t="shared" si="1248"/>
        <v>0.48499999999999999</v>
      </c>
      <c r="P8002" s="24">
        <f t="shared" si="1249"/>
        <v>0</v>
      </c>
    </row>
    <row r="8003" spans="1:16" x14ac:dyDescent="0.25">
      <c r="A8003" s="15">
        <v>36854</v>
      </c>
      <c r="B8003">
        <v>485</v>
      </c>
      <c r="C8003">
        <v>10437</v>
      </c>
      <c r="D8003">
        <v>0</v>
      </c>
      <c r="E8003">
        <v>8187</v>
      </c>
      <c r="F8003">
        <v>0</v>
      </c>
      <c r="G8003">
        <f t="shared" si="1240"/>
        <v>2328</v>
      </c>
      <c r="H8003">
        <f t="shared" si="1241"/>
        <v>143</v>
      </c>
      <c r="I8003">
        <f t="shared" si="1242"/>
        <v>2000</v>
      </c>
      <c r="J8003">
        <f t="shared" si="1243"/>
        <v>11</v>
      </c>
      <c r="K8003" s="24">
        <f t="shared" si="1244"/>
        <v>2.3279999999999998</v>
      </c>
      <c r="L8003" s="24">
        <f t="shared" si="1245"/>
        <v>0.14299999999999999</v>
      </c>
      <c r="M8003" s="24">
        <f t="shared" si="1246"/>
        <v>10.922000000000001</v>
      </c>
      <c r="N8003" s="24">
        <f t="shared" si="1247"/>
        <v>8.1869999999999994</v>
      </c>
      <c r="O8003" s="24">
        <f t="shared" si="1248"/>
        <v>0.48499999999999999</v>
      </c>
      <c r="P8003" s="24">
        <f t="shared" si="1249"/>
        <v>0</v>
      </c>
    </row>
    <row r="8004" spans="1:16" x14ac:dyDescent="0.25">
      <c r="A8004" s="15">
        <v>36855</v>
      </c>
      <c r="B8004">
        <v>485</v>
      </c>
      <c r="C8004">
        <v>10298</v>
      </c>
      <c r="D8004">
        <v>0</v>
      </c>
      <c r="E8004">
        <v>8105</v>
      </c>
      <c r="F8004">
        <v>0</v>
      </c>
      <c r="G8004">
        <f t="shared" si="1240"/>
        <v>2467</v>
      </c>
      <c r="H8004">
        <f t="shared" si="1241"/>
        <v>225</v>
      </c>
      <c r="I8004">
        <f t="shared" si="1242"/>
        <v>2000</v>
      </c>
      <c r="J8004">
        <f t="shared" si="1243"/>
        <v>11</v>
      </c>
      <c r="K8004" s="24">
        <f t="shared" si="1244"/>
        <v>2.4670000000000001</v>
      </c>
      <c r="L8004" s="24">
        <f t="shared" si="1245"/>
        <v>0.22500000000000001</v>
      </c>
      <c r="M8004" s="24">
        <f t="shared" si="1246"/>
        <v>10.782999999999999</v>
      </c>
      <c r="N8004" s="24">
        <f t="shared" si="1247"/>
        <v>8.1050000000000004</v>
      </c>
      <c r="O8004" s="24">
        <f t="shared" si="1248"/>
        <v>0.48499999999999999</v>
      </c>
      <c r="P8004" s="24">
        <f t="shared" si="1249"/>
        <v>0</v>
      </c>
    </row>
    <row r="8005" spans="1:16" x14ac:dyDescent="0.25">
      <c r="A8005" s="15">
        <v>36856</v>
      </c>
      <c r="B8005">
        <v>485</v>
      </c>
      <c r="C8005">
        <v>10379</v>
      </c>
      <c r="D8005">
        <v>0</v>
      </c>
      <c r="E8005">
        <v>8143</v>
      </c>
      <c r="F8005">
        <v>0</v>
      </c>
      <c r="G8005">
        <f t="shared" si="1240"/>
        <v>2386</v>
      </c>
      <c r="H8005">
        <f t="shared" si="1241"/>
        <v>187</v>
      </c>
      <c r="I8005">
        <f t="shared" si="1242"/>
        <v>2000</v>
      </c>
      <c r="J8005">
        <f t="shared" si="1243"/>
        <v>11</v>
      </c>
      <c r="K8005" s="24">
        <f t="shared" si="1244"/>
        <v>2.3860000000000001</v>
      </c>
      <c r="L8005" s="24">
        <f t="shared" si="1245"/>
        <v>0.187</v>
      </c>
      <c r="M8005" s="24">
        <f t="shared" si="1246"/>
        <v>10.864000000000001</v>
      </c>
      <c r="N8005" s="24">
        <f t="shared" si="1247"/>
        <v>8.1430000000000007</v>
      </c>
      <c r="O8005" s="24">
        <f t="shared" si="1248"/>
        <v>0.48499999999999999</v>
      </c>
      <c r="P8005" s="24">
        <f t="shared" si="1249"/>
        <v>0</v>
      </c>
    </row>
    <row r="8006" spans="1:16" x14ac:dyDescent="0.25">
      <c r="A8006" s="15">
        <v>36857</v>
      </c>
      <c r="B8006">
        <v>485</v>
      </c>
      <c r="C8006">
        <v>10463</v>
      </c>
      <c r="D8006">
        <v>0</v>
      </c>
      <c r="E8006">
        <v>8097</v>
      </c>
      <c r="F8006">
        <v>0</v>
      </c>
      <c r="G8006">
        <f t="shared" ref="G8006:G8069" si="1250">MAX(IF(AND(MONTH(A8006)&gt;6,MONTH(A8006)&lt;10),14241,13250)-B8006-C8006-F8006,0)</f>
        <v>2302</v>
      </c>
      <c r="H8006">
        <f t="shared" ref="H8006:H8069" si="1251">MAX(8330-E8006-D8006,0)</f>
        <v>233</v>
      </c>
      <c r="I8006">
        <f t="shared" ref="I8006:I8069" si="1252">YEAR(A8006)</f>
        <v>2000</v>
      </c>
      <c r="J8006">
        <f t="shared" ref="J8006:J8069" si="1253">MONTH(A8006)</f>
        <v>11</v>
      </c>
      <c r="K8006" s="24">
        <f t="shared" ref="K8006:K8069" si="1254">G8006/1000</f>
        <v>2.302</v>
      </c>
      <c r="L8006" s="24">
        <f t="shared" ref="L8006:L8069" si="1255">H8006/1000</f>
        <v>0.23300000000000001</v>
      </c>
      <c r="M8006" s="24">
        <f t="shared" ref="M8006:M8069" si="1256">(B8006+C8006+F8006)/1000</f>
        <v>10.948</v>
      </c>
      <c r="N8006" s="24">
        <f t="shared" ref="N8006:N8069" si="1257">(D8006+E8006)/1000</f>
        <v>8.0969999999999995</v>
      </c>
      <c r="O8006" s="24">
        <f t="shared" ref="O8006:O8069" si="1258">B8006/1000</f>
        <v>0.48499999999999999</v>
      </c>
      <c r="P8006" s="24">
        <f t="shared" ref="P8006:P8069" si="1259">F8006/1000</f>
        <v>0</v>
      </c>
    </row>
    <row r="8007" spans="1:16" x14ac:dyDescent="0.25">
      <c r="A8007" s="15">
        <v>36858</v>
      </c>
      <c r="B8007">
        <v>485</v>
      </c>
      <c r="C8007">
        <v>10151</v>
      </c>
      <c r="D8007">
        <v>0</v>
      </c>
      <c r="E8007">
        <v>7586</v>
      </c>
      <c r="F8007">
        <v>0</v>
      </c>
      <c r="G8007">
        <f t="shared" si="1250"/>
        <v>2614</v>
      </c>
      <c r="H8007">
        <f t="shared" si="1251"/>
        <v>744</v>
      </c>
      <c r="I8007">
        <f t="shared" si="1252"/>
        <v>2000</v>
      </c>
      <c r="J8007">
        <f t="shared" si="1253"/>
        <v>11</v>
      </c>
      <c r="K8007" s="24">
        <f t="shared" si="1254"/>
        <v>2.6139999999999999</v>
      </c>
      <c r="L8007" s="24">
        <f t="shared" si="1255"/>
        <v>0.74399999999999999</v>
      </c>
      <c r="M8007" s="24">
        <f t="shared" si="1256"/>
        <v>10.635999999999999</v>
      </c>
      <c r="N8007" s="24">
        <f t="shared" si="1257"/>
        <v>7.5860000000000003</v>
      </c>
      <c r="O8007" s="24">
        <f t="shared" si="1258"/>
        <v>0.48499999999999999</v>
      </c>
      <c r="P8007" s="24">
        <f t="shared" si="1259"/>
        <v>0</v>
      </c>
    </row>
    <row r="8008" spans="1:16" x14ac:dyDescent="0.25">
      <c r="A8008" s="15">
        <v>36859</v>
      </c>
      <c r="B8008">
        <v>485</v>
      </c>
      <c r="C8008">
        <v>9887</v>
      </c>
      <c r="D8008">
        <v>0</v>
      </c>
      <c r="E8008">
        <v>6986</v>
      </c>
      <c r="F8008">
        <v>0</v>
      </c>
      <c r="G8008">
        <f t="shared" si="1250"/>
        <v>2878</v>
      </c>
      <c r="H8008">
        <f t="shared" si="1251"/>
        <v>1344</v>
      </c>
      <c r="I8008">
        <f t="shared" si="1252"/>
        <v>2000</v>
      </c>
      <c r="J8008">
        <f t="shared" si="1253"/>
        <v>11</v>
      </c>
      <c r="K8008" s="24">
        <f t="shared" si="1254"/>
        <v>2.8780000000000001</v>
      </c>
      <c r="L8008" s="24">
        <f t="shared" si="1255"/>
        <v>1.3440000000000001</v>
      </c>
      <c r="M8008" s="24">
        <f t="shared" si="1256"/>
        <v>10.372</v>
      </c>
      <c r="N8008" s="24">
        <f t="shared" si="1257"/>
        <v>6.9859999999999998</v>
      </c>
      <c r="O8008" s="24">
        <f t="shared" si="1258"/>
        <v>0.48499999999999999</v>
      </c>
      <c r="P8008" s="24">
        <f t="shared" si="1259"/>
        <v>0</v>
      </c>
    </row>
    <row r="8009" spans="1:16" x14ac:dyDescent="0.25">
      <c r="A8009" s="15">
        <v>36860</v>
      </c>
      <c r="B8009">
        <v>485</v>
      </c>
      <c r="C8009">
        <v>7015</v>
      </c>
      <c r="D8009">
        <v>0</v>
      </c>
      <c r="E8009">
        <v>5906</v>
      </c>
      <c r="F8009">
        <v>0</v>
      </c>
      <c r="G8009">
        <f t="shared" si="1250"/>
        <v>5750</v>
      </c>
      <c r="H8009">
        <f t="shared" si="1251"/>
        <v>2424</v>
      </c>
      <c r="I8009">
        <f t="shared" si="1252"/>
        <v>2000</v>
      </c>
      <c r="J8009">
        <f t="shared" si="1253"/>
        <v>11</v>
      </c>
      <c r="K8009" s="24">
        <f t="shared" si="1254"/>
        <v>5.75</v>
      </c>
      <c r="L8009" s="24">
        <f t="shared" si="1255"/>
        <v>2.4239999999999999</v>
      </c>
      <c r="M8009" s="24">
        <f t="shared" si="1256"/>
        <v>7.5</v>
      </c>
      <c r="N8009" s="24">
        <f t="shared" si="1257"/>
        <v>5.9059999999999997</v>
      </c>
      <c r="O8009" s="24">
        <f t="shared" si="1258"/>
        <v>0.48499999999999999</v>
      </c>
      <c r="P8009" s="24">
        <f t="shared" si="1259"/>
        <v>0</v>
      </c>
    </row>
    <row r="8010" spans="1:16" x14ac:dyDescent="0.25">
      <c r="A8010" s="15">
        <v>36861</v>
      </c>
      <c r="B8010">
        <v>485</v>
      </c>
      <c r="C8010">
        <v>5546</v>
      </c>
      <c r="D8010">
        <v>0</v>
      </c>
      <c r="E8010">
        <v>5127</v>
      </c>
      <c r="F8010">
        <v>0</v>
      </c>
      <c r="G8010">
        <f t="shared" si="1250"/>
        <v>7219</v>
      </c>
      <c r="H8010">
        <f t="shared" si="1251"/>
        <v>3203</v>
      </c>
      <c r="I8010">
        <f t="shared" si="1252"/>
        <v>2000</v>
      </c>
      <c r="J8010">
        <f t="shared" si="1253"/>
        <v>12</v>
      </c>
      <c r="K8010" s="24">
        <f t="shared" si="1254"/>
        <v>7.2190000000000003</v>
      </c>
      <c r="L8010" s="24">
        <f t="shared" si="1255"/>
        <v>3.2029999999999998</v>
      </c>
      <c r="M8010" s="24">
        <f t="shared" si="1256"/>
        <v>6.0309999999999997</v>
      </c>
      <c r="N8010" s="24">
        <f t="shared" si="1257"/>
        <v>5.1269999999999998</v>
      </c>
      <c r="O8010" s="24">
        <f t="shared" si="1258"/>
        <v>0.48499999999999999</v>
      </c>
      <c r="P8010" s="24">
        <f t="shared" si="1259"/>
        <v>0</v>
      </c>
    </row>
    <row r="8011" spans="1:16" x14ac:dyDescent="0.25">
      <c r="A8011" s="15">
        <v>36862</v>
      </c>
      <c r="B8011">
        <v>485</v>
      </c>
      <c r="C8011">
        <v>6529</v>
      </c>
      <c r="D8011">
        <v>0</v>
      </c>
      <c r="E8011">
        <v>5124</v>
      </c>
      <c r="F8011">
        <v>0</v>
      </c>
      <c r="G8011">
        <f t="shared" si="1250"/>
        <v>6236</v>
      </c>
      <c r="H8011">
        <f t="shared" si="1251"/>
        <v>3206</v>
      </c>
      <c r="I8011">
        <f t="shared" si="1252"/>
        <v>2000</v>
      </c>
      <c r="J8011">
        <f t="shared" si="1253"/>
        <v>12</v>
      </c>
      <c r="K8011" s="24">
        <f t="shared" si="1254"/>
        <v>6.2359999999999998</v>
      </c>
      <c r="L8011" s="24">
        <f t="shared" si="1255"/>
        <v>3.206</v>
      </c>
      <c r="M8011" s="24">
        <f t="shared" si="1256"/>
        <v>7.0140000000000002</v>
      </c>
      <c r="N8011" s="24">
        <f t="shared" si="1257"/>
        <v>5.1239999999999997</v>
      </c>
      <c r="O8011" s="24">
        <f t="shared" si="1258"/>
        <v>0.48499999999999999</v>
      </c>
      <c r="P8011" s="24">
        <f t="shared" si="1259"/>
        <v>0</v>
      </c>
    </row>
    <row r="8012" spans="1:16" x14ac:dyDescent="0.25">
      <c r="A8012" s="15">
        <v>36863</v>
      </c>
      <c r="B8012">
        <v>909</v>
      </c>
      <c r="C8012">
        <v>6121</v>
      </c>
      <c r="D8012">
        <v>0</v>
      </c>
      <c r="E8012">
        <v>6073</v>
      </c>
      <c r="F8012">
        <v>0</v>
      </c>
      <c r="G8012">
        <f t="shared" si="1250"/>
        <v>6220</v>
      </c>
      <c r="H8012">
        <f t="shared" si="1251"/>
        <v>2257</v>
      </c>
      <c r="I8012">
        <f t="shared" si="1252"/>
        <v>2000</v>
      </c>
      <c r="J8012">
        <f t="shared" si="1253"/>
        <v>12</v>
      </c>
      <c r="K8012" s="24">
        <f t="shared" si="1254"/>
        <v>6.22</v>
      </c>
      <c r="L8012" s="24">
        <f t="shared" si="1255"/>
        <v>2.2570000000000001</v>
      </c>
      <c r="M8012" s="24">
        <f t="shared" si="1256"/>
        <v>7.03</v>
      </c>
      <c r="N8012" s="24">
        <f t="shared" si="1257"/>
        <v>6.0730000000000004</v>
      </c>
      <c r="O8012" s="24">
        <f t="shared" si="1258"/>
        <v>0.90900000000000003</v>
      </c>
      <c r="P8012" s="24">
        <f t="shared" si="1259"/>
        <v>0</v>
      </c>
    </row>
    <row r="8013" spans="1:16" x14ac:dyDescent="0.25">
      <c r="A8013" s="15">
        <v>36864</v>
      </c>
      <c r="B8013">
        <v>0</v>
      </c>
      <c r="C8013">
        <v>8446</v>
      </c>
      <c r="D8013">
        <v>0</v>
      </c>
      <c r="E8013">
        <v>7471</v>
      </c>
      <c r="F8013">
        <v>0</v>
      </c>
      <c r="G8013">
        <f t="shared" si="1250"/>
        <v>4804</v>
      </c>
      <c r="H8013">
        <f t="shared" si="1251"/>
        <v>859</v>
      </c>
      <c r="I8013">
        <f t="shared" si="1252"/>
        <v>2000</v>
      </c>
      <c r="J8013">
        <f t="shared" si="1253"/>
        <v>12</v>
      </c>
      <c r="K8013" s="24">
        <f t="shared" si="1254"/>
        <v>4.8040000000000003</v>
      </c>
      <c r="L8013" s="24">
        <f t="shared" si="1255"/>
        <v>0.85899999999999999</v>
      </c>
      <c r="M8013" s="24">
        <f t="shared" si="1256"/>
        <v>8.4459999999999997</v>
      </c>
      <c r="N8013" s="24">
        <f t="shared" si="1257"/>
        <v>7.4710000000000001</v>
      </c>
      <c r="O8013" s="24">
        <f t="shared" si="1258"/>
        <v>0</v>
      </c>
      <c r="P8013" s="24">
        <f t="shared" si="1259"/>
        <v>0</v>
      </c>
    </row>
    <row r="8014" spans="1:16" x14ac:dyDescent="0.25">
      <c r="A8014" s="15">
        <v>36865</v>
      </c>
      <c r="B8014">
        <v>0</v>
      </c>
      <c r="C8014">
        <v>10290</v>
      </c>
      <c r="D8014">
        <v>0</v>
      </c>
      <c r="E8014">
        <v>8088</v>
      </c>
      <c r="F8014">
        <v>0</v>
      </c>
      <c r="G8014">
        <f t="shared" si="1250"/>
        <v>2960</v>
      </c>
      <c r="H8014">
        <f t="shared" si="1251"/>
        <v>242</v>
      </c>
      <c r="I8014">
        <f t="shared" si="1252"/>
        <v>2000</v>
      </c>
      <c r="J8014">
        <f t="shared" si="1253"/>
        <v>12</v>
      </c>
      <c r="K8014" s="24">
        <f t="shared" si="1254"/>
        <v>2.96</v>
      </c>
      <c r="L8014" s="24">
        <f t="shared" si="1255"/>
        <v>0.24199999999999999</v>
      </c>
      <c r="M8014" s="24">
        <f t="shared" si="1256"/>
        <v>10.29</v>
      </c>
      <c r="N8014" s="24">
        <f t="shared" si="1257"/>
        <v>8.0879999999999992</v>
      </c>
      <c r="O8014" s="24">
        <f t="shared" si="1258"/>
        <v>0</v>
      </c>
      <c r="P8014" s="24">
        <f t="shared" si="1259"/>
        <v>0</v>
      </c>
    </row>
    <row r="8015" spans="1:16" x14ac:dyDescent="0.25">
      <c r="A8015" s="15">
        <v>36866</v>
      </c>
      <c r="B8015">
        <v>0</v>
      </c>
      <c r="C8015">
        <v>11774</v>
      </c>
      <c r="D8015">
        <v>0</v>
      </c>
      <c r="E8015">
        <v>8076</v>
      </c>
      <c r="F8015">
        <v>0</v>
      </c>
      <c r="G8015">
        <f t="shared" si="1250"/>
        <v>1476</v>
      </c>
      <c r="H8015">
        <f t="shared" si="1251"/>
        <v>254</v>
      </c>
      <c r="I8015">
        <f t="shared" si="1252"/>
        <v>2000</v>
      </c>
      <c r="J8015">
        <f t="shared" si="1253"/>
        <v>12</v>
      </c>
      <c r="K8015" s="24">
        <f t="shared" si="1254"/>
        <v>1.476</v>
      </c>
      <c r="L8015" s="24">
        <f t="shared" si="1255"/>
        <v>0.254</v>
      </c>
      <c r="M8015" s="24">
        <f t="shared" si="1256"/>
        <v>11.773999999999999</v>
      </c>
      <c r="N8015" s="24">
        <f t="shared" si="1257"/>
        <v>8.0760000000000005</v>
      </c>
      <c r="O8015" s="24">
        <f t="shared" si="1258"/>
        <v>0</v>
      </c>
      <c r="P8015" s="24">
        <f t="shared" si="1259"/>
        <v>0</v>
      </c>
    </row>
    <row r="8016" spans="1:16" x14ac:dyDescent="0.25">
      <c r="A8016" s="15">
        <v>36867</v>
      </c>
      <c r="B8016">
        <v>0</v>
      </c>
      <c r="C8016">
        <v>10972</v>
      </c>
      <c r="D8016">
        <v>0</v>
      </c>
      <c r="E8016">
        <v>7968</v>
      </c>
      <c r="F8016">
        <v>0</v>
      </c>
      <c r="G8016">
        <f t="shared" si="1250"/>
        <v>2278</v>
      </c>
      <c r="H8016">
        <f t="shared" si="1251"/>
        <v>362</v>
      </c>
      <c r="I8016">
        <f t="shared" si="1252"/>
        <v>2000</v>
      </c>
      <c r="J8016">
        <f t="shared" si="1253"/>
        <v>12</v>
      </c>
      <c r="K8016" s="24">
        <f t="shared" si="1254"/>
        <v>2.278</v>
      </c>
      <c r="L8016" s="24">
        <f t="shared" si="1255"/>
        <v>0.36199999999999999</v>
      </c>
      <c r="M8016" s="24">
        <f t="shared" si="1256"/>
        <v>10.972</v>
      </c>
      <c r="N8016" s="24">
        <f t="shared" si="1257"/>
        <v>7.968</v>
      </c>
      <c r="O8016" s="24">
        <f t="shared" si="1258"/>
        <v>0</v>
      </c>
      <c r="P8016" s="24">
        <f t="shared" si="1259"/>
        <v>0</v>
      </c>
    </row>
    <row r="8017" spans="1:16" x14ac:dyDescent="0.25">
      <c r="A8017" s="15">
        <v>36868</v>
      </c>
      <c r="B8017">
        <v>0</v>
      </c>
      <c r="C8017">
        <v>10033</v>
      </c>
      <c r="D8017">
        <v>0</v>
      </c>
      <c r="E8017">
        <v>8115</v>
      </c>
      <c r="F8017">
        <v>0</v>
      </c>
      <c r="G8017">
        <f t="shared" si="1250"/>
        <v>3217</v>
      </c>
      <c r="H8017">
        <f t="shared" si="1251"/>
        <v>215</v>
      </c>
      <c r="I8017">
        <f t="shared" si="1252"/>
        <v>2000</v>
      </c>
      <c r="J8017">
        <f t="shared" si="1253"/>
        <v>12</v>
      </c>
      <c r="K8017" s="24">
        <f t="shared" si="1254"/>
        <v>3.2170000000000001</v>
      </c>
      <c r="L8017" s="24">
        <f t="shared" si="1255"/>
        <v>0.215</v>
      </c>
      <c r="M8017" s="24">
        <f t="shared" si="1256"/>
        <v>10.032999999999999</v>
      </c>
      <c r="N8017" s="24">
        <f t="shared" si="1257"/>
        <v>8.1150000000000002</v>
      </c>
      <c r="O8017" s="24">
        <f t="shared" si="1258"/>
        <v>0</v>
      </c>
      <c r="P8017" s="24">
        <f t="shared" si="1259"/>
        <v>0</v>
      </c>
    </row>
    <row r="8018" spans="1:16" x14ac:dyDescent="0.25">
      <c r="A8018" s="15">
        <v>36869</v>
      </c>
      <c r="B8018">
        <v>0</v>
      </c>
      <c r="C8018">
        <v>8363</v>
      </c>
      <c r="D8018">
        <v>0</v>
      </c>
      <c r="E8018">
        <v>8078</v>
      </c>
      <c r="F8018">
        <v>0</v>
      </c>
      <c r="G8018">
        <f t="shared" si="1250"/>
        <v>4887</v>
      </c>
      <c r="H8018">
        <f t="shared" si="1251"/>
        <v>252</v>
      </c>
      <c r="I8018">
        <f t="shared" si="1252"/>
        <v>2000</v>
      </c>
      <c r="J8018">
        <f t="shared" si="1253"/>
        <v>12</v>
      </c>
      <c r="K8018" s="24">
        <f t="shared" si="1254"/>
        <v>4.8869999999999996</v>
      </c>
      <c r="L8018" s="24">
        <f t="shared" si="1255"/>
        <v>0.252</v>
      </c>
      <c r="M8018" s="24">
        <f t="shared" si="1256"/>
        <v>8.3629999999999995</v>
      </c>
      <c r="N8018" s="24">
        <f t="shared" si="1257"/>
        <v>8.0779999999999994</v>
      </c>
      <c r="O8018" s="24">
        <f t="shared" si="1258"/>
        <v>0</v>
      </c>
      <c r="P8018" s="24">
        <f t="shared" si="1259"/>
        <v>0</v>
      </c>
    </row>
    <row r="8019" spans="1:16" x14ac:dyDescent="0.25">
      <c r="A8019" s="15">
        <v>36870</v>
      </c>
      <c r="B8019">
        <v>0</v>
      </c>
      <c r="C8019">
        <v>8261</v>
      </c>
      <c r="D8019">
        <v>0</v>
      </c>
      <c r="E8019">
        <v>8086</v>
      </c>
      <c r="F8019">
        <v>0</v>
      </c>
      <c r="G8019">
        <f t="shared" si="1250"/>
        <v>4989</v>
      </c>
      <c r="H8019">
        <f t="shared" si="1251"/>
        <v>244</v>
      </c>
      <c r="I8019">
        <f t="shared" si="1252"/>
        <v>2000</v>
      </c>
      <c r="J8019">
        <f t="shared" si="1253"/>
        <v>12</v>
      </c>
      <c r="K8019" s="24">
        <f t="shared" si="1254"/>
        <v>4.9889999999999999</v>
      </c>
      <c r="L8019" s="24">
        <f t="shared" si="1255"/>
        <v>0.24399999999999999</v>
      </c>
      <c r="M8019" s="24">
        <f t="shared" si="1256"/>
        <v>8.2609999999999992</v>
      </c>
      <c r="N8019" s="24">
        <f t="shared" si="1257"/>
        <v>8.0860000000000003</v>
      </c>
      <c r="O8019" s="24">
        <f t="shared" si="1258"/>
        <v>0</v>
      </c>
      <c r="P8019" s="24">
        <f t="shared" si="1259"/>
        <v>0</v>
      </c>
    </row>
    <row r="8020" spans="1:16" x14ac:dyDescent="0.25">
      <c r="A8020" s="15">
        <v>36871</v>
      </c>
      <c r="B8020">
        <v>0</v>
      </c>
      <c r="C8020">
        <v>7315</v>
      </c>
      <c r="D8020">
        <v>0</v>
      </c>
      <c r="E8020">
        <v>8117</v>
      </c>
      <c r="F8020">
        <v>0</v>
      </c>
      <c r="G8020">
        <f t="shared" si="1250"/>
        <v>5935</v>
      </c>
      <c r="H8020">
        <f t="shared" si="1251"/>
        <v>213</v>
      </c>
      <c r="I8020">
        <f t="shared" si="1252"/>
        <v>2000</v>
      </c>
      <c r="J8020">
        <f t="shared" si="1253"/>
        <v>12</v>
      </c>
      <c r="K8020" s="24">
        <f t="shared" si="1254"/>
        <v>5.9349999999999996</v>
      </c>
      <c r="L8020" s="24">
        <f t="shared" si="1255"/>
        <v>0.21299999999999999</v>
      </c>
      <c r="M8020" s="24">
        <f t="shared" si="1256"/>
        <v>7.3150000000000004</v>
      </c>
      <c r="N8020" s="24">
        <f t="shared" si="1257"/>
        <v>8.1170000000000009</v>
      </c>
      <c r="O8020" s="24">
        <f t="shared" si="1258"/>
        <v>0</v>
      </c>
      <c r="P8020" s="24">
        <f t="shared" si="1259"/>
        <v>0</v>
      </c>
    </row>
    <row r="8021" spans="1:16" x14ac:dyDescent="0.25">
      <c r="A8021" s="15">
        <v>36872</v>
      </c>
      <c r="B8021">
        <v>0</v>
      </c>
      <c r="C8021">
        <v>7111</v>
      </c>
      <c r="D8021">
        <v>0</v>
      </c>
      <c r="E8021">
        <v>8212</v>
      </c>
      <c r="F8021">
        <v>0</v>
      </c>
      <c r="G8021">
        <f t="shared" si="1250"/>
        <v>6139</v>
      </c>
      <c r="H8021">
        <f t="shared" si="1251"/>
        <v>118</v>
      </c>
      <c r="I8021">
        <f t="shared" si="1252"/>
        <v>2000</v>
      </c>
      <c r="J8021">
        <f t="shared" si="1253"/>
        <v>12</v>
      </c>
      <c r="K8021" s="24">
        <f t="shared" si="1254"/>
        <v>6.1390000000000002</v>
      </c>
      <c r="L8021" s="24">
        <f t="shared" si="1255"/>
        <v>0.11799999999999999</v>
      </c>
      <c r="M8021" s="24">
        <f t="shared" si="1256"/>
        <v>7.1109999999999998</v>
      </c>
      <c r="N8021" s="24">
        <f t="shared" si="1257"/>
        <v>8.2119999999999997</v>
      </c>
      <c r="O8021" s="24">
        <f t="shared" si="1258"/>
        <v>0</v>
      </c>
      <c r="P8021" s="24">
        <f t="shared" si="1259"/>
        <v>0</v>
      </c>
    </row>
    <row r="8022" spans="1:16" x14ac:dyDescent="0.25">
      <c r="A8022" s="15">
        <v>36873</v>
      </c>
      <c r="B8022">
        <v>0</v>
      </c>
      <c r="C8022">
        <v>7931</v>
      </c>
      <c r="D8022">
        <v>0</v>
      </c>
      <c r="E8022">
        <v>8215</v>
      </c>
      <c r="F8022">
        <v>0</v>
      </c>
      <c r="G8022">
        <f t="shared" si="1250"/>
        <v>5319</v>
      </c>
      <c r="H8022">
        <f t="shared" si="1251"/>
        <v>115</v>
      </c>
      <c r="I8022">
        <f t="shared" si="1252"/>
        <v>2000</v>
      </c>
      <c r="J8022">
        <f t="shared" si="1253"/>
        <v>12</v>
      </c>
      <c r="K8022" s="24">
        <f t="shared" si="1254"/>
        <v>5.319</v>
      </c>
      <c r="L8022" s="24">
        <f t="shared" si="1255"/>
        <v>0.115</v>
      </c>
      <c r="M8022" s="24">
        <f t="shared" si="1256"/>
        <v>7.931</v>
      </c>
      <c r="N8022" s="24">
        <f t="shared" si="1257"/>
        <v>8.2149999999999999</v>
      </c>
      <c r="O8022" s="24">
        <f t="shared" si="1258"/>
        <v>0</v>
      </c>
      <c r="P8022" s="24">
        <f t="shared" si="1259"/>
        <v>0</v>
      </c>
    </row>
    <row r="8023" spans="1:16" x14ac:dyDescent="0.25">
      <c r="A8023" s="15">
        <v>36874</v>
      </c>
      <c r="B8023">
        <v>0</v>
      </c>
      <c r="C8023">
        <v>8654</v>
      </c>
      <c r="D8023">
        <v>0</v>
      </c>
      <c r="E8023">
        <v>8224</v>
      </c>
      <c r="F8023">
        <v>0</v>
      </c>
      <c r="G8023">
        <f t="shared" si="1250"/>
        <v>4596</v>
      </c>
      <c r="H8023">
        <f t="shared" si="1251"/>
        <v>106</v>
      </c>
      <c r="I8023">
        <f t="shared" si="1252"/>
        <v>2000</v>
      </c>
      <c r="J8023">
        <f t="shared" si="1253"/>
        <v>12</v>
      </c>
      <c r="K8023" s="24">
        <f t="shared" si="1254"/>
        <v>4.5960000000000001</v>
      </c>
      <c r="L8023" s="24">
        <f t="shared" si="1255"/>
        <v>0.106</v>
      </c>
      <c r="M8023" s="24">
        <f t="shared" si="1256"/>
        <v>8.6539999999999999</v>
      </c>
      <c r="N8023" s="24">
        <f t="shared" si="1257"/>
        <v>8.2240000000000002</v>
      </c>
      <c r="O8023" s="24">
        <f t="shared" si="1258"/>
        <v>0</v>
      </c>
      <c r="P8023" s="24">
        <f t="shared" si="1259"/>
        <v>0</v>
      </c>
    </row>
    <row r="8024" spans="1:16" x14ac:dyDescent="0.25">
      <c r="A8024" s="15">
        <v>36875</v>
      </c>
      <c r="B8024">
        <v>0</v>
      </c>
      <c r="C8024">
        <v>9238</v>
      </c>
      <c r="D8024">
        <v>0</v>
      </c>
      <c r="E8024">
        <v>8232</v>
      </c>
      <c r="F8024">
        <v>0</v>
      </c>
      <c r="G8024">
        <f t="shared" si="1250"/>
        <v>4012</v>
      </c>
      <c r="H8024">
        <f t="shared" si="1251"/>
        <v>98</v>
      </c>
      <c r="I8024">
        <f t="shared" si="1252"/>
        <v>2000</v>
      </c>
      <c r="J8024">
        <f t="shared" si="1253"/>
        <v>12</v>
      </c>
      <c r="K8024" s="24">
        <f t="shared" si="1254"/>
        <v>4.0119999999999996</v>
      </c>
      <c r="L8024" s="24">
        <f t="shared" si="1255"/>
        <v>9.8000000000000004E-2</v>
      </c>
      <c r="M8024" s="24">
        <f t="shared" si="1256"/>
        <v>9.2379999999999995</v>
      </c>
      <c r="N8024" s="24">
        <f t="shared" si="1257"/>
        <v>8.2319999999999993</v>
      </c>
      <c r="O8024" s="24">
        <f t="shared" si="1258"/>
        <v>0</v>
      </c>
      <c r="P8024" s="24">
        <f t="shared" si="1259"/>
        <v>0</v>
      </c>
    </row>
    <row r="8025" spans="1:16" x14ac:dyDescent="0.25">
      <c r="A8025" s="15">
        <v>36876</v>
      </c>
      <c r="B8025">
        <v>0</v>
      </c>
      <c r="C8025">
        <v>10071</v>
      </c>
      <c r="D8025">
        <v>0</v>
      </c>
      <c r="E8025">
        <v>8245</v>
      </c>
      <c r="F8025">
        <v>0</v>
      </c>
      <c r="G8025">
        <f t="shared" si="1250"/>
        <v>3179</v>
      </c>
      <c r="H8025">
        <f t="shared" si="1251"/>
        <v>85</v>
      </c>
      <c r="I8025">
        <f t="shared" si="1252"/>
        <v>2000</v>
      </c>
      <c r="J8025">
        <f t="shared" si="1253"/>
        <v>12</v>
      </c>
      <c r="K8025" s="24">
        <f t="shared" si="1254"/>
        <v>3.1789999999999998</v>
      </c>
      <c r="L8025" s="24">
        <f t="shared" si="1255"/>
        <v>8.5000000000000006E-2</v>
      </c>
      <c r="M8025" s="24">
        <f t="shared" si="1256"/>
        <v>10.071</v>
      </c>
      <c r="N8025" s="24">
        <f t="shared" si="1257"/>
        <v>8.2449999999999992</v>
      </c>
      <c r="O8025" s="24">
        <f t="shared" si="1258"/>
        <v>0</v>
      </c>
      <c r="P8025" s="24">
        <f t="shared" si="1259"/>
        <v>0</v>
      </c>
    </row>
    <row r="8026" spans="1:16" x14ac:dyDescent="0.25">
      <c r="A8026" s="15">
        <v>36877</v>
      </c>
      <c r="B8026">
        <v>0</v>
      </c>
      <c r="C8026">
        <v>12053</v>
      </c>
      <c r="D8026">
        <v>0</v>
      </c>
      <c r="E8026">
        <v>8237</v>
      </c>
      <c r="F8026">
        <v>0</v>
      </c>
      <c r="G8026">
        <f t="shared" si="1250"/>
        <v>1197</v>
      </c>
      <c r="H8026">
        <f t="shared" si="1251"/>
        <v>93</v>
      </c>
      <c r="I8026">
        <f t="shared" si="1252"/>
        <v>2000</v>
      </c>
      <c r="J8026">
        <f t="shared" si="1253"/>
        <v>12</v>
      </c>
      <c r="K8026" s="24">
        <f t="shared" si="1254"/>
        <v>1.1970000000000001</v>
      </c>
      <c r="L8026" s="24">
        <f t="shared" si="1255"/>
        <v>9.2999999999999999E-2</v>
      </c>
      <c r="M8026" s="24">
        <f t="shared" si="1256"/>
        <v>12.053000000000001</v>
      </c>
      <c r="N8026" s="24">
        <f t="shared" si="1257"/>
        <v>8.2370000000000001</v>
      </c>
      <c r="O8026" s="24">
        <f t="shared" si="1258"/>
        <v>0</v>
      </c>
      <c r="P8026" s="24">
        <f t="shared" si="1259"/>
        <v>0</v>
      </c>
    </row>
    <row r="8027" spans="1:16" x14ac:dyDescent="0.25">
      <c r="A8027" s="15">
        <v>36878</v>
      </c>
      <c r="B8027">
        <v>0</v>
      </c>
      <c r="C8027">
        <v>13426</v>
      </c>
      <c r="D8027">
        <v>0</v>
      </c>
      <c r="E8027">
        <v>8223</v>
      </c>
      <c r="F8027">
        <v>0</v>
      </c>
      <c r="G8027">
        <f t="shared" si="1250"/>
        <v>0</v>
      </c>
      <c r="H8027">
        <f t="shared" si="1251"/>
        <v>107</v>
      </c>
      <c r="I8027">
        <f t="shared" si="1252"/>
        <v>2000</v>
      </c>
      <c r="J8027">
        <f t="shared" si="1253"/>
        <v>12</v>
      </c>
      <c r="K8027" s="24">
        <f t="shared" si="1254"/>
        <v>0</v>
      </c>
      <c r="L8027" s="24">
        <f t="shared" si="1255"/>
        <v>0.107</v>
      </c>
      <c r="M8027" s="24">
        <f t="shared" si="1256"/>
        <v>13.426</v>
      </c>
      <c r="N8027" s="24">
        <f t="shared" si="1257"/>
        <v>8.2230000000000008</v>
      </c>
      <c r="O8027" s="24">
        <f t="shared" si="1258"/>
        <v>0</v>
      </c>
      <c r="P8027" s="24">
        <f t="shared" si="1259"/>
        <v>0</v>
      </c>
    </row>
    <row r="8028" spans="1:16" x14ac:dyDescent="0.25">
      <c r="A8028" s="15">
        <v>36879</v>
      </c>
      <c r="B8028">
        <v>0</v>
      </c>
      <c r="C8028">
        <v>11544</v>
      </c>
      <c r="D8028">
        <v>0</v>
      </c>
      <c r="E8028">
        <v>8257</v>
      </c>
      <c r="F8028">
        <v>0</v>
      </c>
      <c r="G8028">
        <f t="shared" si="1250"/>
        <v>1706</v>
      </c>
      <c r="H8028">
        <f t="shared" si="1251"/>
        <v>73</v>
      </c>
      <c r="I8028">
        <f t="shared" si="1252"/>
        <v>2000</v>
      </c>
      <c r="J8028">
        <f t="shared" si="1253"/>
        <v>12</v>
      </c>
      <c r="K8028" s="24">
        <f t="shared" si="1254"/>
        <v>1.706</v>
      </c>
      <c r="L8028" s="24">
        <f t="shared" si="1255"/>
        <v>7.2999999999999995E-2</v>
      </c>
      <c r="M8028" s="24">
        <f t="shared" si="1256"/>
        <v>11.544</v>
      </c>
      <c r="N8028" s="24">
        <f t="shared" si="1257"/>
        <v>8.2569999999999997</v>
      </c>
      <c r="O8028" s="24">
        <f t="shared" si="1258"/>
        <v>0</v>
      </c>
      <c r="P8028" s="24">
        <f t="shared" si="1259"/>
        <v>0</v>
      </c>
    </row>
    <row r="8029" spans="1:16" x14ac:dyDescent="0.25">
      <c r="A8029" s="15">
        <v>36880</v>
      </c>
      <c r="B8029">
        <v>0</v>
      </c>
      <c r="C8029">
        <v>12651</v>
      </c>
      <c r="D8029">
        <v>0</v>
      </c>
      <c r="E8029">
        <v>8307</v>
      </c>
      <c r="F8029">
        <v>0</v>
      </c>
      <c r="G8029">
        <f t="shared" si="1250"/>
        <v>599</v>
      </c>
      <c r="H8029">
        <f t="shared" si="1251"/>
        <v>23</v>
      </c>
      <c r="I8029">
        <f t="shared" si="1252"/>
        <v>2000</v>
      </c>
      <c r="J8029">
        <f t="shared" si="1253"/>
        <v>12</v>
      </c>
      <c r="K8029" s="24">
        <f t="shared" si="1254"/>
        <v>0.59899999999999998</v>
      </c>
      <c r="L8029" s="24">
        <f t="shared" si="1255"/>
        <v>2.3E-2</v>
      </c>
      <c r="M8029" s="24">
        <f t="shared" si="1256"/>
        <v>12.651</v>
      </c>
      <c r="N8029" s="24">
        <f t="shared" si="1257"/>
        <v>8.3070000000000004</v>
      </c>
      <c r="O8029" s="24">
        <f t="shared" si="1258"/>
        <v>0</v>
      </c>
      <c r="P8029" s="24">
        <f t="shared" si="1259"/>
        <v>0</v>
      </c>
    </row>
    <row r="8030" spans="1:16" x14ac:dyDescent="0.25">
      <c r="A8030" s="15">
        <v>36881</v>
      </c>
      <c r="B8030">
        <v>0</v>
      </c>
      <c r="C8030">
        <v>13356</v>
      </c>
      <c r="D8030">
        <v>0</v>
      </c>
      <c r="E8030">
        <v>8269</v>
      </c>
      <c r="F8030">
        <v>0</v>
      </c>
      <c r="G8030">
        <f t="shared" si="1250"/>
        <v>0</v>
      </c>
      <c r="H8030">
        <f t="shared" si="1251"/>
        <v>61</v>
      </c>
      <c r="I8030">
        <f t="shared" si="1252"/>
        <v>2000</v>
      </c>
      <c r="J8030">
        <f t="shared" si="1253"/>
        <v>12</v>
      </c>
      <c r="K8030" s="24">
        <f t="shared" si="1254"/>
        <v>0</v>
      </c>
      <c r="L8030" s="24">
        <f t="shared" si="1255"/>
        <v>6.0999999999999999E-2</v>
      </c>
      <c r="M8030" s="24">
        <f t="shared" si="1256"/>
        <v>13.356</v>
      </c>
      <c r="N8030" s="24">
        <f t="shared" si="1257"/>
        <v>8.2690000000000001</v>
      </c>
      <c r="O8030" s="24">
        <f t="shared" si="1258"/>
        <v>0</v>
      </c>
      <c r="P8030" s="24">
        <f t="shared" si="1259"/>
        <v>0</v>
      </c>
    </row>
    <row r="8031" spans="1:16" x14ac:dyDescent="0.25">
      <c r="A8031" s="15">
        <v>36882</v>
      </c>
      <c r="B8031">
        <v>0</v>
      </c>
      <c r="C8031">
        <v>8125</v>
      </c>
      <c r="D8031">
        <v>0</v>
      </c>
      <c r="E8031">
        <v>8235</v>
      </c>
      <c r="F8031">
        <v>0</v>
      </c>
      <c r="G8031">
        <f t="shared" si="1250"/>
        <v>5125</v>
      </c>
      <c r="H8031">
        <f t="shared" si="1251"/>
        <v>95</v>
      </c>
      <c r="I8031">
        <f t="shared" si="1252"/>
        <v>2000</v>
      </c>
      <c r="J8031">
        <f t="shared" si="1253"/>
        <v>12</v>
      </c>
      <c r="K8031" s="24">
        <f t="shared" si="1254"/>
        <v>5.125</v>
      </c>
      <c r="L8031" s="24">
        <f t="shared" si="1255"/>
        <v>9.5000000000000001E-2</v>
      </c>
      <c r="M8031" s="24">
        <f t="shared" si="1256"/>
        <v>8.125</v>
      </c>
      <c r="N8031" s="24">
        <f t="shared" si="1257"/>
        <v>8.2349999999999994</v>
      </c>
      <c r="O8031" s="24">
        <f t="shared" si="1258"/>
        <v>0</v>
      </c>
      <c r="P8031" s="24">
        <f t="shared" si="1259"/>
        <v>0</v>
      </c>
    </row>
    <row r="8032" spans="1:16" x14ac:dyDescent="0.25">
      <c r="A8032" s="15">
        <v>36883</v>
      </c>
      <c r="B8032">
        <v>0</v>
      </c>
      <c r="C8032">
        <v>8385</v>
      </c>
      <c r="D8032">
        <v>0</v>
      </c>
      <c r="E8032">
        <v>7352</v>
      </c>
      <c r="F8032">
        <v>0</v>
      </c>
      <c r="G8032">
        <f t="shared" si="1250"/>
        <v>4865</v>
      </c>
      <c r="H8032">
        <f t="shared" si="1251"/>
        <v>978</v>
      </c>
      <c r="I8032">
        <f t="shared" si="1252"/>
        <v>2000</v>
      </c>
      <c r="J8032">
        <f t="shared" si="1253"/>
        <v>12</v>
      </c>
      <c r="K8032" s="24">
        <f t="shared" si="1254"/>
        <v>4.8650000000000002</v>
      </c>
      <c r="L8032" s="24">
        <f t="shared" si="1255"/>
        <v>0.97799999999999998</v>
      </c>
      <c r="M8032" s="24">
        <f t="shared" si="1256"/>
        <v>8.3849999999999998</v>
      </c>
      <c r="N8032" s="24">
        <f t="shared" si="1257"/>
        <v>7.3520000000000003</v>
      </c>
      <c r="O8032" s="24">
        <f t="shared" si="1258"/>
        <v>0</v>
      </c>
      <c r="P8032" s="24">
        <f t="shared" si="1259"/>
        <v>0</v>
      </c>
    </row>
    <row r="8033" spans="1:16" x14ac:dyDescent="0.25">
      <c r="A8033" s="15">
        <v>36884</v>
      </c>
      <c r="B8033">
        <v>0</v>
      </c>
      <c r="C8033">
        <v>8376</v>
      </c>
      <c r="D8033">
        <v>0</v>
      </c>
      <c r="E8033">
        <v>6944</v>
      </c>
      <c r="F8033">
        <v>0</v>
      </c>
      <c r="G8033">
        <f t="shared" si="1250"/>
        <v>4874</v>
      </c>
      <c r="H8033">
        <f t="shared" si="1251"/>
        <v>1386</v>
      </c>
      <c r="I8033">
        <f t="shared" si="1252"/>
        <v>2000</v>
      </c>
      <c r="J8033">
        <f t="shared" si="1253"/>
        <v>12</v>
      </c>
      <c r="K8033" s="24">
        <f t="shared" si="1254"/>
        <v>4.8739999999999997</v>
      </c>
      <c r="L8033" s="24">
        <f t="shared" si="1255"/>
        <v>1.3859999999999999</v>
      </c>
      <c r="M8033" s="24">
        <f t="shared" si="1256"/>
        <v>8.3759999999999994</v>
      </c>
      <c r="N8033" s="24">
        <f t="shared" si="1257"/>
        <v>6.944</v>
      </c>
      <c r="O8033" s="24">
        <f t="shared" si="1258"/>
        <v>0</v>
      </c>
      <c r="P8033" s="24">
        <f t="shared" si="1259"/>
        <v>0</v>
      </c>
    </row>
    <row r="8034" spans="1:16" x14ac:dyDescent="0.25">
      <c r="A8034" s="15">
        <v>36885</v>
      </c>
      <c r="B8034">
        <v>0</v>
      </c>
      <c r="C8034">
        <v>8266</v>
      </c>
      <c r="D8034">
        <v>0</v>
      </c>
      <c r="E8034">
        <v>6945</v>
      </c>
      <c r="F8034">
        <v>0</v>
      </c>
      <c r="G8034">
        <f t="shared" si="1250"/>
        <v>4984</v>
      </c>
      <c r="H8034">
        <f t="shared" si="1251"/>
        <v>1385</v>
      </c>
      <c r="I8034">
        <f t="shared" si="1252"/>
        <v>2000</v>
      </c>
      <c r="J8034">
        <f t="shared" si="1253"/>
        <v>12</v>
      </c>
      <c r="K8034" s="24">
        <f t="shared" si="1254"/>
        <v>4.984</v>
      </c>
      <c r="L8034" s="24">
        <f t="shared" si="1255"/>
        <v>1.385</v>
      </c>
      <c r="M8034" s="24">
        <f t="shared" si="1256"/>
        <v>8.266</v>
      </c>
      <c r="N8034" s="24">
        <f t="shared" si="1257"/>
        <v>6.9450000000000003</v>
      </c>
      <c r="O8034" s="24">
        <f t="shared" si="1258"/>
        <v>0</v>
      </c>
      <c r="P8034" s="24">
        <f t="shared" si="1259"/>
        <v>0</v>
      </c>
    </row>
    <row r="8035" spans="1:16" x14ac:dyDescent="0.25">
      <c r="A8035" s="15">
        <v>36886</v>
      </c>
      <c r="B8035">
        <v>0</v>
      </c>
      <c r="C8035">
        <v>7950</v>
      </c>
      <c r="D8035">
        <v>0</v>
      </c>
      <c r="E8035">
        <v>7181</v>
      </c>
      <c r="F8035">
        <v>0</v>
      </c>
      <c r="G8035">
        <f t="shared" si="1250"/>
        <v>5300</v>
      </c>
      <c r="H8035">
        <f t="shared" si="1251"/>
        <v>1149</v>
      </c>
      <c r="I8035">
        <f t="shared" si="1252"/>
        <v>2000</v>
      </c>
      <c r="J8035">
        <f t="shared" si="1253"/>
        <v>12</v>
      </c>
      <c r="K8035" s="24">
        <f t="shared" si="1254"/>
        <v>5.3</v>
      </c>
      <c r="L8035" s="24">
        <f t="shared" si="1255"/>
        <v>1.149</v>
      </c>
      <c r="M8035" s="24">
        <f t="shared" si="1256"/>
        <v>7.95</v>
      </c>
      <c r="N8035" s="24">
        <f t="shared" si="1257"/>
        <v>7.181</v>
      </c>
      <c r="O8035" s="24">
        <f t="shared" si="1258"/>
        <v>0</v>
      </c>
      <c r="P8035" s="24">
        <f t="shared" si="1259"/>
        <v>0</v>
      </c>
    </row>
    <row r="8036" spans="1:16" x14ac:dyDescent="0.25">
      <c r="A8036" s="15">
        <v>36887</v>
      </c>
      <c r="B8036">
        <v>0</v>
      </c>
      <c r="C8036">
        <v>8127</v>
      </c>
      <c r="D8036">
        <v>0</v>
      </c>
      <c r="E8036">
        <v>8245</v>
      </c>
      <c r="F8036">
        <v>0</v>
      </c>
      <c r="G8036">
        <f t="shared" si="1250"/>
        <v>5123</v>
      </c>
      <c r="H8036">
        <f t="shared" si="1251"/>
        <v>85</v>
      </c>
      <c r="I8036">
        <f t="shared" si="1252"/>
        <v>2000</v>
      </c>
      <c r="J8036">
        <f t="shared" si="1253"/>
        <v>12</v>
      </c>
      <c r="K8036" s="24">
        <f t="shared" si="1254"/>
        <v>5.1230000000000002</v>
      </c>
      <c r="L8036" s="24">
        <f t="shared" si="1255"/>
        <v>8.5000000000000006E-2</v>
      </c>
      <c r="M8036" s="24">
        <f t="shared" si="1256"/>
        <v>8.1270000000000007</v>
      </c>
      <c r="N8036" s="24">
        <f t="shared" si="1257"/>
        <v>8.2449999999999992</v>
      </c>
      <c r="O8036" s="24">
        <f t="shared" si="1258"/>
        <v>0</v>
      </c>
      <c r="P8036" s="24">
        <f t="shared" si="1259"/>
        <v>0</v>
      </c>
    </row>
    <row r="8037" spans="1:16" x14ac:dyDescent="0.25">
      <c r="A8037" s="15">
        <v>36888</v>
      </c>
      <c r="B8037">
        <v>0</v>
      </c>
      <c r="C8037">
        <v>9865</v>
      </c>
      <c r="D8037">
        <v>0</v>
      </c>
      <c r="E8037">
        <v>8213</v>
      </c>
      <c r="F8037">
        <v>0</v>
      </c>
      <c r="G8037">
        <f t="shared" si="1250"/>
        <v>3385</v>
      </c>
      <c r="H8037">
        <f t="shared" si="1251"/>
        <v>117</v>
      </c>
      <c r="I8037">
        <f t="shared" si="1252"/>
        <v>2000</v>
      </c>
      <c r="J8037">
        <f t="shared" si="1253"/>
        <v>12</v>
      </c>
      <c r="K8037" s="24">
        <f t="shared" si="1254"/>
        <v>3.3849999999999998</v>
      </c>
      <c r="L8037" s="24">
        <f t="shared" si="1255"/>
        <v>0.11700000000000001</v>
      </c>
      <c r="M8037" s="24">
        <f t="shared" si="1256"/>
        <v>9.8650000000000002</v>
      </c>
      <c r="N8037" s="24">
        <f t="shared" si="1257"/>
        <v>8.2129999999999992</v>
      </c>
      <c r="O8037" s="24">
        <f t="shared" si="1258"/>
        <v>0</v>
      </c>
      <c r="P8037" s="24">
        <f t="shared" si="1259"/>
        <v>0</v>
      </c>
    </row>
    <row r="8038" spans="1:16" x14ac:dyDescent="0.25">
      <c r="A8038" s="15">
        <v>36889</v>
      </c>
      <c r="B8038">
        <v>0</v>
      </c>
      <c r="C8038">
        <v>10744</v>
      </c>
      <c r="D8038">
        <v>0</v>
      </c>
      <c r="E8038">
        <v>8185</v>
      </c>
      <c r="F8038">
        <v>0</v>
      </c>
      <c r="G8038">
        <f t="shared" si="1250"/>
        <v>2506</v>
      </c>
      <c r="H8038">
        <f t="shared" si="1251"/>
        <v>145</v>
      </c>
      <c r="I8038">
        <f t="shared" si="1252"/>
        <v>2000</v>
      </c>
      <c r="J8038">
        <f t="shared" si="1253"/>
        <v>12</v>
      </c>
      <c r="K8038" s="24">
        <f t="shared" si="1254"/>
        <v>2.5059999999999998</v>
      </c>
      <c r="L8038" s="24">
        <f t="shared" si="1255"/>
        <v>0.14499999999999999</v>
      </c>
      <c r="M8038" s="24">
        <f t="shared" si="1256"/>
        <v>10.744</v>
      </c>
      <c r="N8038" s="24">
        <f t="shared" si="1257"/>
        <v>8.1850000000000005</v>
      </c>
      <c r="O8038" s="24">
        <f t="shared" si="1258"/>
        <v>0</v>
      </c>
      <c r="P8038" s="24">
        <f t="shared" si="1259"/>
        <v>0</v>
      </c>
    </row>
    <row r="8039" spans="1:16" x14ac:dyDescent="0.25">
      <c r="A8039" s="15">
        <v>36890</v>
      </c>
      <c r="B8039">
        <v>0</v>
      </c>
      <c r="C8039">
        <v>10204</v>
      </c>
      <c r="D8039">
        <v>0</v>
      </c>
      <c r="E8039">
        <v>8181</v>
      </c>
      <c r="F8039">
        <v>0</v>
      </c>
      <c r="G8039">
        <f t="shared" si="1250"/>
        <v>3046</v>
      </c>
      <c r="H8039">
        <f t="shared" si="1251"/>
        <v>149</v>
      </c>
      <c r="I8039">
        <f t="shared" si="1252"/>
        <v>2000</v>
      </c>
      <c r="J8039">
        <f t="shared" si="1253"/>
        <v>12</v>
      </c>
      <c r="K8039" s="24">
        <f t="shared" si="1254"/>
        <v>3.0459999999999998</v>
      </c>
      <c r="L8039" s="24">
        <f t="shared" si="1255"/>
        <v>0.14899999999999999</v>
      </c>
      <c r="M8039" s="24">
        <f t="shared" si="1256"/>
        <v>10.204000000000001</v>
      </c>
      <c r="N8039" s="24">
        <f t="shared" si="1257"/>
        <v>8.1809999999999992</v>
      </c>
      <c r="O8039" s="24">
        <f t="shared" si="1258"/>
        <v>0</v>
      </c>
      <c r="P8039" s="24">
        <f t="shared" si="1259"/>
        <v>0</v>
      </c>
    </row>
    <row r="8040" spans="1:16" x14ac:dyDescent="0.25">
      <c r="A8040" s="15">
        <v>36891</v>
      </c>
      <c r="B8040">
        <v>0</v>
      </c>
      <c r="C8040">
        <v>10625</v>
      </c>
      <c r="D8040">
        <v>0</v>
      </c>
      <c r="E8040">
        <v>8214</v>
      </c>
      <c r="F8040">
        <v>0</v>
      </c>
      <c r="G8040">
        <f t="shared" si="1250"/>
        <v>2625</v>
      </c>
      <c r="H8040">
        <f t="shared" si="1251"/>
        <v>116</v>
      </c>
      <c r="I8040">
        <f t="shared" si="1252"/>
        <v>2000</v>
      </c>
      <c r="J8040">
        <f t="shared" si="1253"/>
        <v>12</v>
      </c>
      <c r="K8040" s="24">
        <f t="shared" si="1254"/>
        <v>2.625</v>
      </c>
      <c r="L8040" s="24">
        <f t="shared" si="1255"/>
        <v>0.11600000000000001</v>
      </c>
      <c r="M8040" s="24">
        <f t="shared" si="1256"/>
        <v>10.625</v>
      </c>
      <c r="N8040" s="24">
        <f t="shared" si="1257"/>
        <v>8.2140000000000004</v>
      </c>
      <c r="O8040" s="24">
        <f t="shared" si="1258"/>
        <v>0</v>
      </c>
      <c r="P8040" s="24">
        <f t="shared" si="1259"/>
        <v>0</v>
      </c>
    </row>
    <row r="8041" spans="1:16" x14ac:dyDescent="0.25">
      <c r="A8041" s="15">
        <v>36892</v>
      </c>
      <c r="B8041">
        <v>0</v>
      </c>
      <c r="C8041">
        <v>10628</v>
      </c>
      <c r="D8041">
        <v>0</v>
      </c>
      <c r="E8041">
        <v>8164</v>
      </c>
      <c r="F8041">
        <v>0</v>
      </c>
      <c r="G8041">
        <f t="shared" si="1250"/>
        <v>2622</v>
      </c>
      <c r="H8041">
        <f t="shared" si="1251"/>
        <v>166</v>
      </c>
      <c r="I8041">
        <f t="shared" si="1252"/>
        <v>2001</v>
      </c>
      <c r="J8041">
        <f t="shared" si="1253"/>
        <v>1</v>
      </c>
      <c r="K8041" s="24">
        <f t="shared" si="1254"/>
        <v>2.6219999999999999</v>
      </c>
      <c r="L8041" s="24">
        <f t="shared" si="1255"/>
        <v>0.16600000000000001</v>
      </c>
      <c r="M8041" s="24">
        <f t="shared" si="1256"/>
        <v>10.628</v>
      </c>
      <c r="N8041" s="24">
        <f t="shared" si="1257"/>
        <v>8.1639999999999997</v>
      </c>
      <c r="O8041" s="24">
        <f t="shared" si="1258"/>
        <v>0</v>
      </c>
      <c r="P8041" s="24">
        <f t="shared" si="1259"/>
        <v>0</v>
      </c>
    </row>
    <row r="8042" spans="1:16" x14ac:dyDescent="0.25">
      <c r="A8042" s="15">
        <v>36893</v>
      </c>
      <c r="B8042">
        <v>0</v>
      </c>
      <c r="C8042">
        <v>9296</v>
      </c>
      <c r="D8042">
        <v>0</v>
      </c>
      <c r="E8042">
        <v>7817</v>
      </c>
      <c r="F8042">
        <v>0</v>
      </c>
      <c r="G8042">
        <f t="shared" si="1250"/>
        <v>3954</v>
      </c>
      <c r="H8042">
        <f t="shared" si="1251"/>
        <v>513</v>
      </c>
      <c r="I8042">
        <f t="shared" si="1252"/>
        <v>2001</v>
      </c>
      <c r="J8042">
        <f t="shared" si="1253"/>
        <v>1</v>
      </c>
      <c r="K8042" s="24">
        <f t="shared" si="1254"/>
        <v>3.9540000000000002</v>
      </c>
      <c r="L8042" s="24">
        <f t="shared" si="1255"/>
        <v>0.51300000000000001</v>
      </c>
      <c r="M8042" s="24">
        <f t="shared" si="1256"/>
        <v>9.2959999999999994</v>
      </c>
      <c r="N8042" s="24">
        <f t="shared" si="1257"/>
        <v>7.8170000000000002</v>
      </c>
      <c r="O8042" s="24">
        <f t="shared" si="1258"/>
        <v>0</v>
      </c>
      <c r="P8042" s="24">
        <f t="shared" si="1259"/>
        <v>0</v>
      </c>
    </row>
    <row r="8043" spans="1:16" x14ac:dyDescent="0.25">
      <c r="A8043" s="15">
        <v>36894</v>
      </c>
      <c r="B8043">
        <v>0</v>
      </c>
      <c r="C8043">
        <v>10337</v>
      </c>
      <c r="D8043">
        <v>0</v>
      </c>
      <c r="E8043">
        <v>8158</v>
      </c>
      <c r="F8043">
        <v>0</v>
      </c>
      <c r="G8043">
        <f t="shared" si="1250"/>
        <v>2913</v>
      </c>
      <c r="H8043">
        <f t="shared" si="1251"/>
        <v>172</v>
      </c>
      <c r="I8043">
        <f t="shared" si="1252"/>
        <v>2001</v>
      </c>
      <c r="J8043">
        <f t="shared" si="1253"/>
        <v>1</v>
      </c>
      <c r="K8043" s="24">
        <f t="shared" si="1254"/>
        <v>2.9129999999999998</v>
      </c>
      <c r="L8043" s="24">
        <f t="shared" si="1255"/>
        <v>0.17199999999999999</v>
      </c>
      <c r="M8043" s="24">
        <f t="shared" si="1256"/>
        <v>10.337</v>
      </c>
      <c r="N8043" s="24">
        <f t="shared" si="1257"/>
        <v>8.1579999999999995</v>
      </c>
      <c r="O8043" s="24">
        <f t="shared" si="1258"/>
        <v>0</v>
      </c>
      <c r="P8043" s="24">
        <f t="shared" si="1259"/>
        <v>0</v>
      </c>
    </row>
    <row r="8044" spans="1:16" x14ac:dyDescent="0.25">
      <c r="A8044" s="15">
        <v>36895</v>
      </c>
      <c r="B8044">
        <v>0</v>
      </c>
      <c r="C8044">
        <v>11839</v>
      </c>
      <c r="D8044">
        <v>0</v>
      </c>
      <c r="E8044">
        <v>8117</v>
      </c>
      <c r="F8044">
        <v>0</v>
      </c>
      <c r="G8044">
        <f t="shared" si="1250"/>
        <v>1411</v>
      </c>
      <c r="H8044">
        <f t="shared" si="1251"/>
        <v>213</v>
      </c>
      <c r="I8044">
        <f t="shared" si="1252"/>
        <v>2001</v>
      </c>
      <c r="J8044">
        <f t="shared" si="1253"/>
        <v>1</v>
      </c>
      <c r="K8044" s="24">
        <f t="shared" si="1254"/>
        <v>1.411</v>
      </c>
      <c r="L8044" s="24">
        <f t="shared" si="1255"/>
        <v>0.21299999999999999</v>
      </c>
      <c r="M8044" s="24">
        <f t="shared" si="1256"/>
        <v>11.839</v>
      </c>
      <c r="N8044" s="24">
        <f t="shared" si="1257"/>
        <v>8.1170000000000009</v>
      </c>
      <c r="O8044" s="24">
        <f t="shared" si="1258"/>
        <v>0</v>
      </c>
      <c r="P8044" s="24">
        <f t="shared" si="1259"/>
        <v>0</v>
      </c>
    </row>
    <row r="8045" spans="1:16" x14ac:dyDescent="0.25">
      <c r="A8045" s="15">
        <v>36896</v>
      </c>
      <c r="B8045">
        <v>0</v>
      </c>
      <c r="C8045">
        <v>12151</v>
      </c>
      <c r="D8045">
        <v>0</v>
      </c>
      <c r="E8045">
        <v>8141</v>
      </c>
      <c r="F8045">
        <v>0</v>
      </c>
      <c r="G8045">
        <f t="shared" si="1250"/>
        <v>1099</v>
      </c>
      <c r="H8045">
        <f t="shared" si="1251"/>
        <v>189</v>
      </c>
      <c r="I8045">
        <f t="shared" si="1252"/>
        <v>2001</v>
      </c>
      <c r="J8045">
        <f t="shared" si="1253"/>
        <v>1</v>
      </c>
      <c r="K8045" s="24">
        <f t="shared" si="1254"/>
        <v>1.099</v>
      </c>
      <c r="L8045" s="24">
        <f t="shared" si="1255"/>
        <v>0.189</v>
      </c>
      <c r="M8045" s="24">
        <f t="shared" si="1256"/>
        <v>12.151</v>
      </c>
      <c r="N8045" s="24">
        <f t="shared" si="1257"/>
        <v>8.141</v>
      </c>
      <c r="O8045" s="24">
        <f t="shared" si="1258"/>
        <v>0</v>
      </c>
      <c r="P8045" s="24">
        <f t="shared" si="1259"/>
        <v>0</v>
      </c>
    </row>
    <row r="8046" spans="1:16" x14ac:dyDescent="0.25">
      <c r="A8046" s="15">
        <v>36897</v>
      </c>
      <c r="B8046">
        <v>0</v>
      </c>
      <c r="C8046">
        <v>11022</v>
      </c>
      <c r="D8046">
        <v>0</v>
      </c>
      <c r="E8046">
        <v>8128</v>
      </c>
      <c r="F8046">
        <v>0</v>
      </c>
      <c r="G8046">
        <f t="shared" si="1250"/>
        <v>2228</v>
      </c>
      <c r="H8046">
        <f t="shared" si="1251"/>
        <v>202</v>
      </c>
      <c r="I8046">
        <f t="shared" si="1252"/>
        <v>2001</v>
      </c>
      <c r="J8046">
        <f t="shared" si="1253"/>
        <v>1</v>
      </c>
      <c r="K8046" s="24">
        <f t="shared" si="1254"/>
        <v>2.2280000000000002</v>
      </c>
      <c r="L8046" s="24">
        <f t="shared" si="1255"/>
        <v>0.20200000000000001</v>
      </c>
      <c r="M8046" s="24">
        <f t="shared" si="1256"/>
        <v>11.022</v>
      </c>
      <c r="N8046" s="24">
        <f t="shared" si="1257"/>
        <v>8.1280000000000001</v>
      </c>
      <c r="O8046" s="24">
        <f t="shared" si="1258"/>
        <v>0</v>
      </c>
      <c r="P8046" s="24">
        <f t="shared" si="1259"/>
        <v>0</v>
      </c>
    </row>
    <row r="8047" spans="1:16" x14ac:dyDescent="0.25">
      <c r="A8047" s="15">
        <v>36898</v>
      </c>
      <c r="B8047">
        <v>0</v>
      </c>
      <c r="C8047">
        <v>6128</v>
      </c>
      <c r="D8047">
        <v>0</v>
      </c>
      <c r="E8047">
        <v>7069</v>
      </c>
      <c r="F8047">
        <v>0</v>
      </c>
      <c r="G8047">
        <f t="shared" si="1250"/>
        <v>7122</v>
      </c>
      <c r="H8047">
        <f t="shared" si="1251"/>
        <v>1261</v>
      </c>
      <c r="I8047">
        <f t="shared" si="1252"/>
        <v>2001</v>
      </c>
      <c r="J8047">
        <f t="shared" si="1253"/>
        <v>1</v>
      </c>
      <c r="K8047" s="24">
        <f t="shared" si="1254"/>
        <v>7.1219999999999999</v>
      </c>
      <c r="L8047" s="24">
        <f t="shared" si="1255"/>
        <v>1.2609999999999999</v>
      </c>
      <c r="M8047" s="24">
        <f t="shared" si="1256"/>
        <v>6.1280000000000001</v>
      </c>
      <c r="N8047" s="24">
        <f t="shared" si="1257"/>
        <v>7.069</v>
      </c>
      <c r="O8047" s="24">
        <f t="shared" si="1258"/>
        <v>0</v>
      </c>
      <c r="P8047" s="24">
        <f t="shared" si="1259"/>
        <v>0</v>
      </c>
    </row>
    <row r="8048" spans="1:16" x14ac:dyDescent="0.25">
      <c r="A8048" s="15">
        <v>36899</v>
      </c>
      <c r="B8048">
        <v>0</v>
      </c>
      <c r="C8048">
        <v>3013</v>
      </c>
      <c r="D8048">
        <v>0</v>
      </c>
      <c r="E8048">
        <v>4551</v>
      </c>
      <c r="F8048">
        <v>0</v>
      </c>
      <c r="G8048">
        <f t="shared" si="1250"/>
        <v>10237</v>
      </c>
      <c r="H8048">
        <f t="shared" si="1251"/>
        <v>3779</v>
      </c>
      <c r="I8048">
        <f t="shared" si="1252"/>
        <v>2001</v>
      </c>
      <c r="J8048">
        <f t="shared" si="1253"/>
        <v>1</v>
      </c>
      <c r="K8048" s="24">
        <f t="shared" si="1254"/>
        <v>10.237</v>
      </c>
      <c r="L8048" s="24">
        <f t="shared" si="1255"/>
        <v>3.7789999999999999</v>
      </c>
      <c r="M8048" s="24">
        <f t="shared" si="1256"/>
        <v>3.0129999999999999</v>
      </c>
      <c r="N8048" s="24">
        <f t="shared" si="1257"/>
        <v>4.5510000000000002</v>
      </c>
      <c r="O8048" s="24">
        <f t="shared" si="1258"/>
        <v>0</v>
      </c>
      <c r="P8048" s="24">
        <f t="shared" si="1259"/>
        <v>0</v>
      </c>
    </row>
    <row r="8049" spans="1:16" x14ac:dyDescent="0.25">
      <c r="A8049" s="15">
        <v>36900</v>
      </c>
      <c r="B8049">
        <v>0</v>
      </c>
      <c r="C8049">
        <v>3643</v>
      </c>
      <c r="D8049">
        <v>0</v>
      </c>
      <c r="E8049">
        <v>2480</v>
      </c>
      <c r="F8049">
        <v>0</v>
      </c>
      <c r="G8049">
        <f t="shared" si="1250"/>
        <v>9607</v>
      </c>
      <c r="H8049">
        <f t="shared" si="1251"/>
        <v>5850</v>
      </c>
      <c r="I8049">
        <f t="shared" si="1252"/>
        <v>2001</v>
      </c>
      <c r="J8049">
        <f t="shared" si="1253"/>
        <v>1</v>
      </c>
      <c r="K8049" s="24">
        <f t="shared" si="1254"/>
        <v>9.6069999999999993</v>
      </c>
      <c r="L8049" s="24">
        <f t="shared" si="1255"/>
        <v>5.85</v>
      </c>
      <c r="M8049" s="24">
        <f t="shared" si="1256"/>
        <v>3.6429999999999998</v>
      </c>
      <c r="N8049" s="24">
        <f t="shared" si="1257"/>
        <v>2.48</v>
      </c>
      <c r="O8049" s="24">
        <f t="shared" si="1258"/>
        <v>0</v>
      </c>
      <c r="P8049" s="24">
        <f t="shared" si="1259"/>
        <v>0</v>
      </c>
    </row>
    <row r="8050" spans="1:16" x14ac:dyDescent="0.25">
      <c r="A8050" s="15">
        <v>36901</v>
      </c>
      <c r="B8050">
        <v>0</v>
      </c>
      <c r="C8050">
        <v>1961</v>
      </c>
      <c r="D8050">
        <v>0</v>
      </c>
      <c r="E8050">
        <v>2000</v>
      </c>
      <c r="F8050">
        <v>0</v>
      </c>
      <c r="G8050">
        <f t="shared" si="1250"/>
        <v>11289</v>
      </c>
      <c r="H8050">
        <f t="shared" si="1251"/>
        <v>6330</v>
      </c>
      <c r="I8050">
        <f t="shared" si="1252"/>
        <v>2001</v>
      </c>
      <c r="J8050">
        <f t="shared" si="1253"/>
        <v>1</v>
      </c>
      <c r="K8050" s="24">
        <f t="shared" si="1254"/>
        <v>11.289</v>
      </c>
      <c r="L8050" s="24">
        <f t="shared" si="1255"/>
        <v>6.33</v>
      </c>
      <c r="M8050" s="24">
        <f t="shared" si="1256"/>
        <v>1.9610000000000001</v>
      </c>
      <c r="N8050" s="24">
        <f t="shared" si="1257"/>
        <v>2</v>
      </c>
      <c r="O8050" s="24">
        <f t="shared" si="1258"/>
        <v>0</v>
      </c>
      <c r="P8050" s="24">
        <f t="shared" si="1259"/>
        <v>0</v>
      </c>
    </row>
    <row r="8051" spans="1:16" x14ac:dyDescent="0.25">
      <c r="A8051" s="15">
        <v>36902</v>
      </c>
      <c r="B8051">
        <v>0</v>
      </c>
      <c r="C8051">
        <v>2250</v>
      </c>
      <c r="D8051">
        <v>0</v>
      </c>
      <c r="E8051">
        <v>2000</v>
      </c>
      <c r="F8051">
        <v>0</v>
      </c>
      <c r="G8051">
        <f t="shared" si="1250"/>
        <v>11000</v>
      </c>
      <c r="H8051">
        <f t="shared" si="1251"/>
        <v>6330</v>
      </c>
      <c r="I8051">
        <f t="shared" si="1252"/>
        <v>2001</v>
      </c>
      <c r="J8051">
        <f t="shared" si="1253"/>
        <v>1</v>
      </c>
      <c r="K8051" s="24">
        <f t="shared" si="1254"/>
        <v>11</v>
      </c>
      <c r="L8051" s="24">
        <f t="shared" si="1255"/>
        <v>6.33</v>
      </c>
      <c r="M8051" s="24">
        <f t="shared" si="1256"/>
        <v>2.25</v>
      </c>
      <c r="N8051" s="24">
        <f t="shared" si="1257"/>
        <v>2</v>
      </c>
      <c r="O8051" s="24">
        <f t="shared" si="1258"/>
        <v>0</v>
      </c>
      <c r="P8051" s="24">
        <f t="shared" si="1259"/>
        <v>0</v>
      </c>
    </row>
    <row r="8052" spans="1:16" x14ac:dyDescent="0.25">
      <c r="A8052" s="15">
        <v>36903</v>
      </c>
      <c r="B8052">
        <v>0</v>
      </c>
      <c r="C8052">
        <v>2494</v>
      </c>
      <c r="D8052">
        <v>0</v>
      </c>
      <c r="E8052">
        <v>1989</v>
      </c>
      <c r="F8052">
        <v>0</v>
      </c>
      <c r="G8052">
        <f t="shared" si="1250"/>
        <v>10756</v>
      </c>
      <c r="H8052">
        <f t="shared" si="1251"/>
        <v>6341</v>
      </c>
      <c r="I8052">
        <f t="shared" si="1252"/>
        <v>2001</v>
      </c>
      <c r="J8052">
        <f t="shared" si="1253"/>
        <v>1</v>
      </c>
      <c r="K8052" s="24">
        <f t="shared" si="1254"/>
        <v>10.756</v>
      </c>
      <c r="L8052" s="24">
        <f t="shared" si="1255"/>
        <v>6.3410000000000002</v>
      </c>
      <c r="M8052" s="24">
        <f t="shared" si="1256"/>
        <v>2.4940000000000002</v>
      </c>
      <c r="N8052" s="24">
        <f t="shared" si="1257"/>
        <v>1.9890000000000001</v>
      </c>
      <c r="O8052" s="24">
        <f t="shared" si="1258"/>
        <v>0</v>
      </c>
      <c r="P8052" s="24">
        <f t="shared" si="1259"/>
        <v>0</v>
      </c>
    </row>
    <row r="8053" spans="1:16" x14ac:dyDescent="0.25">
      <c r="A8053" s="15">
        <v>36904</v>
      </c>
      <c r="B8053">
        <v>0</v>
      </c>
      <c r="C8053">
        <v>5499</v>
      </c>
      <c r="D8053">
        <v>0</v>
      </c>
      <c r="E8053">
        <v>3355</v>
      </c>
      <c r="F8053">
        <v>0</v>
      </c>
      <c r="G8053">
        <f t="shared" si="1250"/>
        <v>7751</v>
      </c>
      <c r="H8053">
        <f t="shared" si="1251"/>
        <v>4975</v>
      </c>
      <c r="I8053">
        <f t="shared" si="1252"/>
        <v>2001</v>
      </c>
      <c r="J8053">
        <f t="shared" si="1253"/>
        <v>1</v>
      </c>
      <c r="K8053" s="24">
        <f t="shared" si="1254"/>
        <v>7.7510000000000003</v>
      </c>
      <c r="L8053" s="24">
        <f t="shared" si="1255"/>
        <v>4.9749999999999996</v>
      </c>
      <c r="M8053" s="24">
        <f t="shared" si="1256"/>
        <v>5.4989999999999997</v>
      </c>
      <c r="N8053" s="24">
        <f t="shared" si="1257"/>
        <v>3.355</v>
      </c>
      <c r="O8053" s="24">
        <f t="shared" si="1258"/>
        <v>0</v>
      </c>
      <c r="P8053" s="24">
        <f t="shared" si="1259"/>
        <v>0</v>
      </c>
    </row>
    <row r="8054" spans="1:16" x14ac:dyDescent="0.25">
      <c r="A8054" s="15">
        <v>36905</v>
      </c>
      <c r="B8054">
        <v>0</v>
      </c>
      <c r="C8054">
        <v>6214</v>
      </c>
      <c r="D8054">
        <v>0</v>
      </c>
      <c r="E8054">
        <v>4826</v>
      </c>
      <c r="F8054">
        <v>0</v>
      </c>
      <c r="G8054">
        <f t="shared" si="1250"/>
        <v>7036</v>
      </c>
      <c r="H8054">
        <f t="shared" si="1251"/>
        <v>3504</v>
      </c>
      <c r="I8054">
        <f t="shared" si="1252"/>
        <v>2001</v>
      </c>
      <c r="J8054">
        <f t="shared" si="1253"/>
        <v>1</v>
      </c>
      <c r="K8054" s="24">
        <f t="shared" si="1254"/>
        <v>7.0359999999999996</v>
      </c>
      <c r="L8054" s="24">
        <f t="shared" si="1255"/>
        <v>3.504</v>
      </c>
      <c r="M8054" s="24">
        <f t="shared" si="1256"/>
        <v>6.2140000000000004</v>
      </c>
      <c r="N8054" s="24">
        <f t="shared" si="1257"/>
        <v>4.8259999999999996</v>
      </c>
      <c r="O8054" s="24">
        <f t="shared" si="1258"/>
        <v>0</v>
      </c>
      <c r="P8054" s="24">
        <f t="shared" si="1259"/>
        <v>0</v>
      </c>
    </row>
    <row r="8055" spans="1:16" x14ac:dyDescent="0.25">
      <c r="A8055" s="15">
        <v>36906</v>
      </c>
      <c r="B8055">
        <v>0</v>
      </c>
      <c r="C8055">
        <v>7713</v>
      </c>
      <c r="D8055">
        <v>0</v>
      </c>
      <c r="E8055">
        <v>6302</v>
      </c>
      <c r="F8055">
        <v>0</v>
      </c>
      <c r="G8055">
        <f t="shared" si="1250"/>
        <v>5537</v>
      </c>
      <c r="H8055">
        <f t="shared" si="1251"/>
        <v>2028</v>
      </c>
      <c r="I8055">
        <f t="shared" si="1252"/>
        <v>2001</v>
      </c>
      <c r="J8055">
        <f t="shared" si="1253"/>
        <v>1</v>
      </c>
      <c r="K8055" s="24">
        <f t="shared" si="1254"/>
        <v>5.5369999999999999</v>
      </c>
      <c r="L8055" s="24">
        <f t="shared" si="1255"/>
        <v>2.028</v>
      </c>
      <c r="M8055" s="24">
        <f t="shared" si="1256"/>
        <v>7.7130000000000001</v>
      </c>
      <c r="N8055" s="24">
        <f t="shared" si="1257"/>
        <v>6.3019999999999996</v>
      </c>
      <c r="O8055" s="24">
        <f t="shared" si="1258"/>
        <v>0</v>
      </c>
      <c r="P8055" s="24">
        <f t="shared" si="1259"/>
        <v>0</v>
      </c>
    </row>
    <row r="8056" spans="1:16" x14ac:dyDescent="0.25">
      <c r="A8056" s="15">
        <v>36907</v>
      </c>
      <c r="B8056">
        <v>0</v>
      </c>
      <c r="C8056">
        <v>10169</v>
      </c>
      <c r="D8056">
        <v>0</v>
      </c>
      <c r="E8056">
        <v>6702</v>
      </c>
      <c r="F8056">
        <v>0</v>
      </c>
      <c r="G8056">
        <f t="shared" si="1250"/>
        <v>3081</v>
      </c>
      <c r="H8056">
        <f t="shared" si="1251"/>
        <v>1628</v>
      </c>
      <c r="I8056">
        <f t="shared" si="1252"/>
        <v>2001</v>
      </c>
      <c r="J8056">
        <f t="shared" si="1253"/>
        <v>1</v>
      </c>
      <c r="K8056" s="24">
        <f t="shared" si="1254"/>
        <v>3.081</v>
      </c>
      <c r="L8056" s="24">
        <f t="shared" si="1255"/>
        <v>1.6279999999999999</v>
      </c>
      <c r="M8056" s="24">
        <f t="shared" si="1256"/>
        <v>10.169</v>
      </c>
      <c r="N8056" s="24">
        <f t="shared" si="1257"/>
        <v>6.702</v>
      </c>
      <c r="O8056" s="24">
        <f t="shared" si="1258"/>
        <v>0</v>
      </c>
      <c r="P8056" s="24">
        <f t="shared" si="1259"/>
        <v>0</v>
      </c>
    </row>
    <row r="8057" spans="1:16" x14ac:dyDescent="0.25">
      <c r="A8057" s="15">
        <v>36908</v>
      </c>
      <c r="B8057">
        <v>0</v>
      </c>
      <c r="C8057">
        <v>10241</v>
      </c>
      <c r="D8057">
        <v>0</v>
      </c>
      <c r="E8057">
        <v>3307</v>
      </c>
      <c r="F8057">
        <v>0</v>
      </c>
      <c r="G8057">
        <f t="shared" si="1250"/>
        <v>3009</v>
      </c>
      <c r="H8057">
        <f t="shared" si="1251"/>
        <v>5023</v>
      </c>
      <c r="I8057">
        <f t="shared" si="1252"/>
        <v>2001</v>
      </c>
      <c r="J8057">
        <f t="shared" si="1253"/>
        <v>1</v>
      </c>
      <c r="K8057" s="24">
        <f t="shared" si="1254"/>
        <v>3.0089999999999999</v>
      </c>
      <c r="L8057" s="24">
        <f t="shared" si="1255"/>
        <v>5.0229999999999997</v>
      </c>
      <c r="M8057" s="24">
        <f t="shared" si="1256"/>
        <v>10.241</v>
      </c>
      <c r="N8057" s="24">
        <f t="shared" si="1257"/>
        <v>3.3069999999999999</v>
      </c>
      <c r="O8057" s="24">
        <f t="shared" si="1258"/>
        <v>0</v>
      </c>
      <c r="P8057" s="24">
        <f t="shared" si="1259"/>
        <v>0</v>
      </c>
    </row>
    <row r="8058" spans="1:16" x14ac:dyDescent="0.25">
      <c r="A8058" s="15">
        <v>36909</v>
      </c>
      <c r="B8058">
        <v>0</v>
      </c>
      <c r="C8058">
        <v>3194</v>
      </c>
      <c r="D8058">
        <v>0</v>
      </c>
      <c r="E8058">
        <v>1955</v>
      </c>
      <c r="F8058">
        <v>0</v>
      </c>
      <c r="G8058">
        <f t="shared" si="1250"/>
        <v>10056</v>
      </c>
      <c r="H8058">
        <f t="shared" si="1251"/>
        <v>6375</v>
      </c>
      <c r="I8058">
        <f t="shared" si="1252"/>
        <v>2001</v>
      </c>
      <c r="J8058">
        <f t="shared" si="1253"/>
        <v>1</v>
      </c>
      <c r="K8058" s="24">
        <f t="shared" si="1254"/>
        <v>10.055999999999999</v>
      </c>
      <c r="L8058" s="24">
        <f t="shared" si="1255"/>
        <v>6.375</v>
      </c>
      <c r="M8058" s="24">
        <f t="shared" si="1256"/>
        <v>3.194</v>
      </c>
      <c r="N8058" s="24">
        <f t="shared" si="1257"/>
        <v>1.9550000000000001</v>
      </c>
      <c r="O8058" s="24">
        <f t="shared" si="1258"/>
        <v>0</v>
      </c>
      <c r="P8058" s="24">
        <f t="shared" si="1259"/>
        <v>0</v>
      </c>
    </row>
    <row r="8059" spans="1:16" x14ac:dyDescent="0.25">
      <c r="A8059" s="15">
        <v>36910</v>
      </c>
      <c r="B8059">
        <v>0</v>
      </c>
      <c r="C8059">
        <v>4305</v>
      </c>
      <c r="D8059">
        <v>0</v>
      </c>
      <c r="E8059">
        <v>2016</v>
      </c>
      <c r="F8059">
        <v>0</v>
      </c>
      <c r="G8059">
        <f t="shared" si="1250"/>
        <v>8945</v>
      </c>
      <c r="H8059">
        <f t="shared" si="1251"/>
        <v>6314</v>
      </c>
      <c r="I8059">
        <f t="shared" si="1252"/>
        <v>2001</v>
      </c>
      <c r="J8059">
        <f t="shared" si="1253"/>
        <v>1</v>
      </c>
      <c r="K8059" s="24">
        <f t="shared" si="1254"/>
        <v>8.9450000000000003</v>
      </c>
      <c r="L8059" s="24">
        <f t="shared" si="1255"/>
        <v>6.3140000000000001</v>
      </c>
      <c r="M8059" s="24">
        <f t="shared" si="1256"/>
        <v>4.3049999999999997</v>
      </c>
      <c r="N8059" s="24">
        <f t="shared" si="1257"/>
        <v>2.016</v>
      </c>
      <c r="O8059" s="24">
        <f t="shared" si="1258"/>
        <v>0</v>
      </c>
      <c r="P8059" s="24">
        <f t="shared" si="1259"/>
        <v>0</v>
      </c>
    </row>
    <row r="8060" spans="1:16" x14ac:dyDescent="0.25">
      <c r="A8060" s="15">
        <v>36911</v>
      </c>
      <c r="B8060">
        <v>0</v>
      </c>
      <c r="C8060">
        <v>3952</v>
      </c>
      <c r="D8060">
        <v>0</v>
      </c>
      <c r="E8060">
        <v>2014</v>
      </c>
      <c r="F8060">
        <v>0</v>
      </c>
      <c r="G8060">
        <f t="shared" si="1250"/>
        <v>9298</v>
      </c>
      <c r="H8060">
        <f t="shared" si="1251"/>
        <v>6316</v>
      </c>
      <c r="I8060">
        <f t="shared" si="1252"/>
        <v>2001</v>
      </c>
      <c r="J8060">
        <f t="shared" si="1253"/>
        <v>1</v>
      </c>
      <c r="K8060" s="24">
        <f t="shared" si="1254"/>
        <v>9.298</v>
      </c>
      <c r="L8060" s="24">
        <f t="shared" si="1255"/>
        <v>6.3159999999999998</v>
      </c>
      <c r="M8060" s="24">
        <f t="shared" si="1256"/>
        <v>3.952</v>
      </c>
      <c r="N8060" s="24">
        <f t="shared" si="1257"/>
        <v>2.0139999999999998</v>
      </c>
      <c r="O8060" s="24">
        <f t="shared" si="1258"/>
        <v>0</v>
      </c>
      <c r="P8060" s="24">
        <f t="shared" si="1259"/>
        <v>0</v>
      </c>
    </row>
    <row r="8061" spans="1:16" x14ac:dyDescent="0.25">
      <c r="A8061" s="15">
        <v>36912</v>
      </c>
      <c r="B8061">
        <v>0</v>
      </c>
      <c r="C8061">
        <v>7837</v>
      </c>
      <c r="D8061">
        <v>0</v>
      </c>
      <c r="E8061">
        <v>3385</v>
      </c>
      <c r="F8061">
        <v>0</v>
      </c>
      <c r="G8061">
        <f t="shared" si="1250"/>
        <v>5413</v>
      </c>
      <c r="H8061">
        <f t="shared" si="1251"/>
        <v>4945</v>
      </c>
      <c r="I8061">
        <f t="shared" si="1252"/>
        <v>2001</v>
      </c>
      <c r="J8061">
        <f t="shared" si="1253"/>
        <v>1</v>
      </c>
      <c r="K8061" s="24">
        <f t="shared" si="1254"/>
        <v>5.4130000000000003</v>
      </c>
      <c r="L8061" s="24">
        <f t="shared" si="1255"/>
        <v>4.9450000000000003</v>
      </c>
      <c r="M8061" s="24">
        <f t="shared" si="1256"/>
        <v>7.8369999999999997</v>
      </c>
      <c r="N8061" s="24">
        <f t="shared" si="1257"/>
        <v>3.3849999999999998</v>
      </c>
      <c r="O8061" s="24">
        <f t="shared" si="1258"/>
        <v>0</v>
      </c>
      <c r="P8061" s="24">
        <f t="shared" si="1259"/>
        <v>0</v>
      </c>
    </row>
    <row r="8062" spans="1:16" x14ac:dyDescent="0.25">
      <c r="A8062" s="15">
        <v>36913</v>
      </c>
      <c r="B8062">
        <v>0</v>
      </c>
      <c r="C8062">
        <v>11846</v>
      </c>
      <c r="D8062">
        <v>0</v>
      </c>
      <c r="E8062">
        <v>6142</v>
      </c>
      <c r="F8062">
        <v>0</v>
      </c>
      <c r="G8062">
        <f t="shared" si="1250"/>
        <v>1404</v>
      </c>
      <c r="H8062">
        <f t="shared" si="1251"/>
        <v>2188</v>
      </c>
      <c r="I8062">
        <f t="shared" si="1252"/>
        <v>2001</v>
      </c>
      <c r="J8062">
        <f t="shared" si="1253"/>
        <v>1</v>
      </c>
      <c r="K8062" s="24">
        <f t="shared" si="1254"/>
        <v>1.4039999999999999</v>
      </c>
      <c r="L8062" s="24">
        <f t="shared" si="1255"/>
        <v>2.1880000000000002</v>
      </c>
      <c r="M8062" s="24">
        <f t="shared" si="1256"/>
        <v>11.846</v>
      </c>
      <c r="N8062" s="24">
        <f t="shared" si="1257"/>
        <v>6.1420000000000003</v>
      </c>
      <c r="O8062" s="24">
        <f t="shared" si="1258"/>
        <v>0</v>
      </c>
      <c r="P8062" s="24">
        <f t="shared" si="1259"/>
        <v>0</v>
      </c>
    </row>
    <row r="8063" spans="1:16" x14ac:dyDescent="0.25">
      <c r="A8063" s="15">
        <v>36914</v>
      </c>
      <c r="B8063">
        <v>0</v>
      </c>
      <c r="C8063">
        <v>12112</v>
      </c>
      <c r="D8063">
        <v>0</v>
      </c>
      <c r="E8063">
        <v>7010</v>
      </c>
      <c r="F8063">
        <v>0</v>
      </c>
      <c r="G8063">
        <f t="shared" si="1250"/>
        <v>1138</v>
      </c>
      <c r="H8063">
        <f t="shared" si="1251"/>
        <v>1320</v>
      </c>
      <c r="I8063">
        <f t="shared" si="1252"/>
        <v>2001</v>
      </c>
      <c r="J8063">
        <f t="shared" si="1253"/>
        <v>1</v>
      </c>
      <c r="K8063" s="24">
        <f t="shared" si="1254"/>
        <v>1.1379999999999999</v>
      </c>
      <c r="L8063" s="24">
        <f t="shared" si="1255"/>
        <v>1.32</v>
      </c>
      <c r="M8063" s="24">
        <f t="shared" si="1256"/>
        <v>12.112</v>
      </c>
      <c r="N8063" s="24">
        <f t="shared" si="1257"/>
        <v>7.01</v>
      </c>
      <c r="O8063" s="24">
        <f t="shared" si="1258"/>
        <v>0</v>
      </c>
      <c r="P8063" s="24">
        <f t="shared" si="1259"/>
        <v>0</v>
      </c>
    </row>
    <row r="8064" spans="1:16" x14ac:dyDescent="0.25">
      <c r="A8064" s="15">
        <v>36915</v>
      </c>
      <c r="B8064">
        <v>0</v>
      </c>
      <c r="C8064">
        <v>13950</v>
      </c>
      <c r="D8064">
        <v>0</v>
      </c>
      <c r="E8064">
        <v>7728</v>
      </c>
      <c r="F8064">
        <v>0</v>
      </c>
      <c r="G8064">
        <f t="shared" si="1250"/>
        <v>0</v>
      </c>
      <c r="H8064">
        <f t="shared" si="1251"/>
        <v>602</v>
      </c>
      <c r="I8064">
        <f t="shared" si="1252"/>
        <v>2001</v>
      </c>
      <c r="J8064">
        <f t="shared" si="1253"/>
        <v>1</v>
      </c>
      <c r="K8064" s="24">
        <f t="shared" si="1254"/>
        <v>0</v>
      </c>
      <c r="L8064" s="24">
        <f t="shared" si="1255"/>
        <v>0.60199999999999998</v>
      </c>
      <c r="M8064" s="24">
        <f t="shared" si="1256"/>
        <v>13.95</v>
      </c>
      <c r="N8064" s="24">
        <f t="shared" si="1257"/>
        <v>7.7279999999999998</v>
      </c>
      <c r="O8064" s="24">
        <f t="shared" si="1258"/>
        <v>0</v>
      </c>
      <c r="P8064" s="24">
        <f t="shared" si="1259"/>
        <v>0</v>
      </c>
    </row>
    <row r="8065" spans="1:16" x14ac:dyDescent="0.25">
      <c r="A8065" s="15">
        <v>36916</v>
      </c>
      <c r="B8065">
        <v>0</v>
      </c>
      <c r="C8065">
        <v>12153</v>
      </c>
      <c r="D8065">
        <v>0</v>
      </c>
      <c r="E8065">
        <v>8091</v>
      </c>
      <c r="F8065">
        <v>0</v>
      </c>
      <c r="G8065">
        <f t="shared" si="1250"/>
        <v>1097</v>
      </c>
      <c r="H8065">
        <f t="shared" si="1251"/>
        <v>239</v>
      </c>
      <c r="I8065">
        <f t="shared" si="1252"/>
        <v>2001</v>
      </c>
      <c r="J8065">
        <f t="shared" si="1253"/>
        <v>1</v>
      </c>
      <c r="K8065" s="24">
        <f t="shared" si="1254"/>
        <v>1.097</v>
      </c>
      <c r="L8065" s="24">
        <f t="shared" si="1255"/>
        <v>0.23899999999999999</v>
      </c>
      <c r="M8065" s="24">
        <f t="shared" si="1256"/>
        <v>12.153</v>
      </c>
      <c r="N8065" s="24">
        <f t="shared" si="1257"/>
        <v>8.0909999999999993</v>
      </c>
      <c r="O8065" s="24">
        <f t="shared" si="1258"/>
        <v>0</v>
      </c>
      <c r="P8065" s="24">
        <f t="shared" si="1259"/>
        <v>0</v>
      </c>
    </row>
    <row r="8066" spans="1:16" x14ac:dyDescent="0.25">
      <c r="A8066" s="15">
        <v>36917</v>
      </c>
      <c r="B8066">
        <v>0</v>
      </c>
      <c r="C8066">
        <v>15448</v>
      </c>
      <c r="D8066">
        <v>0</v>
      </c>
      <c r="E8066">
        <v>7949</v>
      </c>
      <c r="F8066">
        <v>0</v>
      </c>
      <c r="G8066">
        <f t="shared" si="1250"/>
        <v>0</v>
      </c>
      <c r="H8066">
        <f t="shared" si="1251"/>
        <v>381</v>
      </c>
      <c r="I8066">
        <f t="shared" si="1252"/>
        <v>2001</v>
      </c>
      <c r="J8066">
        <f t="shared" si="1253"/>
        <v>1</v>
      </c>
      <c r="K8066" s="24">
        <f t="shared" si="1254"/>
        <v>0</v>
      </c>
      <c r="L8066" s="24">
        <f t="shared" si="1255"/>
        <v>0.38100000000000001</v>
      </c>
      <c r="M8066" s="24">
        <f t="shared" si="1256"/>
        <v>15.448</v>
      </c>
      <c r="N8066" s="24">
        <f t="shared" si="1257"/>
        <v>7.9489999999999998</v>
      </c>
      <c r="O8066" s="24">
        <f t="shared" si="1258"/>
        <v>0</v>
      </c>
      <c r="P8066" s="24">
        <f t="shared" si="1259"/>
        <v>0</v>
      </c>
    </row>
    <row r="8067" spans="1:16" x14ac:dyDescent="0.25">
      <c r="A8067" s="15">
        <v>36918</v>
      </c>
      <c r="B8067">
        <v>0</v>
      </c>
      <c r="C8067">
        <v>6309</v>
      </c>
      <c r="D8067">
        <v>0</v>
      </c>
      <c r="E8067">
        <v>6240</v>
      </c>
      <c r="F8067">
        <v>0</v>
      </c>
      <c r="G8067">
        <f t="shared" si="1250"/>
        <v>6941</v>
      </c>
      <c r="H8067">
        <f t="shared" si="1251"/>
        <v>2090</v>
      </c>
      <c r="I8067">
        <f t="shared" si="1252"/>
        <v>2001</v>
      </c>
      <c r="J8067">
        <f t="shared" si="1253"/>
        <v>1</v>
      </c>
      <c r="K8067" s="24">
        <f t="shared" si="1254"/>
        <v>6.9409999999999998</v>
      </c>
      <c r="L8067" s="24">
        <f t="shared" si="1255"/>
        <v>2.09</v>
      </c>
      <c r="M8067" s="24">
        <f t="shared" si="1256"/>
        <v>6.3090000000000002</v>
      </c>
      <c r="N8067" s="24">
        <f t="shared" si="1257"/>
        <v>6.24</v>
      </c>
      <c r="O8067" s="24">
        <f t="shared" si="1258"/>
        <v>0</v>
      </c>
      <c r="P8067" s="24">
        <f t="shared" si="1259"/>
        <v>0</v>
      </c>
    </row>
    <row r="8068" spans="1:16" x14ac:dyDescent="0.25">
      <c r="A8068" s="15">
        <v>36919</v>
      </c>
      <c r="B8068">
        <v>0</v>
      </c>
      <c r="C8068">
        <v>6390</v>
      </c>
      <c r="D8068">
        <v>0</v>
      </c>
      <c r="E8068">
        <v>5535</v>
      </c>
      <c r="F8068">
        <v>0</v>
      </c>
      <c r="G8068">
        <f t="shared" si="1250"/>
        <v>6860</v>
      </c>
      <c r="H8068">
        <f t="shared" si="1251"/>
        <v>2795</v>
      </c>
      <c r="I8068">
        <f t="shared" si="1252"/>
        <v>2001</v>
      </c>
      <c r="J8068">
        <f t="shared" si="1253"/>
        <v>1</v>
      </c>
      <c r="K8068" s="24">
        <f t="shared" si="1254"/>
        <v>6.86</v>
      </c>
      <c r="L8068" s="24">
        <f t="shared" si="1255"/>
        <v>2.7949999999999999</v>
      </c>
      <c r="M8068" s="24">
        <f t="shared" si="1256"/>
        <v>6.39</v>
      </c>
      <c r="N8068" s="24">
        <f t="shared" si="1257"/>
        <v>5.5350000000000001</v>
      </c>
      <c r="O8068" s="24">
        <f t="shared" si="1258"/>
        <v>0</v>
      </c>
      <c r="P8068" s="24">
        <f t="shared" si="1259"/>
        <v>0</v>
      </c>
    </row>
    <row r="8069" spans="1:16" x14ac:dyDescent="0.25">
      <c r="A8069" s="15">
        <v>36920</v>
      </c>
      <c r="B8069">
        <v>0</v>
      </c>
      <c r="C8069">
        <v>6080</v>
      </c>
      <c r="D8069">
        <v>0</v>
      </c>
      <c r="E8069">
        <v>5650</v>
      </c>
      <c r="F8069">
        <v>0</v>
      </c>
      <c r="G8069">
        <f t="shared" si="1250"/>
        <v>7170</v>
      </c>
      <c r="H8069">
        <f t="shared" si="1251"/>
        <v>2680</v>
      </c>
      <c r="I8069">
        <f t="shared" si="1252"/>
        <v>2001</v>
      </c>
      <c r="J8069">
        <f t="shared" si="1253"/>
        <v>1</v>
      </c>
      <c r="K8069" s="24">
        <f t="shared" si="1254"/>
        <v>7.17</v>
      </c>
      <c r="L8069" s="24">
        <f t="shared" si="1255"/>
        <v>2.68</v>
      </c>
      <c r="M8069" s="24">
        <f t="shared" si="1256"/>
        <v>6.08</v>
      </c>
      <c r="N8069" s="24">
        <f t="shared" si="1257"/>
        <v>5.65</v>
      </c>
      <c r="O8069" s="24">
        <f t="shared" si="1258"/>
        <v>0</v>
      </c>
      <c r="P8069" s="24">
        <f t="shared" si="1259"/>
        <v>0</v>
      </c>
    </row>
    <row r="8070" spans="1:16" x14ac:dyDescent="0.25">
      <c r="A8070" s="15">
        <v>36921</v>
      </c>
      <c r="B8070">
        <v>0</v>
      </c>
      <c r="C8070">
        <v>6112</v>
      </c>
      <c r="D8070">
        <v>0</v>
      </c>
      <c r="E8070">
        <v>5748</v>
      </c>
      <c r="F8070">
        <v>0</v>
      </c>
      <c r="G8070">
        <f t="shared" ref="G8070:G8133" si="1260">MAX(IF(AND(MONTH(A8070)&gt;6,MONTH(A8070)&lt;10),14241,13250)-B8070-C8070-F8070,0)</f>
        <v>7138</v>
      </c>
      <c r="H8070">
        <f t="shared" ref="H8070:H8133" si="1261">MAX(8330-E8070-D8070,0)</f>
        <v>2582</v>
      </c>
      <c r="I8070">
        <f t="shared" ref="I8070:I8133" si="1262">YEAR(A8070)</f>
        <v>2001</v>
      </c>
      <c r="J8070">
        <f t="shared" ref="J8070:J8133" si="1263">MONTH(A8070)</f>
        <v>1</v>
      </c>
      <c r="K8070" s="24">
        <f t="shared" ref="K8070:K8133" si="1264">G8070/1000</f>
        <v>7.1379999999999999</v>
      </c>
      <c r="L8070" s="24">
        <f t="shared" ref="L8070:L8133" si="1265">H8070/1000</f>
        <v>2.5819999999999999</v>
      </c>
      <c r="M8070" s="24">
        <f t="shared" ref="M8070:M8133" si="1266">(B8070+C8070+F8070)/1000</f>
        <v>6.1120000000000001</v>
      </c>
      <c r="N8070" s="24">
        <f t="shared" ref="N8070:N8133" si="1267">(D8070+E8070)/1000</f>
        <v>5.7480000000000002</v>
      </c>
      <c r="O8070" s="24">
        <f t="shared" ref="O8070:O8133" si="1268">B8070/1000</f>
        <v>0</v>
      </c>
      <c r="P8070" s="24">
        <f t="shared" ref="P8070:P8133" si="1269">F8070/1000</f>
        <v>0</v>
      </c>
    </row>
    <row r="8071" spans="1:16" x14ac:dyDescent="0.25">
      <c r="A8071" s="15">
        <v>36922</v>
      </c>
      <c r="B8071">
        <v>0</v>
      </c>
      <c r="C8071">
        <v>6559</v>
      </c>
      <c r="D8071">
        <v>0</v>
      </c>
      <c r="E8071">
        <v>5730</v>
      </c>
      <c r="F8071">
        <v>0</v>
      </c>
      <c r="G8071">
        <f t="shared" si="1260"/>
        <v>6691</v>
      </c>
      <c r="H8071">
        <f t="shared" si="1261"/>
        <v>2600</v>
      </c>
      <c r="I8071">
        <f t="shared" si="1262"/>
        <v>2001</v>
      </c>
      <c r="J8071">
        <f t="shared" si="1263"/>
        <v>1</v>
      </c>
      <c r="K8071" s="24">
        <f t="shared" si="1264"/>
        <v>6.6909999999999998</v>
      </c>
      <c r="L8071" s="24">
        <f t="shared" si="1265"/>
        <v>2.6</v>
      </c>
      <c r="M8071" s="24">
        <f t="shared" si="1266"/>
        <v>6.5590000000000002</v>
      </c>
      <c r="N8071" s="24">
        <f t="shared" si="1267"/>
        <v>5.73</v>
      </c>
      <c r="O8071" s="24">
        <f t="shared" si="1268"/>
        <v>0</v>
      </c>
      <c r="P8071" s="24">
        <f t="shared" si="1269"/>
        <v>0</v>
      </c>
    </row>
    <row r="8072" spans="1:16" x14ac:dyDescent="0.25">
      <c r="A8072" s="15">
        <v>36923</v>
      </c>
      <c r="B8072">
        <v>0</v>
      </c>
      <c r="C8072">
        <v>9994</v>
      </c>
      <c r="D8072">
        <v>0</v>
      </c>
      <c r="E8072">
        <v>5706</v>
      </c>
      <c r="F8072">
        <v>0</v>
      </c>
      <c r="G8072">
        <f t="shared" si="1260"/>
        <v>3256</v>
      </c>
      <c r="H8072">
        <f t="shared" si="1261"/>
        <v>2624</v>
      </c>
      <c r="I8072">
        <f t="shared" si="1262"/>
        <v>2001</v>
      </c>
      <c r="J8072">
        <f t="shared" si="1263"/>
        <v>2</v>
      </c>
      <c r="K8072" s="24">
        <f t="shared" si="1264"/>
        <v>3.2559999999999998</v>
      </c>
      <c r="L8072" s="24">
        <f t="shared" si="1265"/>
        <v>2.6240000000000001</v>
      </c>
      <c r="M8072" s="24">
        <f t="shared" si="1266"/>
        <v>9.9939999999999998</v>
      </c>
      <c r="N8072" s="24">
        <f t="shared" si="1267"/>
        <v>5.7060000000000004</v>
      </c>
      <c r="O8072" s="24">
        <f t="shared" si="1268"/>
        <v>0</v>
      </c>
      <c r="P8072" s="24">
        <f t="shared" si="1269"/>
        <v>0</v>
      </c>
    </row>
    <row r="8073" spans="1:16" x14ac:dyDescent="0.25">
      <c r="A8073" s="15">
        <v>36924</v>
      </c>
      <c r="B8073">
        <v>0</v>
      </c>
      <c r="C8073">
        <v>10083</v>
      </c>
      <c r="D8073">
        <v>0</v>
      </c>
      <c r="E8073">
        <v>5708</v>
      </c>
      <c r="F8073">
        <v>0</v>
      </c>
      <c r="G8073">
        <f t="shared" si="1260"/>
        <v>3167</v>
      </c>
      <c r="H8073">
        <f t="shared" si="1261"/>
        <v>2622</v>
      </c>
      <c r="I8073">
        <f t="shared" si="1262"/>
        <v>2001</v>
      </c>
      <c r="J8073">
        <f t="shared" si="1263"/>
        <v>2</v>
      </c>
      <c r="K8073" s="24">
        <f t="shared" si="1264"/>
        <v>3.1669999999999998</v>
      </c>
      <c r="L8073" s="24">
        <f t="shared" si="1265"/>
        <v>2.6219999999999999</v>
      </c>
      <c r="M8073" s="24">
        <f t="shared" si="1266"/>
        <v>10.083</v>
      </c>
      <c r="N8073" s="24">
        <f t="shared" si="1267"/>
        <v>5.7080000000000002</v>
      </c>
      <c r="O8073" s="24">
        <f t="shared" si="1268"/>
        <v>0</v>
      </c>
      <c r="P8073" s="24">
        <f t="shared" si="1269"/>
        <v>0</v>
      </c>
    </row>
    <row r="8074" spans="1:16" x14ac:dyDescent="0.25">
      <c r="A8074" s="15">
        <v>36925</v>
      </c>
      <c r="B8074">
        <v>0</v>
      </c>
      <c r="C8074">
        <v>9855</v>
      </c>
      <c r="D8074">
        <v>0</v>
      </c>
      <c r="E8074">
        <v>5717</v>
      </c>
      <c r="F8074">
        <v>0</v>
      </c>
      <c r="G8074">
        <f t="shared" si="1260"/>
        <v>3395</v>
      </c>
      <c r="H8074">
        <f t="shared" si="1261"/>
        <v>2613</v>
      </c>
      <c r="I8074">
        <f t="shared" si="1262"/>
        <v>2001</v>
      </c>
      <c r="J8074">
        <f t="shared" si="1263"/>
        <v>2</v>
      </c>
      <c r="K8074" s="24">
        <f t="shared" si="1264"/>
        <v>3.395</v>
      </c>
      <c r="L8074" s="24">
        <f t="shared" si="1265"/>
        <v>2.613</v>
      </c>
      <c r="M8074" s="24">
        <f t="shared" si="1266"/>
        <v>9.8550000000000004</v>
      </c>
      <c r="N8074" s="24">
        <f t="shared" si="1267"/>
        <v>5.7169999999999996</v>
      </c>
      <c r="O8074" s="24">
        <f t="shared" si="1268"/>
        <v>0</v>
      </c>
      <c r="P8074" s="24">
        <f t="shared" si="1269"/>
        <v>0</v>
      </c>
    </row>
    <row r="8075" spans="1:16" x14ac:dyDescent="0.25">
      <c r="A8075" s="15">
        <v>36926</v>
      </c>
      <c r="B8075">
        <v>0</v>
      </c>
      <c r="C8075">
        <v>10055</v>
      </c>
      <c r="D8075">
        <v>0</v>
      </c>
      <c r="E8075">
        <v>5733</v>
      </c>
      <c r="F8075">
        <v>0</v>
      </c>
      <c r="G8075">
        <f t="shared" si="1260"/>
        <v>3195</v>
      </c>
      <c r="H8075">
        <f t="shared" si="1261"/>
        <v>2597</v>
      </c>
      <c r="I8075">
        <f t="shared" si="1262"/>
        <v>2001</v>
      </c>
      <c r="J8075">
        <f t="shared" si="1263"/>
        <v>2</v>
      </c>
      <c r="K8075" s="24">
        <f t="shared" si="1264"/>
        <v>3.1949999999999998</v>
      </c>
      <c r="L8075" s="24">
        <f t="shared" si="1265"/>
        <v>2.597</v>
      </c>
      <c r="M8075" s="24">
        <f t="shared" si="1266"/>
        <v>10.055</v>
      </c>
      <c r="N8075" s="24">
        <f t="shared" si="1267"/>
        <v>5.7329999999999997</v>
      </c>
      <c r="O8075" s="24">
        <f t="shared" si="1268"/>
        <v>0</v>
      </c>
      <c r="P8075" s="24">
        <f t="shared" si="1269"/>
        <v>0</v>
      </c>
    </row>
    <row r="8076" spans="1:16" x14ac:dyDescent="0.25">
      <c r="A8076" s="15">
        <v>36927</v>
      </c>
      <c r="B8076">
        <v>0</v>
      </c>
      <c r="C8076">
        <v>10118</v>
      </c>
      <c r="D8076">
        <v>0</v>
      </c>
      <c r="E8076">
        <v>5719</v>
      </c>
      <c r="F8076">
        <v>0</v>
      </c>
      <c r="G8076">
        <f t="shared" si="1260"/>
        <v>3132</v>
      </c>
      <c r="H8076">
        <f t="shared" si="1261"/>
        <v>2611</v>
      </c>
      <c r="I8076">
        <f t="shared" si="1262"/>
        <v>2001</v>
      </c>
      <c r="J8076">
        <f t="shared" si="1263"/>
        <v>2</v>
      </c>
      <c r="K8076" s="24">
        <f t="shared" si="1264"/>
        <v>3.1320000000000001</v>
      </c>
      <c r="L8076" s="24">
        <f t="shared" si="1265"/>
        <v>2.6110000000000002</v>
      </c>
      <c r="M8076" s="24">
        <f t="shared" si="1266"/>
        <v>10.118</v>
      </c>
      <c r="N8076" s="24">
        <f t="shared" si="1267"/>
        <v>5.7190000000000003</v>
      </c>
      <c r="O8076" s="24">
        <f t="shared" si="1268"/>
        <v>0</v>
      </c>
      <c r="P8076" s="24">
        <f t="shared" si="1269"/>
        <v>0</v>
      </c>
    </row>
    <row r="8077" spans="1:16" x14ac:dyDescent="0.25">
      <c r="A8077" s="15">
        <v>36928</v>
      </c>
      <c r="B8077">
        <v>0</v>
      </c>
      <c r="C8077">
        <v>10783</v>
      </c>
      <c r="D8077">
        <v>0</v>
      </c>
      <c r="E8077">
        <v>5736</v>
      </c>
      <c r="F8077">
        <v>0</v>
      </c>
      <c r="G8077">
        <f t="shared" si="1260"/>
        <v>2467</v>
      </c>
      <c r="H8077">
        <f t="shared" si="1261"/>
        <v>2594</v>
      </c>
      <c r="I8077">
        <f t="shared" si="1262"/>
        <v>2001</v>
      </c>
      <c r="J8077">
        <f t="shared" si="1263"/>
        <v>2</v>
      </c>
      <c r="K8077" s="24">
        <f t="shared" si="1264"/>
        <v>2.4670000000000001</v>
      </c>
      <c r="L8077" s="24">
        <f t="shared" si="1265"/>
        <v>2.5939999999999999</v>
      </c>
      <c r="M8077" s="24">
        <f t="shared" si="1266"/>
        <v>10.782999999999999</v>
      </c>
      <c r="N8077" s="24">
        <f t="shared" si="1267"/>
        <v>5.7359999999999998</v>
      </c>
      <c r="O8077" s="24">
        <f t="shared" si="1268"/>
        <v>0</v>
      </c>
      <c r="P8077" s="24">
        <f t="shared" si="1269"/>
        <v>0</v>
      </c>
    </row>
    <row r="8078" spans="1:16" x14ac:dyDescent="0.25">
      <c r="A8078" s="15">
        <v>36929</v>
      </c>
      <c r="B8078">
        <v>0</v>
      </c>
      <c r="C8078">
        <v>10065</v>
      </c>
      <c r="D8078">
        <v>0</v>
      </c>
      <c r="E8078">
        <v>5751</v>
      </c>
      <c r="F8078">
        <v>0</v>
      </c>
      <c r="G8078">
        <f t="shared" si="1260"/>
        <v>3185</v>
      </c>
      <c r="H8078">
        <f t="shared" si="1261"/>
        <v>2579</v>
      </c>
      <c r="I8078">
        <f t="shared" si="1262"/>
        <v>2001</v>
      </c>
      <c r="J8078">
        <f t="shared" si="1263"/>
        <v>2</v>
      </c>
      <c r="K8078" s="24">
        <f t="shared" si="1264"/>
        <v>3.1850000000000001</v>
      </c>
      <c r="L8078" s="24">
        <f t="shared" si="1265"/>
        <v>2.5790000000000002</v>
      </c>
      <c r="M8078" s="24">
        <f t="shared" si="1266"/>
        <v>10.065</v>
      </c>
      <c r="N8078" s="24">
        <f t="shared" si="1267"/>
        <v>5.7510000000000003</v>
      </c>
      <c r="O8078" s="24">
        <f t="shared" si="1268"/>
        <v>0</v>
      </c>
      <c r="P8078" s="24">
        <f t="shared" si="1269"/>
        <v>0</v>
      </c>
    </row>
    <row r="8079" spans="1:16" x14ac:dyDescent="0.25">
      <c r="A8079" s="15">
        <v>36930</v>
      </c>
      <c r="B8079">
        <v>0</v>
      </c>
      <c r="C8079">
        <v>9593</v>
      </c>
      <c r="D8079">
        <v>0</v>
      </c>
      <c r="E8079">
        <v>7211</v>
      </c>
      <c r="F8079">
        <v>0</v>
      </c>
      <c r="G8079">
        <f t="shared" si="1260"/>
        <v>3657</v>
      </c>
      <c r="H8079">
        <f t="shared" si="1261"/>
        <v>1119</v>
      </c>
      <c r="I8079">
        <f t="shared" si="1262"/>
        <v>2001</v>
      </c>
      <c r="J8079">
        <f t="shared" si="1263"/>
        <v>2</v>
      </c>
      <c r="K8079" s="24">
        <f t="shared" si="1264"/>
        <v>3.657</v>
      </c>
      <c r="L8079" s="24">
        <f t="shared" si="1265"/>
        <v>1.119</v>
      </c>
      <c r="M8079" s="24">
        <f t="shared" si="1266"/>
        <v>9.593</v>
      </c>
      <c r="N8079" s="24">
        <f t="shared" si="1267"/>
        <v>7.2110000000000003</v>
      </c>
      <c r="O8079" s="24">
        <f t="shared" si="1268"/>
        <v>0</v>
      </c>
      <c r="P8079" s="24">
        <f t="shared" si="1269"/>
        <v>0</v>
      </c>
    </row>
    <row r="8080" spans="1:16" x14ac:dyDescent="0.25">
      <c r="A8080" s="15">
        <v>36931</v>
      </c>
      <c r="B8080">
        <v>0</v>
      </c>
      <c r="C8080">
        <v>8850</v>
      </c>
      <c r="D8080">
        <v>0</v>
      </c>
      <c r="E8080">
        <v>8196</v>
      </c>
      <c r="F8080">
        <v>0</v>
      </c>
      <c r="G8080">
        <f t="shared" si="1260"/>
        <v>4400</v>
      </c>
      <c r="H8080">
        <f t="shared" si="1261"/>
        <v>134</v>
      </c>
      <c r="I8080">
        <f t="shared" si="1262"/>
        <v>2001</v>
      </c>
      <c r="J8080">
        <f t="shared" si="1263"/>
        <v>2</v>
      </c>
      <c r="K8080" s="24">
        <f t="shared" si="1264"/>
        <v>4.4000000000000004</v>
      </c>
      <c r="L8080" s="24">
        <f t="shared" si="1265"/>
        <v>0.13400000000000001</v>
      </c>
      <c r="M8080" s="24">
        <f t="shared" si="1266"/>
        <v>8.85</v>
      </c>
      <c r="N8080" s="24">
        <f t="shared" si="1267"/>
        <v>8.1959999999999997</v>
      </c>
      <c r="O8080" s="24">
        <f t="shared" si="1268"/>
        <v>0</v>
      </c>
      <c r="P8080" s="24">
        <f t="shared" si="1269"/>
        <v>0</v>
      </c>
    </row>
    <row r="8081" spans="1:16" x14ac:dyDescent="0.25">
      <c r="A8081" s="15">
        <v>36932</v>
      </c>
      <c r="B8081">
        <v>0</v>
      </c>
      <c r="C8081">
        <v>10045</v>
      </c>
      <c r="D8081">
        <v>0</v>
      </c>
      <c r="E8081">
        <v>8014</v>
      </c>
      <c r="F8081">
        <v>0</v>
      </c>
      <c r="G8081">
        <f t="shared" si="1260"/>
        <v>3205</v>
      </c>
      <c r="H8081">
        <f t="shared" si="1261"/>
        <v>316</v>
      </c>
      <c r="I8081">
        <f t="shared" si="1262"/>
        <v>2001</v>
      </c>
      <c r="J8081">
        <f t="shared" si="1263"/>
        <v>2</v>
      </c>
      <c r="K8081" s="24">
        <f t="shared" si="1264"/>
        <v>3.2050000000000001</v>
      </c>
      <c r="L8081" s="24">
        <f t="shared" si="1265"/>
        <v>0.316</v>
      </c>
      <c r="M8081" s="24">
        <f t="shared" si="1266"/>
        <v>10.045</v>
      </c>
      <c r="N8081" s="24">
        <f t="shared" si="1267"/>
        <v>8.0139999999999993</v>
      </c>
      <c r="O8081" s="24">
        <f t="shared" si="1268"/>
        <v>0</v>
      </c>
      <c r="P8081" s="24">
        <f t="shared" si="1269"/>
        <v>0</v>
      </c>
    </row>
    <row r="8082" spans="1:16" x14ac:dyDescent="0.25">
      <c r="A8082" s="15">
        <v>36933</v>
      </c>
      <c r="B8082">
        <v>0</v>
      </c>
      <c r="C8082">
        <v>5984</v>
      </c>
      <c r="D8082">
        <v>0</v>
      </c>
      <c r="E8082">
        <v>7876</v>
      </c>
      <c r="F8082">
        <v>0</v>
      </c>
      <c r="G8082">
        <f t="shared" si="1260"/>
        <v>7266</v>
      </c>
      <c r="H8082">
        <f t="shared" si="1261"/>
        <v>454</v>
      </c>
      <c r="I8082">
        <f t="shared" si="1262"/>
        <v>2001</v>
      </c>
      <c r="J8082">
        <f t="shared" si="1263"/>
        <v>2</v>
      </c>
      <c r="K8082" s="24">
        <f t="shared" si="1264"/>
        <v>7.266</v>
      </c>
      <c r="L8082" s="24">
        <f t="shared" si="1265"/>
        <v>0.45400000000000001</v>
      </c>
      <c r="M8082" s="24">
        <f t="shared" si="1266"/>
        <v>5.984</v>
      </c>
      <c r="N8082" s="24">
        <f t="shared" si="1267"/>
        <v>7.8760000000000003</v>
      </c>
      <c r="O8082" s="24">
        <f t="shared" si="1268"/>
        <v>0</v>
      </c>
      <c r="P8082" s="24">
        <f t="shared" si="1269"/>
        <v>0</v>
      </c>
    </row>
    <row r="8083" spans="1:16" x14ac:dyDescent="0.25">
      <c r="A8083" s="15">
        <v>36934</v>
      </c>
      <c r="B8083">
        <v>0</v>
      </c>
      <c r="C8083">
        <v>8299</v>
      </c>
      <c r="D8083">
        <v>0</v>
      </c>
      <c r="E8083">
        <v>8019</v>
      </c>
      <c r="F8083">
        <v>0</v>
      </c>
      <c r="G8083">
        <f t="shared" si="1260"/>
        <v>4951</v>
      </c>
      <c r="H8083">
        <f t="shared" si="1261"/>
        <v>311</v>
      </c>
      <c r="I8083">
        <f t="shared" si="1262"/>
        <v>2001</v>
      </c>
      <c r="J8083">
        <f t="shared" si="1263"/>
        <v>2</v>
      </c>
      <c r="K8083" s="24">
        <f t="shared" si="1264"/>
        <v>4.9509999999999996</v>
      </c>
      <c r="L8083" s="24">
        <f t="shared" si="1265"/>
        <v>0.311</v>
      </c>
      <c r="M8083" s="24">
        <f t="shared" si="1266"/>
        <v>8.2989999999999995</v>
      </c>
      <c r="N8083" s="24">
        <f t="shared" si="1267"/>
        <v>8.0190000000000001</v>
      </c>
      <c r="O8083" s="24">
        <f t="shared" si="1268"/>
        <v>0</v>
      </c>
      <c r="P8083" s="24">
        <f t="shared" si="1269"/>
        <v>0</v>
      </c>
    </row>
    <row r="8084" spans="1:16" x14ac:dyDescent="0.25">
      <c r="A8084" s="15">
        <v>36935</v>
      </c>
      <c r="B8084">
        <v>0</v>
      </c>
      <c r="C8084">
        <v>9479</v>
      </c>
      <c r="D8084">
        <v>0</v>
      </c>
      <c r="E8084">
        <v>8214</v>
      </c>
      <c r="F8084">
        <v>0</v>
      </c>
      <c r="G8084">
        <f t="shared" si="1260"/>
        <v>3771</v>
      </c>
      <c r="H8084">
        <f t="shared" si="1261"/>
        <v>116</v>
      </c>
      <c r="I8084">
        <f t="shared" si="1262"/>
        <v>2001</v>
      </c>
      <c r="J8084">
        <f t="shared" si="1263"/>
        <v>2</v>
      </c>
      <c r="K8084" s="24">
        <f t="shared" si="1264"/>
        <v>3.7709999999999999</v>
      </c>
      <c r="L8084" s="24">
        <f t="shared" si="1265"/>
        <v>0.11600000000000001</v>
      </c>
      <c r="M8084" s="24">
        <f t="shared" si="1266"/>
        <v>9.4789999999999992</v>
      </c>
      <c r="N8084" s="24">
        <f t="shared" si="1267"/>
        <v>8.2140000000000004</v>
      </c>
      <c r="O8084" s="24">
        <f t="shared" si="1268"/>
        <v>0</v>
      </c>
      <c r="P8084" s="24">
        <f t="shared" si="1269"/>
        <v>0</v>
      </c>
    </row>
    <row r="8085" spans="1:16" x14ac:dyDescent="0.25">
      <c r="A8085" s="15">
        <v>36936</v>
      </c>
      <c r="B8085">
        <v>0</v>
      </c>
      <c r="C8085">
        <v>8112</v>
      </c>
      <c r="D8085">
        <v>0</v>
      </c>
      <c r="E8085">
        <v>7026</v>
      </c>
      <c r="F8085">
        <v>0</v>
      </c>
      <c r="G8085">
        <f t="shared" si="1260"/>
        <v>5138</v>
      </c>
      <c r="H8085">
        <f t="shared" si="1261"/>
        <v>1304</v>
      </c>
      <c r="I8085">
        <f t="shared" si="1262"/>
        <v>2001</v>
      </c>
      <c r="J8085">
        <f t="shared" si="1263"/>
        <v>2</v>
      </c>
      <c r="K8085" s="24">
        <f t="shared" si="1264"/>
        <v>5.1379999999999999</v>
      </c>
      <c r="L8085" s="24">
        <f t="shared" si="1265"/>
        <v>1.304</v>
      </c>
      <c r="M8085" s="24">
        <f t="shared" si="1266"/>
        <v>8.1120000000000001</v>
      </c>
      <c r="N8085" s="24">
        <f t="shared" si="1267"/>
        <v>7.0259999999999998</v>
      </c>
      <c r="O8085" s="24">
        <f t="shared" si="1268"/>
        <v>0</v>
      </c>
      <c r="P8085" s="24">
        <f t="shared" si="1269"/>
        <v>0</v>
      </c>
    </row>
    <row r="8086" spans="1:16" x14ac:dyDescent="0.25">
      <c r="A8086" s="15">
        <v>36937</v>
      </c>
      <c r="B8086">
        <v>0</v>
      </c>
      <c r="C8086">
        <v>10802</v>
      </c>
      <c r="D8086">
        <v>0</v>
      </c>
      <c r="E8086">
        <v>6473</v>
      </c>
      <c r="F8086">
        <v>0</v>
      </c>
      <c r="G8086">
        <f t="shared" si="1260"/>
        <v>2448</v>
      </c>
      <c r="H8086">
        <f t="shared" si="1261"/>
        <v>1857</v>
      </c>
      <c r="I8086">
        <f t="shared" si="1262"/>
        <v>2001</v>
      </c>
      <c r="J8086">
        <f t="shared" si="1263"/>
        <v>2</v>
      </c>
      <c r="K8086" s="24">
        <f t="shared" si="1264"/>
        <v>2.448</v>
      </c>
      <c r="L8086" s="24">
        <f t="shared" si="1265"/>
        <v>1.857</v>
      </c>
      <c r="M8086" s="24">
        <f t="shared" si="1266"/>
        <v>10.802</v>
      </c>
      <c r="N8086" s="24">
        <f t="shared" si="1267"/>
        <v>6.4729999999999999</v>
      </c>
      <c r="O8086" s="24">
        <f t="shared" si="1268"/>
        <v>0</v>
      </c>
      <c r="P8086" s="24">
        <f t="shared" si="1269"/>
        <v>0</v>
      </c>
    </row>
    <row r="8087" spans="1:16" x14ac:dyDescent="0.25">
      <c r="A8087" s="15">
        <v>36938</v>
      </c>
      <c r="B8087">
        <v>0</v>
      </c>
      <c r="C8087">
        <v>8850</v>
      </c>
      <c r="D8087">
        <v>0</v>
      </c>
      <c r="E8087">
        <v>6474</v>
      </c>
      <c r="F8087">
        <v>0</v>
      </c>
      <c r="G8087">
        <f t="shared" si="1260"/>
        <v>4400</v>
      </c>
      <c r="H8087">
        <f t="shared" si="1261"/>
        <v>1856</v>
      </c>
      <c r="I8087">
        <f t="shared" si="1262"/>
        <v>2001</v>
      </c>
      <c r="J8087">
        <f t="shared" si="1263"/>
        <v>2</v>
      </c>
      <c r="K8087" s="24">
        <f t="shared" si="1264"/>
        <v>4.4000000000000004</v>
      </c>
      <c r="L8087" s="24">
        <f t="shared" si="1265"/>
        <v>1.8560000000000001</v>
      </c>
      <c r="M8087" s="24">
        <f t="shared" si="1266"/>
        <v>8.85</v>
      </c>
      <c r="N8087" s="24">
        <f t="shared" si="1267"/>
        <v>6.4740000000000002</v>
      </c>
      <c r="O8087" s="24">
        <f t="shared" si="1268"/>
        <v>0</v>
      </c>
      <c r="P8087" s="24">
        <f t="shared" si="1269"/>
        <v>0</v>
      </c>
    </row>
    <row r="8088" spans="1:16" x14ac:dyDescent="0.25">
      <c r="A8088" s="15">
        <v>36939</v>
      </c>
      <c r="B8088">
        <v>0</v>
      </c>
      <c r="C8088">
        <v>7114</v>
      </c>
      <c r="D8088">
        <v>0</v>
      </c>
      <c r="E8088">
        <v>6474</v>
      </c>
      <c r="F8088">
        <v>0</v>
      </c>
      <c r="G8088">
        <f t="shared" si="1260"/>
        <v>6136</v>
      </c>
      <c r="H8088">
        <f t="shared" si="1261"/>
        <v>1856</v>
      </c>
      <c r="I8088">
        <f t="shared" si="1262"/>
        <v>2001</v>
      </c>
      <c r="J8088">
        <f t="shared" si="1263"/>
        <v>2</v>
      </c>
      <c r="K8088" s="24">
        <f t="shared" si="1264"/>
        <v>6.1360000000000001</v>
      </c>
      <c r="L8088" s="24">
        <f t="shared" si="1265"/>
        <v>1.8560000000000001</v>
      </c>
      <c r="M8088" s="24">
        <f t="shared" si="1266"/>
        <v>7.1139999999999999</v>
      </c>
      <c r="N8088" s="24">
        <f t="shared" si="1267"/>
        <v>6.4740000000000002</v>
      </c>
      <c r="O8088" s="24">
        <f t="shared" si="1268"/>
        <v>0</v>
      </c>
      <c r="P8088" s="24">
        <f t="shared" si="1269"/>
        <v>0</v>
      </c>
    </row>
    <row r="8089" spans="1:16" x14ac:dyDescent="0.25">
      <c r="A8089" s="15">
        <v>36940</v>
      </c>
      <c r="B8089">
        <v>0</v>
      </c>
      <c r="C8089">
        <v>7307</v>
      </c>
      <c r="D8089">
        <v>0</v>
      </c>
      <c r="E8089">
        <v>6475</v>
      </c>
      <c r="F8089">
        <v>0</v>
      </c>
      <c r="G8089">
        <f t="shared" si="1260"/>
        <v>5943</v>
      </c>
      <c r="H8089">
        <f t="shared" si="1261"/>
        <v>1855</v>
      </c>
      <c r="I8089">
        <f t="shared" si="1262"/>
        <v>2001</v>
      </c>
      <c r="J8089">
        <f t="shared" si="1263"/>
        <v>2</v>
      </c>
      <c r="K8089" s="24">
        <f t="shared" si="1264"/>
        <v>5.9429999999999996</v>
      </c>
      <c r="L8089" s="24">
        <f t="shared" si="1265"/>
        <v>1.855</v>
      </c>
      <c r="M8089" s="24">
        <f t="shared" si="1266"/>
        <v>7.3070000000000004</v>
      </c>
      <c r="N8089" s="24">
        <f t="shared" si="1267"/>
        <v>6.4749999999999996</v>
      </c>
      <c r="O8089" s="24">
        <f t="shared" si="1268"/>
        <v>0</v>
      </c>
      <c r="P8089" s="24">
        <f t="shared" si="1269"/>
        <v>0</v>
      </c>
    </row>
    <row r="8090" spans="1:16" x14ac:dyDescent="0.25">
      <c r="A8090" s="15">
        <v>36941</v>
      </c>
      <c r="B8090">
        <v>0</v>
      </c>
      <c r="C8090">
        <v>7537</v>
      </c>
      <c r="D8090">
        <v>0</v>
      </c>
      <c r="E8090">
        <v>6490</v>
      </c>
      <c r="F8090">
        <v>0</v>
      </c>
      <c r="G8090">
        <f t="shared" si="1260"/>
        <v>5713</v>
      </c>
      <c r="H8090">
        <f t="shared" si="1261"/>
        <v>1840</v>
      </c>
      <c r="I8090">
        <f t="shared" si="1262"/>
        <v>2001</v>
      </c>
      <c r="J8090">
        <f t="shared" si="1263"/>
        <v>2</v>
      </c>
      <c r="K8090" s="24">
        <f t="shared" si="1264"/>
        <v>5.7130000000000001</v>
      </c>
      <c r="L8090" s="24">
        <f t="shared" si="1265"/>
        <v>1.84</v>
      </c>
      <c r="M8090" s="24">
        <f t="shared" si="1266"/>
        <v>7.5369999999999999</v>
      </c>
      <c r="N8090" s="24">
        <f t="shared" si="1267"/>
        <v>6.49</v>
      </c>
      <c r="O8090" s="24">
        <f t="shared" si="1268"/>
        <v>0</v>
      </c>
      <c r="P8090" s="24">
        <f t="shared" si="1269"/>
        <v>0</v>
      </c>
    </row>
    <row r="8091" spans="1:16" x14ac:dyDescent="0.25">
      <c r="A8091" s="15">
        <v>36942</v>
      </c>
      <c r="B8091">
        <v>0</v>
      </c>
      <c r="C8091">
        <v>7368</v>
      </c>
      <c r="D8091">
        <v>0</v>
      </c>
      <c r="E8091">
        <v>6505</v>
      </c>
      <c r="F8091">
        <v>0</v>
      </c>
      <c r="G8091">
        <f t="shared" si="1260"/>
        <v>5882</v>
      </c>
      <c r="H8091">
        <f t="shared" si="1261"/>
        <v>1825</v>
      </c>
      <c r="I8091">
        <f t="shared" si="1262"/>
        <v>2001</v>
      </c>
      <c r="J8091">
        <f t="shared" si="1263"/>
        <v>2</v>
      </c>
      <c r="K8091" s="24">
        <f t="shared" si="1264"/>
        <v>5.8819999999999997</v>
      </c>
      <c r="L8091" s="24">
        <f t="shared" si="1265"/>
        <v>1.825</v>
      </c>
      <c r="M8091" s="24">
        <f t="shared" si="1266"/>
        <v>7.3680000000000003</v>
      </c>
      <c r="N8091" s="24">
        <f t="shared" si="1267"/>
        <v>6.5049999999999999</v>
      </c>
      <c r="O8091" s="24">
        <f t="shared" si="1268"/>
        <v>0</v>
      </c>
      <c r="P8091" s="24">
        <f t="shared" si="1269"/>
        <v>0</v>
      </c>
    </row>
    <row r="8092" spans="1:16" x14ac:dyDescent="0.25">
      <c r="A8092" s="15">
        <v>36943</v>
      </c>
      <c r="B8092">
        <v>0</v>
      </c>
      <c r="C8092">
        <v>7134</v>
      </c>
      <c r="D8092">
        <v>0</v>
      </c>
      <c r="E8092">
        <v>6483</v>
      </c>
      <c r="F8092">
        <v>0</v>
      </c>
      <c r="G8092">
        <f t="shared" si="1260"/>
        <v>6116</v>
      </c>
      <c r="H8092">
        <f t="shared" si="1261"/>
        <v>1847</v>
      </c>
      <c r="I8092">
        <f t="shared" si="1262"/>
        <v>2001</v>
      </c>
      <c r="J8092">
        <f t="shared" si="1263"/>
        <v>2</v>
      </c>
      <c r="K8092" s="24">
        <f t="shared" si="1264"/>
        <v>6.1159999999999997</v>
      </c>
      <c r="L8092" s="24">
        <f t="shared" si="1265"/>
        <v>1.847</v>
      </c>
      <c r="M8092" s="24">
        <f t="shared" si="1266"/>
        <v>7.1340000000000003</v>
      </c>
      <c r="N8092" s="24">
        <f t="shared" si="1267"/>
        <v>6.4829999999999997</v>
      </c>
      <c r="O8092" s="24">
        <f t="shared" si="1268"/>
        <v>0</v>
      </c>
      <c r="P8092" s="24">
        <f t="shared" si="1269"/>
        <v>0</v>
      </c>
    </row>
    <row r="8093" spans="1:16" x14ac:dyDescent="0.25">
      <c r="A8093" s="15">
        <v>36944</v>
      </c>
      <c r="B8093">
        <v>0</v>
      </c>
      <c r="C8093">
        <v>7155</v>
      </c>
      <c r="D8093">
        <v>0</v>
      </c>
      <c r="E8093">
        <v>6504</v>
      </c>
      <c r="F8093">
        <v>0</v>
      </c>
      <c r="G8093">
        <f t="shared" si="1260"/>
        <v>6095</v>
      </c>
      <c r="H8093">
        <f t="shared" si="1261"/>
        <v>1826</v>
      </c>
      <c r="I8093">
        <f t="shared" si="1262"/>
        <v>2001</v>
      </c>
      <c r="J8093">
        <f t="shared" si="1263"/>
        <v>2</v>
      </c>
      <c r="K8093" s="24">
        <f t="shared" si="1264"/>
        <v>6.0949999999999998</v>
      </c>
      <c r="L8093" s="24">
        <f t="shared" si="1265"/>
        <v>1.8260000000000001</v>
      </c>
      <c r="M8093" s="24">
        <f t="shared" si="1266"/>
        <v>7.1550000000000002</v>
      </c>
      <c r="N8093" s="24">
        <f t="shared" si="1267"/>
        <v>6.5039999999999996</v>
      </c>
      <c r="O8093" s="24">
        <f t="shared" si="1268"/>
        <v>0</v>
      </c>
      <c r="P8093" s="24">
        <f t="shared" si="1269"/>
        <v>0</v>
      </c>
    </row>
    <row r="8094" spans="1:16" x14ac:dyDescent="0.25">
      <c r="A8094" s="15">
        <v>36945</v>
      </c>
      <c r="B8094">
        <v>0</v>
      </c>
      <c r="C8094">
        <v>7152</v>
      </c>
      <c r="D8094">
        <v>0</v>
      </c>
      <c r="E8094">
        <v>7850</v>
      </c>
      <c r="F8094">
        <v>0</v>
      </c>
      <c r="G8094">
        <f t="shared" si="1260"/>
        <v>6098</v>
      </c>
      <c r="H8094">
        <f t="shared" si="1261"/>
        <v>480</v>
      </c>
      <c r="I8094">
        <f t="shared" si="1262"/>
        <v>2001</v>
      </c>
      <c r="J8094">
        <f t="shared" si="1263"/>
        <v>2</v>
      </c>
      <c r="K8094" s="24">
        <f t="shared" si="1264"/>
        <v>6.0979999999999999</v>
      </c>
      <c r="L8094" s="24">
        <f t="shared" si="1265"/>
        <v>0.48</v>
      </c>
      <c r="M8094" s="24">
        <f t="shared" si="1266"/>
        <v>7.1520000000000001</v>
      </c>
      <c r="N8094" s="24">
        <f t="shared" si="1267"/>
        <v>7.85</v>
      </c>
      <c r="O8094" s="24">
        <f t="shared" si="1268"/>
        <v>0</v>
      </c>
      <c r="P8094" s="24">
        <f t="shared" si="1269"/>
        <v>0</v>
      </c>
    </row>
    <row r="8095" spans="1:16" x14ac:dyDescent="0.25">
      <c r="A8095" s="15">
        <v>36946</v>
      </c>
      <c r="B8095">
        <v>0</v>
      </c>
      <c r="C8095">
        <v>14267</v>
      </c>
      <c r="D8095">
        <v>0</v>
      </c>
      <c r="E8095">
        <v>8238</v>
      </c>
      <c r="F8095">
        <v>0</v>
      </c>
      <c r="G8095">
        <f t="shared" si="1260"/>
        <v>0</v>
      </c>
      <c r="H8095">
        <f t="shared" si="1261"/>
        <v>92</v>
      </c>
      <c r="I8095">
        <f t="shared" si="1262"/>
        <v>2001</v>
      </c>
      <c r="J8095">
        <f t="shared" si="1263"/>
        <v>2</v>
      </c>
      <c r="K8095" s="24">
        <f t="shared" si="1264"/>
        <v>0</v>
      </c>
      <c r="L8095" s="24">
        <f t="shared" si="1265"/>
        <v>9.1999999999999998E-2</v>
      </c>
      <c r="M8095" s="24">
        <f t="shared" si="1266"/>
        <v>14.266999999999999</v>
      </c>
      <c r="N8095" s="24">
        <f t="shared" si="1267"/>
        <v>8.2379999999999995</v>
      </c>
      <c r="O8095" s="24">
        <f t="shared" si="1268"/>
        <v>0</v>
      </c>
      <c r="P8095" s="24">
        <f t="shared" si="1269"/>
        <v>0</v>
      </c>
    </row>
    <row r="8096" spans="1:16" x14ac:dyDescent="0.25">
      <c r="A8096" s="15">
        <v>36947</v>
      </c>
      <c r="B8096">
        <v>0</v>
      </c>
      <c r="C8096">
        <v>13902</v>
      </c>
      <c r="D8096">
        <v>0</v>
      </c>
      <c r="E8096">
        <v>8166</v>
      </c>
      <c r="F8096">
        <v>0</v>
      </c>
      <c r="G8096">
        <f t="shared" si="1260"/>
        <v>0</v>
      </c>
      <c r="H8096">
        <f t="shared" si="1261"/>
        <v>164</v>
      </c>
      <c r="I8096">
        <f t="shared" si="1262"/>
        <v>2001</v>
      </c>
      <c r="J8096">
        <f t="shared" si="1263"/>
        <v>2</v>
      </c>
      <c r="K8096" s="24">
        <f t="shared" si="1264"/>
        <v>0</v>
      </c>
      <c r="L8096" s="24">
        <f t="shared" si="1265"/>
        <v>0.16400000000000001</v>
      </c>
      <c r="M8096" s="24">
        <f t="shared" si="1266"/>
        <v>13.901999999999999</v>
      </c>
      <c r="N8096" s="24">
        <f t="shared" si="1267"/>
        <v>8.1660000000000004</v>
      </c>
      <c r="O8096" s="24">
        <f t="shared" si="1268"/>
        <v>0</v>
      </c>
      <c r="P8096" s="24">
        <f t="shared" si="1269"/>
        <v>0</v>
      </c>
    </row>
    <row r="8097" spans="1:16" x14ac:dyDescent="0.25">
      <c r="A8097" s="15">
        <v>36948</v>
      </c>
      <c r="B8097">
        <v>0</v>
      </c>
      <c r="C8097">
        <v>14293</v>
      </c>
      <c r="D8097">
        <v>0</v>
      </c>
      <c r="E8097">
        <v>8315</v>
      </c>
      <c r="F8097">
        <v>0</v>
      </c>
      <c r="G8097">
        <f t="shared" si="1260"/>
        <v>0</v>
      </c>
      <c r="H8097">
        <f t="shared" si="1261"/>
        <v>15</v>
      </c>
      <c r="I8097">
        <f t="shared" si="1262"/>
        <v>2001</v>
      </c>
      <c r="J8097">
        <f t="shared" si="1263"/>
        <v>2</v>
      </c>
      <c r="K8097" s="24">
        <f t="shared" si="1264"/>
        <v>0</v>
      </c>
      <c r="L8097" s="24">
        <f t="shared" si="1265"/>
        <v>1.4999999999999999E-2</v>
      </c>
      <c r="M8097" s="24">
        <f t="shared" si="1266"/>
        <v>14.292999999999999</v>
      </c>
      <c r="N8097" s="24">
        <f t="shared" si="1267"/>
        <v>8.3149999999999995</v>
      </c>
      <c r="O8097" s="24">
        <f t="shared" si="1268"/>
        <v>0</v>
      </c>
      <c r="P8097" s="24">
        <f t="shared" si="1269"/>
        <v>0</v>
      </c>
    </row>
    <row r="8098" spans="1:16" x14ac:dyDescent="0.25">
      <c r="A8098" s="15">
        <v>36949</v>
      </c>
      <c r="B8098">
        <v>0</v>
      </c>
      <c r="C8098">
        <v>8247</v>
      </c>
      <c r="D8098">
        <v>0</v>
      </c>
      <c r="E8098">
        <v>8127</v>
      </c>
      <c r="F8098">
        <v>0</v>
      </c>
      <c r="G8098">
        <f t="shared" si="1260"/>
        <v>5003</v>
      </c>
      <c r="H8098">
        <f t="shared" si="1261"/>
        <v>203</v>
      </c>
      <c r="I8098">
        <f t="shared" si="1262"/>
        <v>2001</v>
      </c>
      <c r="J8098">
        <f t="shared" si="1263"/>
        <v>2</v>
      </c>
      <c r="K8098" s="24">
        <f t="shared" si="1264"/>
        <v>5.0030000000000001</v>
      </c>
      <c r="L8098" s="24">
        <f t="shared" si="1265"/>
        <v>0.20300000000000001</v>
      </c>
      <c r="M8098" s="24">
        <f t="shared" si="1266"/>
        <v>8.2469999999999999</v>
      </c>
      <c r="N8098" s="24">
        <f t="shared" si="1267"/>
        <v>8.1270000000000007</v>
      </c>
      <c r="O8098" s="24">
        <f t="shared" si="1268"/>
        <v>0</v>
      </c>
      <c r="P8098" s="24">
        <f t="shared" si="1269"/>
        <v>0</v>
      </c>
    </row>
    <row r="8099" spans="1:16" x14ac:dyDescent="0.25">
      <c r="A8099" s="15">
        <v>36950</v>
      </c>
      <c r="B8099">
        <v>0</v>
      </c>
      <c r="C8099">
        <v>8410</v>
      </c>
      <c r="D8099">
        <v>0</v>
      </c>
      <c r="E8099">
        <v>8266</v>
      </c>
      <c r="F8099">
        <v>0</v>
      </c>
      <c r="G8099">
        <f t="shared" si="1260"/>
        <v>4840</v>
      </c>
      <c r="H8099">
        <f t="shared" si="1261"/>
        <v>64</v>
      </c>
      <c r="I8099">
        <f t="shared" si="1262"/>
        <v>2001</v>
      </c>
      <c r="J8099">
        <f t="shared" si="1263"/>
        <v>2</v>
      </c>
      <c r="K8099" s="24">
        <f t="shared" si="1264"/>
        <v>4.84</v>
      </c>
      <c r="L8099" s="24">
        <f t="shared" si="1265"/>
        <v>6.4000000000000001E-2</v>
      </c>
      <c r="M8099" s="24">
        <f t="shared" si="1266"/>
        <v>8.41</v>
      </c>
      <c r="N8099" s="24">
        <f t="shared" si="1267"/>
        <v>8.266</v>
      </c>
      <c r="O8099" s="24">
        <f t="shared" si="1268"/>
        <v>0</v>
      </c>
      <c r="P8099" s="24">
        <f t="shared" si="1269"/>
        <v>0</v>
      </c>
    </row>
    <row r="8100" spans="1:16" x14ac:dyDescent="0.25">
      <c r="A8100" s="15">
        <v>36951</v>
      </c>
      <c r="B8100">
        <v>0</v>
      </c>
      <c r="C8100">
        <v>9388</v>
      </c>
      <c r="D8100">
        <v>0</v>
      </c>
      <c r="E8100">
        <v>8229</v>
      </c>
      <c r="F8100">
        <v>0</v>
      </c>
      <c r="G8100">
        <f t="shared" si="1260"/>
        <v>3862</v>
      </c>
      <c r="H8100">
        <f t="shared" si="1261"/>
        <v>101</v>
      </c>
      <c r="I8100">
        <f t="shared" si="1262"/>
        <v>2001</v>
      </c>
      <c r="J8100">
        <f t="shared" si="1263"/>
        <v>3</v>
      </c>
      <c r="K8100" s="24">
        <f t="shared" si="1264"/>
        <v>3.8620000000000001</v>
      </c>
      <c r="L8100" s="24">
        <f t="shared" si="1265"/>
        <v>0.10100000000000001</v>
      </c>
      <c r="M8100" s="24">
        <f t="shared" si="1266"/>
        <v>9.3879999999999999</v>
      </c>
      <c r="N8100" s="24">
        <f t="shared" si="1267"/>
        <v>8.2289999999999992</v>
      </c>
      <c r="O8100" s="24">
        <f t="shared" si="1268"/>
        <v>0</v>
      </c>
      <c r="P8100" s="24">
        <f t="shared" si="1269"/>
        <v>0</v>
      </c>
    </row>
    <row r="8101" spans="1:16" x14ac:dyDescent="0.25">
      <c r="A8101" s="15">
        <v>36952</v>
      </c>
      <c r="B8101">
        <v>0</v>
      </c>
      <c r="C8101">
        <v>9787</v>
      </c>
      <c r="D8101">
        <v>0</v>
      </c>
      <c r="E8101">
        <v>8250</v>
      </c>
      <c r="F8101">
        <v>0</v>
      </c>
      <c r="G8101">
        <f t="shared" si="1260"/>
        <v>3463</v>
      </c>
      <c r="H8101">
        <f t="shared" si="1261"/>
        <v>80</v>
      </c>
      <c r="I8101">
        <f t="shared" si="1262"/>
        <v>2001</v>
      </c>
      <c r="J8101">
        <f t="shared" si="1263"/>
        <v>3</v>
      </c>
      <c r="K8101" s="24">
        <f t="shared" si="1264"/>
        <v>3.4630000000000001</v>
      </c>
      <c r="L8101" s="24">
        <f t="shared" si="1265"/>
        <v>0.08</v>
      </c>
      <c r="M8101" s="24">
        <f t="shared" si="1266"/>
        <v>9.7870000000000008</v>
      </c>
      <c r="N8101" s="24">
        <f t="shared" si="1267"/>
        <v>8.25</v>
      </c>
      <c r="O8101" s="24">
        <f t="shared" si="1268"/>
        <v>0</v>
      </c>
      <c r="P8101" s="24">
        <f t="shared" si="1269"/>
        <v>0</v>
      </c>
    </row>
    <row r="8102" spans="1:16" x14ac:dyDescent="0.25">
      <c r="A8102" s="15">
        <v>36953</v>
      </c>
      <c r="B8102">
        <v>0</v>
      </c>
      <c r="C8102">
        <v>9350</v>
      </c>
      <c r="D8102">
        <v>0</v>
      </c>
      <c r="E8102">
        <v>8258</v>
      </c>
      <c r="F8102">
        <v>0</v>
      </c>
      <c r="G8102">
        <f t="shared" si="1260"/>
        <v>3900</v>
      </c>
      <c r="H8102">
        <f t="shared" si="1261"/>
        <v>72</v>
      </c>
      <c r="I8102">
        <f t="shared" si="1262"/>
        <v>2001</v>
      </c>
      <c r="J8102">
        <f t="shared" si="1263"/>
        <v>3</v>
      </c>
      <c r="K8102" s="24">
        <f t="shared" si="1264"/>
        <v>3.9</v>
      </c>
      <c r="L8102" s="24">
        <f t="shared" si="1265"/>
        <v>7.1999999999999995E-2</v>
      </c>
      <c r="M8102" s="24">
        <f t="shared" si="1266"/>
        <v>9.35</v>
      </c>
      <c r="N8102" s="24">
        <f t="shared" si="1267"/>
        <v>8.2579999999999991</v>
      </c>
      <c r="O8102" s="24">
        <f t="shared" si="1268"/>
        <v>0</v>
      </c>
      <c r="P8102" s="24">
        <f t="shared" si="1269"/>
        <v>0</v>
      </c>
    </row>
    <row r="8103" spans="1:16" x14ac:dyDescent="0.25">
      <c r="A8103" s="15">
        <v>36954</v>
      </c>
      <c r="B8103">
        <v>0</v>
      </c>
      <c r="C8103">
        <v>9861</v>
      </c>
      <c r="D8103">
        <v>0</v>
      </c>
      <c r="E8103">
        <v>8197</v>
      </c>
      <c r="F8103">
        <v>0</v>
      </c>
      <c r="G8103">
        <f t="shared" si="1260"/>
        <v>3389</v>
      </c>
      <c r="H8103">
        <f t="shared" si="1261"/>
        <v>133</v>
      </c>
      <c r="I8103">
        <f t="shared" si="1262"/>
        <v>2001</v>
      </c>
      <c r="J8103">
        <f t="shared" si="1263"/>
        <v>3</v>
      </c>
      <c r="K8103" s="24">
        <f t="shared" si="1264"/>
        <v>3.3889999999999998</v>
      </c>
      <c r="L8103" s="24">
        <f t="shared" si="1265"/>
        <v>0.13300000000000001</v>
      </c>
      <c r="M8103" s="24">
        <f t="shared" si="1266"/>
        <v>9.8610000000000007</v>
      </c>
      <c r="N8103" s="24">
        <f t="shared" si="1267"/>
        <v>8.1969999999999992</v>
      </c>
      <c r="O8103" s="24">
        <f t="shared" si="1268"/>
        <v>0</v>
      </c>
      <c r="P8103" s="24">
        <f t="shared" si="1269"/>
        <v>0</v>
      </c>
    </row>
    <row r="8104" spans="1:16" x14ac:dyDescent="0.25">
      <c r="A8104" s="15">
        <v>36955</v>
      </c>
      <c r="B8104">
        <v>0</v>
      </c>
      <c r="C8104">
        <v>11362</v>
      </c>
      <c r="D8104">
        <v>0</v>
      </c>
      <c r="E8104">
        <v>8085</v>
      </c>
      <c r="F8104">
        <v>0</v>
      </c>
      <c r="G8104">
        <f t="shared" si="1260"/>
        <v>1888</v>
      </c>
      <c r="H8104">
        <f t="shared" si="1261"/>
        <v>245</v>
      </c>
      <c r="I8104">
        <f t="shared" si="1262"/>
        <v>2001</v>
      </c>
      <c r="J8104">
        <f t="shared" si="1263"/>
        <v>3</v>
      </c>
      <c r="K8104" s="24">
        <f t="shared" si="1264"/>
        <v>1.8879999999999999</v>
      </c>
      <c r="L8104" s="24">
        <f t="shared" si="1265"/>
        <v>0.245</v>
      </c>
      <c r="M8104" s="24">
        <f t="shared" si="1266"/>
        <v>11.362</v>
      </c>
      <c r="N8104" s="24">
        <f t="shared" si="1267"/>
        <v>8.0850000000000009</v>
      </c>
      <c r="O8104" s="24">
        <f t="shared" si="1268"/>
        <v>0</v>
      </c>
      <c r="P8104" s="24">
        <f t="shared" si="1269"/>
        <v>0</v>
      </c>
    </row>
    <row r="8105" spans="1:16" x14ac:dyDescent="0.25">
      <c r="A8105" s="15">
        <v>36956</v>
      </c>
      <c r="B8105">
        <v>0</v>
      </c>
      <c r="C8105">
        <v>14980</v>
      </c>
      <c r="D8105">
        <v>0</v>
      </c>
      <c r="E8105">
        <v>4663</v>
      </c>
      <c r="F8105">
        <v>0</v>
      </c>
      <c r="G8105">
        <f t="shared" si="1260"/>
        <v>0</v>
      </c>
      <c r="H8105">
        <f t="shared" si="1261"/>
        <v>3667</v>
      </c>
      <c r="I8105">
        <f t="shared" si="1262"/>
        <v>2001</v>
      </c>
      <c r="J8105">
        <f t="shared" si="1263"/>
        <v>3</v>
      </c>
      <c r="K8105" s="24">
        <f t="shared" si="1264"/>
        <v>0</v>
      </c>
      <c r="L8105" s="24">
        <f t="shared" si="1265"/>
        <v>3.6669999999999998</v>
      </c>
      <c r="M8105" s="24">
        <f t="shared" si="1266"/>
        <v>14.98</v>
      </c>
      <c r="N8105" s="24">
        <f t="shared" si="1267"/>
        <v>4.6630000000000003</v>
      </c>
      <c r="O8105" s="24">
        <f t="shared" si="1268"/>
        <v>0</v>
      </c>
      <c r="P8105" s="24">
        <f t="shared" si="1269"/>
        <v>0</v>
      </c>
    </row>
    <row r="8106" spans="1:16" x14ac:dyDescent="0.25">
      <c r="A8106" s="15">
        <v>36957</v>
      </c>
      <c r="B8106">
        <v>0</v>
      </c>
      <c r="C8106">
        <v>7920</v>
      </c>
      <c r="D8106">
        <v>0</v>
      </c>
      <c r="E8106">
        <v>1589</v>
      </c>
      <c r="F8106">
        <v>0</v>
      </c>
      <c r="G8106">
        <f t="shared" si="1260"/>
        <v>5330</v>
      </c>
      <c r="H8106">
        <f t="shared" si="1261"/>
        <v>6741</v>
      </c>
      <c r="I8106">
        <f t="shared" si="1262"/>
        <v>2001</v>
      </c>
      <c r="J8106">
        <f t="shared" si="1263"/>
        <v>3</v>
      </c>
      <c r="K8106" s="24">
        <f t="shared" si="1264"/>
        <v>5.33</v>
      </c>
      <c r="L8106" s="24">
        <f t="shared" si="1265"/>
        <v>6.7409999999999997</v>
      </c>
      <c r="M8106" s="24">
        <f t="shared" si="1266"/>
        <v>7.92</v>
      </c>
      <c r="N8106" s="24">
        <f t="shared" si="1267"/>
        <v>1.589</v>
      </c>
      <c r="O8106" s="24">
        <f t="shared" si="1268"/>
        <v>0</v>
      </c>
      <c r="P8106" s="24">
        <f t="shared" si="1269"/>
        <v>0</v>
      </c>
    </row>
    <row r="8107" spans="1:16" x14ac:dyDescent="0.25">
      <c r="A8107" s="15">
        <v>36958</v>
      </c>
      <c r="B8107">
        <v>0</v>
      </c>
      <c r="C8107">
        <v>7272</v>
      </c>
      <c r="D8107">
        <v>0</v>
      </c>
      <c r="E8107">
        <v>2726</v>
      </c>
      <c r="F8107">
        <v>0</v>
      </c>
      <c r="G8107">
        <f t="shared" si="1260"/>
        <v>5978</v>
      </c>
      <c r="H8107">
        <f t="shared" si="1261"/>
        <v>5604</v>
      </c>
      <c r="I8107">
        <f t="shared" si="1262"/>
        <v>2001</v>
      </c>
      <c r="J8107">
        <f t="shared" si="1263"/>
        <v>3</v>
      </c>
      <c r="K8107" s="24">
        <f t="shared" si="1264"/>
        <v>5.9779999999999998</v>
      </c>
      <c r="L8107" s="24">
        <f t="shared" si="1265"/>
        <v>5.6040000000000001</v>
      </c>
      <c r="M8107" s="24">
        <f t="shared" si="1266"/>
        <v>7.2720000000000002</v>
      </c>
      <c r="N8107" s="24">
        <f t="shared" si="1267"/>
        <v>2.726</v>
      </c>
      <c r="O8107" s="24">
        <f t="shared" si="1268"/>
        <v>0</v>
      </c>
      <c r="P8107" s="24">
        <f t="shared" si="1269"/>
        <v>0</v>
      </c>
    </row>
    <row r="8108" spans="1:16" x14ac:dyDescent="0.25">
      <c r="A8108" s="15">
        <v>36959</v>
      </c>
      <c r="B8108">
        <v>0</v>
      </c>
      <c r="C8108">
        <v>8225</v>
      </c>
      <c r="D8108">
        <v>0</v>
      </c>
      <c r="E8108">
        <v>3402</v>
      </c>
      <c r="F8108">
        <v>0</v>
      </c>
      <c r="G8108">
        <f t="shared" si="1260"/>
        <v>5025</v>
      </c>
      <c r="H8108">
        <f t="shared" si="1261"/>
        <v>4928</v>
      </c>
      <c r="I8108">
        <f t="shared" si="1262"/>
        <v>2001</v>
      </c>
      <c r="J8108">
        <f t="shared" si="1263"/>
        <v>3</v>
      </c>
      <c r="K8108" s="24">
        <f t="shared" si="1264"/>
        <v>5.0250000000000004</v>
      </c>
      <c r="L8108" s="24">
        <f t="shared" si="1265"/>
        <v>4.9279999999999999</v>
      </c>
      <c r="M8108" s="24">
        <f t="shared" si="1266"/>
        <v>8.2249999999999996</v>
      </c>
      <c r="N8108" s="24">
        <f t="shared" si="1267"/>
        <v>3.4020000000000001</v>
      </c>
      <c r="O8108" s="24">
        <f t="shared" si="1268"/>
        <v>0</v>
      </c>
      <c r="P8108" s="24">
        <f t="shared" si="1269"/>
        <v>0</v>
      </c>
    </row>
    <row r="8109" spans="1:16" x14ac:dyDescent="0.25">
      <c r="A8109" s="15">
        <v>36960</v>
      </c>
      <c r="B8109">
        <v>0</v>
      </c>
      <c r="C8109">
        <v>10572</v>
      </c>
      <c r="D8109">
        <v>0</v>
      </c>
      <c r="E8109">
        <v>2212</v>
      </c>
      <c r="F8109">
        <v>0</v>
      </c>
      <c r="G8109">
        <f t="shared" si="1260"/>
        <v>2678</v>
      </c>
      <c r="H8109">
        <f t="shared" si="1261"/>
        <v>6118</v>
      </c>
      <c r="I8109">
        <f t="shared" si="1262"/>
        <v>2001</v>
      </c>
      <c r="J8109">
        <f t="shared" si="1263"/>
        <v>3</v>
      </c>
      <c r="K8109" s="24">
        <f t="shared" si="1264"/>
        <v>2.6779999999999999</v>
      </c>
      <c r="L8109" s="24">
        <f t="shared" si="1265"/>
        <v>6.1180000000000003</v>
      </c>
      <c r="M8109" s="24">
        <f t="shared" si="1266"/>
        <v>10.571999999999999</v>
      </c>
      <c r="N8109" s="24">
        <f t="shared" si="1267"/>
        <v>2.2120000000000002</v>
      </c>
      <c r="O8109" s="24">
        <f t="shared" si="1268"/>
        <v>0</v>
      </c>
      <c r="P8109" s="24">
        <f t="shared" si="1269"/>
        <v>0</v>
      </c>
    </row>
    <row r="8110" spans="1:16" x14ac:dyDescent="0.25">
      <c r="A8110" s="15">
        <v>36961</v>
      </c>
      <c r="B8110">
        <v>0</v>
      </c>
      <c r="C8110">
        <v>10883</v>
      </c>
      <c r="D8110">
        <v>0</v>
      </c>
      <c r="E8110">
        <v>1708</v>
      </c>
      <c r="F8110">
        <v>0</v>
      </c>
      <c r="G8110">
        <f t="shared" si="1260"/>
        <v>2367</v>
      </c>
      <c r="H8110">
        <f t="shared" si="1261"/>
        <v>6622</v>
      </c>
      <c r="I8110">
        <f t="shared" si="1262"/>
        <v>2001</v>
      </c>
      <c r="J8110">
        <f t="shared" si="1263"/>
        <v>3</v>
      </c>
      <c r="K8110" s="24">
        <f t="shared" si="1264"/>
        <v>2.367</v>
      </c>
      <c r="L8110" s="24">
        <f t="shared" si="1265"/>
        <v>6.6219999999999999</v>
      </c>
      <c r="M8110" s="24">
        <f t="shared" si="1266"/>
        <v>10.882999999999999</v>
      </c>
      <c r="N8110" s="24">
        <f t="shared" si="1267"/>
        <v>1.708</v>
      </c>
      <c r="O8110" s="24">
        <f t="shared" si="1268"/>
        <v>0</v>
      </c>
      <c r="P8110" s="24">
        <f t="shared" si="1269"/>
        <v>0</v>
      </c>
    </row>
    <row r="8111" spans="1:16" x14ac:dyDescent="0.25">
      <c r="A8111" s="15">
        <v>36962</v>
      </c>
      <c r="B8111">
        <v>0</v>
      </c>
      <c r="C8111">
        <v>16411</v>
      </c>
      <c r="D8111">
        <v>0</v>
      </c>
      <c r="E8111">
        <v>1704</v>
      </c>
      <c r="F8111">
        <v>0</v>
      </c>
      <c r="G8111">
        <f t="shared" si="1260"/>
        <v>0</v>
      </c>
      <c r="H8111">
        <f t="shared" si="1261"/>
        <v>6626</v>
      </c>
      <c r="I8111">
        <f t="shared" si="1262"/>
        <v>2001</v>
      </c>
      <c r="J8111">
        <f t="shared" si="1263"/>
        <v>3</v>
      </c>
      <c r="K8111" s="24">
        <f t="shared" si="1264"/>
        <v>0</v>
      </c>
      <c r="L8111" s="24">
        <f t="shared" si="1265"/>
        <v>6.6260000000000003</v>
      </c>
      <c r="M8111" s="24">
        <f t="shared" si="1266"/>
        <v>16.411000000000001</v>
      </c>
      <c r="N8111" s="24">
        <f t="shared" si="1267"/>
        <v>1.704</v>
      </c>
      <c r="O8111" s="24">
        <f t="shared" si="1268"/>
        <v>0</v>
      </c>
      <c r="P8111" s="24">
        <f t="shared" si="1269"/>
        <v>0</v>
      </c>
    </row>
    <row r="8112" spans="1:16" x14ac:dyDescent="0.25">
      <c r="A8112" s="15">
        <v>36963</v>
      </c>
      <c r="B8112">
        <v>0</v>
      </c>
      <c r="C8112">
        <v>15391</v>
      </c>
      <c r="D8112">
        <v>0</v>
      </c>
      <c r="E8112">
        <v>1699</v>
      </c>
      <c r="F8112">
        <v>0</v>
      </c>
      <c r="G8112">
        <f t="shared" si="1260"/>
        <v>0</v>
      </c>
      <c r="H8112">
        <f t="shared" si="1261"/>
        <v>6631</v>
      </c>
      <c r="I8112">
        <f t="shared" si="1262"/>
        <v>2001</v>
      </c>
      <c r="J8112">
        <f t="shared" si="1263"/>
        <v>3</v>
      </c>
      <c r="K8112" s="24">
        <f t="shared" si="1264"/>
        <v>0</v>
      </c>
      <c r="L8112" s="24">
        <f t="shared" si="1265"/>
        <v>6.6310000000000002</v>
      </c>
      <c r="M8112" s="24">
        <f t="shared" si="1266"/>
        <v>15.391</v>
      </c>
      <c r="N8112" s="24">
        <f t="shared" si="1267"/>
        <v>1.6990000000000001</v>
      </c>
      <c r="O8112" s="24">
        <f t="shared" si="1268"/>
        <v>0</v>
      </c>
      <c r="P8112" s="24">
        <f t="shared" si="1269"/>
        <v>0</v>
      </c>
    </row>
    <row r="8113" spans="1:16" x14ac:dyDescent="0.25">
      <c r="A8113" s="15">
        <v>36964</v>
      </c>
      <c r="B8113">
        <v>0</v>
      </c>
      <c r="C8113">
        <v>15578</v>
      </c>
      <c r="D8113">
        <v>0</v>
      </c>
      <c r="E8113">
        <v>1594</v>
      </c>
      <c r="F8113">
        <v>0</v>
      </c>
      <c r="G8113">
        <f t="shared" si="1260"/>
        <v>0</v>
      </c>
      <c r="H8113">
        <f t="shared" si="1261"/>
        <v>6736</v>
      </c>
      <c r="I8113">
        <f t="shared" si="1262"/>
        <v>2001</v>
      </c>
      <c r="J8113">
        <f t="shared" si="1263"/>
        <v>3</v>
      </c>
      <c r="K8113" s="24">
        <f t="shared" si="1264"/>
        <v>0</v>
      </c>
      <c r="L8113" s="24">
        <f t="shared" si="1265"/>
        <v>6.7359999999999998</v>
      </c>
      <c r="M8113" s="24">
        <f t="shared" si="1266"/>
        <v>15.577999999999999</v>
      </c>
      <c r="N8113" s="24">
        <f t="shared" si="1267"/>
        <v>1.5940000000000001</v>
      </c>
      <c r="O8113" s="24">
        <f t="shared" si="1268"/>
        <v>0</v>
      </c>
      <c r="P8113" s="24">
        <f t="shared" si="1269"/>
        <v>0</v>
      </c>
    </row>
    <row r="8114" spans="1:16" x14ac:dyDescent="0.25">
      <c r="A8114" s="15">
        <v>36965</v>
      </c>
      <c r="B8114">
        <v>0</v>
      </c>
      <c r="C8114">
        <v>15151</v>
      </c>
      <c r="D8114">
        <v>0</v>
      </c>
      <c r="E8114">
        <v>1475</v>
      </c>
      <c r="F8114">
        <v>0</v>
      </c>
      <c r="G8114">
        <f t="shared" si="1260"/>
        <v>0</v>
      </c>
      <c r="H8114">
        <f t="shared" si="1261"/>
        <v>6855</v>
      </c>
      <c r="I8114">
        <f t="shared" si="1262"/>
        <v>2001</v>
      </c>
      <c r="J8114">
        <f t="shared" si="1263"/>
        <v>3</v>
      </c>
      <c r="K8114" s="24">
        <f t="shared" si="1264"/>
        <v>0</v>
      </c>
      <c r="L8114" s="24">
        <f t="shared" si="1265"/>
        <v>6.8550000000000004</v>
      </c>
      <c r="M8114" s="24">
        <f t="shared" si="1266"/>
        <v>15.151</v>
      </c>
      <c r="N8114" s="24">
        <f t="shared" si="1267"/>
        <v>1.4750000000000001</v>
      </c>
      <c r="O8114" s="24">
        <f t="shared" si="1268"/>
        <v>0</v>
      </c>
      <c r="P8114" s="24">
        <f t="shared" si="1269"/>
        <v>0</v>
      </c>
    </row>
    <row r="8115" spans="1:16" x14ac:dyDescent="0.25">
      <c r="A8115" s="15">
        <v>36966</v>
      </c>
      <c r="B8115">
        <v>0</v>
      </c>
      <c r="C8115">
        <v>13209</v>
      </c>
      <c r="D8115">
        <v>0</v>
      </c>
      <c r="E8115">
        <v>1473</v>
      </c>
      <c r="F8115">
        <v>0</v>
      </c>
      <c r="G8115">
        <f t="shared" si="1260"/>
        <v>41</v>
      </c>
      <c r="H8115">
        <f t="shared" si="1261"/>
        <v>6857</v>
      </c>
      <c r="I8115">
        <f t="shared" si="1262"/>
        <v>2001</v>
      </c>
      <c r="J8115">
        <f t="shared" si="1263"/>
        <v>3</v>
      </c>
      <c r="K8115" s="24">
        <f t="shared" si="1264"/>
        <v>4.1000000000000002E-2</v>
      </c>
      <c r="L8115" s="24">
        <f t="shared" si="1265"/>
        <v>6.8570000000000002</v>
      </c>
      <c r="M8115" s="24">
        <f t="shared" si="1266"/>
        <v>13.209</v>
      </c>
      <c r="N8115" s="24">
        <f t="shared" si="1267"/>
        <v>1.4730000000000001</v>
      </c>
      <c r="O8115" s="24">
        <f t="shared" si="1268"/>
        <v>0</v>
      </c>
      <c r="P8115" s="24">
        <f t="shared" si="1269"/>
        <v>0</v>
      </c>
    </row>
    <row r="8116" spans="1:16" x14ac:dyDescent="0.25">
      <c r="A8116" s="15">
        <v>36967</v>
      </c>
      <c r="B8116">
        <v>0</v>
      </c>
      <c r="C8116">
        <v>13152</v>
      </c>
      <c r="D8116">
        <v>0</v>
      </c>
      <c r="E8116">
        <v>1475</v>
      </c>
      <c r="F8116">
        <v>0</v>
      </c>
      <c r="G8116">
        <f t="shared" si="1260"/>
        <v>98</v>
      </c>
      <c r="H8116">
        <f t="shared" si="1261"/>
        <v>6855</v>
      </c>
      <c r="I8116">
        <f t="shared" si="1262"/>
        <v>2001</v>
      </c>
      <c r="J8116">
        <f t="shared" si="1263"/>
        <v>3</v>
      </c>
      <c r="K8116" s="24">
        <f t="shared" si="1264"/>
        <v>9.8000000000000004E-2</v>
      </c>
      <c r="L8116" s="24">
        <f t="shared" si="1265"/>
        <v>6.8550000000000004</v>
      </c>
      <c r="M8116" s="24">
        <f t="shared" si="1266"/>
        <v>13.151999999999999</v>
      </c>
      <c r="N8116" s="24">
        <f t="shared" si="1267"/>
        <v>1.4750000000000001</v>
      </c>
      <c r="O8116" s="24">
        <f t="shared" si="1268"/>
        <v>0</v>
      </c>
      <c r="P8116" s="24">
        <f t="shared" si="1269"/>
        <v>0</v>
      </c>
    </row>
    <row r="8117" spans="1:16" x14ac:dyDescent="0.25">
      <c r="A8117" s="15">
        <v>36968</v>
      </c>
      <c r="B8117">
        <v>0</v>
      </c>
      <c r="C8117">
        <v>12855</v>
      </c>
      <c r="D8117">
        <v>0</v>
      </c>
      <c r="E8117">
        <v>1472</v>
      </c>
      <c r="F8117">
        <v>0</v>
      </c>
      <c r="G8117">
        <f t="shared" si="1260"/>
        <v>395</v>
      </c>
      <c r="H8117">
        <f t="shared" si="1261"/>
        <v>6858</v>
      </c>
      <c r="I8117">
        <f t="shared" si="1262"/>
        <v>2001</v>
      </c>
      <c r="J8117">
        <f t="shared" si="1263"/>
        <v>3</v>
      </c>
      <c r="K8117" s="24">
        <f t="shared" si="1264"/>
        <v>0.39500000000000002</v>
      </c>
      <c r="L8117" s="24">
        <f t="shared" si="1265"/>
        <v>6.8579999999999997</v>
      </c>
      <c r="M8117" s="24">
        <f t="shared" si="1266"/>
        <v>12.855</v>
      </c>
      <c r="N8117" s="24">
        <f t="shared" si="1267"/>
        <v>1.472</v>
      </c>
      <c r="O8117" s="24">
        <f t="shared" si="1268"/>
        <v>0</v>
      </c>
      <c r="P8117" s="24">
        <f t="shared" si="1269"/>
        <v>0</v>
      </c>
    </row>
    <row r="8118" spans="1:16" x14ac:dyDescent="0.25">
      <c r="A8118" s="15">
        <v>36969</v>
      </c>
      <c r="B8118">
        <v>0</v>
      </c>
      <c r="C8118">
        <v>13018</v>
      </c>
      <c r="D8118">
        <v>0</v>
      </c>
      <c r="E8118">
        <v>1472</v>
      </c>
      <c r="F8118">
        <v>0</v>
      </c>
      <c r="G8118">
        <f t="shared" si="1260"/>
        <v>232</v>
      </c>
      <c r="H8118">
        <f t="shared" si="1261"/>
        <v>6858</v>
      </c>
      <c r="I8118">
        <f t="shared" si="1262"/>
        <v>2001</v>
      </c>
      <c r="J8118">
        <f t="shared" si="1263"/>
        <v>3</v>
      </c>
      <c r="K8118" s="24">
        <f t="shared" si="1264"/>
        <v>0.23200000000000001</v>
      </c>
      <c r="L8118" s="24">
        <f t="shared" si="1265"/>
        <v>6.8579999999999997</v>
      </c>
      <c r="M8118" s="24">
        <f t="shared" si="1266"/>
        <v>13.018000000000001</v>
      </c>
      <c r="N8118" s="24">
        <f t="shared" si="1267"/>
        <v>1.472</v>
      </c>
      <c r="O8118" s="24">
        <f t="shared" si="1268"/>
        <v>0</v>
      </c>
      <c r="P8118" s="24">
        <f t="shared" si="1269"/>
        <v>0</v>
      </c>
    </row>
    <row r="8119" spans="1:16" x14ac:dyDescent="0.25">
      <c r="A8119" s="15">
        <v>36970</v>
      </c>
      <c r="B8119">
        <v>0</v>
      </c>
      <c r="C8119">
        <v>13140</v>
      </c>
      <c r="D8119">
        <v>0</v>
      </c>
      <c r="E8119">
        <v>1477</v>
      </c>
      <c r="F8119">
        <v>0</v>
      </c>
      <c r="G8119">
        <f t="shared" si="1260"/>
        <v>110</v>
      </c>
      <c r="H8119">
        <f t="shared" si="1261"/>
        <v>6853</v>
      </c>
      <c r="I8119">
        <f t="shared" si="1262"/>
        <v>2001</v>
      </c>
      <c r="J8119">
        <f t="shared" si="1263"/>
        <v>3</v>
      </c>
      <c r="K8119" s="24">
        <f t="shared" si="1264"/>
        <v>0.11</v>
      </c>
      <c r="L8119" s="24">
        <f t="shared" si="1265"/>
        <v>6.8529999999999998</v>
      </c>
      <c r="M8119" s="24">
        <f t="shared" si="1266"/>
        <v>13.14</v>
      </c>
      <c r="N8119" s="24">
        <f t="shared" si="1267"/>
        <v>1.4770000000000001</v>
      </c>
      <c r="O8119" s="24">
        <f t="shared" si="1268"/>
        <v>0</v>
      </c>
      <c r="P8119" s="24">
        <f t="shared" si="1269"/>
        <v>0</v>
      </c>
    </row>
    <row r="8120" spans="1:16" x14ac:dyDescent="0.25">
      <c r="A8120" s="15">
        <v>36971</v>
      </c>
      <c r="B8120">
        <v>0</v>
      </c>
      <c r="C8120">
        <v>13033</v>
      </c>
      <c r="D8120">
        <v>0</v>
      </c>
      <c r="E8120">
        <v>1477</v>
      </c>
      <c r="F8120">
        <v>0</v>
      </c>
      <c r="G8120">
        <f t="shared" si="1260"/>
        <v>217</v>
      </c>
      <c r="H8120">
        <f t="shared" si="1261"/>
        <v>6853</v>
      </c>
      <c r="I8120">
        <f t="shared" si="1262"/>
        <v>2001</v>
      </c>
      <c r="J8120">
        <f t="shared" si="1263"/>
        <v>3</v>
      </c>
      <c r="K8120" s="24">
        <f t="shared" si="1264"/>
        <v>0.217</v>
      </c>
      <c r="L8120" s="24">
        <f t="shared" si="1265"/>
        <v>6.8529999999999998</v>
      </c>
      <c r="M8120" s="24">
        <f t="shared" si="1266"/>
        <v>13.032999999999999</v>
      </c>
      <c r="N8120" s="24">
        <f t="shared" si="1267"/>
        <v>1.4770000000000001</v>
      </c>
      <c r="O8120" s="24">
        <f t="shared" si="1268"/>
        <v>0</v>
      </c>
      <c r="P8120" s="24">
        <f t="shared" si="1269"/>
        <v>0</v>
      </c>
    </row>
    <row r="8121" spans="1:16" x14ac:dyDescent="0.25">
      <c r="A8121" s="15">
        <v>36972</v>
      </c>
      <c r="B8121">
        <v>0</v>
      </c>
      <c r="C8121">
        <v>12994</v>
      </c>
      <c r="D8121">
        <v>0</v>
      </c>
      <c r="E8121">
        <v>1480</v>
      </c>
      <c r="F8121">
        <v>0</v>
      </c>
      <c r="G8121">
        <f t="shared" si="1260"/>
        <v>256</v>
      </c>
      <c r="H8121">
        <f t="shared" si="1261"/>
        <v>6850</v>
      </c>
      <c r="I8121">
        <f t="shared" si="1262"/>
        <v>2001</v>
      </c>
      <c r="J8121">
        <f t="shared" si="1263"/>
        <v>3</v>
      </c>
      <c r="K8121" s="24">
        <f t="shared" si="1264"/>
        <v>0.25600000000000001</v>
      </c>
      <c r="L8121" s="24">
        <f t="shared" si="1265"/>
        <v>6.85</v>
      </c>
      <c r="M8121" s="24">
        <f t="shared" si="1266"/>
        <v>12.994</v>
      </c>
      <c r="N8121" s="24">
        <f t="shared" si="1267"/>
        <v>1.48</v>
      </c>
      <c r="O8121" s="24">
        <f t="shared" si="1268"/>
        <v>0</v>
      </c>
      <c r="P8121" s="24">
        <f t="shared" si="1269"/>
        <v>0</v>
      </c>
    </row>
    <row r="8122" spans="1:16" x14ac:dyDescent="0.25">
      <c r="A8122" s="15">
        <v>36973</v>
      </c>
      <c r="B8122">
        <v>0</v>
      </c>
      <c r="C8122">
        <v>12950</v>
      </c>
      <c r="D8122">
        <v>0</v>
      </c>
      <c r="E8122">
        <v>2838</v>
      </c>
      <c r="F8122">
        <v>0</v>
      </c>
      <c r="G8122">
        <f t="shared" si="1260"/>
        <v>300</v>
      </c>
      <c r="H8122">
        <f t="shared" si="1261"/>
        <v>5492</v>
      </c>
      <c r="I8122">
        <f t="shared" si="1262"/>
        <v>2001</v>
      </c>
      <c r="J8122">
        <f t="shared" si="1263"/>
        <v>3</v>
      </c>
      <c r="K8122" s="24">
        <f t="shared" si="1264"/>
        <v>0.3</v>
      </c>
      <c r="L8122" s="24">
        <f t="shared" si="1265"/>
        <v>5.492</v>
      </c>
      <c r="M8122" s="24">
        <f t="shared" si="1266"/>
        <v>12.95</v>
      </c>
      <c r="N8122" s="24">
        <f t="shared" si="1267"/>
        <v>2.8380000000000001</v>
      </c>
      <c r="O8122" s="24">
        <f t="shared" si="1268"/>
        <v>0</v>
      </c>
      <c r="P8122" s="24">
        <f t="shared" si="1269"/>
        <v>0</v>
      </c>
    </row>
    <row r="8123" spans="1:16" x14ac:dyDescent="0.25">
      <c r="A8123" s="15">
        <v>36974</v>
      </c>
      <c r="B8123">
        <v>0</v>
      </c>
      <c r="C8123">
        <v>12686</v>
      </c>
      <c r="D8123">
        <v>0</v>
      </c>
      <c r="E8123">
        <v>3850</v>
      </c>
      <c r="F8123">
        <v>0</v>
      </c>
      <c r="G8123">
        <f t="shared" si="1260"/>
        <v>564</v>
      </c>
      <c r="H8123">
        <f t="shared" si="1261"/>
        <v>4480</v>
      </c>
      <c r="I8123">
        <f t="shared" si="1262"/>
        <v>2001</v>
      </c>
      <c r="J8123">
        <f t="shared" si="1263"/>
        <v>3</v>
      </c>
      <c r="K8123" s="24">
        <f t="shared" si="1264"/>
        <v>0.56399999999999995</v>
      </c>
      <c r="L8123" s="24">
        <f t="shared" si="1265"/>
        <v>4.4800000000000004</v>
      </c>
      <c r="M8123" s="24">
        <f t="shared" si="1266"/>
        <v>12.686</v>
      </c>
      <c r="N8123" s="24">
        <f t="shared" si="1267"/>
        <v>3.85</v>
      </c>
      <c r="O8123" s="24">
        <f t="shared" si="1268"/>
        <v>0</v>
      </c>
      <c r="P8123" s="24">
        <f t="shared" si="1269"/>
        <v>0</v>
      </c>
    </row>
    <row r="8124" spans="1:16" x14ac:dyDescent="0.25">
      <c r="A8124" s="15">
        <v>36975</v>
      </c>
      <c r="B8124">
        <v>0</v>
      </c>
      <c r="C8124">
        <v>13387</v>
      </c>
      <c r="D8124">
        <v>0</v>
      </c>
      <c r="E8124">
        <v>3872</v>
      </c>
      <c r="F8124">
        <v>0</v>
      </c>
      <c r="G8124">
        <f t="shared" si="1260"/>
        <v>0</v>
      </c>
      <c r="H8124">
        <f t="shared" si="1261"/>
        <v>4458</v>
      </c>
      <c r="I8124">
        <f t="shared" si="1262"/>
        <v>2001</v>
      </c>
      <c r="J8124">
        <f t="shared" si="1263"/>
        <v>3</v>
      </c>
      <c r="K8124" s="24">
        <f t="shared" si="1264"/>
        <v>0</v>
      </c>
      <c r="L8124" s="24">
        <f t="shared" si="1265"/>
        <v>4.4580000000000002</v>
      </c>
      <c r="M8124" s="24">
        <f t="shared" si="1266"/>
        <v>13.387</v>
      </c>
      <c r="N8124" s="24">
        <f t="shared" si="1267"/>
        <v>3.8719999999999999</v>
      </c>
      <c r="O8124" s="24">
        <f t="shared" si="1268"/>
        <v>0</v>
      </c>
      <c r="P8124" s="24">
        <f t="shared" si="1269"/>
        <v>0</v>
      </c>
    </row>
    <row r="8125" spans="1:16" x14ac:dyDescent="0.25">
      <c r="A8125" s="15">
        <v>36976</v>
      </c>
      <c r="B8125">
        <v>0</v>
      </c>
      <c r="C8125">
        <v>11853</v>
      </c>
      <c r="D8125">
        <v>0</v>
      </c>
      <c r="E8125">
        <v>3817</v>
      </c>
      <c r="F8125">
        <v>0</v>
      </c>
      <c r="G8125">
        <f t="shared" si="1260"/>
        <v>1397</v>
      </c>
      <c r="H8125">
        <f t="shared" si="1261"/>
        <v>4513</v>
      </c>
      <c r="I8125">
        <f t="shared" si="1262"/>
        <v>2001</v>
      </c>
      <c r="J8125">
        <f t="shared" si="1263"/>
        <v>3</v>
      </c>
      <c r="K8125" s="24">
        <f t="shared" si="1264"/>
        <v>1.397</v>
      </c>
      <c r="L8125" s="24">
        <f t="shared" si="1265"/>
        <v>4.5129999999999999</v>
      </c>
      <c r="M8125" s="24">
        <f t="shared" si="1266"/>
        <v>11.853</v>
      </c>
      <c r="N8125" s="24">
        <f t="shared" si="1267"/>
        <v>3.8170000000000002</v>
      </c>
      <c r="O8125" s="24">
        <f t="shared" si="1268"/>
        <v>0</v>
      </c>
      <c r="P8125" s="24">
        <f t="shared" si="1269"/>
        <v>0</v>
      </c>
    </row>
    <row r="8126" spans="1:16" x14ac:dyDescent="0.25">
      <c r="A8126" s="15">
        <v>36977</v>
      </c>
      <c r="B8126">
        <v>0</v>
      </c>
      <c r="C8126">
        <v>11335</v>
      </c>
      <c r="D8126">
        <v>0</v>
      </c>
      <c r="E8126">
        <v>3844</v>
      </c>
      <c r="F8126">
        <v>0</v>
      </c>
      <c r="G8126">
        <f t="shared" si="1260"/>
        <v>1915</v>
      </c>
      <c r="H8126">
        <f t="shared" si="1261"/>
        <v>4486</v>
      </c>
      <c r="I8126">
        <f t="shared" si="1262"/>
        <v>2001</v>
      </c>
      <c r="J8126">
        <f t="shared" si="1263"/>
        <v>3</v>
      </c>
      <c r="K8126" s="24">
        <f t="shared" si="1264"/>
        <v>1.915</v>
      </c>
      <c r="L8126" s="24">
        <f t="shared" si="1265"/>
        <v>4.4859999999999998</v>
      </c>
      <c r="M8126" s="24">
        <f t="shared" si="1266"/>
        <v>11.335000000000001</v>
      </c>
      <c r="N8126" s="24">
        <f t="shared" si="1267"/>
        <v>3.8439999999999999</v>
      </c>
      <c r="O8126" s="24">
        <f t="shared" si="1268"/>
        <v>0</v>
      </c>
      <c r="P8126" s="24">
        <f t="shared" si="1269"/>
        <v>0</v>
      </c>
    </row>
    <row r="8127" spans="1:16" x14ac:dyDescent="0.25">
      <c r="A8127" s="15">
        <v>36978</v>
      </c>
      <c r="B8127">
        <v>0</v>
      </c>
      <c r="C8127">
        <v>10853</v>
      </c>
      <c r="D8127">
        <v>0</v>
      </c>
      <c r="E8127">
        <v>4717</v>
      </c>
      <c r="F8127">
        <v>0</v>
      </c>
      <c r="G8127">
        <f t="shared" si="1260"/>
        <v>2397</v>
      </c>
      <c r="H8127">
        <f t="shared" si="1261"/>
        <v>3613</v>
      </c>
      <c r="I8127">
        <f t="shared" si="1262"/>
        <v>2001</v>
      </c>
      <c r="J8127">
        <f t="shared" si="1263"/>
        <v>3</v>
      </c>
      <c r="K8127" s="24">
        <f t="shared" si="1264"/>
        <v>2.3969999999999998</v>
      </c>
      <c r="L8127" s="24">
        <f t="shared" si="1265"/>
        <v>3.613</v>
      </c>
      <c r="M8127" s="24">
        <f t="shared" si="1266"/>
        <v>10.853</v>
      </c>
      <c r="N8127" s="24">
        <f t="shared" si="1267"/>
        <v>4.7169999999999996</v>
      </c>
      <c r="O8127" s="24">
        <f t="shared" si="1268"/>
        <v>0</v>
      </c>
      <c r="P8127" s="24">
        <f t="shared" si="1269"/>
        <v>0</v>
      </c>
    </row>
    <row r="8128" spans="1:16" x14ac:dyDescent="0.25">
      <c r="A8128" s="15">
        <v>36979</v>
      </c>
      <c r="B8128">
        <v>0</v>
      </c>
      <c r="C8128">
        <v>9540</v>
      </c>
      <c r="D8128">
        <v>0</v>
      </c>
      <c r="E8128">
        <v>5338</v>
      </c>
      <c r="F8128">
        <v>0</v>
      </c>
      <c r="G8128">
        <f t="shared" si="1260"/>
        <v>3710</v>
      </c>
      <c r="H8128">
        <f t="shared" si="1261"/>
        <v>2992</v>
      </c>
      <c r="I8128">
        <f t="shared" si="1262"/>
        <v>2001</v>
      </c>
      <c r="J8128">
        <f t="shared" si="1263"/>
        <v>3</v>
      </c>
      <c r="K8128" s="24">
        <f t="shared" si="1264"/>
        <v>3.71</v>
      </c>
      <c r="L8128" s="24">
        <f t="shared" si="1265"/>
        <v>2.992</v>
      </c>
      <c r="M8128" s="24">
        <f t="shared" si="1266"/>
        <v>9.5399999999999991</v>
      </c>
      <c r="N8128" s="24">
        <f t="shared" si="1267"/>
        <v>5.3380000000000001</v>
      </c>
      <c r="O8128" s="24">
        <f t="shared" si="1268"/>
        <v>0</v>
      </c>
      <c r="P8128" s="24">
        <f t="shared" si="1269"/>
        <v>0</v>
      </c>
    </row>
    <row r="8129" spans="1:16" x14ac:dyDescent="0.25">
      <c r="A8129" s="15">
        <v>36980</v>
      </c>
      <c r="B8129">
        <v>0</v>
      </c>
      <c r="C8129">
        <v>7451</v>
      </c>
      <c r="D8129">
        <v>0</v>
      </c>
      <c r="E8129">
        <v>6536</v>
      </c>
      <c r="F8129">
        <v>0</v>
      </c>
      <c r="G8129">
        <f t="shared" si="1260"/>
        <v>5799</v>
      </c>
      <c r="H8129">
        <f t="shared" si="1261"/>
        <v>1794</v>
      </c>
      <c r="I8129">
        <f t="shared" si="1262"/>
        <v>2001</v>
      </c>
      <c r="J8129">
        <f t="shared" si="1263"/>
        <v>3</v>
      </c>
      <c r="K8129" s="24">
        <f t="shared" si="1264"/>
        <v>5.7990000000000004</v>
      </c>
      <c r="L8129" s="24">
        <f t="shared" si="1265"/>
        <v>1.794</v>
      </c>
      <c r="M8129" s="24">
        <f t="shared" si="1266"/>
        <v>7.4509999999999996</v>
      </c>
      <c r="N8129" s="24">
        <f t="shared" si="1267"/>
        <v>6.5359999999999996</v>
      </c>
      <c r="O8129" s="24">
        <f t="shared" si="1268"/>
        <v>0</v>
      </c>
      <c r="P8129" s="24">
        <f t="shared" si="1269"/>
        <v>0</v>
      </c>
    </row>
    <row r="8130" spans="1:16" x14ac:dyDescent="0.25">
      <c r="A8130" s="15">
        <v>36981</v>
      </c>
      <c r="B8130">
        <v>0</v>
      </c>
      <c r="C8130">
        <v>7164</v>
      </c>
      <c r="D8130">
        <v>0</v>
      </c>
      <c r="E8130">
        <v>6864</v>
      </c>
      <c r="F8130">
        <v>0</v>
      </c>
      <c r="G8130">
        <f t="shared" si="1260"/>
        <v>6086</v>
      </c>
      <c r="H8130">
        <f t="shared" si="1261"/>
        <v>1466</v>
      </c>
      <c r="I8130">
        <f t="shared" si="1262"/>
        <v>2001</v>
      </c>
      <c r="J8130">
        <f t="shared" si="1263"/>
        <v>3</v>
      </c>
      <c r="K8130" s="24">
        <f t="shared" si="1264"/>
        <v>6.0860000000000003</v>
      </c>
      <c r="L8130" s="24">
        <f t="shared" si="1265"/>
        <v>1.466</v>
      </c>
      <c r="M8130" s="24">
        <f t="shared" si="1266"/>
        <v>7.1639999999999997</v>
      </c>
      <c r="N8130" s="24">
        <f t="shared" si="1267"/>
        <v>6.8639999999999999</v>
      </c>
      <c r="O8130" s="24">
        <f t="shared" si="1268"/>
        <v>0</v>
      </c>
      <c r="P8130" s="24">
        <f t="shared" si="1269"/>
        <v>0</v>
      </c>
    </row>
    <row r="8131" spans="1:16" x14ac:dyDescent="0.25">
      <c r="A8131" s="15">
        <v>36982</v>
      </c>
      <c r="B8131">
        <v>0</v>
      </c>
      <c r="C8131">
        <v>6990</v>
      </c>
      <c r="D8131">
        <v>0</v>
      </c>
      <c r="E8131">
        <v>6539</v>
      </c>
      <c r="F8131">
        <v>0</v>
      </c>
      <c r="G8131">
        <f t="shared" si="1260"/>
        <v>6260</v>
      </c>
      <c r="H8131">
        <f t="shared" si="1261"/>
        <v>1791</v>
      </c>
      <c r="I8131">
        <f t="shared" si="1262"/>
        <v>2001</v>
      </c>
      <c r="J8131">
        <f t="shared" si="1263"/>
        <v>4</v>
      </c>
      <c r="K8131" s="24">
        <f t="shared" si="1264"/>
        <v>6.26</v>
      </c>
      <c r="L8131" s="24">
        <f t="shared" si="1265"/>
        <v>1.7909999999999999</v>
      </c>
      <c r="M8131" s="24">
        <f t="shared" si="1266"/>
        <v>6.99</v>
      </c>
      <c r="N8131" s="24">
        <f t="shared" si="1267"/>
        <v>6.5389999999999997</v>
      </c>
      <c r="O8131" s="24">
        <f t="shared" si="1268"/>
        <v>0</v>
      </c>
      <c r="P8131" s="24">
        <f t="shared" si="1269"/>
        <v>0</v>
      </c>
    </row>
    <row r="8132" spans="1:16" x14ac:dyDescent="0.25">
      <c r="A8132" s="15">
        <v>36983</v>
      </c>
      <c r="B8132">
        <v>0</v>
      </c>
      <c r="C8132">
        <v>6393</v>
      </c>
      <c r="D8132">
        <v>0</v>
      </c>
      <c r="E8132">
        <v>6817</v>
      </c>
      <c r="F8132">
        <v>0</v>
      </c>
      <c r="G8132">
        <f t="shared" si="1260"/>
        <v>6857</v>
      </c>
      <c r="H8132">
        <f t="shared" si="1261"/>
        <v>1513</v>
      </c>
      <c r="I8132">
        <f t="shared" si="1262"/>
        <v>2001</v>
      </c>
      <c r="J8132">
        <f t="shared" si="1263"/>
        <v>4</v>
      </c>
      <c r="K8132" s="24">
        <f t="shared" si="1264"/>
        <v>6.8570000000000002</v>
      </c>
      <c r="L8132" s="24">
        <f t="shared" si="1265"/>
        <v>1.5129999999999999</v>
      </c>
      <c r="M8132" s="24">
        <f t="shared" si="1266"/>
        <v>6.3929999999999998</v>
      </c>
      <c r="N8132" s="24">
        <f t="shared" si="1267"/>
        <v>6.8170000000000002</v>
      </c>
      <c r="O8132" s="24">
        <f t="shared" si="1268"/>
        <v>0</v>
      </c>
      <c r="P8132" s="24">
        <f t="shared" si="1269"/>
        <v>0</v>
      </c>
    </row>
    <row r="8133" spans="1:16" x14ac:dyDescent="0.25">
      <c r="A8133" s="15">
        <v>36984</v>
      </c>
      <c r="B8133">
        <v>0</v>
      </c>
      <c r="C8133">
        <v>6402</v>
      </c>
      <c r="D8133">
        <v>0</v>
      </c>
      <c r="E8133">
        <v>6793</v>
      </c>
      <c r="F8133">
        <v>0</v>
      </c>
      <c r="G8133">
        <f t="shared" si="1260"/>
        <v>6848</v>
      </c>
      <c r="H8133">
        <f t="shared" si="1261"/>
        <v>1537</v>
      </c>
      <c r="I8133">
        <f t="shared" si="1262"/>
        <v>2001</v>
      </c>
      <c r="J8133">
        <f t="shared" si="1263"/>
        <v>4</v>
      </c>
      <c r="K8133" s="24">
        <f t="shared" si="1264"/>
        <v>6.8479999999999999</v>
      </c>
      <c r="L8133" s="24">
        <f t="shared" si="1265"/>
        <v>1.5369999999999999</v>
      </c>
      <c r="M8133" s="24">
        <f t="shared" si="1266"/>
        <v>6.4020000000000001</v>
      </c>
      <c r="N8133" s="24">
        <f t="shared" si="1267"/>
        <v>6.7930000000000001</v>
      </c>
      <c r="O8133" s="24">
        <f t="shared" si="1268"/>
        <v>0</v>
      </c>
      <c r="P8133" s="24">
        <f t="shared" si="1269"/>
        <v>0</v>
      </c>
    </row>
    <row r="8134" spans="1:16" x14ac:dyDescent="0.25">
      <c r="A8134" s="15">
        <v>36985</v>
      </c>
      <c r="B8134">
        <v>0</v>
      </c>
      <c r="C8134">
        <v>5804</v>
      </c>
      <c r="D8134">
        <v>0</v>
      </c>
      <c r="E8134">
        <v>6779</v>
      </c>
      <c r="F8134">
        <v>0</v>
      </c>
      <c r="G8134">
        <f t="shared" ref="G8134:G8197" si="1270">MAX(IF(AND(MONTH(A8134)&gt;6,MONTH(A8134)&lt;10),14241,13250)-B8134-C8134-F8134,0)</f>
        <v>7446</v>
      </c>
      <c r="H8134">
        <f t="shared" ref="H8134:H8197" si="1271">MAX(8330-E8134-D8134,0)</f>
        <v>1551</v>
      </c>
      <c r="I8134">
        <f t="shared" ref="I8134:I8197" si="1272">YEAR(A8134)</f>
        <v>2001</v>
      </c>
      <c r="J8134">
        <f t="shared" ref="J8134:J8197" si="1273">MONTH(A8134)</f>
        <v>4</v>
      </c>
      <c r="K8134" s="24">
        <f t="shared" ref="K8134:K8197" si="1274">G8134/1000</f>
        <v>7.4459999999999997</v>
      </c>
      <c r="L8134" s="24">
        <f t="shared" ref="L8134:L8197" si="1275">H8134/1000</f>
        <v>1.5509999999999999</v>
      </c>
      <c r="M8134" s="24">
        <f t="shared" ref="M8134:M8197" si="1276">(B8134+C8134+F8134)/1000</f>
        <v>5.8040000000000003</v>
      </c>
      <c r="N8134" s="24">
        <f t="shared" ref="N8134:N8197" si="1277">(D8134+E8134)/1000</f>
        <v>6.7789999999999999</v>
      </c>
      <c r="O8134" s="24">
        <f t="shared" ref="O8134:O8197" si="1278">B8134/1000</f>
        <v>0</v>
      </c>
      <c r="P8134" s="24">
        <f t="shared" ref="P8134:P8197" si="1279">F8134/1000</f>
        <v>0</v>
      </c>
    </row>
    <row r="8135" spans="1:16" x14ac:dyDescent="0.25">
      <c r="A8135" s="15">
        <v>36986</v>
      </c>
      <c r="B8135">
        <v>0</v>
      </c>
      <c r="C8135">
        <v>3373</v>
      </c>
      <c r="D8135">
        <v>0</v>
      </c>
      <c r="E8135">
        <v>6805</v>
      </c>
      <c r="F8135">
        <v>0</v>
      </c>
      <c r="G8135">
        <f t="shared" si="1270"/>
        <v>9877</v>
      </c>
      <c r="H8135">
        <f t="shared" si="1271"/>
        <v>1525</v>
      </c>
      <c r="I8135">
        <f t="shared" si="1272"/>
        <v>2001</v>
      </c>
      <c r="J8135">
        <f t="shared" si="1273"/>
        <v>4</v>
      </c>
      <c r="K8135" s="24">
        <f t="shared" si="1274"/>
        <v>9.8770000000000007</v>
      </c>
      <c r="L8135" s="24">
        <f t="shared" si="1275"/>
        <v>1.5249999999999999</v>
      </c>
      <c r="M8135" s="24">
        <f t="shared" si="1276"/>
        <v>3.3730000000000002</v>
      </c>
      <c r="N8135" s="24">
        <f t="shared" si="1277"/>
        <v>6.8049999999999997</v>
      </c>
      <c r="O8135" s="24">
        <f t="shared" si="1278"/>
        <v>0</v>
      </c>
      <c r="P8135" s="24">
        <f t="shared" si="1279"/>
        <v>0</v>
      </c>
    </row>
    <row r="8136" spans="1:16" x14ac:dyDescent="0.25">
      <c r="A8136" s="15">
        <v>36987</v>
      </c>
      <c r="B8136">
        <v>0</v>
      </c>
      <c r="C8136">
        <v>3301</v>
      </c>
      <c r="D8136">
        <v>0</v>
      </c>
      <c r="E8136">
        <v>4439</v>
      </c>
      <c r="F8136">
        <v>0</v>
      </c>
      <c r="G8136">
        <f t="shared" si="1270"/>
        <v>9949</v>
      </c>
      <c r="H8136">
        <f t="shared" si="1271"/>
        <v>3891</v>
      </c>
      <c r="I8136">
        <f t="shared" si="1272"/>
        <v>2001</v>
      </c>
      <c r="J8136">
        <f t="shared" si="1273"/>
        <v>4</v>
      </c>
      <c r="K8136" s="24">
        <f t="shared" si="1274"/>
        <v>9.9489999999999998</v>
      </c>
      <c r="L8136" s="24">
        <f t="shared" si="1275"/>
        <v>3.891</v>
      </c>
      <c r="M8136" s="24">
        <f t="shared" si="1276"/>
        <v>3.3010000000000002</v>
      </c>
      <c r="N8136" s="24">
        <f t="shared" si="1277"/>
        <v>4.4390000000000001</v>
      </c>
      <c r="O8136" s="24">
        <f t="shared" si="1278"/>
        <v>0</v>
      </c>
      <c r="P8136" s="24">
        <f t="shared" si="1279"/>
        <v>0</v>
      </c>
    </row>
    <row r="8137" spans="1:16" x14ac:dyDescent="0.25">
      <c r="A8137" s="15">
        <v>36988</v>
      </c>
      <c r="B8137">
        <v>0</v>
      </c>
      <c r="C8137">
        <v>2250</v>
      </c>
      <c r="D8137">
        <v>0</v>
      </c>
      <c r="E8137">
        <v>4688</v>
      </c>
      <c r="F8137">
        <v>0</v>
      </c>
      <c r="G8137">
        <f t="shared" si="1270"/>
        <v>11000</v>
      </c>
      <c r="H8137">
        <f t="shared" si="1271"/>
        <v>3642</v>
      </c>
      <c r="I8137">
        <f t="shared" si="1272"/>
        <v>2001</v>
      </c>
      <c r="J8137">
        <f t="shared" si="1273"/>
        <v>4</v>
      </c>
      <c r="K8137" s="24">
        <f t="shared" si="1274"/>
        <v>11</v>
      </c>
      <c r="L8137" s="24">
        <f t="shared" si="1275"/>
        <v>3.6419999999999999</v>
      </c>
      <c r="M8137" s="24">
        <f t="shared" si="1276"/>
        <v>2.25</v>
      </c>
      <c r="N8137" s="24">
        <f t="shared" si="1277"/>
        <v>4.6879999999999997</v>
      </c>
      <c r="O8137" s="24">
        <f t="shared" si="1278"/>
        <v>0</v>
      </c>
      <c r="P8137" s="24">
        <f t="shared" si="1279"/>
        <v>0</v>
      </c>
    </row>
    <row r="8138" spans="1:16" x14ac:dyDescent="0.25">
      <c r="A8138" s="15">
        <v>36989</v>
      </c>
      <c r="B8138">
        <v>0</v>
      </c>
      <c r="C8138">
        <v>2190</v>
      </c>
      <c r="D8138">
        <v>0</v>
      </c>
      <c r="E8138">
        <v>6799</v>
      </c>
      <c r="F8138">
        <v>0</v>
      </c>
      <c r="G8138">
        <f t="shared" si="1270"/>
        <v>11060</v>
      </c>
      <c r="H8138">
        <f t="shared" si="1271"/>
        <v>1531</v>
      </c>
      <c r="I8138">
        <f t="shared" si="1272"/>
        <v>2001</v>
      </c>
      <c r="J8138">
        <f t="shared" si="1273"/>
        <v>4</v>
      </c>
      <c r="K8138" s="24">
        <f t="shared" si="1274"/>
        <v>11.06</v>
      </c>
      <c r="L8138" s="24">
        <f t="shared" si="1275"/>
        <v>1.5309999999999999</v>
      </c>
      <c r="M8138" s="24">
        <f t="shared" si="1276"/>
        <v>2.19</v>
      </c>
      <c r="N8138" s="24">
        <f t="shared" si="1277"/>
        <v>6.7990000000000004</v>
      </c>
      <c r="O8138" s="24">
        <f t="shared" si="1278"/>
        <v>0</v>
      </c>
      <c r="P8138" s="24">
        <f t="shared" si="1279"/>
        <v>0</v>
      </c>
    </row>
    <row r="8139" spans="1:16" x14ac:dyDescent="0.25">
      <c r="A8139" s="15">
        <v>36990</v>
      </c>
      <c r="B8139">
        <v>0</v>
      </c>
      <c r="C8139">
        <v>1213</v>
      </c>
      <c r="D8139">
        <v>0</v>
      </c>
      <c r="E8139">
        <v>6786</v>
      </c>
      <c r="F8139">
        <v>0</v>
      </c>
      <c r="G8139">
        <f t="shared" si="1270"/>
        <v>12037</v>
      </c>
      <c r="H8139">
        <f t="shared" si="1271"/>
        <v>1544</v>
      </c>
      <c r="I8139">
        <f t="shared" si="1272"/>
        <v>2001</v>
      </c>
      <c r="J8139">
        <f t="shared" si="1273"/>
        <v>4</v>
      </c>
      <c r="K8139" s="24">
        <f t="shared" si="1274"/>
        <v>12.037000000000001</v>
      </c>
      <c r="L8139" s="24">
        <f t="shared" si="1275"/>
        <v>1.544</v>
      </c>
      <c r="M8139" s="24">
        <f t="shared" si="1276"/>
        <v>1.2130000000000001</v>
      </c>
      <c r="N8139" s="24">
        <f t="shared" si="1277"/>
        <v>6.7859999999999996</v>
      </c>
      <c r="O8139" s="24">
        <f t="shared" si="1278"/>
        <v>0</v>
      </c>
      <c r="P8139" s="24">
        <f t="shared" si="1279"/>
        <v>0</v>
      </c>
    </row>
    <row r="8140" spans="1:16" x14ac:dyDescent="0.25">
      <c r="A8140" s="15">
        <v>36991</v>
      </c>
      <c r="B8140">
        <v>0</v>
      </c>
      <c r="C8140">
        <v>4733</v>
      </c>
      <c r="D8140">
        <v>0</v>
      </c>
      <c r="E8140">
        <v>6773</v>
      </c>
      <c r="F8140">
        <v>0</v>
      </c>
      <c r="G8140">
        <f t="shared" si="1270"/>
        <v>8517</v>
      </c>
      <c r="H8140">
        <f t="shared" si="1271"/>
        <v>1557</v>
      </c>
      <c r="I8140">
        <f t="shared" si="1272"/>
        <v>2001</v>
      </c>
      <c r="J8140">
        <f t="shared" si="1273"/>
        <v>4</v>
      </c>
      <c r="K8140" s="24">
        <f t="shared" si="1274"/>
        <v>8.5169999999999995</v>
      </c>
      <c r="L8140" s="24">
        <f t="shared" si="1275"/>
        <v>1.5569999999999999</v>
      </c>
      <c r="M8140" s="24">
        <f t="shared" si="1276"/>
        <v>4.7329999999999997</v>
      </c>
      <c r="N8140" s="24">
        <f t="shared" si="1277"/>
        <v>6.7729999999999997</v>
      </c>
      <c r="O8140" s="24">
        <f t="shared" si="1278"/>
        <v>0</v>
      </c>
      <c r="P8140" s="24">
        <f t="shared" si="1279"/>
        <v>0</v>
      </c>
    </row>
    <row r="8141" spans="1:16" x14ac:dyDescent="0.25">
      <c r="A8141" s="15">
        <v>36992</v>
      </c>
      <c r="B8141">
        <v>0</v>
      </c>
      <c r="C8141">
        <v>4911</v>
      </c>
      <c r="D8141">
        <v>0</v>
      </c>
      <c r="E8141">
        <v>6849</v>
      </c>
      <c r="F8141">
        <v>0</v>
      </c>
      <c r="G8141">
        <f t="shared" si="1270"/>
        <v>8339</v>
      </c>
      <c r="H8141">
        <f t="shared" si="1271"/>
        <v>1481</v>
      </c>
      <c r="I8141">
        <f t="shared" si="1272"/>
        <v>2001</v>
      </c>
      <c r="J8141">
        <f t="shared" si="1273"/>
        <v>4</v>
      </c>
      <c r="K8141" s="24">
        <f t="shared" si="1274"/>
        <v>8.3390000000000004</v>
      </c>
      <c r="L8141" s="24">
        <f t="shared" si="1275"/>
        <v>1.4810000000000001</v>
      </c>
      <c r="M8141" s="24">
        <f t="shared" si="1276"/>
        <v>4.9109999999999996</v>
      </c>
      <c r="N8141" s="24">
        <f t="shared" si="1277"/>
        <v>6.8490000000000002</v>
      </c>
      <c r="O8141" s="24">
        <f t="shared" si="1278"/>
        <v>0</v>
      </c>
      <c r="P8141" s="24">
        <f t="shared" si="1279"/>
        <v>0</v>
      </c>
    </row>
    <row r="8142" spans="1:16" x14ac:dyDescent="0.25">
      <c r="A8142" s="15">
        <v>36993</v>
      </c>
      <c r="B8142">
        <v>0</v>
      </c>
      <c r="C8142">
        <v>4960</v>
      </c>
      <c r="D8142">
        <v>0</v>
      </c>
      <c r="E8142">
        <v>6780</v>
      </c>
      <c r="F8142">
        <v>0</v>
      </c>
      <c r="G8142">
        <f t="shared" si="1270"/>
        <v>8290</v>
      </c>
      <c r="H8142">
        <f t="shared" si="1271"/>
        <v>1550</v>
      </c>
      <c r="I8142">
        <f t="shared" si="1272"/>
        <v>2001</v>
      </c>
      <c r="J8142">
        <f t="shared" si="1273"/>
        <v>4</v>
      </c>
      <c r="K8142" s="24">
        <f t="shared" si="1274"/>
        <v>8.2899999999999991</v>
      </c>
      <c r="L8142" s="24">
        <f t="shared" si="1275"/>
        <v>1.55</v>
      </c>
      <c r="M8142" s="24">
        <f t="shared" si="1276"/>
        <v>4.96</v>
      </c>
      <c r="N8142" s="24">
        <f t="shared" si="1277"/>
        <v>6.78</v>
      </c>
      <c r="O8142" s="24">
        <f t="shared" si="1278"/>
        <v>0</v>
      </c>
      <c r="P8142" s="24">
        <f t="shared" si="1279"/>
        <v>0</v>
      </c>
    </row>
    <row r="8143" spans="1:16" x14ac:dyDescent="0.25">
      <c r="A8143" s="15">
        <v>36994</v>
      </c>
      <c r="B8143">
        <v>0</v>
      </c>
      <c r="C8143">
        <v>5097</v>
      </c>
      <c r="D8143">
        <v>0</v>
      </c>
      <c r="E8143">
        <v>5837</v>
      </c>
      <c r="F8143">
        <v>0</v>
      </c>
      <c r="G8143">
        <f t="shared" si="1270"/>
        <v>8153</v>
      </c>
      <c r="H8143">
        <f t="shared" si="1271"/>
        <v>2493</v>
      </c>
      <c r="I8143">
        <f t="shared" si="1272"/>
        <v>2001</v>
      </c>
      <c r="J8143">
        <f t="shared" si="1273"/>
        <v>4</v>
      </c>
      <c r="K8143" s="24">
        <f t="shared" si="1274"/>
        <v>8.1530000000000005</v>
      </c>
      <c r="L8143" s="24">
        <f t="shared" si="1275"/>
        <v>2.4929999999999999</v>
      </c>
      <c r="M8143" s="24">
        <f t="shared" si="1276"/>
        <v>5.0970000000000004</v>
      </c>
      <c r="N8143" s="24">
        <f t="shared" si="1277"/>
        <v>5.8369999999999997</v>
      </c>
      <c r="O8143" s="24">
        <f t="shared" si="1278"/>
        <v>0</v>
      </c>
      <c r="P8143" s="24">
        <f t="shared" si="1279"/>
        <v>0</v>
      </c>
    </row>
    <row r="8144" spans="1:16" x14ac:dyDescent="0.25">
      <c r="A8144" s="15">
        <v>36995</v>
      </c>
      <c r="B8144">
        <v>0</v>
      </c>
      <c r="C8144">
        <v>5738</v>
      </c>
      <c r="D8144">
        <v>0</v>
      </c>
      <c r="E8144">
        <v>5450</v>
      </c>
      <c r="F8144">
        <v>0</v>
      </c>
      <c r="G8144">
        <f t="shared" si="1270"/>
        <v>7512</v>
      </c>
      <c r="H8144">
        <f t="shared" si="1271"/>
        <v>2880</v>
      </c>
      <c r="I8144">
        <f t="shared" si="1272"/>
        <v>2001</v>
      </c>
      <c r="J8144">
        <f t="shared" si="1273"/>
        <v>4</v>
      </c>
      <c r="K8144" s="24">
        <f t="shared" si="1274"/>
        <v>7.5119999999999996</v>
      </c>
      <c r="L8144" s="24">
        <f t="shared" si="1275"/>
        <v>2.88</v>
      </c>
      <c r="M8144" s="24">
        <f t="shared" si="1276"/>
        <v>5.7380000000000004</v>
      </c>
      <c r="N8144" s="24">
        <f t="shared" si="1277"/>
        <v>5.45</v>
      </c>
      <c r="O8144" s="24">
        <f t="shared" si="1278"/>
        <v>0</v>
      </c>
      <c r="P8144" s="24">
        <f t="shared" si="1279"/>
        <v>0</v>
      </c>
    </row>
    <row r="8145" spans="1:16" x14ac:dyDescent="0.25">
      <c r="A8145" s="15">
        <v>36996</v>
      </c>
      <c r="B8145">
        <v>0</v>
      </c>
      <c r="C8145">
        <v>5633</v>
      </c>
      <c r="D8145">
        <v>0</v>
      </c>
      <c r="E8145">
        <v>5447</v>
      </c>
      <c r="F8145">
        <v>0</v>
      </c>
      <c r="G8145">
        <f t="shared" si="1270"/>
        <v>7617</v>
      </c>
      <c r="H8145">
        <f t="shared" si="1271"/>
        <v>2883</v>
      </c>
      <c r="I8145">
        <f t="shared" si="1272"/>
        <v>2001</v>
      </c>
      <c r="J8145">
        <f t="shared" si="1273"/>
        <v>4</v>
      </c>
      <c r="K8145" s="24">
        <f t="shared" si="1274"/>
        <v>7.617</v>
      </c>
      <c r="L8145" s="24">
        <f t="shared" si="1275"/>
        <v>2.883</v>
      </c>
      <c r="M8145" s="24">
        <f t="shared" si="1276"/>
        <v>5.633</v>
      </c>
      <c r="N8145" s="24">
        <f t="shared" si="1277"/>
        <v>5.4470000000000001</v>
      </c>
      <c r="O8145" s="24">
        <f t="shared" si="1278"/>
        <v>0</v>
      </c>
      <c r="P8145" s="24">
        <f t="shared" si="1279"/>
        <v>0</v>
      </c>
    </row>
    <row r="8146" spans="1:16" x14ac:dyDescent="0.25">
      <c r="A8146" s="15">
        <v>36997</v>
      </c>
      <c r="B8146">
        <v>0</v>
      </c>
      <c r="C8146">
        <v>4978</v>
      </c>
      <c r="D8146">
        <v>0</v>
      </c>
      <c r="E8146">
        <v>5459</v>
      </c>
      <c r="F8146">
        <v>0</v>
      </c>
      <c r="G8146">
        <f t="shared" si="1270"/>
        <v>8272</v>
      </c>
      <c r="H8146">
        <f t="shared" si="1271"/>
        <v>2871</v>
      </c>
      <c r="I8146">
        <f t="shared" si="1272"/>
        <v>2001</v>
      </c>
      <c r="J8146">
        <f t="shared" si="1273"/>
        <v>4</v>
      </c>
      <c r="K8146" s="24">
        <f t="shared" si="1274"/>
        <v>8.2720000000000002</v>
      </c>
      <c r="L8146" s="24">
        <f t="shared" si="1275"/>
        <v>2.871</v>
      </c>
      <c r="M8146" s="24">
        <f t="shared" si="1276"/>
        <v>4.9779999999999998</v>
      </c>
      <c r="N8146" s="24">
        <f t="shared" si="1277"/>
        <v>5.4589999999999996</v>
      </c>
      <c r="O8146" s="24">
        <f t="shared" si="1278"/>
        <v>0</v>
      </c>
      <c r="P8146" s="24">
        <f t="shared" si="1279"/>
        <v>0</v>
      </c>
    </row>
    <row r="8147" spans="1:16" x14ac:dyDescent="0.25">
      <c r="A8147" s="15">
        <v>36998</v>
      </c>
      <c r="B8147">
        <v>0</v>
      </c>
      <c r="C8147">
        <v>5588</v>
      </c>
      <c r="D8147">
        <v>0</v>
      </c>
      <c r="E8147">
        <v>5445</v>
      </c>
      <c r="F8147">
        <v>0</v>
      </c>
      <c r="G8147">
        <f t="shared" si="1270"/>
        <v>7662</v>
      </c>
      <c r="H8147">
        <f t="shared" si="1271"/>
        <v>2885</v>
      </c>
      <c r="I8147">
        <f t="shared" si="1272"/>
        <v>2001</v>
      </c>
      <c r="J8147">
        <f t="shared" si="1273"/>
        <v>4</v>
      </c>
      <c r="K8147" s="24">
        <f t="shared" si="1274"/>
        <v>7.6619999999999999</v>
      </c>
      <c r="L8147" s="24">
        <f t="shared" si="1275"/>
        <v>2.8849999999999998</v>
      </c>
      <c r="M8147" s="24">
        <f t="shared" si="1276"/>
        <v>5.5880000000000001</v>
      </c>
      <c r="N8147" s="24">
        <f t="shared" si="1277"/>
        <v>5.4450000000000003</v>
      </c>
      <c r="O8147" s="24">
        <f t="shared" si="1278"/>
        <v>0</v>
      </c>
      <c r="P8147" s="24">
        <f t="shared" si="1279"/>
        <v>0</v>
      </c>
    </row>
    <row r="8148" spans="1:16" x14ac:dyDescent="0.25">
      <c r="A8148" s="15">
        <v>36999</v>
      </c>
      <c r="B8148">
        <v>0</v>
      </c>
      <c r="C8148">
        <v>3766</v>
      </c>
      <c r="D8148">
        <v>0</v>
      </c>
      <c r="E8148">
        <v>5312</v>
      </c>
      <c r="F8148">
        <v>0</v>
      </c>
      <c r="G8148">
        <f t="shared" si="1270"/>
        <v>9484</v>
      </c>
      <c r="H8148">
        <f t="shared" si="1271"/>
        <v>3018</v>
      </c>
      <c r="I8148">
        <f t="shared" si="1272"/>
        <v>2001</v>
      </c>
      <c r="J8148">
        <f t="shared" si="1273"/>
        <v>4</v>
      </c>
      <c r="K8148" s="24">
        <f t="shared" si="1274"/>
        <v>9.484</v>
      </c>
      <c r="L8148" s="24">
        <f t="shared" si="1275"/>
        <v>3.0179999999999998</v>
      </c>
      <c r="M8148" s="24">
        <f t="shared" si="1276"/>
        <v>3.766</v>
      </c>
      <c r="N8148" s="24">
        <f t="shared" si="1277"/>
        <v>5.3120000000000003</v>
      </c>
      <c r="O8148" s="24">
        <f t="shared" si="1278"/>
        <v>0</v>
      </c>
      <c r="P8148" s="24">
        <f t="shared" si="1279"/>
        <v>0</v>
      </c>
    </row>
    <row r="8149" spans="1:16" x14ac:dyDescent="0.25">
      <c r="A8149" s="15">
        <v>37000</v>
      </c>
      <c r="B8149">
        <v>0</v>
      </c>
      <c r="C8149">
        <v>5931</v>
      </c>
      <c r="D8149">
        <v>0</v>
      </c>
      <c r="E8149">
        <v>3576</v>
      </c>
      <c r="F8149">
        <v>0</v>
      </c>
      <c r="G8149">
        <f t="shared" si="1270"/>
        <v>7319</v>
      </c>
      <c r="H8149">
        <f t="shared" si="1271"/>
        <v>4754</v>
      </c>
      <c r="I8149">
        <f t="shared" si="1272"/>
        <v>2001</v>
      </c>
      <c r="J8149">
        <f t="shared" si="1273"/>
        <v>4</v>
      </c>
      <c r="K8149" s="24">
        <f t="shared" si="1274"/>
        <v>7.319</v>
      </c>
      <c r="L8149" s="24">
        <f t="shared" si="1275"/>
        <v>4.7539999999999996</v>
      </c>
      <c r="M8149" s="24">
        <f t="shared" si="1276"/>
        <v>5.931</v>
      </c>
      <c r="N8149" s="24">
        <f t="shared" si="1277"/>
        <v>3.5760000000000001</v>
      </c>
      <c r="O8149" s="24">
        <f t="shared" si="1278"/>
        <v>0</v>
      </c>
      <c r="P8149" s="24">
        <f t="shared" si="1279"/>
        <v>0</v>
      </c>
    </row>
    <row r="8150" spans="1:16" x14ac:dyDescent="0.25">
      <c r="A8150" s="15">
        <v>37001</v>
      </c>
      <c r="B8150">
        <v>0</v>
      </c>
      <c r="C8150">
        <v>813</v>
      </c>
      <c r="D8150">
        <v>0</v>
      </c>
      <c r="E8150">
        <v>1472</v>
      </c>
      <c r="F8150">
        <v>0</v>
      </c>
      <c r="G8150">
        <f t="shared" si="1270"/>
        <v>12437</v>
      </c>
      <c r="H8150">
        <f t="shared" si="1271"/>
        <v>6858</v>
      </c>
      <c r="I8150">
        <f t="shared" si="1272"/>
        <v>2001</v>
      </c>
      <c r="J8150">
        <f t="shared" si="1273"/>
        <v>4</v>
      </c>
      <c r="K8150" s="24">
        <f t="shared" si="1274"/>
        <v>12.436999999999999</v>
      </c>
      <c r="L8150" s="24">
        <f t="shared" si="1275"/>
        <v>6.8579999999999997</v>
      </c>
      <c r="M8150" s="24">
        <f t="shared" si="1276"/>
        <v>0.81299999999999994</v>
      </c>
      <c r="N8150" s="24">
        <f t="shared" si="1277"/>
        <v>1.472</v>
      </c>
      <c r="O8150" s="24">
        <f t="shared" si="1278"/>
        <v>0</v>
      </c>
      <c r="P8150" s="24">
        <f t="shared" si="1279"/>
        <v>0</v>
      </c>
    </row>
    <row r="8151" spans="1:16" x14ac:dyDescent="0.25">
      <c r="A8151" s="15">
        <v>37002</v>
      </c>
      <c r="B8151">
        <v>0</v>
      </c>
      <c r="C8151">
        <v>0</v>
      </c>
      <c r="D8151">
        <v>0</v>
      </c>
      <c r="E8151">
        <v>1476</v>
      </c>
      <c r="F8151">
        <v>0</v>
      </c>
      <c r="G8151">
        <f t="shared" si="1270"/>
        <v>13250</v>
      </c>
      <c r="H8151">
        <f t="shared" si="1271"/>
        <v>6854</v>
      </c>
      <c r="I8151">
        <f t="shared" si="1272"/>
        <v>2001</v>
      </c>
      <c r="J8151">
        <f t="shared" si="1273"/>
        <v>4</v>
      </c>
      <c r="K8151" s="24">
        <f t="shared" si="1274"/>
        <v>13.25</v>
      </c>
      <c r="L8151" s="24">
        <f t="shared" si="1275"/>
        <v>6.8540000000000001</v>
      </c>
      <c r="M8151" s="24">
        <f t="shared" si="1276"/>
        <v>0</v>
      </c>
      <c r="N8151" s="24">
        <f t="shared" si="1277"/>
        <v>1.476</v>
      </c>
      <c r="O8151" s="24">
        <f t="shared" si="1278"/>
        <v>0</v>
      </c>
      <c r="P8151" s="24">
        <f t="shared" si="1279"/>
        <v>0</v>
      </c>
    </row>
    <row r="8152" spans="1:16" x14ac:dyDescent="0.25">
      <c r="A8152" s="15">
        <v>37003</v>
      </c>
      <c r="B8152">
        <v>0</v>
      </c>
      <c r="C8152">
        <v>0</v>
      </c>
      <c r="D8152">
        <v>0</v>
      </c>
      <c r="E8152">
        <v>1465</v>
      </c>
      <c r="F8152">
        <v>0</v>
      </c>
      <c r="G8152">
        <f t="shared" si="1270"/>
        <v>13250</v>
      </c>
      <c r="H8152">
        <f t="shared" si="1271"/>
        <v>6865</v>
      </c>
      <c r="I8152">
        <f t="shared" si="1272"/>
        <v>2001</v>
      </c>
      <c r="J8152">
        <f t="shared" si="1273"/>
        <v>4</v>
      </c>
      <c r="K8152" s="24">
        <f t="shared" si="1274"/>
        <v>13.25</v>
      </c>
      <c r="L8152" s="24">
        <f t="shared" si="1275"/>
        <v>6.8650000000000002</v>
      </c>
      <c r="M8152" s="24">
        <f t="shared" si="1276"/>
        <v>0</v>
      </c>
      <c r="N8152" s="24">
        <f t="shared" si="1277"/>
        <v>1.4650000000000001</v>
      </c>
      <c r="O8152" s="24">
        <f t="shared" si="1278"/>
        <v>0</v>
      </c>
      <c r="P8152" s="24">
        <f t="shared" si="1279"/>
        <v>0</v>
      </c>
    </row>
    <row r="8153" spans="1:16" x14ac:dyDescent="0.25">
      <c r="A8153" s="15">
        <v>37004</v>
      </c>
      <c r="B8153">
        <v>0</v>
      </c>
      <c r="C8153">
        <v>0</v>
      </c>
      <c r="D8153">
        <v>0</v>
      </c>
      <c r="E8153">
        <v>1464</v>
      </c>
      <c r="F8153">
        <v>0</v>
      </c>
      <c r="G8153">
        <f t="shared" si="1270"/>
        <v>13250</v>
      </c>
      <c r="H8153">
        <f t="shared" si="1271"/>
        <v>6866</v>
      </c>
      <c r="I8153">
        <f t="shared" si="1272"/>
        <v>2001</v>
      </c>
      <c r="J8153">
        <f t="shared" si="1273"/>
        <v>4</v>
      </c>
      <c r="K8153" s="24">
        <f t="shared" si="1274"/>
        <v>13.25</v>
      </c>
      <c r="L8153" s="24">
        <f t="shared" si="1275"/>
        <v>6.8659999999999997</v>
      </c>
      <c r="M8153" s="24">
        <f t="shared" si="1276"/>
        <v>0</v>
      </c>
      <c r="N8153" s="24">
        <f t="shared" si="1277"/>
        <v>1.464</v>
      </c>
      <c r="O8153" s="24">
        <f t="shared" si="1278"/>
        <v>0</v>
      </c>
      <c r="P8153" s="24">
        <f t="shared" si="1279"/>
        <v>0</v>
      </c>
    </row>
    <row r="8154" spans="1:16" x14ac:dyDescent="0.25">
      <c r="A8154" s="15">
        <v>37005</v>
      </c>
      <c r="B8154">
        <v>0</v>
      </c>
      <c r="C8154">
        <v>0</v>
      </c>
      <c r="D8154">
        <v>0</v>
      </c>
      <c r="E8154">
        <v>1461</v>
      </c>
      <c r="F8154">
        <v>0</v>
      </c>
      <c r="G8154">
        <f t="shared" si="1270"/>
        <v>13250</v>
      </c>
      <c r="H8154">
        <f t="shared" si="1271"/>
        <v>6869</v>
      </c>
      <c r="I8154">
        <f t="shared" si="1272"/>
        <v>2001</v>
      </c>
      <c r="J8154">
        <f t="shared" si="1273"/>
        <v>4</v>
      </c>
      <c r="K8154" s="24">
        <f t="shared" si="1274"/>
        <v>13.25</v>
      </c>
      <c r="L8154" s="24">
        <f t="shared" si="1275"/>
        <v>6.8689999999999998</v>
      </c>
      <c r="M8154" s="24">
        <f t="shared" si="1276"/>
        <v>0</v>
      </c>
      <c r="N8154" s="24">
        <f t="shared" si="1277"/>
        <v>1.4610000000000001</v>
      </c>
      <c r="O8154" s="24">
        <f t="shared" si="1278"/>
        <v>0</v>
      </c>
      <c r="P8154" s="24">
        <f t="shared" si="1279"/>
        <v>0</v>
      </c>
    </row>
    <row r="8155" spans="1:16" x14ac:dyDescent="0.25">
      <c r="A8155" s="15">
        <v>37006</v>
      </c>
      <c r="B8155">
        <v>0</v>
      </c>
      <c r="C8155">
        <v>0</v>
      </c>
      <c r="D8155">
        <v>0</v>
      </c>
      <c r="E8155">
        <v>1479</v>
      </c>
      <c r="F8155">
        <v>0</v>
      </c>
      <c r="G8155">
        <f t="shared" si="1270"/>
        <v>13250</v>
      </c>
      <c r="H8155">
        <f t="shared" si="1271"/>
        <v>6851</v>
      </c>
      <c r="I8155">
        <f t="shared" si="1272"/>
        <v>2001</v>
      </c>
      <c r="J8155">
        <f t="shared" si="1273"/>
        <v>4</v>
      </c>
      <c r="K8155" s="24">
        <f t="shared" si="1274"/>
        <v>13.25</v>
      </c>
      <c r="L8155" s="24">
        <f t="shared" si="1275"/>
        <v>6.851</v>
      </c>
      <c r="M8155" s="24">
        <f t="shared" si="1276"/>
        <v>0</v>
      </c>
      <c r="N8155" s="24">
        <f t="shared" si="1277"/>
        <v>1.4790000000000001</v>
      </c>
      <c r="O8155" s="24">
        <f t="shared" si="1278"/>
        <v>0</v>
      </c>
      <c r="P8155" s="24">
        <f t="shared" si="1279"/>
        <v>0</v>
      </c>
    </row>
    <row r="8156" spans="1:16" x14ac:dyDescent="0.25">
      <c r="A8156" s="15">
        <v>37007</v>
      </c>
      <c r="B8156">
        <v>0</v>
      </c>
      <c r="C8156">
        <v>1339</v>
      </c>
      <c r="D8156">
        <v>0</v>
      </c>
      <c r="E8156">
        <v>1472</v>
      </c>
      <c r="F8156">
        <v>0</v>
      </c>
      <c r="G8156">
        <f t="shared" si="1270"/>
        <v>11911</v>
      </c>
      <c r="H8156">
        <f t="shared" si="1271"/>
        <v>6858</v>
      </c>
      <c r="I8156">
        <f t="shared" si="1272"/>
        <v>2001</v>
      </c>
      <c r="J8156">
        <f t="shared" si="1273"/>
        <v>4</v>
      </c>
      <c r="K8156" s="24">
        <f t="shared" si="1274"/>
        <v>11.911</v>
      </c>
      <c r="L8156" s="24">
        <f t="shared" si="1275"/>
        <v>6.8579999999999997</v>
      </c>
      <c r="M8156" s="24">
        <f t="shared" si="1276"/>
        <v>1.339</v>
      </c>
      <c r="N8156" s="24">
        <f t="shared" si="1277"/>
        <v>1.472</v>
      </c>
      <c r="O8156" s="24">
        <f t="shared" si="1278"/>
        <v>0</v>
      </c>
      <c r="P8156" s="24">
        <f t="shared" si="1279"/>
        <v>0</v>
      </c>
    </row>
    <row r="8157" spans="1:16" x14ac:dyDescent="0.25">
      <c r="A8157" s="15">
        <v>37008</v>
      </c>
      <c r="B8157">
        <v>0</v>
      </c>
      <c r="C8157">
        <v>1686</v>
      </c>
      <c r="D8157">
        <v>0</v>
      </c>
      <c r="E8157">
        <v>1485</v>
      </c>
      <c r="F8157">
        <v>0</v>
      </c>
      <c r="G8157">
        <f t="shared" si="1270"/>
        <v>11564</v>
      </c>
      <c r="H8157">
        <f t="shared" si="1271"/>
        <v>6845</v>
      </c>
      <c r="I8157">
        <f t="shared" si="1272"/>
        <v>2001</v>
      </c>
      <c r="J8157">
        <f t="shared" si="1273"/>
        <v>4</v>
      </c>
      <c r="K8157" s="24">
        <f t="shared" si="1274"/>
        <v>11.564</v>
      </c>
      <c r="L8157" s="24">
        <f t="shared" si="1275"/>
        <v>6.8449999999999998</v>
      </c>
      <c r="M8157" s="24">
        <f t="shared" si="1276"/>
        <v>1.6859999999999999</v>
      </c>
      <c r="N8157" s="24">
        <f t="shared" si="1277"/>
        <v>1.4850000000000001</v>
      </c>
      <c r="O8157" s="24">
        <f t="shared" si="1278"/>
        <v>0</v>
      </c>
      <c r="P8157" s="24">
        <f t="shared" si="1279"/>
        <v>0</v>
      </c>
    </row>
    <row r="8158" spans="1:16" x14ac:dyDescent="0.25">
      <c r="A8158" s="15">
        <v>37009</v>
      </c>
      <c r="B8158">
        <v>0</v>
      </c>
      <c r="C8158">
        <v>1616</v>
      </c>
      <c r="D8158">
        <v>0</v>
      </c>
      <c r="E8158">
        <v>1466</v>
      </c>
      <c r="F8158">
        <v>0</v>
      </c>
      <c r="G8158">
        <f t="shared" si="1270"/>
        <v>11634</v>
      </c>
      <c r="H8158">
        <f t="shared" si="1271"/>
        <v>6864</v>
      </c>
      <c r="I8158">
        <f t="shared" si="1272"/>
        <v>2001</v>
      </c>
      <c r="J8158">
        <f t="shared" si="1273"/>
        <v>4</v>
      </c>
      <c r="K8158" s="24">
        <f t="shared" si="1274"/>
        <v>11.634</v>
      </c>
      <c r="L8158" s="24">
        <f t="shared" si="1275"/>
        <v>6.8639999999999999</v>
      </c>
      <c r="M8158" s="24">
        <f t="shared" si="1276"/>
        <v>1.6160000000000001</v>
      </c>
      <c r="N8158" s="24">
        <f t="shared" si="1277"/>
        <v>1.466</v>
      </c>
      <c r="O8158" s="24">
        <f t="shared" si="1278"/>
        <v>0</v>
      </c>
      <c r="P8158" s="24">
        <f t="shared" si="1279"/>
        <v>0</v>
      </c>
    </row>
    <row r="8159" spans="1:16" x14ac:dyDescent="0.25">
      <c r="A8159" s="15">
        <v>37010</v>
      </c>
      <c r="B8159">
        <v>0</v>
      </c>
      <c r="C8159">
        <v>3084</v>
      </c>
      <c r="D8159">
        <v>0</v>
      </c>
      <c r="E8159">
        <v>1475</v>
      </c>
      <c r="F8159">
        <v>0</v>
      </c>
      <c r="G8159">
        <f t="shared" si="1270"/>
        <v>10166</v>
      </c>
      <c r="H8159">
        <f t="shared" si="1271"/>
        <v>6855</v>
      </c>
      <c r="I8159">
        <f t="shared" si="1272"/>
        <v>2001</v>
      </c>
      <c r="J8159">
        <f t="shared" si="1273"/>
        <v>4</v>
      </c>
      <c r="K8159" s="24">
        <f t="shared" si="1274"/>
        <v>10.166</v>
      </c>
      <c r="L8159" s="24">
        <f t="shared" si="1275"/>
        <v>6.8550000000000004</v>
      </c>
      <c r="M8159" s="24">
        <f t="shared" si="1276"/>
        <v>3.0840000000000001</v>
      </c>
      <c r="N8159" s="24">
        <f t="shared" si="1277"/>
        <v>1.4750000000000001</v>
      </c>
      <c r="O8159" s="24">
        <f t="shared" si="1278"/>
        <v>0</v>
      </c>
      <c r="P8159" s="24">
        <f t="shared" si="1279"/>
        <v>0</v>
      </c>
    </row>
    <row r="8160" spans="1:16" x14ac:dyDescent="0.25">
      <c r="A8160" s="15">
        <v>37011</v>
      </c>
      <c r="B8160">
        <v>0</v>
      </c>
      <c r="C8160">
        <v>739</v>
      </c>
      <c r="D8160">
        <v>0</v>
      </c>
      <c r="E8160">
        <v>1469</v>
      </c>
      <c r="F8160">
        <v>0</v>
      </c>
      <c r="G8160">
        <f t="shared" si="1270"/>
        <v>12511</v>
      </c>
      <c r="H8160">
        <f t="shared" si="1271"/>
        <v>6861</v>
      </c>
      <c r="I8160">
        <f t="shared" si="1272"/>
        <v>2001</v>
      </c>
      <c r="J8160">
        <f t="shared" si="1273"/>
        <v>4</v>
      </c>
      <c r="K8160" s="24">
        <f t="shared" si="1274"/>
        <v>12.510999999999999</v>
      </c>
      <c r="L8160" s="24">
        <f t="shared" si="1275"/>
        <v>6.8609999999999998</v>
      </c>
      <c r="M8160" s="24">
        <f t="shared" si="1276"/>
        <v>0.73899999999999999</v>
      </c>
      <c r="N8160" s="24">
        <f t="shared" si="1277"/>
        <v>1.4690000000000001</v>
      </c>
      <c r="O8160" s="24">
        <f t="shared" si="1278"/>
        <v>0</v>
      </c>
      <c r="P8160" s="24">
        <f t="shared" si="1279"/>
        <v>0</v>
      </c>
    </row>
    <row r="8161" spans="1:16" x14ac:dyDescent="0.25">
      <c r="A8161" s="15">
        <v>37012</v>
      </c>
      <c r="B8161">
        <v>0</v>
      </c>
      <c r="C8161">
        <v>2262</v>
      </c>
      <c r="D8161">
        <v>0</v>
      </c>
      <c r="E8161">
        <v>1474</v>
      </c>
      <c r="F8161">
        <v>0</v>
      </c>
      <c r="G8161">
        <f t="shared" si="1270"/>
        <v>10988</v>
      </c>
      <c r="H8161">
        <f t="shared" si="1271"/>
        <v>6856</v>
      </c>
      <c r="I8161">
        <f t="shared" si="1272"/>
        <v>2001</v>
      </c>
      <c r="J8161">
        <f t="shared" si="1273"/>
        <v>5</v>
      </c>
      <c r="K8161" s="24">
        <f t="shared" si="1274"/>
        <v>10.988</v>
      </c>
      <c r="L8161" s="24">
        <f t="shared" si="1275"/>
        <v>6.8559999999999999</v>
      </c>
      <c r="M8161" s="24">
        <f t="shared" si="1276"/>
        <v>2.262</v>
      </c>
      <c r="N8161" s="24">
        <f t="shared" si="1277"/>
        <v>1.474</v>
      </c>
      <c r="O8161" s="24">
        <f t="shared" si="1278"/>
        <v>0</v>
      </c>
      <c r="P8161" s="24">
        <f t="shared" si="1279"/>
        <v>0</v>
      </c>
    </row>
    <row r="8162" spans="1:16" x14ac:dyDescent="0.25">
      <c r="A8162" s="15">
        <v>37013</v>
      </c>
      <c r="B8162">
        <v>0</v>
      </c>
      <c r="C8162">
        <v>1472</v>
      </c>
      <c r="D8162">
        <v>0</v>
      </c>
      <c r="E8162">
        <v>1467</v>
      </c>
      <c r="F8162">
        <v>0</v>
      </c>
      <c r="G8162">
        <f t="shared" si="1270"/>
        <v>11778</v>
      </c>
      <c r="H8162">
        <f t="shared" si="1271"/>
        <v>6863</v>
      </c>
      <c r="I8162">
        <f t="shared" si="1272"/>
        <v>2001</v>
      </c>
      <c r="J8162">
        <f t="shared" si="1273"/>
        <v>5</v>
      </c>
      <c r="K8162" s="24">
        <f t="shared" si="1274"/>
        <v>11.778</v>
      </c>
      <c r="L8162" s="24">
        <f t="shared" si="1275"/>
        <v>6.8630000000000004</v>
      </c>
      <c r="M8162" s="24">
        <f t="shared" si="1276"/>
        <v>1.472</v>
      </c>
      <c r="N8162" s="24">
        <f t="shared" si="1277"/>
        <v>1.4670000000000001</v>
      </c>
      <c r="O8162" s="24">
        <f t="shared" si="1278"/>
        <v>0</v>
      </c>
      <c r="P8162" s="24">
        <f t="shared" si="1279"/>
        <v>0</v>
      </c>
    </row>
    <row r="8163" spans="1:16" x14ac:dyDescent="0.25">
      <c r="A8163" s="15">
        <v>37014</v>
      </c>
      <c r="B8163">
        <v>0</v>
      </c>
      <c r="C8163">
        <v>1597</v>
      </c>
      <c r="D8163">
        <v>0</v>
      </c>
      <c r="E8163">
        <v>1468</v>
      </c>
      <c r="F8163">
        <v>0</v>
      </c>
      <c r="G8163">
        <f t="shared" si="1270"/>
        <v>11653</v>
      </c>
      <c r="H8163">
        <f t="shared" si="1271"/>
        <v>6862</v>
      </c>
      <c r="I8163">
        <f t="shared" si="1272"/>
        <v>2001</v>
      </c>
      <c r="J8163">
        <f t="shared" si="1273"/>
        <v>5</v>
      </c>
      <c r="K8163" s="24">
        <f t="shared" si="1274"/>
        <v>11.653</v>
      </c>
      <c r="L8163" s="24">
        <f t="shared" si="1275"/>
        <v>6.8620000000000001</v>
      </c>
      <c r="M8163" s="24">
        <f t="shared" si="1276"/>
        <v>1.597</v>
      </c>
      <c r="N8163" s="24">
        <f t="shared" si="1277"/>
        <v>1.468</v>
      </c>
      <c r="O8163" s="24">
        <f t="shared" si="1278"/>
        <v>0</v>
      </c>
      <c r="P8163" s="24">
        <f t="shared" si="1279"/>
        <v>0</v>
      </c>
    </row>
    <row r="8164" spans="1:16" x14ac:dyDescent="0.25">
      <c r="A8164" s="15">
        <v>37015</v>
      </c>
      <c r="B8164">
        <v>0</v>
      </c>
      <c r="C8164">
        <v>1638</v>
      </c>
      <c r="D8164">
        <v>0</v>
      </c>
      <c r="E8164">
        <v>1472</v>
      </c>
      <c r="F8164">
        <v>0</v>
      </c>
      <c r="G8164">
        <f t="shared" si="1270"/>
        <v>11612</v>
      </c>
      <c r="H8164">
        <f t="shared" si="1271"/>
        <v>6858</v>
      </c>
      <c r="I8164">
        <f t="shared" si="1272"/>
        <v>2001</v>
      </c>
      <c r="J8164">
        <f t="shared" si="1273"/>
        <v>5</v>
      </c>
      <c r="K8164" s="24">
        <f t="shared" si="1274"/>
        <v>11.612</v>
      </c>
      <c r="L8164" s="24">
        <f t="shared" si="1275"/>
        <v>6.8579999999999997</v>
      </c>
      <c r="M8164" s="24">
        <f t="shared" si="1276"/>
        <v>1.6379999999999999</v>
      </c>
      <c r="N8164" s="24">
        <f t="shared" si="1277"/>
        <v>1.472</v>
      </c>
      <c r="O8164" s="24">
        <f t="shared" si="1278"/>
        <v>0</v>
      </c>
      <c r="P8164" s="24">
        <f t="shared" si="1279"/>
        <v>0</v>
      </c>
    </row>
    <row r="8165" spans="1:16" x14ac:dyDescent="0.25">
      <c r="A8165" s="15">
        <v>37016</v>
      </c>
      <c r="B8165">
        <v>0</v>
      </c>
      <c r="C8165">
        <v>1644</v>
      </c>
      <c r="D8165">
        <v>0</v>
      </c>
      <c r="E8165">
        <v>1472</v>
      </c>
      <c r="F8165">
        <v>0</v>
      </c>
      <c r="G8165">
        <f t="shared" si="1270"/>
        <v>11606</v>
      </c>
      <c r="H8165">
        <f t="shared" si="1271"/>
        <v>6858</v>
      </c>
      <c r="I8165">
        <f t="shared" si="1272"/>
        <v>2001</v>
      </c>
      <c r="J8165">
        <f t="shared" si="1273"/>
        <v>5</v>
      </c>
      <c r="K8165" s="24">
        <f t="shared" si="1274"/>
        <v>11.606</v>
      </c>
      <c r="L8165" s="24">
        <f t="shared" si="1275"/>
        <v>6.8579999999999997</v>
      </c>
      <c r="M8165" s="24">
        <f t="shared" si="1276"/>
        <v>1.6439999999999999</v>
      </c>
      <c r="N8165" s="24">
        <f t="shared" si="1277"/>
        <v>1.472</v>
      </c>
      <c r="O8165" s="24">
        <f t="shared" si="1278"/>
        <v>0</v>
      </c>
      <c r="P8165" s="24">
        <f t="shared" si="1279"/>
        <v>0</v>
      </c>
    </row>
    <row r="8166" spans="1:16" x14ac:dyDescent="0.25">
      <c r="A8166" s="15">
        <v>37017</v>
      </c>
      <c r="B8166">
        <v>0</v>
      </c>
      <c r="C8166">
        <v>1639</v>
      </c>
      <c r="D8166">
        <v>0</v>
      </c>
      <c r="E8166">
        <v>1477</v>
      </c>
      <c r="F8166">
        <v>0</v>
      </c>
      <c r="G8166">
        <f t="shared" si="1270"/>
        <v>11611</v>
      </c>
      <c r="H8166">
        <f t="shared" si="1271"/>
        <v>6853</v>
      </c>
      <c r="I8166">
        <f t="shared" si="1272"/>
        <v>2001</v>
      </c>
      <c r="J8166">
        <f t="shared" si="1273"/>
        <v>5</v>
      </c>
      <c r="K8166" s="24">
        <f t="shared" si="1274"/>
        <v>11.611000000000001</v>
      </c>
      <c r="L8166" s="24">
        <f t="shared" si="1275"/>
        <v>6.8529999999999998</v>
      </c>
      <c r="M8166" s="24">
        <f t="shared" si="1276"/>
        <v>1.639</v>
      </c>
      <c r="N8166" s="24">
        <f t="shared" si="1277"/>
        <v>1.4770000000000001</v>
      </c>
      <c r="O8166" s="24">
        <f t="shared" si="1278"/>
        <v>0</v>
      </c>
      <c r="P8166" s="24">
        <f t="shared" si="1279"/>
        <v>0</v>
      </c>
    </row>
    <row r="8167" spans="1:16" x14ac:dyDescent="0.25">
      <c r="A8167" s="15">
        <v>37018</v>
      </c>
      <c r="B8167">
        <v>0</v>
      </c>
      <c r="C8167">
        <v>1634</v>
      </c>
      <c r="D8167">
        <v>0</v>
      </c>
      <c r="E8167">
        <v>1482</v>
      </c>
      <c r="F8167">
        <v>0</v>
      </c>
      <c r="G8167">
        <f t="shared" si="1270"/>
        <v>11616</v>
      </c>
      <c r="H8167">
        <f t="shared" si="1271"/>
        <v>6848</v>
      </c>
      <c r="I8167">
        <f t="shared" si="1272"/>
        <v>2001</v>
      </c>
      <c r="J8167">
        <f t="shared" si="1273"/>
        <v>5</v>
      </c>
      <c r="K8167" s="24">
        <f t="shared" si="1274"/>
        <v>11.616</v>
      </c>
      <c r="L8167" s="24">
        <f t="shared" si="1275"/>
        <v>6.8479999999999999</v>
      </c>
      <c r="M8167" s="24">
        <f t="shared" si="1276"/>
        <v>1.6339999999999999</v>
      </c>
      <c r="N8167" s="24">
        <f t="shared" si="1277"/>
        <v>1.482</v>
      </c>
      <c r="O8167" s="24">
        <f t="shared" si="1278"/>
        <v>0</v>
      </c>
      <c r="P8167" s="24">
        <f t="shared" si="1279"/>
        <v>0</v>
      </c>
    </row>
    <row r="8168" spans="1:16" x14ac:dyDescent="0.25">
      <c r="A8168" s="15">
        <v>37019</v>
      </c>
      <c r="B8168">
        <v>0</v>
      </c>
      <c r="C8168">
        <v>1643</v>
      </c>
      <c r="D8168">
        <v>0</v>
      </c>
      <c r="E8168">
        <v>1773</v>
      </c>
      <c r="F8168">
        <v>0</v>
      </c>
      <c r="G8168">
        <f t="shared" si="1270"/>
        <v>11607</v>
      </c>
      <c r="H8168">
        <f t="shared" si="1271"/>
        <v>6557</v>
      </c>
      <c r="I8168">
        <f t="shared" si="1272"/>
        <v>2001</v>
      </c>
      <c r="J8168">
        <f t="shared" si="1273"/>
        <v>5</v>
      </c>
      <c r="K8168" s="24">
        <f t="shared" si="1274"/>
        <v>11.606999999999999</v>
      </c>
      <c r="L8168" s="24">
        <f t="shared" si="1275"/>
        <v>6.5570000000000004</v>
      </c>
      <c r="M8168" s="24">
        <f t="shared" si="1276"/>
        <v>1.643</v>
      </c>
      <c r="N8168" s="24">
        <f t="shared" si="1277"/>
        <v>1.7729999999999999</v>
      </c>
      <c r="O8168" s="24">
        <f t="shared" si="1278"/>
        <v>0</v>
      </c>
      <c r="P8168" s="24">
        <f t="shared" si="1279"/>
        <v>0</v>
      </c>
    </row>
    <row r="8169" spans="1:16" x14ac:dyDescent="0.25">
      <c r="A8169" s="15">
        <v>37020</v>
      </c>
      <c r="B8169">
        <v>0</v>
      </c>
      <c r="C8169">
        <v>443</v>
      </c>
      <c r="D8169">
        <v>0</v>
      </c>
      <c r="E8169">
        <v>2893</v>
      </c>
      <c r="F8169">
        <v>0</v>
      </c>
      <c r="G8169">
        <f t="shared" si="1270"/>
        <v>12807</v>
      </c>
      <c r="H8169">
        <f t="shared" si="1271"/>
        <v>5437</v>
      </c>
      <c r="I8169">
        <f t="shared" si="1272"/>
        <v>2001</v>
      </c>
      <c r="J8169">
        <f t="shared" si="1273"/>
        <v>5</v>
      </c>
      <c r="K8169" s="24">
        <f t="shared" si="1274"/>
        <v>12.807</v>
      </c>
      <c r="L8169" s="24">
        <f t="shared" si="1275"/>
        <v>5.4370000000000003</v>
      </c>
      <c r="M8169" s="24">
        <f t="shared" si="1276"/>
        <v>0.443</v>
      </c>
      <c r="N8169" s="24">
        <f t="shared" si="1277"/>
        <v>2.8929999999999998</v>
      </c>
      <c r="O8169" s="24">
        <f t="shared" si="1278"/>
        <v>0</v>
      </c>
      <c r="P8169" s="24">
        <f t="shared" si="1279"/>
        <v>0</v>
      </c>
    </row>
    <row r="8170" spans="1:16" x14ac:dyDescent="0.25">
      <c r="A8170" s="15">
        <v>37021</v>
      </c>
      <c r="B8170">
        <v>0</v>
      </c>
      <c r="C8170">
        <v>1000</v>
      </c>
      <c r="D8170">
        <v>0</v>
      </c>
      <c r="E8170">
        <v>1957</v>
      </c>
      <c r="F8170">
        <v>0</v>
      </c>
      <c r="G8170">
        <f t="shared" si="1270"/>
        <v>12250</v>
      </c>
      <c r="H8170">
        <f t="shared" si="1271"/>
        <v>6373</v>
      </c>
      <c r="I8170">
        <f t="shared" si="1272"/>
        <v>2001</v>
      </c>
      <c r="J8170">
        <f t="shared" si="1273"/>
        <v>5</v>
      </c>
      <c r="K8170" s="24">
        <f t="shared" si="1274"/>
        <v>12.25</v>
      </c>
      <c r="L8170" s="24">
        <f t="shared" si="1275"/>
        <v>6.3730000000000002</v>
      </c>
      <c r="M8170" s="24">
        <f t="shared" si="1276"/>
        <v>1</v>
      </c>
      <c r="N8170" s="24">
        <f t="shared" si="1277"/>
        <v>1.9570000000000001</v>
      </c>
      <c r="O8170" s="24">
        <f t="shared" si="1278"/>
        <v>0</v>
      </c>
      <c r="P8170" s="24">
        <f t="shared" si="1279"/>
        <v>0</v>
      </c>
    </row>
    <row r="8171" spans="1:16" x14ac:dyDescent="0.25">
      <c r="A8171" s="15">
        <v>37022</v>
      </c>
      <c r="B8171">
        <v>0</v>
      </c>
      <c r="C8171">
        <v>1443</v>
      </c>
      <c r="D8171">
        <v>0</v>
      </c>
      <c r="E8171">
        <v>1467</v>
      </c>
      <c r="F8171">
        <v>0</v>
      </c>
      <c r="G8171">
        <f t="shared" si="1270"/>
        <v>11807</v>
      </c>
      <c r="H8171">
        <f t="shared" si="1271"/>
        <v>6863</v>
      </c>
      <c r="I8171">
        <f t="shared" si="1272"/>
        <v>2001</v>
      </c>
      <c r="J8171">
        <f t="shared" si="1273"/>
        <v>5</v>
      </c>
      <c r="K8171" s="24">
        <f t="shared" si="1274"/>
        <v>11.807</v>
      </c>
      <c r="L8171" s="24">
        <f t="shared" si="1275"/>
        <v>6.8630000000000004</v>
      </c>
      <c r="M8171" s="24">
        <f t="shared" si="1276"/>
        <v>1.4430000000000001</v>
      </c>
      <c r="N8171" s="24">
        <f t="shared" si="1277"/>
        <v>1.4670000000000001</v>
      </c>
      <c r="O8171" s="24">
        <f t="shared" si="1278"/>
        <v>0</v>
      </c>
      <c r="P8171" s="24">
        <f t="shared" si="1279"/>
        <v>0</v>
      </c>
    </row>
    <row r="8172" spans="1:16" x14ac:dyDescent="0.25">
      <c r="A8172" s="15">
        <v>37023</v>
      </c>
      <c r="B8172">
        <v>0</v>
      </c>
      <c r="C8172">
        <v>1622</v>
      </c>
      <c r="D8172">
        <v>0</v>
      </c>
      <c r="E8172">
        <v>1456</v>
      </c>
      <c r="F8172">
        <v>0</v>
      </c>
      <c r="G8172">
        <f t="shared" si="1270"/>
        <v>11628</v>
      </c>
      <c r="H8172">
        <f t="shared" si="1271"/>
        <v>6874</v>
      </c>
      <c r="I8172">
        <f t="shared" si="1272"/>
        <v>2001</v>
      </c>
      <c r="J8172">
        <f t="shared" si="1273"/>
        <v>5</v>
      </c>
      <c r="K8172" s="24">
        <f t="shared" si="1274"/>
        <v>11.628</v>
      </c>
      <c r="L8172" s="24">
        <f t="shared" si="1275"/>
        <v>6.8739999999999997</v>
      </c>
      <c r="M8172" s="24">
        <f t="shared" si="1276"/>
        <v>1.6220000000000001</v>
      </c>
      <c r="N8172" s="24">
        <f t="shared" si="1277"/>
        <v>1.456</v>
      </c>
      <c r="O8172" s="24">
        <f t="shared" si="1278"/>
        <v>0</v>
      </c>
      <c r="P8172" s="24">
        <f t="shared" si="1279"/>
        <v>0</v>
      </c>
    </row>
    <row r="8173" spans="1:16" x14ac:dyDescent="0.25">
      <c r="A8173" s="15">
        <v>37024</v>
      </c>
      <c r="B8173">
        <v>0</v>
      </c>
      <c r="C8173">
        <v>1619</v>
      </c>
      <c r="D8173">
        <v>0</v>
      </c>
      <c r="E8173">
        <v>1460</v>
      </c>
      <c r="F8173">
        <v>0</v>
      </c>
      <c r="G8173">
        <f t="shared" si="1270"/>
        <v>11631</v>
      </c>
      <c r="H8173">
        <f t="shared" si="1271"/>
        <v>6870</v>
      </c>
      <c r="I8173">
        <f t="shared" si="1272"/>
        <v>2001</v>
      </c>
      <c r="J8173">
        <f t="shared" si="1273"/>
        <v>5</v>
      </c>
      <c r="K8173" s="24">
        <f t="shared" si="1274"/>
        <v>11.631</v>
      </c>
      <c r="L8173" s="24">
        <f t="shared" si="1275"/>
        <v>6.87</v>
      </c>
      <c r="M8173" s="24">
        <f t="shared" si="1276"/>
        <v>1.619</v>
      </c>
      <c r="N8173" s="24">
        <f t="shared" si="1277"/>
        <v>1.46</v>
      </c>
      <c r="O8173" s="24">
        <f t="shared" si="1278"/>
        <v>0</v>
      </c>
      <c r="P8173" s="24">
        <f t="shared" si="1279"/>
        <v>0</v>
      </c>
    </row>
    <row r="8174" spans="1:16" x14ac:dyDescent="0.25">
      <c r="A8174" s="15">
        <v>37025</v>
      </c>
      <c r="B8174">
        <v>0</v>
      </c>
      <c r="C8174">
        <v>1619</v>
      </c>
      <c r="D8174">
        <v>0</v>
      </c>
      <c r="E8174">
        <v>1644</v>
      </c>
      <c r="F8174">
        <v>0</v>
      </c>
      <c r="G8174">
        <f t="shared" si="1270"/>
        <v>11631</v>
      </c>
      <c r="H8174">
        <f t="shared" si="1271"/>
        <v>6686</v>
      </c>
      <c r="I8174">
        <f t="shared" si="1272"/>
        <v>2001</v>
      </c>
      <c r="J8174">
        <f t="shared" si="1273"/>
        <v>5</v>
      </c>
      <c r="K8174" s="24">
        <f t="shared" si="1274"/>
        <v>11.631</v>
      </c>
      <c r="L8174" s="24">
        <f t="shared" si="1275"/>
        <v>6.6859999999999999</v>
      </c>
      <c r="M8174" s="24">
        <f t="shared" si="1276"/>
        <v>1.619</v>
      </c>
      <c r="N8174" s="24">
        <f t="shared" si="1277"/>
        <v>1.6439999999999999</v>
      </c>
      <c r="O8174" s="24">
        <f t="shared" si="1278"/>
        <v>0</v>
      </c>
      <c r="P8174" s="24">
        <f t="shared" si="1279"/>
        <v>0</v>
      </c>
    </row>
    <row r="8175" spans="1:16" x14ac:dyDescent="0.25">
      <c r="A8175" s="15">
        <v>37026</v>
      </c>
      <c r="B8175">
        <v>0</v>
      </c>
      <c r="C8175">
        <v>1182</v>
      </c>
      <c r="D8175">
        <v>0</v>
      </c>
      <c r="E8175">
        <v>1709</v>
      </c>
      <c r="F8175">
        <v>0</v>
      </c>
      <c r="G8175">
        <f t="shared" si="1270"/>
        <v>12068</v>
      </c>
      <c r="H8175">
        <f t="shared" si="1271"/>
        <v>6621</v>
      </c>
      <c r="I8175">
        <f t="shared" si="1272"/>
        <v>2001</v>
      </c>
      <c r="J8175">
        <f t="shared" si="1273"/>
        <v>5</v>
      </c>
      <c r="K8175" s="24">
        <f t="shared" si="1274"/>
        <v>12.068</v>
      </c>
      <c r="L8175" s="24">
        <f t="shared" si="1275"/>
        <v>6.6210000000000004</v>
      </c>
      <c r="M8175" s="24">
        <f t="shared" si="1276"/>
        <v>1.1819999999999999</v>
      </c>
      <c r="N8175" s="24">
        <f t="shared" si="1277"/>
        <v>1.7090000000000001</v>
      </c>
      <c r="O8175" s="24">
        <f t="shared" si="1278"/>
        <v>0</v>
      </c>
      <c r="P8175" s="24">
        <f t="shared" si="1279"/>
        <v>0</v>
      </c>
    </row>
    <row r="8176" spans="1:16" x14ac:dyDescent="0.25">
      <c r="A8176" s="15">
        <v>37027</v>
      </c>
      <c r="B8176">
        <v>0</v>
      </c>
      <c r="C8176">
        <v>1163</v>
      </c>
      <c r="D8176">
        <v>0</v>
      </c>
      <c r="E8176">
        <v>1707</v>
      </c>
      <c r="F8176">
        <v>0</v>
      </c>
      <c r="G8176">
        <f t="shared" si="1270"/>
        <v>12087</v>
      </c>
      <c r="H8176">
        <f t="shared" si="1271"/>
        <v>6623</v>
      </c>
      <c r="I8176">
        <f t="shared" si="1272"/>
        <v>2001</v>
      </c>
      <c r="J8176">
        <f t="shared" si="1273"/>
        <v>5</v>
      </c>
      <c r="K8176" s="24">
        <f t="shared" si="1274"/>
        <v>12.087</v>
      </c>
      <c r="L8176" s="24">
        <f t="shared" si="1275"/>
        <v>6.6230000000000002</v>
      </c>
      <c r="M8176" s="24">
        <f t="shared" si="1276"/>
        <v>1.163</v>
      </c>
      <c r="N8176" s="24">
        <f t="shared" si="1277"/>
        <v>1.7070000000000001</v>
      </c>
      <c r="O8176" s="24">
        <f t="shared" si="1278"/>
        <v>0</v>
      </c>
      <c r="P8176" s="24">
        <f t="shared" si="1279"/>
        <v>0</v>
      </c>
    </row>
    <row r="8177" spans="1:16" x14ac:dyDescent="0.25">
      <c r="A8177" s="15">
        <v>37028</v>
      </c>
      <c r="B8177">
        <v>0</v>
      </c>
      <c r="C8177">
        <v>1208</v>
      </c>
      <c r="D8177">
        <v>0</v>
      </c>
      <c r="E8177">
        <v>1704</v>
      </c>
      <c r="F8177">
        <v>0</v>
      </c>
      <c r="G8177">
        <f t="shared" si="1270"/>
        <v>12042</v>
      </c>
      <c r="H8177">
        <f t="shared" si="1271"/>
        <v>6626</v>
      </c>
      <c r="I8177">
        <f t="shared" si="1272"/>
        <v>2001</v>
      </c>
      <c r="J8177">
        <f t="shared" si="1273"/>
        <v>5</v>
      </c>
      <c r="K8177" s="24">
        <f t="shared" si="1274"/>
        <v>12.042</v>
      </c>
      <c r="L8177" s="24">
        <f t="shared" si="1275"/>
        <v>6.6260000000000003</v>
      </c>
      <c r="M8177" s="24">
        <f t="shared" si="1276"/>
        <v>1.208</v>
      </c>
      <c r="N8177" s="24">
        <f t="shared" si="1277"/>
        <v>1.704</v>
      </c>
      <c r="O8177" s="24">
        <f t="shared" si="1278"/>
        <v>0</v>
      </c>
      <c r="P8177" s="24">
        <f t="shared" si="1279"/>
        <v>0</v>
      </c>
    </row>
    <row r="8178" spans="1:16" x14ac:dyDescent="0.25">
      <c r="A8178" s="15">
        <v>37029</v>
      </c>
      <c r="B8178">
        <v>0</v>
      </c>
      <c r="C8178">
        <v>1274</v>
      </c>
      <c r="D8178">
        <v>0</v>
      </c>
      <c r="E8178">
        <v>1707</v>
      </c>
      <c r="F8178">
        <v>0</v>
      </c>
      <c r="G8178">
        <f t="shared" si="1270"/>
        <v>11976</v>
      </c>
      <c r="H8178">
        <f t="shared" si="1271"/>
        <v>6623</v>
      </c>
      <c r="I8178">
        <f t="shared" si="1272"/>
        <v>2001</v>
      </c>
      <c r="J8178">
        <f t="shared" si="1273"/>
        <v>5</v>
      </c>
      <c r="K8178" s="24">
        <f t="shared" si="1274"/>
        <v>11.976000000000001</v>
      </c>
      <c r="L8178" s="24">
        <f t="shared" si="1275"/>
        <v>6.6230000000000002</v>
      </c>
      <c r="M8178" s="24">
        <f t="shared" si="1276"/>
        <v>1.274</v>
      </c>
      <c r="N8178" s="24">
        <f t="shared" si="1277"/>
        <v>1.7070000000000001</v>
      </c>
      <c r="O8178" s="24">
        <f t="shared" si="1278"/>
        <v>0</v>
      </c>
      <c r="P8178" s="24">
        <f t="shared" si="1279"/>
        <v>0</v>
      </c>
    </row>
    <row r="8179" spans="1:16" x14ac:dyDescent="0.25">
      <c r="A8179" s="15">
        <v>37030</v>
      </c>
      <c r="B8179">
        <v>0</v>
      </c>
      <c r="C8179">
        <v>1186</v>
      </c>
      <c r="D8179">
        <v>0</v>
      </c>
      <c r="E8179">
        <v>1714</v>
      </c>
      <c r="F8179">
        <v>0</v>
      </c>
      <c r="G8179">
        <f t="shared" si="1270"/>
        <v>12064</v>
      </c>
      <c r="H8179">
        <f t="shared" si="1271"/>
        <v>6616</v>
      </c>
      <c r="I8179">
        <f t="shared" si="1272"/>
        <v>2001</v>
      </c>
      <c r="J8179">
        <f t="shared" si="1273"/>
        <v>5</v>
      </c>
      <c r="K8179" s="24">
        <f t="shared" si="1274"/>
        <v>12.064</v>
      </c>
      <c r="L8179" s="24">
        <f t="shared" si="1275"/>
        <v>6.6159999999999997</v>
      </c>
      <c r="M8179" s="24">
        <f t="shared" si="1276"/>
        <v>1.1859999999999999</v>
      </c>
      <c r="N8179" s="24">
        <f t="shared" si="1277"/>
        <v>1.714</v>
      </c>
      <c r="O8179" s="24">
        <f t="shared" si="1278"/>
        <v>0</v>
      </c>
      <c r="P8179" s="24">
        <f t="shared" si="1279"/>
        <v>0</v>
      </c>
    </row>
    <row r="8180" spans="1:16" x14ac:dyDescent="0.25">
      <c r="A8180" s="15">
        <v>37031</v>
      </c>
      <c r="B8180">
        <v>0</v>
      </c>
      <c r="C8180">
        <v>1269</v>
      </c>
      <c r="D8180">
        <v>0</v>
      </c>
      <c r="E8180">
        <v>1717</v>
      </c>
      <c r="F8180">
        <v>0</v>
      </c>
      <c r="G8180">
        <f t="shared" si="1270"/>
        <v>11981</v>
      </c>
      <c r="H8180">
        <f t="shared" si="1271"/>
        <v>6613</v>
      </c>
      <c r="I8180">
        <f t="shared" si="1272"/>
        <v>2001</v>
      </c>
      <c r="J8180">
        <f t="shared" si="1273"/>
        <v>5</v>
      </c>
      <c r="K8180" s="24">
        <f t="shared" si="1274"/>
        <v>11.981</v>
      </c>
      <c r="L8180" s="24">
        <f t="shared" si="1275"/>
        <v>6.6130000000000004</v>
      </c>
      <c r="M8180" s="24">
        <f t="shared" si="1276"/>
        <v>1.2689999999999999</v>
      </c>
      <c r="N8180" s="24">
        <f t="shared" si="1277"/>
        <v>1.7170000000000001</v>
      </c>
      <c r="O8180" s="24">
        <f t="shared" si="1278"/>
        <v>0</v>
      </c>
      <c r="P8180" s="24">
        <f t="shared" si="1279"/>
        <v>0</v>
      </c>
    </row>
    <row r="8181" spans="1:16" x14ac:dyDescent="0.25">
      <c r="A8181" s="15">
        <v>37032</v>
      </c>
      <c r="B8181">
        <v>0</v>
      </c>
      <c r="C8181">
        <v>1275</v>
      </c>
      <c r="D8181">
        <v>0</v>
      </c>
      <c r="E8181">
        <v>1717</v>
      </c>
      <c r="F8181">
        <v>0</v>
      </c>
      <c r="G8181">
        <f t="shared" si="1270"/>
        <v>11975</v>
      </c>
      <c r="H8181">
        <f t="shared" si="1271"/>
        <v>6613</v>
      </c>
      <c r="I8181">
        <f t="shared" si="1272"/>
        <v>2001</v>
      </c>
      <c r="J8181">
        <f t="shared" si="1273"/>
        <v>5</v>
      </c>
      <c r="K8181" s="24">
        <f t="shared" si="1274"/>
        <v>11.975</v>
      </c>
      <c r="L8181" s="24">
        <f t="shared" si="1275"/>
        <v>6.6130000000000004</v>
      </c>
      <c r="M8181" s="24">
        <f t="shared" si="1276"/>
        <v>1.2749999999999999</v>
      </c>
      <c r="N8181" s="24">
        <f t="shared" si="1277"/>
        <v>1.7170000000000001</v>
      </c>
      <c r="O8181" s="24">
        <f t="shared" si="1278"/>
        <v>0</v>
      </c>
      <c r="P8181" s="24">
        <f t="shared" si="1279"/>
        <v>0</v>
      </c>
    </row>
    <row r="8182" spans="1:16" x14ac:dyDescent="0.25">
      <c r="A8182" s="15">
        <v>37033</v>
      </c>
      <c r="B8182">
        <v>0</v>
      </c>
      <c r="C8182">
        <v>1154</v>
      </c>
      <c r="D8182">
        <v>0</v>
      </c>
      <c r="E8182">
        <v>1718</v>
      </c>
      <c r="F8182">
        <v>0</v>
      </c>
      <c r="G8182">
        <f t="shared" si="1270"/>
        <v>12096</v>
      </c>
      <c r="H8182">
        <f t="shared" si="1271"/>
        <v>6612</v>
      </c>
      <c r="I8182">
        <f t="shared" si="1272"/>
        <v>2001</v>
      </c>
      <c r="J8182">
        <f t="shared" si="1273"/>
        <v>5</v>
      </c>
      <c r="K8182" s="24">
        <f t="shared" si="1274"/>
        <v>12.096</v>
      </c>
      <c r="L8182" s="24">
        <f t="shared" si="1275"/>
        <v>6.6120000000000001</v>
      </c>
      <c r="M8182" s="24">
        <f t="shared" si="1276"/>
        <v>1.1539999999999999</v>
      </c>
      <c r="N8182" s="24">
        <f t="shared" si="1277"/>
        <v>1.718</v>
      </c>
      <c r="O8182" s="24">
        <f t="shared" si="1278"/>
        <v>0</v>
      </c>
      <c r="P8182" s="24">
        <f t="shared" si="1279"/>
        <v>0</v>
      </c>
    </row>
    <row r="8183" spans="1:16" x14ac:dyDescent="0.25">
      <c r="A8183" s="15">
        <v>37034</v>
      </c>
      <c r="B8183">
        <v>0</v>
      </c>
      <c r="C8183">
        <v>422</v>
      </c>
      <c r="D8183">
        <v>0</v>
      </c>
      <c r="E8183">
        <v>1714</v>
      </c>
      <c r="F8183">
        <v>0</v>
      </c>
      <c r="G8183">
        <f t="shared" si="1270"/>
        <v>12828</v>
      </c>
      <c r="H8183">
        <f t="shared" si="1271"/>
        <v>6616</v>
      </c>
      <c r="I8183">
        <f t="shared" si="1272"/>
        <v>2001</v>
      </c>
      <c r="J8183">
        <f t="shared" si="1273"/>
        <v>5</v>
      </c>
      <c r="K8183" s="24">
        <f t="shared" si="1274"/>
        <v>12.827999999999999</v>
      </c>
      <c r="L8183" s="24">
        <f t="shared" si="1275"/>
        <v>6.6159999999999997</v>
      </c>
      <c r="M8183" s="24">
        <f t="shared" si="1276"/>
        <v>0.42199999999999999</v>
      </c>
      <c r="N8183" s="24">
        <f t="shared" si="1277"/>
        <v>1.714</v>
      </c>
      <c r="O8183" s="24">
        <f t="shared" si="1278"/>
        <v>0</v>
      </c>
      <c r="P8183" s="24">
        <f t="shared" si="1279"/>
        <v>0</v>
      </c>
    </row>
    <row r="8184" spans="1:16" x14ac:dyDescent="0.25">
      <c r="A8184" s="15">
        <v>37035</v>
      </c>
      <c r="B8184">
        <v>0</v>
      </c>
      <c r="C8184">
        <v>449</v>
      </c>
      <c r="D8184">
        <v>0</v>
      </c>
      <c r="E8184">
        <v>1721</v>
      </c>
      <c r="F8184">
        <v>0</v>
      </c>
      <c r="G8184">
        <f t="shared" si="1270"/>
        <v>12801</v>
      </c>
      <c r="H8184">
        <f t="shared" si="1271"/>
        <v>6609</v>
      </c>
      <c r="I8184">
        <f t="shared" si="1272"/>
        <v>2001</v>
      </c>
      <c r="J8184">
        <f t="shared" si="1273"/>
        <v>5</v>
      </c>
      <c r="K8184" s="24">
        <f t="shared" si="1274"/>
        <v>12.801</v>
      </c>
      <c r="L8184" s="24">
        <f t="shared" si="1275"/>
        <v>6.609</v>
      </c>
      <c r="M8184" s="24">
        <f t="shared" si="1276"/>
        <v>0.44900000000000001</v>
      </c>
      <c r="N8184" s="24">
        <f t="shared" si="1277"/>
        <v>1.7210000000000001</v>
      </c>
      <c r="O8184" s="24">
        <f t="shared" si="1278"/>
        <v>0</v>
      </c>
      <c r="P8184" s="24">
        <f t="shared" si="1279"/>
        <v>0</v>
      </c>
    </row>
    <row r="8185" spans="1:16" x14ac:dyDescent="0.25">
      <c r="A8185" s="15">
        <v>37036</v>
      </c>
      <c r="B8185">
        <v>0</v>
      </c>
      <c r="C8185">
        <v>482</v>
      </c>
      <c r="D8185">
        <v>0</v>
      </c>
      <c r="E8185">
        <v>1718</v>
      </c>
      <c r="F8185">
        <v>0</v>
      </c>
      <c r="G8185">
        <f t="shared" si="1270"/>
        <v>12768</v>
      </c>
      <c r="H8185">
        <f t="shared" si="1271"/>
        <v>6612</v>
      </c>
      <c r="I8185">
        <f t="shared" si="1272"/>
        <v>2001</v>
      </c>
      <c r="J8185">
        <f t="shared" si="1273"/>
        <v>5</v>
      </c>
      <c r="K8185" s="24">
        <f t="shared" si="1274"/>
        <v>12.768000000000001</v>
      </c>
      <c r="L8185" s="24">
        <f t="shared" si="1275"/>
        <v>6.6120000000000001</v>
      </c>
      <c r="M8185" s="24">
        <f t="shared" si="1276"/>
        <v>0.48199999999999998</v>
      </c>
      <c r="N8185" s="24">
        <f t="shared" si="1277"/>
        <v>1.718</v>
      </c>
      <c r="O8185" s="24">
        <f t="shared" si="1278"/>
        <v>0</v>
      </c>
      <c r="P8185" s="24">
        <f t="shared" si="1279"/>
        <v>0</v>
      </c>
    </row>
    <row r="8186" spans="1:16" x14ac:dyDescent="0.25">
      <c r="A8186" s="15">
        <v>37037</v>
      </c>
      <c r="B8186">
        <v>0</v>
      </c>
      <c r="C8186">
        <v>484</v>
      </c>
      <c r="D8186">
        <v>0</v>
      </c>
      <c r="E8186">
        <v>1711</v>
      </c>
      <c r="F8186">
        <v>0</v>
      </c>
      <c r="G8186">
        <f t="shared" si="1270"/>
        <v>12766</v>
      </c>
      <c r="H8186">
        <f t="shared" si="1271"/>
        <v>6619</v>
      </c>
      <c r="I8186">
        <f t="shared" si="1272"/>
        <v>2001</v>
      </c>
      <c r="J8186">
        <f t="shared" si="1273"/>
        <v>5</v>
      </c>
      <c r="K8186" s="24">
        <f t="shared" si="1274"/>
        <v>12.766</v>
      </c>
      <c r="L8186" s="24">
        <f t="shared" si="1275"/>
        <v>6.6189999999999998</v>
      </c>
      <c r="M8186" s="24">
        <f t="shared" si="1276"/>
        <v>0.48399999999999999</v>
      </c>
      <c r="N8186" s="24">
        <f t="shared" si="1277"/>
        <v>1.7110000000000001</v>
      </c>
      <c r="O8186" s="24">
        <f t="shared" si="1278"/>
        <v>0</v>
      </c>
      <c r="P8186" s="24">
        <f t="shared" si="1279"/>
        <v>0</v>
      </c>
    </row>
    <row r="8187" spans="1:16" x14ac:dyDescent="0.25">
      <c r="A8187" s="15">
        <v>37038</v>
      </c>
      <c r="B8187">
        <v>0</v>
      </c>
      <c r="C8187">
        <v>533</v>
      </c>
      <c r="D8187">
        <v>0</v>
      </c>
      <c r="E8187">
        <v>1723</v>
      </c>
      <c r="F8187">
        <v>0</v>
      </c>
      <c r="G8187">
        <f t="shared" si="1270"/>
        <v>12717</v>
      </c>
      <c r="H8187">
        <f t="shared" si="1271"/>
        <v>6607</v>
      </c>
      <c r="I8187">
        <f t="shared" si="1272"/>
        <v>2001</v>
      </c>
      <c r="J8187">
        <f t="shared" si="1273"/>
        <v>5</v>
      </c>
      <c r="K8187" s="24">
        <f t="shared" si="1274"/>
        <v>12.717000000000001</v>
      </c>
      <c r="L8187" s="24">
        <f t="shared" si="1275"/>
        <v>6.6070000000000002</v>
      </c>
      <c r="M8187" s="24">
        <f t="shared" si="1276"/>
        <v>0.53300000000000003</v>
      </c>
      <c r="N8187" s="24">
        <f t="shared" si="1277"/>
        <v>1.7230000000000001</v>
      </c>
      <c r="O8187" s="24">
        <f t="shared" si="1278"/>
        <v>0</v>
      </c>
      <c r="P8187" s="24">
        <f t="shared" si="1279"/>
        <v>0</v>
      </c>
    </row>
    <row r="8188" spans="1:16" x14ac:dyDescent="0.25">
      <c r="A8188" s="15">
        <v>37039</v>
      </c>
      <c r="B8188">
        <v>0</v>
      </c>
      <c r="C8188">
        <v>467</v>
      </c>
      <c r="D8188">
        <v>0</v>
      </c>
      <c r="E8188">
        <v>1712</v>
      </c>
      <c r="F8188">
        <v>0</v>
      </c>
      <c r="G8188">
        <f t="shared" si="1270"/>
        <v>12783</v>
      </c>
      <c r="H8188">
        <f t="shared" si="1271"/>
        <v>6618</v>
      </c>
      <c r="I8188">
        <f t="shared" si="1272"/>
        <v>2001</v>
      </c>
      <c r="J8188">
        <f t="shared" si="1273"/>
        <v>5</v>
      </c>
      <c r="K8188" s="24">
        <f t="shared" si="1274"/>
        <v>12.782999999999999</v>
      </c>
      <c r="L8188" s="24">
        <f t="shared" si="1275"/>
        <v>6.6180000000000003</v>
      </c>
      <c r="M8188" s="24">
        <f t="shared" si="1276"/>
        <v>0.46700000000000003</v>
      </c>
      <c r="N8188" s="24">
        <f t="shared" si="1277"/>
        <v>1.712</v>
      </c>
      <c r="O8188" s="24">
        <f t="shared" si="1278"/>
        <v>0</v>
      </c>
      <c r="P8188" s="24">
        <f t="shared" si="1279"/>
        <v>0</v>
      </c>
    </row>
    <row r="8189" spans="1:16" x14ac:dyDescent="0.25">
      <c r="A8189" s="15">
        <v>37040</v>
      </c>
      <c r="B8189">
        <v>0</v>
      </c>
      <c r="C8189">
        <v>0</v>
      </c>
      <c r="D8189">
        <v>0</v>
      </c>
      <c r="E8189">
        <v>1677</v>
      </c>
      <c r="F8189">
        <v>0</v>
      </c>
      <c r="G8189">
        <f t="shared" si="1270"/>
        <v>13250</v>
      </c>
      <c r="H8189">
        <f t="shared" si="1271"/>
        <v>6653</v>
      </c>
      <c r="I8189">
        <f t="shared" si="1272"/>
        <v>2001</v>
      </c>
      <c r="J8189">
        <f t="shared" si="1273"/>
        <v>5</v>
      </c>
      <c r="K8189" s="24">
        <f t="shared" si="1274"/>
        <v>13.25</v>
      </c>
      <c r="L8189" s="24">
        <f t="shared" si="1275"/>
        <v>6.6529999999999996</v>
      </c>
      <c r="M8189" s="24">
        <f t="shared" si="1276"/>
        <v>0</v>
      </c>
      <c r="N8189" s="24">
        <f t="shared" si="1277"/>
        <v>1.677</v>
      </c>
      <c r="O8189" s="24">
        <f t="shared" si="1278"/>
        <v>0</v>
      </c>
      <c r="P8189" s="24">
        <f t="shared" si="1279"/>
        <v>0</v>
      </c>
    </row>
    <row r="8190" spans="1:16" x14ac:dyDescent="0.25">
      <c r="A8190" s="15">
        <v>37041</v>
      </c>
      <c r="B8190">
        <v>0</v>
      </c>
      <c r="C8190">
        <v>0</v>
      </c>
      <c r="D8190">
        <v>0</v>
      </c>
      <c r="E8190">
        <v>1645</v>
      </c>
      <c r="F8190">
        <v>0</v>
      </c>
      <c r="G8190">
        <f t="shared" si="1270"/>
        <v>13250</v>
      </c>
      <c r="H8190">
        <f t="shared" si="1271"/>
        <v>6685</v>
      </c>
      <c r="I8190">
        <f t="shared" si="1272"/>
        <v>2001</v>
      </c>
      <c r="J8190">
        <f t="shared" si="1273"/>
        <v>5</v>
      </c>
      <c r="K8190" s="24">
        <f t="shared" si="1274"/>
        <v>13.25</v>
      </c>
      <c r="L8190" s="24">
        <f t="shared" si="1275"/>
        <v>6.6849999999999996</v>
      </c>
      <c r="M8190" s="24">
        <f t="shared" si="1276"/>
        <v>0</v>
      </c>
      <c r="N8190" s="24">
        <f t="shared" si="1277"/>
        <v>1.645</v>
      </c>
      <c r="O8190" s="24">
        <f t="shared" si="1278"/>
        <v>0</v>
      </c>
      <c r="P8190" s="24">
        <f t="shared" si="1279"/>
        <v>0</v>
      </c>
    </row>
    <row r="8191" spans="1:16" x14ac:dyDescent="0.25">
      <c r="A8191" s="15">
        <v>37042</v>
      </c>
      <c r="B8191">
        <v>0</v>
      </c>
      <c r="C8191">
        <v>0</v>
      </c>
      <c r="D8191">
        <v>0</v>
      </c>
      <c r="E8191">
        <v>2397</v>
      </c>
      <c r="F8191">
        <v>0</v>
      </c>
      <c r="G8191">
        <f t="shared" si="1270"/>
        <v>13250</v>
      </c>
      <c r="H8191">
        <f t="shared" si="1271"/>
        <v>5933</v>
      </c>
      <c r="I8191">
        <f t="shared" si="1272"/>
        <v>2001</v>
      </c>
      <c r="J8191">
        <f t="shared" si="1273"/>
        <v>5</v>
      </c>
      <c r="K8191" s="24">
        <f t="shared" si="1274"/>
        <v>13.25</v>
      </c>
      <c r="L8191" s="24">
        <f t="shared" si="1275"/>
        <v>5.9329999999999998</v>
      </c>
      <c r="M8191" s="24">
        <f t="shared" si="1276"/>
        <v>0</v>
      </c>
      <c r="N8191" s="24">
        <f t="shared" si="1277"/>
        <v>2.3969999999999998</v>
      </c>
      <c r="O8191" s="24">
        <f t="shared" si="1278"/>
        <v>0</v>
      </c>
      <c r="P8191" s="24">
        <f t="shared" si="1279"/>
        <v>0</v>
      </c>
    </row>
    <row r="8192" spans="1:16" x14ac:dyDescent="0.25">
      <c r="A8192" s="15">
        <v>37043</v>
      </c>
      <c r="B8192">
        <v>0</v>
      </c>
      <c r="C8192">
        <v>0</v>
      </c>
      <c r="D8192">
        <v>0</v>
      </c>
      <c r="E8192">
        <v>3652</v>
      </c>
      <c r="F8192">
        <v>0</v>
      </c>
      <c r="G8192">
        <f t="shared" si="1270"/>
        <v>13250</v>
      </c>
      <c r="H8192">
        <f t="shared" si="1271"/>
        <v>4678</v>
      </c>
      <c r="I8192">
        <f t="shared" si="1272"/>
        <v>2001</v>
      </c>
      <c r="J8192">
        <f t="shared" si="1273"/>
        <v>6</v>
      </c>
      <c r="K8192" s="24">
        <f t="shared" si="1274"/>
        <v>13.25</v>
      </c>
      <c r="L8192" s="24">
        <f t="shared" si="1275"/>
        <v>4.6779999999999999</v>
      </c>
      <c r="M8192" s="24">
        <f t="shared" si="1276"/>
        <v>0</v>
      </c>
      <c r="N8192" s="24">
        <f t="shared" si="1277"/>
        <v>3.6520000000000001</v>
      </c>
      <c r="O8192" s="24">
        <f t="shared" si="1278"/>
        <v>0</v>
      </c>
      <c r="P8192" s="24">
        <f t="shared" si="1279"/>
        <v>0</v>
      </c>
    </row>
    <row r="8193" spans="1:16" x14ac:dyDescent="0.25">
      <c r="A8193" s="15">
        <v>37044</v>
      </c>
      <c r="B8193">
        <v>0</v>
      </c>
      <c r="C8193">
        <v>1570</v>
      </c>
      <c r="D8193">
        <v>0</v>
      </c>
      <c r="E8193">
        <v>4331</v>
      </c>
      <c r="F8193">
        <v>0</v>
      </c>
      <c r="G8193">
        <f t="shared" si="1270"/>
        <v>11680</v>
      </c>
      <c r="H8193">
        <f t="shared" si="1271"/>
        <v>3999</v>
      </c>
      <c r="I8193">
        <f t="shared" si="1272"/>
        <v>2001</v>
      </c>
      <c r="J8193">
        <f t="shared" si="1273"/>
        <v>6</v>
      </c>
      <c r="K8193" s="24">
        <f t="shared" si="1274"/>
        <v>11.68</v>
      </c>
      <c r="L8193" s="24">
        <f t="shared" si="1275"/>
        <v>3.9990000000000001</v>
      </c>
      <c r="M8193" s="24">
        <f t="shared" si="1276"/>
        <v>1.57</v>
      </c>
      <c r="N8193" s="24">
        <f t="shared" si="1277"/>
        <v>4.3310000000000004</v>
      </c>
      <c r="O8193" s="24">
        <f t="shared" si="1278"/>
        <v>0</v>
      </c>
      <c r="P8193" s="24">
        <f t="shared" si="1279"/>
        <v>0</v>
      </c>
    </row>
    <row r="8194" spans="1:16" x14ac:dyDescent="0.25">
      <c r="A8194" s="15">
        <v>37045</v>
      </c>
      <c r="B8194">
        <v>0</v>
      </c>
      <c r="C8194">
        <v>1652</v>
      </c>
      <c r="D8194">
        <v>0</v>
      </c>
      <c r="E8194">
        <v>4601</v>
      </c>
      <c r="F8194">
        <v>0</v>
      </c>
      <c r="G8194">
        <f t="shared" si="1270"/>
        <v>11598</v>
      </c>
      <c r="H8194">
        <f t="shared" si="1271"/>
        <v>3729</v>
      </c>
      <c r="I8194">
        <f t="shared" si="1272"/>
        <v>2001</v>
      </c>
      <c r="J8194">
        <f t="shared" si="1273"/>
        <v>6</v>
      </c>
      <c r="K8194" s="24">
        <f t="shared" si="1274"/>
        <v>11.598000000000001</v>
      </c>
      <c r="L8194" s="24">
        <f t="shared" si="1275"/>
        <v>3.7290000000000001</v>
      </c>
      <c r="M8194" s="24">
        <f t="shared" si="1276"/>
        <v>1.6519999999999999</v>
      </c>
      <c r="N8194" s="24">
        <f t="shared" si="1277"/>
        <v>4.601</v>
      </c>
      <c r="O8194" s="24">
        <f t="shared" si="1278"/>
        <v>0</v>
      </c>
      <c r="P8194" s="24">
        <f t="shared" si="1279"/>
        <v>0</v>
      </c>
    </row>
    <row r="8195" spans="1:16" x14ac:dyDescent="0.25">
      <c r="A8195" s="15">
        <v>37046</v>
      </c>
      <c r="B8195">
        <v>0</v>
      </c>
      <c r="C8195">
        <v>2081</v>
      </c>
      <c r="D8195">
        <v>0</v>
      </c>
      <c r="E8195">
        <v>4581</v>
      </c>
      <c r="F8195">
        <v>0</v>
      </c>
      <c r="G8195">
        <f t="shared" si="1270"/>
        <v>11169</v>
      </c>
      <c r="H8195">
        <f t="shared" si="1271"/>
        <v>3749</v>
      </c>
      <c r="I8195">
        <f t="shared" si="1272"/>
        <v>2001</v>
      </c>
      <c r="J8195">
        <f t="shared" si="1273"/>
        <v>6</v>
      </c>
      <c r="K8195" s="24">
        <f t="shared" si="1274"/>
        <v>11.169</v>
      </c>
      <c r="L8195" s="24">
        <f t="shared" si="1275"/>
        <v>3.7490000000000001</v>
      </c>
      <c r="M8195" s="24">
        <f t="shared" si="1276"/>
        <v>2.081</v>
      </c>
      <c r="N8195" s="24">
        <f t="shared" si="1277"/>
        <v>4.5810000000000004</v>
      </c>
      <c r="O8195" s="24">
        <f t="shared" si="1278"/>
        <v>0</v>
      </c>
      <c r="P8195" s="24">
        <f t="shared" si="1279"/>
        <v>0</v>
      </c>
    </row>
    <row r="8196" spans="1:16" x14ac:dyDescent="0.25">
      <c r="A8196" s="15">
        <v>37047</v>
      </c>
      <c r="B8196">
        <v>0</v>
      </c>
      <c r="C8196">
        <v>2035</v>
      </c>
      <c r="D8196">
        <v>0</v>
      </c>
      <c r="E8196">
        <v>4586</v>
      </c>
      <c r="F8196">
        <v>0</v>
      </c>
      <c r="G8196">
        <f t="shared" si="1270"/>
        <v>11215</v>
      </c>
      <c r="H8196">
        <f t="shared" si="1271"/>
        <v>3744</v>
      </c>
      <c r="I8196">
        <f t="shared" si="1272"/>
        <v>2001</v>
      </c>
      <c r="J8196">
        <f t="shared" si="1273"/>
        <v>6</v>
      </c>
      <c r="K8196" s="24">
        <f t="shared" si="1274"/>
        <v>11.215</v>
      </c>
      <c r="L8196" s="24">
        <f t="shared" si="1275"/>
        <v>3.7440000000000002</v>
      </c>
      <c r="M8196" s="24">
        <f t="shared" si="1276"/>
        <v>2.0350000000000001</v>
      </c>
      <c r="N8196" s="24">
        <f t="shared" si="1277"/>
        <v>4.5860000000000003</v>
      </c>
      <c r="O8196" s="24">
        <f t="shared" si="1278"/>
        <v>0</v>
      </c>
      <c r="P8196" s="24">
        <f t="shared" si="1279"/>
        <v>0</v>
      </c>
    </row>
    <row r="8197" spans="1:16" x14ac:dyDescent="0.25">
      <c r="A8197" s="15">
        <v>37048</v>
      </c>
      <c r="B8197">
        <v>0</v>
      </c>
      <c r="C8197">
        <v>0</v>
      </c>
      <c r="D8197">
        <v>0</v>
      </c>
      <c r="E8197">
        <v>5680</v>
      </c>
      <c r="F8197">
        <v>0</v>
      </c>
      <c r="G8197">
        <f t="shared" si="1270"/>
        <v>13250</v>
      </c>
      <c r="H8197">
        <f t="shared" si="1271"/>
        <v>2650</v>
      </c>
      <c r="I8197">
        <f t="shared" si="1272"/>
        <v>2001</v>
      </c>
      <c r="J8197">
        <f t="shared" si="1273"/>
        <v>6</v>
      </c>
      <c r="K8197" s="24">
        <f t="shared" si="1274"/>
        <v>13.25</v>
      </c>
      <c r="L8197" s="24">
        <f t="shared" si="1275"/>
        <v>2.65</v>
      </c>
      <c r="M8197" s="24">
        <f t="shared" si="1276"/>
        <v>0</v>
      </c>
      <c r="N8197" s="24">
        <f t="shared" si="1277"/>
        <v>5.68</v>
      </c>
      <c r="O8197" s="24">
        <f t="shared" si="1278"/>
        <v>0</v>
      </c>
      <c r="P8197" s="24">
        <f t="shared" si="1279"/>
        <v>0</v>
      </c>
    </row>
    <row r="8198" spans="1:16" x14ac:dyDescent="0.25">
      <c r="A8198" s="15">
        <v>37049</v>
      </c>
      <c r="B8198">
        <v>0</v>
      </c>
      <c r="C8198">
        <v>258</v>
      </c>
      <c r="D8198">
        <v>0</v>
      </c>
      <c r="E8198">
        <v>6421</v>
      </c>
      <c r="F8198">
        <v>0</v>
      </c>
      <c r="G8198">
        <f t="shared" ref="G8198:G8261" si="1280">MAX(IF(AND(MONTH(A8198)&gt;6,MONTH(A8198)&lt;10),14241,13250)-B8198-C8198-F8198,0)</f>
        <v>12992</v>
      </c>
      <c r="H8198">
        <f t="shared" ref="H8198:H8261" si="1281">MAX(8330-E8198-D8198,0)</f>
        <v>1909</v>
      </c>
      <c r="I8198">
        <f t="shared" ref="I8198:I8261" si="1282">YEAR(A8198)</f>
        <v>2001</v>
      </c>
      <c r="J8198">
        <f t="shared" ref="J8198:J8261" si="1283">MONTH(A8198)</f>
        <v>6</v>
      </c>
      <c r="K8198" s="24">
        <f t="shared" ref="K8198:K8261" si="1284">G8198/1000</f>
        <v>12.992000000000001</v>
      </c>
      <c r="L8198" s="24">
        <f t="shared" ref="L8198:L8261" si="1285">H8198/1000</f>
        <v>1.909</v>
      </c>
      <c r="M8198" s="24">
        <f t="shared" ref="M8198:M8261" si="1286">(B8198+C8198+F8198)/1000</f>
        <v>0.25800000000000001</v>
      </c>
      <c r="N8198" s="24">
        <f t="shared" ref="N8198:N8261" si="1287">(D8198+E8198)/1000</f>
        <v>6.4210000000000003</v>
      </c>
      <c r="O8198" s="24">
        <f t="shared" ref="O8198:O8261" si="1288">B8198/1000</f>
        <v>0</v>
      </c>
      <c r="P8198" s="24">
        <f t="shared" ref="P8198:P8261" si="1289">F8198/1000</f>
        <v>0</v>
      </c>
    </row>
    <row r="8199" spans="1:16" x14ac:dyDescent="0.25">
      <c r="A8199" s="15">
        <v>37050</v>
      </c>
      <c r="B8199">
        <v>0</v>
      </c>
      <c r="C8199">
        <v>511</v>
      </c>
      <c r="D8199">
        <v>0</v>
      </c>
      <c r="E8199">
        <v>6343</v>
      </c>
      <c r="F8199">
        <v>0</v>
      </c>
      <c r="G8199">
        <f t="shared" si="1280"/>
        <v>12739</v>
      </c>
      <c r="H8199">
        <f t="shared" si="1281"/>
        <v>1987</v>
      </c>
      <c r="I8199">
        <f t="shared" si="1282"/>
        <v>2001</v>
      </c>
      <c r="J8199">
        <f t="shared" si="1283"/>
        <v>6</v>
      </c>
      <c r="K8199" s="24">
        <f t="shared" si="1284"/>
        <v>12.739000000000001</v>
      </c>
      <c r="L8199" s="24">
        <f t="shared" si="1285"/>
        <v>1.9870000000000001</v>
      </c>
      <c r="M8199" s="24">
        <f t="shared" si="1286"/>
        <v>0.51100000000000001</v>
      </c>
      <c r="N8199" s="24">
        <f t="shared" si="1287"/>
        <v>6.343</v>
      </c>
      <c r="O8199" s="24">
        <f t="shared" si="1288"/>
        <v>0</v>
      </c>
      <c r="P8199" s="24">
        <f t="shared" si="1289"/>
        <v>0</v>
      </c>
    </row>
    <row r="8200" spans="1:16" x14ac:dyDescent="0.25">
      <c r="A8200" s="15">
        <v>37051</v>
      </c>
      <c r="B8200">
        <v>0</v>
      </c>
      <c r="C8200">
        <v>272</v>
      </c>
      <c r="D8200">
        <v>0</v>
      </c>
      <c r="E8200">
        <v>6166</v>
      </c>
      <c r="F8200">
        <v>0</v>
      </c>
      <c r="G8200">
        <f t="shared" si="1280"/>
        <v>12978</v>
      </c>
      <c r="H8200">
        <f t="shared" si="1281"/>
        <v>2164</v>
      </c>
      <c r="I8200">
        <f t="shared" si="1282"/>
        <v>2001</v>
      </c>
      <c r="J8200">
        <f t="shared" si="1283"/>
        <v>6</v>
      </c>
      <c r="K8200" s="24">
        <f t="shared" si="1284"/>
        <v>12.978</v>
      </c>
      <c r="L8200" s="24">
        <f t="shared" si="1285"/>
        <v>2.1640000000000001</v>
      </c>
      <c r="M8200" s="24">
        <f t="shared" si="1286"/>
        <v>0.27200000000000002</v>
      </c>
      <c r="N8200" s="24">
        <f t="shared" si="1287"/>
        <v>6.1660000000000004</v>
      </c>
      <c r="O8200" s="24">
        <f t="shared" si="1288"/>
        <v>0</v>
      </c>
      <c r="P8200" s="24">
        <f t="shared" si="1289"/>
        <v>0</v>
      </c>
    </row>
    <row r="8201" spans="1:16" x14ac:dyDescent="0.25">
      <c r="A8201" s="15">
        <v>37052</v>
      </c>
      <c r="B8201">
        <v>0</v>
      </c>
      <c r="C8201">
        <v>378</v>
      </c>
      <c r="D8201">
        <v>0</v>
      </c>
      <c r="E8201">
        <v>6250</v>
      </c>
      <c r="F8201">
        <v>0</v>
      </c>
      <c r="G8201">
        <f t="shared" si="1280"/>
        <v>12872</v>
      </c>
      <c r="H8201">
        <f t="shared" si="1281"/>
        <v>2080</v>
      </c>
      <c r="I8201">
        <f t="shared" si="1282"/>
        <v>2001</v>
      </c>
      <c r="J8201">
        <f t="shared" si="1283"/>
        <v>6</v>
      </c>
      <c r="K8201" s="24">
        <f t="shared" si="1284"/>
        <v>12.872</v>
      </c>
      <c r="L8201" s="24">
        <f t="shared" si="1285"/>
        <v>2.08</v>
      </c>
      <c r="M8201" s="24">
        <f t="shared" si="1286"/>
        <v>0.378</v>
      </c>
      <c r="N8201" s="24">
        <f t="shared" si="1287"/>
        <v>6.25</v>
      </c>
      <c r="O8201" s="24">
        <f t="shared" si="1288"/>
        <v>0</v>
      </c>
      <c r="P8201" s="24">
        <f t="shared" si="1289"/>
        <v>0</v>
      </c>
    </row>
    <row r="8202" spans="1:16" x14ac:dyDescent="0.25">
      <c r="A8202" s="15">
        <v>37053</v>
      </c>
      <c r="B8202">
        <v>0</v>
      </c>
      <c r="C8202">
        <v>325</v>
      </c>
      <c r="D8202">
        <v>0</v>
      </c>
      <c r="E8202">
        <v>6478</v>
      </c>
      <c r="F8202">
        <v>0</v>
      </c>
      <c r="G8202">
        <f t="shared" si="1280"/>
        <v>12925</v>
      </c>
      <c r="H8202">
        <f t="shared" si="1281"/>
        <v>1852</v>
      </c>
      <c r="I8202">
        <f t="shared" si="1282"/>
        <v>2001</v>
      </c>
      <c r="J8202">
        <f t="shared" si="1283"/>
        <v>6</v>
      </c>
      <c r="K8202" s="24">
        <f t="shared" si="1284"/>
        <v>12.925000000000001</v>
      </c>
      <c r="L8202" s="24">
        <f t="shared" si="1285"/>
        <v>1.8520000000000001</v>
      </c>
      <c r="M8202" s="24">
        <f t="shared" si="1286"/>
        <v>0.32500000000000001</v>
      </c>
      <c r="N8202" s="24">
        <f t="shared" si="1287"/>
        <v>6.4779999999999998</v>
      </c>
      <c r="O8202" s="24">
        <f t="shared" si="1288"/>
        <v>0</v>
      </c>
      <c r="P8202" s="24">
        <f t="shared" si="1289"/>
        <v>0</v>
      </c>
    </row>
    <row r="8203" spans="1:16" x14ac:dyDescent="0.25">
      <c r="A8203" s="15">
        <v>37054</v>
      </c>
      <c r="B8203">
        <v>0</v>
      </c>
      <c r="C8203">
        <v>0</v>
      </c>
      <c r="D8203">
        <v>0</v>
      </c>
      <c r="E8203">
        <v>6291</v>
      </c>
      <c r="F8203">
        <v>0</v>
      </c>
      <c r="G8203">
        <f t="shared" si="1280"/>
        <v>13250</v>
      </c>
      <c r="H8203">
        <f t="shared" si="1281"/>
        <v>2039</v>
      </c>
      <c r="I8203">
        <f t="shared" si="1282"/>
        <v>2001</v>
      </c>
      <c r="J8203">
        <f t="shared" si="1283"/>
        <v>6</v>
      </c>
      <c r="K8203" s="24">
        <f t="shared" si="1284"/>
        <v>13.25</v>
      </c>
      <c r="L8203" s="24">
        <f t="shared" si="1285"/>
        <v>2.0390000000000001</v>
      </c>
      <c r="M8203" s="24">
        <f t="shared" si="1286"/>
        <v>0</v>
      </c>
      <c r="N8203" s="24">
        <f t="shared" si="1287"/>
        <v>6.2910000000000004</v>
      </c>
      <c r="O8203" s="24">
        <f t="shared" si="1288"/>
        <v>0</v>
      </c>
      <c r="P8203" s="24">
        <f t="shared" si="1289"/>
        <v>0</v>
      </c>
    </row>
    <row r="8204" spans="1:16" x14ac:dyDescent="0.25">
      <c r="A8204" s="15">
        <v>37055</v>
      </c>
      <c r="B8204">
        <v>0</v>
      </c>
      <c r="C8204">
        <v>0</v>
      </c>
      <c r="D8204">
        <v>0</v>
      </c>
      <c r="E8204">
        <v>6117</v>
      </c>
      <c r="F8204">
        <v>0</v>
      </c>
      <c r="G8204">
        <f t="shared" si="1280"/>
        <v>13250</v>
      </c>
      <c r="H8204">
        <f t="shared" si="1281"/>
        <v>2213</v>
      </c>
      <c r="I8204">
        <f t="shared" si="1282"/>
        <v>2001</v>
      </c>
      <c r="J8204">
        <f t="shared" si="1283"/>
        <v>6</v>
      </c>
      <c r="K8204" s="24">
        <f t="shared" si="1284"/>
        <v>13.25</v>
      </c>
      <c r="L8204" s="24">
        <f t="shared" si="1285"/>
        <v>2.2130000000000001</v>
      </c>
      <c r="M8204" s="24">
        <f t="shared" si="1286"/>
        <v>0</v>
      </c>
      <c r="N8204" s="24">
        <f t="shared" si="1287"/>
        <v>6.117</v>
      </c>
      <c r="O8204" s="24">
        <f t="shared" si="1288"/>
        <v>0</v>
      </c>
      <c r="P8204" s="24">
        <f t="shared" si="1289"/>
        <v>0</v>
      </c>
    </row>
    <row r="8205" spans="1:16" x14ac:dyDescent="0.25">
      <c r="A8205" s="15">
        <v>37056</v>
      </c>
      <c r="B8205">
        <v>0</v>
      </c>
      <c r="C8205">
        <v>59</v>
      </c>
      <c r="D8205">
        <v>0</v>
      </c>
      <c r="E8205">
        <v>7444</v>
      </c>
      <c r="F8205">
        <v>0</v>
      </c>
      <c r="G8205">
        <f t="shared" si="1280"/>
        <v>13191</v>
      </c>
      <c r="H8205">
        <f t="shared" si="1281"/>
        <v>886</v>
      </c>
      <c r="I8205">
        <f t="shared" si="1282"/>
        <v>2001</v>
      </c>
      <c r="J8205">
        <f t="shared" si="1283"/>
        <v>6</v>
      </c>
      <c r="K8205" s="24">
        <f t="shared" si="1284"/>
        <v>13.191000000000001</v>
      </c>
      <c r="L8205" s="24">
        <f t="shared" si="1285"/>
        <v>0.88600000000000001</v>
      </c>
      <c r="M8205" s="24">
        <f t="shared" si="1286"/>
        <v>5.8999999999999997E-2</v>
      </c>
      <c r="N8205" s="24">
        <f t="shared" si="1287"/>
        <v>7.444</v>
      </c>
      <c r="O8205" s="24">
        <f t="shared" si="1288"/>
        <v>0</v>
      </c>
      <c r="P8205" s="24">
        <f t="shared" si="1289"/>
        <v>0</v>
      </c>
    </row>
    <row r="8206" spans="1:16" x14ac:dyDescent="0.25">
      <c r="A8206" s="15">
        <v>37057</v>
      </c>
      <c r="B8206">
        <v>0</v>
      </c>
      <c r="C8206">
        <v>0</v>
      </c>
      <c r="D8206">
        <v>0</v>
      </c>
      <c r="E8206">
        <v>8354</v>
      </c>
      <c r="F8206">
        <v>0</v>
      </c>
      <c r="G8206">
        <f t="shared" si="1280"/>
        <v>13250</v>
      </c>
      <c r="H8206">
        <f t="shared" si="1281"/>
        <v>0</v>
      </c>
      <c r="I8206">
        <f t="shared" si="1282"/>
        <v>2001</v>
      </c>
      <c r="J8206">
        <f t="shared" si="1283"/>
        <v>6</v>
      </c>
      <c r="K8206" s="24">
        <f t="shared" si="1284"/>
        <v>13.25</v>
      </c>
      <c r="L8206" s="24">
        <f t="shared" si="1285"/>
        <v>0</v>
      </c>
      <c r="M8206" s="24">
        <f t="shared" si="1286"/>
        <v>0</v>
      </c>
      <c r="N8206" s="24">
        <f t="shared" si="1287"/>
        <v>8.3539999999999992</v>
      </c>
      <c r="O8206" s="24">
        <f t="shared" si="1288"/>
        <v>0</v>
      </c>
      <c r="P8206" s="24">
        <f t="shared" si="1289"/>
        <v>0</v>
      </c>
    </row>
    <row r="8207" spans="1:16" x14ac:dyDescent="0.25">
      <c r="A8207" s="15">
        <v>37058</v>
      </c>
      <c r="B8207">
        <v>0</v>
      </c>
      <c r="C8207">
        <v>26</v>
      </c>
      <c r="D8207">
        <v>0</v>
      </c>
      <c r="E8207">
        <v>8437</v>
      </c>
      <c r="F8207">
        <v>0</v>
      </c>
      <c r="G8207">
        <f t="shared" si="1280"/>
        <v>13224</v>
      </c>
      <c r="H8207">
        <f t="shared" si="1281"/>
        <v>0</v>
      </c>
      <c r="I8207">
        <f t="shared" si="1282"/>
        <v>2001</v>
      </c>
      <c r="J8207">
        <f t="shared" si="1283"/>
        <v>6</v>
      </c>
      <c r="K8207" s="24">
        <f t="shared" si="1284"/>
        <v>13.224</v>
      </c>
      <c r="L8207" s="24">
        <f t="shared" si="1285"/>
        <v>0</v>
      </c>
      <c r="M8207" s="24">
        <f t="shared" si="1286"/>
        <v>2.5999999999999999E-2</v>
      </c>
      <c r="N8207" s="24">
        <f t="shared" si="1287"/>
        <v>8.4369999999999994</v>
      </c>
      <c r="O8207" s="24">
        <f t="shared" si="1288"/>
        <v>0</v>
      </c>
      <c r="P8207" s="24">
        <f t="shared" si="1289"/>
        <v>0</v>
      </c>
    </row>
    <row r="8208" spans="1:16" x14ac:dyDescent="0.25">
      <c r="A8208" s="15">
        <v>37059</v>
      </c>
      <c r="B8208">
        <v>0</v>
      </c>
      <c r="C8208">
        <v>0</v>
      </c>
      <c r="D8208">
        <v>0</v>
      </c>
      <c r="E8208">
        <v>8387</v>
      </c>
      <c r="F8208">
        <v>0</v>
      </c>
      <c r="G8208">
        <f t="shared" si="1280"/>
        <v>13250</v>
      </c>
      <c r="H8208">
        <f t="shared" si="1281"/>
        <v>0</v>
      </c>
      <c r="I8208">
        <f t="shared" si="1282"/>
        <v>2001</v>
      </c>
      <c r="J8208">
        <f t="shared" si="1283"/>
        <v>6</v>
      </c>
      <c r="K8208" s="24">
        <f t="shared" si="1284"/>
        <v>13.25</v>
      </c>
      <c r="L8208" s="24">
        <f t="shared" si="1285"/>
        <v>0</v>
      </c>
      <c r="M8208" s="24">
        <f t="shared" si="1286"/>
        <v>0</v>
      </c>
      <c r="N8208" s="24">
        <f t="shared" si="1287"/>
        <v>8.3870000000000005</v>
      </c>
      <c r="O8208" s="24">
        <f t="shared" si="1288"/>
        <v>0</v>
      </c>
      <c r="P8208" s="24">
        <f t="shared" si="1289"/>
        <v>0</v>
      </c>
    </row>
    <row r="8209" spans="1:16" x14ac:dyDescent="0.25">
      <c r="A8209" s="15">
        <v>37060</v>
      </c>
      <c r="B8209">
        <v>0</v>
      </c>
      <c r="C8209">
        <v>0</v>
      </c>
      <c r="D8209">
        <v>1000</v>
      </c>
      <c r="E8209">
        <v>4308</v>
      </c>
      <c r="F8209">
        <v>0</v>
      </c>
      <c r="G8209">
        <f t="shared" si="1280"/>
        <v>13250</v>
      </c>
      <c r="H8209">
        <f t="shared" si="1281"/>
        <v>3022</v>
      </c>
      <c r="I8209">
        <f t="shared" si="1282"/>
        <v>2001</v>
      </c>
      <c r="J8209">
        <f t="shared" si="1283"/>
        <v>6</v>
      </c>
      <c r="K8209" s="24">
        <f t="shared" si="1284"/>
        <v>13.25</v>
      </c>
      <c r="L8209" s="24">
        <f t="shared" si="1285"/>
        <v>3.0219999999999998</v>
      </c>
      <c r="M8209" s="24">
        <f t="shared" si="1286"/>
        <v>0</v>
      </c>
      <c r="N8209" s="24">
        <f t="shared" si="1287"/>
        <v>5.3079999999999998</v>
      </c>
      <c r="O8209" s="24">
        <f t="shared" si="1288"/>
        <v>0</v>
      </c>
      <c r="P8209" s="24">
        <f t="shared" si="1289"/>
        <v>0</v>
      </c>
    </row>
    <row r="8210" spans="1:16" x14ac:dyDescent="0.25">
      <c r="A8210" s="15">
        <v>37061</v>
      </c>
      <c r="B8210">
        <v>0</v>
      </c>
      <c r="C8210">
        <v>0</v>
      </c>
      <c r="D8210">
        <v>1000</v>
      </c>
      <c r="E8210">
        <v>2153</v>
      </c>
      <c r="F8210">
        <v>0</v>
      </c>
      <c r="G8210">
        <f t="shared" si="1280"/>
        <v>13250</v>
      </c>
      <c r="H8210">
        <f t="shared" si="1281"/>
        <v>5177</v>
      </c>
      <c r="I8210">
        <f t="shared" si="1282"/>
        <v>2001</v>
      </c>
      <c r="J8210">
        <f t="shared" si="1283"/>
        <v>6</v>
      </c>
      <c r="K8210" s="24">
        <f t="shared" si="1284"/>
        <v>13.25</v>
      </c>
      <c r="L8210" s="24">
        <f t="shared" si="1285"/>
        <v>5.1769999999999996</v>
      </c>
      <c r="M8210" s="24">
        <f t="shared" si="1286"/>
        <v>0</v>
      </c>
      <c r="N8210" s="24">
        <f t="shared" si="1287"/>
        <v>3.153</v>
      </c>
      <c r="O8210" s="24">
        <f t="shared" si="1288"/>
        <v>0</v>
      </c>
      <c r="P8210" s="24">
        <f t="shared" si="1289"/>
        <v>0</v>
      </c>
    </row>
    <row r="8211" spans="1:16" x14ac:dyDescent="0.25">
      <c r="A8211" s="15">
        <v>37062</v>
      </c>
      <c r="B8211">
        <v>0</v>
      </c>
      <c r="C8211">
        <v>32</v>
      </c>
      <c r="D8211">
        <v>0</v>
      </c>
      <c r="E8211">
        <v>5313</v>
      </c>
      <c r="F8211">
        <v>0</v>
      </c>
      <c r="G8211">
        <f t="shared" si="1280"/>
        <v>13218</v>
      </c>
      <c r="H8211">
        <f t="shared" si="1281"/>
        <v>3017</v>
      </c>
      <c r="I8211">
        <f t="shared" si="1282"/>
        <v>2001</v>
      </c>
      <c r="J8211">
        <f t="shared" si="1283"/>
        <v>6</v>
      </c>
      <c r="K8211" s="24">
        <f t="shared" si="1284"/>
        <v>13.218</v>
      </c>
      <c r="L8211" s="24">
        <f t="shared" si="1285"/>
        <v>3.0169999999999999</v>
      </c>
      <c r="M8211" s="24">
        <f t="shared" si="1286"/>
        <v>3.2000000000000001E-2</v>
      </c>
      <c r="N8211" s="24">
        <f t="shared" si="1287"/>
        <v>5.3129999999999997</v>
      </c>
      <c r="O8211" s="24">
        <f t="shared" si="1288"/>
        <v>0</v>
      </c>
      <c r="P8211" s="24">
        <f t="shared" si="1289"/>
        <v>0</v>
      </c>
    </row>
    <row r="8212" spans="1:16" x14ac:dyDescent="0.25">
      <c r="A8212" s="15">
        <v>37063</v>
      </c>
      <c r="B8212">
        <v>0</v>
      </c>
      <c r="C8212">
        <v>0</v>
      </c>
      <c r="D8212">
        <v>0</v>
      </c>
      <c r="E8212">
        <v>5322</v>
      </c>
      <c r="F8212">
        <v>0</v>
      </c>
      <c r="G8212">
        <f t="shared" si="1280"/>
        <v>13250</v>
      </c>
      <c r="H8212">
        <f t="shared" si="1281"/>
        <v>3008</v>
      </c>
      <c r="I8212">
        <f t="shared" si="1282"/>
        <v>2001</v>
      </c>
      <c r="J8212">
        <f t="shared" si="1283"/>
        <v>6</v>
      </c>
      <c r="K8212" s="24">
        <f t="shared" si="1284"/>
        <v>13.25</v>
      </c>
      <c r="L8212" s="24">
        <f t="shared" si="1285"/>
        <v>3.008</v>
      </c>
      <c r="M8212" s="24">
        <f t="shared" si="1286"/>
        <v>0</v>
      </c>
      <c r="N8212" s="24">
        <f t="shared" si="1287"/>
        <v>5.3220000000000001</v>
      </c>
      <c r="O8212" s="24">
        <f t="shared" si="1288"/>
        <v>0</v>
      </c>
      <c r="P8212" s="24">
        <f t="shared" si="1289"/>
        <v>0</v>
      </c>
    </row>
    <row r="8213" spans="1:16" x14ac:dyDescent="0.25">
      <c r="A8213" s="15">
        <v>37064</v>
      </c>
      <c r="B8213">
        <v>0</v>
      </c>
      <c r="C8213">
        <v>0</v>
      </c>
      <c r="D8213">
        <v>1000</v>
      </c>
      <c r="E8213">
        <v>3811</v>
      </c>
      <c r="F8213">
        <v>0</v>
      </c>
      <c r="G8213">
        <f t="shared" si="1280"/>
        <v>13250</v>
      </c>
      <c r="H8213">
        <f t="shared" si="1281"/>
        <v>3519</v>
      </c>
      <c r="I8213">
        <f t="shared" si="1282"/>
        <v>2001</v>
      </c>
      <c r="J8213">
        <f t="shared" si="1283"/>
        <v>6</v>
      </c>
      <c r="K8213" s="24">
        <f t="shared" si="1284"/>
        <v>13.25</v>
      </c>
      <c r="L8213" s="24">
        <f t="shared" si="1285"/>
        <v>3.5190000000000001</v>
      </c>
      <c r="M8213" s="24">
        <f t="shared" si="1286"/>
        <v>0</v>
      </c>
      <c r="N8213" s="24">
        <f t="shared" si="1287"/>
        <v>4.8109999999999999</v>
      </c>
      <c r="O8213" s="24">
        <f t="shared" si="1288"/>
        <v>0</v>
      </c>
      <c r="P8213" s="24">
        <f t="shared" si="1289"/>
        <v>0</v>
      </c>
    </row>
    <row r="8214" spans="1:16" x14ac:dyDescent="0.25">
      <c r="A8214" s="15">
        <v>37065</v>
      </c>
      <c r="B8214">
        <v>0</v>
      </c>
      <c r="C8214">
        <v>0</v>
      </c>
      <c r="D8214">
        <v>1000</v>
      </c>
      <c r="E8214">
        <v>3825</v>
      </c>
      <c r="F8214">
        <v>0</v>
      </c>
      <c r="G8214">
        <f t="shared" si="1280"/>
        <v>13250</v>
      </c>
      <c r="H8214">
        <f t="shared" si="1281"/>
        <v>3505</v>
      </c>
      <c r="I8214">
        <f t="shared" si="1282"/>
        <v>2001</v>
      </c>
      <c r="J8214">
        <f t="shared" si="1283"/>
        <v>6</v>
      </c>
      <c r="K8214" s="24">
        <f t="shared" si="1284"/>
        <v>13.25</v>
      </c>
      <c r="L8214" s="24">
        <f t="shared" si="1285"/>
        <v>3.5049999999999999</v>
      </c>
      <c r="M8214" s="24">
        <f t="shared" si="1286"/>
        <v>0</v>
      </c>
      <c r="N8214" s="24">
        <f t="shared" si="1287"/>
        <v>4.8250000000000002</v>
      </c>
      <c r="O8214" s="24">
        <f t="shared" si="1288"/>
        <v>0</v>
      </c>
      <c r="P8214" s="24">
        <f t="shared" si="1289"/>
        <v>0</v>
      </c>
    </row>
    <row r="8215" spans="1:16" x14ac:dyDescent="0.25">
      <c r="A8215" s="15">
        <v>37066</v>
      </c>
      <c r="B8215">
        <v>0</v>
      </c>
      <c r="C8215">
        <v>0</v>
      </c>
      <c r="D8215">
        <v>1000</v>
      </c>
      <c r="E8215">
        <v>3814</v>
      </c>
      <c r="F8215">
        <v>0</v>
      </c>
      <c r="G8215">
        <f t="shared" si="1280"/>
        <v>13250</v>
      </c>
      <c r="H8215">
        <f t="shared" si="1281"/>
        <v>3516</v>
      </c>
      <c r="I8215">
        <f t="shared" si="1282"/>
        <v>2001</v>
      </c>
      <c r="J8215">
        <f t="shared" si="1283"/>
        <v>6</v>
      </c>
      <c r="K8215" s="24">
        <f t="shared" si="1284"/>
        <v>13.25</v>
      </c>
      <c r="L8215" s="24">
        <f t="shared" si="1285"/>
        <v>3.516</v>
      </c>
      <c r="M8215" s="24">
        <f t="shared" si="1286"/>
        <v>0</v>
      </c>
      <c r="N8215" s="24">
        <f t="shared" si="1287"/>
        <v>4.8140000000000001</v>
      </c>
      <c r="O8215" s="24">
        <f t="shared" si="1288"/>
        <v>0</v>
      </c>
      <c r="P8215" s="24">
        <f t="shared" si="1289"/>
        <v>0</v>
      </c>
    </row>
    <row r="8216" spans="1:16" x14ac:dyDescent="0.25">
      <c r="A8216" s="15">
        <v>37067</v>
      </c>
      <c r="B8216">
        <v>0</v>
      </c>
      <c r="C8216">
        <v>0</v>
      </c>
      <c r="D8216">
        <v>1000</v>
      </c>
      <c r="E8216">
        <v>3829</v>
      </c>
      <c r="F8216">
        <v>0</v>
      </c>
      <c r="G8216">
        <f t="shared" si="1280"/>
        <v>13250</v>
      </c>
      <c r="H8216">
        <f t="shared" si="1281"/>
        <v>3501</v>
      </c>
      <c r="I8216">
        <f t="shared" si="1282"/>
        <v>2001</v>
      </c>
      <c r="J8216">
        <f t="shared" si="1283"/>
        <v>6</v>
      </c>
      <c r="K8216" s="24">
        <f t="shared" si="1284"/>
        <v>13.25</v>
      </c>
      <c r="L8216" s="24">
        <f t="shared" si="1285"/>
        <v>3.5009999999999999</v>
      </c>
      <c r="M8216" s="24">
        <f t="shared" si="1286"/>
        <v>0</v>
      </c>
      <c r="N8216" s="24">
        <f t="shared" si="1287"/>
        <v>4.8289999999999997</v>
      </c>
      <c r="O8216" s="24">
        <f t="shared" si="1288"/>
        <v>0</v>
      </c>
      <c r="P8216" s="24">
        <f t="shared" si="1289"/>
        <v>0</v>
      </c>
    </row>
    <row r="8217" spans="1:16" x14ac:dyDescent="0.25">
      <c r="A8217" s="15">
        <v>37068</v>
      </c>
      <c r="B8217">
        <v>0</v>
      </c>
      <c r="C8217">
        <v>24</v>
      </c>
      <c r="D8217">
        <v>1000</v>
      </c>
      <c r="E8217">
        <v>5147</v>
      </c>
      <c r="F8217">
        <v>0</v>
      </c>
      <c r="G8217">
        <f t="shared" si="1280"/>
        <v>13226</v>
      </c>
      <c r="H8217">
        <f t="shared" si="1281"/>
        <v>2183</v>
      </c>
      <c r="I8217">
        <f t="shared" si="1282"/>
        <v>2001</v>
      </c>
      <c r="J8217">
        <f t="shared" si="1283"/>
        <v>6</v>
      </c>
      <c r="K8217" s="24">
        <f t="shared" si="1284"/>
        <v>13.226000000000001</v>
      </c>
      <c r="L8217" s="24">
        <f t="shared" si="1285"/>
        <v>2.1829999999999998</v>
      </c>
      <c r="M8217" s="24">
        <f t="shared" si="1286"/>
        <v>2.4E-2</v>
      </c>
      <c r="N8217" s="24">
        <f t="shared" si="1287"/>
        <v>6.1470000000000002</v>
      </c>
      <c r="O8217" s="24">
        <f t="shared" si="1288"/>
        <v>0</v>
      </c>
      <c r="P8217" s="24">
        <f t="shared" si="1289"/>
        <v>0</v>
      </c>
    </row>
    <row r="8218" spans="1:16" x14ac:dyDescent="0.25">
      <c r="A8218" s="15">
        <v>37069</v>
      </c>
      <c r="B8218">
        <v>0</v>
      </c>
      <c r="C8218">
        <v>0</v>
      </c>
      <c r="D8218">
        <v>1000</v>
      </c>
      <c r="E8218">
        <v>5691</v>
      </c>
      <c r="F8218">
        <v>0</v>
      </c>
      <c r="G8218">
        <f t="shared" si="1280"/>
        <v>13250</v>
      </c>
      <c r="H8218">
        <f t="shared" si="1281"/>
        <v>1639</v>
      </c>
      <c r="I8218">
        <f t="shared" si="1282"/>
        <v>2001</v>
      </c>
      <c r="J8218">
        <f t="shared" si="1283"/>
        <v>6</v>
      </c>
      <c r="K8218" s="24">
        <f t="shared" si="1284"/>
        <v>13.25</v>
      </c>
      <c r="L8218" s="24">
        <f t="shared" si="1285"/>
        <v>1.639</v>
      </c>
      <c r="M8218" s="24">
        <f t="shared" si="1286"/>
        <v>0</v>
      </c>
      <c r="N8218" s="24">
        <f t="shared" si="1287"/>
        <v>6.6909999999999998</v>
      </c>
      <c r="O8218" s="24">
        <f t="shared" si="1288"/>
        <v>0</v>
      </c>
      <c r="P8218" s="24">
        <f t="shared" si="1289"/>
        <v>0</v>
      </c>
    </row>
    <row r="8219" spans="1:16" x14ac:dyDescent="0.25">
      <c r="A8219" s="15">
        <v>37070</v>
      </c>
      <c r="B8219">
        <v>0</v>
      </c>
      <c r="C8219">
        <v>0</v>
      </c>
      <c r="D8219">
        <v>1000</v>
      </c>
      <c r="E8219">
        <v>5685</v>
      </c>
      <c r="F8219">
        <v>0</v>
      </c>
      <c r="G8219">
        <f t="shared" si="1280"/>
        <v>13250</v>
      </c>
      <c r="H8219">
        <f t="shared" si="1281"/>
        <v>1645</v>
      </c>
      <c r="I8219">
        <f t="shared" si="1282"/>
        <v>2001</v>
      </c>
      <c r="J8219">
        <f t="shared" si="1283"/>
        <v>6</v>
      </c>
      <c r="K8219" s="24">
        <f t="shared" si="1284"/>
        <v>13.25</v>
      </c>
      <c r="L8219" s="24">
        <f t="shared" si="1285"/>
        <v>1.645</v>
      </c>
      <c r="M8219" s="24">
        <f t="shared" si="1286"/>
        <v>0</v>
      </c>
      <c r="N8219" s="24">
        <f t="shared" si="1287"/>
        <v>6.6849999999999996</v>
      </c>
      <c r="O8219" s="24">
        <f t="shared" si="1288"/>
        <v>0</v>
      </c>
      <c r="P8219" s="24">
        <f t="shared" si="1289"/>
        <v>0</v>
      </c>
    </row>
    <row r="8220" spans="1:16" x14ac:dyDescent="0.25">
      <c r="A8220" s="15">
        <v>37071</v>
      </c>
      <c r="B8220">
        <v>0</v>
      </c>
      <c r="C8220">
        <v>0</v>
      </c>
      <c r="D8220">
        <v>1000</v>
      </c>
      <c r="E8220">
        <v>6890</v>
      </c>
      <c r="F8220">
        <v>0</v>
      </c>
      <c r="G8220">
        <f t="shared" si="1280"/>
        <v>13250</v>
      </c>
      <c r="H8220">
        <f t="shared" si="1281"/>
        <v>440</v>
      </c>
      <c r="I8220">
        <f t="shared" si="1282"/>
        <v>2001</v>
      </c>
      <c r="J8220">
        <f t="shared" si="1283"/>
        <v>6</v>
      </c>
      <c r="K8220" s="24">
        <f t="shared" si="1284"/>
        <v>13.25</v>
      </c>
      <c r="L8220" s="24">
        <f t="shared" si="1285"/>
        <v>0.44</v>
      </c>
      <c r="M8220" s="24">
        <f t="shared" si="1286"/>
        <v>0</v>
      </c>
      <c r="N8220" s="24">
        <f t="shared" si="1287"/>
        <v>7.89</v>
      </c>
      <c r="O8220" s="24">
        <f t="shared" si="1288"/>
        <v>0</v>
      </c>
      <c r="P8220" s="24">
        <f t="shared" si="1289"/>
        <v>0</v>
      </c>
    </row>
    <row r="8221" spans="1:16" x14ac:dyDescent="0.25">
      <c r="A8221" s="15">
        <v>37072</v>
      </c>
      <c r="B8221">
        <v>0</v>
      </c>
      <c r="C8221">
        <v>10</v>
      </c>
      <c r="D8221">
        <v>1000</v>
      </c>
      <c r="E8221">
        <v>7410</v>
      </c>
      <c r="F8221">
        <v>0</v>
      </c>
      <c r="G8221">
        <f t="shared" si="1280"/>
        <v>13240</v>
      </c>
      <c r="H8221">
        <f t="shared" si="1281"/>
        <v>0</v>
      </c>
      <c r="I8221">
        <f t="shared" si="1282"/>
        <v>2001</v>
      </c>
      <c r="J8221">
        <f t="shared" si="1283"/>
        <v>6</v>
      </c>
      <c r="K8221" s="24">
        <f t="shared" si="1284"/>
        <v>13.24</v>
      </c>
      <c r="L8221" s="24">
        <f t="shared" si="1285"/>
        <v>0</v>
      </c>
      <c r="M8221" s="24">
        <f t="shared" si="1286"/>
        <v>0.01</v>
      </c>
      <c r="N8221" s="24">
        <f t="shared" si="1287"/>
        <v>8.41</v>
      </c>
      <c r="O8221" s="24">
        <f t="shared" si="1288"/>
        <v>0</v>
      </c>
      <c r="P8221" s="24">
        <f t="shared" si="1289"/>
        <v>0</v>
      </c>
    </row>
    <row r="8222" spans="1:16" x14ac:dyDescent="0.25">
      <c r="A8222" s="15">
        <v>37073</v>
      </c>
      <c r="B8222">
        <v>0</v>
      </c>
      <c r="C8222">
        <v>0</v>
      </c>
      <c r="D8222">
        <v>0</v>
      </c>
      <c r="E8222">
        <v>8374</v>
      </c>
      <c r="F8222">
        <v>0</v>
      </c>
      <c r="G8222">
        <f t="shared" si="1280"/>
        <v>14241</v>
      </c>
      <c r="H8222">
        <f t="shared" si="1281"/>
        <v>0</v>
      </c>
      <c r="I8222">
        <f t="shared" si="1282"/>
        <v>2001</v>
      </c>
      <c r="J8222">
        <f t="shared" si="1283"/>
        <v>7</v>
      </c>
      <c r="K8222" s="24">
        <f t="shared" si="1284"/>
        <v>14.241</v>
      </c>
      <c r="L8222" s="24">
        <f t="shared" si="1285"/>
        <v>0</v>
      </c>
      <c r="M8222" s="24">
        <f t="shared" si="1286"/>
        <v>0</v>
      </c>
      <c r="N8222" s="24">
        <f t="shared" si="1287"/>
        <v>8.3740000000000006</v>
      </c>
      <c r="O8222" s="24">
        <f t="shared" si="1288"/>
        <v>0</v>
      </c>
      <c r="P8222" s="24">
        <f t="shared" si="1289"/>
        <v>0</v>
      </c>
    </row>
    <row r="8223" spans="1:16" x14ac:dyDescent="0.25">
      <c r="A8223" s="15">
        <v>37074</v>
      </c>
      <c r="B8223">
        <v>0</v>
      </c>
      <c r="C8223">
        <v>525</v>
      </c>
      <c r="D8223">
        <v>0</v>
      </c>
      <c r="E8223">
        <v>8389</v>
      </c>
      <c r="F8223">
        <v>0</v>
      </c>
      <c r="G8223">
        <f t="shared" si="1280"/>
        <v>13716</v>
      </c>
      <c r="H8223">
        <f t="shared" si="1281"/>
        <v>0</v>
      </c>
      <c r="I8223">
        <f t="shared" si="1282"/>
        <v>2001</v>
      </c>
      <c r="J8223">
        <f t="shared" si="1283"/>
        <v>7</v>
      </c>
      <c r="K8223" s="24">
        <f t="shared" si="1284"/>
        <v>13.715999999999999</v>
      </c>
      <c r="L8223" s="24">
        <f t="shared" si="1285"/>
        <v>0</v>
      </c>
      <c r="M8223" s="24">
        <f t="shared" si="1286"/>
        <v>0.52500000000000002</v>
      </c>
      <c r="N8223" s="24">
        <f t="shared" si="1287"/>
        <v>8.3889999999999993</v>
      </c>
      <c r="O8223" s="24">
        <f t="shared" si="1288"/>
        <v>0</v>
      </c>
      <c r="P8223" s="24">
        <f t="shared" si="1289"/>
        <v>0</v>
      </c>
    </row>
    <row r="8224" spans="1:16" x14ac:dyDescent="0.25">
      <c r="A8224" s="15">
        <v>37075</v>
      </c>
      <c r="B8224">
        <v>0</v>
      </c>
      <c r="C8224">
        <v>1885</v>
      </c>
      <c r="D8224">
        <v>0</v>
      </c>
      <c r="E8224">
        <v>8332</v>
      </c>
      <c r="F8224">
        <v>0</v>
      </c>
      <c r="G8224">
        <f t="shared" si="1280"/>
        <v>12356</v>
      </c>
      <c r="H8224">
        <f t="shared" si="1281"/>
        <v>0</v>
      </c>
      <c r="I8224">
        <f t="shared" si="1282"/>
        <v>2001</v>
      </c>
      <c r="J8224">
        <f t="shared" si="1283"/>
        <v>7</v>
      </c>
      <c r="K8224" s="24">
        <f t="shared" si="1284"/>
        <v>12.356</v>
      </c>
      <c r="L8224" s="24">
        <f t="shared" si="1285"/>
        <v>0</v>
      </c>
      <c r="M8224" s="24">
        <f t="shared" si="1286"/>
        <v>1.885</v>
      </c>
      <c r="N8224" s="24">
        <f t="shared" si="1287"/>
        <v>8.3320000000000007</v>
      </c>
      <c r="O8224" s="24">
        <f t="shared" si="1288"/>
        <v>0</v>
      </c>
      <c r="P8224" s="24">
        <f t="shared" si="1289"/>
        <v>0</v>
      </c>
    </row>
    <row r="8225" spans="1:16" x14ac:dyDescent="0.25">
      <c r="A8225" s="15">
        <v>37076</v>
      </c>
      <c r="B8225">
        <v>0</v>
      </c>
      <c r="C8225">
        <v>4693</v>
      </c>
      <c r="D8225">
        <v>0</v>
      </c>
      <c r="E8225">
        <v>8274</v>
      </c>
      <c r="F8225">
        <v>0</v>
      </c>
      <c r="G8225">
        <f t="shared" si="1280"/>
        <v>9548</v>
      </c>
      <c r="H8225">
        <f t="shared" si="1281"/>
        <v>56</v>
      </c>
      <c r="I8225">
        <f t="shared" si="1282"/>
        <v>2001</v>
      </c>
      <c r="J8225">
        <f t="shared" si="1283"/>
        <v>7</v>
      </c>
      <c r="K8225" s="24">
        <f t="shared" si="1284"/>
        <v>9.548</v>
      </c>
      <c r="L8225" s="24">
        <f t="shared" si="1285"/>
        <v>5.6000000000000001E-2</v>
      </c>
      <c r="M8225" s="24">
        <f t="shared" si="1286"/>
        <v>4.6929999999999996</v>
      </c>
      <c r="N8225" s="24">
        <f t="shared" si="1287"/>
        <v>8.2739999999999991</v>
      </c>
      <c r="O8225" s="24">
        <f t="shared" si="1288"/>
        <v>0</v>
      </c>
      <c r="P8225" s="24">
        <f t="shared" si="1289"/>
        <v>0</v>
      </c>
    </row>
    <row r="8226" spans="1:16" x14ac:dyDescent="0.25">
      <c r="A8226" s="15">
        <v>37077</v>
      </c>
      <c r="B8226">
        <v>0</v>
      </c>
      <c r="C8226">
        <v>4735</v>
      </c>
      <c r="D8226">
        <v>0</v>
      </c>
      <c r="E8226">
        <v>8080</v>
      </c>
      <c r="F8226">
        <v>0</v>
      </c>
      <c r="G8226">
        <f t="shared" si="1280"/>
        <v>9506</v>
      </c>
      <c r="H8226">
        <f t="shared" si="1281"/>
        <v>250</v>
      </c>
      <c r="I8226">
        <f t="shared" si="1282"/>
        <v>2001</v>
      </c>
      <c r="J8226">
        <f t="shared" si="1283"/>
        <v>7</v>
      </c>
      <c r="K8226" s="24">
        <f t="shared" si="1284"/>
        <v>9.5060000000000002</v>
      </c>
      <c r="L8226" s="24">
        <f t="shared" si="1285"/>
        <v>0.25</v>
      </c>
      <c r="M8226" s="24">
        <f t="shared" si="1286"/>
        <v>4.7350000000000003</v>
      </c>
      <c r="N8226" s="24">
        <f t="shared" si="1287"/>
        <v>8.08</v>
      </c>
      <c r="O8226" s="24">
        <f t="shared" si="1288"/>
        <v>0</v>
      </c>
      <c r="P8226" s="24">
        <f t="shared" si="1289"/>
        <v>0</v>
      </c>
    </row>
    <row r="8227" spans="1:16" x14ac:dyDescent="0.25">
      <c r="A8227" s="15">
        <v>37078</v>
      </c>
      <c r="B8227">
        <v>0</v>
      </c>
      <c r="C8227">
        <v>4969</v>
      </c>
      <c r="D8227">
        <v>0</v>
      </c>
      <c r="E8227">
        <v>8306</v>
      </c>
      <c r="F8227">
        <v>0</v>
      </c>
      <c r="G8227">
        <f t="shared" si="1280"/>
        <v>9272</v>
      </c>
      <c r="H8227">
        <f t="shared" si="1281"/>
        <v>24</v>
      </c>
      <c r="I8227">
        <f t="shared" si="1282"/>
        <v>2001</v>
      </c>
      <c r="J8227">
        <f t="shared" si="1283"/>
        <v>7</v>
      </c>
      <c r="K8227" s="24">
        <f t="shared" si="1284"/>
        <v>9.2720000000000002</v>
      </c>
      <c r="L8227" s="24">
        <f t="shared" si="1285"/>
        <v>2.4E-2</v>
      </c>
      <c r="M8227" s="24">
        <f t="shared" si="1286"/>
        <v>4.9690000000000003</v>
      </c>
      <c r="N8227" s="24">
        <f t="shared" si="1287"/>
        <v>8.3059999999999992</v>
      </c>
      <c r="O8227" s="24">
        <f t="shared" si="1288"/>
        <v>0</v>
      </c>
      <c r="P8227" s="24">
        <f t="shared" si="1289"/>
        <v>0</v>
      </c>
    </row>
    <row r="8228" spans="1:16" x14ac:dyDescent="0.25">
      <c r="A8228" s="15">
        <v>37079</v>
      </c>
      <c r="B8228">
        <v>0</v>
      </c>
      <c r="C8228">
        <v>4673</v>
      </c>
      <c r="D8228">
        <v>0</v>
      </c>
      <c r="E8228">
        <v>8218</v>
      </c>
      <c r="F8228">
        <v>397</v>
      </c>
      <c r="G8228">
        <f t="shared" si="1280"/>
        <v>9171</v>
      </c>
      <c r="H8228">
        <f t="shared" si="1281"/>
        <v>112</v>
      </c>
      <c r="I8228">
        <f t="shared" si="1282"/>
        <v>2001</v>
      </c>
      <c r="J8228">
        <f t="shared" si="1283"/>
        <v>7</v>
      </c>
      <c r="K8228" s="24">
        <f t="shared" si="1284"/>
        <v>9.1709999999999994</v>
      </c>
      <c r="L8228" s="24">
        <f t="shared" si="1285"/>
        <v>0.112</v>
      </c>
      <c r="M8228" s="24">
        <f t="shared" si="1286"/>
        <v>5.07</v>
      </c>
      <c r="N8228" s="24">
        <f t="shared" si="1287"/>
        <v>8.218</v>
      </c>
      <c r="O8228" s="24">
        <f t="shared" si="1288"/>
        <v>0</v>
      </c>
      <c r="P8228" s="24">
        <f t="shared" si="1289"/>
        <v>0.39700000000000002</v>
      </c>
    </row>
    <row r="8229" spans="1:16" x14ac:dyDescent="0.25">
      <c r="A8229" s="15">
        <v>37080</v>
      </c>
      <c r="B8229">
        <v>0</v>
      </c>
      <c r="C8229">
        <v>5646</v>
      </c>
      <c r="D8229">
        <v>0</v>
      </c>
      <c r="E8229">
        <v>8271</v>
      </c>
      <c r="F8229">
        <v>397</v>
      </c>
      <c r="G8229">
        <f t="shared" si="1280"/>
        <v>8198</v>
      </c>
      <c r="H8229">
        <f t="shared" si="1281"/>
        <v>59</v>
      </c>
      <c r="I8229">
        <f t="shared" si="1282"/>
        <v>2001</v>
      </c>
      <c r="J8229">
        <f t="shared" si="1283"/>
        <v>7</v>
      </c>
      <c r="K8229" s="24">
        <f t="shared" si="1284"/>
        <v>8.1980000000000004</v>
      </c>
      <c r="L8229" s="24">
        <f t="shared" si="1285"/>
        <v>5.8999999999999997E-2</v>
      </c>
      <c r="M8229" s="24">
        <f t="shared" si="1286"/>
        <v>6.0430000000000001</v>
      </c>
      <c r="N8229" s="24">
        <f t="shared" si="1287"/>
        <v>8.2710000000000008</v>
      </c>
      <c r="O8229" s="24">
        <f t="shared" si="1288"/>
        <v>0</v>
      </c>
      <c r="P8229" s="24">
        <f t="shared" si="1289"/>
        <v>0.39700000000000002</v>
      </c>
    </row>
    <row r="8230" spans="1:16" x14ac:dyDescent="0.25">
      <c r="A8230" s="15">
        <v>37081</v>
      </c>
      <c r="B8230">
        <v>0</v>
      </c>
      <c r="C8230">
        <v>7236</v>
      </c>
      <c r="D8230">
        <v>0</v>
      </c>
      <c r="E8230">
        <v>8266</v>
      </c>
      <c r="F8230">
        <v>397</v>
      </c>
      <c r="G8230">
        <f t="shared" si="1280"/>
        <v>6608</v>
      </c>
      <c r="H8230">
        <f t="shared" si="1281"/>
        <v>64</v>
      </c>
      <c r="I8230">
        <f t="shared" si="1282"/>
        <v>2001</v>
      </c>
      <c r="J8230">
        <f t="shared" si="1283"/>
        <v>7</v>
      </c>
      <c r="K8230" s="24">
        <f t="shared" si="1284"/>
        <v>6.6079999999999997</v>
      </c>
      <c r="L8230" s="24">
        <f t="shared" si="1285"/>
        <v>6.4000000000000001E-2</v>
      </c>
      <c r="M8230" s="24">
        <f t="shared" si="1286"/>
        <v>7.633</v>
      </c>
      <c r="N8230" s="24">
        <f t="shared" si="1287"/>
        <v>8.266</v>
      </c>
      <c r="O8230" s="24">
        <f t="shared" si="1288"/>
        <v>0</v>
      </c>
      <c r="P8230" s="24">
        <f t="shared" si="1289"/>
        <v>0.39700000000000002</v>
      </c>
    </row>
    <row r="8231" spans="1:16" x14ac:dyDescent="0.25">
      <c r="A8231" s="15">
        <v>37082</v>
      </c>
      <c r="B8231">
        <v>0</v>
      </c>
      <c r="C8231">
        <v>7013</v>
      </c>
      <c r="D8231">
        <v>0</v>
      </c>
      <c r="E8231">
        <v>8347</v>
      </c>
      <c r="F8231">
        <v>2000</v>
      </c>
      <c r="G8231">
        <f t="shared" si="1280"/>
        <v>5228</v>
      </c>
      <c r="H8231">
        <f t="shared" si="1281"/>
        <v>0</v>
      </c>
      <c r="I8231">
        <f t="shared" si="1282"/>
        <v>2001</v>
      </c>
      <c r="J8231">
        <f t="shared" si="1283"/>
        <v>7</v>
      </c>
      <c r="K8231" s="24">
        <f t="shared" si="1284"/>
        <v>5.2279999999999998</v>
      </c>
      <c r="L8231" s="24">
        <f t="shared" si="1285"/>
        <v>0</v>
      </c>
      <c r="M8231" s="24">
        <f t="shared" si="1286"/>
        <v>9.0129999999999999</v>
      </c>
      <c r="N8231" s="24">
        <f t="shared" si="1287"/>
        <v>8.3469999999999995</v>
      </c>
      <c r="O8231" s="24">
        <f t="shared" si="1288"/>
        <v>0</v>
      </c>
      <c r="P8231" s="24">
        <f t="shared" si="1289"/>
        <v>2</v>
      </c>
    </row>
    <row r="8232" spans="1:16" x14ac:dyDescent="0.25">
      <c r="A8232" s="15">
        <v>37083</v>
      </c>
      <c r="B8232">
        <v>0</v>
      </c>
      <c r="C8232">
        <v>6937</v>
      </c>
      <c r="D8232">
        <v>0</v>
      </c>
      <c r="E8232">
        <v>8393</v>
      </c>
      <c r="F8232">
        <v>2000</v>
      </c>
      <c r="G8232">
        <f t="shared" si="1280"/>
        <v>5304</v>
      </c>
      <c r="H8232">
        <f t="shared" si="1281"/>
        <v>0</v>
      </c>
      <c r="I8232">
        <f t="shared" si="1282"/>
        <v>2001</v>
      </c>
      <c r="J8232">
        <f t="shared" si="1283"/>
        <v>7</v>
      </c>
      <c r="K8232" s="24">
        <f t="shared" si="1284"/>
        <v>5.3040000000000003</v>
      </c>
      <c r="L8232" s="24">
        <f t="shared" si="1285"/>
        <v>0</v>
      </c>
      <c r="M8232" s="24">
        <f t="shared" si="1286"/>
        <v>8.9369999999999994</v>
      </c>
      <c r="N8232" s="24">
        <f t="shared" si="1287"/>
        <v>8.3930000000000007</v>
      </c>
      <c r="O8232" s="24">
        <f t="shared" si="1288"/>
        <v>0</v>
      </c>
      <c r="P8232" s="24">
        <f t="shared" si="1289"/>
        <v>2</v>
      </c>
    </row>
    <row r="8233" spans="1:16" x14ac:dyDescent="0.25">
      <c r="A8233" s="15">
        <v>37084</v>
      </c>
      <c r="B8233">
        <v>0</v>
      </c>
      <c r="C8233">
        <v>6835</v>
      </c>
      <c r="D8233">
        <v>0</v>
      </c>
      <c r="E8233">
        <v>8342</v>
      </c>
      <c r="F8233">
        <v>2000</v>
      </c>
      <c r="G8233">
        <f t="shared" si="1280"/>
        <v>5406</v>
      </c>
      <c r="H8233">
        <f t="shared" si="1281"/>
        <v>0</v>
      </c>
      <c r="I8233">
        <f t="shared" si="1282"/>
        <v>2001</v>
      </c>
      <c r="J8233">
        <f t="shared" si="1283"/>
        <v>7</v>
      </c>
      <c r="K8233" s="24">
        <f t="shared" si="1284"/>
        <v>5.4059999999999997</v>
      </c>
      <c r="L8233" s="24">
        <f t="shared" si="1285"/>
        <v>0</v>
      </c>
      <c r="M8233" s="24">
        <f t="shared" si="1286"/>
        <v>8.8350000000000009</v>
      </c>
      <c r="N8233" s="24">
        <f t="shared" si="1287"/>
        <v>8.3420000000000005</v>
      </c>
      <c r="O8233" s="24">
        <f t="shared" si="1288"/>
        <v>0</v>
      </c>
      <c r="P8233" s="24">
        <f t="shared" si="1289"/>
        <v>2</v>
      </c>
    </row>
    <row r="8234" spans="1:16" x14ac:dyDescent="0.25">
      <c r="A8234" s="15">
        <v>37085</v>
      </c>
      <c r="B8234">
        <v>0</v>
      </c>
      <c r="C8234">
        <v>6214</v>
      </c>
      <c r="D8234">
        <v>0</v>
      </c>
      <c r="E8234">
        <v>8308</v>
      </c>
      <c r="F8234">
        <v>2000</v>
      </c>
      <c r="G8234">
        <f t="shared" si="1280"/>
        <v>6027</v>
      </c>
      <c r="H8234">
        <f t="shared" si="1281"/>
        <v>22</v>
      </c>
      <c r="I8234">
        <f t="shared" si="1282"/>
        <v>2001</v>
      </c>
      <c r="J8234">
        <f t="shared" si="1283"/>
        <v>7</v>
      </c>
      <c r="K8234" s="24">
        <f t="shared" si="1284"/>
        <v>6.0270000000000001</v>
      </c>
      <c r="L8234" s="24">
        <f t="shared" si="1285"/>
        <v>2.1999999999999999E-2</v>
      </c>
      <c r="M8234" s="24">
        <f t="shared" si="1286"/>
        <v>8.2140000000000004</v>
      </c>
      <c r="N8234" s="24">
        <f t="shared" si="1287"/>
        <v>8.3079999999999998</v>
      </c>
      <c r="O8234" s="24">
        <f t="shared" si="1288"/>
        <v>0</v>
      </c>
      <c r="P8234" s="24">
        <f t="shared" si="1289"/>
        <v>2</v>
      </c>
    </row>
    <row r="8235" spans="1:16" x14ac:dyDescent="0.25">
      <c r="A8235" s="15">
        <v>37086</v>
      </c>
      <c r="B8235">
        <v>2000</v>
      </c>
      <c r="C8235">
        <v>6051</v>
      </c>
      <c r="D8235">
        <v>0</v>
      </c>
      <c r="E8235">
        <v>8305</v>
      </c>
      <c r="F8235">
        <v>394</v>
      </c>
      <c r="G8235">
        <f t="shared" si="1280"/>
        <v>5796</v>
      </c>
      <c r="H8235">
        <f t="shared" si="1281"/>
        <v>25</v>
      </c>
      <c r="I8235">
        <f t="shared" si="1282"/>
        <v>2001</v>
      </c>
      <c r="J8235">
        <f t="shared" si="1283"/>
        <v>7</v>
      </c>
      <c r="K8235" s="24">
        <f t="shared" si="1284"/>
        <v>5.7960000000000003</v>
      </c>
      <c r="L8235" s="24">
        <f t="shared" si="1285"/>
        <v>2.5000000000000001E-2</v>
      </c>
      <c r="M8235" s="24">
        <f t="shared" si="1286"/>
        <v>8.4450000000000003</v>
      </c>
      <c r="N8235" s="24">
        <f t="shared" si="1287"/>
        <v>8.3049999999999997</v>
      </c>
      <c r="O8235" s="24">
        <f t="shared" si="1288"/>
        <v>2</v>
      </c>
      <c r="P8235" s="24">
        <f t="shared" si="1289"/>
        <v>0.39400000000000002</v>
      </c>
    </row>
    <row r="8236" spans="1:16" x14ac:dyDescent="0.25">
      <c r="A8236" s="15">
        <v>37087</v>
      </c>
      <c r="B8236">
        <v>1939</v>
      </c>
      <c r="C8236">
        <v>5634</v>
      </c>
      <c r="D8236">
        <v>0</v>
      </c>
      <c r="E8236">
        <v>8334</v>
      </c>
      <c r="F8236">
        <v>404</v>
      </c>
      <c r="G8236">
        <f t="shared" si="1280"/>
        <v>6264</v>
      </c>
      <c r="H8236">
        <f t="shared" si="1281"/>
        <v>0</v>
      </c>
      <c r="I8236">
        <f t="shared" si="1282"/>
        <v>2001</v>
      </c>
      <c r="J8236">
        <f t="shared" si="1283"/>
        <v>7</v>
      </c>
      <c r="K8236" s="24">
        <f t="shared" si="1284"/>
        <v>6.2640000000000002</v>
      </c>
      <c r="L8236" s="24">
        <f t="shared" si="1285"/>
        <v>0</v>
      </c>
      <c r="M8236" s="24">
        <f t="shared" si="1286"/>
        <v>7.9770000000000003</v>
      </c>
      <c r="N8236" s="24">
        <f t="shared" si="1287"/>
        <v>8.3339999999999996</v>
      </c>
      <c r="O8236" s="24">
        <f t="shared" si="1288"/>
        <v>1.9390000000000001</v>
      </c>
      <c r="P8236" s="24">
        <f t="shared" si="1289"/>
        <v>0.40400000000000003</v>
      </c>
    </row>
    <row r="8237" spans="1:16" x14ac:dyDescent="0.25">
      <c r="A8237" s="15">
        <v>37088</v>
      </c>
      <c r="B8237">
        <v>2000</v>
      </c>
      <c r="C8237">
        <v>3168</v>
      </c>
      <c r="D8237">
        <v>0</v>
      </c>
      <c r="E8237">
        <v>8349</v>
      </c>
      <c r="F8237">
        <v>394</v>
      </c>
      <c r="G8237">
        <f t="shared" si="1280"/>
        <v>8679</v>
      </c>
      <c r="H8237">
        <f t="shared" si="1281"/>
        <v>0</v>
      </c>
      <c r="I8237">
        <f t="shared" si="1282"/>
        <v>2001</v>
      </c>
      <c r="J8237">
        <f t="shared" si="1283"/>
        <v>7</v>
      </c>
      <c r="K8237" s="24">
        <f t="shared" si="1284"/>
        <v>8.6790000000000003</v>
      </c>
      <c r="L8237" s="24">
        <f t="shared" si="1285"/>
        <v>0</v>
      </c>
      <c r="M8237" s="24">
        <f t="shared" si="1286"/>
        <v>5.5620000000000003</v>
      </c>
      <c r="N8237" s="24">
        <f t="shared" si="1287"/>
        <v>8.3490000000000002</v>
      </c>
      <c r="O8237" s="24">
        <f t="shared" si="1288"/>
        <v>2</v>
      </c>
      <c r="P8237" s="24">
        <f t="shared" si="1289"/>
        <v>0.39400000000000002</v>
      </c>
    </row>
    <row r="8238" spans="1:16" x14ac:dyDescent="0.25">
      <c r="A8238" s="15">
        <v>37089</v>
      </c>
      <c r="B8238">
        <v>2000</v>
      </c>
      <c r="C8238">
        <v>4231</v>
      </c>
      <c r="D8238">
        <v>0</v>
      </c>
      <c r="E8238">
        <v>8374</v>
      </c>
      <c r="F8238">
        <v>394</v>
      </c>
      <c r="G8238">
        <f t="shared" si="1280"/>
        <v>7616</v>
      </c>
      <c r="H8238">
        <f t="shared" si="1281"/>
        <v>0</v>
      </c>
      <c r="I8238">
        <f t="shared" si="1282"/>
        <v>2001</v>
      </c>
      <c r="J8238">
        <f t="shared" si="1283"/>
        <v>7</v>
      </c>
      <c r="K8238" s="24">
        <f t="shared" si="1284"/>
        <v>7.6159999999999997</v>
      </c>
      <c r="L8238" s="24">
        <f t="shared" si="1285"/>
        <v>0</v>
      </c>
      <c r="M8238" s="24">
        <f t="shared" si="1286"/>
        <v>6.625</v>
      </c>
      <c r="N8238" s="24">
        <f t="shared" si="1287"/>
        <v>8.3740000000000006</v>
      </c>
      <c r="O8238" s="24">
        <f t="shared" si="1288"/>
        <v>2</v>
      </c>
      <c r="P8238" s="24">
        <f t="shared" si="1289"/>
        <v>0.39400000000000002</v>
      </c>
    </row>
    <row r="8239" spans="1:16" x14ac:dyDescent="0.25">
      <c r="A8239" s="15">
        <v>37090</v>
      </c>
      <c r="B8239">
        <v>2000</v>
      </c>
      <c r="C8239">
        <v>5454</v>
      </c>
      <c r="D8239">
        <v>0</v>
      </c>
      <c r="E8239">
        <v>8365</v>
      </c>
      <c r="F8239">
        <v>394</v>
      </c>
      <c r="G8239">
        <f t="shared" si="1280"/>
        <v>6393</v>
      </c>
      <c r="H8239">
        <f t="shared" si="1281"/>
        <v>0</v>
      </c>
      <c r="I8239">
        <f t="shared" si="1282"/>
        <v>2001</v>
      </c>
      <c r="J8239">
        <f t="shared" si="1283"/>
        <v>7</v>
      </c>
      <c r="K8239" s="24">
        <f t="shared" si="1284"/>
        <v>6.3929999999999998</v>
      </c>
      <c r="L8239" s="24">
        <f t="shared" si="1285"/>
        <v>0</v>
      </c>
      <c r="M8239" s="24">
        <f t="shared" si="1286"/>
        <v>7.8479999999999999</v>
      </c>
      <c r="N8239" s="24">
        <f t="shared" si="1287"/>
        <v>8.3650000000000002</v>
      </c>
      <c r="O8239" s="24">
        <f t="shared" si="1288"/>
        <v>2</v>
      </c>
      <c r="P8239" s="24">
        <f t="shared" si="1289"/>
        <v>0.39400000000000002</v>
      </c>
    </row>
    <row r="8240" spans="1:16" x14ac:dyDescent="0.25">
      <c r="A8240" s="15">
        <v>37091</v>
      </c>
      <c r="B8240">
        <v>2000</v>
      </c>
      <c r="C8240">
        <v>5381</v>
      </c>
      <c r="D8240">
        <v>0</v>
      </c>
      <c r="E8240">
        <v>8377</v>
      </c>
      <c r="F8240">
        <v>394</v>
      </c>
      <c r="G8240">
        <f t="shared" si="1280"/>
        <v>6466</v>
      </c>
      <c r="H8240">
        <f t="shared" si="1281"/>
        <v>0</v>
      </c>
      <c r="I8240">
        <f t="shared" si="1282"/>
        <v>2001</v>
      </c>
      <c r="J8240">
        <f t="shared" si="1283"/>
        <v>7</v>
      </c>
      <c r="K8240" s="24">
        <f t="shared" si="1284"/>
        <v>6.4660000000000002</v>
      </c>
      <c r="L8240" s="24">
        <f t="shared" si="1285"/>
        <v>0</v>
      </c>
      <c r="M8240" s="24">
        <f t="shared" si="1286"/>
        <v>7.7750000000000004</v>
      </c>
      <c r="N8240" s="24">
        <f t="shared" si="1287"/>
        <v>8.3770000000000007</v>
      </c>
      <c r="O8240" s="24">
        <f t="shared" si="1288"/>
        <v>2</v>
      </c>
      <c r="P8240" s="24">
        <f t="shared" si="1289"/>
        <v>0.39400000000000002</v>
      </c>
    </row>
    <row r="8241" spans="1:16" x14ac:dyDescent="0.25">
      <c r="A8241" s="15">
        <v>37092</v>
      </c>
      <c r="B8241">
        <v>2000</v>
      </c>
      <c r="C8241">
        <v>5339</v>
      </c>
      <c r="D8241">
        <v>0</v>
      </c>
      <c r="E8241">
        <v>8353</v>
      </c>
      <c r="F8241">
        <v>394</v>
      </c>
      <c r="G8241">
        <f t="shared" si="1280"/>
        <v>6508</v>
      </c>
      <c r="H8241">
        <f t="shared" si="1281"/>
        <v>0</v>
      </c>
      <c r="I8241">
        <f t="shared" si="1282"/>
        <v>2001</v>
      </c>
      <c r="J8241">
        <f t="shared" si="1283"/>
        <v>7</v>
      </c>
      <c r="K8241" s="24">
        <f t="shared" si="1284"/>
        <v>6.508</v>
      </c>
      <c r="L8241" s="24">
        <f t="shared" si="1285"/>
        <v>0</v>
      </c>
      <c r="M8241" s="24">
        <f t="shared" si="1286"/>
        <v>7.7329999999999997</v>
      </c>
      <c r="N8241" s="24">
        <f t="shared" si="1287"/>
        <v>8.3529999999999998</v>
      </c>
      <c r="O8241" s="24">
        <f t="shared" si="1288"/>
        <v>2</v>
      </c>
      <c r="P8241" s="24">
        <f t="shared" si="1289"/>
        <v>0.39400000000000002</v>
      </c>
    </row>
    <row r="8242" spans="1:16" x14ac:dyDescent="0.25">
      <c r="A8242" s="15">
        <v>37093</v>
      </c>
      <c r="B8242">
        <v>3475</v>
      </c>
      <c r="C8242">
        <v>4690</v>
      </c>
      <c r="D8242">
        <v>0</v>
      </c>
      <c r="E8242">
        <v>7327</v>
      </c>
      <c r="F8242">
        <v>394</v>
      </c>
      <c r="G8242">
        <f t="shared" si="1280"/>
        <v>5682</v>
      </c>
      <c r="H8242">
        <f t="shared" si="1281"/>
        <v>1003</v>
      </c>
      <c r="I8242">
        <f t="shared" si="1282"/>
        <v>2001</v>
      </c>
      <c r="J8242">
        <f t="shared" si="1283"/>
        <v>7</v>
      </c>
      <c r="K8242" s="24">
        <f t="shared" si="1284"/>
        <v>5.6820000000000004</v>
      </c>
      <c r="L8242" s="24">
        <f t="shared" si="1285"/>
        <v>1.0029999999999999</v>
      </c>
      <c r="M8242" s="24">
        <f t="shared" si="1286"/>
        <v>8.5589999999999993</v>
      </c>
      <c r="N8242" s="24">
        <f t="shared" si="1287"/>
        <v>7.327</v>
      </c>
      <c r="O8242" s="24">
        <f t="shared" si="1288"/>
        <v>3.4750000000000001</v>
      </c>
      <c r="P8242" s="24">
        <f t="shared" si="1289"/>
        <v>0.39400000000000002</v>
      </c>
    </row>
    <row r="8243" spans="1:16" x14ac:dyDescent="0.25">
      <c r="A8243" s="15">
        <v>37094</v>
      </c>
      <c r="B8243">
        <v>3475</v>
      </c>
      <c r="C8243">
        <v>4916</v>
      </c>
      <c r="D8243">
        <v>0</v>
      </c>
      <c r="E8243">
        <v>6705</v>
      </c>
      <c r="F8243">
        <v>394</v>
      </c>
      <c r="G8243">
        <f t="shared" si="1280"/>
        <v>5456</v>
      </c>
      <c r="H8243">
        <f t="shared" si="1281"/>
        <v>1625</v>
      </c>
      <c r="I8243">
        <f t="shared" si="1282"/>
        <v>2001</v>
      </c>
      <c r="J8243">
        <f t="shared" si="1283"/>
        <v>7</v>
      </c>
      <c r="K8243" s="24">
        <f t="shared" si="1284"/>
        <v>5.4560000000000004</v>
      </c>
      <c r="L8243" s="24">
        <f t="shared" si="1285"/>
        <v>1.625</v>
      </c>
      <c r="M8243" s="24">
        <f t="shared" si="1286"/>
        <v>8.7850000000000001</v>
      </c>
      <c r="N8243" s="24">
        <f t="shared" si="1287"/>
        <v>6.7050000000000001</v>
      </c>
      <c r="O8243" s="24">
        <f t="shared" si="1288"/>
        <v>3.4750000000000001</v>
      </c>
      <c r="P8243" s="24">
        <f t="shared" si="1289"/>
        <v>0.39400000000000002</v>
      </c>
    </row>
    <row r="8244" spans="1:16" x14ac:dyDescent="0.25">
      <c r="A8244" s="15">
        <v>37095</v>
      </c>
      <c r="B8244">
        <v>3488</v>
      </c>
      <c r="C8244">
        <v>4839</v>
      </c>
      <c r="D8244">
        <v>0</v>
      </c>
      <c r="E8244">
        <v>6822</v>
      </c>
      <c r="F8244">
        <v>394</v>
      </c>
      <c r="G8244">
        <f t="shared" si="1280"/>
        <v>5520</v>
      </c>
      <c r="H8244">
        <f t="shared" si="1281"/>
        <v>1508</v>
      </c>
      <c r="I8244">
        <f t="shared" si="1282"/>
        <v>2001</v>
      </c>
      <c r="J8244">
        <f t="shared" si="1283"/>
        <v>7</v>
      </c>
      <c r="K8244" s="24">
        <f t="shared" si="1284"/>
        <v>5.52</v>
      </c>
      <c r="L8244" s="24">
        <f t="shared" si="1285"/>
        <v>1.508</v>
      </c>
      <c r="M8244" s="24">
        <f t="shared" si="1286"/>
        <v>8.7210000000000001</v>
      </c>
      <c r="N8244" s="24">
        <f t="shared" si="1287"/>
        <v>6.8220000000000001</v>
      </c>
      <c r="O8244" s="24">
        <f t="shared" si="1288"/>
        <v>3.488</v>
      </c>
      <c r="P8244" s="24">
        <f t="shared" si="1289"/>
        <v>0.39400000000000002</v>
      </c>
    </row>
    <row r="8245" spans="1:16" x14ac:dyDescent="0.25">
      <c r="A8245" s="15">
        <v>37096</v>
      </c>
      <c r="B8245">
        <v>2000</v>
      </c>
      <c r="C8245">
        <v>5440</v>
      </c>
      <c r="D8245">
        <v>0</v>
      </c>
      <c r="E8245">
        <v>7954</v>
      </c>
      <c r="F8245">
        <v>593</v>
      </c>
      <c r="G8245">
        <f t="shared" si="1280"/>
        <v>6208</v>
      </c>
      <c r="H8245">
        <f t="shared" si="1281"/>
        <v>376</v>
      </c>
      <c r="I8245">
        <f t="shared" si="1282"/>
        <v>2001</v>
      </c>
      <c r="J8245">
        <f t="shared" si="1283"/>
        <v>7</v>
      </c>
      <c r="K8245" s="24">
        <f t="shared" si="1284"/>
        <v>6.2080000000000002</v>
      </c>
      <c r="L8245" s="24">
        <f t="shared" si="1285"/>
        <v>0.376</v>
      </c>
      <c r="M8245" s="24">
        <f t="shared" si="1286"/>
        <v>8.0329999999999995</v>
      </c>
      <c r="N8245" s="24">
        <f t="shared" si="1287"/>
        <v>7.9539999999999997</v>
      </c>
      <c r="O8245" s="24">
        <f t="shared" si="1288"/>
        <v>2</v>
      </c>
      <c r="P8245" s="24">
        <f t="shared" si="1289"/>
        <v>0.59299999999999997</v>
      </c>
    </row>
    <row r="8246" spans="1:16" x14ac:dyDescent="0.25">
      <c r="A8246" s="15">
        <v>37097</v>
      </c>
      <c r="B8246">
        <v>2000</v>
      </c>
      <c r="C8246">
        <v>6151</v>
      </c>
      <c r="D8246">
        <v>0</v>
      </c>
      <c r="E8246">
        <v>8521</v>
      </c>
      <c r="F8246">
        <v>593</v>
      </c>
      <c r="G8246">
        <f t="shared" si="1280"/>
        <v>5497</v>
      </c>
      <c r="H8246">
        <f t="shared" si="1281"/>
        <v>0</v>
      </c>
      <c r="I8246">
        <f t="shared" si="1282"/>
        <v>2001</v>
      </c>
      <c r="J8246">
        <f t="shared" si="1283"/>
        <v>7</v>
      </c>
      <c r="K8246" s="24">
        <f t="shared" si="1284"/>
        <v>5.4969999999999999</v>
      </c>
      <c r="L8246" s="24">
        <f t="shared" si="1285"/>
        <v>0</v>
      </c>
      <c r="M8246" s="24">
        <f t="shared" si="1286"/>
        <v>8.7439999999999998</v>
      </c>
      <c r="N8246" s="24">
        <f t="shared" si="1287"/>
        <v>8.5210000000000008</v>
      </c>
      <c r="O8246" s="24">
        <f t="shared" si="1288"/>
        <v>2</v>
      </c>
      <c r="P8246" s="24">
        <f t="shared" si="1289"/>
        <v>0.59299999999999997</v>
      </c>
    </row>
    <row r="8247" spans="1:16" x14ac:dyDescent="0.25">
      <c r="A8247" s="15">
        <v>37098</v>
      </c>
      <c r="B8247">
        <v>2000</v>
      </c>
      <c r="C8247">
        <v>6009</v>
      </c>
      <c r="D8247">
        <v>0</v>
      </c>
      <c r="E8247">
        <v>8478</v>
      </c>
      <c r="F8247">
        <v>593</v>
      </c>
      <c r="G8247">
        <f t="shared" si="1280"/>
        <v>5639</v>
      </c>
      <c r="H8247">
        <f t="shared" si="1281"/>
        <v>0</v>
      </c>
      <c r="I8247">
        <f t="shared" si="1282"/>
        <v>2001</v>
      </c>
      <c r="J8247">
        <f t="shared" si="1283"/>
        <v>7</v>
      </c>
      <c r="K8247" s="24">
        <f t="shared" si="1284"/>
        <v>5.6390000000000002</v>
      </c>
      <c r="L8247" s="24">
        <f t="shared" si="1285"/>
        <v>0</v>
      </c>
      <c r="M8247" s="24">
        <f t="shared" si="1286"/>
        <v>8.6020000000000003</v>
      </c>
      <c r="N8247" s="24">
        <f t="shared" si="1287"/>
        <v>8.4779999999999998</v>
      </c>
      <c r="O8247" s="24">
        <f t="shared" si="1288"/>
        <v>2</v>
      </c>
      <c r="P8247" s="24">
        <f t="shared" si="1289"/>
        <v>0.59299999999999997</v>
      </c>
    </row>
    <row r="8248" spans="1:16" x14ac:dyDescent="0.25">
      <c r="A8248" s="15">
        <v>37099</v>
      </c>
      <c r="B8248">
        <v>2000</v>
      </c>
      <c r="C8248">
        <v>6205</v>
      </c>
      <c r="D8248">
        <v>0</v>
      </c>
      <c r="E8248">
        <v>8423</v>
      </c>
      <c r="F8248">
        <v>593</v>
      </c>
      <c r="G8248">
        <f t="shared" si="1280"/>
        <v>5443</v>
      </c>
      <c r="H8248">
        <f t="shared" si="1281"/>
        <v>0</v>
      </c>
      <c r="I8248">
        <f t="shared" si="1282"/>
        <v>2001</v>
      </c>
      <c r="J8248">
        <f t="shared" si="1283"/>
        <v>7</v>
      </c>
      <c r="K8248" s="24">
        <f t="shared" si="1284"/>
        <v>5.4429999999999996</v>
      </c>
      <c r="L8248" s="24">
        <f t="shared" si="1285"/>
        <v>0</v>
      </c>
      <c r="M8248" s="24">
        <f t="shared" si="1286"/>
        <v>8.798</v>
      </c>
      <c r="N8248" s="24">
        <f t="shared" si="1287"/>
        <v>8.423</v>
      </c>
      <c r="O8248" s="24">
        <f t="shared" si="1288"/>
        <v>2</v>
      </c>
      <c r="P8248" s="24">
        <f t="shared" si="1289"/>
        <v>0.59299999999999997</v>
      </c>
    </row>
    <row r="8249" spans="1:16" x14ac:dyDescent="0.25">
      <c r="A8249" s="15">
        <v>37100</v>
      </c>
      <c r="B8249">
        <v>2000</v>
      </c>
      <c r="C8249">
        <v>5992</v>
      </c>
      <c r="D8249">
        <v>0</v>
      </c>
      <c r="E8249">
        <v>8434</v>
      </c>
      <c r="F8249">
        <v>593</v>
      </c>
      <c r="G8249">
        <f t="shared" si="1280"/>
        <v>5656</v>
      </c>
      <c r="H8249">
        <f t="shared" si="1281"/>
        <v>0</v>
      </c>
      <c r="I8249">
        <f t="shared" si="1282"/>
        <v>2001</v>
      </c>
      <c r="J8249">
        <f t="shared" si="1283"/>
        <v>7</v>
      </c>
      <c r="K8249" s="24">
        <f t="shared" si="1284"/>
        <v>5.6559999999999997</v>
      </c>
      <c r="L8249" s="24">
        <f t="shared" si="1285"/>
        <v>0</v>
      </c>
      <c r="M8249" s="24">
        <f t="shared" si="1286"/>
        <v>8.5850000000000009</v>
      </c>
      <c r="N8249" s="24">
        <f t="shared" si="1287"/>
        <v>8.4339999999999993</v>
      </c>
      <c r="O8249" s="24">
        <f t="shared" si="1288"/>
        <v>2</v>
      </c>
      <c r="P8249" s="24">
        <f t="shared" si="1289"/>
        <v>0.59299999999999997</v>
      </c>
    </row>
    <row r="8250" spans="1:16" x14ac:dyDescent="0.25">
      <c r="A8250" s="15">
        <v>37101</v>
      </c>
      <c r="B8250">
        <v>2000</v>
      </c>
      <c r="C8250">
        <v>5990</v>
      </c>
      <c r="D8250">
        <v>0</v>
      </c>
      <c r="E8250">
        <v>8435</v>
      </c>
      <c r="F8250">
        <v>593</v>
      </c>
      <c r="G8250">
        <f t="shared" si="1280"/>
        <v>5658</v>
      </c>
      <c r="H8250">
        <f t="shared" si="1281"/>
        <v>0</v>
      </c>
      <c r="I8250">
        <f t="shared" si="1282"/>
        <v>2001</v>
      </c>
      <c r="J8250">
        <f t="shared" si="1283"/>
        <v>7</v>
      </c>
      <c r="K8250" s="24">
        <f t="shared" si="1284"/>
        <v>5.6580000000000004</v>
      </c>
      <c r="L8250" s="24">
        <f t="shared" si="1285"/>
        <v>0</v>
      </c>
      <c r="M8250" s="24">
        <f t="shared" si="1286"/>
        <v>8.5830000000000002</v>
      </c>
      <c r="N8250" s="24">
        <f t="shared" si="1287"/>
        <v>8.4350000000000005</v>
      </c>
      <c r="O8250" s="24">
        <f t="shared" si="1288"/>
        <v>2</v>
      </c>
      <c r="P8250" s="24">
        <f t="shared" si="1289"/>
        <v>0.59299999999999997</v>
      </c>
    </row>
    <row r="8251" spans="1:16" x14ac:dyDescent="0.25">
      <c r="A8251" s="15">
        <v>37102</v>
      </c>
      <c r="B8251">
        <v>2000</v>
      </c>
      <c r="C8251">
        <v>5850</v>
      </c>
      <c r="D8251">
        <v>0</v>
      </c>
      <c r="E8251">
        <v>8443</v>
      </c>
      <c r="F8251">
        <v>1199</v>
      </c>
      <c r="G8251">
        <f t="shared" si="1280"/>
        <v>5192</v>
      </c>
      <c r="H8251">
        <f t="shared" si="1281"/>
        <v>0</v>
      </c>
      <c r="I8251">
        <f t="shared" si="1282"/>
        <v>2001</v>
      </c>
      <c r="J8251">
        <f t="shared" si="1283"/>
        <v>7</v>
      </c>
      <c r="K8251" s="24">
        <f t="shared" si="1284"/>
        <v>5.1920000000000002</v>
      </c>
      <c r="L8251" s="24">
        <f t="shared" si="1285"/>
        <v>0</v>
      </c>
      <c r="M8251" s="24">
        <f t="shared" si="1286"/>
        <v>9.0489999999999995</v>
      </c>
      <c r="N8251" s="24">
        <f t="shared" si="1287"/>
        <v>8.4429999999999996</v>
      </c>
      <c r="O8251" s="24">
        <f t="shared" si="1288"/>
        <v>2</v>
      </c>
      <c r="P8251" s="24">
        <f t="shared" si="1289"/>
        <v>1.1990000000000001</v>
      </c>
    </row>
    <row r="8252" spans="1:16" x14ac:dyDescent="0.25">
      <c r="A8252" s="15">
        <v>37103</v>
      </c>
      <c r="B8252">
        <v>2000</v>
      </c>
      <c r="C8252">
        <v>5490</v>
      </c>
      <c r="D8252">
        <v>0</v>
      </c>
      <c r="E8252">
        <v>8385</v>
      </c>
      <c r="F8252">
        <v>1199</v>
      </c>
      <c r="G8252">
        <f t="shared" si="1280"/>
        <v>5552</v>
      </c>
      <c r="H8252">
        <f t="shared" si="1281"/>
        <v>0</v>
      </c>
      <c r="I8252">
        <f t="shared" si="1282"/>
        <v>2001</v>
      </c>
      <c r="J8252">
        <f t="shared" si="1283"/>
        <v>7</v>
      </c>
      <c r="K8252" s="24">
        <f t="shared" si="1284"/>
        <v>5.5519999999999996</v>
      </c>
      <c r="L8252" s="24">
        <f t="shared" si="1285"/>
        <v>0</v>
      </c>
      <c r="M8252" s="24">
        <f t="shared" si="1286"/>
        <v>8.6890000000000001</v>
      </c>
      <c r="N8252" s="24">
        <f t="shared" si="1287"/>
        <v>8.3849999999999998</v>
      </c>
      <c r="O8252" s="24">
        <f t="shared" si="1288"/>
        <v>2</v>
      </c>
      <c r="P8252" s="24">
        <f t="shared" si="1289"/>
        <v>1.1990000000000001</v>
      </c>
    </row>
    <row r="8253" spans="1:16" x14ac:dyDescent="0.25">
      <c r="A8253" s="15">
        <v>37104</v>
      </c>
      <c r="B8253">
        <v>2000</v>
      </c>
      <c r="C8253">
        <v>6910</v>
      </c>
      <c r="D8253">
        <v>0</v>
      </c>
      <c r="E8253">
        <v>8471</v>
      </c>
      <c r="F8253">
        <v>1199</v>
      </c>
      <c r="G8253">
        <f t="shared" si="1280"/>
        <v>4132</v>
      </c>
      <c r="H8253">
        <f t="shared" si="1281"/>
        <v>0</v>
      </c>
      <c r="I8253">
        <f t="shared" si="1282"/>
        <v>2001</v>
      </c>
      <c r="J8253">
        <f t="shared" si="1283"/>
        <v>8</v>
      </c>
      <c r="K8253" s="24">
        <f t="shared" si="1284"/>
        <v>4.1319999999999997</v>
      </c>
      <c r="L8253" s="24">
        <f t="shared" si="1285"/>
        <v>0</v>
      </c>
      <c r="M8253" s="24">
        <f t="shared" si="1286"/>
        <v>10.109</v>
      </c>
      <c r="N8253" s="24">
        <f t="shared" si="1287"/>
        <v>8.4710000000000001</v>
      </c>
      <c r="O8253" s="24">
        <f t="shared" si="1288"/>
        <v>2</v>
      </c>
      <c r="P8253" s="24">
        <f t="shared" si="1289"/>
        <v>1.1990000000000001</v>
      </c>
    </row>
    <row r="8254" spans="1:16" x14ac:dyDescent="0.25">
      <c r="A8254" s="15">
        <v>37105</v>
      </c>
      <c r="B8254">
        <v>2000</v>
      </c>
      <c r="C8254">
        <v>5901</v>
      </c>
      <c r="D8254">
        <v>0</v>
      </c>
      <c r="E8254">
        <v>8492</v>
      </c>
      <c r="F8254">
        <v>1199</v>
      </c>
      <c r="G8254">
        <f t="shared" si="1280"/>
        <v>5141</v>
      </c>
      <c r="H8254">
        <f t="shared" si="1281"/>
        <v>0</v>
      </c>
      <c r="I8254">
        <f t="shared" si="1282"/>
        <v>2001</v>
      </c>
      <c r="J8254">
        <f t="shared" si="1283"/>
        <v>8</v>
      </c>
      <c r="K8254" s="24">
        <f t="shared" si="1284"/>
        <v>5.141</v>
      </c>
      <c r="L8254" s="24">
        <f t="shared" si="1285"/>
        <v>0</v>
      </c>
      <c r="M8254" s="24">
        <f t="shared" si="1286"/>
        <v>9.1</v>
      </c>
      <c r="N8254" s="24">
        <f t="shared" si="1287"/>
        <v>8.4920000000000009</v>
      </c>
      <c r="O8254" s="24">
        <f t="shared" si="1288"/>
        <v>2</v>
      </c>
      <c r="P8254" s="24">
        <f t="shared" si="1289"/>
        <v>1.1990000000000001</v>
      </c>
    </row>
    <row r="8255" spans="1:16" x14ac:dyDescent="0.25">
      <c r="A8255" s="15">
        <v>37106</v>
      </c>
      <c r="B8255">
        <v>2000</v>
      </c>
      <c r="C8255">
        <v>5880</v>
      </c>
      <c r="D8255">
        <v>0</v>
      </c>
      <c r="E8255">
        <v>8428</v>
      </c>
      <c r="F8255">
        <v>1199</v>
      </c>
      <c r="G8255">
        <f t="shared" si="1280"/>
        <v>5162</v>
      </c>
      <c r="H8255">
        <f t="shared" si="1281"/>
        <v>0</v>
      </c>
      <c r="I8255">
        <f t="shared" si="1282"/>
        <v>2001</v>
      </c>
      <c r="J8255">
        <f t="shared" si="1283"/>
        <v>8</v>
      </c>
      <c r="K8255" s="24">
        <f t="shared" si="1284"/>
        <v>5.1619999999999999</v>
      </c>
      <c r="L8255" s="24">
        <f t="shared" si="1285"/>
        <v>0</v>
      </c>
      <c r="M8255" s="24">
        <f t="shared" si="1286"/>
        <v>9.0790000000000006</v>
      </c>
      <c r="N8255" s="24">
        <f t="shared" si="1287"/>
        <v>8.4280000000000008</v>
      </c>
      <c r="O8255" s="24">
        <f t="shared" si="1288"/>
        <v>2</v>
      </c>
      <c r="P8255" s="24">
        <f t="shared" si="1289"/>
        <v>1.1990000000000001</v>
      </c>
    </row>
    <row r="8256" spans="1:16" x14ac:dyDescent="0.25">
      <c r="A8256" s="15">
        <v>37107</v>
      </c>
      <c r="B8256">
        <v>2000</v>
      </c>
      <c r="C8256">
        <v>6422</v>
      </c>
      <c r="D8256">
        <v>0</v>
      </c>
      <c r="E8256">
        <v>8297</v>
      </c>
      <c r="F8256">
        <v>1199</v>
      </c>
      <c r="G8256">
        <f t="shared" si="1280"/>
        <v>4620</v>
      </c>
      <c r="H8256">
        <f t="shared" si="1281"/>
        <v>33</v>
      </c>
      <c r="I8256">
        <f t="shared" si="1282"/>
        <v>2001</v>
      </c>
      <c r="J8256">
        <f t="shared" si="1283"/>
        <v>8</v>
      </c>
      <c r="K8256" s="24">
        <f t="shared" si="1284"/>
        <v>4.62</v>
      </c>
      <c r="L8256" s="24">
        <f t="shared" si="1285"/>
        <v>3.3000000000000002E-2</v>
      </c>
      <c r="M8256" s="24">
        <f t="shared" si="1286"/>
        <v>9.6210000000000004</v>
      </c>
      <c r="N8256" s="24">
        <f t="shared" si="1287"/>
        <v>8.2970000000000006</v>
      </c>
      <c r="O8256" s="24">
        <f t="shared" si="1288"/>
        <v>2</v>
      </c>
      <c r="P8256" s="24">
        <f t="shared" si="1289"/>
        <v>1.1990000000000001</v>
      </c>
    </row>
    <row r="8257" spans="1:16" x14ac:dyDescent="0.25">
      <c r="A8257" s="15">
        <v>37108</v>
      </c>
      <c r="B8257">
        <v>2000</v>
      </c>
      <c r="C8257">
        <v>6335</v>
      </c>
      <c r="D8257">
        <v>0</v>
      </c>
      <c r="E8257">
        <v>8276</v>
      </c>
      <c r="F8257">
        <v>1199</v>
      </c>
      <c r="G8257">
        <f t="shared" si="1280"/>
        <v>4707</v>
      </c>
      <c r="H8257">
        <f t="shared" si="1281"/>
        <v>54</v>
      </c>
      <c r="I8257">
        <f t="shared" si="1282"/>
        <v>2001</v>
      </c>
      <c r="J8257">
        <f t="shared" si="1283"/>
        <v>8</v>
      </c>
      <c r="K8257" s="24">
        <f t="shared" si="1284"/>
        <v>4.7069999999999999</v>
      </c>
      <c r="L8257" s="24">
        <f t="shared" si="1285"/>
        <v>5.3999999999999999E-2</v>
      </c>
      <c r="M8257" s="24">
        <f t="shared" si="1286"/>
        <v>9.5340000000000007</v>
      </c>
      <c r="N8257" s="24">
        <f t="shared" si="1287"/>
        <v>8.2759999999999998</v>
      </c>
      <c r="O8257" s="24">
        <f t="shared" si="1288"/>
        <v>2</v>
      </c>
      <c r="P8257" s="24">
        <f t="shared" si="1289"/>
        <v>1.1990000000000001</v>
      </c>
    </row>
    <row r="8258" spans="1:16" x14ac:dyDescent="0.25">
      <c r="A8258" s="15">
        <v>37109</v>
      </c>
      <c r="B8258">
        <v>2000</v>
      </c>
      <c r="C8258">
        <v>4700</v>
      </c>
      <c r="D8258">
        <v>0</v>
      </c>
      <c r="E8258">
        <v>8325</v>
      </c>
      <c r="F8258">
        <v>1199</v>
      </c>
      <c r="G8258">
        <f t="shared" si="1280"/>
        <v>6342</v>
      </c>
      <c r="H8258">
        <f t="shared" si="1281"/>
        <v>5</v>
      </c>
      <c r="I8258">
        <f t="shared" si="1282"/>
        <v>2001</v>
      </c>
      <c r="J8258">
        <f t="shared" si="1283"/>
        <v>8</v>
      </c>
      <c r="K8258" s="24">
        <f t="shared" si="1284"/>
        <v>6.3419999999999996</v>
      </c>
      <c r="L8258" s="24">
        <f t="shared" si="1285"/>
        <v>5.0000000000000001E-3</v>
      </c>
      <c r="M8258" s="24">
        <f t="shared" si="1286"/>
        <v>7.899</v>
      </c>
      <c r="N8258" s="24">
        <f t="shared" si="1287"/>
        <v>8.3249999999999993</v>
      </c>
      <c r="O8258" s="24">
        <f t="shared" si="1288"/>
        <v>2</v>
      </c>
      <c r="P8258" s="24">
        <f t="shared" si="1289"/>
        <v>1.1990000000000001</v>
      </c>
    </row>
    <row r="8259" spans="1:16" x14ac:dyDescent="0.25">
      <c r="A8259" s="15">
        <v>37110</v>
      </c>
      <c r="B8259">
        <v>2000</v>
      </c>
      <c r="C8259">
        <v>4837</v>
      </c>
      <c r="D8259">
        <v>0</v>
      </c>
      <c r="E8259">
        <v>8412</v>
      </c>
      <c r="F8259">
        <v>1199</v>
      </c>
      <c r="G8259">
        <f t="shared" si="1280"/>
        <v>6205</v>
      </c>
      <c r="H8259">
        <f t="shared" si="1281"/>
        <v>0</v>
      </c>
      <c r="I8259">
        <f t="shared" si="1282"/>
        <v>2001</v>
      </c>
      <c r="J8259">
        <f t="shared" si="1283"/>
        <v>8</v>
      </c>
      <c r="K8259" s="24">
        <f t="shared" si="1284"/>
        <v>6.2050000000000001</v>
      </c>
      <c r="L8259" s="24">
        <f t="shared" si="1285"/>
        <v>0</v>
      </c>
      <c r="M8259" s="24">
        <f t="shared" si="1286"/>
        <v>8.0359999999999996</v>
      </c>
      <c r="N8259" s="24">
        <f t="shared" si="1287"/>
        <v>8.4120000000000008</v>
      </c>
      <c r="O8259" s="24">
        <f t="shared" si="1288"/>
        <v>2</v>
      </c>
      <c r="P8259" s="24">
        <f t="shared" si="1289"/>
        <v>1.1990000000000001</v>
      </c>
    </row>
    <row r="8260" spans="1:16" x14ac:dyDescent="0.25">
      <c r="A8260" s="15">
        <v>37111</v>
      </c>
      <c r="B8260">
        <v>2000</v>
      </c>
      <c r="C8260">
        <v>4799</v>
      </c>
      <c r="D8260">
        <v>0</v>
      </c>
      <c r="E8260">
        <v>8381</v>
      </c>
      <c r="F8260">
        <v>1199</v>
      </c>
      <c r="G8260">
        <f t="shared" si="1280"/>
        <v>6243</v>
      </c>
      <c r="H8260">
        <f t="shared" si="1281"/>
        <v>0</v>
      </c>
      <c r="I8260">
        <f t="shared" si="1282"/>
        <v>2001</v>
      </c>
      <c r="J8260">
        <f t="shared" si="1283"/>
        <v>8</v>
      </c>
      <c r="K8260" s="24">
        <f t="shared" si="1284"/>
        <v>6.2430000000000003</v>
      </c>
      <c r="L8260" s="24">
        <f t="shared" si="1285"/>
        <v>0</v>
      </c>
      <c r="M8260" s="24">
        <f t="shared" si="1286"/>
        <v>7.9980000000000002</v>
      </c>
      <c r="N8260" s="24">
        <f t="shared" si="1287"/>
        <v>8.3810000000000002</v>
      </c>
      <c r="O8260" s="24">
        <f t="shared" si="1288"/>
        <v>2</v>
      </c>
      <c r="P8260" s="24">
        <f t="shared" si="1289"/>
        <v>1.1990000000000001</v>
      </c>
    </row>
    <row r="8261" spans="1:16" x14ac:dyDescent="0.25">
      <c r="A8261" s="15">
        <v>37112</v>
      </c>
      <c r="B8261">
        <v>2000</v>
      </c>
      <c r="C8261">
        <v>3561</v>
      </c>
      <c r="D8261">
        <v>0</v>
      </c>
      <c r="E8261">
        <v>8430</v>
      </c>
      <c r="F8261">
        <v>1199</v>
      </c>
      <c r="G8261">
        <f t="shared" si="1280"/>
        <v>7481</v>
      </c>
      <c r="H8261">
        <f t="shared" si="1281"/>
        <v>0</v>
      </c>
      <c r="I8261">
        <f t="shared" si="1282"/>
        <v>2001</v>
      </c>
      <c r="J8261">
        <f t="shared" si="1283"/>
        <v>8</v>
      </c>
      <c r="K8261" s="24">
        <f t="shared" si="1284"/>
        <v>7.4809999999999999</v>
      </c>
      <c r="L8261" s="24">
        <f t="shared" si="1285"/>
        <v>0</v>
      </c>
      <c r="M8261" s="24">
        <f t="shared" si="1286"/>
        <v>6.76</v>
      </c>
      <c r="N8261" s="24">
        <f t="shared" si="1287"/>
        <v>8.43</v>
      </c>
      <c r="O8261" s="24">
        <f t="shared" si="1288"/>
        <v>2</v>
      </c>
      <c r="P8261" s="24">
        <f t="shared" si="1289"/>
        <v>1.1990000000000001</v>
      </c>
    </row>
    <row r="8262" spans="1:16" x14ac:dyDescent="0.25">
      <c r="A8262" s="15">
        <v>37113</v>
      </c>
      <c r="B8262">
        <v>2000</v>
      </c>
      <c r="C8262">
        <v>2724</v>
      </c>
      <c r="D8262">
        <v>0</v>
      </c>
      <c r="E8262">
        <v>8446</v>
      </c>
      <c r="F8262">
        <v>1199</v>
      </c>
      <c r="G8262">
        <f t="shared" ref="G8262:G8325" si="1290">MAX(IF(AND(MONTH(A8262)&gt;6,MONTH(A8262)&lt;10),14241,13250)-B8262-C8262-F8262,0)</f>
        <v>8318</v>
      </c>
      <c r="H8262">
        <f t="shared" ref="H8262:H8325" si="1291">MAX(8330-E8262-D8262,0)</f>
        <v>0</v>
      </c>
      <c r="I8262">
        <f t="shared" ref="I8262:I8325" si="1292">YEAR(A8262)</f>
        <v>2001</v>
      </c>
      <c r="J8262">
        <f t="shared" ref="J8262:J8325" si="1293">MONTH(A8262)</f>
        <v>8</v>
      </c>
      <c r="K8262" s="24">
        <f t="shared" ref="K8262:K8325" si="1294">G8262/1000</f>
        <v>8.3179999999999996</v>
      </c>
      <c r="L8262" s="24">
        <f t="shared" ref="L8262:L8325" si="1295">H8262/1000</f>
        <v>0</v>
      </c>
      <c r="M8262" s="24">
        <f t="shared" ref="M8262:M8325" si="1296">(B8262+C8262+F8262)/1000</f>
        <v>5.923</v>
      </c>
      <c r="N8262" s="24">
        <f t="shared" ref="N8262:N8325" si="1297">(D8262+E8262)/1000</f>
        <v>8.4459999999999997</v>
      </c>
      <c r="O8262" s="24">
        <f t="shared" ref="O8262:O8325" si="1298">B8262/1000</f>
        <v>2</v>
      </c>
      <c r="P8262" s="24">
        <f t="shared" ref="P8262:P8325" si="1299">F8262/1000</f>
        <v>1.1990000000000001</v>
      </c>
    </row>
    <row r="8263" spans="1:16" x14ac:dyDescent="0.25">
      <c r="A8263" s="15">
        <v>37114</v>
      </c>
      <c r="B8263">
        <v>2000</v>
      </c>
      <c r="C8263">
        <v>3363</v>
      </c>
      <c r="D8263">
        <v>0</v>
      </c>
      <c r="E8263">
        <v>8405</v>
      </c>
      <c r="F8263">
        <v>1199</v>
      </c>
      <c r="G8263">
        <f t="shared" si="1290"/>
        <v>7679</v>
      </c>
      <c r="H8263">
        <f t="shared" si="1291"/>
        <v>0</v>
      </c>
      <c r="I8263">
        <f t="shared" si="1292"/>
        <v>2001</v>
      </c>
      <c r="J8263">
        <f t="shared" si="1293"/>
        <v>8</v>
      </c>
      <c r="K8263" s="24">
        <f t="shared" si="1294"/>
        <v>7.6790000000000003</v>
      </c>
      <c r="L8263" s="24">
        <f t="shared" si="1295"/>
        <v>0</v>
      </c>
      <c r="M8263" s="24">
        <f t="shared" si="1296"/>
        <v>6.5620000000000003</v>
      </c>
      <c r="N8263" s="24">
        <f t="shared" si="1297"/>
        <v>8.4049999999999994</v>
      </c>
      <c r="O8263" s="24">
        <f t="shared" si="1298"/>
        <v>2</v>
      </c>
      <c r="P8263" s="24">
        <f t="shared" si="1299"/>
        <v>1.1990000000000001</v>
      </c>
    </row>
    <row r="8264" spans="1:16" x14ac:dyDescent="0.25">
      <c r="A8264" s="15">
        <v>37115</v>
      </c>
      <c r="B8264">
        <v>2000</v>
      </c>
      <c r="C8264">
        <v>2981</v>
      </c>
      <c r="D8264">
        <v>0</v>
      </c>
      <c r="E8264">
        <v>8453</v>
      </c>
      <c r="F8264">
        <v>1199</v>
      </c>
      <c r="G8264">
        <f t="shared" si="1290"/>
        <v>8061</v>
      </c>
      <c r="H8264">
        <f t="shared" si="1291"/>
        <v>0</v>
      </c>
      <c r="I8264">
        <f t="shared" si="1292"/>
        <v>2001</v>
      </c>
      <c r="J8264">
        <f t="shared" si="1293"/>
        <v>8</v>
      </c>
      <c r="K8264" s="24">
        <f t="shared" si="1294"/>
        <v>8.0609999999999999</v>
      </c>
      <c r="L8264" s="24">
        <f t="shared" si="1295"/>
        <v>0</v>
      </c>
      <c r="M8264" s="24">
        <f t="shared" si="1296"/>
        <v>6.18</v>
      </c>
      <c r="N8264" s="24">
        <f t="shared" si="1297"/>
        <v>8.4529999999999994</v>
      </c>
      <c r="O8264" s="24">
        <f t="shared" si="1298"/>
        <v>2</v>
      </c>
      <c r="P8264" s="24">
        <f t="shared" si="1299"/>
        <v>1.1990000000000001</v>
      </c>
    </row>
    <row r="8265" spans="1:16" x14ac:dyDescent="0.25">
      <c r="A8265" s="15">
        <v>37116</v>
      </c>
      <c r="B8265">
        <v>2000</v>
      </c>
      <c r="C8265">
        <v>3498</v>
      </c>
      <c r="D8265">
        <v>0</v>
      </c>
      <c r="E8265">
        <v>8304</v>
      </c>
      <c r="F8265">
        <v>1199</v>
      </c>
      <c r="G8265">
        <f t="shared" si="1290"/>
        <v>7544</v>
      </c>
      <c r="H8265">
        <f t="shared" si="1291"/>
        <v>26</v>
      </c>
      <c r="I8265">
        <f t="shared" si="1292"/>
        <v>2001</v>
      </c>
      <c r="J8265">
        <f t="shared" si="1293"/>
        <v>8</v>
      </c>
      <c r="K8265" s="24">
        <f t="shared" si="1294"/>
        <v>7.5439999999999996</v>
      </c>
      <c r="L8265" s="24">
        <f t="shared" si="1295"/>
        <v>2.5999999999999999E-2</v>
      </c>
      <c r="M8265" s="24">
        <f t="shared" si="1296"/>
        <v>6.6970000000000001</v>
      </c>
      <c r="N8265" s="24">
        <f t="shared" si="1297"/>
        <v>8.3040000000000003</v>
      </c>
      <c r="O8265" s="24">
        <f t="shared" si="1298"/>
        <v>2</v>
      </c>
      <c r="P8265" s="24">
        <f t="shared" si="1299"/>
        <v>1.1990000000000001</v>
      </c>
    </row>
    <row r="8266" spans="1:16" x14ac:dyDescent="0.25">
      <c r="A8266" s="15">
        <v>37117</v>
      </c>
      <c r="B8266">
        <v>2000</v>
      </c>
      <c r="C8266">
        <v>5467</v>
      </c>
      <c r="D8266">
        <v>0</v>
      </c>
      <c r="E8266">
        <v>8288</v>
      </c>
      <c r="F8266">
        <v>1199</v>
      </c>
      <c r="G8266">
        <f t="shared" si="1290"/>
        <v>5575</v>
      </c>
      <c r="H8266">
        <f t="shared" si="1291"/>
        <v>42</v>
      </c>
      <c r="I8266">
        <f t="shared" si="1292"/>
        <v>2001</v>
      </c>
      <c r="J8266">
        <f t="shared" si="1293"/>
        <v>8</v>
      </c>
      <c r="K8266" s="24">
        <f t="shared" si="1294"/>
        <v>5.5750000000000002</v>
      </c>
      <c r="L8266" s="24">
        <f t="shared" si="1295"/>
        <v>4.2000000000000003E-2</v>
      </c>
      <c r="M8266" s="24">
        <f t="shared" si="1296"/>
        <v>8.6660000000000004</v>
      </c>
      <c r="N8266" s="24">
        <f t="shared" si="1297"/>
        <v>8.2880000000000003</v>
      </c>
      <c r="O8266" s="24">
        <f t="shared" si="1298"/>
        <v>2</v>
      </c>
      <c r="P8266" s="24">
        <f t="shared" si="1299"/>
        <v>1.1990000000000001</v>
      </c>
    </row>
    <row r="8267" spans="1:16" x14ac:dyDescent="0.25">
      <c r="A8267" s="15">
        <v>37118</v>
      </c>
      <c r="B8267">
        <v>2000</v>
      </c>
      <c r="C8267">
        <v>5627</v>
      </c>
      <c r="D8267">
        <v>0</v>
      </c>
      <c r="E8267">
        <v>8204</v>
      </c>
      <c r="F8267">
        <v>1199</v>
      </c>
      <c r="G8267">
        <f t="shared" si="1290"/>
        <v>5415</v>
      </c>
      <c r="H8267">
        <f t="shared" si="1291"/>
        <v>126</v>
      </c>
      <c r="I8267">
        <f t="shared" si="1292"/>
        <v>2001</v>
      </c>
      <c r="J8267">
        <f t="shared" si="1293"/>
        <v>8</v>
      </c>
      <c r="K8267" s="24">
        <f t="shared" si="1294"/>
        <v>5.415</v>
      </c>
      <c r="L8267" s="24">
        <f t="shared" si="1295"/>
        <v>0.126</v>
      </c>
      <c r="M8267" s="24">
        <f t="shared" si="1296"/>
        <v>8.8260000000000005</v>
      </c>
      <c r="N8267" s="24">
        <f t="shared" si="1297"/>
        <v>8.2040000000000006</v>
      </c>
      <c r="O8267" s="24">
        <f t="shared" si="1298"/>
        <v>2</v>
      </c>
      <c r="P8267" s="24">
        <f t="shared" si="1299"/>
        <v>1.1990000000000001</v>
      </c>
    </row>
    <row r="8268" spans="1:16" x14ac:dyDescent="0.25">
      <c r="A8268" s="15">
        <v>37119</v>
      </c>
      <c r="B8268">
        <v>2000</v>
      </c>
      <c r="C8268">
        <v>5526</v>
      </c>
      <c r="D8268">
        <v>0</v>
      </c>
      <c r="E8268">
        <v>8362</v>
      </c>
      <c r="F8268">
        <v>1199</v>
      </c>
      <c r="G8268">
        <f t="shared" si="1290"/>
        <v>5516</v>
      </c>
      <c r="H8268">
        <f t="shared" si="1291"/>
        <v>0</v>
      </c>
      <c r="I8268">
        <f t="shared" si="1292"/>
        <v>2001</v>
      </c>
      <c r="J8268">
        <f t="shared" si="1293"/>
        <v>8</v>
      </c>
      <c r="K8268" s="24">
        <f t="shared" si="1294"/>
        <v>5.516</v>
      </c>
      <c r="L8268" s="24">
        <f t="shared" si="1295"/>
        <v>0</v>
      </c>
      <c r="M8268" s="24">
        <f t="shared" si="1296"/>
        <v>8.7249999999999996</v>
      </c>
      <c r="N8268" s="24">
        <f t="shared" si="1297"/>
        <v>8.3620000000000001</v>
      </c>
      <c r="O8268" s="24">
        <f t="shared" si="1298"/>
        <v>2</v>
      </c>
      <c r="P8268" s="24">
        <f t="shared" si="1299"/>
        <v>1.1990000000000001</v>
      </c>
    </row>
    <row r="8269" spans="1:16" x14ac:dyDescent="0.25">
      <c r="A8269" s="15">
        <v>37120</v>
      </c>
      <c r="B8269">
        <v>2000</v>
      </c>
      <c r="C8269">
        <v>5037</v>
      </c>
      <c r="D8269">
        <v>0</v>
      </c>
      <c r="E8269">
        <v>7469</v>
      </c>
      <c r="F8269">
        <v>2239</v>
      </c>
      <c r="G8269">
        <f t="shared" si="1290"/>
        <v>4965</v>
      </c>
      <c r="H8269">
        <f t="shared" si="1291"/>
        <v>861</v>
      </c>
      <c r="I8269">
        <f t="shared" si="1292"/>
        <v>2001</v>
      </c>
      <c r="J8269">
        <f t="shared" si="1293"/>
        <v>8</v>
      </c>
      <c r="K8269" s="24">
        <f t="shared" si="1294"/>
        <v>4.9649999999999999</v>
      </c>
      <c r="L8269" s="24">
        <f t="shared" si="1295"/>
        <v>0.86099999999999999</v>
      </c>
      <c r="M8269" s="24">
        <f t="shared" si="1296"/>
        <v>9.2759999999999998</v>
      </c>
      <c r="N8269" s="24">
        <f t="shared" si="1297"/>
        <v>7.4690000000000003</v>
      </c>
      <c r="O8269" s="24">
        <f t="shared" si="1298"/>
        <v>2</v>
      </c>
      <c r="P8269" s="24">
        <f t="shared" si="1299"/>
        <v>2.2389999999999999</v>
      </c>
    </row>
    <row r="8270" spans="1:16" x14ac:dyDescent="0.25">
      <c r="A8270" s="15">
        <v>37121</v>
      </c>
      <c r="B8270">
        <v>2000</v>
      </c>
      <c r="C8270">
        <v>5652</v>
      </c>
      <c r="D8270">
        <v>0</v>
      </c>
      <c r="E8270">
        <v>6877</v>
      </c>
      <c r="F8270">
        <v>2677</v>
      </c>
      <c r="G8270">
        <f t="shared" si="1290"/>
        <v>3912</v>
      </c>
      <c r="H8270">
        <f t="shared" si="1291"/>
        <v>1453</v>
      </c>
      <c r="I8270">
        <f t="shared" si="1292"/>
        <v>2001</v>
      </c>
      <c r="J8270">
        <f t="shared" si="1293"/>
        <v>8</v>
      </c>
      <c r="K8270" s="24">
        <f t="shared" si="1294"/>
        <v>3.9119999999999999</v>
      </c>
      <c r="L8270" s="24">
        <f t="shared" si="1295"/>
        <v>1.4530000000000001</v>
      </c>
      <c r="M8270" s="24">
        <f t="shared" si="1296"/>
        <v>10.329000000000001</v>
      </c>
      <c r="N8270" s="24">
        <f t="shared" si="1297"/>
        <v>6.8769999999999998</v>
      </c>
      <c r="O8270" s="24">
        <f t="shared" si="1298"/>
        <v>2</v>
      </c>
      <c r="P8270" s="24">
        <f t="shared" si="1299"/>
        <v>2.677</v>
      </c>
    </row>
    <row r="8271" spans="1:16" x14ac:dyDescent="0.25">
      <c r="A8271" s="15">
        <v>37122</v>
      </c>
      <c r="B8271">
        <v>2000</v>
      </c>
      <c r="C8271">
        <v>5583</v>
      </c>
      <c r="D8271">
        <v>0</v>
      </c>
      <c r="E8271">
        <v>6989</v>
      </c>
      <c r="F8271">
        <v>2677</v>
      </c>
      <c r="G8271">
        <f t="shared" si="1290"/>
        <v>3981</v>
      </c>
      <c r="H8271">
        <f t="shared" si="1291"/>
        <v>1341</v>
      </c>
      <c r="I8271">
        <f t="shared" si="1292"/>
        <v>2001</v>
      </c>
      <c r="J8271">
        <f t="shared" si="1293"/>
        <v>8</v>
      </c>
      <c r="K8271" s="24">
        <f t="shared" si="1294"/>
        <v>3.9809999999999999</v>
      </c>
      <c r="L8271" s="24">
        <f t="shared" si="1295"/>
        <v>1.341</v>
      </c>
      <c r="M8271" s="24">
        <f t="shared" si="1296"/>
        <v>10.26</v>
      </c>
      <c r="N8271" s="24">
        <f t="shared" si="1297"/>
        <v>6.9889999999999999</v>
      </c>
      <c r="O8271" s="24">
        <f t="shared" si="1298"/>
        <v>2</v>
      </c>
      <c r="P8271" s="24">
        <f t="shared" si="1299"/>
        <v>2.677</v>
      </c>
    </row>
    <row r="8272" spans="1:16" x14ac:dyDescent="0.25">
      <c r="A8272" s="15">
        <v>37123</v>
      </c>
      <c r="B8272">
        <v>2000</v>
      </c>
      <c r="C8272">
        <v>3504</v>
      </c>
      <c r="D8272">
        <v>0</v>
      </c>
      <c r="E8272">
        <v>7832</v>
      </c>
      <c r="F8272">
        <v>1630</v>
      </c>
      <c r="G8272">
        <f t="shared" si="1290"/>
        <v>7107</v>
      </c>
      <c r="H8272">
        <f t="shared" si="1291"/>
        <v>498</v>
      </c>
      <c r="I8272">
        <f t="shared" si="1292"/>
        <v>2001</v>
      </c>
      <c r="J8272">
        <f t="shared" si="1293"/>
        <v>8</v>
      </c>
      <c r="K8272" s="24">
        <f t="shared" si="1294"/>
        <v>7.1070000000000002</v>
      </c>
      <c r="L8272" s="24">
        <f t="shared" si="1295"/>
        <v>0.498</v>
      </c>
      <c r="M8272" s="24">
        <f t="shared" si="1296"/>
        <v>7.1340000000000003</v>
      </c>
      <c r="N8272" s="24">
        <f t="shared" si="1297"/>
        <v>7.8319999999999999</v>
      </c>
      <c r="O8272" s="24">
        <f t="shared" si="1298"/>
        <v>2</v>
      </c>
      <c r="P8272" s="24">
        <f t="shared" si="1299"/>
        <v>1.63</v>
      </c>
    </row>
    <row r="8273" spans="1:16" x14ac:dyDescent="0.25">
      <c r="A8273" s="15">
        <v>37124</v>
      </c>
      <c r="B8273">
        <v>2000</v>
      </c>
      <c r="C8273">
        <v>5120</v>
      </c>
      <c r="D8273">
        <v>0</v>
      </c>
      <c r="E8273">
        <v>8219</v>
      </c>
      <c r="F8273">
        <v>1199</v>
      </c>
      <c r="G8273">
        <f t="shared" si="1290"/>
        <v>5922</v>
      </c>
      <c r="H8273">
        <f t="shared" si="1291"/>
        <v>111</v>
      </c>
      <c r="I8273">
        <f t="shared" si="1292"/>
        <v>2001</v>
      </c>
      <c r="J8273">
        <f t="shared" si="1293"/>
        <v>8</v>
      </c>
      <c r="K8273" s="24">
        <f t="shared" si="1294"/>
        <v>5.9219999999999997</v>
      </c>
      <c r="L8273" s="24">
        <f t="shared" si="1295"/>
        <v>0.111</v>
      </c>
      <c r="M8273" s="24">
        <f t="shared" si="1296"/>
        <v>8.3190000000000008</v>
      </c>
      <c r="N8273" s="24">
        <f t="shared" si="1297"/>
        <v>8.2189999999999994</v>
      </c>
      <c r="O8273" s="24">
        <f t="shared" si="1298"/>
        <v>2</v>
      </c>
      <c r="P8273" s="24">
        <f t="shared" si="1299"/>
        <v>1.1990000000000001</v>
      </c>
    </row>
    <row r="8274" spans="1:16" x14ac:dyDescent="0.25">
      <c r="A8274" s="15">
        <v>37125</v>
      </c>
      <c r="B8274">
        <v>2000</v>
      </c>
      <c r="C8274">
        <v>4878</v>
      </c>
      <c r="D8274">
        <v>0</v>
      </c>
      <c r="E8274">
        <v>8183</v>
      </c>
      <c r="F8274">
        <v>1199</v>
      </c>
      <c r="G8274">
        <f t="shared" si="1290"/>
        <v>6164</v>
      </c>
      <c r="H8274">
        <f t="shared" si="1291"/>
        <v>147</v>
      </c>
      <c r="I8274">
        <f t="shared" si="1292"/>
        <v>2001</v>
      </c>
      <c r="J8274">
        <f t="shared" si="1293"/>
        <v>8</v>
      </c>
      <c r="K8274" s="24">
        <f t="shared" si="1294"/>
        <v>6.1639999999999997</v>
      </c>
      <c r="L8274" s="24">
        <f t="shared" si="1295"/>
        <v>0.14699999999999999</v>
      </c>
      <c r="M8274" s="24">
        <f t="shared" si="1296"/>
        <v>8.077</v>
      </c>
      <c r="N8274" s="24">
        <f t="shared" si="1297"/>
        <v>8.1829999999999998</v>
      </c>
      <c r="O8274" s="24">
        <f t="shared" si="1298"/>
        <v>2</v>
      </c>
      <c r="P8274" s="24">
        <f t="shared" si="1299"/>
        <v>1.1990000000000001</v>
      </c>
    </row>
    <row r="8275" spans="1:16" x14ac:dyDescent="0.25">
      <c r="A8275" s="15">
        <v>37126</v>
      </c>
      <c r="B8275">
        <v>2000</v>
      </c>
      <c r="C8275">
        <v>4467</v>
      </c>
      <c r="D8275">
        <v>0</v>
      </c>
      <c r="E8275">
        <v>8248</v>
      </c>
      <c r="F8275">
        <v>1199</v>
      </c>
      <c r="G8275">
        <f t="shared" si="1290"/>
        <v>6575</v>
      </c>
      <c r="H8275">
        <f t="shared" si="1291"/>
        <v>82</v>
      </c>
      <c r="I8275">
        <f t="shared" si="1292"/>
        <v>2001</v>
      </c>
      <c r="J8275">
        <f t="shared" si="1293"/>
        <v>8</v>
      </c>
      <c r="K8275" s="24">
        <f t="shared" si="1294"/>
        <v>6.5750000000000002</v>
      </c>
      <c r="L8275" s="24">
        <f t="shared" si="1295"/>
        <v>8.2000000000000003E-2</v>
      </c>
      <c r="M8275" s="24">
        <f t="shared" si="1296"/>
        <v>7.6660000000000004</v>
      </c>
      <c r="N8275" s="24">
        <f t="shared" si="1297"/>
        <v>8.2479999999999993</v>
      </c>
      <c r="O8275" s="24">
        <f t="shared" si="1298"/>
        <v>2</v>
      </c>
      <c r="P8275" s="24">
        <f t="shared" si="1299"/>
        <v>1.1990000000000001</v>
      </c>
    </row>
    <row r="8276" spans="1:16" x14ac:dyDescent="0.25">
      <c r="A8276" s="15">
        <v>37127</v>
      </c>
      <c r="B8276">
        <v>2000</v>
      </c>
      <c r="C8276">
        <v>5216</v>
      </c>
      <c r="D8276">
        <v>0</v>
      </c>
      <c r="E8276">
        <v>8186</v>
      </c>
      <c r="F8276">
        <v>1199</v>
      </c>
      <c r="G8276">
        <f t="shared" si="1290"/>
        <v>5826</v>
      </c>
      <c r="H8276">
        <f t="shared" si="1291"/>
        <v>144</v>
      </c>
      <c r="I8276">
        <f t="shared" si="1292"/>
        <v>2001</v>
      </c>
      <c r="J8276">
        <f t="shared" si="1293"/>
        <v>8</v>
      </c>
      <c r="K8276" s="24">
        <f t="shared" si="1294"/>
        <v>5.8259999999999996</v>
      </c>
      <c r="L8276" s="24">
        <f t="shared" si="1295"/>
        <v>0.14399999999999999</v>
      </c>
      <c r="M8276" s="24">
        <f t="shared" si="1296"/>
        <v>8.4149999999999991</v>
      </c>
      <c r="N8276" s="24">
        <f t="shared" si="1297"/>
        <v>8.1859999999999999</v>
      </c>
      <c r="O8276" s="24">
        <f t="shared" si="1298"/>
        <v>2</v>
      </c>
      <c r="P8276" s="24">
        <f t="shared" si="1299"/>
        <v>1.1990000000000001</v>
      </c>
    </row>
    <row r="8277" spans="1:16" x14ac:dyDescent="0.25">
      <c r="A8277" s="15">
        <v>37128</v>
      </c>
      <c r="B8277">
        <v>2003</v>
      </c>
      <c r="C8277">
        <v>6550</v>
      </c>
      <c r="D8277">
        <v>0</v>
      </c>
      <c r="E8277">
        <v>8183</v>
      </c>
      <c r="F8277">
        <v>229</v>
      </c>
      <c r="G8277">
        <f t="shared" si="1290"/>
        <v>5459</v>
      </c>
      <c r="H8277">
        <f t="shared" si="1291"/>
        <v>147</v>
      </c>
      <c r="I8277">
        <f t="shared" si="1292"/>
        <v>2001</v>
      </c>
      <c r="J8277">
        <f t="shared" si="1293"/>
        <v>8</v>
      </c>
      <c r="K8277" s="24">
        <f t="shared" si="1294"/>
        <v>5.4589999999999996</v>
      </c>
      <c r="L8277" s="24">
        <f t="shared" si="1295"/>
        <v>0.14699999999999999</v>
      </c>
      <c r="M8277" s="24">
        <f t="shared" si="1296"/>
        <v>8.782</v>
      </c>
      <c r="N8277" s="24">
        <f t="shared" si="1297"/>
        <v>8.1829999999999998</v>
      </c>
      <c r="O8277" s="24">
        <f t="shared" si="1298"/>
        <v>2.0030000000000001</v>
      </c>
      <c r="P8277" s="24">
        <f t="shared" si="1299"/>
        <v>0.22900000000000001</v>
      </c>
    </row>
    <row r="8278" spans="1:16" x14ac:dyDescent="0.25">
      <c r="A8278" s="15">
        <v>37129</v>
      </c>
      <c r="B8278">
        <v>2003</v>
      </c>
      <c r="C8278">
        <v>5287</v>
      </c>
      <c r="D8278">
        <v>0</v>
      </c>
      <c r="E8278">
        <v>8183</v>
      </c>
      <c r="F8278">
        <v>0</v>
      </c>
      <c r="G8278">
        <f t="shared" si="1290"/>
        <v>6951</v>
      </c>
      <c r="H8278">
        <f t="shared" si="1291"/>
        <v>147</v>
      </c>
      <c r="I8278">
        <f t="shared" si="1292"/>
        <v>2001</v>
      </c>
      <c r="J8278">
        <f t="shared" si="1293"/>
        <v>8</v>
      </c>
      <c r="K8278" s="24">
        <f t="shared" si="1294"/>
        <v>6.9509999999999996</v>
      </c>
      <c r="L8278" s="24">
        <f t="shared" si="1295"/>
        <v>0.14699999999999999</v>
      </c>
      <c r="M8278" s="24">
        <f t="shared" si="1296"/>
        <v>7.29</v>
      </c>
      <c r="N8278" s="24">
        <f t="shared" si="1297"/>
        <v>8.1829999999999998</v>
      </c>
      <c r="O8278" s="24">
        <f t="shared" si="1298"/>
        <v>2.0030000000000001</v>
      </c>
      <c r="P8278" s="24">
        <f t="shared" si="1299"/>
        <v>0</v>
      </c>
    </row>
    <row r="8279" spans="1:16" x14ac:dyDescent="0.25">
      <c r="A8279" s="15">
        <v>37130</v>
      </c>
      <c r="B8279">
        <v>2003</v>
      </c>
      <c r="C8279">
        <v>4788</v>
      </c>
      <c r="D8279">
        <v>0</v>
      </c>
      <c r="E8279">
        <v>8214</v>
      </c>
      <c r="F8279">
        <v>0</v>
      </c>
      <c r="G8279">
        <f t="shared" si="1290"/>
        <v>7450</v>
      </c>
      <c r="H8279">
        <f t="shared" si="1291"/>
        <v>116</v>
      </c>
      <c r="I8279">
        <f t="shared" si="1292"/>
        <v>2001</v>
      </c>
      <c r="J8279">
        <f t="shared" si="1293"/>
        <v>8</v>
      </c>
      <c r="K8279" s="24">
        <f t="shared" si="1294"/>
        <v>7.45</v>
      </c>
      <c r="L8279" s="24">
        <f t="shared" si="1295"/>
        <v>0.11600000000000001</v>
      </c>
      <c r="M8279" s="24">
        <f t="shared" si="1296"/>
        <v>6.7910000000000004</v>
      </c>
      <c r="N8279" s="24">
        <f t="shared" si="1297"/>
        <v>8.2140000000000004</v>
      </c>
      <c r="O8279" s="24">
        <f t="shared" si="1298"/>
        <v>2.0030000000000001</v>
      </c>
      <c r="P8279" s="24">
        <f t="shared" si="1299"/>
        <v>0</v>
      </c>
    </row>
    <row r="8280" spans="1:16" x14ac:dyDescent="0.25">
      <c r="A8280" s="15">
        <v>37131</v>
      </c>
      <c r="B8280">
        <v>2003</v>
      </c>
      <c r="C8280">
        <v>3947</v>
      </c>
      <c r="D8280">
        <v>0</v>
      </c>
      <c r="E8280">
        <v>8248</v>
      </c>
      <c r="F8280">
        <v>0</v>
      </c>
      <c r="G8280">
        <f t="shared" si="1290"/>
        <v>8291</v>
      </c>
      <c r="H8280">
        <f t="shared" si="1291"/>
        <v>82</v>
      </c>
      <c r="I8280">
        <f t="shared" si="1292"/>
        <v>2001</v>
      </c>
      <c r="J8280">
        <f t="shared" si="1293"/>
        <v>8</v>
      </c>
      <c r="K8280" s="24">
        <f t="shared" si="1294"/>
        <v>8.2910000000000004</v>
      </c>
      <c r="L8280" s="24">
        <f t="shared" si="1295"/>
        <v>8.2000000000000003E-2</v>
      </c>
      <c r="M8280" s="24">
        <f t="shared" si="1296"/>
        <v>5.95</v>
      </c>
      <c r="N8280" s="24">
        <f t="shared" si="1297"/>
        <v>8.2479999999999993</v>
      </c>
      <c r="O8280" s="24">
        <f t="shared" si="1298"/>
        <v>2.0030000000000001</v>
      </c>
      <c r="P8280" s="24">
        <f t="shared" si="1299"/>
        <v>0</v>
      </c>
    </row>
    <row r="8281" spans="1:16" x14ac:dyDescent="0.25">
      <c r="A8281" s="15">
        <v>37132</v>
      </c>
      <c r="B8281">
        <v>2003</v>
      </c>
      <c r="C8281">
        <v>4596</v>
      </c>
      <c r="D8281">
        <v>0</v>
      </c>
      <c r="E8281">
        <v>8300</v>
      </c>
      <c r="F8281">
        <v>0</v>
      </c>
      <c r="G8281">
        <f t="shared" si="1290"/>
        <v>7642</v>
      </c>
      <c r="H8281">
        <f t="shared" si="1291"/>
        <v>30</v>
      </c>
      <c r="I8281">
        <f t="shared" si="1292"/>
        <v>2001</v>
      </c>
      <c r="J8281">
        <f t="shared" si="1293"/>
        <v>8</v>
      </c>
      <c r="K8281" s="24">
        <f t="shared" si="1294"/>
        <v>7.6420000000000003</v>
      </c>
      <c r="L8281" s="24">
        <f t="shared" si="1295"/>
        <v>0.03</v>
      </c>
      <c r="M8281" s="24">
        <f t="shared" si="1296"/>
        <v>6.5990000000000002</v>
      </c>
      <c r="N8281" s="24">
        <f t="shared" si="1297"/>
        <v>8.3000000000000007</v>
      </c>
      <c r="O8281" s="24">
        <f t="shared" si="1298"/>
        <v>2.0030000000000001</v>
      </c>
      <c r="P8281" s="24">
        <f t="shared" si="1299"/>
        <v>0</v>
      </c>
    </row>
    <row r="8282" spans="1:16" x14ac:dyDescent="0.25">
      <c r="A8282" s="15">
        <v>37133</v>
      </c>
      <c r="B8282">
        <v>2003</v>
      </c>
      <c r="C8282">
        <v>5960</v>
      </c>
      <c r="D8282">
        <v>0</v>
      </c>
      <c r="E8282">
        <v>8410</v>
      </c>
      <c r="F8282">
        <v>0</v>
      </c>
      <c r="G8282">
        <f t="shared" si="1290"/>
        <v>6278</v>
      </c>
      <c r="H8282">
        <f t="shared" si="1291"/>
        <v>0</v>
      </c>
      <c r="I8282">
        <f t="shared" si="1292"/>
        <v>2001</v>
      </c>
      <c r="J8282">
        <f t="shared" si="1293"/>
        <v>8</v>
      </c>
      <c r="K8282" s="24">
        <f t="shared" si="1294"/>
        <v>6.2779999999999996</v>
      </c>
      <c r="L8282" s="24">
        <f t="shared" si="1295"/>
        <v>0</v>
      </c>
      <c r="M8282" s="24">
        <f t="shared" si="1296"/>
        <v>7.9630000000000001</v>
      </c>
      <c r="N8282" s="24">
        <f t="shared" si="1297"/>
        <v>8.41</v>
      </c>
      <c r="O8282" s="24">
        <f t="shared" si="1298"/>
        <v>2.0030000000000001</v>
      </c>
      <c r="P8282" s="24">
        <f t="shared" si="1299"/>
        <v>0</v>
      </c>
    </row>
    <row r="8283" spans="1:16" x14ac:dyDescent="0.25">
      <c r="A8283" s="15">
        <v>37134</v>
      </c>
      <c r="B8283">
        <v>2003</v>
      </c>
      <c r="C8283">
        <v>3970</v>
      </c>
      <c r="D8283">
        <v>0</v>
      </c>
      <c r="E8283">
        <v>8454</v>
      </c>
      <c r="F8283">
        <v>0</v>
      </c>
      <c r="G8283">
        <f t="shared" si="1290"/>
        <v>8268</v>
      </c>
      <c r="H8283">
        <f t="shared" si="1291"/>
        <v>0</v>
      </c>
      <c r="I8283">
        <f t="shared" si="1292"/>
        <v>2001</v>
      </c>
      <c r="J8283">
        <f t="shared" si="1293"/>
        <v>8</v>
      </c>
      <c r="K8283" s="24">
        <f t="shared" si="1294"/>
        <v>8.2680000000000007</v>
      </c>
      <c r="L8283" s="24">
        <f t="shared" si="1295"/>
        <v>0</v>
      </c>
      <c r="M8283" s="24">
        <f t="shared" si="1296"/>
        <v>5.9729999999999999</v>
      </c>
      <c r="N8283" s="24">
        <f t="shared" si="1297"/>
        <v>8.4540000000000006</v>
      </c>
      <c r="O8283" s="24">
        <f t="shared" si="1298"/>
        <v>2.0030000000000001</v>
      </c>
      <c r="P8283" s="24">
        <f t="shared" si="1299"/>
        <v>0</v>
      </c>
    </row>
    <row r="8284" spans="1:16" x14ac:dyDescent="0.25">
      <c r="A8284" s="15">
        <v>37135</v>
      </c>
      <c r="B8284">
        <v>2003</v>
      </c>
      <c r="C8284">
        <v>3292</v>
      </c>
      <c r="D8284">
        <v>0</v>
      </c>
      <c r="E8284">
        <v>8352</v>
      </c>
      <c r="F8284">
        <v>0</v>
      </c>
      <c r="G8284">
        <f t="shared" si="1290"/>
        <v>8946</v>
      </c>
      <c r="H8284">
        <f t="shared" si="1291"/>
        <v>0</v>
      </c>
      <c r="I8284">
        <f t="shared" si="1292"/>
        <v>2001</v>
      </c>
      <c r="J8284">
        <f t="shared" si="1293"/>
        <v>9</v>
      </c>
      <c r="K8284" s="24">
        <f t="shared" si="1294"/>
        <v>8.9459999999999997</v>
      </c>
      <c r="L8284" s="24">
        <f t="shared" si="1295"/>
        <v>0</v>
      </c>
      <c r="M8284" s="24">
        <f t="shared" si="1296"/>
        <v>5.2949999999999999</v>
      </c>
      <c r="N8284" s="24">
        <f t="shared" si="1297"/>
        <v>8.3520000000000003</v>
      </c>
      <c r="O8284" s="24">
        <f t="shared" si="1298"/>
        <v>2.0030000000000001</v>
      </c>
      <c r="P8284" s="24">
        <f t="shared" si="1299"/>
        <v>0</v>
      </c>
    </row>
    <row r="8285" spans="1:16" x14ac:dyDescent="0.25">
      <c r="A8285" s="15">
        <v>37136</v>
      </c>
      <c r="B8285">
        <v>2003</v>
      </c>
      <c r="C8285">
        <v>3018</v>
      </c>
      <c r="D8285">
        <v>0</v>
      </c>
      <c r="E8285">
        <v>8289</v>
      </c>
      <c r="F8285">
        <v>0</v>
      </c>
      <c r="G8285">
        <f t="shared" si="1290"/>
        <v>9220</v>
      </c>
      <c r="H8285">
        <f t="shared" si="1291"/>
        <v>41</v>
      </c>
      <c r="I8285">
        <f t="shared" si="1292"/>
        <v>2001</v>
      </c>
      <c r="J8285">
        <f t="shared" si="1293"/>
        <v>9</v>
      </c>
      <c r="K8285" s="24">
        <f t="shared" si="1294"/>
        <v>9.2200000000000006</v>
      </c>
      <c r="L8285" s="24">
        <f t="shared" si="1295"/>
        <v>4.1000000000000002E-2</v>
      </c>
      <c r="M8285" s="24">
        <f t="shared" si="1296"/>
        <v>5.0209999999999999</v>
      </c>
      <c r="N8285" s="24">
        <f t="shared" si="1297"/>
        <v>8.2889999999999997</v>
      </c>
      <c r="O8285" s="24">
        <f t="shared" si="1298"/>
        <v>2.0030000000000001</v>
      </c>
      <c r="P8285" s="24">
        <f t="shared" si="1299"/>
        <v>0</v>
      </c>
    </row>
    <row r="8286" spans="1:16" x14ac:dyDescent="0.25">
      <c r="A8286" s="15">
        <v>37137</v>
      </c>
      <c r="B8286">
        <v>2003</v>
      </c>
      <c r="C8286">
        <v>3018</v>
      </c>
      <c r="D8286">
        <v>0</v>
      </c>
      <c r="E8286">
        <v>8260</v>
      </c>
      <c r="F8286">
        <v>0</v>
      </c>
      <c r="G8286">
        <f t="shared" si="1290"/>
        <v>9220</v>
      </c>
      <c r="H8286">
        <f t="shared" si="1291"/>
        <v>70</v>
      </c>
      <c r="I8286">
        <f t="shared" si="1292"/>
        <v>2001</v>
      </c>
      <c r="J8286">
        <f t="shared" si="1293"/>
        <v>9</v>
      </c>
      <c r="K8286" s="24">
        <f t="shared" si="1294"/>
        <v>9.2200000000000006</v>
      </c>
      <c r="L8286" s="24">
        <f t="shared" si="1295"/>
        <v>7.0000000000000007E-2</v>
      </c>
      <c r="M8286" s="24">
        <f t="shared" si="1296"/>
        <v>5.0209999999999999</v>
      </c>
      <c r="N8286" s="24">
        <f t="shared" si="1297"/>
        <v>8.26</v>
      </c>
      <c r="O8286" s="24">
        <f t="shared" si="1298"/>
        <v>2.0030000000000001</v>
      </c>
      <c r="P8286" s="24">
        <f t="shared" si="1299"/>
        <v>0</v>
      </c>
    </row>
    <row r="8287" spans="1:16" x14ac:dyDescent="0.25">
      <c r="A8287" s="15">
        <v>37138</v>
      </c>
      <c r="B8287">
        <v>2003</v>
      </c>
      <c r="C8287">
        <v>4991</v>
      </c>
      <c r="D8287">
        <v>0</v>
      </c>
      <c r="E8287">
        <v>8292</v>
      </c>
      <c r="F8287">
        <v>0</v>
      </c>
      <c r="G8287">
        <f t="shared" si="1290"/>
        <v>7247</v>
      </c>
      <c r="H8287">
        <f t="shared" si="1291"/>
        <v>38</v>
      </c>
      <c r="I8287">
        <f t="shared" si="1292"/>
        <v>2001</v>
      </c>
      <c r="J8287">
        <f t="shared" si="1293"/>
        <v>9</v>
      </c>
      <c r="K8287" s="24">
        <f t="shared" si="1294"/>
        <v>7.2469999999999999</v>
      </c>
      <c r="L8287" s="24">
        <f t="shared" si="1295"/>
        <v>3.7999999999999999E-2</v>
      </c>
      <c r="M8287" s="24">
        <f t="shared" si="1296"/>
        <v>6.9939999999999998</v>
      </c>
      <c r="N8287" s="24">
        <f t="shared" si="1297"/>
        <v>8.2919999999999998</v>
      </c>
      <c r="O8287" s="24">
        <f t="shared" si="1298"/>
        <v>2.0030000000000001</v>
      </c>
      <c r="P8287" s="24">
        <f t="shared" si="1299"/>
        <v>0</v>
      </c>
    </row>
    <row r="8288" spans="1:16" x14ac:dyDescent="0.25">
      <c r="A8288" s="15">
        <v>37139</v>
      </c>
      <c r="B8288">
        <v>2003</v>
      </c>
      <c r="C8288">
        <v>4548</v>
      </c>
      <c r="D8288">
        <v>0</v>
      </c>
      <c r="E8288">
        <v>8523</v>
      </c>
      <c r="F8288">
        <v>0</v>
      </c>
      <c r="G8288">
        <f t="shared" si="1290"/>
        <v>7690</v>
      </c>
      <c r="H8288">
        <f t="shared" si="1291"/>
        <v>0</v>
      </c>
      <c r="I8288">
        <f t="shared" si="1292"/>
        <v>2001</v>
      </c>
      <c r="J8288">
        <f t="shared" si="1293"/>
        <v>9</v>
      </c>
      <c r="K8288" s="24">
        <f t="shared" si="1294"/>
        <v>7.69</v>
      </c>
      <c r="L8288" s="24">
        <f t="shared" si="1295"/>
        <v>0</v>
      </c>
      <c r="M8288" s="24">
        <f t="shared" si="1296"/>
        <v>6.5510000000000002</v>
      </c>
      <c r="N8288" s="24">
        <f t="shared" si="1297"/>
        <v>8.5229999999999997</v>
      </c>
      <c r="O8288" s="24">
        <f t="shared" si="1298"/>
        <v>2.0030000000000001</v>
      </c>
      <c r="P8288" s="24">
        <f t="shared" si="1299"/>
        <v>0</v>
      </c>
    </row>
    <row r="8289" spans="1:16" x14ac:dyDescent="0.25">
      <c r="A8289" s="15">
        <v>37140</v>
      </c>
      <c r="B8289">
        <v>2003</v>
      </c>
      <c r="C8289">
        <v>5646</v>
      </c>
      <c r="D8289">
        <v>0</v>
      </c>
      <c r="E8289">
        <v>8468</v>
      </c>
      <c r="F8289">
        <v>0</v>
      </c>
      <c r="G8289">
        <f t="shared" si="1290"/>
        <v>6592</v>
      </c>
      <c r="H8289">
        <f t="shared" si="1291"/>
        <v>0</v>
      </c>
      <c r="I8289">
        <f t="shared" si="1292"/>
        <v>2001</v>
      </c>
      <c r="J8289">
        <f t="shared" si="1293"/>
        <v>9</v>
      </c>
      <c r="K8289" s="24">
        <f t="shared" si="1294"/>
        <v>6.5919999999999996</v>
      </c>
      <c r="L8289" s="24">
        <f t="shared" si="1295"/>
        <v>0</v>
      </c>
      <c r="M8289" s="24">
        <f t="shared" si="1296"/>
        <v>7.649</v>
      </c>
      <c r="N8289" s="24">
        <f t="shared" si="1297"/>
        <v>8.468</v>
      </c>
      <c r="O8289" s="24">
        <f t="shared" si="1298"/>
        <v>2.0030000000000001</v>
      </c>
      <c r="P8289" s="24">
        <f t="shared" si="1299"/>
        <v>0</v>
      </c>
    </row>
    <row r="8290" spans="1:16" x14ac:dyDescent="0.25">
      <c r="A8290" s="15">
        <v>37141</v>
      </c>
      <c r="B8290">
        <v>2003</v>
      </c>
      <c r="C8290">
        <v>5816</v>
      </c>
      <c r="D8290">
        <v>0</v>
      </c>
      <c r="E8290">
        <v>8348</v>
      </c>
      <c r="F8290">
        <v>0</v>
      </c>
      <c r="G8290">
        <f t="shared" si="1290"/>
        <v>6422</v>
      </c>
      <c r="H8290">
        <f t="shared" si="1291"/>
        <v>0</v>
      </c>
      <c r="I8290">
        <f t="shared" si="1292"/>
        <v>2001</v>
      </c>
      <c r="J8290">
        <f t="shared" si="1293"/>
        <v>9</v>
      </c>
      <c r="K8290" s="24">
        <f t="shared" si="1294"/>
        <v>6.4219999999999997</v>
      </c>
      <c r="L8290" s="24">
        <f t="shared" si="1295"/>
        <v>0</v>
      </c>
      <c r="M8290" s="24">
        <f t="shared" si="1296"/>
        <v>7.819</v>
      </c>
      <c r="N8290" s="24">
        <f t="shared" si="1297"/>
        <v>8.3480000000000008</v>
      </c>
      <c r="O8290" s="24">
        <f t="shared" si="1298"/>
        <v>2.0030000000000001</v>
      </c>
      <c r="P8290" s="24">
        <f t="shared" si="1299"/>
        <v>0</v>
      </c>
    </row>
    <row r="8291" spans="1:16" x14ac:dyDescent="0.25">
      <c r="A8291" s="15">
        <v>37142</v>
      </c>
      <c r="B8291">
        <v>2003</v>
      </c>
      <c r="C8291">
        <v>5798</v>
      </c>
      <c r="D8291">
        <v>0</v>
      </c>
      <c r="E8291">
        <v>8403</v>
      </c>
      <c r="F8291">
        <v>0</v>
      </c>
      <c r="G8291">
        <f t="shared" si="1290"/>
        <v>6440</v>
      </c>
      <c r="H8291">
        <f t="shared" si="1291"/>
        <v>0</v>
      </c>
      <c r="I8291">
        <f t="shared" si="1292"/>
        <v>2001</v>
      </c>
      <c r="J8291">
        <f t="shared" si="1293"/>
        <v>9</v>
      </c>
      <c r="K8291" s="24">
        <f t="shared" si="1294"/>
        <v>6.44</v>
      </c>
      <c r="L8291" s="24">
        <f t="shared" si="1295"/>
        <v>0</v>
      </c>
      <c r="M8291" s="24">
        <f t="shared" si="1296"/>
        <v>7.8010000000000002</v>
      </c>
      <c r="N8291" s="24">
        <f t="shared" si="1297"/>
        <v>8.4030000000000005</v>
      </c>
      <c r="O8291" s="24">
        <f t="shared" si="1298"/>
        <v>2.0030000000000001</v>
      </c>
      <c r="P8291" s="24">
        <f t="shared" si="1299"/>
        <v>0</v>
      </c>
    </row>
    <row r="8292" spans="1:16" x14ac:dyDescent="0.25">
      <c r="A8292" s="15">
        <v>37143</v>
      </c>
      <c r="B8292">
        <v>2003</v>
      </c>
      <c r="C8292">
        <v>4709</v>
      </c>
      <c r="D8292">
        <v>0</v>
      </c>
      <c r="E8292">
        <v>8423</v>
      </c>
      <c r="F8292">
        <v>0</v>
      </c>
      <c r="G8292">
        <f t="shared" si="1290"/>
        <v>7529</v>
      </c>
      <c r="H8292">
        <f t="shared" si="1291"/>
        <v>0</v>
      </c>
      <c r="I8292">
        <f t="shared" si="1292"/>
        <v>2001</v>
      </c>
      <c r="J8292">
        <f t="shared" si="1293"/>
        <v>9</v>
      </c>
      <c r="K8292" s="24">
        <f t="shared" si="1294"/>
        <v>7.5289999999999999</v>
      </c>
      <c r="L8292" s="24">
        <f t="shared" si="1295"/>
        <v>0</v>
      </c>
      <c r="M8292" s="24">
        <f t="shared" si="1296"/>
        <v>6.7119999999999997</v>
      </c>
      <c r="N8292" s="24">
        <f t="shared" si="1297"/>
        <v>8.423</v>
      </c>
      <c r="O8292" s="24">
        <f t="shared" si="1298"/>
        <v>2.0030000000000001</v>
      </c>
      <c r="P8292" s="24">
        <f t="shared" si="1299"/>
        <v>0</v>
      </c>
    </row>
    <row r="8293" spans="1:16" x14ac:dyDescent="0.25">
      <c r="A8293" s="15">
        <v>37144</v>
      </c>
      <c r="B8293">
        <v>2003</v>
      </c>
      <c r="C8293">
        <v>3991</v>
      </c>
      <c r="D8293">
        <v>0</v>
      </c>
      <c r="E8293">
        <v>8299</v>
      </c>
      <c r="F8293">
        <v>0</v>
      </c>
      <c r="G8293">
        <f t="shared" si="1290"/>
        <v>8247</v>
      </c>
      <c r="H8293">
        <f t="shared" si="1291"/>
        <v>31</v>
      </c>
      <c r="I8293">
        <f t="shared" si="1292"/>
        <v>2001</v>
      </c>
      <c r="J8293">
        <f t="shared" si="1293"/>
        <v>9</v>
      </c>
      <c r="K8293" s="24">
        <f t="shared" si="1294"/>
        <v>8.2469999999999999</v>
      </c>
      <c r="L8293" s="24">
        <f t="shared" si="1295"/>
        <v>3.1E-2</v>
      </c>
      <c r="M8293" s="24">
        <f t="shared" si="1296"/>
        <v>5.9939999999999998</v>
      </c>
      <c r="N8293" s="24">
        <f t="shared" si="1297"/>
        <v>8.2989999999999995</v>
      </c>
      <c r="O8293" s="24">
        <f t="shared" si="1298"/>
        <v>2.0030000000000001</v>
      </c>
      <c r="P8293" s="24">
        <f t="shared" si="1299"/>
        <v>0</v>
      </c>
    </row>
    <row r="8294" spans="1:16" x14ac:dyDescent="0.25">
      <c r="A8294" s="15">
        <v>37145</v>
      </c>
      <c r="B8294">
        <v>2003</v>
      </c>
      <c r="C8294">
        <v>5714</v>
      </c>
      <c r="D8294">
        <v>0</v>
      </c>
      <c r="E8294">
        <v>8437</v>
      </c>
      <c r="F8294">
        <v>0</v>
      </c>
      <c r="G8294">
        <f t="shared" si="1290"/>
        <v>6524</v>
      </c>
      <c r="H8294">
        <f t="shared" si="1291"/>
        <v>0</v>
      </c>
      <c r="I8294">
        <f t="shared" si="1292"/>
        <v>2001</v>
      </c>
      <c r="J8294">
        <f t="shared" si="1293"/>
        <v>9</v>
      </c>
      <c r="K8294" s="24">
        <f t="shared" si="1294"/>
        <v>6.524</v>
      </c>
      <c r="L8294" s="24">
        <f t="shared" si="1295"/>
        <v>0</v>
      </c>
      <c r="M8294" s="24">
        <f t="shared" si="1296"/>
        <v>7.7169999999999996</v>
      </c>
      <c r="N8294" s="24">
        <f t="shared" si="1297"/>
        <v>8.4369999999999994</v>
      </c>
      <c r="O8294" s="24">
        <f t="shared" si="1298"/>
        <v>2.0030000000000001</v>
      </c>
      <c r="P8294" s="24">
        <f t="shared" si="1299"/>
        <v>0</v>
      </c>
    </row>
    <row r="8295" spans="1:16" x14ac:dyDescent="0.25">
      <c r="A8295" s="15">
        <v>37146</v>
      </c>
      <c r="B8295">
        <v>2003</v>
      </c>
      <c r="C8295">
        <v>5900</v>
      </c>
      <c r="D8295">
        <v>0</v>
      </c>
      <c r="E8295">
        <v>8289</v>
      </c>
      <c r="F8295">
        <v>0</v>
      </c>
      <c r="G8295">
        <f t="shared" si="1290"/>
        <v>6338</v>
      </c>
      <c r="H8295">
        <f t="shared" si="1291"/>
        <v>41</v>
      </c>
      <c r="I8295">
        <f t="shared" si="1292"/>
        <v>2001</v>
      </c>
      <c r="J8295">
        <f t="shared" si="1293"/>
        <v>9</v>
      </c>
      <c r="K8295" s="24">
        <f t="shared" si="1294"/>
        <v>6.3380000000000001</v>
      </c>
      <c r="L8295" s="24">
        <f t="shared" si="1295"/>
        <v>4.1000000000000002E-2</v>
      </c>
      <c r="M8295" s="24">
        <f t="shared" si="1296"/>
        <v>7.9029999999999996</v>
      </c>
      <c r="N8295" s="24">
        <f t="shared" si="1297"/>
        <v>8.2889999999999997</v>
      </c>
      <c r="O8295" s="24">
        <f t="shared" si="1298"/>
        <v>2.0030000000000001</v>
      </c>
      <c r="P8295" s="24">
        <f t="shared" si="1299"/>
        <v>0</v>
      </c>
    </row>
    <row r="8296" spans="1:16" x14ac:dyDescent="0.25">
      <c r="A8296" s="15">
        <v>37147</v>
      </c>
      <c r="B8296">
        <v>909</v>
      </c>
      <c r="C8296">
        <v>5982</v>
      </c>
      <c r="D8296">
        <v>0</v>
      </c>
      <c r="E8296">
        <v>8402</v>
      </c>
      <c r="F8296">
        <v>0</v>
      </c>
      <c r="G8296">
        <f t="shared" si="1290"/>
        <v>7350</v>
      </c>
      <c r="H8296">
        <f t="shared" si="1291"/>
        <v>0</v>
      </c>
      <c r="I8296">
        <f t="shared" si="1292"/>
        <v>2001</v>
      </c>
      <c r="J8296">
        <f t="shared" si="1293"/>
        <v>9</v>
      </c>
      <c r="K8296" s="24">
        <f t="shared" si="1294"/>
        <v>7.35</v>
      </c>
      <c r="L8296" s="24">
        <f t="shared" si="1295"/>
        <v>0</v>
      </c>
      <c r="M8296" s="24">
        <f t="shared" si="1296"/>
        <v>6.891</v>
      </c>
      <c r="N8296" s="24">
        <f t="shared" si="1297"/>
        <v>8.4019999999999992</v>
      </c>
      <c r="O8296" s="24">
        <f t="shared" si="1298"/>
        <v>0.90900000000000003</v>
      </c>
      <c r="P8296" s="24">
        <f t="shared" si="1299"/>
        <v>0</v>
      </c>
    </row>
    <row r="8297" spans="1:16" x14ac:dyDescent="0.25">
      <c r="A8297" s="15">
        <v>37148</v>
      </c>
      <c r="B8297">
        <v>1343</v>
      </c>
      <c r="C8297">
        <v>5487</v>
      </c>
      <c r="D8297">
        <v>0</v>
      </c>
      <c r="E8297">
        <v>7565</v>
      </c>
      <c r="F8297">
        <v>0</v>
      </c>
      <c r="G8297">
        <f t="shared" si="1290"/>
        <v>7411</v>
      </c>
      <c r="H8297">
        <f t="shared" si="1291"/>
        <v>765</v>
      </c>
      <c r="I8297">
        <f t="shared" si="1292"/>
        <v>2001</v>
      </c>
      <c r="J8297">
        <f t="shared" si="1293"/>
        <v>9</v>
      </c>
      <c r="K8297" s="24">
        <f t="shared" si="1294"/>
        <v>7.4109999999999996</v>
      </c>
      <c r="L8297" s="24">
        <f t="shared" si="1295"/>
        <v>0.76500000000000001</v>
      </c>
      <c r="M8297" s="24">
        <f t="shared" si="1296"/>
        <v>6.83</v>
      </c>
      <c r="N8297" s="24">
        <f t="shared" si="1297"/>
        <v>7.5650000000000004</v>
      </c>
      <c r="O8297" s="24">
        <f t="shared" si="1298"/>
        <v>1.343</v>
      </c>
      <c r="P8297" s="24">
        <f t="shared" si="1299"/>
        <v>0</v>
      </c>
    </row>
    <row r="8298" spans="1:16" x14ac:dyDescent="0.25">
      <c r="A8298" s="15">
        <v>37149</v>
      </c>
      <c r="B8298">
        <v>1845</v>
      </c>
      <c r="C8298">
        <v>6014</v>
      </c>
      <c r="D8298">
        <v>0</v>
      </c>
      <c r="E8298">
        <v>7062</v>
      </c>
      <c r="F8298">
        <v>0</v>
      </c>
      <c r="G8298">
        <f t="shared" si="1290"/>
        <v>6382</v>
      </c>
      <c r="H8298">
        <f t="shared" si="1291"/>
        <v>1268</v>
      </c>
      <c r="I8298">
        <f t="shared" si="1292"/>
        <v>2001</v>
      </c>
      <c r="J8298">
        <f t="shared" si="1293"/>
        <v>9</v>
      </c>
      <c r="K8298" s="24">
        <f t="shared" si="1294"/>
        <v>6.3819999999999997</v>
      </c>
      <c r="L8298" s="24">
        <f t="shared" si="1295"/>
        <v>1.268</v>
      </c>
      <c r="M8298" s="24">
        <f t="shared" si="1296"/>
        <v>7.859</v>
      </c>
      <c r="N8298" s="24">
        <f t="shared" si="1297"/>
        <v>7.0620000000000003</v>
      </c>
      <c r="O8298" s="24">
        <f t="shared" si="1298"/>
        <v>1.845</v>
      </c>
      <c r="P8298" s="24">
        <f t="shared" si="1299"/>
        <v>0</v>
      </c>
    </row>
    <row r="8299" spans="1:16" x14ac:dyDescent="0.25">
      <c r="A8299" s="15">
        <v>37150</v>
      </c>
      <c r="B8299">
        <v>1845</v>
      </c>
      <c r="C8299">
        <v>6023</v>
      </c>
      <c r="D8299">
        <v>0</v>
      </c>
      <c r="E8299">
        <v>7092</v>
      </c>
      <c r="F8299">
        <v>0</v>
      </c>
      <c r="G8299">
        <f t="shared" si="1290"/>
        <v>6373</v>
      </c>
      <c r="H8299">
        <f t="shared" si="1291"/>
        <v>1238</v>
      </c>
      <c r="I8299">
        <f t="shared" si="1292"/>
        <v>2001</v>
      </c>
      <c r="J8299">
        <f t="shared" si="1293"/>
        <v>9</v>
      </c>
      <c r="K8299" s="24">
        <f t="shared" si="1294"/>
        <v>6.3730000000000002</v>
      </c>
      <c r="L8299" s="24">
        <f t="shared" si="1295"/>
        <v>1.238</v>
      </c>
      <c r="M8299" s="24">
        <f t="shared" si="1296"/>
        <v>7.8680000000000003</v>
      </c>
      <c r="N8299" s="24">
        <f t="shared" si="1297"/>
        <v>7.0919999999999996</v>
      </c>
      <c r="O8299" s="24">
        <f t="shared" si="1298"/>
        <v>1.845</v>
      </c>
      <c r="P8299" s="24">
        <f t="shared" si="1299"/>
        <v>0</v>
      </c>
    </row>
    <row r="8300" spans="1:16" x14ac:dyDescent="0.25">
      <c r="A8300" s="15">
        <v>37151</v>
      </c>
      <c r="B8300">
        <v>1845</v>
      </c>
      <c r="C8300">
        <v>6612</v>
      </c>
      <c r="D8300">
        <v>0</v>
      </c>
      <c r="E8300">
        <v>7096</v>
      </c>
      <c r="F8300">
        <v>0</v>
      </c>
      <c r="G8300">
        <f t="shared" si="1290"/>
        <v>5784</v>
      </c>
      <c r="H8300">
        <f t="shared" si="1291"/>
        <v>1234</v>
      </c>
      <c r="I8300">
        <f t="shared" si="1292"/>
        <v>2001</v>
      </c>
      <c r="J8300">
        <f t="shared" si="1293"/>
        <v>9</v>
      </c>
      <c r="K8300" s="24">
        <f t="shared" si="1294"/>
        <v>5.7839999999999998</v>
      </c>
      <c r="L8300" s="24">
        <f t="shared" si="1295"/>
        <v>1.234</v>
      </c>
      <c r="M8300" s="24">
        <f t="shared" si="1296"/>
        <v>8.4570000000000007</v>
      </c>
      <c r="N8300" s="24">
        <f t="shared" si="1297"/>
        <v>7.0960000000000001</v>
      </c>
      <c r="O8300" s="24">
        <f t="shared" si="1298"/>
        <v>1.845</v>
      </c>
      <c r="P8300" s="24">
        <f t="shared" si="1299"/>
        <v>0</v>
      </c>
    </row>
    <row r="8301" spans="1:16" x14ac:dyDescent="0.25">
      <c r="A8301" s="15">
        <v>37152</v>
      </c>
      <c r="B8301">
        <v>835</v>
      </c>
      <c r="C8301">
        <v>6897</v>
      </c>
      <c r="D8301">
        <v>0</v>
      </c>
      <c r="E8301">
        <v>8068</v>
      </c>
      <c r="F8301">
        <v>0</v>
      </c>
      <c r="G8301">
        <f t="shared" si="1290"/>
        <v>6509</v>
      </c>
      <c r="H8301">
        <f t="shared" si="1291"/>
        <v>262</v>
      </c>
      <c r="I8301">
        <f t="shared" si="1292"/>
        <v>2001</v>
      </c>
      <c r="J8301">
        <f t="shared" si="1293"/>
        <v>9</v>
      </c>
      <c r="K8301" s="24">
        <f t="shared" si="1294"/>
        <v>6.5090000000000003</v>
      </c>
      <c r="L8301" s="24">
        <f t="shared" si="1295"/>
        <v>0.26200000000000001</v>
      </c>
      <c r="M8301" s="24">
        <f t="shared" si="1296"/>
        <v>7.7320000000000002</v>
      </c>
      <c r="N8301" s="24">
        <f t="shared" si="1297"/>
        <v>8.0679999999999996</v>
      </c>
      <c r="O8301" s="24">
        <f t="shared" si="1298"/>
        <v>0.83499999999999996</v>
      </c>
      <c r="P8301" s="24">
        <f t="shared" si="1299"/>
        <v>0</v>
      </c>
    </row>
    <row r="8302" spans="1:16" x14ac:dyDescent="0.25">
      <c r="A8302" s="15">
        <v>37153</v>
      </c>
      <c r="B8302">
        <v>380</v>
      </c>
      <c r="C8302">
        <v>7466</v>
      </c>
      <c r="D8302">
        <v>0</v>
      </c>
      <c r="E8302">
        <v>8401</v>
      </c>
      <c r="F8302">
        <v>0</v>
      </c>
      <c r="G8302">
        <f t="shared" si="1290"/>
        <v>6395</v>
      </c>
      <c r="H8302">
        <f t="shared" si="1291"/>
        <v>0</v>
      </c>
      <c r="I8302">
        <f t="shared" si="1292"/>
        <v>2001</v>
      </c>
      <c r="J8302">
        <f t="shared" si="1293"/>
        <v>9</v>
      </c>
      <c r="K8302" s="24">
        <f t="shared" si="1294"/>
        <v>6.3949999999999996</v>
      </c>
      <c r="L8302" s="24">
        <f t="shared" si="1295"/>
        <v>0</v>
      </c>
      <c r="M8302" s="24">
        <f t="shared" si="1296"/>
        <v>7.8460000000000001</v>
      </c>
      <c r="N8302" s="24">
        <f t="shared" si="1297"/>
        <v>8.4009999999999998</v>
      </c>
      <c r="O8302" s="24">
        <f t="shared" si="1298"/>
        <v>0.38</v>
      </c>
      <c r="P8302" s="24">
        <f t="shared" si="1299"/>
        <v>0</v>
      </c>
    </row>
    <row r="8303" spans="1:16" x14ac:dyDescent="0.25">
      <c r="A8303" s="15">
        <v>37154</v>
      </c>
      <c r="B8303">
        <v>380</v>
      </c>
      <c r="C8303">
        <v>6377</v>
      </c>
      <c r="D8303">
        <v>0</v>
      </c>
      <c r="E8303">
        <v>8271</v>
      </c>
      <c r="F8303">
        <v>0</v>
      </c>
      <c r="G8303">
        <f t="shared" si="1290"/>
        <v>7484</v>
      </c>
      <c r="H8303">
        <f t="shared" si="1291"/>
        <v>59</v>
      </c>
      <c r="I8303">
        <f t="shared" si="1292"/>
        <v>2001</v>
      </c>
      <c r="J8303">
        <f t="shared" si="1293"/>
        <v>9</v>
      </c>
      <c r="K8303" s="24">
        <f t="shared" si="1294"/>
        <v>7.484</v>
      </c>
      <c r="L8303" s="24">
        <f t="shared" si="1295"/>
        <v>5.8999999999999997E-2</v>
      </c>
      <c r="M8303" s="24">
        <f t="shared" si="1296"/>
        <v>6.7569999999999997</v>
      </c>
      <c r="N8303" s="24">
        <f t="shared" si="1297"/>
        <v>8.2710000000000008</v>
      </c>
      <c r="O8303" s="24">
        <f t="shared" si="1298"/>
        <v>0.38</v>
      </c>
      <c r="P8303" s="24">
        <f t="shared" si="1299"/>
        <v>0</v>
      </c>
    </row>
    <row r="8304" spans="1:16" x14ac:dyDescent="0.25">
      <c r="A8304" s="15">
        <v>37155</v>
      </c>
      <c r="B8304">
        <v>380</v>
      </c>
      <c r="C8304">
        <v>6347</v>
      </c>
      <c r="D8304">
        <v>0</v>
      </c>
      <c r="E8304">
        <v>8196</v>
      </c>
      <c r="F8304">
        <v>0</v>
      </c>
      <c r="G8304">
        <f t="shared" si="1290"/>
        <v>7514</v>
      </c>
      <c r="H8304">
        <f t="shared" si="1291"/>
        <v>134</v>
      </c>
      <c r="I8304">
        <f t="shared" si="1292"/>
        <v>2001</v>
      </c>
      <c r="J8304">
        <f t="shared" si="1293"/>
        <v>9</v>
      </c>
      <c r="K8304" s="24">
        <f t="shared" si="1294"/>
        <v>7.5140000000000002</v>
      </c>
      <c r="L8304" s="24">
        <f t="shared" si="1295"/>
        <v>0.13400000000000001</v>
      </c>
      <c r="M8304" s="24">
        <f t="shared" si="1296"/>
        <v>6.7270000000000003</v>
      </c>
      <c r="N8304" s="24">
        <f t="shared" si="1297"/>
        <v>8.1959999999999997</v>
      </c>
      <c r="O8304" s="24">
        <f t="shared" si="1298"/>
        <v>0.38</v>
      </c>
      <c r="P8304" s="24">
        <f t="shared" si="1299"/>
        <v>0</v>
      </c>
    </row>
    <row r="8305" spans="1:16" x14ac:dyDescent="0.25">
      <c r="A8305" s="15">
        <v>37156</v>
      </c>
      <c r="B8305">
        <v>380</v>
      </c>
      <c r="C8305">
        <v>5425</v>
      </c>
      <c r="D8305">
        <v>0</v>
      </c>
      <c r="E8305">
        <v>8202</v>
      </c>
      <c r="F8305">
        <v>0</v>
      </c>
      <c r="G8305">
        <f t="shared" si="1290"/>
        <v>8436</v>
      </c>
      <c r="H8305">
        <f t="shared" si="1291"/>
        <v>128</v>
      </c>
      <c r="I8305">
        <f t="shared" si="1292"/>
        <v>2001</v>
      </c>
      <c r="J8305">
        <f t="shared" si="1293"/>
        <v>9</v>
      </c>
      <c r="K8305" s="24">
        <f t="shared" si="1294"/>
        <v>8.4359999999999999</v>
      </c>
      <c r="L8305" s="24">
        <f t="shared" si="1295"/>
        <v>0.128</v>
      </c>
      <c r="M8305" s="24">
        <f t="shared" si="1296"/>
        <v>5.8049999999999997</v>
      </c>
      <c r="N8305" s="24">
        <f t="shared" si="1297"/>
        <v>8.202</v>
      </c>
      <c r="O8305" s="24">
        <f t="shared" si="1298"/>
        <v>0.38</v>
      </c>
      <c r="P8305" s="24">
        <f t="shared" si="1299"/>
        <v>0</v>
      </c>
    </row>
    <row r="8306" spans="1:16" x14ac:dyDescent="0.25">
      <c r="A8306" s="15">
        <v>37157</v>
      </c>
      <c r="B8306">
        <v>380</v>
      </c>
      <c r="C8306">
        <v>7022</v>
      </c>
      <c r="D8306">
        <v>0</v>
      </c>
      <c r="E8306">
        <v>8223</v>
      </c>
      <c r="F8306">
        <v>0</v>
      </c>
      <c r="G8306">
        <f t="shared" si="1290"/>
        <v>6839</v>
      </c>
      <c r="H8306">
        <f t="shared" si="1291"/>
        <v>107</v>
      </c>
      <c r="I8306">
        <f t="shared" si="1292"/>
        <v>2001</v>
      </c>
      <c r="J8306">
        <f t="shared" si="1293"/>
        <v>9</v>
      </c>
      <c r="K8306" s="24">
        <f t="shared" si="1294"/>
        <v>6.8390000000000004</v>
      </c>
      <c r="L8306" s="24">
        <f t="shared" si="1295"/>
        <v>0.107</v>
      </c>
      <c r="M8306" s="24">
        <f t="shared" si="1296"/>
        <v>7.4020000000000001</v>
      </c>
      <c r="N8306" s="24">
        <f t="shared" si="1297"/>
        <v>8.2230000000000008</v>
      </c>
      <c r="O8306" s="24">
        <f t="shared" si="1298"/>
        <v>0.38</v>
      </c>
      <c r="P8306" s="24">
        <f t="shared" si="1299"/>
        <v>0</v>
      </c>
    </row>
    <row r="8307" spans="1:16" x14ac:dyDescent="0.25">
      <c r="A8307" s="15">
        <v>37158</v>
      </c>
      <c r="B8307">
        <v>380</v>
      </c>
      <c r="C8307">
        <v>5097</v>
      </c>
      <c r="D8307">
        <v>0</v>
      </c>
      <c r="E8307">
        <v>8127</v>
      </c>
      <c r="F8307">
        <v>0</v>
      </c>
      <c r="G8307">
        <f t="shared" si="1290"/>
        <v>8764</v>
      </c>
      <c r="H8307">
        <f t="shared" si="1291"/>
        <v>203</v>
      </c>
      <c r="I8307">
        <f t="shared" si="1292"/>
        <v>2001</v>
      </c>
      <c r="J8307">
        <f t="shared" si="1293"/>
        <v>9</v>
      </c>
      <c r="K8307" s="24">
        <f t="shared" si="1294"/>
        <v>8.7639999999999993</v>
      </c>
      <c r="L8307" s="24">
        <f t="shared" si="1295"/>
        <v>0.20300000000000001</v>
      </c>
      <c r="M8307" s="24">
        <f t="shared" si="1296"/>
        <v>5.4770000000000003</v>
      </c>
      <c r="N8307" s="24">
        <f t="shared" si="1297"/>
        <v>8.1270000000000007</v>
      </c>
      <c r="O8307" s="24">
        <f t="shared" si="1298"/>
        <v>0.38</v>
      </c>
      <c r="P8307" s="24">
        <f t="shared" si="1299"/>
        <v>0</v>
      </c>
    </row>
    <row r="8308" spans="1:16" x14ac:dyDescent="0.25">
      <c r="A8308" s="15">
        <v>37159</v>
      </c>
      <c r="B8308">
        <v>380</v>
      </c>
      <c r="C8308">
        <v>6229</v>
      </c>
      <c r="D8308">
        <v>0</v>
      </c>
      <c r="E8308">
        <v>8466</v>
      </c>
      <c r="F8308">
        <v>0</v>
      </c>
      <c r="G8308">
        <f t="shared" si="1290"/>
        <v>7632</v>
      </c>
      <c r="H8308">
        <f t="shared" si="1291"/>
        <v>0</v>
      </c>
      <c r="I8308">
        <f t="shared" si="1292"/>
        <v>2001</v>
      </c>
      <c r="J8308">
        <f t="shared" si="1293"/>
        <v>9</v>
      </c>
      <c r="K8308" s="24">
        <f t="shared" si="1294"/>
        <v>7.6319999999999997</v>
      </c>
      <c r="L8308" s="24">
        <f t="shared" si="1295"/>
        <v>0</v>
      </c>
      <c r="M8308" s="24">
        <f t="shared" si="1296"/>
        <v>6.609</v>
      </c>
      <c r="N8308" s="24">
        <f t="shared" si="1297"/>
        <v>8.4659999999999993</v>
      </c>
      <c r="O8308" s="24">
        <f t="shared" si="1298"/>
        <v>0.38</v>
      </c>
      <c r="P8308" s="24">
        <f t="shared" si="1299"/>
        <v>0</v>
      </c>
    </row>
    <row r="8309" spans="1:16" x14ac:dyDescent="0.25">
      <c r="A8309" s="15">
        <v>37160</v>
      </c>
      <c r="B8309">
        <v>1333</v>
      </c>
      <c r="C8309">
        <v>5585</v>
      </c>
      <c r="D8309">
        <v>0</v>
      </c>
      <c r="E8309">
        <v>7479</v>
      </c>
      <c r="F8309">
        <v>0</v>
      </c>
      <c r="G8309">
        <f t="shared" si="1290"/>
        <v>7323</v>
      </c>
      <c r="H8309">
        <f t="shared" si="1291"/>
        <v>851</v>
      </c>
      <c r="I8309">
        <f t="shared" si="1292"/>
        <v>2001</v>
      </c>
      <c r="J8309">
        <f t="shared" si="1293"/>
        <v>9</v>
      </c>
      <c r="K8309" s="24">
        <f t="shared" si="1294"/>
        <v>7.3230000000000004</v>
      </c>
      <c r="L8309" s="24">
        <f t="shared" si="1295"/>
        <v>0.85099999999999998</v>
      </c>
      <c r="M8309" s="24">
        <f t="shared" si="1296"/>
        <v>6.9180000000000001</v>
      </c>
      <c r="N8309" s="24">
        <f t="shared" si="1297"/>
        <v>7.4790000000000001</v>
      </c>
      <c r="O8309" s="24">
        <f t="shared" si="1298"/>
        <v>1.333</v>
      </c>
      <c r="P8309" s="24">
        <f t="shared" si="1299"/>
        <v>0</v>
      </c>
    </row>
    <row r="8310" spans="1:16" x14ac:dyDescent="0.25">
      <c r="A8310" s="15">
        <v>37161</v>
      </c>
      <c r="B8310">
        <v>1727</v>
      </c>
      <c r="C8310">
        <v>7976</v>
      </c>
      <c r="D8310">
        <v>0</v>
      </c>
      <c r="E8310">
        <v>7139</v>
      </c>
      <c r="F8310">
        <v>0</v>
      </c>
      <c r="G8310">
        <f t="shared" si="1290"/>
        <v>4538</v>
      </c>
      <c r="H8310">
        <f t="shared" si="1291"/>
        <v>1191</v>
      </c>
      <c r="I8310">
        <f t="shared" si="1292"/>
        <v>2001</v>
      </c>
      <c r="J8310">
        <f t="shared" si="1293"/>
        <v>9</v>
      </c>
      <c r="K8310" s="24">
        <f t="shared" si="1294"/>
        <v>4.5380000000000003</v>
      </c>
      <c r="L8310" s="24">
        <f t="shared" si="1295"/>
        <v>1.1910000000000001</v>
      </c>
      <c r="M8310" s="24">
        <f t="shared" si="1296"/>
        <v>9.7029999999999994</v>
      </c>
      <c r="N8310" s="24">
        <f t="shared" si="1297"/>
        <v>7.1390000000000002</v>
      </c>
      <c r="O8310" s="24">
        <f t="shared" si="1298"/>
        <v>1.7270000000000001</v>
      </c>
      <c r="P8310" s="24">
        <f t="shared" si="1299"/>
        <v>0</v>
      </c>
    </row>
    <row r="8311" spans="1:16" x14ac:dyDescent="0.25">
      <c r="A8311" s="15">
        <v>37162</v>
      </c>
      <c r="B8311">
        <v>758</v>
      </c>
      <c r="C8311">
        <v>6761</v>
      </c>
      <c r="D8311">
        <v>0</v>
      </c>
      <c r="E8311">
        <v>8001</v>
      </c>
      <c r="F8311">
        <v>0</v>
      </c>
      <c r="G8311">
        <f t="shared" si="1290"/>
        <v>6722</v>
      </c>
      <c r="H8311">
        <f t="shared" si="1291"/>
        <v>329</v>
      </c>
      <c r="I8311">
        <f t="shared" si="1292"/>
        <v>2001</v>
      </c>
      <c r="J8311">
        <f t="shared" si="1293"/>
        <v>9</v>
      </c>
      <c r="K8311" s="24">
        <f t="shared" si="1294"/>
        <v>6.7220000000000004</v>
      </c>
      <c r="L8311" s="24">
        <f t="shared" si="1295"/>
        <v>0.32900000000000001</v>
      </c>
      <c r="M8311" s="24">
        <f t="shared" si="1296"/>
        <v>7.5190000000000001</v>
      </c>
      <c r="N8311" s="24">
        <f t="shared" si="1297"/>
        <v>8.0009999999999994</v>
      </c>
      <c r="O8311" s="24">
        <f t="shared" si="1298"/>
        <v>0.75800000000000001</v>
      </c>
      <c r="P8311" s="24">
        <f t="shared" si="1299"/>
        <v>0</v>
      </c>
    </row>
    <row r="8312" spans="1:16" x14ac:dyDescent="0.25">
      <c r="A8312" s="15">
        <v>37163</v>
      </c>
      <c r="B8312">
        <v>758</v>
      </c>
      <c r="C8312">
        <v>7046</v>
      </c>
      <c r="D8312">
        <v>0</v>
      </c>
      <c r="E8312">
        <v>8322</v>
      </c>
      <c r="F8312">
        <v>0</v>
      </c>
      <c r="G8312">
        <f t="shared" si="1290"/>
        <v>6437</v>
      </c>
      <c r="H8312">
        <f t="shared" si="1291"/>
        <v>8</v>
      </c>
      <c r="I8312">
        <f t="shared" si="1292"/>
        <v>2001</v>
      </c>
      <c r="J8312">
        <f t="shared" si="1293"/>
        <v>9</v>
      </c>
      <c r="K8312" s="24">
        <f t="shared" si="1294"/>
        <v>6.4370000000000003</v>
      </c>
      <c r="L8312" s="24">
        <f t="shared" si="1295"/>
        <v>8.0000000000000002E-3</v>
      </c>
      <c r="M8312" s="24">
        <f t="shared" si="1296"/>
        <v>7.8040000000000003</v>
      </c>
      <c r="N8312" s="24">
        <f t="shared" si="1297"/>
        <v>8.3219999999999992</v>
      </c>
      <c r="O8312" s="24">
        <f t="shared" si="1298"/>
        <v>0.75800000000000001</v>
      </c>
      <c r="P8312" s="24">
        <f t="shared" si="1299"/>
        <v>0</v>
      </c>
    </row>
    <row r="8313" spans="1:16" x14ac:dyDescent="0.25">
      <c r="A8313" s="15">
        <v>37164</v>
      </c>
      <c r="B8313">
        <v>465</v>
      </c>
      <c r="C8313">
        <v>7552</v>
      </c>
      <c r="D8313">
        <v>0</v>
      </c>
      <c r="E8313">
        <v>8322</v>
      </c>
      <c r="F8313">
        <v>0</v>
      </c>
      <c r="G8313">
        <f t="shared" si="1290"/>
        <v>6224</v>
      </c>
      <c r="H8313">
        <f t="shared" si="1291"/>
        <v>8</v>
      </c>
      <c r="I8313">
        <f t="shared" si="1292"/>
        <v>2001</v>
      </c>
      <c r="J8313">
        <f t="shared" si="1293"/>
        <v>9</v>
      </c>
      <c r="K8313" s="24">
        <f t="shared" si="1294"/>
        <v>6.2240000000000002</v>
      </c>
      <c r="L8313" s="24">
        <f t="shared" si="1295"/>
        <v>8.0000000000000002E-3</v>
      </c>
      <c r="M8313" s="24">
        <f t="shared" si="1296"/>
        <v>8.0169999999999995</v>
      </c>
      <c r="N8313" s="24">
        <f t="shared" si="1297"/>
        <v>8.3219999999999992</v>
      </c>
      <c r="O8313" s="24">
        <f t="shared" si="1298"/>
        <v>0.46500000000000002</v>
      </c>
      <c r="P8313" s="24">
        <f t="shared" si="1299"/>
        <v>0</v>
      </c>
    </row>
    <row r="8314" spans="1:16" x14ac:dyDescent="0.25">
      <c r="A8314" s="15">
        <v>37165</v>
      </c>
      <c r="B8314">
        <v>0</v>
      </c>
      <c r="C8314">
        <v>7642</v>
      </c>
      <c r="D8314">
        <v>0</v>
      </c>
      <c r="E8314">
        <v>8281</v>
      </c>
      <c r="F8314">
        <v>0</v>
      </c>
      <c r="G8314">
        <f t="shared" si="1290"/>
        <v>5608</v>
      </c>
      <c r="H8314">
        <f t="shared" si="1291"/>
        <v>49</v>
      </c>
      <c r="I8314">
        <f t="shared" si="1292"/>
        <v>2001</v>
      </c>
      <c r="J8314">
        <f t="shared" si="1293"/>
        <v>10</v>
      </c>
      <c r="K8314" s="24">
        <f t="shared" si="1294"/>
        <v>5.6079999999999997</v>
      </c>
      <c r="L8314" s="24">
        <f t="shared" si="1295"/>
        <v>4.9000000000000002E-2</v>
      </c>
      <c r="M8314" s="24">
        <f t="shared" si="1296"/>
        <v>7.6420000000000003</v>
      </c>
      <c r="N8314" s="24">
        <f t="shared" si="1297"/>
        <v>8.2810000000000006</v>
      </c>
      <c r="O8314" s="24">
        <f t="shared" si="1298"/>
        <v>0</v>
      </c>
      <c r="P8314" s="24">
        <f t="shared" si="1299"/>
        <v>0</v>
      </c>
    </row>
    <row r="8315" spans="1:16" x14ac:dyDescent="0.25">
      <c r="A8315" s="15">
        <v>37166</v>
      </c>
      <c r="B8315">
        <v>0</v>
      </c>
      <c r="C8315">
        <v>7770</v>
      </c>
      <c r="D8315">
        <v>0</v>
      </c>
      <c r="E8315">
        <v>8298</v>
      </c>
      <c r="F8315">
        <v>0</v>
      </c>
      <c r="G8315">
        <f t="shared" si="1290"/>
        <v>5480</v>
      </c>
      <c r="H8315">
        <f t="shared" si="1291"/>
        <v>32</v>
      </c>
      <c r="I8315">
        <f t="shared" si="1292"/>
        <v>2001</v>
      </c>
      <c r="J8315">
        <f t="shared" si="1293"/>
        <v>10</v>
      </c>
      <c r="K8315" s="24">
        <f t="shared" si="1294"/>
        <v>5.48</v>
      </c>
      <c r="L8315" s="24">
        <f t="shared" si="1295"/>
        <v>3.2000000000000001E-2</v>
      </c>
      <c r="M8315" s="24">
        <f t="shared" si="1296"/>
        <v>7.77</v>
      </c>
      <c r="N8315" s="24">
        <f t="shared" si="1297"/>
        <v>8.298</v>
      </c>
      <c r="O8315" s="24">
        <f t="shared" si="1298"/>
        <v>0</v>
      </c>
      <c r="P8315" s="24">
        <f t="shared" si="1299"/>
        <v>0</v>
      </c>
    </row>
    <row r="8316" spans="1:16" x14ac:dyDescent="0.25">
      <c r="A8316" s="15">
        <v>37167</v>
      </c>
      <c r="B8316">
        <v>0</v>
      </c>
      <c r="C8316">
        <v>7282</v>
      </c>
      <c r="D8316">
        <v>0</v>
      </c>
      <c r="E8316">
        <v>8331</v>
      </c>
      <c r="F8316">
        <v>0</v>
      </c>
      <c r="G8316">
        <f t="shared" si="1290"/>
        <v>5968</v>
      </c>
      <c r="H8316">
        <f t="shared" si="1291"/>
        <v>0</v>
      </c>
      <c r="I8316">
        <f t="shared" si="1292"/>
        <v>2001</v>
      </c>
      <c r="J8316">
        <f t="shared" si="1293"/>
        <v>10</v>
      </c>
      <c r="K8316" s="24">
        <f t="shared" si="1294"/>
        <v>5.968</v>
      </c>
      <c r="L8316" s="24">
        <f t="shared" si="1295"/>
        <v>0</v>
      </c>
      <c r="M8316" s="24">
        <f t="shared" si="1296"/>
        <v>7.282</v>
      </c>
      <c r="N8316" s="24">
        <f t="shared" si="1297"/>
        <v>8.3309999999999995</v>
      </c>
      <c r="O8316" s="24">
        <f t="shared" si="1298"/>
        <v>0</v>
      </c>
      <c r="P8316" s="24">
        <f t="shared" si="1299"/>
        <v>0</v>
      </c>
    </row>
    <row r="8317" spans="1:16" x14ac:dyDescent="0.25">
      <c r="A8317" s="15">
        <v>37168</v>
      </c>
      <c r="B8317">
        <v>0</v>
      </c>
      <c r="C8317">
        <v>4944</v>
      </c>
      <c r="D8317">
        <v>0</v>
      </c>
      <c r="E8317">
        <v>8207</v>
      </c>
      <c r="F8317">
        <v>0</v>
      </c>
      <c r="G8317">
        <f t="shared" si="1290"/>
        <v>8306</v>
      </c>
      <c r="H8317">
        <f t="shared" si="1291"/>
        <v>123</v>
      </c>
      <c r="I8317">
        <f t="shared" si="1292"/>
        <v>2001</v>
      </c>
      <c r="J8317">
        <f t="shared" si="1293"/>
        <v>10</v>
      </c>
      <c r="K8317" s="24">
        <f t="shared" si="1294"/>
        <v>8.3059999999999992</v>
      </c>
      <c r="L8317" s="24">
        <f t="shared" si="1295"/>
        <v>0.123</v>
      </c>
      <c r="M8317" s="24">
        <f t="shared" si="1296"/>
        <v>4.944</v>
      </c>
      <c r="N8317" s="24">
        <f t="shared" si="1297"/>
        <v>8.2070000000000007</v>
      </c>
      <c r="O8317" s="24">
        <f t="shared" si="1298"/>
        <v>0</v>
      </c>
      <c r="P8317" s="24">
        <f t="shared" si="1299"/>
        <v>0</v>
      </c>
    </row>
    <row r="8318" spans="1:16" x14ac:dyDescent="0.25">
      <c r="A8318" s="15">
        <v>37169</v>
      </c>
      <c r="B8318">
        <v>0</v>
      </c>
      <c r="C8318">
        <v>3867</v>
      </c>
      <c r="D8318">
        <v>0</v>
      </c>
      <c r="E8318">
        <v>8410</v>
      </c>
      <c r="F8318">
        <v>0</v>
      </c>
      <c r="G8318">
        <f t="shared" si="1290"/>
        <v>9383</v>
      </c>
      <c r="H8318">
        <f t="shared" si="1291"/>
        <v>0</v>
      </c>
      <c r="I8318">
        <f t="shared" si="1292"/>
        <v>2001</v>
      </c>
      <c r="J8318">
        <f t="shared" si="1293"/>
        <v>10</v>
      </c>
      <c r="K8318" s="24">
        <f t="shared" si="1294"/>
        <v>9.3829999999999991</v>
      </c>
      <c r="L8318" s="24">
        <f t="shared" si="1295"/>
        <v>0</v>
      </c>
      <c r="M8318" s="24">
        <f t="shared" si="1296"/>
        <v>3.867</v>
      </c>
      <c r="N8318" s="24">
        <f t="shared" si="1297"/>
        <v>8.41</v>
      </c>
      <c r="O8318" s="24">
        <f t="shared" si="1298"/>
        <v>0</v>
      </c>
      <c r="P8318" s="24">
        <f t="shared" si="1299"/>
        <v>0</v>
      </c>
    </row>
    <row r="8319" spans="1:16" x14ac:dyDescent="0.25">
      <c r="A8319" s="15">
        <v>37170</v>
      </c>
      <c r="B8319">
        <v>0</v>
      </c>
      <c r="C8319">
        <v>2032</v>
      </c>
      <c r="D8319">
        <v>0</v>
      </c>
      <c r="E8319">
        <v>8269</v>
      </c>
      <c r="F8319">
        <v>0</v>
      </c>
      <c r="G8319">
        <f t="shared" si="1290"/>
        <v>11218</v>
      </c>
      <c r="H8319">
        <f t="shared" si="1291"/>
        <v>61</v>
      </c>
      <c r="I8319">
        <f t="shared" si="1292"/>
        <v>2001</v>
      </c>
      <c r="J8319">
        <f t="shared" si="1293"/>
        <v>10</v>
      </c>
      <c r="K8319" s="24">
        <f t="shared" si="1294"/>
        <v>11.218</v>
      </c>
      <c r="L8319" s="24">
        <f t="shared" si="1295"/>
        <v>6.0999999999999999E-2</v>
      </c>
      <c r="M8319" s="24">
        <f t="shared" si="1296"/>
        <v>2.032</v>
      </c>
      <c r="N8319" s="24">
        <f t="shared" si="1297"/>
        <v>8.2690000000000001</v>
      </c>
      <c r="O8319" s="24">
        <f t="shared" si="1298"/>
        <v>0</v>
      </c>
      <c r="P8319" s="24">
        <f t="shared" si="1299"/>
        <v>0</v>
      </c>
    </row>
    <row r="8320" spans="1:16" x14ac:dyDescent="0.25">
      <c r="A8320" s="15">
        <v>37171</v>
      </c>
      <c r="B8320">
        <v>0</v>
      </c>
      <c r="C8320">
        <v>1145</v>
      </c>
      <c r="D8320">
        <v>0</v>
      </c>
      <c r="E8320">
        <v>8260</v>
      </c>
      <c r="F8320">
        <v>0</v>
      </c>
      <c r="G8320">
        <f t="shared" si="1290"/>
        <v>12105</v>
      </c>
      <c r="H8320">
        <f t="shared" si="1291"/>
        <v>70</v>
      </c>
      <c r="I8320">
        <f t="shared" si="1292"/>
        <v>2001</v>
      </c>
      <c r="J8320">
        <f t="shared" si="1293"/>
        <v>10</v>
      </c>
      <c r="K8320" s="24">
        <f t="shared" si="1294"/>
        <v>12.105</v>
      </c>
      <c r="L8320" s="24">
        <f t="shared" si="1295"/>
        <v>7.0000000000000007E-2</v>
      </c>
      <c r="M8320" s="24">
        <f t="shared" si="1296"/>
        <v>1.145</v>
      </c>
      <c r="N8320" s="24">
        <f t="shared" si="1297"/>
        <v>8.26</v>
      </c>
      <c r="O8320" s="24">
        <f t="shared" si="1298"/>
        <v>0</v>
      </c>
      <c r="P8320" s="24">
        <f t="shared" si="1299"/>
        <v>0</v>
      </c>
    </row>
    <row r="8321" spans="1:16" x14ac:dyDescent="0.25">
      <c r="A8321" s="15">
        <v>37172</v>
      </c>
      <c r="B8321">
        <v>0</v>
      </c>
      <c r="C8321">
        <v>1132</v>
      </c>
      <c r="D8321">
        <v>0</v>
      </c>
      <c r="E8321">
        <v>8237</v>
      </c>
      <c r="F8321">
        <v>0</v>
      </c>
      <c r="G8321">
        <f t="shared" si="1290"/>
        <v>12118</v>
      </c>
      <c r="H8321">
        <f t="shared" si="1291"/>
        <v>93</v>
      </c>
      <c r="I8321">
        <f t="shared" si="1292"/>
        <v>2001</v>
      </c>
      <c r="J8321">
        <f t="shared" si="1293"/>
        <v>10</v>
      </c>
      <c r="K8321" s="24">
        <f t="shared" si="1294"/>
        <v>12.118</v>
      </c>
      <c r="L8321" s="24">
        <f t="shared" si="1295"/>
        <v>9.2999999999999999E-2</v>
      </c>
      <c r="M8321" s="24">
        <f t="shared" si="1296"/>
        <v>1.1319999999999999</v>
      </c>
      <c r="N8321" s="24">
        <f t="shared" si="1297"/>
        <v>8.2370000000000001</v>
      </c>
      <c r="O8321" s="24">
        <f t="shared" si="1298"/>
        <v>0</v>
      </c>
      <c r="P8321" s="24">
        <f t="shared" si="1299"/>
        <v>0</v>
      </c>
    </row>
    <row r="8322" spans="1:16" x14ac:dyDescent="0.25">
      <c r="A8322" s="15">
        <v>37173</v>
      </c>
      <c r="B8322">
        <v>0</v>
      </c>
      <c r="C8322">
        <v>1091</v>
      </c>
      <c r="D8322">
        <v>0</v>
      </c>
      <c r="E8322">
        <v>8325</v>
      </c>
      <c r="F8322">
        <v>0</v>
      </c>
      <c r="G8322">
        <f t="shared" si="1290"/>
        <v>12159</v>
      </c>
      <c r="H8322">
        <f t="shared" si="1291"/>
        <v>5</v>
      </c>
      <c r="I8322">
        <f t="shared" si="1292"/>
        <v>2001</v>
      </c>
      <c r="J8322">
        <f t="shared" si="1293"/>
        <v>10</v>
      </c>
      <c r="K8322" s="24">
        <f t="shared" si="1294"/>
        <v>12.159000000000001</v>
      </c>
      <c r="L8322" s="24">
        <f t="shared" si="1295"/>
        <v>5.0000000000000001E-3</v>
      </c>
      <c r="M8322" s="24">
        <f t="shared" si="1296"/>
        <v>1.091</v>
      </c>
      <c r="N8322" s="24">
        <f t="shared" si="1297"/>
        <v>8.3249999999999993</v>
      </c>
      <c r="O8322" s="24">
        <f t="shared" si="1298"/>
        <v>0</v>
      </c>
      <c r="P8322" s="24">
        <f t="shared" si="1299"/>
        <v>0</v>
      </c>
    </row>
    <row r="8323" spans="1:16" x14ac:dyDescent="0.25">
      <c r="A8323" s="15">
        <v>37174</v>
      </c>
      <c r="B8323">
        <v>0</v>
      </c>
      <c r="C8323">
        <v>1080</v>
      </c>
      <c r="D8323">
        <v>0</v>
      </c>
      <c r="E8323">
        <v>8399</v>
      </c>
      <c r="F8323">
        <v>0</v>
      </c>
      <c r="G8323">
        <f t="shared" si="1290"/>
        <v>12170</v>
      </c>
      <c r="H8323">
        <f t="shared" si="1291"/>
        <v>0</v>
      </c>
      <c r="I8323">
        <f t="shared" si="1292"/>
        <v>2001</v>
      </c>
      <c r="J8323">
        <f t="shared" si="1293"/>
        <v>10</v>
      </c>
      <c r="K8323" s="24">
        <f t="shared" si="1294"/>
        <v>12.17</v>
      </c>
      <c r="L8323" s="24">
        <f t="shared" si="1295"/>
        <v>0</v>
      </c>
      <c r="M8323" s="24">
        <f t="shared" si="1296"/>
        <v>1.08</v>
      </c>
      <c r="N8323" s="24">
        <f t="shared" si="1297"/>
        <v>8.3989999999999991</v>
      </c>
      <c r="O8323" s="24">
        <f t="shared" si="1298"/>
        <v>0</v>
      </c>
      <c r="P8323" s="24">
        <f t="shared" si="1299"/>
        <v>0</v>
      </c>
    </row>
    <row r="8324" spans="1:16" x14ac:dyDescent="0.25">
      <c r="A8324" s="15">
        <v>37175</v>
      </c>
      <c r="B8324">
        <v>0</v>
      </c>
      <c r="C8324">
        <v>793</v>
      </c>
      <c r="D8324">
        <v>0</v>
      </c>
      <c r="E8324">
        <v>8305</v>
      </c>
      <c r="F8324">
        <v>0</v>
      </c>
      <c r="G8324">
        <f t="shared" si="1290"/>
        <v>12457</v>
      </c>
      <c r="H8324">
        <f t="shared" si="1291"/>
        <v>25</v>
      </c>
      <c r="I8324">
        <f t="shared" si="1292"/>
        <v>2001</v>
      </c>
      <c r="J8324">
        <f t="shared" si="1293"/>
        <v>10</v>
      </c>
      <c r="K8324" s="24">
        <f t="shared" si="1294"/>
        <v>12.457000000000001</v>
      </c>
      <c r="L8324" s="24">
        <f t="shared" si="1295"/>
        <v>2.5000000000000001E-2</v>
      </c>
      <c r="M8324" s="24">
        <f t="shared" si="1296"/>
        <v>0.79300000000000004</v>
      </c>
      <c r="N8324" s="24">
        <f t="shared" si="1297"/>
        <v>8.3049999999999997</v>
      </c>
      <c r="O8324" s="24">
        <f t="shared" si="1298"/>
        <v>0</v>
      </c>
      <c r="P8324" s="24">
        <f t="shared" si="1299"/>
        <v>0</v>
      </c>
    </row>
    <row r="8325" spans="1:16" x14ac:dyDescent="0.25">
      <c r="A8325" s="15">
        <v>37176</v>
      </c>
      <c r="B8325">
        <v>0</v>
      </c>
      <c r="C8325">
        <v>691</v>
      </c>
      <c r="D8325">
        <v>0</v>
      </c>
      <c r="E8325">
        <v>8214</v>
      </c>
      <c r="F8325">
        <v>0</v>
      </c>
      <c r="G8325">
        <f t="shared" si="1290"/>
        <v>12559</v>
      </c>
      <c r="H8325">
        <f t="shared" si="1291"/>
        <v>116</v>
      </c>
      <c r="I8325">
        <f t="shared" si="1292"/>
        <v>2001</v>
      </c>
      <c r="J8325">
        <f t="shared" si="1293"/>
        <v>10</v>
      </c>
      <c r="K8325" s="24">
        <f t="shared" si="1294"/>
        <v>12.558999999999999</v>
      </c>
      <c r="L8325" s="24">
        <f t="shared" si="1295"/>
        <v>0.11600000000000001</v>
      </c>
      <c r="M8325" s="24">
        <f t="shared" si="1296"/>
        <v>0.69099999999999995</v>
      </c>
      <c r="N8325" s="24">
        <f t="shared" si="1297"/>
        <v>8.2140000000000004</v>
      </c>
      <c r="O8325" s="24">
        <f t="shared" si="1298"/>
        <v>0</v>
      </c>
      <c r="P8325" s="24">
        <f t="shared" si="1299"/>
        <v>0</v>
      </c>
    </row>
    <row r="8326" spans="1:16" x14ac:dyDescent="0.25">
      <c r="A8326" s="15">
        <v>37177</v>
      </c>
      <c r="B8326">
        <v>0</v>
      </c>
      <c r="C8326">
        <v>696</v>
      </c>
      <c r="D8326">
        <v>0</v>
      </c>
      <c r="E8326">
        <v>8132</v>
      </c>
      <c r="F8326">
        <v>0</v>
      </c>
      <c r="G8326">
        <f t="shared" ref="G8326:G8389" si="1300">MAX(IF(AND(MONTH(A8326)&gt;6,MONTH(A8326)&lt;10),14241,13250)-B8326-C8326-F8326,0)</f>
        <v>12554</v>
      </c>
      <c r="H8326">
        <f t="shared" ref="H8326:H8389" si="1301">MAX(8330-E8326-D8326,0)</f>
        <v>198</v>
      </c>
      <c r="I8326">
        <f t="shared" ref="I8326:I8389" si="1302">YEAR(A8326)</f>
        <v>2001</v>
      </c>
      <c r="J8326">
        <f t="shared" ref="J8326:J8389" si="1303">MONTH(A8326)</f>
        <v>10</v>
      </c>
      <c r="K8326" s="24">
        <f t="shared" ref="K8326:K8389" si="1304">G8326/1000</f>
        <v>12.554</v>
      </c>
      <c r="L8326" s="24">
        <f t="shared" ref="L8326:L8389" si="1305">H8326/1000</f>
        <v>0.19800000000000001</v>
      </c>
      <c r="M8326" s="24">
        <f t="shared" ref="M8326:M8389" si="1306">(B8326+C8326+F8326)/1000</f>
        <v>0.69599999999999995</v>
      </c>
      <c r="N8326" s="24">
        <f t="shared" ref="N8326:N8389" si="1307">(D8326+E8326)/1000</f>
        <v>8.1319999999999997</v>
      </c>
      <c r="O8326" s="24">
        <f t="shared" ref="O8326:O8389" si="1308">B8326/1000</f>
        <v>0</v>
      </c>
      <c r="P8326" s="24">
        <f t="shared" ref="P8326:P8389" si="1309">F8326/1000</f>
        <v>0</v>
      </c>
    </row>
    <row r="8327" spans="1:16" x14ac:dyDescent="0.25">
      <c r="A8327" s="15">
        <v>37178</v>
      </c>
      <c r="B8327">
        <v>0</v>
      </c>
      <c r="C8327">
        <v>805</v>
      </c>
      <c r="D8327">
        <v>0</v>
      </c>
      <c r="E8327">
        <v>8146</v>
      </c>
      <c r="F8327">
        <v>0</v>
      </c>
      <c r="G8327">
        <f t="shared" si="1300"/>
        <v>12445</v>
      </c>
      <c r="H8327">
        <f t="shared" si="1301"/>
        <v>184</v>
      </c>
      <c r="I8327">
        <f t="shared" si="1302"/>
        <v>2001</v>
      </c>
      <c r="J8327">
        <f t="shared" si="1303"/>
        <v>10</v>
      </c>
      <c r="K8327" s="24">
        <f t="shared" si="1304"/>
        <v>12.445</v>
      </c>
      <c r="L8327" s="24">
        <f t="shared" si="1305"/>
        <v>0.184</v>
      </c>
      <c r="M8327" s="24">
        <f t="shared" si="1306"/>
        <v>0.80500000000000005</v>
      </c>
      <c r="N8327" s="24">
        <f t="shared" si="1307"/>
        <v>8.1460000000000008</v>
      </c>
      <c r="O8327" s="24">
        <f t="shared" si="1308"/>
        <v>0</v>
      </c>
      <c r="P8327" s="24">
        <f t="shared" si="1309"/>
        <v>0</v>
      </c>
    </row>
    <row r="8328" spans="1:16" x14ac:dyDescent="0.25">
      <c r="A8328" s="15">
        <v>37179</v>
      </c>
      <c r="B8328">
        <v>0</v>
      </c>
      <c r="C8328">
        <v>682</v>
      </c>
      <c r="D8328">
        <v>0</v>
      </c>
      <c r="E8328">
        <v>8425</v>
      </c>
      <c r="F8328">
        <v>0</v>
      </c>
      <c r="G8328">
        <f t="shared" si="1300"/>
        <v>12568</v>
      </c>
      <c r="H8328">
        <f t="shared" si="1301"/>
        <v>0</v>
      </c>
      <c r="I8328">
        <f t="shared" si="1302"/>
        <v>2001</v>
      </c>
      <c r="J8328">
        <f t="shared" si="1303"/>
        <v>10</v>
      </c>
      <c r="K8328" s="24">
        <f t="shared" si="1304"/>
        <v>12.568</v>
      </c>
      <c r="L8328" s="24">
        <f t="shared" si="1305"/>
        <v>0</v>
      </c>
      <c r="M8328" s="24">
        <f t="shared" si="1306"/>
        <v>0.68200000000000005</v>
      </c>
      <c r="N8328" s="24">
        <f t="shared" si="1307"/>
        <v>8.4250000000000007</v>
      </c>
      <c r="O8328" s="24">
        <f t="shared" si="1308"/>
        <v>0</v>
      </c>
      <c r="P8328" s="24">
        <f t="shared" si="1309"/>
        <v>0</v>
      </c>
    </row>
    <row r="8329" spans="1:16" x14ac:dyDescent="0.25">
      <c r="A8329" s="15">
        <v>37180</v>
      </c>
      <c r="B8329">
        <v>0</v>
      </c>
      <c r="C8329">
        <v>691</v>
      </c>
      <c r="D8329">
        <v>0</v>
      </c>
      <c r="E8329">
        <v>7292</v>
      </c>
      <c r="F8329">
        <v>0</v>
      </c>
      <c r="G8329">
        <f t="shared" si="1300"/>
        <v>12559</v>
      </c>
      <c r="H8329">
        <f t="shared" si="1301"/>
        <v>1038</v>
      </c>
      <c r="I8329">
        <f t="shared" si="1302"/>
        <v>2001</v>
      </c>
      <c r="J8329">
        <f t="shared" si="1303"/>
        <v>10</v>
      </c>
      <c r="K8329" s="24">
        <f t="shared" si="1304"/>
        <v>12.558999999999999</v>
      </c>
      <c r="L8329" s="24">
        <f t="shared" si="1305"/>
        <v>1.038</v>
      </c>
      <c r="M8329" s="24">
        <f t="shared" si="1306"/>
        <v>0.69099999999999995</v>
      </c>
      <c r="N8329" s="24">
        <f t="shared" si="1307"/>
        <v>7.2919999999999998</v>
      </c>
      <c r="O8329" s="24">
        <f t="shared" si="1308"/>
        <v>0</v>
      </c>
      <c r="P8329" s="24">
        <f t="shared" si="1309"/>
        <v>0</v>
      </c>
    </row>
    <row r="8330" spans="1:16" x14ac:dyDescent="0.25">
      <c r="A8330" s="15">
        <v>37181</v>
      </c>
      <c r="B8330">
        <v>0</v>
      </c>
      <c r="C8330">
        <v>726</v>
      </c>
      <c r="D8330">
        <v>0</v>
      </c>
      <c r="E8330">
        <v>6995</v>
      </c>
      <c r="F8330">
        <v>0</v>
      </c>
      <c r="G8330">
        <f t="shared" si="1300"/>
        <v>12524</v>
      </c>
      <c r="H8330">
        <f t="shared" si="1301"/>
        <v>1335</v>
      </c>
      <c r="I8330">
        <f t="shared" si="1302"/>
        <v>2001</v>
      </c>
      <c r="J8330">
        <f t="shared" si="1303"/>
        <v>10</v>
      </c>
      <c r="K8330" s="24">
        <f t="shared" si="1304"/>
        <v>12.523999999999999</v>
      </c>
      <c r="L8330" s="24">
        <f t="shared" si="1305"/>
        <v>1.335</v>
      </c>
      <c r="M8330" s="24">
        <f t="shared" si="1306"/>
        <v>0.72599999999999998</v>
      </c>
      <c r="N8330" s="24">
        <f t="shared" si="1307"/>
        <v>6.9950000000000001</v>
      </c>
      <c r="O8330" s="24">
        <f t="shared" si="1308"/>
        <v>0</v>
      </c>
      <c r="P8330" s="24">
        <f t="shared" si="1309"/>
        <v>0</v>
      </c>
    </row>
    <row r="8331" spans="1:16" x14ac:dyDescent="0.25">
      <c r="A8331" s="15">
        <v>37182</v>
      </c>
      <c r="B8331">
        <v>0</v>
      </c>
      <c r="C8331">
        <v>0</v>
      </c>
      <c r="D8331">
        <v>0</v>
      </c>
      <c r="E8331">
        <v>6830</v>
      </c>
      <c r="F8331">
        <v>0</v>
      </c>
      <c r="G8331">
        <f t="shared" si="1300"/>
        <v>13250</v>
      </c>
      <c r="H8331">
        <f t="shared" si="1301"/>
        <v>1500</v>
      </c>
      <c r="I8331">
        <f t="shared" si="1302"/>
        <v>2001</v>
      </c>
      <c r="J8331">
        <f t="shared" si="1303"/>
        <v>10</v>
      </c>
      <c r="K8331" s="24">
        <f t="shared" si="1304"/>
        <v>13.25</v>
      </c>
      <c r="L8331" s="24">
        <f t="shared" si="1305"/>
        <v>1.5</v>
      </c>
      <c r="M8331" s="24">
        <f t="shared" si="1306"/>
        <v>0</v>
      </c>
      <c r="N8331" s="24">
        <f t="shared" si="1307"/>
        <v>6.83</v>
      </c>
      <c r="O8331" s="24">
        <f t="shared" si="1308"/>
        <v>0</v>
      </c>
      <c r="P8331" s="24">
        <f t="shared" si="1309"/>
        <v>0</v>
      </c>
    </row>
    <row r="8332" spans="1:16" x14ac:dyDescent="0.25">
      <c r="A8332" s="15">
        <v>37183</v>
      </c>
      <c r="B8332">
        <v>0</v>
      </c>
      <c r="C8332">
        <v>1048</v>
      </c>
      <c r="D8332">
        <v>0</v>
      </c>
      <c r="E8332">
        <v>6680</v>
      </c>
      <c r="F8332">
        <v>0</v>
      </c>
      <c r="G8332">
        <f t="shared" si="1300"/>
        <v>12202</v>
      </c>
      <c r="H8332">
        <f t="shared" si="1301"/>
        <v>1650</v>
      </c>
      <c r="I8332">
        <f t="shared" si="1302"/>
        <v>2001</v>
      </c>
      <c r="J8332">
        <f t="shared" si="1303"/>
        <v>10</v>
      </c>
      <c r="K8332" s="24">
        <f t="shared" si="1304"/>
        <v>12.202</v>
      </c>
      <c r="L8332" s="24">
        <f t="shared" si="1305"/>
        <v>1.65</v>
      </c>
      <c r="M8332" s="24">
        <f t="shared" si="1306"/>
        <v>1.048</v>
      </c>
      <c r="N8332" s="24">
        <f t="shared" si="1307"/>
        <v>6.68</v>
      </c>
      <c r="O8332" s="24">
        <f t="shared" si="1308"/>
        <v>0</v>
      </c>
      <c r="P8332" s="24">
        <f t="shared" si="1309"/>
        <v>0</v>
      </c>
    </row>
    <row r="8333" spans="1:16" x14ac:dyDescent="0.25">
      <c r="A8333" s="15">
        <v>37184</v>
      </c>
      <c r="B8333">
        <v>0</v>
      </c>
      <c r="C8333">
        <v>366</v>
      </c>
      <c r="D8333">
        <v>0</v>
      </c>
      <c r="E8333">
        <v>6671</v>
      </c>
      <c r="F8333">
        <v>0</v>
      </c>
      <c r="G8333">
        <f t="shared" si="1300"/>
        <v>12884</v>
      </c>
      <c r="H8333">
        <f t="shared" si="1301"/>
        <v>1659</v>
      </c>
      <c r="I8333">
        <f t="shared" si="1302"/>
        <v>2001</v>
      </c>
      <c r="J8333">
        <f t="shared" si="1303"/>
        <v>10</v>
      </c>
      <c r="K8333" s="24">
        <f t="shared" si="1304"/>
        <v>12.884</v>
      </c>
      <c r="L8333" s="24">
        <f t="shared" si="1305"/>
        <v>1.659</v>
      </c>
      <c r="M8333" s="24">
        <f t="shared" si="1306"/>
        <v>0.36599999999999999</v>
      </c>
      <c r="N8333" s="24">
        <f t="shared" si="1307"/>
        <v>6.6710000000000003</v>
      </c>
      <c r="O8333" s="24">
        <f t="shared" si="1308"/>
        <v>0</v>
      </c>
      <c r="P8333" s="24">
        <f t="shared" si="1309"/>
        <v>0</v>
      </c>
    </row>
    <row r="8334" spans="1:16" x14ac:dyDescent="0.25">
      <c r="A8334" s="15">
        <v>37185</v>
      </c>
      <c r="B8334">
        <v>0</v>
      </c>
      <c r="C8334">
        <v>1162</v>
      </c>
      <c r="D8334">
        <v>0</v>
      </c>
      <c r="E8334">
        <v>6687</v>
      </c>
      <c r="F8334">
        <v>0</v>
      </c>
      <c r="G8334">
        <f t="shared" si="1300"/>
        <v>12088</v>
      </c>
      <c r="H8334">
        <f t="shared" si="1301"/>
        <v>1643</v>
      </c>
      <c r="I8334">
        <f t="shared" si="1302"/>
        <v>2001</v>
      </c>
      <c r="J8334">
        <f t="shared" si="1303"/>
        <v>10</v>
      </c>
      <c r="K8334" s="24">
        <f t="shared" si="1304"/>
        <v>12.087999999999999</v>
      </c>
      <c r="L8334" s="24">
        <f t="shared" si="1305"/>
        <v>1.643</v>
      </c>
      <c r="M8334" s="24">
        <f t="shared" si="1306"/>
        <v>1.1619999999999999</v>
      </c>
      <c r="N8334" s="24">
        <f t="shared" si="1307"/>
        <v>6.6870000000000003</v>
      </c>
      <c r="O8334" s="24">
        <f t="shared" si="1308"/>
        <v>0</v>
      </c>
      <c r="P8334" s="24">
        <f t="shared" si="1309"/>
        <v>0</v>
      </c>
    </row>
    <row r="8335" spans="1:16" x14ac:dyDescent="0.25">
      <c r="A8335" s="15">
        <v>37186</v>
      </c>
      <c r="B8335">
        <v>0</v>
      </c>
      <c r="C8335">
        <v>1057</v>
      </c>
      <c r="D8335">
        <v>0</v>
      </c>
      <c r="E8335">
        <v>6663</v>
      </c>
      <c r="F8335">
        <v>0</v>
      </c>
      <c r="G8335">
        <f t="shared" si="1300"/>
        <v>12193</v>
      </c>
      <c r="H8335">
        <f t="shared" si="1301"/>
        <v>1667</v>
      </c>
      <c r="I8335">
        <f t="shared" si="1302"/>
        <v>2001</v>
      </c>
      <c r="J8335">
        <f t="shared" si="1303"/>
        <v>10</v>
      </c>
      <c r="K8335" s="24">
        <f t="shared" si="1304"/>
        <v>12.193</v>
      </c>
      <c r="L8335" s="24">
        <f t="shared" si="1305"/>
        <v>1.667</v>
      </c>
      <c r="M8335" s="24">
        <f t="shared" si="1306"/>
        <v>1.0569999999999999</v>
      </c>
      <c r="N8335" s="24">
        <f t="shared" si="1307"/>
        <v>6.6630000000000003</v>
      </c>
      <c r="O8335" s="24">
        <f t="shared" si="1308"/>
        <v>0</v>
      </c>
      <c r="P8335" s="24">
        <f t="shared" si="1309"/>
        <v>0</v>
      </c>
    </row>
    <row r="8336" spans="1:16" x14ac:dyDescent="0.25">
      <c r="A8336" s="15">
        <v>37187</v>
      </c>
      <c r="B8336">
        <v>0</v>
      </c>
      <c r="C8336">
        <v>1119</v>
      </c>
      <c r="D8336">
        <v>0</v>
      </c>
      <c r="E8336">
        <v>5291</v>
      </c>
      <c r="F8336">
        <v>0</v>
      </c>
      <c r="G8336">
        <f t="shared" si="1300"/>
        <v>12131</v>
      </c>
      <c r="H8336">
        <f t="shared" si="1301"/>
        <v>3039</v>
      </c>
      <c r="I8336">
        <f t="shared" si="1302"/>
        <v>2001</v>
      </c>
      <c r="J8336">
        <f t="shared" si="1303"/>
        <v>10</v>
      </c>
      <c r="K8336" s="24">
        <f t="shared" si="1304"/>
        <v>12.131</v>
      </c>
      <c r="L8336" s="24">
        <f t="shared" si="1305"/>
        <v>3.0390000000000001</v>
      </c>
      <c r="M8336" s="24">
        <f t="shared" si="1306"/>
        <v>1.119</v>
      </c>
      <c r="N8336" s="24">
        <f t="shared" si="1307"/>
        <v>5.2910000000000004</v>
      </c>
      <c r="O8336" s="24">
        <f t="shared" si="1308"/>
        <v>0</v>
      </c>
      <c r="P8336" s="24">
        <f t="shared" si="1309"/>
        <v>0</v>
      </c>
    </row>
    <row r="8337" spans="1:16" x14ac:dyDescent="0.25">
      <c r="A8337" s="15">
        <v>37188</v>
      </c>
      <c r="B8337">
        <v>0</v>
      </c>
      <c r="C8337">
        <v>1136</v>
      </c>
      <c r="D8337">
        <v>0</v>
      </c>
      <c r="E8337">
        <v>4753</v>
      </c>
      <c r="F8337">
        <v>0</v>
      </c>
      <c r="G8337">
        <f t="shared" si="1300"/>
        <v>12114</v>
      </c>
      <c r="H8337">
        <f t="shared" si="1301"/>
        <v>3577</v>
      </c>
      <c r="I8337">
        <f t="shared" si="1302"/>
        <v>2001</v>
      </c>
      <c r="J8337">
        <f t="shared" si="1303"/>
        <v>10</v>
      </c>
      <c r="K8337" s="24">
        <f t="shared" si="1304"/>
        <v>12.114000000000001</v>
      </c>
      <c r="L8337" s="24">
        <f t="shared" si="1305"/>
        <v>3.577</v>
      </c>
      <c r="M8337" s="24">
        <f t="shared" si="1306"/>
        <v>1.1359999999999999</v>
      </c>
      <c r="N8337" s="24">
        <f t="shared" si="1307"/>
        <v>4.7530000000000001</v>
      </c>
      <c r="O8337" s="24">
        <f t="shared" si="1308"/>
        <v>0</v>
      </c>
      <c r="P8337" s="24">
        <f t="shared" si="1309"/>
        <v>0</v>
      </c>
    </row>
    <row r="8338" spans="1:16" x14ac:dyDescent="0.25">
      <c r="A8338" s="15">
        <v>37189</v>
      </c>
      <c r="B8338">
        <v>0</v>
      </c>
      <c r="C8338">
        <v>1061</v>
      </c>
      <c r="D8338">
        <v>0</v>
      </c>
      <c r="E8338">
        <v>4761</v>
      </c>
      <c r="F8338">
        <v>0</v>
      </c>
      <c r="G8338">
        <f t="shared" si="1300"/>
        <v>12189</v>
      </c>
      <c r="H8338">
        <f t="shared" si="1301"/>
        <v>3569</v>
      </c>
      <c r="I8338">
        <f t="shared" si="1302"/>
        <v>2001</v>
      </c>
      <c r="J8338">
        <f t="shared" si="1303"/>
        <v>10</v>
      </c>
      <c r="K8338" s="24">
        <f t="shared" si="1304"/>
        <v>12.189</v>
      </c>
      <c r="L8338" s="24">
        <f t="shared" si="1305"/>
        <v>3.569</v>
      </c>
      <c r="M8338" s="24">
        <f t="shared" si="1306"/>
        <v>1.0609999999999999</v>
      </c>
      <c r="N8338" s="24">
        <f t="shared" si="1307"/>
        <v>4.7610000000000001</v>
      </c>
      <c r="O8338" s="24">
        <f t="shared" si="1308"/>
        <v>0</v>
      </c>
      <c r="P8338" s="24">
        <f t="shared" si="1309"/>
        <v>0</v>
      </c>
    </row>
    <row r="8339" spans="1:16" x14ac:dyDescent="0.25">
      <c r="A8339" s="15">
        <v>37190</v>
      </c>
      <c r="B8339">
        <v>0</v>
      </c>
      <c r="C8339">
        <v>1169</v>
      </c>
      <c r="D8339">
        <v>0</v>
      </c>
      <c r="E8339">
        <v>4744</v>
      </c>
      <c r="F8339">
        <v>0</v>
      </c>
      <c r="G8339">
        <f t="shared" si="1300"/>
        <v>12081</v>
      </c>
      <c r="H8339">
        <f t="shared" si="1301"/>
        <v>3586</v>
      </c>
      <c r="I8339">
        <f t="shared" si="1302"/>
        <v>2001</v>
      </c>
      <c r="J8339">
        <f t="shared" si="1303"/>
        <v>10</v>
      </c>
      <c r="K8339" s="24">
        <f t="shared" si="1304"/>
        <v>12.081</v>
      </c>
      <c r="L8339" s="24">
        <f t="shared" si="1305"/>
        <v>3.5859999999999999</v>
      </c>
      <c r="M8339" s="24">
        <f t="shared" si="1306"/>
        <v>1.169</v>
      </c>
      <c r="N8339" s="24">
        <f t="shared" si="1307"/>
        <v>4.7439999999999998</v>
      </c>
      <c r="O8339" s="24">
        <f t="shared" si="1308"/>
        <v>0</v>
      </c>
      <c r="P8339" s="24">
        <f t="shared" si="1309"/>
        <v>0</v>
      </c>
    </row>
    <row r="8340" spans="1:16" x14ac:dyDescent="0.25">
      <c r="A8340" s="15">
        <v>37191</v>
      </c>
      <c r="B8340">
        <v>0</v>
      </c>
      <c r="C8340">
        <v>1074</v>
      </c>
      <c r="D8340">
        <v>0</v>
      </c>
      <c r="E8340">
        <v>4728</v>
      </c>
      <c r="F8340">
        <v>0</v>
      </c>
      <c r="G8340">
        <f t="shared" si="1300"/>
        <v>12176</v>
      </c>
      <c r="H8340">
        <f t="shared" si="1301"/>
        <v>3602</v>
      </c>
      <c r="I8340">
        <f t="shared" si="1302"/>
        <v>2001</v>
      </c>
      <c r="J8340">
        <f t="shared" si="1303"/>
        <v>10</v>
      </c>
      <c r="K8340" s="24">
        <f t="shared" si="1304"/>
        <v>12.176</v>
      </c>
      <c r="L8340" s="24">
        <f t="shared" si="1305"/>
        <v>3.6019999999999999</v>
      </c>
      <c r="M8340" s="24">
        <f t="shared" si="1306"/>
        <v>1.0740000000000001</v>
      </c>
      <c r="N8340" s="24">
        <f t="shared" si="1307"/>
        <v>4.7279999999999998</v>
      </c>
      <c r="O8340" s="24">
        <f t="shared" si="1308"/>
        <v>0</v>
      </c>
      <c r="P8340" s="24">
        <f t="shared" si="1309"/>
        <v>0</v>
      </c>
    </row>
    <row r="8341" spans="1:16" x14ac:dyDescent="0.25">
      <c r="A8341" s="15">
        <v>37192</v>
      </c>
      <c r="B8341">
        <v>0</v>
      </c>
      <c r="C8341">
        <v>923</v>
      </c>
      <c r="D8341">
        <v>0</v>
      </c>
      <c r="E8341">
        <v>4910</v>
      </c>
      <c r="F8341">
        <v>0</v>
      </c>
      <c r="G8341">
        <f t="shared" si="1300"/>
        <v>12327</v>
      </c>
      <c r="H8341">
        <f t="shared" si="1301"/>
        <v>3420</v>
      </c>
      <c r="I8341">
        <f t="shared" si="1302"/>
        <v>2001</v>
      </c>
      <c r="J8341">
        <f t="shared" si="1303"/>
        <v>10</v>
      </c>
      <c r="K8341" s="24">
        <f t="shared" si="1304"/>
        <v>12.327</v>
      </c>
      <c r="L8341" s="24">
        <f t="shared" si="1305"/>
        <v>3.42</v>
      </c>
      <c r="M8341" s="24">
        <f t="shared" si="1306"/>
        <v>0.92300000000000004</v>
      </c>
      <c r="N8341" s="24">
        <f t="shared" si="1307"/>
        <v>4.91</v>
      </c>
      <c r="O8341" s="24">
        <f t="shared" si="1308"/>
        <v>0</v>
      </c>
      <c r="P8341" s="24">
        <f t="shared" si="1309"/>
        <v>0</v>
      </c>
    </row>
    <row r="8342" spans="1:16" x14ac:dyDescent="0.25">
      <c r="A8342" s="15">
        <v>37193</v>
      </c>
      <c r="B8342">
        <v>0</v>
      </c>
      <c r="C8342">
        <v>1070</v>
      </c>
      <c r="D8342">
        <v>0</v>
      </c>
      <c r="E8342">
        <v>5839</v>
      </c>
      <c r="F8342">
        <v>0</v>
      </c>
      <c r="G8342">
        <f t="shared" si="1300"/>
        <v>12180</v>
      </c>
      <c r="H8342">
        <f t="shared" si="1301"/>
        <v>2491</v>
      </c>
      <c r="I8342">
        <f t="shared" si="1302"/>
        <v>2001</v>
      </c>
      <c r="J8342">
        <f t="shared" si="1303"/>
        <v>10</v>
      </c>
      <c r="K8342" s="24">
        <f t="shared" si="1304"/>
        <v>12.18</v>
      </c>
      <c r="L8342" s="24">
        <f t="shared" si="1305"/>
        <v>2.4910000000000001</v>
      </c>
      <c r="M8342" s="24">
        <f t="shared" si="1306"/>
        <v>1.07</v>
      </c>
      <c r="N8342" s="24">
        <f t="shared" si="1307"/>
        <v>5.8390000000000004</v>
      </c>
      <c r="O8342" s="24">
        <f t="shared" si="1308"/>
        <v>0</v>
      </c>
      <c r="P8342" s="24">
        <f t="shared" si="1309"/>
        <v>0</v>
      </c>
    </row>
    <row r="8343" spans="1:16" x14ac:dyDescent="0.25">
      <c r="A8343" s="15">
        <v>37194</v>
      </c>
      <c r="B8343">
        <v>0</v>
      </c>
      <c r="C8343">
        <v>2011</v>
      </c>
      <c r="D8343">
        <v>0</v>
      </c>
      <c r="E8343">
        <v>7275</v>
      </c>
      <c r="F8343">
        <v>0</v>
      </c>
      <c r="G8343">
        <f t="shared" si="1300"/>
        <v>11239</v>
      </c>
      <c r="H8343">
        <f t="shared" si="1301"/>
        <v>1055</v>
      </c>
      <c r="I8343">
        <f t="shared" si="1302"/>
        <v>2001</v>
      </c>
      <c r="J8343">
        <f t="shared" si="1303"/>
        <v>10</v>
      </c>
      <c r="K8343" s="24">
        <f t="shared" si="1304"/>
        <v>11.239000000000001</v>
      </c>
      <c r="L8343" s="24">
        <f t="shared" si="1305"/>
        <v>1.0549999999999999</v>
      </c>
      <c r="M8343" s="24">
        <f t="shared" si="1306"/>
        <v>2.0110000000000001</v>
      </c>
      <c r="N8343" s="24">
        <f t="shared" si="1307"/>
        <v>7.2750000000000004</v>
      </c>
      <c r="O8343" s="24">
        <f t="shared" si="1308"/>
        <v>0</v>
      </c>
      <c r="P8343" s="24">
        <f t="shared" si="1309"/>
        <v>0</v>
      </c>
    </row>
    <row r="8344" spans="1:16" x14ac:dyDescent="0.25">
      <c r="A8344" s="15">
        <v>37195</v>
      </c>
      <c r="B8344">
        <v>0</v>
      </c>
      <c r="C8344">
        <v>4041</v>
      </c>
      <c r="D8344">
        <v>0</v>
      </c>
      <c r="E8344">
        <v>8139</v>
      </c>
      <c r="F8344">
        <v>0</v>
      </c>
      <c r="G8344">
        <f t="shared" si="1300"/>
        <v>9209</v>
      </c>
      <c r="H8344">
        <f t="shared" si="1301"/>
        <v>191</v>
      </c>
      <c r="I8344">
        <f t="shared" si="1302"/>
        <v>2001</v>
      </c>
      <c r="J8344">
        <f t="shared" si="1303"/>
        <v>10</v>
      </c>
      <c r="K8344" s="24">
        <f t="shared" si="1304"/>
        <v>9.2089999999999996</v>
      </c>
      <c r="L8344" s="24">
        <f t="shared" si="1305"/>
        <v>0.191</v>
      </c>
      <c r="M8344" s="24">
        <f t="shared" si="1306"/>
        <v>4.0410000000000004</v>
      </c>
      <c r="N8344" s="24">
        <f t="shared" si="1307"/>
        <v>8.1389999999999993</v>
      </c>
      <c r="O8344" s="24">
        <f t="shared" si="1308"/>
        <v>0</v>
      </c>
      <c r="P8344" s="24">
        <f t="shared" si="1309"/>
        <v>0</v>
      </c>
    </row>
    <row r="8345" spans="1:16" x14ac:dyDescent="0.25">
      <c r="A8345" s="15">
        <v>37196</v>
      </c>
      <c r="B8345">
        <v>0</v>
      </c>
      <c r="C8345">
        <v>3985</v>
      </c>
      <c r="D8345">
        <v>0</v>
      </c>
      <c r="E8345">
        <v>8070</v>
      </c>
      <c r="F8345">
        <v>0</v>
      </c>
      <c r="G8345">
        <f t="shared" si="1300"/>
        <v>9265</v>
      </c>
      <c r="H8345">
        <f t="shared" si="1301"/>
        <v>260</v>
      </c>
      <c r="I8345">
        <f t="shared" si="1302"/>
        <v>2001</v>
      </c>
      <c r="J8345">
        <f t="shared" si="1303"/>
        <v>11</v>
      </c>
      <c r="K8345" s="24">
        <f t="shared" si="1304"/>
        <v>9.2650000000000006</v>
      </c>
      <c r="L8345" s="24">
        <f t="shared" si="1305"/>
        <v>0.26</v>
      </c>
      <c r="M8345" s="24">
        <f t="shared" si="1306"/>
        <v>3.9849999999999999</v>
      </c>
      <c r="N8345" s="24">
        <f t="shared" si="1307"/>
        <v>8.07</v>
      </c>
      <c r="O8345" s="24">
        <f t="shared" si="1308"/>
        <v>0</v>
      </c>
      <c r="P8345" s="24">
        <f t="shared" si="1309"/>
        <v>0</v>
      </c>
    </row>
    <row r="8346" spans="1:16" x14ac:dyDescent="0.25">
      <c r="A8346" s="15">
        <v>37197</v>
      </c>
      <c r="B8346">
        <v>0</v>
      </c>
      <c r="C8346">
        <v>4606</v>
      </c>
      <c r="D8346">
        <v>0</v>
      </c>
      <c r="E8346">
        <v>8150</v>
      </c>
      <c r="F8346">
        <v>0</v>
      </c>
      <c r="G8346">
        <f t="shared" si="1300"/>
        <v>8644</v>
      </c>
      <c r="H8346">
        <f t="shared" si="1301"/>
        <v>180</v>
      </c>
      <c r="I8346">
        <f t="shared" si="1302"/>
        <v>2001</v>
      </c>
      <c r="J8346">
        <f t="shared" si="1303"/>
        <v>11</v>
      </c>
      <c r="K8346" s="24">
        <f t="shared" si="1304"/>
        <v>8.6440000000000001</v>
      </c>
      <c r="L8346" s="24">
        <f t="shared" si="1305"/>
        <v>0.18</v>
      </c>
      <c r="M8346" s="24">
        <f t="shared" si="1306"/>
        <v>4.6059999999999999</v>
      </c>
      <c r="N8346" s="24">
        <f t="shared" si="1307"/>
        <v>8.15</v>
      </c>
      <c r="O8346" s="24">
        <f t="shared" si="1308"/>
        <v>0</v>
      </c>
      <c r="P8346" s="24">
        <f t="shared" si="1309"/>
        <v>0</v>
      </c>
    </row>
    <row r="8347" spans="1:16" x14ac:dyDescent="0.25">
      <c r="A8347" s="15">
        <v>37198</v>
      </c>
      <c r="B8347">
        <v>0</v>
      </c>
      <c r="C8347">
        <v>5418</v>
      </c>
      <c r="D8347">
        <v>0</v>
      </c>
      <c r="E8347">
        <v>8203</v>
      </c>
      <c r="F8347">
        <v>0</v>
      </c>
      <c r="G8347">
        <f t="shared" si="1300"/>
        <v>7832</v>
      </c>
      <c r="H8347">
        <f t="shared" si="1301"/>
        <v>127</v>
      </c>
      <c r="I8347">
        <f t="shared" si="1302"/>
        <v>2001</v>
      </c>
      <c r="J8347">
        <f t="shared" si="1303"/>
        <v>11</v>
      </c>
      <c r="K8347" s="24">
        <f t="shared" si="1304"/>
        <v>7.8319999999999999</v>
      </c>
      <c r="L8347" s="24">
        <f t="shared" si="1305"/>
        <v>0.127</v>
      </c>
      <c r="M8347" s="24">
        <f t="shared" si="1306"/>
        <v>5.4180000000000001</v>
      </c>
      <c r="N8347" s="24">
        <f t="shared" si="1307"/>
        <v>8.2029999999999994</v>
      </c>
      <c r="O8347" s="24">
        <f t="shared" si="1308"/>
        <v>0</v>
      </c>
      <c r="P8347" s="24">
        <f t="shared" si="1309"/>
        <v>0</v>
      </c>
    </row>
    <row r="8348" spans="1:16" x14ac:dyDescent="0.25">
      <c r="A8348" s="15">
        <v>37199</v>
      </c>
      <c r="B8348">
        <v>0</v>
      </c>
      <c r="C8348">
        <v>4874</v>
      </c>
      <c r="D8348">
        <v>0</v>
      </c>
      <c r="E8348">
        <v>8181</v>
      </c>
      <c r="F8348">
        <v>0</v>
      </c>
      <c r="G8348">
        <f t="shared" si="1300"/>
        <v>8376</v>
      </c>
      <c r="H8348">
        <f t="shared" si="1301"/>
        <v>149</v>
      </c>
      <c r="I8348">
        <f t="shared" si="1302"/>
        <v>2001</v>
      </c>
      <c r="J8348">
        <f t="shared" si="1303"/>
        <v>11</v>
      </c>
      <c r="K8348" s="24">
        <f t="shared" si="1304"/>
        <v>8.3759999999999994</v>
      </c>
      <c r="L8348" s="24">
        <f t="shared" si="1305"/>
        <v>0.14899999999999999</v>
      </c>
      <c r="M8348" s="24">
        <f t="shared" si="1306"/>
        <v>4.8739999999999997</v>
      </c>
      <c r="N8348" s="24">
        <f t="shared" si="1307"/>
        <v>8.1809999999999992</v>
      </c>
      <c r="O8348" s="24">
        <f t="shared" si="1308"/>
        <v>0</v>
      </c>
      <c r="P8348" s="24">
        <f t="shared" si="1309"/>
        <v>0</v>
      </c>
    </row>
    <row r="8349" spans="1:16" x14ac:dyDescent="0.25">
      <c r="A8349" s="15">
        <v>37200</v>
      </c>
      <c r="B8349">
        <v>0</v>
      </c>
      <c r="C8349">
        <v>3214</v>
      </c>
      <c r="D8349">
        <v>0</v>
      </c>
      <c r="E8349">
        <v>8181</v>
      </c>
      <c r="F8349">
        <v>0</v>
      </c>
      <c r="G8349">
        <f t="shared" si="1300"/>
        <v>10036</v>
      </c>
      <c r="H8349">
        <f t="shared" si="1301"/>
        <v>149</v>
      </c>
      <c r="I8349">
        <f t="shared" si="1302"/>
        <v>2001</v>
      </c>
      <c r="J8349">
        <f t="shared" si="1303"/>
        <v>11</v>
      </c>
      <c r="K8349" s="24">
        <f t="shared" si="1304"/>
        <v>10.036</v>
      </c>
      <c r="L8349" s="24">
        <f t="shared" si="1305"/>
        <v>0.14899999999999999</v>
      </c>
      <c r="M8349" s="24">
        <f t="shared" si="1306"/>
        <v>3.214</v>
      </c>
      <c r="N8349" s="24">
        <f t="shared" si="1307"/>
        <v>8.1809999999999992</v>
      </c>
      <c r="O8349" s="24">
        <f t="shared" si="1308"/>
        <v>0</v>
      </c>
      <c r="P8349" s="24">
        <f t="shared" si="1309"/>
        <v>0</v>
      </c>
    </row>
    <row r="8350" spans="1:16" x14ac:dyDescent="0.25">
      <c r="A8350" s="15">
        <v>37201</v>
      </c>
      <c r="B8350">
        <v>0</v>
      </c>
      <c r="C8350">
        <v>6974</v>
      </c>
      <c r="D8350">
        <v>0</v>
      </c>
      <c r="E8350">
        <v>8200</v>
      </c>
      <c r="F8350">
        <v>0</v>
      </c>
      <c r="G8350">
        <f t="shared" si="1300"/>
        <v>6276</v>
      </c>
      <c r="H8350">
        <f t="shared" si="1301"/>
        <v>130</v>
      </c>
      <c r="I8350">
        <f t="shared" si="1302"/>
        <v>2001</v>
      </c>
      <c r="J8350">
        <f t="shared" si="1303"/>
        <v>11</v>
      </c>
      <c r="K8350" s="24">
        <f t="shared" si="1304"/>
        <v>6.2759999999999998</v>
      </c>
      <c r="L8350" s="24">
        <f t="shared" si="1305"/>
        <v>0.13</v>
      </c>
      <c r="M8350" s="24">
        <f t="shared" si="1306"/>
        <v>6.9740000000000002</v>
      </c>
      <c r="N8350" s="24">
        <f t="shared" si="1307"/>
        <v>8.1999999999999993</v>
      </c>
      <c r="O8350" s="24">
        <f t="shared" si="1308"/>
        <v>0</v>
      </c>
      <c r="P8350" s="24">
        <f t="shared" si="1309"/>
        <v>0</v>
      </c>
    </row>
    <row r="8351" spans="1:16" x14ac:dyDescent="0.25">
      <c r="A8351" s="15">
        <v>37202</v>
      </c>
      <c r="B8351">
        <v>0</v>
      </c>
      <c r="C8351">
        <v>4971</v>
      </c>
      <c r="D8351">
        <v>0</v>
      </c>
      <c r="E8351">
        <v>7049</v>
      </c>
      <c r="F8351">
        <v>0</v>
      </c>
      <c r="G8351">
        <f t="shared" si="1300"/>
        <v>8279</v>
      </c>
      <c r="H8351">
        <f t="shared" si="1301"/>
        <v>1281</v>
      </c>
      <c r="I8351">
        <f t="shared" si="1302"/>
        <v>2001</v>
      </c>
      <c r="J8351">
        <f t="shared" si="1303"/>
        <v>11</v>
      </c>
      <c r="K8351" s="24">
        <f t="shared" si="1304"/>
        <v>8.2789999999999999</v>
      </c>
      <c r="L8351" s="24">
        <f t="shared" si="1305"/>
        <v>1.2809999999999999</v>
      </c>
      <c r="M8351" s="24">
        <f t="shared" si="1306"/>
        <v>4.9710000000000001</v>
      </c>
      <c r="N8351" s="24">
        <f t="shared" si="1307"/>
        <v>7.0490000000000004</v>
      </c>
      <c r="O8351" s="24">
        <f t="shared" si="1308"/>
        <v>0</v>
      </c>
      <c r="P8351" s="24">
        <f t="shared" si="1309"/>
        <v>0</v>
      </c>
    </row>
    <row r="8352" spans="1:16" x14ac:dyDescent="0.25">
      <c r="A8352" s="15">
        <v>37203</v>
      </c>
      <c r="B8352">
        <v>0</v>
      </c>
      <c r="C8352">
        <v>3802</v>
      </c>
      <c r="D8352">
        <v>0</v>
      </c>
      <c r="E8352">
        <v>6561</v>
      </c>
      <c r="F8352">
        <v>0</v>
      </c>
      <c r="G8352">
        <f t="shared" si="1300"/>
        <v>9448</v>
      </c>
      <c r="H8352">
        <f t="shared" si="1301"/>
        <v>1769</v>
      </c>
      <c r="I8352">
        <f t="shared" si="1302"/>
        <v>2001</v>
      </c>
      <c r="J8352">
        <f t="shared" si="1303"/>
        <v>11</v>
      </c>
      <c r="K8352" s="24">
        <f t="shared" si="1304"/>
        <v>9.4480000000000004</v>
      </c>
      <c r="L8352" s="24">
        <f t="shared" si="1305"/>
        <v>1.7689999999999999</v>
      </c>
      <c r="M8352" s="24">
        <f t="shared" si="1306"/>
        <v>3.802</v>
      </c>
      <c r="N8352" s="24">
        <f t="shared" si="1307"/>
        <v>6.5609999999999999</v>
      </c>
      <c r="O8352" s="24">
        <f t="shared" si="1308"/>
        <v>0</v>
      </c>
      <c r="P8352" s="24">
        <f t="shared" si="1309"/>
        <v>0</v>
      </c>
    </row>
    <row r="8353" spans="1:16" x14ac:dyDescent="0.25">
      <c r="A8353" s="15">
        <v>37204</v>
      </c>
      <c r="B8353">
        <v>0</v>
      </c>
      <c r="C8353">
        <v>3986</v>
      </c>
      <c r="D8353">
        <v>0</v>
      </c>
      <c r="E8353">
        <v>6586</v>
      </c>
      <c r="F8353">
        <v>0</v>
      </c>
      <c r="G8353">
        <f t="shared" si="1300"/>
        <v>9264</v>
      </c>
      <c r="H8353">
        <f t="shared" si="1301"/>
        <v>1744</v>
      </c>
      <c r="I8353">
        <f t="shared" si="1302"/>
        <v>2001</v>
      </c>
      <c r="J8353">
        <f t="shared" si="1303"/>
        <v>11</v>
      </c>
      <c r="K8353" s="24">
        <f t="shared" si="1304"/>
        <v>9.2639999999999993</v>
      </c>
      <c r="L8353" s="24">
        <f t="shared" si="1305"/>
        <v>1.744</v>
      </c>
      <c r="M8353" s="24">
        <f t="shared" si="1306"/>
        <v>3.9860000000000002</v>
      </c>
      <c r="N8353" s="24">
        <f t="shared" si="1307"/>
        <v>6.5860000000000003</v>
      </c>
      <c r="O8353" s="24">
        <f t="shared" si="1308"/>
        <v>0</v>
      </c>
      <c r="P8353" s="24">
        <f t="shared" si="1309"/>
        <v>0</v>
      </c>
    </row>
    <row r="8354" spans="1:16" x14ac:dyDescent="0.25">
      <c r="A8354" s="15">
        <v>37205</v>
      </c>
      <c r="B8354">
        <v>0</v>
      </c>
      <c r="C8354">
        <v>5989</v>
      </c>
      <c r="D8354">
        <v>0</v>
      </c>
      <c r="E8354">
        <v>6578</v>
      </c>
      <c r="F8354">
        <v>0</v>
      </c>
      <c r="G8354">
        <f t="shared" si="1300"/>
        <v>7261</v>
      </c>
      <c r="H8354">
        <f t="shared" si="1301"/>
        <v>1752</v>
      </c>
      <c r="I8354">
        <f t="shared" si="1302"/>
        <v>2001</v>
      </c>
      <c r="J8354">
        <f t="shared" si="1303"/>
        <v>11</v>
      </c>
      <c r="K8354" s="24">
        <f t="shared" si="1304"/>
        <v>7.2610000000000001</v>
      </c>
      <c r="L8354" s="24">
        <f t="shared" si="1305"/>
        <v>1.752</v>
      </c>
      <c r="M8354" s="24">
        <f t="shared" si="1306"/>
        <v>5.9889999999999999</v>
      </c>
      <c r="N8354" s="24">
        <f t="shared" si="1307"/>
        <v>6.5780000000000003</v>
      </c>
      <c r="O8354" s="24">
        <f t="shared" si="1308"/>
        <v>0</v>
      </c>
      <c r="P8354" s="24">
        <f t="shared" si="1309"/>
        <v>0</v>
      </c>
    </row>
    <row r="8355" spans="1:16" x14ac:dyDescent="0.25">
      <c r="A8355" s="15">
        <v>37206</v>
      </c>
      <c r="B8355">
        <v>0</v>
      </c>
      <c r="C8355">
        <v>7167</v>
      </c>
      <c r="D8355">
        <v>0</v>
      </c>
      <c r="E8355">
        <v>6551</v>
      </c>
      <c r="F8355">
        <v>0</v>
      </c>
      <c r="G8355">
        <f t="shared" si="1300"/>
        <v>6083</v>
      </c>
      <c r="H8355">
        <f t="shared" si="1301"/>
        <v>1779</v>
      </c>
      <c r="I8355">
        <f t="shared" si="1302"/>
        <v>2001</v>
      </c>
      <c r="J8355">
        <f t="shared" si="1303"/>
        <v>11</v>
      </c>
      <c r="K8355" s="24">
        <f t="shared" si="1304"/>
        <v>6.0830000000000002</v>
      </c>
      <c r="L8355" s="24">
        <f t="shared" si="1305"/>
        <v>1.7789999999999999</v>
      </c>
      <c r="M8355" s="24">
        <f t="shared" si="1306"/>
        <v>7.1669999999999998</v>
      </c>
      <c r="N8355" s="24">
        <f t="shared" si="1307"/>
        <v>6.5510000000000002</v>
      </c>
      <c r="O8355" s="24">
        <f t="shared" si="1308"/>
        <v>0</v>
      </c>
      <c r="P8355" s="24">
        <f t="shared" si="1309"/>
        <v>0</v>
      </c>
    </row>
    <row r="8356" spans="1:16" x14ac:dyDescent="0.25">
      <c r="A8356" s="15">
        <v>37207</v>
      </c>
      <c r="B8356">
        <v>0</v>
      </c>
      <c r="C8356">
        <v>5683</v>
      </c>
      <c r="D8356">
        <v>0</v>
      </c>
      <c r="E8356">
        <v>6581</v>
      </c>
      <c r="F8356">
        <v>0</v>
      </c>
      <c r="G8356">
        <f t="shared" si="1300"/>
        <v>7567</v>
      </c>
      <c r="H8356">
        <f t="shared" si="1301"/>
        <v>1749</v>
      </c>
      <c r="I8356">
        <f t="shared" si="1302"/>
        <v>2001</v>
      </c>
      <c r="J8356">
        <f t="shared" si="1303"/>
        <v>11</v>
      </c>
      <c r="K8356" s="24">
        <f t="shared" si="1304"/>
        <v>7.5670000000000002</v>
      </c>
      <c r="L8356" s="24">
        <f t="shared" si="1305"/>
        <v>1.7490000000000001</v>
      </c>
      <c r="M8356" s="24">
        <f t="shared" si="1306"/>
        <v>5.6829999999999998</v>
      </c>
      <c r="N8356" s="24">
        <f t="shared" si="1307"/>
        <v>6.5810000000000004</v>
      </c>
      <c r="O8356" s="24">
        <f t="shared" si="1308"/>
        <v>0</v>
      </c>
      <c r="P8356" s="24">
        <f t="shared" si="1309"/>
        <v>0</v>
      </c>
    </row>
    <row r="8357" spans="1:16" x14ac:dyDescent="0.25">
      <c r="A8357" s="15">
        <v>37208</v>
      </c>
      <c r="B8357">
        <v>0</v>
      </c>
      <c r="C8357">
        <v>6740</v>
      </c>
      <c r="D8357">
        <v>0</v>
      </c>
      <c r="E8357">
        <v>6543</v>
      </c>
      <c r="F8357">
        <v>0</v>
      </c>
      <c r="G8357">
        <f t="shared" si="1300"/>
        <v>6510</v>
      </c>
      <c r="H8357">
        <f t="shared" si="1301"/>
        <v>1787</v>
      </c>
      <c r="I8357">
        <f t="shared" si="1302"/>
        <v>2001</v>
      </c>
      <c r="J8357">
        <f t="shared" si="1303"/>
        <v>11</v>
      </c>
      <c r="K8357" s="24">
        <f t="shared" si="1304"/>
        <v>6.51</v>
      </c>
      <c r="L8357" s="24">
        <f t="shared" si="1305"/>
        <v>1.7869999999999999</v>
      </c>
      <c r="M8357" s="24">
        <f t="shared" si="1306"/>
        <v>6.74</v>
      </c>
      <c r="N8357" s="24">
        <f t="shared" si="1307"/>
        <v>6.5430000000000001</v>
      </c>
      <c r="O8357" s="24">
        <f t="shared" si="1308"/>
        <v>0</v>
      </c>
      <c r="P8357" s="24">
        <f t="shared" si="1309"/>
        <v>0</v>
      </c>
    </row>
    <row r="8358" spans="1:16" x14ac:dyDescent="0.25">
      <c r="A8358" s="15">
        <v>37209</v>
      </c>
      <c r="B8358">
        <v>0</v>
      </c>
      <c r="C8358">
        <v>7753</v>
      </c>
      <c r="D8358">
        <v>0</v>
      </c>
      <c r="E8358">
        <v>7690</v>
      </c>
      <c r="F8358">
        <v>0</v>
      </c>
      <c r="G8358">
        <f t="shared" si="1300"/>
        <v>5497</v>
      </c>
      <c r="H8358">
        <f t="shared" si="1301"/>
        <v>640</v>
      </c>
      <c r="I8358">
        <f t="shared" si="1302"/>
        <v>2001</v>
      </c>
      <c r="J8358">
        <f t="shared" si="1303"/>
        <v>11</v>
      </c>
      <c r="K8358" s="24">
        <f t="shared" si="1304"/>
        <v>5.4969999999999999</v>
      </c>
      <c r="L8358" s="24">
        <f t="shared" si="1305"/>
        <v>0.64</v>
      </c>
      <c r="M8358" s="24">
        <f t="shared" si="1306"/>
        <v>7.7530000000000001</v>
      </c>
      <c r="N8358" s="24">
        <f t="shared" si="1307"/>
        <v>7.69</v>
      </c>
      <c r="O8358" s="24">
        <f t="shared" si="1308"/>
        <v>0</v>
      </c>
      <c r="P8358" s="24">
        <f t="shared" si="1309"/>
        <v>0</v>
      </c>
    </row>
    <row r="8359" spans="1:16" x14ac:dyDescent="0.25">
      <c r="A8359" s="15">
        <v>37210</v>
      </c>
      <c r="B8359">
        <v>0</v>
      </c>
      <c r="C8359">
        <v>9142</v>
      </c>
      <c r="D8359">
        <v>0</v>
      </c>
      <c r="E8359">
        <v>8108</v>
      </c>
      <c r="F8359">
        <v>0</v>
      </c>
      <c r="G8359">
        <f t="shared" si="1300"/>
        <v>4108</v>
      </c>
      <c r="H8359">
        <f t="shared" si="1301"/>
        <v>222</v>
      </c>
      <c r="I8359">
        <f t="shared" si="1302"/>
        <v>2001</v>
      </c>
      <c r="J8359">
        <f t="shared" si="1303"/>
        <v>11</v>
      </c>
      <c r="K8359" s="24">
        <f t="shared" si="1304"/>
        <v>4.1079999999999997</v>
      </c>
      <c r="L8359" s="24">
        <f t="shared" si="1305"/>
        <v>0.222</v>
      </c>
      <c r="M8359" s="24">
        <f t="shared" si="1306"/>
        <v>9.1419999999999995</v>
      </c>
      <c r="N8359" s="24">
        <f t="shared" si="1307"/>
        <v>8.1080000000000005</v>
      </c>
      <c r="O8359" s="24">
        <f t="shared" si="1308"/>
        <v>0</v>
      </c>
      <c r="P8359" s="24">
        <f t="shared" si="1309"/>
        <v>0</v>
      </c>
    </row>
    <row r="8360" spans="1:16" x14ac:dyDescent="0.25">
      <c r="A8360" s="15">
        <v>37211</v>
      </c>
      <c r="B8360">
        <v>0</v>
      </c>
      <c r="C8360">
        <v>8279</v>
      </c>
      <c r="D8360">
        <v>0</v>
      </c>
      <c r="E8360">
        <v>8125</v>
      </c>
      <c r="F8360">
        <v>0</v>
      </c>
      <c r="G8360">
        <f t="shared" si="1300"/>
        <v>4971</v>
      </c>
      <c r="H8360">
        <f t="shared" si="1301"/>
        <v>205</v>
      </c>
      <c r="I8360">
        <f t="shared" si="1302"/>
        <v>2001</v>
      </c>
      <c r="J8360">
        <f t="shared" si="1303"/>
        <v>11</v>
      </c>
      <c r="K8360" s="24">
        <f t="shared" si="1304"/>
        <v>4.9710000000000001</v>
      </c>
      <c r="L8360" s="24">
        <f t="shared" si="1305"/>
        <v>0.20499999999999999</v>
      </c>
      <c r="M8360" s="24">
        <f t="shared" si="1306"/>
        <v>8.2789999999999999</v>
      </c>
      <c r="N8360" s="24">
        <f t="shared" si="1307"/>
        <v>8.125</v>
      </c>
      <c r="O8360" s="24">
        <f t="shared" si="1308"/>
        <v>0</v>
      </c>
      <c r="P8360" s="24">
        <f t="shared" si="1309"/>
        <v>0</v>
      </c>
    </row>
    <row r="8361" spans="1:16" x14ac:dyDescent="0.25">
      <c r="A8361" s="15">
        <v>37212</v>
      </c>
      <c r="B8361">
        <v>0</v>
      </c>
      <c r="C8361">
        <v>10838</v>
      </c>
      <c r="D8361">
        <v>0</v>
      </c>
      <c r="E8361">
        <v>8046</v>
      </c>
      <c r="F8361">
        <v>0</v>
      </c>
      <c r="G8361">
        <f t="shared" si="1300"/>
        <v>2412</v>
      </c>
      <c r="H8361">
        <f t="shared" si="1301"/>
        <v>284</v>
      </c>
      <c r="I8361">
        <f t="shared" si="1302"/>
        <v>2001</v>
      </c>
      <c r="J8361">
        <f t="shared" si="1303"/>
        <v>11</v>
      </c>
      <c r="K8361" s="24">
        <f t="shared" si="1304"/>
        <v>2.4119999999999999</v>
      </c>
      <c r="L8361" s="24">
        <f t="shared" si="1305"/>
        <v>0.28399999999999997</v>
      </c>
      <c r="M8361" s="24">
        <f t="shared" si="1306"/>
        <v>10.837999999999999</v>
      </c>
      <c r="N8361" s="24">
        <f t="shared" si="1307"/>
        <v>8.0459999999999994</v>
      </c>
      <c r="O8361" s="24">
        <f t="shared" si="1308"/>
        <v>0</v>
      </c>
      <c r="P8361" s="24">
        <f t="shared" si="1309"/>
        <v>0</v>
      </c>
    </row>
    <row r="8362" spans="1:16" x14ac:dyDescent="0.25">
      <c r="A8362" s="15">
        <v>37213</v>
      </c>
      <c r="B8362">
        <v>0</v>
      </c>
      <c r="C8362">
        <v>9898</v>
      </c>
      <c r="D8362">
        <v>0</v>
      </c>
      <c r="E8362">
        <v>8053</v>
      </c>
      <c r="F8362">
        <v>0</v>
      </c>
      <c r="G8362">
        <f t="shared" si="1300"/>
        <v>3352</v>
      </c>
      <c r="H8362">
        <f t="shared" si="1301"/>
        <v>277</v>
      </c>
      <c r="I8362">
        <f t="shared" si="1302"/>
        <v>2001</v>
      </c>
      <c r="J8362">
        <f t="shared" si="1303"/>
        <v>11</v>
      </c>
      <c r="K8362" s="24">
        <f t="shared" si="1304"/>
        <v>3.3519999999999999</v>
      </c>
      <c r="L8362" s="24">
        <f t="shared" si="1305"/>
        <v>0.27700000000000002</v>
      </c>
      <c r="M8362" s="24">
        <f t="shared" si="1306"/>
        <v>9.8979999999999997</v>
      </c>
      <c r="N8362" s="24">
        <f t="shared" si="1307"/>
        <v>8.0530000000000008</v>
      </c>
      <c r="O8362" s="24">
        <f t="shared" si="1308"/>
        <v>0</v>
      </c>
      <c r="P8362" s="24">
        <f t="shared" si="1309"/>
        <v>0</v>
      </c>
    </row>
    <row r="8363" spans="1:16" x14ac:dyDescent="0.25">
      <c r="A8363" s="15">
        <v>37214</v>
      </c>
      <c r="B8363">
        <v>0</v>
      </c>
      <c r="C8363">
        <v>9899</v>
      </c>
      <c r="D8363">
        <v>0</v>
      </c>
      <c r="E8363">
        <v>8174</v>
      </c>
      <c r="F8363">
        <v>0</v>
      </c>
      <c r="G8363">
        <f t="shared" si="1300"/>
        <v>3351</v>
      </c>
      <c r="H8363">
        <f t="shared" si="1301"/>
        <v>156</v>
      </c>
      <c r="I8363">
        <f t="shared" si="1302"/>
        <v>2001</v>
      </c>
      <c r="J8363">
        <f t="shared" si="1303"/>
        <v>11</v>
      </c>
      <c r="K8363" s="24">
        <f t="shared" si="1304"/>
        <v>3.351</v>
      </c>
      <c r="L8363" s="24">
        <f t="shared" si="1305"/>
        <v>0.156</v>
      </c>
      <c r="M8363" s="24">
        <f t="shared" si="1306"/>
        <v>9.8989999999999991</v>
      </c>
      <c r="N8363" s="24">
        <f t="shared" si="1307"/>
        <v>8.1739999999999995</v>
      </c>
      <c r="O8363" s="24">
        <f t="shared" si="1308"/>
        <v>0</v>
      </c>
      <c r="P8363" s="24">
        <f t="shared" si="1309"/>
        <v>0</v>
      </c>
    </row>
    <row r="8364" spans="1:16" x14ac:dyDescent="0.25">
      <c r="A8364" s="15">
        <v>37215</v>
      </c>
      <c r="B8364">
        <v>0</v>
      </c>
      <c r="C8364">
        <v>9137</v>
      </c>
      <c r="D8364">
        <v>0</v>
      </c>
      <c r="E8364">
        <v>8123</v>
      </c>
      <c r="F8364">
        <v>0</v>
      </c>
      <c r="G8364">
        <f t="shared" si="1300"/>
        <v>4113</v>
      </c>
      <c r="H8364">
        <f t="shared" si="1301"/>
        <v>207</v>
      </c>
      <c r="I8364">
        <f t="shared" si="1302"/>
        <v>2001</v>
      </c>
      <c r="J8364">
        <f t="shared" si="1303"/>
        <v>11</v>
      </c>
      <c r="K8364" s="24">
        <f t="shared" si="1304"/>
        <v>4.1130000000000004</v>
      </c>
      <c r="L8364" s="24">
        <f t="shared" si="1305"/>
        <v>0.20699999999999999</v>
      </c>
      <c r="M8364" s="24">
        <f t="shared" si="1306"/>
        <v>9.1370000000000005</v>
      </c>
      <c r="N8364" s="24">
        <f t="shared" si="1307"/>
        <v>8.1229999999999993</v>
      </c>
      <c r="O8364" s="24">
        <f t="shared" si="1308"/>
        <v>0</v>
      </c>
      <c r="P8364" s="24">
        <f t="shared" si="1309"/>
        <v>0</v>
      </c>
    </row>
    <row r="8365" spans="1:16" x14ac:dyDescent="0.25">
      <c r="A8365" s="15">
        <v>37216</v>
      </c>
      <c r="B8365">
        <v>0</v>
      </c>
      <c r="C8365">
        <v>6092</v>
      </c>
      <c r="D8365">
        <v>0</v>
      </c>
      <c r="E8365">
        <v>8178</v>
      </c>
      <c r="F8365">
        <v>0</v>
      </c>
      <c r="G8365">
        <f t="shared" si="1300"/>
        <v>7158</v>
      </c>
      <c r="H8365">
        <f t="shared" si="1301"/>
        <v>152</v>
      </c>
      <c r="I8365">
        <f t="shared" si="1302"/>
        <v>2001</v>
      </c>
      <c r="J8365">
        <f t="shared" si="1303"/>
        <v>11</v>
      </c>
      <c r="K8365" s="24">
        <f t="shared" si="1304"/>
        <v>7.1580000000000004</v>
      </c>
      <c r="L8365" s="24">
        <f t="shared" si="1305"/>
        <v>0.152</v>
      </c>
      <c r="M8365" s="24">
        <f t="shared" si="1306"/>
        <v>6.0919999999999996</v>
      </c>
      <c r="N8365" s="24">
        <f t="shared" si="1307"/>
        <v>8.1780000000000008</v>
      </c>
      <c r="O8365" s="24">
        <f t="shared" si="1308"/>
        <v>0</v>
      </c>
      <c r="P8365" s="24">
        <f t="shared" si="1309"/>
        <v>0</v>
      </c>
    </row>
    <row r="8366" spans="1:16" x14ac:dyDescent="0.25">
      <c r="A8366" s="15">
        <v>37217</v>
      </c>
      <c r="B8366">
        <v>0</v>
      </c>
      <c r="C8366">
        <v>6284</v>
      </c>
      <c r="D8366">
        <v>0</v>
      </c>
      <c r="E8366">
        <v>7948</v>
      </c>
      <c r="F8366">
        <v>0</v>
      </c>
      <c r="G8366">
        <f t="shared" si="1300"/>
        <v>6966</v>
      </c>
      <c r="H8366">
        <f t="shared" si="1301"/>
        <v>382</v>
      </c>
      <c r="I8366">
        <f t="shared" si="1302"/>
        <v>2001</v>
      </c>
      <c r="J8366">
        <f t="shared" si="1303"/>
        <v>11</v>
      </c>
      <c r="K8366" s="24">
        <f t="shared" si="1304"/>
        <v>6.9660000000000002</v>
      </c>
      <c r="L8366" s="24">
        <f t="shared" si="1305"/>
        <v>0.38200000000000001</v>
      </c>
      <c r="M8366" s="24">
        <f t="shared" si="1306"/>
        <v>6.2839999999999998</v>
      </c>
      <c r="N8366" s="24">
        <f t="shared" si="1307"/>
        <v>7.9480000000000004</v>
      </c>
      <c r="O8366" s="24">
        <f t="shared" si="1308"/>
        <v>0</v>
      </c>
      <c r="P8366" s="24">
        <f t="shared" si="1309"/>
        <v>0</v>
      </c>
    </row>
    <row r="8367" spans="1:16" x14ac:dyDescent="0.25">
      <c r="A8367" s="15">
        <v>37218</v>
      </c>
      <c r="B8367">
        <v>0</v>
      </c>
      <c r="C8367">
        <v>6033</v>
      </c>
      <c r="D8367">
        <v>0</v>
      </c>
      <c r="E8367">
        <v>8086</v>
      </c>
      <c r="F8367">
        <v>0</v>
      </c>
      <c r="G8367">
        <f t="shared" si="1300"/>
        <v>7217</v>
      </c>
      <c r="H8367">
        <f t="shared" si="1301"/>
        <v>244</v>
      </c>
      <c r="I8367">
        <f t="shared" si="1302"/>
        <v>2001</v>
      </c>
      <c r="J8367">
        <f t="shared" si="1303"/>
        <v>11</v>
      </c>
      <c r="K8367" s="24">
        <f t="shared" si="1304"/>
        <v>7.2169999999999996</v>
      </c>
      <c r="L8367" s="24">
        <f t="shared" si="1305"/>
        <v>0.24399999999999999</v>
      </c>
      <c r="M8367" s="24">
        <f t="shared" si="1306"/>
        <v>6.0330000000000004</v>
      </c>
      <c r="N8367" s="24">
        <f t="shared" si="1307"/>
        <v>8.0860000000000003</v>
      </c>
      <c r="O8367" s="24">
        <f t="shared" si="1308"/>
        <v>0</v>
      </c>
      <c r="P8367" s="24">
        <f t="shared" si="1309"/>
        <v>0</v>
      </c>
    </row>
    <row r="8368" spans="1:16" x14ac:dyDescent="0.25">
      <c r="A8368" s="15">
        <v>37219</v>
      </c>
      <c r="B8368">
        <v>0</v>
      </c>
      <c r="C8368">
        <v>7937</v>
      </c>
      <c r="D8368">
        <v>0</v>
      </c>
      <c r="E8368">
        <v>7942</v>
      </c>
      <c r="F8368">
        <v>0</v>
      </c>
      <c r="G8368">
        <f t="shared" si="1300"/>
        <v>5313</v>
      </c>
      <c r="H8368">
        <f t="shared" si="1301"/>
        <v>388</v>
      </c>
      <c r="I8368">
        <f t="shared" si="1302"/>
        <v>2001</v>
      </c>
      <c r="J8368">
        <f t="shared" si="1303"/>
        <v>11</v>
      </c>
      <c r="K8368" s="24">
        <f t="shared" si="1304"/>
        <v>5.3129999999999997</v>
      </c>
      <c r="L8368" s="24">
        <f t="shared" si="1305"/>
        <v>0.38800000000000001</v>
      </c>
      <c r="M8368" s="24">
        <f t="shared" si="1306"/>
        <v>7.9370000000000003</v>
      </c>
      <c r="N8368" s="24">
        <f t="shared" si="1307"/>
        <v>7.9420000000000002</v>
      </c>
      <c r="O8368" s="24">
        <f t="shared" si="1308"/>
        <v>0</v>
      </c>
      <c r="P8368" s="24">
        <f t="shared" si="1309"/>
        <v>0</v>
      </c>
    </row>
    <row r="8369" spans="1:16" x14ac:dyDescent="0.25">
      <c r="A8369" s="15">
        <v>37220</v>
      </c>
      <c r="B8369">
        <v>0</v>
      </c>
      <c r="C8369">
        <v>7181</v>
      </c>
      <c r="D8369">
        <v>0</v>
      </c>
      <c r="E8369">
        <v>7902</v>
      </c>
      <c r="F8369">
        <v>0</v>
      </c>
      <c r="G8369">
        <f t="shared" si="1300"/>
        <v>6069</v>
      </c>
      <c r="H8369">
        <f t="shared" si="1301"/>
        <v>428</v>
      </c>
      <c r="I8369">
        <f t="shared" si="1302"/>
        <v>2001</v>
      </c>
      <c r="J8369">
        <f t="shared" si="1303"/>
        <v>11</v>
      </c>
      <c r="K8369" s="24">
        <f t="shared" si="1304"/>
        <v>6.069</v>
      </c>
      <c r="L8369" s="24">
        <f t="shared" si="1305"/>
        <v>0.42799999999999999</v>
      </c>
      <c r="M8369" s="24">
        <f t="shared" si="1306"/>
        <v>7.181</v>
      </c>
      <c r="N8369" s="24">
        <f t="shared" si="1307"/>
        <v>7.9020000000000001</v>
      </c>
      <c r="O8369" s="24">
        <f t="shared" si="1308"/>
        <v>0</v>
      </c>
      <c r="P8369" s="24">
        <f t="shared" si="1309"/>
        <v>0</v>
      </c>
    </row>
    <row r="8370" spans="1:16" x14ac:dyDescent="0.25">
      <c r="A8370" s="15">
        <v>37221</v>
      </c>
      <c r="B8370">
        <v>0</v>
      </c>
      <c r="C8370">
        <v>6586</v>
      </c>
      <c r="D8370">
        <v>0</v>
      </c>
      <c r="E8370">
        <v>7860</v>
      </c>
      <c r="F8370">
        <v>0</v>
      </c>
      <c r="G8370">
        <f t="shared" si="1300"/>
        <v>6664</v>
      </c>
      <c r="H8370">
        <f t="shared" si="1301"/>
        <v>470</v>
      </c>
      <c r="I8370">
        <f t="shared" si="1302"/>
        <v>2001</v>
      </c>
      <c r="J8370">
        <f t="shared" si="1303"/>
        <v>11</v>
      </c>
      <c r="K8370" s="24">
        <f t="shared" si="1304"/>
        <v>6.6639999999999997</v>
      </c>
      <c r="L8370" s="24">
        <f t="shared" si="1305"/>
        <v>0.47</v>
      </c>
      <c r="M8370" s="24">
        <f t="shared" si="1306"/>
        <v>6.5860000000000003</v>
      </c>
      <c r="N8370" s="24">
        <f t="shared" si="1307"/>
        <v>7.86</v>
      </c>
      <c r="O8370" s="24">
        <f t="shared" si="1308"/>
        <v>0</v>
      </c>
      <c r="P8370" s="24">
        <f t="shared" si="1309"/>
        <v>0</v>
      </c>
    </row>
    <row r="8371" spans="1:16" x14ac:dyDescent="0.25">
      <c r="A8371" s="15">
        <v>37222</v>
      </c>
      <c r="B8371">
        <v>0</v>
      </c>
      <c r="C8371">
        <v>6033</v>
      </c>
      <c r="D8371">
        <v>0</v>
      </c>
      <c r="E8371">
        <v>8022</v>
      </c>
      <c r="F8371">
        <v>0</v>
      </c>
      <c r="G8371">
        <f t="shared" si="1300"/>
        <v>7217</v>
      </c>
      <c r="H8371">
        <f t="shared" si="1301"/>
        <v>308</v>
      </c>
      <c r="I8371">
        <f t="shared" si="1302"/>
        <v>2001</v>
      </c>
      <c r="J8371">
        <f t="shared" si="1303"/>
        <v>11</v>
      </c>
      <c r="K8371" s="24">
        <f t="shared" si="1304"/>
        <v>7.2169999999999996</v>
      </c>
      <c r="L8371" s="24">
        <f t="shared" si="1305"/>
        <v>0.308</v>
      </c>
      <c r="M8371" s="24">
        <f t="shared" si="1306"/>
        <v>6.0330000000000004</v>
      </c>
      <c r="N8371" s="24">
        <f t="shared" si="1307"/>
        <v>8.0220000000000002</v>
      </c>
      <c r="O8371" s="24">
        <f t="shared" si="1308"/>
        <v>0</v>
      </c>
      <c r="P8371" s="24">
        <f t="shared" si="1309"/>
        <v>0</v>
      </c>
    </row>
    <row r="8372" spans="1:16" x14ac:dyDescent="0.25">
      <c r="A8372" s="15">
        <v>37223</v>
      </c>
      <c r="B8372">
        <v>0</v>
      </c>
      <c r="C8372">
        <v>7199</v>
      </c>
      <c r="D8372">
        <v>0</v>
      </c>
      <c r="E8372">
        <v>8003</v>
      </c>
      <c r="F8372">
        <v>0</v>
      </c>
      <c r="G8372">
        <f t="shared" si="1300"/>
        <v>6051</v>
      </c>
      <c r="H8372">
        <f t="shared" si="1301"/>
        <v>327</v>
      </c>
      <c r="I8372">
        <f t="shared" si="1302"/>
        <v>2001</v>
      </c>
      <c r="J8372">
        <f t="shared" si="1303"/>
        <v>11</v>
      </c>
      <c r="K8372" s="24">
        <f t="shared" si="1304"/>
        <v>6.0510000000000002</v>
      </c>
      <c r="L8372" s="24">
        <f t="shared" si="1305"/>
        <v>0.32700000000000001</v>
      </c>
      <c r="M8372" s="24">
        <f t="shared" si="1306"/>
        <v>7.1989999999999998</v>
      </c>
      <c r="N8372" s="24">
        <f t="shared" si="1307"/>
        <v>8.0030000000000001</v>
      </c>
      <c r="O8372" s="24">
        <f t="shared" si="1308"/>
        <v>0</v>
      </c>
      <c r="P8372" s="24">
        <f t="shared" si="1309"/>
        <v>0</v>
      </c>
    </row>
    <row r="8373" spans="1:16" x14ac:dyDescent="0.25">
      <c r="A8373" s="15">
        <v>37224</v>
      </c>
      <c r="B8373">
        <v>0</v>
      </c>
      <c r="C8373">
        <v>4576</v>
      </c>
      <c r="D8373">
        <v>0</v>
      </c>
      <c r="E8373">
        <v>4949</v>
      </c>
      <c r="F8373">
        <v>0</v>
      </c>
      <c r="G8373">
        <f t="shared" si="1300"/>
        <v>8674</v>
      </c>
      <c r="H8373">
        <f t="shared" si="1301"/>
        <v>3381</v>
      </c>
      <c r="I8373">
        <f t="shared" si="1302"/>
        <v>2001</v>
      </c>
      <c r="J8373">
        <f t="shared" si="1303"/>
        <v>11</v>
      </c>
      <c r="K8373" s="24">
        <f t="shared" si="1304"/>
        <v>8.6739999999999995</v>
      </c>
      <c r="L8373" s="24">
        <f t="shared" si="1305"/>
        <v>3.3809999999999998</v>
      </c>
      <c r="M8373" s="24">
        <f t="shared" si="1306"/>
        <v>4.5759999999999996</v>
      </c>
      <c r="N8373" s="24">
        <f t="shared" si="1307"/>
        <v>4.9489999999999998</v>
      </c>
      <c r="O8373" s="24">
        <f t="shared" si="1308"/>
        <v>0</v>
      </c>
      <c r="P8373" s="24">
        <f t="shared" si="1309"/>
        <v>0</v>
      </c>
    </row>
    <row r="8374" spans="1:16" x14ac:dyDescent="0.25">
      <c r="A8374" s="15">
        <v>37225</v>
      </c>
      <c r="B8374">
        <v>0</v>
      </c>
      <c r="C8374">
        <v>1900</v>
      </c>
      <c r="D8374">
        <v>0</v>
      </c>
      <c r="E8374">
        <v>2452</v>
      </c>
      <c r="F8374">
        <v>0</v>
      </c>
      <c r="G8374">
        <f t="shared" si="1300"/>
        <v>11350</v>
      </c>
      <c r="H8374">
        <f t="shared" si="1301"/>
        <v>5878</v>
      </c>
      <c r="I8374">
        <f t="shared" si="1302"/>
        <v>2001</v>
      </c>
      <c r="J8374">
        <f t="shared" si="1303"/>
        <v>11</v>
      </c>
      <c r="K8374" s="24">
        <f t="shared" si="1304"/>
        <v>11.35</v>
      </c>
      <c r="L8374" s="24">
        <f t="shared" si="1305"/>
        <v>5.8780000000000001</v>
      </c>
      <c r="M8374" s="24">
        <f t="shared" si="1306"/>
        <v>1.9</v>
      </c>
      <c r="N8374" s="24">
        <f t="shared" si="1307"/>
        <v>2.452</v>
      </c>
      <c r="O8374" s="24">
        <f t="shared" si="1308"/>
        <v>0</v>
      </c>
      <c r="P8374" s="24">
        <f t="shared" si="1309"/>
        <v>0</v>
      </c>
    </row>
    <row r="8375" spans="1:16" x14ac:dyDescent="0.25">
      <c r="A8375" s="15">
        <v>37226</v>
      </c>
      <c r="B8375">
        <v>0</v>
      </c>
      <c r="C8375">
        <v>2381</v>
      </c>
      <c r="D8375">
        <v>0</v>
      </c>
      <c r="E8375">
        <v>2025</v>
      </c>
      <c r="F8375">
        <v>0</v>
      </c>
      <c r="G8375">
        <f t="shared" si="1300"/>
        <v>10869</v>
      </c>
      <c r="H8375">
        <f t="shared" si="1301"/>
        <v>6305</v>
      </c>
      <c r="I8375">
        <f t="shared" si="1302"/>
        <v>2001</v>
      </c>
      <c r="J8375">
        <f t="shared" si="1303"/>
        <v>12</v>
      </c>
      <c r="K8375" s="24">
        <f t="shared" si="1304"/>
        <v>10.869</v>
      </c>
      <c r="L8375" s="24">
        <f t="shared" si="1305"/>
        <v>6.3049999999999997</v>
      </c>
      <c r="M8375" s="24">
        <f t="shared" si="1306"/>
        <v>2.3809999999999998</v>
      </c>
      <c r="N8375" s="24">
        <f t="shared" si="1307"/>
        <v>2.0249999999999999</v>
      </c>
      <c r="O8375" s="24">
        <f t="shared" si="1308"/>
        <v>0</v>
      </c>
      <c r="P8375" s="24">
        <f t="shared" si="1309"/>
        <v>0</v>
      </c>
    </row>
    <row r="8376" spans="1:16" x14ac:dyDescent="0.25">
      <c r="A8376" s="15">
        <v>37227</v>
      </c>
      <c r="B8376">
        <v>0</v>
      </c>
      <c r="C8376">
        <v>2992</v>
      </c>
      <c r="D8376">
        <v>0</v>
      </c>
      <c r="E8376">
        <v>2035</v>
      </c>
      <c r="F8376">
        <v>0</v>
      </c>
      <c r="G8376">
        <f t="shared" si="1300"/>
        <v>10258</v>
      </c>
      <c r="H8376">
        <f t="shared" si="1301"/>
        <v>6295</v>
      </c>
      <c r="I8376">
        <f t="shared" si="1302"/>
        <v>2001</v>
      </c>
      <c r="J8376">
        <f t="shared" si="1303"/>
        <v>12</v>
      </c>
      <c r="K8376" s="24">
        <f t="shared" si="1304"/>
        <v>10.257999999999999</v>
      </c>
      <c r="L8376" s="24">
        <f t="shared" si="1305"/>
        <v>6.2949999999999999</v>
      </c>
      <c r="M8376" s="24">
        <f t="shared" si="1306"/>
        <v>2.992</v>
      </c>
      <c r="N8376" s="24">
        <f t="shared" si="1307"/>
        <v>2.0350000000000001</v>
      </c>
      <c r="O8376" s="24">
        <f t="shared" si="1308"/>
        <v>0</v>
      </c>
      <c r="P8376" s="24">
        <f t="shared" si="1309"/>
        <v>0</v>
      </c>
    </row>
    <row r="8377" spans="1:16" x14ac:dyDescent="0.25">
      <c r="A8377" s="15">
        <v>37228</v>
      </c>
      <c r="B8377">
        <v>0</v>
      </c>
      <c r="C8377">
        <v>2491</v>
      </c>
      <c r="D8377">
        <v>0</v>
      </c>
      <c r="E8377">
        <v>2030</v>
      </c>
      <c r="F8377">
        <v>0</v>
      </c>
      <c r="G8377">
        <f t="shared" si="1300"/>
        <v>10759</v>
      </c>
      <c r="H8377">
        <f t="shared" si="1301"/>
        <v>6300</v>
      </c>
      <c r="I8377">
        <f t="shared" si="1302"/>
        <v>2001</v>
      </c>
      <c r="J8377">
        <f t="shared" si="1303"/>
        <v>12</v>
      </c>
      <c r="K8377" s="24">
        <f t="shared" si="1304"/>
        <v>10.759</v>
      </c>
      <c r="L8377" s="24">
        <f t="shared" si="1305"/>
        <v>6.3</v>
      </c>
      <c r="M8377" s="24">
        <f t="shared" si="1306"/>
        <v>2.4910000000000001</v>
      </c>
      <c r="N8377" s="24">
        <f t="shared" si="1307"/>
        <v>2.0299999999999998</v>
      </c>
      <c r="O8377" s="24">
        <f t="shared" si="1308"/>
        <v>0</v>
      </c>
      <c r="P8377" s="24">
        <f t="shared" si="1309"/>
        <v>0</v>
      </c>
    </row>
    <row r="8378" spans="1:16" x14ac:dyDescent="0.25">
      <c r="A8378" s="15">
        <v>37229</v>
      </c>
      <c r="B8378">
        <v>0</v>
      </c>
      <c r="C8378">
        <v>3828</v>
      </c>
      <c r="D8378">
        <v>0</v>
      </c>
      <c r="E8378">
        <v>2979</v>
      </c>
      <c r="F8378">
        <v>0</v>
      </c>
      <c r="G8378">
        <f t="shared" si="1300"/>
        <v>9422</v>
      </c>
      <c r="H8378">
        <f t="shared" si="1301"/>
        <v>5351</v>
      </c>
      <c r="I8378">
        <f t="shared" si="1302"/>
        <v>2001</v>
      </c>
      <c r="J8378">
        <f t="shared" si="1303"/>
        <v>12</v>
      </c>
      <c r="K8378" s="24">
        <f t="shared" si="1304"/>
        <v>9.4220000000000006</v>
      </c>
      <c r="L8378" s="24">
        <f t="shared" si="1305"/>
        <v>5.351</v>
      </c>
      <c r="M8378" s="24">
        <f t="shared" si="1306"/>
        <v>3.8279999999999998</v>
      </c>
      <c r="N8378" s="24">
        <f t="shared" si="1307"/>
        <v>2.9790000000000001</v>
      </c>
      <c r="O8378" s="24">
        <f t="shared" si="1308"/>
        <v>0</v>
      </c>
      <c r="P8378" s="24">
        <f t="shared" si="1309"/>
        <v>0</v>
      </c>
    </row>
    <row r="8379" spans="1:16" x14ac:dyDescent="0.25">
      <c r="A8379" s="15">
        <v>37230</v>
      </c>
      <c r="B8379">
        <v>0</v>
      </c>
      <c r="C8379">
        <v>8067</v>
      </c>
      <c r="D8379">
        <v>0</v>
      </c>
      <c r="E8379">
        <v>6987</v>
      </c>
      <c r="F8379">
        <v>0</v>
      </c>
      <c r="G8379">
        <f t="shared" si="1300"/>
        <v>5183</v>
      </c>
      <c r="H8379">
        <f t="shared" si="1301"/>
        <v>1343</v>
      </c>
      <c r="I8379">
        <f t="shared" si="1302"/>
        <v>2001</v>
      </c>
      <c r="J8379">
        <f t="shared" si="1303"/>
        <v>12</v>
      </c>
      <c r="K8379" s="24">
        <f t="shared" si="1304"/>
        <v>5.1829999999999998</v>
      </c>
      <c r="L8379" s="24">
        <f t="shared" si="1305"/>
        <v>1.343</v>
      </c>
      <c r="M8379" s="24">
        <f t="shared" si="1306"/>
        <v>8.0670000000000002</v>
      </c>
      <c r="N8379" s="24">
        <f t="shared" si="1307"/>
        <v>6.9870000000000001</v>
      </c>
      <c r="O8379" s="24">
        <f t="shared" si="1308"/>
        <v>0</v>
      </c>
      <c r="P8379" s="24">
        <f t="shared" si="1309"/>
        <v>0</v>
      </c>
    </row>
    <row r="8380" spans="1:16" x14ac:dyDescent="0.25">
      <c r="A8380" s="15">
        <v>37231</v>
      </c>
      <c r="B8380">
        <v>0</v>
      </c>
      <c r="C8380">
        <v>12552</v>
      </c>
      <c r="D8380">
        <v>0</v>
      </c>
      <c r="E8380">
        <v>8179</v>
      </c>
      <c r="F8380">
        <v>0</v>
      </c>
      <c r="G8380">
        <f t="shared" si="1300"/>
        <v>698</v>
      </c>
      <c r="H8380">
        <f t="shared" si="1301"/>
        <v>151</v>
      </c>
      <c r="I8380">
        <f t="shared" si="1302"/>
        <v>2001</v>
      </c>
      <c r="J8380">
        <f t="shared" si="1303"/>
        <v>12</v>
      </c>
      <c r="K8380" s="24">
        <f t="shared" si="1304"/>
        <v>0.69799999999999995</v>
      </c>
      <c r="L8380" s="24">
        <f t="shared" si="1305"/>
        <v>0.151</v>
      </c>
      <c r="M8380" s="24">
        <f t="shared" si="1306"/>
        <v>12.552</v>
      </c>
      <c r="N8380" s="24">
        <f t="shared" si="1307"/>
        <v>8.1790000000000003</v>
      </c>
      <c r="O8380" s="24">
        <f t="shared" si="1308"/>
        <v>0</v>
      </c>
      <c r="P8380" s="24">
        <f t="shared" si="1309"/>
        <v>0</v>
      </c>
    </row>
    <row r="8381" spans="1:16" x14ac:dyDescent="0.25">
      <c r="A8381" s="15">
        <v>37232</v>
      </c>
      <c r="B8381">
        <v>0</v>
      </c>
      <c r="C8381">
        <v>13059</v>
      </c>
      <c r="D8381">
        <v>0</v>
      </c>
      <c r="E8381">
        <v>7925</v>
      </c>
      <c r="F8381">
        <v>0</v>
      </c>
      <c r="G8381">
        <f t="shared" si="1300"/>
        <v>191</v>
      </c>
      <c r="H8381">
        <f t="shared" si="1301"/>
        <v>405</v>
      </c>
      <c r="I8381">
        <f t="shared" si="1302"/>
        <v>2001</v>
      </c>
      <c r="J8381">
        <f t="shared" si="1303"/>
        <v>12</v>
      </c>
      <c r="K8381" s="24">
        <f t="shared" si="1304"/>
        <v>0.191</v>
      </c>
      <c r="L8381" s="24">
        <f t="shared" si="1305"/>
        <v>0.40500000000000003</v>
      </c>
      <c r="M8381" s="24">
        <f t="shared" si="1306"/>
        <v>13.058999999999999</v>
      </c>
      <c r="N8381" s="24">
        <f t="shared" si="1307"/>
        <v>7.9249999999999998</v>
      </c>
      <c r="O8381" s="24">
        <f t="shared" si="1308"/>
        <v>0</v>
      </c>
      <c r="P8381" s="24">
        <f t="shared" si="1309"/>
        <v>0</v>
      </c>
    </row>
    <row r="8382" spans="1:16" x14ac:dyDescent="0.25">
      <c r="A8382" s="15">
        <v>37233</v>
      </c>
      <c r="B8382">
        <v>0</v>
      </c>
      <c r="C8382">
        <v>12602</v>
      </c>
      <c r="D8382">
        <v>0</v>
      </c>
      <c r="E8382">
        <v>8041</v>
      </c>
      <c r="F8382">
        <v>0</v>
      </c>
      <c r="G8382">
        <f t="shared" si="1300"/>
        <v>648</v>
      </c>
      <c r="H8382">
        <f t="shared" si="1301"/>
        <v>289</v>
      </c>
      <c r="I8382">
        <f t="shared" si="1302"/>
        <v>2001</v>
      </c>
      <c r="J8382">
        <f t="shared" si="1303"/>
        <v>12</v>
      </c>
      <c r="K8382" s="24">
        <f t="shared" si="1304"/>
        <v>0.64800000000000002</v>
      </c>
      <c r="L8382" s="24">
        <f t="shared" si="1305"/>
        <v>0.28899999999999998</v>
      </c>
      <c r="M8382" s="24">
        <f t="shared" si="1306"/>
        <v>12.602</v>
      </c>
      <c r="N8382" s="24">
        <f t="shared" si="1307"/>
        <v>8.0410000000000004</v>
      </c>
      <c r="O8382" s="24">
        <f t="shared" si="1308"/>
        <v>0</v>
      </c>
      <c r="P8382" s="24">
        <f t="shared" si="1309"/>
        <v>0</v>
      </c>
    </row>
    <row r="8383" spans="1:16" x14ac:dyDescent="0.25">
      <c r="A8383" s="15">
        <v>37234</v>
      </c>
      <c r="B8383">
        <v>0</v>
      </c>
      <c r="C8383">
        <v>13004</v>
      </c>
      <c r="D8383">
        <v>0</v>
      </c>
      <c r="E8383">
        <v>8058</v>
      </c>
      <c r="F8383">
        <v>0</v>
      </c>
      <c r="G8383">
        <f t="shared" si="1300"/>
        <v>246</v>
      </c>
      <c r="H8383">
        <f t="shared" si="1301"/>
        <v>272</v>
      </c>
      <c r="I8383">
        <f t="shared" si="1302"/>
        <v>2001</v>
      </c>
      <c r="J8383">
        <f t="shared" si="1303"/>
        <v>12</v>
      </c>
      <c r="K8383" s="24">
        <f t="shared" si="1304"/>
        <v>0.246</v>
      </c>
      <c r="L8383" s="24">
        <f t="shared" si="1305"/>
        <v>0.27200000000000002</v>
      </c>
      <c r="M8383" s="24">
        <f t="shared" si="1306"/>
        <v>13.004</v>
      </c>
      <c r="N8383" s="24">
        <f t="shared" si="1307"/>
        <v>8.0579999999999998</v>
      </c>
      <c r="O8383" s="24">
        <f t="shared" si="1308"/>
        <v>0</v>
      </c>
      <c r="P8383" s="24">
        <f t="shared" si="1309"/>
        <v>0</v>
      </c>
    </row>
    <row r="8384" spans="1:16" x14ac:dyDescent="0.25">
      <c r="A8384" s="15">
        <v>37235</v>
      </c>
      <c r="B8384">
        <v>0</v>
      </c>
      <c r="C8384">
        <v>12794</v>
      </c>
      <c r="D8384">
        <v>0</v>
      </c>
      <c r="E8384">
        <v>8061</v>
      </c>
      <c r="F8384">
        <v>0</v>
      </c>
      <c r="G8384">
        <f t="shared" si="1300"/>
        <v>456</v>
      </c>
      <c r="H8384">
        <f t="shared" si="1301"/>
        <v>269</v>
      </c>
      <c r="I8384">
        <f t="shared" si="1302"/>
        <v>2001</v>
      </c>
      <c r="J8384">
        <f t="shared" si="1303"/>
        <v>12</v>
      </c>
      <c r="K8384" s="24">
        <f t="shared" si="1304"/>
        <v>0.45600000000000002</v>
      </c>
      <c r="L8384" s="24">
        <f t="shared" si="1305"/>
        <v>0.26900000000000002</v>
      </c>
      <c r="M8384" s="24">
        <f t="shared" si="1306"/>
        <v>12.794</v>
      </c>
      <c r="N8384" s="24">
        <f t="shared" si="1307"/>
        <v>8.0609999999999999</v>
      </c>
      <c r="O8384" s="24">
        <f t="shared" si="1308"/>
        <v>0</v>
      </c>
      <c r="P8384" s="24">
        <f t="shared" si="1309"/>
        <v>0</v>
      </c>
    </row>
    <row r="8385" spans="1:16" x14ac:dyDescent="0.25">
      <c r="A8385" s="15">
        <v>37236</v>
      </c>
      <c r="B8385">
        <v>0</v>
      </c>
      <c r="C8385">
        <v>12796</v>
      </c>
      <c r="D8385">
        <v>0</v>
      </c>
      <c r="E8385">
        <v>7739</v>
      </c>
      <c r="F8385">
        <v>0</v>
      </c>
      <c r="G8385">
        <f t="shared" si="1300"/>
        <v>454</v>
      </c>
      <c r="H8385">
        <f t="shared" si="1301"/>
        <v>591</v>
      </c>
      <c r="I8385">
        <f t="shared" si="1302"/>
        <v>2001</v>
      </c>
      <c r="J8385">
        <f t="shared" si="1303"/>
        <v>12</v>
      </c>
      <c r="K8385" s="24">
        <f t="shared" si="1304"/>
        <v>0.45400000000000001</v>
      </c>
      <c r="L8385" s="24">
        <f t="shared" si="1305"/>
        <v>0.59099999999999997</v>
      </c>
      <c r="M8385" s="24">
        <f t="shared" si="1306"/>
        <v>12.795999999999999</v>
      </c>
      <c r="N8385" s="24">
        <f t="shared" si="1307"/>
        <v>7.7389999999999999</v>
      </c>
      <c r="O8385" s="24">
        <f t="shared" si="1308"/>
        <v>0</v>
      </c>
      <c r="P8385" s="24">
        <f t="shared" si="1309"/>
        <v>0</v>
      </c>
    </row>
    <row r="8386" spans="1:16" x14ac:dyDescent="0.25">
      <c r="A8386" s="15">
        <v>37237</v>
      </c>
      <c r="B8386">
        <v>0</v>
      </c>
      <c r="C8386">
        <v>12830</v>
      </c>
      <c r="D8386">
        <v>0</v>
      </c>
      <c r="E8386">
        <v>8384</v>
      </c>
      <c r="F8386">
        <v>0</v>
      </c>
      <c r="G8386">
        <f t="shared" si="1300"/>
        <v>420</v>
      </c>
      <c r="H8386">
        <f t="shared" si="1301"/>
        <v>0</v>
      </c>
      <c r="I8386">
        <f t="shared" si="1302"/>
        <v>2001</v>
      </c>
      <c r="J8386">
        <f t="shared" si="1303"/>
        <v>12</v>
      </c>
      <c r="K8386" s="24">
        <f t="shared" si="1304"/>
        <v>0.42</v>
      </c>
      <c r="L8386" s="24">
        <f t="shared" si="1305"/>
        <v>0</v>
      </c>
      <c r="M8386" s="24">
        <f t="shared" si="1306"/>
        <v>12.83</v>
      </c>
      <c r="N8386" s="24">
        <f t="shared" si="1307"/>
        <v>8.3840000000000003</v>
      </c>
      <c r="O8386" s="24">
        <f t="shared" si="1308"/>
        <v>0</v>
      </c>
      <c r="P8386" s="24">
        <f t="shared" si="1309"/>
        <v>0</v>
      </c>
    </row>
    <row r="8387" spans="1:16" x14ac:dyDescent="0.25">
      <c r="A8387" s="15">
        <v>37238</v>
      </c>
      <c r="B8387">
        <v>0</v>
      </c>
      <c r="C8387">
        <v>13266</v>
      </c>
      <c r="D8387">
        <v>0</v>
      </c>
      <c r="E8387">
        <v>8068</v>
      </c>
      <c r="F8387">
        <v>0</v>
      </c>
      <c r="G8387">
        <f t="shared" si="1300"/>
        <v>0</v>
      </c>
      <c r="H8387">
        <f t="shared" si="1301"/>
        <v>262</v>
      </c>
      <c r="I8387">
        <f t="shared" si="1302"/>
        <v>2001</v>
      </c>
      <c r="J8387">
        <f t="shared" si="1303"/>
        <v>12</v>
      </c>
      <c r="K8387" s="24">
        <f t="shared" si="1304"/>
        <v>0</v>
      </c>
      <c r="L8387" s="24">
        <f t="shared" si="1305"/>
        <v>0.26200000000000001</v>
      </c>
      <c r="M8387" s="24">
        <f t="shared" si="1306"/>
        <v>13.266</v>
      </c>
      <c r="N8387" s="24">
        <f t="shared" si="1307"/>
        <v>8.0679999999999996</v>
      </c>
      <c r="O8387" s="24">
        <f t="shared" si="1308"/>
        <v>0</v>
      </c>
      <c r="P8387" s="24">
        <f t="shared" si="1309"/>
        <v>0</v>
      </c>
    </row>
    <row r="8388" spans="1:16" x14ac:dyDescent="0.25">
      <c r="A8388" s="15">
        <v>37239</v>
      </c>
      <c r="B8388">
        <v>0</v>
      </c>
      <c r="C8388">
        <v>13099</v>
      </c>
      <c r="D8388">
        <v>0</v>
      </c>
      <c r="E8388">
        <v>8098</v>
      </c>
      <c r="F8388">
        <v>0</v>
      </c>
      <c r="G8388">
        <f t="shared" si="1300"/>
        <v>151</v>
      </c>
      <c r="H8388">
        <f t="shared" si="1301"/>
        <v>232</v>
      </c>
      <c r="I8388">
        <f t="shared" si="1302"/>
        <v>2001</v>
      </c>
      <c r="J8388">
        <f t="shared" si="1303"/>
        <v>12</v>
      </c>
      <c r="K8388" s="24">
        <f t="shared" si="1304"/>
        <v>0.151</v>
      </c>
      <c r="L8388" s="24">
        <f t="shared" si="1305"/>
        <v>0.23200000000000001</v>
      </c>
      <c r="M8388" s="24">
        <f t="shared" si="1306"/>
        <v>13.099</v>
      </c>
      <c r="N8388" s="24">
        <f t="shared" si="1307"/>
        <v>8.0980000000000008</v>
      </c>
      <c r="O8388" s="24">
        <f t="shared" si="1308"/>
        <v>0</v>
      </c>
      <c r="P8388" s="24">
        <f t="shared" si="1309"/>
        <v>0</v>
      </c>
    </row>
    <row r="8389" spans="1:16" x14ac:dyDescent="0.25">
      <c r="A8389" s="15">
        <v>37240</v>
      </c>
      <c r="B8389">
        <v>0</v>
      </c>
      <c r="C8389">
        <v>14159</v>
      </c>
      <c r="D8389">
        <v>0</v>
      </c>
      <c r="E8389">
        <v>8077</v>
      </c>
      <c r="F8389">
        <v>0</v>
      </c>
      <c r="G8389">
        <f t="shared" si="1300"/>
        <v>0</v>
      </c>
      <c r="H8389">
        <f t="shared" si="1301"/>
        <v>253</v>
      </c>
      <c r="I8389">
        <f t="shared" si="1302"/>
        <v>2001</v>
      </c>
      <c r="J8389">
        <f t="shared" si="1303"/>
        <v>12</v>
      </c>
      <c r="K8389" s="24">
        <f t="shared" si="1304"/>
        <v>0</v>
      </c>
      <c r="L8389" s="24">
        <f t="shared" si="1305"/>
        <v>0.253</v>
      </c>
      <c r="M8389" s="24">
        <f t="shared" si="1306"/>
        <v>14.159000000000001</v>
      </c>
      <c r="N8389" s="24">
        <f t="shared" si="1307"/>
        <v>8.077</v>
      </c>
      <c r="O8389" s="24">
        <f t="shared" si="1308"/>
        <v>0</v>
      </c>
      <c r="P8389" s="24">
        <f t="shared" si="1309"/>
        <v>0</v>
      </c>
    </row>
    <row r="8390" spans="1:16" x14ac:dyDescent="0.25">
      <c r="A8390" s="15">
        <v>37241</v>
      </c>
      <c r="B8390">
        <v>0</v>
      </c>
      <c r="C8390">
        <v>14151</v>
      </c>
      <c r="D8390">
        <v>0</v>
      </c>
      <c r="E8390">
        <v>8059</v>
      </c>
      <c r="F8390">
        <v>0</v>
      </c>
      <c r="G8390">
        <f t="shared" ref="G8390:G8453" si="1310">MAX(IF(AND(MONTH(A8390)&gt;6,MONTH(A8390)&lt;10),14241,13250)-B8390-C8390-F8390,0)</f>
        <v>0</v>
      </c>
      <c r="H8390">
        <f t="shared" ref="H8390:H8453" si="1311">MAX(8330-E8390-D8390,0)</f>
        <v>271</v>
      </c>
      <c r="I8390">
        <f t="shared" ref="I8390:I8453" si="1312">YEAR(A8390)</f>
        <v>2001</v>
      </c>
      <c r="J8390">
        <f t="shared" ref="J8390:J8453" si="1313">MONTH(A8390)</f>
        <v>12</v>
      </c>
      <c r="K8390" s="24">
        <f t="shared" ref="K8390:K8453" si="1314">G8390/1000</f>
        <v>0</v>
      </c>
      <c r="L8390" s="24">
        <f t="shared" ref="L8390:L8453" si="1315">H8390/1000</f>
        <v>0.27100000000000002</v>
      </c>
      <c r="M8390" s="24">
        <f t="shared" ref="M8390:M8453" si="1316">(B8390+C8390+F8390)/1000</f>
        <v>14.151</v>
      </c>
      <c r="N8390" s="24">
        <f t="shared" ref="N8390:N8453" si="1317">(D8390+E8390)/1000</f>
        <v>8.0589999999999993</v>
      </c>
      <c r="O8390" s="24">
        <f t="shared" ref="O8390:O8453" si="1318">B8390/1000</f>
        <v>0</v>
      </c>
      <c r="P8390" s="24">
        <f t="shared" ref="P8390:P8453" si="1319">F8390/1000</f>
        <v>0</v>
      </c>
    </row>
    <row r="8391" spans="1:16" x14ac:dyDescent="0.25">
      <c r="A8391" s="15">
        <v>37242</v>
      </c>
      <c r="B8391">
        <v>0</v>
      </c>
      <c r="C8391">
        <v>13997</v>
      </c>
      <c r="D8391">
        <v>0</v>
      </c>
      <c r="E8391">
        <v>8126</v>
      </c>
      <c r="F8391">
        <v>0</v>
      </c>
      <c r="G8391">
        <f t="shared" si="1310"/>
        <v>0</v>
      </c>
      <c r="H8391">
        <f t="shared" si="1311"/>
        <v>204</v>
      </c>
      <c r="I8391">
        <f t="shared" si="1312"/>
        <v>2001</v>
      </c>
      <c r="J8391">
        <f t="shared" si="1313"/>
        <v>12</v>
      </c>
      <c r="K8391" s="24">
        <f t="shared" si="1314"/>
        <v>0</v>
      </c>
      <c r="L8391" s="24">
        <f t="shared" si="1315"/>
        <v>0.20399999999999999</v>
      </c>
      <c r="M8391" s="24">
        <f t="shared" si="1316"/>
        <v>13.997</v>
      </c>
      <c r="N8391" s="24">
        <f t="shared" si="1317"/>
        <v>8.1259999999999994</v>
      </c>
      <c r="O8391" s="24">
        <f t="shared" si="1318"/>
        <v>0</v>
      </c>
      <c r="P8391" s="24">
        <f t="shared" si="1319"/>
        <v>0</v>
      </c>
    </row>
    <row r="8392" spans="1:16" x14ac:dyDescent="0.25">
      <c r="A8392" s="15">
        <v>37243</v>
      </c>
      <c r="B8392">
        <v>0</v>
      </c>
      <c r="C8392">
        <v>14049</v>
      </c>
      <c r="D8392">
        <v>0</v>
      </c>
      <c r="E8392">
        <v>8028</v>
      </c>
      <c r="F8392">
        <v>0</v>
      </c>
      <c r="G8392">
        <f t="shared" si="1310"/>
        <v>0</v>
      </c>
      <c r="H8392">
        <f t="shared" si="1311"/>
        <v>302</v>
      </c>
      <c r="I8392">
        <f t="shared" si="1312"/>
        <v>2001</v>
      </c>
      <c r="J8392">
        <f t="shared" si="1313"/>
        <v>12</v>
      </c>
      <c r="K8392" s="24">
        <f t="shared" si="1314"/>
        <v>0</v>
      </c>
      <c r="L8392" s="24">
        <f t="shared" si="1315"/>
        <v>0.30199999999999999</v>
      </c>
      <c r="M8392" s="24">
        <f t="shared" si="1316"/>
        <v>14.048999999999999</v>
      </c>
      <c r="N8392" s="24">
        <f t="shared" si="1317"/>
        <v>8.0280000000000005</v>
      </c>
      <c r="O8392" s="24">
        <f t="shared" si="1318"/>
        <v>0</v>
      </c>
      <c r="P8392" s="24">
        <f t="shared" si="1319"/>
        <v>0</v>
      </c>
    </row>
    <row r="8393" spans="1:16" x14ac:dyDescent="0.25">
      <c r="A8393" s="15">
        <v>37244</v>
      </c>
      <c r="B8393">
        <v>0</v>
      </c>
      <c r="C8393">
        <v>13364</v>
      </c>
      <c r="D8393">
        <v>0</v>
      </c>
      <c r="E8393">
        <v>8084</v>
      </c>
      <c r="F8393">
        <v>0</v>
      </c>
      <c r="G8393">
        <f t="shared" si="1310"/>
        <v>0</v>
      </c>
      <c r="H8393">
        <f t="shared" si="1311"/>
        <v>246</v>
      </c>
      <c r="I8393">
        <f t="shared" si="1312"/>
        <v>2001</v>
      </c>
      <c r="J8393">
        <f t="shared" si="1313"/>
        <v>12</v>
      </c>
      <c r="K8393" s="24">
        <f t="shared" si="1314"/>
        <v>0</v>
      </c>
      <c r="L8393" s="24">
        <f t="shared" si="1315"/>
        <v>0.246</v>
      </c>
      <c r="M8393" s="24">
        <f t="shared" si="1316"/>
        <v>13.364000000000001</v>
      </c>
      <c r="N8393" s="24">
        <f t="shared" si="1317"/>
        <v>8.0839999999999996</v>
      </c>
      <c r="O8393" s="24">
        <f t="shared" si="1318"/>
        <v>0</v>
      </c>
      <c r="P8393" s="24">
        <f t="shared" si="1319"/>
        <v>0</v>
      </c>
    </row>
    <row r="8394" spans="1:16" x14ac:dyDescent="0.25">
      <c r="A8394" s="15">
        <v>37245</v>
      </c>
      <c r="B8394">
        <v>0</v>
      </c>
      <c r="C8394">
        <v>14034</v>
      </c>
      <c r="D8394">
        <v>0</v>
      </c>
      <c r="E8394">
        <v>8063</v>
      </c>
      <c r="F8394">
        <v>0</v>
      </c>
      <c r="G8394">
        <f t="shared" si="1310"/>
        <v>0</v>
      </c>
      <c r="H8394">
        <f t="shared" si="1311"/>
        <v>267</v>
      </c>
      <c r="I8394">
        <f t="shared" si="1312"/>
        <v>2001</v>
      </c>
      <c r="J8394">
        <f t="shared" si="1313"/>
        <v>12</v>
      </c>
      <c r="K8394" s="24">
        <f t="shared" si="1314"/>
        <v>0</v>
      </c>
      <c r="L8394" s="24">
        <f t="shared" si="1315"/>
        <v>0.26700000000000002</v>
      </c>
      <c r="M8394" s="24">
        <f t="shared" si="1316"/>
        <v>14.034000000000001</v>
      </c>
      <c r="N8394" s="24">
        <f t="shared" si="1317"/>
        <v>8.0630000000000006</v>
      </c>
      <c r="O8394" s="24">
        <f t="shared" si="1318"/>
        <v>0</v>
      </c>
      <c r="P8394" s="24">
        <f t="shared" si="1319"/>
        <v>0</v>
      </c>
    </row>
    <row r="8395" spans="1:16" x14ac:dyDescent="0.25">
      <c r="A8395" s="15">
        <v>37246</v>
      </c>
      <c r="B8395">
        <v>0</v>
      </c>
      <c r="C8395">
        <v>14082</v>
      </c>
      <c r="D8395">
        <v>0</v>
      </c>
      <c r="E8395">
        <v>8004</v>
      </c>
      <c r="F8395">
        <v>0</v>
      </c>
      <c r="G8395">
        <f t="shared" si="1310"/>
        <v>0</v>
      </c>
      <c r="H8395">
        <f t="shared" si="1311"/>
        <v>326</v>
      </c>
      <c r="I8395">
        <f t="shared" si="1312"/>
        <v>2001</v>
      </c>
      <c r="J8395">
        <f t="shared" si="1313"/>
        <v>12</v>
      </c>
      <c r="K8395" s="24">
        <f t="shared" si="1314"/>
        <v>0</v>
      </c>
      <c r="L8395" s="24">
        <f t="shared" si="1315"/>
        <v>0.32600000000000001</v>
      </c>
      <c r="M8395" s="24">
        <f t="shared" si="1316"/>
        <v>14.082000000000001</v>
      </c>
      <c r="N8395" s="24">
        <f t="shared" si="1317"/>
        <v>8.0039999999999996</v>
      </c>
      <c r="O8395" s="24">
        <f t="shared" si="1318"/>
        <v>0</v>
      </c>
      <c r="P8395" s="24">
        <f t="shared" si="1319"/>
        <v>0</v>
      </c>
    </row>
    <row r="8396" spans="1:16" x14ac:dyDescent="0.25">
      <c r="A8396" s="15">
        <v>37247</v>
      </c>
      <c r="B8396">
        <v>0</v>
      </c>
      <c r="C8396">
        <v>14122</v>
      </c>
      <c r="D8396">
        <v>0</v>
      </c>
      <c r="E8396">
        <v>8072</v>
      </c>
      <c r="F8396">
        <v>0</v>
      </c>
      <c r="G8396">
        <f t="shared" si="1310"/>
        <v>0</v>
      </c>
      <c r="H8396">
        <f t="shared" si="1311"/>
        <v>258</v>
      </c>
      <c r="I8396">
        <f t="shared" si="1312"/>
        <v>2001</v>
      </c>
      <c r="J8396">
        <f t="shared" si="1313"/>
        <v>12</v>
      </c>
      <c r="K8396" s="24">
        <f t="shared" si="1314"/>
        <v>0</v>
      </c>
      <c r="L8396" s="24">
        <f t="shared" si="1315"/>
        <v>0.25800000000000001</v>
      </c>
      <c r="M8396" s="24">
        <f t="shared" si="1316"/>
        <v>14.122</v>
      </c>
      <c r="N8396" s="24">
        <f t="shared" si="1317"/>
        <v>8.0719999999999992</v>
      </c>
      <c r="O8396" s="24">
        <f t="shared" si="1318"/>
        <v>0</v>
      </c>
      <c r="P8396" s="24">
        <f t="shared" si="1319"/>
        <v>0</v>
      </c>
    </row>
    <row r="8397" spans="1:16" x14ac:dyDescent="0.25">
      <c r="A8397" s="15">
        <v>37248</v>
      </c>
      <c r="B8397">
        <v>0</v>
      </c>
      <c r="C8397">
        <v>14098</v>
      </c>
      <c r="D8397">
        <v>0</v>
      </c>
      <c r="E8397">
        <v>8057</v>
      </c>
      <c r="F8397">
        <v>0</v>
      </c>
      <c r="G8397">
        <f t="shared" si="1310"/>
        <v>0</v>
      </c>
      <c r="H8397">
        <f t="shared" si="1311"/>
        <v>273</v>
      </c>
      <c r="I8397">
        <f t="shared" si="1312"/>
        <v>2001</v>
      </c>
      <c r="J8397">
        <f t="shared" si="1313"/>
        <v>12</v>
      </c>
      <c r="K8397" s="24">
        <f t="shared" si="1314"/>
        <v>0</v>
      </c>
      <c r="L8397" s="24">
        <f t="shared" si="1315"/>
        <v>0.27300000000000002</v>
      </c>
      <c r="M8397" s="24">
        <f t="shared" si="1316"/>
        <v>14.098000000000001</v>
      </c>
      <c r="N8397" s="24">
        <f t="shared" si="1317"/>
        <v>8.0570000000000004</v>
      </c>
      <c r="O8397" s="24">
        <f t="shared" si="1318"/>
        <v>0</v>
      </c>
      <c r="P8397" s="24">
        <f t="shared" si="1319"/>
        <v>0</v>
      </c>
    </row>
    <row r="8398" spans="1:16" x14ac:dyDescent="0.25">
      <c r="A8398" s="15">
        <v>37249</v>
      </c>
      <c r="B8398">
        <v>0</v>
      </c>
      <c r="C8398">
        <v>14330</v>
      </c>
      <c r="D8398">
        <v>0</v>
      </c>
      <c r="E8398">
        <v>8062</v>
      </c>
      <c r="F8398">
        <v>0</v>
      </c>
      <c r="G8398">
        <f t="shared" si="1310"/>
        <v>0</v>
      </c>
      <c r="H8398">
        <f t="shared" si="1311"/>
        <v>268</v>
      </c>
      <c r="I8398">
        <f t="shared" si="1312"/>
        <v>2001</v>
      </c>
      <c r="J8398">
        <f t="shared" si="1313"/>
        <v>12</v>
      </c>
      <c r="K8398" s="24">
        <f t="shared" si="1314"/>
        <v>0</v>
      </c>
      <c r="L8398" s="24">
        <f t="shared" si="1315"/>
        <v>0.26800000000000002</v>
      </c>
      <c r="M8398" s="24">
        <f t="shared" si="1316"/>
        <v>14.33</v>
      </c>
      <c r="N8398" s="24">
        <f t="shared" si="1317"/>
        <v>8.0619999999999994</v>
      </c>
      <c r="O8398" s="24">
        <f t="shared" si="1318"/>
        <v>0</v>
      </c>
      <c r="P8398" s="24">
        <f t="shared" si="1319"/>
        <v>0</v>
      </c>
    </row>
    <row r="8399" spans="1:16" x14ac:dyDescent="0.25">
      <c r="A8399" s="15">
        <v>37250</v>
      </c>
      <c r="B8399">
        <v>0</v>
      </c>
      <c r="C8399">
        <v>14308</v>
      </c>
      <c r="D8399">
        <v>0</v>
      </c>
      <c r="E8399">
        <v>8031</v>
      </c>
      <c r="F8399">
        <v>0</v>
      </c>
      <c r="G8399">
        <f t="shared" si="1310"/>
        <v>0</v>
      </c>
      <c r="H8399">
        <f t="shared" si="1311"/>
        <v>299</v>
      </c>
      <c r="I8399">
        <f t="shared" si="1312"/>
        <v>2001</v>
      </c>
      <c r="J8399">
        <f t="shared" si="1313"/>
        <v>12</v>
      </c>
      <c r="K8399" s="24">
        <f t="shared" si="1314"/>
        <v>0</v>
      </c>
      <c r="L8399" s="24">
        <f t="shared" si="1315"/>
        <v>0.29899999999999999</v>
      </c>
      <c r="M8399" s="24">
        <f t="shared" si="1316"/>
        <v>14.308</v>
      </c>
      <c r="N8399" s="24">
        <f t="shared" si="1317"/>
        <v>8.0310000000000006</v>
      </c>
      <c r="O8399" s="24">
        <f t="shared" si="1318"/>
        <v>0</v>
      </c>
      <c r="P8399" s="24">
        <f t="shared" si="1319"/>
        <v>0</v>
      </c>
    </row>
    <row r="8400" spans="1:16" x14ac:dyDescent="0.25">
      <c r="A8400" s="15">
        <v>37251</v>
      </c>
      <c r="B8400">
        <v>0</v>
      </c>
      <c r="C8400">
        <v>13979</v>
      </c>
      <c r="D8400">
        <v>0</v>
      </c>
      <c r="E8400">
        <v>8066</v>
      </c>
      <c r="F8400">
        <v>0</v>
      </c>
      <c r="G8400">
        <f t="shared" si="1310"/>
        <v>0</v>
      </c>
      <c r="H8400">
        <f t="shared" si="1311"/>
        <v>264</v>
      </c>
      <c r="I8400">
        <f t="shared" si="1312"/>
        <v>2001</v>
      </c>
      <c r="J8400">
        <f t="shared" si="1313"/>
        <v>12</v>
      </c>
      <c r="K8400" s="24">
        <f t="shared" si="1314"/>
        <v>0</v>
      </c>
      <c r="L8400" s="24">
        <f t="shared" si="1315"/>
        <v>0.26400000000000001</v>
      </c>
      <c r="M8400" s="24">
        <f t="shared" si="1316"/>
        <v>13.978999999999999</v>
      </c>
      <c r="N8400" s="24">
        <f t="shared" si="1317"/>
        <v>8.0660000000000007</v>
      </c>
      <c r="O8400" s="24">
        <f t="shared" si="1318"/>
        <v>0</v>
      </c>
      <c r="P8400" s="24">
        <f t="shared" si="1319"/>
        <v>0</v>
      </c>
    </row>
    <row r="8401" spans="1:16" x14ac:dyDescent="0.25">
      <c r="A8401" s="15">
        <v>37252</v>
      </c>
      <c r="B8401">
        <v>0</v>
      </c>
      <c r="C8401">
        <v>14211</v>
      </c>
      <c r="D8401">
        <v>0</v>
      </c>
      <c r="E8401">
        <v>8090</v>
      </c>
      <c r="F8401">
        <v>0</v>
      </c>
      <c r="G8401">
        <f t="shared" si="1310"/>
        <v>0</v>
      </c>
      <c r="H8401">
        <f t="shared" si="1311"/>
        <v>240</v>
      </c>
      <c r="I8401">
        <f t="shared" si="1312"/>
        <v>2001</v>
      </c>
      <c r="J8401">
        <f t="shared" si="1313"/>
        <v>12</v>
      </c>
      <c r="K8401" s="24">
        <f t="shared" si="1314"/>
        <v>0</v>
      </c>
      <c r="L8401" s="24">
        <f t="shared" si="1315"/>
        <v>0.24</v>
      </c>
      <c r="M8401" s="24">
        <f t="shared" si="1316"/>
        <v>14.211</v>
      </c>
      <c r="N8401" s="24">
        <f t="shared" si="1317"/>
        <v>8.09</v>
      </c>
      <c r="O8401" s="24">
        <f t="shared" si="1318"/>
        <v>0</v>
      </c>
      <c r="P8401" s="24">
        <f t="shared" si="1319"/>
        <v>0</v>
      </c>
    </row>
    <row r="8402" spans="1:16" x14ac:dyDescent="0.25">
      <c r="A8402" s="15">
        <v>37253</v>
      </c>
      <c r="B8402">
        <v>0</v>
      </c>
      <c r="C8402">
        <v>14299</v>
      </c>
      <c r="D8402">
        <v>0</v>
      </c>
      <c r="E8402">
        <v>8106</v>
      </c>
      <c r="F8402">
        <v>0</v>
      </c>
      <c r="G8402">
        <f t="shared" si="1310"/>
        <v>0</v>
      </c>
      <c r="H8402">
        <f t="shared" si="1311"/>
        <v>224</v>
      </c>
      <c r="I8402">
        <f t="shared" si="1312"/>
        <v>2001</v>
      </c>
      <c r="J8402">
        <f t="shared" si="1313"/>
        <v>12</v>
      </c>
      <c r="K8402" s="24">
        <f t="shared" si="1314"/>
        <v>0</v>
      </c>
      <c r="L8402" s="24">
        <f t="shared" si="1315"/>
        <v>0.224</v>
      </c>
      <c r="M8402" s="24">
        <f t="shared" si="1316"/>
        <v>14.298999999999999</v>
      </c>
      <c r="N8402" s="24">
        <f t="shared" si="1317"/>
        <v>8.1059999999999999</v>
      </c>
      <c r="O8402" s="24">
        <f t="shared" si="1318"/>
        <v>0</v>
      </c>
      <c r="P8402" s="24">
        <f t="shared" si="1319"/>
        <v>0</v>
      </c>
    </row>
    <row r="8403" spans="1:16" x14ac:dyDescent="0.25">
      <c r="A8403" s="15">
        <v>37254</v>
      </c>
      <c r="B8403">
        <v>0</v>
      </c>
      <c r="C8403">
        <v>14090</v>
      </c>
      <c r="D8403">
        <v>0</v>
      </c>
      <c r="E8403">
        <v>7987</v>
      </c>
      <c r="F8403">
        <v>0</v>
      </c>
      <c r="G8403">
        <f t="shared" si="1310"/>
        <v>0</v>
      </c>
      <c r="H8403">
        <f t="shared" si="1311"/>
        <v>343</v>
      </c>
      <c r="I8403">
        <f t="shared" si="1312"/>
        <v>2001</v>
      </c>
      <c r="J8403">
        <f t="shared" si="1313"/>
        <v>12</v>
      </c>
      <c r="K8403" s="24">
        <f t="shared" si="1314"/>
        <v>0</v>
      </c>
      <c r="L8403" s="24">
        <f t="shared" si="1315"/>
        <v>0.34300000000000003</v>
      </c>
      <c r="M8403" s="24">
        <f t="shared" si="1316"/>
        <v>14.09</v>
      </c>
      <c r="N8403" s="24">
        <f t="shared" si="1317"/>
        <v>7.9870000000000001</v>
      </c>
      <c r="O8403" s="24">
        <f t="shared" si="1318"/>
        <v>0</v>
      </c>
      <c r="P8403" s="24">
        <f t="shared" si="1319"/>
        <v>0</v>
      </c>
    </row>
    <row r="8404" spans="1:16" x14ac:dyDescent="0.25">
      <c r="A8404" s="15">
        <v>37255</v>
      </c>
      <c r="B8404">
        <v>0</v>
      </c>
      <c r="C8404">
        <v>14289</v>
      </c>
      <c r="D8404">
        <v>0</v>
      </c>
      <c r="E8404">
        <v>8083</v>
      </c>
      <c r="F8404">
        <v>0</v>
      </c>
      <c r="G8404">
        <f t="shared" si="1310"/>
        <v>0</v>
      </c>
      <c r="H8404">
        <f t="shared" si="1311"/>
        <v>247</v>
      </c>
      <c r="I8404">
        <f t="shared" si="1312"/>
        <v>2001</v>
      </c>
      <c r="J8404">
        <f t="shared" si="1313"/>
        <v>12</v>
      </c>
      <c r="K8404" s="24">
        <f t="shared" si="1314"/>
        <v>0</v>
      </c>
      <c r="L8404" s="24">
        <f t="shared" si="1315"/>
        <v>0.247</v>
      </c>
      <c r="M8404" s="24">
        <f t="shared" si="1316"/>
        <v>14.289</v>
      </c>
      <c r="N8404" s="24">
        <f t="shared" si="1317"/>
        <v>8.0830000000000002</v>
      </c>
      <c r="O8404" s="24">
        <f t="shared" si="1318"/>
        <v>0</v>
      </c>
      <c r="P8404" s="24">
        <f t="shared" si="1319"/>
        <v>0</v>
      </c>
    </row>
    <row r="8405" spans="1:16" x14ac:dyDescent="0.25">
      <c r="A8405" s="15">
        <v>37256</v>
      </c>
      <c r="B8405">
        <v>0</v>
      </c>
      <c r="C8405">
        <v>15230</v>
      </c>
      <c r="D8405">
        <v>0</v>
      </c>
      <c r="E8405">
        <v>8100</v>
      </c>
      <c r="F8405">
        <v>0</v>
      </c>
      <c r="G8405">
        <f t="shared" si="1310"/>
        <v>0</v>
      </c>
      <c r="H8405">
        <f t="shared" si="1311"/>
        <v>230</v>
      </c>
      <c r="I8405">
        <f t="shared" si="1312"/>
        <v>2001</v>
      </c>
      <c r="J8405">
        <f t="shared" si="1313"/>
        <v>12</v>
      </c>
      <c r="K8405" s="24">
        <f t="shared" si="1314"/>
        <v>0</v>
      </c>
      <c r="L8405" s="24">
        <f t="shared" si="1315"/>
        <v>0.23</v>
      </c>
      <c r="M8405" s="24">
        <f t="shared" si="1316"/>
        <v>15.23</v>
      </c>
      <c r="N8405" s="24">
        <f t="shared" si="1317"/>
        <v>8.1</v>
      </c>
      <c r="O8405" s="24">
        <f t="shared" si="1318"/>
        <v>0</v>
      </c>
      <c r="P8405" s="24">
        <f t="shared" si="1319"/>
        <v>0</v>
      </c>
    </row>
    <row r="8406" spans="1:16" x14ac:dyDescent="0.25">
      <c r="A8406" s="15">
        <v>37257</v>
      </c>
      <c r="B8406">
        <v>0</v>
      </c>
      <c r="C8406">
        <v>16173</v>
      </c>
      <c r="D8406">
        <v>0</v>
      </c>
      <c r="E8406">
        <v>7987</v>
      </c>
      <c r="F8406">
        <v>0</v>
      </c>
      <c r="G8406">
        <f t="shared" si="1310"/>
        <v>0</v>
      </c>
      <c r="H8406">
        <f t="shared" si="1311"/>
        <v>343</v>
      </c>
      <c r="I8406">
        <f t="shared" si="1312"/>
        <v>2002</v>
      </c>
      <c r="J8406">
        <f t="shared" si="1313"/>
        <v>1</v>
      </c>
      <c r="K8406" s="24">
        <f t="shared" si="1314"/>
        <v>0</v>
      </c>
      <c r="L8406" s="24">
        <f t="shared" si="1315"/>
        <v>0.34300000000000003</v>
      </c>
      <c r="M8406" s="24">
        <f t="shared" si="1316"/>
        <v>16.172999999999998</v>
      </c>
      <c r="N8406" s="24">
        <f t="shared" si="1317"/>
        <v>7.9870000000000001</v>
      </c>
      <c r="O8406" s="24">
        <f t="shared" si="1318"/>
        <v>0</v>
      </c>
      <c r="P8406" s="24">
        <f t="shared" si="1319"/>
        <v>0</v>
      </c>
    </row>
    <row r="8407" spans="1:16" x14ac:dyDescent="0.25">
      <c r="A8407" s="15">
        <v>37258</v>
      </c>
      <c r="B8407">
        <v>0</v>
      </c>
      <c r="C8407">
        <v>16005</v>
      </c>
      <c r="D8407">
        <v>0</v>
      </c>
      <c r="E8407">
        <v>8089</v>
      </c>
      <c r="F8407">
        <v>0</v>
      </c>
      <c r="G8407">
        <f t="shared" si="1310"/>
        <v>0</v>
      </c>
      <c r="H8407">
        <f t="shared" si="1311"/>
        <v>241</v>
      </c>
      <c r="I8407">
        <f t="shared" si="1312"/>
        <v>2002</v>
      </c>
      <c r="J8407">
        <f t="shared" si="1313"/>
        <v>1</v>
      </c>
      <c r="K8407" s="24">
        <f t="shared" si="1314"/>
        <v>0</v>
      </c>
      <c r="L8407" s="24">
        <f t="shared" si="1315"/>
        <v>0.24099999999999999</v>
      </c>
      <c r="M8407" s="24">
        <f t="shared" si="1316"/>
        <v>16.004999999999999</v>
      </c>
      <c r="N8407" s="24">
        <f t="shared" si="1317"/>
        <v>8.0890000000000004</v>
      </c>
      <c r="O8407" s="24">
        <f t="shared" si="1318"/>
        <v>0</v>
      </c>
      <c r="P8407" s="24">
        <f t="shared" si="1319"/>
        <v>0</v>
      </c>
    </row>
    <row r="8408" spans="1:16" x14ac:dyDescent="0.25">
      <c r="A8408" s="15">
        <v>37259</v>
      </c>
      <c r="B8408">
        <v>0</v>
      </c>
      <c r="C8408">
        <v>15850</v>
      </c>
      <c r="D8408">
        <v>0</v>
      </c>
      <c r="E8408">
        <v>7967</v>
      </c>
      <c r="F8408">
        <v>0</v>
      </c>
      <c r="G8408">
        <f t="shared" si="1310"/>
        <v>0</v>
      </c>
      <c r="H8408">
        <f t="shared" si="1311"/>
        <v>363</v>
      </c>
      <c r="I8408">
        <f t="shared" si="1312"/>
        <v>2002</v>
      </c>
      <c r="J8408">
        <f t="shared" si="1313"/>
        <v>1</v>
      </c>
      <c r="K8408" s="24">
        <f t="shared" si="1314"/>
        <v>0</v>
      </c>
      <c r="L8408" s="24">
        <f t="shared" si="1315"/>
        <v>0.36299999999999999</v>
      </c>
      <c r="M8408" s="24">
        <f t="shared" si="1316"/>
        <v>15.85</v>
      </c>
      <c r="N8408" s="24">
        <f t="shared" si="1317"/>
        <v>7.9669999999999996</v>
      </c>
      <c r="O8408" s="24">
        <f t="shared" si="1318"/>
        <v>0</v>
      </c>
      <c r="P8408" s="24">
        <f t="shared" si="1319"/>
        <v>0</v>
      </c>
    </row>
    <row r="8409" spans="1:16" x14ac:dyDescent="0.25">
      <c r="A8409" s="15">
        <v>37260</v>
      </c>
      <c r="B8409">
        <v>0</v>
      </c>
      <c r="C8409">
        <v>15541</v>
      </c>
      <c r="D8409">
        <v>0</v>
      </c>
      <c r="E8409">
        <v>8039</v>
      </c>
      <c r="F8409">
        <v>0</v>
      </c>
      <c r="G8409">
        <f t="shared" si="1310"/>
        <v>0</v>
      </c>
      <c r="H8409">
        <f t="shared" si="1311"/>
        <v>291</v>
      </c>
      <c r="I8409">
        <f t="shared" si="1312"/>
        <v>2002</v>
      </c>
      <c r="J8409">
        <f t="shared" si="1313"/>
        <v>1</v>
      </c>
      <c r="K8409" s="24">
        <f t="shared" si="1314"/>
        <v>0</v>
      </c>
      <c r="L8409" s="24">
        <f t="shared" si="1315"/>
        <v>0.29099999999999998</v>
      </c>
      <c r="M8409" s="24">
        <f t="shared" si="1316"/>
        <v>15.541</v>
      </c>
      <c r="N8409" s="24">
        <f t="shared" si="1317"/>
        <v>8.0389999999999997</v>
      </c>
      <c r="O8409" s="24">
        <f t="shared" si="1318"/>
        <v>0</v>
      </c>
      <c r="P8409" s="24">
        <f t="shared" si="1319"/>
        <v>0</v>
      </c>
    </row>
    <row r="8410" spans="1:16" x14ac:dyDescent="0.25">
      <c r="A8410" s="15">
        <v>37261</v>
      </c>
      <c r="B8410">
        <v>0</v>
      </c>
      <c r="C8410">
        <v>3693</v>
      </c>
      <c r="D8410">
        <v>0</v>
      </c>
      <c r="E8410">
        <v>8135</v>
      </c>
      <c r="F8410">
        <v>0</v>
      </c>
      <c r="G8410">
        <f t="shared" si="1310"/>
        <v>9557</v>
      </c>
      <c r="H8410">
        <f t="shared" si="1311"/>
        <v>195</v>
      </c>
      <c r="I8410">
        <f t="shared" si="1312"/>
        <v>2002</v>
      </c>
      <c r="J8410">
        <f t="shared" si="1313"/>
        <v>1</v>
      </c>
      <c r="K8410" s="24">
        <f t="shared" si="1314"/>
        <v>9.5570000000000004</v>
      </c>
      <c r="L8410" s="24">
        <f t="shared" si="1315"/>
        <v>0.19500000000000001</v>
      </c>
      <c r="M8410" s="24">
        <f t="shared" si="1316"/>
        <v>3.6930000000000001</v>
      </c>
      <c r="N8410" s="24">
        <f t="shared" si="1317"/>
        <v>8.1349999999999998</v>
      </c>
      <c r="O8410" s="24">
        <f t="shared" si="1318"/>
        <v>0</v>
      </c>
      <c r="P8410" s="24">
        <f t="shared" si="1319"/>
        <v>0</v>
      </c>
    </row>
    <row r="8411" spans="1:16" x14ac:dyDescent="0.25">
      <c r="A8411" s="15">
        <v>37262</v>
      </c>
      <c r="B8411">
        <v>0</v>
      </c>
      <c r="C8411">
        <v>3013</v>
      </c>
      <c r="D8411">
        <v>0</v>
      </c>
      <c r="E8411">
        <v>8147</v>
      </c>
      <c r="F8411">
        <v>0</v>
      </c>
      <c r="G8411">
        <f t="shared" si="1310"/>
        <v>10237</v>
      </c>
      <c r="H8411">
        <f t="shared" si="1311"/>
        <v>183</v>
      </c>
      <c r="I8411">
        <f t="shared" si="1312"/>
        <v>2002</v>
      </c>
      <c r="J8411">
        <f t="shared" si="1313"/>
        <v>1</v>
      </c>
      <c r="K8411" s="24">
        <f t="shared" si="1314"/>
        <v>10.237</v>
      </c>
      <c r="L8411" s="24">
        <f t="shared" si="1315"/>
        <v>0.183</v>
      </c>
      <c r="M8411" s="24">
        <f t="shared" si="1316"/>
        <v>3.0129999999999999</v>
      </c>
      <c r="N8411" s="24">
        <f t="shared" si="1317"/>
        <v>8.1470000000000002</v>
      </c>
      <c r="O8411" s="24">
        <f t="shared" si="1318"/>
        <v>0</v>
      </c>
      <c r="P8411" s="24">
        <f t="shared" si="1319"/>
        <v>0</v>
      </c>
    </row>
    <row r="8412" spans="1:16" x14ac:dyDescent="0.25">
      <c r="A8412" s="15">
        <v>37263</v>
      </c>
      <c r="B8412">
        <v>0</v>
      </c>
      <c r="C8412">
        <v>2933</v>
      </c>
      <c r="D8412">
        <v>0</v>
      </c>
      <c r="E8412">
        <v>8151</v>
      </c>
      <c r="F8412">
        <v>0</v>
      </c>
      <c r="G8412">
        <f t="shared" si="1310"/>
        <v>10317</v>
      </c>
      <c r="H8412">
        <f t="shared" si="1311"/>
        <v>179</v>
      </c>
      <c r="I8412">
        <f t="shared" si="1312"/>
        <v>2002</v>
      </c>
      <c r="J8412">
        <f t="shared" si="1313"/>
        <v>1</v>
      </c>
      <c r="K8412" s="24">
        <f t="shared" si="1314"/>
        <v>10.317</v>
      </c>
      <c r="L8412" s="24">
        <f t="shared" si="1315"/>
        <v>0.17899999999999999</v>
      </c>
      <c r="M8412" s="24">
        <f t="shared" si="1316"/>
        <v>2.9329999999999998</v>
      </c>
      <c r="N8412" s="24">
        <f t="shared" si="1317"/>
        <v>8.1509999999999998</v>
      </c>
      <c r="O8412" s="24">
        <f t="shared" si="1318"/>
        <v>0</v>
      </c>
      <c r="P8412" s="24">
        <f t="shared" si="1319"/>
        <v>0</v>
      </c>
    </row>
    <row r="8413" spans="1:16" x14ac:dyDescent="0.25">
      <c r="A8413" s="15">
        <v>37264</v>
      </c>
      <c r="B8413">
        <v>0</v>
      </c>
      <c r="C8413">
        <v>2990</v>
      </c>
      <c r="D8413">
        <v>0</v>
      </c>
      <c r="E8413">
        <v>8303</v>
      </c>
      <c r="F8413">
        <v>0</v>
      </c>
      <c r="G8413">
        <f t="shared" si="1310"/>
        <v>10260</v>
      </c>
      <c r="H8413">
        <f t="shared" si="1311"/>
        <v>27</v>
      </c>
      <c r="I8413">
        <f t="shared" si="1312"/>
        <v>2002</v>
      </c>
      <c r="J8413">
        <f t="shared" si="1313"/>
        <v>1</v>
      </c>
      <c r="K8413" s="24">
        <f t="shared" si="1314"/>
        <v>10.26</v>
      </c>
      <c r="L8413" s="24">
        <f t="shared" si="1315"/>
        <v>2.7E-2</v>
      </c>
      <c r="M8413" s="24">
        <f t="shared" si="1316"/>
        <v>2.99</v>
      </c>
      <c r="N8413" s="24">
        <f t="shared" si="1317"/>
        <v>8.3030000000000008</v>
      </c>
      <c r="O8413" s="24">
        <f t="shared" si="1318"/>
        <v>0</v>
      </c>
      <c r="P8413" s="24">
        <f t="shared" si="1319"/>
        <v>0</v>
      </c>
    </row>
    <row r="8414" spans="1:16" x14ac:dyDescent="0.25">
      <c r="A8414" s="15">
        <v>37265</v>
      </c>
      <c r="B8414">
        <v>0</v>
      </c>
      <c r="C8414">
        <v>3293</v>
      </c>
      <c r="D8414">
        <v>0</v>
      </c>
      <c r="E8414">
        <v>8083</v>
      </c>
      <c r="F8414">
        <v>0</v>
      </c>
      <c r="G8414">
        <f t="shared" si="1310"/>
        <v>9957</v>
      </c>
      <c r="H8414">
        <f t="shared" si="1311"/>
        <v>247</v>
      </c>
      <c r="I8414">
        <f t="shared" si="1312"/>
        <v>2002</v>
      </c>
      <c r="J8414">
        <f t="shared" si="1313"/>
        <v>1</v>
      </c>
      <c r="K8414" s="24">
        <f t="shared" si="1314"/>
        <v>9.9570000000000007</v>
      </c>
      <c r="L8414" s="24">
        <f t="shared" si="1315"/>
        <v>0.247</v>
      </c>
      <c r="M8414" s="24">
        <f t="shared" si="1316"/>
        <v>3.2930000000000001</v>
      </c>
      <c r="N8414" s="24">
        <f t="shared" si="1317"/>
        <v>8.0830000000000002</v>
      </c>
      <c r="O8414" s="24">
        <f t="shared" si="1318"/>
        <v>0</v>
      </c>
      <c r="P8414" s="24">
        <f t="shared" si="1319"/>
        <v>0</v>
      </c>
    </row>
    <row r="8415" spans="1:16" x14ac:dyDescent="0.25">
      <c r="A8415" s="15">
        <v>37266</v>
      </c>
      <c r="B8415">
        <v>0</v>
      </c>
      <c r="C8415">
        <v>14797</v>
      </c>
      <c r="D8415">
        <v>0</v>
      </c>
      <c r="E8415">
        <v>8179</v>
      </c>
      <c r="F8415">
        <v>0</v>
      </c>
      <c r="G8415">
        <f t="shared" si="1310"/>
        <v>0</v>
      </c>
      <c r="H8415">
        <f t="shared" si="1311"/>
        <v>151</v>
      </c>
      <c r="I8415">
        <f t="shared" si="1312"/>
        <v>2002</v>
      </c>
      <c r="J8415">
        <f t="shared" si="1313"/>
        <v>1</v>
      </c>
      <c r="K8415" s="24">
        <f t="shared" si="1314"/>
        <v>0</v>
      </c>
      <c r="L8415" s="24">
        <f t="shared" si="1315"/>
        <v>0.151</v>
      </c>
      <c r="M8415" s="24">
        <f t="shared" si="1316"/>
        <v>14.797000000000001</v>
      </c>
      <c r="N8415" s="24">
        <f t="shared" si="1317"/>
        <v>8.1790000000000003</v>
      </c>
      <c r="O8415" s="24">
        <f t="shared" si="1318"/>
        <v>0</v>
      </c>
      <c r="P8415" s="24">
        <f t="shared" si="1319"/>
        <v>0</v>
      </c>
    </row>
    <row r="8416" spans="1:16" x14ac:dyDescent="0.25">
      <c r="A8416" s="15">
        <v>37267</v>
      </c>
      <c r="B8416">
        <v>0</v>
      </c>
      <c r="C8416">
        <v>15032</v>
      </c>
      <c r="D8416">
        <v>0</v>
      </c>
      <c r="E8416">
        <v>8191</v>
      </c>
      <c r="F8416">
        <v>0</v>
      </c>
      <c r="G8416">
        <f t="shared" si="1310"/>
        <v>0</v>
      </c>
      <c r="H8416">
        <f t="shared" si="1311"/>
        <v>139</v>
      </c>
      <c r="I8416">
        <f t="shared" si="1312"/>
        <v>2002</v>
      </c>
      <c r="J8416">
        <f t="shared" si="1313"/>
        <v>1</v>
      </c>
      <c r="K8416" s="24">
        <f t="shared" si="1314"/>
        <v>0</v>
      </c>
      <c r="L8416" s="24">
        <f t="shared" si="1315"/>
        <v>0.13900000000000001</v>
      </c>
      <c r="M8416" s="24">
        <f t="shared" si="1316"/>
        <v>15.032</v>
      </c>
      <c r="N8416" s="24">
        <f t="shared" si="1317"/>
        <v>8.1910000000000007</v>
      </c>
      <c r="O8416" s="24">
        <f t="shared" si="1318"/>
        <v>0</v>
      </c>
      <c r="P8416" s="24">
        <f t="shared" si="1319"/>
        <v>0</v>
      </c>
    </row>
    <row r="8417" spans="1:16" x14ac:dyDescent="0.25">
      <c r="A8417" s="15">
        <v>37268</v>
      </c>
      <c r="B8417">
        <v>0</v>
      </c>
      <c r="C8417">
        <v>14985</v>
      </c>
      <c r="D8417">
        <v>0</v>
      </c>
      <c r="E8417">
        <v>8165</v>
      </c>
      <c r="F8417">
        <v>0</v>
      </c>
      <c r="G8417">
        <f t="shared" si="1310"/>
        <v>0</v>
      </c>
      <c r="H8417">
        <f t="shared" si="1311"/>
        <v>165</v>
      </c>
      <c r="I8417">
        <f t="shared" si="1312"/>
        <v>2002</v>
      </c>
      <c r="J8417">
        <f t="shared" si="1313"/>
        <v>1</v>
      </c>
      <c r="K8417" s="24">
        <f t="shared" si="1314"/>
        <v>0</v>
      </c>
      <c r="L8417" s="24">
        <f t="shared" si="1315"/>
        <v>0.16500000000000001</v>
      </c>
      <c r="M8417" s="24">
        <f t="shared" si="1316"/>
        <v>14.984999999999999</v>
      </c>
      <c r="N8417" s="24">
        <f t="shared" si="1317"/>
        <v>8.1649999999999991</v>
      </c>
      <c r="O8417" s="24">
        <f t="shared" si="1318"/>
        <v>0</v>
      </c>
      <c r="P8417" s="24">
        <f t="shared" si="1319"/>
        <v>0</v>
      </c>
    </row>
    <row r="8418" spans="1:16" x14ac:dyDescent="0.25">
      <c r="A8418" s="15">
        <v>37269</v>
      </c>
      <c r="B8418">
        <v>0</v>
      </c>
      <c r="C8418">
        <v>14959</v>
      </c>
      <c r="D8418">
        <v>0</v>
      </c>
      <c r="E8418">
        <v>8179</v>
      </c>
      <c r="F8418">
        <v>0</v>
      </c>
      <c r="G8418">
        <f t="shared" si="1310"/>
        <v>0</v>
      </c>
      <c r="H8418">
        <f t="shared" si="1311"/>
        <v>151</v>
      </c>
      <c r="I8418">
        <f t="shared" si="1312"/>
        <v>2002</v>
      </c>
      <c r="J8418">
        <f t="shared" si="1313"/>
        <v>1</v>
      </c>
      <c r="K8418" s="24">
        <f t="shared" si="1314"/>
        <v>0</v>
      </c>
      <c r="L8418" s="24">
        <f t="shared" si="1315"/>
        <v>0.151</v>
      </c>
      <c r="M8418" s="24">
        <f t="shared" si="1316"/>
        <v>14.959</v>
      </c>
      <c r="N8418" s="24">
        <f t="shared" si="1317"/>
        <v>8.1790000000000003</v>
      </c>
      <c r="O8418" s="24">
        <f t="shared" si="1318"/>
        <v>0</v>
      </c>
      <c r="P8418" s="24">
        <f t="shared" si="1319"/>
        <v>0</v>
      </c>
    </row>
    <row r="8419" spans="1:16" x14ac:dyDescent="0.25">
      <c r="A8419" s="15">
        <v>37270</v>
      </c>
      <c r="B8419">
        <v>0</v>
      </c>
      <c r="C8419">
        <v>14965</v>
      </c>
      <c r="D8419">
        <v>0</v>
      </c>
      <c r="E8419">
        <v>8148</v>
      </c>
      <c r="F8419">
        <v>0</v>
      </c>
      <c r="G8419">
        <f t="shared" si="1310"/>
        <v>0</v>
      </c>
      <c r="H8419">
        <f t="shared" si="1311"/>
        <v>182</v>
      </c>
      <c r="I8419">
        <f t="shared" si="1312"/>
        <v>2002</v>
      </c>
      <c r="J8419">
        <f t="shared" si="1313"/>
        <v>1</v>
      </c>
      <c r="K8419" s="24">
        <f t="shared" si="1314"/>
        <v>0</v>
      </c>
      <c r="L8419" s="24">
        <f t="shared" si="1315"/>
        <v>0.182</v>
      </c>
      <c r="M8419" s="24">
        <f t="shared" si="1316"/>
        <v>14.965</v>
      </c>
      <c r="N8419" s="24">
        <f t="shared" si="1317"/>
        <v>8.1479999999999997</v>
      </c>
      <c r="O8419" s="24">
        <f t="shared" si="1318"/>
        <v>0</v>
      </c>
      <c r="P8419" s="24">
        <f t="shared" si="1319"/>
        <v>0</v>
      </c>
    </row>
    <row r="8420" spans="1:16" x14ac:dyDescent="0.25">
      <c r="A8420" s="15">
        <v>37271</v>
      </c>
      <c r="B8420">
        <v>0</v>
      </c>
      <c r="C8420">
        <v>14501</v>
      </c>
      <c r="D8420">
        <v>0</v>
      </c>
      <c r="E8420">
        <v>8359</v>
      </c>
      <c r="F8420">
        <v>0</v>
      </c>
      <c r="G8420">
        <f t="shared" si="1310"/>
        <v>0</v>
      </c>
      <c r="H8420">
        <f t="shared" si="1311"/>
        <v>0</v>
      </c>
      <c r="I8420">
        <f t="shared" si="1312"/>
        <v>2002</v>
      </c>
      <c r="J8420">
        <f t="shared" si="1313"/>
        <v>1</v>
      </c>
      <c r="K8420" s="24">
        <f t="shared" si="1314"/>
        <v>0</v>
      </c>
      <c r="L8420" s="24">
        <f t="shared" si="1315"/>
        <v>0</v>
      </c>
      <c r="M8420" s="24">
        <f t="shared" si="1316"/>
        <v>14.500999999999999</v>
      </c>
      <c r="N8420" s="24">
        <f t="shared" si="1317"/>
        <v>8.359</v>
      </c>
      <c r="O8420" s="24">
        <f t="shared" si="1318"/>
        <v>0</v>
      </c>
      <c r="P8420" s="24">
        <f t="shared" si="1319"/>
        <v>0</v>
      </c>
    </row>
    <row r="8421" spans="1:16" x14ac:dyDescent="0.25">
      <c r="A8421" s="15">
        <v>37272</v>
      </c>
      <c r="B8421">
        <v>0</v>
      </c>
      <c r="C8421">
        <v>14775</v>
      </c>
      <c r="D8421">
        <v>0</v>
      </c>
      <c r="E8421">
        <v>8281</v>
      </c>
      <c r="F8421">
        <v>0</v>
      </c>
      <c r="G8421">
        <f t="shared" si="1310"/>
        <v>0</v>
      </c>
      <c r="H8421">
        <f t="shared" si="1311"/>
        <v>49</v>
      </c>
      <c r="I8421">
        <f t="shared" si="1312"/>
        <v>2002</v>
      </c>
      <c r="J8421">
        <f t="shared" si="1313"/>
        <v>1</v>
      </c>
      <c r="K8421" s="24">
        <f t="shared" si="1314"/>
        <v>0</v>
      </c>
      <c r="L8421" s="24">
        <f t="shared" si="1315"/>
        <v>4.9000000000000002E-2</v>
      </c>
      <c r="M8421" s="24">
        <f t="shared" si="1316"/>
        <v>14.775</v>
      </c>
      <c r="N8421" s="24">
        <f t="shared" si="1317"/>
        <v>8.2810000000000006</v>
      </c>
      <c r="O8421" s="24">
        <f t="shared" si="1318"/>
        <v>0</v>
      </c>
      <c r="P8421" s="24">
        <f t="shared" si="1319"/>
        <v>0</v>
      </c>
    </row>
    <row r="8422" spans="1:16" x14ac:dyDescent="0.25">
      <c r="A8422" s="15">
        <v>37273</v>
      </c>
      <c r="B8422">
        <v>0</v>
      </c>
      <c r="C8422">
        <v>14627</v>
      </c>
      <c r="D8422">
        <v>0</v>
      </c>
      <c r="E8422">
        <v>8272</v>
      </c>
      <c r="F8422">
        <v>0</v>
      </c>
      <c r="G8422">
        <f t="shared" si="1310"/>
        <v>0</v>
      </c>
      <c r="H8422">
        <f t="shared" si="1311"/>
        <v>58</v>
      </c>
      <c r="I8422">
        <f t="shared" si="1312"/>
        <v>2002</v>
      </c>
      <c r="J8422">
        <f t="shared" si="1313"/>
        <v>1</v>
      </c>
      <c r="K8422" s="24">
        <f t="shared" si="1314"/>
        <v>0</v>
      </c>
      <c r="L8422" s="24">
        <f t="shared" si="1315"/>
        <v>5.8000000000000003E-2</v>
      </c>
      <c r="M8422" s="24">
        <f t="shared" si="1316"/>
        <v>14.627000000000001</v>
      </c>
      <c r="N8422" s="24">
        <f t="shared" si="1317"/>
        <v>8.2720000000000002</v>
      </c>
      <c r="O8422" s="24">
        <f t="shared" si="1318"/>
        <v>0</v>
      </c>
      <c r="P8422" s="24">
        <f t="shared" si="1319"/>
        <v>0</v>
      </c>
    </row>
    <row r="8423" spans="1:16" x14ac:dyDescent="0.25">
      <c r="A8423" s="15">
        <v>37274</v>
      </c>
      <c r="B8423">
        <v>0</v>
      </c>
      <c r="C8423">
        <v>14119</v>
      </c>
      <c r="D8423">
        <v>0</v>
      </c>
      <c r="E8423">
        <v>8253</v>
      </c>
      <c r="F8423">
        <v>0</v>
      </c>
      <c r="G8423">
        <f t="shared" si="1310"/>
        <v>0</v>
      </c>
      <c r="H8423">
        <f t="shared" si="1311"/>
        <v>77</v>
      </c>
      <c r="I8423">
        <f t="shared" si="1312"/>
        <v>2002</v>
      </c>
      <c r="J8423">
        <f t="shared" si="1313"/>
        <v>1</v>
      </c>
      <c r="K8423" s="24">
        <f t="shared" si="1314"/>
        <v>0</v>
      </c>
      <c r="L8423" s="24">
        <f t="shared" si="1315"/>
        <v>7.6999999999999999E-2</v>
      </c>
      <c r="M8423" s="24">
        <f t="shared" si="1316"/>
        <v>14.119</v>
      </c>
      <c r="N8423" s="24">
        <f t="shared" si="1317"/>
        <v>8.2530000000000001</v>
      </c>
      <c r="O8423" s="24">
        <f t="shared" si="1318"/>
        <v>0</v>
      </c>
      <c r="P8423" s="24">
        <f t="shared" si="1319"/>
        <v>0</v>
      </c>
    </row>
    <row r="8424" spans="1:16" x14ac:dyDescent="0.25">
      <c r="A8424" s="15">
        <v>37275</v>
      </c>
      <c r="B8424">
        <v>0</v>
      </c>
      <c r="C8424">
        <v>14360</v>
      </c>
      <c r="D8424">
        <v>0</v>
      </c>
      <c r="E8424">
        <v>8258</v>
      </c>
      <c r="F8424">
        <v>0</v>
      </c>
      <c r="G8424">
        <f t="shared" si="1310"/>
        <v>0</v>
      </c>
      <c r="H8424">
        <f t="shared" si="1311"/>
        <v>72</v>
      </c>
      <c r="I8424">
        <f t="shared" si="1312"/>
        <v>2002</v>
      </c>
      <c r="J8424">
        <f t="shared" si="1313"/>
        <v>1</v>
      </c>
      <c r="K8424" s="24">
        <f t="shared" si="1314"/>
        <v>0</v>
      </c>
      <c r="L8424" s="24">
        <f t="shared" si="1315"/>
        <v>7.1999999999999995E-2</v>
      </c>
      <c r="M8424" s="24">
        <f t="shared" si="1316"/>
        <v>14.36</v>
      </c>
      <c r="N8424" s="24">
        <f t="shared" si="1317"/>
        <v>8.2579999999999991</v>
      </c>
      <c r="O8424" s="24">
        <f t="shared" si="1318"/>
        <v>0</v>
      </c>
      <c r="P8424" s="24">
        <f t="shared" si="1319"/>
        <v>0</v>
      </c>
    </row>
    <row r="8425" spans="1:16" x14ac:dyDescent="0.25">
      <c r="A8425" s="15">
        <v>37276</v>
      </c>
      <c r="B8425">
        <v>0</v>
      </c>
      <c r="C8425">
        <v>14110</v>
      </c>
      <c r="D8425">
        <v>0</v>
      </c>
      <c r="E8425">
        <v>8255</v>
      </c>
      <c r="F8425">
        <v>0</v>
      </c>
      <c r="G8425">
        <f t="shared" si="1310"/>
        <v>0</v>
      </c>
      <c r="H8425">
        <f t="shared" si="1311"/>
        <v>75</v>
      </c>
      <c r="I8425">
        <f t="shared" si="1312"/>
        <v>2002</v>
      </c>
      <c r="J8425">
        <f t="shared" si="1313"/>
        <v>1</v>
      </c>
      <c r="K8425" s="24">
        <f t="shared" si="1314"/>
        <v>0</v>
      </c>
      <c r="L8425" s="24">
        <f t="shared" si="1315"/>
        <v>7.4999999999999997E-2</v>
      </c>
      <c r="M8425" s="24">
        <f t="shared" si="1316"/>
        <v>14.11</v>
      </c>
      <c r="N8425" s="24">
        <f t="shared" si="1317"/>
        <v>8.2550000000000008</v>
      </c>
      <c r="O8425" s="24">
        <f t="shared" si="1318"/>
        <v>0</v>
      </c>
      <c r="P8425" s="24">
        <f t="shared" si="1319"/>
        <v>0</v>
      </c>
    </row>
    <row r="8426" spans="1:16" x14ac:dyDescent="0.25">
      <c r="A8426" s="15">
        <v>37277</v>
      </c>
      <c r="B8426">
        <v>0</v>
      </c>
      <c r="C8426">
        <v>14371</v>
      </c>
      <c r="D8426">
        <v>0</v>
      </c>
      <c r="E8426">
        <v>8219</v>
      </c>
      <c r="F8426">
        <v>0</v>
      </c>
      <c r="G8426">
        <f t="shared" si="1310"/>
        <v>0</v>
      </c>
      <c r="H8426">
        <f t="shared" si="1311"/>
        <v>111</v>
      </c>
      <c r="I8426">
        <f t="shared" si="1312"/>
        <v>2002</v>
      </c>
      <c r="J8426">
        <f t="shared" si="1313"/>
        <v>1</v>
      </c>
      <c r="K8426" s="24">
        <f t="shared" si="1314"/>
        <v>0</v>
      </c>
      <c r="L8426" s="24">
        <f t="shared" si="1315"/>
        <v>0.111</v>
      </c>
      <c r="M8426" s="24">
        <f t="shared" si="1316"/>
        <v>14.371</v>
      </c>
      <c r="N8426" s="24">
        <f t="shared" si="1317"/>
        <v>8.2189999999999994</v>
      </c>
      <c r="O8426" s="24">
        <f t="shared" si="1318"/>
        <v>0</v>
      </c>
      <c r="P8426" s="24">
        <f t="shared" si="1319"/>
        <v>0</v>
      </c>
    </row>
    <row r="8427" spans="1:16" x14ac:dyDescent="0.25">
      <c r="A8427" s="15">
        <v>37278</v>
      </c>
      <c r="B8427">
        <v>0</v>
      </c>
      <c r="C8427">
        <v>14434</v>
      </c>
      <c r="D8427">
        <v>0</v>
      </c>
      <c r="E8427">
        <v>8263</v>
      </c>
      <c r="F8427">
        <v>0</v>
      </c>
      <c r="G8427">
        <f t="shared" si="1310"/>
        <v>0</v>
      </c>
      <c r="H8427">
        <f t="shared" si="1311"/>
        <v>67</v>
      </c>
      <c r="I8427">
        <f t="shared" si="1312"/>
        <v>2002</v>
      </c>
      <c r="J8427">
        <f t="shared" si="1313"/>
        <v>1</v>
      </c>
      <c r="K8427" s="24">
        <f t="shared" si="1314"/>
        <v>0</v>
      </c>
      <c r="L8427" s="24">
        <f t="shared" si="1315"/>
        <v>6.7000000000000004E-2</v>
      </c>
      <c r="M8427" s="24">
        <f t="shared" si="1316"/>
        <v>14.433999999999999</v>
      </c>
      <c r="N8427" s="24">
        <f t="shared" si="1317"/>
        <v>8.2629999999999999</v>
      </c>
      <c r="O8427" s="24">
        <f t="shared" si="1318"/>
        <v>0</v>
      </c>
      <c r="P8427" s="24">
        <f t="shared" si="1319"/>
        <v>0</v>
      </c>
    </row>
    <row r="8428" spans="1:16" x14ac:dyDescent="0.25">
      <c r="A8428" s="15">
        <v>37279</v>
      </c>
      <c r="B8428">
        <v>0</v>
      </c>
      <c r="C8428">
        <v>14301</v>
      </c>
      <c r="D8428">
        <v>0</v>
      </c>
      <c r="E8428">
        <v>8243</v>
      </c>
      <c r="F8428">
        <v>0</v>
      </c>
      <c r="G8428">
        <f t="shared" si="1310"/>
        <v>0</v>
      </c>
      <c r="H8428">
        <f t="shared" si="1311"/>
        <v>87</v>
      </c>
      <c r="I8428">
        <f t="shared" si="1312"/>
        <v>2002</v>
      </c>
      <c r="J8428">
        <f t="shared" si="1313"/>
        <v>1</v>
      </c>
      <c r="K8428" s="24">
        <f t="shared" si="1314"/>
        <v>0</v>
      </c>
      <c r="L8428" s="24">
        <f t="shared" si="1315"/>
        <v>8.6999999999999994E-2</v>
      </c>
      <c r="M8428" s="24">
        <f t="shared" si="1316"/>
        <v>14.301</v>
      </c>
      <c r="N8428" s="24">
        <f t="shared" si="1317"/>
        <v>8.2430000000000003</v>
      </c>
      <c r="O8428" s="24">
        <f t="shared" si="1318"/>
        <v>0</v>
      </c>
      <c r="P8428" s="24">
        <f t="shared" si="1319"/>
        <v>0</v>
      </c>
    </row>
    <row r="8429" spans="1:16" x14ac:dyDescent="0.25">
      <c r="A8429" s="15">
        <v>37280</v>
      </c>
      <c r="B8429">
        <v>0</v>
      </c>
      <c r="C8429">
        <v>14593</v>
      </c>
      <c r="D8429">
        <v>0</v>
      </c>
      <c r="E8429">
        <v>8270</v>
      </c>
      <c r="F8429">
        <v>0</v>
      </c>
      <c r="G8429">
        <f t="shared" si="1310"/>
        <v>0</v>
      </c>
      <c r="H8429">
        <f t="shared" si="1311"/>
        <v>60</v>
      </c>
      <c r="I8429">
        <f t="shared" si="1312"/>
        <v>2002</v>
      </c>
      <c r="J8429">
        <f t="shared" si="1313"/>
        <v>1</v>
      </c>
      <c r="K8429" s="24">
        <f t="shared" si="1314"/>
        <v>0</v>
      </c>
      <c r="L8429" s="24">
        <f t="shared" si="1315"/>
        <v>0.06</v>
      </c>
      <c r="M8429" s="24">
        <f t="shared" si="1316"/>
        <v>14.593</v>
      </c>
      <c r="N8429" s="24">
        <f t="shared" si="1317"/>
        <v>8.27</v>
      </c>
      <c r="O8429" s="24">
        <f t="shared" si="1318"/>
        <v>0</v>
      </c>
      <c r="P8429" s="24">
        <f t="shared" si="1319"/>
        <v>0</v>
      </c>
    </row>
    <row r="8430" spans="1:16" x14ac:dyDescent="0.25">
      <c r="A8430" s="15">
        <v>37281</v>
      </c>
      <c r="B8430">
        <v>0</v>
      </c>
      <c r="C8430">
        <v>14373</v>
      </c>
      <c r="D8430">
        <v>0</v>
      </c>
      <c r="E8430">
        <v>8315</v>
      </c>
      <c r="F8430">
        <v>0</v>
      </c>
      <c r="G8430">
        <f t="shared" si="1310"/>
        <v>0</v>
      </c>
      <c r="H8430">
        <f t="shared" si="1311"/>
        <v>15</v>
      </c>
      <c r="I8430">
        <f t="shared" si="1312"/>
        <v>2002</v>
      </c>
      <c r="J8430">
        <f t="shared" si="1313"/>
        <v>1</v>
      </c>
      <c r="K8430" s="24">
        <f t="shared" si="1314"/>
        <v>0</v>
      </c>
      <c r="L8430" s="24">
        <f t="shared" si="1315"/>
        <v>1.4999999999999999E-2</v>
      </c>
      <c r="M8430" s="24">
        <f t="shared" si="1316"/>
        <v>14.372999999999999</v>
      </c>
      <c r="N8430" s="24">
        <f t="shared" si="1317"/>
        <v>8.3149999999999995</v>
      </c>
      <c r="O8430" s="24">
        <f t="shared" si="1318"/>
        <v>0</v>
      </c>
      <c r="P8430" s="24">
        <f t="shared" si="1319"/>
        <v>0</v>
      </c>
    </row>
    <row r="8431" spans="1:16" x14ac:dyDescent="0.25">
      <c r="A8431" s="15">
        <v>37282</v>
      </c>
      <c r="B8431">
        <v>0</v>
      </c>
      <c r="C8431">
        <v>14295</v>
      </c>
      <c r="D8431">
        <v>0</v>
      </c>
      <c r="E8431">
        <v>8324</v>
      </c>
      <c r="F8431">
        <v>0</v>
      </c>
      <c r="G8431">
        <f t="shared" si="1310"/>
        <v>0</v>
      </c>
      <c r="H8431">
        <f t="shared" si="1311"/>
        <v>6</v>
      </c>
      <c r="I8431">
        <f t="shared" si="1312"/>
        <v>2002</v>
      </c>
      <c r="J8431">
        <f t="shared" si="1313"/>
        <v>1</v>
      </c>
      <c r="K8431" s="24">
        <f t="shared" si="1314"/>
        <v>0</v>
      </c>
      <c r="L8431" s="24">
        <f t="shared" si="1315"/>
        <v>6.0000000000000001E-3</v>
      </c>
      <c r="M8431" s="24">
        <f t="shared" si="1316"/>
        <v>14.295</v>
      </c>
      <c r="N8431" s="24">
        <f t="shared" si="1317"/>
        <v>8.3239999999999998</v>
      </c>
      <c r="O8431" s="24">
        <f t="shared" si="1318"/>
        <v>0</v>
      </c>
      <c r="P8431" s="24">
        <f t="shared" si="1319"/>
        <v>0</v>
      </c>
    </row>
    <row r="8432" spans="1:16" x14ac:dyDescent="0.25">
      <c r="A8432" s="15">
        <v>37283</v>
      </c>
      <c r="B8432">
        <v>0</v>
      </c>
      <c r="C8432">
        <v>14410</v>
      </c>
      <c r="D8432">
        <v>0</v>
      </c>
      <c r="E8432">
        <v>8335</v>
      </c>
      <c r="F8432">
        <v>0</v>
      </c>
      <c r="G8432">
        <f t="shared" si="1310"/>
        <v>0</v>
      </c>
      <c r="H8432">
        <f t="shared" si="1311"/>
        <v>0</v>
      </c>
      <c r="I8432">
        <f t="shared" si="1312"/>
        <v>2002</v>
      </c>
      <c r="J8432">
        <f t="shared" si="1313"/>
        <v>1</v>
      </c>
      <c r="K8432" s="24">
        <f t="shared" si="1314"/>
        <v>0</v>
      </c>
      <c r="L8432" s="24">
        <f t="shared" si="1315"/>
        <v>0</v>
      </c>
      <c r="M8432" s="24">
        <f t="shared" si="1316"/>
        <v>14.41</v>
      </c>
      <c r="N8432" s="24">
        <f t="shared" si="1317"/>
        <v>8.3350000000000009</v>
      </c>
      <c r="O8432" s="24">
        <f t="shared" si="1318"/>
        <v>0</v>
      </c>
      <c r="P8432" s="24">
        <f t="shared" si="1319"/>
        <v>0</v>
      </c>
    </row>
    <row r="8433" spans="1:16" x14ac:dyDescent="0.25">
      <c r="A8433" s="15">
        <v>37284</v>
      </c>
      <c r="B8433">
        <v>0</v>
      </c>
      <c r="C8433">
        <v>13441</v>
      </c>
      <c r="D8433">
        <v>0</v>
      </c>
      <c r="E8433">
        <v>8304</v>
      </c>
      <c r="F8433">
        <v>0</v>
      </c>
      <c r="G8433">
        <f t="shared" si="1310"/>
        <v>0</v>
      </c>
      <c r="H8433">
        <f t="shared" si="1311"/>
        <v>26</v>
      </c>
      <c r="I8433">
        <f t="shared" si="1312"/>
        <v>2002</v>
      </c>
      <c r="J8433">
        <f t="shared" si="1313"/>
        <v>1</v>
      </c>
      <c r="K8433" s="24">
        <f t="shared" si="1314"/>
        <v>0</v>
      </c>
      <c r="L8433" s="24">
        <f t="shared" si="1315"/>
        <v>2.5999999999999999E-2</v>
      </c>
      <c r="M8433" s="24">
        <f t="shared" si="1316"/>
        <v>13.441000000000001</v>
      </c>
      <c r="N8433" s="24">
        <f t="shared" si="1317"/>
        <v>8.3040000000000003</v>
      </c>
      <c r="O8433" s="24">
        <f t="shared" si="1318"/>
        <v>0</v>
      </c>
      <c r="P8433" s="24">
        <f t="shared" si="1319"/>
        <v>0</v>
      </c>
    </row>
    <row r="8434" spans="1:16" x14ac:dyDescent="0.25">
      <c r="A8434" s="15">
        <v>37285</v>
      </c>
      <c r="B8434">
        <v>0</v>
      </c>
      <c r="C8434">
        <v>13825</v>
      </c>
      <c r="D8434">
        <v>0</v>
      </c>
      <c r="E8434">
        <v>8277</v>
      </c>
      <c r="F8434">
        <v>0</v>
      </c>
      <c r="G8434">
        <f t="shared" si="1310"/>
        <v>0</v>
      </c>
      <c r="H8434">
        <f t="shared" si="1311"/>
        <v>53</v>
      </c>
      <c r="I8434">
        <f t="shared" si="1312"/>
        <v>2002</v>
      </c>
      <c r="J8434">
        <f t="shared" si="1313"/>
        <v>1</v>
      </c>
      <c r="K8434" s="24">
        <f t="shared" si="1314"/>
        <v>0</v>
      </c>
      <c r="L8434" s="24">
        <f t="shared" si="1315"/>
        <v>5.2999999999999999E-2</v>
      </c>
      <c r="M8434" s="24">
        <f t="shared" si="1316"/>
        <v>13.824999999999999</v>
      </c>
      <c r="N8434" s="24">
        <f t="shared" si="1317"/>
        <v>8.2769999999999992</v>
      </c>
      <c r="O8434" s="24">
        <f t="shared" si="1318"/>
        <v>0</v>
      </c>
      <c r="P8434" s="24">
        <f t="shared" si="1319"/>
        <v>0</v>
      </c>
    </row>
    <row r="8435" spans="1:16" x14ac:dyDescent="0.25">
      <c r="A8435" s="15">
        <v>37286</v>
      </c>
      <c r="B8435">
        <v>0</v>
      </c>
      <c r="C8435">
        <v>14097</v>
      </c>
      <c r="D8435">
        <v>0</v>
      </c>
      <c r="E8435">
        <v>8211</v>
      </c>
      <c r="F8435">
        <v>0</v>
      </c>
      <c r="G8435">
        <f t="shared" si="1310"/>
        <v>0</v>
      </c>
      <c r="H8435">
        <f t="shared" si="1311"/>
        <v>119</v>
      </c>
      <c r="I8435">
        <f t="shared" si="1312"/>
        <v>2002</v>
      </c>
      <c r="J8435">
        <f t="shared" si="1313"/>
        <v>1</v>
      </c>
      <c r="K8435" s="24">
        <f t="shared" si="1314"/>
        <v>0</v>
      </c>
      <c r="L8435" s="24">
        <f t="shared" si="1315"/>
        <v>0.11899999999999999</v>
      </c>
      <c r="M8435" s="24">
        <f t="shared" si="1316"/>
        <v>14.097</v>
      </c>
      <c r="N8435" s="24">
        <f t="shared" si="1317"/>
        <v>8.2110000000000003</v>
      </c>
      <c r="O8435" s="24">
        <f t="shared" si="1318"/>
        <v>0</v>
      </c>
      <c r="P8435" s="24">
        <f t="shared" si="1319"/>
        <v>0</v>
      </c>
    </row>
    <row r="8436" spans="1:16" x14ac:dyDescent="0.25">
      <c r="A8436" s="15">
        <v>37287</v>
      </c>
      <c r="B8436">
        <v>0</v>
      </c>
      <c r="C8436">
        <v>14156</v>
      </c>
      <c r="D8436">
        <v>0</v>
      </c>
      <c r="E8436">
        <v>8195</v>
      </c>
      <c r="F8436">
        <v>0</v>
      </c>
      <c r="G8436">
        <f t="shared" si="1310"/>
        <v>0</v>
      </c>
      <c r="H8436">
        <f t="shared" si="1311"/>
        <v>135</v>
      </c>
      <c r="I8436">
        <f t="shared" si="1312"/>
        <v>2002</v>
      </c>
      <c r="J8436">
        <f t="shared" si="1313"/>
        <v>1</v>
      </c>
      <c r="K8436" s="24">
        <f t="shared" si="1314"/>
        <v>0</v>
      </c>
      <c r="L8436" s="24">
        <f t="shared" si="1315"/>
        <v>0.13500000000000001</v>
      </c>
      <c r="M8436" s="24">
        <f t="shared" si="1316"/>
        <v>14.156000000000001</v>
      </c>
      <c r="N8436" s="24">
        <f t="shared" si="1317"/>
        <v>8.1950000000000003</v>
      </c>
      <c r="O8436" s="24">
        <f t="shared" si="1318"/>
        <v>0</v>
      </c>
      <c r="P8436" s="24">
        <f t="shared" si="1319"/>
        <v>0</v>
      </c>
    </row>
    <row r="8437" spans="1:16" x14ac:dyDescent="0.25">
      <c r="A8437" s="15">
        <v>37288</v>
      </c>
      <c r="B8437">
        <v>0</v>
      </c>
      <c r="C8437">
        <v>10986</v>
      </c>
      <c r="D8437">
        <v>0</v>
      </c>
      <c r="E8437">
        <v>8230</v>
      </c>
      <c r="F8437">
        <v>0</v>
      </c>
      <c r="G8437">
        <f t="shared" si="1310"/>
        <v>2264</v>
      </c>
      <c r="H8437">
        <f t="shared" si="1311"/>
        <v>100</v>
      </c>
      <c r="I8437">
        <f t="shared" si="1312"/>
        <v>2002</v>
      </c>
      <c r="J8437">
        <f t="shared" si="1313"/>
        <v>2</v>
      </c>
      <c r="K8437" s="24">
        <f t="shared" si="1314"/>
        <v>2.2639999999999998</v>
      </c>
      <c r="L8437" s="24">
        <f t="shared" si="1315"/>
        <v>0.1</v>
      </c>
      <c r="M8437" s="24">
        <f t="shared" si="1316"/>
        <v>10.986000000000001</v>
      </c>
      <c r="N8437" s="24">
        <f t="shared" si="1317"/>
        <v>8.23</v>
      </c>
      <c r="O8437" s="24">
        <f t="shared" si="1318"/>
        <v>0</v>
      </c>
      <c r="P8437" s="24">
        <f t="shared" si="1319"/>
        <v>0</v>
      </c>
    </row>
    <row r="8438" spans="1:16" x14ac:dyDescent="0.25">
      <c r="A8438" s="15">
        <v>37289</v>
      </c>
      <c r="B8438">
        <v>0</v>
      </c>
      <c r="C8438">
        <v>11268</v>
      </c>
      <c r="D8438">
        <v>0</v>
      </c>
      <c r="E8438">
        <v>8021</v>
      </c>
      <c r="F8438">
        <v>0</v>
      </c>
      <c r="G8438">
        <f t="shared" si="1310"/>
        <v>1982</v>
      </c>
      <c r="H8438">
        <f t="shared" si="1311"/>
        <v>309</v>
      </c>
      <c r="I8438">
        <f t="shared" si="1312"/>
        <v>2002</v>
      </c>
      <c r="J8438">
        <f t="shared" si="1313"/>
        <v>2</v>
      </c>
      <c r="K8438" s="24">
        <f t="shared" si="1314"/>
        <v>1.982</v>
      </c>
      <c r="L8438" s="24">
        <f t="shared" si="1315"/>
        <v>0.309</v>
      </c>
      <c r="M8438" s="24">
        <f t="shared" si="1316"/>
        <v>11.268000000000001</v>
      </c>
      <c r="N8438" s="24">
        <f t="shared" si="1317"/>
        <v>8.0210000000000008</v>
      </c>
      <c r="O8438" s="24">
        <f t="shared" si="1318"/>
        <v>0</v>
      </c>
      <c r="P8438" s="24">
        <f t="shared" si="1319"/>
        <v>0</v>
      </c>
    </row>
    <row r="8439" spans="1:16" x14ac:dyDescent="0.25">
      <c r="A8439" s="15">
        <v>37290</v>
      </c>
      <c r="B8439">
        <v>0</v>
      </c>
      <c r="C8439">
        <v>11061</v>
      </c>
      <c r="D8439">
        <v>0</v>
      </c>
      <c r="E8439">
        <v>8225</v>
      </c>
      <c r="F8439">
        <v>0</v>
      </c>
      <c r="G8439">
        <f t="shared" si="1310"/>
        <v>2189</v>
      </c>
      <c r="H8439">
        <f t="shared" si="1311"/>
        <v>105</v>
      </c>
      <c r="I8439">
        <f t="shared" si="1312"/>
        <v>2002</v>
      </c>
      <c r="J8439">
        <f t="shared" si="1313"/>
        <v>2</v>
      </c>
      <c r="K8439" s="24">
        <f t="shared" si="1314"/>
        <v>2.1890000000000001</v>
      </c>
      <c r="L8439" s="24">
        <f t="shared" si="1315"/>
        <v>0.105</v>
      </c>
      <c r="M8439" s="24">
        <f t="shared" si="1316"/>
        <v>11.061</v>
      </c>
      <c r="N8439" s="24">
        <f t="shared" si="1317"/>
        <v>8.2249999999999996</v>
      </c>
      <c r="O8439" s="24">
        <f t="shared" si="1318"/>
        <v>0</v>
      </c>
      <c r="P8439" s="24">
        <f t="shared" si="1319"/>
        <v>0</v>
      </c>
    </row>
    <row r="8440" spans="1:16" x14ac:dyDescent="0.25">
      <c r="A8440" s="15">
        <v>37291</v>
      </c>
      <c r="B8440">
        <v>0</v>
      </c>
      <c r="C8440">
        <v>10840</v>
      </c>
      <c r="D8440">
        <v>0</v>
      </c>
      <c r="E8440">
        <v>8202</v>
      </c>
      <c r="F8440">
        <v>0</v>
      </c>
      <c r="G8440">
        <f t="shared" si="1310"/>
        <v>2410</v>
      </c>
      <c r="H8440">
        <f t="shared" si="1311"/>
        <v>128</v>
      </c>
      <c r="I8440">
        <f t="shared" si="1312"/>
        <v>2002</v>
      </c>
      <c r="J8440">
        <f t="shared" si="1313"/>
        <v>2</v>
      </c>
      <c r="K8440" s="24">
        <f t="shared" si="1314"/>
        <v>2.41</v>
      </c>
      <c r="L8440" s="24">
        <f t="shared" si="1315"/>
        <v>0.128</v>
      </c>
      <c r="M8440" s="24">
        <f t="shared" si="1316"/>
        <v>10.84</v>
      </c>
      <c r="N8440" s="24">
        <f t="shared" si="1317"/>
        <v>8.202</v>
      </c>
      <c r="O8440" s="24">
        <f t="shared" si="1318"/>
        <v>0</v>
      </c>
      <c r="P8440" s="24">
        <f t="shared" si="1319"/>
        <v>0</v>
      </c>
    </row>
    <row r="8441" spans="1:16" x14ac:dyDescent="0.25">
      <c r="A8441" s="15">
        <v>37292</v>
      </c>
      <c r="B8441">
        <v>0</v>
      </c>
      <c r="C8441">
        <v>11094</v>
      </c>
      <c r="D8441">
        <v>0</v>
      </c>
      <c r="E8441">
        <v>8218</v>
      </c>
      <c r="F8441">
        <v>0</v>
      </c>
      <c r="G8441">
        <f t="shared" si="1310"/>
        <v>2156</v>
      </c>
      <c r="H8441">
        <f t="shared" si="1311"/>
        <v>112</v>
      </c>
      <c r="I8441">
        <f t="shared" si="1312"/>
        <v>2002</v>
      </c>
      <c r="J8441">
        <f t="shared" si="1313"/>
        <v>2</v>
      </c>
      <c r="K8441" s="24">
        <f t="shared" si="1314"/>
        <v>2.1560000000000001</v>
      </c>
      <c r="L8441" s="24">
        <f t="shared" si="1315"/>
        <v>0.112</v>
      </c>
      <c r="M8441" s="24">
        <f t="shared" si="1316"/>
        <v>11.093999999999999</v>
      </c>
      <c r="N8441" s="24">
        <f t="shared" si="1317"/>
        <v>8.218</v>
      </c>
      <c r="O8441" s="24">
        <f t="shared" si="1318"/>
        <v>0</v>
      </c>
      <c r="P8441" s="24">
        <f t="shared" si="1319"/>
        <v>0</v>
      </c>
    </row>
    <row r="8442" spans="1:16" x14ac:dyDescent="0.25">
      <c r="A8442" s="15">
        <v>37293</v>
      </c>
      <c r="B8442">
        <v>0</v>
      </c>
      <c r="C8442">
        <v>11064</v>
      </c>
      <c r="D8442">
        <v>0</v>
      </c>
      <c r="E8442">
        <v>7312</v>
      </c>
      <c r="F8442">
        <v>0</v>
      </c>
      <c r="G8442">
        <f t="shared" si="1310"/>
        <v>2186</v>
      </c>
      <c r="H8442">
        <f t="shared" si="1311"/>
        <v>1018</v>
      </c>
      <c r="I8442">
        <f t="shared" si="1312"/>
        <v>2002</v>
      </c>
      <c r="J8442">
        <f t="shared" si="1313"/>
        <v>2</v>
      </c>
      <c r="K8442" s="24">
        <f t="shared" si="1314"/>
        <v>2.1859999999999999</v>
      </c>
      <c r="L8442" s="24">
        <f t="shared" si="1315"/>
        <v>1.018</v>
      </c>
      <c r="M8442" s="24">
        <f t="shared" si="1316"/>
        <v>11.064</v>
      </c>
      <c r="N8442" s="24">
        <f t="shared" si="1317"/>
        <v>7.3120000000000003</v>
      </c>
      <c r="O8442" s="24">
        <f t="shared" si="1318"/>
        <v>0</v>
      </c>
      <c r="P8442" s="24">
        <f t="shared" si="1319"/>
        <v>0</v>
      </c>
    </row>
    <row r="8443" spans="1:16" x14ac:dyDescent="0.25">
      <c r="A8443" s="15">
        <v>37294</v>
      </c>
      <c r="B8443">
        <v>0</v>
      </c>
      <c r="C8443">
        <v>11053</v>
      </c>
      <c r="D8443">
        <v>0</v>
      </c>
      <c r="E8443">
        <v>7007</v>
      </c>
      <c r="F8443">
        <v>0</v>
      </c>
      <c r="G8443">
        <f t="shared" si="1310"/>
        <v>2197</v>
      </c>
      <c r="H8443">
        <f t="shared" si="1311"/>
        <v>1323</v>
      </c>
      <c r="I8443">
        <f t="shared" si="1312"/>
        <v>2002</v>
      </c>
      <c r="J8443">
        <f t="shared" si="1313"/>
        <v>2</v>
      </c>
      <c r="K8443" s="24">
        <f t="shared" si="1314"/>
        <v>2.1970000000000001</v>
      </c>
      <c r="L8443" s="24">
        <f t="shared" si="1315"/>
        <v>1.323</v>
      </c>
      <c r="M8443" s="24">
        <f t="shared" si="1316"/>
        <v>11.053000000000001</v>
      </c>
      <c r="N8443" s="24">
        <f t="shared" si="1317"/>
        <v>7.0069999999999997</v>
      </c>
      <c r="O8443" s="24">
        <f t="shared" si="1318"/>
        <v>0</v>
      </c>
      <c r="P8443" s="24">
        <f t="shared" si="1319"/>
        <v>0</v>
      </c>
    </row>
    <row r="8444" spans="1:16" x14ac:dyDescent="0.25">
      <c r="A8444" s="15">
        <v>37295</v>
      </c>
      <c r="B8444">
        <v>0</v>
      </c>
      <c r="C8444">
        <v>11064</v>
      </c>
      <c r="D8444">
        <v>0</v>
      </c>
      <c r="E8444">
        <v>7068</v>
      </c>
      <c r="F8444">
        <v>0</v>
      </c>
      <c r="G8444">
        <f t="shared" si="1310"/>
        <v>2186</v>
      </c>
      <c r="H8444">
        <f t="shared" si="1311"/>
        <v>1262</v>
      </c>
      <c r="I8444">
        <f t="shared" si="1312"/>
        <v>2002</v>
      </c>
      <c r="J8444">
        <f t="shared" si="1313"/>
        <v>2</v>
      </c>
      <c r="K8444" s="24">
        <f t="shared" si="1314"/>
        <v>2.1859999999999999</v>
      </c>
      <c r="L8444" s="24">
        <f t="shared" si="1315"/>
        <v>1.262</v>
      </c>
      <c r="M8444" s="24">
        <f t="shared" si="1316"/>
        <v>11.064</v>
      </c>
      <c r="N8444" s="24">
        <f t="shared" si="1317"/>
        <v>7.0679999999999996</v>
      </c>
      <c r="O8444" s="24">
        <f t="shared" si="1318"/>
        <v>0</v>
      </c>
      <c r="P8444" s="24">
        <f t="shared" si="1319"/>
        <v>0</v>
      </c>
    </row>
    <row r="8445" spans="1:16" x14ac:dyDescent="0.25">
      <c r="A8445" s="15">
        <v>37296</v>
      </c>
      <c r="B8445">
        <v>0</v>
      </c>
      <c r="C8445">
        <v>11100</v>
      </c>
      <c r="D8445">
        <v>0</v>
      </c>
      <c r="E8445">
        <v>7075</v>
      </c>
      <c r="F8445">
        <v>0</v>
      </c>
      <c r="G8445">
        <f t="shared" si="1310"/>
        <v>2150</v>
      </c>
      <c r="H8445">
        <f t="shared" si="1311"/>
        <v>1255</v>
      </c>
      <c r="I8445">
        <f t="shared" si="1312"/>
        <v>2002</v>
      </c>
      <c r="J8445">
        <f t="shared" si="1313"/>
        <v>2</v>
      </c>
      <c r="K8445" s="24">
        <f t="shared" si="1314"/>
        <v>2.15</v>
      </c>
      <c r="L8445" s="24">
        <f t="shared" si="1315"/>
        <v>1.2549999999999999</v>
      </c>
      <c r="M8445" s="24">
        <f t="shared" si="1316"/>
        <v>11.1</v>
      </c>
      <c r="N8445" s="24">
        <f t="shared" si="1317"/>
        <v>7.0750000000000002</v>
      </c>
      <c r="O8445" s="24">
        <f t="shared" si="1318"/>
        <v>0</v>
      </c>
      <c r="P8445" s="24">
        <f t="shared" si="1319"/>
        <v>0</v>
      </c>
    </row>
    <row r="8446" spans="1:16" x14ac:dyDescent="0.25">
      <c r="A8446" s="15">
        <v>37297</v>
      </c>
      <c r="B8446">
        <v>0</v>
      </c>
      <c r="C8446">
        <v>11165</v>
      </c>
      <c r="D8446">
        <v>0</v>
      </c>
      <c r="E8446">
        <v>7003</v>
      </c>
      <c r="F8446">
        <v>0</v>
      </c>
      <c r="G8446">
        <f t="shared" si="1310"/>
        <v>2085</v>
      </c>
      <c r="H8446">
        <f t="shared" si="1311"/>
        <v>1327</v>
      </c>
      <c r="I8446">
        <f t="shared" si="1312"/>
        <v>2002</v>
      </c>
      <c r="J8446">
        <f t="shared" si="1313"/>
        <v>2</v>
      </c>
      <c r="K8446" s="24">
        <f t="shared" si="1314"/>
        <v>2.085</v>
      </c>
      <c r="L8446" s="24">
        <f t="shared" si="1315"/>
        <v>1.327</v>
      </c>
      <c r="M8446" s="24">
        <f t="shared" si="1316"/>
        <v>11.164999999999999</v>
      </c>
      <c r="N8446" s="24">
        <f t="shared" si="1317"/>
        <v>7.0030000000000001</v>
      </c>
      <c r="O8446" s="24">
        <f t="shared" si="1318"/>
        <v>0</v>
      </c>
      <c r="P8446" s="24">
        <f t="shared" si="1319"/>
        <v>0</v>
      </c>
    </row>
    <row r="8447" spans="1:16" x14ac:dyDescent="0.25">
      <c r="A8447" s="15">
        <v>37298</v>
      </c>
      <c r="B8447">
        <v>0</v>
      </c>
      <c r="C8447">
        <v>10340</v>
      </c>
      <c r="D8447">
        <v>0</v>
      </c>
      <c r="E8447">
        <v>7027</v>
      </c>
      <c r="F8447">
        <v>0</v>
      </c>
      <c r="G8447">
        <f t="shared" si="1310"/>
        <v>2910</v>
      </c>
      <c r="H8447">
        <f t="shared" si="1311"/>
        <v>1303</v>
      </c>
      <c r="I8447">
        <f t="shared" si="1312"/>
        <v>2002</v>
      </c>
      <c r="J8447">
        <f t="shared" si="1313"/>
        <v>2</v>
      </c>
      <c r="K8447" s="24">
        <f t="shared" si="1314"/>
        <v>2.91</v>
      </c>
      <c r="L8447" s="24">
        <f t="shared" si="1315"/>
        <v>1.3029999999999999</v>
      </c>
      <c r="M8447" s="24">
        <f t="shared" si="1316"/>
        <v>10.34</v>
      </c>
      <c r="N8447" s="24">
        <f t="shared" si="1317"/>
        <v>7.0270000000000001</v>
      </c>
      <c r="O8447" s="24">
        <f t="shared" si="1318"/>
        <v>0</v>
      </c>
      <c r="P8447" s="24">
        <f t="shared" si="1319"/>
        <v>0</v>
      </c>
    </row>
    <row r="8448" spans="1:16" x14ac:dyDescent="0.25">
      <c r="A8448" s="15">
        <v>37299</v>
      </c>
      <c r="B8448">
        <v>0</v>
      </c>
      <c r="C8448">
        <v>10298</v>
      </c>
      <c r="D8448">
        <v>0</v>
      </c>
      <c r="E8448">
        <v>7009</v>
      </c>
      <c r="F8448">
        <v>0</v>
      </c>
      <c r="G8448">
        <f t="shared" si="1310"/>
        <v>2952</v>
      </c>
      <c r="H8448">
        <f t="shared" si="1311"/>
        <v>1321</v>
      </c>
      <c r="I8448">
        <f t="shared" si="1312"/>
        <v>2002</v>
      </c>
      <c r="J8448">
        <f t="shared" si="1313"/>
        <v>2</v>
      </c>
      <c r="K8448" s="24">
        <f t="shared" si="1314"/>
        <v>2.952</v>
      </c>
      <c r="L8448" s="24">
        <f t="shared" si="1315"/>
        <v>1.321</v>
      </c>
      <c r="M8448" s="24">
        <f t="shared" si="1316"/>
        <v>10.298</v>
      </c>
      <c r="N8448" s="24">
        <f t="shared" si="1317"/>
        <v>7.0090000000000003</v>
      </c>
      <c r="O8448" s="24">
        <f t="shared" si="1318"/>
        <v>0</v>
      </c>
      <c r="P8448" s="24">
        <f t="shared" si="1319"/>
        <v>0</v>
      </c>
    </row>
    <row r="8449" spans="1:16" x14ac:dyDescent="0.25">
      <c r="A8449" s="15">
        <v>37300</v>
      </c>
      <c r="B8449">
        <v>0</v>
      </c>
      <c r="C8449">
        <v>10122</v>
      </c>
      <c r="D8449">
        <v>0</v>
      </c>
      <c r="E8449">
        <v>6831</v>
      </c>
      <c r="F8449">
        <v>0</v>
      </c>
      <c r="G8449">
        <f t="shared" si="1310"/>
        <v>3128</v>
      </c>
      <c r="H8449">
        <f t="shared" si="1311"/>
        <v>1499</v>
      </c>
      <c r="I8449">
        <f t="shared" si="1312"/>
        <v>2002</v>
      </c>
      <c r="J8449">
        <f t="shared" si="1313"/>
        <v>2</v>
      </c>
      <c r="K8449" s="24">
        <f t="shared" si="1314"/>
        <v>3.1280000000000001</v>
      </c>
      <c r="L8449" s="24">
        <f t="shared" si="1315"/>
        <v>1.4990000000000001</v>
      </c>
      <c r="M8449" s="24">
        <f t="shared" si="1316"/>
        <v>10.122</v>
      </c>
      <c r="N8449" s="24">
        <f t="shared" si="1317"/>
        <v>6.8310000000000004</v>
      </c>
      <c r="O8449" s="24">
        <f t="shared" si="1318"/>
        <v>0</v>
      </c>
      <c r="P8449" s="24">
        <f t="shared" si="1319"/>
        <v>0</v>
      </c>
    </row>
    <row r="8450" spans="1:16" x14ac:dyDescent="0.25">
      <c r="A8450" s="15">
        <v>37301</v>
      </c>
      <c r="B8450">
        <v>0</v>
      </c>
      <c r="C8450">
        <v>10024</v>
      </c>
      <c r="D8450">
        <v>0</v>
      </c>
      <c r="E8450">
        <v>6666</v>
      </c>
      <c r="F8450">
        <v>0</v>
      </c>
      <c r="G8450">
        <f t="shared" si="1310"/>
        <v>3226</v>
      </c>
      <c r="H8450">
        <f t="shared" si="1311"/>
        <v>1664</v>
      </c>
      <c r="I8450">
        <f t="shared" si="1312"/>
        <v>2002</v>
      </c>
      <c r="J8450">
        <f t="shared" si="1313"/>
        <v>2</v>
      </c>
      <c r="K8450" s="24">
        <f t="shared" si="1314"/>
        <v>3.226</v>
      </c>
      <c r="L8450" s="24">
        <f t="shared" si="1315"/>
        <v>1.6639999999999999</v>
      </c>
      <c r="M8450" s="24">
        <f t="shared" si="1316"/>
        <v>10.023999999999999</v>
      </c>
      <c r="N8450" s="24">
        <f t="shared" si="1317"/>
        <v>6.6660000000000004</v>
      </c>
      <c r="O8450" s="24">
        <f t="shared" si="1318"/>
        <v>0</v>
      </c>
      <c r="P8450" s="24">
        <f t="shared" si="1319"/>
        <v>0</v>
      </c>
    </row>
    <row r="8451" spans="1:16" x14ac:dyDescent="0.25">
      <c r="A8451" s="15">
        <v>37302</v>
      </c>
      <c r="B8451">
        <v>0</v>
      </c>
      <c r="C8451">
        <v>8276</v>
      </c>
      <c r="D8451">
        <v>0</v>
      </c>
      <c r="E8451">
        <v>6676</v>
      </c>
      <c r="F8451">
        <v>0</v>
      </c>
      <c r="G8451">
        <f t="shared" si="1310"/>
        <v>4974</v>
      </c>
      <c r="H8451">
        <f t="shared" si="1311"/>
        <v>1654</v>
      </c>
      <c r="I8451">
        <f t="shared" si="1312"/>
        <v>2002</v>
      </c>
      <c r="J8451">
        <f t="shared" si="1313"/>
        <v>2</v>
      </c>
      <c r="K8451" s="24">
        <f t="shared" si="1314"/>
        <v>4.9740000000000002</v>
      </c>
      <c r="L8451" s="24">
        <f t="shared" si="1315"/>
        <v>1.6539999999999999</v>
      </c>
      <c r="M8451" s="24">
        <f t="shared" si="1316"/>
        <v>8.2759999999999998</v>
      </c>
      <c r="N8451" s="24">
        <f t="shared" si="1317"/>
        <v>6.6760000000000002</v>
      </c>
      <c r="O8451" s="24">
        <f t="shared" si="1318"/>
        <v>0</v>
      </c>
      <c r="P8451" s="24">
        <f t="shared" si="1319"/>
        <v>0</v>
      </c>
    </row>
    <row r="8452" spans="1:16" x14ac:dyDescent="0.25">
      <c r="A8452" s="15">
        <v>37303</v>
      </c>
      <c r="B8452">
        <v>0</v>
      </c>
      <c r="C8452">
        <v>7382</v>
      </c>
      <c r="D8452">
        <v>0</v>
      </c>
      <c r="E8452">
        <v>6662</v>
      </c>
      <c r="F8452">
        <v>0</v>
      </c>
      <c r="G8452">
        <f t="shared" si="1310"/>
        <v>5868</v>
      </c>
      <c r="H8452">
        <f t="shared" si="1311"/>
        <v>1668</v>
      </c>
      <c r="I8452">
        <f t="shared" si="1312"/>
        <v>2002</v>
      </c>
      <c r="J8452">
        <f t="shared" si="1313"/>
        <v>2</v>
      </c>
      <c r="K8452" s="24">
        <f t="shared" si="1314"/>
        <v>5.8680000000000003</v>
      </c>
      <c r="L8452" s="24">
        <f t="shared" si="1315"/>
        <v>1.6679999999999999</v>
      </c>
      <c r="M8452" s="24">
        <f t="shared" si="1316"/>
        <v>7.3819999999999997</v>
      </c>
      <c r="N8452" s="24">
        <f t="shared" si="1317"/>
        <v>6.6619999999999999</v>
      </c>
      <c r="O8452" s="24">
        <f t="shared" si="1318"/>
        <v>0</v>
      </c>
      <c r="P8452" s="24">
        <f t="shared" si="1319"/>
        <v>0</v>
      </c>
    </row>
    <row r="8453" spans="1:16" x14ac:dyDescent="0.25">
      <c r="A8453" s="15">
        <v>37304</v>
      </c>
      <c r="B8453">
        <v>0</v>
      </c>
      <c r="C8453">
        <v>6357</v>
      </c>
      <c r="D8453">
        <v>0</v>
      </c>
      <c r="E8453">
        <v>6689</v>
      </c>
      <c r="F8453">
        <v>0</v>
      </c>
      <c r="G8453">
        <f t="shared" si="1310"/>
        <v>6893</v>
      </c>
      <c r="H8453">
        <f t="shared" si="1311"/>
        <v>1641</v>
      </c>
      <c r="I8453">
        <f t="shared" si="1312"/>
        <v>2002</v>
      </c>
      <c r="J8453">
        <f t="shared" si="1313"/>
        <v>2</v>
      </c>
      <c r="K8453" s="24">
        <f t="shared" si="1314"/>
        <v>6.8929999999999998</v>
      </c>
      <c r="L8453" s="24">
        <f t="shared" si="1315"/>
        <v>1.641</v>
      </c>
      <c r="M8453" s="24">
        <f t="shared" si="1316"/>
        <v>6.3570000000000002</v>
      </c>
      <c r="N8453" s="24">
        <f t="shared" si="1317"/>
        <v>6.6890000000000001</v>
      </c>
      <c r="O8453" s="24">
        <f t="shared" si="1318"/>
        <v>0</v>
      </c>
      <c r="P8453" s="24">
        <f t="shared" si="1319"/>
        <v>0</v>
      </c>
    </row>
    <row r="8454" spans="1:16" x14ac:dyDescent="0.25">
      <c r="A8454" s="15">
        <v>37305</v>
      </c>
      <c r="B8454">
        <v>0</v>
      </c>
      <c r="C8454">
        <v>5978</v>
      </c>
      <c r="D8454">
        <v>0</v>
      </c>
      <c r="E8454">
        <v>6651</v>
      </c>
      <c r="F8454">
        <v>0</v>
      </c>
      <c r="G8454">
        <f t="shared" ref="G8454:G8517" si="1320">MAX(IF(AND(MONTH(A8454)&gt;6,MONTH(A8454)&lt;10),14241,13250)-B8454-C8454-F8454,0)</f>
        <v>7272</v>
      </c>
      <c r="H8454">
        <f t="shared" ref="H8454:H8517" si="1321">MAX(8330-E8454-D8454,0)</f>
        <v>1679</v>
      </c>
      <c r="I8454">
        <f t="shared" ref="I8454:I8517" si="1322">YEAR(A8454)</f>
        <v>2002</v>
      </c>
      <c r="J8454">
        <f t="shared" ref="J8454:J8517" si="1323">MONTH(A8454)</f>
        <v>2</v>
      </c>
      <c r="K8454" s="24">
        <f t="shared" ref="K8454:K8517" si="1324">G8454/1000</f>
        <v>7.2720000000000002</v>
      </c>
      <c r="L8454" s="24">
        <f t="shared" ref="L8454:L8517" si="1325">H8454/1000</f>
        <v>1.679</v>
      </c>
      <c r="M8454" s="24">
        <f t="shared" ref="M8454:M8517" si="1326">(B8454+C8454+F8454)/1000</f>
        <v>5.9779999999999998</v>
      </c>
      <c r="N8454" s="24">
        <f t="shared" ref="N8454:N8517" si="1327">(D8454+E8454)/1000</f>
        <v>6.6509999999999998</v>
      </c>
      <c r="O8454" s="24">
        <f t="shared" ref="O8454:O8517" si="1328">B8454/1000</f>
        <v>0</v>
      </c>
      <c r="P8454" s="24">
        <f t="shared" ref="P8454:P8517" si="1329">F8454/1000</f>
        <v>0</v>
      </c>
    </row>
    <row r="8455" spans="1:16" x14ac:dyDescent="0.25">
      <c r="A8455" s="15">
        <v>37306</v>
      </c>
      <c r="B8455">
        <v>0</v>
      </c>
      <c r="C8455">
        <v>5066</v>
      </c>
      <c r="D8455">
        <v>0</v>
      </c>
      <c r="E8455">
        <v>6683</v>
      </c>
      <c r="F8455">
        <v>0</v>
      </c>
      <c r="G8455">
        <f t="shared" si="1320"/>
        <v>8184</v>
      </c>
      <c r="H8455">
        <f t="shared" si="1321"/>
        <v>1647</v>
      </c>
      <c r="I8455">
        <f t="shared" si="1322"/>
        <v>2002</v>
      </c>
      <c r="J8455">
        <f t="shared" si="1323"/>
        <v>2</v>
      </c>
      <c r="K8455" s="24">
        <f t="shared" si="1324"/>
        <v>8.1839999999999993</v>
      </c>
      <c r="L8455" s="24">
        <f t="shared" si="1325"/>
        <v>1.647</v>
      </c>
      <c r="M8455" s="24">
        <f t="shared" si="1326"/>
        <v>5.0659999999999998</v>
      </c>
      <c r="N8455" s="24">
        <f t="shared" si="1327"/>
        <v>6.6829999999999998</v>
      </c>
      <c r="O8455" s="24">
        <f t="shared" si="1328"/>
        <v>0</v>
      </c>
      <c r="P8455" s="24">
        <f t="shared" si="1329"/>
        <v>0</v>
      </c>
    </row>
    <row r="8456" spans="1:16" x14ac:dyDescent="0.25">
      <c r="A8456" s="15">
        <v>37307</v>
      </c>
      <c r="B8456">
        <v>0</v>
      </c>
      <c r="C8456">
        <v>8826</v>
      </c>
      <c r="D8456">
        <v>0</v>
      </c>
      <c r="E8456">
        <v>6669</v>
      </c>
      <c r="F8456">
        <v>0</v>
      </c>
      <c r="G8456">
        <f t="shared" si="1320"/>
        <v>4424</v>
      </c>
      <c r="H8456">
        <f t="shared" si="1321"/>
        <v>1661</v>
      </c>
      <c r="I8456">
        <f t="shared" si="1322"/>
        <v>2002</v>
      </c>
      <c r="J8456">
        <f t="shared" si="1323"/>
        <v>2</v>
      </c>
      <c r="K8456" s="24">
        <f t="shared" si="1324"/>
        <v>4.4240000000000004</v>
      </c>
      <c r="L8456" s="24">
        <f t="shared" si="1325"/>
        <v>1.661</v>
      </c>
      <c r="M8456" s="24">
        <f t="shared" si="1326"/>
        <v>8.8260000000000005</v>
      </c>
      <c r="N8456" s="24">
        <f t="shared" si="1327"/>
        <v>6.6689999999999996</v>
      </c>
      <c r="O8456" s="24">
        <f t="shared" si="1328"/>
        <v>0</v>
      </c>
      <c r="P8456" s="24">
        <f t="shared" si="1329"/>
        <v>0</v>
      </c>
    </row>
    <row r="8457" spans="1:16" x14ac:dyDescent="0.25">
      <c r="A8457" s="15">
        <v>37308</v>
      </c>
      <c r="B8457">
        <v>0</v>
      </c>
      <c r="C8457">
        <v>9393</v>
      </c>
      <c r="D8457">
        <v>0</v>
      </c>
      <c r="E8457">
        <v>6669</v>
      </c>
      <c r="F8457">
        <v>0</v>
      </c>
      <c r="G8457">
        <f t="shared" si="1320"/>
        <v>3857</v>
      </c>
      <c r="H8457">
        <f t="shared" si="1321"/>
        <v>1661</v>
      </c>
      <c r="I8457">
        <f t="shared" si="1322"/>
        <v>2002</v>
      </c>
      <c r="J8457">
        <f t="shared" si="1323"/>
        <v>2</v>
      </c>
      <c r="K8457" s="24">
        <f t="shared" si="1324"/>
        <v>3.8570000000000002</v>
      </c>
      <c r="L8457" s="24">
        <f t="shared" si="1325"/>
        <v>1.661</v>
      </c>
      <c r="M8457" s="24">
        <f t="shared" si="1326"/>
        <v>9.3930000000000007</v>
      </c>
      <c r="N8457" s="24">
        <f t="shared" si="1327"/>
        <v>6.6689999999999996</v>
      </c>
      <c r="O8457" s="24">
        <f t="shared" si="1328"/>
        <v>0</v>
      </c>
      <c r="P8457" s="24">
        <f t="shared" si="1329"/>
        <v>0</v>
      </c>
    </row>
    <row r="8458" spans="1:16" x14ac:dyDescent="0.25">
      <c r="A8458" s="15">
        <v>37309</v>
      </c>
      <c r="B8458">
        <v>0</v>
      </c>
      <c r="C8458">
        <v>10424</v>
      </c>
      <c r="D8458">
        <v>0</v>
      </c>
      <c r="E8458">
        <v>6667</v>
      </c>
      <c r="F8458">
        <v>0</v>
      </c>
      <c r="G8458">
        <f t="shared" si="1320"/>
        <v>2826</v>
      </c>
      <c r="H8458">
        <f t="shared" si="1321"/>
        <v>1663</v>
      </c>
      <c r="I8458">
        <f t="shared" si="1322"/>
        <v>2002</v>
      </c>
      <c r="J8458">
        <f t="shared" si="1323"/>
        <v>2</v>
      </c>
      <c r="K8458" s="24">
        <f t="shared" si="1324"/>
        <v>2.8260000000000001</v>
      </c>
      <c r="L8458" s="24">
        <f t="shared" si="1325"/>
        <v>1.663</v>
      </c>
      <c r="M8458" s="24">
        <f t="shared" si="1326"/>
        <v>10.423999999999999</v>
      </c>
      <c r="N8458" s="24">
        <f t="shared" si="1327"/>
        <v>6.6669999999999998</v>
      </c>
      <c r="O8458" s="24">
        <f t="shared" si="1328"/>
        <v>0</v>
      </c>
      <c r="P8458" s="24">
        <f t="shared" si="1329"/>
        <v>0</v>
      </c>
    </row>
    <row r="8459" spans="1:16" x14ac:dyDescent="0.25">
      <c r="A8459" s="15">
        <v>37310</v>
      </c>
      <c r="B8459">
        <v>0</v>
      </c>
      <c r="C8459">
        <v>10760</v>
      </c>
      <c r="D8459">
        <v>0</v>
      </c>
      <c r="E8459">
        <v>6705</v>
      </c>
      <c r="F8459">
        <v>0</v>
      </c>
      <c r="G8459">
        <f t="shared" si="1320"/>
        <v>2490</v>
      </c>
      <c r="H8459">
        <f t="shared" si="1321"/>
        <v>1625</v>
      </c>
      <c r="I8459">
        <f t="shared" si="1322"/>
        <v>2002</v>
      </c>
      <c r="J8459">
        <f t="shared" si="1323"/>
        <v>2</v>
      </c>
      <c r="K8459" s="24">
        <f t="shared" si="1324"/>
        <v>2.4900000000000002</v>
      </c>
      <c r="L8459" s="24">
        <f t="shared" si="1325"/>
        <v>1.625</v>
      </c>
      <c r="M8459" s="24">
        <f t="shared" si="1326"/>
        <v>10.76</v>
      </c>
      <c r="N8459" s="24">
        <f t="shared" si="1327"/>
        <v>6.7050000000000001</v>
      </c>
      <c r="O8459" s="24">
        <f t="shared" si="1328"/>
        <v>0</v>
      </c>
      <c r="P8459" s="24">
        <f t="shared" si="1329"/>
        <v>0</v>
      </c>
    </row>
    <row r="8460" spans="1:16" x14ac:dyDescent="0.25">
      <c r="A8460" s="15">
        <v>37311</v>
      </c>
      <c r="B8460">
        <v>0</v>
      </c>
      <c r="C8460">
        <v>12913</v>
      </c>
      <c r="D8460">
        <v>0</v>
      </c>
      <c r="E8460">
        <v>6685</v>
      </c>
      <c r="F8460">
        <v>0</v>
      </c>
      <c r="G8460">
        <f t="shared" si="1320"/>
        <v>337</v>
      </c>
      <c r="H8460">
        <f t="shared" si="1321"/>
        <v>1645</v>
      </c>
      <c r="I8460">
        <f t="shared" si="1322"/>
        <v>2002</v>
      </c>
      <c r="J8460">
        <f t="shared" si="1323"/>
        <v>2</v>
      </c>
      <c r="K8460" s="24">
        <f t="shared" si="1324"/>
        <v>0.33700000000000002</v>
      </c>
      <c r="L8460" s="24">
        <f t="shared" si="1325"/>
        <v>1.645</v>
      </c>
      <c r="M8460" s="24">
        <f t="shared" si="1326"/>
        <v>12.913</v>
      </c>
      <c r="N8460" s="24">
        <f t="shared" si="1327"/>
        <v>6.6849999999999996</v>
      </c>
      <c r="O8460" s="24">
        <f t="shared" si="1328"/>
        <v>0</v>
      </c>
      <c r="P8460" s="24">
        <f t="shared" si="1329"/>
        <v>0</v>
      </c>
    </row>
    <row r="8461" spans="1:16" x14ac:dyDescent="0.25">
      <c r="A8461" s="15">
        <v>37312</v>
      </c>
      <c r="B8461">
        <v>0</v>
      </c>
      <c r="C8461">
        <v>12956</v>
      </c>
      <c r="D8461">
        <v>0</v>
      </c>
      <c r="E8461">
        <v>6665</v>
      </c>
      <c r="F8461">
        <v>0</v>
      </c>
      <c r="G8461">
        <f t="shared" si="1320"/>
        <v>294</v>
      </c>
      <c r="H8461">
        <f t="shared" si="1321"/>
        <v>1665</v>
      </c>
      <c r="I8461">
        <f t="shared" si="1322"/>
        <v>2002</v>
      </c>
      <c r="J8461">
        <f t="shared" si="1323"/>
        <v>2</v>
      </c>
      <c r="K8461" s="24">
        <f t="shared" si="1324"/>
        <v>0.29399999999999998</v>
      </c>
      <c r="L8461" s="24">
        <f t="shared" si="1325"/>
        <v>1.665</v>
      </c>
      <c r="M8461" s="24">
        <f t="shared" si="1326"/>
        <v>12.956</v>
      </c>
      <c r="N8461" s="24">
        <f t="shared" si="1327"/>
        <v>6.665</v>
      </c>
      <c r="O8461" s="24">
        <f t="shared" si="1328"/>
        <v>0</v>
      </c>
      <c r="P8461" s="24">
        <f t="shared" si="1329"/>
        <v>0</v>
      </c>
    </row>
    <row r="8462" spans="1:16" x14ac:dyDescent="0.25">
      <c r="A8462" s="15">
        <v>37313</v>
      </c>
      <c r="B8462">
        <v>0</v>
      </c>
      <c r="C8462">
        <v>10169</v>
      </c>
      <c r="D8462">
        <v>0</v>
      </c>
      <c r="E8462">
        <v>6937</v>
      </c>
      <c r="F8462">
        <v>0</v>
      </c>
      <c r="G8462">
        <f t="shared" si="1320"/>
        <v>3081</v>
      </c>
      <c r="H8462">
        <f t="shared" si="1321"/>
        <v>1393</v>
      </c>
      <c r="I8462">
        <f t="shared" si="1322"/>
        <v>2002</v>
      </c>
      <c r="J8462">
        <f t="shared" si="1323"/>
        <v>2</v>
      </c>
      <c r="K8462" s="24">
        <f t="shared" si="1324"/>
        <v>3.081</v>
      </c>
      <c r="L8462" s="24">
        <f t="shared" si="1325"/>
        <v>1.393</v>
      </c>
      <c r="M8462" s="24">
        <f t="shared" si="1326"/>
        <v>10.169</v>
      </c>
      <c r="N8462" s="24">
        <f t="shared" si="1327"/>
        <v>6.9370000000000003</v>
      </c>
      <c r="O8462" s="24">
        <f t="shared" si="1328"/>
        <v>0</v>
      </c>
      <c r="P8462" s="24">
        <f t="shared" si="1329"/>
        <v>0</v>
      </c>
    </row>
    <row r="8463" spans="1:16" x14ac:dyDescent="0.25">
      <c r="A8463" s="15">
        <v>37314</v>
      </c>
      <c r="B8463">
        <v>0</v>
      </c>
      <c r="C8463">
        <v>7974</v>
      </c>
      <c r="D8463">
        <v>0</v>
      </c>
      <c r="E8463">
        <v>7661</v>
      </c>
      <c r="F8463">
        <v>0</v>
      </c>
      <c r="G8463">
        <f t="shared" si="1320"/>
        <v>5276</v>
      </c>
      <c r="H8463">
        <f t="shared" si="1321"/>
        <v>669</v>
      </c>
      <c r="I8463">
        <f t="shared" si="1322"/>
        <v>2002</v>
      </c>
      <c r="J8463">
        <f t="shared" si="1323"/>
        <v>2</v>
      </c>
      <c r="K8463" s="24">
        <f t="shared" si="1324"/>
        <v>5.2759999999999998</v>
      </c>
      <c r="L8463" s="24">
        <f t="shared" si="1325"/>
        <v>0.66900000000000004</v>
      </c>
      <c r="M8463" s="24">
        <f t="shared" si="1326"/>
        <v>7.9740000000000002</v>
      </c>
      <c r="N8463" s="24">
        <f t="shared" si="1327"/>
        <v>7.6609999999999996</v>
      </c>
      <c r="O8463" s="24">
        <f t="shared" si="1328"/>
        <v>0</v>
      </c>
      <c r="P8463" s="24">
        <f t="shared" si="1329"/>
        <v>0</v>
      </c>
    </row>
    <row r="8464" spans="1:16" x14ac:dyDescent="0.25">
      <c r="A8464" s="15">
        <v>37315</v>
      </c>
      <c r="B8464">
        <v>0</v>
      </c>
      <c r="C8464">
        <v>6531</v>
      </c>
      <c r="D8464">
        <v>0</v>
      </c>
      <c r="E8464">
        <v>7911</v>
      </c>
      <c r="F8464">
        <v>0</v>
      </c>
      <c r="G8464">
        <f t="shared" si="1320"/>
        <v>6719</v>
      </c>
      <c r="H8464">
        <f t="shared" si="1321"/>
        <v>419</v>
      </c>
      <c r="I8464">
        <f t="shared" si="1322"/>
        <v>2002</v>
      </c>
      <c r="J8464">
        <f t="shared" si="1323"/>
        <v>2</v>
      </c>
      <c r="K8464" s="24">
        <f t="shared" si="1324"/>
        <v>6.7190000000000003</v>
      </c>
      <c r="L8464" s="24">
        <f t="shared" si="1325"/>
        <v>0.41899999999999998</v>
      </c>
      <c r="M8464" s="24">
        <f t="shared" si="1326"/>
        <v>6.5309999999999997</v>
      </c>
      <c r="N8464" s="24">
        <f t="shared" si="1327"/>
        <v>7.9109999999999996</v>
      </c>
      <c r="O8464" s="24">
        <f t="shared" si="1328"/>
        <v>0</v>
      </c>
      <c r="P8464" s="24">
        <f t="shared" si="1329"/>
        <v>0</v>
      </c>
    </row>
    <row r="8465" spans="1:16" x14ac:dyDescent="0.25">
      <c r="A8465" s="15">
        <v>37316</v>
      </c>
      <c r="B8465">
        <v>0</v>
      </c>
      <c r="C8465">
        <v>7983</v>
      </c>
      <c r="D8465">
        <v>0</v>
      </c>
      <c r="E8465">
        <v>7921</v>
      </c>
      <c r="F8465">
        <v>0</v>
      </c>
      <c r="G8465">
        <f t="shared" si="1320"/>
        <v>5267</v>
      </c>
      <c r="H8465">
        <f t="shared" si="1321"/>
        <v>409</v>
      </c>
      <c r="I8465">
        <f t="shared" si="1322"/>
        <v>2002</v>
      </c>
      <c r="J8465">
        <f t="shared" si="1323"/>
        <v>3</v>
      </c>
      <c r="K8465" s="24">
        <f t="shared" si="1324"/>
        <v>5.2670000000000003</v>
      </c>
      <c r="L8465" s="24">
        <f t="shared" si="1325"/>
        <v>0.40899999999999997</v>
      </c>
      <c r="M8465" s="24">
        <f t="shared" si="1326"/>
        <v>7.9829999999999997</v>
      </c>
      <c r="N8465" s="24">
        <f t="shared" si="1327"/>
        <v>7.9210000000000003</v>
      </c>
      <c r="O8465" s="24">
        <f t="shared" si="1328"/>
        <v>0</v>
      </c>
      <c r="P8465" s="24">
        <f t="shared" si="1329"/>
        <v>0</v>
      </c>
    </row>
    <row r="8466" spans="1:16" x14ac:dyDescent="0.25">
      <c r="A8466" s="15">
        <v>37317</v>
      </c>
      <c r="B8466">
        <v>0</v>
      </c>
      <c r="C8466">
        <v>8977</v>
      </c>
      <c r="D8466">
        <v>0</v>
      </c>
      <c r="E8466">
        <v>7887</v>
      </c>
      <c r="F8466">
        <v>0</v>
      </c>
      <c r="G8466">
        <f t="shared" si="1320"/>
        <v>4273</v>
      </c>
      <c r="H8466">
        <f t="shared" si="1321"/>
        <v>443</v>
      </c>
      <c r="I8466">
        <f t="shared" si="1322"/>
        <v>2002</v>
      </c>
      <c r="J8466">
        <f t="shared" si="1323"/>
        <v>3</v>
      </c>
      <c r="K8466" s="24">
        <f t="shared" si="1324"/>
        <v>4.2729999999999997</v>
      </c>
      <c r="L8466" s="24">
        <f t="shared" si="1325"/>
        <v>0.443</v>
      </c>
      <c r="M8466" s="24">
        <f t="shared" si="1326"/>
        <v>8.9770000000000003</v>
      </c>
      <c r="N8466" s="24">
        <f t="shared" si="1327"/>
        <v>7.8869999999999996</v>
      </c>
      <c r="O8466" s="24">
        <f t="shared" si="1328"/>
        <v>0</v>
      </c>
      <c r="P8466" s="24">
        <f t="shared" si="1329"/>
        <v>0</v>
      </c>
    </row>
    <row r="8467" spans="1:16" x14ac:dyDescent="0.25">
      <c r="A8467" s="15">
        <v>37318</v>
      </c>
      <c r="B8467">
        <v>0</v>
      </c>
      <c r="C8467">
        <v>8591</v>
      </c>
      <c r="D8467">
        <v>0</v>
      </c>
      <c r="E8467">
        <v>7867</v>
      </c>
      <c r="F8467">
        <v>0</v>
      </c>
      <c r="G8467">
        <f t="shared" si="1320"/>
        <v>4659</v>
      </c>
      <c r="H8467">
        <f t="shared" si="1321"/>
        <v>463</v>
      </c>
      <c r="I8467">
        <f t="shared" si="1322"/>
        <v>2002</v>
      </c>
      <c r="J8467">
        <f t="shared" si="1323"/>
        <v>3</v>
      </c>
      <c r="K8467" s="24">
        <f t="shared" si="1324"/>
        <v>4.6589999999999998</v>
      </c>
      <c r="L8467" s="24">
        <f t="shared" si="1325"/>
        <v>0.46300000000000002</v>
      </c>
      <c r="M8467" s="24">
        <f t="shared" si="1326"/>
        <v>8.5909999999999993</v>
      </c>
      <c r="N8467" s="24">
        <f t="shared" si="1327"/>
        <v>7.867</v>
      </c>
      <c r="O8467" s="24">
        <f t="shared" si="1328"/>
        <v>0</v>
      </c>
      <c r="P8467" s="24">
        <f t="shared" si="1329"/>
        <v>0</v>
      </c>
    </row>
    <row r="8468" spans="1:16" x14ac:dyDescent="0.25">
      <c r="A8468" s="15">
        <v>37319</v>
      </c>
      <c r="B8468">
        <v>0</v>
      </c>
      <c r="C8468">
        <v>8583</v>
      </c>
      <c r="D8468">
        <v>0</v>
      </c>
      <c r="E8468">
        <v>8073</v>
      </c>
      <c r="F8468">
        <v>0</v>
      </c>
      <c r="G8468">
        <f t="shared" si="1320"/>
        <v>4667</v>
      </c>
      <c r="H8468">
        <f t="shared" si="1321"/>
        <v>257</v>
      </c>
      <c r="I8468">
        <f t="shared" si="1322"/>
        <v>2002</v>
      </c>
      <c r="J8468">
        <f t="shared" si="1323"/>
        <v>3</v>
      </c>
      <c r="K8468" s="24">
        <f t="shared" si="1324"/>
        <v>4.6669999999999998</v>
      </c>
      <c r="L8468" s="24">
        <f t="shared" si="1325"/>
        <v>0.25700000000000001</v>
      </c>
      <c r="M8468" s="24">
        <f t="shared" si="1326"/>
        <v>8.5830000000000002</v>
      </c>
      <c r="N8468" s="24">
        <f t="shared" si="1327"/>
        <v>8.0730000000000004</v>
      </c>
      <c r="O8468" s="24">
        <f t="shared" si="1328"/>
        <v>0</v>
      </c>
      <c r="P8468" s="24">
        <f t="shared" si="1329"/>
        <v>0</v>
      </c>
    </row>
    <row r="8469" spans="1:16" x14ac:dyDescent="0.25">
      <c r="A8469" s="15">
        <v>37320</v>
      </c>
      <c r="B8469">
        <v>0</v>
      </c>
      <c r="C8469">
        <v>8184</v>
      </c>
      <c r="D8469">
        <v>0</v>
      </c>
      <c r="E8469">
        <v>8280</v>
      </c>
      <c r="F8469">
        <v>0</v>
      </c>
      <c r="G8469">
        <f t="shared" si="1320"/>
        <v>5066</v>
      </c>
      <c r="H8469">
        <f t="shared" si="1321"/>
        <v>50</v>
      </c>
      <c r="I8469">
        <f t="shared" si="1322"/>
        <v>2002</v>
      </c>
      <c r="J8469">
        <f t="shared" si="1323"/>
        <v>3</v>
      </c>
      <c r="K8469" s="24">
        <f t="shared" si="1324"/>
        <v>5.0659999999999998</v>
      </c>
      <c r="L8469" s="24">
        <f t="shared" si="1325"/>
        <v>0.05</v>
      </c>
      <c r="M8469" s="24">
        <f t="shared" si="1326"/>
        <v>8.1839999999999993</v>
      </c>
      <c r="N8469" s="24">
        <f t="shared" si="1327"/>
        <v>8.2799999999999994</v>
      </c>
      <c r="O8469" s="24">
        <f t="shared" si="1328"/>
        <v>0</v>
      </c>
      <c r="P8469" s="24">
        <f t="shared" si="1329"/>
        <v>0</v>
      </c>
    </row>
    <row r="8470" spans="1:16" x14ac:dyDescent="0.25">
      <c r="A8470" s="15">
        <v>37321</v>
      </c>
      <c r="B8470">
        <v>0</v>
      </c>
      <c r="C8470">
        <v>7786</v>
      </c>
      <c r="D8470">
        <v>0</v>
      </c>
      <c r="E8470">
        <v>8293</v>
      </c>
      <c r="F8470">
        <v>0</v>
      </c>
      <c r="G8470">
        <f t="shared" si="1320"/>
        <v>5464</v>
      </c>
      <c r="H8470">
        <f t="shared" si="1321"/>
        <v>37</v>
      </c>
      <c r="I8470">
        <f t="shared" si="1322"/>
        <v>2002</v>
      </c>
      <c r="J8470">
        <f t="shared" si="1323"/>
        <v>3</v>
      </c>
      <c r="K8470" s="24">
        <f t="shared" si="1324"/>
        <v>5.4640000000000004</v>
      </c>
      <c r="L8470" s="24">
        <f t="shared" si="1325"/>
        <v>3.6999999999999998E-2</v>
      </c>
      <c r="M8470" s="24">
        <f t="shared" si="1326"/>
        <v>7.7859999999999996</v>
      </c>
      <c r="N8470" s="24">
        <f t="shared" si="1327"/>
        <v>8.2929999999999993</v>
      </c>
      <c r="O8470" s="24">
        <f t="shared" si="1328"/>
        <v>0</v>
      </c>
      <c r="P8470" s="24">
        <f t="shared" si="1329"/>
        <v>0</v>
      </c>
    </row>
    <row r="8471" spans="1:16" x14ac:dyDescent="0.25">
      <c r="A8471" s="15">
        <v>37322</v>
      </c>
      <c r="B8471">
        <v>0</v>
      </c>
      <c r="C8471">
        <v>8574</v>
      </c>
      <c r="D8471">
        <v>0</v>
      </c>
      <c r="E8471">
        <v>8374</v>
      </c>
      <c r="F8471">
        <v>0</v>
      </c>
      <c r="G8471">
        <f t="shared" si="1320"/>
        <v>4676</v>
      </c>
      <c r="H8471">
        <f t="shared" si="1321"/>
        <v>0</v>
      </c>
      <c r="I8471">
        <f t="shared" si="1322"/>
        <v>2002</v>
      </c>
      <c r="J8471">
        <f t="shared" si="1323"/>
        <v>3</v>
      </c>
      <c r="K8471" s="24">
        <f t="shared" si="1324"/>
        <v>4.6760000000000002</v>
      </c>
      <c r="L8471" s="24">
        <f t="shared" si="1325"/>
        <v>0</v>
      </c>
      <c r="M8471" s="24">
        <f t="shared" si="1326"/>
        <v>8.5739999999999998</v>
      </c>
      <c r="N8471" s="24">
        <f t="shared" si="1327"/>
        <v>8.3740000000000006</v>
      </c>
      <c r="O8471" s="24">
        <f t="shared" si="1328"/>
        <v>0</v>
      </c>
      <c r="P8471" s="24">
        <f t="shared" si="1329"/>
        <v>0</v>
      </c>
    </row>
    <row r="8472" spans="1:16" x14ac:dyDescent="0.25">
      <c r="A8472" s="15">
        <v>37323</v>
      </c>
      <c r="B8472">
        <v>0</v>
      </c>
      <c r="C8472">
        <v>7929</v>
      </c>
      <c r="D8472">
        <v>0</v>
      </c>
      <c r="E8472">
        <v>8339</v>
      </c>
      <c r="F8472">
        <v>0</v>
      </c>
      <c r="G8472">
        <f t="shared" si="1320"/>
        <v>5321</v>
      </c>
      <c r="H8472">
        <f t="shared" si="1321"/>
        <v>0</v>
      </c>
      <c r="I8472">
        <f t="shared" si="1322"/>
        <v>2002</v>
      </c>
      <c r="J8472">
        <f t="shared" si="1323"/>
        <v>3</v>
      </c>
      <c r="K8472" s="24">
        <f t="shared" si="1324"/>
        <v>5.3209999999999997</v>
      </c>
      <c r="L8472" s="24">
        <f t="shared" si="1325"/>
        <v>0</v>
      </c>
      <c r="M8472" s="24">
        <f t="shared" si="1326"/>
        <v>7.9290000000000003</v>
      </c>
      <c r="N8472" s="24">
        <f t="shared" si="1327"/>
        <v>8.3390000000000004</v>
      </c>
      <c r="O8472" s="24">
        <f t="shared" si="1328"/>
        <v>0</v>
      </c>
      <c r="P8472" s="24">
        <f t="shared" si="1329"/>
        <v>0</v>
      </c>
    </row>
    <row r="8473" spans="1:16" x14ac:dyDescent="0.25">
      <c r="A8473" s="15">
        <v>37324</v>
      </c>
      <c r="B8473">
        <v>0</v>
      </c>
      <c r="C8473">
        <v>8074</v>
      </c>
      <c r="D8473">
        <v>0</v>
      </c>
      <c r="E8473">
        <v>8335</v>
      </c>
      <c r="F8473">
        <v>0</v>
      </c>
      <c r="G8473">
        <f t="shared" si="1320"/>
        <v>5176</v>
      </c>
      <c r="H8473">
        <f t="shared" si="1321"/>
        <v>0</v>
      </c>
      <c r="I8473">
        <f t="shared" si="1322"/>
        <v>2002</v>
      </c>
      <c r="J8473">
        <f t="shared" si="1323"/>
        <v>3</v>
      </c>
      <c r="K8473" s="24">
        <f t="shared" si="1324"/>
        <v>5.1760000000000002</v>
      </c>
      <c r="L8473" s="24">
        <f t="shared" si="1325"/>
        <v>0</v>
      </c>
      <c r="M8473" s="24">
        <f t="shared" si="1326"/>
        <v>8.0739999999999998</v>
      </c>
      <c r="N8473" s="24">
        <f t="shared" si="1327"/>
        <v>8.3350000000000009</v>
      </c>
      <c r="O8473" s="24">
        <f t="shared" si="1328"/>
        <v>0</v>
      </c>
      <c r="P8473" s="24">
        <f t="shared" si="1329"/>
        <v>0</v>
      </c>
    </row>
    <row r="8474" spans="1:16" x14ac:dyDescent="0.25">
      <c r="A8474" s="15">
        <v>37325</v>
      </c>
      <c r="B8474">
        <v>0</v>
      </c>
      <c r="C8474">
        <v>8324</v>
      </c>
      <c r="D8474">
        <v>0</v>
      </c>
      <c r="E8474">
        <v>8306</v>
      </c>
      <c r="F8474">
        <v>0</v>
      </c>
      <c r="G8474">
        <f t="shared" si="1320"/>
        <v>4926</v>
      </c>
      <c r="H8474">
        <f t="shared" si="1321"/>
        <v>24</v>
      </c>
      <c r="I8474">
        <f t="shared" si="1322"/>
        <v>2002</v>
      </c>
      <c r="J8474">
        <f t="shared" si="1323"/>
        <v>3</v>
      </c>
      <c r="K8474" s="24">
        <f t="shared" si="1324"/>
        <v>4.9260000000000002</v>
      </c>
      <c r="L8474" s="24">
        <f t="shared" si="1325"/>
        <v>2.4E-2</v>
      </c>
      <c r="M8474" s="24">
        <f t="shared" si="1326"/>
        <v>8.3239999999999998</v>
      </c>
      <c r="N8474" s="24">
        <f t="shared" si="1327"/>
        <v>8.3059999999999992</v>
      </c>
      <c r="O8474" s="24">
        <f t="shared" si="1328"/>
        <v>0</v>
      </c>
      <c r="P8474" s="24">
        <f t="shared" si="1329"/>
        <v>0</v>
      </c>
    </row>
    <row r="8475" spans="1:16" x14ac:dyDescent="0.25">
      <c r="A8475" s="15">
        <v>37326</v>
      </c>
      <c r="B8475">
        <v>0</v>
      </c>
      <c r="C8475">
        <v>8039</v>
      </c>
      <c r="D8475">
        <v>0</v>
      </c>
      <c r="E8475">
        <v>8307</v>
      </c>
      <c r="F8475">
        <v>0</v>
      </c>
      <c r="G8475">
        <f t="shared" si="1320"/>
        <v>5211</v>
      </c>
      <c r="H8475">
        <f t="shared" si="1321"/>
        <v>23</v>
      </c>
      <c r="I8475">
        <f t="shared" si="1322"/>
        <v>2002</v>
      </c>
      <c r="J8475">
        <f t="shared" si="1323"/>
        <v>3</v>
      </c>
      <c r="K8475" s="24">
        <f t="shared" si="1324"/>
        <v>5.2110000000000003</v>
      </c>
      <c r="L8475" s="24">
        <f t="shared" si="1325"/>
        <v>2.3E-2</v>
      </c>
      <c r="M8475" s="24">
        <f t="shared" si="1326"/>
        <v>8.0389999999999997</v>
      </c>
      <c r="N8475" s="24">
        <f t="shared" si="1327"/>
        <v>8.3070000000000004</v>
      </c>
      <c r="O8475" s="24">
        <f t="shared" si="1328"/>
        <v>0</v>
      </c>
      <c r="P8475" s="24">
        <f t="shared" si="1329"/>
        <v>0</v>
      </c>
    </row>
    <row r="8476" spans="1:16" x14ac:dyDescent="0.25">
      <c r="A8476" s="15">
        <v>37327</v>
      </c>
      <c r="B8476">
        <v>0</v>
      </c>
      <c r="C8476">
        <v>8941</v>
      </c>
      <c r="D8476">
        <v>0</v>
      </c>
      <c r="E8476">
        <v>8343</v>
      </c>
      <c r="F8476">
        <v>0</v>
      </c>
      <c r="G8476">
        <f t="shared" si="1320"/>
        <v>4309</v>
      </c>
      <c r="H8476">
        <f t="shared" si="1321"/>
        <v>0</v>
      </c>
      <c r="I8476">
        <f t="shared" si="1322"/>
        <v>2002</v>
      </c>
      <c r="J8476">
        <f t="shared" si="1323"/>
        <v>3</v>
      </c>
      <c r="K8476" s="24">
        <f t="shared" si="1324"/>
        <v>4.3090000000000002</v>
      </c>
      <c r="L8476" s="24">
        <f t="shared" si="1325"/>
        <v>0</v>
      </c>
      <c r="M8476" s="24">
        <f t="shared" si="1326"/>
        <v>8.9410000000000007</v>
      </c>
      <c r="N8476" s="24">
        <f t="shared" si="1327"/>
        <v>8.343</v>
      </c>
      <c r="O8476" s="24">
        <f t="shared" si="1328"/>
        <v>0</v>
      </c>
      <c r="P8476" s="24">
        <f t="shared" si="1329"/>
        <v>0</v>
      </c>
    </row>
    <row r="8477" spans="1:16" x14ac:dyDescent="0.25">
      <c r="A8477" s="15">
        <v>37328</v>
      </c>
      <c r="B8477">
        <v>0</v>
      </c>
      <c r="C8477">
        <v>9035</v>
      </c>
      <c r="D8477">
        <v>0</v>
      </c>
      <c r="E8477">
        <v>8354</v>
      </c>
      <c r="F8477">
        <v>0</v>
      </c>
      <c r="G8477">
        <f t="shared" si="1320"/>
        <v>4215</v>
      </c>
      <c r="H8477">
        <f t="shared" si="1321"/>
        <v>0</v>
      </c>
      <c r="I8477">
        <f t="shared" si="1322"/>
        <v>2002</v>
      </c>
      <c r="J8477">
        <f t="shared" si="1323"/>
        <v>3</v>
      </c>
      <c r="K8477" s="24">
        <f t="shared" si="1324"/>
        <v>4.2149999999999999</v>
      </c>
      <c r="L8477" s="24">
        <f t="shared" si="1325"/>
        <v>0</v>
      </c>
      <c r="M8477" s="24">
        <f t="shared" si="1326"/>
        <v>9.0350000000000001</v>
      </c>
      <c r="N8477" s="24">
        <f t="shared" si="1327"/>
        <v>8.3539999999999992</v>
      </c>
      <c r="O8477" s="24">
        <f t="shared" si="1328"/>
        <v>0</v>
      </c>
      <c r="P8477" s="24">
        <f t="shared" si="1329"/>
        <v>0</v>
      </c>
    </row>
    <row r="8478" spans="1:16" x14ac:dyDescent="0.25">
      <c r="A8478" s="15">
        <v>37329</v>
      </c>
      <c r="B8478">
        <v>0</v>
      </c>
      <c r="C8478">
        <v>10078</v>
      </c>
      <c r="D8478">
        <v>0</v>
      </c>
      <c r="E8478">
        <v>8335</v>
      </c>
      <c r="F8478">
        <v>0</v>
      </c>
      <c r="G8478">
        <f t="shared" si="1320"/>
        <v>3172</v>
      </c>
      <c r="H8478">
        <f t="shared" si="1321"/>
        <v>0</v>
      </c>
      <c r="I8478">
        <f t="shared" si="1322"/>
        <v>2002</v>
      </c>
      <c r="J8478">
        <f t="shared" si="1323"/>
        <v>3</v>
      </c>
      <c r="K8478" s="24">
        <f t="shared" si="1324"/>
        <v>3.1720000000000002</v>
      </c>
      <c r="L8478" s="24">
        <f t="shared" si="1325"/>
        <v>0</v>
      </c>
      <c r="M8478" s="24">
        <f t="shared" si="1326"/>
        <v>10.077999999999999</v>
      </c>
      <c r="N8478" s="24">
        <f t="shared" si="1327"/>
        <v>8.3350000000000009</v>
      </c>
      <c r="O8478" s="24">
        <f t="shared" si="1328"/>
        <v>0</v>
      </c>
      <c r="P8478" s="24">
        <f t="shared" si="1329"/>
        <v>0</v>
      </c>
    </row>
    <row r="8479" spans="1:16" x14ac:dyDescent="0.25">
      <c r="A8479" s="15">
        <v>37330</v>
      </c>
      <c r="B8479">
        <v>0</v>
      </c>
      <c r="C8479">
        <v>9833</v>
      </c>
      <c r="D8479">
        <v>0</v>
      </c>
      <c r="E8479">
        <v>8316</v>
      </c>
      <c r="F8479">
        <v>0</v>
      </c>
      <c r="G8479">
        <f t="shared" si="1320"/>
        <v>3417</v>
      </c>
      <c r="H8479">
        <f t="shared" si="1321"/>
        <v>14</v>
      </c>
      <c r="I8479">
        <f t="shared" si="1322"/>
        <v>2002</v>
      </c>
      <c r="J8479">
        <f t="shared" si="1323"/>
        <v>3</v>
      </c>
      <c r="K8479" s="24">
        <f t="shared" si="1324"/>
        <v>3.4169999999999998</v>
      </c>
      <c r="L8479" s="24">
        <f t="shared" si="1325"/>
        <v>1.4E-2</v>
      </c>
      <c r="M8479" s="24">
        <f t="shared" si="1326"/>
        <v>9.8330000000000002</v>
      </c>
      <c r="N8479" s="24">
        <f t="shared" si="1327"/>
        <v>8.3160000000000007</v>
      </c>
      <c r="O8479" s="24">
        <f t="shared" si="1328"/>
        <v>0</v>
      </c>
      <c r="P8479" s="24">
        <f t="shared" si="1329"/>
        <v>0</v>
      </c>
    </row>
    <row r="8480" spans="1:16" x14ac:dyDescent="0.25">
      <c r="A8480" s="15">
        <v>37331</v>
      </c>
      <c r="B8480">
        <v>0</v>
      </c>
      <c r="C8480">
        <v>9994</v>
      </c>
      <c r="D8480">
        <v>0</v>
      </c>
      <c r="E8480">
        <v>8289</v>
      </c>
      <c r="F8480">
        <v>0</v>
      </c>
      <c r="G8480">
        <f t="shared" si="1320"/>
        <v>3256</v>
      </c>
      <c r="H8480">
        <f t="shared" si="1321"/>
        <v>41</v>
      </c>
      <c r="I8480">
        <f t="shared" si="1322"/>
        <v>2002</v>
      </c>
      <c r="J8480">
        <f t="shared" si="1323"/>
        <v>3</v>
      </c>
      <c r="K8480" s="24">
        <f t="shared" si="1324"/>
        <v>3.2559999999999998</v>
      </c>
      <c r="L8480" s="24">
        <f t="shared" si="1325"/>
        <v>4.1000000000000002E-2</v>
      </c>
      <c r="M8480" s="24">
        <f t="shared" si="1326"/>
        <v>9.9939999999999998</v>
      </c>
      <c r="N8480" s="24">
        <f t="shared" si="1327"/>
        <v>8.2889999999999997</v>
      </c>
      <c r="O8480" s="24">
        <f t="shared" si="1328"/>
        <v>0</v>
      </c>
      <c r="P8480" s="24">
        <f t="shared" si="1329"/>
        <v>0</v>
      </c>
    </row>
    <row r="8481" spans="1:16" x14ac:dyDescent="0.25">
      <c r="A8481" s="15">
        <v>37332</v>
      </c>
      <c r="B8481">
        <v>0</v>
      </c>
      <c r="C8481">
        <v>10944</v>
      </c>
      <c r="D8481">
        <v>0</v>
      </c>
      <c r="E8481">
        <v>8333</v>
      </c>
      <c r="F8481">
        <v>0</v>
      </c>
      <c r="G8481">
        <f t="shared" si="1320"/>
        <v>2306</v>
      </c>
      <c r="H8481">
        <f t="shared" si="1321"/>
        <v>0</v>
      </c>
      <c r="I8481">
        <f t="shared" si="1322"/>
        <v>2002</v>
      </c>
      <c r="J8481">
        <f t="shared" si="1323"/>
        <v>3</v>
      </c>
      <c r="K8481" s="24">
        <f t="shared" si="1324"/>
        <v>2.306</v>
      </c>
      <c r="L8481" s="24">
        <f t="shared" si="1325"/>
        <v>0</v>
      </c>
      <c r="M8481" s="24">
        <f t="shared" si="1326"/>
        <v>10.944000000000001</v>
      </c>
      <c r="N8481" s="24">
        <f t="shared" si="1327"/>
        <v>8.3330000000000002</v>
      </c>
      <c r="O8481" s="24">
        <f t="shared" si="1328"/>
        <v>0</v>
      </c>
      <c r="P8481" s="24">
        <f t="shared" si="1329"/>
        <v>0</v>
      </c>
    </row>
    <row r="8482" spans="1:16" x14ac:dyDescent="0.25">
      <c r="A8482" s="15">
        <v>37333</v>
      </c>
      <c r="B8482">
        <v>0</v>
      </c>
      <c r="C8482">
        <v>10174</v>
      </c>
      <c r="D8482">
        <v>0</v>
      </c>
      <c r="E8482">
        <v>8293</v>
      </c>
      <c r="F8482">
        <v>0</v>
      </c>
      <c r="G8482">
        <f t="shared" si="1320"/>
        <v>3076</v>
      </c>
      <c r="H8482">
        <f t="shared" si="1321"/>
        <v>37</v>
      </c>
      <c r="I8482">
        <f t="shared" si="1322"/>
        <v>2002</v>
      </c>
      <c r="J8482">
        <f t="shared" si="1323"/>
        <v>3</v>
      </c>
      <c r="K8482" s="24">
        <f t="shared" si="1324"/>
        <v>3.0760000000000001</v>
      </c>
      <c r="L8482" s="24">
        <f t="shared" si="1325"/>
        <v>3.6999999999999998E-2</v>
      </c>
      <c r="M8482" s="24">
        <f t="shared" si="1326"/>
        <v>10.173999999999999</v>
      </c>
      <c r="N8482" s="24">
        <f t="shared" si="1327"/>
        <v>8.2929999999999993</v>
      </c>
      <c r="O8482" s="24">
        <f t="shared" si="1328"/>
        <v>0</v>
      </c>
      <c r="P8482" s="24">
        <f t="shared" si="1329"/>
        <v>0</v>
      </c>
    </row>
    <row r="8483" spans="1:16" x14ac:dyDescent="0.25">
      <c r="A8483" s="15">
        <v>37334</v>
      </c>
      <c r="B8483">
        <v>0</v>
      </c>
      <c r="C8483">
        <v>10934</v>
      </c>
      <c r="D8483">
        <v>0</v>
      </c>
      <c r="E8483">
        <v>8277</v>
      </c>
      <c r="F8483">
        <v>0</v>
      </c>
      <c r="G8483">
        <f t="shared" si="1320"/>
        <v>2316</v>
      </c>
      <c r="H8483">
        <f t="shared" si="1321"/>
        <v>53</v>
      </c>
      <c r="I8483">
        <f t="shared" si="1322"/>
        <v>2002</v>
      </c>
      <c r="J8483">
        <f t="shared" si="1323"/>
        <v>3</v>
      </c>
      <c r="K8483" s="24">
        <f t="shared" si="1324"/>
        <v>2.3159999999999998</v>
      </c>
      <c r="L8483" s="24">
        <f t="shared" si="1325"/>
        <v>5.2999999999999999E-2</v>
      </c>
      <c r="M8483" s="24">
        <f t="shared" si="1326"/>
        <v>10.933999999999999</v>
      </c>
      <c r="N8483" s="24">
        <f t="shared" si="1327"/>
        <v>8.2769999999999992</v>
      </c>
      <c r="O8483" s="24">
        <f t="shared" si="1328"/>
        <v>0</v>
      </c>
      <c r="P8483" s="24">
        <f t="shared" si="1329"/>
        <v>0</v>
      </c>
    </row>
    <row r="8484" spans="1:16" x14ac:dyDescent="0.25">
      <c r="A8484" s="15">
        <v>37335</v>
      </c>
      <c r="B8484">
        <v>0</v>
      </c>
      <c r="C8484">
        <v>10448</v>
      </c>
      <c r="D8484">
        <v>0</v>
      </c>
      <c r="E8484">
        <v>8293</v>
      </c>
      <c r="F8484">
        <v>0</v>
      </c>
      <c r="G8484">
        <f t="shared" si="1320"/>
        <v>2802</v>
      </c>
      <c r="H8484">
        <f t="shared" si="1321"/>
        <v>37</v>
      </c>
      <c r="I8484">
        <f t="shared" si="1322"/>
        <v>2002</v>
      </c>
      <c r="J8484">
        <f t="shared" si="1323"/>
        <v>3</v>
      </c>
      <c r="K8484" s="24">
        <f t="shared" si="1324"/>
        <v>2.802</v>
      </c>
      <c r="L8484" s="24">
        <f t="shared" si="1325"/>
        <v>3.6999999999999998E-2</v>
      </c>
      <c r="M8484" s="24">
        <f t="shared" si="1326"/>
        <v>10.448</v>
      </c>
      <c r="N8484" s="24">
        <f t="shared" si="1327"/>
        <v>8.2929999999999993</v>
      </c>
      <c r="O8484" s="24">
        <f t="shared" si="1328"/>
        <v>0</v>
      </c>
      <c r="P8484" s="24">
        <f t="shared" si="1329"/>
        <v>0</v>
      </c>
    </row>
    <row r="8485" spans="1:16" x14ac:dyDescent="0.25">
      <c r="A8485" s="15">
        <v>37336</v>
      </c>
      <c r="B8485">
        <v>0</v>
      </c>
      <c r="C8485">
        <v>10483</v>
      </c>
      <c r="D8485">
        <v>0</v>
      </c>
      <c r="E8485">
        <v>8333</v>
      </c>
      <c r="F8485">
        <v>0</v>
      </c>
      <c r="G8485">
        <f t="shared" si="1320"/>
        <v>2767</v>
      </c>
      <c r="H8485">
        <f t="shared" si="1321"/>
        <v>0</v>
      </c>
      <c r="I8485">
        <f t="shared" si="1322"/>
        <v>2002</v>
      </c>
      <c r="J8485">
        <f t="shared" si="1323"/>
        <v>3</v>
      </c>
      <c r="K8485" s="24">
        <f t="shared" si="1324"/>
        <v>2.7669999999999999</v>
      </c>
      <c r="L8485" s="24">
        <f t="shared" si="1325"/>
        <v>0</v>
      </c>
      <c r="M8485" s="24">
        <f t="shared" si="1326"/>
        <v>10.483000000000001</v>
      </c>
      <c r="N8485" s="24">
        <f t="shared" si="1327"/>
        <v>8.3330000000000002</v>
      </c>
      <c r="O8485" s="24">
        <f t="shared" si="1328"/>
        <v>0</v>
      </c>
      <c r="P8485" s="24">
        <f t="shared" si="1329"/>
        <v>0</v>
      </c>
    </row>
    <row r="8486" spans="1:16" x14ac:dyDescent="0.25">
      <c r="A8486" s="15">
        <v>37337</v>
      </c>
      <c r="B8486">
        <v>0</v>
      </c>
      <c r="C8486">
        <v>10118</v>
      </c>
      <c r="D8486">
        <v>0</v>
      </c>
      <c r="E8486">
        <v>8352</v>
      </c>
      <c r="F8486">
        <v>0</v>
      </c>
      <c r="G8486">
        <f t="shared" si="1320"/>
        <v>3132</v>
      </c>
      <c r="H8486">
        <f t="shared" si="1321"/>
        <v>0</v>
      </c>
      <c r="I8486">
        <f t="shared" si="1322"/>
        <v>2002</v>
      </c>
      <c r="J8486">
        <f t="shared" si="1323"/>
        <v>3</v>
      </c>
      <c r="K8486" s="24">
        <f t="shared" si="1324"/>
        <v>3.1320000000000001</v>
      </c>
      <c r="L8486" s="24">
        <f t="shared" si="1325"/>
        <v>0</v>
      </c>
      <c r="M8486" s="24">
        <f t="shared" si="1326"/>
        <v>10.118</v>
      </c>
      <c r="N8486" s="24">
        <f t="shared" si="1327"/>
        <v>8.3520000000000003</v>
      </c>
      <c r="O8486" s="24">
        <f t="shared" si="1328"/>
        <v>0</v>
      </c>
      <c r="P8486" s="24">
        <f t="shared" si="1329"/>
        <v>0</v>
      </c>
    </row>
    <row r="8487" spans="1:16" x14ac:dyDescent="0.25">
      <c r="A8487" s="15">
        <v>37338</v>
      </c>
      <c r="B8487">
        <v>0</v>
      </c>
      <c r="C8487">
        <v>2332</v>
      </c>
      <c r="D8487">
        <v>0</v>
      </c>
      <c r="E8487">
        <v>8395</v>
      </c>
      <c r="F8487">
        <v>0</v>
      </c>
      <c r="G8487">
        <f t="shared" si="1320"/>
        <v>10918</v>
      </c>
      <c r="H8487">
        <f t="shared" si="1321"/>
        <v>0</v>
      </c>
      <c r="I8487">
        <f t="shared" si="1322"/>
        <v>2002</v>
      </c>
      <c r="J8487">
        <f t="shared" si="1323"/>
        <v>3</v>
      </c>
      <c r="K8487" s="24">
        <f t="shared" si="1324"/>
        <v>10.917999999999999</v>
      </c>
      <c r="L8487" s="24">
        <f t="shared" si="1325"/>
        <v>0</v>
      </c>
      <c r="M8487" s="24">
        <f t="shared" si="1326"/>
        <v>2.3319999999999999</v>
      </c>
      <c r="N8487" s="24">
        <f t="shared" si="1327"/>
        <v>8.3949999999999996</v>
      </c>
      <c r="O8487" s="24">
        <f t="shared" si="1328"/>
        <v>0</v>
      </c>
      <c r="P8487" s="24">
        <f t="shared" si="1329"/>
        <v>0</v>
      </c>
    </row>
    <row r="8488" spans="1:16" x14ac:dyDescent="0.25">
      <c r="A8488" s="15">
        <v>37339</v>
      </c>
      <c r="B8488">
        <v>0</v>
      </c>
      <c r="C8488">
        <v>3306</v>
      </c>
      <c r="D8488">
        <v>0</v>
      </c>
      <c r="E8488">
        <v>8391</v>
      </c>
      <c r="F8488">
        <v>0</v>
      </c>
      <c r="G8488">
        <f t="shared" si="1320"/>
        <v>9944</v>
      </c>
      <c r="H8488">
        <f t="shared" si="1321"/>
        <v>0</v>
      </c>
      <c r="I8488">
        <f t="shared" si="1322"/>
        <v>2002</v>
      </c>
      <c r="J8488">
        <f t="shared" si="1323"/>
        <v>3</v>
      </c>
      <c r="K8488" s="24">
        <f t="shared" si="1324"/>
        <v>9.9440000000000008</v>
      </c>
      <c r="L8488" s="24">
        <f t="shared" si="1325"/>
        <v>0</v>
      </c>
      <c r="M8488" s="24">
        <f t="shared" si="1326"/>
        <v>3.306</v>
      </c>
      <c r="N8488" s="24">
        <f t="shared" si="1327"/>
        <v>8.391</v>
      </c>
      <c r="O8488" s="24">
        <f t="shared" si="1328"/>
        <v>0</v>
      </c>
      <c r="P8488" s="24">
        <f t="shared" si="1329"/>
        <v>0</v>
      </c>
    </row>
    <row r="8489" spans="1:16" x14ac:dyDescent="0.25">
      <c r="A8489" s="15">
        <v>37340</v>
      </c>
      <c r="B8489">
        <v>0</v>
      </c>
      <c r="C8489">
        <v>2383</v>
      </c>
      <c r="D8489">
        <v>0</v>
      </c>
      <c r="E8489">
        <v>8369</v>
      </c>
      <c r="F8489">
        <v>0</v>
      </c>
      <c r="G8489">
        <f t="shared" si="1320"/>
        <v>10867</v>
      </c>
      <c r="H8489">
        <f t="shared" si="1321"/>
        <v>0</v>
      </c>
      <c r="I8489">
        <f t="shared" si="1322"/>
        <v>2002</v>
      </c>
      <c r="J8489">
        <f t="shared" si="1323"/>
        <v>3</v>
      </c>
      <c r="K8489" s="24">
        <f t="shared" si="1324"/>
        <v>10.867000000000001</v>
      </c>
      <c r="L8489" s="24">
        <f t="shared" si="1325"/>
        <v>0</v>
      </c>
      <c r="M8489" s="24">
        <f t="shared" si="1326"/>
        <v>2.383</v>
      </c>
      <c r="N8489" s="24">
        <f t="shared" si="1327"/>
        <v>8.3689999999999998</v>
      </c>
      <c r="O8489" s="24">
        <f t="shared" si="1328"/>
        <v>0</v>
      </c>
      <c r="P8489" s="24">
        <f t="shared" si="1329"/>
        <v>0</v>
      </c>
    </row>
    <row r="8490" spans="1:16" x14ac:dyDescent="0.25">
      <c r="A8490" s="15">
        <v>37341</v>
      </c>
      <c r="B8490">
        <v>0</v>
      </c>
      <c r="C8490">
        <v>2465</v>
      </c>
      <c r="D8490">
        <v>0</v>
      </c>
      <c r="E8490">
        <v>8358</v>
      </c>
      <c r="F8490">
        <v>0</v>
      </c>
      <c r="G8490">
        <f t="shared" si="1320"/>
        <v>10785</v>
      </c>
      <c r="H8490">
        <f t="shared" si="1321"/>
        <v>0</v>
      </c>
      <c r="I8490">
        <f t="shared" si="1322"/>
        <v>2002</v>
      </c>
      <c r="J8490">
        <f t="shared" si="1323"/>
        <v>3</v>
      </c>
      <c r="K8490" s="24">
        <f t="shared" si="1324"/>
        <v>10.785</v>
      </c>
      <c r="L8490" s="24">
        <f t="shared" si="1325"/>
        <v>0</v>
      </c>
      <c r="M8490" s="24">
        <f t="shared" si="1326"/>
        <v>2.4649999999999999</v>
      </c>
      <c r="N8490" s="24">
        <f t="shared" si="1327"/>
        <v>8.3580000000000005</v>
      </c>
      <c r="O8490" s="24">
        <f t="shared" si="1328"/>
        <v>0</v>
      </c>
      <c r="P8490" s="24">
        <f t="shared" si="1329"/>
        <v>0</v>
      </c>
    </row>
    <row r="8491" spans="1:16" x14ac:dyDescent="0.25">
      <c r="A8491" s="15">
        <v>37342</v>
      </c>
      <c r="B8491">
        <v>0</v>
      </c>
      <c r="C8491">
        <v>3297</v>
      </c>
      <c r="D8491">
        <v>0</v>
      </c>
      <c r="E8491">
        <v>8392</v>
      </c>
      <c r="F8491">
        <v>0</v>
      </c>
      <c r="G8491">
        <f t="shared" si="1320"/>
        <v>9953</v>
      </c>
      <c r="H8491">
        <f t="shared" si="1321"/>
        <v>0</v>
      </c>
      <c r="I8491">
        <f t="shared" si="1322"/>
        <v>2002</v>
      </c>
      <c r="J8491">
        <f t="shared" si="1323"/>
        <v>3</v>
      </c>
      <c r="K8491" s="24">
        <f t="shared" si="1324"/>
        <v>9.9529999999999994</v>
      </c>
      <c r="L8491" s="24">
        <f t="shared" si="1325"/>
        <v>0</v>
      </c>
      <c r="M8491" s="24">
        <f t="shared" si="1326"/>
        <v>3.2970000000000002</v>
      </c>
      <c r="N8491" s="24">
        <f t="shared" si="1327"/>
        <v>8.3919999999999995</v>
      </c>
      <c r="O8491" s="24">
        <f t="shared" si="1328"/>
        <v>0</v>
      </c>
      <c r="P8491" s="24">
        <f t="shared" si="1329"/>
        <v>0</v>
      </c>
    </row>
    <row r="8492" spans="1:16" x14ac:dyDescent="0.25">
      <c r="A8492" s="15">
        <v>37343</v>
      </c>
      <c r="B8492">
        <v>0</v>
      </c>
      <c r="C8492">
        <v>3081</v>
      </c>
      <c r="D8492">
        <v>0</v>
      </c>
      <c r="E8492">
        <v>8333</v>
      </c>
      <c r="F8492">
        <v>0</v>
      </c>
      <c r="G8492">
        <f t="shared" si="1320"/>
        <v>10169</v>
      </c>
      <c r="H8492">
        <f t="shared" si="1321"/>
        <v>0</v>
      </c>
      <c r="I8492">
        <f t="shared" si="1322"/>
        <v>2002</v>
      </c>
      <c r="J8492">
        <f t="shared" si="1323"/>
        <v>3</v>
      </c>
      <c r="K8492" s="24">
        <f t="shared" si="1324"/>
        <v>10.169</v>
      </c>
      <c r="L8492" s="24">
        <f t="shared" si="1325"/>
        <v>0</v>
      </c>
      <c r="M8492" s="24">
        <f t="shared" si="1326"/>
        <v>3.081</v>
      </c>
      <c r="N8492" s="24">
        <f t="shared" si="1327"/>
        <v>8.3330000000000002</v>
      </c>
      <c r="O8492" s="24">
        <f t="shared" si="1328"/>
        <v>0</v>
      </c>
      <c r="P8492" s="24">
        <f t="shared" si="1329"/>
        <v>0</v>
      </c>
    </row>
    <row r="8493" spans="1:16" x14ac:dyDescent="0.25">
      <c r="A8493" s="15">
        <v>37344</v>
      </c>
      <c r="B8493">
        <v>0</v>
      </c>
      <c r="C8493">
        <v>3360</v>
      </c>
      <c r="D8493">
        <v>0</v>
      </c>
      <c r="E8493">
        <v>8340</v>
      </c>
      <c r="F8493">
        <v>0</v>
      </c>
      <c r="G8493">
        <f t="shared" si="1320"/>
        <v>9890</v>
      </c>
      <c r="H8493">
        <f t="shared" si="1321"/>
        <v>0</v>
      </c>
      <c r="I8493">
        <f t="shared" si="1322"/>
        <v>2002</v>
      </c>
      <c r="J8493">
        <f t="shared" si="1323"/>
        <v>3</v>
      </c>
      <c r="K8493" s="24">
        <f t="shared" si="1324"/>
        <v>9.89</v>
      </c>
      <c r="L8493" s="24">
        <f t="shared" si="1325"/>
        <v>0</v>
      </c>
      <c r="M8493" s="24">
        <f t="shared" si="1326"/>
        <v>3.36</v>
      </c>
      <c r="N8493" s="24">
        <f t="shared" si="1327"/>
        <v>8.34</v>
      </c>
      <c r="O8493" s="24">
        <f t="shared" si="1328"/>
        <v>0</v>
      </c>
      <c r="P8493" s="24">
        <f t="shared" si="1329"/>
        <v>0</v>
      </c>
    </row>
    <row r="8494" spans="1:16" x14ac:dyDescent="0.25">
      <c r="A8494" s="15">
        <v>37345</v>
      </c>
      <c r="B8494">
        <v>0</v>
      </c>
      <c r="C8494">
        <v>6537</v>
      </c>
      <c r="D8494">
        <v>0</v>
      </c>
      <c r="E8494">
        <v>8326</v>
      </c>
      <c r="F8494">
        <v>0</v>
      </c>
      <c r="G8494">
        <f t="shared" si="1320"/>
        <v>6713</v>
      </c>
      <c r="H8494">
        <f t="shared" si="1321"/>
        <v>4</v>
      </c>
      <c r="I8494">
        <f t="shared" si="1322"/>
        <v>2002</v>
      </c>
      <c r="J8494">
        <f t="shared" si="1323"/>
        <v>3</v>
      </c>
      <c r="K8494" s="24">
        <f t="shared" si="1324"/>
        <v>6.7130000000000001</v>
      </c>
      <c r="L8494" s="24">
        <f t="shared" si="1325"/>
        <v>4.0000000000000001E-3</v>
      </c>
      <c r="M8494" s="24">
        <f t="shared" si="1326"/>
        <v>6.5369999999999999</v>
      </c>
      <c r="N8494" s="24">
        <f t="shared" si="1327"/>
        <v>8.3260000000000005</v>
      </c>
      <c r="O8494" s="24">
        <f t="shared" si="1328"/>
        <v>0</v>
      </c>
      <c r="P8494" s="24">
        <f t="shared" si="1329"/>
        <v>0</v>
      </c>
    </row>
    <row r="8495" spans="1:16" x14ac:dyDescent="0.25">
      <c r="A8495" s="15">
        <v>37346</v>
      </c>
      <c r="B8495">
        <v>0</v>
      </c>
      <c r="C8495">
        <v>10517</v>
      </c>
      <c r="D8495">
        <v>0</v>
      </c>
      <c r="E8495">
        <v>8303</v>
      </c>
      <c r="F8495">
        <v>0</v>
      </c>
      <c r="G8495">
        <f t="shared" si="1320"/>
        <v>2733</v>
      </c>
      <c r="H8495">
        <f t="shared" si="1321"/>
        <v>27</v>
      </c>
      <c r="I8495">
        <f t="shared" si="1322"/>
        <v>2002</v>
      </c>
      <c r="J8495">
        <f t="shared" si="1323"/>
        <v>3</v>
      </c>
      <c r="K8495" s="24">
        <f t="shared" si="1324"/>
        <v>2.7330000000000001</v>
      </c>
      <c r="L8495" s="24">
        <f t="shared" si="1325"/>
        <v>2.7E-2</v>
      </c>
      <c r="M8495" s="24">
        <f t="shared" si="1326"/>
        <v>10.516999999999999</v>
      </c>
      <c r="N8495" s="24">
        <f t="shared" si="1327"/>
        <v>8.3030000000000008</v>
      </c>
      <c r="O8495" s="24">
        <f t="shared" si="1328"/>
        <v>0</v>
      </c>
      <c r="P8495" s="24">
        <f t="shared" si="1329"/>
        <v>0</v>
      </c>
    </row>
    <row r="8496" spans="1:16" x14ac:dyDescent="0.25">
      <c r="A8496" s="15">
        <v>37347</v>
      </c>
      <c r="B8496">
        <v>0</v>
      </c>
      <c r="C8496">
        <v>7511</v>
      </c>
      <c r="D8496">
        <v>0</v>
      </c>
      <c r="E8496">
        <v>8357</v>
      </c>
      <c r="F8496">
        <v>0</v>
      </c>
      <c r="G8496">
        <f t="shared" si="1320"/>
        <v>5739</v>
      </c>
      <c r="H8496">
        <f t="shared" si="1321"/>
        <v>0</v>
      </c>
      <c r="I8496">
        <f t="shared" si="1322"/>
        <v>2002</v>
      </c>
      <c r="J8496">
        <f t="shared" si="1323"/>
        <v>4</v>
      </c>
      <c r="K8496" s="24">
        <f t="shared" si="1324"/>
        <v>5.7389999999999999</v>
      </c>
      <c r="L8496" s="24">
        <f t="shared" si="1325"/>
        <v>0</v>
      </c>
      <c r="M8496" s="24">
        <f t="shared" si="1326"/>
        <v>7.5110000000000001</v>
      </c>
      <c r="N8496" s="24">
        <f t="shared" si="1327"/>
        <v>8.3569999999999993</v>
      </c>
      <c r="O8496" s="24">
        <f t="shared" si="1328"/>
        <v>0</v>
      </c>
      <c r="P8496" s="24">
        <f t="shared" si="1329"/>
        <v>0</v>
      </c>
    </row>
    <row r="8497" spans="1:16" x14ac:dyDescent="0.25">
      <c r="A8497" s="15">
        <v>37348</v>
      </c>
      <c r="B8497">
        <v>0</v>
      </c>
      <c r="C8497">
        <v>7045</v>
      </c>
      <c r="D8497">
        <v>0</v>
      </c>
      <c r="E8497">
        <v>8417</v>
      </c>
      <c r="F8497">
        <v>0</v>
      </c>
      <c r="G8497">
        <f t="shared" si="1320"/>
        <v>6205</v>
      </c>
      <c r="H8497">
        <f t="shared" si="1321"/>
        <v>0</v>
      </c>
      <c r="I8497">
        <f t="shared" si="1322"/>
        <v>2002</v>
      </c>
      <c r="J8497">
        <f t="shared" si="1323"/>
        <v>4</v>
      </c>
      <c r="K8497" s="24">
        <f t="shared" si="1324"/>
        <v>6.2050000000000001</v>
      </c>
      <c r="L8497" s="24">
        <f t="shared" si="1325"/>
        <v>0</v>
      </c>
      <c r="M8497" s="24">
        <f t="shared" si="1326"/>
        <v>7.0449999999999999</v>
      </c>
      <c r="N8497" s="24">
        <f t="shared" si="1327"/>
        <v>8.4169999999999998</v>
      </c>
      <c r="O8497" s="24">
        <f t="shared" si="1328"/>
        <v>0</v>
      </c>
      <c r="P8497" s="24">
        <f t="shared" si="1329"/>
        <v>0</v>
      </c>
    </row>
    <row r="8498" spans="1:16" x14ac:dyDescent="0.25">
      <c r="A8498" s="15">
        <v>37349</v>
      </c>
      <c r="B8498">
        <v>0</v>
      </c>
      <c r="C8498">
        <v>7264</v>
      </c>
      <c r="D8498">
        <v>0</v>
      </c>
      <c r="E8498">
        <v>8425</v>
      </c>
      <c r="F8498">
        <v>0</v>
      </c>
      <c r="G8498">
        <f t="shared" si="1320"/>
        <v>5986</v>
      </c>
      <c r="H8498">
        <f t="shared" si="1321"/>
        <v>0</v>
      </c>
      <c r="I8498">
        <f t="shared" si="1322"/>
        <v>2002</v>
      </c>
      <c r="J8498">
        <f t="shared" si="1323"/>
        <v>4</v>
      </c>
      <c r="K8498" s="24">
        <f t="shared" si="1324"/>
        <v>5.9859999999999998</v>
      </c>
      <c r="L8498" s="24">
        <f t="shared" si="1325"/>
        <v>0</v>
      </c>
      <c r="M8498" s="24">
        <f t="shared" si="1326"/>
        <v>7.2640000000000002</v>
      </c>
      <c r="N8498" s="24">
        <f t="shared" si="1327"/>
        <v>8.4250000000000007</v>
      </c>
      <c r="O8498" s="24">
        <f t="shared" si="1328"/>
        <v>0</v>
      </c>
      <c r="P8498" s="24">
        <f t="shared" si="1329"/>
        <v>0</v>
      </c>
    </row>
    <row r="8499" spans="1:16" x14ac:dyDescent="0.25">
      <c r="A8499" s="15">
        <v>37350</v>
      </c>
      <c r="B8499">
        <v>0</v>
      </c>
      <c r="C8499">
        <v>7208</v>
      </c>
      <c r="D8499">
        <v>0</v>
      </c>
      <c r="E8499">
        <v>8411</v>
      </c>
      <c r="F8499">
        <v>0</v>
      </c>
      <c r="G8499">
        <f t="shared" si="1320"/>
        <v>6042</v>
      </c>
      <c r="H8499">
        <f t="shared" si="1321"/>
        <v>0</v>
      </c>
      <c r="I8499">
        <f t="shared" si="1322"/>
        <v>2002</v>
      </c>
      <c r="J8499">
        <f t="shared" si="1323"/>
        <v>4</v>
      </c>
      <c r="K8499" s="24">
        <f t="shared" si="1324"/>
        <v>6.0419999999999998</v>
      </c>
      <c r="L8499" s="24">
        <f t="shared" si="1325"/>
        <v>0</v>
      </c>
      <c r="M8499" s="24">
        <f t="shared" si="1326"/>
        <v>7.2080000000000002</v>
      </c>
      <c r="N8499" s="24">
        <f t="shared" si="1327"/>
        <v>8.4109999999999996</v>
      </c>
      <c r="O8499" s="24">
        <f t="shared" si="1328"/>
        <v>0</v>
      </c>
      <c r="P8499" s="24">
        <f t="shared" si="1329"/>
        <v>0</v>
      </c>
    </row>
    <row r="8500" spans="1:16" x14ac:dyDescent="0.25">
      <c r="A8500" s="15">
        <v>37351</v>
      </c>
      <c r="B8500">
        <v>0</v>
      </c>
      <c r="C8500">
        <v>8149</v>
      </c>
      <c r="D8500">
        <v>0</v>
      </c>
      <c r="E8500">
        <v>6262</v>
      </c>
      <c r="F8500">
        <v>0</v>
      </c>
      <c r="G8500">
        <f t="shared" si="1320"/>
        <v>5101</v>
      </c>
      <c r="H8500">
        <f t="shared" si="1321"/>
        <v>2068</v>
      </c>
      <c r="I8500">
        <f t="shared" si="1322"/>
        <v>2002</v>
      </c>
      <c r="J8500">
        <f t="shared" si="1323"/>
        <v>4</v>
      </c>
      <c r="K8500" s="24">
        <f t="shared" si="1324"/>
        <v>5.101</v>
      </c>
      <c r="L8500" s="24">
        <f t="shared" si="1325"/>
        <v>2.0680000000000001</v>
      </c>
      <c r="M8500" s="24">
        <f t="shared" si="1326"/>
        <v>8.1489999999999991</v>
      </c>
      <c r="N8500" s="24">
        <f t="shared" si="1327"/>
        <v>6.2619999999999996</v>
      </c>
      <c r="O8500" s="24">
        <f t="shared" si="1328"/>
        <v>0</v>
      </c>
      <c r="P8500" s="24">
        <f t="shared" si="1329"/>
        <v>0</v>
      </c>
    </row>
    <row r="8501" spans="1:16" x14ac:dyDescent="0.25">
      <c r="A8501" s="15">
        <v>37352</v>
      </c>
      <c r="B8501">
        <v>0</v>
      </c>
      <c r="C8501">
        <v>9806</v>
      </c>
      <c r="D8501">
        <v>0</v>
      </c>
      <c r="E8501">
        <v>5471</v>
      </c>
      <c r="F8501">
        <v>0</v>
      </c>
      <c r="G8501">
        <f t="shared" si="1320"/>
        <v>3444</v>
      </c>
      <c r="H8501">
        <f t="shared" si="1321"/>
        <v>2859</v>
      </c>
      <c r="I8501">
        <f t="shared" si="1322"/>
        <v>2002</v>
      </c>
      <c r="J8501">
        <f t="shared" si="1323"/>
        <v>4</v>
      </c>
      <c r="K8501" s="24">
        <f t="shared" si="1324"/>
        <v>3.444</v>
      </c>
      <c r="L8501" s="24">
        <f t="shared" si="1325"/>
        <v>2.859</v>
      </c>
      <c r="M8501" s="24">
        <f t="shared" si="1326"/>
        <v>9.8059999999999992</v>
      </c>
      <c r="N8501" s="24">
        <f t="shared" si="1327"/>
        <v>5.4710000000000001</v>
      </c>
      <c r="O8501" s="24">
        <f t="shared" si="1328"/>
        <v>0</v>
      </c>
      <c r="P8501" s="24">
        <f t="shared" si="1329"/>
        <v>0</v>
      </c>
    </row>
    <row r="8502" spans="1:16" x14ac:dyDescent="0.25">
      <c r="A8502" s="15">
        <v>37353</v>
      </c>
      <c r="B8502">
        <v>0</v>
      </c>
      <c r="C8502">
        <v>8203</v>
      </c>
      <c r="D8502">
        <v>0</v>
      </c>
      <c r="E8502">
        <v>5318</v>
      </c>
      <c r="F8502">
        <v>0</v>
      </c>
      <c r="G8502">
        <f t="shared" si="1320"/>
        <v>5047</v>
      </c>
      <c r="H8502">
        <f t="shared" si="1321"/>
        <v>3012</v>
      </c>
      <c r="I8502">
        <f t="shared" si="1322"/>
        <v>2002</v>
      </c>
      <c r="J8502">
        <f t="shared" si="1323"/>
        <v>4</v>
      </c>
      <c r="K8502" s="24">
        <f t="shared" si="1324"/>
        <v>5.0469999999999997</v>
      </c>
      <c r="L8502" s="24">
        <f t="shared" si="1325"/>
        <v>3.012</v>
      </c>
      <c r="M8502" s="24">
        <f t="shared" si="1326"/>
        <v>8.2029999999999994</v>
      </c>
      <c r="N8502" s="24">
        <f t="shared" si="1327"/>
        <v>5.3179999999999996</v>
      </c>
      <c r="O8502" s="24">
        <f t="shared" si="1328"/>
        <v>0</v>
      </c>
      <c r="P8502" s="24">
        <f t="shared" si="1329"/>
        <v>0</v>
      </c>
    </row>
    <row r="8503" spans="1:16" x14ac:dyDescent="0.25">
      <c r="A8503" s="15">
        <v>37354</v>
      </c>
      <c r="B8503">
        <v>0</v>
      </c>
      <c r="C8503">
        <v>9254</v>
      </c>
      <c r="D8503">
        <v>0</v>
      </c>
      <c r="E8503">
        <v>6029</v>
      </c>
      <c r="F8503">
        <v>0</v>
      </c>
      <c r="G8503">
        <f t="shared" si="1320"/>
        <v>3996</v>
      </c>
      <c r="H8503">
        <f t="shared" si="1321"/>
        <v>2301</v>
      </c>
      <c r="I8503">
        <f t="shared" si="1322"/>
        <v>2002</v>
      </c>
      <c r="J8503">
        <f t="shared" si="1323"/>
        <v>4</v>
      </c>
      <c r="K8503" s="24">
        <f t="shared" si="1324"/>
        <v>3.996</v>
      </c>
      <c r="L8503" s="24">
        <f t="shared" si="1325"/>
        <v>2.3010000000000002</v>
      </c>
      <c r="M8503" s="24">
        <f t="shared" si="1326"/>
        <v>9.2539999999999996</v>
      </c>
      <c r="N8503" s="24">
        <f t="shared" si="1327"/>
        <v>6.0289999999999999</v>
      </c>
      <c r="O8503" s="24">
        <f t="shared" si="1328"/>
        <v>0</v>
      </c>
      <c r="P8503" s="24">
        <f t="shared" si="1329"/>
        <v>0</v>
      </c>
    </row>
    <row r="8504" spans="1:16" x14ac:dyDescent="0.25">
      <c r="A8504" s="15">
        <v>37355</v>
      </c>
      <c r="B8504">
        <v>0</v>
      </c>
      <c r="C8504">
        <v>9361</v>
      </c>
      <c r="D8504">
        <v>0</v>
      </c>
      <c r="E8504">
        <v>6759</v>
      </c>
      <c r="F8504">
        <v>0</v>
      </c>
      <c r="G8504">
        <f t="shared" si="1320"/>
        <v>3889</v>
      </c>
      <c r="H8504">
        <f t="shared" si="1321"/>
        <v>1571</v>
      </c>
      <c r="I8504">
        <f t="shared" si="1322"/>
        <v>2002</v>
      </c>
      <c r="J8504">
        <f t="shared" si="1323"/>
        <v>4</v>
      </c>
      <c r="K8504" s="24">
        <f t="shared" si="1324"/>
        <v>3.8889999999999998</v>
      </c>
      <c r="L8504" s="24">
        <f t="shared" si="1325"/>
        <v>1.571</v>
      </c>
      <c r="M8504" s="24">
        <f t="shared" si="1326"/>
        <v>9.3610000000000007</v>
      </c>
      <c r="N8504" s="24">
        <f t="shared" si="1327"/>
        <v>6.7590000000000003</v>
      </c>
      <c r="O8504" s="24">
        <f t="shared" si="1328"/>
        <v>0</v>
      </c>
      <c r="P8504" s="24">
        <f t="shared" si="1329"/>
        <v>0</v>
      </c>
    </row>
    <row r="8505" spans="1:16" x14ac:dyDescent="0.25">
      <c r="A8505" s="15">
        <v>37356</v>
      </c>
      <c r="B8505">
        <v>0</v>
      </c>
      <c r="C8505">
        <v>6787</v>
      </c>
      <c r="D8505">
        <v>0</v>
      </c>
      <c r="E8505">
        <v>6743</v>
      </c>
      <c r="F8505">
        <v>0</v>
      </c>
      <c r="G8505">
        <f t="shared" si="1320"/>
        <v>6463</v>
      </c>
      <c r="H8505">
        <f t="shared" si="1321"/>
        <v>1587</v>
      </c>
      <c r="I8505">
        <f t="shared" si="1322"/>
        <v>2002</v>
      </c>
      <c r="J8505">
        <f t="shared" si="1323"/>
        <v>4</v>
      </c>
      <c r="K8505" s="24">
        <f t="shared" si="1324"/>
        <v>6.4630000000000001</v>
      </c>
      <c r="L8505" s="24">
        <f t="shared" si="1325"/>
        <v>1.587</v>
      </c>
      <c r="M8505" s="24">
        <f t="shared" si="1326"/>
        <v>6.7869999999999999</v>
      </c>
      <c r="N8505" s="24">
        <f t="shared" si="1327"/>
        <v>6.7430000000000003</v>
      </c>
      <c r="O8505" s="24">
        <f t="shared" si="1328"/>
        <v>0</v>
      </c>
      <c r="P8505" s="24">
        <f t="shared" si="1329"/>
        <v>0</v>
      </c>
    </row>
    <row r="8506" spans="1:16" x14ac:dyDescent="0.25">
      <c r="A8506" s="15">
        <v>37357</v>
      </c>
      <c r="B8506">
        <v>0</v>
      </c>
      <c r="C8506">
        <v>7615</v>
      </c>
      <c r="D8506">
        <v>0</v>
      </c>
      <c r="E8506">
        <v>6732</v>
      </c>
      <c r="F8506">
        <v>0</v>
      </c>
      <c r="G8506">
        <f t="shared" si="1320"/>
        <v>5635</v>
      </c>
      <c r="H8506">
        <f t="shared" si="1321"/>
        <v>1598</v>
      </c>
      <c r="I8506">
        <f t="shared" si="1322"/>
        <v>2002</v>
      </c>
      <c r="J8506">
        <f t="shared" si="1323"/>
        <v>4</v>
      </c>
      <c r="K8506" s="24">
        <f t="shared" si="1324"/>
        <v>5.6349999999999998</v>
      </c>
      <c r="L8506" s="24">
        <f t="shared" si="1325"/>
        <v>1.5980000000000001</v>
      </c>
      <c r="M8506" s="24">
        <f t="shared" si="1326"/>
        <v>7.6150000000000002</v>
      </c>
      <c r="N8506" s="24">
        <f t="shared" si="1327"/>
        <v>6.7320000000000002</v>
      </c>
      <c r="O8506" s="24">
        <f t="shared" si="1328"/>
        <v>0</v>
      </c>
      <c r="P8506" s="24">
        <f t="shared" si="1329"/>
        <v>0</v>
      </c>
    </row>
    <row r="8507" spans="1:16" x14ac:dyDescent="0.25">
      <c r="A8507" s="15">
        <v>37358</v>
      </c>
      <c r="B8507">
        <v>0</v>
      </c>
      <c r="C8507">
        <v>6268</v>
      </c>
      <c r="D8507">
        <v>0</v>
      </c>
      <c r="E8507">
        <v>6729</v>
      </c>
      <c r="F8507">
        <v>0</v>
      </c>
      <c r="G8507">
        <f t="shared" si="1320"/>
        <v>6982</v>
      </c>
      <c r="H8507">
        <f t="shared" si="1321"/>
        <v>1601</v>
      </c>
      <c r="I8507">
        <f t="shared" si="1322"/>
        <v>2002</v>
      </c>
      <c r="J8507">
        <f t="shared" si="1323"/>
        <v>4</v>
      </c>
      <c r="K8507" s="24">
        <f t="shared" si="1324"/>
        <v>6.9820000000000002</v>
      </c>
      <c r="L8507" s="24">
        <f t="shared" si="1325"/>
        <v>1.601</v>
      </c>
      <c r="M8507" s="24">
        <f t="shared" si="1326"/>
        <v>6.2679999999999998</v>
      </c>
      <c r="N8507" s="24">
        <f t="shared" si="1327"/>
        <v>6.7290000000000001</v>
      </c>
      <c r="O8507" s="24">
        <f t="shared" si="1328"/>
        <v>0</v>
      </c>
      <c r="P8507" s="24">
        <f t="shared" si="1329"/>
        <v>0</v>
      </c>
    </row>
    <row r="8508" spans="1:16" x14ac:dyDescent="0.25">
      <c r="A8508" s="15">
        <v>37359</v>
      </c>
      <c r="B8508">
        <v>0</v>
      </c>
      <c r="C8508">
        <v>7375</v>
      </c>
      <c r="D8508">
        <v>0</v>
      </c>
      <c r="E8508">
        <v>6748</v>
      </c>
      <c r="F8508">
        <v>0</v>
      </c>
      <c r="G8508">
        <f t="shared" si="1320"/>
        <v>5875</v>
      </c>
      <c r="H8508">
        <f t="shared" si="1321"/>
        <v>1582</v>
      </c>
      <c r="I8508">
        <f t="shared" si="1322"/>
        <v>2002</v>
      </c>
      <c r="J8508">
        <f t="shared" si="1323"/>
        <v>4</v>
      </c>
      <c r="K8508" s="24">
        <f t="shared" si="1324"/>
        <v>5.875</v>
      </c>
      <c r="L8508" s="24">
        <f t="shared" si="1325"/>
        <v>1.5820000000000001</v>
      </c>
      <c r="M8508" s="24">
        <f t="shared" si="1326"/>
        <v>7.375</v>
      </c>
      <c r="N8508" s="24">
        <f t="shared" si="1327"/>
        <v>6.7480000000000002</v>
      </c>
      <c r="O8508" s="24">
        <f t="shared" si="1328"/>
        <v>0</v>
      </c>
      <c r="P8508" s="24">
        <f t="shared" si="1329"/>
        <v>0</v>
      </c>
    </row>
    <row r="8509" spans="1:16" x14ac:dyDescent="0.25">
      <c r="A8509" s="15">
        <v>37360</v>
      </c>
      <c r="B8509">
        <v>0</v>
      </c>
      <c r="C8509">
        <v>8845</v>
      </c>
      <c r="D8509">
        <v>0</v>
      </c>
      <c r="E8509">
        <v>6810</v>
      </c>
      <c r="F8509">
        <v>0</v>
      </c>
      <c r="G8509">
        <f t="shared" si="1320"/>
        <v>4405</v>
      </c>
      <c r="H8509">
        <f t="shared" si="1321"/>
        <v>1520</v>
      </c>
      <c r="I8509">
        <f t="shared" si="1322"/>
        <v>2002</v>
      </c>
      <c r="J8509">
        <f t="shared" si="1323"/>
        <v>4</v>
      </c>
      <c r="K8509" s="24">
        <f t="shared" si="1324"/>
        <v>4.4050000000000002</v>
      </c>
      <c r="L8509" s="24">
        <f t="shared" si="1325"/>
        <v>1.52</v>
      </c>
      <c r="M8509" s="24">
        <f t="shared" si="1326"/>
        <v>8.8450000000000006</v>
      </c>
      <c r="N8509" s="24">
        <f t="shared" si="1327"/>
        <v>6.81</v>
      </c>
      <c r="O8509" s="24">
        <f t="shared" si="1328"/>
        <v>0</v>
      </c>
      <c r="P8509" s="24">
        <f t="shared" si="1329"/>
        <v>0</v>
      </c>
    </row>
    <row r="8510" spans="1:16" x14ac:dyDescent="0.25">
      <c r="A8510" s="15">
        <v>37361</v>
      </c>
      <c r="B8510">
        <v>0</v>
      </c>
      <c r="C8510">
        <v>810</v>
      </c>
      <c r="D8510">
        <v>0</v>
      </c>
      <c r="E8510">
        <v>3286</v>
      </c>
      <c r="F8510">
        <v>0</v>
      </c>
      <c r="G8510">
        <f t="shared" si="1320"/>
        <v>12440</v>
      </c>
      <c r="H8510">
        <f t="shared" si="1321"/>
        <v>5044</v>
      </c>
      <c r="I8510">
        <f t="shared" si="1322"/>
        <v>2002</v>
      </c>
      <c r="J8510">
        <f t="shared" si="1323"/>
        <v>4</v>
      </c>
      <c r="K8510" s="24">
        <f t="shared" si="1324"/>
        <v>12.44</v>
      </c>
      <c r="L8510" s="24">
        <f t="shared" si="1325"/>
        <v>5.0439999999999996</v>
      </c>
      <c r="M8510" s="24">
        <f t="shared" si="1326"/>
        <v>0.81</v>
      </c>
      <c r="N8510" s="24">
        <f t="shared" si="1327"/>
        <v>3.286</v>
      </c>
      <c r="O8510" s="24">
        <f t="shared" si="1328"/>
        <v>0</v>
      </c>
      <c r="P8510" s="24">
        <f t="shared" si="1329"/>
        <v>0</v>
      </c>
    </row>
    <row r="8511" spans="1:16" x14ac:dyDescent="0.25">
      <c r="A8511" s="15">
        <v>37362</v>
      </c>
      <c r="B8511">
        <v>0</v>
      </c>
      <c r="C8511">
        <v>0</v>
      </c>
      <c r="D8511">
        <v>0</v>
      </c>
      <c r="E8511">
        <v>1977</v>
      </c>
      <c r="F8511">
        <v>0</v>
      </c>
      <c r="G8511">
        <f t="shared" si="1320"/>
        <v>13250</v>
      </c>
      <c r="H8511">
        <f t="shared" si="1321"/>
        <v>6353</v>
      </c>
      <c r="I8511">
        <f t="shared" si="1322"/>
        <v>2002</v>
      </c>
      <c r="J8511">
        <f t="shared" si="1323"/>
        <v>4</v>
      </c>
      <c r="K8511" s="24">
        <f t="shared" si="1324"/>
        <v>13.25</v>
      </c>
      <c r="L8511" s="24">
        <f t="shared" si="1325"/>
        <v>6.3529999999999998</v>
      </c>
      <c r="M8511" s="24">
        <f t="shared" si="1326"/>
        <v>0</v>
      </c>
      <c r="N8511" s="24">
        <f t="shared" si="1327"/>
        <v>1.9770000000000001</v>
      </c>
      <c r="O8511" s="24">
        <f t="shared" si="1328"/>
        <v>0</v>
      </c>
      <c r="P8511" s="24">
        <f t="shared" si="1329"/>
        <v>0</v>
      </c>
    </row>
    <row r="8512" spans="1:16" x14ac:dyDescent="0.25">
      <c r="A8512" s="15">
        <v>37363</v>
      </c>
      <c r="B8512">
        <v>0</v>
      </c>
      <c r="C8512">
        <v>0</v>
      </c>
      <c r="D8512">
        <v>0</v>
      </c>
      <c r="E8512">
        <v>1973</v>
      </c>
      <c r="F8512">
        <v>0</v>
      </c>
      <c r="G8512">
        <f t="shared" si="1320"/>
        <v>13250</v>
      </c>
      <c r="H8512">
        <f t="shared" si="1321"/>
        <v>6357</v>
      </c>
      <c r="I8512">
        <f t="shared" si="1322"/>
        <v>2002</v>
      </c>
      <c r="J8512">
        <f t="shared" si="1323"/>
        <v>4</v>
      </c>
      <c r="K8512" s="24">
        <f t="shared" si="1324"/>
        <v>13.25</v>
      </c>
      <c r="L8512" s="24">
        <f t="shared" si="1325"/>
        <v>6.3570000000000002</v>
      </c>
      <c r="M8512" s="24">
        <f t="shared" si="1326"/>
        <v>0</v>
      </c>
      <c r="N8512" s="24">
        <f t="shared" si="1327"/>
        <v>1.9730000000000001</v>
      </c>
      <c r="O8512" s="24">
        <f t="shared" si="1328"/>
        <v>0</v>
      </c>
      <c r="P8512" s="24">
        <f t="shared" si="1329"/>
        <v>0</v>
      </c>
    </row>
    <row r="8513" spans="1:16" x14ac:dyDescent="0.25">
      <c r="A8513" s="15">
        <v>37364</v>
      </c>
      <c r="B8513">
        <v>0</v>
      </c>
      <c r="C8513">
        <v>0</v>
      </c>
      <c r="D8513">
        <v>0</v>
      </c>
      <c r="E8513">
        <v>1847</v>
      </c>
      <c r="F8513">
        <v>0</v>
      </c>
      <c r="G8513">
        <f t="shared" si="1320"/>
        <v>13250</v>
      </c>
      <c r="H8513">
        <f t="shared" si="1321"/>
        <v>6483</v>
      </c>
      <c r="I8513">
        <f t="shared" si="1322"/>
        <v>2002</v>
      </c>
      <c r="J8513">
        <f t="shared" si="1323"/>
        <v>4</v>
      </c>
      <c r="K8513" s="24">
        <f t="shared" si="1324"/>
        <v>13.25</v>
      </c>
      <c r="L8513" s="24">
        <f t="shared" si="1325"/>
        <v>6.4829999999999997</v>
      </c>
      <c r="M8513" s="24">
        <f t="shared" si="1326"/>
        <v>0</v>
      </c>
      <c r="N8513" s="24">
        <f t="shared" si="1327"/>
        <v>1.847</v>
      </c>
      <c r="O8513" s="24">
        <f t="shared" si="1328"/>
        <v>0</v>
      </c>
      <c r="P8513" s="24">
        <f t="shared" si="1329"/>
        <v>0</v>
      </c>
    </row>
    <row r="8514" spans="1:16" x14ac:dyDescent="0.25">
      <c r="A8514" s="15">
        <v>37365</v>
      </c>
      <c r="B8514">
        <v>0</v>
      </c>
      <c r="C8514">
        <v>231</v>
      </c>
      <c r="D8514">
        <v>0</v>
      </c>
      <c r="E8514">
        <v>1867</v>
      </c>
      <c r="F8514">
        <v>0</v>
      </c>
      <c r="G8514">
        <f t="shared" si="1320"/>
        <v>13019</v>
      </c>
      <c r="H8514">
        <f t="shared" si="1321"/>
        <v>6463</v>
      </c>
      <c r="I8514">
        <f t="shared" si="1322"/>
        <v>2002</v>
      </c>
      <c r="J8514">
        <f t="shared" si="1323"/>
        <v>4</v>
      </c>
      <c r="K8514" s="24">
        <f t="shared" si="1324"/>
        <v>13.019</v>
      </c>
      <c r="L8514" s="24">
        <f t="shared" si="1325"/>
        <v>6.4630000000000001</v>
      </c>
      <c r="M8514" s="24">
        <f t="shared" si="1326"/>
        <v>0.23100000000000001</v>
      </c>
      <c r="N8514" s="24">
        <f t="shared" si="1327"/>
        <v>1.867</v>
      </c>
      <c r="O8514" s="24">
        <f t="shared" si="1328"/>
        <v>0</v>
      </c>
      <c r="P8514" s="24">
        <f t="shared" si="1329"/>
        <v>0</v>
      </c>
    </row>
    <row r="8515" spans="1:16" x14ac:dyDescent="0.25">
      <c r="A8515" s="15">
        <v>37366</v>
      </c>
      <c r="B8515">
        <v>0</v>
      </c>
      <c r="C8515">
        <v>1229</v>
      </c>
      <c r="D8515">
        <v>0</v>
      </c>
      <c r="E8515">
        <v>1761</v>
      </c>
      <c r="F8515">
        <v>0</v>
      </c>
      <c r="G8515">
        <f t="shared" si="1320"/>
        <v>12021</v>
      </c>
      <c r="H8515">
        <f t="shared" si="1321"/>
        <v>6569</v>
      </c>
      <c r="I8515">
        <f t="shared" si="1322"/>
        <v>2002</v>
      </c>
      <c r="J8515">
        <f t="shared" si="1323"/>
        <v>4</v>
      </c>
      <c r="K8515" s="24">
        <f t="shared" si="1324"/>
        <v>12.021000000000001</v>
      </c>
      <c r="L8515" s="24">
        <f t="shared" si="1325"/>
        <v>6.569</v>
      </c>
      <c r="M8515" s="24">
        <f t="shared" si="1326"/>
        <v>1.2290000000000001</v>
      </c>
      <c r="N8515" s="24">
        <f t="shared" si="1327"/>
        <v>1.7609999999999999</v>
      </c>
      <c r="O8515" s="24">
        <f t="shared" si="1328"/>
        <v>0</v>
      </c>
      <c r="P8515" s="24">
        <f t="shared" si="1329"/>
        <v>0</v>
      </c>
    </row>
    <row r="8516" spans="1:16" x14ac:dyDescent="0.25">
      <c r="A8516" s="15">
        <v>37367</v>
      </c>
      <c r="B8516">
        <v>0</v>
      </c>
      <c r="C8516">
        <v>993</v>
      </c>
      <c r="D8516">
        <v>0</v>
      </c>
      <c r="E8516">
        <v>1766</v>
      </c>
      <c r="F8516">
        <v>0</v>
      </c>
      <c r="G8516">
        <f t="shared" si="1320"/>
        <v>12257</v>
      </c>
      <c r="H8516">
        <f t="shared" si="1321"/>
        <v>6564</v>
      </c>
      <c r="I8516">
        <f t="shared" si="1322"/>
        <v>2002</v>
      </c>
      <c r="J8516">
        <f t="shared" si="1323"/>
        <v>4</v>
      </c>
      <c r="K8516" s="24">
        <f t="shared" si="1324"/>
        <v>12.257</v>
      </c>
      <c r="L8516" s="24">
        <f t="shared" si="1325"/>
        <v>6.5640000000000001</v>
      </c>
      <c r="M8516" s="24">
        <f t="shared" si="1326"/>
        <v>0.99299999999999999</v>
      </c>
      <c r="N8516" s="24">
        <f t="shared" si="1327"/>
        <v>1.766</v>
      </c>
      <c r="O8516" s="24">
        <f t="shared" si="1328"/>
        <v>0</v>
      </c>
      <c r="P8516" s="24">
        <f t="shared" si="1329"/>
        <v>0</v>
      </c>
    </row>
    <row r="8517" spans="1:16" x14ac:dyDescent="0.25">
      <c r="A8517" s="15">
        <v>37368</v>
      </c>
      <c r="B8517">
        <v>0</v>
      </c>
      <c r="C8517">
        <v>1077</v>
      </c>
      <c r="D8517">
        <v>0</v>
      </c>
      <c r="E8517">
        <v>1746</v>
      </c>
      <c r="F8517">
        <v>0</v>
      </c>
      <c r="G8517">
        <f t="shared" si="1320"/>
        <v>12173</v>
      </c>
      <c r="H8517">
        <f t="shared" si="1321"/>
        <v>6584</v>
      </c>
      <c r="I8517">
        <f t="shared" si="1322"/>
        <v>2002</v>
      </c>
      <c r="J8517">
        <f t="shared" si="1323"/>
        <v>4</v>
      </c>
      <c r="K8517" s="24">
        <f t="shared" si="1324"/>
        <v>12.173</v>
      </c>
      <c r="L8517" s="24">
        <f t="shared" si="1325"/>
        <v>6.5839999999999996</v>
      </c>
      <c r="M8517" s="24">
        <f t="shared" si="1326"/>
        <v>1.077</v>
      </c>
      <c r="N8517" s="24">
        <f t="shared" si="1327"/>
        <v>1.746</v>
      </c>
      <c r="O8517" s="24">
        <f t="shared" si="1328"/>
        <v>0</v>
      </c>
      <c r="P8517" s="24">
        <f t="shared" si="1329"/>
        <v>0</v>
      </c>
    </row>
    <row r="8518" spans="1:16" x14ac:dyDescent="0.25">
      <c r="A8518" s="15">
        <v>37369</v>
      </c>
      <c r="B8518">
        <v>0</v>
      </c>
      <c r="C8518">
        <v>1170</v>
      </c>
      <c r="D8518">
        <v>0</v>
      </c>
      <c r="E8518">
        <v>1740</v>
      </c>
      <c r="F8518">
        <v>0</v>
      </c>
      <c r="G8518">
        <f t="shared" ref="G8518:G8581" si="1330">MAX(IF(AND(MONTH(A8518)&gt;6,MONTH(A8518)&lt;10),14241,13250)-B8518-C8518-F8518,0)</f>
        <v>12080</v>
      </c>
      <c r="H8518">
        <f t="shared" ref="H8518:H8581" si="1331">MAX(8330-E8518-D8518,0)</f>
        <v>6590</v>
      </c>
      <c r="I8518">
        <f t="shared" ref="I8518:I8581" si="1332">YEAR(A8518)</f>
        <v>2002</v>
      </c>
      <c r="J8518">
        <f t="shared" ref="J8518:J8581" si="1333">MONTH(A8518)</f>
        <v>4</v>
      </c>
      <c r="K8518" s="24">
        <f t="shared" ref="K8518:K8581" si="1334">G8518/1000</f>
        <v>12.08</v>
      </c>
      <c r="L8518" s="24">
        <f t="shared" ref="L8518:L8581" si="1335">H8518/1000</f>
        <v>6.59</v>
      </c>
      <c r="M8518" s="24">
        <f t="shared" ref="M8518:M8581" si="1336">(B8518+C8518+F8518)/1000</f>
        <v>1.17</v>
      </c>
      <c r="N8518" s="24">
        <f t="shared" ref="N8518:N8581" si="1337">(D8518+E8518)/1000</f>
        <v>1.74</v>
      </c>
      <c r="O8518" s="24">
        <f t="shared" ref="O8518:O8581" si="1338">B8518/1000</f>
        <v>0</v>
      </c>
      <c r="P8518" s="24">
        <f t="shared" ref="P8518:P8581" si="1339">F8518/1000</f>
        <v>0</v>
      </c>
    </row>
    <row r="8519" spans="1:16" x14ac:dyDescent="0.25">
      <c r="A8519" s="15">
        <v>37370</v>
      </c>
      <c r="B8519">
        <v>0</v>
      </c>
      <c r="C8519">
        <v>1186</v>
      </c>
      <c r="D8519">
        <v>0</v>
      </c>
      <c r="E8519">
        <v>1765</v>
      </c>
      <c r="F8519">
        <v>0</v>
      </c>
      <c r="G8519">
        <f t="shared" si="1330"/>
        <v>12064</v>
      </c>
      <c r="H8519">
        <f t="shared" si="1331"/>
        <v>6565</v>
      </c>
      <c r="I8519">
        <f t="shared" si="1332"/>
        <v>2002</v>
      </c>
      <c r="J8519">
        <f t="shared" si="1333"/>
        <v>4</v>
      </c>
      <c r="K8519" s="24">
        <f t="shared" si="1334"/>
        <v>12.064</v>
      </c>
      <c r="L8519" s="24">
        <f t="shared" si="1335"/>
        <v>6.5650000000000004</v>
      </c>
      <c r="M8519" s="24">
        <f t="shared" si="1336"/>
        <v>1.1859999999999999</v>
      </c>
      <c r="N8519" s="24">
        <f t="shared" si="1337"/>
        <v>1.7649999999999999</v>
      </c>
      <c r="O8519" s="24">
        <f t="shared" si="1338"/>
        <v>0</v>
      </c>
      <c r="P8519" s="24">
        <f t="shared" si="1339"/>
        <v>0</v>
      </c>
    </row>
    <row r="8520" spans="1:16" x14ac:dyDescent="0.25">
      <c r="A8520" s="15">
        <v>37371</v>
      </c>
      <c r="B8520">
        <v>0</v>
      </c>
      <c r="C8520">
        <v>1189</v>
      </c>
      <c r="D8520">
        <v>0</v>
      </c>
      <c r="E8520">
        <v>1740</v>
      </c>
      <c r="F8520">
        <v>0</v>
      </c>
      <c r="G8520">
        <f t="shared" si="1330"/>
        <v>12061</v>
      </c>
      <c r="H8520">
        <f t="shared" si="1331"/>
        <v>6590</v>
      </c>
      <c r="I8520">
        <f t="shared" si="1332"/>
        <v>2002</v>
      </c>
      <c r="J8520">
        <f t="shared" si="1333"/>
        <v>4</v>
      </c>
      <c r="K8520" s="24">
        <f t="shared" si="1334"/>
        <v>12.061</v>
      </c>
      <c r="L8520" s="24">
        <f t="shared" si="1335"/>
        <v>6.59</v>
      </c>
      <c r="M8520" s="24">
        <f t="shared" si="1336"/>
        <v>1.1890000000000001</v>
      </c>
      <c r="N8520" s="24">
        <f t="shared" si="1337"/>
        <v>1.74</v>
      </c>
      <c r="O8520" s="24">
        <f t="shared" si="1338"/>
        <v>0</v>
      </c>
      <c r="P8520" s="24">
        <f t="shared" si="1339"/>
        <v>0</v>
      </c>
    </row>
    <row r="8521" spans="1:16" x14ac:dyDescent="0.25">
      <c r="A8521" s="15">
        <v>37372</v>
      </c>
      <c r="B8521">
        <v>0</v>
      </c>
      <c r="C8521">
        <v>1960</v>
      </c>
      <c r="D8521">
        <v>0</v>
      </c>
      <c r="E8521">
        <v>1746</v>
      </c>
      <c r="F8521">
        <v>0</v>
      </c>
      <c r="G8521">
        <f t="shared" si="1330"/>
        <v>11290</v>
      </c>
      <c r="H8521">
        <f t="shared" si="1331"/>
        <v>6584</v>
      </c>
      <c r="I8521">
        <f t="shared" si="1332"/>
        <v>2002</v>
      </c>
      <c r="J8521">
        <f t="shared" si="1333"/>
        <v>4</v>
      </c>
      <c r="K8521" s="24">
        <f t="shared" si="1334"/>
        <v>11.29</v>
      </c>
      <c r="L8521" s="24">
        <f t="shared" si="1335"/>
        <v>6.5839999999999996</v>
      </c>
      <c r="M8521" s="24">
        <f t="shared" si="1336"/>
        <v>1.96</v>
      </c>
      <c r="N8521" s="24">
        <f t="shared" si="1337"/>
        <v>1.746</v>
      </c>
      <c r="O8521" s="24">
        <f t="shared" si="1338"/>
        <v>0</v>
      </c>
      <c r="P8521" s="24">
        <f t="shared" si="1339"/>
        <v>0</v>
      </c>
    </row>
    <row r="8522" spans="1:16" x14ac:dyDescent="0.25">
      <c r="A8522" s="15">
        <v>37373</v>
      </c>
      <c r="B8522">
        <v>0</v>
      </c>
      <c r="C8522">
        <v>1152</v>
      </c>
      <c r="D8522">
        <v>0</v>
      </c>
      <c r="E8522">
        <v>1747</v>
      </c>
      <c r="F8522">
        <v>0</v>
      </c>
      <c r="G8522">
        <f t="shared" si="1330"/>
        <v>12098</v>
      </c>
      <c r="H8522">
        <f t="shared" si="1331"/>
        <v>6583</v>
      </c>
      <c r="I8522">
        <f t="shared" si="1332"/>
        <v>2002</v>
      </c>
      <c r="J8522">
        <f t="shared" si="1333"/>
        <v>4</v>
      </c>
      <c r="K8522" s="24">
        <f t="shared" si="1334"/>
        <v>12.098000000000001</v>
      </c>
      <c r="L8522" s="24">
        <f t="shared" si="1335"/>
        <v>6.5830000000000002</v>
      </c>
      <c r="M8522" s="24">
        <f t="shared" si="1336"/>
        <v>1.1519999999999999</v>
      </c>
      <c r="N8522" s="24">
        <f t="shared" si="1337"/>
        <v>1.7470000000000001</v>
      </c>
      <c r="O8522" s="24">
        <f t="shared" si="1338"/>
        <v>0</v>
      </c>
      <c r="P8522" s="24">
        <f t="shared" si="1339"/>
        <v>0</v>
      </c>
    </row>
    <row r="8523" spans="1:16" x14ac:dyDescent="0.25">
      <c r="A8523" s="15">
        <v>37374</v>
      </c>
      <c r="B8523">
        <v>0</v>
      </c>
      <c r="C8523">
        <v>1165</v>
      </c>
      <c r="D8523">
        <v>0</v>
      </c>
      <c r="E8523">
        <v>1736</v>
      </c>
      <c r="F8523">
        <v>0</v>
      </c>
      <c r="G8523">
        <f t="shared" si="1330"/>
        <v>12085</v>
      </c>
      <c r="H8523">
        <f t="shared" si="1331"/>
        <v>6594</v>
      </c>
      <c r="I8523">
        <f t="shared" si="1332"/>
        <v>2002</v>
      </c>
      <c r="J8523">
        <f t="shared" si="1333"/>
        <v>4</v>
      </c>
      <c r="K8523" s="24">
        <f t="shared" si="1334"/>
        <v>12.085000000000001</v>
      </c>
      <c r="L8523" s="24">
        <f t="shared" si="1335"/>
        <v>6.5940000000000003</v>
      </c>
      <c r="M8523" s="24">
        <f t="shared" si="1336"/>
        <v>1.165</v>
      </c>
      <c r="N8523" s="24">
        <f t="shared" si="1337"/>
        <v>1.736</v>
      </c>
      <c r="O8523" s="24">
        <f t="shared" si="1338"/>
        <v>0</v>
      </c>
      <c r="P8523" s="24">
        <f t="shared" si="1339"/>
        <v>0</v>
      </c>
    </row>
    <row r="8524" spans="1:16" x14ac:dyDescent="0.25">
      <c r="A8524" s="15">
        <v>37375</v>
      </c>
      <c r="B8524">
        <v>0</v>
      </c>
      <c r="C8524">
        <v>1184</v>
      </c>
      <c r="D8524">
        <v>0</v>
      </c>
      <c r="E8524">
        <v>1751</v>
      </c>
      <c r="F8524">
        <v>0</v>
      </c>
      <c r="G8524">
        <f t="shared" si="1330"/>
        <v>12066</v>
      </c>
      <c r="H8524">
        <f t="shared" si="1331"/>
        <v>6579</v>
      </c>
      <c r="I8524">
        <f t="shared" si="1332"/>
        <v>2002</v>
      </c>
      <c r="J8524">
        <f t="shared" si="1333"/>
        <v>4</v>
      </c>
      <c r="K8524" s="24">
        <f t="shared" si="1334"/>
        <v>12.066000000000001</v>
      </c>
      <c r="L8524" s="24">
        <f t="shared" si="1335"/>
        <v>6.5789999999999997</v>
      </c>
      <c r="M8524" s="24">
        <f t="shared" si="1336"/>
        <v>1.1839999999999999</v>
      </c>
      <c r="N8524" s="24">
        <f t="shared" si="1337"/>
        <v>1.7509999999999999</v>
      </c>
      <c r="O8524" s="24">
        <f t="shared" si="1338"/>
        <v>0</v>
      </c>
      <c r="P8524" s="24">
        <f t="shared" si="1339"/>
        <v>0</v>
      </c>
    </row>
    <row r="8525" spans="1:16" x14ac:dyDescent="0.25">
      <c r="A8525" s="15">
        <v>37376</v>
      </c>
      <c r="B8525">
        <v>0</v>
      </c>
      <c r="C8525">
        <v>1180</v>
      </c>
      <c r="D8525">
        <v>0</v>
      </c>
      <c r="E8525">
        <v>1739</v>
      </c>
      <c r="F8525">
        <v>0</v>
      </c>
      <c r="G8525">
        <f t="shared" si="1330"/>
        <v>12070</v>
      </c>
      <c r="H8525">
        <f t="shared" si="1331"/>
        <v>6591</v>
      </c>
      <c r="I8525">
        <f t="shared" si="1332"/>
        <v>2002</v>
      </c>
      <c r="J8525">
        <f t="shared" si="1333"/>
        <v>4</v>
      </c>
      <c r="K8525" s="24">
        <f t="shared" si="1334"/>
        <v>12.07</v>
      </c>
      <c r="L8525" s="24">
        <f t="shared" si="1335"/>
        <v>6.5910000000000002</v>
      </c>
      <c r="M8525" s="24">
        <f t="shared" si="1336"/>
        <v>1.18</v>
      </c>
      <c r="N8525" s="24">
        <f t="shared" si="1337"/>
        <v>1.7390000000000001</v>
      </c>
      <c r="O8525" s="24">
        <f t="shared" si="1338"/>
        <v>0</v>
      </c>
      <c r="P8525" s="24">
        <f t="shared" si="1339"/>
        <v>0</v>
      </c>
    </row>
    <row r="8526" spans="1:16" x14ac:dyDescent="0.25">
      <c r="A8526" s="15">
        <v>37377</v>
      </c>
      <c r="B8526">
        <v>0</v>
      </c>
      <c r="C8526">
        <v>1187</v>
      </c>
      <c r="D8526">
        <v>0</v>
      </c>
      <c r="E8526">
        <v>1680</v>
      </c>
      <c r="F8526">
        <v>0</v>
      </c>
      <c r="G8526">
        <f t="shared" si="1330"/>
        <v>12063</v>
      </c>
      <c r="H8526">
        <f t="shared" si="1331"/>
        <v>6650</v>
      </c>
      <c r="I8526">
        <f t="shared" si="1332"/>
        <v>2002</v>
      </c>
      <c r="J8526">
        <f t="shared" si="1333"/>
        <v>5</v>
      </c>
      <c r="K8526" s="24">
        <f t="shared" si="1334"/>
        <v>12.063000000000001</v>
      </c>
      <c r="L8526" s="24">
        <f t="shared" si="1335"/>
        <v>6.65</v>
      </c>
      <c r="M8526" s="24">
        <f t="shared" si="1336"/>
        <v>1.1870000000000001</v>
      </c>
      <c r="N8526" s="24">
        <f t="shared" si="1337"/>
        <v>1.68</v>
      </c>
      <c r="O8526" s="24">
        <f t="shared" si="1338"/>
        <v>0</v>
      </c>
      <c r="P8526" s="24">
        <f t="shared" si="1339"/>
        <v>0</v>
      </c>
    </row>
    <row r="8527" spans="1:16" x14ac:dyDescent="0.25">
      <c r="A8527" s="15">
        <v>37378</v>
      </c>
      <c r="B8527">
        <v>0</v>
      </c>
      <c r="C8527">
        <v>1279</v>
      </c>
      <c r="D8527">
        <v>0</v>
      </c>
      <c r="E8527">
        <v>1641</v>
      </c>
      <c r="F8527">
        <v>0</v>
      </c>
      <c r="G8527">
        <f t="shared" si="1330"/>
        <v>11971</v>
      </c>
      <c r="H8527">
        <f t="shared" si="1331"/>
        <v>6689</v>
      </c>
      <c r="I8527">
        <f t="shared" si="1332"/>
        <v>2002</v>
      </c>
      <c r="J8527">
        <f t="shared" si="1333"/>
        <v>5</v>
      </c>
      <c r="K8527" s="24">
        <f t="shared" si="1334"/>
        <v>11.971</v>
      </c>
      <c r="L8527" s="24">
        <f t="shared" si="1335"/>
        <v>6.6890000000000001</v>
      </c>
      <c r="M8527" s="24">
        <f t="shared" si="1336"/>
        <v>1.2789999999999999</v>
      </c>
      <c r="N8527" s="24">
        <f t="shared" si="1337"/>
        <v>1.641</v>
      </c>
      <c r="O8527" s="24">
        <f t="shared" si="1338"/>
        <v>0</v>
      </c>
      <c r="P8527" s="24">
        <f t="shared" si="1339"/>
        <v>0</v>
      </c>
    </row>
    <row r="8528" spans="1:16" x14ac:dyDescent="0.25">
      <c r="A8528" s="15">
        <v>37379</v>
      </c>
      <c r="B8528">
        <v>0</v>
      </c>
      <c r="C8528">
        <v>1278</v>
      </c>
      <c r="D8528">
        <v>0</v>
      </c>
      <c r="E8528">
        <v>1640</v>
      </c>
      <c r="F8528">
        <v>0</v>
      </c>
      <c r="G8528">
        <f t="shared" si="1330"/>
        <v>11972</v>
      </c>
      <c r="H8528">
        <f t="shared" si="1331"/>
        <v>6690</v>
      </c>
      <c r="I8528">
        <f t="shared" si="1332"/>
        <v>2002</v>
      </c>
      <c r="J8528">
        <f t="shared" si="1333"/>
        <v>5</v>
      </c>
      <c r="K8528" s="24">
        <f t="shared" si="1334"/>
        <v>11.972</v>
      </c>
      <c r="L8528" s="24">
        <f t="shared" si="1335"/>
        <v>6.69</v>
      </c>
      <c r="M8528" s="24">
        <f t="shared" si="1336"/>
        <v>1.278</v>
      </c>
      <c r="N8528" s="24">
        <f t="shared" si="1337"/>
        <v>1.64</v>
      </c>
      <c r="O8528" s="24">
        <f t="shared" si="1338"/>
        <v>0</v>
      </c>
      <c r="P8528" s="24">
        <f t="shared" si="1339"/>
        <v>0</v>
      </c>
    </row>
    <row r="8529" spans="1:16" x14ac:dyDescent="0.25">
      <c r="A8529" s="15">
        <v>37380</v>
      </c>
      <c r="B8529">
        <v>0</v>
      </c>
      <c r="C8529">
        <v>1070</v>
      </c>
      <c r="D8529">
        <v>0</v>
      </c>
      <c r="E8529">
        <v>1639</v>
      </c>
      <c r="F8529">
        <v>0</v>
      </c>
      <c r="G8529">
        <f t="shared" si="1330"/>
        <v>12180</v>
      </c>
      <c r="H8529">
        <f t="shared" si="1331"/>
        <v>6691</v>
      </c>
      <c r="I8529">
        <f t="shared" si="1332"/>
        <v>2002</v>
      </c>
      <c r="J8529">
        <f t="shared" si="1333"/>
        <v>5</v>
      </c>
      <c r="K8529" s="24">
        <f t="shared" si="1334"/>
        <v>12.18</v>
      </c>
      <c r="L8529" s="24">
        <f t="shared" si="1335"/>
        <v>6.6909999999999998</v>
      </c>
      <c r="M8529" s="24">
        <f t="shared" si="1336"/>
        <v>1.07</v>
      </c>
      <c r="N8529" s="24">
        <f t="shared" si="1337"/>
        <v>1.639</v>
      </c>
      <c r="O8529" s="24">
        <f t="shared" si="1338"/>
        <v>0</v>
      </c>
      <c r="P8529" s="24">
        <f t="shared" si="1339"/>
        <v>0</v>
      </c>
    </row>
    <row r="8530" spans="1:16" x14ac:dyDescent="0.25">
      <c r="A8530" s="15">
        <v>37381</v>
      </c>
      <c r="B8530">
        <v>0</v>
      </c>
      <c r="C8530">
        <v>1139</v>
      </c>
      <c r="D8530">
        <v>0</v>
      </c>
      <c r="E8530">
        <v>1639</v>
      </c>
      <c r="F8530">
        <v>0</v>
      </c>
      <c r="G8530">
        <f t="shared" si="1330"/>
        <v>12111</v>
      </c>
      <c r="H8530">
        <f t="shared" si="1331"/>
        <v>6691</v>
      </c>
      <c r="I8530">
        <f t="shared" si="1332"/>
        <v>2002</v>
      </c>
      <c r="J8530">
        <f t="shared" si="1333"/>
        <v>5</v>
      </c>
      <c r="K8530" s="24">
        <f t="shared" si="1334"/>
        <v>12.111000000000001</v>
      </c>
      <c r="L8530" s="24">
        <f t="shared" si="1335"/>
        <v>6.6909999999999998</v>
      </c>
      <c r="M8530" s="24">
        <f t="shared" si="1336"/>
        <v>1.139</v>
      </c>
      <c r="N8530" s="24">
        <f t="shared" si="1337"/>
        <v>1.639</v>
      </c>
      <c r="O8530" s="24">
        <f t="shared" si="1338"/>
        <v>0</v>
      </c>
      <c r="P8530" s="24">
        <f t="shared" si="1339"/>
        <v>0</v>
      </c>
    </row>
    <row r="8531" spans="1:16" x14ac:dyDescent="0.25">
      <c r="A8531" s="15">
        <v>37382</v>
      </c>
      <c r="B8531">
        <v>0</v>
      </c>
      <c r="C8531">
        <v>1151</v>
      </c>
      <c r="D8531">
        <v>0</v>
      </c>
      <c r="E8531">
        <v>1638</v>
      </c>
      <c r="F8531">
        <v>0</v>
      </c>
      <c r="G8531">
        <f t="shared" si="1330"/>
        <v>12099</v>
      </c>
      <c r="H8531">
        <f t="shared" si="1331"/>
        <v>6692</v>
      </c>
      <c r="I8531">
        <f t="shared" si="1332"/>
        <v>2002</v>
      </c>
      <c r="J8531">
        <f t="shared" si="1333"/>
        <v>5</v>
      </c>
      <c r="K8531" s="24">
        <f t="shared" si="1334"/>
        <v>12.099</v>
      </c>
      <c r="L8531" s="24">
        <f t="shared" si="1335"/>
        <v>6.6920000000000002</v>
      </c>
      <c r="M8531" s="24">
        <f t="shared" si="1336"/>
        <v>1.151</v>
      </c>
      <c r="N8531" s="24">
        <f t="shared" si="1337"/>
        <v>1.6379999999999999</v>
      </c>
      <c r="O8531" s="24">
        <f t="shared" si="1338"/>
        <v>0</v>
      </c>
      <c r="P8531" s="24">
        <f t="shared" si="1339"/>
        <v>0</v>
      </c>
    </row>
    <row r="8532" spans="1:16" x14ac:dyDescent="0.25">
      <c r="A8532" s="15">
        <v>37383</v>
      </c>
      <c r="B8532">
        <v>0</v>
      </c>
      <c r="C8532">
        <v>1173</v>
      </c>
      <c r="D8532">
        <v>0</v>
      </c>
      <c r="E8532">
        <v>1642</v>
      </c>
      <c r="F8532">
        <v>0</v>
      </c>
      <c r="G8532">
        <f t="shared" si="1330"/>
        <v>12077</v>
      </c>
      <c r="H8532">
        <f t="shared" si="1331"/>
        <v>6688</v>
      </c>
      <c r="I8532">
        <f t="shared" si="1332"/>
        <v>2002</v>
      </c>
      <c r="J8532">
        <f t="shared" si="1333"/>
        <v>5</v>
      </c>
      <c r="K8532" s="24">
        <f t="shared" si="1334"/>
        <v>12.077</v>
      </c>
      <c r="L8532" s="24">
        <f t="shared" si="1335"/>
        <v>6.6879999999999997</v>
      </c>
      <c r="M8532" s="24">
        <f t="shared" si="1336"/>
        <v>1.173</v>
      </c>
      <c r="N8532" s="24">
        <f t="shared" si="1337"/>
        <v>1.6419999999999999</v>
      </c>
      <c r="O8532" s="24">
        <f t="shared" si="1338"/>
        <v>0</v>
      </c>
      <c r="P8532" s="24">
        <f t="shared" si="1339"/>
        <v>0</v>
      </c>
    </row>
    <row r="8533" spans="1:16" x14ac:dyDescent="0.25">
      <c r="A8533" s="15">
        <v>37384</v>
      </c>
      <c r="B8533">
        <v>0</v>
      </c>
      <c r="C8533">
        <v>1197</v>
      </c>
      <c r="D8533">
        <v>0</v>
      </c>
      <c r="E8533">
        <v>1637</v>
      </c>
      <c r="F8533">
        <v>0</v>
      </c>
      <c r="G8533">
        <f t="shared" si="1330"/>
        <v>12053</v>
      </c>
      <c r="H8533">
        <f t="shared" si="1331"/>
        <v>6693</v>
      </c>
      <c r="I8533">
        <f t="shared" si="1332"/>
        <v>2002</v>
      </c>
      <c r="J8533">
        <f t="shared" si="1333"/>
        <v>5</v>
      </c>
      <c r="K8533" s="24">
        <f t="shared" si="1334"/>
        <v>12.053000000000001</v>
      </c>
      <c r="L8533" s="24">
        <f t="shared" si="1335"/>
        <v>6.6929999999999996</v>
      </c>
      <c r="M8533" s="24">
        <f t="shared" si="1336"/>
        <v>1.1970000000000001</v>
      </c>
      <c r="N8533" s="24">
        <f t="shared" si="1337"/>
        <v>1.637</v>
      </c>
      <c r="O8533" s="24">
        <f t="shared" si="1338"/>
        <v>0</v>
      </c>
      <c r="P8533" s="24">
        <f t="shared" si="1339"/>
        <v>0</v>
      </c>
    </row>
    <row r="8534" spans="1:16" x14ac:dyDescent="0.25">
      <c r="A8534" s="15">
        <v>37385</v>
      </c>
      <c r="B8534">
        <v>0</v>
      </c>
      <c r="C8534">
        <v>1156</v>
      </c>
      <c r="D8534">
        <v>0</v>
      </c>
      <c r="E8534">
        <v>1638</v>
      </c>
      <c r="F8534">
        <v>0</v>
      </c>
      <c r="G8534">
        <f t="shared" si="1330"/>
        <v>12094</v>
      </c>
      <c r="H8534">
        <f t="shared" si="1331"/>
        <v>6692</v>
      </c>
      <c r="I8534">
        <f t="shared" si="1332"/>
        <v>2002</v>
      </c>
      <c r="J8534">
        <f t="shared" si="1333"/>
        <v>5</v>
      </c>
      <c r="K8534" s="24">
        <f t="shared" si="1334"/>
        <v>12.093999999999999</v>
      </c>
      <c r="L8534" s="24">
        <f t="shared" si="1335"/>
        <v>6.6920000000000002</v>
      </c>
      <c r="M8534" s="24">
        <f t="shared" si="1336"/>
        <v>1.1559999999999999</v>
      </c>
      <c r="N8534" s="24">
        <f t="shared" si="1337"/>
        <v>1.6379999999999999</v>
      </c>
      <c r="O8534" s="24">
        <f t="shared" si="1338"/>
        <v>0</v>
      </c>
      <c r="P8534" s="24">
        <f t="shared" si="1339"/>
        <v>0</v>
      </c>
    </row>
    <row r="8535" spans="1:16" x14ac:dyDescent="0.25">
      <c r="A8535" s="15">
        <v>37386</v>
      </c>
      <c r="B8535">
        <v>0</v>
      </c>
      <c r="C8535">
        <v>1197</v>
      </c>
      <c r="D8535">
        <v>0</v>
      </c>
      <c r="E8535">
        <v>1638</v>
      </c>
      <c r="F8535">
        <v>0</v>
      </c>
      <c r="G8535">
        <f t="shared" si="1330"/>
        <v>12053</v>
      </c>
      <c r="H8535">
        <f t="shared" si="1331"/>
        <v>6692</v>
      </c>
      <c r="I8535">
        <f t="shared" si="1332"/>
        <v>2002</v>
      </c>
      <c r="J8535">
        <f t="shared" si="1333"/>
        <v>5</v>
      </c>
      <c r="K8535" s="24">
        <f t="shared" si="1334"/>
        <v>12.053000000000001</v>
      </c>
      <c r="L8535" s="24">
        <f t="shared" si="1335"/>
        <v>6.6920000000000002</v>
      </c>
      <c r="M8535" s="24">
        <f t="shared" si="1336"/>
        <v>1.1970000000000001</v>
      </c>
      <c r="N8535" s="24">
        <f t="shared" si="1337"/>
        <v>1.6379999999999999</v>
      </c>
      <c r="O8535" s="24">
        <f t="shared" si="1338"/>
        <v>0</v>
      </c>
      <c r="P8535" s="24">
        <f t="shared" si="1339"/>
        <v>0</v>
      </c>
    </row>
    <row r="8536" spans="1:16" x14ac:dyDescent="0.25">
      <c r="A8536" s="15">
        <v>37387</v>
      </c>
      <c r="B8536">
        <v>0</v>
      </c>
      <c r="C8536">
        <v>1183</v>
      </c>
      <c r="D8536">
        <v>0</v>
      </c>
      <c r="E8536">
        <v>1639</v>
      </c>
      <c r="F8536">
        <v>0</v>
      </c>
      <c r="G8536">
        <f t="shared" si="1330"/>
        <v>12067</v>
      </c>
      <c r="H8536">
        <f t="shared" si="1331"/>
        <v>6691</v>
      </c>
      <c r="I8536">
        <f t="shared" si="1332"/>
        <v>2002</v>
      </c>
      <c r="J8536">
        <f t="shared" si="1333"/>
        <v>5</v>
      </c>
      <c r="K8536" s="24">
        <f t="shared" si="1334"/>
        <v>12.067</v>
      </c>
      <c r="L8536" s="24">
        <f t="shared" si="1335"/>
        <v>6.6909999999999998</v>
      </c>
      <c r="M8536" s="24">
        <f t="shared" si="1336"/>
        <v>1.1830000000000001</v>
      </c>
      <c r="N8536" s="24">
        <f t="shared" si="1337"/>
        <v>1.639</v>
      </c>
      <c r="O8536" s="24">
        <f t="shared" si="1338"/>
        <v>0</v>
      </c>
      <c r="P8536" s="24">
        <f t="shared" si="1339"/>
        <v>0</v>
      </c>
    </row>
    <row r="8537" spans="1:16" x14ac:dyDescent="0.25">
      <c r="A8537" s="15">
        <v>37388</v>
      </c>
      <c r="B8537">
        <v>0</v>
      </c>
      <c r="C8537">
        <v>1119</v>
      </c>
      <c r="D8537">
        <v>0</v>
      </c>
      <c r="E8537">
        <v>1640</v>
      </c>
      <c r="F8537">
        <v>0</v>
      </c>
      <c r="G8537">
        <f t="shared" si="1330"/>
        <v>12131</v>
      </c>
      <c r="H8537">
        <f t="shared" si="1331"/>
        <v>6690</v>
      </c>
      <c r="I8537">
        <f t="shared" si="1332"/>
        <v>2002</v>
      </c>
      <c r="J8537">
        <f t="shared" si="1333"/>
        <v>5</v>
      </c>
      <c r="K8537" s="24">
        <f t="shared" si="1334"/>
        <v>12.131</v>
      </c>
      <c r="L8537" s="24">
        <f t="shared" si="1335"/>
        <v>6.69</v>
      </c>
      <c r="M8537" s="24">
        <f t="shared" si="1336"/>
        <v>1.119</v>
      </c>
      <c r="N8537" s="24">
        <f t="shared" si="1337"/>
        <v>1.64</v>
      </c>
      <c r="O8537" s="24">
        <f t="shared" si="1338"/>
        <v>0</v>
      </c>
      <c r="P8537" s="24">
        <f t="shared" si="1339"/>
        <v>0</v>
      </c>
    </row>
    <row r="8538" spans="1:16" x14ac:dyDescent="0.25">
      <c r="A8538" s="15">
        <v>37389</v>
      </c>
      <c r="B8538">
        <v>0</v>
      </c>
      <c r="C8538">
        <v>1433</v>
      </c>
      <c r="D8538">
        <v>0</v>
      </c>
      <c r="E8538">
        <v>1641</v>
      </c>
      <c r="F8538">
        <v>0</v>
      </c>
      <c r="G8538">
        <f t="shared" si="1330"/>
        <v>11817</v>
      </c>
      <c r="H8538">
        <f t="shared" si="1331"/>
        <v>6689</v>
      </c>
      <c r="I8538">
        <f t="shared" si="1332"/>
        <v>2002</v>
      </c>
      <c r="J8538">
        <f t="shared" si="1333"/>
        <v>5</v>
      </c>
      <c r="K8538" s="24">
        <f t="shared" si="1334"/>
        <v>11.817</v>
      </c>
      <c r="L8538" s="24">
        <f t="shared" si="1335"/>
        <v>6.6890000000000001</v>
      </c>
      <c r="M8538" s="24">
        <f t="shared" si="1336"/>
        <v>1.4330000000000001</v>
      </c>
      <c r="N8538" s="24">
        <f t="shared" si="1337"/>
        <v>1.641</v>
      </c>
      <c r="O8538" s="24">
        <f t="shared" si="1338"/>
        <v>0</v>
      </c>
      <c r="P8538" s="24">
        <f t="shared" si="1339"/>
        <v>0</v>
      </c>
    </row>
    <row r="8539" spans="1:16" x14ac:dyDescent="0.25">
      <c r="A8539" s="15">
        <v>37390</v>
      </c>
      <c r="B8539">
        <v>0</v>
      </c>
      <c r="C8539">
        <v>1285</v>
      </c>
      <c r="D8539">
        <v>0</v>
      </c>
      <c r="E8539">
        <v>1644</v>
      </c>
      <c r="F8539">
        <v>0</v>
      </c>
      <c r="G8539">
        <f t="shared" si="1330"/>
        <v>11965</v>
      </c>
      <c r="H8539">
        <f t="shared" si="1331"/>
        <v>6686</v>
      </c>
      <c r="I8539">
        <f t="shared" si="1332"/>
        <v>2002</v>
      </c>
      <c r="J8539">
        <f t="shared" si="1333"/>
        <v>5</v>
      </c>
      <c r="K8539" s="24">
        <f t="shared" si="1334"/>
        <v>11.965</v>
      </c>
      <c r="L8539" s="24">
        <f t="shared" si="1335"/>
        <v>6.6859999999999999</v>
      </c>
      <c r="M8539" s="24">
        <f t="shared" si="1336"/>
        <v>1.2849999999999999</v>
      </c>
      <c r="N8539" s="24">
        <f t="shared" si="1337"/>
        <v>1.6439999999999999</v>
      </c>
      <c r="O8539" s="24">
        <f t="shared" si="1338"/>
        <v>0</v>
      </c>
      <c r="P8539" s="24">
        <f t="shared" si="1339"/>
        <v>0</v>
      </c>
    </row>
    <row r="8540" spans="1:16" x14ac:dyDescent="0.25">
      <c r="A8540" s="15">
        <v>37391</v>
      </c>
      <c r="B8540">
        <v>0</v>
      </c>
      <c r="C8540">
        <v>1911</v>
      </c>
      <c r="D8540">
        <v>0</v>
      </c>
      <c r="E8540">
        <v>1649</v>
      </c>
      <c r="F8540">
        <v>0</v>
      </c>
      <c r="G8540">
        <f t="shared" si="1330"/>
        <v>11339</v>
      </c>
      <c r="H8540">
        <f t="shared" si="1331"/>
        <v>6681</v>
      </c>
      <c r="I8540">
        <f t="shared" si="1332"/>
        <v>2002</v>
      </c>
      <c r="J8540">
        <f t="shared" si="1333"/>
        <v>5</v>
      </c>
      <c r="K8540" s="24">
        <f t="shared" si="1334"/>
        <v>11.339</v>
      </c>
      <c r="L8540" s="24">
        <f t="shared" si="1335"/>
        <v>6.681</v>
      </c>
      <c r="M8540" s="24">
        <f t="shared" si="1336"/>
        <v>1.911</v>
      </c>
      <c r="N8540" s="24">
        <f t="shared" si="1337"/>
        <v>1.649</v>
      </c>
      <c r="O8540" s="24">
        <f t="shared" si="1338"/>
        <v>0</v>
      </c>
      <c r="P8540" s="24">
        <f t="shared" si="1339"/>
        <v>0</v>
      </c>
    </row>
    <row r="8541" spans="1:16" x14ac:dyDescent="0.25">
      <c r="A8541" s="15">
        <v>37392</v>
      </c>
      <c r="B8541">
        <v>0</v>
      </c>
      <c r="C8541">
        <v>2686</v>
      </c>
      <c r="D8541">
        <v>0</v>
      </c>
      <c r="E8541">
        <v>1648</v>
      </c>
      <c r="F8541">
        <v>0</v>
      </c>
      <c r="G8541">
        <f t="shared" si="1330"/>
        <v>10564</v>
      </c>
      <c r="H8541">
        <f t="shared" si="1331"/>
        <v>6682</v>
      </c>
      <c r="I8541">
        <f t="shared" si="1332"/>
        <v>2002</v>
      </c>
      <c r="J8541">
        <f t="shared" si="1333"/>
        <v>5</v>
      </c>
      <c r="K8541" s="24">
        <f t="shared" si="1334"/>
        <v>10.564</v>
      </c>
      <c r="L8541" s="24">
        <f t="shared" si="1335"/>
        <v>6.6820000000000004</v>
      </c>
      <c r="M8541" s="24">
        <f t="shared" si="1336"/>
        <v>2.6859999999999999</v>
      </c>
      <c r="N8541" s="24">
        <f t="shared" si="1337"/>
        <v>1.6479999999999999</v>
      </c>
      <c r="O8541" s="24">
        <f t="shared" si="1338"/>
        <v>0</v>
      </c>
      <c r="P8541" s="24">
        <f t="shared" si="1339"/>
        <v>0</v>
      </c>
    </row>
    <row r="8542" spans="1:16" x14ac:dyDescent="0.25">
      <c r="A8542" s="15">
        <v>37393</v>
      </c>
      <c r="B8542">
        <v>0</v>
      </c>
      <c r="C8542">
        <v>1048</v>
      </c>
      <c r="D8542">
        <v>0</v>
      </c>
      <c r="E8542">
        <v>1646</v>
      </c>
      <c r="F8542">
        <v>0</v>
      </c>
      <c r="G8542">
        <f t="shared" si="1330"/>
        <v>12202</v>
      </c>
      <c r="H8542">
        <f t="shared" si="1331"/>
        <v>6684</v>
      </c>
      <c r="I8542">
        <f t="shared" si="1332"/>
        <v>2002</v>
      </c>
      <c r="J8542">
        <f t="shared" si="1333"/>
        <v>5</v>
      </c>
      <c r="K8542" s="24">
        <f t="shared" si="1334"/>
        <v>12.202</v>
      </c>
      <c r="L8542" s="24">
        <f t="shared" si="1335"/>
        <v>6.6840000000000002</v>
      </c>
      <c r="M8542" s="24">
        <f t="shared" si="1336"/>
        <v>1.048</v>
      </c>
      <c r="N8542" s="24">
        <f t="shared" si="1337"/>
        <v>1.6459999999999999</v>
      </c>
      <c r="O8542" s="24">
        <f t="shared" si="1338"/>
        <v>0</v>
      </c>
      <c r="P8542" s="24">
        <f t="shared" si="1339"/>
        <v>0</v>
      </c>
    </row>
    <row r="8543" spans="1:16" x14ac:dyDescent="0.25">
      <c r="A8543" s="15">
        <v>37394</v>
      </c>
      <c r="B8543">
        <v>0</v>
      </c>
      <c r="C8543">
        <v>635</v>
      </c>
      <c r="D8543">
        <v>0</v>
      </c>
      <c r="E8543">
        <v>1650</v>
      </c>
      <c r="F8543">
        <v>0</v>
      </c>
      <c r="G8543">
        <f t="shared" si="1330"/>
        <v>12615</v>
      </c>
      <c r="H8543">
        <f t="shared" si="1331"/>
        <v>6680</v>
      </c>
      <c r="I8543">
        <f t="shared" si="1332"/>
        <v>2002</v>
      </c>
      <c r="J8543">
        <f t="shared" si="1333"/>
        <v>5</v>
      </c>
      <c r="K8543" s="24">
        <f t="shared" si="1334"/>
        <v>12.615</v>
      </c>
      <c r="L8543" s="24">
        <f t="shared" si="1335"/>
        <v>6.68</v>
      </c>
      <c r="M8543" s="24">
        <f t="shared" si="1336"/>
        <v>0.63500000000000001</v>
      </c>
      <c r="N8543" s="24">
        <f t="shared" si="1337"/>
        <v>1.65</v>
      </c>
      <c r="O8543" s="24">
        <f t="shared" si="1338"/>
        <v>0</v>
      </c>
      <c r="P8543" s="24">
        <f t="shared" si="1339"/>
        <v>0</v>
      </c>
    </row>
    <row r="8544" spans="1:16" x14ac:dyDescent="0.25">
      <c r="A8544" s="15">
        <v>37395</v>
      </c>
      <c r="B8544">
        <v>0</v>
      </c>
      <c r="C8544">
        <v>637</v>
      </c>
      <c r="D8544">
        <v>0</v>
      </c>
      <c r="E8544">
        <v>1646</v>
      </c>
      <c r="F8544">
        <v>0</v>
      </c>
      <c r="G8544">
        <f t="shared" si="1330"/>
        <v>12613</v>
      </c>
      <c r="H8544">
        <f t="shared" si="1331"/>
        <v>6684</v>
      </c>
      <c r="I8544">
        <f t="shared" si="1332"/>
        <v>2002</v>
      </c>
      <c r="J8544">
        <f t="shared" si="1333"/>
        <v>5</v>
      </c>
      <c r="K8544" s="24">
        <f t="shared" si="1334"/>
        <v>12.613</v>
      </c>
      <c r="L8544" s="24">
        <f t="shared" si="1335"/>
        <v>6.6840000000000002</v>
      </c>
      <c r="M8544" s="24">
        <f t="shared" si="1336"/>
        <v>0.63700000000000001</v>
      </c>
      <c r="N8544" s="24">
        <f t="shared" si="1337"/>
        <v>1.6459999999999999</v>
      </c>
      <c r="O8544" s="24">
        <f t="shared" si="1338"/>
        <v>0</v>
      </c>
      <c r="P8544" s="24">
        <f t="shared" si="1339"/>
        <v>0</v>
      </c>
    </row>
    <row r="8545" spans="1:16" x14ac:dyDescent="0.25">
      <c r="A8545" s="15">
        <v>37396</v>
      </c>
      <c r="B8545">
        <v>0</v>
      </c>
      <c r="C8545">
        <v>642</v>
      </c>
      <c r="D8545">
        <v>0</v>
      </c>
      <c r="E8545">
        <v>1643</v>
      </c>
      <c r="F8545">
        <v>0</v>
      </c>
      <c r="G8545">
        <f t="shared" si="1330"/>
        <v>12608</v>
      </c>
      <c r="H8545">
        <f t="shared" si="1331"/>
        <v>6687</v>
      </c>
      <c r="I8545">
        <f t="shared" si="1332"/>
        <v>2002</v>
      </c>
      <c r="J8545">
        <f t="shared" si="1333"/>
        <v>5</v>
      </c>
      <c r="K8545" s="24">
        <f t="shared" si="1334"/>
        <v>12.608000000000001</v>
      </c>
      <c r="L8545" s="24">
        <f t="shared" si="1335"/>
        <v>6.6870000000000003</v>
      </c>
      <c r="M8545" s="24">
        <f t="shared" si="1336"/>
        <v>0.64200000000000002</v>
      </c>
      <c r="N8545" s="24">
        <f t="shared" si="1337"/>
        <v>1.643</v>
      </c>
      <c r="O8545" s="24">
        <f t="shared" si="1338"/>
        <v>0</v>
      </c>
      <c r="P8545" s="24">
        <f t="shared" si="1339"/>
        <v>0</v>
      </c>
    </row>
    <row r="8546" spans="1:16" x14ac:dyDescent="0.25">
      <c r="A8546" s="15">
        <v>37397</v>
      </c>
      <c r="B8546">
        <v>0</v>
      </c>
      <c r="C8546">
        <v>836</v>
      </c>
      <c r="D8546">
        <v>0</v>
      </c>
      <c r="E8546">
        <v>1644</v>
      </c>
      <c r="F8546">
        <v>0</v>
      </c>
      <c r="G8546">
        <f t="shared" si="1330"/>
        <v>12414</v>
      </c>
      <c r="H8546">
        <f t="shared" si="1331"/>
        <v>6686</v>
      </c>
      <c r="I8546">
        <f t="shared" si="1332"/>
        <v>2002</v>
      </c>
      <c r="J8546">
        <f t="shared" si="1333"/>
        <v>5</v>
      </c>
      <c r="K8546" s="24">
        <f t="shared" si="1334"/>
        <v>12.414</v>
      </c>
      <c r="L8546" s="24">
        <f t="shared" si="1335"/>
        <v>6.6859999999999999</v>
      </c>
      <c r="M8546" s="24">
        <f t="shared" si="1336"/>
        <v>0.83599999999999997</v>
      </c>
      <c r="N8546" s="24">
        <f t="shared" si="1337"/>
        <v>1.6439999999999999</v>
      </c>
      <c r="O8546" s="24">
        <f t="shared" si="1338"/>
        <v>0</v>
      </c>
      <c r="P8546" s="24">
        <f t="shared" si="1339"/>
        <v>0</v>
      </c>
    </row>
    <row r="8547" spans="1:16" x14ac:dyDescent="0.25">
      <c r="A8547" s="15">
        <v>37398</v>
      </c>
      <c r="B8547">
        <v>0</v>
      </c>
      <c r="C8547">
        <v>736</v>
      </c>
      <c r="D8547">
        <v>0</v>
      </c>
      <c r="E8547">
        <v>1649</v>
      </c>
      <c r="F8547">
        <v>0</v>
      </c>
      <c r="G8547">
        <f t="shared" si="1330"/>
        <v>12514</v>
      </c>
      <c r="H8547">
        <f t="shared" si="1331"/>
        <v>6681</v>
      </c>
      <c r="I8547">
        <f t="shared" si="1332"/>
        <v>2002</v>
      </c>
      <c r="J8547">
        <f t="shared" si="1333"/>
        <v>5</v>
      </c>
      <c r="K8547" s="24">
        <f t="shared" si="1334"/>
        <v>12.513999999999999</v>
      </c>
      <c r="L8547" s="24">
        <f t="shared" si="1335"/>
        <v>6.681</v>
      </c>
      <c r="M8547" s="24">
        <f t="shared" si="1336"/>
        <v>0.73599999999999999</v>
      </c>
      <c r="N8547" s="24">
        <f t="shared" si="1337"/>
        <v>1.649</v>
      </c>
      <c r="O8547" s="24">
        <f t="shared" si="1338"/>
        <v>0</v>
      </c>
      <c r="P8547" s="24">
        <f t="shared" si="1339"/>
        <v>0</v>
      </c>
    </row>
    <row r="8548" spans="1:16" x14ac:dyDescent="0.25">
      <c r="A8548" s="15">
        <v>37399</v>
      </c>
      <c r="B8548">
        <v>0</v>
      </c>
      <c r="C8548">
        <v>642</v>
      </c>
      <c r="D8548">
        <v>0</v>
      </c>
      <c r="E8548">
        <v>1785</v>
      </c>
      <c r="F8548">
        <v>0</v>
      </c>
      <c r="G8548">
        <f t="shared" si="1330"/>
        <v>12608</v>
      </c>
      <c r="H8548">
        <f t="shared" si="1331"/>
        <v>6545</v>
      </c>
      <c r="I8548">
        <f t="shared" si="1332"/>
        <v>2002</v>
      </c>
      <c r="J8548">
        <f t="shared" si="1333"/>
        <v>5</v>
      </c>
      <c r="K8548" s="24">
        <f t="shared" si="1334"/>
        <v>12.608000000000001</v>
      </c>
      <c r="L8548" s="24">
        <f t="shared" si="1335"/>
        <v>6.5449999999999999</v>
      </c>
      <c r="M8548" s="24">
        <f t="shared" si="1336"/>
        <v>0.64200000000000002</v>
      </c>
      <c r="N8548" s="24">
        <f t="shared" si="1337"/>
        <v>1.7849999999999999</v>
      </c>
      <c r="O8548" s="24">
        <f t="shared" si="1338"/>
        <v>0</v>
      </c>
      <c r="P8548" s="24">
        <f t="shared" si="1339"/>
        <v>0</v>
      </c>
    </row>
    <row r="8549" spans="1:16" x14ac:dyDescent="0.25">
      <c r="A8549" s="15">
        <v>37400</v>
      </c>
      <c r="B8549">
        <v>0</v>
      </c>
      <c r="C8549">
        <v>653</v>
      </c>
      <c r="D8549">
        <v>0</v>
      </c>
      <c r="E8549">
        <v>1820</v>
      </c>
      <c r="F8549">
        <v>0</v>
      </c>
      <c r="G8549">
        <f t="shared" si="1330"/>
        <v>12597</v>
      </c>
      <c r="H8549">
        <f t="shared" si="1331"/>
        <v>6510</v>
      </c>
      <c r="I8549">
        <f t="shared" si="1332"/>
        <v>2002</v>
      </c>
      <c r="J8549">
        <f t="shared" si="1333"/>
        <v>5</v>
      </c>
      <c r="K8549" s="24">
        <f t="shared" si="1334"/>
        <v>12.597</v>
      </c>
      <c r="L8549" s="24">
        <f t="shared" si="1335"/>
        <v>6.51</v>
      </c>
      <c r="M8549" s="24">
        <f t="shared" si="1336"/>
        <v>0.65300000000000002</v>
      </c>
      <c r="N8549" s="24">
        <f t="shared" si="1337"/>
        <v>1.82</v>
      </c>
      <c r="O8549" s="24">
        <f t="shared" si="1338"/>
        <v>0</v>
      </c>
      <c r="P8549" s="24">
        <f t="shared" si="1339"/>
        <v>0</v>
      </c>
    </row>
    <row r="8550" spans="1:16" x14ac:dyDescent="0.25">
      <c r="A8550" s="15">
        <v>37401</v>
      </c>
      <c r="B8550">
        <v>0</v>
      </c>
      <c r="C8550">
        <v>2442</v>
      </c>
      <c r="D8550">
        <v>0</v>
      </c>
      <c r="E8550">
        <v>1830</v>
      </c>
      <c r="F8550">
        <v>0</v>
      </c>
      <c r="G8550">
        <f t="shared" si="1330"/>
        <v>10808</v>
      </c>
      <c r="H8550">
        <f t="shared" si="1331"/>
        <v>6500</v>
      </c>
      <c r="I8550">
        <f t="shared" si="1332"/>
        <v>2002</v>
      </c>
      <c r="J8550">
        <f t="shared" si="1333"/>
        <v>5</v>
      </c>
      <c r="K8550" s="24">
        <f t="shared" si="1334"/>
        <v>10.808</v>
      </c>
      <c r="L8550" s="24">
        <f t="shared" si="1335"/>
        <v>6.5</v>
      </c>
      <c r="M8550" s="24">
        <f t="shared" si="1336"/>
        <v>2.4420000000000002</v>
      </c>
      <c r="N8550" s="24">
        <f t="shared" si="1337"/>
        <v>1.83</v>
      </c>
      <c r="O8550" s="24">
        <f t="shared" si="1338"/>
        <v>0</v>
      </c>
      <c r="P8550" s="24">
        <f t="shared" si="1339"/>
        <v>0</v>
      </c>
    </row>
    <row r="8551" spans="1:16" x14ac:dyDescent="0.25">
      <c r="A8551" s="15">
        <v>37402</v>
      </c>
      <c r="B8551">
        <v>0</v>
      </c>
      <c r="C8551">
        <v>1695</v>
      </c>
      <c r="D8551">
        <v>0</v>
      </c>
      <c r="E8551">
        <v>1833</v>
      </c>
      <c r="F8551">
        <v>0</v>
      </c>
      <c r="G8551">
        <f t="shared" si="1330"/>
        <v>11555</v>
      </c>
      <c r="H8551">
        <f t="shared" si="1331"/>
        <v>6497</v>
      </c>
      <c r="I8551">
        <f t="shared" si="1332"/>
        <v>2002</v>
      </c>
      <c r="J8551">
        <f t="shared" si="1333"/>
        <v>5</v>
      </c>
      <c r="K8551" s="24">
        <f t="shared" si="1334"/>
        <v>11.555</v>
      </c>
      <c r="L8551" s="24">
        <f t="shared" si="1335"/>
        <v>6.4969999999999999</v>
      </c>
      <c r="M8551" s="24">
        <f t="shared" si="1336"/>
        <v>1.6950000000000001</v>
      </c>
      <c r="N8551" s="24">
        <f t="shared" si="1337"/>
        <v>1.833</v>
      </c>
      <c r="O8551" s="24">
        <f t="shared" si="1338"/>
        <v>0</v>
      </c>
      <c r="P8551" s="24">
        <f t="shared" si="1339"/>
        <v>0</v>
      </c>
    </row>
    <row r="8552" spans="1:16" x14ac:dyDescent="0.25">
      <c r="A8552" s="15">
        <v>37403</v>
      </c>
      <c r="B8552">
        <v>0</v>
      </c>
      <c r="C8552">
        <v>1869</v>
      </c>
      <c r="D8552">
        <v>0</v>
      </c>
      <c r="E8552">
        <v>1825</v>
      </c>
      <c r="F8552">
        <v>0</v>
      </c>
      <c r="G8552">
        <f t="shared" si="1330"/>
        <v>11381</v>
      </c>
      <c r="H8552">
        <f t="shared" si="1331"/>
        <v>6505</v>
      </c>
      <c r="I8552">
        <f t="shared" si="1332"/>
        <v>2002</v>
      </c>
      <c r="J8552">
        <f t="shared" si="1333"/>
        <v>5</v>
      </c>
      <c r="K8552" s="24">
        <f t="shared" si="1334"/>
        <v>11.381</v>
      </c>
      <c r="L8552" s="24">
        <f t="shared" si="1335"/>
        <v>6.5049999999999999</v>
      </c>
      <c r="M8552" s="24">
        <f t="shared" si="1336"/>
        <v>1.869</v>
      </c>
      <c r="N8552" s="24">
        <f t="shared" si="1337"/>
        <v>1.825</v>
      </c>
      <c r="O8552" s="24">
        <f t="shared" si="1338"/>
        <v>0</v>
      </c>
      <c r="P8552" s="24">
        <f t="shared" si="1339"/>
        <v>0</v>
      </c>
    </row>
    <row r="8553" spans="1:16" x14ac:dyDescent="0.25">
      <c r="A8553" s="15">
        <v>37404</v>
      </c>
      <c r="B8553">
        <v>0</v>
      </c>
      <c r="C8553">
        <v>1255</v>
      </c>
      <c r="D8553">
        <v>0</v>
      </c>
      <c r="E8553">
        <v>1833</v>
      </c>
      <c r="F8553">
        <v>0</v>
      </c>
      <c r="G8553">
        <f t="shared" si="1330"/>
        <v>11995</v>
      </c>
      <c r="H8553">
        <f t="shared" si="1331"/>
        <v>6497</v>
      </c>
      <c r="I8553">
        <f t="shared" si="1332"/>
        <v>2002</v>
      </c>
      <c r="J8553">
        <f t="shared" si="1333"/>
        <v>5</v>
      </c>
      <c r="K8553" s="24">
        <f t="shared" si="1334"/>
        <v>11.994999999999999</v>
      </c>
      <c r="L8553" s="24">
        <f t="shared" si="1335"/>
        <v>6.4969999999999999</v>
      </c>
      <c r="M8553" s="24">
        <f t="shared" si="1336"/>
        <v>1.2549999999999999</v>
      </c>
      <c r="N8553" s="24">
        <f t="shared" si="1337"/>
        <v>1.833</v>
      </c>
      <c r="O8553" s="24">
        <f t="shared" si="1338"/>
        <v>0</v>
      </c>
      <c r="P8553" s="24">
        <f t="shared" si="1339"/>
        <v>0</v>
      </c>
    </row>
    <row r="8554" spans="1:16" x14ac:dyDescent="0.25">
      <c r="A8554" s="15">
        <v>37405</v>
      </c>
      <c r="B8554">
        <v>0</v>
      </c>
      <c r="C8554">
        <v>1365</v>
      </c>
      <c r="D8554">
        <v>0</v>
      </c>
      <c r="E8554">
        <v>1830</v>
      </c>
      <c r="F8554">
        <v>0</v>
      </c>
      <c r="G8554">
        <f t="shared" si="1330"/>
        <v>11885</v>
      </c>
      <c r="H8554">
        <f t="shared" si="1331"/>
        <v>6500</v>
      </c>
      <c r="I8554">
        <f t="shared" si="1332"/>
        <v>2002</v>
      </c>
      <c r="J8554">
        <f t="shared" si="1333"/>
        <v>5</v>
      </c>
      <c r="K8554" s="24">
        <f t="shared" si="1334"/>
        <v>11.885</v>
      </c>
      <c r="L8554" s="24">
        <f t="shared" si="1335"/>
        <v>6.5</v>
      </c>
      <c r="M8554" s="24">
        <f t="shared" si="1336"/>
        <v>1.365</v>
      </c>
      <c r="N8554" s="24">
        <f t="shared" si="1337"/>
        <v>1.83</v>
      </c>
      <c r="O8554" s="24">
        <f t="shared" si="1338"/>
        <v>0</v>
      </c>
      <c r="P8554" s="24">
        <f t="shared" si="1339"/>
        <v>0</v>
      </c>
    </row>
    <row r="8555" spans="1:16" x14ac:dyDescent="0.25">
      <c r="A8555" s="15">
        <v>37406</v>
      </c>
      <c r="B8555">
        <v>0</v>
      </c>
      <c r="C8555">
        <v>1278</v>
      </c>
      <c r="D8555">
        <v>0</v>
      </c>
      <c r="E8555">
        <v>1826</v>
      </c>
      <c r="F8555">
        <v>0</v>
      </c>
      <c r="G8555">
        <f t="shared" si="1330"/>
        <v>11972</v>
      </c>
      <c r="H8555">
        <f t="shared" si="1331"/>
        <v>6504</v>
      </c>
      <c r="I8555">
        <f t="shared" si="1332"/>
        <v>2002</v>
      </c>
      <c r="J8555">
        <f t="shared" si="1333"/>
        <v>5</v>
      </c>
      <c r="K8555" s="24">
        <f t="shared" si="1334"/>
        <v>11.972</v>
      </c>
      <c r="L8555" s="24">
        <f t="shared" si="1335"/>
        <v>6.5039999999999996</v>
      </c>
      <c r="M8555" s="24">
        <f t="shared" si="1336"/>
        <v>1.278</v>
      </c>
      <c r="N8555" s="24">
        <f t="shared" si="1337"/>
        <v>1.8260000000000001</v>
      </c>
      <c r="O8555" s="24">
        <f t="shared" si="1338"/>
        <v>0</v>
      </c>
      <c r="P8555" s="24">
        <f t="shared" si="1339"/>
        <v>0</v>
      </c>
    </row>
    <row r="8556" spans="1:16" x14ac:dyDescent="0.25">
      <c r="A8556" s="15">
        <v>37407</v>
      </c>
      <c r="B8556">
        <v>0</v>
      </c>
      <c r="C8556">
        <v>1278</v>
      </c>
      <c r="D8556">
        <v>0</v>
      </c>
      <c r="E8556">
        <v>1827</v>
      </c>
      <c r="F8556">
        <v>0</v>
      </c>
      <c r="G8556">
        <f t="shared" si="1330"/>
        <v>11972</v>
      </c>
      <c r="H8556">
        <f t="shared" si="1331"/>
        <v>6503</v>
      </c>
      <c r="I8556">
        <f t="shared" si="1332"/>
        <v>2002</v>
      </c>
      <c r="J8556">
        <f t="shared" si="1333"/>
        <v>5</v>
      </c>
      <c r="K8556" s="24">
        <f t="shared" si="1334"/>
        <v>11.972</v>
      </c>
      <c r="L8556" s="24">
        <f t="shared" si="1335"/>
        <v>6.5030000000000001</v>
      </c>
      <c r="M8556" s="24">
        <f t="shared" si="1336"/>
        <v>1.278</v>
      </c>
      <c r="N8556" s="24">
        <f t="shared" si="1337"/>
        <v>1.827</v>
      </c>
      <c r="O8556" s="24">
        <f t="shared" si="1338"/>
        <v>0</v>
      </c>
      <c r="P8556" s="24">
        <f t="shared" si="1339"/>
        <v>0</v>
      </c>
    </row>
    <row r="8557" spans="1:16" x14ac:dyDescent="0.25">
      <c r="A8557" s="15">
        <v>37408</v>
      </c>
      <c r="B8557">
        <v>0</v>
      </c>
      <c r="C8557">
        <v>1094</v>
      </c>
      <c r="D8557">
        <v>0</v>
      </c>
      <c r="E8557">
        <v>3142</v>
      </c>
      <c r="F8557">
        <v>0</v>
      </c>
      <c r="G8557">
        <f t="shared" si="1330"/>
        <v>12156</v>
      </c>
      <c r="H8557">
        <f t="shared" si="1331"/>
        <v>5188</v>
      </c>
      <c r="I8557">
        <f t="shared" si="1332"/>
        <v>2002</v>
      </c>
      <c r="J8557">
        <f t="shared" si="1333"/>
        <v>6</v>
      </c>
      <c r="K8557" s="24">
        <f t="shared" si="1334"/>
        <v>12.156000000000001</v>
      </c>
      <c r="L8557" s="24">
        <f t="shared" si="1335"/>
        <v>5.1879999999999997</v>
      </c>
      <c r="M8557" s="24">
        <f t="shared" si="1336"/>
        <v>1.0940000000000001</v>
      </c>
      <c r="N8557" s="24">
        <f t="shared" si="1337"/>
        <v>3.1419999999999999</v>
      </c>
      <c r="O8557" s="24">
        <f t="shared" si="1338"/>
        <v>0</v>
      </c>
      <c r="P8557" s="24">
        <f t="shared" si="1339"/>
        <v>0</v>
      </c>
    </row>
    <row r="8558" spans="1:16" x14ac:dyDescent="0.25">
      <c r="A8558" s="15">
        <v>37409</v>
      </c>
      <c r="B8558">
        <v>0</v>
      </c>
      <c r="C8558">
        <v>2521</v>
      </c>
      <c r="D8558">
        <v>0</v>
      </c>
      <c r="E8558">
        <v>5039</v>
      </c>
      <c r="F8558">
        <v>0</v>
      </c>
      <c r="G8558">
        <f t="shared" si="1330"/>
        <v>10729</v>
      </c>
      <c r="H8558">
        <f t="shared" si="1331"/>
        <v>3291</v>
      </c>
      <c r="I8558">
        <f t="shared" si="1332"/>
        <v>2002</v>
      </c>
      <c r="J8558">
        <f t="shared" si="1333"/>
        <v>6</v>
      </c>
      <c r="K8558" s="24">
        <f t="shared" si="1334"/>
        <v>10.728999999999999</v>
      </c>
      <c r="L8558" s="24">
        <f t="shared" si="1335"/>
        <v>3.2909999999999999</v>
      </c>
      <c r="M8558" s="24">
        <f t="shared" si="1336"/>
        <v>2.5209999999999999</v>
      </c>
      <c r="N8558" s="24">
        <f t="shared" si="1337"/>
        <v>5.0389999999999997</v>
      </c>
      <c r="O8558" s="24">
        <f t="shared" si="1338"/>
        <v>0</v>
      </c>
      <c r="P8558" s="24">
        <f t="shared" si="1339"/>
        <v>0</v>
      </c>
    </row>
    <row r="8559" spans="1:16" x14ac:dyDescent="0.25">
      <c r="A8559" s="15">
        <v>37410</v>
      </c>
      <c r="B8559">
        <v>0</v>
      </c>
      <c r="C8559">
        <v>2435</v>
      </c>
      <c r="D8559">
        <v>0</v>
      </c>
      <c r="E8559">
        <v>6718</v>
      </c>
      <c r="F8559">
        <v>0</v>
      </c>
      <c r="G8559">
        <f t="shared" si="1330"/>
        <v>10815</v>
      </c>
      <c r="H8559">
        <f t="shared" si="1331"/>
        <v>1612</v>
      </c>
      <c r="I8559">
        <f t="shared" si="1332"/>
        <v>2002</v>
      </c>
      <c r="J8559">
        <f t="shared" si="1333"/>
        <v>6</v>
      </c>
      <c r="K8559" s="24">
        <f t="shared" si="1334"/>
        <v>10.815</v>
      </c>
      <c r="L8559" s="24">
        <f t="shared" si="1335"/>
        <v>1.6120000000000001</v>
      </c>
      <c r="M8559" s="24">
        <f t="shared" si="1336"/>
        <v>2.4350000000000001</v>
      </c>
      <c r="N8559" s="24">
        <f t="shared" si="1337"/>
        <v>6.718</v>
      </c>
      <c r="O8559" s="24">
        <f t="shared" si="1338"/>
        <v>0</v>
      </c>
      <c r="P8559" s="24">
        <f t="shared" si="1339"/>
        <v>0</v>
      </c>
    </row>
    <row r="8560" spans="1:16" x14ac:dyDescent="0.25">
      <c r="A8560" s="15">
        <v>37411</v>
      </c>
      <c r="B8560">
        <v>0</v>
      </c>
      <c r="C8560">
        <v>3830</v>
      </c>
      <c r="D8560">
        <v>0</v>
      </c>
      <c r="E8560">
        <v>7135</v>
      </c>
      <c r="F8560">
        <v>0</v>
      </c>
      <c r="G8560">
        <f t="shared" si="1330"/>
        <v>9420</v>
      </c>
      <c r="H8560">
        <f t="shared" si="1331"/>
        <v>1195</v>
      </c>
      <c r="I8560">
        <f t="shared" si="1332"/>
        <v>2002</v>
      </c>
      <c r="J8560">
        <f t="shared" si="1333"/>
        <v>6</v>
      </c>
      <c r="K8560" s="24">
        <f t="shared" si="1334"/>
        <v>9.42</v>
      </c>
      <c r="L8560" s="24">
        <f t="shared" si="1335"/>
        <v>1.1950000000000001</v>
      </c>
      <c r="M8560" s="24">
        <f t="shared" si="1336"/>
        <v>3.83</v>
      </c>
      <c r="N8560" s="24">
        <f t="shared" si="1337"/>
        <v>7.1349999999999998</v>
      </c>
      <c r="O8560" s="24">
        <f t="shared" si="1338"/>
        <v>0</v>
      </c>
      <c r="P8560" s="24">
        <f t="shared" si="1339"/>
        <v>0</v>
      </c>
    </row>
    <row r="8561" spans="1:16" x14ac:dyDescent="0.25">
      <c r="A8561" s="15">
        <v>37412</v>
      </c>
      <c r="B8561">
        <v>0</v>
      </c>
      <c r="C8561">
        <v>3094</v>
      </c>
      <c r="D8561">
        <v>0</v>
      </c>
      <c r="E8561">
        <v>7097</v>
      </c>
      <c r="F8561">
        <v>0</v>
      </c>
      <c r="G8561">
        <f t="shared" si="1330"/>
        <v>10156</v>
      </c>
      <c r="H8561">
        <f t="shared" si="1331"/>
        <v>1233</v>
      </c>
      <c r="I8561">
        <f t="shared" si="1332"/>
        <v>2002</v>
      </c>
      <c r="J8561">
        <f t="shared" si="1333"/>
        <v>6</v>
      </c>
      <c r="K8561" s="24">
        <f t="shared" si="1334"/>
        <v>10.156000000000001</v>
      </c>
      <c r="L8561" s="24">
        <f t="shared" si="1335"/>
        <v>1.2330000000000001</v>
      </c>
      <c r="M8561" s="24">
        <f t="shared" si="1336"/>
        <v>3.0939999999999999</v>
      </c>
      <c r="N8561" s="24">
        <f t="shared" si="1337"/>
        <v>7.0970000000000004</v>
      </c>
      <c r="O8561" s="24">
        <f t="shared" si="1338"/>
        <v>0</v>
      </c>
      <c r="P8561" s="24">
        <f t="shared" si="1339"/>
        <v>0</v>
      </c>
    </row>
    <row r="8562" spans="1:16" x14ac:dyDescent="0.25">
      <c r="A8562" s="15">
        <v>37413</v>
      </c>
      <c r="B8562">
        <v>0</v>
      </c>
      <c r="C8562">
        <v>3786</v>
      </c>
      <c r="D8562">
        <v>0</v>
      </c>
      <c r="E8562">
        <v>6409</v>
      </c>
      <c r="F8562">
        <v>0</v>
      </c>
      <c r="G8562">
        <f t="shared" si="1330"/>
        <v>9464</v>
      </c>
      <c r="H8562">
        <f t="shared" si="1331"/>
        <v>1921</v>
      </c>
      <c r="I8562">
        <f t="shared" si="1332"/>
        <v>2002</v>
      </c>
      <c r="J8562">
        <f t="shared" si="1333"/>
        <v>6</v>
      </c>
      <c r="K8562" s="24">
        <f t="shared" si="1334"/>
        <v>9.4640000000000004</v>
      </c>
      <c r="L8562" s="24">
        <f t="shared" si="1335"/>
        <v>1.921</v>
      </c>
      <c r="M8562" s="24">
        <f t="shared" si="1336"/>
        <v>3.786</v>
      </c>
      <c r="N8562" s="24">
        <f t="shared" si="1337"/>
        <v>6.4089999999999998</v>
      </c>
      <c r="O8562" s="24">
        <f t="shared" si="1338"/>
        <v>0</v>
      </c>
      <c r="P8562" s="24">
        <f t="shared" si="1339"/>
        <v>0</v>
      </c>
    </row>
    <row r="8563" spans="1:16" x14ac:dyDescent="0.25">
      <c r="A8563" s="15">
        <v>37414</v>
      </c>
      <c r="B8563">
        <v>0</v>
      </c>
      <c r="C8563">
        <v>3881</v>
      </c>
      <c r="D8563">
        <v>0</v>
      </c>
      <c r="E8563">
        <v>5496</v>
      </c>
      <c r="F8563">
        <v>0</v>
      </c>
      <c r="G8563">
        <f t="shared" si="1330"/>
        <v>9369</v>
      </c>
      <c r="H8563">
        <f t="shared" si="1331"/>
        <v>2834</v>
      </c>
      <c r="I8563">
        <f t="shared" si="1332"/>
        <v>2002</v>
      </c>
      <c r="J8563">
        <f t="shared" si="1333"/>
        <v>6</v>
      </c>
      <c r="K8563" s="24">
        <f t="shared" si="1334"/>
        <v>9.3689999999999998</v>
      </c>
      <c r="L8563" s="24">
        <f t="shared" si="1335"/>
        <v>2.8340000000000001</v>
      </c>
      <c r="M8563" s="24">
        <f t="shared" si="1336"/>
        <v>3.8809999999999998</v>
      </c>
      <c r="N8563" s="24">
        <f t="shared" si="1337"/>
        <v>5.4960000000000004</v>
      </c>
      <c r="O8563" s="24">
        <f t="shared" si="1338"/>
        <v>0</v>
      </c>
      <c r="P8563" s="24">
        <f t="shared" si="1339"/>
        <v>0</v>
      </c>
    </row>
    <row r="8564" spans="1:16" x14ac:dyDescent="0.25">
      <c r="A8564" s="15">
        <v>37415</v>
      </c>
      <c r="B8564">
        <v>0</v>
      </c>
      <c r="C8564">
        <v>5285</v>
      </c>
      <c r="D8564">
        <v>0</v>
      </c>
      <c r="E8564">
        <v>4298</v>
      </c>
      <c r="F8564">
        <v>0</v>
      </c>
      <c r="G8564">
        <f t="shared" si="1330"/>
        <v>7965</v>
      </c>
      <c r="H8564">
        <f t="shared" si="1331"/>
        <v>4032</v>
      </c>
      <c r="I8564">
        <f t="shared" si="1332"/>
        <v>2002</v>
      </c>
      <c r="J8564">
        <f t="shared" si="1333"/>
        <v>6</v>
      </c>
      <c r="K8564" s="24">
        <f t="shared" si="1334"/>
        <v>7.9649999999999999</v>
      </c>
      <c r="L8564" s="24">
        <f t="shared" si="1335"/>
        <v>4.032</v>
      </c>
      <c r="M8564" s="24">
        <f t="shared" si="1336"/>
        <v>5.2850000000000001</v>
      </c>
      <c r="N8564" s="24">
        <f t="shared" si="1337"/>
        <v>4.298</v>
      </c>
      <c r="O8564" s="24">
        <f t="shared" si="1338"/>
        <v>0</v>
      </c>
      <c r="P8564" s="24">
        <f t="shared" si="1339"/>
        <v>0</v>
      </c>
    </row>
    <row r="8565" spans="1:16" x14ac:dyDescent="0.25">
      <c r="A8565" s="15">
        <v>37416</v>
      </c>
      <c r="B8565">
        <v>0</v>
      </c>
      <c r="C8565">
        <v>6140</v>
      </c>
      <c r="D8565">
        <v>0</v>
      </c>
      <c r="E8565">
        <v>3742</v>
      </c>
      <c r="F8565">
        <v>0</v>
      </c>
      <c r="G8565">
        <f t="shared" si="1330"/>
        <v>7110</v>
      </c>
      <c r="H8565">
        <f t="shared" si="1331"/>
        <v>4588</v>
      </c>
      <c r="I8565">
        <f t="shared" si="1332"/>
        <v>2002</v>
      </c>
      <c r="J8565">
        <f t="shared" si="1333"/>
        <v>6</v>
      </c>
      <c r="K8565" s="24">
        <f t="shared" si="1334"/>
        <v>7.11</v>
      </c>
      <c r="L8565" s="24">
        <f t="shared" si="1335"/>
        <v>4.5880000000000001</v>
      </c>
      <c r="M8565" s="24">
        <f t="shared" si="1336"/>
        <v>6.14</v>
      </c>
      <c r="N8565" s="24">
        <f t="shared" si="1337"/>
        <v>3.742</v>
      </c>
      <c r="O8565" s="24">
        <f t="shared" si="1338"/>
        <v>0</v>
      </c>
      <c r="P8565" s="24">
        <f t="shared" si="1339"/>
        <v>0</v>
      </c>
    </row>
    <row r="8566" spans="1:16" x14ac:dyDescent="0.25">
      <c r="A8566" s="15">
        <v>37417</v>
      </c>
      <c r="B8566">
        <v>0</v>
      </c>
      <c r="C8566">
        <v>6103</v>
      </c>
      <c r="D8566">
        <v>0</v>
      </c>
      <c r="E8566">
        <v>3559</v>
      </c>
      <c r="F8566">
        <v>0</v>
      </c>
      <c r="G8566">
        <f t="shared" si="1330"/>
        <v>7147</v>
      </c>
      <c r="H8566">
        <f t="shared" si="1331"/>
        <v>4771</v>
      </c>
      <c r="I8566">
        <f t="shared" si="1332"/>
        <v>2002</v>
      </c>
      <c r="J8566">
        <f t="shared" si="1333"/>
        <v>6</v>
      </c>
      <c r="K8566" s="24">
        <f t="shared" si="1334"/>
        <v>7.1470000000000002</v>
      </c>
      <c r="L8566" s="24">
        <f t="shared" si="1335"/>
        <v>4.7709999999999999</v>
      </c>
      <c r="M8566" s="24">
        <f t="shared" si="1336"/>
        <v>6.1029999999999998</v>
      </c>
      <c r="N8566" s="24">
        <f t="shared" si="1337"/>
        <v>3.5590000000000002</v>
      </c>
      <c r="O8566" s="24">
        <f t="shared" si="1338"/>
        <v>0</v>
      </c>
      <c r="P8566" s="24">
        <f t="shared" si="1339"/>
        <v>0</v>
      </c>
    </row>
    <row r="8567" spans="1:16" x14ac:dyDescent="0.25">
      <c r="A8567" s="15">
        <v>37418</v>
      </c>
      <c r="B8567">
        <v>0</v>
      </c>
      <c r="C8567">
        <v>6841</v>
      </c>
      <c r="D8567">
        <v>0</v>
      </c>
      <c r="E8567">
        <v>3518</v>
      </c>
      <c r="F8567">
        <v>0</v>
      </c>
      <c r="G8567">
        <f t="shared" si="1330"/>
        <v>6409</v>
      </c>
      <c r="H8567">
        <f t="shared" si="1331"/>
        <v>4812</v>
      </c>
      <c r="I8567">
        <f t="shared" si="1332"/>
        <v>2002</v>
      </c>
      <c r="J8567">
        <f t="shared" si="1333"/>
        <v>6</v>
      </c>
      <c r="K8567" s="24">
        <f t="shared" si="1334"/>
        <v>6.4089999999999998</v>
      </c>
      <c r="L8567" s="24">
        <f t="shared" si="1335"/>
        <v>4.8120000000000003</v>
      </c>
      <c r="M8567" s="24">
        <f t="shared" si="1336"/>
        <v>6.8410000000000002</v>
      </c>
      <c r="N8567" s="24">
        <f t="shared" si="1337"/>
        <v>3.5179999999999998</v>
      </c>
      <c r="O8567" s="24">
        <f t="shared" si="1338"/>
        <v>0</v>
      </c>
      <c r="P8567" s="24">
        <f t="shared" si="1339"/>
        <v>0</v>
      </c>
    </row>
    <row r="8568" spans="1:16" x14ac:dyDescent="0.25">
      <c r="A8568" s="15">
        <v>37419</v>
      </c>
      <c r="B8568">
        <v>0</v>
      </c>
      <c r="C8568">
        <v>4747</v>
      </c>
      <c r="D8568">
        <v>0</v>
      </c>
      <c r="E8568">
        <v>3571</v>
      </c>
      <c r="F8568">
        <v>0</v>
      </c>
      <c r="G8568">
        <f t="shared" si="1330"/>
        <v>8503</v>
      </c>
      <c r="H8568">
        <f t="shared" si="1331"/>
        <v>4759</v>
      </c>
      <c r="I8568">
        <f t="shared" si="1332"/>
        <v>2002</v>
      </c>
      <c r="J8568">
        <f t="shared" si="1333"/>
        <v>6</v>
      </c>
      <c r="K8568" s="24">
        <f t="shared" si="1334"/>
        <v>8.5030000000000001</v>
      </c>
      <c r="L8568" s="24">
        <f t="shared" si="1335"/>
        <v>4.7590000000000003</v>
      </c>
      <c r="M8568" s="24">
        <f t="shared" si="1336"/>
        <v>4.7469999999999999</v>
      </c>
      <c r="N8568" s="24">
        <f t="shared" si="1337"/>
        <v>3.5710000000000002</v>
      </c>
      <c r="O8568" s="24">
        <f t="shared" si="1338"/>
        <v>0</v>
      </c>
      <c r="P8568" s="24">
        <f t="shared" si="1339"/>
        <v>0</v>
      </c>
    </row>
    <row r="8569" spans="1:16" x14ac:dyDescent="0.25">
      <c r="A8569" s="15">
        <v>37420</v>
      </c>
      <c r="B8569">
        <v>0</v>
      </c>
      <c r="C8569">
        <v>4808</v>
      </c>
      <c r="D8569">
        <v>0</v>
      </c>
      <c r="E8569">
        <v>3491</v>
      </c>
      <c r="F8569">
        <v>0</v>
      </c>
      <c r="G8569">
        <f t="shared" si="1330"/>
        <v>8442</v>
      </c>
      <c r="H8569">
        <f t="shared" si="1331"/>
        <v>4839</v>
      </c>
      <c r="I8569">
        <f t="shared" si="1332"/>
        <v>2002</v>
      </c>
      <c r="J8569">
        <f t="shared" si="1333"/>
        <v>6</v>
      </c>
      <c r="K8569" s="24">
        <f t="shared" si="1334"/>
        <v>8.4420000000000002</v>
      </c>
      <c r="L8569" s="24">
        <f t="shared" si="1335"/>
        <v>4.8390000000000004</v>
      </c>
      <c r="M8569" s="24">
        <f t="shared" si="1336"/>
        <v>4.8079999999999998</v>
      </c>
      <c r="N8569" s="24">
        <f t="shared" si="1337"/>
        <v>3.4910000000000001</v>
      </c>
      <c r="O8569" s="24">
        <f t="shared" si="1338"/>
        <v>0</v>
      </c>
      <c r="P8569" s="24">
        <f t="shared" si="1339"/>
        <v>0</v>
      </c>
    </row>
    <row r="8570" spans="1:16" x14ac:dyDescent="0.25">
      <c r="A8570" s="15">
        <v>37421</v>
      </c>
      <c r="B8570">
        <v>0</v>
      </c>
      <c r="C8570">
        <v>3424</v>
      </c>
      <c r="D8570">
        <v>0</v>
      </c>
      <c r="E8570">
        <v>3590</v>
      </c>
      <c r="F8570">
        <v>0</v>
      </c>
      <c r="G8570">
        <f t="shared" si="1330"/>
        <v>9826</v>
      </c>
      <c r="H8570">
        <f t="shared" si="1331"/>
        <v>4740</v>
      </c>
      <c r="I8570">
        <f t="shared" si="1332"/>
        <v>2002</v>
      </c>
      <c r="J8570">
        <f t="shared" si="1333"/>
        <v>6</v>
      </c>
      <c r="K8570" s="24">
        <f t="shared" si="1334"/>
        <v>9.8260000000000005</v>
      </c>
      <c r="L8570" s="24">
        <f t="shared" si="1335"/>
        <v>4.74</v>
      </c>
      <c r="M8570" s="24">
        <f t="shared" si="1336"/>
        <v>3.4239999999999999</v>
      </c>
      <c r="N8570" s="24">
        <f t="shared" si="1337"/>
        <v>3.59</v>
      </c>
      <c r="O8570" s="24">
        <f t="shared" si="1338"/>
        <v>0</v>
      </c>
      <c r="P8570" s="24">
        <f t="shared" si="1339"/>
        <v>0</v>
      </c>
    </row>
    <row r="8571" spans="1:16" x14ac:dyDescent="0.25">
      <c r="A8571" s="15">
        <v>37422</v>
      </c>
      <c r="B8571">
        <v>0</v>
      </c>
      <c r="C8571">
        <v>3449</v>
      </c>
      <c r="D8571">
        <v>0</v>
      </c>
      <c r="E8571">
        <v>3476</v>
      </c>
      <c r="F8571">
        <v>0</v>
      </c>
      <c r="G8571">
        <f t="shared" si="1330"/>
        <v>9801</v>
      </c>
      <c r="H8571">
        <f t="shared" si="1331"/>
        <v>4854</v>
      </c>
      <c r="I8571">
        <f t="shared" si="1332"/>
        <v>2002</v>
      </c>
      <c r="J8571">
        <f t="shared" si="1333"/>
        <v>6</v>
      </c>
      <c r="K8571" s="24">
        <f t="shared" si="1334"/>
        <v>9.8010000000000002</v>
      </c>
      <c r="L8571" s="24">
        <f t="shared" si="1335"/>
        <v>4.8540000000000001</v>
      </c>
      <c r="M8571" s="24">
        <f t="shared" si="1336"/>
        <v>3.4489999999999998</v>
      </c>
      <c r="N8571" s="24">
        <f t="shared" si="1337"/>
        <v>3.476</v>
      </c>
      <c r="O8571" s="24">
        <f t="shared" si="1338"/>
        <v>0</v>
      </c>
      <c r="P8571" s="24">
        <f t="shared" si="1339"/>
        <v>0</v>
      </c>
    </row>
    <row r="8572" spans="1:16" x14ac:dyDescent="0.25">
      <c r="A8572" s="15">
        <v>37423</v>
      </c>
      <c r="B8572">
        <v>0</v>
      </c>
      <c r="C8572">
        <v>3800</v>
      </c>
      <c r="D8572">
        <v>0</v>
      </c>
      <c r="E8572">
        <v>3522</v>
      </c>
      <c r="F8572">
        <v>0</v>
      </c>
      <c r="G8572">
        <f t="shared" si="1330"/>
        <v>9450</v>
      </c>
      <c r="H8572">
        <f t="shared" si="1331"/>
        <v>4808</v>
      </c>
      <c r="I8572">
        <f t="shared" si="1332"/>
        <v>2002</v>
      </c>
      <c r="J8572">
        <f t="shared" si="1333"/>
        <v>6</v>
      </c>
      <c r="K8572" s="24">
        <f t="shared" si="1334"/>
        <v>9.4499999999999993</v>
      </c>
      <c r="L8572" s="24">
        <f t="shared" si="1335"/>
        <v>4.8079999999999998</v>
      </c>
      <c r="M8572" s="24">
        <f t="shared" si="1336"/>
        <v>3.8</v>
      </c>
      <c r="N8572" s="24">
        <f t="shared" si="1337"/>
        <v>3.5219999999999998</v>
      </c>
      <c r="O8572" s="24">
        <f t="shared" si="1338"/>
        <v>0</v>
      </c>
      <c r="P8572" s="24">
        <f t="shared" si="1339"/>
        <v>0</v>
      </c>
    </row>
    <row r="8573" spans="1:16" x14ac:dyDescent="0.25">
      <c r="A8573" s="15">
        <v>37424</v>
      </c>
      <c r="B8573">
        <v>0</v>
      </c>
      <c r="C8573">
        <v>3784</v>
      </c>
      <c r="D8573">
        <v>0</v>
      </c>
      <c r="E8573">
        <v>3394</v>
      </c>
      <c r="F8573">
        <v>0</v>
      </c>
      <c r="G8573">
        <f t="shared" si="1330"/>
        <v>9466</v>
      </c>
      <c r="H8573">
        <f t="shared" si="1331"/>
        <v>4936</v>
      </c>
      <c r="I8573">
        <f t="shared" si="1332"/>
        <v>2002</v>
      </c>
      <c r="J8573">
        <f t="shared" si="1333"/>
        <v>6</v>
      </c>
      <c r="K8573" s="24">
        <f t="shared" si="1334"/>
        <v>9.4659999999999993</v>
      </c>
      <c r="L8573" s="24">
        <f t="shared" si="1335"/>
        <v>4.9359999999999999</v>
      </c>
      <c r="M8573" s="24">
        <f t="shared" si="1336"/>
        <v>3.7839999999999998</v>
      </c>
      <c r="N8573" s="24">
        <f t="shared" si="1337"/>
        <v>3.3940000000000001</v>
      </c>
      <c r="O8573" s="24">
        <f t="shared" si="1338"/>
        <v>0</v>
      </c>
      <c r="P8573" s="24">
        <f t="shared" si="1339"/>
        <v>0</v>
      </c>
    </row>
    <row r="8574" spans="1:16" x14ac:dyDescent="0.25">
      <c r="A8574" s="15">
        <v>37425</v>
      </c>
      <c r="B8574">
        <v>0</v>
      </c>
      <c r="C8574">
        <v>4806</v>
      </c>
      <c r="D8574">
        <v>0</v>
      </c>
      <c r="E8574">
        <v>3340</v>
      </c>
      <c r="F8574">
        <v>0</v>
      </c>
      <c r="G8574">
        <f t="shared" si="1330"/>
        <v>8444</v>
      </c>
      <c r="H8574">
        <f t="shared" si="1331"/>
        <v>4990</v>
      </c>
      <c r="I8574">
        <f t="shared" si="1332"/>
        <v>2002</v>
      </c>
      <c r="J8574">
        <f t="shared" si="1333"/>
        <v>6</v>
      </c>
      <c r="K8574" s="24">
        <f t="shared" si="1334"/>
        <v>8.4440000000000008</v>
      </c>
      <c r="L8574" s="24">
        <f t="shared" si="1335"/>
        <v>4.99</v>
      </c>
      <c r="M8574" s="24">
        <f t="shared" si="1336"/>
        <v>4.806</v>
      </c>
      <c r="N8574" s="24">
        <f t="shared" si="1337"/>
        <v>3.34</v>
      </c>
      <c r="O8574" s="24">
        <f t="shared" si="1338"/>
        <v>0</v>
      </c>
      <c r="P8574" s="24">
        <f t="shared" si="1339"/>
        <v>0</v>
      </c>
    </row>
    <row r="8575" spans="1:16" x14ac:dyDescent="0.25">
      <c r="A8575" s="15">
        <v>37426</v>
      </c>
      <c r="B8575">
        <v>0</v>
      </c>
      <c r="C8575">
        <v>6680</v>
      </c>
      <c r="D8575">
        <v>0</v>
      </c>
      <c r="E8575">
        <v>3548</v>
      </c>
      <c r="F8575">
        <v>0</v>
      </c>
      <c r="G8575">
        <f t="shared" si="1330"/>
        <v>6570</v>
      </c>
      <c r="H8575">
        <f t="shared" si="1331"/>
        <v>4782</v>
      </c>
      <c r="I8575">
        <f t="shared" si="1332"/>
        <v>2002</v>
      </c>
      <c r="J8575">
        <f t="shared" si="1333"/>
        <v>6</v>
      </c>
      <c r="K8575" s="24">
        <f t="shared" si="1334"/>
        <v>6.57</v>
      </c>
      <c r="L8575" s="24">
        <f t="shared" si="1335"/>
        <v>4.782</v>
      </c>
      <c r="M8575" s="24">
        <f t="shared" si="1336"/>
        <v>6.68</v>
      </c>
      <c r="N8575" s="24">
        <f t="shared" si="1337"/>
        <v>3.548</v>
      </c>
      <c r="O8575" s="24">
        <f t="shared" si="1338"/>
        <v>0</v>
      </c>
      <c r="P8575" s="24">
        <f t="shared" si="1339"/>
        <v>0</v>
      </c>
    </row>
    <row r="8576" spans="1:16" x14ac:dyDescent="0.25">
      <c r="A8576" s="15">
        <v>37427</v>
      </c>
      <c r="B8576">
        <v>0</v>
      </c>
      <c r="C8576">
        <v>6081</v>
      </c>
      <c r="D8576">
        <v>0</v>
      </c>
      <c r="E8576">
        <v>3625</v>
      </c>
      <c r="F8576">
        <v>0</v>
      </c>
      <c r="G8576">
        <f t="shared" si="1330"/>
        <v>7169</v>
      </c>
      <c r="H8576">
        <f t="shared" si="1331"/>
        <v>4705</v>
      </c>
      <c r="I8576">
        <f t="shared" si="1332"/>
        <v>2002</v>
      </c>
      <c r="J8576">
        <f t="shared" si="1333"/>
        <v>6</v>
      </c>
      <c r="K8576" s="24">
        <f t="shared" si="1334"/>
        <v>7.1689999999999996</v>
      </c>
      <c r="L8576" s="24">
        <f t="shared" si="1335"/>
        <v>4.7050000000000001</v>
      </c>
      <c r="M8576" s="24">
        <f t="shared" si="1336"/>
        <v>6.0810000000000004</v>
      </c>
      <c r="N8576" s="24">
        <f t="shared" si="1337"/>
        <v>3.625</v>
      </c>
      <c r="O8576" s="24">
        <f t="shared" si="1338"/>
        <v>0</v>
      </c>
      <c r="P8576" s="24">
        <f t="shared" si="1339"/>
        <v>0</v>
      </c>
    </row>
    <row r="8577" spans="1:16" x14ac:dyDescent="0.25">
      <c r="A8577" s="15">
        <v>37428</v>
      </c>
      <c r="B8577">
        <v>0</v>
      </c>
      <c r="C8577">
        <v>6392</v>
      </c>
      <c r="D8577">
        <v>0</v>
      </c>
      <c r="E8577">
        <v>3454</v>
      </c>
      <c r="F8577">
        <v>0</v>
      </c>
      <c r="G8577">
        <f t="shared" si="1330"/>
        <v>6858</v>
      </c>
      <c r="H8577">
        <f t="shared" si="1331"/>
        <v>4876</v>
      </c>
      <c r="I8577">
        <f t="shared" si="1332"/>
        <v>2002</v>
      </c>
      <c r="J8577">
        <f t="shared" si="1333"/>
        <v>6</v>
      </c>
      <c r="K8577" s="24">
        <f t="shared" si="1334"/>
        <v>6.8579999999999997</v>
      </c>
      <c r="L8577" s="24">
        <f t="shared" si="1335"/>
        <v>4.8760000000000003</v>
      </c>
      <c r="M8577" s="24">
        <f t="shared" si="1336"/>
        <v>6.3920000000000003</v>
      </c>
      <c r="N8577" s="24">
        <f t="shared" si="1337"/>
        <v>3.4540000000000002</v>
      </c>
      <c r="O8577" s="24">
        <f t="shared" si="1338"/>
        <v>0</v>
      </c>
      <c r="P8577" s="24">
        <f t="shared" si="1339"/>
        <v>0</v>
      </c>
    </row>
    <row r="8578" spans="1:16" x14ac:dyDescent="0.25">
      <c r="A8578" s="15">
        <v>37429</v>
      </c>
      <c r="B8578">
        <v>0</v>
      </c>
      <c r="C8578">
        <v>4681</v>
      </c>
      <c r="D8578">
        <v>0</v>
      </c>
      <c r="E8578">
        <v>3348</v>
      </c>
      <c r="F8578">
        <v>0</v>
      </c>
      <c r="G8578">
        <f t="shared" si="1330"/>
        <v>8569</v>
      </c>
      <c r="H8578">
        <f t="shared" si="1331"/>
        <v>4982</v>
      </c>
      <c r="I8578">
        <f t="shared" si="1332"/>
        <v>2002</v>
      </c>
      <c r="J8578">
        <f t="shared" si="1333"/>
        <v>6</v>
      </c>
      <c r="K8578" s="24">
        <f t="shared" si="1334"/>
        <v>8.5690000000000008</v>
      </c>
      <c r="L8578" s="24">
        <f t="shared" si="1335"/>
        <v>4.9820000000000002</v>
      </c>
      <c r="M8578" s="24">
        <f t="shared" si="1336"/>
        <v>4.681</v>
      </c>
      <c r="N8578" s="24">
        <f t="shared" si="1337"/>
        <v>3.3479999999999999</v>
      </c>
      <c r="O8578" s="24">
        <f t="shared" si="1338"/>
        <v>0</v>
      </c>
      <c r="P8578" s="24">
        <f t="shared" si="1339"/>
        <v>0</v>
      </c>
    </row>
    <row r="8579" spans="1:16" x14ac:dyDescent="0.25">
      <c r="A8579" s="15">
        <v>37430</v>
      </c>
      <c r="B8579">
        <v>0</v>
      </c>
      <c r="C8579">
        <v>7620</v>
      </c>
      <c r="D8579">
        <v>0</v>
      </c>
      <c r="E8579">
        <v>5210</v>
      </c>
      <c r="F8579">
        <v>0</v>
      </c>
      <c r="G8579">
        <f t="shared" si="1330"/>
        <v>5630</v>
      </c>
      <c r="H8579">
        <f t="shared" si="1331"/>
        <v>3120</v>
      </c>
      <c r="I8579">
        <f t="shared" si="1332"/>
        <v>2002</v>
      </c>
      <c r="J8579">
        <f t="shared" si="1333"/>
        <v>6</v>
      </c>
      <c r="K8579" s="24">
        <f t="shared" si="1334"/>
        <v>5.63</v>
      </c>
      <c r="L8579" s="24">
        <f t="shared" si="1335"/>
        <v>3.12</v>
      </c>
      <c r="M8579" s="24">
        <f t="shared" si="1336"/>
        <v>7.62</v>
      </c>
      <c r="N8579" s="24">
        <f t="shared" si="1337"/>
        <v>5.21</v>
      </c>
      <c r="O8579" s="24">
        <f t="shared" si="1338"/>
        <v>0</v>
      </c>
      <c r="P8579" s="24">
        <f t="shared" si="1339"/>
        <v>0</v>
      </c>
    </row>
    <row r="8580" spans="1:16" x14ac:dyDescent="0.25">
      <c r="A8580" s="15">
        <v>37431</v>
      </c>
      <c r="B8580">
        <v>0</v>
      </c>
      <c r="C8580">
        <v>2174</v>
      </c>
      <c r="D8580">
        <v>0</v>
      </c>
      <c r="E8580">
        <v>8316</v>
      </c>
      <c r="F8580">
        <v>0</v>
      </c>
      <c r="G8580">
        <f t="shared" si="1330"/>
        <v>11076</v>
      </c>
      <c r="H8580">
        <f t="shared" si="1331"/>
        <v>14</v>
      </c>
      <c r="I8580">
        <f t="shared" si="1332"/>
        <v>2002</v>
      </c>
      <c r="J8580">
        <f t="shared" si="1333"/>
        <v>6</v>
      </c>
      <c r="K8580" s="24">
        <f t="shared" si="1334"/>
        <v>11.076000000000001</v>
      </c>
      <c r="L8580" s="24">
        <f t="shared" si="1335"/>
        <v>1.4E-2</v>
      </c>
      <c r="M8580" s="24">
        <f t="shared" si="1336"/>
        <v>2.1739999999999999</v>
      </c>
      <c r="N8580" s="24">
        <f t="shared" si="1337"/>
        <v>8.3160000000000007</v>
      </c>
      <c r="O8580" s="24">
        <f t="shared" si="1338"/>
        <v>0</v>
      </c>
      <c r="P8580" s="24">
        <f t="shared" si="1339"/>
        <v>0</v>
      </c>
    </row>
    <row r="8581" spans="1:16" x14ac:dyDescent="0.25">
      <c r="A8581" s="15">
        <v>37432</v>
      </c>
      <c r="B8581">
        <v>0</v>
      </c>
      <c r="C8581">
        <v>0</v>
      </c>
      <c r="D8581">
        <v>0</v>
      </c>
      <c r="E8581">
        <v>8569</v>
      </c>
      <c r="F8581">
        <v>0</v>
      </c>
      <c r="G8581">
        <f t="shared" si="1330"/>
        <v>13250</v>
      </c>
      <c r="H8581">
        <f t="shared" si="1331"/>
        <v>0</v>
      </c>
      <c r="I8581">
        <f t="shared" si="1332"/>
        <v>2002</v>
      </c>
      <c r="J8581">
        <f t="shared" si="1333"/>
        <v>6</v>
      </c>
      <c r="K8581" s="24">
        <f t="shared" si="1334"/>
        <v>13.25</v>
      </c>
      <c r="L8581" s="24">
        <f t="shared" si="1335"/>
        <v>0</v>
      </c>
      <c r="M8581" s="24">
        <f t="shared" si="1336"/>
        <v>0</v>
      </c>
      <c r="N8581" s="24">
        <f t="shared" si="1337"/>
        <v>8.5690000000000008</v>
      </c>
      <c r="O8581" s="24">
        <f t="shared" si="1338"/>
        <v>0</v>
      </c>
      <c r="P8581" s="24">
        <f t="shared" si="1339"/>
        <v>0</v>
      </c>
    </row>
    <row r="8582" spans="1:16" x14ac:dyDescent="0.25">
      <c r="A8582" s="15">
        <v>37433</v>
      </c>
      <c r="B8582">
        <v>0</v>
      </c>
      <c r="C8582">
        <v>1073</v>
      </c>
      <c r="D8582">
        <v>0</v>
      </c>
      <c r="E8582">
        <v>7219</v>
      </c>
      <c r="F8582">
        <v>0</v>
      </c>
      <c r="G8582">
        <f t="shared" ref="G8582:G8645" si="1340">MAX(IF(AND(MONTH(A8582)&gt;6,MONTH(A8582)&lt;10),14241,13250)-B8582-C8582-F8582,0)</f>
        <v>12177</v>
      </c>
      <c r="H8582">
        <f t="shared" ref="H8582:H8645" si="1341">MAX(8330-E8582-D8582,0)</f>
        <v>1111</v>
      </c>
      <c r="I8582">
        <f t="shared" ref="I8582:I8645" si="1342">YEAR(A8582)</f>
        <v>2002</v>
      </c>
      <c r="J8582">
        <f t="shared" ref="J8582:J8645" si="1343">MONTH(A8582)</f>
        <v>6</v>
      </c>
      <c r="K8582" s="24">
        <f t="shared" ref="K8582:K8645" si="1344">G8582/1000</f>
        <v>12.177</v>
      </c>
      <c r="L8582" s="24">
        <f t="shared" ref="L8582:L8645" si="1345">H8582/1000</f>
        <v>1.111</v>
      </c>
      <c r="M8582" s="24">
        <f t="shared" ref="M8582:M8645" si="1346">(B8582+C8582+F8582)/1000</f>
        <v>1.073</v>
      </c>
      <c r="N8582" s="24">
        <f t="shared" ref="N8582:N8645" si="1347">(D8582+E8582)/1000</f>
        <v>7.2190000000000003</v>
      </c>
      <c r="O8582" s="24">
        <f t="shared" ref="O8582:O8645" si="1348">B8582/1000</f>
        <v>0</v>
      </c>
      <c r="P8582" s="24">
        <f t="shared" ref="P8582:P8645" si="1349">F8582/1000</f>
        <v>0</v>
      </c>
    </row>
    <row r="8583" spans="1:16" x14ac:dyDescent="0.25">
      <c r="A8583" s="15">
        <v>37434</v>
      </c>
      <c r="B8583">
        <v>0</v>
      </c>
      <c r="C8583">
        <v>4775</v>
      </c>
      <c r="D8583">
        <v>0</v>
      </c>
      <c r="E8583">
        <v>6700</v>
      </c>
      <c r="F8583">
        <v>0</v>
      </c>
      <c r="G8583">
        <f t="shared" si="1340"/>
        <v>8475</v>
      </c>
      <c r="H8583">
        <f t="shared" si="1341"/>
        <v>1630</v>
      </c>
      <c r="I8583">
        <f t="shared" si="1342"/>
        <v>2002</v>
      </c>
      <c r="J8583">
        <f t="shared" si="1343"/>
        <v>6</v>
      </c>
      <c r="K8583" s="24">
        <f t="shared" si="1344"/>
        <v>8.4749999999999996</v>
      </c>
      <c r="L8583" s="24">
        <f t="shared" si="1345"/>
        <v>1.63</v>
      </c>
      <c r="M8583" s="24">
        <f t="shared" si="1346"/>
        <v>4.7750000000000004</v>
      </c>
      <c r="N8583" s="24">
        <f t="shared" si="1347"/>
        <v>6.7</v>
      </c>
      <c r="O8583" s="24">
        <f t="shared" si="1348"/>
        <v>0</v>
      </c>
      <c r="P8583" s="24">
        <f t="shared" si="1349"/>
        <v>0</v>
      </c>
    </row>
    <row r="8584" spans="1:16" x14ac:dyDescent="0.25">
      <c r="A8584" s="15">
        <v>37435</v>
      </c>
      <c r="B8584">
        <v>0</v>
      </c>
      <c r="C8584">
        <v>5196</v>
      </c>
      <c r="D8584">
        <v>0</v>
      </c>
      <c r="E8584">
        <v>6701</v>
      </c>
      <c r="F8584">
        <v>0</v>
      </c>
      <c r="G8584">
        <f t="shared" si="1340"/>
        <v>8054</v>
      </c>
      <c r="H8584">
        <f t="shared" si="1341"/>
        <v>1629</v>
      </c>
      <c r="I8584">
        <f t="shared" si="1342"/>
        <v>2002</v>
      </c>
      <c r="J8584">
        <f t="shared" si="1343"/>
        <v>6</v>
      </c>
      <c r="K8584" s="24">
        <f t="shared" si="1344"/>
        <v>8.0540000000000003</v>
      </c>
      <c r="L8584" s="24">
        <f t="shared" si="1345"/>
        <v>1.629</v>
      </c>
      <c r="M8584" s="24">
        <f t="shared" si="1346"/>
        <v>5.1959999999999997</v>
      </c>
      <c r="N8584" s="24">
        <f t="shared" si="1347"/>
        <v>6.7009999999999996</v>
      </c>
      <c r="O8584" s="24">
        <f t="shared" si="1348"/>
        <v>0</v>
      </c>
      <c r="P8584" s="24">
        <f t="shared" si="1349"/>
        <v>0</v>
      </c>
    </row>
    <row r="8585" spans="1:16" x14ac:dyDescent="0.25">
      <c r="A8585" s="15">
        <v>37436</v>
      </c>
      <c r="B8585">
        <v>0</v>
      </c>
      <c r="C8585">
        <v>4982</v>
      </c>
      <c r="D8585">
        <v>0</v>
      </c>
      <c r="E8585">
        <v>6657</v>
      </c>
      <c r="F8585">
        <v>0</v>
      </c>
      <c r="G8585">
        <f t="shared" si="1340"/>
        <v>8268</v>
      </c>
      <c r="H8585">
        <f t="shared" si="1341"/>
        <v>1673</v>
      </c>
      <c r="I8585">
        <f t="shared" si="1342"/>
        <v>2002</v>
      </c>
      <c r="J8585">
        <f t="shared" si="1343"/>
        <v>6</v>
      </c>
      <c r="K8585" s="24">
        <f t="shared" si="1344"/>
        <v>8.2680000000000007</v>
      </c>
      <c r="L8585" s="24">
        <f t="shared" si="1345"/>
        <v>1.673</v>
      </c>
      <c r="M8585" s="24">
        <f t="shared" si="1346"/>
        <v>4.9820000000000002</v>
      </c>
      <c r="N8585" s="24">
        <f t="shared" si="1347"/>
        <v>6.657</v>
      </c>
      <c r="O8585" s="24">
        <f t="shared" si="1348"/>
        <v>0</v>
      </c>
      <c r="P8585" s="24">
        <f t="shared" si="1349"/>
        <v>0</v>
      </c>
    </row>
    <row r="8586" spans="1:16" x14ac:dyDescent="0.25">
      <c r="A8586" s="15">
        <v>37437</v>
      </c>
      <c r="B8586">
        <v>0</v>
      </c>
      <c r="C8586">
        <v>4237</v>
      </c>
      <c r="D8586">
        <v>0</v>
      </c>
      <c r="E8586">
        <v>6711</v>
      </c>
      <c r="F8586">
        <v>0</v>
      </c>
      <c r="G8586">
        <f t="shared" si="1340"/>
        <v>9013</v>
      </c>
      <c r="H8586">
        <f t="shared" si="1341"/>
        <v>1619</v>
      </c>
      <c r="I8586">
        <f t="shared" si="1342"/>
        <v>2002</v>
      </c>
      <c r="J8586">
        <f t="shared" si="1343"/>
        <v>6</v>
      </c>
      <c r="K8586" s="24">
        <f t="shared" si="1344"/>
        <v>9.0129999999999999</v>
      </c>
      <c r="L8586" s="24">
        <f t="shared" si="1345"/>
        <v>1.619</v>
      </c>
      <c r="M8586" s="24">
        <f t="shared" si="1346"/>
        <v>4.2370000000000001</v>
      </c>
      <c r="N8586" s="24">
        <f t="shared" si="1347"/>
        <v>6.7110000000000003</v>
      </c>
      <c r="O8586" s="24">
        <f t="shared" si="1348"/>
        <v>0</v>
      </c>
      <c r="P8586" s="24">
        <f t="shared" si="1349"/>
        <v>0</v>
      </c>
    </row>
    <row r="8587" spans="1:16" x14ac:dyDescent="0.25">
      <c r="A8587" s="15">
        <v>37438</v>
      </c>
      <c r="B8587">
        <v>1646</v>
      </c>
      <c r="C8587">
        <v>9574</v>
      </c>
      <c r="D8587">
        <v>0</v>
      </c>
      <c r="E8587">
        <v>8007</v>
      </c>
      <c r="F8587">
        <v>249</v>
      </c>
      <c r="G8587">
        <f t="shared" si="1340"/>
        <v>2772</v>
      </c>
      <c r="H8587">
        <f t="shared" si="1341"/>
        <v>323</v>
      </c>
      <c r="I8587">
        <f t="shared" si="1342"/>
        <v>2002</v>
      </c>
      <c r="J8587">
        <f t="shared" si="1343"/>
        <v>7</v>
      </c>
      <c r="K8587" s="24">
        <f t="shared" si="1344"/>
        <v>2.7719999999999998</v>
      </c>
      <c r="L8587" s="24">
        <f t="shared" si="1345"/>
        <v>0.32300000000000001</v>
      </c>
      <c r="M8587" s="24">
        <f t="shared" si="1346"/>
        <v>11.468999999999999</v>
      </c>
      <c r="N8587" s="24">
        <f t="shared" si="1347"/>
        <v>8.0069999999999997</v>
      </c>
      <c r="O8587" s="24">
        <f t="shared" si="1348"/>
        <v>1.6459999999999999</v>
      </c>
      <c r="P8587" s="24">
        <f t="shared" si="1349"/>
        <v>0.249</v>
      </c>
    </row>
    <row r="8588" spans="1:16" x14ac:dyDescent="0.25">
      <c r="A8588" s="15">
        <v>37439</v>
      </c>
      <c r="B8588">
        <v>1646</v>
      </c>
      <c r="C8588">
        <v>9273</v>
      </c>
      <c r="D8588">
        <v>0</v>
      </c>
      <c r="E8588">
        <v>8614</v>
      </c>
      <c r="F8588">
        <v>249</v>
      </c>
      <c r="G8588">
        <f t="shared" si="1340"/>
        <v>3073</v>
      </c>
      <c r="H8588">
        <f t="shared" si="1341"/>
        <v>0</v>
      </c>
      <c r="I8588">
        <f t="shared" si="1342"/>
        <v>2002</v>
      </c>
      <c r="J8588">
        <f t="shared" si="1343"/>
        <v>7</v>
      </c>
      <c r="K8588" s="24">
        <f t="shared" si="1344"/>
        <v>3.073</v>
      </c>
      <c r="L8588" s="24">
        <f t="shared" si="1345"/>
        <v>0</v>
      </c>
      <c r="M8588" s="24">
        <f t="shared" si="1346"/>
        <v>11.167999999999999</v>
      </c>
      <c r="N8588" s="24">
        <f t="shared" si="1347"/>
        <v>8.6140000000000008</v>
      </c>
      <c r="O8588" s="24">
        <f t="shared" si="1348"/>
        <v>1.6459999999999999</v>
      </c>
      <c r="P8588" s="24">
        <f t="shared" si="1349"/>
        <v>0.249</v>
      </c>
    </row>
    <row r="8589" spans="1:16" x14ac:dyDescent="0.25">
      <c r="A8589" s="15">
        <v>37440</v>
      </c>
      <c r="B8589">
        <v>1939</v>
      </c>
      <c r="C8589">
        <v>7364</v>
      </c>
      <c r="D8589">
        <v>0</v>
      </c>
      <c r="E8589">
        <v>8648</v>
      </c>
      <c r="F8589">
        <v>290</v>
      </c>
      <c r="G8589">
        <f t="shared" si="1340"/>
        <v>4648</v>
      </c>
      <c r="H8589">
        <f t="shared" si="1341"/>
        <v>0</v>
      </c>
      <c r="I8589">
        <f t="shared" si="1342"/>
        <v>2002</v>
      </c>
      <c r="J8589">
        <f t="shared" si="1343"/>
        <v>7</v>
      </c>
      <c r="K8589" s="24">
        <f t="shared" si="1344"/>
        <v>4.6479999999999997</v>
      </c>
      <c r="L8589" s="24">
        <f t="shared" si="1345"/>
        <v>0</v>
      </c>
      <c r="M8589" s="24">
        <f t="shared" si="1346"/>
        <v>9.593</v>
      </c>
      <c r="N8589" s="24">
        <f t="shared" si="1347"/>
        <v>8.6479999999999997</v>
      </c>
      <c r="O8589" s="24">
        <f t="shared" si="1348"/>
        <v>1.9390000000000001</v>
      </c>
      <c r="P8589" s="24">
        <f t="shared" si="1349"/>
        <v>0.28999999999999998</v>
      </c>
    </row>
    <row r="8590" spans="1:16" x14ac:dyDescent="0.25">
      <c r="A8590" s="15">
        <v>37441</v>
      </c>
      <c r="B8590">
        <v>1966</v>
      </c>
      <c r="C8590">
        <v>6952</v>
      </c>
      <c r="D8590">
        <v>0</v>
      </c>
      <c r="E8590">
        <v>8651</v>
      </c>
      <c r="F8590">
        <v>1013</v>
      </c>
      <c r="G8590">
        <f t="shared" si="1340"/>
        <v>4310</v>
      </c>
      <c r="H8590">
        <f t="shared" si="1341"/>
        <v>0</v>
      </c>
      <c r="I8590">
        <f t="shared" si="1342"/>
        <v>2002</v>
      </c>
      <c r="J8590">
        <f t="shared" si="1343"/>
        <v>7</v>
      </c>
      <c r="K8590" s="24">
        <f t="shared" si="1344"/>
        <v>4.3099999999999996</v>
      </c>
      <c r="L8590" s="24">
        <f t="shared" si="1345"/>
        <v>0</v>
      </c>
      <c r="M8590" s="24">
        <f t="shared" si="1346"/>
        <v>9.9309999999999992</v>
      </c>
      <c r="N8590" s="24">
        <f t="shared" si="1347"/>
        <v>8.6509999999999998</v>
      </c>
      <c r="O8590" s="24">
        <f t="shared" si="1348"/>
        <v>1.966</v>
      </c>
      <c r="P8590" s="24">
        <f t="shared" si="1349"/>
        <v>1.0129999999999999</v>
      </c>
    </row>
    <row r="8591" spans="1:16" x14ac:dyDescent="0.25">
      <c r="A8591" s="15">
        <v>37442</v>
      </c>
      <c r="B8591">
        <v>1481</v>
      </c>
      <c r="C8591">
        <v>7353</v>
      </c>
      <c r="D8591">
        <v>0</v>
      </c>
      <c r="E8591">
        <v>8640</v>
      </c>
      <c r="F8591">
        <v>1020</v>
      </c>
      <c r="G8591">
        <f t="shared" si="1340"/>
        <v>4387</v>
      </c>
      <c r="H8591">
        <f t="shared" si="1341"/>
        <v>0</v>
      </c>
      <c r="I8591">
        <f t="shared" si="1342"/>
        <v>2002</v>
      </c>
      <c r="J8591">
        <f t="shared" si="1343"/>
        <v>7</v>
      </c>
      <c r="K8591" s="24">
        <f t="shared" si="1344"/>
        <v>4.3869999999999996</v>
      </c>
      <c r="L8591" s="24">
        <f t="shared" si="1345"/>
        <v>0</v>
      </c>
      <c r="M8591" s="24">
        <f t="shared" si="1346"/>
        <v>9.8539999999999992</v>
      </c>
      <c r="N8591" s="24">
        <f t="shared" si="1347"/>
        <v>8.64</v>
      </c>
      <c r="O8591" s="24">
        <f t="shared" si="1348"/>
        <v>1.4810000000000001</v>
      </c>
      <c r="P8591" s="24">
        <f t="shared" si="1349"/>
        <v>1.02</v>
      </c>
    </row>
    <row r="8592" spans="1:16" x14ac:dyDescent="0.25">
      <c r="A8592" s="15">
        <v>37443</v>
      </c>
      <c r="B8592">
        <v>1481</v>
      </c>
      <c r="C8592">
        <v>6893</v>
      </c>
      <c r="D8592">
        <v>0</v>
      </c>
      <c r="E8592">
        <v>8626</v>
      </c>
      <c r="F8592">
        <v>1020</v>
      </c>
      <c r="G8592">
        <f t="shared" si="1340"/>
        <v>4847</v>
      </c>
      <c r="H8592">
        <f t="shared" si="1341"/>
        <v>0</v>
      </c>
      <c r="I8592">
        <f t="shared" si="1342"/>
        <v>2002</v>
      </c>
      <c r="J8592">
        <f t="shared" si="1343"/>
        <v>7</v>
      </c>
      <c r="K8592" s="24">
        <f t="shared" si="1344"/>
        <v>4.8470000000000004</v>
      </c>
      <c r="L8592" s="24">
        <f t="shared" si="1345"/>
        <v>0</v>
      </c>
      <c r="M8592" s="24">
        <f t="shared" si="1346"/>
        <v>9.3940000000000001</v>
      </c>
      <c r="N8592" s="24">
        <f t="shared" si="1347"/>
        <v>8.6259999999999994</v>
      </c>
      <c r="O8592" s="24">
        <f t="shared" si="1348"/>
        <v>1.4810000000000001</v>
      </c>
      <c r="P8592" s="24">
        <f t="shared" si="1349"/>
        <v>1.02</v>
      </c>
    </row>
    <row r="8593" spans="1:16" x14ac:dyDescent="0.25">
      <c r="A8593" s="15">
        <v>37444</v>
      </c>
      <c r="B8593">
        <v>1455</v>
      </c>
      <c r="C8593">
        <v>7693</v>
      </c>
      <c r="D8593">
        <v>0</v>
      </c>
      <c r="E8593">
        <v>8585</v>
      </c>
      <c r="F8593">
        <v>1020</v>
      </c>
      <c r="G8593">
        <f t="shared" si="1340"/>
        <v>4073</v>
      </c>
      <c r="H8593">
        <f t="shared" si="1341"/>
        <v>0</v>
      </c>
      <c r="I8593">
        <f t="shared" si="1342"/>
        <v>2002</v>
      </c>
      <c r="J8593">
        <f t="shared" si="1343"/>
        <v>7</v>
      </c>
      <c r="K8593" s="24">
        <f t="shared" si="1344"/>
        <v>4.0730000000000004</v>
      </c>
      <c r="L8593" s="24">
        <f t="shared" si="1345"/>
        <v>0</v>
      </c>
      <c r="M8593" s="24">
        <f t="shared" si="1346"/>
        <v>10.167999999999999</v>
      </c>
      <c r="N8593" s="24">
        <f t="shared" si="1347"/>
        <v>8.5850000000000009</v>
      </c>
      <c r="O8593" s="24">
        <f t="shared" si="1348"/>
        <v>1.4550000000000001</v>
      </c>
      <c r="P8593" s="24">
        <f t="shared" si="1349"/>
        <v>1.02</v>
      </c>
    </row>
    <row r="8594" spans="1:16" x14ac:dyDescent="0.25">
      <c r="A8594" s="15">
        <v>37445</v>
      </c>
      <c r="B8594">
        <v>1481</v>
      </c>
      <c r="C8594">
        <v>7763</v>
      </c>
      <c r="D8594">
        <v>0</v>
      </c>
      <c r="E8594">
        <v>8576</v>
      </c>
      <c r="F8594">
        <v>256</v>
      </c>
      <c r="G8594">
        <f t="shared" si="1340"/>
        <v>4741</v>
      </c>
      <c r="H8594">
        <f t="shared" si="1341"/>
        <v>0</v>
      </c>
      <c r="I8594">
        <f t="shared" si="1342"/>
        <v>2002</v>
      </c>
      <c r="J8594">
        <f t="shared" si="1343"/>
        <v>7</v>
      </c>
      <c r="K8594" s="24">
        <f t="shared" si="1344"/>
        <v>4.7409999999999997</v>
      </c>
      <c r="L8594" s="24">
        <f t="shared" si="1345"/>
        <v>0</v>
      </c>
      <c r="M8594" s="24">
        <f t="shared" si="1346"/>
        <v>9.5</v>
      </c>
      <c r="N8594" s="24">
        <f t="shared" si="1347"/>
        <v>8.5760000000000005</v>
      </c>
      <c r="O8594" s="24">
        <f t="shared" si="1348"/>
        <v>1.4810000000000001</v>
      </c>
      <c r="P8594" s="24">
        <f t="shared" si="1349"/>
        <v>0.25600000000000001</v>
      </c>
    </row>
    <row r="8595" spans="1:16" x14ac:dyDescent="0.25">
      <c r="A8595" s="15">
        <v>37446</v>
      </c>
      <c r="B8595">
        <v>1481</v>
      </c>
      <c r="C8595">
        <v>8760</v>
      </c>
      <c r="D8595">
        <v>0</v>
      </c>
      <c r="E8595">
        <v>8567</v>
      </c>
      <c r="F8595">
        <v>256</v>
      </c>
      <c r="G8595">
        <f t="shared" si="1340"/>
        <v>3744</v>
      </c>
      <c r="H8595">
        <f t="shared" si="1341"/>
        <v>0</v>
      </c>
      <c r="I8595">
        <f t="shared" si="1342"/>
        <v>2002</v>
      </c>
      <c r="J8595">
        <f t="shared" si="1343"/>
        <v>7</v>
      </c>
      <c r="K8595" s="24">
        <f t="shared" si="1344"/>
        <v>3.7440000000000002</v>
      </c>
      <c r="L8595" s="24">
        <f t="shared" si="1345"/>
        <v>0</v>
      </c>
      <c r="M8595" s="24">
        <f t="shared" si="1346"/>
        <v>10.497</v>
      </c>
      <c r="N8595" s="24">
        <f t="shared" si="1347"/>
        <v>8.5670000000000002</v>
      </c>
      <c r="O8595" s="24">
        <f t="shared" si="1348"/>
        <v>1.4810000000000001</v>
      </c>
      <c r="P8595" s="24">
        <f t="shared" si="1349"/>
        <v>0.25600000000000001</v>
      </c>
    </row>
    <row r="8596" spans="1:16" x14ac:dyDescent="0.25">
      <c r="A8596" s="15">
        <v>37447</v>
      </c>
      <c r="B8596">
        <v>2774</v>
      </c>
      <c r="C8596">
        <v>8438</v>
      </c>
      <c r="D8596">
        <v>0</v>
      </c>
      <c r="E8596">
        <v>8588</v>
      </c>
      <c r="F8596">
        <v>256</v>
      </c>
      <c r="G8596">
        <f t="shared" si="1340"/>
        <v>2773</v>
      </c>
      <c r="H8596">
        <f t="shared" si="1341"/>
        <v>0</v>
      </c>
      <c r="I8596">
        <f t="shared" si="1342"/>
        <v>2002</v>
      </c>
      <c r="J8596">
        <f t="shared" si="1343"/>
        <v>7</v>
      </c>
      <c r="K8596" s="24">
        <f t="shared" si="1344"/>
        <v>2.7730000000000001</v>
      </c>
      <c r="L8596" s="24">
        <f t="shared" si="1345"/>
        <v>0</v>
      </c>
      <c r="M8596" s="24">
        <f t="shared" si="1346"/>
        <v>11.468</v>
      </c>
      <c r="N8596" s="24">
        <f t="shared" si="1347"/>
        <v>8.5879999999999992</v>
      </c>
      <c r="O8596" s="24">
        <f t="shared" si="1348"/>
        <v>2.774</v>
      </c>
      <c r="P8596" s="24">
        <f t="shared" si="1349"/>
        <v>0.25600000000000001</v>
      </c>
    </row>
    <row r="8597" spans="1:16" x14ac:dyDescent="0.25">
      <c r="A8597" s="15">
        <v>37448</v>
      </c>
      <c r="B8597">
        <v>2774</v>
      </c>
      <c r="C8597">
        <v>8328</v>
      </c>
      <c r="D8597">
        <v>0</v>
      </c>
      <c r="E8597">
        <v>8641</v>
      </c>
      <c r="F8597">
        <v>256</v>
      </c>
      <c r="G8597">
        <f t="shared" si="1340"/>
        <v>2883</v>
      </c>
      <c r="H8597">
        <f t="shared" si="1341"/>
        <v>0</v>
      </c>
      <c r="I8597">
        <f t="shared" si="1342"/>
        <v>2002</v>
      </c>
      <c r="J8597">
        <f t="shared" si="1343"/>
        <v>7</v>
      </c>
      <c r="K8597" s="24">
        <f t="shared" si="1344"/>
        <v>2.883</v>
      </c>
      <c r="L8597" s="24">
        <f t="shared" si="1345"/>
        <v>0</v>
      </c>
      <c r="M8597" s="24">
        <f t="shared" si="1346"/>
        <v>11.358000000000001</v>
      </c>
      <c r="N8597" s="24">
        <f t="shared" si="1347"/>
        <v>8.641</v>
      </c>
      <c r="O8597" s="24">
        <f t="shared" si="1348"/>
        <v>2.774</v>
      </c>
      <c r="P8597" s="24">
        <f t="shared" si="1349"/>
        <v>0.25600000000000001</v>
      </c>
    </row>
    <row r="8598" spans="1:16" x14ac:dyDescent="0.25">
      <c r="A8598" s="15">
        <v>37449</v>
      </c>
      <c r="B8598">
        <v>1185</v>
      </c>
      <c r="C8598">
        <v>10765</v>
      </c>
      <c r="D8598">
        <v>0</v>
      </c>
      <c r="E8598">
        <v>8603</v>
      </c>
      <c r="F8598">
        <v>256</v>
      </c>
      <c r="G8598">
        <f t="shared" si="1340"/>
        <v>2035</v>
      </c>
      <c r="H8598">
        <f t="shared" si="1341"/>
        <v>0</v>
      </c>
      <c r="I8598">
        <f t="shared" si="1342"/>
        <v>2002</v>
      </c>
      <c r="J8598">
        <f t="shared" si="1343"/>
        <v>7</v>
      </c>
      <c r="K8598" s="24">
        <f t="shared" si="1344"/>
        <v>2.0350000000000001</v>
      </c>
      <c r="L8598" s="24">
        <f t="shared" si="1345"/>
        <v>0</v>
      </c>
      <c r="M8598" s="24">
        <f t="shared" si="1346"/>
        <v>12.206</v>
      </c>
      <c r="N8598" s="24">
        <f t="shared" si="1347"/>
        <v>8.6029999999999998</v>
      </c>
      <c r="O8598" s="24">
        <f t="shared" si="1348"/>
        <v>1.1850000000000001</v>
      </c>
      <c r="P8598" s="24">
        <f t="shared" si="1349"/>
        <v>0.25600000000000001</v>
      </c>
    </row>
    <row r="8599" spans="1:16" x14ac:dyDescent="0.25">
      <c r="A8599" s="15">
        <v>37450</v>
      </c>
      <c r="B8599">
        <v>1185</v>
      </c>
      <c r="C8599">
        <v>11603</v>
      </c>
      <c r="D8599">
        <v>0</v>
      </c>
      <c r="E8599">
        <v>8640</v>
      </c>
      <c r="F8599">
        <v>266</v>
      </c>
      <c r="G8599">
        <f t="shared" si="1340"/>
        <v>1187</v>
      </c>
      <c r="H8599">
        <f t="shared" si="1341"/>
        <v>0</v>
      </c>
      <c r="I8599">
        <f t="shared" si="1342"/>
        <v>2002</v>
      </c>
      <c r="J8599">
        <f t="shared" si="1343"/>
        <v>7</v>
      </c>
      <c r="K8599" s="24">
        <f t="shared" si="1344"/>
        <v>1.1870000000000001</v>
      </c>
      <c r="L8599" s="24">
        <f t="shared" si="1345"/>
        <v>0</v>
      </c>
      <c r="M8599" s="24">
        <f t="shared" si="1346"/>
        <v>13.054</v>
      </c>
      <c r="N8599" s="24">
        <f t="shared" si="1347"/>
        <v>8.64</v>
      </c>
      <c r="O8599" s="24">
        <f t="shared" si="1348"/>
        <v>1.1850000000000001</v>
      </c>
      <c r="P8599" s="24">
        <f t="shared" si="1349"/>
        <v>0.26600000000000001</v>
      </c>
    </row>
    <row r="8600" spans="1:16" x14ac:dyDescent="0.25">
      <c r="A8600" s="15">
        <v>37451</v>
      </c>
      <c r="B8600">
        <v>1185</v>
      </c>
      <c r="C8600">
        <v>11052</v>
      </c>
      <c r="D8600">
        <v>0</v>
      </c>
      <c r="E8600">
        <v>8667</v>
      </c>
      <c r="F8600">
        <v>266</v>
      </c>
      <c r="G8600">
        <f t="shared" si="1340"/>
        <v>1738</v>
      </c>
      <c r="H8600">
        <f t="shared" si="1341"/>
        <v>0</v>
      </c>
      <c r="I8600">
        <f t="shared" si="1342"/>
        <v>2002</v>
      </c>
      <c r="J8600">
        <f t="shared" si="1343"/>
        <v>7</v>
      </c>
      <c r="K8600" s="24">
        <f t="shared" si="1344"/>
        <v>1.738</v>
      </c>
      <c r="L8600" s="24">
        <f t="shared" si="1345"/>
        <v>0</v>
      </c>
      <c r="M8600" s="24">
        <f t="shared" si="1346"/>
        <v>12.503</v>
      </c>
      <c r="N8600" s="24">
        <f t="shared" si="1347"/>
        <v>8.6669999999999998</v>
      </c>
      <c r="O8600" s="24">
        <f t="shared" si="1348"/>
        <v>1.1850000000000001</v>
      </c>
      <c r="P8600" s="24">
        <f t="shared" si="1349"/>
        <v>0.26600000000000001</v>
      </c>
    </row>
    <row r="8601" spans="1:16" x14ac:dyDescent="0.25">
      <c r="A8601" s="15">
        <v>37452</v>
      </c>
      <c r="B8601">
        <v>1185</v>
      </c>
      <c r="C8601">
        <v>10251</v>
      </c>
      <c r="D8601">
        <v>0</v>
      </c>
      <c r="E8601">
        <v>8538</v>
      </c>
      <c r="F8601">
        <v>1020</v>
      </c>
      <c r="G8601">
        <f t="shared" si="1340"/>
        <v>1785</v>
      </c>
      <c r="H8601">
        <f t="shared" si="1341"/>
        <v>0</v>
      </c>
      <c r="I8601">
        <f t="shared" si="1342"/>
        <v>2002</v>
      </c>
      <c r="J8601">
        <f t="shared" si="1343"/>
        <v>7</v>
      </c>
      <c r="K8601" s="24">
        <f t="shared" si="1344"/>
        <v>1.7849999999999999</v>
      </c>
      <c r="L8601" s="24">
        <f t="shared" si="1345"/>
        <v>0</v>
      </c>
      <c r="M8601" s="24">
        <f t="shared" si="1346"/>
        <v>12.456</v>
      </c>
      <c r="N8601" s="24">
        <f t="shared" si="1347"/>
        <v>8.5380000000000003</v>
      </c>
      <c r="O8601" s="24">
        <f t="shared" si="1348"/>
        <v>1.1850000000000001</v>
      </c>
      <c r="P8601" s="24">
        <f t="shared" si="1349"/>
        <v>1.02</v>
      </c>
    </row>
    <row r="8602" spans="1:16" x14ac:dyDescent="0.25">
      <c r="A8602" s="15">
        <v>37453</v>
      </c>
      <c r="B8602">
        <v>1185</v>
      </c>
      <c r="C8602">
        <v>10474</v>
      </c>
      <c r="D8602">
        <v>0</v>
      </c>
      <c r="E8602">
        <v>8546</v>
      </c>
      <c r="F8602">
        <v>1020</v>
      </c>
      <c r="G8602">
        <f t="shared" si="1340"/>
        <v>1562</v>
      </c>
      <c r="H8602">
        <f t="shared" si="1341"/>
        <v>0</v>
      </c>
      <c r="I8602">
        <f t="shared" si="1342"/>
        <v>2002</v>
      </c>
      <c r="J8602">
        <f t="shared" si="1343"/>
        <v>7</v>
      </c>
      <c r="K8602" s="24">
        <f t="shared" si="1344"/>
        <v>1.5620000000000001</v>
      </c>
      <c r="L8602" s="24">
        <f t="shared" si="1345"/>
        <v>0</v>
      </c>
      <c r="M8602" s="24">
        <f t="shared" si="1346"/>
        <v>12.679</v>
      </c>
      <c r="N8602" s="24">
        <f t="shared" si="1347"/>
        <v>8.5459999999999994</v>
      </c>
      <c r="O8602" s="24">
        <f t="shared" si="1348"/>
        <v>1.1850000000000001</v>
      </c>
      <c r="P8602" s="24">
        <f t="shared" si="1349"/>
        <v>1.02</v>
      </c>
    </row>
    <row r="8603" spans="1:16" x14ac:dyDescent="0.25">
      <c r="A8603" s="15">
        <v>37454</v>
      </c>
      <c r="B8603">
        <v>1185</v>
      </c>
      <c r="C8603">
        <v>11853</v>
      </c>
      <c r="D8603">
        <v>0</v>
      </c>
      <c r="E8603">
        <v>8476</v>
      </c>
      <c r="F8603">
        <v>1020</v>
      </c>
      <c r="G8603">
        <f t="shared" si="1340"/>
        <v>183</v>
      </c>
      <c r="H8603">
        <f t="shared" si="1341"/>
        <v>0</v>
      </c>
      <c r="I8603">
        <f t="shared" si="1342"/>
        <v>2002</v>
      </c>
      <c r="J8603">
        <f t="shared" si="1343"/>
        <v>7</v>
      </c>
      <c r="K8603" s="24">
        <f t="shared" si="1344"/>
        <v>0.183</v>
      </c>
      <c r="L8603" s="24">
        <f t="shared" si="1345"/>
        <v>0</v>
      </c>
      <c r="M8603" s="24">
        <f t="shared" si="1346"/>
        <v>14.058</v>
      </c>
      <c r="N8603" s="24">
        <f t="shared" si="1347"/>
        <v>8.4760000000000009</v>
      </c>
      <c r="O8603" s="24">
        <f t="shared" si="1348"/>
        <v>1.1850000000000001</v>
      </c>
      <c r="P8603" s="24">
        <f t="shared" si="1349"/>
        <v>1.02</v>
      </c>
    </row>
    <row r="8604" spans="1:16" x14ac:dyDescent="0.25">
      <c r="A8604" s="15">
        <v>37455</v>
      </c>
      <c r="B8604">
        <v>1185</v>
      </c>
      <c r="C8604">
        <v>10457</v>
      </c>
      <c r="D8604">
        <v>0</v>
      </c>
      <c r="E8604">
        <v>8671</v>
      </c>
      <c r="F8604">
        <v>1020</v>
      </c>
      <c r="G8604">
        <f t="shared" si="1340"/>
        <v>1579</v>
      </c>
      <c r="H8604">
        <f t="shared" si="1341"/>
        <v>0</v>
      </c>
      <c r="I8604">
        <f t="shared" si="1342"/>
        <v>2002</v>
      </c>
      <c r="J8604">
        <f t="shared" si="1343"/>
        <v>7</v>
      </c>
      <c r="K8604" s="24">
        <f t="shared" si="1344"/>
        <v>1.579</v>
      </c>
      <c r="L8604" s="24">
        <f t="shared" si="1345"/>
        <v>0</v>
      </c>
      <c r="M8604" s="24">
        <f t="shared" si="1346"/>
        <v>12.662000000000001</v>
      </c>
      <c r="N8604" s="24">
        <f t="shared" si="1347"/>
        <v>8.6709999999999994</v>
      </c>
      <c r="O8604" s="24">
        <f t="shared" si="1348"/>
        <v>1.1850000000000001</v>
      </c>
      <c r="P8604" s="24">
        <f t="shared" si="1349"/>
        <v>1.02</v>
      </c>
    </row>
    <row r="8605" spans="1:16" x14ac:dyDescent="0.25">
      <c r="A8605" s="15">
        <v>37456</v>
      </c>
      <c r="B8605">
        <v>1185</v>
      </c>
      <c r="C8605">
        <v>10089</v>
      </c>
      <c r="D8605">
        <v>0</v>
      </c>
      <c r="E8605">
        <v>8706</v>
      </c>
      <c r="F8605">
        <v>1020</v>
      </c>
      <c r="G8605">
        <f t="shared" si="1340"/>
        <v>1947</v>
      </c>
      <c r="H8605">
        <f t="shared" si="1341"/>
        <v>0</v>
      </c>
      <c r="I8605">
        <f t="shared" si="1342"/>
        <v>2002</v>
      </c>
      <c r="J8605">
        <f t="shared" si="1343"/>
        <v>7</v>
      </c>
      <c r="K8605" s="24">
        <f t="shared" si="1344"/>
        <v>1.9470000000000001</v>
      </c>
      <c r="L8605" s="24">
        <f t="shared" si="1345"/>
        <v>0</v>
      </c>
      <c r="M8605" s="24">
        <f t="shared" si="1346"/>
        <v>12.294</v>
      </c>
      <c r="N8605" s="24">
        <f t="shared" si="1347"/>
        <v>8.7059999999999995</v>
      </c>
      <c r="O8605" s="24">
        <f t="shared" si="1348"/>
        <v>1.1850000000000001</v>
      </c>
      <c r="P8605" s="24">
        <f t="shared" si="1349"/>
        <v>1.02</v>
      </c>
    </row>
    <row r="8606" spans="1:16" x14ac:dyDescent="0.25">
      <c r="A8606" s="15">
        <v>37457</v>
      </c>
      <c r="B8606">
        <v>1185</v>
      </c>
      <c r="C8606">
        <v>9808</v>
      </c>
      <c r="D8606">
        <v>0</v>
      </c>
      <c r="E8606">
        <v>8774</v>
      </c>
      <c r="F8606">
        <v>1020</v>
      </c>
      <c r="G8606">
        <f t="shared" si="1340"/>
        <v>2228</v>
      </c>
      <c r="H8606">
        <f t="shared" si="1341"/>
        <v>0</v>
      </c>
      <c r="I8606">
        <f t="shared" si="1342"/>
        <v>2002</v>
      </c>
      <c r="J8606">
        <f t="shared" si="1343"/>
        <v>7</v>
      </c>
      <c r="K8606" s="24">
        <f t="shared" si="1344"/>
        <v>2.2280000000000002</v>
      </c>
      <c r="L8606" s="24">
        <f t="shared" si="1345"/>
        <v>0</v>
      </c>
      <c r="M8606" s="24">
        <f t="shared" si="1346"/>
        <v>12.013</v>
      </c>
      <c r="N8606" s="24">
        <f t="shared" si="1347"/>
        <v>8.7739999999999991</v>
      </c>
      <c r="O8606" s="24">
        <f t="shared" si="1348"/>
        <v>1.1850000000000001</v>
      </c>
      <c r="P8606" s="24">
        <f t="shared" si="1349"/>
        <v>1.02</v>
      </c>
    </row>
    <row r="8607" spans="1:16" x14ac:dyDescent="0.25">
      <c r="A8607" s="15">
        <v>37458</v>
      </c>
      <c r="B8607">
        <v>1185</v>
      </c>
      <c r="C8607">
        <v>12375</v>
      </c>
      <c r="D8607">
        <v>0</v>
      </c>
      <c r="E8607">
        <v>8721</v>
      </c>
      <c r="F8607">
        <v>1020</v>
      </c>
      <c r="G8607">
        <f t="shared" si="1340"/>
        <v>0</v>
      </c>
      <c r="H8607">
        <f t="shared" si="1341"/>
        <v>0</v>
      </c>
      <c r="I8607">
        <f t="shared" si="1342"/>
        <v>2002</v>
      </c>
      <c r="J8607">
        <f t="shared" si="1343"/>
        <v>7</v>
      </c>
      <c r="K8607" s="24">
        <f t="shared" si="1344"/>
        <v>0</v>
      </c>
      <c r="L8607" s="24">
        <f t="shared" si="1345"/>
        <v>0</v>
      </c>
      <c r="M8607" s="24">
        <f t="shared" si="1346"/>
        <v>14.58</v>
      </c>
      <c r="N8607" s="24">
        <f t="shared" si="1347"/>
        <v>8.7210000000000001</v>
      </c>
      <c r="O8607" s="24">
        <f t="shared" si="1348"/>
        <v>1.1850000000000001</v>
      </c>
      <c r="P8607" s="24">
        <f t="shared" si="1349"/>
        <v>1.02</v>
      </c>
    </row>
    <row r="8608" spans="1:16" x14ac:dyDescent="0.25">
      <c r="A8608" s="15">
        <v>37459</v>
      </c>
      <c r="B8608">
        <v>1185</v>
      </c>
      <c r="C8608">
        <v>10905</v>
      </c>
      <c r="D8608">
        <v>0</v>
      </c>
      <c r="E8608">
        <v>8754</v>
      </c>
      <c r="F8608">
        <v>1020</v>
      </c>
      <c r="G8608">
        <f t="shared" si="1340"/>
        <v>1131</v>
      </c>
      <c r="H8608">
        <f t="shared" si="1341"/>
        <v>0</v>
      </c>
      <c r="I8608">
        <f t="shared" si="1342"/>
        <v>2002</v>
      </c>
      <c r="J8608">
        <f t="shared" si="1343"/>
        <v>7</v>
      </c>
      <c r="K8608" s="24">
        <f t="shared" si="1344"/>
        <v>1.131</v>
      </c>
      <c r="L8608" s="24">
        <f t="shared" si="1345"/>
        <v>0</v>
      </c>
      <c r="M8608" s="24">
        <f t="shared" si="1346"/>
        <v>13.11</v>
      </c>
      <c r="N8608" s="24">
        <f t="shared" si="1347"/>
        <v>8.7539999999999996</v>
      </c>
      <c r="O8608" s="24">
        <f t="shared" si="1348"/>
        <v>1.1850000000000001</v>
      </c>
      <c r="P8608" s="24">
        <f t="shared" si="1349"/>
        <v>1.02</v>
      </c>
    </row>
    <row r="8609" spans="1:16" x14ac:dyDescent="0.25">
      <c r="A8609" s="15">
        <v>37460</v>
      </c>
      <c r="B8609">
        <v>1185</v>
      </c>
      <c r="C8609">
        <v>12329</v>
      </c>
      <c r="D8609">
        <v>0</v>
      </c>
      <c r="E8609">
        <v>8705</v>
      </c>
      <c r="F8609">
        <v>1020</v>
      </c>
      <c r="G8609">
        <f t="shared" si="1340"/>
        <v>0</v>
      </c>
      <c r="H8609">
        <f t="shared" si="1341"/>
        <v>0</v>
      </c>
      <c r="I8609">
        <f t="shared" si="1342"/>
        <v>2002</v>
      </c>
      <c r="J8609">
        <f t="shared" si="1343"/>
        <v>7</v>
      </c>
      <c r="K8609" s="24">
        <f t="shared" si="1344"/>
        <v>0</v>
      </c>
      <c r="L8609" s="24">
        <f t="shared" si="1345"/>
        <v>0</v>
      </c>
      <c r="M8609" s="24">
        <f t="shared" si="1346"/>
        <v>14.534000000000001</v>
      </c>
      <c r="N8609" s="24">
        <f t="shared" si="1347"/>
        <v>8.7050000000000001</v>
      </c>
      <c r="O8609" s="24">
        <f t="shared" si="1348"/>
        <v>1.1850000000000001</v>
      </c>
      <c r="P8609" s="24">
        <f t="shared" si="1349"/>
        <v>1.02</v>
      </c>
    </row>
    <row r="8610" spans="1:16" x14ac:dyDescent="0.25">
      <c r="A8610" s="15">
        <v>37461</v>
      </c>
      <c r="B8610">
        <v>1185</v>
      </c>
      <c r="C8610">
        <v>11639</v>
      </c>
      <c r="D8610">
        <v>0</v>
      </c>
      <c r="E8610">
        <v>8709</v>
      </c>
      <c r="F8610">
        <v>1020</v>
      </c>
      <c r="G8610">
        <f t="shared" si="1340"/>
        <v>397</v>
      </c>
      <c r="H8610">
        <f t="shared" si="1341"/>
        <v>0</v>
      </c>
      <c r="I8610">
        <f t="shared" si="1342"/>
        <v>2002</v>
      </c>
      <c r="J8610">
        <f t="shared" si="1343"/>
        <v>7</v>
      </c>
      <c r="K8610" s="24">
        <f t="shared" si="1344"/>
        <v>0.39700000000000002</v>
      </c>
      <c r="L8610" s="24">
        <f t="shared" si="1345"/>
        <v>0</v>
      </c>
      <c r="M8610" s="24">
        <f t="shared" si="1346"/>
        <v>13.843999999999999</v>
      </c>
      <c r="N8610" s="24">
        <f t="shared" si="1347"/>
        <v>8.7089999999999996</v>
      </c>
      <c r="O8610" s="24">
        <f t="shared" si="1348"/>
        <v>1.1850000000000001</v>
      </c>
      <c r="P8610" s="24">
        <f t="shared" si="1349"/>
        <v>1.02</v>
      </c>
    </row>
    <row r="8611" spans="1:16" x14ac:dyDescent="0.25">
      <c r="A8611" s="15">
        <v>37462</v>
      </c>
      <c r="B8611">
        <v>1185</v>
      </c>
      <c r="C8611">
        <v>11637</v>
      </c>
      <c r="D8611">
        <v>0</v>
      </c>
      <c r="E8611">
        <v>8709</v>
      </c>
      <c r="F8611">
        <v>1020</v>
      </c>
      <c r="G8611">
        <f t="shared" si="1340"/>
        <v>399</v>
      </c>
      <c r="H8611">
        <f t="shared" si="1341"/>
        <v>0</v>
      </c>
      <c r="I8611">
        <f t="shared" si="1342"/>
        <v>2002</v>
      </c>
      <c r="J8611">
        <f t="shared" si="1343"/>
        <v>7</v>
      </c>
      <c r="K8611" s="24">
        <f t="shared" si="1344"/>
        <v>0.39900000000000002</v>
      </c>
      <c r="L8611" s="24">
        <f t="shared" si="1345"/>
        <v>0</v>
      </c>
      <c r="M8611" s="24">
        <f t="shared" si="1346"/>
        <v>13.842000000000001</v>
      </c>
      <c r="N8611" s="24">
        <f t="shared" si="1347"/>
        <v>8.7089999999999996</v>
      </c>
      <c r="O8611" s="24">
        <f t="shared" si="1348"/>
        <v>1.1850000000000001</v>
      </c>
      <c r="P8611" s="24">
        <f t="shared" si="1349"/>
        <v>1.02</v>
      </c>
    </row>
    <row r="8612" spans="1:16" x14ac:dyDescent="0.25">
      <c r="A8612" s="15">
        <v>37463</v>
      </c>
      <c r="B8612">
        <v>1185</v>
      </c>
      <c r="C8612">
        <v>11628</v>
      </c>
      <c r="D8612">
        <v>0</v>
      </c>
      <c r="E8612">
        <v>8693</v>
      </c>
      <c r="F8612">
        <v>1020</v>
      </c>
      <c r="G8612">
        <f t="shared" si="1340"/>
        <v>408</v>
      </c>
      <c r="H8612">
        <f t="shared" si="1341"/>
        <v>0</v>
      </c>
      <c r="I8612">
        <f t="shared" si="1342"/>
        <v>2002</v>
      </c>
      <c r="J8612">
        <f t="shared" si="1343"/>
        <v>7</v>
      </c>
      <c r="K8612" s="24">
        <f t="shared" si="1344"/>
        <v>0.40799999999999997</v>
      </c>
      <c r="L8612" s="24">
        <f t="shared" si="1345"/>
        <v>0</v>
      </c>
      <c r="M8612" s="24">
        <f t="shared" si="1346"/>
        <v>13.833</v>
      </c>
      <c r="N8612" s="24">
        <f t="shared" si="1347"/>
        <v>8.6929999999999996</v>
      </c>
      <c r="O8612" s="24">
        <f t="shared" si="1348"/>
        <v>1.1850000000000001</v>
      </c>
      <c r="P8612" s="24">
        <f t="shared" si="1349"/>
        <v>1.02</v>
      </c>
    </row>
    <row r="8613" spans="1:16" x14ac:dyDescent="0.25">
      <c r="A8613" s="15">
        <v>37464</v>
      </c>
      <c r="B8613">
        <v>1185</v>
      </c>
      <c r="C8613">
        <v>11650</v>
      </c>
      <c r="D8613">
        <v>0</v>
      </c>
      <c r="E8613">
        <v>8668</v>
      </c>
      <c r="F8613">
        <v>1020</v>
      </c>
      <c r="G8613">
        <f t="shared" si="1340"/>
        <v>386</v>
      </c>
      <c r="H8613">
        <f t="shared" si="1341"/>
        <v>0</v>
      </c>
      <c r="I8613">
        <f t="shared" si="1342"/>
        <v>2002</v>
      </c>
      <c r="J8613">
        <f t="shared" si="1343"/>
        <v>7</v>
      </c>
      <c r="K8613" s="24">
        <f t="shared" si="1344"/>
        <v>0.38600000000000001</v>
      </c>
      <c r="L8613" s="24">
        <f t="shared" si="1345"/>
        <v>0</v>
      </c>
      <c r="M8613" s="24">
        <f t="shared" si="1346"/>
        <v>13.855</v>
      </c>
      <c r="N8613" s="24">
        <f t="shared" si="1347"/>
        <v>8.6679999999999993</v>
      </c>
      <c r="O8613" s="24">
        <f t="shared" si="1348"/>
        <v>1.1850000000000001</v>
      </c>
      <c r="P8613" s="24">
        <f t="shared" si="1349"/>
        <v>1.02</v>
      </c>
    </row>
    <row r="8614" spans="1:16" x14ac:dyDescent="0.25">
      <c r="A8614" s="15">
        <v>37465</v>
      </c>
      <c r="B8614">
        <v>1185</v>
      </c>
      <c r="C8614">
        <v>12662</v>
      </c>
      <c r="D8614">
        <v>0</v>
      </c>
      <c r="E8614">
        <v>8674</v>
      </c>
      <c r="F8614">
        <v>0</v>
      </c>
      <c r="G8614">
        <f t="shared" si="1340"/>
        <v>394</v>
      </c>
      <c r="H8614">
        <f t="shared" si="1341"/>
        <v>0</v>
      </c>
      <c r="I8614">
        <f t="shared" si="1342"/>
        <v>2002</v>
      </c>
      <c r="J8614">
        <f t="shared" si="1343"/>
        <v>7</v>
      </c>
      <c r="K8614" s="24">
        <f t="shared" si="1344"/>
        <v>0.39400000000000002</v>
      </c>
      <c r="L8614" s="24">
        <f t="shared" si="1345"/>
        <v>0</v>
      </c>
      <c r="M8614" s="24">
        <f t="shared" si="1346"/>
        <v>13.847</v>
      </c>
      <c r="N8614" s="24">
        <f t="shared" si="1347"/>
        <v>8.6739999999999995</v>
      </c>
      <c r="O8614" s="24">
        <f t="shared" si="1348"/>
        <v>1.1850000000000001</v>
      </c>
      <c r="P8614" s="24">
        <f t="shared" si="1349"/>
        <v>0</v>
      </c>
    </row>
    <row r="8615" spans="1:16" x14ac:dyDescent="0.25">
      <c r="A8615" s="15">
        <v>37466</v>
      </c>
      <c r="B8615">
        <v>1185</v>
      </c>
      <c r="C8615">
        <v>11868</v>
      </c>
      <c r="D8615">
        <v>0</v>
      </c>
      <c r="E8615">
        <v>8690</v>
      </c>
      <c r="F8615">
        <v>1020</v>
      </c>
      <c r="G8615">
        <f t="shared" si="1340"/>
        <v>168</v>
      </c>
      <c r="H8615">
        <f t="shared" si="1341"/>
        <v>0</v>
      </c>
      <c r="I8615">
        <f t="shared" si="1342"/>
        <v>2002</v>
      </c>
      <c r="J8615">
        <f t="shared" si="1343"/>
        <v>7</v>
      </c>
      <c r="K8615" s="24">
        <f t="shared" si="1344"/>
        <v>0.16800000000000001</v>
      </c>
      <c r="L8615" s="24">
        <f t="shared" si="1345"/>
        <v>0</v>
      </c>
      <c r="M8615" s="24">
        <f t="shared" si="1346"/>
        <v>14.073</v>
      </c>
      <c r="N8615" s="24">
        <f t="shared" si="1347"/>
        <v>8.69</v>
      </c>
      <c r="O8615" s="24">
        <f t="shared" si="1348"/>
        <v>1.1850000000000001</v>
      </c>
      <c r="P8615" s="24">
        <f t="shared" si="1349"/>
        <v>1.02</v>
      </c>
    </row>
    <row r="8616" spans="1:16" x14ac:dyDescent="0.25">
      <c r="A8616" s="15">
        <v>37467</v>
      </c>
      <c r="B8616">
        <v>1185</v>
      </c>
      <c r="C8616">
        <v>11563</v>
      </c>
      <c r="D8616">
        <v>0</v>
      </c>
      <c r="E8616">
        <v>8602</v>
      </c>
      <c r="F8616">
        <v>1020</v>
      </c>
      <c r="G8616">
        <f t="shared" si="1340"/>
        <v>473</v>
      </c>
      <c r="H8616">
        <f t="shared" si="1341"/>
        <v>0</v>
      </c>
      <c r="I8616">
        <f t="shared" si="1342"/>
        <v>2002</v>
      </c>
      <c r="J8616">
        <f t="shared" si="1343"/>
        <v>7</v>
      </c>
      <c r="K8616" s="24">
        <f t="shared" si="1344"/>
        <v>0.47299999999999998</v>
      </c>
      <c r="L8616" s="24">
        <f t="shared" si="1345"/>
        <v>0</v>
      </c>
      <c r="M8616" s="24">
        <f t="shared" si="1346"/>
        <v>13.768000000000001</v>
      </c>
      <c r="N8616" s="24">
        <f t="shared" si="1347"/>
        <v>8.6020000000000003</v>
      </c>
      <c r="O8616" s="24">
        <f t="shared" si="1348"/>
        <v>1.1850000000000001</v>
      </c>
      <c r="P8616" s="24">
        <f t="shared" si="1349"/>
        <v>1.02</v>
      </c>
    </row>
    <row r="8617" spans="1:16" x14ac:dyDescent="0.25">
      <c r="A8617" s="15">
        <v>37468</v>
      </c>
      <c r="B8617">
        <v>1185</v>
      </c>
      <c r="C8617">
        <v>12792</v>
      </c>
      <c r="D8617">
        <v>0</v>
      </c>
      <c r="E8617">
        <v>8620</v>
      </c>
      <c r="F8617">
        <v>1020</v>
      </c>
      <c r="G8617">
        <f t="shared" si="1340"/>
        <v>0</v>
      </c>
      <c r="H8617">
        <f t="shared" si="1341"/>
        <v>0</v>
      </c>
      <c r="I8617">
        <f t="shared" si="1342"/>
        <v>2002</v>
      </c>
      <c r="J8617">
        <f t="shared" si="1343"/>
        <v>7</v>
      </c>
      <c r="K8617" s="24">
        <f t="shared" si="1344"/>
        <v>0</v>
      </c>
      <c r="L8617" s="24">
        <f t="shared" si="1345"/>
        <v>0</v>
      </c>
      <c r="M8617" s="24">
        <f t="shared" si="1346"/>
        <v>14.997</v>
      </c>
      <c r="N8617" s="24">
        <f t="shared" si="1347"/>
        <v>8.6199999999999992</v>
      </c>
      <c r="O8617" s="24">
        <f t="shared" si="1348"/>
        <v>1.1850000000000001</v>
      </c>
      <c r="P8617" s="24">
        <f t="shared" si="1349"/>
        <v>1.02</v>
      </c>
    </row>
    <row r="8618" spans="1:16" x14ac:dyDescent="0.25">
      <c r="A8618" s="15">
        <v>37469</v>
      </c>
      <c r="B8618">
        <v>1185</v>
      </c>
      <c r="C8618">
        <v>11831</v>
      </c>
      <c r="D8618">
        <v>0</v>
      </c>
      <c r="E8618">
        <v>8657</v>
      </c>
      <c r="F8618">
        <v>1838</v>
      </c>
      <c r="G8618">
        <f t="shared" si="1340"/>
        <v>0</v>
      </c>
      <c r="H8618">
        <f t="shared" si="1341"/>
        <v>0</v>
      </c>
      <c r="I8618">
        <f t="shared" si="1342"/>
        <v>2002</v>
      </c>
      <c r="J8618">
        <f t="shared" si="1343"/>
        <v>8</v>
      </c>
      <c r="K8618" s="24">
        <f t="shared" si="1344"/>
        <v>0</v>
      </c>
      <c r="L8618" s="24">
        <f t="shared" si="1345"/>
        <v>0</v>
      </c>
      <c r="M8618" s="24">
        <f t="shared" si="1346"/>
        <v>14.853999999999999</v>
      </c>
      <c r="N8618" s="24">
        <f t="shared" si="1347"/>
        <v>8.657</v>
      </c>
      <c r="O8618" s="24">
        <f t="shared" si="1348"/>
        <v>1.1850000000000001</v>
      </c>
      <c r="P8618" s="24">
        <f t="shared" si="1349"/>
        <v>1.8380000000000001</v>
      </c>
    </row>
    <row r="8619" spans="1:16" x14ac:dyDescent="0.25">
      <c r="A8619" s="15">
        <v>37470</v>
      </c>
      <c r="B8619">
        <v>1185</v>
      </c>
      <c r="C8619">
        <v>9960</v>
      </c>
      <c r="D8619">
        <v>0</v>
      </c>
      <c r="E8619">
        <v>8700</v>
      </c>
      <c r="F8619">
        <v>1838</v>
      </c>
      <c r="G8619">
        <f t="shared" si="1340"/>
        <v>1258</v>
      </c>
      <c r="H8619">
        <f t="shared" si="1341"/>
        <v>0</v>
      </c>
      <c r="I8619">
        <f t="shared" si="1342"/>
        <v>2002</v>
      </c>
      <c r="J8619">
        <f t="shared" si="1343"/>
        <v>8</v>
      </c>
      <c r="K8619" s="24">
        <f t="shared" si="1344"/>
        <v>1.258</v>
      </c>
      <c r="L8619" s="24">
        <f t="shared" si="1345"/>
        <v>0</v>
      </c>
      <c r="M8619" s="24">
        <f t="shared" si="1346"/>
        <v>12.983000000000001</v>
      </c>
      <c r="N8619" s="24">
        <f t="shared" si="1347"/>
        <v>8.6999999999999993</v>
      </c>
      <c r="O8619" s="24">
        <f t="shared" si="1348"/>
        <v>1.1850000000000001</v>
      </c>
      <c r="P8619" s="24">
        <f t="shared" si="1349"/>
        <v>1.8380000000000001</v>
      </c>
    </row>
    <row r="8620" spans="1:16" x14ac:dyDescent="0.25">
      <c r="A8620" s="15">
        <v>37471</v>
      </c>
      <c r="B8620">
        <v>1185</v>
      </c>
      <c r="C8620">
        <v>11117</v>
      </c>
      <c r="D8620">
        <v>0</v>
      </c>
      <c r="E8620">
        <v>8734</v>
      </c>
      <c r="F8620">
        <v>1838</v>
      </c>
      <c r="G8620">
        <f t="shared" si="1340"/>
        <v>101</v>
      </c>
      <c r="H8620">
        <f t="shared" si="1341"/>
        <v>0</v>
      </c>
      <c r="I8620">
        <f t="shared" si="1342"/>
        <v>2002</v>
      </c>
      <c r="J8620">
        <f t="shared" si="1343"/>
        <v>8</v>
      </c>
      <c r="K8620" s="24">
        <f t="shared" si="1344"/>
        <v>0.10100000000000001</v>
      </c>
      <c r="L8620" s="24">
        <f t="shared" si="1345"/>
        <v>0</v>
      </c>
      <c r="M8620" s="24">
        <f t="shared" si="1346"/>
        <v>14.14</v>
      </c>
      <c r="N8620" s="24">
        <f t="shared" si="1347"/>
        <v>8.734</v>
      </c>
      <c r="O8620" s="24">
        <f t="shared" si="1348"/>
        <v>1.1850000000000001</v>
      </c>
      <c r="P8620" s="24">
        <f t="shared" si="1349"/>
        <v>1.8380000000000001</v>
      </c>
    </row>
    <row r="8621" spans="1:16" x14ac:dyDescent="0.25">
      <c r="A8621" s="15">
        <v>37472</v>
      </c>
      <c r="B8621">
        <v>1185</v>
      </c>
      <c r="C8621">
        <v>12896</v>
      </c>
      <c r="D8621">
        <v>0</v>
      </c>
      <c r="E8621">
        <v>8685</v>
      </c>
      <c r="F8621">
        <v>0</v>
      </c>
      <c r="G8621">
        <f t="shared" si="1340"/>
        <v>160</v>
      </c>
      <c r="H8621">
        <f t="shared" si="1341"/>
        <v>0</v>
      </c>
      <c r="I8621">
        <f t="shared" si="1342"/>
        <v>2002</v>
      </c>
      <c r="J8621">
        <f t="shared" si="1343"/>
        <v>8</v>
      </c>
      <c r="K8621" s="24">
        <f t="shared" si="1344"/>
        <v>0.16</v>
      </c>
      <c r="L8621" s="24">
        <f t="shared" si="1345"/>
        <v>0</v>
      </c>
      <c r="M8621" s="24">
        <f t="shared" si="1346"/>
        <v>14.081</v>
      </c>
      <c r="N8621" s="24">
        <f t="shared" si="1347"/>
        <v>8.6850000000000005</v>
      </c>
      <c r="O8621" s="24">
        <f t="shared" si="1348"/>
        <v>1.1850000000000001</v>
      </c>
      <c r="P8621" s="24">
        <f t="shared" si="1349"/>
        <v>0</v>
      </c>
    </row>
    <row r="8622" spans="1:16" x14ac:dyDescent="0.25">
      <c r="A8622" s="15">
        <v>37473</v>
      </c>
      <c r="B8622">
        <v>1185</v>
      </c>
      <c r="C8622">
        <v>11248</v>
      </c>
      <c r="D8622">
        <v>0</v>
      </c>
      <c r="E8622">
        <v>8535</v>
      </c>
      <c r="F8622">
        <v>1838</v>
      </c>
      <c r="G8622">
        <f t="shared" si="1340"/>
        <v>0</v>
      </c>
      <c r="H8622">
        <f t="shared" si="1341"/>
        <v>0</v>
      </c>
      <c r="I8622">
        <f t="shared" si="1342"/>
        <v>2002</v>
      </c>
      <c r="J8622">
        <f t="shared" si="1343"/>
        <v>8</v>
      </c>
      <c r="K8622" s="24">
        <f t="shared" si="1344"/>
        <v>0</v>
      </c>
      <c r="L8622" s="24">
        <f t="shared" si="1345"/>
        <v>0</v>
      </c>
      <c r="M8622" s="24">
        <f t="shared" si="1346"/>
        <v>14.271000000000001</v>
      </c>
      <c r="N8622" s="24">
        <f t="shared" si="1347"/>
        <v>8.5350000000000001</v>
      </c>
      <c r="O8622" s="24">
        <f t="shared" si="1348"/>
        <v>1.1850000000000001</v>
      </c>
      <c r="P8622" s="24">
        <f t="shared" si="1349"/>
        <v>1.8380000000000001</v>
      </c>
    </row>
    <row r="8623" spans="1:16" x14ac:dyDescent="0.25">
      <c r="A8623" s="15">
        <v>37474</v>
      </c>
      <c r="B8623">
        <v>1185</v>
      </c>
      <c r="C8623">
        <v>10442</v>
      </c>
      <c r="D8623">
        <v>0</v>
      </c>
      <c r="E8623">
        <v>8645</v>
      </c>
      <c r="F8623">
        <v>1838</v>
      </c>
      <c r="G8623">
        <f t="shared" si="1340"/>
        <v>776</v>
      </c>
      <c r="H8623">
        <f t="shared" si="1341"/>
        <v>0</v>
      </c>
      <c r="I8623">
        <f t="shared" si="1342"/>
        <v>2002</v>
      </c>
      <c r="J8623">
        <f t="shared" si="1343"/>
        <v>8</v>
      </c>
      <c r="K8623" s="24">
        <f t="shared" si="1344"/>
        <v>0.77600000000000002</v>
      </c>
      <c r="L8623" s="24">
        <f t="shared" si="1345"/>
        <v>0</v>
      </c>
      <c r="M8623" s="24">
        <f t="shared" si="1346"/>
        <v>13.465</v>
      </c>
      <c r="N8623" s="24">
        <f t="shared" si="1347"/>
        <v>8.6449999999999996</v>
      </c>
      <c r="O8623" s="24">
        <f t="shared" si="1348"/>
        <v>1.1850000000000001</v>
      </c>
      <c r="P8623" s="24">
        <f t="shared" si="1349"/>
        <v>1.8380000000000001</v>
      </c>
    </row>
    <row r="8624" spans="1:16" x14ac:dyDescent="0.25">
      <c r="A8624" s="15">
        <v>37475</v>
      </c>
      <c r="B8624">
        <v>1185</v>
      </c>
      <c r="C8624">
        <v>9907</v>
      </c>
      <c r="D8624">
        <v>0</v>
      </c>
      <c r="E8624">
        <v>8636</v>
      </c>
      <c r="F8624">
        <v>1838</v>
      </c>
      <c r="G8624">
        <f t="shared" si="1340"/>
        <v>1311</v>
      </c>
      <c r="H8624">
        <f t="shared" si="1341"/>
        <v>0</v>
      </c>
      <c r="I8624">
        <f t="shared" si="1342"/>
        <v>2002</v>
      </c>
      <c r="J8624">
        <f t="shared" si="1343"/>
        <v>8</v>
      </c>
      <c r="K8624" s="24">
        <f t="shared" si="1344"/>
        <v>1.3109999999999999</v>
      </c>
      <c r="L8624" s="24">
        <f t="shared" si="1345"/>
        <v>0</v>
      </c>
      <c r="M8624" s="24">
        <f t="shared" si="1346"/>
        <v>12.93</v>
      </c>
      <c r="N8624" s="24">
        <f t="shared" si="1347"/>
        <v>8.6359999999999992</v>
      </c>
      <c r="O8624" s="24">
        <f t="shared" si="1348"/>
        <v>1.1850000000000001</v>
      </c>
      <c r="P8624" s="24">
        <f t="shared" si="1349"/>
        <v>1.8380000000000001</v>
      </c>
    </row>
    <row r="8625" spans="1:16" x14ac:dyDescent="0.25">
      <c r="A8625" s="15">
        <v>37476</v>
      </c>
      <c r="B8625">
        <v>1401</v>
      </c>
      <c r="C8625">
        <v>11762</v>
      </c>
      <c r="D8625">
        <v>0</v>
      </c>
      <c r="E8625">
        <v>8655</v>
      </c>
      <c r="F8625">
        <v>717</v>
      </c>
      <c r="G8625">
        <f t="shared" si="1340"/>
        <v>361</v>
      </c>
      <c r="H8625">
        <f t="shared" si="1341"/>
        <v>0</v>
      </c>
      <c r="I8625">
        <f t="shared" si="1342"/>
        <v>2002</v>
      </c>
      <c r="J8625">
        <f t="shared" si="1343"/>
        <v>8</v>
      </c>
      <c r="K8625" s="24">
        <f t="shared" si="1344"/>
        <v>0.36099999999999999</v>
      </c>
      <c r="L8625" s="24">
        <f t="shared" si="1345"/>
        <v>0</v>
      </c>
      <c r="M8625" s="24">
        <f t="shared" si="1346"/>
        <v>13.88</v>
      </c>
      <c r="N8625" s="24">
        <f t="shared" si="1347"/>
        <v>8.6549999999999994</v>
      </c>
      <c r="O8625" s="24">
        <f t="shared" si="1348"/>
        <v>1.401</v>
      </c>
      <c r="P8625" s="24">
        <f t="shared" si="1349"/>
        <v>0.71699999999999997</v>
      </c>
    </row>
    <row r="8626" spans="1:16" x14ac:dyDescent="0.25">
      <c r="A8626" s="15">
        <v>37477</v>
      </c>
      <c r="B8626">
        <v>1401</v>
      </c>
      <c r="C8626">
        <v>11654</v>
      </c>
      <c r="D8626">
        <v>0</v>
      </c>
      <c r="E8626">
        <v>8693</v>
      </c>
      <c r="F8626">
        <v>717</v>
      </c>
      <c r="G8626">
        <f t="shared" si="1340"/>
        <v>469</v>
      </c>
      <c r="H8626">
        <f t="shared" si="1341"/>
        <v>0</v>
      </c>
      <c r="I8626">
        <f t="shared" si="1342"/>
        <v>2002</v>
      </c>
      <c r="J8626">
        <f t="shared" si="1343"/>
        <v>8</v>
      </c>
      <c r="K8626" s="24">
        <f t="shared" si="1344"/>
        <v>0.46899999999999997</v>
      </c>
      <c r="L8626" s="24">
        <f t="shared" si="1345"/>
        <v>0</v>
      </c>
      <c r="M8626" s="24">
        <f t="shared" si="1346"/>
        <v>13.772</v>
      </c>
      <c r="N8626" s="24">
        <f t="shared" si="1347"/>
        <v>8.6929999999999996</v>
      </c>
      <c r="O8626" s="24">
        <f t="shared" si="1348"/>
        <v>1.401</v>
      </c>
      <c r="P8626" s="24">
        <f t="shared" si="1349"/>
        <v>0.71699999999999997</v>
      </c>
    </row>
    <row r="8627" spans="1:16" x14ac:dyDescent="0.25">
      <c r="A8627" s="15">
        <v>37478</v>
      </c>
      <c r="B8627">
        <v>1401</v>
      </c>
      <c r="C8627">
        <v>11968</v>
      </c>
      <c r="D8627">
        <v>0</v>
      </c>
      <c r="E8627">
        <v>8682</v>
      </c>
      <c r="F8627">
        <v>717</v>
      </c>
      <c r="G8627">
        <f t="shared" si="1340"/>
        <v>155</v>
      </c>
      <c r="H8627">
        <f t="shared" si="1341"/>
        <v>0</v>
      </c>
      <c r="I8627">
        <f t="shared" si="1342"/>
        <v>2002</v>
      </c>
      <c r="J8627">
        <f t="shared" si="1343"/>
        <v>8</v>
      </c>
      <c r="K8627" s="24">
        <f t="shared" si="1344"/>
        <v>0.155</v>
      </c>
      <c r="L8627" s="24">
        <f t="shared" si="1345"/>
        <v>0</v>
      </c>
      <c r="M8627" s="24">
        <f t="shared" si="1346"/>
        <v>14.086</v>
      </c>
      <c r="N8627" s="24">
        <f t="shared" si="1347"/>
        <v>8.6820000000000004</v>
      </c>
      <c r="O8627" s="24">
        <f t="shared" si="1348"/>
        <v>1.401</v>
      </c>
      <c r="P8627" s="24">
        <f t="shared" si="1349"/>
        <v>0.71699999999999997</v>
      </c>
    </row>
    <row r="8628" spans="1:16" x14ac:dyDescent="0.25">
      <c r="A8628" s="15">
        <v>37479</v>
      </c>
      <c r="B8628">
        <v>1401</v>
      </c>
      <c r="C8628">
        <v>12660</v>
      </c>
      <c r="D8628">
        <v>0</v>
      </c>
      <c r="E8628">
        <v>8678</v>
      </c>
      <c r="F8628">
        <v>0</v>
      </c>
      <c r="G8628">
        <f t="shared" si="1340"/>
        <v>180</v>
      </c>
      <c r="H8628">
        <f t="shared" si="1341"/>
        <v>0</v>
      </c>
      <c r="I8628">
        <f t="shared" si="1342"/>
        <v>2002</v>
      </c>
      <c r="J8628">
        <f t="shared" si="1343"/>
        <v>8</v>
      </c>
      <c r="K8628" s="24">
        <f t="shared" si="1344"/>
        <v>0.18</v>
      </c>
      <c r="L8628" s="24">
        <f t="shared" si="1345"/>
        <v>0</v>
      </c>
      <c r="M8628" s="24">
        <f t="shared" si="1346"/>
        <v>14.061</v>
      </c>
      <c r="N8628" s="24">
        <f t="shared" si="1347"/>
        <v>8.6780000000000008</v>
      </c>
      <c r="O8628" s="24">
        <f t="shared" si="1348"/>
        <v>1.401</v>
      </c>
      <c r="P8628" s="24">
        <f t="shared" si="1349"/>
        <v>0</v>
      </c>
    </row>
    <row r="8629" spans="1:16" x14ac:dyDescent="0.25">
      <c r="A8629" s="15">
        <v>37480</v>
      </c>
      <c r="B8629">
        <v>1401</v>
      </c>
      <c r="C8629">
        <v>11666</v>
      </c>
      <c r="D8629">
        <v>0</v>
      </c>
      <c r="E8629">
        <v>8726</v>
      </c>
      <c r="F8629">
        <v>717</v>
      </c>
      <c r="G8629">
        <f t="shared" si="1340"/>
        <v>457</v>
      </c>
      <c r="H8629">
        <f t="shared" si="1341"/>
        <v>0</v>
      </c>
      <c r="I8629">
        <f t="shared" si="1342"/>
        <v>2002</v>
      </c>
      <c r="J8629">
        <f t="shared" si="1343"/>
        <v>8</v>
      </c>
      <c r="K8629" s="24">
        <f t="shared" si="1344"/>
        <v>0.45700000000000002</v>
      </c>
      <c r="L8629" s="24">
        <f t="shared" si="1345"/>
        <v>0</v>
      </c>
      <c r="M8629" s="24">
        <f t="shared" si="1346"/>
        <v>13.784000000000001</v>
      </c>
      <c r="N8629" s="24">
        <f t="shared" si="1347"/>
        <v>8.7260000000000009</v>
      </c>
      <c r="O8629" s="24">
        <f t="shared" si="1348"/>
        <v>1.401</v>
      </c>
      <c r="P8629" s="24">
        <f t="shared" si="1349"/>
        <v>0.71699999999999997</v>
      </c>
    </row>
    <row r="8630" spans="1:16" x14ac:dyDescent="0.25">
      <c r="A8630" s="15">
        <v>37481</v>
      </c>
      <c r="B8630">
        <v>1401</v>
      </c>
      <c r="C8630">
        <v>10547</v>
      </c>
      <c r="D8630">
        <v>0</v>
      </c>
      <c r="E8630">
        <v>8816</v>
      </c>
      <c r="F8630">
        <v>717</v>
      </c>
      <c r="G8630">
        <f t="shared" si="1340"/>
        <v>1576</v>
      </c>
      <c r="H8630">
        <f t="shared" si="1341"/>
        <v>0</v>
      </c>
      <c r="I8630">
        <f t="shared" si="1342"/>
        <v>2002</v>
      </c>
      <c r="J8630">
        <f t="shared" si="1343"/>
        <v>8</v>
      </c>
      <c r="K8630" s="24">
        <f t="shared" si="1344"/>
        <v>1.5760000000000001</v>
      </c>
      <c r="L8630" s="24">
        <f t="shared" si="1345"/>
        <v>0</v>
      </c>
      <c r="M8630" s="24">
        <f t="shared" si="1346"/>
        <v>12.664999999999999</v>
      </c>
      <c r="N8630" s="24">
        <f t="shared" si="1347"/>
        <v>8.8160000000000007</v>
      </c>
      <c r="O8630" s="24">
        <f t="shared" si="1348"/>
        <v>1.401</v>
      </c>
      <c r="P8630" s="24">
        <f t="shared" si="1349"/>
        <v>0.71699999999999997</v>
      </c>
    </row>
    <row r="8631" spans="1:16" x14ac:dyDescent="0.25">
      <c r="A8631" s="15">
        <v>37482</v>
      </c>
      <c r="B8631">
        <v>1401</v>
      </c>
      <c r="C8631">
        <v>10607</v>
      </c>
      <c r="D8631">
        <v>0</v>
      </c>
      <c r="E8631">
        <v>8638</v>
      </c>
      <c r="F8631">
        <v>717</v>
      </c>
      <c r="G8631">
        <f t="shared" si="1340"/>
        <v>1516</v>
      </c>
      <c r="H8631">
        <f t="shared" si="1341"/>
        <v>0</v>
      </c>
      <c r="I8631">
        <f t="shared" si="1342"/>
        <v>2002</v>
      </c>
      <c r="J8631">
        <f t="shared" si="1343"/>
        <v>8</v>
      </c>
      <c r="K8631" s="24">
        <f t="shared" si="1344"/>
        <v>1.516</v>
      </c>
      <c r="L8631" s="24">
        <f t="shared" si="1345"/>
        <v>0</v>
      </c>
      <c r="M8631" s="24">
        <f t="shared" si="1346"/>
        <v>12.725</v>
      </c>
      <c r="N8631" s="24">
        <f t="shared" si="1347"/>
        <v>8.6379999999999999</v>
      </c>
      <c r="O8631" s="24">
        <f t="shared" si="1348"/>
        <v>1.401</v>
      </c>
      <c r="P8631" s="24">
        <f t="shared" si="1349"/>
        <v>0.71699999999999997</v>
      </c>
    </row>
    <row r="8632" spans="1:16" x14ac:dyDescent="0.25">
      <c r="A8632" s="15">
        <v>37483</v>
      </c>
      <c r="B8632">
        <v>1401</v>
      </c>
      <c r="C8632">
        <v>10209</v>
      </c>
      <c r="D8632">
        <v>0</v>
      </c>
      <c r="E8632">
        <v>8596</v>
      </c>
      <c r="F8632">
        <v>717</v>
      </c>
      <c r="G8632">
        <f t="shared" si="1340"/>
        <v>1914</v>
      </c>
      <c r="H8632">
        <f t="shared" si="1341"/>
        <v>0</v>
      </c>
      <c r="I8632">
        <f t="shared" si="1342"/>
        <v>2002</v>
      </c>
      <c r="J8632">
        <f t="shared" si="1343"/>
        <v>8</v>
      </c>
      <c r="K8632" s="24">
        <f t="shared" si="1344"/>
        <v>1.9139999999999999</v>
      </c>
      <c r="L8632" s="24">
        <f t="shared" si="1345"/>
        <v>0</v>
      </c>
      <c r="M8632" s="24">
        <f t="shared" si="1346"/>
        <v>12.327</v>
      </c>
      <c r="N8632" s="24">
        <f t="shared" si="1347"/>
        <v>8.5960000000000001</v>
      </c>
      <c r="O8632" s="24">
        <f t="shared" si="1348"/>
        <v>1.401</v>
      </c>
      <c r="P8632" s="24">
        <f t="shared" si="1349"/>
        <v>0.71699999999999997</v>
      </c>
    </row>
    <row r="8633" spans="1:16" x14ac:dyDescent="0.25">
      <c r="A8633" s="15">
        <v>37484</v>
      </c>
      <c r="B8633">
        <v>1401</v>
      </c>
      <c r="C8633">
        <v>11297</v>
      </c>
      <c r="D8633">
        <v>0</v>
      </c>
      <c r="E8633">
        <v>8616</v>
      </c>
      <c r="F8633">
        <v>717</v>
      </c>
      <c r="G8633">
        <f t="shared" si="1340"/>
        <v>826</v>
      </c>
      <c r="H8633">
        <f t="shared" si="1341"/>
        <v>0</v>
      </c>
      <c r="I8633">
        <f t="shared" si="1342"/>
        <v>2002</v>
      </c>
      <c r="J8633">
        <f t="shared" si="1343"/>
        <v>8</v>
      </c>
      <c r="K8633" s="24">
        <f t="shared" si="1344"/>
        <v>0.82599999999999996</v>
      </c>
      <c r="L8633" s="24">
        <f t="shared" si="1345"/>
        <v>0</v>
      </c>
      <c r="M8633" s="24">
        <f t="shared" si="1346"/>
        <v>13.414999999999999</v>
      </c>
      <c r="N8633" s="24">
        <f t="shared" si="1347"/>
        <v>8.6159999999999997</v>
      </c>
      <c r="O8633" s="24">
        <f t="shared" si="1348"/>
        <v>1.401</v>
      </c>
      <c r="P8633" s="24">
        <f t="shared" si="1349"/>
        <v>0.71699999999999997</v>
      </c>
    </row>
    <row r="8634" spans="1:16" x14ac:dyDescent="0.25">
      <c r="A8634" s="15">
        <v>37485</v>
      </c>
      <c r="B8634">
        <v>795</v>
      </c>
      <c r="C8634">
        <v>12040</v>
      </c>
      <c r="D8634">
        <v>0</v>
      </c>
      <c r="E8634">
        <v>8423</v>
      </c>
      <c r="F8634">
        <v>717</v>
      </c>
      <c r="G8634">
        <f t="shared" si="1340"/>
        <v>689</v>
      </c>
      <c r="H8634">
        <f t="shared" si="1341"/>
        <v>0</v>
      </c>
      <c r="I8634">
        <f t="shared" si="1342"/>
        <v>2002</v>
      </c>
      <c r="J8634">
        <f t="shared" si="1343"/>
        <v>8</v>
      </c>
      <c r="K8634" s="24">
        <f t="shared" si="1344"/>
        <v>0.68899999999999995</v>
      </c>
      <c r="L8634" s="24">
        <f t="shared" si="1345"/>
        <v>0</v>
      </c>
      <c r="M8634" s="24">
        <f t="shared" si="1346"/>
        <v>13.552</v>
      </c>
      <c r="N8634" s="24">
        <f t="shared" si="1347"/>
        <v>8.423</v>
      </c>
      <c r="O8634" s="24">
        <f t="shared" si="1348"/>
        <v>0.79500000000000004</v>
      </c>
      <c r="P8634" s="24">
        <f t="shared" si="1349"/>
        <v>0.71699999999999997</v>
      </c>
    </row>
    <row r="8635" spans="1:16" x14ac:dyDescent="0.25">
      <c r="A8635" s="15">
        <v>37486</v>
      </c>
      <c r="B8635">
        <v>0</v>
      </c>
      <c r="C8635">
        <v>13922</v>
      </c>
      <c r="D8635">
        <v>0</v>
      </c>
      <c r="E8635">
        <v>8536</v>
      </c>
      <c r="F8635">
        <v>0</v>
      </c>
      <c r="G8635">
        <f t="shared" si="1340"/>
        <v>319</v>
      </c>
      <c r="H8635">
        <f t="shared" si="1341"/>
        <v>0</v>
      </c>
      <c r="I8635">
        <f t="shared" si="1342"/>
        <v>2002</v>
      </c>
      <c r="J8635">
        <f t="shared" si="1343"/>
        <v>8</v>
      </c>
      <c r="K8635" s="24">
        <f t="shared" si="1344"/>
        <v>0.31900000000000001</v>
      </c>
      <c r="L8635" s="24">
        <f t="shared" si="1345"/>
        <v>0</v>
      </c>
      <c r="M8635" s="24">
        <f t="shared" si="1346"/>
        <v>13.922000000000001</v>
      </c>
      <c r="N8635" s="24">
        <f t="shared" si="1347"/>
        <v>8.5359999999999996</v>
      </c>
      <c r="O8635" s="24">
        <f t="shared" si="1348"/>
        <v>0</v>
      </c>
      <c r="P8635" s="24">
        <f t="shared" si="1349"/>
        <v>0</v>
      </c>
    </row>
    <row r="8636" spans="1:16" x14ac:dyDescent="0.25">
      <c r="A8636" s="15">
        <v>37487</v>
      </c>
      <c r="B8636">
        <v>0</v>
      </c>
      <c r="C8636">
        <v>12990</v>
      </c>
      <c r="D8636">
        <v>0</v>
      </c>
      <c r="E8636">
        <v>8443</v>
      </c>
      <c r="F8636">
        <v>714</v>
      </c>
      <c r="G8636">
        <f t="shared" si="1340"/>
        <v>537</v>
      </c>
      <c r="H8636">
        <f t="shared" si="1341"/>
        <v>0</v>
      </c>
      <c r="I8636">
        <f t="shared" si="1342"/>
        <v>2002</v>
      </c>
      <c r="J8636">
        <f t="shared" si="1343"/>
        <v>8</v>
      </c>
      <c r="K8636" s="24">
        <f t="shared" si="1344"/>
        <v>0.53700000000000003</v>
      </c>
      <c r="L8636" s="24">
        <f t="shared" si="1345"/>
        <v>0</v>
      </c>
      <c r="M8636" s="24">
        <f t="shared" si="1346"/>
        <v>13.704000000000001</v>
      </c>
      <c r="N8636" s="24">
        <f t="shared" si="1347"/>
        <v>8.4429999999999996</v>
      </c>
      <c r="O8636" s="24">
        <f t="shared" si="1348"/>
        <v>0</v>
      </c>
      <c r="P8636" s="24">
        <f t="shared" si="1349"/>
        <v>0.71399999999999997</v>
      </c>
    </row>
    <row r="8637" spans="1:16" x14ac:dyDescent="0.25">
      <c r="A8637" s="15">
        <v>37488</v>
      </c>
      <c r="B8637">
        <v>0</v>
      </c>
      <c r="C8637">
        <v>13141</v>
      </c>
      <c r="D8637">
        <v>0</v>
      </c>
      <c r="E8637">
        <v>8493</v>
      </c>
      <c r="F8637">
        <v>714</v>
      </c>
      <c r="G8637">
        <f t="shared" si="1340"/>
        <v>386</v>
      </c>
      <c r="H8637">
        <f t="shared" si="1341"/>
        <v>0</v>
      </c>
      <c r="I8637">
        <f t="shared" si="1342"/>
        <v>2002</v>
      </c>
      <c r="J8637">
        <f t="shared" si="1343"/>
        <v>8</v>
      </c>
      <c r="K8637" s="24">
        <f t="shared" si="1344"/>
        <v>0.38600000000000001</v>
      </c>
      <c r="L8637" s="24">
        <f t="shared" si="1345"/>
        <v>0</v>
      </c>
      <c r="M8637" s="24">
        <f t="shared" si="1346"/>
        <v>13.855</v>
      </c>
      <c r="N8637" s="24">
        <f t="shared" si="1347"/>
        <v>8.4930000000000003</v>
      </c>
      <c r="O8637" s="24">
        <f t="shared" si="1348"/>
        <v>0</v>
      </c>
      <c r="P8637" s="24">
        <f t="shared" si="1349"/>
        <v>0.71399999999999997</v>
      </c>
    </row>
    <row r="8638" spans="1:16" x14ac:dyDescent="0.25">
      <c r="A8638" s="15">
        <v>37489</v>
      </c>
      <c r="B8638">
        <v>0</v>
      </c>
      <c r="C8638">
        <v>13164</v>
      </c>
      <c r="D8638">
        <v>0</v>
      </c>
      <c r="E8638">
        <v>8407</v>
      </c>
      <c r="F8638">
        <v>714</v>
      </c>
      <c r="G8638">
        <f t="shared" si="1340"/>
        <v>363</v>
      </c>
      <c r="H8638">
        <f t="shared" si="1341"/>
        <v>0</v>
      </c>
      <c r="I8638">
        <f t="shared" si="1342"/>
        <v>2002</v>
      </c>
      <c r="J8638">
        <f t="shared" si="1343"/>
        <v>8</v>
      </c>
      <c r="K8638" s="24">
        <f t="shared" si="1344"/>
        <v>0.36299999999999999</v>
      </c>
      <c r="L8638" s="24">
        <f t="shared" si="1345"/>
        <v>0</v>
      </c>
      <c r="M8638" s="24">
        <f t="shared" si="1346"/>
        <v>13.878</v>
      </c>
      <c r="N8638" s="24">
        <f t="shared" si="1347"/>
        <v>8.407</v>
      </c>
      <c r="O8638" s="24">
        <f t="shared" si="1348"/>
        <v>0</v>
      </c>
      <c r="P8638" s="24">
        <f t="shared" si="1349"/>
        <v>0.71399999999999997</v>
      </c>
    </row>
    <row r="8639" spans="1:16" x14ac:dyDescent="0.25">
      <c r="A8639" s="15">
        <v>37490</v>
      </c>
      <c r="B8639">
        <v>0</v>
      </c>
      <c r="C8639">
        <v>14297</v>
      </c>
      <c r="D8639">
        <v>0</v>
      </c>
      <c r="E8639">
        <v>8646</v>
      </c>
      <c r="F8639">
        <v>128</v>
      </c>
      <c r="G8639">
        <f t="shared" si="1340"/>
        <v>0</v>
      </c>
      <c r="H8639">
        <f t="shared" si="1341"/>
        <v>0</v>
      </c>
      <c r="I8639">
        <f t="shared" si="1342"/>
        <v>2002</v>
      </c>
      <c r="J8639">
        <f t="shared" si="1343"/>
        <v>8</v>
      </c>
      <c r="K8639" s="24">
        <f t="shared" si="1344"/>
        <v>0</v>
      </c>
      <c r="L8639" s="24">
        <f t="shared" si="1345"/>
        <v>0</v>
      </c>
      <c r="M8639" s="24">
        <f t="shared" si="1346"/>
        <v>14.425000000000001</v>
      </c>
      <c r="N8639" s="24">
        <f t="shared" si="1347"/>
        <v>8.6460000000000008</v>
      </c>
      <c r="O8639" s="24">
        <f t="shared" si="1348"/>
        <v>0</v>
      </c>
      <c r="P8639" s="24">
        <f t="shared" si="1349"/>
        <v>0.128</v>
      </c>
    </row>
    <row r="8640" spans="1:16" x14ac:dyDescent="0.25">
      <c r="A8640" s="15">
        <v>37491</v>
      </c>
      <c r="B8640">
        <v>0</v>
      </c>
      <c r="C8640">
        <v>15335</v>
      </c>
      <c r="D8640">
        <v>0</v>
      </c>
      <c r="E8640">
        <v>8572</v>
      </c>
      <c r="F8640">
        <v>0</v>
      </c>
      <c r="G8640">
        <f t="shared" si="1340"/>
        <v>0</v>
      </c>
      <c r="H8640">
        <f t="shared" si="1341"/>
        <v>0</v>
      </c>
      <c r="I8640">
        <f t="shared" si="1342"/>
        <v>2002</v>
      </c>
      <c r="J8640">
        <f t="shared" si="1343"/>
        <v>8</v>
      </c>
      <c r="K8640" s="24">
        <f t="shared" si="1344"/>
        <v>0</v>
      </c>
      <c r="L8640" s="24">
        <f t="shared" si="1345"/>
        <v>0</v>
      </c>
      <c r="M8640" s="24">
        <f t="shared" si="1346"/>
        <v>15.335000000000001</v>
      </c>
      <c r="N8640" s="24">
        <f t="shared" si="1347"/>
        <v>8.5719999999999992</v>
      </c>
      <c r="O8640" s="24">
        <f t="shared" si="1348"/>
        <v>0</v>
      </c>
      <c r="P8640" s="24">
        <f t="shared" si="1349"/>
        <v>0</v>
      </c>
    </row>
    <row r="8641" spans="1:16" x14ac:dyDescent="0.25">
      <c r="A8641" s="15">
        <v>37492</v>
      </c>
      <c r="B8641">
        <v>0</v>
      </c>
      <c r="C8641">
        <v>14440</v>
      </c>
      <c r="D8641">
        <v>0</v>
      </c>
      <c r="E8641">
        <v>8467</v>
      </c>
      <c r="F8641">
        <v>0</v>
      </c>
      <c r="G8641">
        <f t="shared" si="1340"/>
        <v>0</v>
      </c>
      <c r="H8641">
        <f t="shared" si="1341"/>
        <v>0</v>
      </c>
      <c r="I8641">
        <f t="shared" si="1342"/>
        <v>2002</v>
      </c>
      <c r="J8641">
        <f t="shared" si="1343"/>
        <v>8</v>
      </c>
      <c r="K8641" s="24">
        <f t="shared" si="1344"/>
        <v>0</v>
      </c>
      <c r="L8641" s="24">
        <f t="shared" si="1345"/>
        <v>0</v>
      </c>
      <c r="M8641" s="24">
        <f t="shared" si="1346"/>
        <v>14.44</v>
      </c>
      <c r="N8641" s="24">
        <f t="shared" si="1347"/>
        <v>8.4670000000000005</v>
      </c>
      <c r="O8641" s="24">
        <f t="shared" si="1348"/>
        <v>0</v>
      </c>
      <c r="P8641" s="24">
        <f t="shared" si="1349"/>
        <v>0</v>
      </c>
    </row>
    <row r="8642" spans="1:16" x14ac:dyDescent="0.25">
      <c r="A8642" s="15">
        <v>37493</v>
      </c>
      <c r="B8642">
        <v>0</v>
      </c>
      <c r="C8642">
        <v>14324</v>
      </c>
      <c r="D8642">
        <v>0</v>
      </c>
      <c r="E8642">
        <v>8491</v>
      </c>
      <c r="F8642">
        <v>0</v>
      </c>
      <c r="G8642">
        <f t="shared" si="1340"/>
        <v>0</v>
      </c>
      <c r="H8642">
        <f t="shared" si="1341"/>
        <v>0</v>
      </c>
      <c r="I8642">
        <f t="shared" si="1342"/>
        <v>2002</v>
      </c>
      <c r="J8642">
        <f t="shared" si="1343"/>
        <v>8</v>
      </c>
      <c r="K8642" s="24">
        <f t="shared" si="1344"/>
        <v>0</v>
      </c>
      <c r="L8642" s="24">
        <f t="shared" si="1345"/>
        <v>0</v>
      </c>
      <c r="M8642" s="24">
        <f t="shared" si="1346"/>
        <v>14.324</v>
      </c>
      <c r="N8642" s="24">
        <f t="shared" si="1347"/>
        <v>8.4909999999999997</v>
      </c>
      <c r="O8642" s="24">
        <f t="shared" si="1348"/>
        <v>0</v>
      </c>
      <c r="P8642" s="24">
        <f t="shared" si="1349"/>
        <v>0</v>
      </c>
    </row>
    <row r="8643" spans="1:16" x14ac:dyDescent="0.25">
      <c r="A8643" s="15">
        <v>37494</v>
      </c>
      <c r="B8643">
        <v>0</v>
      </c>
      <c r="C8643">
        <v>13932</v>
      </c>
      <c r="D8643">
        <v>0</v>
      </c>
      <c r="E8643">
        <v>8522</v>
      </c>
      <c r="F8643">
        <v>0</v>
      </c>
      <c r="G8643">
        <f t="shared" si="1340"/>
        <v>309</v>
      </c>
      <c r="H8643">
        <f t="shared" si="1341"/>
        <v>0</v>
      </c>
      <c r="I8643">
        <f t="shared" si="1342"/>
        <v>2002</v>
      </c>
      <c r="J8643">
        <f t="shared" si="1343"/>
        <v>8</v>
      </c>
      <c r="K8643" s="24">
        <f t="shared" si="1344"/>
        <v>0.309</v>
      </c>
      <c r="L8643" s="24">
        <f t="shared" si="1345"/>
        <v>0</v>
      </c>
      <c r="M8643" s="24">
        <f t="shared" si="1346"/>
        <v>13.932</v>
      </c>
      <c r="N8643" s="24">
        <f t="shared" si="1347"/>
        <v>8.5220000000000002</v>
      </c>
      <c r="O8643" s="24">
        <f t="shared" si="1348"/>
        <v>0</v>
      </c>
      <c r="P8643" s="24">
        <f t="shared" si="1349"/>
        <v>0</v>
      </c>
    </row>
    <row r="8644" spans="1:16" x14ac:dyDescent="0.25">
      <c r="A8644" s="15">
        <v>37495</v>
      </c>
      <c r="B8644">
        <v>0</v>
      </c>
      <c r="C8644">
        <v>12346</v>
      </c>
      <c r="D8644">
        <v>0</v>
      </c>
      <c r="E8644">
        <v>8589</v>
      </c>
      <c r="F8644">
        <v>0</v>
      </c>
      <c r="G8644">
        <f t="shared" si="1340"/>
        <v>1895</v>
      </c>
      <c r="H8644">
        <f t="shared" si="1341"/>
        <v>0</v>
      </c>
      <c r="I8644">
        <f t="shared" si="1342"/>
        <v>2002</v>
      </c>
      <c r="J8644">
        <f t="shared" si="1343"/>
        <v>8</v>
      </c>
      <c r="K8644" s="24">
        <f t="shared" si="1344"/>
        <v>1.895</v>
      </c>
      <c r="L8644" s="24">
        <f t="shared" si="1345"/>
        <v>0</v>
      </c>
      <c r="M8644" s="24">
        <f t="shared" si="1346"/>
        <v>12.346</v>
      </c>
      <c r="N8644" s="24">
        <f t="shared" si="1347"/>
        <v>8.5890000000000004</v>
      </c>
      <c r="O8644" s="24">
        <f t="shared" si="1348"/>
        <v>0</v>
      </c>
      <c r="P8644" s="24">
        <f t="shared" si="1349"/>
        <v>0</v>
      </c>
    </row>
    <row r="8645" spans="1:16" x14ac:dyDescent="0.25">
      <c r="A8645" s="15">
        <v>37496</v>
      </c>
      <c r="B8645">
        <v>0</v>
      </c>
      <c r="C8645">
        <v>10296</v>
      </c>
      <c r="D8645">
        <v>0</v>
      </c>
      <c r="E8645">
        <v>8464</v>
      </c>
      <c r="F8645">
        <v>0</v>
      </c>
      <c r="G8645">
        <f t="shared" si="1340"/>
        <v>3945</v>
      </c>
      <c r="H8645">
        <f t="shared" si="1341"/>
        <v>0</v>
      </c>
      <c r="I8645">
        <f t="shared" si="1342"/>
        <v>2002</v>
      </c>
      <c r="J8645">
        <f t="shared" si="1343"/>
        <v>8</v>
      </c>
      <c r="K8645" s="24">
        <f t="shared" si="1344"/>
        <v>3.9449999999999998</v>
      </c>
      <c r="L8645" s="24">
        <f t="shared" si="1345"/>
        <v>0</v>
      </c>
      <c r="M8645" s="24">
        <f t="shared" si="1346"/>
        <v>10.295999999999999</v>
      </c>
      <c r="N8645" s="24">
        <f t="shared" si="1347"/>
        <v>8.4640000000000004</v>
      </c>
      <c r="O8645" s="24">
        <f t="shared" si="1348"/>
        <v>0</v>
      </c>
      <c r="P8645" s="24">
        <f t="shared" si="1349"/>
        <v>0</v>
      </c>
    </row>
    <row r="8646" spans="1:16" x14ac:dyDescent="0.25">
      <c r="A8646" s="15">
        <v>37497</v>
      </c>
      <c r="B8646">
        <v>0</v>
      </c>
      <c r="C8646">
        <v>9115</v>
      </c>
      <c r="D8646">
        <v>0</v>
      </c>
      <c r="E8646">
        <v>8496</v>
      </c>
      <c r="F8646">
        <v>0</v>
      </c>
      <c r="G8646">
        <f t="shared" ref="G8646:G8709" si="1350">MAX(IF(AND(MONTH(A8646)&gt;6,MONTH(A8646)&lt;10),14241,13250)-B8646-C8646-F8646,0)</f>
        <v>5126</v>
      </c>
      <c r="H8646">
        <f t="shared" ref="H8646:H8709" si="1351">MAX(8330-E8646-D8646,0)</f>
        <v>0</v>
      </c>
      <c r="I8646">
        <f t="shared" ref="I8646:I8709" si="1352">YEAR(A8646)</f>
        <v>2002</v>
      </c>
      <c r="J8646">
        <f t="shared" ref="J8646:J8709" si="1353">MONTH(A8646)</f>
        <v>8</v>
      </c>
      <c r="K8646" s="24">
        <f t="shared" ref="K8646:K8709" si="1354">G8646/1000</f>
        <v>5.1260000000000003</v>
      </c>
      <c r="L8646" s="24">
        <f t="shared" ref="L8646:L8709" si="1355">H8646/1000</f>
        <v>0</v>
      </c>
      <c r="M8646" s="24">
        <f t="shared" ref="M8646:M8709" si="1356">(B8646+C8646+F8646)/1000</f>
        <v>9.1150000000000002</v>
      </c>
      <c r="N8646" s="24">
        <f t="shared" ref="N8646:N8709" si="1357">(D8646+E8646)/1000</f>
        <v>8.4960000000000004</v>
      </c>
      <c r="O8646" s="24">
        <f t="shared" ref="O8646:O8709" si="1358">B8646/1000</f>
        <v>0</v>
      </c>
      <c r="P8646" s="24">
        <f t="shared" ref="P8646:P8709" si="1359">F8646/1000</f>
        <v>0</v>
      </c>
    </row>
    <row r="8647" spans="1:16" x14ac:dyDescent="0.25">
      <c r="A8647" s="15">
        <v>37498</v>
      </c>
      <c r="B8647">
        <v>0</v>
      </c>
      <c r="C8647">
        <v>11029</v>
      </c>
      <c r="D8647">
        <v>0</v>
      </c>
      <c r="E8647">
        <v>8477</v>
      </c>
      <c r="F8647">
        <v>0</v>
      </c>
      <c r="G8647">
        <f t="shared" si="1350"/>
        <v>3212</v>
      </c>
      <c r="H8647">
        <f t="shared" si="1351"/>
        <v>0</v>
      </c>
      <c r="I8647">
        <f t="shared" si="1352"/>
        <v>2002</v>
      </c>
      <c r="J8647">
        <f t="shared" si="1353"/>
        <v>8</v>
      </c>
      <c r="K8647" s="24">
        <f t="shared" si="1354"/>
        <v>3.2120000000000002</v>
      </c>
      <c r="L8647" s="24">
        <f t="shared" si="1355"/>
        <v>0</v>
      </c>
      <c r="M8647" s="24">
        <f t="shared" si="1356"/>
        <v>11.029</v>
      </c>
      <c r="N8647" s="24">
        <f t="shared" si="1357"/>
        <v>8.4770000000000003</v>
      </c>
      <c r="O8647" s="24">
        <f t="shared" si="1358"/>
        <v>0</v>
      </c>
      <c r="P8647" s="24">
        <f t="shared" si="1359"/>
        <v>0</v>
      </c>
    </row>
    <row r="8648" spans="1:16" x14ac:dyDescent="0.25">
      <c r="A8648" s="15">
        <v>37499</v>
      </c>
      <c r="B8648">
        <v>0</v>
      </c>
      <c r="C8648">
        <v>12356</v>
      </c>
      <c r="D8648">
        <v>0</v>
      </c>
      <c r="E8648">
        <v>8477</v>
      </c>
      <c r="F8648">
        <v>0</v>
      </c>
      <c r="G8648">
        <f t="shared" si="1350"/>
        <v>1885</v>
      </c>
      <c r="H8648">
        <f t="shared" si="1351"/>
        <v>0</v>
      </c>
      <c r="I8648">
        <f t="shared" si="1352"/>
        <v>2002</v>
      </c>
      <c r="J8648">
        <f t="shared" si="1353"/>
        <v>8</v>
      </c>
      <c r="K8648" s="24">
        <f t="shared" si="1354"/>
        <v>1.885</v>
      </c>
      <c r="L8648" s="24">
        <f t="shared" si="1355"/>
        <v>0</v>
      </c>
      <c r="M8648" s="24">
        <f t="shared" si="1356"/>
        <v>12.356</v>
      </c>
      <c r="N8648" s="24">
        <f t="shared" si="1357"/>
        <v>8.4770000000000003</v>
      </c>
      <c r="O8648" s="24">
        <f t="shared" si="1358"/>
        <v>0</v>
      </c>
      <c r="P8648" s="24">
        <f t="shared" si="1359"/>
        <v>0</v>
      </c>
    </row>
    <row r="8649" spans="1:16" x14ac:dyDescent="0.25">
      <c r="A8649" s="15">
        <v>37500</v>
      </c>
      <c r="B8649">
        <v>81</v>
      </c>
      <c r="C8649">
        <v>12229</v>
      </c>
      <c r="D8649">
        <v>0</v>
      </c>
      <c r="E8649">
        <v>8442</v>
      </c>
      <c r="F8649">
        <v>0</v>
      </c>
      <c r="G8649">
        <f t="shared" si="1350"/>
        <v>1931</v>
      </c>
      <c r="H8649">
        <f t="shared" si="1351"/>
        <v>0</v>
      </c>
      <c r="I8649">
        <f t="shared" si="1352"/>
        <v>2002</v>
      </c>
      <c r="J8649">
        <f t="shared" si="1353"/>
        <v>9</v>
      </c>
      <c r="K8649" s="24">
        <f t="shared" si="1354"/>
        <v>1.931</v>
      </c>
      <c r="L8649" s="24">
        <f t="shared" si="1355"/>
        <v>0</v>
      </c>
      <c r="M8649" s="24">
        <f t="shared" si="1356"/>
        <v>12.31</v>
      </c>
      <c r="N8649" s="24">
        <f t="shared" si="1357"/>
        <v>8.4420000000000002</v>
      </c>
      <c r="O8649" s="24">
        <f t="shared" si="1358"/>
        <v>8.1000000000000003E-2</v>
      </c>
      <c r="P8649" s="24">
        <f t="shared" si="1359"/>
        <v>0</v>
      </c>
    </row>
    <row r="8650" spans="1:16" x14ac:dyDescent="0.25">
      <c r="A8650" s="15">
        <v>37501</v>
      </c>
      <c r="B8650">
        <v>37</v>
      </c>
      <c r="C8650">
        <v>11767</v>
      </c>
      <c r="D8650">
        <v>0</v>
      </c>
      <c r="E8650">
        <v>8540</v>
      </c>
      <c r="F8650">
        <v>0</v>
      </c>
      <c r="G8650">
        <f t="shared" si="1350"/>
        <v>2437</v>
      </c>
      <c r="H8650">
        <f t="shared" si="1351"/>
        <v>0</v>
      </c>
      <c r="I8650">
        <f t="shared" si="1352"/>
        <v>2002</v>
      </c>
      <c r="J8650">
        <f t="shared" si="1353"/>
        <v>9</v>
      </c>
      <c r="K8650" s="24">
        <f t="shared" si="1354"/>
        <v>2.4369999999999998</v>
      </c>
      <c r="L8650" s="24">
        <f t="shared" si="1355"/>
        <v>0</v>
      </c>
      <c r="M8650" s="24">
        <f t="shared" si="1356"/>
        <v>11.804</v>
      </c>
      <c r="N8650" s="24">
        <f t="shared" si="1357"/>
        <v>8.5399999999999991</v>
      </c>
      <c r="O8650" s="24">
        <f t="shared" si="1358"/>
        <v>3.6999999999999998E-2</v>
      </c>
      <c r="P8650" s="24">
        <f t="shared" si="1359"/>
        <v>0</v>
      </c>
    </row>
    <row r="8651" spans="1:16" x14ac:dyDescent="0.25">
      <c r="A8651" s="15">
        <v>37502</v>
      </c>
      <c r="B8651">
        <v>0</v>
      </c>
      <c r="C8651">
        <v>9813</v>
      </c>
      <c r="D8651">
        <v>0</v>
      </c>
      <c r="E8651">
        <v>8419</v>
      </c>
      <c r="F8651">
        <v>0</v>
      </c>
      <c r="G8651">
        <f t="shared" si="1350"/>
        <v>4428</v>
      </c>
      <c r="H8651">
        <f t="shared" si="1351"/>
        <v>0</v>
      </c>
      <c r="I8651">
        <f t="shared" si="1352"/>
        <v>2002</v>
      </c>
      <c r="J8651">
        <f t="shared" si="1353"/>
        <v>9</v>
      </c>
      <c r="K8651" s="24">
        <f t="shared" si="1354"/>
        <v>4.4279999999999999</v>
      </c>
      <c r="L8651" s="24">
        <f t="shared" si="1355"/>
        <v>0</v>
      </c>
      <c r="M8651" s="24">
        <f t="shared" si="1356"/>
        <v>9.8130000000000006</v>
      </c>
      <c r="N8651" s="24">
        <f t="shared" si="1357"/>
        <v>8.4190000000000005</v>
      </c>
      <c r="O8651" s="24">
        <f t="shared" si="1358"/>
        <v>0</v>
      </c>
      <c r="P8651" s="24">
        <f t="shared" si="1359"/>
        <v>0</v>
      </c>
    </row>
    <row r="8652" spans="1:16" x14ac:dyDescent="0.25">
      <c r="A8652" s="15">
        <v>37503</v>
      </c>
      <c r="B8652">
        <v>0</v>
      </c>
      <c r="C8652">
        <v>8098</v>
      </c>
      <c r="D8652">
        <v>0</v>
      </c>
      <c r="E8652">
        <v>8405</v>
      </c>
      <c r="F8652">
        <v>0</v>
      </c>
      <c r="G8652">
        <f t="shared" si="1350"/>
        <v>6143</v>
      </c>
      <c r="H8652">
        <f t="shared" si="1351"/>
        <v>0</v>
      </c>
      <c r="I8652">
        <f t="shared" si="1352"/>
        <v>2002</v>
      </c>
      <c r="J8652">
        <f t="shared" si="1353"/>
        <v>9</v>
      </c>
      <c r="K8652" s="24">
        <f t="shared" si="1354"/>
        <v>6.1429999999999998</v>
      </c>
      <c r="L8652" s="24">
        <f t="shared" si="1355"/>
        <v>0</v>
      </c>
      <c r="M8652" s="24">
        <f t="shared" si="1356"/>
        <v>8.0980000000000008</v>
      </c>
      <c r="N8652" s="24">
        <f t="shared" si="1357"/>
        <v>8.4049999999999994</v>
      </c>
      <c r="O8652" s="24">
        <f t="shared" si="1358"/>
        <v>0</v>
      </c>
      <c r="P8652" s="24">
        <f t="shared" si="1359"/>
        <v>0</v>
      </c>
    </row>
    <row r="8653" spans="1:16" x14ac:dyDescent="0.25">
      <c r="A8653" s="15">
        <v>37504</v>
      </c>
      <c r="B8653">
        <v>0</v>
      </c>
      <c r="C8653">
        <v>7556</v>
      </c>
      <c r="D8653">
        <v>0</v>
      </c>
      <c r="E8653">
        <v>8478</v>
      </c>
      <c r="F8653">
        <v>0</v>
      </c>
      <c r="G8653">
        <f t="shared" si="1350"/>
        <v>6685</v>
      </c>
      <c r="H8653">
        <f t="shared" si="1351"/>
        <v>0</v>
      </c>
      <c r="I8653">
        <f t="shared" si="1352"/>
        <v>2002</v>
      </c>
      <c r="J8653">
        <f t="shared" si="1353"/>
        <v>9</v>
      </c>
      <c r="K8653" s="24">
        <f t="shared" si="1354"/>
        <v>6.6849999999999996</v>
      </c>
      <c r="L8653" s="24">
        <f t="shared" si="1355"/>
        <v>0</v>
      </c>
      <c r="M8653" s="24">
        <f t="shared" si="1356"/>
        <v>7.556</v>
      </c>
      <c r="N8653" s="24">
        <f t="shared" si="1357"/>
        <v>8.4779999999999998</v>
      </c>
      <c r="O8653" s="24">
        <f t="shared" si="1358"/>
        <v>0</v>
      </c>
      <c r="P8653" s="24">
        <f t="shared" si="1359"/>
        <v>0</v>
      </c>
    </row>
    <row r="8654" spans="1:16" x14ac:dyDescent="0.25">
      <c r="A8654" s="15">
        <v>37505</v>
      </c>
      <c r="B8654">
        <v>0</v>
      </c>
      <c r="C8654">
        <v>8216</v>
      </c>
      <c r="D8654">
        <v>0</v>
      </c>
      <c r="E8654">
        <v>7515</v>
      </c>
      <c r="F8654">
        <v>0</v>
      </c>
      <c r="G8654">
        <f t="shared" si="1350"/>
        <v>6025</v>
      </c>
      <c r="H8654">
        <f t="shared" si="1351"/>
        <v>815</v>
      </c>
      <c r="I8654">
        <f t="shared" si="1352"/>
        <v>2002</v>
      </c>
      <c r="J8654">
        <f t="shared" si="1353"/>
        <v>9</v>
      </c>
      <c r="K8654" s="24">
        <f t="shared" si="1354"/>
        <v>6.0250000000000004</v>
      </c>
      <c r="L8654" s="24">
        <f t="shared" si="1355"/>
        <v>0.81499999999999995</v>
      </c>
      <c r="M8654" s="24">
        <f t="shared" si="1356"/>
        <v>8.2159999999999993</v>
      </c>
      <c r="N8654" s="24">
        <f t="shared" si="1357"/>
        <v>7.5149999999999997</v>
      </c>
      <c r="O8654" s="24">
        <f t="shared" si="1358"/>
        <v>0</v>
      </c>
      <c r="P8654" s="24">
        <f t="shared" si="1359"/>
        <v>0</v>
      </c>
    </row>
    <row r="8655" spans="1:16" x14ac:dyDescent="0.25">
      <c r="A8655" s="15">
        <v>37506</v>
      </c>
      <c r="B8655">
        <v>0</v>
      </c>
      <c r="C8655">
        <v>7171</v>
      </c>
      <c r="D8655">
        <v>0</v>
      </c>
      <c r="E8655">
        <v>8654</v>
      </c>
      <c r="F8655">
        <v>0</v>
      </c>
      <c r="G8655">
        <f t="shared" si="1350"/>
        <v>7070</v>
      </c>
      <c r="H8655">
        <f t="shared" si="1351"/>
        <v>0</v>
      </c>
      <c r="I8655">
        <f t="shared" si="1352"/>
        <v>2002</v>
      </c>
      <c r="J8655">
        <f t="shared" si="1353"/>
        <v>9</v>
      </c>
      <c r="K8655" s="24">
        <f t="shared" si="1354"/>
        <v>7.07</v>
      </c>
      <c r="L8655" s="24">
        <f t="shared" si="1355"/>
        <v>0</v>
      </c>
      <c r="M8655" s="24">
        <f t="shared" si="1356"/>
        <v>7.1710000000000003</v>
      </c>
      <c r="N8655" s="24">
        <f t="shared" si="1357"/>
        <v>8.6539999999999999</v>
      </c>
      <c r="O8655" s="24">
        <f t="shared" si="1358"/>
        <v>0</v>
      </c>
      <c r="P8655" s="24">
        <f t="shared" si="1359"/>
        <v>0</v>
      </c>
    </row>
    <row r="8656" spans="1:16" x14ac:dyDescent="0.25">
      <c r="A8656" s="15">
        <v>37507</v>
      </c>
      <c r="B8656">
        <v>81</v>
      </c>
      <c r="C8656">
        <v>7658</v>
      </c>
      <c r="D8656">
        <v>0</v>
      </c>
      <c r="E8656">
        <v>8670</v>
      </c>
      <c r="F8656">
        <v>0</v>
      </c>
      <c r="G8656">
        <f t="shared" si="1350"/>
        <v>6502</v>
      </c>
      <c r="H8656">
        <f t="shared" si="1351"/>
        <v>0</v>
      </c>
      <c r="I8656">
        <f t="shared" si="1352"/>
        <v>2002</v>
      </c>
      <c r="J8656">
        <f t="shared" si="1353"/>
        <v>9</v>
      </c>
      <c r="K8656" s="24">
        <f t="shared" si="1354"/>
        <v>6.5019999999999998</v>
      </c>
      <c r="L8656" s="24">
        <f t="shared" si="1355"/>
        <v>0</v>
      </c>
      <c r="M8656" s="24">
        <f t="shared" si="1356"/>
        <v>7.7389999999999999</v>
      </c>
      <c r="N8656" s="24">
        <f t="shared" si="1357"/>
        <v>8.67</v>
      </c>
      <c r="O8656" s="24">
        <f t="shared" si="1358"/>
        <v>8.1000000000000003E-2</v>
      </c>
      <c r="P8656" s="24">
        <f t="shared" si="1359"/>
        <v>0</v>
      </c>
    </row>
    <row r="8657" spans="1:16" x14ac:dyDescent="0.25">
      <c r="A8657" s="15">
        <v>37508</v>
      </c>
      <c r="B8657">
        <v>2044</v>
      </c>
      <c r="C8657">
        <v>7913</v>
      </c>
      <c r="D8657">
        <v>0</v>
      </c>
      <c r="E8657">
        <v>7942</v>
      </c>
      <c r="F8657">
        <v>0</v>
      </c>
      <c r="G8657">
        <f t="shared" si="1350"/>
        <v>4284</v>
      </c>
      <c r="H8657">
        <f t="shared" si="1351"/>
        <v>388</v>
      </c>
      <c r="I8657">
        <f t="shared" si="1352"/>
        <v>2002</v>
      </c>
      <c r="J8657">
        <f t="shared" si="1353"/>
        <v>9</v>
      </c>
      <c r="K8657" s="24">
        <f t="shared" si="1354"/>
        <v>4.2839999999999998</v>
      </c>
      <c r="L8657" s="24">
        <f t="shared" si="1355"/>
        <v>0.38800000000000001</v>
      </c>
      <c r="M8657" s="24">
        <f t="shared" si="1356"/>
        <v>9.9570000000000007</v>
      </c>
      <c r="N8657" s="24">
        <f t="shared" si="1357"/>
        <v>7.9420000000000002</v>
      </c>
      <c r="O8657" s="24">
        <f t="shared" si="1358"/>
        <v>2.044</v>
      </c>
      <c r="P8657" s="24">
        <f t="shared" si="1359"/>
        <v>0</v>
      </c>
    </row>
    <row r="8658" spans="1:16" x14ac:dyDescent="0.25">
      <c r="A8658" s="15">
        <v>37509</v>
      </c>
      <c r="B8658">
        <v>1983</v>
      </c>
      <c r="C8658">
        <v>7761</v>
      </c>
      <c r="D8658">
        <v>0</v>
      </c>
      <c r="E8658">
        <v>7905</v>
      </c>
      <c r="F8658">
        <v>0</v>
      </c>
      <c r="G8658">
        <f t="shared" si="1350"/>
        <v>4497</v>
      </c>
      <c r="H8658">
        <f t="shared" si="1351"/>
        <v>425</v>
      </c>
      <c r="I8658">
        <f t="shared" si="1352"/>
        <v>2002</v>
      </c>
      <c r="J8658">
        <f t="shared" si="1353"/>
        <v>9</v>
      </c>
      <c r="K8658" s="24">
        <f t="shared" si="1354"/>
        <v>4.4969999999999999</v>
      </c>
      <c r="L8658" s="24">
        <f t="shared" si="1355"/>
        <v>0.42499999999999999</v>
      </c>
      <c r="M8658" s="24">
        <f t="shared" si="1356"/>
        <v>9.7439999999999998</v>
      </c>
      <c r="N8658" s="24">
        <f t="shared" si="1357"/>
        <v>7.9050000000000002</v>
      </c>
      <c r="O8658" s="24">
        <f t="shared" si="1358"/>
        <v>1.9830000000000001</v>
      </c>
      <c r="P8658" s="24">
        <f t="shared" si="1359"/>
        <v>0</v>
      </c>
    </row>
    <row r="8659" spans="1:16" x14ac:dyDescent="0.25">
      <c r="A8659" s="15">
        <v>37510</v>
      </c>
      <c r="B8659">
        <v>1805</v>
      </c>
      <c r="C8659">
        <v>8876</v>
      </c>
      <c r="D8659">
        <v>0</v>
      </c>
      <c r="E8659">
        <v>8529</v>
      </c>
      <c r="F8659">
        <v>178</v>
      </c>
      <c r="G8659">
        <f t="shared" si="1350"/>
        <v>3382</v>
      </c>
      <c r="H8659">
        <f t="shared" si="1351"/>
        <v>0</v>
      </c>
      <c r="I8659">
        <f t="shared" si="1352"/>
        <v>2002</v>
      </c>
      <c r="J8659">
        <f t="shared" si="1353"/>
        <v>9</v>
      </c>
      <c r="K8659" s="24">
        <f t="shared" si="1354"/>
        <v>3.3820000000000001</v>
      </c>
      <c r="L8659" s="24">
        <f t="shared" si="1355"/>
        <v>0</v>
      </c>
      <c r="M8659" s="24">
        <f t="shared" si="1356"/>
        <v>10.859</v>
      </c>
      <c r="N8659" s="24">
        <f t="shared" si="1357"/>
        <v>8.5289999999999999</v>
      </c>
      <c r="O8659" s="24">
        <f t="shared" si="1358"/>
        <v>1.8049999999999999</v>
      </c>
      <c r="P8659" s="24">
        <f t="shared" si="1359"/>
        <v>0.17799999999999999</v>
      </c>
    </row>
    <row r="8660" spans="1:16" x14ac:dyDescent="0.25">
      <c r="A8660" s="15">
        <v>37511</v>
      </c>
      <c r="B8660">
        <v>1805</v>
      </c>
      <c r="C8660">
        <v>9332</v>
      </c>
      <c r="D8660">
        <v>0</v>
      </c>
      <c r="E8660">
        <v>8529</v>
      </c>
      <c r="F8660">
        <v>178</v>
      </c>
      <c r="G8660">
        <f t="shared" si="1350"/>
        <v>2926</v>
      </c>
      <c r="H8660">
        <f t="shared" si="1351"/>
        <v>0</v>
      </c>
      <c r="I8660">
        <f t="shared" si="1352"/>
        <v>2002</v>
      </c>
      <c r="J8660">
        <f t="shared" si="1353"/>
        <v>9</v>
      </c>
      <c r="K8660" s="24">
        <f t="shared" si="1354"/>
        <v>2.9260000000000002</v>
      </c>
      <c r="L8660" s="24">
        <f t="shared" si="1355"/>
        <v>0</v>
      </c>
      <c r="M8660" s="24">
        <f t="shared" si="1356"/>
        <v>11.315</v>
      </c>
      <c r="N8660" s="24">
        <f t="shared" si="1357"/>
        <v>8.5289999999999999</v>
      </c>
      <c r="O8660" s="24">
        <f t="shared" si="1358"/>
        <v>1.8049999999999999</v>
      </c>
      <c r="P8660" s="24">
        <f t="shared" si="1359"/>
        <v>0.17799999999999999</v>
      </c>
    </row>
    <row r="8661" spans="1:16" x14ac:dyDescent="0.25">
      <c r="A8661" s="15">
        <v>37512</v>
      </c>
      <c r="B8661">
        <v>1805</v>
      </c>
      <c r="C8661">
        <v>8114</v>
      </c>
      <c r="D8661">
        <v>0</v>
      </c>
      <c r="E8661">
        <v>8595</v>
      </c>
      <c r="F8661">
        <v>178</v>
      </c>
      <c r="G8661">
        <f t="shared" si="1350"/>
        <v>4144</v>
      </c>
      <c r="H8661">
        <f t="shared" si="1351"/>
        <v>0</v>
      </c>
      <c r="I8661">
        <f t="shared" si="1352"/>
        <v>2002</v>
      </c>
      <c r="J8661">
        <f t="shared" si="1353"/>
        <v>9</v>
      </c>
      <c r="K8661" s="24">
        <f t="shared" si="1354"/>
        <v>4.1440000000000001</v>
      </c>
      <c r="L8661" s="24">
        <f t="shared" si="1355"/>
        <v>0</v>
      </c>
      <c r="M8661" s="24">
        <f t="shared" si="1356"/>
        <v>10.097</v>
      </c>
      <c r="N8661" s="24">
        <f t="shared" si="1357"/>
        <v>8.5950000000000006</v>
      </c>
      <c r="O8661" s="24">
        <f t="shared" si="1358"/>
        <v>1.8049999999999999</v>
      </c>
      <c r="P8661" s="24">
        <f t="shared" si="1359"/>
        <v>0.17799999999999999</v>
      </c>
    </row>
    <row r="8662" spans="1:16" x14ac:dyDescent="0.25">
      <c r="A8662" s="15">
        <v>37513</v>
      </c>
      <c r="B8662">
        <v>1805</v>
      </c>
      <c r="C8662">
        <v>8550</v>
      </c>
      <c r="D8662">
        <v>0</v>
      </c>
      <c r="E8662">
        <v>8524</v>
      </c>
      <c r="F8662">
        <v>178</v>
      </c>
      <c r="G8662">
        <f t="shared" si="1350"/>
        <v>3708</v>
      </c>
      <c r="H8662">
        <f t="shared" si="1351"/>
        <v>0</v>
      </c>
      <c r="I8662">
        <f t="shared" si="1352"/>
        <v>2002</v>
      </c>
      <c r="J8662">
        <f t="shared" si="1353"/>
        <v>9</v>
      </c>
      <c r="K8662" s="24">
        <f t="shared" si="1354"/>
        <v>3.7080000000000002</v>
      </c>
      <c r="L8662" s="24">
        <f t="shared" si="1355"/>
        <v>0</v>
      </c>
      <c r="M8662" s="24">
        <f t="shared" si="1356"/>
        <v>10.532999999999999</v>
      </c>
      <c r="N8662" s="24">
        <f t="shared" si="1357"/>
        <v>8.5239999999999991</v>
      </c>
      <c r="O8662" s="24">
        <f t="shared" si="1358"/>
        <v>1.8049999999999999</v>
      </c>
      <c r="P8662" s="24">
        <f t="shared" si="1359"/>
        <v>0.17799999999999999</v>
      </c>
    </row>
    <row r="8663" spans="1:16" x14ac:dyDescent="0.25">
      <c r="A8663" s="15">
        <v>37514</v>
      </c>
      <c r="B8663">
        <v>1798</v>
      </c>
      <c r="C8663">
        <v>10405</v>
      </c>
      <c r="D8663">
        <v>0</v>
      </c>
      <c r="E8663">
        <v>8569</v>
      </c>
      <c r="F8663">
        <v>178</v>
      </c>
      <c r="G8663">
        <f t="shared" si="1350"/>
        <v>1860</v>
      </c>
      <c r="H8663">
        <f t="shared" si="1351"/>
        <v>0</v>
      </c>
      <c r="I8663">
        <f t="shared" si="1352"/>
        <v>2002</v>
      </c>
      <c r="J8663">
        <f t="shared" si="1353"/>
        <v>9</v>
      </c>
      <c r="K8663" s="24">
        <f t="shared" si="1354"/>
        <v>1.86</v>
      </c>
      <c r="L8663" s="24">
        <f t="shared" si="1355"/>
        <v>0</v>
      </c>
      <c r="M8663" s="24">
        <f t="shared" si="1356"/>
        <v>12.381</v>
      </c>
      <c r="N8663" s="24">
        <f t="shared" si="1357"/>
        <v>8.5690000000000008</v>
      </c>
      <c r="O8663" s="24">
        <f t="shared" si="1358"/>
        <v>1.798</v>
      </c>
      <c r="P8663" s="24">
        <f t="shared" si="1359"/>
        <v>0.17799999999999999</v>
      </c>
    </row>
    <row r="8664" spans="1:16" x14ac:dyDescent="0.25">
      <c r="A8664" s="15">
        <v>37515</v>
      </c>
      <c r="B8664">
        <v>1805</v>
      </c>
      <c r="C8664">
        <v>7553</v>
      </c>
      <c r="D8664">
        <v>0</v>
      </c>
      <c r="E8664">
        <v>8521</v>
      </c>
      <c r="F8664">
        <v>178</v>
      </c>
      <c r="G8664">
        <f t="shared" si="1350"/>
        <v>4705</v>
      </c>
      <c r="H8664">
        <f t="shared" si="1351"/>
        <v>0</v>
      </c>
      <c r="I8664">
        <f t="shared" si="1352"/>
        <v>2002</v>
      </c>
      <c r="J8664">
        <f t="shared" si="1353"/>
        <v>9</v>
      </c>
      <c r="K8664" s="24">
        <f t="shared" si="1354"/>
        <v>4.7050000000000001</v>
      </c>
      <c r="L8664" s="24">
        <f t="shared" si="1355"/>
        <v>0</v>
      </c>
      <c r="M8664" s="24">
        <f t="shared" si="1356"/>
        <v>9.5359999999999996</v>
      </c>
      <c r="N8664" s="24">
        <f t="shared" si="1357"/>
        <v>8.5210000000000008</v>
      </c>
      <c r="O8664" s="24">
        <f t="shared" si="1358"/>
        <v>1.8049999999999999</v>
      </c>
      <c r="P8664" s="24">
        <f t="shared" si="1359"/>
        <v>0.17799999999999999</v>
      </c>
    </row>
    <row r="8665" spans="1:16" x14ac:dyDescent="0.25">
      <c r="A8665" s="15">
        <v>37516</v>
      </c>
      <c r="B8665">
        <v>1805</v>
      </c>
      <c r="C8665">
        <v>7383</v>
      </c>
      <c r="D8665">
        <v>0</v>
      </c>
      <c r="E8665">
        <v>7757</v>
      </c>
      <c r="F8665">
        <v>178</v>
      </c>
      <c r="G8665">
        <f t="shared" si="1350"/>
        <v>4875</v>
      </c>
      <c r="H8665">
        <f t="shared" si="1351"/>
        <v>573</v>
      </c>
      <c r="I8665">
        <f t="shared" si="1352"/>
        <v>2002</v>
      </c>
      <c r="J8665">
        <f t="shared" si="1353"/>
        <v>9</v>
      </c>
      <c r="K8665" s="24">
        <f t="shared" si="1354"/>
        <v>4.875</v>
      </c>
      <c r="L8665" s="24">
        <f t="shared" si="1355"/>
        <v>0.57299999999999995</v>
      </c>
      <c r="M8665" s="24">
        <f t="shared" si="1356"/>
        <v>9.3659999999999997</v>
      </c>
      <c r="N8665" s="24">
        <f t="shared" si="1357"/>
        <v>7.7569999999999997</v>
      </c>
      <c r="O8665" s="24">
        <f t="shared" si="1358"/>
        <v>1.8049999999999999</v>
      </c>
      <c r="P8665" s="24">
        <f t="shared" si="1359"/>
        <v>0.17799999999999999</v>
      </c>
    </row>
    <row r="8666" spans="1:16" x14ac:dyDescent="0.25">
      <c r="A8666" s="15">
        <v>37517</v>
      </c>
      <c r="B8666">
        <v>3788</v>
      </c>
      <c r="C8666">
        <v>5735</v>
      </c>
      <c r="D8666">
        <v>0</v>
      </c>
      <c r="E8666">
        <v>7909</v>
      </c>
      <c r="F8666">
        <v>178</v>
      </c>
      <c r="G8666">
        <f t="shared" si="1350"/>
        <v>4540</v>
      </c>
      <c r="H8666">
        <f t="shared" si="1351"/>
        <v>421</v>
      </c>
      <c r="I8666">
        <f t="shared" si="1352"/>
        <v>2002</v>
      </c>
      <c r="J8666">
        <f t="shared" si="1353"/>
        <v>9</v>
      </c>
      <c r="K8666" s="24">
        <f t="shared" si="1354"/>
        <v>4.54</v>
      </c>
      <c r="L8666" s="24">
        <f t="shared" si="1355"/>
        <v>0.42099999999999999</v>
      </c>
      <c r="M8666" s="24">
        <f t="shared" si="1356"/>
        <v>9.7010000000000005</v>
      </c>
      <c r="N8666" s="24">
        <f t="shared" si="1357"/>
        <v>7.9089999999999998</v>
      </c>
      <c r="O8666" s="24">
        <f t="shared" si="1358"/>
        <v>3.7879999999999998</v>
      </c>
      <c r="P8666" s="24">
        <f t="shared" si="1359"/>
        <v>0.17799999999999999</v>
      </c>
    </row>
    <row r="8667" spans="1:16" x14ac:dyDescent="0.25">
      <c r="A8667" s="15">
        <v>37518</v>
      </c>
      <c r="B8667">
        <v>3788</v>
      </c>
      <c r="C8667">
        <v>3732</v>
      </c>
      <c r="D8667">
        <v>0</v>
      </c>
      <c r="E8667">
        <v>8703</v>
      </c>
      <c r="F8667">
        <v>178</v>
      </c>
      <c r="G8667">
        <f t="shared" si="1350"/>
        <v>6543</v>
      </c>
      <c r="H8667">
        <f t="shared" si="1351"/>
        <v>0</v>
      </c>
      <c r="I8667">
        <f t="shared" si="1352"/>
        <v>2002</v>
      </c>
      <c r="J8667">
        <f t="shared" si="1353"/>
        <v>9</v>
      </c>
      <c r="K8667" s="24">
        <f t="shared" si="1354"/>
        <v>6.5430000000000001</v>
      </c>
      <c r="L8667" s="24">
        <f t="shared" si="1355"/>
        <v>0</v>
      </c>
      <c r="M8667" s="24">
        <f t="shared" si="1356"/>
        <v>7.6980000000000004</v>
      </c>
      <c r="N8667" s="24">
        <f t="shared" si="1357"/>
        <v>8.7029999999999994</v>
      </c>
      <c r="O8667" s="24">
        <f t="shared" si="1358"/>
        <v>3.7879999999999998</v>
      </c>
      <c r="P8667" s="24">
        <f t="shared" si="1359"/>
        <v>0.17799999999999999</v>
      </c>
    </row>
    <row r="8668" spans="1:16" x14ac:dyDescent="0.25">
      <c r="A8668" s="15">
        <v>37519</v>
      </c>
      <c r="B8668">
        <v>3788</v>
      </c>
      <c r="C8668">
        <v>4433</v>
      </c>
      <c r="D8668">
        <v>0</v>
      </c>
      <c r="E8668">
        <v>8726</v>
      </c>
      <c r="F8668">
        <v>178</v>
      </c>
      <c r="G8668">
        <f t="shared" si="1350"/>
        <v>5842</v>
      </c>
      <c r="H8668">
        <f t="shared" si="1351"/>
        <v>0</v>
      </c>
      <c r="I8668">
        <f t="shared" si="1352"/>
        <v>2002</v>
      </c>
      <c r="J8668">
        <f t="shared" si="1353"/>
        <v>9</v>
      </c>
      <c r="K8668" s="24">
        <f t="shared" si="1354"/>
        <v>5.8419999999999996</v>
      </c>
      <c r="L8668" s="24">
        <f t="shared" si="1355"/>
        <v>0</v>
      </c>
      <c r="M8668" s="24">
        <f t="shared" si="1356"/>
        <v>8.3989999999999991</v>
      </c>
      <c r="N8668" s="24">
        <f t="shared" si="1357"/>
        <v>8.7260000000000009</v>
      </c>
      <c r="O8668" s="24">
        <f t="shared" si="1358"/>
        <v>3.7879999999999998</v>
      </c>
      <c r="P8668" s="24">
        <f t="shared" si="1359"/>
        <v>0.17799999999999999</v>
      </c>
    </row>
    <row r="8669" spans="1:16" x14ac:dyDescent="0.25">
      <c r="A8669" s="15">
        <v>37520</v>
      </c>
      <c r="B8669">
        <v>3788</v>
      </c>
      <c r="C8669">
        <v>2006</v>
      </c>
      <c r="D8669">
        <v>0</v>
      </c>
      <c r="E8669">
        <v>8635</v>
      </c>
      <c r="F8669">
        <v>178</v>
      </c>
      <c r="G8669">
        <f t="shared" si="1350"/>
        <v>8269</v>
      </c>
      <c r="H8669">
        <f t="shared" si="1351"/>
        <v>0</v>
      </c>
      <c r="I8669">
        <f t="shared" si="1352"/>
        <v>2002</v>
      </c>
      <c r="J8669">
        <f t="shared" si="1353"/>
        <v>9</v>
      </c>
      <c r="K8669" s="24">
        <f t="shared" si="1354"/>
        <v>8.2690000000000001</v>
      </c>
      <c r="L8669" s="24">
        <f t="shared" si="1355"/>
        <v>0</v>
      </c>
      <c r="M8669" s="24">
        <f t="shared" si="1356"/>
        <v>5.9720000000000004</v>
      </c>
      <c r="N8669" s="24">
        <f t="shared" si="1357"/>
        <v>8.6349999999999998</v>
      </c>
      <c r="O8669" s="24">
        <f t="shared" si="1358"/>
        <v>3.7879999999999998</v>
      </c>
      <c r="P8669" s="24">
        <f t="shared" si="1359"/>
        <v>0.17799999999999999</v>
      </c>
    </row>
    <row r="8670" spans="1:16" x14ac:dyDescent="0.25">
      <c r="A8670" s="15">
        <v>37521</v>
      </c>
      <c r="B8670">
        <v>0</v>
      </c>
      <c r="C8670">
        <v>5758</v>
      </c>
      <c r="D8670">
        <v>0</v>
      </c>
      <c r="E8670">
        <v>8669</v>
      </c>
      <c r="F8670">
        <v>0</v>
      </c>
      <c r="G8670">
        <f t="shared" si="1350"/>
        <v>8483</v>
      </c>
      <c r="H8670">
        <f t="shared" si="1351"/>
        <v>0</v>
      </c>
      <c r="I8670">
        <f t="shared" si="1352"/>
        <v>2002</v>
      </c>
      <c r="J8670">
        <f t="shared" si="1353"/>
        <v>9</v>
      </c>
      <c r="K8670" s="24">
        <f t="shared" si="1354"/>
        <v>8.4830000000000005</v>
      </c>
      <c r="L8670" s="24">
        <f t="shared" si="1355"/>
        <v>0</v>
      </c>
      <c r="M8670" s="24">
        <f t="shared" si="1356"/>
        <v>5.758</v>
      </c>
      <c r="N8670" s="24">
        <f t="shared" si="1357"/>
        <v>8.6690000000000005</v>
      </c>
      <c r="O8670" s="24">
        <f t="shared" si="1358"/>
        <v>0</v>
      </c>
      <c r="P8670" s="24">
        <f t="shared" si="1359"/>
        <v>0</v>
      </c>
    </row>
    <row r="8671" spans="1:16" x14ac:dyDescent="0.25">
      <c r="A8671" s="15">
        <v>37522</v>
      </c>
      <c r="B8671">
        <v>4067</v>
      </c>
      <c r="C8671">
        <v>1459</v>
      </c>
      <c r="D8671">
        <v>0</v>
      </c>
      <c r="E8671">
        <v>8615</v>
      </c>
      <c r="F8671">
        <v>394</v>
      </c>
      <c r="G8671">
        <f t="shared" si="1350"/>
        <v>8321</v>
      </c>
      <c r="H8671">
        <f t="shared" si="1351"/>
        <v>0</v>
      </c>
      <c r="I8671">
        <f t="shared" si="1352"/>
        <v>2002</v>
      </c>
      <c r="J8671">
        <f t="shared" si="1353"/>
        <v>9</v>
      </c>
      <c r="K8671" s="24">
        <f t="shared" si="1354"/>
        <v>8.3209999999999997</v>
      </c>
      <c r="L8671" s="24">
        <f t="shared" si="1355"/>
        <v>0</v>
      </c>
      <c r="M8671" s="24">
        <f t="shared" si="1356"/>
        <v>5.92</v>
      </c>
      <c r="N8671" s="24">
        <f t="shared" si="1357"/>
        <v>8.6150000000000002</v>
      </c>
      <c r="O8671" s="24">
        <f t="shared" si="1358"/>
        <v>4.0670000000000002</v>
      </c>
      <c r="P8671" s="24">
        <f t="shared" si="1359"/>
        <v>0.39400000000000002</v>
      </c>
    </row>
    <row r="8672" spans="1:16" x14ac:dyDescent="0.25">
      <c r="A8672" s="15">
        <v>37523</v>
      </c>
      <c r="B8672">
        <v>4067</v>
      </c>
      <c r="C8672">
        <v>1143</v>
      </c>
      <c r="D8672">
        <v>0</v>
      </c>
      <c r="E8672">
        <v>8679</v>
      </c>
      <c r="F8672">
        <v>394</v>
      </c>
      <c r="G8672">
        <f t="shared" si="1350"/>
        <v>8637</v>
      </c>
      <c r="H8672">
        <f t="shared" si="1351"/>
        <v>0</v>
      </c>
      <c r="I8672">
        <f t="shared" si="1352"/>
        <v>2002</v>
      </c>
      <c r="J8672">
        <f t="shared" si="1353"/>
        <v>9</v>
      </c>
      <c r="K8672" s="24">
        <f t="shared" si="1354"/>
        <v>8.6370000000000005</v>
      </c>
      <c r="L8672" s="24">
        <f t="shared" si="1355"/>
        <v>0</v>
      </c>
      <c r="M8672" s="24">
        <f t="shared" si="1356"/>
        <v>5.6040000000000001</v>
      </c>
      <c r="N8672" s="24">
        <f t="shared" si="1357"/>
        <v>8.6790000000000003</v>
      </c>
      <c r="O8672" s="24">
        <f t="shared" si="1358"/>
        <v>4.0670000000000002</v>
      </c>
      <c r="P8672" s="24">
        <f t="shared" si="1359"/>
        <v>0.39400000000000002</v>
      </c>
    </row>
    <row r="8673" spans="1:16" x14ac:dyDescent="0.25">
      <c r="A8673" s="15">
        <v>37524</v>
      </c>
      <c r="B8673">
        <v>4067</v>
      </c>
      <c r="C8673">
        <v>1089</v>
      </c>
      <c r="D8673">
        <v>0</v>
      </c>
      <c r="E8673">
        <v>8873</v>
      </c>
      <c r="F8673">
        <v>394</v>
      </c>
      <c r="G8673">
        <f t="shared" si="1350"/>
        <v>8691</v>
      </c>
      <c r="H8673">
        <f t="shared" si="1351"/>
        <v>0</v>
      </c>
      <c r="I8673">
        <f t="shared" si="1352"/>
        <v>2002</v>
      </c>
      <c r="J8673">
        <f t="shared" si="1353"/>
        <v>9</v>
      </c>
      <c r="K8673" s="24">
        <f t="shared" si="1354"/>
        <v>8.6910000000000007</v>
      </c>
      <c r="L8673" s="24">
        <f t="shared" si="1355"/>
        <v>0</v>
      </c>
      <c r="M8673" s="24">
        <f t="shared" si="1356"/>
        <v>5.55</v>
      </c>
      <c r="N8673" s="24">
        <f t="shared" si="1357"/>
        <v>8.8729999999999993</v>
      </c>
      <c r="O8673" s="24">
        <f t="shared" si="1358"/>
        <v>4.0670000000000002</v>
      </c>
      <c r="P8673" s="24">
        <f t="shared" si="1359"/>
        <v>0.39400000000000002</v>
      </c>
    </row>
    <row r="8674" spans="1:16" x14ac:dyDescent="0.25">
      <c r="A8674" s="15">
        <v>37525</v>
      </c>
      <c r="B8674">
        <v>4067</v>
      </c>
      <c r="C8674">
        <v>762</v>
      </c>
      <c r="D8674">
        <v>0</v>
      </c>
      <c r="E8674">
        <v>8670</v>
      </c>
      <c r="F8674">
        <v>394</v>
      </c>
      <c r="G8674">
        <f t="shared" si="1350"/>
        <v>9018</v>
      </c>
      <c r="H8674">
        <f t="shared" si="1351"/>
        <v>0</v>
      </c>
      <c r="I8674">
        <f t="shared" si="1352"/>
        <v>2002</v>
      </c>
      <c r="J8674">
        <f t="shared" si="1353"/>
        <v>9</v>
      </c>
      <c r="K8674" s="24">
        <f t="shared" si="1354"/>
        <v>9.0180000000000007</v>
      </c>
      <c r="L8674" s="24">
        <f t="shared" si="1355"/>
        <v>0</v>
      </c>
      <c r="M8674" s="24">
        <f t="shared" si="1356"/>
        <v>5.2229999999999999</v>
      </c>
      <c r="N8674" s="24">
        <f t="shared" si="1357"/>
        <v>8.67</v>
      </c>
      <c r="O8674" s="24">
        <f t="shared" si="1358"/>
        <v>4.0670000000000002</v>
      </c>
      <c r="P8674" s="24">
        <f t="shared" si="1359"/>
        <v>0.39400000000000002</v>
      </c>
    </row>
    <row r="8675" spans="1:16" x14ac:dyDescent="0.25">
      <c r="A8675" s="15">
        <v>37526</v>
      </c>
      <c r="B8675">
        <v>4067</v>
      </c>
      <c r="C8675">
        <v>946</v>
      </c>
      <c r="D8675">
        <v>0</v>
      </c>
      <c r="E8675">
        <v>8633</v>
      </c>
      <c r="F8675">
        <v>394</v>
      </c>
      <c r="G8675">
        <f t="shared" si="1350"/>
        <v>8834</v>
      </c>
      <c r="H8675">
        <f t="shared" si="1351"/>
        <v>0</v>
      </c>
      <c r="I8675">
        <f t="shared" si="1352"/>
        <v>2002</v>
      </c>
      <c r="J8675">
        <f t="shared" si="1353"/>
        <v>9</v>
      </c>
      <c r="K8675" s="24">
        <f t="shared" si="1354"/>
        <v>8.8339999999999996</v>
      </c>
      <c r="L8675" s="24">
        <f t="shared" si="1355"/>
        <v>0</v>
      </c>
      <c r="M8675" s="24">
        <f t="shared" si="1356"/>
        <v>5.407</v>
      </c>
      <c r="N8675" s="24">
        <f t="shared" si="1357"/>
        <v>8.6329999999999991</v>
      </c>
      <c r="O8675" s="24">
        <f t="shared" si="1358"/>
        <v>4.0670000000000002</v>
      </c>
      <c r="P8675" s="24">
        <f t="shared" si="1359"/>
        <v>0.39400000000000002</v>
      </c>
    </row>
    <row r="8676" spans="1:16" x14ac:dyDescent="0.25">
      <c r="A8676" s="15">
        <v>37527</v>
      </c>
      <c r="B8676">
        <v>4067</v>
      </c>
      <c r="C8676">
        <v>927</v>
      </c>
      <c r="D8676">
        <v>0</v>
      </c>
      <c r="E8676">
        <v>8816</v>
      </c>
      <c r="F8676">
        <v>394</v>
      </c>
      <c r="G8676">
        <f t="shared" si="1350"/>
        <v>8853</v>
      </c>
      <c r="H8676">
        <f t="shared" si="1351"/>
        <v>0</v>
      </c>
      <c r="I8676">
        <f t="shared" si="1352"/>
        <v>2002</v>
      </c>
      <c r="J8676">
        <f t="shared" si="1353"/>
        <v>9</v>
      </c>
      <c r="K8676" s="24">
        <f t="shared" si="1354"/>
        <v>8.8529999999999998</v>
      </c>
      <c r="L8676" s="24">
        <f t="shared" si="1355"/>
        <v>0</v>
      </c>
      <c r="M8676" s="24">
        <f t="shared" si="1356"/>
        <v>5.3879999999999999</v>
      </c>
      <c r="N8676" s="24">
        <f t="shared" si="1357"/>
        <v>8.8160000000000007</v>
      </c>
      <c r="O8676" s="24">
        <f t="shared" si="1358"/>
        <v>4.0670000000000002</v>
      </c>
      <c r="P8676" s="24">
        <f t="shared" si="1359"/>
        <v>0.39400000000000002</v>
      </c>
    </row>
    <row r="8677" spans="1:16" x14ac:dyDescent="0.25">
      <c r="A8677" s="15">
        <v>37528</v>
      </c>
      <c r="B8677">
        <v>0</v>
      </c>
      <c r="C8677">
        <v>3857</v>
      </c>
      <c r="D8677">
        <v>0</v>
      </c>
      <c r="E8677">
        <v>8666</v>
      </c>
      <c r="F8677">
        <v>0</v>
      </c>
      <c r="G8677">
        <f t="shared" si="1350"/>
        <v>10384</v>
      </c>
      <c r="H8677">
        <f t="shared" si="1351"/>
        <v>0</v>
      </c>
      <c r="I8677">
        <f t="shared" si="1352"/>
        <v>2002</v>
      </c>
      <c r="J8677">
        <f t="shared" si="1353"/>
        <v>9</v>
      </c>
      <c r="K8677" s="24">
        <f t="shared" si="1354"/>
        <v>10.384</v>
      </c>
      <c r="L8677" s="24">
        <f t="shared" si="1355"/>
        <v>0</v>
      </c>
      <c r="M8677" s="24">
        <f t="shared" si="1356"/>
        <v>3.8570000000000002</v>
      </c>
      <c r="N8677" s="24">
        <f t="shared" si="1357"/>
        <v>8.6660000000000004</v>
      </c>
      <c r="O8677" s="24">
        <f t="shared" si="1358"/>
        <v>0</v>
      </c>
      <c r="P8677" s="24">
        <f t="shared" si="1359"/>
        <v>0</v>
      </c>
    </row>
    <row r="8678" spans="1:16" x14ac:dyDescent="0.25">
      <c r="A8678" s="15">
        <v>37529</v>
      </c>
      <c r="B8678">
        <v>1101</v>
      </c>
      <c r="C8678">
        <v>3365</v>
      </c>
      <c r="D8678">
        <v>0</v>
      </c>
      <c r="E8678">
        <v>8559</v>
      </c>
      <c r="F8678">
        <v>397</v>
      </c>
      <c r="G8678">
        <f t="shared" si="1350"/>
        <v>9378</v>
      </c>
      <c r="H8678">
        <f t="shared" si="1351"/>
        <v>0</v>
      </c>
      <c r="I8678">
        <f t="shared" si="1352"/>
        <v>2002</v>
      </c>
      <c r="J8678">
        <f t="shared" si="1353"/>
        <v>9</v>
      </c>
      <c r="K8678" s="24">
        <f t="shared" si="1354"/>
        <v>9.3780000000000001</v>
      </c>
      <c r="L8678" s="24">
        <f t="shared" si="1355"/>
        <v>0</v>
      </c>
      <c r="M8678" s="24">
        <f t="shared" si="1356"/>
        <v>4.8630000000000004</v>
      </c>
      <c r="N8678" s="24">
        <f t="shared" si="1357"/>
        <v>8.5589999999999993</v>
      </c>
      <c r="O8678" s="24">
        <f t="shared" si="1358"/>
        <v>1.101</v>
      </c>
      <c r="P8678" s="24">
        <f t="shared" si="1359"/>
        <v>0.39700000000000002</v>
      </c>
    </row>
    <row r="8679" spans="1:16" x14ac:dyDescent="0.25">
      <c r="A8679" s="15">
        <v>37530</v>
      </c>
      <c r="B8679">
        <v>0</v>
      </c>
      <c r="C8679">
        <v>4532</v>
      </c>
      <c r="D8679">
        <v>0</v>
      </c>
      <c r="E8679">
        <v>8583</v>
      </c>
      <c r="F8679">
        <v>397</v>
      </c>
      <c r="G8679">
        <f t="shared" si="1350"/>
        <v>8321</v>
      </c>
      <c r="H8679">
        <f t="shared" si="1351"/>
        <v>0</v>
      </c>
      <c r="I8679">
        <f t="shared" si="1352"/>
        <v>2002</v>
      </c>
      <c r="J8679">
        <f t="shared" si="1353"/>
        <v>10</v>
      </c>
      <c r="K8679" s="24">
        <f t="shared" si="1354"/>
        <v>8.3209999999999997</v>
      </c>
      <c r="L8679" s="24">
        <f t="shared" si="1355"/>
        <v>0</v>
      </c>
      <c r="M8679" s="24">
        <f t="shared" si="1356"/>
        <v>4.9290000000000003</v>
      </c>
      <c r="N8679" s="24">
        <f t="shared" si="1357"/>
        <v>8.5830000000000002</v>
      </c>
      <c r="O8679" s="24">
        <f t="shared" si="1358"/>
        <v>0</v>
      </c>
      <c r="P8679" s="24">
        <f t="shared" si="1359"/>
        <v>0.39700000000000002</v>
      </c>
    </row>
    <row r="8680" spans="1:16" x14ac:dyDescent="0.25">
      <c r="A8680" s="15">
        <v>37531</v>
      </c>
      <c r="B8680">
        <v>0</v>
      </c>
      <c r="C8680">
        <v>4135</v>
      </c>
      <c r="D8680">
        <v>0</v>
      </c>
      <c r="E8680">
        <v>8574</v>
      </c>
      <c r="F8680">
        <v>397</v>
      </c>
      <c r="G8680">
        <f t="shared" si="1350"/>
        <v>8718</v>
      </c>
      <c r="H8680">
        <f t="shared" si="1351"/>
        <v>0</v>
      </c>
      <c r="I8680">
        <f t="shared" si="1352"/>
        <v>2002</v>
      </c>
      <c r="J8680">
        <f t="shared" si="1353"/>
        <v>10</v>
      </c>
      <c r="K8680" s="24">
        <f t="shared" si="1354"/>
        <v>8.718</v>
      </c>
      <c r="L8680" s="24">
        <f t="shared" si="1355"/>
        <v>0</v>
      </c>
      <c r="M8680" s="24">
        <f t="shared" si="1356"/>
        <v>4.532</v>
      </c>
      <c r="N8680" s="24">
        <f t="shared" si="1357"/>
        <v>8.5739999999999998</v>
      </c>
      <c r="O8680" s="24">
        <f t="shared" si="1358"/>
        <v>0</v>
      </c>
      <c r="P8680" s="24">
        <f t="shared" si="1359"/>
        <v>0.39700000000000002</v>
      </c>
    </row>
    <row r="8681" spans="1:16" x14ac:dyDescent="0.25">
      <c r="A8681" s="15">
        <v>37532</v>
      </c>
      <c r="B8681">
        <v>0</v>
      </c>
      <c r="C8681">
        <v>3245</v>
      </c>
      <c r="D8681">
        <v>0</v>
      </c>
      <c r="E8681">
        <v>8554</v>
      </c>
      <c r="F8681">
        <v>397</v>
      </c>
      <c r="G8681">
        <f t="shared" si="1350"/>
        <v>9608</v>
      </c>
      <c r="H8681">
        <f t="shared" si="1351"/>
        <v>0</v>
      </c>
      <c r="I8681">
        <f t="shared" si="1352"/>
        <v>2002</v>
      </c>
      <c r="J8681">
        <f t="shared" si="1353"/>
        <v>10</v>
      </c>
      <c r="K8681" s="24">
        <f t="shared" si="1354"/>
        <v>9.6080000000000005</v>
      </c>
      <c r="L8681" s="24">
        <f t="shared" si="1355"/>
        <v>0</v>
      </c>
      <c r="M8681" s="24">
        <f t="shared" si="1356"/>
        <v>3.6419999999999999</v>
      </c>
      <c r="N8681" s="24">
        <f t="shared" si="1357"/>
        <v>8.5540000000000003</v>
      </c>
      <c r="O8681" s="24">
        <f t="shared" si="1358"/>
        <v>0</v>
      </c>
      <c r="P8681" s="24">
        <f t="shared" si="1359"/>
        <v>0.39700000000000002</v>
      </c>
    </row>
    <row r="8682" spans="1:16" x14ac:dyDescent="0.25">
      <c r="A8682" s="15">
        <v>37533</v>
      </c>
      <c r="B8682">
        <v>0</v>
      </c>
      <c r="C8682">
        <v>3519</v>
      </c>
      <c r="D8682">
        <v>0</v>
      </c>
      <c r="E8682">
        <v>8508</v>
      </c>
      <c r="F8682">
        <v>397</v>
      </c>
      <c r="G8682">
        <f t="shared" si="1350"/>
        <v>9334</v>
      </c>
      <c r="H8682">
        <f t="shared" si="1351"/>
        <v>0</v>
      </c>
      <c r="I8682">
        <f t="shared" si="1352"/>
        <v>2002</v>
      </c>
      <c r="J8682">
        <f t="shared" si="1353"/>
        <v>10</v>
      </c>
      <c r="K8682" s="24">
        <f t="shared" si="1354"/>
        <v>9.3339999999999996</v>
      </c>
      <c r="L8682" s="24">
        <f t="shared" si="1355"/>
        <v>0</v>
      </c>
      <c r="M8682" s="24">
        <f t="shared" si="1356"/>
        <v>3.9159999999999999</v>
      </c>
      <c r="N8682" s="24">
        <f t="shared" si="1357"/>
        <v>8.5079999999999991</v>
      </c>
      <c r="O8682" s="24">
        <f t="shared" si="1358"/>
        <v>0</v>
      </c>
      <c r="P8682" s="24">
        <f t="shared" si="1359"/>
        <v>0.39700000000000002</v>
      </c>
    </row>
    <row r="8683" spans="1:16" x14ac:dyDescent="0.25">
      <c r="A8683" s="15">
        <v>37534</v>
      </c>
      <c r="B8683">
        <v>0</v>
      </c>
      <c r="C8683">
        <v>2298</v>
      </c>
      <c r="D8683">
        <v>0</v>
      </c>
      <c r="E8683">
        <v>8554</v>
      </c>
      <c r="F8683">
        <v>397</v>
      </c>
      <c r="G8683">
        <f t="shared" si="1350"/>
        <v>10555</v>
      </c>
      <c r="H8683">
        <f t="shared" si="1351"/>
        <v>0</v>
      </c>
      <c r="I8683">
        <f t="shared" si="1352"/>
        <v>2002</v>
      </c>
      <c r="J8683">
        <f t="shared" si="1353"/>
        <v>10</v>
      </c>
      <c r="K8683" s="24">
        <f t="shared" si="1354"/>
        <v>10.555</v>
      </c>
      <c r="L8683" s="24">
        <f t="shared" si="1355"/>
        <v>0</v>
      </c>
      <c r="M8683" s="24">
        <f t="shared" si="1356"/>
        <v>2.6949999999999998</v>
      </c>
      <c r="N8683" s="24">
        <f t="shared" si="1357"/>
        <v>8.5540000000000003</v>
      </c>
      <c r="O8683" s="24">
        <f t="shared" si="1358"/>
        <v>0</v>
      </c>
      <c r="P8683" s="24">
        <f t="shared" si="1359"/>
        <v>0.39700000000000002</v>
      </c>
    </row>
    <row r="8684" spans="1:16" x14ac:dyDescent="0.25">
      <c r="A8684" s="15">
        <v>37535</v>
      </c>
      <c r="B8684">
        <v>0</v>
      </c>
      <c r="C8684">
        <v>2478</v>
      </c>
      <c r="D8684">
        <v>0</v>
      </c>
      <c r="E8684">
        <v>8525</v>
      </c>
      <c r="F8684">
        <v>0</v>
      </c>
      <c r="G8684">
        <f t="shared" si="1350"/>
        <v>10772</v>
      </c>
      <c r="H8684">
        <f t="shared" si="1351"/>
        <v>0</v>
      </c>
      <c r="I8684">
        <f t="shared" si="1352"/>
        <v>2002</v>
      </c>
      <c r="J8684">
        <f t="shared" si="1353"/>
        <v>10</v>
      </c>
      <c r="K8684" s="24">
        <f t="shared" si="1354"/>
        <v>10.772</v>
      </c>
      <c r="L8684" s="24">
        <f t="shared" si="1355"/>
        <v>0</v>
      </c>
      <c r="M8684" s="24">
        <f t="shared" si="1356"/>
        <v>2.4780000000000002</v>
      </c>
      <c r="N8684" s="24">
        <f t="shared" si="1357"/>
        <v>8.5250000000000004</v>
      </c>
      <c r="O8684" s="24">
        <f t="shared" si="1358"/>
        <v>0</v>
      </c>
      <c r="P8684" s="24">
        <f t="shared" si="1359"/>
        <v>0</v>
      </c>
    </row>
    <row r="8685" spans="1:16" x14ac:dyDescent="0.25">
      <c r="A8685" s="15">
        <v>37536</v>
      </c>
      <c r="B8685">
        <v>0</v>
      </c>
      <c r="C8685">
        <v>1571</v>
      </c>
      <c r="D8685">
        <v>0</v>
      </c>
      <c r="E8685">
        <v>8480</v>
      </c>
      <c r="F8685">
        <v>397</v>
      </c>
      <c r="G8685">
        <f t="shared" si="1350"/>
        <v>11282</v>
      </c>
      <c r="H8685">
        <f t="shared" si="1351"/>
        <v>0</v>
      </c>
      <c r="I8685">
        <f t="shared" si="1352"/>
        <v>2002</v>
      </c>
      <c r="J8685">
        <f t="shared" si="1353"/>
        <v>10</v>
      </c>
      <c r="K8685" s="24">
        <f t="shared" si="1354"/>
        <v>11.282</v>
      </c>
      <c r="L8685" s="24">
        <f t="shared" si="1355"/>
        <v>0</v>
      </c>
      <c r="M8685" s="24">
        <f t="shared" si="1356"/>
        <v>1.968</v>
      </c>
      <c r="N8685" s="24">
        <f t="shared" si="1357"/>
        <v>8.48</v>
      </c>
      <c r="O8685" s="24">
        <f t="shared" si="1358"/>
        <v>0</v>
      </c>
      <c r="P8685" s="24">
        <f t="shared" si="1359"/>
        <v>0.39700000000000002</v>
      </c>
    </row>
    <row r="8686" spans="1:16" x14ac:dyDescent="0.25">
      <c r="A8686" s="15">
        <v>37537</v>
      </c>
      <c r="B8686">
        <v>0</v>
      </c>
      <c r="C8686">
        <v>1323</v>
      </c>
      <c r="D8686">
        <v>0</v>
      </c>
      <c r="E8686">
        <v>8470</v>
      </c>
      <c r="F8686">
        <v>397</v>
      </c>
      <c r="G8686">
        <f t="shared" si="1350"/>
        <v>11530</v>
      </c>
      <c r="H8686">
        <f t="shared" si="1351"/>
        <v>0</v>
      </c>
      <c r="I8686">
        <f t="shared" si="1352"/>
        <v>2002</v>
      </c>
      <c r="J8686">
        <f t="shared" si="1353"/>
        <v>10</v>
      </c>
      <c r="K8686" s="24">
        <f t="shared" si="1354"/>
        <v>11.53</v>
      </c>
      <c r="L8686" s="24">
        <f t="shared" si="1355"/>
        <v>0</v>
      </c>
      <c r="M8686" s="24">
        <f t="shared" si="1356"/>
        <v>1.72</v>
      </c>
      <c r="N8686" s="24">
        <f t="shared" si="1357"/>
        <v>8.4700000000000006</v>
      </c>
      <c r="O8686" s="24">
        <f t="shared" si="1358"/>
        <v>0</v>
      </c>
      <c r="P8686" s="24">
        <f t="shared" si="1359"/>
        <v>0.39700000000000002</v>
      </c>
    </row>
    <row r="8687" spans="1:16" x14ac:dyDescent="0.25">
      <c r="A8687" s="15">
        <v>37538</v>
      </c>
      <c r="B8687">
        <v>0</v>
      </c>
      <c r="C8687">
        <v>1430</v>
      </c>
      <c r="D8687">
        <v>0</v>
      </c>
      <c r="E8687">
        <v>8791</v>
      </c>
      <c r="F8687">
        <v>397</v>
      </c>
      <c r="G8687">
        <f t="shared" si="1350"/>
        <v>11423</v>
      </c>
      <c r="H8687">
        <f t="shared" si="1351"/>
        <v>0</v>
      </c>
      <c r="I8687">
        <f t="shared" si="1352"/>
        <v>2002</v>
      </c>
      <c r="J8687">
        <f t="shared" si="1353"/>
        <v>10</v>
      </c>
      <c r="K8687" s="24">
        <f t="shared" si="1354"/>
        <v>11.423</v>
      </c>
      <c r="L8687" s="24">
        <f t="shared" si="1355"/>
        <v>0</v>
      </c>
      <c r="M8687" s="24">
        <f t="shared" si="1356"/>
        <v>1.827</v>
      </c>
      <c r="N8687" s="24">
        <f t="shared" si="1357"/>
        <v>8.7910000000000004</v>
      </c>
      <c r="O8687" s="24">
        <f t="shared" si="1358"/>
        <v>0</v>
      </c>
      <c r="P8687" s="24">
        <f t="shared" si="1359"/>
        <v>0.39700000000000002</v>
      </c>
    </row>
    <row r="8688" spans="1:16" x14ac:dyDescent="0.25">
      <c r="A8688" s="15">
        <v>37539</v>
      </c>
      <c r="B8688">
        <v>0</v>
      </c>
      <c r="C8688">
        <v>1429</v>
      </c>
      <c r="D8688">
        <v>0</v>
      </c>
      <c r="E8688">
        <v>8630</v>
      </c>
      <c r="F8688">
        <v>397</v>
      </c>
      <c r="G8688">
        <f t="shared" si="1350"/>
        <v>11424</v>
      </c>
      <c r="H8688">
        <f t="shared" si="1351"/>
        <v>0</v>
      </c>
      <c r="I8688">
        <f t="shared" si="1352"/>
        <v>2002</v>
      </c>
      <c r="J8688">
        <f t="shared" si="1353"/>
        <v>10</v>
      </c>
      <c r="K8688" s="24">
        <f t="shared" si="1354"/>
        <v>11.423999999999999</v>
      </c>
      <c r="L8688" s="24">
        <f t="shared" si="1355"/>
        <v>0</v>
      </c>
      <c r="M8688" s="24">
        <f t="shared" si="1356"/>
        <v>1.8260000000000001</v>
      </c>
      <c r="N8688" s="24">
        <f t="shared" si="1357"/>
        <v>8.6300000000000008</v>
      </c>
      <c r="O8688" s="24">
        <f t="shared" si="1358"/>
        <v>0</v>
      </c>
      <c r="P8688" s="24">
        <f t="shared" si="1359"/>
        <v>0.39700000000000002</v>
      </c>
    </row>
    <row r="8689" spans="1:16" x14ac:dyDescent="0.25">
      <c r="A8689" s="15">
        <v>37540</v>
      </c>
      <c r="B8689">
        <v>0</v>
      </c>
      <c r="C8689">
        <v>1420</v>
      </c>
      <c r="D8689">
        <v>0</v>
      </c>
      <c r="E8689">
        <v>8380</v>
      </c>
      <c r="F8689">
        <v>397</v>
      </c>
      <c r="G8689">
        <f t="shared" si="1350"/>
        <v>11433</v>
      </c>
      <c r="H8689">
        <f t="shared" si="1351"/>
        <v>0</v>
      </c>
      <c r="I8689">
        <f t="shared" si="1352"/>
        <v>2002</v>
      </c>
      <c r="J8689">
        <f t="shared" si="1353"/>
        <v>10</v>
      </c>
      <c r="K8689" s="24">
        <f t="shared" si="1354"/>
        <v>11.433</v>
      </c>
      <c r="L8689" s="24">
        <f t="shared" si="1355"/>
        <v>0</v>
      </c>
      <c r="M8689" s="24">
        <f t="shared" si="1356"/>
        <v>1.8169999999999999</v>
      </c>
      <c r="N8689" s="24">
        <f t="shared" si="1357"/>
        <v>8.3800000000000008</v>
      </c>
      <c r="O8689" s="24">
        <f t="shared" si="1358"/>
        <v>0</v>
      </c>
      <c r="P8689" s="24">
        <f t="shared" si="1359"/>
        <v>0.39700000000000002</v>
      </c>
    </row>
    <row r="8690" spans="1:16" x14ac:dyDescent="0.25">
      <c r="A8690" s="15">
        <v>37541</v>
      </c>
      <c r="B8690">
        <v>0</v>
      </c>
      <c r="C8690">
        <v>1264</v>
      </c>
      <c r="D8690">
        <v>0</v>
      </c>
      <c r="E8690">
        <v>8530</v>
      </c>
      <c r="F8690">
        <v>397</v>
      </c>
      <c r="G8690">
        <f t="shared" si="1350"/>
        <v>11589</v>
      </c>
      <c r="H8690">
        <f t="shared" si="1351"/>
        <v>0</v>
      </c>
      <c r="I8690">
        <f t="shared" si="1352"/>
        <v>2002</v>
      </c>
      <c r="J8690">
        <f t="shared" si="1353"/>
        <v>10</v>
      </c>
      <c r="K8690" s="24">
        <f t="shared" si="1354"/>
        <v>11.589</v>
      </c>
      <c r="L8690" s="24">
        <f t="shared" si="1355"/>
        <v>0</v>
      </c>
      <c r="M8690" s="24">
        <f t="shared" si="1356"/>
        <v>1.661</v>
      </c>
      <c r="N8690" s="24">
        <f t="shared" si="1357"/>
        <v>8.5299999999999994</v>
      </c>
      <c r="O8690" s="24">
        <f t="shared" si="1358"/>
        <v>0</v>
      </c>
      <c r="P8690" s="24">
        <f t="shared" si="1359"/>
        <v>0.39700000000000002</v>
      </c>
    </row>
    <row r="8691" spans="1:16" x14ac:dyDescent="0.25">
      <c r="A8691" s="15">
        <v>37542</v>
      </c>
      <c r="B8691">
        <v>0</v>
      </c>
      <c r="C8691">
        <v>2204</v>
      </c>
      <c r="D8691">
        <v>0</v>
      </c>
      <c r="E8691">
        <v>8438</v>
      </c>
      <c r="F8691">
        <v>0</v>
      </c>
      <c r="G8691">
        <f t="shared" si="1350"/>
        <v>11046</v>
      </c>
      <c r="H8691">
        <f t="shared" si="1351"/>
        <v>0</v>
      </c>
      <c r="I8691">
        <f t="shared" si="1352"/>
        <v>2002</v>
      </c>
      <c r="J8691">
        <f t="shared" si="1353"/>
        <v>10</v>
      </c>
      <c r="K8691" s="24">
        <f t="shared" si="1354"/>
        <v>11.045999999999999</v>
      </c>
      <c r="L8691" s="24">
        <f t="shared" si="1355"/>
        <v>0</v>
      </c>
      <c r="M8691" s="24">
        <f t="shared" si="1356"/>
        <v>2.2040000000000002</v>
      </c>
      <c r="N8691" s="24">
        <f t="shared" si="1357"/>
        <v>8.4380000000000006</v>
      </c>
      <c r="O8691" s="24">
        <f t="shared" si="1358"/>
        <v>0</v>
      </c>
      <c r="P8691" s="24">
        <f t="shared" si="1359"/>
        <v>0</v>
      </c>
    </row>
    <row r="8692" spans="1:16" x14ac:dyDescent="0.25">
      <c r="A8692" s="15">
        <v>37543</v>
      </c>
      <c r="B8692">
        <v>0</v>
      </c>
      <c r="C8692">
        <v>928</v>
      </c>
      <c r="D8692">
        <v>0</v>
      </c>
      <c r="E8692">
        <v>8532</v>
      </c>
      <c r="F8692">
        <v>64</v>
      </c>
      <c r="G8692">
        <f t="shared" si="1350"/>
        <v>12258</v>
      </c>
      <c r="H8692">
        <f t="shared" si="1351"/>
        <v>0</v>
      </c>
      <c r="I8692">
        <f t="shared" si="1352"/>
        <v>2002</v>
      </c>
      <c r="J8692">
        <f t="shared" si="1353"/>
        <v>10</v>
      </c>
      <c r="K8692" s="24">
        <f t="shared" si="1354"/>
        <v>12.257999999999999</v>
      </c>
      <c r="L8692" s="24">
        <f t="shared" si="1355"/>
        <v>0</v>
      </c>
      <c r="M8692" s="24">
        <f t="shared" si="1356"/>
        <v>0.99199999999999999</v>
      </c>
      <c r="N8692" s="24">
        <f t="shared" si="1357"/>
        <v>8.532</v>
      </c>
      <c r="O8692" s="24">
        <f t="shared" si="1358"/>
        <v>0</v>
      </c>
      <c r="P8692" s="24">
        <f t="shared" si="1359"/>
        <v>6.4000000000000001E-2</v>
      </c>
    </row>
    <row r="8693" spans="1:16" x14ac:dyDescent="0.25">
      <c r="A8693" s="15">
        <v>37544</v>
      </c>
      <c r="B8693">
        <v>0</v>
      </c>
      <c r="C8693">
        <v>1795</v>
      </c>
      <c r="D8693">
        <v>0</v>
      </c>
      <c r="E8693">
        <v>8513</v>
      </c>
      <c r="F8693">
        <v>0</v>
      </c>
      <c r="G8693">
        <f t="shared" si="1350"/>
        <v>11455</v>
      </c>
      <c r="H8693">
        <f t="shared" si="1351"/>
        <v>0</v>
      </c>
      <c r="I8693">
        <f t="shared" si="1352"/>
        <v>2002</v>
      </c>
      <c r="J8693">
        <f t="shared" si="1353"/>
        <v>10</v>
      </c>
      <c r="K8693" s="24">
        <f t="shared" si="1354"/>
        <v>11.455</v>
      </c>
      <c r="L8693" s="24">
        <f t="shared" si="1355"/>
        <v>0</v>
      </c>
      <c r="M8693" s="24">
        <f t="shared" si="1356"/>
        <v>1.7949999999999999</v>
      </c>
      <c r="N8693" s="24">
        <f t="shared" si="1357"/>
        <v>8.5129999999999999</v>
      </c>
      <c r="O8693" s="24">
        <f t="shared" si="1358"/>
        <v>0</v>
      </c>
      <c r="P8693" s="24">
        <f t="shared" si="1359"/>
        <v>0</v>
      </c>
    </row>
    <row r="8694" spans="1:16" x14ac:dyDescent="0.25">
      <c r="A8694" s="15">
        <v>37545</v>
      </c>
      <c r="B8694">
        <v>0</v>
      </c>
      <c r="C8694">
        <v>1801</v>
      </c>
      <c r="D8694">
        <v>0</v>
      </c>
      <c r="E8694">
        <v>8330</v>
      </c>
      <c r="F8694">
        <v>0</v>
      </c>
      <c r="G8694">
        <f t="shared" si="1350"/>
        <v>11449</v>
      </c>
      <c r="H8694">
        <f t="shared" si="1351"/>
        <v>0</v>
      </c>
      <c r="I8694">
        <f t="shared" si="1352"/>
        <v>2002</v>
      </c>
      <c r="J8694">
        <f t="shared" si="1353"/>
        <v>10</v>
      </c>
      <c r="K8694" s="24">
        <f t="shared" si="1354"/>
        <v>11.449</v>
      </c>
      <c r="L8694" s="24">
        <f t="shared" si="1355"/>
        <v>0</v>
      </c>
      <c r="M8694" s="24">
        <f t="shared" si="1356"/>
        <v>1.8009999999999999</v>
      </c>
      <c r="N8694" s="24">
        <f t="shared" si="1357"/>
        <v>8.33</v>
      </c>
      <c r="O8694" s="24">
        <f t="shared" si="1358"/>
        <v>0</v>
      </c>
      <c r="P8694" s="24">
        <f t="shared" si="1359"/>
        <v>0</v>
      </c>
    </row>
    <row r="8695" spans="1:16" x14ac:dyDescent="0.25">
      <c r="A8695" s="15">
        <v>37546</v>
      </c>
      <c r="B8695">
        <v>0</v>
      </c>
      <c r="C8695">
        <v>1815</v>
      </c>
      <c r="D8695">
        <v>0</v>
      </c>
      <c r="E8695">
        <v>8309</v>
      </c>
      <c r="F8695">
        <v>0</v>
      </c>
      <c r="G8695">
        <f t="shared" si="1350"/>
        <v>11435</v>
      </c>
      <c r="H8695">
        <f t="shared" si="1351"/>
        <v>21</v>
      </c>
      <c r="I8695">
        <f t="shared" si="1352"/>
        <v>2002</v>
      </c>
      <c r="J8695">
        <f t="shared" si="1353"/>
        <v>10</v>
      </c>
      <c r="K8695" s="24">
        <f t="shared" si="1354"/>
        <v>11.435</v>
      </c>
      <c r="L8695" s="24">
        <f t="shared" si="1355"/>
        <v>2.1000000000000001E-2</v>
      </c>
      <c r="M8695" s="24">
        <f t="shared" si="1356"/>
        <v>1.8149999999999999</v>
      </c>
      <c r="N8695" s="24">
        <f t="shared" si="1357"/>
        <v>8.3089999999999993</v>
      </c>
      <c r="O8695" s="24">
        <f t="shared" si="1358"/>
        <v>0</v>
      </c>
      <c r="P8695" s="24">
        <f t="shared" si="1359"/>
        <v>0</v>
      </c>
    </row>
    <row r="8696" spans="1:16" x14ac:dyDescent="0.25">
      <c r="A8696" s="15">
        <v>37547</v>
      </c>
      <c r="B8696">
        <v>0</v>
      </c>
      <c r="C8696">
        <v>2325</v>
      </c>
      <c r="D8696">
        <v>0</v>
      </c>
      <c r="E8696">
        <v>8611</v>
      </c>
      <c r="F8696">
        <v>0</v>
      </c>
      <c r="G8696">
        <f t="shared" si="1350"/>
        <v>10925</v>
      </c>
      <c r="H8696">
        <f t="shared" si="1351"/>
        <v>0</v>
      </c>
      <c r="I8696">
        <f t="shared" si="1352"/>
        <v>2002</v>
      </c>
      <c r="J8696">
        <f t="shared" si="1353"/>
        <v>10</v>
      </c>
      <c r="K8696" s="24">
        <f t="shared" si="1354"/>
        <v>10.925000000000001</v>
      </c>
      <c r="L8696" s="24">
        <f t="shared" si="1355"/>
        <v>0</v>
      </c>
      <c r="M8696" s="24">
        <f t="shared" si="1356"/>
        <v>2.3250000000000002</v>
      </c>
      <c r="N8696" s="24">
        <f t="shared" si="1357"/>
        <v>8.6110000000000007</v>
      </c>
      <c r="O8696" s="24">
        <f t="shared" si="1358"/>
        <v>0</v>
      </c>
      <c r="P8696" s="24">
        <f t="shared" si="1359"/>
        <v>0</v>
      </c>
    </row>
    <row r="8697" spans="1:16" x14ac:dyDescent="0.25">
      <c r="A8697" s="15">
        <v>37548</v>
      </c>
      <c r="B8697">
        <v>0</v>
      </c>
      <c r="C8697">
        <v>2102</v>
      </c>
      <c r="D8697">
        <v>0</v>
      </c>
      <c r="E8697">
        <v>8486</v>
      </c>
      <c r="F8697">
        <v>0</v>
      </c>
      <c r="G8697">
        <f t="shared" si="1350"/>
        <v>11148</v>
      </c>
      <c r="H8697">
        <f t="shared" si="1351"/>
        <v>0</v>
      </c>
      <c r="I8697">
        <f t="shared" si="1352"/>
        <v>2002</v>
      </c>
      <c r="J8697">
        <f t="shared" si="1353"/>
        <v>10</v>
      </c>
      <c r="K8697" s="24">
        <f t="shared" si="1354"/>
        <v>11.148</v>
      </c>
      <c r="L8697" s="24">
        <f t="shared" si="1355"/>
        <v>0</v>
      </c>
      <c r="M8697" s="24">
        <f t="shared" si="1356"/>
        <v>2.1019999999999999</v>
      </c>
      <c r="N8697" s="24">
        <f t="shared" si="1357"/>
        <v>8.4860000000000007</v>
      </c>
      <c r="O8697" s="24">
        <f t="shared" si="1358"/>
        <v>0</v>
      </c>
      <c r="P8697" s="24">
        <f t="shared" si="1359"/>
        <v>0</v>
      </c>
    </row>
    <row r="8698" spans="1:16" x14ac:dyDescent="0.25">
      <c r="A8698" s="15">
        <v>37549</v>
      </c>
      <c r="B8698">
        <v>0</v>
      </c>
      <c r="C8698">
        <v>2083</v>
      </c>
      <c r="D8698">
        <v>0</v>
      </c>
      <c r="E8698">
        <v>8421</v>
      </c>
      <c r="F8698">
        <v>0</v>
      </c>
      <c r="G8698">
        <f t="shared" si="1350"/>
        <v>11167</v>
      </c>
      <c r="H8698">
        <f t="shared" si="1351"/>
        <v>0</v>
      </c>
      <c r="I8698">
        <f t="shared" si="1352"/>
        <v>2002</v>
      </c>
      <c r="J8698">
        <f t="shared" si="1353"/>
        <v>10</v>
      </c>
      <c r="K8698" s="24">
        <f t="shared" si="1354"/>
        <v>11.167</v>
      </c>
      <c r="L8698" s="24">
        <f t="shared" si="1355"/>
        <v>0</v>
      </c>
      <c r="M8698" s="24">
        <f t="shared" si="1356"/>
        <v>2.0830000000000002</v>
      </c>
      <c r="N8698" s="24">
        <f t="shared" si="1357"/>
        <v>8.4209999999999994</v>
      </c>
      <c r="O8698" s="24">
        <f t="shared" si="1358"/>
        <v>0</v>
      </c>
      <c r="P8698" s="24">
        <f t="shared" si="1359"/>
        <v>0</v>
      </c>
    </row>
    <row r="8699" spans="1:16" x14ac:dyDescent="0.25">
      <c r="A8699" s="15">
        <v>37550</v>
      </c>
      <c r="B8699">
        <v>0</v>
      </c>
      <c r="C8699">
        <v>3135</v>
      </c>
      <c r="D8699">
        <v>0</v>
      </c>
      <c r="E8699">
        <v>8516</v>
      </c>
      <c r="F8699">
        <v>0</v>
      </c>
      <c r="G8699">
        <f t="shared" si="1350"/>
        <v>10115</v>
      </c>
      <c r="H8699">
        <f t="shared" si="1351"/>
        <v>0</v>
      </c>
      <c r="I8699">
        <f t="shared" si="1352"/>
        <v>2002</v>
      </c>
      <c r="J8699">
        <f t="shared" si="1353"/>
        <v>10</v>
      </c>
      <c r="K8699" s="24">
        <f t="shared" si="1354"/>
        <v>10.115</v>
      </c>
      <c r="L8699" s="24">
        <f t="shared" si="1355"/>
        <v>0</v>
      </c>
      <c r="M8699" s="24">
        <f t="shared" si="1356"/>
        <v>3.1349999999999998</v>
      </c>
      <c r="N8699" s="24">
        <f t="shared" si="1357"/>
        <v>8.516</v>
      </c>
      <c r="O8699" s="24">
        <f t="shared" si="1358"/>
        <v>0</v>
      </c>
      <c r="P8699" s="24">
        <f t="shared" si="1359"/>
        <v>0</v>
      </c>
    </row>
    <row r="8700" spans="1:16" x14ac:dyDescent="0.25">
      <c r="A8700" s="15">
        <v>37551</v>
      </c>
      <c r="B8700">
        <v>0</v>
      </c>
      <c r="C8700">
        <v>4464</v>
      </c>
      <c r="D8700">
        <v>0</v>
      </c>
      <c r="E8700">
        <v>7477</v>
      </c>
      <c r="F8700">
        <v>0</v>
      </c>
      <c r="G8700">
        <f t="shared" si="1350"/>
        <v>8786</v>
      </c>
      <c r="H8700">
        <f t="shared" si="1351"/>
        <v>853</v>
      </c>
      <c r="I8700">
        <f t="shared" si="1352"/>
        <v>2002</v>
      </c>
      <c r="J8700">
        <f t="shared" si="1353"/>
        <v>10</v>
      </c>
      <c r="K8700" s="24">
        <f t="shared" si="1354"/>
        <v>8.7859999999999996</v>
      </c>
      <c r="L8700" s="24">
        <f t="shared" si="1355"/>
        <v>0.85299999999999998</v>
      </c>
      <c r="M8700" s="24">
        <f t="shared" si="1356"/>
        <v>4.4640000000000004</v>
      </c>
      <c r="N8700" s="24">
        <f t="shared" si="1357"/>
        <v>7.4770000000000003</v>
      </c>
      <c r="O8700" s="24">
        <f t="shared" si="1358"/>
        <v>0</v>
      </c>
      <c r="P8700" s="24">
        <f t="shared" si="1359"/>
        <v>0</v>
      </c>
    </row>
    <row r="8701" spans="1:16" x14ac:dyDescent="0.25">
      <c r="A8701" s="15">
        <v>37552</v>
      </c>
      <c r="B8701">
        <v>1027</v>
      </c>
      <c r="C8701">
        <v>2845</v>
      </c>
      <c r="D8701">
        <v>0</v>
      </c>
      <c r="E8701">
        <v>8914</v>
      </c>
      <c r="F8701">
        <v>0</v>
      </c>
      <c r="G8701">
        <f t="shared" si="1350"/>
        <v>9378</v>
      </c>
      <c r="H8701">
        <f t="shared" si="1351"/>
        <v>0</v>
      </c>
      <c r="I8701">
        <f t="shared" si="1352"/>
        <v>2002</v>
      </c>
      <c r="J8701">
        <f t="shared" si="1353"/>
        <v>10</v>
      </c>
      <c r="K8701" s="24">
        <f t="shared" si="1354"/>
        <v>9.3780000000000001</v>
      </c>
      <c r="L8701" s="24">
        <f t="shared" si="1355"/>
        <v>0</v>
      </c>
      <c r="M8701" s="24">
        <f t="shared" si="1356"/>
        <v>3.8719999999999999</v>
      </c>
      <c r="N8701" s="24">
        <f t="shared" si="1357"/>
        <v>8.9139999999999997</v>
      </c>
      <c r="O8701" s="24">
        <f t="shared" si="1358"/>
        <v>1.0269999999999999</v>
      </c>
      <c r="P8701" s="24">
        <f t="shared" si="1359"/>
        <v>0</v>
      </c>
    </row>
    <row r="8702" spans="1:16" x14ac:dyDescent="0.25">
      <c r="A8702" s="15">
        <v>37553</v>
      </c>
      <c r="B8702">
        <v>1027</v>
      </c>
      <c r="C8702">
        <v>2975</v>
      </c>
      <c r="D8702">
        <v>0</v>
      </c>
      <c r="E8702">
        <v>8511</v>
      </c>
      <c r="F8702">
        <v>0</v>
      </c>
      <c r="G8702">
        <f t="shared" si="1350"/>
        <v>9248</v>
      </c>
      <c r="H8702">
        <f t="shared" si="1351"/>
        <v>0</v>
      </c>
      <c r="I8702">
        <f t="shared" si="1352"/>
        <v>2002</v>
      </c>
      <c r="J8702">
        <f t="shared" si="1353"/>
        <v>10</v>
      </c>
      <c r="K8702" s="24">
        <f t="shared" si="1354"/>
        <v>9.2479999999999993</v>
      </c>
      <c r="L8702" s="24">
        <f t="shared" si="1355"/>
        <v>0</v>
      </c>
      <c r="M8702" s="24">
        <f t="shared" si="1356"/>
        <v>4.0019999999999998</v>
      </c>
      <c r="N8702" s="24">
        <f t="shared" si="1357"/>
        <v>8.5109999999999992</v>
      </c>
      <c r="O8702" s="24">
        <f t="shared" si="1358"/>
        <v>1.0269999999999999</v>
      </c>
      <c r="P8702" s="24">
        <f t="shared" si="1359"/>
        <v>0</v>
      </c>
    </row>
    <row r="8703" spans="1:16" x14ac:dyDescent="0.25">
      <c r="A8703" s="15">
        <v>37554</v>
      </c>
      <c r="B8703">
        <v>1027</v>
      </c>
      <c r="C8703">
        <v>2471</v>
      </c>
      <c r="D8703">
        <v>0</v>
      </c>
      <c r="E8703">
        <v>8502</v>
      </c>
      <c r="F8703">
        <v>0</v>
      </c>
      <c r="G8703">
        <f t="shared" si="1350"/>
        <v>9752</v>
      </c>
      <c r="H8703">
        <f t="shared" si="1351"/>
        <v>0</v>
      </c>
      <c r="I8703">
        <f t="shared" si="1352"/>
        <v>2002</v>
      </c>
      <c r="J8703">
        <f t="shared" si="1353"/>
        <v>10</v>
      </c>
      <c r="K8703" s="24">
        <f t="shared" si="1354"/>
        <v>9.7520000000000007</v>
      </c>
      <c r="L8703" s="24">
        <f t="shared" si="1355"/>
        <v>0</v>
      </c>
      <c r="M8703" s="24">
        <f t="shared" si="1356"/>
        <v>3.4980000000000002</v>
      </c>
      <c r="N8703" s="24">
        <f t="shared" si="1357"/>
        <v>8.5020000000000007</v>
      </c>
      <c r="O8703" s="24">
        <f t="shared" si="1358"/>
        <v>1.0269999999999999</v>
      </c>
      <c r="P8703" s="24">
        <f t="shared" si="1359"/>
        <v>0</v>
      </c>
    </row>
    <row r="8704" spans="1:16" x14ac:dyDescent="0.25">
      <c r="A8704" s="15">
        <v>37555</v>
      </c>
      <c r="B8704">
        <v>1027</v>
      </c>
      <c r="C8704">
        <v>2493</v>
      </c>
      <c r="D8704">
        <v>0</v>
      </c>
      <c r="E8704">
        <v>8531</v>
      </c>
      <c r="F8704">
        <v>0</v>
      </c>
      <c r="G8704">
        <f t="shared" si="1350"/>
        <v>9730</v>
      </c>
      <c r="H8704">
        <f t="shared" si="1351"/>
        <v>0</v>
      </c>
      <c r="I8704">
        <f t="shared" si="1352"/>
        <v>2002</v>
      </c>
      <c r="J8704">
        <f t="shared" si="1353"/>
        <v>10</v>
      </c>
      <c r="K8704" s="24">
        <f t="shared" si="1354"/>
        <v>9.73</v>
      </c>
      <c r="L8704" s="24">
        <f t="shared" si="1355"/>
        <v>0</v>
      </c>
      <c r="M8704" s="24">
        <f t="shared" si="1356"/>
        <v>3.52</v>
      </c>
      <c r="N8704" s="24">
        <f t="shared" si="1357"/>
        <v>8.5310000000000006</v>
      </c>
      <c r="O8704" s="24">
        <f t="shared" si="1358"/>
        <v>1.0269999999999999</v>
      </c>
      <c r="P8704" s="24">
        <f t="shared" si="1359"/>
        <v>0</v>
      </c>
    </row>
    <row r="8705" spans="1:16" x14ac:dyDescent="0.25">
      <c r="A8705" s="15">
        <v>37556</v>
      </c>
      <c r="B8705">
        <v>1027</v>
      </c>
      <c r="C8705">
        <v>3755</v>
      </c>
      <c r="D8705">
        <v>0</v>
      </c>
      <c r="E8705">
        <v>8948</v>
      </c>
      <c r="F8705">
        <v>0</v>
      </c>
      <c r="G8705">
        <f t="shared" si="1350"/>
        <v>8468</v>
      </c>
      <c r="H8705">
        <f t="shared" si="1351"/>
        <v>0</v>
      </c>
      <c r="I8705">
        <f t="shared" si="1352"/>
        <v>2002</v>
      </c>
      <c r="J8705">
        <f t="shared" si="1353"/>
        <v>10</v>
      </c>
      <c r="K8705" s="24">
        <f t="shared" si="1354"/>
        <v>8.468</v>
      </c>
      <c r="L8705" s="24">
        <f t="shared" si="1355"/>
        <v>0</v>
      </c>
      <c r="M8705" s="24">
        <f t="shared" si="1356"/>
        <v>4.782</v>
      </c>
      <c r="N8705" s="24">
        <f t="shared" si="1357"/>
        <v>8.9480000000000004</v>
      </c>
      <c r="O8705" s="24">
        <f t="shared" si="1358"/>
        <v>1.0269999999999999</v>
      </c>
      <c r="P8705" s="24">
        <f t="shared" si="1359"/>
        <v>0</v>
      </c>
    </row>
    <row r="8706" spans="1:16" x14ac:dyDescent="0.25">
      <c r="A8706" s="15">
        <v>37557</v>
      </c>
      <c r="B8706">
        <v>1027</v>
      </c>
      <c r="C8706">
        <v>4594</v>
      </c>
      <c r="D8706">
        <v>0</v>
      </c>
      <c r="E8706">
        <v>8364</v>
      </c>
      <c r="F8706">
        <v>0</v>
      </c>
      <c r="G8706">
        <f t="shared" si="1350"/>
        <v>7629</v>
      </c>
      <c r="H8706">
        <f t="shared" si="1351"/>
        <v>0</v>
      </c>
      <c r="I8706">
        <f t="shared" si="1352"/>
        <v>2002</v>
      </c>
      <c r="J8706">
        <f t="shared" si="1353"/>
        <v>10</v>
      </c>
      <c r="K8706" s="24">
        <f t="shared" si="1354"/>
        <v>7.6289999999999996</v>
      </c>
      <c r="L8706" s="24">
        <f t="shared" si="1355"/>
        <v>0</v>
      </c>
      <c r="M8706" s="24">
        <f t="shared" si="1356"/>
        <v>5.6210000000000004</v>
      </c>
      <c r="N8706" s="24">
        <f t="shared" si="1357"/>
        <v>8.3640000000000008</v>
      </c>
      <c r="O8706" s="24">
        <f t="shared" si="1358"/>
        <v>1.0269999999999999</v>
      </c>
      <c r="P8706" s="24">
        <f t="shared" si="1359"/>
        <v>0</v>
      </c>
    </row>
    <row r="8707" spans="1:16" x14ac:dyDescent="0.25">
      <c r="A8707" s="15">
        <v>37558</v>
      </c>
      <c r="B8707">
        <v>5128</v>
      </c>
      <c r="C8707">
        <v>3728</v>
      </c>
      <c r="D8707">
        <v>0</v>
      </c>
      <c r="E8707">
        <v>4383</v>
      </c>
      <c r="F8707">
        <v>0</v>
      </c>
      <c r="G8707">
        <f t="shared" si="1350"/>
        <v>4394</v>
      </c>
      <c r="H8707">
        <f t="shared" si="1351"/>
        <v>3947</v>
      </c>
      <c r="I8707">
        <f t="shared" si="1352"/>
        <v>2002</v>
      </c>
      <c r="J8707">
        <f t="shared" si="1353"/>
        <v>10</v>
      </c>
      <c r="K8707" s="24">
        <f t="shared" si="1354"/>
        <v>4.3940000000000001</v>
      </c>
      <c r="L8707" s="24">
        <f t="shared" si="1355"/>
        <v>3.9470000000000001</v>
      </c>
      <c r="M8707" s="24">
        <f t="shared" si="1356"/>
        <v>8.8559999999999999</v>
      </c>
      <c r="N8707" s="24">
        <f t="shared" si="1357"/>
        <v>4.383</v>
      </c>
      <c r="O8707" s="24">
        <f t="shared" si="1358"/>
        <v>5.1280000000000001</v>
      </c>
      <c r="P8707" s="24">
        <f t="shared" si="1359"/>
        <v>0</v>
      </c>
    </row>
    <row r="8708" spans="1:16" x14ac:dyDescent="0.25">
      <c r="A8708" s="15">
        <v>37559</v>
      </c>
      <c r="B8708">
        <v>5128</v>
      </c>
      <c r="C8708">
        <v>3097</v>
      </c>
      <c r="D8708">
        <v>0</v>
      </c>
      <c r="E8708">
        <v>4370</v>
      </c>
      <c r="F8708">
        <v>0</v>
      </c>
      <c r="G8708">
        <f t="shared" si="1350"/>
        <v>5025</v>
      </c>
      <c r="H8708">
        <f t="shared" si="1351"/>
        <v>3960</v>
      </c>
      <c r="I8708">
        <f t="shared" si="1352"/>
        <v>2002</v>
      </c>
      <c r="J8708">
        <f t="shared" si="1353"/>
        <v>10</v>
      </c>
      <c r="K8708" s="24">
        <f t="shared" si="1354"/>
        <v>5.0250000000000004</v>
      </c>
      <c r="L8708" s="24">
        <f t="shared" si="1355"/>
        <v>3.96</v>
      </c>
      <c r="M8708" s="24">
        <f t="shared" si="1356"/>
        <v>8.2249999999999996</v>
      </c>
      <c r="N8708" s="24">
        <f t="shared" si="1357"/>
        <v>4.37</v>
      </c>
      <c r="O8708" s="24">
        <f t="shared" si="1358"/>
        <v>5.1280000000000001</v>
      </c>
      <c r="P8708" s="24">
        <f t="shared" si="1359"/>
        <v>0</v>
      </c>
    </row>
    <row r="8709" spans="1:16" x14ac:dyDescent="0.25">
      <c r="A8709" s="15">
        <v>37560</v>
      </c>
      <c r="B8709">
        <v>4101</v>
      </c>
      <c r="C8709">
        <v>4066</v>
      </c>
      <c r="D8709">
        <v>0</v>
      </c>
      <c r="E8709">
        <v>4161</v>
      </c>
      <c r="F8709">
        <v>0</v>
      </c>
      <c r="G8709">
        <f t="shared" si="1350"/>
        <v>5083</v>
      </c>
      <c r="H8709">
        <f t="shared" si="1351"/>
        <v>4169</v>
      </c>
      <c r="I8709">
        <f t="shared" si="1352"/>
        <v>2002</v>
      </c>
      <c r="J8709">
        <f t="shared" si="1353"/>
        <v>10</v>
      </c>
      <c r="K8709" s="24">
        <f t="shared" si="1354"/>
        <v>5.0830000000000002</v>
      </c>
      <c r="L8709" s="24">
        <f t="shared" si="1355"/>
        <v>4.1689999999999996</v>
      </c>
      <c r="M8709" s="24">
        <f t="shared" si="1356"/>
        <v>8.1669999999999998</v>
      </c>
      <c r="N8709" s="24">
        <f t="shared" si="1357"/>
        <v>4.1609999999999996</v>
      </c>
      <c r="O8709" s="24">
        <f t="shared" si="1358"/>
        <v>4.101</v>
      </c>
      <c r="P8709" s="24">
        <f t="shared" si="1359"/>
        <v>0</v>
      </c>
    </row>
    <row r="8710" spans="1:16" x14ac:dyDescent="0.25">
      <c r="A8710" s="15">
        <v>37561</v>
      </c>
      <c r="B8710">
        <v>4101</v>
      </c>
      <c r="C8710">
        <v>3673</v>
      </c>
      <c r="D8710">
        <v>0</v>
      </c>
      <c r="E8710">
        <v>4177</v>
      </c>
      <c r="F8710">
        <v>0</v>
      </c>
      <c r="G8710">
        <f t="shared" ref="G8710:G8773" si="1360">MAX(IF(AND(MONTH(A8710)&gt;6,MONTH(A8710)&lt;10),14241,13250)-B8710-C8710-F8710,0)</f>
        <v>5476</v>
      </c>
      <c r="H8710">
        <f t="shared" ref="H8710:H8773" si="1361">MAX(8330-E8710-D8710,0)</f>
        <v>4153</v>
      </c>
      <c r="I8710">
        <f t="shared" ref="I8710:I8773" si="1362">YEAR(A8710)</f>
        <v>2002</v>
      </c>
      <c r="J8710">
        <f t="shared" ref="J8710:J8773" si="1363">MONTH(A8710)</f>
        <v>11</v>
      </c>
      <c r="K8710" s="24">
        <f t="shared" ref="K8710:K8773" si="1364">G8710/1000</f>
        <v>5.476</v>
      </c>
      <c r="L8710" s="24">
        <f t="shared" ref="L8710:L8773" si="1365">H8710/1000</f>
        <v>4.1529999999999996</v>
      </c>
      <c r="M8710" s="24">
        <f t="shared" ref="M8710:M8773" si="1366">(B8710+C8710+F8710)/1000</f>
        <v>7.774</v>
      </c>
      <c r="N8710" s="24">
        <f t="shared" ref="N8710:N8773" si="1367">(D8710+E8710)/1000</f>
        <v>4.1769999999999996</v>
      </c>
      <c r="O8710" s="24">
        <f t="shared" ref="O8710:O8773" si="1368">B8710/1000</f>
        <v>4.101</v>
      </c>
      <c r="P8710" s="24">
        <f t="shared" ref="P8710:P8773" si="1369">F8710/1000</f>
        <v>0</v>
      </c>
    </row>
    <row r="8711" spans="1:16" x14ac:dyDescent="0.25">
      <c r="A8711" s="15">
        <v>37562</v>
      </c>
      <c r="B8711">
        <v>0</v>
      </c>
      <c r="C8711">
        <v>2794</v>
      </c>
      <c r="D8711">
        <v>0</v>
      </c>
      <c r="E8711">
        <v>8662</v>
      </c>
      <c r="F8711">
        <v>0</v>
      </c>
      <c r="G8711">
        <f t="shared" si="1360"/>
        <v>10456</v>
      </c>
      <c r="H8711">
        <f t="shared" si="1361"/>
        <v>0</v>
      </c>
      <c r="I8711">
        <f t="shared" si="1362"/>
        <v>2002</v>
      </c>
      <c r="J8711">
        <f t="shared" si="1363"/>
        <v>11</v>
      </c>
      <c r="K8711" s="24">
        <f t="shared" si="1364"/>
        <v>10.456</v>
      </c>
      <c r="L8711" s="24">
        <f t="shared" si="1365"/>
        <v>0</v>
      </c>
      <c r="M8711" s="24">
        <f t="shared" si="1366"/>
        <v>2.794</v>
      </c>
      <c r="N8711" s="24">
        <f t="shared" si="1367"/>
        <v>8.6620000000000008</v>
      </c>
      <c r="O8711" s="24">
        <f t="shared" si="1368"/>
        <v>0</v>
      </c>
      <c r="P8711" s="24">
        <f t="shared" si="1369"/>
        <v>0</v>
      </c>
    </row>
    <row r="8712" spans="1:16" x14ac:dyDescent="0.25">
      <c r="A8712" s="15">
        <v>37563</v>
      </c>
      <c r="B8712">
        <v>0</v>
      </c>
      <c r="C8712">
        <v>3830</v>
      </c>
      <c r="D8712">
        <v>0</v>
      </c>
      <c r="E8712">
        <v>8439</v>
      </c>
      <c r="F8712">
        <v>0</v>
      </c>
      <c r="G8712">
        <f t="shared" si="1360"/>
        <v>9420</v>
      </c>
      <c r="H8712">
        <f t="shared" si="1361"/>
        <v>0</v>
      </c>
      <c r="I8712">
        <f t="shared" si="1362"/>
        <v>2002</v>
      </c>
      <c r="J8712">
        <f t="shared" si="1363"/>
        <v>11</v>
      </c>
      <c r="K8712" s="24">
        <f t="shared" si="1364"/>
        <v>9.42</v>
      </c>
      <c r="L8712" s="24">
        <f t="shared" si="1365"/>
        <v>0</v>
      </c>
      <c r="M8712" s="24">
        <f t="shared" si="1366"/>
        <v>3.83</v>
      </c>
      <c r="N8712" s="24">
        <f t="shared" si="1367"/>
        <v>8.4390000000000001</v>
      </c>
      <c r="O8712" s="24">
        <f t="shared" si="1368"/>
        <v>0</v>
      </c>
      <c r="P8712" s="24">
        <f t="shared" si="1369"/>
        <v>0</v>
      </c>
    </row>
    <row r="8713" spans="1:16" x14ac:dyDescent="0.25">
      <c r="A8713" s="15">
        <v>37564</v>
      </c>
      <c r="B8713">
        <v>4101</v>
      </c>
      <c r="C8713">
        <v>2724</v>
      </c>
      <c r="D8713">
        <v>0</v>
      </c>
      <c r="E8713">
        <v>4117</v>
      </c>
      <c r="F8713">
        <v>0</v>
      </c>
      <c r="G8713">
        <f t="shared" si="1360"/>
        <v>6425</v>
      </c>
      <c r="H8713">
        <f t="shared" si="1361"/>
        <v>4213</v>
      </c>
      <c r="I8713">
        <f t="shared" si="1362"/>
        <v>2002</v>
      </c>
      <c r="J8713">
        <f t="shared" si="1363"/>
        <v>11</v>
      </c>
      <c r="K8713" s="24">
        <f t="shared" si="1364"/>
        <v>6.4249999999999998</v>
      </c>
      <c r="L8713" s="24">
        <f t="shared" si="1365"/>
        <v>4.2130000000000001</v>
      </c>
      <c r="M8713" s="24">
        <f t="shared" si="1366"/>
        <v>6.8250000000000002</v>
      </c>
      <c r="N8713" s="24">
        <f t="shared" si="1367"/>
        <v>4.117</v>
      </c>
      <c r="O8713" s="24">
        <f t="shared" si="1368"/>
        <v>4.101</v>
      </c>
      <c r="P8713" s="24">
        <f t="shared" si="1369"/>
        <v>0</v>
      </c>
    </row>
    <row r="8714" spans="1:16" x14ac:dyDescent="0.25">
      <c r="A8714" s="15">
        <v>37565</v>
      </c>
      <c r="B8714">
        <v>4101</v>
      </c>
      <c r="C8714">
        <v>2641</v>
      </c>
      <c r="D8714">
        <v>0</v>
      </c>
      <c r="E8714">
        <v>3159</v>
      </c>
      <c r="F8714">
        <v>0</v>
      </c>
      <c r="G8714">
        <f t="shared" si="1360"/>
        <v>6508</v>
      </c>
      <c r="H8714">
        <f t="shared" si="1361"/>
        <v>5171</v>
      </c>
      <c r="I8714">
        <f t="shared" si="1362"/>
        <v>2002</v>
      </c>
      <c r="J8714">
        <f t="shared" si="1363"/>
        <v>11</v>
      </c>
      <c r="K8714" s="24">
        <f t="shared" si="1364"/>
        <v>6.508</v>
      </c>
      <c r="L8714" s="24">
        <f t="shared" si="1365"/>
        <v>5.1710000000000003</v>
      </c>
      <c r="M8714" s="24">
        <f t="shared" si="1366"/>
        <v>6.742</v>
      </c>
      <c r="N8714" s="24">
        <f t="shared" si="1367"/>
        <v>3.1589999999999998</v>
      </c>
      <c r="O8714" s="24">
        <f t="shared" si="1368"/>
        <v>4.101</v>
      </c>
      <c r="P8714" s="24">
        <f t="shared" si="1369"/>
        <v>0</v>
      </c>
    </row>
    <row r="8715" spans="1:16" x14ac:dyDescent="0.25">
      <c r="A8715" s="15">
        <v>37566</v>
      </c>
      <c r="B8715">
        <v>0</v>
      </c>
      <c r="C8715">
        <v>3164</v>
      </c>
      <c r="D8715">
        <v>0</v>
      </c>
      <c r="E8715">
        <v>4695</v>
      </c>
      <c r="F8715">
        <v>0</v>
      </c>
      <c r="G8715">
        <f t="shared" si="1360"/>
        <v>10086</v>
      </c>
      <c r="H8715">
        <f t="shared" si="1361"/>
        <v>3635</v>
      </c>
      <c r="I8715">
        <f t="shared" si="1362"/>
        <v>2002</v>
      </c>
      <c r="J8715">
        <f t="shared" si="1363"/>
        <v>11</v>
      </c>
      <c r="K8715" s="24">
        <f t="shared" si="1364"/>
        <v>10.086</v>
      </c>
      <c r="L8715" s="24">
        <f t="shared" si="1365"/>
        <v>3.6349999999999998</v>
      </c>
      <c r="M8715" s="24">
        <f t="shared" si="1366"/>
        <v>3.1640000000000001</v>
      </c>
      <c r="N8715" s="24">
        <f t="shared" si="1367"/>
        <v>4.6950000000000003</v>
      </c>
      <c r="O8715" s="24">
        <f t="shared" si="1368"/>
        <v>0</v>
      </c>
      <c r="P8715" s="24">
        <f t="shared" si="1369"/>
        <v>0</v>
      </c>
    </row>
    <row r="8716" spans="1:16" x14ac:dyDescent="0.25">
      <c r="A8716" s="15">
        <v>37567</v>
      </c>
      <c r="B8716">
        <v>0</v>
      </c>
      <c r="C8716">
        <v>3172</v>
      </c>
      <c r="D8716">
        <v>0</v>
      </c>
      <c r="E8716">
        <v>8376</v>
      </c>
      <c r="F8716">
        <v>0</v>
      </c>
      <c r="G8716">
        <f t="shared" si="1360"/>
        <v>10078</v>
      </c>
      <c r="H8716">
        <f t="shared" si="1361"/>
        <v>0</v>
      </c>
      <c r="I8716">
        <f t="shared" si="1362"/>
        <v>2002</v>
      </c>
      <c r="J8716">
        <f t="shared" si="1363"/>
        <v>11</v>
      </c>
      <c r="K8716" s="24">
        <f t="shared" si="1364"/>
        <v>10.077999999999999</v>
      </c>
      <c r="L8716" s="24">
        <f t="shared" si="1365"/>
        <v>0</v>
      </c>
      <c r="M8716" s="24">
        <f t="shared" si="1366"/>
        <v>3.1720000000000002</v>
      </c>
      <c r="N8716" s="24">
        <f t="shared" si="1367"/>
        <v>8.3759999999999994</v>
      </c>
      <c r="O8716" s="24">
        <f t="shared" si="1368"/>
        <v>0</v>
      </c>
      <c r="P8716" s="24">
        <f t="shared" si="1369"/>
        <v>0</v>
      </c>
    </row>
    <row r="8717" spans="1:16" x14ac:dyDescent="0.25">
      <c r="A8717" s="15">
        <v>37568</v>
      </c>
      <c r="B8717">
        <v>0</v>
      </c>
      <c r="C8717">
        <v>3154</v>
      </c>
      <c r="D8717">
        <v>0</v>
      </c>
      <c r="E8717">
        <v>5698</v>
      </c>
      <c r="F8717">
        <v>0</v>
      </c>
      <c r="G8717">
        <f t="shared" si="1360"/>
        <v>10096</v>
      </c>
      <c r="H8717">
        <f t="shared" si="1361"/>
        <v>2632</v>
      </c>
      <c r="I8717">
        <f t="shared" si="1362"/>
        <v>2002</v>
      </c>
      <c r="J8717">
        <f t="shared" si="1363"/>
        <v>11</v>
      </c>
      <c r="K8717" s="24">
        <f t="shared" si="1364"/>
        <v>10.096</v>
      </c>
      <c r="L8717" s="24">
        <f t="shared" si="1365"/>
        <v>2.6320000000000001</v>
      </c>
      <c r="M8717" s="24">
        <f t="shared" si="1366"/>
        <v>3.1539999999999999</v>
      </c>
      <c r="N8717" s="24">
        <f t="shared" si="1367"/>
        <v>5.6980000000000004</v>
      </c>
      <c r="O8717" s="24">
        <f t="shared" si="1368"/>
        <v>0</v>
      </c>
      <c r="P8717" s="24">
        <f t="shared" si="1369"/>
        <v>0</v>
      </c>
    </row>
    <row r="8718" spans="1:16" x14ac:dyDescent="0.25">
      <c r="A8718" s="15">
        <v>37569</v>
      </c>
      <c r="B8718">
        <v>0</v>
      </c>
      <c r="C8718">
        <v>3002</v>
      </c>
      <c r="D8718">
        <v>0</v>
      </c>
      <c r="E8718">
        <v>2668</v>
      </c>
      <c r="F8718">
        <v>0</v>
      </c>
      <c r="G8718">
        <f t="shared" si="1360"/>
        <v>10248</v>
      </c>
      <c r="H8718">
        <f t="shared" si="1361"/>
        <v>5662</v>
      </c>
      <c r="I8718">
        <f t="shared" si="1362"/>
        <v>2002</v>
      </c>
      <c r="J8718">
        <f t="shared" si="1363"/>
        <v>11</v>
      </c>
      <c r="K8718" s="24">
        <f t="shared" si="1364"/>
        <v>10.247999999999999</v>
      </c>
      <c r="L8718" s="24">
        <f t="shared" si="1365"/>
        <v>5.6619999999999999</v>
      </c>
      <c r="M8718" s="24">
        <f t="shared" si="1366"/>
        <v>3.0019999999999998</v>
      </c>
      <c r="N8718" s="24">
        <f t="shared" si="1367"/>
        <v>2.6680000000000001</v>
      </c>
      <c r="O8718" s="24">
        <f t="shared" si="1368"/>
        <v>0</v>
      </c>
      <c r="P8718" s="24">
        <f t="shared" si="1369"/>
        <v>0</v>
      </c>
    </row>
    <row r="8719" spans="1:16" x14ac:dyDescent="0.25">
      <c r="A8719" s="15">
        <v>37570</v>
      </c>
      <c r="B8719">
        <v>0</v>
      </c>
      <c r="C8719">
        <v>3107</v>
      </c>
      <c r="D8719">
        <v>0</v>
      </c>
      <c r="E8719">
        <v>2095</v>
      </c>
      <c r="F8719">
        <v>0</v>
      </c>
      <c r="G8719">
        <f t="shared" si="1360"/>
        <v>10143</v>
      </c>
      <c r="H8719">
        <f t="shared" si="1361"/>
        <v>6235</v>
      </c>
      <c r="I8719">
        <f t="shared" si="1362"/>
        <v>2002</v>
      </c>
      <c r="J8719">
        <f t="shared" si="1363"/>
        <v>11</v>
      </c>
      <c r="K8719" s="24">
        <f t="shared" si="1364"/>
        <v>10.143000000000001</v>
      </c>
      <c r="L8719" s="24">
        <f t="shared" si="1365"/>
        <v>6.2350000000000003</v>
      </c>
      <c r="M8719" s="24">
        <f t="shared" si="1366"/>
        <v>3.1070000000000002</v>
      </c>
      <c r="N8719" s="24">
        <f t="shared" si="1367"/>
        <v>2.0950000000000002</v>
      </c>
      <c r="O8719" s="24">
        <f t="shared" si="1368"/>
        <v>0</v>
      </c>
      <c r="P8719" s="24">
        <f t="shared" si="1369"/>
        <v>0</v>
      </c>
    </row>
    <row r="8720" spans="1:16" x14ac:dyDescent="0.25">
      <c r="A8720" s="15">
        <v>37571</v>
      </c>
      <c r="B8720">
        <v>0</v>
      </c>
      <c r="C8720">
        <v>5537</v>
      </c>
      <c r="D8720">
        <v>0</v>
      </c>
      <c r="E8720">
        <v>6226</v>
      </c>
      <c r="F8720">
        <v>0</v>
      </c>
      <c r="G8720">
        <f t="shared" si="1360"/>
        <v>7713</v>
      </c>
      <c r="H8720">
        <f t="shared" si="1361"/>
        <v>2104</v>
      </c>
      <c r="I8720">
        <f t="shared" si="1362"/>
        <v>2002</v>
      </c>
      <c r="J8720">
        <f t="shared" si="1363"/>
        <v>11</v>
      </c>
      <c r="K8720" s="24">
        <f t="shared" si="1364"/>
        <v>7.7130000000000001</v>
      </c>
      <c r="L8720" s="24">
        <f t="shared" si="1365"/>
        <v>2.1040000000000001</v>
      </c>
      <c r="M8720" s="24">
        <f t="shared" si="1366"/>
        <v>5.5369999999999999</v>
      </c>
      <c r="N8720" s="24">
        <f t="shared" si="1367"/>
        <v>6.226</v>
      </c>
      <c r="O8720" s="24">
        <f t="shared" si="1368"/>
        <v>0</v>
      </c>
      <c r="P8720" s="24">
        <f t="shared" si="1369"/>
        <v>0</v>
      </c>
    </row>
    <row r="8721" spans="1:16" x14ac:dyDescent="0.25">
      <c r="A8721" s="15">
        <v>37572</v>
      </c>
      <c r="B8721">
        <v>0</v>
      </c>
      <c r="C8721">
        <v>7552</v>
      </c>
      <c r="D8721">
        <v>0</v>
      </c>
      <c r="E8721">
        <v>8599</v>
      </c>
      <c r="F8721">
        <v>0</v>
      </c>
      <c r="G8721">
        <f t="shared" si="1360"/>
        <v>5698</v>
      </c>
      <c r="H8721">
        <f t="shared" si="1361"/>
        <v>0</v>
      </c>
      <c r="I8721">
        <f t="shared" si="1362"/>
        <v>2002</v>
      </c>
      <c r="J8721">
        <f t="shared" si="1363"/>
        <v>11</v>
      </c>
      <c r="K8721" s="24">
        <f t="shared" si="1364"/>
        <v>5.6980000000000004</v>
      </c>
      <c r="L8721" s="24">
        <f t="shared" si="1365"/>
        <v>0</v>
      </c>
      <c r="M8721" s="24">
        <f t="shared" si="1366"/>
        <v>7.5519999999999996</v>
      </c>
      <c r="N8721" s="24">
        <f t="shared" si="1367"/>
        <v>8.5990000000000002</v>
      </c>
      <c r="O8721" s="24">
        <f t="shared" si="1368"/>
        <v>0</v>
      </c>
      <c r="P8721" s="24">
        <f t="shared" si="1369"/>
        <v>0</v>
      </c>
    </row>
    <row r="8722" spans="1:16" x14ac:dyDescent="0.25">
      <c r="A8722" s="15">
        <v>37573</v>
      </c>
      <c r="B8722">
        <v>0</v>
      </c>
      <c r="C8722">
        <v>9861</v>
      </c>
      <c r="D8722">
        <v>0</v>
      </c>
      <c r="E8722">
        <v>8423</v>
      </c>
      <c r="F8722">
        <v>0</v>
      </c>
      <c r="G8722">
        <f t="shared" si="1360"/>
        <v>3389</v>
      </c>
      <c r="H8722">
        <f t="shared" si="1361"/>
        <v>0</v>
      </c>
      <c r="I8722">
        <f t="shared" si="1362"/>
        <v>2002</v>
      </c>
      <c r="J8722">
        <f t="shared" si="1363"/>
        <v>11</v>
      </c>
      <c r="K8722" s="24">
        <f t="shared" si="1364"/>
        <v>3.3889999999999998</v>
      </c>
      <c r="L8722" s="24">
        <f t="shared" si="1365"/>
        <v>0</v>
      </c>
      <c r="M8722" s="24">
        <f t="shared" si="1366"/>
        <v>9.8610000000000007</v>
      </c>
      <c r="N8722" s="24">
        <f t="shared" si="1367"/>
        <v>8.423</v>
      </c>
      <c r="O8722" s="24">
        <f t="shared" si="1368"/>
        <v>0</v>
      </c>
      <c r="P8722" s="24">
        <f t="shared" si="1369"/>
        <v>0</v>
      </c>
    </row>
    <row r="8723" spans="1:16" x14ac:dyDescent="0.25">
      <c r="A8723" s="15">
        <v>37574</v>
      </c>
      <c r="B8723">
        <v>0</v>
      </c>
      <c r="C8723">
        <v>10687</v>
      </c>
      <c r="D8723">
        <v>0</v>
      </c>
      <c r="E8723">
        <v>8476</v>
      </c>
      <c r="F8723">
        <v>0</v>
      </c>
      <c r="G8723">
        <f t="shared" si="1360"/>
        <v>2563</v>
      </c>
      <c r="H8723">
        <f t="shared" si="1361"/>
        <v>0</v>
      </c>
      <c r="I8723">
        <f t="shared" si="1362"/>
        <v>2002</v>
      </c>
      <c r="J8723">
        <f t="shared" si="1363"/>
        <v>11</v>
      </c>
      <c r="K8723" s="24">
        <f t="shared" si="1364"/>
        <v>2.5630000000000002</v>
      </c>
      <c r="L8723" s="24">
        <f t="shared" si="1365"/>
        <v>0</v>
      </c>
      <c r="M8723" s="24">
        <f t="shared" si="1366"/>
        <v>10.686999999999999</v>
      </c>
      <c r="N8723" s="24">
        <f t="shared" si="1367"/>
        <v>8.4760000000000009</v>
      </c>
      <c r="O8723" s="24">
        <f t="shared" si="1368"/>
        <v>0</v>
      </c>
      <c r="P8723" s="24">
        <f t="shared" si="1369"/>
        <v>0</v>
      </c>
    </row>
    <row r="8724" spans="1:16" x14ac:dyDescent="0.25">
      <c r="A8724" s="15">
        <v>37575</v>
      </c>
      <c r="B8724">
        <v>0</v>
      </c>
      <c r="C8724">
        <v>11435</v>
      </c>
      <c r="D8724">
        <v>0</v>
      </c>
      <c r="E8724">
        <v>8442</v>
      </c>
      <c r="F8724">
        <v>0</v>
      </c>
      <c r="G8724">
        <f t="shared" si="1360"/>
        <v>1815</v>
      </c>
      <c r="H8724">
        <f t="shared" si="1361"/>
        <v>0</v>
      </c>
      <c r="I8724">
        <f t="shared" si="1362"/>
        <v>2002</v>
      </c>
      <c r="J8724">
        <f t="shared" si="1363"/>
        <v>11</v>
      </c>
      <c r="K8724" s="24">
        <f t="shared" si="1364"/>
        <v>1.8149999999999999</v>
      </c>
      <c r="L8724" s="24">
        <f t="shared" si="1365"/>
        <v>0</v>
      </c>
      <c r="M8724" s="24">
        <f t="shared" si="1366"/>
        <v>11.435</v>
      </c>
      <c r="N8724" s="24">
        <f t="shared" si="1367"/>
        <v>8.4420000000000002</v>
      </c>
      <c r="O8724" s="24">
        <f t="shared" si="1368"/>
        <v>0</v>
      </c>
      <c r="P8724" s="24">
        <f t="shared" si="1369"/>
        <v>0</v>
      </c>
    </row>
    <row r="8725" spans="1:16" x14ac:dyDescent="0.25">
      <c r="A8725" s="15">
        <v>37576</v>
      </c>
      <c r="B8725">
        <v>0</v>
      </c>
      <c r="C8725">
        <v>10710</v>
      </c>
      <c r="D8725">
        <v>0</v>
      </c>
      <c r="E8725">
        <v>8435</v>
      </c>
      <c r="F8725">
        <v>0</v>
      </c>
      <c r="G8725">
        <f t="shared" si="1360"/>
        <v>2540</v>
      </c>
      <c r="H8725">
        <f t="shared" si="1361"/>
        <v>0</v>
      </c>
      <c r="I8725">
        <f t="shared" si="1362"/>
        <v>2002</v>
      </c>
      <c r="J8725">
        <f t="shared" si="1363"/>
        <v>11</v>
      </c>
      <c r="K8725" s="24">
        <f t="shared" si="1364"/>
        <v>2.54</v>
      </c>
      <c r="L8725" s="24">
        <f t="shared" si="1365"/>
        <v>0</v>
      </c>
      <c r="M8725" s="24">
        <f t="shared" si="1366"/>
        <v>10.71</v>
      </c>
      <c r="N8725" s="24">
        <f t="shared" si="1367"/>
        <v>8.4350000000000005</v>
      </c>
      <c r="O8725" s="24">
        <f t="shared" si="1368"/>
        <v>0</v>
      </c>
      <c r="P8725" s="24">
        <f t="shared" si="1369"/>
        <v>0</v>
      </c>
    </row>
    <row r="8726" spans="1:16" x14ac:dyDescent="0.25">
      <c r="A8726" s="15">
        <v>37577</v>
      </c>
      <c r="B8726">
        <v>0</v>
      </c>
      <c r="C8726">
        <v>11194</v>
      </c>
      <c r="D8726">
        <v>0</v>
      </c>
      <c r="E8726">
        <v>8472</v>
      </c>
      <c r="F8726">
        <v>0</v>
      </c>
      <c r="G8726">
        <f t="shared" si="1360"/>
        <v>2056</v>
      </c>
      <c r="H8726">
        <f t="shared" si="1361"/>
        <v>0</v>
      </c>
      <c r="I8726">
        <f t="shared" si="1362"/>
        <v>2002</v>
      </c>
      <c r="J8726">
        <f t="shared" si="1363"/>
        <v>11</v>
      </c>
      <c r="K8726" s="24">
        <f t="shared" si="1364"/>
        <v>2.056</v>
      </c>
      <c r="L8726" s="24">
        <f t="shared" si="1365"/>
        <v>0</v>
      </c>
      <c r="M8726" s="24">
        <f t="shared" si="1366"/>
        <v>11.194000000000001</v>
      </c>
      <c r="N8726" s="24">
        <f t="shared" si="1367"/>
        <v>8.4719999999999995</v>
      </c>
      <c r="O8726" s="24">
        <f t="shared" si="1368"/>
        <v>0</v>
      </c>
      <c r="P8726" s="24">
        <f t="shared" si="1369"/>
        <v>0</v>
      </c>
    </row>
    <row r="8727" spans="1:16" x14ac:dyDescent="0.25">
      <c r="A8727" s="15">
        <v>37578</v>
      </c>
      <c r="B8727">
        <v>0</v>
      </c>
      <c r="C8727">
        <v>9500</v>
      </c>
      <c r="D8727">
        <v>0</v>
      </c>
      <c r="E8727">
        <v>8467</v>
      </c>
      <c r="F8727">
        <v>0</v>
      </c>
      <c r="G8727">
        <f t="shared" si="1360"/>
        <v>3750</v>
      </c>
      <c r="H8727">
        <f t="shared" si="1361"/>
        <v>0</v>
      </c>
      <c r="I8727">
        <f t="shared" si="1362"/>
        <v>2002</v>
      </c>
      <c r="J8727">
        <f t="shared" si="1363"/>
        <v>11</v>
      </c>
      <c r="K8727" s="24">
        <f t="shared" si="1364"/>
        <v>3.75</v>
      </c>
      <c r="L8727" s="24">
        <f t="shared" si="1365"/>
        <v>0</v>
      </c>
      <c r="M8727" s="24">
        <f t="shared" si="1366"/>
        <v>9.5</v>
      </c>
      <c r="N8727" s="24">
        <f t="shared" si="1367"/>
        <v>8.4670000000000005</v>
      </c>
      <c r="O8727" s="24">
        <f t="shared" si="1368"/>
        <v>0</v>
      </c>
      <c r="P8727" s="24">
        <f t="shared" si="1369"/>
        <v>0</v>
      </c>
    </row>
    <row r="8728" spans="1:16" x14ac:dyDescent="0.25">
      <c r="A8728" s="15">
        <v>37579</v>
      </c>
      <c r="B8728">
        <v>0</v>
      </c>
      <c r="C8728">
        <v>7994</v>
      </c>
      <c r="D8728">
        <v>0</v>
      </c>
      <c r="E8728">
        <v>7963</v>
      </c>
      <c r="F8728">
        <v>0</v>
      </c>
      <c r="G8728">
        <f t="shared" si="1360"/>
        <v>5256</v>
      </c>
      <c r="H8728">
        <f t="shared" si="1361"/>
        <v>367</v>
      </c>
      <c r="I8728">
        <f t="shared" si="1362"/>
        <v>2002</v>
      </c>
      <c r="J8728">
        <f t="shared" si="1363"/>
        <v>11</v>
      </c>
      <c r="K8728" s="24">
        <f t="shared" si="1364"/>
        <v>5.2560000000000002</v>
      </c>
      <c r="L8728" s="24">
        <f t="shared" si="1365"/>
        <v>0.36699999999999999</v>
      </c>
      <c r="M8728" s="24">
        <f t="shared" si="1366"/>
        <v>7.9939999999999998</v>
      </c>
      <c r="N8728" s="24">
        <f t="shared" si="1367"/>
        <v>7.9630000000000001</v>
      </c>
      <c r="O8728" s="24">
        <f t="shared" si="1368"/>
        <v>0</v>
      </c>
      <c r="P8728" s="24">
        <f t="shared" si="1369"/>
        <v>0</v>
      </c>
    </row>
    <row r="8729" spans="1:16" x14ac:dyDescent="0.25">
      <c r="A8729" s="15">
        <v>37580</v>
      </c>
      <c r="B8729">
        <v>0</v>
      </c>
      <c r="C8729">
        <v>8804</v>
      </c>
      <c r="D8729">
        <v>0</v>
      </c>
      <c r="E8729">
        <v>8087</v>
      </c>
      <c r="F8729">
        <v>0</v>
      </c>
      <c r="G8729">
        <f t="shared" si="1360"/>
        <v>4446</v>
      </c>
      <c r="H8729">
        <f t="shared" si="1361"/>
        <v>243</v>
      </c>
      <c r="I8729">
        <f t="shared" si="1362"/>
        <v>2002</v>
      </c>
      <c r="J8729">
        <f t="shared" si="1363"/>
        <v>11</v>
      </c>
      <c r="K8729" s="24">
        <f t="shared" si="1364"/>
        <v>4.4459999999999997</v>
      </c>
      <c r="L8729" s="24">
        <f t="shared" si="1365"/>
        <v>0.24299999999999999</v>
      </c>
      <c r="M8729" s="24">
        <f t="shared" si="1366"/>
        <v>8.8040000000000003</v>
      </c>
      <c r="N8729" s="24">
        <f t="shared" si="1367"/>
        <v>8.0869999999999997</v>
      </c>
      <c r="O8729" s="24">
        <f t="shared" si="1368"/>
        <v>0</v>
      </c>
      <c r="P8729" s="24">
        <f t="shared" si="1369"/>
        <v>0</v>
      </c>
    </row>
    <row r="8730" spans="1:16" x14ac:dyDescent="0.25">
      <c r="A8730" s="15">
        <v>37581</v>
      </c>
      <c r="B8730">
        <v>0</v>
      </c>
      <c r="C8730">
        <v>7000</v>
      </c>
      <c r="D8730">
        <v>0</v>
      </c>
      <c r="E8730">
        <v>8825</v>
      </c>
      <c r="F8730">
        <v>0</v>
      </c>
      <c r="G8730">
        <f t="shared" si="1360"/>
        <v>6250</v>
      </c>
      <c r="H8730">
        <f t="shared" si="1361"/>
        <v>0</v>
      </c>
      <c r="I8730">
        <f t="shared" si="1362"/>
        <v>2002</v>
      </c>
      <c r="J8730">
        <f t="shared" si="1363"/>
        <v>11</v>
      </c>
      <c r="K8730" s="24">
        <f t="shared" si="1364"/>
        <v>6.25</v>
      </c>
      <c r="L8730" s="24">
        <f t="shared" si="1365"/>
        <v>0</v>
      </c>
      <c r="M8730" s="24">
        <f t="shared" si="1366"/>
        <v>7</v>
      </c>
      <c r="N8730" s="24">
        <f t="shared" si="1367"/>
        <v>8.8249999999999993</v>
      </c>
      <c r="O8730" s="24">
        <f t="shared" si="1368"/>
        <v>0</v>
      </c>
      <c r="P8730" s="24">
        <f t="shared" si="1369"/>
        <v>0</v>
      </c>
    </row>
    <row r="8731" spans="1:16" x14ac:dyDescent="0.25">
      <c r="A8731" s="15">
        <v>37582</v>
      </c>
      <c r="B8731">
        <v>0</v>
      </c>
      <c r="C8731">
        <v>5782</v>
      </c>
      <c r="D8731">
        <v>0</v>
      </c>
      <c r="E8731">
        <v>8404</v>
      </c>
      <c r="F8731">
        <v>0</v>
      </c>
      <c r="G8731">
        <f t="shared" si="1360"/>
        <v>7468</v>
      </c>
      <c r="H8731">
        <f t="shared" si="1361"/>
        <v>0</v>
      </c>
      <c r="I8731">
        <f t="shared" si="1362"/>
        <v>2002</v>
      </c>
      <c r="J8731">
        <f t="shared" si="1363"/>
        <v>11</v>
      </c>
      <c r="K8731" s="24">
        <f t="shared" si="1364"/>
        <v>7.468</v>
      </c>
      <c r="L8731" s="24">
        <f t="shared" si="1365"/>
        <v>0</v>
      </c>
      <c r="M8731" s="24">
        <f t="shared" si="1366"/>
        <v>5.782</v>
      </c>
      <c r="N8731" s="24">
        <f t="shared" si="1367"/>
        <v>8.4039999999999999</v>
      </c>
      <c r="O8731" s="24">
        <f t="shared" si="1368"/>
        <v>0</v>
      </c>
      <c r="P8731" s="24">
        <f t="shared" si="1369"/>
        <v>0</v>
      </c>
    </row>
    <row r="8732" spans="1:16" x14ac:dyDescent="0.25">
      <c r="A8732" s="15">
        <v>37583</v>
      </c>
      <c r="B8732">
        <v>0</v>
      </c>
      <c r="C8732">
        <v>5830</v>
      </c>
      <c r="D8732">
        <v>0</v>
      </c>
      <c r="E8732">
        <v>8403</v>
      </c>
      <c r="F8732">
        <v>0</v>
      </c>
      <c r="G8732">
        <f t="shared" si="1360"/>
        <v>7420</v>
      </c>
      <c r="H8732">
        <f t="shared" si="1361"/>
        <v>0</v>
      </c>
      <c r="I8732">
        <f t="shared" si="1362"/>
        <v>2002</v>
      </c>
      <c r="J8732">
        <f t="shared" si="1363"/>
        <v>11</v>
      </c>
      <c r="K8732" s="24">
        <f t="shared" si="1364"/>
        <v>7.42</v>
      </c>
      <c r="L8732" s="24">
        <f t="shared" si="1365"/>
        <v>0</v>
      </c>
      <c r="M8732" s="24">
        <f t="shared" si="1366"/>
        <v>5.83</v>
      </c>
      <c r="N8732" s="24">
        <f t="shared" si="1367"/>
        <v>8.4030000000000005</v>
      </c>
      <c r="O8732" s="24">
        <f t="shared" si="1368"/>
        <v>0</v>
      </c>
      <c r="P8732" s="24">
        <f t="shared" si="1369"/>
        <v>0</v>
      </c>
    </row>
    <row r="8733" spans="1:16" x14ac:dyDescent="0.25">
      <c r="A8733" s="15">
        <v>37584</v>
      </c>
      <c r="B8733">
        <v>0</v>
      </c>
      <c r="C8733">
        <v>5155</v>
      </c>
      <c r="D8733">
        <v>0</v>
      </c>
      <c r="E8733">
        <v>8331</v>
      </c>
      <c r="F8733">
        <v>0</v>
      </c>
      <c r="G8733">
        <f t="shared" si="1360"/>
        <v>8095</v>
      </c>
      <c r="H8733">
        <f t="shared" si="1361"/>
        <v>0</v>
      </c>
      <c r="I8733">
        <f t="shared" si="1362"/>
        <v>2002</v>
      </c>
      <c r="J8733">
        <f t="shared" si="1363"/>
        <v>11</v>
      </c>
      <c r="K8733" s="24">
        <f t="shared" si="1364"/>
        <v>8.0950000000000006</v>
      </c>
      <c r="L8733" s="24">
        <f t="shared" si="1365"/>
        <v>0</v>
      </c>
      <c r="M8733" s="24">
        <f t="shared" si="1366"/>
        <v>5.1550000000000002</v>
      </c>
      <c r="N8733" s="24">
        <f t="shared" si="1367"/>
        <v>8.3309999999999995</v>
      </c>
      <c r="O8733" s="24">
        <f t="shared" si="1368"/>
        <v>0</v>
      </c>
      <c r="P8733" s="24">
        <f t="shared" si="1369"/>
        <v>0</v>
      </c>
    </row>
    <row r="8734" spans="1:16" x14ac:dyDescent="0.25">
      <c r="A8734" s="15">
        <v>37585</v>
      </c>
      <c r="B8734">
        <v>0</v>
      </c>
      <c r="C8734">
        <v>4933</v>
      </c>
      <c r="D8734">
        <v>0</v>
      </c>
      <c r="E8734">
        <v>8386</v>
      </c>
      <c r="F8734">
        <v>0</v>
      </c>
      <c r="G8734">
        <f t="shared" si="1360"/>
        <v>8317</v>
      </c>
      <c r="H8734">
        <f t="shared" si="1361"/>
        <v>0</v>
      </c>
      <c r="I8734">
        <f t="shared" si="1362"/>
        <v>2002</v>
      </c>
      <c r="J8734">
        <f t="shared" si="1363"/>
        <v>11</v>
      </c>
      <c r="K8734" s="24">
        <f t="shared" si="1364"/>
        <v>8.3170000000000002</v>
      </c>
      <c r="L8734" s="24">
        <f t="shared" si="1365"/>
        <v>0</v>
      </c>
      <c r="M8734" s="24">
        <f t="shared" si="1366"/>
        <v>4.9329999999999998</v>
      </c>
      <c r="N8734" s="24">
        <f t="shared" si="1367"/>
        <v>8.3859999999999992</v>
      </c>
      <c r="O8734" s="24">
        <f t="shared" si="1368"/>
        <v>0</v>
      </c>
      <c r="P8734" s="24">
        <f t="shared" si="1369"/>
        <v>0</v>
      </c>
    </row>
    <row r="8735" spans="1:16" x14ac:dyDescent="0.25">
      <c r="A8735" s="15">
        <v>37586</v>
      </c>
      <c r="B8735">
        <v>0</v>
      </c>
      <c r="C8735">
        <v>4451</v>
      </c>
      <c r="D8735">
        <v>0</v>
      </c>
      <c r="E8735">
        <v>8430</v>
      </c>
      <c r="F8735">
        <v>0</v>
      </c>
      <c r="G8735">
        <f t="shared" si="1360"/>
        <v>8799</v>
      </c>
      <c r="H8735">
        <f t="shared" si="1361"/>
        <v>0</v>
      </c>
      <c r="I8735">
        <f t="shared" si="1362"/>
        <v>2002</v>
      </c>
      <c r="J8735">
        <f t="shared" si="1363"/>
        <v>11</v>
      </c>
      <c r="K8735" s="24">
        <f t="shared" si="1364"/>
        <v>8.7989999999999995</v>
      </c>
      <c r="L8735" s="24">
        <f t="shared" si="1365"/>
        <v>0</v>
      </c>
      <c r="M8735" s="24">
        <f t="shared" si="1366"/>
        <v>4.4509999999999996</v>
      </c>
      <c r="N8735" s="24">
        <f t="shared" si="1367"/>
        <v>8.43</v>
      </c>
      <c r="O8735" s="24">
        <f t="shared" si="1368"/>
        <v>0</v>
      </c>
      <c r="P8735" s="24">
        <f t="shared" si="1369"/>
        <v>0</v>
      </c>
    </row>
    <row r="8736" spans="1:16" x14ac:dyDescent="0.25">
      <c r="A8736" s="15">
        <v>37587</v>
      </c>
      <c r="B8736">
        <v>0</v>
      </c>
      <c r="C8736">
        <v>4276</v>
      </c>
      <c r="D8736">
        <v>0</v>
      </c>
      <c r="E8736">
        <v>8341</v>
      </c>
      <c r="F8736">
        <v>0</v>
      </c>
      <c r="G8736">
        <f t="shared" si="1360"/>
        <v>8974</v>
      </c>
      <c r="H8736">
        <f t="shared" si="1361"/>
        <v>0</v>
      </c>
      <c r="I8736">
        <f t="shared" si="1362"/>
        <v>2002</v>
      </c>
      <c r="J8736">
        <f t="shared" si="1363"/>
        <v>11</v>
      </c>
      <c r="K8736" s="24">
        <f t="shared" si="1364"/>
        <v>8.9740000000000002</v>
      </c>
      <c r="L8736" s="24">
        <f t="shared" si="1365"/>
        <v>0</v>
      </c>
      <c r="M8736" s="24">
        <f t="shared" si="1366"/>
        <v>4.2759999999999998</v>
      </c>
      <c r="N8736" s="24">
        <f t="shared" si="1367"/>
        <v>8.3409999999999993</v>
      </c>
      <c r="O8736" s="24">
        <f t="shared" si="1368"/>
        <v>0</v>
      </c>
      <c r="P8736" s="24">
        <f t="shared" si="1369"/>
        <v>0</v>
      </c>
    </row>
    <row r="8737" spans="1:16" x14ac:dyDescent="0.25">
      <c r="A8737" s="15">
        <v>37588</v>
      </c>
      <c r="B8737">
        <v>0</v>
      </c>
      <c r="C8737">
        <v>4266</v>
      </c>
      <c r="D8737">
        <v>0</v>
      </c>
      <c r="E8737">
        <v>8341</v>
      </c>
      <c r="F8737">
        <v>0</v>
      </c>
      <c r="G8737">
        <f t="shared" si="1360"/>
        <v>8984</v>
      </c>
      <c r="H8737">
        <f t="shared" si="1361"/>
        <v>0</v>
      </c>
      <c r="I8737">
        <f t="shared" si="1362"/>
        <v>2002</v>
      </c>
      <c r="J8737">
        <f t="shared" si="1363"/>
        <v>11</v>
      </c>
      <c r="K8737" s="24">
        <f t="shared" si="1364"/>
        <v>8.984</v>
      </c>
      <c r="L8737" s="24">
        <f t="shared" si="1365"/>
        <v>0</v>
      </c>
      <c r="M8737" s="24">
        <f t="shared" si="1366"/>
        <v>4.266</v>
      </c>
      <c r="N8737" s="24">
        <f t="shared" si="1367"/>
        <v>8.3409999999999993</v>
      </c>
      <c r="O8737" s="24">
        <f t="shared" si="1368"/>
        <v>0</v>
      </c>
      <c r="P8737" s="24">
        <f t="shared" si="1369"/>
        <v>0</v>
      </c>
    </row>
    <row r="8738" spans="1:16" x14ac:dyDescent="0.25">
      <c r="A8738" s="15">
        <v>37589</v>
      </c>
      <c r="B8738">
        <v>0</v>
      </c>
      <c r="C8738">
        <v>4274</v>
      </c>
      <c r="D8738">
        <v>0</v>
      </c>
      <c r="E8738">
        <v>8427</v>
      </c>
      <c r="F8738">
        <v>0</v>
      </c>
      <c r="G8738">
        <f t="shared" si="1360"/>
        <v>8976</v>
      </c>
      <c r="H8738">
        <f t="shared" si="1361"/>
        <v>0</v>
      </c>
      <c r="I8738">
        <f t="shared" si="1362"/>
        <v>2002</v>
      </c>
      <c r="J8738">
        <f t="shared" si="1363"/>
        <v>11</v>
      </c>
      <c r="K8738" s="24">
        <f t="shared" si="1364"/>
        <v>8.9760000000000009</v>
      </c>
      <c r="L8738" s="24">
        <f t="shared" si="1365"/>
        <v>0</v>
      </c>
      <c r="M8738" s="24">
        <f t="shared" si="1366"/>
        <v>4.274</v>
      </c>
      <c r="N8738" s="24">
        <f t="shared" si="1367"/>
        <v>8.4269999999999996</v>
      </c>
      <c r="O8738" s="24">
        <f t="shared" si="1368"/>
        <v>0</v>
      </c>
      <c r="P8738" s="24">
        <f t="shared" si="1369"/>
        <v>0</v>
      </c>
    </row>
    <row r="8739" spans="1:16" x14ac:dyDescent="0.25">
      <c r="A8739" s="15">
        <v>37590</v>
      </c>
      <c r="B8739">
        <v>0</v>
      </c>
      <c r="C8739">
        <v>4266</v>
      </c>
      <c r="D8739">
        <v>0</v>
      </c>
      <c r="E8739">
        <v>8488</v>
      </c>
      <c r="F8739">
        <v>0</v>
      </c>
      <c r="G8739">
        <f t="shared" si="1360"/>
        <v>8984</v>
      </c>
      <c r="H8739">
        <f t="shared" si="1361"/>
        <v>0</v>
      </c>
      <c r="I8739">
        <f t="shared" si="1362"/>
        <v>2002</v>
      </c>
      <c r="J8739">
        <f t="shared" si="1363"/>
        <v>11</v>
      </c>
      <c r="K8739" s="24">
        <f t="shared" si="1364"/>
        <v>8.984</v>
      </c>
      <c r="L8739" s="24">
        <f t="shared" si="1365"/>
        <v>0</v>
      </c>
      <c r="M8739" s="24">
        <f t="shared" si="1366"/>
        <v>4.266</v>
      </c>
      <c r="N8739" s="24">
        <f t="shared" si="1367"/>
        <v>8.4879999999999995</v>
      </c>
      <c r="O8739" s="24">
        <f t="shared" si="1368"/>
        <v>0</v>
      </c>
      <c r="P8739" s="24">
        <f t="shared" si="1369"/>
        <v>0</v>
      </c>
    </row>
    <row r="8740" spans="1:16" x14ac:dyDescent="0.25">
      <c r="A8740" s="15">
        <v>37591</v>
      </c>
      <c r="B8740">
        <v>0</v>
      </c>
      <c r="C8740">
        <v>3248</v>
      </c>
      <c r="D8740">
        <v>0</v>
      </c>
      <c r="E8740">
        <v>8514</v>
      </c>
      <c r="F8740">
        <v>0</v>
      </c>
      <c r="G8740">
        <f t="shared" si="1360"/>
        <v>10002</v>
      </c>
      <c r="H8740">
        <f t="shared" si="1361"/>
        <v>0</v>
      </c>
      <c r="I8740">
        <f t="shared" si="1362"/>
        <v>2002</v>
      </c>
      <c r="J8740">
        <f t="shared" si="1363"/>
        <v>12</v>
      </c>
      <c r="K8740" s="24">
        <f t="shared" si="1364"/>
        <v>10.002000000000001</v>
      </c>
      <c r="L8740" s="24">
        <f t="shared" si="1365"/>
        <v>0</v>
      </c>
      <c r="M8740" s="24">
        <f t="shared" si="1366"/>
        <v>3.2480000000000002</v>
      </c>
      <c r="N8740" s="24">
        <f t="shared" si="1367"/>
        <v>8.5139999999999993</v>
      </c>
      <c r="O8740" s="24">
        <f t="shared" si="1368"/>
        <v>0</v>
      </c>
      <c r="P8740" s="24">
        <f t="shared" si="1369"/>
        <v>0</v>
      </c>
    </row>
    <row r="8741" spans="1:16" x14ac:dyDescent="0.25">
      <c r="A8741" s="15">
        <v>37592</v>
      </c>
      <c r="B8741">
        <v>0</v>
      </c>
      <c r="C8741">
        <v>3845</v>
      </c>
      <c r="D8741">
        <v>0</v>
      </c>
      <c r="E8741">
        <v>8502</v>
      </c>
      <c r="F8741">
        <v>0</v>
      </c>
      <c r="G8741">
        <f t="shared" si="1360"/>
        <v>9405</v>
      </c>
      <c r="H8741">
        <f t="shared" si="1361"/>
        <v>0</v>
      </c>
      <c r="I8741">
        <f t="shared" si="1362"/>
        <v>2002</v>
      </c>
      <c r="J8741">
        <f t="shared" si="1363"/>
        <v>12</v>
      </c>
      <c r="K8741" s="24">
        <f t="shared" si="1364"/>
        <v>9.4049999999999994</v>
      </c>
      <c r="L8741" s="24">
        <f t="shared" si="1365"/>
        <v>0</v>
      </c>
      <c r="M8741" s="24">
        <f t="shared" si="1366"/>
        <v>3.8450000000000002</v>
      </c>
      <c r="N8741" s="24">
        <f t="shared" si="1367"/>
        <v>8.5020000000000007</v>
      </c>
      <c r="O8741" s="24">
        <f t="shared" si="1368"/>
        <v>0</v>
      </c>
      <c r="P8741" s="24">
        <f t="shared" si="1369"/>
        <v>0</v>
      </c>
    </row>
    <row r="8742" spans="1:16" x14ac:dyDescent="0.25">
      <c r="A8742" s="15">
        <v>37593</v>
      </c>
      <c r="B8742">
        <v>0</v>
      </c>
      <c r="C8742">
        <v>3818</v>
      </c>
      <c r="D8742">
        <v>0</v>
      </c>
      <c r="E8742">
        <v>8497</v>
      </c>
      <c r="F8742">
        <v>0</v>
      </c>
      <c r="G8742">
        <f t="shared" si="1360"/>
        <v>9432</v>
      </c>
      <c r="H8742">
        <f t="shared" si="1361"/>
        <v>0</v>
      </c>
      <c r="I8742">
        <f t="shared" si="1362"/>
        <v>2002</v>
      </c>
      <c r="J8742">
        <f t="shared" si="1363"/>
        <v>12</v>
      </c>
      <c r="K8742" s="24">
        <f t="shared" si="1364"/>
        <v>9.4320000000000004</v>
      </c>
      <c r="L8742" s="24">
        <f t="shared" si="1365"/>
        <v>0</v>
      </c>
      <c r="M8742" s="24">
        <f t="shared" si="1366"/>
        <v>3.8180000000000001</v>
      </c>
      <c r="N8742" s="24">
        <f t="shared" si="1367"/>
        <v>8.4969999999999999</v>
      </c>
      <c r="O8742" s="24">
        <f t="shared" si="1368"/>
        <v>0</v>
      </c>
      <c r="P8742" s="24">
        <f t="shared" si="1369"/>
        <v>0</v>
      </c>
    </row>
    <row r="8743" spans="1:16" x14ac:dyDescent="0.25">
      <c r="A8743" s="15">
        <v>37594</v>
      </c>
      <c r="B8743">
        <v>0</v>
      </c>
      <c r="C8743">
        <v>3677</v>
      </c>
      <c r="D8743">
        <v>0</v>
      </c>
      <c r="E8743">
        <v>8498</v>
      </c>
      <c r="F8743">
        <v>0</v>
      </c>
      <c r="G8743">
        <f t="shared" si="1360"/>
        <v>9573</v>
      </c>
      <c r="H8743">
        <f t="shared" si="1361"/>
        <v>0</v>
      </c>
      <c r="I8743">
        <f t="shared" si="1362"/>
        <v>2002</v>
      </c>
      <c r="J8743">
        <f t="shared" si="1363"/>
        <v>12</v>
      </c>
      <c r="K8743" s="24">
        <f t="shared" si="1364"/>
        <v>9.5730000000000004</v>
      </c>
      <c r="L8743" s="24">
        <f t="shared" si="1365"/>
        <v>0</v>
      </c>
      <c r="M8743" s="24">
        <f t="shared" si="1366"/>
        <v>3.677</v>
      </c>
      <c r="N8743" s="24">
        <f t="shared" si="1367"/>
        <v>8.4979999999999993</v>
      </c>
      <c r="O8743" s="24">
        <f t="shared" si="1368"/>
        <v>0</v>
      </c>
      <c r="P8743" s="24">
        <f t="shared" si="1369"/>
        <v>0</v>
      </c>
    </row>
    <row r="8744" spans="1:16" x14ac:dyDescent="0.25">
      <c r="A8744" s="15">
        <v>37595</v>
      </c>
      <c r="B8744">
        <v>0</v>
      </c>
      <c r="C8744">
        <v>3660</v>
      </c>
      <c r="D8744">
        <v>0</v>
      </c>
      <c r="E8744">
        <v>7268</v>
      </c>
      <c r="F8744">
        <v>0</v>
      </c>
      <c r="G8744">
        <f t="shared" si="1360"/>
        <v>9590</v>
      </c>
      <c r="H8744">
        <f t="shared" si="1361"/>
        <v>1062</v>
      </c>
      <c r="I8744">
        <f t="shared" si="1362"/>
        <v>2002</v>
      </c>
      <c r="J8744">
        <f t="shared" si="1363"/>
        <v>12</v>
      </c>
      <c r="K8744" s="24">
        <f t="shared" si="1364"/>
        <v>9.59</v>
      </c>
      <c r="L8744" s="24">
        <f t="shared" si="1365"/>
        <v>1.0620000000000001</v>
      </c>
      <c r="M8744" s="24">
        <f t="shared" si="1366"/>
        <v>3.66</v>
      </c>
      <c r="N8744" s="24">
        <f t="shared" si="1367"/>
        <v>7.2679999999999998</v>
      </c>
      <c r="O8744" s="24">
        <f t="shared" si="1368"/>
        <v>0</v>
      </c>
      <c r="P8744" s="24">
        <f t="shared" si="1369"/>
        <v>0</v>
      </c>
    </row>
    <row r="8745" spans="1:16" x14ac:dyDescent="0.25">
      <c r="A8745" s="15">
        <v>37596</v>
      </c>
      <c r="B8745">
        <v>0</v>
      </c>
      <c r="C8745">
        <v>3663</v>
      </c>
      <c r="D8745">
        <v>0</v>
      </c>
      <c r="E8745">
        <v>6753</v>
      </c>
      <c r="F8745">
        <v>0</v>
      </c>
      <c r="G8745">
        <f t="shared" si="1360"/>
        <v>9587</v>
      </c>
      <c r="H8745">
        <f t="shared" si="1361"/>
        <v>1577</v>
      </c>
      <c r="I8745">
        <f t="shared" si="1362"/>
        <v>2002</v>
      </c>
      <c r="J8745">
        <f t="shared" si="1363"/>
        <v>12</v>
      </c>
      <c r="K8745" s="24">
        <f t="shared" si="1364"/>
        <v>9.5869999999999997</v>
      </c>
      <c r="L8745" s="24">
        <f t="shared" si="1365"/>
        <v>1.577</v>
      </c>
      <c r="M8745" s="24">
        <f t="shared" si="1366"/>
        <v>3.6629999999999998</v>
      </c>
      <c r="N8745" s="24">
        <f t="shared" si="1367"/>
        <v>6.7530000000000001</v>
      </c>
      <c r="O8745" s="24">
        <f t="shared" si="1368"/>
        <v>0</v>
      </c>
      <c r="P8745" s="24">
        <f t="shared" si="1369"/>
        <v>0</v>
      </c>
    </row>
    <row r="8746" spans="1:16" x14ac:dyDescent="0.25">
      <c r="A8746" s="15">
        <v>37597</v>
      </c>
      <c r="B8746">
        <v>0</v>
      </c>
      <c r="C8746">
        <v>3599</v>
      </c>
      <c r="D8746">
        <v>0</v>
      </c>
      <c r="E8746">
        <v>5761</v>
      </c>
      <c r="F8746">
        <v>0</v>
      </c>
      <c r="G8746">
        <f t="shared" si="1360"/>
        <v>9651</v>
      </c>
      <c r="H8746">
        <f t="shared" si="1361"/>
        <v>2569</v>
      </c>
      <c r="I8746">
        <f t="shared" si="1362"/>
        <v>2002</v>
      </c>
      <c r="J8746">
        <f t="shared" si="1363"/>
        <v>12</v>
      </c>
      <c r="K8746" s="24">
        <f t="shared" si="1364"/>
        <v>9.6509999999999998</v>
      </c>
      <c r="L8746" s="24">
        <f t="shared" si="1365"/>
        <v>2.569</v>
      </c>
      <c r="M8746" s="24">
        <f t="shared" si="1366"/>
        <v>3.5990000000000002</v>
      </c>
      <c r="N8746" s="24">
        <f t="shared" si="1367"/>
        <v>5.7610000000000001</v>
      </c>
      <c r="O8746" s="24">
        <f t="shared" si="1368"/>
        <v>0</v>
      </c>
      <c r="P8746" s="24">
        <f t="shared" si="1369"/>
        <v>0</v>
      </c>
    </row>
    <row r="8747" spans="1:16" x14ac:dyDescent="0.25">
      <c r="A8747" s="15">
        <v>37598</v>
      </c>
      <c r="B8747">
        <v>0</v>
      </c>
      <c r="C8747">
        <v>4426</v>
      </c>
      <c r="D8747">
        <v>0</v>
      </c>
      <c r="E8747">
        <v>5388</v>
      </c>
      <c r="F8747">
        <v>0</v>
      </c>
      <c r="G8747">
        <f t="shared" si="1360"/>
        <v>8824</v>
      </c>
      <c r="H8747">
        <f t="shared" si="1361"/>
        <v>2942</v>
      </c>
      <c r="I8747">
        <f t="shared" si="1362"/>
        <v>2002</v>
      </c>
      <c r="J8747">
        <f t="shared" si="1363"/>
        <v>12</v>
      </c>
      <c r="K8747" s="24">
        <f t="shared" si="1364"/>
        <v>8.8239999999999998</v>
      </c>
      <c r="L8747" s="24">
        <f t="shared" si="1365"/>
        <v>2.9420000000000002</v>
      </c>
      <c r="M8747" s="24">
        <f t="shared" si="1366"/>
        <v>4.4260000000000002</v>
      </c>
      <c r="N8747" s="24">
        <f t="shared" si="1367"/>
        <v>5.3879999999999999</v>
      </c>
      <c r="O8747" s="24">
        <f t="shared" si="1368"/>
        <v>0</v>
      </c>
      <c r="P8747" s="24">
        <f t="shared" si="1369"/>
        <v>0</v>
      </c>
    </row>
    <row r="8748" spans="1:16" x14ac:dyDescent="0.25">
      <c r="A8748" s="15">
        <v>37599</v>
      </c>
      <c r="B8748">
        <v>0</v>
      </c>
      <c r="C8748">
        <v>3886</v>
      </c>
      <c r="D8748">
        <v>0</v>
      </c>
      <c r="E8748">
        <v>5393</v>
      </c>
      <c r="F8748">
        <v>0</v>
      </c>
      <c r="G8748">
        <f t="shared" si="1360"/>
        <v>9364</v>
      </c>
      <c r="H8748">
        <f t="shared" si="1361"/>
        <v>2937</v>
      </c>
      <c r="I8748">
        <f t="shared" si="1362"/>
        <v>2002</v>
      </c>
      <c r="J8748">
        <f t="shared" si="1363"/>
        <v>12</v>
      </c>
      <c r="K8748" s="24">
        <f t="shared" si="1364"/>
        <v>9.3640000000000008</v>
      </c>
      <c r="L8748" s="24">
        <f t="shared" si="1365"/>
        <v>2.9369999999999998</v>
      </c>
      <c r="M8748" s="24">
        <f t="shared" si="1366"/>
        <v>3.8860000000000001</v>
      </c>
      <c r="N8748" s="24">
        <f t="shared" si="1367"/>
        <v>5.3929999999999998</v>
      </c>
      <c r="O8748" s="24">
        <f t="shared" si="1368"/>
        <v>0</v>
      </c>
      <c r="P8748" s="24">
        <f t="shared" si="1369"/>
        <v>0</v>
      </c>
    </row>
    <row r="8749" spans="1:16" x14ac:dyDescent="0.25">
      <c r="A8749" s="15">
        <v>37600</v>
      </c>
      <c r="B8749">
        <v>0</v>
      </c>
      <c r="C8749">
        <v>3738</v>
      </c>
      <c r="D8749">
        <v>0</v>
      </c>
      <c r="E8749">
        <v>5413</v>
      </c>
      <c r="F8749">
        <v>0</v>
      </c>
      <c r="G8749">
        <f t="shared" si="1360"/>
        <v>9512</v>
      </c>
      <c r="H8749">
        <f t="shared" si="1361"/>
        <v>2917</v>
      </c>
      <c r="I8749">
        <f t="shared" si="1362"/>
        <v>2002</v>
      </c>
      <c r="J8749">
        <f t="shared" si="1363"/>
        <v>12</v>
      </c>
      <c r="K8749" s="24">
        <f t="shared" si="1364"/>
        <v>9.5120000000000005</v>
      </c>
      <c r="L8749" s="24">
        <f t="shared" si="1365"/>
        <v>2.9169999999999998</v>
      </c>
      <c r="M8749" s="24">
        <f t="shared" si="1366"/>
        <v>3.738</v>
      </c>
      <c r="N8749" s="24">
        <f t="shared" si="1367"/>
        <v>5.4130000000000003</v>
      </c>
      <c r="O8749" s="24">
        <f t="shared" si="1368"/>
        <v>0</v>
      </c>
      <c r="P8749" s="24">
        <f t="shared" si="1369"/>
        <v>0</v>
      </c>
    </row>
    <row r="8750" spans="1:16" x14ac:dyDescent="0.25">
      <c r="A8750" s="15">
        <v>37601</v>
      </c>
      <c r="B8750">
        <v>0</v>
      </c>
      <c r="C8750">
        <v>3731</v>
      </c>
      <c r="D8750">
        <v>0</v>
      </c>
      <c r="E8750">
        <v>5387</v>
      </c>
      <c r="F8750">
        <v>0</v>
      </c>
      <c r="G8750">
        <f t="shared" si="1360"/>
        <v>9519</v>
      </c>
      <c r="H8750">
        <f t="shared" si="1361"/>
        <v>2943</v>
      </c>
      <c r="I8750">
        <f t="shared" si="1362"/>
        <v>2002</v>
      </c>
      <c r="J8750">
        <f t="shared" si="1363"/>
        <v>12</v>
      </c>
      <c r="K8750" s="24">
        <f t="shared" si="1364"/>
        <v>9.5190000000000001</v>
      </c>
      <c r="L8750" s="24">
        <f t="shared" si="1365"/>
        <v>2.9430000000000001</v>
      </c>
      <c r="M8750" s="24">
        <f t="shared" si="1366"/>
        <v>3.7309999999999999</v>
      </c>
      <c r="N8750" s="24">
        <f t="shared" si="1367"/>
        <v>5.3869999999999996</v>
      </c>
      <c r="O8750" s="24">
        <f t="shared" si="1368"/>
        <v>0</v>
      </c>
      <c r="P8750" s="24">
        <f t="shared" si="1369"/>
        <v>0</v>
      </c>
    </row>
    <row r="8751" spans="1:16" x14ac:dyDescent="0.25">
      <c r="A8751" s="15">
        <v>37602</v>
      </c>
      <c r="B8751">
        <v>0</v>
      </c>
      <c r="C8751">
        <v>3734</v>
      </c>
      <c r="D8751">
        <v>0</v>
      </c>
      <c r="E8751">
        <v>5388</v>
      </c>
      <c r="F8751">
        <v>0</v>
      </c>
      <c r="G8751">
        <f t="shared" si="1360"/>
        <v>9516</v>
      </c>
      <c r="H8751">
        <f t="shared" si="1361"/>
        <v>2942</v>
      </c>
      <c r="I8751">
        <f t="shared" si="1362"/>
        <v>2002</v>
      </c>
      <c r="J8751">
        <f t="shared" si="1363"/>
        <v>12</v>
      </c>
      <c r="K8751" s="24">
        <f t="shared" si="1364"/>
        <v>9.516</v>
      </c>
      <c r="L8751" s="24">
        <f t="shared" si="1365"/>
        <v>2.9420000000000002</v>
      </c>
      <c r="M8751" s="24">
        <f t="shared" si="1366"/>
        <v>3.734</v>
      </c>
      <c r="N8751" s="24">
        <f t="shared" si="1367"/>
        <v>5.3879999999999999</v>
      </c>
      <c r="O8751" s="24">
        <f t="shared" si="1368"/>
        <v>0</v>
      </c>
      <c r="P8751" s="24">
        <f t="shared" si="1369"/>
        <v>0</v>
      </c>
    </row>
    <row r="8752" spans="1:16" x14ac:dyDescent="0.25">
      <c r="A8752" s="15">
        <v>37603</v>
      </c>
      <c r="B8752">
        <v>0</v>
      </c>
      <c r="C8752">
        <v>5758</v>
      </c>
      <c r="D8752">
        <v>0</v>
      </c>
      <c r="E8752">
        <v>5391</v>
      </c>
      <c r="F8752">
        <v>0</v>
      </c>
      <c r="G8752">
        <f t="shared" si="1360"/>
        <v>7492</v>
      </c>
      <c r="H8752">
        <f t="shared" si="1361"/>
        <v>2939</v>
      </c>
      <c r="I8752">
        <f t="shared" si="1362"/>
        <v>2002</v>
      </c>
      <c r="J8752">
        <f t="shared" si="1363"/>
        <v>12</v>
      </c>
      <c r="K8752" s="24">
        <f t="shared" si="1364"/>
        <v>7.492</v>
      </c>
      <c r="L8752" s="24">
        <f t="shared" si="1365"/>
        <v>2.9390000000000001</v>
      </c>
      <c r="M8752" s="24">
        <f t="shared" si="1366"/>
        <v>5.758</v>
      </c>
      <c r="N8752" s="24">
        <f t="shared" si="1367"/>
        <v>5.391</v>
      </c>
      <c r="O8752" s="24">
        <f t="shared" si="1368"/>
        <v>0</v>
      </c>
      <c r="P8752" s="24">
        <f t="shared" si="1369"/>
        <v>0</v>
      </c>
    </row>
    <row r="8753" spans="1:16" x14ac:dyDescent="0.25">
      <c r="A8753" s="15">
        <v>37604</v>
      </c>
      <c r="B8753">
        <v>0</v>
      </c>
      <c r="C8753">
        <v>6496</v>
      </c>
      <c r="D8753">
        <v>0</v>
      </c>
      <c r="E8753">
        <v>6766</v>
      </c>
      <c r="F8753">
        <v>0</v>
      </c>
      <c r="G8753">
        <f t="shared" si="1360"/>
        <v>6754</v>
      </c>
      <c r="H8753">
        <f t="shared" si="1361"/>
        <v>1564</v>
      </c>
      <c r="I8753">
        <f t="shared" si="1362"/>
        <v>2002</v>
      </c>
      <c r="J8753">
        <f t="shared" si="1363"/>
        <v>12</v>
      </c>
      <c r="K8753" s="24">
        <f t="shared" si="1364"/>
        <v>6.7539999999999996</v>
      </c>
      <c r="L8753" s="24">
        <f t="shared" si="1365"/>
        <v>1.5640000000000001</v>
      </c>
      <c r="M8753" s="24">
        <f t="shared" si="1366"/>
        <v>6.4960000000000004</v>
      </c>
      <c r="N8753" s="24">
        <f t="shared" si="1367"/>
        <v>6.766</v>
      </c>
      <c r="O8753" s="24">
        <f t="shared" si="1368"/>
        <v>0</v>
      </c>
      <c r="P8753" s="24">
        <f t="shared" si="1369"/>
        <v>0</v>
      </c>
    </row>
    <row r="8754" spans="1:16" x14ac:dyDescent="0.25">
      <c r="A8754" s="15">
        <v>37605</v>
      </c>
      <c r="B8754">
        <v>0</v>
      </c>
      <c r="C8754">
        <v>8643</v>
      </c>
      <c r="D8754">
        <v>0</v>
      </c>
      <c r="E8754">
        <v>7362</v>
      </c>
      <c r="F8754">
        <v>0</v>
      </c>
      <c r="G8754">
        <f t="shared" si="1360"/>
        <v>4607</v>
      </c>
      <c r="H8754">
        <f t="shared" si="1361"/>
        <v>968</v>
      </c>
      <c r="I8754">
        <f t="shared" si="1362"/>
        <v>2002</v>
      </c>
      <c r="J8754">
        <f t="shared" si="1363"/>
        <v>12</v>
      </c>
      <c r="K8754" s="24">
        <f t="shared" si="1364"/>
        <v>4.6070000000000002</v>
      </c>
      <c r="L8754" s="24">
        <f t="shared" si="1365"/>
        <v>0.96799999999999997</v>
      </c>
      <c r="M8754" s="24">
        <f t="shared" si="1366"/>
        <v>8.6430000000000007</v>
      </c>
      <c r="N8754" s="24">
        <f t="shared" si="1367"/>
        <v>7.3620000000000001</v>
      </c>
      <c r="O8754" s="24">
        <f t="shared" si="1368"/>
        <v>0</v>
      </c>
      <c r="P8754" s="24">
        <f t="shared" si="1369"/>
        <v>0</v>
      </c>
    </row>
    <row r="8755" spans="1:16" x14ac:dyDescent="0.25">
      <c r="A8755" s="15">
        <v>37606</v>
      </c>
      <c r="B8755">
        <v>0</v>
      </c>
      <c r="C8755">
        <v>8747</v>
      </c>
      <c r="D8755">
        <v>0</v>
      </c>
      <c r="E8755">
        <v>6814</v>
      </c>
      <c r="F8755">
        <v>0</v>
      </c>
      <c r="G8755">
        <f t="shared" si="1360"/>
        <v>4503</v>
      </c>
      <c r="H8755">
        <f t="shared" si="1361"/>
        <v>1516</v>
      </c>
      <c r="I8755">
        <f t="shared" si="1362"/>
        <v>2002</v>
      </c>
      <c r="J8755">
        <f t="shared" si="1363"/>
        <v>12</v>
      </c>
      <c r="K8755" s="24">
        <f t="shared" si="1364"/>
        <v>4.5030000000000001</v>
      </c>
      <c r="L8755" s="24">
        <f t="shared" si="1365"/>
        <v>1.516</v>
      </c>
      <c r="M8755" s="24">
        <f t="shared" si="1366"/>
        <v>8.7469999999999999</v>
      </c>
      <c r="N8755" s="24">
        <f t="shared" si="1367"/>
        <v>6.8140000000000001</v>
      </c>
      <c r="O8755" s="24">
        <f t="shared" si="1368"/>
        <v>0</v>
      </c>
      <c r="P8755" s="24">
        <f t="shared" si="1369"/>
        <v>0</v>
      </c>
    </row>
    <row r="8756" spans="1:16" x14ac:dyDescent="0.25">
      <c r="A8756" s="15">
        <v>37607</v>
      </c>
      <c r="B8756">
        <v>0</v>
      </c>
      <c r="C8756">
        <v>8143</v>
      </c>
      <c r="D8756">
        <v>0</v>
      </c>
      <c r="E8756">
        <v>5945</v>
      </c>
      <c r="F8756">
        <v>0</v>
      </c>
      <c r="G8756">
        <f t="shared" si="1360"/>
        <v>5107</v>
      </c>
      <c r="H8756">
        <f t="shared" si="1361"/>
        <v>2385</v>
      </c>
      <c r="I8756">
        <f t="shared" si="1362"/>
        <v>2002</v>
      </c>
      <c r="J8756">
        <f t="shared" si="1363"/>
        <v>12</v>
      </c>
      <c r="K8756" s="24">
        <f t="shared" si="1364"/>
        <v>5.1070000000000002</v>
      </c>
      <c r="L8756" s="24">
        <f t="shared" si="1365"/>
        <v>2.3849999999999998</v>
      </c>
      <c r="M8756" s="24">
        <f t="shared" si="1366"/>
        <v>8.1430000000000007</v>
      </c>
      <c r="N8756" s="24">
        <f t="shared" si="1367"/>
        <v>5.9450000000000003</v>
      </c>
      <c r="O8756" s="24">
        <f t="shared" si="1368"/>
        <v>0</v>
      </c>
      <c r="P8756" s="24">
        <f t="shared" si="1369"/>
        <v>0</v>
      </c>
    </row>
    <row r="8757" spans="1:16" x14ac:dyDescent="0.25">
      <c r="A8757" s="15">
        <v>37608</v>
      </c>
      <c r="B8757">
        <v>0</v>
      </c>
      <c r="C8757">
        <v>14116</v>
      </c>
      <c r="D8757">
        <v>0</v>
      </c>
      <c r="E8757">
        <v>7066</v>
      </c>
      <c r="F8757">
        <v>0</v>
      </c>
      <c r="G8757">
        <f t="shared" si="1360"/>
        <v>0</v>
      </c>
      <c r="H8757">
        <f t="shared" si="1361"/>
        <v>1264</v>
      </c>
      <c r="I8757">
        <f t="shared" si="1362"/>
        <v>2002</v>
      </c>
      <c r="J8757">
        <f t="shared" si="1363"/>
        <v>12</v>
      </c>
      <c r="K8757" s="24">
        <f t="shared" si="1364"/>
        <v>0</v>
      </c>
      <c r="L8757" s="24">
        <f t="shared" si="1365"/>
        <v>1.264</v>
      </c>
      <c r="M8757" s="24">
        <f t="shared" si="1366"/>
        <v>14.116</v>
      </c>
      <c r="N8757" s="24">
        <f t="shared" si="1367"/>
        <v>7.0659999999999998</v>
      </c>
      <c r="O8757" s="24">
        <f t="shared" si="1368"/>
        <v>0</v>
      </c>
      <c r="P8757" s="24">
        <f t="shared" si="1369"/>
        <v>0</v>
      </c>
    </row>
    <row r="8758" spans="1:16" x14ac:dyDescent="0.25">
      <c r="A8758" s="15">
        <v>37609</v>
      </c>
      <c r="B8758">
        <v>0</v>
      </c>
      <c r="C8758">
        <v>14011</v>
      </c>
      <c r="D8758">
        <v>0</v>
      </c>
      <c r="E8758">
        <v>7491</v>
      </c>
      <c r="F8758">
        <v>0</v>
      </c>
      <c r="G8758">
        <f t="shared" si="1360"/>
        <v>0</v>
      </c>
      <c r="H8758">
        <f t="shared" si="1361"/>
        <v>839</v>
      </c>
      <c r="I8758">
        <f t="shared" si="1362"/>
        <v>2002</v>
      </c>
      <c r="J8758">
        <f t="shared" si="1363"/>
        <v>12</v>
      </c>
      <c r="K8758" s="24">
        <f t="shared" si="1364"/>
        <v>0</v>
      </c>
      <c r="L8758" s="24">
        <f t="shared" si="1365"/>
        <v>0.83899999999999997</v>
      </c>
      <c r="M8758" s="24">
        <f t="shared" si="1366"/>
        <v>14.010999999999999</v>
      </c>
      <c r="N8758" s="24">
        <f t="shared" si="1367"/>
        <v>7.4909999999999997</v>
      </c>
      <c r="O8758" s="24">
        <f t="shared" si="1368"/>
        <v>0</v>
      </c>
      <c r="P8758" s="24">
        <f t="shared" si="1369"/>
        <v>0</v>
      </c>
    </row>
    <row r="8759" spans="1:16" x14ac:dyDescent="0.25">
      <c r="A8759" s="15">
        <v>37610</v>
      </c>
      <c r="B8759">
        <v>0</v>
      </c>
      <c r="C8759">
        <v>14003</v>
      </c>
      <c r="D8759">
        <v>0</v>
      </c>
      <c r="E8759">
        <v>7528</v>
      </c>
      <c r="F8759">
        <v>0</v>
      </c>
      <c r="G8759">
        <f t="shared" si="1360"/>
        <v>0</v>
      </c>
      <c r="H8759">
        <f t="shared" si="1361"/>
        <v>802</v>
      </c>
      <c r="I8759">
        <f t="shared" si="1362"/>
        <v>2002</v>
      </c>
      <c r="J8759">
        <f t="shared" si="1363"/>
        <v>12</v>
      </c>
      <c r="K8759" s="24">
        <f t="shared" si="1364"/>
        <v>0</v>
      </c>
      <c r="L8759" s="24">
        <f t="shared" si="1365"/>
        <v>0.80200000000000005</v>
      </c>
      <c r="M8759" s="24">
        <f t="shared" si="1366"/>
        <v>14.003</v>
      </c>
      <c r="N8759" s="24">
        <f t="shared" si="1367"/>
        <v>7.5279999999999996</v>
      </c>
      <c r="O8759" s="24">
        <f t="shared" si="1368"/>
        <v>0</v>
      </c>
      <c r="P8759" s="24">
        <f t="shared" si="1369"/>
        <v>0</v>
      </c>
    </row>
    <row r="8760" spans="1:16" x14ac:dyDescent="0.25">
      <c r="A8760" s="15">
        <v>37611</v>
      </c>
      <c r="B8760">
        <v>0</v>
      </c>
      <c r="C8760">
        <v>13959</v>
      </c>
      <c r="D8760">
        <v>0</v>
      </c>
      <c r="E8760">
        <v>7504</v>
      </c>
      <c r="F8760">
        <v>0</v>
      </c>
      <c r="G8760">
        <f t="shared" si="1360"/>
        <v>0</v>
      </c>
      <c r="H8760">
        <f t="shared" si="1361"/>
        <v>826</v>
      </c>
      <c r="I8760">
        <f t="shared" si="1362"/>
        <v>2002</v>
      </c>
      <c r="J8760">
        <f t="shared" si="1363"/>
        <v>12</v>
      </c>
      <c r="K8760" s="24">
        <f t="shared" si="1364"/>
        <v>0</v>
      </c>
      <c r="L8760" s="24">
        <f t="shared" si="1365"/>
        <v>0.82599999999999996</v>
      </c>
      <c r="M8760" s="24">
        <f t="shared" si="1366"/>
        <v>13.959</v>
      </c>
      <c r="N8760" s="24">
        <f t="shared" si="1367"/>
        <v>7.5039999999999996</v>
      </c>
      <c r="O8760" s="24">
        <f t="shared" si="1368"/>
        <v>0</v>
      </c>
      <c r="P8760" s="24">
        <f t="shared" si="1369"/>
        <v>0</v>
      </c>
    </row>
    <row r="8761" spans="1:16" x14ac:dyDescent="0.25">
      <c r="A8761" s="15">
        <v>37612</v>
      </c>
      <c r="B8761">
        <v>0</v>
      </c>
      <c r="C8761">
        <v>14414</v>
      </c>
      <c r="D8761">
        <v>0</v>
      </c>
      <c r="E8761">
        <v>7533</v>
      </c>
      <c r="F8761">
        <v>0</v>
      </c>
      <c r="G8761">
        <f t="shared" si="1360"/>
        <v>0</v>
      </c>
      <c r="H8761">
        <f t="shared" si="1361"/>
        <v>797</v>
      </c>
      <c r="I8761">
        <f t="shared" si="1362"/>
        <v>2002</v>
      </c>
      <c r="J8761">
        <f t="shared" si="1363"/>
        <v>12</v>
      </c>
      <c r="K8761" s="24">
        <f t="shared" si="1364"/>
        <v>0</v>
      </c>
      <c r="L8761" s="24">
        <f t="shared" si="1365"/>
        <v>0.79700000000000004</v>
      </c>
      <c r="M8761" s="24">
        <f t="shared" si="1366"/>
        <v>14.414</v>
      </c>
      <c r="N8761" s="24">
        <f t="shared" si="1367"/>
        <v>7.5330000000000004</v>
      </c>
      <c r="O8761" s="24">
        <f t="shared" si="1368"/>
        <v>0</v>
      </c>
      <c r="P8761" s="24">
        <f t="shared" si="1369"/>
        <v>0</v>
      </c>
    </row>
    <row r="8762" spans="1:16" x14ac:dyDescent="0.25">
      <c r="A8762" s="15">
        <v>37613</v>
      </c>
      <c r="B8762">
        <v>0</v>
      </c>
      <c r="C8762">
        <v>14694</v>
      </c>
      <c r="D8762">
        <v>0</v>
      </c>
      <c r="E8762">
        <v>7519</v>
      </c>
      <c r="F8762">
        <v>0</v>
      </c>
      <c r="G8762">
        <f t="shared" si="1360"/>
        <v>0</v>
      </c>
      <c r="H8762">
        <f t="shared" si="1361"/>
        <v>811</v>
      </c>
      <c r="I8762">
        <f t="shared" si="1362"/>
        <v>2002</v>
      </c>
      <c r="J8762">
        <f t="shared" si="1363"/>
        <v>12</v>
      </c>
      <c r="K8762" s="24">
        <f t="shared" si="1364"/>
        <v>0</v>
      </c>
      <c r="L8762" s="24">
        <f t="shared" si="1365"/>
        <v>0.81100000000000005</v>
      </c>
      <c r="M8762" s="24">
        <f t="shared" si="1366"/>
        <v>14.694000000000001</v>
      </c>
      <c r="N8762" s="24">
        <f t="shared" si="1367"/>
        <v>7.5190000000000001</v>
      </c>
      <c r="O8762" s="24">
        <f t="shared" si="1368"/>
        <v>0</v>
      </c>
      <c r="P8762" s="24">
        <f t="shared" si="1369"/>
        <v>0</v>
      </c>
    </row>
    <row r="8763" spans="1:16" x14ac:dyDescent="0.25">
      <c r="A8763" s="15">
        <v>37614</v>
      </c>
      <c r="B8763">
        <v>0</v>
      </c>
      <c r="C8763">
        <v>14263</v>
      </c>
      <c r="D8763">
        <v>0</v>
      </c>
      <c r="E8763">
        <v>7542</v>
      </c>
      <c r="F8763">
        <v>0</v>
      </c>
      <c r="G8763">
        <f t="shared" si="1360"/>
        <v>0</v>
      </c>
      <c r="H8763">
        <f t="shared" si="1361"/>
        <v>788</v>
      </c>
      <c r="I8763">
        <f t="shared" si="1362"/>
        <v>2002</v>
      </c>
      <c r="J8763">
        <f t="shared" si="1363"/>
        <v>12</v>
      </c>
      <c r="K8763" s="24">
        <f t="shared" si="1364"/>
        <v>0</v>
      </c>
      <c r="L8763" s="24">
        <f t="shared" si="1365"/>
        <v>0.78800000000000003</v>
      </c>
      <c r="M8763" s="24">
        <f t="shared" si="1366"/>
        <v>14.263</v>
      </c>
      <c r="N8763" s="24">
        <f t="shared" si="1367"/>
        <v>7.5419999999999998</v>
      </c>
      <c r="O8763" s="24">
        <f t="shared" si="1368"/>
        <v>0</v>
      </c>
      <c r="P8763" s="24">
        <f t="shared" si="1369"/>
        <v>0</v>
      </c>
    </row>
    <row r="8764" spans="1:16" x14ac:dyDescent="0.25">
      <c r="A8764" s="15">
        <v>37615</v>
      </c>
      <c r="B8764">
        <v>0</v>
      </c>
      <c r="C8764">
        <v>14932</v>
      </c>
      <c r="D8764">
        <v>0</v>
      </c>
      <c r="E8764">
        <v>7522</v>
      </c>
      <c r="F8764">
        <v>0</v>
      </c>
      <c r="G8764">
        <f t="shared" si="1360"/>
        <v>0</v>
      </c>
      <c r="H8764">
        <f t="shared" si="1361"/>
        <v>808</v>
      </c>
      <c r="I8764">
        <f t="shared" si="1362"/>
        <v>2002</v>
      </c>
      <c r="J8764">
        <f t="shared" si="1363"/>
        <v>12</v>
      </c>
      <c r="K8764" s="24">
        <f t="shared" si="1364"/>
        <v>0</v>
      </c>
      <c r="L8764" s="24">
        <f t="shared" si="1365"/>
        <v>0.80800000000000005</v>
      </c>
      <c r="M8764" s="24">
        <f t="shared" si="1366"/>
        <v>14.932</v>
      </c>
      <c r="N8764" s="24">
        <f t="shared" si="1367"/>
        <v>7.5220000000000002</v>
      </c>
      <c r="O8764" s="24">
        <f t="shared" si="1368"/>
        <v>0</v>
      </c>
      <c r="P8764" s="24">
        <f t="shared" si="1369"/>
        <v>0</v>
      </c>
    </row>
    <row r="8765" spans="1:16" x14ac:dyDescent="0.25">
      <c r="A8765" s="15">
        <v>37616</v>
      </c>
      <c r="B8765">
        <v>0</v>
      </c>
      <c r="C8765">
        <v>14594</v>
      </c>
      <c r="D8765">
        <v>0</v>
      </c>
      <c r="E8765">
        <v>7526</v>
      </c>
      <c r="F8765">
        <v>0</v>
      </c>
      <c r="G8765">
        <f t="shared" si="1360"/>
        <v>0</v>
      </c>
      <c r="H8765">
        <f t="shared" si="1361"/>
        <v>804</v>
      </c>
      <c r="I8765">
        <f t="shared" si="1362"/>
        <v>2002</v>
      </c>
      <c r="J8765">
        <f t="shared" si="1363"/>
        <v>12</v>
      </c>
      <c r="K8765" s="24">
        <f t="shared" si="1364"/>
        <v>0</v>
      </c>
      <c r="L8765" s="24">
        <f t="shared" si="1365"/>
        <v>0.80400000000000005</v>
      </c>
      <c r="M8765" s="24">
        <f t="shared" si="1366"/>
        <v>14.593999999999999</v>
      </c>
      <c r="N8765" s="24">
        <f t="shared" si="1367"/>
        <v>7.5259999999999998</v>
      </c>
      <c r="O8765" s="24">
        <f t="shared" si="1368"/>
        <v>0</v>
      </c>
      <c r="P8765" s="24">
        <f t="shared" si="1369"/>
        <v>0</v>
      </c>
    </row>
    <row r="8766" spans="1:16" x14ac:dyDescent="0.25">
      <c r="A8766" s="15">
        <v>37617</v>
      </c>
      <c r="B8766">
        <v>0</v>
      </c>
      <c r="C8766">
        <v>8934</v>
      </c>
      <c r="D8766">
        <v>0</v>
      </c>
      <c r="E8766">
        <v>5035</v>
      </c>
      <c r="F8766">
        <v>0</v>
      </c>
      <c r="G8766">
        <f t="shared" si="1360"/>
        <v>4316</v>
      </c>
      <c r="H8766">
        <f t="shared" si="1361"/>
        <v>3295</v>
      </c>
      <c r="I8766">
        <f t="shared" si="1362"/>
        <v>2002</v>
      </c>
      <c r="J8766">
        <f t="shared" si="1363"/>
        <v>12</v>
      </c>
      <c r="K8766" s="24">
        <f t="shared" si="1364"/>
        <v>4.3159999999999998</v>
      </c>
      <c r="L8766" s="24">
        <f t="shared" si="1365"/>
        <v>3.2949999999999999</v>
      </c>
      <c r="M8766" s="24">
        <f t="shared" si="1366"/>
        <v>8.9339999999999993</v>
      </c>
      <c r="N8766" s="24">
        <f t="shared" si="1367"/>
        <v>5.0350000000000001</v>
      </c>
      <c r="O8766" s="24">
        <f t="shared" si="1368"/>
        <v>0</v>
      </c>
      <c r="P8766" s="24">
        <f t="shared" si="1369"/>
        <v>0</v>
      </c>
    </row>
    <row r="8767" spans="1:16" x14ac:dyDescent="0.25">
      <c r="A8767" s="15">
        <v>37618</v>
      </c>
      <c r="B8767">
        <v>0</v>
      </c>
      <c r="C8767">
        <v>7869</v>
      </c>
      <c r="D8767">
        <v>0</v>
      </c>
      <c r="E8767">
        <v>4045</v>
      </c>
      <c r="F8767">
        <v>0</v>
      </c>
      <c r="G8767">
        <f t="shared" si="1360"/>
        <v>5381</v>
      </c>
      <c r="H8767">
        <f t="shared" si="1361"/>
        <v>4285</v>
      </c>
      <c r="I8767">
        <f t="shared" si="1362"/>
        <v>2002</v>
      </c>
      <c r="J8767">
        <f t="shared" si="1363"/>
        <v>12</v>
      </c>
      <c r="K8767" s="24">
        <f t="shared" si="1364"/>
        <v>5.3810000000000002</v>
      </c>
      <c r="L8767" s="24">
        <f t="shared" si="1365"/>
        <v>4.2850000000000001</v>
      </c>
      <c r="M8767" s="24">
        <f t="shared" si="1366"/>
        <v>7.8689999999999998</v>
      </c>
      <c r="N8767" s="24">
        <f t="shared" si="1367"/>
        <v>4.0449999999999999</v>
      </c>
      <c r="O8767" s="24">
        <f t="shared" si="1368"/>
        <v>0</v>
      </c>
      <c r="P8767" s="24">
        <f t="shared" si="1369"/>
        <v>0</v>
      </c>
    </row>
    <row r="8768" spans="1:16" x14ac:dyDescent="0.25">
      <c r="A8768" s="15">
        <v>37619</v>
      </c>
      <c r="B8768">
        <v>0</v>
      </c>
      <c r="C8768">
        <v>7985</v>
      </c>
      <c r="D8768">
        <v>0</v>
      </c>
      <c r="E8768">
        <v>4056</v>
      </c>
      <c r="F8768">
        <v>0</v>
      </c>
      <c r="G8768">
        <f t="shared" si="1360"/>
        <v>5265</v>
      </c>
      <c r="H8768">
        <f t="shared" si="1361"/>
        <v>4274</v>
      </c>
      <c r="I8768">
        <f t="shared" si="1362"/>
        <v>2002</v>
      </c>
      <c r="J8768">
        <f t="shared" si="1363"/>
        <v>12</v>
      </c>
      <c r="K8768" s="24">
        <f t="shared" si="1364"/>
        <v>5.2649999999999997</v>
      </c>
      <c r="L8768" s="24">
        <f t="shared" si="1365"/>
        <v>4.274</v>
      </c>
      <c r="M8768" s="24">
        <f t="shared" si="1366"/>
        <v>7.9850000000000003</v>
      </c>
      <c r="N8768" s="24">
        <f t="shared" si="1367"/>
        <v>4.056</v>
      </c>
      <c r="O8768" s="24">
        <f t="shared" si="1368"/>
        <v>0</v>
      </c>
      <c r="P8768" s="24">
        <f t="shared" si="1369"/>
        <v>0</v>
      </c>
    </row>
    <row r="8769" spans="1:16" x14ac:dyDescent="0.25">
      <c r="A8769" s="15">
        <v>37620</v>
      </c>
      <c r="B8769">
        <v>0</v>
      </c>
      <c r="C8769">
        <v>8009</v>
      </c>
      <c r="D8769">
        <v>0</v>
      </c>
      <c r="E8769">
        <v>3996</v>
      </c>
      <c r="F8769">
        <v>0</v>
      </c>
      <c r="G8769">
        <f t="shared" si="1360"/>
        <v>5241</v>
      </c>
      <c r="H8769">
        <f t="shared" si="1361"/>
        <v>4334</v>
      </c>
      <c r="I8769">
        <f t="shared" si="1362"/>
        <v>2002</v>
      </c>
      <c r="J8769">
        <f t="shared" si="1363"/>
        <v>12</v>
      </c>
      <c r="K8769" s="24">
        <f t="shared" si="1364"/>
        <v>5.2409999999999997</v>
      </c>
      <c r="L8769" s="24">
        <f t="shared" si="1365"/>
        <v>4.3339999999999996</v>
      </c>
      <c r="M8769" s="24">
        <f t="shared" si="1366"/>
        <v>8.0090000000000003</v>
      </c>
      <c r="N8769" s="24">
        <f t="shared" si="1367"/>
        <v>3.996</v>
      </c>
      <c r="O8769" s="24">
        <f t="shared" si="1368"/>
        <v>0</v>
      </c>
      <c r="P8769" s="24">
        <f t="shared" si="1369"/>
        <v>0</v>
      </c>
    </row>
    <row r="8770" spans="1:16" x14ac:dyDescent="0.25">
      <c r="A8770" s="15">
        <v>37621</v>
      </c>
      <c r="B8770">
        <v>0</v>
      </c>
      <c r="C8770">
        <v>9746</v>
      </c>
      <c r="D8770">
        <v>0</v>
      </c>
      <c r="E8770">
        <v>7201</v>
      </c>
      <c r="F8770">
        <v>0</v>
      </c>
      <c r="G8770">
        <f t="shared" si="1360"/>
        <v>3504</v>
      </c>
      <c r="H8770">
        <f t="shared" si="1361"/>
        <v>1129</v>
      </c>
      <c r="I8770">
        <f t="shared" si="1362"/>
        <v>2002</v>
      </c>
      <c r="J8770">
        <f t="shared" si="1363"/>
        <v>12</v>
      </c>
      <c r="K8770" s="24">
        <f t="shared" si="1364"/>
        <v>3.504</v>
      </c>
      <c r="L8770" s="24">
        <f t="shared" si="1365"/>
        <v>1.129</v>
      </c>
      <c r="M8770" s="24">
        <f t="shared" si="1366"/>
        <v>9.7460000000000004</v>
      </c>
      <c r="N8770" s="24">
        <f t="shared" si="1367"/>
        <v>7.2009999999999996</v>
      </c>
      <c r="O8770" s="24">
        <f t="shared" si="1368"/>
        <v>0</v>
      </c>
      <c r="P8770" s="24">
        <f t="shared" si="1369"/>
        <v>0</v>
      </c>
    </row>
    <row r="8771" spans="1:16" x14ac:dyDescent="0.25">
      <c r="A8771" s="15">
        <v>37622</v>
      </c>
      <c r="B8771">
        <v>0</v>
      </c>
      <c r="C8771">
        <v>9947</v>
      </c>
      <c r="D8771">
        <v>0</v>
      </c>
      <c r="E8771">
        <v>8357</v>
      </c>
      <c r="F8771">
        <v>0</v>
      </c>
      <c r="G8771">
        <f t="shared" si="1360"/>
        <v>3303</v>
      </c>
      <c r="H8771">
        <f t="shared" si="1361"/>
        <v>0</v>
      </c>
      <c r="I8771">
        <f t="shared" si="1362"/>
        <v>2003</v>
      </c>
      <c r="J8771">
        <f t="shared" si="1363"/>
        <v>1</v>
      </c>
      <c r="K8771" s="24">
        <f t="shared" si="1364"/>
        <v>3.3029999999999999</v>
      </c>
      <c r="L8771" s="24">
        <f t="shared" si="1365"/>
        <v>0</v>
      </c>
      <c r="M8771" s="24">
        <f t="shared" si="1366"/>
        <v>9.9469999999999992</v>
      </c>
      <c r="N8771" s="24">
        <f t="shared" si="1367"/>
        <v>8.3569999999999993</v>
      </c>
      <c r="O8771" s="24">
        <f t="shared" si="1368"/>
        <v>0</v>
      </c>
      <c r="P8771" s="24">
        <f t="shared" si="1369"/>
        <v>0</v>
      </c>
    </row>
    <row r="8772" spans="1:16" x14ac:dyDescent="0.25">
      <c r="A8772" s="15">
        <v>37623</v>
      </c>
      <c r="B8772">
        <v>0</v>
      </c>
      <c r="C8772">
        <v>10031</v>
      </c>
      <c r="D8772">
        <v>0</v>
      </c>
      <c r="E8772">
        <v>8344</v>
      </c>
      <c r="F8772">
        <v>0</v>
      </c>
      <c r="G8772">
        <f t="shared" si="1360"/>
        <v>3219</v>
      </c>
      <c r="H8772">
        <f t="shared" si="1361"/>
        <v>0</v>
      </c>
      <c r="I8772">
        <f t="shared" si="1362"/>
        <v>2003</v>
      </c>
      <c r="J8772">
        <f t="shared" si="1363"/>
        <v>1</v>
      </c>
      <c r="K8772" s="24">
        <f t="shared" si="1364"/>
        <v>3.2189999999999999</v>
      </c>
      <c r="L8772" s="24">
        <f t="shared" si="1365"/>
        <v>0</v>
      </c>
      <c r="M8772" s="24">
        <f t="shared" si="1366"/>
        <v>10.031000000000001</v>
      </c>
      <c r="N8772" s="24">
        <f t="shared" si="1367"/>
        <v>8.3439999999999994</v>
      </c>
      <c r="O8772" s="24">
        <f t="shared" si="1368"/>
        <v>0</v>
      </c>
      <c r="P8772" s="24">
        <f t="shared" si="1369"/>
        <v>0</v>
      </c>
    </row>
    <row r="8773" spans="1:16" x14ac:dyDescent="0.25">
      <c r="A8773" s="15">
        <v>37624</v>
      </c>
      <c r="B8773">
        <v>0</v>
      </c>
      <c r="C8773">
        <v>14341</v>
      </c>
      <c r="D8773">
        <v>0</v>
      </c>
      <c r="E8773">
        <v>8374</v>
      </c>
      <c r="F8773">
        <v>0</v>
      </c>
      <c r="G8773">
        <f t="shared" si="1360"/>
        <v>0</v>
      </c>
      <c r="H8773">
        <f t="shared" si="1361"/>
        <v>0</v>
      </c>
      <c r="I8773">
        <f t="shared" si="1362"/>
        <v>2003</v>
      </c>
      <c r="J8773">
        <f t="shared" si="1363"/>
        <v>1</v>
      </c>
      <c r="K8773" s="24">
        <f t="shared" si="1364"/>
        <v>0</v>
      </c>
      <c r="L8773" s="24">
        <f t="shared" si="1365"/>
        <v>0</v>
      </c>
      <c r="M8773" s="24">
        <f t="shared" si="1366"/>
        <v>14.340999999999999</v>
      </c>
      <c r="N8773" s="24">
        <f t="shared" si="1367"/>
        <v>8.3740000000000006</v>
      </c>
      <c r="O8773" s="24">
        <f t="shared" si="1368"/>
        <v>0</v>
      </c>
      <c r="P8773" s="24">
        <f t="shared" si="1369"/>
        <v>0</v>
      </c>
    </row>
    <row r="8774" spans="1:16" x14ac:dyDescent="0.25">
      <c r="A8774" s="15">
        <v>37625</v>
      </c>
      <c r="B8774">
        <v>0</v>
      </c>
      <c r="C8774">
        <v>14379</v>
      </c>
      <c r="D8774">
        <v>0</v>
      </c>
      <c r="E8774">
        <v>8335</v>
      </c>
      <c r="F8774">
        <v>0</v>
      </c>
      <c r="G8774">
        <f t="shared" ref="G8774:G8837" si="1370">MAX(IF(AND(MONTH(A8774)&gt;6,MONTH(A8774)&lt;10),14241,13250)-B8774-C8774-F8774,0)</f>
        <v>0</v>
      </c>
      <c r="H8774">
        <f t="shared" ref="H8774:H8837" si="1371">MAX(8330-E8774-D8774,0)</f>
        <v>0</v>
      </c>
      <c r="I8774">
        <f t="shared" ref="I8774:I8837" si="1372">YEAR(A8774)</f>
        <v>2003</v>
      </c>
      <c r="J8774">
        <f t="shared" ref="J8774:J8837" si="1373">MONTH(A8774)</f>
        <v>1</v>
      </c>
      <c r="K8774" s="24">
        <f t="shared" ref="K8774:K8837" si="1374">G8774/1000</f>
        <v>0</v>
      </c>
      <c r="L8774" s="24">
        <f t="shared" ref="L8774:L8837" si="1375">H8774/1000</f>
        <v>0</v>
      </c>
      <c r="M8774" s="24">
        <f t="shared" ref="M8774:M8837" si="1376">(B8774+C8774+F8774)/1000</f>
        <v>14.379</v>
      </c>
      <c r="N8774" s="24">
        <f t="shared" ref="N8774:N8837" si="1377">(D8774+E8774)/1000</f>
        <v>8.3350000000000009</v>
      </c>
      <c r="O8774" s="24">
        <f t="shared" ref="O8774:O8837" si="1378">B8774/1000</f>
        <v>0</v>
      </c>
      <c r="P8774" s="24">
        <f t="shared" ref="P8774:P8837" si="1379">F8774/1000</f>
        <v>0</v>
      </c>
    </row>
    <row r="8775" spans="1:16" x14ac:dyDescent="0.25">
      <c r="A8775" s="15">
        <v>37626</v>
      </c>
      <c r="B8775">
        <v>0</v>
      </c>
      <c r="C8775">
        <v>14516</v>
      </c>
      <c r="D8775">
        <v>0</v>
      </c>
      <c r="E8775">
        <v>8332</v>
      </c>
      <c r="F8775">
        <v>0</v>
      </c>
      <c r="G8775">
        <f t="shared" si="1370"/>
        <v>0</v>
      </c>
      <c r="H8775">
        <f t="shared" si="1371"/>
        <v>0</v>
      </c>
      <c r="I8775">
        <f t="shared" si="1372"/>
        <v>2003</v>
      </c>
      <c r="J8775">
        <f t="shared" si="1373"/>
        <v>1</v>
      </c>
      <c r="K8775" s="24">
        <f t="shared" si="1374"/>
        <v>0</v>
      </c>
      <c r="L8775" s="24">
        <f t="shared" si="1375"/>
        <v>0</v>
      </c>
      <c r="M8775" s="24">
        <f t="shared" si="1376"/>
        <v>14.516</v>
      </c>
      <c r="N8775" s="24">
        <f t="shared" si="1377"/>
        <v>8.3320000000000007</v>
      </c>
      <c r="O8775" s="24">
        <f t="shared" si="1378"/>
        <v>0</v>
      </c>
      <c r="P8775" s="24">
        <f t="shared" si="1379"/>
        <v>0</v>
      </c>
    </row>
    <row r="8776" spans="1:16" x14ac:dyDescent="0.25">
      <c r="A8776" s="15">
        <v>37627</v>
      </c>
      <c r="B8776">
        <v>0</v>
      </c>
      <c r="C8776">
        <v>14365</v>
      </c>
      <c r="D8776">
        <v>0</v>
      </c>
      <c r="E8776">
        <v>8320</v>
      </c>
      <c r="F8776">
        <v>0</v>
      </c>
      <c r="G8776">
        <f t="shared" si="1370"/>
        <v>0</v>
      </c>
      <c r="H8776">
        <f t="shared" si="1371"/>
        <v>10</v>
      </c>
      <c r="I8776">
        <f t="shared" si="1372"/>
        <v>2003</v>
      </c>
      <c r="J8776">
        <f t="shared" si="1373"/>
        <v>1</v>
      </c>
      <c r="K8776" s="24">
        <f t="shared" si="1374"/>
        <v>0</v>
      </c>
      <c r="L8776" s="24">
        <f t="shared" si="1375"/>
        <v>0.01</v>
      </c>
      <c r="M8776" s="24">
        <f t="shared" si="1376"/>
        <v>14.365</v>
      </c>
      <c r="N8776" s="24">
        <f t="shared" si="1377"/>
        <v>8.32</v>
      </c>
      <c r="O8776" s="24">
        <f t="shared" si="1378"/>
        <v>0</v>
      </c>
      <c r="P8776" s="24">
        <f t="shared" si="1379"/>
        <v>0</v>
      </c>
    </row>
    <row r="8777" spans="1:16" x14ac:dyDescent="0.25">
      <c r="A8777" s="15">
        <v>37628</v>
      </c>
      <c r="B8777">
        <v>0</v>
      </c>
      <c r="C8777">
        <v>14355</v>
      </c>
      <c r="D8777">
        <v>0</v>
      </c>
      <c r="E8777">
        <v>8380</v>
      </c>
      <c r="F8777">
        <v>0</v>
      </c>
      <c r="G8777">
        <f t="shared" si="1370"/>
        <v>0</v>
      </c>
      <c r="H8777">
        <f t="shared" si="1371"/>
        <v>0</v>
      </c>
      <c r="I8777">
        <f t="shared" si="1372"/>
        <v>2003</v>
      </c>
      <c r="J8777">
        <f t="shared" si="1373"/>
        <v>1</v>
      </c>
      <c r="K8777" s="24">
        <f t="shared" si="1374"/>
        <v>0</v>
      </c>
      <c r="L8777" s="24">
        <f t="shared" si="1375"/>
        <v>0</v>
      </c>
      <c r="M8777" s="24">
        <f t="shared" si="1376"/>
        <v>14.355</v>
      </c>
      <c r="N8777" s="24">
        <f t="shared" si="1377"/>
        <v>8.3800000000000008</v>
      </c>
      <c r="O8777" s="24">
        <f t="shared" si="1378"/>
        <v>0</v>
      </c>
      <c r="P8777" s="24">
        <f t="shared" si="1379"/>
        <v>0</v>
      </c>
    </row>
    <row r="8778" spans="1:16" x14ac:dyDescent="0.25">
      <c r="A8778" s="15">
        <v>37629</v>
      </c>
      <c r="B8778">
        <v>0</v>
      </c>
      <c r="C8778">
        <v>14253</v>
      </c>
      <c r="D8778">
        <v>0</v>
      </c>
      <c r="E8778">
        <v>8433</v>
      </c>
      <c r="F8778">
        <v>0</v>
      </c>
      <c r="G8778">
        <f t="shared" si="1370"/>
        <v>0</v>
      </c>
      <c r="H8778">
        <f t="shared" si="1371"/>
        <v>0</v>
      </c>
      <c r="I8778">
        <f t="shared" si="1372"/>
        <v>2003</v>
      </c>
      <c r="J8778">
        <f t="shared" si="1373"/>
        <v>1</v>
      </c>
      <c r="K8778" s="24">
        <f t="shared" si="1374"/>
        <v>0</v>
      </c>
      <c r="L8778" s="24">
        <f t="shared" si="1375"/>
        <v>0</v>
      </c>
      <c r="M8778" s="24">
        <f t="shared" si="1376"/>
        <v>14.253</v>
      </c>
      <c r="N8778" s="24">
        <f t="shared" si="1377"/>
        <v>8.4329999999999998</v>
      </c>
      <c r="O8778" s="24">
        <f t="shared" si="1378"/>
        <v>0</v>
      </c>
      <c r="P8778" s="24">
        <f t="shared" si="1379"/>
        <v>0</v>
      </c>
    </row>
    <row r="8779" spans="1:16" x14ac:dyDescent="0.25">
      <c r="A8779" s="15">
        <v>37630</v>
      </c>
      <c r="B8779">
        <v>0</v>
      </c>
      <c r="C8779">
        <v>14255</v>
      </c>
      <c r="D8779">
        <v>0</v>
      </c>
      <c r="E8779">
        <v>8426</v>
      </c>
      <c r="F8779">
        <v>0</v>
      </c>
      <c r="G8779">
        <f t="shared" si="1370"/>
        <v>0</v>
      </c>
      <c r="H8779">
        <f t="shared" si="1371"/>
        <v>0</v>
      </c>
      <c r="I8779">
        <f t="shared" si="1372"/>
        <v>2003</v>
      </c>
      <c r="J8779">
        <f t="shared" si="1373"/>
        <v>1</v>
      </c>
      <c r="K8779" s="24">
        <f t="shared" si="1374"/>
        <v>0</v>
      </c>
      <c r="L8779" s="24">
        <f t="shared" si="1375"/>
        <v>0</v>
      </c>
      <c r="M8779" s="24">
        <f t="shared" si="1376"/>
        <v>14.255000000000001</v>
      </c>
      <c r="N8779" s="24">
        <f t="shared" si="1377"/>
        <v>8.4260000000000002</v>
      </c>
      <c r="O8779" s="24">
        <f t="shared" si="1378"/>
        <v>0</v>
      </c>
      <c r="P8779" s="24">
        <f t="shared" si="1379"/>
        <v>0</v>
      </c>
    </row>
    <row r="8780" spans="1:16" x14ac:dyDescent="0.25">
      <c r="A8780" s="15">
        <v>37631</v>
      </c>
      <c r="B8780">
        <v>0</v>
      </c>
      <c r="C8780">
        <v>14279</v>
      </c>
      <c r="D8780">
        <v>0</v>
      </c>
      <c r="E8780">
        <v>8343</v>
      </c>
      <c r="F8780">
        <v>0</v>
      </c>
      <c r="G8780">
        <f t="shared" si="1370"/>
        <v>0</v>
      </c>
      <c r="H8780">
        <f t="shared" si="1371"/>
        <v>0</v>
      </c>
      <c r="I8780">
        <f t="shared" si="1372"/>
        <v>2003</v>
      </c>
      <c r="J8780">
        <f t="shared" si="1373"/>
        <v>1</v>
      </c>
      <c r="K8780" s="24">
        <f t="shared" si="1374"/>
        <v>0</v>
      </c>
      <c r="L8780" s="24">
        <f t="shared" si="1375"/>
        <v>0</v>
      </c>
      <c r="M8780" s="24">
        <f t="shared" si="1376"/>
        <v>14.279</v>
      </c>
      <c r="N8780" s="24">
        <f t="shared" si="1377"/>
        <v>8.343</v>
      </c>
      <c r="O8780" s="24">
        <f t="shared" si="1378"/>
        <v>0</v>
      </c>
      <c r="P8780" s="24">
        <f t="shared" si="1379"/>
        <v>0</v>
      </c>
    </row>
    <row r="8781" spans="1:16" x14ac:dyDescent="0.25">
      <c r="A8781" s="15">
        <v>37632</v>
      </c>
      <c r="B8781">
        <v>0</v>
      </c>
      <c r="C8781">
        <v>14228</v>
      </c>
      <c r="D8781">
        <v>0</v>
      </c>
      <c r="E8781">
        <v>8318</v>
      </c>
      <c r="F8781">
        <v>0</v>
      </c>
      <c r="G8781">
        <f t="shared" si="1370"/>
        <v>0</v>
      </c>
      <c r="H8781">
        <f t="shared" si="1371"/>
        <v>12</v>
      </c>
      <c r="I8781">
        <f t="shared" si="1372"/>
        <v>2003</v>
      </c>
      <c r="J8781">
        <f t="shared" si="1373"/>
        <v>1</v>
      </c>
      <c r="K8781" s="24">
        <f t="shared" si="1374"/>
        <v>0</v>
      </c>
      <c r="L8781" s="24">
        <f t="shared" si="1375"/>
        <v>1.2E-2</v>
      </c>
      <c r="M8781" s="24">
        <f t="shared" si="1376"/>
        <v>14.228</v>
      </c>
      <c r="N8781" s="24">
        <f t="shared" si="1377"/>
        <v>8.3179999999999996</v>
      </c>
      <c r="O8781" s="24">
        <f t="shared" si="1378"/>
        <v>0</v>
      </c>
      <c r="P8781" s="24">
        <f t="shared" si="1379"/>
        <v>0</v>
      </c>
    </row>
    <row r="8782" spans="1:16" x14ac:dyDescent="0.25">
      <c r="A8782" s="15">
        <v>37633</v>
      </c>
      <c r="B8782">
        <v>0</v>
      </c>
      <c r="C8782">
        <v>14201</v>
      </c>
      <c r="D8782">
        <v>0</v>
      </c>
      <c r="E8782">
        <v>8423</v>
      </c>
      <c r="F8782">
        <v>0</v>
      </c>
      <c r="G8782">
        <f t="shared" si="1370"/>
        <v>0</v>
      </c>
      <c r="H8782">
        <f t="shared" si="1371"/>
        <v>0</v>
      </c>
      <c r="I8782">
        <f t="shared" si="1372"/>
        <v>2003</v>
      </c>
      <c r="J8782">
        <f t="shared" si="1373"/>
        <v>1</v>
      </c>
      <c r="K8782" s="24">
        <f t="shared" si="1374"/>
        <v>0</v>
      </c>
      <c r="L8782" s="24">
        <f t="shared" si="1375"/>
        <v>0</v>
      </c>
      <c r="M8782" s="24">
        <f t="shared" si="1376"/>
        <v>14.201000000000001</v>
      </c>
      <c r="N8782" s="24">
        <f t="shared" si="1377"/>
        <v>8.423</v>
      </c>
      <c r="O8782" s="24">
        <f t="shared" si="1378"/>
        <v>0</v>
      </c>
      <c r="P8782" s="24">
        <f t="shared" si="1379"/>
        <v>0</v>
      </c>
    </row>
    <row r="8783" spans="1:16" x14ac:dyDescent="0.25">
      <c r="A8783" s="15">
        <v>37634</v>
      </c>
      <c r="B8783">
        <v>0</v>
      </c>
      <c r="C8783">
        <v>13890</v>
      </c>
      <c r="D8783">
        <v>0</v>
      </c>
      <c r="E8783">
        <v>8431</v>
      </c>
      <c r="F8783">
        <v>0</v>
      </c>
      <c r="G8783">
        <f t="shared" si="1370"/>
        <v>0</v>
      </c>
      <c r="H8783">
        <f t="shared" si="1371"/>
        <v>0</v>
      </c>
      <c r="I8783">
        <f t="shared" si="1372"/>
        <v>2003</v>
      </c>
      <c r="J8783">
        <f t="shared" si="1373"/>
        <v>1</v>
      </c>
      <c r="K8783" s="24">
        <f t="shared" si="1374"/>
        <v>0</v>
      </c>
      <c r="L8783" s="24">
        <f t="shared" si="1375"/>
        <v>0</v>
      </c>
      <c r="M8783" s="24">
        <f t="shared" si="1376"/>
        <v>13.89</v>
      </c>
      <c r="N8783" s="24">
        <f t="shared" si="1377"/>
        <v>8.4309999999999992</v>
      </c>
      <c r="O8783" s="24">
        <f t="shared" si="1378"/>
        <v>0</v>
      </c>
      <c r="P8783" s="24">
        <f t="shared" si="1379"/>
        <v>0</v>
      </c>
    </row>
    <row r="8784" spans="1:16" x14ac:dyDescent="0.25">
      <c r="A8784" s="15">
        <v>37635</v>
      </c>
      <c r="B8784">
        <v>0</v>
      </c>
      <c r="C8784">
        <v>14128</v>
      </c>
      <c r="D8784">
        <v>0</v>
      </c>
      <c r="E8784">
        <v>8439</v>
      </c>
      <c r="F8784">
        <v>0</v>
      </c>
      <c r="G8784">
        <f t="shared" si="1370"/>
        <v>0</v>
      </c>
      <c r="H8784">
        <f t="shared" si="1371"/>
        <v>0</v>
      </c>
      <c r="I8784">
        <f t="shared" si="1372"/>
        <v>2003</v>
      </c>
      <c r="J8784">
        <f t="shared" si="1373"/>
        <v>1</v>
      </c>
      <c r="K8784" s="24">
        <f t="shared" si="1374"/>
        <v>0</v>
      </c>
      <c r="L8784" s="24">
        <f t="shared" si="1375"/>
        <v>0</v>
      </c>
      <c r="M8784" s="24">
        <f t="shared" si="1376"/>
        <v>14.128</v>
      </c>
      <c r="N8784" s="24">
        <f t="shared" si="1377"/>
        <v>8.4390000000000001</v>
      </c>
      <c r="O8784" s="24">
        <f t="shared" si="1378"/>
        <v>0</v>
      </c>
      <c r="P8784" s="24">
        <f t="shared" si="1379"/>
        <v>0</v>
      </c>
    </row>
    <row r="8785" spans="1:16" x14ac:dyDescent="0.25">
      <c r="A8785" s="15">
        <v>37636</v>
      </c>
      <c r="B8785">
        <v>0</v>
      </c>
      <c r="C8785">
        <v>4817</v>
      </c>
      <c r="D8785">
        <v>0</v>
      </c>
      <c r="E8785">
        <v>8462</v>
      </c>
      <c r="F8785">
        <v>0</v>
      </c>
      <c r="G8785">
        <f t="shared" si="1370"/>
        <v>8433</v>
      </c>
      <c r="H8785">
        <f t="shared" si="1371"/>
        <v>0</v>
      </c>
      <c r="I8785">
        <f t="shared" si="1372"/>
        <v>2003</v>
      </c>
      <c r="J8785">
        <f t="shared" si="1373"/>
        <v>1</v>
      </c>
      <c r="K8785" s="24">
        <f t="shared" si="1374"/>
        <v>8.4329999999999998</v>
      </c>
      <c r="L8785" s="24">
        <f t="shared" si="1375"/>
        <v>0</v>
      </c>
      <c r="M8785" s="24">
        <f t="shared" si="1376"/>
        <v>4.8170000000000002</v>
      </c>
      <c r="N8785" s="24">
        <f t="shared" si="1377"/>
        <v>8.4619999999999997</v>
      </c>
      <c r="O8785" s="24">
        <f t="shared" si="1378"/>
        <v>0</v>
      </c>
      <c r="P8785" s="24">
        <f t="shared" si="1379"/>
        <v>0</v>
      </c>
    </row>
    <row r="8786" spans="1:16" x14ac:dyDescent="0.25">
      <c r="A8786" s="15">
        <v>37637</v>
      </c>
      <c r="B8786">
        <v>0</v>
      </c>
      <c r="C8786">
        <v>4752</v>
      </c>
      <c r="D8786">
        <v>0</v>
      </c>
      <c r="E8786">
        <v>8447</v>
      </c>
      <c r="F8786">
        <v>0</v>
      </c>
      <c r="G8786">
        <f t="shared" si="1370"/>
        <v>8498</v>
      </c>
      <c r="H8786">
        <f t="shared" si="1371"/>
        <v>0</v>
      </c>
      <c r="I8786">
        <f t="shared" si="1372"/>
        <v>2003</v>
      </c>
      <c r="J8786">
        <f t="shared" si="1373"/>
        <v>1</v>
      </c>
      <c r="K8786" s="24">
        <f t="shared" si="1374"/>
        <v>8.4979999999999993</v>
      </c>
      <c r="L8786" s="24">
        <f t="shared" si="1375"/>
        <v>0</v>
      </c>
      <c r="M8786" s="24">
        <f t="shared" si="1376"/>
        <v>4.7519999999999998</v>
      </c>
      <c r="N8786" s="24">
        <f t="shared" si="1377"/>
        <v>8.4469999999999992</v>
      </c>
      <c r="O8786" s="24">
        <f t="shared" si="1378"/>
        <v>0</v>
      </c>
      <c r="P8786" s="24">
        <f t="shared" si="1379"/>
        <v>0</v>
      </c>
    </row>
    <row r="8787" spans="1:16" x14ac:dyDescent="0.25">
      <c r="A8787" s="15">
        <v>37638</v>
      </c>
      <c r="B8787">
        <v>0</v>
      </c>
      <c r="C8787">
        <v>4866</v>
      </c>
      <c r="D8787">
        <v>0</v>
      </c>
      <c r="E8787">
        <v>8467</v>
      </c>
      <c r="F8787">
        <v>0</v>
      </c>
      <c r="G8787">
        <f t="shared" si="1370"/>
        <v>8384</v>
      </c>
      <c r="H8787">
        <f t="shared" si="1371"/>
        <v>0</v>
      </c>
      <c r="I8787">
        <f t="shared" si="1372"/>
        <v>2003</v>
      </c>
      <c r="J8787">
        <f t="shared" si="1373"/>
        <v>1</v>
      </c>
      <c r="K8787" s="24">
        <f t="shared" si="1374"/>
        <v>8.3840000000000003</v>
      </c>
      <c r="L8787" s="24">
        <f t="shared" si="1375"/>
        <v>0</v>
      </c>
      <c r="M8787" s="24">
        <f t="shared" si="1376"/>
        <v>4.8659999999999997</v>
      </c>
      <c r="N8787" s="24">
        <f t="shared" si="1377"/>
        <v>8.4670000000000005</v>
      </c>
      <c r="O8787" s="24">
        <f t="shared" si="1378"/>
        <v>0</v>
      </c>
      <c r="P8787" s="24">
        <f t="shared" si="1379"/>
        <v>0</v>
      </c>
    </row>
    <row r="8788" spans="1:16" x14ac:dyDescent="0.25">
      <c r="A8788" s="15">
        <v>37639</v>
      </c>
      <c r="B8788">
        <v>0</v>
      </c>
      <c r="C8788">
        <v>4486</v>
      </c>
      <c r="D8788">
        <v>0</v>
      </c>
      <c r="E8788">
        <v>8476</v>
      </c>
      <c r="F8788">
        <v>0</v>
      </c>
      <c r="G8788">
        <f t="shared" si="1370"/>
        <v>8764</v>
      </c>
      <c r="H8788">
        <f t="shared" si="1371"/>
        <v>0</v>
      </c>
      <c r="I8788">
        <f t="shared" si="1372"/>
        <v>2003</v>
      </c>
      <c r="J8788">
        <f t="shared" si="1373"/>
        <v>1</v>
      </c>
      <c r="K8788" s="24">
        <f t="shared" si="1374"/>
        <v>8.7639999999999993</v>
      </c>
      <c r="L8788" s="24">
        <f t="shared" si="1375"/>
        <v>0</v>
      </c>
      <c r="M8788" s="24">
        <f t="shared" si="1376"/>
        <v>4.4859999999999998</v>
      </c>
      <c r="N8788" s="24">
        <f t="shared" si="1377"/>
        <v>8.4760000000000009</v>
      </c>
      <c r="O8788" s="24">
        <f t="shared" si="1378"/>
        <v>0</v>
      </c>
      <c r="P8788" s="24">
        <f t="shared" si="1379"/>
        <v>0</v>
      </c>
    </row>
    <row r="8789" spans="1:16" x14ac:dyDescent="0.25">
      <c r="A8789" s="15">
        <v>37640</v>
      </c>
      <c r="B8789">
        <v>0</v>
      </c>
      <c r="C8789">
        <v>4682</v>
      </c>
      <c r="D8789">
        <v>0</v>
      </c>
      <c r="E8789">
        <v>8479</v>
      </c>
      <c r="F8789">
        <v>0</v>
      </c>
      <c r="G8789">
        <f t="shared" si="1370"/>
        <v>8568</v>
      </c>
      <c r="H8789">
        <f t="shared" si="1371"/>
        <v>0</v>
      </c>
      <c r="I8789">
        <f t="shared" si="1372"/>
        <v>2003</v>
      </c>
      <c r="J8789">
        <f t="shared" si="1373"/>
        <v>1</v>
      </c>
      <c r="K8789" s="24">
        <f t="shared" si="1374"/>
        <v>8.5679999999999996</v>
      </c>
      <c r="L8789" s="24">
        <f t="shared" si="1375"/>
        <v>0</v>
      </c>
      <c r="M8789" s="24">
        <f t="shared" si="1376"/>
        <v>4.6820000000000004</v>
      </c>
      <c r="N8789" s="24">
        <f t="shared" si="1377"/>
        <v>8.4789999999999992</v>
      </c>
      <c r="O8789" s="24">
        <f t="shared" si="1378"/>
        <v>0</v>
      </c>
      <c r="P8789" s="24">
        <f t="shared" si="1379"/>
        <v>0</v>
      </c>
    </row>
    <row r="8790" spans="1:16" x14ac:dyDescent="0.25">
      <c r="A8790" s="15">
        <v>37641</v>
      </c>
      <c r="B8790">
        <v>0</v>
      </c>
      <c r="C8790">
        <v>4541</v>
      </c>
      <c r="D8790">
        <v>0</v>
      </c>
      <c r="E8790">
        <v>8403</v>
      </c>
      <c r="F8790">
        <v>0</v>
      </c>
      <c r="G8790">
        <f t="shared" si="1370"/>
        <v>8709</v>
      </c>
      <c r="H8790">
        <f t="shared" si="1371"/>
        <v>0</v>
      </c>
      <c r="I8790">
        <f t="shared" si="1372"/>
        <v>2003</v>
      </c>
      <c r="J8790">
        <f t="shared" si="1373"/>
        <v>1</v>
      </c>
      <c r="K8790" s="24">
        <f t="shared" si="1374"/>
        <v>8.7089999999999996</v>
      </c>
      <c r="L8790" s="24">
        <f t="shared" si="1375"/>
        <v>0</v>
      </c>
      <c r="M8790" s="24">
        <f t="shared" si="1376"/>
        <v>4.5410000000000004</v>
      </c>
      <c r="N8790" s="24">
        <f t="shared" si="1377"/>
        <v>8.4030000000000005</v>
      </c>
      <c r="O8790" s="24">
        <f t="shared" si="1378"/>
        <v>0</v>
      </c>
      <c r="P8790" s="24">
        <f t="shared" si="1379"/>
        <v>0</v>
      </c>
    </row>
    <row r="8791" spans="1:16" x14ac:dyDescent="0.25">
      <c r="A8791" s="15">
        <v>37642</v>
      </c>
      <c r="B8791">
        <v>0</v>
      </c>
      <c r="C8791">
        <v>13979</v>
      </c>
      <c r="D8791">
        <v>0</v>
      </c>
      <c r="E8791">
        <v>8452</v>
      </c>
      <c r="F8791">
        <v>0</v>
      </c>
      <c r="G8791">
        <f t="shared" si="1370"/>
        <v>0</v>
      </c>
      <c r="H8791">
        <f t="shared" si="1371"/>
        <v>0</v>
      </c>
      <c r="I8791">
        <f t="shared" si="1372"/>
        <v>2003</v>
      </c>
      <c r="J8791">
        <f t="shared" si="1373"/>
        <v>1</v>
      </c>
      <c r="K8791" s="24">
        <f t="shared" si="1374"/>
        <v>0</v>
      </c>
      <c r="L8791" s="24">
        <f t="shared" si="1375"/>
        <v>0</v>
      </c>
      <c r="M8791" s="24">
        <f t="shared" si="1376"/>
        <v>13.978999999999999</v>
      </c>
      <c r="N8791" s="24">
        <f t="shared" si="1377"/>
        <v>8.452</v>
      </c>
      <c r="O8791" s="24">
        <f t="shared" si="1378"/>
        <v>0</v>
      </c>
      <c r="P8791" s="24">
        <f t="shared" si="1379"/>
        <v>0</v>
      </c>
    </row>
    <row r="8792" spans="1:16" x14ac:dyDescent="0.25">
      <c r="A8792" s="15">
        <v>37643</v>
      </c>
      <c r="B8792">
        <v>0</v>
      </c>
      <c r="C8792">
        <v>14075</v>
      </c>
      <c r="D8792">
        <v>0</v>
      </c>
      <c r="E8792">
        <v>8430</v>
      </c>
      <c r="F8792">
        <v>0</v>
      </c>
      <c r="G8792">
        <f t="shared" si="1370"/>
        <v>0</v>
      </c>
      <c r="H8792">
        <f t="shared" si="1371"/>
        <v>0</v>
      </c>
      <c r="I8792">
        <f t="shared" si="1372"/>
        <v>2003</v>
      </c>
      <c r="J8792">
        <f t="shared" si="1373"/>
        <v>1</v>
      </c>
      <c r="K8792" s="24">
        <f t="shared" si="1374"/>
        <v>0</v>
      </c>
      <c r="L8792" s="24">
        <f t="shared" si="1375"/>
        <v>0</v>
      </c>
      <c r="M8792" s="24">
        <f t="shared" si="1376"/>
        <v>14.074999999999999</v>
      </c>
      <c r="N8792" s="24">
        <f t="shared" si="1377"/>
        <v>8.43</v>
      </c>
      <c r="O8792" s="24">
        <f t="shared" si="1378"/>
        <v>0</v>
      </c>
      <c r="P8792" s="24">
        <f t="shared" si="1379"/>
        <v>0</v>
      </c>
    </row>
    <row r="8793" spans="1:16" x14ac:dyDescent="0.25">
      <c r="A8793" s="15">
        <v>37644</v>
      </c>
      <c r="B8793">
        <v>0</v>
      </c>
      <c r="C8793">
        <v>14215</v>
      </c>
      <c r="D8793">
        <v>0</v>
      </c>
      <c r="E8793">
        <v>8433</v>
      </c>
      <c r="F8793">
        <v>0</v>
      </c>
      <c r="G8793">
        <f t="shared" si="1370"/>
        <v>0</v>
      </c>
      <c r="H8793">
        <f t="shared" si="1371"/>
        <v>0</v>
      </c>
      <c r="I8793">
        <f t="shared" si="1372"/>
        <v>2003</v>
      </c>
      <c r="J8793">
        <f t="shared" si="1373"/>
        <v>1</v>
      </c>
      <c r="K8793" s="24">
        <f t="shared" si="1374"/>
        <v>0</v>
      </c>
      <c r="L8793" s="24">
        <f t="shared" si="1375"/>
        <v>0</v>
      </c>
      <c r="M8793" s="24">
        <f t="shared" si="1376"/>
        <v>14.215</v>
      </c>
      <c r="N8793" s="24">
        <f t="shared" si="1377"/>
        <v>8.4329999999999998</v>
      </c>
      <c r="O8793" s="24">
        <f t="shared" si="1378"/>
        <v>0</v>
      </c>
      <c r="P8793" s="24">
        <f t="shared" si="1379"/>
        <v>0</v>
      </c>
    </row>
    <row r="8794" spans="1:16" x14ac:dyDescent="0.25">
      <c r="A8794" s="15">
        <v>37645</v>
      </c>
      <c r="B8794">
        <v>0</v>
      </c>
      <c r="C8794">
        <v>14413</v>
      </c>
      <c r="D8794">
        <v>0</v>
      </c>
      <c r="E8794">
        <v>8463</v>
      </c>
      <c r="F8794">
        <v>0</v>
      </c>
      <c r="G8794">
        <f t="shared" si="1370"/>
        <v>0</v>
      </c>
      <c r="H8794">
        <f t="shared" si="1371"/>
        <v>0</v>
      </c>
      <c r="I8794">
        <f t="shared" si="1372"/>
        <v>2003</v>
      </c>
      <c r="J8794">
        <f t="shared" si="1373"/>
        <v>1</v>
      </c>
      <c r="K8794" s="24">
        <f t="shared" si="1374"/>
        <v>0</v>
      </c>
      <c r="L8794" s="24">
        <f t="shared" si="1375"/>
        <v>0</v>
      </c>
      <c r="M8794" s="24">
        <f t="shared" si="1376"/>
        <v>14.413</v>
      </c>
      <c r="N8794" s="24">
        <f t="shared" si="1377"/>
        <v>8.4629999999999992</v>
      </c>
      <c r="O8794" s="24">
        <f t="shared" si="1378"/>
        <v>0</v>
      </c>
      <c r="P8794" s="24">
        <f t="shared" si="1379"/>
        <v>0</v>
      </c>
    </row>
    <row r="8795" spans="1:16" x14ac:dyDescent="0.25">
      <c r="A8795" s="15">
        <v>37646</v>
      </c>
      <c r="B8795">
        <v>0</v>
      </c>
      <c r="C8795">
        <v>9467</v>
      </c>
      <c r="D8795">
        <v>0</v>
      </c>
      <c r="E8795">
        <v>8541</v>
      </c>
      <c r="F8795">
        <v>0</v>
      </c>
      <c r="G8795">
        <f t="shared" si="1370"/>
        <v>3783</v>
      </c>
      <c r="H8795">
        <f t="shared" si="1371"/>
        <v>0</v>
      </c>
      <c r="I8795">
        <f t="shared" si="1372"/>
        <v>2003</v>
      </c>
      <c r="J8795">
        <f t="shared" si="1373"/>
        <v>1</v>
      </c>
      <c r="K8795" s="24">
        <f t="shared" si="1374"/>
        <v>3.7829999999999999</v>
      </c>
      <c r="L8795" s="24">
        <f t="shared" si="1375"/>
        <v>0</v>
      </c>
      <c r="M8795" s="24">
        <f t="shared" si="1376"/>
        <v>9.4670000000000005</v>
      </c>
      <c r="N8795" s="24">
        <f t="shared" si="1377"/>
        <v>8.5410000000000004</v>
      </c>
      <c r="O8795" s="24">
        <f t="shared" si="1378"/>
        <v>0</v>
      </c>
      <c r="P8795" s="24">
        <f t="shared" si="1379"/>
        <v>0</v>
      </c>
    </row>
    <row r="8796" spans="1:16" x14ac:dyDescent="0.25">
      <c r="A8796" s="15">
        <v>37647</v>
      </c>
      <c r="B8796">
        <v>0</v>
      </c>
      <c r="C8796">
        <v>9191</v>
      </c>
      <c r="D8796">
        <v>0</v>
      </c>
      <c r="E8796">
        <v>8538</v>
      </c>
      <c r="F8796">
        <v>0</v>
      </c>
      <c r="G8796">
        <f t="shared" si="1370"/>
        <v>4059</v>
      </c>
      <c r="H8796">
        <f t="shared" si="1371"/>
        <v>0</v>
      </c>
      <c r="I8796">
        <f t="shared" si="1372"/>
        <v>2003</v>
      </c>
      <c r="J8796">
        <f t="shared" si="1373"/>
        <v>1</v>
      </c>
      <c r="K8796" s="24">
        <f t="shared" si="1374"/>
        <v>4.0590000000000002</v>
      </c>
      <c r="L8796" s="24">
        <f t="shared" si="1375"/>
        <v>0</v>
      </c>
      <c r="M8796" s="24">
        <f t="shared" si="1376"/>
        <v>9.1910000000000007</v>
      </c>
      <c r="N8796" s="24">
        <f t="shared" si="1377"/>
        <v>8.5380000000000003</v>
      </c>
      <c r="O8796" s="24">
        <f t="shared" si="1378"/>
        <v>0</v>
      </c>
      <c r="P8796" s="24">
        <f t="shared" si="1379"/>
        <v>0</v>
      </c>
    </row>
    <row r="8797" spans="1:16" x14ac:dyDescent="0.25">
      <c r="A8797" s="15">
        <v>37648</v>
      </c>
      <c r="B8797">
        <v>0</v>
      </c>
      <c r="C8797">
        <v>9093</v>
      </c>
      <c r="D8797">
        <v>0</v>
      </c>
      <c r="E8797">
        <v>8530</v>
      </c>
      <c r="F8797">
        <v>0</v>
      </c>
      <c r="G8797">
        <f t="shared" si="1370"/>
        <v>4157</v>
      </c>
      <c r="H8797">
        <f t="shared" si="1371"/>
        <v>0</v>
      </c>
      <c r="I8797">
        <f t="shared" si="1372"/>
        <v>2003</v>
      </c>
      <c r="J8797">
        <f t="shared" si="1373"/>
        <v>1</v>
      </c>
      <c r="K8797" s="24">
        <f t="shared" si="1374"/>
        <v>4.157</v>
      </c>
      <c r="L8797" s="24">
        <f t="shared" si="1375"/>
        <v>0</v>
      </c>
      <c r="M8797" s="24">
        <f t="shared" si="1376"/>
        <v>9.093</v>
      </c>
      <c r="N8797" s="24">
        <f t="shared" si="1377"/>
        <v>8.5299999999999994</v>
      </c>
      <c r="O8797" s="24">
        <f t="shared" si="1378"/>
        <v>0</v>
      </c>
      <c r="P8797" s="24">
        <f t="shared" si="1379"/>
        <v>0</v>
      </c>
    </row>
    <row r="8798" spans="1:16" x14ac:dyDescent="0.25">
      <c r="A8798" s="15">
        <v>37649</v>
      </c>
      <c r="B8798">
        <v>0</v>
      </c>
      <c r="C8798">
        <v>9150</v>
      </c>
      <c r="D8798">
        <v>0</v>
      </c>
      <c r="E8798">
        <v>8576</v>
      </c>
      <c r="F8798">
        <v>0</v>
      </c>
      <c r="G8798">
        <f t="shared" si="1370"/>
        <v>4100</v>
      </c>
      <c r="H8798">
        <f t="shared" si="1371"/>
        <v>0</v>
      </c>
      <c r="I8798">
        <f t="shared" si="1372"/>
        <v>2003</v>
      </c>
      <c r="J8798">
        <f t="shared" si="1373"/>
        <v>1</v>
      </c>
      <c r="K8798" s="24">
        <f t="shared" si="1374"/>
        <v>4.0999999999999996</v>
      </c>
      <c r="L8798" s="24">
        <f t="shared" si="1375"/>
        <v>0</v>
      </c>
      <c r="M8798" s="24">
        <f t="shared" si="1376"/>
        <v>9.15</v>
      </c>
      <c r="N8798" s="24">
        <f t="shared" si="1377"/>
        <v>8.5760000000000005</v>
      </c>
      <c r="O8798" s="24">
        <f t="shared" si="1378"/>
        <v>0</v>
      </c>
      <c r="P8798" s="24">
        <f t="shared" si="1379"/>
        <v>0</v>
      </c>
    </row>
    <row r="8799" spans="1:16" x14ac:dyDescent="0.25">
      <c r="A8799" s="15">
        <v>37650</v>
      </c>
      <c r="B8799">
        <v>0</v>
      </c>
      <c r="C8799">
        <v>14274</v>
      </c>
      <c r="D8799">
        <v>0</v>
      </c>
      <c r="E8799">
        <v>8541</v>
      </c>
      <c r="F8799">
        <v>0</v>
      </c>
      <c r="G8799">
        <f t="shared" si="1370"/>
        <v>0</v>
      </c>
      <c r="H8799">
        <f t="shared" si="1371"/>
        <v>0</v>
      </c>
      <c r="I8799">
        <f t="shared" si="1372"/>
        <v>2003</v>
      </c>
      <c r="J8799">
        <f t="shared" si="1373"/>
        <v>1</v>
      </c>
      <c r="K8799" s="24">
        <f t="shared" si="1374"/>
        <v>0</v>
      </c>
      <c r="L8799" s="24">
        <f t="shared" si="1375"/>
        <v>0</v>
      </c>
      <c r="M8799" s="24">
        <f t="shared" si="1376"/>
        <v>14.273999999999999</v>
      </c>
      <c r="N8799" s="24">
        <f t="shared" si="1377"/>
        <v>8.5410000000000004</v>
      </c>
      <c r="O8799" s="24">
        <f t="shared" si="1378"/>
        <v>0</v>
      </c>
      <c r="P8799" s="24">
        <f t="shared" si="1379"/>
        <v>0</v>
      </c>
    </row>
    <row r="8800" spans="1:16" x14ac:dyDescent="0.25">
      <c r="A8800" s="15">
        <v>37651</v>
      </c>
      <c r="B8800">
        <v>0</v>
      </c>
      <c r="C8800">
        <v>14287</v>
      </c>
      <c r="D8800">
        <v>0</v>
      </c>
      <c r="E8800">
        <v>8549</v>
      </c>
      <c r="F8800">
        <v>0</v>
      </c>
      <c r="G8800">
        <f t="shared" si="1370"/>
        <v>0</v>
      </c>
      <c r="H8800">
        <f t="shared" si="1371"/>
        <v>0</v>
      </c>
      <c r="I8800">
        <f t="shared" si="1372"/>
        <v>2003</v>
      </c>
      <c r="J8800">
        <f t="shared" si="1373"/>
        <v>1</v>
      </c>
      <c r="K8800" s="24">
        <f t="shared" si="1374"/>
        <v>0</v>
      </c>
      <c r="L8800" s="24">
        <f t="shared" si="1375"/>
        <v>0</v>
      </c>
      <c r="M8800" s="24">
        <f t="shared" si="1376"/>
        <v>14.287000000000001</v>
      </c>
      <c r="N8800" s="24">
        <f t="shared" si="1377"/>
        <v>8.5489999999999995</v>
      </c>
      <c r="O8800" s="24">
        <f t="shared" si="1378"/>
        <v>0</v>
      </c>
      <c r="P8800" s="24">
        <f t="shared" si="1379"/>
        <v>0</v>
      </c>
    </row>
    <row r="8801" spans="1:16" x14ac:dyDescent="0.25">
      <c r="A8801" s="15">
        <v>37652</v>
      </c>
      <c r="B8801">
        <v>0</v>
      </c>
      <c r="C8801">
        <v>14136</v>
      </c>
      <c r="D8801">
        <v>0</v>
      </c>
      <c r="E8801">
        <v>8541</v>
      </c>
      <c r="F8801">
        <v>0</v>
      </c>
      <c r="G8801">
        <f t="shared" si="1370"/>
        <v>0</v>
      </c>
      <c r="H8801">
        <f t="shared" si="1371"/>
        <v>0</v>
      </c>
      <c r="I8801">
        <f t="shared" si="1372"/>
        <v>2003</v>
      </c>
      <c r="J8801">
        <f t="shared" si="1373"/>
        <v>1</v>
      </c>
      <c r="K8801" s="24">
        <f t="shared" si="1374"/>
        <v>0</v>
      </c>
      <c r="L8801" s="24">
        <f t="shared" si="1375"/>
        <v>0</v>
      </c>
      <c r="M8801" s="24">
        <f t="shared" si="1376"/>
        <v>14.135999999999999</v>
      </c>
      <c r="N8801" s="24">
        <f t="shared" si="1377"/>
        <v>8.5410000000000004</v>
      </c>
      <c r="O8801" s="24">
        <f t="shared" si="1378"/>
        <v>0</v>
      </c>
      <c r="P8801" s="24">
        <f t="shared" si="1379"/>
        <v>0</v>
      </c>
    </row>
    <row r="8802" spans="1:16" x14ac:dyDescent="0.25">
      <c r="A8802" s="15">
        <v>37653</v>
      </c>
      <c r="B8802">
        <v>0</v>
      </c>
      <c r="C8802">
        <v>14177</v>
      </c>
      <c r="D8802">
        <v>0</v>
      </c>
      <c r="E8802">
        <v>8548</v>
      </c>
      <c r="F8802">
        <v>0</v>
      </c>
      <c r="G8802">
        <f t="shared" si="1370"/>
        <v>0</v>
      </c>
      <c r="H8802">
        <f t="shared" si="1371"/>
        <v>0</v>
      </c>
      <c r="I8802">
        <f t="shared" si="1372"/>
        <v>2003</v>
      </c>
      <c r="J8802">
        <f t="shared" si="1373"/>
        <v>2</v>
      </c>
      <c r="K8802" s="24">
        <f t="shared" si="1374"/>
        <v>0</v>
      </c>
      <c r="L8802" s="24">
        <f t="shared" si="1375"/>
        <v>0</v>
      </c>
      <c r="M8802" s="24">
        <f t="shared" si="1376"/>
        <v>14.177</v>
      </c>
      <c r="N8802" s="24">
        <f t="shared" si="1377"/>
        <v>8.548</v>
      </c>
      <c r="O8802" s="24">
        <f t="shared" si="1378"/>
        <v>0</v>
      </c>
      <c r="P8802" s="24">
        <f t="shared" si="1379"/>
        <v>0</v>
      </c>
    </row>
    <row r="8803" spans="1:16" x14ac:dyDescent="0.25">
      <c r="A8803" s="15">
        <v>37654</v>
      </c>
      <c r="B8803">
        <v>0</v>
      </c>
      <c r="C8803">
        <v>14197</v>
      </c>
      <c r="D8803">
        <v>0</v>
      </c>
      <c r="E8803">
        <v>8524</v>
      </c>
      <c r="F8803">
        <v>0</v>
      </c>
      <c r="G8803">
        <f t="shared" si="1370"/>
        <v>0</v>
      </c>
      <c r="H8803">
        <f t="shared" si="1371"/>
        <v>0</v>
      </c>
      <c r="I8803">
        <f t="shared" si="1372"/>
        <v>2003</v>
      </c>
      <c r="J8803">
        <f t="shared" si="1373"/>
        <v>2</v>
      </c>
      <c r="K8803" s="24">
        <f t="shared" si="1374"/>
        <v>0</v>
      </c>
      <c r="L8803" s="24">
        <f t="shared" si="1375"/>
        <v>0</v>
      </c>
      <c r="M8803" s="24">
        <f t="shared" si="1376"/>
        <v>14.196999999999999</v>
      </c>
      <c r="N8803" s="24">
        <f t="shared" si="1377"/>
        <v>8.5239999999999991</v>
      </c>
      <c r="O8803" s="24">
        <f t="shared" si="1378"/>
        <v>0</v>
      </c>
      <c r="P8803" s="24">
        <f t="shared" si="1379"/>
        <v>0</v>
      </c>
    </row>
    <row r="8804" spans="1:16" x14ac:dyDescent="0.25">
      <c r="A8804" s="15">
        <v>37655</v>
      </c>
      <c r="B8804">
        <v>0</v>
      </c>
      <c r="C8804">
        <v>14144</v>
      </c>
      <c r="D8804">
        <v>0</v>
      </c>
      <c r="E8804">
        <v>8502</v>
      </c>
      <c r="F8804">
        <v>0</v>
      </c>
      <c r="G8804">
        <f t="shared" si="1370"/>
        <v>0</v>
      </c>
      <c r="H8804">
        <f t="shared" si="1371"/>
        <v>0</v>
      </c>
      <c r="I8804">
        <f t="shared" si="1372"/>
        <v>2003</v>
      </c>
      <c r="J8804">
        <f t="shared" si="1373"/>
        <v>2</v>
      </c>
      <c r="K8804" s="24">
        <f t="shared" si="1374"/>
        <v>0</v>
      </c>
      <c r="L8804" s="24">
        <f t="shared" si="1375"/>
        <v>0</v>
      </c>
      <c r="M8804" s="24">
        <f t="shared" si="1376"/>
        <v>14.144</v>
      </c>
      <c r="N8804" s="24">
        <f t="shared" si="1377"/>
        <v>8.5020000000000007</v>
      </c>
      <c r="O8804" s="24">
        <f t="shared" si="1378"/>
        <v>0</v>
      </c>
      <c r="P8804" s="24">
        <f t="shared" si="1379"/>
        <v>0</v>
      </c>
    </row>
    <row r="8805" spans="1:16" x14ac:dyDescent="0.25">
      <c r="A8805" s="15">
        <v>37656</v>
      </c>
      <c r="B8805">
        <v>0</v>
      </c>
      <c r="C8805">
        <v>13658</v>
      </c>
      <c r="D8805">
        <v>0</v>
      </c>
      <c r="E8805">
        <v>8479</v>
      </c>
      <c r="F8805">
        <v>0</v>
      </c>
      <c r="G8805">
        <f t="shared" si="1370"/>
        <v>0</v>
      </c>
      <c r="H8805">
        <f t="shared" si="1371"/>
        <v>0</v>
      </c>
      <c r="I8805">
        <f t="shared" si="1372"/>
        <v>2003</v>
      </c>
      <c r="J8805">
        <f t="shared" si="1373"/>
        <v>2</v>
      </c>
      <c r="K8805" s="24">
        <f t="shared" si="1374"/>
        <v>0</v>
      </c>
      <c r="L8805" s="24">
        <f t="shared" si="1375"/>
        <v>0</v>
      </c>
      <c r="M8805" s="24">
        <f t="shared" si="1376"/>
        <v>13.657999999999999</v>
      </c>
      <c r="N8805" s="24">
        <f t="shared" si="1377"/>
        <v>8.4789999999999992</v>
      </c>
      <c r="O8805" s="24">
        <f t="shared" si="1378"/>
        <v>0</v>
      </c>
      <c r="P8805" s="24">
        <f t="shared" si="1379"/>
        <v>0</v>
      </c>
    </row>
    <row r="8806" spans="1:16" x14ac:dyDescent="0.25">
      <c r="A8806" s="15">
        <v>37657</v>
      </c>
      <c r="B8806">
        <v>0</v>
      </c>
      <c r="C8806">
        <v>13999</v>
      </c>
      <c r="D8806">
        <v>0</v>
      </c>
      <c r="E8806">
        <v>8482</v>
      </c>
      <c r="F8806">
        <v>0</v>
      </c>
      <c r="G8806">
        <f t="shared" si="1370"/>
        <v>0</v>
      </c>
      <c r="H8806">
        <f t="shared" si="1371"/>
        <v>0</v>
      </c>
      <c r="I8806">
        <f t="shared" si="1372"/>
        <v>2003</v>
      </c>
      <c r="J8806">
        <f t="shared" si="1373"/>
        <v>2</v>
      </c>
      <c r="K8806" s="24">
        <f t="shared" si="1374"/>
        <v>0</v>
      </c>
      <c r="L8806" s="24">
        <f t="shared" si="1375"/>
        <v>0</v>
      </c>
      <c r="M8806" s="24">
        <f t="shared" si="1376"/>
        <v>13.999000000000001</v>
      </c>
      <c r="N8806" s="24">
        <f t="shared" si="1377"/>
        <v>8.4819999999999993</v>
      </c>
      <c r="O8806" s="24">
        <f t="shared" si="1378"/>
        <v>0</v>
      </c>
      <c r="P8806" s="24">
        <f t="shared" si="1379"/>
        <v>0</v>
      </c>
    </row>
    <row r="8807" spans="1:16" x14ac:dyDescent="0.25">
      <c r="A8807" s="15">
        <v>37658</v>
      </c>
      <c r="B8807">
        <v>0</v>
      </c>
      <c r="C8807">
        <v>14171</v>
      </c>
      <c r="D8807">
        <v>0</v>
      </c>
      <c r="E8807">
        <v>8488</v>
      </c>
      <c r="F8807">
        <v>0</v>
      </c>
      <c r="G8807">
        <f t="shared" si="1370"/>
        <v>0</v>
      </c>
      <c r="H8807">
        <f t="shared" si="1371"/>
        <v>0</v>
      </c>
      <c r="I8807">
        <f t="shared" si="1372"/>
        <v>2003</v>
      </c>
      <c r="J8807">
        <f t="shared" si="1373"/>
        <v>2</v>
      </c>
      <c r="K8807" s="24">
        <f t="shared" si="1374"/>
        <v>0</v>
      </c>
      <c r="L8807" s="24">
        <f t="shared" si="1375"/>
        <v>0</v>
      </c>
      <c r="M8807" s="24">
        <f t="shared" si="1376"/>
        <v>14.170999999999999</v>
      </c>
      <c r="N8807" s="24">
        <f t="shared" si="1377"/>
        <v>8.4879999999999995</v>
      </c>
      <c r="O8807" s="24">
        <f t="shared" si="1378"/>
        <v>0</v>
      </c>
      <c r="P8807" s="24">
        <f t="shared" si="1379"/>
        <v>0</v>
      </c>
    </row>
    <row r="8808" spans="1:16" x14ac:dyDescent="0.25">
      <c r="A8808" s="15">
        <v>37659</v>
      </c>
      <c r="B8808">
        <v>0</v>
      </c>
      <c r="C8808">
        <v>14566</v>
      </c>
      <c r="D8808">
        <v>0</v>
      </c>
      <c r="E8808">
        <v>8453</v>
      </c>
      <c r="F8808">
        <v>0</v>
      </c>
      <c r="G8808">
        <f t="shared" si="1370"/>
        <v>0</v>
      </c>
      <c r="H8808">
        <f t="shared" si="1371"/>
        <v>0</v>
      </c>
      <c r="I8808">
        <f t="shared" si="1372"/>
        <v>2003</v>
      </c>
      <c r="J8808">
        <f t="shared" si="1373"/>
        <v>2</v>
      </c>
      <c r="K8808" s="24">
        <f t="shared" si="1374"/>
        <v>0</v>
      </c>
      <c r="L8808" s="24">
        <f t="shared" si="1375"/>
        <v>0</v>
      </c>
      <c r="M8808" s="24">
        <f t="shared" si="1376"/>
        <v>14.566000000000001</v>
      </c>
      <c r="N8808" s="24">
        <f t="shared" si="1377"/>
        <v>8.4529999999999994</v>
      </c>
      <c r="O8808" s="24">
        <f t="shared" si="1378"/>
        <v>0</v>
      </c>
      <c r="P8808" s="24">
        <f t="shared" si="1379"/>
        <v>0</v>
      </c>
    </row>
    <row r="8809" spans="1:16" x14ac:dyDescent="0.25">
      <c r="A8809" s="15">
        <v>37660</v>
      </c>
      <c r="B8809">
        <v>0</v>
      </c>
      <c r="C8809">
        <v>14588</v>
      </c>
      <c r="D8809">
        <v>0</v>
      </c>
      <c r="E8809">
        <v>8540</v>
      </c>
      <c r="F8809">
        <v>0</v>
      </c>
      <c r="G8809">
        <f t="shared" si="1370"/>
        <v>0</v>
      </c>
      <c r="H8809">
        <f t="shared" si="1371"/>
        <v>0</v>
      </c>
      <c r="I8809">
        <f t="shared" si="1372"/>
        <v>2003</v>
      </c>
      <c r="J8809">
        <f t="shared" si="1373"/>
        <v>2</v>
      </c>
      <c r="K8809" s="24">
        <f t="shared" si="1374"/>
        <v>0</v>
      </c>
      <c r="L8809" s="24">
        <f t="shared" si="1375"/>
        <v>0</v>
      </c>
      <c r="M8809" s="24">
        <f t="shared" si="1376"/>
        <v>14.587999999999999</v>
      </c>
      <c r="N8809" s="24">
        <f t="shared" si="1377"/>
        <v>8.5399999999999991</v>
      </c>
      <c r="O8809" s="24">
        <f t="shared" si="1378"/>
        <v>0</v>
      </c>
      <c r="P8809" s="24">
        <f t="shared" si="1379"/>
        <v>0</v>
      </c>
    </row>
    <row r="8810" spans="1:16" x14ac:dyDescent="0.25">
      <c r="A8810" s="15">
        <v>37661</v>
      </c>
      <c r="B8810">
        <v>0</v>
      </c>
      <c r="C8810">
        <v>14340</v>
      </c>
      <c r="D8810">
        <v>0</v>
      </c>
      <c r="E8810">
        <v>8490</v>
      </c>
      <c r="F8810">
        <v>0</v>
      </c>
      <c r="G8810">
        <f t="shared" si="1370"/>
        <v>0</v>
      </c>
      <c r="H8810">
        <f t="shared" si="1371"/>
        <v>0</v>
      </c>
      <c r="I8810">
        <f t="shared" si="1372"/>
        <v>2003</v>
      </c>
      <c r="J8810">
        <f t="shared" si="1373"/>
        <v>2</v>
      </c>
      <c r="K8810" s="24">
        <f t="shared" si="1374"/>
        <v>0</v>
      </c>
      <c r="L8810" s="24">
        <f t="shared" si="1375"/>
        <v>0</v>
      </c>
      <c r="M8810" s="24">
        <f t="shared" si="1376"/>
        <v>14.34</v>
      </c>
      <c r="N8810" s="24">
        <f t="shared" si="1377"/>
        <v>8.49</v>
      </c>
      <c r="O8810" s="24">
        <f t="shared" si="1378"/>
        <v>0</v>
      </c>
      <c r="P8810" s="24">
        <f t="shared" si="1379"/>
        <v>0</v>
      </c>
    </row>
    <row r="8811" spans="1:16" x14ac:dyDescent="0.25">
      <c r="A8811" s="15">
        <v>37662</v>
      </c>
      <c r="B8811">
        <v>0</v>
      </c>
      <c r="C8811">
        <v>14515</v>
      </c>
      <c r="D8811">
        <v>0</v>
      </c>
      <c r="E8811">
        <v>8501</v>
      </c>
      <c r="F8811">
        <v>0</v>
      </c>
      <c r="G8811">
        <f t="shared" si="1370"/>
        <v>0</v>
      </c>
      <c r="H8811">
        <f t="shared" si="1371"/>
        <v>0</v>
      </c>
      <c r="I8811">
        <f t="shared" si="1372"/>
        <v>2003</v>
      </c>
      <c r="J8811">
        <f t="shared" si="1373"/>
        <v>2</v>
      </c>
      <c r="K8811" s="24">
        <f t="shared" si="1374"/>
        <v>0</v>
      </c>
      <c r="L8811" s="24">
        <f t="shared" si="1375"/>
        <v>0</v>
      </c>
      <c r="M8811" s="24">
        <f t="shared" si="1376"/>
        <v>14.515000000000001</v>
      </c>
      <c r="N8811" s="24">
        <f t="shared" si="1377"/>
        <v>8.5009999999999994</v>
      </c>
      <c r="O8811" s="24">
        <f t="shared" si="1378"/>
        <v>0</v>
      </c>
      <c r="P8811" s="24">
        <f t="shared" si="1379"/>
        <v>0</v>
      </c>
    </row>
    <row r="8812" spans="1:16" x14ac:dyDescent="0.25">
      <c r="A8812" s="15">
        <v>37663</v>
      </c>
      <c r="B8812">
        <v>0</v>
      </c>
      <c r="C8812">
        <v>14254</v>
      </c>
      <c r="D8812">
        <v>0</v>
      </c>
      <c r="E8812">
        <v>8544</v>
      </c>
      <c r="F8812">
        <v>0</v>
      </c>
      <c r="G8812">
        <f t="shared" si="1370"/>
        <v>0</v>
      </c>
      <c r="H8812">
        <f t="shared" si="1371"/>
        <v>0</v>
      </c>
      <c r="I8812">
        <f t="shared" si="1372"/>
        <v>2003</v>
      </c>
      <c r="J8812">
        <f t="shared" si="1373"/>
        <v>2</v>
      </c>
      <c r="K8812" s="24">
        <f t="shared" si="1374"/>
        <v>0</v>
      </c>
      <c r="L8812" s="24">
        <f t="shared" si="1375"/>
        <v>0</v>
      </c>
      <c r="M8812" s="24">
        <f t="shared" si="1376"/>
        <v>14.254</v>
      </c>
      <c r="N8812" s="24">
        <f t="shared" si="1377"/>
        <v>8.5440000000000005</v>
      </c>
      <c r="O8812" s="24">
        <f t="shared" si="1378"/>
        <v>0</v>
      </c>
      <c r="P8812" s="24">
        <f t="shared" si="1379"/>
        <v>0</v>
      </c>
    </row>
    <row r="8813" spans="1:16" x14ac:dyDescent="0.25">
      <c r="A8813" s="15">
        <v>37664</v>
      </c>
      <c r="B8813">
        <v>0</v>
      </c>
      <c r="C8813">
        <v>14197</v>
      </c>
      <c r="D8813">
        <v>0</v>
      </c>
      <c r="E8813">
        <v>8581</v>
      </c>
      <c r="F8813">
        <v>0</v>
      </c>
      <c r="G8813">
        <f t="shared" si="1370"/>
        <v>0</v>
      </c>
      <c r="H8813">
        <f t="shared" si="1371"/>
        <v>0</v>
      </c>
      <c r="I8813">
        <f t="shared" si="1372"/>
        <v>2003</v>
      </c>
      <c r="J8813">
        <f t="shared" si="1373"/>
        <v>2</v>
      </c>
      <c r="K8813" s="24">
        <f t="shared" si="1374"/>
        <v>0</v>
      </c>
      <c r="L8813" s="24">
        <f t="shared" si="1375"/>
        <v>0</v>
      </c>
      <c r="M8813" s="24">
        <f t="shared" si="1376"/>
        <v>14.196999999999999</v>
      </c>
      <c r="N8813" s="24">
        <f t="shared" si="1377"/>
        <v>8.5809999999999995</v>
      </c>
      <c r="O8813" s="24">
        <f t="shared" si="1378"/>
        <v>0</v>
      </c>
      <c r="P8813" s="24">
        <f t="shared" si="1379"/>
        <v>0</v>
      </c>
    </row>
    <row r="8814" spans="1:16" x14ac:dyDescent="0.25">
      <c r="A8814" s="15">
        <v>37665</v>
      </c>
      <c r="B8814">
        <v>0</v>
      </c>
      <c r="C8814">
        <v>14125</v>
      </c>
      <c r="D8814">
        <v>0</v>
      </c>
      <c r="E8814">
        <v>8612</v>
      </c>
      <c r="F8814">
        <v>0</v>
      </c>
      <c r="G8814">
        <f t="shared" si="1370"/>
        <v>0</v>
      </c>
      <c r="H8814">
        <f t="shared" si="1371"/>
        <v>0</v>
      </c>
      <c r="I8814">
        <f t="shared" si="1372"/>
        <v>2003</v>
      </c>
      <c r="J8814">
        <f t="shared" si="1373"/>
        <v>2</v>
      </c>
      <c r="K8814" s="24">
        <f t="shared" si="1374"/>
        <v>0</v>
      </c>
      <c r="L8814" s="24">
        <f t="shared" si="1375"/>
        <v>0</v>
      </c>
      <c r="M8814" s="24">
        <f t="shared" si="1376"/>
        <v>14.125</v>
      </c>
      <c r="N8814" s="24">
        <f t="shared" si="1377"/>
        <v>8.6120000000000001</v>
      </c>
      <c r="O8814" s="24">
        <f t="shared" si="1378"/>
        <v>0</v>
      </c>
      <c r="P8814" s="24">
        <f t="shared" si="1379"/>
        <v>0</v>
      </c>
    </row>
    <row r="8815" spans="1:16" x14ac:dyDescent="0.25">
      <c r="A8815" s="15">
        <v>37666</v>
      </c>
      <c r="B8815">
        <v>0</v>
      </c>
      <c r="C8815">
        <v>1060</v>
      </c>
      <c r="D8815">
        <v>0</v>
      </c>
      <c r="E8815">
        <v>7577</v>
      </c>
      <c r="F8815">
        <v>0</v>
      </c>
      <c r="G8815">
        <f t="shared" si="1370"/>
        <v>12190</v>
      </c>
      <c r="H8815">
        <f t="shared" si="1371"/>
        <v>753</v>
      </c>
      <c r="I8815">
        <f t="shared" si="1372"/>
        <v>2003</v>
      </c>
      <c r="J8815">
        <f t="shared" si="1373"/>
        <v>2</v>
      </c>
      <c r="K8815" s="24">
        <f t="shared" si="1374"/>
        <v>12.19</v>
      </c>
      <c r="L8815" s="24">
        <f t="shared" si="1375"/>
        <v>0.753</v>
      </c>
      <c r="M8815" s="24">
        <f t="shared" si="1376"/>
        <v>1.06</v>
      </c>
      <c r="N8815" s="24">
        <f t="shared" si="1377"/>
        <v>7.577</v>
      </c>
      <c r="O8815" s="24">
        <f t="shared" si="1378"/>
        <v>0</v>
      </c>
      <c r="P8815" s="24">
        <f t="shared" si="1379"/>
        <v>0</v>
      </c>
    </row>
    <row r="8816" spans="1:16" x14ac:dyDescent="0.25">
      <c r="A8816" s="15">
        <v>37667</v>
      </c>
      <c r="B8816">
        <v>0</v>
      </c>
      <c r="C8816">
        <v>982</v>
      </c>
      <c r="D8816">
        <v>0</v>
      </c>
      <c r="E8816">
        <v>7148</v>
      </c>
      <c r="F8816">
        <v>0</v>
      </c>
      <c r="G8816">
        <f t="shared" si="1370"/>
        <v>12268</v>
      </c>
      <c r="H8816">
        <f t="shared" si="1371"/>
        <v>1182</v>
      </c>
      <c r="I8816">
        <f t="shared" si="1372"/>
        <v>2003</v>
      </c>
      <c r="J8816">
        <f t="shared" si="1373"/>
        <v>2</v>
      </c>
      <c r="K8816" s="24">
        <f t="shared" si="1374"/>
        <v>12.268000000000001</v>
      </c>
      <c r="L8816" s="24">
        <f t="shared" si="1375"/>
        <v>1.1819999999999999</v>
      </c>
      <c r="M8816" s="24">
        <f t="shared" si="1376"/>
        <v>0.98199999999999998</v>
      </c>
      <c r="N8816" s="24">
        <f t="shared" si="1377"/>
        <v>7.1479999999999997</v>
      </c>
      <c r="O8816" s="24">
        <f t="shared" si="1378"/>
        <v>0</v>
      </c>
      <c r="P8816" s="24">
        <f t="shared" si="1379"/>
        <v>0</v>
      </c>
    </row>
    <row r="8817" spans="1:16" x14ac:dyDescent="0.25">
      <c r="A8817" s="15">
        <v>37668</v>
      </c>
      <c r="B8817">
        <v>0</v>
      </c>
      <c r="C8817">
        <v>15181</v>
      </c>
      <c r="D8817">
        <v>0</v>
      </c>
      <c r="E8817">
        <v>8313</v>
      </c>
      <c r="F8817">
        <v>0</v>
      </c>
      <c r="G8817">
        <f t="shared" si="1370"/>
        <v>0</v>
      </c>
      <c r="H8817">
        <f t="shared" si="1371"/>
        <v>17</v>
      </c>
      <c r="I8817">
        <f t="shared" si="1372"/>
        <v>2003</v>
      </c>
      <c r="J8817">
        <f t="shared" si="1373"/>
        <v>2</v>
      </c>
      <c r="K8817" s="24">
        <f t="shared" si="1374"/>
        <v>0</v>
      </c>
      <c r="L8817" s="24">
        <f t="shared" si="1375"/>
        <v>1.7000000000000001E-2</v>
      </c>
      <c r="M8817" s="24">
        <f t="shared" si="1376"/>
        <v>15.180999999999999</v>
      </c>
      <c r="N8817" s="24">
        <f t="shared" si="1377"/>
        <v>8.3130000000000006</v>
      </c>
      <c r="O8817" s="24">
        <f t="shared" si="1378"/>
        <v>0</v>
      </c>
      <c r="P8817" s="24">
        <f t="shared" si="1379"/>
        <v>0</v>
      </c>
    </row>
    <row r="8818" spans="1:16" x14ac:dyDescent="0.25">
      <c r="A8818" s="15">
        <v>37669</v>
      </c>
      <c r="B8818">
        <v>0</v>
      </c>
      <c r="C8818">
        <v>14163</v>
      </c>
      <c r="D8818">
        <v>0</v>
      </c>
      <c r="E8818">
        <v>8616</v>
      </c>
      <c r="F8818">
        <v>0</v>
      </c>
      <c r="G8818">
        <f t="shared" si="1370"/>
        <v>0</v>
      </c>
      <c r="H8818">
        <f t="shared" si="1371"/>
        <v>0</v>
      </c>
      <c r="I8818">
        <f t="shared" si="1372"/>
        <v>2003</v>
      </c>
      <c r="J8818">
        <f t="shared" si="1373"/>
        <v>2</v>
      </c>
      <c r="K8818" s="24">
        <f t="shared" si="1374"/>
        <v>0</v>
      </c>
      <c r="L8818" s="24">
        <f t="shared" si="1375"/>
        <v>0</v>
      </c>
      <c r="M8818" s="24">
        <f t="shared" si="1376"/>
        <v>14.163</v>
      </c>
      <c r="N8818" s="24">
        <f t="shared" si="1377"/>
        <v>8.6159999999999997</v>
      </c>
      <c r="O8818" s="24">
        <f t="shared" si="1378"/>
        <v>0</v>
      </c>
      <c r="P8818" s="24">
        <f t="shared" si="1379"/>
        <v>0</v>
      </c>
    </row>
    <row r="8819" spans="1:16" x14ac:dyDescent="0.25">
      <c r="A8819" s="15">
        <v>37670</v>
      </c>
      <c r="B8819">
        <v>0</v>
      </c>
      <c r="C8819">
        <v>14160</v>
      </c>
      <c r="D8819">
        <v>0</v>
      </c>
      <c r="E8819">
        <v>8595</v>
      </c>
      <c r="F8819">
        <v>0</v>
      </c>
      <c r="G8819">
        <f t="shared" si="1370"/>
        <v>0</v>
      </c>
      <c r="H8819">
        <f t="shared" si="1371"/>
        <v>0</v>
      </c>
      <c r="I8819">
        <f t="shared" si="1372"/>
        <v>2003</v>
      </c>
      <c r="J8819">
        <f t="shared" si="1373"/>
        <v>2</v>
      </c>
      <c r="K8819" s="24">
        <f t="shared" si="1374"/>
        <v>0</v>
      </c>
      <c r="L8819" s="24">
        <f t="shared" si="1375"/>
        <v>0</v>
      </c>
      <c r="M8819" s="24">
        <f t="shared" si="1376"/>
        <v>14.16</v>
      </c>
      <c r="N8819" s="24">
        <f t="shared" si="1377"/>
        <v>8.5950000000000006</v>
      </c>
      <c r="O8819" s="24">
        <f t="shared" si="1378"/>
        <v>0</v>
      </c>
      <c r="P8819" s="24">
        <f t="shared" si="1379"/>
        <v>0</v>
      </c>
    </row>
    <row r="8820" spans="1:16" x14ac:dyDescent="0.25">
      <c r="A8820" s="15">
        <v>37671</v>
      </c>
      <c r="B8820">
        <v>0</v>
      </c>
      <c r="C8820">
        <v>14088</v>
      </c>
      <c r="D8820">
        <v>0</v>
      </c>
      <c r="E8820">
        <v>8635</v>
      </c>
      <c r="F8820">
        <v>0</v>
      </c>
      <c r="G8820">
        <f t="shared" si="1370"/>
        <v>0</v>
      </c>
      <c r="H8820">
        <f t="shared" si="1371"/>
        <v>0</v>
      </c>
      <c r="I8820">
        <f t="shared" si="1372"/>
        <v>2003</v>
      </c>
      <c r="J8820">
        <f t="shared" si="1373"/>
        <v>2</v>
      </c>
      <c r="K8820" s="24">
        <f t="shared" si="1374"/>
        <v>0</v>
      </c>
      <c r="L8820" s="24">
        <f t="shared" si="1375"/>
        <v>0</v>
      </c>
      <c r="M8820" s="24">
        <f t="shared" si="1376"/>
        <v>14.087999999999999</v>
      </c>
      <c r="N8820" s="24">
        <f t="shared" si="1377"/>
        <v>8.6349999999999998</v>
      </c>
      <c r="O8820" s="24">
        <f t="shared" si="1378"/>
        <v>0</v>
      </c>
      <c r="P8820" s="24">
        <f t="shared" si="1379"/>
        <v>0</v>
      </c>
    </row>
    <row r="8821" spans="1:16" x14ac:dyDescent="0.25">
      <c r="A8821" s="15">
        <v>37672</v>
      </c>
      <c r="B8821">
        <v>0</v>
      </c>
      <c r="C8821">
        <v>14118</v>
      </c>
      <c r="D8821">
        <v>0</v>
      </c>
      <c r="E8821">
        <v>8504</v>
      </c>
      <c r="F8821">
        <v>0</v>
      </c>
      <c r="G8821">
        <f t="shared" si="1370"/>
        <v>0</v>
      </c>
      <c r="H8821">
        <f t="shared" si="1371"/>
        <v>0</v>
      </c>
      <c r="I8821">
        <f t="shared" si="1372"/>
        <v>2003</v>
      </c>
      <c r="J8821">
        <f t="shared" si="1373"/>
        <v>2</v>
      </c>
      <c r="K8821" s="24">
        <f t="shared" si="1374"/>
        <v>0</v>
      </c>
      <c r="L8821" s="24">
        <f t="shared" si="1375"/>
        <v>0</v>
      </c>
      <c r="M8821" s="24">
        <f t="shared" si="1376"/>
        <v>14.118</v>
      </c>
      <c r="N8821" s="24">
        <f t="shared" si="1377"/>
        <v>8.5039999999999996</v>
      </c>
      <c r="O8821" s="24">
        <f t="shared" si="1378"/>
        <v>0</v>
      </c>
      <c r="P8821" s="24">
        <f t="shared" si="1379"/>
        <v>0</v>
      </c>
    </row>
    <row r="8822" spans="1:16" x14ac:dyDescent="0.25">
      <c r="A8822" s="15">
        <v>37673</v>
      </c>
      <c r="B8822">
        <v>0</v>
      </c>
      <c r="C8822">
        <v>14152</v>
      </c>
      <c r="D8822">
        <v>0</v>
      </c>
      <c r="E8822">
        <v>8507</v>
      </c>
      <c r="F8822">
        <v>0</v>
      </c>
      <c r="G8822">
        <f t="shared" si="1370"/>
        <v>0</v>
      </c>
      <c r="H8822">
        <f t="shared" si="1371"/>
        <v>0</v>
      </c>
      <c r="I8822">
        <f t="shared" si="1372"/>
        <v>2003</v>
      </c>
      <c r="J8822">
        <f t="shared" si="1373"/>
        <v>2</v>
      </c>
      <c r="K8822" s="24">
        <f t="shared" si="1374"/>
        <v>0</v>
      </c>
      <c r="L8822" s="24">
        <f t="shared" si="1375"/>
        <v>0</v>
      </c>
      <c r="M8822" s="24">
        <f t="shared" si="1376"/>
        <v>14.151999999999999</v>
      </c>
      <c r="N8822" s="24">
        <f t="shared" si="1377"/>
        <v>8.5069999999999997</v>
      </c>
      <c r="O8822" s="24">
        <f t="shared" si="1378"/>
        <v>0</v>
      </c>
      <c r="P8822" s="24">
        <f t="shared" si="1379"/>
        <v>0</v>
      </c>
    </row>
    <row r="8823" spans="1:16" x14ac:dyDescent="0.25">
      <c r="A8823" s="15">
        <v>37674</v>
      </c>
      <c r="B8823">
        <v>0</v>
      </c>
      <c r="C8823">
        <v>14233</v>
      </c>
      <c r="D8823">
        <v>0</v>
      </c>
      <c r="E8823">
        <v>8539</v>
      </c>
      <c r="F8823">
        <v>0</v>
      </c>
      <c r="G8823">
        <f t="shared" si="1370"/>
        <v>0</v>
      </c>
      <c r="H8823">
        <f t="shared" si="1371"/>
        <v>0</v>
      </c>
      <c r="I8823">
        <f t="shared" si="1372"/>
        <v>2003</v>
      </c>
      <c r="J8823">
        <f t="shared" si="1373"/>
        <v>2</v>
      </c>
      <c r="K8823" s="24">
        <f t="shared" si="1374"/>
        <v>0</v>
      </c>
      <c r="L8823" s="24">
        <f t="shared" si="1375"/>
        <v>0</v>
      </c>
      <c r="M8823" s="24">
        <f t="shared" si="1376"/>
        <v>14.233000000000001</v>
      </c>
      <c r="N8823" s="24">
        <f t="shared" si="1377"/>
        <v>8.5389999999999997</v>
      </c>
      <c r="O8823" s="24">
        <f t="shared" si="1378"/>
        <v>0</v>
      </c>
      <c r="P8823" s="24">
        <f t="shared" si="1379"/>
        <v>0</v>
      </c>
    </row>
    <row r="8824" spans="1:16" x14ac:dyDescent="0.25">
      <c r="A8824" s="15">
        <v>37675</v>
      </c>
      <c r="B8824">
        <v>0</v>
      </c>
      <c r="C8824">
        <v>14297</v>
      </c>
      <c r="D8824">
        <v>0</v>
      </c>
      <c r="E8824">
        <v>8579</v>
      </c>
      <c r="F8824">
        <v>0</v>
      </c>
      <c r="G8824">
        <f t="shared" si="1370"/>
        <v>0</v>
      </c>
      <c r="H8824">
        <f t="shared" si="1371"/>
        <v>0</v>
      </c>
      <c r="I8824">
        <f t="shared" si="1372"/>
        <v>2003</v>
      </c>
      <c r="J8824">
        <f t="shared" si="1373"/>
        <v>2</v>
      </c>
      <c r="K8824" s="24">
        <f t="shared" si="1374"/>
        <v>0</v>
      </c>
      <c r="L8824" s="24">
        <f t="shared" si="1375"/>
        <v>0</v>
      </c>
      <c r="M8824" s="24">
        <f t="shared" si="1376"/>
        <v>14.297000000000001</v>
      </c>
      <c r="N8824" s="24">
        <f t="shared" si="1377"/>
        <v>8.5790000000000006</v>
      </c>
      <c r="O8824" s="24">
        <f t="shared" si="1378"/>
        <v>0</v>
      </c>
      <c r="P8824" s="24">
        <f t="shared" si="1379"/>
        <v>0</v>
      </c>
    </row>
    <row r="8825" spans="1:16" x14ac:dyDescent="0.25">
      <c r="A8825" s="15">
        <v>37676</v>
      </c>
      <c r="B8825">
        <v>0</v>
      </c>
      <c r="C8825">
        <v>14364</v>
      </c>
      <c r="D8825">
        <v>0</v>
      </c>
      <c r="E8825">
        <v>8607</v>
      </c>
      <c r="F8825">
        <v>0</v>
      </c>
      <c r="G8825">
        <f t="shared" si="1370"/>
        <v>0</v>
      </c>
      <c r="H8825">
        <f t="shared" si="1371"/>
        <v>0</v>
      </c>
      <c r="I8825">
        <f t="shared" si="1372"/>
        <v>2003</v>
      </c>
      <c r="J8825">
        <f t="shared" si="1373"/>
        <v>2</v>
      </c>
      <c r="K8825" s="24">
        <f t="shared" si="1374"/>
        <v>0</v>
      </c>
      <c r="L8825" s="24">
        <f t="shared" si="1375"/>
        <v>0</v>
      </c>
      <c r="M8825" s="24">
        <f t="shared" si="1376"/>
        <v>14.364000000000001</v>
      </c>
      <c r="N8825" s="24">
        <f t="shared" si="1377"/>
        <v>8.6069999999999993</v>
      </c>
      <c r="O8825" s="24">
        <f t="shared" si="1378"/>
        <v>0</v>
      </c>
      <c r="P8825" s="24">
        <f t="shared" si="1379"/>
        <v>0</v>
      </c>
    </row>
    <row r="8826" spans="1:16" x14ac:dyDescent="0.25">
      <c r="A8826" s="15">
        <v>37677</v>
      </c>
      <c r="B8826">
        <v>0</v>
      </c>
      <c r="C8826">
        <v>14180</v>
      </c>
      <c r="D8826">
        <v>0</v>
      </c>
      <c r="E8826">
        <v>8644</v>
      </c>
      <c r="F8826">
        <v>0</v>
      </c>
      <c r="G8826">
        <f t="shared" si="1370"/>
        <v>0</v>
      </c>
      <c r="H8826">
        <f t="shared" si="1371"/>
        <v>0</v>
      </c>
      <c r="I8826">
        <f t="shared" si="1372"/>
        <v>2003</v>
      </c>
      <c r="J8826">
        <f t="shared" si="1373"/>
        <v>2</v>
      </c>
      <c r="K8826" s="24">
        <f t="shared" si="1374"/>
        <v>0</v>
      </c>
      <c r="L8826" s="24">
        <f t="shared" si="1375"/>
        <v>0</v>
      </c>
      <c r="M8826" s="24">
        <f t="shared" si="1376"/>
        <v>14.18</v>
      </c>
      <c r="N8826" s="24">
        <f t="shared" si="1377"/>
        <v>8.6440000000000001</v>
      </c>
      <c r="O8826" s="24">
        <f t="shared" si="1378"/>
        <v>0</v>
      </c>
      <c r="P8826" s="24">
        <f t="shared" si="1379"/>
        <v>0</v>
      </c>
    </row>
    <row r="8827" spans="1:16" x14ac:dyDescent="0.25">
      <c r="A8827" s="15">
        <v>37678</v>
      </c>
      <c r="B8827">
        <v>0</v>
      </c>
      <c r="C8827">
        <v>7843</v>
      </c>
      <c r="D8827">
        <v>0</v>
      </c>
      <c r="E8827">
        <v>8657</v>
      </c>
      <c r="F8827">
        <v>0</v>
      </c>
      <c r="G8827">
        <f t="shared" si="1370"/>
        <v>5407</v>
      </c>
      <c r="H8827">
        <f t="shared" si="1371"/>
        <v>0</v>
      </c>
      <c r="I8827">
        <f t="shared" si="1372"/>
        <v>2003</v>
      </c>
      <c r="J8827">
        <f t="shared" si="1373"/>
        <v>2</v>
      </c>
      <c r="K8827" s="24">
        <f t="shared" si="1374"/>
        <v>5.407</v>
      </c>
      <c r="L8827" s="24">
        <f t="shared" si="1375"/>
        <v>0</v>
      </c>
      <c r="M8827" s="24">
        <f t="shared" si="1376"/>
        <v>7.843</v>
      </c>
      <c r="N8827" s="24">
        <f t="shared" si="1377"/>
        <v>8.657</v>
      </c>
      <c r="O8827" s="24">
        <f t="shared" si="1378"/>
        <v>0</v>
      </c>
      <c r="P8827" s="24">
        <f t="shared" si="1379"/>
        <v>0</v>
      </c>
    </row>
    <row r="8828" spans="1:16" x14ac:dyDescent="0.25">
      <c r="A8828" s="15">
        <v>37679</v>
      </c>
      <c r="B8828">
        <v>0</v>
      </c>
      <c r="C8828">
        <v>5962</v>
      </c>
      <c r="D8828">
        <v>0</v>
      </c>
      <c r="E8828">
        <v>8656</v>
      </c>
      <c r="F8828">
        <v>0</v>
      </c>
      <c r="G8828">
        <f t="shared" si="1370"/>
        <v>7288</v>
      </c>
      <c r="H8828">
        <f t="shared" si="1371"/>
        <v>0</v>
      </c>
      <c r="I8828">
        <f t="shared" si="1372"/>
        <v>2003</v>
      </c>
      <c r="J8828">
        <f t="shared" si="1373"/>
        <v>2</v>
      </c>
      <c r="K8828" s="24">
        <f t="shared" si="1374"/>
        <v>7.2880000000000003</v>
      </c>
      <c r="L8828" s="24">
        <f t="shared" si="1375"/>
        <v>0</v>
      </c>
      <c r="M8828" s="24">
        <f t="shared" si="1376"/>
        <v>5.9619999999999997</v>
      </c>
      <c r="N8828" s="24">
        <f t="shared" si="1377"/>
        <v>8.6560000000000006</v>
      </c>
      <c r="O8828" s="24">
        <f t="shared" si="1378"/>
        <v>0</v>
      </c>
      <c r="P8828" s="24">
        <f t="shared" si="1379"/>
        <v>0</v>
      </c>
    </row>
    <row r="8829" spans="1:16" x14ac:dyDescent="0.25">
      <c r="A8829" s="15">
        <v>37680</v>
      </c>
      <c r="B8829">
        <v>0</v>
      </c>
      <c r="C8829">
        <v>9017</v>
      </c>
      <c r="D8829">
        <v>0</v>
      </c>
      <c r="E8829">
        <v>8603</v>
      </c>
      <c r="F8829">
        <v>0</v>
      </c>
      <c r="G8829">
        <f t="shared" si="1370"/>
        <v>4233</v>
      </c>
      <c r="H8829">
        <f t="shared" si="1371"/>
        <v>0</v>
      </c>
      <c r="I8829">
        <f t="shared" si="1372"/>
        <v>2003</v>
      </c>
      <c r="J8829">
        <f t="shared" si="1373"/>
        <v>2</v>
      </c>
      <c r="K8829" s="24">
        <f t="shared" si="1374"/>
        <v>4.2329999999999997</v>
      </c>
      <c r="L8829" s="24">
        <f t="shared" si="1375"/>
        <v>0</v>
      </c>
      <c r="M8829" s="24">
        <f t="shared" si="1376"/>
        <v>9.0169999999999995</v>
      </c>
      <c r="N8829" s="24">
        <f t="shared" si="1377"/>
        <v>8.6029999999999998</v>
      </c>
      <c r="O8829" s="24">
        <f t="shared" si="1378"/>
        <v>0</v>
      </c>
      <c r="P8829" s="24">
        <f t="shared" si="1379"/>
        <v>0</v>
      </c>
    </row>
    <row r="8830" spans="1:16" x14ac:dyDescent="0.25">
      <c r="A8830" s="15">
        <v>37681</v>
      </c>
      <c r="B8830">
        <v>0</v>
      </c>
      <c r="C8830">
        <v>15065</v>
      </c>
      <c r="D8830">
        <v>0</v>
      </c>
      <c r="E8830">
        <v>8619</v>
      </c>
      <c r="F8830">
        <v>0</v>
      </c>
      <c r="G8830">
        <f t="shared" si="1370"/>
        <v>0</v>
      </c>
      <c r="H8830">
        <f t="shared" si="1371"/>
        <v>0</v>
      </c>
      <c r="I8830">
        <f t="shared" si="1372"/>
        <v>2003</v>
      </c>
      <c r="J8830">
        <f t="shared" si="1373"/>
        <v>3</v>
      </c>
      <c r="K8830" s="24">
        <f t="shared" si="1374"/>
        <v>0</v>
      </c>
      <c r="L8830" s="24">
        <f t="shared" si="1375"/>
        <v>0</v>
      </c>
      <c r="M8830" s="24">
        <f t="shared" si="1376"/>
        <v>15.065</v>
      </c>
      <c r="N8830" s="24">
        <f t="shared" si="1377"/>
        <v>8.6189999999999998</v>
      </c>
      <c r="O8830" s="24">
        <f t="shared" si="1378"/>
        <v>0</v>
      </c>
      <c r="P8830" s="24">
        <f t="shared" si="1379"/>
        <v>0</v>
      </c>
    </row>
    <row r="8831" spans="1:16" x14ac:dyDescent="0.25">
      <c r="A8831" s="15">
        <v>37682</v>
      </c>
      <c r="B8831">
        <v>0</v>
      </c>
      <c r="C8831">
        <v>14260</v>
      </c>
      <c r="D8831">
        <v>0</v>
      </c>
      <c r="E8831">
        <v>8517</v>
      </c>
      <c r="F8831">
        <v>0</v>
      </c>
      <c r="G8831">
        <f t="shared" si="1370"/>
        <v>0</v>
      </c>
      <c r="H8831">
        <f t="shared" si="1371"/>
        <v>0</v>
      </c>
      <c r="I8831">
        <f t="shared" si="1372"/>
        <v>2003</v>
      </c>
      <c r="J8831">
        <f t="shared" si="1373"/>
        <v>3</v>
      </c>
      <c r="K8831" s="24">
        <f t="shared" si="1374"/>
        <v>0</v>
      </c>
      <c r="L8831" s="24">
        <f t="shared" si="1375"/>
        <v>0</v>
      </c>
      <c r="M8831" s="24">
        <f t="shared" si="1376"/>
        <v>14.26</v>
      </c>
      <c r="N8831" s="24">
        <f t="shared" si="1377"/>
        <v>8.5169999999999995</v>
      </c>
      <c r="O8831" s="24">
        <f t="shared" si="1378"/>
        <v>0</v>
      </c>
      <c r="P8831" s="24">
        <f t="shared" si="1379"/>
        <v>0</v>
      </c>
    </row>
    <row r="8832" spans="1:16" x14ac:dyDescent="0.25">
      <c r="A8832" s="15">
        <v>37683</v>
      </c>
      <c r="B8832">
        <v>0</v>
      </c>
      <c r="C8832">
        <v>14258</v>
      </c>
      <c r="D8832">
        <v>0</v>
      </c>
      <c r="E8832">
        <v>8550</v>
      </c>
      <c r="F8832">
        <v>0</v>
      </c>
      <c r="G8832">
        <f t="shared" si="1370"/>
        <v>0</v>
      </c>
      <c r="H8832">
        <f t="shared" si="1371"/>
        <v>0</v>
      </c>
      <c r="I8832">
        <f t="shared" si="1372"/>
        <v>2003</v>
      </c>
      <c r="J8832">
        <f t="shared" si="1373"/>
        <v>3</v>
      </c>
      <c r="K8832" s="24">
        <f t="shared" si="1374"/>
        <v>0</v>
      </c>
      <c r="L8832" s="24">
        <f t="shared" si="1375"/>
        <v>0</v>
      </c>
      <c r="M8832" s="24">
        <f t="shared" si="1376"/>
        <v>14.257999999999999</v>
      </c>
      <c r="N8832" s="24">
        <f t="shared" si="1377"/>
        <v>8.5500000000000007</v>
      </c>
      <c r="O8832" s="24">
        <f t="shared" si="1378"/>
        <v>0</v>
      </c>
      <c r="P8832" s="24">
        <f t="shared" si="1379"/>
        <v>0</v>
      </c>
    </row>
    <row r="8833" spans="1:16" x14ac:dyDescent="0.25">
      <c r="A8833" s="15">
        <v>37684</v>
      </c>
      <c r="B8833">
        <v>0</v>
      </c>
      <c r="C8833">
        <v>14334</v>
      </c>
      <c r="D8833">
        <v>0</v>
      </c>
      <c r="E8833">
        <v>8568</v>
      </c>
      <c r="F8833">
        <v>0</v>
      </c>
      <c r="G8833">
        <f t="shared" si="1370"/>
        <v>0</v>
      </c>
      <c r="H8833">
        <f t="shared" si="1371"/>
        <v>0</v>
      </c>
      <c r="I8833">
        <f t="shared" si="1372"/>
        <v>2003</v>
      </c>
      <c r="J8833">
        <f t="shared" si="1373"/>
        <v>3</v>
      </c>
      <c r="K8833" s="24">
        <f t="shared" si="1374"/>
        <v>0</v>
      </c>
      <c r="L8833" s="24">
        <f t="shared" si="1375"/>
        <v>0</v>
      </c>
      <c r="M8833" s="24">
        <f t="shared" si="1376"/>
        <v>14.334</v>
      </c>
      <c r="N8833" s="24">
        <f t="shared" si="1377"/>
        <v>8.5679999999999996</v>
      </c>
      <c r="O8833" s="24">
        <f t="shared" si="1378"/>
        <v>0</v>
      </c>
      <c r="P8833" s="24">
        <f t="shared" si="1379"/>
        <v>0</v>
      </c>
    </row>
    <row r="8834" spans="1:16" x14ac:dyDescent="0.25">
      <c r="A8834" s="15">
        <v>37685</v>
      </c>
      <c r="B8834">
        <v>0</v>
      </c>
      <c r="C8834">
        <v>14236</v>
      </c>
      <c r="D8834">
        <v>0</v>
      </c>
      <c r="E8834">
        <v>8544</v>
      </c>
      <c r="F8834">
        <v>0</v>
      </c>
      <c r="G8834">
        <f t="shared" si="1370"/>
        <v>0</v>
      </c>
      <c r="H8834">
        <f t="shared" si="1371"/>
        <v>0</v>
      </c>
      <c r="I8834">
        <f t="shared" si="1372"/>
        <v>2003</v>
      </c>
      <c r="J8834">
        <f t="shared" si="1373"/>
        <v>3</v>
      </c>
      <c r="K8834" s="24">
        <f t="shared" si="1374"/>
        <v>0</v>
      </c>
      <c r="L8834" s="24">
        <f t="shared" si="1375"/>
        <v>0</v>
      </c>
      <c r="M8834" s="24">
        <f t="shared" si="1376"/>
        <v>14.236000000000001</v>
      </c>
      <c r="N8834" s="24">
        <f t="shared" si="1377"/>
        <v>8.5440000000000005</v>
      </c>
      <c r="O8834" s="24">
        <f t="shared" si="1378"/>
        <v>0</v>
      </c>
      <c r="P8834" s="24">
        <f t="shared" si="1379"/>
        <v>0</v>
      </c>
    </row>
    <row r="8835" spans="1:16" x14ac:dyDescent="0.25">
      <c r="A8835" s="15">
        <v>37686</v>
      </c>
      <c r="B8835">
        <v>0</v>
      </c>
      <c r="C8835">
        <v>14307</v>
      </c>
      <c r="D8835">
        <v>0</v>
      </c>
      <c r="E8835">
        <v>8532</v>
      </c>
      <c r="F8835">
        <v>0</v>
      </c>
      <c r="G8835">
        <f t="shared" si="1370"/>
        <v>0</v>
      </c>
      <c r="H8835">
        <f t="shared" si="1371"/>
        <v>0</v>
      </c>
      <c r="I8835">
        <f t="shared" si="1372"/>
        <v>2003</v>
      </c>
      <c r="J8835">
        <f t="shared" si="1373"/>
        <v>3</v>
      </c>
      <c r="K8835" s="24">
        <f t="shared" si="1374"/>
        <v>0</v>
      </c>
      <c r="L8835" s="24">
        <f t="shared" si="1375"/>
        <v>0</v>
      </c>
      <c r="M8835" s="24">
        <f t="shared" si="1376"/>
        <v>14.307</v>
      </c>
      <c r="N8835" s="24">
        <f t="shared" si="1377"/>
        <v>8.532</v>
      </c>
      <c r="O8835" s="24">
        <f t="shared" si="1378"/>
        <v>0</v>
      </c>
      <c r="P8835" s="24">
        <f t="shared" si="1379"/>
        <v>0</v>
      </c>
    </row>
    <row r="8836" spans="1:16" x14ac:dyDescent="0.25">
      <c r="A8836" s="15">
        <v>37687</v>
      </c>
      <c r="B8836">
        <v>0</v>
      </c>
      <c r="C8836">
        <v>14155</v>
      </c>
      <c r="D8836">
        <v>0</v>
      </c>
      <c r="E8836">
        <v>8523</v>
      </c>
      <c r="F8836">
        <v>0</v>
      </c>
      <c r="G8836">
        <f t="shared" si="1370"/>
        <v>0</v>
      </c>
      <c r="H8836">
        <f t="shared" si="1371"/>
        <v>0</v>
      </c>
      <c r="I8836">
        <f t="shared" si="1372"/>
        <v>2003</v>
      </c>
      <c r="J8836">
        <f t="shared" si="1373"/>
        <v>3</v>
      </c>
      <c r="K8836" s="24">
        <f t="shared" si="1374"/>
        <v>0</v>
      </c>
      <c r="L8836" s="24">
        <f t="shared" si="1375"/>
        <v>0</v>
      </c>
      <c r="M8836" s="24">
        <f t="shared" si="1376"/>
        <v>14.154999999999999</v>
      </c>
      <c r="N8836" s="24">
        <f t="shared" si="1377"/>
        <v>8.5229999999999997</v>
      </c>
      <c r="O8836" s="24">
        <f t="shared" si="1378"/>
        <v>0</v>
      </c>
      <c r="P8836" s="24">
        <f t="shared" si="1379"/>
        <v>0</v>
      </c>
    </row>
    <row r="8837" spans="1:16" x14ac:dyDescent="0.25">
      <c r="A8837" s="15">
        <v>37688</v>
      </c>
      <c r="B8837">
        <v>0</v>
      </c>
      <c r="C8837">
        <v>11731</v>
      </c>
      <c r="D8837">
        <v>0</v>
      </c>
      <c r="E8837">
        <v>8529</v>
      </c>
      <c r="F8837">
        <v>0</v>
      </c>
      <c r="G8837">
        <f t="shared" si="1370"/>
        <v>1519</v>
      </c>
      <c r="H8837">
        <f t="shared" si="1371"/>
        <v>0</v>
      </c>
      <c r="I8837">
        <f t="shared" si="1372"/>
        <v>2003</v>
      </c>
      <c r="J8837">
        <f t="shared" si="1373"/>
        <v>3</v>
      </c>
      <c r="K8837" s="24">
        <f t="shared" si="1374"/>
        <v>1.5189999999999999</v>
      </c>
      <c r="L8837" s="24">
        <f t="shared" si="1375"/>
        <v>0</v>
      </c>
      <c r="M8837" s="24">
        <f t="shared" si="1376"/>
        <v>11.731</v>
      </c>
      <c r="N8837" s="24">
        <f t="shared" si="1377"/>
        <v>8.5289999999999999</v>
      </c>
      <c r="O8837" s="24">
        <f t="shared" si="1378"/>
        <v>0</v>
      </c>
      <c r="P8837" s="24">
        <f t="shared" si="1379"/>
        <v>0</v>
      </c>
    </row>
    <row r="8838" spans="1:16" x14ac:dyDescent="0.25">
      <c r="A8838" s="15">
        <v>37689</v>
      </c>
      <c r="B8838">
        <v>0</v>
      </c>
      <c r="C8838">
        <v>10794</v>
      </c>
      <c r="D8838">
        <v>0</v>
      </c>
      <c r="E8838">
        <v>8564</v>
      </c>
      <c r="F8838">
        <v>0</v>
      </c>
      <c r="G8838">
        <f t="shared" ref="G8838:G8901" si="1380">MAX(IF(AND(MONTH(A8838)&gt;6,MONTH(A8838)&lt;10),14241,13250)-B8838-C8838-F8838,0)</f>
        <v>2456</v>
      </c>
      <c r="H8838">
        <f t="shared" ref="H8838:H8901" si="1381">MAX(8330-E8838-D8838,0)</f>
        <v>0</v>
      </c>
      <c r="I8838">
        <f t="shared" ref="I8838:I8901" si="1382">YEAR(A8838)</f>
        <v>2003</v>
      </c>
      <c r="J8838">
        <f t="shared" ref="J8838:J8901" si="1383">MONTH(A8838)</f>
        <v>3</v>
      </c>
      <c r="K8838" s="24">
        <f t="shared" ref="K8838:K8901" si="1384">G8838/1000</f>
        <v>2.456</v>
      </c>
      <c r="L8838" s="24">
        <f t="shared" ref="L8838:L8901" si="1385">H8838/1000</f>
        <v>0</v>
      </c>
      <c r="M8838" s="24">
        <f t="shared" ref="M8838:M8901" si="1386">(B8838+C8838+F8838)/1000</f>
        <v>10.794</v>
      </c>
      <c r="N8838" s="24">
        <f t="shared" ref="N8838:N8901" si="1387">(D8838+E8838)/1000</f>
        <v>8.5640000000000001</v>
      </c>
      <c r="O8838" s="24">
        <f t="shared" ref="O8838:O8901" si="1388">B8838/1000</f>
        <v>0</v>
      </c>
      <c r="P8838" s="24">
        <f t="shared" ref="P8838:P8901" si="1389">F8838/1000</f>
        <v>0</v>
      </c>
    </row>
    <row r="8839" spans="1:16" x14ac:dyDescent="0.25">
      <c r="A8839" s="15">
        <v>37690</v>
      </c>
      <c r="B8839">
        <v>0</v>
      </c>
      <c r="C8839">
        <v>10623</v>
      </c>
      <c r="D8839">
        <v>0</v>
      </c>
      <c r="E8839">
        <v>8488</v>
      </c>
      <c r="F8839">
        <v>0</v>
      </c>
      <c r="G8839">
        <f t="shared" si="1380"/>
        <v>2627</v>
      </c>
      <c r="H8839">
        <f t="shared" si="1381"/>
        <v>0</v>
      </c>
      <c r="I8839">
        <f t="shared" si="1382"/>
        <v>2003</v>
      </c>
      <c r="J8839">
        <f t="shared" si="1383"/>
        <v>3</v>
      </c>
      <c r="K8839" s="24">
        <f t="shared" si="1384"/>
        <v>2.6269999999999998</v>
      </c>
      <c r="L8839" s="24">
        <f t="shared" si="1385"/>
        <v>0</v>
      </c>
      <c r="M8839" s="24">
        <f t="shared" si="1386"/>
        <v>10.622999999999999</v>
      </c>
      <c r="N8839" s="24">
        <f t="shared" si="1387"/>
        <v>8.4879999999999995</v>
      </c>
      <c r="O8839" s="24">
        <f t="shared" si="1388"/>
        <v>0</v>
      </c>
      <c r="P8839" s="24">
        <f t="shared" si="1389"/>
        <v>0</v>
      </c>
    </row>
    <row r="8840" spans="1:16" x14ac:dyDescent="0.25">
      <c r="A8840" s="15">
        <v>37691</v>
      </c>
      <c r="B8840">
        <v>0</v>
      </c>
      <c r="C8840">
        <v>8475</v>
      </c>
      <c r="D8840">
        <v>0</v>
      </c>
      <c r="E8840">
        <v>8657</v>
      </c>
      <c r="F8840">
        <v>0</v>
      </c>
      <c r="G8840">
        <f t="shared" si="1380"/>
        <v>4775</v>
      </c>
      <c r="H8840">
        <f t="shared" si="1381"/>
        <v>0</v>
      </c>
      <c r="I8840">
        <f t="shared" si="1382"/>
        <v>2003</v>
      </c>
      <c r="J8840">
        <f t="shared" si="1383"/>
        <v>3</v>
      </c>
      <c r="K8840" s="24">
        <f t="shared" si="1384"/>
        <v>4.7750000000000004</v>
      </c>
      <c r="L8840" s="24">
        <f t="shared" si="1385"/>
        <v>0</v>
      </c>
      <c r="M8840" s="24">
        <f t="shared" si="1386"/>
        <v>8.4749999999999996</v>
      </c>
      <c r="N8840" s="24">
        <f t="shared" si="1387"/>
        <v>8.657</v>
      </c>
      <c r="O8840" s="24">
        <f t="shared" si="1388"/>
        <v>0</v>
      </c>
      <c r="P8840" s="24">
        <f t="shared" si="1389"/>
        <v>0</v>
      </c>
    </row>
    <row r="8841" spans="1:16" x14ac:dyDescent="0.25">
      <c r="A8841" s="15">
        <v>37692</v>
      </c>
      <c r="B8841">
        <v>0</v>
      </c>
      <c r="C8841">
        <v>12102</v>
      </c>
      <c r="D8841">
        <v>0</v>
      </c>
      <c r="E8841">
        <v>8765</v>
      </c>
      <c r="F8841">
        <v>0</v>
      </c>
      <c r="G8841">
        <f t="shared" si="1380"/>
        <v>1148</v>
      </c>
      <c r="H8841">
        <f t="shared" si="1381"/>
        <v>0</v>
      </c>
      <c r="I8841">
        <f t="shared" si="1382"/>
        <v>2003</v>
      </c>
      <c r="J8841">
        <f t="shared" si="1383"/>
        <v>3</v>
      </c>
      <c r="K8841" s="24">
        <f t="shared" si="1384"/>
        <v>1.1479999999999999</v>
      </c>
      <c r="L8841" s="24">
        <f t="shared" si="1385"/>
        <v>0</v>
      </c>
      <c r="M8841" s="24">
        <f t="shared" si="1386"/>
        <v>12.102</v>
      </c>
      <c r="N8841" s="24">
        <f t="shared" si="1387"/>
        <v>8.7650000000000006</v>
      </c>
      <c r="O8841" s="24">
        <f t="shared" si="1388"/>
        <v>0</v>
      </c>
      <c r="P8841" s="24">
        <f t="shared" si="1389"/>
        <v>0</v>
      </c>
    </row>
    <row r="8842" spans="1:16" x14ac:dyDescent="0.25">
      <c r="A8842" s="15">
        <v>37693</v>
      </c>
      <c r="B8842">
        <v>0</v>
      </c>
      <c r="C8842">
        <v>11820</v>
      </c>
      <c r="D8842">
        <v>0</v>
      </c>
      <c r="E8842">
        <v>8732</v>
      </c>
      <c r="F8842">
        <v>0</v>
      </c>
      <c r="G8842">
        <f t="shared" si="1380"/>
        <v>1430</v>
      </c>
      <c r="H8842">
        <f t="shared" si="1381"/>
        <v>0</v>
      </c>
      <c r="I8842">
        <f t="shared" si="1382"/>
        <v>2003</v>
      </c>
      <c r="J8842">
        <f t="shared" si="1383"/>
        <v>3</v>
      </c>
      <c r="K8842" s="24">
        <f t="shared" si="1384"/>
        <v>1.43</v>
      </c>
      <c r="L8842" s="24">
        <f t="shared" si="1385"/>
        <v>0</v>
      </c>
      <c r="M8842" s="24">
        <f t="shared" si="1386"/>
        <v>11.82</v>
      </c>
      <c r="N8842" s="24">
        <f t="shared" si="1387"/>
        <v>8.7319999999999993</v>
      </c>
      <c r="O8842" s="24">
        <f t="shared" si="1388"/>
        <v>0</v>
      </c>
      <c r="P8842" s="24">
        <f t="shared" si="1389"/>
        <v>0</v>
      </c>
    </row>
    <row r="8843" spans="1:16" x14ac:dyDescent="0.25">
      <c r="A8843" s="15">
        <v>37694</v>
      </c>
      <c r="B8843">
        <v>0</v>
      </c>
      <c r="C8843">
        <v>11028</v>
      </c>
      <c r="D8843">
        <v>0</v>
      </c>
      <c r="E8843">
        <v>8616</v>
      </c>
      <c r="F8843">
        <v>0</v>
      </c>
      <c r="G8843">
        <f t="shared" si="1380"/>
        <v>2222</v>
      </c>
      <c r="H8843">
        <f t="shared" si="1381"/>
        <v>0</v>
      </c>
      <c r="I8843">
        <f t="shared" si="1382"/>
        <v>2003</v>
      </c>
      <c r="J8843">
        <f t="shared" si="1383"/>
        <v>3</v>
      </c>
      <c r="K8843" s="24">
        <f t="shared" si="1384"/>
        <v>2.222</v>
      </c>
      <c r="L8843" s="24">
        <f t="shared" si="1385"/>
        <v>0</v>
      </c>
      <c r="M8843" s="24">
        <f t="shared" si="1386"/>
        <v>11.028</v>
      </c>
      <c r="N8843" s="24">
        <f t="shared" si="1387"/>
        <v>8.6159999999999997</v>
      </c>
      <c r="O8843" s="24">
        <f t="shared" si="1388"/>
        <v>0</v>
      </c>
      <c r="P8843" s="24">
        <f t="shared" si="1389"/>
        <v>0</v>
      </c>
    </row>
    <row r="8844" spans="1:16" x14ac:dyDescent="0.25">
      <c r="A8844" s="15">
        <v>37695</v>
      </c>
      <c r="B8844">
        <v>0</v>
      </c>
      <c r="C8844">
        <v>10463</v>
      </c>
      <c r="D8844">
        <v>0</v>
      </c>
      <c r="E8844">
        <v>8539</v>
      </c>
      <c r="F8844">
        <v>0</v>
      </c>
      <c r="G8844">
        <f t="shared" si="1380"/>
        <v>2787</v>
      </c>
      <c r="H8844">
        <f t="shared" si="1381"/>
        <v>0</v>
      </c>
      <c r="I8844">
        <f t="shared" si="1382"/>
        <v>2003</v>
      </c>
      <c r="J8844">
        <f t="shared" si="1383"/>
        <v>3</v>
      </c>
      <c r="K8844" s="24">
        <f t="shared" si="1384"/>
        <v>2.7869999999999999</v>
      </c>
      <c r="L8844" s="24">
        <f t="shared" si="1385"/>
        <v>0</v>
      </c>
      <c r="M8844" s="24">
        <f t="shared" si="1386"/>
        <v>10.462999999999999</v>
      </c>
      <c r="N8844" s="24">
        <f t="shared" si="1387"/>
        <v>8.5389999999999997</v>
      </c>
      <c r="O8844" s="24">
        <f t="shared" si="1388"/>
        <v>0</v>
      </c>
      <c r="P8844" s="24">
        <f t="shared" si="1389"/>
        <v>0</v>
      </c>
    </row>
    <row r="8845" spans="1:16" x14ac:dyDescent="0.25">
      <c r="A8845" s="15">
        <v>37696</v>
      </c>
      <c r="B8845">
        <v>0</v>
      </c>
      <c r="C8845">
        <v>9606</v>
      </c>
      <c r="D8845">
        <v>0</v>
      </c>
      <c r="E8845">
        <v>8505</v>
      </c>
      <c r="F8845">
        <v>0</v>
      </c>
      <c r="G8845">
        <f t="shared" si="1380"/>
        <v>3644</v>
      </c>
      <c r="H8845">
        <f t="shared" si="1381"/>
        <v>0</v>
      </c>
      <c r="I8845">
        <f t="shared" si="1382"/>
        <v>2003</v>
      </c>
      <c r="J8845">
        <f t="shared" si="1383"/>
        <v>3</v>
      </c>
      <c r="K8845" s="24">
        <f t="shared" si="1384"/>
        <v>3.6440000000000001</v>
      </c>
      <c r="L8845" s="24">
        <f t="shared" si="1385"/>
        <v>0</v>
      </c>
      <c r="M8845" s="24">
        <f t="shared" si="1386"/>
        <v>9.6059999999999999</v>
      </c>
      <c r="N8845" s="24">
        <f t="shared" si="1387"/>
        <v>8.5050000000000008</v>
      </c>
      <c r="O8845" s="24">
        <f t="shared" si="1388"/>
        <v>0</v>
      </c>
      <c r="P8845" s="24">
        <f t="shared" si="1389"/>
        <v>0</v>
      </c>
    </row>
    <row r="8846" spans="1:16" x14ac:dyDescent="0.25">
      <c r="A8846" s="15">
        <v>37697</v>
      </c>
      <c r="B8846">
        <v>0</v>
      </c>
      <c r="C8846">
        <v>12843</v>
      </c>
      <c r="D8846">
        <v>0</v>
      </c>
      <c r="E8846">
        <v>8626</v>
      </c>
      <c r="F8846">
        <v>0</v>
      </c>
      <c r="G8846">
        <f t="shared" si="1380"/>
        <v>407</v>
      </c>
      <c r="H8846">
        <f t="shared" si="1381"/>
        <v>0</v>
      </c>
      <c r="I8846">
        <f t="shared" si="1382"/>
        <v>2003</v>
      </c>
      <c r="J8846">
        <f t="shared" si="1383"/>
        <v>3</v>
      </c>
      <c r="K8846" s="24">
        <f t="shared" si="1384"/>
        <v>0.40699999999999997</v>
      </c>
      <c r="L8846" s="24">
        <f t="shared" si="1385"/>
        <v>0</v>
      </c>
      <c r="M8846" s="24">
        <f t="shared" si="1386"/>
        <v>12.843</v>
      </c>
      <c r="N8846" s="24">
        <f t="shared" si="1387"/>
        <v>8.6259999999999994</v>
      </c>
      <c r="O8846" s="24">
        <f t="shared" si="1388"/>
        <v>0</v>
      </c>
      <c r="P8846" s="24">
        <f t="shared" si="1389"/>
        <v>0</v>
      </c>
    </row>
    <row r="8847" spans="1:16" x14ac:dyDescent="0.25">
      <c r="A8847" s="15">
        <v>37698</v>
      </c>
      <c r="B8847">
        <v>0</v>
      </c>
      <c r="C8847">
        <v>13164</v>
      </c>
      <c r="D8847">
        <v>0</v>
      </c>
      <c r="E8847">
        <v>8663</v>
      </c>
      <c r="F8847">
        <v>0</v>
      </c>
      <c r="G8847">
        <f t="shared" si="1380"/>
        <v>86</v>
      </c>
      <c r="H8847">
        <f t="shared" si="1381"/>
        <v>0</v>
      </c>
      <c r="I8847">
        <f t="shared" si="1382"/>
        <v>2003</v>
      </c>
      <c r="J8847">
        <f t="shared" si="1383"/>
        <v>3</v>
      </c>
      <c r="K8847" s="24">
        <f t="shared" si="1384"/>
        <v>8.5999999999999993E-2</v>
      </c>
      <c r="L8847" s="24">
        <f t="shared" si="1385"/>
        <v>0</v>
      </c>
      <c r="M8847" s="24">
        <f t="shared" si="1386"/>
        <v>13.164</v>
      </c>
      <c r="N8847" s="24">
        <f t="shared" si="1387"/>
        <v>8.6630000000000003</v>
      </c>
      <c r="O8847" s="24">
        <f t="shared" si="1388"/>
        <v>0</v>
      </c>
      <c r="P8847" s="24">
        <f t="shared" si="1389"/>
        <v>0</v>
      </c>
    </row>
    <row r="8848" spans="1:16" x14ac:dyDescent="0.25">
      <c r="A8848" s="15">
        <v>37699</v>
      </c>
      <c r="B8848">
        <v>0</v>
      </c>
      <c r="C8848">
        <v>12921</v>
      </c>
      <c r="D8848">
        <v>0</v>
      </c>
      <c r="E8848">
        <v>8632</v>
      </c>
      <c r="F8848">
        <v>0</v>
      </c>
      <c r="G8848">
        <f t="shared" si="1380"/>
        <v>329</v>
      </c>
      <c r="H8848">
        <f t="shared" si="1381"/>
        <v>0</v>
      </c>
      <c r="I8848">
        <f t="shared" si="1382"/>
        <v>2003</v>
      </c>
      <c r="J8848">
        <f t="shared" si="1383"/>
        <v>3</v>
      </c>
      <c r="K8848" s="24">
        <f t="shared" si="1384"/>
        <v>0.32900000000000001</v>
      </c>
      <c r="L8848" s="24">
        <f t="shared" si="1385"/>
        <v>0</v>
      </c>
      <c r="M8848" s="24">
        <f t="shared" si="1386"/>
        <v>12.920999999999999</v>
      </c>
      <c r="N8848" s="24">
        <f t="shared" si="1387"/>
        <v>8.6319999999999997</v>
      </c>
      <c r="O8848" s="24">
        <f t="shared" si="1388"/>
        <v>0</v>
      </c>
      <c r="P8848" s="24">
        <f t="shared" si="1389"/>
        <v>0</v>
      </c>
    </row>
    <row r="8849" spans="1:16" x14ac:dyDescent="0.25">
      <c r="A8849" s="15">
        <v>37700</v>
      </c>
      <c r="B8849">
        <v>0</v>
      </c>
      <c r="C8849">
        <v>12836</v>
      </c>
      <c r="D8849">
        <v>0</v>
      </c>
      <c r="E8849">
        <v>8585</v>
      </c>
      <c r="F8849">
        <v>0</v>
      </c>
      <c r="G8849">
        <f t="shared" si="1380"/>
        <v>414</v>
      </c>
      <c r="H8849">
        <f t="shared" si="1381"/>
        <v>0</v>
      </c>
      <c r="I8849">
        <f t="shared" si="1382"/>
        <v>2003</v>
      </c>
      <c r="J8849">
        <f t="shared" si="1383"/>
        <v>3</v>
      </c>
      <c r="K8849" s="24">
        <f t="shared" si="1384"/>
        <v>0.41399999999999998</v>
      </c>
      <c r="L8849" s="24">
        <f t="shared" si="1385"/>
        <v>0</v>
      </c>
      <c r="M8849" s="24">
        <f t="shared" si="1386"/>
        <v>12.836</v>
      </c>
      <c r="N8849" s="24">
        <f t="shared" si="1387"/>
        <v>8.5850000000000009</v>
      </c>
      <c r="O8849" s="24">
        <f t="shared" si="1388"/>
        <v>0</v>
      </c>
      <c r="P8849" s="24">
        <f t="shared" si="1389"/>
        <v>0</v>
      </c>
    </row>
    <row r="8850" spans="1:16" x14ac:dyDescent="0.25">
      <c r="A8850" s="15">
        <v>37701</v>
      </c>
      <c r="B8850">
        <v>0</v>
      </c>
      <c r="C8850">
        <v>12215</v>
      </c>
      <c r="D8850">
        <v>0</v>
      </c>
      <c r="E8850">
        <v>8596</v>
      </c>
      <c r="F8850">
        <v>0</v>
      </c>
      <c r="G8850">
        <f t="shared" si="1380"/>
        <v>1035</v>
      </c>
      <c r="H8850">
        <f t="shared" si="1381"/>
        <v>0</v>
      </c>
      <c r="I8850">
        <f t="shared" si="1382"/>
        <v>2003</v>
      </c>
      <c r="J8850">
        <f t="shared" si="1383"/>
        <v>3</v>
      </c>
      <c r="K8850" s="24">
        <f t="shared" si="1384"/>
        <v>1.0349999999999999</v>
      </c>
      <c r="L8850" s="24">
        <f t="shared" si="1385"/>
        <v>0</v>
      </c>
      <c r="M8850" s="24">
        <f t="shared" si="1386"/>
        <v>12.215</v>
      </c>
      <c r="N8850" s="24">
        <f t="shared" si="1387"/>
        <v>8.5960000000000001</v>
      </c>
      <c r="O8850" s="24">
        <f t="shared" si="1388"/>
        <v>0</v>
      </c>
      <c r="P8850" s="24">
        <f t="shared" si="1389"/>
        <v>0</v>
      </c>
    </row>
    <row r="8851" spans="1:16" x14ac:dyDescent="0.25">
      <c r="A8851" s="15">
        <v>37702</v>
      </c>
      <c r="B8851">
        <v>0</v>
      </c>
      <c r="C8851">
        <v>10037</v>
      </c>
      <c r="D8851">
        <v>0</v>
      </c>
      <c r="E8851">
        <v>8605</v>
      </c>
      <c r="F8851">
        <v>0</v>
      </c>
      <c r="G8851">
        <f t="shared" si="1380"/>
        <v>3213</v>
      </c>
      <c r="H8851">
        <f t="shared" si="1381"/>
        <v>0</v>
      </c>
      <c r="I8851">
        <f t="shared" si="1382"/>
        <v>2003</v>
      </c>
      <c r="J8851">
        <f t="shared" si="1383"/>
        <v>3</v>
      </c>
      <c r="K8851" s="24">
        <f t="shared" si="1384"/>
        <v>3.2130000000000001</v>
      </c>
      <c r="L8851" s="24">
        <f t="shared" si="1385"/>
        <v>0</v>
      </c>
      <c r="M8851" s="24">
        <f t="shared" si="1386"/>
        <v>10.037000000000001</v>
      </c>
      <c r="N8851" s="24">
        <f t="shared" si="1387"/>
        <v>8.6050000000000004</v>
      </c>
      <c r="O8851" s="24">
        <f t="shared" si="1388"/>
        <v>0</v>
      </c>
      <c r="P8851" s="24">
        <f t="shared" si="1389"/>
        <v>0</v>
      </c>
    </row>
    <row r="8852" spans="1:16" x14ac:dyDescent="0.25">
      <c r="A8852" s="15">
        <v>37703</v>
      </c>
      <c r="B8852">
        <v>0</v>
      </c>
      <c r="C8852">
        <v>13392</v>
      </c>
      <c r="D8852">
        <v>0</v>
      </c>
      <c r="E8852">
        <v>8610</v>
      </c>
      <c r="F8852">
        <v>0</v>
      </c>
      <c r="G8852">
        <f t="shared" si="1380"/>
        <v>0</v>
      </c>
      <c r="H8852">
        <f t="shared" si="1381"/>
        <v>0</v>
      </c>
      <c r="I8852">
        <f t="shared" si="1382"/>
        <v>2003</v>
      </c>
      <c r="J8852">
        <f t="shared" si="1383"/>
        <v>3</v>
      </c>
      <c r="K8852" s="24">
        <f t="shared" si="1384"/>
        <v>0</v>
      </c>
      <c r="L8852" s="24">
        <f t="shared" si="1385"/>
        <v>0</v>
      </c>
      <c r="M8852" s="24">
        <f t="shared" si="1386"/>
        <v>13.391999999999999</v>
      </c>
      <c r="N8852" s="24">
        <f t="shared" si="1387"/>
        <v>8.61</v>
      </c>
      <c r="O8852" s="24">
        <f t="shared" si="1388"/>
        <v>0</v>
      </c>
      <c r="P8852" s="24">
        <f t="shared" si="1389"/>
        <v>0</v>
      </c>
    </row>
    <row r="8853" spans="1:16" x14ac:dyDescent="0.25">
      <c r="A8853" s="15">
        <v>37704</v>
      </c>
      <c r="B8853">
        <v>0</v>
      </c>
      <c r="C8853">
        <v>12922</v>
      </c>
      <c r="D8853">
        <v>0</v>
      </c>
      <c r="E8853">
        <v>8495</v>
      </c>
      <c r="F8853">
        <v>0</v>
      </c>
      <c r="G8853">
        <f t="shared" si="1380"/>
        <v>328</v>
      </c>
      <c r="H8853">
        <f t="shared" si="1381"/>
        <v>0</v>
      </c>
      <c r="I8853">
        <f t="shared" si="1382"/>
        <v>2003</v>
      </c>
      <c r="J8853">
        <f t="shared" si="1383"/>
        <v>3</v>
      </c>
      <c r="K8853" s="24">
        <f t="shared" si="1384"/>
        <v>0.32800000000000001</v>
      </c>
      <c r="L8853" s="24">
        <f t="shared" si="1385"/>
        <v>0</v>
      </c>
      <c r="M8853" s="24">
        <f t="shared" si="1386"/>
        <v>12.922000000000001</v>
      </c>
      <c r="N8853" s="24">
        <f t="shared" si="1387"/>
        <v>8.4949999999999992</v>
      </c>
      <c r="O8853" s="24">
        <f t="shared" si="1388"/>
        <v>0</v>
      </c>
      <c r="P8853" s="24">
        <f t="shared" si="1389"/>
        <v>0</v>
      </c>
    </row>
    <row r="8854" spans="1:16" x14ac:dyDescent="0.25">
      <c r="A8854" s="15">
        <v>37705</v>
      </c>
      <c r="B8854">
        <v>0</v>
      </c>
      <c r="C8854">
        <v>12926</v>
      </c>
      <c r="D8854">
        <v>0</v>
      </c>
      <c r="E8854">
        <v>8811</v>
      </c>
      <c r="F8854">
        <v>0</v>
      </c>
      <c r="G8854">
        <f t="shared" si="1380"/>
        <v>324</v>
      </c>
      <c r="H8854">
        <f t="shared" si="1381"/>
        <v>0</v>
      </c>
      <c r="I8854">
        <f t="shared" si="1382"/>
        <v>2003</v>
      </c>
      <c r="J8854">
        <f t="shared" si="1383"/>
        <v>3</v>
      </c>
      <c r="K8854" s="24">
        <f t="shared" si="1384"/>
        <v>0.32400000000000001</v>
      </c>
      <c r="L8854" s="24">
        <f t="shared" si="1385"/>
        <v>0</v>
      </c>
      <c r="M8854" s="24">
        <f t="shared" si="1386"/>
        <v>12.926</v>
      </c>
      <c r="N8854" s="24">
        <f t="shared" si="1387"/>
        <v>8.8109999999999999</v>
      </c>
      <c r="O8854" s="24">
        <f t="shared" si="1388"/>
        <v>0</v>
      </c>
      <c r="P8854" s="24">
        <f t="shared" si="1389"/>
        <v>0</v>
      </c>
    </row>
    <row r="8855" spans="1:16" x14ac:dyDescent="0.25">
      <c r="A8855" s="15">
        <v>37706</v>
      </c>
      <c r="B8855">
        <v>0</v>
      </c>
      <c r="C8855">
        <v>12884</v>
      </c>
      <c r="D8855">
        <v>0</v>
      </c>
      <c r="E8855">
        <v>8781</v>
      </c>
      <c r="F8855">
        <v>0</v>
      </c>
      <c r="G8855">
        <f t="shared" si="1380"/>
        <v>366</v>
      </c>
      <c r="H8855">
        <f t="shared" si="1381"/>
        <v>0</v>
      </c>
      <c r="I8855">
        <f t="shared" si="1382"/>
        <v>2003</v>
      </c>
      <c r="J8855">
        <f t="shared" si="1383"/>
        <v>3</v>
      </c>
      <c r="K8855" s="24">
        <f t="shared" si="1384"/>
        <v>0.36599999999999999</v>
      </c>
      <c r="L8855" s="24">
        <f t="shared" si="1385"/>
        <v>0</v>
      </c>
      <c r="M8855" s="24">
        <f t="shared" si="1386"/>
        <v>12.884</v>
      </c>
      <c r="N8855" s="24">
        <f t="shared" si="1387"/>
        <v>8.7810000000000006</v>
      </c>
      <c r="O8855" s="24">
        <f t="shared" si="1388"/>
        <v>0</v>
      </c>
      <c r="P8855" s="24">
        <f t="shared" si="1389"/>
        <v>0</v>
      </c>
    </row>
    <row r="8856" spans="1:16" x14ac:dyDescent="0.25">
      <c r="A8856" s="15">
        <v>37707</v>
      </c>
      <c r="B8856">
        <v>0</v>
      </c>
      <c r="C8856">
        <v>12980</v>
      </c>
      <c r="D8856">
        <v>0</v>
      </c>
      <c r="E8856">
        <v>8784</v>
      </c>
      <c r="F8856">
        <v>0</v>
      </c>
      <c r="G8856">
        <f t="shared" si="1380"/>
        <v>270</v>
      </c>
      <c r="H8856">
        <f t="shared" si="1381"/>
        <v>0</v>
      </c>
      <c r="I8856">
        <f t="shared" si="1382"/>
        <v>2003</v>
      </c>
      <c r="J8856">
        <f t="shared" si="1383"/>
        <v>3</v>
      </c>
      <c r="K8856" s="24">
        <f t="shared" si="1384"/>
        <v>0.27</v>
      </c>
      <c r="L8856" s="24">
        <f t="shared" si="1385"/>
        <v>0</v>
      </c>
      <c r="M8856" s="24">
        <f t="shared" si="1386"/>
        <v>12.98</v>
      </c>
      <c r="N8856" s="24">
        <f t="shared" si="1387"/>
        <v>8.7840000000000007</v>
      </c>
      <c r="O8856" s="24">
        <f t="shared" si="1388"/>
        <v>0</v>
      </c>
      <c r="P8856" s="24">
        <f t="shared" si="1389"/>
        <v>0</v>
      </c>
    </row>
    <row r="8857" spans="1:16" x14ac:dyDescent="0.25">
      <c r="A8857" s="15">
        <v>37708</v>
      </c>
      <c r="B8857">
        <v>0</v>
      </c>
      <c r="C8857">
        <v>12841</v>
      </c>
      <c r="D8857">
        <v>0</v>
      </c>
      <c r="E8857">
        <v>8774</v>
      </c>
      <c r="F8857">
        <v>0</v>
      </c>
      <c r="G8857">
        <f t="shared" si="1380"/>
        <v>409</v>
      </c>
      <c r="H8857">
        <f t="shared" si="1381"/>
        <v>0</v>
      </c>
      <c r="I8857">
        <f t="shared" si="1382"/>
        <v>2003</v>
      </c>
      <c r="J8857">
        <f t="shared" si="1383"/>
        <v>3</v>
      </c>
      <c r="K8857" s="24">
        <f t="shared" si="1384"/>
        <v>0.40899999999999997</v>
      </c>
      <c r="L8857" s="24">
        <f t="shared" si="1385"/>
        <v>0</v>
      </c>
      <c r="M8857" s="24">
        <f t="shared" si="1386"/>
        <v>12.840999999999999</v>
      </c>
      <c r="N8857" s="24">
        <f t="shared" si="1387"/>
        <v>8.7739999999999991</v>
      </c>
      <c r="O8857" s="24">
        <f t="shared" si="1388"/>
        <v>0</v>
      </c>
      <c r="P8857" s="24">
        <f t="shared" si="1389"/>
        <v>0</v>
      </c>
    </row>
    <row r="8858" spans="1:16" x14ac:dyDescent="0.25">
      <c r="A8858" s="15">
        <v>37709</v>
      </c>
      <c r="B8858">
        <v>0</v>
      </c>
      <c r="C8858">
        <v>11986</v>
      </c>
      <c r="D8858">
        <v>0</v>
      </c>
      <c r="E8858">
        <v>8739</v>
      </c>
      <c r="F8858">
        <v>0</v>
      </c>
      <c r="G8858">
        <f t="shared" si="1380"/>
        <v>1264</v>
      </c>
      <c r="H8858">
        <f t="shared" si="1381"/>
        <v>0</v>
      </c>
      <c r="I8858">
        <f t="shared" si="1382"/>
        <v>2003</v>
      </c>
      <c r="J8858">
        <f t="shared" si="1383"/>
        <v>3</v>
      </c>
      <c r="K8858" s="24">
        <f t="shared" si="1384"/>
        <v>1.264</v>
      </c>
      <c r="L8858" s="24">
        <f t="shared" si="1385"/>
        <v>0</v>
      </c>
      <c r="M8858" s="24">
        <f t="shared" si="1386"/>
        <v>11.986000000000001</v>
      </c>
      <c r="N8858" s="24">
        <f t="shared" si="1387"/>
        <v>8.7390000000000008</v>
      </c>
      <c r="O8858" s="24">
        <f t="shared" si="1388"/>
        <v>0</v>
      </c>
      <c r="P8858" s="24">
        <f t="shared" si="1389"/>
        <v>0</v>
      </c>
    </row>
    <row r="8859" spans="1:16" x14ac:dyDescent="0.25">
      <c r="A8859" s="15">
        <v>37710</v>
      </c>
      <c r="B8859">
        <v>0</v>
      </c>
      <c r="C8859">
        <v>12851</v>
      </c>
      <c r="D8859">
        <v>0</v>
      </c>
      <c r="E8859">
        <v>8702</v>
      </c>
      <c r="F8859">
        <v>0</v>
      </c>
      <c r="G8859">
        <f t="shared" si="1380"/>
        <v>399</v>
      </c>
      <c r="H8859">
        <f t="shared" si="1381"/>
        <v>0</v>
      </c>
      <c r="I8859">
        <f t="shared" si="1382"/>
        <v>2003</v>
      </c>
      <c r="J8859">
        <f t="shared" si="1383"/>
        <v>3</v>
      </c>
      <c r="K8859" s="24">
        <f t="shared" si="1384"/>
        <v>0.39900000000000002</v>
      </c>
      <c r="L8859" s="24">
        <f t="shared" si="1385"/>
        <v>0</v>
      </c>
      <c r="M8859" s="24">
        <f t="shared" si="1386"/>
        <v>12.851000000000001</v>
      </c>
      <c r="N8859" s="24">
        <f t="shared" si="1387"/>
        <v>8.702</v>
      </c>
      <c r="O8859" s="24">
        <f t="shared" si="1388"/>
        <v>0</v>
      </c>
      <c r="P8859" s="24">
        <f t="shared" si="1389"/>
        <v>0</v>
      </c>
    </row>
    <row r="8860" spans="1:16" x14ac:dyDescent="0.25">
      <c r="A8860" s="15">
        <v>37711</v>
      </c>
      <c r="B8860">
        <v>0</v>
      </c>
      <c r="C8860">
        <v>10474</v>
      </c>
      <c r="D8860">
        <v>0</v>
      </c>
      <c r="E8860">
        <v>8631</v>
      </c>
      <c r="F8860">
        <v>0</v>
      </c>
      <c r="G8860">
        <f t="shared" si="1380"/>
        <v>2776</v>
      </c>
      <c r="H8860">
        <f t="shared" si="1381"/>
        <v>0</v>
      </c>
      <c r="I8860">
        <f t="shared" si="1382"/>
        <v>2003</v>
      </c>
      <c r="J8860">
        <f t="shared" si="1383"/>
        <v>3</v>
      </c>
      <c r="K8860" s="24">
        <f t="shared" si="1384"/>
        <v>2.7759999999999998</v>
      </c>
      <c r="L8860" s="24">
        <f t="shared" si="1385"/>
        <v>0</v>
      </c>
      <c r="M8860" s="24">
        <f t="shared" si="1386"/>
        <v>10.474</v>
      </c>
      <c r="N8860" s="24">
        <f t="shared" si="1387"/>
        <v>8.6310000000000002</v>
      </c>
      <c r="O8860" s="24">
        <f t="shared" si="1388"/>
        <v>0</v>
      </c>
      <c r="P8860" s="24">
        <f t="shared" si="1389"/>
        <v>0</v>
      </c>
    </row>
    <row r="8861" spans="1:16" x14ac:dyDescent="0.25">
      <c r="A8861" s="15">
        <v>37712</v>
      </c>
      <c r="B8861">
        <v>0</v>
      </c>
      <c r="C8861">
        <v>10741</v>
      </c>
      <c r="D8861">
        <v>0</v>
      </c>
      <c r="E8861">
        <v>7216</v>
      </c>
      <c r="F8861">
        <v>0</v>
      </c>
      <c r="G8861">
        <f t="shared" si="1380"/>
        <v>2509</v>
      </c>
      <c r="H8861">
        <f t="shared" si="1381"/>
        <v>1114</v>
      </c>
      <c r="I8861">
        <f t="shared" si="1382"/>
        <v>2003</v>
      </c>
      <c r="J8861">
        <f t="shared" si="1383"/>
        <v>4</v>
      </c>
      <c r="K8861" s="24">
        <f t="shared" si="1384"/>
        <v>2.5089999999999999</v>
      </c>
      <c r="L8861" s="24">
        <f t="shared" si="1385"/>
        <v>1.1140000000000001</v>
      </c>
      <c r="M8861" s="24">
        <f t="shared" si="1386"/>
        <v>10.741</v>
      </c>
      <c r="N8861" s="24">
        <f t="shared" si="1387"/>
        <v>7.2160000000000002</v>
      </c>
      <c r="O8861" s="24">
        <f t="shared" si="1388"/>
        <v>0</v>
      </c>
      <c r="P8861" s="24">
        <f t="shared" si="1389"/>
        <v>0</v>
      </c>
    </row>
    <row r="8862" spans="1:16" x14ac:dyDescent="0.25">
      <c r="A8862" s="15">
        <v>37713</v>
      </c>
      <c r="B8862">
        <v>0</v>
      </c>
      <c r="C8862">
        <v>10704</v>
      </c>
      <c r="D8862">
        <v>0</v>
      </c>
      <c r="E8862">
        <v>6636</v>
      </c>
      <c r="F8862">
        <v>0</v>
      </c>
      <c r="G8862">
        <f t="shared" si="1380"/>
        <v>2546</v>
      </c>
      <c r="H8862">
        <f t="shared" si="1381"/>
        <v>1694</v>
      </c>
      <c r="I8862">
        <f t="shared" si="1382"/>
        <v>2003</v>
      </c>
      <c r="J8862">
        <f t="shared" si="1383"/>
        <v>4</v>
      </c>
      <c r="K8862" s="24">
        <f t="shared" si="1384"/>
        <v>2.5459999999999998</v>
      </c>
      <c r="L8862" s="24">
        <f t="shared" si="1385"/>
        <v>1.694</v>
      </c>
      <c r="M8862" s="24">
        <f t="shared" si="1386"/>
        <v>10.704000000000001</v>
      </c>
      <c r="N8862" s="24">
        <f t="shared" si="1387"/>
        <v>6.6360000000000001</v>
      </c>
      <c r="O8862" s="24">
        <f t="shared" si="1388"/>
        <v>0</v>
      </c>
      <c r="P8862" s="24">
        <f t="shared" si="1389"/>
        <v>0</v>
      </c>
    </row>
    <row r="8863" spans="1:16" x14ac:dyDescent="0.25">
      <c r="A8863" s="15">
        <v>37714</v>
      </c>
      <c r="B8863">
        <v>0</v>
      </c>
      <c r="C8863">
        <v>9840</v>
      </c>
      <c r="D8863">
        <v>0</v>
      </c>
      <c r="E8863">
        <v>5772</v>
      </c>
      <c r="F8863">
        <v>0</v>
      </c>
      <c r="G8863">
        <f t="shared" si="1380"/>
        <v>3410</v>
      </c>
      <c r="H8863">
        <f t="shared" si="1381"/>
        <v>2558</v>
      </c>
      <c r="I8863">
        <f t="shared" si="1382"/>
        <v>2003</v>
      </c>
      <c r="J8863">
        <f t="shared" si="1383"/>
        <v>4</v>
      </c>
      <c r="K8863" s="24">
        <f t="shared" si="1384"/>
        <v>3.41</v>
      </c>
      <c r="L8863" s="24">
        <f t="shared" si="1385"/>
        <v>2.5579999999999998</v>
      </c>
      <c r="M8863" s="24">
        <f t="shared" si="1386"/>
        <v>9.84</v>
      </c>
      <c r="N8863" s="24">
        <f t="shared" si="1387"/>
        <v>5.7720000000000002</v>
      </c>
      <c r="O8863" s="24">
        <f t="shared" si="1388"/>
        <v>0</v>
      </c>
      <c r="P8863" s="24">
        <f t="shared" si="1389"/>
        <v>0</v>
      </c>
    </row>
    <row r="8864" spans="1:16" x14ac:dyDescent="0.25">
      <c r="A8864" s="15">
        <v>37715</v>
      </c>
      <c r="B8864">
        <v>0</v>
      </c>
      <c r="C8864">
        <v>11063</v>
      </c>
      <c r="D8864">
        <v>0</v>
      </c>
      <c r="E8864">
        <v>5467</v>
      </c>
      <c r="F8864">
        <v>0</v>
      </c>
      <c r="G8864">
        <f t="shared" si="1380"/>
        <v>2187</v>
      </c>
      <c r="H8864">
        <f t="shared" si="1381"/>
        <v>2863</v>
      </c>
      <c r="I8864">
        <f t="shared" si="1382"/>
        <v>2003</v>
      </c>
      <c r="J8864">
        <f t="shared" si="1383"/>
        <v>4</v>
      </c>
      <c r="K8864" s="24">
        <f t="shared" si="1384"/>
        <v>2.1869999999999998</v>
      </c>
      <c r="L8864" s="24">
        <f t="shared" si="1385"/>
        <v>2.863</v>
      </c>
      <c r="M8864" s="24">
        <f t="shared" si="1386"/>
        <v>11.063000000000001</v>
      </c>
      <c r="N8864" s="24">
        <f t="shared" si="1387"/>
        <v>5.4669999999999996</v>
      </c>
      <c r="O8864" s="24">
        <f t="shared" si="1388"/>
        <v>0</v>
      </c>
      <c r="P8864" s="24">
        <f t="shared" si="1389"/>
        <v>0</v>
      </c>
    </row>
    <row r="8865" spans="1:16" x14ac:dyDescent="0.25">
      <c r="A8865" s="15">
        <v>37716</v>
      </c>
      <c r="B8865">
        <v>0</v>
      </c>
      <c r="C8865">
        <v>10992</v>
      </c>
      <c r="D8865">
        <v>0</v>
      </c>
      <c r="E8865">
        <v>5367</v>
      </c>
      <c r="F8865">
        <v>0</v>
      </c>
      <c r="G8865">
        <f t="shared" si="1380"/>
        <v>2258</v>
      </c>
      <c r="H8865">
        <f t="shared" si="1381"/>
        <v>2963</v>
      </c>
      <c r="I8865">
        <f t="shared" si="1382"/>
        <v>2003</v>
      </c>
      <c r="J8865">
        <f t="shared" si="1383"/>
        <v>4</v>
      </c>
      <c r="K8865" s="24">
        <f t="shared" si="1384"/>
        <v>2.258</v>
      </c>
      <c r="L8865" s="24">
        <f t="shared" si="1385"/>
        <v>2.9630000000000001</v>
      </c>
      <c r="M8865" s="24">
        <f t="shared" si="1386"/>
        <v>10.992000000000001</v>
      </c>
      <c r="N8865" s="24">
        <f t="shared" si="1387"/>
        <v>5.367</v>
      </c>
      <c r="O8865" s="24">
        <f t="shared" si="1388"/>
        <v>0</v>
      </c>
      <c r="P8865" s="24">
        <f t="shared" si="1389"/>
        <v>0</v>
      </c>
    </row>
    <row r="8866" spans="1:16" x14ac:dyDescent="0.25">
      <c r="A8866" s="15">
        <v>37717</v>
      </c>
      <c r="B8866">
        <v>0</v>
      </c>
      <c r="C8866">
        <v>8697</v>
      </c>
      <c r="D8866">
        <v>0</v>
      </c>
      <c r="E8866">
        <v>5272</v>
      </c>
      <c r="F8866">
        <v>0</v>
      </c>
      <c r="G8866">
        <f t="shared" si="1380"/>
        <v>4553</v>
      </c>
      <c r="H8866">
        <f t="shared" si="1381"/>
        <v>3058</v>
      </c>
      <c r="I8866">
        <f t="shared" si="1382"/>
        <v>2003</v>
      </c>
      <c r="J8866">
        <f t="shared" si="1383"/>
        <v>4</v>
      </c>
      <c r="K8866" s="24">
        <f t="shared" si="1384"/>
        <v>4.5529999999999999</v>
      </c>
      <c r="L8866" s="24">
        <f t="shared" si="1385"/>
        <v>3.0579999999999998</v>
      </c>
      <c r="M8866" s="24">
        <f t="shared" si="1386"/>
        <v>8.6969999999999992</v>
      </c>
      <c r="N8866" s="24">
        <f t="shared" si="1387"/>
        <v>5.2720000000000002</v>
      </c>
      <c r="O8866" s="24">
        <f t="shared" si="1388"/>
        <v>0</v>
      </c>
      <c r="P8866" s="24">
        <f t="shared" si="1389"/>
        <v>0</v>
      </c>
    </row>
    <row r="8867" spans="1:16" x14ac:dyDescent="0.25">
      <c r="A8867" s="15">
        <v>37718</v>
      </c>
      <c r="B8867">
        <v>0</v>
      </c>
      <c r="C8867">
        <v>9627</v>
      </c>
      <c r="D8867">
        <v>0</v>
      </c>
      <c r="E8867">
        <v>5435</v>
      </c>
      <c r="F8867">
        <v>0</v>
      </c>
      <c r="G8867">
        <f t="shared" si="1380"/>
        <v>3623</v>
      </c>
      <c r="H8867">
        <f t="shared" si="1381"/>
        <v>2895</v>
      </c>
      <c r="I8867">
        <f t="shared" si="1382"/>
        <v>2003</v>
      </c>
      <c r="J8867">
        <f t="shared" si="1383"/>
        <v>4</v>
      </c>
      <c r="K8867" s="24">
        <f t="shared" si="1384"/>
        <v>3.6230000000000002</v>
      </c>
      <c r="L8867" s="24">
        <f t="shared" si="1385"/>
        <v>2.895</v>
      </c>
      <c r="M8867" s="24">
        <f t="shared" si="1386"/>
        <v>9.6270000000000007</v>
      </c>
      <c r="N8867" s="24">
        <f t="shared" si="1387"/>
        <v>5.4349999999999996</v>
      </c>
      <c r="O8867" s="24">
        <f t="shared" si="1388"/>
        <v>0</v>
      </c>
      <c r="P8867" s="24">
        <f t="shared" si="1389"/>
        <v>0</v>
      </c>
    </row>
    <row r="8868" spans="1:16" x14ac:dyDescent="0.25">
      <c r="A8868" s="15">
        <v>37719</v>
      </c>
      <c r="B8868">
        <v>0</v>
      </c>
      <c r="C8868">
        <v>10713</v>
      </c>
      <c r="D8868">
        <v>0</v>
      </c>
      <c r="E8868">
        <v>5392</v>
      </c>
      <c r="F8868">
        <v>0</v>
      </c>
      <c r="G8868">
        <f t="shared" si="1380"/>
        <v>2537</v>
      </c>
      <c r="H8868">
        <f t="shared" si="1381"/>
        <v>2938</v>
      </c>
      <c r="I8868">
        <f t="shared" si="1382"/>
        <v>2003</v>
      </c>
      <c r="J8868">
        <f t="shared" si="1383"/>
        <v>4</v>
      </c>
      <c r="K8868" s="24">
        <f t="shared" si="1384"/>
        <v>2.5369999999999999</v>
      </c>
      <c r="L8868" s="24">
        <f t="shared" si="1385"/>
        <v>2.9380000000000002</v>
      </c>
      <c r="M8868" s="24">
        <f t="shared" si="1386"/>
        <v>10.712999999999999</v>
      </c>
      <c r="N8868" s="24">
        <f t="shared" si="1387"/>
        <v>5.3920000000000003</v>
      </c>
      <c r="O8868" s="24">
        <f t="shared" si="1388"/>
        <v>0</v>
      </c>
      <c r="P8868" s="24">
        <f t="shared" si="1389"/>
        <v>0</v>
      </c>
    </row>
    <row r="8869" spans="1:16" x14ac:dyDescent="0.25">
      <c r="A8869" s="15">
        <v>37720</v>
      </c>
      <c r="B8869">
        <v>0</v>
      </c>
      <c r="C8869">
        <v>8709</v>
      </c>
      <c r="D8869">
        <v>0</v>
      </c>
      <c r="E8869">
        <v>5452</v>
      </c>
      <c r="F8869">
        <v>0</v>
      </c>
      <c r="G8869">
        <f t="shared" si="1380"/>
        <v>4541</v>
      </c>
      <c r="H8869">
        <f t="shared" si="1381"/>
        <v>2878</v>
      </c>
      <c r="I8869">
        <f t="shared" si="1382"/>
        <v>2003</v>
      </c>
      <c r="J8869">
        <f t="shared" si="1383"/>
        <v>4</v>
      </c>
      <c r="K8869" s="24">
        <f t="shared" si="1384"/>
        <v>4.5410000000000004</v>
      </c>
      <c r="L8869" s="24">
        <f t="shared" si="1385"/>
        <v>2.8780000000000001</v>
      </c>
      <c r="M8869" s="24">
        <f t="shared" si="1386"/>
        <v>8.7089999999999996</v>
      </c>
      <c r="N8869" s="24">
        <f t="shared" si="1387"/>
        <v>5.452</v>
      </c>
      <c r="O8869" s="24">
        <f t="shared" si="1388"/>
        <v>0</v>
      </c>
      <c r="P8869" s="24">
        <f t="shared" si="1389"/>
        <v>0</v>
      </c>
    </row>
    <row r="8870" spans="1:16" x14ac:dyDescent="0.25">
      <c r="A8870" s="15">
        <v>37721</v>
      </c>
      <c r="B8870">
        <v>0</v>
      </c>
      <c r="C8870">
        <v>10090</v>
      </c>
      <c r="D8870">
        <v>0</v>
      </c>
      <c r="E8870">
        <v>5453</v>
      </c>
      <c r="F8870">
        <v>0</v>
      </c>
      <c r="G8870">
        <f t="shared" si="1380"/>
        <v>3160</v>
      </c>
      <c r="H8870">
        <f t="shared" si="1381"/>
        <v>2877</v>
      </c>
      <c r="I8870">
        <f t="shared" si="1382"/>
        <v>2003</v>
      </c>
      <c r="J8870">
        <f t="shared" si="1383"/>
        <v>4</v>
      </c>
      <c r="K8870" s="24">
        <f t="shared" si="1384"/>
        <v>3.16</v>
      </c>
      <c r="L8870" s="24">
        <f t="shared" si="1385"/>
        <v>2.8769999999999998</v>
      </c>
      <c r="M8870" s="24">
        <f t="shared" si="1386"/>
        <v>10.09</v>
      </c>
      <c r="N8870" s="24">
        <f t="shared" si="1387"/>
        <v>5.4530000000000003</v>
      </c>
      <c r="O8870" s="24">
        <f t="shared" si="1388"/>
        <v>0</v>
      </c>
      <c r="P8870" s="24">
        <f t="shared" si="1389"/>
        <v>0</v>
      </c>
    </row>
    <row r="8871" spans="1:16" x14ac:dyDescent="0.25">
      <c r="A8871" s="15">
        <v>37722</v>
      </c>
      <c r="B8871">
        <v>0</v>
      </c>
      <c r="C8871">
        <v>7926</v>
      </c>
      <c r="D8871">
        <v>0</v>
      </c>
      <c r="E8871">
        <v>6371</v>
      </c>
      <c r="F8871">
        <v>0</v>
      </c>
      <c r="G8871">
        <f t="shared" si="1380"/>
        <v>5324</v>
      </c>
      <c r="H8871">
        <f t="shared" si="1381"/>
        <v>1959</v>
      </c>
      <c r="I8871">
        <f t="shared" si="1382"/>
        <v>2003</v>
      </c>
      <c r="J8871">
        <f t="shared" si="1383"/>
        <v>4</v>
      </c>
      <c r="K8871" s="24">
        <f t="shared" si="1384"/>
        <v>5.3239999999999998</v>
      </c>
      <c r="L8871" s="24">
        <f t="shared" si="1385"/>
        <v>1.9590000000000001</v>
      </c>
      <c r="M8871" s="24">
        <f t="shared" si="1386"/>
        <v>7.9260000000000002</v>
      </c>
      <c r="N8871" s="24">
        <f t="shared" si="1387"/>
        <v>6.3710000000000004</v>
      </c>
      <c r="O8871" s="24">
        <f t="shared" si="1388"/>
        <v>0</v>
      </c>
      <c r="P8871" s="24">
        <f t="shared" si="1389"/>
        <v>0</v>
      </c>
    </row>
    <row r="8872" spans="1:16" x14ac:dyDescent="0.25">
      <c r="A8872" s="15">
        <v>37723</v>
      </c>
      <c r="B8872">
        <v>0</v>
      </c>
      <c r="C8872">
        <v>8166</v>
      </c>
      <c r="D8872">
        <v>0</v>
      </c>
      <c r="E8872">
        <v>6753</v>
      </c>
      <c r="F8872">
        <v>0</v>
      </c>
      <c r="G8872">
        <f t="shared" si="1380"/>
        <v>5084</v>
      </c>
      <c r="H8872">
        <f t="shared" si="1381"/>
        <v>1577</v>
      </c>
      <c r="I8872">
        <f t="shared" si="1382"/>
        <v>2003</v>
      </c>
      <c r="J8872">
        <f t="shared" si="1383"/>
        <v>4</v>
      </c>
      <c r="K8872" s="24">
        <f t="shared" si="1384"/>
        <v>5.0839999999999996</v>
      </c>
      <c r="L8872" s="24">
        <f t="shared" si="1385"/>
        <v>1.577</v>
      </c>
      <c r="M8872" s="24">
        <f t="shared" si="1386"/>
        <v>8.1660000000000004</v>
      </c>
      <c r="N8872" s="24">
        <f t="shared" si="1387"/>
        <v>6.7530000000000001</v>
      </c>
      <c r="O8872" s="24">
        <f t="shared" si="1388"/>
        <v>0</v>
      </c>
      <c r="P8872" s="24">
        <f t="shared" si="1389"/>
        <v>0</v>
      </c>
    </row>
    <row r="8873" spans="1:16" x14ac:dyDescent="0.25">
      <c r="A8873" s="15">
        <v>37724</v>
      </c>
      <c r="B8873">
        <v>0</v>
      </c>
      <c r="C8873">
        <v>8643</v>
      </c>
      <c r="D8873">
        <v>0</v>
      </c>
      <c r="E8873">
        <v>6765</v>
      </c>
      <c r="F8873">
        <v>0</v>
      </c>
      <c r="G8873">
        <f t="shared" si="1380"/>
        <v>4607</v>
      </c>
      <c r="H8873">
        <f t="shared" si="1381"/>
        <v>1565</v>
      </c>
      <c r="I8873">
        <f t="shared" si="1382"/>
        <v>2003</v>
      </c>
      <c r="J8873">
        <f t="shared" si="1383"/>
        <v>4</v>
      </c>
      <c r="K8873" s="24">
        <f t="shared" si="1384"/>
        <v>4.6070000000000002</v>
      </c>
      <c r="L8873" s="24">
        <f t="shared" si="1385"/>
        <v>1.5649999999999999</v>
      </c>
      <c r="M8873" s="24">
        <f t="shared" si="1386"/>
        <v>8.6430000000000007</v>
      </c>
      <c r="N8873" s="24">
        <f t="shared" si="1387"/>
        <v>6.7649999999999997</v>
      </c>
      <c r="O8873" s="24">
        <f t="shared" si="1388"/>
        <v>0</v>
      </c>
      <c r="P8873" s="24">
        <f t="shared" si="1389"/>
        <v>0</v>
      </c>
    </row>
    <row r="8874" spans="1:16" x14ac:dyDescent="0.25">
      <c r="A8874" s="15">
        <v>37725</v>
      </c>
      <c r="B8874">
        <v>0</v>
      </c>
      <c r="C8874">
        <v>9019</v>
      </c>
      <c r="D8874">
        <v>0</v>
      </c>
      <c r="E8874">
        <v>6763</v>
      </c>
      <c r="F8874">
        <v>0</v>
      </c>
      <c r="G8874">
        <f t="shared" si="1380"/>
        <v>4231</v>
      </c>
      <c r="H8874">
        <f t="shared" si="1381"/>
        <v>1567</v>
      </c>
      <c r="I8874">
        <f t="shared" si="1382"/>
        <v>2003</v>
      </c>
      <c r="J8874">
        <f t="shared" si="1383"/>
        <v>4</v>
      </c>
      <c r="K8874" s="24">
        <f t="shared" si="1384"/>
        <v>4.2309999999999999</v>
      </c>
      <c r="L8874" s="24">
        <f t="shared" si="1385"/>
        <v>1.5669999999999999</v>
      </c>
      <c r="M8874" s="24">
        <f t="shared" si="1386"/>
        <v>9.0190000000000001</v>
      </c>
      <c r="N8874" s="24">
        <f t="shared" si="1387"/>
        <v>6.7629999999999999</v>
      </c>
      <c r="O8874" s="24">
        <f t="shared" si="1388"/>
        <v>0</v>
      </c>
      <c r="P8874" s="24">
        <f t="shared" si="1389"/>
        <v>0</v>
      </c>
    </row>
    <row r="8875" spans="1:16" x14ac:dyDescent="0.25">
      <c r="A8875" s="15">
        <v>37726</v>
      </c>
      <c r="B8875">
        <v>0</v>
      </c>
      <c r="C8875">
        <v>1144</v>
      </c>
      <c r="D8875">
        <v>0</v>
      </c>
      <c r="E8875">
        <v>3186</v>
      </c>
      <c r="F8875">
        <v>0</v>
      </c>
      <c r="G8875">
        <f t="shared" si="1380"/>
        <v>12106</v>
      </c>
      <c r="H8875">
        <f t="shared" si="1381"/>
        <v>5144</v>
      </c>
      <c r="I8875">
        <f t="shared" si="1382"/>
        <v>2003</v>
      </c>
      <c r="J8875">
        <f t="shared" si="1383"/>
        <v>4</v>
      </c>
      <c r="K8875" s="24">
        <f t="shared" si="1384"/>
        <v>12.106</v>
      </c>
      <c r="L8875" s="24">
        <f t="shared" si="1385"/>
        <v>5.1440000000000001</v>
      </c>
      <c r="M8875" s="24">
        <f t="shared" si="1386"/>
        <v>1.1439999999999999</v>
      </c>
      <c r="N8875" s="24">
        <f t="shared" si="1387"/>
        <v>3.1859999999999999</v>
      </c>
      <c r="O8875" s="24">
        <f t="shared" si="1388"/>
        <v>0</v>
      </c>
      <c r="P8875" s="24">
        <f t="shared" si="1389"/>
        <v>0</v>
      </c>
    </row>
    <row r="8876" spans="1:16" x14ac:dyDescent="0.25">
      <c r="A8876" s="15">
        <v>37727</v>
      </c>
      <c r="B8876">
        <v>0</v>
      </c>
      <c r="C8876">
        <v>0</v>
      </c>
      <c r="D8876">
        <v>0</v>
      </c>
      <c r="E8876">
        <v>1702</v>
      </c>
      <c r="F8876">
        <v>0</v>
      </c>
      <c r="G8876">
        <f t="shared" si="1380"/>
        <v>13250</v>
      </c>
      <c r="H8876">
        <f t="shared" si="1381"/>
        <v>6628</v>
      </c>
      <c r="I8876">
        <f t="shared" si="1382"/>
        <v>2003</v>
      </c>
      <c r="J8876">
        <f t="shared" si="1383"/>
        <v>4</v>
      </c>
      <c r="K8876" s="24">
        <f t="shared" si="1384"/>
        <v>13.25</v>
      </c>
      <c r="L8876" s="24">
        <f t="shared" si="1385"/>
        <v>6.6280000000000001</v>
      </c>
      <c r="M8876" s="24">
        <f t="shared" si="1386"/>
        <v>0</v>
      </c>
      <c r="N8876" s="24">
        <f t="shared" si="1387"/>
        <v>1.702</v>
      </c>
      <c r="O8876" s="24">
        <f t="shared" si="1388"/>
        <v>0</v>
      </c>
      <c r="P8876" s="24">
        <f t="shared" si="1389"/>
        <v>0</v>
      </c>
    </row>
    <row r="8877" spans="1:16" x14ac:dyDescent="0.25">
      <c r="A8877" s="15">
        <v>37728</v>
      </c>
      <c r="B8877">
        <v>0</v>
      </c>
      <c r="C8877">
        <v>2481</v>
      </c>
      <c r="D8877">
        <v>0</v>
      </c>
      <c r="E8877">
        <v>1704</v>
      </c>
      <c r="F8877">
        <v>0</v>
      </c>
      <c r="G8877">
        <f t="shared" si="1380"/>
        <v>10769</v>
      </c>
      <c r="H8877">
        <f t="shared" si="1381"/>
        <v>6626</v>
      </c>
      <c r="I8877">
        <f t="shared" si="1382"/>
        <v>2003</v>
      </c>
      <c r="J8877">
        <f t="shared" si="1383"/>
        <v>4</v>
      </c>
      <c r="K8877" s="24">
        <f t="shared" si="1384"/>
        <v>10.769</v>
      </c>
      <c r="L8877" s="24">
        <f t="shared" si="1385"/>
        <v>6.6260000000000003</v>
      </c>
      <c r="M8877" s="24">
        <f t="shared" si="1386"/>
        <v>2.4809999999999999</v>
      </c>
      <c r="N8877" s="24">
        <f t="shared" si="1387"/>
        <v>1.704</v>
      </c>
      <c r="O8877" s="24">
        <f t="shared" si="1388"/>
        <v>0</v>
      </c>
      <c r="P8877" s="24">
        <f t="shared" si="1389"/>
        <v>0</v>
      </c>
    </row>
    <row r="8878" spans="1:16" x14ac:dyDescent="0.25">
      <c r="A8878" s="15">
        <v>37729</v>
      </c>
      <c r="B8878">
        <v>0</v>
      </c>
      <c r="C8878">
        <v>1323</v>
      </c>
      <c r="D8878">
        <v>0</v>
      </c>
      <c r="E8878">
        <v>1705</v>
      </c>
      <c r="F8878">
        <v>0</v>
      </c>
      <c r="G8878">
        <f t="shared" si="1380"/>
        <v>11927</v>
      </c>
      <c r="H8878">
        <f t="shared" si="1381"/>
        <v>6625</v>
      </c>
      <c r="I8878">
        <f t="shared" si="1382"/>
        <v>2003</v>
      </c>
      <c r="J8878">
        <f t="shared" si="1383"/>
        <v>4</v>
      </c>
      <c r="K8878" s="24">
        <f t="shared" si="1384"/>
        <v>11.927</v>
      </c>
      <c r="L8878" s="24">
        <f t="shared" si="1385"/>
        <v>6.625</v>
      </c>
      <c r="M8878" s="24">
        <f t="shared" si="1386"/>
        <v>1.323</v>
      </c>
      <c r="N8878" s="24">
        <f t="shared" si="1387"/>
        <v>1.7050000000000001</v>
      </c>
      <c r="O8878" s="24">
        <f t="shared" si="1388"/>
        <v>0</v>
      </c>
      <c r="P8878" s="24">
        <f t="shared" si="1389"/>
        <v>0</v>
      </c>
    </row>
    <row r="8879" spans="1:16" x14ac:dyDescent="0.25">
      <c r="A8879" s="15">
        <v>37730</v>
      </c>
      <c r="B8879">
        <v>0</v>
      </c>
      <c r="C8879">
        <v>1254</v>
      </c>
      <c r="D8879">
        <v>0</v>
      </c>
      <c r="E8879">
        <v>1701</v>
      </c>
      <c r="F8879">
        <v>0</v>
      </c>
      <c r="G8879">
        <f t="shared" si="1380"/>
        <v>11996</v>
      </c>
      <c r="H8879">
        <f t="shared" si="1381"/>
        <v>6629</v>
      </c>
      <c r="I8879">
        <f t="shared" si="1382"/>
        <v>2003</v>
      </c>
      <c r="J8879">
        <f t="shared" si="1383"/>
        <v>4</v>
      </c>
      <c r="K8879" s="24">
        <f t="shared" si="1384"/>
        <v>11.996</v>
      </c>
      <c r="L8879" s="24">
        <f t="shared" si="1385"/>
        <v>6.6289999999999996</v>
      </c>
      <c r="M8879" s="24">
        <f t="shared" si="1386"/>
        <v>1.254</v>
      </c>
      <c r="N8879" s="24">
        <f t="shared" si="1387"/>
        <v>1.7010000000000001</v>
      </c>
      <c r="O8879" s="24">
        <f t="shared" si="1388"/>
        <v>0</v>
      </c>
      <c r="P8879" s="24">
        <f t="shared" si="1389"/>
        <v>0</v>
      </c>
    </row>
    <row r="8880" spans="1:16" x14ac:dyDescent="0.25">
      <c r="A8880" s="15">
        <v>37731</v>
      </c>
      <c r="B8880">
        <v>0</v>
      </c>
      <c r="C8880">
        <v>1253</v>
      </c>
      <c r="D8880">
        <v>0</v>
      </c>
      <c r="E8880">
        <v>1704</v>
      </c>
      <c r="F8880">
        <v>0</v>
      </c>
      <c r="G8880">
        <f t="shared" si="1380"/>
        <v>11997</v>
      </c>
      <c r="H8880">
        <f t="shared" si="1381"/>
        <v>6626</v>
      </c>
      <c r="I8880">
        <f t="shared" si="1382"/>
        <v>2003</v>
      </c>
      <c r="J8880">
        <f t="shared" si="1383"/>
        <v>4</v>
      </c>
      <c r="K8880" s="24">
        <f t="shared" si="1384"/>
        <v>11.997</v>
      </c>
      <c r="L8880" s="24">
        <f t="shared" si="1385"/>
        <v>6.6260000000000003</v>
      </c>
      <c r="M8880" s="24">
        <f t="shared" si="1386"/>
        <v>1.2529999999999999</v>
      </c>
      <c r="N8880" s="24">
        <f t="shared" si="1387"/>
        <v>1.704</v>
      </c>
      <c r="O8880" s="24">
        <f t="shared" si="1388"/>
        <v>0</v>
      </c>
      <c r="P8880" s="24">
        <f t="shared" si="1389"/>
        <v>0</v>
      </c>
    </row>
    <row r="8881" spans="1:16" x14ac:dyDescent="0.25">
      <c r="A8881" s="15">
        <v>37732</v>
      </c>
      <c r="B8881">
        <v>0</v>
      </c>
      <c r="C8881">
        <v>1261</v>
      </c>
      <c r="D8881">
        <v>0</v>
      </c>
      <c r="E8881">
        <v>1704</v>
      </c>
      <c r="F8881">
        <v>0</v>
      </c>
      <c r="G8881">
        <f t="shared" si="1380"/>
        <v>11989</v>
      </c>
      <c r="H8881">
        <f t="shared" si="1381"/>
        <v>6626</v>
      </c>
      <c r="I8881">
        <f t="shared" si="1382"/>
        <v>2003</v>
      </c>
      <c r="J8881">
        <f t="shared" si="1383"/>
        <v>4</v>
      </c>
      <c r="K8881" s="24">
        <f t="shared" si="1384"/>
        <v>11.989000000000001</v>
      </c>
      <c r="L8881" s="24">
        <f t="shared" si="1385"/>
        <v>6.6260000000000003</v>
      </c>
      <c r="M8881" s="24">
        <f t="shared" si="1386"/>
        <v>1.2609999999999999</v>
      </c>
      <c r="N8881" s="24">
        <f t="shared" si="1387"/>
        <v>1.704</v>
      </c>
      <c r="O8881" s="24">
        <f t="shared" si="1388"/>
        <v>0</v>
      </c>
      <c r="P8881" s="24">
        <f t="shared" si="1389"/>
        <v>0</v>
      </c>
    </row>
    <row r="8882" spans="1:16" x14ac:dyDescent="0.25">
      <c r="A8882" s="15">
        <v>37733</v>
      </c>
      <c r="B8882">
        <v>0</v>
      </c>
      <c r="C8882">
        <v>1261</v>
      </c>
      <c r="D8882">
        <v>0</v>
      </c>
      <c r="E8882">
        <v>1706</v>
      </c>
      <c r="F8882">
        <v>0</v>
      </c>
      <c r="G8882">
        <f t="shared" si="1380"/>
        <v>11989</v>
      </c>
      <c r="H8882">
        <f t="shared" si="1381"/>
        <v>6624</v>
      </c>
      <c r="I8882">
        <f t="shared" si="1382"/>
        <v>2003</v>
      </c>
      <c r="J8882">
        <f t="shared" si="1383"/>
        <v>4</v>
      </c>
      <c r="K8882" s="24">
        <f t="shared" si="1384"/>
        <v>11.989000000000001</v>
      </c>
      <c r="L8882" s="24">
        <f t="shared" si="1385"/>
        <v>6.6239999999999997</v>
      </c>
      <c r="M8882" s="24">
        <f t="shared" si="1386"/>
        <v>1.2609999999999999</v>
      </c>
      <c r="N8882" s="24">
        <f t="shared" si="1387"/>
        <v>1.706</v>
      </c>
      <c r="O8882" s="24">
        <f t="shared" si="1388"/>
        <v>0</v>
      </c>
      <c r="P8882" s="24">
        <f t="shared" si="1389"/>
        <v>0</v>
      </c>
    </row>
    <row r="8883" spans="1:16" x14ac:dyDescent="0.25">
      <c r="A8883" s="15">
        <v>37734</v>
      </c>
      <c r="B8883">
        <v>0</v>
      </c>
      <c r="C8883">
        <v>550</v>
      </c>
      <c r="D8883">
        <v>0</v>
      </c>
      <c r="E8883">
        <v>1700</v>
      </c>
      <c r="F8883">
        <v>0</v>
      </c>
      <c r="G8883">
        <f t="shared" si="1380"/>
        <v>12700</v>
      </c>
      <c r="H8883">
        <f t="shared" si="1381"/>
        <v>6630</v>
      </c>
      <c r="I8883">
        <f t="shared" si="1382"/>
        <v>2003</v>
      </c>
      <c r="J8883">
        <f t="shared" si="1383"/>
        <v>4</v>
      </c>
      <c r="K8883" s="24">
        <f t="shared" si="1384"/>
        <v>12.7</v>
      </c>
      <c r="L8883" s="24">
        <f t="shared" si="1385"/>
        <v>6.63</v>
      </c>
      <c r="M8883" s="24">
        <f t="shared" si="1386"/>
        <v>0.55000000000000004</v>
      </c>
      <c r="N8883" s="24">
        <f t="shared" si="1387"/>
        <v>1.7</v>
      </c>
      <c r="O8883" s="24">
        <f t="shared" si="1388"/>
        <v>0</v>
      </c>
      <c r="P8883" s="24">
        <f t="shared" si="1389"/>
        <v>0</v>
      </c>
    </row>
    <row r="8884" spans="1:16" x14ac:dyDescent="0.25">
      <c r="A8884" s="15">
        <v>37735</v>
      </c>
      <c r="B8884">
        <v>0</v>
      </c>
      <c r="C8884">
        <v>550</v>
      </c>
      <c r="D8884">
        <v>0</v>
      </c>
      <c r="E8884">
        <v>1701</v>
      </c>
      <c r="F8884">
        <v>0</v>
      </c>
      <c r="G8884">
        <f t="shared" si="1380"/>
        <v>12700</v>
      </c>
      <c r="H8884">
        <f t="shared" si="1381"/>
        <v>6629</v>
      </c>
      <c r="I8884">
        <f t="shared" si="1382"/>
        <v>2003</v>
      </c>
      <c r="J8884">
        <f t="shared" si="1383"/>
        <v>4</v>
      </c>
      <c r="K8884" s="24">
        <f t="shared" si="1384"/>
        <v>12.7</v>
      </c>
      <c r="L8884" s="24">
        <f t="shared" si="1385"/>
        <v>6.6289999999999996</v>
      </c>
      <c r="M8884" s="24">
        <f t="shared" si="1386"/>
        <v>0.55000000000000004</v>
      </c>
      <c r="N8884" s="24">
        <f t="shared" si="1387"/>
        <v>1.7010000000000001</v>
      </c>
      <c r="O8884" s="24">
        <f t="shared" si="1388"/>
        <v>0</v>
      </c>
      <c r="P8884" s="24">
        <f t="shared" si="1389"/>
        <v>0</v>
      </c>
    </row>
    <row r="8885" spans="1:16" x14ac:dyDescent="0.25">
      <c r="A8885" s="15">
        <v>37736</v>
      </c>
      <c r="B8885">
        <v>0</v>
      </c>
      <c r="C8885">
        <v>998</v>
      </c>
      <c r="D8885">
        <v>0</v>
      </c>
      <c r="E8885">
        <v>1697</v>
      </c>
      <c r="F8885">
        <v>0</v>
      </c>
      <c r="G8885">
        <f t="shared" si="1380"/>
        <v>12252</v>
      </c>
      <c r="H8885">
        <f t="shared" si="1381"/>
        <v>6633</v>
      </c>
      <c r="I8885">
        <f t="shared" si="1382"/>
        <v>2003</v>
      </c>
      <c r="J8885">
        <f t="shared" si="1383"/>
        <v>4</v>
      </c>
      <c r="K8885" s="24">
        <f t="shared" si="1384"/>
        <v>12.252000000000001</v>
      </c>
      <c r="L8885" s="24">
        <f t="shared" si="1385"/>
        <v>6.633</v>
      </c>
      <c r="M8885" s="24">
        <f t="shared" si="1386"/>
        <v>0.998</v>
      </c>
      <c r="N8885" s="24">
        <f t="shared" si="1387"/>
        <v>1.6970000000000001</v>
      </c>
      <c r="O8885" s="24">
        <f t="shared" si="1388"/>
        <v>0</v>
      </c>
      <c r="P8885" s="24">
        <f t="shared" si="1389"/>
        <v>0</v>
      </c>
    </row>
    <row r="8886" spans="1:16" x14ac:dyDescent="0.25">
      <c r="A8886" s="15">
        <v>37737</v>
      </c>
      <c r="B8886">
        <v>0</v>
      </c>
      <c r="C8886">
        <v>817</v>
      </c>
      <c r="D8886">
        <v>0</v>
      </c>
      <c r="E8886">
        <v>1704</v>
      </c>
      <c r="F8886">
        <v>0</v>
      </c>
      <c r="G8886">
        <f t="shared" si="1380"/>
        <v>12433</v>
      </c>
      <c r="H8886">
        <f t="shared" si="1381"/>
        <v>6626</v>
      </c>
      <c r="I8886">
        <f t="shared" si="1382"/>
        <v>2003</v>
      </c>
      <c r="J8886">
        <f t="shared" si="1383"/>
        <v>4</v>
      </c>
      <c r="K8886" s="24">
        <f t="shared" si="1384"/>
        <v>12.433</v>
      </c>
      <c r="L8886" s="24">
        <f t="shared" si="1385"/>
        <v>6.6260000000000003</v>
      </c>
      <c r="M8886" s="24">
        <f t="shared" si="1386"/>
        <v>0.81699999999999995</v>
      </c>
      <c r="N8886" s="24">
        <f t="shared" si="1387"/>
        <v>1.704</v>
      </c>
      <c r="O8886" s="24">
        <f t="shared" si="1388"/>
        <v>0</v>
      </c>
      <c r="P8886" s="24">
        <f t="shared" si="1389"/>
        <v>0</v>
      </c>
    </row>
    <row r="8887" spans="1:16" x14ac:dyDescent="0.25">
      <c r="A8887" s="15">
        <v>37738</v>
      </c>
      <c r="B8887">
        <v>0</v>
      </c>
      <c r="C8887">
        <v>808</v>
      </c>
      <c r="D8887">
        <v>0</v>
      </c>
      <c r="E8887">
        <v>1691</v>
      </c>
      <c r="F8887">
        <v>0</v>
      </c>
      <c r="G8887">
        <f t="shared" si="1380"/>
        <v>12442</v>
      </c>
      <c r="H8887">
        <f t="shared" si="1381"/>
        <v>6639</v>
      </c>
      <c r="I8887">
        <f t="shared" si="1382"/>
        <v>2003</v>
      </c>
      <c r="J8887">
        <f t="shared" si="1383"/>
        <v>4</v>
      </c>
      <c r="K8887" s="24">
        <f t="shared" si="1384"/>
        <v>12.442</v>
      </c>
      <c r="L8887" s="24">
        <f t="shared" si="1385"/>
        <v>6.6390000000000002</v>
      </c>
      <c r="M8887" s="24">
        <f t="shared" si="1386"/>
        <v>0.80800000000000005</v>
      </c>
      <c r="N8887" s="24">
        <f t="shared" si="1387"/>
        <v>1.6910000000000001</v>
      </c>
      <c r="O8887" s="24">
        <f t="shared" si="1388"/>
        <v>0</v>
      </c>
      <c r="P8887" s="24">
        <f t="shared" si="1389"/>
        <v>0</v>
      </c>
    </row>
    <row r="8888" spans="1:16" x14ac:dyDescent="0.25">
      <c r="A8888" s="15">
        <v>37739</v>
      </c>
      <c r="B8888">
        <v>0</v>
      </c>
      <c r="C8888">
        <v>815</v>
      </c>
      <c r="D8888">
        <v>0</v>
      </c>
      <c r="E8888">
        <v>1699</v>
      </c>
      <c r="F8888">
        <v>0</v>
      </c>
      <c r="G8888">
        <f t="shared" si="1380"/>
        <v>12435</v>
      </c>
      <c r="H8888">
        <f t="shared" si="1381"/>
        <v>6631</v>
      </c>
      <c r="I8888">
        <f t="shared" si="1382"/>
        <v>2003</v>
      </c>
      <c r="J8888">
        <f t="shared" si="1383"/>
        <v>4</v>
      </c>
      <c r="K8888" s="24">
        <f t="shared" si="1384"/>
        <v>12.435</v>
      </c>
      <c r="L8888" s="24">
        <f t="shared" si="1385"/>
        <v>6.6310000000000002</v>
      </c>
      <c r="M8888" s="24">
        <f t="shared" si="1386"/>
        <v>0.81499999999999995</v>
      </c>
      <c r="N8888" s="24">
        <f t="shared" si="1387"/>
        <v>1.6990000000000001</v>
      </c>
      <c r="O8888" s="24">
        <f t="shared" si="1388"/>
        <v>0</v>
      </c>
      <c r="P8888" s="24">
        <f t="shared" si="1389"/>
        <v>0</v>
      </c>
    </row>
    <row r="8889" spans="1:16" x14ac:dyDescent="0.25">
      <c r="A8889" s="15">
        <v>37740</v>
      </c>
      <c r="B8889">
        <v>0</v>
      </c>
      <c r="C8889">
        <v>1264</v>
      </c>
      <c r="D8889">
        <v>0</v>
      </c>
      <c r="E8889">
        <v>1699</v>
      </c>
      <c r="F8889">
        <v>0</v>
      </c>
      <c r="G8889">
        <f t="shared" si="1380"/>
        <v>11986</v>
      </c>
      <c r="H8889">
        <f t="shared" si="1381"/>
        <v>6631</v>
      </c>
      <c r="I8889">
        <f t="shared" si="1382"/>
        <v>2003</v>
      </c>
      <c r="J8889">
        <f t="shared" si="1383"/>
        <v>4</v>
      </c>
      <c r="K8889" s="24">
        <f t="shared" si="1384"/>
        <v>11.986000000000001</v>
      </c>
      <c r="L8889" s="24">
        <f t="shared" si="1385"/>
        <v>6.6310000000000002</v>
      </c>
      <c r="M8889" s="24">
        <f t="shared" si="1386"/>
        <v>1.264</v>
      </c>
      <c r="N8889" s="24">
        <f t="shared" si="1387"/>
        <v>1.6990000000000001</v>
      </c>
      <c r="O8889" s="24">
        <f t="shared" si="1388"/>
        <v>0</v>
      </c>
      <c r="P8889" s="24">
        <f t="shared" si="1389"/>
        <v>0</v>
      </c>
    </row>
    <row r="8890" spans="1:16" x14ac:dyDescent="0.25">
      <c r="A8890" s="15">
        <v>37741</v>
      </c>
      <c r="B8890">
        <v>0</v>
      </c>
      <c r="C8890">
        <v>817</v>
      </c>
      <c r="D8890">
        <v>0</v>
      </c>
      <c r="E8890">
        <v>1699</v>
      </c>
      <c r="F8890">
        <v>0</v>
      </c>
      <c r="G8890">
        <f t="shared" si="1380"/>
        <v>12433</v>
      </c>
      <c r="H8890">
        <f t="shared" si="1381"/>
        <v>6631</v>
      </c>
      <c r="I8890">
        <f t="shared" si="1382"/>
        <v>2003</v>
      </c>
      <c r="J8890">
        <f t="shared" si="1383"/>
        <v>4</v>
      </c>
      <c r="K8890" s="24">
        <f t="shared" si="1384"/>
        <v>12.433</v>
      </c>
      <c r="L8890" s="24">
        <f t="shared" si="1385"/>
        <v>6.6310000000000002</v>
      </c>
      <c r="M8890" s="24">
        <f t="shared" si="1386"/>
        <v>0.81699999999999995</v>
      </c>
      <c r="N8890" s="24">
        <f t="shared" si="1387"/>
        <v>1.6990000000000001</v>
      </c>
      <c r="O8890" s="24">
        <f t="shared" si="1388"/>
        <v>0</v>
      </c>
      <c r="P8890" s="24">
        <f t="shared" si="1389"/>
        <v>0</v>
      </c>
    </row>
    <row r="8891" spans="1:16" x14ac:dyDescent="0.25">
      <c r="A8891" s="15">
        <v>37742</v>
      </c>
      <c r="B8891">
        <v>0</v>
      </c>
      <c r="C8891">
        <v>1097</v>
      </c>
      <c r="D8891">
        <v>0</v>
      </c>
      <c r="E8891">
        <v>1694</v>
      </c>
      <c r="F8891">
        <v>0</v>
      </c>
      <c r="G8891">
        <f t="shared" si="1380"/>
        <v>12153</v>
      </c>
      <c r="H8891">
        <f t="shared" si="1381"/>
        <v>6636</v>
      </c>
      <c r="I8891">
        <f t="shared" si="1382"/>
        <v>2003</v>
      </c>
      <c r="J8891">
        <f t="shared" si="1383"/>
        <v>5</v>
      </c>
      <c r="K8891" s="24">
        <f t="shared" si="1384"/>
        <v>12.153</v>
      </c>
      <c r="L8891" s="24">
        <f t="shared" si="1385"/>
        <v>6.6360000000000001</v>
      </c>
      <c r="M8891" s="24">
        <f t="shared" si="1386"/>
        <v>1.097</v>
      </c>
      <c r="N8891" s="24">
        <f t="shared" si="1387"/>
        <v>1.694</v>
      </c>
      <c r="O8891" s="24">
        <f t="shared" si="1388"/>
        <v>0</v>
      </c>
      <c r="P8891" s="24">
        <f t="shared" si="1389"/>
        <v>0</v>
      </c>
    </row>
    <row r="8892" spans="1:16" x14ac:dyDescent="0.25">
      <c r="A8892" s="15">
        <v>37743</v>
      </c>
      <c r="B8892">
        <v>0</v>
      </c>
      <c r="C8892">
        <v>1227</v>
      </c>
      <c r="D8892">
        <v>0</v>
      </c>
      <c r="E8892">
        <v>1701</v>
      </c>
      <c r="F8892">
        <v>0</v>
      </c>
      <c r="G8892">
        <f t="shared" si="1380"/>
        <v>12023</v>
      </c>
      <c r="H8892">
        <f t="shared" si="1381"/>
        <v>6629</v>
      </c>
      <c r="I8892">
        <f t="shared" si="1382"/>
        <v>2003</v>
      </c>
      <c r="J8892">
        <f t="shared" si="1383"/>
        <v>5</v>
      </c>
      <c r="K8892" s="24">
        <f t="shared" si="1384"/>
        <v>12.023</v>
      </c>
      <c r="L8892" s="24">
        <f t="shared" si="1385"/>
        <v>6.6289999999999996</v>
      </c>
      <c r="M8892" s="24">
        <f t="shared" si="1386"/>
        <v>1.2270000000000001</v>
      </c>
      <c r="N8892" s="24">
        <f t="shared" si="1387"/>
        <v>1.7010000000000001</v>
      </c>
      <c r="O8892" s="24">
        <f t="shared" si="1388"/>
        <v>0</v>
      </c>
      <c r="P8892" s="24">
        <f t="shared" si="1389"/>
        <v>0</v>
      </c>
    </row>
    <row r="8893" spans="1:16" x14ac:dyDescent="0.25">
      <c r="A8893" s="15">
        <v>37744</v>
      </c>
      <c r="B8893">
        <v>0</v>
      </c>
      <c r="C8893">
        <v>1337</v>
      </c>
      <c r="D8893">
        <v>0</v>
      </c>
      <c r="E8893">
        <v>1700</v>
      </c>
      <c r="F8893">
        <v>0</v>
      </c>
      <c r="G8893">
        <f t="shared" si="1380"/>
        <v>11913</v>
      </c>
      <c r="H8893">
        <f t="shared" si="1381"/>
        <v>6630</v>
      </c>
      <c r="I8893">
        <f t="shared" si="1382"/>
        <v>2003</v>
      </c>
      <c r="J8893">
        <f t="shared" si="1383"/>
        <v>5</v>
      </c>
      <c r="K8893" s="24">
        <f t="shared" si="1384"/>
        <v>11.913</v>
      </c>
      <c r="L8893" s="24">
        <f t="shared" si="1385"/>
        <v>6.63</v>
      </c>
      <c r="M8893" s="24">
        <f t="shared" si="1386"/>
        <v>1.337</v>
      </c>
      <c r="N8893" s="24">
        <f t="shared" si="1387"/>
        <v>1.7</v>
      </c>
      <c r="O8893" s="24">
        <f t="shared" si="1388"/>
        <v>0</v>
      </c>
      <c r="P8893" s="24">
        <f t="shared" si="1389"/>
        <v>0</v>
      </c>
    </row>
    <row r="8894" spans="1:16" x14ac:dyDescent="0.25">
      <c r="A8894" s="15">
        <v>37745</v>
      </c>
      <c r="B8894">
        <v>0</v>
      </c>
      <c r="C8894">
        <v>1337</v>
      </c>
      <c r="D8894">
        <v>0</v>
      </c>
      <c r="E8894">
        <v>1709</v>
      </c>
      <c r="F8894">
        <v>0</v>
      </c>
      <c r="G8894">
        <f t="shared" si="1380"/>
        <v>11913</v>
      </c>
      <c r="H8894">
        <f t="shared" si="1381"/>
        <v>6621</v>
      </c>
      <c r="I8894">
        <f t="shared" si="1382"/>
        <v>2003</v>
      </c>
      <c r="J8894">
        <f t="shared" si="1383"/>
        <v>5</v>
      </c>
      <c r="K8894" s="24">
        <f t="shared" si="1384"/>
        <v>11.913</v>
      </c>
      <c r="L8894" s="24">
        <f t="shared" si="1385"/>
        <v>6.6210000000000004</v>
      </c>
      <c r="M8894" s="24">
        <f t="shared" si="1386"/>
        <v>1.337</v>
      </c>
      <c r="N8894" s="24">
        <f t="shared" si="1387"/>
        <v>1.7090000000000001</v>
      </c>
      <c r="O8894" s="24">
        <f t="shared" si="1388"/>
        <v>0</v>
      </c>
      <c r="P8894" s="24">
        <f t="shared" si="1389"/>
        <v>0</v>
      </c>
    </row>
    <row r="8895" spans="1:16" x14ac:dyDescent="0.25">
      <c r="A8895" s="15">
        <v>37746</v>
      </c>
      <c r="B8895">
        <v>0</v>
      </c>
      <c r="C8895">
        <v>1304</v>
      </c>
      <c r="D8895">
        <v>0</v>
      </c>
      <c r="E8895">
        <v>1702</v>
      </c>
      <c r="F8895">
        <v>0</v>
      </c>
      <c r="G8895">
        <f t="shared" si="1380"/>
        <v>11946</v>
      </c>
      <c r="H8895">
        <f t="shared" si="1381"/>
        <v>6628</v>
      </c>
      <c r="I8895">
        <f t="shared" si="1382"/>
        <v>2003</v>
      </c>
      <c r="J8895">
        <f t="shared" si="1383"/>
        <v>5</v>
      </c>
      <c r="K8895" s="24">
        <f t="shared" si="1384"/>
        <v>11.946</v>
      </c>
      <c r="L8895" s="24">
        <f t="shared" si="1385"/>
        <v>6.6280000000000001</v>
      </c>
      <c r="M8895" s="24">
        <f t="shared" si="1386"/>
        <v>1.304</v>
      </c>
      <c r="N8895" s="24">
        <f t="shared" si="1387"/>
        <v>1.702</v>
      </c>
      <c r="O8895" s="24">
        <f t="shared" si="1388"/>
        <v>0</v>
      </c>
      <c r="P8895" s="24">
        <f t="shared" si="1389"/>
        <v>0</v>
      </c>
    </row>
    <row r="8896" spans="1:16" x14ac:dyDescent="0.25">
      <c r="A8896" s="15">
        <v>37747</v>
      </c>
      <c r="B8896">
        <v>0</v>
      </c>
      <c r="C8896">
        <v>1305</v>
      </c>
      <c r="D8896">
        <v>0</v>
      </c>
      <c r="E8896">
        <v>1694</v>
      </c>
      <c r="F8896">
        <v>0</v>
      </c>
      <c r="G8896">
        <f t="shared" si="1380"/>
        <v>11945</v>
      </c>
      <c r="H8896">
        <f t="shared" si="1381"/>
        <v>6636</v>
      </c>
      <c r="I8896">
        <f t="shared" si="1382"/>
        <v>2003</v>
      </c>
      <c r="J8896">
        <f t="shared" si="1383"/>
        <v>5</v>
      </c>
      <c r="K8896" s="24">
        <f t="shared" si="1384"/>
        <v>11.945</v>
      </c>
      <c r="L8896" s="24">
        <f t="shared" si="1385"/>
        <v>6.6360000000000001</v>
      </c>
      <c r="M8896" s="24">
        <f t="shared" si="1386"/>
        <v>1.3049999999999999</v>
      </c>
      <c r="N8896" s="24">
        <f t="shared" si="1387"/>
        <v>1.694</v>
      </c>
      <c r="O8896" s="24">
        <f t="shared" si="1388"/>
        <v>0</v>
      </c>
      <c r="P8896" s="24">
        <f t="shared" si="1389"/>
        <v>0</v>
      </c>
    </row>
    <row r="8897" spans="1:16" x14ac:dyDescent="0.25">
      <c r="A8897" s="15">
        <v>37748</v>
      </c>
      <c r="B8897">
        <v>0</v>
      </c>
      <c r="C8897">
        <v>1331</v>
      </c>
      <c r="D8897">
        <v>0</v>
      </c>
      <c r="E8897">
        <v>1700</v>
      </c>
      <c r="F8897">
        <v>0</v>
      </c>
      <c r="G8897">
        <f t="shared" si="1380"/>
        <v>11919</v>
      </c>
      <c r="H8897">
        <f t="shared" si="1381"/>
        <v>6630</v>
      </c>
      <c r="I8897">
        <f t="shared" si="1382"/>
        <v>2003</v>
      </c>
      <c r="J8897">
        <f t="shared" si="1383"/>
        <v>5</v>
      </c>
      <c r="K8897" s="24">
        <f t="shared" si="1384"/>
        <v>11.919</v>
      </c>
      <c r="L8897" s="24">
        <f t="shared" si="1385"/>
        <v>6.63</v>
      </c>
      <c r="M8897" s="24">
        <f t="shared" si="1386"/>
        <v>1.331</v>
      </c>
      <c r="N8897" s="24">
        <f t="shared" si="1387"/>
        <v>1.7</v>
      </c>
      <c r="O8897" s="24">
        <f t="shared" si="1388"/>
        <v>0</v>
      </c>
      <c r="P8897" s="24">
        <f t="shared" si="1389"/>
        <v>0</v>
      </c>
    </row>
    <row r="8898" spans="1:16" x14ac:dyDescent="0.25">
      <c r="A8898" s="15">
        <v>37749</v>
      </c>
      <c r="B8898">
        <v>0</v>
      </c>
      <c r="C8898">
        <v>1255</v>
      </c>
      <c r="D8898">
        <v>0</v>
      </c>
      <c r="E8898">
        <v>1705</v>
      </c>
      <c r="F8898">
        <v>0</v>
      </c>
      <c r="G8898">
        <f t="shared" si="1380"/>
        <v>11995</v>
      </c>
      <c r="H8898">
        <f t="shared" si="1381"/>
        <v>6625</v>
      </c>
      <c r="I8898">
        <f t="shared" si="1382"/>
        <v>2003</v>
      </c>
      <c r="J8898">
        <f t="shared" si="1383"/>
        <v>5</v>
      </c>
      <c r="K8898" s="24">
        <f t="shared" si="1384"/>
        <v>11.994999999999999</v>
      </c>
      <c r="L8898" s="24">
        <f t="shared" si="1385"/>
        <v>6.625</v>
      </c>
      <c r="M8898" s="24">
        <f t="shared" si="1386"/>
        <v>1.2549999999999999</v>
      </c>
      <c r="N8898" s="24">
        <f t="shared" si="1387"/>
        <v>1.7050000000000001</v>
      </c>
      <c r="O8898" s="24">
        <f t="shared" si="1388"/>
        <v>0</v>
      </c>
      <c r="P8898" s="24">
        <f t="shared" si="1389"/>
        <v>0</v>
      </c>
    </row>
    <row r="8899" spans="1:16" x14ac:dyDescent="0.25">
      <c r="A8899" s="15">
        <v>37750</v>
      </c>
      <c r="B8899">
        <v>0</v>
      </c>
      <c r="C8899">
        <v>1278</v>
      </c>
      <c r="D8899">
        <v>0</v>
      </c>
      <c r="E8899">
        <v>1695</v>
      </c>
      <c r="F8899">
        <v>0</v>
      </c>
      <c r="G8899">
        <f t="shared" si="1380"/>
        <v>11972</v>
      </c>
      <c r="H8899">
        <f t="shared" si="1381"/>
        <v>6635</v>
      </c>
      <c r="I8899">
        <f t="shared" si="1382"/>
        <v>2003</v>
      </c>
      <c r="J8899">
        <f t="shared" si="1383"/>
        <v>5</v>
      </c>
      <c r="K8899" s="24">
        <f t="shared" si="1384"/>
        <v>11.972</v>
      </c>
      <c r="L8899" s="24">
        <f t="shared" si="1385"/>
        <v>6.6349999999999998</v>
      </c>
      <c r="M8899" s="24">
        <f t="shared" si="1386"/>
        <v>1.278</v>
      </c>
      <c r="N8899" s="24">
        <f t="shared" si="1387"/>
        <v>1.6950000000000001</v>
      </c>
      <c r="O8899" s="24">
        <f t="shared" si="1388"/>
        <v>0</v>
      </c>
      <c r="P8899" s="24">
        <f t="shared" si="1389"/>
        <v>0</v>
      </c>
    </row>
    <row r="8900" spans="1:16" x14ac:dyDescent="0.25">
      <c r="A8900" s="15">
        <v>37751</v>
      </c>
      <c r="B8900">
        <v>0</v>
      </c>
      <c r="C8900">
        <v>24</v>
      </c>
      <c r="D8900">
        <v>0</v>
      </c>
      <c r="E8900">
        <v>1692</v>
      </c>
      <c r="F8900">
        <v>0</v>
      </c>
      <c r="G8900">
        <f t="shared" si="1380"/>
        <v>13226</v>
      </c>
      <c r="H8900">
        <f t="shared" si="1381"/>
        <v>6638</v>
      </c>
      <c r="I8900">
        <f t="shared" si="1382"/>
        <v>2003</v>
      </c>
      <c r="J8900">
        <f t="shared" si="1383"/>
        <v>5</v>
      </c>
      <c r="K8900" s="24">
        <f t="shared" si="1384"/>
        <v>13.226000000000001</v>
      </c>
      <c r="L8900" s="24">
        <f t="shared" si="1385"/>
        <v>6.6379999999999999</v>
      </c>
      <c r="M8900" s="24">
        <f t="shared" si="1386"/>
        <v>2.4E-2</v>
      </c>
      <c r="N8900" s="24">
        <f t="shared" si="1387"/>
        <v>1.6919999999999999</v>
      </c>
      <c r="O8900" s="24">
        <f t="shared" si="1388"/>
        <v>0</v>
      </c>
      <c r="P8900" s="24">
        <f t="shared" si="1389"/>
        <v>0</v>
      </c>
    </row>
    <row r="8901" spans="1:16" x14ac:dyDescent="0.25">
      <c r="A8901" s="15">
        <v>37752</v>
      </c>
      <c r="B8901">
        <v>0</v>
      </c>
      <c r="C8901">
        <v>3734</v>
      </c>
      <c r="D8901">
        <v>0</v>
      </c>
      <c r="E8901">
        <v>1693</v>
      </c>
      <c r="F8901">
        <v>0</v>
      </c>
      <c r="G8901">
        <f t="shared" si="1380"/>
        <v>9516</v>
      </c>
      <c r="H8901">
        <f t="shared" si="1381"/>
        <v>6637</v>
      </c>
      <c r="I8901">
        <f t="shared" si="1382"/>
        <v>2003</v>
      </c>
      <c r="J8901">
        <f t="shared" si="1383"/>
        <v>5</v>
      </c>
      <c r="K8901" s="24">
        <f t="shared" si="1384"/>
        <v>9.516</v>
      </c>
      <c r="L8901" s="24">
        <f t="shared" si="1385"/>
        <v>6.6369999999999996</v>
      </c>
      <c r="M8901" s="24">
        <f t="shared" si="1386"/>
        <v>3.734</v>
      </c>
      <c r="N8901" s="24">
        <f t="shared" si="1387"/>
        <v>1.6930000000000001</v>
      </c>
      <c r="O8901" s="24">
        <f t="shared" si="1388"/>
        <v>0</v>
      </c>
      <c r="P8901" s="24">
        <f t="shared" si="1389"/>
        <v>0</v>
      </c>
    </row>
    <row r="8902" spans="1:16" x14ac:dyDescent="0.25">
      <c r="A8902" s="15">
        <v>37753</v>
      </c>
      <c r="B8902">
        <v>0</v>
      </c>
      <c r="C8902">
        <v>2427</v>
      </c>
      <c r="D8902">
        <v>0</v>
      </c>
      <c r="E8902">
        <v>1695</v>
      </c>
      <c r="F8902">
        <v>0</v>
      </c>
      <c r="G8902">
        <f t="shared" ref="G8902:G8965" si="1390">MAX(IF(AND(MONTH(A8902)&gt;6,MONTH(A8902)&lt;10),14241,13250)-B8902-C8902-F8902,0)</f>
        <v>10823</v>
      </c>
      <c r="H8902">
        <f t="shared" ref="H8902:H8965" si="1391">MAX(8330-E8902-D8902,0)</f>
        <v>6635</v>
      </c>
      <c r="I8902">
        <f t="shared" ref="I8902:I8965" si="1392">YEAR(A8902)</f>
        <v>2003</v>
      </c>
      <c r="J8902">
        <f t="shared" ref="J8902:J8965" si="1393">MONTH(A8902)</f>
        <v>5</v>
      </c>
      <c r="K8902" s="24">
        <f t="shared" ref="K8902:K8965" si="1394">G8902/1000</f>
        <v>10.823</v>
      </c>
      <c r="L8902" s="24">
        <f t="shared" ref="L8902:L8965" si="1395">H8902/1000</f>
        <v>6.6349999999999998</v>
      </c>
      <c r="M8902" s="24">
        <f t="shared" ref="M8902:M8965" si="1396">(B8902+C8902+F8902)/1000</f>
        <v>2.427</v>
      </c>
      <c r="N8902" s="24">
        <f t="shared" ref="N8902:N8965" si="1397">(D8902+E8902)/1000</f>
        <v>1.6950000000000001</v>
      </c>
      <c r="O8902" s="24">
        <f t="shared" ref="O8902:O8965" si="1398">B8902/1000</f>
        <v>0</v>
      </c>
      <c r="P8902" s="24">
        <f t="shared" ref="P8902:P8965" si="1399">F8902/1000</f>
        <v>0</v>
      </c>
    </row>
    <row r="8903" spans="1:16" x14ac:dyDescent="0.25">
      <c r="A8903" s="15">
        <v>37754</v>
      </c>
      <c r="B8903">
        <v>0</v>
      </c>
      <c r="C8903">
        <v>0</v>
      </c>
      <c r="D8903">
        <v>0</v>
      </c>
      <c r="E8903">
        <v>1452</v>
      </c>
      <c r="F8903">
        <v>0</v>
      </c>
      <c r="G8903">
        <f t="shared" si="1390"/>
        <v>13250</v>
      </c>
      <c r="H8903">
        <f t="shared" si="1391"/>
        <v>6878</v>
      </c>
      <c r="I8903">
        <f t="shared" si="1392"/>
        <v>2003</v>
      </c>
      <c r="J8903">
        <f t="shared" si="1393"/>
        <v>5</v>
      </c>
      <c r="K8903" s="24">
        <f t="shared" si="1394"/>
        <v>13.25</v>
      </c>
      <c r="L8903" s="24">
        <f t="shared" si="1395"/>
        <v>6.8780000000000001</v>
      </c>
      <c r="M8903" s="24">
        <f t="shared" si="1396"/>
        <v>0</v>
      </c>
      <c r="N8903" s="24">
        <f t="shared" si="1397"/>
        <v>1.452</v>
      </c>
      <c r="O8903" s="24">
        <f t="shared" si="1398"/>
        <v>0</v>
      </c>
      <c r="P8903" s="24">
        <f t="shared" si="1399"/>
        <v>0</v>
      </c>
    </row>
    <row r="8904" spans="1:16" x14ac:dyDescent="0.25">
      <c r="A8904" s="15">
        <v>37755</v>
      </c>
      <c r="B8904">
        <v>0</v>
      </c>
      <c r="C8904">
        <v>617</v>
      </c>
      <c r="D8904">
        <v>0</v>
      </c>
      <c r="E8904">
        <v>1706</v>
      </c>
      <c r="F8904">
        <v>0</v>
      </c>
      <c r="G8904">
        <f t="shared" si="1390"/>
        <v>12633</v>
      </c>
      <c r="H8904">
        <f t="shared" si="1391"/>
        <v>6624</v>
      </c>
      <c r="I8904">
        <f t="shared" si="1392"/>
        <v>2003</v>
      </c>
      <c r="J8904">
        <f t="shared" si="1393"/>
        <v>5</v>
      </c>
      <c r="K8904" s="24">
        <f t="shared" si="1394"/>
        <v>12.632999999999999</v>
      </c>
      <c r="L8904" s="24">
        <f t="shared" si="1395"/>
        <v>6.6239999999999997</v>
      </c>
      <c r="M8904" s="24">
        <f t="shared" si="1396"/>
        <v>0.61699999999999999</v>
      </c>
      <c r="N8904" s="24">
        <f t="shared" si="1397"/>
        <v>1.706</v>
      </c>
      <c r="O8904" s="24">
        <f t="shared" si="1398"/>
        <v>0</v>
      </c>
      <c r="P8904" s="24">
        <f t="shared" si="1399"/>
        <v>0</v>
      </c>
    </row>
    <row r="8905" spans="1:16" x14ac:dyDescent="0.25">
      <c r="A8905" s="15">
        <v>37756</v>
      </c>
      <c r="B8905">
        <v>0</v>
      </c>
      <c r="C8905">
        <v>121</v>
      </c>
      <c r="D8905">
        <v>0</v>
      </c>
      <c r="E8905">
        <v>1704</v>
      </c>
      <c r="F8905">
        <v>0</v>
      </c>
      <c r="G8905">
        <f t="shared" si="1390"/>
        <v>13129</v>
      </c>
      <c r="H8905">
        <f t="shared" si="1391"/>
        <v>6626</v>
      </c>
      <c r="I8905">
        <f t="shared" si="1392"/>
        <v>2003</v>
      </c>
      <c r="J8905">
        <f t="shared" si="1393"/>
        <v>5</v>
      </c>
      <c r="K8905" s="24">
        <f t="shared" si="1394"/>
        <v>13.129</v>
      </c>
      <c r="L8905" s="24">
        <f t="shared" si="1395"/>
        <v>6.6260000000000003</v>
      </c>
      <c r="M8905" s="24">
        <f t="shared" si="1396"/>
        <v>0.121</v>
      </c>
      <c r="N8905" s="24">
        <f t="shared" si="1397"/>
        <v>1.704</v>
      </c>
      <c r="O8905" s="24">
        <f t="shared" si="1398"/>
        <v>0</v>
      </c>
      <c r="P8905" s="24">
        <f t="shared" si="1399"/>
        <v>0</v>
      </c>
    </row>
    <row r="8906" spans="1:16" x14ac:dyDescent="0.25">
      <c r="A8906" s="15">
        <v>37757</v>
      </c>
      <c r="B8906">
        <v>0</v>
      </c>
      <c r="C8906">
        <v>438</v>
      </c>
      <c r="D8906">
        <v>0</v>
      </c>
      <c r="E8906">
        <v>1703</v>
      </c>
      <c r="F8906">
        <v>0</v>
      </c>
      <c r="G8906">
        <f t="shared" si="1390"/>
        <v>12812</v>
      </c>
      <c r="H8906">
        <f t="shared" si="1391"/>
        <v>6627</v>
      </c>
      <c r="I8906">
        <f t="shared" si="1392"/>
        <v>2003</v>
      </c>
      <c r="J8906">
        <f t="shared" si="1393"/>
        <v>5</v>
      </c>
      <c r="K8906" s="24">
        <f t="shared" si="1394"/>
        <v>12.811999999999999</v>
      </c>
      <c r="L8906" s="24">
        <f t="shared" si="1395"/>
        <v>6.6269999999999998</v>
      </c>
      <c r="M8906" s="24">
        <f t="shared" si="1396"/>
        <v>0.438</v>
      </c>
      <c r="N8906" s="24">
        <f t="shared" si="1397"/>
        <v>1.7030000000000001</v>
      </c>
      <c r="O8906" s="24">
        <f t="shared" si="1398"/>
        <v>0</v>
      </c>
      <c r="P8906" s="24">
        <f t="shared" si="1399"/>
        <v>0</v>
      </c>
    </row>
    <row r="8907" spans="1:16" x14ac:dyDescent="0.25">
      <c r="A8907" s="15">
        <v>37758</v>
      </c>
      <c r="B8907">
        <v>0</v>
      </c>
      <c r="C8907">
        <v>0</v>
      </c>
      <c r="D8907">
        <v>0</v>
      </c>
      <c r="E8907">
        <v>1705</v>
      </c>
      <c r="F8907">
        <v>0</v>
      </c>
      <c r="G8907">
        <f t="shared" si="1390"/>
        <v>13250</v>
      </c>
      <c r="H8907">
        <f t="shared" si="1391"/>
        <v>6625</v>
      </c>
      <c r="I8907">
        <f t="shared" si="1392"/>
        <v>2003</v>
      </c>
      <c r="J8907">
        <f t="shared" si="1393"/>
        <v>5</v>
      </c>
      <c r="K8907" s="24">
        <f t="shared" si="1394"/>
        <v>13.25</v>
      </c>
      <c r="L8907" s="24">
        <f t="shared" si="1395"/>
        <v>6.625</v>
      </c>
      <c r="M8907" s="24">
        <f t="shared" si="1396"/>
        <v>0</v>
      </c>
      <c r="N8907" s="24">
        <f t="shared" si="1397"/>
        <v>1.7050000000000001</v>
      </c>
      <c r="O8907" s="24">
        <f t="shared" si="1398"/>
        <v>0</v>
      </c>
      <c r="P8907" s="24">
        <f t="shared" si="1399"/>
        <v>0</v>
      </c>
    </row>
    <row r="8908" spans="1:16" x14ac:dyDescent="0.25">
      <c r="A8908" s="15">
        <v>37759</v>
      </c>
      <c r="B8908">
        <v>0</v>
      </c>
      <c r="C8908">
        <v>3493</v>
      </c>
      <c r="D8908">
        <v>0</v>
      </c>
      <c r="E8908">
        <v>1707</v>
      </c>
      <c r="F8908">
        <v>0</v>
      </c>
      <c r="G8908">
        <f t="shared" si="1390"/>
        <v>9757</v>
      </c>
      <c r="H8908">
        <f t="shared" si="1391"/>
        <v>6623</v>
      </c>
      <c r="I8908">
        <f t="shared" si="1392"/>
        <v>2003</v>
      </c>
      <c r="J8908">
        <f t="shared" si="1393"/>
        <v>5</v>
      </c>
      <c r="K8908" s="24">
        <f t="shared" si="1394"/>
        <v>9.7569999999999997</v>
      </c>
      <c r="L8908" s="24">
        <f t="shared" si="1395"/>
        <v>6.6230000000000002</v>
      </c>
      <c r="M8908" s="24">
        <f t="shared" si="1396"/>
        <v>3.4929999999999999</v>
      </c>
      <c r="N8908" s="24">
        <f t="shared" si="1397"/>
        <v>1.7070000000000001</v>
      </c>
      <c r="O8908" s="24">
        <f t="shared" si="1398"/>
        <v>0</v>
      </c>
      <c r="P8908" s="24">
        <f t="shared" si="1399"/>
        <v>0</v>
      </c>
    </row>
    <row r="8909" spans="1:16" x14ac:dyDescent="0.25">
      <c r="A8909" s="15">
        <v>37760</v>
      </c>
      <c r="B8909">
        <v>0</v>
      </c>
      <c r="C8909">
        <v>0</v>
      </c>
      <c r="D8909">
        <v>0</v>
      </c>
      <c r="E8909">
        <v>2870</v>
      </c>
      <c r="F8909">
        <v>0</v>
      </c>
      <c r="G8909">
        <f t="shared" si="1390"/>
        <v>13250</v>
      </c>
      <c r="H8909">
        <f t="shared" si="1391"/>
        <v>5460</v>
      </c>
      <c r="I8909">
        <f t="shared" si="1392"/>
        <v>2003</v>
      </c>
      <c r="J8909">
        <f t="shared" si="1393"/>
        <v>5</v>
      </c>
      <c r="K8909" s="24">
        <f t="shared" si="1394"/>
        <v>13.25</v>
      </c>
      <c r="L8909" s="24">
        <f t="shared" si="1395"/>
        <v>5.46</v>
      </c>
      <c r="M8909" s="24">
        <f t="shared" si="1396"/>
        <v>0</v>
      </c>
      <c r="N8909" s="24">
        <f t="shared" si="1397"/>
        <v>2.87</v>
      </c>
      <c r="O8909" s="24">
        <f t="shared" si="1398"/>
        <v>0</v>
      </c>
      <c r="P8909" s="24">
        <f t="shared" si="1399"/>
        <v>0</v>
      </c>
    </row>
    <row r="8910" spans="1:16" x14ac:dyDescent="0.25">
      <c r="A8910" s="15">
        <v>37761</v>
      </c>
      <c r="B8910">
        <v>0</v>
      </c>
      <c r="C8910">
        <v>181</v>
      </c>
      <c r="D8910">
        <v>0</v>
      </c>
      <c r="E8910">
        <v>3352</v>
      </c>
      <c r="F8910">
        <v>0</v>
      </c>
      <c r="G8910">
        <f t="shared" si="1390"/>
        <v>13069</v>
      </c>
      <c r="H8910">
        <f t="shared" si="1391"/>
        <v>4978</v>
      </c>
      <c r="I8910">
        <f t="shared" si="1392"/>
        <v>2003</v>
      </c>
      <c r="J8910">
        <f t="shared" si="1393"/>
        <v>5</v>
      </c>
      <c r="K8910" s="24">
        <f t="shared" si="1394"/>
        <v>13.069000000000001</v>
      </c>
      <c r="L8910" s="24">
        <f t="shared" si="1395"/>
        <v>4.9779999999999998</v>
      </c>
      <c r="M8910" s="24">
        <f t="shared" si="1396"/>
        <v>0.18099999999999999</v>
      </c>
      <c r="N8910" s="24">
        <f t="shared" si="1397"/>
        <v>3.3519999999999999</v>
      </c>
      <c r="O8910" s="24">
        <f t="shared" si="1398"/>
        <v>0</v>
      </c>
      <c r="P8910" s="24">
        <f t="shared" si="1399"/>
        <v>0</v>
      </c>
    </row>
    <row r="8911" spans="1:16" x14ac:dyDescent="0.25">
      <c r="A8911" s="15">
        <v>37762</v>
      </c>
      <c r="B8911">
        <v>0</v>
      </c>
      <c r="C8911">
        <v>830</v>
      </c>
      <c r="D8911">
        <v>0</v>
      </c>
      <c r="E8911">
        <v>3352</v>
      </c>
      <c r="F8911">
        <v>0</v>
      </c>
      <c r="G8911">
        <f t="shared" si="1390"/>
        <v>12420</v>
      </c>
      <c r="H8911">
        <f t="shared" si="1391"/>
        <v>4978</v>
      </c>
      <c r="I8911">
        <f t="shared" si="1392"/>
        <v>2003</v>
      </c>
      <c r="J8911">
        <f t="shared" si="1393"/>
        <v>5</v>
      </c>
      <c r="K8911" s="24">
        <f t="shared" si="1394"/>
        <v>12.42</v>
      </c>
      <c r="L8911" s="24">
        <f t="shared" si="1395"/>
        <v>4.9779999999999998</v>
      </c>
      <c r="M8911" s="24">
        <f t="shared" si="1396"/>
        <v>0.83</v>
      </c>
      <c r="N8911" s="24">
        <f t="shared" si="1397"/>
        <v>3.3519999999999999</v>
      </c>
      <c r="O8911" s="24">
        <f t="shared" si="1398"/>
        <v>0</v>
      </c>
      <c r="P8911" s="24">
        <f t="shared" si="1399"/>
        <v>0</v>
      </c>
    </row>
    <row r="8912" spans="1:16" x14ac:dyDescent="0.25">
      <c r="A8912" s="15">
        <v>37763</v>
      </c>
      <c r="B8912">
        <v>0</v>
      </c>
      <c r="C8912">
        <v>1247</v>
      </c>
      <c r="D8912">
        <v>0</v>
      </c>
      <c r="E8912">
        <v>3347</v>
      </c>
      <c r="F8912">
        <v>0</v>
      </c>
      <c r="G8912">
        <f t="shared" si="1390"/>
        <v>12003</v>
      </c>
      <c r="H8912">
        <f t="shared" si="1391"/>
        <v>4983</v>
      </c>
      <c r="I8912">
        <f t="shared" si="1392"/>
        <v>2003</v>
      </c>
      <c r="J8912">
        <f t="shared" si="1393"/>
        <v>5</v>
      </c>
      <c r="K8912" s="24">
        <f t="shared" si="1394"/>
        <v>12.003</v>
      </c>
      <c r="L8912" s="24">
        <f t="shared" si="1395"/>
        <v>4.9829999999999997</v>
      </c>
      <c r="M8912" s="24">
        <f t="shared" si="1396"/>
        <v>1.2470000000000001</v>
      </c>
      <c r="N8912" s="24">
        <f t="shared" si="1397"/>
        <v>3.347</v>
      </c>
      <c r="O8912" s="24">
        <f t="shared" si="1398"/>
        <v>0</v>
      </c>
      <c r="P8912" s="24">
        <f t="shared" si="1399"/>
        <v>0</v>
      </c>
    </row>
    <row r="8913" spans="1:16" x14ac:dyDescent="0.25">
      <c r="A8913" s="15">
        <v>37764</v>
      </c>
      <c r="B8913">
        <v>0</v>
      </c>
      <c r="C8913">
        <v>1118</v>
      </c>
      <c r="D8913">
        <v>0</v>
      </c>
      <c r="E8913">
        <v>3353</v>
      </c>
      <c r="F8913">
        <v>0</v>
      </c>
      <c r="G8913">
        <f t="shared" si="1390"/>
        <v>12132</v>
      </c>
      <c r="H8913">
        <f t="shared" si="1391"/>
        <v>4977</v>
      </c>
      <c r="I8913">
        <f t="shared" si="1392"/>
        <v>2003</v>
      </c>
      <c r="J8913">
        <f t="shared" si="1393"/>
        <v>5</v>
      </c>
      <c r="K8913" s="24">
        <f t="shared" si="1394"/>
        <v>12.132</v>
      </c>
      <c r="L8913" s="24">
        <f t="shared" si="1395"/>
        <v>4.9770000000000003</v>
      </c>
      <c r="M8913" s="24">
        <f t="shared" si="1396"/>
        <v>1.1180000000000001</v>
      </c>
      <c r="N8913" s="24">
        <f t="shared" si="1397"/>
        <v>3.3530000000000002</v>
      </c>
      <c r="O8913" s="24">
        <f t="shared" si="1398"/>
        <v>0</v>
      </c>
      <c r="P8913" s="24">
        <f t="shared" si="1399"/>
        <v>0</v>
      </c>
    </row>
    <row r="8914" spans="1:16" x14ac:dyDescent="0.25">
      <c r="A8914" s="15">
        <v>37765</v>
      </c>
      <c r="B8914">
        <v>0</v>
      </c>
      <c r="C8914">
        <v>498</v>
      </c>
      <c r="D8914">
        <v>0</v>
      </c>
      <c r="E8914">
        <v>3355</v>
      </c>
      <c r="F8914">
        <v>0</v>
      </c>
      <c r="G8914">
        <f t="shared" si="1390"/>
        <v>12752</v>
      </c>
      <c r="H8914">
        <f t="shared" si="1391"/>
        <v>4975</v>
      </c>
      <c r="I8914">
        <f t="shared" si="1392"/>
        <v>2003</v>
      </c>
      <c r="J8914">
        <f t="shared" si="1393"/>
        <v>5</v>
      </c>
      <c r="K8914" s="24">
        <f t="shared" si="1394"/>
        <v>12.752000000000001</v>
      </c>
      <c r="L8914" s="24">
        <f t="shared" si="1395"/>
        <v>4.9749999999999996</v>
      </c>
      <c r="M8914" s="24">
        <f t="shared" si="1396"/>
        <v>0.498</v>
      </c>
      <c r="N8914" s="24">
        <f t="shared" si="1397"/>
        <v>3.355</v>
      </c>
      <c r="O8914" s="24">
        <f t="shared" si="1398"/>
        <v>0</v>
      </c>
      <c r="P8914" s="24">
        <f t="shared" si="1399"/>
        <v>0</v>
      </c>
    </row>
    <row r="8915" spans="1:16" x14ac:dyDescent="0.25">
      <c r="A8915" s="15">
        <v>37766</v>
      </c>
      <c r="B8915">
        <v>0</v>
      </c>
      <c r="C8915">
        <v>483</v>
      </c>
      <c r="D8915">
        <v>0</v>
      </c>
      <c r="E8915">
        <v>3356</v>
      </c>
      <c r="F8915">
        <v>0</v>
      </c>
      <c r="G8915">
        <f t="shared" si="1390"/>
        <v>12767</v>
      </c>
      <c r="H8915">
        <f t="shared" si="1391"/>
        <v>4974</v>
      </c>
      <c r="I8915">
        <f t="shared" si="1392"/>
        <v>2003</v>
      </c>
      <c r="J8915">
        <f t="shared" si="1393"/>
        <v>5</v>
      </c>
      <c r="K8915" s="24">
        <f t="shared" si="1394"/>
        <v>12.766999999999999</v>
      </c>
      <c r="L8915" s="24">
        <f t="shared" si="1395"/>
        <v>4.9740000000000002</v>
      </c>
      <c r="M8915" s="24">
        <f t="shared" si="1396"/>
        <v>0.48299999999999998</v>
      </c>
      <c r="N8915" s="24">
        <f t="shared" si="1397"/>
        <v>3.3559999999999999</v>
      </c>
      <c r="O8915" s="24">
        <f t="shared" si="1398"/>
        <v>0</v>
      </c>
      <c r="P8915" s="24">
        <f t="shared" si="1399"/>
        <v>0</v>
      </c>
    </row>
    <row r="8916" spans="1:16" x14ac:dyDescent="0.25">
      <c r="A8916" s="15">
        <v>37767</v>
      </c>
      <c r="B8916">
        <v>0</v>
      </c>
      <c r="C8916">
        <v>460</v>
      </c>
      <c r="D8916">
        <v>0</v>
      </c>
      <c r="E8916">
        <v>3353</v>
      </c>
      <c r="F8916">
        <v>0</v>
      </c>
      <c r="G8916">
        <f t="shared" si="1390"/>
        <v>12790</v>
      </c>
      <c r="H8916">
        <f t="shared" si="1391"/>
        <v>4977</v>
      </c>
      <c r="I8916">
        <f t="shared" si="1392"/>
        <v>2003</v>
      </c>
      <c r="J8916">
        <f t="shared" si="1393"/>
        <v>5</v>
      </c>
      <c r="K8916" s="24">
        <f t="shared" si="1394"/>
        <v>12.79</v>
      </c>
      <c r="L8916" s="24">
        <f t="shared" si="1395"/>
        <v>4.9770000000000003</v>
      </c>
      <c r="M8916" s="24">
        <f t="shared" si="1396"/>
        <v>0.46</v>
      </c>
      <c r="N8916" s="24">
        <f t="shared" si="1397"/>
        <v>3.3530000000000002</v>
      </c>
      <c r="O8916" s="24">
        <f t="shared" si="1398"/>
        <v>0</v>
      </c>
      <c r="P8916" s="24">
        <f t="shared" si="1399"/>
        <v>0</v>
      </c>
    </row>
    <row r="8917" spans="1:16" x14ac:dyDescent="0.25">
      <c r="A8917" s="15">
        <v>37768</v>
      </c>
      <c r="B8917">
        <v>0</v>
      </c>
      <c r="C8917">
        <v>463</v>
      </c>
      <c r="D8917">
        <v>0</v>
      </c>
      <c r="E8917">
        <v>3462</v>
      </c>
      <c r="F8917">
        <v>0</v>
      </c>
      <c r="G8917">
        <f t="shared" si="1390"/>
        <v>12787</v>
      </c>
      <c r="H8917">
        <f t="shared" si="1391"/>
        <v>4868</v>
      </c>
      <c r="I8917">
        <f t="shared" si="1392"/>
        <v>2003</v>
      </c>
      <c r="J8917">
        <f t="shared" si="1393"/>
        <v>5</v>
      </c>
      <c r="K8917" s="24">
        <f t="shared" si="1394"/>
        <v>12.787000000000001</v>
      </c>
      <c r="L8917" s="24">
        <f t="shared" si="1395"/>
        <v>4.8680000000000003</v>
      </c>
      <c r="M8917" s="24">
        <f t="shared" si="1396"/>
        <v>0.46300000000000002</v>
      </c>
      <c r="N8917" s="24">
        <f t="shared" si="1397"/>
        <v>3.4620000000000002</v>
      </c>
      <c r="O8917" s="24">
        <f t="shared" si="1398"/>
        <v>0</v>
      </c>
      <c r="P8917" s="24">
        <f t="shared" si="1399"/>
        <v>0</v>
      </c>
    </row>
    <row r="8918" spans="1:16" x14ac:dyDescent="0.25">
      <c r="A8918" s="15">
        <v>37769</v>
      </c>
      <c r="B8918">
        <v>0</v>
      </c>
      <c r="C8918">
        <v>643</v>
      </c>
      <c r="D8918">
        <v>0</v>
      </c>
      <c r="E8918">
        <v>6148</v>
      </c>
      <c r="F8918">
        <v>0</v>
      </c>
      <c r="G8918">
        <f t="shared" si="1390"/>
        <v>12607</v>
      </c>
      <c r="H8918">
        <f t="shared" si="1391"/>
        <v>2182</v>
      </c>
      <c r="I8918">
        <f t="shared" si="1392"/>
        <v>2003</v>
      </c>
      <c r="J8918">
        <f t="shared" si="1393"/>
        <v>5</v>
      </c>
      <c r="K8918" s="24">
        <f t="shared" si="1394"/>
        <v>12.606999999999999</v>
      </c>
      <c r="L8918" s="24">
        <f t="shared" si="1395"/>
        <v>2.1819999999999999</v>
      </c>
      <c r="M8918" s="24">
        <f t="shared" si="1396"/>
        <v>0.64300000000000002</v>
      </c>
      <c r="N8918" s="24">
        <f t="shared" si="1397"/>
        <v>6.1479999999999997</v>
      </c>
      <c r="O8918" s="24">
        <f t="shared" si="1398"/>
        <v>0</v>
      </c>
      <c r="P8918" s="24">
        <f t="shared" si="1399"/>
        <v>0</v>
      </c>
    </row>
    <row r="8919" spans="1:16" x14ac:dyDescent="0.25">
      <c r="A8919" s="15">
        <v>37770</v>
      </c>
      <c r="B8919">
        <v>0</v>
      </c>
      <c r="C8919">
        <v>5036</v>
      </c>
      <c r="D8919">
        <v>0</v>
      </c>
      <c r="E8919">
        <v>7178</v>
      </c>
      <c r="F8919">
        <v>0</v>
      </c>
      <c r="G8919">
        <f t="shared" si="1390"/>
        <v>8214</v>
      </c>
      <c r="H8919">
        <f t="shared" si="1391"/>
        <v>1152</v>
      </c>
      <c r="I8919">
        <f t="shared" si="1392"/>
        <v>2003</v>
      </c>
      <c r="J8919">
        <f t="shared" si="1393"/>
        <v>5</v>
      </c>
      <c r="K8919" s="24">
        <f t="shared" si="1394"/>
        <v>8.2140000000000004</v>
      </c>
      <c r="L8919" s="24">
        <f t="shared" si="1395"/>
        <v>1.1519999999999999</v>
      </c>
      <c r="M8919" s="24">
        <f t="shared" si="1396"/>
        <v>5.0359999999999996</v>
      </c>
      <c r="N8919" s="24">
        <f t="shared" si="1397"/>
        <v>7.1779999999999999</v>
      </c>
      <c r="O8919" s="24">
        <f t="shared" si="1398"/>
        <v>0</v>
      </c>
      <c r="P8919" s="24">
        <f t="shared" si="1399"/>
        <v>0</v>
      </c>
    </row>
    <row r="8920" spans="1:16" x14ac:dyDescent="0.25">
      <c r="A8920" s="15">
        <v>37771</v>
      </c>
      <c r="B8920">
        <v>0</v>
      </c>
      <c r="C8920">
        <v>7682</v>
      </c>
      <c r="D8920">
        <v>0</v>
      </c>
      <c r="E8920">
        <v>7719</v>
      </c>
      <c r="F8920">
        <v>0</v>
      </c>
      <c r="G8920">
        <f t="shared" si="1390"/>
        <v>5568</v>
      </c>
      <c r="H8920">
        <f t="shared" si="1391"/>
        <v>611</v>
      </c>
      <c r="I8920">
        <f t="shared" si="1392"/>
        <v>2003</v>
      </c>
      <c r="J8920">
        <f t="shared" si="1393"/>
        <v>5</v>
      </c>
      <c r="K8920" s="24">
        <f t="shared" si="1394"/>
        <v>5.5679999999999996</v>
      </c>
      <c r="L8920" s="24">
        <f t="shared" si="1395"/>
        <v>0.61099999999999999</v>
      </c>
      <c r="M8920" s="24">
        <f t="shared" si="1396"/>
        <v>7.6820000000000004</v>
      </c>
      <c r="N8920" s="24">
        <f t="shared" si="1397"/>
        <v>7.7190000000000003</v>
      </c>
      <c r="O8920" s="24">
        <f t="shared" si="1398"/>
        <v>0</v>
      </c>
      <c r="P8920" s="24">
        <f t="shared" si="1399"/>
        <v>0</v>
      </c>
    </row>
    <row r="8921" spans="1:16" x14ac:dyDescent="0.25">
      <c r="A8921" s="15">
        <v>37772</v>
      </c>
      <c r="B8921">
        <v>0</v>
      </c>
      <c r="C8921">
        <v>13135</v>
      </c>
      <c r="D8921">
        <v>0</v>
      </c>
      <c r="E8921">
        <v>8699</v>
      </c>
      <c r="F8921">
        <v>0</v>
      </c>
      <c r="G8921">
        <f t="shared" si="1390"/>
        <v>115</v>
      </c>
      <c r="H8921">
        <f t="shared" si="1391"/>
        <v>0</v>
      </c>
      <c r="I8921">
        <f t="shared" si="1392"/>
        <v>2003</v>
      </c>
      <c r="J8921">
        <f t="shared" si="1393"/>
        <v>5</v>
      </c>
      <c r="K8921" s="24">
        <f t="shared" si="1394"/>
        <v>0.115</v>
      </c>
      <c r="L8921" s="24">
        <f t="shared" si="1395"/>
        <v>0</v>
      </c>
      <c r="M8921" s="24">
        <f t="shared" si="1396"/>
        <v>13.135</v>
      </c>
      <c r="N8921" s="24">
        <f t="shared" si="1397"/>
        <v>8.6989999999999998</v>
      </c>
      <c r="O8921" s="24">
        <f t="shared" si="1398"/>
        <v>0</v>
      </c>
      <c r="P8921" s="24">
        <f t="shared" si="1399"/>
        <v>0</v>
      </c>
    </row>
    <row r="8922" spans="1:16" x14ac:dyDescent="0.25">
      <c r="A8922" s="15">
        <v>37773</v>
      </c>
      <c r="B8922">
        <v>0</v>
      </c>
      <c r="C8922">
        <v>13383</v>
      </c>
      <c r="D8922">
        <v>0</v>
      </c>
      <c r="E8922">
        <v>8699</v>
      </c>
      <c r="F8922">
        <v>0</v>
      </c>
      <c r="G8922">
        <f t="shared" si="1390"/>
        <v>0</v>
      </c>
      <c r="H8922">
        <f t="shared" si="1391"/>
        <v>0</v>
      </c>
      <c r="I8922">
        <f t="shared" si="1392"/>
        <v>2003</v>
      </c>
      <c r="J8922">
        <f t="shared" si="1393"/>
        <v>6</v>
      </c>
      <c r="K8922" s="24">
        <f t="shared" si="1394"/>
        <v>0</v>
      </c>
      <c r="L8922" s="24">
        <f t="shared" si="1395"/>
        <v>0</v>
      </c>
      <c r="M8922" s="24">
        <f t="shared" si="1396"/>
        <v>13.382999999999999</v>
      </c>
      <c r="N8922" s="24">
        <f t="shared" si="1397"/>
        <v>8.6989999999999998</v>
      </c>
      <c r="O8922" s="24">
        <f t="shared" si="1398"/>
        <v>0</v>
      </c>
      <c r="P8922" s="24">
        <f t="shared" si="1399"/>
        <v>0</v>
      </c>
    </row>
    <row r="8923" spans="1:16" x14ac:dyDescent="0.25">
      <c r="A8923" s="15">
        <v>37774</v>
      </c>
      <c r="B8923">
        <v>0</v>
      </c>
      <c r="C8923">
        <v>12853</v>
      </c>
      <c r="D8923">
        <v>0</v>
      </c>
      <c r="E8923">
        <v>8706</v>
      </c>
      <c r="F8923">
        <v>0</v>
      </c>
      <c r="G8923">
        <f t="shared" si="1390"/>
        <v>397</v>
      </c>
      <c r="H8923">
        <f t="shared" si="1391"/>
        <v>0</v>
      </c>
      <c r="I8923">
        <f t="shared" si="1392"/>
        <v>2003</v>
      </c>
      <c r="J8923">
        <f t="shared" si="1393"/>
        <v>6</v>
      </c>
      <c r="K8923" s="24">
        <f t="shared" si="1394"/>
        <v>0.39700000000000002</v>
      </c>
      <c r="L8923" s="24">
        <f t="shared" si="1395"/>
        <v>0</v>
      </c>
      <c r="M8923" s="24">
        <f t="shared" si="1396"/>
        <v>12.853</v>
      </c>
      <c r="N8923" s="24">
        <f t="shared" si="1397"/>
        <v>8.7059999999999995</v>
      </c>
      <c r="O8923" s="24">
        <f t="shared" si="1398"/>
        <v>0</v>
      </c>
      <c r="P8923" s="24">
        <f t="shared" si="1399"/>
        <v>0</v>
      </c>
    </row>
    <row r="8924" spans="1:16" x14ac:dyDescent="0.25">
      <c r="A8924" s="15">
        <v>37775</v>
      </c>
      <c r="B8924">
        <v>0</v>
      </c>
      <c r="C8924">
        <v>12853</v>
      </c>
      <c r="D8924">
        <v>0</v>
      </c>
      <c r="E8924">
        <v>8778</v>
      </c>
      <c r="F8924">
        <v>0</v>
      </c>
      <c r="G8924">
        <f t="shared" si="1390"/>
        <v>397</v>
      </c>
      <c r="H8924">
        <f t="shared" si="1391"/>
        <v>0</v>
      </c>
      <c r="I8924">
        <f t="shared" si="1392"/>
        <v>2003</v>
      </c>
      <c r="J8924">
        <f t="shared" si="1393"/>
        <v>6</v>
      </c>
      <c r="K8924" s="24">
        <f t="shared" si="1394"/>
        <v>0.39700000000000002</v>
      </c>
      <c r="L8924" s="24">
        <f t="shared" si="1395"/>
        <v>0</v>
      </c>
      <c r="M8924" s="24">
        <f t="shared" si="1396"/>
        <v>12.853</v>
      </c>
      <c r="N8924" s="24">
        <f t="shared" si="1397"/>
        <v>8.7780000000000005</v>
      </c>
      <c r="O8924" s="24">
        <f t="shared" si="1398"/>
        <v>0</v>
      </c>
      <c r="P8924" s="24">
        <f t="shared" si="1399"/>
        <v>0</v>
      </c>
    </row>
    <row r="8925" spans="1:16" x14ac:dyDescent="0.25">
      <c r="A8925" s="15">
        <v>37776</v>
      </c>
      <c r="B8925">
        <v>0</v>
      </c>
      <c r="C8925">
        <v>12843</v>
      </c>
      <c r="D8925">
        <v>0</v>
      </c>
      <c r="E8925">
        <v>8822</v>
      </c>
      <c r="F8925">
        <v>0</v>
      </c>
      <c r="G8925">
        <f t="shared" si="1390"/>
        <v>407</v>
      </c>
      <c r="H8925">
        <f t="shared" si="1391"/>
        <v>0</v>
      </c>
      <c r="I8925">
        <f t="shared" si="1392"/>
        <v>2003</v>
      </c>
      <c r="J8925">
        <f t="shared" si="1393"/>
        <v>6</v>
      </c>
      <c r="K8925" s="24">
        <f t="shared" si="1394"/>
        <v>0.40699999999999997</v>
      </c>
      <c r="L8925" s="24">
        <f t="shared" si="1395"/>
        <v>0</v>
      </c>
      <c r="M8925" s="24">
        <f t="shared" si="1396"/>
        <v>12.843</v>
      </c>
      <c r="N8925" s="24">
        <f t="shared" si="1397"/>
        <v>8.8219999999999992</v>
      </c>
      <c r="O8925" s="24">
        <f t="shared" si="1398"/>
        <v>0</v>
      </c>
      <c r="P8925" s="24">
        <f t="shared" si="1399"/>
        <v>0</v>
      </c>
    </row>
    <row r="8926" spans="1:16" x14ac:dyDescent="0.25">
      <c r="A8926" s="15">
        <v>37777</v>
      </c>
      <c r="B8926">
        <v>0</v>
      </c>
      <c r="C8926">
        <v>12975</v>
      </c>
      <c r="D8926">
        <v>0</v>
      </c>
      <c r="E8926">
        <v>8823</v>
      </c>
      <c r="F8926">
        <v>0</v>
      </c>
      <c r="G8926">
        <f t="shared" si="1390"/>
        <v>275</v>
      </c>
      <c r="H8926">
        <f t="shared" si="1391"/>
        <v>0</v>
      </c>
      <c r="I8926">
        <f t="shared" si="1392"/>
        <v>2003</v>
      </c>
      <c r="J8926">
        <f t="shared" si="1393"/>
        <v>6</v>
      </c>
      <c r="K8926" s="24">
        <f t="shared" si="1394"/>
        <v>0.27500000000000002</v>
      </c>
      <c r="L8926" s="24">
        <f t="shared" si="1395"/>
        <v>0</v>
      </c>
      <c r="M8926" s="24">
        <f t="shared" si="1396"/>
        <v>12.975</v>
      </c>
      <c r="N8926" s="24">
        <f t="shared" si="1397"/>
        <v>8.8230000000000004</v>
      </c>
      <c r="O8926" s="24">
        <f t="shared" si="1398"/>
        <v>0</v>
      </c>
      <c r="P8926" s="24">
        <f t="shared" si="1399"/>
        <v>0</v>
      </c>
    </row>
    <row r="8927" spans="1:16" x14ac:dyDescent="0.25">
      <c r="A8927" s="15">
        <v>37778</v>
      </c>
      <c r="B8927">
        <v>0</v>
      </c>
      <c r="C8927">
        <v>13094</v>
      </c>
      <c r="D8927">
        <v>0</v>
      </c>
      <c r="E8927">
        <v>8940</v>
      </c>
      <c r="F8927">
        <v>0</v>
      </c>
      <c r="G8927">
        <f t="shared" si="1390"/>
        <v>156</v>
      </c>
      <c r="H8927">
        <f t="shared" si="1391"/>
        <v>0</v>
      </c>
      <c r="I8927">
        <f t="shared" si="1392"/>
        <v>2003</v>
      </c>
      <c r="J8927">
        <f t="shared" si="1393"/>
        <v>6</v>
      </c>
      <c r="K8927" s="24">
        <f t="shared" si="1394"/>
        <v>0.156</v>
      </c>
      <c r="L8927" s="24">
        <f t="shared" si="1395"/>
        <v>0</v>
      </c>
      <c r="M8927" s="24">
        <f t="shared" si="1396"/>
        <v>13.093999999999999</v>
      </c>
      <c r="N8927" s="24">
        <f t="shared" si="1397"/>
        <v>8.94</v>
      </c>
      <c r="O8927" s="24">
        <f t="shared" si="1398"/>
        <v>0</v>
      </c>
      <c r="P8927" s="24">
        <f t="shared" si="1399"/>
        <v>0</v>
      </c>
    </row>
    <row r="8928" spans="1:16" x14ac:dyDescent="0.25">
      <c r="A8928" s="15">
        <v>37779</v>
      </c>
      <c r="B8928">
        <v>0</v>
      </c>
      <c r="C8928">
        <v>13102</v>
      </c>
      <c r="D8928">
        <v>0</v>
      </c>
      <c r="E8928">
        <v>8892</v>
      </c>
      <c r="F8928">
        <v>0</v>
      </c>
      <c r="G8928">
        <f t="shared" si="1390"/>
        <v>148</v>
      </c>
      <c r="H8928">
        <f t="shared" si="1391"/>
        <v>0</v>
      </c>
      <c r="I8928">
        <f t="shared" si="1392"/>
        <v>2003</v>
      </c>
      <c r="J8928">
        <f t="shared" si="1393"/>
        <v>6</v>
      </c>
      <c r="K8928" s="24">
        <f t="shared" si="1394"/>
        <v>0.14799999999999999</v>
      </c>
      <c r="L8928" s="24">
        <f t="shared" si="1395"/>
        <v>0</v>
      </c>
      <c r="M8928" s="24">
        <f t="shared" si="1396"/>
        <v>13.102</v>
      </c>
      <c r="N8928" s="24">
        <f t="shared" si="1397"/>
        <v>8.8919999999999995</v>
      </c>
      <c r="O8928" s="24">
        <f t="shared" si="1398"/>
        <v>0</v>
      </c>
      <c r="P8928" s="24">
        <f t="shared" si="1399"/>
        <v>0</v>
      </c>
    </row>
    <row r="8929" spans="1:16" x14ac:dyDescent="0.25">
      <c r="A8929" s="15">
        <v>37780</v>
      </c>
      <c r="B8929">
        <v>0</v>
      </c>
      <c r="C8929">
        <v>11985</v>
      </c>
      <c r="D8929">
        <v>0</v>
      </c>
      <c r="E8929">
        <v>8810</v>
      </c>
      <c r="F8929">
        <v>0</v>
      </c>
      <c r="G8929">
        <f t="shared" si="1390"/>
        <v>1265</v>
      </c>
      <c r="H8929">
        <f t="shared" si="1391"/>
        <v>0</v>
      </c>
      <c r="I8929">
        <f t="shared" si="1392"/>
        <v>2003</v>
      </c>
      <c r="J8929">
        <f t="shared" si="1393"/>
        <v>6</v>
      </c>
      <c r="K8929" s="24">
        <f t="shared" si="1394"/>
        <v>1.2649999999999999</v>
      </c>
      <c r="L8929" s="24">
        <f t="shared" si="1395"/>
        <v>0</v>
      </c>
      <c r="M8929" s="24">
        <f t="shared" si="1396"/>
        <v>11.984999999999999</v>
      </c>
      <c r="N8929" s="24">
        <f t="shared" si="1397"/>
        <v>8.81</v>
      </c>
      <c r="O8929" s="24">
        <f t="shared" si="1398"/>
        <v>0</v>
      </c>
      <c r="P8929" s="24">
        <f t="shared" si="1399"/>
        <v>0</v>
      </c>
    </row>
    <row r="8930" spans="1:16" x14ac:dyDescent="0.25">
      <c r="A8930" s="15">
        <v>37781</v>
      </c>
      <c r="B8930">
        <v>0</v>
      </c>
      <c r="C8930">
        <v>12894</v>
      </c>
      <c r="D8930">
        <v>0</v>
      </c>
      <c r="E8930">
        <v>8751</v>
      </c>
      <c r="F8930">
        <v>0</v>
      </c>
      <c r="G8930">
        <f t="shared" si="1390"/>
        <v>356</v>
      </c>
      <c r="H8930">
        <f t="shared" si="1391"/>
        <v>0</v>
      </c>
      <c r="I8930">
        <f t="shared" si="1392"/>
        <v>2003</v>
      </c>
      <c r="J8930">
        <f t="shared" si="1393"/>
        <v>6</v>
      </c>
      <c r="K8930" s="24">
        <f t="shared" si="1394"/>
        <v>0.35599999999999998</v>
      </c>
      <c r="L8930" s="24">
        <f t="shared" si="1395"/>
        <v>0</v>
      </c>
      <c r="M8930" s="24">
        <f t="shared" si="1396"/>
        <v>12.894</v>
      </c>
      <c r="N8930" s="24">
        <f t="shared" si="1397"/>
        <v>8.7509999999999994</v>
      </c>
      <c r="O8930" s="24">
        <f t="shared" si="1398"/>
        <v>0</v>
      </c>
      <c r="P8930" s="24">
        <f t="shared" si="1399"/>
        <v>0</v>
      </c>
    </row>
    <row r="8931" spans="1:16" x14ac:dyDescent="0.25">
      <c r="A8931" s="15">
        <v>37782</v>
      </c>
      <c r="B8931">
        <v>0</v>
      </c>
      <c r="C8931">
        <v>12979</v>
      </c>
      <c r="D8931">
        <v>0</v>
      </c>
      <c r="E8931">
        <v>8742</v>
      </c>
      <c r="F8931">
        <v>0</v>
      </c>
      <c r="G8931">
        <f t="shared" si="1390"/>
        <v>271</v>
      </c>
      <c r="H8931">
        <f t="shared" si="1391"/>
        <v>0</v>
      </c>
      <c r="I8931">
        <f t="shared" si="1392"/>
        <v>2003</v>
      </c>
      <c r="J8931">
        <f t="shared" si="1393"/>
        <v>6</v>
      </c>
      <c r="K8931" s="24">
        <f t="shared" si="1394"/>
        <v>0.27100000000000002</v>
      </c>
      <c r="L8931" s="24">
        <f t="shared" si="1395"/>
        <v>0</v>
      </c>
      <c r="M8931" s="24">
        <f t="shared" si="1396"/>
        <v>12.978999999999999</v>
      </c>
      <c r="N8931" s="24">
        <f t="shared" si="1397"/>
        <v>8.7420000000000009</v>
      </c>
      <c r="O8931" s="24">
        <f t="shared" si="1398"/>
        <v>0</v>
      </c>
      <c r="P8931" s="24">
        <f t="shared" si="1399"/>
        <v>0</v>
      </c>
    </row>
    <row r="8932" spans="1:16" x14ac:dyDescent="0.25">
      <c r="A8932" s="15">
        <v>37783</v>
      </c>
      <c r="B8932">
        <v>0</v>
      </c>
      <c r="C8932">
        <v>12533</v>
      </c>
      <c r="D8932">
        <v>0</v>
      </c>
      <c r="E8932">
        <v>8727</v>
      </c>
      <c r="F8932">
        <v>0</v>
      </c>
      <c r="G8932">
        <f t="shared" si="1390"/>
        <v>717</v>
      </c>
      <c r="H8932">
        <f t="shared" si="1391"/>
        <v>0</v>
      </c>
      <c r="I8932">
        <f t="shared" si="1392"/>
        <v>2003</v>
      </c>
      <c r="J8932">
        <f t="shared" si="1393"/>
        <v>6</v>
      </c>
      <c r="K8932" s="24">
        <f t="shared" si="1394"/>
        <v>0.71699999999999997</v>
      </c>
      <c r="L8932" s="24">
        <f t="shared" si="1395"/>
        <v>0</v>
      </c>
      <c r="M8932" s="24">
        <f t="shared" si="1396"/>
        <v>12.532999999999999</v>
      </c>
      <c r="N8932" s="24">
        <f t="shared" si="1397"/>
        <v>8.7270000000000003</v>
      </c>
      <c r="O8932" s="24">
        <f t="shared" si="1398"/>
        <v>0</v>
      </c>
      <c r="P8932" s="24">
        <f t="shared" si="1399"/>
        <v>0</v>
      </c>
    </row>
    <row r="8933" spans="1:16" x14ac:dyDescent="0.25">
      <c r="A8933" s="15">
        <v>37784</v>
      </c>
      <c r="B8933">
        <v>0</v>
      </c>
      <c r="C8933">
        <v>11989</v>
      </c>
      <c r="D8933">
        <v>0</v>
      </c>
      <c r="E8933">
        <v>8714</v>
      </c>
      <c r="F8933">
        <v>0</v>
      </c>
      <c r="G8933">
        <f t="shared" si="1390"/>
        <v>1261</v>
      </c>
      <c r="H8933">
        <f t="shared" si="1391"/>
        <v>0</v>
      </c>
      <c r="I8933">
        <f t="shared" si="1392"/>
        <v>2003</v>
      </c>
      <c r="J8933">
        <f t="shared" si="1393"/>
        <v>6</v>
      </c>
      <c r="K8933" s="24">
        <f t="shared" si="1394"/>
        <v>1.2609999999999999</v>
      </c>
      <c r="L8933" s="24">
        <f t="shared" si="1395"/>
        <v>0</v>
      </c>
      <c r="M8933" s="24">
        <f t="shared" si="1396"/>
        <v>11.989000000000001</v>
      </c>
      <c r="N8933" s="24">
        <f t="shared" si="1397"/>
        <v>8.7140000000000004</v>
      </c>
      <c r="O8933" s="24">
        <f t="shared" si="1398"/>
        <v>0</v>
      </c>
      <c r="P8933" s="24">
        <f t="shared" si="1399"/>
        <v>0</v>
      </c>
    </row>
    <row r="8934" spans="1:16" x14ac:dyDescent="0.25">
      <c r="A8934" s="15">
        <v>37785</v>
      </c>
      <c r="B8934">
        <v>0</v>
      </c>
      <c r="C8934">
        <v>11955</v>
      </c>
      <c r="D8934">
        <v>0</v>
      </c>
      <c r="E8934">
        <v>8775</v>
      </c>
      <c r="F8934">
        <v>0</v>
      </c>
      <c r="G8934">
        <f t="shared" si="1390"/>
        <v>1295</v>
      </c>
      <c r="H8934">
        <f t="shared" si="1391"/>
        <v>0</v>
      </c>
      <c r="I8934">
        <f t="shared" si="1392"/>
        <v>2003</v>
      </c>
      <c r="J8934">
        <f t="shared" si="1393"/>
        <v>6</v>
      </c>
      <c r="K8934" s="24">
        <f t="shared" si="1394"/>
        <v>1.2949999999999999</v>
      </c>
      <c r="L8934" s="24">
        <f t="shared" si="1395"/>
        <v>0</v>
      </c>
      <c r="M8934" s="24">
        <f t="shared" si="1396"/>
        <v>11.955</v>
      </c>
      <c r="N8934" s="24">
        <f t="shared" si="1397"/>
        <v>8.7750000000000004</v>
      </c>
      <c r="O8934" s="24">
        <f t="shared" si="1398"/>
        <v>0</v>
      </c>
      <c r="P8934" s="24">
        <f t="shared" si="1399"/>
        <v>0</v>
      </c>
    </row>
    <row r="8935" spans="1:16" x14ac:dyDescent="0.25">
      <c r="A8935" s="15">
        <v>37786</v>
      </c>
      <c r="B8935">
        <v>0</v>
      </c>
      <c r="C8935">
        <v>11344</v>
      </c>
      <c r="D8935">
        <v>0</v>
      </c>
      <c r="E8935">
        <v>8642</v>
      </c>
      <c r="F8935">
        <v>0</v>
      </c>
      <c r="G8935">
        <f t="shared" si="1390"/>
        <v>1906</v>
      </c>
      <c r="H8935">
        <f t="shared" si="1391"/>
        <v>0</v>
      </c>
      <c r="I8935">
        <f t="shared" si="1392"/>
        <v>2003</v>
      </c>
      <c r="J8935">
        <f t="shared" si="1393"/>
        <v>6</v>
      </c>
      <c r="K8935" s="24">
        <f t="shared" si="1394"/>
        <v>1.9059999999999999</v>
      </c>
      <c r="L8935" s="24">
        <f t="shared" si="1395"/>
        <v>0</v>
      </c>
      <c r="M8935" s="24">
        <f t="shared" si="1396"/>
        <v>11.343999999999999</v>
      </c>
      <c r="N8935" s="24">
        <f t="shared" si="1397"/>
        <v>8.6419999999999995</v>
      </c>
      <c r="O8935" s="24">
        <f t="shared" si="1398"/>
        <v>0</v>
      </c>
      <c r="P8935" s="24">
        <f t="shared" si="1399"/>
        <v>0</v>
      </c>
    </row>
    <row r="8936" spans="1:16" x14ac:dyDescent="0.25">
      <c r="A8936" s="15">
        <v>37787</v>
      </c>
      <c r="B8936">
        <v>0</v>
      </c>
      <c r="C8936">
        <v>11507</v>
      </c>
      <c r="D8936">
        <v>0</v>
      </c>
      <c r="E8936">
        <v>8655</v>
      </c>
      <c r="F8936">
        <v>0</v>
      </c>
      <c r="G8936">
        <f t="shared" si="1390"/>
        <v>1743</v>
      </c>
      <c r="H8936">
        <f t="shared" si="1391"/>
        <v>0</v>
      </c>
      <c r="I8936">
        <f t="shared" si="1392"/>
        <v>2003</v>
      </c>
      <c r="J8936">
        <f t="shared" si="1393"/>
        <v>6</v>
      </c>
      <c r="K8936" s="24">
        <f t="shared" si="1394"/>
        <v>1.7430000000000001</v>
      </c>
      <c r="L8936" s="24">
        <f t="shared" si="1395"/>
        <v>0</v>
      </c>
      <c r="M8936" s="24">
        <f t="shared" si="1396"/>
        <v>11.507</v>
      </c>
      <c r="N8936" s="24">
        <f t="shared" si="1397"/>
        <v>8.6549999999999994</v>
      </c>
      <c r="O8936" s="24">
        <f t="shared" si="1398"/>
        <v>0</v>
      </c>
      <c r="P8936" s="24">
        <f t="shared" si="1399"/>
        <v>0</v>
      </c>
    </row>
    <row r="8937" spans="1:16" x14ac:dyDescent="0.25">
      <c r="A8937" s="15">
        <v>37788</v>
      </c>
      <c r="B8937">
        <v>0</v>
      </c>
      <c r="C8937">
        <v>12989</v>
      </c>
      <c r="D8937">
        <v>0</v>
      </c>
      <c r="E8937">
        <v>8658</v>
      </c>
      <c r="F8937">
        <v>0</v>
      </c>
      <c r="G8937">
        <f t="shared" si="1390"/>
        <v>261</v>
      </c>
      <c r="H8937">
        <f t="shared" si="1391"/>
        <v>0</v>
      </c>
      <c r="I8937">
        <f t="shared" si="1392"/>
        <v>2003</v>
      </c>
      <c r="J8937">
        <f t="shared" si="1393"/>
        <v>6</v>
      </c>
      <c r="K8937" s="24">
        <f t="shared" si="1394"/>
        <v>0.26100000000000001</v>
      </c>
      <c r="L8937" s="24">
        <f t="shared" si="1395"/>
        <v>0</v>
      </c>
      <c r="M8937" s="24">
        <f t="shared" si="1396"/>
        <v>12.989000000000001</v>
      </c>
      <c r="N8937" s="24">
        <f t="shared" si="1397"/>
        <v>8.6579999999999995</v>
      </c>
      <c r="O8937" s="24">
        <f t="shared" si="1398"/>
        <v>0</v>
      </c>
      <c r="P8937" s="24">
        <f t="shared" si="1399"/>
        <v>0</v>
      </c>
    </row>
    <row r="8938" spans="1:16" x14ac:dyDescent="0.25">
      <c r="A8938" s="15">
        <v>37789</v>
      </c>
      <c r="B8938">
        <v>0</v>
      </c>
      <c r="C8938">
        <v>13031</v>
      </c>
      <c r="D8938">
        <v>0</v>
      </c>
      <c r="E8938">
        <v>8743</v>
      </c>
      <c r="F8938">
        <v>0</v>
      </c>
      <c r="G8938">
        <f t="shared" si="1390"/>
        <v>219</v>
      </c>
      <c r="H8938">
        <f t="shared" si="1391"/>
        <v>0</v>
      </c>
      <c r="I8938">
        <f t="shared" si="1392"/>
        <v>2003</v>
      </c>
      <c r="J8938">
        <f t="shared" si="1393"/>
        <v>6</v>
      </c>
      <c r="K8938" s="24">
        <f t="shared" si="1394"/>
        <v>0.219</v>
      </c>
      <c r="L8938" s="24">
        <f t="shared" si="1395"/>
        <v>0</v>
      </c>
      <c r="M8938" s="24">
        <f t="shared" si="1396"/>
        <v>13.031000000000001</v>
      </c>
      <c r="N8938" s="24">
        <f t="shared" si="1397"/>
        <v>8.7430000000000003</v>
      </c>
      <c r="O8938" s="24">
        <f t="shared" si="1398"/>
        <v>0</v>
      </c>
      <c r="P8938" s="24">
        <f t="shared" si="1399"/>
        <v>0</v>
      </c>
    </row>
    <row r="8939" spans="1:16" x14ac:dyDescent="0.25">
      <c r="A8939" s="15">
        <v>37790</v>
      </c>
      <c r="B8939">
        <v>0</v>
      </c>
      <c r="C8939">
        <v>12926</v>
      </c>
      <c r="D8939">
        <v>0</v>
      </c>
      <c r="E8939">
        <v>8666</v>
      </c>
      <c r="F8939">
        <v>0</v>
      </c>
      <c r="G8939">
        <f t="shared" si="1390"/>
        <v>324</v>
      </c>
      <c r="H8939">
        <f t="shared" si="1391"/>
        <v>0</v>
      </c>
      <c r="I8939">
        <f t="shared" si="1392"/>
        <v>2003</v>
      </c>
      <c r="J8939">
        <f t="shared" si="1393"/>
        <v>6</v>
      </c>
      <c r="K8939" s="24">
        <f t="shared" si="1394"/>
        <v>0.32400000000000001</v>
      </c>
      <c r="L8939" s="24">
        <f t="shared" si="1395"/>
        <v>0</v>
      </c>
      <c r="M8939" s="24">
        <f t="shared" si="1396"/>
        <v>12.926</v>
      </c>
      <c r="N8939" s="24">
        <f t="shared" si="1397"/>
        <v>8.6660000000000004</v>
      </c>
      <c r="O8939" s="24">
        <f t="shared" si="1398"/>
        <v>0</v>
      </c>
      <c r="P8939" s="24">
        <f t="shared" si="1399"/>
        <v>0</v>
      </c>
    </row>
    <row r="8940" spans="1:16" x14ac:dyDescent="0.25">
      <c r="A8940" s="15">
        <v>37791</v>
      </c>
      <c r="B8940">
        <v>0</v>
      </c>
      <c r="C8940">
        <v>11567</v>
      </c>
      <c r="D8940">
        <v>0</v>
      </c>
      <c r="E8940">
        <v>8827</v>
      </c>
      <c r="F8940">
        <v>0</v>
      </c>
      <c r="G8940">
        <f t="shared" si="1390"/>
        <v>1683</v>
      </c>
      <c r="H8940">
        <f t="shared" si="1391"/>
        <v>0</v>
      </c>
      <c r="I8940">
        <f t="shared" si="1392"/>
        <v>2003</v>
      </c>
      <c r="J8940">
        <f t="shared" si="1393"/>
        <v>6</v>
      </c>
      <c r="K8940" s="24">
        <f t="shared" si="1394"/>
        <v>1.6830000000000001</v>
      </c>
      <c r="L8940" s="24">
        <f t="shared" si="1395"/>
        <v>0</v>
      </c>
      <c r="M8940" s="24">
        <f t="shared" si="1396"/>
        <v>11.567</v>
      </c>
      <c r="N8940" s="24">
        <f t="shared" si="1397"/>
        <v>8.827</v>
      </c>
      <c r="O8940" s="24">
        <f t="shared" si="1398"/>
        <v>0</v>
      </c>
      <c r="P8940" s="24">
        <f t="shared" si="1399"/>
        <v>0</v>
      </c>
    </row>
    <row r="8941" spans="1:16" x14ac:dyDescent="0.25">
      <c r="A8941" s="15">
        <v>37792</v>
      </c>
      <c r="B8941">
        <v>0</v>
      </c>
      <c r="C8941">
        <v>12897</v>
      </c>
      <c r="D8941">
        <v>0</v>
      </c>
      <c r="E8941">
        <v>8781</v>
      </c>
      <c r="F8941">
        <v>0</v>
      </c>
      <c r="G8941">
        <f t="shared" si="1390"/>
        <v>353</v>
      </c>
      <c r="H8941">
        <f t="shared" si="1391"/>
        <v>0</v>
      </c>
      <c r="I8941">
        <f t="shared" si="1392"/>
        <v>2003</v>
      </c>
      <c r="J8941">
        <f t="shared" si="1393"/>
        <v>6</v>
      </c>
      <c r="K8941" s="24">
        <f t="shared" si="1394"/>
        <v>0.35299999999999998</v>
      </c>
      <c r="L8941" s="24">
        <f t="shared" si="1395"/>
        <v>0</v>
      </c>
      <c r="M8941" s="24">
        <f t="shared" si="1396"/>
        <v>12.897</v>
      </c>
      <c r="N8941" s="24">
        <f t="shared" si="1397"/>
        <v>8.7810000000000006</v>
      </c>
      <c r="O8941" s="24">
        <f t="shared" si="1398"/>
        <v>0</v>
      </c>
      <c r="P8941" s="24">
        <f t="shared" si="1399"/>
        <v>0</v>
      </c>
    </row>
    <row r="8942" spans="1:16" x14ac:dyDescent="0.25">
      <c r="A8942" s="15">
        <v>37793</v>
      </c>
      <c r="B8942">
        <v>0</v>
      </c>
      <c r="C8942">
        <v>13069</v>
      </c>
      <c r="D8942">
        <v>0</v>
      </c>
      <c r="E8942">
        <v>8763</v>
      </c>
      <c r="F8942">
        <v>0</v>
      </c>
      <c r="G8942">
        <f t="shared" si="1390"/>
        <v>181</v>
      </c>
      <c r="H8942">
        <f t="shared" si="1391"/>
        <v>0</v>
      </c>
      <c r="I8942">
        <f t="shared" si="1392"/>
        <v>2003</v>
      </c>
      <c r="J8942">
        <f t="shared" si="1393"/>
        <v>6</v>
      </c>
      <c r="K8942" s="24">
        <f t="shared" si="1394"/>
        <v>0.18099999999999999</v>
      </c>
      <c r="L8942" s="24">
        <f t="shared" si="1395"/>
        <v>0</v>
      </c>
      <c r="M8942" s="24">
        <f t="shared" si="1396"/>
        <v>13.069000000000001</v>
      </c>
      <c r="N8942" s="24">
        <f t="shared" si="1397"/>
        <v>8.7629999999999999</v>
      </c>
      <c r="O8942" s="24">
        <f t="shared" si="1398"/>
        <v>0</v>
      </c>
      <c r="P8942" s="24">
        <f t="shared" si="1399"/>
        <v>0</v>
      </c>
    </row>
    <row r="8943" spans="1:16" x14ac:dyDescent="0.25">
      <c r="A8943" s="15">
        <v>37794</v>
      </c>
      <c r="B8943">
        <v>0</v>
      </c>
      <c r="C8943">
        <v>13110</v>
      </c>
      <c r="D8943">
        <v>0</v>
      </c>
      <c r="E8943">
        <v>8741</v>
      </c>
      <c r="F8943">
        <v>0</v>
      </c>
      <c r="G8943">
        <f t="shared" si="1390"/>
        <v>140</v>
      </c>
      <c r="H8943">
        <f t="shared" si="1391"/>
        <v>0</v>
      </c>
      <c r="I8943">
        <f t="shared" si="1392"/>
        <v>2003</v>
      </c>
      <c r="J8943">
        <f t="shared" si="1393"/>
        <v>6</v>
      </c>
      <c r="K8943" s="24">
        <f t="shared" si="1394"/>
        <v>0.14000000000000001</v>
      </c>
      <c r="L8943" s="24">
        <f t="shared" si="1395"/>
        <v>0</v>
      </c>
      <c r="M8943" s="24">
        <f t="shared" si="1396"/>
        <v>13.11</v>
      </c>
      <c r="N8943" s="24">
        <f t="shared" si="1397"/>
        <v>8.7409999999999997</v>
      </c>
      <c r="O8943" s="24">
        <f t="shared" si="1398"/>
        <v>0</v>
      </c>
      <c r="P8943" s="24">
        <f t="shared" si="1399"/>
        <v>0</v>
      </c>
    </row>
    <row r="8944" spans="1:16" x14ac:dyDescent="0.25">
      <c r="A8944" s="15">
        <v>37795</v>
      </c>
      <c r="B8944">
        <v>0</v>
      </c>
      <c r="C8944">
        <v>12764</v>
      </c>
      <c r="D8944">
        <v>0</v>
      </c>
      <c r="E8944">
        <v>8670</v>
      </c>
      <c r="F8944">
        <v>0</v>
      </c>
      <c r="G8944">
        <f t="shared" si="1390"/>
        <v>486</v>
      </c>
      <c r="H8944">
        <f t="shared" si="1391"/>
        <v>0</v>
      </c>
      <c r="I8944">
        <f t="shared" si="1392"/>
        <v>2003</v>
      </c>
      <c r="J8944">
        <f t="shared" si="1393"/>
        <v>6</v>
      </c>
      <c r="K8944" s="24">
        <f t="shared" si="1394"/>
        <v>0.48599999999999999</v>
      </c>
      <c r="L8944" s="24">
        <f t="shared" si="1395"/>
        <v>0</v>
      </c>
      <c r="M8944" s="24">
        <f t="shared" si="1396"/>
        <v>12.763999999999999</v>
      </c>
      <c r="N8944" s="24">
        <f t="shared" si="1397"/>
        <v>8.67</v>
      </c>
      <c r="O8944" s="24">
        <f t="shared" si="1398"/>
        <v>0</v>
      </c>
      <c r="P8944" s="24">
        <f t="shared" si="1399"/>
        <v>0</v>
      </c>
    </row>
    <row r="8945" spans="1:16" x14ac:dyDescent="0.25">
      <c r="A8945" s="15">
        <v>37796</v>
      </c>
      <c r="B8945">
        <v>0</v>
      </c>
      <c r="C8945">
        <v>12512</v>
      </c>
      <c r="D8945">
        <v>0</v>
      </c>
      <c r="E8945">
        <v>8609</v>
      </c>
      <c r="F8945">
        <v>0</v>
      </c>
      <c r="G8945">
        <f t="shared" si="1390"/>
        <v>738</v>
      </c>
      <c r="H8945">
        <f t="shared" si="1391"/>
        <v>0</v>
      </c>
      <c r="I8945">
        <f t="shared" si="1392"/>
        <v>2003</v>
      </c>
      <c r="J8945">
        <f t="shared" si="1393"/>
        <v>6</v>
      </c>
      <c r="K8945" s="24">
        <f t="shared" si="1394"/>
        <v>0.73799999999999999</v>
      </c>
      <c r="L8945" s="24">
        <f t="shared" si="1395"/>
        <v>0</v>
      </c>
      <c r="M8945" s="24">
        <f t="shared" si="1396"/>
        <v>12.512</v>
      </c>
      <c r="N8945" s="24">
        <f t="shared" si="1397"/>
        <v>8.609</v>
      </c>
      <c r="O8945" s="24">
        <f t="shared" si="1398"/>
        <v>0</v>
      </c>
      <c r="P8945" s="24">
        <f t="shared" si="1399"/>
        <v>0</v>
      </c>
    </row>
    <row r="8946" spans="1:16" x14ac:dyDescent="0.25">
      <c r="A8946" s="15">
        <v>37797</v>
      </c>
      <c r="B8946">
        <v>0</v>
      </c>
      <c r="C8946">
        <v>7695</v>
      </c>
      <c r="D8946">
        <v>0</v>
      </c>
      <c r="E8946">
        <v>8718</v>
      </c>
      <c r="F8946">
        <v>0</v>
      </c>
      <c r="G8946">
        <f t="shared" si="1390"/>
        <v>5555</v>
      </c>
      <c r="H8946">
        <f t="shared" si="1391"/>
        <v>0</v>
      </c>
      <c r="I8946">
        <f t="shared" si="1392"/>
        <v>2003</v>
      </c>
      <c r="J8946">
        <f t="shared" si="1393"/>
        <v>6</v>
      </c>
      <c r="K8946" s="24">
        <f t="shared" si="1394"/>
        <v>5.5549999999999997</v>
      </c>
      <c r="L8946" s="24">
        <f t="shared" si="1395"/>
        <v>0</v>
      </c>
      <c r="M8946" s="24">
        <f t="shared" si="1396"/>
        <v>7.6950000000000003</v>
      </c>
      <c r="N8946" s="24">
        <f t="shared" si="1397"/>
        <v>8.718</v>
      </c>
      <c r="O8946" s="24">
        <f t="shared" si="1398"/>
        <v>0</v>
      </c>
      <c r="P8946" s="24">
        <f t="shared" si="1399"/>
        <v>0</v>
      </c>
    </row>
    <row r="8947" spans="1:16" x14ac:dyDescent="0.25">
      <c r="A8947" s="15">
        <v>37798</v>
      </c>
      <c r="B8947">
        <v>0</v>
      </c>
      <c r="C8947">
        <v>6658</v>
      </c>
      <c r="D8947">
        <v>0</v>
      </c>
      <c r="E8947">
        <v>8705</v>
      </c>
      <c r="F8947">
        <v>0</v>
      </c>
      <c r="G8947">
        <f t="shared" si="1390"/>
        <v>6592</v>
      </c>
      <c r="H8947">
        <f t="shared" si="1391"/>
        <v>0</v>
      </c>
      <c r="I8947">
        <f t="shared" si="1392"/>
        <v>2003</v>
      </c>
      <c r="J8947">
        <f t="shared" si="1393"/>
        <v>6</v>
      </c>
      <c r="K8947" s="24">
        <f t="shared" si="1394"/>
        <v>6.5919999999999996</v>
      </c>
      <c r="L8947" s="24">
        <f t="shared" si="1395"/>
        <v>0</v>
      </c>
      <c r="M8947" s="24">
        <f t="shared" si="1396"/>
        <v>6.6580000000000004</v>
      </c>
      <c r="N8947" s="24">
        <f t="shared" si="1397"/>
        <v>8.7050000000000001</v>
      </c>
      <c r="O8947" s="24">
        <f t="shared" si="1398"/>
        <v>0</v>
      </c>
      <c r="P8947" s="24">
        <f t="shared" si="1399"/>
        <v>0</v>
      </c>
    </row>
    <row r="8948" spans="1:16" x14ac:dyDescent="0.25">
      <c r="A8948" s="15">
        <v>37799</v>
      </c>
      <c r="B8948">
        <v>0</v>
      </c>
      <c r="C8948">
        <v>6691</v>
      </c>
      <c r="D8948">
        <v>0</v>
      </c>
      <c r="E8948">
        <v>8718</v>
      </c>
      <c r="F8948">
        <v>0</v>
      </c>
      <c r="G8948">
        <f t="shared" si="1390"/>
        <v>6559</v>
      </c>
      <c r="H8948">
        <f t="shared" si="1391"/>
        <v>0</v>
      </c>
      <c r="I8948">
        <f t="shared" si="1392"/>
        <v>2003</v>
      </c>
      <c r="J8948">
        <f t="shared" si="1393"/>
        <v>6</v>
      </c>
      <c r="K8948" s="24">
        <f t="shared" si="1394"/>
        <v>6.5590000000000002</v>
      </c>
      <c r="L8948" s="24">
        <f t="shared" si="1395"/>
        <v>0</v>
      </c>
      <c r="M8948" s="24">
        <f t="shared" si="1396"/>
        <v>6.6909999999999998</v>
      </c>
      <c r="N8948" s="24">
        <f t="shared" si="1397"/>
        <v>8.718</v>
      </c>
      <c r="O8948" s="24">
        <f t="shared" si="1398"/>
        <v>0</v>
      </c>
      <c r="P8948" s="24">
        <f t="shared" si="1399"/>
        <v>0</v>
      </c>
    </row>
    <row r="8949" spans="1:16" x14ac:dyDescent="0.25">
      <c r="A8949" s="15">
        <v>37800</v>
      </c>
      <c r="B8949">
        <v>0</v>
      </c>
      <c r="C8949">
        <v>6763</v>
      </c>
      <c r="D8949">
        <v>0</v>
      </c>
      <c r="E8949">
        <v>8732</v>
      </c>
      <c r="F8949">
        <v>0</v>
      </c>
      <c r="G8949">
        <f t="shared" si="1390"/>
        <v>6487</v>
      </c>
      <c r="H8949">
        <f t="shared" si="1391"/>
        <v>0</v>
      </c>
      <c r="I8949">
        <f t="shared" si="1392"/>
        <v>2003</v>
      </c>
      <c r="J8949">
        <f t="shared" si="1393"/>
        <v>6</v>
      </c>
      <c r="K8949" s="24">
        <f t="shared" si="1394"/>
        <v>6.4870000000000001</v>
      </c>
      <c r="L8949" s="24">
        <f t="shared" si="1395"/>
        <v>0</v>
      </c>
      <c r="M8949" s="24">
        <f t="shared" si="1396"/>
        <v>6.7629999999999999</v>
      </c>
      <c r="N8949" s="24">
        <f t="shared" si="1397"/>
        <v>8.7319999999999993</v>
      </c>
      <c r="O8949" s="24">
        <f t="shared" si="1398"/>
        <v>0</v>
      </c>
      <c r="P8949" s="24">
        <f t="shared" si="1399"/>
        <v>0</v>
      </c>
    </row>
    <row r="8950" spans="1:16" x14ac:dyDescent="0.25">
      <c r="A8950" s="15">
        <v>37801</v>
      </c>
      <c r="B8950">
        <v>0</v>
      </c>
      <c r="C8950">
        <v>8726</v>
      </c>
      <c r="D8950">
        <v>0</v>
      </c>
      <c r="E8950">
        <v>8709</v>
      </c>
      <c r="F8950">
        <v>0</v>
      </c>
      <c r="G8950">
        <f t="shared" si="1390"/>
        <v>4524</v>
      </c>
      <c r="H8950">
        <f t="shared" si="1391"/>
        <v>0</v>
      </c>
      <c r="I8950">
        <f t="shared" si="1392"/>
        <v>2003</v>
      </c>
      <c r="J8950">
        <f t="shared" si="1393"/>
        <v>6</v>
      </c>
      <c r="K8950" s="24">
        <f t="shared" si="1394"/>
        <v>4.524</v>
      </c>
      <c r="L8950" s="24">
        <f t="shared" si="1395"/>
        <v>0</v>
      </c>
      <c r="M8950" s="24">
        <f t="shared" si="1396"/>
        <v>8.7260000000000009</v>
      </c>
      <c r="N8950" s="24">
        <f t="shared" si="1397"/>
        <v>8.7089999999999996</v>
      </c>
      <c r="O8950" s="24">
        <f t="shared" si="1398"/>
        <v>0</v>
      </c>
      <c r="P8950" s="24">
        <f t="shared" si="1399"/>
        <v>0</v>
      </c>
    </row>
    <row r="8951" spans="1:16" x14ac:dyDescent="0.25">
      <c r="A8951" s="15">
        <v>37802</v>
      </c>
      <c r="B8951">
        <v>0</v>
      </c>
      <c r="C8951">
        <v>13146</v>
      </c>
      <c r="D8951">
        <v>0</v>
      </c>
      <c r="E8951">
        <v>8613</v>
      </c>
      <c r="F8951">
        <v>0</v>
      </c>
      <c r="G8951">
        <f t="shared" si="1390"/>
        <v>104</v>
      </c>
      <c r="H8951">
        <f t="shared" si="1391"/>
        <v>0</v>
      </c>
      <c r="I8951">
        <f t="shared" si="1392"/>
        <v>2003</v>
      </c>
      <c r="J8951">
        <f t="shared" si="1393"/>
        <v>6</v>
      </c>
      <c r="K8951" s="24">
        <f t="shared" si="1394"/>
        <v>0.104</v>
      </c>
      <c r="L8951" s="24">
        <f t="shared" si="1395"/>
        <v>0</v>
      </c>
      <c r="M8951" s="24">
        <f t="shared" si="1396"/>
        <v>13.146000000000001</v>
      </c>
      <c r="N8951" s="24">
        <f t="shared" si="1397"/>
        <v>8.6129999999999995</v>
      </c>
      <c r="O8951" s="24">
        <f t="shared" si="1398"/>
        <v>0</v>
      </c>
      <c r="P8951" s="24">
        <f t="shared" si="1399"/>
        <v>0</v>
      </c>
    </row>
    <row r="8952" spans="1:16" x14ac:dyDescent="0.25">
      <c r="A8952" s="15">
        <v>37803</v>
      </c>
      <c r="B8952">
        <v>0</v>
      </c>
      <c r="C8952">
        <v>13297</v>
      </c>
      <c r="D8952">
        <v>0</v>
      </c>
      <c r="E8952">
        <v>8613</v>
      </c>
      <c r="F8952">
        <v>0</v>
      </c>
      <c r="G8952">
        <f t="shared" si="1390"/>
        <v>944</v>
      </c>
      <c r="H8952">
        <f t="shared" si="1391"/>
        <v>0</v>
      </c>
      <c r="I8952">
        <f t="shared" si="1392"/>
        <v>2003</v>
      </c>
      <c r="J8952">
        <f t="shared" si="1393"/>
        <v>7</v>
      </c>
      <c r="K8952" s="24">
        <f t="shared" si="1394"/>
        <v>0.94399999999999995</v>
      </c>
      <c r="L8952" s="24">
        <f t="shared" si="1395"/>
        <v>0</v>
      </c>
      <c r="M8952" s="24">
        <f t="shared" si="1396"/>
        <v>13.297000000000001</v>
      </c>
      <c r="N8952" s="24">
        <f t="shared" si="1397"/>
        <v>8.6129999999999995</v>
      </c>
      <c r="O8952" s="24">
        <f t="shared" si="1398"/>
        <v>0</v>
      </c>
      <c r="P8952" s="24">
        <f t="shared" si="1399"/>
        <v>0</v>
      </c>
    </row>
    <row r="8953" spans="1:16" x14ac:dyDescent="0.25">
      <c r="A8953" s="15">
        <v>37804</v>
      </c>
      <c r="B8953">
        <v>0</v>
      </c>
      <c r="C8953">
        <v>13020</v>
      </c>
      <c r="D8953">
        <v>0</v>
      </c>
      <c r="E8953">
        <v>8606</v>
      </c>
      <c r="F8953">
        <v>0</v>
      </c>
      <c r="G8953">
        <f t="shared" si="1390"/>
        <v>1221</v>
      </c>
      <c r="H8953">
        <f t="shared" si="1391"/>
        <v>0</v>
      </c>
      <c r="I8953">
        <f t="shared" si="1392"/>
        <v>2003</v>
      </c>
      <c r="J8953">
        <f t="shared" si="1393"/>
        <v>7</v>
      </c>
      <c r="K8953" s="24">
        <f t="shared" si="1394"/>
        <v>1.2210000000000001</v>
      </c>
      <c r="L8953" s="24">
        <f t="shared" si="1395"/>
        <v>0</v>
      </c>
      <c r="M8953" s="24">
        <f t="shared" si="1396"/>
        <v>13.02</v>
      </c>
      <c r="N8953" s="24">
        <f t="shared" si="1397"/>
        <v>8.6059999999999999</v>
      </c>
      <c r="O8953" s="24">
        <f t="shared" si="1398"/>
        <v>0</v>
      </c>
      <c r="P8953" s="24">
        <f t="shared" si="1399"/>
        <v>0</v>
      </c>
    </row>
    <row r="8954" spans="1:16" x14ac:dyDescent="0.25">
      <c r="A8954" s="15">
        <v>37805</v>
      </c>
      <c r="B8954">
        <v>0</v>
      </c>
      <c r="C8954">
        <v>13071</v>
      </c>
      <c r="D8954">
        <v>0</v>
      </c>
      <c r="E8954">
        <v>8592</v>
      </c>
      <c r="F8954">
        <v>0</v>
      </c>
      <c r="G8954">
        <f t="shared" si="1390"/>
        <v>1170</v>
      </c>
      <c r="H8954">
        <f t="shared" si="1391"/>
        <v>0</v>
      </c>
      <c r="I8954">
        <f t="shared" si="1392"/>
        <v>2003</v>
      </c>
      <c r="J8954">
        <f t="shared" si="1393"/>
        <v>7</v>
      </c>
      <c r="K8954" s="24">
        <f t="shared" si="1394"/>
        <v>1.17</v>
      </c>
      <c r="L8954" s="24">
        <f t="shared" si="1395"/>
        <v>0</v>
      </c>
      <c r="M8954" s="24">
        <f t="shared" si="1396"/>
        <v>13.071</v>
      </c>
      <c r="N8954" s="24">
        <f t="shared" si="1397"/>
        <v>8.5920000000000005</v>
      </c>
      <c r="O8954" s="24">
        <f t="shared" si="1398"/>
        <v>0</v>
      </c>
      <c r="P8954" s="24">
        <f t="shared" si="1399"/>
        <v>0</v>
      </c>
    </row>
    <row r="8955" spans="1:16" x14ac:dyDescent="0.25">
      <c r="A8955" s="15">
        <v>37806</v>
      </c>
      <c r="B8955">
        <v>0</v>
      </c>
      <c r="C8955">
        <v>13081</v>
      </c>
      <c r="D8955">
        <v>0</v>
      </c>
      <c r="E8955">
        <v>8608</v>
      </c>
      <c r="F8955">
        <v>0</v>
      </c>
      <c r="G8955">
        <f t="shared" si="1390"/>
        <v>1160</v>
      </c>
      <c r="H8955">
        <f t="shared" si="1391"/>
        <v>0</v>
      </c>
      <c r="I8955">
        <f t="shared" si="1392"/>
        <v>2003</v>
      </c>
      <c r="J8955">
        <f t="shared" si="1393"/>
        <v>7</v>
      </c>
      <c r="K8955" s="24">
        <f t="shared" si="1394"/>
        <v>1.1599999999999999</v>
      </c>
      <c r="L8955" s="24">
        <f t="shared" si="1395"/>
        <v>0</v>
      </c>
      <c r="M8955" s="24">
        <f t="shared" si="1396"/>
        <v>13.081</v>
      </c>
      <c r="N8955" s="24">
        <f t="shared" si="1397"/>
        <v>8.6080000000000005</v>
      </c>
      <c r="O8955" s="24">
        <f t="shared" si="1398"/>
        <v>0</v>
      </c>
      <c r="P8955" s="24">
        <f t="shared" si="1399"/>
        <v>0</v>
      </c>
    </row>
    <row r="8956" spans="1:16" x14ac:dyDescent="0.25">
      <c r="A8956" s="15">
        <v>37807</v>
      </c>
      <c r="B8956">
        <v>0</v>
      </c>
      <c r="C8956">
        <v>13038</v>
      </c>
      <c r="D8956">
        <v>0</v>
      </c>
      <c r="E8956">
        <v>8692</v>
      </c>
      <c r="F8956">
        <v>0</v>
      </c>
      <c r="G8956">
        <f t="shared" si="1390"/>
        <v>1203</v>
      </c>
      <c r="H8956">
        <f t="shared" si="1391"/>
        <v>0</v>
      </c>
      <c r="I8956">
        <f t="shared" si="1392"/>
        <v>2003</v>
      </c>
      <c r="J8956">
        <f t="shared" si="1393"/>
        <v>7</v>
      </c>
      <c r="K8956" s="24">
        <f t="shared" si="1394"/>
        <v>1.2030000000000001</v>
      </c>
      <c r="L8956" s="24">
        <f t="shared" si="1395"/>
        <v>0</v>
      </c>
      <c r="M8956" s="24">
        <f t="shared" si="1396"/>
        <v>13.038</v>
      </c>
      <c r="N8956" s="24">
        <f t="shared" si="1397"/>
        <v>8.6920000000000002</v>
      </c>
      <c r="O8956" s="24">
        <f t="shared" si="1398"/>
        <v>0</v>
      </c>
      <c r="P8956" s="24">
        <f t="shared" si="1399"/>
        <v>0</v>
      </c>
    </row>
    <row r="8957" spans="1:16" x14ac:dyDescent="0.25">
      <c r="A8957" s="15">
        <v>37808</v>
      </c>
      <c r="B8957">
        <v>0</v>
      </c>
      <c r="C8957">
        <v>13015</v>
      </c>
      <c r="D8957">
        <v>0</v>
      </c>
      <c r="E8957">
        <v>8749</v>
      </c>
      <c r="F8957">
        <v>0</v>
      </c>
      <c r="G8957">
        <f t="shared" si="1390"/>
        <v>1226</v>
      </c>
      <c r="H8957">
        <f t="shared" si="1391"/>
        <v>0</v>
      </c>
      <c r="I8957">
        <f t="shared" si="1392"/>
        <v>2003</v>
      </c>
      <c r="J8957">
        <f t="shared" si="1393"/>
        <v>7</v>
      </c>
      <c r="K8957" s="24">
        <f t="shared" si="1394"/>
        <v>1.226</v>
      </c>
      <c r="L8957" s="24">
        <f t="shared" si="1395"/>
        <v>0</v>
      </c>
      <c r="M8957" s="24">
        <f t="shared" si="1396"/>
        <v>13.015000000000001</v>
      </c>
      <c r="N8957" s="24">
        <f t="shared" si="1397"/>
        <v>8.7490000000000006</v>
      </c>
      <c r="O8957" s="24">
        <f t="shared" si="1398"/>
        <v>0</v>
      </c>
      <c r="P8957" s="24">
        <f t="shared" si="1399"/>
        <v>0</v>
      </c>
    </row>
    <row r="8958" spans="1:16" x14ac:dyDescent="0.25">
      <c r="A8958" s="15">
        <v>37809</v>
      </c>
      <c r="B8958">
        <v>0</v>
      </c>
      <c r="C8958">
        <v>13016</v>
      </c>
      <c r="D8958">
        <v>0</v>
      </c>
      <c r="E8958">
        <v>8731</v>
      </c>
      <c r="F8958">
        <v>0</v>
      </c>
      <c r="G8958">
        <f t="shared" si="1390"/>
        <v>1225</v>
      </c>
      <c r="H8958">
        <f t="shared" si="1391"/>
        <v>0</v>
      </c>
      <c r="I8958">
        <f t="shared" si="1392"/>
        <v>2003</v>
      </c>
      <c r="J8958">
        <f t="shared" si="1393"/>
        <v>7</v>
      </c>
      <c r="K8958" s="24">
        <f t="shared" si="1394"/>
        <v>1.2250000000000001</v>
      </c>
      <c r="L8958" s="24">
        <f t="shared" si="1395"/>
        <v>0</v>
      </c>
      <c r="M8958" s="24">
        <f t="shared" si="1396"/>
        <v>13.016</v>
      </c>
      <c r="N8958" s="24">
        <f t="shared" si="1397"/>
        <v>8.7309999999999999</v>
      </c>
      <c r="O8958" s="24">
        <f t="shared" si="1398"/>
        <v>0</v>
      </c>
      <c r="P8958" s="24">
        <f t="shared" si="1399"/>
        <v>0</v>
      </c>
    </row>
    <row r="8959" spans="1:16" x14ac:dyDescent="0.25">
      <c r="A8959" s="15">
        <v>37810</v>
      </c>
      <c r="B8959">
        <v>0</v>
      </c>
      <c r="C8959">
        <v>13842</v>
      </c>
      <c r="D8959">
        <v>0</v>
      </c>
      <c r="E8959">
        <v>8550</v>
      </c>
      <c r="F8959">
        <v>0</v>
      </c>
      <c r="G8959">
        <f t="shared" si="1390"/>
        <v>399</v>
      </c>
      <c r="H8959">
        <f t="shared" si="1391"/>
        <v>0</v>
      </c>
      <c r="I8959">
        <f t="shared" si="1392"/>
        <v>2003</v>
      </c>
      <c r="J8959">
        <f t="shared" si="1393"/>
        <v>7</v>
      </c>
      <c r="K8959" s="24">
        <f t="shared" si="1394"/>
        <v>0.39900000000000002</v>
      </c>
      <c r="L8959" s="24">
        <f t="shared" si="1395"/>
        <v>0</v>
      </c>
      <c r="M8959" s="24">
        <f t="shared" si="1396"/>
        <v>13.842000000000001</v>
      </c>
      <c r="N8959" s="24">
        <f t="shared" si="1397"/>
        <v>8.5500000000000007</v>
      </c>
      <c r="O8959" s="24">
        <f t="shared" si="1398"/>
        <v>0</v>
      </c>
      <c r="P8959" s="24">
        <f t="shared" si="1399"/>
        <v>0</v>
      </c>
    </row>
    <row r="8960" spans="1:16" x14ac:dyDescent="0.25">
      <c r="A8960" s="15">
        <v>37811</v>
      </c>
      <c r="B8960">
        <v>0</v>
      </c>
      <c r="C8960">
        <v>13841</v>
      </c>
      <c r="D8960">
        <v>0</v>
      </c>
      <c r="E8960">
        <v>8378</v>
      </c>
      <c r="F8960">
        <v>0</v>
      </c>
      <c r="G8960">
        <f t="shared" si="1390"/>
        <v>400</v>
      </c>
      <c r="H8960">
        <f t="shared" si="1391"/>
        <v>0</v>
      </c>
      <c r="I8960">
        <f t="shared" si="1392"/>
        <v>2003</v>
      </c>
      <c r="J8960">
        <f t="shared" si="1393"/>
        <v>7</v>
      </c>
      <c r="K8960" s="24">
        <f t="shared" si="1394"/>
        <v>0.4</v>
      </c>
      <c r="L8960" s="24">
        <f t="shared" si="1395"/>
        <v>0</v>
      </c>
      <c r="M8960" s="24">
        <f t="shared" si="1396"/>
        <v>13.840999999999999</v>
      </c>
      <c r="N8960" s="24">
        <f t="shared" si="1397"/>
        <v>8.3780000000000001</v>
      </c>
      <c r="O8960" s="24">
        <f t="shared" si="1398"/>
        <v>0</v>
      </c>
      <c r="P8960" s="24">
        <f t="shared" si="1399"/>
        <v>0</v>
      </c>
    </row>
    <row r="8961" spans="1:16" x14ac:dyDescent="0.25">
      <c r="A8961" s="15">
        <v>37812</v>
      </c>
      <c r="B8961">
        <v>0</v>
      </c>
      <c r="C8961">
        <v>13897</v>
      </c>
      <c r="D8961">
        <v>0</v>
      </c>
      <c r="E8961">
        <v>8419</v>
      </c>
      <c r="F8961">
        <v>0</v>
      </c>
      <c r="G8961">
        <f t="shared" si="1390"/>
        <v>344</v>
      </c>
      <c r="H8961">
        <f t="shared" si="1391"/>
        <v>0</v>
      </c>
      <c r="I8961">
        <f t="shared" si="1392"/>
        <v>2003</v>
      </c>
      <c r="J8961">
        <f t="shared" si="1393"/>
        <v>7</v>
      </c>
      <c r="K8961" s="24">
        <f t="shared" si="1394"/>
        <v>0.34399999999999997</v>
      </c>
      <c r="L8961" s="24">
        <f t="shared" si="1395"/>
        <v>0</v>
      </c>
      <c r="M8961" s="24">
        <f t="shared" si="1396"/>
        <v>13.897</v>
      </c>
      <c r="N8961" s="24">
        <f t="shared" si="1397"/>
        <v>8.4190000000000005</v>
      </c>
      <c r="O8961" s="24">
        <f t="shared" si="1398"/>
        <v>0</v>
      </c>
      <c r="P8961" s="24">
        <f t="shared" si="1399"/>
        <v>0</v>
      </c>
    </row>
    <row r="8962" spans="1:16" x14ac:dyDescent="0.25">
      <c r="A8962" s="15">
        <v>37813</v>
      </c>
      <c r="B8962">
        <v>0</v>
      </c>
      <c r="C8962">
        <v>13848</v>
      </c>
      <c r="D8962">
        <v>0</v>
      </c>
      <c r="E8962">
        <v>8480</v>
      </c>
      <c r="F8962">
        <v>0</v>
      </c>
      <c r="G8962">
        <f t="shared" si="1390"/>
        <v>393</v>
      </c>
      <c r="H8962">
        <f t="shared" si="1391"/>
        <v>0</v>
      </c>
      <c r="I8962">
        <f t="shared" si="1392"/>
        <v>2003</v>
      </c>
      <c r="J8962">
        <f t="shared" si="1393"/>
        <v>7</v>
      </c>
      <c r="K8962" s="24">
        <f t="shared" si="1394"/>
        <v>0.39300000000000002</v>
      </c>
      <c r="L8962" s="24">
        <f t="shared" si="1395"/>
        <v>0</v>
      </c>
      <c r="M8962" s="24">
        <f t="shared" si="1396"/>
        <v>13.848000000000001</v>
      </c>
      <c r="N8962" s="24">
        <f t="shared" si="1397"/>
        <v>8.48</v>
      </c>
      <c r="O8962" s="24">
        <f t="shared" si="1398"/>
        <v>0</v>
      </c>
      <c r="P8962" s="24">
        <f t="shared" si="1399"/>
        <v>0</v>
      </c>
    </row>
    <row r="8963" spans="1:16" x14ac:dyDescent="0.25">
      <c r="A8963" s="15">
        <v>37814</v>
      </c>
      <c r="B8963">
        <v>0</v>
      </c>
      <c r="C8963">
        <v>13909</v>
      </c>
      <c r="D8963">
        <v>0</v>
      </c>
      <c r="E8963">
        <v>8559</v>
      </c>
      <c r="F8963">
        <v>0</v>
      </c>
      <c r="G8963">
        <f t="shared" si="1390"/>
        <v>332</v>
      </c>
      <c r="H8963">
        <f t="shared" si="1391"/>
        <v>0</v>
      </c>
      <c r="I8963">
        <f t="shared" si="1392"/>
        <v>2003</v>
      </c>
      <c r="J8963">
        <f t="shared" si="1393"/>
        <v>7</v>
      </c>
      <c r="K8963" s="24">
        <f t="shared" si="1394"/>
        <v>0.33200000000000002</v>
      </c>
      <c r="L8963" s="24">
        <f t="shared" si="1395"/>
        <v>0</v>
      </c>
      <c r="M8963" s="24">
        <f t="shared" si="1396"/>
        <v>13.909000000000001</v>
      </c>
      <c r="N8963" s="24">
        <f t="shared" si="1397"/>
        <v>8.5589999999999993</v>
      </c>
      <c r="O8963" s="24">
        <f t="shared" si="1398"/>
        <v>0</v>
      </c>
      <c r="P8963" s="24">
        <f t="shared" si="1399"/>
        <v>0</v>
      </c>
    </row>
    <row r="8964" spans="1:16" x14ac:dyDescent="0.25">
      <c r="A8964" s="15">
        <v>37815</v>
      </c>
      <c r="B8964">
        <v>0</v>
      </c>
      <c r="C8964">
        <v>13926</v>
      </c>
      <c r="D8964">
        <v>0</v>
      </c>
      <c r="E8964">
        <v>8610</v>
      </c>
      <c r="F8964">
        <v>0</v>
      </c>
      <c r="G8964">
        <f t="shared" si="1390"/>
        <v>315</v>
      </c>
      <c r="H8964">
        <f t="shared" si="1391"/>
        <v>0</v>
      </c>
      <c r="I8964">
        <f t="shared" si="1392"/>
        <v>2003</v>
      </c>
      <c r="J8964">
        <f t="shared" si="1393"/>
        <v>7</v>
      </c>
      <c r="K8964" s="24">
        <f t="shared" si="1394"/>
        <v>0.315</v>
      </c>
      <c r="L8964" s="24">
        <f t="shared" si="1395"/>
        <v>0</v>
      </c>
      <c r="M8964" s="24">
        <f t="shared" si="1396"/>
        <v>13.926</v>
      </c>
      <c r="N8964" s="24">
        <f t="shared" si="1397"/>
        <v>8.61</v>
      </c>
      <c r="O8964" s="24">
        <f t="shared" si="1398"/>
        <v>0</v>
      </c>
      <c r="P8964" s="24">
        <f t="shared" si="1399"/>
        <v>0</v>
      </c>
    </row>
    <row r="8965" spans="1:16" x14ac:dyDescent="0.25">
      <c r="A8965" s="15">
        <v>37816</v>
      </c>
      <c r="B8965">
        <v>0</v>
      </c>
      <c r="C8965">
        <v>14004</v>
      </c>
      <c r="D8965">
        <v>0</v>
      </c>
      <c r="E8965">
        <v>8534</v>
      </c>
      <c r="F8965">
        <v>0</v>
      </c>
      <c r="G8965">
        <f t="shared" si="1390"/>
        <v>237</v>
      </c>
      <c r="H8965">
        <f t="shared" si="1391"/>
        <v>0</v>
      </c>
      <c r="I8965">
        <f t="shared" si="1392"/>
        <v>2003</v>
      </c>
      <c r="J8965">
        <f t="shared" si="1393"/>
        <v>7</v>
      </c>
      <c r="K8965" s="24">
        <f t="shared" si="1394"/>
        <v>0.23699999999999999</v>
      </c>
      <c r="L8965" s="24">
        <f t="shared" si="1395"/>
        <v>0</v>
      </c>
      <c r="M8965" s="24">
        <f t="shared" si="1396"/>
        <v>14.004</v>
      </c>
      <c r="N8965" s="24">
        <f t="shared" si="1397"/>
        <v>8.5340000000000007</v>
      </c>
      <c r="O8965" s="24">
        <f t="shared" si="1398"/>
        <v>0</v>
      </c>
      <c r="P8965" s="24">
        <f t="shared" si="1399"/>
        <v>0</v>
      </c>
    </row>
    <row r="8966" spans="1:16" x14ac:dyDescent="0.25">
      <c r="A8966" s="15">
        <v>37817</v>
      </c>
      <c r="B8966">
        <v>0</v>
      </c>
      <c r="C8966">
        <v>13927</v>
      </c>
      <c r="D8966">
        <v>0</v>
      </c>
      <c r="E8966">
        <v>8634</v>
      </c>
      <c r="F8966">
        <v>0</v>
      </c>
      <c r="G8966">
        <f t="shared" ref="G8966:G9029" si="1400">MAX(IF(AND(MONTH(A8966)&gt;6,MONTH(A8966)&lt;10),14241,13250)-B8966-C8966-F8966,0)</f>
        <v>314</v>
      </c>
      <c r="H8966">
        <f t="shared" ref="H8966:H9029" si="1401">MAX(8330-E8966-D8966,0)</f>
        <v>0</v>
      </c>
      <c r="I8966">
        <f t="shared" ref="I8966:I9029" si="1402">YEAR(A8966)</f>
        <v>2003</v>
      </c>
      <c r="J8966">
        <f t="shared" ref="J8966:J9029" si="1403">MONTH(A8966)</f>
        <v>7</v>
      </c>
      <c r="K8966" s="24">
        <f t="shared" ref="K8966:K9029" si="1404">G8966/1000</f>
        <v>0.314</v>
      </c>
      <c r="L8966" s="24">
        <f t="shared" ref="L8966:L9029" si="1405">H8966/1000</f>
        <v>0</v>
      </c>
      <c r="M8966" s="24">
        <f t="shared" ref="M8966:M9029" si="1406">(B8966+C8966+F8966)/1000</f>
        <v>13.927</v>
      </c>
      <c r="N8966" s="24">
        <f t="shared" ref="N8966:N9029" si="1407">(D8966+E8966)/1000</f>
        <v>8.6340000000000003</v>
      </c>
      <c r="O8966" s="24">
        <f t="shared" ref="O8966:O9029" si="1408">B8966/1000</f>
        <v>0</v>
      </c>
      <c r="P8966" s="24">
        <f t="shared" ref="P8966:P9029" si="1409">F8966/1000</f>
        <v>0</v>
      </c>
    </row>
    <row r="8967" spans="1:16" x14ac:dyDescent="0.25">
      <c r="A8967" s="15">
        <v>37818</v>
      </c>
      <c r="B8967">
        <v>0</v>
      </c>
      <c r="C8967">
        <v>13910</v>
      </c>
      <c r="D8967">
        <v>0</v>
      </c>
      <c r="E8967">
        <v>8605</v>
      </c>
      <c r="F8967">
        <v>0</v>
      </c>
      <c r="G8967">
        <f t="shared" si="1400"/>
        <v>331</v>
      </c>
      <c r="H8967">
        <f t="shared" si="1401"/>
        <v>0</v>
      </c>
      <c r="I8967">
        <f t="shared" si="1402"/>
        <v>2003</v>
      </c>
      <c r="J8967">
        <f t="shared" si="1403"/>
        <v>7</v>
      </c>
      <c r="K8967" s="24">
        <f t="shared" si="1404"/>
        <v>0.33100000000000002</v>
      </c>
      <c r="L8967" s="24">
        <f t="shared" si="1405"/>
        <v>0</v>
      </c>
      <c r="M8967" s="24">
        <f t="shared" si="1406"/>
        <v>13.91</v>
      </c>
      <c r="N8967" s="24">
        <f t="shared" si="1407"/>
        <v>8.6050000000000004</v>
      </c>
      <c r="O8967" s="24">
        <f t="shared" si="1408"/>
        <v>0</v>
      </c>
      <c r="P8967" s="24">
        <f t="shared" si="1409"/>
        <v>0</v>
      </c>
    </row>
    <row r="8968" spans="1:16" x14ac:dyDescent="0.25">
      <c r="A8968" s="15">
        <v>37819</v>
      </c>
      <c r="B8968">
        <v>0</v>
      </c>
      <c r="C8968">
        <v>12942</v>
      </c>
      <c r="D8968">
        <v>0</v>
      </c>
      <c r="E8968">
        <v>8627</v>
      </c>
      <c r="F8968">
        <v>0</v>
      </c>
      <c r="G8968">
        <f t="shared" si="1400"/>
        <v>1299</v>
      </c>
      <c r="H8968">
        <f t="shared" si="1401"/>
        <v>0</v>
      </c>
      <c r="I8968">
        <f t="shared" si="1402"/>
        <v>2003</v>
      </c>
      <c r="J8968">
        <f t="shared" si="1403"/>
        <v>7</v>
      </c>
      <c r="K8968" s="24">
        <f t="shared" si="1404"/>
        <v>1.2989999999999999</v>
      </c>
      <c r="L8968" s="24">
        <f t="shared" si="1405"/>
        <v>0</v>
      </c>
      <c r="M8968" s="24">
        <f t="shared" si="1406"/>
        <v>12.942</v>
      </c>
      <c r="N8968" s="24">
        <f t="shared" si="1407"/>
        <v>8.6270000000000007</v>
      </c>
      <c r="O8968" s="24">
        <f t="shared" si="1408"/>
        <v>0</v>
      </c>
      <c r="P8968" s="24">
        <f t="shared" si="1409"/>
        <v>0</v>
      </c>
    </row>
    <row r="8969" spans="1:16" x14ac:dyDescent="0.25">
      <c r="A8969" s="15">
        <v>37820</v>
      </c>
      <c r="B8969">
        <v>0</v>
      </c>
      <c r="C8969">
        <v>12989</v>
      </c>
      <c r="D8969">
        <v>0</v>
      </c>
      <c r="E8969">
        <v>8718</v>
      </c>
      <c r="F8969">
        <v>0</v>
      </c>
      <c r="G8969">
        <f t="shared" si="1400"/>
        <v>1252</v>
      </c>
      <c r="H8969">
        <f t="shared" si="1401"/>
        <v>0</v>
      </c>
      <c r="I8969">
        <f t="shared" si="1402"/>
        <v>2003</v>
      </c>
      <c r="J8969">
        <f t="shared" si="1403"/>
        <v>7</v>
      </c>
      <c r="K8969" s="24">
        <f t="shared" si="1404"/>
        <v>1.252</v>
      </c>
      <c r="L8969" s="24">
        <f t="shared" si="1405"/>
        <v>0</v>
      </c>
      <c r="M8969" s="24">
        <f t="shared" si="1406"/>
        <v>12.989000000000001</v>
      </c>
      <c r="N8969" s="24">
        <f t="shared" si="1407"/>
        <v>8.718</v>
      </c>
      <c r="O8969" s="24">
        <f t="shared" si="1408"/>
        <v>0</v>
      </c>
      <c r="P8969" s="24">
        <f t="shared" si="1409"/>
        <v>0</v>
      </c>
    </row>
    <row r="8970" spans="1:16" x14ac:dyDescent="0.25">
      <c r="A8970" s="15">
        <v>37821</v>
      </c>
      <c r="B8970">
        <v>0</v>
      </c>
      <c r="C8970">
        <v>12970</v>
      </c>
      <c r="D8970">
        <v>0</v>
      </c>
      <c r="E8970">
        <v>8921</v>
      </c>
      <c r="F8970">
        <v>0</v>
      </c>
      <c r="G8970">
        <f t="shared" si="1400"/>
        <v>1271</v>
      </c>
      <c r="H8970">
        <f t="shared" si="1401"/>
        <v>0</v>
      </c>
      <c r="I8970">
        <f t="shared" si="1402"/>
        <v>2003</v>
      </c>
      <c r="J8970">
        <f t="shared" si="1403"/>
        <v>7</v>
      </c>
      <c r="K8970" s="24">
        <f t="shared" si="1404"/>
        <v>1.2709999999999999</v>
      </c>
      <c r="L8970" s="24">
        <f t="shared" si="1405"/>
        <v>0</v>
      </c>
      <c r="M8970" s="24">
        <f t="shared" si="1406"/>
        <v>12.97</v>
      </c>
      <c r="N8970" s="24">
        <f t="shared" si="1407"/>
        <v>8.9209999999999994</v>
      </c>
      <c r="O8970" s="24">
        <f t="shared" si="1408"/>
        <v>0</v>
      </c>
      <c r="P8970" s="24">
        <f t="shared" si="1409"/>
        <v>0</v>
      </c>
    </row>
    <row r="8971" spans="1:16" x14ac:dyDescent="0.25">
      <c r="A8971" s="15">
        <v>37822</v>
      </c>
      <c r="B8971">
        <v>0</v>
      </c>
      <c r="C8971">
        <v>12980</v>
      </c>
      <c r="D8971">
        <v>0</v>
      </c>
      <c r="E8971">
        <v>8760</v>
      </c>
      <c r="F8971">
        <v>0</v>
      </c>
      <c r="G8971">
        <f t="shared" si="1400"/>
        <v>1261</v>
      </c>
      <c r="H8971">
        <f t="shared" si="1401"/>
        <v>0</v>
      </c>
      <c r="I8971">
        <f t="shared" si="1402"/>
        <v>2003</v>
      </c>
      <c r="J8971">
        <f t="shared" si="1403"/>
        <v>7</v>
      </c>
      <c r="K8971" s="24">
        <f t="shared" si="1404"/>
        <v>1.2609999999999999</v>
      </c>
      <c r="L8971" s="24">
        <f t="shared" si="1405"/>
        <v>0</v>
      </c>
      <c r="M8971" s="24">
        <f t="shared" si="1406"/>
        <v>12.98</v>
      </c>
      <c r="N8971" s="24">
        <f t="shared" si="1407"/>
        <v>8.76</v>
      </c>
      <c r="O8971" s="24">
        <f t="shared" si="1408"/>
        <v>0</v>
      </c>
      <c r="P8971" s="24">
        <f t="shared" si="1409"/>
        <v>0</v>
      </c>
    </row>
    <row r="8972" spans="1:16" x14ac:dyDescent="0.25">
      <c r="A8972" s="15">
        <v>37823</v>
      </c>
      <c r="B8972">
        <v>0</v>
      </c>
      <c r="C8972">
        <v>12894</v>
      </c>
      <c r="D8972">
        <v>0</v>
      </c>
      <c r="E8972">
        <v>8656</v>
      </c>
      <c r="F8972">
        <v>0</v>
      </c>
      <c r="G8972">
        <f t="shared" si="1400"/>
        <v>1347</v>
      </c>
      <c r="H8972">
        <f t="shared" si="1401"/>
        <v>0</v>
      </c>
      <c r="I8972">
        <f t="shared" si="1402"/>
        <v>2003</v>
      </c>
      <c r="J8972">
        <f t="shared" si="1403"/>
        <v>7</v>
      </c>
      <c r="K8972" s="24">
        <f t="shared" si="1404"/>
        <v>1.347</v>
      </c>
      <c r="L8972" s="24">
        <f t="shared" si="1405"/>
        <v>0</v>
      </c>
      <c r="M8972" s="24">
        <f t="shared" si="1406"/>
        <v>12.894</v>
      </c>
      <c r="N8972" s="24">
        <f t="shared" si="1407"/>
        <v>8.6560000000000006</v>
      </c>
      <c r="O8972" s="24">
        <f t="shared" si="1408"/>
        <v>0</v>
      </c>
      <c r="P8972" s="24">
        <f t="shared" si="1409"/>
        <v>0</v>
      </c>
    </row>
    <row r="8973" spans="1:16" x14ac:dyDescent="0.25">
      <c r="A8973" s="15">
        <v>37824</v>
      </c>
      <c r="B8973">
        <v>0</v>
      </c>
      <c r="C8973">
        <v>12907</v>
      </c>
      <c r="D8973">
        <v>0</v>
      </c>
      <c r="E8973">
        <v>8695</v>
      </c>
      <c r="F8973">
        <v>0</v>
      </c>
      <c r="G8973">
        <f t="shared" si="1400"/>
        <v>1334</v>
      </c>
      <c r="H8973">
        <f t="shared" si="1401"/>
        <v>0</v>
      </c>
      <c r="I8973">
        <f t="shared" si="1402"/>
        <v>2003</v>
      </c>
      <c r="J8973">
        <f t="shared" si="1403"/>
        <v>7</v>
      </c>
      <c r="K8973" s="24">
        <f t="shared" si="1404"/>
        <v>1.3340000000000001</v>
      </c>
      <c r="L8973" s="24">
        <f t="shared" si="1405"/>
        <v>0</v>
      </c>
      <c r="M8973" s="24">
        <f t="shared" si="1406"/>
        <v>12.907</v>
      </c>
      <c r="N8973" s="24">
        <f t="shared" si="1407"/>
        <v>8.6950000000000003</v>
      </c>
      <c r="O8973" s="24">
        <f t="shared" si="1408"/>
        <v>0</v>
      </c>
      <c r="P8973" s="24">
        <f t="shared" si="1409"/>
        <v>0</v>
      </c>
    </row>
    <row r="8974" spans="1:16" x14ac:dyDescent="0.25">
      <c r="A8974" s="15">
        <v>37825</v>
      </c>
      <c r="B8974">
        <v>0</v>
      </c>
      <c r="C8974">
        <v>12894</v>
      </c>
      <c r="D8974">
        <v>0</v>
      </c>
      <c r="E8974">
        <v>8696</v>
      </c>
      <c r="F8974">
        <v>0</v>
      </c>
      <c r="G8974">
        <f t="shared" si="1400"/>
        <v>1347</v>
      </c>
      <c r="H8974">
        <f t="shared" si="1401"/>
        <v>0</v>
      </c>
      <c r="I8974">
        <f t="shared" si="1402"/>
        <v>2003</v>
      </c>
      <c r="J8974">
        <f t="shared" si="1403"/>
        <v>7</v>
      </c>
      <c r="K8974" s="24">
        <f t="shared" si="1404"/>
        <v>1.347</v>
      </c>
      <c r="L8974" s="24">
        <f t="shared" si="1405"/>
        <v>0</v>
      </c>
      <c r="M8974" s="24">
        <f t="shared" si="1406"/>
        <v>12.894</v>
      </c>
      <c r="N8974" s="24">
        <f t="shared" si="1407"/>
        <v>8.6959999999999997</v>
      </c>
      <c r="O8974" s="24">
        <f t="shared" si="1408"/>
        <v>0</v>
      </c>
      <c r="P8974" s="24">
        <f t="shared" si="1409"/>
        <v>0</v>
      </c>
    </row>
    <row r="8975" spans="1:16" x14ac:dyDescent="0.25">
      <c r="A8975" s="15">
        <v>37826</v>
      </c>
      <c r="B8975">
        <v>0</v>
      </c>
      <c r="C8975">
        <v>12879</v>
      </c>
      <c r="D8975">
        <v>0</v>
      </c>
      <c r="E8975">
        <v>8635</v>
      </c>
      <c r="F8975">
        <v>0</v>
      </c>
      <c r="G8975">
        <f t="shared" si="1400"/>
        <v>1362</v>
      </c>
      <c r="H8975">
        <f t="shared" si="1401"/>
        <v>0</v>
      </c>
      <c r="I8975">
        <f t="shared" si="1402"/>
        <v>2003</v>
      </c>
      <c r="J8975">
        <f t="shared" si="1403"/>
        <v>7</v>
      </c>
      <c r="K8975" s="24">
        <f t="shared" si="1404"/>
        <v>1.3620000000000001</v>
      </c>
      <c r="L8975" s="24">
        <f t="shared" si="1405"/>
        <v>0</v>
      </c>
      <c r="M8975" s="24">
        <f t="shared" si="1406"/>
        <v>12.879</v>
      </c>
      <c r="N8975" s="24">
        <f t="shared" si="1407"/>
        <v>8.6349999999999998</v>
      </c>
      <c r="O8975" s="24">
        <f t="shared" si="1408"/>
        <v>0</v>
      </c>
      <c r="P8975" s="24">
        <f t="shared" si="1409"/>
        <v>0</v>
      </c>
    </row>
    <row r="8976" spans="1:16" x14ac:dyDescent="0.25">
      <c r="A8976" s="15">
        <v>37827</v>
      </c>
      <c r="B8976">
        <v>0</v>
      </c>
      <c r="C8976">
        <v>12923</v>
      </c>
      <c r="D8976">
        <v>0</v>
      </c>
      <c r="E8976">
        <v>8641</v>
      </c>
      <c r="F8976">
        <v>0</v>
      </c>
      <c r="G8976">
        <f t="shared" si="1400"/>
        <v>1318</v>
      </c>
      <c r="H8976">
        <f t="shared" si="1401"/>
        <v>0</v>
      </c>
      <c r="I8976">
        <f t="shared" si="1402"/>
        <v>2003</v>
      </c>
      <c r="J8976">
        <f t="shared" si="1403"/>
        <v>7</v>
      </c>
      <c r="K8976" s="24">
        <f t="shared" si="1404"/>
        <v>1.3180000000000001</v>
      </c>
      <c r="L8976" s="24">
        <f t="shared" si="1405"/>
        <v>0</v>
      </c>
      <c r="M8976" s="24">
        <f t="shared" si="1406"/>
        <v>12.923</v>
      </c>
      <c r="N8976" s="24">
        <f t="shared" si="1407"/>
        <v>8.641</v>
      </c>
      <c r="O8976" s="24">
        <f t="shared" si="1408"/>
        <v>0</v>
      </c>
      <c r="P8976" s="24">
        <f t="shared" si="1409"/>
        <v>0</v>
      </c>
    </row>
    <row r="8977" spans="1:16" x14ac:dyDescent="0.25">
      <c r="A8977" s="15">
        <v>37828</v>
      </c>
      <c r="B8977">
        <v>0</v>
      </c>
      <c r="C8977">
        <v>12933</v>
      </c>
      <c r="D8977">
        <v>0</v>
      </c>
      <c r="E8977">
        <v>7496</v>
      </c>
      <c r="F8977">
        <v>0</v>
      </c>
      <c r="G8977">
        <f t="shared" si="1400"/>
        <v>1308</v>
      </c>
      <c r="H8977">
        <f t="shared" si="1401"/>
        <v>834</v>
      </c>
      <c r="I8977">
        <f t="shared" si="1402"/>
        <v>2003</v>
      </c>
      <c r="J8977">
        <f t="shared" si="1403"/>
        <v>7</v>
      </c>
      <c r="K8977" s="24">
        <f t="shared" si="1404"/>
        <v>1.3080000000000001</v>
      </c>
      <c r="L8977" s="24">
        <f t="shared" si="1405"/>
        <v>0.83399999999999996</v>
      </c>
      <c r="M8977" s="24">
        <f t="shared" si="1406"/>
        <v>12.933</v>
      </c>
      <c r="N8977" s="24">
        <f t="shared" si="1407"/>
        <v>7.4960000000000004</v>
      </c>
      <c r="O8977" s="24">
        <f t="shared" si="1408"/>
        <v>0</v>
      </c>
      <c r="P8977" s="24">
        <f t="shared" si="1409"/>
        <v>0</v>
      </c>
    </row>
    <row r="8978" spans="1:16" x14ac:dyDescent="0.25">
      <c r="A8978" s="15">
        <v>37829</v>
      </c>
      <c r="B8978">
        <v>0</v>
      </c>
      <c r="C8978">
        <v>12899</v>
      </c>
      <c r="D8978">
        <v>0</v>
      </c>
      <c r="E8978">
        <v>6965</v>
      </c>
      <c r="F8978">
        <v>0</v>
      </c>
      <c r="G8978">
        <f t="shared" si="1400"/>
        <v>1342</v>
      </c>
      <c r="H8978">
        <f t="shared" si="1401"/>
        <v>1365</v>
      </c>
      <c r="I8978">
        <f t="shared" si="1402"/>
        <v>2003</v>
      </c>
      <c r="J8978">
        <f t="shared" si="1403"/>
        <v>7</v>
      </c>
      <c r="K8978" s="24">
        <f t="shared" si="1404"/>
        <v>1.3420000000000001</v>
      </c>
      <c r="L8978" s="24">
        <f t="shared" si="1405"/>
        <v>1.365</v>
      </c>
      <c r="M8978" s="24">
        <f t="shared" si="1406"/>
        <v>12.898999999999999</v>
      </c>
      <c r="N8978" s="24">
        <f t="shared" si="1407"/>
        <v>6.9649999999999999</v>
      </c>
      <c r="O8978" s="24">
        <f t="shared" si="1408"/>
        <v>0</v>
      </c>
      <c r="P8978" s="24">
        <f t="shared" si="1409"/>
        <v>0</v>
      </c>
    </row>
    <row r="8979" spans="1:16" x14ac:dyDescent="0.25">
      <c r="A8979" s="15">
        <v>37830</v>
      </c>
      <c r="B8979">
        <v>0</v>
      </c>
      <c r="C8979">
        <v>11528</v>
      </c>
      <c r="D8979">
        <v>0</v>
      </c>
      <c r="E8979">
        <v>7001</v>
      </c>
      <c r="F8979">
        <v>0</v>
      </c>
      <c r="G8979">
        <f t="shared" si="1400"/>
        <v>2713</v>
      </c>
      <c r="H8979">
        <f t="shared" si="1401"/>
        <v>1329</v>
      </c>
      <c r="I8979">
        <f t="shared" si="1402"/>
        <v>2003</v>
      </c>
      <c r="J8979">
        <f t="shared" si="1403"/>
        <v>7</v>
      </c>
      <c r="K8979" s="24">
        <f t="shared" si="1404"/>
        <v>2.7130000000000001</v>
      </c>
      <c r="L8979" s="24">
        <f t="shared" si="1405"/>
        <v>1.329</v>
      </c>
      <c r="M8979" s="24">
        <f t="shared" si="1406"/>
        <v>11.528</v>
      </c>
      <c r="N8979" s="24">
        <f t="shared" si="1407"/>
        <v>7.0010000000000003</v>
      </c>
      <c r="O8979" s="24">
        <f t="shared" si="1408"/>
        <v>0</v>
      </c>
      <c r="P8979" s="24">
        <f t="shared" si="1409"/>
        <v>0</v>
      </c>
    </row>
    <row r="8980" spans="1:16" x14ac:dyDescent="0.25">
      <c r="A8980" s="15">
        <v>37831</v>
      </c>
      <c r="B8980">
        <v>0</v>
      </c>
      <c r="C8980">
        <v>11552</v>
      </c>
      <c r="D8980">
        <v>0</v>
      </c>
      <c r="E8980">
        <v>6942</v>
      </c>
      <c r="F8980">
        <v>0</v>
      </c>
      <c r="G8980">
        <f t="shared" si="1400"/>
        <v>2689</v>
      </c>
      <c r="H8980">
        <f t="shared" si="1401"/>
        <v>1388</v>
      </c>
      <c r="I8980">
        <f t="shared" si="1402"/>
        <v>2003</v>
      </c>
      <c r="J8980">
        <f t="shared" si="1403"/>
        <v>7</v>
      </c>
      <c r="K8980" s="24">
        <f t="shared" si="1404"/>
        <v>2.6890000000000001</v>
      </c>
      <c r="L8980" s="24">
        <f t="shared" si="1405"/>
        <v>1.3879999999999999</v>
      </c>
      <c r="M8980" s="24">
        <f t="shared" si="1406"/>
        <v>11.552</v>
      </c>
      <c r="N8980" s="24">
        <f t="shared" si="1407"/>
        <v>6.9420000000000002</v>
      </c>
      <c r="O8980" s="24">
        <f t="shared" si="1408"/>
        <v>0</v>
      </c>
      <c r="P8980" s="24">
        <f t="shared" si="1409"/>
        <v>0</v>
      </c>
    </row>
    <row r="8981" spans="1:16" x14ac:dyDescent="0.25">
      <c r="A8981" s="15">
        <v>37832</v>
      </c>
      <c r="B8981">
        <v>0</v>
      </c>
      <c r="C8981">
        <v>11683</v>
      </c>
      <c r="D8981">
        <v>0</v>
      </c>
      <c r="E8981">
        <v>6832</v>
      </c>
      <c r="F8981">
        <v>0</v>
      </c>
      <c r="G8981">
        <f t="shared" si="1400"/>
        <v>2558</v>
      </c>
      <c r="H8981">
        <f t="shared" si="1401"/>
        <v>1498</v>
      </c>
      <c r="I8981">
        <f t="shared" si="1402"/>
        <v>2003</v>
      </c>
      <c r="J8981">
        <f t="shared" si="1403"/>
        <v>7</v>
      </c>
      <c r="K8981" s="24">
        <f t="shared" si="1404"/>
        <v>2.5579999999999998</v>
      </c>
      <c r="L8981" s="24">
        <f t="shared" si="1405"/>
        <v>1.498</v>
      </c>
      <c r="M8981" s="24">
        <f t="shared" si="1406"/>
        <v>11.683</v>
      </c>
      <c r="N8981" s="24">
        <f t="shared" si="1407"/>
        <v>6.8319999999999999</v>
      </c>
      <c r="O8981" s="24">
        <f t="shared" si="1408"/>
        <v>0</v>
      </c>
      <c r="P8981" s="24">
        <f t="shared" si="1409"/>
        <v>0</v>
      </c>
    </row>
    <row r="8982" spans="1:16" x14ac:dyDescent="0.25">
      <c r="A8982" s="15">
        <v>37833</v>
      </c>
      <c r="B8982">
        <v>0</v>
      </c>
      <c r="C8982">
        <v>11740</v>
      </c>
      <c r="D8982">
        <v>0</v>
      </c>
      <c r="E8982">
        <v>6836</v>
      </c>
      <c r="F8982">
        <v>0</v>
      </c>
      <c r="G8982">
        <f t="shared" si="1400"/>
        <v>2501</v>
      </c>
      <c r="H8982">
        <f t="shared" si="1401"/>
        <v>1494</v>
      </c>
      <c r="I8982">
        <f t="shared" si="1402"/>
        <v>2003</v>
      </c>
      <c r="J8982">
        <f t="shared" si="1403"/>
        <v>7</v>
      </c>
      <c r="K8982" s="24">
        <f t="shared" si="1404"/>
        <v>2.5009999999999999</v>
      </c>
      <c r="L8982" s="24">
        <f t="shared" si="1405"/>
        <v>1.494</v>
      </c>
      <c r="M8982" s="24">
        <f t="shared" si="1406"/>
        <v>11.74</v>
      </c>
      <c r="N8982" s="24">
        <f t="shared" si="1407"/>
        <v>6.8360000000000003</v>
      </c>
      <c r="O8982" s="24">
        <f t="shared" si="1408"/>
        <v>0</v>
      </c>
      <c r="P8982" s="24">
        <f t="shared" si="1409"/>
        <v>0</v>
      </c>
    </row>
    <row r="8983" spans="1:16" x14ac:dyDescent="0.25">
      <c r="A8983" s="15">
        <v>37834</v>
      </c>
      <c r="B8983">
        <v>0</v>
      </c>
      <c r="C8983">
        <v>13039</v>
      </c>
      <c r="D8983">
        <v>0</v>
      </c>
      <c r="E8983">
        <v>8081</v>
      </c>
      <c r="F8983">
        <v>0</v>
      </c>
      <c r="G8983">
        <f t="shared" si="1400"/>
        <v>1202</v>
      </c>
      <c r="H8983">
        <f t="shared" si="1401"/>
        <v>249</v>
      </c>
      <c r="I8983">
        <f t="shared" si="1402"/>
        <v>2003</v>
      </c>
      <c r="J8983">
        <f t="shared" si="1403"/>
        <v>8</v>
      </c>
      <c r="K8983" s="24">
        <f t="shared" si="1404"/>
        <v>1.202</v>
      </c>
      <c r="L8983" s="24">
        <f t="shared" si="1405"/>
        <v>0.249</v>
      </c>
      <c r="M8983" s="24">
        <f t="shared" si="1406"/>
        <v>13.039</v>
      </c>
      <c r="N8983" s="24">
        <f t="shared" si="1407"/>
        <v>8.0809999999999995</v>
      </c>
      <c r="O8983" s="24">
        <f t="shared" si="1408"/>
        <v>0</v>
      </c>
      <c r="P8983" s="24">
        <f t="shared" si="1409"/>
        <v>0</v>
      </c>
    </row>
    <row r="8984" spans="1:16" x14ac:dyDescent="0.25">
      <c r="A8984" s="15">
        <v>37835</v>
      </c>
      <c r="B8984">
        <v>0</v>
      </c>
      <c r="C8984">
        <v>12933</v>
      </c>
      <c r="D8984">
        <v>0</v>
      </c>
      <c r="E8984">
        <v>8374</v>
      </c>
      <c r="F8984">
        <v>0</v>
      </c>
      <c r="G8984">
        <f t="shared" si="1400"/>
        <v>1308</v>
      </c>
      <c r="H8984">
        <f t="shared" si="1401"/>
        <v>0</v>
      </c>
      <c r="I8984">
        <f t="shared" si="1402"/>
        <v>2003</v>
      </c>
      <c r="J8984">
        <f t="shared" si="1403"/>
        <v>8</v>
      </c>
      <c r="K8984" s="24">
        <f t="shared" si="1404"/>
        <v>1.3080000000000001</v>
      </c>
      <c r="L8984" s="24">
        <f t="shared" si="1405"/>
        <v>0</v>
      </c>
      <c r="M8984" s="24">
        <f t="shared" si="1406"/>
        <v>12.933</v>
      </c>
      <c r="N8984" s="24">
        <f t="shared" si="1407"/>
        <v>8.3740000000000006</v>
      </c>
      <c r="O8984" s="24">
        <f t="shared" si="1408"/>
        <v>0</v>
      </c>
      <c r="P8984" s="24">
        <f t="shared" si="1409"/>
        <v>0</v>
      </c>
    </row>
    <row r="8985" spans="1:16" x14ac:dyDescent="0.25">
      <c r="A8985" s="15">
        <v>37836</v>
      </c>
      <c r="B8985">
        <v>0</v>
      </c>
      <c r="C8985">
        <v>13098</v>
      </c>
      <c r="D8985">
        <v>0</v>
      </c>
      <c r="E8985">
        <v>8487</v>
      </c>
      <c r="F8985">
        <v>0</v>
      </c>
      <c r="G8985">
        <f t="shared" si="1400"/>
        <v>1143</v>
      </c>
      <c r="H8985">
        <f t="shared" si="1401"/>
        <v>0</v>
      </c>
      <c r="I8985">
        <f t="shared" si="1402"/>
        <v>2003</v>
      </c>
      <c r="J8985">
        <f t="shared" si="1403"/>
        <v>8</v>
      </c>
      <c r="K8985" s="24">
        <f t="shared" si="1404"/>
        <v>1.143</v>
      </c>
      <c r="L8985" s="24">
        <f t="shared" si="1405"/>
        <v>0</v>
      </c>
      <c r="M8985" s="24">
        <f t="shared" si="1406"/>
        <v>13.098000000000001</v>
      </c>
      <c r="N8985" s="24">
        <f t="shared" si="1407"/>
        <v>8.4870000000000001</v>
      </c>
      <c r="O8985" s="24">
        <f t="shared" si="1408"/>
        <v>0</v>
      </c>
      <c r="P8985" s="24">
        <f t="shared" si="1409"/>
        <v>0</v>
      </c>
    </row>
    <row r="8986" spans="1:16" x14ac:dyDescent="0.25">
      <c r="A8986" s="15">
        <v>37837</v>
      </c>
      <c r="B8986">
        <v>0</v>
      </c>
      <c r="C8986">
        <v>12873</v>
      </c>
      <c r="D8986">
        <v>0</v>
      </c>
      <c r="E8986">
        <v>8522</v>
      </c>
      <c r="F8986">
        <v>0</v>
      </c>
      <c r="G8986">
        <f t="shared" si="1400"/>
        <v>1368</v>
      </c>
      <c r="H8986">
        <f t="shared" si="1401"/>
        <v>0</v>
      </c>
      <c r="I8986">
        <f t="shared" si="1402"/>
        <v>2003</v>
      </c>
      <c r="J8986">
        <f t="shared" si="1403"/>
        <v>8</v>
      </c>
      <c r="K8986" s="24">
        <f t="shared" si="1404"/>
        <v>1.3680000000000001</v>
      </c>
      <c r="L8986" s="24">
        <f t="shared" si="1405"/>
        <v>0</v>
      </c>
      <c r="M8986" s="24">
        <f t="shared" si="1406"/>
        <v>12.872999999999999</v>
      </c>
      <c r="N8986" s="24">
        <f t="shared" si="1407"/>
        <v>8.5220000000000002</v>
      </c>
      <c r="O8986" s="24">
        <f t="shared" si="1408"/>
        <v>0</v>
      </c>
      <c r="P8986" s="24">
        <f t="shared" si="1409"/>
        <v>0</v>
      </c>
    </row>
    <row r="8987" spans="1:16" x14ac:dyDescent="0.25">
      <c r="A8987" s="15">
        <v>37838</v>
      </c>
      <c r="B8987">
        <v>0</v>
      </c>
      <c r="C8987">
        <v>13017</v>
      </c>
      <c r="D8987">
        <v>0</v>
      </c>
      <c r="E8987">
        <v>8442</v>
      </c>
      <c r="F8987">
        <v>0</v>
      </c>
      <c r="G8987">
        <f t="shared" si="1400"/>
        <v>1224</v>
      </c>
      <c r="H8987">
        <f t="shared" si="1401"/>
        <v>0</v>
      </c>
      <c r="I8987">
        <f t="shared" si="1402"/>
        <v>2003</v>
      </c>
      <c r="J8987">
        <f t="shared" si="1403"/>
        <v>8</v>
      </c>
      <c r="K8987" s="24">
        <f t="shared" si="1404"/>
        <v>1.224</v>
      </c>
      <c r="L8987" s="24">
        <f t="shared" si="1405"/>
        <v>0</v>
      </c>
      <c r="M8987" s="24">
        <f t="shared" si="1406"/>
        <v>13.016999999999999</v>
      </c>
      <c r="N8987" s="24">
        <f t="shared" si="1407"/>
        <v>8.4420000000000002</v>
      </c>
      <c r="O8987" s="24">
        <f t="shared" si="1408"/>
        <v>0</v>
      </c>
      <c r="P8987" s="24">
        <f t="shared" si="1409"/>
        <v>0</v>
      </c>
    </row>
    <row r="8988" spans="1:16" x14ac:dyDescent="0.25">
      <c r="A8988" s="15">
        <v>37839</v>
      </c>
      <c r="B8988">
        <v>0</v>
      </c>
      <c r="C8988">
        <v>13940</v>
      </c>
      <c r="D8988">
        <v>0</v>
      </c>
      <c r="E8988">
        <v>8441</v>
      </c>
      <c r="F8988">
        <v>0</v>
      </c>
      <c r="G8988">
        <f t="shared" si="1400"/>
        <v>301</v>
      </c>
      <c r="H8988">
        <f t="shared" si="1401"/>
        <v>0</v>
      </c>
      <c r="I8988">
        <f t="shared" si="1402"/>
        <v>2003</v>
      </c>
      <c r="J8988">
        <f t="shared" si="1403"/>
        <v>8</v>
      </c>
      <c r="K8988" s="24">
        <f t="shared" si="1404"/>
        <v>0.30099999999999999</v>
      </c>
      <c r="L8988" s="24">
        <f t="shared" si="1405"/>
        <v>0</v>
      </c>
      <c r="M8988" s="24">
        <f t="shared" si="1406"/>
        <v>13.94</v>
      </c>
      <c r="N8988" s="24">
        <f t="shared" si="1407"/>
        <v>8.4410000000000007</v>
      </c>
      <c r="O8988" s="24">
        <f t="shared" si="1408"/>
        <v>0</v>
      </c>
      <c r="P8988" s="24">
        <f t="shared" si="1409"/>
        <v>0</v>
      </c>
    </row>
    <row r="8989" spans="1:16" x14ac:dyDescent="0.25">
      <c r="A8989" s="15">
        <v>37840</v>
      </c>
      <c r="B8989">
        <v>0</v>
      </c>
      <c r="C8989">
        <v>13863</v>
      </c>
      <c r="D8989">
        <v>0</v>
      </c>
      <c r="E8989">
        <v>8469</v>
      </c>
      <c r="F8989">
        <v>0</v>
      </c>
      <c r="G8989">
        <f t="shared" si="1400"/>
        <v>378</v>
      </c>
      <c r="H8989">
        <f t="shared" si="1401"/>
        <v>0</v>
      </c>
      <c r="I8989">
        <f t="shared" si="1402"/>
        <v>2003</v>
      </c>
      <c r="J8989">
        <f t="shared" si="1403"/>
        <v>8</v>
      </c>
      <c r="K8989" s="24">
        <f t="shared" si="1404"/>
        <v>0.378</v>
      </c>
      <c r="L8989" s="24">
        <f t="shared" si="1405"/>
        <v>0</v>
      </c>
      <c r="M8989" s="24">
        <f t="shared" si="1406"/>
        <v>13.863</v>
      </c>
      <c r="N8989" s="24">
        <f t="shared" si="1407"/>
        <v>8.4689999999999994</v>
      </c>
      <c r="O8989" s="24">
        <f t="shared" si="1408"/>
        <v>0</v>
      </c>
      <c r="P8989" s="24">
        <f t="shared" si="1409"/>
        <v>0</v>
      </c>
    </row>
    <row r="8990" spans="1:16" x14ac:dyDescent="0.25">
      <c r="A8990" s="15">
        <v>37841</v>
      </c>
      <c r="B8990">
        <v>0</v>
      </c>
      <c r="C8990">
        <v>13914</v>
      </c>
      <c r="D8990">
        <v>0</v>
      </c>
      <c r="E8990">
        <v>8472</v>
      </c>
      <c r="F8990">
        <v>0</v>
      </c>
      <c r="G8990">
        <f t="shared" si="1400"/>
        <v>327</v>
      </c>
      <c r="H8990">
        <f t="shared" si="1401"/>
        <v>0</v>
      </c>
      <c r="I8990">
        <f t="shared" si="1402"/>
        <v>2003</v>
      </c>
      <c r="J8990">
        <f t="shared" si="1403"/>
        <v>8</v>
      </c>
      <c r="K8990" s="24">
        <f t="shared" si="1404"/>
        <v>0.32700000000000001</v>
      </c>
      <c r="L8990" s="24">
        <f t="shared" si="1405"/>
        <v>0</v>
      </c>
      <c r="M8990" s="24">
        <f t="shared" si="1406"/>
        <v>13.914</v>
      </c>
      <c r="N8990" s="24">
        <f t="shared" si="1407"/>
        <v>8.4719999999999995</v>
      </c>
      <c r="O8990" s="24">
        <f t="shared" si="1408"/>
        <v>0</v>
      </c>
      <c r="P8990" s="24">
        <f t="shared" si="1409"/>
        <v>0</v>
      </c>
    </row>
    <row r="8991" spans="1:16" x14ac:dyDescent="0.25">
      <c r="A8991" s="15">
        <v>37842</v>
      </c>
      <c r="B8991">
        <v>0</v>
      </c>
      <c r="C8991">
        <v>13907</v>
      </c>
      <c r="D8991">
        <v>0</v>
      </c>
      <c r="E8991">
        <v>8428</v>
      </c>
      <c r="F8991">
        <v>0</v>
      </c>
      <c r="G8991">
        <f t="shared" si="1400"/>
        <v>334</v>
      </c>
      <c r="H8991">
        <f t="shared" si="1401"/>
        <v>0</v>
      </c>
      <c r="I8991">
        <f t="shared" si="1402"/>
        <v>2003</v>
      </c>
      <c r="J8991">
        <f t="shared" si="1403"/>
        <v>8</v>
      </c>
      <c r="K8991" s="24">
        <f t="shared" si="1404"/>
        <v>0.33400000000000002</v>
      </c>
      <c r="L8991" s="24">
        <f t="shared" si="1405"/>
        <v>0</v>
      </c>
      <c r="M8991" s="24">
        <f t="shared" si="1406"/>
        <v>13.907</v>
      </c>
      <c r="N8991" s="24">
        <f t="shared" si="1407"/>
        <v>8.4280000000000008</v>
      </c>
      <c r="O8991" s="24">
        <f t="shared" si="1408"/>
        <v>0</v>
      </c>
      <c r="P8991" s="24">
        <f t="shared" si="1409"/>
        <v>0</v>
      </c>
    </row>
    <row r="8992" spans="1:16" x14ac:dyDescent="0.25">
      <c r="A8992" s="15">
        <v>37843</v>
      </c>
      <c r="B8992">
        <v>0</v>
      </c>
      <c r="C8992">
        <v>13914</v>
      </c>
      <c r="D8992">
        <v>0</v>
      </c>
      <c r="E8992">
        <v>8441</v>
      </c>
      <c r="F8992">
        <v>0</v>
      </c>
      <c r="G8992">
        <f t="shared" si="1400"/>
        <v>327</v>
      </c>
      <c r="H8992">
        <f t="shared" si="1401"/>
        <v>0</v>
      </c>
      <c r="I8992">
        <f t="shared" si="1402"/>
        <v>2003</v>
      </c>
      <c r="J8992">
        <f t="shared" si="1403"/>
        <v>8</v>
      </c>
      <c r="K8992" s="24">
        <f t="shared" si="1404"/>
        <v>0.32700000000000001</v>
      </c>
      <c r="L8992" s="24">
        <f t="shared" si="1405"/>
        <v>0</v>
      </c>
      <c r="M8992" s="24">
        <f t="shared" si="1406"/>
        <v>13.914</v>
      </c>
      <c r="N8992" s="24">
        <f t="shared" si="1407"/>
        <v>8.4410000000000007</v>
      </c>
      <c r="O8992" s="24">
        <f t="shared" si="1408"/>
        <v>0</v>
      </c>
      <c r="P8992" s="24">
        <f t="shared" si="1409"/>
        <v>0</v>
      </c>
    </row>
    <row r="8993" spans="1:16" x14ac:dyDescent="0.25">
      <c r="A8993" s="15">
        <v>37844</v>
      </c>
      <c r="B8993">
        <v>0</v>
      </c>
      <c r="C8993">
        <v>13884</v>
      </c>
      <c r="D8993">
        <v>0</v>
      </c>
      <c r="E8993">
        <v>8431</v>
      </c>
      <c r="F8993">
        <v>0</v>
      </c>
      <c r="G8993">
        <f t="shared" si="1400"/>
        <v>357</v>
      </c>
      <c r="H8993">
        <f t="shared" si="1401"/>
        <v>0</v>
      </c>
      <c r="I8993">
        <f t="shared" si="1402"/>
        <v>2003</v>
      </c>
      <c r="J8993">
        <f t="shared" si="1403"/>
        <v>8</v>
      </c>
      <c r="K8993" s="24">
        <f t="shared" si="1404"/>
        <v>0.35699999999999998</v>
      </c>
      <c r="L8993" s="24">
        <f t="shared" si="1405"/>
        <v>0</v>
      </c>
      <c r="M8993" s="24">
        <f t="shared" si="1406"/>
        <v>13.884</v>
      </c>
      <c r="N8993" s="24">
        <f t="shared" si="1407"/>
        <v>8.4309999999999992</v>
      </c>
      <c r="O8993" s="24">
        <f t="shared" si="1408"/>
        <v>0</v>
      </c>
      <c r="P8993" s="24">
        <f t="shared" si="1409"/>
        <v>0</v>
      </c>
    </row>
    <row r="8994" spans="1:16" x14ac:dyDescent="0.25">
      <c r="A8994" s="15">
        <v>37845</v>
      </c>
      <c r="B8994">
        <v>0</v>
      </c>
      <c r="C8994">
        <v>13903</v>
      </c>
      <c r="D8994">
        <v>0</v>
      </c>
      <c r="E8994">
        <v>8406</v>
      </c>
      <c r="F8994">
        <v>0</v>
      </c>
      <c r="G8994">
        <f t="shared" si="1400"/>
        <v>338</v>
      </c>
      <c r="H8994">
        <f t="shared" si="1401"/>
        <v>0</v>
      </c>
      <c r="I8994">
        <f t="shared" si="1402"/>
        <v>2003</v>
      </c>
      <c r="J8994">
        <f t="shared" si="1403"/>
        <v>8</v>
      </c>
      <c r="K8994" s="24">
        <f t="shared" si="1404"/>
        <v>0.33800000000000002</v>
      </c>
      <c r="L8994" s="24">
        <f t="shared" si="1405"/>
        <v>0</v>
      </c>
      <c r="M8994" s="24">
        <f t="shared" si="1406"/>
        <v>13.903</v>
      </c>
      <c r="N8994" s="24">
        <f t="shared" si="1407"/>
        <v>8.4060000000000006</v>
      </c>
      <c r="O8994" s="24">
        <f t="shared" si="1408"/>
        <v>0</v>
      </c>
      <c r="P8994" s="24">
        <f t="shared" si="1409"/>
        <v>0</v>
      </c>
    </row>
    <row r="8995" spans="1:16" x14ac:dyDescent="0.25">
      <c r="A8995" s="15">
        <v>37846</v>
      </c>
      <c r="B8995">
        <v>0</v>
      </c>
      <c r="C8995">
        <v>13971</v>
      </c>
      <c r="D8995">
        <v>0</v>
      </c>
      <c r="E8995">
        <v>8471</v>
      </c>
      <c r="F8995">
        <v>0</v>
      </c>
      <c r="G8995">
        <f t="shared" si="1400"/>
        <v>270</v>
      </c>
      <c r="H8995">
        <f t="shared" si="1401"/>
        <v>0</v>
      </c>
      <c r="I8995">
        <f t="shared" si="1402"/>
        <v>2003</v>
      </c>
      <c r="J8995">
        <f t="shared" si="1403"/>
        <v>8</v>
      </c>
      <c r="K8995" s="24">
        <f t="shared" si="1404"/>
        <v>0.27</v>
      </c>
      <c r="L8995" s="24">
        <f t="shared" si="1405"/>
        <v>0</v>
      </c>
      <c r="M8995" s="24">
        <f t="shared" si="1406"/>
        <v>13.971</v>
      </c>
      <c r="N8995" s="24">
        <f t="shared" si="1407"/>
        <v>8.4710000000000001</v>
      </c>
      <c r="O8995" s="24">
        <f t="shared" si="1408"/>
        <v>0</v>
      </c>
      <c r="P8995" s="24">
        <f t="shared" si="1409"/>
        <v>0</v>
      </c>
    </row>
    <row r="8996" spans="1:16" x14ac:dyDescent="0.25">
      <c r="A8996" s="15">
        <v>37847</v>
      </c>
      <c r="B8996">
        <v>0</v>
      </c>
      <c r="C8996">
        <v>13908</v>
      </c>
      <c r="D8996">
        <v>0</v>
      </c>
      <c r="E8996">
        <v>8422</v>
      </c>
      <c r="F8996">
        <v>0</v>
      </c>
      <c r="G8996">
        <f t="shared" si="1400"/>
        <v>333</v>
      </c>
      <c r="H8996">
        <f t="shared" si="1401"/>
        <v>0</v>
      </c>
      <c r="I8996">
        <f t="shared" si="1402"/>
        <v>2003</v>
      </c>
      <c r="J8996">
        <f t="shared" si="1403"/>
        <v>8</v>
      </c>
      <c r="K8996" s="24">
        <f t="shared" si="1404"/>
        <v>0.33300000000000002</v>
      </c>
      <c r="L8996" s="24">
        <f t="shared" si="1405"/>
        <v>0</v>
      </c>
      <c r="M8996" s="24">
        <f t="shared" si="1406"/>
        <v>13.907999999999999</v>
      </c>
      <c r="N8996" s="24">
        <f t="shared" si="1407"/>
        <v>8.4220000000000006</v>
      </c>
      <c r="O8996" s="24">
        <f t="shared" si="1408"/>
        <v>0</v>
      </c>
      <c r="P8996" s="24">
        <f t="shared" si="1409"/>
        <v>0</v>
      </c>
    </row>
    <row r="8997" spans="1:16" x14ac:dyDescent="0.25">
      <c r="A8997" s="15">
        <v>37848</v>
      </c>
      <c r="B8997">
        <v>0</v>
      </c>
      <c r="C8997">
        <v>13880</v>
      </c>
      <c r="D8997">
        <v>0</v>
      </c>
      <c r="E8997">
        <v>8608</v>
      </c>
      <c r="F8997">
        <v>0</v>
      </c>
      <c r="G8997">
        <f t="shared" si="1400"/>
        <v>361</v>
      </c>
      <c r="H8997">
        <f t="shared" si="1401"/>
        <v>0</v>
      </c>
      <c r="I8997">
        <f t="shared" si="1402"/>
        <v>2003</v>
      </c>
      <c r="J8997">
        <f t="shared" si="1403"/>
        <v>8</v>
      </c>
      <c r="K8997" s="24">
        <f t="shared" si="1404"/>
        <v>0.36099999999999999</v>
      </c>
      <c r="L8997" s="24">
        <f t="shared" si="1405"/>
        <v>0</v>
      </c>
      <c r="M8997" s="24">
        <f t="shared" si="1406"/>
        <v>13.88</v>
      </c>
      <c r="N8997" s="24">
        <f t="shared" si="1407"/>
        <v>8.6080000000000005</v>
      </c>
      <c r="O8997" s="24">
        <f t="shared" si="1408"/>
        <v>0</v>
      </c>
      <c r="P8997" s="24">
        <f t="shared" si="1409"/>
        <v>0</v>
      </c>
    </row>
    <row r="8998" spans="1:16" x14ac:dyDescent="0.25">
      <c r="A8998" s="15">
        <v>37849</v>
      </c>
      <c r="B8998">
        <v>0</v>
      </c>
      <c r="C8998">
        <v>13965</v>
      </c>
      <c r="D8998">
        <v>0</v>
      </c>
      <c r="E8998">
        <v>8561</v>
      </c>
      <c r="F8998">
        <v>0</v>
      </c>
      <c r="G8998">
        <f t="shared" si="1400"/>
        <v>276</v>
      </c>
      <c r="H8998">
        <f t="shared" si="1401"/>
        <v>0</v>
      </c>
      <c r="I8998">
        <f t="shared" si="1402"/>
        <v>2003</v>
      </c>
      <c r="J8998">
        <f t="shared" si="1403"/>
        <v>8</v>
      </c>
      <c r="K8998" s="24">
        <f t="shared" si="1404"/>
        <v>0.27600000000000002</v>
      </c>
      <c r="L8998" s="24">
        <f t="shared" si="1405"/>
        <v>0</v>
      </c>
      <c r="M8998" s="24">
        <f t="shared" si="1406"/>
        <v>13.965</v>
      </c>
      <c r="N8998" s="24">
        <f t="shared" si="1407"/>
        <v>8.5609999999999999</v>
      </c>
      <c r="O8998" s="24">
        <f t="shared" si="1408"/>
        <v>0</v>
      </c>
      <c r="P8998" s="24">
        <f t="shared" si="1409"/>
        <v>0</v>
      </c>
    </row>
    <row r="8999" spans="1:16" x14ac:dyDescent="0.25">
      <c r="A8999" s="15">
        <v>37850</v>
      </c>
      <c r="B8999">
        <v>0</v>
      </c>
      <c r="C8999">
        <v>13970</v>
      </c>
      <c r="D8999">
        <v>0</v>
      </c>
      <c r="E8999">
        <v>8635</v>
      </c>
      <c r="F8999">
        <v>0</v>
      </c>
      <c r="G8999">
        <f t="shared" si="1400"/>
        <v>271</v>
      </c>
      <c r="H8999">
        <f t="shared" si="1401"/>
        <v>0</v>
      </c>
      <c r="I8999">
        <f t="shared" si="1402"/>
        <v>2003</v>
      </c>
      <c r="J8999">
        <f t="shared" si="1403"/>
        <v>8</v>
      </c>
      <c r="K8999" s="24">
        <f t="shared" si="1404"/>
        <v>0.27100000000000002</v>
      </c>
      <c r="L8999" s="24">
        <f t="shared" si="1405"/>
        <v>0</v>
      </c>
      <c r="M8999" s="24">
        <f t="shared" si="1406"/>
        <v>13.97</v>
      </c>
      <c r="N8999" s="24">
        <f t="shared" si="1407"/>
        <v>8.6349999999999998</v>
      </c>
      <c r="O8999" s="24">
        <f t="shared" si="1408"/>
        <v>0</v>
      </c>
      <c r="P8999" s="24">
        <f t="shared" si="1409"/>
        <v>0</v>
      </c>
    </row>
    <row r="9000" spans="1:16" x14ac:dyDescent="0.25">
      <c r="A9000" s="15">
        <v>37851</v>
      </c>
      <c r="B9000">
        <v>0</v>
      </c>
      <c r="C9000">
        <v>13877</v>
      </c>
      <c r="D9000">
        <v>0</v>
      </c>
      <c r="E9000">
        <v>8655</v>
      </c>
      <c r="F9000">
        <v>0</v>
      </c>
      <c r="G9000">
        <f t="shared" si="1400"/>
        <v>364</v>
      </c>
      <c r="H9000">
        <f t="shared" si="1401"/>
        <v>0</v>
      </c>
      <c r="I9000">
        <f t="shared" si="1402"/>
        <v>2003</v>
      </c>
      <c r="J9000">
        <f t="shared" si="1403"/>
        <v>8</v>
      </c>
      <c r="K9000" s="24">
        <f t="shared" si="1404"/>
        <v>0.36399999999999999</v>
      </c>
      <c r="L9000" s="24">
        <f t="shared" si="1405"/>
        <v>0</v>
      </c>
      <c r="M9000" s="24">
        <f t="shared" si="1406"/>
        <v>13.877000000000001</v>
      </c>
      <c r="N9000" s="24">
        <f t="shared" si="1407"/>
        <v>8.6549999999999994</v>
      </c>
      <c r="O9000" s="24">
        <f t="shared" si="1408"/>
        <v>0</v>
      </c>
      <c r="P9000" s="24">
        <f t="shared" si="1409"/>
        <v>0</v>
      </c>
    </row>
    <row r="9001" spans="1:16" x14ac:dyDescent="0.25">
      <c r="A9001" s="15">
        <v>37852</v>
      </c>
      <c r="B9001">
        <v>0</v>
      </c>
      <c r="C9001">
        <v>13957</v>
      </c>
      <c r="D9001">
        <v>0</v>
      </c>
      <c r="E9001">
        <v>8602</v>
      </c>
      <c r="F9001">
        <v>0</v>
      </c>
      <c r="G9001">
        <f t="shared" si="1400"/>
        <v>284</v>
      </c>
      <c r="H9001">
        <f t="shared" si="1401"/>
        <v>0</v>
      </c>
      <c r="I9001">
        <f t="shared" si="1402"/>
        <v>2003</v>
      </c>
      <c r="J9001">
        <f t="shared" si="1403"/>
        <v>8</v>
      </c>
      <c r="K9001" s="24">
        <f t="shared" si="1404"/>
        <v>0.28399999999999997</v>
      </c>
      <c r="L9001" s="24">
        <f t="shared" si="1405"/>
        <v>0</v>
      </c>
      <c r="M9001" s="24">
        <f t="shared" si="1406"/>
        <v>13.957000000000001</v>
      </c>
      <c r="N9001" s="24">
        <f t="shared" si="1407"/>
        <v>8.6020000000000003</v>
      </c>
      <c r="O9001" s="24">
        <f t="shared" si="1408"/>
        <v>0</v>
      </c>
      <c r="P9001" s="24">
        <f t="shared" si="1409"/>
        <v>0</v>
      </c>
    </row>
    <row r="9002" spans="1:16" x14ac:dyDescent="0.25">
      <c r="A9002" s="15">
        <v>37853</v>
      </c>
      <c r="B9002">
        <v>0</v>
      </c>
      <c r="C9002">
        <v>13957</v>
      </c>
      <c r="D9002">
        <v>0</v>
      </c>
      <c r="E9002">
        <v>8625</v>
      </c>
      <c r="F9002">
        <v>0</v>
      </c>
      <c r="G9002">
        <f t="shared" si="1400"/>
        <v>284</v>
      </c>
      <c r="H9002">
        <f t="shared" si="1401"/>
        <v>0</v>
      </c>
      <c r="I9002">
        <f t="shared" si="1402"/>
        <v>2003</v>
      </c>
      <c r="J9002">
        <f t="shared" si="1403"/>
        <v>8</v>
      </c>
      <c r="K9002" s="24">
        <f t="shared" si="1404"/>
        <v>0.28399999999999997</v>
      </c>
      <c r="L9002" s="24">
        <f t="shared" si="1405"/>
        <v>0</v>
      </c>
      <c r="M9002" s="24">
        <f t="shared" si="1406"/>
        <v>13.957000000000001</v>
      </c>
      <c r="N9002" s="24">
        <f t="shared" si="1407"/>
        <v>8.625</v>
      </c>
      <c r="O9002" s="24">
        <f t="shared" si="1408"/>
        <v>0</v>
      </c>
      <c r="P9002" s="24">
        <f t="shared" si="1409"/>
        <v>0</v>
      </c>
    </row>
    <row r="9003" spans="1:16" x14ac:dyDescent="0.25">
      <c r="A9003" s="15">
        <v>37854</v>
      </c>
      <c r="B9003">
        <v>0</v>
      </c>
      <c r="C9003">
        <v>13879</v>
      </c>
      <c r="D9003">
        <v>0</v>
      </c>
      <c r="E9003">
        <v>8702</v>
      </c>
      <c r="F9003">
        <v>0</v>
      </c>
      <c r="G9003">
        <f t="shared" si="1400"/>
        <v>362</v>
      </c>
      <c r="H9003">
        <f t="shared" si="1401"/>
        <v>0</v>
      </c>
      <c r="I9003">
        <f t="shared" si="1402"/>
        <v>2003</v>
      </c>
      <c r="J9003">
        <f t="shared" si="1403"/>
        <v>8</v>
      </c>
      <c r="K9003" s="24">
        <f t="shared" si="1404"/>
        <v>0.36199999999999999</v>
      </c>
      <c r="L9003" s="24">
        <f t="shared" si="1405"/>
        <v>0</v>
      </c>
      <c r="M9003" s="24">
        <f t="shared" si="1406"/>
        <v>13.879</v>
      </c>
      <c r="N9003" s="24">
        <f t="shared" si="1407"/>
        <v>8.702</v>
      </c>
      <c r="O9003" s="24">
        <f t="shared" si="1408"/>
        <v>0</v>
      </c>
      <c r="P9003" s="24">
        <f t="shared" si="1409"/>
        <v>0</v>
      </c>
    </row>
    <row r="9004" spans="1:16" x14ac:dyDescent="0.25">
      <c r="A9004" s="15">
        <v>37855</v>
      </c>
      <c r="B9004">
        <v>0</v>
      </c>
      <c r="C9004">
        <v>14860</v>
      </c>
      <c r="D9004">
        <v>0</v>
      </c>
      <c r="E9004">
        <v>8590</v>
      </c>
      <c r="F9004">
        <v>0</v>
      </c>
      <c r="G9004">
        <f t="shared" si="1400"/>
        <v>0</v>
      </c>
      <c r="H9004">
        <f t="shared" si="1401"/>
        <v>0</v>
      </c>
      <c r="I9004">
        <f t="shared" si="1402"/>
        <v>2003</v>
      </c>
      <c r="J9004">
        <f t="shared" si="1403"/>
        <v>8</v>
      </c>
      <c r="K9004" s="24">
        <f t="shared" si="1404"/>
        <v>0</v>
      </c>
      <c r="L9004" s="24">
        <f t="shared" si="1405"/>
        <v>0</v>
      </c>
      <c r="M9004" s="24">
        <f t="shared" si="1406"/>
        <v>14.86</v>
      </c>
      <c r="N9004" s="24">
        <f t="shared" si="1407"/>
        <v>8.59</v>
      </c>
      <c r="O9004" s="24">
        <f t="shared" si="1408"/>
        <v>0</v>
      </c>
      <c r="P9004" s="24">
        <f t="shared" si="1409"/>
        <v>0</v>
      </c>
    </row>
    <row r="9005" spans="1:16" x14ac:dyDescent="0.25">
      <c r="A9005" s="15">
        <v>37856</v>
      </c>
      <c r="B9005">
        <v>0</v>
      </c>
      <c r="C9005">
        <v>13960</v>
      </c>
      <c r="D9005">
        <v>0</v>
      </c>
      <c r="E9005">
        <v>8661</v>
      </c>
      <c r="F9005">
        <v>0</v>
      </c>
      <c r="G9005">
        <f t="shared" si="1400"/>
        <v>281</v>
      </c>
      <c r="H9005">
        <f t="shared" si="1401"/>
        <v>0</v>
      </c>
      <c r="I9005">
        <f t="shared" si="1402"/>
        <v>2003</v>
      </c>
      <c r="J9005">
        <f t="shared" si="1403"/>
        <v>8</v>
      </c>
      <c r="K9005" s="24">
        <f t="shared" si="1404"/>
        <v>0.28100000000000003</v>
      </c>
      <c r="L9005" s="24">
        <f t="shared" si="1405"/>
        <v>0</v>
      </c>
      <c r="M9005" s="24">
        <f t="shared" si="1406"/>
        <v>13.96</v>
      </c>
      <c r="N9005" s="24">
        <f t="shared" si="1407"/>
        <v>8.6609999999999996</v>
      </c>
      <c r="O9005" s="24">
        <f t="shared" si="1408"/>
        <v>0</v>
      </c>
      <c r="P9005" s="24">
        <f t="shared" si="1409"/>
        <v>0</v>
      </c>
    </row>
    <row r="9006" spans="1:16" x14ac:dyDescent="0.25">
      <c r="A9006" s="15">
        <v>37857</v>
      </c>
      <c r="B9006">
        <v>0</v>
      </c>
      <c r="C9006">
        <v>13991</v>
      </c>
      <c r="D9006">
        <v>0</v>
      </c>
      <c r="E9006">
        <v>8628</v>
      </c>
      <c r="F9006">
        <v>0</v>
      </c>
      <c r="G9006">
        <f t="shared" si="1400"/>
        <v>250</v>
      </c>
      <c r="H9006">
        <f t="shared" si="1401"/>
        <v>0</v>
      </c>
      <c r="I9006">
        <f t="shared" si="1402"/>
        <v>2003</v>
      </c>
      <c r="J9006">
        <f t="shared" si="1403"/>
        <v>8</v>
      </c>
      <c r="K9006" s="24">
        <f t="shared" si="1404"/>
        <v>0.25</v>
      </c>
      <c r="L9006" s="24">
        <f t="shared" si="1405"/>
        <v>0</v>
      </c>
      <c r="M9006" s="24">
        <f t="shared" si="1406"/>
        <v>13.991</v>
      </c>
      <c r="N9006" s="24">
        <f t="shared" si="1407"/>
        <v>8.6280000000000001</v>
      </c>
      <c r="O9006" s="24">
        <f t="shared" si="1408"/>
        <v>0</v>
      </c>
      <c r="P9006" s="24">
        <f t="shared" si="1409"/>
        <v>0</v>
      </c>
    </row>
    <row r="9007" spans="1:16" x14ac:dyDescent="0.25">
      <c r="A9007" s="15">
        <v>37858</v>
      </c>
      <c r="B9007">
        <v>0</v>
      </c>
      <c r="C9007">
        <v>13982</v>
      </c>
      <c r="D9007">
        <v>0</v>
      </c>
      <c r="E9007">
        <v>8670</v>
      </c>
      <c r="F9007">
        <v>0</v>
      </c>
      <c r="G9007">
        <f t="shared" si="1400"/>
        <v>259</v>
      </c>
      <c r="H9007">
        <f t="shared" si="1401"/>
        <v>0</v>
      </c>
      <c r="I9007">
        <f t="shared" si="1402"/>
        <v>2003</v>
      </c>
      <c r="J9007">
        <f t="shared" si="1403"/>
        <v>8</v>
      </c>
      <c r="K9007" s="24">
        <f t="shared" si="1404"/>
        <v>0.25900000000000001</v>
      </c>
      <c r="L9007" s="24">
        <f t="shared" si="1405"/>
        <v>0</v>
      </c>
      <c r="M9007" s="24">
        <f t="shared" si="1406"/>
        <v>13.981999999999999</v>
      </c>
      <c r="N9007" s="24">
        <f t="shared" si="1407"/>
        <v>8.67</v>
      </c>
      <c r="O9007" s="24">
        <f t="shared" si="1408"/>
        <v>0</v>
      </c>
      <c r="P9007" s="24">
        <f t="shared" si="1409"/>
        <v>0</v>
      </c>
    </row>
    <row r="9008" spans="1:16" x14ac:dyDescent="0.25">
      <c r="A9008" s="15">
        <v>37859</v>
      </c>
      <c r="B9008">
        <v>0</v>
      </c>
      <c r="C9008">
        <v>13829</v>
      </c>
      <c r="D9008">
        <v>0</v>
      </c>
      <c r="E9008">
        <v>8587</v>
      </c>
      <c r="F9008">
        <v>0</v>
      </c>
      <c r="G9008">
        <f t="shared" si="1400"/>
        <v>412</v>
      </c>
      <c r="H9008">
        <f t="shared" si="1401"/>
        <v>0</v>
      </c>
      <c r="I9008">
        <f t="shared" si="1402"/>
        <v>2003</v>
      </c>
      <c r="J9008">
        <f t="shared" si="1403"/>
        <v>8</v>
      </c>
      <c r="K9008" s="24">
        <f t="shared" si="1404"/>
        <v>0.41199999999999998</v>
      </c>
      <c r="L9008" s="24">
        <f t="shared" si="1405"/>
        <v>0</v>
      </c>
      <c r="M9008" s="24">
        <f t="shared" si="1406"/>
        <v>13.829000000000001</v>
      </c>
      <c r="N9008" s="24">
        <f t="shared" si="1407"/>
        <v>8.5869999999999997</v>
      </c>
      <c r="O9008" s="24">
        <f t="shared" si="1408"/>
        <v>0</v>
      </c>
      <c r="P9008" s="24">
        <f t="shared" si="1409"/>
        <v>0</v>
      </c>
    </row>
    <row r="9009" spans="1:16" x14ac:dyDescent="0.25">
      <c r="A9009" s="15">
        <v>37860</v>
      </c>
      <c r="B9009">
        <v>0</v>
      </c>
      <c r="C9009">
        <v>13830</v>
      </c>
      <c r="D9009">
        <v>0</v>
      </c>
      <c r="E9009">
        <v>8677</v>
      </c>
      <c r="F9009">
        <v>0</v>
      </c>
      <c r="G9009">
        <f t="shared" si="1400"/>
        <v>411</v>
      </c>
      <c r="H9009">
        <f t="shared" si="1401"/>
        <v>0</v>
      </c>
      <c r="I9009">
        <f t="shared" si="1402"/>
        <v>2003</v>
      </c>
      <c r="J9009">
        <f t="shared" si="1403"/>
        <v>8</v>
      </c>
      <c r="K9009" s="24">
        <f t="shared" si="1404"/>
        <v>0.41099999999999998</v>
      </c>
      <c r="L9009" s="24">
        <f t="shared" si="1405"/>
        <v>0</v>
      </c>
      <c r="M9009" s="24">
        <f t="shared" si="1406"/>
        <v>13.83</v>
      </c>
      <c r="N9009" s="24">
        <f t="shared" si="1407"/>
        <v>8.6769999999999996</v>
      </c>
      <c r="O9009" s="24">
        <f t="shared" si="1408"/>
        <v>0</v>
      </c>
      <c r="P9009" s="24">
        <f t="shared" si="1409"/>
        <v>0</v>
      </c>
    </row>
    <row r="9010" spans="1:16" x14ac:dyDescent="0.25">
      <c r="A9010" s="15">
        <v>37861</v>
      </c>
      <c r="B9010">
        <v>0</v>
      </c>
      <c r="C9010">
        <v>13847</v>
      </c>
      <c r="D9010">
        <v>0</v>
      </c>
      <c r="E9010">
        <v>8615</v>
      </c>
      <c r="F9010">
        <v>0</v>
      </c>
      <c r="G9010">
        <f t="shared" si="1400"/>
        <v>394</v>
      </c>
      <c r="H9010">
        <f t="shared" si="1401"/>
        <v>0</v>
      </c>
      <c r="I9010">
        <f t="shared" si="1402"/>
        <v>2003</v>
      </c>
      <c r="J9010">
        <f t="shared" si="1403"/>
        <v>8</v>
      </c>
      <c r="K9010" s="24">
        <f t="shared" si="1404"/>
        <v>0.39400000000000002</v>
      </c>
      <c r="L9010" s="24">
        <f t="shared" si="1405"/>
        <v>0</v>
      </c>
      <c r="M9010" s="24">
        <f t="shared" si="1406"/>
        <v>13.847</v>
      </c>
      <c r="N9010" s="24">
        <f t="shared" si="1407"/>
        <v>8.6150000000000002</v>
      </c>
      <c r="O9010" s="24">
        <f t="shared" si="1408"/>
        <v>0</v>
      </c>
      <c r="P9010" s="24">
        <f t="shared" si="1409"/>
        <v>0</v>
      </c>
    </row>
    <row r="9011" spans="1:16" x14ac:dyDescent="0.25">
      <c r="A9011" s="15">
        <v>37862</v>
      </c>
      <c r="B9011">
        <v>0</v>
      </c>
      <c r="C9011">
        <v>13831</v>
      </c>
      <c r="D9011">
        <v>0</v>
      </c>
      <c r="E9011">
        <v>8552</v>
      </c>
      <c r="F9011">
        <v>0</v>
      </c>
      <c r="G9011">
        <f t="shared" si="1400"/>
        <v>410</v>
      </c>
      <c r="H9011">
        <f t="shared" si="1401"/>
        <v>0</v>
      </c>
      <c r="I9011">
        <f t="shared" si="1402"/>
        <v>2003</v>
      </c>
      <c r="J9011">
        <f t="shared" si="1403"/>
        <v>8</v>
      </c>
      <c r="K9011" s="24">
        <f t="shared" si="1404"/>
        <v>0.41</v>
      </c>
      <c r="L9011" s="24">
        <f t="shared" si="1405"/>
        <v>0</v>
      </c>
      <c r="M9011" s="24">
        <f t="shared" si="1406"/>
        <v>13.831</v>
      </c>
      <c r="N9011" s="24">
        <f t="shared" si="1407"/>
        <v>8.5519999999999996</v>
      </c>
      <c r="O9011" s="24">
        <f t="shared" si="1408"/>
        <v>0</v>
      </c>
      <c r="P9011" s="24">
        <f t="shared" si="1409"/>
        <v>0</v>
      </c>
    </row>
    <row r="9012" spans="1:16" x14ac:dyDescent="0.25">
      <c r="A9012" s="15">
        <v>37863</v>
      </c>
      <c r="B9012">
        <v>0</v>
      </c>
      <c r="C9012">
        <v>13948</v>
      </c>
      <c r="D9012">
        <v>0</v>
      </c>
      <c r="E9012">
        <v>8553</v>
      </c>
      <c r="F9012">
        <v>0</v>
      </c>
      <c r="G9012">
        <f t="shared" si="1400"/>
        <v>293</v>
      </c>
      <c r="H9012">
        <f t="shared" si="1401"/>
        <v>0</v>
      </c>
      <c r="I9012">
        <f t="shared" si="1402"/>
        <v>2003</v>
      </c>
      <c r="J9012">
        <f t="shared" si="1403"/>
        <v>8</v>
      </c>
      <c r="K9012" s="24">
        <f t="shared" si="1404"/>
        <v>0.29299999999999998</v>
      </c>
      <c r="L9012" s="24">
        <f t="shared" si="1405"/>
        <v>0</v>
      </c>
      <c r="M9012" s="24">
        <f t="shared" si="1406"/>
        <v>13.948</v>
      </c>
      <c r="N9012" s="24">
        <f t="shared" si="1407"/>
        <v>8.5530000000000008</v>
      </c>
      <c r="O9012" s="24">
        <f t="shared" si="1408"/>
        <v>0</v>
      </c>
      <c r="P9012" s="24">
        <f t="shared" si="1409"/>
        <v>0</v>
      </c>
    </row>
    <row r="9013" spans="1:16" x14ac:dyDescent="0.25">
      <c r="A9013" s="15">
        <v>37864</v>
      </c>
      <c r="B9013">
        <v>0</v>
      </c>
      <c r="C9013">
        <v>13883</v>
      </c>
      <c r="D9013">
        <v>0</v>
      </c>
      <c r="E9013">
        <v>8619</v>
      </c>
      <c r="F9013">
        <v>0</v>
      </c>
      <c r="G9013">
        <f t="shared" si="1400"/>
        <v>358</v>
      </c>
      <c r="H9013">
        <f t="shared" si="1401"/>
        <v>0</v>
      </c>
      <c r="I9013">
        <f t="shared" si="1402"/>
        <v>2003</v>
      </c>
      <c r="J9013">
        <f t="shared" si="1403"/>
        <v>8</v>
      </c>
      <c r="K9013" s="24">
        <f t="shared" si="1404"/>
        <v>0.35799999999999998</v>
      </c>
      <c r="L9013" s="24">
        <f t="shared" si="1405"/>
        <v>0</v>
      </c>
      <c r="M9013" s="24">
        <f t="shared" si="1406"/>
        <v>13.882999999999999</v>
      </c>
      <c r="N9013" s="24">
        <f t="shared" si="1407"/>
        <v>8.6189999999999998</v>
      </c>
      <c r="O9013" s="24">
        <f t="shared" si="1408"/>
        <v>0</v>
      </c>
      <c r="P9013" s="24">
        <f t="shared" si="1409"/>
        <v>0</v>
      </c>
    </row>
    <row r="9014" spans="1:16" x14ac:dyDescent="0.25">
      <c r="A9014" s="15">
        <v>37865</v>
      </c>
      <c r="B9014">
        <v>0</v>
      </c>
      <c r="C9014">
        <v>13812</v>
      </c>
      <c r="D9014">
        <v>0</v>
      </c>
      <c r="E9014">
        <v>8323</v>
      </c>
      <c r="F9014">
        <v>0</v>
      </c>
      <c r="G9014">
        <f t="shared" si="1400"/>
        <v>429</v>
      </c>
      <c r="H9014">
        <f t="shared" si="1401"/>
        <v>7</v>
      </c>
      <c r="I9014">
        <f t="shared" si="1402"/>
        <v>2003</v>
      </c>
      <c r="J9014">
        <f t="shared" si="1403"/>
        <v>9</v>
      </c>
      <c r="K9014" s="24">
        <f t="shared" si="1404"/>
        <v>0.42899999999999999</v>
      </c>
      <c r="L9014" s="24">
        <f t="shared" si="1405"/>
        <v>7.0000000000000001E-3</v>
      </c>
      <c r="M9014" s="24">
        <f t="shared" si="1406"/>
        <v>13.811999999999999</v>
      </c>
      <c r="N9014" s="24">
        <f t="shared" si="1407"/>
        <v>8.3230000000000004</v>
      </c>
      <c r="O9014" s="24">
        <f t="shared" si="1408"/>
        <v>0</v>
      </c>
      <c r="P9014" s="24">
        <f t="shared" si="1409"/>
        <v>0</v>
      </c>
    </row>
    <row r="9015" spans="1:16" x14ac:dyDescent="0.25">
      <c r="A9015" s="15">
        <v>37866</v>
      </c>
      <c r="B9015">
        <v>0</v>
      </c>
      <c r="C9015">
        <v>13701</v>
      </c>
      <c r="D9015">
        <v>0</v>
      </c>
      <c r="E9015">
        <v>8775</v>
      </c>
      <c r="F9015">
        <v>0</v>
      </c>
      <c r="G9015">
        <f t="shared" si="1400"/>
        <v>540</v>
      </c>
      <c r="H9015">
        <f t="shared" si="1401"/>
        <v>0</v>
      </c>
      <c r="I9015">
        <f t="shared" si="1402"/>
        <v>2003</v>
      </c>
      <c r="J9015">
        <f t="shared" si="1403"/>
        <v>9</v>
      </c>
      <c r="K9015" s="24">
        <f t="shared" si="1404"/>
        <v>0.54</v>
      </c>
      <c r="L9015" s="24">
        <f t="shared" si="1405"/>
        <v>0</v>
      </c>
      <c r="M9015" s="24">
        <f t="shared" si="1406"/>
        <v>13.701000000000001</v>
      </c>
      <c r="N9015" s="24">
        <f t="shared" si="1407"/>
        <v>8.7750000000000004</v>
      </c>
      <c r="O9015" s="24">
        <f t="shared" si="1408"/>
        <v>0</v>
      </c>
      <c r="P9015" s="24">
        <f t="shared" si="1409"/>
        <v>0</v>
      </c>
    </row>
    <row r="9016" spans="1:16" x14ac:dyDescent="0.25">
      <c r="A9016" s="15">
        <v>37867</v>
      </c>
      <c r="B9016">
        <v>0</v>
      </c>
      <c r="C9016">
        <v>13899</v>
      </c>
      <c r="D9016">
        <v>0</v>
      </c>
      <c r="E9016">
        <v>8730</v>
      </c>
      <c r="F9016">
        <v>0</v>
      </c>
      <c r="G9016">
        <f t="shared" si="1400"/>
        <v>342</v>
      </c>
      <c r="H9016">
        <f t="shared" si="1401"/>
        <v>0</v>
      </c>
      <c r="I9016">
        <f t="shared" si="1402"/>
        <v>2003</v>
      </c>
      <c r="J9016">
        <f t="shared" si="1403"/>
        <v>9</v>
      </c>
      <c r="K9016" s="24">
        <f t="shared" si="1404"/>
        <v>0.34200000000000003</v>
      </c>
      <c r="L9016" s="24">
        <f t="shared" si="1405"/>
        <v>0</v>
      </c>
      <c r="M9016" s="24">
        <f t="shared" si="1406"/>
        <v>13.898999999999999</v>
      </c>
      <c r="N9016" s="24">
        <f t="shared" si="1407"/>
        <v>8.73</v>
      </c>
      <c r="O9016" s="24">
        <f t="shared" si="1408"/>
        <v>0</v>
      </c>
      <c r="P9016" s="24">
        <f t="shared" si="1409"/>
        <v>0</v>
      </c>
    </row>
    <row r="9017" spans="1:16" x14ac:dyDescent="0.25">
      <c r="A9017" s="15">
        <v>37868</v>
      </c>
      <c r="B9017">
        <v>0</v>
      </c>
      <c r="C9017">
        <v>13827</v>
      </c>
      <c r="D9017">
        <v>0</v>
      </c>
      <c r="E9017">
        <v>8695</v>
      </c>
      <c r="F9017">
        <v>0</v>
      </c>
      <c r="G9017">
        <f t="shared" si="1400"/>
        <v>414</v>
      </c>
      <c r="H9017">
        <f t="shared" si="1401"/>
        <v>0</v>
      </c>
      <c r="I9017">
        <f t="shared" si="1402"/>
        <v>2003</v>
      </c>
      <c r="J9017">
        <f t="shared" si="1403"/>
        <v>9</v>
      </c>
      <c r="K9017" s="24">
        <f t="shared" si="1404"/>
        <v>0.41399999999999998</v>
      </c>
      <c r="L9017" s="24">
        <f t="shared" si="1405"/>
        <v>0</v>
      </c>
      <c r="M9017" s="24">
        <f t="shared" si="1406"/>
        <v>13.827</v>
      </c>
      <c r="N9017" s="24">
        <f t="shared" si="1407"/>
        <v>8.6950000000000003</v>
      </c>
      <c r="O9017" s="24">
        <f t="shared" si="1408"/>
        <v>0</v>
      </c>
      <c r="P9017" s="24">
        <f t="shared" si="1409"/>
        <v>0</v>
      </c>
    </row>
    <row r="9018" spans="1:16" x14ac:dyDescent="0.25">
      <c r="A9018" s="15">
        <v>37869</v>
      </c>
      <c r="B9018">
        <v>0</v>
      </c>
      <c r="C9018">
        <v>13885</v>
      </c>
      <c r="D9018">
        <v>0</v>
      </c>
      <c r="E9018">
        <v>8688</v>
      </c>
      <c r="F9018">
        <v>0</v>
      </c>
      <c r="G9018">
        <f t="shared" si="1400"/>
        <v>356</v>
      </c>
      <c r="H9018">
        <f t="shared" si="1401"/>
        <v>0</v>
      </c>
      <c r="I9018">
        <f t="shared" si="1402"/>
        <v>2003</v>
      </c>
      <c r="J9018">
        <f t="shared" si="1403"/>
        <v>9</v>
      </c>
      <c r="K9018" s="24">
        <f t="shared" si="1404"/>
        <v>0.35599999999999998</v>
      </c>
      <c r="L9018" s="24">
        <f t="shared" si="1405"/>
        <v>0</v>
      </c>
      <c r="M9018" s="24">
        <f t="shared" si="1406"/>
        <v>13.885</v>
      </c>
      <c r="N9018" s="24">
        <f t="shared" si="1407"/>
        <v>8.6880000000000006</v>
      </c>
      <c r="O9018" s="24">
        <f t="shared" si="1408"/>
        <v>0</v>
      </c>
      <c r="P9018" s="24">
        <f t="shared" si="1409"/>
        <v>0</v>
      </c>
    </row>
    <row r="9019" spans="1:16" x14ac:dyDescent="0.25">
      <c r="A9019" s="15">
        <v>37870</v>
      </c>
      <c r="B9019">
        <v>0</v>
      </c>
      <c r="C9019">
        <v>13985</v>
      </c>
      <c r="D9019">
        <v>0</v>
      </c>
      <c r="E9019">
        <v>8715</v>
      </c>
      <c r="F9019">
        <v>0</v>
      </c>
      <c r="G9019">
        <f t="shared" si="1400"/>
        <v>256</v>
      </c>
      <c r="H9019">
        <f t="shared" si="1401"/>
        <v>0</v>
      </c>
      <c r="I9019">
        <f t="shared" si="1402"/>
        <v>2003</v>
      </c>
      <c r="J9019">
        <f t="shared" si="1403"/>
        <v>9</v>
      </c>
      <c r="K9019" s="24">
        <f t="shared" si="1404"/>
        <v>0.25600000000000001</v>
      </c>
      <c r="L9019" s="24">
        <f t="shared" si="1405"/>
        <v>0</v>
      </c>
      <c r="M9019" s="24">
        <f t="shared" si="1406"/>
        <v>13.984999999999999</v>
      </c>
      <c r="N9019" s="24">
        <f t="shared" si="1407"/>
        <v>8.7149999999999999</v>
      </c>
      <c r="O9019" s="24">
        <f t="shared" si="1408"/>
        <v>0</v>
      </c>
      <c r="P9019" s="24">
        <f t="shared" si="1409"/>
        <v>0</v>
      </c>
    </row>
    <row r="9020" spans="1:16" x14ac:dyDescent="0.25">
      <c r="A9020" s="15">
        <v>37871</v>
      </c>
      <c r="B9020">
        <v>0</v>
      </c>
      <c r="C9020">
        <v>14006</v>
      </c>
      <c r="D9020">
        <v>0</v>
      </c>
      <c r="E9020">
        <v>8701</v>
      </c>
      <c r="F9020">
        <v>0</v>
      </c>
      <c r="G9020">
        <f t="shared" si="1400"/>
        <v>235</v>
      </c>
      <c r="H9020">
        <f t="shared" si="1401"/>
        <v>0</v>
      </c>
      <c r="I9020">
        <f t="shared" si="1402"/>
        <v>2003</v>
      </c>
      <c r="J9020">
        <f t="shared" si="1403"/>
        <v>9</v>
      </c>
      <c r="K9020" s="24">
        <f t="shared" si="1404"/>
        <v>0.23499999999999999</v>
      </c>
      <c r="L9020" s="24">
        <f t="shared" si="1405"/>
        <v>0</v>
      </c>
      <c r="M9020" s="24">
        <f t="shared" si="1406"/>
        <v>14.006</v>
      </c>
      <c r="N9020" s="24">
        <f t="shared" si="1407"/>
        <v>8.7010000000000005</v>
      </c>
      <c r="O9020" s="24">
        <f t="shared" si="1408"/>
        <v>0</v>
      </c>
      <c r="P9020" s="24">
        <f t="shared" si="1409"/>
        <v>0</v>
      </c>
    </row>
    <row r="9021" spans="1:16" x14ac:dyDescent="0.25">
      <c r="A9021" s="15">
        <v>37872</v>
      </c>
      <c r="B9021">
        <v>0</v>
      </c>
      <c r="C9021">
        <v>13846</v>
      </c>
      <c r="D9021">
        <v>0</v>
      </c>
      <c r="E9021">
        <v>7839</v>
      </c>
      <c r="F9021">
        <v>0</v>
      </c>
      <c r="G9021">
        <f t="shared" si="1400"/>
        <v>395</v>
      </c>
      <c r="H9021">
        <f t="shared" si="1401"/>
        <v>491</v>
      </c>
      <c r="I9021">
        <f t="shared" si="1402"/>
        <v>2003</v>
      </c>
      <c r="J9021">
        <f t="shared" si="1403"/>
        <v>9</v>
      </c>
      <c r="K9021" s="24">
        <f t="shared" si="1404"/>
        <v>0.39500000000000002</v>
      </c>
      <c r="L9021" s="24">
        <f t="shared" si="1405"/>
        <v>0.49099999999999999</v>
      </c>
      <c r="M9021" s="24">
        <f t="shared" si="1406"/>
        <v>13.846</v>
      </c>
      <c r="N9021" s="24">
        <f t="shared" si="1407"/>
        <v>7.8390000000000004</v>
      </c>
      <c r="O9021" s="24">
        <f t="shared" si="1408"/>
        <v>0</v>
      </c>
      <c r="P9021" s="24">
        <f t="shared" si="1409"/>
        <v>0</v>
      </c>
    </row>
    <row r="9022" spans="1:16" x14ac:dyDescent="0.25">
      <c r="A9022" s="15">
        <v>37873</v>
      </c>
      <c r="B9022">
        <v>0</v>
      </c>
      <c r="C9022">
        <v>13968</v>
      </c>
      <c r="D9022">
        <v>0</v>
      </c>
      <c r="E9022">
        <v>8045</v>
      </c>
      <c r="F9022">
        <v>0</v>
      </c>
      <c r="G9022">
        <f t="shared" si="1400"/>
        <v>273</v>
      </c>
      <c r="H9022">
        <f t="shared" si="1401"/>
        <v>285</v>
      </c>
      <c r="I9022">
        <f t="shared" si="1402"/>
        <v>2003</v>
      </c>
      <c r="J9022">
        <f t="shared" si="1403"/>
        <v>9</v>
      </c>
      <c r="K9022" s="24">
        <f t="shared" si="1404"/>
        <v>0.27300000000000002</v>
      </c>
      <c r="L9022" s="24">
        <f t="shared" si="1405"/>
        <v>0.28499999999999998</v>
      </c>
      <c r="M9022" s="24">
        <f t="shared" si="1406"/>
        <v>13.968</v>
      </c>
      <c r="N9022" s="24">
        <f t="shared" si="1407"/>
        <v>8.0449999999999999</v>
      </c>
      <c r="O9022" s="24">
        <f t="shared" si="1408"/>
        <v>0</v>
      </c>
      <c r="P9022" s="24">
        <f t="shared" si="1409"/>
        <v>0</v>
      </c>
    </row>
    <row r="9023" spans="1:16" x14ac:dyDescent="0.25">
      <c r="A9023" s="15">
        <v>37874</v>
      </c>
      <c r="B9023">
        <v>0</v>
      </c>
      <c r="C9023">
        <v>13879</v>
      </c>
      <c r="D9023">
        <v>0</v>
      </c>
      <c r="E9023">
        <v>8726</v>
      </c>
      <c r="F9023">
        <v>0</v>
      </c>
      <c r="G9023">
        <f t="shared" si="1400"/>
        <v>362</v>
      </c>
      <c r="H9023">
        <f t="shared" si="1401"/>
        <v>0</v>
      </c>
      <c r="I9023">
        <f t="shared" si="1402"/>
        <v>2003</v>
      </c>
      <c r="J9023">
        <f t="shared" si="1403"/>
        <v>9</v>
      </c>
      <c r="K9023" s="24">
        <f t="shared" si="1404"/>
        <v>0.36199999999999999</v>
      </c>
      <c r="L9023" s="24">
        <f t="shared" si="1405"/>
        <v>0</v>
      </c>
      <c r="M9023" s="24">
        <f t="shared" si="1406"/>
        <v>13.879</v>
      </c>
      <c r="N9023" s="24">
        <f t="shared" si="1407"/>
        <v>8.7260000000000009</v>
      </c>
      <c r="O9023" s="24">
        <f t="shared" si="1408"/>
        <v>0</v>
      </c>
      <c r="P9023" s="24">
        <f t="shared" si="1409"/>
        <v>0</v>
      </c>
    </row>
    <row r="9024" spans="1:16" x14ac:dyDescent="0.25">
      <c r="A9024" s="15">
        <v>37875</v>
      </c>
      <c r="B9024">
        <v>0</v>
      </c>
      <c r="C9024">
        <v>14855</v>
      </c>
      <c r="D9024">
        <v>0</v>
      </c>
      <c r="E9024">
        <v>8687</v>
      </c>
      <c r="F9024">
        <v>0</v>
      </c>
      <c r="G9024">
        <f t="shared" si="1400"/>
        <v>0</v>
      </c>
      <c r="H9024">
        <f t="shared" si="1401"/>
        <v>0</v>
      </c>
      <c r="I9024">
        <f t="shared" si="1402"/>
        <v>2003</v>
      </c>
      <c r="J9024">
        <f t="shared" si="1403"/>
        <v>9</v>
      </c>
      <c r="K9024" s="24">
        <f t="shared" si="1404"/>
        <v>0</v>
      </c>
      <c r="L9024" s="24">
        <f t="shared" si="1405"/>
        <v>0</v>
      </c>
      <c r="M9024" s="24">
        <f t="shared" si="1406"/>
        <v>14.855</v>
      </c>
      <c r="N9024" s="24">
        <f t="shared" si="1407"/>
        <v>8.6869999999999994</v>
      </c>
      <c r="O9024" s="24">
        <f t="shared" si="1408"/>
        <v>0</v>
      </c>
      <c r="P9024" s="24">
        <f t="shared" si="1409"/>
        <v>0</v>
      </c>
    </row>
    <row r="9025" spans="1:16" x14ac:dyDescent="0.25">
      <c r="A9025" s="15">
        <v>37876</v>
      </c>
      <c r="B9025">
        <v>0</v>
      </c>
      <c r="C9025">
        <v>13844</v>
      </c>
      <c r="D9025">
        <v>0</v>
      </c>
      <c r="E9025">
        <v>8696</v>
      </c>
      <c r="F9025">
        <v>0</v>
      </c>
      <c r="G9025">
        <f t="shared" si="1400"/>
        <v>397</v>
      </c>
      <c r="H9025">
        <f t="shared" si="1401"/>
        <v>0</v>
      </c>
      <c r="I9025">
        <f t="shared" si="1402"/>
        <v>2003</v>
      </c>
      <c r="J9025">
        <f t="shared" si="1403"/>
        <v>9</v>
      </c>
      <c r="K9025" s="24">
        <f t="shared" si="1404"/>
        <v>0.39700000000000002</v>
      </c>
      <c r="L9025" s="24">
        <f t="shared" si="1405"/>
        <v>0</v>
      </c>
      <c r="M9025" s="24">
        <f t="shared" si="1406"/>
        <v>13.843999999999999</v>
      </c>
      <c r="N9025" s="24">
        <f t="shared" si="1407"/>
        <v>8.6959999999999997</v>
      </c>
      <c r="O9025" s="24">
        <f t="shared" si="1408"/>
        <v>0</v>
      </c>
      <c r="P9025" s="24">
        <f t="shared" si="1409"/>
        <v>0</v>
      </c>
    </row>
    <row r="9026" spans="1:16" x14ac:dyDescent="0.25">
      <c r="A9026" s="15">
        <v>37877</v>
      </c>
      <c r="B9026">
        <v>0</v>
      </c>
      <c r="C9026">
        <v>14266</v>
      </c>
      <c r="D9026">
        <v>0</v>
      </c>
      <c r="E9026">
        <v>8691</v>
      </c>
      <c r="F9026">
        <v>0</v>
      </c>
      <c r="G9026">
        <f t="shared" si="1400"/>
        <v>0</v>
      </c>
      <c r="H9026">
        <f t="shared" si="1401"/>
        <v>0</v>
      </c>
      <c r="I9026">
        <f t="shared" si="1402"/>
        <v>2003</v>
      </c>
      <c r="J9026">
        <f t="shared" si="1403"/>
        <v>9</v>
      </c>
      <c r="K9026" s="24">
        <f t="shared" si="1404"/>
        <v>0</v>
      </c>
      <c r="L9026" s="24">
        <f t="shared" si="1405"/>
        <v>0</v>
      </c>
      <c r="M9026" s="24">
        <f t="shared" si="1406"/>
        <v>14.266</v>
      </c>
      <c r="N9026" s="24">
        <f t="shared" si="1407"/>
        <v>8.6910000000000007</v>
      </c>
      <c r="O9026" s="24">
        <f t="shared" si="1408"/>
        <v>0</v>
      </c>
      <c r="P9026" s="24">
        <f t="shared" si="1409"/>
        <v>0</v>
      </c>
    </row>
    <row r="9027" spans="1:16" x14ac:dyDescent="0.25">
      <c r="A9027" s="15">
        <v>37878</v>
      </c>
      <c r="B9027">
        <v>0</v>
      </c>
      <c r="C9027">
        <v>14261</v>
      </c>
      <c r="D9027">
        <v>0</v>
      </c>
      <c r="E9027">
        <v>8710</v>
      </c>
      <c r="F9027">
        <v>0</v>
      </c>
      <c r="G9027">
        <f t="shared" si="1400"/>
        <v>0</v>
      </c>
      <c r="H9027">
        <f t="shared" si="1401"/>
        <v>0</v>
      </c>
      <c r="I9027">
        <f t="shared" si="1402"/>
        <v>2003</v>
      </c>
      <c r="J9027">
        <f t="shared" si="1403"/>
        <v>9</v>
      </c>
      <c r="K9027" s="24">
        <f t="shared" si="1404"/>
        <v>0</v>
      </c>
      <c r="L9027" s="24">
        <f t="shared" si="1405"/>
        <v>0</v>
      </c>
      <c r="M9027" s="24">
        <f t="shared" si="1406"/>
        <v>14.260999999999999</v>
      </c>
      <c r="N9027" s="24">
        <f t="shared" si="1407"/>
        <v>8.7100000000000009</v>
      </c>
      <c r="O9027" s="24">
        <f t="shared" si="1408"/>
        <v>0</v>
      </c>
      <c r="P9027" s="24">
        <f t="shared" si="1409"/>
        <v>0</v>
      </c>
    </row>
    <row r="9028" spans="1:16" x14ac:dyDescent="0.25">
      <c r="A9028" s="15">
        <v>37879</v>
      </c>
      <c r="B9028">
        <v>0</v>
      </c>
      <c r="C9028">
        <v>13774</v>
      </c>
      <c r="D9028">
        <v>0</v>
      </c>
      <c r="E9028">
        <v>6823</v>
      </c>
      <c r="F9028">
        <v>0</v>
      </c>
      <c r="G9028">
        <f t="shared" si="1400"/>
        <v>467</v>
      </c>
      <c r="H9028">
        <f t="shared" si="1401"/>
        <v>1507</v>
      </c>
      <c r="I9028">
        <f t="shared" si="1402"/>
        <v>2003</v>
      </c>
      <c r="J9028">
        <f t="shared" si="1403"/>
        <v>9</v>
      </c>
      <c r="K9028" s="24">
        <f t="shared" si="1404"/>
        <v>0.46700000000000003</v>
      </c>
      <c r="L9028" s="24">
        <f t="shared" si="1405"/>
        <v>1.5069999999999999</v>
      </c>
      <c r="M9028" s="24">
        <f t="shared" si="1406"/>
        <v>13.773999999999999</v>
      </c>
      <c r="N9028" s="24">
        <f t="shared" si="1407"/>
        <v>6.8230000000000004</v>
      </c>
      <c r="O9028" s="24">
        <f t="shared" si="1408"/>
        <v>0</v>
      </c>
      <c r="P9028" s="24">
        <f t="shared" si="1409"/>
        <v>0</v>
      </c>
    </row>
    <row r="9029" spans="1:16" x14ac:dyDescent="0.25">
      <c r="A9029" s="15">
        <v>37880</v>
      </c>
      <c r="B9029">
        <v>0</v>
      </c>
      <c r="C9029">
        <v>13809</v>
      </c>
      <c r="D9029">
        <v>0</v>
      </c>
      <c r="E9029">
        <v>5572</v>
      </c>
      <c r="F9029">
        <v>0</v>
      </c>
      <c r="G9029">
        <f t="shared" si="1400"/>
        <v>432</v>
      </c>
      <c r="H9029">
        <f t="shared" si="1401"/>
        <v>2758</v>
      </c>
      <c r="I9029">
        <f t="shared" si="1402"/>
        <v>2003</v>
      </c>
      <c r="J9029">
        <f t="shared" si="1403"/>
        <v>9</v>
      </c>
      <c r="K9029" s="24">
        <f t="shared" si="1404"/>
        <v>0.432</v>
      </c>
      <c r="L9029" s="24">
        <f t="shared" si="1405"/>
        <v>2.758</v>
      </c>
      <c r="M9029" s="24">
        <f t="shared" si="1406"/>
        <v>13.808999999999999</v>
      </c>
      <c r="N9029" s="24">
        <f t="shared" si="1407"/>
        <v>5.5720000000000001</v>
      </c>
      <c r="O9029" s="24">
        <f t="shared" si="1408"/>
        <v>0</v>
      </c>
      <c r="P9029" s="24">
        <f t="shared" si="1409"/>
        <v>0</v>
      </c>
    </row>
    <row r="9030" spans="1:16" x14ac:dyDescent="0.25">
      <c r="A9030" s="15">
        <v>37881</v>
      </c>
      <c r="B9030">
        <v>0</v>
      </c>
      <c r="C9030">
        <v>13911</v>
      </c>
      <c r="D9030">
        <v>0</v>
      </c>
      <c r="E9030">
        <v>6905</v>
      </c>
      <c r="F9030">
        <v>0</v>
      </c>
      <c r="G9030">
        <f t="shared" ref="G9030:G9093" si="1410">MAX(IF(AND(MONTH(A9030)&gt;6,MONTH(A9030)&lt;10),14241,13250)-B9030-C9030-F9030,0)</f>
        <v>330</v>
      </c>
      <c r="H9030">
        <f t="shared" ref="H9030:H9093" si="1411">MAX(8330-E9030-D9030,0)</f>
        <v>1425</v>
      </c>
      <c r="I9030">
        <f t="shared" ref="I9030:I9093" si="1412">YEAR(A9030)</f>
        <v>2003</v>
      </c>
      <c r="J9030">
        <f t="shared" ref="J9030:J9093" si="1413">MONTH(A9030)</f>
        <v>9</v>
      </c>
      <c r="K9030" s="24">
        <f t="shared" ref="K9030:K9093" si="1414">G9030/1000</f>
        <v>0.33</v>
      </c>
      <c r="L9030" s="24">
        <f t="shared" ref="L9030:L9093" si="1415">H9030/1000</f>
        <v>1.425</v>
      </c>
      <c r="M9030" s="24">
        <f t="shared" ref="M9030:M9093" si="1416">(B9030+C9030+F9030)/1000</f>
        <v>13.911</v>
      </c>
      <c r="N9030" s="24">
        <f t="shared" ref="N9030:N9093" si="1417">(D9030+E9030)/1000</f>
        <v>6.9050000000000002</v>
      </c>
      <c r="O9030" s="24">
        <f t="shared" ref="O9030:O9093" si="1418">B9030/1000</f>
        <v>0</v>
      </c>
      <c r="P9030" s="24">
        <f t="shared" ref="P9030:P9093" si="1419">F9030/1000</f>
        <v>0</v>
      </c>
    </row>
    <row r="9031" spans="1:16" x14ac:dyDescent="0.25">
      <c r="A9031" s="15">
        <v>37882</v>
      </c>
      <c r="B9031">
        <v>0</v>
      </c>
      <c r="C9031">
        <v>13309</v>
      </c>
      <c r="D9031">
        <v>0</v>
      </c>
      <c r="E9031">
        <v>8706</v>
      </c>
      <c r="F9031">
        <v>0</v>
      </c>
      <c r="G9031">
        <f t="shared" si="1410"/>
        <v>932</v>
      </c>
      <c r="H9031">
        <f t="shared" si="1411"/>
        <v>0</v>
      </c>
      <c r="I9031">
        <f t="shared" si="1412"/>
        <v>2003</v>
      </c>
      <c r="J9031">
        <f t="shared" si="1413"/>
        <v>9</v>
      </c>
      <c r="K9031" s="24">
        <f t="shared" si="1414"/>
        <v>0.93200000000000005</v>
      </c>
      <c r="L9031" s="24">
        <f t="shared" si="1415"/>
        <v>0</v>
      </c>
      <c r="M9031" s="24">
        <f t="shared" si="1416"/>
        <v>13.308999999999999</v>
      </c>
      <c r="N9031" s="24">
        <f t="shared" si="1417"/>
        <v>8.7059999999999995</v>
      </c>
      <c r="O9031" s="24">
        <f t="shared" si="1418"/>
        <v>0</v>
      </c>
      <c r="P9031" s="24">
        <f t="shared" si="1419"/>
        <v>0</v>
      </c>
    </row>
    <row r="9032" spans="1:16" x14ac:dyDescent="0.25">
      <c r="A9032" s="15">
        <v>37883</v>
      </c>
      <c r="B9032">
        <v>0</v>
      </c>
      <c r="C9032">
        <v>13978</v>
      </c>
      <c r="D9032">
        <v>0</v>
      </c>
      <c r="E9032">
        <v>8696</v>
      </c>
      <c r="F9032">
        <v>0</v>
      </c>
      <c r="G9032">
        <f t="shared" si="1410"/>
        <v>263</v>
      </c>
      <c r="H9032">
        <f t="shared" si="1411"/>
        <v>0</v>
      </c>
      <c r="I9032">
        <f t="shared" si="1412"/>
        <v>2003</v>
      </c>
      <c r="J9032">
        <f t="shared" si="1413"/>
        <v>9</v>
      </c>
      <c r="K9032" s="24">
        <f t="shared" si="1414"/>
        <v>0.26300000000000001</v>
      </c>
      <c r="L9032" s="24">
        <f t="shared" si="1415"/>
        <v>0</v>
      </c>
      <c r="M9032" s="24">
        <f t="shared" si="1416"/>
        <v>13.978</v>
      </c>
      <c r="N9032" s="24">
        <f t="shared" si="1417"/>
        <v>8.6959999999999997</v>
      </c>
      <c r="O9032" s="24">
        <f t="shared" si="1418"/>
        <v>0</v>
      </c>
      <c r="P9032" s="24">
        <f t="shared" si="1419"/>
        <v>0</v>
      </c>
    </row>
    <row r="9033" spans="1:16" x14ac:dyDescent="0.25">
      <c r="A9033" s="15">
        <v>37884</v>
      </c>
      <c r="B9033">
        <v>0</v>
      </c>
      <c r="C9033">
        <v>14002</v>
      </c>
      <c r="D9033">
        <v>0</v>
      </c>
      <c r="E9033">
        <v>8702</v>
      </c>
      <c r="F9033">
        <v>0</v>
      </c>
      <c r="G9033">
        <f t="shared" si="1410"/>
        <v>239</v>
      </c>
      <c r="H9033">
        <f t="shared" si="1411"/>
        <v>0</v>
      </c>
      <c r="I9033">
        <f t="shared" si="1412"/>
        <v>2003</v>
      </c>
      <c r="J9033">
        <f t="shared" si="1413"/>
        <v>9</v>
      </c>
      <c r="K9033" s="24">
        <f t="shared" si="1414"/>
        <v>0.23899999999999999</v>
      </c>
      <c r="L9033" s="24">
        <f t="shared" si="1415"/>
        <v>0</v>
      </c>
      <c r="M9033" s="24">
        <f t="shared" si="1416"/>
        <v>14.002000000000001</v>
      </c>
      <c r="N9033" s="24">
        <f t="shared" si="1417"/>
        <v>8.702</v>
      </c>
      <c r="O9033" s="24">
        <f t="shared" si="1418"/>
        <v>0</v>
      </c>
      <c r="P9033" s="24">
        <f t="shared" si="1419"/>
        <v>0</v>
      </c>
    </row>
    <row r="9034" spans="1:16" x14ac:dyDescent="0.25">
      <c r="A9034" s="15">
        <v>37885</v>
      </c>
      <c r="B9034">
        <v>0</v>
      </c>
      <c r="C9034">
        <v>14321</v>
      </c>
      <c r="D9034">
        <v>0</v>
      </c>
      <c r="E9034">
        <v>8580</v>
      </c>
      <c r="F9034">
        <v>0</v>
      </c>
      <c r="G9034">
        <f t="shared" si="1410"/>
        <v>0</v>
      </c>
      <c r="H9034">
        <f t="shared" si="1411"/>
        <v>0</v>
      </c>
      <c r="I9034">
        <f t="shared" si="1412"/>
        <v>2003</v>
      </c>
      <c r="J9034">
        <f t="shared" si="1413"/>
        <v>9</v>
      </c>
      <c r="K9034" s="24">
        <f t="shared" si="1414"/>
        <v>0</v>
      </c>
      <c r="L9034" s="24">
        <f t="shared" si="1415"/>
        <v>0</v>
      </c>
      <c r="M9034" s="24">
        <f t="shared" si="1416"/>
        <v>14.321</v>
      </c>
      <c r="N9034" s="24">
        <f t="shared" si="1417"/>
        <v>8.58</v>
      </c>
      <c r="O9034" s="24">
        <f t="shared" si="1418"/>
        <v>0</v>
      </c>
      <c r="P9034" s="24">
        <f t="shared" si="1419"/>
        <v>0</v>
      </c>
    </row>
    <row r="9035" spans="1:16" x14ac:dyDescent="0.25">
      <c r="A9035" s="15">
        <v>37886</v>
      </c>
      <c r="B9035">
        <v>700</v>
      </c>
      <c r="C9035">
        <v>13213</v>
      </c>
      <c r="D9035">
        <v>0</v>
      </c>
      <c r="E9035">
        <v>8921</v>
      </c>
      <c r="F9035">
        <v>0</v>
      </c>
      <c r="G9035">
        <f t="shared" si="1410"/>
        <v>328</v>
      </c>
      <c r="H9035">
        <f t="shared" si="1411"/>
        <v>0</v>
      </c>
      <c r="I9035">
        <f t="shared" si="1412"/>
        <v>2003</v>
      </c>
      <c r="J9035">
        <f t="shared" si="1413"/>
        <v>9</v>
      </c>
      <c r="K9035" s="24">
        <f t="shared" si="1414"/>
        <v>0.32800000000000001</v>
      </c>
      <c r="L9035" s="24">
        <f t="shared" si="1415"/>
        <v>0</v>
      </c>
      <c r="M9035" s="24">
        <f t="shared" si="1416"/>
        <v>13.913</v>
      </c>
      <c r="N9035" s="24">
        <f t="shared" si="1417"/>
        <v>8.9209999999999994</v>
      </c>
      <c r="O9035" s="24">
        <f t="shared" si="1418"/>
        <v>0.7</v>
      </c>
      <c r="P9035" s="24">
        <f t="shared" si="1419"/>
        <v>0</v>
      </c>
    </row>
    <row r="9036" spans="1:16" x14ac:dyDescent="0.25">
      <c r="A9036" s="15">
        <v>37887</v>
      </c>
      <c r="B9036">
        <v>700</v>
      </c>
      <c r="C9036">
        <v>13019</v>
      </c>
      <c r="D9036">
        <v>0</v>
      </c>
      <c r="E9036">
        <v>8739</v>
      </c>
      <c r="F9036">
        <v>0</v>
      </c>
      <c r="G9036">
        <f t="shared" si="1410"/>
        <v>522</v>
      </c>
      <c r="H9036">
        <f t="shared" si="1411"/>
        <v>0</v>
      </c>
      <c r="I9036">
        <f t="shared" si="1412"/>
        <v>2003</v>
      </c>
      <c r="J9036">
        <f t="shared" si="1413"/>
        <v>9</v>
      </c>
      <c r="K9036" s="24">
        <f t="shared" si="1414"/>
        <v>0.52200000000000002</v>
      </c>
      <c r="L9036" s="24">
        <f t="shared" si="1415"/>
        <v>0</v>
      </c>
      <c r="M9036" s="24">
        <f t="shared" si="1416"/>
        <v>13.718999999999999</v>
      </c>
      <c r="N9036" s="24">
        <f t="shared" si="1417"/>
        <v>8.7390000000000008</v>
      </c>
      <c r="O9036" s="24">
        <f t="shared" si="1418"/>
        <v>0.7</v>
      </c>
      <c r="P9036" s="24">
        <f t="shared" si="1419"/>
        <v>0</v>
      </c>
    </row>
    <row r="9037" spans="1:16" x14ac:dyDescent="0.25">
      <c r="A9037" s="15">
        <v>37888</v>
      </c>
      <c r="B9037">
        <v>700</v>
      </c>
      <c r="C9037">
        <v>11539</v>
      </c>
      <c r="D9037">
        <v>0</v>
      </c>
      <c r="E9037">
        <v>8724</v>
      </c>
      <c r="F9037">
        <v>0</v>
      </c>
      <c r="G9037">
        <f t="shared" si="1410"/>
        <v>2002</v>
      </c>
      <c r="H9037">
        <f t="shared" si="1411"/>
        <v>0</v>
      </c>
      <c r="I9037">
        <f t="shared" si="1412"/>
        <v>2003</v>
      </c>
      <c r="J9037">
        <f t="shared" si="1413"/>
        <v>9</v>
      </c>
      <c r="K9037" s="24">
        <f t="shared" si="1414"/>
        <v>2.0019999999999998</v>
      </c>
      <c r="L9037" s="24">
        <f t="shared" si="1415"/>
        <v>0</v>
      </c>
      <c r="M9037" s="24">
        <f t="shared" si="1416"/>
        <v>12.239000000000001</v>
      </c>
      <c r="N9037" s="24">
        <f t="shared" si="1417"/>
        <v>8.7240000000000002</v>
      </c>
      <c r="O9037" s="24">
        <f t="shared" si="1418"/>
        <v>0.7</v>
      </c>
      <c r="P9037" s="24">
        <f t="shared" si="1419"/>
        <v>0</v>
      </c>
    </row>
    <row r="9038" spans="1:16" x14ac:dyDescent="0.25">
      <c r="A9038" s="15">
        <v>37889</v>
      </c>
      <c r="B9038">
        <v>700</v>
      </c>
      <c r="C9038">
        <v>10643</v>
      </c>
      <c r="D9038">
        <v>0</v>
      </c>
      <c r="E9038">
        <v>8751</v>
      </c>
      <c r="F9038">
        <v>0</v>
      </c>
      <c r="G9038">
        <f t="shared" si="1410"/>
        <v>2898</v>
      </c>
      <c r="H9038">
        <f t="shared" si="1411"/>
        <v>0</v>
      </c>
      <c r="I9038">
        <f t="shared" si="1412"/>
        <v>2003</v>
      </c>
      <c r="J9038">
        <f t="shared" si="1413"/>
        <v>9</v>
      </c>
      <c r="K9038" s="24">
        <f t="shared" si="1414"/>
        <v>2.8980000000000001</v>
      </c>
      <c r="L9038" s="24">
        <f t="shared" si="1415"/>
        <v>0</v>
      </c>
      <c r="M9038" s="24">
        <f t="shared" si="1416"/>
        <v>11.343</v>
      </c>
      <c r="N9038" s="24">
        <f t="shared" si="1417"/>
        <v>8.7509999999999994</v>
      </c>
      <c r="O9038" s="24">
        <f t="shared" si="1418"/>
        <v>0.7</v>
      </c>
      <c r="P9038" s="24">
        <f t="shared" si="1419"/>
        <v>0</v>
      </c>
    </row>
    <row r="9039" spans="1:16" x14ac:dyDescent="0.25">
      <c r="A9039" s="15">
        <v>37890</v>
      </c>
      <c r="B9039">
        <v>700</v>
      </c>
      <c r="C9039">
        <v>10888</v>
      </c>
      <c r="D9039">
        <v>0</v>
      </c>
      <c r="E9039">
        <v>8762</v>
      </c>
      <c r="F9039">
        <v>0</v>
      </c>
      <c r="G9039">
        <f t="shared" si="1410"/>
        <v>2653</v>
      </c>
      <c r="H9039">
        <f t="shared" si="1411"/>
        <v>0</v>
      </c>
      <c r="I9039">
        <f t="shared" si="1412"/>
        <v>2003</v>
      </c>
      <c r="J9039">
        <f t="shared" si="1413"/>
        <v>9</v>
      </c>
      <c r="K9039" s="24">
        <f t="shared" si="1414"/>
        <v>2.653</v>
      </c>
      <c r="L9039" s="24">
        <f t="shared" si="1415"/>
        <v>0</v>
      </c>
      <c r="M9039" s="24">
        <f t="shared" si="1416"/>
        <v>11.587999999999999</v>
      </c>
      <c r="N9039" s="24">
        <f t="shared" si="1417"/>
        <v>8.7620000000000005</v>
      </c>
      <c r="O9039" s="24">
        <f t="shared" si="1418"/>
        <v>0.7</v>
      </c>
      <c r="P9039" s="24">
        <f t="shared" si="1419"/>
        <v>0</v>
      </c>
    </row>
    <row r="9040" spans="1:16" x14ac:dyDescent="0.25">
      <c r="A9040" s="15">
        <v>37891</v>
      </c>
      <c r="B9040">
        <v>700</v>
      </c>
      <c r="C9040">
        <v>10735</v>
      </c>
      <c r="D9040">
        <v>0</v>
      </c>
      <c r="E9040">
        <v>8807</v>
      </c>
      <c r="F9040">
        <v>0</v>
      </c>
      <c r="G9040">
        <f t="shared" si="1410"/>
        <v>2806</v>
      </c>
      <c r="H9040">
        <f t="shared" si="1411"/>
        <v>0</v>
      </c>
      <c r="I9040">
        <f t="shared" si="1412"/>
        <v>2003</v>
      </c>
      <c r="J9040">
        <f t="shared" si="1413"/>
        <v>9</v>
      </c>
      <c r="K9040" s="24">
        <f t="shared" si="1414"/>
        <v>2.806</v>
      </c>
      <c r="L9040" s="24">
        <f t="shared" si="1415"/>
        <v>0</v>
      </c>
      <c r="M9040" s="24">
        <f t="shared" si="1416"/>
        <v>11.435</v>
      </c>
      <c r="N9040" s="24">
        <f t="shared" si="1417"/>
        <v>8.8070000000000004</v>
      </c>
      <c r="O9040" s="24">
        <f t="shared" si="1418"/>
        <v>0.7</v>
      </c>
      <c r="P9040" s="24">
        <f t="shared" si="1419"/>
        <v>0</v>
      </c>
    </row>
    <row r="9041" spans="1:16" x14ac:dyDescent="0.25">
      <c r="A9041" s="15">
        <v>37892</v>
      </c>
      <c r="B9041">
        <v>0</v>
      </c>
      <c r="C9041">
        <v>11367</v>
      </c>
      <c r="D9041">
        <v>0</v>
      </c>
      <c r="E9041">
        <v>8911</v>
      </c>
      <c r="F9041">
        <v>0</v>
      </c>
      <c r="G9041">
        <f t="shared" si="1410"/>
        <v>2874</v>
      </c>
      <c r="H9041">
        <f t="shared" si="1411"/>
        <v>0</v>
      </c>
      <c r="I9041">
        <f t="shared" si="1412"/>
        <v>2003</v>
      </c>
      <c r="J9041">
        <f t="shared" si="1413"/>
        <v>9</v>
      </c>
      <c r="K9041" s="24">
        <f t="shared" si="1414"/>
        <v>2.8740000000000001</v>
      </c>
      <c r="L9041" s="24">
        <f t="shared" si="1415"/>
        <v>0</v>
      </c>
      <c r="M9041" s="24">
        <f t="shared" si="1416"/>
        <v>11.367000000000001</v>
      </c>
      <c r="N9041" s="24">
        <f t="shared" si="1417"/>
        <v>8.9109999999999996</v>
      </c>
      <c r="O9041" s="24">
        <f t="shared" si="1418"/>
        <v>0</v>
      </c>
      <c r="P9041" s="24">
        <f t="shared" si="1419"/>
        <v>0</v>
      </c>
    </row>
    <row r="9042" spans="1:16" x14ac:dyDescent="0.25">
      <c r="A9042" s="15">
        <v>37893</v>
      </c>
      <c r="B9042">
        <v>700</v>
      </c>
      <c r="C9042">
        <v>10105</v>
      </c>
      <c r="D9042">
        <v>0</v>
      </c>
      <c r="E9042">
        <v>8928</v>
      </c>
      <c r="F9042">
        <v>0</v>
      </c>
      <c r="G9042">
        <f t="shared" si="1410"/>
        <v>3436</v>
      </c>
      <c r="H9042">
        <f t="shared" si="1411"/>
        <v>0</v>
      </c>
      <c r="I9042">
        <f t="shared" si="1412"/>
        <v>2003</v>
      </c>
      <c r="J9042">
        <f t="shared" si="1413"/>
        <v>9</v>
      </c>
      <c r="K9042" s="24">
        <f t="shared" si="1414"/>
        <v>3.4359999999999999</v>
      </c>
      <c r="L9042" s="24">
        <f t="shared" si="1415"/>
        <v>0</v>
      </c>
      <c r="M9042" s="24">
        <f t="shared" si="1416"/>
        <v>10.805</v>
      </c>
      <c r="N9042" s="24">
        <f t="shared" si="1417"/>
        <v>8.9280000000000008</v>
      </c>
      <c r="O9042" s="24">
        <f t="shared" si="1418"/>
        <v>0.7</v>
      </c>
      <c r="P9042" s="24">
        <f t="shared" si="1419"/>
        <v>0</v>
      </c>
    </row>
    <row r="9043" spans="1:16" x14ac:dyDescent="0.25">
      <c r="A9043" s="15">
        <v>37894</v>
      </c>
      <c r="B9043">
        <v>700</v>
      </c>
      <c r="C9043">
        <v>9529</v>
      </c>
      <c r="D9043">
        <v>0</v>
      </c>
      <c r="E9043">
        <v>8902</v>
      </c>
      <c r="F9043">
        <v>0</v>
      </c>
      <c r="G9043">
        <f t="shared" si="1410"/>
        <v>4012</v>
      </c>
      <c r="H9043">
        <f t="shared" si="1411"/>
        <v>0</v>
      </c>
      <c r="I9043">
        <f t="shared" si="1412"/>
        <v>2003</v>
      </c>
      <c r="J9043">
        <f t="shared" si="1413"/>
        <v>9</v>
      </c>
      <c r="K9043" s="24">
        <f t="shared" si="1414"/>
        <v>4.0119999999999996</v>
      </c>
      <c r="L9043" s="24">
        <f t="shared" si="1415"/>
        <v>0</v>
      </c>
      <c r="M9043" s="24">
        <f t="shared" si="1416"/>
        <v>10.228999999999999</v>
      </c>
      <c r="N9043" s="24">
        <f t="shared" si="1417"/>
        <v>8.9019999999999992</v>
      </c>
      <c r="O9043" s="24">
        <f t="shared" si="1418"/>
        <v>0.7</v>
      </c>
      <c r="P9043" s="24">
        <f t="shared" si="1419"/>
        <v>0</v>
      </c>
    </row>
    <row r="9044" spans="1:16" x14ac:dyDescent="0.25">
      <c r="A9044" s="15">
        <v>37895</v>
      </c>
      <c r="B9044">
        <v>0</v>
      </c>
      <c r="C9044">
        <v>6769</v>
      </c>
      <c r="D9044">
        <v>0</v>
      </c>
      <c r="E9044">
        <v>8725</v>
      </c>
      <c r="F9044">
        <v>0</v>
      </c>
      <c r="G9044">
        <f t="shared" si="1410"/>
        <v>6481</v>
      </c>
      <c r="H9044">
        <f t="shared" si="1411"/>
        <v>0</v>
      </c>
      <c r="I9044">
        <f t="shared" si="1412"/>
        <v>2003</v>
      </c>
      <c r="J9044">
        <f t="shared" si="1413"/>
        <v>10</v>
      </c>
      <c r="K9044" s="24">
        <f t="shared" si="1414"/>
        <v>6.4809999999999999</v>
      </c>
      <c r="L9044" s="24">
        <f t="shared" si="1415"/>
        <v>0</v>
      </c>
      <c r="M9044" s="24">
        <f t="shared" si="1416"/>
        <v>6.7690000000000001</v>
      </c>
      <c r="N9044" s="24">
        <f t="shared" si="1417"/>
        <v>8.7249999999999996</v>
      </c>
      <c r="O9044" s="24">
        <f t="shared" si="1418"/>
        <v>0</v>
      </c>
      <c r="P9044" s="24">
        <f t="shared" si="1419"/>
        <v>0</v>
      </c>
    </row>
    <row r="9045" spans="1:16" x14ac:dyDescent="0.25">
      <c r="A9045" s="15">
        <v>37896</v>
      </c>
      <c r="B9045">
        <v>0</v>
      </c>
      <c r="C9045">
        <v>7529</v>
      </c>
      <c r="D9045">
        <v>0</v>
      </c>
      <c r="E9045">
        <v>8711</v>
      </c>
      <c r="F9045">
        <v>0</v>
      </c>
      <c r="G9045">
        <f t="shared" si="1410"/>
        <v>5721</v>
      </c>
      <c r="H9045">
        <f t="shared" si="1411"/>
        <v>0</v>
      </c>
      <c r="I9045">
        <f t="shared" si="1412"/>
        <v>2003</v>
      </c>
      <c r="J9045">
        <f t="shared" si="1413"/>
        <v>10</v>
      </c>
      <c r="K9045" s="24">
        <f t="shared" si="1414"/>
        <v>5.7210000000000001</v>
      </c>
      <c r="L9045" s="24">
        <f t="shared" si="1415"/>
        <v>0</v>
      </c>
      <c r="M9045" s="24">
        <f t="shared" si="1416"/>
        <v>7.5289999999999999</v>
      </c>
      <c r="N9045" s="24">
        <f t="shared" si="1417"/>
        <v>8.7110000000000003</v>
      </c>
      <c r="O9045" s="24">
        <f t="shared" si="1418"/>
        <v>0</v>
      </c>
      <c r="P9045" s="24">
        <f t="shared" si="1419"/>
        <v>0</v>
      </c>
    </row>
    <row r="9046" spans="1:16" x14ac:dyDescent="0.25">
      <c r="A9046" s="15">
        <v>37897</v>
      </c>
      <c r="B9046">
        <v>0</v>
      </c>
      <c r="C9046">
        <v>8429</v>
      </c>
      <c r="D9046">
        <v>0</v>
      </c>
      <c r="E9046">
        <v>8682</v>
      </c>
      <c r="F9046">
        <v>0</v>
      </c>
      <c r="G9046">
        <f t="shared" si="1410"/>
        <v>4821</v>
      </c>
      <c r="H9046">
        <f t="shared" si="1411"/>
        <v>0</v>
      </c>
      <c r="I9046">
        <f t="shared" si="1412"/>
        <v>2003</v>
      </c>
      <c r="J9046">
        <f t="shared" si="1413"/>
        <v>10</v>
      </c>
      <c r="K9046" s="24">
        <f t="shared" si="1414"/>
        <v>4.8209999999999997</v>
      </c>
      <c r="L9046" s="24">
        <f t="shared" si="1415"/>
        <v>0</v>
      </c>
      <c r="M9046" s="24">
        <f t="shared" si="1416"/>
        <v>8.4290000000000003</v>
      </c>
      <c r="N9046" s="24">
        <f t="shared" si="1417"/>
        <v>8.6820000000000004</v>
      </c>
      <c r="O9046" s="24">
        <f t="shared" si="1418"/>
        <v>0</v>
      </c>
      <c r="P9046" s="24">
        <f t="shared" si="1419"/>
        <v>0</v>
      </c>
    </row>
    <row r="9047" spans="1:16" x14ac:dyDescent="0.25">
      <c r="A9047" s="15">
        <v>37898</v>
      </c>
      <c r="B9047">
        <v>0</v>
      </c>
      <c r="C9047">
        <v>6742</v>
      </c>
      <c r="D9047">
        <v>0</v>
      </c>
      <c r="E9047">
        <v>8673</v>
      </c>
      <c r="F9047">
        <v>0</v>
      </c>
      <c r="G9047">
        <f t="shared" si="1410"/>
        <v>6508</v>
      </c>
      <c r="H9047">
        <f t="shared" si="1411"/>
        <v>0</v>
      </c>
      <c r="I9047">
        <f t="shared" si="1412"/>
        <v>2003</v>
      </c>
      <c r="J9047">
        <f t="shared" si="1413"/>
        <v>10</v>
      </c>
      <c r="K9047" s="24">
        <f t="shared" si="1414"/>
        <v>6.508</v>
      </c>
      <c r="L9047" s="24">
        <f t="shared" si="1415"/>
        <v>0</v>
      </c>
      <c r="M9047" s="24">
        <f t="shared" si="1416"/>
        <v>6.742</v>
      </c>
      <c r="N9047" s="24">
        <f t="shared" si="1417"/>
        <v>8.673</v>
      </c>
      <c r="O9047" s="24">
        <f t="shared" si="1418"/>
        <v>0</v>
      </c>
      <c r="P9047" s="24">
        <f t="shared" si="1419"/>
        <v>0</v>
      </c>
    </row>
    <row r="9048" spans="1:16" x14ac:dyDescent="0.25">
      <c r="A9048" s="15">
        <v>37899</v>
      </c>
      <c r="B9048">
        <v>0</v>
      </c>
      <c r="C9048">
        <v>5870</v>
      </c>
      <c r="D9048">
        <v>0</v>
      </c>
      <c r="E9048">
        <v>8626</v>
      </c>
      <c r="F9048">
        <v>0</v>
      </c>
      <c r="G9048">
        <f t="shared" si="1410"/>
        <v>7380</v>
      </c>
      <c r="H9048">
        <f t="shared" si="1411"/>
        <v>0</v>
      </c>
      <c r="I9048">
        <f t="shared" si="1412"/>
        <v>2003</v>
      </c>
      <c r="J9048">
        <f t="shared" si="1413"/>
        <v>10</v>
      </c>
      <c r="K9048" s="24">
        <f t="shared" si="1414"/>
        <v>7.38</v>
      </c>
      <c r="L9048" s="24">
        <f t="shared" si="1415"/>
        <v>0</v>
      </c>
      <c r="M9048" s="24">
        <f t="shared" si="1416"/>
        <v>5.87</v>
      </c>
      <c r="N9048" s="24">
        <f t="shared" si="1417"/>
        <v>8.6259999999999994</v>
      </c>
      <c r="O9048" s="24">
        <f t="shared" si="1418"/>
        <v>0</v>
      </c>
      <c r="P9048" s="24">
        <f t="shared" si="1419"/>
        <v>0</v>
      </c>
    </row>
    <row r="9049" spans="1:16" x14ac:dyDescent="0.25">
      <c r="A9049" s="15">
        <v>37900</v>
      </c>
      <c r="B9049">
        <v>0</v>
      </c>
      <c r="C9049">
        <v>5856</v>
      </c>
      <c r="D9049">
        <v>0</v>
      </c>
      <c r="E9049">
        <v>8646</v>
      </c>
      <c r="F9049">
        <v>0</v>
      </c>
      <c r="G9049">
        <f t="shared" si="1410"/>
        <v>7394</v>
      </c>
      <c r="H9049">
        <f t="shared" si="1411"/>
        <v>0</v>
      </c>
      <c r="I9049">
        <f t="shared" si="1412"/>
        <v>2003</v>
      </c>
      <c r="J9049">
        <f t="shared" si="1413"/>
        <v>10</v>
      </c>
      <c r="K9049" s="24">
        <f t="shared" si="1414"/>
        <v>7.3940000000000001</v>
      </c>
      <c r="L9049" s="24">
        <f t="shared" si="1415"/>
        <v>0</v>
      </c>
      <c r="M9049" s="24">
        <f t="shared" si="1416"/>
        <v>5.8559999999999999</v>
      </c>
      <c r="N9049" s="24">
        <f t="shared" si="1417"/>
        <v>8.6460000000000008</v>
      </c>
      <c r="O9049" s="24">
        <f t="shared" si="1418"/>
        <v>0</v>
      </c>
      <c r="P9049" s="24">
        <f t="shared" si="1419"/>
        <v>0</v>
      </c>
    </row>
    <row r="9050" spans="1:16" x14ac:dyDescent="0.25">
      <c r="A9050" s="15">
        <v>37901</v>
      </c>
      <c r="B9050">
        <v>0</v>
      </c>
      <c r="C9050">
        <v>5828</v>
      </c>
      <c r="D9050">
        <v>0</v>
      </c>
      <c r="E9050">
        <v>8655</v>
      </c>
      <c r="F9050">
        <v>0</v>
      </c>
      <c r="G9050">
        <f t="shared" si="1410"/>
        <v>7422</v>
      </c>
      <c r="H9050">
        <f t="shared" si="1411"/>
        <v>0</v>
      </c>
      <c r="I9050">
        <f t="shared" si="1412"/>
        <v>2003</v>
      </c>
      <c r="J9050">
        <f t="shared" si="1413"/>
        <v>10</v>
      </c>
      <c r="K9050" s="24">
        <f t="shared" si="1414"/>
        <v>7.4219999999999997</v>
      </c>
      <c r="L9050" s="24">
        <f t="shared" si="1415"/>
        <v>0</v>
      </c>
      <c r="M9050" s="24">
        <f t="shared" si="1416"/>
        <v>5.8280000000000003</v>
      </c>
      <c r="N9050" s="24">
        <f t="shared" si="1417"/>
        <v>8.6549999999999994</v>
      </c>
      <c r="O9050" s="24">
        <f t="shared" si="1418"/>
        <v>0</v>
      </c>
      <c r="P9050" s="24">
        <f t="shared" si="1419"/>
        <v>0</v>
      </c>
    </row>
    <row r="9051" spans="1:16" x14ac:dyDescent="0.25">
      <c r="A9051" s="15">
        <v>37902</v>
      </c>
      <c r="B9051">
        <v>0</v>
      </c>
      <c r="C9051">
        <v>5919</v>
      </c>
      <c r="D9051">
        <v>0</v>
      </c>
      <c r="E9051">
        <v>8672</v>
      </c>
      <c r="F9051">
        <v>0</v>
      </c>
      <c r="G9051">
        <f t="shared" si="1410"/>
        <v>7331</v>
      </c>
      <c r="H9051">
        <f t="shared" si="1411"/>
        <v>0</v>
      </c>
      <c r="I9051">
        <f t="shared" si="1412"/>
        <v>2003</v>
      </c>
      <c r="J9051">
        <f t="shared" si="1413"/>
        <v>10</v>
      </c>
      <c r="K9051" s="24">
        <f t="shared" si="1414"/>
        <v>7.3310000000000004</v>
      </c>
      <c r="L9051" s="24">
        <f t="shared" si="1415"/>
        <v>0</v>
      </c>
      <c r="M9051" s="24">
        <f t="shared" si="1416"/>
        <v>5.9189999999999996</v>
      </c>
      <c r="N9051" s="24">
        <f t="shared" si="1417"/>
        <v>8.6720000000000006</v>
      </c>
      <c r="O9051" s="24">
        <f t="shared" si="1418"/>
        <v>0</v>
      </c>
      <c r="P9051" s="24">
        <f t="shared" si="1419"/>
        <v>0</v>
      </c>
    </row>
    <row r="9052" spans="1:16" x14ac:dyDescent="0.25">
      <c r="A9052" s="15">
        <v>37903</v>
      </c>
      <c r="B9052">
        <v>0</v>
      </c>
      <c r="C9052">
        <v>5807</v>
      </c>
      <c r="D9052">
        <v>0</v>
      </c>
      <c r="E9052">
        <v>8663</v>
      </c>
      <c r="F9052">
        <v>0</v>
      </c>
      <c r="G9052">
        <f t="shared" si="1410"/>
        <v>7443</v>
      </c>
      <c r="H9052">
        <f t="shared" si="1411"/>
        <v>0</v>
      </c>
      <c r="I9052">
        <f t="shared" si="1412"/>
        <v>2003</v>
      </c>
      <c r="J9052">
        <f t="shared" si="1413"/>
        <v>10</v>
      </c>
      <c r="K9052" s="24">
        <f t="shared" si="1414"/>
        <v>7.4429999999999996</v>
      </c>
      <c r="L9052" s="24">
        <f t="shared" si="1415"/>
        <v>0</v>
      </c>
      <c r="M9052" s="24">
        <f t="shared" si="1416"/>
        <v>5.8070000000000004</v>
      </c>
      <c r="N9052" s="24">
        <f t="shared" si="1417"/>
        <v>8.6630000000000003</v>
      </c>
      <c r="O9052" s="24">
        <f t="shared" si="1418"/>
        <v>0</v>
      </c>
      <c r="P9052" s="24">
        <f t="shared" si="1419"/>
        <v>0</v>
      </c>
    </row>
    <row r="9053" spans="1:16" x14ac:dyDescent="0.25">
      <c r="A9053" s="15">
        <v>37904</v>
      </c>
      <c r="B9053">
        <v>0</v>
      </c>
      <c r="C9053">
        <v>7359</v>
      </c>
      <c r="D9053">
        <v>0</v>
      </c>
      <c r="E9053">
        <v>8224</v>
      </c>
      <c r="F9053">
        <v>0</v>
      </c>
      <c r="G9053">
        <f t="shared" si="1410"/>
        <v>5891</v>
      </c>
      <c r="H9053">
        <f t="shared" si="1411"/>
        <v>106</v>
      </c>
      <c r="I9053">
        <f t="shared" si="1412"/>
        <v>2003</v>
      </c>
      <c r="J9053">
        <f t="shared" si="1413"/>
        <v>10</v>
      </c>
      <c r="K9053" s="24">
        <f t="shared" si="1414"/>
        <v>5.891</v>
      </c>
      <c r="L9053" s="24">
        <f t="shared" si="1415"/>
        <v>0.106</v>
      </c>
      <c r="M9053" s="24">
        <f t="shared" si="1416"/>
        <v>7.359</v>
      </c>
      <c r="N9053" s="24">
        <f t="shared" si="1417"/>
        <v>8.2240000000000002</v>
      </c>
      <c r="O9053" s="24">
        <f t="shared" si="1418"/>
        <v>0</v>
      </c>
      <c r="P9053" s="24">
        <f t="shared" si="1419"/>
        <v>0</v>
      </c>
    </row>
    <row r="9054" spans="1:16" x14ac:dyDescent="0.25">
      <c r="A9054" s="15">
        <v>37905</v>
      </c>
      <c r="B9054">
        <v>0</v>
      </c>
      <c r="C9054">
        <v>6809</v>
      </c>
      <c r="D9054">
        <v>0</v>
      </c>
      <c r="E9054">
        <v>9006</v>
      </c>
      <c r="F9054">
        <v>0</v>
      </c>
      <c r="G9054">
        <f t="shared" si="1410"/>
        <v>6441</v>
      </c>
      <c r="H9054">
        <f t="shared" si="1411"/>
        <v>0</v>
      </c>
      <c r="I9054">
        <f t="shared" si="1412"/>
        <v>2003</v>
      </c>
      <c r="J9054">
        <f t="shared" si="1413"/>
        <v>10</v>
      </c>
      <c r="K9054" s="24">
        <f t="shared" si="1414"/>
        <v>6.4409999999999998</v>
      </c>
      <c r="L9054" s="24">
        <f t="shared" si="1415"/>
        <v>0</v>
      </c>
      <c r="M9054" s="24">
        <f t="shared" si="1416"/>
        <v>6.8090000000000002</v>
      </c>
      <c r="N9054" s="24">
        <f t="shared" si="1417"/>
        <v>9.0060000000000002</v>
      </c>
      <c r="O9054" s="24">
        <f t="shared" si="1418"/>
        <v>0</v>
      </c>
      <c r="P9054" s="24">
        <f t="shared" si="1419"/>
        <v>0</v>
      </c>
    </row>
    <row r="9055" spans="1:16" x14ac:dyDescent="0.25">
      <c r="A9055" s="15">
        <v>37906</v>
      </c>
      <c r="B9055">
        <v>0</v>
      </c>
      <c r="C9055">
        <v>6256</v>
      </c>
      <c r="D9055">
        <v>0</v>
      </c>
      <c r="E9055">
        <v>8641</v>
      </c>
      <c r="F9055">
        <v>0</v>
      </c>
      <c r="G9055">
        <f t="shared" si="1410"/>
        <v>6994</v>
      </c>
      <c r="H9055">
        <f t="shared" si="1411"/>
        <v>0</v>
      </c>
      <c r="I9055">
        <f t="shared" si="1412"/>
        <v>2003</v>
      </c>
      <c r="J9055">
        <f t="shared" si="1413"/>
        <v>10</v>
      </c>
      <c r="K9055" s="24">
        <f t="shared" si="1414"/>
        <v>6.9939999999999998</v>
      </c>
      <c r="L9055" s="24">
        <f t="shared" si="1415"/>
        <v>0</v>
      </c>
      <c r="M9055" s="24">
        <f t="shared" si="1416"/>
        <v>6.2560000000000002</v>
      </c>
      <c r="N9055" s="24">
        <f t="shared" si="1417"/>
        <v>8.641</v>
      </c>
      <c r="O9055" s="24">
        <f t="shared" si="1418"/>
        <v>0</v>
      </c>
      <c r="P9055" s="24">
        <f t="shared" si="1419"/>
        <v>0</v>
      </c>
    </row>
    <row r="9056" spans="1:16" x14ac:dyDescent="0.25">
      <c r="A9056" s="15">
        <v>37907</v>
      </c>
      <c r="B9056">
        <v>0</v>
      </c>
      <c r="C9056">
        <v>4944</v>
      </c>
      <c r="D9056">
        <v>0</v>
      </c>
      <c r="E9056">
        <v>8675</v>
      </c>
      <c r="F9056">
        <v>0</v>
      </c>
      <c r="G9056">
        <f t="shared" si="1410"/>
        <v>8306</v>
      </c>
      <c r="H9056">
        <f t="shared" si="1411"/>
        <v>0</v>
      </c>
      <c r="I9056">
        <f t="shared" si="1412"/>
        <v>2003</v>
      </c>
      <c r="J9056">
        <f t="shared" si="1413"/>
        <v>10</v>
      </c>
      <c r="K9056" s="24">
        <f t="shared" si="1414"/>
        <v>8.3059999999999992</v>
      </c>
      <c r="L9056" s="24">
        <f t="shared" si="1415"/>
        <v>0</v>
      </c>
      <c r="M9056" s="24">
        <f t="shared" si="1416"/>
        <v>4.944</v>
      </c>
      <c r="N9056" s="24">
        <f t="shared" si="1417"/>
        <v>8.6750000000000007</v>
      </c>
      <c r="O9056" s="24">
        <f t="shared" si="1418"/>
        <v>0</v>
      </c>
      <c r="P9056" s="24">
        <f t="shared" si="1419"/>
        <v>0</v>
      </c>
    </row>
    <row r="9057" spans="1:16" x14ac:dyDescent="0.25">
      <c r="A9057" s="15">
        <v>37908</v>
      </c>
      <c r="B9057">
        <v>0</v>
      </c>
      <c r="C9057">
        <v>4841</v>
      </c>
      <c r="D9057">
        <v>0</v>
      </c>
      <c r="E9057">
        <v>8660</v>
      </c>
      <c r="F9057">
        <v>0</v>
      </c>
      <c r="G9057">
        <f t="shared" si="1410"/>
        <v>8409</v>
      </c>
      <c r="H9057">
        <f t="shared" si="1411"/>
        <v>0</v>
      </c>
      <c r="I9057">
        <f t="shared" si="1412"/>
        <v>2003</v>
      </c>
      <c r="J9057">
        <f t="shared" si="1413"/>
        <v>10</v>
      </c>
      <c r="K9057" s="24">
        <f t="shared" si="1414"/>
        <v>8.4090000000000007</v>
      </c>
      <c r="L9057" s="24">
        <f t="shared" si="1415"/>
        <v>0</v>
      </c>
      <c r="M9057" s="24">
        <f t="shared" si="1416"/>
        <v>4.8410000000000002</v>
      </c>
      <c r="N9057" s="24">
        <f t="shared" si="1417"/>
        <v>8.66</v>
      </c>
      <c r="O9057" s="24">
        <f t="shared" si="1418"/>
        <v>0</v>
      </c>
      <c r="P9057" s="24">
        <f t="shared" si="1419"/>
        <v>0</v>
      </c>
    </row>
    <row r="9058" spans="1:16" x14ac:dyDescent="0.25">
      <c r="A9058" s="15">
        <v>37909</v>
      </c>
      <c r="B9058">
        <v>0</v>
      </c>
      <c r="C9058">
        <v>3933</v>
      </c>
      <c r="D9058">
        <v>0</v>
      </c>
      <c r="E9058">
        <v>8695</v>
      </c>
      <c r="F9058">
        <v>0</v>
      </c>
      <c r="G9058">
        <f t="shared" si="1410"/>
        <v>9317</v>
      </c>
      <c r="H9058">
        <f t="shared" si="1411"/>
        <v>0</v>
      </c>
      <c r="I9058">
        <f t="shared" si="1412"/>
        <v>2003</v>
      </c>
      <c r="J9058">
        <f t="shared" si="1413"/>
        <v>10</v>
      </c>
      <c r="K9058" s="24">
        <f t="shared" si="1414"/>
        <v>9.3170000000000002</v>
      </c>
      <c r="L9058" s="24">
        <f t="shared" si="1415"/>
        <v>0</v>
      </c>
      <c r="M9058" s="24">
        <f t="shared" si="1416"/>
        <v>3.9329999999999998</v>
      </c>
      <c r="N9058" s="24">
        <f t="shared" si="1417"/>
        <v>8.6950000000000003</v>
      </c>
      <c r="O9058" s="24">
        <f t="shared" si="1418"/>
        <v>0</v>
      </c>
      <c r="P9058" s="24">
        <f t="shared" si="1419"/>
        <v>0</v>
      </c>
    </row>
    <row r="9059" spans="1:16" x14ac:dyDescent="0.25">
      <c r="A9059" s="15">
        <v>37910</v>
      </c>
      <c r="B9059">
        <v>0</v>
      </c>
      <c r="C9059">
        <v>3766</v>
      </c>
      <c r="D9059">
        <v>0</v>
      </c>
      <c r="E9059">
        <v>8699</v>
      </c>
      <c r="F9059">
        <v>0</v>
      </c>
      <c r="G9059">
        <f t="shared" si="1410"/>
        <v>9484</v>
      </c>
      <c r="H9059">
        <f t="shared" si="1411"/>
        <v>0</v>
      </c>
      <c r="I9059">
        <f t="shared" si="1412"/>
        <v>2003</v>
      </c>
      <c r="J9059">
        <f t="shared" si="1413"/>
        <v>10</v>
      </c>
      <c r="K9059" s="24">
        <f t="shared" si="1414"/>
        <v>9.484</v>
      </c>
      <c r="L9059" s="24">
        <f t="shared" si="1415"/>
        <v>0</v>
      </c>
      <c r="M9059" s="24">
        <f t="shared" si="1416"/>
        <v>3.766</v>
      </c>
      <c r="N9059" s="24">
        <f t="shared" si="1417"/>
        <v>8.6989999999999998</v>
      </c>
      <c r="O9059" s="24">
        <f t="shared" si="1418"/>
        <v>0</v>
      </c>
      <c r="P9059" s="24">
        <f t="shared" si="1419"/>
        <v>0</v>
      </c>
    </row>
    <row r="9060" spans="1:16" x14ac:dyDescent="0.25">
      <c r="A9060" s="15">
        <v>37911</v>
      </c>
      <c r="B9060">
        <v>0</v>
      </c>
      <c r="C9060">
        <v>4806</v>
      </c>
      <c r="D9060">
        <v>0</v>
      </c>
      <c r="E9060">
        <v>8696</v>
      </c>
      <c r="F9060">
        <v>0</v>
      </c>
      <c r="G9060">
        <f t="shared" si="1410"/>
        <v>8444</v>
      </c>
      <c r="H9060">
        <f t="shared" si="1411"/>
        <v>0</v>
      </c>
      <c r="I9060">
        <f t="shared" si="1412"/>
        <v>2003</v>
      </c>
      <c r="J9060">
        <f t="shared" si="1413"/>
        <v>10</v>
      </c>
      <c r="K9060" s="24">
        <f t="shared" si="1414"/>
        <v>8.4440000000000008</v>
      </c>
      <c r="L9060" s="24">
        <f t="shared" si="1415"/>
        <v>0</v>
      </c>
      <c r="M9060" s="24">
        <f t="shared" si="1416"/>
        <v>4.806</v>
      </c>
      <c r="N9060" s="24">
        <f t="shared" si="1417"/>
        <v>8.6959999999999997</v>
      </c>
      <c r="O9060" s="24">
        <f t="shared" si="1418"/>
        <v>0</v>
      </c>
      <c r="P9060" s="24">
        <f t="shared" si="1419"/>
        <v>0</v>
      </c>
    </row>
    <row r="9061" spans="1:16" x14ac:dyDescent="0.25">
      <c r="A9061" s="15">
        <v>37912</v>
      </c>
      <c r="B9061">
        <v>0</v>
      </c>
      <c r="C9061">
        <v>3567</v>
      </c>
      <c r="D9061">
        <v>0</v>
      </c>
      <c r="E9061">
        <v>8761</v>
      </c>
      <c r="F9061">
        <v>0</v>
      </c>
      <c r="G9061">
        <f t="shared" si="1410"/>
        <v>9683</v>
      </c>
      <c r="H9061">
        <f t="shared" si="1411"/>
        <v>0</v>
      </c>
      <c r="I9061">
        <f t="shared" si="1412"/>
        <v>2003</v>
      </c>
      <c r="J9061">
        <f t="shared" si="1413"/>
        <v>10</v>
      </c>
      <c r="K9061" s="24">
        <f t="shared" si="1414"/>
        <v>9.6829999999999998</v>
      </c>
      <c r="L9061" s="24">
        <f t="shared" si="1415"/>
        <v>0</v>
      </c>
      <c r="M9061" s="24">
        <f t="shared" si="1416"/>
        <v>3.5670000000000002</v>
      </c>
      <c r="N9061" s="24">
        <f t="shared" si="1417"/>
        <v>8.7609999999999992</v>
      </c>
      <c r="O9061" s="24">
        <f t="shared" si="1418"/>
        <v>0</v>
      </c>
      <c r="P9061" s="24">
        <f t="shared" si="1419"/>
        <v>0</v>
      </c>
    </row>
    <row r="9062" spans="1:16" x14ac:dyDescent="0.25">
      <c r="A9062" s="15">
        <v>37913</v>
      </c>
      <c r="B9062">
        <v>0</v>
      </c>
      <c r="C9062">
        <v>375</v>
      </c>
      <c r="D9062">
        <v>0</v>
      </c>
      <c r="E9062">
        <v>8582</v>
      </c>
      <c r="F9062">
        <v>0</v>
      </c>
      <c r="G9062">
        <f t="shared" si="1410"/>
        <v>12875</v>
      </c>
      <c r="H9062">
        <f t="shared" si="1411"/>
        <v>0</v>
      </c>
      <c r="I9062">
        <f t="shared" si="1412"/>
        <v>2003</v>
      </c>
      <c r="J9062">
        <f t="shared" si="1413"/>
        <v>10</v>
      </c>
      <c r="K9062" s="24">
        <f t="shared" si="1414"/>
        <v>12.875</v>
      </c>
      <c r="L9062" s="24">
        <f t="shared" si="1415"/>
        <v>0</v>
      </c>
      <c r="M9062" s="24">
        <f t="shared" si="1416"/>
        <v>0.375</v>
      </c>
      <c r="N9062" s="24">
        <f t="shared" si="1417"/>
        <v>8.5820000000000007</v>
      </c>
      <c r="O9062" s="24">
        <f t="shared" si="1418"/>
        <v>0</v>
      </c>
      <c r="P9062" s="24">
        <f t="shared" si="1419"/>
        <v>0</v>
      </c>
    </row>
    <row r="9063" spans="1:16" x14ac:dyDescent="0.25">
      <c r="A9063" s="15">
        <v>37914</v>
      </c>
      <c r="B9063">
        <v>0</v>
      </c>
      <c r="C9063">
        <v>10285</v>
      </c>
      <c r="D9063">
        <v>0</v>
      </c>
      <c r="E9063">
        <v>8587</v>
      </c>
      <c r="F9063">
        <v>0</v>
      </c>
      <c r="G9063">
        <f t="shared" si="1410"/>
        <v>2965</v>
      </c>
      <c r="H9063">
        <f t="shared" si="1411"/>
        <v>0</v>
      </c>
      <c r="I9063">
        <f t="shared" si="1412"/>
        <v>2003</v>
      </c>
      <c r="J9063">
        <f t="shared" si="1413"/>
        <v>10</v>
      </c>
      <c r="K9063" s="24">
        <f t="shared" si="1414"/>
        <v>2.9649999999999999</v>
      </c>
      <c r="L9063" s="24">
        <f t="shared" si="1415"/>
        <v>0</v>
      </c>
      <c r="M9063" s="24">
        <f t="shared" si="1416"/>
        <v>10.285</v>
      </c>
      <c r="N9063" s="24">
        <f t="shared" si="1417"/>
        <v>8.5869999999999997</v>
      </c>
      <c r="O9063" s="24">
        <f t="shared" si="1418"/>
        <v>0</v>
      </c>
      <c r="P9063" s="24">
        <f t="shared" si="1419"/>
        <v>0</v>
      </c>
    </row>
    <row r="9064" spans="1:16" x14ac:dyDescent="0.25">
      <c r="A9064" s="15">
        <v>37915</v>
      </c>
      <c r="B9064">
        <v>0</v>
      </c>
      <c r="C9064">
        <v>6557</v>
      </c>
      <c r="D9064">
        <v>0</v>
      </c>
      <c r="E9064">
        <v>8677</v>
      </c>
      <c r="F9064">
        <v>0</v>
      </c>
      <c r="G9064">
        <f t="shared" si="1410"/>
        <v>6693</v>
      </c>
      <c r="H9064">
        <f t="shared" si="1411"/>
        <v>0</v>
      </c>
      <c r="I9064">
        <f t="shared" si="1412"/>
        <v>2003</v>
      </c>
      <c r="J9064">
        <f t="shared" si="1413"/>
        <v>10</v>
      </c>
      <c r="K9064" s="24">
        <f t="shared" si="1414"/>
        <v>6.6929999999999996</v>
      </c>
      <c r="L9064" s="24">
        <f t="shared" si="1415"/>
        <v>0</v>
      </c>
      <c r="M9064" s="24">
        <f t="shared" si="1416"/>
        <v>6.5570000000000004</v>
      </c>
      <c r="N9064" s="24">
        <f t="shared" si="1417"/>
        <v>8.6769999999999996</v>
      </c>
      <c r="O9064" s="24">
        <f t="shared" si="1418"/>
        <v>0</v>
      </c>
      <c r="P9064" s="24">
        <f t="shared" si="1419"/>
        <v>0</v>
      </c>
    </row>
    <row r="9065" spans="1:16" x14ac:dyDescent="0.25">
      <c r="A9065" s="15">
        <v>37916</v>
      </c>
      <c r="B9065">
        <v>0</v>
      </c>
      <c r="C9065">
        <v>8060</v>
      </c>
      <c r="D9065">
        <v>0</v>
      </c>
      <c r="E9065">
        <v>8686</v>
      </c>
      <c r="F9065">
        <v>0</v>
      </c>
      <c r="G9065">
        <f t="shared" si="1410"/>
        <v>5190</v>
      </c>
      <c r="H9065">
        <f t="shared" si="1411"/>
        <v>0</v>
      </c>
      <c r="I9065">
        <f t="shared" si="1412"/>
        <v>2003</v>
      </c>
      <c r="J9065">
        <f t="shared" si="1413"/>
        <v>10</v>
      </c>
      <c r="K9065" s="24">
        <f t="shared" si="1414"/>
        <v>5.19</v>
      </c>
      <c r="L9065" s="24">
        <f t="shared" si="1415"/>
        <v>0</v>
      </c>
      <c r="M9065" s="24">
        <f t="shared" si="1416"/>
        <v>8.06</v>
      </c>
      <c r="N9065" s="24">
        <f t="shared" si="1417"/>
        <v>8.6859999999999999</v>
      </c>
      <c r="O9065" s="24">
        <f t="shared" si="1418"/>
        <v>0</v>
      </c>
      <c r="P9065" s="24">
        <f t="shared" si="1419"/>
        <v>0</v>
      </c>
    </row>
    <row r="9066" spans="1:16" x14ac:dyDescent="0.25">
      <c r="A9066" s="15">
        <v>37917</v>
      </c>
      <c r="B9066">
        <v>0</v>
      </c>
      <c r="C9066">
        <v>8005</v>
      </c>
      <c r="D9066">
        <v>0</v>
      </c>
      <c r="E9066">
        <v>8644</v>
      </c>
      <c r="F9066">
        <v>0</v>
      </c>
      <c r="G9066">
        <f t="shared" si="1410"/>
        <v>5245</v>
      </c>
      <c r="H9066">
        <f t="shared" si="1411"/>
        <v>0</v>
      </c>
      <c r="I9066">
        <f t="shared" si="1412"/>
        <v>2003</v>
      </c>
      <c r="J9066">
        <f t="shared" si="1413"/>
        <v>10</v>
      </c>
      <c r="K9066" s="24">
        <f t="shared" si="1414"/>
        <v>5.2450000000000001</v>
      </c>
      <c r="L9066" s="24">
        <f t="shared" si="1415"/>
        <v>0</v>
      </c>
      <c r="M9066" s="24">
        <f t="shared" si="1416"/>
        <v>8.0050000000000008</v>
      </c>
      <c r="N9066" s="24">
        <f t="shared" si="1417"/>
        <v>8.6440000000000001</v>
      </c>
      <c r="O9066" s="24">
        <f t="shared" si="1418"/>
        <v>0</v>
      </c>
      <c r="P9066" s="24">
        <f t="shared" si="1419"/>
        <v>0</v>
      </c>
    </row>
    <row r="9067" spans="1:16" x14ac:dyDescent="0.25">
      <c r="A9067" s="15">
        <v>37918</v>
      </c>
      <c r="B9067">
        <v>0</v>
      </c>
      <c r="C9067">
        <v>8050</v>
      </c>
      <c r="D9067">
        <v>0</v>
      </c>
      <c r="E9067">
        <v>8615</v>
      </c>
      <c r="F9067">
        <v>0</v>
      </c>
      <c r="G9067">
        <f t="shared" si="1410"/>
        <v>5200</v>
      </c>
      <c r="H9067">
        <f t="shared" si="1411"/>
        <v>0</v>
      </c>
      <c r="I9067">
        <f t="shared" si="1412"/>
        <v>2003</v>
      </c>
      <c r="J9067">
        <f t="shared" si="1413"/>
        <v>10</v>
      </c>
      <c r="K9067" s="24">
        <f t="shared" si="1414"/>
        <v>5.2</v>
      </c>
      <c r="L9067" s="24">
        <f t="shared" si="1415"/>
        <v>0</v>
      </c>
      <c r="M9067" s="24">
        <f t="shared" si="1416"/>
        <v>8.0500000000000007</v>
      </c>
      <c r="N9067" s="24">
        <f t="shared" si="1417"/>
        <v>8.6150000000000002</v>
      </c>
      <c r="O9067" s="24">
        <f t="shared" si="1418"/>
        <v>0</v>
      </c>
      <c r="P9067" s="24">
        <f t="shared" si="1419"/>
        <v>0</v>
      </c>
    </row>
    <row r="9068" spans="1:16" x14ac:dyDescent="0.25">
      <c r="A9068" s="15">
        <v>37919</v>
      </c>
      <c r="B9068">
        <v>0</v>
      </c>
      <c r="C9068">
        <v>7142</v>
      </c>
      <c r="D9068">
        <v>0</v>
      </c>
      <c r="E9068">
        <v>8625</v>
      </c>
      <c r="F9068">
        <v>0</v>
      </c>
      <c r="G9068">
        <f t="shared" si="1410"/>
        <v>6108</v>
      </c>
      <c r="H9068">
        <f t="shared" si="1411"/>
        <v>0</v>
      </c>
      <c r="I9068">
        <f t="shared" si="1412"/>
        <v>2003</v>
      </c>
      <c r="J9068">
        <f t="shared" si="1413"/>
        <v>10</v>
      </c>
      <c r="K9068" s="24">
        <f t="shared" si="1414"/>
        <v>6.1079999999999997</v>
      </c>
      <c r="L9068" s="24">
        <f t="shared" si="1415"/>
        <v>0</v>
      </c>
      <c r="M9068" s="24">
        <f t="shared" si="1416"/>
        <v>7.1420000000000003</v>
      </c>
      <c r="N9068" s="24">
        <f t="shared" si="1417"/>
        <v>8.625</v>
      </c>
      <c r="O9068" s="24">
        <f t="shared" si="1418"/>
        <v>0</v>
      </c>
      <c r="P9068" s="24">
        <f t="shared" si="1419"/>
        <v>0</v>
      </c>
    </row>
    <row r="9069" spans="1:16" x14ac:dyDescent="0.25">
      <c r="A9069" s="15">
        <v>37920</v>
      </c>
      <c r="B9069">
        <v>0</v>
      </c>
      <c r="C9069">
        <v>10021</v>
      </c>
      <c r="D9069">
        <v>0</v>
      </c>
      <c r="E9069">
        <v>8915</v>
      </c>
      <c r="F9069">
        <v>0</v>
      </c>
      <c r="G9069">
        <f t="shared" si="1410"/>
        <v>3229</v>
      </c>
      <c r="H9069">
        <f t="shared" si="1411"/>
        <v>0</v>
      </c>
      <c r="I9069">
        <f t="shared" si="1412"/>
        <v>2003</v>
      </c>
      <c r="J9069">
        <f t="shared" si="1413"/>
        <v>10</v>
      </c>
      <c r="K9069" s="24">
        <f t="shared" si="1414"/>
        <v>3.2290000000000001</v>
      </c>
      <c r="L9069" s="24">
        <f t="shared" si="1415"/>
        <v>0</v>
      </c>
      <c r="M9069" s="24">
        <f t="shared" si="1416"/>
        <v>10.021000000000001</v>
      </c>
      <c r="N9069" s="24">
        <f t="shared" si="1417"/>
        <v>8.9149999999999991</v>
      </c>
      <c r="O9069" s="24">
        <f t="shared" si="1418"/>
        <v>0</v>
      </c>
      <c r="P9069" s="24">
        <f t="shared" si="1419"/>
        <v>0</v>
      </c>
    </row>
    <row r="9070" spans="1:16" x14ac:dyDescent="0.25">
      <c r="A9070" s="15">
        <v>37921</v>
      </c>
      <c r="B9070">
        <v>0</v>
      </c>
      <c r="C9070">
        <v>7375</v>
      </c>
      <c r="D9070">
        <v>0</v>
      </c>
      <c r="E9070">
        <v>8826</v>
      </c>
      <c r="F9070">
        <v>0</v>
      </c>
      <c r="G9070">
        <f t="shared" si="1410"/>
        <v>5875</v>
      </c>
      <c r="H9070">
        <f t="shared" si="1411"/>
        <v>0</v>
      </c>
      <c r="I9070">
        <f t="shared" si="1412"/>
        <v>2003</v>
      </c>
      <c r="J9070">
        <f t="shared" si="1413"/>
        <v>10</v>
      </c>
      <c r="K9070" s="24">
        <f t="shared" si="1414"/>
        <v>5.875</v>
      </c>
      <c r="L9070" s="24">
        <f t="shared" si="1415"/>
        <v>0</v>
      </c>
      <c r="M9070" s="24">
        <f t="shared" si="1416"/>
        <v>7.375</v>
      </c>
      <c r="N9070" s="24">
        <f t="shared" si="1417"/>
        <v>8.8260000000000005</v>
      </c>
      <c r="O9070" s="24">
        <f t="shared" si="1418"/>
        <v>0</v>
      </c>
      <c r="P9070" s="24">
        <f t="shared" si="1419"/>
        <v>0</v>
      </c>
    </row>
    <row r="9071" spans="1:16" x14ac:dyDescent="0.25">
      <c r="A9071" s="15">
        <v>37922</v>
      </c>
      <c r="B9071">
        <v>0</v>
      </c>
      <c r="C9071">
        <v>4268</v>
      </c>
      <c r="D9071">
        <v>0</v>
      </c>
      <c r="E9071">
        <v>9011</v>
      </c>
      <c r="F9071">
        <v>0</v>
      </c>
      <c r="G9071">
        <f t="shared" si="1410"/>
        <v>8982</v>
      </c>
      <c r="H9071">
        <f t="shared" si="1411"/>
        <v>0</v>
      </c>
      <c r="I9071">
        <f t="shared" si="1412"/>
        <v>2003</v>
      </c>
      <c r="J9071">
        <f t="shared" si="1413"/>
        <v>10</v>
      </c>
      <c r="K9071" s="24">
        <f t="shared" si="1414"/>
        <v>8.9819999999999993</v>
      </c>
      <c r="L9071" s="24">
        <f t="shared" si="1415"/>
        <v>0</v>
      </c>
      <c r="M9071" s="24">
        <f t="shared" si="1416"/>
        <v>4.2679999999999998</v>
      </c>
      <c r="N9071" s="24">
        <f t="shared" si="1417"/>
        <v>9.0109999999999992</v>
      </c>
      <c r="O9071" s="24">
        <f t="shared" si="1418"/>
        <v>0</v>
      </c>
      <c r="P9071" s="24">
        <f t="shared" si="1419"/>
        <v>0</v>
      </c>
    </row>
    <row r="9072" spans="1:16" x14ac:dyDescent="0.25">
      <c r="A9072" s="15">
        <v>37923</v>
      </c>
      <c r="B9072">
        <v>0</v>
      </c>
      <c r="C9072">
        <v>3389</v>
      </c>
      <c r="D9072">
        <v>0</v>
      </c>
      <c r="E9072">
        <v>8663</v>
      </c>
      <c r="F9072">
        <v>0</v>
      </c>
      <c r="G9072">
        <f t="shared" si="1410"/>
        <v>9861</v>
      </c>
      <c r="H9072">
        <f t="shared" si="1411"/>
        <v>0</v>
      </c>
      <c r="I9072">
        <f t="shared" si="1412"/>
        <v>2003</v>
      </c>
      <c r="J9072">
        <f t="shared" si="1413"/>
        <v>10</v>
      </c>
      <c r="K9072" s="24">
        <f t="shared" si="1414"/>
        <v>9.8610000000000007</v>
      </c>
      <c r="L9072" s="24">
        <f t="shared" si="1415"/>
        <v>0</v>
      </c>
      <c r="M9072" s="24">
        <f t="shared" si="1416"/>
        <v>3.3889999999999998</v>
      </c>
      <c r="N9072" s="24">
        <f t="shared" si="1417"/>
        <v>8.6630000000000003</v>
      </c>
      <c r="O9072" s="24">
        <f t="shared" si="1418"/>
        <v>0</v>
      </c>
      <c r="P9072" s="24">
        <f t="shared" si="1419"/>
        <v>0</v>
      </c>
    </row>
    <row r="9073" spans="1:16" x14ac:dyDescent="0.25">
      <c r="A9073" s="15">
        <v>37924</v>
      </c>
      <c r="B9073">
        <v>0</v>
      </c>
      <c r="C9073">
        <v>1160</v>
      </c>
      <c r="D9073">
        <v>0</v>
      </c>
      <c r="E9073">
        <v>6642</v>
      </c>
      <c r="F9073">
        <v>0</v>
      </c>
      <c r="G9073">
        <f t="shared" si="1410"/>
        <v>12090</v>
      </c>
      <c r="H9073">
        <f t="shared" si="1411"/>
        <v>1688</v>
      </c>
      <c r="I9073">
        <f t="shared" si="1412"/>
        <v>2003</v>
      </c>
      <c r="J9073">
        <f t="shared" si="1413"/>
        <v>10</v>
      </c>
      <c r="K9073" s="24">
        <f t="shared" si="1414"/>
        <v>12.09</v>
      </c>
      <c r="L9073" s="24">
        <f t="shared" si="1415"/>
        <v>1.6879999999999999</v>
      </c>
      <c r="M9073" s="24">
        <f t="shared" si="1416"/>
        <v>1.1599999999999999</v>
      </c>
      <c r="N9073" s="24">
        <f t="shared" si="1417"/>
        <v>6.6420000000000003</v>
      </c>
      <c r="O9073" s="24">
        <f t="shared" si="1418"/>
        <v>0</v>
      </c>
      <c r="P9073" s="24">
        <f t="shared" si="1419"/>
        <v>0</v>
      </c>
    </row>
    <row r="9074" spans="1:16" x14ac:dyDescent="0.25">
      <c r="A9074" s="15">
        <v>37925</v>
      </c>
      <c r="B9074">
        <v>0</v>
      </c>
      <c r="C9074">
        <v>726</v>
      </c>
      <c r="D9074">
        <v>0</v>
      </c>
      <c r="E9074">
        <v>5555</v>
      </c>
      <c r="F9074">
        <v>0</v>
      </c>
      <c r="G9074">
        <f t="shared" si="1410"/>
        <v>12524</v>
      </c>
      <c r="H9074">
        <f t="shared" si="1411"/>
        <v>2775</v>
      </c>
      <c r="I9074">
        <f t="shared" si="1412"/>
        <v>2003</v>
      </c>
      <c r="J9074">
        <f t="shared" si="1413"/>
        <v>10</v>
      </c>
      <c r="K9074" s="24">
        <f t="shared" si="1414"/>
        <v>12.523999999999999</v>
      </c>
      <c r="L9074" s="24">
        <f t="shared" si="1415"/>
        <v>2.7749999999999999</v>
      </c>
      <c r="M9074" s="24">
        <f t="shared" si="1416"/>
        <v>0.72599999999999998</v>
      </c>
      <c r="N9074" s="24">
        <f t="shared" si="1417"/>
        <v>5.5549999999999997</v>
      </c>
      <c r="O9074" s="24">
        <f t="shared" si="1418"/>
        <v>0</v>
      </c>
      <c r="P9074" s="24">
        <f t="shared" si="1419"/>
        <v>0</v>
      </c>
    </row>
    <row r="9075" spans="1:16" x14ac:dyDescent="0.25">
      <c r="A9075" s="15">
        <v>37926</v>
      </c>
      <c r="B9075">
        <v>0</v>
      </c>
      <c r="C9075">
        <v>516</v>
      </c>
      <c r="D9075">
        <v>0</v>
      </c>
      <c r="E9075">
        <v>6760</v>
      </c>
      <c r="F9075">
        <v>0</v>
      </c>
      <c r="G9075">
        <f t="shared" si="1410"/>
        <v>12734</v>
      </c>
      <c r="H9075">
        <f t="shared" si="1411"/>
        <v>1570</v>
      </c>
      <c r="I9075">
        <f t="shared" si="1412"/>
        <v>2003</v>
      </c>
      <c r="J9075">
        <f t="shared" si="1413"/>
        <v>11</v>
      </c>
      <c r="K9075" s="24">
        <f t="shared" si="1414"/>
        <v>12.734</v>
      </c>
      <c r="L9075" s="24">
        <f t="shared" si="1415"/>
        <v>1.57</v>
      </c>
      <c r="M9075" s="24">
        <f t="shared" si="1416"/>
        <v>0.51600000000000001</v>
      </c>
      <c r="N9075" s="24">
        <f t="shared" si="1417"/>
        <v>6.76</v>
      </c>
      <c r="O9075" s="24">
        <f t="shared" si="1418"/>
        <v>0</v>
      </c>
      <c r="P9075" s="24">
        <f t="shared" si="1419"/>
        <v>0</v>
      </c>
    </row>
    <row r="9076" spans="1:16" x14ac:dyDescent="0.25">
      <c r="A9076" s="15">
        <v>37927</v>
      </c>
      <c r="B9076">
        <v>0</v>
      </c>
      <c r="C9076">
        <v>541</v>
      </c>
      <c r="D9076">
        <v>0</v>
      </c>
      <c r="E9076">
        <v>8274</v>
      </c>
      <c r="F9076">
        <v>0</v>
      </c>
      <c r="G9076">
        <f t="shared" si="1410"/>
        <v>12709</v>
      </c>
      <c r="H9076">
        <f t="shared" si="1411"/>
        <v>56</v>
      </c>
      <c r="I9076">
        <f t="shared" si="1412"/>
        <v>2003</v>
      </c>
      <c r="J9076">
        <f t="shared" si="1413"/>
        <v>11</v>
      </c>
      <c r="K9076" s="24">
        <f t="shared" si="1414"/>
        <v>12.709</v>
      </c>
      <c r="L9076" s="24">
        <f t="shared" si="1415"/>
        <v>5.6000000000000001E-2</v>
      </c>
      <c r="M9076" s="24">
        <f t="shared" si="1416"/>
        <v>0.54100000000000004</v>
      </c>
      <c r="N9076" s="24">
        <f t="shared" si="1417"/>
        <v>8.2739999999999991</v>
      </c>
      <c r="O9076" s="24">
        <f t="shared" si="1418"/>
        <v>0</v>
      </c>
      <c r="P9076" s="24">
        <f t="shared" si="1419"/>
        <v>0</v>
      </c>
    </row>
    <row r="9077" spans="1:16" x14ac:dyDescent="0.25">
      <c r="A9077" s="15">
        <v>37928</v>
      </c>
      <c r="B9077">
        <v>0</v>
      </c>
      <c r="C9077">
        <v>3863</v>
      </c>
      <c r="D9077">
        <v>0</v>
      </c>
      <c r="E9077">
        <v>8713</v>
      </c>
      <c r="F9077">
        <v>0</v>
      </c>
      <c r="G9077">
        <f t="shared" si="1410"/>
        <v>9387</v>
      </c>
      <c r="H9077">
        <f t="shared" si="1411"/>
        <v>0</v>
      </c>
      <c r="I9077">
        <f t="shared" si="1412"/>
        <v>2003</v>
      </c>
      <c r="J9077">
        <f t="shared" si="1413"/>
        <v>11</v>
      </c>
      <c r="K9077" s="24">
        <f t="shared" si="1414"/>
        <v>9.3870000000000005</v>
      </c>
      <c r="L9077" s="24">
        <f t="shared" si="1415"/>
        <v>0</v>
      </c>
      <c r="M9077" s="24">
        <f t="shared" si="1416"/>
        <v>3.863</v>
      </c>
      <c r="N9077" s="24">
        <f t="shared" si="1417"/>
        <v>8.7129999999999992</v>
      </c>
      <c r="O9077" s="24">
        <f t="shared" si="1418"/>
        <v>0</v>
      </c>
      <c r="P9077" s="24">
        <f t="shared" si="1419"/>
        <v>0</v>
      </c>
    </row>
    <row r="9078" spans="1:16" x14ac:dyDescent="0.25">
      <c r="A9078" s="15">
        <v>37929</v>
      </c>
      <c r="B9078">
        <v>0</v>
      </c>
      <c r="C9078">
        <v>9661</v>
      </c>
      <c r="D9078">
        <v>0</v>
      </c>
      <c r="E9078">
        <v>8724</v>
      </c>
      <c r="F9078">
        <v>0</v>
      </c>
      <c r="G9078">
        <f t="shared" si="1410"/>
        <v>3589</v>
      </c>
      <c r="H9078">
        <f t="shared" si="1411"/>
        <v>0</v>
      </c>
      <c r="I9078">
        <f t="shared" si="1412"/>
        <v>2003</v>
      </c>
      <c r="J9078">
        <f t="shared" si="1413"/>
        <v>11</v>
      </c>
      <c r="K9078" s="24">
        <f t="shared" si="1414"/>
        <v>3.589</v>
      </c>
      <c r="L9078" s="24">
        <f t="shared" si="1415"/>
        <v>0</v>
      </c>
      <c r="M9078" s="24">
        <f t="shared" si="1416"/>
        <v>9.6609999999999996</v>
      </c>
      <c r="N9078" s="24">
        <f t="shared" si="1417"/>
        <v>8.7240000000000002</v>
      </c>
      <c r="O9078" s="24">
        <f t="shared" si="1418"/>
        <v>0</v>
      </c>
      <c r="P9078" s="24">
        <f t="shared" si="1419"/>
        <v>0</v>
      </c>
    </row>
    <row r="9079" spans="1:16" x14ac:dyDescent="0.25">
      <c r="A9079" s="15">
        <v>37930</v>
      </c>
      <c r="B9079">
        <v>0</v>
      </c>
      <c r="C9079">
        <v>8934</v>
      </c>
      <c r="D9079">
        <v>0</v>
      </c>
      <c r="E9079">
        <v>8633</v>
      </c>
      <c r="F9079">
        <v>0</v>
      </c>
      <c r="G9079">
        <f t="shared" si="1410"/>
        <v>4316</v>
      </c>
      <c r="H9079">
        <f t="shared" si="1411"/>
        <v>0</v>
      </c>
      <c r="I9079">
        <f t="shared" si="1412"/>
        <v>2003</v>
      </c>
      <c r="J9079">
        <f t="shared" si="1413"/>
        <v>11</v>
      </c>
      <c r="K9079" s="24">
        <f t="shared" si="1414"/>
        <v>4.3159999999999998</v>
      </c>
      <c r="L9079" s="24">
        <f t="shared" si="1415"/>
        <v>0</v>
      </c>
      <c r="M9079" s="24">
        <f t="shared" si="1416"/>
        <v>8.9339999999999993</v>
      </c>
      <c r="N9079" s="24">
        <f t="shared" si="1417"/>
        <v>8.6329999999999991</v>
      </c>
      <c r="O9079" s="24">
        <f t="shared" si="1418"/>
        <v>0</v>
      </c>
      <c r="P9079" s="24">
        <f t="shared" si="1419"/>
        <v>0</v>
      </c>
    </row>
    <row r="9080" spans="1:16" x14ac:dyDescent="0.25">
      <c r="A9080" s="15">
        <v>37931</v>
      </c>
      <c r="B9080">
        <v>0</v>
      </c>
      <c r="C9080">
        <v>9446</v>
      </c>
      <c r="D9080">
        <v>0</v>
      </c>
      <c r="E9080">
        <v>8591</v>
      </c>
      <c r="F9080">
        <v>0</v>
      </c>
      <c r="G9080">
        <f t="shared" si="1410"/>
        <v>3804</v>
      </c>
      <c r="H9080">
        <f t="shared" si="1411"/>
        <v>0</v>
      </c>
      <c r="I9080">
        <f t="shared" si="1412"/>
        <v>2003</v>
      </c>
      <c r="J9080">
        <f t="shared" si="1413"/>
        <v>11</v>
      </c>
      <c r="K9080" s="24">
        <f t="shared" si="1414"/>
        <v>3.8039999999999998</v>
      </c>
      <c r="L9080" s="24">
        <f t="shared" si="1415"/>
        <v>0</v>
      </c>
      <c r="M9080" s="24">
        <f t="shared" si="1416"/>
        <v>9.4459999999999997</v>
      </c>
      <c r="N9080" s="24">
        <f t="shared" si="1417"/>
        <v>8.5909999999999993</v>
      </c>
      <c r="O9080" s="24">
        <f t="shared" si="1418"/>
        <v>0</v>
      </c>
      <c r="P9080" s="24">
        <f t="shared" si="1419"/>
        <v>0</v>
      </c>
    </row>
    <row r="9081" spans="1:16" x14ac:dyDescent="0.25">
      <c r="A9081" s="15">
        <v>37932</v>
      </c>
      <c r="B9081">
        <v>0</v>
      </c>
      <c r="C9081">
        <v>10279</v>
      </c>
      <c r="D9081">
        <v>0</v>
      </c>
      <c r="E9081">
        <v>8588</v>
      </c>
      <c r="F9081">
        <v>0</v>
      </c>
      <c r="G9081">
        <f t="shared" si="1410"/>
        <v>2971</v>
      </c>
      <c r="H9081">
        <f t="shared" si="1411"/>
        <v>0</v>
      </c>
      <c r="I9081">
        <f t="shared" si="1412"/>
        <v>2003</v>
      </c>
      <c r="J9081">
        <f t="shared" si="1413"/>
        <v>11</v>
      </c>
      <c r="K9081" s="24">
        <f t="shared" si="1414"/>
        <v>2.9710000000000001</v>
      </c>
      <c r="L9081" s="24">
        <f t="shared" si="1415"/>
        <v>0</v>
      </c>
      <c r="M9081" s="24">
        <f t="shared" si="1416"/>
        <v>10.279</v>
      </c>
      <c r="N9081" s="24">
        <f t="shared" si="1417"/>
        <v>8.5879999999999992</v>
      </c>
      <c r="O9081" s="24">
        <f t="shared" si="1418"/>
        <v>0</v>
      </c>
      <c r="P9081" s="24">
        <f t="shared" si="1419"/>
        <v>0</v>
      </c>
    </row>
    <row r="9082" spans="1:16" x14ac:dyDescent="0.25">
      <c r="A9082" s="15">
        <v>37933</v>
      </c>
      <c r="B9082">
        <v>0</v>
      </c>
      <c r="C9082">
        <v>8673</v>
      </c>
      <c r="D9082">
        <v>0</v>
      </c>
      <c r="E9082">
        <v>8618</v>
      </c>
      <c r="F9082">
        <v>0</v>
      </c>
      <c r="G9082">
        <f t="shared" si="1410"/>
        <v>4577</v>
      </c>
      <c r="H9082">
        <f t="shared" si="1411"/>
        <v>0</v>
      </c>
      <c r="I9082">
        <f t="shared" si="1412"/>
        <v>2003</v>
      </c>
      <c r="J9082">
        <f t="shared" si="1413"/>
        <v>11</v>
      </c>
      <c r="K9082" s="24">
        <f t="shared" si="1414"/>
        <v>4.577</v>
      </c>
      <c r="L9082" s="24">
        <f t="shared" si="1415"/>
        <v>0</v>
      </c>
      <c r="M9082" s="24">
        <f t="shared" si="1416"/>
        <v>8.673</v>
      </c>
      <c r="N9082" s="24">
        <f t="shared" si="1417"/>
        <v>8.6180000000000003</v>
      </c>
      <c r="O9082" s="24">
        <f t="shared" si="1418"/>
        <v>0</v>
      </c>
      <c r="P9082" s="24">
        <f t="shared" si="1419"/>
        <v>0</v>
      </c>
    </row>
    <row r="9083" spans="1:16" x14ac:dyDescent="0.25">
      <c r="A9083" s="15">
        <v>37934</v>
      </c>
      <c r="B9083">
        <v>0</v>
      </c>
      <c r="C9083">
        <v>9535</v>
      </c>
      <c r="D9083">
        <v>0</v>
      </c>
      <c r="E9083">
        <v>8605</v>
      </c>
      <c r="F9083">
        <v>0</v>
      </c>
      <c r="G9083">
        <f t="shared" si="1410"/>
        <v>3715</v>
      </c>
      <c r="H9083">
        <f t="shared" si="1411"/>
        <v>0</v>
      </c>
      <c r="I9083">
        <f t="shared" si="1412"/>
        <v>2003</v>
      </c>
      <c r="J9083">
        <f t="shared" si="1413"/>
        <v>11</v>
      </c>
      <c r="K9083" s="24">
        <f t="shared" si="1414"/>
        <v>3.7149999999999999</v>
      </c>
      <c r="L9083" s="24">
        <f t="shared" si="1415"/>
        <v>0</v>
      </c>
      <c r="M9083" s="24">
        <f t="shared" si="1416"/>
        <v>9.5350000000000001</v>
      </c>
      <c r="N9083" s="24">
        <f t="shared" si="1417"/>
        <v>8.6050000000000004</v>
      </c>
      <c r="O9083" s="24">
        <f t="shared" si="1418"/>
        <v>0</v>
      </c>
      <c r="P9083" s="24">
        <f t="shared" si="1419"/>
        <v>0</v>
      </c>
    </row>
    <row r="9084" spans="1:16" x14ac:dyDescent="0.25">
      <c r="A9084" s="15">
        <v>37935</v>
      </c>
      <c r="B9084">
        <v>0</v>
      </c>
      <c r="C9084">
        <v>11569</v>
      </c>
      <c r="D9084">
        <v>0</v>
      </c>
      <c r="E9084">
        <v>8625</v>
      </c>
      <c r="F9084">
        <v>0</v>
      </c>
      <c r="G9084">
        <f t="shared" si="1410"/>
        <v>1681</v>
      </c>
      <c r="H9084">
        <f t="shared" si="1411"/>
        <v>0</v>
      </c>
      <c r="I9084">
        <f t="shared" si="1412"/>
        <v>2003</v>
      </c>
      <c r="J9084">
        <f t="shared" si="1413"/>
        <v>11</v>
      </c>
      <c r="K9084" s="24">
        <f t="shared" si="1414"/>
        <v>1.681</v>
      </c>
      <c r="L9084" s="24">
        <f t="shared" si="1415"/>
        <v>0</v>
      </c>
      <c r="M9084" s="24">
        <f t="shared" si="1416"/>
        <v>11.569000000000001</v>
      </c>
      <c r="N9084" s="24">
        <f t="shared" si="1417"/>
        <v>8.625</v>
      </c>
      <c r="O9084" s="24">
        <f t="shared" si="1418"/>
        <v>0</v>
      </c>
      <c r="P9084" s="24">
        <f t="shared" si="1419"/>
        <v>0</v>
      </c>
    </row>
    <row r="9085" spans="1:16" x14ac:dyDescent="0.25">
      <c r="A9085" s="15">
        <v>37936</v>
      </c>
      <c r="B9085">
        <v>0</v>
      </c>
      <c r="C9085">
        <v>11377</v>
      </c>
      <c r="D9085">
        <v>0</v>
      </c>
      <c r="E9085">
        <v>8644</v>
      </c>
      <c r="F9085">
        <v>0</v>
      </c>
      <c r="G9085">
        <f t="shared" si="1410"/>
        <v>1873</v>
      </c>
      <c r="H9085">
        <f t="shared" si="1411"/>
        <v>0</v>
      </c>
      <c r="I9085">
        <f t="shared" si="1412"/>
        <v>2003</v>
      </c>
      <c r="J9085">
        <f t="shared" si="1413"/>
        <v>11</v>
      </c>
      <c r="K9085" s="24">
        <f t="shared" si="1414"/>
        <v>1.873</v>
      </c>
      <c r="L9085" s="24">
        <f t="shared" si="1415"/>
        <v>0</v>
      </c>
      <c r="M9085" s="24">
        <f t="shared" si="1416"/>
        <v>11.377000000000001</v>
      </c>
      <c r="N9085" s="24">
        <f t="shared" si="1417"/>
        <v>8.6440000000000001</v>
      </c>
      <c r="O9085" s="24">
        <f t="shared" si="1418"/>
        <v>0</v>
      </c>
      <c r="P9085" s="24">
        <f t="shared" si="1419"/>
        <v>0</v>
      </c>
    </row>
    <row r="9086" spans="1:16" x14ac:dyDescent="0.25">
      <c r="A9086" s="15">
        <v>37937</v>
      </c>
      <c r="B9086">
        <v>0</v>
      </c>
      <c r="C9086">
        <v>11817</v>
      </c>
      <c r="D9086">
        <v>0</v>
      </c>
      <c r="E9086">
        <v>8504</v>
      </c>
      <c r="F9086">
        <v>0</v>
      </c>
      <c r="G9086">
        <f t="shared" si="1410"/>
        <v>1433</v>
      </c>
      <c r="H9086">
        <f t="shared" si="1411"/>
        <v>0</v>
      </c>
      <c r="I9086">
        <f t="shared" si="1412"/>
        <v>2003</v>
      </c>
      <c r="J9086">
        <f t="shared" si="1413"/>
        <v>11</v>
      </c>
      <c r="K9086" s="24">
        <f t="shared" si="1414"/>
        <v>1.4330000000000001</v>
      </c>
      <c r="L9086" s="24">
        <f t="shared" si="1415"/>
        <v>0</v>
      </c>
      <c r="M9086" s="24">
        <f t="shared" si="1416"/>
        <v>11.817</v>
      </c>
      <c r="N9086" s="24">
        <f t="shared" si="1417"/>
        <v>8.5039999999999996</v>
      </c>
      <c r="O9086" s="24">
        <f t="shared" si="1418"/>
        <v>0</v>
      </c>
      <c r="P9086" s="24">
        <f t="shared" si="1419"/>
        <v>0</v>
      </c>
    </row>
    <row r="9087" spans="1:16" x14ac:dyDescent="0.25">
      <c r="A9087" s="15">
        <v>37938</v>
      </c>
      <c r="B9087">
        <v>0</v>
      </c>
      <c r="C9087">
        <v>13013</v>
      </c>
      <c r="D9087">
        <v>0</v>
      </c>
      <c r="E9087">
        <v>8596</v>
      </c>
      <c r="F9087">
        <v>0</v>
      </c>
      <c r="G9087">
        <f t="shared" si="1410"/>
        <v>237</v>
      </c>
      <c r="H9087">
        <f t="shared" si="1411"/>
        <v>0</v>
      </c>
      <c r="I9087">
        <f t="shared" si="1412"/>
        <v>2003</v>
      </c>
      <c r="J9087">
        <f t="shared" si="1413"/>
        <v>11</v>
      </c>
      <c r="K9087" s="24">
        <f t="shared" si="1414"/>
        <v>0.23699999999999999</v>
      </c>
      <c r="L9087" s="24">
        <f t="shared" si="1415"/>
        <v>0</v>
      </c>
      <c r="M9087" s="24">
        <f t="shared" si="1416"/>
        <v>13.013</v>
      </c>
      <c r="N9087" s="24">
        <f t="shared" si="1417"/>
        <v>8.5960000000000001</v>
      </c>
      <c r="O9087" s="24">
        <f t="shared" si="1418"/>
        <v>0</v>
      </c>
      <c r="P9087" s="24">
        <f t="shared" si="1419"/>
        <v>0</v>
      </c>
    </row>
    <row r="9088" spans="1:16" x14ac:dyDescent="0.25">
      <c r="A9088" s="15">
        <v>37939</v>
      </c>
      <c r="B9088">
        <v>0</v>
      </c>
      <c r="C9088">
        <v>11871</v>
      </c>
      <c r="D9088">
        <v>0</v>
      </c>
      <c r="E9088">
        <v>8788</v>
      </c>
      <c r="F9088">
        <v>0</v>
      </c>
      <c r="G9088">
        <f t="shared" si="1410"/>
        <v>1379</v>
      </c>
      <c r="H9088">
        <f t="shared" si="1411"/>
        <v>0</v>
      </c>
      <c r="I9088">
        <f t="shared" si="1412"/>
        <v>2003</v>
      </c>
      <c r="J9088">
        <f t="shared" si="1413"/>
        <v>11</v>
      </c>
      <c r="K9088" s="24">
        <f t="shared" si="1414"/>
        <v>1.379</v>
      </c>
      <c r="L9088" s="24">
        <f t="shared" si="1415"/>
        <v>0</v>
      </c>
      <c r="M9088" s="24">
        <f t="shared" si="1416"/>
        <v>11.871</v>
      </c>
      <c r="N9088" s="24">
        <f t="shared" si="1417"/>
        <v>8.7880000000000003</v>
      </c>
      <c r="O9088" s="24">
        <f t="shared" si="1418"/>
        <v>0</v>
      </c>
      <c r="P9088" s="24">
        <f t="shared" si="1419"/>
        <v>0</v>
      </c>
    </row>
    <row r="9089" spans="1:16" x14ac:dyDescent="0.25">
      <c r="A9089" s="15">
        <v>37940</v>
      </c>
      <c r="B9089">
        <v>0</v>
      </c>
      <c r="C9089">
        <v>9896</v>
      </c>
      <c r="D9089">
        <v>0</v>
      </c>
      <c r="E9089">
        <v>8610</v>
      </c>
      <c r="F9089">
        <v>0</v>
      </c>
      <c r="G9089">
        <f t="shared" si="1410"/>
        <v>3354</v>
      </c>
      <c r="H9089">
        <f t="shared" si="1411"/>
        <v>0</v>
      </c>
      <c r="I9089">
        <f t="shared" si="1412"/>
        <v>2003</v>
      </c>
      <c r="J9089">
        <f t="shared" si="1413"/>
        <v>11</v>
      </c>
      <c r="K9089" s="24">
        <f t="shared" si="1414"/>
        <v>3.3540000000000001</v>
      </c>
      <c r="L9089" s="24">
        <f t="shared" si="1415"/>
        <v>0</v>
      </c>
      <c r="M9089" s="24">
        <f t="shared" si="1416"/>
        <v>9.8960000000000008</v>
      </c>
      <c r="N9089" s="24">
        <f t="shared" si="1417"/>
        <v>8.61</v>
      </c>
      <c r="O9089" s="24">
        <f t="shared" si="1418"/>
        <v>0</v>
      </c>
      <c r="P9089" s="24">
        <f t="shared" si="1419"/>
        <v>0</v>
      </c>
    </row>
    <row r="9090" spans="1:16" x14ac:dyDescent="0.25">
      <c r="A9090" s="15">
        <v>37941</v>
      </c>
      <c r="B9090">
        <v>0</v>
      </c>
      <c r="C9090">
        <v>10926</v>
      </c>
      <c r="D9090">
        <v>0</v>
      </c>
      <c r="E9090">
        <v>8697</v>
      </c>
      <c r="F9090">
        <v>0</v>
      </c>
      <c r="G9090">
        <f t="shared" si="1410"/>
        <v>2324</v>
      </c>
      <c r="H9090">
        <f t="shared" si="1411"/>
        <v>0</v>
      </c>
      <c r="I9090">
        <f t="shared" si="1412"/>
        <v>2003</v>
      </c>
      <c r="J9090">
        <f t="shared" si="1413"/>
        <v>11</v>
      </c>
      <c r="K9090" s="24">
        <f t="shared" si="1414"/>
        <v>2.3239999999999998</v>
      </c>
      <c r="L9090" s="24">
        <f t="shared" si="1415"/>
        <v>0</v>
      </c>
      <c r="M9090" s="24">
        <f t="shared" si="1416"/>
        <v>10.926</v>
      </c>
      <c r="N9090" s="24">
        <f t="shared" si="1417"/>
        <v>8.6969999999999992</v>
      </c>
      <c r="O9090" s="24">
        <f t="shared" si="1418"/>
        <v>0</v>
      </c>
      <c r="P9090" s="24">
        <f t="shared" si="1419"/>
        <v>0</v>
      </c>
    </row>
    <row r="9091" spans="1:16" x14ac:dyDescent="0.25">
      <c r="A9091" s="15">
        <v>37942</v>
      </c>
      <c r="B9091">
        <v>0</v>
      </c>
      <c r="C9091">
        <v>8741</v>
      </c>
      <c r="D9091">
        <v>0</v>
      </c>
      <c r="E9091">
        <v>8721</v>
      </c>
      <c r="F9091">
        <v>0</v>
      </c>
      <c r="G9091">
        <f t="shared" si="1410"/>
        <v>4509</v>
      </c>
      <c r="H9091">
        <f t="shared" si="1411"/>
        <v>0</v>
      </c>
      <c r="I9091">
        <f t="shared" si="1412"/>
        <v>2003</v>
      </c>
      <c r="J9091">
        <f t="shared" si="1413"/>
        <v>11</v>
      </c>
      <c r="K9091" s="24">
        <f t="shared" si="1414"/>
        <v>4.5090000000000003</v>
      </c>
      <c r="L9091" s="24">
        <f t="shared" si="1415"/>
        <v>0</v>
      </c>
      <c r="M9091" s="24">
        <f t="shared" si="1416"/>
        <v>8.7409999999999997</v>
      </c>
      <c r="N9091" s="24">
        <f t="shared" si="1417"/>
        <v>8.7210000000000001</v>
      </c>
      <c r="O9091" s="24">
        <f t="shared" si="1418"/>
        <v>0</v>
      </c>
      <c r="P9091" s="24">
        <f t="shared" si="1419"/>
        <v>0</v>
      </c>
    </row>
    <row r="9092" spans="1:16" x14ac:dyDescent="0.25">
      <c r="A9092" s="15">
        <v>37943</v>
      </c>
      <c r="B9092">
        <v>0</v>
      </c>
      <c r="C9092">
        <v>9310</v>
      </c>
      <c r="D9092">
        <v>0</v>
      </c>
      <c r="E9092">
        <v>8459</v>
      </c>
      <c r="F9092">
        <v>0</v>
      </c>
      <c r="G9092">
        <f t="shared" si="1410"/>
        <v>3940</v>
      </c>
      <c r="H9092">
        <f t="shared" si="1411"/>
        <v>0</v>
      </c>
      <c r="I9092">
        <f t="shared" si="1412"/>
        <v>2003</v>
      </c>
      <c r="J9092">
        <f t="shared" si="1413"/>
        <v>11</v>
      </c>
      <c r="K9092" s="24">
        <f t="shared" si="1414"/>
        <v>3.94</v>
      </c>
      <c r="L9092" s="24">
        <f t="shared" si="1415"/>
        <v>0</v>
      </c>
      <c r="M9092" s="24">
        <f t="shared" si="1416"/>
        <v>9.31</v>
      </c>
      <c r="N9092" s="24">
        <f t="shared" si="1417"/>
        <v>8.4589999999999996</v>
      </c>
      <c r="O9092" s="24">
        <f t="shared" si="1418"/>
        <v>0</v>
      </c>
      <c r="P9092" s="24">
        <f t="shared" si="1419"/>
        <v>0</v>
      </c>
    </row>
    <row r="9093" spans="1:16" x14ac:dyDescent="0.25">
      <c r="A9093" s="15">
        <v>37944</v>
      </c>
      <c r="B9093">
        <v>0</v>
      </c>
      <c r="C9093">
        <v>8745</v>
      </c>
      <c r="D9093">
        <v>0</v>
      </c>
      <c r="E9093">
        <v>8619</v>
      </c>
      <c r="F9093">
        <v>0</v>
      </c>
      <c r="G9093">
        <f t="shared" si="1410"/>
        <v>4505</v>
      </c>
      <c r="H9093">
        <f t="shared" si="1411"/>
        <v>0</v>
      </c>
      <c r="I9093">
        <f t="shared" si="1412"/>
        <v>2003</v>
      </c>
      <c r="J9093">
        <f t="shared" si="1413"/>
        <v>11</v>
      </c>
      <c r="K9093" s="24">
        <f t="shared" si="1414"/>
        <v>4.5049999999999999</v>
      </c>
      <c r="L9093" s="24">
        <f t="shared" si="1415"/>
        <v>0</v>
      </c>
      <c r="M9093" s="24">
        <f t="shared" si="1416"/>
        <v>8.7449999999999992</v>
      </c>
      <c r="N9093" s="24">
        <f t="shared" si="1417"/>
        <v>8.6189999999999998</v>
      </c>
      <c r="O9093" s="24">
        <f t="shared" si="1418"/>
        <v>0</v>
      </c>
      <c r="P9093" s="24">
        <f t="shared" si="1419"/>
        <v>0</v>
      </c>
    </row>
    <row r="9094" spans="1:16" x14ac:dyDescent="0.25">
      <c r="A9094" s="15">
        <v>37945</v>
      </c>
      <c r="B9094">
        <v>0</v>
      </c>
      <c r="C9094">
        <v>7648</v>
      </c>
      <c r="D9094">
        <v>0</v>
      </c>
      <c r="E9094">
        <v>8609</v>
      </c>
      <c r="F9094">
        <v>0</v>
      </c>
      <c r="G9094">
        <f t="shared" ref="G9094:G9157" si="1420">MAX(IF(AND(MONTH(A9094)&gt;6,MONTH(A9094)&lt;10),14241,13250)-B9094-C9094-F9094,0)</f>
        <v>5602</v>
      </c>
      <c r="H9094">
        <f t="shared" ref="H9094:H9157" si="1421">MAX(8330-E9094-D9094,0)</f>
        <v>0</v>
      </c>
      <c r="I9094">
        <f t="shared" ref="I9094:I9157" si="1422">YEAR(A9094)</f>
        <v>2003</v>
      </c>
      <c r="J9094">
        <f t="shared" ref="J9094:J9157" si="1423">MONTH(A9094)</f>
        <v>11</v>
      </c>
      <c r="K9094" s="24">
        <f t="shared" ref="K9094:K9157" si="1424">G9094/1000</f>
        <v>5.6020000000000003</v>
      </c>
      <c r="L9094" s="24">
        <f t="shared" ref="L9094:L9157" si="1425">H9094/1000</f>
        <v>0</v>
      </c>
      <c r="M9094" s="24">
        <f t="shared" ref="M9094:M9157" si="1426">(B9094+C9094+F9094)/1000</f>
        <v>7.6479999999999997</v>
      </c>
      <c r="N9094" s="24">
        <f t="shared" ref="N9094:N9157" si="1427">(D9094+E9094)/1000</f>
        <v>8.609</v>
      </c>
      <c r="O9094" s="24">
        <f t="shared" ref="O9094:O9157" si="1428">B9094/1000</f>
        <v>0</v>
      </c>
      <c r="P9094" s="24">
        <f t="shared" ref="P9094:P9157" si="1429">F9094/1000</f>
        <v>0</v>
      </c>
    </row>
    <row r="9095" spans="1:16" x14ac:dyDescent="0.25">
      <c r="A9095" s="15">
        <v>37946</v>
      </c>
      <c r="B9095">
        <v>0</v>
      </c>
      <c r="C9095">
        <v>6399</v>
      </c>
      <c r="D9095">
        <v>0</v>
      </c>
      <c r="E9095">
        <v>8629</v>
      </c>
      <c r="F9095">
        <v>0</v>
      </c>
      <c r="G9095">
        <f t="shared" si="1420"/>
        <v>6851</v>
      </c>
      <c r="H9095">
        <f t="shared" si="1421"/>
        <v>0</v>
      </c>
      <c r="I9095">
        <f t="shared" si="1422"/>
        <v>2003</v>
      </c>
      <c r="J9095">
        <f t="shared" si="1423"/>
        <v>11</v>
      </c>
      <c r="K9095" s="24">
        <f t="shared" si="1424"/>
        <v>6.851</v>
      </c>
      <c r="L9095" s="24">
        <f t="shared" si="1425"/>
        <v>0</v>
      </c>
      <c r="M9095" s="24">
        <f t="shared" si="1426"/>
        <v>6.399</v>
      </c>
      <c r="N9095" s="24">
        <f t="shared" si="1427"/>
        <v>8.6289999999999996</v>
      </c>
      <c r="O9095" s="24">
        <f t="shared" si="1428"/>
        <v>0</v>
      </c>
      <c r="P9095" s="24">
        <f t="shared" si="1429"/>
        <v>0</v>
      </c>
    </row>
    <row r="9096" spans="1:16" x14ac:dyDescent="0.25">
      <c r="A9096" s="15">
        <v>37947</v>
      </c>
      <c r="B9096">
        <v>0</v>
      </c>
      <c r="C9096">
        <v>5843</v>
      </c>
      <c r="D9096">
        <v>0</v>
      </c>
      <c r="E9096">
        <v>8607</v>
      </c>
      <c r="F9096">
        <v>0</v>
      </c>
      <c r="G9096">
        <f t="shared" si="1420"/>
        <v>7407</v>
      </c>
      <c r="H9096">
        <f t="shared" si="1421"/>
        <v>0</v>
      </c>
      <c r="I9096">
        <f t="shared" si="1422"/>
        <v>2003</v>
      </c>
      <c r="J9096">
        <f t="shared" si="1423"/>
        <v>11</v>
      </c>
      <c r="K9096" s="24">
        <f t="shared" si="1424"/>
        <v>7.407</v>
      </c>
      <c r="L9096" s="24">
        <f t="shared" si="1425"/>
        <v>0</v>
      </c>
      <c r="M9096" s="24">
        <f t="shared" si="1426"/>
        <v>5.843</v>
      </c>
      <c r="N9096" s="24">
        <f t="shared" si="1427"/>
        <v>8.6069999999999993</v>
      </c>
      <c r="O9096" s="24">
        <f t="shared" si="1428"/>
        <v>0</v>
      </c>
      <c r="P9096" s="24">
        <f t="shared" si="1429"/>
        <v>0</v>
      </c>
    </row>
    <row r="9097" spans="1:16" x14ac:dyDescent="0.25">
      <c r="A9097" s="15">
        <v>37948</v>
      </c>
      <c r="B9097">
        <v>0</v>
      </c>
      <c r="C9097">
        <v>5126</v>
      </c>
      <c r="D9097">
        <v>0</v>
      </c>
      <c r="E9097">
        <v>8583</v>
      </c>
      <c r="F9097">
        <v>0</v>
      </c>
      <c r="G9097">
        <f t="shared" si="1420"/>
        <v>8124</v>
      </c>
      <c r="H9097">
        <f t="shared" si="1421"/>
        <v>0</v>
      </c>
      <c r="I9097">
        <f t="shared" si="1422"/>
        <v>2003</v>
      </c>
      <c r="J9097">
        <f t="shared" si="1423"/>
        <v>11</v>
      </c>
      <c r="K9097" s="24">
        <f t="shared" si="1424"/>
        <v>8.1240000000000006</v>
      </c>
      <c r="L9097" s="24">
        <f t="shared" si="1425"/>
        <v>0</v>
      </c>
      <c r="M9097" s="24">
        <f t="shared" si="1426"/>
        <v>5.1260000000000003</v>
      </c>
      <c r="N9097" s="24">
        <f t="shared" si="1427"/>
        <v>8.5830000000000002</v>
      </c>
      <c r="O9097" s="24">
        <f t="shared" si="1428"/>
        <v>0</v>
      </c>
      <c r="P9097" s="24">
        <f t="shared" si="1429"/>
        <v>0</v>
      </c>
    </row>
    <row r="9098" spans="1:16" x14ac:dyDescent="0.25">
      <c r="A9098" s="15">
        <v>37949</v>
      </c>
      <c r="B9098">
        <v>0</v>
      </c>
      <c r="C9098">
        <v>4884</v>
      </c>
      <c r="D9098">
        <v>0</v>
      </c>
      <c r="E9098">
        <v>8629</v>
      </c>
      <c r="F9098">
        <v>0</v>
      </c>
      <c r="G9098">
        <f t="shared" si="1420"/>
        <v>8366</v>
      </c>
      <c r="H9098">
        <f t="shared" si="1421"/>
        <v>0</v>
      </c>
      <c r="I9098">
        <f t="shared" si="1422"/>
        <v>2003</v>
      </c>
      <c r="J9098">
        <f t="shared" si="1423"/>
        <v>11</v>
      </c>
      <c r="K9098" s="24">
        <f t="shared" si="1424"/>
        <v>8.3659999999999997</v>
      </c>
      <c r="L9098" s="24">
        <f t="shared" si="1425"/>
        <v>0</v>
      </c>
      <c r="M9098" s="24">
        <f t="shared" si="1426"/>
        <v>4.8840000000000003</v>
      </c>
      <c r="N9098" s="24">
        <f t="shared" si="1427"/>
        <v>8.6289999999999996</v>
      </c>
      <c r="O9098" s="24">
        <f t="shared" si="1428"/>
        <v>0</v>
      </c>
      <c r="P9098" s="24">
        <f t="shared" si="1429"/>
        <v>0</v>
      </c>
    </row>
    <row r="9099" spans="1:16" x14ac:dyDescent="0.25">
      <c r="A9099" s="15">
        <v>37950</v>
      </c>
      <c r="B9099">
        <v>0</v>
      </c>
      <c r="C9099">
        <v>4894</v>
      </c>
      <c r="D9099">
        <v>0</v>
      </c>
      <c r="E9099">
        <v>8711</v>
      </c>
      <c r="F9099">
        <v>0</v>
      </c>
      <c r="G9099">
        <f t="shared" si="1420"/>
        <v>8356</v>
      </c>
      <c r="H9099">
        <f t="shared" si="1421"/>
        <v>0</v>
      </c>
      <c r="I9099">
        <f t="shared" si="1422"/>
        <v>2003</v>
      </c>
      <c r="J9099">
        <f t="shared" si="1423"/>
        <v>11</v>
      </c>
      <c r="K9099" s="24">
        <f t="shared" si="1424"/>
        <v>8.3559999999999999</v>
      </c>
      <c r="L9099" s="24">
        <f t="shared" si="1425"/>
        <v>0</v>
      </c>
      <c r="M9099" s="24">
        <f t="shared" si="1426"/>
        <v>4.8940000000000001</v>
      </c>
      <c r="N9099" s="24">
        <f t="shared" si="1427"/>
        <v>8.7110000000000003</v>
      </c>
      <c r="O9099" s="24">
        <f t="shared" si="1428"/>
        <v>0</v>
      </c>
      <c r="P9099" s="24">
        <f t="shared" si="1429"/>
        <v>0</v>
      </c>
    </row>
    <row r="9100" spans="1:16" x14ac:dyDescent="0.25">
      <c r="A9100" s="15">
        <v>37951</v>
      </c>
      <c r="B9100">
        <v>0</v>
      </c>
      <c r="C9100">
        <v>4943</v>
      </c>
      <c r="D9100">
        <v>0</v>
      </c>
      <c r="E9100">
        <v>8681</v>
      </c>
      <c r="F9100">
        <v>0</v>
      </c>
      <c r="G9100">
        <f t="shared" si="1420"/>
        <v>8307</v>
      </c>
      <c r="H9100">
        <f t="shared" si="1421"/>
        <v>0</v>
      </c>
      <c r="I9100">
        <f t="shared" si="1422"/>
        <v>2003</v>
      </c>
      <c r="J9100">
        <f t="shared" si="1423"/>
        <v>11</v>
      </c>
      <c r="K9100" s="24">
        <f t="shared" si="1424"/>
        <v>8.3070000000000004</v>
      </c>
      <c r="L9100" s="24">
        <f t="shared" si="1425"/>
        <v>0</v>
      </c>
      <c r="M9100" s="24">
        <f t="shared" si="1426"/>
        <v>4.9429999999999996</v>
      </c>
      <c r="N9100" s="24">
        <f t="shared" si="1427"/>
        <v>8.6809999999999992</v>
      </c>
      <c r="O9100" s="24">
        <f t="shared" si="1428"/>
        <v>0</v>
      </c>
      <c r="P9100" s="24">
        <f t="shared" si="1429"/>
        <v>0</v>
      </c>
    </row>
    <row r="9101" spans="1:16" x14ac:dyDescent="0.25">
      <c r="A9101" s="15">
        <v>37952</v>
      </c>
      <c r="B9101">
        <v>0</v>
      </c>
      <c r="C9101">
        <v>2920</v>
      </c>
      <c r="D9101">
        <v>0</v>
      </c>
      <c r="E9101">
        <v>8583</v>
      </c>
      <c r="F9101">
        <v>0</v>
      </c>
      <c r="G9101">
        <f t="shared" si="1420"/>
        <v>10330</v>
      </c>
      <c r="H9101">
        <f t="shared" si="1421"/>
        <v>0</v>
      </c>
      <c r="I9101">
        <f t="shared" si="1422"/>
        <v>2003</v>
      </c>
      <c r="J9101">
        <f t="shared" si="1423"/>
        <v>11</v>
      </c>
      <c r="K9101" s="24">
        <f t="shared" si="1424"/>
        <v>10.33</v>
      </c>
      <c r="L9101" s="24">
        <f t="shared" si="1425"/>
        <v>0</v>
      </c>
      <c r="M9101" s="24">
        <f t="shared" si="1426"/>
        <v>2.92</v>
      </c>
      <c r="N9101" s="24">
        <f t="shared" si="1427"/>
        <v>8.5830000000000002</v>
      </c>
      <c r="O9101" s="24">
        <f t="shared" si="1428"/>
        <v>0</v>
      </c>
      <c r="P9101" s="24">
        <f t="shared" si="1429"/>
        <v>0</v>
      </c>
    </row>
    <row r="9102" spans="1:16" x14ac:dyDescent="0.25">
      <c r="A9102" s="15">
        <v>37953</v>
      </c>
      <c r="B9102">
        <v>0</v>
      </c>
      <c r="C9102">
        <v>2868</v>
      </c>
      <c r="D9102">
        <v>0</v>
      </c>
      <c r="E9102">
        <v>8719</v>
      </c>
      <c r="F9102">
        <v>0</v>
      </c>
      <c r="G9102">
        <f t="shared" si="1420"/>
        <v>10382</v>
      </c>
      <c r="H9102">
        <f t="shared" si="1421"/>
        <v>0</v>
      </c>
      <c r="I9102">
        <f t="shared" si="1422"/>
        <v>2003</v>
      </c>
      <c r="J9102">
        <f t="shared" si="1423"/>
        <v>11</v>
      </c>
      <c r="K9102" s="24">
        <f t="shared" si="1424"/>
        <v>10.382</v>
      </c>
      <c r="L9102" s="24">
        <f t="shared" si="1425"/>
        <v>0</v>
      </c>
      <c r="M9102" s="24">
        <f t="shared" si="1426"/>
        <v>2.8679999999999999</v>
      </c>
      <c r="N9102" s="24">
        <f t="shared" si="1427"/>
        <v>8.7189999999999994</v>
      </c>
      <c r="O9102" s="24">
        <f t="shared" si="1428"/>
        <v>0</v>
      </c>
      <c r="P9102" s="24">
        <f t="shared" si="1429"/>
        <v>0</v>
      </c>
    </row>
    <row r="9103" spans="1:16" x14ac:dyDescent="0.25">
      <c r="A9103" s="15">
        <v>37954</v>
      </c>
      <c r="B9103">
        <v>0</v>
      </c>
      <c r="C9103">
        <v>4755</v>
      </c>
      <c r="D9103">
        <v>0</v>
      </c>
      <c r="E9103">
        <v>8627</v>
      </c>
      <c r="F9103">
        <v>0</v>
      </c>
      <c r="G9103">
        <f t="shared" si="1420"/>
        <v>8495</v>
      </c>
      <c r="H9103">
        <f t="shared" si="1421"/>
        <v>0</v>
      </c>
      <c r="I9103">
        <f t="shared" si="1422"/>
        <v>2003</v>
      </c>
      <c r="J9103">
        <f t="shared" si="1423"/>
        <v>11</v>
      </c>
      <c r="K9103" s="24">
        <f t="shared" si="1424"/>
        <v>8.4949999999999992</v>
      </c>
      <c r="L9103" s="24">
        <f t="shared" si="1425"/>
        <v>0</v>
      </c>
      <c r="M9103" s="24">
        <f t="shared" si="1426"/>
        <v>4.7549999999999999</v>
      </c>
      <c r="N9103" s="24">
        <f t="shared" si="1427"/>
        <v>8.6270000000000007</v>
      </c>
      <c r="O9103" s="24">
        <f t="shared" si="1428"/>
        <v>0</v>
      </c>
      <c r="P9103" s="24">
        <f t="shared" si="1429"/>
        <v>0</v>
      </c>
    </row>
    <row r="9104" spans="1:16" x14ac:dyDescent="0.25">
      <c r="A9104" s="15">
        <v>37955</v>
      </c>
      <c r="B9104">
        <v>0</v>
      </c>
      <c r="C9104">
        <v>4847</v>
      </c>
      <c r="D9104">
        <v>0</v>
      </c>
      <c r="E9104">
        <v>8683</v>
      </c>
      <c r="F9104">
        <v>0</v>
      </c>
      <c r="G9104">
        <f t="shared" si="1420"/>
        <v>8403</v>
      </c>
      <c r="H9104">
        <f t="shared" si="1421"/>
        <v>0</v>
      </c>
      <c r="I9104">
        <f t="shared" si="1422"/>
        <v>2003</v>
      </c>
      <c r="J9104">
        <f t="shared" si="1423"/>
        <v>11</v>
      </c>
      <c r="K9104" s="24">
        <f t="shared" si="1424"/>
        <v>8.4030000000000005</v>
      </c>
      <c r="L9104" s="24">
        <f t="shared" si="1425"/>
        <v>0</v>
      </c>
      <c r="M9104" s="24">
        <f t="shared" si="1426"/>
        <v>4.8470000000000004</v>
      </c>
      <c r="N9104" s="24">
        <f t="shared" si="1427"/>
        <v>8.6829999999999998</v>
      </c>
      <c r="O9104" s="24">
        <f t="shared" si="1428"/>
        <v>0</v>
      </c>
      <c r="P9104" s="24">
        <f t="shared" si="1429"/>
        <v>0</v>
      </c>
    </row>
    <row r="9105" spans="1:16" x14ac:dyDescent="0.25">
      <c r="A9105" s="15">
        <v>37956</v>
      </c>
      <c r="B9105">
        <v>0</v>
      </c>
      <c r="C9105">
        <v>4791</v>
      </c>
      <c r="D9105">
        <v>0</v>
      </c>
      <c r="E9105">
        <v>8608</v>
      </c>
      <c r="F9105">
        <v>0</v>
      </c>
      <c r="G9105">
        <f t="shared" si="1420"/>
        <v>8459</v>
      </c>
      <c r="H9105">
        <f t="shared" si="1421"/>
        <v>0</v>
      </c>
      <c r="I9105">
        <f t="shared" si="1422"/>
        <v>2003</v>
      </c>
      <c r="J9105">
        <f t="shared" si="1423"/>
        <v>12</v>
      </c>
      <c r="K9105" s="24">
        <f t="shared" si="1424"/>
        <v>8.4589999999999996</v>
      </c>
      <c r="L9105" s="24">
        <f t="shared" si="1425"/>
        <v>0</v>
      </c>
      <c r="M9105" s="24">
        <f t="shared" si="1426"/>
        <v>4.7910000000000004</v>
      </c>
      <c r="N9105" s="24">
        <f t="shared" si="1427"/>
        <v>8.6080000000000005</v>
      </c>
      <c r="O9105" s="24">
        <f t="shared" si="1428"/>
        <v>0</v>
      </c>
      <c r="P9105" s="24">
        <f t="shared" si="1429"/>
        <v>0</v>
      </c>
    </row>
    <row r="9106" spans="1:16" x14ac:dyDescent="0.25">
      <c r="A9106" s="15">
        <v>37957</v>
      </c>
      <c r="B9106">
        <v>0</v>
      </c>
      <c r="C9106">
        <v>3372</v>
      </c>
      <c r="D9106">
        <v>0</v>
      </c>
      <c r="E9106">
        <v>8611</v>
      </c>
      <c r="F9106">
        <v>0</v>
      </c>
      <c r="G9106">
        <f t="shared" si="1420"/>
        <v>9878</v>
      </c>
      <c r="H9106">
        <f t="shared" si="1421"/>
        <v>0</v>
      </c>
      <c r="I9106">
        <f t="shared" si="1422"/>
        <v>2003</v>
      </c>
      <c r="J9106">
        <f t="shared" si="1423"/>
        <v>12</v>
      </c>
      <c r="K9106" s="24">
        <f t="shared" si="1424"/>
        <v>9.8780000000000001</v>
      </c>
      <c r="L9106" s="24">
        <f t="shared" si="1425"/>
        <v>0</v>
      </c>
      <c r="M9106" s="24">
        <f t="shared" si="1426"/>
        <v>3.3719999999999999</v>
      </c>
      <c r="N9106" s="24">
        <f t="shared" si="1427"/>
        <v>8.6110000000000007</v>
      </c>
      <c r="O9106" s="24">
        <f t="shared" si="1428"/>
        <v>0</v>
      </c>
      <c r="P9106" s="24">
        <f t="shared" si="1429"/>
        <v>0</v>
      </c>
    </row>
    <row r="9107" spans="1:16" x14ac:dyDescent="0.25">
      <c r="A9107" s="15">
        <v>37958</v>
      </c>
      <c r="B9107">
        <v>0</v>
      </c>
      <c r="C9107">
        <v>3877</v>
      </c>
      <c r="D9107">
        <v>0</v>
      </c>
      <c r="E9107">
        <v>8583</v>
      </c>
      <c r="F9107">
        <v>0</v>
      </c>
      <c r="G9107">
        <f t="shared" si="1420"/>
        <v>9373</v>
      </c>
      <c r="H9107">
        <f t="shared" si="1421"/>
        <v>0</v>
      </c>
      <c r="I9107">
        <f t="shared" si="1422"/>
        <v>2003</v>
      </c>
      <c r="J9107">
        <f t="shared" si="1423"/>
        <v>12</v>
      </c>
      <c r="K9107" s="24">
        <f t="shared" si="1424"/>
        <v>9.3729999999999993</v>
      </c>
      <c r="L9107" s="24">
        <f t="shared" si="1425"/>
        <v>0</v>
      </c>
      <c r="M9107" s="24">
        <f t="shared" si="1426"/>
        <v>3.8769999999999998</v>
      </c>
      <c r="N9107" s="24">
        <f t="shared" si="1427"/>
        <v>8.5830000000000002</v>
      </c>
      <c r="O9107" s="24">
        <f t="shared" si="1428"/>
        <v>0</v>
      </c>
      <c r="P9107" s="24">
        <f t="shared" si="1429"/>
        <v>0</v>
      </c>
    </row>
    <row r="9108" spans="1:16" x14ac:dyDescent="0.25">
      <c r="A9108" s="15">
        <v>37959</v>
      </c>
      <c r="B9108">
        <v>0</v>
      </c>
      <c r="C9108">
        <v>4713</v>
      </c>
      <c r="D9108">
        <v>0</v>
      </c>
      <c r="E9108">
        <v>8606</v>
      </c>
      <c r="F9108">
        <v>0</v>
      </c>
      <c r="G9108">
        <f t="shared" si="1420"/>
        <v>8537</v>
      </c>
      <c r="H9108">
        <f t="shared" si="1421"/>
        <v>0</v>
      </c>
      <c r="I9108">
        <f t="shared" si="1422"/>
        <v>2003</v>
      </c>
      <c r="J9108">
        <f t="shared" si="1423"/>
        <v>12</v>
      </c>
      <c r="K9108" s="24">
        <f t="shared" si="1424"/>
        <v>8.5370000000000008</v>
      </c>
      <c r="L9108" s="24">
        <f t="shared" si="1425"/>
        <v>0</v>
      </c>
      <c r="M9108" s="24">
        <f t="shared" si="1426"/>
        <v>4.7130000000000001</v>
      </c>
      <c r="N9108" s="24">
        <f t="shared" si="1427"/>
        <v>8.6059999999999999</v>
      </c>
      <c r="O9108" s="24">
        <f t="shared" si="1428"/>
        <v>0</v>
      </c>
      <c r="P9108" s="24">
        <f t="shared" si="1429"/>
        <v>0</v>
      </c>
    </row>
    <row r="9109" spans="1:16" x14ac:dyDescent="0.25">
      <c r="A9109" s="15">
        <v>37960</v>
      </c>
      <c r="B9109">
        <v>0</v>
      </c>
      <c r="C9109">
        <v>4898</v>
      </c>
      <c r="D9109">
        <v>0</v>
      </c>
      <c r="E9109">
        <v>8645</v>
      </c>
      <c r="F9109">
        <v>0</v>
      </c>
      <c r="G9109">
        <f t="shared" si="1420"/>
        <v>8352</v>
      </c>
      <c r="H9109">
        <f t="shared" si="1421"/>
        <v>0</v>
      </c>
      <c r="I9109">
        <f t="shared" si="1422"/>
        <v>2003</v>
      </c>
      <c r="J9109">
        <f t="shared" si="1423"/>
        <v>12</v>
      </c>
      <c r="K9109" s="24">
        <f t="shared" si="1424"/>
        <v>8.3520000000000003</v>
      </c>
      <c r="L9109" s="24">
        <f t="shared" si="1425"/>
        <v>0</v>
      </c>
      <c r="M9109" s="24">
        <f t="shared" si="1426"/>
        <v>4.8979999999999997</v>
      </c>
      <c r="N9109" s="24">
        <f t="shared" si="1427"/>
        <v>8.6449999999999996</v>
      </c>
      <c r="O9109" s="24">
        <f t="shared" si="1428"/>
        <v>0</v>
      </c>
      <c r="P9109" s="24">
        <f t="shared" si="1429"/>
        <v>0</v>
      </c>
    </row>
    <row r="9110" spans="1:16" x14ac:dyDescent="0.25">
      <c r="A9110" s="15">
        <v>37961</v>
      </c>
      <c r="B9110">
        <v>0</v>
      </c>
      <c r="C9110">
        <v>3934</v>
      </c>
      <c r="D9110">
        <v>0</v>
      </c>
      <c r="E9110">
        <v>8685</v>
      </c>
      <c r="F9110">
        <v>0</v>
      </c>
      <c r="G9110">
        <f t="shared" si="1420"/>
        <v>9316</v>
      </c>
      <c r="H9110">
        <f t="shared" si="1421"/>
        <v>0</v>
      </c>
      <c r="I9110">
        <f t="shared" si="1422"/>
        <v>2003</v>
      </c>
      <c r="J9110">
        <f t="shared" si="1423"/>
        <v>12</v>
      </c>
      <c r="K9110" s="24">
        <f t="shared" si="1424"/>
        <v>9.3160000000000007</v>
      </c>
      <c r="L9110" s="24">
        <f t="shared" si="1425"/>
        <v>0</v>
      </c>
      <c r="M9110" s="24">
        <f t="shared" si="1426"/>
        <v>3.9340000000000002</v>
      </c>
      <c r="N9110" s="24">
        <f t="shared" si="1427"/>
        <v>8.6850000000000005</v>
      </c>
      <c r="O9110" s="24">
        <f t="shared" si="1428"/>
        <v>0</v>
      </c>
      <c r="P9110" s="24">
        <f t="shared" si="1429"/>
        <v>0</v>
      </c>
    </row>
    <row r="9111" spans="1:16" x14ac:dyDescent="0.25">
      <c r="A9111" s="15">
        <v>37962</v>
      </c>
      <c r="B9111">
        <v>0</v>
      </c>
      <c r="C9111">
        <v>4446</v>
      </c>
      <c r="D9111">
        <v>0</v>
      </c>
      <c r="E9111">
        <v>8695</v>
      </c>
      <c r="F9111">
        <v>0</v>
      </c>
      <c r="G9111">
        <f t="shared" si="1420"/>
        <v>8804</v>
      </c>
      <c r="H9111">
        <f t="shared" si="1421"/>
        <v>0</v>
      </c>
      <c r="I9111">
        <f t="shared" si="1422"/>
        <v>2003</v>
      </c>
      <c r="J9111">
        <f t="shared" si="1423"/>
        <v>12</v>
      </c>
      <c r="K9111" s="24">
        <f t="shared" si="1424"/>
        <v>8.8040000000000003</v>
      </c>
      <c r="L9111" s="24">
        <f t="shared" si="1425"/>
        <v>0</v>
      </c>
      <c r="M9111" s="24">
        <f t="shared" si="1426"/>
        <v>4.4459999999999997</v>
      </c>
      <c r="N9111" s="24">
        <f t="shared" si="1427"/>
        <v>8.6950000000000003</v>
      </c>
      <c r="O9111" s="24">
        <f t="shared" si="1428"/>
        <v>0</v>
      </c>
      <c r="P9111" s="24">
        <f t="shared" si="1429"/>
        <v>0</v>
      </c>
    </row>
    <row r="9112" spans="1:16" x14ac:dyDescent="0.25">
      <c r="A9112" s="15">
        <v>37963</v>
      </c>
      <c r="B9112">
        <v>0</v>
      </c>
      <c r="C9112">
        <v>2085</v>
      </c>
      <c r="D9112">
        <v>0</v>
      </c>
      <c r="E9112">
        <v>8650</v>
      </c>
      <c r="F9112">
        <v>0</v>
      </c>
      <c r="G9112">
        <f t="shared" si="1420"/>
        <v>11165</v>
      </c>
      <c r="H9112">
        <f t="shared" si="1421"/>
        <v>0</v>
      </c>
      <c r="I9112">
        <f t="shared" si="1422"/>
        <v>2003</v>
      </c>
      <c r="J9112">
        <f t="shared" si="1423"/>
        <v>12</v>
      </c>
      <c r="K9112" s="24">
        <f t="shared" si="1424"/>
        <v>11.164999999999999</v>
      </c>
      <c r="L9112" s="24">
        <f t="shared" si="1425"/>
        <v>0</v>
      </c>
      <c r="M9112" s="24">
        <f t="shared" si="1426"/>
        <v>2.085</v>
      </c>
      <c r="N9112" s="24">
        <f t="shared" si="1427"/>
        <v>8.65</v>
      </c>
      <c r="O9112" s="24">
        <f t="shared" si="1428"/>
        <v>0</v>
      </c>
      <c r="P9112" s="24">
        <f t="shared" si="1429"/>
        <v>0</v>
      </c>
    </row>
    <row r="9113" spans="1:16" x14ac:dyDescent="0.25">
      <c r="A9113" s="15">
        <v>37964</v>
      </c>
      <c r="B9113">
        <v>0</v>
      </c>
      <c r="C9113">
        <v>1017</v>
      </c>
      <c r="D9113">
        <v>0</v>
      </c>
      <c r="E9113">
        <v>7505</v>
      </c>
      <c r="F9113">
        <v>0</v>
      </c>
      <c r="G9113">
        <f t="shared" si="1420"/>
        <v>12233</v>
      </c>
      <c r="H9113">
        <f t="shared" si="1421"/>
        <v>825</v>
      </c>
      <c r="I9113">
        <f t="shared" si="1422"/>
        <v>2003</v>
      </c>
      <c r="J9113">
        <f t="shared" si="1423"/>
        <v>12</v>
      </c>
      <c r="K9113" s="24">
        <f t="shared" si="1424"/>
        <v>12.233000000000001</v>
      </c>
      <c r="L9113" s="24">
        <f t="shared" si="1425"/>
        <v>0.82499999999999996</v>
      </c>
      <c r="M9113" s="24">
        <f t="shared" si="1426"/>
        <v>1.0169999999999999</v>
      </c>
      <c r="N9113" s="24">
        <f t="shared" si="1427"/>
        <v>7.5049999999999999</v>
      </c>
      <c r="O9113" s="24">
        <f t="shared" si="1428"/>
        <v>0</v>
      </c>
      <c r="P9113" s="24">
        <f t="shared" si="1429"/>
        <v>0</v>
      </c>
    </row>
    <row r="9114" spans="1:16" x14ac:dyDescent="0.25">
      <c r="A9114" s="15">
        <v>37965</v>
      </c>
      <c r="B9114">
        <v>0</v>
      </c>
      <c r="C9114">
        <v>974</v>
      </c>
      <c r="D9114">
        <v>0</v>
      </c>
      <c r="E9114">
        <v>6123</v>
      </c>
      <c r="F9114">
        <v>0</v>
      </c>
      <c r="G9114">
        <f t="shared" si="1420"/>
        <v>12276</v>
      </c>
      <c r="H9114">
        <f t="shared" si="1421"/>
        <v>2207</v>
      </c>
      <c r="I9114">
        <f t="shared" si="1422"/>
        <v>2003</v>
      </c>
      <c r="J9114">
        <f t="shared" si="1423"/>
        <v>12</v>
      </c>
      <c r="K9114" s="24">
        <f t="shared" si="1424"/>
        <v>12.276</v>
      </c>
      <c r="L9114" s="24">
        <f t="shared" si="1425"/>
        <v>2.2069999999999999</v>
      </c>
      <c r="M9114" s="24">
        <f t="shared" si="1426"/>
        <v>0.97399999999999998</v>
      </c>
      <c r="N9114" s="24">
        <f t="shared" si="1427"/>
        <v>6.1230000000000002</v>
      </c>
      <c r="O9114" s="24">
        <f t="shared" si="1428"/>
        <v>0</v>
      </c>
      <c r="P9114" s="24">
        <f t="shared" si="1429"/>
        <v>0</v>
      </c>
    </row>
    <row r="9115" spans="1:16" x14ac:dyDescent="0.25">
      <c r="A9115" s="15">
        <v>37966</v>
      </c>
      <c r="B9115">
        <v>0</v>
      </c>
      <c r="C9115">
        <v>2294</v>
      </c>
      <c r="D9115">
        <v>0</v>
      </c>
      <c r="E9115">
        <v>5402</v>
      </c>
      <c r="F9115">
        <v>0</v>
      </c>
      <c r="G9115">
        <f t="shared" si="1420"/>
        <v>10956</v>
      </c>
      <c r="H9115">
        <f t="shared" si="1421"/>
        <v>2928</v>
      </c>
      <c r="I9115">
        <f t="shared" si="1422"/>
        <v>2003</v>
      </c>
      <c r="J9115">
        <f t="shared" si="1423"/>
        <v>12</v>
      </c>
      <c r="K9115" s="24">
        <f t="shared" si="1424"/>
        <v>10.956</v>
      </c>
      <c r="L9115" s="24">
        <f t="shared" si="1425"/>
        <v>2.9279999999999999</v>
      </c>
      <c r="M9115" s="24">
        <f t="shared" si="1426"/>
        <v>2.294</v>
      </c>
      <c r="N9115" s="24">
        <f t="shared" si="1427"/>
        <v>5.4020000000000001</v>
      </c>
      <c r="O9115" s="24">
        <f t="shared" si="1428"/>
        <v>0</v>
      </c>
      <c r="P9115" s="24">
        <f t="shared" si="1429"/>
        <v>0</v>
      </c>
    </row>
    <row r="9116" spans="1:16" x14ac:dyDescent="0.25">
      <c r="A9116" s="15">
        <v>37967</v>
      </c>
      <c r="B9116">
        <v>0</v>
      </c>
      <c r="C9116">
        <v>4213</v>
      </c>
      <c r="D9116">
        <v>0</v>
      </c>
      <c r="E9116">
        <v>5497</v>
      </c>
      <c r="F9116">
        <v>0</v>
      </c>
      <c r="G9116">
        <f t="shared" si="1420"/>
        <v>9037</v>
      </c>
      <c r="H9116">
        <f t="shared" si="1421"/>
        <v>2833</v>
      </c>
      <c r="I9116">
        <f t="shared" si="1422"/>
        <v>2003</v>
      </c>
      <c r="J9116">
        <f t="shared" si="1423"/>
        <v>12</v>
      </c>
      <c r="K9116" s="24">
        <f t="shared" si="1424"/>
        <v>9.0370000000000008</v>
      </c>
      <c r="L9116" s="24">
        <f t="shared" si="1425"/>
        <v>2.8330000000000002</v>
      </c>
      <c r="M9116" s="24">
        <f t="shared" si="1426"/>
        <v>4.2130000000000001</v>
      </c>
      <c r="N9116" s="24">
        <f t="shared" si="1427"/>
        <v>5.4969999999999999</v>
      </c>
      <c r="O9116" s="24">
        <f t="shared" si="1428"/>
        <v>0</v>
      </c>
      <c r="P9116" s="24">
        <f t="shared" si="1429"/>
        <v>0</v>
      </c>
    </row>
    <row r="9117" spans="1:16" x14ac:dyDescent="0.25">
      <c r="A9117" s="15">
        <v>37968</v>
      </c>
      <c r="B9117">
        <v>0</v>
      </c>
      <c r="C9117">
        <v>5954</v>
      </c>
      <c r="D9117">
        <v>0</v>
      </c>
      <c r="E9117">
        <v>6753</v>
      </c>
      <c r="F9117">
        <v>0</v>
      </c>
      <c r="G9117">
        <f t="shared" si="1420"/>
        <v>7296</v>
      </c>
      <c r="H9117">
        <f t="shared" si="1421"/>
        <v>1577</v>
      </c>
      <c r="I9117">
        <f t="shared" si="1422"/>
        <v>2003</v>
      </c>
      <c r="J9117">
        <f t="shared" si="1423"/>
        <v>12</v>
      </c>
      <c r="K9117" s="24">
        <f t="shared" si="1424"/>
        <v>7.2960000000000003</v>
      </c>
      <c r="L9117" s="24">
        <f t="shared" si="1425"/>
        <v>1.577</v>
      </c>
      <c r="M9117" s="24">
        <f t="shared" si="1426"/>
        <v>5.9539999999999997</v>
      </c>
      <c r="N9117" s="24">
        <f t="shared" si="1427"/>
        <v>6.7530000000000001</v>
      </c>
      <c r="O9117" s="24">
        <f t="shared" si="1428"/>
        <v>0</v>
      </c>
      <c r="P9117" s="24">
        <f t="shared" si="1429"/>
        <v>0</v>
      </c>
    </row>
    <row r="9118" spans="1:16" x14ac:dyDescent="0.25">
      <c r="A9118" s="15">
        <v>37969</v>
      </c>
      <c r="B9118">
        <v>0</v>
      </c>
      <c r="C9118">
        <v>7802</v>
      </c>
      <c r="D9118">
        <v>0</v>
      </c>
      <c r="E9118">
        <v>8355</v>
      </c>
      <c r="F9118">
        <v>0</v>
      </c>
      <c r="G9118">
        <f t="shared" si="1420"/>
        <v>5448</v>
      </c>
      <c r="H9118">
        <f t="shared" si="1421"/>
        <v>0</v>
      </c>
      <c r="I9118">
        <f t="shared" si="1422"/>
        <v>2003</v>
      </c>
      <c r="J9118">
        <f t="shared" si="1423"/>
        <v>12</v>
      </c>
      <c r="K9118" s="24">
        <f t="shared" si="1424"/>
        <v>5.4480000000000004</v>
      </c>
      <c r="L9118" s="24">
        <f t="shared" si="1425"/>
        <v>0</v>
      </c>
      <c r="M9118" s="24">
        <f t="shared" si="1426"/>
        <v>7.8019999999999996</v>
      </c>
      <c r="N9118" s="24">
        <f t="shared" si="1427"/>
        <v>8.3550000000000004</v>
      </c>
      <c r="O9118" s="24">
        <f t="shared" si="1428"/>
        <v>0</v>
      </c>
      <c r="P9118" s="24">
        <f t="shared" si="1429"/>
        <v>0</v>
      </c>
    </row>
    <row r="9119" spans="1:16" x14ac:dyDescent="0.25">
      <c r="A9119" s="15">
        <v>37970</v>
      </c>
      <c r="B9119">
        <v>0</v>
      </c>
      <c r="C9119">
        <v>12921</v>
      </c>
      <c r="D9119">
        <v>0</v>
      </c>
      <c r="E9119">
        <v>8722</v>
      </c>
      <c r="F9119">
        <v>0</v>
      </c>
      <c r="G9119">
        <f t="shared" si="1420"/>
        <v>329</v>
      </c>
      <c r="H9119">
        <f t="shared" si="1421"/>
        <v>0</v>
      </c>
      <c r="I9119">
        <f t="shared" si="1422"/>
        <v>2003</v>
      </c>
      <c r="J9119">
        <f t="shared" si="1423"/>
        <v>12</v>
      </c>
      <c r="K9119" s="24">
        <f t="shared" si="1424"/>
        <v>0.32900000000000001</v>
      </c>
      <c r="L9119" s="24">
        <f t="shared" si="1425"/>
        <v>0</v>
      </c>
      <c r="M9119" s="24">
        <f t="shared" si="1426"/>
        <v>12.920999999999999</v>
      </c>
      <c r="N9119" s="24">
        <f t="shared" si="1427"/>
        <v>8.7219999999999995</v>
      </c>
      <c r="O9119" s="24">
        <f t="shared" si="1428"/>
        <v>0</v>
      </c>
      <c r="P9119" s="24">
        <f t="shared" si="1429"/>
        <v>0</v>
      </c>
    </row>
    <row r="9120" spans="1:16" x14ac:dyDescent="0.25">
      <c r="A9120" s="15">
        <v>37971</v>
      </c>
      <c r="B9120">
        <v>0</v>
      </c>
      <c r="C9120">
        <v>13779</v>
      </c>
      <c r="D9120">
        <v>0</v>
      </c>
      <c r="E9120">
        <v>8511</v>
      </c>
      <c r="F9120">
        <v>0</v>
      </c>
      <c r="G9120">
        <f t="shared" si="1420"/>
        <v>0</v>
      </c>
      <c r="H9120">
        <f t="shared" si="1421"/>
        <v>0</v>
      </c>
      <c r="I9120">
        <f t="shared" si="1422"/>
        <v>2003</v>
      </c>
      <c r="J9120">
        <f t="shared" si="1423"/>
        <v>12</v>
      </c>
      <c r="K9120" s="24">
        <f t="shared" si="1424"/>
        <v>0</v>
      </c>
      <c r="L9120" s="24">
        <f t="shared" si="1425"/>
        <v>0</v>
      </c>
      <c r="M9120" s="24">
        <f t="shared" si="1426"/>
        <v>13.779</v>
      </c>
      <c r="N9120" s="24">
        <f t="shared" si="1427"/>
        <v>8.5109999999999992</v>
      </c>
      <c r="O9120" s="24">
        <f t="shared" si="1428"/>
        <v>0</v>
      </c>
      <c r="P9120" s="24">
        <f t="shared" si="1429"/>
        <v>0</v>
      </c>
    </row>
    <row r="9121" spans="1:16" x14ac:dyDescent="0.25">
      <c r="A9121" s="15">
        <v>37972</v>
      </c>
      <c r="B9121">
        <v>0</v>
      </c>
      <c r="C9121">
        <v>11734</v>
      </c>
      <c r="D9121">
        <v>0</v>
      </c>
      <c r="E9121">
        <v>8714</v>
      </c>
      <c r="F9121">
        <v>0</v>
      </c>
      <c r="G9121">
        <f t="shared" si="1420"/>
        <v>1516</v>
      </c>
      <c r="H9121">
        <f t="shared" si="1421"/>
        <v>0</v>
      </c>
      <c r="I9121">
        <f t="shared" si="1422"/>
        <v>2003</v>
      </c>
      <c r="J9121">
        <f t="shared" si="1423"/>
        <v>12</v>
      </c>
      <c r="K9121" s="24">
        <f t="shared" si="1424"/>
        <v>1.516</v>
      </c>
      <c r="L9121" s="24">
        <f t="shared" si="1425"/>
        <v>0</v>
      </c>
      <c r="M9121" s="24">
        <f t="shared" si="1426"/>
        <v>11.734</v>
      </c>
      <c r="N9121" s="24">
        <f t="shared" si="1427"/>
        <v>8.7140000000000004</v>
      </c>
      <c r="O9121" s="24">
        <f t="shared" si="1428"/>
        <v>0</v>
      </c>
      <c r="P9121" s="24">
        <f t="shared" si="1429"/>
        <v>0</v>
      </c>
    </row>
    <row r="9122" spans="1:16" x14ac:dyDescent="0.25">
      <c r="A9122" s="15">
        <v>37973</v>
      </c>
      <c r="B9122">
        <v>0</v>
      </c>
      <c r="C9122">
        <v>10185</v>
      </c>
      <c r="D9122">
        <v>0</v>
      </c>
      <c r="E9122">
        <v>8685</v>
      </c>
      <c r="F9122">
        <v>0</v>
      </c>
      <c r="G9122">
        <f t="shared" si="1420"/>
        <v>3065</v>
      </c>
      <c r="H9122">
        <f t="shared" si="1421"/>
        <v>0</v>
      </c>
      <c r="I9122">
        <f t="shared" si="1422"/>
        <v>2003</v>
      </c>
      <c r="J9122">
        <f t="shared" si="1423"/>
        <v>12</v>
      </c>
      <c r="K9122" s="24">
        <f t="shared" si="1424"/>
        <v>3.0649999999999999</v>
      </c>
      <c r="L9122" s="24">
        <f t="shared" si="1425"/>
        <v>0</v>
      </c>
      <c r="M9122" s="24">
        <f t="shared" si="1426"/>
        <v>10.185</v>
      </c>
      <c r="N9122" s="24">
        <f t="shared" si="1427"/>
        <v>8.6850000000000005</v>
      </c>
      <c r="O9122" s="24">
        <f t="shared" si="1428"/>
        <v>0</v>
      </c>
      <c r="P9122" s="24">
        <f t="shared" si="1429"/>
        <v>0</v>
      </c>
    </row>
    <row r="9123" spans="1:16" x14ac:dyDescent="0.25">
      <c r="A9123" s="15">
        <v>37974</v>
      </c>
      <c r="B9123">
        <v>0</v>
      </c>
      <c r="C9123">
        <v>8986</v>
      </c>
      <c r="D9123">
        <v>0</v>
      </c>
      <c r="E9123">
        <v>8543</v>
      </c>
      <c r="F9123">
        <v>0</v>
      </c>
      <c r="G9123">
        <f t="shared" si="1420"/>
        <v>4264</v>
      </c>
      <c r="H9123">
        <f t="shared" si="1421"/>
        <v>0</v>
      </c>
      <c r="I9123">
        <f t="shared" si="1422"/>
        <v>2003</v>
      </c>
      <c r="J9123">
        <f t="shared" si="1423"/>
        <v>12</v>
      </c>
      <c r="K9123" s="24">
        <f t="shared" si="1424"/>
        <v>4.2640000000000002</v>
      </c>
      <c r="L9123" s="24">
        <f t="shared" si="1425"/>
        <v>0</v>
      </c>
      <c r="M9123" s="24">
        <f t="shared" si="1426"/>
        <v>8.9860000000000007</v>
      </c>
      <c r="N9123" s="24">
        <f t="shared" si="1427"/>
        <v>8.5429999999999993</v>
      </c>
      <c r="O9123" s="24">
        <f t="shared" si="1428"/>
        <v>0</v>
      </c>
      <c r="P9123" s="24">
        <f t="shared" si="1429"/>
        <v>0</v>
      </c>
    </row>
    <row r="9124" spans="1:16" x14ac:dyDescent="0.25">
      <c r="A9124" s="15">
        <v>37975</v>
      </c>
      <c r="B9124">
        <v>0</v>
      </c>
      <c r="C9124">
        <v>10969</v>
      </c>
      <c r="D9124">
        <v>0</v>
      </c>
      <c r="E9124">
        <v>8619</v>
      </c>
      <c r="F9124">
        <v>0</v>
      </c>
      <c r="G9124">
        <f t="shared" si="1420"/>
        <v>2281</v>
      </c>
      <c r="H9124">
        <f t="shared" si="1421"/>
        <v>0</v>
      </c>
      <c r="I9124">
        <f t="shared" si="1422"/>
        <v>2003</v>
      </c>
      <c r="J9124">
        <f t="shared" si="1423"/>
        <v>12</v>
      </c>
      <c r="K9124" s="24">
        <f t="shared" si="1424"/>
        <v>2.2810000000000001</v>
      </c>
      <c r="L9124" s="24">
        <f t="shared" si="1425"/>
        <v>0</v>
      </c>
      <c r="M9124" s="24">
        <f t="shared" si="1426"/>
        <v>10.968999999999999</v>
      </c>
      <c r="N9124" s="24">
        <f t="shared" si="1427"/>
        <v>8.6189999999999998</v>
      </c>
      <c r="O9124" s="24">
        <f t="shared" si="1428"/>
        <v>0</v>
      </c>
      <c r="P9124" s="24">
        <f t="shared" si="1429"/>
        <v>0</v>
      </c>
    </row>
    <row r="9125" spans="1:16" x14ac:dyDescent="0.25">
      <c r="A9125" s="15">
        <v>37976</v>
      </c>
      <c r="B9125">
        <v>0</v>
      </c>
      <c r="C9125">
        <v>11561</v>
      </c>
      <c r="D9125">
        <v>0</v>
      </c>
      <c r="E9125">
        <v>8600</v>
      </c>
      <c r="F9125">
        <v>0</v>
      </c>
      <c r="G9125">
        <f t="shared" si="1420"/>
        <v>1689</v>
      </c>
      <c r="H9125">
        <f t="shared" si="1421"/>
        <v>0</v>
      </c>
      <c r="I9125">
        <f t="shared" si="1422"/>
        <v>2003</v>
      </c>
      <c r="J9125">
        <f t="shared" si="1423"/>
        <v>12</v>
      </c>
      <c r="K9125" s="24">
        <f t="shared" si="1424"/>
        <v>1.6890000000000001</v>
      </c>
      <c r="L9125" s="24">
        <f t="shared" si="1425"/>
        <v>0</v>
      </c>
      <c r="M9125" s="24">
        <f t="shared" si="1426"/>
        <v>11.561</v>
      </c>
      <c r="N9125" s="24">
        <f t="shared" si="1427"/>
        <v>8.6</v>
      </c>
      <c r="O9125" s="24">
        <f t="shared" si="1428"/>
        <v>0</v>
      </c>
      <c r="P9125" s="24">
        <f t="shared" si="1429"/>
        <v>0</v>
      </c>
    </row>
    <row r="9126" spans="1:16" x14ac:dyDescent="0.25">
      <c r="A9126" s="15">
        <v>37977</v>
      </c>
      <c r="B9126">
        <v>0</v>
      </c>
      <c r="C9126">
        <v>12833</v>
      </c>
      <c r="D9126">
        <v>0</v>
      </c>
      <c r="E9126">
        <v>8608</v>
      </c>
      <c r="F9126">
        <v>0</v>
      </c>
      <c r="G9126">
        <f t="shared" si="1420"/>
        <v>417</v>
      </c>
      <c r="H9126">
        <f t="shared" si="1421"/>
        <v>0</v>
      </c>
      <c r="I9126">
        <f t="shared" si="1422"/>
        <v>2003</v>
      </c>
      <c r="J9126">
        <f t="shared" si="1423"/>
        <v>12</v>
      </c>
      <c r="K9126" s="24">
        <f t="shared" si="1424"/>
        <v>0.41699999999999998</v>
      </c>
      <c r="L9126" s="24">
        <f t="shared" si="1425"/>
        <v>0</v>
      </c>
      <c r="M9126" s="24">
        <f t="shared" si="1426"/>
        <v>12.833</v>
      </c>
      <c r="N9126" s="24">
        <f t="shared" si="1427"/>
        <v>8.6080000000000005</v>
      </c>
      <c r="O9126" s="24">
        <f t="shared" si="1428"/>
        <v>0</v>
      </c>
      <c r="P9126" s="24">
        <f t="shared" si="1429"/>
        <v>0</v>
      </c>
    </row>
    <row r="9127" spans="1:16" x14ac:dyDescent="0.25">
      <c r="A9127" s="15">
        <v>37978</v>
      </c>
      <c r="B9127">
        <v>0</v>
      </c>
      <c r="C9127">
        <v>13853</v>
      </c>
      <c r="D9127">
        <v>0</v>
      </c>
      <c r="E9127">
        <v>8647</v>
      </c>
      <c r="F9127">
        <v>0</v>
      </c>
      <c r="G9127">
        <f t="shared" si="1420"/>
        <v>0</v>
      </c>
      <c r="H9127">
        <f t="shared" si="1421"/>
        <v>0</v>
      </c>
      <c r="I9127">
        <f t="shared" si="1422"/>
        <v>2003</v>
      </c>
      <c r="J9127">
        <f t="shared" si="1423"/>
        <v>12</v>
      </c>
      <c r="K9127" s="24">
        <f t="shared" si="1424"/>
        <v>0</v>
      </c>
      <c r="L9127" s="24">
        <f t="shared" si="1425"/>
        <v>0</v>
      </c>
      <c r="M9127" s="24">
        <f t="shared" si="1426"/>
        <v>13.853</v>
      </c>
      <c r="N9127" s="24">
        <f t="shared" si="1427"/>
        <v>8.6470000000000002</v>
      </c>
      <c r="O9127" s="24">
        <f t="shared" si="1428"/>
        <v>0</v>
      </c>
      <c r="P9127" s="24">
        <f t="shared" si="1429"/>
        <v>0</v>
      </c>
    </row>
    <row r="9128" spans="1:16" x14ac:dyDescent="0.25">
      <c r="A9128" s="15">
        <v>37979</v>
      </c>
      <c r="B9128">
        <v>0</v>
      </c>
      <c r="C9128">
        <v>13550</v>
      </c>
      <c r="D9128">
        <v>0</v>
      </c>
      <c r="E9128">
        <v>8506</v>
      </c>
      <c r="F9128">
        <v>0</v>
      </c>
      <c r="G9128">
        <f t="shared" si="1420"/>
        <v>0</v>
      </c>
      <c r="H9128">
        <f t="shared" si="1421"/>
        <v>0</v>
      </c>
      <c r="I9128">
        <f t="shared" si="1422"/>
        <v>2003</v>
      </c>
      <c r="J9128">
        <f t="shared" si="1423"/>
        <v>12</v>
      </c>
      <c r="K9128" s="24">
        <f t="shared" si="1424"/>
        <v>0</v>
      </c>
      <c r="L9128" s="24">
        <f t="shared" si="1425"/>
        <v>0</v>
      </c>
      <c r="M9128" s="24">
        <f t="shared" si="1426"/>
        <v>13.55</v>
      </c>
      <c r="N9128" s="24">
        <f t="shared" si="1427"/>
        <v>8.5060000000000002</v>
      </c>
      <c r="O9128" s="24">
        <f t="shared" si="1428"/>
        <v>0</v>
      </c>
      <c r="P9128" s="24">
        <f t="shared" si="1429"/>
        <v>0</v>
      </c>
    </row>
    <row r="9129" spans="1:16" x14ac:dyDescent="0.25">
      <c r="A9129" s="15">
        <v>37980</v>
      </c>
      <c r="B9129">
        <v>0</v>
      </c>
      <c r="C9129">
        <v>13936</v>
      </c>
      <c r="D9129">
        <v>0</v>
      </c>
      <c r="E9129">
        <v>8395</v>
      </c>
      <c r="F9129">
        <v>0</v>
      </c>
      <c r="G9129">
        <f t="shared" si="1420"/>
        <v>0</v>
      </c>
      <c r="H9129">
        <f t="shared" si="1421"/>
        <v>0</v>
      </c>
      <c r="I9129">
        <f t="shared" si="1422"/>
        <v>2003</v>
      </c>
      <c r="J9129">
        <f t="shared" si="1423"/>
        <v>12</v>
      </c>
      <c r="K9129" s="24">
        <f t="shared" si="1424"/>
        <v>0</v>
      </c>
      <c r="L9129" s="24">
        <f t="shared" si="1425"/>
        <v>0</v>
      </c>
      <c r="M9129" s="24">
        <f t="shared" si="1426"/>
        <v>13.936</v>
      </c>
      <c r="N9129" s="24">
        <f t="shared" si="1427"/>
        <v>8.3949999999999996</v>
      </c>
      <c r="O9129" s="24">
        <f t="shared" si="1428"/>
        <v>0</v>
      </c>
      <c r="P9129" s="24">
        <f t="shared" si="1429"/>
        <v>0</v>
      </c>
    </row>
    <row r="9130" spans="1:16" x14ac:dyDescent="0.25">
      <c r="A9130" s="15">
        <v>37981</v>
      </c>
      <c r="B9130">
        <v>0</v>
      </c>
      <c r="C9130">
        <v>13829</v>
      </c>
      <c r="D9130">
        <v>0</v>
      </c>
      <c r="E9130">
        <v>8552</v>
      </c>
      <c r="F9130">
        <v>0</v>
      </c>
      <c r="G9130">
        <f t="shared" si="1420"/>
        <v>0</v>
      </c>
      <c r="H9130">
        <f t="shared" si="1421"/>
        <v>0</v>
      </c>
      <c r="I9130">
        <f t="shared" si="1422"/>
        <v>2003</v>
      </c>
      <c r="J9130">
        <f t="shared" si="1423"/>
        <v>12</v>
      </c>
      <c r="K9130" s="24">
        <f t="shared" si="1424"/>
        <v>0</v>
      </c>
      <c r="L9130" s="24">
        <f t="shared" si="1425"/>
        <v>0</v>
      </c>
      <c r="M9130" s="24">
        <f t="shared" si="1426"/>
        <v>13.829000000000001</v>
      </c>
      <c r="N9130" s="24">
        <f t="shared" si="1427"/>
        <v>8.5519999999999996</v>
      </c>
      <c r="O9130" s="24">
        <f t="shared" si="1428"/>
        <v>0</v>
      </c>
      <c r="P9130" s="24">
        <f t="shared" si="1429"/>
        <v>0</v>
      </c>
    </row>
    <row r="9131" spans="1:16" x14ac:dyDescent="0.25">
      <c r="A9131" s="15">
        <v>37982</v>
      </c>
      <c r="B9131">
        <v>0</v>
      </c>
      <c r="C9131">
        <v>13817</v>
      </c>
      <c r="D9131">
        <v>0</v>
      </c>
      <c r="E9131">
        <v>8614</v>
      </c>
      <c r="F9131">
        <v>0</v>
      </c>
      <c r="G9131">
        <f t="shared" si="1420"/>
        <v>0</v>
      </c>
      <c r="H9131">
        <f t="shared" si="1421"/>
        <v>0</v>
      </c>
      <c r="I9131">
        <f t="shared" si="1422"/>
        <v>2003</v>
      </c>
      <c r="J9131">
        <f t="shared" si="1423"/>
        <v>12</v>
      </c>
      <c r="K9131" s="24">
        <f t="shared" si="1424"/>
        <v>0</v>
      </c>
      <c r="L9131" s="24">
        <f t="shared" si="1425"/>
        <v>0</v>
      </c>
      <c r="M9131" s="24">
        <f t="shared" si="1426"/>
        <v>13.817</v>
      </c>
      <c r="N9131" s="24">
        <f t="shared" si="1427"/>
        <v>8.6140000000000008</v>
      </c>
      <c r="O9131" s="24">
        <f t="shared" si="1428"/>
        <v>0</v>
      </c>
      <c r="P9131" s="24">
        <f t="shared" si="1429"/>
        <v>0</v>
      </c>
    </row>
    <row r="9132" spans="1:16" x14ac:dyDescent="0.25">
      <c r="A9132" s="15">
        <v>37983</v>
      </c>
      <c r="B9132">
        <v>0</v>
      </c>
      <c r="C9132">
        <v>13825</v>
      </c>
      <c r="D9132">
        <v>0</v>
      </c>
      <c r="E9132">
        <v>8538</v>
      </c>
      <c r="F9132">
        <v>0</v>
      </c>
      <c r="G9132">
        <f t="shared" si="1420"/>
        <v>0</v>
      </c>
      <c r="H9132">
        <f t="shared" si="1421"/>
        <v>0</v>
      </c>
      <c r="I9132">
        <f t="shared" si="1422"/>
        <v>2003</v>
      </c>
      <c r="J9132">
        <f t="shared" si="1423"/>
        <v>12</v>
      </c>
      <c r="K9132" s="24">
        <f t="shared" si="1424"/>
        <v>0</v>
      </c>
      <c r="L9132" s="24">
        <f t="shared" si="1425"/>
        <v>0</v>
      </c>
      <c r="M9132" s="24">
        <f t="shared" si="1426"/>
        <v>13.824999999999999</v>
      </c>
      <c r="N9132" s="24">
        <f t="shared" si="1427"/>
        <v>8.5380000000000003</v>
      </c>
      <c r="O9132" s="24">
        <f t="shared" si="1428"/>
        <v>0</v>
      </c>
      <c r="P9132" s="24">
        <f t="shared" si="1429"/>
        <v>0</v>
      </c>
    </row>
    <row r="9133" spans="1:16" x14ac:dyDescent="0.25">
      <c r="A9133" s="15">
        <v>37984</v>
      </c>
      <c r="B9133">
        <v>0</v>
      </c>
      <c r="C9133">
        <v>11390</v>
      </c>
      <c r="D9133">
        <v>0</v>
      </c>
      <c r="E9133">
        <v>8561</v>
      </c>
      <c r="F9133">
        <v>0</v>
      </c>
      <c r="G9133">
        <f t="shared" si="1420"/>
        <v>1860</v>
      </c>
      <c r="H9133">
        <f t="shared" si="1421"/>
        <v>0</v>
      </c>
      <c r="I9133">
        <f t="shared" si="1422"/>
        <v>2003</v>
      </c>
      <c r="J9133">
        <f t="shared" si="1423"/>
        <v>12</v>
      </c>
      <c r="K9133" s="24">
        <f t="shared" si="1424"/>
        <v>1.86</v>
      </c>
      <c r="L9133" s="24">
        <f t="shared" si="1425"/>
        <v>0</v>
      </c>
      <c r="M9133" s="24">
        <f t="shared" si="1426"/>
        <v>11.39</v>
      </c>
      <c r="N9133" s="24">
        <f t="shared" si="1427"/>
        <v>8.5609999999999999</v>
      </c>
      <c r="O9133" s="24">
        <f t="shared" si="1428"/>
        <v>0</v>
      </c>
      <c r="P9133" s="24">
        <f t="shared" si="1429"/>
        <v>0</v>
      </c>
    </row>
    <row r="9134" spans="1:16" x14ac:dyDescent="0.25">
      <c r="A9134" s="15">
        <v>37985</v>
      </c>
      <c r="B9134">
        <v>0</v>
      </c>
      <c r="C9134">
        <v>11826</v>
      </c>
      <c r="D9134">
        <v>0</v>
      </c>
      <c r="E9134">
        <v>8620</v>
      </c>
      <c r="F9134">
        <v>0</v>
      </c>
      <c r="G9134">
        <f t="shared" si="1420"/>
        <v>1424</v>
      </c>
      <c r="H9134">
        <f t="shared" si="1421"/>
        <v>0</v>
      </c>
      <c r="I9134">
        <f t="shared" si="1422"/>
        <v>2003</v>
      </c>
      <c r="J9134">
        <f t="shared" si="1423"/>
        <v>12</v>
      </c>
      <c r="K9134" s="24">
        <f t="shared" si="1424"/>
        <v>1.4239999999999999</v>
      </c>
      <c r="L9134" s="24">
        <f t="shared" si="1425"/>
        <v>0</v>
      </c>
      <c r="M9134" s="24">
        <f t="shared" si="1426"/>
        <v>11.826000000000001</v>
      </c>
      <c r="N9134" s="24">
        <f t="shared" si="1427"/>
        <v>8.6199999999999992</v>
      </c>
      <c r="O9134" s="24">
        <f t="shared" si="1428"/>
        <v>0</v>
      </c>
      <c r="P9134" s="24">
        <f t="shared" si="1429"/>
        <v>0</v>
      </c>
    </row>
    <row r="9135" spans="1:16" x14ac:dyDescent="0.25">
      <c r="A9135" s="15">
        <v>37986</v>
      </c>
      <c r="B9135">
        <v>0</v>
      </c>
      <c r="C9135">
        <v>5167</v>
      </c>
      <c r="D9135">
        <v>0</v>
      </c>
      <c r="E9135">
        <v>8575</v>
      </c>
      <c r="F9135">
        <v>0</v>
      </c>
      <c r="G9135">
        <f t="shared" si="1420"/>
        <v>8083</v>
      </c>
      <c r="H9135">
        <f t="shared" si="1421"/>
        <v>0</v>
      </c>
      <c r="I9135">
        <f t="shared" si="1422"/>
        <v>2003</v>
      </c>
      <c r="J9135">
        <f t="shared" si="1423"/>
        <v>12</v>
      </c>
      <c r="K9135" s="24">
        <f t="shared" si="1424"/>
        <v>8.0830000000000002</v>
      </c>
      <c r="L9135" s="24">
        <f t="shared" si="1425"/>
        <v>0</v>
      </c>
      <c r="M9135" s="24">
        <f t="shared" si="1426"/>
        <v>5.1669999999999998</v>
      </c>
      <c r="N9135" s="24">
        <f t="shared" si="1427"/>
        <v>8.5749999999999993</v>
      </c>
      <c r="O9135" s="24">
        <f t="shared" si="1428"/>
        <v>0</v>
      </c>
      <c r="P9135" s="24">
        <f t="shared" si="1429"/>
        <v>0</v>
      </c>
    </row>
    <row r="9136" spans="1:16" x14ac:dyDescent="0.25">
      <c r="A9136" s="15">
        <v>37987</v>
      </c>
      <c r="B9136">
        <v>0</v>
      </c>
      <c r="C9136">
        <v>11255</v>
      </c>
      <c r="D9136">
        <v>0</v>
      </c>
      <c r="E9136">
        <v>8530</v>
      </c>
      <c r="F9136">
        <v>0</v>
      </c>
      <c r="G9136">
        <f t="shared" si="1420"/>
        <v>1995</v>
      </c>
      <c r="H9136">
        <f t="shared" si="1421"/>
        <v>0</v>
      </c>
      <c r="I9136">
        <f t="shared" si="1422"/>
        <v>2004</v>
      </c>
      <c r="J9136">
        <f t="shared" si="1423"/>
        <v>1</v>
      </c>
      <c r="K9136" s="24">
        <f t="shared" si="1424"/>
        <v>1.9950000000000001</v>
      </c>
      <c r="L9136" s="24">
        <f t="shared" si="1425"/>
        <v>0</v>
      </c>
      <c r="M9136" s="24">
        <f t="shared" si="1426"/>
        <v>11.255000000000001</v>
      </c>
      <c r="N9136" s="24">
        <f t="shared" si="1427"/>
        <v>8.5299999999999994</v>
      </c>
      <c r="O9136" s="24">
        <f t="shared" si="1428"/>
        <v>0</v>
      </c>
      <c r="P9136" s="24">
        <f t="shared" si="1429"/>
        <v>0</v>
      </c>
    </row>
    <row r="9137" spans="1:16" x14ac:dyDescent="0.25">
      <c r="A9137" s="15">
        <v>37988</v>
      </c>
      <c r="B9137">
        <v>0</v>
      </c>
      <c r="C9137">
        <v>12637</v>
      </c>
      <c r="D9137">
        <v>0</v>
      </c>
      <c r="E9137">
        <v>8430</v>
      </c>
      <c r="F9137">
        <v>0</v>
      </c>
      <c r="G9137">
        <f t="shared" si="1420"/>
        <v>613</v>
      </c>
      <c r="H9137">
        <f t="shared" si="1421"/>
        <v>0</v>
      </c>
      <c r="I9137">
        <f t="shared" si="1422"/>
        <v>2004</v>
      </c>
      <c r="J9137">
        <f t="shared" si="1423"/>
        <v>1</v>
      </c>
      <c r="K9137" s="24">
        <f t="shared" si="1424"/>
        <v>0.61299999999999999</v>
      </c>
      <c r="L9137" s="24">
        <f t="shared" si="1425"/>
        <v>0</v>
      </c>
      <c r="M9137" s="24">
        <f t="shared" si="1426"/>
        <v>12.637</v>
      </c>
      <c r="N9137" s="24">
        <f t="shared" si="1427"/>
        <v>8.43</v>
      </c>
      <c r="O9137" s="24">
        <f t="shared" si="1428"/>
        <v>0</v>
      </c>
      <c r="P9137" s="24">
        <f t="shared" si="1429"/>
        <v>0</v>
      </c>
    </row>
    <row r="9138" spans="1:16" x14ac:dyDescent="0.25">
      <c r="A9138" s="15">
        <v>37989</v>
      </c>
      <c r="B9138">
        <v>0</v>
      </c>
      <c r="C9138">
        <v>13841</v>
      </c>
      <c r="D9138">
        <v>0</v>
      </c>
      <c r="E9138">
        <v>8463</v>
      </c>
      <c r="F9138">
        <v>0</v>
      </c>
      <c r="G9138">
        <f t="shared" si="1420"/>
        <v>0</v>
      </c>
      <c r="H9138">
        <f t="shared" si="1421"/>
        <v>0</v>
      </c>
      <c r="I9138">
        <f t="shared" si="1422"/>
        <v>2004</v>
      </c>
      <c r="J9138">
        <f t="shared" si="1423"/>
        <v>1</v>
      </c>
      <c r="K9138" s="24">
        <f t="shared" si="1424"/>
        <v>0</v>
      </c>
      <c r="L9138" s="24">
        <f t="shared" si="1425"/>
        <v>0</v>
      </c>
      <c r="M9138" s="24">
        <f t="shared" si="1426"/>
        <v>13.840999999999999</v>
      </c>
      <c r="N9138" s="24">
        <f t="shared" si="1427"/>
        <v>8.4629999999999992</v>
      </c>
      <c r="O9138" s="24">
        <f t="shared" si="1428"/>
        <v>0</v>
      </c>
      <c r="P9138" s="24">
        <f t="shared" si="1429"/>
        <v>0</v>
      </c>
    </row>
    <row r="9139" spans="1:16" x14ac:dyDescent="0.25">
      <c r="A9139" s="15">
        <v>37990</v>
      </c>
      <c r="B9139">
        <v>0</v>
      </c>
      <c r="C9139">
        <v>13772</v>
      </c>
      <c r="D9139">
        <v>0</v>
      </c>
      <c r="E9139">
        <v>8414</v>
      </c>
      <c r="F9139">
        <v>0</v>
      </c>
      <c r="G9139">
        <f t="shared" si="1420"/>
        <v>0</v>
      </c>
      <c r="H9139">
        <f t="shared" si="1421"/>
        <v>0</v>
      </c>
      <c r="I9139">
        <f t="shared" si="1422"/>
        <v>2004</v>
      </c>
      <c r="J9139">
        <f t="shared" si="1423"/>
        <v>1</v>
      </c>
      <c r="K9139" s="24">
        <f t="shared" si="1424"/>
        <v>0</v>
      </c>
      <c r="L9139" s="24">
        <f t="shared" si="1425"/>
        <v>0</v>
      </c>
      <c r="M9139" s="24">
        <f t="shared" si="1426"/>
        <v>13.772</v>
      </c>
      <c r="N9139" s="24">
        <f t="shared" si="1427"/>
        <v>8.4139999999999997</v>
      </c>
      <c r="O9139" s="24">
        <f t="shared" si="1428"/>
        <v>0</v>
      </c>
      <c r="P9139" s="24">
        <f t="shared" si="1429"/>
        <v>0</v>
      </c>
    </row>
    <row r="9140" spans="1:16" x14ac:dyDescent="0.25">
      <c r="A9140" s="15">
        <v>37991</v>
      </c>
      <c r="B9140">
        <v>0</v>
      </c>
      <c r="C9140">
        <v>13488</v>
      </c>
      <c r="D9140">
        <v>0</v>
      </c>
      <c r="E9140">
        <v>8578</v>
      </c>
      <c r="F9140">
        <v>0</v>
      </c>
      <c r="G9140">
        <f t="shared" si="1420"/>
        <v>0</v>
      </c>
      <c r="H9140">
        <f t="shared" si="1421"/>
        <v>0</v>
      </c>
      <c r="I9140">
        <f t="shared" si="1422"/>
        <v>2004</v>
      </c>
      <c r="J9140">
        <f t="shared" si="1423"/>
        <v>1</v>
      </c>
      <c r="K9140" s="24">
        <f t="shared" si="1424"/>
        <v>0</v>
      </c>
      <c r="L9140" s="24">
        <f t="shared" si="1425"/>
        <v>0</v>
      </c>
      <c r="M9140" s="24">
        <f t="shared" si="1426"/>
        <v>13.488</v>
      </c>
      <c r="N9140" s="24">
        <f t="shared" si="1427"/>
        <v>8.5779999999999994</v>
      </c>
      <c r="O9140" s="24">
        <f t="shared" si="1428"/>
        <v>0</v>
      </c>
      <c r="P9140" s="24">
        <f t="shared" si="1429"/>
        <v>0</v>
      </c>
    </row>
    <row r="9141" spans="1:16" x14ac:dyDescent="0.25">
      <c r="A9141" s="15">
        <v>37992</v>
      </c>
      <c r="B9141">
        <v>0</v>
      </c>
      <c r="C9141">
        <v>13652</v>
      </c>
      <c r="D9141">
        <v>0</v>
      </c>
      <c r="E9141">
        <v>8657</v>
      </c>
      <c r="F9141">
        <v>0</v>
      </c>
      <c r="G9141">
        <f t="shared" si="1420"/>
        <v>0</v>
      </c>
      <c r="H9141">
        <f t="shared" si="1421"/>
        <v>0</v>
      </c>
      <c r="I9141">
        <f t="shared" si="1422"/>
        <v>2004</v>
      </c>
      <c r="J9141">
        <f t="shared" si="1423"/>
        <v>1</v>
      </c>
      <c r="K9141" s="24">
        <f t="shared" si="1424"/>
        <v>0</v>
      </c>
      <c r="L9141" s="24">
        <f t="shared" si="1425"/>
        <v>0</v>
      </c>
      <c r="M9141" s="24">
        <f t="shared" si="1426"/>
        <v>13.651999999999999</v>
      </c>
      <c r="N9141" s="24">
        <f t="shared" si="1427"/>
        <v>8.657</v>
      </c>
      <c r="O9141" s="24">
        <f t="shared" si="1428"/>
        <v>0</v>
      </c>
      <c r="P9141" s="24">
        <f t="shared" si="1429"/>
        <v>0</v>
      </c>
    </row>
    <row r="9142" spans="1:16" x14ac:dyDescent="0.25">
      <c r="A9142" s="15">
        <v>37993</v>
      </c>
      <c r="B9142">
        <v>0</v>
      </c>
      <c r="C9142">
        <v>13860</v>
      </c>
      <c r="D9142">
        <v>0</v>
      </c>
      <c r="E9142">
        <v>8667</v>
      </c>
      <c r="F9142">
        <v>0</v>
      </c>
      <c r="G9142">
        <f t="shared" si="1420"/>
        <v>0</v>
      </c>
      <c r="H9142">
        <f t="shared" si="1421"/>
        <v>0</v>
      </c>
      <c r="I9142">
        <f t="shared" si="1422"/>
        <v>2004</v>
      </c>
      <c r="J9142">
        <f t="shared" si="1423"/>
        <v>1</v>
      </c>
      <c r="K9142" s="24">
        <f t="shared" si="1424"/>
        <v>0</v>
      </c>
      <c r="L9142" s="24">
        <f t="shared" si="1425"/>
        <v>0</v>
      </c>
      <c r="M9142" s="24">
        <f t="shared" si="1426"/>
        <v>13.86</v>
      </c>
      <c r="N9142" s="24">
        <f t="shared" si="1427"/>
        <v>8.6669999999999998</v>
      </c>
      <c r="O9142" s="24">
        <f t="shared" si="1428"/>
        <v>0</v>
      </c>
      <c r="P9142" s="24">
        <f t="shared" si="1429"/>
        <v>0</v>
      </c>
    </row>
    <row r="9143" spans="1:16" x14ac:dyDescent="0.25">
      <c r="A9143" s="15">
        <v>37994</v>
      </c>
      <c r="B9143">
        <v>0</v>
      </c>
      <c r="C9143">
        <v>14035</v>
      </c>
      <c r="D9143">
        <v>0</v>
      </c>
      <c r="E9143">
        <v>8700</v>
      </c>
      <c r="F9143">
        <v>0</v>
      </c>
      <c r="G9143">
        <f t="shared" si="1420"/>
        <v>0</v>
      </c>
      <c r="H9143">
        <f t="shared" si="1421"/>
        <v>0</v>
      </c>
      <c r="I9143">
        <f t="shared" si="1422"/>
        <v>2004</v>
      </c>
      <c r="J9143">
        <f t="shared" si="1423"/>
        <v>1</v>
      </c>
      <c r="K9143" s="24">
        <f t="shared" si="1424"/>
        <v>0</v>
      </c>
      <c r="L9143" s="24">
        <f t="shared" si="1425"/>
        <v>0</v>
      </c>
      <c r="M9143" s="24">
        <f t="shared" si="1426"/>
        <v>14.035</v>
      </c>
      <c r="N9143" s="24">
        <f t="shared" si="1427"/>
        <v>8.6999999999999993</v>
      </c>
      <c r="O9143" s="24">
        <f t="shared" si="1428"/>
        <v>0</v>
      </c>
      <c r="P9143" s="24">
        <f t="shared" si="1429"/>
        <v>0</v>
      </c>
    </row>
    <row r="9144" spans="1:16" x14ac:dyDescent="0.25">
      <c r="A9144" s="15">
        <v>37995</v>
      </c>
      <c r="B9144">
        <v>0</v>
      </c>
      <c r="C9144">
        <v>13893</v>
      </c>
      <c r="D9144">
        <v>0</v>
      </c>
      <c r="E9144">
        <v>8666</v>
      </c>
      <c r="F9144">
        <v>0</v>
      </c>
      <c r="G9144">
        <f t="shared" si="1420"/>
        <v>0</v>
      </c>
      <c r="H9144">
        <f t="shared" si="1421"/>
        <v>0</v>
      </c>
      <c r="I9144">
        <f t="shared" si="1422"/>
        <v>2004</v>
      </c>
      <c r="J9144">
        <f t="shared" si="1423"/>
        <v>1</v>
      </c>
      <c r="K9144" s="24">
        <f t="shared" si="1424"/>
        <v>0</v>
      </c>
      <c r="L9144" s="24">
        <f t="shared" si="1425"/>
        <v>0</v>
      </c>
      <c r="M9144" s="24">
        <f t="shared" si="1426"/>
        <v>13.893000000000001</v>
      </c>
      <c r="N9144" s="24">
        <f t="shared" si="1427"/>
        <v>8.6660000000000004</v>
      </c>
      <c r="O9144" s="24">
        <f t="shared" si="1428"/>
        <v>0</v>
      </c>
      <c r="P9144" s="24">
        <f t="shared" si="1429"/>
        <v>0</v>
      </c>
    </row>
    <row r="9145" spans="1:16" x14ac:dyDescent="0.25">
      <c r="A9145" s="15">
        <v>37996</v>
      </c>
      <c r="B9145">
        <v>0</v>
      </c>
      <c r="C9145">
        <v>13035</v>
      </c>
      <c r="D9145">
        <v>0</v>
      </c>
      <c r="E9145">
        <v>8672</v>
      </c>
      <c r="F9145">
        <v>0</v>
      </c>
      <c r="G9145">
        <f t="shared" si="1420"/>
        <v>215</v>
      </c>
      <c r="H9145">
        <f t="shared" si="1421"/>
        <v>0</v>
      </c>
      <c r="I9145">
        <f t="shared" si="1422"/>
        <v>2004</v>
      </c>
      <c r="J9145">
        <f t="shared" si="1423"/>
        <v>1</v>
      </c>
      <c r="K9145" s="24">
        <f t="shared" si="1424"/>
        <v>0.215</v>
      </c>
      <c r="L9145" s="24">
        <f t="shared" si="1425"/>
        <v>0</v>
      </c>
      <c r="M9145" s="24">
        <f t="shared" si="1426"/>
        <v>13.035</v>
      </c>
      <c r="N9145" s="24">
        <f t="shared" si="1427"/>
        <v>8.6720000000000006</v>
      </c>
      <c r="O9145" s="24">
        <f t="shared" si="1428"/>
        <v>0</v>
      </c>
      <c r="P9145" s="24">
        <f t="shared" si="1429"/>
        <v>0</v>
      </c>
    </row>
    <row r="9146" spans="1:16" x14ac:dyDescent="0.25">
      <c r="A9146" s="15">
        <v>37997</v>
      </c>
      <c r="B9146">
        <v>0</v>
      </c>
      <c r="C9146">
        <v>13818</v>
      </c>
      <c r="D9146">
        <v>0</v>
      </c>
      <c r="E9146">
        <v>8668</v>
      </c>
      <c r="F9146">
        <v>0</v>
      </c>
      <c r="G9146">
        <f t="shared" si="1420"/>
        <v>0</v>
      </c>
      <c r="H9146">
        <f t="shared" si="1421"/>
        <v>0</v>
      </c>
      <c r="I9146">
        <f t="shared" si="1422"/>
        <v>2004</v>
      </c>
      <c r="J9146">
        <f t="shared" si="1423"/>
        <v>1</v>
      </c>
      <c r="K9146" s="24">
        <f t="shared" si="1424"/>
        <v>0</v>
      </c>
      <c r="L9146" s="24">
        <f t="shared" si="1425"/>
        <v>0</v>
      </c>
      <c r="M9146" s="24">
        <f t="shared" si="1426"/>
        <v>13.818</v>
      </c>
      <c r="N9146" s="24">
        <f t="shared" si="1427"/>
        <v>8.6679999999999993</v>
      </c>
      <c r="O9146" s="24">
        <f t="shared" si="1428"/>
        <v>0</v>
      </c>
      <c r="P9146" s="24">
        <f t="shared" si="1429"/>
        <v>0</v>
      </c>
    </row>
    <row r="9147" spans="1:16" x14ac:dyDescent="0.25">
      <c r="A9147" s="15">
        <v>37998</v>
      </c>
      <c r="B9147">
        <v>0</v>
      </c>
      <c r="C9147">
        <v>13479</v>
      </c>
      <c r="D9147">
        <v>0</v>
      </c>
      <c r="E9147">
        <v>8700</v>
      </c>
      <c r="F9147">
        <v>0</v>
      </c>
      <c r="G9147">
        <f t="shared" si="1420"/>
        <v>0</v>
      </c>
      <c r="H9147">
        <f t="shared" si="1421"/>
        <v>0</v>
      </c>
      <c r="I9147">
        <f t="shared" si="1422"/>
        <v>2004</v>
      </c>
      <c r="J9147">
        <f t="shared" si="1423"/>
        <v>1</v>
      </c>
      <c r="K9147" s="24">
        <f t="shared" si="1424"/>
        <v>0</v>
      </c>
      <c r="L9147" s="24">
        <f t="shared" si="1425"/>
        <v>0</v>
      </c>
      <c r="M9147" s="24">
        <f t="shared" si="1426"/>
        <v>13.478999999999999</v>
      </c>
      <c r="N9147" s="24">
        <f t="shared" si="1427"/>
        <v>8.6999999999999993</v>
      </c>
      <c r="O9147" s="24">
        <f t="shared" si="1428"/>
        <v>0</v>
      </c>
      <c r="P9147" s="24">
        <f t="shared" si="1429"/>
        <v>0</v>
      </c>
    </row>
    <row r="9148" spans="1:16" x14ac:dyDescent="0.25">
      <c r="A9148" s="15">
        <v>37999</v>
      </c>
      <c r="B9148">
        <v>0</v>
      </c>
      <c r="C9148">
        <v>13760</v>
      </c>
      <c r="D9148">
        <v>0</v>
      </c>
      <c r="E9148">
        <v>8662</v>
      </c>
      <c r="F9148">
        <v>0</v>
      </c>
      <c r="G9148">
        <f t="shared" si="1420"/>
        <v>0</v>
      </c>
      <c r="H9148">
        <f t="shared" si="1421"/>
        <v>0</v>
      </c>
      <c r="I9148">
        <f t="shared" si="1422"/>
        <v>2004</v>
      </c>
      <c r="J9148">
        <f t="shared" si="1423"/>
        <v>1</v>
      </c>
      <c r="K9148" s="24">
        <f t="shared" si="1424"/>
        <v>0</v>
      </c>
      <c r="L9148" s="24">
        <f t="shared" si="1425"/>
        <v>0</v>
      </c>
      <c r="M9148" s="24">
        <f t="shared" si="1426"/>
        <v>13.76</v>
      </c>
      <c r="N9148" s="24">
        <f t="shared" si="1427"/>
        <v>8.6620000000000008</v>
      </c>
      <c r="O9148" s="24">
        <f t="shared" si="1428"/>
        <v>0</v>
      </c>
      <c r="P9148" s="24">
        <f t="shared" si="1429"/>
        <v>0</v>
      </c>
    </row>
    <row r="9149" spans="1:16" x14ac:dyDescent="0.25">
      <c r="A9149" s="15">
        <v>38000</v>
      </c>
      <c r="B9149">
        <v>0</v>
      </c>
      <c r="C9149">
        <v>13742</v>
      </c>
      <c r="D9149">
        <v>0</v>
      </c>
      <c r="E9149">
        <v>8662</v>
      </c>
      <c r="F9149">
        <v>0</v>
      </c>
      <c r="G9149">
        <f t="shared" si="1420"/>
        <v>0</v>
      </c>
      <c r="H9149">
        <f t="shared" si="1421"/>
        <v>0</v>
      </c>
      <c r="I9149">
        <f t="shared" si="1422"/>
        <v>2004</v>
      </c>
      <c r="J9149">
        <f t="shared" si="1423"/>
        <v>1</v>
      </c>
      <c r="K9149" s="24">
        <f t="shared" si="1424"/>
        <v>0</v>
      </c>
      <c r="L9149" s="24">
        <f t="shared" si="1425"/>
        <v>0</v>
      </c>
      <c r="M9149" s="24">
        <f t="shared" si="1426"/>
        <v>13.742000000000001</v>
      </c>
      <c r="N9149" s="24">
        <f t="shared" si="1427"/>
        <v>8.6620000000000008</v>
      </c>
      <c r="O9149" s="24">
        <f t="shared" si="1428"/>
        <v>0</v>
      </c>
      <c r="P9149" s="24">
        <f t="shared" si="1429"/>
        <v>0</v>
      </c>
    </row>
    <row r="9150" spans="1:16" x14ac:dyDescent="0.25">
      <c r="A9150" s="15">
        <v>38001</v>
      </c>
      <c r="B9150">
        <v>0</v>
      </c>
      <c r="C9150">
        <v>13729</v>
      </c>
      <c r="D9150">
        <v>0</v>
      </c>
      <c r="E9150">
        <v>8716</v>
      </c>
      <c r="F9150">
        <v>0</v>
      </c>
      <c r="G9150">
        <f t="shared" si="1420"/>
        <v>0</v>
      </c>
      <c r="H9150">
        <f t="shared" si="1421"/>
        <v>0</v>
      </c>
      <c r="I9150">
        <f t="shared" si="1422"/>
        <v>2004</v>
      </c>
      <c r="J9150">
        <f t="shared" si="1423"/>
        <v>1</v>
      </c>
      <c r="K9150" s="24">
        <f t="shared" si="1424"/>
        <v>0</v>
      </c>
      <c r="L9150" s="24">
        <f t="shared" si="1425"/>
        <v>0</v>
      </c>
      <c r="M9150" s="24">
        <f t="shared" si="1426"/>
        <v>13.728999999999999</v>
      </c>
      <c r="N9150" s="24">
        <f t="shared" si="1427"/>
        <v>8.7159999999999993</v>
      </c>
      <c r="O9150" s="24">
        <f t="shared" si="1428"/>
        <v>0</v>
      </c>
      <c r="P9150" s="24">
        <f t="shared" si="1429"/>
        <v>0</v>
      </c>
    </row>
    <row r="9151" spans="1:16" x14ac:dyDescent="0.25">
      <c r="A9151" s="15">
        <v>38002</v>
      </c>
      <c r="B9151">
        <v>0</v>
      </c>
      <c r="C9151">
        <v>13747</v>
      </c>
      <c r="D9151">
        <v>0</v>
      </c>
      <c r="E9151">
        <v>8617</v>
      </c>
      <c r="F9151">
        <v>0</v>
      </c>
      <c r="G9151">
        <f t="shared" si="1420"/>
        <v>0</v>
      </c>
      <c r="H9151">
        <f t="shared" si="1421"/>
        <v>0</v>
      </c>
      <c r="I9151">
        <f t="shared" si="1422"/>
        <v>2004</v>
      </c>
      <c r="J9151">
        <f t="shared" si="1423"/>
        <v>1</v>
      </c>
      <c r="K9151" s="24">
        <f t="shared" si="1424"/>
        <v>0</v>
      </c>
      <c r="L9151" s="24">
        <f t="shared" si="1425"/>
        <v>0</v>
      </c>
      <c r="M9151" s="24">
        <f t="shared" si="1426"/>
        <v>13.747</v>
      </c>
      <c r="N9151" s="24">
        <f t="shared" si="1427"/>
        <v>8.6170000000000009</v>
      </c>
      <c r="O9151" s="24">
        <f t="shared" si="1428"/>
        <v>0</v>
      </c>
      <c r="P9151" s="24">
        <f t="shared" si="1429"/>
        <v>0</v>
      </c>
    </row>
    <row r="9152" spans="1:16" x14ac:dyDescent="0.25">
      <c r="A9152" s="15">
        <v>38003</v>
      </c>
      <c r="B9152">
        <v>0</v>
      </c>
      <c r="C9152">
        <v>13959</v>
      </c>
      <c r="D9152">
        <v>0</v>
      </c>
      <c r="E9152">
        <v>8640</v>
      </c>
      <c r="F9152">
        <v>0</v>
      </c>
      <c r="G9152">
        <f t="shared" si="1420"/>
        <v>0</v>
      </c>
      <c r="H9152">
        <f t="shared" si="1421"/>
        <v>0</v>
      </c>
      <c r="I9152">
        <f t="shared" si="1422"/>
        <v>2004</v>
      </c>
      <c r="J9152">
        <f t="shared" si="1423"/>
        <v>1</v>
      </c>
      <c r="K9152" s="24">
        <f t="shared" si="1424"/>
        <v>0</v>
      </c>
      <c r="L9152" s="24">
        <f t="shared" si="1425"/>
        <v>0</v>
      </c>
      <c r="M9152" s="24">
        <f t="shared" si="1426"/>
        <v>13.959</v>
      </c>
      <c r="N9152" s="24">
        <f t="shared" si="1427"/>
        <v>8.64</v>
      </c>
      <c r="O9152" s="24">
        <f t="shared" si="1428"/>
        <v>0</v>
      </c>
      <c r="P9152" s="24">
        <f t="shared" si="1429"/>
        <v>0</v>
      </c>
    </row>
    <row r="9153" spans="1:16" x14ac:dyDescent="0.25">
      <c r="A9153" s="15">
        <v>38004</v>
      </c>
      <c r="B9153">
        <v>0</v>
      </c>
      <c r="C9153">
        <v>14053</v>
      </c>
      <c r="D9153">
        <v>0</v>
      </c>
      <c r="E9153">
        <v>8686</v>
      </c>
      <c r="F9153">
        <v>0</v>
      </c>
      <c r="G9153">
        <f t="shared" si="1420"/>
        <v>0</v>
      </c>
      <c r="H9153">
        <f t="shared" si="1421"/>
        <v>0</v>
      </c>
      <c r="I9153">
        <f t="shared" si="1422"/>
        <v>2004</v>
      </c>
      <c r="J9153">
        <f t="shared" si="1423"/>
        <v>1</v>
      </c>
      <c r="K9153" s="24">
        <f t="shared" si="1424"/>
        <v>0</v>
      </c>
      <c r="L9153" s="24">
        <f t="shared" si="1425"/>
        <v>0</v>
      </c>
      <c r="M9153" s="24">
        <f t="shared" si="1426"/>
        <v>14.053000000000001</v>
      </c>
      <c r="N9153" s="24">
        <f t="shared" si="1427"/>
        <v>8.6859999999999999</v>
      </c>
      <c r="O9153" s="24">
        <f t="shared" si="1428"/>
        <v>0</v>
      </c>
      <c r="P9153" s="24">
        <f t="shared" si="1429"/>
        <v>0</v>
      </c>
    </row>
    <row r="9154" spans="1:16" x14ac:dyDescent="0.25">
      <c r="A9154" s="15">
        <v>38005</v>
      </c>
      <c r="B9154">
        <v>0</v>
      </c>
      <c r="C9154">
        <v>13625</v>
      </c>
      <c r="D9154">
        <v>0</v>
      </c>
      <c r="E9154">
        <v>8662</v>
      </c>
      <c r="F9154">
        <v>0</v>
      </c>
      <c r="G9154">
        <f t="shared" si="1420"/>
        <v>0</v>
      </c>
      <c r="H9154">
        <f t="shared" si="1421"/>
        <v>0</v>
      </c>
      <c r="I9154">
        <f t="shared" si="1422"/>
        <v>2004</v>
      </c>
      <c r="J9154">
        <f t="shared" si="1423"/>
        <v>1</v>
      </c>
      <c r="K9154" s="24">
        <f t="shared" si="1424"/>
        <v>0</v>
      </c>
      <c r="L9154" s="24">
        <f t="shared" si="1425"/>
        <v>0</v>
      </c>
      <c r="M9154" s="24">
        <f t="shared" si="1426"/>
        <v>13.625</v>
      </c>
      <c r="N9154" s="24">
        <f t="shared" si="1427"/>
        <v>8.6620000000000008</v>
      </c>
      <c r="O9154" s="24">
        <f t="shared" si="1428"/>
        <v>0</v>
      </c>
      <c r="P9154" s="24">
        <f t="shared" si="1429"/>
        <v>0</v>
      </c>
    </row>
    <row r="9155" spans="1:16" x14ac:dyDescent="0.25">
      <c r="A9155" s="15">
        <v>38006</v>
      </c>
      <c r="B9155">
        <v>0</v>
      </c>
      <c r="C9155">
        <v>14124</v>
      </c>
      <c r="D9155">
        <v>0</v>
      </c>
      <c r="E9155">
        <v>8662</v>
      </c>
      <c r="F9155">
        <v>0</v>
      </c>
      <c r="G9155">
        <f t="shared" si="1420"/>
        <v>0</v>
      </c>
      <c r="H9155">
        <f t="shared" si="1421"/>
        <v>0</v>
      </c>
      <c r="I9155">
        <f t="shared" si="1422"/>
        <v>2004</v>
      </c>
      <c r="J9155">
        <f t="shared" si="1423"/>
        <v>1</v>
      </c>
      <c r="K9155" s="24">
        <f t="shared" si="1424"/>
        <v>0</v>
      </c>
      <c r="L9155" s="24">
        <f t="shared" si="1425"/>
        <v>0</v>
      </c>
      <c r="M9155" s="24">
        <f t="shared" si="1426"/>
        <v>14.124000000000001</v>
      </c>
      <c r="N9155" s="24">
        <f t="shared" si="1427"/>
        <v>8.6620000000000008</v>
      </c>
      <c r="O9155" s="24">
        <f t="shared" si="1428"/>
        <v>0</v>
      </c>
      <c r="P9155" s="24">
        <f t="shared" si="1429"/>
        <v>0</v>
      </c>
    </row>
    <row r="9156" spans="1:16" x14ac:dyDescent="0.25">
      <c r="A9156" s="15">
        <v>38007</v>
      </c>
      <c r="B9156">
        <v>0</v>
      </c>
      <c r="C9156">
        <v>13845</v>
      </c>
      <c r="D9156">
        <v>0</v>
      </c>
      <c r="E9156">
        <v>8671</v>
      </c>
      <c r="F9156">
        <v>0</v>
      </c>
      <c r="G9156">
        <f t="shared" si="1420"/>
        <v>0</v>
      </c>
      <c r="H9156">
        <f t="shared" si="1421"/>
        <v>0</v>
      </c>
      <c r="I9156">
        <f t="shared" si="1422"/>
        <v>2004</v>
      </c>
      <c r="J9156">
        <f t="shared" si="1423"/>
        <v>1</v>
      </c>
      <c r="K9156" s="24">
        <f t="shared" si="1424"/>
        <v>0</v>
      </c>
      <c r="L9156" s="24">
        <f t="shared" si="1425"/>
        <v>0</v>
      </c>
      <c r="M9156" s="24">
        <f t="shared" si="1426"/>
        <v>13.845000000000001</v>
      </c>
      <c r="N9156" s="24">
        <f t="shared" si="1427"/>
        <v>8.6709999999999994</v>
      </c>
      <c r="O9156" s="24">
        <f t="shared" si="1428"/>
        <v>0</v>
      </c>
      <c r="P9156" s="24">
        <f t="shared" si="1429"/>
        <v>0</v>
      </c>
    </row>
    <row r="9157" spans="1:16" x14ac:dyDescent="0.25">
      <c r="A9157" s="15">
        <v>38008</v>
      </c>
      <c r="B9157">
        <v>0</v>
      </c>
      <c r="C9157">
        <v>13910</v>
      </c>
      <c r="D9157">
        <v>0</v>
      </c>
      <c r="E9157">
        <v>8645</v>
      </c>
      <c r="F9157">
        <v>0</v>
      </c>
      <c r="G9157">
        <f t="shared" si="1420"/>
        <v>0</v>
      </c>
      <c r="H9157">
        <f t="shared" si="1421"/>
        <v>0</v>
      </c>
      <c r="I9157">
        <f t="shared" si="1422"/>
        <v>2004</v>
      </c>
      <c r="J9157">
        <f t="shared" si="1423"/>
        <v>1</v>
      </c>
      <c r="K9157" s="24">
        <f t="shared" si="1424"/>
        <v>0</v>
      </c>
      <c r="L9157" s="24">
        <f t="shared" si="1425"/>
        <v>0</v>
      </c>
      <c r="M9157" s="24">
        <f t="shared" si="1426"/>
        <v>13.91</v>
      </c>
      <c r="N9157" s="24">
        <f t="shared" si="1427"/>
        <v>8.6449999999999996</v>
      </c>
      <c r="O9157" s="24">
        <f t="shared" si="1428"/>
        <v>0</v>
      </c>
      <c r="P9157" s="24">
        <f t="shared" si="1429"/>
        <v>0</v>
      </c>
    </row>
    <row r="9158" spans="1:16" x14ac:dyDescent="0.25">
      <c r="A9158" s="15">
        <v>38009</v>
      </c>
      <c r="B9158">
        <v>0</v>
      </c>
      <c r="C9158">
        <v>13852</v>
      </c>
      <c r="D9158">
        <v>0</v>
      </c>
      <c r="E9158">
        <v>8635</v>
      </c>
      <c r="F9158">
        <v>0</v>
      </c>
      <c r="G9158">
        <f t="shared" ref="G9158:G9221" si="1430">MAX(IF(AND(MONTH(A9158)&gt;6,MONTH(A9158)&lt;10),14241,13250)-B9158-C9158-F9158,0)</f>
        <v>0</v>
      </c>
      <c r="H9158">
        <f t="shared" ref="H9158:H9221" si="1431">MAX(8330-E9158-D9158,0)</f>
        <v>0</v>
      </c>
      <c r="I9158">
        <f t="shared" ref="I9158:I9221" si="1432">YEAR(A9158)</f>
        <v>2004</v>
      </c>
      <c r="J9158">
        <f t="shared" ref="J9158:J9221" si="1433">MONTH(A9158)</f>
        <v>1</v>
      </c>
      <c r="K9158" s="24">
        <f t="shared" ref="K9158:K9221" si="1434">G9158/1000</f>
        <v>0</v>
      </c>
      <c r="L9158" s="24">
        <f t="shared" ref="L9158:L9221" si="1435">H9158/1000</f>
        <v>0</v>
      </c>
      <c r="M9158" s="24">
        <f t="shared" ref="M9158:M9221" si="1436">(B9158+C9158+F9158)/1000</f>
        <v>13.852</v>
      </c>
      <c r="N9158" s="24">
        <f t="shared" ref="N9158:N9221" si="1437">(D9158+E9158)/1000</f>
        <v>8.6349999999999998</v>
      </c>
      <c r="O9158" s="24">
        <f t="shared" ref="O9158:O9221" si="1438">B9158/1000</f>
        <v>0</v>
      </c>
      <c r="P9158" s="24">
        <f t="shared" ref="P9158:P9221" si="1439">F9158/1000</f>
        <v>0</v>
      </c>
    </row>
    <row r="9159" spans="1:16" x14ac:dyDescent="0.25">
      <c r="A9159" s="15">
        <v>38010</v>
      </c>
      <c r="B9159">
        <v>0</v>
      </c>
      <c r="C9159">
        <v>13826</v>
      </c>
      <c r="D9159">
        <v>0</v>
      </c>
      <c r="E9159">
        <v>8637</v>
      </c>
      <c r="F9159">
        <v>0</v>
      </c>
      <c r="G9159">
        <f t="shared" si="1430"/>
        <v>0</v>
      </c>
      <c r="H9159">
        <f t="shared" si="1431"/>
        <v>0</v>
      </c>
      <c r="I9159">
        <f t="shared" si="1432"/>
        <v>2004</v>
      </c>
      <c r="J9159">
        <f t="shared" si="1433"/>
        <v>1</v>
      </c>
      <c r="K9159" s="24">
        <f t="shared" si="1434"/>
        <v>0</v>
      </c>
      <c r="L9159" s="24">
        <f t="shared" si="1435"/>
        <v>0</v>
      </c>
      <c r="M9159" s="24">
        <f t="shared" si="1436"/>
        <v>13.826000000000001</v>
      </c>
      <c r="N9159" s="24">
        <f t="shared" si="1437"/>
        <v>8.6370000000000005</v>
      </c>
      <c r="O9159" s="24">
        <f t="shared" si="1438"/>
        <v>0</v>
      </c>
      <c r="P9159" s="24">
        <f t="shared" si="1439"/>
        <v>0</v>
      </c>
    </row>
    <row r="9160" spans="1:16" x14ac:dyDescent="0.25">
      <c r="A9160" s="15">
        <v>38011</v>
      </c>
      <c r="B9160">
        <v>0</v>
      </c>
      <c r="C9160">
        <v>14030</v>
      </c>
      <c r="D9160">
        <v>0</v>
      </c>
      <c r="E9160">
        <v>8694</v>
      </c>
      <c r="F9160">
        <v>0</v>
      </c>
      <c r="G9160">
        <f t="shared" si="1430"/>
        <v>0</v>
      </c>
      <c r="H9160">
        <f t="shared" si="1431"/>
        <v>0</v>
      </c>
      <c r="I9160">
        <f t="shared" si="1432"/>
        <v>2004</v>
      </c>
      <c r="J9160">
        <f t="shared" si="1433"/>
        <v>1</v>
      </c>
      <c r="K9160" s="24">
        <f t="shared" si="1434"/>
        <v>0</v>
      </c>
      <c r="L9160" s="24">
        <f t="shared" si="1435"/>
        <v>0</v>
      </c>
      <c r="M9160" s="24">
        <f t="shared" si="1436"/>
        <v>14.03</v>
      </c>
      <c r="N9160" s="24">
        <f t="shared" si="1437"/>
        <v>8.6940000000000008</v>
      </c>
      <c r="O9160" s="24">
        <f t="shared" si="1438"/>
        <v>0</v>
      </c>
      <c r="P9160" s="24">
        <f t="shared" si="1439"/>
        <v>0</v>
      </c>
    </row>
    <row r="9161" spans="1:16" x14ac:dyDescent="0.25">
      <c r="A9161" s="15">
        <v>38012</v>
      </c>
      <c r="B9161">
        <v>0</v>
      </c>
      <c r="C9161">
        <v>14034</v>
      </c>
      <c r="D9161">
        <v>0</v>
      </c>
      <c r="E9161">
        <v>8620</v>
      </c>
      <c r="F9161">
        <v>0</v>
      </c>
      <c r="G9161">
        <f t="shared" si="1430"/>
        <v>0</v>
      </c>
      <c r="H9161">
        <f t="shared" si="1431"/>
        <v>0</v>
      </c>
      <c r="I9161">
        <f t="shared" si="1432"/>
        <v>2004</v>
      </c>
      <c r="J9161">
        <f t="shared" si="1433"/>
        <v>1</v>
      </c>
      <c r="K9161" s="24">
        <f t="shared" si="1434"/>
        <v>0</v>
      </c>
      <c r="L9161" s="24">
        <f t="shared" si="1435"/>
        <v>0</v>
      </c>
      <c r="M9161" s="24">
        <f t="shared" si="1436"/>
        <v>14.034000000000001</v>
      </c>
      <c r="N9161" s="24">
        <f t="shared" si="1437"/>
        <v>8.6199999999999992</v>
      </c>
      <c r="O9161" s="24">
        <f t="shared" si="1438"/>
        <v>0</v>
      </c>
      <c r="P9161" s="24">
        <f t="shared" si="1439"/>
        <v>0</v>
      </c>
    </row>
    <row r="9162" spans="1:16" x14ac:dyDescent="0.25">
      <c r="A9162" s="15">
        <v>38013</v>
      </c>
      <c r="B9162">
        <v>0</v>
      </c>
      <c r="C9162">
        <v>13815</v>
      </c>
      <c r="D9162">
        <v>0</v>
      </c>
      <c r="E9162">
        <v>8609</v>
      </c>
      <c r="F9162">
        <v>0</v>
      </c>
      <c r="G9162">
        <f t="shared" si="1430"/>
        <v>0</v>
      </c>
      <c r="H9162">
        <f t="shared" si="1431"/>
        <v>0</v>
      </c>
      <c r="I9162">
        <f t="shared" si="1432"/>
        <v>2004</v>
      </c>
      <c r="J9162">
        <f t="shared" si="1433"/>
        <v>1</v>
      </c>
      <c r="K9162" s="24">
        <f t="shared" si="1434"/>
        <v>0</v>
      </c>
      <c r="L9162" s="24">
        <f t="shared" si="1435"/>
        <v>0</v>
      </c>
      <c r="M9162" s="24">
        <f t="shared" si="1436"/>
        <v>13.815</v>
      </c>
      <c r="N9162" s="24">
        <f t="shared" si="1437"/>
        <v>8.609</v>
      </c>
      <c r="O9162" s="24">
        <f t="shared" si="1438"/>
        <v>0</v>
      </c>
      <c r="P9162" s="24">
        <f t="shared" si="1439"/>
        <v>0</v>
      </c>
    </row>
    <row r="9163" spans="1:16" x14ac:dyDescent="0.25">
      <c r="A9163" s="15">
        <v>38014</v>
      </c>
      <c r="B9163">
        <v>0</v>
      </c>
      <c r="C9163">
        <v>13983</v>
      </c>
      <c r="D9163">
        <v>0</v>
      </c>
      <c r="E9163">
        <v>8582</v>
      </c>
      <c r="F9163">
        <v>0</v>
      </c>
      <c r="G9163">
        <f t="shared" si="1430"/>
        <v>0</v>
      </c>
      <c r="H9163">
        <f t="shared" si="1431"/>
        <v>0</v>
      </c>
      <c r="I9163">
        <f t="shared" si="1432"/>
        <v>2004</v>
      </c>
      <c r="J9163">
        <f t="shared" si="1433"/>
        <v>1</v>
      </c>
      <c r="K9163" s="24">
        <f t="shared" si="1434"/>
        <v>0</v>
      </c>
      <c r="L9163" s="24">
        <f t="shared" si="1435"/>
        <v>0</v>
      </c>
      <c r="M9163" s="24">
        <f t="shared" si="1436"/>
        <v>13.983000000000001</v>
      </c>
      <c r="N9163" s="24">
        <f t="shared" si="1437"/>
        <v>8.5820000000000007</v>
      </c>
      <c r="O9163" s="24">
        <f t="shared" si="1438"/>
        <v>0</v>
      </c>
      <c r="P9163" s="24">
        <f t="shared" si="1439"/>
        <v>0</v>
      </c>
    </row>
    <row r="9164" spans="1:16" x14ac:dyDescent="0.25">
      <c r="A9164" s="15">
        <v>38015</v>
      </c>
      <c r="B9164">
        <v>0</v>
      </c>
      <c r="C9164">
        <v>13979</v>
      </c>
      <c r="D9164">
        <v>0</v>
      </c>
      <c r="E9164">
        <v>8629</v>
      </c>
      <c r="F9164">
        <v>0</v>
      </c>
      <c r="G9164">
        <f t="shared" si="1430"/>
        <v>0</v>
      </c>
      <c r="H9164">
        <f t="shared" si="1431"/>
        <v>0</v>
      </c>
      <c r="I9164">
        <f t="shared" si="1432"/>
        <v>2004</v>
      </c>
      <c r="J9164">
        <f t="shared" si="1433"/>
        <v>1</v>
      </c>
      <c r="K9164" s="24">
        <f t="shared" si="1434"/>
        <v>0</v>
      </c>
      <c r="L9164" s="24">
        <f t="shared" si="1435"/>
        <v>0</v>
      </c>
      <c r="M9164" s="24">
        <f t="shared" si="1436"/>
        <v>13.978999999999999</v>
      </c>
      <c r="N9164" s="24">
        <f t="shared" si="1437"/>
        <v>8.6289999999999996</v>
      </c>
      <c r="O9164" s="24">
        <f t="shared" si="1438"/>
        <v>0</v>
      </c>
      <c r="P9164" s="24">
        <f t="shared" si="1439"/>
        <v>0</v>
      </c>
    </row>
    <row r="9165" spans="1:16" x14ac:dyDescent="0.25">
      <c r="A9165" s="15">
        <v>38016</v>
      </c>
      <c r="B9165">
        <v>0</v>
      </c>
      <c r="C9165">
        <v>13983</v>
      </c>
      <c r="D9165">
        <v>0</v>
      </c>
      <c r="E9165">
        <v>8644</v>
      </c>
      <c r="F9165">
        <v>0</v>
      </c>
      <c r="G9165">
        <f t="shared" si="1430"/>
        <v>0</v>
      </c>
      <c r="H9165">
        <f t="shared" si="1431"/>
        <v>0</v>
      </c>
      <c r="I9165">
        <f t="shared" si="1432"/>
        <v>2004</v>
      </c>
      <c r="J9165">
        <f t="shared" si="1433"/>
        <v>1</v>
      </c>
      <c r="K9165" s="24">
        <f t="shared" si="1434"/>
        <v>0</v>
      </c>
      <c r="L9165" s="24">
        <f t="shared" si="1435"/>
        <v>0</v>
      </c>
      <c r="M9165" s="24">
        <f t="shared" si="1436"/>
        <v>13.983000000000001</v>
      </c>
      <c r="N9165" s="24">
        <f t="shared" si="1437"/>
        <v>8.6440000000000001</v>
      </c>
      <c r="O9165" s="24">
        <f t="shared" si="1438"/>
        <v>0</v>
      </c>
      <c r="P9165" s="24">
        <f t="shared" si="1439"/>
        <v>0</v>
      </c>
    </row>
    <row r="9166" spans="1:16" x14ac:dyDescent="0.25">
      <c r="A9166" s="15">
        <v>38017</v>
      </c>
      <c r="B9166">
        <v>0</v>
      </c>
      <c r="C9166">
        <v>14020</v>
      </c>
      <c r="D9166">
        <v>0</v>
      </c>
      <c r="E9166">
        <v>8660</v>
      </c>
      <c r="F9166">
        <v>0</v>
      </c>
      <c r="G9166">
        <f t="shared" si="1430"/>
        <v>0</v>
      </c>
      <c r="H9166">
        <f t="shared" si="1431"/>
        <v>0</v>
      </c>
      <c r="I9166">
        <f t="shared" si="1432"/>
        <v>2004</v>
      </c>
      <c r="J9166">
        <f t="shared" si="1433"/>
        <v>1</v>
      </c>
      <c r="K9166" s="24">
        <f t="shared" si="1434"/>
        <v>0</v>
      </c>
      <c r="L9166" s="24">
        <f t="shared" si="1435"/>
        <v>0</v>
      </c>
      <c r="M9166" s="24">
        <f t="shared" si="1436"/>
        <v>14.02</v>
      </c>
      <c r="N9166" s="24">
        <f t="shared" si="1437"/>
        <v>8.66</v>
      </c>
      <c r="O9166" s="24">
        <f t="shared" si="1438"/>
        <v>0</v>
      </c>
      <c r="P9166" s="24">
        <f t="shared" si="1439"/>
        <v>0</v>
      </c>
    </row>
    <row r="9167" spans="1:16" x14ac:dyDescent="0.25">
      <c r="A9167" s="15">
        <v>38018</v>
      </c>
      <c r="B9167">
        <v>0</v>
      </c>
      <c r="C9167">
        <v>9367</v>
      </c>
      <c r="D9167">
        <v>0</v>
      </c>
      <c r="E9167">
        <v>8639</v>
      </c>
      <c r="F9167">
        <v>0</v>
      </c>
      <c r="G9167">
        <f t="shared" si="1430"/>
        <v>3883</v>
      </c>
      <c r="H9167">
        <f t="shared" si="1431"/>
        <v>0</v>
      </c>
      <c r="I9167">
        <f t="shared" si="1432"/>
        <v>2004</v>
      </c>
      <c r="J9167">
        <f t="shared" si="1433"/>
        <v>2</v>
      </c>
      <c r="K9167" s="24">
        <f t="shared" si="1434"/>
        <v>3.883</v>
      </c>
      <c r="L9167" s="24">
        <f t="shared" si="1435"/>
        <v>0</v>
      </c>
      <c r="M9167" s="24">
        <f t="shared" si="1436"/>
        <v>9.3670000000000009</v>
      </c>
      <c r="N9167" s="24">
        <f t="shared" si="1437"/>
        <v>8.6389999999999993</v>
      </c>
      <c r="O9167" s="24">
        <f t="shared" si="1438"/>
        <v>0</v>
      </c>
      <c r="P9167" s="24">
        <f t="shared" si="1439"/>
        <v>0</v>
      </c>
    </row>
    <row r="9168" spans="1:16" x14ac:dyDescent="0.25">
      <c r="A9168" s="15">
        <v>38019</v>
      </c>
      <c r="B9168">
        <v>0</v>
      </c>
      <c r="C9168">
        <v>9278</v>
      </c>
      <c r="D9168">
        <v>0</v>
      </c>
      <c r="E9168">
        <v>8522</v>
      </c>
      <c r="F9168">
        <v>0</v>
      </c>
      <c r="G9168">
        <f t="shared" si="1430"/>
        <v>3972</v>
      </c>
      <c r="H9168">
        <f t="shared" si="1431"/>
        <v>0</v>
      </c>
      <c r="I9168">
        <f t="shared" si="1432"/>
        <v>2004</v>
      </c>
      <c r="J9168">
        <f t="shared" si="1433"/>
        <v>2</v>
      </c>
      <c r="K9168" s="24">
        <f t="shared" si="1434"/>
        <v>3.972</v>
      </c>
      <c r="L9168" s="24">
        <f t="shared" si="1435"/>
        <v>0</v>
      </c>
      <c r="M9168" s="24">
        <f t="shared" si="1436"/>
        <v>9.2780000000000005</v>
      </c>
      <c r="N9168" s="24">
        <f t="shared" si="1437"/>
        <v>8.5220000000000002</v>
      </c>
      <c r="O9168" s="24">
        <f t="shared" si="1438"/>
        <v>0</v>
      </c>
      <c r="P9168" s="24">
        <f t="shared" si="1439"/>
        <v>0</v>
      </c>
    </row>
    <row r="9169" spans="1:16" x14ac:dyDescent="0.25">
      <c r="A9169" s="15">
        <v>38020</v>
      </c>
      <c r="B9169">
        <v>0</v>
      </c>
      <c r="C9169">
        <v>8005</v>
      </c>
      <c r="D9169">
        <v>0</v>
      </c>
      <c r="E9169">
        <v>8473</v>
      </c>
      <c r="F9169">
        <v>0</v>
      </c>
      <c r="G9169">
        <f t="shared" si="1430"/>
        <v>5245</v>
      </c>
      <c r="H9169">
        <f t="shared" si="1431"/>
        <v>0</v>
      </c>
      <c r="I9169">
        <f t="shared" si="1432"/>
        <v>2004</v>
      </c>
      <c r="J9169">
        <f t="shared" si="1433"/>
        <v>2</v>
      </c>
      <c r="K9169" s="24">
        <f t="shared" si="1434"/>
        <v>5.2450000000000001</v>
      </c>
      <c r="L9169" s="24">
        <f t="shared" si="1435"/>
        <v>0</v>
      </c>
      <c r="M9169" s="24">
        <f t="shared" si="1436"/>
        <v>8.0050000000000008</v>
      </c>
      <c r="N9169" s="24">
        <f t="shared" si="1437"/>
        <v>8.4730000000000008</v>
      </c>
      <c r="O9169" s="24">
        <f t="shared" si="1438"/>
        <v>0</v>
      </c>
      <c r="P9169" s="24">
        <f t="shared" si="1439"/>
        <v>0</v>
      </c>
    </row>
    <row r="9170" spans="1:16" x14ac:dyDescent="0.25">
      <c r="A9170" s="15">
        <v>38021</v>
      </c>
      <c r="B9170">
        <v>0</v>
      </c>
      <c r="C9170">
        <v>7016</v>
      </c>
      <c r="D9170">
        <v>0</v>
      </c>
      <c r="E9170">
        <v>7578</v>
      </c>
      <c r="F9170">
        <v>0</v>
      </c>
      <c r="G9170">
        <f t="shared" si="1430"/>
        <v>6234</v>
      </c>
      <c r="H9170">
        <f t="shared" si="1431"/>
        <v>752</v>
      </c>
      <c r="I9170">
        <f t="shared" si="1432"/>
        <v>2004</v>
      </c>
      <c r="J9170">
        <f t="shared" si="1433"/>
        <v>2</v>
      </c>
      <c r="K9170" s="24">
        <f t="shared" si="1434"/>
        <v>6.234</v>
      </c>
      <c r="L9170" s="24">
        <f t="shared" si="1435"/>
        <v>0.752</v>
      </c>
      <c r="M9170" s="24">
        <f t="shared" si="1436"/>
        <v>7.016</v>
      </c>
      <c r="N9170" s="24">
        <f t="shared" si="1437"/>
        <v>7.5780000000000003</v>
      </c>
      <c r="O9170" s="24">
        <f t="shared" si="1438"/>
        <v>0</v>
      </c>
      <c r="P9170" s="24">
        <f t="shared" si="1439"/>
        <v>0</v>
      </c>
    </row>
    <row r="9171" spans="1:16" x14ac:dyDescent="0.25">
      <c r="A9171" s="15">
        <v>38022</v>
      </c>
      <c r="B9171">
        <v>0</v>
      </c>
      <c r="C9171">
        <v>11734</v>
      </c>
      <c r="D9171">
        <v>0</v>
      </c>
      <c r="E9171">
        <v>8579</v>
      </c>
      <c r="F9171">
        <v>0</v>
      </c>
      <c r="G9171">
        <f t="shared" si="1430"/>
        <v>1516</v>
      </c>
      <c r="H9171">
        <f t="shared" si="1431"/>
        <v>0</v>
      </c>
      <c r="I9171">
        <f t="shared" si="1432"/>
        <v>2004</v>
      </c>
      <c r="J9171">
        <f t="shared" si="1433"/>
        <v>2</v>
      </c>
      <c r="K9171" s="24">
        <f t="shared" si="1434"/>
        <v>1.516</v>
      </c>
      <c r="L9171" s="24">
        <f t="shared" si="1435"/>
        <v>0</v>
      </c>
      <c r="M9171" s="24">
        <f t="shared" si="1436"/>
        <v>11.734</v>
      </c>
      <c r="N9171" s="24">
        <f t="shared" si="1437"/>
        <v>8.5790000000000006</v>
      </c>
      <c r="O9171" s="24">
        <f t="shared" si="1438"/>
        <v>0</v>
      </c>
      <c r="P9171" s="24">
        <f t="shared" si="1439"/>
        <v>0</v>
      </c>
    </row>
    <row r="9172" spans="1:16" x14ac:dyDescent="0.25">
      <c r="A9172" s="15">
        <v>38023</v>
      </c>
      <c r="B9172">
        <v>0</v>
      </c>
      <c r="C9172">
        <v>9991</v>
      </c>
      <c r="D9172">
        <v>0</v>
      </c>
      <c r="E9172">
        <v>8566</v>
      </c>
      <c r="F9172">
        <v>0</v>
      </c>
      <c r="G9172">
        <f t="shared" si="1430"/>
        <v>3259</v>
      </c>
      <c r="H9172">
        <f t="shared" si="1431"/>
        <v>0</v>
      </c>
      <c r="I9172">
        <f t="shared" si="1432"/>
        <v>2004</v>
      </c>
      <c r="J9172">
        <f t="shared" si="1433"/>
        <v>2</v>
      </c>
      <c r="K9172" s="24">
        <f t="shared" si="1434"/>
        <v>3.2589999999999999</v>
      </c>
      <c r="L9172" s="24">
        <f t="shared" si="1435"/>
        <v>0</v>
      </c>
      <c r="M9172" s="24">
        <f t="shared" si="1436"/>
        <v>9.9909999999999997</v>
      </c>
      <c r="N9172" s="24">
        <f t="shared" si="1437"/>
        <v>8.5660000000000007</v>
      </c>
      <c r="O9172" s="24">
        <f t="shared" si="1438"/>
        <v>0</v>
      </c>
      <c r="P9172" s="24">
        <f t="shared" si="1439"/>
        <v>0</v>
      </c>
    </row>
    <row r="9173" spans="1:16" x14ac:dyDescent="0.25">
      <c r="A9173" s="15">
        <v>38024</v>
      </c>
      <c r="B9173">
        <v>0</v>
      </c>
      <c r="C9173">
        <v>10201</v>
      </c>
      <c r="D9173">
        <v>0</v>
      </c>
      <c r="E9173">
        <v>7591</v>
      </c>
      <c r="F9173">
        <v>0</v>
      </c>
      <c r="G9173">
        <f t="shared" si="1430"/>
        <v>3049</v>
      </c>
      <c r="H9173">
        <f t="shared" si="1431"/>
        <v>739</v>
      </c>
      <c r="I9173">
        <f t="shared" si="1432"/>
        <v>2004</v>
      </c>
      <c r="J9173">
        <f t="shared" si="1433"/>
        <v>2</v>
      </c>
      <c r="K9173" s="24">
        <f t="shared" si="1434"/>
        <v>3.0489999999999999</v>
      </c>
      <c r="L9173" s="24">
        <f t="shared" si="1435"/>
        <v>0.73899999999999999</v>
      </c>
      <c r="M9173" s="24">
        <f t="shared" si="1436"/>
        <v>10.201000000000001</v>
      </c>
      <c r="N9173" s="24">
        <f t="shared" si="1437"/>
        <v>7.5910000000000002</v>
      </c>
      <c r="O9173" s="24">
        <f t="shared" si="1438"/>
        <v>0</v>
      </c>
      <c r="P9173" s="24">
        <f t="shared" si="1439"/>
        <v>0</v>
      </c>
    </row>
    <row r="9174" spans="1:16" x14ac:dyDescent="0.25">
      <c r="A9174" s="15">
        <v>38025</v>
      </c>
      <c r="B9174">
        <v>0</v>
      </c>
      <c r="C9174">
        <v>12550</v>
      </c>
      <c r="D9174">
        <v>0</v>
      </c>
      <c r="E9174">
        <v>7287</v>
      </c>
      <c r="F9174">
        <v>0</v>
      </c>
      <c r="G9174">
        <f t="shared" si="1430"/>
        <v>700</v>
      </c>
      <c r="H9174">
        <f t="shared" si="1431"/>
        <v>1043</v>
      </c>
      <c r="I9174">
        <f t="shared" si="1432"/>
        <v>2004</v>
      </c>
      <c r="J9174">
        <f t="shared" si="1433"/>
        <v>2</v>
      </c>
      <c r="K9174" s="24">
        <f t="shared" si="1434"/>
        <v>0.7</v>
      </c>
      <c r="L9174" s="24">
        <f t="shared" si="1435"/>
        <v>1.0429999999999999</v>
      </c>
      <c r="M9174" s="24">
        <f t="shared" si="1436"/>
        <v>12.55</v>
      </c>
      <c r="N9174" s="24">
        <f t="shared" si="1437"/>
        <v>7.2869999999999999</v>
      </c>
      <c r="O9174" s="24">
        <f t="shared" si="1438"/>
        <v>0</v>
      </c>
      <c r="P9174" s="24">
        <f t="shared" si="1439"/>
        <v>0</v>
      </c>
    </row>
    <row r="9175" spans="1:16" x14ac:dyDescent="0.25">
      <c r="A9175" s="15">
        <v>38026</v>
      </c>
      <c r="B9175">
        <v>0</v>
      </c>
      <c r="C9175">
        <v>12899</v>
      </c>
      <c r="D9175">
        <v>0</v>
      </c>
      <c r="E9175">
        <v>7252</v>
      </c>
      <c r="F9175">
        <v>0</v>
      </c>
      <c r="G9175">
        <f t="shared" si="1430"/>
        <v>351</v>
      </c>
      <c r="H9175">
        <f t="shared" si="1431"/>
        <v>1078</v>
      </c>
      <c r="I9175">
        <f t="shared" si="1432"/>
        <v>2004</v>
      </c>
      <c r="J9175">
        <f t="shared" si="1433"/>
        <v>2</v>
      </c>
      <c r="K9175" s="24">
        <f t="shared" si="1434"/>
        <v>0.35099999999999998</v>
      </c>
      <c r="L9175" s="24">
        <f t="shared" si="1435"/>
        <v>1.0780000000000001</v>
      </c>
      <c r="M9175" s="24">
        <f t="shared" si="1436"/>
        <v>12.898999999999999</v>
      </c>
      <c r="N9175" s="24">
        <f t="shared" si="1437"/>
        <v>7.2519999999999998</v>
      </c>
      <c r="O9175" s="24">
        <f t="shared" si="1438"/>
        <v>0</v>
      </c>
      <c r="P9175" s="24">
        <f t="shared" si="1439"/>
        <v>0</v>
      </c>
    </row>
    <row r="9176" spans="1:16" x14ac:dyDescent="0.25">
      <c r="A9176" s="15">
        <v>38027</v>
      </c>
      <c r="B9176">
        <v>0</v>
      </c>
      <c r="C9176">
        <v>12401</v>
      </c>
      <c r="D9176">
        <v>0</v>
      </c>
      <c r="E9176">
        <v>7256</v>
      </c>
      <c r="F9176">
        <v>0</v>
      </c>
      <c r="G9176">
        <f t="shared" si="1430"/>
        <v>849</v>
      </c>
      <c r="H9176">
        <f t="shared" si="1431"/>
        <v>1074</v>
      </c>
      <c r="I9176">
        <f t="shared" si="1432"/>
        <v>2004</v>
      </c>
      <c r="J9176">
        <f t="shared" si="1433"/>
        <v>2</v>
      </c>
      <c r="K9176" s="24">
        <f t="shared" si="1434"/>
        <v>0.84899999999999998</v>
      </c>
      <c r="L9176" s="24">
        <f t="shared" si="1435"/>
        <v>1.0740000000000001</v>
      </c>
      <c r="M9176" s="24">
        <f t="shared" si="1436"/>
        <v>12.401</v>
      </c>
      <c r="N9176" s="24">
        <f t="shared" si="1437"/>
        <v>7.2560000000000002</v>
      </c>
      <c r="O9176" s="24">
        <f t="shared" si="1438"/>
        <v>0</v>
      </c>
      <c r="P9176" s="24">
        <f t="shared" si="1439"/>
        <v>0</v>
      </c>
    </row>
    <row r="9177" spans="1:16" x14ac:dyDescent="0.25">
      <c r="A9177" s="15">
        <v>38028</v>
      </c>
      <c r="B9177">
        <v>0</v>
      </c>
      <c r="C9177">
        <v>12639</v>
      </c>
      <c r="D9177">
        <v>0</v>
      </c>
      <c r="E9177">
        <v>7349</v>
      </c>
      <c r="F9177">
        <v>0</v>
      </c>
      <c r="G9177">
        <f t="shared" si="1430"/>
        <v>611</v>
      </c>
      <c r="H9177">
        <f t="shared" si="1431"/>
        <v>981</v>
      </c>
      <c r="I9177">
        <f t="shared" si="1432"/>
        <v>2004</v>
      </c>
      <c r="J9177">
        <f t="shared" si="1433"/>
        <v>2</v>
      </c>
      <c r="K9177" s="24">
        <f t="shared" si="1434"/>
        <v>0.61099999999999999</v>
      </c>
      <c r="L9177" s="24">
        <f t="shared" si="1435"/>
        <v>0.98099999999999998</v>
      </c>
      <c r="M9177" s="24">
        <f t="shared" si="1436"/>
        <v>12.638999999999999</v>
      </c>
      <c r="N9177" s="24">
        <f t="shared" si="1437"/>
        <v>7.3490000000000002</v>
      </c>
      <c r="O9177" s="24">
        <f t="shared" si="1438"/>
        <v>0</v>
      </c>
      <c r="P9177" s="24">
        <f t="shared" si="1439"/>
        <v>0</v>
      </c>
    </row>
    <row r="9178" spans="1:16" x14ac:dyDescent="0.25">
      <c r="A9178" s="15">
        <v>38029</v>
      </c>
      <c r="B9178">
        <v>0</v>
      </c>
      <c r="C9178">
        <v>12633</v>
      </c>
      <c r="D9178">
        <v>0</v>
      </c>
      <c r="E9178">
        <v>7351</v>
      </c>
      <c r="F9178">
        <v>0</v>
      </c>
      <c r="G9178">
        <f t="shared" si="1430"/>
        <v>617</v>
      </c>
      <c r="H9178">
        <f t="shared" si="1431"/>
        <v>979</v>
      </c>
      <c r="I9178">
        <f t="shared" si="1432"/>
        <v>2004</v>
      </c>
      <c r="J9178">
        <f t="shared" si="1433"/>
        <v>2</v>
      </c>
      <c r="K9178" s="24">
        <f t="shared" si="1434"/>
        <v>0.61699999999999999</v>
      </c>
      <c r="L9178" s="24">
        <f t="shared" si="1435"/>
        <v>0.97899999999999998</v>
      </c>
      <c r="M9178" s="24">
        <f t="shared" si="1436"/>
        <v>12.632999999999999</v>
      </c>
      <c r="N9178" s="24">
        <f t="shared" si="1437"/>
        <v>7.351</v>
      </c>
      <c r="O9178" s="24">
        <f t="shared" si="1438"/>
        <v>0</v>
      </c>
      <c r="P9178" s="24">
        <f t="shared" si="1439"/>
        <v>0</v>
      </c>
    </row>
    <row r="9179" spans="1:16" x14ac:dyDescent="0.25">
      <c r="A9179" s="15">
        <v>38030</v>
      </c>
      <c r="B9179">
        <v>0</v>
      </c>
      <c r="C9179">
        <v>12647</v>
      </c>
      <c r="D9179">
        <v>0</v>
      </c>
      <c r="E9179">
        <v>7305</v>
      </c>
      <c r="F9179">
        <v>0</v>
      </c>
      <c r="G9179">
        <f t="shared" si="1430"/>
        <v>603</v>
      </c>
      <c r="H9179">
        <f t="shared" si="1431"/>
        <v>1025</v>
      </c>
      <c r="I9179">
        <f t="shared" si="1432"/>
        <v>2004</v>
      </c>
      <c r="J9179">
        <f t="shared" si="1433"/>
        <v>2</v>
      </c>
      <c r="K9179" s="24">
        <f t="shared" si="1434"/>
        <v>0.60299999999999998</v>
      </c>
      <c r="L9179" s="24">
        <f t="shared" si="1435"/>
        <v>1.0249999999999999</v>
      </c>
      <c r="M9179" s="24">
        <f t="shared" si="1436"/>
        <v>12.647</v>
      </c>
      <c r="N9179" s="24">
        <f t="shared" si="1437"/>
        <v>7.3049999999999997</v>
      </c>
      <c r="O9179" s="24">
        <f t="shared" si="1438"/>
        <v>0</v>
      </c>
      <c r="P9179" s="24">
        <f t="shared" si="1439"/>
        <v>0</v>
      </c>
    </row>
    <row r="9180" spans="1:16" x14ac:dyDescent="0.25">
      <c r="A9180" s="15">
        <v>38031</v>
      </c>
      <c r="B9180">
        <v>0</v>
      </c>
      <c r="C9180">
        <v>12591</v>
      </c>
      <c r="D9180">
        <v>0</v>
      </c>
      <c r="E9180">
        <v>7317</v>
      </c>
      <c r="F9180">
        <v>0</v>
      </c>
      <c r="G9180">
        <f t="shared" si="1430"/>
        <v>659</v>
      </c>
      <c r="H9180">
        <f t="shared" si="1431"/>
        <v>1013</v>
      </c>
      <c r="I9180">
        <f t="shared" si="1432"/>
        <v>2004</v>
      </c>
      <c r="J9180">
        <f t="shared" si="1433"/>
        <v>2</v>
      </c>
      <c r="K9180" s="24">
        <f t="shared" si="1434"/>
        <v>0.65900000000000003</v>
      </c>
      <c r="L9180" s="24">
        <f t="shared" si="1435"/>
        <v>1.0129999999999999</v>
      </c>
      <c r="M9180" s="24">
        <f t="shared" si="1436"/>
        <v>12.590999999999999</v>
      </c>
      <c r="N9180" s="24">
        <f t="shared" si="1437"/>
        <v>7.3170000000000002</v>
      </c>
      <c r="O9180" s="24">
        <f t="shared" si="1438"/>
        <v>0</v>
      </c>
      <c r="P9180" s="24">
        <f t="shared" si="1439"/>
        <v>0</v>
      </c>
    </row>
    <row r="9181" spans="1:16" x14ac:dyDescent="0.25">
      <c r="A9181" s="15">
        <v>38032</v>
      </c>
      <c r="B9181">
        <v>0</v>
      </c>
      <c r="C9181">
        <v>12889</v>
      </c>
      <c r="D9181">
        <v>0</v>
      </c>
      <c r="E9181">
        <v>7357</v>
      </c>
      <c r="F9181">
        <v>0</v>
      </c>
      <c r="G9181">
        <f t="shared" si="1430"/>
        <v>361</v>
      </c>
      <c r="H9181">
        <f t="shared" si="1431"/>
        <v>973</v>
      </c>
      <c r="I9181">
        <f t="shared" si="1432"/>
        <v>2004</v>
      </c>
      <c r="J9181">
        <f t="shared" si="1433"/>
        <v>2</v>
      </c>
      <c r="K9181" s="24">
        <f t="shared" si="1434"/>
        <v>0.36099999999999999</v>
      </c>
      <c r="L9181" s="24">
        <f t="shared" si="1435"/>
        <v>0.97299999999999998</v>
      </c>
      <c r="M9181" s="24">
        <f t="shared" si="1436"/>
        <v>12.888999999999999</v>
      </c>
      <c r="N9181" s="24">
        <f t="shared" si="1437"/>
        <v>7.3570000000000002</v>
      </c>
      <c r="O9181" s="24">
        <f t="shared" si="1438"/>
        <v>0</v>
      </c>
      <c r="P9181" s="24">
        <f t="shared" si="1439"/>
        <v>0</v>
      </c>
    </row>
    <row r="9182" spans="1:16" x14ac:dyDescent="0.25">
      <c r="A9182" s="15">
        <v>38033</v>
      </c>
      <c r="B9182">
        <v>0</v>
      </c>
      <c r="C9182">
        <v>12745</v>
      </c>
      <c r="D9182">
        <v>0</v>
      </c>
      <c r="E9182">
        <v>7330</v>
      </c>
      <c r="F9182">
        <v>0</v>
      </c>
      <c r="G9182">
        <f t="shared" si="1430"/>
        <v>505</v>
      </c>
      <c r="H9182">
        <f t="shared" si="1431"/>
        <v>1000</v>
      </c>
      <c r="I9182">
        <f t="shared" si="1432"/>
        <v>2004</v>
      </c>
      <c r="J9182">
        <f t="shared" si="1433"/>
        <v>2</v>
      </c>
      <c r="K9182" s="24">
        <f t="shared" si="1434"/>
        <v>0.505</v>
      </c>
      <c r="L9182" s="24">
        <f t="shared" si="1435"/>
        <v>1</v>
      </c>
      <c r="M9182" s="24">
        <f t="shared" si="1436"/>
        <v>12.744999999999999</v>
      </c>
      <c r="N9182" s="24">
        <f t="shared" si="1437"/>
        <v>7.33</v>
      </c>
      <c r="O9182" s="24">
        <f t="shared" si="1438"/>
        <v>0</v>
      </c>
      <c r="P9182" s="24">
        <f t="shared" si="1439"/>
        <v>0</v>
      </c>
    </row>
    <row r="9183" spans="1:16" x14ac:dyDescent="0.25">
      <c r="A9183" s="15">
        <v>38034</v>
      </c>
      <c r="B9183">
        <v>0</v>
      </c>
      <c r="C9183">
        <v>11227</v>
      </c>
      <c r="D9183">
        <v>0</v>
      </c>
      <c r="E9183">
        <v>7390</v>
      </c>
      <c r="F9183">
        <v>0</v>
      </c>
      <c r="G9183">
        <f t="shared" si="1430"/>
        <v>2023</v>
      </c>
      <c r="H9183">
        <f t="shared" si="1431"/>
        <v>940</v>
      </c>
      <c r="I9183">
        <f t="shared" si="1432"/>
        <v>2004</v>
      </c>
      <c r="J9183">
        <f t="shared" si="1433"/>
        <v>2</v>
      </c>
      <c r="K9183" s="24">
        <f t="shared" si="1434"/>
        <v>2.0230000000000001</v>
      </c>
      <c r="L9183" s="24">
        <f t="shared" si="1435"/>
        <v>0.94</v>
      </c>
      <c r="M9183" s="24">
        <f t="shared" si="1436"/>
        <v>11.227</v>
      </c>
      <c r="N9183" s="24">
        <f t="shared" si="1437"/>
        <v>7.39</v>
      </c>
      <c r="O9183" s="24">
        <f t="shared" si="1438"/>
        <v>0</v>
      </c>
      <c r="P9183" s="24">
        <f t="shared" si="1439"/>
        <v>0</v>
      </c>
    </row>
    <row r="9184" spans="1:16" x14ac:dyDescent="0.25">
      <c r="A9184" s="15">
        <v>38035</v>
      </c>
      <c r="B9184">
        <v>0</v>
      </c>
      <c r="C9184">
        <v>14146</v>
      </c>
      <c r="D9184">
        <v>0</v>
      </c>
      <c r="E9184">
        <v>7373</v>
      </c>
      <c r="F9184">
        <v>0</v>
      </c>
      <c r="G9184">
        <f t="shared" si="1430"/>
        <v>0</v>
      </c>
      <c r="H9184">
        <f t="shared" si="1431"/>
        <v>957</v>
      </c>
      <c r="I9184">
        <f t="shared" si="1432"/>
        <v>2004</v>
      </c>
      <c r="J9184">
        <f t="shared" si="1433"/>
        <v>2</v>
      </c>
      <c r="K9184" s="24">
        <f t="shared" si="1434"/>
        <v>0</v>
      </c>
      <c r="L9184" s="24">
        <f t="shared" si="1435"/>
        <v>0.95699999999999996</v>
      </c>
      <c r="M9184" s="24">
        <f t="shared" si="1436"/>
        <v>14.146000000000001</v>
      </c>
      <c r="N9184" s="24">
        <f t="shared" si="1437"/>
        <v>7.3730000000000002</v>
      </c>
      <c r="O9184" s="24">
        <f t="shared" si="1438"/>
        <v>0</v>
      </c>
      <c r="P9184" s="24">
        <f t="shared" si="1439"/>
        <v>0</v>
      </c>
    </row>
    <row r="9185" spans="1:16" x14ac:dyDescent="0.25">
      <c r="A9185" s="15">
        <v>38036</v>
      </c>
      <c r="B9185">
        <v>0</v>
      </c>
      <c r="C9185">
        <v>14471</v>
      </c>
      <c r="D9185">
        <v>0</v>
      </c>
      <c r="E9185">
        <v>7361</v>
      </c>
      <c r="F9185">
        <v>0</v>
      </c>
      <c r="G9185">
        <f t="shared" si="1430"/>
        <v>0</v>
      </c>
      <c r="H9185">
        <f t="shared" si="1431"/>
        <v>969</v>
      </c>
      <c r="I9185">
        <f t="shared" si="1432"/>
        <v>2004</v>
      </c>
      <c r="J9185">
        <f t="shared" si="1433"/>
        <v>2</v>
      </c>
      <c r="K9185" s="24">
        <f t="shared" si="1434"/>
        <v>0</v>
      </c>
      <c r="L9185" s="24">
        <f t="shared" si="1435"/>
        <v>0.96899999999999997</v>
      </c>
      <c r="M9185" s="24">
        <f t="shared" si="1436"/>
        <v>14.471</v>
      </c>
      <c r="N9185" s="24">
        <f t="shared" si="1437"/>
        <v>7.3609999999999998</v>
      </c>
      <c r="O9185" s="24">
        <f t="shared" si="1438"/>
        <v>0</v>
      </c>
      <c r="P9185" s="24">
        <f t="shared" si="1439"/>
        <v>0</v>
      </c>
    </row>
    <row r="9186" spans="1:16" x14ac:dyDescent="0.25">
      <c r="A9186" s="15">
        <v>38037</v>
      </c>
      <c r="B9186">
        <v>0</v>
      </c>
      <c r="C9186">
        <v>14723</v>
      </c>
      <c r="D9186">
        <v>0</v>
      </c>
      <c r="E9186">
        <v>7355</v>
      </c>
      <c r="F9186">
        <v>0</v>
      </c>
      <c r="G9186">
        <f t="shared" si="1430"/>
        <v>0</v>
      </c>
      <c r="H9186">
        <f t="shared" si="1431"/>
        <v>975</v>
      </c>
      <c r="I9186">
        <f t="shared" si="1432"/>
        <v>2004</v>
      </c>
      <c r="J9186">
        <f t="shared" si="1433"/>
        <v>2</v>
      </c>
      <c r="K9186" s="24">
        <f t="shared" si="1434"/>
        <v>0</v>
      </c>
      <c r="L9186" s="24">
        <f t="shared" si="1435"/>
        <v>0.97499999999999998</v>
      </c>
      <c r="M9186" s="24">
        <f t="shared" si="1436"/>
        <v>14.723000000000001</v>
      </c>
      <c r="N9186" s="24">
        <f t="shared" si="1437"/>
        <v>7.3550000000000004</v>
      </c>
      <c r="O9186" s="24">
        <f t="shared" si="1438"/>
        <v>0</v>
      </c>
      <c r="P9186" s="24">
        <f t="shared" si="1439"/>
        <v>0</v>
      </c>
    </row>
    <row r="9187" spans="1:16" x14ac:dyDescent="0.25">
      <c r="A9187" s="15">
        <v>38038</v>
      </c>
      <c r="B9187">
        <v>0</v>
      </c>
      <c r="C9187">
        <v>15200</v>
      </c>
      <c r="D9187">
        <v>0</v>
      </c>
      <c r="E9187">
        <v>7361</v>
      </c>
      <c r="F9187">
        <v>0</v>
      </c>
      <c r="G9187">
        <f t="shared" si="1430"/>
        <v>0</v>
      </c>
      <c r="H9187">
        <f t="shared" si="1431"/>
        <v>969</v>
      </c>
      <c r="I9187">
        <f t="shared" si="1432"/>
        <v>2004</v>
      </c>
      <c r="J9187">
        <f t="shared" si="1433"/>
        <v>2</v>
      </c>
      <c r="K9187" s="24">
        <f t="shared" si="1434"/>
        <v>0</v>
      </c>
      <c r="L9187" s="24">
        <f t="shared" si="1435"/>
        <v>0.96899999999999997</v>
      </c>
      <c r="M9187" s="24">
        <f t="shared" si="1436"/>
        <v>15.2</v>
      </c>
      <c r="N9187" s="24">
        <f t="shared" si="1437"/>
        <v>7.3609999999999998</v>
      </c>
      <c r="O9187" s="24">
        <f t="shared" si="1438"/>
        <v>0</v>
      </c>
      <c r="P9187" s="24">
        <f t="shared" si="1439"/>
        <v>0</v>
      </c>
    </row>
    <row r="9188" spans="1:16" x14ac:dyDescent="0.25">
      <c r="A9188" s="15">
        <v>38039</v>
      </c>
      <c r="B9188">
        <v>0</v>
      </c>
      <c r="C9188">
        <v>14747</v>
      </c>
      <c r="D9188">
        <v>0</v>
      </c>
      <c r="E9188">
        <v>7388</v>
      </c>
      <c r="F9188">
        <v>0</v>
      </c>
      <c r="G9188">
        <f t="shared" si="1430"/>
        <v>0</v>
      </c>
      <c r="H9188">
        <f t="shared" si="1431"/>
        <v>942</v>
      </c>
      <c r="I9188">
        <f t="shared" si="1432"/>
        <v>2004</v>
      </c>
      <c r="J9188">
        <f t="shared" si="1433"/>
        <v>2</v>
      </c>
      <c r="K9188" s="24">
        <f t="shared" si="1434"/>
        <v>0</v>
      </c>
      <c r="L9188" s="24">
        <f t="shared" si="1435"/>
        <v>0.94199999999999995</v>
      </c>
      <c r="M9188" s="24">
        <f t="shared" si="1436"/>
        <v>14.747</v>
      </c>
      <c r="N9188" s="24">
        <f t="shared" si="1437"/>
        <v>7.3879999999999999</v>
      </c>
      <c r="O9188" s="24">
        <f t="shared" si="1438"/>
        <v>0</v>
      </c>
      <c r="P9188" s="24">
        <f t="shared" si="1439"/>
        <v>0</v>
      </c>
    </row>
    <row r="9189" spans="1:16" x14ac:dyDescent="0.25">
      <c r="A9189" s="15">
        <v>38040</v>
      </c>
      <c r="B9189">
        <v>0</v>
      </c>
      <c r="C9189">
        <v>14716</v>
      </c>
      <c r="D9189">
        <v>0</v>
      </c>
      <c r="E9189">
        <v>8385</v>
      </c>
      <c r="F9189">
        <v>0</v>
      </c>
      <c r="G9189">
        <f t="shared" si="1430"/>
        <v>0</v>
      </c>
      <c r="H9189">
        <f t="shared" si="1431"/>
        <v>0</v>
      </c>
      <c r="I9189">
        <f t="shared" si="1432"/>
        <v>2004</v>
      </c>
      <c r="J9189">
        <f t="shared" si="1433"/>
        <v>2</v>
      </c>
      <c r="K9189" s="24">
        <f t="shared" si="1434"/>
        <v>0</v>
      </c>
      <c r="L9189" s="24">
        <f t="shared" si="1435"/>
        <v>0</v>
      </c>
      <c r="M9189" s="24">
        <f t="shared" si="1436"/>
        <v>14.715999999999999</v>
      </c>
      <c r="N9189" s="24">
        <f t="shared" si="1437"/>
        <v>8.3849999999999998</v>
      </c>
      <c r="O9189" s="24">
        <f t="shared" si="1438"/>
        <v>0</v>
      </c>
      <c r="P9189" s="24">
        <f t="shared" si="1439"/>
        <v>0</v>
      </c>
    </row>
    <row r="9190" spans="1:16" x14ac:dyDescent="0.25">
      <c r="A9190" s="15">
        <v>38041</v>
      </c>
      <c r="B9190">
        <v>0</v>
      </c>
      <c r="C9190">
        <v>14514</v>
      </c>
      <c r="D9190">
        <v>0</v>
      </c>
      <c r="E9190">
        <v>8700</v>
      </c>
      <c r="F9190">
        <v>0</v>
      </c>
      <c r="G9190">
        <f t="shared" si="1430"/>
        <v>0</v>
      </c>
      <c r="H9190">
        <f t="shared" si="1431"/>
        <v>0</v>
      </c>
      <c r="I9190">
        <f t="shared" si="1432"/>
        <v>2004</v>
      </c>
      <c r="J9190">
        <f t="shared" si="1433"/>
        <v>2</v>
      </c>
      <c r="K9190" s="24">
        <f t="shared" si="1434"/>
        <v>0</v>
      </c>
      <c r="L9190" s="24">
        <f t="shared" si="1435"/>
        <v>0</v>
      </c>
      <c r="M9190" s="24">
        <f t="shared" si="1436"/>
        <v>14.513999999999999</v>
      </c>
      <c r="N9190" s="24">
        <f t="shared" si="1437"/>
        <v>8.6999999999999993</v>
      </c>
      <c r="O9190" s="24">
        <f t="shared" si="1438"/>
        <v>0</v>
      </c>
      <c r="P9190" s="24">
        <f t="shared" si="1439"/>
        <v>0</v>
      </c>
    </row>
    <row r="9191" spans="1:16" x14ac:dyDescent="0.25">
      <c r="A9191" s="15">
        <v>38042</v>
      </c>
      <c r="B9191">
        <v>0</v>
      </c>
      <c r="C9191">
        <v>13502</v>
      </c>
      <c r="D9191">
        <v>0</v>
      </c>
      <c r="E9191">
        <v>7856</v>
      </c>
      <c r="F9191">
        <v>0</v>
      </c>
      <c r="G9191">
        <f t="shared" si="1430"/>
        <v>0</v>
      </c>
      <c r="H9191">
        <f t="shared" si="1431"/>
        <v>474</v>
      </c>
      <c r="I9191">
        <f t="shared" si="1432"/>
        <v>2004</v>
      </c>
      <c r="J9191">
        <f t="shared" si="1433"/>
        <v>2</v>
      </c>
      <c r="K9191" s="24">
        <f t="shared" si="1434"/>
        <v>0</v>
      </c>
      <c r="L9191" s="24">
        <f t="shared" si="1435"/>
        <v>0.47399999999999998</v>
      </c>
      <c r="M9191" s="24">
        <f t="shared" si="1436"/>
        <v>13.502000000000001</v>
      </c>
      <c r="N9191" s="24">
        <f t="shared" si="1437"/>
        <v>7.8559999999999999</v>
      </c>
      <c r="O9191" s="24">
        <f t="shared" si="1438"/>
        <v>0</v>
      </c>
      <c r="P9191" s="24">
        <f t="shared" si="1439"/>
        <v>0</v>
      </c>
    </row>
    <row r="9192" spans="1:16" x14ac:dyDescent="0.25">
      <c r="A9192" s="15">
        <v>38043</v>
      </c>
      <c r="B9192">
        <v>0</v>
      </c>
      <c r="C9192">
        <v>14048</v>
      </c>
      <c r="D9192">
        <v>0</v>
      </c>
      <c r="E9192">
        <v>8487</v>
      </c>
      <c r="F9192">
        <v>0</v>
      </c>
      <c r="G9192">
        <f t="shared" si="1430"/>
        <v>0</v>
      </c>
      <c r="H9192">
        <f t="shared" si="1431"/>
        <v>0</v>
      </c>
      <c r="I9192">
        <f t="shared" si="1432"/>
        <v>2004</v>
      </c>
      <c r="J9192">
        <f t="shared" si="1433"/>
        <v>2</v>
      </c>
      <c r="K9192" s="24">
        <f t="shared" si="1434"/>
        <v>0</v>
      </c>
      <c r="L9192" s="24">
        <f t="shared" si="1435"/>
        <v>0</v>
      </c>
      <c r="M9192" s="24">
        <f t="shared" si="1436"/>
        <v>14.048</v>
      </c>
      <c r="N9192" s="24">
        <f t="shared" si="1437"/>
        <v>8.4870000000000001</v>
      </c>
      <c r="O9192" s="24">
        <f t="shared" si="1438"/>
        <v>0</v>
      </c>
      <c r="P9192" s="24">
        <f t="shared" si="1439"/>
        <v>0</v>
      </c>
    </row>
    <row r="9193" spans="1:16" x14ac:dyDescent="0.25">
      <c r="A9193" s="15">
        <v>38044</v>
      </c>
      <c r="B9193">
        <v>0</v>
      </c>
      <c r="C9193">
        <v>14827</v>
      </c>
      <c r="D9193">
        <v>0</v>
      </c>
      <c r="E9193">
        <v>8877</v>
      </c>
      <c r="F9193">
        <v>0</v>
      </c>
      <c r="G9193">
        <f t="shared" si="1430"/>
        <v>0</v>
      </c>
      <c r="H9193">
        <f t="shared" si="1431"/>
        <v>0</v>
      </c>
      <c r="I9193">
        <f t="shared" si="1432"/>
        <v>2004</v>
      </c>
      <c r="J9193">
        <f t="shared" si="1433"/>
        <v>2</v>
      </c>
      <c r="K9193" s="24">
        <f t="shared" si="1434"/>
        <v>0</v>
      </c>
      <c r="L9193" s="24">
        <f t="shared" si="1435"/>
        <v>0</v>
      </c>
      <c r="M9193" s="24">
        <f t="shared" si="1436"/>
        <v>14.827</v>
      </c>
      <c r="N9193" s="24">
        <f t="shared" si="1437"/>
        <v>8.8770000000000007</v>
      </c>
      <c r="O9193" s="24">
        <f t="shared" si="1438"/>
        <v>0</v>
      </c>
      <c r="P9193" s="24">
        <f t="shared" si="1439"/>
        <v>0</v>
      </c>
    </row>
    <row r="9194" spans="1:16" x14ac:dyDescent="0.25">
      <c r="A9194" s="15">
        <v>38045</v>
      </c>
      <c r="B9194">
        <v>0</v>
      </c>
      <c r="C9194">
        <v>15407</v>
      </c>
      <c r="D9194">
        <v>0</v>
      </c>
      <c r="E9194">
        <v>8845</v>
      </c>
      <c r="F9194">
        <v>0</v>
      </c>
      <c r="G9194">
        <f t="shared" si="1430"/>
        <v>0</v>
      </c>
      <c r="H9194">
        <f t="shared" si="1431"/>
        <v>0</v>
      </c>
      <c r="I9194">
        <f t="shared" si="1432"/>
        <v>2004</v>
      </c>
      <c r="J9194">
        <f t="shared" si="1433"/>
        <v>2</v>
      </c>
      <c r="K9194" s="24">
        <f t="shared" si="1434"/>
        <v>0</v>
      </c>
      <c r="L9194" s="24">
        <f t="shared" si="1435"/>
        <v>0</v>
      </c>
      <c r="M9194" s="24">
        <f t="shared" si="1436"/>
        <v>15.407</v>
      </c>
      <c r="N9194" s="24">
        <f t="shared" si="1437"/>
        <v>8.8450000000000006</v>
      </c>
      <c r="O9194" s="24">
        <f t="shared" si="1438"/>
        <v>0</v>
      </c>
      <c r="P9194" s="24">
        <f t="shared" si="1439"/>
        <v>0</v>
      </c>
    </row>
    <row r="9195" spans="1:16" x14ac:dyDescent="0.25">
      <c r="A9195" s="15">
        <v>38046</v>
      </c>
      <c r="B9195">
        <v>0</v>
      </c>
      <c r="C9195">
        <v>15152</v>
      </c>
      <c r="D9195">
        <v>0</v>
      </c>
      <c r="E9195">
        <v>8693</v>
      </c>
      <c r="F9195">
        <v>0</v>
      </c>
      <c r="G9195">
        <f t="shared" si="1430"/>
        <v>0</v>
      </c>
      <c r="H9195">
        <f t="shared" si="1431"/>
        <v>0</v>
      </c>
      <c r="I9195">
        <f t="shared" si="1432"/>
        <v>2004</v>
      </c>
      <c r="J9195">
        <f t="shared" si="1433"/>
        <v>2</v>
      </c>
      <c r="K9195" s="24">
        <f t="shared" si="1434"/>
        <v>0</v>
      </c>
      <c r="L9195" s="24">
        <f t="shared" si="1435"/>
        <v>0</v>
      </c>
      <c r="M9195" s="24">
        <f t="shared" si="1436"/>
        <v>15.151999999999999</v>
      </c>
      <c r="N9195" s="24">
        <f t="shared" si="1437"/>
        <v>8.6929999999999996</v>
      </c>
      <c r="O9195" s="24">
        <f t="shared" si="1438"/>
        <v>0</v>
      </c>
      <c r="P9195" s="24">
        <f t="shared" si="1439"/>
        <v>0</v>
      </c>
    </row>
    <row r="9196" spans="1:16" x14ac:dyDescent="0.25">
      <c r="A9196" s="15">
        <v>38047</v>
      </c>
      <c r="B9196">
        <v>0</v>
      </c>
      <c r="C9196">
        <v>15661</v>
      </c>
      <c r="D9196">
        <v>0</v>
      </c>
      <c r="E9196">
        <v>8819</v>
      </c>
      <c r="F9196">
        <v>0</v>
      </c>
      <c r="G9196">
        <f t="shared" si="1430"/>
        <v>0</v>
      </c>
      <c r="H9196">
        <f t="shared" si="1431"/>
        <v>0</v>
      </c>
      <c r="I9196">
        <f t="shared" si="1432"/>
        <v>2004</v>
      </c>
      <c r="J9196">
        <f t="shared" si="1433"/>
        <v>3</v>
      </c>
      <c r="K9196" s="24">
        <f t="shared" si="1434"/>
        <v>0</v>
      </c>
      <c r="L9196" s="24">
        <f t="shared" si="1435"/>
        <v>0</v>
      </c>
      <c r="M9196" s="24">
        <f t="shared" si="1436"/>
        <v>15.661</v>
      </c>
      <c r="N9196" s="24">
        <f t="shared" si="1437"/>
        <v>8.8190000000000008</v>
      </c>
      <c r="O9196" s="24">
        <f t="shared" si="1438"/>
        <v>0</v>
      </c>
      <c r="P9196" s="24">
        <f t="shared" si="1439"/>
        <v>0</v>
      </c>
    </row>
    <row r="9197" spans="1:16" x14ac:dyDescent="0.25">
      <c r="A9197" s="15">
        <v>38048</v>
      </c>
      <c r="B9197">
        <v>0</v>
      </c>
      <c r="C9197">
        <v>15415</v>
      </c>
      <c r="D9197">
        <v>0</v>
      </c>
      <c r="E9197">
        <v>8869</v>
      </c>
      <c r="F9197">
        <v>0</v>
      </c>
      <c r="G9197">
        <f t="shared" si="1430"/>
        <v>0</v>
      </c>
      <c r="H9197">
        <f t="shared" si="1431"/>
        <v>0</v>
      </c>
      <c r="I9197">
        <f t="shared" si="1432"/>
        <v>2004</v>
      </c>
      <c r="J9197">
        <f t="shared" si="1433"/>
        <v>3</v>
      </c>
      <c r="K9197" s="24">
        <f t="shared" si="1434"/>
        <v>0</v>
      </c>
      <c r="L9197" s="24">
        <f t="shared" si="1435"/>
        <v>0</v>
      </c>
      <c r="M9197" s="24">
        <f t="shared" si="1436"/>
        <v>15.414999999999999</v>
      </c>
      <c r="N9197" s="24">
        <f t="shared" si="1437"/>
        <v>8.8689999999999998</v>
      </c>
      <c r="O9197" s="24">
        <f t="shared" si="1438"/>
        <v>0</v>
      </c>
      <c r="P9197" s="24">
        <f t="shared" si="1439"/>
        <v>0</v>
      </c>
    </row>
    <row r="9198" spans="1:16" x14ac:dyDescent="0.25">
      <c r="A9198" s="15">
        <v>38049</v>
      </c>
      <c r="B9198">
        <v>0</v>
      </c>
      <c r="C9198">
        <v>12971</v>
      </c>
      <c r="D9198">
        <v>0</v>
      </c>
      <c r="E9198">
        <v>8814</v>
      </c>
      <c r="F9198">
        <v>0</v>
      </c>
      <c r="G9198">
        <f t="shared" si="1430"/>
        <v>279</v>
      </c>
      <c r="H9198">
        <f t="shared" si="1431"/>
        <v>0</v>
      </c>
      <c r="I9198">
        <f t="shared" si="1432"/>
        <v>2004</v>
      </c>
      <c r="J9198">
        <f t="shared" si="1433"/>
        <v>3</v>
      </c>
      <c r="K9198" s="24">
        <f t="shared" si="1434"/>
        <v>0.27900000000000003</v>
      </c>
      <c r="L9198" s="24">
        <f t="shared" si="1435"/>
        <v>0</v>
      </c>
      <c r="M9198" s="24">
        <f t="shared" si="1436"/>
        <v>12.971</v>
      </c>
      <c r="N9198" s="24">
        <f t="shared" si="1437"/>
        <v>8.8140000000000001</v>
      </c>
      <c r="O9198" s="24">
        <f t="shared" si="1438"/>
        <v>0</v>
      </c>
      <c r="P9198" s="24">
        <f t="shared" si="1439"/>
        <v>0</v>
      </c>
    </row>
    <row r="9199" spans="1:16" x14ac:dyDescent="0.25">
      <c r="A9199" s="15">
        <v>38050</v>
      </c>
      <c r="B9199">
        <v>0</v>
      </c>
      <c r="C9199">
        <v>15222</v>
      </c>
      <c r="D9199">
        <v>0</v>
      </c>
      <c r="E9199">
        <v>8782</v>
      </c>
      <c r="F9199">
        <v>0</v>
      </c>
      <c r="G9199">
        <f t="shared" si="1430"/>
        <v>0</v>
      </c>
      <c r="H9199">
        <f t="shared" si="1431"/>
        <v>0</v>
      </c>
      <c r="I9199">
        <f t="shared" si="1432"/>
        <v>2004</v>
      </c>
      <c r="J9199">
        <f t="shared" si="1433"/>
        <v>3</v>
      </c>
      <c r="K9199" s="24">
        <f t="shared" si="1434"/>
        <v>0</v>
      </c>
      <c r="L9199" s="24">
        <f t="shared" si="1435"/>
        <v>0</v>
      </c>
      <c r="M9199" s="24">
        <f t="shared" si="1436"/>
        <v>15.222</v>
      </c>
      <c r="N9199" s="24">
        <f t="shared" si="1437"/>
        <v>8.782</v>
      </c>
      <c r="O9199" s="24">
        <f t="shared" si="1438"/>
        <v>0</v>
      </c>
      <c r="P9199" s="24">
        <f t="shared" si="1439"/>
        <v>0</v>
      </c>
    </row>
    <row r="9200" spans="1:16" x14ac:dyDescent="0.25">
      <c r="A9200" s="15">
        <v>38051</v>
      </c>
      <c r="B9200">
        <v>0</v>
      </c>
      <c r="C9200">
        <v>15269</v>
      </c>
      <c r="D9200">
        <v>0</v>
      </c>
      <c r="E9200">
        <v>8791</v>
      </c>
      <c r="F9200">
        <v>0</v>
      </c>
      <c r="G9200">
        <f t="shared" si="1430"/>
        <v>0</v>
      </c>
      <c r="H9200">
        <f t="shared" si="1431"/>
        <v>0</v>
      </c>
      <c r="I9200">
        <f t="shared" si="1432"/>
        <v>2004</v>
      </c>
      <c r="J9200">
        <f t="shared" si="1433"/>
        <v>3</v>
      </c>
      <c r="K9200" s="24">
        <f t="shared" si="1434"/>
        <v>0</v>
      </c>
      <c r="L9200" s="24">
        <f t="shared" si="1435"/>
        <v>0</v>
      </c>
      <c r="M9200" s="24">
        <f t="shared" si="1436"/>
        <v>15.269</v>
      </c>
      <c r="N9200" s="24">
        <f t="shared" si="1437"/>
        <v>8.7910000000000004</v>
      </c>
      <c r="O9200" s="24">
        <f t="shared" si="1438"/>
        <v>0</v>
      </c>
      <c r="P9200" s="24">
        <f t="shared" si="1439"/>
        <v>0</v>
      </c>
    </row>
    <row r="9201" spans="1:16" x14ac:dyDescent="0.25">
      <c r="A9201" s="15">
        <v>38052</v>
      </c>
      <c r="B9201">
        <v>0</v>
      </c>
      <c r="C9201">
        <v>14877</v>
      </c>
      <c r="D9201">
        <v>0</v>
      </c>
      <c r="E9201">
        <v>8754</v>
      </c>
      <c r="F9201">
        <v>0</v>
      </c>
      <c r="G9201">
        <f t="shared" si="1430"/>
        <v>0</v>
      </c>
      <c r="H9201">
        <f t="shared" si="1431"/>
        <v>0</v>
      </c>
      <c r="I9201">
        <f t="shared" si="1432"/>
        <v>2004</v>
      </c>
      <c r="J9201">
        <f t="shared" si="1433"/>
        <v>3</v>
      </c>
      <c r="K9201" s="24">
        <f t="shared" si="1434"/>
        <v>0</v>
      </c>
      <c r="L9201" s="24">
        <f t="shared" si="1435"/>
        <v>0</v>
      </c>
      <c r="M9201" s="24">
        <f t="shared" si="1436"/>
        <v>14.877000000000001</v>
      </c>
      <c r="N9201" s="24">
        <f t="shared" si="1437"/>
        <v>8.7539999999999996</v>
      </c>
      <c r="O9201" s="24">
        <f t="shared" si="1438"/>
        <v>0</v>
      </c>
      <c r="P9201" s="24">
        <f t="shared" si="1439"/>
        <v>0</v>
      </c>
    </row>
    <row r="9202" spans="1:16" x14ac:dyDescent="0.25">
      <c r="A9202" s="15">
        <v>38053</v>
      </c>
      <c r="B9202">
        <v>0</v>
      </c>
      <c r="C9202">
        <v>14851</v>
      </c>
      <c r="D9202">
        <v>0</v>
      </c>
      <c r="E9202">
        <v>8754</v>
      </c>
      <c r="F9202">
        <v>0</v>
      </c>
      <c r="G9202">
        <f t="shared" si="1430"/>
        <v>0</v>
      </c>
      <c r="H9202">
        <f t="shared" si="1431"/>
        <v>0</v>
      </c>
      <c r="I9202">
        <f t="shared" si="1432"/>
        <v>2004</v>
      </c>
      <c r="J9202">
        <f t="shared" si="1433"/>
        <v>3</v>
      </c>
      <c r="K9202" s="24">
        <f t="shared" si="1434"/>
        <v>0</v>
      </c>
      <c r="L9202" s="24">
        <f t="shared" si="1435"/>
        <v>0</v>
      </c>
      <c r="M9202" s="24">
        <f t="shared" si="1436"/>
        <v>14.851000000000001</v>
      </c>
      <c r="N9202" s="24">
        <f t="shared" si="1437"/>
        <v>8.7539999999999996</v>
      </c>
      <c r="O9202" s="24">
        <f t="shared" si="1438"/>
        <v>0</v>
      </c>
      <c r="P9202" s="24">
        <f t="shared" si="1439"/>
        <v>0</v>
      </c>
    </row>
    <row r="9203" spans="1:16" x14ac:dyDescent="0.25">
      <c r="A9203" s="15">
        <v>38054</v>
      </c>
      <c r="B9203">
        <v>0</v>
      </c>
      <c r="C9203">
        <v>14842</v>
      </c>
      <c r="D9203">
        <v>0</v>
      </c>
      <c r="E9203">
        <v>8659</v>
      </c>
      <c r="F9203">
        <v>0</v>
      </c>
      <c r="G9203">
        <f t="shared" si="1430"/>
        <v>0</v>
      </c>
      <c r="H9203">
        <f t="shared" si="1431"/>
        <v>0</v>
      </c>
      <c r="I9203">
        <f t="shared" si="1432"/>
        <v>2004</v>
      </c>
      <c r="J9203">
        <f t="shared" si="1433"/>
        <v>3</v>
      </c>
      <c r="K9203" s="24">
        <f t="shared" si="1434"/>
        <v>0</v>
      </c>
      <c r="L9203" s="24">
        <f t="shared" si="1435"/>
        <v>0</v>
      </c>
      <c r="M9203" s="24">
        <f t="shared" si="1436"/>
        <v>14.842000000000001</v>
      </c>
      <c r="N9203" s="24">
        <f t="shared" si="1437"/>
        <v>8.6590000000000007</v>
      </c>
      <c r="O9203" s="24">
        <f t="shared" si="1438"/>
        <v>0</v>
      </c>
      <c r="P9203" s="24">
        <f t="shared" si="1439"/>
        <v>0</v>
      </c>
    </row>
    <row r="9204" spans="1:16" x14ac:dyDescent="0.25">
      <c r="A9204" s="15">
        <v>38055</v>
      </c>
      <c r="B9204">
        <v>0</v>
      </c>
      <c r="C9204">
        <v>15454</v>
      </c>
      <c r="D9204">
        <v>0</v>
      </c>
      <c r="E9204">
        <v>8571</v>
      </c>
      <c r="F9204">
        <v>0</v>
      </c>
      <c r="G9204">
        <f t="shared" si="1430"/>
        <v>0</v>
      </c>
      <c r="H9204">
        <f t="shared" si="1431"/>
        <v>0</v>
      </c>
      <c r="I9204">
        <f t="shared" si="1432"/>
        <v>2004</v>
      </c>
      <c r="J9204">
        <f t="shared" si="1433"/>
        <v>3</v>
      </c>
      <c r="K9204" s="24">
        <f t="shared" si="1434"/>
        <v>0</v>
      </c>
      <c r="L9204" s="24">
        <f t="shared" si="1435"/>
        <v>0</v>
      </c>
      <c r="M9204" s="24">
        <f t="shared" si="1436"/>
        <v>15.454000000000001</v>
      </c>
      <c r="N9204" s="24">
        <f t="shared" si="1437"/>
        <v>8.5709999999999997</v>
      </c>
      <c r="O9204" s="24">
        <f t="shared" si="1438"/>
        <v>0</v>
      </c>
      <c r="P9204" s="24">
        <f t="shared" si="1439"/>
        <v>0</v>
      </c>
    </row>
    <row r="9205" spans="1:16" x14ac:dyDescent="0.25">
      <c r="A9205" s="15">
        <v>38056</v>
      </c>
      <c r="B9205">
        <v>0</v>
      </c>
      <c r="C9205">
        <v>15073</v>
      </c>
      <c r="D9205">
        <v>0</v>
      </c>
      <c r="E9205">
        <v>8570</v>
      </c>
      <c r="F9205">
        <v>0</v>
      </c>
      <c r="G9205">
        <f t="shared" si="1430"/>
        <v>0</v>
      </c>
      <c r="H9205">
        <f t="shared" si="1431"/>
        <v>0</v>
      </c>
      <c r="I9205">
        <f t="shared" si="1432"/>
        <v>2004</v>
      </c>
      <c r="J9205">
        <f t="shared" si="1433"/>
        <v>3</v>
      </c>
      <c r="K9205" s="24">
        <f t="shared" si="1434"/>
        <v>0</v>
      </c>
      <c r="L9205" s="24">
        <f t="shared" si="1435"/>
        <v>0</v>
      </c>
      <c r="M9205" s="24">
        <f t="shared" si="1436"/>
        <v>15.073</v>
      </c>
      <c r="N9205" s="24">
        <f t="shared" si="1437"/>
        <v>8.57</v>
      </c>
      <c r="O9205" s="24">
        <f t="shared" si="1438"/>
        <v>0</v>
      </c>
      <c r="P9205" s="24">
        <f t="shared" si="1439"/>
        <v>0</v>
      </c>
    </row>
    <row r="9206" spans="1:16" x14ac:dyDescent="0.25">
      <c r="A9206" s="15">
        <v>38057</v>
      </c>
      <c r="B9206">
        <v>0</v>
      </c>
      <c r="C9206">
        <v>15058</v>
      </c>
      <c r="D9206">
        <v>0</v>
      </c>
      <c r="E9206">
        <v>8572</v>
      </c>
      <c r="F9206">
        <v>0</v>
      </c>
      <c r="G9206">
        <f t="shared" si="1430"/>
        <v>0</v>
      </c>
      <c r="H9206">
        <f t="shared" si="1431"/>
        <v>0</v>
      </c>
      <c r="I9206">
        <f t="shared" si="1432"/>
        <v>2004</v>
      </c>
      <c r="J9206">
        <f t="shared" si="1433"/>
        <v>3</v>
      </c>
      <c r="K9206" s="24">
        <f t="shared" si="1434"/>
        <v>0</v>
      </c>
      <c r="L9206" s="24">
        <f t="shared" si="1435"/>
        <v>0</v>
      </c>
      <c r="M9206" s="24">
        <f t="shared" si="1436"/>
        <v>15.058</v>
      </c>
      <c r="N9206" s="24">
        <f t="shared" si="1437"/>
        <v>8.5719999999999992</v>
      </c>
      <c r="O9206" s="24">
        <f t="shared" si="1438"/>
        <v>0</v>
      </c>
      <c r="P9206" s="24">
        <f t="shared" si="1439"/>
        <v>0</v>
      </c>
    </row>
    <row r="9207" spans="1:16" x14ac:dyDescent="0.25">
      <c r="A9207" s="15">
        <v>38058</v>
      </c>
      <c r="B9207">
        <v>0</v>
      </c>
      <c r="C9207">
        <v>15137</v>
      </c>
      <c r="D9207">
        <v>0</v>
      </c>
      <c r="E9207">
        <v>8577</v>
      </c>
      <c r="F9207">
        <v>0</v>
      </c>
      <c r="G9207">
        <f t="shared" si="1430"/>
        <v>0</v>
      </c>
      <c r="H9207">
        <f t="shared" si="1431"/>
        <v>0</v>
      </c>
      <c r="I9207">
        <f t="shared" si="1432"/>
        <v>2004</v>
      </c>
      <c r="J9207">
        <f t="shared" si="1433"/>
        <v>3</v>
      </c>
      <c r="K9207" s="24">
        <f t="shared" si="1434"/>
        <v>0</v>
      </c>
      <c r="L9207" s="24">
        <f t="shared" si="1435"/>
        <v>0</v>
      </c>
      <c r="M9207" s="24">
        <f t="shared" si="1436"/>
        <v>15.137</v>
      </c>
      <c r="N9207" s="24">
        <f t="shared" si="1437"/>
        <v>8.577</v>
      </c>
      <c r="O9207" s="24">
        <f t="shared" si="1438"/>
        <v>0</v>
      </c>
      <c r="P9207" s="24">
        <f t="shared" si="1439"/>
        <v>0</v>
      </c>
    </row>
    <row r="9208" spans="1:16" x14ac:dyDescent="0.25">
      <c r="A9208" s="15">
        <v>38059</v>
      </c>
      <c r="B9208">
        <v>0</v>
      </c>
      <c r="C9208">
        <v>15307</v>
      </c>
      <c r="D9208">
        <v>0</v>
      </c>
      <c r="E9208">
        <v>8568</v>
      </c>
      <c r="F9208">
        <v>0</v>
      </c>
      <c r="G9208">
        <f t="shared" si="1430"/>
        <v>0</v>
      </c>
      <c r="H9208">
        <f t="shared" si="1431"/>
        <v>0</v>
      </c>
      <c r="I9208">
        <f t="shared" si="1432"/>
        <v>2004</v>
      </c>
      <c r="J9208">
        <f t="shared" si="1433"/>
        <v>3</v>
      </c>
      <c r="K9208" s="24">
        <f t="shared" si="1434"/>
        <v>0</v>
      </c>
      <c r="L9208" s="24">
        <f t="shared" si="1435"/>
        <v>0</v>
      </c>
      <c r="M9208" s="24">
        <f t="shared" si="1436"/>
        <v>15.307</v>
      </c>
      <c r="N9208" s="24">
        <f t="shared" si="1437"/>
        <v>8.5679999999999996</v>
      </c>
      <c r="O9208" s="24">
        <f t="shared" si="1438"/>
        <v>0</v>
      </c>
      <c r="P9208" s="24">
        <f t="shared" si="1439"/>
        <v>0</v>
      </c>
    </row>
    <row r="9209" spans="1:16" x14ac:dyDescent="0.25">
      <c r="A9209" s="15">
        <v>38060</v>
      </c>
      <c r="B9209">
        <v>0</v>
      </c>
      <c r="C9209">
        <v>15212</v>
      </c>
      <c r="D9209">
        <v>0</v>
      </c>
      <c r="E9209">
        <v>8568</v>
      </c>
      <c r="F9209">
        <v>0</v>
      </c>
      <c r="G9209">
        <f t="shared" si="1430"/>
        <v>0</v>
      </c>
      <c r="H9209">
        <f t="shared" si="1431"/>
        <v>0</v>
      </c>
      <c r="I9209">
        <f t="shared" si="1432"/>
        <v>2004</v>
      </c>
      <c r="J9209">
        <f t="shared" si="1433"/>
        <v>3</v>
      </c>
      <c r="K9209" s="24">
        <f t="shared" si="1434"/>
        <v>0</v>
      </c>
      <c r="L9209" s="24">
        <f t="shared" si="1435"/>
        <v>0</v>
      </c>
      <c r="M9209" s="24">
        <f t="shared" si="1436"/>
        <v>15.212</v>
      </c>
      <c r="N9209" s="24">
        <f t="shared" si="1437"/>
        <v>8.5679999999999996</v>
      </c>
      <c r="O9209" s="24">
        <f t="shared" si="1438"/>
        <v>0</v>
      </c>
      <c r="P9209" s="24">
        <f t="shared" si="1439"/>
        <v>0</v>
      </c>
    </row>
    <row r="9210" spans="1:16" x14ac:dyDescent="0.25">
      <c r="A9210" s="15">
        <v>38061</v>
      </c>
      <c r="B9210">
        <v>0</v>
      </c>
      <c r="C9210">
        <v>15882</v>
      </c>
      <c r="D9210">
        <v>0</v>
      </c>
      <c r="E9210">
        <v>8524</v>
      </c>
      <c r="F9210">
        <v>0</v>
      </c>
      <c r="G9210">
        <f t="shared" si="1430"/>
        <v>0</v>
      </c>
      <c r="H9210">
        <f t="shared" si="1431"/>
        <v>0</v>
      </c>
      <c r="I9210">
        <f t="shared" si="1432"/>
        <v>2004</v>
      </c>
      <c r="J9210">
        <f t="shared" si="1433"/>
        <v>3</v>
      </c>
      <c r="K9210" s="24">
        <f t="shared" si="1434"/>
        <v>0</v>
      </c>
      <c r="L9210" s="24">
        <f t="shared" si="1435"/>
        <v>0</v>
      </c>
      <c r="M9210" s="24">
        <f t="shared" si="1436"/>
        <v>15.882</v>
      </c>
      <c r="N9210" s="24">
        <f t="shared" si="1437"/>
        <v>8.5239999999999991</v>
      </c>
      <c r="O9210" s="24">
        <f t="shared" si="1438"/>
        <v>0</v>
      </c>
      <c r="P9210" s="24">
        <f t="shared" si="1439"/>
        <v>0</v>
      </c>
    </row>
    <row r="9211" spans="1:16" x14ac:dyDescent="0.25">
      <c r="A9211" s="15">
        <v>38062</v>
      </c>
      <c r="B9211">
        <v>0</v>
      </c>
      <c r="C9211">
        <v>13635</v>
      </c>
      <c r="D9211">
        <v>0</v>
      </c>
      <c r="E9211">
        <v>7287</v>
      </c>
      <c r="F9211">
        <v>0</v>
      </c>
      <c r="G9211">
        <f t="shared" si="1430"/>
        <v>0</v>
      </c>
      <c r="H9211">
        <f t="shared" si="1431"/>
        <v>1043</v>
      </c>
      <c r="I9211">
        <f t="shared" si="1432"/>
        <v>2004</v>
      </c>
      <c r="J9211">
        <f t="shared" si="1433"/>
        <v>3</v>
      </c>
      <c r="K9211" s="24">
        <f t="shared" si="1434"/>
        <v>0</v>
      </c>
      <c r="L9211" s="24">
        <f t="shared" si="1435"/>
        <v>1.0429999999999999</v>
      </c>
      <c r="M9211" s="24">
        <f t="shared" si="1436"/>
        <v>13.635</v>
      </c>
      <c r="N9211" s="24">
        <f t="shared" si="1437"/>
        <v>7.2869999999999999</v>
      </c>
      <c r="O9211" s="24">
        <f t="shared" si="1438"/>
        <v>0</v>
      </c>
      <c r="P9211" s="24">
        <f t="shared" si="1439"/>
        <v>0</v>
      </c>
    </row>
    <row r="9212" spans="1:16" x14ac:dyDescent="0.25">
      <c r="A9212" s="15">
        <v>38063</v>
      </c>
      <c r="B9212">
        <v>0</v>
      </c>
      <c r="C9212">
        <v>12828</v>
      </c>
      <c r="D9212">
        <v>0</v>
      </c>
      <c r="E9212">
        <v>6832</v>
      </c>
      <c r="F9212">
        <v>0</v>
      </c>
      <c r="G9212">
        <f t="shared" si="1430"/>
        <v>422</v>
      </c>
      <c r="H9212">
        <f t="shared" si="1431"/>
        <v>1498</v>
      </c>
      <c r="I9212">
        <f t="shared" si="1432"/>
        <v>2004</v>
      </c>
      <c r="J9212">
        <f t="shared" si="1433"/>
        <v>3</v>
      </c>
      <c r="K9212" s="24">
        <f t="shared" si="1434"/>
        <v>0.42199999999999999</v>
      </c>
      <c r="L9212" s="24">
        <f t="shared" si="1435"/>
        <v>1.498</v>
      </c>
      <c r="M9212" s="24">
        <f t="shared" si="1436"/>
        <v>12.827999999999999</v>
      </c>
      <c r="N9212" s="24">
        <f t="shared" si="1437"/>
        <v>6.8319999999999999</v>
      </c>
      <c r="O9212" s="24">
        <f t="shared" si="1438"/>
        <v>0</v>
      </c>
      <c r="P9212" s="24">
        <f t="shared" si="1439"/>
        <v>0</v>
      </c>
    </row>
    <row r="9213" spans="1:16" x14ac:dyDescent="0.25">
      <c r="A9213" s="15">
        <v>38064</v>
      </c>
      <c r="B9213">
        <v>0</v>
      </c>
      <c r="C9213">
        <v>12908</v>
      </c>
      <c r="D9213">
        <v>0</v>
      </c>
      <c r="E9213">
        <v>6820</v>
      </c>
      <c r="F9213">
        <v>0</v>
      </c>
      <c r="G9213">
        <f t="shared" si="1430"/>
        <v>342</v>
      </c>
      <c r="H9213">
        <f t="shared" si="1431"/>
        <v>1510</v>
      </c>
      <c r="I9213">
        <f t="shared" si="1432"/>
        <v>2004</v>
      </c>
      <c r="J9213">
        <f t="shared" si="1433"/>
        <v>3</v>
      </c>
      <c r="K9213" s="24">
        <f t="shared" si="1434"/>
        <v>0.34200000000000003</v>
      </c>
      <c r="L9213" s="24">
        <f t="shared" si="1435"/>
        <v>1.51</v>
      </c>
      <c r="M9213" s="24">
        <f t="shared" si="1436"/>
        <v>12.907999999999999</v>
      </c>
      <c r="N9213" s="24">
        <f t="shared" si="1437"/>
        <v>6.82</v>
      </c>
      <c r="O9213" s="24">
        <f t="shared" si="1438"/>
        <v>0</v>
      </c>
      <c r="P9213" s="24">
        <f t="shared" si="1439"/>
        <v>0</v>
      </c>
    </row>
    <row r="9214" spans="1:16" x14ac:dyDescent="0.25">
      <c r="A9214" s="15">
        <v>38065</v>
      </c>
      <c r="B9214">
        <v>0</v>
      </c>
      <c r="C9214">
        <v>12992</v>
      </c>
      <c r="D9214">
        <v>0</v>
      </c>
      <c r="E9214">
        <v>6803</v>
      </c>
      <c r="F9214">
        <v>0</v>
      </c>
      <c r="G9214">
        <f t="shared" si="1430"/>
        <v>258</v>
      </c>
      <c r="H9214">
        <f t="shared" si="1431"/>
        <v>1527</v>
      </c>
      <c r="I9214">
        <f t="shared" si="1432"/>
        <v>2004</v>
      </c>
      <c r="J9214">
        <f t="shared" si="1433"/>
        <v>3</v>
      </c>
      <c r="K9214" s="24">
        <f t="shared" si="1434"/>
        <v>0.25800000000000001</v>
      </c>
      <c r="L9214" s="24">
        <f t="shared" si="1435"/>
        <v>1.5269999999999999</v>
      </c>
      <c r="M9214" s="24">
        <f t="shared" si="1436"/>
        <v>12.992000000000001</v>
      </c>
      <c r="N9214" s="24">
        <f t="shared" si="1437"/>
        <v>6.8029999999999999</v>
      </c>
      <c r="O9214" s="24">
        <f t="shared" si="1438"/>
        <v>0</v>
      </c>
      <c r="P9214" s="24">
        <f t="shared" si="1439"/>
        <v>0</v>
      </c>
    </row>
    <row r="9215" spans="1:16" x14ac:dyDescent="0.25">
      <c r="A9215" s="15">
        <v>38066</v>
      </c>
      <c r="B9215">
        <v>0</v>
      </c>
      <c r="C9215">
        <v>13002</v>
      </c>
      <c r="D9215">
        <v>0</v>
      </c>
      <c r="E9215">
        <v>6779</v>
      </c>
      <c r="F9215">
        <v>0</v>
      </c>
      <c r="G9215">
        <f t="shared" si="1430"/>
        <v>248</v>
      </c>
      <c r="H9215">
        <f t="shared" si="1431"/>
        <v>1551</v>
      </c>
      <c r="I9215">
        <f t="shared" si="1432"/>
        <v>2004</v>
      </c>
      <c r="J9215">
        <f t="shared" si="1433"/>
        <v>3</v>
      </c>
      <c r="K9215" s="24">
        <f t="shared" si="1434"/>
        <v>0.248</v>
      </c>
      <c r="L9215" s="24">
        <f t="shared" si="1435"/>
        <v>1.5509999999999999</v>
      </c>
      <c r="M9215" s="24">
        <f t="shared" si="1436"/>
        <v>13.002000000000001</v>
      </c>
      <c r="N9215" s="24">
        <f t="shared" si="1437"/>
        <v>6.7789999999999999</v>
      </c>
      <c r="O9215" s="24">
        <f t="shared" si="1438"/>
        <v>0</v>
      </c>
      <c r="P9215" s="24">
        <f t="shared" si="1439"/>
        <v>0</v>
      </c>
    </row>
    <row r="9216" spans="1:16" x14ac:dyDescent="0.25">
      <c r="A9216" s="15">
        <v>38067</v>
      </c>
      <c r="B9216">
        <v>0</v>
      </c>
      <c r="C9216">
        <v>12181</v>
      </c>
      <c r="D9216">
        <v>0</v>
      </c>
      <c r="E9216">
        <v>6801</v>
      </c>
      <c r="F9216">
        <v>0</v>
      </c>
      <c r="G9216">
        <f t="shared" si="1430"/>
        <v>1069</v>
      </c>
      <c r="H9216">
        <f t="shared" si="1431"/>
        <v>1529</v>
      </c>
      <c r="I9216">
        <f t="shared" si="1432"/>
        <v>2004</v>
      </c>
      <c r="J9216">
        <f t="shared" si="1433"/>
        <v>3</v>
      </c>
      <c r="K9216" s="24">
        <f t="shared" si="1434"/>
        <v>1.069</v>
      </c>
      <c r="L9216" s="24">
        <f t="shared" si="1435"/>
        <v>1.5289999999999999</v>
      </c>
      <c r="M9216" s="24">
        <f t="shared" si="1436"/>
        <v>12.180999999999999</v>
      </c>
      <c r="N9216" s="24">
        <f t="shared" si="1437"/>
        <v>6.8010000000000002</v>
      </c>
      <c r="O9216" s="24">
        <f t="shared" si="1438"/>
        <v>0</v>
      </c>
      <c r="P9216" s="24">
        <f t="shared" si="1439"/>
        <v>0</v>
      </c>
    </row>
    <row r="9217" spans="1:16" x14ac:dyDescent="0.25">
      <c r="A9217" s="15">
        <v>38068</v>
      </c>
      <c r="B9217">
        <v>0</v>
      </c>
      <c r="C9217">
        <v>11437</v>
      </c>
      <c r="D9217">
        <v>0</v>
      </c>
      <c r="E9217">
        <v>6790</v>
      </c>
      <c r="F9217">
        <v>0</v>
      </c>
      <c r="G9217">
        <f t="shared" si="1430"/>
        <v>1813</v>
      </c>
      <c r="H9217">
        <f t="shared" si="1431"/>
        <v>1540</v>
      </c>
      <c r="I9217">
        <f t="shared" si="1432"/>
        <v>2004</v>
      </c>
      <c r="J9217">
        <f t="shared" si="1433"/>
        <v>3</v>
      </c>
      <c r="K9217" s="24">
        <f t="shared" si="1434"/>
        <v>1.8129999999999999</v>
      </c>
      <c r="L9217" s="24">
        <f t="shared" si="1435"/>
        <v>1.54</v>
      </c>
      <c r="M9217" s="24">
        <f t="shared" si="1436"/>
        <v>11.436999999999999</v>
      </c>
      <c r="N9217" s="24">
        <f t="shared" si="1437"/>
        <v>6.79</v>
      </c>
      <c r="O9217" s="24">
        <f t="shared" si="1438"/>
        <v>0</v>
      </c>
      <c r="P9217" s="24">
        <f t="shared" si="1439"/>
        <v>0</v>
      </c>
    </row>
    <row r="9218" spans="1:16" x14ac:dyDescent="0.25">
      <c r="A9218" s="15">
        <v>38069</v>
      </c>
      <c r="B9218">
        <v>0</v>
      </c>
      <c r="C9218">
        <v>10888</v>
      </c>
      <c r="D9218">
        <v>0</v>
      </c>
      <c r="E9218">
        <v>7026</v>
      </c>
      <c r="F9218">
        <v>0</v>
      </c>
      <c r="G9218">
        <f t="shared" si="1430"/>
        <v>2362</v>
      </c>
      <c r="H9218">
        <f t="shared" si="1431"/>
        <v>1304</v>
      </c>
      <c r="I9218">
        <f t="shared" si="1432"/>
        <v>2004</v>
      </c>
      <c r="J9218">
        <f t="shared" si="1433"/>
        <v>3</v>
      </c>
      <c r="K9218" s="24">
        <f t="shared" si="1434"/>
        <v>2.3620000000000001</v>
      </c>
      <c r="L9218" s="24">
        <f t="shared" si="1435"/>
        <v>1.304</v>
      </c>
      <c r="M9218" s="24">
        <f t="shared" si="1436"/>
        <v>10.888</v>
      </c>
      <c r="N9218" s="24">
        <f t="shared" si="1437"/>
        <v>7.0259999999999998</v>
      </c>
      <c r="O9218" s="24">
        <f t="shared" si="1438"/>
        <v>0</v>
      </c>
      <c r="P9218" s="24">
        <f t="shared" si="1439"/>
        <v>0</v>
      </c>
    </row>
    <row r="9219" spans="1:16" x14ac:dyDescent="0.25">
      <c r="A9219" s="15">
        <v>38070</v>
      </c>
      <c r="B9219">
        <v>0</v>
      </c>
      <c r="C9219">
        <v>10622</v>
      </c>
      <c r="D9219">
        <v>0</v>
      </c>
      <c r="E9219">
        <v>8087</v>
      </c>
      <c r="F9219">
        <v>0</v>
      </c>
      <c r="G9219">
        <f t="shared" si="1430"/>
        <v>2628</v>
      </c>
      <c r="H9219">
        <f t="shared" si="1431"/>
        <v>243</v>
      </c>
      <c r="I9219">
        <f t="shared" si="1432"/>
        <v>2004</v>
      </c>
      <c r="J9219">
        <f t="shared" si="1433"/>
        <v>3</v>
      </c>
      <c r="K9219" s="24">
        <f t="shared" si="1434"/>
        <v>2.6280000000000001</v>
      </c>
      <c r="L9219" s="24">
        <f t="shared" si="1435"/>
        <v>0.24299999999999999</v>
      </c>
      <c r="M9219" s="24">
        <f t="shared" si="1436"/>
        <v>10.622</v>
      </c>
      <c r="N9219" s="24">
        <f t="shared" si="1437"/>
        <v>8.0869999999999997</v>
      </c>
      <c r="O9219" s="24">
        <f t="shared" si="1438"/>
        <v>0</v>
      </c>
      <c r="P9219" s="24">
        <f t="shared" si="1439"/>
        <v>0</v>
      </c>
    </row>
    <row r="9220" spans="1:16" x14ac:dyDescent="0.25">
      <c r="A9220" s="15">
        <v>38071</v>
      </c>
      <c r="B9220">
        <v>0</v>
      </c>
      <c r="C9220">
        <v>13033</v>
      </c>
      <c r="D9220">
        <v>0</v>
      </c>
      <c r="E9220">
        <v>8676</v>
      </c>
      <c r="F9220">
        <v>0</v>
      </c>
      <c r="G9220">
        <f t="shared" si="1430"/>
        <v>217</v>
      </c>
      <c r="H9220">
        <f t="shared" si="1431"/>
        <v>0</v>
      </c>
      <c r="I9220">
        <f t="shared" si="1432"/>
        <v>2004</v>
      </c>
      <c r="J9220">
        <f t="shared" si="1433"/>
        <v>3</v>
      </c>
      <c r="K9220" s="24">
        <f t="shared" si="1434"/>
        <v>0.217</v>
      </c>
      <c r="L9220" s="24">
        <f t="shared" si="1435"/>
        <v>0</v>
      </c>
      <c r="M9220" s="24">
        <f t="shared" si="1436"/>
        <v>13.032999999999999</v>
      </c>
      <c r="N9220" s="24">
        <f t="shared" si="1437"/>
        <v>8.6760000000000002</v>
      </c>
      <c r="O9220" s="24">
        <f t="shared" si="1438"/>
        <v>0</v>
      </c>
      <c r="P9220" s="24">
        <f t="shared" si="1439"/>
        <v>0</v>
      </c>
    </row>
    <row r="9221" spans="1:16" x14ac:dyDescent="0.25">
      <c r="A9221" s="15">
        <v>38072</v>
      </c>
      <c r="B9221">
        <v>0</v>
      </c>
      <c r="C9221">
        <v>12959</v>
      </c>
      <c r="D9221">
        <v>0</v>
      </c>
      <c r="E9221">
        <v>8668</v>
      </c>
      <c r="F9221">
        <v>0</v>
      </c>
      <c r="G9221">
        <f t="shared" si="1430"/>
        <v>291</v>
      </c>
      <c r="H9221">
        <f t="shared" si="1431"/>
        <v>0</v>
      </c>
      <c r="I9221">
        <f t="shared" si="1432"/>
        <v>2004</v>
      </c>
      <c r="J9221">
        <f t="shared" si="1433"/>
        <v>3</v>
      </c>
      <c r="K9221" s="24">
        <f t="shared" si="1434"/>
        <v>0.29099999999999998</v>
      </c>
      <c r="L9221" s="24">
        <f t="shared" si="1435"/>
        <v>0</v>
      </c>
      <c r="M9221" s="24">
        <f t="shared" si="1436"/>
        <v>12.959</v>
      </c>
      <c r="N9221" s="24">
        <f t="shared" si="1437"/>
        <v>8.6679999999999993</v>
      </c>
      <c r="O9221" s="24">
        <f t="shared" si="1438"/>
        <v>0</v>
      </c>
      <c r="P9221" s="24">
        <f t="shared" si="1439"/>
        <v>0</v>
      </c>
    </row>
    <row r="9222" spans="1:16" x14ac:dyDescent="0.25">
      <c r="A9222" s="15">
        <v>38073</v>
      </c>
      <c r="B9222">
        <v>0</v>
      </c>
      <c r="C9222">
        <v>12881</v>
      </c>
      <c r="D9222">
        <v>0</v>
      </c>
      <c r="E9222">
        <v>8682</v>
      </c>
      <c r="F9222">
        <v>0</v>
      </c>
      <c r="G9222">
        <f t="shared" ref="G9222:G9285" si="1440">MAX(IF(AND(MONTH(A9222)&gt;6,MONTH(A9222)&lt;10),14241,13250)-B9222-C9222-F9222,0)</f>
        <v>369</v>
      </c>
      <c r="H9222">
        <f t="shared" ref="H9222:H9285" si="1441">MAX(8330-E9222-D9222,0)</f>
        <v>0</v>
      </c>
      <c r="I9222">
        <f t="shared" ref="I9222:I9285" si="1442">YEAR(A9222)</f>
        <v>2004</v>
      </c>
      <c r="J9222">
        <f t="shared" ref="J9222:J9285" si="1443">MONTH(A9222)</f>
        <v>3</v>
      </c>
      <c r="K9222" s="24">
        <f t="shared" ref="K9222:K9285" si="1444">G9222/1000</f>
        <v>0.36899999999999999</v>
      </c>
      <c r="L9222" s="24">
        <f t="shared" ref="L9222:L9285" si="1445">H9222/1000</f>
        <v>0</v>
      </c>
      <c r="M9222" s="24">
        <f t="shared" ref="M9222:M9285" si="1446">(B9222+C9222+F9222)/1000</f>
        <v>12.881</v>
      </c>
      <c r="N9222" s="24">
        <f t="shared" ref="N9222:N9285" si="1447">(D9222+E9222)/1000</f>
        <v>8.6820000000000004</v>
      </c>
      <c r="O9222" s="24">
        <f t="shared" ref="O9222:O9285" si="1448">B9222/1000</f>
        <v>0</v>
      </c>
      <c r="P9222" s="24">
        <f t="shared" ref="P9222:P9285" si="1449">F9222/1000</f>
        <v>0</v>
      </c>
    </row>
    <row r="9223" spans="1:16" x14ac:dyDescent="0.25">
      <c r="A9223" s="15">
        <v>38074</v>
      </c>
      <c r="B9223">
        <v>0</v>
      </c>
      <c r="C9223">
        <v>13110</v>
      </c>
      <c r="D9223">
        <v>0</v>
      </c>
      <c r="E9223">
        <v>8673</v>
      </c>
      <c r="F9223">
        <v>0</v>
      </c>
      <c r="G9223">
        <f t="shared" si="1440"/>
        <v>140</v>
      </c>
      <c r="H9223">
        <f t="shared" si="1441"/>
        <v>0</v>
      </c>
      <c r="I9223">
        <f t="shared" si="1442"/>
        <v>2004</v>
      </c>
      <c r="J9223">
        <f t="shared" si="1443"/>
        <v>3</v>
      </c>
      <c r="K9223" s="24">
        <f t="shared" si="1444"/>
        <v>0.14000000000000001</v>
      </c>
      <c r="L9223" s="24">
        <f t="shared" si="1445"/>
        <v>0</v>
      </c>
      <c r="M9223" s="24">
        <f t="shared" si="1446"/>
        <v>13.11</v>
      </c>
      <c r="N9223" s="24">
        <f t="shared" si="1447"/>
        <v>8.673</v>
      </c>
      <c r="O9223" s="24">
        <f t="shared" si="1448"/>
        <v>0</v>
      </c>
      <c r="P9223" s="24">
        <f t="shared" si="1449"/>
        <v>0</v>
      </c>
    </row>
    <row r="9224" spans="1:16" x14ac:dyDescent="0.25">
      <c r="A9224" s="15">
        <v>38075</v>
      </c>
      <c r="B9224">
        <v>0</v>
      </c>
      <c r="C9224">
        <v>13168</v>
      </c>
      <c r="D9224">
        <v>0</v>
      </c>
      <c r="E9224">
        <v>8698</v>
      </c>
      <c r="F9224">
        <v>0</v>
      </c>
      <c r="G9224">
        <f t="shared" si="1440"/>
        <v>82</v>
      </c>
      <c r="H9224">
        <f t="shared" si="1441"/>
        <v>0</v>
      </c>
      <c r="I9224">
        <f t="shared" si="1442"/>
        <v>2004</v>
      </c>
      <c r="J9224">
        <f t="shared" si="1443"/>
        <v>3</v>
      </c>
      <c r="K9224" s="24">
        <f t="shared" si="1444"/>
        <v>8.2000000000000003E-2</v>
      </c>
      <c r="L9224" s="24">
        <f t="shared" si="1445"/>
        <v>0</v>
      </c>
      <c r="M9224" s="24">
        <f t="shared" si="1446"/>
        <v>13.167999999999999</v>
      </c>
      <c r="N9224" s="24">
        <f t="shared" si="1447"/>
        <v>8.6980000000000004</v>
      </c>
      <c r="O9224" s="24">
        <f t="shared" si="1448"/>
        <v>0</v>
      </c>
      <c r="P9224" s="24">
        <f t="shared" si="1449"/>
        <v>0</v>
      </c>
    </row>
    <row r="9225" spans="1:16" x14ac:dyDescent="0.25">
      <c r="A9225" s="15">
        <v>38076</v>
      </c>
      <c r="B9225">
        <v>0</v>
      </c>
      <c r="C9225">
        <v>10225</v>
      </c>
      <c r="D9225">
        <v>0</v>
      </c>
      <c r="E9225">
        <v>8694</v>
      </c>
      <c r="F9225">
        <v>0</v>
      </c>
      <c r="G9225">
        <f t="shared" si="1440"/>
        <v>3025</v>
      </c>
      <c r="H9225">
        <f t="shared" si="1441"/>
        <v>0</v>
      </c>
      <c r="I9225">
        <f t="shared" si="1442"/>
        <v>2004</v>
      </c>
      <c r="J9225">
        <f t="shared" si="1443"/>
        <v>3</v>
      </c>
      <c r="K9225" s="24">
        <f t="shared" si="1444"/>
        <v>3.0249999999999999</v>
      </c>
      <c r="L9225" s="24">
        <f t="shared" si="1445"/>
        <v>0</v>
      </c>
      <c r="M9225" s="24">
        <f t="shared" si="1446"/>
        <v>10.225</v>
      </c>
      <c r="N9225" s="24">
        <f t="shared" si="1447"/>
        <v>8.6940000000000008</v>
      </c>
      <c r="O9225" s="24">
        <f t="shared" si="1448"/>
        <v>0</v>
      </c>
      <c r="P9225" s="24">
        <f t="shared" si="1449"/>
        <v>0</v>
      </c>
    </row>
    <row r="9226" spans="1:16" x14ac:dyDescent="0.25">
      <c r="A9226" s="15">
        <v>38077</v>
      </c>
      <c r="B9226">
        <v>0</v>
      </c>
      <c r="C9226">
        <v>11047</v>
      </c>
      <c r="D9226">
        <v>0</v>
      </c>
      <c r="E9226">
        <v>8693</v>
      </c>
      <c r="F9226">
        <v>0</v>
      </c>
      <c r="G9226">
        <f t="shared" si="1440"/>
        <v>2203</v>
      </c>
      <c r="H9226">
        <f t="shared" si="1441"/>
        <v>0</v>
      </c>
      <c r="I9226">
        <f t="shared" si="1442"/>
        <v>2004</v>
      </c>
      <c r="J9226">
        <f t="shared" si="1443"/>
        <v>3</v>
      </c>
      <c r="K9226" s="24">
        <f t="shared" si="1444"/>
        <v>2.2029999999999998</v>
      </c>
      <c r="L9226" s="24">
        <f t="shared" si="1445"/>
        <v>0</v>
      </c>
      <c r="M9226" s="24">
        <f t="shared" si="1446"/>
        <v>11.047000000000001</v>
      </c>
      <c r="N9226" s="24">
        <f t="shared" si="1447"/>
        <v>8.6929999999999996</v>
      </c>
      <c r="O9226" s="24">
        <f t="shared" si="1448"/>
        <v>0</v>
      </c>
      <c r="P9226" s="24">
        <f t="shared" si="1449"/>
        <v>0</v>
      </c>
    </row>
    <row r="9227" spans="1:16" x14ac:dyDescent="0.25">
      <c r="A9227" s="15">
        <v>38078</v>
      </c>
      <c r="B9227">
        <v>0</v>
      </c>
      <c r="C9227">
        <v>8769</v>
      </c>
      <c r="D9227">
        <v>0</v>
      </c>
      <c r="E9227">
        <v>8710</v>
      </c>
      <c r="F9227">
        <v>0</v>
      </c>
      <c r="G9227">
        <f t="shared" si="1440"/>
        <v>4481</v>
      </c>
      <c r="H9227">
        <f t="shared" si="1441"/>
        <v>0</v>
      </c>
      <c r="I9227">
        <f t="shared" si="1442"/>
        <v>2004</v>
      </c>
      <c r="J9227">
        <f t="shared" si="1443"/>
        <v>4</v>
      </c>
      <c r="K9227" s="24">
        <f t="shared" si="1444"/>
        <v>4.4809999999999999</v>
      </c>
      <c r="L9227" s="24">
        <f t="shared" si="1445"/>
        <v>0</v>
      </c>
      <c r="M9227" s="24">
        <f t="shared" si="1446"/>
        <v>8.7690000000000001</v>
      </c>
      <c r="N9227" s="24">
        <f t="shared" si="1447"/>
        <v>8.7100000000000009</v>
      </c>
      <c r="O9227" s="24">
        <f t="shared" si="1448"/>
        <v>0</v>
      </c>
      <c r="P9227" s="24">
        <f t="shared" si="1449"/>
        <v>0</v>
      </c>
    </row>
    <row r="9228" spans="1:16" x14ac:dyDescent="0.25">
      <c r="A9228" s="15">
        <v>38079</v>
      </c>
      <c r="B9228">
        <v>0</v>
      </c>
      <c r="C9228">
        <v>7253</v>
      </c>
      <c r="D9228">
        <v>0</v>
      </c>
      <c r="E9228">
        <v>8612</v>
      </c>
      <c r="F9228">
        <v>0</v>
      </c>
      <c r="G9228">
        <f t="shared" si="1440"/>
        <v>5997</v>
      </c>
      <c r="H9228">
        <f t="shared" si="1441"/>
        <v>0</v>
      </c>
      <c r="I9228">
        <f t="shared" si="1442"/>
        <v>2004</v>
      </c>
      <c r="J9228">
        <f t="shared" si="1443"/>
        <v>4</v>
      </c>
      <c r="K9228" s="24">
        <f t="shared" si="1444"/>
        <v>5.9969999999999999</v>
      </c>
      <c r="L9228" s="24">
        <f t="shared" si="1445"/>
        <v>0</v>
      </c>
      <c r="M9228" s="24">
        <f t="shared" si="1446"/>
        <v>7.2530000000000001</v>
      </c>
      <c r="N9228" s="24">
        <f t="shared" si="1447"/>
        <v>8.6120000000000001</v>
      </c>
      <c r="O9228" s="24">
        <f t="shared" si="1448"/>
        <v>0</v>
      </c>
      <c r="P9228" s="24">
        <f t="shared" si="1449"/>
        <v>0</v>
      </c>
    </row>
    <row r="9229" spans="1:16" x14ac:dyDescent="0.25">
      <c r="A9229" s="15">
        <v>38080</v>
      </c>
      <c r="B9229">
        <v>0</v>
      </c>
      <c r="C9229">
        <v>6855</v>
      </c>
      <c r="D9229">
        <v>0</v>
      </c>
      <c r="E9229">
        <v>8701</v>
      </c>
      <c r="F9229">
        <v>0</v>
      </c>
      <c r="G9229">
        <f t="shared" si="1440"/>
        <v>6395</v>
      </c>
      <c r="H9229">
        <f t="shared" si="1441"/>
        <v>0</v>
      </c>
      <c r="I9229">
        <f t="shared" si="1442"/>
        <v>2004</v>
      </c>
      <c r="J9229">
        <f t="shared" si="1443"/>
        <v>4</v>
      </c>
      <c r="K9229" s="24">
        <f t="shared" si="1444"/>
        <v>6.3949999999999996</v>
      </c>
      <c r="L9229" s="24">
        <f t="shared" si="1445"/>
        <v>0</v>
      </c>
      <c r="M9229" s="24">
        <f t="shared" si="1446"/>
        <v>6.8550000000000004</v>
      </c>
      <c r="N9229" s="24">
        <f t="shared" si="1447"/>
        <v>8.7010000000000005</v>
      </c>
      <c r="O9229" s="24">
        <f t="shared" si="1448"/>
        <v>0</v>
      </c>
      <c r="P9229" s="24">
        <f t="shared" si="1449"/>
        <v>0</v>
      </c>
    </row>
    <row r="9230" spans="1:16" x14ac:dyDescent="0.25">
      <c r="A9230" s="15">
        <v>38081</v>
      </c>
      <c r="B9230">
        <v>0</v>
      </c>
      <c r="C9230">
        <v>6551</v>
      </c>
      <c r="D9230">
        <v>0</v>
      </c>
      <c r="E9230">
        <v>8292</v>
      </c>
      <c r="F9230">
        <v>0</v>
      </c>
      <c r="G9230">
        <f t="shared" si="1440"/>
        <v>6699</v>
      </c>
      <c r="H9230">
        <f t="shared" si="1441"/>
        <v>38</v>
      </c>
      <c r="I9230">
        <f t="shared" si="1442"/>
        <v>2004</v>
      </c>
      <c r="J9230">
        <f t="shared" si="1443"/>
        <v>4</v>
      </c>
      <c r="K9230" s="24">
        <f t="shared" si="1444"/>
        <v>6.6989999999999998</v>
      </c>
      <c r="L9230" s="24">
        <f t="shared" si="1445"/>
        <v>3.7999999999999999E-2</v>
      </c>
      <c r="M9230" s="24">
        <f t="shared" si="1446"/>
        <v>6.5510000000000002</v>
      </c>
      <c r="N9230" s="24">
        <f t="shared" si="1447"/>
        <v>8.2919999999999998</v>
      </c>
      <c r="O9230" s="24">
        <f t="shared" si="1448"/>
        <v>0</v>
      </c>
      <c r="P9230" s="24">
        <f t="shared" si="1449"/>
        <v>0</v>
      </c>
    </row>
    <row r="9231" spans="1:16" x14ac:dyDescent="0.25">
      <c r="A9231" s="15">
        <v>38082</v>
      </c>
      <c r="B9231">
        <v>0</v>
      </c>
      <c r="C9231">
        <v>7997</v>
      </c>
      <c r="D9231">
        <v>0</v>
      </c>
      <c r="E9231">
        <v>8638</v>
      </c>
      <c r="F9231">
        <v>0</v>
      </c>
      <c r="G9231">
        <f t="shared" si="1440"/>
        <v>5253</v>
      </c>
      <c r="H9231">
        <f t="shared" si="1441"/>
        <v>0</v>
      </c>
      <c r="I9231">
        <f t="shared" si="1442"/>
        <v>2004</v>
      </c>
      <c r="J9231">
        <f t="shared" si="1443"/>
        <v>4</v>
      </c>
      <c r="K9231" s="24">
        <f t="shared" si="1444"/>
        <v>5.2530000000000001</v>
      </c>
      <c r="L9231" s="24">
        <f t="shared" si="1445"/>
        <v>0</v>
      </c>
      <c r="M9231" s="24">
        <f t="shared" si="1446"/>
        <v>7.9969999999999999</v>
      </c>
      <c r="N9231" s="24">
        <f t="shared" si="1447"/>
        <v>8.6379999999999999</v>
      </c>
      <c r="O9231" s="24">
        <f t="shared" si="1448"/>
        <v>0</v>
      </c>
      <c r="P9231" s="24">
        <f t="shared" si="1449"/>
        <v>0</v>
      </c>
    </row>
    <row r="9232" spans="1:16" x14ac:dyDescent="0.25">
      <c r="A9232" s="15">
        <v>38083</v>
      </c>
      <c r="B9232">
        <v>0</v>
      </c>
      <c r="C9232">
        <v>10257</v>
      </c>
      <c r="D9232">
        <v>0</v>
      </c>
      <c r="E9232">
        <v>8650</v>
      </c>
      <c r="F9232">
        <v>0</v>
      </c>
      <c r="G9232">
        <f t="shared" si="1440"/>
        <v>2993</v>
      </c>
      <c r="H9232">
        <f t="shared" si="1441"/>
        <v>0</v>
      </c>
      <c r="I9232">
        <f t="shared" si="1442"/>
        <v>2004</v>
      </c>
      <c r="J9232">
        <f t="shared" si="1443"/>
        <v>4</v>
      </c>
      <c r="K9232" s="24">
        <f t="shared" si="1444"/>
        <v>2.9929999999999999</v>
      </c>
      <c r="L9232" s="24">
        <f t="shared" si="1445"/>
        <v>0</v>
      </c>
      <c r="M9232" s="24">
        <f t="shared" si="1446"/>
        <v>10.257</v>
      </c>
      <c r="N9232" s="24">
        <f t="shared" si="1447"/>
        <v>8.65</v>
      </c>
      <c r="O9232" s="24">
        <f t="shared" si="1448"/>
        <v>0</v>
      </c>
      <c r="P9232" s="24">
        <f t="shared" si="1449"/>
        <v>0</v>
      </c>
    </row>
    <row r="9233" spans="1:16" x14ac:dyDescent="0.25">
      <c r="A9233" s="15">
        <v>38084</v>
      </c>
      <c r="B9233">
        <v>0</v>
      </c>
      <c r="C9233">
        <v>11445</v>
      </c>
      <c r="D9233">
        <v>0</v>
      </c>
      <c r="E9233">
        <v>3858</v>
      </c>
      <c r="F9233">
        <v>0</v>
      </c>
      <c r="G9233">
        <f t="shared" si="1440"/>
        <v>1805</v>
      </c>
      <c r="H9233">
        <f t="shared" si="1441"/>
        <v>4472</v>
      </c>
      <c r="I9233">
        <f t="shared" si="1442"/>
        <v>2004</v>
      </c>
      <c r="J9233">
        <f t="shared" si="1443"/>
        <v>4</v>
      </c>
      <c r="K9233" s="24">
        <f t="shared" si="1444"/>
        <v>1.8049999999999999</v>
      </c>
      <c r="L9233" s="24">
        <f t="shared" si="1445"/>
        <v>4.4720000000000004</v>
      </c>
      <c r="M9233" s="24">
        <f t="shared" si="1446"/>
        <v>11.445</v>
      </c>
      <c r="N9233" s="24">
        <f t="shared" si="1447"/>
        <v>3.8580000000000001</v>
      </c>
      <c r="O9233" s="24">
        <f t="shared" si="1448"/>
        <v>0</v>
      </c>
      <c r="P9233" s="24">
        <f t="shared" si="1449"/>
        <v>0</v>
      </c>
    </row>
    <row r="9234" spans="1:16" x14ac:dyDescent="0.25">
      <c r="A9234" s="15">
        <v>38085</v>
      </c>
      <c r="B9234">
        <v>0</v>
      </c>
      <c r="C9234">
        <v>4030</v>
      </c>
      <c r="D9234">
        <v>0</v>
      </c>
      <c r="E9234">
        <v>2414</v>
      </c>
      <c r="F9234">
        <v>0</v>
      </c>
      <c r="G9234">
        <f t="shared" si="1440"/>
        <v>9220</v>
      </c>
      <c r="H9234">
        <f t="shared" si="1441"/>
        <v>5916</v>
      </c>
      <c r="I9234">
        <f t="shared" si="1442"/>
        <v>2004</v>
      </c>
      <c r="J9234">
        <f t="shared" si="1443"/>
        <v>4</v>
      </c>
      <c r="K9234" s="24">
        <f t="shared" si="1444"/>
        <v>9.2200000000000006</v>
      </c>
      <c r="L9234" s="24">
        <f t="shared" si="1445"/>
        <v>5.9160000000000004</v>
      </c>
      <c r="M9234" s="24">
        <f t="shared" si="1446"/>
        <v>4.03</v>
      </c>
      <c r="N9234" s="24">
        <f t="shared" si="1447"/>
        <v>2.4140000000000001</v>
      </c>
      <c r="O9234" s="24">
        <f t="shared" si="1448"/>
        <v>0</v>
      </c>
      <c r="P9234" s="24">
        <f t="shared" si="1449"/>
        <v>0</v>
      </c>
    </row>
    <row r="9235" spans="1:16" x14ac:dyDescent="0.25">
      <c r="A9235" s="15">
        <v>38086</v>
      </c>
      <c r="B9235">
        <v>0</v>
      </c>
      <c r="C9235">
        <v>6828</v>
      </c>
      <c r="D9235">
        <v>0</v>
      </c>
      <c r="E9235">
        <v>3273</v>
      </c>
      <c r="F9235">
        <v>0</v>
      </c>
      <c r="G9235">
        <f t="shared" si="1440"/>
        <v>6422</v>
      </c>
      <c r="H9235">
        <f t="shared" si="1441"/>
        <v>5057</v>
      </c>
      <c r="I9235">
        <f t="shared" si="1442"/>
        <v>2004</v>
      </c>
      <c r="J9235">
        <f t="shared" si="1443"/>
        <v>4</v>
      </c>
      <c r="K9235" s="24">
        <f t="shared" si="1444"/>
        <v>6.4219999999999997</v>
      </c>
      <c r="L9235" s="24">
        <f t="shared" si="1445"/>
        <v>5.0570000000000004</v>
      </c>
      <c r="M9235" s="24">
        <f t="shared" si="1446"/>
        <v>6.8280000000000003</v>
      </c>
      <c r="N9235" s="24">
        <f t="shared" si="1447"/>
        <v>3.2730000000000001</v>
      </c>
      <c r="O9235" s="24">
        <f t="shared" si="1448"/>
        <v>0</v>
      </c>
      <c r="P9235" s="24">
        <f t="shared" si="1449"/>
        <v>0</v>
      </c>
    </row>
    <row r="9236" spans="1:16" x14ac:dyDescent="0.25">
      <c r="A9236" s="15">
        <v>38087</v>
      </c>
      <c r="B9236">
        <v>0</v>
      </c>
      <c r="C9236">
        <v>6574</v>
      </c>
      <c r="D9236">
        <v>0</v>
      </c>
      <c r="E9236">
        <v>5213</v>
      </c>
      <c r="F9236">
        <v>0</v>
      </c>
      <c r="G9236">
        <f t="shared" si="1440"/>
        <v>6676</v>
      </c>
      <c r="H9236">
        <f t="shared" si="1441"/>
        <v>3117</v>
      </c>
      <c r="I9236">
        <f t="shared" si="1442"/>
        <v>2004</v>
      </c>
      <c r="J9236">
        <f t="shared" si="1443"/>
        <v>4</v>
      </c>
      <c r="K9236" s="24">
        <f t="shared" si="1444"/>
        <v>6.6760000000000002</v>
      </c>
      <c r="L9236" s="24">
        <f t="shared" si="1445"/>
        <v>3.117</v>
      </c>
      <c r="M9236" s="24">
        <f t="shared" si="1446"/>
        <v>6.5739999999999998</v>
      </c>
      <c r="N9236" s="24">
        <f t="shared" si="1447"/>
        <v>5.2130000000000001</v>
      </c>
      <c r="O9236" s="24">
        <f t="shared" si="1448"/>
        <v>0</v>
      </c>
      <c r="P9236" s="24">
        <f t="shared" si="1449"/>
        <v>0</v>
      </c>
    </row>
    <row r="9237" spans="1:16" x14ac:dyDescent="0.25">
      <c r="A9237" s="15">
        <v>38088</v>
      </c>
      <c r="B9237">
        <v>0</v>
      </c>
      <c r="C9237">
        <v>6556</v>
      </c>
      <c r="D9237">
        <v>0</v>
      </c>
      <c r="E9237">
        <v>7984</v>
      </c>
      <c r="F9237">
        <v>0</v>
      </c>
      <c r="G9237">
        <f t="shared" si="1440"/>
        <v>6694</v>
      </c>
      <c r="H9237">
        <f t="shared" si="1441"/>
        <v>346</v>
      </c>
      <c r="I9237">
        <f t="shared" si="1442"/>
        <v>2004</v>
      </c>
      <c r="J9237">
        <f t="shared" si="1443"/>
        <v>4</v>
      </c>
      <c r="K9237" s="24">
        <f t="shared" si="1444"/>
        <v>6.694</v>
      </c>
      <c r="L9237" s="24">
        <f t="shared" si="1445"/>
        <v>0.34599999999999997</v>
      </c>
      <c r="M9237" s="24">
        <f t="shared" si="1446"/>
        <v>6.556</v>
      </c>
      <c r="N9237" s="24">
        <f t="shared" si="1447"/>
        <v>7.984</v>
      </c>
      <c r="O9237" s="24">
        <f t="shared" si="1448"/>
        <v>0</v>
      </c>
      <c r="P9237" s="24">
        <f t="shared" si="1449"/>
        <v>0</v>
      </c>
    </row>
    <row r="9238" spans="1:16" x14ac:dyDescent="0.25">
      <c r="A9238" s="15">
        <v>38089</v>
      </c>
      <c r="B9238">
        <v>0</v>
      </c>
      <c r="C9238">
        <v>5831</v>
      </c>
      <c r="D9238">
        <v>0</v>
      </c>
      <c r="E9238">
        <v>8793</v>
      </c>
      <c r="F9238">
        <v>0</v>
      </c>
      <c r="G9238">
        <f t="shared" si="1440"/>
        <v>7419</v>
      </c>
      <c r="H9238">
        <f t="shared" si="1441"/>
        <v>0</v>
      </c>
      <c r="I9238">
        <f t="shared" si="1442"/>
        <v>2004</v>
      </c>
      <c r="J9238">
        <f t="shared" si="1443"/>
        <v>4</v>
      </c>
      <c r="K9238" s="24">
        <f t="shared" si="1444"/>
        <v>7.4189999999999996</v>
      </c>
      <c r="L9238" s="24">
        <f t="shared" si="1445"/>
        <v>0</v>
      </c>
      <c r="M9238" s="24">
        <f t="shared" si="1446"/>
        <v>5.8310000000000004</v>
      </c>
      <c r="N9238" s="24">
        <f t="shared" si="1447"/>
        <v>8.7929999999999993</v>
      </c>
      <c r="O9238" s="24">
        <f t="shared" si="1448"/>
        <v>0</v>
      </c>
      <c r="P9238" s="24">
        <f t="shared" si="1449"/>
        <v>0</v>
      </c>
    </row>
    <row r="9239" spans="1:16" x14ac:dyDescent="0.25">
      <c r="A9239" s="15">
        <v>38090</v>
      </c>
      <c r="B9239">
        <v>0</v>
      </c>
      <c r="C9239">
        <v>3868</v>
      </c>
      <c r="D9239">
        <v>0</v>
      </c>
      <c r="E9239">
        <v>8750</v>
      </c>
      <c r="F9239">
        <v>0</v>
      </c>
      <c r="G9239">
        <f t="shared" si="1440"/>
        <v>9382</v>
      </c>
      <c r="H9239">
        <f t="shared" si="1441"/>
        <v>0</v>
      </c>
      <c r="I9239">
        <f t="shared" si="1442"/>
        <v>2004</v>
      </c>
      <c r="J9239">
        <f t="shared" si="1443"/>
        <v>4</v>
      </c>
      <c r="K9239" s="24">
        <f t="shared" si="1444"/>
        <v>9.3819999999999997</v>
      </c>
      <c r="L9239" s="24">
        <f t="shared" si="1445"/>
        <v>0</v>
      </c>
      <c r="M9239" s="24">
        <f t="shared" si="1446"/>
        <v>3.8679999999999999</v>
      </c>
      <c r="N9239" s="24">
        <f t="shared" si="1447"/>
        <v>8.75</v>
      </c>
      <c r="O9239" s="24">
        <f t="shared" si="1448"/>
        <v>0</v>
      </c>
      <c r="P9239" s="24">
        <f t="shared" si="1449"/>
        <v>0</v>
      </c>
    </row>
    <row r="9240" spans="1:16" x14ac:dyDescent="0.25">
      <c r="A9240" s="15">
        <v>38091</v>
      </c>
      <c r="B9240">
        <v>0</v>
      </c>
      <c r="C9240">
        <v>2011</v>
      </c>
      <c r="D9240">
        <v>0</v>
      </c>
      <c r="E9240">
        <v>7678</v>
      </c>
      <c r="F9240">
        <v>0</v>
      </c>
      <c r="G9240">
        <f t="shared" si="1440"/>
        <v>11239</v>
      </c>
      <c r="H9240">
        <f t="shared" si="1441"/>
        <v>652</v>
      </c>
      <c r="I9240">
        <f t="shared" si="1442"/>
        <v>2004</v>
      </c>
      <c r="J9240">
        <f t="shared" si="1443"/>
        <v>4</v>
      </c>
      <c r="K9240" s="24">
        <f t="shared" si="1444"/>
        <v>11.239000000000001</v>
      </c>
      <c r="L9240" s="24">
        <f t="shared" si="1445"/>
        <v>0.65200000000000002</v>
      </c>
      <c r="M9240" s="24">
        <f t="shared" si="1446"/>
        <v>2.0110000000000001</v>
      </c>
      <c r="N9240" s="24">
        <f t="shared" si="1447"/>
        <v>7.6779999999999999</v>
      </c>
      <c r="O9240" s="24">
        <f t="shared" si="1448"/>
        <v>0</v>
      </c>
      <c r="P9240" s="24">
        <f t="shared" si="1449"/>
        <v>0</v>
      </c>
    </row>
    <row r="9241" spans="1:16" x14ac:dyDescent="0.25">
      <c r="A9241" s="15">
        <v>38092</v>
      </c>
      <c r="B9241">
        <v>0</v>
      </c>
      <c r="C9241">
        <v>527</v>
      </c>
      <c r="D9241">
        <v>0</v>
      </c>
      <c r="E9241">
        <v>2368</v>
      </c>
      <c r="F9241">
        <v>0</v>
      </c>
      <c r="G9241">
        <f t="shared" si="1440"/>
        <v>12723</v>
      </c>
      <c r="H9241">
        <f t="shared" si="1441"/>
        <v>5962</v>
      </c>
      <c r="I9241">
        <f t="shared" si="1442"/>
        <v>2004</v>
      </c>
      <c r="J9241">
        <f t="shared" si="1443"/>
        <v>4</v>
      </c>
      <c r="K9241" s="24">
        <f t="shared" si="1444"/>
        <v>12.723000000000001</v>
      </c>
      <c r="L9241" s="24">
        <f t="shared" si="1445"/>
        <v>5.9619999999999997</v>
      </c>
      <c r="M9241" s="24">
        <f t="shared" si="1446"/>
        <v>0.52700000000000002</v>
      </c>
      <c r="N9241" s="24">
        <f t="shared" si="1447"/>
        <v>2.3679999999999999</v>
      </c>
      <c r="O9241" s="24">
        <f t="shared" si="1448"/>
        <v>0</v>
      </c>
      <c r="P9241" s="24">
        <f t="shared" si="1449"/>
        <v>0</v>
      </c>
    </row>
    <row r="9242" spans="1:16" x14ac:dyDescent="0.25">
      <c r="A9242" s="15">
        <v>38093</v>
      </c>
      <c r="B9242">
        <v>0</v>
      </c>
      <c r="C9242">
        <v>2920</v>
      </c>
      <c r="D9242">
        <v>0</v>
      </c>
      <c r="E9242">
        <v>0</v>
      </c>
      <c r="F9242">
        <v>0</v>
      </c>
      <c r="G9242">
        <f t="shared" si="1440"/>
        <v>10330</v>
      </c>
      <c r="H9242">
        <f t="shared" si="1441"/>
        <v>8330</v>
      </c>
      <c r="I9242">
        <f t="shared" si="1442"/>
        <v>2004</v>
      </c>
      <c r="J9242">
        <f t="shared" si="1443"/>
        <v>4</v>
      </c>
      <c r="K9242" s="24">
        <f t="shared" si="1444"/>
        <v>10.33</v>
      </c>
      <c r="L9242" s="24">
        <f t="shared" si="1445"/>
        <v>8.33</v>
      </c>
      <c r="M9242" s="24">
        <f t="shared" si="1446"/>
        <v>2.92</v>
      </c>
      <c r="N9242" s="24">
        <f t="shared" si="1447"/>
        <v>0</v>
      </c>
      <c r="O9242" s="24">
        <f t="shared" si="1448"/>
        <v>0</v>
      </c>
      <c r="P9242" s="24">
        <f t="shared" si="1449"/>
        <v>0</v>
      </c>
    </row>
    <row r="9243" spans="1:16" x14ac:dyDescent="0.25">
      <c r="A9243" s="15">
        <v>38094</v>
      </c>
      <c r="B9243">
        <v>0</v>
      </c>
      <c r="C9243">
        <v>3013</v>
      </c>
      <c r="D9243">
        <v>0</v>
      </c>
      <c r="E9243">
        <v>0</v>
      </c>
      <c r="F9243">
        <v>0</v>
      </c>
      <c r="G9243">
        <f t="shared" si="1440"/>
        <v>10237</v>
      </c>
      <c r="H9243">
        <f t="shared" si="1441"/>
        <v>8330</v>
      </c>
      <c r="I9243">
        <f t="shared" si="1442"/>
        <v>2004</v>
      </c>
      <c r="J9243">
        <f t="shared" si="1443"/>
        <v>4</v>
      </c>
      <c r="K9243" s="24">
        <f t="shared" si="1444"/>
        <v>10.237</v>
      </c>
      <c r="L9243" s="24">
        <f t="shared" si="1445"/>
        <v>8.33</v>
      </c>
      <c r="M9243" s="24">
        <f t="shared" si="1446"/>
        <v>3.0129999999999999</v>
      </c>
      <c r="N9243" s="24">
        <f t="shared" si="1447"/>
        <v>0</v>
      </c>
      <c r="O9243" s="24">
        <f t="shared" si="1448"/>
        <v>0</v>
      </c>
      <c r="P9243" s="24">
        <f t="shared" si="1449"/>
        <v>0</v>
      </c>
    </row>
    <row r="9244" spans="1:16" x14ac:dyDescent="0.25">
      <c r="A9244" s="15">
        <v>38095</v>
      </c>
      <c r="B9244">
        <v>0</v>
      </c>
      <c r="C9244">
        <v>0</v>
      </c>
      <c r="D9244">
        <v>0</v>
      </c>
      <c r="E9244">
        <v>2840</v>
      </c>
      <c r="F9244">
        <v>0</v>
      </c>
      <c r="G9244">
        <f t="shared" si="1440"/>
        <v>13250</v>
      </c>
      <c r="H9244">
        <f t="shared" si="1441"/>
        <v>5490</v>
      </c>
      <c r="I9244">
        <f t="shared" si="1442"/>
        <v>2004</v>
      </c>
      <c r="J9244">
        <f t="shared" si="1443"/>
        <v>4</v>
      </c>
      <c r="K9244" s="24">
        <f t="shared" si="1444"/>
        <v>13.25</v>
      </c>
      <c r="L9244" s="24">
        <f t="shared" si="1445"/>
        <v>5.49</v>
      </c>
      <c r="M9244" s="24">
        <f t="shared" si="1446"/>
        <v>0</v>
      </c>
      <c r="N9244" s="24">
        <f t="shared" si="1447"/>
        <v>2.84</v>
      </c>
      <c r="O9244" s="24">
        <f t="shared" si="1448"/>
        <v>0</v>
      </c>
      <c r="P9244" s="24">
        <f t="shared" si="1449"/>
        <v>0</v>
      </c>
    </row>
    <row r="9245" spans="1:16" x14ac:dyDescent="0.25">
      <c r="A9245" s="15">
        <v>38096</v>
      </c>
      <c r="B9245">
        <v>0</v>
      </c>
      <c r="C9245">
        <v>2701</v>
      </c>
      <c r="D9245">
        <v>0</v>
      </c>
      <c r="E9245">
        <v>1132</v>
      </c>
      <c r="F9245">
        <v>0</v>
      </c>
      <c r="G9245">
        <f t="shared" si="1440"/>
        <v>10549</v>
      </c>
      <c r="H9245">
        <f t="shared" si="1441"/>
        <v>7198</v>
      </c>
      <c r="I9245">
        <f t="shared" si="1442"/>
        <v>2004</v>
      </c>
      <c r="J9245">
        <f t="shared" si="1443"/>
        <v>4</v>
      </c>
      <c r="K9245" s="24">
        <f t="shared" si="1444"/>
        <v>10.548999999999999</v>
      </c>
      <c r="L9245" s="24">
        <f t="shared" si="1445"/>
        <v>7.1980000000000004</v>
      </c>
      <c r="M9245" s="24">
        <f t="shared" si="1446"/>
        <v>2.7010000000000001</v>
      </c>
      <c r="N9245" s="24">
        <f t="shared" si="1447"/>
        <v>1.1319999999999999</v>
      </c>
      <c r="O9245" s="24">
        <f t="shared" si="1448"/>
        <v>0</v>
      </c>
      <c r="P9245" s="24">
        <f t="shared" si="1449"/>
        <v>0</v>
      </c>
    </row>
    <row r="9246" spans="1:16" x14ac:dyDescent="0.25">
      <c r="A9246" s="15">
        <v>38097</v>
      </c>
      <c r="B9246">
        <v>0</v>
      </c>
      <c r="C9246">
        <v>358</v>
      </c>
      <c r="D9246">
        <v>0</v>
      </c>
      <c r="E9246">
        <v>0</v>
      </c>
      <c r="F9246">
        <v>0</v>
      </c>
      <c r="G9246">
        <f t="shared" si="1440"/>
        <v>12892</v>
      </c>
      <c r="H9246">
        <f t="shared" si="1441"/>
        <v>8330</v>
      </c>
      <c r="I9246">
        <f t="shared" si="1442"/>
        <v>2004</v>
      </c>
      <c r="J9246">
        <f t="shared" si="1443"/>
        <v>4</v>
      </c>
      <c r="K9246" s="24">
        <f t="shared" si="1444"/>
        <v>12.891999999999999</v>
      </c>
      <c r="L9246" s="24">
        <f t="shared" si="1445"/>
        <v>8.33</v>
      </c>
      <c r="M9246" s="24">
        <f t="shared" si="1446"/>
        <v>0.35799999999999998</v>
      </c>
      <c r="N9246" s="24">
        <f t="shared" si="1447"/>
        <v>0</v>
      </c>
      <c r="O9246" s="24">
        <f t="shared" si="1448"/>
        <v>0</v>
      </c>
      <c r="P9246" s="24">
        <f t="shared" si="1449"/>
        <v>0</v>
      </c>
    </row>
    <row r="9247" spans="1:16" x14ac:dyDescent="0.25">
      <c r="A9247" s="15">
        <v>38098</v>
      </c>
      <c r="B9247">
        <v>0</v>
      </c>
      <c r="C9247">
        <v>2886</v>
      </c>
      <c r="D9247">
        <v>0</v>
      </c>
      <c r="E9247">
        <v>0</v>
      </c>
      <c r="F9247">
        <v>0</v>
      </c>
      <c r="G9247">
        <f t="shared" si="1440"/>
        <v>10364</v>
      </c>
      <c r="H9247">
        <f t="shared" si="1441"/>
        <v>8330</v>
      </c>
      <c r="I9247">
        <f t="shared" si="1442"/>
        <v>2004</v>
      </c>
      <c r="J9247">
        <f t="shared" si="1443"/>
        <v>4</v>
      </c>
      <c r="K9247" s="24">
        <f t="shared" si="1444"/>
        <v>10.364000000000001</v>
      </c>
      <c r="L9247" s="24">
        <f t="shared" si="1445"/>
        <v>8.33</v>
      </c>
      <c r="M9247" s="24">
        <f t="shared" si="1446"/>
        <v>2.8860000000000001</v>
      </c>
      <c r="N9247" s="24">
        <f t="shared" si="1447"/>
        <v>0</v>
      </c>
      <c r="O9247" s="24">
        <f t="shared" si="1448"/>
        <v>0</v>
      </c>
      <c r="P9247" s="24">
        <f t="shared" si="1449"/>
        <v>0</v>
      </c>
    </row>
    <row r="9248" spans="1:16" x14ac:dyDescent="0.25">
      <c r="A9248" s="15">
        <v>38099</v>
      </c>
      <c r="B9248">
        <v>0</v>
      </c>
      <c r="C9248">
        <v>0</v>
      </c>
      <c r="D9248">
        <v>0</v>
      </c>
      <c r="E9248">
        <v>2837</v>
      </c>
      <c r="F9248">
        <v>0</v>
      </c>
      <c r="G9248">
        <f t="shared" si="1440"/>
        <v>13250</v>
      </c>
      <c r="H9248">
        <f t="shared" si="1441"/>
        <v>5493</v>
      </c>
      <c r="I9248">
        <f t="shared" si="1442"/>
        <v>2004</v>
      </c>
      <c r="J9248">
        <f t="shared" si="1443"/>
        <v>4</v>
      </c>
      <c r="K9248" s="24">
        <f t="shared" si="1444"/>
        <v>13.25</v>
      </c>
      <c r="L9248" s="24">
        <f t="shared" si="1445"/>
        <v>5.4930000000000003</v>
      </c>
      <c r="M9248" s="24">
        <f t="shared" si="1446"/>
        <v>0</v>
      </c>
      <c r="N9248" s="24">
        <f t="shared" si="1447"/>
        <v>2.8370000000000002</v>
      </c>
      <c r="O9248" s="24">
        <f t="shared" si="1448"/>
        <v>0</v>
      </c>
      <c r="P9248" s="24">
        <f t="shared" si="1449"/>
        <v>0</v>
      </c>
    </row>
    <row r="9249" spans="1:16" x14ac:dyDescent="0.25">
      <c r="A9249" s="15">
        <v>38100</v>
      </c>
      <c r="B9249">
        <v>0</v>
      </c>
      <c r="C9249">
        <v>1948</v>
      </c>
      <c r="D9249">
        <v>0</v>
      </c>
      <c r="E9249">
        <v>1136</v>
      </c>
      <c r="F9249">
        <v>0</v>
      </c>
      <c r="G9249">
        <f t="shared" si="1440"/>
        <v>11302</v>
      </c>
      <c r="H9249">
        <f t="shared" si="1441"/>
        <v>7194</v>
      </c>
      <c r="I9249">
        <f t="shared" si="1442"/>
        <v>2004</v>
      </c>
      <c r="J9249">
        <f t="shared" si="1443"/>
        <v>4</v>
      </c>
      <c r="K9249" s="24">
        <f t="shared" si="1444"/>
        <v>11.302</v>
      </c>
      <c r="L9249" s="24">
        <f t="shared" si="1445"/>
        <v>7.194</v>
      </c>
      <c r="M9249" s="24">
        <f t="shared" si="1446"/>
        <v>1.948</v>
      </c>
      <c r="N9249" s="24">
        <f t="shared" si="1447"/>
        <v>1.1359999999999999</v>
      </c>
      <c r="O9249" s="24">
        <f t="shared" si="1448"/>
        <v>0</v>
      </c>
      <c r="P9249" s="24">
        <f t="shared" si="1449"/>
        <v>0</v>
      </c>
    </row>
    <row r="9250" spans="1:16" x14ac:dyDescent="0.25">
      <c r="A9250" s="15">
        <v>38101</v>
      </c>
      <c r="B9250">
        <v>0</v>
      </c>
      <c r="C9250">
        <v>3065</v>
      </c>
      <c r="D9250">
        <v>0</v>
      </c>
      <c r="E9250">
        <v>0</v>
      </c>
      <c r="F9250">
        <v>0</v>
      </c>
      <c r="G9250">
        <f t="shared" si="1440"/>
        <v>10185</v>
      </c>
      <c r="H9250">
        <f t="shared" si="1441"/>
        <v>8330</v>
      </c>
      <c r="I9250">
        <f t="shared" si="1442"/>
        <v>2004</v>
      </c>
      <c r="J9250">
        <f t="shared" si="1443"/>
        <v>4</v>
      </c>
      <c r="K9250" s="24">
        <f t="shared" si="1444"/>
        <v>10.185</v>
      </c>
      <c r="L9250" s="24">
        <f t="shared" si="1445"/>
        <v>8.33</v>
      </c>
      <c r="M9250" s="24">
        <f t="shared" si="1446"/>
        <v>3.0649999999999999</v>
      </c>
      <c r="N9250" s="24">
        <f t="shared" si="1447"/>
        <v>0</v>
      </c>
      <c r="O9250" s="24">
        <f t="shared" si="1448"/>
        <v>0</v>
      </c>
      <c r="P9250" s="24">
        <f t="shared" si="1449"/>
        <v>0</v>
      </c>
    </row>
    <row r="9251" spans="1:16" x14ac:dyDescent="0.25">
      <c r="A9251" s="15">
        <v>38102</v>
      </c>
      <c r="B9251">
        <v>0</v>
      </c>
      <c r="C9251">
        <v>3087</v>
      </c>
      <c r="D9251">
        <v>0</v>
      </c>
      <c r="E9251">
        <v>0</v>
      </c>
      <c r="F9251">
        <v>0</v>
      </c>
      <c r="G9251">
        <f t="shared" si="1440"/>
        <v>10163</v>
      </c>
      <c r="H9251">
        <f t="shared" si="1441"/>
        <v>8330</v>
      </c>
      <c r="I9251">
        <f t="shared" si="1442"/>
        <v>2004</v>
      </c>
      <c r="J9251">
        <f t="shared" si="1443"/>
        <v>4</v>
      </c>
      <c r="K9251" s="24">
        <f t="shared" si="1444"/>
        <v>10.163</v>
      </c>
      <c r="L9251" s="24">
        <f t="shared" si="1445"/>
        <v>8.33</v>
      </c>
      <c r="M9251" s="24">
        <f t="shared" si="1446"/>
        <v>3.0870000000000002</v>
      </c>
      <c r="N9251" s="24">
        <f t="shared" si="1447"/>
        <v>0</v>
      </c>
      <c r="O9251" s="24">
        <f t="shared" si="1448"/>
        <v>0</v>
      </c>
      <c r="P9251" s="24">
        <f t="shared" si="1449"/>
        <v>0</v>
      </c>
    </row>
    <row r="9252" spans="1:16" x14ac:dyDescent="0.25">
      <c r="A9252" s="15">
        <v>38103</v>
      </c>
      <c r="B9252">
        <v>0</v>
      </c>
      <c r="C9252">
        <v>27</v>
      </c>
      <c r="D9252">
        <v>0</v>
      </c>
      <c r="E9252">
        <v>2609</v>
      </c>
      <c r="F9252">
        <v>0</v>
      </c>
      <c r="G9252">
        <f t="shared" si="1440"/>
        <v>13223</v>
      </c>
      <c r="H9252">
        <f t="shared" si="1441"/>
        <v>5721</v>
      </c>
      <c r="I9252">
        <f t="shared" si="1442"/>
        <v>2004</v>
      </c>
      <c r="J9252">
        <f t="shared" si="1443"/>
        <v>4</v>
      </c>
      <c r="K9252" s="24">
        <f t="shared" si="1444"/>
        <v>13.223000000000001</v>
      </c>
      <c r="L9252" s="24">
        <f t="shared" si="1445"/>
        <v>5.7210000000000001</v>
      </c>
      <c r="M9252" s="24">
        <f t="shared" si="1446"/>
        <v>2.7E-2</v>
      </c>
      <c r="N9252" s="24">
        <f t="shared" si="1447"/>
        <v>2.609</v>
      </c>
      <c r="O9252" s="24">
        <f t="shared" si="1448"/>
        <v>0</v>
      </c>
      <c r="P9252" s="24">
        <f t="shared" si="1449"/>
        <v>0</v>
      </c>
    </row>
    <row r="9253" spans="1:16" x14ac:dyDescent="0.25">
      <c r="A9253" s="15">
        <v>38104</v>
      </c>
      <c r="B9253">
        <v>0</v>
      </c>
      <c r="C9253">
        <v>1782</v>
      </c>
      <c r="D9253">
        <v>0</v>
      </c>
      <c r="E9253">
        <v>1061</v>
      </c>
      <c r="F9253">
        <v>0</v>
      </c>
      <c r="G9253">
        <f t="shared" si="1440"/>
        <v>11468</v>
      </c>
      <c r="H9253">
        <f t="shared" si="1441"/>
        <v>7269</v>
      </c>
      <c r="I9253">
        <f t="shared" si="1442"/>
        <v>2004</v>
      </c>
      <c r="J9253">
        <f t="shared" si="1443"/>
        <v>4</v>
      </c>
      <c r="K9253" s="24">
        <f t="shared" si="1444"/>
        <v>11.468</v>
      </c>
      <c r="L9253" s="24">
        <f t="shared" si="1445"/>
        <v>7.2690000000000001</v>
      </c>
      <c r="M9253" s="24">
        <f t="shared" si="1446"/>
        <v>1.782</v>
      </c>
      <c r="N9253" s="24">
        <f t="shared" si="1447"/>
        <v>1.0609999999999999</v>
      </c>
      <c r="O9253" s="24">
        <f t="shared" si="1448"/>
        <v>0</v>
      </c>
      <c r="P9253" s="24">
        <f t="shared" si="1449"/>
        <v>0</v>
      </c>
    </row>
    <row r="9254" spans="1:16" x14ac:dyDescent="0.25">
      <c r="A9254" s="15">
        <v>38105</v>
      </c>
      <c r="B9254">
        <v>0</v>
      </c>
      <c r="C9254">
        <v>2910</v>
      </c>
      <c r="D9254">
        <v>0</v>
      </c>
      <c r="E9254">
        <v>0</v>
      </c>
      <c r="F9254">
        <v>0</v>
      </c>
      <c r="G9254">
        <f t="shared" si="1440"/>
        <v>10340</v>
      </c>
      <c r="H9254">
        <f t="shared" si="1441"/>
        <v>8330</v>
      </c>
      <c r="I9254">
        <f t="shared" si="1442"/>
        <v>2004</v>
      </c>
      <c r="J9254">
        <f t="shared" si="1443"/>
        <v>4</v>
      </c>
      <c r="K9254" s="24">
        <f t="shared" si="1444"/>
        <v>10.34</v>
      </c>
      <c r="L9254" s="24">
        <f t="shared" si="1445"/>
        <v>8.33</v>
      </c>
      <c r="M9254" s="24">
        <f t="shared" si="1446"/>
        <v>2.91</v>
      </c>
      <c r="N9254" s="24">
        <f t="shared" si="1447"/>
        <v>0</v>
      </c>
      <c r="O9254" s="24">
        <f t="shared" si="1448"/>
        <v>0</v>
      </c>
      <c r="P9254" s="24">
        <f t="shared" si="1449"/>
        <v>0</v>
      </c>
    </row>
    <row r="9255" spans="1:16" x14ac:dyDescent="0.25">
      <c r="A9255" s="15">
        <v>38106</v>
      </c>
      <c r="B9255">
        <v>0</v>
      </c>
      <c r="C9255">
        <v>2950</v>
      </c>
      <c r="D9255">
        <v>0</v>
      </c>
      <c r="E9255">
        <v>0</v>
      </c>
      <c r="F9255">
        <v>0</v>
      </c>
      <c r="G9255">
        <f t="shared" si="1440"/>
        <v>10300</v>
      </c>
      <c r="H9255">
        <f t="shared" si="1441"/>
        <v>8330</v>
      </c>
      <c r="I9255">
        <f t="shared" si="1442"/>
        <v>2004</v>
      </c>
      <c r="J9255">
        <f t="shared" si="1443"/>
        <v>4</v>
      </c>
      <c r="K9255" s="24">
        <f t="shared" si="1444"/>
        <v>10.3</v>
      </c>
      <c r="L9255" s="24">
        <f t="shared" si="1445"/>
        <v>8.33</v>
      </c>
      <c r="M9255" s="24">
        <f t="shared" si="1446"/>
        <v>2.95</v>
      </c>
      <c r="N9255" s="24">
        <f t="shared" si="1447"/>
        <v>0</v>
      </c>
      <c r="O9255" s="24">
        <f t="shared" si="1448"/>
        <v>0</v>
      </c>
      <c r="P9255" s="24">
        <f t="shared" si="1449"/>
        <v>0</v>
      </c>
    </row>
    <row r="9256" spans="1:16" x14ac:dyDescent="0.25">
      <c r="A9256" s="15">
        <v>38107</v>
      </c>
      <c r="B9256">
        <v>0</v>
      </c>
      <c r="C9256">
        <v>0</v>
      </c>
      <c r="D9256">
        <v>0</v>
      </c>
      <c r="E9256">
        <v>2617</v>
      </c>
      <c r="F9256">
        <v>0</v>
      </c>
      <c r="G9256">
        <f t="shared" si="1440"/>
        <v>13250</v>
      </c>
      <c r="H9256">
        <f t="shared" si="1441"/>
        <v>5713</v>
      </c>
      <c r="I9256">
        <f t="shared" si="1442"/>
        <v>2004</v>
      </c>
      <c r="J9256">
        <f t="shared" si="1443"/>
        <v>4</v>
      </c>
      <c r="K9256" s="24">
        <f t="shared" si="1444"/>
        <v>13.25</v>
      </c>
      <c r="L9256" s="24">
        <f t="shared" si="1445"/>
        <v>5.7130000000000001</v>
      </c>
      <c r="M9256" s="24">
        <f t="shared" si="1446"/>
        <v>0</v>
      </c>
      <c r="N9256" s="24">
        <f t="shared" si="1447"/>
        <v>2.617</v>
      </c>
      <c r="O9256" s="24">
        <f t="shared" si="1448"/>
        <v>0</v>
      </c>
      <c r="P9256" s="24">
        <f t="shared" si="1449"/>
        <v>0</v>
      </c>
    </row>
    <row r="9257" spans="1:16" x14ac:dyDescent="0.25">
      <c r="A9257" s="15">
        <v>38108</v>
      </c>
      <c r="B9257">
        <v>0</v>
      </c>
      <c r="C9257">
        <v>1794</v>
      </c>
      <c r="D9257">
        <v>0</v>
      </c>
      <c r="E9257">
        <v>1064</v>
      </c>
      <c r="F9257">
        <v>0</v>
      </c>
      <c r="G9257">
        <f t="shared" si="1440"/>
        <v>11456</v>
      </c>
      <c r="H9257">
        <f t="shared" si="1441"/>
        <v>7266</v>
      </c>
      <c r="I9257">
        <f t="shared" si="1442"/>
        <v>2004</v>
      </c>
      <c r="J9257">
        <f t="shared" si="1443"/>
        <v>5</v>
      </c>
      <c r="K9257" s="24">
        <f t="shared" si="1444"/>
        <v>11.456</v>
      </c>
      <c r="L9257" s="24">
        <f t="shared" si="1445"/>
        <v>7.266</v>
      </c>
      <c r="M9257" s="24">
        <f t="shared" si="1446"/>
        <v>1.794</v>
      </c>
      <c r="N9257" s="24">
        <f t="shared" si="1447"/>
        <v>1.0640000000000001</v>
      </c>
      <c r="O9257" s="24">
        <f t="shared" si="1448"/>
        <v>0</v>
      </c>
      <c r="P9257" s="24">
        <f t="shared" si="1449"/>
        <v>0</v>
      </c>
    </row>
    <row r="9258" spans="1:16" x14ac:dyDescent="0.25">
      <c r="A9258" s="15">
        <v>38109</v>
      </c>
      <c r="B9258">
        <v>0</v>
      </c>
      <c r="C9258">
        <v>2911</v>
      </c>
      <c r="D9258">
        <v>0</v>
      </c>
      <c r="E9258">
        <v>0</v>
      </c>
      <c r="F9258">
        <v>0</v>
      </c>
      <c r="G9258">
        <f t="shared" si="1440"/>
        <v>10339</v>
      </c>
      <c r="H9258">
        <f t="shared" si="1441"/>
        <v>8330</v>
      </c>
      <c r="I9258">
        <f t="shared" si="1442"/>
        <v>2004</v>
      </c>
      <c r="J9258">
        <f t="shared" si="1443"/>
        <v>5</v>
      </c>
      <c r="K9258" s="24">
        <f t="shared" si="1444"/>
        <v>10.339</v>
      </c>
      <c r="L9258" s="24">
        <f t="shared" si="1445"/>
        <v>8.33</v>
      </c>
      <c r="M9258" s="24">
        <f t="shared" si="1446"/>
        <v>2.911</v>
      </c>
      <c r="N9258" s="24">
        <f t="shared" si="1447"/>
        <v>0</v>
      </c>
      <c r="O9258" s="24">
        <f t="shared" si="1448"/>
        <v>0</v>
      </c>
      <c r="P9258" s="24">
        <f t="shared" si="1449"/>
        <v>0</v>
      </c>
    </row>
    <row r="9259" spans="1:16" x14ac:dyDescent="0.25">
      <c r="A9259" s="15">
        <v>38110</v>
      </c>
      <c r="B9259">
        <v>0</v>
      </c>
      <c r="C9259">
        <v>2933</v>
      </c>
      <c r="D9259">
        <v>0</v>
      </c>
      <c r="E9259">
        <v>0</v>
      </c>
      <c r="F9259">
        <v>0</v>
      </c>
      <c r="G9259">
        <f t="shared" si="1440"/>
        <v>10317</v>
      </c>
      <c r="H9259">
        <f t="shared" si="1441"/>
        <v>8330</v>
      </c>
      <c r="I9259">
        <f t="shared" si="1442"/>
        <v>2004</v>
      </c>
      <c r="J9259">
        <f t="shared" si="1443"/>
        <v>5</v>
      </c>
      <c r="K9259" s="24">
        <f t="shared" si="1444"/>
        <v>10.317</v>
      </c>
      <c r="L9259" s="24">
        <f t="shared" si="1445"/>
        <v>8.33</v>
      </c>
      <c r="M9259" s="24">
        <f t="shared" si="1446"/>
        <v>2.9329999999999998</v>
      </c>
      <c r="N9259" s="24">
        <f t="shared" si="1447"/>
        <v>0</v>
      </c>
      <c r="O9259" s="24">
        <f t="shared" si="1448"/>
        <v>0</v>
      </c>
      <c r="P9259" s="24">
        <f t="shared" si="1449"/>
        <v>0</v>
      </c>
    </row>
    <row r="9260" spans="1:16" x14ac:dyDescent="0.25">
      <c r="A9260" s="15">
        <v>38111</v>
      </c>
      <c r="B9260">
        <v>0</v>
      </c>
      <c r="C9260">
        <v>0</v>
      </c>
      <c r="D9260">
        <v>0</v>
      </c>
      <c r="E9260">
        <v>2823</v>
      </c>
      <c r="F9260">
        <v>0</v>
      </c>
      <c r="G9260">
        <f t="shared" si="1440"/>
        <v>13250</v>
      </c>
      <c r="H9260">
        <f t="shared" si="1441"/>
        <v>5507</v>
      </c>
      <c r="I9260">
        <f t="shared" si="1442"/>
        <v>2004</v>
      </c>
      <c r="J9260">
        <f t="shared" si="1443"/>
        <v>5</v>
      </c>
      <c r="K9260" s="24">
        <f t="shared" si="1444"/>
        <v>13.25</v>
      </c>
      <c r="L9260" s="24">
        <f t="shared" si="1445"/>
        <v>5.5069999999999997</v>
      </c>
      <c r="M9260" s="24">
        <f t="shared" si="1446"/>
        <v>0</v>
      </c>
      <c r="N9260" s="24">
        <f t="shared" si="1447"/>
        <v>2.823</v>
      </c>
      <c r="O9260" s="24">
        <f t="shared" si="1448"/>
        <v>0</v>
      </c>
      <c r="P9260" s="24">
        <f t="shared" si="1449"/>
        <v>0</v>
      </c>
    </row>
    <row r="9261" spans="1:16" x14ac:dyDescent="0.25">
      <c r="A9261" s="15">
        <v>38112</v>
      </c>
      <c r="B9261">
        <v>0</v>
      </c>
      <c r="C9261">
        <v>1487</v>
      </c>
      <c r="D9261">
        <v>0</v>
      </c>
      <c r="E9261">
        <v>1135</v>
      </c>
      <c r="F9261">
        <v>0</v>
      </c>
      <c r="G9261">
        <f t="shared" si="1440"/>
        <v>11763</v>
      </c>
      <c r="H9261">
        <f t="shared" si="1441"/>
        <v>7195</v>
      </c>
      <c r="I9261">
        <f t="shared" si="1442"/>
        <v>2004</v>
      </c>
      <c r="J9261">
        <f t="shared" si="1443"/>
        <v>5</v>
      </c>
      <c r="K9261" s="24">
        <f t="shared" si="1444"/>
        <v>11.763</v>
      </c>
      <c r="L9261" s="24">
        <f t="shared" si="1445"/>
        <v>7.1950000000000003</v>
      </c>
      <c r="M9261" s="24">
        <f t="shared" si="1446"/>
        <v>1.4870000000000001</v>
      </c>
      <c r="N9261" s="24">
        <f t="shared" si="1447"/>
        <v>1.135</v>
      </c>
      <c r="O9261" s="24">
        <f t="shared" si="1448"/>
        <v>0</v>
      </c>
      <c r="P9261" s="24">
        <f t="shared" si="1449"/>
        <v>0</v>
      </c>
    </row>
    <row r="9262" spans="1:16" x14ac:dyDescent="0.25">
      <c r="A9262" s="15">
        <v>38113</v>
      </c>
      <c r="B9262">
        <v>0</v>
      </c>
      <c r="C9262">
        <v>1467</v>
      </c>
      <c r="D9262">
        <v>0</v>
      </c>
      <c r="E9262">
        <v>0</v>
      </c>
      <c r="F9262">
        <v>0</v>
      </c>
      <c r="G9262">
        <f t="shared" si="1440"/>
        <v>11783</v>
      </c>
      <c r="H9262">
        <f t="shared" si="1441"/>
        <v>8330</v>
      </c>
      <c r="I9262">
        <f t="shared" si="1442"/>
        <v>2004</v>
      </c>
      <c r="J9262">
        <f t="shared" si="1443"/>
        <v>5</v>
      </c>
      <c r="K9262" s="24">
        <f t="shared" si="1444"/>
        <v>11.782999999999999</v>
      </c>
      <c r="L9262" s="24">
        <f t="shared" si="1445"/>
        <v>8.33</v>
      </c>
      <c r="M9262" s="24">
        <f t="shared" si="1446"/>
        <v>1.4670000000000001</v>
      </c>
      <c r="N9262" s="24">
        <f t="shared" si="1447"/>
        <v>0</v>
      </c>
      <c r="O9262" s="24">
        <f t="shared" si="1448"/>
        <v>0</v>
      </c>
      <c r="P9262" s="24">
        <f t="shared" si="1449"/>
        <v>0</v>
      </c>
    </row>
    <row r="9263" spans="1:16" x14ac:dyDescent="0.25">
      <c r="A9263" s="15">
        <v>38114</v>
      </c>
      <c r="B9263">
        <v>0</v>
      </c>
      <c r="C9263">
        <v>1551</v>
      </c>
      <c r="D9263">
        <v>0</v>
      </c>
      <c r="E9263">
        <v>0</v>
      </c>
      <c r="F9263">
        <v>0</v>
      </c>
      <c r="G9263">
        <f t="shared" si="1440"/>
        <v>11699</v>
      </c>
      <c r="H9263">
        <f t="shared" si="1441"/>
        <v>8330</v>
      </c>
      <c r="I9263">
        <f t="shared" si="1442"/>
        <v>2004</v>
      </c>
      <c r="J9263">
        <f t="shared" si="1443"/>
        <v>5</v>
      </c>
      <c r="K9263" s="24">
        <f t="shared" si="1444"/>
        <v>11.699</v>
      </c>
      <c r="L9263" s="24">
        <f t="shared" si="1445"/>
        <v>8.33</v>
      </c>
      <c r="M9263" s="24">
        <f t="shared" si="1446"/>
        <v>1.5509999999999999</v>
      </c>
      <c r="N9263" s="24">
        <f t="shared" si="1447"/>
        <v>0</v>
      </c>
      <c r="O9263" s="24">
        <f t="shared" si="1448"/>
        <v>0</v>
      </c>
      <c r="P9263" s="24">
        <f t="shared" si="1449"/>
        <v>0</v>
      </c>
    </row>
    <row r="9264" spans="1:16" x14ac:dyDescent="0.25">
      <c r="A9264" s="15">
        <v>38115</v>
      </c>
      <c r="B9264">
        <v>0</v>
      </c>
      <c r="C9264">
        <v>990</v>
      </c>
      <c r="D9264">
        <v>0</v>
      </c>
      <c r="E9264">
        <v>2832</v>
      </c>
      <c r="F9264">
        <v>0</v>
      </c>
      <c r="G9264">
        <f t="shared" si="1440"/>
        <v>12260</v>
      </c>
      <c r="H9264">
        <f t="shared" si="1441"/>
        <v>5498</v>
      </c>
      <c r="I9264">
        <f t="shared" si="1442"/>
        <v>2004</v>
      </c>
      <c r="J9264">
        <f t="shared" si="1443"/>
        <v>5</v>
      </c>
      <c r="K9264" s="24">
        <f t="shared" si="1444"/>
        <v>12.26</v>
      </c>
      <c r="L9264" s="24">
        <f t="shared" si="1445"/>
        <v>5.4980000000000002</v>
      </c>
      <c r="M9264" s="24">
        <f t="shared" si="1446"/>
        <v>0.99</v>
      </c>
      <c r="N9264" s="24">
        <f t="shared" si="1447"/>
        <v>2.8319999999999999</v>
      </c>
      <c r="O9264" s="24">
        <f t="shared" si="1448"/>
        <v>0</v>
      </c>
      <c r="P9264" s="24">
        <f t="shared" si="1449"/>
        <v>0</v>
      </c>
    </row>
    <row r="9265" spans="1:16" x14ac:dyDescent="0.25">
      <c r="A9265" s="15">
        <v>38116</v>
      </c>
      <c r="B9265">
        <v>0</v>
      </c>
      <c r="C9265">
        <v>1829</v>
      </c>
      <c r="D9265">
        <v>0</v>
      </c>
      <c r="E9265">
        <v>1126</v>
      </c>
      <c r="F9265">
        <v>0</v>
      </c>
      <c r="G9265">
        <f t="shared" si="1440"/>
        <v>11421</v>
      </c>
      <c r="H9265">
        <f t="shared" si="1441"/>
        <v>7204</v>
      </c>
      <c r="I9265">
        <f t="shared" si="1442"/>
        <v>2004</v>
      </c>
      <c r="J9265">
        <f t="shared" si="1443"/>
        <v>5</v>
      </c>
      <c r="K9265" s="24">
        <f t="shared" si="1444"/>
        <v>11.420999999999999</v>
      </c>
      <c r="L9265" s="24">
        <f t="shared" si="1445"/>
        <v>7.2039999999999997</v>
      </c>
      <c r="M9265" s="24">
        <f t="shared" si="1446"/>
        <v>1.829</v>
      </c>
      <c r="N9265" s="24">
        <f t="shared" si="1447"/>
        <v>1.1259999999999999</v>
      </c>
      <c r="O9265" s="24">
        <f t="shared" si="1448"/>
        <v>0</v>
      </c>
      <c r="P9265" s="24">
        <f t="shared" si="1449"/>
        <v>0</v>
      </c>
    </row>
    <row r="9266" spans="1:16" x14ac:dyDescent="0.25">
      <c r="A9266" s="15">
        <v>38117</v>
      </c>
      <c r="B9266">
        <v>0</v>
      </c>
      <c r="C9266">
        <v>2936</v>
      </c>
      <c r="D9266">
        <v>0</v>
      </c>
      <c r="E9266">
        <v>0</v>
      </c>
      <c r="F9266">
        <v>0</v>
      </c>
      <c r="G9266">
        <f t="shared" si="1440"/>
        <v>10314</v>
      </c>
      <c r="H9266">
        <f t="shared" si="1441"/>
        <v>8330</v>
      </c>
      <c r="I9266">
        <f t="shared" si="1442"/>
        <v>2004</v>
      </c>
      <c r="J9266">
        <f t="shared" si="1443"/>
        <v>5</v>
      </c>
      <c r="K9266" s="24">
        <f t="shared" si="1444"/>
        <v>10.314</v>
      </c>
      <c r="L9266" s="24">
        <f t="shared" si="1445"/>
        <v>8.33</v>
      </c>
      <c r="M9266" s="24">
        <f t="shared" si="1446"/>
        <v>2.9359999999999999</v>
      </c>
      <c r="N9266" s="24">
        <f t="shared" si="1447"/>
        <v>0</v>
      </c>
      <c r="O9266" s="24">
        <f t="shared" si="1448"/>
        <v>0</v>
      </c>
      <c r="P9266" s="24">
        <f t="shared" si="1449"/>
        <v>0</v>
      </c>
    </row>
    <row r="9267" spans="1:16" x14ac:dyDescent="0.25">
      <c r="A9267" s="15">
        <v>38118</v>
      </c>
      <c r="B9267">
        <v>0</v>
      </c>
      <c r="C9267">
        <v>2933</v>
      </c>
      <c r="D9267">
        <v>0</v>
      </c>
      <c r="E9267">
        <v>0</v>
      </c>
      <c r="F9267">
        <v>0</v>
      </c>
      <c r="G9267">
        <f t="shared" si="1440"/>
        <v>10317</v>
      </c>
      <c r="H9267">
        <f t="shared" si="1441"/>
        <v>8330</v>
      </c>
      <c r="I9267">
        <f t="shared" si="1442"/>
        <v>2004</v>
      </c>
      <c r="J9267">
        <f t="shared" si="1443"/>
        <v>5</v>
      </c>
      <c r="K9267" s="24">
        <f t="shared" si="1444"/>
        <v>10.317</v>
      </c>
      <c r="L9267" s="24">
        <f t="shared" si="1445"/>
        <v>8.33</v>
      </c>
      <c r="M9267" s="24">
        <f t="shared" si="1446"/>
        <v>2.9329999999999998</v>
      </c>
      <c r="N9267" s="24">
        <f t="shared" si="1447"/>
        <v>0</v>
      </c>
      <c r="O9267" s="24">
        <f t="shared" si="1448"/>
        <v>0</v>
      </c>
      <c r="P9267" s="24">
        <f t="shared" si="1449"/>
        <v>0</v>
      </c>
    </row>
    <row r="9268" spans="1:16" x14ac:dyDescent="0.25">
      <c r="A9268" s="15">
        <v>38119</v>
      </c>
      <c r="B9268">
        <v>0</v>
      </c>
      <c r="C9268">
        <v>17</v>
      </c>
      <c r="D9268">
        <v>0</v>
      </c>
      <c r="E9268">
        <v>2542</v>
      </c>
      <c r="F9268">
        <v>0</v>
      </c>
      <c r="G9268">
        <f t="shared" si="1440"/>
        <v>13233</v>
      </c>
      <c r="H9268">
        <f t="shared" si="1441"/>
        <v>5788</v>
      </c>
      <c r="I9268">
        <f t="shared" si="1442"/>
        <v>2004</v>
      </c>
      <c r="J9268">
        <f t="shared" si="1443"/>
        <v>5</v>
      </c>
      <c r="K9268" s="24">
        <f t="shared" si="1444"/>
        <v>13.233000000000001</v>
      </c>
      <c r="L9268" s="24">
        <f t="shared" si="1445"/>
        <v>5.7880000000000003</v>
      </c>
      <c r="M9268" s="24">
        <f t="shared" si="1446"/>
        <v>1.7000000000000001E-2</v>
      </c>
      <c r="N9268" s="24">
        <f t="shared" si="1447"/>
        <v>2.5419999999999998</v>
      </c>
      <c r="O9268" s="24">
        <f t="shared" si="1448"/>
        <v>0</v>
      </c>
      <c r="P9268" s="24">
        <f t="shared" si="1449"/>
        <v>0</v>
      </c>
    </row>
    <row r="9269" spans="1:16" x14ac:dyDescent="0.25">
      <c r="A9269" s="15">
        <v>38120</v>
      </c>
      <c r="B9269">
        <v>0</v>
      </c>
      <c r="C9269">
        <v>725</v>
      </c>
      <c r="D9269">
        <v>0</v>
      </c>
      <c r="E9269">
        <v>1027</v>
      </c>
      <c r="F9269">
        <v>0</v>
      </c>
      <c r="G9269">
        <f t="shared" si="1440"/>
        <v>12525</v>
      </c>
      <c r="H9269">
        <f t="shared" si="1441"/>
        <v>7303</v>
      </c>
      <c r="I9269">
        <f t="shared" si="1442"/>
        <v>2004</v>
      </c>
      <c r="J9269">
        <f t="shared" si="1443"/>
        <v>5</v>
      </c>
      <c r="K9269" s="24">
        <f t="shared" si="1444"/>
        <v>12.525</v>
      </c>
      <c r="L9269" s="24">
        <f t="shared" si="1445"/>
        <v>7.3029999999999999</v>
      </c>
      <c r="M9269" s="24">
        <f t="shared" si="1446"/>
        <v>0.72499999999999998</v>
      </c>
      <c r="N9269" s="24">
        <f t="shared" si="1447"/>
        <v>1.0269999999999999</v>
      </c>
      <c r="O9269" s="24">
        <f t="shared" si="1448"/>
        <v>0</v>
      </c>
      <c r="P9269" s="24">
        <f t="shared" si="1449"/>
        <v>0</v>
      </c>
    </row>
    <row r="9270" spans="1:16" x14ac:dyDescent="0.25">
      <c r="A9270" s="15">
        <v>38121</v>
      </c>
      <c r="B9270">
        <v>0</v>
      </c>
      <c r="C9270">
        <v>1458</v>
      </c>
      <c r="D9270">
        <v>0</v>
      </c>
      <c r="E9270">
        <v>0</v>
      </c>
      <c r="F9270">
        <v>0</v>
      </c>
      <c r="G9270">
        <f t="shared" si="1440"/>
        <v>11792</v>
      </c>
      <c r="H9270">
        <f t="shared" si="1441"/>
        <v>8330</v>
      </c>
      <c r="I9270">
        <f t="shared" si="1442"/>
        <v>2004</v>
      </c>
      <c r="J9270">
        <f t="shared" si="1443"/>
        <v>5</v>
      </c>
      <c r="K9270" s="24">
        <f t="shared" si="1444"/>
        <v>11.792</v>
      </c>
      <c r="L9270" s="24">
        <f t="shared" si="1445"/>
        <v>8.33</v>
      </c>
      <c r="M9270" s="24">
        <f t="shared" si="1446"/>
        <v>1.458</v>
      </c>
      <c r="N9270" s="24">
        <f t="shared" si="1447"/>
        <v>0</v>
      </c>
      <c r="O9270" s="24">
        <f t="shared" si="1448"/>
        <v>0</v>
      </c>
      <c r="P9270" s="24">
        <f t="shared" si="1449"/>
        <v>0</v>
      </c>
    </row>
    <row r="9271" spans="1:16" x14ac:dyDescent="0.25">
      <c r="A9271" s="15">
        <v>38122</v>
      </c>
      <c r="B9271">
        <v>0</v>
      </c>
      <c r="C9271">
        <v>1462</v>
      </c>
      <c r="D9271">
        <v>0</v>
      </c>
      <c r="E9271">
        <v>0</v>
      </c>
      <c r="F9271">
        <v>0</v>
      </c>
      <c r="G9271">
        <f t="shared" si="1440"/>
        <v>11788</v>
      </c>
      <c r="H9271">
        <f t="shared" si="1441"/>
        <v>8330</v>
      </c>
      <c r="I9271">
        <f t="shared" si="1442"/>
        <v>2004</v>
      </c>
      <c r="J9271">
        <f t="shared" si="1443"/>
        <v>5</v>
      </c>
      <c r="K9271" s="24">
        <f t="shared" si="1444"/>
        <v>11.788</v>
      </c>
      <c r="L9271" s="24">
        <f t="shared" si="1445"/>
        <v>8.33</v>
      </c>
      <c r="M9271" s="24">
        <f t="shared" si="1446"/>
        <v>1.462</v>
      </c>
      <c r="N9271" s="24">
        <f t="shared" si="1447"/>
        <v>0</v>
      </c>
      <c r="O9271" s="24">
        <f t="shared" si="1448"/>
        <v>0</v>
      </c>
      <c r="P9271" s="24">
        <f t="shared" si="1449"/>
        <v>0</v>
      </c>
    </row>
    <row r="9272" spans="1:16" x14ac:dyDescent="0.25">
      <c r="A9272" s="15">
        <v>38123</v>
      </c>
      <c r="B9272">
        <v>0</v>
      </c>
      <c r="C9272">
        <v>1585</v>
      </c>
      <c r="D9272">
        <v>0</v>
      </c>
      <c r="E9272">
        <v>1460</v>
      </c>
      <c r="F9272">
        <v>0</v>
      </c>
      <c r="G9272">
        <f t="shared" si="1440"/>
        <v>11665</v>
      </c>
      <c r="H9272">
        <f t="shared" si="1441"/>
        <v>6870</v>
      </c>
      <c r="I9272">
        <f t="shared" si="1442"/>
        <v>2004</v>
      </c>
      <c r="J9272">
        <f t="shared" si="1443"/>
        <v>5</v>
      </c>
      <c r="K9272" s="24">
        <f t="shared" si="1444"/>
        <v>11.664999999999999</v>
      </c>
      <c r="L9272" s="24">
        <f t="shared" si="1445"/>
        <v>6.87</v>
      </c>
      <c r="M9272" s="24">
        <f t="shared" si="1446"/>
        <v>1.585</v>
      </c>
      <c r="N9272" s="24">
        <f t="shared" si="1447"/>
        <v>1.46</v>
      </c>
      <c r="O9272" s="24">
        <f t="shared" si="1448"/>
        <v>0</v>
      </c>
      <c r="P9272" s="24">
        <f t="shared" si="1449"/>
        <v>0</v>
      </c>
    </row>
    <row r="9273" spans="1:16" x14ac:dyDescent="0.25">
      <c r="A9273" s="15">
        <v>38124</v>
      </c>
      <c r="B9273">
        <v>0</v>
      </c>
      <c r="C9273">
        <v>2</v>
      </c>
      <c r="D9273">
        <v>0</v>
      </c>
      <c r="E9273">
        <v>2035</v>
      </c>
      <c r="F9273">
        <v>0</v>
      </c>
      <c r="G9273">
        <f t="shared" si="1440"/>
        <v>13248</v>
      </c>
      <c r="H9273">
        <f t="shared" si="1441"/>
        <v>6295</v>
      </c>
      <c r="I9273">
        <f t="shared" si="1442"/>
        <v>2004</v>
      </c>
      <c r="J9273">
        <f t="shared" si="1443"/>
        <v>5</v>
      </c>
      <c r="K9273" s="24">
        <f t="shared" si="1444"/>
        <v>13.247999999999999</v>
      </c>
      <c r="L9273" s="24">
        <f t="shared" si="1445"/>
        <v>6.2949999999999999</v>
      </c>
      <c r="M9273" s="24">
        <f t="shared" si="1446"/>
        <v>2E-3</v>
      </c>
      <c r="N9273" s="24">
        <f t="shared" si="1447"/>
        <v>2.0350000000000001</v>
      </c>
      <c r="O9273" s="24">
        <f t="shared" si="1448"/>
        <v>0</v>
      </c>
      <c r="P9273" s="24">
        <f t="shared" si="1449"/>
        <v>0</v>
      </c>
    </row>
    <row r="9274" spans="1:16" x14ac:dyDescent="0.25">
      <c r="A9274" s="15">
        <v>38125</v>
      </c>
      <c r="B9274">
        <v>0</v>
      </c>
      <c r="C9274">
        <v>926</v>
      </c>
      <c r="D9274">
        <v>0</v>
      </c>
      <c r="E9274">
        <v>2014</v>
      </c>
      <c r="F9274">
        <v>0</v>
      </c>
      <c r="G9274">
        <f t="shared" si="1440"/>
        <v>12324</v>
      </c>
      <c r="H9274">
        <f t="shared" si="1441"/>
        <v>6316</v>
      </c>
      <c r="I9274">
        <f t="shared" si="1442"/>
        <v>2004</v>
      </c>
      <c r="J9274">
        <f t="shared" si="1443"/>
        <v>5</v>
      </c>
      <c r="K9274" s="24">
        <f t="shared" si="1444"/>
        <v>12.324</v>
      </c>
      <c r="L9274" s="24">
        <f t="shared" si="1445"/>
        <v>6.3159999999999998</v>
      </c>
      <c r="M9274" s="24">
        <f t="shared" si="1446"/>
        <v>0.92600000000000005</v>
      </c>
      <c r="N9274" s="24">
        <f t="shared" si="1447"/>
        <v>2.0139999999999998</v>
      </c>
      <c r="O9274" s="24">
        <f t="shared" si="1448"/>
        <v>0</v>
      </c>
      <c r="P9274" s="24">
        <f t="shared" si="1449"/>
        <v>0</v>
      </c>
    </row>
    <row r="9275" spans="1:16" x14ac:dyDescent="0.25">
      <c r="A9275" s="15">
        <v>38126</v>
      </c>
      <c r="B9275">
        <v>0</v>
      </c>
      <c r="C9275">
        <v>1635</v>
      </c>
      <c r="D9275">
        <v>0</v>
      </c>
      <c r="E9275">
        <v>2009</v>
      </c>
      <c r="F9275">
        <v>0</v>
      </c>
      <c r="G9275">
        <f t="shared" si="1440"/>
        <v>11615</v>
      </c>
      <c r="H9275">
        <f t="shared" si="1441"/>
        <v>6321</v>
      </c>
      <c r="I9275">
        <f t="shared" si="1442"/>
        <v>2004</v>
      </c>
      <c r="J9275">
        <f t="shared" si="1443"/>
        <v>5</v>
      </c>
      <c r="K9275" s="24">
        <f t="shared" si="1444"/>
        <v>11.615</v>
      </c>
      <c r="L9275" s="24">
        <f t="shared" si="1445"/>
        <v>6.3209999999999997</v>
      </c>
      <c r="M9275" s="24">
        <f t="shared" si="1446"/>
        <v>1.635</v>
      </c>
      <c r="N9275" s="24">
        <f t="shared" si="1447"/>
        <v>2.0089999999999999</v>
      </c>
      <c r="O9275" s="24">
        <f t="shared" si="1448"/>
        <v>0</v>
      </c>
      <c r="P9275" s="24">
        <f t="shared" si="1449"/>
        <v>0</v>
      </c>
    </row>
    <row r="9276" spans="1:16" x14ac:dyDescent="0.25">
      <c r="A9276" s="15">
        <v>38127</v>
      </c>
      <c r="B9276">
        <v>0</v>
      </c>
      <c r="C9276">
        <v>2310</v>
      </c>
      <c r="D9276">
        <v>0</v>
      </c>
      <c r="E9276">
        <v>2009</v>
      </c>
      <c r="F9276">
        <v>0</v>
      </c>
      <c r="G9276">
        <f t="shared" si="1440"/>
        <v>10940</v>
      </c>
      <c r="H9276">
        <f t="shared" si="1441"/>
        <v>6321</v>
      </c>
      <c r="I9276">
        <f t="shared" si="1442"/>
        <v>2004</v>
      </c>
      <c r="J9276">
        <f t="shared" si="1443"/>
        <v>5</v>
      </c>
      <c r="K9276" s="24">
        <f t="shared" si="1444"/>
        <v>10.94</v>
      </c>
      <c r="L9276" s="24">
        <f t="shared" si="1445"/>
        <v>6.3209999999999997</v>
      </c>
      <c r="M9276" s="24">
        <f t="shared" si="1446"/>
        <v>2.31</v>
      </c>
      <c r="N9276" s="24">
        <f t="shared" si="1447"/>
        <v>2.0089999999999999</v>
      </c>
      <c r="O9276" s="24">
        <f t="shared" si="1448"/>
        <v>0</v>
      </c>
      <c r="P9276" s="24">
        <f t="shared" si="1449"/>
        <v>0</v>
      </c>
    </row>
    <row r="9277" spans="1:16" x14ac:dyDescent="0.25">
      <c r="A9277" s="15">
        <v>38128</v>
      </c>
      <c r="B9277">
        <v>0</v>
      </c>
      <c r="C9277">
        <v>1000</v>
      </c>
      <c r="D9277">
        <v>0</v>
      </c>
      <c r="E9277">
        <v>2013</v>
      </c>
      <c r="F9277">
        <v>0</v>
      </c>
      <c r="G9277">
        <f t="shared" si="1440"/>
        <v>12250</v>
      </c>
      <c r="H9277">
        <f t="shared" si="1441"/>
        <v>6317</v>
      </c>
      <c r="I9277">
        <f t="shared" si="1442"/>
        <v>2004</v>
      </c>
      <c r="J9277">
        <f t="shared" si="1443"/>
        <v>5</v>
      </c>
      <c r="K9277" s="24">
        <f t="shared" si="1444"/>
        <v>12.25</v>
      </c>
      <c r="L9277" s="24">
        <f t="shared" si="1445"/>
        <v>6.3170000000000002</v>
      </c>
      <c r="M9277" s="24">
        <f t="shared" si="1446"/>
        <v>1</v>
      </c>
      <c r="N9277" s="24">
        <f t="shared" si="1447"/>
        <v>2.0129999999999999</v>
      </c>
      <c r="O9277" s="24">
        <f t="shared" si="1448"/>
        <v>0</v>
      </c>
      <c r="P9277" s="24">
        <f t="shared" si="1449"/>
        <v>0</v>
      </c>
    </row>
    <row r="9278" spans="1:16" x14ac:dyDescent="0.25">
      <c r="A9278" s="15">
        <v>38129</v>
      </c>
      <c r="B9278">
        <v>0</v>
      </c>
      <c r="C9278">
        <v>1005</v>
      </c>
      <c r="D9278">
        <v>0</v>
      </c>
      <c r="E9278">
        <v>2011</v>
      </c>
      <c r="F9278">
        <v>0</v>
      </c>
      <c r="G9278">
        <f t="shared" si="1440"/>
        <v>12245</v>
      </c>
      <c r="H9278">
        <f t="shared" si="1441"/>
        <v>6319</v>
      </c>
      <c r="I9278">
        <f t="shared" si="1442"/>
        <v>2004</v>
      </c>
      <c r="J9278">
        <f t="shared" si="1443"/>
        <v>5</v>
      </c>
      <c r="K9278" s="24">
        <f t="shared" si="1444"/>
        <v>12.244999999999999</v>
      </c>
      <c r="L9278" s="24">
        <f t="shared" si="1445"/>
        <v>6.319</v>
      </c>
      <c r="M9278" s="24">
        <f t="shared" si="1446"/>
        <v>1.0049999999999999</v>
      </c>
      <c r="N9278" s="24">
        <f t="shared" si="1447"/>
        <v>2.0110000000000001</v>
      </c>
      <c r="O9278" s="24">
        <f t="shared" si="1448"/>
        <v>0</v>
      </c>
      <c r="P9278" s="24">
        <f t="shared" si="1449"/>
        <v>0</v>
      </c>
    </row>
    <row r="9279" spans="1:16" x14ac:dyDescent="0.25">
      <c r="A9279" s="15">
        <v>38130</v>
      </c>
      <c r="B9279">
        <v>0</v>
      </c>
      <c r="C9279">
        <v>1008</v>
      </c>
      <c r="D9279">
        <v>0</v>
      </c>
      <c r="E9279">
        <v>2013</v>
      </c>
      <c r="F9279">
        <v>0</v>
      </c>
      <c r="G9279">
        <f t="shared" si="1440"/>
        <v>12242</v>
      </c>
      <c r="H9279">
        <f t="shared" si="1441"/>
        <v>6317</v>
      </c>
      <c r="I9279">
        <f t="shared" si="1442"/>
        <v>2004</v>
      </c>
      <c r="J9279">
        <f t="shared" si="1443"/>
        <v>5</v>
      </c>
      <c r="K9279" s="24">
        <f t="shared" si="1444"/>
        <v>12.242000000000001</v>
      </c>
      <c r="L9279" s="24">
        <f t="shared" si="1445"/>
        <v>6.3170000000000002</v>
      </c>
      <c r="M9279" s="24">
        <f t="shared" si="1446"/>
        <v>1.008</v>
      </c>
      <c r="N9279" s="24">
        <f t="shared" si="1447"/>
        <v>2.0129999999999999</v>
      </c>
      <c r="O9279" s="24">
        <f t="shared" si="1448"/>
        <v>0</v>
      </c>
      <c r="P9279" s="24">
        <f t="shared" si="1449"/>
        <v>0</v>
      </c>
    </row>
    <row r="9280" spans="1:16" x14ac:dyDescent="0.25">
      <c r="A9280" s="15">
        <v>38131</v>
      </c>
      <c r="B9280">
        <v>0</v>
      </c>
      <c r="C9280">
        <v>1001</v>
      </c>
      <c r="D9280">
        <v>0</v>
      </c>
      <c r="E9280">
        <v>2014</v>
      </c>
      <c r="F9280">
        <v>0</v>
      </c>
      <c r="G9280">
        <f t="shared" si="1440"/>
        <v>12249</v>
      </c>
      <c r="H9280">
        <f t="shared" si="1441"/>
        <v>6316</v>
      </c>
      <c r="I9280">
        <f t="shared" si="1442"/>
        <v>2004</v>
      </c>
      <c r="J9280">
        <f t="shared" si="1443"/>
        <v>5</v>
      </c>
      <c r="K9280" s="24">
        <f t="shared" si="1444"/>
        <v>12.249000000000001</v>
      </c>
      <c r="L9280" s="24">
        <f t="shared" si="1445"/>
        <v>6.3159999999999998</v>
      </c>
      <c r="M9280" s="24">
        <f t="shared" si="1446"/>
        <v>1.0009999999999999</v>
      </c>
      <c r="N9280" s="24">
        <f t="shared" si="1447"/>
        <v>2.0139999999999998</v>
      </c>
      <c r="O9280" s="24">
        <f t="shared" si="1448"/>
        <v>0</v>
      </c>
      <c r="P9280" s="24">
        <f t="shared" si="1449"/>
        <v>0</v>
      </c>
    </row>
    <row r="9281" spans="1:16" x14ac:dyDescent="0.25">
      <c r="A9281" s="15">
        <v>38132</v>
      </c>
      <c r="B9281">
        <v>0</v>
      </c>
      <c r="C9281">
        <v>935</v>
      </c>
      <c r="D9281">
        <v>0</v>
      </c>
      <c r="E9281">
        <v>2005</v>
      </c>
      <c r="F9281">
        <v>0</v>
      </c>
      <c r="G9281">
        <f t="shared" si="1440"/>
        <v>12315</v>
      </c>
      <c r="H9281">
        <f t="shared" si="1441"/>
        <v>6325</v>
      </c>
      <c r="I9281">
        <f t="shared" si="1442"/>
        <v>2004</v>
      </c>
      <c r="J9281">
        <f t="shared" si="1443"/>
        <v>5</v>
      </c>
      <c r="K9281" s="24">
        <f t="shared" si="1444"/>
        <v>12.315</v>
      </c>
      <c r="L9281" s="24">
        <f t="shared" si="1445"/>
        <v>6.3250000000000002</v>
      </c>
      <c r="M9281" s="24">
        <f t="shared" si="1446"/>
        <v>0.93500000000000005</v>
      </c>
      <c r="N9281" s="24">
        <f t="shared" si="1447"/>
        <v>2.0049999999999999</v>
      </c>
      <c r="O9281" s="24">
        <f t="shared" si="1448"/>
        <v>0</v>
      </c>
      <c r="P9281" s="24">
        <f t="shared" si="1449"/>
        <v>0</v>
      </c>
    </row>
    <row r="9282" spans="1:16" x14ac:dyDescent="0.25">
      <c r="A9282" s="15">
        <v>38133</v>
      </c>
      <c r="B9282">
        <v>0</v>
      </c>
      <c r="C9282">
        <v>991</v>
      </c>
      <c r="D9282">
        <v>0</v>
      </c>
      <c r="E9282">
        <v>2009</v>
      </c>
      <c r="F9282">
        <v>0</v>
      </c>
      <c r="G9282">
        <f t="shared" si="1440"/>
        <v>12259</v>
      </c>
      <c r="H9282">
        <f t="shared" si="1441"/>
        <v>6321</v>
      </c>
      <c r="I9282">
        <f t="shared" si="1442"/>
        <v>2004</v>
      </c>
      <c r="J9282">
        <f t="shared" si="1443"/>
        <v>5</v>
      </c>
      <c r="K9282" s="24">
        <f t="shared" si="1444"/>
        <v>12.259</v>
      </c>
      <c r="L9282" s="24">
        <f t="shared" si="1445"/>
        <v>6.3209999999999997</v>
      </c>
      <c r="M9282" s="24">
        <f t="shared" si="1446"/>
        <v>0.99099999999999999</v>
      </c>
      <c r="N9282" s="24">
        <f t="shared" si="1447"/>
        <v>2.0089999999999999</v>
      </c>
      <c r="O9282" s="24">
        <f t="shared" si="1448"/>
        <v>0</v>
      </c>
      <c r="P9282" s="24">
        <f t="shared" si="1449"/>
        <v>0</v>
      </c>
    </row>
    <row r="9283" spans="1:16" x14ac:dyDescent="0.25">
      <c r="A9283" s="15">
        <v>38134</v>
      </c>
      <c r="B9283">
        <v>0</v>
      </c>
      <c r="C9283">
        <v>1840</v>
      </c>
      <c r="D9283">
        <v>0</v>
      </c>
      <c r="E9283">
        <v>2005</v>
      </c>
      <c r="F9283">
        <v>0</v>
      </c>
      <c r="G9283">
        <f t="shared" si="1440"/>
        <v>11410</v>
      </c>
      <c r="H9283">
        <f t="shared" si="1441"/>
        <v>6325</v>
      </c>
      <c r="I9283">
        <f t="shared" si="1442"/>
        <v>2004</v>
      </c>
      <c r="J9283">
        <f t="shared" si="1443"/>
        <v>5</v>
      </c>
      <c r="K9283" s="24">
        <f t="shared" si="1444"/>
        <v>11.41</v>
      </c>
      <c r="L9283" s="24">
        <f t="shared" si="1445"/>
        <v>6.3250000000000002</v>
      </c>
      <c r="M9283" s="24">
        <f t="shared" si="1446"/>
        <v>1.84</v>
      </c>
      <c r="N9283" s="24">
        <f t="shared" si="1447"/>
        <v>2.0049999999999999</v>
      </c>
      <c r="O9283" s="24">
        <f t="shared" si="1448"/>
        <v>0</v>
      </c>
      <c r="P9283" s="24">
        <f t="shared" si="1449"/>
        <v>0</v>
      </c>
    </row>
    <row r="9284" spans="1:16" x14ac:dyDescent="0.25">
      <c r="A9284" s="15">
        <v>38135</v>
      </c>
      <c r="B9284">
        <v>0</v>
      </c>
      <c r="C9284">
        <v>2279</v>
      </c>
      <c r="D9284">
        <v>0</v>
      </c>
      <c r="E9284">
        <v>3145</v>
      </c>
      <c r="F9284">
        <v>0</v>
      </c>
      <c r="G9284">
        <f t="shared" si="1440"/>
        <v>10971</v>
      </c>
      <c r="H9284">
        <f t="shared" si="1441"/>
        <v>5185</v>
      </c>
      <c r="I9284">
        <f t="shared" si="1442"/>
        <v>2004</v>
      </c>
      <c r="J9284">
        <f t="shared" si="1443"/>
        <v>5</v>
      </c>
      <c r="K9284" s="24">
        <f t="shared" si="1444"/>
        <v>10.971</v>
      </c>
      <c r="L9284" s="24">
        <f t="shared" si="1445"/>
        <v>5.1849999999999996</v>
      </c>
      <c r="M9284" s="24">
        <f t="shared" si="1446"/>
        <v>2.2789999999999999</v>
      </c>
      <c r="N9284" s="24">
        <f t="shared" si="1447"/>
        <v>3.145</v>
      </c>
      <c r="O9284" s="24">
        <f t="shared" si="1448"/>
        <v>0</v>
      </c>
      <c r="P9284" s="24">
        <f t="shared" si="1449"/>
        <v>0</v>
      </c>
    </row>
    <row r="9285" spans="1:16" x14ac:dyDescent="0.25">
      <c r="A9285" s="15">
        <v>38136</v>
      </c>
      <c r="B9285">
        <v>0</v>
      </c>
      <c r="C9285">
        <v>1343</v>
      </c>
      <c r="D9285">
        <v>0</v>
      </c>
      <c r="E9285">
        <v>4972</v>
      </c>
      <c r="F9285">
        <v>0</v>
      </c>
      <c r="G9285">
        <f t="shared" si="1440"/>
        <v>11907</v>
      </c>
      <c r="H9285">
        <f t="shared" si="1441"/>
        <v>3358</v>
      </c>
      <c r="I9285">
        <f t="shared" si="1442"/>
        <v>2004</v>
      </c>
      <c r="J9285">
        <f t="shared" si="1443"/>
        <v>5</v>
      </c>
      <c r="K9285" s="24">
        <f t="shared" si="1444"/>
        <v>11.907</v>
      </c>
      <c r="L9285" s="24">
        <f t="shared" si="1445"/>
        <v>3.3580000000000001</v>
      </c>
      <c r="M9285" s="24">
        <f t="shared" si="1446"/>
        <v>1.343</v>
      </c>
      <c r="N9285" s="24">
        <f t="shared" si="1447"/>
        <v>4.9720000000000004</v>
      </c>
      <c r="O9285" s="24">
        <f t="shared" si="1448"/>
        <v>0</v>
      </c>
      <c r="P9285" s="24">
        <f t="shared" si="1449"/>
        <v>0</v>
      </c>
    </row>
    <row r="9286" spans="1:16" x14ac:dyDescent="0.25">
      <c r="A9286" s="15">
        <v>38137</v>
      </c>
      <c r="B9286">
        <v>0</v>
      </c>
      <c r="C9286">
        <v>1325</v>
      </c>
      <c r="D9286">
        <v>0</v>
      </c>
      <c r="E9286">
        <v>6538</v>
      </c>
      <c r="F9286">
        <v>0</v>
      </c>
      <c r="G9286">
        <f t="shared" ref="G9286:G9349" si="1450">MAX(IF(AND(MONTH(A9286)&gt;6,MONTH(A9286)&lt;10),14241,13250)-B9286-C9286-F9286,0)</f>
        <v>11925</v>
      </c>
      <c r="H9286">
        <f t="shared" ref="H9286:H9349" si="1451">MAX(8330-E9286-D9286,0)</f>
        <v>1792</v>
      </c>
      <c r="I9286">
        <f t="shared" ref="I9286:I9349" si="1452">YEAR(A9286)</f>
        <v>2004</v>
      </c>
      <c r="J9286">
        <f t="shared" ref="J9286:J9349" si="1453">MONTH(A9286)</f>
        <v>5</v>
      </c>
      <c r="K9286" s="24">
        <f t="shared" ref="K9286:K9349" si="1454">G9286/1000</f>
        <v>11.925000000000001</v>
      </c>
      <c r="L9286" s="24">
        <f t="shared" ref="L9286:L9349" si="1455">H9286/1000</f>
        <v>1.792</v>
      </c>
      <c r="M9286" s="24">
        <f t="shared" ref="M9286:M9349" si="1456">(B9286+C9286+F9286)/1000</f>
        <v>1.325</v>
      </c>
      <c r="N9286" s="24">
        <f t="shared" ref="N9286:N9349" si="1457">(D9286+E9286)/1000</f>
        <v>6.5380000000000003</v>
      </c>
      <c r="O9286" s="24">
        <f t="shared" ref="O9286:O9349" si="1458">B9286/1000</f>
        <v>0</v>
      </c>
      <c r="P9286" s="24">
        <f t="shared" ref="P9286:P9349" si="1459">F9286/1000</f>
        <v>0</v>
      </c>
    </row>
    <row r="9287" spans="1:16" x14ac:dyDescent="0.25">
      <c r="A9287" s="15">
        <v>38138</v>
      </c>
      <c r="B9287">
        <v>0</v>
      </c>
      <c r="C9287">
        <v>1364</v>
      </c>
      <c r="D9287">
        <v>0</v>
      </c>
      <c r="E9287">
        <v>8183</v>
      </c>
      <c r="F9287">
        <v>0</v>
      </c>
      <c r="G9287">
        <f t="shared" si="1450"/>
        <v>11886</v>
      </c>
      <c r="H9287">
        <f t="shared" si="1451"/>
        <v>147</v>
      </c>
      <c r="I9287">
        <f t="shared" si="1452"/>
        <v>2004</v>
      </c>
      <c r="J9287">
        <f t="shared" si="1453"/>
        <v>5</v>
      </c>
      <c r="K9287" s="24">
        <f t="shared" si="1454"/>
        <v>11.885999999999999</v>
      </c>
      <c r="L9287" s="24">
        <f t="shared" si="1455"/>
        <v>0.14699999999999999</v>
      </c>
      <c r="M9287" s="24">
        <f t="shared" si="1456"/>
        <v>1.3640000000000001</v>
      </c>
      <c r="N9287" s="24">
        <f t="shared" si="1457"/>
        <v>8.1829999999999998</v>
      </c>
      <c r="O9287" s="24">
        <f t="shared" si="1458"/>
        <v>0</v>
      </c>
      <c r="P9287" s="24">
        <f t="shared" si="1459"/>
        <v>0</v>
      </c>
    </row>
    <row r="9288" spans="1:16" x14ac:dyDescent="0.25">
      <c r="A9288" s="15">
        <v>38139</v>
      </c>
      <c r="B9288">
        <v>0</v>
      </c>
      <c r="C9288">
        <v>3820</v>
      </c>
      <c r="D9288">
        <v>0</v>
      </c>
      <c r="E9288">
        <v>8602</v>
      </c>
      <c r="F9288">
        <v>0</v>
      </c>
      <c r="G9288">
        <f t="shared" si="1450"/>
        <v>9430</v>
      </c>
      <c r="H9288">
        <f t="shared" si="1451"/>
        <v>0</v>
      </c>
      <c r="I9288">
        <f t="shared" si="1452"/>
        <v>2004</v>
      </c>
      <c r="J9288">
        <f t="shared" si="1453"/>
        <v>6</v>
      </c>
      <c r="K9288" s="24">
        <f t="shared" si="1454"/>
        <v>9.43</v>
      </c>
      <c r="L9288" s="24">
        <f t="shared" si="1455"/>
        <v>0</v>
      </c>
      <c r="M9288" s="24">
        <f t="shared" si="1456"/>
        <v>3.82</v>
      </c>
      <c r="N9288" s="24">
        <f t="shared" si="1457"/>
        <v>8.6020000000000003</v>
      </c>
      <c r="O9288" s="24">
        <f t="shared" si="1458"/>
        <v>0</v>
      </c>
      <c r="P9288" s="24">
        <f t="shared" si="1459"/>
        <v>0</v>
      </c>
    </row>
    <row r="9289" spans="1:16" x14ac:dyDescent="0.25">
      <c r="A9289" s="15">
        <v>38140</v>
      </c>
      <c r="B9289">
        <v>0</v>
      </c>
      <c r="C9289">
        <v>3730</v>
      </c>
      <c r="D9289">
        <v>0</v>
      </c>
      <c r="E9289">
        <v>8461</v>
      </c>
      <c r="F9289">
        <v>0</v>
      </c>
      <c r="G9289">
        <f t="shared" si="1450"/>
        <v>9520</v>
      </c>
      <c r="H9289">
        <f t="shared" si="1451"/>
        <v>0</v>
      </c>
      <c r="I9289">
        <f t="shared" si="1452"/>
        <v>2004</v>
      </c>
      <c r="J9289">
        <f t="shared" si="1453"/>
        <v>6</v>
      </c>
      <c r="K9289" s="24">
        <f t="shared" si="1454"/>
        <v>9.52</v>
      </c>
      <c r="L9289" s="24">
        <f t="shared" si="1455"/>
        <v>0</v>
      </c>
      <c r="M9289" s="24">
        <f t="shared" si="1456"/>
        <v>3.73</v>
      </c>
      <c r="N9289" s="24">
        <f t="shared" si="1457"/>
        <v>8.4610000000000003</v>
      </c>
      <c r="O9289" s="24">
        <f t="shared" si="1458"/>
        <v>0</v>
      </c>
      <c r="P9289" s="24">
        <f t="shared" si="1459"/>
        <v>0</v>
      </c>
    </row>
    <row r="9290" spans="1:16" x14ac:dyDescent="0.25">
      <c r="A9290" s="15">
        <v>38141</v>
      </c>
      <c r="B9290">
        <v>0</v>
      </c>
      <c r="C9290">
        <v>1263</v>
      </c>
      <c r="D9290">
        <v>0</v>
      </c>
      <c r="E9290">
        <v>4409</v>
      </c>
      <c r="F9290">
        <v>0</v>
      </c>
      <c r="G9290">
        <f t="shared" si="1450"/>
        <v>11987</v>
      </c>
      <c r="H9290">
        <f t="shared" si="1451"/>
        <v>3921</v>
      </c>
      <c r="I9290">
        <f t="shared" si="1452"/>
        <v>2004</v>
      </c>
      <c r="J9290">
        <f t="shared" si="1453"/>
        <v>6</v>
      </c>
      <c r="K9290" s="24">
        <f t="shared" si="1454"/>
        <v>11.987</v>
      </c>
      <c r="L9290" s="24">
        <f t="shared" si="1455"/>
        <v>3.9209999999999998</v>
      </c>
      <c r="M9290" s="24">
        <f t="shared" si="1456"/>
        <v>1.2629999999999999</v>
      </c>
      <c r="N9290" s="24">
        <f t="shared" si="1457"/>
        <v>4.4089999999999998</v>
      </c>
      <c r="O9290" s="24">
        <f t="shared" si="1458"/>
        <v>0</v>
      </c>
      <c r="P9290" s="24">
        <f t="shared" si="1459"/>
        <v>0</v>
      </c>
    </row>
    <row r="9291" spans="1:16" x14ac:dyDescent="0.25">
      <c r="A9291" s="15">
        <v>38142</v>
      </c>
      <c r="B9291">
        <v>0</v>
      </c>
      <c r="C9291">
        <v>336</v>
      </c>
      <c r="D9291">
        <v>0</v>
      </c>
      <c r="E9291">
        <v>2811</v>
      </c>
      <c r="F9291">
        <v>0</v>
      </c>
      <c r="G9291">
        <f t="shared" si="1450"/>
        <v>12914</v>
      </c>
      <c r="H9291">
        <f t="shared" si="1451"/>
        <v>5519</v>
      </c>
      <c r="I9291">
        <f t="shared" si="1452"/>
        <v>2004</v>
      </c>
      <c r="J9291">
        <f t="shared" si="1453"/>
        <v>6</v>
      </c>
      <c r="K9291" s="24">
        <f t="shared" si="1454"/>
        <v>12.914</v>
      </c>
      <c r="L9291" s="24">
        <f t="shared" si="1455"/>
        <v>5.5190000000000001</v>
      </c>
      <c r="M9291" s="24">
        <f t="shared" si="1456"/>
        <v>0.33600000000000002</v>
      </c>
      <c r="N9291" s="24">
        <f t="shared" si="1457"/>
        <v>2.8109999999999999</v>
      </c>
      <c r="O9291" s="24">
        <f t="shared" si="1458"/>
        <v>0</v>
      </c>
      <c r="P9291" s="24">
        <f t="shared" si="1459"/>
        <v>0</v>
      </c>
    </row>
    <row r="9292" spans="1:16" x14ac:dyDescent="0.25">
      <c r="A9292" s="15">
        <v>38143</v>
      </c>
      <c r="B9292">
        <v>0</v>
      </c>
      <c r="C9292">
        <v>218</v>
      </c>
      <c r="D9292">
        <v>0</v>
      </c>
      <c r="E9292">
        <v>3666</v>
      </c>
      <c r="F9292">
        <v>0</v>
      </c>
      <c r="G9292">
        <f t="shared" si="1450"/>
        <v>13032</v>
      </c>
      <c r="H9292">
        <f t="shared" si="1451"/>
        <v>4664</v>
      </c>
      <c r="I9292">
        <f t="shared" si="1452"/>
        <v>2004</v>
      </c>
      <c r="J9292">
        <f t="shared" si="1453"/>
        <v>6</v>
      </c>
      <c r="K9292" s="24">
        <f t="shared" si="1454"/>
        <v>13.032</v>
      </c>
      <c r="L9292" s="24">
        <f t="shared" si="1455"/>
        <v>4.6639999999999997</v>
      </c>
      <c r="M9292" s="24">
        <f t="shared" si="1456"/>
        <v>0.218</v>
      </c>
      <c r="N9292" s="24">
        <f t="shared" si="1457"/>
        <v>3.6659999999999999</v>
      </c>
      <c r="O9292" s="24">
        <f t="shared" si="1458"/>
        <v>0</v>
      </c>
      <c r="P9292" s="24">
        <f t="shared" si="1459"/>
        <v>0</v>
      </c>
    </row>
    <row r="9293" spans="1:16" x14ac:dyDescent="0.25">
      <c r="A9293" s="15">
        <v>38144</v>
      </c>
      <c r="B9293">
        <v>0</v>
      </c>
      <c r="C9293">
        <v>1723</v>
      </c>
      <c r="D9293">
        <v>0</v>
      </c>
      <c r="E9293">
        <v>3690</v>
      </c>
      <c r="F9293">
        <v>0</v>
      </c>
      <c r="G9293">
        <f t="shared" si="1450"/>
        <v>11527</v>
      </c>
      <c r="H9293">
        <f t="shared" si="1451"/>
        <v>4640</v>
      </c>
      <c r="I9293">
        <f t="shared" si="1452"/>
        <v>2004</v>
      </c>
      <c r="J9293">
        <f t="shared" si="1453"/>
        <v>6</v>
      </c>
      <c r="K9293" s="24">
        <f t="shared" si="1454"/>
        <v>11.526999999999999</v>
      </c>
      <c r="L9293" s="24">
        <f t="shared" si="1455"/>
        <v>4.6399999999999997</v>
      </c>
      <c r="M9293" s="24">
        <f t="shared" si="1456"/>
        <v>1.7230000000000001</v>
      </c>
      <c r="N9293" s="24">
        <f t="shared" si="1457"/>
        <v>3.69</v>
      </c>
      <c r="O9293" s="24">
        <f t="shared" si="1458"/>
        <v>0</v>
      </c>
      <c r="P9293" s="24">
        <f t="shared" si="1459"/>
        <v>0</v>
      </c>
    </row>
    <row r="9294" spans="1:16" x14ac:dyDescent="0.25">
      <c r="A9294" s="15">
        <v>38145</v>
      </c>
      <c r="B9294">
        <v>0</v>
      </c>
      <c r="C9294">
        <v>1886</v>
      </c>
      <c r="D9294">
        <v>0</v>
      </c>
      <c r="E9294">
        <v>4534</v>
      </c>
      <c r="F9294">
        <v>0</v>
      </c>
      <c r="G9294">
        <f t="shared" si="1450"/>
        <v>11364</v>
      </c>
      <c r="H9294">
        <f t="shared" si="1451"/>
        <v>3796</v>
      </c>
      <c r="I9294">
        <f t="shared" si="1452"/>
        <v>2004</v>
      </c>
      <c r="J9294">
        <f t="shared" si="1453"/>
        <v>6</v>
      </c>
      <c r="K9294" s="24">
        <f t="shared" si="1454"/>
        <v>11.364000000000001</v>
      </c>
      <c r="L9294" s="24">
        <f t="shared" si="1455"/>
        <v>3.7959999999999998</v>
      </c>
      <c r="M9294" s="24">
        <f t="shared" si="1456"/>
        <v>1.8859999999999999</v>
      </c>
      <c r="N9294" s="24">
        <f t="shared" si="1457"/>
        <v>4.5339999999999998</v>
      </c>
      <c r="O9294" s="24">
        <f t="shared" si="1458"/>
        <v>0</v>
      </c>
      <c r="P9294" s="24">
        <f t="shared" si="1459"/>
        <v>0</v>
      </c>
    </row>
    <row r="9295" spans="1:16" x14ac:dyDescent="0.25">
      <c r="A9295" s="15">
        <v>38146</v>
      </c>
      <c r="B9295">
        <v>0</v>
      </c>
      <c r="C9295">
        <v>1892</v>
      </c>
      <c r="D9295">
        <v>0</v>
      </c>
      <c r="E9295">
        <v>5323</v>
      </c>
      <c r="F9295">
        <v>0</v>
      </c>
      <c r="G9295">
        <f t="shared" si="1450"/>
        <v>11358</v>
      </c>
      <c r="H9295">
        <f t="shared" si="1451"/>
        <v>3007</v>
      </c>
      <c r="I9295">
        <f t="shared" si="1452"/>
        <v>2004</v>
      </c>
      <c r="J9295">
        <f t="shared" si="1453"/>
        <v>6</v>
      </c>
      <c r="K9295" s="24">
        <f t="shared" si="1454"/>
        <v>11.358000000000001</v>
      </c>
      <c r="L9295" s="24">
        <f t="shared" si="1455"/>
        <v>3.0070000000000001</v>
      </c>
      <c r="M9295" s="24">
        <f t="shared" si="1456"/>
        <v>1.8919999999999999</v>
      </c>
      <c r="N9295" s="24">
        <f t="shared" si="1457"/>
        <v>5.3230000000000004</v>
      </c>
      <c r="O9295" s="24">
        <f t="shared" si="1458"/>
        <v>0</v>
      </c>
      <c r="P9295" s="24">
        <f t="shared" si="1459"/>
        <v>0</v>
      </c>
    </row>
    <row r="9296" spans="1:16" x14ac:dyDescent="0.25">
      <c r="A9296" s="15">
        <v>38147</v>
      </c>
      <c r="B9296">
        <v>0</v>
      </c>
      <c r="C9296">
        <v>3978</v>
      </c>
      <c r="D9296">
        <v>0</v>
      </c>
      <c r="E9296">
        <v>6645</v>
      </c>
      <c r="F9296">
        <v>0</v>
      </c>
      <c r="G9296">
        <f t="shared" si="1450"/>
        <v>9272</v>
      </c>
      <c r="H9296">
        <f t="shared" si="1451"/>
        <v>1685</v>
      </c>
      <c r="I9296">
        <f t="shared" si="1452"/>
        <v>2004</v>
      </c>
      <c r="J9296">
        <f t="shared" si="1453"/>
        <v>6</v>
      </c>
      <c r="K9296" s="24">
        <f t="shared" si="1454"/>
        <v>9.2720000000000002</v>
      </c>
      <c r="L9296" s="24">
        <f t="shared" si="1455"/>
        <v>1.6850000000000001</v>
      </c>
      <c r="M9296" s="24">
        <f t="shared" si="1456"/>
        <v>3.9780000000000002</v>
      </c>
      <c r="N9296" s="24">
        <f t="shared" si="1457"/>
        <v>6.6449999999999996</v>
      </c>
      <c r="O9296" s="24">
        <f t="shared" si="1458"/>
        <v>0</v>
      </c>
      <c r="P9296" s="24">
        <f t="shared" si="1459"/>
        <v>0</v>
      </c>
    </row>
    <row r="9297" spans="1:16" x14ac:dyDescent="0.25">
      <c r="A9297" s="15">
        <v>38148</v>
      </c>
      <c r="B9297">
        <v>0</v>
      </c>
      <c r="C9297">
        <v>4823</v>
      </c>
      <c r="D9297">
        <v>0</v>
      </c>
      <c r="E9297">
        <v>7224</v>
      </c>
      <c r="F9297">
        <v>0</v>
      </c>
      <c r="G9297">
        <f t="shared" si="1450"/>
        <v>8427</v>
      </c>
      <c r="H9297">
        <f t="shared" si="1451"/>
        <v>1106</v>
      </c>
      <c r="I9297">
        <f t="shared" si="1452"/>
        <v>2004</v>
      </c>
      <c r="J9297">
        <f t="shared" si="1453"/>
        <v>6</v>
      </c>
      <c r="K9297" s="24">
        <f t="shared" si="1454"/>
        <v>8.4269999999999996</v>
      </c>
      <c r="L9297" s="24">
        <f t="shared" si="1455"/>
        <v>1.1060000000000001</v>
      </c>
      <c r="M9297" s="24">
        <f t="shared" si="1456"/>
        <v>4.8230000000000004</v>
      </c>
      <c r="N9297" s="24">
        <f t="shared" si="1457"/>
        <v>7.2240000000000002</v>
      </c>
      <c r="O9297" s="24">
        <f t="shared" si="1458"/>
        <v>0</v>
      </c>
      <c r="P9297" s="24">
        <f t="shared" si="1459"/>
        <v>0</v>
      </c>
    </row>
    <row r="9298" spans="1:16" x14ac:dyDescent="0.25">
      <c r="A9298" s="15">
        <v>38149</v>
      </c>
      <c r="B9298">
        <v>0</v>
      </c>
      <c r="C9298">
        <v>5845</v>
      </c>
      <c r="D9298">
        <v>0</v>
      </c>
      <c r="E9298">
        <v>7252</v>
      </c>
      <c r="F9298">
        <v>0</v>
      </c>
      <c r="G9298">
        <f t="shared" si="1450"/>
        <v>7405</v>
      </c>
      <c r="H9298">
        <f t="shared" si="1451"/>
        <v>1078</v>
      </c>
      <c r="I9298">
        <f t="shared" si="1452"/>
        <v>2004</v>
      </c>
      <c r="J9298">
        <f t="shared" si="1453"/>
        <v>6</v>
      </c>
      <c r="K9298" s="24">
        <f t="shared" si="1454"/>
        <v>7.4050000000000002</v>
      </c>
      <c r="L9298" s="24">
        <f t="shared" si="1455"/>
        <v>1.0780000000000001</v>
      </c>
      <c r="M9298" s="24">
        <f t="shared" si="1456"/>
        <v>5.8449999999999998</v>
      </c>
      <c r="N9298" s="24">
        <f t="shared" si="1457"/>
        <v>7.2519999999999998</v>
      </c>
      <c r="O9298" s="24">
        <f t="shared" si="1458"/>
        <v>0</v>
      </c>
      <c r="P9298" s="24">
        <f t="shared" si="1459"/>
        <v>0</v>
      </c>
    </row>
    <row r="9299" spans="1:16" x14ac:dyDescent="0.25">
      <c r="A9299" s="15">
        <v>38150</v>
      </c>
      <c r="B9299">
        <v>0</v>
      </c>
      <c r="C9299">
        <v>5470</v>
      </c>
      <c r="D9299">
        <v>0</v>
      </c>
      <c r="E9299">
        <v>7222</v>
      </c>
      <c r="F9299">
        <v>0</v>
      </c>
      <c r="G9299">
        <f t="shared" si="1450"/>
        <v>7780</v>
      </c>
      <c r="H9299">
        <f t="shared" si="1451"/>
        <v>1108</v>
      </c>
      <c r="I9299">
        <f t="shared" si="1452"/>
        <v>2004</v>
      </c>
      <c r="J9299">
        <f t="shared" si="1453"/>
        <v>6</v>
      </c>
      <c r="K9299" s="24">
        <f t="shared" si="1454"/>
        <v>7.78</v>
      </c>
      <c r="L9299" s="24">
        <f t="shared" si="1455"/>
        <v>1.1080000000000001</v>
      </c>
      <c r="M9299" s="24">
        <f t="shared" si="1456"/>
        <v>5.47</v>
      </c>
      <c r="N9299" s="24">
        <f t="shared" si="1457"/>
        <v>7.2220000000000004</v>
      </c>
      <c r="O9299" s="24">
        <f t="shared" si="1458"/>
        <v>0</v>
      </c>
      <c r="P9299" s="24">
        <f t="shared" si="1459"/>
        <v>0</v>
      </c>
    </row>
    <row r="9300" spans="1:16" x14ac:dyDescent="0.25">
      <c r="A9300" s="15">
        <v>38151</v>
      </c>
      <c r="B9300">
        <v>0</v>
      </c>
      <c r="C9300">
        <v>5505</v>
      </c>
      <c r="D9300">
        <v>0</v>
      </c>
      <c r="E9300">
        <v>7206</v>
      </c>
      <c r="F9300">
        <v>0</v>
      </c>
      <c r="G9300">
        <f t="shared" si="1450"/>
        <v>7745</v>
      </c>
      <c r="H9300">
        <f t="shared" si="1451"/>
        <v>1124</v>
      </c>
      <c r="I9300">
        <f t="shared" si="1452"/>
        <v>2004</v>
      </c>
      <c r="J9300">
        <f t="shared" si="1453"/>
        <v>6</v>
      </c>
      <c r="K9300" s="24">
        <f t="shared" si="1454"/>
        <v>7.7450000000000001</v>
      </c>
      <c r="L9300" s="24">
        <f t="shared" si="1455"/>
        <v>1.1240000000000001</v>
      </c>
      <c r="M9300" s="24">
        <f t="shared" si="1456"/>
        <v>5.5049999999999999</v>
      </c>
      <c r="N9300" s="24">
        <f t="shared" si="1457"/>
        <v>7.2060000000000004</v>
      </c>
      <c r="O9300" s="24">
        <f t="shared" si="1458"/>
        <v>0</v>
      </c>
      <c r="P9300" s="24">
        <f t="shared" si="1459"/>
        <v>0</v>
      </c>
    </row>
    <row r="9301" spans="1:16" x14ac:dyDescent="0.25">
      <c r="A9301" s="15">
        <v>38152</v>
      </c>
      <c r="B9301">
        <v>0</v>
      </c>
      <c r="C9301">
        <v>5628</v>
      </c>
      <c r="D9301">
        <v>0</v>
      </c>
      <c r="E9301">
        <v>6490</v>
      </c>
      <c r="F9301">
        <v>0</v>
      </c>
      <c r="G9301">
        <f t="shared" si="1450"/>
        <v>7622</v>
      </c>
      <c r="H9301">
        <f t="shared" si="1451"/>
        <v>1840</v>
      </c>
      <c r="I9301">
        <f t="shared" si="1452"/>
        <v>2004</v>
      </c>
      <c r="J9301">
        <f t="shared" si="1453"/>
        <v>6</v>
      </c>
      <c r="K9301" s="24">
        <f t="shared" si="1454"/>
        <v>7.6219999999999999</v>
      </c>
      <c r="L9301" s="24">
        <f t="shared" si="1455"/>
        <v>1.84</v>
      </c>
      <c r="M9301" s="24">
        <f t="shared" si="1456"/>
        <v>5.6280000000000001</v>
      </c>
      <c r="N9301" s="24">
        <f t="shared" si="1457"/>
        <v>6.49</v>
      </c>
      <c r="O9301" s="24">
        <f t="shared" si="1458"/>
        <v>0</v>
      </c>
      <c r="P9301" s="24">
        <f t="shared" si="1459"/>
        <v>0</v>
      </c>
    </row>
    <row r="9302" spans="1:16" x14ac:dyDescent="0.25">
      <c r="A9302" s="15">
        <v>38153</v>
      </c>
      <c r="B9302">
        <v>0</v>
      </c>
      <c r="C9302">
        <v>5312</v>
      </c>
      <c r="D9302">
        <v>0</v>
      </c>
      <c r="E9302">
        <v>6836</v>
      </c>
      <c r="F9302">
        <v>0</v>
      </c>
      <c r="G9302">
        <f t="shared" si="1450"/>
        <v>7938</v>
      </c>
      <c r="H9302">
        <f t="shared" si="1451"/>
        <v>1494</v>
      </c>
      <c r="I9302">
        <f t="shared" si="1452"/>
        <v>2004</v>
      </c>
      <c r="J9302">
        <f t="shared" si="1453"/>
        <v>6</v>
      </c>
      <c r="K9302" s="24">
        <f t="shared" si="1454"/>
        <v>7.9379999999999997</v>
      </c>
      <c r="L9302" s="24">
        <f t="shared" si="1455"/>
        <v>1.494</v>
      </c>
      <c r="M9302" s="24">
        <f t="shared" si="1456"/>
        <v>5.3120000000000003</v>
      </c>
      <c r="N9302" s="24">
        <f t="shared" si="1457"/>
        <v>6.8360000000000003</v>
      </c>
      <c r="O9302" s="24">
        <f t="shared" si="1458"/>
        <v>0</v>
      </c>
      <c r="P9302" s="24">
        <f t="shared" si="1459"/>
        <v>0</v>
      </c>
    </row>
    <row r="9303" spans="1:16" x14ac:dyDescent="0.25">
      <c r="A9303" s="15">
        <v>38154</v>
      </c>
      <c r="B9303">
        <v>0</v>
      </c>
      <c r="C9303">
        <v>5663</v>
      </c>
      <c r="D9303">
        <v>0</v>
      </c>
      <c r="E9303">
        <v>7278</v>
      </c>
      <c r="F9303">
        <v>0</v>
      </c>
      <c r="G9303">
        <f t="shared" si="1450"/>
        <v>7587</v>
      </c>
      <c r="H9303">
        <f t="shared" si="1451"/>
        <v>1052</v>
      </c>
      <c r="I9303">
        <f t="shared" si="1452"/>
        <v>2004</v>
      </c>
      <c r="J9303">
        <f t="shared" si="1453"/>
        <v>6</v>
      </c>
      <c r="K9303" s="24">
        <f t="shared" si="1454"/>
        <v>7.5869999999999997</v>
      </c>
      <c r="L9303" s="24">
        <f t="shared" si="1455"/>
        <v>1.052</v>
      </c>
      <c r="M9303" s="24">
        <f t="shared" si="1456"/>
        <v>5.6630000000000003</v>
      </c>
      <c r="N9303" s="24">
        <f t="shared" si="1457"/>
        <v>7.2779999999999996</v>
      </c>
      <c r="O9303" s="24">
        <f t="shared" si="1458"/>
        <v>0</v>
      </c>
      <c r="P9303" s="24">
        <f t="shared" si="1459"/>
        <v>0</v>
      </c>
    </row>
    <row r="9304" spans="1:16" x14ac:dyDescent="0.25">
      <c r="A9304" s="15">
        <v>38155</v>
      </c>
      <c r="B9304">
        <v>0</v>
      </c>
      <c r="C9304">
        <v>3049</v>
      </c>
      <c r="D9304">
        <v>0</v>
      </c>
      <c r="E9304">
        <v>6690</v>
      </c>
      <c r="F9304">
        <v>0</v>
      </c>
      <c r="G9304">
        <f t="shared" si="1450"/>
        <v>10201</v>
      </c>
      <c r="H9304">
        <f t="shared" si="1451"/>
        <v>1640</v>
      </c>
      <c r="I9304">
        <f t="shared" si="1452"/>
        <v>2004</v>
      </c>
      <c r="J9304">
        <f t="shared" si="1453"/>
        <v>6</v>
      </c>
      <c r="K9304" s="24">
        <f t="shared" si="1454"/>
        <v>10.201000000000001</v>
      </c>
      <c r="L9304" s="24">
        <f t="shared" si="1455"/>
        <v>1.64</v>
      </c>
      <c r="M9304" s="24">
        <f t="shared" si="1456"/>
        <v>3.0489999999999999</v>
      </c>
      <c r="N9304" s="24">
        <f t="shared" si="1457"/>
        <v>6.69</v>
      </c>
      <c r="O9304" s="24">
        <f t="shared" si="1458"/>
        <v>0</v>
      </c>
      <c r="P9304" s="24">
        <f t="shared" si="1459"/>
        <v>0</v>
      </c>
    </row>
    <row r="9305" spans="1:16" x14ac:dyDescent="0.25">
      <c r="A9305" s="15">
        <v>38156</v>
      </c>
      <c r="B9305">
        <v>0</v>
      </c>
      <c r="C9305">
        <v>2184</v>
      </c>
      <c r="D9305">
        <v>0</v>
      </c>
      <c r="E9305">
        <v>8342</v>
      </c>
      <c r="F9305">
        <v>0</v>
      </c>
      <c r="G9305">
        <f t="shared" si="1450"/>
        <v>11066</v>
      </c>
      <c r="H9305">
        <f t="shared" si="1451"/>
        <v>0</v>
      </c>
      <c r="I9305">
        <f t="shared" si="1452"/>
        <v>2004</v>
      </c>
      <c r="J9305">
        <f t="shared" si="1453"/>
        <v>6</v>
      </c>
      <c r="K9305" s="24">
        <f t="shared" si="1454"/>
        <v>11.066000000000001</v>
      </c>
      <c r="L9305" s="24">
        <f t="shared" si="1455"/>
        <v>0</v>
      </c>
      <c r="M9305" s="24">
        <f t="shared" si="1456"/>
        <v>2.1840000000000002</v>
      </c>
      <c r="N9305" s="24">
        <f t="shared" si="1457"/>
        <v>8.3420000000000005</v>
      </c>
      <c r="O9305" s="24">
        <f t="shared" si="1458"/>
        <v>0</v>
      </c>
      <c r="P9305" s="24">
        <f t="shared" si="1459"/>
        <v>0</v>
      </c>
    </row>
    <row r="9306" spans="1:16" x14ac:dyDescent="0.25">
      <c r="A9306" s="15">
        <v>38157</v>
      </c>
      <c r="B9306">
        <v>0</v>
      </c>
      <c r="C9306">
        <v>1533</v>
      </c>
      <c r="D9306">
        <v>0</v>
      </c>
      <c r="E9306">
        <v>8676</v>
      </c>
      <c r="F9306">
        <v>0</v>
      </c>
      <c r="G9306">
        <f t="shared" si="1450"/>
        <v>11717</v>
      </c>
      <c r="H9306">
        <f t="shared" si="1451"/>
        <v>0</v>
      </c>
      <c r="I9306">
        <f t="shared" si="1452"/>
        <v>2004</v>
      </c>
      <c r="J9306">
        <f t="shared" si="1453"/>
        <v>6</v>
      </c>
      <c r="K9306" s="24">
        <f t="shared" si="1454"/>
        <v>11.717000000000001</v>
      </c>
      <c r="L9306" s="24">
        <f t="shared" si="1455"/>
        <v>0</v>
      </c>
      <c r="M9306" s="24">
        <f t="shared" si="1456"/>
        <v>1.5329999999999999</v>
      </c>
      <c r="N9306" s="24">
        <f t="shared" si="1457"/>
        <v>8.6760000000000002</v>
      </c>
      <c r="O9306" s="24">
        <f t="shared" si="1458"/>
        <v>0</v>
      </c>
      <c r="P9306" s="24">
        <f t="shared" si="1459"/>
        <v>0</v>
      </c>
    </row>
    <row r="9307" spans="1:16" x14ac:dyDescent="0.25">
      <c r="A9307" s="15">
        <v>38158</v>
      </c>
      <c r="B9307">
        <v>0</v>
      </c>
      <c r="C9307">
        <v>3063</v>
      </c>
      <c r="D9307">
        <v>0</v>
      </c>
      <c r="E9307">
        <v>8648</v>
      </c>
      <c r="F9307">
        <v>0</v>
      </c>
      <c r="G9307">
        <f t="shared" si="1450"/>
        <v>10187</v>
      </c>
      <c r="H9307">
        <f t="shared" si="1451"/>
        <v>0</v>
      </c>
      <c r="I9307">
        <f t="shared" si="1452"/>
        <v>2004</v>
      </c>
      <c r="J9307">
        <f t="shared" si="1453"/>
        <v>6</v>
      </c>
      <c r="K9307" s="24">
        <f t="shared" si="1454"/>
        <v>10.186999999999999</v>
      </c>
      <c r="L9307" s="24">
        <f t="shared" si="1455"/>
        <v>0</v>
      </c>
      <c r="M9307" s="24">
        <f t="shared" si="1456"/>
        <v>3.0630000000000002</v>
      </c>
      <c r="N9307" s="24">
        <f t="shared" si="1457"/>
        <v>8.6479999999999997</v>
      </c>
      <c r="O9307" s="24">
        <f t="shared" si="1458"/>
        <v>0</v>
      </c>
      <c r="P9307" s="24">
        <f t="shared" si="1459"/>
        <v>0</v>
      </c>
    </row>
    <row r="9308" spans="1:16" x14ac:dyDescent="0.25">
      <c r="A9308" s="15">
        <v>38159</v>
      </c>
      <c r="B9308">
        <v>0</v>
      </c>
      <c r="C9308">
        <v>3035</v>
      </c>
      <c r="D9308">
        <v>0</v>
      </c>
      <c r="E9308">
        <v>8637</v>
      </c>
      <c r="F9308">
        <v>0</v>
      </c>
      <c r="G9308">
        <f t="shared" si="1450"/>
        <v>10215</v>
      </c>
      <c r="H9308">
        <f t="shared" si="1451"/>
        <v>0</v>
      </c>
      <c r="I9308">
        <f t="shared" si="1452"/>
        <v>2004</v>
      </c>
      <c r="J9308">
        <f t="shared" si="1453"/>
        <v>6</v>
      </c>
      <c r="K9308" s="24">
        <f t="shared" si="1454"/>
        <v>10.215</v>
      </c>
      <c r="L9308" s="24">
        <f t="shared" si="1455"/>
        <v>0</v>
      </c>
      <c r="M9308" s="24">
        <f t="shared" si="1456"/>
        <v>3.0350000000000001</v>
      </c>
      <c r="N9308" s="24">
        <f t="shared" si="1457"/>
        <v>8.6370000000000005</v>
      </c>
      <c r="O9308" s="24">
        <f t="shared" si="1458"/>
        <v>0</v>
      </c>
      <c r="P9308" s="24">
        <f t="shared" si="1459"/>
        <v>0</v>
      </c>
    </row>
    <row r="9309" spans="1:16" x14ac:dyDescent="0.25">
      <c r="A9309" s="15">
        <v>38160</v>
      </c>
      <c r="B9309">
        <v>0</v>
      </c>
      <c r="C9309">
        <v>3426</v>
      </c>
      <c r="D9309">
        <v>0</v>
      </c>
      <c r="E9309">
        <v>8611</v>
      </c>
      <c r="F9309">
        <v>0</v>
      </c>
      <c r="G9309">
        <f t="shared" si="1450"/>
        <v>9824</v>
      </c>
      <c r="H9309">
        <f t="shared" si="1451"/>
        <v>0</v>
      </c>
      <c r="I9309">
        <f t="shared" si="1452"/>
        <v>2004</v>
      </c>
      <c r="J9309">
        <f t="shared" si="1453"/>
        <v>6</v>
      </c>
      <c r="K9309" s="24">
        <f t="shared" si="1454"/>
        <v>9.8239999999999998</v>
      </c>
      <c r="L9309" s="24">
        <f t="shared" si="1455"/>
        <v>0</v>
      </c>
      <c r="M9309" s="24">
        <f t="shared" si="1456"/>
        <v>3.4260000000000002</v>
      </c>
      <c r="N9309" s="24">
        <f t="shared" si="1457"/>
        <v>8.6110000000000007</v>
      </c>
      <c r="O9309" s="24">
        <f t="shared" si="1458"/>
        <v>0</v>
      </c>
      <c r="P9309" s="24">
        <f t="shared" si="1459"/>
        <v>0</v>
      </c>
    </row>
    <row r="9310" spans="1:16" x14ac:dyDescent="0.25">
      <c r="A9310" s="15">
        <v>38161</v>
      </c>
      <c r="B9310">
        <v>0</v>
      </c>
      <c r="C9310">
        <v>3406</v>
      </c>
      <c r="D9310">
        <v>0</v>
      </c>
      <c r="E9310">
        <v>8595</v>
      </c>
      <c r="F9310">
        <v>0</v>
      </c>
      <c r="G9310">
        <f t="shared" si="1450"/>
        <v>9844</v>
      </c>
      <c r="H9310">
        <f t="shared" si="1451"/>
        <v>0</v>
      </c>
      <c r="I9310">
        <f t="shared" si="1452"/>
        <v>2004</v>
      </c>
      <c r="J9310">
        <f t="shared" si="1453"/>
        <v>6</v>
      </c>
      <c r="K9310" s="24">
        <f t="shared" si="1454"/>
        <v>9.8439999999999994</v>
      </c>
      <c r="L9310" s="24">
        <f t="shared" si="1455"/>
        <v>0</v>
      </c>
      <c r="M9310" s="24">
        <f t="shared" si="1456"/>
        <v>3.4060000000000001</v>
      </c>
      <c r="N9310" s="24">
        <f t="shared" si="1457"/>
        <v>8.5950000000000006</v>
      </c>
      <c r="O9310" s="24">
        <f t="shared" si="1458"/>
        <v>0</v>
      </c>
      <c r="P9310" s="24">
        <f t="shared" si="1459"/>
        <v>0</v>
      </c>
    </row>
    <row r="9311" spans="1:16" x14ac:dyDescent="0.25">
      <c r="A9311" s="15">
        <v>38162</v>
      </c>
      <c r="B9311">
        <v>0</v>
      </c>
      <c r="C9311">
        <v>2616</v>
      </c>
      <c r="D9311">
        <v>0</v>
      </c>
      <c r="E9311">
        <v>8595</v>
      </c>
      <c r="F9311">
        <v>0</v>
      </c>
      <c r="G9311">
        <f t="shared" si="1450"/>
        <v>10634</v>
      </c>
      <c r="H9311">
        <f t="shared" si="1451"/>
        <v>0</v>
      </c>
      <c r="I9311">
        <f t="shared" si="1452"/>
        <v>2004</v>
      </c>
      <c r="J9311">
        <f t="shared" si="1453"/>
        <v>6</v>
      </c>
      <c r="K9311" s="24">
        <f t="shared" si="1454"/>
        <v>10.634</v>
      </c>
      <c r="L9311" s="24">
        <f t="shared" si="1455"/>
        <v>0</v>
      </c>
      <c r="M9311" s="24">
        <f t="shared" si="1456"/>
        <v>2.6160000000000001</v>
      </c>
      <c r="N9311" s="24">
        <f t="shared" si="1457"/>
        <v>8.5950000000000006</v>
      </c>
      <c r="O9311" s="24">
        <f t="shared" si="1458"/>
        <v>0</v>
      </c>
      <c r="P9311" s="24">
        <f t="shared" si="1459"/>
        <v>0</v>
      </c>
    </row>
    <row r="9312" spans="1:16" x14ac:dyDescent="0.25">
      <c r="A9312" s="15">
        <v>38163</v>
      </c>
      <c r="B9312">
        <v>0</v>
      </c>
      <c r="C9312">
        <v>3123</v>
      </c>
      <c r="D9312">
        <v>0</v>
      </c>
      <c r="E9312">
        <v>8534</v>
      </c>
      <c r="F9312">
        <v>0</v>
      </c>
      <c r="G9312">
        <f t="shared" si="1450"/>
        <v>10127</v>
      </c>
      <c r="H9312">
        <f t="shared" si="1451"/>
        <v>0</v>
      </c>
      <c r="I9312">
        <f t="shared" si="1452"/>
        <v>2004</v>
      </c>
      <c r="J9312">
        <f t="shared" si="1453"/>
        <v>6</v>
      </c>
      <c r="K9312" s="24">
        <f t="shared" si="1454"/>
        <v>10.127000000000001</v>
      </c>
      <c r="L9312" s="24">
        <f t="shared" si="1455"/>
        <v>0</v>
      </c>
      <c r="M9312" s="24">
        <f t="shared" si="1456"/>
        <v>3.1230000000000002</v>
      </c>
      <c r="N9312" s="24">
        <f t="shared" si="1457"/>
        <v>8.5340000000000007</v>
      </c>
      <c r="O9312" s="24">
        <f t="shared" si="1458"/>
        <v>0</v>
      </c>
      <c r="P9312" s="24">
        <f t="shared" si="1459"/>
        <v>0</v>
      </c>
    </row>
    <row r="9313" spans="1:16" x14ac:dyDescent="0.25">
      <c r="A9313" s="15">
        <v>38164</v>
      </c>
      <c r="B9313">
        <v>0</v>
      </c>
      <c r="C9313">
        <v>2529</v>
      </c>
      <c r="D9313">
        <v>0</v>
      </c>
      <c r="E9313">
        <v>8499</v>
      </c>
      <c r="F9313">
        <v>0</v>
      </c>
      <c r="G9313">
        <f t="shared" si="1450"/>
        <v>10721</v>
      </c>
      <c r="H9313">
        <f t="shared" si="1451"/>
        <v>0</v>
      </c>
      <c r="I9313">
        <f t="shared" si="1452"/>
        <v>2004</v>
      </c>
      <c r="J9313">
        <f t="shared" si="1453"/>
        <v>6</v>
      </c>
      <c r="K9313" s="24">
        <f t="shared" si="1454"/>
        <v>10.721</v>
      </c>
      <c r="L9313" s="24">
        <f t="shared" si="1455"/>
        <v>0</v>
      </c>
      <c r="M9313" s="24">
        <f t="shared" si="1456"/>
        <v>2.5289999999999999</v>
      </c>
      <c r="N9313" s="24">
        <f t="shared" si="1457"/>
        <v>8.4990000000000006</v>
      </c>
      <c r="O9313" s="24">
        <f t="shared" si="1458"/>
        <v>0</v>
      </c>
      <c r="P9313" s="24">
        <f t="shared" si="1459"/>
        <v>0</v>
      </c>
    </row>
    <row r="9314" spans="1:16" x14ac:dyDescent="0.25">
      <c r="A9314" s="15">
        <v>38165</v>
      </c>
      <c r="B9314">
        <v>0</v>
      </c>
      <c r="C9314">
        <v>3104</v>
      </c>
      <c r="D9314">
        <v>0</v>
      </c>
      <c r="E9314">
        <v>8526</v>
      </c>
      <c r="F9314">
        <v>0</v>
      </c>
      <c r="G9314">
        <f t="shared" si="1450"/>
        <v>10146</v>
      </c>
      <c r="H9314">
        <f t="shared" si="1451"/>
        <v>0</v>
      </c>
      <c r="I9314">
        <f t="shared" si="1452"/>
        <v>2004</v>
      </c>
      <c r="J9314">
        <f t="shared" si="1453"/>
        <v>6</v>
      </c>
      <c r="K9314" s="24">
        <f t="shared" si="1454"/>
        <v>10.146000000000001</v>
      </c>
      <c r="L9314" s="24">
        <f t="shared" si="1455"/>
        <v>0</v>
      </c>
      <c r="M9314" s="24">
        <f t="shared" si="1456"/>
        <v>3.1040000000000001</v>
      </c>
      <c r="N9314" s="24">
        <f t="shared" si="1457"/>
        <v>8.5259999999999998</v>
      </c>
      <c r="O9314" s="24">
        <f t="shared" si="1458"/>
        <v>0</v>
      </c>
      <c r="P9314" s="24">
        <f t="shared" si="1459"/>
        <v>0</v>
      </c>
    </row>
    <row r="9315" spans="1:16" x14ac:dyDescent="0.25">
      <c r="A9315" s="15">
        <v>38166</v>
      </c>
      <c r="B9315">
        <v>0</v>
      </c>
      <c r="C9315">
        <v>2769</v>
      </c>
      <c r="D9315">
        <v>0</v>
      </c>
      <c r="E9315">
        <v>8578</v>
      </c>
      <c r="F9315">
        <v>0</v>
      </c>
      <c r="G9315">
        <f t="shared" si="1450"/>
        <v>10481</v>
      </c>
      <c r="H9315">
        <f t="shared" si="1451"/>
        <v>0</v>
      </c>
      <c r="I9315">
        <f t="shared" si="1452"/>
        <v>2004</v>
      </c>
      <c r="J9315">
        <f t="shared" si="1453"/>
        <v>6</v>
      </c>
      <c r="K9315" s="24">
        <f t="shared" si="1454"/>
        <v>10.481</v>
      </c>
      <c r="L9315" s="24">
        <f t="shared" si="1455"/>
        <v>0</v>
      </c>
      <c r="M9315" s="24">
        <f t="shared" si="1456"/>
        <v>2.7690000000000001</v>
      </c>
      <c r="N9315" s="24">
        <f t="shared" si="1457"/>
        <v>8.5779999999999994</v>
      </c>
      <c r="O9315" s="24">
        <f t="shared" si="1458"/>
        <v>0</v>
      </c>
      <c r="P9315" s="24">
        <f t="shared" si="1459"/>
        <v>0</v>
      </c>
    </row>
    <row r="9316" spans="1:16" x14ac:dyDescent="0.25">
      <c r="A9316" s="15">
        <v>38167</v>
      </c>
      <c r="B9316">
        <v>0</v>
      </c>
      <c r="C9316">
        <v>1879</v>
      </c>
      <c r="D9316">
        <v>0</v>
      </c>
      <c r="E9316">
        <v>8577</v>
      </c>
      <c r="F9316">
        <v>0</v>
      </c>
      <c r="G9316">
        <f t="shared" si="1450"/>
        <v>11371</v>
      </c>
      <c r="H9316">
        <f t="shared" si="1451"/>
        <v>0</v>
      </c>
      <c r="I9316">
        <f t="shared" si="1452"/>
        <v>2004</v>
      </c>
      <c r="J9316">
        <f t="shared" si="1453"/>
        <v>6</v>
      </c>
      <c r="K9316" s="24">
        <f t="shared" si="1454"/>
        <v>11.371</v>
      </c>
      <c r="L9316" s="24">
        <f t="shared" si="1455"/>
        <v>0</v>
      </c>
      <c r="M9316" s="24">
        <f t="shared" si="1456"/>
        <v>1.879</v>
      </c>
      <c r="N9316" s="24">
        <f t="shared" si="1457"/>
        <v>8.577</v>
      </c>
      <c r="O9316" s="24">
        <f t="shared" si="1458"/>
        <v>0</v>
      </c>
      <c r="P9316" s="24">
        <f t="shared" si="1459"/>
        <v>0</v>
      </c>
    </row>
    <row r="9317" spans="1:16" x14ac:dyDescent="0.25">
      <c r="A9317" s="15">
        <v>38168</v>
      </c>
      <c r="B9317">
        <v>0</v>
      </c>
      <c r="C9317">
        <v>2231</v>
      </c>
      <c r="D9317">
        <v>0</v>
      </c>
      <c r="E9317">
        <v>8605</v>
      </c>
      <c r="F9317">
        <v>0</v>
      </c>
      <c r="G9317">
        <f t="shared" si="1450"/>
        <v>11019</v>
      </c>
      <c r="H9317">
        <f t="shared" si="1451"/>
        <v>0</v>
      </c>
      <c r="I9317">
        <f t="shared" si="1452"/>
        <v>2004</v>
      </c>
      <c r="J9317">
        <f t="shared" si="1453"/>
        <v>6</v>
      </c>
      <c r="K9317" s="24">
        <f t="shared" si="1454"/>
        <v>11.019</v>
      </c>
      <c r="L9317" s="24">
        <f t="shared" si="1455"/>
        <v>0</v>
      </c>
      <c r="M9317" s="24">
        <f t="shared" si="1456"/>
        <v>2.2309999999999999</v>
      </c>
      <c r="N9317" s="24">
        <f t="shared" si="1457"/>
        <v>8.6050000000000004</v>
      </c>
      <c r="O9317" s="24">
        <f t="shared" si="1458"/>
        <v>0</v>
      </c>
      <c r="P9317" s="24">
        <f t="shared" si="1459"/>
        <v>0</v>
      </c>
    </row>
    <row r="9318" spans="1:16" x14ac:dyDescent="0.25">
      <c r="A9318" s="15">
        <v>38169</v>
      </c>
      <c r="B9318">
        <v>0</v>
      </c>
      <c r="C9318">
        <v>5439</v>
      </c>
      <c r="D9318">
        <v>0</v>
      </c>
      <c r="E9318">
        <v>8543</v>
      </c>
      <c r="F9318">
        <v>0</v>
      </c>
      <c r="G9318">
        <f t="shared" si="1450"/>
        <v>8802</v>
      </c>
      <c r="H9318">
        <f t="shared" si="1451"/>
        <v>0</v>
      </c>
      <c r="I9318">
        <f t="shared" si="1452"/>
        <v>2004</v>
      </c>
      <c r="J9318">
        <f t="shared" si="1453"/>
        <v>7</v>
      </c>
      <c r="K9318" s="24">
        <f t="shared" si="1454"/>
        <v>8.8019999999999996</v>
      </c>
      <c r="L9318" s="24">
        <f t="shared" si="1455"/>
        <v>0</v>
      </c>
      <c r="M9318" s="24">
        <f t="shared" si="1456"/>
        <v>5.4390000000000001</v>
      </c>
      <c r="N9318" s="24">
        <f t="shared" si="1457"/>
        <v>8.5429999999999993</v>
      </c>
      <c r="O9318" s="24">
        <f t="shared" si="1458"/>
        <v>0</v>
      </c>
      <c r="P9318" s="24">
        <f t="shared" si="1459"/>
        <v>0</v>
      </c>
    </row>
    <row r="9319" spans="1:16" x14ac:dyDescent="0.25">
      <c r="A9319" s="15">
        <v>38170</v>
      </c>
      <c r="B9319">
        <v>0</v>
      </c>
      <c r="C9319">
        <v>6697</v>
      </c>
      <c r="D9319">
        <v>0</v>
      </c>
      <c r="E9319">
        <v>8625</v>
      </c>
      <c r="F9319">
        <v>0</v>
      </c>
      <c r="G9319">
        <f t="shared" si="1450"/>
        <v>7544</v>
      </c>
      <c r="H9319">
        <f t="shared" si="1451"/>
        <v>0</v>
      </c>
      <c r="I9319">
        <f t="shared" si="1452"/>
        <v>2004</v>
      </c>
      <c r="J9319">
        <f t="shared" si="1453"/>
        <v>7</v>
      </c>
      <c r="K9319" s="24">
        <f t="shared" si="1454"/>
        <v>7.5439999999999996</v>
      </c>
      <c r="L9319" s="24">
        <f t="shared" si="1455"/>
        <v>0</v>
      </c>
      <c r="M9319" s="24">
        <f t="shared" si="1456"/>
        <v>6.6970000000000001</v>
      </c>
      <c r="N9319" s="24">
        <f t="shared" si="1457"/>
        <v>8.625</v>
      </c>
      <c r="O9319" s="24">
        <f t="shared" si="1458"/>
        <v>0</v>
      </c>
      <c r="P9319" s="24">
        <f t="shared" si="1459"/>
        <v>0</v>
      </c>
    </row>
    <row r="9320" spans="1:16" x14ac:dyDescent="0.25">
      <c r="A9320" s="15">
        <v>38171</v>
      </c>
      <c r="B9320">
        <v>0</v>
      </c>
      <c r="C9320">
        <v>7751</v>
      </c>
      <c r="D9320">
        <v>0</v>
      </c>
      <c r="E9320">
        <v>8588</v>
      </c>
      <c r="F9320">
        <v>0</v>
      </c>
      <c r="G9320">
        <f t="shared" si="1450"/>
        <v>6490</v>
      </c>
      <c r="H9320">
        <f t="shared" si="1451"/>
        <v>0</v>
      </c>
      <c r="I9320">
        <f t="shared" si="1452"/>
        <v>2004</v>
      </c>
      <c r="J9320">
        <f t="shared" si="1453"/>
        <v>7</v>
      </c>
      <c r="K9320" s="24">
        <f t="shared" si="1454"/>
        <v>6.49</v>
      </c>
      <c r="L9320" s="24">
        <f t="shared" si="1455"/>
        <v>0</v>
      </c>
      <c r="M9320" s="24">
        <f t="shared" si="1456"/>
        <v>7.7510000000000003</v>
      </c>
      <c r="N9320" s="24">
        <f t="shared" si="1457"/>
        <v>8.5879999999999992</v>
      </c>
      <c r="O9320" s="24">
        <f t="shared" si="1458"/>
        <v>0</v>
      </c>
      <c r="P9320" s="24">
        <f t="shared" si="1459"/>
        <v>0</v>
      </c>
    </row>
    <row r="9321" spans="1:16" x14ac:dyDescent="0.25">
      <c r="A9321" s="15">
        <v>38172</v>
      </c>
      <c r="B9321">
        <v>0</v>
      </c>
      <c r="C9321">
        <v>7716</v>
      </c>
      <c r="D9321">
        <v>0</v>
      </c>
      <c r="E9321">
        <v>8459</v>
      </c>
      <c r="F9321">
        <v>0</v>
      </c>
      <c r="G9321">
        <f t="shared" si="1450"/>
        <v>6525</v>
      </c>
      <c r="H9321">
        <f t="shared" si="1451"/>
        <v>0</v>
      </c>
      <c r="I9321">
        <f t="shared" si="1452"/>
        <v>2004</v>
      </c>
      <c r="J9321">
        <f t="shared" si="1453"/>
        <v>7</v>
      </c>
      <c r="K9321" s="24">
        <f t="shared" si="1454"/>
        <v>6.5250000000000004</v>
      </c>
      <c r="L9321" s="24">
        <f t="shared" si="1455"/>
        <v>0</v>
      </c>
      <c r="M9321" s="24">
        <f t="shared" si="1456"/>
        <v>7.7160000000000002</v>
      </c>
      <c r="N9321" s="24">
        <f t="shared" si="1457"/>
        <v>8.4589999999999996</v>
      </c>
      <c r="O9321" s="24">
        <f t="shared" si="1458"/>
        <v>0</v>
      </c>
      <c r="P9321" s="24">
        <f t="shared" si="1459"/>
        <v>0</v>
      </c>
    </row>
    <row r="9322" spans="1:16" x14ac:dyDescent="0.25">
      <c r="A9322" s="15">
        <v>38173</v>
      </c>
      <c r="B9322">
        <v>0</v>
      </c>
      <c r="C9322">
        <v>8700</v>
      </c>
      <c r="D9322">
        <v>0</v>
      </c>
      <c r="E9322">
        <v>8684</v>
      </c>
      <c r="F9322">
        <v>0</v>
      </c>
      <c r="G9322">
        <f t="shared" si="1450"/>
        <v>5541</v>
      </c>
      <c r="H9322">
        <f t="shared" si="1451"/>
        <v>0</v>
      </c>
      <c r="I9322">
        <f t="shared" si="1452"/>
        <v>2004</v>
      </c>
      <c r="J9322">
        <f t="shared" si="1453"/>
        <v>7</v>
      </c>
      <c r="K9322" s="24">
        <f t="shared" si="1454"/>
        <v>5.5410000000000004</v>
      </c>
      <c r="L9322" s="24">
        <f t="shared" si="1455"/>
        <v>0</v>
      </c>
      <c r="M9322" s="24">
        <f t="shared" si="1456"/>
        <v>8.6999999999999993</v>
      </c>
      <c r="N9322" s="24">
        <f t="shared" si="1457"/>
        <v>8.6839999999999993</v>
      </c>
      <c r="O9322" s="24">
        <f t="shared" si="1458"/>
        <v>0</v>
      </c>
      <c r="P9322" s="24">
        <f t="shared" si="1459"/>
        <v>0</v>
      </c>
    </row>
    <row r="9323" spans="1:16" x14ac:dyDescent="0.25">
      <c r="A9323" s="15">
        <v>38174</v>
      </c>
      <c r="B9323">
        <v>0</v>
      </c>
      <c r="C9323">
        <v>9642</v>
      </c>
      <c r="D9323">
        <v>0</v>
      </c>
      <c r="E9323">
        <v>7768</v>
      </c>
      <c r="F9323">
        <v>0</v>
      </c>
      <c r="G9323">
        <f t="shared" si="1450"/>
        <v>4599</v>
      </c>
      <c r="H9323">
        <f t="shared" si="1451"/>
        <v>562</v>
      </c>
      <c r="I9323">
        <f t="shared" si="1452"/>
        <v>2004</v>
      </c>
      <c r="J9323">
        <f t="shared" si="1453"/>
        <v>7</v>
      </c>
      <c r="K9323" s="24">
        <f t="shared" si="1454"/>
        <v>4.5990000000000002</v>
      </c>
      <c r="L9323" s="24">
        <f t="shared" si="1455"/>
        <v>0.56200000000000006</v>
      </c>
      <c r="M9323" s="24">
        <f t="shared" si="1456"/>
        <v>9.6419999999999995</v>
      </c>
      <c r="N9323" s="24">
        <f t="shared" si="1457"/>
        <v>7.7679999999999998</v>
      </c>
      <c r="O9323" s="24">
        <f t="shared" si="1458"/>
        <v>0</v>
      </c>
      <c r="P9323" s="24">
        <f t="shared" si="1459"/>
        <v>0</v>
      </c>
    </row>
    <row r="9324" spans="1:16" x14ac:dyDescent="0.25">
      <c r="A9324" s="15">
        <v>38175</v>
      </c>
      <c r="B9324">
        <v>0</v>
      </c>
      <c r="C9324">
        <v>11370</v>
      </c>
      <c r="D9324">
        <v>0</v>
      </c>
      <c r="E9324">
        <v>8236</v>
      </c>
      <c r="F9324">
        <v>0</v>
      </c>
      <c r="G9324">
        <f t="shared" si="1450"/>
        <v>2871</v>
      </c>
      <c r="H9324">
        <f t="shared" si="1451"/>
        <v>94</v>
      </c>
      <c r="I9324">
        <f t="shared" si="1452"/>
        <v>2004</v>
      </c>
      <c r="J9324">
        <f t="shared" si="1453"/>
        <v>7</v>
      </c>
      <c r="K9324" s="24">
        <f t="shared" si="1454"/>
        <v>2.871</v>
      </c>
      <c r="L9324" s="24">
        <f t="shared" si="1455"/>
        <v>9.4E-2</v>
      </c>
      <c r="M9324" s="24">
        <f t="shared" si="1456"/>
        <v>11.37</v>
      </c>
      <c r="N9324" s="24">
        <f t="shared" si="1457"/>
        <v>8.2360000000000007</v>
      </c>
      <c r="O9324" s="24">
        <f t="shared" si="1458"/>
        <v>0</v>
      </c>
      <c r="P9324" s="24">
        <f t="shared" si="1459"/>
        <v>0</v>
      </c>
    </row>
    <row r="9325" spans="1:16" x14ac:dyDescent="0.25">
      <c r="A9325" s="15">
        <v>38176</v>
      </c>
      <c r="B9325">
        <v>0</v>
      </c>
      <c r="C9325">
        <v>12533</v>
      </c>
      <c r="D9325">
        <v>0</v>
      </c>
      <c r="E9325">
        <v>8835</v>
      </c>
      <c r="F9325">
        <v>0</v>
      </c>
      <c r="G9325">
        <f t="shared" si="1450"/>
        <v>1708</v>
      </c>
      <c r="H9325">
        <f t="shared" si="1451"/>
        <v>0</v>
      </c>
      <c r="I9325">
        <f t="shared" si="1452"/>
        <v>2004</v>
      </c>
      <c r="J9325">
        <f t="shared" si="1453"/>
        <v>7</v>
      </c>
      <c r="K9325" s="24">
        <f t="shared" si="1454"/>
        <v>1.708</v>
      </c>
      <c r="L9325" s="24">
        <f t="shared" si="1455"/>
        <v>0</v>
      </c>
      <c r="M9325" s="24">
        <f t="shared" si="1456"/>
        <v>12.532999999999999</v>
      </c>
      <c r="N9325" s="24">
        <f t="shared" si="1457"/>
        <v>8.8350000000000009</v>
      </c>
      <c r="O9325" s="24">
        <f t="shared" si="1458"/>
        <v>0</v>
      </c>
      <c r="P9325" s="24">
        <f t="shared" si="1459"/>
        <v>0</v>
      </c>
    </row>
    <row r="9326" spans="1:16" x14ac:dyDescent="0.25">
      <c r="A9326" s="15">
        <v>38177</v>
      </c>
      <c r="B9326">
        <v>0</v>
      </c>
      <c r="C9326">
        <v>12874</v>
      </c>
      <c r="D9326">
        <v>0</v>
      </c>
      <c r="E9326">
        <v>8760</v>
      </c>
      <c r="F9326">
        <v>0</v>
      </c>
      <c r="G9326">
        <f t="shared" si="1450"/>
        <v>1367</v>
      </c>
      <c r="H9326">
        <f t="shared" si="1451"/>
        <v>0</v>
      </c>
      <c r="I9326">
        <f t="shared" si="1452"/>
        <v>2004</v>
      </c>
      <c r="J9326">
        <f t="shared" si="1453"/>
        <v>7</v>
      </c>
      <c r="K9326" s="24">
        <f t="shared" si="1454"/>
        <v>1.367</v>
      </c>
      <c r="L9326" s="24">
        <f t="shared" si="1455"/>
        <v>0</v>
      </c>
      <c r="M9326" s="24">
        <f t="shared" si="1456"/>
        <v>12.874000000000001</v>
      </c>
      <c r="N9326" s="24">
        <f t="shared" si="1457"/>
        <v>8.76</v>
      </c>
      <c r="O9326" s="24">
        <f t="shared" si="1458"/>
        <v>0</v>
      </c>
      <c r="P9326" s="24">
        <f t="shared" si="1459"/>
        <v>0</v>
      </c>
    </row>
    <row r="9327" spans="1:16" x14ac:dyDescent="0.25">
      <c r="A9327" s="15">
        <v>38178</v>
      </c>
      <c r="B9327">
        <v>0</v>
      </c>
      <c r="C9327">
        <v>13463</v>
      </c>
      <c r="D9327">
        <v>0</v>
      </c>
      <c r="E9327">
        <v>8707</v>
      </c>
      <c r="F9327">
        <v>0</v>
      </c>
      <c r="G9327">
        <f t="shared" si="1450"/>
        <v>778</v>
      </c>
      <c r="H9327">
        <f t="shared" si="1451"/>
        <v>0</v>
      </c>
      <c r="I9327">
        <f t="shared" si="1452"/>
        <v>2004</v>
      </c>
      <c r="J9327">
        <f t="shared" si="1453"/>
        <v>7</v>
      </c>
      <c r="K9327" s="24">
        <f t="shared" si="1454"/>
        <v>0.77800000000000002</v>
      </c>
      <c r="L9327" s="24">
        <f t="shared" si="1455"/>
        <v>0</v>
      </c>
      <c r="M9327" s="24">
        <f t="shared" si="1456"/>
        <v>13.462999999999999</v>
      </c>
      <c r="N9327" s="24">
        <f t="shared" si="1457"/>
        <v>8.7070000000000007</v>
      </c>
      <c r="O9327" s="24">
        <f t="shared" si="1458"/>
        <v>0</v>
      </c>
      <c r="P9327" s="24">
        <f t="shared" si="1459"/>
        <v>0</v>
      </c>
    </row>
    <row r="9328" spans="1:16" x14ac:dyDescent="0.25">
      <c r="A9328" s="15">
        <v>38179</v>
      </c>
      <c r="B9328">
        <v>0</v>
      </c>
      <c r="C9328">
        <v>13748</v>
      </c>
      <c r="D9328">
        <v>0</v>
      </c>
      <c r="E9328">
        <v>8653</v>
      </c>
      <c r="F9328">
        <v>0</v>
      </c>
      <c r="G9328">
        <f t="shared" si="1450"/>
        <v>493</v>
      </c>
      <c r="H9328">
        <f t="shared" si="1451"/>
        <v>0</v>
      </c>
      <c r="I9328">
        <f t="shared" si="1452"/>
        <v>2004</v>
      </c>
      <c r="J9328">
        <f t="shared" si="1453"/>
        <v>7</v>
      </c>
      <c r="K9328" s="24">
        <f t="shared" si="1454"/>
        <v>0.49299999999999999</v>
      </c>
      <c r="L9328" s="24">
        <f t="shared" si="1455"/>
        <v>0</v>
      </c>
      <c r="M9328" s="24">
        <f t="shared" si="1456"/>
        <v>13.747999999999999</v>
      </c>
      <c r="N9328" s="24">
        <f t="shared" si="1457"/>
        <v>8.6530000000000005</v>
      </c>
      <c r="O9328" s="24">
        <f t="shared" si="1458"/>
        <v>0</v>
      </c>
      <c r="P9328" s="24">
        <f t="shared" si="1459"/>
        <v>0</v>
      </c>
    </row>
    <row r="9329" spans="1:16" x14ac:dyDescent="0.25">
      <c r="A9329" s="15">
        <v>38180</v>
      </c>
      <c r="B9329">
        <v>0</v>
      </c>
      <c r="C9329">
        <v>13647</v>
      </c>
      <c r="D9329">
        <v>0</v>
      </c>
      <c r="E9329">
        <v>8639</v>
      </c>
      <c r="F9329">
        <v>0</v>
      </c>
      <c r="G9329">
        <f t="shared" si="1450"/>
        <v>594</v>
      </c>
      <c r="H9329">
        <f t="shared" si="1451"/>
        <v>0</v>
      </c>
      <c r="I9329">
        <f t="shared" si="1452"/>
        <v>2004</v>
      </c>
      <c r="J9329">
        <f t="shared" si="1453"/>
        <v>7</v>
      </c>
      <c r="K9329" s="24">
        <f t="shared" si="1454"/>
        <v>0.59399999999999997</v>
      </c>
      <c r="L9329" s="24">
        <f t="shared" si="1455"/>
        <v>0</v>
      </c>
      <c r="M9329" s="24">
        <f t="shared" si="1456"/>
        <v>13.647</v>
      </c>
      <c r="N9329" s="24">
        <f t="shared" si="1457"/>
        <v>8.6389999999999993</v>
      </c>
      <c r="O9329" s="24">
        <f t="shared" si="1458"/>
        <v>0</v>
      </c>
      <c r="P9329" s="24">
        <f t="shared" si="1459"/>
        <v>0</v>
      </c>
    </row>
    <row r="9330" spans="1:16" x14ac:dyDescent="0.25">
      <c r="A9330" s="15">
        <v>38181</v>
      </c>
      <c r="B9330">
        <v>0</v>
      </c>
      <c r="C9330">
        <v>13870</v>
      </c>
      <c r="D9330">
        <v>0</v>
      </c>
      <c r="E9330">
        <v>8626</v>
      </c>
      <c r="F9330">
        <v>0</v>
      </c>
      <c r="G9330">
        <f t="shared" si="1450"/>
        <v>371</v>
      </c>
      <c r="H9330">
        <f t="shared" si="1451"/>
        <v>0</v>
      </c>
      <c r="I9330">
        <f t="shared" si="1452"/>
        <v>2004</v>
      </c>
      <c r="J9330">
        <f t="shared" si="1453"/>
        <v>7</v>
      </c>
      <c r="K9330" s="24">
        <f t="shared" si="1454"/>
        <v>0.371</v>
      </c>
      <c r="L9330" s="24">
        <f t="shared" si="1455"/>
        <v>0</v>
      </c>
      <c r="M9330" s="24">
        <f t="shared" si="1456"/>
        <v>13.87</v>
      </c>
      <c r="N9330" s="24">
        <f t="shared" si="1457"/>
        <v>8.6259999999999994</v>
      </c>
      <c r="O9330" s="24">
        <f t="shared" si="1458"/>
        <v>0</v>
      </c>
      <c r="P9330" s="24">
        <f t="shared" si="1459"/>
        <v>0</v>
      </c>
    </row>
    <row r="9331" spans="1:16" x14ac:dyDescent="0.25">
      <c r="A9331" s="15">
        <v>38182</v>
      </c>
      <c r="B9331">
        <v>1010</v>
      </c>
      <c r="C9331">
        <v>12924</v>
      </c>
      <c r="D9331">
        <v>0</v>
      </c>
      <c r="E9331">
        <v>8647</v>
      </c>
      <c r="F9331">
        <v>0</v>
      </c>
      <c r="G9331">
        <f t="shared" si="1450"/>
        <v>307</v>
      </c>
      <c r="H9331">
        <f t="shared" si="1451"/>
        <v>0</v>
      </c>
      <c r="I9331">
        <f t="shared" si="1452"/>
        <v>2004</v>
      </c>
      <c r="J9331">
        <f t="shared" si="1453"/>
        <v>7</v>
      </c>
      <c r="K9331" s="24">
        <f t="shared" si="1454"/>
        <v>0.307</v>
      </c>
      <c r="L9331" s="24">
        <f t="shared" si="1455"/>
        <v>0</v>
      </c>
      <c r="M9331" s="24">
        <f t="shared" si="1456"/>
        <v>13.933999999999999</v>
      </c>
      <c r="N9331" s="24">
        <f t="shared" si="1457"/>
        <v>8.6470000000000002</v>
      </c>
      <c r="O9331" s="24">
        <f t="shared" si="1458"/>
        <v>1.01</v>
      </c>
      <c r="P9331" s="24">
        <f t="shared" si="1459"/>
        <v>0</v>
      </c>
    </row>
    <row r="9332" spans="1:16" x14ac:dyDescent="0.25">
      <c r="A9332" s="15">
        <v>38183</v>
      </c>
      <c r="B9332">
        <v>1010</v>
      </c>
      <c r="C9332">
        <v>12915</v>
      </c>
      <c r="D9332">
        <v>0</v>
      </c>
      <c r="E9332">
        <v>8618</v>
      </c>
      <c r="F9332">
        <v>0</v>
      </c>
      <c r="G9332">
        <f t="shared" si="1450"/>
        <v>316</v>
      </c>
      <c r="H9332">
        <f t="shared" si="1451"/>
        <v>0</v>
      </c>
      <c r="I9332">
        <f t="shared" si="1452"/>
        <v>2004</v>
      </c>
      <c r="J9332">
        <f t="shared" si="1453"/>
        <v>7</v>
      </c>
      <c r="K9332" s="24">
        <f t="shared" si="1454"/>
        <v>0.316</v>
      </c>
      <c r="L9332" s="24">
        <f t="shared" si="1455"/>
        <v>0</v>
      </c>
      <c r="M9332" s="24">
        <f t="shared" si="1456"/>
        <v>13.925000000000001</v>
      </c>
      <c r="N9332" s="24">
        <f t="shared" si="1457"/>
        <v>8.6180000000000003</v>
      </c>
      <c r="O9332" s="24">
        <f t="shared" si="1458"/>
        <v>1.01</v>
      </c>
      <c r="P9332" s="24">
        <f t="shared" si="1459"/>
        <v>0</v>
      </c>
    </row>
    <row r="9333" spans="1:16" x14ac:dyDescent="0.25">
      <c r="A9333" s="15">
        <v>38184</v>
      </c>
      <c r="B9333">
        <v>1010</v>
      </c>
      <c r="C9333">
        <v>12915</v>
      </c>
      <c r="D9333">
        <v>0</v>
      </c>
      <c r="E9333">
        <v>8638</v>
      </c>
      <c r="F9333">
        <v>0</v>
      </c>
      <c r="G9333">
        <f t="shared" si="1450"/>
        <v>316</v>
      </c>
      <c r="H9333">
        <f t="shared" si="1451"/>
        <v>0</v>
      </c>
      <c r="I9333">
        <f t="shared" si="1452"/>
        <v>2004</v>
      </c>
      <c r="J9333">
        <f t="shared" si="1453"/>
        <v>7</v>
      </c>
      <c r="K9333" s="24">
        <f t="shared" si="1454"/>
        <v>0.316</v>
      </c>
      <c r="L9333" s="24">
        <f t="shared" si="1455"/>
        <v>0</v>
      </c>
      <c r="M9333" s="24">
        <f t="shared" si="1456"/>
        <v>13.925000000000001</v>
      </c>
      <c r="N9333" s="24">
        <f t="shared" si="1457"/>
        <v>8.6379999999999999</v>
      </c>
      <c r="O9333" s="24">
        <f t="shared" si="1458"/>
        <v>1.01</v>
      </c>
      <c r="P9333" s="24">
        <f t="shared" si="1459"/>
        <v>0</v>
      </c>
    </row>
    <row r="9334" spans="1:16" x14ac:dyDescent="0.25">
      <c r="A9334" s="15">
        <v>38185</v>
      </c>
      <c r="B9334">
        <v>1010</v>
      </c>
      <c r="C9334">
        <v>12888</v>
      </c>
      <c r="D9334">
        <v>0</v>
      </c>
      <c r="E9334">
        <v>8633</v>
      </c>
      <c r="F9334">
        <v>0</v>
      </c>
      <c r="G9334">
        <f t="shared" si="1450"/>
        <v>343</v>
      </c>
      <c r="H9334">
        <f t="shared" si="1451"/>
        <v>0</v>
      </c>
      <c r="I9334">
        <f t="shared" si="1452"/>
        <v>2004</v>
      </c>
      <c r="J9334">
        <f t="shared" si="1453"/>
        <v>7</v>
      </c>
      <c r="K9334" s="24">
        <f t="shared" si="1454"/>
        <v>0.34300000000000003</v>
      </c>
      <c r="L9334" s="24">
        <f t="shared" si="1455"/>
        <v>0</v>
      </c>
      <c r="M9334" s="24">
        <f t="shared" si="1456"/>
        <v>13.898</v>
      </c>
      <c r="N9334" s="24">
        <f t="shared" si="1457"/>
        <v>8.6329999999999991</v>
      </c>
      <c r="O9334" s="24">
        <f t="shared" si="1458"/>
        <v>1.01</v>
      </c>
      <c r="P9334" s="24">
        <f t="shared" si="1459"/>
        <v>0</v>
      </c>
    </row>
    <row r="9335" spans="1:16" x14ac:dyDescent="0.25">
      <c r="A9335" s="15">
        <v>38186</v>
      </c>
      <c r="B9335">
        <v>1010</v>
      </c>
      <c r="C9335">
        <v>12980</v>
      </c>
      <c r="D9335">
        <v>0</v>
      </c>
      <c r="E9335">
        <v>8670</v>
      </c>
      <c r="F9335">
        <v>0</v>
      </c>
      <c r="G9335">
        <f t="shared" si="1450"/>
        <v>251</v>
      </c>
      <c r="H9335">
        <f t="shared" si="1451"/>
        <v>0</v>
      </c>
      <c r="I9335">
        <f t="shared" si="1452"/>
        <v>2004</v>
      </c>
      <c r="J9335">
        <f t="shared" si="1453"/>
        <v>7</v>
      </c>
      <c r="K9335" s="24">
        <f t="shared" si="1454"/>
        <v>0.251</v>
      </c>
      <c r="L9335" s="24">
        <f t="shared" si="1455"/>
        <v>0</v>
      </c>
      <c r="M9335" s="24">
        <f t="shared" si="1456"/>
        <v>13.99</v>
      </c>
      <c r="N9335" s="24">
        <f t="shared" si="1457"/>
        <v>8.67</v>
      </c>
      <c r="O9335" s="24">
        <f t="shared" si="1458"/>
        <v>1.01</v>
      </c>
      <c r="P9335" s="24">
        <f t="shared" si="1459"/>
        <v>0</v>
      </c>
    </row>
    <row r="9336" spans="1:16" x14ac:dyDescent="0.25">
      <c r="A9336" s="15">
        <v>38187</v>
      </c>
      <c r="B9336">
        <v>1010</v>
      </c>
      <c r="C9336">
        <v>12859</v>
      </c>
      <c r="D9336">
        <v>0</v>
      </c>
      <c r="E9336">
        <v>8703</v>
      </c>
      <c r="F9336">
        <v>0</v>
      </c>
      <c r="G9336">
        <f t="shared" si="1450"/>
        <v>372</v>
      </c>
      <c r="H9336">
        <f t="shared" si="1451"/>
        <v>0</v>
      </c>
      <c r="I9336">
        <f t="shared" si="1452"/>
        <v>2004</v>
      </c>
      <c r="J9336">
        <f t="shared" si="1453"/>
        <v>7</v>
      </c>
      <c r="K9336" s="24">
        <f t="shared" si="1454"/>
        <v>0.372</v>
      </c>
      <c r="L9336" s="24">
        <f t="shared" si="1455"/>
        <v>0</v>
      </c>
      <c r="M9336" s="24">
        <f t="shared" si="1456"/>
        <v>13.869</v>
      </c>
      <c r="N9336" s="24">
        <f t="shared" si="1457"/>
        <v>8.7029999999999994</v>
      </c>
      <c r="O9336" s="24">
        <f t="shared" si="1458"/>
        <v>1.01</v>
      </c>
      <c r="P9336" s="24">
        <f t="shared" si="1459"/>
        <v>0</v>
      </c>
    </row>
    <row r="9337" spans="1:16" x14ac:dyDescent="0.25">
      <c r="A9337" s="15">
        <v>38188</v>
      </c>
      <c r="B9337">
        <v>1010</v>
      </c>
      <c r="C9337">
        <v>13161</v>
      </c>
      <c r="D9337">
        <v>0</v>
      </c>
      <c r="E9337">
        <v>8640</v>
      </c>
      <c r="F9337">
        <v>0</v>
      </c>
      <c r="G9337">
        <f t="shared" si="1450"/>
        <v>70</v>
      </c>
      <c r="H9337">
        <f t="shared" si="1451"/>
        <v>0</v>
      </c>
      <c r="I9337">
        <f t="shared" si="1452"/>
        <v>2004</v>
      </c>
      <c r="J9337">
        <f t="shared" si="1453"/>
        <v>7</v>
      </c>
      <c r="K9337" s="24">
        <f t="shared" si="1454"/>
        <v>7.0000000000000007E-2</v>
      </c>
      <c r="L9337" s="24">
        <f t="shared" si="1455"/>
        <v>0</v>
      </c>
      <c r="M9337" s="24">
        <f t="shared" si="1456"/>
        <v>14.170999999999999</v>
      </c>
      <c r="N9337" s="24">
        <f t="shared" si="1457"/>
        <v>8.64</v>
      </c>
      <c r="O9337" s="24">
        <f t="shared" si="1458"/>
        <v>1.01</v>
      </c>
      <c r="P9337" s="24">
        <f t="shared" si="1459"/>
        <v>0</v>
      </c>
    </row>
    <row r="9338" spans="1:16" x14ac:dyDescent="0.25">
      <c r="A9338" s="15">
        <v>38189</v>
      </c>
      <c r="B9338">
        <v>1970</v>
      </c>
      <c r="C9338">
        <v>11874</v>
      </c>
      <c r="D9338">
        <v>0</v>
      </c>
      <c r="E9338">
        <v>8706</v>
      </c>
      <c r="F9338">
        <v>0</v>
      </c>
      <c r="G9338">
        <f t="shared" si="1450"/>
        <v>397</v>
      </c>
      <c r="H9338">
        <f t="shared" si="1451"/>
        <v>0</v>
      </c>
      <c r="I9338">
        <f t="shared" si="1452"/>
        <v>2004</v>
      </c>
      <c r="J9338">
        <f t="shared" si="1453"/>
        <v>7</v>
      </c>
      <c r="K9338" s="24">
        <f t="shared" si="1454"/>
        <v>0.39700000000000002</v>
      </c>
      <c r="L9338" s="24">
        <f t="shared" si="1455"/>
        <v>0</v>
      </c>
      <c r="M9338" s="24">
        <f t="shared" si="1456"/>
        <v>13.843999999999999</v>
      </c>
      <c r="N9338" s="24">
        <f t="shared" si="1457"/>
        <v>8.7059999999999995</v>
      </c>
      <c r="O9338" s="24">
        <f t="shared" si="1458"/>
        <v>1.97</v>
      </c>
      <c r="P9338" s="24">
        <f t="shared" si="1459"/>
        <v>0</v>
      </c>
    </row>
    <row r="9339" spans="1:16" x14ac:dyDescent="0.25">
      <c r="A9339" s="15">
        <v>38190</v>
      </c>
      <c r="B9339">
        <v>1970</v>
      </c>
      <c r="C9339">
        <v>11803</v>
      </c>
      <c r="D9339">
        <v>0</v>
      </c>
      <c r="E9339">
        <v>8802</v>
      </c>
      <c r="F9339">
        <v>0</v>
      </c>
      <c r="G9339">
        <f t="shared" si="1450"/>
        <v>468</v>
      </c>
      <c r="H9339">
        <f t="shared" si="1451"/>
        <v>0</v>
      </c>
      <c r="I9339">
        <f t="shared" si="1452"/>
        <v>2004</v>
      </c>
      <c r="J9339">
        <f t="shared" si="1453"/>
        <v>7</v>
      </c>
      <c r="K9339" s="24">
        <f t="shared" si="1454"/>
        <v>0.46800000000000003</v>
      </c>
      <c r="L9339" s="24">
        <f t="shared" si="1455"/>
        <v>0</v>
      </c>
      <c r="M9339" s="24">
        <f t="shared" si="1456"/>
        <v>13.773</v>
      </c>
      <c r="N9339" s="24">
        <f t="shared" si="1457"/>
        <v>8.8019999999999996</v>
      </c>
      <c r="O9339" s="24">
        <f t="shared" si="1458"/>
        <v>1.97</v>
      </c>
      <c r="P9339" s="24">
        <f t="shared" si="1459"/>
        <v>0</v>
      </c>
    </row>
    <row r="9340" spans="1:16" x14ac:dyDescent="0.25">
      <c r="A9340" s="15">
        <v>38191</v>
      </c>
      <c r="B9340">
        <v>1970</v>
      </c>
      <c r="C9340">
        <v>11295</v>
      </c>
      <c r="D9340">
        <v>0</v>
      </c>
      <c r="E9340">
        <v>8591</v>
      </c>
      <c r="F9340">
        <v>0</v>
      </c>
      <c r="G9340">
        <f t="shared" si="1450"/>
        <v>976</v>
      </c>
      <c r="H9340">
        <f t="shared" si="1451"/>
        <v>0</v>
      </c>
      <c r="I9340">
        <f t="shared" si="1452"/>
        <v>2004</v>
      </c>
      <c r="J9340">
        <f t="shared" si="1453"/>
        <v>7</v>
      </c>
      <c r="K9340" s="24">
        <f t="shared" si="1454"/>
        <v>0.97599999999999998</v>
      </c>
      <c r="L9340" s="24">
        <f t="shared" si="1455"/>
        <v>0</v>
      </c>
      <c r="M9340" s="24">
        <f t="shared" si="1456"/>
        <v>13.265000000000001</v>
      </c>
      <c r="N9340" s="24">
        <f t="shared" si="1457"/>
        <v>8.5909999999999993</v>
      </c>
      <c r="O9340" s="24">
        <f t="shared" si="1458"/>
        <v>1.97</v>
      </c>
      <c r="P9340" s="24">
        <f t="shared" si="1459"/>
        <v>0</v>
      </c>
    </row>
    <row r="9341" spans="1:16" x14ac:dyDescent="0.25">
      <c r="A9341" s="15">
        <v>38192</v>
      </c>
      <c r="B9341">
        <v>1970</v>
      </c>
      <c r="C9341">
        <v>11815</v>
      </c>
      <c r="D9341">
        <v>0</v>
      </c>
      <c r="E9341">
        <v>8910</v>
      </c>
      <c r="F9341">
        <v>0</v>
      </c>
      <c r="G9341">
        <f t="shared" si="1450"/>
        <v>456</v>
      </c>
      <c r="H9341">
        <f t="shared" si="1451"/>
        <v>0</v>
      </c>
      <c r="I9341">
        <f t="shared" si="1452"/>
        <v>2004</v>
      </c>
      <c r="J9341">
        <f t="shared" si="1453"/>
        <v>7</v>
      </c>
      <c r="K9341" s="24">
        <f t="shared" si="1454"/>
        <v>0.45600000000000002</v>
      </c>
      <c r="L9341" s="24">
        <f t="shared" si="1455"/>
        <v>0</v>
      </c>
      <c r="M9341" s="24">
        <f t="shared" si="1456"/>
        <v>13.785</v>
      </c>
      <c r="N9341" s="24">
        <f t="shared" si="1457"/>
        <v>8.91</v>
      </c>
      <c r="O9341" s="24">
        <f t="shared" si="1458"/>
        <v>1.97</v>
      </c>
      <c r="P9341" s="24">
        <f t="shared" si="1459"/>
        <v>0</v>
      </c>
    </row>
    <row r="9342" spans="1:16" x14ac:dyDescent="0.25">
      <c r="A9342" s="15">
        <v>38193</v>
      </c>
      <c r="B9342">
        <v>1970</v>
      </c>
      <c r="C9342">
        <v>11796</v>
      </c>
      <c r="D9342">
        <v>0</v>
      </c>
      <c r="E9342">
        <v>9045</v>
      </c>
      <c r="F9342">
        <v>0</v>
      </c>
      <c r="G9342">
        <f t="shared" si="1450"/>
        <v>475</v>
      </c>
      <c r="H9342">
        <f t="shared" si="1451"/>
        <v>0</v>
      </c>
      <c r="I9342">
        <f t="shared" si="1452"/>
        <v>2004</v>
      </c>
      <c r="J9342">
        <f t="shared" si="1453"/>
        <v>7</v>
      </c>
      <c r="K9342" s="24">
        <f t="shared" si="1454"/>
        <v>0.47499999999999998</v>
      </c>
      <c r="L9342" s="24">
        <f t="shared" si="1455"/>
        <v>0</v>
      </c>
      <c r="M9342" s="24">
        <f t="shared" si="1456"/>
        <v>13.766</v>
      </c>
      <c r="N9342" s="24">
        <f t="shared" si="1457"/>
        <v>9.0449999999999999</v>
      </c>
      <c r="O9342" s="24">
        <f t="shared" si="1458"/>
        <v>1.97</v>
      </c>
      <c r="P9342" s="24">
        <f t="shared" si="1459"/>
        <v>0</v>
      </c>
    </row>
    <row r="9343" spans="1:16" x14ac:dyDescent="0.25">
      <c r="A9343" s="15">
        <v>38194</v>
      </c>
      <c r="B9343">
        <v>1970</v>
      </c>
      <c r="C9343">
        <v>12129</v>
      </c>
      <c r="D9343">
        <v>0</v>
      </c>
      <c r="E9343">
        <v>9068</v>
      </c>
      <c r="F9343">
        <v>0</v>
      </c>
      <c r="G9343">
        <f t="shared" si="1450"/>
        <v>142</v>
      </c>
      <c r="H9343">
        <f t="shared" si="1451"/>
        <v>0</v>
      </c>
      <c r="I9343">
        <f t="shared" si="1452"/>
        <v>2004</v>
      </c>
      <c r="J9343">
        <f t="shared" si="1453"/>
        <v>7</v>
      </c>
      <c r="K9343" s="24">
        <f t="shared" si="1454"/>
        <v>0.14199999999999999</v>
      </c>
      <c r="L9343" s="24">
        <f t="shared" si="1455"/>
        <v>0</v>
      </c>
      <c r="M9343" s="24">
        <f t="shared" si="1456"/>
        <v>14.099</v>
      </c>
      <c r="N9343" s="24">
        <f t="shared" si="1457"/>
        <v>9.0679999999999996</v>
      </c>
      <c r="O9343" s="24">
        <f t="shared" si="1458"/>
        <v>1.97</v>
      </c>
      <c r="P9343" s="24">
        <f t="shared" si="1459"/>
        <v>0</v>
      </c>
    </row>
    <row r="9344" spans="1:16" x14ac:dyDescent="0.25">
      <c r="A9344" s="15">
        <v>38195</v>
      </c>
      <c r="B9344">
        <v>1970</v>
      </c>
      <c r="C9344">
        <v>11812</v>
      </c>
      <c r="D9344">
        <v>0</v>
      </c>
      <c r="E9344">
        <v>9087</v>
      </c>
      <c r="F9344">
        <v>0</v>
      </c>
      <c r="G9344">
        <f t="shared" si="1450"/>
        <v>459</v>
      </c>
      <c r="H9344">
        <f t="shared" si="1451"/>
        <v>0</v>
      </c>
      <c r="I9344">
        <f t="shared" si="1452"/>
        <v>2004</v>
      </c>
      <c r="J9344">
        <f t="shared" si="1453"/>
        <v>7</v>
      </c>
      <c r="K9344" s="24">
        <f t="shared" si="1454"/>
        <v>0.45900000000000002</v>
      </c>
      <c r="L9344" s="24">
        <f t="shared" si="1455"/>
        <v>0</v>
      </c>
      <c r="M9344" s="24">
        <f t="shared" si="1456"/>
        <v>13.782</v>
      </c>
      <c r="N9344" s="24">
        <f t="shared" si="1457"/>
        <v>9.0869999999999997</v>
      </c>
      <c r="O9344" s="24">
        <f t="shared" si="1458"/>
        <v>1.97</v>
      </c>
      <c r="P9344" s="24">
        <f t="shared" si="1459"/>
        <v>0</v>
      </c>
    </row>
    <row r="9345" spans="1:16" x14ac:dyDescent="0.25">
      <c r="A9345" s="15">
        <v>38196</v>
      </c>
      <c r="B9345">
        <v>1970</v>
      </c>
      <c r="C9345">
        <v>10797</v>
      </c>
      <c r="D9345">
        <v>0</v>
      </c>
      <c r="E9345">
        <v>8745</v>
      </c>
      <c r="F9345">
        <v>0</v>
      </c>
      <c r="G9345">
        <f t="shared" si="1450"/>
        <v>1474</v>
      </c>
      <c r="H9345">
        <f t="shared" si="1451"/>
        <v>0</v>
      </c>
      <c r="I9345">
        <f t="shared" si="1452"/>
        <v>2004</v>
      </c>
      <c r="J9345">
        <f t="shared" si="1453"/>
        <v>7</v>
      </c>
      <c r="K9345" s="24">
        <f t="shared" si="1454"/>
        <v>1.474</v>
      </c>
      <c r="L9345" s="24">
        <f t="shared" si="1455"/>
        <v>0</v>
      </c>
      <c r="M9345" s="24">
        <f t="shared" si="1456"/>
        <v>12.766999999999999</v>
      </c>
      <c r="N9345" s="24">
        <f t="shared" si="1457"/>
        <v>8.7449999999999992</v>
      </c>
      <c r="O9345" s="24">
        <f t="shared" si="1458"/>
        <v>1.97</v>
      </c>
      <c r="P9345" s="24">
        <f t="shared" si="1459"/>
        <v>0</v>
      </c>
    </row>
    <row r="9346" spans="1:16" x14ac:dyDescent="0.25">
      <c r="A9346" s="15">
        <v>38197</v>
      </c>
      <c r="B9346">
        <v>1970</v>
      </c>
      <c r="C9346">
        <v>11012</v>
      </c>
      <c r="D9346">
        <v>0</v>
      </c>
      <c r="E9346">
        <v>8678</v>
      </c>
      <c r="F9346">
        <v>0</v>
      </c>
      <c r="G9346">
        <f t="shared" si="1450"/>
        <v>1259</v>
      </c>
      <c r="H9346">
        <f t="shared" si="1451"/>
        <v>0</v>
      </c>
      <c r="I9346">
        <f t="shared" si="1452"/>
        <v>2004</v>
      </c>
      <c r="J9346">
        <f t="shared" si="1453"/>
        <v>7</v>
      </c>
      <c r="K9346" s="24">
        <f t="shared" si="1454"/>
        <v>1.2589999999999999</v>
      </c>
      <c r="L9346" s="24">
        <f t="shared" si="1455"/>
        <v>0</v>
      </c>
      <c r="M9346" s="24">
        <f t="shared" si="1456"/>
        <v>12.981999999999999</v>
      </c>
      <c r="N9346" s="24">
        <f t="shared" si="1457"/>
        <v>8.6780000000000008</v>
      </c>
      <c r="O9346" s="24">
        <f t="shared" si="1458"/>
        <v>1.97</v>
      </c>
      <c r="P9346" s="24">
        <f t="shared" si="1459"/>
        <v>0</v>
      </c>
    </row>
    <row r="9347" spans="1:16" x14ac:dyDescent="0.25">
      <c r="A9347" s="15">
        <v>38198</v>
      </c>
      <c r="B9347">
        <v>2980</v>
      </c>
      <c r="C9347">
        <v>8792</v>
      </c>
      <c r="D9347">
        <v>0</v>
      </c>
      <c r="E9347">
        <v>8571</v>
      </c>
      <c r="F9347">
        <v>0</v>
      </c>
      <c r="G9347">
        <f t="shared" si="1450"/>
        <v>2469</v>
      </c>
      <c r="H9347">
        <f t="shared" si="1451"/>
        <v>0</v>
      </c>
      <c r="I9347">
        <f t="shared" si="1452"/>
        <v>2004</v>
      </c>
      <c r="J9347">
        <f t="shared" si="1453"/>
        <v>7</v>
      </c>
      <c r="K9347" s="24">
        <f t="shared" si="1454"/>
        <v>2.4689999999999999</v>
      </c>
      <c r="L9347" s="24">
        <f t="shared" si="1455"/>
        <v>0</v>
      </c>
      <c r="M9347" s="24">
        <f t="shared" si="1456"/>
        <v>11.772</v>
      </c>
      <c r="N9347" s="24">
        <f t="shared" si="1457"/>
        <v>8.5709999999999997</v>
      </c>
      <c r="O9347" s="24">
        <f t="shared" si="1458"/>
        <v>2.98</v>
      </c>
      <c r="P9347" s="24">
        <f t="shared" si="1459"/>
        <v>0</v>
      </c>
    </row>
    <row r="9348" spans="1:16" x14ac:dyDescent="0.25">
      <c r="A9348" s="15">
        <v>38199</v>
      </c>
      <c r="B9348">
        <v>2980</v>
      </c>
      <c r="C9348">
        <v>9747</v>
      </c>
      <c r="D9348">
        <v>0</v>
      </c>
      <c r="E9348">
        <v>8609</v>
      </c>
      <c r="F9348">
        <v>0</v>
      </c>
      <c r="G9348">
        <f t="shared" si="1450"/>
        <v>1514</v>
      </c>
      <c r="H9348">
        <f t="shared" si="1451"/>
        <v>0</v>
      </c>
      <c r="I9348">
        <f t="shared" si="1452"/>
        <v>2004</v>
      </c>
      <c r="J9348">
        <f t="shared" si="1453"/>
        <v>7</v>
      </c>
      <c r="K9348" s="24">
        <f t="shared" si="1454"/>
        <v>1.514</v>
      </c>
      <c r="L9348" s="24">
        <f t="shared" si="1455"/>
        <v>0</v>
      </c>
      <c r="M9348" s="24">
        <f t="shared" si="1456"/>
        <v>12.727</v>
      </c>
      <c r="N9348" s="24">
        <f t="shared" si="1457"/>
        <v>8.609</v>
      </c>
      <c r="O9348" s="24">
        <f t="shared" si="1458"/>
        <v>2.98</v>
      </c>
      <c r="P9348" s="24">
        <f t="shared" si="1459"/>
        <v>0</v>
      </c>
    </row>
    <row r="9349" spans="1:16" x14ac:dyDescent="0.25">
      <c r="A9349" s="15">
        <v>38200</v>
      </c>
      <c r="B9349">
        <v>2980</v>
      </c>
      <c r="C9349">
        <v>10098</v>
      </c>
      <c r="D9349">
        <v>0</v>
      </c>
      <c r="E9349">
        <v>8599</v>
      </c>
      <c r="F9349">
        <v>0</v>
      </c>
      <c r="G9349">
        <f t="shared" si="1450"/>
        <v>1163</v>
      </c>
      <c r="H9349">
        <f t="shared" si="1451"/>
        <v>0</v>
      </c>
      <c r="I9349">
        <f t="shared" si="1452"/>
        <v>2004</v>
      </c>
      <c r="J9349">
        <f t="shared" si="1453"/>
        <v>8</v>
      </c>
      <c r="K9349" s="24">
        <f t="shared" si="1454"/>
        <v>1.163</v>
      </c>
      <c r="L9349" s="24">
        <f t="shared" si="1455"/>
        <v>0</v>
      </c>
      <c r="M9349" s="24">
        <f t="shared" si="1456"/>
        <v>13.077999999999999</v>
      </c>
      <c r="N9349" s="24">
        <f t="shared" si="1457"/>
        <v>8.5990000000000002</v>
      </c>
      <c r="O9349" s="24">
        <f t="shared" si="1458"/>
        <v>2.98</v>
      </c>
      <c r="P9349" s="24">
        <f t="shared" si="1459"/>
        <v>0</v>
      </c>
    </row>
    <row r="9350" spans="1:16" x14ac:dyDescent="0.25">
      <c r="A9350" s="15">
        <v>38201</v>
      </c>
      <c r="B9350">
        <v>2980</v>
      </c>
      <c r="C9350">
        <v>10921</v>
      </c>
      <c r="D9350">
        <v>0</v>
      </c>
      <c r="E9350">
        <v>8474</v>
      </c>
      <c r="F9350">
        <v>0</v>
      </c>
      <c r="G9350">
        <f t="shared" ref="G9350:G9413" si="1460">MAX(IF(AND(MONTH(A9350)&gt;6,MONTH(A9350)&lt;10),14241,13250)-B9350-C9350-F9350,0)</f>
        <v>340</v>
      </c>
      <c r="H9350">
        <f t="shared" ref="H9350:H9413" si="1461">MAX(8330-E9350-D9350,0)</f>
        <v>0</v>
      </c>
      <c r="I9350">
        <f t="shared" ref="I9350:I9413" si="1462">YEAR(A9350)</f>
        <v>2004</v>
      </c>
      <c r="J9350">
        <f t="shared" ref="J9350:J9413" si="1463">MONTH(A9350)</f>
        <v>8</v>
      </c>
      <c r="K9350" s="24">
        <f t="shared" ref="K9350:K9413" si="1464">G9350/1000</f>
        <v>0.34</v>
      </c>
      <c r="L9350" s="24">
        <f t="shared" ref="L9350:L9413" si="1465">H9350/1000</f>
        <v>0</v>
      </c>
      <c r="M9350" s="24">
        <f t="shared" ref="M9350:M9413" si="1466">(B9350+C9350+F9350)/1000</f>
        <v>13.901</v>
      </c>
      <c r="N9350" s="24">
        <f t="shared" ref="N9350:N9413" si="1467">(D9350+E9350)/1000</f>
        <v>8.4740000000000002</v>
      </c>
      <c r="O9350" s="24">
        <f t="shared" ref="O9350:O9413" si="1468">B9350/1000</f>
        <v>2.98</v>
      </c>
      <c r="P9350" s="24">
        <f t="shared" ref="P9350:P9413" si="1469">F9350/1000</f>
        <v>0</v>
      </c>
    </row>
    <row r="9351" spans="1:16" x14ac:dyDescent="0.25">
      <c r="A9351" s="15">
        <v>38202</v>
      </c>
      <c r="B9351">
        <v>1791</v>
      </c>
      <c r="C9351">
        <v>11190</v>
      </c>
      <c r="D9351">
        <v>0</v>
      </c>
      <c r="E9351">
        <v>8747</v>
      </c>
      <c r="F9351">
        <v>1189</v>
      </c>
      <c r="G9351">
        <f t="shared" si="1460"/>
        <v>71</v>
      </c>
      <c r="H9351">
        <f t="shared" si="1461"/>
        <v>0</v>
      </c>
      <c r="I9351">
        <f t="shared" si="1462"/>
        <v>2004</v>
      </c>
      <c r="J9351">
        <f t="shared" si="1463"/>
        <v>8</v>
      </c>
      <c r="K9351" s="24">
        <f t="shared" si="1464"/>
        <v>7.0999999999999994E-2</v>
      </c>
      <c r="L9351" s="24">
        <f t="shared" si="1465"/>
        <v>0</v>
      </c>
      <c r="M9351" s="24">
        <f t="shared" si="1466"/>
        <v>14.17</v>
      </c>
      <c r="N9351" s="24">
        <f t="shared" si="1467"/>
        <v>8.7469999999999999</v>
      </c>
      <c r="O9351" s="24">
        <f t="shared" si="1468"/>
        <v>1.7909999999999999</v>
      </c>
      <c r="P9351" s="24">
        <f t="shared" si="1469"/>
        <v>1.1890000000000001</v>
      </c>
    </row>
    <row r="9352" spans="1:16" x14ac:dyDescent="0.25">
      <c r="A9352" s="15">
        <v>38203</v>
      </c>
      <c r="B9352">
        <v>1791</v>
      </c>
      <c r="C9352">
        <v>11716</v>
      </c>
      <c r="D9352">
        <v>0</v>
      </c>
      <c r="E9352">
        <v>8957</v>
      </c>
      <c r="F9352">
        <v>1189</v>
      </c>
      <c r="G9352">
        <f t="shared" si="1460"/>
        <v>0</v>
      </c>
      <c r="H9352">
        <f t="shared" si="1461"/>
        <v>0</v>
      </c>
      <c r="I9352">
        <f t="shared" si="1462"/>
        <v>2004</v>
      </c>
      <c r="J9352">
        <f t="shared" si="1463"/>
        <v>8</v>
      </c>
      <c r="K9352" s="24">
        <f t="shared" si="1464"/>
        <v>0</v>
      </c>
      <c r="L9352" s="24">
        <f t="shared" si="1465"/>
        <v>0</v>
      </c>
      <c r="M9352" s="24">
        <f t="shared" si="1466"/>
        <v>14.696</v>
      </c>
      <c r="N9352" s="24">
        <f t="shared" si="1467"/>
        <v>8.9570000000000007</v>
      </c>
      <c r="O9352" s="24">
        <f t="shared" si="1468"/>
        <v>1.7909999999999999</v>
      </c>
      <c r="P9352" s="24">
        <f t="shared" si="1469"/>
        <v>1.1890000000000001</v>
      </c>
    </row>
    <row r="9353" spans="1:16" x14ac:dyDescent="0.25">
      <c r="A9353" s="15">
        <v>38204</v>
      </c>
      <c r="B9353">
        <v>1791</v>
      </c>
      <c r="C9353">
        <v>10602</v>
      </c>
      <c r="D9353">
        <v>0</v>
      </c>
      <c r="E9353">
        <v>8902</v>
      </c>
      <c r="F9353">
        <v>1189</v>
      </c>
      <c r="G9353">
        <f t="shared" si="1460"/>
        <v>659</v>
      </c>
      <c r="H9353">
        <f t="shared" si="1461"/>
        <v>0</v>
      </c>
      <c r="I9353">
        <f t="shared" si="1462"/>
        <v>2004</v>
      </c>
      <c r="J9353">
        <f t="shared" si="1463"/>
        <v>8</v>
      </c>
      <c r="K9353" s="24">
        <f t="shared" si="1464"/>
        <v>0.65900000000000003</v>
      </c>
      <c r="L9353" s="24">
        <f t="shared" si="1465"/>
        <v>0</v>
      </c>
      <c r="M9353" s="24">
        <f t="shared" si="1466"/>
        <v>13.582000000000001</v>
      </c>
      <c r="N9353" s="24">
        <f t="shared" si="1467"/>
        <v>8.9019999999999992</v>
      </c>
      <c r="O9353" s="24">
        <f t="shared" si="1468"/>
        <v>1.7909999999999999</v>
      </c>
      <c r="P9353" s="24">
        <f t="shared" si="1469"/>
        <v>1.1890000000000001</v>
      </c>
    </row>
    <row r="9354" spans="1:16" x14ac:dyDescent="0.25">
      <c r="A9354" s="15">
        <v>38205</v>
      </c>
      <c r="B9354">
        <v>0</v>
      </c>
      <c r="C9354">
        <v>10857</v>
      </c>
      <c r="D9354">
        <v>0</v>
      </c>
      <c r="E9354">
        <v>8791</v>
      </c>
      <c r="F9354">
        <v>0</v>
      </c>
      <c r="G9354">
        <f t="shared" si="1460"/>
        <v>3384</v>
      </c>
      <c r="H9354">
        <f t="shared" si="1461"/>
        <v>0</v>
      </c>
      <c r="I9354">
        <f t="shared" si="1462"/>
        <v>2004</v>
      </c>
      <c r="J9354">
        <f t="shared" si="1463"/>
        <v>8</v>
      </c>
      <c r="K9354" s="24">
        <f t="shared" si="1464"/>
        <v>3.3839999999999999</v>
      </c>
      <c r="L9354" s="24">
        <f t="shared" si="1465"/>
        <v>0</v>
      </c>
      <c r="M9354" s="24">
        <f t="shared" si="1466"/>
        <v>10.856999999999999</v>
      </c>
      <c r="N9354" s="24">
        <f t="shared" si="1467"/>
        <v>8.7910000000000004</v>
      </c>
      <c r="O9354" s="24">
        <f t="shared" si="1468"/>
        <v>0</v>
      </c>
      <c r="P9354" s="24">
        <f t="shared" si="1469"/>
        <v>0</v>
      </c>
    </row>
    <row r="9355" spans="1:16" x14ac:dyDescent="0.25">
      <c r="A9355" s="15">
        <v>38206</v>
      </c>
      <c r="B9355">
        <v>0</v>
      </c>
      <c r="C9355">
        <v>10867</v>
      </c>
      <c r="D9355">
        <v>0</v>
      </c>
      <c r="E9355">
        <v>8802</v>
      </c>
      <c r="F9355">
        <v>0</v>
      </c>
      <c r="G9355">
        <f t="shared" si="1460"/>
        <v>3374</v>
      </c>
      <c r="H9355">
        <f t="shared" si="1461"/>
        <v>0</v>
      </c>
      <c r="I9355">
        <f t="shared" si="1462"/>
        <v>2004</v>
      </c>
      <c r="J9355">
        <f t="shared" si="1463"/>
        <v>8</v>
      </c>
      <c r="K9355" s="24">
        <f t="shared" si="1464"/>
        <v>3.3740000000000001</v>
      </c>
      <c r="L9355" s="24">
        <f t="shared" si="1465"/>
        <v>0</v>
      </c>
      <c r="M9355" s="24">
        <f t="shared" si="1466"/>
        <v>10.867000000000001</v>
      </c>
      <c r="N9355" s="24">
        <f t="shared" si="1467"/>
        <v>8.8019999999999996</v>
      </c>
      <c r="O9355" s="24">
        <f t="shared" si="1468"/>
        <v>0</v>
      </c>
      <c r="P9355" s="24">
        <f t="shared" si="1469"/>
        <v>0</v>
      </c>
    </row>
    <row r="9356" spans="1:16" x14ac:dyDescent="0.25">
      <c r="A9356" s="15">
        <v>38207</v>
      </c>
      <c r="B9356">
        <v>0</v>
      </c>
      <c r="C9356">
        <v>10993</v>
      </c>
      <c r="D9356">
        <v>0</v>
      </c>
      <c r="E9356">
        <v>8774</v>
      </c>
      <c r="F9356">
        <v>0</v>
      </c>
      <c r="G9356">
        <f t="shared" si="1460"/>
        <v>3248</v>
      </c>
      <c r="H9356">
        <f t="shared" si="1461"/>
        <v>0</v>
      </c>
      <c r="I9356">
        <f t="shared" si="1462"/>
        <v>2004</v>
      </c>
      <c r="J9356">
        <f t="shared" si="1463"/>
        <v>8</v>
      </c>
      <c r="K9356" s="24">
        <f t="shared" si="1464"/>
        <v>3.2480000000000002</v>
      </c>
      <c r="L9356" s="24">
        <f t="shared" si="1465"/>
        <v>0</v>
      </c>
      <c r="M9356" s="24">
        <f t="shared" si="1466"/>
        <v>10.993</v>
      </c>
      <c r="N9356" s="24">
        <f t="shared" si="1467"/>
        <v>8.7739999999999991</v>
      </c>
      <c r="O9356" s="24">
        <f t="shared" si="1468"/>
        <v>0</v>
      </c>
      <c r="P9356" s="24">
        <f t="shared" si="1469"/>
        <v>0</v>
      </c>
    </row>
    <row r="9357" spans="1:16" x14ac:dyDescent="0.25">
      <c r="A9357" s="15">
        <v>38208</v>
      </c>
      <c r="B9357">
        <v>0</v>
      </c>
      <c r="C9357">
        <v>10997</v>
      </c>
      <c r="D9357">
        <v>0</v>
      </c>
      <c r="E9357">
        <v>8734</v>
      </c>
      <c r="F9357">
        <v>0</v>
      </c>
      <c r="G9357">
        <f t="shared" si="1460"/>
        <v>3244</v>
      </c>
      <c r="H9357">
        <f t="shared" si="1461"/>
        <v>0</v>
      </c>
      <c r="I9357">
        <f t="shared" si="1462"/>
        <v>2004</v>
      </c>
      <c r="J9357">
        <f t="shared" si="1463"/>
        <v>8</v>
      </c>
      <c r="K9357" s="24">
        <f t="shared" si="1464"/>
        <v>3.2440000000000002</v>
      </c>
      <c r="L9357" s="24">
        <f t="shared" si="1465"/>
        <v>0</v>
      </c>
      <c r="M9357" s="24">
        <f t="shared" si="1466"/>
        <v>10.997</v>
      </c>
      <c r="N9357" s="24">
        <f t="shared" si="1467"/>
        <v>8.734</v>
      </c>
      <c r="O9357" s="24">
        <f t="shared" si="1468"/>
        <v>0</v>
      </c>
      <c r="P9357" s="24">
        <f t="shared" si="1469"/>
        <v>0</v>
      </c>
    </row>
    <row r="9358" spans="1:16" x14ac:dyDescent="0.25">
      <c r="A9358" s="15">
        <v>38209</v>
      </c>
      <c r="B9358">
        <v>0</v>
      </c>
      <c r="C9358">
        <v>11522</v>
      </c>
      <c r="D9358">
        <v>0</v>
      </c>
      <c r="E9358">
        <v>8793</v>
      </c>
      <c r="F9358">
        <v>0</v>
      </c>
      <c r="G9358">
        <f t="shared" si="1460"/>
        <v>2719</v>
      </c>
      <c r="H9358">
        <f t="shared" si="1461"/>
        <v>0</v>
      </c>
      <c r="I9358">
        <f t="shared" si="1462"/>
        <v>2004</v>
      </c>
      <c r="J9358">
        <f t="shared" si="1463"/>
        <v>8</v>
      </c>
      <c r="K9358" s="24">
        <f t="shared" si="1464"/>
        <v>2.7189999999999999</v>
      </c>
      <c r="L9358" s="24">
        <f t="shared" si="1465"/>
        <v>0</v>
      </c>
      <c r="M9358" s="24">
        <f t="shared" si="1466"/>
        <v>11.522</v>
      </c>
      <c r="N9358" s="24">
        <f t="shared" si="1467"/>
        <v>8.7929999999999993</v>
      </c>
      <c r="O9358" s="24">
        <f t="shared" si="1468"/>
        <v>0</v>
      </c>
      <c r="P9358" s="24">
        <f t="shared" si="1469"/>
        <v>0</v>
      </c>
    </row>
    <row r="9359" spans="1:16" x14ac:dyDescent="0.25">
      <c r="A9359" s="15">
        <v>38210</v>
      </c>
      <c r="B9359">
        <v>0</v>
      </c>
      <c r="C9359">
        <v>10821</v>
      </c>
      <c r="D9359">
        <v>0</v>
      </c>
      <c r="E9359">
        <v>8894</v>
      </c>
      <c r="F9359">
        <v>0</v>
      </c>
      <c r="G9359">
        <f t="shared" si="1460"/>
        <v>3420</v>
      </c>
      <c r="H9359">
        <f t="shared" si="1461"/>
        <v>0</v>
      </c>
      <c r="I9359">
        <f t="shared" si="1462"/>
        <v>2004</v>
      </c>
      <c r="J9359">
        <f t="shared" si="1463"/>
        <v>8</v>
      </c>
      <c r="K9359" s="24">
        <f t="shared" si="1464"/>
        <v>3.42</v>
      </c>
      <c r="L9359" s="24">
        <f t="shared" si="1465"/>
        <v>0</v>
      </c>
      <c r="M9359" s="24">
        <f t="shared" si="1466"/>
        <v>10.821</v>
      </c>
      <c r="N9359" s="24">
        <f t="shared" si="1467"/>
        <v>8.8940000000000001</v>
      </c>
      <c r="O9359" s="24">
        <f t="shared" si="1468"/>
        <v>0</v>
      </c>
      <c r="P9359" s="24">
        <f t="shared" si="1469"/>
        <v>0</v>
      </c>
    </row>
    <row r="9360" spans="1:16" x14ac:dyDescent="0.25">
      <c r="A9360" s="15">
        <v>38211</v>
      </c>
      <c r="B9360">
        <v>0</v>
      </c>
      <c r="C9360">
        <v>11132</v>
      </c>
      <c r="D9360">
        <v>0</v>
      </c>
      <c r="E9360">
        <v>8780</v>
      </c>
      <c r="F9360">
        <v>0</v>
      </c>
      <c r="G9360">
        <f t="shared" si="1460"/>
        <v>3109</v>
      </c>
      <c r="H9360">
        <f t="shared" si="1461"/>
        <v>0</v>
      </c>
      <c r="I9360">
        <f t="shared" si="1462"/>
        <v>2004</v>
      </c>
      <c r="J9360">
        <f t="shared" si="1463"/>
        <v>8</v>
      </c>
      <c r="K9360" s="24">
        <f t="shared" si="1464"/>
        <v>3.109</v>
      </c>
      <c r="L9360" s="24">
        <f t="shared" si="1465"/>
        <v>0</v>
      </c>
      <c r="M9360" s="24">
        <f t="shared" si="1466"/>
        <v>11.132</v>
      </c>
      <c r="N9360" s="24">
        <f t="shared" si="1467"/>
        <v>8.7799999999999994</v>
      </c>
      <c r="O9360" s="24">
        <f t="shared" si="1468"/>
        <v>0</v>
      </c>
      <c r="P9360" s="24">
        <f t="shared" si="1469"/>
        <v>0</v>
      </c>
    </row>
    <row r="9361" spans="1:16" x14ac:dyDescent="0.25">
      <c r="A9361" s="15">
        <v>38212</v>
      </c>
      <c r="B9361">
        <v>993</v>
      </c>
      <c r="C9361">
        <v>11742</v>
      </c>
      <c r="D9361">
        <v>0</v>
      </c>
      <c r="E9361">
        <v>8744</v>
      </c>
      <c r="F9361">
        <v>0</v>
      </c>
      <c r="G9361">
        <f t="shared" si="1460"/>
        <v>1506</v>
      </c>
      <c r="H9361">
        <f t="shared" si="1461"/>
        <v>0</v>
      </c>
      <c r="I9361">
        <f t="shared" si="1462"/>
        <v>2004</v>
      </c>
      <c r="J9361">
        <f t="shared" si="1463"/>
        <v>8</v>
      </c>
      <c r="K9361" s="24">
        <f t="shared" si="1464"/>
        <v>1.506</v>
      </c>
      <c r="L9361" s="24">
        <f t="shared" si="1465"/>
        <v>0</v>
      </c>
      <c r="M9361" s="24">
        <f t="shared" si="1466"/>
        <v>12.734999999999999</v>
      </c>
      <c r="N9361" s="24">
        <f t="shared" si="1467"/>
        <v>8.7439999999999998</v>
      </c>
      <c r="O9361" s="24">
        <f t="shared" si="1468"/>
        <v>0.99299999999999999</v>
      </c>
      <c r="P9361" s="24">
        <f t="shared" si="1469"/>
        <v>0</v>
      </c>
    </row>
    <row r="9362" spans="1:16" x14ac:dyDescent="0.25">
      <c r="A9362" s="15">
        <v>38213</v>
      </c>
      <c r="B9362">
        <v>993</v>
      </c>
      <c r="C9362">
        <v>11443</v>
      </c>
      <c r="D9362">
        <v>0</v>
      </c>
      <c r="E9362">
        <v>8818</v>
      </c>
      <c r="F9362">
        <v>1290</v>
      </c>
      <c r="G9362">
        <f t="shared" si="1460"/>
        <v>515</v>
      </c>
      <c r="H9362">
        <f t="shared" si="1461"/>
        <v>0</v>
      </c>
      <c r="I9362">
        <f t="shared" si="1462"/>
        <v>2004</v>
      </c>
      <c r="J9362">
        <f t="shared" si="1463"/>
        <v>8</v>
      </c>
      <c r="K9362" s="24">
        <f t="shared" si="1464"/>
        <v>0.51500000000000001</v>
      </c>
      <c r="L9362" s="24">
        <f t="shared" si="1465"/>
        <v>0</v>
      </c>
      <c r="M9362" s="24">
        <f t="shared" si="1466"/>
        <v>13.726000000000001</v>
      </c>
      <c r="N9362" s="24">
        <f t="shared" si="1467"/>
        <v>8.8179999999999996</v>
      </c>
      <c r="O9362" s="24">
        <f t="shared" si="1468"/>
        <v>0.99299999999999999</v>
      </c>
      <c r="P9362" s="24">
        <f t="shared" si="1469"/>
        <v>1.29</v>
      </c>
    </row>
    <row r="9363" spans="1:16" x14ac:dyDescent="0.25">
      <c r="A9363" s="15">
        <v>38214</v>
      </c>
      <c r="B9363">
        <v>993</v>
      </c>
      <c r="C9363">
        <v>11610</v>
      </c>
      <c r="D9363">
        <v>0</v>
      </c>
      <c r="E9363">
        <v>8889</v>
      </c>
      <c r="F9363">
        <v>1290</v>
      </c>
      <c r="G9363">
        <f t="shared" si="1460"/>
        <v>348</v>
      </c>
      <c r="H9363">
        <f t="shared" si="1461"/>
        <v>0</v>
      </c>
      <c r="I9363">
        <f t="shared" si="1462"/>
        <v>2004</v>
      </c>
      <c r="J9363">
        <f t="shared" si="1463"/>
        <v>8</v>
      </c>
      <c r="K9363" s="24">
        <f t="shared" si="1464"/>
        <v>0.34799999999999998</v>
      </c>
      <c r="L9363" s="24">
        <f t="shared" si="1465"/>
        <v>0</v>
      </c>
      <c r="M9363" s="24">
        <f t="shared" si="1466"/>
        <v>13.893000000000001</v>
      </c>
      <c r="N9363" s="24">
        <f t="shared" si="1467"/>
        <v>8.8889999999999993</v>
      </c>
      <c r="O9363" s="24">
        <f t="shared" si="1468"/>
        <v>0.99299999999999999</v>
      </c>
      <c r="P9363" s="24">
        <f t="shared" si="1469"/>
        <v>1.29</v>
      </c>
    </row>
    <row r="9364" spans="1:16" x14ac:dyDescent="0.25">
      <c r="A9364" s="15">
        <v>38215</v>
      </c>
      <c r="B9364">
        <v>993</v>
      </c>
      <c r="C9364">
        <v>11481</v>
      </c>
      <c r="D9364">
        <v>0</v>
      </c>
      <c r="E9364">
        <v>8827</v>
      </c>
      <c r="F9364">
        <v>1290</v>
      </c>
      <c r="G9364">
        <f t="shared" si="1460"/>
        <v>477</v>
      </c>
      <c r="H9364">
        <f t="shared" si="1461"/>
        <v>0</v>
      </c>
      <c r="I9364">
        <f t="shared" si="1462"/>
        <v>2004</v>
      </c>
      <c r="J9364">
        <f t="shared" si="1463"/>
        <v>8</v>
      </c>
      <c r="K9364" s="24">
        <f t="shared" si="1464"/>
        <v>0.47699999999999998</v>
      </c>
      <c r="L9364" s="24">
        <f t="shared" si="1465"/>
        <v>0</v>
      </c>
      <c r="M9364" s="24">
        <f t="shared" si="1466"/>
        <v>13.763999999999999</v>
      </c>
      <c r="N9364" s="24">
        <f t="shared" si="1467"/>
        <v>8.827</v>
      </c>
      <c r="O9364" s="24">
        <f t="shared" si="1468"/>
        <v>0.99299999999999999</v>
      </c>
      <c r="P9364" s="24">
        <f t="shared" si="1469"/>
        <v>1.29</v>
      </c>
    </row>
    <row r="9365" spans="1:16" x14ac:dyDescent="0.25">
      <c r="A9365" s="15">
        <v>38216</v>
      </c>
      <c r="B9365">
        <v>993</v>
      </c>
      <c r="C9365">
        <v>11599</v>
      </c>
      <c r="D9365">
        <v>0</v>
      </c>
      <c r="E9365">
        <v>8827</v>
      </c>
      <c r="F9365">
        <v>1290</v>
      </c>
      <c r="G9365">
        <f t="shared" si="1460"/>
        <v>359</v>
      </c>
      <c r="H9365">
        <f t="shared" si="1461"/>
        <v>0</v>
      </c>
      <c r="I9365">
        <f t="shared" si="1462"/>
        <v>2004</v>
      </c>
      <c r="J9365">
        <f t="shared" si="1463"/>
        <v>8</v>
      </c>
      <c r="K9365" s="24">
        <f t="shared" si="1464"/>
        <v>0.35899999999999999</v>
      </c>
      <c r="L9365" s="24">
        <f t="shared" si="1465"/>
        <v>0</v>
      </c>
      <c r="M9365" s="24">
        <f t="shared" si="1466"/>
        <v>13.882</v>
      </c>
      <c r="N9365" s="24">
        <f t="shared" si="1467"/>
        <v>8.827</v>
      </c>
      <c r="O9365" s="24">
        <f t="shared" si="1468"/>
        <v>0.99299999999999999</v>
      </c>
      <c r="P9365" s="24">
        <f t="shared" si="1469"/>
        <v>1.29</v>
      </c>
    </row>
    <row r="9366" spans="1:16" x14ac:dyDescent="0.25">
      <c r="A9366" s="15">
        <v>38217</v>
      </c>
      <c r="B9366">
        <v>0</v>
      </c>
      <c r="C9366">
        <v>11577</v>
      </c>
      <c r="D9366">
        <v>0</v>
      </c>
      <c r="E9366">
        <v>8827</v>
      </c>
      <c r="F9366">
        <v>0</v>
      </c>
      <c r="G9366">
        <f t="shared" si="1460"/>
        <v>2664</v>
      </c>
      <c r="H9366">
        <f t="shared" si="1461"/>
        <v>0</v>
      </c>
      <c r="I9366">
        <f t="shared" si="1462"/>
        <v>2004</v>
      </c>
      <c r="J9366">
        <f t="shared" si="1463"/>
        <v>8</v>
      </c>
      <c r="K9366" s="24">
        <f t="shared" si="1464"/>
        <v>2.6640000000000001</v>
      </c>
      <c r="L9366" s="24">
        <f t="shared" si="1465"/>
        <v>0</v>
      </c>
      <c r="M9366" s="24">
        <f t="shared" si="1466"/>
        <v>11.577</v>
      </c>
      <c r="N9366" s="24">
        <f t="shared" si="1467"/>
        <v>8.827</v>
      </c>
      <c r="O9366" s="24">
        <f t="shared" si="1468"/>
        <v>0</v>
      </c>
      <c r="P9366" s="24">
        <f t="shared" si="1469"/>
        <v>0</v>
      </c>
    </row>
    <row r="9367" spans="1:16" x14ac:dyDescent="0.25">
      <c r="A9367" s="15">
        <v>38218</v>
      </c>
      <c r="B9367">
        <v>0</v>
      </c>
      <c r="C9367">
        <v>13918</v>
      </c>
      <c r="D9367">
        <v>0</v>
      </c>
      <c r="E9367">
        <v>8827</v>
      </c>
      <c r="F9367">
        <v>0</v>
      </c>
      <c r="G9367">
        <f t="shared" si="1460"/>
        <v>323</v>
      </c>
      <c r="H9367">
        <f t="shared" si="1461"/>
        <v>0</v>
      </c>
      <c r="I9367">
        <f t="shared" si="1462"/>
        <v>2004</v>
      </c>
      <c r="J9367">
        <f t="shared" si="1463"/>
        <v>8</v>
      </c>
      <c r="K9367" s="24">
        <f t="shared" si="1464"/>
        <v>0.32300000000000001</v>
      </c>
      <c r="L9367" s="24">
        <f t="shared" si="1465"/>
        <v>0</v>
      </c>
      <c r="M9367" s="24">
        <f t="shared" si="1466"/>
        <v>13.917999999999999</v>
      </c>
      <c r="N9367" s="24">
        <f t="shared" si="1467"/>
        <v>8.827</v>
      </c>
      <c r="O9367" s="24">
        <f t="shared" si="1468"/>
        <v>0</v>
      </c>
      <c r="P9367" s="24">
        <f t="shared" si="1469"/>
        <v>0</v>
      </c>
    </row>
    <row r="9368" spans="1:16" x14ac:dyDescent="0.25">
      <c r="A9368" s="15">
        <v>38219</v>
      </c>
      <c r="B9368">
        <v>1589</v>
      </c>
      <c r="C9368">
        <v>11060</v>
      </c>
      <c r="D9368">
        <v>0</v>
      </c>
      <c r="E9368">
        <v>8827</v>
      </c>
      <c r="F9368">
        <v>1290</v>
      </c>
      <c r="G9368">
        <f t="shared" si="1460"/>
        <v>302</v>
      </c>
      <c r="H9368">
        <f t="shared" si="1461"/>
        <v>0</v>
      </c>
      <c r="I9368">
        <f t="shared" si="1462"/>
        <v>2004</v>
      </c>
      <c r="J9368">
        <f t="shared" si="1463"/>
        <v>8</v>
      </c>
      <c r="K9368" s="24">
        <f t="shared" si="1464"/>
        <v>0.30199999999999999</v>
      </c>
      <c r="L9368" s="24">
        <f t="shared" si="1465"/>
        <v>0</v>
      </c>
      <c r="M9368" s="24">
        <f t="shared" si="1466"/>
        <v>13.939</v>
      </c>
      <c r="N9368" s="24">
        <f t="shared" si="1467"/>
        <v>8.827</v>
      </c>
      <c r="O9368" s="24">
        <f t="shared" si="1468"/>
        <v>1.589</v>
      </c>
      <c r="P9368" s="24">
        <f t="shared" si="1469"/>
        <v>1.29</v>
      </c>
    </row>
    <row r="9369" spans="1:16" x14ac:dyDescent="0.25">
      <c r="A9369" s="15">
        <v>38220</v>
      </c>
      <c r="B9369">
        <v>1589</v>
      </c>
      <c r="C9369">
        <v>10804</v>
      </c>
      <c r="D9369">
        <v>0</v>
      </c>
      <c r="E9369">
        <v>8795</v>
      </c>
      <c r="F9369">
        <v>1290</v>
      </c>
      <c r="G9369">
        <f t="shared" si="1460"/>
        <v>558</v>
      </c>
      <c r="H9369">
        <f t="shared" si="1461"/>
        <v>0</v>
      </c>
      <c r="I9369">
        <f t="shared" si="1462"/>
        <v>2004</v>
      </c>
      <c r="J9369">
        <f t="shared" si="1463"/>
        <v>8</v>
      </c>
      <c r="K9369" s="24">
        <f t="shared" si="1464"/>
        <v>0.55800000000000005</v>
      </c>
      <c r="L9369" s="24">
        <f t="shared" si="1465"/>
        <v>0</v>
      </c>
      <c r="M9369" s="24">
        <f t="shared" si="1466"/>
        <v>13.683</v>
      </c>
      <c r="N9369" s="24">
        <f t="shared" si="1467"/>
        <v>8.7949999999999999</v>
      </c>
      <c r="O9369" s="24">
        <f t="shared" si="1468"/>
        <v>1.589</v>
      </c>
      <c r="P9369" s="24">
        <f t="shared" si="1469"/>
        <v>1.29</v>
      </c>
    </row>
    <row r="9370" spans="1:16" x14ac:dyDescent="0.25">
      <c r="A9370" s="15">
        <v>38221</v>
      </c>
      <c r="B9370">
        <v>1589</v>
      </c>
      <c r="C9370">
        <v>10807</v>
      </c>
      <c r="D9370">
        <v>0</v>
      </c>
      <c r="E9370">
        <v>8787</v>
      </c>
      <c r="F9370">
        <v>1290</v>
      </c>
      <c r="G9370">
        <f t="shared" si="1460"/>
        <v>555</v>
      </c>
      <c r="H9370">
        <f t="shared" si="1461"/>
        <v>0</v>
      </c>
      <c r="I9370">
        <f t="shared" si="1462"/>
        <v>2004</v>
      </c>
      <c r="J9370">
        <f t="shared" si="1463"/>
        <v>8</v>
      </c>
      <c r="K9370" s="24">
        <f t="shared" si="1464"/>
        <v>0.55500000000000005</v>
      </c>
      <c r="L9370" s="24">
        <f t="shared" si="1465"/>
        <v>0</v>
      </c>
      <c r="M9370" s="24">
        <f t="shared" si="1466"/>
        <v>13.686</v>
      </c>
      <c r="N9370" s="24">
        <f t="shared" si="1467"/>
        <v>8.7870000000000008</v>
      </c>
      <c r="O9370" s="24">
        <f t="shared" si="1468"/>
        <v>1.589</v>
      </c>
      <c r="P9370" s="24">
        <f t="shared" si="1469"/>
        <v>1.29</v>
      </c>
    </row>
    <row r="9371" spans="1:16" x14ac:dyDescent="0.25">
      <c r="A9371" s="15">
        <v>38222</v>
      </c>
      <c r="B9371">
        <v>1589</v>
      </c>
      <c r="C9371">
        <v>10852</v>
      </c>
      <c r="D9371">
        <v>0</v>
      </c>
      <c r="E9371">
        <v>8755</v>
      </c>
      <c r="F9371">
        <v>1290</v>
      </c>
      <c r="G9371">
        <f t="shared" si="1460"/>
        <v>510</v>
      </c>
      <c r="H9371">
        <f t="shared" si="1461"/>
        <v>0</v>
      </c>
      <c r="I9371">
        <f t="shared" si="1462"/>
        <v>2004</v>
      </c>
      <c r="J9371">
        <f t="shared" si="1463"/>
        <v>8</v>
      </c>
      <c r="K9371" s="24">
        <f t="shared" si="1464"/>
        <v>0.51</v>
      </c>
      <c r="L9371" s="24">
        <f t="shared" si="1465"/>
        <v>0</v>
      </c>
      <c r="M9371" s="24">
        <f t="shared" si="1466"/>
        <v>13.731</v>
      </c>
      <c r="N9371" s="24">
        <f t="shared" si="1467"/>
        <v>8.7550000000000008</v>
      </c>
      <c r="O9371" s="24">
        <f t="shared" si="1468"/>
        <v>1.589</v>
      </c>
      <c r="P9371" s="24">
        <f t="shared" si="1469"/>
        <v>1.29</v>
      </c>
    </row>
    <row r="9372" spans="1:16" x14ac:dyDescent="0.25">
      <c r="A9372" s="15">
        <v>38223</v>
      </c>
      <c r="B9372">
        <v>1589</v>
      </c>
      <c r="C9372">
        <v>11030</v>
      </c>
      <c r="D9372">
        <v>0</v>
      </c>
      <c r="E9372">
        <v>8771</v>
      </c>
      <c r="F9372">
        <v>1290</v>
      </c>
      <c r="G9372">
        <f t="shared" si="1460"/>
        <v>332</v>
      </c>
      <c r="H9372">
        <f t="shared" si="1461"/>
        <v>0</v>
      </c>
      <c r="I9372">
        <f t="shared" si="1462"/>
        <v>2004</v>
      </c>
      <c r="J9372">
        <f t="shared" si="1463"/>
        <v>8</v>
      </c>
      <c r="K9372" s="24">
        <f t="shared" si="1464"/>
        <v>0.33200000000000002</v>
      </c>
      <c r="L9372" s="24">
        <f t="shared" si="1465"/>
        <v>0</v>
      </c>
      <c r="M9372" s="24">
        <f t="shared" si="1466"/>
        <v>13.909000000000001</v>
      </c>
      <c r="N9372" s="24">
        <f t="shared" si="1467"/>
        <v>8.7710000000000008</v>
      </c>
      <c r="O9372" s="24">
        <f t="shared" si="1468"/>
        <v>1.589</v>
      </c>
      <c r="P9372" s="24">
        <f t="shared" si="1469"/>
        <v>1.29</v>
      </c>
    </row>
    <row r="9373" spans="1:16" x14ac:dyDescent="0.25">
      <c r="A9373" s="15">
        <v>38224</v>
      </c>
      <c r="B9373">
        <v>1488</v>
      </c>
      <c r="C9373">
        <v>11206</v>
      </c>
      <c r="D9373">
        <v>0</v>
      </c>
      <c r="E9373">
        <v>8813</v>
      </c>
      <c r="F9373">
        <v>1290</v>
      </c>
      <c r="G9373">
        <f t="shared" si="1460"/>
        <v>257</v>
      </c>
      <c r="H9373">
        <f t="shared" si="1461"/>
        <v>0</v>
      </c>
      <c r="I9373">
        <f t="shared" si="1462"/>
        <v>2004</v>
      </c>
      <c r="J9373">
        <f t="shared" si="1463"/>
        <v>8</v>
      </c>
      <c r="K9373" s="24">
        <f t="shared" si="1464"/>
        <v>0.25700000000000001</v>
      </c>
      <c r="L9373" s="24">
        <f t="shared" si="1465"/>
        <v>0</v>
      </c>
      <c r="M9373" s="24">
        <f t="shared" si="1466"/>
        <v>13.984</v>
      </c>
      <c r="N9373" s="24">
        <f t="shared" si="1467"/>
        <v>8.8130000000000006</v>
      </c>
      <c r="O9373" s="24">
        <f t="shared" si="1468"/>
        <v>1.488</v>
      </c>
      <c r="P9373" s="24">
        <f t="shared" si="1469"/>
        <v>1.29</v>
      </c>
    </row>
    <row r="9374" spans="1:16" x14ac:dyDescent="0.25">
      <c r="A9374" s="15">
        <v>38225</v>
      </c>
      <c r="B9374">
        <v>1488</v>
      </c>
      <c r="C9374">
        <v>11228</v>
      </c>
      <c r="D9374">
        <v>0</v>
      </c>
      <c r="E9374">
        <v>8764</v>
      </c>
      <c r="F9374">
        <v>1290</v>
      </c>
      <c r="G9374">
        <f t="shared" si="1460"/>
        <v>235</v>
      </c>
      <c r="H9374">
        <f t="shared" si="1461"/>
        <v>0</v>
      </c>
      <c r="I9374">
        <f t="shared" si="1462"/>
        <v>2004</v>
      </c>
      <c r="J9374">
        <f t="shared" si="1463"/>
        <v>8</v>
      </c>
      <c r="K9374" s="24">
        <f t="shared" si="1464"/>
        <v>0.23499999999999999</v>
      </c>
      <c r="L9374" s="24">
        <f t="shared" si="1465"/>
        <v>0</v>
      </c>
      <c r="M9374" s="24">
        <f t="shared" si="1466"/>
        <v>14.006</v>
      </c>
      <c r="N9374" s="24">
        <f t="shared" si="1467"/>
        <v>8.7639999999999993</v>
      </c>
      <c r="O9374" s="24">
        <f t="shared" si="1468"/>
        <v>1.488</v>
      </c>
      <c r="P9374" s="24">
        <f t="shared" si="1469"/>
        <v>1.29</v>
      </c>
    </row>
    <row r="9375" spans="1:16" x14ac:dyDescent="0.25">
      <c r="A9375" s="15">
        <v>38226</v>
      </c>
      <c r="B9375">
        <v>1488</v>
      </c>
      <c r="C9375">
        <v>12067</v>
      </c>
      <c r="D9375">
        <v>0</v>
      </c>
      <c r="E9375">
        <v>8716</v>
      </c>
      <c r="F9375">
        <v>471</v>
      </c>
      <c r="G9375">
        <f t="shared" si="1460"/>
        <v>215</v>
      </c>
      <c r="H9375">
        <f t="shared" si="1461"/>
        <v>0</v>
      </c>
      <c r="I9375">
        <f t="shared" si="1462"/>
        <v>2004</v>
      </c>
      <c r="J9375">
        <f t="shared" si="1463"/>
        <v>8</v>
      </c>
      <c r="K9375" s="24">
        <f t="shared" si="1464"/>
        <v>0.215</v>
      </c>
      <c r="L9375" s="24">
        <f t="shared" si="1465"/>
        <v>0</v>
      </c>
      <c r="M9375" s="24">
        <f t="shared" si="1466"/>
        <v>14.026</v>
      </c>
      <c r="N9375" s="24">
        <f t="shared" si="1467"/>
        <v>8.7159999999999993</v>
      </c>
      <c r="O9375" s="24">
        <f t="shared" si="1468"/>
        <v>1.488</v>
      </c>
      <c r="P9375" s="24">
        <f t="shared" si="1469"/>
        <v>0.47099999999999997</v>
      </c>
    </row>
    <row r="9376" spans="1:16" x14ac:dyDescent="0.25">
      <c r="A9376" s="15">
        <v>38227</v>
      </c>
      <c r="B9376">
        <v>1488</v>
      </c>
      <c r="C9376">
        <v>11971</v>
      </c>
      <c r="D9376">
        <v>0</v>
      </c>
      <c r="E9376">
        <v>8730</v>
      </c>
      <c r="F9376">
        <v>471</v>
      </c>
      <c r="G9376">
        <f t="shared" si="1460"/>
        <v>311</v>
      </c>
      <c r="H9376">
        <f t="shared" si="1461"/>
        <v>0</v>
      </c>
      <c r="I9376">
        <f t="shared" si="1462"/>
        <v>2004</v>
      </c>
      <c r="J9376">
        <f t="shared" si="1463"/>
        <v>8</v>
      </c>
      <c r="K9376" s="24">
        <f t="shared" si="1464"/>
        <v>0.311</v>
      </c>
      <c r="L9376" s="24">
        <f t="shared" si="1465"/>
        <v>0</v>
      </c>
      <c r="M9376" s="24">
        <f t="shared" si="1466"/>
        <v>13.93</v>
      </c>
      <c r="N9376" s="24">
        <f t="shared" si="1467"/>
        <v>8.73</v>
      </c>
      <c r="O9376" s="24">
        <f t="shared" si="1468"/>
        <v>1.488</v>
      </c>
      <c r="P9376" s="24">
        <f t="shared" si="1469"/>
        <v>0.47099999999999997</v>
      </c>
    </row>
    <row r="9377" spans="1:16" x14ac:dyDescent="0.25">
      <c r="A9377" s="15">
        <v>38228</v>
      </c>
      <c r="B9377">
        <v>1290</v>
      </c>
      <c r="C9377">
        <v>11265</v>
      </c>
      <c r="D9377">
        <v>0</v>
      </c>
      <c r="E9377">
        <v>8720</v>
      </c>
      <c r="F9377">
        <v>1189</v>
      </c>
      <c r="G9377">
        <f t="shared" si="1460"/>
        <v>497</v>
      </c>
      <c r="H9377">
        <f t="shared" si="1461"/>
        <v>0</v>
      </c>
      <c r="I9377">
        <f t="shared" si="1462"/>
        <v>2004</v>
      </c>
      <c r="J9377">
        <f t="shared" si="1463"/>
        <v>8</v>
      </c>
      <c r="K9377" s="24">
        <f t="shared" si="1464"/>
        <v>0.497</v>
      </c>
      <c r="L9377" s="24">
        <f t="shared" si="1465"/>
        <v>0</v>
      </c>
      <c r="M9377" s="24">
        <f t="shared" si="1466"/>
        <v>13.744</v>
      </c>
      <c r="N9377" s="24">
        <f t="shared" si="1467"/>
        <v>8.7200000000000006</v>
      </c>
      <c r="O9377" s="24">
        <f t="shared" si="1468"/>
        <v>1.29</v>
      </c>
      <c r="P9377" s="24">
        <f t="shared" si="1469"/>
        <v>1.1890000000000001</v>
      </c>
    </row>
    <row r="9378" spans="1:16" x14ac:dyDescent="0.25">
      <c r="A9378" s="15">
        <v>38229</v>
      </c>
      <c r="B9378">
        <v>1091</v>
      </c>
      <c r="C9378">
        <v>11254</v>
      </c>
      <c r="D9378">
        <v>0</v>
      </c>
      <c r="E9378">
        <v>8635</v>
      </c>
      <c r="F9378">
        <v>1189</v>
      </c>
      <c r="G9378">
        <f t="shared" si="1460"/>
        <v>707</v>
      </c>
      <c r="H9378">
        <f t="shared" si="1461"/>
        <v>0</v>
      </c>
      <c r="I9378">
        <f t="shared" si="1462"/>
        <v>2004</v>
      </c>
      <c r="J9378">
        <f t="shared" si="1463"/>
        <v>8</v>
      </c>
      <c r="K9378" s="24">
        <f t="shared" si="1464"/>
        <v>0.70699999999999996</v>
      </c>
      <c r="L9378" s="24">
        <f t="shared" si="1465"/>
        <v>0</v>
      </c>
      <c r="M9378" s="24">
        <f t="shared" si="1466"/>
        <v>13.534000000000001</v>
      </c>
      <c r="N9378" s="24">
        <f t="shared" si="1467"/>
        <v>8.6349999999999998</v>
      </c>
      <c r="O9378" s="24">
        <f t="shared" si="1468"/>
        <v>1.091</v>
      </c>
      <c r="P9378" s="24">
        <f t="shared" si="1469"/>
        <v>1.1890000000000001</v>
      </c>
    </row>
    <row r="9379" spans="1:16" x14ac:dyDescent="0.25">
      <c r="A9379" s="15">
        <v>38230</v>
      </c>
      <c r="B9379">
        <v>983</v>
      </c>
      <c r="C9379">
        <v>10949</v>
      </c>
      <c r="D9379">
        <v>0</v>
      </c>
      <c r="E9379">
        <v>8611</v>
      </c>
      <c r="F9379">
        <v>1189</v>
      </c>
      <c r="G9379">
        <f t="shared" si="1460"/>
        <v>1120</v>
      </c>
      <c r="H9379">
        <f t="shared" si="1461"/>
        <v>0</v>
      </c>
      <c r="I9379">
        <f t="shared" si="1462"/>
        <v>2004</v>
      </c>
      <c r="J9379">
        <f t="shared" si="1463"/>
        <v>8</v>
      </c>
      <c r="K9379" s="24">
        <f t="shared" si="1464"/>
        <v>1.1200000000000001</v>
      </c>
      <c r="L9379" s="24">
        <f t="shared" si="1465"/>
        <v>0</v>
      </c>
      <c r="M9379" s="24">
        <f t="shared" si="1466"/>
        <v>13.121</v>
      </c>
      <c r="N9379" s="24">
        <f t="shared" si="1467"/>
        <v>8.6110000000000007</v>
      </c>
      <c r="O9379" s="24">
        <f t="shared" si="1468"/>
        <v>0.98299999999999998</v>
      </c>
      <c r="P9379" s="24">
        <f t="shared" si="1469"/>
        <v>1.1890000000000001</v>
      </c>
    </row>
    <row r="9380" spans="1:16" x14ac:dyDescent="0.25">
      <c r="A9380" s="15">
        <v>38231</v>
      </c>
      <c r="B9380">
        <v>367</v>
      </c>
      <c r="C9380">
        <v>11996</v>
      </c>
      <c r="D9380">
        <v>0</v>
      </c>
      <c r="E9380">
        <v>8544</v>
      </c>
      <c r="F9380">
        <v>0</v>
      </c>
      <c r="G9380">
        <f t="shared" si="1460"/>
        <v>1878</v>
      </c>
      <c r="H9380">
        <f t="shared" si="1461"/>
        <v>0</v>
      </c>
      <c r="I9380">
        <f t="shared" si="1462"/>
        <v>2004</v>
      </c>
      <c r="J9380">
        <f t="shared" si="1463"/>
        <v>9</v>
      </c>
      <c r="K9380" s="24">
        <f t="shared" si="1464"/>
        <v>1.8779999999999999</v>
      </c>
      <c r="L9380" s="24">
        <f t="shared" si="1465"/>
        <v>0</v>
      </c>
      <c r="M9380" s="24">
        <f t="shared" si="1466"/>
        <v>12.363</v>
      </c>
      <c r="N9380" s="24">
        <f t="shared" si="1467"/>
        <v>8.5440000000000005</v>
      </c>
      <c r="O9380" s="24">
        <f t="shared" si="1468"/>
        <v>0.36699999999999999</v>
      </c>
      <c r="P9380" s="24">
        <f t="shared" si="1469"/>
        <v>0</v>
      </c>
    </row>
    <row r="9381" spans="1:16" x14ac:dyDescent="0.25">
      <c r="A9381" s="15">
        <v>38232</v>
      </c>
      <c r="B9381">
        <v>367</v>
      </c>
      <c r="C9381">
        <v>11941</v>
      </c>
      <c r="D9381">
        <v>0</v>
      </c>
      <c r="E9381">
        <v>8598</v>
      </c>
      <c r="F9381">
        <v>0</v>
      </c>
      <c r="G9381">
        <f t="shared" si="1460"/>
        <v>1933</v>
      </c>
      <c r="H9381">
        <f t="shared" si="1461"/>
        <v>0</v>
      </c>
      <c r="I9381">
        <f t="shared" si="1462"/>
        <v>2004</v>
      </c>
      <c r="J9381">
        <f t="shared" si="1463"/>
        <v>9</v>
      </c>
      <c r="K9381" s="24">
        <f t="shared" si="1464"/>
        <v>1.9330000000000001</v>
      </c>
      <c r="L9381" s="24">
        <f t="shared" si="1465"/>
        <v>0</v>
      </c>
      <c r="M9381" s="24">
        <f t="shared" si="1466"/>
        <v>12.308</v>
      </c>
      <c r="N9381" s="24">
        <f t="shared" si="1467"/>
        <v>8.5980000000000008</v>
      </c>
      <c r="O9381" s="24">
        <f t="shared" si="1468"/>
        <v>0.36699999999999999</v>
      </c>
      <c r="P9381" s="24">
        <f t="shared" si="1469"/>
        <v>0</v>
      </c>
    </row>
    <row r="9382" spans="1:16" x14ac:dyDescent="0.25">
      <c r="A9382" s="15">
        <v>38233</v>
      </c>
      <c r="B9382">
        <v>367</v>
      </c>
      <c r="C9382">
        <v>10865</v>
      </c>
      <c r="D9382">
        <v>0</v>
      </c>
      <c r="E9382">
        <v>8710</v>
      </c>
      <c r="F9382">
        <v>0</v>
      </c>
      <c r="G9382">
        <f t="shared" si="1460"/>
        <v>3009</v>
      </c>
      <c r="H9382">
        <f t="shared" si="1461"/>
        <v>0</v>
      </c>
      <c r="I9382">
        <f t="shared" si="1462"/>
        <v>2004</v>
      </c>
      <c r="J9382">
        <f t="shared" si="1463"/>
        <v>9</v>
      </c>
      <c r="K9382" s="24">
        <f t="shared" si="1464"/>
        <v>3.0089999999999999</v>
      </c>
      <c r="L9382" s="24">
        <f t="shared" si="1465"/>
        <v>0</v>
      </c>
      <c r="M9382" s="24">
        <f t="shared" si="1466"/>
        <v>11.231999999999999</v>
      </c>
      <c r="N9382" s="24">
        <f t="shared" si="1467"/>
        <v>8.7100000000000009</v>
      </c>
      <c r="O9382" s="24">
        <f t="shared" si="1468"/>
        <v>0.36699999999999999</v>
      </c>
      <c r="P9382" s="24">
        <f t="shared" si="1469"/>
        <v>0</v>
      </c>
    </row>
    <row r="9383" spans="1:16" x14ac:dyDescent="0.25">
      <c r="A9383" s="15">
        <v>38234</v>
      </c>
      <c r="B9383">
        <v>367</v>
      </c>
      <c r="C9383">
        <v>9580</v>
      </c>
      <c r="D9383">
        <v>0</v>
      </c>
      <c r="E9383">
        <v>8684</v>
      </c>
      <c r="F9383">
        <v>0</v>
      </c>
      <c r="G9383">
        <f t="shared" si="1460"/>
        <v>4294</v>
      </c>
      <c r="H9383">
        <f t="shared" si="1461"/>
        <v>0</v>
      </c>
      <c r="I9383">
        <f t="shared" si="1462"/>
        <v>2004</v>
      </c>
      <c r="J9383">
        <f t="shared" si="1463"/>
        <v>9</v>
      </c>
      <c r="K9383" s="24">
        <f t="shared" si="1464"/>
        <v>4.2939999999999996</v>
      </c>
      <c r="L9383" s="24">
        <f t="shared" si="1465"/>
        <v>0</v>
      </c>
      <c r="M9383" s="24">
        <f t="shared" si="1466"/>
        <v>9.9469999999999992</v>
      </c>
      <c r="N9383" s="24">
        <f t="shared" si="1467"/>
        <v>8.6839999999999993</v>
      </c>
      <c r="O9383" s="24">
        <f t="shared" si="1468"/>
        <v>0.36699999999999999</v>
      </c>
      <c r="P9383" s="24">
        <f t="shared" si="1469"/>
        <v>0</v>
      </c>
    </row>
    <row r="9384" spans="1:16" x14ac:dyDescent="0.25">
      <c r="A9384" s="15">
        <v>38235</v>
      </c>
      <c r="B9384">
        <v>367</v>
      </c>
      <c r="C9384">
        <v>10445</v>
      </c>
      <c r="D9384">
        <v>0</v>
      </c>
      <c r="E9384">
        <v>8665</v>
      </c>
      <c r="F9384">
        <v>0</v>
      </c>
      <c r="G9384">
        <f t="shared" si="1460"/>
        <v>3429</v>
      </c>
      <c r="H9384">
        <f t="shared" si="1461"/>
        <v>0</v>
      </c>
      <c r="I9384">
        <f t="shared" si="1462"/>
        <v>2004</v>
      </c>
      <c r="J9384">
        <f t="shared" si="1463"/>
        <v>9</v>
      </c>
      <c r="K9384" s="24">
        <f t="shared" si="1464"/>
        <v>3.4289999999999998</v>
      </c>
      <c r="L9384" s="24">
        <f t="shared" si="1465"/>
        <v>0</v>
      </c>
      <c r="M9384" s="24">
        <f t="shared" si="1466"/>
        <v>10.811999999999999</v>
      </c>
      <c r="N9384" s="24">
        <f t="shared" si="1467"/>
        <v>8.6649999999999991</v>
      </c>
      <c r="O9384" s="24">
        <f t="shared" si="1468"/>
        <v>0.36699999999999999</v>
      </c>
      <c r="P9384" s="24">
        <f t="shared" si="1469"/>
        <v>0</v>
      </c>
    </row>
    <row r="9385" spans="1:16" x14ac:dyDescent="0.25">
      <c r="A9385" s="15">
        <v>38236</v>
      </c>
      <c r="B9385">
        <v>367</v>
      </c>
      <c r="C9385">
        <v>10789</v>
      </c>
      <c r="D9385">
        <v>0</v>
      </c>
      <c r="E9385">
        <v>8746</v>
      </c>
      <c r="F9385">
        <v>0</v>
      </c>
      <c r="G9385">
        <f t="shared" si="1460"/>
        <v>3085</v>
      </c>
      <c r="H9385">
        <f t="shared" si="1461"/>
        <v>0</v>
      </c>
      <c r="I9385">
        <f t="shared" si="1462"/>
        <v>2004</v>
      </c>
      <c r="J9385">
        <f t="shared" si="1463"/>
        <v>9</v>
      </c>
      <c r="K9385" s="24">
        <f t="shared" si="1464"/>
        <v>3.085</v>
      </c>
      <c r="L9385" s="24">
        <f t="shared" si="1465"/>
        <v>0</v>
      </c>
      <c r="M9385" s="24">
        <f t="shared" si="1466"/>
        <v>11.156000000000001</v>
      </c>
      <c r="N9385" s="24">
        <f t="shared" si="1467"/>
        <v>8.7460000000000004</v>
      </c>
      <c r="O9385" s="24">
        <f t="shared" si="1468"/>
        <v>0.36699999999999999</v>
      </c>
      <c r="P9385" s="24">
        <f t="shared" si="1469"/>
        <v>0</v>
      </c>
    </row>
    <row r="9386" spans="1:16" x14ac:dyDescent="0.25">
      <c r="A9386" s="15">
        <v>38237</v>
      </c>
      <c r="B9386">
        <v>367</v>
      </c>
      <c r="C9386">
        <v>9703</v>
      </c>
      <c r="D9386">
        <v>0</v>
      </c>
      <c r="E9386">
        <v>8725</v>
      </c>
      <c r="F9386">
        <v>0</v>
      </c>
      <c r="G9386">
        <f t="shared" si="1460"/>
        <v>4171</v>
      </c>
      <c r="H9386">
        <f t="shared" si="1461"/>
        <v>0</v>
      </c>
      <c r="I9386">
        <f t="shared" si="1462"/>
        <v>2004</v>
      </c>
      <c r="J9386">
        <f t="shared" si="1463"/>
        <v>9</v>
      </c>
      <c r="K9386" s="24">
        <f t="shared" si="1464"/>
        <v>4.1710000000000003</v>
      </c>
      <c r="L9386" s="24">
        <f t="shared" si="1465"/>
        <v>0</v>
      </c>
      <c r="M9386" s="24">
        <f t="shared" si="1466"/>
        <v>10.07</v>
      </c>
      <c r="N9386" s="24">
        <f t="shared" si="1467"/>
        <v>8.7249999999999996</v>
      </c>
      <c r="O9386" s="24">
        <f t="shared" si="1468"/>
        <v>0.36699999999999999</v>
      </c>
      <c r="P9386" s="24">
        <f t="shared" si="1469"/>
        <v>0</v>
      </c>
    </row>
    <row r="9387" spans="1:16" x14ac:dyDescent="0.25">
      <c r="A9387" s="15">
        <v>38238</v>
      </c>
      <c r="B9387">
        <v>367</v>
      </c>
      <c r="C9387">
        <v>7542</v>
      </c>
      <c r="D9387">
        <v>0</v>
      </c>
      <c r="E9387">
        <v>8649</v>
      </c>
      <c r="F9387">
        <v>0</v>
      </c>
      <c r="G9387">
        <f t="shared" si="1460"/>
        <v>6332</v>
      </c>
      <c r="H9387">
        <f t="shared" si="1461"/>
        <v>0</v>
      </c>
      <c r="I9387">
        <f t="shared" si="1462"/>
        <v>2004</v>
      </c>
      <c r="J9387">
        <f t="shared" si="1463"/>
        <v>9</v>
      </c>
      <c r="K9387" s="24">
        <f t="shared" si="1464"/>
        <v>6.3319999999999999</v>
      </c>
      <c r="L9387" s="24">
        <f t="shared" si="1465"/>
        <v>0</v>
      </c>
      <c r="M9387" s="24">
        <f t="shared" si="1466"/>
        <v>7.9089999999999998</v>
      </c>
      <c r="N9387" s="24">
        <f t="shared" si="1467"/>
        <v>8.6489999999999991</v>
      </c>
      <c r="O9387" s="24">
        <f t="shared" si="1468"/>
        <v>0.36699999999999999</v>
      </c>
      <c r="P9387" s="24">
        <f t="shared" si="1469"/>
        <v>0</v>
      </c>
    </row>
    <row r="9388" spans="1:16" x14ac:dyDescent="0.25">
      <c r="A9388" s="15">
        <v>38239</v>
      </c>
      <c r="B9388">
        <v>165</v>
      </c>
      <c r="C9388">
        <v>6384</v>
      </c>
      <c r="D9388">
        <v>0</v>
      </c>
      <c r="E9388">
        <v>8617</v>
      </c>
      <c r="F9388">
        <v>0</v>
      </c>
      <c r="G9388">
        <f t="shared" si="1460"/>
        <v>7692</v>
      </c>
      <c r="H9388">
        <f t="shared" si="1461"/>
        <v>0</v>
      </c>
      <c r="I9388">
        <f t="shared" si="1462"/>
        <v>2004</v>
      </c>
      <c r="J9388">
        <f t="shared" si="1463"/>
        <v>9</v>
      </c>
      <c r="K9388" s="24">
        <f t="shared" si="1464"/>
        <v>7.6920000000000002</v>
      </c>
      <c r="L9388" s="24">
        <f t="shared" si="1465"/>
        <v>0</v>
      </c>
      <c r="M9388" s="24">
        <f t="shared" si="1466"/>
        <v>6.5490000000000004</v>
      </c>
      <c r="N9388" s="24">
        <f t="shared" si="1467"/>
        <v>8.6170000000000009</v>
      </c>
      <c r="O9388" s="24">
        <f t="shared" si="1468"/>
        <v>0.16500000000000001</v>
      </c>
      <c r="P9388" s="24">
        <f t="shared" si="1469"/>
        <v>0</v>
      </c>
    </row>
    <row r="9389" spans="1:16" x14ac:dyDescent="0.25">
      <c r="A9389" s="15">
        <v>38240</v>
      </c>
      <c r="B9389">
        <v>0</v>
      </c>
      <c r="C9389">
        <v>7793</v>
      </c>
      <c r="D9389">
        <v>0</v>
      </c>
      <c r="E9389">
        <v>8723</v>
      </c>
      <c r="F9389">
        <v>0</v>
      </c>
      <c r="G9389">
        <f t="shared" si="1460"/>
        <v>6448</v>
      </c>
      <c r="H9389">
        <f t="shared" si="1461"/>
        <v>0</v>
      </c>
      <c r="I9389">
        <f t="shared" si="1462"/>
        <v>2004</v>
      </c>
      <c r="J9389">
        <f t="shared" si="1463"/>
        <v>9</v>
      </c>
      <c r="K9389" s="24">
        <f t="shared" si="1464"/>
        <v>6.4480000000000004</v>
      </c>
      <c r="L9389" s="24">
        <f t="shared" si="1465"/>
        <v>0</v>
      </c>
      <c r="M9389" s="24">
        <f t="shared" si="1466"/>
        <v>7.7930000000000001</v>
      </c>
      <c r="N9389" s="24">
        <f t="shared" si="1467"/>
        <v>8.7230000000000008</v>
      </c>
      <c r="O9389" s="24">
        <f t="shared" si="1468"/>
        <v>0</v>
      </c>
      <c r="P9389" s="24">
        <f t="shared" si="1469"/>
        <v>0</v>
      </c>
    </row>
    <row r="9390" spans="1:16" x14ac:dyDescent="0.25">
      <c r="A9390" s="15">
        <v>38241</v>
      </c>
      <c r="B9390">
        <v>0</v>
      </c>
      <c r="C9390">
        <v>8755</v>
      </c>
      <c r="D9390">
        <v>0</v>
      </c>
      <c r="E9390">
        <v>8687</v>
      </c>
      <c r="F9390">
        <v>0</v>
      </c>
      <c r="G9390">
        <f t="shared" si="1460"/>
        <v>5486</v>
      </c>
      <c r="H9390">
        <f t="shared" si="1461"/>
        <v>0</v>
      </c>
      <c r="I9390">
        <f t="shared" si="1462"/>
        <v>2004</v>
      </c>
      <c r="J9390">
        <f t="shared" si="1463"/>
        <v>9</v>
      </c>
      <c r="K9390" s="24">
        <f t="shared" si="1464"/>
        <v>5.4859999999999998</v>
      </c>
      <c r="L9390" s="24">
        <f t="shared" si="1465"/>
        <v>0</v>
      </c>
      <c r="M9390" s="24">
        <f t="shared" si="1466"/>
        <v>8.7550000000000008</v>
      </c>
      <c r="N9390" s="24">
        <f t="shared" si="1467"/>
        <v>8.6869999999999994</v>
      </c>
      <c r="O9390" s="24">
        <f t="shared" si="1468"/>
        <v>0</v>
      </c>
      <c r="P9390" s="24">
        <f t="shared" si="1469"/>
        <v>0</v>
      </c>
    </row>
    <row r="9391" spans="1:16" x14ac:dyDescent="0.25">
      <c r="A9391" s="15">
        <v>38242</v>
      </c>
      <c r="B9391">
        <v>0</v>
      </c>
      <c r="C9391">
        <v>9356</v>
      </c>
      <c r="D9391">
        <v>0</v>
      </c>
      <c r="E9391">
        <v>8672</v>
      </c>
      <c r="F9391">
        <v>0</v>
      </c>
      <c r="G9391">
        <f t="shared" si="1460"/>
        <v>4885</v>
      </c>
      <c r="H9391">
        <f t="shared" si="1461"/>
        <v>0</v>
      </c>
      <c r="I9391">
        <f t="shared" si="1462"/>
        <v>2004</v>
      </c>
      <c r="J9391">
        <f t="shared" si="1463"/>
        <v>9</v>
      </c>
      <c r="K9391" s="24">
        <f t="shared" si="1464"/>
        <v>4.8849999999999998</v>
      </c>
      <c r="L9391" s="24">
        <f t="shared" si="1465"/>
        <v>0</v>
      </c>
      <c r="M9391" s="24">
        <f t="shared" si="1466"/>
        <v>9.3559999999999999</v>
      </c>
      <c r="N9391" s="24">
        <f t="shared" si="1467"/>
        <v>8.6720000000000006</v>
      </c>
      <c r="O9391" s="24">
        <f t="shared" si="1468"/>
        <v>0</v>
      </c>
      <c r="P9391" s="24">
        <f t="shared" si="1469"/>
        <v>0</v>
      </c>
    </row>
    <row r="9392" spans="1:16" x14ac:dyDescent="0.25">
      <c r="A9392" s="15">
        <v>38243</v>
      </c>
      <c r="B9392">
        <v>0</v>
      </c>
      <c r="C9392">
        <v>11023</v>
      </c>
      <c r="D9392">
        <v>0</v>
      </c>
      <c r="E9392">
        <v>8137</v>
      </c>
      <c r="F9392">
        <v>0</v>
      </c>
      <c r="G9392">
        <f t="shared" si="1460"/>
        <v>3218</v>
      </c>
      <c r="H9392">
        <f t="shared" si="1461"/>
        <v>193</v>
      </c>
      <c r="I9392">
        <f t="shared" si="1462"/>
        <v>2004</v>
      </c>
      <c r="J9392">
        <f t="shared" si="1463"/>
        <v>9</v>
      </c>
      <c r="K9392" s="24">
        <f t="shared" si="1464"/>
        <v>3.218</v>
      </c>
      <c r="L9392" s="24">
        <f t="shared" si="1465"/>
        <v>0.193</v>
      </c>
      <c r="M9392" s="24">
        <f t="shared" si="1466"/>
        <v>11.023</v>
      </c>
      <c r="N9392" s="24">
        <f t="shared" si="1467"/>
        <v>8.1370000000000005</v>
      </c>
      <c r="O9392" s="24">
        <f t="shared" si="1468"/>
        <v>0</v>
      </c>
      <c r="P9392" s="24">
        <f t="shared" si="1469"/>
        <v>0</v>
      </c>
    </row>
    <row r="9393" spans="1:16" x14ac:dyDescent="0.25">
      <c r="A9393" s="15">
        <v>38244</v>
      </c>
      <c r="B9393">
        <v>0</v>
      </c>
      <c r="C9393">
        <v>10161</v>
      </c>
      <c r="D9393">
        <v>0</v>
      </c>
      <c r="E9393">
        <v>8615</v>
      </c>
      <c r="F9393">
        <v>0</v>
      </c>
      <c r="G9393">
        <f t="shared" si="1460"/>
        <v>4080</v>
      </c>
      <c r="H9393">
        <f t="shared" si="1461"/>
        <v>0</v>
      </c>
      <c r="I9393">
        <f t="shared" si="1462"/>
        <v>2004</v>
      </c>
      <c r="J9393">
        <f t="shared" si="1463"/>
        <v>9</v>
      </c>
      <c r="K9393" s="24">
        <f t="shared" si="1464"/>
        <v>4.08</v>
      </c>
      <c r="L9393" s="24">
        <f t="shared" si="1465"/>
        <v>0</v>
      </c>
      <c r="M9393" s="24">
        <f t="shared" si="1466"/>
        <v>10.161</v>
      </c>
      <c r="N9393" s="24">
        <f t="shared" si="1467"/>
        <v>8.6150000000000002</v>
      </c>
      <c r="O9393" s="24">
        <f t="shared" si="1468"/>
        <v>0</v>
      </c>
      <c r="P9393" s="24">
        <f t="shared" si="1469"/>
        <v>0</v>
      </c>
    </row>
    <row r="9394" spans="1:16" x14ac:dyDescent="0.25">
      <c r="A9394" s="15">
        <v>38245</v>
      </c>
      <c r="B9394">
        <v>0</v>
      </c>
      <c r="C9394">
        <v>12000</v>
      </c>
      <c r="D9394">
        <v>0</v>
      </c>
      <c r="E9394">
        <v>8941</v>
      </c>
      <c r="F9394">
        <v>0</v>
      </c>
      <c r="G9394">
        <f t="shared" si="1460"/>
        <v>2241</v>
      </c>
      <c r="H9394">
        <f t="shared" si="1461"/>
        <v>0</v>
      </c>
      <c r="I9394">
        <f t="shared" si="1462"/>
        <v>2004</v>
      </c>
      <c r="J9394">
        <f t="shared" si="1463"/>
        <v>9</v>
      </c>
      <c r="K9394" s="24">
        <f t="shared" si="1464"/>
        <v>2.2410000000000001</v>
      </c>
      <c r="L9394" s="24">
        <f t="shared" si="1465"/>
        <v>0</v>
      </c>
      <c r="M9394" s="24">
        <f t="shared" si="1466"/>
        <v>12</v>
      </c>
      <c r="N9394" s="24">
        <f t="shared" si="1467"/>
        <v>8.9410000000000007</v>
      </c>
      <c r="O9394" s="24">
        <f t="shared" si="1468"/>
        <v>0</v>
      </c>
      <c r="P9394" s="24">
        <f t="shared" si="1469"/>
        <v>0</v>
      </c>
    </row>
    <row r="9395" spans="1:16" x14ac:dyDescent="0.25">
      <c r="A9395" s="15">
        <v>38246</v>
      </c>
      <c r="B9395">
        <v>0</v>
      </c>
      <c r="C9395">
        <v>7947</v>
      </c>
      <c r="D9395">
        <v>0</v>
      </c>
      <c r="E9395">
        <v>8673</v>
      </c>
      <c r="F9395">
        <v>0</v>
      </c>
      <c r="G9395">
        <f t="shared" si="1460"/>
        <v>6294</v>
      </c>
      <c r="H9395">
        <f t="shared" si="1461"/>
        <v>0</v>
      </c>
      <c r="I9395">
        <f t="shared" si="1462"/>
        <v>2004</v>
      </c>
      <c r="J9395">
        <f t="shared" si="1463"/>
        <v>9</v>
      </c>
      <c r="K9395" s="24">
        <f t="shared" si="1464"/>
        <v>6.2939999999999996</v>
      </c>
      <c r="L9395" s="24">
        <f t="shared" si="1465"/>
        <v>0</v>
      </c>
      <c r="M9395" s="24">
        <f t="shared" si="1466"/>
        <v>7.9470000000000001</v>
      </c>
      <c r="N9395" s="24">
        <f t="shared" si="1467"/>
        <v>8.673</v>
      </c>
      <c r="O9395" s="24">
        <f t="shared" si="1468"/>
        <v>0</v>
      </c>
      <c r="P9395" s="24">
        <f t="shared" si="1469"/>
        <v>0</v>
      </c>
    </row>
    <row r="9396" spans="1:16" x14ac:dyDescent="0.25">
      <c r="A9396" s="15">
        <v>38247</v>
      </c>
      <c r="B9396">
        <v>0</v>
      </c>
      <c r="C9396">
        <v>8547</v>
      </c>
      <c r="D9396">
        <v>0</v>
      </c>
      <c r="E9396">
        <v>8658</v>
      </c>
      <c r="F9396">
        <v>0</v>
      </c>
      <c r="G9396">
        <f t="shared" si="1460"/>
        <v>5694</v>
      </c>
      <c r="H9396">
        <f t="shared" si="1461"/>
        <v>0</v>
      </c>
      <c r="I9396">
        <f t="shared" si="1462"/>
        <v>2004</v>
      </c>
      <c r="J9396">
        <f t="shared" si="1463"/>
        <v>9</v>
      </c>
      <c r="K9396" s="24">
        <f t="shared" si="1464"/>
        <v>5.694</v>
      </c>
      <c r="L9396" s="24">
        <f t="shared" si="1465"/>
        <v>0</v>
      </c>
      <c r="M9396" s="24">
        <f t="shared" si="1466"/>
        <v>8.5470000000000006</v>
      </c>
      <c r="N9396" s="24">
        <f t="shared" si="1467"/>
        <v>8.6579999999999995</v>
      </c>
      <c r="O9396" s="24">
        <f t="shared" si="1468"/>
        <v>0</v>
      </c>
      <c r="P9396" s="24">
        <f t="shared" si="1469"/>
        <v>0</v>
      </c>
    </row>
    <row r="9397" spans="1:16" x14ac:dyDescent="0.25">
      <c r="A9397" s="15">
        <v>38248</v>
      </c>
      <c r="B9397">
        <v>0</v>
      </c>
      <c r="C9397">
        <v>8463</v>
      </c>
      <c r="D9397">
        <v>0</v>
      </c>
      <c r="E9397">
        <v>8684</v>
      </c>
      <c r="F9397">
        <v>0</v>
      </c>
      <c r="G9397">
        <f t="shared" si="1460"/>
        <v>5778</v>
      </c>
      <c r="H9397">
        <f t="shared" si="1461"/>
        <v>0</v>
      </c>
      <c r="I9397">
        <f t="shared" si="1462"/>
        <v>2004</v>
      </c>
      <c r="J9397">
        <f t="shared" si="1463"/>
        <v>9</v>
      </c>
      <c r="K9397" s="24">
        <f t="shared" si="1464"/>
        <v>5.7779999999999996</v>
      </c>
      <c r="L9397" s="24">
        <f t="shared" si="1465"/>
        <v>0</v>
      </c>
      <c r="M9397" s="24">
        <f t="shared" si="1466"/>
        <v>8.4629999999999992</v>
      </c>
      <c r="N9397" s="24">
        <f t="shared" si="1467"/>
        <v>8.6839999999999993</v>
      </c>
      <c r="O9397" s="24">
        <f t="shared" si="1468"/>
        <v>0</v>
      </c>
      <c r="P9397" s="24">
        <f t="shared" si="1469"/>
        <v>0</v>
      </c>
    </row>
    <row r="9398" spans="1:16" x14ac:dyDescent="0.25">
      <c r="A9398" s="15">
        <v>38249</v>
      </c>
      <c r="B9398">
        <v>0</v>
      </c>
      <c r="C9398">
        <v>10862</v>
      </c>
      <c r="D9398">
        <v>0</v>
      </c>
      <c r="E9398">
        <v>8842</v>
      </c>
      <c r="F9398">
        <v>0</v>
      </c>
      <c r="G9398">
        <f t="shared" si="1460"/>
        <v>3379</v>
      </c>
      <c r="H9398">
        <f t="shared" si="1461"/>
        <v>0</v>
      </c>
      <c r="I9398">
        <f t="shared" si="1462"/>
        <v>2004</v>
      </c>
      <c r="J9398">
        <f t="shared" si="1463"/>
        <v>9</v>
      </c>
      <c r="K9398" s="24">
        <f t="shared" si="1464"/>
        <v>3.379</v>
      </c>
      <c r="L9398" s="24">
        <f t="shared" si="1465"/>
        <v>0</v>
      </c>
      <c r="M9398" s="24">
        <f t="shared" si="1466"/>
        <v>10.862</v>
      </c>
      <c r="N9398" s="24">
        <f t="shared" si="1467"/>
        <v>8.8420000000000005</v>
      </c>
      <c r="O9398" s="24">
        <f t="shared" si="1468"/>
        <v>0</v>
      </c>
      <c r="P9398" s="24">
        <f t="shared" si="1469"/>
        <v>0</v>
      </c>
    </row>
    <row r="9399" spans="1:16" x14ac:dyDescent="0.25">
      <c r="A9399" s="15">
        <v>38250</v>
      </c>
      <c r="B9399">
        <v>0</v>
      </c>
      <c r="C9399">
        <v>11143</v>
      </c>
      <c r="D9399">
        <v>0</v>
      </c>
      <c r="E9399">
        <v>8816</v>
      </c>
      <c r="F9399">
        <v>0</v>
      </c>
      <c r="G9399">
        <f t="shared" si="1460"/>
        <v>3098</v>
      </c>
      <c r="H9399">
        <f t="shared" si="1461"/>
        <v>0</v>
      </c>
      <c r="I9399">
        <f t="shared" si="1462"/>
        <v>2004</v>
      </c>
      <c r="J9399">
        <f t="shared" si="1463"/>
        <v>9</v>
      </c>
      <c r="K9399" s="24">
        <f t="shared" si="1464"/>
        <v>3.0979999999999999</v>
      </c>
      <c r="L9399" s="24">
        <f t="shared" si="1465"/>
        <v>0</v>
      </c>
      <c r="M9399" s="24">
        <f t="shared" si="1466"/>
        <v>11.143000000000001</v>
      </c>
      <c r="N9399" s="24">
        <f t="shared" si="1467"/>
        <v>8.8160000000000007</v>
      </c>
      <c r="O9399" s="24">
        <f t="shared" si="1468"/>
        <v>0</v>
      </c>
      <c r="P9399" s="24">
        <f t="shared" si="1469"/>
        <v>0</v>
      </c>
    </row>
    <row r="9400" spans="1:16" x14ac:dyDescent="0.25">
      <c r="A9400" s="15">
        <v>38251</v>
      </c>
      <c r="B9400">
        <v>0</v>
      </c>
      <c r="C9400">
        <v>10299</v>
      </c>
      <c r="D9400">
        <v>0</v>
      </c>
      <c r="E9400">
        <v>8472</v>
      </c>
      <c r="F9400">
        <v>0</v>
      </c>
      <c r="G9400">
        <f t="shared" si="1460"/>
        <v>3942</v>
      </c>
      <c r="H9400">
        <f t="shared" si="1461"/>
        <v>0</v>
      </c>
      <c r="I9400">
        <f t="shared" si="1462"/>
        <v>2004</v>
      </c>
      <c r="J9400">
        <f t="shared" si="1463"/>
        <v>9</v>
      </c>
      <c r="K9400" s="24">
        <f t="shared" si="1464"/>
        <v>3.9420000000000002</v>
      </c>
      <c r="L9400" s="24">
        <f t="shared" si="1465"/>
        <v>0</v>
      </c>
      <c r="M9400" s="24">
        <f t="shared" si="1466"/>
        <v>10.298999999999999</v>
      </c>
      <c r="N9400" s="24">
        <f t="shared" si="1467"/>
        <v>8.4719999999999995</v>
      </c>
      <c r="O9400" s="24">
        <f t="shared" si="1468"/>
        <v>0</v>
      </c>
      <c r="P9400" s="24">
        <f t="shared" si="1469"/>
        <v>0</v>
      </c>
    </row>
    <row r="9401" spans="1:16" x14ac:dyDescent="0.25">
      <c r="A9401" s="15">
        <v>38252</v>
      </c>
      <c r="B9401">
        <v>0</v>
      </c>
      <c r="C9401">
        <v>11516</v>
      </c>
      <c r="D9401">
        <v>0</v>
      </c>
      <c r="E9401">
        <v>8752</v>
      </c>
      <c r="F9401">
        <v>0</v>
      </c>
      <c r="G9401">
        <f t="shared" si="1460"/>
        <v>2725</v>
      </c>
      <c r="H9401">
        <f t="shared" si="1461"/>
        <v>0</v>
      </c>
      <c r="I9401">
        <f t="shared" si="1462"/>
        <v>2004</v>
      </c>
      <c r="J9401">
        <f t="shared" si="1463"/>
        <v>9</v>
      </c>
      <c r="K9401" s="24">
        <f t="shared" si="1464"/>
        <v>2.7250000000000001</v>
      </c>
      <c r="L9401" s="24">
        <f t="shared" si="1465"/>
        <v>0</v>
      </c>
      <c r="M9401" s="24">
        <f t="shared" si="1466"/>
        <v>11.516</v>
      </c>
      <c r="N9401" s="24">
        <f t="shared" si="1467"/>
        <v>8.7520000000000007</v>
      </c>
      <c r="O9401" s="24">
        <f t="shared" si="1468"/>
        <v>0</v>
      </c>
      <c r="P9401" s="24">
        <f t="shared" si="1469"/>
        <v>0</v>
      </c>
    </row>
    <row r="9402" spans="1:16" x14ac:dyDescent="0.25">
      <c r="A9402" s="15">
        <v>38253</v>
      </c>
      <c r="B9402">
        <v>0</v>
      </c>
      <c r="C9402">
        <v>11147</v>
      </c>
      <c r="D9402">
        <v>0</v>
      </c>
      <c r="E9402">
        <v>8714</v>
      </c>
      <c r="F9402">
        <v>0</v>
      </c>
      <c r="G9402">
        <f t="shared" si="1460"/>
        <v>3094</v>
      </c>
      <c r="H9402">
        <f t="shared" si="1461"/>
        <v>0</v>
      </c>
      <c r="I9402">
        <f t="shared" si="1462"/>
        <v>2004</v>
      </c>
      <c r="J9402">
        <f t="shared" si="1463"/>
        <v>9</v>
      </c>
      <c r="K9402" s="24">
        <f t="shared" si="1464"/>
        <v>3.0939999999999999</v>
      </c>
      <c r="L9402" s="24">
        <f t="shared" si="1465"/>
        <v>0</v>
      </c>
      <c r="M9402" s="24">
        <f t="shared" si="1466"/>
        <v>11.147</v>
      </c>
      <c r="N9402" s="24">
        <f t="shared" si="1467"/>
        <v>8.7140000000000004</v>
      </c>
      <c r="O9402" s="24">
        <f t="shared" si="1468"/>
        <v>0</v>
      </c>
      <c r="P9402" s="24">
        <f t="shared" si="1469"/>
        <v>0</v>
      </c>
    </row>
    <row r="9403" spans="1:16" x14ac:dyDescent="0.25">
      <c r="A9403" s="15">
        <v>38254</v>
      </c>
      <c r="B9403">
        <v>0</v>
      </c>
      <c r="C9403">
        <v>11597</v>
      </c>
      <c r="D9403">
        <v>0</v>
      </c>
      <c r="E9403">
        <v>8806</v>
      </c>
      <c r="F9403">
        <v>0</v>
      </c>
      <c r="G9403">
        <f t="shared" si="1460"/>
        <v>2644</v>
      </c>
      <c r="H9403">
        <f t="shared" si="1461"/>
        <v>0</v>
      </c>
      <c r="I9403">
        <f t="shared" si="1462"/>
        <v>2004</v>
      </c>
      <c r="J9403">
        <f t="shared" si="1463"/>
        <v>9</v>
      </c>
      <c r="K9403" s="24">
        <f t="shared" si="1464"/>
        <v>2.6440000000000001</v>
      </c>
      <c r="L9403" s="24">
        <f t="shared" si="1465"/>
        <v>0</v>
      </c>
      <c r="M9403" s="24">
        <f t="shared" si="1466"/>
        <v>11.597</v>
      </c>
      <c r="N9403" s="24">
        <f t="shared" si="1467"/>
        <v>8.8059999999999992</v>
      </c>
      <c r="O9403" s="24">
        <f t="shared" si="1468"/>
        <v>0</v>
      </c>
      <c r="P9403" s="24">
        <f t="shared" si="1469"/>
        <v>0</v>
      </c>
    </row>
    <row r="9404" spans="1:16" x14ac:dyDescent="0.25">
      <c r="A9404" s="15">
        <v>38255</v>
      </c>
      <c r="B9404">
        <v>0</v>
      </c>
      <c r="C9404">
        <v>9186</v>
      </c>
      <c r="D9404">
        <v>0</v>
      </c>
      <c r="E9404">
        <v>8878</v>
      </c>
      <c r="F9404">
        <v>0</v>
      </c>
      <c r="G9404">
        <f t="shared" si="1460"/>
        <v>5055</v>
      </c>
      <c r="H9404">
        <f t="shared" si="1461"/>
        <v>0</v>
      </c>
      <c r="I9404">
        <f t="shared" si="1462"/>
        <v>2004</v>
      </c>
      <c r="J9404">
        <f t="shared" si="1463"/>
        <v>9</v>
      </c>
      <c r="K9404" s="24">
        <f t="shared" si="1464"/>
        <v>5.0549999999999997</v>
      </c>
      <c r="L9404" s="24">
        <f t="shared" si="1465"/>
        <v>0</v>
      </c>
      <c r="M9404" s="24">
        <f t="shared" si="1466"/>
        <v>9.1859999999999999</v>
      </c>
      <c r="N9404" s="24">
        <f t="shared" si="1467"/>
        <v>8.8780000000000001</v>
      </c>
      <c r="O9404" s="24">
        <f t="shared" si="1468"/>
        <v>0</v>
      </c>
      <c r="P9404" s="24">
        <f t="shared" si="1469"/>
        <v>0</v>
      </c>
    </row>
    <row r="9405" spans="1:16" x14ac:dyDescent="0.25">
      <c r="A9405" s="15">
        <v>38256</v>
      </c>
      <c r="B9405">
        <v>0</v>
      </c>
      <c r="C9405">
        <v>8243</v>
      </c>
      <c r="D9405">
        <v>0</v>
      </c>
      <c r="E9405">
        <v>8931</v>
      </c>
      <c r="F9405">
        <v>0</v>
      </c>
      <c r="G9405">
        <f t="shared" si="1460"/>
        <v>5998</v>
      </c>
      <c r="H9405">
        <f t="shared" si="1461"/>
        <v>0</v>
      </c>
      <c r="I9405">
        <f t="shared" si="1462"/>
        <v>2004</v>
      </c>
      <c r="J9405">
        <f t="shared" si="1463"/>
        <v>9</v>
      </c>
      <c r="K9405" s="24">
        <f t="shared" si="1464"/>
        <v>5.9980000000000002</v>
      </c>
      <c r="L9405" s="24">
        <f t="shared" si="1465"/>
        <v>0</v>
      </c>
      <c r="M9405" s="24">
        <f t="shared" si="1466"/>
        <v>8.2430000000000003</v>
      </c>
      <c r="N9405" s="24">
        <f t="shared" si="1467"/>
        <v>8.9309999999999992</v>
      </c>
      <c r="O9405" s="24">
        <f t="shared" si="1468"/>
        <v>0</v>
      </c>
      <c r="P9405" s="24">
        <f t="shared" si="1469"/>
        <v>0</v>
      </c>
    </row>
    <row r="9406" spans="1:16" x14ac:dyDescent="0.25">
      <c r="A9406" s="15">
        <v>38257</v>
      </c>
      <c r="B9406">
        <v>0</v>
      </c>
      <c r="C9406">
        <v>8433</v>
      </c>
      <c r="D9406">
        <v>0</v>
      </c>
      <c r="E9406">
        <v>8809</v>
      </c>
      <c r="F9406">
        <v>0</v>
      </c>
      <c r="G9406">
        <f t="shared" si="1460"/>
        <v>5808</v>
      </c>
      <c r="H9406">
        <f t="shared" si="1461"/>
        <v>0</v>
      </c>
      <c r="I9406">
        <f t="shared" si="1462"/>
        <v>2004</v>
      </c>
      <c r="J9406">
        <f t="shared" si="1463"/>
        <v>9</v>
      </c>
      <c r="K9406" s="24">
        <f t="shared" si="1464"/>
        <v>5.8079999999999998</v>
      </c>
      <c r="L9406" s="24">
        <f t="shared" si="1465"/>
        <v>0</v>
      </c>
      <c r="M9406" s="24">
        <f t="shared" si="1466"/>
        <v>8.4329999999999998</v>
      </c>
      <c r="N9406" s="24">
        <f t="shared" si="1467"/>
        <v>8.8089999999999993</v>
      </c>
      <c r="O9406" s="24">
        <f t="shared" si="1468"/>
        <v>0</v>
      </c>
      <c r="P9406" s="24">
        <f t="shared" si="1469"/>
        <v>0</v>
      </c>
    </row>
    <row r="9407" spans="1:16" x14ac:dyDescent="0.25">
      <c r="A9407" s="15">
        <v>38258</v>
      </c>
      <c r="B9407">
        <v>0</v>
      </c>
      <c r="C9407">
        <v>10850</v>
      </c>
      <c r="D9407">
        <v>0</v>
      </c>
      <c r="E9407">
        <v>8726</v>
      </c>
      <c r="F9407">
        <v>0</v>
      </c>
      <c r="G9407">
        <f t="shared" si="1460"/>
        <v>3391</v>
      </c>
      <c r="H9407">
        <f t="shared" si="1461"/>
        <v>0</v>
      </c>
      <c r="I9407">
        <f t="shared" si="1462"/>
        <v>2004</v>
      </c>
      <c r="J9407">
        <f t="shared" si="1463"/>
        <v>9</v>
      </c>
      <c r="K9407" s="24">
        <f t="shared" si="1464"/>
        <v>3.391</v>
      </c>
      <c r="L9407" s="24">
        <f t="shared" si="1465"/>
        <v>0</v>
      </c>
      <c r="M9407" s="24">
        <f t="shared" si="1466"/>
        <v>10.85</v>
      </c>
      <c r="N9407" s="24">
        <f t="shared" si="1467"/>
        <v>8.7260000000000009</v>
      </c>
      <c r="O9407" s="24">
        <f t="shared" si="1468"/>
        <v>0</v>
      </c>
      <c r="P9407" s="24">
        <f t="shared" si="1469"/>
        <v>0</v>
      </c>
    </row>
    <row r="9408" spans="1:16" x14ac:dyDescent="0.25">
      <c r="A9408" s="15">
        <v>38259</v>
      </c>
      <c r="B9408">
        <v>0</v>
      </c>
      <c r="C9408">
        <v>10518</v>
      </c>
      <c r="D9408">
        <v>0</v>
      </c>
      <c r="E9408">
        <v>8734</v>
      </c>
      <c r="F9408">
        <v>0</v>
      </c>
      <c r="G9408">
        <f t="shared" si="1460"/>
        <v>3723</v>
      </c>
      <c r="H9408">
        <f t="shared" si="1461"/>
        <v>0</v>
      </c>
      <c r="I9408">
        <f t="shared" si="1462"/>
        <v>2004</v>
      </c>
      <c r="J9408">
        <f t="shared" si="1463"/>
        <v>9</v>
      </c>
      <c r="K9408" s="24">
        <f t="shared" si="1464"/>
        <v>3.7229999999999999</v>
      </c>
      <c r="L9408" s="24">
        <f t="shared" si="1465"/>
        <v>0</v>
      </c>
      <c r="M9408" s="24">
        <f t="shared" si="1466"/>
        <v>10.518000000000001</v>
      </c>
      <c r="N9408" s="24">
        <f t="shared" si="1467"/>
        <v>8.734</v>
      </c>
      <c r="O9408" s="24">
        <f t="shared" si="1468"/>
        <v>0</v>
      </c>
      <c r="P9408" s="24">
        <f t="shared" si="1469"/>
        <v>0</v>
      </c>
    </row>
    <row r="9409" spans="1:16" x14ac:dyDescent="0.25">
      <c r="A9409" s="15">
        <v>38260</v>
      </c>
      <c r="B9409">
        <v>0</v>
      </c>
      <c r="C9409">
        <v>9131</v>
      </c>
      <c r="D9409">
        <v>0</v>
      </c>
      <c r="E9409">
        <v>8718</v>
      </c>
      <c r="F9409">
        <v>0</v>
      </c>
      <c r="G9409">
        <f t="shared" si="1460"/>
        <v>5110</v>
      </c>
      <c r="H9409">
        <f t="shared" si="1461"/>
        <v>0</v>
      </c>
      <c r="I9409">
        <f t="shared" si="1462"/>
        <v>2004</v>
      </c>
      <c r="J9409">
        <f t="shared" si="1463"/>
        <v>9</v>
      </c>
      <c r="K9409" s="24">
        <f t="shared" si="1464"/>
        <v>5.1100000000000003</v>
      </c>
      <c r="L9409" s="24">
        <f t="shared" si="1465"/>
        <v>0</v>
      </c>
      <c r="M9409" s="24">
        <f t="shared" si="1466"/>
        <v>9.1310000000000002</v>
      </c>
      <c r="N9409" s="24">
        <f t="shared" si="1467"/>
        <v>8.718</v>
      </c>
      <c r="O9409" s="24">
        <f t="shared" si="1468"/>
        <v>0</v>
      </c>
      <c r="P9409" s="24">
        <f t="shared" si="1469"/>
        <v>0</v>
      </c>
    </row>
    <row r="9410" spans="1:16" x14ac:dyDescent="0.25">
      <c r="A9410" s="15">
        <v>38261</v>
      </c>
      <c r="B9410">
        <v>0</v>
      </c>
      <c r="C9410">
        <v>4913</v>
      </c>
      <c r="D9410">
        <v>0</v>
      </c>
      <c r="E9410">
        <v>8749</v>
      </c>
      <c r="F9410">
        <v>0</v>
      </c>
      <c r="G9410">
        <f t="shared" si="1460"/>
        <v>8337</v>
      </c>
      <c r="H9410">
        <f t="shared" si="1461"/>
        <v>0</v>
      </c>
      <c r="I9410">
        <f t="shared" si="1462"/>
        <v>2004</v>
      </c>
      <c r="J9410">
        <f t="shared" si="1463"/>
        <v>10</v>
      </c>
      <c r="K9410" s="24">
        <f t="shared" si="1464"/>
        <v>8.3369999999999997</v>
      </c>
      <c r="L9410" s="24">
        <f t="shared" si="1465"/>
        <v>0</v>
      </c>
      <c r="M9410" s="24">
        <f t="shared" si="1466"/>
        <v>4.9130000000000003</v>
      </c>
      <c r="N9410" s="24">
        <f t="shared" si="1467"/>
        <v>8.7490000000000006</v>
      </c>
      <c r="O9410" s="24">
        <f t="shared" si="1468"/>
        <v>0</v>
      </c>
      <c r="P9410" s="24">
        <f t="shared" si="1469"/>
        <v>0</v>
      </c>
    </row>
    <row r="9411" spans="1:16" x14ac:dyDescent="0.25">
      <c r="A9411" s="15">
        <v>38262</v>
      </c>
      <c r="B9411">
        <v>0</v>
      </c>
      <c r="C9411">
        <v>3867</v>
      </c>
      <c r="D9411">
        <v>0</v>
      </c>
      <c r="E9411">
        <v>8697</v>
      </c>
      <c r="F9411">
        <v>0</v>
      </c>
      <c r="G9411">
        <f t="shared" si="1460"/>
        <v>9383</v>
      </c>
      <c r="H9411">
        <f t="shared" si="1461"/>
        <v>0</v>
      </c>
      <c r="I9411">
        <f t="shared" si="1462"/>
        <v>2004</v>
      </c>
      <c r="J9411">
        <f t="shared" si="1463"/>
        <v>10</v>
      </c>
      <c r="K9411" s="24">
        <f t="shared" si="1464"/>
        <v>9.3829999999999991</v>
      </c>
      <c r="L9411" s="24">
        <f t="shared" si="1465"/>
        <v>0</v>
      </c>
      <c r="M9411" s="24">
        <f t="shared" si="1466"/>
        <v>3.867</v>
      </c>
      <c r="N9411" s="24">
        <f t="shared" si="1467"/>
        <v>8.6969999999999992</v>
      </c>
      <c r="O9411" s="24">
        <f t="shared" si="1468"/>
        <v>0</v>
      </c>
      <c r="P9411" s="24">
        <f t="shared" si="1469"/>
        <v>0</v>
      </c>
    </row>
    <row r="9412" spans="1:16" x14ac:dyDescent="0.25">
      <c r="A9412" s="15">
        <v>38263</v>
      </c>
      <c r="B9412">
        <v>0</v>
      </c>
      <c r="C9412">
        <v>2771</v>
      </c>
      <c r="D9412">
        <v>0</v>
      </c>
      <c r="E9412">
        <v>8782</v>
      </c>
      <c r="F9412">
        <v>0</v>
      </c>
      <c r="G9412">
        <f t="shared" si="1460"/>
        <v>10479</v>
      </c>
      <c r="H9412">
        <f t="shared" si="1461"/>
        <v>0</v>
      </c>
      <c r="I9412">
        <f t="shared" si="1462"/>
        <v>2004</v>
      </c>
      <c r="J9412">
        <f t="shared" si="1463"/>
        <v>10</v>
      </c>
      <c r="K9412" s="24">
        <f t="shared" si="1464"/>
        <v>10.478999999999999</v>
      </c>
      <c r="L9412" s="24">
        <f t="shared" si="1465"/>
        <v>0</v>
      </c>
      <c r="M9412" s="24">
        <f t="shared" si="1466"/>
        <v>2.7709999999999999</v>
      </c>
      <c r="N9412" s="24">
        <f t="shared" si="1467"/>
        <v>8.782</v>
      </c>
      <c r="O9412" s="24">
        <f t="shared" si="1468"/>
        <v>0</v>
      </c>
      <c r="P9412" s="24">
        <f t="shared" si="1469"/>
        <v>0</v>
      </c>
    </row>
    <row r="9413" spans="1:16" x14ac:dyDescent="0.25">
      <c r="A9413" s="15">
        <v>38264</v>
      </c>
      <c r="B9413">
        <v>0</v>
      </c>
      <c r="C9413">
        <v>2914</v>
      </c>
      <c r="D9413">
        <v>0</v>
      </c>
      <c r="E9413">
        <v>8700</v>
      </c>
      <c r="F9413">
        <v>0</v>
      </c>
      <c r="G9413">
        <f t="shared" si="1460"/>
        <v>10336</v>
      </c>
      <c r="H9413">
        <f t="shared" si="1461"/>
        <v>0</v>
      </c>
      <c r="I9413">
        <f t="shared" si="1462"/>
        <v>2004</v>
      </c>
      <c r="J9413">
        <f t="shared" si="1463"/>
        <v>10</v>
      </c>
      <c r="K9413" s="24">
        <f t="shared" si="1464"/>
        <v>10.336</v>
      </c>
      <c r="L9413" s="24">
        <f t="shared" si="1465"/>
        <v>0</v>
      </c>
      <c r="M9413" s="24">
        <f t="shared" si="1466"/>
        <v>2.9140000000000001</v>
      </c>
      <c r="N9413" s="24">
        <f t="shared" si="1467"/>
        <v>8.6999999999999993</v>
      </c>
      <c r="O9413" s="24">
        <f t="shared" si="1468"/>
        <v>0</v>
      </c>
      <c r="P9413" s="24">
        <f t="shared" si="1469"/>
        <v>0</v>
      </c>
    </row>
    <row r="9414" spans="1:16" x14ac:dyDescent="0.25">
      <c r="A9414" s="15">
        <v>38265</v>
      </c>
      <c r="B9414">
        <v>0</v>
      </c>
      <c r="C9414">
        <v>2916</v>
      </c>
      <c r="D9414">
        <v>0</v>
      </c>
      <c r="E9414">
        <v>8585</v>
      </c>
      <c r="F9414">
        <v>0</v>
      </c>
      <c r="G9414">
        <f t="shared" ref="G9414:G9477" si="1470">MAX(IF(AND(MONTH(A9414)&gt;6,MONTH(A9414)&lt;10),14241,13250)-B9414-C9414-F9414,0)</f>
        <v>10334</v>
      </c>
      <c r="H9414">
        <f t="shared" ref="H9414:H9477" si="1471">MAX(8330-E9414-D9414,0)</f>
        <v>0</v>
      </c>
      <c r="I9414">
        <f t="shared" ref="I9414:I9477" si="1472">YEAR(A9414)</f>
        <v>2004</v>
      </c>
      <c r="J9414">
        <f t="shared" ref="J9414:J9477" si="1473">MONTH(A9414)</f>
        <v>10</v>
      </c>
      <c r="K9414" s="24">
        <f t="shared" ref="K9414:K9477" si="1474">G9414/1000</f>
        <v>10.334</v>
      </c>
      <c r="L9414" s="24">
        <f t="shared" ref="L9414:L9477" si="1475">H9414/1000</f>
        <v>0</v>
      </c>
      <c r="M9414" s="24">
        <f t="shared" ref="M9414:M9477" si="1476">(B9414+C9414+F9414)/1000</f>
        <v>2.9159999999999999</v>
      </c>
      <c r="N9414" s="24">
        <f t="shared" ref="N9414:N9477" si="1477">(D9414+E9414)/1000</f>
        <v>8.5850000000000009</v>
      </c>
      <c r="O9414" s="24">
        <f t="shared" ref="O9414:O9477" si="1478">B9414/1000</f>
        <v>0</v>
      </c>
      <c r="P9414" s="24">
        <f t="shared" ref="P9414:P9477" si="1479">F9414/1000</f>
        <v>0</v>
      </c>
    </row>
    <row r="9415" spans="1:16" x14ac:dyDescent="0.25">
      <c r="A9415" s="15">
        <v>38266</v>
      </c>
      <c r="B9415">
        <v>0</v>
      </c>
      <c r="C9415">
        <v>4871</v>
      </c>
      <c r="D9415">
        <v>0</v>
      </c>
      <c r="E9415">
        <v>8583</v>
      </c>
      <c r="F9415">
        <v>0</v>
      </c>
      <c r="G9415">
        <f t="shared" si="1470"/>
        <v>8379</v>
      </c>
      <c r="H9415">
        <f t="shared" si="1471"/>
        <v>0</v>
      </c>
      <c r="I9415">
        <f t="shared" si="1472"/>
        <v>2004</v>
      </c>
      <c r="J9415">
        <f t="shared" si="1473"/>
        <v>10</v>
      </c>
      <c r="K9415" s="24">
        <f t="shared" si="1474"/>
        <v>8.3789999999999996</v>
      </c>
      <c r="L9415" s="24">
        <f t="shared" si="1475"/>
        <v>0</v>
      </c>
      <c r="M9415" s="24">
        <f t="shared" si="1476"/>
        <v>4.8710000000000004</v>
      </c>
      <c r="N9415" s="24">
        <f t="shared" si="1477"/>
        <v>8.5830000000000002</v>
      </c>
      <c r="O9415" s="24">
        <f t="shared" si="1478"/>
        <v>0</v>
      </c>
      <c r="P9415" s="24">
        <f t="shared" si="1479"/>
        <v>0</v>
      </c>
    </row>
    <row r="9416" spans="1:16" x14ac:dyDescent="0.25">
      <c r="A9416" s="15">
        <v>38267</v>
      </c>
      <c r="B9416">
        <v>0</v>
      </c>
      <c r="C9416">
        <v>4203</v>
      </c>
      <c r="D9416">
        <v>0</v>
      </c>
      <c r="E9416">
        <v>8702</v>
      </c>
      <c r="F9416">
        <v>542</v>
      </c>
      <c r="G9416">
        <f t="shared" si="1470"/>
        <v>8505</v>
      </c>
      <c r="H9416">
        <f t="shared" si="1471"/>
        <v>0</v>
      </c>
      <c r="I9416">
        <f t="shared" si="1472"/>
        <v>2004</v>
      </c>
      <c r="J9416">
        <f t="shared" si="1473"/>
        <v>10</v>
      </c>
      <c r="K9416" s="24">
        <f t="shared" si="1474"/>
        <v>8.5050000000000008</v>
      </c>
      <c r="L9416" s="24">
        <f t="shared" si="1475"/>
        <v>0</v>
      </c>
      <c r="M9416" s="24">
        <f t="shared" si="1476"/>
        <v>4.7450000000000001</v>
      </c>
      <c r="N9416" s="24">
        <f t="shared" si="1477"/>
        <v>8.702</v>
      </c>
      <c r="O9416" s="24">
        <f t="shared" si="1478"/>
        <v>0</v>
      </c>
      <c r="P9416" s="24">
        <f t="shared" si="1479"/>
        <v>0.54200000000000004</v>
      </c>
    </row>
    <row r="9417" spans="1:16" x14ac:dyDescent="0.25">
      <c r="A9417" s="15">
        <v>38268</v>
      </c>
      <c r="B9417">
        <v>0</v>
      </c>
      <c r="C9417">
        <v>2675</v>
      </c>
      <c r="D9417">
        <v>0</v>
      </c>
      <c r="E9417">
        <v>8713</v>
      </c>
      <c r="F9417">
        <v>542</v>
      </c>
      <c r="G9417">
        <f t="shared" si="1470"/>
        <v>10033</v>
      </c>
      <c r="H9417">
        <f t="shared" si="1471"/>
        <v>0</v>
      </c>
      <c r="I9417">
        <f t="shared" si="1472"/>
        <v>2004</v>
      </c>
      <c r="J9417">
        <f t="shared" si="1473"/>
        <v>10</v>
      </c>
      <c r="K9417" s="24">
        <f t="shared" si="1474"/>
        <v>10.032999999999999</v>
      </c>
      <c r="L9417" s="24">
        <f t="shared" si="1475"/>
        <v>0</v>
      </c>
      <c r="M9417" s="24">
        <f t="shared" si="1476"/>
        <v>3.2170000000000001</v>
      </c>
      <c r="N9417" s="24">
        <f t="shared" si="1477"/>
        <v>8.7129999999999992</v>
      </c>
      <c r="O9417" s="24">
        <f t="shared" si="1478"/>
        <v>0</v>
      </c>
      <c r="P9417" s="24">
        <f t="shared" si="1479"/>
        <v>0.54200000000000004</v>
      </c>
    </row>
    <row r="9418" spans="1:16" x14ac:dyDescent="0.25">
      <c r="A9418" s="15">
        <v>38269</v>
      </c>
      <c r="B9418">
        <v>0</v>
      </c>
      <c r="C9418">
        <v>1625</v>
      </c>
      <c r="D9418">
        <v>0</v>
      </c>
      <c r="E9418">
        <v>8728</v>
      </c>
      <c r="F9418">
        <v>542</v>
      </c>
      <c r="G9418">
        <f t="shared" si="1470"/>
        <v>11083</v>
      </c>
      <c r="H9418">
        <f t="shared" si="1471"/>
        <v>0</v>
      </c>
      <c r="I9418">
        <f t="shared" si="1472"/>
        <v>2004</v>
      </c>
      <c r="J9418">
        <f t="shared" si="1473"/>
        <v>10</v>
      </c>
      <c r="K9418" s="24">
        <f t="shared" si="1474"/>
        <v>11.083</v>
      </c>
      <c r="L9418" s="24">
        <f t="shared" si="1475"/>
        <v>0</v>
      </c>
      <c r="M9418" s="24">
        <f t="shared" si="1476"/>
        <v>2.1669999999999998</v>
      </c>
      <c r="N9418" s="24">
        <f t="shared" si="1477"/>
        <v>8.7279999999999998</v>
      </c>
      <c r="O9418" s="24">
        <f t="shared" si="1478"/>
        <v>0</v>
      </c>
      <c r="P9418" s="24">
        <f t="shared" si="1479"/>
        <v>0.54200000000000004</v>
      </c>
    </row>
    <row r="9419" spans="1:16" x14ac:dyDescent="0.25">
      <c r="A9419" s="15">
        <v>38270</v>
      </c>
      <c r="B9419">
        <v>0</v>
      </c>
      <c r="C9419">
        <v>2788</v>
      </c>
      <c r="D9419">
        <v>0</v>
      </c>
      <c r="E9419">
        <v>8704</v>
      </c>
      <c r="F9419">
        <v>542</v>
      </c>
      <c r="G9419">
        <f t="shared" si="1470"/>
        <v>9920</v>
      </c>
      <c r="H9419">
        <f t="shared" si="1471"/>
        <v>0</v>
      </c>
      <c r="I9419">
        <f t="shared" si="1472"/>
        <v>2004</v>
      </c>
      <c r="J9419">
        <f t="shared" si="1473"/>
        <v>10</v>
      </c>
      <c r="K9419" s="24">
        <f t="shared" si="1474"/>
        <v>9.92</v>
      </c>
      <c r="L9419" s="24">
        <f t="shared" si="1475"/>
        <v>0</v>
      </c>
      <c r="M9419" s="24">
        <f t="shared" si="1476"/>
        <v>3.33</v>
      </c>
      <c r="N9419" s="24">
        <f t="shared" si="1477"/>
        <v>8.7040000000000006</v>
      </c>
      <c r="O9419" s="24">
        <f t="shared" si="1478"/>
        <v>0</v>
      </c>
      <c r="P9419" s="24">
        <f t="shared" si="1479"/>
        <v>0.54200000000000004</v>
      </c>
    </row>
    <row r="9420" spans="1:16" x14ac:dyDescent="0.25">
      <c r="A9420" s="15">
        <v>38271</v>
      </c>
      <c r="B9420">
        <v>0</v>
      </c>
      <c r="C9420">
        <v>2333</v>
      </c>
      <c r="D9420">
        <v>0</v>
      </c>
      <c r="E9420">
        <v>8542</v>
      </c>
      <c r="F9420">
        <v>542</v>
      </c>
      <c r="G9420">
        <f t="shared" si="1470"/>
        <v>10375</v>
      </c>
      <c r="H9420">
        <f t="shared" si="1471"/>
        <v>0</v>
      </c>
      <c r="I9420">
        <f t="shared" si="1472"/>
        <v>2004</v>
      </c>
      <c r="J9420">
        <f t="shared" si="1473"/>
        <v>10</v>
      </c>
      <c r="K9420" s="24">
        <f t="shared" si="1474"/>
        <v>10.375</v>
      </c>
      <c r="L9420" s="24">
        <f t="shared" si="1475"/>
        <v>0</v>
      </c>
      <c r="M9420" s="24">
        <f t="shared" si="1476"/>
        <v>2.875</v>
      </c>
      <c r="N9420" s="24">
        <f t="shared" si="1477"/>
        <v>8.5419999999999998</v>
      </c>
      <c r="O9420" s="24">
        <f t="shared" si="1478"/>
        <v>0</v>
      </c>
      <c r="P9420" s="24">
        <f t="shared" si="1479"/>
        <v>0.54200000000000004</v>
      </c>
    </row>
    <row r="9421" spans="1:16" x14ac:dyDescent="0.25">
      <c r="A9421" s="15">
        <v>38272</v>
      </c>
      <c r="B9421">
        <v>0</v>
      </c>
      <c r="C9421">
        <v>2318</v>
      </c>
      <c r="D9421">
        <v>0</v>
      </c>
      <c r="E9421">
        <v>8781</v>
      </c>
      <c r="F9421">
        <v>643</v>
      </c>
      <c r="G9421">
        <f t="shared" si="1470"/>
        <v>10289</v>
      </c>
      <c r="H9421">
        <f t="shared" si="1471"/>
        <v>0</v>
      </c>
      <c r="I9421">
        <f t="shared" si="1472"/>
        <v>2004</v>
      </c>
      <c r="J9421">
        <f t="shared" si="1473"/>
        <v>10</v>
      </c>
      <c r="K9421" s="24">
        <f t="shared" si="1474"/>
        <v>10.289</v>
      </c>
      <c r="L9421" s="24">
        <f t="shared" si="1475"/>
        <v>0</v>
      </c>
      <c r="M9421" s="24">
        <f t="shared" si="1476"/>
        <v>2.9609999999999999</v>
      </c>
      <c r="N9421" s="24">
        <f t="shared" si="1477"/>
        <v>8.7810000000000006</v>
      </c>
      <c r="O9421" s="24">
        <f t="shared" si="1478"/>
        <v>0</v>
      </c>
      <c r="P9421" s="24">
        <f t="shared" si="1479"/>
        <v>0.64300000000000002</v>
      </c>
    </row>
    <row r="9422" spans="1:16" x14ac:dyDescent="0.25">
      <c r="A9422" s="15">
        <v>38273</v>
      </c>
      <c r="B9422">
        <v>0</v>
      </c>
      <c r="C9422">
        <v>1976</v>
      </c>
      <c r="D9422">
        <v>0</v>
      </c>
      <c r="E9422">
        <v>8728</v>
      </c>
      <c r="F9422">
        <v>643</v>
      </c>
      <c r="G9422">
        <f t="shared" si="1470"/>
        <v>10631</v>
      </c>
      <c r="H9422">
        <f t="shared" si="1471"/>
        <v>0</v>
      </c>
      <c r="I9422">
        <f t="shared" si="1472"/>
        <v>2004</v>
      </c>
      <c r="J9422">
        <f t="shared" si="1473"/>
        <v>10</v>
      </c>
      <c r="K9422" s="24">
        <f t="shared" si="1474"/>
        <v>10.631</v>
      </c>
      <c r="L9422" s="24">
        <f t="shared" si="1475"/>
        <v>0</v>
      </c>
      <c r="M9422" s="24">
        <f t="shared" si="1476"/>
        <v>2.6190000000000002</v>
      </c>
      <c r="N9422" s="24">
        <f t="shared" si="1477"/>
        <v>8.7279999999999998</v>
      </c>
      <c r="O9422" s="24">
        <f t="shared" si="1478"/>
        <v>0</v>
      </c>
      <c r="P9422" s="24">
        <f t="shared" si="1479"/>
        <v>0.64300000000000002</v>
      </c>
    </row>
    <row r="9423" spans="1:16" x14ac:dyDescent="0.25">
      <c r="A9423" s="15">
        <v>38274</v>
      </c>
      <c r="B9423">
        <v>0</v>
      </c>
      <c r="C9423">
        <v>1927</v>
      </c>
      <c r="D9423">
        <v>0</v>
      </c>
      <c r="E9423">
        <v>8836</v>
      </c>
      <c r="F9423">
        <v>643</v>
      </c>
      <c r="G9423">
        <f t="shared" si="1470"/>
        <v>10680</v>
      </c>
      <c r="H9423">
        <f t="shared" si="1471"/>
        <v>0</v>
      </c>
      <c r="I9423">
        <f t="shared" si="1472"/>
        <v>2004</v>
      </c>
      <c r="J9423">
        <f t="shared" si="1473"/>
        <v>10</v>
      </c>
      <c r="K9423" s="24">
        <f t="shared" si="1474"/>
        <v>10.68</v>
      </c>
      <c r="L9423" s="24">
        <f t="shared" si="1475"/>
        <v>0</v>
      </c>
      <c r="M9423" s="24">
        <f t="shared" si="1476"/>
        <v>2.57</v>
      </c>
      <c r="N9423" s="24">
        <f t="shared" si="1477"/>
        <v>8.8360000000000003</v>
      </c>
      <c r="O9423" s="24">
        <f t="shared" si="1478"/>
        <v>0</v>
      </c>
      <c r="P9423" s="24">
        <f t="shared" si="1479"/>
        <v>0.64300000000000002</v>
      </c>
    </row>
    <row r="9424" spans="1:16" x14ac:dyDescent="0.25">
      <c r="A9424" s="15">
        <v>38275</v>
      </c>
      <c r="B9424">
        <v>630</v>
      </c>
      <c r="C9424">
        <v>897</v>
      </c>
      <c r="D9424">
        <v>0</v>
      </c>
      <c r="E9424">
        <v>8804</v>
      </c>
      <c r="F9424">
        <v>1084</v>
      </c>
      <c r="G9424">
        <f t="shared" si="1470"/>
        <v>10639</v>
      </c>
      <c r="H9424">
        <f t="shared" si="1471"/>
        <v>0</v>
      </c>
      <c r="I9424">
        <f t="shared" si="1472"/>
        <v>2004</v>
      </c>
      <c r="J9424">
        <f t="shared" si="1473"/>
        <v>10</v>
      </c>
      <c r="K9424" s="24">
        <f t="shared" si="1474"/>
        <v>10.638999999999999</v>
      </c>
      <c r="L9424" s="24">
        <f t="shared" si="1475"/>
        <v>0</v>
      </c>
      <c r="M9424" s="24">
        <f t="shared" si="1476"/>
        <v>2.6110000000000002</v>
      </c>
      <c r="N9424" s="24">
        <f t="shared" si="1477"/>
        <v>8.8040000000000003</v>
      </c>
      <c r="O9424" s="24">
        <f t="shared" si="1478"/>
        <v>0.63</v>
      </c>
      <c r="P9424" s="24">
        <f t="shared" si="1479"/>
        <v>1.0840000000000001</v>
      </c>
    </row>
    <row r="9425" spans="1:16" x14ac:dyDescent="0.25">
      <c r="A9425" s="15">
        <v>38276</v>
      </c>
      <c r="B9425">
        <v>596</v>
      </c>
      <c r="C9425">
        <v>624</v>
      </c>
      <c r="D9425">
        <v>0</v>
      </c>
      <c r="E9425">
        <v>8755</v>
      </c>
      <c r="F9425">
        <v>1162</v>
      </c>
      <c r="G9425">
        <f t="shared" si="1470"/>
        <v>10868</v>
      </c>
      <c r="H9425">
        <f t="shared" si="1471"/>
        <v>0</v>
      </c>
      <c r="I9425">
        <f t="shared" si="1472"/>
        <v>2004</v>
      </c>
      <c r="J9425">
        <f t="shared" si="1473"/>
        <v>10</v>
      </c>
      <c r="K9425" s="24">
        <f t="shared" si="1474"/>
        <v>10.868</v>
      </c>
      <c r="L9425" s="24">
        <f t="shared" si="1475"/>
        <v>0</v>
      </c>
      <c r="M9425" s="24">
        <f t="shared" si="1476"/>
        <v>2.3820000000000001</v>
      </c>
      <c r="N9425" s="24">
        <f t="shared" si="1477"/>
        <v>8.7550000000000008</v>
      </c>
      <c r="O9425" s="24">
        <f t="shared" si="1478"/>
        <v>0.59599999999999997</v>
      </c>
      <c r="P9425" s="24">
        <f t="shared" si="1479"/>
        <v>1.1619999999999999</v>
      </c>
    </row>
    <row r="9426" spans="1:16" x14ac:dyDescent="0.25">
      <c r="A9426" s="15">
        <v>38277</v>
      </c>
      <c r="B9426">
        <v>596</v>
      </c>
      <c r="C9426">
        <v>2549</v>
      </c>
      <c r="D9426">
        <v>0</v>
      </c>
      <c r="E9426">
        <v>8597</v>
      </c>
      <c r="F9426">
        <v>1162</v>
      </c>
      <c r="G9426">
        <f t="shared" si="1470"/>
        <v>8943</v>
      </c>
      <c r="H9426">
        <f t="shared" si="1471"/>
        <v>0</v>
      </c>
      <c r="I9426">
        <f t="shared" si="1472"/>
        <v>2004</v>
      </c>
      <c r="J9426">
        <f t="shared" si="1473"/>
        <v>10</v>
      </c>
      <c r="K9426" s="24">
        <f t="shared" si="1474"/>
        <v>8.9429999999999996</v>
      </c>
      <c r="L9426" s="24">
        <f t="shared" si="1475"/>
        <v>0</v>
      </c>
      <c r="M9426" s="24">
        <f t="shared" si="1476"/>
        <v>4.3070000000000004</v>
      </c>
      <c r="N9426" s="24">
        <f t="shared" si="1477"/>
        <v>8.5969999999999995</v>
      </c>
      <c r="O9426" s="24">
        <f t="shared" si="1478"/>
        <v>0.59599999999999997</v>
      </c>
      <c r="P9426" s="24">
        <f t="shared" si="1479"/>
        <v>1.1619999999999999</v>
      </c>
    </row>
    <row r="9427" spans="1:16" x14ac:dyDescent="0.25">
      <c r="A9427" s="15">
        <v>38278</v>
      </c>
      <c r="B9427">
        <v>596</v>
      </c>
      <c r="C9427">
        <v>1364</v>
      </c>
      <c r="D9427">
        <v>0</v>
      </c>
      <c r="E9427">
        <v>8494</v>
      </c>
      <c r="F9427">
        <v>1162</v>
      </c>
      <c r="G9427">
        <f t="shared" si="1470"/>
        <v>10128</v>
      </c>
      <c r="H9427">
        <f t="shared" si="1471"/>
        <v>0</v>
      </c>
      <c r="I9427">
        <f t="shared" si="1472"/>
        <v>2004</v>
      </c>
      <c r="J9427">
        <f t="shared" si="1473"/>
        <v>10</v>
      </c>
      <c r="K9427" s="24">
        <f t="shared" si="1474"/>
        <v>10.128</v>
      </c>
      <c r="L9427" s="24">
        <f t="shared" si="1475"/>
        <v>0</v>
      </c>
      <c r="M9427" s="24">
        <f t="shared" si="1476"/>
        <v>3.1219999999999999</v>
      </c>
      <c r="N9427" s="24">
        <f t="shared" si="1477"/>
        <v>8.4939999999999998</v>
      </c>
      <c r="O9427" s="24">
        <f t="shared" si="1478"/>
        <v>0.59599999999999997</v>
      </c>
      <c r="P9427" s="24">
        <f t="shared" si="1479"/>
        <v>1.1619999999999999</v>
      </c>
    </row>
    <row r="9428" spans="1:16" x14ac:dyDescent="0.25">
      <c r="A9428" s="15">
        <v>38279</v>
      </c>
      <c r="B9428">
        <v>596</v>
      </c>
      <c r="C9428">
        <v>2153</v>
      </c>
      <c r="D9428">
        <v>0</v>
      </c>
      <c r="E9428">
        <v>8514</v>
      </c>
      <c r="F9428">
        <v>1162</v>
      </c>
      <c r="G9428">
        <f t="shared" si="1470"/>
        <v>9339</v>
      </c>
      <c r="H9428">
        <f t="shared" si="1471"/>
        <v>0</v>
      </c>
      <c r="I9428">
        <f t="shared" si="1472"/>
        <v>2004</v>
      </c>
      <c r="J9428">
        <f t="shared" si="1473"/>
        <v>10</v>
      </c>
      <c r="K9428" s="24">
        <f t="shared" si="1474"/>
        <v>9.3390000000000004</v>
      </c>
      <c r="L9428" s="24">
        <f t="shared" si="1475"/>
        <v>0</v>
      </c>
      <c r="M9428" s="24">
        <f t="shared" si="1476"/>
        <v>3.911</v>
      </c>
      <c r="N9428" s="24">
        <f t="shared" si="1477"/>
        <v>8.5139999999999993</v>
      </c>
      <c r="O9428" s="24">
        <f t="shared" si="1478"/>
        <v>0.59599999999999997</v>
      </c>
      <c r="P9428" s="24">
        <f t="shared" si="1479"/>
        <v>1.1619999999999999</v>
      </c>
    </row>
    <row r="9429" spans="1:16" x14ac:dyDescent="0.25">
      <c r="A9429" s="15">
        <v>38280</v>
      </c>
      <c r="B9429">
        <v>596</v>
      </c>
      <c r="C9429">
        <v>2085</v>
      </c>
      <c r="D9429">
        <v>0</v>
      </c>
      <c r="E9429">
        <v>8479</v>
      </c>
      <c r="F9429">
        <v>1162</v>
      </c>
      <c r="G9429">
        <f t="shared" si="1470"/>
        <v>9407</v>
      </c>
      <c r="H9429">
        <f t="shared" si="1471"/>
        <v>0</v>
      </c>
      <c r="I9429">
        <f t="shared" si="1472"/>
        <v>2004</v>
      </c>
      <c r="J9429">
        <f t="shared" si="1473"/>
        <v>10</v>
      </c>
      <c r="K9429" s="24">
        <f t="shared" si="1474"/>
        <v>9.407</v>
      </c>
      <c r="L9429" s="24">
        <f t="shared" si="1475"/>
        <v>0</v>
      </c>
      <c r="M9429" s="24">
        <f t="shared" si="1476"/>
        <v>3.843</v>
      </c>
      <c r="N9429" s="24">
        <f t="shared" si="1477"/>
        <v>8.4789999999999992</v>
      </c>
      <c r="O9429" s="24">
        <f t="shared" si="1478"/>
        <v>0.59599999999999997</v>
      </c>
      <c r="P9429" s="24">
        <f t="shared" si="1479"/>
        <v>1.1619999999999999</v>
      </c>
    </row>
    <row r="9430" spans="1:16" x14ac:dyDescent="0.25">
      <c r="A9430" s="15">
        <v>38281</v>
      </c>
      <c r="B9430">
        <v>596</v>
      </c>
      <c r="C9430">
        <v>5073</v>
      </c>
      <c r="D9430">
        <v>0</v>
      </c>
      <c r="E9430">
        <v>8517</v>
      </c>
      <c r="F9430">
        <v>1162</v>
      </c>
      <c r="G9430">
        <f t="shared" si="1470"/>
        <v>6419</v>
      </c>
      <c r="H9430">
        <f t="shared" si="1471"/>
        <v>0</v>
      </c>
      <c r="I9430">
        <f t="shared" si="1472"/>
        <v>2004</v>
      </c>
      <c r="J9430">
        <f t="shared" si="1473"/>
        <v>10</v>
      </c>
      <c r="K9430" s="24">
        <f t="shared" si="1474"/>
        <v>6.4189999999999996</v>
      </c>
      <c r="L9430" s="24">
        <f t="shared" si="1475"/>
        <v>0</v>
      </c>
      <c r="M9430" s="24">
        <f t="shared" si="1476"/>
        <v>6.8310000000000004</v>
      </c>
      <c r="N9430" s="24">
        <f t="shared" si="1477"/>
        <v>8.5169999999999995</v>
      </c>
      <c r="O9430" s="24">
        <f t="shared" si="1478"/>
        <v>0.59599999999999997</v>
      </c>
      <c r="P9430" s="24">
        <f t="shared" si="1479"/>
        <v>1.1619999999999999</v>
      </c>
    </row>
    <row r="9431" spans="1:16" x14ac:dyDescent="0.25">
      <c r="A9431" s="15">
        <v>38282</v>
      </c>
      <c r="B9431">
        <v>596</v>
      </c>
      <c r="C9431">
        <v>5974</v>
      </c>
      <c r="D9431">
        <v>0</v>
      </c>
      <c r="E9431">
        <v>8471</v>
      </c>
      <c r="F9431">
        <v>1162</v>
      </c>
      <c r="G9431">
        <f t="shared" si="1470"/>
        <v>5518</v>
      </c>
      <c r="H9431">
        <f t="shared" si="1471"/>
        <v>0</v>
      </c>
      <c r="I9431">
        <f t="shared" si="1472"/>
        <v>2004</v>
      </c>
      <c r="J9431">
        <f t="shared" si="1473"/>
        <v>10</v>
      </c>
      <c r="K9431" s="24">
        <f t="shared" si="1474"/>
        <v>5.5179999999999998</v>
      </c>
      <c r="L9431" s="24">
        <f t="shared" si="1475"/>
        <v>0</v>
      </c>
      <c r="M9431" s="24">
        <f t="shared" si="1476"/>
        <v>7.7320000000000002</v>
      </c>
      <c r="N9431" s="24">
        <f t="shared" si="1477"/>
        <v>8.4710000000000001</v>
      </c>
      <c r="O9431" s="24">
        <f t="shared" si="1478"/>
        <v>0.59599999999999997</v>
      </c>
      <c r="P9431" s="24">
        <f t="shared" si="1479"/>
        <v>1.1619999999999999</v>
      </c>
    </row>
    <row r="9432" spans="1:16" x14ac:dyDescent="0.25">
      <c r="A9432" s="15">
        <v>38283</v>
      </c>
      <c r="B9432">
        <v>596</v>
      </c>
      <c r="C9432">
        <v>5219</v>
      </c>
      <c r="D9432">
        <v>0</v>
      </c>
      <c r="E9432">
        <v>8661</v>
      </c>
      <c r="F9432">
        <v>1983</v>
      </c>
      <c r="G9432">
        <f t="shared" si="1470"/>
        <v>5452</v>
      </c>
      <c r="H9432">
        <f t="shared" si="1471"/>
        <v>0</v>
      </c>
      <c r="I9432">
        <f t="shared" si="1472"/>
        <v>2004</v>
      </c>
      <c r="J9432">
        <f t="shared" si="1473"/>
        <v>10</v>
      </c>
      <c r="K9432" s="24">
        <f t="shared" si="1474"/>
        <v>5.452</v>
      </c>
      <c r="L9432" s="24">
        <f t="shared" si="1475"/>
        <v>0</v>
      </c>
      <c r="M9432" s="24">
        <f t="shared" si="1476"/>
        <v>7.798</v>
      </c>
      <c r="N9432" s="24">
        <f t="shared" si="1477"/>
        <v>8.6609999999999996</v>
      </c>
      <c r="O9432" s="24">
        <f t="shared" si="1478"/>
        <v>0.59599999999999997</v>
      </c>
      <c r="P9432" s="24">
        <f t="shared" si="1479"/>
        <v>1.9830000000000001</v>
      </c>
    </row>
    <row r="9433" spans="1:16" x14ac:dyDescent="0.25">
      <c r="A9433" s="15">
        <v>38284</v>
      </c>
      <c r="B9433">
        <v>2077</v>
      </c>
      <c r="C9433">
        <v>6175</v>
      </c>
      <c r="D9433">
        <v>0</v>
      </c>
      <c r="E9433">
        <v>8598</v>
      </c>
      <c r="F9433">
        <v>508</v>
      </c>
      <c r="G9433">
        <f t="shared" si="1470"/>
        <v>4490</v>
      </c>
      <c r="H9433">
        <f t="shared" si="1471"/>
        <v>0</v>
      </c>
      <c r="I9433">
        <f t="shared" si="1472"/>
        <v>2004</v>
      </c>
      <c r="J9433">
        <f t="shared" si="1473"/>
        <v>10</v>
      </c>
      <c r="K9433" s="24">
        <f t="shared" si="1474"/>
        <v>4.49</v>
      </c>
      <c r="L9433" s="24">
        <f t="shared" si="1475"/>
        <v>0</v>
      </c>
      <c r="M9433" s="24">
        <f t="shared" si="1476"/>
        <v>8.76</v>
      </c>
      <c r="N9433" s="24">
        <f t="shared" si="1477"/>
        <v>8.5980000000000008</v>
      </c>
      <c r="O9433" s="24">
        <f t="shared" si="1478"/>
        <v>2.077</v>
      </c>
      <c r="P9433" s="24">
        <f t="shared" si="1479"/>
        <v>0.50800000000000001</v>
      </c>
    </row>
    <row r="9434" spans="1:16" x14ac:dyDescent="0.25">
      <c r="A9434" s="15">
        <v>38285</v>
      </c>
      <c r="B9434">
        <v>1556</v>
      </c>
      <c r="C9434">
        <v>6213</v>
      </c>
      <c r="D9434">
        <v>0</v>
      </c>
      <c r="E9434">
        <v>8395</v>
      </c>
      <c r="F9434">
        <v>1024</v>
      </c>
      <c r="G9434">
        <f t="shared" si="1470"/>
        <v>4457</v>
      </c>
      <c r="H9434">
        <f t="shared" si="1471"/>
        <v>0</v>
      </c>
      <c r="I9434">
        <f t="shared" si="1472"/>
        <v>2004</v>
      </c>
      <c r="J9434">
        <f t="shared" si="1473"/>
        <v>10</v>
      </c>
      <c r="K9434" s="24">
        <f t="shared" si="1474"/>
        <v>4.4569999999999999</v>
      </c>
      <c r="L9434" s="24">
        <f t="shared" si="1475"/>
        <v>0</v>
      </c>
      <c r="M9434" s="24">
        <f t="shared" si="1476"/>
        <v>8.7929999999999993</v>
      </c>
      <c r="N9434" s="24">
        <f t="shared" si="1477"/>
        <v>8.3949999999999996</v>
      </c>
      <c r="O9434" s="24">
        <f t="shared" si="1478"/>
        <v>1.556</v>
      </c>
      <c r="P9434" s="24">
        <f t="shared" si="1479"/>
        <v>1.024</v>
      </c>
    </row>
    <row r="9435" spans="1:16" x14ac:dyDescent="0.25">
      <c r="A9435" s="15">
        <v>38286</v>
      </c>
      <c r="B9435">
        <v>1556</v>
      </c>
      <c r="C9435">
        <v>7146</v>
      </c>
      <c r="D9435">
        <v>0</v>
      </c>
      <c r="E9435">
        <v>8402</v>
      </c>
      <c r="F9435">
        <v>1024</v>
      </c>
      <c r="G9435">
        <f t="shared" si="1470"/>
        <v>3524</v>
      </c>
      <c r="H9435">
        <f t="shared" si="1471"/>
        <v>0</v>
      </c>
      <c r="I9435">
        <f t="shared" si="1472"/>
        <v>2004</v>
      </c>
      <c r="J9435">
        <f t="shared" si="1473"/>
        <v>10</v>
      </c>
      <c r="K9435" s="24">
        <f t="shared" si="1474"/>
        <v>3.524</v>
      </c>
      <c r="L9435" s="24">
        <f t="shared" si="1475"/>
        <v>0</v>
      </c>
      <c r="M9435" s="24">
        <f t="shared" si="1476"/>
        <v>9.7260000000000009</v>
      </c>
      <c r="N9435" s="24">
        <f t="shared" si="1477"/>
        <v>8.4019999999999992</v>
      </c>
      <c r="O9435" s="24">
        <f t="shared" si="1478"/>
        <v>1.556</v>
      </c>
      <c r="P9435" s="24">
        <f t="shared" si="1479"/>
        <v>1.024</v>
      </c>
    </row>
    <row r="9436" spans="1:16" x14ac:dyDescent="0.25">
      <c r="A9436" s="15">
        <v>38287</v>
      </c>
      <c r="B9436">
        <v>0</v>
      </c>
      <c r="C9436">
        <v>9747</v>
      </c>
      <c r="D9436">
        <v>0</v>
      </c>
      <c r="E9436">
        <v>8606</v>
      </c>
      <c r="F9436">
        <v>576</v>
      </c>
      <c r="G9436">
        <f t="shared" si="1470"/>
        <v>2927</v>
      </c>
      <c r="H9436">
        <f t="shared" si="1471"/>
        <v>0</v>
      </c>
      <c r="I9436">
        <f t="shared" si="1472"/>
        <v>2004</v>
      </c>
      <c r="J9436">
        <f t="shared" si="1473"/>
        <v>10</v>
      </c>
      <c r="K9436" s="24">
        <f t="shared" si="1474"/>
        <v>2.927</v>
      </c>
      <c r="L9436" s="24">
        <f t="shared" si="1475"/>
        <v>0</v>
      </c>
      <c r="M9436" s="24">
        <f t="shared" si="1476"/>
        <v>10.323</v>
      </c>
      <c r="N9436" s="24">
        <f t="shared" si="1477"/>
        <v>8.6059999999999999</v>
      </c>
      <c r="O9436" s="24">
        <f t="shared" si="1478"/>
        <v>0</v>
      </c>
      <c r="P9436" s="24">
        <f t="shared" si="1479"/>
        <v>0.57599999999999996</v>
      </c>
    </row>
    <row r="9437" spans="1:16" x14ac:dyDescent="0.25">
      <c r="A9437" s="15">
        <v>38288</v>
      </c>
      <c r="B9437">
        <v>0</v>
      </c>
      <c r="C9437">
        <v>10846</v>
      </c>
      <c r="D9437">
        <v>0</v>
      </c>
      <c r="E9437">
        <v>8628</v>
      </c>
      <c r="F9437">
        <v>0</v>
      </c>
      <c r="G9437">
        <f t="shared" si="1470"/>
        <v>2404</v>
      </c>
      <c r="H9437">
        <f t="shared" si="1471"/>
        <v>0</v>
      </c>
      <c r="I9437">
        <f t="shared" si="1472"/>
        <v>2004</v>
      </c>
      <c r="J9437">
        <f t="shared" si="1473"/>
        <v>10</v>
      </c>
      <c r="K9437" s="24">
        <f t="shared" si="1474"/>
        <v>2.4039999999999999</v>
      </c>
      <c r="L9437" s="24">
        <f t="shared" si="1475"/>
        <v>0</v>
      </c>
      <c r="M9437" s="24">
        <f t="shared" si="1476"/>
        <v>10.846</v>
      </c>
      <c r="N9437" s="24">
        <f t="shared" si="1477"/>
        <v>8.6280000000000001</v>
      </c>
      <c r="O9437" s="24">
        <f t="shared" si="1478"/>
        <v>0</v>
      </c>
      <c r="P9437" s="24">
        <f t="shared" si="1479"/>
        <v>0</v>
      </c>
    </row>
    <row r="9438" spans="1:16" x14ac:dyDescent="0.25">
      <c r="A9438" s="15">
        <v>38289</v>
      </c>
      <c r="B9438">
        <v>0</v>
      </c>
      <c r="C9438">
        <v>11737</v>
      </c>
      <c r="D9438">
        <v>0</v>
      </c>
      <c r="E9438">
        <v>8529</v>
      </c>
      <c r="F9438">
        <v>0</v>
      </c>
      <c r="G9438">
        <f t="shared" si="1470"/>
        <v>1513</v>
      </c>
      <c r="H9438">
        <f t="shared" si="1471"/>
        <v>0</v>
      </c>
      <c r="I9438">
        <f t="shared" si="1472"/>
        <v>2004</v>
      </c>
      <c r="J9438">
        <f t="shared" si="1473"/>
        <v>10</v>
      </c>
      <c r="K9438" s="24">
        <f t="shared" si="1474"/>
        <v>1.5129999999999999</v>
      </c>
      <c r="L9438" s="24">
        <f t="shared" si="1475"/>
        <v>0</v>
      </c>
      <c r="M9438" s="24">
        <f t="shared" si="1476"/>
        <v>11.737</v>
      </c>
      <c r="N9438" s="24">
        <f t="shared" si="1477"/>
        <v>8.5289999999999999</v>
      </c>
      <c r="O9438" s="24">
        <f t="shared" si="1478"/>
        <v>0</v>
      </c>
      <c r="P9438" s="24">
        <f t="shared" si="1479"/>
        <v>0</v>
      </c>
    </row>
    <row r="9439" spans="1:16" x14ac:dyDescent="0.25">
      <c r="A9439" s="15">
        <v>38290</v>
      </c>
      <c r="B9439">
        <v>0</v>
      </c>
      <c r="C9439">
        <v>9579</v>
      </c>
      <c r="D9439">
        <v>0</v>
      </c>
      <c r="E9439">
        <v>8606</v>
      </c>
      <c r="F9439">
        <v>0</v>
      </c>
      <c r="G9439">
        <f t="shared" si="1470"/>
        <v>3671</v>
      </c>
      <c r="H9439">
        <f t="shared" si="1471"/>
        <v>0</v>
      </c>
      <c r="I9439">
        <f t="shared" si="1472"/>
        <v>2004</v>
      </c>
      <c r="J9439">
        <f t="shared" si="1473"/>
        <v>10</v>
      </c>
      <c r="K9439" s="24">
        <f t="shared" si="1474"/>
        <v>3.6709999999999998</v>
      </c>
      <c r="L9439" s="24">
        <f t="shared" si="1475"/>
        <v>0</v>
      </c>
      <c r="M9439" s="24">
        <f t="shared" si="1476"/>
        <v>9.5790000000000006</v>
      </c>
      <c r="N9439" s="24">
        <f t="shared" si="1477"/>
        <v>8.6059999999999999</v>
      </c>
      <c r="O9439" s="24">
        <f t="shared" si="1478"/>
        <v>0</v>
      </c>
      <c r="P9439" s="24">
        <f t="shared" si="1479"/>
        <v>0</v>
      </c>
    </row>
    <row r="9440" spans="1:16" x14ac:dyDescent="0.25">
      <c r="A9440" s="15">
        <v>38291</v>
      </c>
      <c r="B9440">
        <v>0</v>
      </c>
      <c r="C9440">
        <v>10976</v>
      </c>
      <c r="D9440">
        <v>0</v>
      </c>
      <c r="E9440">
        <v>8938</v>
      </c>
      <c r="F9440">
        <v>0</v>
      </c>
      <c r="G9440">
        <f t="shared" si="1470"/>
        <v>2274</v>
      </c>
      <c r="H9440">
        <f t="shared" si="1471"/>
        <v>0</v>
      </c>
      <c r="I9440">
        <f t="shared" si="1472"/>
        <v>2004</v>
      </c>
      <c r="J9440">
        <f t="shared" si="1473"/>
        <v>10</v>
      </c>
      <c r="K9440" s="24">
        <f t="shared" si="1474"/>
        <v>2.274</v>
      </c>
      <c r="L9440" s="24">
        <f t="shared" si="1475"/>
        <v>0</v>
      </c>
      <c r="M9440" s="24">
        <f t="shared" si="1476"/>
        <v>10.976000000000001</v>
      </c>
      <c r="N9440" s="24">
        <f t="shared" si="1477"/>
        <v>8.9380000000000006</v>
      </c>
      <c r="O9440" s="24">
        <f t="shared" si="1478"/>
        <v>0</v>
      </c>
      <c r="P9440" s="24">
        <f t="shared" si="1479"/>
        <v>0</v>
      </c>
    </row>
    <row r="9441" spans="1:16" x14ac:dyDescent="0.25">
      <c r="A9441" s="15">
        <v>38292</v>
      </c>
      <c r="B9441">
        <v>0</v>
      </c>
      <c r="C9441">
        <v>8004</v>
      </c>
      <c r="D9441">
        <v>0</v>
      </c>
      <c r="E9441">
        <v>8649</v>
      </c>
      <c r="F9441">
        <v>0</v>
      </c>
      <c r="G9441">
        <f t="shared" si="1470"/>
        <v>5246</v>
      </c>
      <c r="H9441">
        <f t="shared" si="1471"/>
        <v>0</v>
      </c>
      <c r="I9441">
        <f t="shared" si="1472"/>
        <v>2004</v>
      </c>
      <c r="J9441">
        <f t="shared" si="1473"/>
        <v>11</v>
      </c>
      <c r="K9441" s="24">
        <f t="shared" si="1474"/>
        <v>5.2460000000000004</v>
      </c>
      <c r="L9441" s="24">
        <f t="shared" si="1475"/>
        <v>0</v>
      </c>
      <c r="M9441" s="24">
        <f t="shared" si="1476"/>
        <v>8.0039999999999996</v>
      </c>
      <c r="N9441" s="24">
        <f t="shared" si="1477"/>
        <v>8.6489999999999991</v>
      </c>
      <c r="O9441" s="24">
        <f t="shared" si="1478"/>
        <v>0</v>
      </c>
      <c r="P9441" s="24">
        <f t="shared" si="1479"/>
        <v>0</v>
      </c>
    </row>
    <row r="9442" spans="1:16" x14ac:dyDescent="0.25">
      <c r="A9442" s="15">
        <v>38293</v>
      </c>
      <c r="B9442">
        <v>0</v>
      </c>
      <c r="C9442">
        <v>8336</v>
      </c>
      <c r="D9442">
        <v>0</v>
      </c>
      <c r="E9442">
        <v>8215</v>
      </c>
      <c r="F9442">
        <v>0</v>
      </c>
      <c r="G9442">
        <f t="shared" si="1470"/>
        <v>4914</v>
      </c>
      <c r="H9442">
        <f t="shared" si="1471"/>
        <v>115</v>
      </c>
      <c r="I9442">
        <f t="shared" si="1472"/>
        <v>2004</v>
      </c>
      <c r="J9442">
        <f t="shared" si="1473"/>
        <v>11</v>
      </c>
      <c r="K9442" s="24">
        <f t="shared" si="1474"/>
        <v>4.9139999999999997</v>
      </c>
      <c r="L9442" s="24">
        <f t="shared" si="1475"/>
        <v>0.115</v>
      </c>
      <c r="M9442" s="24">
        <f t="shared" si="1476"/>
        <v>8.3360000000000003</v>
      </c>
      <c r="N9442" s="24">
        <f t="shared" si="1477"/>
        <v>8.2149999999999999</v>
      </c>
      <c r="O9442" s="24">
        <f t="shared" si="1478"/>
        <v>0</v>
      </c>
      <c r="P9442" s="24">
        <f t="shared" si="1479"/>
        <v>0</v>
      </c>
    </row>
    <row r="9443" spans="1:16" x14ac:dyDescent="0.25">
      <c r="A9443" s="15">
        <v>38294</v>
      </c>
      <c r="B9443">
        <v>0</v>
      </c>
      <c r="C9443">
        <v>10000</v>
      </c>
      <c r="D9443">
        <v>0</v>
      </c>
      <c r="E9443">
        <v>8641</v>
      </c>
      <c r="F9443">
        <v>0</v>
      </c>
      <c r="G9443">
        <f t="shared" si="1470"/>
        <v>3250</v>
      </c>
      <c r="H9443">
        <f t="shared" si="1471"/>
        <v>0</v>
      </c>
      <c r="I9443">
        <f t="shared" si="1472"/>
        <v>2004</v>
      </c>
      <c r="J9443">
        <f t="shared" si="1473"/>
        <v>11</v>
      </c>
      <c r="K9443" s="24">
        <f t="shared" si="1474"/>
        <v>3.25</v>
      </c>
      <c r="L9443" s="24">
        <f t="shared" si="1475"/>
        <v>0</v>
      </c>
      <c r="M9443" s="24">
        <f t="shared" si="1476"/>
        <v>10</v>
      </c>
      <c r="N9443" s="24">
        <f t="shared" si="1477"/>
        <v>8.641</v>
      </c>
      <c r="O9443" s="24">
        <f t="shared" si="1478"/>
        <v>0</v>
      </c>
      <c r="P9443" s="24">
        <f t="shared" si="1479"/>
        <v>0</v>
      </c>
    </row>
    <row r="9444" spans="1:16" x14ac:dyDescent="0.25">
      <c r="A9444" s="15">
        <v>38295</v>
      </c>
      <c r="B9444">
        <v>0</v>
      </c>
      <c r="C9444">
        <v>9377</v>
      </c>
      <c r="D9444">
        <v>0</v>
      </c>
      <c r="E9444">
        <v>8376</v>
      </c>
      <c r="F9444">
        <v>0</v>
      </c>
      <c r="G9444">
        <f t="shared" si="1470"/>
        <v>3873</v>
      </c>
      <c r="H9444">
        <f t="shared" si="1471"/>
        <v>0</v>
      </c>
      <c r="I9444">
        <f t="shared" si="1472"/>
        <v>2004</v>
      </c>
      <c r="J9444">
        <f t="shared" si="1473"/>
        <v>11</v>
      </c>
      <c r="K9444" s="24">
        <f t="shared" si="1474"/>
        <v>3.8730000000000002</v>
      </c>
      <c r="L9444" s="24">
        <f t="shared" si="1475"/>
        <v>0</v>
      </c>
      <c r="M9444" s="24">
        <f t="shared" si="1476"/>
        <v>9.3770000000000007</v>
      </c>
      <c r="N9444" s="24">
        <f t="shared" si="1477"/>
        <v>8.3759999999999994</v>
      </c>
      <c r="O9444" s="24">
        <f t="shared" si="1478"/>
        <v>0</v>
      </c>
      <c r="P9444" s="24">
        <f t="shared" si="1479"/>
        <v>0</v>
      </c>
    </row>
    <row r="9445" spans="1:16" x14ac:dyDescent="0.25">
      <c r="A9445" s="15">
        <v>38296</v>
      </c>
      <c r="B9445">
        <v>0</v>
      </c>
      <c r="C9445">
        <v>10765</v>
      </c>
      <c r="D9445">
        <v>0</v>
      </c>
      <c r="E9445">
        <v>8718</v>
      </c>
      <c r="F9445">
        <v>0</v>
      </c>
      <c r="G9445">
        <f t="shared" si="1470"/>
        <v>2485</v>
      </c>
      <c r="H9445">
        <f t="shared" si="1471"/>
        <v>0</v>
      </c>
      <c r="I9445">
        <f t="shared" si="1472"/>
        <v>2004</v>
      </c>
      <c r="J9445">
        <f t="shared" si="1473"/>
        <v>11</v>
      </c>
      <c r="K9445" s="24">
        <f t="shared" si="1474"/>
        <v>2.4849999999999999</v>
      </c>
      <c r="L9445" s="24">
        <f t="shared" si="1475"/>
        <v>0</v>
      </c>
      <c r="M9445" s="24">
        <f t="shared" si="1476"/>
        <v>10.765000000000001</v>
      </c>
      <c r="N9445" s="24">
        <f t="shared" si="1477"/>
        <v>8.718</v>
      </c>
      <c r="O9445" s="24">
        <f t="shared" si="1478"/>
        <v>0</v>
      </c>
      <c r="P9445" s="24">
        <f t="shared" si="1479"/>
        <v>0</v>
      </c>
    </row>
    <row r="9446" spans="1:16" x14ac:dyDescent="0.25">
      <c r="A9446" s="15">
        <v>38297</v>
      </c>
      <c r="B9446">
        <v>0</v>
      </c>
      <c r="C9446">
        <v>8159</v>
      </c>
      <c r="D9446">
        <v>0</v>
      </c>
      <c r="E9446">
        <v>8552</v>
      </c>
      <c r="F9446">
        <v>0</v>
      </c>
      <c r="G9446">
        <f t="shared" si="1470"/>
        <v>5091</v>
      </c>
      <c r="H9446">
        <f t="shared" si="1471"/>
        <v>0</v>
      </c>
      <c r="I9446">
        <f t="shared" si="1472"/>
        <v>2004</v>
      </c>
      <c r="J9446">
        <f t="shared" si="1473"/>
        <v>11</v>
      </c>
      <c r="K9446" s="24">
        <f t="shared" si="1474"/>
        <v>5.0910000000000002</v>
      </c>
      <c r="L9446" s="24">
        <f t="shared" si="1475"/>
        <v>0</v>
      </c>
      <c r="M9446" s="24">
        <f t="shared" si="1476"/>
        <v>8.1590000000000007</v>
      </c>
      <c r="N9446" s="24">
        <f t="shared" si="1477"/>
        <v>8.5519999999999996</v>
      </c>
      <c r="O9446" s="24">
        <f t="shared" si="1478"/>
        <v>0</v>
      </c>
      <c r="P9446" s="24">
        <f t="shared" si="1479"/>
        <v>0</v>
      </c>
    </row>
    <row r="9447" spans="1:16" x14ac:dyDescent="0.25">
      <c r="A9447" s="15">
        <v>38298</v>
      </c>
      <c r="B9447">
        <v>0</v>
      </c>
      <c r="C9447">
        <v>9449</v>
      </c>
      <c r="D9447">
        <v>0</v>
      </c>
      <c r="E9447">
        <v>8395</v>
      </c>
      <c r="F9447">
        <v>0</v>
      </c>
      <c r="G9447">
        <f t="shared" si="1470"/>
        <v>3801</v>
      </c>
      <c r="H9447">
        <f t="shared" si="1471"/>
        <v>0</v>
      </c>
      <c r="I9447">
        <f t="shared" si="1472"/>
        <v>2004</v>
      </c>
      <c r="J9447">
        <f t="shared" si="1473"/>
        <v>11</v>
      </c>
      <c r="K9447" s="24">
        <f t="shared" si="1474"/>
        <v>3.8010000000000002</v>
      </c>
      <c r="L9447" s="24">
        <f t="shared" si="1475"/>
        <v>0</v>
      </c>
      <c r="M9447" s="24">
        <f t="shared" si="1476"/>
        <v>9.4489999999999998</v>
      </c>
      <c r="N9447" s="24">
        <f t="shared" si="1477"/>
        <v>8.3949999999999996</v>
      </c>
      <c r="O9447" s="24">
        <f t="shared" si="1478"/>
        <v>0</v>
      </c>
      <c r="P9447" s="24">
        <f t="shared" si="1479"/>
        <v>0</v>
      </c>
    </row>
    <row r="9448" spans="1:16" x14ac:dyDescent="0.25">
      <c r="A9448" s="15">
        <v>38299</v>
      </c>
      <c r="B9448">
        <v>0</v>
      </c>
      <c r="C9448">
        <v>10164</v>
      </c>
      <c r="D9448">
        <v>0</v>
      </c>
      <c r="E9448">
        <v>8273</v>
      </c>
      <c r="F9448">
        <v>0</v>
      </c>
      <c r="G9448">
        <f t="shared" si="1470"/>
        <v>3086</v>
      </c>
      <c r="H9448">
        <f t="shared" si="1471"/>
        <v>57</v>
      </c>
      <c r="I9448">
        <f t="shared" si="1472"/>
        <v>2004</v>
      </c>
      <c r="J9448">
        <f t="shared" si="1473"/>
        <v>11</v>
      </c>
      <c r="K9448" s="24">
        <f t="shared" si="1474"/>
        <v>3.0859999999999999</v>
      </c>
      <c r="L9448" s="24">
        <f t="shared" si="1475"/>
        <v>5.7000000000000002E-2</v>
      </c>
      <c r="M9448" s="24">
        <f t="shared" si="1476"/>
        <v>10.164</v>
      </c>
      <c r="N9448" s="24">
        <f t="shared" si="1477"/>
        <v>8.2729999999999997</v>
      </c>
      <c r="O9448" s="24">
        <f t="shared" si="1478"/>
        <v>0</v>
      </c>
      <c r="P9448" s="24">
        <f t="shared" si="1479"/>
        <v>0</v>
      </c>
    </row>
    <row r="9449" spans="1:16" x14ac:dyDescent="0.25">
      <c r="A9449" s="15">
        <v>38300</v>
      </c>
      <c r="B9449">
        <v>0</v>
      </c>
      <c r="C9449">
        <v>10134</v>
      </c>
      <c r="D9449">
        <v>0</v>
      </c>
      <c r="E9449">
        <v>8246</v>
      </c>
      <c r="F9449">
        <v>0</v>
      </c>
      <c r="G9449">
        <f t="shared" si="1470"/>
        <v>3116</v>
      </c>
      <c r="H9449">
        <f t="shared" si="1471"/>
        <v>84</v>
      </c>
      <c r="I9449">
        <f t="shared" si="1472"/>
        <v>2004</v>
      </c>
      <c r="J9449">
        <f t="shared" si="1473"/>
        <v>11</v>
      </c>
      <c r="K9449" s="24">
        <f t="shared" si="1474"/>
        <v>3.1160000000000001</v>
      </c>
      <c r="L9449" s="24">
        <f t="shared" si="1475"/>
        <v>8.4000000000000005E-2</v>
      </c>
      <c r="M9449" s="24">
        <f t="shared" si="1476"/>
        <v>10.134</v>
      </c>
      <c r="N9449" s="24">
        <f t="shared" si="1477"/>
        <v>8.2460000000000004</v>
      </c>
      <c r="O9449" s="24">
        <f t="shared" si="1478"/>
        <v>0</v>
      </c>
      <c r="P9449" s="24">
        <f t="shared" si="1479"/>
        <v>0</v>
      </c>
    </row>
    <row r="9450" spans="1:16" x14ac:dyDescent="0.25">
      <c r="A9450" s="15">
        <v>38301</v>
      </c>
      <c r="B9450">
        <v>0</v>
      </c>
      <c r="C9450">
        <v>9738</v>
      </c>
      <c r="D9450">
        <v>0</v>
      </c>
      <c r="E9450">
        <v>8396</v>
      </c>
      <c r="F9450">
        <v>0</v>
      </c>
      <c r="G9450">
        <f t="shared" si="1470"/>
        <v>3512</v>
      </c>
      <c r="H9450">
        <f t="shared" si="1471"/>
        <v>0</v>
      </c>
      <c r="I9450">
        <f t="shared" si="1472"/>
        <v>2004</v>
      </c>
      <c r="J9450">
        <f t="shared" si="1473"/>
        <v>11</v>
      </c>
      <c r="K9450" s="24">
        <f t="shared" si="1474"/>
        <v>3.512</v>
      </c>
      <c r="L9450" s="24">
        <f t="shared" si="1475"/>
        <v>0</v>
      </c>
      <c r="M9450" s="24">
        <f t="shared" si="1476"/>
        <v>9.7379999999999995</v>
      </c>
      <c r="N9450" s="24">
        <f t="shared" si="1477"/>
        <v>8.3960000000000008</v>
      </c>
      <c r="O9450" s="24">
        <f t="shared" si="1478"/>
        <v>0</v>
      </c>
      <c r="P9450" s="24">
        <f t="shared" si="1479"/>
        <v>0</v>
      </c>
    </row>
    <row r="9451" spans="1:16" x14ac:dyDescent="0.25">
      <c r="A9451" s="15">
        <v>38302</v>
      </c>
      <c r="B9451">
        <v>0</v>
      </c>
      <c r="C9451">
        <v>7037</v>
      </c>
      <c r="D9451">
        <v>0</v>
      </c>
      <c r="E9451">
        <v>8586</v>
      </c>
      <c r="F9451">
        <v>0</v>
      </c>
      <c r="G9451">
        <f t="shared" si="1470"/>
        <v>6213</v>
      </c>
      <c r="H9451">
        <f t="shared" si="1471"/>
        <v>0</v>
      </c>
      <c r="I9451">
        <f t="shared" si="1472"/>
        <v>2004</v>
      </c>
      <c r="J9451">
        <f t="shared" si="1473"/>
        <v>11</v>
      </c>
      <c r="K9451" s="24">
        <f t="shared" si="1474"/>
        <v>6.2130000000000001</v>
      </c>
      <c r="L9451" s="24">
        <f t="shared" si="1475"/>
        <v>0</v>
      </c>
      <c r="M9451" s="24">
        <f t="shared" si="1476"/>
        <v>7.0369999999999999</v>
      </c>
      <c r="N9451" s="24">
        <f t="shared" si="1477"/>
        <v>8.5860000000000003</v>
      </c>
      <c r="O9451" s="24">
        <f t="shared" si="1478"/>
        <v>0</v>
      </c>
      <c r="P9451" s="24">
        <f t="shared" si="1479"/>
        <v>0</v>
      </c>
    </row>
    <row r="9452" spans="1:16" x14ac:dyDescent="0.25">
      <c r="A9452" s="15">
        <v>38303</v>
      </c>
      <c r="B9452">
        <v>0</v>
      </c>
      <c r="C9452">
        <v>8842</v>
      </c>
      <c r="D9452">
        <v>0</v>
      </c>
      <c r="E9452">
        <v>8473</v>
      </c>
      <c r="F9452">
        <v>0</v>
      </c>
      <c r="G9452">
        <f t="shared" si="1470"/>
        <v>4408</v>
      </c>
      <c r="H9452">
        <f t="shared" si="1471"/>
        <v>0</v>
      </c>
      <c r="I9452">
        <f t="shared" si="1472"/>
        <v>2004</v>
      </c>
      <c r="J9452">
        <f t="shared" si="1473"/>
        <v>11</v>
      </c>
      <c r="K9452" s="24">
        <f t="shared" si="1474"/>
        <v>4.4080000000000004</v>
      </c>
      <c r="L9452" s="24">
        <f t="shared" si="1475"/>
        <v>0</v>
      </c>
      <c r="M9452" s="24">
        <f t="shared" si="1476"/>
        <v>8.8420000000000005</v>
      </c>
      <c r="N9452" s="24">
        <f t="shared" si="1477"/>
        <v>8.4730000000000008</v>
      </c>
      <c r="O9452" s="24">
        <f t="shared" si="1478"/>
        <v>0</v>
      </c>
      <c r="P9452" s="24">
        <f t="shared" si="1479"/>
        <v>0</v>
      </c>
    </row>
    <row r="9453" spans="1:16" x14ac:dyDescent="0.25">
      <c r="A9453" s="15">
        <v>38304</v>
      </c>
      <c r="B9453">
        <v>0</v>
      </c>
      <c r="C9453">
        <v>8856</v>
      </c>
      <c r="D9453">
        <v>0</v>
      </c>
      <c r="E9453">
        <v>8439</v>
      </c>
      <c r="F9453">
        <v>0</v>
      </c>
      <c r="G9453">
        <f t="shared" si="1470"/>
        <v>4394</v>
      </c>
      <c r="H9453">
        <f t="shared" si="1471"/>
        <v>0</v>
      </c>
      <c r="I9453">
        <f t="shared" si="1472"/>
        <v>2004</v>
      </c>
      <c r="J9453">
        <f t="shared" si="1473"/>
        <v>11</v>
      </c>
      <c r="K9453" s="24">
        <f t="shared" si="1474"/>
        <v>4.3940000000000001</v>
      </c>
      <c r="L9453" s="24">
        <f t="shared" si="1475"/>
        <v>0</v>
      </c>
      <c r="M9453" s="24">
        <f t="shared" si="1476"/>
        <v>8.8559999999999999</v>
      </c>
      <c r="N9453" s="24">
        <f t="shared" si="1477"/>
        <v>8.4390000000000001</v>
      </c>
      <c r="O9453" s="24">
        <f t="shared" si="1478"/>
        <v>0</v>
      </c>
      <c r="P9453" s="24">
        <f t="shared" si="1479"/>
        <v>0</v>
      </c>
    </row>
    <row r="9454" spans="1:16" x14ac:dyDescent="0.25">
      <c r="A9454" s="15">
        <v>38305</v>
      </c>
      <c r="B9454">
        <v>0</v>
      </c>
      <c r="C9454">
        <v>8872</v>
      </c>
      <c r="D9454">
        <v>0</v>
      </c>
      <c r="E9454">
        <v>8476</v>
      </c>
      <c r="F9454">
        <v>0</v>
      </c>
      <c r="G9454">
        <f t="shared" si="1470"/>
        <v>4378</v>
      </c>
      <c r="H9454">
        <f t="shared" si="1471"/>
        <v>0</v>
      </c>
      <c r="I9454">
        <f t="shared" si="1472"/>
        <v>2004</v>
      </c>
      <c r="J9454">
        <f t="shared" si="1473"/>
        <v>11</v>
      </c>
      <c r="K9454" s="24">
        <f t="shared" si="1474"/>
        <v>4.3780000000000001</v>
      </c>
      <c r="L9454" s="24">
        <f t="shared" si="1475"/>
        <v>0</v>
      </c>
      <c r="M9454" s="24">
        <f t="shared" si="1476"/>
        <v>8.8719999999999999</v>
      </c>
      <c r="N9454" s="24">
        <f t="shared" si="1477"/>
        <v>8.4760000000000009</v>
      </c>
      <c r="O9454" s="24">
        <f t="shared" si="1478"/>
        <v>0</v>
      </c>
      <c r="P9454" s="24">
        <f t="shared" si="1479"/>
        <v>0</v>
      </c>
    </row>
    <row r="9455" spans="1:16" x14ac:dyDescent="0.25">
      <c r="A9455" s="15">
        <v>38306</v>
      </c>
      <c r="B9455">
        <v>0</v>
      </c>
      <c r="C9455">
        <v>9497</v>
      </c>
      <c r="D9455">
        <v>0</v>
      </c>
      <c r="E9455">
        <v>8604</v>
      </c>
      <c r="F9455">
        <v>0</v>
      </c>
      <c r="G9455">
        <f t="shared" si="1470"/>
        <v>3753</v>
      </c>
      <c r="H9455">
        <f t="shared" si="1471"/>
        <v>0</v>
      </c>
      <c r="I9455">
        <f t="shared" si="1472"/>
        <v>2004</v>
      </c>
      <c r="J9455">
        <f t="shared" si="1473"/>
        <v>11</v>
      </c>
      <c r="K9455" s="24">
        <f t="shared" si="1474"/>
        <v>3.7530000000000001</v>
      </c>
      <c r="L9455" s="24">
        <f t="shared" si="1475"/>
        <v>0</v>
      </c>
      <c r="M9455" s="24">
        <f t="shared" si="1476"/>
        <v>9.4969999999999999</v>
      </c>
      <c r="N9455" s="24">
        <f t="shared" si="1477"/>
        <v>8.6039999999999992</v>
      </c>
      <c r="O9455" s="24">
        <f t="shared" si="1478"/>
        <v>0</v>
      </c>
      <c r="P9455" s="24">
        <f t="shared" si="1479"/>
        <v>0</v>
      </c>
    </row>
    <row r="9456" spans="1:16" x14ac:dyDescent="0.25">
      <c r="A9456" s="15">
        <v>38307</v>
      </c>
      <c r="B9456">
        <v>0</v>
      </c>
      <c r="C9456">
        <v>9385</v>
      </c>
      <c r="D9456">
        <v>0</v>
      </c>
      <c r="E9456">
        <v>8587</v>
      </c>
      <c r="F9456">
        <v>0</v>
      </c>
      <c r="G9456">
        <f t="shared" si="1470"/>
        <v>3865</v>
      </c>
      <c r="H9456">
        <f t="shared" si="1471"/>
        <v>0</v>
      </c>
      <c r="I9456">
        <f t="shared" si="1472"/>
        <v>2004</v>
      </c>
      <c r="J9456">
        <f t="shared" si="1473"/>
        <v>11</v>
      </c>
      <c r="K9456" s="24">
        <f t="shared" si="1474"/>
        <v>3.8650000000000002</v>
      </c>
      <c r="L9456" s="24">
        <f t="shared" si="1475"/>
        <v>0</v>
      </c>
      <c r="M9456" s="24">
        <f t="shared" si="1476"/>
        <v>9.3849999999999998</v>
      </c>
      <c r="N9456" s="24">
        <f t="shared" si="1477"/>
        <v>8.5869999999999997</v>
      </c>
      <c r="O9456" s="24">
        <f t="shared" si="1478"/>
        <v>0</v>
      </c>
      <c r="P9456" s="24">
        <f t="shared" si="1479"/>
        <v>0</v>
      </c>
    </row>
    <row r="9457" spans="1:16" x14ac:dyDescent="0.25">
      <c r="A9457" s="15">
        <v>38308</v>
      </c>
      <c r="B9457">
        <v>0</v>
      </c>
      <c r="C9457">
        <v>9290</v>
      </c>
      <c r="D9457">
        <v>0</v>
      </c>
      <c r="E9457">
        <v>8477</v>
      </c>
      <c r="F9457">
        <v>0</v>
      </c>
      <c r="G9457">
        <f t="shared" si="1470"/>
        <v>3960</v>
      </c>
      <c r="H9457">
        <f t="shared" si="1471"/>
        <v>0</v>
      </c>
      <c r="I9457">
        <f t="shared" si="1472"/>
        <v>2004</v>
      </c>
      <c r="J9457">
        <f t="shared" si="1473"/>
        <v>11</v>
      </c>
      <c r="K9457" s="24">
        <f t="shared" si="1474"/>
        <v>3.96</v>
      </c>
      <c r="L9457" s="24">
        <f t="shared" si="1475"/>
        <v>0</v>
      </c>
      <c r="M9457" s="24">
        <f t="shared" si="1476"/>
        <v>9.2899999999999991</v>
      </c>
      <c r="N9457" s="24">
        <f t="shared" si="1477"/>
        <v>8.4770000000000003</v>
      </c>
      <c r="O9457" s="24">
        <f t="shared" si="1478"/>
        <v>0</v>
      </c>
      <c r="P9457" s="24">
        <f t="shared" si="1479"/>
        <v>0</v>
      </c>
    </row>
    <row r="9458" spans="1:16" x14ac:dyDescent="0.25">
      <c r="A9458" s="15">
        <v>38309</v>
      </c>
      <c r="B9458">
        <v>0</v>
      </c>
      <c r="C9458">
        <v>8964</v>
      </c>
      <c r="D9458">
        <v>0</v>
      </c>
      <c r="E9458">
        <v>8560</v>
      </c>
      <c r="F9458">
        <v>0</v>
      </c>
      <c r="G9458">
        <f t="shared" si="1470"/>
        <v>4286</v>
      </c>
      <c r="H9458">
        <f t="shared" si="1471"/>
        <v>0</v>
      </c>
      <c r="I9458">
        <f t="shared" si="1472"/>
        <v>2004</v>
      </c>
      <c r="J9458">
        <f t="shared" si="1473"/>
        <v>11</v>
      </c>
      <c r="K9458" s="24">
        <f t="shared" si="1474"/>
        <v>4.2859999999999996</v>
      </c>
      <c r="L9458" s="24">
        <f t="shared" si="1475"/>
        <v>0</v>
      </c>
      <c r="M9458" s="24">
        <f t="shared" si="1476"/>
        <v>8.9640000000000004</v>
      </c>
      <c r="N9458" s="24">
        <f t="shared" si="1477"/>
        <v>8.56</v>
      </c>
      <c r="O9458" s="24">
        <f t="shared" si="1478"/>
        <v>0</v>
      </c>
      <c r="P9458" s="24">
        <f t="shared" si="1479"/>
        <v>0</v>
      </c>
    </row>
    <row r="9459" spans="1:16" x14ac:dyDescent="0.25">
      <c r="A9459" s="15">
        <v>38310</v>
      </c>
      <c r="B9459">
        <v>0</v>
      </c>
      <c r="C9459">
        <v>6680</v>
      </c>
      <c r="D9459">
        <v>0</v>
      </c>
      <c r="E9459">
        <v>8520</v>
      </c>
      <c r="F9459">
        <v>0</v>
      </c>
      <c r="G9459">
        <f t="shared" si="1470"/>
        <v>6570</v>
      </c>
      <c r="H9459">
        <f t="shared" si="1471"/>
        <v>0</v>
      </c>
      <c r="I9459">
        <f t="shared" si="1472"/>
        <v>2004</v>
      </c>
      <c r="J9459">
        <f t="shared" si="1473"/>
        <v>11</v>
      </c>
      <c r="K9459" s="24">
        <f t="shared" si="1474"/>
        <v>6.57</v>
      </c>
      <c r="L9459" s="24">
        <f t="shared" si="1475"/>
        <v>0</v>
      </c>
      <c r="M9459" s="24">
        <f t="shared" si="1476"/>
        <v>6.68</v>
      </c>
      <c r="N9459" s="24">
        <f t="shared" si="1477"/>
        <v>8.52</v>
      </c>
      <c r="O9459" s="24">
        <f t="shared" si="1478"/>
        <v>0</v>
      </c>
      <c r="P9459" s="24">
        <f t="shared" si="1479"/>
        <v>0</v>
      </c>
    </row>
    <row r="9460" spans="1:16" x14ac:dyDescent="0.25">
      <c r="A9460" s="15">
        <v>38311</v>
      </c>
      <c r="B9460">
        <v>0</v>
      </c>
      <c r="C9460">
        <v>5777</v>
      </c>
      <c r="D9460">
        <v>0</v>
      </c>
      <c r="E9460">
        <v>8539</v>
      </c>
      <c r="F9460">
        <v>0</v>
      </c>
      <c r="G9460">
        <f t="shared" si="1470"/>
        <v>7473</v>
      </c>
      <c r="H9460">
        <f t="shared" si="1471"/>
        <v>0</v>
      </c>
      <c r="I9460">
        <f t="shared" si="1472"/>
        <v>2004</v>
      </c>
      <c r="J9460">
        <f t="shared" si="1473"/>
        <v>11</v>
      </c>
      <c r="K9460" s="24">
        <f t="shared" si="1474"/>
        <v>7.4729999999999999</v>
      </c>
      <c r="L9460" s="24">
        <f t="shared" si="1475"/>
        <v>0</v>
      </c>
      <c r="M9460" s="24">
        <f t="shared" si="1476"/>
        <v>5.7770000000000001</v>
      </c>
      <c r="N9460" s="24">
        <f t="shared" si="1477"/>
        <v>8.5389999999999997</v>
      </c>
      <c r="O9460" s="24">
        <f t="shared" si="1478"/>
        <v>0</v>
      </c>
      <c r="P9460" s="24">
        <f t="shared" si="1479"/>
        <v>0</v>
      </c>
    </row>
    <row r="9461" spans="1:16" x14ac:dyDescent="0.25">
      <c r="A9461" s="15">
        <v>38312</v>
      </c>
      <c r="B9461">
        <v>0</v>
      </c>
      <c r="C9461">
        <v>7154</v>
      </c>
      <c r="D9461">
        <v>0</v>
      </c>
      <c r="E9461">
        <v>8524</v>
      </c>
      <c r="F9461">
        <v>0</v>
      </c>
      <c r="G9461">
        <f t="shared" si="1470"/>
        <v>6096</v>
      </c>
      <c r="H9461">
        <f t="shared" si="1471"/>
        <v>0</v>
      </c>
      <c r="I9461">
        <f t="shared" si="1472"/>
        <v>2004</v>
      </c>
      <c r="J9461">
        <f t="shared" si="1473"/>
        <v>11</v>
      </c>
      <c r="K9461" s="24">
        <f t="shared" si="1474"/>
        <v>6.0960000000000001</v>
      </c>
      <c r="L9461" s="24">
        <f t="shared" si="1475"/>
        <v>0</v>
      </c>
      <c r="M9461" s="24">
        <f t="shared" si="1476"/>
        <v>7.1539999999999999</v>
      </c>
      <c r="N9461" s="24">
        <f t="shared" si="1477"/>
        <v>8.5239999999999991</v>
      </c>
      <c r="O9461" s="24">
        <f t="shared" si="1478"/>
        <v>0</v>
      </c>
      <c r="P9461" s="24">
        <f t="shared" si="1479"/>
        <v>0</v>
      </c>
    </row>
    <row r="9462" spans="1:16" x14ac:dyDescent="0.25">
      <c r="A9462" s="15">
        <v>38313</v>
      </c>
      <c r="B9462">
        <v>0</v>
      </c>
      <c r="C9462">
        <v>5778</v>
      </c>
      <c r="D9462">
        <v>0</v>
      </c>
      <c r="E9462">
        <v>8604</v>
      </c>
      <c r="F9462">
        <v>0</v>
      </c>
      <c r="G9462">
        <f t="shared" si="1470"/>
        <v>7472</v>
      </c>
      <c r="H9462">
        <f t="shared" si="1471"/>
        <v>0</v>
      </c>
      <c r="I9462">
        <f t="shared" si="1472"/>
        <v>2004</v>
      </c>
      <c r="J9462">
        <f t="shared" si="1473"/>
        <v>11</v>
      </c>
      <c r="K9462" s="24">
        <f t="shared" si="1474"/>
        <v>7.4720000000000004</v>
      </c>
      <c r="L9462" s="24">
        <f t="shared" si="1475"/>
        <v>0</v>
      </c>
      <c r="M9462" s="24">
        <f t="shared" si="1476"/>
        <v>5.7779999999999996</v>
      </c>
      <c r="N9462" s="24">
        <f t="shared" si="1477"/>
        <v>8.6039999999999992</v>
      </c>
      <c r="O9462" s="24">
        <f t="shared" si="1478"/>
        <v>0</v>
      </c>
      <c r="P9462" s="24">
        <f t="shared" si="1479"/>
        <v>0</v>
      </c>
    </row>
    <row r="9463" spans="1:16" x14ac:dyDescent="0.25">
      <c r="A9463" s="15">
        <v>38314</v>
      </c>
      <c r="B9463">
        <v>0</v>
      </c>
      <c r="C9463">
        <v>4837</v>
      </c>
      <c r="D9463">
        <v>0</v>
      </c>
      <c r="E9463">
        <v>8600</v>
      </c>
      <c r="F9463">
        <v>0</v>
      </c>
      <c r="G9463">
        <f t="shared" si="1470"/>
        <v>8413</v>
      </c>
      <c r="H9463">
        <f t="shared" si="1471"/>
        <v>0</v>
      </c>
      <c r="I9463">
        <f t="shared" si="1472"/>
        <v>2004</v>
      </c>
      <c r="J9463">
        <f t="shared" si="1473"/>
        <v>11</v>
      </c>
      <c r="K9463" s="24">
        <f t="shared" si="1474"/>
        <v>8.4130000000000003</v>
      </c>
      <c r="L9463" s="24">
        <f t="shared" si="1475"/>
        <v>0</v>
      </c>
      <c r="M9463" s="24">
        <f t="shared" si="1476"/>
        <v>4.8369999999999997</v>
      </c>
      <c r="N9463" s="24">
        <f t="shared" si="1477"/>
        <v>8.6</v>
      </c>
      <c r="O9463" s="24">
        <f t="shared" si="1478"/>
        <v>0</v>
      </c>
      <c r="P9463" s="24">
        <f t="shared" si="1479"/>
        <v>0</v>
      </c>
    </row>
    <row r="9464" spans="1:16" x14ac:dyDescent="0.25">
      <c r="A9464" s="15">
        <v>38315</v>
      </c>
      <c r="B9464">
        <v>0</v>
      </c>
      <c r="C9464">
        <v>4680</v>
      </c>
      <c r="D9464">
        <v>0</v>
      </c>
      <c r="E9464">
        <v>8500</v>
      </c>
      <c r="F9464">
        <v>0</v>
      </c>
      <c r="G9464">
        <f t="shared" si="1470"/>
        <v>8570</v>
      </c>
      <c r="H9464">
        <f t="shared" si="1471"/>
        <v>0</v>
      </c>
      <c r="I9464">
        <f t="shared" si="1472"/>
        <v>2004</v>
      </c>
      <c r="J9464">
        <f t="shared" si="1473"/>
        <v>11</v>
      </c>
      <c r="K9464" s="24">
        <f t="shared" si="1474"/>
        <v>8.57</v>
      </c>
      <c r="L9464" s="24">
        <f t="shared" si="1475"/>
        <v>0</v>
      </c>
      <c r="M9464" s="24">
        <f t="shared" si="1476"/>
        <v>4.68</v>
      </c>
      <c r="N9464" s="24">
        <f t="shared" si="1477"/>
        <v>8.5</v>
      </c>
      <c r="O9464" s="24">
        <f t="shared" si="1478"/>
        <v>0</v>
      </c>
      <c r="P9464" s="24">
        <f t="shared" si="1479"/>
        <v>0</v>
      </c>
    </row>
    <row r="9465" spans="1:16" x14ac:dyDescent="0.25">
      <c r="A9465" s="15">
        <v>38316</v>
      </c>
      <c r="B9465">
        <v>0</v>
      </c>
      <c r="C9465">
        <v>2459</v>
      </c>
      <c r="D9465">
        <v>0</v>
      </c>
      <c r="E9465">
        <v>8570</v>
      </c>
      <c r="F9465">
        <v>0</v>
      </c>
      <c r="G9465">
        <f t="shared" si="1470"/>
        <v>10791</v>
      </c>
      <c r="H9465">
        <f t="shared" si="1471"/>
        <v>0</v>
      </c>
      <c r="I9465">
        <f t="shared" si="1472"/>
        <v>2004</v>
      </c>
      <c r="J9465">
        <f t="shared" si="1473"/>
        <v>11</v>
      </c>
      <c r="K9465" s="24">
        <f t="shared" si="1474"/>
        <v>10.791</v>
      </c>
      <c r="L9465" s="24">
        <f t="shared" si="1475"/>
        <v>0</v>
      </c>
      <c r="M9465" s="24">
        <f t="shared" si="1476"/>
        <v>2.4590000000000001</v>
      </c>
      <c r="N9465" s="24">
        <f t="shared" si="1477"/>
        <v>8.57</v>
      </c>
      <c r="O9465" s="24">
        <f t="shared" si="1478"/>
        <v>0</v>
      </c>
      <c r="P9465" s="24">
        <f t="shared" si="1479"/>
        <v>0</v>
      </c>
    </row>
    <row r="9466" spans="1:16" x14ac:dyDescent="0.25">
      <c r="A9466" s="15">
        <v>38317</v>
      </c>
      <c r="B9466">
        <v>0</v>
      </c>
      <c r="C9466">
        <v>2989</v>
      </c>
      <c r="D9466">
        <v>0</v>
      </c>
      <c r="E9466">
        <v>8527</v>
      </c>
      <c r="F9466">
        <v>0</v>
      </c>
      <c r="G9466">
        <f t="shared" si="1470"/>
        <v>10261</v>
      </c>
      <c r="H9466">
        <f t="shared" si="1471"/>
        <v>0</v>
      </c>
      <c r="I9466">
        <f t="shared" si="1472"/>
        <v>2004</v>
      </c>
      <c r="J9466">
        <f t="shared" si="1473"/>
        <v>11</v>
      </c>
      <c r="K9466" s="24">
        <f t="shared" si="1474"/>
        <v>10.260999999999999</v>
      </c>
      <c r="L9466" s="24">
        <f t="shared" si="1475"/>
        <v>0</v>
      </c>
      <c r="M9466" s="24">
        <f t="shared" si="1476"/>
        <v>2.9889999999999999</v>
      </c>
      <c r="N9466" s="24">
        <f t="shared" si="1477"/>
        <v>8.5269999999999992</v>
      </c>
      <c r="O9466" s="24">
        <f t="shared" si="1478"/>
        <v>0</v>
      </c>
      <c r="P9466" s="24">
        <f t="shared" si="1479"/>
        <v>0</v>
      </c>
    </row>
    <row r="9467" spans="1:16" x14ac:dyDescent="0.25">
      <c r="A9467" s="15">
        <v>38318</v>
      </c>
      <c r="B9467">
        <v>0</v>
      </c>
      <c r="C9467">
        <v>3035</v>
      </c>
      <c r="D9467">
        <v>0</v>
      </c>
      <c r="E9467">
        <v>8557</v>
      </c>
      <c r="F9467">
        <v>0</v>
      </c>
      <c r="G9467">
        <f t="shared" si="1470"/>
        <v>10215</v>
      </c>
      <c r="H9467">
        <f t="shared" si="1471"/>
        <v>0</v>
      </c>
      <c r="I9467">
        <f t="shared" si="1472"/>
        <v>2004</v>
      </c>
      <c r="J9467">
        <f t="shared" si="1473"/>
        <v>11</v>
      </c>
      <c r="K9467" s="24">
        <f t="shared" si="1474"/>
        <v>10.215</v>
      </c>
      <c r="L9467" s="24">
        <f t="shared" si="1475"/>
        <v>0</v>
      </c>
      <c r="M9467" s="24">
        <f t="shared" si="1476"/>
        <v>3.0350000000000001</v>
      </c>
      <c r="N9467" s="24">
        <f t="shared" si="1477"/>
        <v>8.5570000000000004</v>
      </c>
      <c r="O9467" s="24">
        <f t="shared" si="1478"/>
        <v>0</v>
      </c>
      <c r="P9467" s="24">
        <f t="shared" si="1479"/>
        <v>0</v>
      </c>
    </row>
    <row r="9468" spans="1:16" x14ac:dyDescent="0.25">
      <c r="A9468" s="15">
        <v>38319</v>
      </c>
      <c r="B9468">
        <v>0</v>
      </c>
      <c r="C9468">
        <v>3001</v>
      </c>
      <c r="D9468">
        <v>0</v>
      </c>
      <c r="E9468">
        <v>8521</v>
      </c>
      <c r="F9468">
        <v>0</v>
      </c>
      <c r="G9468">
        <f t="shared" si="1470"/>
        <v>10249</v>
      </c>
      <c r="H9468">
        <f t="shared" si="1471"/>
        <v>0</v>
      </c>
      <c r="I9468">
        <f t="shared" si="1472"/>
        <v>2004</v>
      </c>
      <c r="J9468">
        <f t="shared" si="1473"/>
        <v>11</v>
      </c>
      <c r="K9468" s="24">
        <f t="shared" si="1474"/>
        <v>10.249000000000001</v>
      </c>
      <c r="L9468" s="24">
        <f t="shared" si="1475"/>
        <v>0</v>
      </c>
      <c r="M9468" s="24">
        <f t="shared" si="1476"/>
        <v>3.0009999999999999</v>
      </c>
      <c r="N9468" s="24">
        <f t="shared" si="1477"/>
        <v>8.5210000000000008</v>
      </c>
      <c r="O9468" s="24">
        <f t="shared" si="1478"/>
        <v>0</v>
      </c>
      <c r="P9468" s="24">
        <f t="shared" si="1479"/>
        <v>0</v>
      </c>
    </row>
    <row r="9469" spans="1:16" x14ac:dyDescent="0.25">
      <c r="A9469" s="15">
        <v>38320</v>
      </c>
      <c r="B9469">
        <v>0</v>
      </c>
      <c r="C9469">
        <v>9113</v>
      </c>
      <c r="D9469">
        <v>0</v>
      </c>
      <c r="E9469">
        <v>8568</v>
      </c>
      <c r="F9469">
        <v>0</v>
      </c>
      <c r="G9469">
        <f t="shared" si="1470"/>
        <v>4137</v>
      </c>
      <c r="H9469">
        <f t="shared" si="1471"/>
        <v>0</v>
      </c>
      <c r="I9469">
        <f t="shared" si="1472"/>
        <v>2004</v>
      </c>
      <c r="J9469">
        <f t="shared" si="1473"/>
        <v>11</v>
      </c>
      <c r="K9469" s="24">
        <f t="shared" si="1474"/>
        <v>4.1369999999999996</v>
      </c>
      <c r="L9469" s="24">
        <f t="shared" si="1475"/>
        <v>0</v>
      </c>
      <c r="M9469" s="24">
        <f t="shared" si="1476"/>
        <v>9.1129999999999995</v>
      </c>
      <c r="N9469" s="24">
        <f t="shared" si="1477"/>
        <v>8.5679999999999996</v>
      </c>
      <c r="O9469" s="24">
        <f t="shared" si="1478"/>
        <v>0</v>
      </c>
      <c r="P9469" s="24">
        <f t="shared" si="1479"/>
        <v>0</v>
      </c>
    </row>
    <row r="9470" spans="1:16" x14ac:dyDescent="0.25">
      <c r="A9470" s="15">
        <v>38321</v>
      </c>
      <c r="B9470">
        <v>0</v>
      </c>
      <c r="C9470">
        <v>7292</v>
      </c>
      <c r="D9470">
        <v>0</v>
      </c>
      <c r="E9470">
        <v>8584</v>
      </c>
      <c r="F9470">
        <v>0</v>
      </c>
      <c r="G9470">
        <f t="shared" si="1470"/>
        <v>5958</v>
      </c>
      <c r="H9470">
        <f t="shared" si="1471"/>
        <v>0</v>
      </c>
      <c r="I9470">
        <f t="shared" si="1472"/>
        <v>2004</v>
      </c>
      <c r="J9470">
        <f t="shared" si="1473"/>
        <v>11</v>
      </c>
      <c r="K9470" s="24">
        <f t="shared" si="1474"/>
        <v>5.9580000000000002</v>
      </c>
      <c r="L9470" s="24">
        <f t="shared" si="1475"/>
        <v>0</v>
      </c>
      <c r="M9470" s="24">
        <f t="shared" si="1476"/>
        <v>7.2919999999999998</v>
      </c>
      <c r="N9470" s="24">
        <f t="shared" si="1477"/>
        <v>8.5839999999999996</v>
      </c>
      <c r="O9470" s="24">
        <f t="shared" si="1478"/>
        <v>0</v>
      </c>
      <c r="P9470" s="24">
        <f t="shared" si="1479"/>
        <v>0</v>
      </c>
    </row>
    <row r="9471" spans="1:16" x14ac:dyDescent="0.25">
      <c r="A9471" s="15">
        <v>38322</v>
      </c>
      <c r="B9471">
        <v>0</v>
      </c>
      <c r="C9471">
        <v>10873</v>
      </c>
      <c r="D9471">
        <v>0</v>
      </c>
      <c r="E9471">
        <v>8606</v>
      </c>
      <c r="F9471">
        <v>0</v>
      </c>
      <c r="G9471">
        <f t="shared" si="1470"/>
        <v>2377</v>
      </c>
      <c r="H9471">
        <f t="shared" si="1471"/>
        <v>0</v>
      </c>
      <c r="I9471">
        <f t="shared" si="1472"/>
        <v>2004</v>
      </c>
      <c r="J9471">
        <f t="shared" si="1473"/>
        <v>12</v>
      </c>
      <c r="K9471" s="24">
        <f t="shared" si="1474"/>
        <v>2.3769999999999998</v>
      </c>
      <c r="L9471" s="24">
        <f t="shared" si="1475"/>
        <v>0</v>
      </c>
      <c r="M9471" s="24">
        <f t="shared" si="1476"/>
        <v>10.872999999999999</v>
      </c>
      <c r="N9471" s="24">
        <f t="shared" si="1477"/>
        <v>8.6059999999999999</v>
      </c>
      <c r="O9471" s="24">
        <f t="shared" si="1478"/>
        <v>0</v>
      </c>
      <c r="P9471" s="24">
        <f t="shared" si="1479"/>
        <v>0</v>
      </c>
    </row>
    <row r="9472" spans="1:16" x14ac:dyDescent="0.25">
      <c r="A9472" s="15">
        <v>38323</v>
      </c>
      <c r="B9472">
        <v>0</v>
      </c>
      <c r="C9472">
        <v>7218</v>
      </c>
      <c r="D9472">
        <v>0</v>
      </c>
      <c r="E9472">
        <v>8562</v>
      </c>
      <c r="F9472">
        <v>0</v>
      </c>
      <c r="G9472">
        <f t="shared" si="1470"/>
        <v>6032</v>
      </c>
      <c r="H9472">
        <f t="shared" si="1471"/>
        <v>0</v>
      </c>
      <c r="I9472">
        <f t="shared" si="1472"/>
        <v>2004</v>
      </c>
      <c r="J9472">
        <f t="shared" si="1473"/>
        <v>12</v>
      </c>
      <c r="K9472" s="24">
        <f t="shared" si="1474"/>
        <v>6.032</v>
      </c>
      <c r="L9472" s="24">
        <f t="shared" si="1475"/>
        <v>0</v>
      </c>
      <c r="M9472" s="24">
        <f t="shared" si="1476"/>
        <v>7.218</v>
      </c>
      <c r="N9472" s="24">
        <f t="shared" si="1477"/>
        <v>8.5619999999999994</v>
      </c>
      <c r="O9472" s="24">
        <f t="shared" si="1478"/>
        <v>0</v>
      </c>
      <c r="P9472" s="24">
        <f t="shared" si="1479"/>
        <v>0</v>
      </c>
    </row>
    <row r="9473" spans="1:16" x14ac:dyDescent="0.25">
      <c r="A9473" s="15">
        <v>38324</v>
      </c>
      <c r="B9473">
        <v>0</v>
      </c>
      <c r="C9473">
        <v>8092</v>
      </c>
      <c r="D9473">
        <v>0</v>
      </c>
      <c r="E9473">
        <v>8637</v>
      </c>
      <c r="F9473">
        <v>0</v>
      </c>
      <c r="G9473">
        <f t="shared" si="1470"/>
        <v>5158</v>
      </c>
      <c r="H9473">
        <f t="shared" si="1471"/>
        <v>0</v>
      </c>
      <c r="I9473">
        <f t="shared" si="1472"/>
        <v>2004</v>
      </c>
      <c r="J9473">
        <f t="shared" si="1473"/>
        <v>12</v>
      </c>
      <c r="K9473" s="24">
        <f t="shared" si="1474"/>
        <v>5.1580000000000004</v>
      </c>
      <c r="L9473" s="24">
        <f t="shared" si="1475"/>
        <v>0</v>
      </c>
      <c r="M9473" s="24">
        <f t="shared" si="1476"/>
        <v>8.0920000000000005</v>
      </c>
      <c r="N9473" s="24">
        <f t="shared" si="1477"/>
        <v>8.6370000000000005</v>
      </c>
      <c r="O9473" s="24">
        <f t="shared" si="1478"/>
        <v>0</v>
      </c>
      <c r="P9473" s="24">
        <f t="shared" si="1479"/>
        <v>0</v>
      </c>
    </row>
    <row r="9474" spans="1:16" x14ac:dyDescent="0.25">
      <c r="A9474" s="15">
        <v>38325</v>
      </c>
      <c r="B9474">
        <v>0</v>
      </c>
      <c r="C9474">
        <v>7835</v>
      </c>
      <c r="D9474">
        <v>0</v>
      </c>
      <c r="E9474">
        <v>8552</v>
      </c>
      <c r="F9474">
        <v>0</v>
      </c>
      <c r="G9474">
        <f t="shared" si="1470"/>
        <v>5415</v>
      </c>
      <c r="H9474">
        <f t="shared" si="1471"/>
        <v>0</v>
      </c>
      <c r="I9474">
        <f t="shared" si="1472"/>
        <v>2004</v>
      </c>
      <c r="J9474">
        <f t="shared" si="1473"/>
        <v>12</v>
      </c>
      <c r="K9474" s="24">
        <f t="shared" si="1474"/>
        <v>5.415</v>
      </c>
      <c r="L9474" s="24">
        <f t="shared" si="1475"/>
        <v>0</v>
      </c>
      <c r="M9474" s="24">
        <f t="shared" si="1476"/>
        <v>7.835</v>
      </c>
      <c r="N9474" s="24">
        <f t="shared" si="1477"/>
        <v>8.5519999999999996</v>
      </c>
      <c r="O9474" s="24">
        <f t="shared" si="1478"/>
        <v>0</v>
      </c>
      <c r="P9474" s="24">
        <f t="shared" si="1479"/>
        <v>0</v>
      </c>
    </row>
    <row r="9475" spans="1:16" x14ac:dyDescent="0.25">
      <c r="A9475" s="15">
        <v>38326</v>
      </c>
      <c r="B9475">
        <v>0</v>
      </c>
      <c r="C9475">
        <v>7563</v>
      </c>
      <c r="D9475">
        <v>0</v>
      </c>
      <c r="E9475">
        <v>8394</v>
      </c>
      <c r="F9475">
        <v>0</v>
      </c>
      <c r="G9475">
        <f t="shared" si="1470"/>
        <v>5687</v>
      </c>
      <c r="H9475">
        <f t="shared" si="1471"/>
        <v>0</v>
      </c>
      <c r="I9475">
        <f t="shared" si="1472"/>
        <v>2004</v>
      </c>
      <c r="J9475">
        <f t="shared" si="1473"/>
        <v>12</v>
      </c>
      <c r="K9475" s="24">
        <f t="shared" si="1474"/>
        <v>5.6870000000000003</v>
      </c>
      <c r="L9475" s="24">
        <f t="shared" si="1475"/>
        <v>0</v>
      </c>
      <c r="M9475" s="24">
        <f t="shared" si="1476"/>
        <v>7.5629999999999997</v>
      </c>
      <c r="N9475" s="24">
        <f t="shared" si="1477"/>
        <v>8.3940000000000001</v>
      </c>
      <c r="O9475" s="24">
        <f t="shared" si="1478"/>
        <v>0</v>
      </c>
      <c r="P9475" s="24">
        <f t="shared" si="1479"/>
        <v>0</v>
      </c>
    </row>
    <row r="9476" spans="1:16" x14ac:dyDescent="0.25">
      <c r="A9476" s="15">
        <v>38327</v>
      </c>
      <c r="B9476">
        <v>0</v>
      </c>
      <c r="C9476">
        <v>3888</v>
      </c>
      <c r="D9476">
        <v>0</v>
      </c>
      <c r="E9476">
        <v>8218</v>
      </c>
      <c r="F9476">
        <v>0</v>
      </c>
      <c r="G9476">
        <f t="shared" si="1470"/>
        <v>9362</v>
      </c>
      <c r="H9476">
        <f t="shared" si="1471"/>
        <v>112</v>
      </c>
      <c r="I9476">
        <f t="shared" si="1472"/>
        <v>2004</v>
      </c>
      <c r="J9476">
        <f t="shared" si="1473"/>
        <v>12</v>
      </c>
      <c r="K9476" s="24">
        <f t="shared" si="1474"/>
        <v>9.3620000000000001</v>
      </c>
      <c r="L9476" s="24">
        <f t="shared" si="1475"/>
        <v>0.112</v>
      </c>
      <c r="M9476" s="24">
        <f t="shared" si="1476"/>
        <v>3.8879999999999999</v>
      </c>
      <c r="N9476" s="24">
        <f t="shared" si="1477"/>
        <v>8.218</v>
      </c>
      <c r="O9476" s="24">
        <f t="shared" si="1478"/>
        <v>0</v>
      </c>
      <c r="P9476" s="24">
        <f t="shared" si="1479"/>
        <v>0</v>
      </c>
    </row>
    <row r="9477" spans="1:16" x14ac:dyDescent="0.25">
      <c r="A9477" s="15">
        <v>38328</v>
      </c>
      <c r="B9477">
        <v>0</v>
      </c>
      <c r="C9477">
        <v>8643</v>
      </c>
      <c r="D9477">
        <v>0</v>
      </c>
      <c r="E9477">
        <v>3273</v>
      </c>
      <c r="F9477">
        <v>0</v>
      </c>
      <c r="G9477">
        <f t="shared" si="1470"/>
        <v>4607</v>
      </c>
      <c r="H9477">
        <f t="shared" si="1471"/>
        <v>5057</v>
      </c>
      <c r="I9477">
        <f t="shared" si="1472"/>
        <v>2004</v>
      </c>
      <c r="J9477">
        <f t="shared" si="1473"/>
        <v>12</v>
      </c>
      <c r="K9477" s="24">
        <f t="shared" si="1474"/>
        <v>4.6070000000000002</v>
      </c>
      <c r="L9477" s="24">
        <f t="shared" si="1475"/>
        <v>5.0570000000000004</v>
      </c>
      <c r="M9477" s="24">
        <f t="shared" si="1476"/>
        <v>8.6430000000000007</v>
      </c>
      <c r="N9477" s="24">
        <f t="shared" si="1477"/>
        <v>3.2730000000000001</v>
      </c>
      <c r="O9477" s="24">
        <f t="shared" si="1478"/>
        <v>0</v>
      </c>
      <c r="P9477" s="24">
        <f t="shared" si="1479"/>
        <v>0</v>
      </c>
    </row>
    <row r="9478" spans="1:16" x14ac:dyDescent="0.25">
      <c r="A9478" s="15">
        <v>38329</v>
      </c>
      <c r="B9478">
        <v>0</v>
      </c>
      <c r="C9478">
        <v>9388</v>
      </c>
      <c r="D9478">
        <v>0</v>
      </c>
      <c r="E9478">
        <v>3281</v>
      </c>
      <c r="F9478">
        <v>0</v>
      </c>
      <c r="G9478">
        <f t="shared" ref="G9478:G9541" si="1480">MAX(IF(AND(MONTH(A9478)&gt;6,MONTH(A9478)&lt;10),14241,13250)-B9478-C9478-F9478,0)</f>
        <v>3862</v>
      </c>
      <c r="H9478">
        <f t="shared" ref="H9478:H9541" si="1481">MAX(8330-E9478-D9478,0)</f>
        <v>5049</v>
      </c>
      <c r="I9478">
        <f t="shared" ref="I9478:I9541" si="1482">YEAR(A9478)</f>
        <v>2004</v>
      </c>
      <c r="J9478">
        <f t="shared" ref="J9478:J9541" si="1483">MONTH(A9478)</f>
        <v>12</v>
      </c>
      <c r="K9478" s="24">
        <f t="shared" ref="K9478:K9541" si="1484">G9478/1000</f>
        <v>3.8620000000000001</v>
      </c>
      <c r="L9478" s="24">
        <f t="shared" ref="L9478:L9541" si="1485">H9478/1000</f>
        <v>5.0490000000000004</v>
      </c>
      <c r="M9478" s="24">
        <f t="shared" ref="M9478:M9541" si="1486">(B9478+C9478+F9478)/1000</f>
        <v>9.3879999999999999</v>
      </c>
      <c r="N9478" s="24">
        <f t="shared" ref="N9478:N9541" si="1487">(D9478+E9478)/1000</f>
        <v>3.2810000000000001</v>
      </c>
      <c r="O9478" s="24">
        <f t="shared" ref="O9478:O9541" si="1488">B9478/1000</f>
        <v>0</v>
      </c>
      <c r="P9478" s="24">
        <f t="shared" ref="P9478:P9541" si="1489">F9478/1000</f>
        <v>0</v>
      </c>
    </row>
    <row r="9479" spans="1:16" x14ac:dyDescent="0.25">
      <c r="A9479" s="15">
        <v>38330</v>
      </c>
      <c r="B9479">
        <v>0</v>
      </c>
      <c r="C9479">
        <v>8509</v>
      </c>
      <c r="D9479">
        <v>0</v>
      </c>
      <c r="E9479">
        <v>3289</v>
      </c>
      <c r="F9479">
        <v>0</v>
      </c>
      <c r="G9479">
        <f t="shared" si="1480"/>
        <v>4741</v>
      </c>
      <c r="H9479">
        <f t="shared" si="1481"/>
        <v>5041</v>
      </c>
      <c r="I9479">
        <f t="shared" si="1482"/>
        <v>2004</v>
      </c>
      <c r="J9479">
        <f t="shared" si="1483"/>
        <v>12</v>
      </c>
      <c r="K9479" s="24">
        <f t="shared" si="1484"/>
        <v>4.7409999999999997</v>
      </c>
      <c r="L9479" s="24">
        <f t="shared" si="1485"/>
        <v>5.0410000000000004</v>
      </c>
      <c r="M9479" s="24">
        <f t="shared" si="1486"/>
        <v>8.5090000000000003</v>
      </c>
      <c r="N9479" s="24">
        <f t="shared" si="1487"/>
        <v>3.2890000000000001</v>
      </c>
      <c r="O9479" s="24">
        <f t="shared" si="1488"/>
        <v>0</v>
      </c>
      <c r="P9479" s="24">
        <f t="shared" si="1489"/>
        <v>0</v>
      </c>
    </row>
    <row r="9480" spans="1:16" x14ac:dyDescent="0.25">
      <c r="A9480" s="15">
        <v>38331</v>
      </c>
      <c r="B9480">
        <v>0</v>
      </c>
      <c r="C9480">
        <v>8469</v>
      </c>
      <c r="D9480">
        <v>0</v>
      </c>
      <c r="E9480">
        <v>3303</v>
      </c>
      <c r="F9480">
        <v>0</v>
      </c>
      <c r="G9480">
        <f t="shared" si="1480"/>
        <v>4781</v>
      </c>
      <c r="H9480">
        <f t="shared" si="1481"/>
        <v>5027</v>
      </c>
      <c r="I9480">
        <f t="shared" si="1482"/>
        <v>2004</v>
      </c>
      <c r="J9480">
        <f t="shared" si="1483"/>
        <v>12</v>
      </c>
      <c r="K9480" s="24">
        <f t="shared" si="1484"/>
        <v>4.7809999999999997</v>
      </c>
      <c r="L9480" s="24">
        <f t="shared" si="1485"/>
        <v>5.0270000000000001</v>
      </c>
      <c r="M9480" s="24">
        <f t="shared" si="1486"/>
        <v>8.4689999999999994</v>
      </c>
      <c r="N9480" s="24">
        <f t="shared" si="1487"/>
        <v>3.3029999999999999</v>
      </c>
      <c r="O9480" s="24">
        <f t="shared" si="1488"/>
        <v>0</v>
      </c>
      <c r="P9480" s="24">
        <f t="shared" si="1489"/>
        <v>0</v>
      </c>
    </row>
    <row r="9481" spans="1:16" x14ac:dyDescent="0.25">
      <c r="A9481" s="15">
        <v>38332</v>
      </c>
      <c r="B9481">
        <v>0</v>
      </c>
      <c r="C9481">
        <v>3102</v>
      </c>
      <c r="D9481">
        <v>0</v>
      </c>
      <c r="E9481">
        <v>6888</v>
      </c>
      <c r="F9481">
        <v>0</v>
      </c>
      <c r="G9481">
        <f t="shared" si="1480"/>
        <v>10148</v>
      </c>
      <c r="H9481">
        <f t="shared" si="1481"/>
        <v>1442</v>
      </c>
      <c r="I9481">
        <f t="shared" si="1482"/>
        <v>2004</v>
      </c>
      <c r="J9481">
        <f t="shared" si="1483"/>
        <v>12</v>
      </c>
      <c r="K9481" s="24">
        <f t="shared" si="1484"/>
        <v>10.148</v>
      </c>
      <c r="L9481" s="24">
        <f t="shared" si="1485"/>
        <v>1.4419999999999999</v>
      </c>
      <c r="M9481" s="24">
        <f t="shared" si="1486"/>
        <v>3.1019999999999999</v>
      </c>
      <c r="N9481" s="24">
        <f t="shared" si="1487"/>
        <v>6.8879999999999999</v>
      </c>
      <c r="O9481" s="24">
        <f t="shared" si="1488"/>
        <v>0</v>
      </c>
      <c r="P9481" s="24">
        <f t="shared" si="1489"/>
        <v>0</v>
      </c>
    </row>
    <row r="9482" spans="1:16" x14ac:dyDescent="0.25">
      <c r="A9482" s="15">
        <v>38333</v>
      </c>
      <c r="B9482">
        <v>0</v>
      </c>
      <c r="C9482">
        <v>3692</v>
      </c>
      <c r="D9482">
        <v>0</v>
      </c>
      <c r="E9482">
        <v>8325</v>
      </c>
      <c r="F9482">
        <v>0</v>
      </c>
      <c r="G9482">
        <f t="shared" si="1480"/>
        <v>9558</v>
      </c>
      <c r="H9482">
        <f t="shared" si="1481"/>
        <v>5</v>
      </c>
      <c r="I9482">
        <f t="shared" si="1482"/>
        <v>2004</v>
      </c>
      <c r="J9482">
        <f t="shared" si="1483"/>
        <v>12</v>
      </c>
      <c r="K9482" s="24">
        <f t="shared" si="1484"/>
        <v>9.5579999999999998</v>
      </c>
      <c r="L9482" s="24">
        <f t="shared" si="1485"/>
        <v>5.0000000000000001E-3</v>
      </c>
      <c r="M9482" s="24">
        <f t="shared" si="1486"/>
        <v>3.6920000000000002</v>
      </c>
      <c r="N9482" s="24">
        <f t="shared" si="1487"/>
        <v>8.3249999999999993</v>
      </c>
      <c r="O9482" s="24">
        <f t="shared" si="1488"/>
        <v>0</v>
      </c>
      <c r="P9482" s="24">
        <f t="shared" si="1489"/>
        <v>0</v>
      </c>
    </row>
    <row r="9483" spans="1:16" x14ac:dyDescent="0.25">
      <c r="A9483" s="15">
        <v>38334</v>
      </c>
      <c r="B9483">
        <v>0</v>
      </c>
      <c r="C9483">
        <v>3552</v>
      </c>
      <c r="D9483">
        <v>0</v>
      </c>
      <c r="E9483">
        <v>8351</v>
      </c>
      <c r="F9483">
        <v>0</v>
      </c>
      <c r="G9483">
        <f t="shared" si="1480"/>
        <v>9698</v>
      </c>
      <c r="H9483">
        <f t="shared" si="1481"/>
        <v>0</v>
      </c>
      <c r="I9483">
        <f t="shared" si="1482"/>
        <v>2004</v>
      </c>
      <c r="J9483">
        <f t="shared" si="1483"/>
        <v>12</v>
      </c>
      <c r="K9483" s="24">
        <f t="shared" si="1484"/>
        <v>9.6980000000000004</v>
      </c>
      <c r="L9483" s="24">
        <f t="shared" si="1485"/>
        <v>0</v>
      </c>
      <c r="M9483" s="24">
        <f t="shared" si="1486"/>
        <v>3.552</v>
      </c>
      <c r="N9483" s="24">
        <f t="shared" si="1487"/>
        <v>8.3510000000000009</v>
      </c>
      <c r="O9483" s="24">
        <f t="shared" si="1488"/>
        <v>0</v>
      </c>
      <c r="P9483" s="24">
        <f t="shared" si="1489"/>
        <v>0</v>
      </c>
    </row>
    <row r="9484" spans="1:16" x14ac:dyDescent="0.25">
      <c r="A9484" s="15">
        <v>38335</v>
      </c>
      <c r="B9484">
        <v>0</v>
      </c>
      <c r="C9484">
        <v>3577</v>
      </c>
      <c r="D9484">
        <v>0</v>
      </c>
      <c r="E9484">
        <v>8356</v>
      </c>
      <c r="F9484">
        <v>0</v>
      </c>
      <c r="G9484">
        <f t="shared" si="1480"/>
        <v>9673</v>
      </c>
      <c r="H9484">
        <f t="shared" si="1481"/>
        <v>0</v>
      </c>
      <c r="I9484">
        <f t="shared" si="1482"/>
        <v>2004</v>
      </c>
      <c r="J9484">
        <f t="shared" si="1483"/>
        <v>12</v>
      </c>
      <c r="K9484" s="24">
        <f t="shared" si="1484"/>
        <v>9.673</v>
      </c>
      <c r="L9484" s="24">
        <f t="shared" si="1485"/>
        <v>0</v>
      </c>
      <c r="M9484" s="24">
        <f t="shared" si="1486"/>
        <v>3.577</v>
      </c>
      <c r="N9484" s="24">
        <f t="shared" si="1487"/>
        <v>8.3559999999999999</v>
      </c>
      <c r="O9484" s="24">
        <f t="shared" si="1488"/>
        <v>0</v>
      </c>
      <c r="P9484" s="24">
        <f t="shared" si="1489"/>
        <v>0</v>
      </c>
    </row>
    <row r="9485" spans="1:16" x14ac:dyDescent="0.25">
      <c r="A9485" s="15">
        <v>38336</v>
      </c>
      <c r="B9485">
        <v>0</v>
      </c>
      <c r="C9485">
        <v>3598</v>
      </c>
      <c r="D9485">
        <v>0</v>
      </c>
      <c r="E9485">
        <v>8311</v>
      </c>
      <c r="F9485">
        <v>0</v>
      </c>
      <c r="G9485">
        <f t="shared" si="1480"/>
        <v>9652</v>
      </c>
      <c r="H9485">
        <f t="shared" si="1481"/>
        <v>19</v>
      </c>
      <c r="I9485">
        <f t="shared" si="1482"/>
        <v>2004</v>
      </c>
      <c r="J9485">
        <f t="shared" si="1483"/>
        <v>12</v>
      </c>
      <c r="K9485" s="24">
        <f t="shared" si="1484"/>
        <v>9.6519999999999992</v>
      </c>
      <c r="L9485" s="24">
        <f t="shared" si="1485"/>
        <v>1.9E-2</v>
      </c>
      <c r="M9485" s="24">
        <f t="shared" si="1486"/>
        <v>3.5979999999999999</v>
      </c>
      <c r="N9485" s="24">
        <f t="shared" si="1487"/>
        <v>8.3109999999999999</v>
      </c>
      <c r="O9485" s="24">
        <f t="shared" si="1488"/>
        <v>0</v>
      </c>
      <c r="P9485" s="24">
        <f t="shared" si="1489"/>
        <v>0</v>
      </c>
    </row>
    <row r="9486" spans="1:16" x14ac:dyDescent="0.25">
      <c r="A9486" s="15">
        <v>38337</v>
      </c>
      <c r="B9486">
        <v>0</v>
      </c>
      <c r="C9486">
        <v>11289</v>
      </c>
      <c r="D9486">
        <v>0</v>
      </c>
      <c r="E9486">
        <v>8621</v>
      </c>
      <c r="F9486">
        <v>0</v>
      </c>
      <c r="G9486">
        <f t="shared" si="1480"/>
        <v>1961</v>
      </c>
      <c r="H9486">
        <f t="shared" si="1481"/>
        <v>0</v>
      </c>
      <c r="I9486">
        <f t="shared" si="1482"/>
        <v>2004</v>
      </c>
      <c r="J9486">
        <f t="shared" si="1483"/>
        <v>12</v>
      </c>
      <c r="K9486" s="24">
        <f t="shared" si="1484"/>
        <v>1.9610000000000001</v>
      </c>
      <c r="L9486" s="24">
        <f t="shared" si="1485"/>
        <v>0</v>
      </c>
      <c r="M9486" s="24">
        <f t="shared" si="1486"/>
        <v>11.289</v>
      </c>
      <c r="N9486" s="24">
        <f t="shared" si="1487"/>
        <v>8.6210000000000004</v>
      </c>
      <c r="O9486" s="24">
        <f t="shared" si="1488"/>
        <v>0</v>
      </c>
      <c r="P9486" s="24">
        <f t="shared" si="1489"/>
        <v>0</v>
      </c>
    </row>
    <row r="9487" spans="1:16" x14ac:dyDescent="0.25">
      <c r="A9487" s="15">
        <v>38338</v>
      </c>
      <c r="B9487">
        <v>0</v>
      </c>
      <c r="C9487">
        <v>12494</v>
      </c>
      <c r="D9487">
        <v>0</v>
      </c>
      <c r="E9487">
        <v>8671</v>
      </c>
      <c r="F9487">
        <v>0</v>
      </c>
      <c r="G9487">
        <f t="shared" si="1480"/>
        <v>756</v>
      </c>
      <c r="H9487">
        <f t="shared" si="1481"/>
        <v>0</v>
      </c>
      <c r="I9487">
        <f t="shared" si="1482"/>
        <v>2004</v>
      </c>
      <c r="J9487">
        <f t="shared" si="1483"/>
        <v>12</v>
      </c>
      <c r="K9487" s="24">
        <f t="shared" si="1484"/>
        <v>0.75600000000000001</v>
      </c>
      <c r="L9487" s="24">
        <f t="shared" si="1485"/>
        <v>0</v>
      </c>
      <c r="M9487" s="24">
        <f t="shared" si="1486"/>
        <v>12.494</v>
      </c>
      <c r="N9487" s="24">
        <f t="shared" si="1487"/>
        <v>8.6709999999999994</v>
      </c>
      <c r="O9487" s="24">
        <f t="shared" si="1488"/>
        <v>0</v>
      </c>
      <c r="P9487" s="24">
        <f t="shared" si="1489"/>
        <v>0</v>
      </c>
    </row>
    <row r="9488" spans="1:16" x14ac:dyDescent="0.25">
      <c r="A9488" s="15">
        <v>38339</v>
      </c>
      <c r="B9488">
        <v>0</v>
      </c>
      <c r="C9488">
        <v>13518</v>
      </c>
      <c r="D9488">
        <v>0</v>
      </c>
      <c r="E9488">
        <v>8611</v>
      </c>
      <c r="F9488">
        <v>0</v>
      </c>
      <c r="G9488">
        <f t="shared" si="1480"/>
        <v>0</v>
      </c>
      <c r="H9488">
        <f t="shared" si="1481"/>
        <v>0</v>
      </c>
      <c r="I9488">
        <f t="shared" si="1482"/>
        <v>2004</v>
      </c>
      <c r="J9488">
        <f t="shared" si="1483"/>
        <v>12</v>
      </c>
      <c r="K9488" s="24">
        <f t="shared" si="1484"/>
        <v>0</v>
      </c>
      <c r="L9488" s="24">
        <f t="shared" si="1485"/>
        <v>0</v>
      </c>
      <c r="M9488" s="24">
        <f t="shared" si="1486"/>
        <v>13.518000000000001</v>
      </c>
      <c r="N9488" s="24">
        <f t="shared" si="1487"/>
        <v>8.6110000000000007</v>
      </c>
      <c r="O9488" s="24">
        <f t="shared" si="1488"/>
        <v>0</v>
      </c>
      <c r="P9488" s="24">
        <f t="shared" si="1489"/>
        <v>0</v>
      </c>
    </row>
    <row r="9489" spans="1:16" x14ac:dyDescent="0.25">
      <c r="A9489" s="15">
        <v>38340</v>
      </c>
      <c r="B9489">
        <v>0</v>
      </c>
      <c r="C9489">
        <v>12561</v>
      </c>
      <c r="D9489">
        <v>0</v>
      </c>
      <c r="E9489">
        <v>8542</v>
      </c>
      <c r="F9489">
        <v>0</v>
      </c>
      <c r="G9489">
        <f t="shared" si="1480"/>
        <v>689</v>
      </c>
      <c r="H9489">
        <f t="shared" si="1481"/>
        <v>0</v>
      </c>
      <c r="I9489">
        <f t="shared" si="1482"/>
        <v>2004</v>
      </c>
      <c r="J9489">
        <f t="shared" si="1483"/>
        <v>12</v>
      </c>
      <c r="K9489" s="24">
        <f t="shared" si="1484"/>
        <v>0.68899999999999995</v>
      </c>
      <c r="L9489" s="24">
        <f t="shared" si="1485"/>
        <v>0</v>
      </c>
      <c r="M9489" s="24">
        <f t="shared" si="1486"/>
        <v>12.561</v>
      </c>
      <c r="N9489" s="24">
        <f t="shared" si="1487"/>
        <v>8.5419999999999998</v>
      </c>
      <c r="O9489" s="24">
        <f t="shared" si="1488"/>
        <v>0</v>
      </c>
      <c r="P9489" s="24">
        <f t="shared" si="1489"/>
        <v>0</v>
      </c>
    </row>
    <row r="9490" spans="1:16" x14ac:dyDescent="0.25">
      <c r="A9490" s="15">
        <v>38341</v>
      </c>
      <c r="B9490">
        <v>0</v>
      </c>
      <c r="C9490">
        <v>10977</v>
      </c>
      <c r="D9490">
        <v>0</v>
      </c>
      <c r="E9490">
        <v>8586</v>
      </c>
      <c r="F9490">
        <v>0</v>
      </c>
      <c r="G9490">
        <f t="shared" si="1480"/>
        <v>2273</v>
      </c>
      <c r="H9490">
        <f t="shared" si="1481"/>
        <v>0</v>
      </c>
      <c r="I9490">
        <f t="shared" si="1482"/>
        <v>2004</v>
      </c>
      <c r="J9490">
        <f t="shared" si="1483"/>
        <v>12</v>
      </c>
      <c r="K9490" s="24">
        <f t="shared" si="1484"/>
        <v>2.2730000000000001</v>
      </c>
      <c r="L9490" s="24">
        <f t="shared" si="1485"/>
        <v>0</v>
      </c>
      <c r="M9490" s="24">
        <f t="shared" si="1486"/>
        <v>10.977</v>
      </c>
      <c r="N9490" s="24">
        <f t="shared" si="1487"/>
        <v>8.5860000000000003</v>
      </c>
      <c r="O9490" s="24">
        <f t="shared" si="1488"/>
        <v>0</v>
      </c>
      <c r="P9490" s="24">
        <f t="shared" si="1489"/>
        <v>0</v>
      </c>
    </row>
    <row r="9491" spans="1:16" x14ac:dyDescent="0.25">
      <c r="A9491" s="15">
        <v>38342</v>
      </c>
      <c r="B9491">
        <v>0</v>
      </c>
      <c r="C9491">
        <v>11767</v>
      </c>
      <c r="D9491">
        <v>0</v>
      </c>
      <c r="E9491">
        <v>8620</v>
      </c>
      <c r="F9491">
        <v>0</v>
      </c>
      <c r="G9491">
        <f t="shared" si="1480"/>
        <v>1483</v>
      </c>
      <c r="H9491">
        <f t="shared" si="1481"/>
        <v>0</v>
      </c>
      <c r="I9491">
        <f t="shared" si="1482"/>
        <v>2004</v>
      </c>
      <c r="J9491">
        <f t="shared" si="1483"/>
        <v>12</v>
      </c>
      <c r="K9491" s="24">
        <f t="shared" si="1484"/>
        <v>1.4830000000000001</v>
      </c>
      <c r="L9491" s="24">
        <f t="shared" si="1485"/>
        <v>0</v>
      </c>
      <c r="M9491" s="24">
        <f t="shared" si="1486"/>
        <v>11.766999999999999</v>
      </c>
      <c r="N9491" s="24">
        <f t="shared" si="1487"/>
        <v>8.6199999999999992</v>
      </c>
      <c r="O9491" s="24">
        <f t="shared" si="1488"/>
        <v>0</v>
      </c>
      <c r="P9491" s="24">
        <f t="shared" si="1489"/>
        <v>0</v>
      </c>
    </row>
    <row r="9492" spans="1:16" x14ac:dyDescent="0.25">
      <c r="A9492" s="15">
        <v>38343</v>
      </c>
      <c r="B9492">
        <v>0</v>
      </c>
      <c r="C9492">
        <v>10146</v>
      </c>
      <c r="D9492">
        <v>0</v>
      </c>
      <c r="E9492">
        <v>8624</v>
      </c>
      <c r="F9492">
        <v>0</v>
      </c>
      <c r="G9492">
        <f t="shared" si="1480"/>
        <v>3104</v>
      </c>
      <c r="H9492">
        <f t="shared" si="1481"/>
        <v>0</v>
      </c>
      <c r="I9492">
        <f t="shared" si="1482"/>
        <v>2004</v>
      </c>
      <c r="J9492">
        <f t="shared" si="1483"/>
        <v>12</v>
      </c>
      <c r="K9492" s="24">
        <f t="shared" si="1484"/>
        <v>3.1040000000000001</v>
      </c>
      <c r="L9492" s="24">
        <f t="shared" si="1485"/>
        <v>0</v>
      </c>
      <c r="M9492" s="24">
        <f t="shared" si="1486"/>
        <v>10.146000000000001</v>
      </c>
      <c r="N9492" s="24">
        <f t="shared" si="1487"/>
        <v>8.6240000000000006</v>
      </c>
      <c r="O9492" s="24">
        <f t="shared" si="1488"/>
        <v>0</v>
      </c>
      <c r="P9492" s="24">
        <f t="shared" si="1489"/>
        <v>0</v>
      </c>
    </row>
    <row r="9493" spans="1:16" x14ac:dyDescent="0.25">
      <c r="A9493" s="15">
        <v>38344</v>
      </c>
      <c r="B9493">
        <v>0</v>
      </c>
      <c r="C9493">
        <v>9546</v>
      </c>
      <c r="D9493">
        <v>0</v>
      </c>
      <c r="E9493">
        <v>8628</v>
      </c>
      <c r="F9493">
        <v>0</v>
      </c>
      <c r="G9493">
        <f t="shared" si="1480"/>
        <v>3704</v>
      </c>
      <c r="H9493">
        <f t="shared" si="1481"/>
        <v>0</v>
      </c>
      <c r="I9493">
        <f t="shared" si="1482"/>
        <v>2004</v>
      </c>
      <c r="J9493">
        <f t="shared" si="1483"/>
        <v>12</v>
      </c>
      <c r="K9493" s="24">
        <f t="shared" si="1484"/>
        <v>3.7040000000000002</v>
      </c>
      <c r="L9493" s="24">
        <f t="shared" si="1485"/>
        <v>0</v>
      </c>
      <c r="M9493" s="24">
        <f t="shared" si="1486"/>
        <v>9.5459999999999994</v>
      </c>
      <c r="N9493" s="24">
        <f t="shared" si="1487"/>
        <v>8.6280000000000001</v>
      </c>
      <c r="O9493" s="24">
        <f t="shared" si="1488"/>
        <v>0</v>
      </c>
      <c r="P9493" s="24">
        <f t="shared" si="1489"/>
        <v>0</v>
      </c>
    </row>
    <row r="9494" spans="1:16" x14ac:dyDescent="0.25">
      <c r="A9494" s="15">
        <v>38345</v>
      </c>
      <c r="B9494">
        <v>0</v>
      </c>
      <c r="C9494">
        <v>8664</v>
      </c>
      <c r="D9494">
        <v>0</v>
      </c>
      <c r="E9494">
        <v>8183</v>
      </c>
      <c r="F9494">
        <v>0</v>
      </c>
      <c r="G9494">
        <f t="shared" si="1480"/>
        <v>4586</v>
      </c>
      <c r="H9494">
        <f t="shared" si="1481"/>
        <v>147</v>
      </c>
      <c r="I9494">
        <f t="shared" si="1482"/>
        <v>2004</v>
      </c>
      <c r="J9494">
        <f t="shared" si="1483"/>
        <v>12</v>
      </c>
      <c r="K9494" s="24">
        <f t="shared" si="1484"/>
        <v>4.5860000000000003</v>
      </c>
      <c r="L9494" s="24">
        <f t="shared" si="1485"/>
        <v>0.14699999999999999</v>
      </c>
      <c r="M9494" s="24">
        <f t="shared" si="1486"/>
        <v>8.6639999999999997</v>
      </c>
      <c r="N9494" s="24">
        <f t="shared" si="1487"/>
        <v>8.1829999999999998</v>
      </c>
      <c r="O9494" s="24">
        <f t="shared" si="1488"/>
        <v>0</v>
      </c>
      <c r="P9494" s="24">
        <f t="shared" si="1489"/>
        <v>0</v>
      </c>
    </row>
    <row r="9495" spans="1:16" x14ac:dyDescent="0.25">
      <c r="A9495" s="15">
        <v>38346</v>
      </c>
      <c r="B9495">
        <v>0</v>
      </c>
      <c r="C9495">
        <v>8649</v>
      </c>
      <c r="D9495">
        <v>0</v>
      </c>
      <c r="E9495">
        <v>7354</v>
      </c>
      <c r="F9495">
        <v>0</v>
      </c>
      <c r="G9495">
        <f t="shared" si="1480"/>
        <v>4601</v>
      </c>
      <c r="H9495">
        <f t="shared" si="1481"/>
        <v>976</v>
      </c>
      <c r="I9495">
        <f t="shared" si="1482"/>
        <v>2004</v>
      </c>
      <c r="J9495">
        <f t="shared" si="1483"/>
        <v>12</v>
      </c>
      <c r="K9495" s="24">
        <f t="shared" si="1484"/>
        <v>4.601</v>
      </c>
      <c r="L9495" s="24">
        <f t="shared" si="1485"/>
        <v>0.97599999999999998</v>
      </c>
      <c r="M9495" s="24">
        <f t="shared" si="1486"/>
        <v>8.6489999999999991</v>
      </c>
      <c r="N9495" s="24">
        <f t="shared" si="1487"/>
        <v>7.3540000000000001</v>
      </c>
      <c r="O9495" s="24">
        <f t="shared" si="1488"/>
        <v>0</v>
      </c>
      <c r="P9495" s="24">
        <f t="shared" si="1489"/>
        <v>0</v>
      </c>
    </row>
    <row r="9496" spans="1:16" x14ac:dyDescent="0.25">
      <c r="A9496" s="15">
        <v>38347</v>
      </c>
      <c r="B9496">
        <v>0</v>
      </c>
      <c r="C9496">
        <v>8065</v>
      </c>
      <c r="D9496">
        <v>0</v>
      </c>
      <c r="E9496">
        <v>7377</v>
      </c>
      <c r="F9496">
        <v>0</v>
      </c>
      <c r="G9496">
        <f t="shared" si="1480"/>
        <v>5185</v>
      </c>
      <c r="H9496">
        <f t="shared" si="1481"/>
        <v>953</v>
      </c>
      <c r="I9496">
        <f t="shared" si="1482"/>
        <v>2004</v>
      </c>
      <c r="J9496">
        <f t="shared" si="1483"/>
        <v>12</v>
      </c>
      <c r="K9496" s="24">
        <f t="shared" si="1484"/>
        <v>5.1849999999999996</v>
      </c>
      <c r="L9496" s="24">
        <f t="shared" si="1485"/>
        <v>0.95299999999999996</v>
      </c>
      <c r="M9496" s="24">
        <f t="shared" si="1486"/>
        <v>8.0649999999999995</v>
      </c>
      <c r="N9496" s="24">
        <f t="shared" si="1487"/>
        <v>7.3769999999999998</v>
      </c>
      <c r="O9496" s="24">
        <f t="shared" si="1488"/>
        <v>0</v>
      </c>
      <c r="P9496" s="24">
        <f t="shared" si="1489"/>
        <v>0</v>
      </c>
    </row>
    <row r="9497" spans="1:16" x14ac:dyDescent="0.25">
      <c r="A9497" s="15">
        <v>38348</v>
      </c>
      <c r="B9497">
        <v>0</v>
      </c>
      <c r="C9497">
        <v>7540</v>
      </c>
      <c r="D9497">
        <v>0</v>
      </c>
      <c r="E9497">
        <v>7150</v>
      </c>
      <c r="F9497">
        <v>0</v>
      </c>
      <c r="G9497">
        <f t="shared" si="1480"/>
        <v>5710</v>
      </c>
      <c r="H9497">
        <f t="shared" si="1481"/>
        <v>1180</v>
      </c>
      <c r="I9497">
        <f t="shared" si="1482"/>
        <v>2004</v>
      </c>
      <c r="J9497">
        <f t="shared" si="1483"/>
        <v>12</v>
      </c>
      <c r="K9497" s="24">
        <f t="shared" si="1484"/>
        <v>5.71</v>
      </c>
      <c r="L9497" s="24">
        <f t="shared" si="1485"/>
        <v>1.18</v>
      </c>
      <c r="M9497" s="24">
        <f t="shared" si="1486"/>
        <v>7.54</v>
      </c>
      <c r="N9497" s="24">
        <f t="shared" si="1487"/>
        <v>7.15</v>
      </c>
      <c r="O9497" s="24">
        <f t="shared" si="1488"/>
        <v>0</v>
      </c>
      <c r="P9497" s="24">
        <f t="shared" si="1489"/>
        <v>0</v>
      </c>
    </row>
    <row r="9498" spans="1:16" x14ac:dyDescent="0.25">
      <c r="A9498" s="15">
        <v>38349</v>
      </c>
      <c r="B9498">
        <v>0</v>
      </c>
      <c r="C9498">
        <v>7615</v>
      </c>
      <c r="D9498">
        <v>0</v>
      </c>
      <c r="E9498">
        <v>6942</v>
      </c>
      <c r="F9498">
        <v>0</v>
      </c>
      <c r="G9498">
        <f t="shared" si="1480"/>
        <v>5635</v>
      </c>
      <c r="H9498">
        <f t="shared" si="1481"/>
        <v>1388</v>
      </c>
      <c r="I9498">
        <f t="shared" si="1482"/>
        <v>2004</v>
      </c>
      <c r="J9498">
        <f t="shared" si="1483"/>
        <v>12</v>
      </c>
      <c r="K9498" s="24">
        <f t="shared" si="1484"/>
        <v>5.6349999999999998</v>
      </c>
      <c r="L9498" s="24">
        <f t="shared" si="1485"/>
        <v>1.3879999999999999</v>
      </c>
      <c r="M9498" s="24">
        <f t="shared" si="1486"/>
        <v>7.6150000000000002</v>
      </c>
      <c r="N9498" s="24">
        <f t="shared" si="1487"/>
        <v>6.9420000000000002</v>
      </c>
      <c r="O9498" s="24">
        <f t="shared" si="1488"/>
        <v>0</v>
      </c>
      <c r="P9498" s="24">
        <f t="shared" si="1489"/>
        <v>0</v>
      </c>
    </row>
    <row r="9499" spans="1:16" x14ac:dyDescent="0.25">
      <c r="A9499" s="15">
        <v>38350</v>
      </c>
      <c r="B9499">
        <v>0</v>
      </c>
      <c r="C9499">
        <v>8703</v>
      </c>
      <c r="D9499">
        <v>0</v>
      </c>
      <c r="E9499">
        <v>7249</v>
      </c>
      <c r="F9499">
        <v>0</v>
      </c>
      <c r="G9499">
        <f t="shared" si="1480"/>
        <v>4547</v>
      </c>
      <c r="H9499">
        <f t="shared" si="1481"/>
        <v>1081</v>
      </c>
      <c r="I9499">
        <f t="shared" si="1482"/>
        <v>2004</v>
      </c>
      <c r="J9499">
        <f t="shared" si="1483"/>
        <v>12</v>
      </c>
      <c r="K9499" s="24">
        <f t="shared" si="1484"/>
        <v>4.5469999999999997</v>
      </c>
      <c r="L9499" s="24">
        <f t="shared" si="1485"/>
        <v>1.081</v>
      </c>
      <c r="M9499" s="24">
        <f t="shared" si="1486"/>
        <v>8.7029999999999994</v>
      </c>
      <c r="N9499" s="24">
        <f t="shared" si="1487"/>
        <v>7.2489999999999997</v>
      </c>
      <c r="O9499" s="24">
        <f t="shared" si="1488"/>
        <v>0</v>
      </c>
      <c r="P9499" s="24">
        <f t="shared" si="1489"/>
        <v>0</v>
      </c>
    </row>
    <row r="9500" spans="1:16" x14ac:dyDescent="0.25">
      <c r="A9500" s="15">
        <v>38351</v>
      </c>
      <c r="B9500">
        <v>0</v>
      </c>
      <c r="C9500">
        <v>9796</v>
      </c>
      <c r="D9500">
        <v>0</v>
      </c>
      <c r="E9500">
        <v>7413</v>
      </c>
      <c r="F9500">
        <v>0</v>
      </c>
      <c r="G9500">
        <f t="shared" si="1480"/>
        <v>3454</v>
      </c>
      <c r="H9500">
        <f t="shared" si="1481"/>
        <v>917</v>
      </c>
      <c r="I9500">
        <f t="shared" si="1482"/>
        <v>2004</v>
      </c>
      <c r="J9500">
        <f t="shared" si="1483"/>
        <v>12</v>
      </c>
      <c r="K9500" s="24">
        <f t="shared" si="1484"/>
        <v>3.4540000000000002</v>
      </c>
      <c r="L9500" s="24">
        <f t="shared" si="1485"/>
        <v>0.91700000000000004</v>
      </c>
      <c r="M9500" s="24">
        <f t="shared" si="1486"/>
        <v>9.7959999999999994</v>
      </c>
      <c r="N9500" s="24">
        <f t="shared" si="1487"/>
        <v>7.4130000000000003</v>
      </c>
      <c r="O9500" s="24">
        <f t="shared" si="1488"/>
        <v>0</v>
      </c>
      <c r="P9500" s="24">
        <f t="shared" si="1489"/>
        <v>0</v>
      </c>
    </row>
    <row r="9501" spans="1:16" x14ac:dyDescent="0.25">
      <c r="A9501" s="15">
        <v>38352</v>
      </c>
      <c r="B9501">
        <v>0</v>
      </c>
      <c r="C9501">
        <v>14112</v>
      </c>
      <c r="D9501">
        <v>0</v>
      </c>
      <c r="E9501">
        <v>8345</v>
      </c>
      <c r="F9501">
        <v>0</v>
      </c>
      <c r="G9501">
        <f t="shared" si="1480"/>
        <v>0</v>
      </c>
      <c r="H9501">
        <f t="shared" si="1481"/>
        <v>0</v>
      </c>
      <c r="I9501">
        <f t="shared" si="1482"/>
        <v>2004</v>
      </c>
      <c r="J9501">
        <f t="shared" si="1483"/>
        <v>12</v>
      </c>
      <c r="K9501" s="24">
        <f t="shared" si="1484"/>
        <v>0</v>
      </c>
      <c r="L9501" s="24">
        <f t="shared" si="1485"/>
        <v>0</v>
      </c>
      <c r="M9501" s="24">
        <f t="shared" si="1486"/>
        <v>14.112</v>
      </c>
      <c r="N9501" s="24">
        <f t="shared" si="1487"/>
        <v>8.3450000000000006</v>
      </c>
      <c r="O9501" s="24">
        <f t="shared" si="1488"/>
        <v>0</v>
      </c>
      <c r="P9501" s="24">
        <f t="shared" si="1489"/>
        <v>0</v>
      </c>
    </row>
    <row r="9502" spans="1:16" x14ac:dyDescent="0.25">
      <c r="A9502" s="15">
        <v>38353</v>
      </c>
      <c r="B9502">
        <v>0</v>
      </c>
      <c r="C9502">
        <v>14146</v>
      </c>
      <c r="D9502">
        <v>0</v>
      </c>
      <c r="E9502">
        <v>8683</v>
      </c>
      <c r="F9502">
        <v>0</v>
      </c>
      <c r="G9502">
        <f t="shared" si="1480"/>
        <v>0</v>
      </c>
      <c r="H9502">
        <f t="shared" si="1481"/>
        <v>0</v>
      </c>
      <c r="I9502">
        <f t="shared" si="1482"/>
        <v>2005</v>
      </c>
      <c r="J9502">
        <f t="shared" si="1483"/>
        <v>1</v>
      </c>
      <c r="K9502" s="24">
        <f t="shared" si="1484"/>
        <v>0</v>
      </c>
      <c r="L9502" s="24">
        <f t="shared" si="1485"/>
        <v>0</v>
      </c>
      <c r="M9502" s="24">
        <f t="shared" si="1486"/>
        <v>14.146000000000001</v>
      </c>
      <c r="N9502" s="24">
        <f t="shared" si="1487"/>
        <v>8.6829999999999998</v>
      </c>
      <c r="O9502" s="24">
        <f t="shared" si="1488"/>
        <v>0</v>
      </c>
      <c r="P9502" s="24">
        <f t="shared" si="1489"/>
        <v>0</v>
      </c>
    </row>
    <row r="9503" spans="1:16" x14ac:dyDescent="0.25">
      <c r="A9503" s="15">
        <v>38354</v>
      </c>
      <c r="B9503">
        <v>0</v>
      </c>
      <c r="C9503">
        <v>14683</v>
      </c>
      <c r="D9503">
        <v>0</v>
      </c>
      <c r="E9503">
        <v>7851</v>
      </c>
      <c r="F9503">
        <v>0</v>
      </c>
      <c r="G9503">
        <f t="shared" si="1480"/>
        <v>0</v>
      </c>
      <c r="H9503">
        <f t="shared" si="1481"/>
        <v>479</v>
      </c>
      <c r="I9503">
        <f t="shared" si="1482"/>
        <v>2005</v>
      </c>
      <c r="J9503">
        <f t="shared" si="1483"/>
        <v>1</v>
      </c>
      <c r="K9503" s="24">
        <f t="shared" si="1484"/>
        <v>0</v>
      </c>
      <c r="L9503" s="24">
        <f t="shared" si="1485"/>
        <v>0.47899999999999998</v>
      </c>
      <c r="M9503" s="24">
        <f t="shared" si="1486"/>
        <v>14.683</v>
      </c>
      <c r="N9503" s="24">
        <f t="shared" si="1487"/>
        <v>7.851</v>
      </c>
      <c r="O9503" s="24">
        <f t="shared" si="1488"/>
        <v>0</v>
      </c>
      <c r="P9503" s="24">
        <f t="shared" si="1489"/>
        <v>0</v>
      </c>
    </row>
    <row r="9504" spans="1:16" x14ac:dyDescent="0.25">
      <c r="A9504" s="15">
        <v>38355</v>
      </c>
      <c r="B9504">
        <v>0</v>
      </c>
      <c r="C9504">
        <v>13856</v>
      </c>
      <c r="D9504">
        <v>0</v>
      </c>
      <c r="E9504">
        <v>7584</v>
      </c>
      <c r="F9504">
        <v>0</v>
      </c>
      <c r="G9504">
        <f t="shared" si="1480"/>
        <v>0</v>
      </c>
      <c r="H9504">
        <f t="shared" si="1481"/>
        <v>746</v>
      </c>
      <c r="I9504">
        <f t="shared" si="1482"/>
        <v>2005</v>
      </c>
      <c r="J9504">
        <f t="shared" si="1483"/>
        <v>1</v>
      </c>
      <c r="K9504" s="24">
        <f t="shared" si="1484"/>
        <v>0</v>
      </c>
      <c r="L9504" s="24">
        <f t="shared" si="1485"/>
        <v>0.746</v>
      </c>
      <c r="M9504" s="24">
        <f t="shared" si="1486"/>
        <v>13.856</v>
      </c>
      <c r="N9504" s="24">
        <f t="shared" si="1487"/>
        <v>7.5839999999999996</v>
      </c>
      <c r="O9504" s="24">
        <f t="shared" si="1488"/>
        <v>0</v>
      </c>
      <c r="P9504" s="24">
        <f t="shared" si="1489"/>
        <v>0</v>
      </c>
    </row>
    <row r="9505" spans="1:16" x14ac:dyDescent="0.25">
      <c r="A9505" s="15">
        <v>38356</v>
      </c>
      <c r="B9505">
        <v>0</v>
      </c>
      <c r="C9505">
        <v>16239</v>
      </c>
      <c r="D9505">
        <v>0</v>
      </c>
      <c r="E9505">
        <v>7549</v>
      </c>
      <c r="F9505">
        <v>0</v>
      </c>
      <c r="G9505">
        <f t="shared" si="1480"/>
        <v>0</v>
      </c>
      <c r="H9505">
        <f t="shared" si="1481"/>
        <v>781</v>
      </c>
      <c r="I9505">
        <f t="shared" si="1482"/>
        <v>2005</v>
      </c>
      <c r="J9505">
        <f t="shared" si="1483"/>
        <v>1</v>
      </c>
      <c r="K9505" s="24">
        <f t="shared" si="1484"/>
        <v>0</v>
      </c>
      <c r="L9505" s="24">
        <f t="shared" si="1485"/>
        <v>0.78100000000000003</v>
      </c>
      <c r="M9505" s="24">
        <f t="shared" si="1486"/>
        <v>16.239000000000001</v>
      </c>
      <c r="N9505" s="24">
        <f t="shared" si="1487"/>
        <v>7.5490000000000004</v>
      </c>
      <c r="O9505" s="24">
        <f t="shared" si="1488"/>
        <v>0</v>
      </c>
      <c r="P9505" s="24">
        <f t="shared" si="1489"/>
        <v>0</v>
      </c>
    </row>
    <row r="9506" spans="1:16" x14ac:dyDescent="0.25">
      <c r="A9506" s="15">
        <v>38357</v>
      </c>
      <c r="B9506">
        <v>0</v>
      </c>
      <c r="C9506">
        <v>15830</v>
      </c>
      <c r="D9506">
        <v>0</v>
      </c>
      <c r="E9506">
        <v>7341</v>
      </c>
      <c r="F9506">
        <v>0</v>
      </c>
      <c r="G9506">
        <f t="shared" si="1480"/>
        <v>0</v>
      </c>
      <c r="H9506">
        <f t="shared" si="1481"/>
        <v>989</v>
      </c>
      <c r="I9506">
        <f t="shared" si="1482"/>
        <v>2005</v>
      </c>
      <c r="J9506">
        <f t="shared" si="1483"/>
        <v>1</v>
      </c>
      <c r="K9506" s="24">
        <f t="shared" si="1484"/>
        <v>0</v>
      </c>
      <c r="L9506" s="24">
        <f t="shared" si="1485"/>
        <v>0.98899999999999999</v>
      </c>
      <c r="M9506" s="24">
        <f t="shared" si="1486"/>
        <v>15.83</v>
      </c>
      <c r="N9506" s="24">
        <f t="shared" si="1487"/>
        <v>7.3410000000000002</v>
      </c>
      <c r="O9506" s="24">
        <f t="shared" si="1488"/>
        <v>0</v>
      </c>
      <c r="P9506" s="24">
        <f t="shared" si="1489"/>
        <v>0</v>
      </c>
    </row>
    <row r="9507" spans="1:16" x14ac:dyDescent="0.25">
      <c r="A9507" s="15">
        <v>38358</v>
      </c>
      <c r="B9507">
        <v>0</v>
      </c>
      <c r="C9507">
        <v>16599</v>
      </c>
      <c r="D9507">
        <v>0</v>
      </c>
      <c r="E9507">
        <v>7712</v>
      </c>
      <c r="F9507">
        <v>0</v>
      </c>
      <c r="G9507">
        <f t="shared" si="1480"/>
        <v>0</v>
      </c>
      <c r="H9507">
        <f t="shared" si="1481"/>
        <v>618</v>
      </c>
      <c r="I9507">
        <f t="shared" si="1482"/>
        <v>2005</v>
      </c>
      <c r="J9507">
        <f t="shared" si="1483"/>
        <v>1</v>
      </c>
      <c r="K9507" s="24">
        <f t="shared" si="1484"/>
        <v>0</v>
      </c>
      <c r="L9507" s="24">
        <f t="shared" si="1485"/>
        <v>0.61799999999999999</v>
      </c>
      <c r="M9507" s="24">
        <f t="shared" si="1486"/>
        <v>16.599</v>
      </c>
      <c r="N9507" s="24">
        <f t="shared" si="1487"/>
        <v>7.7119999999999997</v>
      </c>
      <c r="O9507" s="24">
        <f t="shared" si="1488"/>
        <v>0</v>
      </c>
      <c r="P9507" s="24">
        <f t="shared" si="1489"/>
        <v>0</v>
      </c>
    </row>
    <row r="9508" spans="1:16" x14ac:dyDescent="0.25">
      <c r="A9508" s="15">
        <v>38359</v>
      </c>
      <c r="B9508">
        <v>0</v>
      </c>
      <c r="C9508">
        <v>13183</v>
      </c>
      <c r="D9508">
        <v>0</v>
      </c>
      <c r="E9508">
        <v>8380</v>
      </c>
      <c r="F9508">
        <v>0</v>
      </c>
      <c r="G9508">
        <f t="shared" si="1480"/>
        <v>67</v>
      </c>
      <c r="H9508">
        <f t="shared" si="1481"/>
        <v>0</v>
      </c>
      <c r="I9508">
        <f t="shared" si="1482"/>
        <v>2005</v>
      </c>
      <c r="J9508">
        <f t="shared" si="1483"/>
        <v>1</v>
      </c>
      <c r="K9508" s="24">
        <f t="shared" si="1484"/>
        <v>6.7000000000000004E-2</v>
      </c>
      <c r="L9508" s="24">
        <f t="shared" si="1485"/>
        <v>0</v>
      </c>
      <c r="M9508" s="24">
        <f t="shared" si="1486"/>
        <v>13.183</v>
      </c>
      <c r="N9508" s="24">
        <f t="shared" si="1487"/>
        <v>8.3800000000000008</v>
      </c>
      <c r="O9508" s="24">
        <f t="shared" si="1488"/>
        <v>0</v>
      </c>
      <c r="P9508" s="24">
        <f t="shared" si="1489"/>
        <v>0</v>
      </c>
    </row>
    <row r="9509" spans="1:16" x14ac:dyDescent="0.25">
      <c r="A9509" s="15">
        <v>38360</v>
      </c>
      <c r="B9509">
        <v>0</v>
      </c>
      <c r="C9509">
        <v>16224</v>
      </c>
      <c r="D9509">
        <v>0</v>
      </c>
      <c r="E9509">
        <v>8423</v>
      </c>
      <c r="F9509">
        <v>0</v>
      </c>
      <c r="G9509">
        <f t="shared" si="1480"/>
        <v>0</v>
      </c>
      <c r="H9509">
        <f t="shared" si="1481"/>
        <v>0</v>
      </c>
      <c r="I9509">
        <f t="shared" si="1482"/>
        <v>2005</v>
      </c>
      <c r="J9509">
        <f t="shared" si="1483"/>
        <v>1</v>
      </c>
      <c r="K9509" s="24">
        <f t="shared" si="1484"/>
        <v>0</v>
      </c>
      <c r="L9509" s="24">
        <f t="shared" si="1485"/>
        <v>0</v>
      </c>
      <c r="M9509" s="24">
        <f t="shared" si="1486"/>
        <v>16.224</v>
      </c>
      <c r="N9509" s="24">
        <f t="shared" si="1487"/>
        <v>8.423</v>
      </c>
      <c r="O9509" s="24">
        <f t="shared" si="1488"/>
        <v>0</v>
      </c>
      <c r="P9509" s="24">
        <f t="shared" si="1489"/>
        <v>0</v>
      </c>
    </row>
    <row r="9510" spans="1:16" x14ac:dyDescent="0.25">
      <c r="A9510" s="15">
        <v>38361</v>
      </c>
      <c r="B9510">
        <v>0</v>
      </c>
      <c r="C9510">
        <v>12726</v>
      </c>
      <c r="D9510">
        <v>0</v>
      </c>
      <c r="E9510">
        <v>8350</v>
      </c>
      <c r="F9510">
        <v>0</v>
      </c>
      <c r="G9510">
        <f t="shared" si="1480"/>
        <v>524</v>
      </c>
      <c r="H9510">
        <f t="shared" si="1481"/>
        <v>0</v>
      </c>
      <c r="I9510">
        <f t="shared" si="1482"/>
        <v>2005</v>
      </c>
      <c r="J9510">
        <f t="shared" si="1483"/>
        <v>1</v>
      </c>
      <c r="K9510" s="24">
        <f t="shared" si="1484"/>
        <v>0.52400000000000002</v>
      </c>
      <c r="L9510" s="24">
        <f t="shared" si="1485"/>
        <v>0</v>
      </c>
      <c r="M9510" s="24">
        <f t="shared" si="1486"/>
        <v>12.726000000000001</v>
      </c>
      <c r="N9510" s="24">
        <f t="shared" si="1487"/>
        <v>8.35</v>
      </c>
      <c r="O9510" s="24">
        <f t="shared" si="1488"/>
        <v>0</v>
      </c>
      <c r="P9510" s="24">
        <f t="shared" si="1489"/>
        <v>0</v>
      </c>
    </row>
    <row r="9511" spans="1:16" x14ac:dyDescent="0.25">
      <c r="A9511" s="15">
        <v>38362</v>
      </c>
      <c r="B9511">
        <v>0</v>
      </c>
      <c r="C9511">
        <v>16357</v>
      </c>
      <c r="D9511">
        <v>0</v>
      </c>
      <c r="E9511">
        <v>8376</v>
      </c>
      <c r="F9511">
        <v>0</v>
      </c>
      <c r="G9511">
        <f t="shared" si="1480"/>
        <v>0</v>
      </c>
      <c r="H9511">
        <f t="shared" si="1481"/>
        <v>0</v>
      </c>
      <c r="I9511">
        <f t="shared" si="1482"/>
        <v>2005</v>
      </c>
      <c r="J9511">
        <f t="shared" si="1483"/>
        <v>1</v>
      </c>
      <c r="K9511" s="24">
        <f t="shared" si="1484"/>
        <v>0</v>
      </c>
      <c r="L9511" s="24">
        <f t="shared" si="1485"/>
        <v>0</v>
      </c>
      <c r="M9511" s="24">
        <f t="shared" si="1486"/>
        <v>16.356999999999999</v>
      </c>
      <c r="N9511" s="24">
        <f t="shared" si="1487"/>
        <v>8.3759999999999994</v>
      </c>
      <c r="O9511" s="24">
        <f t="shared" si="1488"/>
        <v>0</v>
      </c>
      <c r="P9511" s="24">
        <f t="shared" si="1489"/>
        <v>0</v>
      </c>
    </row>
    <row r="9512" spans="1:16" x14ac:dyDescent="0.25">
      <c r="A9512" s="15">
        <v>38363</v>
      </c>
      <c r="B9512">
        <v>0</v>
      </c>
      <c r="C9512">
        <v>17043</v>
      </c>
      <c r="D9512">
        <v>0</v>
      </c>
      <c r="E9512">
        <v>8430</v>
      </c>
      <c r="F9512">
        <v>0</v>
      </c>
      <c r="G9512">
        <f t="shared" si="1480"/>
        <v>0</v>
      </c>
      <c r="H9512">
        <f t="shared" si="1481"/>
        <v>0</v>
      </c>
      <c r="I9512">
        <f t="shared" si="1482"/>
        <v>2005</v>
      </c>
      <c r="J9512">
        <f t="shared" si="1483"/>
        <v>1</v>
      </c>
      <c r="K9512" s="24">
        <f t="shared" si="1484"/>
        <v>0</v>
      </c>
      <c r="L9512" s="24">
        <f t="shared" si="1485"/>
        <v>0</v>
      </c>
      <c r="M9512" s="24">
        <f t="shared" si="1486"/>
        <v>17.042999999999999</v>
      </c>
      <c r="N9512" s="24">
        <f t="shared" si="1487"/>
        <v>8.43</v>
      </c>
      <c r="O9512" s="24">
        <f t="shared" si="1488"/>
        <v>0</v>
      </c>
      <c r="P9512" s="24">
        <f t="shared" si="1489"/>
        <v>0</v>
      </c>
    </row>
    <row r="9513" spans="1:16" x14ac:dyDescent="0.25">
      <c r="A9513" s="15">
        <v>38364</v>
      </c>
      <c r="B9513">
        <v>0</v>
      </c>
      <c r="C9513">
        <v>14659</v>
      </c>
      <c r="D9513">
        <v>0</v>
      </c>
      <c r="E9513">
        <v>8405</v>
      </c>
      <c r="F9513">
        <v>0</v>
      </c>
      <c r="G9513">
        <f t="shared" si="1480"/>
        <v>0</v>
      </c>
      <c r="H9513">
        <f t="shared" si="1481"/>
        <v>0</v>
      </c>
      <c r="I9513">
        <f t="shared" si="1482"/>
        <v>2005</v>
      </c>
      <c r="J9513">
        <f t="shared" si="1483"/>
        <v>1</v>
      </c>
      <c r="K9513" s="24">
        <f t="shared" si="1484"/>
        <v>0</v>
      </c>
      <c r="L9513" s="24">
        <f t="shared" si="1485"/>
        <v>0</v>
      </c>
      <c r="M9513" s="24">
        <f t="shared" si="1486"/>
        <v>14.659000000000001</v>
      </c>
      <c r="N9513" s="24">
        <f t="shared" si="1487"/>
        <v>8.4049999999999994</v>
      </c>
      <c r="O9513" s="24">
        <f t="shared" si="1488"/>
        <v>0</v>
      </c>
      <c r="P9513" s="24">
        <f t="shared" si="1489"/>
        <v>0</v>
      </c>
    </row>
    <row r="9514" spans="1:16" x14ac:dyDescent="0.25">
      <c r="A9514" s="15">
        <v>38365</v>
      </c>
      <c r="B9514">
        <v>0</v>
      </c>
      <c r="C9514">
        <v>16665</v>
      </c>
      <c r="D9514">
        <v>0</v>
      </c>
      <c r="E9514">
        <v>8353</v>
      </c>
      <c r="F9514">
        <v>0</v>
      </c>
      <c r="G9514">
        <f t="shared" si="1480"/>
        <v>0</v>
      </c>
      <c r="H9514">
        <f t="shared" si="1481"/>
        <v>0</v>
      </c>
      <c r="I9514">
        <f t="shared" si="1482"/>
        <v>2005</v>
      </c>
      <c r="J9514">
        <f t="shared" si="1483"/>
        <v>1</v>
      </c>
      <c r="K9514" s="24">
        <f t="shared" si="1484"/>
        <v>0</v>
      </c>
      <c r="L9514" s="24">
        <f t="shared" si="1485"/>
        <v>0</v>
      </c>
      <c r="M9514" s="24">
        <f t="shared" si="1486"/>
        <v>16.664999999999999</v>
      </c>
      <c r="N9514" s="24">
        <f t="shared" si="1487"/>
        <v>8.3529999999999998</v>
      </c>
      <c r="O9514" s="24">
        <f t="shared" si="1488"/>
        <v>0</v>
      </c>
      <c r="P9514" s="24">
        <f t="shared" si="1489"/>
        <v>0</v>
      </c>
    </row>
    <row r="9515" spans="1:16" x14ac:dyDescent="0.25">
      <c r="A9515" s="15">
        <v>38366</v>
      </c>
      <c r="B9515">
        <v>0</v>
      </c>
      <c r="C9515">
        <v>16539</v>
      </c>
      <c r="D9515">
        <v>0</v>
      </c>
      <c r="E9515">
        <v>8323</v>
      </c>
      <c r="F9515">
        <v>0</v>
      </c>
      <c r="G9515">
        <f t="shared" si="1480"/>
        <v>0</v>
      </c>
      <c r="H9515">
        <f t="shared" si="1481"/>
        <v>7</v>
      </c>
      <c r="I9515">
        <f t="shared" si="1482"/>
        <v>2005</v>
      </c>
      <c r="J9515">
        <f t="shared" si="1483"/>
        <v>1</v>
      </c>
      <c r="K9515" s="24">
        <f t="shared" si="1484"/>
        <v>0</v>
      </c>
      <c r="L9515" s="24">
        <f t="shared" si="1485"/>
        <v>7.0000000000000001E-3</v>
      </c>
      <c r="M9515" s="24">
        <f t="shared" si="1486"/>
        <v>16.539000000000001</v>
      </c>
      <c r="N9515" s="24">
        <f t="shared" si="1487"/>
        <v>8.3230000000000004</v>
      </c>
      <c r="O9515" s="24">
        <f t="shared" si="1488"/>
        <v>0</v>
      </c>
      <c r="P9515" s="24">
        <f t="shared" si="1489"/>
        <v>0</v>
      </c>
    </row>
    <row r="9516" spans="1:16" x14ac:dyDescent="0.25">
      <c r="A9516" s="15">
        <v>38367</v>
      </c>
      <c r="B9516">
        <v>0</v>
      </c>
      <c r="C9516">
        <v>16753</v>
      </c>
      <c r="D9516">
        <v>0</v>
      </c>
      <c r="E9516">
        <v>8303</v>
      </c>
      <c r="F9516">
        <v>0</v>
      </c>
      <c r="G9516">
        <f t="shared" si="1480"/>
        <v>0</v>
      </c>
      <c r="H9516">
        <f t="shared" si="1481"/>
        <v>27</v>
      </c>
      <c r="I9516">
        <f t="shared" si="1482"/>
        <v>2005</v>
      </c>
      <c r="J9516">
        <f t="shared" si="1483"/>
        <v>1</v>
      </c>
      <c r="K9516" s="24">
        <f t="shared" si="1484"/>
        <v>0</v>
      </c>
      <c r="L9516" s="24">
        <f t="shared" si="1485"/>
        <v>2.7E-2</v>
      </c>
      <c r="M9516" s="24">
        <f t="shared" si="1486"/>
        <v>16.753</v>
      </c>
      <c r="N9516" s="24">
        <f t="shared" si="1487"/>
        <v>8.3030000000000008</v>
      </c>
      <c r="O9516" s="24">
        <f t="shared" si="1488"/>
        <v>0</v>
      </c>
      <c r="P9516" s="24">
        <f t="shared" si="1489"/>
        <v>0</v>
      </c>
    </row>
    <row r="9517" spans="1:16" x14ac:dyDescent="0.25">
      <c r="A9517" s="15">
        <v>38368</v>
      </c>
      <c r="B9517">
        <v>0</v>
      </c>
      <c r="C9517">
        <v>16708</v>
      </c>
      <c r="D9517">
        <v>0</v>
      </c>
      <c r="E9517">
        <v>8274</v>
      </c>
      <c r="F9517">
        <v>0</v>
      </c>
      <c r="G9517">
        <f t="shared" si="1480"/>
        <v>0</v>
      </c>
      <c r="H9517">
        <f t="shared" si="1481"/>
        <v>56</v>
      </c>
      <c r="I9517">
        <f t="shared" si="1482"/>
        <v>2005</v>
      </c>
      <c r="J9517">
        <f t="shared" si="1483"/>
        <v>1</v>
      </c>
      <c r="K9517" s="24">
        <f t="shared" si="1484"/>
        <v>0</v>
      </c>
      <c r="L9517" s="24">
        <f t="shared" si="1485"/>
        <v>5.6000000000000001E-2</v>
      </c>
      <c r="M9517" s="24">
        <f t="shared" si="1486"/>
        <v>16.707999999999998</v>
      </c>
      <c r="N9517" s="24">
        <f t="shared" si="1487"/>
        <v>8.2739999999999991</v>
      </c>
      <c r="O9517" s="24">
        <f t="shared" si="1488"/>
        <v>0</v>
      </c>
      <c r="P9517" s="24">
        <f t="shared" si="1489"/>
        <v>0</v>
      </c>
    </row>
    <row r="9518" spans="1:16" x14ac:dyDescent="0.25">
      <c r="A9518" s="15">
        <v>38369</v>
      </c>
      <c r="B9518">
        <v>0</v>
      </c>
      <c r="C9518">
        <v>15123</v>
      </c>
      <c r="D9518">
        <v>0</v>
      </c>
      <c r="E9518">
        <v>8406</v>
      </c>
      <c r="F9518">
        <v>0</v>
      </c>
      <c r="G9518">
        <f t="shared" si="1480"/>
        <v>0</v>
      </c>
      <c r="H9518">
        <f t="shared" si="1481"/>
        <v>0</v>
      </c>
      <c r="I9518">
        <f t="shared" si="1482"/>
        <v>2005</v>
      </c>
      <c r="J9518">
        <f t="shared" si="1483"/>
        <v>1</v>
      </c>
      <c r="K9518" s="24">
        <f t="shared" si="1484"/>
        <v>0</v>
      </c>
      <c r="L9518" s="24">
        <f t="shared" si="1485"/>
        <v>0</v>
      </c>
      <c r="M9518" s="24">
        <f t="shared" si="1486"/>
        <v>15.122999999999999</v>
      </c>
      <c r="N9518" s="24">
        <f t="shared" si="1487"/>
        <v>8.4060000000000006</v>
      </c>
      <c r="O9518" s="24">
        <f t="shared" si="1488"/>
        <v>0</v>
      </c>
      <c r="P9518" s="24">
        <f t="shared" si="1489"/>
        <v>0</v>
      </c>
    </row>
    <row r="9519" spans="1:16" x14ac:dyDescent="0.25">
      <c r="A9519" s="15">
        <v>38370</v>
      </c>
      <c r="B9519">
        <v>0</v>
      </c>
      <c r="C9519">
        <v>16414</v>
      </c>
      <c r="D9519">
        <v>0</v>
      </c>
      <c r="E9519">
        <v>8389</v>
      </c>
      <c r="F9519">
        <v>0</v>
      </c>
      <c r="G9519">
        <f t="shared" si="1480"/>
        <v>0</v>
      </c>
      <c r="H9519">
        <f t="shared" si="1481"/>
        <v>0</v>
      </c>
      <c r="I9519">
        <f t="shared" si="1482"/>
        <v>2005</v>
      </c>
      <c r="J9519">
        <f t="shared" si="1483"/>
        <v>1</v>
      </c>
      <c r="K9519" s="24">
        <f t="shared" si="1484"/>
        <v>0</v>
      </c>
      <c r="L9519" s="24">
        <f t="shared" si="1485"/>
        <v>0</v>
      </c>
      <c r="M9519" s="24">
        <f t="shared" si="1486"/>
        <v>16.414000000000001</v>
      </c>
      <c r="N9519" s="24">
        <f t="shared" si="1487"/>
        <v>8.3889999999999993</v>
      </c>
      <c r="O9519" s="24">
        <f t="shared" si="1488"/>
        <v>0</v>
      </c>
      <c r="P9519" s="24">
        <f t="shared" si="1489"/>
        <v>0</v>
      </c>
    </row>
    <row r="9520" spans="1:16" x14ac:dyDescent="0.25">
      <c r="A9520" s="15">
        <v>38371</v>
      </c>
      <c r="B9520">
        <v>0</v>
      </c>
      <c r="C9520">
        <v>16123</v>
      </c>
      <c r="D9520">
        <v>0</v>
      </c>
      <c r="E9520">
        <v>8518</v>
      </c>
      <c r="F9520">
        <v>0</v>
      </c>
      <c r="G9520">
        <f t="shared" si="1480"/>
        <v>0</v>
      </c>
      <c r="H9520">
        <f t="shared" si="1481"/>
        <v>0</v>
      </c>
      <c r="I9520">
        <f t="shared" si="1482"/>
        <v>2005</v>
      </c>
      <c r="J9520">
        <f t="shared" si="1483"/>
        <v>1</v>
      </c>
      <c r="K9520" s="24">
        <f t="shared" si="1484"/>
        <v>0</v>
      </c>
      <c r="L9520" s="24">
        <f t="shared" si="1485"/>
        <v>0</v>
      </c>
      <c r="M9520" s="24">
        <f t="shared" si="1486"/>
        <v>16.123000000000001</v>
      </c>
      <c r="N9520" s="24">
        <f t="shared" si="1487"/>
        <v>8.5180000000000007</v>
      </c>
      <c r="O9520" s="24">
        <f t="shared" si="1488"/>
        <v>0</v>
      </c>
      <c r="P9520" s="24">
        <f t="shared" si="1489"/>
        <v>0</v>
      </c>
    </row>
    <row r="9521" spans="1:16" x14ac:dyDescent="0.25">
      <c r="A9521" s="15">
        <v>38372</v>
      </c>
      <c r="B9521">
        <v>0</v>
      </c>
      <c r="C9521">
        <v>16161</v>
      </c>
      <c r="D9521">
        <v>0</v>
      </c>
      <c r="E9521">
        <v>8585</v>
      </c>
      <c r="F9521">
        <v>0</v>
      </c>
      <c r="G9521">
        <f t="shared" si="1480"/>
        <v>0</v>
      </c>
      <c r="H9521">
        <f t="shared" si="1481"/>
        <v>0</v>
      </c>
      <c r="I9521">
        <f t="shared" si="1482"/>
        <v>2005</v>
      </c>
      <c r="J9521">
        <f t="shared" si="1483"/>
        <v>1</v>
      </c>
      <c r="K9521" s="24">
        <f t="shared" si="1484"/>
        <v>0</v>
      </c>
      <c r="L9521" s="24">
        <f t="shared" si="1485"/>
        <v>0</v>
      </c>
      <c r="M9521" s="24">
        <f t="shared" si="1486"/>
        <v>16.161000000000001</v>
      </c>
      <c r="N9521" s="24">
        <f t="shared" si="1487"/>
        <v>8.5850000000000009</v>
      </c>
      <c r="O9521" s="24">
        <f t="shared" si="1488"/>
        <v>0</v>
      </c>
      <c r="P9521" s="24">
        <f t="shared" si="1489"/>
        <v>0</v>
      </c>
    </row>
    <row r="9522" spans="1:16" x14ac:dyDescent="0.25">
      <c r="A9522" s="15">
        <v>38373</v>
      </c>
      <c r="B9522">
        <v>0</v>
      </c>
      <c r="C9522">
        <v>15628</v>
      </c>
      <c r="D9522">
        <v>0</v>
      </c>
      <c r="E9522">
        <v>8654</v>
      </c>
      <c r="F9522">
        <v>0</v>
      </c>
      <c r="G9522">
        <f t="shared" si="1480"/>
        <v>0</v>
      </c>
      <c r="H9522">
        <f t="shared" si="1481"/>
        <v>0</v>
      </c>
      <c r="I9522">
        <f t="shared" si="1482"/>
        <v>2005</v>
      </c>
      <c r="J9522">
        <f t="shared" si="1483"/>
        <v>1</v>
      </c>
      <c r="K9522" s="24">
        <f t="shared" si="1484"/>
        <v>0</v>
      </c>
      <c r="L9522" s="24">
        <f t="shared" si="1485"/>
        <v>0</v>
      </c>
      <c r="M9522" s="24">
        <f t="shared" si="1486"/>
        <v>15.628</v>
      </c>
      <c r="N9522" s="24">
        <f t="shared" si="1487"/>
        <v>8.6539999999999999</v>
      </c>
      <c r="O9522" s="24">
        <f t="shared" si="1488"/>
        <v>0</v>
      </c>
      <c r="P9522" s="24">
        <f t="shared" si="1489"/>
        <v>0</v>
      </c>
    </row>
    <row r="9523" spans="1:16" x14ac:dyDescent="0.25">
      <c r="A9523" s="15">
        <v>38374</v>
      </c>
      <c r="B9523">
        <v>0</v>
      </c>
      <c r="C9523">
        <v>15615</v>
      </c>
      <c r="D9523">
        <v>0</v>
      </c>
      <c r="E9523">
        <v>8718</v>
      </c>
      <c r="F9523">
        <v>0</v>
      </c>
      <c r="G9523">
        <f t="shared" si="1480"/>
        <v>0</v>
      </c>
      <c r="H9523">
        <f t="shared" si="1481"/>
        <v>0</v>
      </c>
      <c r="I9523">
        <f t="shared" si="1482"/>
        <v>2005</v>
      </c>
      <c r="J9523">
        <f t="shared" si="1483"/>
        <v>1</v>
      </c>
      <c r="K9523" s="24">
        <f t="shared" si="1484"/>
        <v>0</v>
      </c>
      <c r="L9523" s="24">
        <f t="shared" si="1485"/>
        <v>0</v>
      </c>
      <c r="M9523" s="24">
        <f t="shared" si="1486"/>
        <v>15.615</v>
      </c>
      <c r="N9523" s="24">
        <f t="shared" si="1487"/>
        <v>8.718</v>
      </c>
      <c r="O9523" s="24">
        <f t="shared" si="1488"/>
        <v>0</v>
      </c>
      <c r="P9523" s="24">
        <f t="shared" si="1489"/>
        <v>0</v>
      </c>
    </row>
    <row r="9524" spans="1:16" x14ac:dyDescent="0.25">
      <c r="A9524" s="15">
        <v>38375</v>
      </c>
      <c r="B9524">
        <v>0</v>
      </c>
      <c r="C9524">
        <v>15072</v>
      </c>
      <c r="D9524">
        <v>0</v>
      </c>
      <c r="E9524">
        <v>8685</v>
      </c>
      <c r="F9524">
        <v>0</v>
      </c>
      <c r="G9524">
        <f t="shared" si="1480"/>
        <v>0</v>
      </c>
      <c r="H9524">
        <f t="shared" si="1481"/>
        <v>0</v>
      </c>
      <c r="I9524">
        <f t="shared" si="1482"/>
        <v>2005</v>
      </c>
      <c r="J9524">
        <f t="shared" si="1483"/>
        <v>1</v>
      </c>
      <c r="K9524" s="24">
        <f t="shared" si="1484"/>
        <v>0</v>
      </c>
      <c r="L9524" s="24">
        <f t="shared" si="1485"/>
        <v>0</v>
      </c>
      <c r="M9524" s="24">
        <f t="shared" si="1486"/>
        <v>15.071999999999999</v>
      </c>
      <c r="N9524" s="24">
        <f t="shared" si="1487"/>
        <v>8.6850000000000005</v>
      </c>
      <c r="O9524" s="24">
        <f t="shared" si="1488"/>
        <v>0</v>
      </c>
      <c r="P9524" s="24">
        <f t="shared" si="1489"/>
        <v>0</v>
      </c>
    </row>
    <row r="9525" spans="1:16" x14ac:dyDescent="0.25">
      <c r="A9525" s="15">
        <v>38376</v>
      </c>
      <c r="B9525">
        <v>0</v>
      </c>
      <c r="C9525">
        <v>15192</v>
      </c>
      <c r="D9525">
        <v>0</v>
      </c>
      <c r="E9525">
        <v>8606</v>
      </c>
      <c r="F9525">
        <v>0</v>
      </c>
      <c r="G9525">
        <f t="shared" si="1480"/>
        <v>0</v>
      </c>
      <c r="H9525">
        <f t="shared" si="1481"/>
        <v>0</v>
      </c>
      <c r="I9525">
        <f t="shared" si="1482"/>
        <v>2005</v>
      </c>
      <c r="J9525">
        <f t="shared" si="1483"/>
        <v>1</v>
      </c>
      <c r="K9525" s="24">
        <f t="shared" si="1484"/>
        <v>0</v>
      </c>
      <c r="L9525" s="24">
        <f t="shared" si="1485"/>
        <v>0</v>
      </c>
      <c r="M9525" s="24">
        <f t="shared" si="1486"/>
        <v>15.192</v>
      </c>
      <c r="N9525" s="24">
        <f t="shared" si="1487"/>
        <v>8.6059999999999999</v>
      </c>
      <c r="O9525" s="24">
        <f t="shared" si="1488"/>
        <v>0</v>
      </c>
      <c r="P9525" s="24">
        <f t="shared" si="1489"/>
        <v>0</v>
      </c>
    </row>
    <row r="9526" spans="1:16" x14ac:dyDescent="0.25">
      <c r="A9526" s="15">
        <v>38377</v>
      </c>
      <c r="B9526">
        <v>0</v>
      </c>
      <c r="C9526">
        <v>14860</v>
      </c>
      <c r="D9526">
        <v>0</v>
      </c>
      <c r="E9526">
        <v>8679</v>
      </c>
      <c r="F9526">
        <v>0</v>
      </c>
      <c r="G9526">
        <f t="shared" si="1480"/>
        <v>0</v>
      </c>
      <c r="H9526">
        <f t="shared" si="1481"/>
        <v>0</v>
      </c>
      <c r="I9526">
        <f t="shared" si="1482"/>
        <v>2005</v>
      </c>
      <c r="J9526">
        <f t="shared" si="1483"/>
        <v>1</v>
      </c>
      <c r="K9526" s="24">
        <f t="shared" si="1484"/>
        <v>0</v>
      </c>
      <c r="L9526" s="24">
        <f t="shared" si="1485"/>
        <v>0</v>
      </c>
      <c r="M9526" s="24">
        <f t="shared" si="1486"/>
        <v>14.86</v>
      </c>
      <c r="N9526" s="24">
        <f t="shared" si="1487"/>
        <v>8.6790000000000003</v>
      </c>
      <c r="O9526" s="24">
        <f t="shared" si="1488"/>
        <v>0</v>
      </c>
      <c r="P9526" s="24">
        <f t="shared" si="1489"/>
        <v>0</v>
      </c>
    </row>
    <row r="9527" spans="1:16" x14ac:dyDescent="0.25">
      <c r="A9527" s="15">
        <v>38378</v>
      </c>
      <c r="B9527">
        <v>0</v>
      </c>
      <c r="C9527">
        <v>14923</v>
      </c>
      <c r="D9527">
        <v>0</v>
      </c>
      <c r="E9527">
        <v>8697</v>
      </c>
      <c r="F9527">
        <v>0</v>
      </c>
      <c r="G9527">
        <f t="shared" si="1480"/>
        <v>0</v>
      </c>
      <c r="H9527">
        <f t="shared" si="1481"/>
        <v>0</v>
      </c>
      <c r="I9527">
        <f t="shared" si="1482"/>
        <v>2005</v>
      </c>
      <c r="J9527">
        <f t="shared" si="1483"/>
        <v>1</v>
      </c>
      <c r="K9527" s="24">
        <f t="shared" si="1484"/>
        <v>0</v>
      </c>
      <c r="L9527" s="24">
        <f t="shared" si="1485"/>
        <v>0</v>
      </c>
      <c r="M9527" s="24">
        <f t="shared" si="1486"/>
        <v>14.923</v>
      </c>
      <c r="N9527" s="24">
        <f t="shared" si="1487"/>
        <v>8.6969999999999992</v>
      </c>
      <c r="O9527" s="24">
        <f t="shared" si="1488"/>
        <v>0</v>
      </c>
      <c r="P9527" s="24">
        <f t="shared" si="1489"/>
        <v>0</v>
      </c>
    </row>
    <row r="9528" spans="1:16" x14ac:dyDescent="0.25">
      <c r="A9528" s="15">
        <v>38379</v>
      </c>
      <c r="B9528">
        <v>0</v>
      </c>
      <c r="C9528">
        <v>14696</v>
      </c>
      <c r="D9528">
        <v>0</v>
      </c>
      <c r="E9528">
        <v>8681</v>
      </c>
      <c r="F9528">
        <v>0</v>
      </c>
      <c r="G9528">
        <f t="shared" si="1480"/>
        <v>0</v>
      </c>
      <c r="H9528">
        <f t="shared" si="1481"/>
        <v>0</v>
      </c>
      <c r="I9528">
        <f t="shared" si="1482"/>
        <v>2005</v>
      </c>
      <c r="J9528">
        <f t="shared" si="1483"/>
        <v>1</v>
      </c>
      <c r="K9528" s="24">
        <f t="shared" si="1484"/>
        <v>0</v>
      </c>
      <c r="L9528" s="24">
        <f t="shared" si="1485"/>
        <v>0</v>
      </c>
      <c r="M9528" s="24">
        <f t="shared" si="1486"/>
        <v>14.696</v>
      </c>
      <c r="N9528" s="24">
        <f t="shared" si="1487"/>
        <v>8.6809999999999992</v>
      </c>
      <c r="O9528" s="24">
        <f t="shared" si="1488"/>
        <v>0</v>
      </c>
      <c r="P9528" s="24">
        <f t="shared" si="1489"/>
        <v>0</v>
      </c>
    </row>
    <row r="9529" spans="1:16" x14ac:dyDescent="0.25">
      <c r="A9529" s="15">
        <v>38380</v>
      </c>
      <c r="B9529">
        <v>0</v>
      </c>
      <c r="C9529">
        <v>14920</v>
      </c>
      <c r="D9529">
        <v>0</v>
      </c>
      <c r="E9529">
        <v>8398</v>
      </c>
      <c r="F9529">
        <v>0</v>
      </c>
      <c r="G9529">
        <f t="shared" si="1480"/>
        <v>0</v>
      </c>
      <c r="H9529">
        <f t="shared" si="1481"/>
        <v>0</v>
      </c>
      <c r="I9529">
        <f t="shared" si="1482"/>
        <v>2005</v>
      </c>
      <c r="J9529">
        <f t="shared" si="1483"/>
        <v>1</v>
      </c>
      <c r="K9529" s="24">
        <f t="shared" si="1484"/>
        <v>0</v>
      </c>
      <c r="L9529" s="24">
        <f t="shared" si="1485"/>
        <v>0</v>
      </c>
      <c r="M9529" s="24">
        <f t="shared" si="1486"/>
        <v>14.92</v>
      </c>
      <c r="N9529" s="24">
        <f t="shared" si="1487"/>
        <v>8.3979999999999997</v>
      </c>
      <c r="O9529" s="24">
        <f t="shared" si="1488"/>
        <v>0</v>
      </c>
      <c r="P9529" s="24">
        <f t="shared" si="1489"/>
        <v>0</v>
      </c>
    </row>
    <row r="9530" spans="1:16" x14ac:dyDescent="0.25">
      <c r="A9530" s="15">
        <v>38381</v>
      </c>
      <c r="B9530">
        <v>0</v>
      </c>
      <c r="C9530">
        <v>15131</v>
      </c>
      <c r="D9530">
        <v>0</v>
      </c>
      <c r="E9530">
        <v>8651</v>
      </c>
      <c r="F9530">
        <v>0</v>
      </c>
      <c r="G9530">
        <f t="shared" si="1480"/>
        <v>0</v>
      </c>
      <c r="H9530">
        <f t="shared" si="1481"/>
        <v>0</v>
      </c>
      <c r="I9530">
        <f t="shared" si="1482"/>
        <v>2005</v>
      </c>
      <c r="J9530">
        <f t="shared" si="1483"/>
        <v>1</v>
      </c>
      <c r="K9530" s="24">
        <f t="shared" si="1484"/>
        <v>0</v>
      </c>
      <c r="L9530" s="24">
        <f t="shared" si="1485"/>
        <v>0</v>
      </c>
      <c r="M9530" s="24">
        <f t="shared" si="1486"/>
        <v>15.131</v>
      </c>
      <c r="N9530" s="24">
        <f t="shared" si="1487"/>
        <v>8.6509999999999998</v>
      </c>
      <c r="O9530" s="24">
        <f t="shared" si="1488"/>
        <v>0</v>
      </c>
      <c r="P9530" s="24">
        <f t="shared" si="1489"/>
        <v>0</v>
      </c>
    </row>
    <row r="9531" spans="1:16" x14ac:dyDescent="0.25">
      <c r="A9531" s="15">
        <v>38382</v>
      </c>
      <c r="B9531">
        <v>0</v>
      </c>
      <c r="C9531">
        <v>15155</v>
      </c>
      <c r="D9531">
        <v>0</v>
      </c>
      <c r="E9531">
        <v>8644</v>
      </c>
      <c r="F9531">
        <v>0</v>
      </c>
      <c r="G9531">
        <f t="shared" si="1480"/>
        <v>0</v>
      </c>
      <c r="H9531">
        <f t="shared" si="1481"/>
        <v>0</v>
      </c>
      <c r="I9531">
        <f t="shared" si="1482"/>
        <v>2005</v>
      </c>
      <c r="J9531">
        <f t="shared" si="1483"/>
        <v>1</v>
      </c>
      <c r="K9531" s="24">
        <f t="shared" si="1484"/>
        <v>0</v>
      </c>
      <c r="L9531" s="24">
        <f t="shared" si="1485"/>
        <v>0</v>
      </c>
      <c r="M9531" s="24">
        <f t="shared" si="1486"/>
        <v>15.154999999999999</v>
      </c>
      <c r="N9531" s="24">
        <f t="shared" si="1487"/>
        <v>8.6440000000000001</v>
      </c>
      <c r="O9531" s="24">
        <f t="shared" si="1488"/>
        <v>0</v>
      </c>
      <c r="P9531" s="24">
        <f t="shared" si="1489"/>
        <v>0</v>
      </c>
    </row>
    <row r="9532" spans="1:16" x14ac:dyDescent="0.25">
      <c r="A9532" s="15">
        <v>38383</v>
      </c>
      <c r="B9532">
        <v>0</v>
      </c>
      <c r="C9532">
        <v>15351</v>
      </c>
      <c r="D9532">
        <v>0</v>
      </c>
      <c r="E9532">
        <v>8645</v>
      </c>
      <c r="F9532">
        <v>0</v>
      </c>
      <c r="G9532">
        <f t="shared" si="1480"/>
        <v>0</v>
      </c>
      <c r="H9532">
        <f t="shared" si="1481"/>
        <v>0</v>
      </c>
      <c r="I9532">
        <f t="shared" si="1482"/>
        <v>2005</v>
      </c>
      <c r="J9532">
        <f t="shared" si="1483"/>
        <v>1</v>
      </c>
      <c r="K9532" s="24">
        <f t="shared" si="1484"/>
        <v>0</v>
      </c>
      <c r="L9532" s="24">
        <f t="shared" si="1485"/>
        <v>0</v>
      </c>
      <c r="M9532" s="24">
        <f t="shared" si="1486"/>
        <v>15.351000000000001</v>
      </c>
      <c r="N9532" s="24">
        <f t="shared" si="1487"/>
        <v>8.6449999999999996</v>
      </c>
      <c r="O9532" s="24">
        <f t="shared" si="1488"/>
        <v>0</v>
      </c>
      <c r="P9532" s="24">
        <f t="shared" si="1489"/>
        <v>0</v>
      </c>
    </row>
    <row r="9533" spans="1:16" x14ac:dyDescent="0.25">
      <c r="A9533" s="15">
        <v>38384</v>
      </c>
      <c r="B9533">
        <v>0</v>
      </c>
      <c r="C9533">
        <v>12745</v>
      </c>
      <c r="D9533">
        <v>0</v>
      </c>
      <c r="E9533">
        <v>8665</v>
      </c>
      <c r="F9533">
        <v>0</v>
      </c>
      <c r="G9533">
        <f t="shared" si="1480"/>
        <v>505</v>
      </c>
      <c r="H9533">
        <f t="shared" si="1481"/>
        <v>0</v>
      </c>
      <c r="I9533">
        <f t="shared" si="1482"/>
        <v>2005</v>
      </c>
      <c r="J9533">
        <f t="shared" si="1483"/>
        <v>2</v>
      </c>
      <c r="K9533" s="24">
        <f t="shared" si="1484"/>
        <v>0.505</v>
      </c>
      <c r="L9533" s="24">
        <f t="shared" si="1485"/>
        <v>0</v>
      </c>
      <c r="M9533" s="24">
        <f t="shared" si="1486"/>
        <v>12.744999999999999</v>
      </c>
      <c r="N9533" s="24">
        <f t="shared" si="1487"/>
        <v>8.6649999999999991</v>
      </c>
      <c r="O9533" s="24">
        <f t="shared" si="1488"/>
        <v>0</v>
      </c>
      <c r="P9533" s="24">
        <f t="shared" si="1489"/>
        <v>0</v>
      </c>
    </row>
    <row r="9534" spans="1:16" x14ac:dyDescent="0.25">
      <c r="A9534" s="15">
        <v>38385</v>
      </c>
      <c r="B9534">
        <v>0</v>
      </c>
      <c r="C9534">
        <v>4271</v>
      </c>
      <c r="D9534">
        <v>0</v>
      </c>
      <c r="E9534">
        <v>3627</v>
      </c>
      <c r="F9534">
        <v>0</v>
      </c>
      <c r="G9534">
        <f t="shared" si="1480"/>
        <v>8979</v>
      </c>
      <c r="H9534">
        <f t="shared" si="1481"/>
        <v>4703</v>
      </c>
      <c r="I9534">
        <f t="shared" si="1482"/>
        <v>2005</v>
      </c>
      <c r="J9534">
        <f t="shared" si="1483"/>
        <v>2</v>
      </c>
      <c r="K9534" s="24">
        <f t="shared" si="1484"/>
        <v>8.9789999999999992</v>
      </c>
      <c r="L9534" s="24">
        <f t="shared" si="1485"/>
        <v>4.7030000000000003</v>
      </c>
      <c r="M9534" s="24">
        <f t="shared" si="1486"/>
        <v>4.2709999999999999</v>
      </c>
      <c r="N9534" s="24">
        <f t="shared" si="1487"/>
        <v>3.6269999999999998</v>
      </c>
      <c r="O9534" s="24">
        <f t="shared" si="1488"/>
        <v>0</v>
      </c>
      <c r="P9534" s="24">
        <f t="shared" si="1489"/>
        <v>0</v>
      </c>
    </row>
    <row r="9535" spans="1:16" x14ac:dyDescent="0.25">
      <c r="A9535" s="15">
        <v>38386</v>
      </c>
      <c r="B9535">
        <v>0</v>
      </c>
      <c r="C9535">
        <v>1999</v>
      </c>
      <c r="D9535">
        <v>0</v>
      </c>
      <c r="E9535">
        <v>3312</v>
      </c>
      <c r="F9535">
        <v>0</v>
      </c>
      <c r="G9535">
        <f t="shared" si="1480"/>
        <v>11251</v>
      </c>
      <c r="H9535">
        <f t="shared" si="1481"/>
        <v>5018</v>
      </c>
      <c r="I9535">
        <f t="shared" si="1482"/>
        <v>2005</v>
      </c>
      <c r="J9535">
        <f t="shared" si="1483"/>
        <v>2</v>
      </c>
      <c r="K9535" s="24">
        <f t="shared" si="1484"/>
        <v>11.250999999999999</v>
      </c>
      <c r="L9535" s="24">
        <f t="shared" si="1485"/>
        <v>5.0179999999999998</v>
      </c>
      <c r="M9535" s="24">
        <f t="shared" si="1486"/>
        <v>1.9990000000000001</v>
      </c>
      <c r="N9535" s="24">
        <f t="shared" si="1487"/>
        <v>3.3119999999999998</v>
      </c>
      <c r="O9535" s="24">
        <f t="shared" si="1488"/>
        <v>0</v>
      </c>
      <c r="P9535" s="24">
        <f t="shared" si="1489"/>
        <v>0</v>
      </c>
    </row>
    <row r="9536" spans="1:16" x14ac:dyDescent="0.25">
      <c r="A9536" s="15">
        <v>38387</v>
      </c>
      <c r="B9536">
        <v>0</v>
      </c>
      <c r="C9536">
        <v>2015</v>
      </c>
      <c r="D9536">
        <v>0</v>
      </c>
      <c r="E9536">
        <v>3989</v>
      </c>
      <c r="F9536">
        <v>0</v>
      </c>
      <c r="G9536">
        <f t="shared" si="1480"/>
        <v>11235</v>
      </c>
      <c r="H9536">
        <f t="shared" si="1481"/>
        <v>4341</v>
      </c>
      <c r="I9536">
        <f t="shared" si="1482"/>
        <v>2005</v>
      </c>
      <c r="J9536">
        <f t="shared" si="1483"/>
        <v>2</v>
      </c>
      <c r="K9536" s="24">
        <f t="shared" si="1484"/>
        <v>11.234999999999999</v>
      </c>
      <c r="L9536" s="24">
        <f t="shared" si="1485"/>
        <v>4.3410000000000002</v>
      </c>
      <c r="M9536" s="24">
        <f t="shared" si="1486"/>
        <v>2.0150000000000001</v>
      </c>
      <c r="N9536" s="24">
        <f t="shared" si="1487"/>
        <v>3.9889999999999999</v>
      </c>
      <c r="O9536" s="24">
        <f t="shared" si="1488"/>
        <v>0</v>
      </c>
      <c r="P9536" s="24">
        <f t="shared" si="1489"/>
        <v>0</v>
      </c>
    </row>
    <row r="9537" spans="1:16" x14ac:dyDescent="0.25">
      <c r="A9537" s="15">
        <v>38388</v>
      </c>
      <c r="B9537">
        <v>0</v>
      </c>
      <c r="C9537">
        <v>5979</v>
      </c>
      <c r="D9537">
        <v>0</v>
      </c>
      <c r="E9537">
        <v>3981</v>
      </c>
      <c r="F9537">
        <v>0</v>
      </c>
      <c r="G9537">
        <f t="shared" si="1480"/>
        <v>7271</v>
      </c>
      <c r="H9537">
        <f t="shared" si="1481"/>
        <v>4349</v>
      </c>
      <c r="I9537">
        <f t="shared" si="1482"/>
        <v>2005</v>
      </c>
      <c r="J9537">
        <f t="shared" si="1483"/>
        <v>2</v>
      </c>
      <c r="K9537" s="24">
        <f t="shared" si="1484"/>
        <v>7.2709999999999999</v>
      </c>
      <c r="L9537" s="24">
        <f t="shared" si="1485"/>
        <v>4.3490000000000002</v>
      </c>
      <c r="M9537" s="24">
        <f t="shared" si="1486"/>
        <v>5.9790000000000001</v>
      </c>
      <c r="N9537" s="24">
        <f t="shared" si="1487"/>
        <v>3.9809999999999999</v>
      </c>
      <c r="O9537" s="24">
        <f t="shared" si="1488"/>
        <v>0</v>
      </c>
      <c r="P9537" s="24">
        <f t="shared" si="1489"/>
        <v>0</v>
      </c>
    </row>
    <row r="9538" spans="1:16" x14ac:dyDescent="0.25">
      <c r="A9538" s="15">
        <v>38389</v>
      </c>
      <c r="B9538">
        <v>0</v>
      </c>
      <c r="C9538">
        <v>9862</v>
      </c>
      <c r="D9538">
        <v>0</v>
      </c>
      <c r="E9538">
        <v>3971</v>
      </c>
      <c r="F9538">
        <v>0</v>
      </c>
      <c r="G9538">
        <f t="shared" si="1480"/>
        <v>3388</v>
      </c>
      <c r="H9538">
        <f t="shared" si="1481"/>
        <v>4359</v>
      </c>
      <c r="I9538">
        <f t="shared" si="1482"/>
        <v>2005</v>
      </c>
      <c r="J9538">
        <f t="shared" si="1483"/>
        <v>2</v>
      </c>
      <c r="K9538" s="24">
        <f t="shared" si="1484"/>
        <v>3.3879999999999999</v>
      </c>
      <c r="L9538" s="24">
        <f t="shared" si="1485"/>
        <v>4.359</v>
      </c>
      <c r="M9538" s="24">
        <f t="shared" si="1486"/>
        <v>9.8620000000000001</v>
      </c>
      <c r="N9538" s="24">
        <f t="shared" si="1487"/>
        <v>3.9710000000000001</v>
      </c>
      <c r="O9538" s="24">
        <f t="shared" si="1488"/>
        <v>0</v>
      </c>
      <c r="P9538" s="24">
        <f t="shared" si="1489"/>
        <v>0</v>
      </c>
    </row>
    <row r="9539" spans="1:16" x14ac:dyDescent="0.25">
      <c r="A9539" s="15">
        <v>38390</v>
      </c>
      <c r="B9539">
        <v>0</v>
      </c>
      <c r="C9539">
        <v>12418</v>
      </c>
      <c r="D9539">
        <v>0</v>
      </c>
      <c r="E9539">
        <v>7444</v>
      </c>
      <c r="F9539">
        <v>0</v>
      </c>
      <c r="G9539">
        <f t="shared" si="1480"/>
        <v>832</v>
      </c>
      <c r="H9539">
        <f t="shared" si="1481"/>
        <v>886</v>
      </c>
      <c r="I9539">
        <f t="shared" si="1482"/>
        <v>2005</v>
      </c>
      <c r="J9539">
        <f t="shared" si="1483"/>
        <v>2</v>
      </c>
      <c r="K9539" s="24">
        <f t="shared" si="1484"/>
        <v>0.83199999999999996</v>
      </c>
      <c r="L9539" s="24">
        <f t="shared" si="1485"/>
        <v>0.88600000000000001</v>
      </c>
      <c r="M9539" s="24">
        <f t="shared" si="1486"/>
        <v>12.417999999999999</v>
      </c>
      <c r="N9539" s="24">
        <f t="shared" si="1487"/>
        <v>7.444</v>
      </c>
      <c r="O9539" s="24">
        <f t="shared" si="1488"/>
        <v>0</v>
      </c>
      <c r="P9539" s="24">
        <f t="shared" si="1489"/>
        <v>0</v>
      </c>
    </row>
    <row r="9540" spans="1:16" x14ac:dyDescent="0.25">
      <c r="A9540" s="15">
        <v>38391</v>
      </c>
      <c r="B9540">
        <v>0</v>
      </c>
      <c r="C9540">
        <v>12560</v>
      </c>
      <c r="D9540">
        <v>0</v>
      </c>
      <c r="E9540">
        <v>8673</v>
      </c>
      <c r="F9540">
        <v>0</v>
      </c>
      <c r="G9540">
        <f t="shared" si="1480"/>
        <v>690</v>
      </c>
      <c r="H9540">
        <f t="shared" si="1481"/>
        <v>0</v>
      </c>
      <c r="I9540">
        <f t="shared" si="1482"/>
        <v>2005</v>
      </c>
      <c r="J9540">
        <f t="shared" si="1483"/>
        <v>2</v>
      </c>
      <c r="K9540" s="24">
        <f t="shared" si="1484"/>
        <v>0.69</v>
      </c>
      <c r="L9540" s="24">
        <f t="shared" si="1485"/>
        <v>0</v>
      </c>
      <c r="M9540" s="24">
        <f t="shared" si="1486"/>
        <v>12.56</v>
      </c>
      <c r="N9540" s="24">
        <f t="shared" si="1487"/>
        <v>8.673</v>
      </c>
      <c r="O9540" s="24">
        <f t="shared" si="1488"/>
        <v>0</v>
      </c>
      <c r="P9540" s="24">
        <f t="shared" si="1489"/>
        <v>0</v>
      </c>
    </row>
    <row r="9541" spans="1:16" x14ac:dyDescent="0.25">
      <c r="A9541" s="15">
        <v>38392</v>
      </c>
      <c r="B9541">
        <v>0</v>
      </c>
      <c r="C9541">
        <v>12450</v>
      </c>
      <c r="D9541">
        <v>0</v>
      </c>
      <c r="E9541">
        <v>8675</v>
      </c>
      <c r="F9541">
        <v>0</v>
      </c>
      <c r="G9541">
        <f t="shared" si="1480"/>
        <v>800</v>
      </c>
      <c r="H9541">
        <f t="shared" si="1481"/>
        <v>0</v>
      </c>
      <c r="I9541">
        <f t="shared" si="1482"/>
        <v>2005</v>
      </c>
      <c r="J9541">
        <f t="shared" si="1483"/>
        <v>2</v>
      </c>
      <c r="K9541" s="24">
        <f t="shared" si="1484"/>
        <v>0.8</v>
      </c>
      <c r="L9541" s="24">
        <f t="shared" si="1485"/>
        <v>0</v>
      </c>
      <c r="M9541" s="24">
        <f t="shared" si="1486"/>
        <v>12.45</v>
      </c>
      <c r="N9541" s="24">
        <f t="shared" si="1487"/>
        <v>8.6750000000000007</v>
      </c>
      <c r="O9541" s="24">
        <f t="shared" si="1488"/>
        <v>0</v>
      </c>
      <c r="P9541" s="24">
        <f t="shared" si="1489"/>
        <v>0</v>
      </c>
    </row>
    <row r="9542" spans="1:16" x14ac:dyDescent="0.25">
      <c r="A9542" s="15">
        <v>38393</v>
      </c>
      <c r="B9542">
        <v>0</v>
      </c>
      <c r="C9542">
        <v>12154</v>
      </c>
      <c r="D9542">
        <v>0</v>
      </c>
      <c r="E9542">
        <v>8670</v>
      </c>
      <c r="F9542">
        <v>0</v>
      </c>
      <c r="G9542">
        <f t="shared" ref="G9542:G9605" si="1490">MAX(IF(AND(MONTH(A9542)&gt;6,MONTH(A9542)&lt;10),14241,13250)-B9542-C9542-F9542,0)</f>
        <v>1096</v>
      </c>
      <c r="H9542">
        <f t="shared" ref="H9542:H9605" si="1491">MAX(8330-E9542-D9542,0)</f>
        <v>0</v>
      </c>
      <c r="I9542">
        <f t="shared" ref="I9542:I9605" si="1492">YEAR(A9542)</f>
        <v>2005</v>
      </c>
      <c r="J9542">
        <f t="shared" ref="J9542:J9605" si="1493">MONTH(A9542)</f>
        <v>2</v>
      </c>
      <c r="K9542" s="24">
        <f t="shared" ref="K9542:K9605" si="1494">G9542/1000</f>
        <v>1.0960000000000001</v>
      </c>
      <c r="L9542" s="24">
        <f t="shared" ref="L9542:L9605" si="1495">H9542/1000</f>
        <v>0</v>
      </c>
      <c r="M9542" s="24">
        <f t="shared" ref="M9542:M9605" si="1496">(B9542+C9542+F9542)/1000</f>
        <v>12.154</v>
      </c>
      <c r="N9542" s="24">
        <f t="shared" ref="N9542:N9605" si="1497">(D9542+E9542)/1000</f>
        <v>8.67</v>
      </c>
      <c r="O9542" s="24">
        <f t="shared" ref="O9542:O9605" si="1498">B9542/1000</f>
        <v>0</v>
      </c>
      <c r="P9542" s="24">
        <f t="shared" ref="P9542:P9605" si="1499">F9542/1000</f>
        <v>0</v>
      </c>
    </row>
    <row r="9543" spans="1:16" x14ac:dyDescent="0.25">
      <c r="A9543" s="15">
        <v>38394</v>
      </c>
      <c r="B9543">
        <v>0</v>
      </c>
      <c r="C9543">
        <v>12567</v>
      </c>
      <c r="D9543">
        <v>0</v>
      </c>
      <c r="E9543">
        <v>8726</v>
      </c>
      <c r="F9543">
        <v>0</v>
      </c>
      <c r="G9543">
        <f t="shared" si="1490"/>
        <v>683</v>
      </c>
      <c r="H9543">
        <f t="shared" si="1491"/>
        <v>0</v>
      </c>
      <c r="I9543">
        <f t="shared" si="1492"/>
        <v>2005</v>
      </c>
      <c r="J9543">
        <f t="shared" si="1493"/>
        <v>2</v>
      </c>
      <c r="K9543" s="24">
        <f t="shared" si="1494"/>
        <v>0.68300000000000005</v>
      </c>
      <c r="L9543" s="24">
        <f t="shared" si="1495"/>
        <v>0</v>
      </c>
      <c r="M9543" s="24">
        <f t="shared" si="1496"/>
        <v>12.567</v>
      </c>
      <c r="N9543" s="24">
        <f t="shared" si="1497"/>
        <v>8.7260000000000009</v>
      </c>
      <c r="O9543" s="24">
        <f t="shared" si="1498"/>
        <v>0</v>
      </c>
      <c r="P9543" s="24">
        <f t="shared" si="1499"/>
        <v>0</v>
      </c>
    </row>
    <row r="9544" spans="1:16" x14ac:dyDescent="0.25">
      <c r="A9544" s="15">
        <v>38395</v>
      </c>
      <c r="B9544">
        <v>0</v>
      </c>
      <c r="C9544">
        <v>12567</v>
      </c>
      <c r="D9544">
        <v>0</v>
      </c>
      <c r="E9544">
        <v>8713</v>
      </c>
      <c r="F9544">
        <v>0</v>
      </c>
      <c r="G9544">
        <f t="shared" si="1490"/>
        <v>683</v>
      </c>
      <c r="H9544">
        <f t="shared" si="1491"/>
        <v>0</v>
      </c>
      <c r="I9544">
        <f t="shared" si="1492"/>
        <v>2005</v>
      </c>
      <c r="J9544">
        <f t="shared" si="1493"/>
        <v>2</v>
      </c>
      <c r="K9544" s="24">
        <f t="shared" si="1494"/>
        <v>0.68300000000000005</v>
      </c>
      <c r="L9544" s="24">
        <f t="shared" si="1495"/>
        <v>0</v>
      </c>
      <c r="M9544" s="24">
        <f t="shared" si="1496"/>
        <v>12.567</v>
      </c>
      <c r="N9544" s="24">
        <f t="shared" si="1497"/>
        <v>8.7129999999999992</v>
      </c>
      <c r="O9544" s="24">
        <f t="shared" si="1498"/>
        <v>0</v>
      </c>
      <c r="P9544" s="24">
        <f t="shared" si="1499"/>
        <v>0</v>
      </c>
    </row>
    <row r="9545" spans="1:16" x14ac:dyDescent="0.25">
      <c r="A9545" s="15">
        <v>38396</v>
      </c>
      <c r="B9545">
        <v>0</v>
      </c>
      <c r="C9545">
        <v>11851</v>
      </c>
      <c r="D9545">
        <v>0</v>
      </c>
      <c r="E9545">
        <v>8675</v>
      </c>
      <c r="F9545">
        <v>0</v>
      </c>
      <c r="G9545">
        <f t="shared" si="1490"/>
        <v>1399</v>
      </c>
      <c r="H9545">
        <f t="shared" si="1491"/>
        <v>0</v>
      </c>
      <c r="I9545">
        <f t="shared" si="1492"/>
        <v>2005</v>
      </c>
      <c r="J9545">
        <f t="shared" si="1493"/>
        <v>2</v>
      </c>
      <c r="K9545" s="24">
        <f t="shared" si="1494"/>
        <v>1.399</v>
      </c>
      <c r="L9545" s="24">
        <f t="shared" si="1495"/>
        <v>0</v>
      </c>
      <c r="M9545" s="24">
        <f t="shared" si="1496"/>
        <v>11.851000000000001</v>
      </c>
      <c r="N9545" s="24">
        <f t="shared" si="1497"/>
        <v>8.6750000000000007</v>
      </c>
      <c r="O9545" s="24">
        <f t="shared" si="1498"/>
        <v>0</v>
      </c>
      <c r="P9545" s="24">
        <f t="shared" si="1499"/>
        <v>0</v>
      </c>
    </row>
    <row r="9546" spans="1:16" x14ac:dyDescent="0.25">
      <c r="A9546" s="15">
        <v>38397</v>
      </c>
      <c r="B9546">
        <v>0</v>
      </c>
      <c r="C9546">
        <v>10411</v>
      </c>
      <c r="D9546">
        <v>0</v>
      </c>
      <c r="E9546">
        <v>8429</v>
      </c>
      <c r="F9546">
        <v>0</v>
      </c>
      <c r="G9546">
        <f t="shared" si="1490"/>
        <v>2839</v>
      </c>
      <c r="H9546">
        <f t="shared" si="1491"/>
        <v>0</v>
      </c>
      <c r="I9546">
        <f t="shared" si="1492"/>
        <v>2005</v>
      </c>
      <c r="J9546">
        <f t="shared" si="1493"/>
        <v>2</v>
      </c>
      <c r="K9546" s="24">
        <f t="shared" si="1494"/>
        <v>2.839</v>
      </c>
      <c r="L9546" s="24">
        <f t="shared" si="1495"/>
        <v>0</v>
      </c>
      <c r="M9546" s="24">
        <f t="shared" si="1496"/>
        <v>10.411</v>
      </c>
      <c r="N9546" s="24">
        <f t="shared" si="1497"/>
        <v>8.4290000000000003</v>
      </c>
      <c r="O9546" s="24">
        <f t="shared" si="1498"/>
        <v>0</v>
      </c>
      <c r="P9546" s="24">
        <f t="shared" si="1499"/>
        <v>0</v>
      </c>
    </row>
    <row r="9547" spans="1:16" x14ac:dyDescent="0.25">
      <c r="A9547" s="15">
        <v>38398</v>
      </c>
      <c r="B9547">
        <v>0</v>
      </c>
      <c r="C9547">
        <v>10674</v>
      </c>
      <c r="D9547">
        <v>0</v>
      </c>
      <c r="E9547">
        <v>8609</v>
      </c>
      <c r="F9547">
        <v>0</v>
      </c>
      <c r="G9547">
        <f t="shared" si="1490"/>
        <v>2576</v>
      </c>
      <c r="H9547">
        <f t="shared" si="1491"/>
        <v>0</v>
      </c>
      <c r="I9547">
        <f t="shared" si="1492"/>
        <v>2005</v>
      </c>
      <c r="J9547">
        <f t="shared" si="1493"/>
        <v>2</v>
      </c>
      <c r="K9547" s="24">
        <f t="shared" si="1494"/>
        <v>2.5760000000000001</v>
      </c>
      <c r="L9547" s="24">
        <f t="shared" si="1495"/>
        <v>0</v>
      </c>
      <c r="M9547" s="24">
        <f t="shared" si="1496"/>
        <v>10.673999999999999</v>
      </c>
      <c r="N9547" s="24">
        <f t="shared" si="1497"/>
        <v>8.609</v>
      </c>
      <c r="O9547" s="24">
        <f t="shared" si="1498"/>
        <v>0</v>
      </c>
      <c r="P9547" s="24">
        <f t="shared" si="1499"/>
        <v>0</v>
      </c>
    </row>
    <row r="9548" spans="1:16" x14ac:dyDescent="0.25">
      <c r="A9548" s="15">
        <v>38399</v>
      </c>
      <c r="B9548">
        <v>0</v>
      </c>
      <c r="C9548">
        <v>9527</v>
      </c>
      <c r="D9548">
        <v>0</v>
      </c>
      <c r="E9548">
        <v>8592</v>
      </c>
      <c r="F9548">
        <v>0</v>
      </c>
      <c r="G9548">
        <f t="shared" si="1490"/>
        <v>3723</v>
      </c>
      <c r="H9548">
        <f t="shared" si="1491"/>
        <v>0</v>
      </c>
      <c r="I9548">
        <f t="shared" si="1492"/>
        <v>2005</v>
      </c>
      <c r="J9548">
        <f t="shared" si="1493"/>
        <v>2</v>
      </c>
      <c r="K9548" s="24">
        <f t="shared" si="1494"/>
        <v>3.7229999999999999</v>
      </c>
      <c r="L9548" s="24">
        <f t="shared" si="1495"/>
        <v>0</v>
      </c>
      <c r="M9548" s="24">
        <f t="shared" si="1496"/>
        <v>9.5269999999999992</v>
      </c>
      <c r="N9548" s="24">
        <f t="shared" si="1497"/>
        <v>8.5920000000000005</v>
      </c>
      <c r="O9548" s="24">
        <f t="shared" si="1498"/>
        <v>0</v>
      </c>
      <c r="P9548" s="24">
        <f t="shared" si="1499"/>
        <v>0</v>
      </c>
    </row>
    <row r="9549" spans="1:16" x14ac:dyDescent="0.25">
      <c r="A9549" s="15">
        <v>38400</v>
      </c>
      <c r="B9549">
        <v>0</v>
      </c>
      <c r="C9549">
        <v>9514</v>
      </c>
      <c r="D9549">
        <v>0</v>
      </c>
      <c r="E9549">
        <v>8688</v>
      </c>
      <c r="F9549">
        <v>0</v>
      </c>
      <c r="G9549">
        <f t="shared" si="1490"/>
        <v>3736</v>
      </c>
      <c r="H9549">
        <f t="shared" si="1491"/>
        <v>0</v>
      </c>
      <c r="I9549">
        <f t="shared" si="1492"/>
        <v>2005</v>
      </c>
      <c r="J9549">
        <f t="shared" si="1493"/>
        <v>2</v>
      </c>
      <c r="K9549" s="24">
        <f t="shared" si="1494"/>
        <v>3.7360000000000002</v>
      </c>
      <c r="L9549" s="24">
        <f t="shared" si="1495"/>
        <v>0</v>
      </c>
      <c r="M9549" s="24">
        <f t="shared" si="1496"/>
        <v>9.5139999999999993</v>
      </c>
      <c r="N9549" s="24">
        <f t="shared" si="1497"/>
        <v>8.6880000000000006</v>
      </c>
      <c r="O9549" s="24">
        <f t="shared" si="1498"/>
        <v>0</v>
      </c>
      <c r="P9549" s="24">
        <f t="shared" si="1499"/>
        <v>0</v>
      </c>
    </row>
    <row r="9550" spans="1:16" x14ac:dyDescent="0.25">
      <c r="A9550" s="15">
        <v>38401</v>
      </c>
      <c r="B9550">
        <v>0</v>
      </c>
      <c r="C9550">
        <v>8973</v>
      </c>
      <c r="D9550">
        <v>0</v>
      </c>
      <c r="E9550">
        <v>8702</v>
      </c>
      <c r="F9550">
        <v>0</v>
      </c>
      <c r="G9550">
        <f t="shared" si="1490"/>
        <v>4277</v>
      </c>
      <c r="H9550">
        <f t="shared" si="1491"/>
        <v>0</v>
      </c>
      <c r="I9550">
        <f t="shared" si="1492"/>
        <v>2005</v>
      </c>
      <c r="J9550">
        <f t="shared" si="1493"/>
        <v>2</v>
      </c>
      <c r="K9550" s="24">
        <f t="shared" si="1494"/>
        <v>4.2770000000000001</v>
      </c>
      <c r="L9550" s="24">
        <f t="shared" si="1495"/>
        <v>0</v>
      </c>
      <c r="M9550" s="24">
        <f t="shared" si="1496"/>
        <v>8.9730000000000008</v>
      </c>
      <c r="N9550" s="24">
        <f t="shared" si="1497"/>
        <v>8.702</v>
      </c>
      <c r="O9550" s="24">
        <f t="shared" si="1498"/>
        <v>0</v>
      </c>
      <c r="P9550" s="24">
        <f t="shared" si="1499"/>
        <v>0</v>
      </c>
    </row>
    <row r="9551" spans="1:16" x14ac:dyDescent="0.25">
      <c r="A9551" s="15">
        <v>38402</v>
      </c>
      <c r="B9551">
        <v>0</v>
      </c>
      <c r="C9551">
        <v>8959</v>
      </c>
      <c r="D9551">
        <v>0</v>
      </c>
      <c r="E9551">
        <v>8734</v>
      </c>
      <c r="F9551">
        <v>0</v>
      </c>
      <c r="G9551">
        <f t="shared" si="1490"/>
        <v>4291</v>
      </c>
      <c r="H9551">
        <f t="shared" si="1491"/>
        <v>0</v>
      </c>
      <c r="I9551">
        <f t="shared" si="1492"/>
        <v>2005</v>
      </c>
      <c r="J9551">
        <f t="shared" si="1493"/>
        <v>2</v>
      </c>
      <c r="K9551" s="24">
        <f t="shared" si="1494"/>
        <v>4.2910000000000004</v>
      </c>
      <c r="L9551" s="24">
        <f t="shared" si="1495"/>
        <v>0</v>
      </c>
      <c r="M9551" s="24">
        <f t="shared" si="1496"/>
        <v>8.9589999999999996</v>
      </c>
      <c r="N9551" s="24">
        <f t="shared" si="1497"/>
        <v>8.734</v>
      </c>
      <c r="O9551" s="24">
        <f t="shared" si="1498"/>
        <v>0</v>
      </c>
      <c r="P9551" s="24">
        <f t="shared" si="1499"/>
        <v>0</v>
      </c>
    </row>
    <row r="9552" spans="1:16" x14ac:dyDescent="0.25">
      <c r="A9552" s="15">
        <v>38403</v>
      </c>
      <c r="B9552">
        <v>0</v>
      </c>
      <c r="C9552">
        <v>10128</v>
      </c>
      <c r="D9552">
        <v>0</v>
      </c>
      <c r="E9552">
        <v>8693</v>
      </c>
      <c r="F9552">
        <v>0</v>
      </c>
      <c r="G9552">
        <f t="shared" si="1490"/>
        <v>3122</v>
      </c>
      <c r="H9552">
        <f t="shared" si="1491"/>
        <v>0</v>
      </c>
      <c r="I9552">
        <f t="shared" si="1492"/>
        <v>2005</v>
      </c>
      <c r="J9552">
        <f t="shared" si="1493"/>
        <v>2</v>
      </c>
      <c r="K9552" s="24">
        <f t="shared" si="1494"/>
        <v>3.1219999999999999</v>
      </c>
      <c r="L9552" s="24">
        <f t="shared" si="1495"/>
        <v>0</v>
      </c>
      <c r="M9552" s="24">
        <f t="shared" si="1496"/>
        <v>10.128</v>
      </c>
      <c r="N9552" s="24">
        <f t="shared" si="1497"/>
        <v>8.6929999999999996</v>
      </c>
      <c r="O9552" s="24">
        <f t="shared" si="1498"/>
        <v>0</v>
      </c>
      <c r="P9552" s="24">
        <f t="shared" si="1499"/>
        <v>0</v>
      </c>
    </row>
    <row r="9553" spans="1:16" x14ac:dyDescent="0.25">
      <c r="A9553" s="15">
        <v>38404</v>
      </c>
      <c r="B9553">
        <v>0</v>
      </c>
      <c r="C9553">
        <v>9095</v>
      </c>
      <c r="D9553">
        <v>0</v>
      </c>
      <c r="E9553">
        <v>8766</v>
      </c>
      <c r="F9553">
        <v>0</v>
      </c>
      <c r="G9553">
        <f t="shared" si="1490"/>
        <v>4155</v>
      </c>
      <c r="H9553">
        <f t="shared" si="1491"/>
        <v>0</v>
      </c>
      <c r="I9553">
        <f t="shared" si="1492"/>
        <v>2005</v>
      </c>
      <c r="J9553">
        <f t="shared" si="1493"/>
        <v>2</v>
      </c>
      <c r="K9553" s="24">
        <f t="shared" si="1494"/>
        <v>4.1550000000000002</v>
      </c>
      <c r="L9553" s="24">
        <f t="shared" si="1495"/>
        <v>0</v>
      </c>
      <c r="M9553" s="24">
        <f t="shared" si="1496"/>
        <v>9.0950000000000006</v>
      </c>
      <c r="N9553" s="24">
        <f t="shared" si="1497"/>
        <v>8.766</v>
      </c>
      <c r="O9553" s="24">
        <f t="shared" si="1498"/>
        <v>0</v>
      </c>
      <c r="P9553" s="24">
        <f t="shared" si="1499"/>
        <v>0</v>
      </c>
    </row>
    <row r="9554" spans="1:16" x14ac:dyDescent="0.25">
      <c r="A9554" s="15">
        <v>38405</v>
      </c>
      <c r="B9554">
        <v>0</v>
      </c>
      <c r="C9554">
        <v>10743</v>
      </c>
      <c r="D9554">
        <v>0</v>
      </c>
      <c r="E9554">
        <v>8189</v>
      </c>
      <c r="F9554">
        <v>0</v>
      </c>
      <c r="G9554">
        <f t="shared" si="1490"/>
        <v>2507</v>
      </c>
      <c r="H9554">
        <f t="shared" si="1491"/>
        <v>141</v>
      </c>
      <c r="I9554">
        <f t="shared" si="1492"/>
        <v>2005</v>
      </c>
      <c r="J9554">
        <f t="shared" si="1493"/>
        <v>2</v>
      </c>
      <c r="K9554" s="24">
        <f t="shared" si="1494"/>
        <v>2.5070000000000001</v>
      </c>
      <c r="L9554" s="24">
        <f t="shared" si="1495"/>
        <v>0.14099999999999999</v>
      </c>
      <c r="M9554" s="24">
        <f t="shared" si="1496"/>
        <v>10.743</v>
      </c>
      <c r="N9554" s="24">
        <f t="shared" si="1497"/>
        <v>8.1890000000000001</v>
      </c>
      <c r="O9554" s="24">
        <f t="shared" si="1498"/>
        <v>0</v>
      </c>
      <c r="P9554" s="24">
        <f t="shared" si="1499"/>
        <v>0</v>
      </c>
    </row>
    <row r="9555" spans="1:16" x14ac:dyDescent="0.25">
      <c r="A9555" s="15">
        <v>38406</v>
      </c>
      <c r="B9555">
        <v>0</v>
      </c>
      <c r="C9555">
        <v>10658</v>
      </c>
      <c r="D9555">
        <v>0</v>
      </c>
      <c r="E9555">
        <v>7670</v>
      </c>
      <c r="F9555">
        <v>0</v>
      </c>
      <c r="G9555">
        <f t="shared" si="1490"/>
        <v>2592</v>
      </c>
      <c r="H9555">
        <f t="shared" si="1491"/>
        <v>660</v>
      </c>
      <c r="I9555">
        <f t="shared" si="1492"/>
        <v>2005</v>
      </c>
      <c r="J9555">
        <f t="shared" si="1493"/>
        <v>2</v>
      </c>
      <c r="K9555" s="24">
        <f t="shared" si="1494"/>
        <v>2.5920000000000001</v>
      </c>
      <c r="L9555" s="24">
        <f t="shared" si="1495"/>
        <v>0.66</v>
      </c>
      <c r="M9555" s="24">
        <f t="shared" si="1496"/>
        <v>10.657999999999999</v>
      </c>
      <c r="N9555" s="24">
        <f t="shared" si="1497"/>
        <v>7.67</v>
      </c>
      <c r="O9555" s="24">
        <f t="shared" si="1498"/>
        <v>0</v>
      </c>
      <c r="P9555" s="24">
        <f t="shared" si="1499"/>
        <v>0</v>
      </c>
    </row>
    <row r="9556" spans="1:16" x14ac:dyDescent="0.25">
      <c r="A9556" s="15">
        <v>38407</v>
      </c>
      <c r="B9556">
        <v>0</v>
      </c>
      <c r="C9556">
        <v>11784</v>
      </c>
      <c r="D9556">
        <v>0</v>
      </c>
      <c r="E9556">
        <v>8948</v>
      </c>
      <c r="F9556">
        <v>0</v>
      </c>
      <c r="G9556">
        <f t="shared" si="1490"/>
        <v>1466</v>
      </c>
      <c r="H9556">
        <f t="shared" si="1491"/>
        <v>0</v>
      </c>
      <c r="I9556">
        <f t="shared" si="1492"/>
        <v>2005</v>
      </c>
      <c r="J9556">
        <f t="shared" si="1493"/>
        <v>2</v>
      </c>
      <c r="K9556" s="24">
        <f t="shared" si="1494"/>
        <v>1.466</v>
      </c>
      <c r="L9556" s="24">
        <f t="shared" si="1495"/>
        <v>0</v>
      </c>
      <c r="M9556" s="24">
        <f t="shared" si="1496"/>
        <v>11.784000000000001</v>
      </c>
      <c r="N9556" s="24">
        <f t="shared" si="1497"/>
        <v>8.9480000000000004</v>
      </c>
      <c r="O9556" s="24">
        <f t="shared" si="1498"/>
        <v>0</v>
      </c>
      <c r="P9556" s="24">
        <f t="shared" si="1499"/>
        <v>0</v>
      </c>
    </row>
    <row r="9557" spans="1:16" x14ac:dyDescent="0.25">
      <c r="A9557" s="15">
        <v>38408</v>
      </c>
      <c r="B9557">
        <v>0</v>
      </c>
      <c r="C9557">
        <v>11775</v>
      </c>
      <c r="D9557">
        <v>0</v>
      </c>
      <c r="E9557">
        <v>8700</v>
      </c>
      <c r="F9557">
        <v>0</v>
      </c>
      <c r="G9557">
        <f t="shared" si="1490"/>
        <v>1475</v>
      </c>
      <c r="H9557">
        <f t="shared" si="1491"/>
        <v>0</v>
      </c>
      <c r="I9557">
        <f t="shared" si="1492"/>
        <v>2005</v>
      </c>
      <c r="J9557">
        <f t="shared" si="1493"/>
        <v>2</v>
      </c>
      <c r="K9557" s="24">
        <f t="shared" si="1494"/>
        <v>1.4750000000000001</v>
      </c>
      <c r="L9557" s="24">
        <f t="shared" si="1495"/>
        <v>0</v>
      </c>
      <c r="M9557" s="24">
        <f t="shared" si="1496"/>
        <v>11.775</v>
      </c>
      <c r="N9557" s="24">
        <f t="shared" si="1497"/>
        <v>8.6999999999999993</v>
      </c>
      <c r="O9557" s="24">
        <f t="shared" si="1498"/>
        <v>0</v>
      </c>
      <c r="P9557" s="24">
        <f t="shared" si="1499"/>
        <v>0</v>
      </c>
    </row>
    <row r="9558" spans="1:16" x14ac:dyDescent="0.25">
      <c r="A9558" s="15">
        <v>38409</v>
      </c>
      <c r="B9558">
        <v>0</v>
      </c>
      <c r="C9558">
        <v>11775</v>
      </c>
      <c r="D9558">
        <v>0</v>
      </c>
      <c r="E9558">
        <v>8673</v>
      </c>
      <c r="F9558">
        <v>0</v>
      </c>
      <c r="G9558">
        <f t="shared" si="1490"/>
        <v>1475</v>
      </c>
      <c r="H9558">
        <f t="shared" si="1491"/>
        <v>0</v>
      </c>
      <c r="I9558">
        <f t="shared" si="1492"/>
        <v>2005</v>
      </c>
      <c r="J9558">
        <f t="shared" si="1493"/>
        <v>2</v>
      </c>
      <c r="K9558" s="24">
        <f t="shared" si="1494"/>
        <v>1.4750000000000001</v>
      </c>
      <c r="L9558" s="24">
        <f t="shared" si="1495"/>
        <v>0</v>
      </c>
      <c r="M9558" s="24">
        <f t="shared" si="1496"/>
        <v>11.775</v>
      </c>
      <c r="N9558" s="24">
        <f t="shared" si="1497"/>
        <v>8.673</v>
      </c>
      <c r="O9558" s="24">
        <f t="shared" si="1498"/>
        <v>0</v>
      </c>
      <c r="P9558" s="24">
        <f t="shared" si="1499"/>
        <v>0</v>
      </c>
    </row>
    <row r="9559" spans="1:16" x14ac:dyDescent="0.25">
      <c r="A9559" s="15">
        <v>38410</v>
      </c>
      <c r="B9559">
        <v>0</v>
      </c>
      <c r="C9559">
        <v>11718</v>
      </c>
      <c r="D9559">
        <v>0</v>
      </c>
      <c r="E9559">
        <v>8781</v>
      </c>
      <c r="F9559">
        <v>0</v>
      </c>
      <c r="G9559">
        <f t="shared" si="1490"/>
        <v>1532</v>
      </c>
      <c r="H9559">
        <f t="shared" si="1491"/>
        <v>0</v>
      </c>
      <c r="I9559">
        <f t="shared" si="1492"/>
        <v>2005</v>
      </c>
      <c r="J9559">
        <f t="shared" si="1493"/>
        <v>2</v>
      </c>
      <c r="K9559" s="24">
        <f t="shared" si="1494"/>
        <v>1.532</v>
      </c>
      <c r="L9559" s="24">
        <f t="shared" si="1495"/>
        <v>0</v>
      </c>
      <c r="M9559" s="24">
        <f t="shared" si="1496"/>
        <v>11.718</v>
      </c>
      <c r="N9559" s="24">
        <f t="shared" si="1497"/>
        <v>8.7810000000000006</v>
      </c>
      <c r="O9559" s="24">
        <f t="shared" si="1498"/>
        <v>0</v>
      </c>
      <c r="P9559" s="24">
        <f t="shared" si="1499"/>
        <v>0</v>
      </c>
    </row>
    <row r="9560" spans="1:16" x14ac:dyDescent="0.25">
      <c r="A9560" s="15">
        <v>38411</v>
      </c>
      <c r="B9560">
        <v>0</v>
      </c>
      <c r="C9560">
        <v>7796</v>
      </c>
      <c r="D9560">
        <v>0</v>
      </c>
      <c r="E9560">
        <v>8673</v>
      </c>
      <c r="F9560">
        <v>0</v>
      </c>
      <c r="G9560">
        <f t="shared" si="1490"/>
        <v>5454</v>
      </c>
      <c r="H9560">
        <f t="shared" si="1491"/>
        <v>0</v>
      </c>
      <c r="I9560">
        <f t="shared" si="1492"/>
        <v>2005</v>
      </c>
      <c r="J9560">
        <f t="shared" si="1493"/>
        <v>2</v>
      </c>
      <c r="K9560" s="24">
        <f t="shared" si="1494"/>
        <v>5.4539999999999997</v>
      </c>
      <c r="L9560" s="24">
        <f t="shared" si="1495"/>
        <v>0</v>
      </c>
      <c r="M9560" s="24">
        <f t="shared" si="1496"/>
        <v>7.7960000000000003</v>
      </c>
      <c r="N9560" s="24">
        <f t="shared" si="1497"/>
        <v>8.673</v>
      </c>
      <c r="O9560" s="24">
        <f t="shared" si="1498"/>
        <v>0</v>
      </c>
      <c r="P9560" s="24">
        <f t="shared" si="1499"/>
        <v>0</v>
      </c>
    </row>
    <row r="9561" spans="1:16" x14ac:dyDescent="0.25">
      <c r="A9561" s="15">
        <v>38412</v>
      </c>
      <c r="B9561">
        <v>0</v>
      </c>
      <c r="C9561">
        <v>7634</v>
      </c>
      <c r="D9561">
        <v>0</v>
      </c>
      <c r="E9561">
        <v>8661</v>
      </c>
      <c r="F9561">
        <v>0</v>
      </c>
      <c r="G9561">
        <f t="shared" si="1490"/>
        <v>5616</v>
      </c>
      <c r="H9561">
        <f t="shared" si="1491"/>
        <v>0</v>
      </c>
      <c r="I9561">
        <f t="shared" si="1492"/>
        <v>2005</v>
      </c>
      <c r="J9561">
        <f t="shared" si="1493"/>
        <v>3</v>
      </c>
      <c r="K9561" s="24">
        <f t="shared" si="1494"/>
        <v>5.6159999999999997</v>
      </c>
      <c r="L9561" s="24">
        <f t="shared" si="1495"/>
        <v>0</v>
      </c>
      <c r="M9561" s="24">
        <f t="shared" si="1496"/>
        <v>7.6340000000000003</v>
      </c>
      <c r="N9561" s="24">
        <f t="shared" si="1497"/>
        <v>8.6609999999999996</v>
      </c>
      <c r="O9561" s="24">
        <f t="shared" si="1498"/>
        <v>0</v>
      </c>
      <c r="P9561" s="24">
        <f t="shared" si="1499"/>
        <v>0</v>
      </c>
    </row>
    <row r="9562" spans="1:16" x14ac:dyDescent="0.25">
      <c r="A9562" s="15">
        <v>38413</v>
      </c>
      <c r="B9562">
        <v>0</v>
      </c>
      <c r="C9562">
        <v>7794</v>
      </c>
      <c r="D9562">
        <v>0</v>
      </c>
      <c r="E9562">
        <v>8182</v>
      </c>
      <c r="F9562">
        <v>0</v>
      </c>
      <c r="G9562">
        <f t="shared" si="1490"/>
        <v>5456</v>
      </c>
      <c r="H9562">
        <f t="shared" si="1491"/>
        <v>148</v>
      </c>
      <c r="I9562">
        <f t="shared" si="1492"/>
        <v>2005</v>
      </c>
      <c r="J9562">
        <f t="shared" si="1493"/>
        <v>3</v>
      </c>
      <c r="K9562" s="24">
        <f t="shared" si="1494"/>
        <v>5.4560000000000004</v>
      </c>
      <c r="L9562" s="24">
        <f t="shared" si="1495"/>
        <v>0.14799999999999999</v>
      </c>
      <c r="M9562" s="24">
        <f t="shared" si="1496"/>
        <v>7.7939999999999996</v>
      </c>
      <c r="N9562" s="24">
        <f t="shared" si="1497"/>
        <v>8.1820000000000004</v>
      </c>
      <c r="O9562" s="24">
        <f t="shared" si="1498"/>
        <v>0</v>
      </c>
      <c r="P9562" s="24">
        <f t="shared" si="1499"/>
        <v>0</v>
      </c>
    </row>
    <row r="9563" spans="1:16" x14ac:dyDescent="0.25">
      <c r="A9563" s="15">
        <v>38414</v>
      </c>
      <c r="B9563">
        <v>0</v>
      </c>
      <c r="C9563">
        <v>7885</v>
      </c>
      <c r="D9563">
        <v>0</v>
      </c>
      <c r="E9563">
        <v>8706</v>
      </c>
      <c r="F9563">
        <v>0</v>
      </c>
      <c r="G9563">
        <f t="shared" si="1490"/>
        <v>5365</v>
      </c>
      <c r="H9563">
        <f t="shared" si="1491"/>
        <v>0</v>
      </c>
      <c r="I9563">
        <f t="shared" si="1492"/>
        <v>2005</v>
      </c>
      <c r="J9563">
        <f t="shared" si="1493"/>
        <v>3</v>
      </c>
      <c r="K9563" s="24">
        <f t="shared" si="1494"/>
        <v>5.3650000000000002</v>
      </c>
      <c r="L9563" s="24">
        <f t="shared" si="1495"/>
        <v>0</v>
      </c>
      <c r="M9563" s="24">
        <f t="shared" si="1496"/>
        <v>7.8849999999999998</v>
      </c>
      <c r="N9563" s="24">
        <f t="shared" si="1497"/>
        <v>8.7059999999999995</v>
      </c>
      <c r="O9563" s="24">
        <f t="shared" si="1498"/>
        <v>0</v>
      </c>
      <c r="P9563" s="24">
        <f t="shared" si="1499"/>
        <v>0</v>
      </c>
    </row>
    <row r="9564" spans="1:16" x14ac:dyDescent="0.25">
      <c r="A9564" s="15">
        <v>38415</v>
      </c>
      <c r="B9564">
        <v>0</v>
      </c>
      <c r="C9564">
        <v>9380</v>
      </c>
      <c r="D9564">
        <v>0</v>
      </c>
      <c r="E9564">
        <v>8675</v>
      </c>
      <c r="F9564">
        <v>0</v>
      </c>
      <c r="G9564">
        <f t="shared" si="1490"/>
        <v>3870</v>
      </c>
      <c r="H9564">
        <f t="shared" si="1491"/>
        <v>0</v>
      </c>
      <c r="I9564">
        <f t="shared" si="1492"/>
        <v>2005</v>
      </c>
      <c r="J9564">
        <f t="shared" si="1493"/>
        <v>3</v>
      </c>
      <c r="K9564" s="24">
        <f t="shared" si="1494"/>
        <v>3.87</v>
      </c>
      <c r="L9564" s="24">
        <f t="shared" si="1495"/>
        <v>0</v>
      </c>
      <c r="M9564" s="24">
        <f t="shared" si="1496"/>
        <v>9.3800000000000008</v>
      </c>
      <c r="N9564" s="24">
        <f t="shared" si="1497"/>
        <v>8.6750000000000007</v>
      </c>
      <c r="O9564" s="24">
        <f t="shared" si="1498"/>
        <v>0</v>
      </c>
      <c r="P9564" s="24">
        <f t="shared" si="1499"/>
        <v>0</v>
      </c>
    </row>
    <row r="9565" spans="1:16" x14ac:dyDescent="0.25">
      <c r="A9565" s="15">
        <v>38416</v>
      </c>
      <c r="B9565">
        <v>0</v>
      </c>
      <c r="C9565">
        <v>9367</v>
      </c>
      <c r="D9565">
        <v>0</v>
      </c>
      <c r="E9565">
        <v>8615</v>
      </c>
      <c r="F9565">
        <v>0</v>
      </c>
      <c r="G9565">
        <f t="shared" si="1490"/>
        <v>3883</v>
      </c>
      <c r="H9565">
        <f t="shared" si="1491"/>
        <v>0</v>
      </c>
      <c r="I9565">
        <f t="shared" si="1492"/>
        <v>2005</v>
      </c>
      <c r="J9565">
        <f t="shared" si="1493"/>
        <v>3</v>
      </c>
      <c r="K9565" s="24">
        <f t="shared" si="1494"/>
        <v>3.883</v>
      </c>
      <c r="L9565" s="24">
        <f t="shared" si="1495"/>
        <v>0</v>
      </c>
      <c r="M9565" s="24">
        <f t="shared" si="1496"/>
        <v>9.3670000000000009</v>
      </c>
      <c r="N9565" s="24">
        <f t="shared" si="1497"/>
        <v>8.6150000000000002</v>
      </c>
      <c r="O9565" s="24">
        <f t="shared" si="1498"/>
        <v>0</v>
      </c>
      <c r="P9565" s="24">
        <f t="shared" si="1499"/>
        <v>0</v>
      </c>
    </row>
    <row r="9566" spans="1:16" x14ac:dyDescent="0.25">
      <c r="A9566" s="15">
        <v>38417</v>
      </c>
      <c r="B9566">
        <v>0</v>
      </c>
      <c r="C9566">
        <v>9368</v>
      </c>
      <c r="D9566">
        <v>0</v>
      </c>
      <c r="E9566">
        <v>8681</v>
      </c>
      <c r="F9566">
        <v>0</v>
      </c>
      <c r="G9566">
        <f t="shared" si="1490"/>
        <v>3882</v>
      </c>
      <c r="H9566">
        <f t="shared" si="1491"/>
        <v>0</v>
      </c>
      <c r="I9566">
        <f t="shared" si="1492"/>
        <v>2005</v>
      </c>
      <c r="J9566">
        <f t="shared" si="1493"/>
        <v>3</v>
      </c>
      <c r="K9566" s="24">
        <f t="shared" si="1494"/>
        <v>3.8820000000000001</v>
      </c>
      <c r="L9566" s="24">
        <f t="shared" si="1495"/>
        <v>0</v>
      </c>
      <c r="M9566" s="24">
        <f t="shared" si="1496"/>
        <v>9.3680000000000003</v>
      </c>
      <c r="N9566" s="24">
        <f t="shared" si="1497"/>
        <v>8.6809999999999992</v>
      </c>
      <c r="O9566" s="24">
        <f t="shared" si="1498"/>
        <v>0</v>
      </c>
      <c r="P9566" s="24">
        <f t="shared" si="1499"/>
        <v>0</v>
      </c>
    </row>
    <row r="9567" spans="1:16" x14ac:dyDescent="0.25">
      <c r="A9567" s="15">
        <v>38418</v>
      </c>
      <c r="B9567">
        <v>0</v>
      </c>
      <c r="C9567">
        <v>9621</v>
      </c>
      <c r="D9567">
        <v>0</v>
      </c>
      <c r="E9567">
        <v>8741</v>
      </c>
      <c r="F9567">
        <v>0</v>
      </c>
      <c r="G9567">
        <f t="shared" si="1490"/>
        <v>3629</v>
      </c>
      <c r="H9567">
        <f t="shared" si="1491"/>
        <v>0</v>
      </c>
      <c r="I9567">
        <f t="shared" si="1492"/>
        <v>2005</v>
      </c>
      <c r="J9567">
        <f t="shared" si="1493"/>
        <v>3</v>
      </c>
      <c r="K9567" s="24">
        <f t="shared" si="1494"/>
        <v>3.629</v>
      </c>
      <c r="L9567" s="24">
        <f t="shared" si="1495"/>
        <v>0</v>
      </c>
      <c r="M9567" s="24">
        <f t="shared" si="1496"/>
        <v>9.6210000000000004</v>
      </c>
      <c r="N9567" s="24">
        <f t="shared" si="1497"/>
        <v>8.7409999999999997</v>
      </c>
      <c r="O9567" s="24">
        <f t="shared" si="1498"/>
        <v>0</v>
      </c>
      <c r="P9567" s="24">
        <f t="shared" si="1499"/>
        <v>0</v>
      </c>
    </row>
    <row r="9568" spans="1:16" x14ac:dyDescent="0.25">
      <c r="A9568" s="15">
        <v>38419</v>
      </c>
      <c r="B9568">
        <v>0</v>
      </c>
      <c r="C9568">
        <v>9522</v>
      </c>
      <c r="D9568">
        <v>0</v>
      </c>
      <c r="E9568">
        <v>8690</v>
      </c>
      <c r="F9568">
        <v>0</v>
      </c>
      <c r="G9568">
        <f t="shared" si="1490"/>
        <v>3728</v>
      </c>
      <c r="H9568">
        <f t="shared" si="1491"/>
        <v>0</v>
      </c>
      <c r="I9568">
        <f t="shared" si="1492"/>
        <v>2005</v>
      </c>
      <c r="J9568">
        <f t="shared" si="1493"/>
        <v>3</v>
      </c>
      <c r="K9568" s="24">
        <f t="shared" si="1494"/>
        <v>3.7280000000000002</v>
      </c>
      <c r="L9568" s="24">
        <f t="shared" si="1495"/>
        <v>0</v>
      </c>
      <c r="M9568" s="24">
        <f t="shared" si="1496"/>
        <v>9.5220000000000002</v>
      </c>
      <c r="N9568" s="24">
        <f t="shared" si="1497"/>
        <v>8.69</v>
      </c>
      <c r="O9568" s="24">
        <f t="shared" si="1498"/>
        <v>0</v>
      </c>
      <c r="P9568" s="24">
        <f t="shared" si="1499"/>
        <v>0</v>
      </c>
    </row>
    <row r="9569" spans="1:16" x14ac:dyDescent="0.25">
      <c r="A9569" s="15">
        <v>38420</v>
      </c>
      <c r="B9569">
        <v>0</v>
      </c>
      <c r="C9569">
        <v>5997</v>
      </c>
      <c r="D9569">
        <v>0</v>
      </c>
      <c r="E9569">
        <v>8683</v>
      </c>
      <c r="F9569">
        <v>0</v>
      </c>
      <c r="G9569">
        <f t="shared" si="1490"/>
        <v>7253</v>
      </c>
      <c r="H9569">
        <f t="shared" si="1491"/>
        <v>0</v>
      </c>
      <c r="I9569">
        <f t="shared" si="1492"/>
        <v>2005</v>
      </c>
      <c r="J9569">
        <f t="shared" si="1493"/>
        <v>3</v>
      </c>
      <c r="K9569" s="24">
        <f t="shared" si="1494"/>
        <v>7.2530000000000001</v>
      </c>
      <c r="L9569" s="24">
        <f t="shared" si="1495"/>
        <v>0</v>
      </c>
      <c r="M9569" s="24">
        <f t="shared" si="1496"/>
        <v>5.9969999999999999</v>
      </c>
      <c r="N9569" s="24">
        <f t="shared" si="1497"/>
        <v>8.6829999999999998</v>
      </c>
      <c r="O9569" s="24">
        <f t="shared" si="1498"/>
        <v>0</v>
      </c>
      <c r="P9569" s="24">
        <f t="shared" si="1499"/>
        <v>0</v>
      </c>
    </row>
    <row r="9570" spans="1:16" x14ac:dyDescent="0.25">
      <c r="A9570" s="15">
        <v>38421</v>
      </c>
      <c r="B9570">
        <v>0</v>
      </c>
      <c r="C9570">
        <v>2081</v>
      </c>
      <c r="D9570">
        <v>0</v>
      </c>
      <c r="E9570">
        <v>8692</v>
      </c>
      <c r="F9570">
        <v>0</v>
      </c>
      <c r="G9570">
        <f t="shared" si="1490"/>
        <v>11169</v>
      </c>
      <c r="H9570">
        <f t="shared" si="1491"/>
        <v>0</v>
      </c>
      <c r="I9570">
        <f t="shared" si="1492"/>
        <v>2005</v>
      </c>
      <c r="J9570">
        <f t="shared" si="1493"/>
        <v>3</v>
      </c>
      <c r="K9570" s="24">
        <f t="shared" si="1494"/>
        <v>11.169</v>
      </c>
      <c r="L9570" s="24">
        <f t="shared" si="1495"/>
        <v>0</v>
      </c>
      <c r="M9570" s="24">
        <f t="shared" si="1496"/>
        <v>2.081</v>
      </c>
      <c r="N9570" s="24">
        <f t="shared" si="1497"/>
        <v>8.6920000000000002</v>
      </c>
      <c r="O9570" s="24">
        <f t="shared" si="1498"/>
        <v>0</v>
      </c>
      <c r="P9570" s="24">
        <f t="shared" si="1499"/>
        <v>0</v>
      </c>
    </row>
    <row r="9571" spans="1:16" x14ac:dyDescent="0.25">
      <c r="A9571" s="15">
        <v>38422</v>
      </c>
      <c r="B9571">
        <v>0</v>
      </c>
      <c r="C9571">
        <v>1834</v>
      </c>
      <c r="D9571">
        <v>0</v>
      </c>
      <c r="E9571">
        <v>8691</v>
      </c>
      <c r="F9571">
        <v>0</v>
      </c>
      <c r="G9571">
        <f t="shared" si="1490"/>
        <v>11416</v>
      </c>
      <c r="H9571">
        <f t="shared" si="1491"/>
        <v>0</v>
      </c>
      <c r="I9571">
        <f t="shared" si="1492"/>
        <v>2005</v>
      </c>
      <c r="J9571">
        <f t="shared" si="1493"/>
        <v>3</v>
      </c>
      <c r="K9571" s="24">
        <f t="shared" si="1494"/>
        <v>11.416</v>
      </c>
      <c r="L9571" s="24">
        <f t="shared" si="1495"/>
        <v>0</v>
      </c>
      <c r="M9571" s="24">
        <f t="shared" si="1496"/>
        <v>1.8340000000000001</v>
      </c>
      <c r="N9571" s="24">
        <f t="shared" si="1497"/>
        <v>8.6910000000000007</v>
      </c>
      <c r="O9571" s="24">
        <f t="shared" si="1498"/>
        <v>0</v>
      </c>
      <c r="P9571" s="24">
        <f t="shared" si="1499"/>
        <v>0</v>
      </c>
    </row>
    <row r="9572" spans="1:16" x14ac:dyDescent="0.25">
      <c r="A9572" s="15">
        <v>38423</v>
      </c>
      <c r="B9572">
        <v>0</v>
      </c>
      <c r="C9572">
        <v>1836</v>
      </c>
      <c r="D9572">
        <v>0</v>
      </c>
      <c r="E9572">
        <v>8693</v>
      </c>
      <c r="F9572">
        <v>0</v>
      </c>
      <c r="G9572">
        <f t="shared" si="1490"/>
        <v>11414</v>
      </c>
      <c r="H9572">
        <f t="shared" si="1491"/>
        <v>0</v>
      </c>
      <c r="I9572">
        <f t="shared" si="1492"/>
        <v>2005</v>
      </c>
      <c r="J9572">
        <f t="shared" si="1493"/>
        <v>3</v>
      </c>
      <c r="K9572" s="24">
        <f t="shared" si="1494"/>
        <v>11.414</v>
      </c>
      <c r="L9572" s="24">
        <f t="shared" si="1495"/>
        <v>0</v>
      </c>
      <c r="M9572" s="24">
        <f t="shared" si="1496"/>
        <v>1.8360000000000001</v>
      </c>
      <c r="N9572" s="24">
        <f t="shared" si="1497"/>
        <v>8.6929999999999996</v>
      </c>
      <c r="O9572" s="24">
        <f t="shared" si="1498"/>
        <v>0</v>
      </c>
      <c r="P9572" s="24">
        <f t="shared" si="1499"/>
        <v>0</v>
      </c>
    </row>
    <row r="9573" spans="1:16" x14ac:dyDescent="0.25">
      <c r="A9573" s="15">
        <v>38424</v>
      </c>
      <c r="B9573">
        <v>0</v>
      </c>
      <c r="C9573">
        <v>5011</v>
      </c>
      <c r="D9573">
        <v>0</v>
      </c>
      <c r="E9573">
        <v>8653</v>
      </c>
      <c r="F9573">
        <v>0</v>
      </c>
      <c r="G9573">
        <f t="shared" si="1490"/>
        <v>8239</v>
      </c>
      <c r="H9573">
        <f t="shared" si="1491"/>
        <v>0</v>
      </c>
      <c r="I9573">
        <f t="shared" si="1492"/>
        <v>2005</v>
      </c>
      <c r="J9573">
        <f t="shared" si="1493"/>
        <v>3</v>
      </c>
      <c r="K9573" s="24">
        <f t="shared" si="1494"/>
        <v>8.2390000000000008</v>
      </c>
      <c r="L9573" s="24">
        <f t="shared" si="1495"/>
        <v>0</v>
      </c>
      <c r="M9573" s="24">
        <f t="shared" si="1496"/>
        <v>5.0110000000000001</v>
      </c>
      <c r="N9573" s="24">
        <f t="shared" si="1497"/>
        <v>8.6530000000000005</v>
      </c>
      <c r="O9573" s="24">
        <f t="shared" si="1498"/>
        <v>0</v>
      </c>
      <c r="P9573" s="24">
        <f t="shared" si="1499"/>
        <v>0</v>
      </c>
    </row>
    <row r="9574" spans="1:16" x14ac:dyDescent="0.25">
      <c r="A9574" s="15">
        <v>38425</v>
      </c>
      <c r="B9574">
        <v>0</v>
      </c>
      <c r="C9574">
        <v>2181</v>
      </c>
      <c r="D9574">
        <v>0</v>
      </c>
      <c r="E9574">
        <v>8668</v>
      </c>
      <c r="F9574">
        <v>0</v>
      </c>
      <c r="G9574">
        <f t="shared" si="1490"/>
        <v>11069</v>
      </c>
      <c r="H9574">
        <f t="shared" si="1491"/>
        <v>0</v>
      </c>
      <c r="I9574">
        <f t="shared" si="1492"/>
        <v>2005</v>
      </c>
      <c r="J9574">
        <f t="shared" si="1493"/>
        <v>3</v>
      </c>
      <c r="K9574" s="24">
        <f t="shared" si="1494"/>
        <v>11.069000000000001</v>
      </c>
      <c r="L9574" s="24">
        <f t="shared" si="1495"/>
        <v>0</v>
      </c>
      <c r="M9574" s="24">
        <f t="shared" si="1496"/>
        <v>2.181</v>
      </c>
      <c r="N9574" s="24">
        <f t="shared" si="1497"/>
        <v>8.6679999999999993</v>
      </c>
      <c r="O9574" s="24">
        <f t="shared" si="1498"/>
        <v>0</v>
      </c>
      <c r="P9574" s="24">
        <f t="shared" si="1499"/>
        <v>0</v>
      </c>
    </row>
    <row r="9575" spans="1:16" x14ac:dyDescent="0.25">
      <c r="A9575" s="15">
        <v>38426</v>
      </c>
      <c r="B9575">
        <v>0</v>
      </c>
      <c r="C9575">
        <v>2140</v>
      </c>
      <c r="D9575">
        <v>0</v>
      </c>
      <c r="E9575">
        <v>8669</v>
      </c>
      <c r="F9575">
        <v>0</v>
      </c>
      <c r="G9575">
        <f t="shared" si="1490"/>
        <v>11110</v>
      </c>
      <c r="H9575">
        <f t="shared" si="1491"/>
        <v>0</v>
      </c>
      <c r="I9575">
        <f t="shared" si="1492"/>
        <v>2005</v>
      </c>
      <c r="J9575">
        <f t="shared" si="1493"/>
        <v>3</v>
      </c>
      <c r="K9575" s="24">
        <f t="shared" si="1494"/>
        <v>11.11</v>
      </c>
      <c r="L9575" s="24">
        <f t="shared" si="1495"/>
        <v>0</v>
      </c>
      <c r="M9575" s="24">
        <f t="shared" si="1496"/>
        <v>2.14</v>
      </c>
      <c r="N9575" s="24">
        <f t="shared" si="1497"/>
        <v>8.6690000000000005</v>
      </c>
      <c r="O9575" s="24">
        <f t="shared" si="1498"/>
        <v>0</v>
      </c>
      <c r="P9575" s="24">
        <f t="shared" si="1499"/>
        <v>0</v>
      </c>
    </row>
    <row r="9576" spans="1:16" x14ac:dyDescent="0.25">
      <c r="A9576" s="15">
        <v>38427</v>
      </c>
      <c r="B9576">
        <v>0</v>
      </c>
      <c r="C9576">
        <v>3778</v>
      </c>
      <c r="D9576">
        <v>0</v>
      </c>
      <c r="E9576">
        <v>5291</v>
      </c>
      <c r="F9576">
        <v>0</v>
      </c>
      <c r="G9576">
        <f t="shared" si="1490"/>
        <v>9472</v>
      </c>
      <c r="H9576">
        <f t="shared" si="1491"/>
        <v>3039</v>
      </c>
      <c r="I9576">
        <f t="shared" si="1492"/>
        <v>2005</v>
      </c>
      <c r="J9576">
        <f t="shared" si="1493"/>
        <v>3</v>
      </c>
      <c r="K9576" s="24">
        <f t="shared" si="1494"/>
        <v>9.4719999999999995</v>
      </c>
      <c r="L9576" s="24">
        <f t="shared" si="1495"/>
        <v>3.0390000000000001</v>
      </c>
      <c r="M9576" s="24">
        <f t="shared" si="1496"/>
        <v>3.778</v>
      </c>
      <c r="N9576" s="24">
        <f t="shared" si="1497"/>
        <v>5.2910000000000004</v>
      </c>
      <c r="O9576" s="24">
        <f t="shared" si="1498"/>
        <v>0</v>
      </c>
      <c r="P9576" s="24">
        <f t="shared" si="1499"/>
        <v>0</v>
      </c>
    </row>
    <row r="9577" spans="1:16" x14ac:dyDescent="0.25">
      <c r="A9577" s="15">
        <v>38428</v>
      </c>
      <c r="B9577">
        <v>0</v>
      </c>
      <c r="C9577">
        <v>9873</v>
      </c>
      <c r="D9577">
        <v>0</v>
      </c>
      <c r="E9577">
        <v>3971</v>
      </c>
      <c r="F9577">
        <v>0</v>
      </c>
      <c r="G9577">
        <f t="shared" si="1490"/>
        <v>3377</v>
      </c>
      <c r="H9577">
        <f t="shared" si="1491"/>
        <v>4359</v>
      </c>
      <c r="I9577">
        <f t="shared" si="1492"/>
        <v>2005</v>
      </c>
      <c r="J9577">
        <f t="shared" si="1493"/>
        <v>3</v>
      </c>
      <c r="K9577" s="24">
        <f t="shared" si="1494"/>
        <v>3.3769999999999998</v>
      </c>
      <c r="L9577" s="24">
        <f t="shared" si="1495"/>
        <v>4.359</v>
      </c>
      <c r="M9577" s="24">
        <f t="shared" si="1496"/>
        <v>9.8729999999999993</v>
      </c>
      <c r="N9577" s="24">
        <f t="shared" si="1497"/>
        <v>3.9710000000000001</v>
      </c>
      <c r="O9577" s="24">
        <f t="shared" si="1498"/>
        <v>0</v>
      </c>
      <c r="P9577" s="24">
        <f t="shared" si="1499"/>
        <v>0</v>
      </c>
    </row>
    <row r="9578" spans="1:16" x14ac:dyDescent="0.25">
      <c r="A9578" s="15">
        <v>38429</v>
      </c>
      <c r="B9578">
        <v>0</v>
      </c>
      <c r="C9578">
        <v>10877</v>
      </c>
      <c r="D9578">
        <v>0</v>
      </c>
      <c r="E9578">
        <v>3973</v>
      </c>
      <c r="F9578">
        <v>0</v>
      </c>
      <c r="G9578">
        <f t="shared" si="1490"/>
        <v>2373</v>
      </c>
      <c r="H9578">
        <f t="shared" si="1491"/>
        <v>4357</v>
      </c>
      <c r="I9578">
        <f t="shared" si="1492"/>
        <v>2005</v>
      </c>
      <c r="J9578">
        <f t="shared" si="1493"/>
        <v>3</v>
      </c>
      <c r="K9578" s="24">
        <f t="shared" si="1494"/>
        <v>2.3730000000000002</v>
      </c>
      <c r="L9578" s="24">
        <f t="shared" si="1495"/>
        <v>4.3570000000000002</v>
      </c>
      <c r="M9578" s="24">
        <f t="shared" si="1496"/>
        <v>10.877000000000001</v>
      </c>
      <c r="N9578" s="24">
        <f t="shared" si="1497"/>
        <v>3.9729999999999999</v>
      </c>
      <c r="O9578" s="24">
        <f t="shared" si="1498"/>
        <v>0</v>
      </c>
      <c r="P9578" s="24">
        <f t="shared" si="1499"/>
        <v>0</v>
      </c>
    </row>
    <row r="9579" spans="1:16" x14ac:dyDescent="0.25">
      <c r="A9579" s="15">
        <v>38430</v>
      </c>
      <c r="B9579">
        <v>0</v>
      </c>
      <c r="C9579">
        <v>10753</v>
      </c>
      <c r="D9579">
        <v>0</v>
      </c>
      <c r="E9579">
        <v>3985</v>
      </c>
      <c r="F9579">
        <v>0</v>
      </c>
      <c r="G9579">
        <f t="shared" si="1490"/>
        <v>2497</v>
      </c>
      <c r="H9579">
        <f t="shared" si="1491"/>
        <v>4345</v>
      </c>
      <c r="I9579">
        <f t="shared" si="1492"/>
        <v>2005</v>
      </c>
      <c r="J9579">
        <f t="shared" si="1493"/>
        <v>3</v>
      </c>
      <c r="K9579" s="24">
        <f t="shared" si="1494"/>
        <v>2.4969999999999999</v>
      </c>
      <c r="L9579" s="24">
        <f t="shared" si="1495"/>
        <v>4.3449999999999998</v>
      </c>
      <c r="M9579" s="24">
        <f t="shared" si="1496"/>
        <v>10.753</v>
      </c>
      <c r="N9579" s="24">
        <f t="shared" si="1497"/>
        <v>3.9849999999999999</v>
      </c>
      <c r="O9579" s="24">
        <f t="shared" si="1498"/>
        <v>0</v>
      </c>
      <c r="P9579" s="24">
        <f t="shared" si="1499"/>
        <v>0</v>
      </c>
    </row>
    <row r="9580" spans="1:16" x14ac:dyDescent="0.25">
      <c r="A9580" s="15">
        <v>38431</v>
      </c>
      <c r="B9580">
        <v>0</v>
      </c>
      <c r="C9580">
        <v>10629</v>
      </c>
      <c r="D9580">
        <v>0</v>
      </c>
      <c r="E9580">
        <v>6234</v>
      </c>
      <c r="F9580">
        <v>0</v>
      </c>
      <c r="G9580">
        <f t="shared" si="1490"/>
        <v>2621</v>
      </c>
      <c r="H9580">
        <f t="shared" si="1491"/>
        <v>2096</v>
      </c>
      <c r="I9580">
        <f t="shared" si="1492"/>
        <v>2005</v>
      </c>
      <c r="J9580">
        <f t="shared" si="1493"/>
        <v>3</v>
      </c>
      <c r="K9580" s="24">
        <f t="shared" si="1494"/>
        <v>2.621</v>
      </c>
      <c r="L9580" s="24">
        <f t="shared" si="1495"/>
        <v>2.0960000000000001</v>
      </c>
      <c r="M9580" s="24">
        <f t="shared" si="1496"/>
        <v>10.629</v>
      </c>
      <c r="N9580" s="24">
        <f t="shared" si="1497"/>
        <v>6.234</v>
      </c>
      <c r="O9580" s="24">
        <f t="shared" si="1498"/>
        <v>0</v>
      </c>
      <c r="P9580" s="24">
        <f t="shared" si="1499"/>
        <v>0</v>
      </c>
    </row>
    <row r="9581" spans="1:16" x14ac:dyDescent="0.25">
      <c r="A9581" s="15">
        <v>38432</v>
      </c>
      <c r="B9581">
        <v>0</v>
      </c>
      <c r="C9581">
        <v>10086</v>
      </c>
      <c r="D9581">
        <v>0</v>
      </c>
      <c r="E9581">
        <v>7244</v>
      </c>
      <c r="F9581">
        <v>0</v>
      </c>
      <c r="G9581">
        <f t="shared" si="1490"/>
        <v>3164</v>
      </c>
      <c r="H9581">
        <f t="shared" si="1491"/>
        <v>1086</v>
      </c>
      <c r="I9581">
        <f t="shared" si="1492"/>
        <v>2005</v>
      </c>
      <c r="J9581">
        <f t="shared" si="1493"/>
        <v>3</v>
      </c>
      <c r="K9581" s="24">
        <f t="shared" si="1494"/>
        <v>3.1640000000000001</v>
      </c>
      <c r="L9581" s="24">
        <f t="shared" si="1495"/>
        <v>1.0860000000000001</v>
      </c>
      <c r="M9581" s="24">
        <f t="shared" si="1496"/>
        <v>10.086</v>
      </c>
      <c r="N9581" s="24">
        <f t="shared" si="1497"/>
        <v>7.2439999999999998</v>
      </c>
      <c r="O9581" s="24">
        <f t="shared" si="1498"/>
        <v>0</v>
      </c>
      <c r="P9581" s="24">
        <f t="shared" si="1499"/>
        <v>0</v>
      </c>
    </row>
    <row r="9582" spans="1:16" x14ac:dyDescent="0.25">
      <c r="A9582" s="15">
        <v>38433</v>
      </c>
      <c r="B9582">
        <v>0</v>
      </c>
      <c r="C9582">
        <v>9168</v>
      </c>
      <c r="D9582">
        <v>0</v>
      </c>
      <c r="E9582">
        <v>7254</v>
      </c>
      <c r="F9582">
        <v>0</v>
      </c>
      <c r="G9582">
        <f t="shared" si="1490"/>
        <v>4082</v>
      </c>
      <c r="H9582">
        <f t="shared" si="1491"/>
        <v>1076</v>
      </c>
      <c r="I9582">
        <f t="shared" si="1492"/>
        <v>2005</v>
      </c>
      <c r="J9582">
        <f t="shared" si="1493"/>
        <v>3</v>
      </c>
      <c r="K9582" s="24">
        <f t="shared" si="1494"/>
        <v>4.0819999999999999</v>
      </c>
      <c r="L9582" s="24">
        <f t="shared" si="1495"/>
        <v>1.0760000000000001</v>
      </c>
      <c r="M9582" s="24">
        <f t="shared" si="1496"/>
        <v>9.1679999999999993</v>
      </c>
      <c r="N9582" s="24">
        <f t="shared" si="1497"/>
        <v>7.2539999999999996</v>
      </c>
      <c r="O9582" s="24">
        <f t="shared" si="1498"/>
        <v>0</v>
      </c>
      <c r="P9582" s="24">
        <f t="shared" si="1499"/>
        <v>0</v>
      </c>
    </row>
    <row r="9583" spans="1:16" x14ac:dyDescent="0.25">
      <c r="A9583" s="15">
        <v>38434</v>
      </c>
      <c r="B9583">
        <v>0</v>
      </c>
      <c r="C9583">
        <v>8849</v>
      </c>
      <c r="D9583">
        <v>0</v>
      </c>
      <c r="E9583">
        <v>6184</v>
      </c>
      <c r="F9583">
        <v>0</v>
      </c>
      <c r="G9583">
        <f t="shared" si="1490"/>
        <v>4401</v>
      </c>
      <c r="H9583">
        <f t="shared" si="1491"/>
        <v>2146</v>
      </c>
      <c r="I9583">
        <f t="shared" si="1492"/>
        <v>2005</v>
      </c>
      <c r="J9583">
        <f t="shared" si="1493"/>
        <v>3</v>
      </c>
      <c r="K9583" s="24">
        <f t="shared" si="1494"/>
        <v>4.4009999999999998</v>
      </c>
      <c r="L9583" s="24">
        <f t="shared" si="1495"/>
        <v>2.1459999999999999</v>
      </c>
      <c r="M9583" s="24">
        <f t="shared" si="1496"/>
        <v>8.8490000000000002</v>
      </c>
      <c r="N9583" s="24">
        <f t="shared" si="1497"/>
        <v>6.1840000000000002</v>
      </c>
      <c r="O9583" s="24">
        <f t="shared" si="1498"/>
        <v>0</v>
      </c>
      <c r="P9583" s="24">
        <f t="shared" si="1499"/>
        <v>0</v>
      </c>
    </row>
    <row r="9584" spans="1:16" x14ac:dyDescent="0.25">
      <c r="A9584" s="15">
        <v>38435</v>
      </c>
      <c r="B9584">
        <v>0</v>
      </c>
      <c r="C9584">
        <v>8697</v>
      </c>
      <c r="D9584">
        <v>0</v>
      </c>
      <c r="E9584">
        <v>5764</v>
      </c>
      <c r="F9584">
        <v>0</v>
      </c>
      <c r="G9584">
        <f t="shared" si="1490"/>
        <v>4553</v>
      </c>
      <c r="H9584">
        <f t="shared" si="1491"/>
        <v>2566</v>
      </c>
      <c r="I9584">
        <f t="shared" si="1492"/>
        <v>2005</v>
      </c>
      <c r="J9584">
        <f t="shared" si="1493"/>
        <v>3</v>
      </c>
      <c r="K9584" s="24">
        <f t="shared" si="1494"/>
        <v>4.5529999999999999</v>
      </c>
      <c r="L9584" s="24">
        <f t="shared" si="1495"/>
        <v>2.5659999999999998</v>
      </c>
      <c r="M9584" s="24">
        <f t="shared" si="1496"/>
        <v>8.6969999999999992</v>
      </c>
      <c r="N9584" s="24">
        <f t="shared" si="1497"/>
        <v>5.7640000000000002</v>
      </c>
      <c r="O9584" s="24">
        <f t="shared" si="1498"/>
        <v>0</v>
      </c>
      <c r="P9584" s="24">
        <f t="shared" si="1499"/>
        <v>0</v>
      </c>
    </row>
    <row r="9585" spans="1:16" x14ac:dyDescent="0.25">
      <c r="A9585" s="15">
        <v>38436</v>
      </c>
      <c r="B9585">
        <v>0</v>
      </c>
      <c r="C9585">
        <v>7084</v>
      </c>
      <c r="D9585">
        <v>0</v>
      </c>
      <c r="E9585">
        <v>4510</v>
      </c>
      <c r="F9585">
        <v>0</v>
      </c>
      <c r="G9585">
        <f t="shared" si="1490"/>
        <v>6166</v>
      </c>
      <c r="H9585">
        <f t="shared" si="1491"/>
        <v>3820</v>
      </c>
      <c r="I9585">
        <f t="shared" si="1492"/>
        <v>2005</v>
      </c>
      <c r="J9585">
        <f t="shared" si="1493"/>
        <v>3</v>
      </c>
      <c r="K9585" s="24">
        <f t="shared" si="1494"/>
        <v>6.1660000000000004</v>
      </c>
      <c r="L9585" s="24">
        <f t="shared" si="1495"/>
        <v>3.82</v>
      </c>
      <c r="M9585" s="24">
        <f t="shared" si="1496"/>
        <v>7.0839999999999996</v>
      </c>
      <c r="N9585" s="24">
        <f t="shared" si="1497"/>
        <v>4.51</v>
      </c>
      <c r="O9585" s="24">
        <f t="shared" si="1498"/>
        <v>0</v>
      </c>
      <c r="P9585" s="24">
        <f t="shared" si="1499"/>
        <v>0</v>
      </c>
    </row>
    <row r="9586" spans="1:16" x14ac:dyDescent="0.25">
      <c r="A9586" s="15">
        <v>38437</v>
      </c>
      <c r="B9586">
        <v>0</v>
      </c>
      <c r="C9586">
        <v>6896</v>
      </c>
      <c r="D9586">
        <v>0</v>
      </c>
      <c r="E9586">
        <v>3989</v>
      </c>
      <c r="F9586">
        <v>0</v>
      </c>
      <c r="G9586">
        <f t="shared" si="1490"/>
        <v>6354</v>
      </c>
      <c r="H9586">
        <f t="shared" si="1491"/>
        <v>4341</v>
      </c>
      <c r="I9586">
        <f t="shared" si="1492"/>
        <v>2005</v>
      </c>
      <c r="J9586">
        <f t="shared" si="1493"/>
        <v>3</v>
      </c>
      <c r="K9586" s="24">
        <f t="shared" si="1494"/>
        <v>6.3540000000000001</v>
      </c>
      <c r="L9586" s="24">
        <f t="shared" si="1495"/>
        <v>4.3410000000000002</v>
      </c>
      <c r="M9586" s="24">
        <f t="shared" si="1496"/>
        <v>6.8959999999999999</v>
      </c>
      <c r="N9586" s="24">
        <f t="shared" si="1497"/>
        <v>3.9889999999999999</v>
      </c>
      <c r="O9586" s="24">
        <f t="shared" si="1498"/>
        <v>0</v>
      </c>
      <c r="P9586" s="24">
        <f t="shared" si="1499"/>
        <v>0</v>
      </c>
    </row>
    <row r="9587" spans="1:16" x14ac:dyDescent="0.25">
      <c r="A9587" s="15">
        <v>38438</v>
      </c>
      <c r="B9587">
        <v>0</v>
      </c>
      <c r="C9587">
        <v>6893</v>
      </c>
      <c r="D9587">
        <v>0</v>
      </c>
      <c r="E9587">
        <v>3986</v>
      </c>
      <c r="F9587">
        <v>0</v>
      </c>
      <c r="G9587">
        <f t="shared" si="1490"/>
        <v>6357</v>
      </c>
      <c r="H9587">
        <f t="shared" si="1491"/>
        <v>4344</v>
      </c>
      <c r="I9587">
        <f t="shared" si="1492"/>
        <v>2005</v>
      </c>
      <c r="J9587">
        <f t="shared" si="1493"/>
        <v>3</v>
      </c>
      <c r="K9587" s="24">
        <f t="shared" si="1494"/>
        <v>6.3570000000000002</v>
      </c>
      <c r="L9587" s="24">
        <f t="shared" si="1495"/>
        <v>4.3440000000000003</v>
      </c>
      <c r="M9587" s="24">
        <f t="shared" si="1496"/>
        <v>6.8929999999999998</v>
      </c>
      <c r="N9587" s="24">
        <f t="shared" si="1497"/>
        <v>3.9860000000000002</v>
      </c>
      <c r="O9587" s="24">
        <f t="shared" si="1498"/>
        <v>0</v>
      </c>
      <c r="P9587" s="24">
        <f t="shared" si="1499"/>
        <v>0</v>
      </c>
    </row>
    <row r="9588" spans="1:16" x14ac:dyDescent="0.25">
      <c r="A9588" s="15">
        <v>38439</v>
      </c>
      <c r="B9588">
        <v>0</v>
      </c>
      <c r="C9588">
        <v>6847</v>
      </c>
      <c r="D9588">
        <v>0</v>
      </c>
      <c r="E9588">
        <v>3877</v>
      </c>
      <c r="F9588">
        <v>0</v>
      </c>
      <c r="G9588">
        <f t="shared" si="1490"/>
        <v>6403</v>
      </c>
      <c r="H9588">
        <f t="shared" si="1491"/>
        <v>4453</v>
      </c>
      <c r="I9588">
        <f t="shared" si="1492"/>
        <v>2005</v>
      </c>
      <c r="J9588">
        <f t="shared" si="1493"/>
        <v>3</v>
      </c>
      <c r="K9588" s="24">
        <f t="shared" si="1494"/>
        <v>6.4029999999999996</v>
      </c>
      <c r="L9588" s="24">
        <f t="shared" si="1495"/>
        <v>4.4530000000000003</v>
      </c>
      <c r="M9588" s="24">
        <f t="shared" si="1496"/>
        <v>6.8470000000000004</v>
      </c>
      <c r="N9588" s="24">
        <f t="shared" si="1497"/>
        <v>3.8769999999999998</v>
      </c>
      <c r="O9588" s="24">
        <f t="shared" si="1498"/>
        <v>0</v>
      </c>
      <c r="P9588" s="24">
        <f t="shared" si="1499"/>
        <v>0</v>
      </c>
    </row>
    <row r="9589" spans="1:16" x14ac:dyDescent="0.25">
      <c r="A9589" s="15">
        <v>38440</v>
      </c>
      <c r="B9589">
        <v>0</v>
      </c>
      <c r="C9589">
        <v>6893</v>
      </c>
      <c r="D9589">
        <v>0</v>
      </c>
      <c r="E9589">
        <v>3773</v>
      </c>
      <c r="F9589">
        <v>0</v>
      </c>
      <c r="G9589">
        <f t="shared" si="1490"/>
        <v>6357</v>
      </c>
      <c r="H9589">
        <f t="shared" si="1491"/>
        <v>4557</v>
      </c>
      <c r="I9589">
        <f t="shared" si="1492"/>
        <v>2005</v>
      </c>
      <c r="J9589">
        <f t="shared" si="1493"/>
        <v>3</v>
      </c>
      <c r="K9589" s="24">
        <f t="shared" si="1494"/>
        <v>6.3570000000000002</v>
      </c>
      <c r="L9589" s="24">
        <f t="shared" si="1495"/>
        <v>4.5570000000000004</v>
      </c>
      <c r="M9589" s="24">
        <f t="shared" si="1496"/>
        <v>6.8929999999999998</v>
      </c>
      <c r="N9589" s="24">
        <f t="shared" si="1497"/>
        <v>3.7730000000000001</v>
      </c>
      <c r="O9589" s="24">
        <f t="shared" si="1498"/>
        <v>0</v>
      </c>
      <c r="P9589" s="24">
        <f t="shared" si="1499"/>
        <v>0</v>
      </c>
    </row>
    <row r="9590" spans="1:16" x14ac:dyDescent="0.25">
      <c r="A9590" s="15">
        <v>38441</v>
      </c>
      <c r="B9590">
        <v>0</v>
      </c>
      <c r="C9590">
        <v>6890</v>
      </c>
      <c r="D9590">
        <v>0</v>
      </c>
      <c r="E9590">
        <v>3900</v>
      </c>
      <c r="F9590">
        <v>0</v>
      </c>
      <c r="G9590">
        <f t="shared" si="1490"/>
        <v>6360</v>
      </c>
      <c r="H9590">
        <f t="shared" si="1491"/>
        <v>4430</v>
      </c>
      <c r="I9590">
        <f t="shared" si="1492"/>
        <v>2005</v>
      </c>
      <c r="J9590">
        <f t="shared" si="1493"/>
        <v>3</v>
      </c>
      <c r="K9590" s="24">
        <f t="shared" si="1494"/>
        <v>6.36</v>
      </c>
      <c r="L9590" s="24">
        <f t="shared" si="1495"/>
        <v>4.43</v>
      </c>
      <c r="M9590" s="24">
        <f t="shared" si="1496"/>
        <v>6.89</v>
      </c>
      <c r="N9590" s="24">
        <f t="shared" si="1497"/>
        <v>3.9</v>
      </c>
      <c r="O9590" s="24">
        <f t="shared" si="1498"/>
        <v>0</v>
      </c>
      <c r="P9590" s="24">
        <f t="shared" si="1499"/>
        <v>0</v>
      </c>
    </row>
    <row r="9591" spans="1:16" x14ac:dyDescent="0.25">
      <c r="A9591" s="15">
        <v>38442</v>
      </c>
      <c r="B9591">
        <v>0</v>
      </c>
      <c r="C9591">
        <v>6754</v>
      </c>
      <c r="D9591">
        <v>0</v>
      </c>
      <c r="E9591">
        <v>3978</v>
      </c>
      <c r="F9591">
        <v>0</v>
      </c>
      <c r="G9591">
        <f t="shared" si="1490"/>
        <v>6496</v>
      </c>
      <c r="H9591">
        <f t="shared" si="1491"/>
        <v>4352</v>
      </c>
      <c r="I9591">
        <f t="shared" si="1492"/>
        <v>2005</v>
      </c>
      <c r="J9591">
        <f t="shared" si="1493"/>
        <v>3</v>
      </c>
      <c r="K9591" s="24">
        <f t="shared" si="1494"/>
        <v>6.4960000000000004</v>
      </c>
      <c r="L9591" s="24">
        <f t="shared" si="1495"/>
        <v>4.3520000000000003</v>
      </c>
      <c r="M9591" s="24">
        <f t="shared" si="1496"/>
        <v>6.7539999999999996</v>
      </c>
      <c r="N9591" s="24">
        <f t="shared" si="1497"/>
        <v>3.9780000000000002</v>
      </c>
      <c r="O9591" s="24">
        <f t="shared" si="1498"/>
        <v>0</v>
      </c>
      <c r="P9591" s="24">
        <f t="shared" si="1499"/>
        <v>0</v>
      </c>
    </row>
    <row r="9592" spans="1:16" x14ac:dyDescent="0.25">
      <c r="A9592" s="15">
        <v>38443</v>
      </c>
      <c r="B9592">
        <v>0</v>
      </c>
      <c r="C9592">
        <v>7982</v>
      </c>
      <c r="D9592">
        <v>0</v>
      </c>
      <c r="E9592">
        <v>3962</v>
      </c>
      <c r="F9592">
        <v>0</v>
      </c>
      <c r="G9592">
        <f t="shared" si="1490"/>
        <v>5268</v>
      </c>
      <c r="H9592">
        <f t="shared" si="1491"/>
        <v>4368</v>
      </c>
      <c r="I9592">
        <f t="shared" si="1492"/>
        <v>2005</v>
      </c>
      <c r="J9592">
        <f t="shared" si="1493"/>
        <v>4</v>
      </c>
      <c r="K9592" s="24">
        <f t="shared" si="1494"/>
        <v>5.2679999999999998</v>
      </c>
      <c r="L9592" s="24">
        <f t="shared" si="1495"/>
        <v>4.3680000000000003</v>
      </c>
      <c r="M9592" s="24">
        <f t="shared" si="1496"/>
        <v>7.9820000000000002</v>
      </c>
      <c r="N9592" s="24">
        <f t="shared" si="1497"/>
        <v>3.9620000000000002</v>
      </c>
      <c r="O9592" s="24">
        <f t="shared" si="1498"/>
        <v>0</v>
      </c>
      <c r="P9592" s="24">
        <f t="shared" si="1499"/>
        <v>0</v>
      </c>
    </row>
    <row r="9593" spans="1:16" x14ac:dyDescent="0.25">
      <c r="A9593" s="15">
        <v>38444</v>
      </c>
      <c r="B9593">
        <v>0</v>
      </c>
      <c r="C9593">
        <v>6833</v>
      </c>
      <c r="D9593">
        <v>0</v>
      </c>
      <c r="E9593">
        <v>3990</v>
      </c>
      <c r="F9593">
        <v>0</v>
      </c>
      <c r="G9593">
        <f t="shared" si="1490"/>
        <v>6417</v>
      </c>
      <c r="H9593">
        <f t="shared" si="1491"/>
        <v>4340</v>
      </c>
      <c r="I9593">
        <f t="shared" si="1492"/>
        <v>2005</v>
      </c>
      <c r="J9593">
        <f t="shared" si="1493"/>
        <v>4</v>
      </c>
      <c r="K9593" s="24">
        <f t="shared" si="1494"/>
        <v>6.4169999999999998</v>
      </c>
      <c r="L9593" s="24">
        <f t="shared" si="1495"/>
        <v>4.34</v>
      </c>
      <c r="M9593" s="24">
        <f t="shared" si="1496"/>
        <v>6.8330000000000002</v>
      </c>
      <c r="N9593" s="24">
        <f t="shared" si="1497"/>
        <v>3.99</v>
      </c>
      <c r="O9593" s="24">
        <f t="shared" si="1498"/>
        <v>0</v>
      </c>
      <c r="P9593" s="24">
        <f t="shared" si="1499"/>
        <v>0</v>
      </c>
    </row>
    <row r="9594" spans="1:16" x14ac:dyDescent="0.25">
      <c r="A9594" s="15">
        <v>38445</v>
      </c>
      <c r="B9594">
        <v>0</v>
      </c>
      <c r="C9594">
        <v>8662</v>
      </c>
      <c r="D9594">
        <v>0</v>
      </c>
      <c r="E9594">
        <v>5170</v>
      </c>
      <c r="F9594">
        <v>0</v>
      </c>
      <c r="G9594">
        <f t="shared" si="1490"/>
        <v>4588</v>
      </c>
      <c r="H9594">
        <f t="shared" si="1491"/>
        <v>3160</v>
      </c>
      <c r="I9594">
        <f t="shared" si="1492"/>
        <v>2005</v>
      </c>
      <c r="J9594">
        <f t="shared" si="1493"/>
        <v>4</v>
      </c>
      <c r="K9594" s="24">
        <f t="shared" si="1494"/>
        <v>4.5880000000000001</v>
      </c>
      <c r="L9594" s="24">
        <f t="shared" si="1495"/>
        <v>3.16</v>
      </c>
      <c r="M9594" s="24">
        <f t="shared" si="1496"/>
        <v>8.6620000000000008</v>
      </c>
      <c r="N9594" s="24">
        <f t="shared" si="1497"/>
        <v>5.17</v>
      </c>
      <c r="O9594" s="24">
        <f t="shared" si="1498"/>
        <v>0</v>
      </c>
      <c r="P9594" s="24">
        <f t="shared" si="1499"/>
        <v>0</v>
      </c>
    </row>
    <row r="9595" spans="1:16" x14ac:dyDescent="0.25">
      <c r="A9595" s="15">
        <v>38446</v>
      </c>
      <c r="B9595">
        <v>0</v>
      </c>
      <c r="C9595">
        <v>9770</v>
      </c>
      <c r="D9595">
        <v>0</v>
      </c>
      <c r="E9595">
        <v>5611</v>
      </c>
      <c r="F9595">
        <v>0</v>
      </c>
      <c r="G9595">
        <f t="shared" si="1490"/>
        <v>3480</v>
      </c>
      <c r="H9595">
        <f t="shared" si="1491"/>
        <v>2719</v>
      </c>
      <c r="I9595">
        <f t="shared" si="1492"/>
        <v>2005</v>
      </c>
      <c r="J9595">
        <f t="shared" si="1493"/>
        <v>4</v>
      </c>
      <c r="K9595" s="24">
        <f t="shared" si="1494"/>
        <v>3.48</v>
      </c>
      <c r="L9595" s="24">
        <f t="shared" si="1495"/>
        <v>2.7189999999999999</v>
      </c>
      <c r="M9595" s="24">
        <f t="shared" si="1496"/>
        <v>9.77</v>
      </c>
      <c r="N9595" s="24">
        <f t="shared" si="1497"/>
        <v>5.6109999999999998</v>
      </c>
      <c r="O9595" s="24">
        <f t="shared" si="1498"/>
        <v>0</v>
      </c>
      <c r="P9595" s="24">
        <f t="shared" si="1499"/>
        <v>0</v>
      </c>
    </row>
    <row r="9596" spans="1:16" x14ac:dyDescent="0.25">
      <c r="A9596" s="15">
        <v>38447</v>
      </c>
      <c r="B9596">
        <v>0</v>
      </c>
      <c r="C9596">
        <v>9770</v>
      </c>
      <c r="D9596">
        <v>0</v>
      </c>
      <c r="E9596">
        <v>5404</v>
      </c>
      <c r="F9596">
        <v>0</v>
      </c>
      <c r="G9596">
        <f t="shared" si="1490"/>
        <v>3480</v>
      </c>
      <c r="H9596">
        <f t="shared" si="1491"/>
        <v>2926</v>
      </c>
      <c r="I9596">
        <f t="shared" si="1492"/>
        <v>2005</v>
      </c>
      <c r="J9596">
        <f t="shared" si="1493"/>
        <v>4</v>
      </c>
      <c r="K9596" s="24">
        <f t="shared" si="1494"/>
        <v>3.48</v>
      </c>
      <c r="L9596" s="24">
        <f t="shared" si="1495"/>
        <v>2.9260000000000002</v>
      </c>
      <c r="M9596" s="24">
        <f t="shared" si="1496"/>
        <v>9.77</v>
      </c>
      <c r="N9596" s="24">
        <f t="shared" si="1497"/>
        <v>5.4039999999999999</v>
      </c>
      <c r="O9596" s="24">
        <f t="shared" si="1498"/>
        <v>0</v>
      </c>
      <c r="P9596" s="24">
        <f t="shared" si="1499"/>
        <v>0</v>
      </c>
    </row>
    <row r="9597" spans="1:16" x14ac:dyDescent="0.25">
      <c r="A9597" s="15">
        <v>38448</v>
      </c>
      <c r="B9597">
        <v>0</v>
      </c>
      <c r="C9597">
        <v>10782</v>
      </c>
      <c r="D9597">
        <v>0</v>
      </c>
      <c r="E9597">
        <v>5470</v>
      </c>
      <c r="F9597">
        <v>0</v>
      </c>
      <c r="G9597">
        <f t="shared" si="1490"/>
        <v>2468</v>
      </c>
      <c r="H9597">
        <f t="shared" si="1491"/>
        <v>2860</v>
      </c>
      <c r="I9597">
        <f t="shared" si="1492"/>
        <v>2005</v>
      </c>
      <c r="J9597">
        <f t="shared" si="1493"/>
        <v>4</v>
      </c>
      <c r="K9597" s="24">
        <f t="shared" si="1494"/>
        <v>2.468</v>
      </c>
      <c r="L9597" s="24">
        <f t="shared" si="1495"/>
        <v>2.86</v>
      </c>
      <c r="M9597" s="24">
        <f t="shared" si="1496"/>
        <v>10.782</v>
      </c>
      <c r="N9597" s="24">
        <f t="shared" si="1497"/>
        <v>5.47</v>
      </c>
      <c r="O9597" s="24">
        <f t="shared" si="1498"/>
        <v>0</v>
      </c>
      <c r="P9597" s="24">
        <f t="shared" si="1499"/>
        <v>0</v>
      </c>
    </row>
    <row r="9598" spans="1:16" x14ac:dyDescent="0.25">
      <c r="A9598" s="15">
        <v>38449</v>
      </c>
      <c r="B9598">
        <v>0</v>
      </c>
      <c r="C9598">
        <v>11239</v>
      </c>
      <c r="D9598">
        <v>0</v>
      </c>
      <c r="E9598">
        <v>5504</v>
      </c>
      <c r="F9598">
        <v>0</v>
      </c>
      <c r="G9598">
        <f t="shared" si="1490"/>
        <v>2011</v>
      </c>
      <c r="H9598">
        <f t="shared" si="1491"/>
        <v>2826</v>
      </c>
      <c r="I9598">
        <f t="shared" si="1492"/>
        <v>2005</v>
      </c>
      <c r="J9598">
        <f t="shared" si="1493"/>
        <v>4</v>
      </c>
      <c r="K9598" s="24">
        <f t="shared" si="1494"/>
        <v>2.0110000000000001</v>
      </c>
      <c r="L9598" s="24">
        <f t="shared" si="1495"/>
        <v>2.8260000000000001</v>
      </c>
      <c r="M9598" s="24">
        <f t="shared" si="1496"/>
        <v>11.239000000000001</v>
      </c>
      <c r="N9598" s="24">
        <f t="shared" si="1497"/>
        <v>5.5039999999999996</v>
      </c>
      <c r="O9598" s="24">
        <f t="shared" si="1498"/>
        <v>0</v>
      </c>
      <c r="P9598" s="24">
        <f t="shared" si="1499"/>
        <v>0</v>
      </c>
    </row>
    <row r="9599" spans="1:16" x14ac:dyDescent="0.25">
      <c r="A9599" s="15">
        <v>38450</v>
      </c>
      <c r="B9599">
        <v>0</v>
      </c>
      <c r="C9599">
        <v>11721</v>
      </c>
      <c r="D9599">
        <v>0</v>
      </c>
      <c r="E9599">
        <v>4391</v>
      </c>
      <c r="F9599">
        <v>0</v>
      </c>
      <c r="G9599">
        <f t="shared" si="1490"/>
        <v>1529</v>
      </c>
      <c r="H9599">
        <f t="shared" si="1491"/>
        <v>3939</v>
      </c>
      <c r="I9599">
        <f t="shared" si="1492"/>
        <v>2005</v>
      </c>
      <c r="J9599">
        <f t="shared" si="1493"/>
        <v>4</v>
      </c>
      <c r="K9599" s="24">
        <f t="shared" si="1494"/>
        <v>1.5289999999999999</v>
      </c>
      <c r="L9599" s="24">
        <f t="shared" si="1495"/>
        <v>3.9390000000000001</v>
      </c>
      <c r="M9599" s="24">
        <f t="shared" si="1496"/>
        <v>11.721</v>
      </c>
      <c r="N9599" s="24">
        <f t="shared" si="1497"/>
        <v>4.391</v>
      </c>
      <c r="O9599" s="24">
        <f t="shared" si="1498"/>
        <v>0</v>
      </c>
      <c r="P9599" s="24">
        <f t="shared" si="1499"/>
        <v>0</v>
      </c>
    </row>
    <row r="9600" spans="1:16" x14ac:dyDescent="0.25">
      <c r="A9600" s="15">
        <v>38451</v>
      </c>
      <c r="B9600">
        <v>0</v>
      </c>
      <c r="C9600">
        <v>11728</v>
      </c>
      <c r="D9600">
        <v>0</v>
      </c>
      <c r="E9600">
        <v>3916</v>
      </c>
      <c r="F9600">
        <v>0</v>
      </c>
      <c r="G9600">
        <f t="shared" si="1490"/>
        <v>1522</v>
      </c>
      <c r="H9600">
        <f t="shared" si="1491"/>
        <v>4414</v>
      </c>
      <c r="I9600">
        <f t="shared" si="1492"/>
        <v>2005</v>
      </c>
      <c r="J9600">
        <f t="shared" si="1493"/>
        <v>4</v>
      </c>
      <c r="K9600" s="24">
        <f t="shared" si="1494"/>
        <v>1.522</v>
      </c>
      <c r="L9600" s="24">
        <f t="shared" si="1495"/>
        <v>4.4139999999999997</v>
      </c>
      <c r="M9600" s="24">
        <f t="shared" si="1496"/>
        <v>11.728</v>
      </c>
      <c r="N9600" s="24">
        <f t="shared" si="1497"/>
        <v>3.9159999999999999</v>
      </c>
      <c r="O9600" s="24">
        <f t="shared" si="1498"/>
        <v>0</v>
      </c>
      <c r="P9600" s="24">
        <f t="shared" si="1499"/>
        <v>0</v>
      </c>
    </row>
    <row r="9601" spans="1:16" x14ac:dyDescent="0.25">
      <c r="A9601" s="15">
        <v>38452</v>
      </c>
      <c r="B9601">
        <v>0</v>
      </c>
      <c r="C9601">
        <v>11677</v>
      </c>
      <c r="D9601">
        <v>0</v>
      </c>
      <c r="E9601">
        <v>3909</v>
      </c>
      <c r="F9601">
        <v>0</v>
      </c>
      <c r="G9601">
        <f t="shared" si="1490"/>
        <v>1573</v>
      </c>
      <c r="H9601">
        <f t="shared" si="1491"/>
        <v>4421</v>
      </c>
      <c r="I9601">
        <f t="shared" si="1492"/>
        <v>2005</v>
      </c>
      <c r="J9601">
        <f t="shared" si="1493"/>
        <v>4</v>
      </c>
      <c r="K9601" s="24">
        <f t="shared" si="1494"/>
        <v>1.573</v>
      </c>
      <c r="L9601" s="24">
        <f t="shared" si="1495"/>
        <v>4.4210000000000003</v>
      </c>
      <c r="M9601" s="24">
        <f t="shared" si="1496"/>
        <v>11.677</v>
      </c>
      <c r="N9601" s="24">
        <f t="shared" si="1497"/>
        <v>3.9089999999999998</v>
      </c>
      <c r="O9601" s="24">
        <f t="shared" si="1498"/>
        <v>0</v>
      </c>
      <c r="P9601" s="24">
        <f t="shared" si="1499"/>
        <v>0</v>
      </c>
    </row>
    <row r="9602" spans="1:16" x14ac:dyDescent="0.25">
      <c r="A9602" s="15">
        <v>38453</v>
      </c>
      <c r="B9602">
        <v>0</v>
      </c>
      <c r="C9602">
        <v>11665</v>
      </c>
      <c r="D9602">
        <v>0</v>
      </c>
      <c r="E9602">
        <v>3914</v>
      </c>
      <c r="F9602">
        <v>0</v>
      </c>
      <c r="G9602">
        <f t="shared" si="1490"/>
        <v>1585</v>
      </c>
      <c r="H9602">
        <f t="shared" si="1491"/>
        <v>4416</v>
      </c>
      <c r="I9602">
        <f t="shared" si="1492"/>
        <v>2005</v>
      </c>
      <c r="J9602">
        <f t="shared" si="1493"/>
        <v>4</v>
      </c>
      <c r="K9602" s="24">
        <f t="shared" si="1494"/>
        <v>1.585</v>
      </c>
      <c r="L9602" s="24">
        <f t="shared" si="1495"/>
        <v>4.4160000000000004</v>
      </c>
      <c r="M9602" s="24">
        <f t="shared" si="1496"/>
        <v>11.664999999999999</v>
      </c>
      <c r="N9602" s="24">
        <f t="shared" si="1497"/>
        <v>3.9140000000000001</v>
      </c>
      <c r="O9602" s="24">
        <f t="shared" si="1498"/>
        <v>0</v>
      </c>
      <c r="P9602" s="24">
        <f t="shared" si="1499"/>
        <v>0</v>
      </c>
    </row>
    <row r="9603" spans="1:16" x14ac:dyDescent="0.25">
      <c r="A9603" s="15">
        <v>38454</v>
      </c>
      <c r="B9603">
        <v>0</v>
      </c>
      <c r="C9603">
        <v>11677</v>
      </c>
      <c r="D9603">
        <v>0</v>
      </c>
      <c r="E9603">
        <v>3848</v>
      </c>
      <c r="F9603">
        <v>0</v>
      </c>
      <c r="G9603">
        <f t="shared" si="1490"/>
        <v>1573</v>
      </c>
      <c r="H9603">
        <f t="shared" si="1491"/>
        <v>4482</v>
      </c>
      <c r="I9603">
        <f t="shared" si="1492"/>
        <v>2005</v>
      </c>
      <c r="J9603">
        <f t="shared" si="1493"/>
        <v>4</v>
      </c>
      <c r="K9603" s="24">
        <f t="shared" si="1494"/>
        <v>1.573</v>
      </c>
      <c r="L9603" s="24">
        <f t="shared" si="1495"/>
        <v>4.4820000000000002</v>
      </c>
      <c r="M9603" s="24">
        <f t="shared" si="1496"/>
        <v>11.677</v>
      </c>
      <c r="N9603" s="24">
        <f t="shared" si="1497"/>
        <v>3.8479999999999999</v>
      </c>
      <c r="O9603" s="24">
        <f t="shared" si="1498"/>
        <v>0</v>
      </c>
      <c r="P9603" s="24">
        <f t="shared" si="1499"/>
        <v>0</v>
      </c>
    </row>
    <row r="9604" spans="1:16" x14ac:dyDescent="0.25">
      <c r="A9604" s="15">
        <v>38455</v>
      </c>
      <c r="B9604">
        <v>0</v>
      </c>
      <c r="C9604">
        <v>11164</v>
      </c>
      <c r="D9604">
        <v>0</v>
      </c>
      <c r="E9604">
        <v>3806</v>
      </c>
      <c r="F9604">
        <v>0</v>
      </c>
      <c r="G9604">
        <f t="shared" si="1490"/>
        <v>2086</v>
      </c>
      <c r="H9604">
        <f t="shared" si="1491"/>
        <v>4524</v>
      </c>
      <c r="I9604">
        <f t="shared" si="1492"/>
        <v>2005</v>
      </c>
      <c r="J9604">
        <f t="shared" si="1493"/>
        <v>4</v>
      </c>
      <c r="K9604" s="24">
        <f t="shared" si="1494"/>
        <v>2.0859999999999999</v>
      </c>
      <c r="L9604" s="24">
        <f t="shared" si="1495"/>
        <v>4.524</v>
      </c>
      <c r="M9604" s="24">
        <f t="shared" si="1496"/>
        <v>11.164</v>
      </c>
      <c r="N9604" s="24">
        <f t="shared" si="1497"/>
        <v>3.806</v>
      </c>
      <c r="O9604" s="24">
        <f t="shared" si="1498"/>
        <v>0</v>
      </c>
      <c r="P9604" s="24">
        <f t="shared" si="1499"/>
        <v>0</v>
      </c>
    </row>
    <row r="9605" spans="1:16" x14ac:dyDescent="0.25">
      <c r="A9605" s="15">
        <v>38456</v>
      </c>
      <c r="B9605">
        <v>0</v>
      </c>
      <c r="C9605">
        <v>11580</v>
      </c>
      <c r="D9605">
        <v>0</v>
      </c>
      <c r="E9605">
        <v>3865</v>
      </c>
      <c r="F9605">
        <v>0</v>
      </c>
      <c r="G9605">
        <f t="shared" si="1490"/>
        <v>1670</v>
      </c>
      <c r="H9605">
        <f t="shared" si="1491"/>
        <v>4465</v>
      </c>
      <c r="I9605">
        <f t="shared" si="1492"/>
        <v>2005</v>
      </c>
      <c r="J9605">
        <f t="shared" si="1493"/>
        <v>4</v>
      </c>
      <c r="K9605" s="24">
        <f t="shared" si="1494"/>
        <v>1.67</v>
      </c>
      <c r="L9605" s="24">
        <f t="shared" si="1495"/>
        <v>4.4649999999999999</v>
      </c>
      <c r="M9605" s="24">
        <f t="shared" si="1496"/>
        <v>11.58</v>
      </c>
      <c r="N9605" s="24">
        <f t="shared" si="1497"/>
        <v>3.8650000000000002</v>
      </c>
      <c r="O9605" s="24">
        <f t="shared" si="1498"/>
        <v>0</v>
      </c>
      <c r="P9605" s="24">
        <f t="shared" si="1499"/>
        <v>0</v>
      </c>
    </row>
    <row r="9606" spans="1:16" x14ac:dyDescent="0.25">
      <c r="A9606" s="15">
        <v>38457</v>
      </c>
      <c r="B9606">
        <v>0</v>
      </c>
      <c r="C9606">
        <v>12707</v>
      </c>
      <c r="D9606">
        <v>0</v>
      </c>
      <c r="E9606">
        <v>3899</v>
      </c>
      <c r="F9606">
        <v>0</v>
      </c>
      <c r="G9606">
        <f t="shared" ref="G9606:G9669" si="1500">MAX(IF(AND(MONTH(A9606)&gt;6,MONTH(A9606)&lt;10),14241,13250)-B9606-C9606-F9606,0)</f>
        <v>543</v>
      </c>
      <c r="H9606">
        <f t="shared" ref="H9606:H9669" si="1501">MAX(8330-E9606-D9606,0)</f>
        <v>4431</v>
      </c>
      <c r="I9606">
        <f t="shared" ref="I9606:I9669" si="1502">YEAR(A9606)</f>
        <v>2005</v>
      </c>
      <c r="J9606">
        <f t="shared" ref="J9606:J9669" si="1503">MONTH(A9606)</f>
        <v>4</v>
      </c>
      <c r="K9606" s="24">
        <f t="shared" ref="K9606:K9669" si="1504">G9606/1000</f>
        <v>0.54300000000000004</v>
      </c>
      <c r="L9606" s="24">
        <f t="shared" ref="L9606:L9669" si="1505">H9606/1000</f>
        <v>4.431</v>
      </c>
      <c r="M9606" s="24">
        <f t="shared" ref="M9606:M9669" si="1506">(B9606+C9606+F9606)/1000</f>
        <v>12.707000000000001</v>
      </c>
      <c r="N9606" s="24">
        <f t="shared" ref="N9606:N9669" si="1507">(D9606+E9606)/1000</f>
        <v>3.899</v>
      </c>
      <c r="O9606" s="24">
        <f t="shared" ref="O9606:O9669" si="1508">B9606/1000</f>
        <v>0</v>
      </c>
      <c r="P9606" s="24">
        <f t="shared" ref="P9606:P9669" si="1509">F9606/1000</f>
        <v>0</v>
      </c>
    </row>
    <row r="9607" spans="1:16" x14ac:dyDescent="0.25">
      <c r="A9607" s="15">
        <v>38458</v>
      </c>
      <c r="B9607">
        <v>0</v>
      </c>
      <c r="C9607">
        <v>11873</v>
      </c>
      <c r="D9607">
        <v>0</v>
      </c>
      <c r="E9607">
        <v>3903</v>
      </c>
      <c r="F9607">
        <v>0</v>
      </c>
      <c r="G9607">
        <f t="shared" si="1500"/>
        <v>1377</v>
      </c>
      <c r="H9607">
        <f t="shared" si="1501"/>
        <v>4427</v>
      </c>
      <c r="I9607">
        <f t="shared" si="1502"/>
        <v>2005</v>
      </c>
      <c r="J9607">
        <f t="shared" si="1503"/>
        <v>4</v>
      </c>
      <c r="K9607" s="24">
        <f t="shared" si="1504"/>
        <v>1.377</v>
      </c>
      <c r="L9607" s="24">
        <f t="shared" si="1505"/>
        <v>4.4269999999999996</v>
      </c>
      <c r="M9607" s="24">
        <f t="shared" si="1506"/>
        <v>11.872999999999999</v>
      </c>
      <c r="N9607" s="24">
        <f t="shared" si="1507"/>
        <v>3.903</v>
      </c>
      <c r="O9607" s="24">
        <f t="shared" si="1508"/>
        <v>0</v>
      </c>
      <c r="P9607" s="24">
        <f t="shared" si="1509"/>
        <v>0</v>
      </c>
    </row>
    <row r="9608" spans="1:16" x14ac:dyDescent="0.25">
      <c r="A9608" s="15">
        <v>38459</v>
      </c>
      <c r="B9608">
        <v>0</v>
      </c>
      <c r="C9608">
        <v>7853</v>
      </c>
      <c r="D9608">
        <v>0</v>
      </c>
      <c r="E9608">
        <v>3911</v>
      </c>
      <c r="F9608">
        <v>0</v>
      </c>
      <c r="G9608">
        <f t="shared" si="1500"/>
        <v>5397</v>
      </c>
      <c r="H9608">
        <f t="shared" si="1501"/>
        <v>4419</v>
      </c>
      <c r="I9608">
        <f t="shared" si="1502"/>
        <v>2005</v>
      </c>
      <c r="J9608">
        <f t="shared" si="1503"/>
        <v>4</v>
      </c>
      <c r="K9608" s="24">
        <f t="shared" si="1504"/>
        <v>5.3970000000000002</v>
      </c>
      <c r="L9608" s="24">
        <f t="shared" si="1505"/>
        <v>4.4189999999999996</v>
      </c>
      <c r="M9608" s="24">
        <f t="shared" si="1506"/>
        <v>7.8529999999999998</v>
      </c>
      <c r="N9608" s="24">
        <f t="shared" si="1507"/>
        <v>3.911</v>
      </c>
      <c r="O9608" s="24">
        <f t="shared" si="1508"/>
        <v>0</v>
      </c>
      <c r="P9608" s="24">
        <f t="shared" si="1509"/>
        <v>0</v>
      </c>
    </row>
    <row r="9609" spans="1:16" x14ac:dyDescent="0.25">
      <c r="A9609" s="15">
        <v>38460</v>
      </c>
      <c r="B9609">
        <v>0</v>
      </c>
      <c r="C9609">
        <v>4779</v>
      </c>
      <c r="D9609">
        <v>0</v>
      </c>
      <c r="E9609">
        <v>3908</v>
      </c>
      <c r="F9609">
        <v>0</v>
      </c>
      <c r="G9609">
        <f t="shared" si="1500"/>
        <v>8471</v>
      </c>
      <c r="H9609">
        <f t="shared" si="1501"/>
        <v>4422</v>
      </c>
      <c r="I9609">
        <f t="shared" si="1502"/>
        <v>2005</v>
      </c>
      <c r="J9609">
        <f t="shared" si="1503"/>
        <v>4</v>
      </c>
      <c r="K9609" s="24">
        <f t="shared" si="1504"/>
        <v>8.4710000000000001</v>
      </c>
      <c r="L9609" s="24">
        <f t="shared" si="1505"/>
        <v>4.4219999999999997</v>
      </c>
      <c r="M9609" s="24">
        <f t="shared" si="1506"/>
        <v>4.7789999999999999</v>
      </c>
      <c r="N9609" s="24">
        <f t="shared" si="1507"/>
        <v>3.9079999999999999</v>
      </c>
      <c r="O9609" s="24">
        <f t="shared" si="1508"/>
        <v>0</v>
      </c>
      <c r="P9609" s="24">
        <f t="shared" si="1509"/>
        <v>0</v>
      </c>
    </row>
    <row r="9610" spans="1:16" x14ac:dyDescent="0.25">
      <c r="A9610" s="15">
        <v>38461</v>
      </c>
      <c r="B9610">
        <v>0</v>
      </c>
      <c r="C9610">
        <v>5064</v>
      </c>
      <c r="D9610">
        <v>0</v>
      </c>
      <c r="E9610">
        <v>3915</v>
      </c>
      <c r="F9610">
        <v>0</v>
      </c>
      <c r="G9610">
        <f t="shared" si="1500"/>
        <v>8186</v>
      </c>
      <c r="H9610">
        <f t="shared" si="1501"/>
        <v>4415</v>
      </c>
      <c r="I9610">
        <f t="shared" si="1502"/>
        <v>2005</v>
      </c>
      <c r="J9610">
        <f t="shared" si="1503"/>
        <v>4</v>
      </c>
      <c r="K9610" s="24">
        <f t="shared" si="1504"/>
        <v>8.1859999999999999</v>
      </c>
      <c r="L9610" s="24">
        <f t="shared" si="1505"/>
        <v>4.415</v>
      </c>
      <c r="M9610" s="24">
        <f t="shared" si="1506"/>
        <v>5.0640000000000001</v>
      </c>
      <c r="N9610" s="24">
        <f t="shared" si="1507"/>
        <v>3.915</v>
      </c>
      <c r="O9610" s="24">
        <f t="shared" si="1508"/>
        <v>0</v>
      </c>
      <c r="P9610" s="24">
        <f t="shared" si="1509"/>
        <v>0</v>
      </c>
    </row>
    <row r="9611" spans="1:16" x14ac:dyDescent="0.25">
      <c r="A9611" s="15">
        <v>38462</v>
      </c>
      <c r="B9611">
        <v>0</v>
      </c>
      <c r="C9611">
        <v>4975</v>
      </c>
      <c r="D9611">
        <v>0</v>
      </c>
      <c r="E9611">
        <v>3910</v>
      </c>
      <c r="F9611">
        <v>0</v>
      </c>
      <c r="G9611">
        <f t="shared" si="1500"/>
        <v>8275</v>
      </c>
      <c r="H9611">
        <f t="shared" si="1501"/>
        <v>4420</v>
      </c>
      <c r="I9611">
        <f t="shared" si="1502"/>
        <v>2005</v>
      </c>
      <c r="J9611">
        <f t="shared" si="1503"/>
        <v>4</v>
      </c>
      <c r="K9611" s="24">
        <f t="shared" si="1504"/>
        <v>8.2750000000000004</v>
      </c>
      <c r="L9611" s="24">
        <f t="shared" si="1505"/>
        <v>4.42</v>
      </c>
      <c r="M9611" s="24">
        <f t="shared" si="1506"/>
        <v>4.9749999999999996</v>
      </c>
      <c r="N9611" s="24">
        <f t="shared" si="1507"/>
        <v>3.91</v>
      </c>
      <c r="O9611" s="24">
        <f t="shared" si="1508"/>
        <v>0</v>
      </c>
      <c r="P9611" s="24">
        <f t="shared" si="1509"/>
        <v>0</v>
      </c>
    </row>
    <row r="9612" spans="1:16" x14ac:dyDescent="0.25">
      <c r="A9612" s="15">
        <v>38463</v>
      </c>
      <c r="B9612">
        <v>0</v>
      </c>
      <c r="C9612">
        <v>6870</v>
      </c>
      <c r="D9612">
        <v>0</v>
      </c>
      <c r="E9612">
        <v>1996</v>
      </c>
      <c r="F9612">
        <v>0</v>
      </c>
      <c r="G9612">
        <f t="shared" si="1500"/>
        <v>6380</v>
      </c>
      <c r="H9612">
        <f t="shared" si="1501"/>
        <v>6334</v>
      </c>
      <c r="I9612">
        <f t="shared" si="1502"/>
        <v>2005</v>
      </c>
      <c r="J9612">
        <f t="shared" si="1503"/>
        <v>4</v>
      </c>
      <c r="K9612" s="24">
        <f t="shared" si="1504"/>
        <v>6.38</v>
      </c>
      <c r="L9612" s="24">
        <f t="shared" si="1505"/>
        <v>6.3339999999999996</v>
      </c>
      <c r="M9612" s="24">
        <f t="shared" si="1506"/>
        <v>6.87</v>
      </c>
      <c r="N9612" s="24">
        <f t="shared" si="1507"/>
        <v>1.996</v>
      </c>
      <c r="O9612" s="24">
        <f t="shared" si="1508"/>
        <v>0</v>
      </c>
      <c r="P9612" s="24">
        <f t="shared" si="1509"/>
        <v>0</v>
      </c>
    </row>
    <row r="9613" spans="1:16" x14ac:dyDescent="0.25">
      <c r="A9613" s="15">
        <v>38464</v>
      </c>
      <c r="B9613">
        <v>0</v>
      </c>
      <c r="C9613">
        <v>6380</v>
      </c>
      <c r="D9613">
        <v>0</v>
      </c>
      <c r="E9613">
        <v>1914</v>
      </c>
      <c r="F9613">
        <v>0</v>
      </c>
      <c r="G9613">
        <f t="shared" si="1500"/>
        <v>6870</v>
      </c>
      <c r="H9613">
        <f t="shared" si="1501"/>
        <v>6416</v>
      </c>
      <c r="I9613">
        <f t="shared" si="1502"/>
        <v>2005</v>
      </c>
      <c r="J9613">
        <f t="shared" si="1503"/>
        <v>4</v>
      </c>
      <c r="K9613" s="24">
        <f t="shared" si="1504"/>
        <v>6.87</v>
      </c>
      <c r="L9613" s="24">
        <f t="shared" si="1505"/>
        <v>6.4160000000000004</v>
      </c>
      <c r="M9613" s="24">
        <f t="shared" si="1506"/>
        <v>6.38</v>
      </c>
      <c r="N9613" s="24">
        <f t="shared" si="1507"/>
        <v>1.9139999999999999</v>
      </c>
      <c r="O9613" s="24">
        <f t="shared" si="1508"/>
        <v>0</v>
      </c>
      <c r="P9613" s="24">
        <f t="shared" si="1509"/>
        <v>0</v>
      </c>
    </row>
    <row r="9614" spans="1:16" x14ac:dyDescent="0.25">
      <c r="A9614" s="15">
        <v>38465</v>
      </c>
      <c r="B9614">
        <v>0</v>
      </c>
      <c r="C9614">
        <v>4182</v>
      </c>
      <c r="D9614">
        <v>0</v>
      </c>
      <c r="E9614">
        <v>3749</v>
      </c>
      <c r="F9614">
        <v>0</v>
      </c>
      <c r="G9614">
        <f t="shared" si="1500"/>
        <v>9068</v>
      </c>
      <c r="H9614">
        <f t="shared" si="1501"/>
        <v>4581</v>
      </c>
      <c r="I9614">
        <f t="shared" si="1502"/>
        <v>2005</v>
      </c>
      <c r="J9614">
        <f t="shared" si="1503"/>
        <v>4</v>
      </c>
      <c r="K9614" s="24">
        <f t="shared" si="1504"/>
        <v>9.0679999999999996</v>
      </c>
      <c r="L9614" s="24">
        <f t="shared" si="1505"/>
        <v>4.5810000000000004</v>
      </c>
      <c r="M9614" s="24">
        <f t="shared" si="1506"/>
        <v>4.1820000000000004</v>
      </c>
      <c r="N9614" s="24">
        <f t="shared" si="1507"/>
        <v>3.7490000000000001</v>
      </c>
      <c r="O9614" s="24">
        <f t="shared" si="1508"/>
        <v>0</v>
      </c>
      <c r="P9614" s="24">
        <f t="shared" si="1509"/>
        <v>0</v>
      </c>
    </row>
    <row r="9615" spans="1:16" x14ac:dyDescent="0.25">
      <c r="A9615" s="15">
        <v>38466</v>
      </c>
      <c r="B9615">
        <v>0</v>
      </c>
      <c r="C9615">
        <v>2891</v>
      </c>
      <c r="D9615">
        <v>0</v>
      </c>
      <c r="E9615">
        <v>4990</v>
      </c>
      <c r="F9615">
        <v>0</v>
      </c>
      <c r="G9615">
        <f t="shared" si="1500"/>
        <v>10359</v>
      </c>
      <c r="H9615">
        <f t="shared" si="1501"/>
        <v>3340</v>
      </c>
      <c r="I9615">
        <f t="shared" si="1502"/>
        <v>2005</v>
      </c>
      <c r="J9615">
        <f t="shared" si="1503"/>
        <v>4</v>
      </c>
      <c r="K9615" s="24">
        <f t="shared" si="1504"/>
        <v>10.359</v>
      </c>
      <c r="L9615" s="24">
        <f t="shared" si="1505"/>
        <v>3.34</v>
      </c>
      <c r="M9615" s="24">
        <f t="shared" si="1506"/>
        <v>2.891</v>
      </c>
      <c r="N9615" s="24">
        <f t="shared" si="1507"/>
        <v>4.99</v>
      </c>
      <c r="O9615" s="24">
        <f t="shared" si="1508"/>
        <v>0</v>
      </c>
      <c r="P9615" s="24">
        <f t="shared" si="1509"/>
        <v>0</v>
      </c>
    </row>
    <row r="9616" spans="1:16" x14ac:dyDescent="0.25">
      <c r="A9616" s="15">
        <v>38467</v>
      </c>
      <c r="B9616">
        <v>0</v>
      </c>
      <c r="C9616">
        <v>2269</v>
      </c>
      <c r="D9616">
        <v>0</v>
      </c>
      <c r="E9616">
        <v>5479</v>
      </c>
      <c r="F9616">
        <v>0</v>
      </c>
      <c r="G9616">
        <f t="shared" si="1500"/>
        <v>10981</v>
      </c>
      <c r="H9616">
        <f t="shared" si="1501"/>
        <v>2851</v>
      </c>
      <c r="I9616">
        <f t="shared" si="1502"/>
        <v>2005</v>
      </c>
      <c r="J9616">
        <f t="shared" si="1503"/>
        <v>4</v>
      </c>
      <c r="K9616" s="24">
        <f t="shared" si="1504"/>
        <v>10.981</v>
      </c>
      <c r="L9616" s="24">
        <f t="shared" si="1505"/>
        <v>2.851</v>
      </c>
      <c r="M9616" s="24">
        <f t="shared" si="1506"/>
        <v>2.2690000000000001</v>
      </c>
      <c r="N9616" s="24">
        <f t="shared" si="1507"/>
        <v>5.4790000000000001</v>
      </c>
      <c r="O9616" s="24">
        <f t="shared" si="1508"/>
        <v>0</v>
      </c>
      <c r="P9616" s="24">
        <f t="shared" si="1509"/>
        <v>0</v>
      </c>
    </row>
    <row r="9617" spans="1:16" x14ac:dyDescent="0.25">
      <c r="A9617" s="15">
        <v>38468</v>
      </c>
      <c r="B9617">
        <v>0</v>
      </c>
      <c r="C9617">
        <v>1970</v>
      </c>
      <c r="D9617">
        <v>0</v>
      </c>
      <c r="E9617">
        <v>5480</v>
      </c>
      <c r="F9617">
        <v>0</v>
      </c>
      <c r="G9617">
        <f t="shared" si="1500"/>
        <v>11280</v>
      </c>
      <c r="H9617">
        <f t="shared" si="1501"/>
        <v>2850</v>
      </c>
      <c r="I9617">
        <f t="shared" si="1502"/>
        <v>2005</v>
      </c>
      <c r="J9617">
        <f t="shared" si="1503"/>
        <v>4</v>
      </c>
      <c r="K9617" s="24">
        <f t="shared" si="1504"/>
        <v>11.28</v>
      </c>
      <c r="L9617" s="24">
        <f t="shared" si="1505"/>
        <v>2.85</v>
      </c>
      <c r="M9617" s="24">
        <f t="shared" si="1506"/>
        <v>1.97</v>
      </c>
      <c r="N9617" s="24">
        <f t="shared" si="1507"/>
        <v>5.48</v>
      </c>
      <c r="O9617" s="24">
        <f t="shared" si="1508"/>
        <v>0</v>
      </c>
      <c r="P9617" s="24">
        <f t="shared" si="1509"/>
        <v>0</v>
      </c>
    </row>
    <row r="9618" spans="1:16" x14ac:dyDescent="0.25">
      <c r="A9618" s="15">
        <v>38469</v>
      </c>
      <c r="B9618">
        <v>0</v>
      </c>
      <c r="C9618">
        <v>1214</v>
      </c>
      <c r="D9618">
        <v>0</v>
      </c>
      <c r="E9618">
        <v>4384</v>
      </c>
      <c r="F9618">
        <v>0</v>
      </c>
      <c r="G9618">
        <f t="shared" si="1500"/>
        <v>12036</v>
      </c>
      <c r="H9618">
        <f t="shared" si="1501"/>
        <v>3946</v>
      </c>
      <c r="I9618">
        <f t="shared" si="1502"/>
        <v>2005</v>
      </c>
      <c r="J9618">
        <f t="shared" si="1503"/>
        <v>4</v>
      </c>
      <c r="K9618" s="24">
        <f t="shared" si="1504"/>
        <v>12.036</v>
      </c>
      <c r="L9618" s="24">
        <f t="shared" si="1505"/>
        <v>3.9460000000000002</v>
      </c>
      <c r="M9618" s="24">
        <f t="shared" si="1506"/>
        <v>1.214</v>
      </c>
      <c r="N9618" s="24">
        <f t="shared" si="1507"/>
        <v>4.3840000000000003</v>
      </c>
      <c r="O9618" s="24">
        <f t="shared" si="1508"/>
        <v>0</v>
      </c>
      <c r="P9618" s="24">
        <f t="shared" si="1509"/>
        <v>0</v>
      </c>
    </row>
    <row r="9619" spans="1:16" x14ac:dyDescent="0.25">
      <c r="A9619" s="15">
        <v>38470</v>
      </c>
      <c r="B9619">
        <v>0</v>
      </c>
      <c r="C9619">
        <v>1507</v>
      </c>
      <c r="D9619">
        <v>0</v>
      </c>
      <c r="E9619">
        <v>3948</v>
      </c>
      <c r="F9619">
        <v>0</v>
      </c>
      <c r="G9619">
        <f t="shared" si="1500"/>
        <v>11743</v>
      </c>
      <c r="H9619">
        <f t="shared" si="1501"/>
        <v>4382</v>
      </c>
      <c r="I9619">
        <f t="shared" si="1502"/>
        <v>2005</v>
      </c>
      <c r="J9619">
        <f t="shared" si="1503"/>
        <v>4</v>
      </c>
      <c r="K9619" s="24">
        <f t="shared" si="1504"/>
        <v>11.743</v>
      </c>
      <c r="L9619" s="24">
        <f t="shared" si="1505"/>
        <v>4.3819999999999997</v>
      </c>
      <c r="M9619" s="24">
        <f t="shared" si="1506"/>
        <v>1.5069999999999999</v>
      </c>
      <c r="N9619" s="24">
        <f t="shared" si="1507"/>
        <v>3.948</v>
      </c>
      <c r="O9619" s="24">
        <f t="shared" si="1508"/>
        <v>0</v>
      </c>
      <c r="P9619" s="24">
        <f t="shared" si="1509"/>
        <v>0</v>
      </c>
    </row>
    <row r="9620" spans="1:16" x14ac:dyDescent="0.25">
      <c r="A9620" s="15">
        <v>38471</v>
      </c>
      <c r="B9620">
        <v>0</v>
      </c>
      <c r="C9620">
        <v>1460</v>
      </c>
      <c r="D9620">
        <v>0</v>
      </c>
      <c r="E9620">
        <v>3926</v>
      </c>
      <c r="F9620">
        <v>0</v>
      </c>
      <c r="G9620">
        <f t="shared" si="1500"/>
        <v>11790</v>
      </c>
      <c r="H9620">
        <f t="shared" si="1501"/>
        <v>4404</v>
      </c>
      <c r="I9620">
        <f t="shared" si="1502"/>
        <v>2005</v>
      </c>
      <c r="J9620">
        <f t="shared" si="1503"/>
        <v>4</v>
      </c>
      <c r="K9620" s="24">
        <f t="shared" si="1504"/>
        <v>11.79</v>
      </c>
      <c r="L9620" s="24">
        <f t="shared" si="1505"/>
        <v>4.4039999999999999</v>
      </c>
      <c r="M9620" s="24">
        <f t="shared" si="1506"/>
        <v>1.46</v>
      </c>
      <c r="N9620" s="24">
        <f t="shared" si="1507"/>
        <v>3.9260000000000002</v>
      </c>
      <c r="O9620" s="24">
        <f t="shared" si="1508"/>
        <v>0</v>
      </c>
      <c r="P9620" s="24">
        <f t="shared" si="1509"/>
        <v>0</v>
      </c>
    </row>
    <row r="9621" spans="1:16" x14ac:dyDescent="0.25">
      <c r="A9621" s="15">
        <v>38472</v>
      </c>
      <c r="B9621">
        <v>0</v>
      </c>
      <c r="C9621">
        <v>1465</v>
      </c>
      <c r="D9621">
        <v>0</v>
      </c>
      <c r="E9621">
        <v>3927</v>
      </c>
      <c r="F9621">
        <v>0</v>
      </c>
      <c r="G9621">
        <f t="shared" si="1500"/>
        <v>11785</v>
      </c>
      <c r="H9621">
        <f t="shared" si="1501"/>
        <v>4403</v>
      </c>
      <c r="I9621">
        <f t="shared" si="1502"/>
        <v>2005</v>
      </c>
      <c r="J9621">
        <f t="shared" si="1503"/>
        <v>4</v>
      </c>
      <c r="K9621" s="24">
        <f t="shared" si="1504"/>
        <v>11.785</v>
      </c>
      <c r="L9621" s="24">
        <f t="shared" si="1505"/>
        <v>4.4029999999999996</v>
      </c>
      <c r="M9621" s="24">
        <f t="shared" si="1506"/>
        <v>1.4650000000000001</v>
      </c>
      <c r="N9621" s="24">
        <f t="shared" si="1507"/>
        <v>3.927</v>
      </c>
      <c r="O9621" s="24">
        <f t="shared" si="1508"/>
        <v>0</v>
      </c>
      <c r="P9621" s="24">
        <f t="shared" si="1509"/>
        <v>0</v>
      </c>
    </row>
    <row r="9622" spans="1:16" x14ac:dyDescent="0.25">
      <c r="A9622" s="15">
        <v>38473</v>
      </c>
      <c r="B9622">
        <v>0</v>
      </c>
      <c r="C9622">
        <v>1092</v>
      </c>
      <c r="D9622">
        <v>0</v>
      </c>
      <c r="E9622">
        <v>3490</v>
      </c>
      <c r="F9622">
        <v>0</v>
      </c>
      <c r="G9622">
        <f t="shared" si="1500"/>
        <v>12158</v>
      </c>
      <c r="H9622">
        <f t="shared" si="1501"/>
        <v>4840</v>
      </c>
      <c r="I9622">
        <f t="shared" si="1502"/>
        <v>2005</v>
      </c>
      <c r="J9622">
        <f t="shared" si="1503"/>
        <v>5</v>
      </c>
      <c r="K9622" s="24">
        <f t="shared" si="1504"/>
        <v>12.157999999999999</v>
      </c>
      <c r="L9622" s="24">
        <f t="shared" si="1505"/>
        <v>4.84</v>
      </c>
      <c r="M9622" s="24">
        <f t="shared" si="1506"/>
        <v>1.0920000000000001</v>
      </c>
      <c r="N9622" s="24">
        <f t="shared" si="1507"/>
        <v>3.49</v>
      </c>
      <c r="O9622" s="24">
        <f t="shared" si="1508"/>
        <v>0</v>
      </c>
      <c r="P9622" s="24">
        <f t="shared" si="1509"/>
        <v>0</v>
      </c>
    </row>
    <row r="9623" spans="1:16" x14ac:dyDescent="0.25">
      <c r="A9623" s="15">
        <v>38474</v>
      </c>
      <c r="B9623">
        <v>0</v>
      </c>
      <c r="C9623">
        <v>1092</v>
      </c>
      <c r="D9623">
        <v>0</v>
      </c>
      <c r="E9623">
        <v>3299</v>
      </c>
      <c r="F9623">
        <v>0</v>
      </c>
      <c r="G9623">
        <f t="shared" si="1500"/>
        <v>12158</v>
      </c>
      <c r="H9623">
        <f t="shared" si="1501"/>
        <v>5031</v>
      </c>
      <c r="I9623">
        <f t="shared" si="1502"/>
        <v>2005</v>
      </c>
      <c r="J9623">
        <f t="shared" si="1503"/>
        <v>5</v>
      </c>
      <c r="K9623" s="24">
        <f t="shared" si="1504"/>
        <v>12.157999999999999</v>
      </c>
      <c r="L9623" s="24">
        <f t="shared" si="1505"/>
        <v>5.0309999999999997</v>
      </c>
      <c r="M9623" s="24">
        <f t="shared" si="1506"/>
        <v>1.0920000000000001</v>
      </c>
      <c r="N9623" s="24">
        <f t="shared" si="1507"/>
        <v>3.2989999999999999</v>
      </c>
      <c r="O9623" s="24">
        <f t="shared" si="1508"/>
        <v>0</v>
      </c>
      <c r="P9623" s="24">
        <f t="shared" si="1509"/>
        <v>0</v>
      </c>
    </row>
    <row r="9624" spans="1:16" x14ac:dyDescent="0.25">
      <c r="A9624" s="15">
        <v>38475</v>
      </c>
      <c r="B9624">
        <v>0</v>
      </c>
      <c r="C9624">
        <v>1165</v>
      </c>
      <c r="D9624">
        <v>0</v>
      </c>
      <c r="E9624">
        <v>3301</v>
      </c>
      <c r="F9624">
        <v>0</v>
      </c>
      <c r="G9624">
        <f t="shared" si="1500"/>
        <v>12085</v>
      </c>
      <c r="H9624">
        <f t="shared" si="1501"/>
        <v>5029</v>
      </c>
      <c r="I9624">
        <f t="shared" si="1502"/>
        <v>2005</v>
      </c>
      <c r="J9624">
        <f t="shared" si="1503"/>
        <v>5</v>
      </c>
      <c r="K9624" s="24">
        <f t="shared" si="1504"/>
        <v>12.085000000000001</v>
      </c>
      <c r="L9624" s="24">
        <f t="shared" si="1505"/>
        <v>5.0289999999999999</v>
      </c>
      <c r="M9624" s="24">
        <f t="shared" si="1506"/>
        <v>1.165</v>
      </c>
      <c r="N9624" s="24">
        <f t="shared" si="1507"/>
        <v>3.3010000000000002</v>
      </c>
      <c r="O9624" s="24">
        <f t="shared" si="1508"/>
        <v>0</v>
      </c>
      <c r="P9624" s="24">
        <f t="shared" si="1509"/>
        <v>0</v>
      </c>
    </row>
    <row r="9625" spans="1:16" x14ac:dyDescent="0.25">
      <c r="A9625" s="15">
        <v>38476</v>
      </c>
      <c r="B9625">
        <v>0</v>
      </c>
      <c r="C9625">
        <v>0</v>
      </c>
      <c r="D9625">
        <v>0</v>
      </c>
      <c r="E9625">
        <v>3299</v>
      </c>
      <c r="F9625">
        <v>0</v>
      </c>
      <c r="G9625">
        <f t="shared" si="1500"/>
        <v>13250</v>
      </c>
      <c r="H9625">
        <f t="shared" si="1501"/>
        <v>5031</v>
      </c>
      <c r="I9625">
        <f t="shared" si="1502"/>
        <v>2005</v>
      </c>
      <c r="J9625">
        <f t="shared" si="1503"/>
        <v>5</v>
      </c>
      <c r="K9625" s="24">
        <f t="shared" si="1504"/>
        <v>13.25</v>
      </c>
      <c r="L9625" s="24">
        <f t="shared" si="1505"/>
        <v>5.0309999999999997</v>
      </c>
      <c r="M9625" s="24">
        <f t="shared" si="1506"/>
        <v>0</v>
      </c>
      <c r="N9625" s="24">
        <f t="shared" si="1507"/>
        <v>3.2989999999999999</v>
      </c>
      <c r="O9625" s="24">
        <f t="shared" si="1508"/>
        <v>0</v>
      </c>
      <c r="P9625" s="24">
        <f t="shared" si="1509"/>
        <v>0</v>
      </c>
    </row>
    <row r="9626" spans="1:16" x14ac:dyDescent="0.25">
      <c r="A9626" s="15">
        <v>38477</v>
      </c>
      <c r="B9626">
        <v>0</v>
      </c>
      <c r="C9626">
        <v>4216</v>
      </c>
      <c r="D9626">
        <v>0</v>
      </c>
      <c r="E9626">
        <v>3288</v>
      </c>
      <c r="F9626">
        <v>0</v>
      </c>
      <c r="G9626">
        <f t="shared" si="1500"/>
        <v>9034</v>
      </c>
      <c r="H9626">
        <f t="shared" si="1501"/>
        <v>5042</v>
      </c>
      <c r="I9626">
        <f t="shared" si="1502"/>
        <v>2005</v>
      </c>
      <c r="J9626">
        <f t="shared" si="1503"/>
        <v>5</v>
      </c>
      <c r="K9626" s="24">
        <f t="shared" si="1504"/>
        <v>9.0340000000000007</v>
      </c>
      <c r="L9626" s="24">
        <f t="shared" si="1505"/>
        <v>5.0419999999999998</v>
      </c>
      <c r="M9626" s="24">
        <f t="shared" si="1506"/>
        <v>4.2160000000000002</v>
      </c>
      <c r="N9626" s="24">
        <f t="shared" si="1507"/>
        <v>3.2879999999999998</v>
      </c>
      <c r="O9626" s="24">
        <f t="shared" si="1508"/>
        <v>0</v>
      </c>
      <c r="P9626" s="24">
        <f t="shared" si="1509"/>
        <v>0</v>
      </c>
    </row>
    <row r="9627" spans="1:16" x14ac:dyDescent="0.25">
      <c r="A9627" s="15">
        <v>38478</v>
      </c>
      <c r="B9627">
        <v>0</v>
      </c>
      <c r="C9627">
        <v>3037</v>
      </c>
      <c r="D9627">
        <v>0</v>
      </c>
      <c r="E9627">
        <v>2255</v>
      </c>
      <c r="F9627">
        <v>0</v>
      </c>
      <c r="G9627">
        <f t="shared" si="1500"/>
        <v>10213</v>
      </c>
      <c r="H9627">
        <f t="shared" si="1501"/>
        <v>6075</v>
      </c>
      <c r="I9627">
        <f t="shared" si="1502"/>
        <v>2005</v>
      </c>
      <c r="J9627">
        <f t="shared" si="1503"/>
        <v>5</v>
      </c>
      <c r="K9627" s="24">
        <f t="shared" si="1504"/>
        <v>10.212999999999999</v>
      </c>
      <c r="L9627" s="24">
        <f t="shared" si="1505"/>
        <v>6.0750000000000002</v>
      </c>
      <c r="M9627" s="24">
        <f t="shared" si="1506"/>
        <v>3.0369999999999999</v>
      </c>
      <c r="N9627" s="24">
        <f t="shared" si="1507"/>
        <v>2.2549999999999999</v>
      </c>
      <c r="O9627" s="24">
        <f t="shared" si="1508"/>
        <v>0</v>
      </c>
      <c r="P9627" s="24">
        <f t="shared" si="1509"/>
        <v>0</v>
      </c>
    </row>
    <row r="9628" spans="1:16" x14ac:dyDescent="0.25">
      <c r="A9628" s="15">
        <v>38479</v>
      </c>
      <c r="B9628">
        <v>0</v>
      </c>
      <c r="C9628">
        <v>3060</v>
      </c>
      <c r="D9628">
        <v>0</v>
      </c>
      <c r="E9628">
        <v>1837</v>
      </c>
      <c r="F9628">
        <v>0</v>
      </c>
      <c r="G9628">
        <f t="shared" si="1500"/>
        <v>10190</v>
      </c>
      <c r="H9628">
        <f t="shared" si="1501"/>
        <v>6493</v>
      </c>
      <c r="I9628">
        <f t="shared" si="1502"/>
        <v>2005</v>
      </c>
      <c r="J9628">
        <f t="shared" si="1503"/>
        <v>5</v>
      </c>
      <c r="K9628" s="24">
        <f t="shared" si="1504"/>
        <v>10.19</v>
      </c>
      <c r="L9628" s="24">
        <f t="shared" si="1505"/>
        <v>6.4930000000000003</v>
      </c>
      <c r="M9628" s="24">
        <f t="shared" si="1506"/>
        <v>3.06</v>
      </c>
      <c r="N9628" s="24">
        <f t="shared" si="1507"/>
        <v>1.837</v>
      </c>
      <c r="O9628" s="24">
        <f t="shared" si="1508"/>
        <v>0</v>
      </c>
      <c r="P9628" s="24">
        <f t="shared" si="1509"/>
        <v>0</v>
      </c>
    </row>
    <row r="9629" spans="1:16" x14ac:dyDescent="0.25">
      <c r="A9629" s="15">
        <v>38480</v>
      </c>
      <c r="B9629">
        <v>0</v>
      </c>
      <c r="C9629">
        <v>2827</v>
      </c>
      <c r="D9629">
        <v>0</v>
      </c>
      <c r="E9629">
        <v>1809</v>
      </c>
      <c r="F9629">
        <v>0</v>
      </c>
      <c r="G9629">
        <f t="shared" si="1500"/>
        <v>10423</v>
      </c>
      <c r="H9629">
        <f t="shared" si="1501"/>
        <v>6521</v>
      </c>
      <c r="I9629">
        <f t="shared" si="1502"/>
        <v>2005</v>
      </c>
      <c r="J9629">
        <f t="shared" si="1503"/>
        <v>5</v>
      </c>
      <c r="K9629" s="24">
        <f t="shared" si="1504"/>
        <v>10.423</v>
      </c>
      <c r="L9629" s="24">
        <f t="shared" si="1505"/>
        <v>6.5209999999999999</v>
      </c>
      <c r="M9629" s="24">
        <f t="shared" si="1506"/>
        <v>2.827</v>
      </c>
      <c r="N9629" s="24">
        <f t="shared" si="1507"/>
        <v>1.8089999999999999</v>
      </c>
      <c r="O9629" s="24">
        <f t="shared" si="1508"/>
        <v>0</v>
      </c>
      <c r="P9629" s="24">
        <f t="shared" si="1509"/>
        <v>0</v>
      </c>
    </row>
    <row r="9630" spans="1:16" x14ac:dyDescent="0.25">
      <c r="A9630" s="15">
        <v>38481</v>
      </c>
      <c r="B9630">
        <v>0</v>
      </c>
      <c r="C9630">
        <v>2875</v>
      </c>
      <c r="D9630">
        <v>0</v>
      </c>
      <c r="E9630">
        <v>1784</v>
      </c>
      <c r="F9630">
        <v>0</v>
      </c>
      <c r="G9630">
        <f t="shared" si="1500"/>
        <v>10375</v>
      </c>
      <c r="H9630">
        <f t="shared" si="1501"/>
        <v>6546</v>
      </c>
      <c r="I9630">
        <f t="shared" si="1502"/>
        <v>2005</v>
      </c>
      <c r="J9630">
        <f t="shared" si="1503"/>
        <v>5</v>
      </c>
      <c r="K9630" s="24">
        <f t="shared" si="1504"/>
        <v>10.375</v>
      </c>
      <c r="L9630" s="24">
        <f t="shared" si="1505"/>
        <v>6.5460000000000003</v>
      </c>
      <c r="M9630" s="24">
        <f t="shared" si="1506"/>
        <v>2.875</v>
      </c>
      <c r="N9630" s="24">
        <f t="shared" si="1507"/>
        <v>1.784</v>
      </c>
      <c r="O9630" s="24">
        <f t="shared" si="1508"/>
        <v>0</v>
      </c>
      <c r="P9630" s="24">
        <f t="shared" si="1509"/>
        <v>0</v>
      </c>
    </row>
    <row r="9631" spans="1:16" x14ac:dyDescent="0.25">
      <c r="A9631" s="15">
        <v>38482</v>
      </c>
      <c r="B9631">
        <v>0</v>
      </c>
      <c r="C9631">
        <v>2945</v>
      </c>
      <c r="D9631">
        <v>0</v>
      </c>
      <c r="E9631">
        <v>1804</v>
      </c>
      <c r="F9631">
        <v>0</v>
      </c>
      <c r="G9631">
        <f t="shared" si="1500"/>
        <v>10305</v>
      </c>
      <c r="H9631">
        <f t="shared" si="1501"/>
        <v>6526</v>
      </c>
      <c r="I9631">
        <f t="shared" si="1502"/>
        <v>2005</v>
      </c>
      <c r="J9631">
        <f t="shared" si="1503"/>
        <v>5</v>
      </c>
      <c r="K9631" s="24">
        <f t="shared" si="1504"/>
        <v>10.305</v>
      </c>
      <c r="L9631" s="24">
        <f t="shared" si="1505"/>
        <v>6.5259999999999998</v>
      </c>
      <c r="M9631" s="24">
        <f t="shared" si="1506"/>
        <v>2.9449999999999998</v>
      </c>
      <c r="N9631" s="24">
        <f t="shared" si="1507"/>
        <v>1.804</v>
      </c>
      <c r="O9631" s="24">
        <f t="shared" si="1508"/>
        <v>0</v>
      </c>
      <c r="P9631" s="24">
        <f t="shared" si="1509"/>
        <v>0</v>
      </c>
    </row>
    <row r="9632" spans="1:16" x14ac:dyDescent="0.25">
      <c r="A9632" s="15">
        <v>38483</v>
      </c>
      <c r="B9632">
        <v>0</v>
      </c>
      <c r="C9632">
        <v>2873</v>
      </c>
      <c r="D9632">
        <v>0</v>
      </c>
      <c r="E9632">
        <v>1800</v>
      </c>
      <c r="F9632">
        <v>0</v>
      </c>
      <c r="G9632">
        <f t="shared" si="1500"/>
        <v>10377</v>
      </c>
      <c r="H9632">
        <f t="shared" si="1501"/>
        <v>6530</v>
      </c>
      <c r="I9632">
        <f t="shared" si="1502"/>
        <v>2005</v>
      </c>
      <c r="J9632">
        <f t="shared" si="1503"/>
        <v>5</v>
      </c>
      <c r="K9632" s="24">
        <f t="shared" si="1504"/>
        <v>10.377000000000001</v>
      </c>
      <c r="L9632" s="24">
        <f t="shared" si="1505"/>
        <v>6.53</v>
      </c>
      <c r="M9632" s="24">
        <f t="shared" si="1506"/>
        <v>2.8730000000000002</v>
      </c>
      <c r="N9632" s="24">
        <f t="shared" si="1507"/>
        <v>1.8</v>
      </c>
      <c r="O9632" s="24">
        <f t="shared" si="1508"/>
        <v>0</v>
      </c>
      <c r="P9632" s="24">
        <f t="shared" si="1509"/>
        <v>0</v>
      </c>
    </row>
    <row r="9633" spans="1:16" x14ac:dyDescent="0.25">
      <c r="A9633" s="15">
        <v>38484</v>
      </c>
      <c r="B9633">
        <v>0</v>
      </c>
      <c r="C9633">
        <v>5000</v>
      </c>
      <c r="D9633">
        <v>0</v>
      </c>
      <c r="E9633">
        <v>1800</v>
      </c>
      <c r="F9633">
        <v>0</v>
      </c>
      <c r="G9633">
        <f t="shared" si="1500"/>
        <v>8250</v>
      </c>
      <c r="H9633">
        <f t="shared" si="1501"/>
        <v>6530</v>
      </c>
      <c r="I9633">
        <f t="shared" si="1502"/>
        <v>2005</v>
      </c>
      <c r="J9633">
        <f t="shared" si="1503"/>
        <v>5</v>
      </c>
      <c r="K9633" s="24">
        <f t="shared" si="1504"/>
        <v>8.25</v>
      </c>
      <c r="L9633" s="24">
        <f t="shared" si="1505"/>
        <v>6.53</v>
      </c>
      <c r="M9633" s="24">
        <f t="shared" si="1506"/>
        <v>5</v>
      </c>
      <c r="N9633" s="24">
        <f t="shared" si="1507"/>
        <v>1.8</v>
      </c>
      <c r="O9633" s="24">
        <f t="shared" si="1508"/>
        <v>0</v>
      </c>
      <c r="P9633" s="24">
        <f t="shared" si="1509"/>
        <v>0</v>
      </c>
    </row>
    <row r="9634" spans="1:16" x14ac:dyDescent="0.25">
      <c r="A9634" s="15">
        <v>38485</v>
      </c>
      <c r="B9634">
        <v>0</v>
      </c>
      <c r="C9634">
        <v>2470</v>
      </c>
      <c r="D9634">
        <v>0</v>
      </c>
      <c r="E9634">
        <v>1801</v>
      </c>
      <c r="F9634">
        <v>0</v>
      </c>
      <c r="G9634">
        <f t="shared" si="1500"/>
        <v>10780</v>
      </c>
      <c r="H9634">
        <f t="shared" si="1501"/>
        <v>6529</v>
      </c>
      <c r="I9634">
        <f t="shared" si="1502"/>
        <v>2005</v>
      </c>
      <c r="J9634">
        <f t="shared" si="1503"/>
        <v>5</v>
      </c>
      <c r="K9634" s="24">
        <f t="shared" si="1504"/>
        <v>10.78</v>
      </c>
      <c r="L9634" s="24">
        <f t="shared" si="1505"/>
        <v>6.5289999999999999</v>
      </c>
      <c r="M9634" s="24">
        <f t="shared" si="1506"/>
        <v>2.4700000000000002</v>
      </c>
      <c r="N9634" s="24">
        <f t="shared" si="1507"/>
        <v>1.8009999999999999</v>
      </c>
      <c r="O9634" s="24">
        <f t="shared" si="1508"/>
        <v>0</v>
      </c>
      <c r="P9634" s="24">
        <f t="shared" si="1509"/>
        <v>0</v>
      </c>
    </row>
    <row r="9635" spans="1:16" x14ac:dyDescent="0.25">
      <c r="A9635" s="15">
        <v>38486</v>
      </c>
      <c r="B9635">
        <v>0</v>
      </c>
      <c r="C9635">
        <v>2932</v>
      </c>
      <c r="D9635">
        <v>0</v>
      </c>
      <c r="E9635">
        <v>1795</v>
      </c>
      <c r="F9635">
        <v>0</v>
      </c>
      <c r="G9635">
        <f t="shared" si="1500"/>
        <v>10318</v>
      </c>
      <c r="H9635">
        <f t="shared" si="1501"/>
        <v>6535</v>
      </c>
      <c r="I9635">
        <f t="shared" si="1502"/>
        <v>2005</v>
      </c>
      <c r="J9635">
        <f t="shared" si="1503"/>
        <v>5</v>
      </c>
      <c r="K9635" s="24">
        <f t="shared" si="1504"/>
        <v>10.318</v>
      </c>
      <c r="L9635" s="24">
        <f t="shared" si="1505"/>
        <v>6.5350000000000001</v>
      </c>
      <c r="M9635" s="24">
        <f t="shared" si="1506"/>
        <v>2.9319999999999999</v>
      </c>
      <c r="N9635" s="24">
        <f t="shared" si="1507"/>
        <v>1.7949999999999999</v>
      </c>
      <c r="O9635" s="24">
        <f t="shared" si="1508"/>
        <v>0</v>
      </c>
      <c r="P9635" s="24">
        <f t="shared" si="1509"/>
        <v>0</v>
      </c>
    </row>
    <row r="9636" spans="1:16" x14ac:dyDescent="0.25">
      <c r="A9636" s="15">
        <v>38487</v>
      </c>
      <c r="B9636">
        <v>0</v>
      </c>
      <c r="C9636">
        <v>3348</v>
      </c>
      <c r="D9636">
        <v>0</v>
      </c>
      <c r="E9636">
        <v>1790</v>
      </c>
      <c r="F9636">
        <v>0</v>
      </c>
      <c r="G9636">
        <f t="shared" si="1500"/>
        <v>9902</v>
      </c>
      <c r="H9636">
        <f t="shared" si="1501"/>
        <v>6540</v>
      </c>
      <c r="I9636">
        <f t="shared" si="1502"/>
        <v>2005</v>
      </c>
      <c r="J9636">
        <f t="shared" si="1503"/>
        <v>5</v>
      </c>
      <c r="K9636" s="24">
        <f t="shared" si="1504"/>
        <v>9.9019999999999992</v>
      </c>
      <c r="L9636" s="24">
        <f t="shared" si="1505"/>
        <v>6.54</v>
      </c>
      <c r="M9636" s="24">
        <f t="shared" si="1506"/>
        <v>3.3479999999999999</v>
      </c>
      <c r="N9636" s="24">
        <f t="shared" si="1507"/>
        <v>1.79</v>
      </c>
      <c r="O9636" s="24">
        <f t="shared" si="1508"/>
        <v>0</v>
      </c>
      <c r="P9636" s="24">
        <f t="shared" si="1509"/>
        <v>0</v>
      </c>
    </row>
    <row r="9637" spans="1:16" x14ac:dyDescent="0.25">
      <c r="A9637" s="15">
        <v>38488</v>
      </c>
      <c r="B9637">
        <v>0</v>
      </c>
      <c r="C9637">
        <v>2855</v>
      </c>
      <c r="D9637">
        <v>0</v>
      </c>
      <c r="E9637">
        <v>1792</v>
      </c>
      <c r="F9637">
        <v>0</v>
      </c>
      <c r="G9637">
        <f t="shared" si="1500"/>
        <v>10395</v>
      </c>
      <c r="H9637">
        <f t="shared" si="1501"/>
        <v>6538</v>
      </c>
      <c r="I9637">
        <f t="shared" si="1502"/>
        <v>2005</v>
      </c>
      <c r="J9637">
        <f t="shared" si="1503"/>
        <v>5</v>
      </c>
      <c r="K9637" s="24">
        <f t="shared" si="1504"/>
        <v>10.395</v>
      </c>
      <c r="L9637" s="24">
        <f t="shared" si="1505"/>
        <v>6.5380000000000003</v>
      </c>
      <c r="M9637" s="24">
        <f t="shared" si="1506"/>
        <v>2.855</v>
      </c>
      <c r="N9637" s="24">
        <f t="shared" si="1507"/>
        <v>1.792</v>
      </c>
      <c r="O9637" s="24">
        <f t="shared" si="1508"/>
        <v>0</v>
      </c>
      <c r="P9637" s="24">
        <f t="shared" si="1509"/>
        <v>0</v>
      </c>
    </row>
    <row r="9638" spans="1:16" x14ac:dyDescent="0.25">
      <c r="A9638" s="15">
        <v>38489</v>
      </c>
      <c r="B9638">
        <v>0</v>
      </c>
      <c r="C9638">
        <v>2798</v>
      </c>
      <c r="D9638">
        <v>0</v>
      </c>
      <c r="E9638">
        <v>1817</v>
      </c>
      <c r="F9638">
        <v>0</v>
      </c>
      <c r="G9638">
        <f t="shared" si="1500"/>
        <v>10452</v>
      </c>
      <c r="H9638">
        <f t="shared" si="1501"/>
        <v>6513</v>
      </c>
      <c r="I9638">
        <f t="shared" si="1502"/>
        <v>2005</v>
      </c>
      <c r="J9638">
        <f t="shared" si="1503"/>
        <v>5</v>
      </c>
      <c r="K9638" s="24">
        <f t="shared" si="1504"/>
        <v>10.452</v>
      </c>
      <c r="L9638" s="24">
        <f t="shared" si="1505"/>
        <v>6.5129999999999999</v>
      </c>
      <c r="M9638" s="24">
        <f t="shared" si="1506"/>
        <v>2.798</v>
      </c>
      <c r="N9638" s="24">
        <f t="shared" si="1507"/>
        <v>1.8169999999999999</v>
      </c>
      <c r="O9638" s="24">
        <f t="shared" si="1508"/>
        <v>0</v>
      </c>
      <c r="P9638" s="24">
        <f t="shared" si="1509"/>
        <v>0</v>
      </c>
    </row>
    <row r="9639" spans="1:16" x14ac:dyDescent="0.25">
      <c r="A9639" s="15">
        <v>38490</v>
      </c>
      <c r="B9639">
        <v>0</v>
      </c>
      <c r="C9639">
        <v>2812</v>
      </c>
      <c r="D9639">
        <v>0</v>
      </c>
      <c r="E9639">
        <v>1834</v>
      </c>
      <c r="F9639">
        <v>0</v>
      </c>
      <c r="G9639">
        <f t="shared" si="1500"/>
        <v>10438</v>
      </c>
      <c r="H9639">
        <f t="shared" si="1501"/>
        <v>6496</v>
      </c>
      <c r="I9639">
        <f t="shared" si="1502"/>
        <v>2005</v>
      </c>
      <c r="J9639">
        <f t="shared" si="1503"/>
        <v>5</v>
      </c>
      <c r="K9639" s="24">
        <f t="shared" si="1504"/>
        <v>10.438000000000001</v>
      </c>
      <c r="L9639" s="24">
        <f t="shared" si="1505"/>
        <v>6.4960000000000004</v>
      </c>
      <c r="M9639" s="24">
        <f t="shared" si="1506"/>
        <v>2.8119999999999998</v>
      </c>
      <c r="N9639" s="24">
        <f t="shared" si="1507"/>
        <v>1.8340000000000001</v>
      </c>
      <c r="O9639" s="24">
        <f t="shared" si="1508"/>
        <v>0</v>
      </c>
      <c r="P9639" s="24">
        <f t="shared" si="1509"/>
        <v>0</v>
      </c>
    </row>
    <row r="9640" spans="1:16" x14ac:dyDescent="0.25">
      <c r="A9640" s="15">
        <v>38491</v>
      </c>
      <c r="B9640">
        <v>0</v>
      </c>
      <c r="C9640">
        <v>2666</v>
      </c>
      <c r="D9640">
        <v>0</v>
      </c>
      <c r="E9640">
        <v>1840</v>
      </c>
      <c r="F9640">
        <v>0</v>
      </c>
      <c r="G9640">
        <f t="shared" si="1500"/>
        <v>10584</v>
      </c>
      <c r="H9640">
        <f t="shared" si="1501"/>
        <v>6490</v>
      </c>
      <c r="I9640">
        <f t="shared" si="1502"/>
        <v>2005</v>
      </c>
      <c r="J9640">
        <f t="shared" si="1503"/>
        <v>5</v>
      </c>
      <c r="K9640" s="24">
        <f t="shared" si="1504"/>
        <v>10.584</v>
      </c>
      <c r="L9640" s="24">
        <f t="shared" si="1505"/>
        <v>6.49</v>
      </c>
      <c r="M9640" s="24">
        <f t="shared" si="1506"/>
        <v>2.6659999999999999</v>
      </c>
      <c r="N9640" s="24">
        <f t="shared" si="1507"/>
        <v>1.84</v>
      </c>
      <c r="O9640" s="24">
        <f t="shared" si="1508"/>
        <v>0</v>
      </c>
      <c r="P9640" s="24">
        <f t="shared" si="1509"/>
        <v>0</v>
      </c>
    </row>
    <row r="9641" spans="1:16" x14ac:dyDescent="0.25">
      <c r="A9641" s="15">
        <v>38492</v>
      </c>
      <c r="B9641">
        <v>0</v>
      </c>
      <c r="C9641">
        <v>2657</v>
      </c>
      <c r="D9641">
        <v>0</v>
      </c>
      <c r="E9641">
        <v>1832</v>
      </c>
      <c r="F9641">
        <v>0</v>
      </c>
      <c r="G9641">
        <f t="shared" si="1500"/>
        <v>10593</v>
      </c>
      <c r="H9641">
        <f t="shared" si="1501"/>
        <v>6498</v>
      </c>
      <c r="I9641">
        <f t="shared" si="1502"/>
        <v>2005</v>
      </c>
      <c r="J9641">
        <f t="shared" si="1503"/>
        <v>5</v>
      </c>
      <c r="K9641" s="24">
        <f t="shared" si="1504"/>
        <v>10.593</v>
      </c>
      <c r="L9641" s="24">
        <f t="shared" si="1505"/>
        <v>6.4980000000000002</v>
      </c>
      <c r="M9641" s="24">
        <f t="shared" si="1506"/>
        <v>2.657</v>
      </c>
      <c r="N9641" s="24">
        <f t="shared" si="1507"/>
        <v>1.8320000000000001</v>
      </c>
      <c r="O9641" s="24">
        <f t="shared" si="1508"/>
        <v>0</v>
      </c>
      <c r="P9641" s="24">
        <f t="shared" si="1509"/>
        <v>0</v>
      </c>
    </row>
    <row r="9642" spans="1:16" x14ac:dyDescent="0.25">
      <c r="A9642" s="15">
        <v>38493</v>
      </c>
      <c r="B9642">
        <v>0</v>
      </c>
      <c r="C9642">
        <v>2648</v>
      </c>
      <c r="D9642">
        <v>0</v>
      </c>
      <c r="E9642">
        <v>1837</v>
      </c>
      <c r="F9642">
        <v>0</v>
      </c>
      <c r="G9642">
        <f t="shared" si="1500"/>
        <v>10602</v>
      </c>
      <c r="H9642">
        <f t="shared" si="1501"/>
        <v>6493</v>
      </c>
      <c r="I9642">
        <f t="shared" si="1502"/>
        <v>2005</v>
      </c>
      <c r="J9642">
        <f t="shared" si="1503"/>
        <v>5</v>
      </c>
      <c r="K9642" s="24">
        <f t="shared" si="1504"/>
        <v>10.602</v>
      </c>
      <c r="L9642" s="24">
        <f t="shared" si="1505"/>
        <v>6.4930000000000003</v>
      </c>
      <c r="M9642" s="24">
        <f t="shared" si="1506"/>
        <v>2.6480000000000001</v>
      </c>
      <c r="N9642" s="24">
        <f t="shared" si="1507"/>
        <v>1.837</v>
      </c>
      <c r="O9642" s="24">
        <f t="shared" si="1508"/>
        <v>0</v>
      </c>
      <c r="P9642" s="24">
        <f t="shared" si="1509"/>
        <v>0</v>
      </c>
    </row>
    <row r="9643" spans="1:16" x14ac:dyDescent="0.25">
      <c r="A9643" s="15">
        <v>38494</v>
      </c>
      <c r="B9643">
        <v>0</v>
      </c>
      <c r="C9643">
        <v>2531</v>
      </c>
      <c r="D9643">
        <v>0</v>
      </c>
      <c r="E9643">
        <v>1839</v>
      </c>
      <c r="F9643">
        <v>0</v>
      </c>
      <c r="G9643">
        <f t="shared" si="1500"/>
        <v>10719</v>
      </c>
      <c r="H9643">
        <f t="shared" si="1501"/>
        <v>6491</v>
      </c>
      <c r="I9643">
        <f t="shared" si="1502"/>
        <v>2005</v>
      </c>
      <c r="J9643">
        <f t="shared" si="1503"/>
        <v>5</v>
      </c>
      <c r="K9643" s="24">
        <f t="shared" si="1504"/>
        <v>10.718999999999999</v>
      </c>
      <c r="L9643" s="24">
        <f t="shared" si="1505"/>
        <v>6.4909999999999997</v>
      </c>
      <c r="M9643" s="24">
        <f t="shared" si="1506"/>
        <v>2.5310000000000001</v>
      </c>
      <c r="N9643" s="24">
        <f t="shared" si="1507"/>
        <v>1.839</v>
      </c>
      <c r="O9643" s="24">
        <f t="shared" si="1508"/>
        <v>0</v>
      </c>
      <c r="P9643" s="24">
        <f t="shared" si="1509"/>
        <v>0</v>
      </c>
    </row>
    <row r="9644" spans="1:16" x14ac:dyDescent="0.25">
      <c r="A9644" s="15">
        <v>38495</v>
      </c>
      <c r="B9644">
        <v>0</v>
      </c>
      <c r="C9644">
        <v>2618</v>
      </c>
      <c r="D9644">
        <v>0</v>
      </c>
      <c r="E9644">
        <v>1843</v>
      </c>
      <c r="F9644">
        <v>0</v>
      </c>
      <c r="G9644">
        <f t="shared" si="1500"/>
        <v>10632</v>
      </c>
      <c r="H9644">
        <f t="shared" si="1501"/>
        <v>6487</v>
      </c>
      <c r="I9644">
        <f t="shared" si="1502"/>
        <v>2005</v>
      </c>
      <c r="J9644">
        <f t="shared" si="1503"/>
        <v>5</v>
      </c>
      <c r="K9644" s="24">
        <f t="shared" si="1504"/>
        <v>10.632</v>
      </c>
      <c r="L9644" s="24">
        <f t="shared" si="1505"/>
        <v>6.4870000000000001</v>
      </c>
      <c r="M9644" s="24">
        <f t="shared" si="1506"/>
        <v>2.6179999999999999</v>
      </c>
      <c r="N9644" s="24">
        <f t="shared" si="1507"/>
        <v>1.843</v>
      </c>
      <c r="O9644" s="24">
        <f t="shared" si="1508"/>
        <v>0</v>
      </c>
      <c r="P9644" s="24">
        <f t="shared" si="1509"/>
        <v>0</v>
      </c>
    </row>
    <row r="9645" spans="1:16" x14ac:dyDescent="0.25">
      <c r="A9645" s="15">
        <v>38496</v>
      </c>
      <c r="B9645">
        <v>0</v>
      </c>
      <c r="C9645">
        <v>2618</v>
      </c>
      <c r="D9645">
        <v>0</v>
      </c>
      <c r="E9645">
        <v>1842</v>
      </c>
      <c r="F9645">
        <v>0</v>
      </c>
      <c r="G9645">
        <f t="shared" si="1500"/>
        <v>10632</v>
      </c>
      <c r="H9645">
        <f t="shared" si="1501"/>
        <v>6488</v>
      </c>
      <c r="I9645">
        <f t="shared" si="1502"/>
        <v>2005</v>
      </c>
      <c r="J9645">
        <f t="shared" si="1503"/>
        <v>5</v>
      </c>
      <c r="K9645" s="24">
        <f t="shared" si="1504"/>
        <v>10.632</v>
      </c>
      <c r="L9645" s="24">
        <f t="shared" si="1505"/>
        <v>6.4880000000000004</v>
      </c>
      <c r="M9645" s="24">
        <f t="shared" si="1506"/>
        <v>2.6179999999999999</v>
      </c>
      <c r="N9645" s="24">
        <f t="shared" si="1507"/>
        <v>1.8420000000000001</v>
      </c>
      <c r="O9645" s="24">
        <f t="shared" si="1508"/>
        <v>0</v>
      </c>
      <c r="P9645" s="24">
        <f t="shared" si="1509"/>
        <v>0</v>
      </c>
    </row>
    <row r="9646" spans="1:16" x14ac:dyDescent="0.25">
      <c r="A9646" s="15">
        <v>38497</v>
      </c>
      <c r="B9646">
        <v>0</v>
      </c>
      <c r="C9646">
        <v>2595</v>
      </c>
      <c r="D9646">
        <v>0</v>
      </c>
      <c r="E9646">
        <v>1844</v>
      </c>
      <c r="F9646">
        <v>0</v>
      </c>
      <c r="G9646">
        <f t="shared" si="1500"/>
        <v>10655</v>
      </c>
      <c r="H9646">
        <f t="shared" si="1501"/>
        <v>6486</v>
      </c>
      <c r="I9646">
        <f t="shared" si="1502"/>
        <v>2005</v>
      </c>
      <c r="J9646">
        <f t="shared" si="1503"/>
        <v>5</v>
      </c>
      <c r="K9646" s="24">
        <f t="shared" si="1504"/>
        <v>10.654999999999999</v>
      </c>
      <c r="L9646" s="24">
        <f t="shared" si="1505"/>
        <v>6.4859999999999998</v>
      </c>
      <c r="M9646" s="24">
        <f t="shared" si="1506"/>
        <v>2.5950000000000002</v>
      </c>
      <c r="N9646" s="24">
        <f t="shared" si="1507"/>
        <v>1.8440000000000001</v>
      </c>
      <c r="O9646" s="24">
        <f t="shared" si="1508"/>
        <v>0</v>
      </c>
      <c r="P9646" s="24">
        <f t="shared" si="1509"/>
        <v>0</v>
      </c>
    </row>
    <row r="9647" spans="1:16" x14ac:dyDescent="0.25">
      <c r="A9647" s="15">
        <v>38498</v>
      </c>
      <c r="B9647">
        <v>0</v>
      </c>
      <c r="C9647">
        <v>3266</v>
      </c>
      <c r="D9647">
        <v>0</v>
      </c>
      <c r="E9647">
        <v>1841</v>
      </c>
      <c r="F9647">
        <v>0</v>
      </c>
      <c r="G9647">
        <f t="shared" si="1500"/>
        <v>9984</v>
      </c>
      <c r="H9647">
        <f t="shared" si="1501"/>
        <v>6489</v>
      </c>
      <c r="I9647">
        <f t="shared" si="1502"/>
        <v>2005</v>
      </c>
      <c r="J9647">
        <f t="shared" si="1503"/>
        <v>5</v>
      </c>
      <c r="K9647" s="24">
        <f t="shared" si="1504"/>
        <v>9.984</v>
      </c>
      <c r="L9647" s="24">
        <f t="shared" si="1505"/>
        <v>6.4889999999999999</v>
      </c>
      <c r="M9647" s="24">
        <f t="shared" si="1506"/>
        <v>3.266</v>
      </c>
      <c r="N9647" s="24">
        <f t="shared" si="1507"/>
        <v>1.841</v>
      </c>
      <c r="O9647" s="24">
        <f t="shared" si="1508"/>
        <v>0</v>
      </c>
      <c r="P9647" s="24">
        <f t="shared" si="1509"/>
        <v>0</v>
      </c>
    </row>
    <row r="9648" spans="1:16" x14ac:dyDescent="0.25">
      <c r="A9648" s="15">
        <v>38499</v>
      </c>
      <c r="B9648">
        <v>0</v>
      </c>
      <c r="C9648">
        <v>10935</v>
      </c>
      <c r="D9648">
        <v>0</v>
      </c>
      <c r="E9648">
        <v>1850</v>
      </c>
      <c r="F9648">
        <v>0</v>
      </c>
      <c r="G9648">
        <f t="shared" si="1500"/>
        <v>2315</v>
      </c>
      <c r="H9648">
        <f t="shared" si="1501"/>
        <v>6480</v>
      </c>
      <c r="I9648">
        <f t="shared" si="1502"/>
        <v>2005</v>
      </c>
      <c r="J9648">
        <f t="shared" si="1503"/>
        <v>5</v>
      </c>
      <c r="K9648" s="24">
        <f t="shared" si="1504"/>
        <v>2.3149999999999999</v>
      </c>
      <c r="L9648" s="24">
        <f t="shared" si="1505"/>
        <v>6.48</v>
      </c>
      <c r="M9648" s="24">
        <f t="shared" si="1506"/>
        <v>10.935</v>
      </c>
      <c r="N9648" s="24">
        <f t="shared" si="1507"/>
        <v>1.85</v>
      </c>
      <c r="O9648" s="24">
        <f t="shared" si="1508"/>
        <v>0</v>
      </c>
      <c r="P9648" s="24">
        <f t="shared" si="1509"/>
        <v>0</v>
      </c>
    </row>
    <row r="9649" spans="1:16" x14ac:dyDescent="0.25">
      <c r="A9649" s="15">
        <v>38500</v>
      </c>
      <c r="B9649">
        <v>0</v>
      </c>
      <c r="C9649">
        <v>10397</v>
      </c>
      <c r="D9649">
        <v>0</v>
      </c>
      <c r="E9649">
        <v>1839</v>
      </c>
      <c r="F9649">
        <v>0</v>
      </c>
      <c r="G9649">
        <f t="shared" si="1500"/>
        <v>2853</v>
      </c>
      <c r="H9649">
        <f t="shared" si="1501"/>
        <v>6491</v>
      </c>
      <c r="I9649">
        <f t="shared" si="1502"/>
        <v>2005</v>
      </c>
      <c r="J9649">
        <f t="shared" si="1503"/>
        <v>5</v>
      </c>
      <c r="K9649" s="24">
        <f t="shared" si="1504"/>
        <v>2.8530000000000002</v>
      </c>
      <c r="L9649" s="24">
        <f t="shared" si="1505"/>
        <v>6.4909999999999997</v>
      </c>
      <c r="M9649" s="24">
        <f t="shared" si="1506"/>
        <v>10.397</v>
      </c>
      <c r="N9649" s="24">
        <f t="shared" si="1507"/>
        <v>1.839</v>
      </c>
      <c r="O9649" s="24">
        <f t="shared" si="1508"/>
        <v>0</v>
      </c>
      <c r="P9649" s="24">
        <f t="shared" si="1509"/>
        <v>0</v>
      </c>
    </row>
    <row r="9650" spans="1:16" x14ac:dyDescent="0.25">
      <c r="A9650" s="15">
        <v>38501</v>
      </c>
      <c r="B9650">
        <v>0</v>
      </c>
      <c r="C9650">
        <v>10386</v>
      </c>
      <c r="D9650">
        <v>0</v>
      </c>
      <c r="E9650">
        <v>1833</v>
      </c>
      <c r="F9650">
        <v>0</v>
      </c>
      <c r="G9650">
        <f t="shared" si="1500"/>
        <v>2864</v>
      </c>
      <c r="H9650">
        <f t="shared" si="1501"/>
        <v>6497</v>
      </c>
      <c r="I9650">
        <f t="shared" si="1502"/>
        <v>2005</v>
      </c>
      <c r="J9650">
        <f t="shared" si="1503"/>
        <v>5</v>
      </c>
      <c r="K9650" s="24">
        <f t="shared" si="1504"/>
        <v>2.8639999999999999</v>
      </c>
      <c r="L9650" s="24">
        <f t="shared" si="1505"/>
        <v>6.4969999999999999</v>
      </c>
      <c r="M9650" s="24">
        <f t="shared" si="1506"/>
        <v>10.385999999999999</v>
      </c>
      <c r="N9650" s="24">
        <f t="shared" si="1507"/>
        <v>1.833</v>
      </c>
      <c r="O9650" s="24">
        <f t="shared" si="1508"/>
        <v>0</v>
      </c>
      <c r="P9650" s="24">
        <f t="shared" si="1509"/>
        <v>0</v>
      </c>
    </row>
    <row r="9651" spans="1:16" x14ac:dyDescent="0.25">
      <c r="A9651" s="15">
        <v>38502</v>
      </c>
      <c r="B9651">
        <v>0</v>
      </c>
      <c r="C9651">
        <v>10365</v>
      </c>
      <c r="D9651">
        <v>0</v>
      </c>
      <c r="E9651">
        <v>1829</v>
      </c>
      <c r="F9651">
        <v>0</v>
      </c>
      <c r="G9651">
        <f t="shared" si="1500"/>
        <v>2885</v>
      </c>
      <c r="H9651">
        <f t="shared" si="1501"/>
        <v>6501</v>
      </c>
      <c r="I9651">
        <f t="shared" si="1502"/>
        <v>2005</v>
      </c>
      <c r="J9651">
        <f t="shared" si="1503"/>
        <v>5</v>
      </c>
      <c r="K9651" s="24">
        <f t="shared" si="1504"/>
        <v>2.8849999999999998</v>
      </c>
      <c r="L9651" s="24">
        <f t="shared" si="1505"/>
        <v>6.5010000000000003</v>
      </c>
      <c r="M9651" s="24">
        <f t="shared" si="1506"/>
        <v>10.365</v>
      </c>
      <c r="N9651" s="24">
        <f t="shared" si="1507"/>
        <v>1.829</v>
      </c>
      <c r="O9651" s="24">
        <f t="shared" si="1508"/>
        <v>0</v>
      </c>
      <c r="P9651" s="24">
        <f t="shared" si="1509"/>
        <v>0</v>
      </c>
    </row>
    <row r="9652" spans="1:16" x14ac:dyDescent="0.25">
      <c r="A9652" s="15">
        <v>38503</v>
      </c>
      <c r="B9652">
        <v>0</v>
      </c>
      <c r="C9652">
        <v>10363</v>
      </c>
      <c r="D9652">
        <v>0</v>
      </c>
      <c r="E9652">
        <v>3211</v>
      </c>
      <c r="F9652">
        <v>0</v>
      </c>
      <c r="G9652">
        <f t="shared" si="1500"/>
        <v>2887</v>
      </c>
      <c r="H9652">
        <f t="shared" si="1501"/>
        <v>5119</v>
      </c>
      <c r="I9652">
        <f t="shared" si="1502"/>
        <v>2005</v>
      </c>
      <c r="J9652">
        <f t="shared" si="1503"/>
        <v>5</v>
      </c>
      <c r="K9652" s="24">
        <f t="shared" si="1504"/>
        <v>2.887</v>
      </c>
      <c r="L9652" s="24">
        <f t="shared" si="1505"/>
        <v>5.1189999999999998</v>
      </c>
      <c r="M9652" s="24">
        <f t="shared" si="1506"/>
        <v>10.363</v>
      </c>
      <c r="N9652" s="24">
        <f t="shared" si="1507"/>
        <v>3.2109999999999999</v>
      </c>
      <c r="O9652" s="24">
        <f t="shared" si="1508"/>
        <v>0</v>
      </c>
      <c r="P9652" s="24">
        <f t="shared" si="1509"/>
        <v>0</v>
      </c>
    </row>
    <row r="9653" spans="1:16" x14ac:dyDescent="0.25">
      <c r="A9653" s="15">
        <v>38504</v>
      </c>
      <c r="B9653">
        <v>0</v>
      </c>
      <c r="C9653">
        <v>7864</v>
      </c>
      <c r="D9653">
        <v>0</v>
      </c>
      <c r="E9653">
        <v>6277</v>
      </c>
      <c r="F9653">
        <v>0</v>
      </c>
      <c r="G9653">
        <f t="shared" si="1500"/>
        <v>5386</v>
      </c>
      <c r="H9653">
        <f t="shared" si="1501"/>
        <v>2053</v>
      </c>
      <c r="I9653">
        <f t="shared" si="1502"/>
        <v>2005</v>
      </c>
      <c r="J9653">
        <f t="shared" si="1503"/>
        <v>6</v>
      </c>
      <c r="K9653" s="24">
        <f t="shared" si="1504"/>
        <v>5.3860000000000001</v>
      </c>
      <c r="L9653" s="24">
        <f t="shared" si="1505"/>
        <v>2.0529999999999999</v>
      </c>
      <c r="M9653" s="24">
        <f t="shared" si="1506"/>
        <v>7.8639999999999999</v>
      </c>
      <c r="N9653" s="24">
        <f t="shared" si="1507"/>
        <v>6.2770000000000001</v>
      </c>
      <c r="O9653" s="24">
        <f t="shared" si="1508"/>
        <v>0</v>
      </c>
      <c r="P9653" s="24">
        <f t="shared" si="1509"/>
        <v>0</v>
      </c>
    </row>
    <row r="9654" spans="1:16" x14ac:dyDescent="0.25">
      <c r="A9654" s="15">
        <v>38505</v>
      </c>
      <c r="B9654">
        <v>0</v>
      </c>
      <c r="C9654">
        <v>6806</v>
      </c>
      <c r="D9654">
        <v>0</v>
      </c>
      <c r="E9654">
        <v>7226</v>
      </c>
      <c r="F9654">
        <v>0</v>
      </c>
      <c r="G9654">
        <f t="shared" si="1500"/>
        <v>6444</v>
      </c>
      <c r="H9654">
        <f t="shared" si="1501"/>
        <v>1104</v>
      </c>
      <c r="I9654">
        <f t="shared" si="1502"/>
        <v>2005</v>
      </c>
      <c r="J9654">
        <f t="shared" si="1503"/>
        <v>6</v>
      </c>
      <c r="K9654" s="24">
        <f t="shared" si="1504"/>
        <v>6.444</v>
      </c>
      <c r="L9654" s="24">
        <f t="shared" si="1505"/>
        <v>1.1040000000000001</v>
      </c>
      <c r="M9654" s="24">
        <f t="shared" si="1506"/>
        <v>6.806</v>
      </c>
      <c r="N9654" s="24">
        <f t="shared" si="1507"/>
        <v>7.226</v>
      </c>
      <c r="O9654" s="24">
        <f t="shared" si="1508"/>
        <v>0</v>
      </c>
      <c r="P9654" s="24">
        <f t="shared" si="1509"/>
        <v>0</v>
      </c>
    </row>
    <row r="9655" spans="1:16" x14ac:dyDescent="0.25">
      <c r="A9655" s="15">
        <v>38506</v>
      </c>
      <c r="B9655">
        <v>0</v>
      </c>
      <c r="C9655">
        <v>6788</v>
      </c>
      <c r="D9655">
        <v>0</v>
      </c>
      <c r="E9655">
        <v>7288</v>
      </c>
      <c r="F9655">
        <v>0</v>
      </c>
      <c r="G9655">
        <f t="shared" si="1500"/>
        <v>6462</v>
      </c>
      <c r="H9655">
        <f t="shared" si="1501"/>
        <v>1042</v>
      </c>
      <c r="I9655">
        <f t="shared" si="1502"/>
        <v>2005</v>
      </c>
      <c r="J9655">
        <f t="shared" si="1503"/>
        <v>6</v>
      </c>
      <c r="K9655" s="24">
        <f t="shared" si="1504"/>
        <v>6.4619999999999997</v>
      </c>
      <c r="L9655" s="24">
        <f t="shared" si="1505"/>
        <v>1.042</v>
      </c>
      <c r="M9655" s="24">
        <f t="shared" si="1506"/>
        <v>6.7880000000000003</v>
      </c>
      <c r="N9655" s="24">
        <f t="shared" si="1507"/>
        <v>7.2880000000000003</v>
      </c>
      <c r="O9655" s="24">
        <f t="shared" si="1508"/>
        <v>0</v>
      </c>
      <c r="P9655" s="24">
        <f t="shared" si="1509"/>
        <v>0</v>
      </c>
    </row>
    <row r="9656" spans="1:16" x14ac:dyDescent="0.25">
      <c r="A9656" s="15">
        <v>38507</v>
      </c>
      <c r="B9656">
        <v>0</v>
      </c>
      <c r="C9656">
        <v>6865</v>
      </c>
      <c r="D9656">
        <v>0</v>
      </c>
      <c r="E9656">
        <v>7425</v>
      </c>
      <c r="F9656">
        <v>0</v>
      </c>
      <c r="G9656">
        <f t="shared" si="1500"/>
        <v>6385</v>
      </c>
      <c r="H9656">
        <f t="shared" si="1501"/>
        <v>905</v>
      </c>
      <c r="I9656">
        <f t="shared" si="1502"/>
        <v>2005</v>
      </c>
      <c r="J9656">
        <f t="shared" si="1503"/>
        <v>6</v>
      </c>
      <c r="K9656" s="24">
        <f t="shared" si="1504"/>
        <v>6.3849999999999998</v>
      </c>
      <c r="L9656" s="24">
        <f t="shared" si="1505"/>
        <v>0.90500000000000003</v>
      </c>
      <c r="M9656" s="24">
        <f t="shared" si="1506"/>
        <v>6.8650000000000002</v>
      </c>
      <c r="N9656" s="24">
        <f t="shared" si="1507"/>
        <v>7.4249999999999998</v>
      </c>
      <c r="O9656" s="24">
        <f t="shared" si="1508"/>
        <v>0</v>
      </c>
      <c r="P9656" s="24">
        <f t="shared" si="1509"/>
        <v>0</v>
      </c>
    </row>
    <row r="9657" spans="1:16" x14ac:dyDescent="0.25">
      <c r="A9657" s="15">
        <v>38508</v>
      </c>
      <c r="B9657">
        <v>0</v>
      </c>
      <c r="C9657">
        <v>10376</v>
      </c>
      <c r="D9657">
        <v>0</v>
      </c>
      <c r="E9657">
        <v>7385</v>
      </c>
      <c r="F9657">
        <v>0</v>
      </c>
      <c r="G9657">
        <f t="shared" si="1500"/>
        <v>2874</v>
      </c>
      <c r="H9657">
        <f t="shared" si="1501"/>
        <v>945</v>
      </c>
      <c r="I9657">
        <f t="shared" si="1502"/>
        <v>2005</v>
      </c>
      <c r="J9657">
        <f t="shared" si="1503"/>
        <v>6</v>
      </c>
      <c r="K9657" s="24">
        <f t="shared" si="1504"/>
        <v>2.8740000000000001</v>
      </c>
      <c r="L9657" s="24">
        <f t="shared" si="1505"/>
        <v>0.94499999999999995</v>
      </c>
      <c r="M9657" s="24">
        <f t="shared" si="1506"/>
        <v>10.375999999999999</v>
      </c>
      <c r="N9657" s="24">
        <f t="shared" si="1507"/>
        <v>7.3849999999999998</v>
      </c>
      <c r="O9657" s="24">
        <f t="shared" si="1508"/>
        <v>0</v>
      </c>
      <c r="P9657" s="24">
        <f t="shared" si="1509"/>
        <v>0</v>
      </c>
    </row>
    <row r="9658" spans="1:16" x14ac:dyDescent="0.25">
      <c r="A9658" s="15">
        <v>38509</v>
      </c>
      <c r="B9658">
        <v>0</v>
      </c>
      <c r="C9658">
        <v>9094</v>
      </c>
      <c r="D9658">
        <v>0</v>
      </c>
      <c r="E9658">
        <v>7400</v>
      </c>
      <c r="F9658">
        <v>0</v>
      </c>
      <c r="G9658">
        <f t="shared" si="1500"/>
        <v>4156</v>
      </c>
      <c r="H9658">
        <f t="shared" si="1501"/>
        <v>930</v>
      </c>
      <c r="I9658">
        <f t="shared" si="1502"/>
        <v>2005</v>
      </c>
      <c r="J9658">
        <f t="shared" si="1503"/>
        <v>6</v>
      </c>
      <c r="K9658" s="24">
        <f t="shared" si="1504"/>
        <v>4.1559999999999997</v>
      </c>
      <c r="L9658" s="24">
        <f t="shared" si="1505"/>
        <v>0.93</v>
      </c>
      <c r="M9658" s="24">
        <f t="shared" si="1506"/>
        <v>9.0939999999999994</v>
      </c>
      <c r="N9658" s="24">
        <f t="shared" si="1507"/>
        <v>7.4</v>
      </c>
      <c r="O9658" s="24">
        <f t="shared" si="1508"/>
        <v>0</v>
      </c>
      <c r="P9658" s="24">
        <f t="shared" si="1509"/>
        <v>0</v>
      </c>
    </row>
    <row r="9659" spans="1:16" x14ac:dyDescent="0.25">
      <c r="A9659" s="15">
        <v>38510</v>
      </c>
      <c r="B9659">
        <v>0</v>
      </c>
      <c r="C9659">
        <v>10400</v>
      </c>
      <c r="D9659">
        <v>0</v>
      </c>
      <c r="E9659">
        <v>7393</v>
      </c>
      <c r="F9659">
        <v>0</v>
      </c>
      <c r="G9659">
        <f t="shared" si="1500"/>
        <v>2850</v>
      </c>
      <c r="H9659">
        <f t="shared" si="1501"/>
        <v>937</v>
      </c>
      <c r="I9659">
        <f t="shared" si="1502"/>
        <v>2005</v>
      </c>
      <c r="J9659">
        <f t="shared" si="1503"/>
        <v>6</v>
      </c>
      <c r="K9659" s="24">
        <f t="shared" si="1504"/>
        <v>2.85</v>
      </c>
      <c r="L9659" s="24">
        <f t="shared" si="1505"/>
        <v>0.93700000000000006</v>
      </c>
      <c r="M9659" s="24">
        <f t="shared" si="1506"/>
        <v>10.4</v>
      </c>
      <c r="N9659" s="24">
        <f t="shared" si="1507"/>
        <v>7.3929999999999998</v>
      </c>
      <c r="O9659" s="24">
        <f t="shared" si="1508"/>
        <v>0</v>
      </c>
      <c r="P9659" s="24">
        <f t="shared" si="1509"/>
        <v>0</v>
      </c>
    </row>
    <row r="9660" spans="1:16" x14ac:dyDescent="0.25">
      <c r="A9660" s="15">
        <v>38511</v>
      </c>
      <c r="B9660">
        <v>0</v>
      </c>
      <c r="C9660">
        <v>11554</v>
      </c>
      <c r="D9660">
        <v>0</v>
      </c>
      <c r="E9660">
        <v>7371</v>
      </c>
      <c r="F9660">
        <v>0</v>
      </c>
      <c r="G9660">
        <f t="shared" si="1500"/>
        <v>1696</v>
      </c>
      <c r="H9660">
        <f t="shared" si="1501"/>
        <v>959</v>
      </c>
      <c r="I9660">
        <f t="shared" si="1502"/>
        <v>2005</v>
      </c>
      <c r="J9660">
        <f t="shared" si="1503"/>
        <v>6</v>
      </c>
      <c r="K9660" s="24">
        <f t="shared" si="1504"/>
        <v>1.696</v>
      </c>
      <c r="L9660" s="24">
        <f t="shared" si="1505"/>
        <v>0.95899999999999996</v>
      </c>
      <c r="M9660" s="24">
        <f t="shared" si="1506"/>
        <v>11.554</v>
      </c>
      <c r="N9660" s="24">
        <f t="shared" si="1507"/>
        <v>7.3710000000000004</v>
      </c>
      <c r="O9660" s="24">
        <f t="shared" si="1508"/>
        <v>0</v>
      </c>
      <c r="P9660" s="24">
        <f t="shared" si="1509"/>
        <v>0</v>
      </c>
    </row>
    <row r="9661" spans="1:16" x14ac:dyDescent="0.25">
      <c r="A9661" s="15">
        <v>38512</v>
      </c>
      <c r="B9661">
        <v>0</v>
      </c>
      <c r="C9661">
        <v>12862</v>
      </c>
      <c r="D9661">
        <v>0</v>
      </c>
      <c r="E9661">
        <v>8411</v>
      </c>
      <c r="F9661">
        <v>0</v>
      </c>
      <c r="G9661">
        <f t="shared" si="1500"/>
        <v>388</v>
      </c>
      <c r="H9661">
        <f t="shared" si="1501"/>
        <v>0</v>
      </c>
      <c r="I9661">
        <f t="shared" si="1502"/>
        <v>2005</v>
      </c>
      <c r="J9661">
        <f t="shared" si="1503"/>
        <v>6</v>
      </c>
      <c r="K9661" s="24">
        <f t="shared" si="1504"/>
        <v>0.38800000000000001</v>
      </c>
      <c r="L9661" s="24">
        <f t="shared" si="1505"/>
        <v>0</v>
      </c>
      <c r="M9661" s="24">
        <f t="shared" si="1506"/>
        <v>12.862</v>
      </c>
      <c r="N9661" s="24">
        <f t="shared" si="1507"/>
        <v>8.4109999999999996</v>
      </c>
      <c r="O9661" s="24">
        <f t="shared" si="1508"/>
        <v>0</v>
      </c>
      <c r="P9661" s="24">
        <f t="shared" si="1509"/>
        <v>0</v>
      </c>
    </row>
    <row r="9662" spans="1:16" x14ac:dyDescent="0.25">
      <c r="A9662" s="15">
        <v>38513</v>
      </c>
      <c r="B9662">
        <v>0</v>
      </c>
      <c r="C9662">
        <v>12999</v>
      </c>
      <c r="D9662">
        <v>0</v>
      </c>
      <c r="E9662">
        <v>8708</v>
      </c>
      <c r="F9662">
        <v>0</v>
      </c>
      <c r="G9662">
        <f t="shared" si="1500"/>
        <v>251</v>
      </c>
      <c r="H9662">
        <f t="shared" si="1501"/>
        <v>0</v>
      </c>
      <c r="I9662">
        <f t="shared" si="1502"/>
        <v>2005</v>
      </c>
      <c r="J9662">
        <f t="shared" si="1503"/>
        <v>6</v>
      </c>
      <c r="K9662" s="24">
        <f t="shared" si="1504"/>
        <v>0.251</v>
      </c>
      <c r="L9662" s="24">
        <f t="shared" si="1505"/>
        <v>0</v>
      </c>
      <c r="M9662" s="24">
        <f t="shared" si="1506"/>
        <v>12.999000000000001</v>
      </c>
      <c r="N9662" s="24">
        <f t="shared" si="1507"/>
        <v>8.7080000000000002</v>
      </c>
      <c r="O9662" s="24">
        <f t="shared" si="1508"/>
        <v>0</v>
      </c>
      <c r="P9662" s="24">
        <f t="shared" si="1509"/>
        <v>0</v>
      </c>
    </row>
    <row r="9663" spans="1:16" x14ac:dyDescent="0.25">
      <c r="A9663" s="15">
        <v>38514</v>
      </c>
      <c r="B9663">
        <v>0</v>
      </c>
      <c r="C9663">
        <v>13268</v>
      </c>
      <c r="D9663">
        <v>0</v>
      </c>
      <c r="E9663">
        <v>8652</v>
      </c>
      <c r="F9663">
        <v>0</v>
      </c>
      <c r="G9663">
        <f t="shared" si="1500"/>
        <v>0</v>
      </c>
      <c r="H9663">
        <f t="shared" si="1501"/>
        <v>0</v>
      </c>
      <c r="I9663">
        <f t="shared" si="1502"/>
        <v>2005</v>
      </c>
      <c r="J9663">
        <f t="shared" si="1503"/>
        <v>6</v>
      </c>
      <c r="K9663" s="24">
        <f t="shared" si="1504"/>
        <v>0</v>
      </c>
      <c r="L9663" s="24">
        <f t="shared" si="1505"/>
        <v>0</v>
      </c>
      <c r="M9663" s="24">
        <f t="shared" si="1506"/>
        <v>13.268000000000001</v>
      </c>
      <c r="N9663" s="24">
        <f t="shared" si="1507"/>
        <v>8.6519999999999992</v>
      </c>
      <c r="O9663" s="24">
        <f t="shared" si="1508"/>
        <v>0</v>
      </c>
      <c r="P9663" s="24">
        <f t="shared" si="1509"/>
        <v>0</v>
      </c>
    </row>
    <row r="9664" spans="1:16" x14ac:dyDescent="0.25">
      <c r="A9664" s="15">
        <v>38515</v>
      </c>
      <c r="B9664">
        <v>0</v>
      </c>
      <c r="C9664">
        <v>13502</v>
      </c>
      <c r="D9664">
        <v>0</v>
      </c>
      <c r="E9664">
        <v>8625</v>
      </c>
      <c r="F9664">
        <v>0</v>
      </c>
      <c r="G9664">
        <f t="shared" si="1500"/>
        <v>0</v>
      </c>
      <c r="H9664">
        <f t="shared" si="1501"/>
        <v>0</v>
      </c>
      <c r="I9664">
        <f t="shared" si="1502"/>
        <v>2005</v>
      </c>
      <c r="J9664">
        <f t="shared" si="1503"/>
        <v>6</v>
      </c>
      <c r="K9664" s="24">
        <f t="shared" si="1504"/>
        <v>0</v>
      </c>
      <c r="L9664" s="24">
        <f t="shared" si="1505"/>
        <v>0</v>
      </c>
      <c r="M9664" s="24">
        <f t="shared" si="1506"/>
        <v>13.502000000000001</v>
      </c>
      <c r="N9664" s="24">
        <f t="shared" si="1507"/>
        <v>8.625</v>
      </c>
      <c r="O9664" s="24">
        <f t="shared" si="1508"/>
        <v>0</v>
      </c>
      <c r="P9664" s="24">
        <f t="shared" si="1509"/>
        <v>0</v>
      </c>
    </row>
    <row r="9665" spans="1:16" x14ac:dyDescent="0.25">
      <c r="A9665" s="15">
        <v>38516</v>
      </c>
      <c r="B9665">
        <v>0</v>
      </c>
      <c r="C9665">
        <v>13001</v>
      </c>
      <c r="D9665">
        <v>0</v>
      </c>
      <c r="E9665">
        <v>8690</v>
      </c>
      <c r="F9665">
        <v>0</v>
      </c>
      <c r="G9665">
        <f t="shared" si="1500"/>
        <v>249</v>
      </c>
      <c r="H9665">
        <f t="shared" si="1501"/>
        <v>0</v>
      </c>
      <c r="I9665">
        <f t="shared" si="1502"/>
        <v>2005</v>
      </c>
      <c r="J9665">
        <f t="shared" si="1503"/>
        <v>6</v>
      </c>
      <c r="K9665" s="24">
        <f t="shared" si="1504"/>
        <v>0.249</v>
      </c>
      <c r="L9665" s="24">
        <f t="shared" si="1505"/>
        <v>0</v>
      </c>
      <c r="M9665" s="24">
        <f t="shared" si="1506"/>
        <v>13.000999999999999</v>
      </c>
      <c r="N9665" s="24">
        <f t="shared" si="1507"/>
        <v>8.69</v>
      </c>
      <c r="O9665" s="24">
        <f t="shared" si="1508"/>
        <v>0</v>
      </c>
      <c r="P9665" s="24">
        <f t="shared" si="1509"/>
        <v>0</v>
      </c>
    </row>
    <row r="9666" spans="1:16" x14ac:dyDescent="0.25">
      <c r="A9666" s="15">
        <v>38517</v>
      </c>
      <c r="B9666">
        <v>0</v>
      </c>
      <c r="C9666">
        <v>12848</v>
      </c>
      <c r="D9666">
        <v>0</v>
      </c>
      <c r="E9666">
        <v>8784</v>
      </c>
      <c r="F9666">
        <v>0</v>
      </c>
      <c r="G9666">
        <f t="shared" si="1500"/>
        <v>402</v>
      </c>
      <c r="H9666">
        <f t="shared" si="1501"/>
        <v>0</v>
      </c>
      <c r="I9666">
        <f t="shared" si="1502"/>
        <v>2005</v>
      </c>
      <c r="J9666">
        <f t="shared" si="1503"/>
        <v>6</v>
      </c>
      <c r="K9666" s="24">
        <f t="shared" si="1504"/>
        <v>0.40200000000000002</v>
      </c>
      <c r="L9666" s="24">
        <f t="shared" si="1505"/>
        <v>0</v>
      </c>
      <c r="M9666" s="24">
        <f t="shared" si="1506"/>
        <v>12.848000000000001</v>
      </c>
      <c r="N9666" s="24">
        <f t="shared" si="1507"/>
        <v>8.7840000000000007</v>
      </c>
      <c r="O9666" s="24">
        <f t="shared" si="1508"/>
        <v>0</v>
      </c>
      <c r="P9666" s="24">
        <f t="shared" si="1509"/>
        <v>0</v>
      </c>
    </row>
    <row r="9667" spans="1:16" x14ac:dyDescent="0.25">
      <c r="A9667" s="15">
        <v>38518</v>
      </c>
      <c r="B9667">
        <v>0</v>
      </c>
      <c r="C9667">
        <v>12653</v>
      </c>
      <c r="D9667">
        <v>0</v>
      </c>
      <c r="E9667">
        <v>8697</v>
      </c>
      <c r="F9667">
        <v>0</v>
      </c>
      <c r="G9667">
        <f t="shared" si="1500"/>
        <v>597</v>
      </c>
      <c r="H9667">
        <f t="shared" si="1501"/>
        <v>0</v>
      </c>
      <c r="I9667">
        <f t="shared" si="1502"/>
        <v>2005</v>
      </c>
      <c r="J9667">
        <f t="shared" si="1503"/>
        <v>6</v>
      </c>
      <c r="K9667" s="24">
        <f t="shared" si="1504"/>
        <v>0.59699999999999998</v>
      </c>
      <c r="L9667" s="24">
        <f t="shared" si="1505"/>
        <v>0</v>
      </c>
      <c r="M9667" s="24">
        <f t="shared" si="1506"/>
        <v>12.653</v>
      </c>
      <c r="N9667" s="24">
        <f t="shared" si="1507"/>
        <v>8.6969999999999992</v>
      </c>
      <c r="O9667" s="24">
        <f t="shared" si="1508"/>
        <v>0</v>
      </c>
      <c r="P9667" s="24">
        <f t="shared" si="1509"/>
        <v>0</v>
      </c>
    </row>
    <row r="9668" spans="1:16" x14ac:dyDescent="0.25">
      <c r="A9668" s="15">
        <v>38519</v>
      </c>
      <c r="B9668">
        <v>0</v>
      </c>
      <c r="C9668">
        <v>11639</v>
      </c>
      <c r="D9668">
        <v>0</v>
      </c>
      <c r="E9668">
        <v>8677</v>
      </c>
      <c r="F9668">
        <v>0</v>
      </c>
      <c r="G9668">
        <f t="shared" si="1500"/>
        <v>1611</v>
      </c>
      <c r="H9668">
        <f t="shared" si="1501"/>
        <v>0</v>
      </c>
      <c r="I9668">
        <f t="shared" si="1502"/>
        <v>2005</v>
      </c>
      <c r="J9668">
        <f t="shared" si="1503"/>
        <v>6</v>
      </c>
      <c r="K9668" s="24">
        <f t="shared" si="1504"/>
        <v>1.611</v>
      </c>
      <c r="L9668" s="24">
        <f t="shared" si="1505"/>
        <v>0</v>
      </c>
      <c r="M9668" s="24">
        <f t="shared" si="1506"/>
        <v>11.638999999999999</v>
      </c>
      <c r="N9668" s="24">
        <f t="shared" si="1507"/>
        <v>8.6769999999999996</v>
      </c>
      <c r="O9668" s="24">
        <f t="shared" si="1508"/>
        <v>0</v>
      </c>
      <c r="P9668" s="24">
        <f t="shared" si="1509"/>
        <v>0</v>
      </c>
    </row>
    <row r="9669" spans="1:16" x14ac:dyDescent="0.25">
      <c r="A9669" s="15">
        <v>38520</v>
      </c>
      <c r="B9669">
        <v>0</v>
      </c>
      <c r="C9669">
        <v>11842</v>
      </c>
      <c r="D9669">
        <v>0</v>
      </c>
      <c r="E9669">
        <v>8773</v>
      </c>
      <c r="F9669">
        <v>0</v>
      </c>
      <c r="G9669">
        <f t="shared" si="1500"/>
        <v>1408</v>
      </c>
      <c r="H9669">
        <f t="shared" si="1501"/>
        <v>0</v>
      </c>
      <c r="I9669">
        <f t="shared" si="1502"/>
        <v>2005</v>
      </c>
      <c r="J9669">
        <f t="shared" si="1503"/>
        <v>6</v>
      </c>
      <c r="K9669" s="24">
        <f t="shared" si="1504"/>
        <v>1.4079999999999999</v>
      </c>
      <c r="L9669" s="24">
        <f t="shared" si="1505"/>
        <v>0</v>
      </c>
      <c r="M9669" s="24">
        <f t="shared" si="1506"/>
        <v>11.842000000000001</v>
      </c>
      <c r="N9669" s="24">
        <f t="shared" si="1507"/>
        <v>8.7729999999999997</v>
      </c>
      <c r="O9669" s="24">
        <f t="shared" si="1508"/>
        <v>0</v>
      </c>
      <c r="P9669" s="24">
        <f t="shared" si="1509"/>
        <v>0</v>
      </c>
    </row>
    <row r="9670" spans="1:16" x14ac:dyDescent="0.25">
      <c r="A9670" s="15">
        <v>38521</v>
      </c>
      <c r="B9670">
        <v>0</v>
      </c>
      <c r="C9670">
        <v>11837</v>
      </c>
      <c r="D9670">
        <v>0</v>
      </c>
      <c r="E9670">
        <v>8670</v>
      </c>
      <c r="F9670">
        <v>0</v>
      </c>
      <c r="G9670">
        <f t="shared" ref="G9670:G9733" si="1510">MAX(IF(AND(MONTH(A9670)&gt;6,MONTH(A9670)&lt;10),14241,13250)-B9670-C9670-F9670,0)</f>
        <v>1413</v>
      </c>
      <c r="H9670">
        <f t="shared" ref="H9670:H9733" si="1511">MAX(8330-E9670-D9670,0)</f>
        <v>0</v>
      </c>
      <c r="I9670">
        <f t="shared" ref="I9670:I9733" si="1512">YEAR(A9670)</f>
        <v>2005</v>
      </c>
      <c r="J9670">
        <f t="shared" ref="J9670:J9733" si="1513">MONTH(A9670)</f>
        <v>6</v>
      </c>
      <c r="K9670" s="24">
        <f t="shared" ref="K9670:K9733" si="1514">G9670/1000</f>
        <v>1.413</v>
      </c>
      <c r="L9670" s="24">
        <f t="shared" ref="L9670:L9733" si="1515">H9670/1000</f>
        <v>0</v>
      </c>
      <c r="M9670" s="24">
        <f t="shared" ref="M9670:M9733" si="1516">(B9670+C9670+F9670)/1000</f>
        <v>11.837</v>
      </c>
      <c r="N9670" s="24">
        <f t="shared" ref="N9670:N9733" si="1517">(D9670+E9670)/1000</f>
        <v>8.67</v>
      </c>
      <c r="O9670" s="24">
        <f t="shared" ref="O9670:O9733" si="1518">B9670/1000</f>
        <v>0</v>
      </c>
      <c r="P9670" s="24">
        <f t="shared" ref="P9670:P9733" si="1519">F9670/1000</f>
        <v>0</v>
      </c>
    </row>
    <row r="9671" spans="1:16" x14ac:dyDescent="0.25">
      <c r="A9671" s="15">
        <v>38522</v>
      </c>
      <c r="B9671">
        <v>0</v>
      </c>
      <c r="C9671">
        <v>11799</v>
      </c>
      <c r="D9671">
        <v>0</v>
      </c>
      <c r="E9671">
        <v>8696</v>
      </c>
      <c r="F9671">
        <v>0</v>
      </c>
      <c r="G9671">
        <f t="shared" si="1510"/>
        <v>1451</v>
      </c>
      <c r="H9671">
        <f t="shared" si="1511"/>
        <v>0</v>
      </c>
      <c r="I9671">
        <f t="shared" si="1512"/>
        <v>2005</v>
      </c>
      <c r="J9671">
        <f t="shared" si="1513"/>
        <v>6</v>
      </c>
      <c r="K9671" s="24">
        <f t="shared" si="1514"/>
        <v>1.4510000000000001</v>
      </c>
      <c r="L9671" s="24">
        <f t="shared" si="1515"/>
        <v>0</v>
      </c>
      <c r="M9671" s="24">
        <f t="shared" si="1516"/>
        <v>11.798999999999999</v>
      </c>
      <c r="N9671" s="24">
        <f t="shared" si="1517"/>
        <v>8.6959999999999997</v>
      </c>
      <c r="O9671" s="24">
        <f t="shared" si="1518"/>
        <v>0</v>
      </c>
      <c r="P9671" s="24">
        <f t="shared" si="1519"/>
        <v>0</v>
      </c>
    </row>
    <row r="9672" spans="1:16" x14ac:dyDescent="0.25">
      <c r="A9672" s="15">
        <v>38523</v>
      </c>
      <c r="B9672">
        <v>0</v>
      </c>
      <c r="C9672">
        <v>9975</v>
      </c>
      <c r="D9672">
        <v>0</v>
      </c>
      <c r="E9672">
        <v>8624</v>
      </c>
      <c r="F9672">
        <v>0</v>
      </c>
      <c r="G9672">
        <f t="shared" si="1510"/>
        <v>3275</v>
      </c>
      <c r="H9672">
        <f t="shared" si="1511"/>
        <v>0</v>
      </c>
      <c r="I9672">
        <f t="shared" si="1512"/>
        <v>2005</v>
      </c>
      <c r="J9672">
        <f t="shared" si="1513"/>
        <v>6</v>
      </c>
      <c r="K9672" s="24">
        <f t="shared" si="1514"/>
        <v>3.2749999999999999</v>
      </c>
      <c r="L9672" s="24">
        <f t="shared" si="1515"/>
        <v>0</v>
      </c>
      <c r="M9672" s="24">
        <f t="shared" si="1516"/>
        <v>9.9749999999999996</v>
      </c>
      <c r="N9672" s="24">
        <f t="shared" si="1517"/>
        <v>8.6240000000000006</v>
      </c>
      <c r="O9672" s="24">
        <f t="shared" si="1518"/>
        <v>0</v>
      </c>
      <c r="P9672" s="24">
        <f t="shared" si="1519"/>
        <v>0</v>
      </c>
    </row>
    <row r="9673" spans="1:16" x14ac:dyDescent="0.25">
      <c r="A9673" s="15">
        <v>38524</v>
      </c>
      <c r="B9673">
        <v>0</v>
      </c>
      <c r="C9673">
        <v>2376</v>
      </c>
      <c r="D9673">
        <v>0</v>
      </c>
      <c r="E9673">
        <v>8640</v>
      </c>
      <c r="F9673">
        <v>0</v>
      </c>
      <c r="G9673">
        <f t="shared" si="1510"/>
        <v>10874</v>
      </c>
      <c r="H9673">
        <f t="shared" si="1511"/>
        <v>0</v>
      </c>
      <c r="I9673">
        <f t="shared" si="1512"/>
        <v>2005</v>
      </c>
      <c r="J9673">
        <f t="shared" si="1513"/>
        <v>6</v>
      </c>
      <c r="K9673" s="24">
        <f t="shared" si="1514"/>
        <v>10.874000000000001</v>
      </c>
      <c r="L9673" s="24">
        <f t="shared" si="1515"/>
        <v>0</v>
      </c>
      <c r="M9673" s="24">
        <f t="shared" si="1516"/>
        <v>2.3759999999999999</v>
      </c>
      <c r="N9673" s="24">
        <f t="shared" si="1517"/>
        <v>8.64</v>
      </c>
      <c r="O9673" s="24">
        <f t="shared" si="1518"/>
        <v>0</v>
      </c>
      <c r="P9673" s="24">
        <f t="shared" si="1519"/>
        <v>0</v>
      </c>
    </row>
    <row r="9674" spans="1:16" x14ac:dyDescent="0.25">
      <c r="A9674" s="15">
        <v>38525</v>
      </c>
      <c r="B9674">
        <v>0</v>
      </c>
      <c r="C9674">
        <v>0</v>
      </c>
      <c r="D9674">
        <v>0</v>
      </c>
      <c r="E9674">
        <v>8649</v>
      </c>
      <c r="F9674">
        <v>0</v>
      </c>
      <c r="G9674">
        <f t="shared" si="1510"/>
        <v>13250</v>
      </c>
      <c r="H9674">
        <f t="shared" si="1511"/>
        <v>0</v>
      </c>
      <c r="I9674">
        <f t="shared" si="1512"/>
        <v>2005</v>
      </c>
      <c r="J9674">
        <f t="shared" si="1513"/>
        <v>6</v>
      </c>
      <c r="K9674" s="24">
        <f t="shared" si="1514"/>
        <v>13.25</v>
      </c>
      <c r="L9674" s="24">
        <f t="shared" si="1515"/>
        <v>0</v>
      </c>
      <c r="M9674" s="24">
        <f t="shared" si="1516"/>
        <v>0</v>
      </c>
      <c r="N9674" s="24">
        <f t="shared" si="1517"/>
        <v>8.6489999999999991</v>
      </c>
      <c r="O9674" s="24">
        <f t="shared" si="1518"/>
        <v>0</v>
      </c>
      <c r="P9674" s="24">
        <f t="shared" si="1519"/>
        <v>0</v>
      </c>
    </row>
    <row r="9675" spans="1:16" x14ac:dyDescent="0.25">
      <c r="A9675" s="15">
        <v>38526</v>
      </c>
      <c r="B9675">
        <v>0</v>
      </c>
      <c r="C9675">
        <v>14915</v>
      </c>
      <c r="D9675">
        <v>0</v>
      </c>
      <c r="E9675">
        <v>8635</v>
      </c>
      <c r="F9675">
        <v>0</v>
      </c>
      <c r="G9675">
        <f t="shared" si="1510"/>
        <v>0</v>
      </c>
      <c r="H9675">
        <f t="shared" si="1511"/>
        <v>0</v>
      </c>
      <c r="I9675">
        <f t="shared" si="1512"/>
        <v>2005</v>
      </c>
      <c r="J9675">
        <f t="shared" si="1513"/>
        <v>6</v>
      </c>
      <c r="K9675" s="24">
        <f t="shared" si="1514"/>
        <v>0</v>
      </c>
      <c r="L9675" s="24">
        <f t="shared" si="1515"/>
        <v>0</v>
      </c>
      <c r="M9675" s="24">
        <f t="shared" si="1516"/>
        <v>14.914999999999999</v>
      </c>
      <c r="N9675" s="24">
        <f t="shared" si="1517"/>
        <v>8.6349999999999998</v>
      </c>
      <c r="O9675" s="24">
        <f t="shared" si="1518"/>
        <v>0</v>
      </c>
      <c r="P9675" s="24">
        <f t="shared" si="1519"/>
        <v>0</v>
      </c>
    </row>
    <row r="9676" spans="1:16" x14ac:dyDescent="0.25">
      <c r="A9676" s="15">
        <v>38527</v>
      </c>
      <c r="B9676">
        <v>0</v>
      </c>
      <c r="C9676">
        <v>13425</v>
      </c>
      <c r="D9676">
        <v>0</v>
      </c>
      <c r="E9676">
        <v>8632</v>
      </c>
      <c r="F9676">
        <v>0</v>
      </c>
      <c r="G9676">
        <f t="shared" si="1510"/>
        <v>0</v>
      </c>
      <c r="H9676">
        <f t="shared" si="1511"/>
        <v>0</v>
      </c>
      <c r="I9676">
        <f t="shared" si="1512"/>
        <v>2005</v>
      </c>
      <c r="J9676">
        <f t="shared" si="1513"/>
        <v>6</v>
      </c>
      <c r="K9676" s="24">
        <f t="shared" si="1514"/>
        <v>0</v>
      </c>
      <c r="L9676" s="24">
        <f t="shared" si="1515"/>
        <v>0</v>
      </c>
      <c r="M9676" s="24">
        <f t="shared" si="1516"/>
        <v>13.425000000000001</v>
      </c>
      <c r="N9676" s="24">
        <f t="shared" si="1517"/>
        <v>8.6319999999999997</v>
      </c>
      <c r="O9676" s="24">
        <f t="shared" si="1518"/>
        <v>0</v>
      </c>
      <c r="P9676" s="24">
        <f t="shared" si="1519"/>
        <v>0</v>
      </c>
    </row>
    <row r="9677" spans="1:16" x14ac:dyDescent="0.25">
      <c r="A9677" s="15">
        <v>38528</v>
      </c>
      <c r="B9677">
        <v>0</v>
      </c>
      <c r="C9677">
        <v>13123</v>
      </c>
      <c r="D9677">
        <v>0</v>
      </c>
      <c r="E9677">
        <v>8546</v>
      </c>
      <c r="F9677">
        <v>0</v>
      </c>
      <c r="G9677">
        <f t="shared" si="1510"/>
        <v>127</v>
      </c>
      <c r="H9677">
        <f t="shared" si="1511"/>
        <v>0</v>
      </c>
      <c r="I9677">
        <f t="shared" si="1512"/>
        <v>2005</v>
      </c>
      <c r="J9677">
        <f t="shared" si="1513"/>
        <v>6</v>
      </c>
      <c r="K9677" s="24">
        <f t="shared" si="1514"/>
        <v>0.127</v>
      </c>
      <c r="L9677" s="24">
        <f t="shared" si="1515"/>
        <v>0</v>
      </c>
      <c r="M9677" s="24">
        <f t="shared" si="1516"/>
        <v>13.122999999999999</v>
      </c>
      <c r="N9677" s="24">
        <f t="shared" si="1517"/>
        <v>8.5459999999999994</v>
      </c>
      <c r="O9677" s="24">
        <f t="shared" si="1518"/>
        <v>0</v>
      </c>
      <c r="P9677" s="24">
        <f t="shared" si="1519"/>
        <v>0</v>
      </c>
    </row>
    <row r="9678" spans="1:16" x14ac:dyDescent="0.25">
      <c r="A9678" s="15">
        <v>38529</v>
      </c>
      <c r="B9678">
        <v>0</v>
      </c>
      <c r="C9678">
        <v>13132</v>
      </c>
      <c r="D9678">
        <v>0</v>
      </c>
      <c r="E9678">
        <v>8515</v>
      </c>
      <c r="F9678">
        <v>0</v>
      </c>
      <c r="G9678">
        <f t="shared" si="1510"/>
        <v>118</v>
      </c>
      <c r="H9678">
        <f t="shared" si="1511"/>
        <v>0</v>
      </c>
      <c r="I9678">
        <f t="shared" si="1512"/>
        <v>2005</v>
      </c>
      <c r="J9678">
        <f t="shared" si="1513"/>
        <v>6</v>
      </c>
      <c r="K9678" s="24">
        <f t="shared" si="1514"/>
        <v>0.11799999999999999</v>
      </c>
      <c r="L9678" s="24">
        <f t="shared" si="1515"/>
        <v>0</v>
      </c>
      <c r="M9678" s="24">
        <f t="shared" si="1516"/>
        <v>13.132</v>
      </c>
      <c r="N9678" s="24">
        <f t="shared" si="1517"/>
        <v>8.5150000000000006</v>
      </c>
      <c r="O9678" s="24">
        <f t="shared" si="1518"/>
        <v>0</v>
      </c>
      <c r="P9678" s="24">
        <f t="shared" si="1519"/>
        <v>0</v>
      </c>
    </row>
    <row r="9679" spans="1:16" x14ac:dyDescent="0.25">
      <c r="A9679" s="15">
        <v>38530</v>
      </c>
      <c r="B9679">
        <v>0</v>
      </c>
      <c r="C9679">
        <v>12944</v>
      </c>
      <c r="D9679">
        <v>0</v>
      </c>
      <c r="E9679">
        <v>8588</v>
      </c>
      <c r="F9679">
        <v>0</v>
      </c>
      <c r="G9679">
        <f t="shared" si="1510"/>
        <v>306</v>
      </c>
      <c r="H9679">
        <f t="shared" si="1511"/>
        <v>0</v>
      </c>
      <c r="I9679">
        <f t="shared" si="1512"/>
        <v>2005</v>
      </c>
      <c r="J9679">
        <f t="shared" si="1513"/>
        <v>6</v>
      </c>
      <c r="K9679" s="24">
        <f t="shared" si="1514"/>
        <v>0.30599999999999999</v>
      </c>
      <c r="L9679" s="24">
        <f t="shared" si="1515"/>
        <v>0</v>
      </c>
      <c r="M9679" s="24">
        <f t="shared" si="1516"/>
        <v>12.944000000000001</v>
      </c>
      <c r="N9679" s="24">
        <f t="shared" si="1517"/>
        <v>8.5879999999999992</v>
      </c>
      <c r="O9679" s="24">
        <f t="shared" si="1518"/>
        <v>0</v>
      </c>
      <c r="P9679" s="24">
        <f t="shared" si="1519"/>
        <v>0</v>
      </c>
    </row>
    <row r="9680" spans="1:16" x14ac:dyDescent="0.25">
      <c r="A9680" s="15">
        <v>38531</v>
      </c>
      <c r="B9680">
        <v>0</v>
      </c>
      <c r="C9680">
        <v>13032</v>
      </c>
      <c r="D9680">
        <v>0</v>
      </c>
      <c r="E9680">
        <v>8775</v>
      </c>
      <c r="F9680">
        <v>0</v>
      </c>
      <c r="G9680">
        <f t="shared" si="1510"/>
        <v>218</v>
      </c>
      <c r="H9680">
        <f t="shared" si="1511"/>
        <v>0</v>
      </c>
      <c r="I9680">
        <f t="shared" si="1512"/>
        <v>2005</v>
      </c>
      <c r="J9680">
        <f t="shared" si="1513"/>
        <v>6</v>
      </c>
      <c r="K9680" s="24">
        <f t="shared" si="1514"/>
        <v>0.218</v>
      </c>
      <c r="L9680" s="24">
        <f t="shared" si="1515"/>
        <v>0</v>
      </c>
      <c r="M9680" s="24">
        <f t="shared" si="1516"/>
        <v>13.032</v>
      </c>
      <c r="N9680" s="24">
        <f t="shared" si="1517"/>
        <v>8.7750000000000004</v>
      </c>
      <c r="O9680" s="24">
        <f t="shared" si="1518"/>
        <v>0</v>
      </c>
      <c r="P9680" s="24">
        <f t="shared" si="1519"/>
        <v>0</v>
      </c>
    </row>
    <row r="9681" spans="1:16" x14ac:dyDescent="0.25">
      <c r="A9681" s="15">
        <v>38532</v>
      </c>
      <c r="B9681">
        <v>0</v>
      </c>
      <c r="C9681">
        <v>13054</v>
      </c>
      <c r="D9681">
        <v>0</v>
      </c>
      <c r="E9681">
        <v>8582</v>
      </c>
      <c r="F9681">
        <v>0</v>
      </c>
      <c r="G9681">
        <f t="shared" si="1510"/>
        <v>196</v>
      </c>
      <c r="H9681">
        <f t="shared" si="1511"/>
        <v>0</v>
      </c>
      <c r="I9681">
        <f t="shared" si="1512"/>
        <v>2005</v>
      </c>
      <c r="J9681">
        <f t="shared" si="1513"/>
        <v>6</v>
      </c>
      <c r="K9681" s="24">
        <f t="shared" si="1514"/>
        <v>0.19600000000000001</v>
      </c>
      <c r="L9681" s="24">
        <f t="shared" si="1515"/>
        <v>0</v>
      </c>
      <c r="M9681" s="24">
        <f t="shared" si="1516"/>
        <v>13.054</v>
      </c>
      <c r="N9681" s="24">
        <f t="shared" si="1517"/>
        <v>8.5820000000000007</v>
      </c>
      <c r="O9681" s="24">
        <f t="shared" si="1518"/>
        <v>0</v>
      </c>
      <c r="P9681" s="24">
        <f t="shared" si="1519"/>
        <v>0</v>
      </c>
    </row>
    <row r="9682" spans="1:16" x14ac:dyDescent="0.25">
      <c r="A9682" s="15">
        <v>38533</v>
      </c>
      <c r="B9682">
        <v>0</v>
      </c>
      <c r="C9682">
        <v>12867</v>
      </c>
      <c r="D9682">
        <v>0</v>
      </c>
      <c r="E9682">
        <v>8625</v>
      </c>
      <c r="F9682">
        <v>0</v>
      </c>
      <c r="G9682">
        <f t="shared" si="1510"/>
        <v>383</v>
      </c>
      <c r="H9682">
        <f t="shared" si="1511"/>
        <v>0</v>
      </c>
      <c r="I9682">
        <f t="shared" si="1512"/>
        <v>2005</v>
      </c>
      <c r="J9682">
        <f t="shared" si="1513"/>
        <v>6</v>
      </c>
      <c r="K9682" s="24">
        <f t="shared" si="1514"/>
        <v>0.38300000000000001</v>
      </c>
      <c r="L9682" s="24">
        <f t="shared" si="1515"/>
        <v>0</v>
      </c>
      <c r="M9682" s="24">
        <f t="shared" si="1516"/>
        <v>12.867000000000001</v>
      </c>
      <c r="N9682" s="24">
        <f t="shared" si="1517"/>
        <v>8.625</v>
      </c>
      <c r="O9682" s="24">
        <f t="shared" si="1518"/>
        <v>0</v>
      </c>
      <c r="P9682" s="24">
        <f t="shared" si="1519"/>
        <v>0</v>
      </c>
    </row>
    <row r="9683" spans="1:16" x14ac:dyDescent="0.25">
      <c r="A9683" s="15">
        <v>38534</v>
      </c>
      <c r="B9683">
        <v>0</v>
      </c>
      <c r="C9683">
        <v>14026</v>
      </c>
      <c r="D9683">
        <v>0</v>
      </c>
      <c r="E9683">
        <v>8663</v>
      </c>
      <c r="F9683">
        <v>0</v>
      </c>
      <c r="G9683">
        <f t="shared" si="1510"/>
        <v>215</v>
      </c>
      <c r="H9683">
        <f t="shared" si="1511"/>
        <v>0</v>
      </c>
      <c r="I9683">
        <f t="shared" si="1512"/>
        <v>2005</v>
      </c>
      <c r="J9683">
        <f t="shared" si="1513"/>
        <v>7</v>
      </c>
      <c r="K9683" s="24">
        <f t="shared" si="1514"/>
        <v>0.215</v>
      </c>
      <c r="L9683" s="24">
        <f t="shared" si="1515"/>
        <v>0</v>
      </c>
      <c r="M9683" s="24">
        <f t="shared" si="1516"/>
        <v>14.026</v>
      </c>
      <c r="N9683" s="24">
        <f t="shared" si="1517"/>
        <v>8.6630000000000003</v>
      </c>
      <c r="O9683" s="24">
        <f t="shared" si="1518"/>
        <v>0</v>
      </c>
      <c r="P9683" s="24">
        <f t="shared" si="1519"/>
        <v>0</v>
      </c>
    </row>
    <row r="9684" spans="1:16" x14ac:dyDescent="0.25">
      <c r="A9684" s="15">
        <v>38535</v>
      </c>
      <c r="B9684">
        <v>0</v>
      </c>
      <c r="C9684">
        <v>13924</v>
      </c>
      <c r="D9684">
        <v>0</v>
      </c>
      <c r="E9684">
        <v>8653</v>
      </c>
      <c r="F9684">
        <v>0</v>
      </c>
      <c r="G9684">
        <f t="shared" si="1510"/>
        <v>317</v>
      </c>
      <c r="H9684">
        <f t="shared" si="1511"/>
        <v>0</v>
      </c>
      <c r="I9684">
        <f t="shared" si="1512"/>
        <v>2005</v>
      </c>
      <c r="J9684">
        <f t="shared" si="1513"/>
        <v>7</v>
      </c>
      <c r="K9684" s="24">
        <f t="shared" si="1514"/>
        <v>0.317</v>
      </c>
      <c r="L9684" s="24">
        <f t="shared" si="1515"/>
        <v>0</v>
      </c>
      <c r="M9684" s="24">
        <f t="shared" si="1516"/>
        <v>13.923999999999999</v>
      </c>
      <c r="N9684" s="24">
        <f t="shared" si="1517"/>
        <v>8.6530000000000005</v>
      </c>
      <c r="O9684" s="24">
        <f t="shared" si="1518"/>
        <v>0</v>
      </c>
      <c r="P9684" s="24">
        <f t="shared" si="1519"/>
        <v>0</v>
      </c>
    </row>
    <row r="9685" spans="1:16" x14ac:dyDescent="0.25">
      <c r="A9685" s="15">
        <v>38536</v>
      </c>
      <c r="B9685">
        <v>0</v>
      </c>
      <c r="C9685">
        <v>14237</v>
      </c>
      <c r="D9685">
        <v>0</v>
      </c>
      <c r="E9685">
        <v>8635</v>
      </c>
      <c r="F9685">
        <v>0</v>
      </c>
      <c r="G9685">
        <f t="shared" si="1510"/>
        <v>4</v>
      </c>
      <c r="H9685">
        <f t="shared" si="1511"/>
        <v>0</v>
      </c>
      <c r="I9685">
        <f t="shared" si="1512"/>
        <v>2005</v>
      </c>
      <c r="J9685">
        <f t="shared" si="1513"/>
        <v>7</v>
      </c>
      <c r="K9685" s="24">
        <f t="shared" si="1514"/>
        <v>4.0000000000000001E-3</v>
      </c>
      <c r="L9685" s="24">
        <f t="shared" si="1515"/>
        <v>0</v>
      </c>
      <c r="M9685" s="24">
        <f t="shared" si="1516"/>
        <v>14.237</v>
      </c>
      <c r="N9685" s="24">
        <f t="shared" si="1517"/>
        <v>8.6349999999999998</v>
      </c>
      <c r="O9685" s="24">
        <f t="shared" si="1518"/>
        <v>0</v>
      </c>
      <c r="P9685" s="24">
        <f t="shared" si="1519"/>
        <v>0</v>
      </c>
    </row>
    <row r="9686" spans="1:16" x14ac:dyDescent="0.25">
      <c r="A9686" s="15">
        <v>38537</v>
      </c>
      <c r="B9686">
        <v>0</v>
      </c>
      <c r="C9686">
        <v>14237</v>
      </c>
      <c r="D9686">
        <v>0</v>
      </c>
      <c r="E9686">
        <v>8661</v>
      </c>
      <c r="F9686">
        <v>0</v>
      </c>
      <c r="G9686">
        <f t="shared" si="1510"/>
        <v>4</v>
      </c>
      <c r="H9686">
        <f t="shared" si="1511"/>
        <v>0</v>
      </c>
      <c r="I9686">
        <f t="shared" si="1512"/>
        <v>2005</v>
      </c>
      <c r="J9686">
        <f t="shared" si="1513"/>
        <v>7</v>
      </c>
      <c r="K9686" s="24">
        <f t="shared" si="1514"/>
        <v>4.0000000000000001E-3</v>
      </c>
      <c r="L9686" s="24">
        <f t="shared" si="1515"/>
        <v>0</v>
      </c>
      <c r="M9686" s="24">
        <f t="shared" si="1516"/>
        <v>14.237</v>
      </c>
      <c r="N9686" s="24">
        <f t="shared" si="1517"/>
        <v>8.6609999999999996</v>
      </c>
      <c r="O9686" s="24">
        <f t="shared" si="1518"/>
        <v>0</v>
      </c>
      <c r="P9686" s="24">
        <f t="shared" si="1519"/>
        <v>0</v>
      </c>
    </row>
    <row r="9687" spans="1:16" x14ac:dyDescent="0.25">
      <c r="A9687" s="15">
        <v>38538</v>
      </c>
      <c r="B9687">
        <v>0</v>
      </c>
      <c r="C9687">
        <v>14134</v>
      </c>
      <c r="D9687">
        <v>0</v>
      </c>
      <c r="E9687">
        <v>8584</v>
      </c>
      <c r="F9687">
        <v>0</v>
      </c>
      <c r="G9687">
        <f t="shared" si="1510"/>
        <v>107</v>
      </c>
      <c r="H9687">
        <f t="shared" si="1511"/>
        <v>0</v>
      </c>
      <c r="I9687">
        <f t="shared" si="1512"/>
        <v>2005</v>
      </c>
      <c r="J9687">
        <f t="shared" si="1513"/>
        <v>7</v>
      </c>
      <c r="K9687" s="24">
        <f t="shared" si="1514"/>
        <v>0.107</v>
      </c>
      <c r="L9687" s="24">
        <f t="shared" si="1515"/>
        <v>0</v>
      </c>
      <c r="M9687" s="24">
        <f t="shared" si="1516"/>
        <v>14.134</v>
      </c>
      <c r="N9687" s="24">
        <f t="shared" si="1517"/>
        <v>8.5839999999999996</v>
      </c>
      <c r="O9687" s="24">
        <f t="shared" si="1518"/>
        <v>0</v>
      </c>
      <c r="P9687" s="24">
        <f t="shared" si="1519"/>
        <v>0</v>
      </c>
    </row>
    <row r="9688" spans="1:16" x14ac:dyDescent="0.25">
      <c r="A9688" s="15">
        <v>38539</v>
      </c>
      <c r="B9688">
        <v>0</v>
      </c>
      <c r="C9688">
        <v>14134</v>
      </c>
      <c r="D9688">
        <v>0</v>
      </c>
      <c r="E9688">
        <v>8560</v>
      </c>
      <c r="F9688">
        <v>0</v>
      </c>
      <c r="G9688">
        <f t="shared" si="1510"/>
        <v>107</v>
      </c>
      <c r="H9688">
        <f t="shared" si="1511"/>
        <v>0</v>
      </c>
      <c r="I9688">
        <f t="shared" si="1512"/>
        <v>2005</v>
      </c>
      <c r="J9688">
        <f t="shared" si="1513"/>
        <v>7</v>
      </c>
      <c r="K9688" s="24">
        <f t="shared" si="1514"/>
        <v>0.107</v>
      </c>
      <c r="L9688" s="24">
        <f t="shared" si="1515"/>
        <v>0</v>
      </c>
      <c r="M9688" s="24">
        <f t="shared" si="1516"/>
        <v>14.134</v>
      </c>
      <c r="N9688" s="24">
        <f t="shared" si="1517"/>
        <v>8.56</v>
      </c>
      <c r="O9688" s="24">
        <f t="shared" si="1518"/>
        <v>0</v>
      </c>
      <c r="P9688" s="24">
        <f t="shared" si="1519"/>
        <v>0</v>
      </c>
    </row>
    <row r="9689" spans="1:16" x14ac:dyDescent="0.25">
      <c r="A9689" s="15">
        <v>38540</v>
      </c>
      <c r="B9689">
        <v>0</v>
      </c>
      <c r="C9689">
        <v>14134</v>
      </c>
      <c r="D9689">
        <v>0</v>
      </c>
      <c r="E9689">
        <v>8631</v>
      </c>
      <c r="F9689">
        <v>0</v>
      </c>
      <c r="G9689">
        <f t="shared" si="1510"/>
        <v>107</v>
      </c>
      <c r="H9689">
        <f t="shared" si="1511"/>
        <v>0</v>
      </c>
      <c r="I9689">
        <f t="shared" si="1512"/>
        <v>2005</v>
      </c>
      <c r="J9689">
        <f t="shared" si="1513"/>
        <v>7</v>
      </c>
      <c r="K9689" s="24">
        <f t="shared" si="1514"/>
        <v>0.107</v>
      </c>
      <c r="L9689" s="24">
        <f t="shared" si="1515"/>
        <v>0</v>
      </c>
      <c r="M9689" s="24">
        <f t="shared" si="1516"/>
        <v>14.134</v>
      </c>
      <c r="N9689" s="24">
        <f t="shared" si="1517"/>
        <v>8.6310000000000002</v>
      </c>
      <c r="O9689" s="24">
        <f t="shared" si="1518"/>
        <v>0</v>
      </c>
      <c r="P9689" s="24">
        <f t="shared" si="1519"/>
        <v>0</v>
      </c>
    </row>
    <row r="9690" spans="1:16" x14ac:dyDescent="0.25">
      <c r="A9690" s="15">
        <v>38541</v>
      </c>
      <c r="B9690">
        <v>0</v>
      </c>
      <c r="C9690">
        <v>14026</v>
      </c>
      <c r="D9690">
        <v>0</v>
      </c>
      <c r="E9690">
        <v>8768</v>
      </c>
      <c r="F9690">
        <v>0</v>
      </c>
      <c r="G9690">
        <f t="shared" si="1510"/>
        <v>215</v>
      </c>
      <c r="H9690">
        <f t="shared" si="1511"/>
        <v>0</v>
      </c>
      <c r="I9690">
        <f t="shared" si="1512"/>
        <v>2005</v>
      </c>
      <c r="J9690">
        <f t="shared" si="1513"/>
        <v>7</v>
      </c>
      <c r="K9690" s="24">
        <f t="shared" si="1514"/>
        <v>0.215</v>
      </c>
      <c r="L9690" s="24">
        <f t="shared" si="1515"/>
        <v>0</v>
      </c>
      <c r="M9690" s="24">
        <f t="shared" si="1516"/>
        <v>14.026</v>
      </c>
      <c r="N9690" s="24">
        <f t="shared" si="1517"/>
        <v>8.7680000000000007</v>
      </c>
      <c r="O9690" s="24">
        <f t="shared" si="1518"/>
        <v>0</v>
      </c>
      <c r="P9690" s="24">
        <f t="shared" si="1519"/>
        <v>0</v>
      </c>
    </row>
    <row r="9691" spans="1:16" x14ac:dyDescent="0.25">
      <c r="A9691" s="15">
        <v>38542</v>
      </c>
      <c r="B9691">
        <v>0</v>
      </c>
      <c r="C9691">
        <v>14023</v>
      </c>
      <c r="D9691">
        <v>0</v>
      </c>
      <c r="E9691">
        <v>8740</v>
      </c>
      <c r="F9691">
        <v>0</v>
      </c>
      <c r="G9691">
        <f t="shared" si="1510"/>
        <v>218</v>
      </c>
      <c r="H9691">
        <f t="shared" si="1511"/>
        <v>0</v>
      </c>
      <c r="I9691">
        <f t="shared" si="1512"/>
        <v>2005</v>
      </c>
      <c r="J9691">
        <f t="shared" si="1513"/>
        <v>7</v>
      </c>
      <c r="K9691" s="24">
        <f t="shared" si="1514"/>
        <v>0.218</v>
      </c>
      <c r="L9691" s="24">
        <f t="shared" si="1515"/>
        <v>0</v>
      </c>
      <c r="M9691" s="24">
        <f t="shared" si="1516"/>
        <v>14.023</v>
      </c>
      <c r="N9691" s="24">
        <f t="shared" si="1517"/>
        <v>8.74</v>
      </c>
      <c r="O9691" s="24">
        <f t="shared" si="1518"/>
        <v>0</v>
      </c>
      <c r="P9691" s="24">
        <f t="shared" si="1519"/>
        <v>0</v>
      </c>
    </row>
    <row r="9692" spans="1:16" x14ac:dyDescent="0.25">
      <c r="A9692" s="15">
        <v>38543</v>
      </c>
      <c r="B9692">
        <v>0</v>
      </c>
      <c r="C9692">
        <v>14026</v>
      </c>
      <c r="D9692">
        <v>0</v>
      </c>
      <c r="E9692">
        <v>8651</v>
      </c>
      <c r="F9692">
        <v>0</v>
      </c>
      <c r="G9692">
        <f t="shared" si="1510"/>
        <v>215</v>
      </c>
      <c r="H9692">
        <f t="shared" si="1511"/>
        <v>0</v>
      </c>
      <c r="I9692">
        <f t="shared" si="1512"/>
        <v>2005</v>
      </c>
      <c r="J9692">
        <f t="shared" si="1513"/>
        <v>7</v>
      </c>
      <c r="K9692" s="24">
        <f t="shared" si="1514"/>
        <v>0.215</v>
      </c>
      <c r="L9692" s="24">
        <f t="shared" si="1515"/>
        <v>0</v>
      </c>
      <c r="M9692" s="24">
        <f t="shared" si="1516"/>
        <v>14.026</v>
      </c>
      <c r="N9692" s="24">
        <f t="shared" si="1517"/>
        <v>8.6509999999999998</v>
      </c>
      <c r="O9692" s="24">
        <f t="shared" si="1518"/>
        <v>0</v>
      </c>
      <c r="P9692" s="24">
        <f t="shared" si="1519"/>
        <v>0</v>
      </c>
    </row>
    <row r="9693" spans="1:16" x14ac:dyDescent="0.25">
      <c r="A9693" s="15">
        <v>38544</v>
      </c>
      <c r="B9693">
        <v>0</v>
      </c>
      <c r="C9693">
        <v>14026</v>
      </c>
      <c r="D9693">
        <v>0</v>
      </c>
      <c r="E9693">
        <v>8828</v>
      </c>
      <c r="F9693">
        <v>0</v>
      </c>
      <c r="G9693">
        <f t="shared" si="1510"/>
        <v>215</v>
      </c>
      <c r="H9693">
        <f t="shared" si="1511"/>
        <v>0</v>
      </c>
      <c r="I9693">
        <f t="shared" si="1512"/>
        <v>2005</v>
      </c>
      <c r="J9693">
        <f t="shared" si="1513"/>
        <v>7</v>
      </c>
      <c r="K9693" s="24">
        <f t="shared" si="1514"/>
        <v>0.215</v>
      </c>
      <c r="L9693" s="24">
        <f t="shared" si="1515"/>
        <v>0</v>
      </c>
      <c r="M9693" s="24">
        <f t="shared" si="1516"/>
        <v>14.026</v>
      </c>
      <c r="N9693" s="24">
        <f t="shared" si="1517"/>
        <v>8.8279999999999994</v>
      </c>
      <c r="O9693" s="24">
        <f t="shared" si="1518"/>
        <v>0</v>
      </c>
      <c r="P9693" s="24">
        <f t="shared" si="1519"/>
        <v>0</v>
      </c>
    </row>
    <row r="9694" spans="1:16" x14ac:dyDescent="0.25">
      <c r="A9694" s="15">
        <v>38545</v>
      </c>
      <c r="B9694">
        <v>0</v>
      </c>
      <c r="C9694">
        <v>14026</v>
      </c>
      <c r="D9694">
        <v>0</v>
      </c>
      <c r="E9694">
        <v>8795</v>
      </c>
      <c r="F9694">
        <v>0</v>
      </c>
      <c r="G9694">
        <f t="shared" si="1510"/>
        <v>215</v>
      </c>
      <c r="H9694">
        <f t="shared" si="1511"/>
        <v>0</v>
      </c>
      <c r="I9694">
        <f t="shared" si="1512"/>
        <v>2005</v>
      </c>
      <c r="J9694">
        <f t="shared" si="1513"/>
        <v>7</v>
      </c>
      <c r="K9694" s="24">
        <f t="shared" si="1514"/>
        <v>0.215</v>
      </c>
      <c r="L9694" s="24">
        <f t="shared" si="1515"/>
        <v>0</v>
      </c>
      <c r="M9694" s="24">
        <f t="shared" si="1516"/>
        <v>14.026</v>
      </c>
      <c r="N9694" s="24">
        <f t="shared" si="1517"/>
        <v>8.7949999999999999</v>
      </c>
      <c r="O9694" s="24">
        <f t="shared" si="1518"/>
        <v>0</v>
      </c>
      <c r="P9694" s="24">
        <f t="shared" si="1519"/>
        <v>0</v>
      </c>
    </row>
    <row r="9695" spans="1:16" x14ac:dyDescent="0.25">
      <c r="A9695" s="15">
        <v>38546</v>
      </c>
      <c r="B9695">
        <v>0</v>
      </c>
      <c r="C9695">
        <v>14050</v>
      </c>
      <c r="D9695">
        <v>0</v>
      </c>
      <c r="E9695">
        <v>8812</v>
      </c>
      <c r="F9695">
        <v>0</v>
      </c>
      <c r="G9695">
        <f t="shared" si="1510"/>
        <v>191</v>
      </c>
      <c r="H9695">
        <f t="shared" si="1511"/>
        <v>0</v>
      </c>
      <c r="I9695">
        <f t="shared" si="1512"/>
        <v>2005</v>
      </c>
      <c r="J9695">
        <f t="shared" si="1513"/>
        <v>7</v>
      </c>
      <c r="K9695" s="24">
        <f t="shared" si="1514"/>
        <v>0.191</v>
      </c>
      <c r="L9695" s="24">
        <f t="shared" si="1515"/>
        <v>0</v>
      </c>
      <c r="M9695" s="24">
        <f t="shared" si="1516"/>
        <v>14.05</v>
      </c>
      <c r="N9695" s="24">
        <f t="shared" si="1517"/>
        <v>8.8119999999999994</v>
      </c>
      <c r="O9695" s="24">
        <f t="shared" si="1518"/>
        <v>0</v>
      </c>
      <c r="P9695" s="24">
        <f t="shared" si="1519"/>
        <v>0</v>
      </c>
    </row>
    <row r="9696" spans="1:16" x14ac:dyDescent="0.25">
      <c r="A9696" s="15">
        <v>38547</v>
      </c>
      <c r="B9696">
        <v>0</v>
      </c>
      <c r="C9696">
        <v>14327</v>
      </c>
      <c r="D9696">
        <v>0</v>
      </c>
      <c r="E9696">
        <v>8771</v>
      </c>
      <c r="F9696">
        <v>0</v>
      </c>
      <c r="G9696">
        <f t="shared" si="1510"/>
        <v>0</v>
      </c>
      <c r="H9696">
        <f t="shared" si="1511"/>
        <v>0</v>
      </c>
      <c r="I9696">
        <f t="shared" si="1512"/>
        <v>2005</v>
      </c>
      <c r="J9696">
        <f t="shared" si="1513"/>
        <v>7</v>
      </c>
      <c r="K9696" s="24">
        <f t="shared" si="1514"/>
        <v>0</v>
      </c>
      <c r="L9696" s="24">
        <f t="shared" si="1515"/>
        <v>0</v>
      </c>
      <c r="M9696" s="24">
        <f t="shared" si="1516"/>
        <v>14.327</v>
      </c>
      <c r="N9696" s="24">
        <f t="shared" si="1517"/>
        <v>8.7710000000000008</v>
      </c>
      <c r="O9696" s="24">
        <f t="shared" si="1518"/>
        <v>0</v>
      </c>
      <c r="P9696" s="24">
        <f t="shared" si="1519"/>
        <v>0</v>
      </c>
    </row>
    <row r="9697" spans="1:16" x14ac:dyDescent="0.25">
      <c r="A9697" s="15">
        <v>38548</v>
      </c>
      <c r="B9697">
        <v>0</v>
      </c>
      <c r="C9697">
        <v>14515</v>
      </c>
      <c r="D9697">
        <v>0</v>
      </c>
      <c r="E9697">
        <v>8817</v>
      </c>
      <c r="F9697">
        <v>0</v>
      </c>
      <c r="G9697">
        <f t="shared" si="1510"/>
        <v>0</v>
      </c>
      <c r="H9697">
        <f t="shared" si="1511"/>
        <v>0</v>
      </c>
      <c r="I9697">
        <f t="shared" si="1512"/>
        <v>2005</v>
      </c>
      <c r="J9697">
        <f t="shared" si="1513"/>
        <v>7</v>
      </c>
      <c r="K9697" s="24">
        <f t="shared" si="1514"/>
        <v>0</v>
      </c>
      <c r="L9697" s="24">
        <f t="shared" si="1515"/>
        <v>0</v>
      </c>
      <c r="M9697" s="24">
        <f t="shared" si="1516"/>
        <v>14.515000000000001</v>
      </c>
      <c r="N9697" s="24">
        <f t="shared" si="1517"/>
        <v>8.8170000000000002</v>
      </c>
      <c r="O9697" s="24">
        <f t="shared" si="1518"/>
        <v>0</v>
      </c>
      <c r="P9697" s="24">
        <f t="shared" si="1519"/>
        <v>0</v>
      </c>
    </row>
    <row r="9698" spans="1:16" x14ac:dyDescent="0.25">
      <c r="A9698" s="15">
        <v>38549</v>
      </c>
      <c r="B9698">
        <v>0</v>
      </c>
      <c r="C9698">
        <v>14411</v>
      </c>
      <c r="D9698">
        <v>0</v>
      </c>
      <c r="E9698">
        <v>8786</v>
      </c>
      <c r="F9698">
        <v>0</v>
      </c>
      <c r="G9698">
        <f t="shared" si="1510"/>
        <v>0</v>
      </c>
      <c r="H9698">
        <f t="shared" si="1511"/>
        <v>0</v>
      </c>
      <c r="I9698">
        <f t="shared" si="1512"/>
        <v>2005</v>
      </c>
      <c r="J9698">
        <f t="shared" si="1513"/>
        <v>7</v>
      </c>
      <c r="K9698" s="24">
        <f t="shared" si="1514"/>
        <v>0</v>
      </c>
      <c r="L9698" s="24">
        <f t="shared" si="1515"/>
        <v>0</v>
      </c>
      <c r="M9698" s="24">
        <f t="shared" si="1516"/>
        <v>14.411</v>
      </c>
      <c r="N9698" s="24">
        <f t="shared" si="1517"/>
        <v>8.7859999999999996</v>
      </c>
      <c r="O9698" s="24">
        <f t="shared" si="1518"/>
        <v>0</v>
      </c>
      <c r="P9698" s="24">
        <f t="shared" si="1519"/>
        <v>0</v>
      </c>
    </row>
    <row r="9699" spans="1:16" x14ac:dyDescent="0.25">
      <c r="A9699" s="15">
        <v>38550</v>
      </c>
      <c r="B9699">
        <v>0</v>
      </c>
      <c r="C9699">
        <v>14414</v>
      </c>
      <c r="D9699">
        <v>0</v>
      </c>
      <c r="E9699">
        <v>8738</v>
      </c>
      <c r="F9699">
        <v>0</v>
      </c>
      <c r="G9699">
        <f t="shared" si="1510"/>
        <v>0</v>
      </c>
      <c r="H9699">
        <f t="shared" si="1511"/>
        <v>0</v>
      </c>
      <c r="I9699">
        <f t="shared" si="1512"/>
        <v>2005</v>
      </c>
      <c r="J9699">
        <f t="shared" si="1513"/>
        <v>7</v>
      </c>
      <c r="K9699" s="24">
        <f t="shared" si="1514"/>
        <v>0</v>
      </c>
      <c r="L9699" s="24">
        <f t="shared" si="1515"/>
        <v>0</v>
      </c>
      <c r="M9699" s="24">
        <f t="shared" si="1516"/>
        <v>14.414</v>
      </c>
      <c r="N9699" s="24">
        <f t="shared" si="1517"/>
        <v>8.7379999999999995</v>
      </c>
      <c r="O9699" s="24">
        <f t="shared" si="1518"/>
        <v>0</v>
      </c>
      <c r="P9699" s="24">
        <f t="shared" si="1519"/>
        <v>0</v>
      </c>
    </row>
    <row r="9700" spans="1:16" x14ac:dyDescent="0.25">
      <c r="A9700" s="15">
        <v>38551</v>
      </c>
      <c r="B9700">
        <v>0</v>
      </c>
      <c r="C9700">
        <v>14402</v>
      </c>
      <c r="D9700">
        <v>0</v>
      </c>
      <c r="E9700">
        <v>8726</v>
      </c>
      <c r="F9700">
        <v>0</v>
      </c>
      <c r="G9700">
        <f t="shared" si="1510"/>
        <v>0</v>
      </c>
      <c r="H9700">
        <f t="shared" si="1511"/>
        <v>0</v>
      </c>
      <c r="I9700">
        <f t="shared" si="1512"/>
        <v>2005</v>
      </c>
      <c r="J9700">
        <f t="shared" si="1513"/>
        <v>7</v>
      </c>
      <c r="K9700" s="24">
        <f t="shared" si="1514"/>
        <v>0</v>
      </c>
      <c r="L9700" s="24">
        <f t="shared" si="1515"/>
        <v>0</v>
      </c>
      <c r="M9700" s="24">
        <f t="shared" si="1516"/>
        <v>14.401999999999999</v>
      </c>
      <c r="N9700" s="24">
        <f t="shared" si="1517"/>
        <v>8.7260000000000009</v>
      </c>
      <c r="O9700" s="24">
        <f t="shared" si="1518"/>
        <v>0</v>
      </c>
      <c r="P9700" s="24">
        <f t="shared" si="1519"/>
        <v>0</v>
      </c>
    </row>
    <row r="9701" spans="1:16" x14ac:dyDescent="0.25">
      <c r="A9701" s="15">
        <v>38552</v>
      </c>
      <c r="B9701">
        <v>0</v>
      </c>
      <c r="C9701">
        <v>14482</v>
      </c>
      <c r="D9701">
        <v>0</v>
      </c>
      <c r="E9701">
        <v>8549</v>
      </c>
      <c r="F9701">
        <v>0</v>
      </c>
      <c r="G9701">
        <f t="shared" si="1510"/>
        <v>0</v>
      </c>
      <c r="H9701">
        <f t="shared" si="1511"/>
        <v>0</v>
      </c>
      <c r="I9701">
        <f t="shared" si="1512"/>
        <v>2005</v>
      </c>
      <c r="J9701">
        <f t="shared" si="1513"/>
        <v>7</v>
      </c>
      <c r="K9701" s="24">
        <f t="shared" si="1514"/>
        <v>0</v>
      </c>
      <c r="L9701" s="24">
        <f t="shared" si="1515"/>
        <v>0</v>
      </c>
      <c r="M9701" s="24">
        <f t="shared" si="1516"/>
        <v>14.481999999999999</v>
      </c>
      <c r="N9701" s="24">
        <f t="shared" si="1517"/>
        <v>8.5489999999999995</v>
      </c>
      <c r="O9701" s="24">
        <f t="shared" si="1518"/>
        <v>0</v>
      </c>
      <c r="P9701" s="24">
        <f t="shared" si="1519"/>
        <v>0</v>
      </c>
    </row>
    <row r="9702" spans="1:16" x14ac:dyDescent="0.25">
      <c r="A9702" s="15">
        <v>38553</v>
      </c>
      <c r="B9702">
        <v>0</v>
      </c>
      <c r="C9702">
        <v>14320</v>
      </c>
      <c r="D9702">
        <v>0</v>
      </c>
      <c r="E9702">
        <v>8340</v>
      </c>
      <c r="F9702">
        <v>0</v>
      </c>
      <c r="G9702">
        <f t="shared" si="1510"/>
        <v>0</v>
      </c>
      <c r="H9702">
        <f t="shared" si="1511"/>
        <v>0</v>
      </c>
      <c r="I9702">
        <f t="shared" si="1512"/>
        <v>2005</v>
      </c>
      <c r="J9702">
        <f t="shared" si="1513"/>
        <v>7</v>
      </c>
      <c r="K9702" s="24">
        <f t="shared" si="1514"/>
        <v>0</v>
      </c>
      <c r="L9702" s="24">
        <f t="shared" si="1515"/>
        <v>0</v>
      </c>
      <c r="M9702" s="24">
        <f t="shared" si="1516"/>
        <v>14.32</v>
      </c>
      <c r="N9702" s="24">
        <f t="shared" si="1517"/>
        <v>8.34</v>
      </c>
      <c r="O9702" s="24">
        <f t="shared" si="1518"/>
        <v>0</v>
      </c>
      <c r="P9702" s="24">
        <f t="shared" si="1519"/>
        <v>0</v>
      </c>
    </row>
    <row r="9703" spans="1:16" x14ac:dyDescent="0.25">
      <c r="A9703" s="15">
        <v>38554</v>
      </c>
      <c r="B9703">
        <v>0</v>
      </c>
      <c r="C9703">
        <v>13807</v>
      </c>
      <c r="D9703">
        <v>0</v>
      </c>
      <c r="E9703">
        <v>8711</v>
      </c>
      <c r="F9703">
        <v>0</v>
      </c>
      <c r="G9703">
        <f t="shared" si="1510"/>
        <v>434</v>
      </c>
      <c r="H9703">
        <f t="shared" si="1511"/>
        <v>0</v>
      </c>
      <c r="I9703">
        <f t="shared" si="1512"/>
        <v>2005</v>
      </c>
      <c r="J9703">
        <f t="shared" si="1513"/>
        <v>7</v>
      </c>
      <c r="K9703" s="24">
        <f t="shared" si="1514"/>
        <v>0.434</v>
      </c>
      <c r="L9703" s="24">
        <f t="shared" si="1515"/>
        <v>0</v>
      </c>
      <c r="M9703" s="24">
        <f t="shared" si="1516"/>
        <v>13.807</v>
      </c>
      <c r="N9703" s="24">
        <f t="shared" si="1517"/>
        <v>8.7110000000000003</v>
      </c>
      <c r="O9703" s="24">
        <f t="shared" si="1518"/>
        <v>0</v>
      </c>
      <c r="P9703" s="24">
        <f t="shared" si="1519"/>
        <v>0</v>
      </c>
    </row>
    <row r="9704" spans="1:16" x14ac:dyDescent="0.25">
      <c r="A9704" s="15">
        <v>38555</v>
      </c>
      <c r="B9704">
        <v>0</v>
      </c>
      <c r="C9704">
        <v>14257</v>
      </c>
      <c r="D9704">
        <v>0</v>
      </c>
      <c r="E9704">
        <v>8489</v>
      </c>
      <c r="F9704">
        <v>0</v>
      </c>
      <c r="G9704">
        <f t="shared" si="1510"/>
        <v>0</v>
      </c>
      <c r="H9704">
        <f t="shared" si="1511"/>
        <v>0</v>
      </c>
      <c r="I9704">
        <f t="shared" si="1512"/>
        <v>2005</v>
      </c>
      <c r="J9704">
        <f t="shared" si="1513"/>
        <v>7</v>
      </c>
      <c r="K9704" s="24">
        <f t="shared" si="1514"/>
        <v>0</v>
      </c>
      <c r="L9704" s="24">
        <f t="shared" si="1515"/>
        <v>0</v>
      </c>
      <c r="M9704" s="24">
        <f t="shared" si="1516"/>
        <v>14.257</v>
      </c>
      <c r="N9704" s="24">
        <f t="shared" si="1517"/>
        <v>8.4890000000000008</v>
      </c>
      <c r="O9704" s="24">
        <f t="shared" si="1518"/>
        <v>0</v>
      </c>
      <c r="P9704" s="24">
        <f t="shared" si="1519"/>
        <v>0</v>
      </c>
    </row>
    <row r="9705" spans="1:16" x14ac:dyDescent="0.25">
      <c r="A9705" s="15">
        <v>38556</v>
      </c>
      <c r="B9705">
        <v>0</v>
      </c>
      <c r="C9705">
        <v>14188</v>
      </c>
      <c r="D9705">
        <v>0</v>
      </c>
      <c r="E9705">
        <v>8739</v>
      </c>
      <c r="F9705">
        <v>0</v>
      </c>
      <c r="G9705">
        <f t="shared" si="1510"/>
        <v>53</v>
      </c>
      <c r="H9705">
        <f t="shared" si="1511"/>
        <v>0</v>
      </c>
      <c r="I9705">
        <f t="shared" si="1512"/>
        <v>2005</v>
      </c>
      <c r="J9705">
        <f t="shared" si="1513"/>
        <v>7</v>
      </c>
      <c r="K9705" s="24">
        <f t="shared" si="1514"/>
        <v>5.2999999999999999E-2</v>
      </c>
      <c r="L9705" s="24">
        <f t="shared" si="1515"/>
        <v>0</v>
      </c>
      <c r="M9705" s="24">
        <f t="shared" si="1516"/>
        <v>14.188000000000001</v>
      </c>
      <c r="N9705" s="24">
        <f t="shared" si="1517"/>
        <v>8.7390000000000008</v>
      </c>
      <c r="O9705" s="24">
        <f t="shared" si="1518"/>
        <v>0</v>
      </c>
      <c r="P9705" s="24">
        <f t="shared" si="1519"/>
        <v>0</v>
      </c>
    </row>
    <row r="9706" spans="1:16" x14ac:dyDescent="0.25">
      <c r="A9706" s="15">
        <v>38557</v>
      </c>
      <c r="B9706">
        <v>0</v>
      </c>
      <c r="C9706">
        <v>14210</v>
      </c>
      <c r="D9706">
        <v>0</v>
      </c>
      <c r="E9706">
        <v>8802</v>
      </c>
      <c r="F9706">
        <v>0</v>
      </c>
      <c r="G9706">
        <f t="shared" si="1510"/>
        <v>31</v>
      </c>
      <c r="H9706">
        <f t="shared" si="1511"/>
        <v>0</v>
      </c>
      <c r="I9706">
        <f t="shared" si="1512"/>
        <v>2005</v>
      </c>
      <c r="J9706">
        <f t="shared" si="1513"/>
        <v>7</v>
      </c>
      <c r="K9706" s="24">
        <f t="shared" si="1514"/>
        <v>3.1E-2</v>
      </c>
      <c r="L9706" s="24">
        <f t="shared" si="1515"/>
        <v>0</v>
      </c>
      <c r="M9706" s="24">
        <f t="shared" si="1516"/>
        <v>14.21</v>
      </c>
      <c r="N9706" s="24">
        <f t="shared" si="1517"/>
        <v>8.8019999999999996</v>
      </c>
      <c r="O9706" s="24">
        <f t="shared" si="1518"/>
        <v>0</v>
      </c>
      <c r="P9706" s="24">
        <f t="shared" si="1519"/>
        <v>0</v>
      </c>
    </row>
    <row r="9707" spans="1:16" x14ac:dyDescent="0.25">
      <c r="A9707" s="15">
        <v>38558</v>
      </c>
      <c r="B9707">
        <v>0</v>
      </c>
      <c r="C9707">
        <v>14213</v>
      </c>
      <c r="D9707">
        <v>0</v>
      </c>
      <c r="E9707">
        <v>8682</v>
      </c>
      <c r="F9707">
        <v>0</v>
      </c>
      <c r="G9707">
        <f t="shared" si="1510"/>
        <v>28</v>
      </c>
      <c r="H9707">
        <f t="shared" si="1511"/>
        <v>0</v>
      </c>
      <c r="I9707">
        <f t="shared" si="1512"/>
        <v>2005</v>
      </c>
      <c r="J9707">
        <f t="shared" si="1513"/>
        <v>7</v>
      </c>
      <c r="K9707" s="24">
        <f t="shared" si="1514"/>
        <v>2.8000000000000001E-2</v>
      </c>
      <c r="L9707" s="24">
        <f t="shared" si="1515"/>
        <v>0</v>
      </c>
      <c r="M9707" s="24">
        <f t="shared" si="1516"/>
        <v>14.212999999999999</v>
      </c>
      <c r="N9707" s="24">
        <f t="shared" si="1517"/>
        <v>8.6820000000000004</v>
      </c>
      <c r="O9707" s="24">
        <f t="shared" si="1518"/>
        <v>0</v>
      </c>
      <c r="P9707" s="24">
        <f t="shared" si="1519"/>
        <v>0</v>
      </c>
    </row>
    <row r="9708" spans="1:16" x14ac:dyDescent="0.25">
      <c r="A9708" s="15">
        <v>38559</v>
      </c>
      <c r="B9708">
        <v>0</v>
      </c>
      <c r="C9708">
        <v>13973</v>
      </c>
      <c r="D9708">
        <v>0</v>
      </c>
      <c r="E9708">
        <v>8593</v>
      </c>
      <c r="F9708">
        <v>0</v>
      </c>
      <c r="G9708">
        <f t="shared" si="1510"/>
        <v>268</v>
      </c>
      <c r="H9708">
        <f t="shared" si="1511"/>
        <v>0</v>
      </c>
      <c r="I9708">
        <f t="shared" si="1512"/>
        <v>2005</v>
      </c>
      <c r="J9708">
        <f t="shared" si="1513"/>
        <v>7</v>
      </c>
      <c r="K9708" s="24">
        <f t="shared" si="1514"/>
        <v>0.26800000000000002</v>
      </c>
      <c r="L9708" s="24">
        <f t="shared" si="1515"/>
        <v>0</v>
      </c>
      <c r="M9708" s="24">
        <f t="shared" si="1516"/>
        <v>13.973000000000001</v>
      </c>
      <c r="N9708" s="24">
        <f t="shared" si="1517"/>
        <v>8.593</v>
      </c>
      <c r="O9708" s="24">
        <f t="shared" si="1518"/>
        <v>0</v>
      </c>
      <c r="P9708" s="24">
        <f t="shared" si="1519"/>
        <v>0</v>
      </c>
    </row>
    <row r="9709" spans="1:16" x14ac:dyDescent="0.25">
      <c r="A9709" s="15">
        <v>38560</v>
      </c>
      <c r="B9709">
        <v>0</v>
      </c>
      <c r="C9709">
        <v>14641</v>
      </c>
      <c r="D9709">
        <v>0</v>
      </c>
      <c r="E9709">
        <v>8598</v>
      </c>
      <c r="F9709">
        <v>0</v>
      </c>
      <c r="G9709">
        <f t="shared" si="1510"/>
        <v>0</v>
      </c>
      <c r="H9709">
        <f t="shared" si="1511"/>
        <v>0</v>
      </c>
      <c r="I9709">
        <f t="shared" si="1512"/>
        <v>2005</v>
      </c>
      <c r="J9709">
        <f t="shared" si="1513"/>
        <v>7</v>
      </c>
      <c r="K9709" s="24">
        <f t="shared" si="1514"/>
        <v>0</v>
      </c>
      <c r="L9709" s="24">
        <f t="shared" si="1515"/>
        <v>0</v>
      </c>
      <c r="M9709" s="24">
        <f t="shared" si="1516"/>
        <v>14.641</v>
      </c>
      <c r="N9709" s="24">
        <f t="shared" si="1517"/>
        <v>8.5980000000000008</v>
      </c>
      <c r="O9709" s="24">
        <f t="shared" si="1518"/>
        <v>0</v>
      </c>
      <c r="P9709" s="24">
        <f t="shared" si="1519"/>
        <v>0</v>
      </c>
    </row>
    <row r="9710" spans="1:16" x14ac:dyDescent="0.25">
      <c r="A9710" s="15">
        <v>38561</v>
      </c>
      <c r="B9710">
        <v>0</v>
      </c>
      <c r="C9710">
        <v>14595</v>
      </c>
      <c r="D9710">
        <v>0</v>
      </c>
      <c r="E9710">
        <v>8646</v>
      </c>
      <c r="F9710">
        <v>0</v>
      </c>
      <c r="G9710">
        <f t="shared" si="1510"/>
        <v>0</v>
      </c>
      <c r="H9710">
        <f t="shared" si="1511"/>
        <v>0</v>
      </c>
      <c r="I9710">
        <f t="shared" si="1512"/>
        <v>2005</v>
      </c>
      <c r="J9710">
        <f t="shared" si="1513"/>
        <v>7</v>
      </c>
      <c r="K9710" s="24">
        <f t="shared" si="1514"/>
        <v>0</v>
      </c>
      <c r="L9710" s="24">
        <f t="shared" si="1515"/>
        <v>0</v>
      </c>
      <c r="M9710" s="24">
        <f t="shared" si="1516"/>
        <v>14.595000000000001</v>
      </c>
      <c r="N9710" s="24">
        <f t="shared" si="1517"/>
        <v>8.6460000000000008</v>
      </c>
      <c r="O9710" s="24">
        <f t="shared" si="1518"/>
        <v>0</v>
      </c>
      <c r="P9710" s="24">
        <f t="shared" si="1519"/>
        <v>0</v>
      </c>
    </row>
    <row r="9711" spans="1:16" x14ac:dyDescent="0.25">
      <c r="A9711" s="15">
        <v>38562</v>
      </c>
      <c r="B9711">
        <v>0</v>
      </c>
      <c r="C9711">
        <v>12488</v>
      </c>
      <c r="D9711">
        <v>0</v>
      </c>
      <c r="E9711">
        <v>8658</v>
      </c>
      <c r="F9711">
        <v>0</v>
      </c>
      <c r="G9711">
        <f t="shared" si="1510"/>
        <v>1753</v>
      </c>
      <c r="H9711">
        <f t="shared" si="1511"/>
        <v>0</v>
      </c>
      <c r="I9711">
        <f t="shared" si="1512"/>
        <v>2005</v>
      </c>
      <c r="J9711">
        <f t="shared" si="1513"/>
        <v>7</v>
      </c>
      <c r="K9711" s="24">
        <f t="shared" si="1514"/>
        <v>1.7529999999999999</v>
      </c>
      <c r="L9711" s="24">
        <f t="shared" si="1515"/>
        <v>0</v>
      </c>
      <c r="M9711" s="24">
        <f t="shared" si="1516"/>
        <v>12.488</v>
      </c>
      <c r="N9711" s="24">
        <f t="shared" si="1517"/>
        <v>8.6579999999999995</v>
      </c>
      <c r="O9711" s="24">
        <f t="shared" si="1518"/>
        <v>0</v>
      </c>
      <c r="P9711" s="24">
        <f t="shared" si="1519"/>
        <v>0</v>
      </c>
    </row>
    <row r="9712" spans="1:16" x14ac:dyDescent="0.25">
      <c r="A9712" s="15">
        <v>38563</v>
      </c>
      <c r="B9712">
        <v>0</v>
      </c>
      <c r="C9712">
        <v>13797</v>
      </c>
      <c r="D9712">
        <v>0</v>
      </c>
      <c r="E9712">
        <v>8681</v>
      </c>
      <c r="F9712">
        <v>0</v>
      </c>
      <c r="G9712">
        <f t="shared" si="1510"/>
        <v>444</v>
      </c>
      <c r="H9712">
        <f t="shared" si="1511"/>
        <v>0</v>
      </c>
      <c r="I9712">
        <f t="shared" si="1512"/>
        <v>2005</v>
      </c>
      <c r="J9712">
        <f t="shared" si="1513"/>
        <v>7</v>
      </c>
      <c r="K9712" s="24">
        <f t="shared" si="1514"/>
        <v>0.44400000000000001</v>
      </c>
      <c r="L9712" s="24">
        <f t="shared" si="1515"/>
        <v>0</v>
      </c>
      <c r="M9712" s="24">
        <f t="shared" si="1516"/>
        <v>13.797000000000001</v>
      </c>
      <c r="N9712" s="24">
        <f t="shared" si="1517"/>
        <v>8.6809999999999992</v>
      </c>
      <c r="O9712" s="24">
        <f t="shared" si="1518"/>
        <v>0</v>
      </c>
      <c r="P9712" s="24">
        <f t="shared" si="1519"/>
        <v>0</v>
      </c>
    </row>
    <row r="9713" spans="1:16" x14ac:dyDescent="0.25">
      <c r="A9713" s="15">
        <v>38564</v>
      </c>
      <c r="B9713">
        <v>0</v>
      </c>
      <c r="C9713">
        <v>13825</v>
      </c>
      <c r="D9713">
        <v>0</v>
      </c>
      <c r="E9713">
        <v>8657</v>
      </c>
      <c r="F9713">
        <v>0</v>
      </c>
      <c r="G9713">
        <f t="shared" si="1510"/>
        <v>416</v>
      </c>
      <c r="H9713">
        <f t="shared" si="1511"/>
        <v>0</v>
      </c>
      <c r="I9713">
        <f t="shared" si="1512"/>
        <v>2005</v>
      </c>
      <c r="J9713">
        <f t="shared" si="1513"/>
        <v>7</v>
      </c>
      <c r="K9713" s="24">
        <f t="shared" si="1514"/>
        <v>0.41599999999999998</v>
      </c>
      <c r="L9713" s="24">
        <f t="shared" si="1515"/>
        <v>0</v>
      </c>
      <c r="M9713" s="24">
        <f t="shared" si="1516"/>
        <v>13.824999999999999</v>
      </c>
      <c r="N9713" s="24">
        <f t="shared" si="1517"/>
        <v>8.657</v>
      </c>
      <c r="O9713" s="24">
        <f t="shared" si="1518"/>
        <v>0</v>
      </c>
      <c r="P9713" s="24">
        <f t="shared" si="1519"/>
        <v>0</v>
      </c>
    </row>
    <row r="9714" spans="1:16" x14ac:dyDescent="0.25">
      <c r="A9714" s="15">
        <v>38565</v>
      </c>
      <c r="B9714">
        <v>0</v>
      </c>
      <c r="C9714">
        <v>10054</v>
      </c>
      <c r="D9714">
        <v>0</v>
      </c>
      <c r="E9714">
        <v>8605</v>
      </c>
      <c r="F9714">
        <v>0</v>
      </c>
      <c r="G9714">
        <f t="shared" si="1510"/>
        <v>4187</v>
      </c>
      <c r="H9714">
        <f t="shared" si="1511"/>
        <v>0</v>
      </c>
      <c r="I9714">
        <f t="shared" si="1512"/>
        <v>2005</v>
      </c>
      <c r="J9714">
        <f t="shared" si="1513"/>
        <v>8</v>
      </c>
      <c r="K9714" s="24">
        <f t="shared" si="1514"/>
        <v>4.1870000000000003</v>
      </c>
      <c r="L9714" s="24">
        <f t="shared" si="1515"/>
        <v>0</v>
      </c>
      <c r="M9714" s="24">
        <f t="shared" si="1516"/>
        <v>10.054</v>
      </c>
      <c r="N9714" s="24">
        <f t="shared" si="1517"/>
        <v>8.6050000000000004</v>
      </c>
      <c r="O9714" s="24">
        <f t="shared" si="1518"/>
        <v>0</v>
      </c>
      <c r="P9714" s="24">
        <f t="shared" si="1519"/>
        <v>0</v>
      </c>
    </row>
    <row r="9715" spans="1:16" x14ac:dyDescent="0.25">
      <c r="A9715" s="15">
        <v>38566</v>
      </c>
      <c r="B9715">
        <v>0</v>
      </c>
      <c r="C9715">
        <v>15717</v>
      </c>
      <c r="D9715">
        <v>0</v>
      </c>
      <c r="E9715">
        <v>8573</v>
      </c>
      <c r="F9715">
        <v>0</v>
      </c>
      <c r="G9715">
        <f t="shared" si="1510"/>
        <v>0</v>
      </c>
      <c r="H9715">
        <f t="shared" si="1511"/>
        <v>0</v>
      </c>
      <c r="I9715">
        <f t="shared" si="1512"/>
        <v>2005</v>
      </c>
      <c r="J9715">
        <f t="shared" si="1513"/>
        <v>8</v>
      </c>
      <c r="K9715" s="24">
        <f t="shared" si="1514"/>
        <v>0</v>
      </c>
      <c r="L9715" s="24">
        <f t="shared" si="1515"/>
        <v>0</v>
      </c>
      <c r="M9715" s="24">
        <f t="shared" si="1516"/>
        <v>15.717000000000001</v>
      </c>
      <c r="N9715" s="24">
        <f t="shared" si="1517"/>
        <v>8.5730000000000004</v>
      </c>
      <c r="O9715" s="24">
        <f t="shared" si="1518"/>
        <v>0</v>
      </c>
      <c r="P9715" s="24">
        <f t="shared" si="1519"/>
        <v>0</v>
      </c>
    </row>
    <row r="9716" spans="1:16" x14ac:dyDescent="0.25">
      <c r="A9716" s="15">
        <v>38567</v>
      </c>
      <c r="B9716">
        <v>0</v>
      </c>
      <c r="C9716">
        <v>14154</v>
      </c>
      <c r="D9716">
        <v>0</v>
      </c>
      <c r="E9716">
        <v>8600</v>
      </c>
      <c r="F9716">
        <v>0</v>
      </c>
      <c r="G9716">
        <f t="shared" si="1510"/>
        <v>87</v>
      </c>
      <c r="H9716">
        <f t="shared" si="1511"/>
        <v>0</v>
      </c>
      <c r="I9716">
        <f t="shared" si="1512"/>
        <v>2005</v>
      </c>
      <c r="J9716">
        <f t="shared" si="1513"/>
        <v>8</v>
      </c>
      <c r="K9716" s="24">
        <f t="shared" si="1514"/>
        <v>8.6999999999999994E-2</v>
      </c>
      <c r="L9716" s="24">
        <f t="shared" si="1515"/>
        <v>0</v>
      </c>
      <c r="M9716" s="24">
        <f t="shared" si="1516"/>
        <v>14.154</v>
      </c>
      <c r="N9716" s="24">
        <f t="shared" si="1517"/>
        <v>8.6</v>
      </c>
      <c r="O9716" s="24">
        <f t="shared" si="1518"/>
        <v>0</v>
      </c>
      <c r="P9716" s="24">
        <f t="shared" si="1519"/>
        <v>0</v>
      </c>
    </row>
    <row r="9717" spans="1:16" x14ac:dyDescent="0.25">
      <c r="A9717" s="15">
        <v>38568</v>
      </c>
      <c r="B9717">
        <v>0</v>
      </c>
      <c r="C9717">
        <v>14198</v>
      </c>
      <c r="D9717">
        <v>0</v>
      </c>
      <c r="E9717">
        <v>8635</v>
      </c>
      <c r="F9717">
        <v>0</v>
      </c>
      <c r="G9717">
        <f t="shared" si="1510"/>
        <v>43</v>
      </c>
      <c r="H9717">
        <f t="shared" si="1511"/>
        <v>0</v>
      </c>
      <c r="I9717">
        <f t="shared" si="1512"/>
        <v>2005</v>
      </c>
      <c r="J9717">
        <f t="shared" si="1513"/>
        <v>8</v>
      </c>
      <c r="K9717" s="24">
        <f t="shared" si="1514"/>
        <v>4.2999999999999997E-2</v>
      </c>
      <c r="L9717" s="24">
        <f t="shared" si="1515"/>
        <v>0</v>
      </c>
      <c r="M9717" s="24">
        <f t="shared" si="1516"/>
        <v>14.198</v>
      </c>
      <c r="N9717" s="24">
        <f t="shared" si="1517"/>
        <v>8.6349999999999998</v>
      </c>
      <c r="O9717" s="24">
        <f t="shared" si="1518"/>
        <v>0</v>
      </c>
      <c r="P9717" s="24">
        <f t="shared" si="1519"/>
        <v>0</v>
      </c>
    </row>
    <row r="9718" spans="1:16" x14ac:dyDescent="0.25">
      <c r="A9718" s="15">
        <v>38569</v>
      </c>
      <c r="B9718">
        <v>0</v>
      </c>
      <c r="C9718">
        <v>14198</v>
      </c>
      <c r="D9718">
        <v>0</v>
      </c>
      <c r="E9718">
        <v>8679</v>
      </c>
      <c r="F9718">
        <v>0</v>
      </c>
      <c r="G9718">
        <f t="shared" si="1510"/>
        <v>43</v>
      </c>
      <c r="H9718">
        <f t="shared" si="1511"/>
        <v>0</v>
      </c>
      <c r="I9718">
        <f t="shared" si="1512"/>
        <v>2005</v>
      </c>
      <c r="J9718">
        <f t="shared" si="1513"/>
        <v>8</v>
      </c>
      <c r="K9718" s="24">
        <f t="shared" si="1514"/>
        <v>4.2999999999999997E-2</v>
      </c>
      <c r="L9718" s="24">
        <f t="shared" si="1515"/>
        <v>0</v>
      </c>
      <c r="M9718" s="24">
        <f t="shared" si="1516"/>
        <v>14.198</v>
      </c>
      <c r="N9718" s="24">
        <f t="shared" si="1517"/>
        <v>8.6790000000000003</v>
      </c>
      <c r="O9718" s="24">
        <f t="shared" si="1518"/>
        <v>0</v>
      </c>
      <c r="P9718" s="24">
        <f t="shared" si="1519"/>
        <v>0</v>
      </c>
    </row>
    <row r="9719" spans="1:16" x14ac:dyDescent="0.25">
      <c r="A9719" s="15">
        <v>38570</v>
      </c>
      <c r="B9719">
        <v>0</v>
      </c>
      <c r="C9719">
        <v>14198</v>
      </c>
      <c r="D9719">
        <v>0</v>
      </c>
      <c r="E9719">
        <v>8715</v>
      </c>
      <c r="F9719">
        <v>0</v>
      </c>
      <c r="G9719">
        <f t="shared" si="1510"/>
        <v>43</v>
      </c>
      <c r="H9719">
        <f t="shared" si="1511"/>
        <v>0</v>
      </c>
      <c r="I9719">
        <f t="shared" si="1512"/>
        <v>2005</v>
      </c>
      <c r="J9719">
        <f t="shared" si="1513"/>
        <v>8</v>
      </c>
      <c r="K9719" s="24">
        <f t="shared" si="1514"/>
        <v>4.2999999999999997E-2</v>
      </c>
      <c r="L9719" s="24">
        <f t="shared" si="1515"/>
        <v>0</v>
      </c>
      <c r="M9719" s="24">
        <f t="shared" si="1516"/>
        <v>14.198</v>
      </c>
      <c r="N9719" s="24">
        <f t="shared" si="1517"/>
        <v>8.7149999999999999</v>
      </c>
      <c r="O9719" s="24">
        <f t="shared" si="1518"/>
        <v>0</v>
      </c>
      <c r="P9719" s="24">
        <f t="shared" si="1519"/>
        <v>0</v>
      </c>
    </row>
    <row r="9720" spans="1:16" x14ac:dyDescent="0.25">
      <c r="A9720" s="15">
        <v>38571</v>
      </c>
      <c r="B9720">
        <v>0</v>
      </c>
      <c r="C9720">
        <v>14192</v>
      </c>
      <c r="D9720">
        <v>0</v>
      </c>
      <c r="E9720">
        <v>8715</v>
      </c>
      <c r="F9720">
        <v>0</v>
      </c>
      <c r="G9720">
        <f t="shared" si="1510"/>
        <v>49</v>
      </c>
      <c r="H9720">
        <f t="shared" si="1511"/>
        <v>0</v>
      </c>
      <c r="I9720">
        <f t="shared" si="1512"/>
        <v>2005</v>
      </c>
      <c r="J9720">
        <f t="shared" si="1513"/>
        <v>8</v>
      </c>
      <c r="K9720" s="24">
        <f t="shared" si="1514"/>
        <v>4.9000000000000002E-2</v>
      </c>
      <c r="L9720" s="24">
        <f t="shared" si="1515"/>
        <v>0</v>
      </c>
      <c r="M9720" s="24">
        <f t="shared" si="1516"/>
        <v>14.192</v>
      </c>
      <c r="N9720" s="24">
        <f t="shared" si="1517"/>
        <v>8.7149999999999999</v>
      </c>
      <c r="O9720" s="24">
        <f t="shared" si="1518"/>
        <v>0</v>
      </c>
      <c r="P9720" s="24">
        <f t="shared" si="1519"/>
        <v>0</v>
      </c>
    </row>
    <row r="9721" spans="1:16" x14ac:dyDescent="0.25">
      <c r="A9721" s="15">
        <v>38572</v>
      </c>
      <c r="B9721">
        <v>0</v>
      </c>
      <c r="C9721">
        <v>14192</v>
      </c>
      <c r="D9721">
        <v>0</v>
      </c>
      <c r="E9721">
        <v>8714</v>
      </c>
      <c r="F9721">
        <v>0</v>
      </c>
      <c r="G9721">
        <f t="shared" si="1510"/>
        <v>49</v>
      </c>
      <c r="H9721">
        <f t="shared" si="1511"/>
        <v>0</v>
      </c>
      <c r="I9721">
        <f t="shared" si="1512"/>
        <v>2005</v>
      </c>
      <c r="J9721">
        <f t="shared" si="1513"/>
        <v>8</v>
      </c>
      <c r="K9721" s="24">
        <f t="shared" si="1514"/>
        <v>4.9000000000000002E-2</v>
      </c>
      <c r="L9721" s="24">
        <f t="shared" si="1515"/>
        <v>0</v>
      </c>
      <c r="M9721" s="24">
        <f t="shared" si="1516"/>
        <v>14.192</v>
      </c>
      <c r="N9721" s="24">
        <f t="shared" si="1517"/>
        <v>8.7140000000000004</v>
      </c>
      <c r="O9721" s="24">
        <f t="shared" si="1518"/>
        <v>0</v>
      </c>
      <c r="P9721" s="24">
        <f t="shared" si="1519"/>
        <v>0</v>
      </c>
    </row>
    <row r="9722" spans="1:16" x14ac:dyDescent="0.25">
      <c r="A9722" s="15">
        <v>38573</v>
      </c>
      <c r="B9722">
        <v>0</v>
      </c>
      <c r="C9722">
        <v>14329</v>
      </c>
      <c r="D9722">
        <v>0</v>
      </c>
      <c r="E9722">
        <v>8893</v>
      </c>
      <c r="F9722">
        <v>0</v>
      </c>
      <c r="G9722">
        <f t="shared" si="1510"/>
        <v>0</v>
      </c>
      <c r="H9722">
        <f t="shared" si="1511"/>
        <v>0</v>
      </c>
      <c r="I9722">
        <f t="shared" si="1512"/>
        <v>2005</v>
      </c>
      <c r="J9722">
        <f t="shared" si="1513"/>
        <v>8</v>
      </c>
      <c r="K9722" s="24">
        <f t="shared" si="1514"/>
        <v>0</v>
      </c>
      <c r="L9722" s="24">
        <f t="shared" si="1515"/>
        <v>0</v>
      </c>
      <c r="M9722" s="24">
        <f t="shared" si="1516"/>
        <v>14.329000000000001</v>
      </c>
      <c r="N9722" s="24">
        <f t="shared" si="1517"/>
        <v>8.8930000000000007</v>
      </c>
      <c r="O9722" s="24">
        <f t="shared" si="1518"/>
        <v>0</v>
      </c>
      <c r="P9722" s="24">
        <f t="shared" si="1519"/>
        <v>0</v>
      </c>
    </row>
    <row r="9723" spans="1:16" x14ac:dyDescent="0.25">
      <c r="A9723" s="15">
        <v>38574</v>
      </c>
      <c r="B9723">
        <v>0</v>
      </c>
      <c r="C9723">
        <v>14278</v>
      </c>
      <c r="D9723">
        <v>0</v>
      </c>
      <c r="E9723">
        <v>8829</v>
      </c>
      <c r="F9723">
        <v>0</v>
      </c>
      <c r="G9723">
        <f t="shared" si="1510"/>
        <v>0</v>
      </c>
      <c r="H9723">
        <f t="shared" si="1511"/>
        <v>0</v>
      </c>
      <c r="I9723">
        <f t="shared" si="1512"/>
        <v>2005</v>
      </c>
      <c r="J9723">
        <f t="shared" si="1513"/>
        <v>8</v>
      </c>
      <c r="K9723" s="24">
        <f t="shared" si="1514"/>
        <v>0</v>
      </c>
      <c r="L9723" s="24">
        <f t="shared" si="1515"/>
        <v>0</v>
      </c>
      <c r="M9723" s="24">
        <f t="shared" si="1516"/>
        <v>14.278</v>
      </c>
      <c r="N9723" s="24">
        <f t="shared" si="1517"/>
        <v>8.8290000000000006</v>
      </c>
      <c r="O9723" s="24">
        <f t="shared" si="1518"/>
        <v>0</v>
      </c>
      <c r="P9723" s="24">
        <f t="shared" si="1519"/>
        <v>0</v>
      </c>
    </row>
    <row r="9724" spans="1:16" x14ac:dyDescent="0.25">
      <c r="A9724" s="15">
        <v>38575</v>
      </c>
      <c r="B9724">
        <v>0</v>
      </c>
      <c r="C9724">
        <v>14126</v>
      </c>
      <c r="D9724">
        <v>0</v>
      </c>
      <c r="E9724">
        <v>8788</v>
      </c>
      <c r="F9724">
        <v>0</v>
      </c>
      <c r="G9724">
        <f t="shared" si="1510"/>
        <v>115</v>
      </c>
      <c r="H9724">
        <f t="shared" si="1511"/>
        <v>0</v>
      </c>
      <c r="I9724">
        <f t="shared" si="1512"/>
        <v>2005</v>
      </c>
      <c r="J9724">
        <f t="shared" si="1513"/>
        <v>8</v>
      </c>
      <c r="K9724" s="24">
        <f t="shared" si="1514"/>
        <v>0.115</v>
      </c>
      <c r="L9724" s="24">
        <f t="shared" si="1515"/>
        <v>0</v>
      </c>
      <c r="M9724" s="24">
        <f t="shared" si="1516"/>
        <v>14.125999999999999</v>
      </c>
      <c r="N9724" s="24">
        <f t="shared" si="1517"/>
        <v>8.7880000000000003</v>
      </c>
      <c r="O9724" s="24">
        <f t="shared" si="1518"/>
        <v>0</v>
      </c>
      <c r="P9724" s="24">
        <f t="shared" si="1519"/>
        <v>0</v>
      </c>
    </row>
    <row r="9725" spans="1:16" x14ac:dyDescent="0.25">
      <c r="A9725" s="15">
        <v>38576</v>
      </c>
      <c r="B9725">
        <v>0</v>
      </c>
      <c r="C9725">
        <v>14039</v>
      </c>
      <c r="D9725">
        <v>0</v>
      </c>
      <c r="E9725">
        <v>8800</v>
      </c>
      <c r="F9725">
        <v>0</v>
      </c>
      <c r="G9725">
        <f t="shared" si="1510"/>
        <v>202</v>
      </c>
      <c r="H9725">
        <f t="shared" si="1511"/>
        <v>0</v>
      </c>
      <c r="I9725">
        <f t="shared" si="1512"/>
        <v>2005</v>
      </c>
      <c r="J9725">
        <f t="shared" si="1513"/>
        <v>8</v>
      </c>
      <c r="K9725" s="24">
        <f t="shared" si="1514"/>
        <v>0.20200000000000001</v>
      </c>
      <c r="L9725" s="24">
        <f t="shared" si="1515"/>
        <v>0</v>
      </c>
      <c r="M9725" s="24">
        <f t="shared" si="1516"/>
        <v>14.039</v>
      </c>
      <c r="N9725" s="24">
        <f t="shared" si="1517"/>
        <v>8.8000000000000007</v>
      </c>
      <c r="O9725" s="24">
        <f t="shared" si="1518"/>
        <v>0</v>
      </c>
      <c r="P9725" s="24">
        <f t="shared" si="1519"/>
        <v>0</v>
      </c>
    </row>
    <row r="9726" spans="1:16" x14ac:dyDescent="0.25">
      <c r="A9726" s="15">
        <v>38577</v>
      </c>
      <c r="B9726">
        <v>0</v>
      </c>
      <c r="C9726">
        <v>14694</v>
      </c>
      <c r="D9726">
        <v>0</v>
      </c>
      <c r="E9726">
        <v>8759</v>
      </c>
      <c r="F9726">
        <v>0</v>
      </c>
      <c r="G9726">
        <f t="shared" si="1510"/>
        <v>0</v>
      </c>
      <c r="H9726">
        <f t="shared" si="1511"/>
        <v>0</v>
      </c>
      <c r="I9726">
        <f t="shared" si="1512"/>
        <v>2005</v>
      </c>
      <c r="J9726">
        <f t="shared" si="1513"/>
        <v>8</v>
      </c>
      <c r="K9726" s="24">
        <f t="shared" si="1514"/>
        <v>0</v>
      </c>
      <c r="L9726" s="24">
        <f t="shared" si="1515"/>
        <v>0</v>
      </c>
      <c r="M9726" s="24">
        <f t="shared" si="1516"/>
        <v>14.694000000000001</v>
      </c>
      <c r="N9726" s="24">
        <f t="shared" si="1517"/>
        <v>8.7590000000000003</v>
      </c>
      <c r="O9726" s="24">
        <f t="shared" si="1518"/>
        <v>0</v>
      </c>
      <c r="P9726" s="24">
        <f t="shared" si="1519"/>
        <v>0</v>
      </c>
    </row>
    <row r="9727" spans="1:16" x14ac:dyDescent="0.25">
      <c r="A9727" s="15">
        <v>38578</v>
      </c>
      <c r="B9727">
        <v>0</v>
      </c>
      <c r="C9727">
        <v>13567</v>
      </c>
      <c r="D9727">
        <v>0</v>
      </c>
      <c r="E9727">
        <v>8689</v>
      </c>
      <c r="F9727">
        <v>0</v>
      </c>
      <c r="G9727">
        <f t="shared" si="1510"/>
        <v>674</v>
      </c>
      <c r="H9727">
        <f t="shared" si="1511"/>
        <v>0</v>
      </c>
      <c r="I9727">
        <f t="shared" si="1512"/>
        <v>2005</v>
      </c>
      <c r="J9727">
        <f t="shared" si="1513"/>
        <v>8</v>
      </c>
      <c r="K9727" s="24">
        <f t="shared" si="1514"/>
        <v>0.67400000000000004</v>
      </c>
      <c r="L9727" s="24">
        <f t="shared" si="1515"/>
        <v>0</v>
      </c>
      <c r="M9727" s="24">
        <f t="shared" si="1516"/>
        <v>13.567</v>
      </c>
      <c r="N9727" s="24">
        <f t="shared" si="1517"/>
        <v>8.6890000000000001</v>
      </c>
      <c r="O9727" s="24">
        <f t="shared" si="1518"/>
        <v>0</v>
      </c>
      <c r="P9727" s="24">
        <f t="shared" si="1519"/>
        <v>0</v>
      </c>
    </row>
    <row r="9728" spans="1:16" x14ac:dyDescent="0.25">
      <c r="A9728" s="15">
        <v>38579</v>
      </c>
      <c r="B9728">
        <v>0</v>
      </c>
      <c r="C9728">
        <v>14707</v>
      </c>
      <c r="D9728">
        <v>0</v>
      </c>
      <c r="E9728">
        <v>8789</v>
      </c>
      <c r="F9728">
        <v>0</v>
      </c>
      <c r="G9728">
        <f t="shared" si="1510"/>
        <v>0</v>
      </c>
      <c r="H9728">
        <f t="shared" si="1511"/>
        <v>0</v>
      </c>
      <c r="I9728">
        <f t="shared" si="1512"/>
        <v>2005</v>
      </c>
      <c r="J9728">
        <f t="shared" si="1513"/>
        <v>8</v>
      </c>
      <c r="K9728" s="24">
        <f t="shared" si="1514"/>
        <v>0</v>
      </c>
      <c r="L9728" s="24">
        <f t="shared" si="1515"/>
        <v>0</v>
      </c>
      <c r="M9728" s="24">
        <f t="shared" si="1516"/>
        <v>14.707000000000001</v>
      </c>
      <c r="N9728" s="24">
        <f t="shared" si="1517"/>
        <v>8.7889999999999997</v>
      </c>
      <c r="O9728" s="24">
        <f t="shared" si="1518"/>
        <v>0</v>
      </c>
      <c r="P9728" s="24">
        <f t="shared" si="1519"/>
        <v>0</v>
      </c>
    </row>
    <row r="9729" spans="1:16" x14ac:dyDescent="0.25">
      <c r="A9729" s="15">
        <v>38580</v>
      </c>
      <c r="B9729">
        <v>0</v>
      </c>
      <c r="C9729">
        <v>13744</v>
      </c>
      <c r="D9729">
        <v>0</v>
      </c>
      <c r="E9729">
        <v>8794</v>
      </c>
      <c r="F9729">
        <v>0</v>
      </c>
      <c r="G9729">
        <f t="shared" si="1510"/>
        <v>497</v>
      </c>
      <c r="H9729">
        <f t="shared" si="1511"/>
        <v>0</v>
      </c>
      <c r="I9729">
        <f t="shared" si="1512"/>
        <v>2005</v>
      </c>
      <c r="J9729">
        <f t="shared" si="1513"/>
        <v>8</v>
      </c>
      <c r="K9729" s="24">
        <f t="shared" si="1514"/>
        <v>0.497</v>
      </c>
      <c r="L9729" s="24">
        <f t="shared" si="1515"/>
        <v>0</v>
      </c>
      <c r="M9729" s="24">
        <f t="shared" si="1516"/>
        <v>13.744</v>
      </c>
      <c r="N9729" s="24">
        <f t="shared" si="1517"/>
        <v>8.7940000000000005</v>
      </c>
      <c r="O9729" s="24">
        <f t="shared" si="1518"/>
        <v>0</v>
      </c>
      <c r="P9729" s="24">
        <f t="shared" si="1519"/>
        <v>0</v>
      </c>
    </row>
    <row r="9730" spans="1:16" x14ac:dyDescent="0.25">
      <c r="A9730" s="15">
        <v>38581</v>
      </c>
      <c r="B9730">
        <v>0</v>
      </c>
      <c r="C9730">
        <v>14052</v>
      </c>
      <c r="D9730">
        <v>0</v>
      </c>
      <c r="E9730">
        <v>8636</v>
      </c>
      <c r="F9730">
        <v>0</v>
      </c>
      <c r="G9730">
        <f t="shared" si="1510"/>
        <v>189</v>
      </c>
      <c r="H9730">
        <f t="shared" si="1511"/>
        <v>0</v>
      </c>
      <c r="I9730">
        <f t="shared" si="1512"/>
        <v>2005</v>
      </c>
      <c r="J9730">
        <f t="shared" si="1513"/>
        <v>8</v>
      </c>
      <c r="K9730" s="24">
        <f t="shared" si="1514"/>
        <v>0.189</v>
      </c>
      <c r="L9730" s="24">
        <f t="shared" si="1515"/>
        <v>0</v>
      </c>
      <c r="M9730" s="24">
        <f t="shared" si="1516"/>
        <v>14.052</v>
      </c>
      <c r="N9730" s="24">
        <f t="shared" si="1517"/>
        <v>8.6359999999999992</v>
      </c>
      <c r="O9730" s="24">
        <f t="shared" si="1518"/>
        <v>0</v>
      </c>
      <c r="P9730" s="24">
        <f t="shared" si="1519"/>
        <v>0</v>
      </c>
    </row>
    <row r="9731" spans="1:16" x14ac:dyDescent="0.25">
      <c r="A9731" s="15">
        <v>38582</v>
      </c>
      <c r="B9731">
        <v>0</v>
      </c>
      <c r="C9731">
        <v>13580</v>
      </c>
      <c r="D9731">
        <v>0</v>
      </c>
      <c r="E9731">
        <v>8726</v>
      </c>
      <c r="F9731">
        <v>0</v>
      </c>
      <c r="G9731">
        <f t="shared" si="1510"/>
        <v>661</v>
      </c>
      <c r="H9731">
        <f t="shared" si="1511"/>
        <v>0</v>
      </c>
      <c r="I9731">
        <f t="shared" si="1512"/>
        <v>2005</v>
      </c>
      <c r="J9731">
        <f t="shared" si="1513"/>
        <v>8</v>
      </c>
      <c r="K9731" s="24">
        <f t="shared" si="1514"/>
        <v>0.66100000000000003</v>
      </c>
      <c r="L9731" s="24">
        <f t="shared" si="1515"/>
        <v>0</v>
      </c>
      <c r="M9731" s="24">
        <f t="shared" si="1516"/>
        <v>13.58</v>
      </c>
      <c r="N9731" s="24">
        <f t="shared" si="1517"/>
        <v>8.7260000000000009</v>
      </c>
      <c r="O9731" s="24">
        <f t="shared" si="1518"/>
        <v>0</v>
      </c>
      <c r="P9731" s="24">
        <f t="shared" si="1519"/>
        <v>0</v>
      </c>
    </row>
    <row r="9732" spans="1:16" x14ac:dyDescent="0.25">
      <c r="A9732" s="15">
        <v>38583</v>
      </c>
      <c r="B9732">
        <v>0</v>
      </c>
      <c r="C9732">
        <v>13933</v>
      </c>
      <c r="D9732">
        <v>0</v>
      </c>
      <c r="E9732">
        <v>8764</v>
      </c>
      <c r="F9732">
        <v>0</v>
      </c>
      <c r="G9732">
        <f t="shared" si="1510"/>
        <v>308</v>
      </c>
      <c r="H9732">
        <f t="shared" si="1511"/>
        <v>0</v>
      </c>
      <c r="I9732">
        <f t="shared" si="1512"/>
        <v>2005</v>
      </c>
      <c r="J9732">
        <f t="shared" si="1513"/>
        <v>8</v>
      </c>
      <c r="K9732" s="24">
        <f t="shared" si="1514"/>
        <v>0.308</v>
      </c>
      <c r="L9732" s="24">
        <f t="shared" si="1515"/>
        <v>0</v>
      </c>
      <c r="M9732" s="24">
        <f t="shared" si="1516"/>
        <v>13.933</v>
      </c>
      <c r="N9732" s="24">
        <f t="shared" si="1517"/>
        <v>8.7639999999999993</v>
      </c>
      <c r="O9732" s="24">
        <f t="shared" si="1518"/>
        <v>0</v>
      </c>
      <c r="P9732" s="24">
        <f t="shared" si="1519"/>
        <v>0</v>
      </c>
    </row>
    <row r="9733" spans="1:16" x14ac:dyDescent="0.25">
      <c r="A9733" s="15">
        <v>38584</v>
      </c>
      <c r="B9733">
        <v>0</v>
      </c>
      <c r="C9733">
        <v>13592</v>
      </c>
      <c r="D9733">
        <v>0</v>
      </c>
      <c r="E9733">
        <v>8673</v>
      </c>
      <c r="F9733">
        <v>0</v>
      </c>
      <c r="G9733">
        <f t="shared" si="1510"/>
        <v>649</v>
      </c>
      <c r="H9733">
        <f t="shared" si="1511"/>
        <v>0</v>
      </c>
      <c r="I9733">
        <f t="shared" si="1512"/>
        <v>2005</v>
      </c>
      <c r="J9733">
        <f t="shared" si="1513"/>
        <v>8</v>
      </c>
      <c r="K9733" s="24">
        <f t="shared" si="1514"/>
        <v>0.64900000000000002</v>
      </c>
      <c r="L9733" s="24">
        <f t="shared" si="1515"/>
        <v>0</v>
      </c>
      <c r="M9733" s="24">
        <f t="shared" si="1516"/>
        <v>13.592000000000001</v>
      </c>
      <c r="N9733" s="24">
        <f t="shared" si="1517"/>
        <v>8.673</v>
      </c>
      <c r="O9733" s="24">
        <f t="shared" si="1518"/>
        <v>0</v>
      </c>
      <c r="P9733" s="24">
        <f t="shared" si="1519"/>
        <v>0</v>
      </c>
    </row>
    <row r="9734" spans="1:16" x14ac:dyDescent="0.25">
      <c r="A9734" s="15">
        <v>38585</v>
      </c>
      <c r="B9734">
        <v>0</v>
      </c>
      <c r="C9734">
        <v>13812</v>
      </c>
      <c r="D9734">
        <v>0</v>
      </c>
      <c r="E9734">
        <v>8849</v>
      </c>
      <c r="F9734">
        <v>0</v>
      </c>
      <c r="G9734">
        <f t="shared" ref="G9734:G9797" si="1520">MAX(IF(AND(MONTH(A9734)&gt;6,MONTH(A9734)&lt;10),14241,13250)-B9734-C9734-F9734,0)</f>
        <v>429</v>
      </c>
      <c r="H9734">
        <f t="shared" ref="H9734:H9797" si="1521">MAX(8330-E9734-D9734,0)</f>
        <v>0</v>
      </c>
      <c r="I9734">
        <f t="shared" ref="I9734:I9797" si="1522">YEAR(A9734)</f>
        <v>2005</v>
      </c>
      <c r="J9734">
        <f t="shared" ref="J9734:J9797" si="1523">MONTH(A9734)</f>
        <v>8</v>
      </c>
      <c r="K9734" s="24">
        <f t="shared" ref="K9734:K9797" si="1524">G9734/1000</f>
        <v>0.42899999999999999</v>
      </c>
      <c r="L9734" s="24">
        <f t="shared" ref="L9734:L9797" si="1525">H9734/1000</f>
        <v>0</v>
      </c>
      <c r="M9734" s="24">
        <f t="shared" ref="M9734:M9797" si="1526">(B9734+C9734+F9734)/1000</f>
        <v>13.811999999999999</v>
      </c>
      <c r="N9734" s="24">
        <f t="shared" ref="N9734:N9797" si="1527">(D9734+E9734)/1000</f>
        <v>8.8490000000000002</v>
      </c>
      <c r="O9734" s="24">
        <f t="shared" ref="O9734:O9797" si="1528">B9734/1000</f>
        <v>0</v>
      </c>
      <c r="P9734" s="24">
        <f t="shared" ref="P9734:P9797" si="1529">F9734/1000</f>
        <v>0</v>
      </c>
    </row>
    <row r="9735" spans="1:16" x14ac:dyDescent="0.25">
      <c r="A9735" s="15">
        <v>38586</v>
      </c>
      <c r="B9735">
        <v>0</v>
      </c>
      <c r="C9735">
        <v>13677</v>
      </c>
      <c r="D9735">
        <v>0</v>
      </c>
      <c r="E9735">
        <v>8813</v>
      </c>
      <c r="F9735">
        <v>0</v>
      </c>
      <c r="G9735">
        <f t="shared" si="1520"/>
        <v>564</v>
      </c>
      <c r="H9735">
        <f t="shared" si="1521"/>
        <v>0</v>
      </c>
      <c r="I9735">
        <f t="shared" si="1522"/>
        <v>2005</v>
      </c>
      <c r="J9735">
        <f t="shared" si="1523"/>
        <v>8</v>
      </c>
      <c r="K9735" s="24">
        <f t="shared" si="1524"/>
        <v>0.56399999999999995</v>
      </c>
      <c r="L9735" s="24">
        <f t="shared" si="1525"/>
        <v>0</v>
      </c>
      <c r="M9735" s="24">
        <f t="shared" si="1526"/>
        <v>13.677</v>
      </c>
      <c r="N9735" s="24">
        <f t="shared" si="1527"/>
        <v>8.8130000000000006</v>
      </c>
      <c r="O9735" s="24">
        <f t="shared" si="1528"/>
        <v>0</v>
      </c>
      <c r="P9735" s="24">
        <f t="shared" si="1529"/>
        <v>0</v>
      </c>
    </row>
    <row r="9736" spans="1:16" x14ac:dyDescent="0.25">
      <c r="A9736" s="15">
        <v>38587</v>
      </c>
      <c r="B9736">
        <v>0</v>
      </c>
      <c r="C9736">
        <v>15090</v>
      </c>
      <c r="D9736">
        <v>0</v>
      </c>
      <c r="E9736">
        <v>8921</v>
      </c>
      <c r="F9736">
        <v>0</v>
      </c>
      <c r="G9736">
        <f t="shared" si="1520"/>
        <v>0</v>
      </c>
      <c r="H9736">
        <f t="shared" si="1521"/>
        <v>0</v>
      </c>
      <c r="I9736">
        <f t="shared" si="1522"/>
        <v>2005</v>
      </c>
      <c r="J9736">
        <f t="shared" si="1523"/>
        <v>8</v>
      </c>
      <c r="K9736" s="24">
        <f t="shared" si="1524"/>
        <v>0</v>
      </c>
      <c r="L9736" s="24">
        <f t="shared" si="1525"/>
        <v>0</v>
      </c>
      <c r="M9736" s="24">
        <f t="shared" si="1526"/>
        <v>15.09</v>
      </c>
      <c r="N9736" s="24">
        <f t="shared" si="1527"/>
        <v>8.9209999999999994</v>
      </c>
      <c r="O9736" s="24">
        <f t="shared" si="1528"/>
        <v>0</v>
      </c>
      <c r="P9736" s="24">
        <f t="shared" si="1529"/>
        <v>0</v>
      </c>
    </row>
    <row r="9737" spans="1:16" x14ac:dyDescent="0.25">
      <c r="A9737" s="15">
        <v>38588</v>
      </c>
      <c r="B9737">
        <v>0</v>
      </c>
      <c r="C9737">
        <v>13906</v>
      </c>
      <c r="D9737">
        <v>0</v>
      </c>
      <c r="E9737">
        <v>8883</v>
      </c>
      <c r="F9737">
        <v>0</v>
      </c>
      <c r="G9737">
        <f t="shared" si="1520"/>
        <v>335</v>
      </c>
      <c r="H9737">
        <f t="shared" si="1521"/>
        <v>0</v>
      </c>
      <c r="I9737">
        <f t="shared" si="1522"/>
        <v>2005</v>
      </c>
      <c r="J9737">
        <f t="shared" si="1523"/>
        <v>8</v>
      </c>
      <c r="K9737" s="24">
        <f t="shared" si="1524"/>
        <v>0.33500000000000002</v>
      </c>
      <c r="L9737" s="24">
        <f t="shared" si="1525"/>
        <v>0</v>
      </c>
      <c r="M9737" s="24">
        <f t="shared" si="1526"/>
        <v>13.906000000000001</v>
      </c>
      <c r="N9737" s="24">
        <f t="shared" si="1527"/>
        <v>8.8829999999999991</v>
      </c>
      <c r="O9737" s="24">
        <f t="shared" si="1528"/>
        <v>0</v>
      </c>
      <c r="P9737" s="24">
        <f t="shared" si="1529"/>
        <v>0</v>
      </c>
    </row>
    <row r="9738" spans="1:16" x14ac:dyDescent="0.25">
      <c r="A9738" s="15">
        <v>38589</v>
      </c>
      <c r="B9738">
        <v>0</v>
      </c>
      <c r="C9738">
        <v>13961</v>
      </c>
      <c r="D9738">
        <v>0</v>
      </c>
      <c r="E9738">
        <v>8760</v>
      </c>
      <c r="F9738">
        <v>0</v>
      </c>
      <c r="G9738">
        <f t="shared" si="1520"/>
        <v>280</v>
      </c>
      <c r="H9738">
        <f t="shared" si="1521"/>
        <v>0</v>
      </c>
      <c r="I9738">
        <f t="shared" si="1522"/>
        <v>2005</v>
      </c>
      <c r="J9738">
        <f t="shared" si="1523"/>
        <v>8</v>
      </c>
      <c r="K9738" s="24">
        <f t="shared" si="1524"/>
        <v>0.28000000000000003</v>
      </c>
      <c r="L9738" s="24">
        <f t="shared" si="1525"/>
        <v>0</v>
      </c>
      <c r="M9738" s="24">
        <f t="shared" si="1526"/>
        <v>13.961</v>
      </c>
      <c r="N9738" s="24">
        <f t="shared" si="1527"/>
        <v>8.76</v>
      </c>
      <c r="O9738" s="24">
        <f t="shared" si="1528"/>
        <v>0</v>
      </c>
      <c r="P9738" s="24">
        <f t="shared" si="1529"/>
        <v>0</v>
      </c>
    </row>
    <row r="9739" spans="1:16" x14ac:dyDescent="0.25">
      <c r="A9739" s="15">
        <v>38590</v>
      </c>
      <c r="B9739">
        <v>0</v>
      </c>
      <c r="C9739">
        <v>14013</v>
      </c>
      <c r="D9739">
        <v>0</v>
      </c>
      <c r="E9739">
        <v>8757</v>
      </c>
      <c r="F9739">
        <v>0</v>
      </c>
      <c r="G9739">
        <f t="shared" si="1520"/>
        <v>228</v>
      </c>
      <c r="H9739">
        <f t="shared" si="1521"/>
        <v>0</v>
      </c>
      <c r="I9739">
        <f t="shared" si="1522"/>
        <v>2005</v>
      </c>
      <c r="J9739">
        <f t="shared" si="1523"/>
        <v>8</v>
      </c>
      <c r="K9739" s="24">
        <f t="shared" si="1524"/>
        <v>0.22800000000000001</v>
      </c>
      <c r="L9739" s="24">
        <f t="shared" si="1525"/>
        <v>0</v>
      </c>
      <c r="M9739" s="24">
        <f t="shared" si="1526"/>
        <v>14.013</v>
      </c>
      <c r="N9739" s="24">
        <f t="shared" si="1527"/>
        <v>8.7569999999999997</v>
      </c>
      <c r="O9739" s="24">
        <f t="shared" si="1528"/>
        <v>0</v>
      </c>
      <c r="P9739" s="24">
        <f t="shared" si="1529"/>
        <v>0</v>
      </c>
    </row>
    <row r="9740" spans="1:16" x14ac:dyDescent="0.25">
      <c r="A9740" s="15">
        <v>38591</v>
      </c>
      <c r="B9740">
        <v>0</v>
      </c>
      <c r="C9740">
        <v>13984</v>
      </c>
      <c r="D9740">
        <v>0</v>
      </c>
      <c r="E9740">
        <v>8683</v>
      </c>
      <c r="F9740">
        <v>0</v>
      </c>
      <c r="G9740">
        <f t="shared" si="1520"/>
        <v>257</v>
      </c>
      <c r="H9740">
        <f t="shared" si="1521"/>
        <v>0</v>
      </c>
      <c r="I9740">
        <f t="shared" si="1522"/>
        <v>2005</v>
      </c>
      <c r="J9740">
        <f t="shared" si="1523"/>
        <v>8</v>
      </c>
      <c r="K9740" s="24">
        <f t="shared" si="1524"/>
        <v>0.25700000000000001</v>
      </c>
      <c r="L9740" s="24">
        <f t="shared" si="1525"/>
        <v>0</v>
      </c>
      <c r="M9740" s="24">
        <f t="shared" si="1526"/>
        <v>13.984</v>
      </c>
      <c r="N9740" s="24">
        <f t="shared" si="1527"/>
        <v>8.6829999999999998</v>
      </c>
      <c r="O9740" s="24">
        <f t="shared" si="1528"/>
        <v>0</v>
      </c>
      <c r="P9740" s="24">
        <f t="shared" si="1529"/>
        <v>0</v>
      </c>
    </row>
    <row r="9741" spans="1:16" x14ac:dyDescent="0.25">
      <c r="A9741" s="15">
        <v>38592</v>
      </c>
      <c r="B9741">
        <v>0</v>
      </c>
      <c r="C9741">
        <v>13890</v>
      </c>
      <c r="D9741">
        <v>0</v>
      </c>
      <c r="E9741">
        <v>8772</v>
      </c>
      <c r="F9741">
        <v>0</v>
      </c>
      <c r="G9741">
        <f t="shared" si="1520"/>
        <v>351</v>
      </c>
      <c r="H9741">
        <f t="shared" si="1521"/>
        <v>0</v>
      </c>
      <c r="I9741">
        <f t="shared" si="1522"/>
        <v>2005</v>
      </c>
      <c r="J9741">
        <f t="shared" si="1523"/>
        <v>8</v>
      </c>
      <c r="K9741" s="24">
        <f t="shared" si="1524"/>
        <v>0.35099999999999998</v>
      </c>
      <c r="L9741" s="24">
        <f t="shared" si="1525"/>
        <v>0</v>
      </c>
      <c r="M9741" s="24">
        <f t="shared" si="1526"/>
        <v>13.89</v>
      </c>
      <c r="N9741" s="24">
        <f t="shared" si="1527"/>
        <v>8.7720000000000002</v>
      </c>
      <c r="O9741" s="24">
        <f t="shared" si="1528"/>
        <v>0</v>
      </c>
      <c r="P9741" s="24">
        <f t="shared" si="1529"/>
        <v>0</v>
      </c>
    </row>
    <row r="9742" spans="1:16" x14ac:dyDescent="0.25">
      <c r="A9742" s="15">
        <v>38593</v>
      </c>
      <c r="B9742">
        <v>0</v>
      </c>
      <c r="C9742">
        <v>14035</v>
      </c>
      <c r="D9742">
        <v>0</v>
      </c>
      <c r="E9742">
        <v>8769</v>
      </c>
      <c r="F9742">
        <v>0</v>
      </c>
      <c r="G9742">
        <f t="shared" si="1520"/>
        <v>206</v>
      </c>
      <c r="H9742">
        <f t="shared" si="1521"/>
        <v>0</v>
      </c>
      <c r="I9742">
        <f t="shared" si="1522"/>
        <v>2005</v>
      </c>
      <c r="J9742">
        <f t="shared" si="1523"/>
        <v>8</v>
      </c>
      <c r="K9742" s="24">
        <f t="shared" si="1524"/>
        <v>0.20599999999999999</v>
      </c>
      <c r="L9742" s="24">
        <f t="shared" si="1525"/>
        <v>0</v>
      </c>
      <c r="M9742" s="24">
        <f t="shared" si="1526"/>
        <v>14.035</v>
      </c>
      <c r="N9742" s="24">
        <f t="shared" si="1527"/>
        <v>8.7690000000000001</v>
      </c>
      <c r="O9742" s="24">
        <f t="shared" si="1528"/>
        <v>0</v>
      </c>
      <c r="P9742" s="24">
        <f t="shared" si="1529"/>
        <v>0</v>
      </c>
    </row>
    <row r="9743" spans="1:16" x14ac:dyDescent="0.25">
      <c r="A9743" s="15">
        <v>38594</v>
      </c>
      <c r="B9743">
        <v>0</v>
      </c>
      <c r="C9743">
        <v>14024</v>
      </c>
      <c r="D9743">
        <v>0</v>
      </c>
      <c r="E9743">
        <v>8711</v>
      </c>
      <c r="F9743">
        <v>0</v>
      </c>
      <c r="G9743">
        <f t="shared" si="1520"/>
        <v>217</v>
      </c>
      <c r="H9743">
        <f t="shared" si="1521"/>
        <v>0</v>
      </c>
      <c r="I9743">
        <f t="shared" si="1522"/>
        <v>2005</v>
      </c>
      <c r="J9743">
        <f t="shared" si="1523"/>
        <v>8</v>
      </c>
      <c r="K9743" s="24">
        <f t="shared" si="1524"/>
        <v>0.217</v>
      </c>
      <c r="L9743" s="24">
        <f t="shared" si="1525"/>
        <v>0</v>
      </c>
      <c r="M9743" s="24">
        <f t="shared" si="1526"/>
        <v>14.023999999999999</v>
      </c>
      <c r="N9743" s="24">
        <f t="shared" si="1527"/>
        <v>8.7110000000000003</v>
      </c>
      <c r="O9743" s="24">
        <f t="shared" si="1528"/>
        <v>0</v>
      </c>
      <c r="P9743" s="24">
        <f t="shared" si="1529"/>
        <v>0</v>
      </c>
    </row>
    <row r="9744" spans="1:16" x14ac:dyDescent="0.25">
      <c r="A9744" s="15">
        <v>38595</v>
      </c>
      <c r="B9744">
        <v>0</v>
      </c>
      <c r="C9744">
        <v>14011</v>
      </c>
      <c r="D9744">
        <v>0</v>
      </c>
      <c r="E9744">
        <v>8755</v>
      </c>
      <c r="F9744">
        <v>0</v>
      </c>
      <c r="G9744">
        <f t="shared" si="1520"/>
        <v>230</v>
      </c>
      <c r="H9744">
        <f t="shared" si="1521"/>
        <v>0</v>
      </c>
      <c r="I9744">
        <f t="shared" si="1522"/>
        <v>2005</v>
      </c>
      <c r="J9744">
        <f t="shared" si="1523"/>
        <v>8</v>
      </c>
      <c r="K9744" s="24">
        <f t="shared" si="1524"/>
        <v>0.23</v>
      </c>
      <c r="L9744" s="24">
        <f t="shared" si="1525"/>
        <v>0</v>
      </c>
      <c r="M9744" s="24">
        <f t="shared" si="1526"/>
        <v>14.010999999999999</v>
      </c>
      <c r="N9744" s="24">
        <f t="shared" si="1527"/>
        <v>8.7550000000000008</v>
      </c>
      <c r="O9744" s="24">
        <f t="shared" si="1528"/>
        <v>0</v>
      </c>
      <c r="P9744" s="24">
        <f t="shared" si="1529"/>
        <v>0</v>
      </c>
    </row>
    <row r="9745" spans="1:16" x14ac:dyDescent="0.25">
      <c r="A9745" s="15">
        <v>38596</v>
      </c>
      <c r="B9745">
        <v>0</v>
      </c>
      <c r="C9745">
        <v>14011</v>
      </c>
      <c r="D9745">
        <v>0</v>
      </c>
      <c r="E9745">
        <v>8801</v>
      </c>
      <c r="F9745">
        <v>0</v>
      </c>
      <c r="G9745">
        <f t="shared" si="1520"/>
        <v>230</v>
      </c>
      <c r="H9745">
        <f t="shared" si="1521"/>
        <v>0</v>
      </c>
      <c r="I9745">
        <f t="shared" si="1522"/>
        <v>2005</v>
      </c>
      <c r="J9745">
        <f t="shared" si="1523"/>
        <v>9</v>
      </c>
      <c r="K9745" s="24">
        <f t="shared" si="1524"/>
        <v>0.23</v>
      </c>
      <c r="L9745" s="24">
        <f t="shared" si="1525"/>
        <v>0</v>
      </c>
      <c r="M9745" s="24">
        <f t="shared" si="1526"/>
        <v>14.010999999999999</v>
      </c>
      <c r="N9745" s="24">
        <f t="shared" si="1527"/>
        <v>8.8010000000000002</v>
      </c>
      <c r="O9745" s="24">
        <f t="shared" si="1528"/>
        <v>0</v>
      </c>
      <c r="P9745" s="24">
        <f t="shared" si="1529"/>
        <v>0</v>
      </c>
    </row>
    <row r="9746" spans="1:16" x14ac:dyDescent="0.25">
      <c r="A9746" s="15">
        <v>38597</v>
      </c>
      <c r="B9746">
        <v>0</v>
      </c>
      <c r="C9746">
        <v>14017</v>
      </c>
      <c r="D9746">
        <v>0</v>
      </c>
      <c r="E9746">
        <v>8801</v>
      </c>
      <c r="F9746">
        <v>0</v>
      </c>
      <c r="G9746">
        <f t="shared" si="1520"/>
        <v>224</v>
      </c>
      <c r="H9746">
        <f t="shared" si="1521"/>
        <v>0</v>
      </c>
      <c r="I9746">
        <f t="shared" si="1522"/>
        <v>2005</v>
      </c>
      <c r="J9746">
        <f t="shared" si="1523"/>
        <v>9</v>
      </c>
      <c r="K9746" s="24">
        <f t="shared" si="1524"/>
        <v>0.224</v>
      </c>
      <c r="L9746" s="24">
        <f t="shared" si="1525"/>
        <v>0</v>
      </c>
      <c r="M9746" s="24">
        <f t="shared" si="1526"/>
        <v>14.016999999999999</v>
      </c>
      <c r="N9746" s="24">
        <f t="shared" si="1527"/>
        <v>8.8010000000000002</v>
      </c>
      <c r="O9746" s="24">
        <f t="shared" si="1528"/>
        <v>0</v>
      </c>
      <c r="P9746" s="24">
        <f t="shared" si="1529"/>
        <v>0</v>
      </c>
    </row>
    <row r="9747" spans="1:16" x14ac:dyDescent="0.25">
      <c r="A9747" s="15">
        <v>38598</v>
      </c>
      <c r="B9747">
        <v>0</v>
      </c>
      <c r="C9747">
        <v>14039</v>
      </c>
      <c r="D9747">
        <v>0</v>
      </c>
      <c r="E9747">
        <v>8692</v>
      </c>
      <c r="F9747">
        <v>0</v>
      </c>
      <c r="G9747">
        <f t="shared" si="1520"/>
        <v>202</v>
      </c>
      <c r="H9747">
        <f t="shared" si="1521"/>
        <v>0</v>
      </c>
      <c r="I9747">
        <f t="shared" si="1522"/>
        <v>2005</v>
      </c>
      <c r="J9747">
        <f t="shared" si="1523"/>
        <v>9</v>
      </c>
      <c r="K9747" s="24">
        <f t="shared" si="1524"/>
        <v>0.20200000000000001</v>
      </c>
      <c r="L9747" s="24">
        <f t="shared" si="1525"/>
        <v>0</v>
      </c>
      <c r="M9747" s="24">
        <f t="shared" si="1526"/>
        <v>14.039</v>
      </c>
      <c r="N9747" s="24">
        <f t="shared" si="1527"/>
        <v>8.6920000000000002</v>
      </c>
      <c r="O9747" s="24">
        <f t="shared" si="1528"/>
        <v>0</v>
      </c>
      <c r="P9747" s="24">
        <f t="shared" si="1529"/>
        <v>0</v>
      </c>
    </row>
    <row r="9748" spans="1:16" x14ac:dyDescent="0.25">
      <c r="A9748" s="15">
        <v>38599</v>
      </c>
      <c r="B9748">
        <v>0</v>
      </c>
      <c r="C9748">
        <v>14002</v>
      </c>
      <c r="D9748">
        <v>0</v>
      </c>
      <c r="E9748">
        <v>8684</v>
      </c>
      <c r="F9748">
        <v>0</v>
      </c>
      <c r="G9748">
        <f t="shared" si="1520"/>
        <v>239</v>
      </c>
      <c r="H9748">
        <f t="shared" si="1521"/>
        <v>0</v>
      </c>
      <c r="I9748">
        <f t="shared" si="1522"/>
        <v>2005</v>
      </c>
      <c r="J9748">
        <f t="shared" si="1523"/>
        <v>9</v>
      </c>
      <c r="K9748" s="24">
        <f t="shared" si="1524"/>
        <v>0.23899999999999999</v>
      </c>
      <c r="L9748" s="24">
        <f t="shared" si="1525"/>
        <v>0</v>
      </c>
      <c r="M9748" s="24">
        <f t="shared" si="1526"/>
        <v>14.002000000000001</v>
      </c>
      <c r="N9748" s="24">
        <f t="shared" si="1527"/>
        <v>8.6839999999999993</v>
      </c>
      <c r="O9748" s="24">
        <f t="shared" si="1528"/>
        <v>0</v>
      </c>
      <c r="P9748" s="24">
        <f t="shared" si="1529"/>
        <v>0</v>
      </c>
    </row>
    <row r="9749" spans="1:16" x14ac:dyDescent="0.25">
      <c r="A9749" s="15">
        <v>38600</v>
      </c>
      <c r="B9749">
        <v>0</v>
      </c>
      <c r="C9749">
        <v>14012</v>
      </c>
      <c r="D9749">
        <v>0</v>
      </c>
      <c r="E9749">
        <v>8734</v>
      </c>
      <c r="F9749">
        <v>0</v>
      </c>
      <c r="G9749">
        <f t="shared" si="1520"/>
        <v>229</v>
      </c>
      <c r="H9749">
        <f t="shared" si="1521"/>
        <v>0</v>
      </c>
      <c r="I9749">
        <f t="shared" si="1522"/>
        <v>2005</v>
      </c>
      <c r="J9749">
        <f t="shared" si="1523"/>
        <v>9</v>
      </c>
      <c r="K9749" s="24">
        <f t="shared" si="1524"/>
        <v>0.22900000000000001</v>
      </c>
      <c r="L9749" s="24">
        <f t="shared" si="1525"/>
        <v>0</v>
      </c>
      <c r="M9749" s="24">
        <f t="shared" si="1526"/>
        <v>14.012</v>
      </c>
      <c r="N9749" s="24">
        <f t="shared" si="1527"/>
        <v>8.734</v>
      </c>
      <c r="O9749" s="24">
        <f t="shared" si="1528"/>
        <v>0</v>
      </c>
      <c r="P9749" s="24">
        <f t="shared" si="1529"/>
        <v>0</v>
      </c>
    </row>
    <row r="9750" spans="1:16" x14ac:dyDescent="0.25">
      <c r="A9750" s="15">
        <v>38601</v>
      </c>
      <c r="B9750">
        <v>0</v>
      </c>
      <c r="C9750">
        <v>14024</v>
      </c>
      <c r="D9750">
        <v>0</v>
      </c>
      <c r="E9750">
        <v>8755</v>
      </c>
      <c r="F9750">
        <v>0</v>
      </c>
      <c r="G9750">
        <f t="shared" si="1520"/>
        <v>217</v>
      </c>
      <c r="H9750">
        <f t="shared" si="1521"/>
        <v>0</v>
      </c>
      <c r="I9750">
        <f t="shared" si="1522"/>
        <v>2005</v>
      </c>
      <c r="J9750">
        <f t="shared" si="1523"/>
        <v>9</v>
      </c>
      <c r="K9750" s="24">
        <f t="shared" si="1524"/>
        <v>0.217</v>
      </c>
      <c r="L9750" s="24">
        <f t="shared" si="1525"/>
        <v>0</v>
      </c>
      <c r="M9750" s="24">
        <f t="shared" si="1526"/>
        <v>14.023999999999999</v>
      </c>
      <c r="N9750" s="24">
        <f t="shared" si="1527"/>
        <v>8.7550000000000008</v>
      </c>
      <c r="O9750" s="24">
        <f t="shared" si="1528"/>
        <v>0</v>
      </c>
      <c r="P9750" s="24">
        <f t="shared" si="1529"/>
        <v>0</v>
      </c>
    </row>
    <row r="9751" spans="1:16" x14ac:dyDescent="0.25">
      <c r="A9751" s="15">
        <v>38602</v>
      </c>
      <c r="B9751">
        <v>0</v>
      </c>
      <c r="C9751">
        <v>14012</v>
      </c>
      <c r="D9751">
        <v>0</v>
      </c>
      <c r="E9751">
        <v>8737</v>
      </c>
      <c r="F9751">
        <v>0</v>
      </c>
      <c r="G9751">
        <f t="shared" si="1520"/>
        <v>229</v>
      </c>
      <c r="H9751">
        <f t="shared" si="1521"/>
        <v>0</v>
      </c>
      <c r="I9751">
        <f t="shared" si="1522"/>
        <v>2005</v>
      </c>
      <c r="J9751">
        <f t="shared" si="1523"/>
        <v>9</v>
      </c>
      <c r="K9751" s="24">
        <f t="shared" si="1524"/>
        <v>0.22900000000000001</v>
      </c>
      <c r="L9751" s="24">
        <f t="shared" si="1525"/>
        <v>0</v>
      </c>
      <c r="M9751" s="24">
        <f t="shared" si="1526"/>
        <v>14.012</v>
      </c>
      <c r="N9751" s="24">
        <f t="shared" si="1527"/>
        <v>8.7370000000000001</v>
      </c>
      <c r="O9751" s="24">
        <f t="shared" si="1528"/>
        <v>0</v>
      </c>
      <c r="P9751" s="24">
        <f t="shared" si="1529"/>
        <v>0</v>
      </c>
    </row>
    <row r="9752" spans="1:16" x14ac:dyDescent="0.25">
      <c r="A9752" s="15">
        <v>38603</v>
      </c>
      <c r="B9752">
        <v>0</v>
      </c>
      <c r="C9752">
        <v>14012</v>
      </c>
      <c r="D9752">
        <v>0</v>
      </c>
      <c r="E9752">
        <v>8706</v>
      </c>
      <c r="F9752">
        <v>0</v>
      </c>
      <c r="G9752">
        <f t="shared" si="1520"/>
        <v>229</v>
      </c>
      <c r="H9752">
        <f t="shared" si="1521"/>
        <v>0</v>
      </c>
      <c r="I9752">
        <f t="shared" si="1522"/>
        <v>2005</v>
      </c>
      <c r="J9752">
        <f t="shared" si="1523"/>
        <v>9</v>
      </c>
      <c r="K9752" s="24">
        <f t="shared" si="1524"/>
        <v>0.22900000000000001</v>
      </c>
      <c r="L9752" s="24">
        <f t="shared" si="1525"/>
        <v>0</v>
      </c>
      <c r="M9752" s="24">
        <f t="shared" si="1526"/>
        <v>14.012</v>
      </c>
      <c r="N9752" s="24">
        <f t="shared" si="1527"/>
        <v>8.7059999999999995</v>
      </c>
      <c r="O9752" s="24">
        <f t="shared" si="1528"/>
        <v>0</v>
      </c>
      <c r="P9752" s="24">
        <f t="shared" si="1529"/>
        <v>0</v>
      </c>
    </row>
    <row r="9753" spans="1:16" x14ac:dyDescent="0.25">
      <c r="A9753" s="15">
        <v>38604</v>
      </c>
      <c r="B9753">
        <v>0</v>
      </c>
      <c r="C9753">
        <v>14020</v>
      </c>
      <c r="D9753">
        <v>0</v>
      </c>
      <c r="E9753">
        <v>8713</v>
      </c>
      <c r="F9753">
        <v>0</v>
      </c>
      <c r="G9753">
        <f t="shared" si="1520"/>
        <v>221</v>
      </c>
      <c r="H9753">
        <f t="shared" si="1521"/>
        <v>0</v>
      </c>
      <c r="I9753">
        <f t="shared" si="1522"/>
        <v>2005</v>
      </c>
      <c r="J9753">
        <f t="shared" si="1523"/>
        <v>9</v>
      </c>
      <c r="K9753" s="24">
        <f t="shared" si="1524"/>
        <v>0.221</v>
      </c>
      <c r="L9753" s="24">
        <f t="shared" si="1525"/>
        <v>0</v>
      </c>
      <c r="M9753" s="24">
        <f t="shared" si="1526"/>
        <v>14.02</v>
      </c>
      <c r="N9753" s="24">
        <f t="shared" si="1527"/>
        <v>8.7129999999999992</v>
      </c>
      <c r="O9753" s="24">
        <f t="shared" si="1528"/>
        <v>0</v>
      </c>
      <c r="P9753" s="24">
        <f t="shared" si="1529"/>
        <v>0</v>
      </c>
    </row>
    <row r="9754" spans="1:16" x14ac:dyDescent="0.25">
      <c r="A9754" s="15">
        <v>38605</v>
      </c>
      <c r="B9754">
        <v>0</v>
      </c>
      <c r="C9754">
        <v>14027</v>
      </c>
      <c r="D9754">
        <v>0</v>
      </c>
      <c r="E9754">
        <v>8690</v>
      </c>
      <c r="F9754">
        <v>0</v>
      </c>
      <c r="G9754">
        <f t="shared" si="1520"/>
        <v>214</v>
      </c>
      <c r="H9754">
        <f t="shared" si="1521"/>
        <v>0</v>
      </c>
      <c r="I9754">
        <f t="shared" si="1522"/>
        <v>2005</v>
      </c>
      <c r="J9754">
        <f t="shared" si="1523"/>
        <v>9</v>
      </c>
      <c r="K9754" s="24">
        <f t="shared" si="1524"/>
        <v>0.214</v>
      </c>
      <c r="L9754" s="24">
        <f t="shared" si="1525"/>
        <v>0</v>
      </c>
      <c r="M9754" s="24">
        <f t="shared" si="1526"/>
        <v>14.026999999999999</v>
      </c>
      <c r="N9754" s="24">
        <f t="shared" si="1527"/>
        <v>8.69</v>
      </c>
      <c r="O9754" s="24">
        <f t="shared" si="1528"/>
        <v>0</v>
      </c>
      <c r="P9754" s="24">
        <f t="shared" si="1529"/>
        <v>0</v>
      </c>
    </row>
    <row r="9755" spans="1:16" x14ac:dyDescent="0.25">
      <c r="A9755" s="15">
        <v>38606</v>
      </c>
      <c r="B9755">
        <v>0</v>
      </c>
      <c r="C9755">
        <v>13713</v>
      </c>
      <c r="D9755">
        <v>0</v>
      </c>
      <c r="E9755">
        <v>8704</v>
      </c>
      <c r="F9755">
        <v>0</v>
      </c>
      <c r="G9755">
        <f t="shared" si="1520"/>
        <v>528</v>
      </c>
      <c r="H9755">
        <f t="shared" si="1521"/>
        <v>0</v>
      </c>
      <c r="I9755">
        <f t="shared" si="1522"/>
        <v>2005</v>
      </c>
      <c r="J9755">
        <f t="shared" si="1523"/>
        <v>9</v>
      </c>
      <c r="K9755" s="24">
        <f t="shared" si="1524"/>
        <v>0.52800000000000002</v>
      </c>
      <c r="L9755" s="24">
        <f t="shared" si="1525"/>
        <v>0</v>
      </c>
      <c r="M9755" s="24">
        <f t="shared" si="1526"/>
        <v>13.712999999999999</v>
      </c>
      <c r="N9755" s="24">
        <f t="shared" si="1527"/>
        <v>8.7040000000000006</v>
      </c>
      <c r="O9755" s="24">
        <f t="shared" si="1528"/>
        <v>0</v>
      </c>
      <c r="P9755" s="24">
        <f t="shared" si="1529"/>
        <v>0</v>
      </c>
    </row>
    <row r="9756" spans="1:16" x14ac:dyDescent="0.25">
      <c r="A9756" s="15">
        <v>38607</v>
      </c>
      <c r="B9756">
        <v>0</v>
      </c>
      <c r="C9756">
        <v>14376</v>
      </c>
      <c r="D9756">
        <v>0</v>
      </c>
      <c r="E9756">
        <v>8562</v>
      </c>
      <c r="F9756">
        <v>0</v>
      </c>
      <c r="G9756">
        <f t="shared" si="1520"/>
        <v>0</v>
      </c>
      <c r="H9756">
        <f t="shared" si="1521"/>
        <v>0</v>
      </c>
      <c r="I9756">
        <f t="shared" si="1522"/>
        <v>2005</v>
      </c>
      <c r="J9756">
        <f t="shared" si="1523"/>
        <v>9</v>
      </c>
      <c r="K9756" s="24">
        <f t="shared" si="1524"/>
        <v>0</v>
      </c>
      <c r="L9756" s="24">
        <f t="shared" si="1525"/>
        <v>0</v>
      </c>
      <c r="M9756" s="24">
        <f t="shared" si="1526"/>
        <v>14.375999999999999</v>
      </c>
      <c r="N9756" s="24">
        <f t="shared" si="1527"/>
        <v>8.5619999999999994</v>
      </c>
      <c r="O9756" s="24">
        <f t="shared" si="1528"/>
        <v>0</v>
      </c>
      <c r="P9756" s="24">
        <f t="shared" si="1529"/>
        <v>0</v>
      </c>
    </row>
    <row r="9757" spans="1:16" x14ac:dyDescent="0.25">
      <c r="A9757" s="15">
        <v>38608</v>
      </c>
      <c r="B9757">
        <v>0</v>
      </c>
      <c r="C9757">
        <v>14619</v>
      </c>
      <c r="D9757">
        <v>0</v>
      </c>
      <c r="E9757">
        <v>8625</v>
      </c>
      <c r="F9757">
        <v>0</v>
      </c>
      <c r="G9757">
        <f t="shared" si="1520"/>
        <v>0</v>
      </c>
      <c r="H9757">
        <f t="shared" si="1521"/>
        <v>0</v>
      </c>
      <c r="I9757">
        <f t="shared" si="1522"/>
        <v>2005</v>
      </c>
      <c r="J9757">
        <f t="shared" si="1523"/>
        <v>9</v>
      </c>
      <c r="K9757" s="24">
        <f t="shared" si="1524"/>
        <v>0</v>
      </c>
      <c r="L9757" s="24">
        <f t="shared" si="1525"/>
        <v>0</v>
      </c>
      <c r="M9757" s="24">
        <f t="shared" si="1526"/>
        <v>14.619</v>
      </c>
      <c r="N9757" s="24">
        <f t="shared" si="1527"/>
        <v>8.625</v>
      </c>
      <c r="O9757" s="24">
        <f t="shared" si="1528"/>
        <v>0</v>
      </c>
      <c r="P9757" s="24">
        <f t="shared" si="1529"/>
        <v>0</v>
      </c>
    </row>
    <row r="9758" spans="1:16" x14ac:dyDescent="0.25">
      <c r="A9758" s="15">
        <v>38609</v>
      </c>
      <c r="B9758">
        <v>0</v>
      </c>
      <c r="C9758">
        <v>14540</v>
      </c>
      <c r="D9758">
        <v>0</v>
      </c>
      <c r="E9758">
        <v>8573</v>
      </c>
      <c r="F9758">
        <v>0</v>
      </c>
      <c r="G9758">
        <f t="shared" si="1520"/>
        <v>0</v>
      </c>
      <c r="H9758">
        <f t="shared" si="1521"/>
        <v>0</v>
      </c>
      <c r="I9758">
        <f t="shared" si="1522"/>
        <v>2005</v>
      </c>
      <c r="J9758">
        <f t="shared" si="1523"/>
        <v>9</v>
      </c>
      <c r="K9758" s="24">
        <f t="shared" si="1524"/>
        <v>0</v>
      </c>
      <c r="L9758" s="24">
        <f t="shared" si="1525"/>
        <v>0</v>
      </c>
      <c r="M9758" s="24">
        <f t="shared" si="1526"/>
        <v>14.54</v>
      </c>
      <c r="N9758" s="24">
        <f t="shared" si="1527"/>
        <v>8.5730000000000004</v>
      </c>
      <c r="O9758" s="24">
        <f t="shared" si="1528"/>
        <v>0</v>
      </c>
      <c r="P9758" s="24">
        <f t="shared" si="1529"/>
        <v>0</v>
      </c>
    </row>
    <row r="9759" spans="1:16" x14ac:dyDescent="0.25">
      <c r="A9759" s="15">
        <v>38610</v>
      </c>
      <c r="B9759">
        <v>0</v>
      </c>
      <c r="C9759">
        <v>14534</v>
      </c>
      <c r="D9759">
        <v>0</v>
      </c>
      <c r="E9759">
        <v>8659</v>
      </c>
      <c r="F9759">
        <v>0</v>
      </c>
      <c r="G9759">
        <f t="shared" si="1520"/>
        <v>0</v>
      </c>
      <c r="H9759">
        <f t="shared" si="1521"/>
        <v>0</v>
      </c>
      <c r="I9759">
        <f t="shared" si="1522"/>
        <v>2005</v>
      </c>
      <c r="J9759">
        <f t="shared" si="1523"/>
        <v>9</v>
      </c>
      <c r="K9759" s="24">
        <f t="shared" si="1524"/>
        <v>0</v>
      </c>
      <c r="L9759" s="24">
        <f t="shared" si="1525"/>
        <v>0</v>
      </c>
      <c r="M9759" s="24">
        <f t="shared" si="1526"/>
        <v>14.534000000000001</v>
      </c>
      <c r="N9759" s="24">
        <f t="shared" si="1527"/>
        <v>8.6590000000000007</v>
      </c>
      <c r="O9759" s="24">
        <f t="shared" si="1528"/>
        <v>0</v>
      </c>
      <c r="P9759" s="24">
        <f t="shared" si="1529"/>
        <v>0</v>
      </c>
    </row>
    <row r="9760" spans="1:16" x14ac:dyDescent="0.25">
      <c r="A9760" s="15">
        <v>38611</v>
      </c>
      <c r="B9760">
        <v>0</v>
      </c>
      <c r="C9760">
        <v>14740</v>
      </c>
      <c r="D9760">
        <v>0</v>
      </c>
      <c r="E9760">
        <v>8665</v>
      </c>
      <c r="F9760">
        <v>0</v>
      </c>
      <c r="G9760">
        <f t="shared" si="1520"/>
        <v>0</v>
      </c>
      <c r="H9760">
        <f t="shared" si="1521"/>
        <v>0</v>
      </c>
      <c r="I9760">
        <f t="shared" si="1522"/>
        <v>2005</v>
      </c>
      <c r="J9760">
        <f t="shared" si="1523"/>
        <v>9</v>
      </c>
      <c r="K9760" s="24">
        <f t="shared" si="1524"/>
        <v>0</v>
      </c>
      <c r="L9760" s="24">
        <f t="shared" si="1525"/>
        <v>0</v>
      </c>
      <c r="M9760" s="24">
        <f t="shared" si="1526"/>
        <v>14.74</v>
      </c>
      <c r="N9760" s="24">
        <f t="shared" si="1527"/>
        <v>8.6649999999999991</v>
      </c>
      <c r="O9760" s="24">
        <f t="shared" si="1528"/>
        <v>0</v>
      </c>
      <c r="P9760" s="24">
        <f t="shared" si="1529"/>
        <v>0</v>
      </c>
    </row>
    <row r="9761" spans="1:16" x14ac:dyDescent="0.25">
      <c r="A9761" s="15">
        <v>38612</v>
      </c>
      <c r="B9761">
        <v>0</v>
      </c>
      <c r="C9761">
        <v>14618</v>
      </c>
      <c r="D9761">
        <v>0</v>
      </c>
      <c r="E9761">
        <v>8686</v>
      </c>
      <c r="F9761">
        <v>0</v>
      </c>
      <c r="G9761">
        <f t="shared" si="1520"/>
        <v>0</v>
      </c>
      <c r="H9761">
        <f t="shared" si="1521"/>
        <v>0</v>
      </c>
      <c r="I9761">
        <f t="shared" si="1522"/>
        <v>2005</v>
      </c>
      <c r="J9761">
        <f t="shared" si="1523"/>
        <v>9</v>
      </c>
      <c r="K9761" s="24">
        <f t="shared" si="1524"/>
        <v>0</v>
      </c>
      <c r="L9761" s="24">
        <f t="shared" si="1525"/>
        <v>0</v>
      </c>
      <c r="M9761" s="24">
        <f t="shared" si="1526"/>
        <v>14.618</v>
      </c>
      <c r="N9761" s="24">
        <f t="shared" si="1527"/>
        <v>8.6859999999999999</v>
      </c>
      <c r="O9761" s="24">
        <f t="shared" si="1528"/>
        <v>0</v>
      </c>
      <c r="P9761" s="24">
        <f t="shared" si="1529"/>
        <v>0</v>
      </c>
    </row>
    <row r="9762" spans="1:16" x14ac:dyDescent="0.25">
      <c r="A9762" s="15">
        <v>38613</v>
      </c>
      <c r="B9762">
        <v>0</v>
      </c>
      <c r="C9762">
        <v>14295</v>
      </c>
      <c r="D9762">
        <v>0</v>
      </c>
      <c r="E9762">
        <v>8661</v>
      </c>
      <c r="F9762">
        <v>0</v>
      </c>
      <c r="G9762">
        <f t="shared" si="1520"/>
        <v>0</v>
      </c>
      <c r="H9762">
        <f t="shared" si="1521"/>
        <v>0</v>
      </c>
      <c r="I9762">
        <f t="shared" si="1522"/>
        <v>2005</v>
      </c>
      <c r="J9762">
        <f t="shared" si="1523"/>
        <v>9</v>
      </c>
      <c r="K9762" s="24">
        <f t="shared" si="1524"/>
        <v>0</v>
      </c>
      <c r="L9762" s="24">
        <f t="shared" si="1525"/>
        <v>0</v>
      </c>
      <c r="M9762" s="24">
        <f t="shared" si="1526"/>
        <v>14.295</v>
      </c>
      <c r="N9762" s="24">
        <f t="shared" si="1527"/>
        <v>8.6609999999999996</v>
      </c>
      <c r="O9762" s="24">
        <f t="shared" si="1528"/>
        <v>0</v>
      </c>
      <c r="P9762" s="24">
        <f t="shared" si="1529"/>
        <v>0</v>
      </c>
    </row>
    <row r="9763" spans="1:16" x14ac:dyDescent="0.25">
      <c r="A9763" s="15">
        <v>38614</v>
      </c>
      <c r="B9763">
        <v>0</v>
      </c>
      <c r="C9763">
        <v>13997</v>
      </c>
      <c r="D9763">
        <v>0</v>
      </c>
      <c r="E9763">
        <v>8073</v>
      </c>
      <c r="F9763">
        <v>0</v>
      </c>
      <c r="G9763">
        <f t="shared" si="1520"/>
        <v>244</v>
      </c>
      <c r="H9763">
        <f t="shared" si="1521"/>
        <v>257</v>
      </c>
      <c r="I9763">
        <f t="shared" si="1522"/>
        <v>2005</v>
      </c>
      <c r="J9763">
        <f t="shared" si="1523"/>
        <v>9</v>
      </c>
      <c r="K9763" s="24">
        <f t="shared" si="1524"/>
        <v>0.24399999999999999</v>
      </c>
      <c r="L9763" s="24">
        <f t="shared" si="1525"/>
        <v>0.25700000000000001</v>
      </c>
      <c r="M9763" s="24">
        <f t="shared" si="1526"/>
        <v>13.997</v>
      </c>
      <c r="N9763" s="24">
        <f t="shared" si="1527"/>
        <v>8.0730000000000004</v>
      </c>
      <c r="O9763" s="24">
        <f t="shared" si="1528"/>
        <v>0</v>
      </c>
      <c r="P9763" s="24">
        <f t="shared" si="1529"/>
        <v>0</v>
      </c>
    </row>
    <row r="9764" spans="1:16" x14ac:dyDescent="0.25">
      <c r="A9764" s="15">
        <v>38615</v>
      </c>
      <c r="B9764">
        <v>0</v>
      </c>
      <c r="C9764">
        <v>13642</v>
      </c>
      <c r="D9764">
        <v>0</v>
      </c>
      <c r="E9764">
        <v>8387</v>
      </c>
      <c r="F9764">
        <v>0</v>
      </c>
      <c r="G9764">
        <f t="shared" si="1520"/>
        <v>599</v>
      </c>
      <c r="H9764">
        <f t="shared" si="1521"/>
        <v>0</v>
      </c>
      <c r="I9764">
        <f t="shared" si="1522"/>
        <v>2005</v>
      </c>
      <c r="J9764">
        <f t="shared" si="1523"/>
        <v>9</v>
      </c>
      <c r="K9764" s="24">
        <f t="shared" si="1524"/>
        <v>0.59899999999999998</v>
      </c>
      <c r="L9764" s="24">
        <f t="shared" si="1525"/>
        <v>0</v>
      </c>
      <c r="M9764" s="24">
        <f t="shared" si="1526"/>
        <v>13.641999999999999</v>
      </c>
      <c r="N9764" s="24">
        <f t="shared" si="1527"/>
        <v>8.3870000000000005</v>
      </c>
      <c r="O9764" s="24">
        <f t="shared" si="1528"/>
        <v>0</v>
      </c>
      <c r="P9764" s="24">
        <f t="shared" si="1529"/>
        <v>0</v>
      </c>
    </row>
    <row r="9765" spans="1:16" x14ac:dyDescent="0.25">
      <c r="A9765" s="15">
        <v>38616</v>
      </c>
      <c r="B9765">
        <v>0</v>
      </c>
      <c r="C9765">
        <v>13360</v>
      </c>
      <c r="D9765">
        <v>0</v>
      </c>
      <c r="E9765">
        <v>8855</v>
      </c>
      <c r="F9765">
        <v>0</v>
      </c>
      <c r="G9765">
        <f t="shared" si="1520"/>
        <v>881</v>
      </c>
      <c r="H9765">
        <f t="shared" si="1521"/>
        <v>0</v>
      </c>
      <c r="I9765">
        <f t="shared" si="1522"/>
        <v>2005</v>
      </c>
      <c r="J9765">
        <f t="shared" si="1523"/>
        <v>9</v>
      </c>
      <c r="K9765" s="24">
        <f t="shared" si="1524"/>
        <v>0.88100000000000001</v>
      </c>
      <c r="L9765" s="24">
        <f t="shared" si="1525"/>
        <v>0</v>
      </c>
      <c r="M9765" s="24">
        <f t="shared" si="1526"/>
        <v>13.36</v>
      </c>
      <c r="N9765" s="24">
        <f t="shared" si="1527"/>
        <v>8.8550000000000004</v>
      </c>
      <c r="O9765" s="24">
        <f t="shared" si="1528"/>
        <v>0</v>
      </c>
      <c r="P9765" s="24">
        <f t="shared" si="1529"/>
        <v>0</v>
      </c>
    </row>
    <row r="9766" spans="1:16" x14ac:dyDescent="0.25">
      <c r="A9766" s="15">
        <v>38617</v>
      </c>
      <c r="B9766">
        <v>0</v>
      </c>
      <c r="C9766">
        <v>13826</v>
      </c>
      <c r="D9766">
        <v>0</v>
      </c>
      <c r="E9766">
        <v>8678</v>
      </c>
      <c r="F9766">
        <v>0</v>
      </c>
      <c r="G9766">
        <f t="shared" si="1520"/>
        <v>415</v>
      </c>
      <c r="H9766">
        <f t="shared" si="1521"/>
        <v>0</v>
      </c>
      <c r="I9766">
        <f t="shared" si="1522"/>
        <v>2005</v>
      </c>
      <c r="J9766">
        <f t="shared" si="1523"/>
        <v>9</v>
      </c>
      <c r="K9766" s="24">
        <f t="shared" si="1524"/>
        <v>0.41499999999999998</v>
      </c>
      <c r="L9766" s="24">
        <f t="shared" si="1525"/>
        <v>0</v>
      </c>
      <c r="M9766" s="24">
        <f t="shared" si="1526"/>
        <v>13.826000000000001</v>
      </c>
      <c r="N9766" s="24">
        <f t="shared" si="1527"/>
        <v>8.6780000000000008</v>
      </c>
      <c r="O9766" s="24">
        <f t="shared" si="1528"/>
        <v>0</v>
      </c>
      <c r="P9766" s="24">
        <f t="shared" si="1529"/>
        <v>0</v>
      </c>
    </row>
    <row r="9767" spans="1:16" x14ac:dyDescent="0.25">
      <c r="A9767" s="15">
        <v>38618</v>
      </c>
      <c r="B9767">
        <v>0</v>
      </c>
      <c r="C9767">
        <v>13546</v>
      </c>
      <c r="D9767">
        <v>0</v>
      </c>
      <c r="E9767">
        <v>8601</v>
      </c>
      <c r="F9767">
        <v>0</v>
      </c>
      <c r="G9767">
        <f t="shared" si="1520"/>
        <v>695</v>
      </c>
      <c r="H9767">
        <f t="shared" si="1521"/>
        <v>0</v>
      </c>
      <c r="I9767">
        <f t="shared" si="1522"/>
        <v>2005</v>
      </c>
      <c r="J9767">
        <f t="shared" si="1523"/>
        <v>9</v>
      </c>
      <c r="K9767" s="24">
        <f t="shared" si="1524"/>
        <v>0.69499999999999995</v>
      </c>
      <c r="L9767" s="24">
        <f t="shared" si="1525"/>
        <v>0</v>
      </c>
      <c r="M9767" s="24">
        <f t="shared" si="1526"/>
        <v>13.545999999999999</v>
      </c>
      <c r="N9767" s="24">
        <f t="shared" si="1527"/>
        <v>8.6010000000000009</v>
      </c>
      <c r="O9767" s="24">
        <f t="shared" si="1528"/>
        <v>0</v>
      </c>
      <c r="P9767" s="24">
        <f t="shared" si="1529"/>
        <v>0</v>
      </c>
    </row>
    <row r="9768" spans="1:16" x14ac:dyDescent="0.25">
      <c r="A9768" s="15">
        <v>38619</v>
      </c>
      <c r="B9768">
        <v>0</v>
      </c>
      <c r="C9768">
        <v>14013</v>
      </c>
      <c r="D9768">
        <v>0</v>
      </c>
      <c r="E9768">
        <v>8628</v>
      </c>
      <c r="F9768">
        <v>0</v>
      </c>
      <c r="G9768">
        <f t="shared" si="1520"/>
        <v>228</v>
      </c>
      <c r="H9768">
        <f t="shared" si="1521"/>
        <v>0</v>
      </c>
      <c r="I9768">
        <f t="shared" si="1522"/>
        <v>2005</v>
      </c>
      <c r="J9768">
        <f t="shared" si="1523"/>
        <v>9</v>
      </c>
      <c r="K9768" s="24">
        <f t="shared" si="1524"/>
        <v>0.22800000000000001</v>
      </c>
      <c r="L9768" s="24">
        <f t="shared" si="1525"/>
        <v>0</v>
      </c>
      <c r="M9768" s="24">
        <f t="shared" si="1526"/>
        <v>14.013</v>
      </c>
      <c r="N9768" s="24">
        <f t="shared" si="1527"/>
        <v>8.6280000000000001</v>
      </c>
      <c r="O9768" s="24">
        <f t="shared" si="1528"/>
        <v>0</v>
      </c>
      <c r="P9768" s="24">
        <f t="shared" si="1529"/>
        <v>0</v>
      </c>
    </row>
    <row r="9769" spans="1:16" x14ac:dyDescent="0.25">
      <c r="A9769" s="15">
        <v>38620</v>
      </c>
      <c r="B9769">
        <v>0</v>
      </c>
      <c r="C9769">
        <v>13995</v>
      </c>
      <c r="D9769">
        <v>0</v>
      </c>
      <c r="E9769">
        <v>8690</v>
      </c>
      <c r="F9769">
        <v>0</v>
      </c>
      <c r="G9769">
        <f t="shared" si="1520"/>
        <v>246</v>
      </c>
      <c r="H9769">
        <f t="shared" si="1521"/>
        <v>0</v>
      </c>
      <c r="I9769">
        <f t="shared" si="1522"/>
        <v>2005</v>
      </c>
      <c r="J9769">
        <f t="shared" si="1523"/>
        <v>9</v>
      </c>
      <c r="K9769" s="24">
        <f t="shared" si="1524"/>
        <v>0.246</v>
      </c>
      <c r="L9769" s="24">
        <f t="shared" si="1525"/>
        <v>0</v>
      </c>
      <c r="M9769" s="24">
        <f t="shared" si="1526"/>
        <v>13.994999999999999</v>
      </c>
      <c r="N9769" s="24">
        <f t="shared" si="1527"/>
        <v>8.69</v>
      </c>
      <c r="O9769" s="24">
        <f t="shared" si="1528"/>
        <v>0</v>
      </c>
      <c r="P9769" s="24">
        <f t="shared" si="1529"/>
        <v>0</v>
      </c>
    </row>
    <row r="9770" spans="1:16" x14ac:dyDescent="0.25">
      <c r="A9770" s="15">
        <v>38621</v>
      </c>
      <c r="B9770">
        <v>0</v>
      </c>
      <c r="C9770">
        <v>14676</v>
      </c>
      <c r="D9770">
        <v>0</v>
      </c>
      <c r="E9770">
        <v>8610</v>
      </c>
      <c r="F9770">
        <v>0</v>
      </c>
      <c r="G9770">
        <f t="shared" si="1520"/>
        <v>0</v>
      </c>
      <c r="H9770">
        <f t="shared" si="1521"/>
        <v>0</v>
      </c>
      <c r="I9770">
        <f t="shared" si="1522"/>
        <v>2005</v>
      </c>
      <c r="J9770">
        <f t="shared" si="1523"/>
        <v>9</v>
      </c>
      <c r="K9770" s="24">
        <f t="shared" si="1524"/>
        <v>0</v>
      </c>
      <c r="L9770" s="24">
        <f t="shared" si="1525"/>
        <v>0</v>
      </c>
      <c r="M9770" s="24">
        <f t="shared" si="1526"/>
        <v>14.676</v>
      </c>
      <c r="N9770" s="24">
        <f t="shared" si="1527"/>
        <v>8.61</v>
      </c>
      <c r="O9770" s="24">
        <f t="shared" si="1528"/>
        <v>0</v>
      </c>
      <c r="P9770" s="24">
        <f t="shared" si="1529"/>
        <v>0</v>
      </c>
    </row>
    <row r="9771" spans="1:16" x14ac:dyDescent="0.25">
      <c r="A9771" s="15">
        <v>38622</v>
      </c>
      <c r="B9771">
        <v>0</v>
      </c>
      <c r="C9771">
        <v>14191</v>
      </c>
      <c r="D9771">
        <v>0</v>
      </c>
      <c r="E9771">
        <v>8645</v>
      </c>
      <c r="F9771">
        <v>0</v>
      </c>
      <c r="G9771">
        <f t="shared" si="1520"/>
        <v>50</v>
      </c>
      <c r="H9771">
        <f t="shared" si="1521"/>
        <v>0</v>
      </c>
      <c r="I9771">
        <f t="shared" si="1522"/>
        <v>2005</v>
      </c>
      <c r="J9771">
        <f t="shared" si="1523"/>
        <v>9</v>
      </c>
      <c r="K9771" s="24">
        <f t="shared" si="1524"/>
        <v>0.05</v>
      </c>
      <c r="L9771" s="24">
        <f t="shared" si="1525"/>
        <v>0</v>
      </c>
      <c r="M9771" s="24">
        <f t="shared" si="1526"/>
        <v>14.191000000000001</v>
      </c>
      <c r="N9771" s="24">
        <f t="shared" si="1527"/>
        <v>8.6449999999999996</v>
      </c>
      <c r="O9771" s="24">
        <f t="shared" si="1528"/>
        <v>0</v>
      </c>
      <c r="P9771" s="24">
        <f t="shared" si="1529"/>
        <v>0</v>
      </c>
    </row>
    <row r="9772" spans="1:16" x14ac:dyDescent="0.25">
      <c r="A9772" s="15">
        <v>38623</v>
      </c>
      <c r="B9772">
        <v>0</v>
      </c>
      <c r="C9772">
        <v>14013</v>
      </c>
      <c r="D9772">
        <v>0</v>
      </c>
      <c r="E9772">
        <v>8655</v>
      </c>
      <c r="F9772">
        <v>0</v>
      </c>
      <c r="G9772">
        <f t="shared" si="1520"/>
        <v>228</v>
      </c>
      <c r="H9772">
        <f t="shared" si="1521"/>
        <v>0</v>
      </c>
      <c r="I9772">
        <f t="shared" si="1522"/>
        <v>2005</v>
      </c>
      <c r="J9772">
        <f t="shared" si="1523"/>
        <v>9</v>
      </c>
      <c r="K9772" s="24">
        <f t="shared" si="1524"/>
        <v>0.22800000000000001</v>
      </c>
      <c r="L9772" s="24">
        <f t="shared" si="1525"/>
        <v>0</v>
      </c>
      <c r="M9772" s="24">
        <f t="shared" si="1526"/>
        <v>14.013</v>
      </c>
      <c r="N9772" s="24">
        <f t="shared" si="1527"/>
        <v>8.6549999999999994</v>
      </c>
      <c r="O9772" s="24">
        <f t="shared" si="1528"/>
        <v>0</v>
      </c>
      <c r="P9772" s="24">
        <f t="shared" si="1529"/>
        <v>0</v>
      </c>
    </row>
    <row r="9773" spans="1:16" x14ac:dyDescent="0.25">
      <c r="A9773" s="15">
        <v>38624</v>
      </c>
      <c r="B9773">
        <v>0</v>
      </c>
      <c r="C9773">
        <v>14386</v>
      </c>
      <c r="D9773">
        <v>0</v>
      </c>
      <c r="E9773">
        <v>8621</v>
      </c>
      <c r="F9773">
        <v>0</v>
      </c>
      <c r="G9773">
        <f t="shared" si="1520"/>
        <v>0</v>
      </c>
      <c r="H9773">
        <f t="shared" si="1521"/>
        <v>0</v>
      </c>
      <c r="I9773">
        <f t="shared" si="1522"/>
        <v>2005</v>
      </c>
      <c r="J9773">
        <f t="shared" si="1523"/>
        <v>9</v>
      </c>
      <c r="K9773" s="24">
        <f t="shared" si="1524"/>
        <v>0</v>
      </c>
      <c r="L9773" s="24">
        <f t="shared" si="1525"/>
        <v>0</v>
      </c>
      <c r="M9773" s="24">
        <f t="shared" si="1526"/>
        <v>14.385999999999999</v>
      </c>
      <c r="N9773" s="24">
        <f t="shared" si="1527"/>
        <v>8.6210000000000004</v>
      </c>
      <c r="O9773" s="24">
        <f t="shared" si="1528"/>
        <v>0</v>
      </c>
      <c r="P9773" s="24">
        <f t="shared" si="1529"/>
        <v>0</v>
      </c>
    </row>
    <row r="9774" spans="1:16" x14ac:dyDescent="0.25">
      <c r="A9774" s="15">
        <v>38625</v>
      </c>
      <c r="B9774">
        <v>0</v>
      </c>
      <c r="C9774">
        <v>14293</v>
      </c>
      <c r="D9774">
        <v>0</v>
      </c>
      <c r="E9774">
        <v>8635</v>
      </c>
      <c r="F9774">
        <v>0</v>
      </c>
      <c r="G9774">
        <f t="shared" si="1520"/>
        <v>0</v>
      </c>
      <c r="H9774">
        <f t="shared" si="1521"/>
        <v>0</v>
      </c>
      <c r="I9774">
        <f t="shared" si="1522"/>
        <v>2005</v>
      </c>
      <c r="J9774">
        <f t="shared" si="1523"/>
        <v>9</v>
      </c>
      <c r="K9774" s="24">
        <f t="shared" si="1524"/>
        <v>0</v>
      </c>
      <c r="L9774" s="24">
        <f t="shared" si="1525"/>
        <v>0</v>
      </c>
      <c r="M9774" s="24">
        <f t="shared" si="1526"/>
        <v>14.292999999999999</v>
      </c>
      <c r="N9774" s="24">
        <f t="shared" si="1527"/>
        <v>8.6349999999999998</v>
      </c>
      <c r="O9774" s="24">
        <f t="shared" si="1528"/>
        <v>0</v>
      </c>
      <c r="P9774" s="24">
        <f t="shared" si="1529"/>
        <v>0</v>
      </c>
    </row>
    <row r="9775" spans="1:16" x14ac:dyDescent="0.25">
      <c r="A9775" s="15">
        <v>38626</v>
      </c>
      <c r="B9775">
        <v>0</v>
      </c>
      <c r="C9775">
        <v>13366</v>
      </c>
      <c r="D9775">
        <v>0</v>
      </c>
      <c r="E9775">
        <v>8592</v>
      </c>
      <c r="F9775">
        <v>0</v>
      </c>
      <c r="G9775">
        <f t="shared" si="1520"/>
        <v>0</v>
      </c>
      <c r="H9775">
        <f t="shared" si="1521"/>
        <v>0</v>
      </c>
      <c r="I9775">
        <f t="shared" si="1522"/>
        <v>2005</v>
      </c>
      <c r="J9775">
        <f t="shared" si="1523"/>
        <v>10</v>
      </c>
      <c r="K9775" s="24">
        <f t="shared" si="1524"/>
        <v>0</v>
      </c>
      <c r="L9775" s="24">
        <f t="shared" si="1525"/>
        <v>0</v>
      </c>
      <c r="M9775" s="24">
        <f t="shared" si="1526"/>
        <v>13.366</v>
      </c>
      <c r="N9775" s="24">
        <f t="shared" si="1527"/>
        <v>8.5920000000000005</v>
      </c>
      <c r="O9775" s="24">
        <f t="shared" si="1528"/>
        <v>0</v>
      </c>
      <c r="P9775" s="24">
        <f t="shared" si="1529"/>
        <v>0</v>
      </c>
    </row>
    <row r="9776" spans="1:16" x14ac:dyDescent="0.25">
      <c r="A9776" s="15">
        <v>38627</v>
      </c>
      <c r="B9776">
        <v>0</v>
      </c>
      <c r="C9776">
        <v>13360</v>
      </c>
      <c r="D9776">
        <v>0</v>
      </c>
      <c r="E9776">
        <v>8571</v>
      </c>
      <c r="F9776">
        <v>0</v>
      </c>
      <c r="G9776">
        <f t="shared" si="1520"/>
        <v>0</v>
      </c>
      <c r="H9776">
        <f t="shared" si="1521"/>
        <v>0</v>
      </c>
      <c r="I9776">
        <f t="shared" si="1522"/>
        <v>2005</v>
      </c>
      <c r="J9776">
        <f t="shared" si="1523"/>
        <v>10</v>
      </c>
      <c r="K9776" s="24">
        <f t="shared" si="1524"/>
        <v>0</v>
      </c>
      <c r="L9776" s="24">
        <f t="shared" si="1525"/>
        <v>0</v>
      </c>
      <c r="M9776" s="24">
        <f t="shared" si="1526"/>
        <v>13.36</v>
      </c>
      <c r="N9776" s="24">
        <f t="shared" si="1527"/>
        <v>8.5709999999999997</v>
      </c>
      <c r="O9776" s="24">
        <f t="shared" si="1528"/>
        <v>0</v>
      </c>
      <c r="P9776" s="24">
        <f t="shared" si="1529"/>
        <v>0</v>
      </c>
    </row>
    <row r="9777" spans="1:16" x14ac:dyDescent="0.25">
      <c r="A9777" s="15">
        <v>38628</v>
      </c>
      <c r="B9777">
        <v>0</v>
      </c>
      <c r="C9777">
        <v>13945</v>
      </c>
      <c r="D9777">
        <v>0</v>
      </c>
      <c r="E9777">
        <v>8631</v>
      </c>
      <c r="F9777">
        <v>0</v>
      </c>
      <c r="G9777">
        <f t="shared" si="1520"/>
        <v>0</v>
      </c>
      <c r="H9777">
        <f t="shared" si="1521"/>
        <v>0</v>
      </c>
      <c r="I9777">
        <f t="shared" si="1522"/>
        <v>2005</v>
      </c>
      <c r="J9777">
        <f t="shared" si="1523"/>
        <v>10</v>
      </c>
      <c r="K9777" s="24">
        <f t="shared" si="1524"/>
        <v>0</v>
      </c>
      <c r="L9777" s="24">
        <f t="shared" si="1525"/>
        <v>0</v>
      </c>
      <c r="M9777" s="24">
        <f t="shared" si="1526"/>
        <v>13.945</v>
      </c>
      <c r="N9777" s="24">
        <f t="shared" si="1527"/>
        <v>8.6310000000000002</v>
      </c>
      <c r="O9777" s="24">
        <f t="shared" si="1528"/>
        <v>0</v>
      </c>
      <c r="P9777" s="24">
        <f t="shared" si="1529"/>
        <v>0</v>
      </c>
    </row>
    <row r="9778" spans="1:16" x14ac:dyDescent="0.25">
      <c r="A9778" s="15">
        <v>38629</v>
      </c>
      <c r="B9778">
        <v>0</v>
      </c>
      <c r="C9778">
        <v>13964</v>
      </c>
      <c r="D9778">
        <v>0</v>
      </c>
      <c r="E9778">
        <v>8738</v>
      </c>
      <c r="F9778">
        <v>0</v>
      </c>
      <c r="G9778">
        <f t="shared" si="1520"/>
        <v>0</v>
      </c>
      <c r="H9778">
        <f t="shared" si="1521"/>
        <v>0</v>
      </c>
      <c r="I9778">
        <f t="shared" si="1522"/>
        <v>2005</v>
      </c>
      <c r="J9778">
        <f t="shared" si="1523"/>
        <v>10</v>
      </c>
      <c r="K9778" s="24">
        <f t="shared" si="1524"/>
        <v>0</v>
      </c>
      <c r="L9778" s="24">
        <f t="shared" si="1525"/>
        <v>0</v>
      </c>
      <c r="M9778" s="24">
        <f t="shared" si="1526"/>
        <v>13.964</v>
      </c>
      <c r="N9778" s="24">
        <f t="shared" si="1527"/>
        <v>8.7379999999999995</v>
      </c>
      <c r="O9778" s="24">
        <f t="shared" si="1528"/>
        <v>0</v>
      </c>
      <c r="P9778" s="24">
        <f t="shared" si="1529"/>
        <v>0</v>
      </c>
    </row>
    <row r="9779" spans="1:16" x14ac:dyDescent="0.25">
      <c r="A9779" s="15">
        <v>38630</v>
      </c>
      <c r="B9779">
        <v>0</v>
      </c>
      <c r="C9779">
        <v>12790</v>
      </c>
      <c r="D9779">
        <v>0</v>
      </c>
      <c r="E9779">
        <v>8612</v>
      </c>
      <c r="F9779">
        <v>0</v>
      </c>
      <c r="G9779">
        <f t="shared" si="1520"/>
        <v>460</v>
      </c>
      <c r="H9779">
        <f t="shared" si="1521"/>
        <v>0</v>
      </c>
      <c r="I9779">
        <f t="shared" si="1522"/>
        <v>2005</v>
      </c>
      <c r="J9779">
        <f t="shared" si="1523"/>
        <v>10</v>
      </c>
      <c r="K9779" s="24">
        <f t="shared" si="1524"/>
        <v>0.46</v>
      </c>
      <c r="L9779" s="24">
        <f t="shared" si="1525"/>
        <v>0</v>
      </c>
      <c r="M9779" s="24">
        <f t="shared" si="1526"/>
        <v>12.79</v>
      </c>
      <c r="N9779" s="24">
        <f t="shared" si="1527"/>
        <v>8.6120000000000001</v>
      </c>
      <c r="O9779" s="24">
        <f t="shared" si="1528"/>
        <v>0</v>
      </c>
      <c r="P9779" s="24">
        <f t="shared" si="1529"/>
        <v>0</v>
      </c>
    </row>
    <row r="9780" spans="1:16" x14ac:dyDescent="0.25">
      <c r="A9780" s="15">
        <v>38631</v>
      </c>
      <c r="B9780">
        <v>0</v>
      </c>
      <c r="C9780">
        <v>13070</v>
      </c>
      <c r="D9780">
        <v>0</v>
      </c>
      <c r="E9780">
        <v>8653</v>
      </c>
      <c r="F9780">
        <v>0</v>
      </c>
      <c r="G9780">
        <f t="shared" si="1520"/>
        <v>180</v>
      </c>
      <c r="H9780">
        <f t="shared" si="1521"/>
        <v>0</v>
      </c>
      <c r="I9780">
        <f t="shared" si="1522"/>
        <v>2005</v>
      </c>
      <c r="J9780">
        <f t="shared" si="1523"/>
        <v>10</v>
      </c>
      <c r="K9780" s="24">
        <f t="shared" si="1524"/>
        <v>0.18</v>
      </c>
      <c r="L9780" s="24">
        <f t="shared" si="1525"/>
        <v>0</v>
      </c>
      <c r="M9780" s="24">
        <f t="shared" si="1526"/>
        <v>13.07</v>
      </c>
      <c r="N9780" s="24">
        <f t="shared" si="1527"/>
        <v>8.6530000000000005</v>
      </c>
      <c r="O9780" s="24">
        <f t="shared" si="1528"/>
        <v>0</v>
      </c>
      <c r="P9780" s="24">
        <f t="shared" si="1529"/>
        <v>0</v>
      </c>
    </row>
    <row r="9781" spans="1:16" x14ac:dyDescent="0.25">
      <c r="A9781" s="15">
        <v>38632</v>
      </c>
      <c r="B9781">
        <v>0</v>
      </c>
      <c r="C9781">
        <v>12881</v>
      </c>
      <c r="D9781">
        <v>0</v>
      </c>
      <c r="E9781">
        <v>8606</v>
      </c>
      <c r="F9781">
        <v>0</v>
      </c>
      <c r="G9781">
        <f t="shared" si="1520"/>
        <v>369</v>
      </c>
      <c r="H9781">
        <f t="shared" si="1521"/>
        <v>0</v>
      </c>
      <c r="I9781">
        <f t="shared" si="1522"/>
        <v>2005</v>
      </c>
      <c r="J9781">
        <f t="shared" si="1523"/>
        <v>10</v>
      </c>
      <c r="K9781" s="24">
        <f t="shared" si="1524"/>
        <v>0.36899999999999999</v>
      </c>
      <c r="L9781" s="24">
        <f t="shared" si="1525"/>
        <v>0</v>
      </c>
      <c r="M9781" s="24">
        <f t="shared" si="1526"/>
        <v>12.881</v>
      </c>
      <c r="N9781" s="24">
        <f t="shared" si="1527"/>
        <v>8.6059999999999999</v>
      </c>
      <c r="O9781" s="24">
        <f t="shared" si="1528"/>
        <v>0</v>
      </c>
      <c r="P9781" s="24">
        <f t="shared" si="1529"/>
        <v>0</v>
      </c>
    </row>
    <row r="9782" spans="1:16" x14ac:dyDescent="0.25">
      <c r="A9782" s="15">
        <v>38633</v>
      </c>
      <c r="B9782">
        <v>0</v>
      </c>
      <c r="C9782">
        <v>10411</v>
      </c>
      <c r="D9782">
        <v>0</v>
      </c>
      <c r="E9782">
        <v>8651</v>
      </c>
      <c r="F9782">
        <v>0</v>
      </c>
      <c r="G9782">
        <f t="shared" si="1520"/>
        <v>2839</v>
      </c>
      <c r="H9782">
        <f t="shared" si="1521"/>
        <v>0</v>
      </c>
      <c r="I9782">
        <f t="shared" si="1522"/>
        <v>2005</v>
      </c>
      <c r="J9782">
        <f t="shared" si="1523"/>
        <v>10</v>
      </c>
      <c r="K9782" s="24">
        <f t="shared" si="1524"/>
        <v>2.839</v>
      </c>
      <c r="L9782" s="24">
        <f t="shared" si="1525"/>
        <v>0</v>
      </c>
      <c r="M9782" s="24">
        <f t="shared" si="1526"/>
        <v>10.411</v>
      </c>
      <c r="N9782" s="24">
        <f t="shared" si="1527"/>
        <v>8.6509999999999998</v>
      </c>
      <c r="O9782" s="24">
        <f t="shared" si="1528"/>
        <v>0</v>
      </c>
      <c r="P9782" s="24">
        <f t="shared" si="1529"/>
        <v>0</v>
      </c>
    </row>
    <row r="9783" spans="1:16" x14ac:dyDescent="0.25">
      <c r="A9783" s="15">
        <v>38634</v>
      </c>
      <c r="B9783">
        <v>0</v>
      </c>
      <c r="C9783">
        <v>14854</v>
      </c>
      <c r="D9783">
        <v>0</v>
      </c>
      <c r="E9783">
        <v>8641</v>
      </c>
      <c r="F9783">
        <v>0</v>
      </c>
      <c r="G9783">
        <f t="shared" si="1520"/>
        <v>0</v>
      </c>
      <c r="H9783">
        <f t="shared" si="1521"/>
        <v>0</v>
      </c>
      <c r="I9783">
        <f t="shared" si="1522"/>
        <v>2005</v>
      </c>
      <c r="J9783">
        <f t="shared" si="1523"/>
        <v>10</v>
      </c>
      <c r="K9783" s="24">
        <f t="shared" si="1524"/>
        <v>0</v>
      </c>
      <c r="L9783" s="24">
        <f t="shared" si="1525"/>
        <v>0</v>
      </c>
      <c r="M9783" s="24">
        <f t="shared" si="1526"/>
        <v>14.853999999999999</v>
      </c>
      <c r="N9783" s="24">
        <f t="shared" si="1527"/>
        <v>8.641</v>
      </c>
      <c r="O9783" s="24">
        <f t="shared" si="1528"/>
        <v>0</v>
      </c>
      <c r="P9783" s="24">
        <f t="shared" si="1529"/>
        <v>0</v>
      </c>
    </row>
    <row r="9784" spans="1:16" x14ac:dyDescent="0.25">
      <c r="A9784" s="15">
        <v>38635</v>
      </c>
      <c r="B9784">
        <v>0</v>
      </c>
      <c r="C9784">
        <v>13079</v>
      </c>
      <c r="D9784">
        <v>0</v>
      </c>
      <c r="E9784">
        <v>8612</v>
      </c>
      <c r="F9784">
        <v>0</v>
      </c>
      <c r="G9784">
        <f t="shared" si="1520"/>
        <v>171</v>
      </c>
      <c r="H9784">
        <f t="shared" si="1521"/>
        <v>0</v>
      </c>
      <c r="I9784">
        <f t="shared" si="1522"/>
        <v>2005</v>
      </c>
      <c r="J9784">
        <f t="shared" si="1523"/>
        <v>10</v>
      </c>
      <c r="K9784" s="24">
        <f t="shared" si="1524"/>
        <v>0.17100000000000001</v>
      </c>
      <c r="L9784" s="24">
        <f t="shared" si="1525"/>
        <v>0</v>
      </c>
      <c r="M9784" s="24">
        <f t="shared" si="1526"/>
        <v>13.079000000000001</v>
      </c>
      <c r="N9784" s="24">
        <f t="shared" si="1527"/>
        <v>8.6120000000000001</v>
      </c>
      <c r="O9784" s="24">
        <f t="shared" si="1528"/>
        <v>0</v>
      </c>
      <c r="P9784" s="24">
        <f t="shared" si="1529"/>
        <v>0</v>
      </c>
    </row>
    <row r="9785" spans="1:16" x14ac:dyDescent="0.25">
      <c r="A9785" s="15">
        <v>38636</v>
      </c>
      <c r="B9785">
        <v>0</v>
      </c>
      <c r="C9785">
        <v>13070</v>
      </c>
      <c r="D9785">
        <v>0</v>
      </c>
      <c r="E9785">
        <v>8794</v>
      </c>
      <c r="F9785">
        <v>0</v>
      </c>
      <c r="G9785">
        <f t="shared" si="1520"/>
        <v>180</v>
      </c>
      <c r="H9785">
        <f t="shared" si="1521"/>
        <v>0</v>
      </c>
      <c r="I9785">
        <f t="shared" si="1522"/>
        <v>2005</v>
      </c>
      <c r="J9785">
        <f t="shared" si="1523"/>
        <v>10</v>
      </c>
      <c r="K9785" s="24">
        <f t="shared" si="1524"/>
        <v>0.18</v>
      </c>
      <c r="L9785" s="24">
        <f t="shared" si="1525"/>
        <v>0</v>
      </c>
      <c r="M9785" s="24">
        <f t="shared" si="1526"/>
        <v>13.07</v>
      </c>
      <c r="N9785" s="24">
        <f t="shared" si="1527"/>
        <v>8.7940000000000005</v>
      </c>
      <c r="O9785" s="24">
        <f t="shared" si="1528"/>
        <v>0</v>
      </c>
      <c r="P9785" s="24">
        <f t="shared" si="1529"/>
        <v>0</v>
      </c>
    </row>
    <row r="9786" spans="1:16" x14ac:dyDescent="0.25">
      <c r="A9786" s="15">
        <v>38637</v>
      </c>
      <c r="B9786">
        <v>0</v>
      </c>
      <c r="C9786">
        <v>13070</v>
      </c>
      <c r="D9786">
        <v>0</v>
      </c>
      <c r="E9786">
        <v>8463</v>
      </c>
      <c r="F9786">
        <v>0</v>
      </c>
      <c r="G9786">
        <f t="shared" si="1520"/>
        <v>180</v>
      </c>
      <c r="H9786">
        <f t="shared" si="1521"/>
        <v>0</v>
      </c>
      <c r="I9786">
        <f t="shared" si="1522"/>
        <v>2005</v>
      </c>
      <c r="J9786">
        <f t="shared" si="1523"/>
        <v>10</v>
      </c>
      <c r="K9786" s="24">
        <f t="shared" si="1524"/>
        <v>0.18</v>
      </c>
      <c r="L9786" s="24">
        <f t="shared" si="1525"/>
        <v>0</v>
      </c>
      <c r="M9786" s="24">
        <f t="shared" si="1526"/>
        <v>13.07</v>
      </c>
      <c r="N9786" s="24">
        <f t="shared" si="1527"/>
        <v>8.4629999999999992</v>
      </c>
      <c r="O9786" s="24">
        <f t="shared" si="1528"/>
        <v>0</v>
      </c>
      <c r="P9786" s="24">
        <f t="shared" si="1529"/>
        <v>0</v>
      </c>
    </row>
    <row r="9787" spans="1:16" x14ac:dyDescent="0.25">
      <c r="A9787" s="15">
        <v>38638</v>
      </c>
      <c r="B9787">
        <v>0</v>
      </c>
      <c r="C9787">
        <v>13051</v>
      </c>
      <c r="D9787">
        <v>0</v>
      </c>
      <c r="E9787">
        <v>8530</v>
      </c>
      <c r="F9787">
        <v>0</v>
      </c>
      <c r="G9787">
        <f t="shared" si="1520"/>
        <v>199</v>
      </c>
      <c r="H9787">
        <f t="shared" si="1521"/>
        <v>0</v>
      </c>
      <c r="I9787">
        <f t="shared" si="1522"/>
        <v>2005</v>
      </c>
      <c r="J9787">
        <f t="shared" si="1523"/>
        <v>10</v>
      </c>
      <c r="K9787" s="24">
        <f t="shared" si="1524"/>
        <v>0.19900000000000001</v>
      </c>
      <c r="L9787" s="24">
        <f t="shared" si="1525"/>
        <v>0</v>
      </c>
      <c r="M9787" s="24">
        <f t="shared" si="1526"/>
        <v>13.051</v>
      </c>
      <c r="N9787" s="24">
        <f t="shared" si="1527"/>
        <v>8.5299999999999994</v>
      </c>
      <c r="O9787" s="24">
        <f t="shared" si="1528"/>
        <v>0</v>
      </c>
      <c r="P9787" s="24">
        <f t="shared" si="1529"/>
        <v>0</v>
      </c>
    </row>
    <row r="9788" spans="1:16" x14ac:dyDescent="0.25">
      <c r="A9788" s="15">
        <v>38639</v>
      </c>
      <c r="B9788">
        <v>0</v>
      </c>
      <c r="C9788">
        <v>13177</v>
      </c>
      <c r="D9788">
        <v>0</v>
      </c>
      <c r="E9788">
        <v>8760</v>
      </c>
      <c r="F9788">
        <v>0</v>
      </c>
      <c r="G9788">
        <f t="shared" si="1520"/>
        <v>73</v>
      </c>
      <c r="H9788">
        <f t="shared" si="1521"/>
        <v>0</v>
      </c>
      <c r="I9788">
        <f t="shared" si="1522"/>
        <v>2005</v>
      </c>
      <c r="J9788">
        <f t="shared" si="1523"/>
        <v>10</v>
      </c>
      <c r="K9788" s="24">
        <f t="shared" si="1524"/>
        <v>7.2999999999999995E-2</v>
      </c>
      <c r="L9788" s="24">
        <f t="shared" si="1525"/>
        <v>0</v>
      </c>
      <c r="M9788" s="24">
        <f t="shared" si="1526"/>
        <v>13.177</v>
      </c>
      <c r="N9788" s="24">
        <f t="shared" si="1527"/>
        <v>8.76</v>
      </c>
      <c r="O9788" s="24">
        <f t="shared" si="1528"/>
        <v>0</v>
      </c>
      <c r="P9788" s="24">
        <f t="shared" si="1529"/>
        <v>0</v>
      </c>
    </row>
    <row r="9789" spans="1:16" x14ac:dyDescent="0.25">
      <c r="A9789" s="15">
        <v>38640</v>
      </c>
      <c r="B9789">
        <v>0</v>
      </c>
      <c r="C9789">
        <v>13082</v>
      </c>
      <c r="D9789">
        <v>0</v>
      </c>
      <c r="E9789">
        <v>8740</v>
      </c>
      <c r="F9789">
        <v>0</v>
      </c>
      <c r="G9789">
        <f t="shared" si="1520"/>
        <v>168</v>
      </c>
      <c r="H9789">
        <f t="shared" si="1521"/>
        <v>0</v>
      </c>
      <c r="I9789">
        <f t="shared" si="1522"/>
        <v>2005</v>
      </c>
      <c r="J9789">
        <f t="shared" si="1523"/>
        <v>10</v>
      </c>
      <c r="K9789" s="24">
        <f t="shared" si="1524"/>
        <v>0.16800000000000001</v>
      </c>
      <c r="L9789" s="24">
        <f t="shared" si="1525"/>
        <v>0</v>
      </c>
      <c r="M9789" s="24">
        <f t="shared" si="1526"/>
        <v>13.082000000000001</v>
      </c>
      <c r="N9789" s="24">
        <f t="shared" si="1527"/>
        <v>8.74</v>
      </c>
      <c r="O9789" s="24">
        <f t="shared" si="1528"/>
        <v>0</v>
      </c>
      <c r="P9789" s="24">
        <f t="shared" si="1529"/>
        <v>0</v>
      </c>
    </row>
    <row r="9790" spans="1:16" x14ac:dyDescent="0.25">
      <c r="A9790" s="15">
        <v>38641</v>
      </c>
      <c r="B9790">
        <v>0</v>
      </c>
      <c r="C9790">
        <v>13176</v>
      </c>
      <c r="D9790">
        <v>0</v>
      </c>
      <c r="E9790">
        <v>8730</v>
      </c>
      <c r="F9790">
        <v>0</v>
      </c>
      <c r="G9790">
        <f t="shared" si="1520"/>
        <v>74</v>
      </c>
      <c r="H9790">
        <f t="shared" si="1521"/>
        <v>0</v>
      </c>
      <c r="I9790">
        <f t="shared" si="1522"/>
        <v>2005</v>
      </c>
      <c r="J9790">
        <f t="shared" si="1523"/>
        <v>10</v>
      </c>
      <c r="K9790" s="24">
        <f t="shared" si="1524"/>
        <v>7.3999999999999996E-2</v>
      </c>
      <c r="L9790" s="24">
        <f t="shared" si="1525"/>
        <v>0</v>
      </c>
      <c r="M9790" s="24">
        <f t="shared" si="1526"/>
        <v>13.176</v>
      </c>
      <c r="N9790" s="24">
        <f t="shared" si="1527"/>
        <v>8.73</v>
      </c>
      <c r="O9790" s="24">
        <f t="shared" si="1528"/>
        <v>0</v>
      </c>
      <c r="P9790" s="24">
        <f t="shared" si="1529"/>
        <v>0</v>
      </c>
    </row>
    <row r="9791" spans="1:16" x14ac:dyDescent="0.25">
      <c r="A9791" s="15">
        <v>38642</v>
      </c>
      <c r="B9791">
        <v>0</v>
      </c>
      <c r="C9791">
        <v>13092</v>
      </c>
      <c r="D9791">
        <v>0</v>
      </c>
      <c r="E9791">
        <v>8648</v>
      </c>
      <c r="F9791">
        <v>0</v>
      </c>
      <c r="G9791">
        <f t="shared" si="1520"/>
        <v>158</v>
      </c>
      <c r="H9791">
        <f t="shared" si="1521"/>
        <v>0</v>
      </c>
      <c r="I9791">
        <f t="shared" si="1522"/>
        <v>2005</v>
      </c>
      <c r="J9791">
        <f t="shared" si="1523"/>
        <v>10</v>
      </c>
      <c r="K9791" s="24">
        <f t="shared" si="1524"/>
        <v>0.158</v>
      </c>
      <c r="L9791" s="24">
        <f t="shared" si="1525"/>
        <v>0</v>
      </c>
      <c r="M9791" s="24">
        <f t="shared" si="1526"/>
        <v>13.092000000000001</v>
      </c>
      <c r="N9791" s="24">
        <f t="shared" si="1527"/>
        <v>8.6479999999999997</v>
      </c>
      <c r="O9791" s="24">
        <f t="shared" si="1528"/>
        <v>0</v>
      </c>
      <c r="P9791" s="24">
        <f t="shared" si="1529"/>
        <v>0</v>
      </c>
    </row>
    <row r="9792" spans="1:16" x14ac:dyDescent="0.25">
      <c r="A9792" s="15">
        <v>38643</v>
      </c>
      <c r="B9792">
        <v>0</v>
      </c>
      <c r="C9792">
        <v>13064</v>
      </c>
      <c r="D9792">
        <v>0</v>
      </c>
      <c r="E9792">
        <v>8645</v>
      </c>
      <c r="F9792">
        <v>0</v>
      </c>
      <c r="G9792">
        <f t="shared" si="1520"/>
        <v>186</v>
      </c>
      <c r="H9792">
        <f t="shared" si="1521"/>
        <v>0</v>
      </c>
      <c r="I9792">
        <f t="shared" si="1522"/>
        <v>2005</v>
      </c>
      <c r="J9792">
        <f t="shared" si="1523"/>
        <v>10</v>
      </c>
      <c r="K9792" s="24">
        <f t="shared" si="1524"/>
        <v>0.186</v>
      </c>
      <c r="L9792" s="24">
        <f t="shared" si="1525"/>
        <v>0</v>
      </c>
      <c r="M9792" s="24">
        <f t="shared" si="1526"/>
        <v>13.064</v>
      </c>
      <c r="N9792" s="24">
        <f t="shared" si="1527"/>
        <v>8.6449999999999996</v>
      </c>
      <c r="O9792" s="24">
        <f t="shared" si="1528"/>
        <v>0</v>
      </c>
      <c r="P9792" s="24">
        <f t="shared" si="1529"/>
        <v>0</v>
      </c>
    </row>
    <row r="9793" spans="1:16" x14ac:dyDescent="0.25">
      <c r="A9793" s="15">
        <v>38644</v>
      </c>
      <c r="B9793">
        <v>0</v>
      </c>
      <c r="C9793">
        <v>13083</v>
      </c>
      <c r="D9793">
        <v>0</v>
      </c>
      <c r="E9793">
        <v>8579</v>
      </c>
      <c r="F9793">
        <v>0</v>
      </c>
      <c r="G9793">
        <f t="shared" si="1520"/>
        <v>167</v>
      </c>
      <c r="H9793">
        <f t="shared" si="1521"/>
        <v>0</v>
      </c>
      <c r="I9793">
        <f t="shared" si="1522"/>
        <v>2005</v>
      </c>
      <c r="J9793">
        <f t="shared" si="1523"/>
        <v>10</v>
      </c>
      <c r="K9793" s="24">
        <f t="shared" si="1524"/>
        <v>0.16700000000000001</v>
      </c>
      <c r="L9793" s="24">
        <f t="shared" si="1525"/>
        <v>0</v>
      </c>
      <c r="M9793" s="24">
        <f t="shared" si="1526"/>
        <v>13.083</v>
      </c>
      <c r="N9793" s="24">
        <f t="shared" si="1527"/>
        <v>8.5790000000000006</v>
      </c>
      <c r="O9793" s="24">
        <f t="shared" si="1528"/>
        <v>0</v>
      </c>
      <c r="P9793" s="24">
        <f t="shared" si="1529"/>
        <v>0</v>
      </c>
    </row>
    <row r="9794" spans="1:16" x14ac:dyDescent="0.25">
      <c r="A9794" s="15">
        <v>38645</v>
      </c>
      <c r="B9794">
        <v>0</v>
      </c>
      <c r="C9794">
        <v>13064</v>
      </c>
      <c r="D9794">
        <v>0</v>
      </c>
      <c r="E9794">
        <v>8612</v>
      </c>
      <c r="F9794">
        <v>0</v>
      </c>
      <c r="G9794">
        <f t="shared" si="1520"/>
        <v>186</v>
      </c>
      <c r="H9794">
        <f t="shared" si="1521"/>
        <v>0</v>
      </c>
      <c r="I9794">
        <f t="shared" si="1522"/>
        <v>2005</v>
      </c>
      <c r="J9794">
        <f t="shared" si="1523"/>
        <v>10</v>
      </c>
      <c r="K9794" s="24">
        <f t="shared" si="1524"/>
        <v>0.186</v>
      </c>
      <c r="L9794" s="24">
        <f t="shared" si="1525"/>
        <v>0</v>
      </c>
      <c r="M9794" s="24">
        <f t="shared" si="1526"/>
        <v>13.064</v>
      </c>
      <c r="N9794" s="24">
        <f t="shared" si="1527"/>
        <v>8.6120000000000001</v>
      </c>
      <c r="O9794" s="24">
        <f t="shared" si="1528"/>
        <v>0</v>
      </c>
      <c r="P9794" s="24">
        <f t="shared" si="1529"/>
        <v>0</v>
      </c>
    </row>
    <row r="9795" spans="1:16" x14ac:dyDescent="0.25">
      <c r="A9795" s="15">
        <v>38646</v>
      </c>
      <c r="B9795">
        <v>0</v>
      </c>
      <c r="C9795">
        <v>12971</v>
      </c>
      <c r="D9795">
        <v>0</v>
      </c>
      <c r="E9795">
        <v>8527</v>
      </c>
      <c r="F9795">
        <v>0</v>
      </c>
      <c r="G9795">
        <f t="shared" si="1520"/>
        <v>279</v>
      </c>
      <c r="H9795">
        <f t="shared" si="1521"/>
        <v>0</v>
      </c>
      <c r="I9795">
        <f t="shared" si="1522"/>
        <v>2005</v>
      </c>
      <c r="J9795">
        <f t="shared" si="1523"/>
        <v>10</v>
      </c>
      <c r="K9795" s="24">
        <f t="shared" si="1524"/>
        <v>0.27900000000000003</v>
      </c>
      <c r="L9795" s="24">
        <f t="shared" si="1525"/>
        <v>0</v>
      </c>
      <c r="M9795" s="24">
        <f t="shared" si="1526"/>
        <v>12.971</v>
      </c>
      <c r="N9795" s="24">
        <f t="shared" si="1527"/>
        <v>8.5269999999999992</v>
      </c>
      <c r="O9795" s="24">
        <f t="shared" si="1528"/>
        <v>0</v>
      </c>
      <c r="P9795" s="24">
        <f t="shared" si="1529"/>
        <v>0</v>
      </c>
    </row>
    <row r="9796" spans="1:16" x14ac:dyDescent="0.25">
      <c r="A9796" s="15">
        <v>38647</v>
      </c>
      <c r="B9796">
        <v>0</v>
      </c>
      <c r="C9796">
        <v>11523</v>
      </c>
      <c r="D9796">
        <v>0</v>
      </c>
      <c r="E9796">
        <v>8566</v>
      </c>
      <c r="F9796">
        <v>0</v>
      </c>
      <c r="G9796">
        <f t="shared" si="1520"/>
        <v>1727</v>
      </c>
      <c r="H9796">
        <f t="shared" si="1521"/>
        <v>0</v>
      </c>
      <c r="I9796">
        <f t="shared" si="1522"/>
        <v>2005</v>
      </c>
      <c r="J9796">
        <f t="shared" si="1523"/>
        <v>10</v>
      </c>
      <c r="K9796" s="24">
        <f t="shared" si="1524"/>
        <v>1.7270000000000001</v>
      </c>
      <c r="L9796" s="24">
        <f t="shared" si="1525"/>
        <v>0</v>
      </c>
      <c r="M9796" s="24">
        <f t="shared" si="1526"/>
        <v>11.523</v>
      </c>
      <c r="N9796" s="24">
        <f t="shared" si="1527"/>
        <v>8.5660000000000007</v>
      </c>
      <c r="O9796" s="24">
        <f t="shared" si="1528"/>
        <v>0</v>
      </c>
      <c r="P9796" s="24">
        <f t="shared" si="1529"/>
        <v>0</v>
      </c>
    </row>
    <row r="9797" spans="1:16" x14ac:dyDescent="0.25">
      <c r="A9797" s="15">
        <v>38648</v>
      </c>
      <c r="B9797">
        <v>0</v>
      </c>
      <c r="C9797">
        <v>10851</v>
      </c>
      <c r="D9797">
        <v>0</v>
      </c>
      <c r="E9797">
        <v>8582</v>
      </c>
      <c r="F9797">
        <v>0</v>
      </c>
      <c r="G9797">
        <f t="shared" si="1520"/>
        <v>2399</v>
      </c>
      <c r="H9797">
        <f t="shared" si="1521"/>
        <v>0</v>
      </c>
      <c r="I9797">
        <f t="shared" si="1522"/>
        <v>2005</v>
      </c>
      <c r="J9797">
        <f t="shared" si="1523"/>
        <v>10</v>
      </c>
      <c r="K9797" s="24">
        <f t="shared" si="1524"/>
        <v>2.399</v>
      </c>
      <c r="L9797" s="24">
        <f t="shared" si="1525"/>
        <v>0</v>
      </c>
      <c r="M9797" s="24">
        <f t="shared" si="1526"/>
        <v>10.851000000000001</v>
      </c>
      <c r="N9797" s="24">
        <f t="shared" si="1527"/>
        <v>8.5820000000000007</v>
      </c>
      <c r="O9797" s="24">
        <f t="shared" si="1528"/>
        <v>0</v>
      </c>
      <c r="P9797" s="24">
        <f t="shared" si="1529"/>
        <v>0</v>
      </c>
    </row>
    <row r="9798" spans="1:16" x14ac:dyDescent="0.25">
      <c r="A9798" s="15">
        <v>38649</v>
      </c>
      <c r="B9798">
        <v>0</v>
      </c>
      <c r="C9798">
        <v>9652</v>
      </c>
      <c r="D9798">
        <v>0</v>
      </c>
      <c r="E9798">
        <v>8366</v>
      </c>
      <c r="F9798">
        <v>0</v>
      </c>
      <c r="G9798">
        <f t="shared" ref="G9798:G9861" si="1530">MAX(IF(AND(MONTH(A9798)&gt;6,MONTH(A9798)&lt;10),14241,13250)-B9798-C9798-F9798,0)</f>
        <v>3598</v>
      </c>
      <c r="H9798">
        <f t="shared" ref="H9798:H9861" si="1531">MAX(8330-E9798-D9798,0)</f>
        <v>0</v>
      </c>
      <c r="I9798">
        <f t="shared" ref="I9798:I9861" si="1532">YEAR(A9798)</f>
        <v>2005</v>
      </c>
      <c r="J9798">
        <f t="shared" ref="J9798:J9861" si="1533">MONTH(A9798)</f>
        <v>10</v>
      </c>
      <c r="K9798" s="24">
        <f t="shared" ref="K9798:K9861" si="1534">G9798/1000</f>
        <v>3.5979999999999999</v>
      </c>
      <c r="L9798" s="24">
        <f t="shared" ref="L9798:L9861" si="1535">H9798/1000</f>
        <v>0</v>
      </c>
      <c r="M9798" s="24">
        <f t="shared" ref="M9798:M9861" si="1536">(B9798+C9798+F9798)/1000</f>
        <v>9.6519999999999992</v>
      </c>
      <c r="N9798" s="24">
        <f t="shared" ref="N9798:N9861" si="1537">(D9798+E9798)/1000</f>
        <v>8.3659999999999997</v>
      </c>
      <c r="O9798" s="24">
        <f t="shared" ref="O9798:O9861" si="1538">B9798/1000</f>
        <v>0</v>
      </c>
      <c r="P9798" s="24">
        <f t="shared" ref="P9798:P9861" si="1539">F9798/1000</f>
        <v>0</v>
      </c>
    </row>
    <row r="9799" spans="1:16" x14ac:dyDescent="0.25">
      <c r="A9799" s="15">
        <v>38650</v>
      </c>
      <c r="B9799">
        <v>0</v>
      </c>
      <c r="C9799">
        <v>11808</v>
      </c>
      <c r="D9799">
        <v>0</v>
      </c>
      <c r="E9799">
        <v>8568</v>
      </c>
      <c r="F9799">
        <v>0</v>
      </c>
      <c r="G9799">
        <f t="shared" si="1530"/>
        <v>1442</v>
      </c>
      <c r="H9799">
        <f t="shared" si="1531"/>
        <v>0</v>
      </c>
      <c r="I9799">
        <f t="shared" si="1532"/>
        <v>2005</v>
      </c>
      <c r="J9799">
        <f t="shared" si="1533"/>
        <v>10</v>
      </c>
      <c r="K9799" s="24">
        <f t="shared" si="1534"/>
        <v>1.4419999999999999</v>
      </c>
      <c r="L9799" s="24">
        <f t="shared" si="1535"/>
        <v>0</v>
      </c>
      <c r="M9799" s="24">
        <f t="shared" si="1536"/>
        <v>11.808</v>
      </c>
      <c r="N9799" s="24">
        <f t="shared" si="1537"/>
        <v>8.5679999999999996</v>
      </c>
      <c r="O9799" s="24">
        <f t="shared" si="1538"/>
        <v>0</v>
      </c>
      <c r="P9799" s="24">
        <f t="shared" si="1539"/>
        <v>0</v>
      </c>
    </row>
    <row r="9800" spans="1:16" x14ac:dyDescent="0.25">
      <c r="A9800" s="15">
        <v>38651</v>
      </c>
      <c r="B9800">
        <v>0</v>
      </c>
      <c r="C9800">
        <v>10925</v>
      </c>
      <c r="D9800">
        <v>0</v>
      </c>
      <c r="E9800">
        <v>8470</v>
      </c>
      <c r="F9800">
        <v>0</v>
      </c>
      <c r="G9800">
        <f t="shared" si="1530"/>
        <v>2325</v>
      </c>
      <c r="H9800">
        <f t="shared" si="1531"/>
        <v>0</v>
      </c>
      <c r="I9800">
        <f t="shared" si="1532"/>
        <v>2005</v>
      </c>
      <c r="J9800">
        <f t="shared" si="1533"/>
        <v>10</v>
      </c>
      <c r="K9800" s="24">
        <f t="shared" si="1534"/>
        <v>2.3250000000000002</v>
      </c>
      <c r="L9800" s="24">
        <f t="shared" si="1535"/>
        <v>0</v>
      </c>
      <c r="M9800" s="24">
        <f t="shared" si="1536"/>
        <v>10.925000000000001</v>
      </c>
      <c r="N9800" s="24">
        <f t="shared" si="1537"/>
        <v>8.4700000000000006</v>
      </c>
      <c r="O9800" s="24">
        <f t="shared" si="1538"/>
        <v>0</v>
      </c>
      <c r="P9800" s="24">
        <f t="shared" si="1539"/>
        <v>0</v>
      </c>
    </row>
    <row r="9801" spans="1:16" x14ac:dyDescent="0.25">
      <c r="A9801" s="15">
        <v>38652</v>
      </c>
      <c r="B9801">
        <v>0</v>
      </c>
      <c r="C9801">
        <v>9577</v>
      </c>
      <c r="D9801">
        <v>0</v>
      </c>
      <c r="E9801">
        <v>8484</v>
      </c>
      <c r="F9801">
        <v>1000</v>
      </c>
      <c r="G9801">
        <f t="shared" si="1530"/>
        <v>2673</v>
      </c>
      <c r="H9801">
        <f t="shared" si="1531"/>
        <v>0</v>
      </c>
      <c r="I9801">
        <f t="shared" si="1532"/>
        <v>2005</v>
      </c>
      <c r="J9801">
        <f t="shared" si="1533"/>
        <v>10</v>
      </c>
      <c r="K9801" s="24">
        <f t="shared" si="1534"/>
        <v>2.673</v>
      </c>
      <c r="L9801" s="24">
        <f t="shared" si="1535"/>
        <v>0</v>
      </c>
      <c r="M9801" s="24">
        <f t="shared" si="1536"/>
        <v>10.577</v>
      </c>
      <c r="N9801" s="24">
        <f t="shared" si="1537"/>
        <v>8.484</v>
      </c>
      <c r="O9801" s="24">
        <f t="shared" si="1538"/>
        <v>0</v>
      </c>
      <c r="P9801" s="24">
        <f t="shared" si="1539"/>
        <v>1</v>
      </c>
    </row>
    <row r="9802" spans="1:16" x14ac:dyDescent="0.25">
      <c r="A9802" s="15">
        <v>38653</v>
      </c>
      <c r="B9802">
        <v>0</v>
      </c>
      <c r="C9802">
        <v>10878</v>
      </c>
      <c r="D9802">
        <v>0</v>
      </c>
      <c r="E9802">
        <v>8546</v>
      </c>
      <c r="F9802">
        <v>1000</v>
      </c>
      <c r="G9802">
        <f t="shared" si="1530"/>
        <v>1372</v>
      </c>
      <c r="H9802">
        <f t="shared" si="1531"/>
        <v>0</v>
      </c>
      <c r="I9802">
        <f t="shared" si="1532"/>
        <v>2005</v>
      </c>
      <c r="J9802">
        <f t="shared" si="1533"/>
        <v>10</v>
      </c>
      <c r="K9802" s="24">
        <f t="shared" si="1534"/>
        <v>1.3720000000000001</v>
      </c>
      <c r="L9802" s="24">
        <f t="shared" si="1535"/>
        <v>0</v>
      </c>
      <c r="M9802" s="24">
        <f t="shared" si="1536"/>
        <v>11.878</v>
      </c>
      <c r="N9802" s="24">
        <f t="shared" si="1537"/>
        <v>8.5459999999999994</v>
      </c>
      <c r="O9802" s="24">
        <f t="shared" si="1538"/>
        <v>0</v>
      </c>
      <c r="P9802" s="24">
        <f t="shared" si="1539"/>
        <v>1</v>
      </c>
    </row>
    <row r="9803" spans="1:16" x14ac:dyDescent="0.25">
      <c r="A9803" s="15">
        <v>38654</v>
      </c>
      <c r="B9803">
        <v>0</v>
      </c>
      <c r="C9803">
        <v>9879</v>
      </c>
      <c r="D9803">
        <v>0</v>
      </c>
      <c r="E9803">
        <v>8479</v>
      </c>
      <c r="F9803">
        <v>1000</v>
      </c>
      <c r="G9803">
        <f t="shared" si="1530"/>
        <v>2371</v>
      </c>
      <c r="H9803">
        <f t="shared" si="1531"/>
        <v>0</v>
      </c>
      <c r="I9803">
        <f t="shared" si="1532"/>
        <v>2005</v>
      </c>
      <c r="J9803">
        <f t="shared" si="1533"/>
        <v>10</v>
      </c>
      <c r="K9803" s="24">
        <f t="shared" si="1534"/>
        <v>2.371</v>
      </c>
      <c r="L9803" s="24">
        <f t="shared" si="1535"/>
        <v>0</v>
      </c>
      <c r="M9803" s="24">
        <f t="shared" si="1536"/>
        <v>10.879</v>
      </c>
      <c r="N9803" s="24">
        <f t="shared" si="1537"/>
        <v>8.4789999999999992</v>
      </c>
      <c r="O9803" s="24">
        <f t="shared" si="1538"/>
        <v>0</v>
      </c>
      <c r="P9803" s="24">
        <f t="shared" si="1539"/>
        <v>1</v>
      </c>
    </row>
    <row r="9804" spans="1:16" x14ac:dyDescent="0.25">
      <c r="A9804" s="15">
        <v>38655</v>
      </c>
      <c r="B9804">
        <v>0</v>
      </c>
      <c r="C9804">
        <v>9715</v>
      </c>
      <c r="D9804">
        <v>0</v>
      </c>
      <c r="E9804">
        <v>8778</v>
      </c>
      <c r="F9804">
        <v>1007</v>
      </c>
      <c r="G9804">
        <f t="shared" si="1530"/>
        <v>2528</v>
      </c>
      <c r="H9804">
        <f t="shared" si="1531"/>
        <v>0</v>
      </c>
      <c r="I9804">
        <f t="shared" si="1532"/>
        <v>2005</v>
      </c>
      <c r="J9804">
        <f t="shared" si="1533"/>
        <v>10</v>
      </c>
      <c r="K9804" s="24">
        <f t="shared" si="1534"/>
        <v>2.528</v>
      </c>
      <c r="L9804" s="24">
        <f t="shared" si="1535"/>
        <v>0</v>
      </c>
      <c r="M9804" s="24">
        <f t="shared" si="1536"/>
        <v>10.722</v>
      </c>
      <c r="N9804" s="24">
        <f t="shared" si="1537"/>
        <v>8.7780000000000005</v>
      </c>
      <c r="O9804" s="24">
        <f t="shared" si="1538"/>
        <v>0</v>
      </c>
      <c r="P9804" s="24">
        <f t="shared" si="1539"/>
        <v>1.0069999999999999</v>
      </c>
    </row>
    <row r="9805" spans="1:16" x14ac:dyDescent="0.25">
      <c r="A9805" s="15">
        <v>38656</v>
      </c>
      <c r="B9805">
        <v>0</v>
      </c>
      <c r="C9805">
        <v>12820</v>
      </c>
      <c r="D9805">
        <v>0</v>
      </c>
      <c r="E9805">
        <v>8398</v>
      </c>
      <c r="F9805">
        <v>1084</v>
      </c>
      <c r="G9805">
        <f t="shared" si="1530"/>
        <v>0</v>
      </c>
      <c r="H9805">
        <f t="shared" si="1531"/>
        <v>0</v>
      </c>
      <c r="I9805">
        <f t="shared" si="1532"/>
        <v>2005</v>
      </c>
      <c r="J9805">
        <f t="shared" si="1533"/>
        <v>10</v>
      </c>
      <c r="K9805" s="24">
        <f t="shared" si="1534"/>
        <v>0</v>
      </c>
      <c r="L9805" s="24">
        <f t="shared" si="1535"/>
        <v>0</v>
      </c>
      <c r="M9805" s="24">
        <f t="shared" si="1536"/>
        <v>13.904</v>
      </c>
      <c r="N9805" s="24">
        <f t="shared" si="1537"/>
        <v>8.3979999999999997</v>
      </c>
      <c r="O9805" s="24">
        <f t="shared" si="1538"/>
        <v>0</v>
      </c>
      <c r="P9805" s="24">
        <f t="shared" si="1539"/>
        <v>1.0840000000000001</v>
      </c>
    </row>
    <row r="9806" spans="1:16" x14ac:dyDescent="0.25">
      <c r="A9806" s="15">
        <v>38657</v>
      </c>
      <c r="B9806">
        <v>0</v>
      </c>
      <c r="C9806">
        <v>13392</v>
      </c>
      <c r="D9806">
        <v>0</v>
      </c>
      <c r="E9806">
        <v>8486</v>
      </c>
      <c r="F9806">
        <v>0</v>
      </c>
      <c r="G9806">
        <f t="shared" si="1530"/>
        <v>0</v>
      </c>
      <c r="H9806">
        <f t="shared" si="1531"/>
        <v>0</v>
      </c>
      <c r="I9806">
        <f t="shared" si="1532"/>
        <v>2005</v>
      </c>
      <c r="J9806">
        <f t="shared" si="1533"/>
        <v>11</v>
      </c>
      <c r="K9806" s="24">
        <f t="shared" si="1534"/>
        <v>0</v>
      </c>
      <c r="L9806" s="24">
        <f t="shared" si="1535"/>
        <v>0</v>
      </c>
      <c r="M9806" s="24">
        <f t="shared" si="1536"/>
        <v>13.391999999999999</v>
      </c>
      <c r="N9806" s="24">
        <f t="shared" si="1537"/>
        <v>8.4860000000000007</v>
      </c>
      <c r="O9806" s="24">
        <f t="shared" si="1538"/>
        <v>0</v>
      </c>
      <c r="P9806" s="24">
        <f t="shared" si="1539"/>
        <v>0</v>
      </c>
    </row>
    <row r="9807" spans="1:16" x14ac:dyDescent="0.25">
      <c r="A9807" s="15">
        <v>38658</v>
      </c>
      <c r="B9807">
        <v>0</v>
      </c>
      <c r="C9807">
        <v>11291</v>
      </c>
      <c r="D9807">
        <v>0</v>
      </c>
      <c r="E9807">
        <v>8526</v>
      </c>
      <c r="F9807">
        <v>0</v>
      </c>
      <c r="G9807">
        <f t="shared" si="1530"/>
        <v>1959</v>
      </c>
      <c r="H9807">
        <f t="shared" si="1531"/>
        <v>0</v>
      </c>
      <c r="I9807">
        <f t="shared" si="1532"/>
        <v>2005</v>
      </c>
      <c r="J9807">
        <f t="shared" si="1533"/>
        <v>11</v>
      </c>
      <c r="K9807" s="24">
        <f t="shared" si="1534"/>
        <v>1.9590000000000001</v>
      </c>
      <c r="L9807" s="24">
        <f t="shared" si="1535"/>
        <v>0</v>
      </c>
      <c r="M9807" s="24">
        <f t="shared" si="1536"/>
        <v>11.291</v>
      </c>
      <c r="N9807" s="24">
        <f t="shared" si="1537"/>
        <v>8.5259999999999998</v>
      </c>
      <c r="O9807" s="24">
        <f t="shared" si="1538"/>
        <v>0</v>
      </c>
      <c r="P9807" s="24">
        <f t="shared" si="1539"/>
        <v>0</v>
      </c>
    </row>
    <row r="9808" spans="1:16" x14ac:dyDescent="0.25">
      <c r="A9808" s="15">
        <v>38659</v>
      </c>
      <c r="B9808">
        <v>0</v>
      </c>
      <c r="C9808">
        <v>11031</v>
      </c>
      <c r="D9808">
        <v>0</v>
      </c>
      <c r="E9808">
        <v>8351</v>
      </c>
      <c r="F9808">
        <v>0</v>
      </c>
      <c r="G9808">
        <f t="shared" si="1530"/>
        <v>2219</v>
      </c>
      <c r="H9808">
        <f t="shared" si="1531"/>
        <v>0</v>
      </c>
      <c r="I9808">
        <f t="shared" si="1532"/>
        <v>2005</v>
      </c>
      <c r="J9808">
        <f t="shared" si="1533"/>
        <v>11</v>
      </c>
      <c r="K9808" s="24">
        <f t="shared" si="1534"/>
        <v>2.2189999999999999</v>
      </c>
      <c r="L9808" s="24">
        <f t="shared" si="1535"/>
        <v>0</v>
      </c>
      <c r="M9808" s="24">
        <f t="shared" si="1536"/>
        <v>11.031000000000001</v>
      </c>
      <c r="N9808" s="24">
        <f t="shared" si="1537"/>
        <v>8.3510000000000009</v>
      </c>
      <c r="O9808" s="24">
        <f t="shared" si="1538"/>
        <v>0</v>
      </c>
      <c r="P9808" s="24">
        <f t="shared" si="1539"/>
        <v>0</v>
      </c>
    </row>
    <row r="9809" spans="1:16" x14ac:dyDescent="0.25">
      <c r="A9809" s="15">
        <v>38660</v>
      </c>
      <c r="B9809">
        <v>0</v>
      </c>
      <c r="C9809">
        <v>13629</v>
      </c>
      <c r="D9809">
        <v>0</v>
      </c>
      <c r="E9809">
        <v>8534</v>
      </c>
      <c r="F9809">
        <v>0</v>
      </c>
      <c r="G9809">
        <f t="shared" si="1530"/>
        <v>0</v>
      </c>
      <c r="H9809">
        <f t="shared" si="1531"/>
        <v>0</v>
      </c>
      <c r="I9809">
        <f t="shared" si="1532"/>
        <v>2005</v>
      </c>
      <c r="J9809">
        <f t="shared" si="1533"/>
        <v>11</v>
      </c>
      <c r="K9809" s="24">
        <f t="shared" si="1534"/>
        <v>0</v>
      </c>
      <c r="L9809" s="24">
        <f t="shared" si="1535"/>
        <v>0</v>
      </c>
      <c r="M9809" s="24">
        <f t="shared" si="1536"/>
        <v>13.629</v>
      </c>
      <c r="N9809" s="24">
        <f t="shared" si="1537"/>
        <v>8.5340000000000007</v>
      </c>
      <c r="O9809" s="24">
        <f t="shared" si="1538"/>
        <v>0</v>
      </c>
      <c r="P9809" s="24">
        <f t="shared" si="1539"/>
        <v>0</v>
      </c>
    </row>
    <row r="9810" spans="1:16" x14ac:dyDescent="0.25">
      <c r="A9810" s="15">
        <v>38661</v>
      </c>
      <c r="B9810">
        <v>0</v>
      </c>
      <c r="C9810">
        <v>5208</v>
      </c>
      <c r="D9810">
        <v>0</v>
      </c>
      <c r="E9810">
        <v>8511</v>
      </c>
      <c r="F9810">
        <v>0</v>
      </c>
      <c r="G9810">
        <f t="shared" si="1530"/>
        <v>8042</v>
      </c>
      <c r="H9810">
        <f t="shared" si="1531"/>
        <v>0</v>
      </c>
      <c r="I9810">
        <f t="shared" si="1532"/>
        <v>2005</v>
      </c>
      <c r="J9810">
        <f t="shared" si="1533"/>
        <v>11</v>
      </c>
      <c r="K9810" s="24">
        <f t="shared" si="1534"/>
        <v>8.0419999999999998</v>
      </c>
      <c r="L9810" s="24">
        <f t="shared" si="1535"/>
        <v>0</v>
      </c>
      <c r="M9810" s="24">
        <f t="shared" si="1536"/>
        <v>5.2080000000000002</v>
      </c>
      <c r="N9810" s="24">
        <f t="shared" si="1537"/>
        <v>8.5109999999999992</v>
      </c>
      <c r="O9810" s="24">
        <f t="shared" si="1538"/>
        <v>0</v>
      </c>
      <c r="P9810" s="24">
        <f t="shared" si="1539"/>
        <v>0</v>
      </c>
    </row>
    <row r="9811" spans="1:16" x14ac:dyDescent="0.25">
      <c r="A9811" s="15">
        <v>38662</v>
      </c>
      <c r="B9811">
        <v>0</v>
      </c>
      <c r="C9811">
        <v>12282</v>
      </c>
      <c r="D9811">
        <v>0</v>
      </c>
      <c r="E9811">
        <v>8533</v>
      </c>
      <c r="F9811">
        <v>0</v>
      </c>
      <c r="G9811">
        <f t="shared" si="1530"/>
        <v>968</v>
      </c>
      <c r="H9811">
        <f t="shared" si="1531"/>
        <v>0</v>
      </c>
      <c r="I9811">
        <f t="shared" si="1532"/>
        <v>2005</v>
      </c>
      <c r="J9811">
        <f t="shared" si="1533"/>
        <v>11</v>
      </c>
      <c r="K9811" s="24">
        <f t="shared" si="1534"/>
        <v>0.96799999999999997</v>
      </c>
      <c r="L9811" s="24">
        <f t="shared" si="1535"/>
        <v>0</v>
      </c>
      <c r="M9811" s="24">
        <f t="shared" si="1536"/>
        <v>12.282</v>
      </c>
      <c r="N9811" s="24">
        <f t="shared" si="1537"/>
        <v>8.5329999999999995</v>
      </c>
      <c r="O9811" s="24">
        <f t="shared" si="1538"/>
        <v>0</v>
      </c>
      <c r="P9811" s="24">
        <f t="shared" si="1539"/>
        <v>0</v>
      </c>
    </row>
    <row r="9812" spans="1:16" x14ac:dyDescent="0.25">
      <c r="A9812" s="15">
        <v>38663</v>
      </c>
      <c r="B9812">
        <v>0</v>
      </c>
      <c r="C9812">
        <v>11971</v>
      </c>
      <c r="D9812">
        <v>0</v>
      </c>
      <c r="E9812">
        <v>8635</v>
      </c>
      <c r="F9812">
        <v>0</v>
      </c>
      <c r="G9812">
        <f t="shared" si="1530"/>
        <v>1279</v>
      </c>
      <c r="H9812">
        <f t="shared" si="1531"/>
        <v>0</v>
      </c>
      <c r="I9812">
        <f t="shared" si="1532"/>
        <v>2005</v>
      </c>
      <c r="J9812">
        <f t="shared" si="1533"/>
        <v>11</v>
      </c>
      <c r="K9812" s="24">
        <f t="shared" si="1534"/>
        <v>1.2789999999999999</v>
      </c>
      <c r="L9812" s="24">
        <f t="shared" si="1535"/>
        <v>0</v>
      </c>
      <c r="M9812" s="24">
        <f t="shared" si="1536"/>
        <v>11.971</v>
      </c>
      <c r="N9812" s="24">
        <f t="shared" si="1537"/>
        <v>8.6349999999999998</v>
      </c>
      <c r="O9812" s="24">
        <f t="shared" si="1538"/>
        <v>0</v>
      </c>
      <c r="P9812" s="24">
        <f t="shared" si="1539"/>
        <v>0</v>
      </c>
    </row>
    <row r="9813" spans="1:16" x14ac:dyDescent="0.25">
      <c r="A9813" s="15">
        <v>38664</v>
      </c>
      <c r="B9813">
        <v>0</v>
      </c>
      <c r="C9813">
        <v>10990</v>
      </c>
      <c r="D9813">
        <v>0</v>
      </c>
      <c r="E9813">
        <v>8317</v>
      </c>
      <c r="F9813">
        <v>0</v>
      </c>
      <c r="G9813">
        <f t="shared" si="1530"/>
        <v>2260</v>
      </c>
      <c r="H9813">
        <f t="shared" si="1531"/>
        <v>13</v>
      </c>
      <c r="I9813">
        <f t="shared" si="1532"/>
        <v>2005</v>
      </c>
      <c r="J9813">
        <f t="shared" si="1533"/>
        <v>11</v>
      </c>
      <c r="K9813" s="24">
        <f t="shared" si="1534"/>
        <v>2.2599999999999998</v>
      </c>
      <c r="L9813" s="24">
        <f t="shared" si="1535"/>
        <v>1.2999999999999999E-2</v>
      </c>
      <c r="M9813" s="24">
        <f t="shared" si="1536"/>
        <v>10.99</v>
      </c>
      <c r="N9813" s="24">
        <f t="shared" si="1537"/>
        <v>8.3170000000000002</v>
      </c>
      <c r="O9813" s="24">
        <f t="shared" si="1538"/>
        <v>0</v>
      </c>
      <c r="P9813" s="24">
        <f t="shared" si="1539"/>
        <v>0</v>
      </c>
    </row>
    <row r="9814" spans="1:16" x14ac:dyDescent="0.25">
      <c r="A9814" s="15">
        <v>38665</v>
      </c>
      <c r="B9814">
        <v>0</v>
      </c>
      <c r="C9814">
        <v>11138</v>
      </c>
      <c r="D9814">
        <v>0</v>
      </c>
      <c r="E9814">
        <v>8427</v>
      </c>
      <c r="F9814">
        <v>0</v>
      </c>
      <c r="G9814">
        <f t="shared" si="1530"/>
        <v>2112</v>
      </c>
      <c r="H9814">
        <f t="shared" si="1531"/>
        <v>0</v>
      </c>
      <c r="I9814">
        <f t="shared" si="1532"/>
        <v>2005</v>
      </c>
      <c r="J9814">
        <f t="shared" si="1533"/>
        <v>11</v>
      </c>
      <c r="K9814" s="24">
        <f t="shared" si="1534"/>
        <v>2.1120000000000001</v>
      </c>
      <c r="L9814" s="24">
        <f t="shared" si="1535"/>
        <v>0</v>
      </c>
      <c r="M9814" s="24">
        <f t="shared" si="1536"/>
        <v>11.138</v>
      </c>
      <c r="N9814" s="24">
        <f t="shared" si="1537"/>
        <v>8.4269999999999996</v>
      </c>
      <c r="O9814" s="24">
        <f t="shared" si="1538"/>
        <v>0</v>
      </c>
      <c r="P9814" s="24">
        <f t="shared" si="1539"/>
        <v>0</v>
      </c>
    </row>
    <row r="9815" spans="1:16" x14ac:dyDescent="0.25">
      <c r="A9815" s="15">
        <v>38666</v>
      </c>
      <c r="B9815">
        <v>0</v>
      </c>
      <c r="C9815">
        <v>14125</v>
      </c>
      <c r="D9815">
        <v>0</v>
      </c>
      <c r="E9815">
        <v>8465</v>
      </c>
      <c r="F9815">
        <v>0</v>
      </c>
      <c r="G9815">
        <f t="shared" si="1530"/>
        <v>0</v>
      </c>
      <c r="H9815">
        <f t="shared" si="1531"/>
        <v>0</v>
      </c>
      <c r="I9815">
        <f t="shared" si="1532"/>
        <v>2005</v>
      </c>
      <c r="J9815">
        <f t="shared" si="1533"/>
        <v>11</v>
      </c>
      <c r="K9815" s="24">
        <f t="shared" si="1534"/>
        <v>0</v>
      </c>
      <c r="L9815" s="24">
        <f t="shared" si="1535"/>
        <v>0</v>
      </c>
      <c r="M9815" s="24">
        <f t="shared" si="1536"/>
        <v>14.125</v>
      </c>
      <c r="N9815" s="24">
        <f t="shared" si="1537"/>
        <v>8.4649999999999999</v>
      </c>
      <c r="O9815" s="24">
        <f t="shared" si="1538"/>
        <v>0</v>
      </c>
      <c r="P9815" s="24">
        <f t="shared" si="1539"/>
        <v>0</v>
      </c>
    </row>
    <row r="9816" spans="1:16" x14ac:dyDescent="0.25">
      <c r="A9816" s="15">
        <v>38667</v>
      </c>
      <c r="B9816">
        <v>0</v>
      </c>
      <c r="C9816">
        <v>12880</v>
      </c>
      <c r="D9816">
        <v>0</v>
      </c>
      <c r="E9816">
        <v>8474</v>
      </c>
      <c r="F9816">
        <v>0</v>
      </c>
      <c r="G9816">
        <f t="shared" si="1530"/>
        <v>370</v>
      </c>
      <c r="H9816">
        <f t="shared" si="1531"/>
        <v>0</v>
      </c>
      <c r="I9816">
        <f t="shared" si="1532"/>
        <v>2005</v>
      </c>
      <c r="J9816">
        <f t="shared" si="1533"/>
        <v>11</v>
      </c>
      <c r="K9816" s="24">
        <f t="shared" si="1534"/>
        <v>0.37</v>
      </c>
      <c r="L9816" s="24">
        <f t="shared" si="1535"/>
        <v>0</v>
      </c>
      <c r="M9816" s="24">
        <f t="shared" si="1536"/>
        <v>12.88</v>
      </c>
      <c r="N9816" s="24">
        <f t="shared" si="1537"/>
        <v>8.4740000000000002</v>
      </c>
      <c r="O9816" s="24">
        <f t="shared" si="1538"/>
        <v>0</v>
      </c>
      <c r="P9816" s="24">
        <f t="shared" si="1539"/>
        <v>0</v>
      </c>
    </row>
    <row r="9817" spans="1:16" x14ac:dyDescent="0.25">
      <c r="A9817" s="15">
        <v>38668</v>
      </c>
      <c r="B9817">
        <v>0</v>
      </c>
      <c r="C9817">
        <v>12833</v>
      </c>
      <c r="D9817">
        <v>0</v>
      </c>
      <c r="E9817">
        <v>8484</v>
      </c>
      <c r="F9817">
        <v>0</v>
      </c>
      <c r="G9817">
        <f t="shared" si="1530"/>
        <v>417</v>
      </c>
      <c r="H9817">
        <f t="shared" si="1531"/>
        <v>0</v>
      </c>
      <c r="I9817">
        <f t="shared" si="1532"/>
        <v>2005</v>
      </c>
      <c r="J9817">
        <f t="shared" si="1533"/>
        <v>11</v>
      </c>
      <c r="K9817" s="24">
        <f t="shared" si="1534"/>
        <v>0.41699999999999998</v>
      </c>
      <c r="L9817" s="24">
        <f t="shared" si="1535"/>
        <v>0</v>
      </c>
      <c r="M9817" s="24">
        <f t="shared" si="1536"/>
        <v>12.833</v>
      </c>
      <c r="N9817" s="24">
        <f t="shared" si="1537"/>
        <v>8.484</v>
      </c>
      <c r="O9817" s="24">
        <f t="shared" si="1538"/>
        <v>0</v>
      </c>
      <c r="P9817" s="24">
        <f t="shared" si="1539"/>
        <v>0</v>
      </c>
    </row>
    <row r="9818" spans="1:16" x14ac:dyDescent="0.25">
      <c r="A9818" s="15">
        <v>38669</v>
      </c>
      <c r="B9818">
        <v>0</v>
      </c>
      <c r="C9818">
        <v>13076</v>
      </c>
      <c r="D9818">
        <v>0</v>
      </c>
      <c r="E9818">
        <v>8443</v>
      </c>
      <c r="F9818">
        <v>0</v>
      </c>
      <c r="G9818">
        <f t="shared" si="1530"/>
        <v>174</v>
      </c>
      <c r="H9818">
        <f t="shared" si="1531"/>
        <v>0</v>
      </c>
      <c r="I9818">
        <f t="shared" si="1532"/>
        <v>2005</v>
      </c>
      <c r="J9818">
        <f t="shared" si="1533"/>
        <v>11</v>
      </c>
      <c r="K9818" s="24">
        <f t="shared" si="1534"/>
        <v>0.17399999999999999</v>
      </c>
      <c r="L9818" s="24">
        <f t="shared" si="1535"/>
        <v>0</v>
      </c>
      <c r="M9818" s="24">
        <f t="shared" si="1536"/>
        <v>13.076000000000001</v>
      </c>
      <c r="N9818" s="24">
        <f t="shared" si="1537"/>
        <v>8.4429999999999996</v>
      </c>
      <c r="O9818" s="24">
        <f t="shared" si="1538"/>
        <v>0</v>
      </c>
      <c r="P9818" s="24">
        <f t="shared" si="1539"/>
        <v>0</v>
      </c>
    </row>
    <row r="9819" spans="1:16" x14ac:dyDescent="0.25">
      <c r="A9819" s="15">
        <v>38670</v>
      </c>
      <c r="B9819">
        <v>0</v>
      </c>
      <c r="C9819">
        <v>13066</v>
      </c>
      <c r="D9819">
        <v>0</v>
      </c>
      <c r="E9819">
        <v>8467</v>
      </c>
      <c r="F9819">
        <v>0</v>
      </c>
      <c r="G9819">
        <f t="shared" si="1530"/>
        <v>184</v>
      </c>
      <c r="H9819">
        <f t="shared" si="1531"/>
        <v>0</v>
      </c>
      <c r="I9819">
        <f t="shared" si="1532"/>
        <v>2005</v>
      </c>
      <c r="J9819">
        <f t="shared" si="1533"/>
        <v>11</v>
      </c>
      <c r="K9819" s="24">
        <f t="shared" si="1534"/>
        <v>0.184</v>
      </c>
      <c r="L9819" s="24">
        <f t="shared" si="1535"/>
        <v>0</v>
      </c>
      <c r="M9819" s="24">
        <f t="shared" si="1536"/>
        <v>13.066000000000001</v>
      </c>
      <c r="N9819" s="24">
        <f t="shared" si="1537"/>
        <v>8.4670000000000005</v>
      </c>
      <c r="O9819" s="24">
        <f t="shared" si="1538"/>
        <v>0</v>
      </c>
      <c r="P9819" s="24">
        <f t="shared" si="1539"/>
        <v>0</v>
      </c>
    </row>
    <row r="9820" spans="1:16" x14ac:dyDescent="0.25">
      <c r="A9820" s="15">
        <v>38671</v>
      </c>
      <c r="B9820">
        <v>0</v>
      </c>
      <c r="C9820">
        <v>13160</v>
      </c>
      <c r="D9820">
        <v>0</v>
      </c>
      <c r="E9820">
        <v>8548</v>
      </c>
      <c r="F9820">
        <v>0</v>
      </c>
      <c r="G9820">
        <f t="shared" si="1530"/>
        <v>90</v>
      </c>
      <c r="H9820">
        <f t="shared" si="1531"/>
        <v>0</v>
      </c>
      <c r="I9820">
        <f t="shared" si="1532"/>
        <v>2005</v>
      </c>
      <c r="J9820">
        <f t="shared" si="1533"/>
        <v>11</v>
      </c>
      <c r="K9820" s="24">
        <f t="shared" si="1534"/>
        <v>0.09</v>
      </c>
      <c r="L9820" s="24">
        <f t="shared" si="1535"/>
        <v>0</v>
      </c>
      <c r="M9820" s="24">
        <f t="shared" si="1536"/>
        <v>13.16</v>
      </c>
      <c r="N9820" s="24">
        <f t="shared" si="1537"/>
        <v>8.548</v>
      </c>
      <c r="O9820" s="24">
        <f t="shared" si="1538"/>
        <v>0</v>
      </c>
      <c r="P9820" s="24">
        <f t="shared" si="1539"/>
        <v>0</v>
      </c>
    </row>
    <row r="9821" spans="1:16" x14ac:dyDescent="0.25">
      <c r="A9821" s="15">
        <v>38672</v>
      </c>
      <c r="B9821">
        <v>0</v>
      </c>
      <c r="C9821">
        <v>11271</v>
      </c>
      <c r="D9821">
        <v>0</v>
      </c>
      <c r="E9821">
        <v>8622</v>
      </c>
      <c r="F9821">
        <v>0</v>
      </c>
      <c r="G9821">
        <f t="shared" si="1530"/>
        <v>1979</v>
      </c>
      <c r="H9821">
        <f t="shared" si="1531"/>
        <v>0</v>
      </c>
      <c r="I9821">
        <f t="shared" si="1532"/>
        <v>2005</v>
      </c>
      <c r="J9821">
        <f t="shared" si="1533"/>
        <v>11</v>
      </c>
      <c r="K9821" s="24">
        <f t="shared" si="1534"/>
        <v>1.9790000000000001</v>
      </c>
      <c r="L9821" s="24">
        <f t="shared" si="1535"/>
        <v>0</v>
      </c>
      <c r="M9821" s="24">
        <f t="shared" si="1536"/>
        <v>11.271000000000001</v>
      </c>
      <c r="N9821" s="24">
        <f t="shared" si="1537"/>
        <v>8.6219999999999999</v>
      </c>
      <c r="O9821" s="24">
        <f t="shared" si="1538"/>
        <v>0</v>
      </c>
      <c r="P9821" s="24">
        <f t="shared" si="1539"/>
        <v>0</v>
      </c>
    </row>
    <row r="9822" spans="1:16" x14ac:dyDescent="0.25">
      <c r="A9822" s="15">
        <v>38673</v>
      </c>
      <c r="B9822">
        <v>0</v>
      </c>
      <c r="C9822">
        <v>11065</v>
      </c>
      <c r="D9822">
        <v>0</v>
      </c>
      <c r="E9822">
        <v>8463</v>
      </c>
      <c r="F9822">
        <v>0</v>
      </c>
      <c r="G9822">
        <f t="shared" si="1530"/>
        <v>2185</v>
      </c>
      <c r="H9822">
        <f t="shared" si="1531"/>
        <v>0</v>
      </c>
      <c r="I9822">
        <f t="shared" si="1532"/>
        <v>2005</v>
      </c>
      <c r="J9822">
        <f t="shared" si="1533"/>
        <v>11</v>
      </c>
      <c r="K9822" s="24">
        <f t="shared" si="1534"/>
        <v>2.1850000000000001</v>
      </c>
      <c r="L9822" s="24">
        <f t="shared" si="1535"/>
        <v>0</v>
      </c>
      <c r="M9822" s="24">
        <f t="shared" si="1536"/>
        <v>11.065</v>
      </c>
      <c r="N9822" s="24">
        <f t="shared" si="1537"/>
        <v>8.4629999999999992</v>
      </c>
      <c r="O9822" s="24">
        <f t="shared" si="1538"/>
        <v>0</v>
      </c>
      <c r="P9822" s="24">
        <f t="shared" si="1539"/>
        <v>0</v>
      </c>
    </row>
    <row r="9823" spans="1:16" x14ac:dyDescent="0.25">
      <c r="A9823" s="15">
        <v>38674</v>
      </c>
      <c r="B9823">
        <v>0</v>
      </c>
      <c r="C9823">
        <v>9954</v>
      </c>
      <c r="D9823">
        <v>0</v>
      </c>
      <c r="E9823">
        <v>8747</v>
      </c>
      <c r="F9823">
        <v>0</v>
      </c>
      <c r="G9823">
        <f t="shared" si="1530"/>
        <v>3296</v>
      </c>
      <c r="H9823">
        <f t="shared" si="1531"/>
        <v>0</v>
      </c>
      <c r="I9823">
        <f t="shared" si="1532"/>
        <v>2005</v>
      </c>
      <c r="J9823">
        <f t="shared" si="1533"/>
        <v>11</v>
      </c>
      <c r="K9823" s="24">
        <f t="shared" si="1534"/>
        <v>3.2959999999999998</v>
      </c>
      <c r="L9823" s="24">
        <f t="shared" si="1535"/>
        <v>0</v>
      </c>
      <c r="M9823" s="24">
        <f t="shared" si="1536"/>
        <v>9.9540000000000006</v>
      </c>
      <c r="N9823" s="24">
        <f t="shared" si="1537"/>
        <v>8.7469999999999999</v>
      </c>
      <c r="O9823" s="24">
        <f t="shared" si="1538"/>
        <v>0</v>
      </c>
      <c r="P9823" s="24">
        <f t="shared" si="1539"/>
        <v>0</v>
      </c>
    </row>
    <row r="9824" spans="1:16" x14ac:dyDescent="0.25">
      <c r="A9824" s="15">
        <v>38675</v>
      </c>
      <c r="B9824">
        <v>0</v>
      </c>
      <c r="C9824">
        <v>9357</v>
      </c>
      <c r="D9824">
        <v>0</v>
      </c>
      <c r="E9824">
        <v>8745</v>
      </c>
      <c r="F9824">
        <v>0</v>
      </c>
      <c r="G9824">
        <f t="shared" si="1530"/>
        <v>3893</v>
      </c>
      <c r="H9824">
        <f t="shared" si="1531"/>
        <v>0</v>
      </c>
      <c r="I9824">
        <f t="shared" si="1532"/>
        <v>2005</v>
      </c>
      <c r="J9824">
        <f t="shared" si="1533"/>
        <v>11</v>
      </c>
      <c r="K9824" s="24">
        <f t="shared" si="1534"/>
        <v>3.8929999999999998</v>
      </c>
      <c r="L9824" s="24">
        <f t="shared" si="1535"/>
        <v>0</v>
      </c>
      <c r="M9824" s="24">
        <f t="shared" si="1536"/>
        <v>9.3569999999999993</v>
      </c>
      <c r="N9824" s="24">
        <f t="shared" si="1537"/>
        <v>8.7449999999999992</v>
      </c>
      <c r="O9824" s="24">
        <f t="shared" si="1538"/>
        <v>0</v>
      </c>
      <c r="P9824" s="24">
        <f t="shared" si="1539"/>
        <v>0</v>
      </c>
    </row>
    <row r="9825" spans="1:16" x14ac:dyDescent="0.25">
      <c r="A9825" s="15">
        <v>38676</v>
      </c>
      <c r="B9825">
        <v>0</v>
      </c>
      <c r="C9825">
        <v>9010</v>
      </c>
      <c r="D9825">
        <v>0</v>
      </c>
      <c r="E9825">
        <v>8489</v>
      </c>
      <c r="F9825">
        <v>0</v>
      </c>
      <c r="G9825">
        <f t="shared" si="1530"/>
        <v>4240</v>
      </c>
      <c r="H9825">
        <f t="shared" si="1531"/>
        <v>0</v>
      </c>
      <c r="I9825">
        <f t="shared" si="1532"/>
        <v>2005</v>
      </c>
      <c r="J9825">
        <f t="shared" si="1533"/>
        <v>11</v>
      </c>
      <c r="K9825" s="24">
        <f t="shared" si="1534"/>
        <v>4.24</v>
      </c>
      <c r="L9825" s="24">
        <f t="shared" si="1535"/>
        <v>0</v>
      </c>
      <c r="M9825" s="24">
        <f t="shared" si="1536"/>
        <v>9.01</v>
      </c>
      <c r="N9825" s="24">
        <f t="shared" si="1537"/>
        <v>8.4890000000000008</v>
      </c>
      <c r="O9825" s="24">
        <f t="shared" si="1538"/>
        <v>0</v>
      </c>
      <c r="P9825" s="24">
        <f t="shared" si="1539"/>
        <v>0</v>
      </c>
    </row>
    <row r="9826" spans="1:16" x14ac:dyDescent="0.25">
      <c r="A9826" s="15">
        <v>38677</v>
      </c>
      <c r="B9826">
        <v>0</v>
      </c>
      <c r="C9826">
        <v>10144</v>
      </c>
      <c r="D9826">
        <v>0</v>
      </c>
      <c r="E9826">
        <v>8512</v>
      </c>
      <c r="F9826">
        <v>0</v>
      </c>
      <c r="G9826">
        <f t="shared" si="1530"/>
        <v>3106</v>
      </c>
      <c r="H9826">
        <f t="shared" si="1531"/>
        <v>0</v>
      </c>
      <c r="I9826">
        <f t="shared" si="1532"/>
        <v>2005</v>
      </c>
      <c r="J9826">
        <f t="shared" si="1533"/>
        <v>11</v>
      </c>
      <c r="K9826" s="24">
        <f t="shared" si="1534"/>
        <v>3.1059999999999999</v>
      </c>
      <c r="L9826" s="24">
        <f t="shared" si="1535"/>
        <v>0</v>
      </c>
      <c r="M9826" s="24">
        <f t="shared" si="1536"/>
        <v>10.144</v>
      </c>
      <c r="N9826" s="24">
        <f t="shared" si="1537"/>
        <v>8.5120000000000005</v>
      </c>
      <c r="O9826" s="24">
        <f t="shared" si="1538"/>
        <v>0</v>
      </c>
      <c r="P9826" s="24">
        <f t="shared" si="1539"/>
        <v>0</v>
      </c>
    </row>
    <row r="9827" spans="1:16" x14ac:dyDescent="0.25">
      <c r="A9827" s="15">
        <v>38678</v>
      </c>
      <c r="B9827">
        <v>0</v>
      </c>
      <c r="C9827">
        <v>9078</v>
      </c>
      <c r="D9827">
        <v>0</v>
      </c>
      <c r="E9827">
        <v>8483</v>
      </c>
      <c r="F9827">
        <v>0</v>
      </c>
      <c r="G9827">
        <f t="shared" si="1530"/>
        <v>4172</v>
      </c>
      <c r="H9827">
        <f t="shared" si="1531"/>
        <v>0</v>
      </c>
      <c r="I9827">
        <f t="shared" si="1532"/>
        <v>2005</v>
      </c>
      <c r="J9827">
        <f t="shared" si="1533"/>
        <v>11</v>
      </c>
      <c r="K9827" s="24">
        <f t="shared" si="1534"/>
        <v>4.1719999999999997</v>
      </c>
      <c r="L9827" s="24">
        <f t="shared" si="1535"/>
        <v>0</v>
      </c>
      <c r="M9827" s="24">
        <f t="shared" si="1536"/>
        <v>9.0779999999999994</v>
      </c>
      <c r="N9827" s="24">
        <f t="shared" si="1537"/>
        <v>8.4830000000000005</v>
      </c>
      <c r="O9827" s="24">
        <f t="shared" si="1538"/>
        <v>0</v>
      </c>
      <c r="P9827" s="24">
        <f t="shared" si="1539"/>
        <v>0</v>
      </c>
    </row>
    <row r="9828" spans="1:16" x14ac:dyDescent="0.25">
      <c r="A9828" s="15">
        <v>38679</v>
      </c>
      <c r="B9828">
        <v>0</v>
      </c>
      <c r="C9828">
        <v>7801</v>
      </c>
      <c r="D9828">
        <v>0</v>
      </c>
      <c r="E9828">
        <v>8423</v>
      </c>
      <c r="F9828">
        <v>0</v>
      </c>
      <c r="G9828">
        <f t="shared" si="1530"/>
        <v>5449</v>
      </c>
      <c r="H9828">
        <f t="shared" si="1531"/>
        <v>0</v>
      </c>
      <c r="I9828">
        <f t="shared" si="1532"/>
        <v>2005</v>
      </c>
      <c r="J9828">
        <f t="shared" si="1533"/>
        <v>11</v>
      </c>
      <c r="K9828" s="24">
        <f t="shared" si="1534"/>
        <v>5.4489999999999998</v>
      </c>
      <c r="L9828" s="24">
        <f t="shared" si="1535"/>
        <v>0</v>
      </c>
      <c r="M9828" s="24">
        <f t="shared" si="1536"/>
        <v>7.8010000000000002</v>
      </c>
      <c r="N9828" s="24">
        <f t="shared" si="1537"/>
        <v>8.423</v>
      </c>
      <c r="O9828" s="24">
        <f t="shared" si="1538"/>
        <v>0</v>
      </c>
      <c r="P9828" s="24">
        <f t="shared" si="1539"/>
        <v>0</v>
      </c>
    </row>
    <row r="9829" spans="1:16" x14ac:dyDescent="0.25">
      <c r="A9829" s="15">
        <v>38680</v>
      </c>
      <c r="B9829">
        <v>0</v>
      </c>
      <c r="C9829">
        <v>8179</v>
      </c>
      <c r="D9829">
        <v>0</v>
      </c>
      <c r="E9829">
        <v>8407</v>
      </c>
      <c r="F9829">
        <v>0</v>
      </c>
      <c r="G9829">
        <f t="shared" si="1530"/>
        <v>5071</v>
      </c>
      <c r="H9829">
        <f t="shared" si="1531"/>
        <v>0</v>
      </c>
      <c r="I9829">
        <f t="shared" si="1532"/>
        <v>2005</v>
      </c>
      <c r="J9829">
        <f t="shared" si="1533"/>
        <v>11</v>
      </c>
      <c r="K9829" s="24">
        <f t="shared" si="1534"/>
        <v>5.0709999999999997</v>
      </c>
      <c r="L9829" s="24">
        <f t="shared" si="1535"/>
        <v>0</v>
      </c>
      <c r="M9829" s="24">
        <f t="shared" si="1536"/>
        <v>8.1790000000000003</v>
      </c>
      <c r="N9829" s="24">
        <f t="shared" si="1537"/>
        <v>8.407</v>
      </c>
      <c r="O9829" s="24">
        <f t="shared" si="1538"/>
        <v>0</v>
      </c>
      <c r="P9829" s="24">
        <f t="shared" si="1539"/>
        <v>0</v>
      </c>
    </row>
    <row r="9830" spans="1:16" x14ac:dyDescent="0.25">
      <c r="A9830" s="15">
        <v>38681</v>
      </c>
      <c r="B9830">
        <v>0</v>
      </c>
      <c r="C9830">
        <v>7872</v>
      </c>
      <c r="D9830">
        <v>0</v>
      </c>
      <c r="E9830">
        <v>8417</v>
      </c>
      <c r="F9830">
        <v>0</v>
      </c>
      <c r="G9830">
        <f t="shared" si="1530"/>
        <v>5378</v>
      </c>
      <c r="H9830">
        <f t="shared" si="1531"/>
        <v>0</v>
      </c>
      <c r="I9830">
        <f t="shared" si="1532"/>
        <v>2005</v>
      </c>
      <c r="J9830">
        <f t="shared" si="1533"/>
        <v>11</v>
      </c>
      <c r="K9830" s="24">
        <f t="shared" si="1534"/>
        <v>5.3780000000000001</v>
      </c>
      <c r="L9830" s="24">
        <f t="shared" si="1535"/>
        <v>0</v>
      </c>
      <c r="M9830" s="24">
        <f t="shared" si="1536"/>
        <v>7.8719999999999999</v>
      </c>
      <c r="N9830" s="24">
        <f t="shared" si="1537"/>
        <v>8.4169999999999998</v>
      </c>
      <c r="O9830" s="24">
        <f t="shared" si="1538"/>
        <v>0</v>
      </c>
      <c r="P9830" s="24">
        <f t="shared" si="1539"/>
        <v>0</v>
      </c>
    </row>
    <row r="9831" spans="1:16" x14ac:dyDescent="0.25">
      <c r="A9831" s="15">
        <v>38682</v>
      </c>
      <c r="B9831">
        <v>0</v>
      </c>
      <c r="C9831">
        <v>7771</v>
      </c>
      <c r="D9831">
        <v>0</v>
      </c>
      <c r="E9831">
        <v>8344</v>
      </c>
      <c r="F9831">
        <v>0</v>
      </c>
      <c r="G9831">
        <f t="shared" si="1530"/>
        <v>5479</v>
      </c>
      <c r="H9831">
        <f t="shared" si="1531"/>
        <v>0</v>
      </c>
      <c r="I9831">
        <f t="shared" si="1532"/>
        <v>2005</v>
      </c>
      <c r="J9831">
        <f t="shared" si="1533"/>
        <v>11</v>
      </c>
      <c r="K9831" s="24">
        <f t="shared" si="1534"/>
        <v>5.4790000000000001</v>
      </c>
      <c r="L9831" s="24">
        <f t="shared" si="1535"/>
        <v>0</v>
      </c>
      <c r="M9831" s="24">
        <f t="shared" si="1536"/>
        <v>7.7709999999999999</v>
      </c>
      <c r="N9831" s="24">
        <f t="shared" si="1537"/>
        <v>8.3439999999999994</v>
      </c>
      <c r="O9831" s="24">
        <f t="shared" si="1538"/>
        <v>0</v>
      </c>
      <c r="P9831" s="24">
        <f t="shared" si="1539"/>
        <v>0</v>
      </c>
    </row>
    <row r="9832" spans="1:16" x14ac:dyDescent="0.25">
      <c r="A9832" s="15">
        <v>38683</v>
      </c>
      <c r="B9832">
        <v>0</v>
      </c>
      <c r="C9832">
        <v>8049</v>
      </c>
      <c r="D9832">
        <v>0</v>
      </c>
      <c r="E9832">
        <v>8392</v>
      </c>
      <c r="F9832">
        <v>0</v>
      </c>
      <c r="G9832">
        <f t="shared" si="1530"/>
        <v>5201</v>
      </c>
      <c r="H9832">
        <f t="shared" si="1531"/>
        <v>0</v>
      </c>
      <c r="I9832">
        <f t="shared" si="1532"/>
        <v>2005</v>
      </c>
      <c r="J9832">
        <f t="shared" si="1533"/>
        <v>11</v>
      </c>
      <c r="K9832" s="24">
        <f t="shared" si="1534"/>
        <v>5.2009999999999996</v>
      </c>
      <c r="L9832" s="24">
        <f t="shared" si="1535"/>
        <v>0</v>
      </c>
      <c r="M9832" s="24">
        <f t="shared" si="1536"/>
        <v>8.0489999999999995</v>
      </c>
      <c r="N9832" s="24">
        <f t="shared" si="1537"/>
        <v>8.3919999999999995</v>
      </c>
      <c r="O9832" s="24">
        <f t="shared" si="1538"/>
        <v>0</v>
      </c>
      <c r="P9832" s="24">
        <f t="shared" si="1539"/>
        <v>0</v>
      </c>
    </row>
    <row r="9833" spans="1:16" x14ac:dyDescent="0.25">
      <c r="A9833" s="15">
        <v>38684</v>
      </c>
      <c r="B9833">
        <v>0</v>
      </c>
      <c r="C9833">
        <v>7808</v>
      </c>
      <c r="D9833">
        <v>0</v>
      </c>
      <c r="E9833">
        <v>8486</v>
      </c>
      <c r="F9833">
        <v>0</v>
      </c>
      <c r="G9833">
        <f t="shared" si="1530"/>
        <v>5442</v>
      </c>
      <c r="H9833">
        <f t="shared" si="1531"/>
        <v>0</v>
      </c>
      <c r="I9833">
        <f t="shared" si="1532"/>
        <v>2005</v>
      </c>
      <c r="J9833">
        <f t="shared" si="1533"/>
        <v>11</v>
      </c>
      <c r="K9833" s="24">
        <f t="shared" si="1534"/>
        <v>5.4420000000000002</v>
      </c>
      <c r="L9833" s="24">
        <f t="shared" si="1535"/>
        <v>0</v>
      </c>
      <c r="M9833" s="24">
        <f t="shared" si="1536"/>
        <v>7.8079999999999998</v>
      </c>
      <c r="N9833" s="24">
        <f t="shared" si="1537"/>
        <v>8.4860000000000007</v>
      </c>
      <c r="O9833" s="24">
        <f t="shared" si="1538"/>
        <v>0</v>
      </c>
      <c r="P9833" s="24">
        <f t="shared" si="1539"/>
        <v>0</v>
      </c>
    </row>
    <row r="9834" spans="1:16" x14ac:dyDescent="0.25">
      <c r="A9834" s="15">
        <v>38685</v>
      </c>
      <c r="B9834">
        <v>0</v>
      </c>
      <c r="C9834">
        <v>8020</v>
      </c>
      <c r="D9834">
        <v>0</v>
      </c>
      <c r="E9834">
        <v>8437</v>
      </c>
      <c r="F9834">
        <v>0</v>
      </c>
      <c r="G9834">
        <f t="shared" si="1530"/>
        <v>5230</v>
      </c>
      <c r="H9834">
        <f t="shared" si="1531"/>
        <v>0</v>
      </c>
      <c r="I9834">
        <f t="shared" si="1532"/>
        <v>2005</v>
      </c>
      <c r="J9834">
        <f t="shared" si="1533"/>
        <v>11</v>
      </c>
      <c r="K9834" s="24">
        <f t="shared" si="1534"/>
        <v>5.23</v>
      </c>
      <c r="L9834" s="24">
        <f t="shared" si="1535"/>
        <v>0</v>
      </c>
      <c r="M9834" s="24">
        <f t="shared" si="1536"/>
        <v>8.02</v>
      </c>
      <c r="N9834" s="24">
        <f t="shared" si="1537"/>
        <v>8.4369999999999994</v>
      </c>
      <c r="O9834" s="24">
        <f t="shared" si="1538"/>
        <v>0</v>
      </c>
      <c r="P9834" s="24">
        <f t="shared" si="1539"/>
        <v>0</v>
      </c>
    </row>
    <row r="9835" spans="1:16" x14ac:dyDescent="0.25">
      <c r="A9835" s="15">
        <v>38686</v>
      </c>
      <c r="B9835">
        <v>0</v>
      </c>
      <c r="C9835">
        <v>7674</v>
      </c>
      <c r="D9835">
        <v>0</v>
      </c>
      <c r="E9835">
        <v>8453</v>
      </c>
      <c r="F9835">
        <v>0</v>
      </c>
      <c r="G9835">
        <f t="shared" si="1530"/>
        <v>5576</v>
      </c>
      <c r="H9835">
        <f t="shared" si="1531"/>
        <v>0</v>
      </c>
      <c r="I9835">
        <f t="shared" si="1532"/>
        <v>2005</v>
      </c>
      <c r="J9835">
        <f t="shared" si="1533"/>
        <v>11</v>
      </c>
      <c r="K9835" s="24">
        <f t="shared" si="1534"/>
        <v>5.5759999999999996</v>
      </c>
      <c r="L9835" s="24">
        <f t="shared" si="1535"/>
        <v>0</v>
      </c>
      <c r="M9835" s="24">
        <f t="shared" si="1536"/>
        <v>7.6740000000000004</v>
      </c>
      <c r="N9835" s="24">
        <f t="shared" si="1537"/>
        <v>8.4529999999999994</v>
      </c>
      <c r="O9835" s="24">
        <f t="shared" si="1538"/>
        <v>0</v>
      </c>
      <c r="P9835" s="24">
        <f t="shared" si="1539"/>
        <v>0</v>
      </c>
    </row>
    <row r="9836" spans="1:16" x14ac:dyDescent="0.25">
      <c r="A9836" s="15">
        <v>38687</v>
      </c>
      <c r="B9836">
        <v>0</v>
      </c>
      <c r="C9836">
        <v>8689</v>
      </c>
      <c r="D9836">
        <v>0</v>
      </c>
      <c r="E9836">
        <v>8406</v>
      </c>
      <c r="F9836">
        <v>0</v>
      </c>
      <c r="G9836">
        <f t="shared" si="1530"/>
        <v>4561</v>
      </c>
      <c r="H9836">
        <f t="shared" si="1531"/>
        <v>0</v>
      </c>
      <c r="I9836">
        <f t="shared" si="1532"/>
        <v>2005</v>
      </c>
      <c r="J9836">
        <f t="shared" si="1533"/>
        <v>12</v>
      </c>
      <c r="K9836" s="24">
        <f t="shared" si="1534"/>
        <v>4.5609999999999999</v>
      </c>
      <c r="L9836" s="24">
        <f t="shared" si="1535"/>
        <v>0</v>
      </c>
      <c r="M9836" s="24">
        <f t="shared" si="1536"/>
        <v>8.6890000000000001</v>
      </c>
      <c r="N9836" s="24">
        <f t="shared" si="1537"/>
        <v>8.4060000000000006</v>
      </c>
      <c r="O9836" s="24">
        <f t="shared" si="1538"/>
        <v>0</v>
      </c>
      <c r="P9836" s="24">
        <f t="shared" si="1539"/>
        <v>0</v>
      </c>
    </row>
    <row r="9837" spans="1:16" x14ac:dyDescent="0.25">
      <c r="A9837" s="15">
        <v>38688</v>
      </c>
      <c r="B9837">
        <v>0</v>
      </c>
      <c r="C9837">
        <v>8762</v>
      </c>
      <c r="D9837">
        <v>0</v>
      </c>
      <c r="E9837">
        <v>8355</v>
      </c>
      <c r="F9837">
        <v>0</v>
      </c>
      <c r="G9837">
        <f t="shared" si="1530"/>
        <v>4488</v>
      </c>
      <c r="H9837">
        <f t="shared" si="1531"/>
        <v>0</v>
      </c>
      <c r="I9837">
        <f t="shared" si="1532"/>
        <v>2005</v>
      </c>
      <c r="J9837">
        <f t="shared" si="1533"/>
        <v>12</v>
      </c>
      <c r="K9837" s="24">
        <f t="shared" si="1534"/>
        <v>4.4880000000000004</v>
      </c>
      <c r="L9837" s="24">
        <f t="shared" si="1535"/>
        <v>0</v>
      </c>
      <c r="M9837" s="24">
        <f t="shared" si="1536"/>
        <v>8.7620000000000005</v>
      </c>
      <c r="N9837" s="24">
        <f t="shared" si="1537"/>
        <v>8.3550000000000004</v>
      </c>
      <c r="O9837" s="24">
        <f t="shared" si="1538"/>
        <v>0</v>
      </c>
      <c r="P9837" s="24">
        <f t="shared" si="1539"/>
        <v>0</v>
      </c>
    </row>
    <row r="9838" spans="1:16" x14ac:dyDescent="0.25">
      <c r="A9838" s="15">
        <v>38689</v>
      </c>
      <c r="B9838">
        <v>0</v>
      </c>
      <c r="C9838">
        <v>8762</v>
      </c>
      <c r="D9838">
        <v>0</v>
      </c>
      <c r="E9838">
        <v>8283</v>
      </c>
      <c r="F9838">
        <v>0</v>
      </c>
      <c r="G9838">
        <f t="shared" si="1530"/>
        <v>4488</v>
      </c>
      <c r="H9838">
        <f t="shared" si="1531"/>
        <v>47</v>
      </c>
      <c r="I9838">
        <f t="shared" si="1532"/>
        <v>2005</v>
      </c>
      <c r="J9838">
        <f t="shared" si="1533"/>
        <v>12</v>
      </c>
      <c r="K9838" s="24">
        <f t="shared" si="1534"/>
        <v>4.4880000000000004</v>
      </c>
      <c r="L9838" s="24">
        <f t="shared" si="1535"/>
        <v>4.7E-2</v>
      </c>
      <c r="M9838" s="24">
        <f t="shared" si="1536"/>
        <v>8.7620000000000005</v>
      </c>
      <c r="N9838" s="24">
        <f t="shared" si="1537"/>
        <v>8.2829999999999995</v>
      </c>
      <c r="O9838" s="24">
        <f t="shared" si="1538"/>
        <v>0</v>
      </c>
      <c r="P9838" s="24">
        <f t="shared" si="1539"/>
        <v>0</v>
      </c>
    </row>
    <row r="9839" spans="1:16" x14ac:dyDescent="0.25">
      <c r="A9839" s="15">
        <v>38690</v>
      </c>
      <c r="B9839">
        <v>0</v>
      </c>
      <c r="C9839">
        <v>6545</v>
      </c>
      <c r="D9839">
        <v>0</v>
      </c>
      <c r="E9839">
        <v>8266</v>
      </c>
      <c r="F9839">
        <v>0</v>
      </c>
      <c r="G9839">
        <f t="shared" si="1530"/>
        <v>6705</v>
      </c>
      <c r="H9839">
        <f t="shared" si="1531"/>
        <v>64</v>
      </c>
      <c r="I9839">
        <f t="shared" si="1532"/>
        <v>2005</v>
      </c>
      <c r="J9839">
        <f t="shared" si="1533"/>
        <v>12</v>
      </c>
      <c r="K9839" s="24">
        <f t="shared" si="1534"/>
        <v>6.7050000000000001</v>
      </c>
      <c r="L9839" s="24">
        <f t="shared" si="1535"/>
        <v>6.4000000000000001E-2</v>
      </c>
      <c r="M9839" s="24">
        <f t="shared" si="1536"/>
        <v>6.5449999999999999</v>
      </c>
      <c r="N9839" s="24">
        <f t="shared" si="1537"/>
        <v>8.266</v>
      </c>
      <c r="O9839" s="24">
        <f t="shared" si="1538"/>
        <v>0</v>
      </c>
      <c r="P9839" s="24">
        <f t="shared" si="1539"/>
        <v>0</v>
      </c>
    </row>
    <row r="9840" spans="1:16" x14ac:dyDescent="0.25">
      <c r="A9840" s="15">
        <v>38691</v>
      </c>
      <c r="B9840">
        <v>0</v>
      </c>
      <c r="C9840">
        <v>8711</v>
      </c>
      <c r="D9840">
        <v>0</v>
      </c>
      <c r="E9840">
        <v>8379</v>
      </c>
      <c r="F9840">
        <v>0</v>
      </c>
      <c r="G9840">
        <f t="shared" si="1530"/>
        <v>4539</v>
      </c>
      <c r="H9840">
        <f t="shared" si="1531"/>
        <v>0</v>
      </c>
      <c r="I9840">
        <f t="shared" si="1532"/>
        <v>2005</v>
      </c>
      <c r="J9840">
        <f t="shared" si="1533"/>
        <v>12</v>
      </c>
      <c r="K9840" s="24">
        <f t="shared" si="1534"/>
        <v>4.5389999999999997</v>
      </c>
      <c r="L9840" s="24">
        <f t="shared" si="1535"/>
        <v>0</v>
      </c>
      <c r="M9840" s="24">
        <f t="shared" si="1536"/>
        <v>8.7110000000000003</v>
      </c>
      <c r="N9840" s="24">
        <f t="shared" si="1537"/>
        <v>8.3789999999999996</v>
      </c>
      <c r="O9840" s="24">
        <f t="shared" si="1538"/>
        <v>0</v>
      </c>
      <c r="P9840" s="24">
        <f t="shared" si="1539"/>
        <v>0</v>
      </c>
    </row>
    <row r="9841" spans="1:16" x14ac:dyDescent="0.25">
      <c r="A9841" s="15">
        <v>38692</v>
      </c>
      <c r="B9841">
        <v>0</v>
      </c>
      <c r="C9841">
        <v>10916</v>
      </c>
      <c r="D9841">
        <v>0</v>
      </c>
      <c r="E9841">
        <v>8609</v>
      </c>
      <c r="F9841">
        <v>0</v>
      </c>
      <c r="G9841">
        <f t="shared" si="1530"/>
        <v>2334</v>
      </c>
      <c r="H9841">
        <f t="shared" si="1531"/>
        <v>0</v>
      </c>
      <c r="I9841">
        <f t="shared" si="1532"/>
        <v>2005</v>
      </c>
      <c r="J9841">
        <f t="shared" si="1533"/>
        <v>12</v>
      </c>
      <c r="K9841" s="24">
        <f t="shared" si="1534"/>
        <v>2.3340000000000001</v>
      </c>
      <c r="L9841" s="24">
        <f t="shared" si="1535"/>
        <v>0</v>
      </c>
      <c r="M9841" s="24">
        <f t="shared" si="1536"/>
        <v>10.916</v>
      </c>
      <c r="N9841" s="24">
        <f t="shared" si="1537"/>
        <v>8.609</v>
      </c>
      <c r="O9841" s="24">
        <f t="shared" si="1538"/>
        <v>0</v>
      </c>
      <c r="P9841" s="24">
        <f t="shared" si="1539"/>
        <v>0</v>
      </c>
    </row>
    <row r="9842" spans="1:16" x14ac:dyDescent="0.25">
      <c r="A9842" s="15">
        <v>38693</v>
      </c>
      <c r="B9842">
        <v>0</v>
      </c>
      <c r="C9842">
        <v>13673</v>
      </c>
      <c r="D9842">
        <v>0</v>
      </c>
      <c r="E9842">
        <v>8473</v>
      </c>
      <c r="F9842">
        <v>0</v>
      </c>
      <c r="G9842">
        <f t="shared" si="1530"/>
        <v>0</v>
      </c>
      <c r="H9842">
        <f t="shared" si="1531"/>
        <v>0</v>
      </c>
      <c r="I9842">
        <f t="shared" si="1532"/>
        <v>2005</v>
      </c>
      <c r="J9842">
        <f t="shared" si="1533"/>
        <v>12</v>
      </c>
      <c r="K9842" s="24">
        <f t="shared" si="1534"/>
        <v>0</v>
      </c>
      <c r="L9842" s="24">
        <f t="shared" si="1535"/>
        <v>0</v>
      </c>
      <c r="M9842" s="24">
        <f t="shared" si="1536"/>
        <v>13.673</v>
      </c>
      <c r="N9842" s="24">
        <f t="shared" si="1537"/>
        <v>8.4730000000000008</v>
      </c>
      <c r="O9842" s="24">
        <f t="shared" si="1538"/>
        <v>0</v>
      </c>
      <c r="P9842" s="24">
        <f t="shared" si="1539"/>
        <v>0</v>
      </c>
    </row>
    <row r="9843" spans="1:16" x14ac:dyDescent="0.25">
      <c r="A9843" s="15">
        <v>38694</v>
      </c>
      <c r="B9843">
        <v>0</v>
      </c>
      <c r="C9843">
        <v>13116</v>
      </c>
      <c r="D9843">
        <v>0</v>
      </c>
      <c r="E9843">
        <v>8391</v>
      </c>
      <c r="F9843">
        <v>0</v>
      </c>
      <c r="G9843">
        <f t="shared" si="1530"/>
        <v>134</v>
      </c>
      <c r="H9843">
        <f t="shared" si="1531"/>
        <v>0</v>
      </c>
      <c r="I9843">
        <f t="shared" si="1532"/>
        <v>2005</v>
      </c>
      <c r="J9843">
        <f t="shared" si="1533"/>
        <v>12</v>
      </c>
      <c r="K9843" s="24">
        <f t="shared" si="1534"/>
        <v>0.13400000000000001</v>
      </c>
      <c r="L9843" s="24">
        <f t="shared" si="1535"/>
        <v>0</v>
      </c>
      <c r="M9843" s="24">
        <f t="shared" si="1536"/>
        <v>13.116</v>
      </c>
      <c r="N9843" s="24">
        <f t="shared" si="1537"/>
        <v>8.391</v>
      </c>
      <c r="O9843" s="24">
        <f t="shared" si="1538"/>
        <v>0</v>
      </c>
      <c r="P9843" s="24">
        <f t="shared" si="1539"/>
        <v>0</v>
      </c>
    </row>
    <row r="9844" spans="1:16" x14ac:dyDescent="0.25">
      <c r="A9844" s="15">
        <v>38695</v>
      </c>
      <c r="B9844">
        <v>0</v>
      </c>
      <c r="C9844">
        <v>13069</v>
      </c>
      <c r="D9844">
        <v>0</v>
      </c>
      <c r="E9844">
        <v>8448</v>
      </c>
      <c r="F9844">
        <v>0</v>
      </c>
      <c r="G9844">
        <f t="shared" si="1530"/>
        <v>181</v>
      </c>
      <c r="H9844">
        <f t="shared" si="1531"/>
        <v>0</v>
      </c>
      <c r="I9844">
        <f t="shared" si="1532"/>
        <v>2005</v>
      </c>
      <c r="J9844">
        <f t="shared" si="1533"/>
        <v>12</v>
      </c>
      <c r="K9844" s="24">
        <f t="shared" si="1534"/>
        <v>0.18099999999999999</v>
      </c>
      <c r="L9844" s="24">
        <f t="shared" si="1535"/>
        <v>0</v>
      </c>
      <c r="M9844" s="24">
        <f t="shared" si="1536"/>
        <v>13.069000000000001</v>
      </c>
      <c r="N9844" s="24">
        <f t="shared" si="1537"/>
        <v>8.4480000000000004</v>
      </c>
      <c r="O9844" s="24">
        <f t="shared" si="1538"/>
        <v>0</v>
      </c>
      <c r="P9844" s="24">
        <f t="shared" si="1539"/>
        <v>0</v>
      </c>
    </row>
    <row r="9845" spans="1:16" x14ac:dyDescent="0.25">
      <c r="A9845" s="15">
        <v>38696</v>
      </c>
      <c r="B9845">
        <v>0</v>
      </c>
      <c r="C9845">
        <v>13069</v>
      </c>
      <c r="D9845">
        <v>0</v>
      </c>
      <c r="E9845">
        <v>8397</v>
      </c>
      <c r="F9845">
        <v>0</v>
      </c>
      <c r="G9845">
        <f t="shared" si="1530"/>
        <v>181</v>
      </c>
      <c r="H9845">
        <f t="shared" si="1531"/>
        <v>0</v>
      </c>
      <c r="I9845">
        <f t="shared" si="1532"/>
        <v>2005</v>
      </c>
      <c r="J9845">
        <f t="shared" si="1533"/>
        <v>12</v>
      </c>
      <c r="K9845" s="24">
        <f t="shared" si="1534"/>
        <v>0.18099999999999999</v>
      </c>
      <c r="L9845" s="24">
        <f t="shared" si="1535"/>
        <v>0</v>
      </c>
      <c r="M9845" s="24">
        <f t="shared" si="1536"/>
        <v>13.069000000000001</v>
      </c>
      <c r="N9845" s="24">
        <f t="shared" si="1537"/>
        <v>8.3970000000000002</v>
      </c>
      <c r="O9845" s="24">
        <f t="shared" si="1538"/>
        <v>0</v>
      </c>
      <c r="P9845" s="24">
        <f t="shared" si="1539"/>
        <v>0</v>
      </c>
    </row>
    <row r="9846" spans="1:16" x14ac:dyDescent="0.25">
      <c r="A9846" s="15">
        <v>38697</v>
      </c>
      <c r="B9846">
        <v>0</v>
      </c>
      <c r="C9846">
        <v>13072</v>
      </c>
      <c r="D9846">
        <v>0</v>
      </c>
      <c r="E9846">
        <v>8430</v>
      </c>
      <c r="F9846">
        <v>0</v>
      </c>
      <c r="G9846">
        <f t="shared" si="1530"/>
        <v>178</v>
      </c>
      <c r="H9846">
        <f t="shared" si="1531"/>
        <v>0</v>
      </c>
      <c r="I9846">
        <f t="shared" si="1532"/>
        <v>2005</v>
      </c>
      <c r="J9846">
        <f t="shared" si="1533"/>
        <v>12</v>
      </c>
      <c r="K9846" s="24">
        <f t="shared" si="1534"/>
        <v>0.17799999999999999</v>
      </c>
      <c r="L9846" s="24">
        <f t="shared" si="1535"/>
        <v>0</v>
      </c>
      <c r="M9846" s="24">
        <f t="shared" si="1536"/>
        <v>13.071999999999999</v>
      </c>
      <c r="N9846" s="24">
        <f t="shared" si="1537"/>
        <v>8.43</v>
      </c>
      <c r="O9846" s="24">
        <f t="shared" si="1538"/>
        <v>0</v>
      </c>
      <c r="P9846" s="24">
        <f t="shared" si="1539"/>
        <v>0</v>
      </c>
    </row>
    <row r="9847" spans="1:16" x14ac:dyDescent="0.25">
      <c r="A9847" s="15">
        <v>38698</v>
      </c>
      <c r="B9847">
        <v>0</v>
      </c>
      <c r="C9847">
        <v>13147</v>
      </c>
      <c r="D9847">
        <v>0</v>
      </c>
      <c r="E9847">
        <v>8430</v>
      </c>
      <c r="F9847">
        <v>0</v>
      </c>
      <c r="G9847">
        <f t="shared" si="1530"/>
        <v>103</v>
      </c>
      <c r="H9847">
        <f t="shared" si="1531"/>
        <v>0</v>
      </c>
      <c r="I9847">
        <f t="shared" si="1532"/>
        <v>2005</v>
      </c>
      <c r="J9847">
        <f t="shared" si="1533"/>
        <v>12</v>
      </c>
      <c r="K9847" s="24">
        <f t="shared" si="1534"/>
        <v>0.10299999999999999</v>
      </c>
      <c r="L9847" s="24">
        <f t="shared" si="1535"/>
        <v>0</v>
      </c>
      <c r="M9847" s="24">
        <f t="shared" si="1536"/>
        <v>13.147</v>
      </c>
      <c r="N9847" s="24">
        <f t="shared" si="1537"/>
        <v>8.43</v>
      </c>
      <c r="O9847" s="24">
        <f t="shared" si="1538"/>
        <v>0</v>
      </c>
      <c r="P9847" s="24">
        <f t="shared" si="1539"/>
        <v>0</v>
      </c>
    </row>
    <row r="9848" spans="1:16" x14ac:dyDescent="0.25">
      <c r="A9848" s="15">
        <v>38699</v>
      </c>
      <c r="B9848">
        <v>0</v>
      </c>
      <c r="C9848">
        <v>12092</v>
      </c>
      <c r="D9848">
        <v>0</v>
      </c>
      <c r="E9848">
        <v>8561</v>
      </c>
      <c r="F9848">
        <v>0</v>
      </c>
      <c r="G9848">
        <f t="shared" si="1530"/>
        <v>1158</v>
      </c>
      <c r="H9848">
        <f t="shared" si="1531"/>
        <v>0</v>
      </c>
      <c r="I9848">
        <f t="shared" si="1532"/>
        <v>2005</v>
      </c>
      <c r="J9848">
        <f t="shared" si="1533"/>
        <v>12</v>
      </c>
      <c r="K9848" s="24">
        <f t="shared" si="1534"/>
        <v>1.1579999999999999</v>
      </c>
      <c r="L9848" s="24">
        <f t="shared" si="1535"/>
        <v>0</v>
      </c>
      <c r="M9848" s="24">
        <f t="shared" si="1536"/>
        <v>12.092000000000001</v>
      </c>
      <c r="N9848" s="24">
        <f t="shared" si="1537"/>
        <v>8.5609999999999999</v>
      </c>
      <c r="O9848" s="24">
        <f t="shared" si="1538"/>
        <v>0</v>
      </c>
      <c r="P9848" s="24">
        <f t="shared" si="1539"/>
        <v>0</v>
      </c>
    </row>
    <row r="9849" spans="1:16" x14ac:dyDescent="0.25">
      <c r="A9849" s="15">
        <v>38700</v>
      </c>
      <c r="B9849">
        <v>0</v>
      </c>
      <c r="C9849">
        <v>12001</v>
      </c>
      <c r="D9849">
        <v>0</v>
      </c>
      <c r="E9849">
        <v>8569</v>
      </c>
      <c r="F9849">
        <v>0</v>
      </c>
      <c r="G9849">
        <f t="shared" si="1530"/>
        <v>1249</v>
      </c>
      <c r="H9849">
        <f t="shared" si="1531"/>
        <v>0</v>
      </c>
      <c r="I9849">
        <f t="shared" si="1532"/>
        <v>2005</v>
      </c>
      <c r="J9849">
        <f t="shared" si="1533"/>
        <v>12</v>
      </c>
      <c r="K9849" s="24">
        <f t="shared" si="1534"/>
        <v>1.2490000000000001</v>
      </c>
      <c r="L9849" s="24">
        <f t="shared" si="1535"/>
        <v>0</v>
      </c>
      <c r="M9849" s="24">
        <f t="shared" si="1536"/>
        <v>12.000999999999999</v>
      </c>
      <c r="N9849" s="24">
        <f t="shared" si="1537"/>
        <v>8.5690000000000008</v>
      </c>
      <c r="O9849" s="24">
        <f t="shared" si="1538"/>
        <v>0</v>
      </c>
      <c r="P9849" s="24">
        <f t="shared" si="1539"/>
        <v>0</v>
      </c>
    </row>
    <row r="9850" spans="1:16" x14ac:dyDescent="0.25">
      <c r="A9850" s="15">
        <v>38701</v>
      </c>
      <c r="B9850">
        <v>0</v>
      </c>
      <c r="C9850">
        <v>12054</v>
      </c>
      <c r="D9850">
        <v>0</v>
      </c>
      <c r="E9850">
        <v>8540</v>
      </c>
      <c r="F9850">
        <v>0</v>
      </c>
      <c r="G9850">
        <f t="shared" si="1530"/>
        <v>1196</v>
      </c>
      <c r="H9850">
        <f t="shared" si="1531"/>
        <v>0</v>
      </c>
      <c r="I9850">
        <f t="shared" si="1532"/>
        <v>2005</v>
      </c>
      <c r="J9850">
        <f t="shared" si="1533"/>
        <v>12</v>
      </c>
      <c r="K9850" s="24">
        <f t="shared" si="1534"/>
        <v>1.196</v>
      </c>
      <c r="L9850" s="24">
        <f t="shared" si="1535"/>
        <v>0</v>
      </c>
      <c r="M9850" s="24">
        <f t="shared" si="1536"/>
        <v>12.054</v>
      </c>
      <c r="N9850" s="24">
        <f t="shared" si="1537"/>
        <v>8.5399999999999991</v>
      </c>
      <c r="O9850" s="24">
        <f t="shared" si="1538"/>
        <v>0</v>
      </c>
      <c r="P9850" s="24">
        <f t="shared" si="1539"/>
        <v>0</v>
      </c>
    </row>
    <row r="9851" spans="1:16" x14ac:dyDescent="0.25">
      <c r="A9851" s="15">
        <v>38702</v>
      </c>
      <c r="B9851">
        <v>0</v>
      </c>
      <c r="C9851">
        <v>12014</v>
      </c>
      <c r="D9851">
        <v>0</v>
      </c>
      <c r="E9851">
        <v>8622</v>
      </c>
      <c r="F9851">
        <v>0</v>
      </c>
      <c r="G9851">
        <f t="shared" si="1530"/>
        <v>1236</v>
      </c>
      <c r="H9851">
        <f t="shared" si="1531"/>
        <v>0</v>
      </c>
      <c r="I9851">
        <f t="shared" si="1532"/>
        <v>2005</v>
      </c>
      <c r="J9851">
        <f t="shared" si="1533"/>
        <v>12</v>
      </c>
      <c r="K9851" s="24">
        <f t="shared" si="1534"/>
        <v>1.236</v>
      </c>
      <c r="L9851" s="24">
        <f t="shared" si="1535"/>
        <v>0</v>
      </c>
      <c r="M9851" s="24">
        <f t="shared" si="1536"/>
        <v>12.013999999999999</v>
      </c>
      <c r="N9851" s="24">
        <f t="shared" si="1537"/>
        <v>8.6219999999999999</v>
      </c>
      <c r="O9851" s="24">
        <f t="shared" si="1538"/>
        <v>0</v>
      </c>
      <c r="P9851" s="24">
        <f t="shared" si="1539"/>
        <v>0</v>
      </c>
    </row>
    <row r="9852" spans="1:16" x14ac:dyDescent="0.25">
      <c r="A9852" s="15">
        <v>38703</v>
      </c>
      <c r="B9852">
        <v>0</v>
      </c>
      <c r="C9852">
        <v>12014</v>
      </c>
      <c r="D9852">
        <v>0</v>
      </c>
      <c r="E9852">
        <v>8609</v>
      </c>
      <c r="F9852">
        <v>0</v>
      </c>
      <c r="G9852">
        <f t="shared" si="1530"/>
        <v>1236</v>
      </c>
      <c r="H9852">
        <f t="shared" si="1531"/>
        <v>0</v>
      </c>
      <c r="I9852">
        <f t="shared" si="1532"/>
        <v>2005</v>
      </c>
      <c r="J9852">
        <f t="shared" si="1533"/>
        <v>12</v>
      </c>
      <c r="K9852" s="24">
        <f t="shared" si="1534"/>
        <v>1.236</v>
      </c>
      <c r="L9852" s="24">
        <f t="shared" si="1535"/>
        <v>0</v>
      </c>
      <c r="M9852" s="24">
        <f t="shared" si="1536"/>
        <v>12.013999999999999</v>
      </c>
      <c r="N9852" s="24">
        <f t="shared" si="1537"/>
        <v>8.609</v>
      </c>
      <c r="O9852" s="24">
        <f t="shared" si="1538"/>
        <v>0</v>
      </c>
      <c r="P9852" s="24">
        <f t="shared" si="1539"/>
        <v>0</v>
      </c>
    </row>
    <row r="9853" spans="1:16" x14ac:dyDescent="0.25">
      <c r="A9853" s="15">
        <v>38704</v>
      </c>
      <c r="B9853">
        <v>0</v>
      </c>
      <c r="C9853">
        <v>7614</v>
      </c>
      <c r="D9853">
        <v>0</v>
      </c>
      <c r="E9853">
        <v>8503</v>
      </c>
      <c r="F9853">
        <v>0</v>
      </c>
      <c r="G9853">
        <f t="shared" si="1530"/>
        <v>5636</v>
      </c>
      <c r="H9853">
        <f t="shared" si="1531"/>
        <v>0</v>
      </c>
      <c r="I9853">
        <f t="shared" si="1532"/>
        <v>2005</v>
      </c>
      <c r="J9853">
        <f t="shared" si="1533"/>
        <v>12</v>
      </c>
      <c r="K9853" s="24">
        <f t="shared" si="1534"/>
        <v>5.6360000000000001</v>
      </c>
      <c r="L9853" s="24">
        <f t="shared" si="1535"/>
        <v>0</v>
      </c>
      <c r="M9853" s="24">
        <f t="shared" si="1536"/>
        <v>7.6139999999999999</v>
      </c>
      <c r="N9853" s="24">
        <f t="shared" si="1537"/>
        <v>8.5030000000000001</v>
      </c>
      <c r="O9853" s="24">
        <f t="shared" si="1538"/>
        <v>0</v>
      </c>
      <c r="P9853" s="24">
        <f t="shared" si="1539"/>
        <v>0</v>
      </c>
    </row>
    <row r="9854" spans="1:16" x14ac:dyDescent="0.25">
      <c r="A9854" s="15">
        <v>38705</v>
      </c>
      <c r="B9854">
        <v>0</v>
      </c>
      <c r="C9854">
        <v>11206</v>
      </c>
      <c r="D9854">
        <v>0</v>
      </c>
      <c r="E9854">
        <v>8400</v>
      </c>
      <c r="F9854">
        <v>0</v>
      </c>
      <c r="G9854">
        <f t="shared" si="1530"/>
        <v>2044</v>
      </c>
      <c r="H9854">
        <f t="shared" si="1531"/>
        <v>0</v>
      </c>
      <c r="I9854">
        <f t="shared" si="1532"/>
        <v>2005</v>
      </c>
      <c r="J9854">
        <f t="shared" si="1533"/>
        <v>12</v>
      </c>
      <c r="K9854" s="24">
        <f t="shared" si="1534"/>
        <v>2.044</v>
      </c>
      <c r="L9854" s="24">
        <f t="shared" si="1535"/>
        <v>0</v>
      </c>
      <c r="M9854" s="24">
        <f t="shared" si="1536"/>
        <v>11.206</v>
      </c>
      <c r="N9854" s="24">
        <f t="shared" si="1537"/>
        <v>8.4</v>
      </c>
      <c r="O9854" s="24">
        <f t="shared" si="1538"/>
        <v>0</v>
      </c>
      <c r="P9854" s="24">
        <f t="shared" si="1539"/>
        <v>0</v>
      </c>
    </row>
    <row r="9855" spans="1:16" x14ac:dyDescent="0.25">
      <c r="A9855" s="15">
        <v>38706</v>
      </c>
      <c r="B9855">
        <v>0</v>
      </c>
      <c r="C9855">
        <v>12808</v>
      </c>
      <c r="D9855">
        <v>0</v>
      </c>
      <c r="E9855">
        <v>8509</v>
      </c>
      <c r="F9855">
        <v>0</v>
      </c>
      <c r="G9855">
        <f t="shared" si="1530"/>
        <v>442</v>
      </c>
      <c r="H9855">
        <f t="shared" si="1531"/>
        <v>0</v>
      </c>
      <c r="I9855">
        <f t="shared" si="1532"/>
        <v>2005</v>
      </c>
      <c r="J9855">
        <f t="shared" si="1533"/>
        <v>12</v>
      </c>
      <c r="K9855" s="24">
        <f t="shared" si="1534"/>
        <v>0.442</v>
      </c>
      <c r="L9855" s="24">
        <f t="shared" si="1535"/>
        <v>0</v>
      </c>
      <c r="M9855" s="24">
        <f t="shared" si="1536"/>
        <v>12.808</v>
      </c>
      <c r="N9855" s="24">
        <f t="shared" si="1537"/>
        <v>8.5090000000000003</v>
      </c>
      <c r="O9855" s="24">
        <f t="shared" si="1538"/>
        <v>0</v>
      </c>
      <c r="P9855" s="24">
        <f t="shared" si="1539"/>
        <v>0</v>
      </c>
    </row>
    <row r="9856" spans="1:16" x14ac:dyDescent="0.25">
      <c r="A9856" s="15">
        <v>38707</v>
      </c>
      <c r="B9856">
        <v>0</v>
      </c>
      <c r="C9856">
        <v>13785</v>
      </c>
      <c r="D9856">
        <v>0</v>
      </c>
      <c r="E9856">
        <v>8572</v>
      </c>
      <c r="F9856">
        <v>0</v>
      </c>
      <c r="G9856">
        <f t="shared" si="1530"/>
        <v>0</v>
      </c>
      <c r="H9856">
        <f t="shared" si="1531"/>
        <v>0</v>
      </c>
      <c r="I9856">
        <f t="shared" si="1532"/>
        <v>2005</v>
      </c>
      <c r="J9856">
        <f t="shared" si="1533"/>
        <v>12</v>
      </c>
      <c r="K9856" s="24">
        <f t="shared" si="1534"/>
        <v>0</v>
      </c>
      <c r="L9856" s="24">
        <f t="shared" si="1535"/>
        <v>0</v>
      </c>
      <c r="M9856" s="24">
        <f t="shared" si="1536"/>
        <v>13.785</v>
      </c>
      <c r="N9856" s="24">
        <f t="shared" si="1537"/>
        <v>8.5719999999999992</v>
      </c>
      <c r="O9856" s="24">
        <f t="shared" si="1538"/>
        <v>0</v>
      </c>
      <c r="P9856" s="24">
        <f t="shared" si="1539"/>
        <v>0</v>
      </c>
    </row>
    <row r="9857" spans="1:16" x14ac:dyDescent="0.25">
      <c r="A9857" s="15">
        <v>38708</v>
      </c>
      <c r="B9857">
        <v>0</v>
      </c>
      <c r="C9857">
        <v>15287</v>
      </c>
      <c r="D9857">
        <v>0</v>
      </c>
      <c r="E9857">
        <v>8568</v>
      </c>
      <c r="F9857">
        <v>0</v>
      </c>
      <c r="G9857">
        <f t="shared" si="1530"/>
        <v>0</v>
      </c>
      <c r="H9857">
        <f t="shared" si="1531"/>
        <v>0</v>
      </c>
      <c r="I9857">
        <f t="shared" si="1532"/>
        <v>2005</v>
      </c>
      <c r="J9857">
        <f t="shared" si="1533"/>
        <v>12</v>
      </c>
      <c r="K9857" s="24">
        <f t="shared" si="1534"/>
        <v>0</v>
      </c>
      <c r="L9857" s="24">
        <f t="shared" si="1535"/>
        <v>0</v>
      </c>
      <c r="M9857" s="24">
        <f t="shared" si="1536"/>
        <v>15.287000000000001</v>
      </c>
      <c r="N9857" s="24">
        <f t="shared" si="1537"/>
        <v>8.5679999999999996</v>
      </c>
      <c r="O9857" s="24">
        <f t="shared" si="1538"/>
        <v>0</v>
      </c>
      <c r="P9857" s="24">
        <f t="shared" si="1539"/>
        <v>0</v>
      </c>
    </row>
    <row r="9858" spans="1:16" x14ac:dyDescent="0.25">
      <c r="A9858" s="15">
        <v>38709</v>
      </c>
      <c r="B9858">
        <v>0</v>
      </c>
      <c r="C9858">
        <v>15648</v>
      </c>
      <c r="D9858">
        <v>0</v>
      </c>
      <c r="E9858">
        <v>8572</v>
      </c>
      <c r="F9858">
        <v>0</v>
      </c>
      <c r="G9858">
        <f t="shared" si="1530"/>
        <v>0</v>
      </c>
      <c r="H9858">
        <f t="shared" si="1531"/>
        <v>0</v>
      </c>
      <c r="I9858">
        <f t="shared" si="1532"/>
        <v>2005</v>
      </c>
      <c r="J9858">
        <f t="shared" si="1533"/>
        <v>12</v>
      </c>
      <c r="K9858" s="24">
        <f t="shared" si="1534"/>
        <v>0</v>
      </c>
      <c r="L9858" s="24">
        <f t="shared" si="1535"/>
        <v>0</v>
      </c>
      <c r="M9858" s="24">
        <f t="shared" si="1536"/>
        <v>15.648</v>
      </c>
      <c r="N9858" s="24">
        <f t="shared" si="1537"/>
        <v>8.5719999999999992</v>
      </c>
      <c r="O9858" s="24">
        <f t="shared" si="1538"/>
        <v>0</v>
      </c>
      <c r="P9858" s="24">
        <f t="shared" si="1539"/>
        <v>0</v>
      </c>
    </row>
    <row r="9859" spans="1:16" x14ac:dyDescent="0.25">
      <c r="A9859" s="15">
        <v>38710</v>
      </c>
      <c r="B9859">
        <v>0</v>
      </c>
      <c r="C9859">
        <v>15027</v>
      </c>
      <c r="D9859">
        <v>0</v>
      </c>
      <c r="E9859">
        <v>8548</v>
      </c>
      <c r="F9859">
        <v>0</v>
      </c>
      <c r="G9859">
        <f t="shared" si="1530"/>
        <v>0</v>
      </c>
      <c r="H9859">
        <f t="shared" si="1531"/>
        <v>0</v>
      </c>
      <c r="I9859">
        <f t="shared" si="1532"/>
        <v>2005</v>
      </c>
      <c r="J9859">
        <f t="shared" si="1533"/>
        <v>12</v>
      </c>
      <c r="K9859" s="24">
        <f t="shared" si="1534"/>
        <v>0</v>
      </c>
      <c r="L9859" s="24">
        <f t="shared" si="1535"/>
        <v>0</v>
      </c>
      <c r="M9859" s="24">
        <f t="shared" si="1536"/>
        <v>15.026999999999999</v>
      </c>
      <c r="N9859" s="24">
        <f t="shared" si="1537"/>
        <v>8.548</v>
      </c>
      <c r="O9859" s="24">
        <f t="shared" si="1538"/>
        <v>0</v>
      </c>
      <c r="P9859" s="24">
        <f t="shared" si="1539"/>
        <v>0</v>
      </c>
    </row>
    <row r="9860" spans="1:16" x14ac:dyDescent="0.25">
      <c r="A9860" s="15">
        <v>38711</v>
      </c>
      <c r="B9860">
        <v>0</v>
      </c>
      <c r="C9860">
        <v>16866</v>
      </c>
      <c r="D9860">
        <v>0</v>
      </c>
      <c r="E9860">
        <v>8588</v>
      </c>
      <c r="F9860">
        <v>0</v>
      </c>
      <c r="G9860">
        <f t="shared" si="1530"/>
        <v>0</v>
      </c>
      <c r="H9860">
        <f t="shared" si="1531"/>
        <v>0</v>
      </c>
      <c r="I9860">
        <f t="shared" si="1532"/>
        <v>2005</v>
      </c>
      <c r="J9860">
        <f t="shared" si="1533"/>
        <v>12</v>
      </c>
      <c r="K9860" s="24">
        <f t="shared" si="1534"/>
        <v>0</v>
      </c>
      <c r="L9860" s="24">
        <f t="shared" si="1535"/>
        <v>0</v>
      </c>
      <c r="M9860" s="24">
        <f t="shared" si="1536"/>
        <v>16.866</v>
      </c>
      <c r="N9860" s="24">
        <f t="shared" si="1537"/>
        <v>8.5879999999999992</v>
      </c>
      <c r="O9860" s="24">
        <f t="shared" si="1538"/>
        <v>0</v>
      </c>
      <c r="P9860" s="24">
        <f t="shared" si="1539"/>
        <v>0</v>
      </c>
    </row>
    <row r="9861" spans="1:16" x14ac:dyDescent="0.25">
      <c r="A9861" s="15">
        <v>38712</v>
      </c>
      <c r="B9861">
        <v>0</v>
      </c>
      <c r="C9861">
        <v>16324</v>
      </c>
      <c r="D9861">
        <v>0</v>
      </c>
      <c r="E9861">
        <v>8533</v>
      </c>
      <c r="F9861">
        <v>0</v>
      </c>
      <c r="G9861">
        <f t="shared" si="1530"/>
        <v>0</v>
      </c>
      <c r="H9861">
        <f t="shared" si="1531"/>
        <v>0</v>
      </c>
      <c r="I9861">
        <f t="shared" si="1532"/>
        <v>2005</v>
      </c>
      <c r="J9861">
        <f t="shared" si="1533"/>
        <v>12</v>
      </c>
      <c r="K9861" s="24">
        <f t="shared" si="1534"/>
        <v>0</v>
      </c>
      <c r="L9861" s="24">
        <f t="shared" si="1535"/>
        <v>0</v>
      </c>
      <c r="M9861" s="24">
        <f t="shared" si="1536"/>
        <v>16.324000000000002</v>
      </c>
      <c r="N9861" s="24">
        <f t="shared" si="1537"/>
        <v>8.5329999999999995</v>
      </c>
      <c r="O9861" s="24">
        <f t="shared" si="1538"/>
        <v>0</v>
      </c>
      <c r="P9861" s="24">
        <f t="shared" si="1539"/>
        <v>0</v>
      </c>
    </row>
    <row r="9862" spans="1:16" x14ac:dyDescent="0.25">
      <c r="A9862" s="15">
        <v>38713</v>
      </c>
      <c r="B9862">
        <v>0</v>
      </c>
      <c r="C9862">
        <v>17152</v>
      </c>
      <c r="D9862">
        <v>0</v>
      </c>
      <c r="E9862">
        <v>8572</v>
      </c>
      <c r="F9862">
        <v>0</v>
      </c>
      <c r="G9862">
        <f t="shared" ref="G9862:G9925" si="1540">MAX(IF(AND(MONTH(A9862)&gt;6,MONTH(A9862)&lt;10),14241,13250)-B9862-C9862-F9862,0)</f>
        <v>0</v>
      </c>
      <c r="H9862">
        <f t="shared" ref="H9862:H9925" si="1541">MAX(8330-E9862-D9862,0)</f>
        <v>0</v>
      </c>
      <c r="I9862">
        <f t="shared" ref="I9862:I9925" si="1542">YEAR(A9862)</f>
        <v>2005</v>
      </c>
      <c r="J9862">
        <f t="shared" ref="J9862:J9925" si="1543">MONTH(A9862)</f>
        <v>12</v>
      </c>
      <c r="K9862" s="24">
        <f t="shared" ref="K9862:K9925" si="1544">G9862/1000</f>
        <v>0</v>
      </c>
      <c r="L9862" s="24">
        <f t="shared" ref="L9862:L9925" si="1545">H9862/1000</f>
        <v>0</v>
      </c>
      <c r="M9862" s="24">
        <f t="shared" ref="M9862:M9925" si="1546">(B9862+C9862+F9862)/1000</f>
        <v>17.152000000000001</v>
      </c>
      <c r="N9862" s="24">
        <f t="shared" ref="N9862:N9925" si="1547">(D9862+E9862)/1000</f>
        <v>8.5719999999999992</v>
      </c>
      <c r="O9862" s="24">
        <f t="shared" ref="O9862:O9925" si="1548">B9862/1000</f>
        <v>0</v>
      </c>
      <c r="P9862" s="24">
        <f t="shared" ref="P9862:P9925" si="1549">F9862/1000</f>
        <v>0</v>
      </c>
    </row>
    <row r="9863" spans="1:16" x14ac:dyDescent="0.25">
      <c r="A9863" s="15">
        <v>38714</v>
      </c>
      <c r="B9863">
        <v>0</v>
      </c>
      <c r="C9863">
        <v>17327</v>
      </c>
      <c r="D9863">
        <v>0</v>
      </c>
      <c r="E9863">
        <v>8472</v>
      </c>
      <c r="F9863">
        <v>0</v>
      </c>
      <c r="G9863">
        <f t="shared" si="1540"/>
        <v>0</v>
      </c>
      <c r="H9863">
        <f t="shared" si="1541"/>
        <v>0</v>
      </c>
      <c r="I9863">
        <f t="shared" si="1542"/>
        <v>2005</v>
      </c>
      <c r="J9863">
        <f t="shared" si="1543"/>
        <v>12</v>
      </c>
      <c r="K9863" s="24">
        <f t="shared" si="1544"/>
        <v>0</v>
      </c>
      <c r="L9863" s="24">
        <f t="shared" si="1545"/>
        <v>0</v>
      </c>
      <c r="M9863" s="24">
        <f t="shared" si="1546"/>
        <v>17.327000000000002</v>
      </c>
      <c r="N9863" s="24">
        <f t="shared" si="1547"/>
        <v>8.4719999999999995</v>
      </c>
      <c r="O9863" s="24">
        <f t="shared" si="1548"/>
        <v>0</v>
      </c>
      <c r="P9863" s="24">
        <f t="shared" si="1549"/>
        <v>0</v>
      </c>
    </row>
    <row r="9864" spans="1:16" x14ac:dyDescent="0.25">
      <c r="A9864" s="15">
        <v>38715</v>
      </c>
      <c r="B9864">
        <v>0</v>
      </c>
      <c r="C9864">
        <v>16725</v>
      </c>
      <c r="D9864">
        <v>0</v>
      </c>
      <c r="E9864">
        <v>8437</v>
      </c>
      <c r="F9864">
        <v>0</v>
      </c>
      <c r="G9864">
        <f t="shared" si="1540"/>
        <v>0</v>
      </c>
      <c r="H9864">
        <f t="shared" si="1541"/>
        <v>0</v>
      </c>
      <c r="I9864">
        <f t="shared" si="1542"/>
        <v>2005</v>
      </c>
      <c r="J9864">
        <f t="shared" si="1543"/>
        <v>12</v>
      </c>
      <c r="K9864" s="24">
        <f t="shared" si="1544"/>
        <v>0</v>
      </c>
      <c r="L9864" s="24">
        <f t="shared" si="1545"/>
        <v>0</v>
      </c>
      <c r="M9864" s="24">
        <f t="shared" si="1546"/>
        <v>16.725000000000001</v>
      </c>
      <c r="N9864" s="24">
        <f t="shared" si="1547"/>
        <v>8.4369999999999994</v>
      </c>
      <c r="O9864" s="24">
        <f t="shared" si="1548"/>
        <v>0</v>
      </c>
      <c r="P9864" s="24">
        <f t="shared" si="1549"/>
        <v>0</v>
      </c>
    </row>
    <row r="9865" spans="1:16" x14ac:dyDescent="0.25">
      <c r="A9865" s="15">
        <v>38716</v>
      </c>
      <c r="B9865">
        <v>0</v>
      </c>
      <c r="C9865">
        <v>17588</v>
      </c>
      <c r="D9865">
        <v>0</v>
      </c>
      <c r="E9865">
        <v>8362</v>
      </c>
      <c r="F9865">
        <v>0</v>
      </c>
      <c r="G9865">
        <f t="shared" si="1540"/>
        <v>0</v>
      </c>
      <c r="H9865">
        <f t="shared" si="1541"/>
        <v>0</v>
      </c>
      <c r="I9865">
        <f t="shared" si="1542"/>
        <v>2005</v>
      </c>
      <c r="J9865">
        <f t="shared" si="1543"/>
        <v>12</v>
      </c>
      <c r="K9865" s="24">
        <f t="shared" si="1544"/>
        <v>0</v>
      </c>
      <c r="L9865" s="24">
        <f t="shared" si="1545"/>
        <v>0</v>
      </c>
      <c r="M9865" s="24">
        <f t="shared" si="1546"/>
        <v>17.588000000000001</v>
      </c>
      <c r="N9865" s="24">
        <f t="shared" si="1547"/>
        <v>8.3620000000000001</v>
      </c>
      <c r="O9865" s="24">
        <f t="shared" si="1548"/>
        <v>0</v>
      </c>
      <c r="P9865" s="24">
        <f t="shared" si="1549"/>
        <v>0</v>
      </c>
    </row>
    <row r="9866" spans="1:16" x14ac:dyDescent="0.25">
      <c r="A9866" s="15">
        <v>38717</v>
      </c>
      <c r="B9866">
        <v>0</v>
      </c>
      <c r="C9866">
        <v>15900</v>
      </c>
      <c r="D9866">
        <v>0</v>
      </c>
      <c r="E9866">
        <v>8006</v>
      </c>
      <c r="F9866">
        <v>0</v>
      </c>
      <c r="G9866">
        <f t="shared" si="1540"/>
        <v>0</v>
      </c>
      <c r="H9866">
        <f t="shared" si="1541"/>
        <v>324</v>
      </c>
      <c r="I9866">
        <f t="shared" si="1542"/>
        <v>2005</v>
      </c>
      <c r="J9866">
        <f t="shared" si="1543"/>
        <v>12</v>
      </c>
      <c r="K9866" s="24">
        <f t="shared" si="1544"/>
        <v>0</v>
      </c>
      <c r="L9866" s="24">
        <f t="shared" si="1545"/>
        <v>0.32400000000000001</v>
      </c>
      <c r="M9866" s="24">
        <f t="shared" si="1546"/>
        <v>15.9</v>
      </c>
      <c r="N9866" s="24">
        <f t="shared" si="1547"/>
        <v>8.0060000000000002</v>
      </c>
      <c r="O9866" s="24">
        <f t="shared" si="1548"/>
        <v>0</v>
      </c>
      <c r="P9866" s="24">
        <f t="shared" si="1549"/>
        <v>0</v>
      </c>
    </row>
    <row r="9867" spans="1:16" x14ac:dyDescent="0.25">
      <c r="A9867" s="15">
        <v>38718</v>
      </c>
      <c r="B9867">
        <v>0</v>
      </c>
      <c r="C9867">
        <v>12048</v>
      </c>
      <c r="D9867">
        <v>0</v>
      </c>
      <c r="E9867">
        <v>7331</v>
      </c>
      <c r="F9867">
        <v>0</v>
      </c>
      <c r="G9867">
        <f t="shared" si="1540"/>
        <v>1202</v>
      </c>
      <c r="H9867">
        <f t="shared" si="1541"/>
        <v>999</v>
      </c>
      <c r="I9867">
        <f t="shared" si="1542"/>
        <v>2006</v>
      </c>
      <c r="J9867">
        <f t="shared" si="1543"/>
        <v>1</v>
      </c>
      <c r="K9867" s="24">
        <f t="shared" si="1544"/>
        <v>1.202</v>
      </c>
      <c r="L9867" s="24">
        <f t="shared" si="1545"/>
        <v>0.999</v>
      </c>
      <c r="M9867" s="24">
        <f t="shared" si="1546"/>
        <v>12.048</v>
      </c>
      <c r="N9867" s="24">
        <f t="shared" si="1547"/>
        <v>7.3310000000000004</v>
      </c>
      <c r="O9867" s="24">
        <f t="shared" si="1548"/>
        <v>0</v>
      </c>
      <c r="P9867" s="24">
        <f t="shared" si="1549"/>
        <v>0</v>
      </c>
    </row>
    <row r="9868" spans="1:16" x14ac:dyDescent="0.25">
      <c r="A9868" s="15">
        <v>38719</v>
      </c>
      <c r="B9868">
        <v>0</v>
      </c>
      <c r="C9868">
        <v>13914</v>
      </c>
      <c r="D9868">
        <v>0</v>
      </c>
      <c r="E9868">
        <v>7325</v>
      </c>
      <c r="F9868">
        <v>0</v>
      </c>
      <c r="G9868">
        <f t="shared" si="1540"/>
        <v>0</v>
      </c>
      <c r="H9868">
        <f t="shared" si="1541"/>
        <v>1005</v>
      </c>
      <c r="I9868">
        <f t="shared" si="1542"/>
        <v>2006</v>
      </c>
      <c r="J9868">
        <f t="shared" si="1543"/>
        <v>1</v>
      </c>
      <c r="K9868" s="24">
        <f t="shared" si="1544"/>
        <v>0</v>
      </c>
      <c r="L9868" s="24">
        <f t="shared" si="1545"/>
        <v>1.0049999999999999</v>
      </c>
      <c r="M9868" s="24">
        <f t="shared" si="1546"/>
        <v>13.914</v>
      </c>
      <c r="N9868" s="24">
        <f t="shared" si="1547"/>
        <v>7.3250000000000002</v>
      </c>
      <c r="O9868" s="24">
        <f t="shared" si="1548"/>
        <v>0</v>
      </c>
      <c r="P9868" s="24">
        <f t="shared" si="1549"/>
        <v>0</v>
      </c>
    </row>
    <row r="9869" spans="1:16" x14ac:dyDescent="0.25">
      <c r="A9869" s="15">
        <v>38720</v>
      </c>
      <c r="B9869">
        <v>0</v>
      </c>
      <c r="C9869">
        <v>8009</v>
      </c>
      <c r="D9869">
        <v>0</v>
      </c>
      <c r="E9869">
        <v>7537</v>
      </c>
      <c r="F9869">
        <v>0</v>
      </c>
      <c r="G9869">
        <f t="shared" si="1540"/>
        <v>5241</v>
      </c>
      <c r="H9869">
        <f t="shared" si="1541"/>
        <v>793</v>
      </c>
      <c r="I9869">
        <f t="shared" si="1542"/>
        <v>2006</v>
      </c>
      <c r="J9869">
        <f t="shared" si="1543"/>
        <v>1</v>
      </c>
      <c r="K9869" s="24">
        <f t="shared" si="1544"/>
        <v>5.2409999999999997</v>
      </c>
      <c r="L9869" s="24">
        <f t="shared" si="1545"/>
        <v>0.79300000000000004</v>
      </c>
      <c r="M9869" s="24">
        <f t="shared" si="1546"/>
        <v>8.0090000000000003</v>
      </c>
      <c r="N9869" s="24">
        <f t="shared" si="1547"/>
        <v>7.5369999999999999</v>
      </c>
      <c r="O9869" s="24">
        <f t="shared" si="1548"/>
        <v>0</v>
      </c>
      <c r="P9869" s="24">
        <f t="shared" si="1549"/>
        <v>0</v>
      </c>
    </row>
    <row r="9870" spans="1:16" x14ac:dyDescent="0.25">
      <c r="A9870" s="15">
        <v>38721</v>
      </c>
      <c r="B9870">
        <v>0</v>
      </c>
      <c r="C9870">
        <v>10099</v>
      </c>
      <c r="D9870">
        <v>0</v>
      </c>
      <c r="E9870">
        <v>7713</v>
      </c>
      <c r="F9870">
        <v>0</v>
      </c>
      <c r="G9870">
        <f t="shared" si="1540"/>
        <v>3151</v>
      </c>
      <c r="H9870">
        <f t="shared" si="1541"/>
        <v>617</v>
      </c>
      <c r="I9870">
        <f t="shared" si="1542"/>
        <v>2006</v>
      </c>
      <c r="J9870">
        <f t="shared" si="1543"/>
        <v>1</v>
      </c>
      <c r="K9870" s="24">
        <f t="shared" si="1544"/>
        <v>3.1509999999999998</v>
      </c>
      <c r="L9870" s="24">
        <f t="shared" si="1545"/>
        <v>0.61699999999999999</v>
      </c>
      <c r="M9870" s="24">
        <f t="shared" si="1546"/>
        <v>10.099</v>
      </c>
      <c r="N9870" s="24">
        <f t="shared" si="1547"/>
        <v>7.7130000000000001</v>
      </c>
      <c r="O9870" s="24">
        <f t="shared" si="1548"/>
        <v>0</v>
      </c>
      <c r="P9870" s="24">
        <f t="shared" si="1549"/>
        <v>0</v>
      </c>
    </row>
    <row r="9871" spans="1:16" x14ac:dyDescent="0.25">
      <c r="A9871" s="15">
        <v>38722</v>
      </c>
      <c r="B9871">
        <v>0</v>
      </c>
      <c r="C9871">
        <v>6264</v>
      </c>
      <c r="D9871">
        <v>0</v>
      </c>
      <c r="E9871">
        <v>7694</v>
      </c>
      <c r="F9871">
        <v>0</v>
      </c>
      <c r="G9871">
        <f t="shared" si="1540"/>
        <v>6986</v>
      </c>
      <c r="H9871">
        <f t="shared" si="1541"/>
        <v>636</v>
      </c>
      <c r="I9871">
        <f t="shared" si="1542"/>
        <v>2006</v>
      </c>
      <c r="J9871">
        <f t="shared" si="1543"/>
        <v>1</v>
      </c>
      <c r="K9871" s="24">
        <f t="shared" si="1544"/>
        <v>6.9859999999999998</v>
      </c>
      <c r="L9871" s="24">
        <f t="shared" si="1545"/>
        <v>0.63600000000000001</v>
      </c>
      <c r="M9871" s="24">
        <f t="shared" si="1546"/>
        <v>6.2640000000000002</v>
      </c>
      <c r="N9871" s="24">
        <f t="shared" si="1547"/>
        <v>7.694</v>
      </c>
      <c r="O9871" s="24">
        <f t="shared" si="1548"/>
        <v>0</v>
      </c>
      <c r="P9871" s="24">
        <f t="shared" si="1549"/>
        <v>0</v>
      </c>
    </row>
    <row r="9872" spans="1:16" x14ac:dyDescent="0.25">
      <c r="A9872" s="15">
        <v>38723</v>
      </c>
      <c r="B9872">
        <v>0</v>
      </c>
      <c r="C9872">
        <v>1439</v>
      </c>
      <c r="D9872">
        <v>0</v>
      </c>
      <c r="E9872">
        <v>7699</v>
      </c>
      <c r="F9872">
        <v>0</v>
      </c>
      <c r="G9872">
        <f t="shared" si="1540"/>
        <v>11811</v>
      </c>
      <c r="H9872">
        <f t="shared" si="1541"/>
        <v>631</v>
      </c>
      <c r="I9872">
        <f t="shared" si="1542"/>
        <v>2006</v>
      </c>
      <c r="J9872">
        <f t="shared" si="1543"/>
        <v>1</v>
      </c>
      <c r="K9872" s="24">
        <f t="shared" si="1544"/>
        <v>11.811</v>
      </c>
      <c r="L9872" s="24">
        <f t="shared" si="1545"/>
        <v>0.63100000000000001</v>
      </c>
      <c r="M9872" s="24">
        <f t="shared" si="1546"/>
        <v>1.4390000000000001</v>
      </c>
      <c r="N9872" s="24">
        <f t="shared" si="1547"/>
        <v>7.6989999999999998</v>
      </c>
      <c r="O9872" s="24">
        <f t="shared" si="1548"/>
        <v>0</v>
      </c>
      <c r="P9872" s="24">
        <f t="shared" si="1549"/>
        <v>0</v>
      </c>
    </row>
    <row r="9873" spans="1:16" x14ac:dyDescent="0.25">
      <c r="A9873" s="15">
        <v>38724</v>
      </c>
      <c r="B9873">
        <v>0</v>
      </c>
      <c r="C9873">
        <v>7782</v>
      </c>
      <c r="D9873">
        <v>0</v>
      </c>
      <c r="E9873">
        <v>7684</v>
      </c>
      <c r="F9873">
        <v>0</v>
      </c>
      <c r="G9873">
        <f t="shared" si="1540"/>
        <v>5468</v>
      </c>
      <c r="H9873">
        <f t="shared" si="1541"/>
        <v>646</v>
      </c>
      <c r="I9873">
        <f t="shared" si="1542"/>
        <v>2006</v>
      </c>
      <c r="J9873">
        <f t="shared" si="1543"/>
        <v>1</v>
      </c>
      <c r="K9873" s="24">
        <f t="shared" si="1544"/>
        <v>5.468</v>
      </c>
      <c r="L9873" s="24">
        <f t="shared" si="1545"/>
        <v>0.64600000000000002</v>
      </c>
      <c r="M9873" s="24">
        <f t="shared" si="1546"/>
        <v>7.782</v>
      </c>
      <c r="N9873" s="24">
        <f t="shared" si="1547"/>
        <v>7.6840000000000002</v>
      </c>
      <c r="O9873" s="24">
        <f t="shared" si="1548"/>
        <v>0</v>
      </c>
      <c r="P9873" s="24">
        <f t="shared" si="1549"/>
        <v>0</v>
      </c>
    </row>
    <row r="9874" spans="1:16" x14ac:dyDescent="0.25">
      <c r="A9874" s="15">
        <v>38725</v>
      </c>
      <c r="B9874">
        <v>0</v>
      </c>
      <c r="C9874">
        <v>10871</v>
      </c>
      <c r="D9874">
        <v>0</v>
      </c>
      <c r="E9874">
        <v>7688</v>
      </c>
      <c r="F9874">
        <v>0</v>
      </c>
      <c r="G9874">
        <f t="shared" si="1540"/>
        <v>2379</v>
      </c>
      <c r="H9874">
        <f t="shared" si="1541"/>
        <v>642</v>
      </c>
      <c r="I9874">
        <f t="shared" si="1542"/>
        <v>2006</v>
      </c>
      <c r="J9874">
        <f t="shared" si="1543"/>
        <v>1</v>
      </c>
      <c r="K9874" s="24">
        <f t="shared" si="1544"/>
        <v>2.379</v>
      </c>
      <c r="L9874" s="24">
        <f t="shared" si="1545"/>
        <v>0.64200000000000002</v>
      </c>
      <c r="M9874" s="24">
        <f t="shared" si="1546"/>
        <v>10.871</v>
      </c>
      <c r="N9874" s="24">
        <f t="shared" si="1547"/>
        <v>7.6879999999999997</v>
      </c>
      <c r="O9874" s="24">
        <f t="shared" si="1548"/>
        <v>0</v>
      </c>
      <c r="P9874" s="24">
        <f t="shared" si="1549"/>
        <v>0</v>
      </c>
    </row>
    <row r="9875" spans="1:16" x14ac:dyDescent="0.25">
      <c r="A9875" s="15">
        <v>38726</v>
      </c>
      <c r="B9875">
        <v>0</v>
      </c>
      <c r="C9875">
        <v>5007</v>
      </c>
      <c r="D9875">
        <v>0</v>
      </c>
      <c r="E9875">
        <v>7663</v>
      </c>
      <c r="F9875">
        <v>0</v>
      </c>
      <c r="G9875">
        <f t="shared" si="1540"/>
        <v>8243</v>
      </c>
      <c r="H9875">
        <f t="shared" si="1541"/>
        <v>667</v>
      </c>
      <c r="I9875">
        <f t="shared" si="1542"/>
        <v>2006</v>
      </c>
      <c r="J9875">
        <f t="shared" si="1543"/>
        <v>1</v>
      </c>
      <c r="K9875" s="24">
        <f t="shared" si="1544"/>
        <v>8.2430000000000003</v>
      </c>
      <c r="L9875" s="24">
        <f t="shared" si="1545"/>
        <v>0.66700000000000004</v>
      </c>
      <c r="M9875" s="24">
        <f t="shared" si="1546"/>
        <v>5.0069999999999997</v>
      </c>
      <c r="N9875" s="24">
        <f t="shared" si="1547"/>
        <v>7.6630000000000003</v>
      </c>
      <c r="O9875" s="24">
        <f t="shared" si="1548"/>
        <v>0</v>
      </c>
      <c r="P9875" s="24">
        <f t="shared" si="1549"/>
        <v>0</v>
      </c>
    </row>
    <row r="9876" spans="1:16" x14ac:dyDescent="0.25">
      <c r="A9876" s="15">
        <v>38727</v>
      </c>
      <c r="B9876">
        <v>0</v>
      </c>
      <c r="C9876">
        <v>6809</v>
      </c>
      <c r="D9876">
        <v>0</v>
      </c>
      <c r="E9876">
        <v>8586</v>
      </c>
      <c r="F9876">
        <v>0</v>
      </c>
      <c r="G9876">
        <f t="shared" si="1540"/>
        <v>6441</v>
      </c>
      <c r="H9876">
        <f t="shared" si="1541"/>
        <v>0</v>
      </c>
      <c r="I9876">
        <f t="shared" si="1542"/>
        <v>2006</v>
      </c>
      <c r="J9876">
        <f t="shared" si="1543"/>
        <v>1</v>
      </c>
      <c r="K9876" s="24">
        <f t="shared" si="1544"/>
        <v>6.4409999999999998</v>
      </c>
      <c r="L9876" s="24">
        <f t="shared" si="1545"/>
        <v>0</v>
      </c>
      <c r="M9876" s="24">
        <f t="shared" si="1546"/>
        <v>6.8090000000000002</v>
      </c>
      <c r="N9876" s="24">
        <f t="shared" si="1547"/>
        <v>8.5860000000000003</v>
      </c>
      <c r="O9876" s="24">
        <f t="shared" si="1548"/>
        <v>0</v>
      </c>
      <c r="P9876" s="24">
        <f t="shared" si="1549"/>
        <v>0</v>
      </c>
    </row>
    <row r="9877" spans="1:16" x14ac:dyDescent="0.25">
      <c r="A9877" s="15">
        <v>38728</v>
      </c>
      <c r="B9877">
        <v>0</v>
      </c>
      <c r="C9877">
        <v>5555</v>
      </c>
      <c r="D9877">
        <v>0</v>
      </c>
      <c r="E9877">
        <v>8111</v>
      </c>
      <c r="F9877">
        <v>0</v>
      </c>
      <c r="G9877">
        <f t="shared" si="1540"/>
        <v>7695</v>
      </c>
      <c r="H9877">
        <f t="shared" si="1541"/>
        <v>219</v>
      </c>
      <c r="I9877">
        <f t="shared" si="1542"/>
        <v>2006</v>
      </c>
      <c r="J9877">
        <f t="shared" si="1543"/>
        <v>1</v>
      </c>
      <c r="K9877" s="24">
        <f t="shared" si="1544"/>
        <v>7.6950000000000003</v>
      </c>
      <c r="L9877" s="24">
        <f t="shared" si="1545"/>
        <v>0.219</v>
      </c>
      <c r="M9877" s="24">
        <f t="shared" si="1546"/>
        <v>5.5549999999999997</v>
      </c>
      <c r="N9877" s="24">
        <f t="shared" si="1547"/>
        <v>8.1110000000000007</v>
      </c>
      <c r="O9877" s="24">
        <f t="shared" si="1548"/>
        <v>0</v>
      </c>
      <c r="P9877" s="24">
        <f t="shared" si="1549"/>
        <v>0</v>
      </c>
    </row>
    <row r="9878" spans="1:16" x14ac:dyDescent="0.25">
      <c r="A9878" s="15">
        <v>38729</v>
      </c>
      <c r="B9878">
        <v>0</v>
      </c>
      <c r="C9878">
        <v>5225</v>
      </c>
      <c r="D9878">
        <v>0</v>
      </c>
      <c r="E9878">
        <v>7684</v>
      </c>
      <c r="F9878">
        <v>0</v>
      </c>
      <c r="G9878">
        <f t="shared" si="1540"/>
        <v>8025</v>
      </c>
      <c r="H9878">
        <f t="shared" si="1541"/>
        <v>646</v>
      </c>
      <c r="I9878">
        <f t="shared" si="1542"/>
        <v>2006</v>
      </c>
      <c r="J9878">
        <f t="shared" si="1543"/>
        <v>1</v>
      </c>
      <c r="K9878" s="24">
        <f t="shared" si="1544"/>
        <v>8.0250000000000004</v>
      </c>
      <c r="L9878" s="24">
        <f t="shared" si="1545"/>
        <v>0.64600000000000002</v>
      </c>
      <c r="M9878" s="24">
        <f t="shared" si="1546"/>
        <v>5.2249999999999996</v>
      </c>
      <c r="N9878" s="24">
        <f t="shared" si="1547"/>
        <v>7.6840000000000002</v>
      </c>
      <c r="O9878" s="24">
        <f t="shared" si="1548"/>
        <v>0</v>
      </c>
      <c r="P9878" s="24">
        <f t="shared" si="1549"/>
        <v>0</v>
      </c>
    </row>
    <row r="9879" spans="1:16" x14ac:dyDescent="0.25">
      <c r="A9879" s="15">
        <v>38730</v>
      </c>
      <c r="B9879">
        <v>0</v>
      </c>
      <c r="C9879">
        <v>5038</v>
      </c>
      <c r="D9879">
        <v>0</v>
      </c>
      <c r="E9879">
        <v>7686</v>
      </c>
      <c r="F9879">
        <v>0</v>
      </c>
      <c r="G9879">
        <f t="shared" si="1540"/>
        <v>8212</v>
      </c>
      <c r="H9879">
        <f t="shared" si="1541"/>
        <v>644</v>
      </c>
      <c r="I9879">
        <f t="shared" si="1542"/>
        <v>2006</v>
      </c>
      <c r="J9879">
        <f t="shared" si="1543"/>
        <v>1</v>
      </c>
      <c r="K9879" s="24">
        <f t="shared" si="1544"/>
        <v>8.2119999999999997</v>
      </c>
      <c r="L9879" s="24">
        <f t="shared" si="1545"/>
        <v>0.64400000000000002</v>
      </c>
      <c r="M9879" s="24">
        <f t="shared" si="1546"/>
        <v>5.0380000000000003</v>
      </c>
      <c r="N9879" s="24">
        <f t="shared" si="1547"/>
        <v>7.6859999999999999</v>
      </c>
      <c r="O9879" s="24">
        <f t="shared" si="1548"/>
        <v>0</v>
      </c>
      <c r="P9879" s="24">
        <f t="shared" si="1549"/>
        <v>0</v>
      </c>
    </row>
    <row r="9880" spans="1:16" x14ac:dyDescent="0.25">
      <c r="A9880" s="15">
        <v>38731</v>
      </c>
      <c r="B9880">
        <v>0</v>
      </c>
      <c r="C9880">
        <v>6823</v>
      </c>
      <c r="D9880">
        <v>0</v>
      </c>
      <c r="E9880">
        <v>7716</v>
      </c>
      <c r="F9880">
        <v>0</v>
      </c>
      <c r="G9880">
        <f t="shared" si="1540"/>
        <v>6427</v>
      </c>
      <c r="H9880">
        <f t="shared" si="1541"/>
        <v>614</v>
      </c>
      <c r="I9880">
        <f t="shared" si="1542"/>
        <v>2006</v>
      </c>
      <c r="J9880">
        <f t="shared" si="1543"/>
        <v>1</v>
      </c>
      <c r="K9880" s="24">
        <f t="shared" si="1544"/>
        <v>6.4269999999999996</v>
      </c>
      <c r="L9880" s="24">
        <f t="shared" si="1545"/>
        <v>0.61399999999999999</v>
      </c>
      <c r="M9880" s="24">
        <f t="shared" si="1546"/>
        <v>6.8230000000000004</v>
      </c>
      <c r="N9880" s="24">
        <f t="shared" si="1547"/>
        <v>7.7160000000000002</v>
      </c>
      <c r="O9880" s="24">
        <f t="shared" si="1548"/>
        <v>0</v>
      </c>
      <c r="P9880" s="24">
        <f t="shared" si="1549"/>
        <v>0</v>
      </c>
    </row>
    <row r="9881" spans="1:16" x14ac:dyDescent="0.25">
      <c r="A9881" s="15">
        <v>38732</v>
      </c>
      <c r="B9881">
        <v>0</v>
      </c>
      <c r="C9881">
        <v>6466</v>
      </c>
      <c r="D9881">
        <v>0</v>
      </c>
      <c r="E9881">
        <v>7700</v>
      </c>
      <c r="F9881">
        <v>0</v>
      </c>
      <c r="G9881">
        <f t="shared" si="1540"/>
        <v>6784</v>
      </c>
      <c r="H9881">
        <f t="shared" si="1541"/>
        <v>630</v>
      </c>
      <c r="I9881">
        <f t="shared" si="1542"/>
        <v>2006</v>
      </c>
      <c r="J9881">
        <f t="shared" si="1543"/>
        <v>1</v>
      </c>
      <c r="K9881" s="24">
        <f t="shared" si="1544"/>
        <v>6.7839999999999998</v>
      </c>
      <c r="L9881" s="24">
        <f t="shared" si="1545"/>
        <v>0.63</v>
      </c>
      <c r="M9881" s="24">
        <f t="shared" si="1546"/>
        <v>6.4660000000000002</v>
      </c>
      <c r="N9881" s="24">
        <f t="shared" si="1547"/>
        <v>7.7</v>
      </c>
      <c r="O9881" s="24">
        <f t="shared" si="1548"/>
        <v>0</v>
      </c>
      <c r="P9881" s="24">
        <f t="shared" si="1549"/>
        <v>0</v>
      </c>
    </row>
    <row r="9882" spans="1:16" x14ac:dyDescent="0.25">
      <c r="A9882" s="15">
        <v>38733</v>
      </c>
      <c r="B9882">
        <v>0</v>
      </c>
      <c r="C9882">
        <v>5753</v>
      </c>
      <c r="D9882">
        <v>0</v>
      </c>
      <c r="E9882">
        <v>7659</v>
      </c>
      <c r="F9882">
        <v>0</v>
      </c>
      <c r="G9882">
        <f t="shared" si="1540"/>
        <v>7497</v>
      </c>
      <c r="H9882">
        <f t="shared" si="1541"/>
        <v>671</v>
      </c>
      <c r="I9882">
        <f t="shared" si="1542"/>
        <v>2006</v>
      </c>
      <c r="J9882">
        <f t="shared" si="1543"/>
        <v>1</v>
      </c>
      <c r="K9882" s="24">
        <f t="shared" si="1544"/>
        <v>7.4969999999999999</v>
      </c>
      <c r="L9882" s="24">
        <f t="shared" si="1545"/>
        <v>0.67100000000000004</v>
      </c>
      <c r="M9882" s="24">
        <f t="shared" si="1546"/>
        <v>5.7530000000000001</v>
      </c>
      <c r="N9882" s="24">
        <f t="shared" si="1547"/>
        <v>7.6589999999999998</v>
      </c>
      <c r="O9882" s="24">
        <f t="shared" si="1548"/>
        <v>0</v>
      </c>
      <c r="P9882" s="24">
        <f t="shared" si="1549"/>
        <v>0</v>
      </c>
    </row>
    <row r="9883" spans="1:16" x14ac:dyDescent="0.25">
      <c r="A9883" s="15">
        <v>38734</v>
      </c>
      <c r="B9883">
        <v>0</v>
      </c>
      <c r="C9883">
        <v>4851</v>
      </c>
      <c r="D9883">
        <v>0</v>
      </c>
      <c r="E9883">
        <v>7645</v>
      </c>
      <c r="F9883">
        <v>0</v>
      </c>
      <c r="G9883">
        <f t="shared" si="1540"/>
        <v>8399</v>
      </c>
      <c r="H9883">
        <f t="shared" si="1541"/>
        <v>685</v>
      </c>
      <c r="I9883">
        <f t="shared" si="1542"/>
        <v>2006</v>
      </c>
      <c r="J9883">
        <f t="shared" si="1543"/>
        <v>1</v>
      </c>
      <c r="K9883" s="24">
        <f t="shared" si="1544"/>
        <v>8.3989999999999991</v>
      </c>
      <c r="L9883" s="24">
        <f t="shared" si="1545"/>
        <v>0.68500000000000005</v>
      </c>
      <c r="M9883" s="24">
        <f t="shared" si="1546"/>
        <v>4.851</v>
      </c>
      <c r="N9883" s="24">
        <f t="shared" si="1547"/>
        <v>7.6449999999999996</v>
      </c>
      <c r="O9883" s="24">
        <f t="shared" si="1548"/>
        <v>0</v>
      </c>
      <c r="P9883" s="24">
        <f t="shared" si="1549"/>
        <v>0</v>
      </c>
    </row>
    <row r="9884" spans="1:16" x14ac:dyDescent="0.25">
      <c r="A9884" s="15">
        <v>38735</v>
      </c>
      <c r="B9884">
        <v>0</v>
      </c>
      <c r="C9884">
        <v>6358</v>
      </c>
      <c r="D9884">
        <v>0</v>
      </c>
      <c r="E9884">
        <v>7655</v>
      </c>
      <c r="F9884">
        <v>0</v>
      </c>
      <c r="G9884">
        <f t="shared" si="1540"/>
        <v>6892</v>
      </c>
      <c r="H9884">
        <f t="shared" si="1541"/>
        <v>675</v>
      </c>
      <c r="I9884">
        <f t="shared" si="1542"/>
        <v>2006</v>
      </c>
      <c r="J9884">
        <f t="shared" si="1543"/>
        <v>1</v>
      </c>
      <c r="K9884" s="24">
        <f t="shared" si="1544"/>
        <v>6.8920000000000003</v>
      </c>
      <c r="L9884" s="24">
        <f t="shared" si="1545"/>
        <v>0.67500000000000004</v>
      </c>
      <c r="M9884" s="24">
        <f t="shared" si="1546"/>
        <v>6.3579999999999997</v>
      </c>
      <c r="N9884" s="24">
        <f t="shared" si="1547"/>
        <v>7.6550000000000002</v>
      </c>
      <c r="O9884" s="24">
        <f t="shared" si="1548"/>
        <v>0</v>
      </c>
      <c r="P9884" s="24">
        <f t="shared" si="1549"/>
        <v>0</v>
      </c>
    </row>
    <row r="9885" spans="1:16" x14ac:dyDescent="0.25">
      <c r="A9885" s="15">
        <v>38736</v>
      </c>
      <c r="B9885">
        <v>0</v>
      </c>
      <c r="C9885">
        <v>5117</v>
      </c>
      <c r="D9885">
        <v>0</v>
      </c>
      <c r="E9885">
        <v>7633</v>
      </c>
      <c r="F9885">
        <v>0</v>
      </c>
      <c r="G9885">
        <f t="shared" si="1540"/>
        <v>8133</v>
      </c>
      <c r="H9885">
        <f t="shared" si="1541"/>
        <v>697</v>
      </c>
      <c r="I9885">
        <f t="shared" si="1542"/>
        <v>2006</v>
      </c>
      <c r="J9885">
        <f t="shared" si="1543"/>
        <v>1</v>
      </c>
      <c r="K9885" s="24">
        <f t="shared" si="1544"/>
        <v>8.1329999999999991</v>
      </c>
      <c r="L9885" s="24">
        <f t="shared" si="1545"/>
        <v>0.69699999999999995</v>
      </c>
      <c r="M9885" s="24">
        <f t="shared" si="1546"/>
        <v>5.117</v>
      </c>
      <c r="N9885" s="24">
        <f t="shared" si="1547"/>
        <v>7.633</v>
      </c>
      <c r="O9885" s="24">
        <f t="shared" si="1548"/>
        <v>0</v>
      </c>
      <c r="P9885" s="24">
        <f t="shared" si="1549"/>
        <v>0</v>
      </c>
    </row>
    <row r="9886" spans="1:16" x14ac:dyDescent="0.25">
      <c r="A9886" s="15">
        <v>38737</v>
      </c>
      <c r="B9886">
        <v>0</v>
      </c>
      <c r="C9886">
        <v>6687</v>
      </c>
      <c r="D9886">
        <v>0</v>
      </c>
      <c r="E9886">
        <v>7665</v>
      </c>
      <c r="F9886">
        <v>0</v>
      </c>
      <c r="G9886">
        <f t="shared" si="1540"/>
        <v>6563</v>
      </c>
      <c r="H9886">
        <f t="shared" si="1541"/>
        <v>665</v>
      </c>
      <c r="I9886">
        <f t="shared" si="1542"/>
        <v>2006</v>
      </c>
      <c r="J9886">
        <f t="shared" si="1543"/>
        <v>1</v>
      </c>
      <c r="K9886" s="24">
        <f t="shared" si="1544"/>
        <v>6.5629999999999997</v>
      </c>
      <c r="L9886" s="24">
        <f t="shared" si="1545"/>
        <v>0.66500000000000004</v>
      </c>
      <c r="M9886" s="24">
        <f t="shared" si="1546"/>
        <v>6.6870000000000003</v>
      </c>
      <c r="N9886" s="24">
        <f t="shared" si="1547"/>
        <v>7.665</v>
      </c>
      <c r="O9886" s="24">
        <f t="shared" si="1548"/>
        <v>0</v>
      </c>
      <c r="P9886" s="24">
        <f t="shared" si="1549"/>
        <v>0</v>
      </c>
    </row>
    <row r="9887" spans="1:16" x14ac:dyDescent="0.25">
      <c r="A9887" s="15">
        <v>38738</v>
      </c>
      <c r="B9887">
        <v>0</v>
      </c>
      <c r="C9887">
        <v>7154</v>
      </c>
      <c r="D9887">
        <v>0</v>
      </c>
      <c r="E9887">
        <v>7653</v>
      </c>
      <c r="F9887">
        <v>0</v>
      </c>
      <c r="G9887">
        <f t="shared" si="1540"/>
        <v>6096</v>
      </c>
      <c r="H9887">
        <f t="shared" si="1541"/>
        <v>677</v>
      </c>
      <c r="I9887">
        <f t="shared" si="1542"/>
        <v>2006</v>
      </c>
      <c r="J9887">
        <f t="shared" si="1543"/>
        <v>1</v>
      </c>
      <c r="K9887" s="24">
        <f t="shared" si="1544"/>
        <v>6.0960000000000001</v>
      </c>
      <c r="L9887" s="24">
        <f t="shared" si="1545"/>
        <v>0.67700000000000005</v>
      </c>
      <c r="M9887" s="24">
        <f t="shared" si="1546"/>
        <v>7.1539999999999999</v>
      </c>
      <c r="N9887" s="24">
        <f t="shared" si="1547"/>
        <v>7.6529999999999996</v>
      </c>
      <c r="O9887" s="24">
        <f t="shared" si="1548"/>
        <v>0</v>
      </c>
      <c r="P9887" s="24">
        <f t="shared" si="1549"/>
        <v>0</v>
      </c>
    </row>
    <row r="9888" spans="1:16" x14ac:dyDescent="0.25">
      <c r="A9888" s="15">
        <v>38739</v>
      </c>
      <c r="B9888">
        <v>0</v>
      </c>
      <c r="C9888">
        <v>7950</v>
      </c>
      <c r="D9888">
        <v>0</v>
      </c>
      <c r="E9888">
        <v>7619</v>
      </c>
      <c r="F9888">
        <v>0</v>
      </c>
      <c r="G9888">
        <f t="shared" si="1540"/>
        <v>5300</v>
      </c>
      <c r="H9888">
        <f t="shared" si="1541"/>
        <v>711</v>
      </c>
      <c r="I9888">
        <f t="shared" si="1542"/>
        <v>2006</v>
      </c>
      <c r="J9888">
        <f t="shared" si="1543"/>
        <v>1</v>
      </c>
      <c r="K9888" s="24">
        <f t="shared" si="1544"/>
        <v>5.3</v>
      </c>
      <c r="L9888" s="24">
        <f t="shared" si="1545"/>
        <v>0.71099999999999997</v>
      </c>
      <c r="M9888" s="24">
        <f t="shared" si="1546"/>
        <v>7.95</v>
      </c>
      <c r="N9888" s="24">
        <f t="shared" si="1547"/>
        <v>7.6189999999999998</v>
      </c>
      <c r="O9888" s="24">
        <f t="shared" si="1548"/>
        <v>0</v>
      </c>
      <c r="P9888" s="24">
        <f t="shared" si="1549"/>
        <v>0</v>
      </c>
    </row>
    <row r="9889" spans="1:16" x14ac:dyDescent="0.25">
      <c r="A9889" s="15">
        <v>38740</v>
      </c>
      <c r="B9889">
        <v>0</v>
      </c>
      <c r="C9889">
        <v>6543</v>
      </c>
      <c r="D9889">
        <v>0</v>
      </c>
      <c r="E9889">
        <v>7683</v>
      </c>
      <c r="F9889">
        <v>0</v>
      </c>
      <c r="G9889">
        <f t="shared" si="1540"/>
        <v>6707</v>
      </c>
      <c r="H9889">
        <f t="shared" si="1541"/>
        <v>647</v>
      </c>
      <c r="I9889">
        <f t="shared" si="1542"/>
        <v>2006</v>
      </c>
      <c r="J9889">
        <f t="shared" si="1543"/>
        <v>1</v>
      </c>
      <c r="K9889" s="24">
        <f t="shared" si="1544"/>
        <v>6.7069999999999999</v>
      </c>
      <c r="L9889" s="24">
        <f t="shared" si="1545"/>
        <v>0.64700000000000002</v>
      </c>
      <c r="M9889" s="24">
        <f t="shared" si="1546"/>
        <v>6.5430000000000001</v>
      </c>
      <c r="N9889" s="24">
        <f t="shared" si="1547"/>
        <v>7.6829999999999998</v>
      </c>
      <c r="O9889" s="24">
        <f t="shared" si="1548"/>
        <v>0</v>
      </c>
      <c r="P9889" s="24">
        <f t="shared" si="1549"/>
        <v>0</v>
      </c>
    </row>
    <row r="9890" spans="1:16" x14ac:dyDescent="0.25">
      <c r="A9890" s="15">
        <v>38741</v>
      </c>
      <c r="B9890">
        <v>0</v>
      </c>
      <c r="C9890">
        <v>6088</v>
      </c>
      <c r="D9890">
        <v>0</v>
      </c>
      <c r="E9890">
        <v>7634</v>
      </c>
      <c r="F9890">
        <v>0</v>
      </c>
      <c r="G9890">
        <f t="shared" si="1540"/>
        <v>7162</v>
      </c>
      <c r="H9890">
        <f t="shared" si="1541"/>
        <v>696</v>
      </c>
      <c r="I9890">
        <f t="shared" si="1542"/>
        <v>2006</v>
      </c>
      <c r="J9890">
        <f t="shared" si="1543"/>
        <v>1</v>
      </c>
      <c r="K9890" s="24">
        <f t="shared" si="1544"/>
        <v>7.1619999999999999</v>
      </c>
      <c r="L9890" s="24">
        <f t="shared" si="1545"/>
        <v>0.69599999999999995</v>
      </c>
      <c r="M9890" s="24">
        <f t="shared" si="1546"/>
        <v>6.0880000000000001</v>
      </c>
      <c r="N9890" s="24">
        <f t="shared" si="1547"/>
        <v>7.6340000000000003</v>
      </c>
      <c r="O9890" s="24">
        <f t="shared" si="1548"/>
        <v>0</v>
      </c>
      <c r="P9890" s="24">
        <f t="shared" si="1549"/>
        <v>0</v>
      </c>
    </row>
    <row r="9891" spans="1:16" x14ac:dyDescent="0.25">
      <c r="A9891" s="15">
        <v>38742</v>
      </c>
      <c r="B9891">
        <v>0</v>
      </c>
      <c r="C9891">
        <v>3379</v>
      </c>
      <c r="D9891">
        <v>0</v>
      </c>
      <c r="E9891">
        <v>8357</v>
      </c>
      <c r="F9891">
        <v>0</v>
      </c>
      <c r="G9891">
        <f t="shared" si="1540"/>
        <v>9871</v>
      </c>
      <c r="H9891">
        <f t="shared" si="1541"/>
        <v>0</v>
      </c>
      <c r="I9891">
        <f t="shared" si="1542"/>
        <v>2006</v>
      </c>
      <c r="J9891">
        <f t="shared" si="1543"/>
        <v>1</v>
      </c>
      <c r="K9891" s="24">
        <f t="shared" si="1544"/>
        <v>9.8710000000000004</v>
      </c>
      <c r="L9891" s="24">
        <f t="shared" si="1545"/>
        <v>0</v>
      </c>
      <c r="M9891" s="24">
        <f t="shared" si="1546"/>
        <v>3.379</v>
      </c>
      <c r="N9891" s="24">
        <f t="shared" si="1547"/>
        <v>8.3569999999999993</v>
      </c>
      <c r="O9891" s="24">
        <f t="shared" si="1548"/>
        <v>0</v>
      </c>
      <c r="P9891" s="24">
        <f t="shared" si="1549"/>
        <v>0</v>
      </c>
    </row>
    <row r="9892" spans="1:16" x14ac:dyDescent="0.25">
      <c r="A9892" s="15">
        <v>38743</v>
      </c>
      <c r="B9892">
        <v>0</v>
      </c>
      <c r="C9892">
        <v>3690</v>
      </c>
      <c r="D9892">
        <v>0</v>
      </c>
      <c r="E9892">
        <v>7687</v>
      </c>
      <c r="F9892">
        <v>0</v>
      </c>
      <c r="G9892">
        <f t="shared" si="1540"/>
        <v>9560</v>
      </c>
      <c r="H9892">
        <f t="shared" si="1541"/>
        <v>643</v>
      </c>
      <c r="I9892">
        <f t="shared" si="1542"/>
        <v>2006</v>
      </c>
      <c r="J9892">
        <f t="shared" si="1543"/>
        <v>1</v>
      </c>
      <c r="K9892" s="24">
        <f t="shared" si="1544"/>
        <v>9.56</v>
      </c>
      <c r="L9892" s="24">
        <f t="shared" si="1545"/>
        <v>0.64300000000000002</v>
      </c>
      <c r="M9892" s="24">
        <f t="shared" si="1546"/>
        <v>3.69</v>
      </c>
      <c r="N9892" s="24">
        <f t="shared" si="1547"/>
        <v>7.6870000000000003</v>
      </c>
      <c r="O9892" s="24">
        <f t="shared" si="1548"/>
        <v>0</v>
      </c>
      <c r="P9892" s="24">
        <f t="shared" si="1549"/>
        <v>0</v>
      </c>
    </row>
    <row r="9893" spans="1:16" x14ac:dyDescent="0.25">
      <c r="A9893" s="15">
        <v>38744</v>
      </c>
      <c r="B9893">
        <v>0</v>
      </c>
      <c r="C9893">
        <v>4907</v>
      </c>
      <c r="D9893">
        <v>0</v>
      </c>
      <c r="E9893">
        <v>7671</v>
      </c>
      <c r="F9893">
        <v>0</v>
      </c>
      <c r="G9893">
        <f t="shared" si="1540"/>
        <v>8343</v>
      </c>
      <c r="H9893">
        <f t="shared" si="1541"/>
        <v>659</v>
      </c>
      <c r="I9893">
        <f t="shared" si="1542"/>
        <v>2006</v>
      </c>
      <c r="J9893">
        <f t="shared" si="1543"/>
        <v>1</v>
      </c>
      <c r="K9893" s="24">
        <f t="shared" si="1544"/>
        <v>8.343</v>
      </c>
      <c r="L9893" s="24">
        <f t="shared" si="1545"/>
        <v>0.65900000000000003</v>
      </c>
      <c r="M9893" s="24">
        <f t="shared" si="1546"/>
        <v>4.907</v>
      </c>
      <c r="N9893" s="24">
        <f t="shared" si="1547"/>
        <v>7.6710000000000003</v>
      </c>
      <c r="O9893" s="24">
        <f t="shared" si="1548"/>
        <v>0</v>
      </c>
      <c r="P9893" s="24">
        <f t="shared" si="1549"/>
        <v>0</v>
      </c>
    </row>
    <row r="9894" spans="1:16" x14ac:dyDescent="0.25">
      <c r="A9894" s="15">
        <v>38745</v>
      </c>
      <c r="B9894">
        <v>0</v>
      </c>
      <c r="C9894">
        <v>5179</v>
      </c>
      <c r="D9894">
        <v>0</v>
      </c>
      <c r="E9894">
        <v>7665</v>
      </c>
      <c r="F9894">
        <v>0</v>
      </c>
      <c r="G9894">
        <f t="shared" si="1540"/>
        <v>8071</v>
      </c>
      <c r="H9894">
        <f t="shared" si="1541"/>
        <v>665</v>
      </c>
      <c r="I9894">
        <f t="shared" si="1542"/>
        <v>2006</v>
      </c>
      <c r="J9894">
        <f t="shared" si="1543"/>
        <v>1</v>
      </c>
      <c r="K9894" s="24">
        <f t="shared" si="1544"/>
        <v>8.0709999999999997</v>
      </c>
      <c r="L9894" s="24">
        <f t="shared" si="1545"/>
        <v>0.66500000000000004</v>
      </c>
      <c r="M9894" s="24">
        <f t="shared" si="1546"/>
        <v>5.1790000000000003</v>
      </c>
      <c r="N9894" s="24">
        <f t="shared" si="1547"/>
        <v>7.665</v>
      </c>
      <c r="O9894" s="24">
        <f t="shared" si="1548"/>
        <v>0</v>
      </c>
      <c r="P9894" s="24">
        <f t="shared" si="1549"/>
        <v>0</v>
      </c>
    </row>
    <row r="9895" spans="1:16" x14ac:dyDescent="0.25">
      <c r="A9895" s="15">
        <v>38746</v>
      </c>
      <c r="B9895">
        <v>0</v>
      </c>
      <c r="C9895">
        <v>4480</v>
      </c>
      <c r="D9895">
        <v>0</v>
      </c>
      <c r="E9895">
        <v>7685</v>
      </c>
      <c r="F9895">
        <v>0</v>
      </c>
      <c r="G9895">
        <f t="shared" si="1540"/>
        <v>8770</v>
      </c>
      <c r="H9895">
        <f t="shared" si="1541"/>
        <v>645</v>
      </c>
      <c r="I9895">
        <f t="shared" si="1542"/>
        <v>2006</v>
      </c>
      <c r="J9895">
        <f t="shared" si="1543"/>
        <v>1</v>
      </c>
      <c r="K9895" s="24">
        <f t="shared" si="1544"/>
        <v>8.77</v>
      </c>
      <c r="L9895" s="24">
        <f t="shared" si="1545"/>
        <v>0.64500000000000002</v>
      </c>
      <c r="M9895" s="24">
        <f t="shared" si="1546"/>
        <v>4.4800000000000004</v>
      </c>
      <c r="N9895" s="24">
        <f t="shared" si="1547"/>
        <v>7.6849999999999996</v>
      </c>
      <c r="O9895" s="24">
        <f t="shared" si="1548"/>
        <v>0</v>
      </c>
      <c r="P9895" s="24">
        <f t="shared" si="1549"/>
        <v>0</v>
      </c>
    </row>
    <row r="9896" spans="1:16" x14ac:dyDescent="0.25">
      <c r="A9896" s="15">
        <v>38747</v>
      </c>
      <c r="B9896">
        <v>0</v>
      </c>
      <c r="C9896">
        <v>3539</v>
      </c>
      <c r="D9896">
        <v>0</v>
      </c>
      <c r="E9896">
        <v>8342</v>
      </c>
      <c r="F9896">
        <v>0</v>
      </c>
      <c r="G9896">
        <f t="shared" si="1540"/>
        <v>9711</v>
      </c>
      <c r="H9896">
        <f t="shared" si="1541"/>
        <v>0</v>
      </c>
      <c r="I9896">
        <f t="shared" si="1542"/>
        <v>2006</v>
      </c>
      <c r="J9896">
        <f t="shared" si="1543"/>
        <v>1</v>
      </c>
      <c r="K9896" s="24">
        <f t="shared" si="1544"/>
        <v>9.7110000000000003</v>
      </c>
      <c r="L9896" s="24">
        <f t="shared" si="1545"/>
        <v>0</v>
      </c>
      <c r="M9896" s="24">
        <f t="shared" si="1546"/>
        <v>3.5390000000000001</v>
      </c>
      <c r="N9896" s="24">
        <f t="shared" si="1547"/>
        <v>8.3420000000000005</v>
      </c>
      <c r="O9896" s="24">
        <f t="shared" si="1548"/>
        <v>0</v>
      </c>
      <c r="P9896" s="24">
        <f t="shared" si="1549"/>
        <v>0</v>
      </c>
    </row>
    <row r="9897" spans="1:16" x14ac:dyDescent="0.25">
      <c r="A9897" s="15">
        <v>38748</v>
      </c>
      <c r="B9897">
        <v>0</v>
      </c>
      <c r="C9897">
        <v>3960</v>
      </c>
      <c r="D9897">
        <v>0</v>
      </c>
      <c r="E9897">
        <v>8401</v>
      </c>
      <c r="F9897">
        <v>0</v>
      </c>
      <c r="G9897">
        <f t="shared" si="1540"/>
        <v>9290</v>
      </c>
      <c r="H9897">
        <f t="shared" si="1541"/>
        <v>0</v>
      </c>
      <c r="I9897">
        <f t="shared" si="1542"/>
        <v>2006</v>
      </c>
      <c r="J9897">
        <f t="shared" si="1543"/>
        <v>1</v>
      </c>
      <c r="K9897" s="24">
        <f t="shared" si="1544"/>
        <v>9.2899999999999991</v>
      </c>
      <c r="L9897" s="24">
        <f t="shared" si="1545"/>
        <v>0</v>
      </c>
      <c r="M9897" s="24">
        <f t="shared" si="1546"/>
        <v>3.96</v>
      </c>
      <c r="N9897" s="24">
        <f t="shared" si="1547"/>
        <v>8.4009999999999998</v>
      </c>
      <c r="O9897" s="24">
        <f t="shared" si="1548"/>
        <v>0</v>
      </c>
      <c r="P9897" s="24">
        <f t="shared" si="1549"/>
        <v>0</v>
      </c>
    </row>
    <row r="9898" spans="1:16" x14ac:dyDescent="0.25">
      <c r="A9898" s="15">
        <v>38749</v>
      </c>
      <c r="B9898">
        <v>0</v>
      </c>
      <c r="C9898">
        <v>5222</v>
      </c>
      <c r="D9898">
        <v>0</v>
      </c>
      <c r="E9898">
        <v>8569</v>
      </c>
      <c r="F9898">
        <v>0</v>
      </c>
      <c r="G9898">
        <f t="shared" si="1540"/>
        <v>8028</v>
      </c>
      <c r="H9898">
        <f t="shared" si="1541"/>
        <v>0</v>
      </c>
      <c r="I9898">
        <f t="shared" si="1542"/>
        <v>2006</v>
      </c>
      <c r="J9898">
        <f t="shared" si="1543"/>
        <v>2</v>
      </c>
      <c r="K9898" s="24">
        <f t="shared" si="1544"/>
        <v>8.0280000000000005</v>
      </c>
      <c r="L9898" s="24">
        <f t="shared" si="1545"/>
        <v>0</v>
      </c>
      <c r="M9898" s="24">
        <f t="shared" si="1546"/>
        <v>5.2220000000000004</v>
      </c>
      <c r="N9898" s="24">
        <f t="shared" si="1547"/>
        <v>8.5690000000000008</v>
      </c>
      <c r="O9898" s="24">
        <f t="shared" si="1548"/>
        <v>0</v>
      </c>
      <c r="P9898" s="24">
        <f t="shared" si="1549"/>
        <v>0</v>
      </c>
    </row>
    <row r="9899" spans="1:16" x14ac:dyDescent="0.25">
      <c r="A9899" s="15">
        <v>38750</v>
      </c>
      <c r="B9899">
        <v>0</v>
      </c>
      <c r="C9899">
        <v>8469</v>
      </c>
      <c r="D9899">
        <v>0</v>
      </c>
      <c r="E9899">
        <v>8602</v>
      </c>
      <c r="F9899">
        <v>0</v>
      </c>
      <c r="G9899">
        <f t="shared" si="1540"/>
        <v>4781</v>
      </c>
      <c r="H9899">
        <f t="shared" si="1541"/>
        <v>0</v>
      </c>
      <c r="I9899">
        <f t="shared" si="1542"/>
        <v>2006</v>
      </c>
      <c r="J9899">
        <f t="shared" si="1543"/>
        <v>2</v>
      </c>
      <c r="K9899" s="24">
        <f t="shared" si="1544"/>
        <v>4.7809999999999997</v>
      </c>
      <c r="L9899" s="24">
        <f t="shared" si="1545"/>
        <v>0</v>
      </c>
      <c r="M9899" s="24">
        <f t="shared" si="1546"/>
        <v>8.4689999999999994</v>
      </c>
      <c r="N9899" s="24">
        <f t="shared" si="1547"/>
        <v>8.6020000000000003</v>
      </c>
      <c r="O9899" s="24">
        <f t="shared" si="1548"/>
        <v>0</v>
      </c>
      <c r="P9899" s="24">
        <f t="shared" si="1549"/>
        <v>0</v>
      </c>
    </row>
    <row r="9900" spans="1:16" x14ac:dyDescent="0.25">
      <c r="A9900" s="15">
        <v>38751</v>
      </c>
      <c r="B9900">
        <v>0</v>
      </c>
      <c r="C9900">
        <v>7861</v>
      </c>
      <c r="D9900">
        <v>0</v>
      </c>
      <c r="E9900">
        <v>8462</v>
      </c>
      <c r="F9900">
        <v>0</v>
      </c>
      <c r="G9900">
        <f t="shared" si="1540"/>
        <v>5389</v>
      </c>
      <c r="H9900">
        <f t="shared" si="1541"/>
        <v>0</v>
      </c>
      <c r="I9900">
        <f t="shared" si="1542"/>
        <v>2006</v>
      </c>
      <c r="J9900">
        <f t="shared" si="1543"/>
        <v>2</v>
      </c>
      <c r="K9900" s="24">
        <f t="shared" si="1544"/>
        <v>5.3890000000000002</v>
      </c>
      <c r="L9900" s="24">
        <f t="shared" si="1545"/>
        <v>0</v>
      </c>
      <c r="M9900" s="24">
        <f t="shared" si="1546"/>
        <v>7.8609999999999998</v>
      </c>
      <c r="N9900" s="24">
        <f t="shared" si="1547"/>
        <v>8.4619999999999997</v>
      </c>
      <c r="O9900" s="24">
        <f t="shared" si="1548"/>
        <v>0</v>
      </c>
      <c r="P9900" s="24">
        <f t="shared" si="1549"/>
        <v>0</v>
      </c>
    </row>
    <row r="9901" spans="1:16" x14ac:dyDescent="0.25">
      <c r="A9901" s="15">
        <v>38752</v>
      </c>
      <c r="B9901">
        <v>0</v>
      </c>
      <c r="C9901">
        <v>7917</v>
      </c>
      <c r="D9901">
        <v>0</v>
      </c>
      <c r="E9901">
        <v>8411</v>
      </c>
      <c r="F9901">
        <v>0</v>
      </c>
      <c r="G9901">
        <f t="shared" si="1540"/>
        <v>5333</v>
      </c>
      <c r="H9901">
        <f t="shared" si="1541"/>
        <v>0</v>
      </c>
      <c r="I9901">
        <f t="shared" si="1542"/>
        <v>2006</v>
      </c>
      <c r="J9901">
        <f t="shared" si="1543"/>
        <v>2</v>
      </c>
      <c r="K9901" s="24">
        <f t="shared" si="1544"/>
        <v>5.3330000000000002</v>
      </c>
      <c r="L9901" s="24">
        <f t="shared" si="1545"/>
        <v>0</v>
      </c>
      <c r="M9901" s="24">
        <f t="shared" si="1546"/>
        <v>7.9169999999999998</v>
      </c>
      <c r="N9901" s="24">
        <f t="shared" si="1547"/>
        <v>8.4109999999999996</v>
      </c>
      <c r="O9901" s="24">
        <f t="shared" si="1548"/>
        <v>0</v>
      </c>
      <c r="P9901" s="24">
        <f t="shared" si="1549"/>
        <v>0</v>
      </c>
    </row>
    <row r="9902" spans="1:16" x14ac:dyDescent="0.25">
      <c r="A9902" s="15">
        <v>38753</v>
      </c>
      <c r="B9902">
        <v>0</v>
      </c>
      <c r="C9902">
        <v>9221</v>
      </c>
      <c r="D9902">
        <v>0</v>
      </c>
      <c r="E9902">
        <v>8402</v>
      </c>
      <c r="F9902">
        <v>0</v>
      </c>
      <c r="G9902">
        <f t="shared" si="1540"/>
        <v>4029</v>
      </c>
      <c r="H9902">
        <f t="shared" si="1541"/>
        <v>0</v>
      </c>
      <c r="I9902">
        <f t="shared" si="1542"/>
        <v>2006</v>
      </c>
      <c r="J9902">
        <f t="shared" si="1543"/>
        <v>2</v>
      </c>
      <c r="K9902" s="24">
        <f t="shared" si="1544"/>
        <v>4.0289999999999999</v>
      </c>
      <c r="L9902" s="24">
        <f t="shared" si="1545"/>
        <v>0</v>
      </c>
      <c r="M9902" s="24">
        <f t="shared" si="1546"/>
        <v>9.2210000000000001</v>
      </c>
      <c r="N9902" s="24">
        <f t="shared" si="1547"/>
        <v>8.4019999999999992</v>
      </c>
      <c r="O9902" s="24">
        <f t="shared" si="1548"/>
        <v>0</v>
      </c>
      <c r="P9902" s="24">
        <f t="shared" si="1549"/>
        <v>0</v>
      </c>
    </row>
    <row r="9903" spans="1:16" x14ac:dyDescent="0.25">
      <c r="A9903" s="15">
        <v>38754</v>
      </c>
      <c r="B9903">
        <v>0</v>
      </c>
      <c r="C9903">
        <v>8424</v>
      </c>
      <c r="D9903">
        <v>0</v>
      </c>
      <c r="E9903">
        <v>8573</v>
      </c>
      <c r="F9903">
        <v>0</v>
      </c>
      <c r="G9903">
        <f t="shared" si="1540"/>
        <v>4826</v>
      </c>
      <c r="H9903">
        <f t="shared" si="1541"/>
        <v>0</v>
      </c>
      <c r="I9903">
        <f t="shared" si="1542"/>
        <v>2006</v>
      </c>
      <c r="J9903">
        <f t="shared" si="1543"/>
        <v>2</v>
      </c>
      <c r="K9903" s="24">
        <f t="shared" si="1544"/>
        <v>4.8259999999999996</v>
      </c>
      <c r="L9903" s="24">
        <f t="shared" si="1545"/>
        <v>0</v>
      </c>
      <c r="M9903" s="24">
        <f t="shared" si="1546"/>
        <v>8.4239999999999995</v>
      </c>
      <c r="N9903" s="24">
        <f t="shared" si="1547"/>
        <v>8.5730000000000004</v>
      </c>
      <c r="O9903" s="24">
        <f t="shared" si="1548"/>
        <v>0</v>
      </c>
      <c r="P9903" s="24">
        <f t="shared" si="1549"/>
        <v>0</v>
      </c>
    </row>
    <row r="9904" spans="1:16" x14ac:dyDescent="0.25">
      <c r="A9904" s="15">
        <v>38755</v>
      </c>
      <c r="B9904">
        <v>0</v>
      </c>
      <c r="C9904">
        <v>6144</v>
      </c>
      <c r="D9904">
        <v>0</v>
      </c>
      <c r="E9904">
        <v>8560</v>
      </c>
      <c r="F9904">
        <v>0</v>
      </c>
      <c r="G9904">
        <f t="shared" si="1540"/>
        <v>7106</v>
      </c>
      <c r="H9904">
        <f t="shared" si="1541"/>
        <v>0</v>
      </c>
      <c r="I9904">
        <f t="shared" si="1542"/>
        <v>2006</v>
      </c>
      <c r="J9904">
        <f t="shared" si="1543"/>
        <v>2</v>
      </c>
      <c r="K9904" s="24">
        <f t="shared" si="1544"/>
        <v>7.1059999999999999</v>
      </c>
      <c r="L9904" s="24">
        <f t="shared" si="1545"/>
        <v>0</v>
      </c>
      <c r="M9904" s="24">
        <f t="shared" si="1546"/>
        <v>6.1440000000000001</v>
      </c>
      <c r="N9904" s="24">
        <f t="shared" si="1547"/>
        <v>8.56</v>
      </c>
      <c r="O9904" s="24">
        <f t="shared" si="1548"/>
        <v>0</v>
      </c>
      <c r="P9904" s="24">
        <f t="shared" si="1549"/>
        <v>0</v>
      </c>
    </row>
    <row r="9905" spans="1:16" x14ac:dyDescent="0.25">
      <c r="A9905" s="15">
        <v>38756</v>
      </c>
      <c r="B9905">
        <v>0</v>
      </c>
      <c r="C9905">
        <v>8356</v>
      </c>
      <c r="D9905">
        <v>0</v>
      </c>
      <c r="E9905">
        <v>8629</v>
      </c>
      <c r="F9905">
        <v>0</v>
      </c>
      <c r="G9905">
        <f t="shared" si="1540"/>
        <v>4894</v>
      </c>
      <c r="H9905">
        <f t="shared" si="1541"/>
        <v>0</v>
      </c>
      <c r="I9905">
        <f t="shared" si="1542"/>
        <v>2006</v>
      </c>
      <c r="J9905">
        <f t="shared" si="1543"/>
        <v>2</v>
      </c>
      <c r="K9905" s="24">
        <f t="shared" si="1544"/>
        <v>4.8940000000000001</v>
      </c>
      <c r="L9905" s="24">
        <f t="shared" si="1545"/>
        <v>0</v>
      </c>
      <c r="M9905" s="24">
        <f t="shared" si="1546"/>
        <v>8.3559999999999999</v>
      </c>
      <c r="N9905" s="24">
        <f t="shared" si="1547"/>
        <v>8.6289999999999996</v>
      </c>
      <c r="O9905" s="24">
        <f t="shared" si="1548"/>
        <v>0</v>
      </c>
      <c r="P9905" s="24">
        <f t="shared" si="1549"/>
        <v>0</v>
      </c>
    </row>
    <row r="9906" spans="1:16" x14ac:dyDescent="0.25">
      <c r="A9906" s="15">
        <v>38757</v>
      </c>
      <c r="B9906">
        <v>0</v>
      </c>
      <c r="C9906">
        <v>8356</v>
      </c>
      <c r="D9906">
        <v>0</v>
      </c>
      <c r="E9906">
        <v>8618</v>
      </c>
      <c r="F9906">
        <v>0</v>
      </c>
      <c r="G9906">
        <f t="shared" si="1540"/>
        <v>4894</v>
      </c>
      <c r="H9906">
        <f t="shared" si="1541"/>
        <v>0</v>
      </c>
      <c r="I9906">
        <f t="shared" si="1542"/>
        <v>2006</v>
      </c>
      <c r="J9906">
        <f t="shared" si="1543"/>
        <v>2</v>
      </c>
      <c r="K9906" s="24">
        <f t="shared" si="1544"/>
        <v>4.8940000000000001</v>
      </c>
      <c r="L9906" s="24">
        <f t="shared" si="1545"/>
        <v>0</v>
      </c>
      <c r="M9906" s="24">
        <f t="shared" si="1546"/>
        <v>8.3559999999999999</v>
      </c>
      <c r="N9906" s="24">
        <f t="shared" si="1547"/>
        <v>8.6180000000000003</v>
      </c>
      <c r="O9906" s="24">
        <f t="shared" si="1548"/>
        <v>0</v>
      </c>
      <c r="P9906" s="24">
        <f t="shared" si="1549"/>
        <v>0</v>
      </c>
    </row>
    <row r="9907" spans="1:16" x14ac:dyDescent="0.25">
      <c r="A9907" s="15">
        <v>38758</v>
      </c>
      <c r="B9907">
        <v>0</v>
      </c>
      <c r="C9907">
        <v>9275</v>
      </c>
      <c r="D9907">
        <v>0</v>
      </c>
      <c r="E9907">
        <v>8614</v>
      </c>
      <c r="F9907">
        <v>0</v>
      </c>
      <c r="G9907">
        <f t="shared" si="1540"/>
        <v>3975</v>
      </c>
      <c r="H9907">
        <f t="shared" si="1541"/>
        <v>0</v>
      </c>
      <c r="I9907">
        <f t="shared" si="1542"/>
        <v>2006</v>
      </c>
      <c r="J9907">
        <f t="shared" si="1543"/>
        <v>2</v>
      </c>
      <c r="K9907" s="24">
        <f t="shared" si="1544"/>
        <v>3.9750000000000001</v>
      </c>
      <c r="L9907" s="24">
        <f t="shared" si="1545"/>
        <v>0</v>
      </c>
      <c r="M9907" s="24">
        <f t="shared" si="1546"/>
        <v>9.2750000000000004</v>
      </c>
      <c r="N9907" s="24">
        <f t="shared" si="1547"/>
        <v>8.6140000000000008</v>
      </c>
      <c r="O9907" s="24">
        <f t="shared" si="1548"/>
        <v>0</v>
      </c>
      <c r="P9907" s="24">
        <f t="shared" si="1549"/>
        <v>0</v>
      </c>
    </row>
    <row r="9908" spans="1:16" x14ac:dyDescent="0.25">
      <c r="A9908" s="15">
        <v>38759</v>
      </c>
      <c r="B9908">
        <v>0</v>
      </c>
      <c r="C9908">
        <v>9273</v>
      </c>
      <c r="D9908">
        <v>0</v>
      </c>
      <c r="E9908">
        <v>8570</v>
      </c>
      <c r="F9908">
        <v>0</v>
      </c>
      <c r="G9908">
        <f t="shared" si="1540"/>
        <v>3977</v>
      </c>
      <c r="H9908">
        <f t="shared" si="1541"/>
        <v>0</v>
      </c>
      <c r="I9908">
        <f t="shared" si="1542"/>
        <v>2006</v>
      </c>
      <c r="J9908">
        <f t="shared" si="1543"/>
        <v>2</v>
      </c>
      <c r="K9908" s="24">
        <f t="shared" si="1544"/>
        <v>3.9769999999999999</v>
      </c>
      <c r="L9908" s="24">
        <f t="shared" si="1545"/>
        <v>0</v>
      </c>
      <c r="M9908" s="24">
        <f t="shared" si="1546"/>
        <v>9.2729999999999997</v>
      </c>
      <c r="N9908" s="24">
        <f t="shared" si="1547"/>
        <v>8.57</v>
      </c>
      <c r="O9908" s="24">
        <f t="shared" si="1548"/>
        <v>0</v>
      </c>
      <c r="P9908" s="24">
        <f t="shared" si="1549"/>
        <v>0</v>
      </c>
    </row>
    <row r="9909" spans="1:16" x14ac:dyDescent="0.25">
      <c r="A9909" s="15">
        <v>38760</v>
      </c>
      <c r="B9909">
        <v>0</v>
      </c>
      <c r="C9909">
        <v>9403</v>
      </c>
      <c r="D9909">
        <v>0</v>
      </c>
      <c r="E9909">
        <v>8566</v>
      </c>
      <c r="F9909">
        <v>0</v>
      </c>
      <c r="G9909">
        <f t="shared" si="1540"/>
        <v>3847</v>
      </c>
      <c r="H9909">
        <f t="shared" si="1541"/>
        <v>0</v>
      </c>
      <c r="I9909">
        <f t="shared" si="1542"/>
        <v>2006</v>
      </c>
      <c r="J9909">
        <f t="shared" si="1543"/>
        <v>2</v>
      </c>
      <c r="K9909" s="24">
        <f t="shared" si="1544"/>
        <v>3.847</v>
      </c>
      <c r="L9909" s="24">
        <f t="shared" si="1545"/>
        <v>0</v>
      </c>
      <c r="M9909" s="24">
        <f t="shared" si="1546"/>
        <v>9.4030000000000005</v>
      </c>
      <c r="N9909" s="24">
        <f t="shared" si="1547"/>
        <v>8.5660000000000007</v>
      </c>
      <c r="O9909" s="24">
        <f t="shared" si="1548"/>
        <v>0</v>
      </c>
      <c r="P9909" s="24">
        <f t="shared" si="1549"/>
        <v>0</v>
      </c>
    </row>
    <row r="9910" spans="1:16" x14ac:dyDescent="0.25">
      <c r="A9910" s="15">
        <v>38761</v>
      </c>
      <c r="B9910">
        <v>0</v>
      </c>
      <c r="C9910">
        <v>7901</v>
      </c>
      <c r="D9910">
        <v>0</v>
      </c>
      <c r="E9910">
        <v>8661</v>
      </c>
      <c r="F9910">
        <v>0</v>
      </c>
      <c r="G9910">
        <f t="shared" si="1540"/>
        <v>5349</v>
      </c>
      <c r="H9910">
        <f t="shared" si="1541"/>
        <v>0</v>
      </c>
      <c r="I9910">
        <f t="shared" si="1542"/>
        <v>2006</v>
      </c>
      <c r="J9910">
        <f t="shared" si="1543"/>
        <v>2</v>
      </c>
      <c r="K9910" s="24">
        <f t="shared" si="1544"/>
        <v>5.3490000000000002</v>
      </c>
      <c r="L9910" s="24">
        <f t="shared" si="1545"/>
        <v>0</v>
      </c>
      <c r="M9910" s="24">
        <f t="shared" si="1546"/>
        <v>7.9009999999999998</v>
      </c>
      <c r="N9910" s="24">
        <f t="shared" si="1547"/>
        <v>8.6609999999999996</v>
      </c>
      <c r="O9910" s="24">
        <f t="shared" si="1548"/>
        <v>0</v>
      </c>
      <c r="P9910" s="24">
        <f t="shared" si="1549"/>
        <v>0</v>
      </c>
    </row>
    <row r="9911" spans="1:16" x14ac:dyDescent="0.25">
      <c r="A9911" s="15">
        <v>38762</v>
      </c>
      <c r="B9911">
        <v>0</v>
      </c>
      <c r="C9911">
        <v>8959</v>
      </c>
      <c r="D9911">
        <v>0</v>
      </c>
      <c r="E9911">
        <v>8702</v>
      </c>
      <c r="F9911">
        <v>0</v>
      </c>
      <c r="G9911">
        <f t="shared" si="1540"/>
        <v>4291</v>
      </c>
      <c r="H9911">
        <f t="shared" si="1541"/>
        <v>0</v>
      </c>
      <c r="I9911">
        <f t="shared" si="1542"/>
        <v>2006</v>
      </c>
      <c r="J9911">
        <f t="shared" si="1543"/>
        <v>2</v>
      </c>
      <c r="K9911" s="24">
        <f t="shared" si="1544"/>
        <v>4.2910000000000004</v>
      </c>
      <c r="L9911" s="24">
        <f t="shared" si="1545"/>
        <v>0</v>
      </c>
      <c r="M9911" s="24">
        <f t="shared" si="1546"/>
        <v>8.9589999999999996</v>
      </c>
      <c r="N9911" s="24">
        <f t="shared" si="1547"/>
        <v>8.702</v>
      </c>
      <c r="O9911" s="24">
        <f t="shared" si="1548"/>
        <v>0</v>
      </c>
      <c r="P9911" s="24">
        <f t="shared" si="1549"/>
        <v>0</v>
      </c>
    </row>
    <row r="9912" spans="1:16" x14ac:dyDescent="0.25">
      <c r="A9912" s="15">
        <v>38763</v>
      </c>
      <c r="B9912">
        <v>0</v>
      </c>
      <c r="C9912">
        <v>10645</v>
      </c>
      <c r="D9912">
        <v>0</v>
      </c>
      <c r="E9912">
        <v>8565</v>
      </c>
      <c r="F9912">
        <v>0</v>
      </c>
      <c r="G9912">
        <f t="shared" si="1540"/>
        <v>2605</v>
      </c>
      <c r="H9912">
        <f t="shared" si="1541"/>
        <v>0</v>
      </c>
      <c r="I9912">
        <f t="shared" si="1542"/>
        <v>2006</v>
      </c>
      <c r="J9912">
        <f t="shared" si="1543"/>
        <v>2</v>
      </c>
      <c r="K9912" s="24">
        <f t="shared" si="1544"/>
        <v>2.605</v>
      </c>
      <c r="L9912" s="24">
        <f t="shared" si="1545"/>
        <v>0</v>
      </c>
      <c r="M9912" s="24">
        <f t="shared" si="1546"/>
        <v>10.645</v>
      </c>
      <c r="N9912" s="24">
        <f t="shared" si="1547"/>
        <v>8.5649999999999995</v>
      </c>
      <c r="O9912" s="24">
        <f t="shared" si="1548"/>
        <v>0</v>
      </c>
      <c r="P9912" s="24">
        <f t="shared" si="1549"/>
        <v>0</v>
      </c>
    </row>
    <row r="9913" spans="1:16" x14ac:dyDescent="0.25">
      <c r="A9913" s="15">
        <v>38764</v>
      </c>
      <c r="B9913">
        <v>0</v>
      </c>
      <c r="C9913">
        <v>14293</v>
      </c>
      <c r="D9913">
        <v>0</v>
      </c>
      <c r="E9913">
        <v>8606</v>
      </c>
      <c r="F9913">
        <v>0</v>
      </c>
      <c r="G9913">
        <f t="shared" si="1540"/>
        <v>0</v>
      </c>
      <c r="H9913">
        <f t="shared" si="1541"/>
        <v>0</v>
      </c>
      <c r="I9913">
        <f t="shared" si="1542"/>
        <v>2006</v>
      </c>
      <c r="J9913">
        <f t="shared" si="1543"/>
        <v>2</v>
      </c>
      <c r="K9913" s="24">
        <f t="shared" si="1544"/>
        <v>0</v>
      </c>
      <c r="L9913" s="24">
        <f t="shared" si="1545"/>
        <v>0</v>
      </c>
      <c r="M9913" s="24">
        <f t="shared" si="1546"/>
        <v>14.292999999999999</v>
      </c>
      <c r="N9913" s="24">
        <f t="shared" si="1547"/>
        <v>8.6059999999999999</v>
      </c>
      <c r="O9913" s="24">
        <f t="shared" si="1548"/>
        <v>0</v>
      </c>
      <c r="P9913" s="24">
        <f t="shared" si="1549"/>
        <v>0</v>
      </c>
    </row>
    <row r="9914" spans="1:16" x14ac:dyDescent="0.25">
      <c r="A9914" s="15">
        <v>38765</v>
      </c>
      <c r="B9914">
        <v>0</v>
      </c>
      <c r="C9914">
        <v>11905</v>
      </c>
      <c r="D9914">
        <v>0</v>
      </c>
      <c r="E9914">
        <v>8765</v>
      </c>
      <c r="F9914">
        <v>0</v>
      </c>
      <c r="G9914">
        <f t="shared" si="1540"/>
        <v>1345</v>
      </c>
      <c r="H9914">
        <f t="shared" si="1541"/>
        <v>0</v>
      </c>
      <c r="I9914">
        <f t="shared" si="1542"/>
        <v>2006</v>
      </c>
      <c r="J9914">
        <f t="shared" si="1543"/>
        <v>2</v>
      </c>
      <c r="K9914" s="24">
        <f t="shared" si="1544"/>
        <v>1.345</v>
      </c>
      <c r="L9914" s="24">
        <f t="shared" si="1545"/>
        <v>0</v>
      </c>
      <c r="M9914" s="24">
        <f t="shared" si="1546"/>
        <v>11.904999999999999</v>
      </c>
      <c r="N9914" s="24">
        <f t="shared" si="1547"/>
        <v>8.7650000000000006</v>
      </c>
      <c r="O9914" s="24">
        <f t="shared" si="1548"/>
        <v>0</v>
      </c>
      <c r="P9914" s="24">
        <f t="shared" si="1549"/>
        <v>0</v>
      </c>
    </row>
    <row r="9915" spans="1:16" x14ac:dyDescent="0.25">
      <c r="A9915" s="15">
        <v>38766</v>
      </c>
      <c r="B9915">
        <v>0</v>
      </c>
      <c r="C9915">
        <v>11874</v>
      </c>
      <c r="D9915">
        <v>0</v>
      </c>
      <c r="E9915">
        <v>8741</v>
      </c>
      <c r="F9915">
        <v>0</v>
      </c>
      <c r="G9915">
        <f t="shared" si="1540"/>
        <v>1376</v>
      </c>
      <c r="H9915">
        <f t="shared" si="1541"/>
        <v>0</v>
      </c>
      <c r="I9915">
        <f t="shared" si="1542"/>
        <v>2006</v>
      </c>
      <c r="J9915">
        <f t="shared" si="1543"/>
        <v>2</v>
      </c>
      <c r="K9915" s="24">
        <f t="shared" si="1544"/>
        <v>1.3759999999999999</v>
      </c>
      <c r="L9915" s="24">
        <f t="shared" si="1545"/>
        <v>0</v>
      </c>
      <c r="M9915" s="24">
        <f t="shared" si="1546"/>
        <v>11.874000000000001</v>
      </c>
      <c r="N9915" s="24">
        <f t="shared" si="1547"/>
        <v>8.7409999999999997</v>
      </c>
      <c r="O9915" s="24">
        <f t="shared" si="1548"/>
        <v>0</v>
      </c>
      <c r="P9915" s="24">
        <f t="shared" si="1549"/>
        <v>0</v>
      </c>
    </row>
    <row r="9916" spans="1:16" x14ac:dyDescent="0.25">
      <c r="A9916" s="15">
        <v>38767</v>
      </c>
      <c r="B9916">
        <v>0</v>
      </c>
      <c r="C9916">
        <v>11874</v>
      </c>
      <c r="D9916">
        <v>0</v>
      </c>
      <c r="E9916">
        <v>8612</v>
      </c>
      <c r="F9916">
        <v>0</v>
      </c>
      <c r="G9916">
        <f t="shared" si="1540"/>
        <v>1376</v>
      </c>
      <c r="H9916">
        <f t="shared" si="1541"/>
        <v>0</v>
      </c>
      <c r="I9916">
        <f t="shared" si="1542"/>
        <v>2006</v>
      </c>
      <c r="J9916">
        <f t="shared" si="1543"/>
        <v>2</v>
      </c>
      <c r="K9916" s="24">
        <f t="shared" si="1544"/>
        <v>1.3759999999999999</v>
      </c>
      <c r="L9916" s="24">
        <f t="shared" si="1545"/>
        <v>0</v>
      </c>
      <c r="M9916" s="24">
        <f t="shared" si="1546"/>
        <v>11.874000000000001</v>
      </c>
      <c r="N9916" s="24">
        <f t="shared" si="1547"/>
        <v>8.6120000000000001</v>
      </c>
      <c r="O9916" s="24">
        <f t="shared" si="1548"/>
        <v>0</v>
      </c>
      <c r="P9916" s="24">
        <f t="shared" si="1549"/>
        <v>0</v>
      </c>
    </row>
    <row r="9917" spans="1:16" x14ac:dyDescent="0.25">
      <c r="A9917" s="15">
        <v>38768</v>
      </c>
      <c r="B9917">
        <v>0</v>
      </c>
      <c r="C9917">
        <v>11865</v>
      </c>
      <c r="D9917">
        <v>0</v>
      </c>
      <c r="E9917">
        <v>8515</v>
      </c>
      <c r="F9917">
        <v>0</v>
      </c>
      <c r="G9917">
        <f t="shared" si="1540"/>
        <v>1385</v>
      </c>
      <c r="H9917">
        <f t="shared" si="1541"/>
        <v>0</v>
      </c>
      <c r="I9917">
        <f t="shared" si="1542"/>
        <v>2006</v>
      </c>
      <c r="J9917">
        <f t="shared" si="1543"/>
        <v>2</v>
      </c>
      <c r="K9917" s="24">
        <f t="shared" si="1544"/>
        <v>1.385</v>
      </c>
      <c r="L9917" s="24">
        <f t="shared" si="1545"/>
        <v>0</v>
      </c>
      <c r="M9917" s="24">
        <f t="shared" si="1546"/>
        <v>11.865</v>
      </c>
      <c r="N9917" s="24">
        <f t="shared" si="1547"/>
        <v>8.5150000000000006</v>
      </c>
      <c r="O9917" s="24">
        <f t="shared" si="1548"/>
        <v>0</v>
      </c>
      <c r="P9917" s="24">
        <f t="shared" si="1549"/>
        <v>0</v>
      </c>
    </row>
    <row r="9918" spans="1:16" x14ac:dyDescent="0.25">
      <c r="A9918" s="15">
        <v>38769</v>
      </c>
      <c r="B9918">
        <v>0</v>
      </c>
      <c r="C9918">
        <v>11958</v>
      </c>
      <c r="D9918">
        <v>0</v>
      </c>
      <c r="E9918">
        <v>8605</v>
      </c>
      <c r="F9918">
        <v>0</v>
      </c>
      <c r="G9918">
        <f t="shared" si="1540"/>
        <v>1292</v>
      </c>
      <c r="H9918">
        <f t="shared" si="1541"/>
        <v>0</v>
      </c>
      <c r="I9918">
        <f t="shared" si="1542"/>
        <v>2006</v>
      </c>
      <c r="J9918">
        <f t="shared" si="1543"/>
        <v>2</v>
      </c>
      <c r="K9918" s="24">
        <f t="shared" si="1544"/>
        <v>1.292</v>
      </c>
      <c r="L9918" s="24">
        <f t="shared" si="1545"/>
        <v>0</v>
      </c>
      <c r="M9918" s="24">
        <f t="shared" si="1546"/>
        <v>11.958</v>
      </c>
      <c r="N9918" s="24">
        <f t="shared" si="1547"/>
        <v>8.6050000000000004</v>
      </c>
      <c r="O9918" s="24">
        <f t="shared" si="1548"/>
        <v>0</v>
      </c>
      <c r="P9918" s="24">
        <f t="shared" si="1549"/>
        <v>0</v>
      </c>
    </row>
    <row r="9919" spans="1:16" x14ac:dyDescent="0.25">
      <c r="A9919" s="15">
        <v>38770</v>
      </c>
      <c r="B9919">
        <v>0</v>
      </c>
      <c r="C9919">
        <v>12640</v>
      </c>
      <c r="D9919">
        <v>0</v>
      </c>
      <c r="E9919">
        <v>8632</v>
      </c>
      <c r="F9919">
        <v>0</v>
      </c>
      <c r="G9919">
        <f t="shared" si="1540"/>
        <v>610</v>
      </c>
      <c r="H9919">
        <f t="shared" si="1541"/>
        <v>0</v>
      </c>
      <c r="I9919">
        <f t="shared" si="1542"/>
        <v>2006</v>
      </c>
      <c r="J9919">
        <f t="shared" si="1543"/>
        <v>2</v>
      </c>
      <c r="K9919" s="24">
        <f t="shared" si="1544"/>
        <v>0.61</v>
      </c>
      <c r="L9919" s="24">
        <f t="shared" si="1545"/>
        <v>0</v>
      </c>
      <c r="M9919" s="24">
        <f t="shared" si="1546"/>
        <v>12.64</v>
      </c>
      <c r="N9919" s="24">
        <f t="shared" si="1547"/>
        <v>8.6319999999999997</v>
      </c>
      <c r="O9919" s="24">
        <f t="shared" si="1548"/>
        <v>0</v>
      </c>
      <c r="P9919" s="24">
        <f t="shared" si="1549"/>
        <v>0</v>
      </c>
    </row>
    <row r="9920" spans="1:16" x14ac:dyDescent="0.25">
      <c r="A9920" s="15">
        <v>38771</v>
      </c>
      <c r="B9920">
        <v>0</v>
      </c>
      <c r="C9920">
        <v>10959</v>
      </c>
      <c r="D9920">
        <v>0</v>
      </c>
      <c r="E9920">
        <v>8585</v>
      </c>
      <c r="F9920">
        <v>0</v>
      </c>
      <c r="G9920">
        <f t="shared" si="1540"/>
        <v>2291</v>
      </c>
      <c r="H9920">
        <f t="shared" si="1541"/>
        <v>0</v>
      </c>
      <c r="I9920">
        <f t="shared" si="1542"/>
        <v>2006</v>
      </c>
      <c r="J9920">
        <f t="shared" si="1543"/>
        <v>2</v>
      </c>
      <c r="K9920" s="24">
        <f t="shared" si="1544"/>
        <v>2.2909999999999999</v>
      </c>
      <c r="L9920" s="24">
        <f t="shared" si="1545"/>
        <v>0</v>
      </c>
      <c r="M9920" s="24">
        <f t="shared" si="1546"/>
        <v>10.959</v>
      </c>
      <c r="N9920" s="24">
        <f t="shared" si="1547"/>
        <v>8.5850000000000009</v>
      </c>
      <c r="O9920" s="24">
        <f t="shared" si="1548"/>
        <v>0</v>
      </c>
      <c r="P9920" s="24">
        <f t="shared" si="1549"/>
        <v>0</v>
      </c>
    </row>
    <row r="9921" spans="1:16" x14ac:dyDescent="0.25">
      <c r="A9921" s="15">
        <v>38772</v>
      </c>
      <c r="B9921">
        <v>0</v>
      </c>
      <c r="C9921">
        <v>11968</v>
      </c>
      <c r="D9921">
        <v>0</v>
      </c>
      <c r="E9921">
        <v>8541</v>
      </c>
      <c r="F9921">
        <v>0</v>
      </c>
      <c r="G9921">
        <f t="shared" si="1540"/>
        <v>1282</v>
      </c>
      <c r="H9921">
        <f t="shared" si="1541"/>
        <v>0</v>
      </c>
      <c r="I9921">
        <f t="shared" si="1542"/>
        <v>2006</v>
      </c>
      <c r="J9921">
        <f t="shared" si="1543"/>
        <v>2</v>
      </c>
      <c r="K9921" s="24">
        <f t="shared" si="1544"/>
        <v>1.282</v>
      </c>
      <c r="L9921" s="24">
        <f t="shared" si="1545"/>
        <v>0</v>
      </c>
      <c r="M9921" s="24">
        <f t="shared" si="1546"/>
        <v>11.968</v>
      </c>
      <c r="N9921" s="24">
        <f t="shared" si="1547"/>
        <v>8.5410000000000004</v>
      </c>
      <c r="O9921" s="24">
        <f t="shared" si="1548"/>
        <v>0</v>
      </c>
      <c r="P9921" s="24">
        <f t="shared" si="1549"/>
        <v>0</v>
      </c>
    </row>
    <row r="9922" spans="1:16" x14ac:dyDescent="0.25">
      <c r="A9922" s="15">
        <v>38773</v>
      </c>
      <c r="B9922">
        <v>0</v>
      </c>
      <c r="C9922">
        <v>11958</v>
      </c>
      <c r="D9922">
        <v>0</v>
      </c>
      <c r="E9922">
        <v>8452</v>
      </c>
      <c r="F9922">
        <v>0</v>
      </c>
      <c r="G9922">
        <f t="shared" si="1540"/>
        <v>1292</v>
      </c>
      <c r="H9922">
        <f t="shared" si="1541"/>
        <v>0</v>
      </c>
      <c r="I9922">
        <f t="shared" si="1542"/>
        <v>2006</v>
      </c>
      <c r="J9922">
        <f t="shared" si="1543"/>
        <v>2</v>
      </c>
      <c r="K9922" s="24">
        <f t="shared" si="1544"/>
        <v>1.292</v>
      </c>
      <c r="L9922" s="24">
        <f t="shared" si="1545"/>
        <v>0</v>
      </c>
      <c r="M9922" s="24">
        <f t="shared" si="1546"/>
        <v>11.958</v>
      </c>
      <c r="N9922" s="24">
        <f t="shared" si="1547"/>
        <v>8.452</v>
      </c>
      <c r="O9922" s="24">
        <f t="shared" si="1548"/>
        <v>0</v>
      </c>
      <c r="P9922" s="24">
        <f t="shared" si="1549"/>
        <v>0</v>
      </c>
    </row>
    <row r="9923" spans="1:16" x14ac:dyDescent="0.25">
      <c r="A9923" s="15">
        <v>38774</v>
      </c>
      <c r="B9923">
        <v>0</v>
      </c>
      <c r="C9923">
        <v>11499</v>
      </c>
      <c r="D9923">
        <v>0</v>
      </c>
      <c r="E9923">
        <v>8475</v>
      </c>
      <c r="F9923">
        <v>0</v>
      </c>
      <c r="G9923">
        <f t="shared" si="1540"/>
        <v>1751</v>
      </c>
      <c r="H9923">
        <f t="shared" si="1541"/>
        <v>0</v>
      </c>
      <c r="I9923">
        <f t="shared" si="1542"/>
        <v>2006</v>
      </c>
      <c r="J9923">
        <f t="shared" si="1543"/>
        <v>2</v>
      </c>
      <c r="K9923" s="24">
        <f t="shared" si="1544"/>
        <v>1.7509999999999999</v>
      </c>
      <c r="L9923" s="24">
        <f t="shared" si="1545"/>
        <v>0</v>
      </c>
      <c r="M9923" s="24">
        <f t="shared" si="1546"/>
        <v>11.499000000000001</v>
      </c>
      <c r="N9923" s="24">
        <f t="shared" si="1547"/>
        <v>8.4749999999999996</v>
      </c>
      <c r="O9923" s="24">
        <f t="shared" si="1548"/>
        <v>0</v>
      </c>
      <c r="P9923" s="24">
        <f t="shared" si="1549"/>
        <v>0</v>
      </c>
    </row>
    <row r="9924" spans="1:16" x14ac:dyDescent="0.25">
      <c r="A9924" s="15">
        <v>38775</v>
      </c>
      <c r="B9924">
        <v>0</v>
      </c>
      <c r="C9924">
        <v>7779</v>
      </c>
      <c r="D9924">
        <v>0</v>
      </c>
      <c r="E9924">
        <v>8407</v>
      </c>
      <c r="F9924">
        <v>0</v>
      </c>
      <c r="G9924">
        <f t="shared" si="1540"/>
        <v>5471</v>
      </c>
      <c r="H9924">
        <f t="shared" si="1541"/>
        <v>0</v>
      </c>
      <c r="I9924">
        <f t="shared" si="1542"/>
        <v>2006</v>
      </c>
      <c r="J9924">
        <f t="shared" si="1543"/>
        <v>2</v>
      </c>
      <c r="K9924" s="24">
        <f t="shared" si="1544"/>
        <v>5.4710000000000001</v>
      </c>
      <c r="L9924" s="24">
        <f t="shared" si="1545"/>
        <v>0</v>
      </c>
      <c r="M9924" s="24">
        <f t="shared" si="1546"/>
        <v>7.7789999999999999</v>
      </c>
      <c r="N9924" s="24">
        <f t="shared" si="1547"/>
        <v>8.407</v>
      </c>
      <c r="O9924" s="24">
        <f t="shared" si="1548"/>
        <v>0</v>
      </c>
      <c r="P9924" s="24">
        <f t="shared" si="1549"/>
        <v>0</v>
      </c>
    </row>
    <row r="9925" spans="1:16" x14ac:dyDescent="0.25">
      <c r="A9925" s="15">
        <v>38776</v>
      </c>
      <c r="B9925">
        <v>0</v>
      </c>
      <c r="C9925">
        <v>2405</v>
      </c>
      <c r="D9925">
        <v>0</v>
      </c>
      <c r="E9925">
        <v>8138</v>
      </c>
      <c r="F9925">
        <v>0</v>
      </c>
      <c r="G9925">
        <f t="shared" si="1540"/>
        <v>10845</v>
      </c>
      <c r="H9925">
        <f t="shared" si="1541"/>
        <v>192</v>
      </c>
      <c r="I9925">
        <f t="shared" si="1542"/>
        <v>2006</v>
      </c>
      <c r="J9925">
        <f t="shared" si="1543"/>
        <v>2</v>
      </c>
      <c r="K9925" s="24">
        <f t="shared" si="1544"/>
        <v>10.845000000000001</v>
      </c>
      <c r="L9925" s="24">
        <f t="shared" si="1545"/>
        <v>0.192</v>
      </c>
      <c r="M9925" s="24">
        <f t="shared" si="1546"/>
        <v>2.4049999999999998</v>
      </c>
      <c r="N9925" s="24">
        <f t="shared" si="1547"/>
        <v>8.1379999999999999</v>
      </c>
      <c r="O9925" s="24">
        <f t="shared" si="1548"/>
        <v>0</v>
      </c>
      <c r="P9925" s="24">
        <f t="shared" si="1549"/>
        <v>0</v>
      </c>
    </row>
    <row r="9926" spans="1:16" x14ac:dyDescent="0.25">
      <c r="A9926" s="15">
        <v>38777</v>
      </c>
      <c r="B9926">
        <v>0</v>
      </c>
      <c r="C9926">
        <v>5107</v>
      </c>
      <c r="D9926">
        <v>0</v>
      </c>
      <c r="E9926">
        <v>8606</v>
      </c>
      <c r="F9926">
        <v>0</v>
      </c>
      <c r="G9926">
        <f t="shared" ref="G9926:G9989" si="1550">MAX(IF(AND(MONTH(A9926)&gt;6,MONTH(A9926)&lt;10),14241,13250)-B9926-C9926-F9926,0)</f>
        <v>8143</v>
      </c>
      <c r="H9926">
        <f t="shared" ref="H9926:H9989" si="1551">MAX(8330-E9926-D9926,0)</f>
        <v>0</v>
      </c>
      <c r="I9926">
        <f t="shared" ref="I9926:I9989" si="1552">YEAR(A9926)</f>
        <v>2006</v>
      </c>
      <c r="J9926">
        <f t="shared" ref="J9926:J9989" si="1553">MONTH(A9926)</f>
        <v>3</v>
      </c>
      <c r="K9926" s="24">
        <f t="shared" ref="K9926:K9989" si="1554">G9926/1000</f>
        <v>8.1430000000000007</v>
      </c>
      <c r="L9926" s="24">
        <f t="shared" ref="L9926:L9989" si="1555">H9926/1000</f>
        <v>0</v>
      </c>
      <c r="M9926" s="24">
        <f t="shared" ref="M9926:M9989" si="1556">(B9926+C9926+F9926)/1000</f>
        <v>5.1070000000000002</v>
      </c>
      <c r="N9926" s="24">
        <f t="shared" ref="N9926:N9989" si="1557">(D9926+E9926)/1000</f>
        <v>8.6059999999999999</v>
      </c>
      <c r="O9926" s="24">
        <f t="shared" ref="O9926:O9989" si="1558">B9926/1000</f>
        <v>0</v>
      </c>
      <c r="P9926" s="24">
        <f t="shared" ref="P9926:P9989" si="1559">F9926/1000</f>
        <v>0</v>
      </c>
    </row>
    <row r="9927" spans="1:16" x14ac:dyDescent="0.25">
      <c r="A9927" s="15">
        <v>38778</v>
      </c>
      <c r="B9927">
        <v>0</v>
      </c>
      <c r="C9927">
        <v>5107</v>
      </c>
      <c r="D9927">
        <v>0</v>
      </c>
      <c r="E9927">
        <v>8766</v>
      </c>
      <c r="F9927">
        <v>0</v>
      </c>
      <c r="G9927">
        <f t="shared" si="1550"/>
        <v>8143</v>
      </c>
      <c r="H9927">
        <f t="shared" si="1551"/>
        <v>0</v>
      </c>
      <c r="I9927">
        <f t="shared" si="1552"/>
        <v>2006</v>
      </c>
      <c r="J9927">
        <f t="shared" si="1553"/>
        <v>3</v>
      </c>
      <c r="K9927" s="24">
        <f t="shared" si="1554"/>
        <v>8.1430000000000007</v>
      </c>
      <c r="L9927" s="24">
        <f t="shared" si="1555"/>
        <v>0</v>
      </c>
      <c r="M9927" s="24">
        <f t="shared" si="1556"/>
        <v>5.1070000000000002</v>
      </c>
      <c r="N9927" s="24">
        <f t="shared" si="1557"/>
        <v>8.766</v>
      </c>
      <c r="O9927" s="24">
        <f t="shared" si="1558"/>
        <v>0</v>
      </c>
      <c r="P9927" s="24">
        <f t="shared" si="1559"/>
        <v>0</v>
      </c>
    </row>
    <row r="9928" spans="1:16" x14ac:dyDescent="0.25">
      <c r="A9928" s="15">
        <v>38779</v>
      </c>
      <c r="B9928">
        <v>0</v>
      </c>
      <c r="C9928">
        <v>3626</v>
      </c>
      <c r="D9928">
        <v>0</v>
      </c>
      <c r="E9928">
        <v>8627</v>
      </c>
      <c r="F9928">
        <v>0</v>
      </c>
      <c r="G9928">
        <f t="shared" si="1550"/>
        <v>9624</v>
      </c>
      <c r="H9928">
        <f t="shared" si="1551"/>
        <v>0</v>
      </c>
      <c r="I9928">
        <f t="shared" si="1552"/>
        <v>2006</v>
      </c>
      <c r="J9928">
        <f t="shared" si="1553"/>
        <v>3</v>
      </c>
      <c r="K9928" s="24">
        <f t="shared" si="1554"/>
        <v>9.6240000000000006</v>
      </c>
      <c r="L9928" s="24">
        <f t="shared" si="1555"/>
        <v>0</v>
      </c>
      <c r="M9928" s="24">
        <f t="shared" si="1556"/>
        <v>3.6259999999999999</v>
      </c>
      <c r="N9928" s="24">
        <f t="shared" si="1557"/>
        <v>8.6270000000000007</v>
      </c>
      <c r="O9928" s="24">
        <f t="shared" si="1558"/>
        <v>0</v>
      </c>
      <c r="P9928" s="24">
        <f t="shared" si="1559"/>
        <v>0</v>
      </c>
    </row>
    <row r="9929" spans="1:16" x14ac:dyDescent="0.25">
      <c r="A9929" s="15">
        <v>38780</v>
      </c>
      <c r="B9929">
        <v>0</v>
      </c>
      <c r="C9929">
        <v>8608</v>
      </c>
      <c r="D9929">
        <v>0</v>
      </c>
      <c r="E9929">
        <v>8607</v>
      </c>
      <c r="F9929">
        <v>0</v>
      </c>
      <c r="G9929">
        <f t="shared" si="1550"/>
        <v>4642</v>
      </c>
      <c r="H9929">
        <f t="shared" si="1551"/>
        <v>0</v>
      </c>
      <c r="I9929">
        <f t="shared" si="1552"/>
        <v>2006</v>
      </c>
      <c r="J9929">
        <f t="shared" si="1553"/>
        <v>3</v>
      </c>
      <c r="K9929" s="24">
        <f t="shared" si="1554"/>
        <v>4.6420000000000003</v>
      </c>
      <c r="L9929" s="24">
        <f t="shared" si="1555"/>
        <v>0</v>
      </c>
      <c r="M9929" s="24">
        <f t="shared" si="1556"/>
        <v>8.6080000000000005</v>
      </c>
      <c r="N9929" s="24">
        <f t="shared" si="1557"/>
        <v>8.6069999999999993</v>
      </c>
      <c r="O9929" s="24">
        <f t="shared" si="1558"/>
        <v>0</v>
      </c>
      <c r="P9929" s="24">
        <f t="shared" si="1559"/>
        <v>0</v>
      </c>
    </row>
    <row r="9930" spans="1:16" x14ac:dyDescent="0.25">
      <c r="A9930" s="15">
        <v>38781</v>
      </c>
      <c r="B9930">
        <v>0</v>
      </c>
      <c r="C9930">
        <v>7208</v>
      </c>
      <c r="D9930">
        <v>0</v>
      </c>
      <c r="E9930">
        <v>8612</v>
      </c>
      <c r="F9930">
        <v>0</v>
      </c>
      <c r="G9930">
        <f t="shared" si="1550"/>
        <v>6042</v>
      </c>
      <c r="H9930">
        <f t="shared" si="1551"/>
        <v>0</v>
      </c>
      <c r="I9930">
        <f t="shared" si="1552"/>
        <v>2006</v>
      </c>
      <c r="J9930">
        <f t="shared" si="1553"/>
        <v>3</v>
      </c>
      <c r="K9930" s="24">
        <f t="shared" si="1554"/>
        <v>6.0419999999999998</v>
      </c>
      <c r="L9930" s="24">
        <f t="shared" si="1555"/>
        <v>0</v>
      </c>
      <c r="M9930" s="24">
        <f t="shared" si="1556"/>
        <v>7.2080000000000002</v>
      </c>
      <c r="N9930" s="24">
        <f t="shared" si="1557"/>
        <v>8.6120000000000001</v>
      </c>
      <c r="O9930" s="24">
        <f t="shared" si="1558"/>
        <v>0</v>
      </c>
      <c r="P9930" s="24">
        <f t="shared" si="1559"/>
        <v>0</v>
      </c>
    </row>
    <row r="9931" spans="1:16" x14ac:dyDescent="0.25">
      <c r="A9931" s="15">
        <v>38782</v>
      </c>
      <c r="B9931">
        <v>0</v>
      </c>
      <c r="C9931">
        <v>4622</v>
      </c>
      <c r="D9931">
        <v>0</v>
      </c>
      <c r="E9931">
        <v>8462</v>
      </c>
      <c r="F9931">
        <v>0</v>
      </c>
      <c r="G9931">
        <f t="shared" si="1550"/>
        <v>8628</v>
      </c>
      <c r="H9931">
        <f t="shared" si="1551"/>
        <v>0</v>
      </c>
      <c r="I9931">
        <f t="shared" si="1552"/>
        <v>2006</v>
      </c>
      <c r="J9931">
        <f t="shared" si="1553"/>
        <v>3</v>
      </c>
      <c r="K9931" s="24">
        <f t="shared" si="1554"/>
        <v>8.6280000000000001</v>
      </c>
      <c r="L9931" s="24">
        <f t="shared" si="1555"/>
        <v>0</v>
      </c>
      <c r="M9931" s="24">
        <f t="shared" si="1556"/>
        <v>4.6219999999999999</v>
      </c>
      <c r="N9931" s="24">
        <f t="shared" si="1557"/>
        <v>8.4619999999999997</v>
      </c>
      <c r="O9931" s="24">
        <f t="shared" si="1558"/>
        <v>0</v>
      </c>
      <c r="P9931" s="24">
        <f t="shared" si="1559"/>
        <v>0</v>
      </c>
    </row>
    <row r="9932" spans="1:16" x14ac:dyDescent="0.25">
      <c r="A9932" s="15">
        <v>38783</v>
      </c>
      <c r="B9932">
        <v>0</v>
      </c>
      <c r="C9932">
        <v>4822</v>
      </c>
      <c r="D9932">
        <v>0</v>
      </c>
      <c r="E9932">
        <v>8570</v>
      </c>
      <c r="F9932">
        <v>0</v>
      </c>
      <c r="G9932">
        <f t="shared" si="1550"/>
        <v>8428</v>
      </c>
      <c r="H9932">
        <f t="shared" si="1551"/>
        <v>0</v>
      </c>
      <c r="I9932">
        <f t="shared" si="1552"/>
        <v>2006</v>
      </c>
      <c r="J9932">
        <f t="shared" si="1553"/>
        <v>3</v>
      </c>
      <c r="K9932" s="24">
        <f t="shared" si="1554"/>
        <v>8.4280000000000008</v>
      </c>
      <c r="L9932" s="24">
        <f t="shared" si="1555"/>
        <v>0</v>
      </c>
      <c r="M9932" s="24">
        <f t="shared" si="1556"/>
        <v>4.8220000000000001</v>
      </c>
      <c r="N9932" s="24">
        <f t="shared" si="1557"/>
        <v>8.57</v>
      </c>
      <c r="O9932" s="24">
        <f t="shared" si="1558"/>
        <v>0</v>
      </c>
      <c r="P9932" s="24">
        <f t="shared" si="1559"/>
        <v>0</v>
      </c>
    </row>
    <row r="9933" spans="1:16" x14ac:dyDescent="0.25">
      <c r="A9933" s="15">
        <v>38784</v>
      </c>
      <c r="B9933">
        <v>0</v>
      </c>
      <c r="C9933">
        <v>4841</v>
      </c>
      <c r="D9933">
        <v>0</v>
      </c>
      <c r="E9933">
        <v>8510</v>
      </c>
      <c r="F9933">
        <v>0</v>
      </c>
      <c r="G9933">
        <f t="shared" si="1550"/>
        <v>8409</v>
      </c>
      <c r="H9933">
        <f t="shared" si="1551"/>
        <v>0</v>
      </c>
      <c r="I9933">
        <f t="shared" si="1552"/>
        <v>2006</v>
      </c>
      <c r="J9933">
        <f t="shared" si="1553"/>
        <v>3</v>
      </c>
      <c r="K9933" s="24">
        <f t="shared" si="1554"/>
        <v>8.4090000000000007</v>
      </c>
      <c r="L9933" s="24">
        <f t="shared" si="1555"/>
        <v>0</v>
      </c>
      <c r="M9933" s="24">
        <f t="shared" si="1556"/>
        <v>4.8410000000000002</v>
      </c>
      <c r="N9933" s="24">
        <f t="shared" si="1557"/>
        <v>8.51</v>
      </c>
      <c r="O9933" s="24">
        <f t="shared" si="1558"/>
        <v>0</v>
      </c>
      <c r="P9933" s="24">
        <f t="shared" si="1559"/>
        <v>0</v>
      </c>
    </row>
    <row r="9934" spans="1:16" x14ac:dyDescent="0.25">
      <c r="A9934" s="15">
        <v>38785</v>
      </c>
      <c r="B9934">
        <v>0</v>
      </c>
      <c r="C9934">
        <v>4079</v>
      </c>
      <c r="D9934">
        <v>0</v>
      </c>
      <c r="E9934">
        <v>8557</v>
      </c>
      <c r="F9934">
        <v>0</v>
      </c>
      <c r="G9934">
        <f t="shared" si="1550"/>
        <v>9171</v>
      </c>
      <c r="H9934">
        <f t="shared" si="1551"/>
        <v>0</v>
      </c>
      <c r="I9934">
        <f t="shared" si="1552"/>
        <v>2006</v>
      </c>
      <c r="J9934">
        <f t="shared" si="1553"/>
        <v>3</v>
      </c>
      <c r="K9934" s="24">
        <f t="shared" si="1554"/>
        <v>9.1709999999999994</v>
      </c>
      <c r="L9934" s="24">
        <f t="shared" si="1555"/>
        <v>0</v>
      </c>
      <c r="M9934" s="24">
        <f t="shared" si="1556"/>
        <v>4.0789999999999997</v>
      </c>
      <c r="N9934" s="24">
        <f t="shared" si="1557"/>
        <v>8.5570000000000004</v>
      </c>
      <c r="O9934" s="24">
        <f t="shared" si="1558"/>
        <v>0</v>
      </c>
      <c r="P9934" s="24">
        <f t="shared" si="1559"/>
        <v>0</v>
      </c>
    </row>
    <row r="9935" spans="1:16" x14ac:dyDescent="0.25">
      <c r="A9935" s="15">
        <v>38786</v>
      </c>
      <c r="B9935">
        <v>0</v>
      </c>
      <c r="C9935">
        <v>4079</v>
      </c>
      <c r="D9935">
        <v>0</v>
      </c>
      <c r="E9935">
        <v>8579</v>
      </c>
      <c r="F9935">
        <v>0</v>
      </c>
      <c r="G9935">
        <f t="shared" si="1550"/>
        <v>9171</v>
      </c>
      <c r="H9935">
        <f t="shared" si="1551"/>
        <v>0</v>
      </c>
      <c r="I9935">
        <f t="shared" si="1552"/>
        <v>2006</v>
      </c>
      <c r="J9935">
        <f t="shared" si="1553"/>
        <v>3</v>
      </c>
      <c r="K9935" s="24">
        <f t="shared" si="1554"/>
        <v>9.1709999999999994</v>
      </c>
      <c r="L9935" s="24">
        <f t="shared" si="1555"/>
        <v>0</v>
      </c>
      <c r="M9935" s="24">
        <f t="shared" si="1556"/>
        <v>4.0789999999999997</v>
      </c>
      <c r="N9935" s="24">
        <f t="shared" si="1557"/>
        <v>8.5790000000000006</v>
      </c>
      <c r="O9935" s="24">
        <f t="shared" si="1558"/>
        <v>0</v>
      </c>
      <c r="P9935" s="24">
        <f t="shared" si="1559"/>
        <v>0</v>
      </c>
    </row>
    <row r="9936" spans="1:16" x14ac:dyDescent="0.25">
      <c r="A9936" s="15">
        <v>38787</v>
      </c>
      <c r="B9936">
        <v>0</v>
      </c>
      <c r="C9936">
        <v>4079</v>
      </c>
      <c r="D9936">
        <v>0</v>
      </c>
      <c r="E9936">
        <v>8540</v>
      </c>
      <c r="F9936">
        <v>0</v>
      </c>
      <c r="G9936">
        <f t="shared" si="1550"/>
        <v>9171</v>
      </c>
      <c r="H9936">
        <f t="shared" si="1551"/>
        <v>0</v>
      </c>
      <c r="I9936">
        <f t="shared" si="1552"/>
        <v>2006</v>
      </c>
      <c r="J9936">
        <f t="shared" si="1553"/>
        <v>3</v>
      </c>
      <c r="K9936" s="24">
        <f t="shared" si="1554"/>
        <v>9.1709999999999994</v>
      </c>
      <c r="L9936" s="24">
        <f t="shared" si="1555"/>
        <v>0</v>
      </c>
      <c r="M9936" s="24">
        <f t="shared" si="1556"/>
        <v>4.0789999999999997</v>
      </c>
      <c r="N9936" s="24">
        <f t="shared" si="1557"/>
        <v>8.5399999999999991</v>
      </c>
      <c r="O9936" s="24">
        <f t="shared" si="1558"/>
        <v>0</v>
      </c>
      <c r="P9936" s="24">
        <f t="shared" si="1559"/>
        <v>0</v>
      </c>
    </row>
    <row r="9937" spans="1:16" x14ac:dyDescent="0.25">
      <c r="A9937" s="15">
        <v>38788</v>
      </c>
      <c r="B9937">
        <v>0</v>
      </c>
      <c r="C9937">
        <v>4843</v>
      </c>
      <c r="D9937">
        <v>0</v>
      </c>
      <c r="E9937">
        <v>8533</v>
      </c>
      <c r="F9937">
        <v>0</v>
      </c>
      <c r="G9937">
        <f t="shared" si="1550"/>
        <v>8407</v>
      </c>
      <c r="H9937">
        <f t="shared" si="1551"/>
        <v>0</v>
      </c>
      <c r="I9937">
        <f t="shared" si="1552"/>
        <v>2006</v>
      </c>
      <c r="J9937">
        <f t="shared" si="1553"/>
        <v>3</v>
      </c>
      <c r="K9937" s="24">
        <f t="shared" si="1554"/>
        <v>8.407</v>
      </c>
      <c r="L9937" s="24">
        <f t="shared" si="1555"/>
        <v>0</v>
      </c>
      <c r="M9937" s="24">
        <f t="shared" si="1556"/>
        <v>4.843</v>
      </c>
      <c r="N9937" s="24">
        <f t="shared" si="1557"/>
        <v>8.5329999999999995</v>
      </c>
      <c r="O9937" s="24">
        <f t="shared" si="1558"/>
        <v>0</v>
      </c>
      <c r="P9937" s="24">
        <f t="shared" si="1559"/>
        <v>0</v>
      </c>
    </row>
    <row r="9938" spans="1:16" x14ac:dyDescent="0.25">
      <c r="A9938" s="15">
        <v>38789</v>
      </c>
      <c r="B9938">
        <v>0</v>
      </c>
      <c r="C9938">
        <v>4747</v>
      </c>
      <c r="D9938">
        <v>0</v>
      </c>
      <c r="E9938">
        <v>8508</v>
      </c>
      <c r="F9938">
        <v>0</v>
      </c>
      <c r="G9938">
        <f t="shared" si="1550"/>
        <v>8503</v>
      </c>
      <c r="H9938">
        <f t="shared" si="1551"/>
        <v>0</v>
      </c>
      <c r="I9938">
        <f t="shared" si="1552"/>
        <v>2006</v>
      </c>
      <c r="J9938">
        <f t="shared" si="1553"/>
        <v>3</v>
      </c>
      <c r="K9938" s="24">
        <f t="shared" si="1554"/>
        <v>8.5030000000000001</v>
      </c>
      <c r="L9938" s="24">
        <f t="shared" si="1555"/>
        <v>0</v>
      </c>
      <c r="M9938" s="24">
        <f t="shared" si="1556"/>
        <v>4.7469999999999999</v>
      </c>
      <c r="N9938" s="24">
        <f t="shared" si="1557"/>
        <v>8.5079999999999991</v>
      </c>
      <c r="O9938" s="24">
        <f t="shared" si="1558"/>
        <v>0</v>
      </c>
      <c r="P9938" s="24">
        <f t="shared" si="1559"/>
        <v>0</v>
      </c>
    </row>
    <row r="9939" spans="1:16" x14ac:dyDescent="0.25">
      <c r="A9939" s="15">
        <v>38790</v>
      </c>
      <c r="B9939">
        <v>0</v>
      </c>
      <c r="C9939">
        <v>3808</v>
      </c>
      <c r="D9939">
        <v>0</v>
      </c>
      <c r="E9939">
        <v>8521</v>
      </c>
      <c r="F9939">
        <v>0</v>
      </c>
      <c r="G9939">
        <f t="shared" si="1550"/>
        <v>9442</v>
      </c>
      <c r="H9939">
        <f t="shared" si="1551"/>
        <v>0</v>
      </c>
      <c r="I9939">
        <f t="shared" si="1552"/>
        <v>2006</v>
      </c>
      <c r="J9939">
        <f t="shared" si="1553"/>
        <v>3</v>
      </c>
      <c r="K9939" s="24">
        <f t="shared" si="1554"/>
        <v>9.4420000000000002</v>
      </c>
      <c r="L9939" s="24">
        <f t="shared" si="1555"/>
        <v>0</v>
      </c>
      <c r="M9939" s="24">
        <f t="shared" si="1556"/>
        <v>3.8079999999999998</v>
      </c>
      <c r="N9939" s="24">
        <f t="shared" si="1557"/>
        <v>8.5210000000000008</v>
      </c>
      <c r="O9939" s="24">
        <f t="shared" si="1558"/>
        <v>0</v>
      </c>
      <c r="P9939" s="24">
        <f t="shared" si="1559"/>
        <v>0</v>
      </c>
    </row>
    <row r="9940" spans="1:16" x14ac:dyDescent="0.25">
      <c r="A9940" s="15">
        <v>38791</v>
      </c>
      <c r="B9940">
        <v>0</v>
      </c>
      <c r="C9940">
        <v>3927</v>
      </c>
      <c r="D9940">
        <v>0</v>
      </c>
      <c r="E9940">
        <v>8479</v>
      </c>
      <c r="F9940">
        <v>0</v>
      </c>
      <c r="G9940">
        <f t="shared" si="1550"/>
        <v>9323</v>
      </c>
      <c r="H9940">
        <f t="shared" si="1551"/>
        <v>0</v>
      </c>
      <c r="I9940">
        <f t="shared" si="1552"/>
        <v>2006</v>
      </c>
      <c r="J9940">
        <f t="shared" si="1553"/>
        <v>3</v>
      </c>
      <c r="K9940" s="24">
        <f t="shared" si="1554"/>
        <v>9.3230000000000004</v>
      </c>
      <c r="L9940" s="24">
        <f t="shared" si="1555"/>
        <v>0</v>
      </c>
      <c r="M9940" s="24">
        <f t="shared" si="1556"/>
        <v>3.927</v>
      </c>
      <c r="N9940" s="24">
        <f t="shared" si="1557"/>
        <v>8.4789999999999992</v>
      </c>
      <c r="O9940" s="24">
        <f t="shared" si="1558"/>
        <v>0</v>
      </c>
      <c r="P9940" s="24">
        <f t="shared" si="1559"/>
        <v>0</v>
      </c>
    </row>
    <row r="9941" spans="1:16" x14ac:dyDescent="0.25">
      <c r="A9941" s="15">
        <v>38792</v>
      </c>
      <c r="B9941">
        <v>0</v>
      </c>
      <c r="C9941">
        <v>3282</v>
      </c>
      <c r="D9941">
        <v>0</v>
      </c>
      <c r="E9941">
        <v>8607</v>
      </c>
      <c r="F9941">
        <v>0</v>
      </c>
      <c r="G9941">
        <f t="shared" si="1550"/>
        <v>9968</v>
      </c>
      <c r="H9941">
        <f t="shared" si="1551"/>
        <v>0</v>
      </c>
      <c r="I9941">
        <f t="shared" si="1552"/>
        <v>2006</v>
      </c>
      <c r="J9941">
        <f t="shared" si="1553"/>
        <v>3</v>
      </c>
      <c r="K9941" s="24">
        <f t="shared" si="1554"/>
        <v>9.968</v>
      </c>
      <c r="L9941" s="24">
        <f t="shared" si="1555"/>
        <v>0</v>
      </c>
      <c r="M9941" s="24">
        <f t="shared" si="1556"/>
        <v>3.282</v>
      </c>
      <c r="N9941" s="24">
        <f t="shared" si="1557"/>
        <v>8.6069999999999993</v>
      </c>
      <c r="O9941" s="24">
        <f t="shared" si="1558"/>
        <v>0</v>
      </c>
      <c r="P9941" s="24">
        <f t="shared" si="1559"/>
        <v>0</v>
      </c>
    </row>
    <row r="9942" spans="1:16" x14ac:dyDescent="0.25">
      <c r="A9942" s="15">
        <v>38793</v>
      </c>
      <c r="B9942">
        <v>0</v>
      </c>
      <c r="C9942">
        <v>4953</v>
      </c>
      <c r="D9942">
        <v>0</v>
      </c>
      <c r="E9942">
        <v>8627</v>
      </c>
      <c r="F9942">
        <v>0</v>
      </c>
      <c r="G9942">
        <f t="shared" si="1550"/>
        <v>8297</v>
      </c>
      <c r="H9942">
        <f t="shared" si="1551"/>
        <v>0</v>
      </c>
      <c r="I9942">
        <f t="shared" si="1552"/>
        <v>2006</v>
      </c>
      <c r="J9942">
        <f t="shared" si="1553"/>
        <v>3</v>
      </c>
      <c r="K9942" s="24">
        <f t="shared" si="1554"/>
        <v>8.2970000000000006</v>
      </c>
      <c r="L9942" s="24">
        <f t="shared" si="1555"/>
        <v>0</v>
      </c>
      <c r="M9942" s="24">
        <f t="shared" si="1556"/>
        <v>4.9530000000000003</v>
      </c>
      <c r="N9942" s="24">
        <f t="shared" si="1557"/>
        <v>8.6270000000000007</v>
      </c>
      <c r="O9942" s="24">
        <f t="shared" si="1558"/>
        <v>0</v>
      </c>
      <c r="P9942" s="24">
        <f t="shared" si="1559"/>
        <v>0</v>
      </c>
    </row>
    <row r="9943" spans="1:16" x14ac:dyDescent="0.25">
      <c r="A9943" s="15">
        <v>38794</v>
      </c>
      <c r="B9943">
        <v>0</v>
      </c>
      <c r="C9943">
        <v>4953</v>
      </c>
      <c r="D9943">
        <v>0</v>
      </c>
      <c r="E9943">
        <v>8476</v>
      </c>
      <c r="F9943">
        <v>0</v>
      </c>
      <c r="G9943">
        <f t="shared" si="1550"/>
        <v>8297</v>
      </c>
      <c r="H9943">
        <f t="shared" si="1551"/>
        <v>0</v>
      </c>
      <c r="I9943">
        <f t="shared" si="1552"/>
        <v>2006</v>
      </c>
      <c r="J9943">
        <f t="shared" si="1553"/>
        <v>3</v>
      </c>
      <c r="K9943" s="24">
        <f t="shared" si="1554"/>
        <v>8.2970000000000006</v>
      </c>
      <c r="L9943" s="24">
        <f t="shared" si="1555"/>
        <v>0</v>
      </c>
      <c r="M9943" s="24">
        <f t="shared" si="1556"/>
        <v>4.9530000000000003</v>
      </c>
      <c r="N9943" s="24">
        <f t="shared" si="1557"/>
        <v>8.4760000000000009</v>
      </c>
      <c r="O9943" s="24">
        <f t="shared" si="1558"/>
        <v>0</v>
      </c>
      <c r="P9943" s="24">
        <f t="shared" si="1559"/>
        <v>0</v>
      </c>
    </row>
    <row r="9944" spans="1:16" x14ac:dyDescent="0.25">
      <c r="A9944" s="15">
        <v>38795</v>
      </c>
      <c r="B9944">
        <v>0</v>
      </c>
      <c r="C9944">
        <v>3116</v>
      </c>
      <c r="D9944">
        <v>0</v>
      </c>
      <c r="E9944">
        <v>8516</v>
      </c>
      <c r="F9944">
        <v>0</v>
      </c>
      <c r="G9944">
        <f t="shared" si="1550"/>
        <v>10134</v>
      </c>
      <c r="H9944">
        <f t="shared" si="1551"/>
        <v>0</v>
      </c>
      <c r="I9944">
        <f t="shared" si="1552"/>
        <v>2006</v>
      </c>
      <c r="J9944">
        <f t="shared" si="1553"/>
        <v>3</v>
      </c>
      <c r="K9944" s="24">
        <f t="shared" si="1554"/>
        <v>10.134</v>
      </c>
      <c r="L9944" s="24">
        <f t="shared" si="1555"/>
        <v>0</v>
      </c>
      <c r="M9944" s="24">
        <f t="shared" si="1556"/>
        <v>3.1160000000000001</v>
      </c>
      <c r="N9944" s="24">
        <f t="shared" si="1557"/>
        <v>8.516</v>
      </c>
      <c r="O9944" s="24">
        <f t="shared" si="1558"/>
        <v>0</v>
      </c>
      <c r="P9944" s="24">
        <f t="shared" si="1559"/>
        <v>0</v>
      </c>
    </row>
    <row r="9945" spans="1:16" x14ac:dyDescent="0.25">
      <c r="A9945" s="15">
        <v>38796</v>
      </c>
      <c r="B9945">
        <v>0</v>
      </c>
      <c r="C9945">
        <v>7200</v>
      </c>
      <c r="D9945">
        <v>0</v>
      </c>
      <c r="E9945">
        <v>8515</v>
      </c>
      <c r="F9945">
        <v>0</v>
      </c>
      <c r="G9945">
        <f t="shared" si="1550"/>
        <v>6050</v>
      </c>
      <c r="H9945">
        <f t="shared" si="1551"/>
        <v>0</v>
      </c>
      <c r="I9945">
        <f t="shared" si="1552"/>
        <v>2006</v>
      </c>
      <c r="J9945">
        <f t="shared" si="1553"/>
        <v>3</v>
      </c>
      <c r="K9945" s="24">
        <f t="shared" si="1554"/>
        <v>6.05</v>
      </c>
      <c r="L9945" s="24">
        <f t="shared" si="1555"/>
        <v>0</v>
      </c>
      <c r="M9945" s="24">
        <f t="shared" si="1556"/>
        <v>7.2</v>
      </c>
      <c r="N9945" s="24">
        <f t="shared" si="1557"/>
        <v>8.5150000000000006</v>
      </c>
      <c r="O9945" s="24">
        <f t="shared" si="1558"/>
        <v>0</v>
      </c>
      <c r="P9945" s="24">
        <f t="shared" si="1559"/>
        <v>0</v>
      </c>
    </row>
    <row r="9946" spans="1:16" x14ac:dyDescent="0.25">
      <c r="A9946" s="15">
        <v>38797</v>
      </c>
      <c r="B9946">
        <v>0</v>
      </c>
      <c r="C9946">
        <v>8843</v>
      </c>
      <c r="D9946">
        <v>0</v>
      </c>
      <c r="E9946">
        <v>7383</v>
      </c>
      <c r="F9946">
        <v>0</v>
      </c>
      <c r="G9946">
        <f t="shared" si="1550"/>
        <v>4407</v>
      </c>
      <c r="H9946">
        <f t="shared" si="1551"/>
        <v>947</v>
      </c>
      <c r="I9946">
        <f t="shared" si="1552"/>
        <v>2006</v>
      </c>
      <c r="J9946">
        <f t="shared" si="1553"/>
        <v>3</v>
      </c>
      <c r="K9946" s="24">
        <f t="shared" si="1554"/>
        <v>4.407</v>
      </c>
      <c r="L9946" s="24">
        <f t="shared" si="1555"/>
        <v>0.94699999999999995</v>
      </c>
      <c r="M9946" s="24">
        <f t="shared" si="1556"/>
        <v>8.843</v>
      </c>
      <c r="N9946" s="24">
        <f t="shared" si="1557"/>
        <v>7.383</v>
      </c>
      <c r="O9946" s="24">
        <f t="shared" si="1558"/>
        <v>0</v>
      </c>
      <c r="P9946" s="24">
        <f t="shared" si="1559"/>
        <v>0</v>
      </c>
    </row>
    <row r="9947" spans="1:16" x14ac:dyDescent="0.25">
      <c r="A9947" s="15">
        <v>38798</v>
      </c>
      <c r="B9947">
        <v>0</v>
      </c>
      <c r="C9947">
        <v>6259</v>
      </c>
      <c r="D9947">
        <v>0</v>
      </c>
      <c r="E9947">
        <v>4527</v>
      </c>
      <c r="F9947">
        <v>0</v>
      </c>
      <c r="G9947">
        <f t="shared" si="1550"/>
        <v>6991</v>
      </c>
      <c r="H9947">
        <f t="shared" si="1551"/>
        <v>3803</v>
      </c>
      <c r="I9947">
        <f t="shared" si="1552"/>
        <v>2006</v>
      </c>
      <c r="J9947">
        <f t="shared" si="1553"/>
        <v>3</v>
      </c>
      <c r="K9947" s="24">
        <f t="shared" si="1554"/>
        <v>6.9909999999999997</v>
      </c>
      <c r="L9947" s="24">
        <f t="shared" si="1555"/>
        <v>3.8029999999999999</v>
      </c>
      <c r="M9947" s="24">
        <f t="shared" si="1556"/>
        <v>6.2590000000000003</v>
      </c>
      <c r="N9947" s="24">
        <f t="shared" si="1557"/>
        <v>4.5270000000000001</v>
      </c>
      <c r="O9947" s="24">
        <f t="shared" si="1558"/>
        <v>0</v>
      </c>
      <c r="P9947" s="24">
        <f t="shared" si="1559"/>
        <v>0</v>
      </c>
    </row>
    <row r="9948" spans="1:16" x14ac:dyDescent="0.25">
      <c r="A9948" s="15">
        <v>38799</v>
      </c>
      <c r="B9948">
        <v>0</v>
      </c>
      <c r="C9948">
        <v>6342</v>
      </c>
      <c r="D9948">
        <v>0</v>
      </c>
      <c r="E9948">
        <v>2314</v>
      </c>
      <c r="F9948">
        <v>0</v>
      </c>
      <c r="G9948">
        <f t="shared" si="1550"/>
        <v>6908</v>
      </c>
      <c r="H9948">
        <f t="shared" si="1551"/>
        <v>6016</v>
      </c>
      <c r="I9948">
        <f t="shared" si="1552"/>
        <v>2006</v>
      </c>
      <c r="J9948">
        <f t="shared" si="1553"/>
        <v>3</v>
      </c>
      <c r="K9948" s="24">
        <f t="shared" si="1554"/>
        <v>6.9080000000000004</v>
      </c>
      <c r="L9948" s="24">
        <f t="shared" si="1555"/>
        <v>6.016</v>
      </c>
      <c r="M9948" s="24">
        <f t="shared" si="1556"/>
        <v>6.3419999999999996</v>
      </c>
      <c r="N9948" s="24">
        <f t="shared" si="1557"/>
        <v>2.3140000000000001</v>
      </c>
      <c r="O9948" s="24">
        <f t="shared" si="1558"/>
        <v>0</v>
      </c>
      <c r="P9948" s="24">
        <f t="shared" si="1559"/>
        <v>0</v>
      </c>
    </row>
    <row r="9949" spans="1:16" x14ac:dyDescent="0.25">
      <c r="A9949" s="15">
        <v>38800</v>
      </c>
      <c r="B9949">
        <v>0</v>
      </c>
      <c r="C9949">
        <v>5859</v>
      </c>
      <c r="D9949">
        <v>0</v>
      </c>
      <c r="E9949">
        <v>1796</v>
      </c>
      <c r="F9949">
        <v>0</v>
      </c>
      <c r="G9949">
        <f t="shared" si="1550"/>
        <v>7391</v>
      </c>
      <c r="H9949">
        <f t="shared" si="1551"/>
        <v>6534</v>
      </c>
      <c r="I9949">
        <f t="shared" si="1552"/>
        <v>2006</v>
      </c>
      <c r="J9949">
        <f t="shared" si="1553"/>
        <v>3</v>
      </c>
      <c r="K9949" s="24">
        <f t="shared" si="1554"/>
        <v>7.391</v>
      </c>
      <c r="L9949" s="24">
        <f t="shared" si="1555"/>
        <v>6.5339999999999998</v>
      </c>
      <c r="M9949" s="24">
        <f t="shared" si="1556"/>
        <v>5.859</v>
      </c>
      <c r="N9949" s="24">
        <f t="shared" si="1557"/>
        <v>1.796</v>
      </c>
      <c r="O9949" s="24">
        <f t="shared" si="1558"/>
        <v>0</v>
      </c>
      <c r="P9949" s="24">
        <f t="shared" si="1559"/>
        <v>0</v>
      </c>
    </row>
    <row r="9950" spans="1:16" x14ac:dyDescent="0.25">
      <c r="A9950" s="15">
        <v>38801</v>
      </c>
      <c r="B9950">
        <v>0</v>
      </c>
      <c r="C9950">
        <v>5775</v>
      </c>
      <c r="D9950">
        <v>0</v>
      </c>
      <c r="E9950">
        <v>1801</v>
      </c>
      <c r="F9950">
        <v>0</v>
      </c>
      <c r="G9950">
        <f t="shared" si="1550"/>
        <v>7475</v>
      </c>
      <c r="H9950">
        <f t="shared" si="1551"/>
        <v>6529</v>
      </c>
      <c r="I9950">
        <f t="shared" si="1552"/>
        <v>2006</v>
      </c>
      <c r="J9950">
        <f t="shared" si="1553"/>
        <v>3</v>
      </c>
      <c r="K9950" s="24">
        <f t="shared" si="1554"/>
        <v>7.4749999999999996</v>
      </c>
      <c r="L9950" s="24">
        <f t="shared" si="1555"/>
        <v>6.5289999999999999</v>
      </c>
      <c r="M9950" s="24">
        <f t="shared" si="1556"/>
        <v>5.7750000000000004</v>
      </c>
      <c r="N9950" s="24">
        <f t="shared" si="1557"/>
        <v>1.8009999999999999</v>
      </c>
      <c r="O9950" s="24">
        <f t="shared" si="1558"/>
        <v>0</v>
      </c>
      <c r="P9950" s="24">
        <f t="shared" si="1559"/>
        <v>0</v>
      </c>
    </row>
    <row r="9951" spans="1:16" x14ac:dyDescent="0.25">
      <c r="A9951" s="15">
        <v>38802</v>
      </c>
      <c r="B9951">
        <v>0</v>
      </c>
      <c r="C9951">
        <v>6052</v>
      </c>
      <c r="D9951">
        <v>0</v>
      </c>
      <c r="E9951">
        <v>1795</v>
      </c>
      <c r="F9951">
        <v>0</v>
      </c>
      <c r="G9951">
        <f t="shared" si="1550"/>
        <v>7198</v>
      </c>
      <c r="H9951">
        <f t="shared" si="1551"/>
        <v>6535</v>
      </c>
      <c r="I9951">
        <f t="shared" si="1552"/>
        <v>2006</v>
      </c>
      <c r="J9951">
        <f t="shared" si="1553"/>
        <v>3</v>
      </c>
      <c r="K9951" s="24">
        <f t="shared" si="1554"/>
        <v>7.1980000000000004</v>
      </c>
      <c r="L9951" s="24">
        <f t="shared" si="1555"/>
        <v>6.5350000000000001</v>
      </c>
      <c r="M9951" s="24">
        <f t="shared" si="1556"/>
        <v>6.0519999999999996</v>
      </c>
      <c r="N9951" s="24">
        <f t="shared" si="1557"/>
        <v>1.7949999999999999</v>
      </c>
      <c r="O9951" s="24">
        <f t="shared" si="1558"/>
        <v>0</v>
      </c>
      <c r="P9951" s="24">
        <f t="shared" si="1559"/>
        <v>0</v>
      </c>
    </row>
    <row r="9952" spans="1:16" x14ac:dyDescent="0.25">
      <c r="A9952" s="15">
        <v>38803</v>
      </c>
      <c r="B9952">
        <v>0</v>
      </c>
      <c r="C9952">
        <v>5879</v>
      </c>
      <c r="D9952">
        <v>0</v>
      </c>
      <c r="E9952">
        <v>1798</v>
      </c>
      <c r="F9952">
        <v>0</v>
      </c>
      <c r="G9952">
        <f t="shared" si="1550"/>
        <v>7371</v>
      </c>
      <c r="H9952">
        <f t="shared" si="1551"/>
        <v>6532</v>
      </c>
      <c r="I9952">
        <f t="shared" si="1552"/>
        <v>2006</v>
      </c>
      <c r="J9952">
        <f t="shared" si="1553"/>
        <v>3</v>
      </c>
      <c r="K9952" s="24">
        <f t="shared" si="1554"/>
        <v>7.3710000000000004</v>
      </c>
      <c r="L9952" s="24">
        <f t="shared" si="1555"/>
        <v>6.532</v>
      </c>
      <c r="M9952" s="24">
        <f t="shared" si="1556"/>
        <v>5.8789999999999996</v>
      </c>
      <c r="N9952" s="24">
        <f t="shared" si="1557"/>
        <v>1.798</v>
      </c>
      <c r="O9952" s="24">
        <f t="shared" si="1558"/>
        <v>0</v>
      </c>
      <c r="P9952" s="24">
        <f t="shared" si="1559"/>
        <v>0</v>
      </c>
    </row>
    <row r="9953" spans="1:16" x14ac:dyDescent="0.25">
      <c r="A9953" s="15">
        <v>38804</v>
      </c>
      <c r="B9953">
        <v>0</v>
      </c>
      <c r="C9953">
        <v>7092</v>
      </c>
      <c r="D9953">
        <v>0</v>
      </c>
      <c r="E9953">
        <v>1804</v>
      </c>
      <c r="F9953">
        <v>0</v>
      </c>
      <c r="G9953">
        <f t="shared" si="1550"/>
        <v>6158</v>
      </c>
      <c r="H9953">
        <f t="shared" si="1551"/>
        <v>6526</v>
      </c>
      <c r="I9953">
        <f t="shared" si="1552"/>
        <v>2006</v>
      </c>
      <c r="J9953">
        <f t="shared" si="1553"/>
        <v>3</v>
      </c>
      <c r="K9953" s="24">
        <f t="shared" si="1554"/>
        <v>6.1580000000000004</v>
      </c>
      <c r="L9953" s="24">
        <f t="shared" si="1555"/>
        <v>6.5259999999999998</v>
      </c>
      <c r="M9953" s="24">
        <f t="shared" si="1556"/>
        <v>7.0919999999999996</v>
      </c>
      <c r="N9953" s="24">
        <f t="shared" si="1557"/>
        <v>1.804</v>
      </c>
      <c r="O9953" s="24">
        <f t="shared" si="1558"/>
        <v>0</v>
      </c>
      <c r="P9953" s="24">
        <f t="shared" si="1559"/>
        <v>0</v>
      </c>
    </row>
    <row r="9954" spans="1:16" x14ac:dyDescent="0.25">
      <c r="A9954" s="15">
        <v>38805</v>
      </c>
      <c r="B9954">
        <v>0</v>
      </c>
      <c r="C9954">
        <v>7254</v>
      </c>
      <c r="D9954">
        <v>0</v>
      </c>
      <c r="E9954">
        <v>1801</v>
      </c>
      <c r="F9954">
        <v>0</v>
      </c>
      <c r="G9954">
        <f t="shared" si="1550"/>
        <v>5996</v>
      </c>
      <c r="H9954">
        <f t="shared" si="1551"/>
        <v>6529</v>
      </c>
      <c r="I9954">
        <f t="shared" si="1552"/>
        <v>2006</v>
      </c>
      <c r="J9954">
        <f t="shared" si="1553"/>
        <v>3</v>
      </c>
      <c r="K9954" s="24">
        <f t="shared" si="1554"/>
        <v>5.9960000000000004</v>
      </c>
      <c r="L9954" s="24">
        <f t="shared" si="1555"/>
        <v>6.5289999999999999</v>
      </c>
      <c r="M9954" s="24">
        <f t="shared" si="1556"/>
        <v>7.2539999999999996</v>
      </c>
      <c r="N9954" s="24">
        <f t="shared" si="1557"/>
        <v>1.8009999999999999</v>
      </c>
      <c r="O9954" s="24">
        <f t="shared" si="1558"/>
        <v>0</v>
      </c>
      <c r="P9954" s="24">
        <f t="shared" si="1559"/>
        <v>0</v>
      </c>
    </row>
    <row r="9955" spans="1:16" x14ac:dyDescent="0.25">
      <c r="A9955" s="15">
        <v>38806</v>
      </c>
      <c r="B9955">
        <v>0</v>
      </c>
      <c r="C9955">
        <v>5853</v>
      </c>
      <c r="D9955">
        <v>0</v>
      </c>
      <c r="E9955">
        <v>1952</v>
      </c>
      <c r="F9955">
        <v>0</v>
      </c>
      <c r="G9955">
        <f t="shared" si="1550"/>
        <v>7397</v>
      </c>
      <c r="H9955">
        <f t="shared" si="1551"/>
        <v>6378</v>
      </c>
      <c r="I9955">
        <f t="shared" si="1552"/>
        <v>2006</v>
      </c>
      <c r="J9955">
        <f t="shared" si="1553"/>
        <v>3</v>
      </c>
      <c r="K9955" s="24">
        <f t="shared" si="1554"/>
        <v>7.3970000000000002</v>
      </c>
      <c r="L9955" s="24">
        <f t="shared" si="1555"/>
        <v>6.3780000000000001</v>
      </c>
      <c r="M9955" s="24">
        <f t="shared" si="1556"/>
        <v>5.8529999999999998</v>
      </c>
      <c r="N9955" s="24">
        <f t="shared" si="1557"/>
        <v>1.952</v>
      </c>
      <c r="O9955" s="24">
        <f t="shared" si="1558"/>
        <v>0</v>
      </c>
      <c r="P9955" s="24">
        <f t="shared" si="1559"/>
        <v>0</v>
      </c>
    </row>
    <row r="9956" spans="1:16" x14ac:dyDescent="0.25">
      <c r="A9956" s="15">
        <v>38807</v>
      </c>
      <c r="B9956">
        <v>0</v>
      </c>
      <c r="C9956">
        <v>5485</v>
      </c>
      <c r="D9956">
        <v>0</v>
      </c>
      <c r="E9956">
        <v>2036</v>
      </c>
      <c r="F9956">
        <v>0</v>
      </c>
      <c r="G9956">
        <f t="shared" si="1550"/>
        <v>7765</v>
      </c>
      <c r="H9956">
        <f t="shared" si="1551"/>
        <v>6294</v>
      </c>
      <c r="I9956">
        <f t="shared" si="1552"/>
        <v>2006</v>
      </c>
      <c r="J9956">
        <f t="shared" si="1553"/>
        <v>3</v>
      </c>
      <c r="K9956" s="24">
        <f t="shared" si="1554"/>
        <v>7.7649999999999997</v>
      </c>
      <c r="L9956" s="24">
        <f t="shared" si="1555"/>
        <v>6.2939999999999996</v>
      </c>
      <c r="M9956" s="24">
        <f t="shared" si="1556"/>
        <v>5.4850000000000003</v>
      </c>
      <c r="N9956" s="24">
        <f t="shared" si="1557"/>
        <v>2.036</v>
      </c>
      <c r="O9956" s="24">
        <f t="shared" si="1558"/>
        <v>0</v>
      </c>
      <c r="P9956" s="24">
        <f t="shared" si="1559"/>
        <v>0</v>
      </c>
    </row>
    <row r="9957" spans="1:16" x14ac:dyDescent="0.25">
      <c r="A9957" s="15">
        <v>38808</v>
      </c>
      <c r="B9957">
        <v>0</v>
      </c>
      <c r="C9957">
        <v>5761</v>
      </c>
      <c r="D9957">
        <v>0</v>
      </c>
      <c r="E9957">
        <v>2021</v>
      </c>
      <c r="F9957">
        <v>0</v>
      </c>
      <c r="G9957">
        <f t="shared" si="1550"/>
        <v>7489</v>
      </c>
      <c r="H9957">
        <f t="shared" si="1551"/>
        <v>6309</v>
      </c>
      <c r="I9957">
        <f t="shared" si="1552"/>
        <v>2006</v>
      </c>
      <c r="J9957">
        <f t="shared" si="1553"/>
        <v>4</v>
      </c>
      <c r="K9957" s="24">
        <f t="shared" si="1554"/>
        <v>7.4889999999999999</v>
      </c>
      <c r="L9957" s="24">
        <f t="shared" si="1555"/>
        <v>6.3090000000000002</v>
      </c>
      <c r="M9957" s="24">
        <f t="shared" si="1556"/>
        <v>5.7610000000000001</v>
      </c>
      <c r="N9957" s="24">
        <f t="shared" si="1557"/>
        <v>2.0209999999999999</v>
      </c>
      <c r="O9957" s="24">
        <f t="shared" si="1558"/>
        <v>0</v>
      </c>
      <c r="P9957" s="24">
        <f t="shared" si="1559"/>
        <v>0</v>
      </c>
    </row>
    <row r="9958" spans="1:16" x14ac:dyDescent="0.25">
      <c r="A9958" s="15">
        <v>38809</v>
      </c>
      <c r="B9958">
        <v>0</v>
      </c>
      <c r="C9958">
        <v>4705</v>
      </c>
      <c r="D9958">
        <v>0</v>
      </c>
      <c r="E9958">
        <v>1942</v>
      </c>
      <c r="F9958">
        <v>0</v>
      </c>
      <c r="G9958">
        <f t="shared" si="1550"/>
        <v>8545</v>
      </c>
      <c r="H9958">
        <f t="shared" si="1551"/>
        <v>6388</v>
      </c>
      <c r="I9958">
        <f t="shared" si="1552"/>
        <v>2006</v>
      </c>
      <c r="J9958">
        <f t="shared" si="1553"/>
        <v>4</v>
      </c>
      <c r="K9958" s="24">
        <f t="shared" si="1554"/>
        <v>8.5449999999999999</v>
      </c>
      <c r="L9958" s="24">
        <f t="shared" si="1555"/>
        <v>6.3879999999999999</v>
      </c>
      <c r="M9958" s="24">
        <f t="shared" si="1556"/>
        <v>4.7050000000000001</v>
      </c>
      <c r="N9958" s="24">
        <f t="shared" si="1557"/>
        <v>1.9419999999999999</v>
      </c>
      <c r="O9958" s="24">
        <f t="shared" si="1558"/>
        <v>0</v>
      </c>
      <c r="P9958" s="24">
        <f t="shared" si="1559"/>
        <v>0</v>
      </c>
    </row>
    <row r="9959" spans="1:16" x14ac:dyDescent="0.25">
      <c r="A9959" s="15">
        <v>38810</v>
      </c>
      <c r="B9959">
        <v>0</v>
      </c>
      <c r="C9959">
        <v>3837</v>
      </c>
      <c r="D9959">
        <v>0</v>
      </c>
      <c r="E9959">
        <v>2028</v>
      </c>
      <c r="F9959">
        <v>0</v>
      </c>
      <c r="G9959">
        <f t="shared" si="1550"/>
        <v>9413</v>
      </c>
      <c r="H9959">
        <f t="shared" si="1551"/>
        <v>6302</v>
      </c>
      <c r="I9959">
        <f t="shared" si="1552"/>
        <v>2006</v>
      </c>
      <c r="J9959">
        <f t="shared" si="1553"/>
        <v>4</v>
      </c>
      <c r="K9959" s="24">
        <f t="shared" si="1554"/>
        <v>9.4130000000000003</v>
      </c>
      <c r="L9959" s="24">
        <f t="shared" si="1555"/>
        <v>6.3019999999999996</v>
      </c>
      <c r="M9959" s="24">
        <f t="shared" si="1556"/>
        <v>3.8370000000000002</v>
      </c>
      <c r="N9959" s="24">
        <f t="shared" si="1557"/>
        <v>2.028</v>
      </c>
      <c r="O9959" s="24">
        <f t="shared" si="1558"/>
        <v>0</v>
      </c>
      <c r="P9959" s="24">
        <f t="shared" si="1559"/>
        <v>0</v>
      </c>
    </row>
    <row r="9960" spans="1:16" x14ac:dyDescent="0.25">
      <c r="A9960" s="15">
        <v>38811</v>
      </c>
      <c r="B9960">
        <v>0</v>
      </c>
      <c r="C9960">
        <v>3160</v>
      </c>
      <c r="D9960">
        <v>0</v>
      </c>
      <c r="E9960">
        <v>2029</v>
      </c>
      <c r="F9960">
        <v>0</v>
      </c>
      <c r="G9960">
        <f t="shared" si="1550"/>
        <v>10090</v>
      </c>
      <c r="H9960">
        <f t="shared" si="1551"/>
        <v>6301</v>
      </c>
      <c r="I9960">
        <f t="shared" si="1552"/>
        <v>2006</v>
      </c>
      <c r="J9960">
        <f t="shared" si="1553"/>
        <v>4</v>
      </c>
      <c r="K9960" s="24">
        <f t="shared" si="1554"/>
        <v>10.09</v>
      </c>
      <c r="L9960" s="24">
        <f t="shared" si="1555"/>
        <v>6.3010000000000002</v>
      </c>
      <c r="M9960" s="24">
        <f t="shared" si="1556"/>
        <v>3.16</v>
      </c>
      <c r="N9960" s="24">
        <f t="shared" si="1557"/>
        <v>2.0289999999999999</v>
      </c>
      <c r="O9960" s="24">
        <f t="shared" si="1558"/>
        <v>0</v>
      </c>
      <c r="P9960" s="24">
        <f t="shared" si="1559"/>
        <v>0</v>
      </c>
    </row>
    <row r="9961" spans="1:16" x14ac:dyDescent="0.25">
      <c r="A9961" s="15">
        <v>38812</v>
      </c>
      <c r="B9961">
        <v>0</v>
      </c>
      <c r="C9961">
        <v>982</v>
      </c>
      <c r="D9961">
        <v>0</v>
      </c>
      <c r="E9961">
        <v>2042</v>
      </c>
      <c r="F9961">
        <v>0</v>
      </c>
      <c r="G9961">
        <f t="shared" si="1550"/>
        <v>12268</v>
      </c>
      <c r="H9961">
        <f t="shared" si="1551"/>
        <v>6288</v>
      </c>
      <c r="I9961">
        <f t="shared" si="1552"/>
        <v>2006</v>
      </c>
      <c r="J9961">
        <f t="shared" si="1553"/>
        <v>4</v>
      </c>
      <c r="K9961" s="24">
        <f t="shared" si="1554"/>
        <v>12.268000000000001</v>
      </c>
      <c r="L9961" s="24">
        <f t="shared" si="1555"/>
        <v>6.2880000000000003</v>
      </c>
      <c r="M9961" s="24">
        <f t="shared" si="1556"/>
        <v>0.98199999999999998</v>
      </c>
      <c r="N9961" s="24">
        <f t="shared" si="1557"/>
        <v>2.0419999999999998</v>
      </c>
      <c r="O9961" s="24">
        <f t="shared" si="1558"/>
        <v>0</v>
      </c>
      <c r="P9961" s="24">
        <f t="shared" si="1559"/>
        <v>0</v>
      </c>
    </row>
    <row r="9962" spans="1:16" x14ac:dyDescent="0.25">
      <c r="A9962" s="15">
        <v>38813</v>
      </c>
      <c r="B9962">
        <v>0</v>
      </c>
      <c r="C9962">
        <v>991</v>
      </c>
      <c r="D9962">
        <v>0</v>
      </c>
      <c r="E9962">
        <v>2037</v>
      </c>
      <c r="F9962">
        <v>0</v>
      </c>
      <c r="G9962">
        <f t="shared" si="1550"/>
        <v>12259</v>
      </c>
      <c r="H9962">
        <f t="shared" si="1551"/>
        <v>6293</v>
      </c>
      <c r="I9962">
        <f t="shared" si="1552"/>
        <v>2006</v>
      </c>
      <c r="J9962">
        <f t="shared" si="1553"/>
        <v>4</v>
      </c>
      <c r="K9962" s="24">
        <f t="shared" si="1554"/>
        <v>12.259</v>
      </c>
      <c r="L9962" s="24">
        <f t="shared" si="1555"/>
        <v>6.2930000000000001</v>
      </c>
      <c r="M9962" s="24">
        <f t="shared" si="1556"/>
        <v>0.99099999999999999</v>
      </c>
      <c r="N9962" s="24">
        <f t="shared" si="1557"/>
        <v>2.0369999999999999</v>
      </c>
      <c r="O9962" s="24">
        <f t="shared" si="1558"/>
        <v>0</v>
      </c>
      <c r="P9962" s="24">
        <f t="shared" si="1559"/>
        <v>0</v>
      </c>
    </row>
    <row r="9963" spans="1:16" x14ac:dyDescent="0.25">
      <c r="A9963" s="15">
        <v>38814</v>
      </c>
      <c r="B9963">
        <v>0</v>
      </c>
      <c r="C9963">
        <v>2527</v>
      </c>
      <c r="D9963">
        <v>0</v>
      </c>
      <c r="E9963">
        <v>2040</v>
      </c>
      <c r="F9963">
        <v>0</v>
      </c>
      <c r="G9963">
        <f t="shared" si="1550"/>
        <v>10723</v>
      </c>
      <c r="H9963">
        <f t="shared" si="1551"/>
        <v>6290</v>
      </c>
      <c r="I9963">
        <f t="shared" si="1552"/>
        <v>2006</v>
      </c>
      <c r="J9963">
        <f t="shared" si="1553"/>
        <v>4</v>
      </c>
      <c r="K9963" s="24">
        <f t="shared" si="1554"/>
        <v>10.723000000000001</v>
      </c>
      <c r="L9963" s="24">
        <f t="shared" si="1555"/>
        <v>6.29</v>
      </c>
      <c r="M9963" s="24">
        <f t="shared" si="1556"/>
        <v>2.5270000000000001</v>
      </c>
      <c r="N9963" s="24">
        <f t="shared" si="1557"/>
        <v>2.04</v>
      </c>
      <c r="O9963" s="24">
        <f t="shared" si="1558"/>
        <v>0</v>
      </c>
      <c r="P9963" s="24">
        <f t="shared" si="1559"/>
        <v>0</v>
      </c>
    </row>
    <row r="9964" spans="1:16" x14ac:dyDescent="0.25">
      <c r="A9964" s="15">
        <v>38815</v>
      </c>
      <c r="B9964">
        <v>0</v>
      </c>
      <c r="C9964">
        <v>3922</v>
      </c>
      <c r="D9964">
        <v>0</v>
      </c>
      <c r="E9964">
        <v>1888</v>
      </c>
      <c r="F9964">
        <v>0</v>
      </c>
      <c r="G9964">
        <f t="shared" si="1550"/>
        <v>9328</v>
      </c>
      <c r="H9964">
        <f t="shared" si="1551"/>
        <v>6442</v>
      </c>
      <c r="I9964">
        <f t="shared" si="1552"/>
        <v>2006</v>
      </c>
      <c r="J9964">
        <f t="shared" si="1553"/>
        <v>4</v>
      </c>
      <c r="K9964" s="24">
        <f t="shared" si="1554"/>
        <v>9.3279999999999994</v>
      </c>
      <c r="L9964" s="24">
        <f t="shared" si="1555"/>
        <v>6.4420000000000002</v>
      </c>
      <c r="M9964" s="24">
        <f t="shared" si="1556"/>
        <v>3.9220000000000002</v>
      </c>
      <c r="N9964" s="24">
        <f t="shared" si="1557"/>
        <v>1.8879999999999999</v>
      </c>
      <c r="O9964" s="24">
        <f t="shared" si="1558"/>
        <v>0</v>
      </c>
      <c r="P9964" s="24">
        <f t="shared" si="1559"/>
        <v>0</v>
      </c>
    </row>
    <row r="9965" spans="1:16" x14ac:dyDescent="0.25">
      <c r="A9965" s="15">
        <v>38816</v>
      </c>
      <c r="B9965">
        <v>0</v>
      </c>
      <c r="C9965">
        <v>3917</v>
      </c>
      <c r="D9965">
        <v>0</v>
      </c>
      <c r="E9965">
        <v>1806</v>
      </c>
      <c r="F9965">
        <v>0</v>
      </c>
      <c r="G9965">
        <f t="shared" si="1550"/>
        <v>9333</v>
      </c>
      <c r="H9965">
        <f t="shared" si="1551"/>
        <v>6524</v>
      </c>
      <c r="I9965">
        <f t="shared" si="1552"/>
        <v>2006</v>
      </c>
      <c r="J9965">
        <f t="shared" si="1553"/>
        <v>4</v>
      </c>
      <c r="K9965" s="24">
        <f t="shared" si="1554"/>
        <v>9.3330000000000002</v>
      </c>
      <c r="L9965" s="24">
        <f t="shared" si="1555"/>
        <v>6.524</v>
      </c>
      <c r="M9965" s="24">
        <f t="shared" si="1556"/>
        <v>3.9169999999999998</v>
      </c>
      <c r="N9965" s="24">
        <f t="shared" si="1557"/>
        <v>1.806</v>
      </c>
      <c r="O9965" s="24">
        <f t="shared" si="1558"/>
        <v>0</v>
      </c>
      <c r="P9965" s="24">
        <f t="shared" si="1559"/>
        <v>0</v>
      </c>
    </row>
    <row r="9966" spans="1:16" x14ac:dyDescent="0.25">
      <c r="A9966" s="15">
        <v>38817</v>
      </c>
      <c r="B9966">
        <v>0</v>
      </c>
      <c r="C9966">
        <v>3900</v>
      </c>
      <c r="D9966">
        <v>0</v>
      </c>
      <c r="E9966">
        <v>1762</v>
      </c>
      <c r="F9966">
        <v>0</v>
      </c>
      <c r="G9966">
        <f t="shared" si="1550"/>
        <v>9350</v>
      </c>
      <c r="H9966">
        <f t="shared" si="1551"/>
        <v>6568</v>
      </c>
      <c r="I9966">
        <f t="shared" si="1552"/>
        <v>2006</v>
      </c>
      <c r="J9966">
        <f t="shared" si="1553"/>
        <v>4</v>
      </c>
      <c r="K9966" s="24">
        <f t="shared" si="1554"/>
        <v>9.35</v>
      </c>
      <c r="L9966" s="24">
        <f t="shared" si="1555"/>
        <v>6.5679999999999996</v>
      </c>
      <c r="M9966" s="24">
        <f t="shared" si="1556"/>
        <v>3.9</v>
      </c>
      <c r="N9966" s="24">
        <f t="shared" si="1557"/>
        <v>1.762</v>
      </c>
      <c r="O9966" s="24">
        <f t="shared" si="1558"/>
        <v>0</v>
      </c>
      <c r="P9966" s="24">
        <f t="shared" si="1559"/>
        <v>0</v>
      </c>
    </row>
    <row r="9967" spans="1:16" x14ac:dyDescent="0.25">
      <c r="A9967" s="15">
        <v>38818</v>
      </c>
      <c r="B9967">
        <v>0</v>
      </c>
      <c r="C9967">
        <v>3826</v>
      </c>
      <c r="D9967">
        <v>0</v>
      </c>
      <c r="E9967">
        <v>1714</v>
      </c>
      <c r="F9967">
        <v>0</v>
      </c>
      <c r="G9967">
        <f t="shared" si="1550"/>
        <v>9424</v>
      </c>
      <c r="H9967">
        <f t="shared" si="1551"/>
        <v>6616</v>
      </c>
      <c r="I9967">
        <f t="shared" si="1552"/>
        <v>2006</v>
      </c>
      <c r="J9967">
        <f t="shared" si="1553"/>
        <v>4</v>
      </c>
      <c r="K9967" s="24">
        <f t="shared" si="1554"/>
        <v>9.4239999999999995</v>
      </c>
      <c r="L9967" s="24">
        <f t="shared" si="1555"/>
        <v>6.6159999999999997</v>
      </c>
      <c r="M9967" s="24">
        <f t="shared" si="1556"/>
        <v>3.8260000000000001</v>
      </c>
      <c r="N9967" s="24">
        <f t="shared" si="1557"/>
        <v>1.714</v>
      </c>
      <c r="O9967" s="24">
        <f t="shared" si="1558"/>
        <v>0</v>
      </c>
      <c r="P9967" s="24">
        <f t="shared" si="1559"/>
        <v>0</v>
      </c>
    </row>
    <row r="9968" spans="1:16" x14ac:dyDescent="0.25">
      <c r="A9968" s="15">
        <v>38819</v>
      </c>
      <c r="B9968">
        <v>0</v>
      </c>
      <c r="C9968">
        <v>3613</v>
      </c>
      <c r="D9968">
        <v>0</v>
      </c>
      <c r="E9968">
        <v>1723</v>
      </c>
      <c r="F9968">
        <v>0</v>
      </c>
      <c r="G9968">
        <f t="shared" si="1550"/>
        <v>9637</v>
      </c>
      <c r="H9968">
        <f t="shared" si="1551"/>
        <v>6607</v>
      </c>
      <c r="I9968">
        <f t="shared" si="1552"/>
        <v>2006</v>
      </c>
      <c r="J9968">
        <f t="shared" si="1553"/>
        <v>4</v>
      </c>
      <c r="K9968" s="24">
        <f t="shared" si="1554"/>
        <v>9.6370000000000005</v>
      </c>
      <c r="L9968" s="24">
        <f t="shared" si="1555"/>
        <v>6.6070000000000002</v>
      </c>
      <c r="M9968" s="24">
        <f t="shared" si="1556"/>
        <v>3.613</v>
      </c>
      <c r="N9968" s="24">
        <f t="shared" si="1557"/>
        <v>1.7230000000000001</v>
      </c>
      <c r="O9968" s="24">
        <f t="shared" si="1558"/>
        <v>0</v>
      </c>
      <c r="P9968" s="24">
        <f t="shared" si="1559"/>
        <v>0</v>
      </c>
    </row>
    <row r="9969" spans="1:16" x14ac:dyDescent="0.25">
      <c r="A9969" s="15">
        <v>38820</v>
      </c>
      <c r="B9969">
        <v>0</v>
      </c>
      <c r="C9969">
        <v>4038</v>
      </c>
      <c r="D9969">
        <v>0</v>
      </c>
      <c r="E9969">
        <v>1736</v>
      </c>
      <c r="F9969">
        <v>0</v>
      </c>
      <c r="G9969">
        <f t="shared" si="1550"/>
        <v>9212</v>
      </c>
      <c r="H9969">
        <f t="shared" si="1551"/>
        <v>6594</v>
      </c>
      <c r="I9969">
        <f t="shared" si="1552"/>
        <v>2006</v>
      </c>
      <c r="J9969">
        <f t="shared" si="1553"/>
        <v>4</v>
      </c>
      <c r="K9969" s="24">
        <f t="shared" si="1554"/>
        <v>9.2119999999999997</v>
      </c>
      <c r="L9969" s="24">
        <f t="shared" si="1555"/>
        <v>6.5940000000000003</v>
      </c>
      <c r="M9969" s="24">
        <f t="shared" si="1556"/>
        <v>4.0380000000000003</v>
      </c>
      <c r="N9969" s="24">
        <f t="shared" si="1557"/>
        <v>1.736</v>
      </c>
      <c r="O9969" s="24">
        <f t="shared" si="1558"/>
        <v>0</v>
      </c>
      <c r="P9969" s="24">
        <f t="shared" si="1559"/>
        <v>0</v>
      </c>
    </row>
    <row r="9970" spans="1:16" x14ac:dyDescent="0.25">
      <c r="A9970" s="15">
        <v>38821</v>
      </c>
      <c r="B9970">
        <v>0</v>
      </c>
      <c r="C9970">
        <v>2606</v>
      </c>
      <c r="D9970">
        <v>0</v>
      </c>
      <c r="E9970">
        <v>493</v>
      </c>
      <c r="F9970">
        <v>0</v>
      </c>
      <c r="G9970">
        <f t="shared" si="1550"/>
        <v>10644</v>
      </c>
      <c r="H9970">
        <f t="shared" si="1551"/>
        <v>7837</v>
      </c>
      <c r="I9970">
        <f t="shared" si="1552"/>
        <v>2006</v>
      </c>
      <c r="J9970">
        <f t="shared" si="1553"/>
        <v>4</v>
      </c>
      <c r="K9970" s="24">
        <f t="shared" si="1554"/>
        <v>10.644</v>
      </c>
      <c r="L9970" s="24">
        <f t="shared" si="1555"/>
        <v>7.8369999999999997</v>
      </c>
      <c r="M9970" s="24">
        <f t="shared" si="1556"/>
        <v>2.6059999999999999</v>
      </c>
      <c r="N9970" s="24">
        <f t="shared" si="1557"/>
        <v>0.49299999999999999</v>
      </c>
      <c r="O9970" s="24">
        <f t="shared" si="1558"/>
        <v>0</v>
      </c>
      <c r="P9970" s="24">
        <f t="shared" si="1559"/>
        <v>0</v>
      </c>
    </row>
    <row r="9971" spans="1:16" x14ac:dyDescent="0.25">
      <c r="A9971" s="15">
        <v>38822</v>
      </c>
      <c r="B9971">
        <v>0</v>
      </c>
      <c r="C9971">
        <v>0</v>
      </c>
      <c r="D9971">
        <v>0</v>
      </c>
      <c r="E9971">
        <v>137</v>
      </c>
      <c r="F9971">
        <v>0</v>
      </c>
      <c r="G9971">
        <f t="shared" si="1550"/>
        <v>13250</v>
      </c>
      <c r="H9971">
        <f t="shared" si="1551"/>
        <v>8193</v>
      </c>
      <c r="I9971">
        <f t="shared" si="1552"/>
        <v>2006</v>
      </c>
      <c r="J9971">
        <f t="shared" si="1553"/>
        <v>4</v>
      </c>
      <c r="K9971" s="24">
        <f t="shared" si="1554"/>
        <v>13.25</v>
      </c>
      <c r="L9971" s="24">
        <f t="shared" si="1555"/>
        <v>8.1929999999999996</v>
      </c>
      <c r="M9971" s="24">
        <f t="shared" si="1556"/>
        <v>0</v>
      </c>
      <c r="N9971" s="24">
        <f t="shared" si="1557"/>
        <v>0.13700000000000001</v>
      </c>
      <c r="O9971" s="24">
        <f t="shared" si="1558"/>
        <v>0</v>
      </c>
      <c r="P9971" s="24">
        <f t="shared" si="1559"/>
        <v>0</v>
      </c>
    </row>
    <row r="9972" spans="1:16" x14ac:dyDescent="0.25">
      <c r="A9972" s="15">
        <v>38823</v>
      </c>
      <c r="B9972">
        <v>0</v>
      </c>
      <c r="C9972">
        <v>10503</v>
      </c>
      <c r="D9972">
        <v>0</v>
      </c>
      <c r="E9972">
        <v>0</v>
      </c>
      <c r="F9972">
        <v>0</v>
      </c>
      <c r="G9972">
        <f t="shared" si="1550"/>
        <v>2747</v>
      </c>
      <c r="H9972">
        <f t="shared" si="1551"/>
        <v>8330</v>
      </c>
      <c r="I9972">
        <f t="shared" si="1552"/>
        <v>2006</v>
      </c>
      <c r="J9972">
        <f t="shared" si="1553"/>
        <v>4</v>
      </c>
      <c r="K9972" s="24">
        <f t="shared" si="1554"/>
        <v>2.7469999999999999</v>
      </c>
      <c r="L9972" s="24">
        <f t="shared" si="1555"/>
        <v>8.33</v>
      </c>
      <c r="M9972" s="24">
        <f t="shared" si="1556"/>
        <v>10.503</v>
      </c>
      <c r="N9972" s="24">
        <f t="shared" si="1557"/>
        <v>0</v>
      </c>
      <c r="O9972" s="24">
        <f t="shared" si="1558"/>
        <v>0</v>
      </c>
      <c r="P9972" s="24">
        <f t="shared" si="1559"/>
        <v>0</v>
      </c>
    </row>
    <row r="9973" spans="1:16" x14ac:dyDescent="0.25">
      <c r="A9973" s="15">
        <v>38824</v>
      </c>
      <c r="B9973">
        <v>0</v>
      </c>
      <c r="C9973">
        <v>3872</v>
      </c>
      <c r="D9973">
        <v>0</v>
      </c>
      <c r="E9973">
        <v>860</v>
      </c>
      <c r="F9973">
        <v>0</v>
      </c>
      <c r="G9973">
        <f t="shared" si="1550"/>
        <v>9378</v>
      </c>
      <c r="H9973">
        <f t="shared" si="1551"/>
        <v>7470</v>
      </c>
      <c r="I9973">
        <f t="shared" si="1552"/>
        <v>2006</v>
      </c>
      <c r="J9973">
        <f t="shared" si="1553"/>
        <v>4</v>
      </c>
      <c r="K9973" s="24">
        <f t="shared" si="1554"/>
        <v>9.3780000000000001</v>
      </c>
      <c r="L9973" s="24">
        <f t="shared" si="1555"/>
        <v>7.47</v>
      </c>
      <c r="M9973" s="24">
        <f t="shared" si="1556"/>
        <v>3.8719999999999999</v>
      </c>
      <c r="N9973" s="24">
        <f t="shared" si="1557"/>
        <v>0.86</v>
      </c>
      <c r="O9973" s="24">
        <f t="shared" si="1558"/>
        <v>0</v>
      </c>
      <c r="P9973" s="24">
        <f t="shared" si="1559"/>
        <v>0</v>
      </c>
    </row>
    <row r="9974" spans="1:16" x14ac:dyDescent="0.25">
      <c r="A9974" s="15">
        <v>38825</v>
      </c>
      <c r="B9974">
        <v>0</v>
      </c>
      <c r="C9974">
        <v>3884</v>
      </c>
      <c r="D9974">
        <v>0</v>
      </c>
      <c r="E9974">
        <v>357</v>
      </c>
      <c r="F9974">
        <v>0</v>
      </c>
      <c r="G9974">
        <f t="shared" si="1550"/>
        <v>9366</v>
      </c>
      <c r="H9974">
        <f t="shared" si="1551"/>
        <v>7973</v>
      </c>
      <c r="I9974">
        <f t="shared" si="1552"/>
        <v>2006</v>
      </c>
      <c r="J9974">
        <f t="shared" si="1553"/>
        <v>4</v>
      </c>
      <c r="K9974" s="24">
        <f t="shared" si="1554"/>
        <v>9.3659999999999997</v>
      </c>
      <c r="L9974" s="24">
        <f t="shared" si="1555"/>
        <v>7.9729999999999999</v>
      </c>
      <c r="M9974" s="24">
        <f t="shared" si="1556"/>
        <v>3.8839999999999999</v>
      </c>
      <c r="N9974" s="24">
        <f t="shared" si="1557"/>
        <v>0.35699999999999998</v>
      </c>
      <c r="O9974" s="24">
        <f t="shared" si="1558"/>
        <v>0</v>
      </c>
      <c r="P9974" s="24">
        <f t="shared" si="1559"/>
        <v>0</v>
      </c>
    </row>
    <row r="9975" spans="1:16" x14ac:dyDescent="0.25">
      <c r="A9975" s="15">
        <v>38826</v>
      </c>
      <c r="B9975">
        <v>0</v>
      </c>
      <c r="C9975">
        <v>5525</v>
      </c>
      <c r="D9975">
        <v>0</v>
      </c>
      <c r="E9975">
        <v>0</v>
      </c>
      <c r="F9975">
        <v>0</v>
      </c>
      <c r="G9975">
        <f t="shared" si="1550"/>
        <v>7725</v>
      </c>
      <c r="H9975">
        <f t="shared" si="1551"/>
        <v>8330</v>
      </c>
      <c r="I9975">
        <f t="shared" si="1552"/>
        <v>2006</v>
      </c>
      <c r="J9975">
        <f t="shared" si="1553"/>
        <v>4</v>
      </c>
      <c r="K9975" s="24">
        <f t="shared" si="1554"/>
        <v>7.7249999999999996</v>
      </c>
      <c r="L9975" s="24">
        <f t="shared" si="1555"/>
        <v>8.33</v>
      </c>
      <c r="M9975" s="24">
        <f t="shared" si="1556"/>
        <v>5.5250000000000004</v>
      </c>
      <c r="N9975" s="24">
        <f t="shared" si="1557"/>
        <v>0</v>
      </c>
      <c r="O9975" s="24">
        <f t="shared" si="1558"/>
        <v>0</v>
      </c>
      <c r="P9975" s="24">
        <f t="shared" si="1559"/>
        <v>0</v>
      </c>
    </row>
    <row r="9976" spans="1:16" x14ac:dyDescent="0.25">
      <c r="A9976" s="15">
        <v>38827</v>
      </c>
      <c r="B9976">
        <v>0</v>
      </c>
      <c r="C9976">
        <v>5369</v>
      </c>
      <c r="D9976">
        <v>0</v>
      </c>
      <c r="E9976">
        <v>0</v>
      </c>
      <c r="F9976">
        <v>0</v>
      </c>
      <c r="G9976">
        <f t="shared" si="1550"/>
        <v>7881</v>
      </c>
      <c r="H9976">
        <f t="shared" si="1551"/>
        <v>8330</v>
      </c>
      <c r="I9976">
        <f t="shared" si="1552"/>
        <v>2006</v>
      </c>
      <c r="J9976">
        <f t="shared" si="1553"/>
        <v>4</v>
      </c>
      <c r="K9976" s="24">
        <f t="shared" si="1554"/>
        <v>7.8810000000000002</v>
      </c>
      <c r="L9976" s="24">
        <f t="shared" si="1555"/>
        <v>8.33</v>
      </c>
      <c r="M9976" s="24">
        <f t="shared" si="1556"/>
        <v>5.3689999999999998</v>
      </c>
      <c r="N9976" s="24">
        <f t="shared" si="1557"/>
        <v>0</v>
      </c>
      <c r="O9976" s="24">
        <f t="shared" si="1558"/>
        <v>0</v>
      </c>
      <c r="P9976" s="24">
        <f t="shared" si="1559"/>
        <v>0</v>
      </c>
    </row>
    <row r="9977" spans="1:16" x14ac:dyDescent="0.25">
      <c r="A9977" s="15">
        <v>38828</v>
      </c>
      <c r="B9977">
        <v>0</v>
      </c>
      <c r="C9977">
        <v>10763</v>
      </c>
      <c r="D9977">
        <v>0</v>
      </c>
      <c r="E9977">
        <v>660</v>
      </c>
      <c r="F9977">
        <v>0</v>
      </c>
      <c r="G9977">
        <f t="shared" si="1550"/>
        <v>2487</v>
      </c>
      <c r="H9977">
        <f t="shared" si="1551"/>
        <v>7670</v>
      </c>
      <c r="I9977">
        <f t="shared" si="1552"/>
        <v>2006</v>
      </c>
      <c r="J9977">
        <f t="shared" si="1553"/>
        <v>4</v>
      </c>
      <c r="K9977" s="24">
        <f t="shared" si="1554"/>
        <v>2.4870000000000001</v>
      </c>
      <c r="L9977" s="24">
        <f t="shared" si="1555"/>
        <v>7.67</v>
      </c>
      <c r="M9977" s="24">
        <f t="shared" si="1556"/>
        <v>10.763</v>
      </c>
      <c r="N9977" s="24">
        <f t="shared" si="1557"/>
        <v>0.66</v>
      </c>
      <c r="O9977" s="24">
        <f t="shared" si="1558"/>
        <v>0</v>
      </c>
      <c r="P9977" s="24">
        <f t="shared" si="1559"/>
        <v>0</v>
      </c>
    </row>
    <row r="9978" spans="1:16" x14ac:dyDescent="0.25">
      <c r="A9978" s="15">
        <v>38829</v>
      </c>
      <c r="B9978">
        <v>0</v>
      </c>
      <c r="C9978">
        <v>11854</v>
      </c>
      <c r="D9978">
        <v>0</v>
      </c>
      <c r="E9978">
        <v>0</v>
      </c>
      <c r="F9978">
        <v>0</v>
      </c>
      <c r="G9978">
        <f t="shared" si="1550"/>
        <v>1396</v>
      </c>
      <c r="H9978">
        <f t="shared" si="1551"/>
        <v>8330</v>
      </c>
      <c r="I9978">
        <f t="shared" si="1552"/>
        <v>2006</v>
      </c>
      <c r="J9978">
        <f t="shared" si="1553"/>
        <v>4</v>
      </c>
      <c r="K9978" s="24">
        <f t="shared" si="1554"/>
        <v>1.3959999999999999</v>
      </c>
      <c r="L9978" s="24">
        <f t="shared" si="1555"/>
        <v>8.33</v>
      </c>
      <c r="M9978" s="24">
        <f t="shared" si="1556"/>
        <v>11.853999999999999</v>
      </c>
      <c r="N9978" s="24">
        <f t="shared" si="1557"/>
        <v>0</v>
      </c>
      <c r="O9978" s="24">
        <f t="shared" si="1558"/>
        <v>0</v>
      </c>
      <c r="P9978" s="24">
        <f t="shared" si="1559"/>
        <v>0</v>
      </c>
    </row>
    <row r="9979" spans="1:16" x14ac:dyDescent="0.25">
      <c r="A9979" s="15">
        <v>38830</v>
      </c>
      <c r="B9979">
        <v>0</v>
      </c>
      <c r="C9979">
        <v>13260</v>
      </c>
      <c r="D9979">
        <v>0</v>
      </c>
      <c r="E9979">
        <v>0</v>
      </c>
      <c r="F9979">
        <v>0</v>
      </c>
      <c r="G9979">
        <f t="shared" si="1550"/>
        <v>0</v>
      </c>
      <c r="H9979">
        <f t="shared" si="1551"/>
        <v>8330</v>
      </c>
      <c r="I9979">
        <f t="shared" si="1552"/>
        <v>2006</v>
      </c>
      <c r="J9979">
        <f t="shared" si="1553"/>
        <v>4</v>
      </c>
      <c r="K9979" s="24">
        <f t="shared" si="1554"/>
        <v>0</v>
      </c>
      <c r="L9979" s="24">
        <f t="shared" si="1555"/>
        <v>8.33</v>
      </c>
      <c r="M9979" s="24">
        <f t="shared" si="1556"/>
        <v>13.26</v>
      </c>
      <c r="N9979" s="24">
        <f t="shared" si="1557"/>
        <v>0</v>
      </c>
      <c r="O9979" s="24">
        <f t="shared" si="1558"/>
        <v>0</v>
      </c>
      <c r="P9979" s="24">
        <f t="shared" si="1559"/>
        <v>0</v>
      </c>
    </row>
    <row r="9980" spans="1:16" x14ac:dyDescent="0.25">
      <c r="A9980" s="15">
        <v>38831</v>
      </c>
      <c r="B9980">
        <v>0</v>
      </c>
      <c r="C9980">
        <v>6950</v>
      </c>
      <c r="D9980">
        <v>0</v>
      </c>
      <c r="E9980">
        <v>1284</v>
      </c>
      <c r="F9980">
        <v>0</v>
      </c>
      <c r="G9980">
        <f t="shared" si="1550"/>
        <v>6300</v>
      </c>
      <c r="H9980">
        <f t="shared" si="1551"/>
        <v>7046</v>
      </c>
      <c r="I9980">
        <f t="shared" si="1552"/>
        <v>2006</v>
      </c>
      <c r="J9980">
        <f t="shared" si="1553"/>
        <v>4</v>
      </c>
      <c r="K9980" s="24">
        <f t="shared" si="1554"/>
        <v>6.3</v>
      </c>
      <c r="L9980" s="24">
        <f t="shared" si="1555"/>
        <v>7.0460000000000003</v>
      </c>
      <c r="M9980" s="24">
        <f t="shared" si="1556"/>
        <v>6.95</v>
      </c>
      <c r="N9980" s="24">
        <f t="shared" si="1557"/>
        <v>1.284</v>
      </c>
      <c r="O9980" s="24">
        <f t="shared" si="1558"/>
        <v>0</v>
      </c>
      <c r="P9980" s="24">
        <f t="shared" si="1559"/>
        <v>0</v>
      </c>
    </row>
    <row r="9981" spans="1:16" x14ac:dyDescent="0.25">
      <c r="A9981" s="15">
        <v>38832</v>
      </c>
      <c r="B9981">
        <v>0</v>
      </c>
      <c r="C9981">
        <v>7363</v>
      </c>
      <c r="D9981">
        <v>0</v>
      </c>
      <c r="E9981">
        <v>2918</v>
      </c>
      <c r="F9981">
        <v>0</v>
      </c>
      <c r="G9981">
        <f t="shared" si="1550"/>
        <v>5887</v>
      </c>
      <c r="H9981">
        <f t="shared" si="1551"/>
        <v>5412</v>
      </c>
      <c r="I9981">
        <f t="shared" si="1552"/>
        <v>2006</v>
      </c>
      <c r="J9981">
        <f t="shared" si="1553"/>
        <v>4</v>
      </c>
      <c r="K9981" s="24">
        <f t="shared" si="1554"/>
        <v>5.8869999999999996</v>
      </c>
      <c r="L9981" s="24">
        <f t="shared" si="1555"/>
        <v>5.4119999999999999</v>
      </c>
      <c r="M9981" s="24">
        <f t="shared" si="1556"/>
        <v>7.3630000000000004</v>
      </c>
      <c r="N9981" s="24">
        <f t="shared" si="1557"/>
        <v>2.9180000000000001</v>
      </c>
      <c r="O9981" s="24">
        <f t="shared" si="1558"/>
        <v>0</v>
      </c>
      <c r="P9981" s="24">
        <f t="shared" si="1559"/>
        <v>0</v>
      </c>
    </row>
    <row r="9982" spans="1:16" x14ac:dyDescent="0.25">
      <c r="A9982" s="15">
        <v>38833</v>
      </c>
      <c r="B9982">
        <v>0</v>
      </c>
      <c r="C9982">
        <v>4873</v>
      </c>
      <c r="D9982">
        <v>0</v>
      </c>
      <c r="E9982">
        <v>3396</v>
      </c>
      <c r="F9982">
        <v>0</v>
      </c>
      <c r="G9982">
        <f t="shared" si="1550"/>
        <v>8377</v>
      </c>
      <c r="H9982">
        <f t="shared" si="1551"/>
        <v>4934</v>
      </c>
      <c r="I9982">
        <f t="shared" si="1552"/>
        <v>2006</v>
      </c>
      <c r="J9982">
        <f t="shared" si="1553"/>
        <v>4</v>
      </c>
      <c r="K9982" s="24">
        <f t="shared" si="1554"/>
        <v>8.3770000000000007</v>
      </c>
      <c r="L9982" s="24">
        <f t="shared" si="1555"/>
        <v>4.9340000000000002</v>
      </c>
      <c r="M9982" s="24">
        <f t="shared" si="1556"/>
        <v>4.8730000000000002</v>
      </c>
      <c r="N9982" s="24">
        <f t="shared" si="1557"/>
        <v>3.3959999999999999</v>
      </c>
      <c r="O9982" s="24">
        <f t="shared" si="1558"/>
        <v>0</v>
      </c>
      <c r="P9982" s="24">
        <f t="shared" si="1559"/>
        <v>0</v>
      </c>
    </row>
    <row r="9983" spans="1:16" x14ac:dyDescent="0.25">
      <c r="A9983" s="15">
        <v>38834</v>
      </c>
      <c r="B9983">
        <v>0</v>
      </c>
      <c r="C9983">
        <v>4882</v>
      </c>
      <c r="D9983">
        <v>0</v>
      </c>
      <c r="E9983">
        <v>3404</v>
      </c>
      <c r="F9983">
        <v>0</v>
      </c>
      <c r="G9983">
        <f t="shared" si="1550"/>
        <v>8368</v>
      </c>
      <c r="H9983">
        <f t="shared" si="1551"/>
        <v>4926</v>
      </c>
      <c r="I9983">
        <f t="shared" si="1552"/>
        <v>2006</v>
      </c>
      <c r="J9983">
        <f t="shared" si="1553"/>
        <v>4</v>
      </c>
      <c r="K9983" s="24">
        <f t="shared" si="1554"/>
        <v>8.3680000000000003</v>
      </c>
      <c r="L9983" s="24">
        <f t="shared" si="1555"/>
        <v>4.9260000000000002</v>
      </c>
      <c r="M9983" s="24">
        <f t="shared" si="1556"/>
        <v>4.8819999999999997</v>
      </c>
      <c r="N9983" s="24">
        <f t="shared" si="1557"/>
        <v>3.4039999999999999</v>
      </c>
      <c r="O9983" s="24">
        <f t="shared" si="1558"/>
        <v>0</v>
      </c>
      <c r="P9983" s="24">
        <f t="shared" si="1559"/>
        <v>0</v>
      </c>
    </row>
    <row r="9984" spans="1:16" x14ac:dyDescent="0.25">
      <c r="A9984" s="15">
        <v>38835</v>
      </c>
      <c r="B9984">
        <v>0</v>
      </c>
      <c r="C9984">
        <v>7618</v>
      </c>
      <c r="D9984">
        <v>0</v>
      </c>
      <c r="E9984">
        <v>3410</v>
      </c>
      <c r="F9984">
        <v>0</v>
      </c>
      <c r="G9984">
        <f t="shared" si="1550"/>
        <v>5632</v>
      </c>
      <c r="H9984">
        <f t="shared" si="1551"/>
        <v>4920</v>
      </c>
      <c r="I9984">
        <f t="shared" si="1552"/>
        <v>2006</v>
      </c>
      <c r="J9984">
        <f t="shared" si="1553"/>
        <v>4</v>
      </c>
      <c r="K9984" s="24">
        <f t="shared" si="1554"/>
        <v>5.6319999999999997</v>
      </c>
      <c r="L9984" s="24">
        <f t="shared" si="1555"/>
        <v>4.92</v>
      </c>
      <c r="M9984" s="24">
        <f t="shared" si="1556"/>
        <v>7.6180000000000003</v>
      </c>
      <c r="N9984" s="24">
        <f t="shared" si="1557"/>
        <v>3.41</v>
      </c>
      <c r="O9984" s="24">
        <f t="shared" si="1558"/>
        <v>0</v>
      </c>
      <c r="P9984" s="24">
        <f t="shared" si="1559"/>
        <v>0</v>
      </c>
    </row>
    <row r="9985" spans="1:16" x14ac:dyDescent="0.25">
      <c r="A9985" s="15">
        <v>38836</v>
      </c>
      <c r="B9985">
        <v>0</v>
      </c>
      <c r="C9985">
        <v>8727</v>
      </c>
      <c r="D9985">
        <v>0</v>
      </c>
      <c r="E9985">
        <v>3412</v>
      </c>
      <c r="F9985">
        <v>0</v>
      </c>
      <c r="G9985">
        <f t="shared" si="1550"/>
        <v>4523</v>
      </c>
      <c r="H9985">
        <f t="shared" si="1551"/>
        <v>4918</v>
      </c>
      <c r="I9985">
        <f t="shared" si="1552"/>
        <v>2006</v>
      </c>
      <c r="J9985">
        <f t="shared" si="1553"/>
        <v>4</v>
      </c>
      <c r="K9985" s="24">
        <f t="shared" si="1554"/>
        <v>4.5229999999999997</v>
      </c>
      <c r="L9985" s="24">
        <f t="shared" si="1555"/>
        <v>4.9180000000000001</v>
      </c>
      <c r="M9985" s="24">
        <f t="shared" si="1556"/>
        <v>8.7270000000000003</v>
      </c>
      <c r="N9985" s="24">
        <f t="shared" si="1557"/>
        <v>3.4119999999999999</v>
      </c>
      <c r="O9985" s="24">
        <f t="shared" si="1558"/>
        <v>0</v>
      </c>
      <c r="P9985" s="24">
        <f t="shared" si="1559"/>
        <v>0</v>
      </c>
    </row>
    <row r="9986" spans="1:16" x14ac:dyDescent="0.25">
      <c r="A9986" s="15">
        <v>38837</v>
      </c>
      <c r="B9986">
        <v>0</v>
      </c>
      <c r="C9986">
        <v>8727</v>
      </c>
      <c r="D9986">
        <v>0</v>
      </c>
      <c r="E9986">
        <v>3384</v>
      </c>
      <c r="F9986">
        <v>0</v>
      </c>
      <c r="G9986">
        <f t="shared" si="1550"/>
        <v>4523</v>
      </c>
      <c r="H9986">
        <f t="shared" si="1551"/>
        <v>4946</v>
      </c>
      <c r="I9986">
        <f t="shared" si="1552"/>
        <v>2006</v>
      </c>
      <c r="J9986">
        <f t="shared" si="1553"/>
        <v>4</v>
      </c>
      <c r="K9986" s="24">
        <f t="shared" si="1554"/>
        <v>4.5229999999999997</v>
      </c>
      <c r="L9986" s="24">
        <f t="shared" si="1555"/>
        <v>4.9459999999999997</v>
      </c>
      <c r="M9986" s="24">
        <f t="shared" si="1556"/>
        <v>8.7270000000000003</v>
      </c>
      <c r="N9986" s="24">
        <f t="shared" si="1557"/>
        <v>3.3839999999999999</v>
      </c>
      <c r="O9986" s="24">
        <f t="shared" si="1558"/>
        <v>0</v>
      </c>
      <c r="P9986" s="24">
        <f t="shared" si="1559"/>
        <v>0</v>
      </c>
    </row>
    <row r="9987" spans="1:16" x14ac:dyDescent="0.25">
      <c r="A9987" s="15">
        <v>38838</v>
      </c>
      <c r="B9987">
        <v>0</v>
      </c>
      <c r="C9987">
        <v>8730</v>
      </c>
      <c r="D9987">
        <v>0</v>
      </c>
      <c r="E9987">
        <v>3392</v>
      </c>
      <c r="F9987">
        <v>0</v>
      </c>
      <c r="G9987">
        <f t="shared" si="1550"/>
        <v>4520</v>
      </c>
      <c r="H9987">
        <f t="shared" si="1551"/>
        <v>4938</v>
      </c>
      <c r="I9987">
        <f t="shared" si="1552"/>
        <v>2006</v>
      </c>
      <c r="J9987">
        <f t="shared" si="1553"/>
        <v>5</v>
      </c>
      <c r="K9987" s="24">
        <f t="shared" si="1554"/>
        <v>4.5199999999999996</v>
      </c>
      <c r="L9987" s="24">
        <f t="shared" si="1555"/>
        <v>4.9379999999999997</v>
      </c>
      <c r="M9987" s="24">
        <f t="shared" si="1556"/>
        <v>8.73</v>
      </c>
      <c r="N9987" s="24">
        <f t="shared" si="1557"/>
        <v>3.3919999999999999</v>
      </c>
      <c r="O9987" s="24">
        <f t="shared" si="1558"/>
        <v>0</v>
      </c>
      <c r="P9987" s="24">
        <f t="shared" si="1559"/>
        <v>0</v>
      </c>
    </row>
    <row r="9988" spans="1:16" x14ac:dyDescent="0.25">
      <c r="A9988" s="15">
        <v>38839</v>
      </c>
      <c r="B9988">
        <v>0</v>
      </c>
      <c r="C9988">
        <v>8997</v>
      </c>
      <c r="D9988">
        <v>0</v>
      </c>
      <c r="E9988">
        <v>3386</v>
      </c>
      <c r="F9988">
        <v>0</v>
      </c>
      <c r="G9988">
        <f t="shared" si="1550"/>
        <v>4253</v>
      </c>
      <c r="H9988">
        <f t="shared" si="1551"/>
        <v>4944</v>
      </c>
      <c r="I9988">
        <f t="shared" si="1552"/>
        <v>2006</v>
      </c>
      <c r="J9988">
        <f t="shared" si="1553"/>
        <v>5</v>
      </c>
      <c r="K9988" s="24">
        <f t="shared" si="1554"/>
        <v>4.2530000000000001</v>
      </c>
      <c r="L9988" s="24">
        <f t="shared" si="1555"/>
        <v>4.944</v>
      </c>
      <c r="M9988" s="24">
        <f t="shared" si="1556"/>
        <v>8.9969999999999999</v>
      </c>
      <c r="N9988" s="24">
        <f t="shared" si="1557"/>
        <v>3.3860000000000001</v>
      </c>
      <c r="O9988" s="24">
        <f t="shared" si="1558"/>
        <v>0</v>
      </c>
      <c r="P9988" s="24">
        <f t="shared" si="1559"/>
        <v>0</v>
      </c>
    </row>
    <row r="9989" spans="1:16" x14ac:dyDescent="0.25">
      <c r="A9989" s="15">
        <v>38840</v>
      </c>
      <c r="B9989">
        <v>0</v>
      </c>
      <c r="C9989">
        <v>1264</v>
      </c>
      <c r="D9989">
        <v>0</v>
      </c>
      <c r="E9989">
        <v>2180</v>
      </c>
      <c r="F9989">
        <v>0</v>
      </c>
      <c r="G9989">
        <f t="shared" si="1550"/>
        <v>11986</v>
      </c>
      <c r="H9989">
        <f t="shared" si="1551"/>
        <v>6150</v>
      </c>
      <c r="I9989">
        <f t="shared" si="1552"/>
        <v>2006</v>
      </c>
      <c r="J9989">
        <f t="shared" si="1553"/>
        <v>5</v>
      </c>
      <c r="K9989" s="24">
        <f t="shared" si="1554"/>
        <v>11.986000000000001</v>
      </c>
      <c r="L9989" s="24">
        <f t="shared" si="1555"/>
        <v>6.15</v>
      </c>
      <c r="M9989" s="24">
        <f t="shared" si="1556"/>
        <v>1.264</v>
      </c>
      <c r="N9989" s="24">
        <f t="shared" si="1557"/>
        <v>2.1800000000000002</v>
      </c>
      <c r="O9989" s="24">
        <f t="shared" si="1558"/>
        <v>0</v>
      </c>
      <c r="P9989" s="24">
        <f t="shared" si="1559"/>
        <v>0</v>
      </c>
    </row>
    <row r="9990" spans="1:16" x14ac:dyDescent="0.25">
      <c r="A9990" s="15">
        <v>38841</v>
      </c>
      <c r="B9990">
        <v>0</v>
      </c>
      <c r="C9990">
        <v>1255</v>
      </c>
      <c r="D9990">
        <v>0</v>
      </c>
      <c r="E9990">
        <v>1687</v>
      </c>
      <c r="F9990">
        <v>0</v>
      </c>
      <c r="G9990">
        <f t="shared" ref="G9990:G10053" si="1560">MAX(IF(AND(MONTH(A9990)&gt;6,MONTH(A9990)&lt;10),14241,13250)-B9990-C9990-F9990,0)</f>
        <v>11995</v>
      </c>
      <c r="H9990">
        <f t="shared" ref="H9990:H10053" si="1561">MAX(8330-E9990-D9990,0)</f>
        <v>6643</v>
      </c>
      <c r="I9990">
        <f t="shared" ref="I9990:I10053" si="1562">YEAR(A9990)</f>
        <v>2006</v>
      </c>
      <c r="J9990">
        <f t="shared" ref="J9990:J10053" si="1563">MONTH(A9990)</f>
        <v>5</v>
      </c>
      <c r="K9990" s="24">
        <f t="shared" ref="K9990:K10053" si="1564">G9990/1000</f>
        <v>11.994999999999999</v>
      </c>
      <c r="L9990" s="24">
        <f t="shared" ref="L9990:L10053" si="1565">H9990/1000</f>
        <v>6.6429999999999998</v>
      </c>
      <c r="M9990" s="24">
        <f t="shared" ref="M9990:M10053" si="1566">(B9990+C9990+F9990)/1000</f>
        <v>1.2549999999999999</v>
      </c>
      <c r="N9990" s="24">
        <f t="shared" ref="N9990:N10053" si="1567">(D9990+E9990)/1000</f>
        <v>1.6870000000000001</v>
      </c>
      <c r="O9990" s="24">
        <f t="shared" ref="O9990:O10053" si="1568">B9990/1000</f>
        <v>0</v>
      </c>
      <c r="P9990" s="24">
        <f t="shared" ref="P9990:P10053" si="1569">F9990/1000</f>
        <v>0</v>
      </c>
    </row>
    <row r="9991" spans="1:16" x14ac:dyDescent="0.25">
      <c r="A9991" s="15">
        <v>38842</v>
      </c>
      <c r="B9991">
        <v>0</v>
      </c>
      <c r="C9991">
        <v>1246</v>
      </c>
      <c r="D9991">
        <v>0</v>
      </c>
      <c r="E9991">
        <v>1683</v>
      </c>
      <c r="F9991">
        <v>0</v>
      </c>
      <c r="G9991">
        <f t="shared" si="1560"/>
        <v>12004</v>
      </c>
      <c r="H9991">
        <f t="shared" si="1561"/>
        <v>6647</v>
      </c>
      <c r="I9991">
        <f t="shared" si="1562"/>
        <v>2006</v>
      </c>
      <c r="J9991">
        <f t="shared" si="1563"/>
        <v>5</v>
      </c>
      <c r="K9991" s="24">
        <f t="shared" si="1564"/>
        <v>12.004</v>
      </c>
      <c r="L9991" s="24">
        <f t="shared" si="1565"/>
        <v>6.6470000000000002</v>
      </c>
      <c r="M9991" s="24">
        <f t="shared" si="1566"/>
        <v>1.246</v>
      </c>
      <c r="N9991" s="24">
        <f t="shared" si="1567"/>
        <v>1.6830000000000001</v>
      </c>
      <c r="O9991" s="24">
        <f t="shared" si="1568"/>
        <v>0</v>
      </c>
      <c r="P9991" s="24">
        <f t="shared" si="1569"/>
        <v>0</v>
      </c>
    </row>
    <row r="9992" spans="1:16" x14ac:dyDescent="0.25">
      <c r="A9992" s="15">
        <v>38843</v>
      </c>
      <c r="B9992">
        <v>0</v>
      </c>
      <c r="C9992">
        <v>1255</v>
      </c>
      <c r="D9992">
        <v>0</v>
      </c>
      <c r="E9992">
        <v>1679</v>
      </c>
      <c r="F9992">
        <v>0</v>
      </c>
      <c r="G9992">
        <f t="shared" si="1560"/>
        <v>11995</v>
      </c>
      <c r="H9992">
        <f t="shared" si="1561"/>
        <v>6651</v>
      </c>
      <c r="I9992">
        <f t="shared" si="1562"/>
        <v>2006</v>
      </c>
      <c r="J9992">
        <f t="shared" si="1563"/>
        <v>5</v>
      </c>
      <c r="K9992" s="24">
        <f t="shared" si="1564"/>
        <v>11.994999999999999</v>
      </c>
      <c r="L9992" s="24">
        <f t="shared" si="1565"/>
        <v>6.6509999999999998</v>
      </c>
      <c r="M9992" s="24">
        <f t="shared" si="1566"/>
        <v>1.2549999999999999</v>
      </c>
      <c r="N9992" s="24">
        <f t="shared" si="1567"/>
        <v>1.679</v>
      </c>
      <c r="O9992" s="24">
        <f t="shared" si="1568"/>
        <v>0</v>
      </c>
      <c r="P9992" s="24">
        <f t="shared" si="1569"/>
        <v>0</v>
      </c>
    </row>
    <row r="9993" spans="1:16" x14ac:dyDescent="0.25">
      <c r="A9993" s="15">
        <v>38844</v>
      </c>
      <c r="B9993">
        <v>0</v>
      </c>
      <c r="C9993">
        <v>1255</v>
      </c>
      <c r="D9993">
        <v>0</v>
      </c>
      <c r="E9993">
        <v>1676</v>
      </c>
      <c r="F9993">
        <v>0</v>
      </c>
      <c r="G9993">
        <f t="shared" si="1560"/>
        <v>11995</v>
      </c>
      <c r="H9993">
        <f t="shared" si="1561"/>
        <v>6654</v>
      </c>
      <c r="I9993">
        <f t="shared" si="1562"/>
        <v>2006</v>
      </c>
      <c r="J9993">
        <f t="shared" si="1563"/>
        <v>5</v>
      </c>
      <c r="K9993" s="24">
        <f t="shared" si="1564"/>
        <v>11.994999999999999</v>
      </c>
      <c r="L9993" s="24">
        <f t="shared" si="1565"/>
        <v>6.6539999999999999</v>
      </c>
      <c r="M9993" s="24">
        <f t="shared" si="1566"/>
        <v>1.2549999999999999</v>
      </c>
      <c r="N9993" s="24">
        <f t="shared" si="1567"/>
        <v>1.6759999999999999</v>
      </c>
      <c r="O9993" s="24">
        <f t="shared" si="1568"/>
        <v>0</v>
      </c>
      <c r="P9993" s="24">
        <f t="shared" si="1569"/>
        <v>0</v>
      </c>
    </row>
    <row r="9994" spans="1:16" x14ac:dyDescent="0.25">
      <c r="A9994" s="15">
        <v>38845</v>
      </c>
      <c r="B9994">
        <v>0</v>
      </c>
      <c r="C9994">
        <v>1260</v>
      </c>
      <c r="D9994">
        <v>0</v>
      </c>
      <c r="E9994">
        <v>1677</v>
      </c>
      <c r="F9994">
        <v>0</v>
      </c>
      <c r="G9994">
        <f t="shared" si="1560"/>
        <v>11990</v>
      </c>
      <c r="H9994">
        <f t="shared" si="1561"/>
        <v>6653</v>
      </c>
      <c r="I9994">
        <f t="shared" si="1562"/>
        <v>2006</v>
      </c>
      <c r="J9994">
        <f t="shared" si="1563"/>
        <v>5</v>
      </c>
      <c r="K9994" s="24">
        <f t="shared" si="1564"/>
        <v>11.99</v>
      </c>
      <c r="L9994" s="24">
        <f t="shared" si="1565"/>
        <v>6.6529999999999996</v>
      </c>
      <c r="M9994" s="24">
        <f t="shared" si="1566"/>
        <v>1.26</v>
      </c>
      <c r="N9994" s="24">
        <f t="shared" si="1567"/>
        <v>1.677</v>
      </c>
      <c r="O9994" s="24">
        <f t="shared" si="1568"/>
        <v>0</v>
      </c>
      <c r="P9994" s="24">
        <f t="shared" si="1569"/>
        <v>0</v>
      </c>
    </row>
    <row r="9995" spans="1:16" x14ac:dyDescent="0.25">
      <c r="A9995" s="15">
        <v>38846</v>
      </c>
      <c r="B9995">
        <v>0</v>
      </c>
      <c r="C9995">
        <v>1288</v>
      </c>
      <c r="D9995">
        <v>0</v>
      </c>
      <c r="E9995">
        <v>1683</v>
      </c>
      <c r="F9995">
        <v>0</v>
      </c>
      <c r="G9995">
        <f t="shared" si="1560"/>
        <v>11962</v>
      </c>
      <c r="H9995">
        <f t="shared" si="1561"/>
        <v>6647</v>
      </c>
      <c r="I9995">
        <f t="shared" si="1562"/>
        <v>2006</v>
      </c>
      <c r="J9995">
        <f t="shared" si="1563"/>
        <v>5</v>
      </c>
      <c r="K9995" s="24">
        <f t="shared" si="1564"/>
        <v>11.962</v>
      </c>
      <c r="L9995" s="24">
        <f t="shared" si="1565"/>
        <v>6.6470000000000002</v>
      </c>
      <c r="M9995" s="24">
        <f t="shared" si="1566"/>
        <v>1.288</v>
      </c>
      <c r="N9995" s="24">
        <f t="shared" si="1567"/>
        <v>1.6830000000000001</v>
      </c>
      <c r="O9995" s="24">
        <f t="shared" si="1568"/>
        <v>0</v>
      </c>
      <c r="P9995" s="24">
        <f t="shared" si="1569"/>
        <v>0</v>
      </c>
    </row>
    <row r="9996" spans="1:16" x14ac:dyDescent="0.25">
      <c r="A9996" s="15">
        <v>38847</v>
      </c>
      <c r="B9996">
        <v>0</v>
      </c>
      <c r="C9996">
        <v>651</v>
      </c>
      <c r="D9996">
        <v>0</v>
      </c>
      <c r="E9996">
        <v>1680</v>
      </c>
      <c r="F9996">
        <v>0</v>
      </c>
      <c r="G9996">
        <f t="shared" si="1560"/>
        <v>12599</v>
      </c>
      <c r="H9996">
        <f t="shared" si="1561"/>
        <v>6650</v>
      </c>
      <c r="I9996">
        <f t="shared" si="1562"/>
        <v>2006</v>
      </c>
      <c r="J9996">
        <f t="shared" si="1563"/>
        <v>5</v>
      </c>
      <c r="K9996" s="24">
        <f t="shared" si="1564"/>
        <v>12.599</v>
      </c>
      <c r="L9996" s="24">
        <f t="shared" si="1565"/>
        <v>6.65</v>
      </c>
      <c r="M9996" s="24">
        <f t="shared" si="1566"/>
        <v>0.65100000000000002</v>
      </c>
      <c r="N9996" s="24">
        <f t="shared" si="1567"/>
        <v>1.68</v>
      </c>
      <c r="O9996" s="24">
        <f t="shared" si="1568"/>
        <v>0</v>
      </c>
      <c r="P9996" s="24">
        <f t="shared" si="1569"/>
        <v>0</v>
      </c>
    </row>
    <row r="9997" spans="1:16" x14ac:dyDescent="0.25">
      <c r="A9997" s="15">
        <v>38848</v>
      </c>
      <c r="B9997">
        <v>0</v>
      </c>
      <c r="C9997">
        <v>810</v>
      </c>
      <c r="D9997">
        <v>0</v>
      </c>
      <c r="E9997">
        <v>1689</v>
      </c>
      <c r="F9997">
        <v>0</v>
      </c>
      <c r="G9997">
        <f t="shared" si="1560"/>
        <v>12440</v>
      </c>
      <c r="H9997">
        <f t="shared" si="1561"/>
        <v>6641</v>
      </c>
      <c r="I9997">
        <f t="shared" si="1562"/>
        <v>2006</v>
      </c>
      <c r="J9997">
        <f t="shared" si="1563"/>
        <v>5</v>
      </c>
      <c r="K9997" s="24">
        <f t="shared" si="1564"/>
        <v>12.44</v>
      </c>
      <c r="L9997" s="24">
        <f t="shared" si="1565"/>
        <v>6.641</v>
      </c>
      <c r="M9997" s="24">
        <f t="shared" si="1566"/>
        <v>0.81</v>
      </c>
      <c r="N9997" s="24">
        <f t="shared" si="1567"/>
        <v>1.6890000000000001</v>
      </c>
      <c r="O9997" s="24">
        <f t="shared" si="1568"/>
        <v>0</v>
      </c>
      <c r="P9997" s="24">
        <f t="shared" si="1569"/>
        <v>0</v>
      </c>
    </row>
    <row r="9998" spans="1:16" x14ac:dyDescent="0.25">
      <c r="A9998" s="15">
        <v>38849</v>
      </c>
      <c r="B9998">
        <v>0</v>
      </c>
      <c r="C9998">
        <v>285</v>
      </c>
      <c r="D9998">
        <v>0</v>
      </c>
      <c r="E9998">
        <v>1680</v>
      </c>
      <c r="F9998">
        <v>0</v>
      </c>
      <c r="G9998">
        <f t="shared" si="1560"/>
        <v>12965</v>
      </c>
      <c r="H9998">
        <f t="shared" si="1561"/>
        <v>6650</v>
      </c>
      <c r="I9998">
        <f t="shared" si="1562"/>
        <v>2006</v>
      </c>
      <c r="J9998">
        <f t="shared" si="1563"/>
        <v>5</v>
      </c>
      <c r="K9998" s="24">
        <f t="shared" si="1564"/>
        <v>12.965</v>
      </c>
      <c r="L9998" s="24">
        <f t="shared" si="1565"/>
        <v>6.65</v>
      </c>
      <c r="M9998" s="24">
        <f t="shared" si="1566"/>
        <v>0.28499999999999998</v>
      </c>
      <c r="N9998" s="24">
        <f t="shared" si="1567"/>
        <v>1.68</v>
      </c>
      <c r="O9998" s="24">
        <f t="shared" si="1568"/>
        <v>0</v>
      </c>
      <c r="P9998" s="24">
        <f t="shared" si="1569"/>
        <v>0</v>
      </c>
    </row>
    <row r="9999" spans="1:16" x14ac:dyDescent="0.25">
      <c r="A9999" s="15">
        <v>38850</v>
      </c>
      <c r="B9999">
        <v>0</v>
      </c>
      <c r="C9999">
        <v>280</v>
      </c>
      <c r="D9999">
        <v>0</v>
      </c>
      <c r="E9999">
        <v>1682</v>
      </c>
      <c r="F9999">
        <v>0</v>
      </c>
      <c r="G9999">
        <f t="shared" si="1560"/>
        <v>12970</v>
      </c>
      <c r="H9999">
        <f t="shared" si="1561"/>
        <v>6648</v>
      </c>
      <c r="I9999">
        <f t="shared" si="1562"/>
        <v>2006</v>
      </c>
      <c r="J9999">
        <f t="shared" si="1563"/>
        <v>5</v>
      </c>
      <c r="K9999" s="24">
        <f t="shared" si="1564"/>
        <v>12.97</v>
      </c>
      <c r="L9999" s="24">
        <f t="shared" si="1565"/>
        <v>6.6479999999999997</v>
      </c>
      <c r="M9999" s="24">
        <f t="shared" si="1566"/>
        <v>0.28000000000000003</v>
      </c>
      <c r="N9999" s="24">
        <f t="shared" si="1567"/>
        <v>1.6819999999999999</v>
      </c>
      <c r="O9999" s="24">
        <f t="shared" si="1568"/>
        <v>0</v>
      </c>
      <c r="P9999" s="24">
        <f t="shared" si="1569"/>
        <v>0</v>
      </c>
    </row>
    <row r="10000" spans="1:16" x14ac:dyDescent="0.25">
      <c r="A10000" s="15">
        <v>38851</v>
      </c>
      <c r="B10000">
        <v>0</v>
      </c>
      <c r="C10000">
        <v>282</v>
      </c>
      <c r="D10000">
        <v>0</v>
      </c>
      <c r="E10000">
        <v>1686</v>
      </c>
      <c r="F10000">
        <v>0</v>
      </c>
      <c r="G10000">
        <f t="shared" si="1560"/>
        <v>12968</v>
      </c>
      <c r="H10000">
        <f t="shared" si="1561"/>
        <v>6644</v>
      </c>
      <c r="I10000">
        <f t="shared" si="1562"/>
        <v>2006</v>
      </c>
      <c r="J10000">
        <f t="shared" si="1563"/>
        <v>5</v>
      </c>
      <c r="K10000" s="24">
        <f t="shared" si="1564"/>
        <v>12.968</v>
      </c>
      <c r="L10000" s="24">
        <f t="shared" si="1565"/>
        <v>6.6440000000000001</v>
      </c>
      <c r="M10000" s="24">
        <f t="shared" si="1566"/>
        <v>0.28199999999999997</v>
      </c>
      <c r="N10000" s="24">
        <f t="shared" si="1567"/>
        <v>1.6859999999999999</v>
      </c>
      <c r="O10000" s="24">
        <f t="shared" si="1568"/>
        <v>0</v>
      </c>
      <c r="P10000" s="24">
        <f t="shared" si="1569"/>
        <v>0</v>
      </c>
    </row>
    <row r="10001" spans="1:16" x14ac:dyDescent="0.25">
      <c r="A10001" s="15">
        <v>38852</v>
      </c>
      <c r="B10001">
        <v>0</v>
      </c>
      <c r="C10001">
        <v>376</v>
      </c>
      <c r="D10001">
        <v>0</v>
      </c>
      <c r="E10001">
        <v>1686</v>
      </c>
      <c r="F10001">
        <v>0</v>
      </c>
      <c r="G10001">
        <f t="shared" si="1560"/>
        <v>12874</v>
      </c>
      <c r="H10001">
        <f t="shared" si="1561"/>
        <v>6644</v>
      </c>
      <c r="I10001">
        <f t="shared" si="1562"/>
        <v>2006</v>
      </c>
      <c r="J10001">
        <f t="shared" si="1563"/>
        <v>5</v>
      </c>
      <c r="K10001" s="24">
        <f t="shared" si="1564"/>
        <v>12.874000000000001</v>
      </c>
      <c r="L10001" s="24">
        <f t="shared" si="1565"/>
        <v>6.6440000000000001</v>
      </c>
      <c r="M10001" s="24">
        <f t="shared" si="1566"/>
        <v>0.376</v>
      </c>
      <c r="N10001" s="24">
        <f t="shared" si="1567"/>
        <v>1.6859999999999999</v>
      </c>
      <c r="O10001" s="24">
        <f t="shared" si="1568"/>
        <v>0</v>
      </c>
      <c r="P10001" s="24">
        <f t="shared" si="1569"/>
        <v>0</v>
      </c>
    </row>
    <row r="10002" spans="1:16" x14ac:dyDescent="0.25">
      <c r="A10002" s="15">
        <v>38853</v>
      </c>
      <c r="B10002">
        <v>0</v>
      </c>
      <c r="C10002">
        <v>1313</v>
      </c>
      <c r="D10002">
        <v>0</v>
      </c>
      <c r="E10002">
        <v>1689</v>
      </c>
      <c r="F10002">
        <v>0</v>
      </c>
      <c r="G10002">
        <f t="shared" si="1560"/>
        <v>11937</v>
      </c>
      <c r="H10002">
        <f t="shared" si="1561"/>
        <v>6641</v>
      </c>
      <c r="I10002">
        <f t="shared" si="1562"/>
        <v>2006</v>
      </c>
      <c r="J10002">
        <f t="shared" si="1563"/>
        <v>5</v>
      </c>
      <c r="K10002" s="24">
        <f t="shared" si="1564"/>
        <v>11.936999999999999</v>
      </c>
      <c r="L10002" s="24">
        <f t="shared" si="1565"/>
        <v>6.641</v>
      </c>
      <c r="M10002" s="24">
        <f t="shared" si="1566"/>
        <v>1.3129999999999999</v>
      </c>
      <c r="N10002" s="24">
        <f t="shared" si="1567"/>
        <v>1.6890000000000001</v>
      </c>
      <c r="O10002" s="24">
        <f t="shared" si="1568"/>
        <v>0</v>
      </c>
      <c r="P10002" s="24">
        <f t="shared" si="1569"/>
        <v>0</v>
      </c>
    </row>
    <row r="10003" spans="1:16" x14ac:dyDescent="0.25">
      <c r="A10003" s="15">
        <v>38854</v>
      </c>
      <c r="B10003">
        <v>0</v>
      </c>
      <c r="C10003">
        <v>493</v>
      </c>
      <c r="D10003">
        <v>0</v>
      </c>
      <c r="E10003">
        <v>1684</v>
      </c>
      <c r="F10003">
        <v>0</v>
      </c>
      <c r="G10003">
        <f t="shared" si="1560"/>
        <v>12757</v>
      </c>
      <c r="H10003">
        <f t="shared" si="1561"/>
        <v>6646</v>
      </c>
      <c r="I10003">
        <f t="shared" si="1562"/>
        <v>2006</v>
      </c>
      <c r="J10003">
        <f t="shared" si="1563"/>
        <v>5</v>
      </c>
      <c r="K10003" s="24">
        <f t="shared" si="1564"/>
        <v>12.757</v>
      </c>
      <c r="L10003" s="24">
        <f t="shared" si="1565"/>
        <v>6.6459999999999999</v>
      </c>
      <c r="M10003" s="24">
        <f t="shared" si="1566"/>
        <v>0.49299999999999999</v>
      </c>
      <c r="N10003" s="24">
        <f t="shared" si="1567"/>
        <v>1.6839999999999999</v>
      </c>
      <c r="O10003" s="24">
        <f t="shared" si="1568"/>
        <v>0</v>
      </c>
      <c r="P10003" s="24">
        <f t="shared" si="1569"/>
        <v>0</v>
      </c>
    </row>
    <row r="10004" spans="1:16" x14ac:dyDescent="0.25">
      <c r="A10004" s="15">
        <v>38855</v>
      </c>
      <c r="B10004">
        <v>0</v>
      </c>
      <c r="C10004">
        <v>7415</v>
      </c>
      <c r="D10004">
        <v>0</v>
      </c>
      <c r="E10004">
        <v>4508</v>
      </c>
      <c r="F10004">
        <v>0</v>
      </c>
      <c r="G10004">
        <f t="shared" si="1560"/>
        <v>5835</v>
      </c>
      <c r="H10004">
        <f t="shared" si="1561"/>
        <v>3822</v>
      </c>
      <c r="I10004">
        <f t="shared" si="1562"/>
        <v>2006</v>
      </c>
      <c r="J10004">
        <f t="shared" si="1563"/>
        <v>5</v>
      </c>
      <c r="K10004" s="24">
        <f t="shared" si="1564"/>
        <v>5.835</v>
      </c>
      <c r="L10004" s="24">
        <f t="shared" si="1565"/>
        <v>3.8220000000000001</v>
      </c>
      <c r="M10004" s="24">
        <f t="shared" si="1566"/>
        <v>7.415</v>
      </c>
      <c r="N10004" s="24">
        <f t="shared" si="1567"/>
        <v>4.508</v>
      </c>
      <c r="O10004" s="24">
        <f t="shared" si="1568"/>
        <v>0</v>
      </c>
      <c r="P10004" s="24">
        <f t="shared" si="1569"/>
        <v>0</v>
      </c>
    </row>
    <row r="10005" spans="1:16" x14ac:dyDescent="0.25">
      <c r="A10005" s="15">
        <v>38856</v>
      </c>
      <c r="B10005">
        <v>0</v>
      </c>
      <c r="C10005">
        <v>8099</v>
      </c>
      <c r="D10005">
        <v>0</v>
      </c>
      <c r="E10005">
        <v>5650</v>
      </c>
      <c r="F10005">
        <v>0</v>
      </c>
      <c r="G10005">
        <f t="shared" si="1560"/>
        <v>5151</v>
      </c>
      <c r="H10005">
        <f t="shared" si="1561"/>
        <v>2680</v>
      </c>
      <c r="I10005">
        <f t="shared" si="1562"/>
        <v>2006</v>
      </c>
      <c r="J10005">
        <f t="shared" si="1563"/>
        <v>5</v>
      </c>
      <c r="K10005" s="24">
        <f t="shared" si="1564"/>
        <v>5.1509999999999998</v>
      </c>
      <c r="L10005" s="24">
        <f t="shared" si="1565"/>
        <v>2.68</v>
      </c>
      <c r="M10005" s="24">
        <f t="shared" si="1566"/>
        <v>8.0990000000000002</v>
      </c>
      <c r="N10005" s="24">
        <f t="shared" si="1567"/>
        <v>5.65</v>
      </c>
      <c r="O10005" s="24">
        <f t="shared" si="1568"/>
        <v>0</v>
      </c>
      <c r="P10005" s="24">
        <f t="shared" si="1569"/>
        <v>0</v>
      </c>
    </row>
    <row r="10006" spans="1:16" x14ac:dyDescent="0.25">
      <c r="A10006" s="15">
        <v>38857</v>
      </c>
      <c r="B10006">
        <v>0</v>
      </c>
      <c r="C10006">
        <v>6108</v>
      </c>
      <c r="D10006">
        <v>0</v>
      </c>
      <c r="E10006">
        <v>5657</v>
      </c>
      <c r="F10006">
        <v>0</v>
      </c>
      <c r="G10006">
        <f t="shared" si="1560"/>
        <v>7142</v>
      </c>
      <c r="H10006">
        <f t="shared" si="1561"/>
        <v>2673</v>
      </c>
      <c r="I10006">
        <f t="shared" si="1562"/>
        <v>2006</v>
      </c>
      <c r="J10006">
        <f t="shared" si="1563"/>
        <v>5</v>
      </c>
      <c r="K10006" s="24">
        <f t="shared" si="1564"/>
        <v>7.1420000000000003</v>
      </c>
      <c r="L10006" s="24">
        <f t="shared" si="1565"/>
        <v>2.673</v>
      </c>
      <c r="M10006" s="24">
        <f t="shared" si="1566"/>
        <v>6.1079999999999997</v>
      </c>
      <c r="N10006" s="24">
        <f t="shared" si="1567"/>
        <v>5.657</v>
      </c>
      <c r="O10006" s="24">
        <f t="shared" si="1568"/>
        <v>0</v>
      </c>
      <c r="P10006" s="24">
        <f t="shared" si="1569"/>
        <v>0</v>
      </c>
    </row>
    <row r="10007" spans="1:16" x14ac:dyDescent="0.25">
      <c r="A10007" s="15">
        <v>38858</v>
      </c>
      <c r="B10007">
        <v>0</v>
      </c>
      <c r="C10007">
        <v>5688</v>
      </c>
      <c r="D10007">
        <v>0</v>
      </c>
      <c r="E10007">
        <v>5638</v>
      </c>
      <c r="F10007">
        <v>0</v>
      </c>
      <c r="G10007">
        <f t="shared" si="1560"/>
        <v>7562</v>
      </c>
      <c r="H10007">
        <f t="shared" si="1561"/>
        <v>2692</v>
      </c>
      <c r="I10007">
        <f t="shared" si="1562"/>
        <v>2006</v>
      </c>
      <c r="J10007">
        <f t="shared" si="1563"/>
        <v>5</v>
      </c>
      <c r="K10007" s="24">
        <f t="shared" si="1564"/>
        <v>7.5620000000000003</v>
      </c>
      <c r="L10007" s="24">
        <f t="shared" si="1565"/>
        <v>2.6920000000000002</v>
      </c>
      <c r="M10007" s="24">
        <f t="shared" si="1566"/>
        <v>5.6879999999999997</v>
      </c>
      <c r="N10007" s="24">
        <f t="shared" si="1567"/>
        <v>5.6379999999999999</v>
      </c>
      <c r="O10007" s="24">
        <f t="shared" si="1568"/>
        <v>0</v>
      </c>
      <c r="P10007" s="24">
        <f t="shared" si="1569"/>
        <v>0</v>
      </c>
    </row>
    <row r="10008" spans="1:16" x14ac:dyDescent="0.25">
      <c r="A10008" s="15">
        <v>38859</v>
      </c>
      <c r="B10008">
        <v>0</v>
      </c>
      <c r="C10008">
        <v>4577</v>
      </c>
      <c r="D10008">
        <v>0</v>
      </c>
      <c r="E10008">
        <v>5641</v>
      </c>
      <c r="F10008">
        <v>0</v>
      </c>
      <c r="G10008">
        <f t="shared" si="1560"/>
        <v>8673</v>
      </c>
      <c r="H10008">
        <f t="shared" si="1561"/>
        <v>2689</v>
      </c>
      <c r="I10008">
        <f t="shared" si="1562"/>
        <v>2006</v>
      </c>
      <c r="J10008">
        <f t="shared" si="1563"/>
        <v>5</v>
      </c>
      <c r="K10008" s="24">
        <f t="shared" si="1564"/>
        <v>8.673</v>
      </c>
      <c r="L10008" s="24">
        <f t="shared" si="1565"/>
        <v>2.6890000000000001</v>
      </c>
      <c r="M10008" s="24">
        <f t="shared" si="1566"/>
        <v>4.577</v>
      </c>
      <c r="N10008" s="24">
        <f t="shared" si="1567"/>
        <v>5.641</v>
      </c>
      <c r="O10008" s="24">
        <f t="shared" si="1568"/>
        <v>0</v>
      </c>
      <c r="P10008" s="24">
        <f t="shared" si="1569"/>
        <v>0</v>
      </c>
    </row>
    <row r="10009" spans="1:16" x14ac:dyDescent="0.25">
      <c r="A10009" s="15">
        <v>38860</v>
      </c>
      <c r="B10009">
        <v>0</v>
      </c>
      <c r="C10009">
        <v>6771</v>
      </c>
      <c r="D10009">
        <v>0</v>
      </c>
      <c r="E10009">
        <v>5660</v>
      </c>
      <c r="F10009">
        <v>0</v>
      </c>
      <c r="G10009">
        <f t="shared" si="1560"/>
        <v>6479</v>
      </c>
      <c r="H10009">
        <f t="shared" si="1561"/>
        <v>2670</v>
      </c>
      <c r="I10009">
        <f t="shared" si="1562"/>
        <v>2006</v>
      </c>
      <c r="J10009">
        <f t="shared" si="1563"/>
        <v>5</v>
      </c>
      <c r="K10009" s="24">
        <f t="shared" si="1564"/>
        <v>6.4790000000000001</v>
      </c>
      <c r="L10009" s="24">
        <f t="shared" si="1565"/>
        <v>2.67</v>
      </c>
      <c r="M10009" s="24">
        <f t="shared" si="1566"/>
        <v>6.7709999999999999</v>
      </c>
      <c r="N10009" s="24">
        <f t="shared" si="1567"/>
        <v>5.66</v>
      </c>
      <c r="O10009" s="24">
        <f t="shared" si="1568"/>
        <v>0</v>
      </c>
      <c r="P10009" s="24">
        <f t="shared" si="1569"/>
        <v>0</v>
      </c>
    </row>
    <row r="10010" spans="1:16" x14ac:dyDescent="0.25">
      <c r="A10010" s="15">
        <v>38861</v>
      </c>
      <c r="B10010">
        <v>0</v>
      </c>
      <c r="C10010">
        <v>6162</v>
      </c>
      <c r="D10010">
        <v>0</v>
      </c>
      <c r="E10010">
        <v>5660</v>
      </c>
      <c r="F10010">
        <v>0</v>
      </c>
      <c r="G10010">
        <f t="shared" si="1560"/>
        <v>7088</v>
      </c>
      <c r="H10010">
        <f t="shared" si="1561"/>
        <v>2670</v>
      </c>
      <c r="I10010">
        <f t="shared" si="1562"/>
        <v>2006</v>
      </c>
      <c r="J10010">
        <f t="shared" si="1563"/>
        <v>5</v>
      </c>
      <c r="K10010" s="24">
        <f t="shared" si="1564"/>
        <v>7.0880000000000001</v>
      </c>
      <c r="L10010" s="24">
        <f t="shared" si="1565"/>
        <v>2.67</v>
      </c>
      <c r="M10010" s="24">
        <f t="shared" si="1566"/>
        <v>6.1619999999999999</v>
      </c>
      <c r="N10010" s="24">
        <f t="shared" si="1567"/>
        <v>5.66</v>
      </c>
      <c r="O10010" s="24">
        <f t="shared" si="1568"/>
        <v>0</v>
      </c>
      <c r="P10010" s="24">
        <f t="shared" si="1569"/>
        <v>0</v>
      </c>
    </row>
    <row r="10011" spans="1:16" x14ac:dyDescent="0.25">
      <c r="A10011" s="15">
        <v>38862</v>
      </c>
      <c r="B10011">
        <v>0</v>
      </c>
      <c r="C10011">
        <v>6217</v>
      </c>
      <c r="D10011">
        <v>0</v>
      </c>
      <c r="E10011">
        <v>5660</v>
      </c>
      <c r="F10011">
        <v>0</v>
      </c>
      <c r="G10011">
        <f t="shared" si="1560"/>
        <v>7033</v>
      </c>
      <c r="H10011">
        <f t="shared" si="1561"/>
        <v>2670</v>
      </c>
      <c r="I10011">
        <f t="shared" si="1562"/>
        <v>2006</v>
      </c>
      <c r="J10011">
        <f t="shared" si="1563"/>
        <v>5</v>
      </c>
      <c r="K10011" s="24">
        <f t="shared" si="1564"/>
        <v>7.0330000000000004</v>
      </c>
      <c r="L10011" s="24">
        <f t="shared" si="1565"/>
        <v>2.67</v>
      </c>
      <c r="M10011" s="24">
        <f t="shared" si="1566"/>
        <v>6.2169999999999996</v>
      </c>
      <c r="N10011" s="24">
        <f t="shared" si="1567"/>
        <v>5.66</v>
      </c>
      <c r="O10011" s="24">
        <f t="shared" si="1568"/>
        <v>0</v>
      </c>
      <c r="P10011" s="24">
        <f t="shared" si="1569"/>
        <v>0</v>
      </c>
    </row>
    <row r="10012" spans="1:16" x14ac:dyDescent="0.25">
      <c r="A10012" s="15">
        <v>38863</v>
      </c>
      <c r="B10012">
        <v>0</v>
      </c>
      <c r="C10012">
        <v>6982</v>
      </c>
      <c r="D10012">
        <v>0</v>
      </c>
      <c r="E10012">
        <v>5698</v>
      </c>
      <c r="F10012">
        <v>0</v>
      </c>
      <c r="G10012">
        <f t="shared" si="1560"/>
        <v>6268</v>
      </c>
      <c r="H10012">
        <f t="shared" si="1561"/>
        <v>2632</v>
      </c>
      <c r="I10012">
        <f t="shared" si="1562"/>
        <v>2006</v>
      </c>
      <c r="J10012">
        <f t="shared" si="1563"/>
        <v>5</v>
      </c>
      <c r="K10012" s="24">
        <f t="shared" si="1564"/>
        <v>6.2679999999999998</v>
      </c>
      <c r="L10012" s="24">
        <f t="shared" si="1565"/>
        <v>2.6320000000000001</v>
      </c>
      <c r="M10012" s="24">
        <f t="shared" si="1566"/>
        <v>6.9820000000000002</v>
      </c>
      <c r="N10012" s="24">
        <f t="shared" si="1567"/>
        <v>5.6980000000000004</v>
      </c>
      <c r="O10012" s="24">
        <f t="shared" si="1568"/>
        <v>0</v>
      </c>
      <c r="P10012" s="24">
        <f t="shared" si="1569"/>
        <v>0</v>
      </c>
    </row>
    <row r="10013" spans="1:16" x14ac:dyDescent="0.25">
      <c r="A10013" s="15">
        <v>38864</v>
      </c>
      <c r="B10013">
        <v>0</v>
      </c>
      <c r="C10013">
        <v>6843</v>
      </c>
      <c r="D10013">
        <v>0</v>
      </c>
      <c r="E10013">
        <v>5682</v>
      </c>
      <c r="F10013">
        <v>0</v>
      </c>
      <c r="G10013">
        <f t="shared" si="1560"/>
        <v>6407</v>
      </c>
      <c r="H10013">
        <f t="shared" si="1561"/>
        <v>2648</v>
      </c>
      <c r="I10013">
        <f t="shared" si="1562"/>
        <v>2006</v>
      </c>
      <c r="J10013">
        <f t="shared" si="1563"/>
        <v>5</v>
      </c>
      <c r="K10013" s="24">
        <f t="shared" si="1564"/>
        <v>6.407</v>
      </c>
      <c r="L10013" s="24">
        <f t="shared" si="1565"/>
        <v>2.6480000000000001</v>
      </c>
      <c r="M10013" s="24">
        <f t="shared" si="1566"/>
        <v>6.843</v>
      </c>
      <c r="N10013" s="24">
        <f t="shared" si="1567"/>
        <v>5.6820000000000004</v>
      </c>
      <c r="O10013" s="24">
        <f t="shared" si="1568"/>
        <v>0</v>
      </c>
      <c r="P10013" s="24">
        <f t="shared" si="1569"/>
        <v>0</v>
      </c>
    </row>
    <row r="10014" spans="1:16" x14ac:dyDescent="0.25">
      <c r="A10014" s="15">
        <v>38865</v>
      </c>
      <c r="B10014">
        <v>0</v>
      </c>
      <c r="C10014">
        <v>7380</v>
      </c>
      <c r="D10014">
        <v>0</v>
      </c>
      <c r="E10014">
        <v>5659</v>
      </c>
      <c r="F10014">
        <v>0</v>
      </c>
      <c r="G10014">
        <f t="shared" si="1560"/>
        <v>5870</v>
      </c>
      <c r="H10014">
        <f t="shared" si="1561"/>
        <v>2671</v>
      </c>
      <c r="I10014">
        <f t="shared" si="1562"/>
        <v>2006</v>
      </c>
      <c r="J10014">
        <f t="shared" si="1563"/>
        <v>5</v>
      </c>
      <c r="K10014" s="24">
        <f t="shared" si="1564"/>
        <v>5.87</v>
      </c>
      <c r="L10014" s="24">
        <f t="shared" si="1565"/>
        <v>2.6709999999999998</v>
      </c>
      <c r="M10014" s="24">
        <f t="shared" si="1566"/>
        <v>7.38</v>
      </c>
      <c r="N10014" s="24">
        <f t="shared" si="1567"/>
        <v>5.6589999999999998</v>
      </c>
      <c r="O10014" s="24">
        <f t="shared" si="1568"/>
        <v>0</v>
      </c>
      <c r="P10014" s="24">
        <f t="shared" si="1569"/>
        <v>0</v>
      </c>
    </row>
    <row r="10015" spans="1:16" x14ac:dyDescent="0.25">
      <c r="A10015" s="15">
        <v>38866</v>
      </c>
      <c r="B10015">
        <v>0</v>
      </c>
      <c r="C10015">
        <v>7056</v>
      </c>
      <c r="D10015">
        <v>0</v>
      </c>
      <c r="E10015">
        <v>5659</v>
      </c>
      <c r="F10015">
        <v>0</v>
      </c>
      <c r="G10015">
        <f t="shared" si="1560"/>
        <v>6194</v>
      </c>
      <c r="H10015">
        <f t="shared" si="1561"/>
        <v>2671</v>
      </c>
      <c r="I10015">
        <f t="shared" si="1562"/>
        <v>2006</v>
      </c>
      <c r="J10015">
        <f t="shared" si="1563"/>
        <v>5</v>
      </c>
      <c r="K10015" s="24">
        <f t="shared" si="1564"/>
        <v>6.194</v>
      </c>
      <c r="L10015" s="24">
        <f t="shared" si="1565"/>
        <v>2.6709999999999998</v>
      </c>
      <c r="M10015" s="24">
        <f t="shared" si="1566"/>
        <v>7.056</v>
      </c>
      <c r="N10015" s="24">
        <f t="shared" si="1567"/>
        <v>5.6589999999999998</v>
      </c>
      <c r="O10015" s="24">
        <f t="shared" si="1568"/>
        <v>0</v>
      </c>
      <c r="P10015" s="24">
        <f t="shared" si="1569"/>
        <v>0</v>
      </c>
    </row>
    <row r="10016" spans="1:16" x14ac:dyDescent="0.25">
      <c r="A10016" s="15">
        <v>38867</v>
      </c>
      <c r="B10016">
        <v>0</v>
      </c>
      <c r="C10016">
        <v>2800</v>
      </c>
      <c r="D10016">
        <v>0</v>
      </c>
      <c r="E10016">
        <v>5687</v>
      </c>
      <c r="F10016">
        <v>0</v>
      </c>
      <c r="G10016">
        <f t="shared" si="1560"/>
        <v>10450</v>
      </c>
      <c r="H10016">
        <f t="shared" si="1561"/>
        <v>2643</v>
      </c>
      <c r="I10016">
        <f t="shared" si="1562"/>
        <v>2006</v>
      </c>
      <c r="J10016">
        <f t="shared" si="1563"/>
        <v>5</v>
      </c>
      <c r="K10016" s="24">
        <f t="shared" si="1564"/>
        <v>10.45</v>
      </c>
      <c r="L10016" s="24">
        <f t="shared" si="1565"/>
        <v>2.6429999999999998</v>
      </c>
      <c r="M10016" s="24">
        <f t="shared" si="1566"/>
        <v>2.8</v>
      </c>
      <c r="N10016" s="24">
        <f t="shared" si="1567"/>
        <v>5.6870000000000003</v>
      </c>
      <c r="O10016" s="24">
        <f t="shared" si="1568"/>
        <v>0</v>
      </c>
      <c r="P10016" s="24">
        <f t="shared" si="1569"/>
        <v>0</v>
      </c>
    </row>
    <row r="10017" spans="1:16" x14ac:dyDescent="0.25">
      <c r="A10017" s="15">
        <v>38868</v>
      </c>
      <c r="B10017">
        <v>0</v>
      </c>
      <c r="C10017">
        <v>3962</v>
      </c>
      <c r="D10017">
        <v>0</v>
      </c>
      <c r="E10017">
        <v>5673</v>
      </c>
      <c r="F10017">
        <v>0</v>
      </c>
      <c r="G10017">
        <f t="shared" si="1560"/>
        <v>9288</v>
      </c>
      <c r="H10017">
        <f t="shared" si="1561"/>
        <v>2657</v>
      </c>
      <c r="I10017">
        <f t="shared" si="1562"/>
        <v>2006</v>
      </c>
      <c r="J10017">
        <f t="shared" si="1563"/>
        <v>5</v>
      </c>
      <c r="K10017" s="24">
        <f t="shared" si="1564"/>
        <v>9.2880000000000003</v>
      </c>
      <c r="L10017" s="24">
        <f t="shared" si="1565"/>
        <v>2.657</v>
      </c>
      <c r="M10017" s="24">
        <f t="shared" si="1566"/>
        <v>3.9620000000000002</v>
      </c>
      <c r="N10017" s="24">
        <f t="shared" si="1567"/>
        <v>5.673</v>
      </c>
      <c r="O10017" s="24">
        <f t="shared" si="1568"/>
        <v>0</v>
      </c>
      <c r="P10017" s="24">
        <f t="shared" si="1569"/>
        <v>0</v>
      </c>
    </row>
    <row r="10018" spans="1:16" x14ac:dyDescent="0.25">
      <c r="A10018" s="15">
        <v>38869</v>
      </c>
      <c r="B10018">
        <v>0</v>
      </c>
      <c r="C10018">
        <v>3725</v>
      </c>
      <c r="D10018">
        <v>0</v>
      </c>
      <c r="E10018">
        <v>5567</v>
      </c>
      <c r="F10018">
        <v>0</v>
      </c>
      <c r="G10018">
        <f t="shared" si="1560"/>
        <v>9525</v>
      </c>
      <c r="H10018">
        <f t="shared" si="1561"/>
        <v>2763</v>
      </c>
      <c r="I10018">
        <f t="shared" si="1562"/>
        <v>2006</v>
      </c>
      <c r="J10018">
        <f t="shared" si="1563"/>
        <v>6</v>
      </c>
      <c r="K10018" s="24">
        <f t="shared" si="1564"/>
        <v>9.5250000000000004</v>
      </c>
      <c r="L10018" s="24">
        <f t="shared" si="1565"/>
        <v>2.7629999999999999</v>
      </c>
      <c r="M10018" s="24">
        <f t="shared" si="1566"/>
        <v>3.7250000000000001</v>
      </c>
      <c r="N10018" s="24">
        <f t="shared" si="1567"/>
        <v>5.5670000000000002</v>
      </c>
      <c r="O10018" s="24">
        <f t="shared" si="1568"/>
        <v>0</v>
      </c>
      <c r="P10018" s="24">
        <f t="shared" si="1569"/>
        <v>0</v>
      </c>
    </row>
    <row r="10019" spans="1:16" x14ac:dyDescent="0.25">
      <c r="A10019" s="15">
        <v>38870</v>
      </c>
      <c r="B10019">
        <v>0</v>
      </c>
      <c r="C10019">
        <v>3629</v>
      </c>
      <c r="D10019">
        <v>0</v>
      </c>
      <c r="E10019">
        <v>5521</v>
      </c>
      <c r="F10019">
        <v>0</v>
      </c>
      <c r="G10019">
        <f t="shared" si="1560"/>
        <v>9621</v>
      </c>
      <c r="H10019">
        <f t="shared" si="1561"/>
        <v>2809</v>
      </c>
      <c r="I10019">
        <f t="shared" si="1562"/>
        <v>2006</v>
      </c>
      <c r="J10019">
        <f t="shared" si="1563"/>
        <v>6</v>
      </c>
      <c r="K10019" s="24">
        <f t="shared" si="1564"/>
        <v>9.6210000000000004</v>
      </c>
      <c r="L10019" s="24">
        <f t="shared" si="1565"/>
        <v>2.8090000000000002</v>
      </c>
      <c r="M10019" s="24">
        <f t="shared" si="1566"/>
        <v>3.629</v>
      </c>
      <c r="N10019" s="24">
        <f t="shared" si="1567"/>
        <v>5.5209999999999999</v>
      </c>
      <c r="O10019" s="24">
        <f t="shared" si="1568"/>
        <v>0</v>
      </c>
      <c r="P10019" s="24">
        <f t="shared" si="1569"/>
        <v>0</v>
      </c>
    </row>
    <row r="10020" spans="1:16" x14ac:dyDescent="0.25">
      <c r="A10020" s="15">
        <v>38871</v>
      </c>
      <c r="B10020">
        <v>0</v>
      </c>
      <c r="C10020">
        <v>9954</v>
      </c>
      <c r="D10020">
        <v>0</v>
      </c>
      <c r="E10020">
        <v>6554</v>
      </c>
      <c r="F10020">
        <v>0</v>
      </c>
      <c r="G10020">
        <f t="shared" si="1560"/>
        <v>3296</v>
      </c>
      <c r="H10020">
        <f t="shared" si="1561"/>
        <v>1776</v>
      </c>
      <c r="I10020">
        <f t="shared" si="1562"/>
        <v>2006</v>
      </c>
      <c r="J10020">
        <f t="shared" si="1563"/>
        <v>6</v>
      </c>
      <c r="K10020" s="24">
        <f t="shared" si="1564"/>
        <v>3.2959999999999998</v>
      </c>
      <c r="L10020" s="24">
        <f t="shared" si="1565"/>
        <v>1.776</v>
      </c>
      <c r="M10020" s="24">
        <f t="shared" si="1566"/>
        <v>9.9540000000000006</v>
      </c>
      <c r="N10020" s="24">
        <f t="shared" si="1567"/>
        <v>6.5540000000000003</v>
      </c>
      <c r="O10020" s="24">
        <f t="shared" si="1568"/>
        <v>0</v>
      </c>
      <c r="P10020" s="24">
        <f t="shared" si="1569"/>
        <v>0</v>
      </c>
    </row>
    <row r="10021" spans="1:16" x14ac:dyDescent="0.25">
      <c r="A10021" s="15">
        <v>38872</v>
      </c>
      <c r="B10021">
        <v>0</v>
      </c>
      <c r="C10021">
        <v>6248</v>
      </c>
      <c r="D10021">
        <v>0</v>
      </c>
      <c r="E10021">
        <v>8117</v>
      </c>
      <c r="F10021">
        <v>0</v>
      </c>
      <c r="G10021">
        <f t="shared" si="1560"/>
        <v>7002</v>
      </c>
      <c r="H10021">
        <f t="shared" si="1561"/>
        <v>213</v>
      </c>
      <c r="I10021">
        <f t="shared" si="1562"/>
        <v>2006</v>
      </c>
      <c r="J10021">
        <f t="shared" si="1563"/>
        <v>6</v>
      </c>
      <c r="K10021" s="24">
        <f t="shared" si="1564"/>
        <v>7.0019999999999998</v>
      </c>
      <c r="L10021" s="24">
        <f t="shared" si="1565"/>
        <v>0.21299999999999999</v>
      </c>
      <c r="M10021" s="24">
        <f t="shared" si="1566"/>
        <v>6.2480000000000002</v>
      </c>
      <c r="N10021" s="24">
        <f t="shared" si="1567"/>
        <v>8.1170000000000009</v>
      </c>
      <c r="O10021" s="24">
        <f t="shared" si="1568"/>
        <v>0</v>
      </c>
      <c r="P10021" s="24">
        <f t="shared" si="1569"/>
        <v>0</v>
      </c>
    </row>
    <row r="10022" spans="1:16" x14ac:dyDescent="0.25">
      <c r="A10022" s="15">
        <v>38873</v>
      </c>
      <c r="B10022">
        <v>0</v>
      </c>
      <c r="C10022">
        <v>6067</v>
      </c>
      <c r="D10022">
        <v>0</v>
      </c>
      <c r="E10022">
        <v>8510</v>
      </c>
      <c r="F10022">
        <v>0</v>
      </c>
      <c r="G10022">
        <f t="shared" si="1560"/>
        <v>7183</v>
      </c>
      <c r="H10022">
        <f t="shared" si="1561"/>
        <v>0</v>
      </c>
      <c r="I10022">
        <f t="shared" si="1562"/>
        <v>2006</v>
      </c>
      <c r="J10022">
        <f t="shared" si="1563"/>
        <v>6</v>
      </c>
      <c r="K10022" s="24">
        <f t="shared" si="1564"/>
        <v>7.1829999999999998</v>
      </c>
      <c r="L10022" s="24">
        <f t="shared" si="1565"/>
        <v>0</v>
      </c>
      <c r="M10022" s="24">
        <f t="shared" si="1566"/>
        <v>6.0670000000000002</v>
      </c>
      <c r="N10022" s="24">
        <f t="shared" si="1567"/>
        <v>8.51</v>
      </c>
      <c r="O10022" s="24">
        <f t="shared" si="1568"/>
        <v>0</v>
      </c>
      <c r="P10022" s="24">
        <f t="shared" si="1569"/>
        <v>0</v>
      </c>
    </row>
    <row r="10023" spans="1:16" x14ac:dyDescent="0.25">
      <c r="A10023" s="15">
        <v>38874</v>
      </c>
      <c r="B10023">
        <v>0</v>
      </c>
      <c r="C10023">
        <v>6028</v>
      </c>
      <c r="D10023">
        <v>0</v>
      </c>
      <c r="E10023">
        <v>8521</v>
      </c>
      <c r="F10023">
        <v>0</v>
      </c>
      <c r="G10023">
        <f t="shared" si="1560"/>
        <v>7222</v>
      </c>
      <c r="H10023">
        <f t="shared" si="1561"/>
        <v>0</v>
      </c>
      <c r="I10023">
        <f t="shared" si="1562"/>
        <v>2006</v>
      </c>
      <c r="J10023">
        <f t="shared" si="1563"/>
        <v>6</v>
      </c>
      <c r="K10023" s="24">
        <f t="shared" si="1564"/>
        <v>7.2220000000000004</v>
      </c>
      <c r="L10023" s="24">
        <f t="shared" si="1565"/>
        <v>0</v>
      </c>
      <c r="M10023" s="24">
        <f t="shared" si="1566"/>
        <v>6.0279999999999996</v>
      </c>
      <c r="N10023" s="24">
        <f t="shared" si="1567"/>
        <v>8.5210000000000008</v>
      </c>
      <c r="O10023" s="24">
        <f t="shared" si="1568"/>
        <v>0</v>
      </c>
      <c r="P10023" s="24">
        <f t="shared" si="1569"/>
        <v>0</v>
      </c>
    </row>
    <row r="10024" spans="1:16" x14ac:dyDescent="0.25">
      <c r="A10024" s="15">
        <v>38875</v>
      </c>
      <c r="B10024">
        <v>0</v>
      </c>
      <c r="C10024">
        <v>4953</v>
      </c>
      <c r="D10024">
        <v>0</v>
      </c>
      <c r="E10024">
        <v>7183</v>
      </c>
      <c r="F10024">
        <v>0</v>
      </c>
      <c r="G10024">
        <f t="shared" si="1560"/>
        <v>8297</v>
      </c>
      <c r="H10024">
        <f t="shared" si="1561"/>
        <v>1147</v>
      </c>
      <c r="I10024">
        <f t="shared" si="1562"/>
        <v>2006</v>
      </c>
      <c r="J10024">
        <f t="shared" si="1563"/>
        <v>6</v>
      </c>
      <c r="K10024" s="24">
        <f t="shared" si="1564"/>
        <v>8.2970000000000006</v>
      </c>
      <c r="L10024" s="24">
        <f t="shared" si="1565"/>
        <v>1.147</v>
      </c>
      <c r="M10024" s="24">
        <f t="shared" si="1566"/>
        <v>4.9530000000000003</v>
      </c>
      <c r="N10024" s="24">
        <f t="shared" si="1567"/>
        <v>7.1829999999999998</v>
      </c>
      <c r="O10024" s="24">
        <f t="shared" si="1568"/>
        <v>0</v>
      </c>
      <c r="P10024" s="24">
        <f t="shared" si="1569"/>
        <v>0</v>
      </c>
    </row>
    <row r="10025" spans="1:16" x14ac:dyDescent="0.25">
      <c r="A10025" s="15">
        <v>38876</v>
      </c>
      <c r="B10025">
        <v>0</v>
      </c>
      <c r="C10025">
        <v>4834</v>
      </c>
      <c r="D10025">
        <v>0</v>
      </c>
      <c r="E10025">
        <v>6625</v>
      </c>
      <c r="F10025">
        <v>0</v>
      </c>
      <c r="G10025">
        <f t="shared" si="1560"/>
        <v>8416</v>
      </c>
      <c r="H10025">
        <f t="shared" si="1561"/>
        <v>1705</v>
      </c>
      <c r="I10025">
        <f t="shared" si="1562"/>
        <v>2006</v>
      </c>
      <c r="J10025">
        <f t="shared" si="1563"/>
        <v>6</v>
      </c>
      <c r="K10025" s="24">
        <f t="shared" si="1564"/>
        <v>8.4160000000000004</v>
      </c>
      <c r="L10025" s="24">
        <f t="shared" si="1565"/>
        <v>1.7050000000000001</v>
      </c>
      <c r="M10025" s="24">
        <f t="shared" si="1566"/>
        <v>4.8339999999999996</v>
      </c>
      <c r="N10025" s="24">
        <f t="shared" si="1567"/>
        <v>6.625</v>
      </c>
      <c r="O10025" s="24">
        <f t="shared" si="1568"/>
        <v>0</v>
      </c>
      <c r="P10025" s="24">
        <f t="shared" si="1569"/>
        <v>0</v>
      </c>
    </row>
    <row r="10026" spans="1:16" x14ac:dyDescent="0.25">
      <c r="A10026" s="15">
        <v>38877</v>
      </c>
      <c r="B10026">
        <v>0</v>
      </c>
      <c r="C10026">
        <v>6125</v>
      </c>
      <c r="D10026">
        <v>0</v>
      </c>
      <c r="E10026">
        <v>6631</v>
      </c>
      <c r="F10026">
        <v>0</v>
      </c>
      <c r="G10026">
        <f t="shared" si="1560"/>
        <v>7125</v>
      </c>
      <c r="H10026">
        <f t="shared" si="1561"/>
        <v>1699</v>
      </c>
      <c r="I10026">
        <f t="shared" si="1562"/>
        <v>2006</v>
      </c>
      <c r="J10026">
        <f t="shared" si="1563"/>
        <v>6</v>
      </c>
      <c r="K10026" s="24">
        <f t="shared" si="1564"/>
        <v>7.125</v>
      </c>
      <c r="L10026" s="24">
        <f t="shared" si="1565"/>
        <v>1.6990000000000001</v>
      </c>
      <c r="M10026" s="24">
        <f t="shared" si="1566"/>
        <v>6.125</v>
      </c>
      <c r="N10026" s="24">
        <f t="shared" si="1567"/>
        <v>6.6310000000000002</v>
      </c>
      <c r="O10026" s="24">
        <f t="shared" si="1568"/>
        <v>0</v>
      </c>
      <c r="P10026" s="24">
        <f t="shared" si="1569"/>
        <v>0</v>
      </c>
    </row>
    <row r="10027" spans="1:16" x14ac:dyDescent="0.25">
      <c r="A10027" s="15">
        <v>38878</v>
      </c>
      <c r="B10027">
        <v>0</v>
      </c>
      <c r="C10027">
        <v>4845</v>
      </c>
      <c r="D10027">
        <v>0</v>
      </c>
      <c r="E10027">
        <v>6657</v>
      </c>
      <c r="F10027">
        <v>0</v>
      </c>
      <c r="G10027">
        <f t="shared" si="1560"/>
        <v>8405</v>
      </c>
      <c r="H10027">
        <f t="shared" si="1561"/>
        <v>1673</v>
      </c>
      <c r="I10027">
        <f t="shared" si="1562"/>
        <v>2006</v>
      </c>
      <c r="J10027">
        <f t="shared" si="1563"/>
        <v>6</v>
      </c>
      <c r="K10027" s="24">
        <f t="shared" si="1564"/>
        <v>8.4049999999999994</v>
      </c>
      <c r="L10027" s="24">
        <f t="shared" si="1565"/>
        <v>1.673</v>
      </c>
      <c r="M10027" s="24">
        <f t="shared" si="1566"/>
        <v>4.8449999999999998</v>
      </c>
      <c r="N10027" s="24">
        <f t="shared" si="1567"/>
        <v>6.657</v>
      </c>
      <c r="O10027" s="24">
        <f t="shared" si="1568"/>
        <v>0</v>
      </c>
      <c r="P10027" s="24">
        <f t="shared" si="1569"/>
        <v>0</v>
      </c>
    </row>
    <row r="10028" spans="1:16" x14ac:dyDescent="0.25">
      <c r="A10028" s="15">
        <v>38879</v>
      </c>
      <c r="B10028">
        <v>0</v>
      </c>
      <c r="C10028">
        <v>4931</v>
      </c>
      <c r="D10028">
        <v>0</v>
      </c>
      <c r="E10028">
        <v>6671</v>
      </c>
      <c r="F10028">
        <v>0</v>
      </c>
      <c r="G10028">
        <f t="shared" si="1560"/>
        <v>8319</v>
      </c>
      <c r="H10028">
        <f t="shared" si="1561"/>
        <v>1659</v>
      </c>
      <c r="I10028">
        <f t="shared" si="1562"/>
        <v>2006</v>
      </c>
      <c r="J10028">
        <f t="shared" si="1563"/>
        <v>6</v>
      </c>
      <c r="K10028" s="24">
        <f t="shared" si="1564"/>
        <v>8.3190000000000008</v>
      </c>
      <c r="L10028" s="24">
        <f t="shared" si="1565"/>
        <v>1.659</v>
      </c>
      <c r="M10028" s="24">
        <f t="shared" si="1566"/>
        <v>4.931</v>
      </c>
      <c r="N10028" s="24">
        <f t="shared" si="1567"/>
        <v>6.6710000000000003</v>
      </c>
      <c r="O10028" s="24">
        <f t="shared" si="1568"/>
        <v>0</v>
      </c>
      <c r="P10028" s="24">
        <f t="shared" si="1569"/>
        <v>0</v>
      </c>
    </row>
    <row r="10029" spans="1:16" x14ac:dyDescent="0.25">
      <c r="A10029" s="15">
        <v>38880</v>
      </c>
      <c r="B10029">
        <v>0</v>
      </c>
      <c r="C10029">
        <v>4795</v>
      </c>
      <c r="D10029">
        <v>0</v>
      </c>
      <c r="E10029">
        <v>6697</v>
      </c>
      <c r="F10029">
        <v>0</v>
      </c>
      <c r="G10029">
        <f t="shared" si="1560"/>
        <v>8455</v>
      </c>
      <c r="H10029">
        <f t="shared" si="1561"/>
        <v>1633</v>
      </c>
      <c r="I10029">
        <f t="shared" si="1562"/>
        <v>2006</v>
      </c>
      <c r="J10029">
        <f t="shared" si="1563"/>
        <v>6</v>
      </c>
      <c r="K10029" s="24">
        <f t="shared" si="1564"/>
        <v>8.4550000000000001</v>
      </c>
      <c r="L10029" s="24">
        <f t="shared" si="1565"/>
        <v>1.633</v>
      </c>
      <c r="M10029" s="24">
        <f t="shared" si="1566"/>
        <v>4.7949999999999999</v>
      </c>
      <c r="N10029" s="24">
        <f t="shared" si="1567"/>
        <v>6.6970000000000001</v>
      </c>
      <c r="O10029" s="24">
        <f t="shared" si="1568"/>
        <v>0</v>
      </c>
      <c r="P10029" s="24">
        <f t="shared" si="1569"/>
        <v>0</v>
      </c>
    </row>
    <row r="10030" spans="1:16" x14ac:dyDescent="0.25">
      <c r="A10030" s="15">
        <v>38881</v>
      </c>
      <c r="B10030">
        <v>0</v>
      </c>
      <c r="C10030">
        <v>5305</v>
      </c>
      <c r="D10030">
        <v>0</v>
      </c>
      <c r="E10030">
        <v>6670</v>
      </c>
      <c r="F10030">
        <v>0</v>
      </c>
      <c r="G10030">
        <f t="shared" si="1560"/>
        <v>7945</v>
      </c>
      <c r="H10030">
        <f t="shared" si="1561"/>
        <v>1660</v>
      </c>
      <c r="I10030">
        <f t="shared" si="1562"/>
        <v>2006</v>
      </c>
      <c r="J10030">
        <f t="shared" si="1563"/>
        <v>6</v>
      </c>
      <c r="K10030" s="24">
        <f t="shared" si="1564"/>
        <v>7.9450000000000003</v>
      </c>
      <c r="L10030" s="24">
        <f t="shared" si="1565"/>
        <v>1.66</v>
      </c>
      <c r="M10030" s="24">
        <f t="shared" si="1566"/>
        <v>5.3049999999999997</v>
      </c>
      <c r="N10030" s="24">
        <f t="shared" si="1567"/>
        <v>6.67</v>
      </c>
      <c r="O10030" s="24">
        <f t="shared" si="1568"/>
        <v>0</v>
      </c>
      <c r="P10030" s="24">
        <f t="shared" si="1569"/>
        <v>0</v>
      </c>
    </row>
    <row r="10031" spans="1:16" x14ac:dyDescent="0.25">
      <c r="A10031" s="15">
        <v>38882</v>
      </c>
      <c r="B10031">
        <v>0</v>
      </c>
      <c r="C10031">
        <v>6959</v>
      </c>
      <c r="D10031">
        <v>0</v>
      </c>
      <c r="E10031">
        <v>5015</v>
      </c>
      <c r="F10031">
        <v>0</v>
      </c>
      <c r="G10031">
        <f t="shared" si="1560"/>
        <v>6291</v>
      </c>
      <c r="H10031">
        <f t="shared" si="1561"/>
        <v>3315</v>
      </c>
      <c r="I10031">
        <f t="shared" si="1562"/>
        <v>2006</v>
      </c>
      <c r="J10031">
        <f t="shared" si="1563"/>
        <v>6</v>
      </c>
      <c r="K10031" s="24">
        <f t="shared" si="1564"/>
        <v>6.2910000000000004</v>
      </c>
      <c r="L10031" s="24">
        <f t="shared" si="1565"/>
        <v>3.3149999999999999</v>
      </c>
      <c r="M10031" s="24">
        <f t="shared" si="1566"/>
        <v>6.9589999999999996</v>
      </c>
      <c r="N10031" s="24">
        <f t="shared" si="1567"/>
        <v>5.0149999999999997</v>
      </c>
      <c r="O10031" s="24">
        <f t="shared" si="1568"/>
        <v>0</v>
      </c>
      <c r="P10031" s="24">
        <f t="shared" si="1569"/>
        <v>0</v>
      </c>
    </row>
    <row r="10032" spans="1:16" x14ac:dyDescent="0.25">
      <c r="A10032" s="15">
        <v>38883</v>
      </c>
      <c r="B10032">
        <v>0</v>
      </c>
      <c r="C10032">
        <v>8129</v>
      </c>
      <c r="D10032">
        <v>0</v>
      </c>
      <c r="E10032">
        <v>3371</v>
      </c>
      <c r="F10032">
        <v>0</v>
      </c>
      <c r="G10032">
        <f t="shared" si="1560"/>
        <v>5121</v>
      </c>
      <c r="H10032">
        <f t="shared" si="1561"/>
        <v>4959</v>
      </c>
      <c r="I10032">
        <f t="shared" si="1562"/>
        <v>2006</v>
      </c>
      <c r="J10032">
        <f t="shared" si="1563"/>
        <v>6</v>
      </c>
      <c r="K10032" s="24">
        <f t="shared" si="1564"/>
        <v>5.1210000000000004</v>
      </c>
      <c r="L10032" s="24">
        <f t="shared" si="1565"/>
        <v>4.9589999999999996</v>
      </c>
      <c r="M10032" s="24">
        <f t="shared" si="1566"/>
        <v>8.1289999999999996</v>
      </c>
      <c r="N10032" s="24">
        <f t="shared" si="1567"/>
        <v>3.371</v>
      </c>
      <c r="O10032" s="24">
        <f t="shared" si="1568"/>
        <v>0</v>
      </c>
      <c r="P10032" s="24">
        <f t="shared" si="1569"/>
        <v>0</v>
      </c>
    </row>
    <row r="10033" spans="1:16" x14ac:dyDescent="0.25">
      <c r="A10033" s="15">
        <v>38884</v>
      </c>
      <c r="B10033">
        <v>0</v>
      </c>
      <c r="C10033">
        <v>8381</v>
      </c>
      <c r="D10033">
        <v>0</v>
      </c>
      <c r="E10033">
        <v>3361</v>
      </c>
      <c r="F10033">
        <v>0</v>
      </c>
      <c r="G10033">
        <f t="shared" si="1560"/>
        <v>4869</v>
      </c>
      <c r="H10033">
        <f t="shared" si="1561"/>
        <v>4969</v>
      </c>
      <c r="I10033">
        <f t="shared" si="1562"/>
        <v>2006</v>
      </c>
      <c r="J10033">
        <f t="shared" si="1563"/>
        <v>6</v>
      </c>
      <c r="K10033" s="24">
        <f t="shared" si="1564"/>
        <v>4.8689999999999998</v>
      </c>
      <c r="L10033" s="24">
        <f t="shared" si="1565"/>
        <v>4.9690000000000003</v>
      </c>
      <c r="M10033" s="24">
        <f t="shared" si="1566"/>
        <v>8.3810000000000002</v>
      </c>
      <c r="N10033" s="24">
        <f t="shared" si="1567"/>
        <v>3.3610000000000002</v>
      </c>
      <c r="O10033" s="24">
        <f t="shared" si="1568"/>
        <v>0</v>
      </c>
      <c r="P10033" s="24">
        <f t="shared" si="1569"/>
        <v>0</v>
      </c>
    </row>
    <row r="10034" spans="1:16" x14ac:dyDescent="0.25">
      <c r="A10034" s="15">
        <v>38885</v>
      </c>
      <c r="B10034">
        <v>0</v>
      </c>
      <c r="C10034">
        <v>10734</v>
      </c>
      <c r="D10034">
        <v>0</v>
      </c>
      <c r="E10034">
        <v>3372</v>
      </c>
      <c r="F10034">
        <v>0</v>
      </c>
      <c r="G10034">
        <f t="shared" si="1560"/>
        <v>2516</v>
      </c>
      <c r="H10034">
        <f t="shared" si="1561"/>
        <v>4958</v>
      </c>
      <c r="I10034">
        <f t="shared" si="1562"/>
        <v>2006</v>
      </c>
      <c r="J10034">
        <f t="shared" si="1563"/>
        <v>6</v>
      </c>
      <c r="K10034" s="24">
        <f t="shared" si="1564"/>
        <v>2.516</v>
      </c>
      <c r="L10034" s="24">
        <f t="shared" si="1565"/>
        <v>4.9580000000000002</v>
      </c>
      <c r="M10034" s="24">
        <f t="shared" si="1566"/>
        <v>10.734</v>
      </c>
      <c r="N10034" s="24">
        <f t="shared" si="1567"/>
        <v>3.3719999999999999</v>
      </c>
      <c r="O10034" s="24">
        <f t="shared" si="1568"/>
        <v>0</v>
      </c>
      <c r="P10034" s="24">
        <f t="shared" si="1569"/>
        <v>0</v>
      </c>
    </row>
    <row r="10035" spans="1:16" x14ac:dyDescent="0.25">
      <c r="A10035" s="15">
        <v>38886</v>
      </c>
      <c r="B10035">
        <v>0</v>
      </c>
      <c r="C10035">
        <v>9493</v>
      </c>
      <c r="D10035">
        <v>0</v>
      </c>
      <c r="E10035">
        <v>3343</v>
      </c>
      <c r="F10035">
        <v>0</v>
      </c>
      <c r="G10035">
        <f t="shared" si="1560"/>
        <v>3757</v>
      </c>
      <c r="H10035">
        <f t="shared" si="1561"/>
        <v>4987</v>
      </c>
      <c r="I10035">
        <f t="shared" si="1562"/>
        <v>2006</v>
      </c>
      <c r="J10035">
        <f t="shared" si="1563"/>
        <v>6</v>
      </c>
      <c r="K10035" s="24">
        <f t="shared" si="1564"/>
        <v>3.7570000000000001</v>
      </c>
      <c r="L10035" s="24">
        <f t="shared" si="1565"/>
        <v>4.9870000000000001</v>
      </c>
      <c r="M10035" s="24">
        <f t="shared" si="1566"/>
        <v>9.4930000000000003</v>
      </c>
      <c r="N10035" s="24">
        <f t="shared" si="1567"/>
        <v>3.343</v>
      </c>
      <c r="O10035" s="24">
        <f t="shared" si="1568"/>
        <v>0</v>
      </c>
      <c r="P10035" s="24">
        <f t="shared" si="1569"/>
        <v>0</v>
      </c>
    </row>
    <row r="10036" spans="1:16" x14ac:dyDescent="0.25">
      <c r="A10036" s="15">
        <v>38887</v>
      </c>
      <c r="B10036">
        <v>0</v>
      </c>
      <c r="C10036">
        <v>6338</v>
      </c>
      <c r="D10036">
        <v>0</v>
      </c>
      <c r="E10036">
        <v>4725</v>
      </c>
      <c r="F10036">
        <v>0</v>
      </c>
      <c r="G10036">
        <f t="shared" si="1560"/>
        <v>6912</v>
      </c>
      <c r="H10036">
        <f t="shared" si="1561"/>
        <v>3605</v>
      </c>
      <c r="I10036">
        <f t="shared" si="1562"/>
        <v>2006</v>
      </c>
      <c r="J10036">
        <f t="shared" si="1563"/>
        <v>6</v>
      </c>
      <c r="K10036" s="24">
        <f t="shared" si="1564"/>
        <v>6.9119999999999999</v>
      </c>
      <c r="L10036" s="24">
        <f t="shared" si="1565"/>
        <v>3.605</v>
      </c>
      <c r="M10036" s="24">
        <f t="shared" si="1566"/>
        <v>6.3380000000000001</v>
      </c>
      <c r="N10036" s="24">
        <f t="shared" si="1567"/>
        <v>4.7249999999999996</v>
      </c>
      <c r="O10036" s="24">
        <f t="shared" si="1568"/>
        <v>0</v>
      </c>
      <c r="P10036" s="24">
        <f t="shared" si="1569"/>
        <v>0</v>
      </c>
    </row>
    <row r="10037" spans="1:16" x14ac:dyDescent="0.25">
      <c r="A10037" s="15">
        <v>38888</v>
      </c>
      <c r="B10037">
        <v>0</v>
      </c>
      <c r="C10037">
        <v>4733</v>
      </c>
      <c r="D10037">
        <v>0</v>
      </c>
      <c r="E10037">
        <v>5306</v>
      </c>
      <c r="F10037">
        <v>0</v>
      </c>
      <c r="G10037">
        <f t="shared" si="1560"/>
        <v>8517</v>
      </c>
      <c r="H10037">
        <f t="shared" si="1561"/>
        <v>3024</v>
      </c>
      <c r="I10037">
        <f t="shared" si="1562"/>
        <v>2006</v>
      </c>
      <c r="J10037">
        <f t="shared" si="1563"/>
        <v>6</v>
      </c>
      <c r="K10037" s="24">
        <f t="shared" si="1564"/>
        <v>8.5169999999999995</v>
      </c>
      <c r="L10037" s="24">
        <f t="shared" si="1565"/>
        <v>3.024</v>
      </c>
      <c r="M10037" s="24">
        <f t="shared" si="1566"/>
        <v>4.7329999999999997</v>
      </c>
      <c r="N10037" s="24">
        <f t="shared" si="1567"/>
        <v>5.306</v>
      </c>
      <c r="O10037" s="24">
        <f t="shared" si="1568"/>
        <v>0</v>
      </c>
      <c r="P10037" s="24">
        <f t="shared" si="1569"/>
        <v>0</v>
      </c>
    </row>
    <row r="10038" spans="1:16" x14ac:dyDescent="0.25">
      <c r="A10038" s="15">
        <v>38889</v>
      </c>
      <c r="B10038">
        <v>0</v>
      </c>
      <c r="C10038">
        <v>6723</v>
      </c>
      <c r="D10038">
        <v>0</v>
      </c>
      <c r="E10038">
        <v>2616</v>
      </c>
      <c r="F10038">
        <v>0</v>
      </c>
      <c r="G10038">
        <f t="shared" si="1560"/>
        <v>6527</v>
      </c>
      <c r="H10038">
        <f t="shared" si="1561"/>
        <v>5714</v>
      </c>
      <c r="I10038">
        <f t="shared" si="1562"/>
        <v>2006</v>
      </c>
      <c r="J10038">
        <f t="shared" si="1563"/>
        <v>6</v>
      </c>
      <c r="K10038" s="24">
        <f t="shared" si="1564"/>
        <v>6.5270000000000001</v>
      </c>
      <c r="L10038" s="24">
        <f t="shared" si="1565"/>
        <v>5.7140000000000004</v>
      </c>
      <c r="M10038" s="24">
        <f t="shared" si="1566"/>
        <v>6.7229999999999999</v>
      </c>
      <c r="N10038" s="24">
        <f t="shared" si="1567"/>
        <v>2.6160000000000001</v>
      </c>
      <c r="O10038" s="24">
        <f t="shared" si="1568"/>
        <v>0</v>
      </c>
      <c r="P10038" s="24">
        <f t="shared" si="1569"/>
        <v>0</v>
      </c>
    </row>
    <row r="10039" spans="1:16" x14ac:dyDescent="0.25">
      <c r="A10039" s="15">
        <v>38890</v>
      </c>
      <c r="B10039">
        <v>0</v>
      </c>
      <c r="C10039">
        <v>9541</v>
      </c>
      <c r="D10039">
        <v>0</v>
      </c>
      <c r="E10039">
        <v>8512</v>
      </c>
      <c r="F10039">
        <v>0</v>
      </c>
      <c r="G10039">
        <f t="shared" si="1560"/>
        <v>3709</v>
      </c>
      <c r="H10039">
        <f t="shared" si="1561"/>
        <v>0</v>
      </c>
      <c r="I10039">
        <f t="shared" si="1562"/>
        <v>2006</v>
      </c>
      <c r="J10039">
        <f t="shared" si="1563"/>
        <v>6</v>
      </c>
      <c r="K10039" s="24">
        <f t="shared" si="1564"/>
        <v>3.7090000000000001</v>
      </c>
      <c r="L10039" s="24">
        <f t="shared" si="1565"/>
        <v>0</v>
      </c>
      <c r="M10039" s="24">
        <f t="shared" si="1566"/>
        <v>9.5410000000000004</v>
      </c>
      <c r="N10039" s="24">
        <f t="shared" si="1567"/>
        <v>8.5120000000000005</v>
      </c>
      <c r="O10039" s="24">
        <f t="shared" si="1568"/>
        <v>0</v>
      </c>
      <c r="P10039" s="24">
        <f t="shared" si="1569"/>
        <v>0</v>
      </c>
    </row>
    <row r="10040" spans="1:16" x14ac:dyDescent="0.25">
      <c r="A10040" s="15">
        <v>38891</v>
      </c>
      <c r="B10040">
        <v>0</v>
      </c>
      <c r="C10040">
        <v>10993</v>
      </c>
      <c r="D10040">
        <v>0</v>
      </c>
      <c r="E10040">
        <v>8815</v>
      </c>
      <c r="F10040">
        <v>0</v>
      </c>
      <c r="G10040">
        <f t="shared" si="1560"/>
        <v>2257</v>
      </c>
      <c r="H10040">
        <f t="shared" si="1561"/>
        <v>0</v>
      </c>
      <c r="I10040">
        <f t="shared" si="1562"/>
        <v>2006</v>
      </c>
      <c r="J10040">
        <f t="shared" si="1563"/>
        <v>6</v>
      </c>
      <c r="K10040" s="24">
        <f t="shared" si="1564"/>
        <v>2.2570000000000001</v>
      </c>
      <c r="L10040" s="24">
        <f t="shared" si="1565"/>
        <v>0</v>
      </c>
      <c r="M10040" s="24">
        <f t="shared" si="1566"/>
        <v>10.993</v>
      </c>
      <c r="N10040" s="24">
        <f t="shared" si="1567"/>
        <v>8.8149999999999995</v>
      </c>
      <c r="O10040" s="24">
        <f t="shared" si="1568"/>
        <v>0</v>
      </c>
      <c r="P10040" s="24">
        <f t="shared" si="1569"/>
        <v>0</v>
      </c>
    </row>
    <row r="10041" spans="1:16" x14ac:dyDescent="0.25">
      <c r="A10041" s="15">
        <v>38892</v>
      </c>
      <c r="B10041">
        <v>0</v>
      </c>
      <c r="C10041">
        <v>11690</v>
      </c>
      <c r="D10041">
        <v>0</v>
      </c>
      <c r="E10041">
        <v>8835</v>
      </c>
      <c r="F10041">
        <v>0</v>
      </c>
      <c r="G10041">
        <f t="shared" si="1560"/>
        <v>1560</v>
      </c>
      <c r="H10041">
        <f t="shared" si="1561"/>
        <v>0</v>
      </c>
      <c r="I10041">
        <f t="shared" si="1562"/>
        <v>2006</v>
      </c>
      <c r="J10041">
        <f t="shared" si="1563"/>
        <v>6</v>
      </c>
      <c r="K10041" s="24">
        <f t="shared" si="1564"/>
        <v>1.56</v>
      </c>
      <c r="L10041" s="24">
        <f t="shared" si="1565"/>
        <v>0</v>
      </c>
      <c r="M10041" s="24">
        <f t="shared" si="1566"/>
        <v>11.69</v>
      </c>
      <c r="N10041" s="24">
        <f t="shared" si="1567"/>
        <v>8.8350000000000009</v>
      </c>
      <c r="O10041" s="24">
        <f t="shared" si="1568"/>
        <v>0</v>
      </c>
      <c r="P10041" s="24">
        <f t="shared" si="1569"/>
        <v>0</v>
      </c>
    </row>
    <row r="10042" spans="1:16" x14ac:dyDescent="0.25">
      <c r="A10042" s="15">
        <v>38893</v>
      </c>
      <c r="B10042">
        <v>0</v>
      </c>
      <c r="C10042">
        <v>11746</v>
      </c>
      <c r="D10042">
        <v>0</v>
      </c>
      <c r="E10042">
        <v>8747</v>
      </c>
      <c r="F10042">
        <v>0</v>
      </c>
      <c r="G10042">
        <f t="shared" si="1560"/>
        <v>1504</v>
      </c>
      <c r="H10042">
        <f t="shared" si="1561"/>
        <v>0</v>
      </c>
      <c r="I10042">
        <f t="shared" si="1562"/>
        <v>2006</v>
      </c>
      <c r="J10042">
        <f t="shared" si="1563"/>
        <v>6</v>
      </c>
      <c r="K10042" s="24">
        <f t="shared" si="1564"/>
        <v>1.504</v>
      </c>
      <c r="L10042" s="24">
        <f t="shared" si="1565"/>
        <v>0</v>
      </c>
      <c r="M10042" s="24">
        <f t="shared" si="1566"/>
        <v>11.746</v>
      </c>
      <c r="N10042" s="24">
        <f t="shared" si="1567"/>
        <v>8.7469999999999999</v>
      </c>
      <c r="O10042" s="24">
        <f t="shared" si="1568"/>
        <v>0</v>
      </c>
      <c r="P10042" s="24">
        <f t="shared" si="1569"/>
        <v>0</v>
      </c>
    </row>
    <row r="10043" spans="1:16" x14ac:dyDescent="0.25">
      <c r="A10043" s="15">
        <v>38894</v>
      </c>
      <c r="B10043">
        <v>0</v>
      </c>
      <c r="C10043">
        <v>9578</v>
      </c>
      <c r="D10043">
        <v>0</v>
      </c>
      <c r="E10043">
        <v>8737</v>
      </c>
      <c r="F10043">
        <v>0</v>
      </c>
      <c r="G10043">
        <f t="shared" si="1560"/>
        <v>3672</v>
      </c>
      <c r="H10043">
        <f t="shared" si="1561"/>
        <v>0</v>
      </c>
      <c r="I10043">
        <f t="shared" si="1562"/>
        <v>2006</v>
      </c>
      <c r="J10043">
        <f t="shared" si="1563"/>
        <v>6</v>
      </c>
      <c r="K10043" s="24">
        <f t="shared" si="1564"/>
        <v>3.6720000000000002</v>
      </c>
      <c r="L10043" s="24">
        <f t="shared" si="1565"/>
        <v>0</v>
      </c>
      <c r="M10043" s="24">
        <f t="shared" si="1566"/>
        <v>9.5779999999999994</v>
      </c>
      <c r="N10043" s="24">
        <f t="shared" si="1567"/>
        <v>8.7370000000000001</v>
      </c>
      <c r="O10043" s="24">
        <f t="shared" si="1568"/>
        <v>0</v>
      </c>
      <c r="P10043" s="24">
        <f t="shared" si="1569"/>
        <v>0</v>
      </c>
    </row>
    <row r="10044" spans="1:16" x14ac:dyDescent="0.25">
      <c r="A10044" s="15">
        <v>38895</v>
      </c>
      <c r="B10044">
        <v>0</v>
      </c>
      <c r="C10044">
        <v>10264</v>
      </c>
      <c r="D10044">
        <v>0</v>
      </c>
      <c r="E10044">
        <v>8761</v>
      </c>
      <c r="F10044">
        <v>0</v>
      </c>
      <c r="G10044">
        <f t="shared" si="1560"/>
        <v>2986</v>
      </c>
      <c r="H10044">
        <f t="shared" si="1561"/>
        <v>0</v>
      </c>
      <c r="I10044">
        <f t="shared" si="1562"/>
        <v>2006</v>
      </c>
      <c r="J10044">
        <f t="shared" si="1563"/>
        <v>6</v>
      </c>
      <c r="K10044" s="24">
        <f t="shared" si="1564"/>
        <v>2.9860000000000002</v>
      </c>
      <c r="L10044" s="24">
        <f t="shared" si="1565"/>
        <v>0</v>
      </c>
      <c r="M10044" s="24">
        <f t="shared" si="1566"/>
        <v>10.263999999999999</v>
      </c>
      <c r="N10044" s="24">
        <f t="shared" si="1567"/>
        <v>8.7609999999999992</v>
      </c>
      <c r="O10044" s="24">
        <f t="shared" si="1568"/>
        <v>0</v>
      </c>
      <c r="P10044" s="24">
        <f t="shared" si="1569"/>
        <v>0</v>
      </c>
    </row>
    <row r="10045" spans="1:16" x14ac:dyDescent="0.25">
      <c r="A10045" s="15">
        <v>38896</v>
      </c>
      <c r="B10045">
        <v>0</v>
      </c>
      <c r="C10045">
        <v>11644</v>
      </c>
      <c r="D10045">
        <v>0</v>
      </c>
      <c r="E10045">
        <v>8760</v>
      </c>
      <c r="F10045">
        <v>0</v>
      </c>
      <c r="G10045">
        <f t="shared" si="1560"/>
        <v>1606</v>
      </c>
      <c r="H10045">
        <f t="shared" si="1561"/>
        <v>0</v>
      </c>
      <c r="I10045">
        <f t="shared" si="1562"/>
        <v>2006</v>
      </c>
      <c r="J10045">
        <f t="shared" si="1563"/>
        <v>6</v>
      </c>
      <c r="K10045" s="24">
        <f t="shared" si="1564"/>
        <v>1.6060000000000001</v>
      </c>
      <c r="L10045" s="24">
        <f t="shared" si="1565"/>
        <v>0</v>
      </c>
      <c r="M10045" s="24">
        <f t="shared" si="1566"/>
        <v>11.644</v>
      </c>
      <c r="N10045" s="24">
        <f t="shared" si="1567"/>
        <v>8.76</v>
      </c>
      <c r="O10045" s="24">
        <f t="shared" si="1568"/>
        <v>0</v>
      </c>
      <c r="P10045" s="24">
        <f t="shared" si="1569"/>
        <v>0</v>
      </c>
    </row>
    <row r="10046" spans="1:16" x14ac:dyDescent="0.25">
      <c r="A10046" s="15">
        <v>38897</v>
      </c>
      <c r="B10046">
        <v>0</v>
      </c>
      <c r="C10046">
        <v>3869</v>
      </c>
      <c r="D10046">
        <v>0</v>
      </c>
      <c r="E10046">
        <v>8764</v>
      </c>
      <c r="F10046">
        <v>0</v>
      </c>
      <c r="G10046">
        <f t="shared" si="1560"/>
        <v>9381</v>
      </c>
      <c r="H10046">
        <f t="shared" si="1561"/>
        <v>0</v>
      </c>
      <c r="I10046">
        <f t="shared" si="1562"/>
        <v>2006</v>
      </c>
      <c r="J10046">
        <f t="shared" si="1563"/>
        <v>6</v>
      </c>
      <c r="K10046" s="24">
        <f t="shared" si="1564"/>
        <v>9.3810000000000002</v>
      </c>
      <c r="L10046" s="24">
        <f t="shared" si="1565"/>
        <v>0</v>
      </c>
      <c r="M10046" s="24">
        <f t="shared" si="1566"/>
        <v>3.8690000000000002</v>
      </c>
      <c r="N10046" s="24">
        <f t="shared" si="1567"/>
        <v>8.7639999999999993</v>
      </c>
      <c r="O10046" s="24">
        <f t="shared" si="1568"/>
        <v>0</v>
      </c>
      <c r="P10046" s="24">
        <f t="shared" si="1569"/>
        <v>0</v>
      </c>
    </row>
    <row r="10047" spans="1:16" x14ac:dyDescent="0.25">
      <c r="A10047" s="15">
        <v>38898</v>
      </c>
      <c r="B10047">
        <v>0</v>
      </c>
      <c r="C10047">
        <v>4206</v>
      </c>
      <c r="D10047">
        <v>0</v>
      </c>
      <c r="E10047">
        <v>8775</v>
      </c>
      <c r="F10047">
        <v>0</v>
      </c>
      <c r="G10047">
        <f t="shared" si="1560"/>
        <v>9044</v>
      </c>
      <c r="H10047">
        <f t="shared" si="1561"/>
        <v>0</v>
      </c>
      <c r="I10047">
        <f t="shared" si="1562"/>
        <v>2006</v>
      </c>
      <c r="J10047">
        <f t="shared" si="1563"/>
        <v>6</v>
      </c>
      <c r="K10047" s="24">
        <f t="shared" si="1564"/>
        <v>9.0440000000000005</v>
      </c>
      <c r="L10047" s="24">
        <f t="shared" si="1565"/>
        <v>0</v>
      </c>
      <c r="M10047" s="24">
        <f t="shared" si="1566"/>
        <v>4.2060000000000004</v>
      </c>
      <c r="N10047" s="24">
        <f t="shared" si="1567"/>
        <v>8.7750000000000004</v>
      </c>
      <c r="O10047" s="24">
        <f t="shared" si="1568"/>
        <v>0</v>
      </c>
      <c r="P10047" s="24">
        <f t="shared" si="1569"/>
        <v>0</v>
      </c>
    </row>
    <row r="10048" spans="1:16" x14ac:dyDescent="0.25">
      <c r="A10048" s="15">
        <v>38899</v>
      </c>
      <c r="B10048">
        <v>0</v>
      </c>
      <c r="C10048">
        <v>16831</v>
      </c>
      <c r="D10048">
        <v>0</v>
      </c>
      <c r="E10048">
        <v>8701</v>
      </c>
      <c r="F10048">
        <v>0</v>
      </c>
      <c r="G10048">
        <f t="shared" si="1560"/>
        <v>0</v>
      </c>
      <c r="H10048">
        <f t="shared" si="1561"/>
        <v>0</v>
      </c>
      <c r="I10048">
        <f t="shared" si="1562"/>
        <v>2006</v>
      </c>
      <c r="J10048">
        <f t="shared" si="1563"/>
        <v>7</v>
      </c>
      <c r="K10048" s="24">
        <f t="shared" si="1564"/>
        <v>0</v>
      </c>
      <c r="L10048" s="24">
        <f t="shared" si="1565"/>
        <v>0</v>
      </c>
      <c r="M10048" s="24">
        <f t="shared" si="1566"/>
        <v>16.831</v>
      </c>
      <c r="N10048" s="24">
        <f t="shared" si="1567"/>
        <v>8.7010000000000005</v>
      </c>
      <c r="O10048" s="24">
        <f t="shared" si="1568"/>
        <v>0</v>
      </c>
      <c r="P10048" s="24">
        <f t="shared" si="1569"/>
        <v>0</v>
      </c>
    </row>
    <row r="10049" spans="1:16" x14ac:dyDescent="0.25">
      <c r="A10049" s="15">
        <v>38900</v>
      </c>
      <c r="B10049">
        <v>0</v>
      </c>
      <c r="C10049">
        <v>15969</v>
      </c>
      <c r="D10049">
        <v>0</v>
      </c>
      <c r="E10049">
        <v>8660</v>
      </c>
      <c r="F10049">
        <v>0</v>
      </c>
      <c r="G10049">
        <f t="shared" si="1560"/>
        <v>0</v>
      </c>
      <c r="H10049">
        <f t="shared" si="1561"/>
        <v>0</v>
      </c>
      <c r="I10049">
        <f t="shared" si="1562"/>
        <v>2006</v>
      </c>
      <c r="J10049">
        <f t="shared" si="1563"/>
        <v>7</v>
      </c>
      <c r="K10049" s="24">
        <f t="shared" si="1564"/>
        <v>0</v>
      </c>
      <c r="L10049" s="24">
        <f t="shared" si="1565"/>
        <v>0</v>
      </c>
      <c r="M10049" s="24">
        <f t="shared" si="1566"/>
        <v>15.968999999999999</v>
      </c>
      <c r="N10049" s="24">
        <f t="shared" si="1567"/>
        <v>8.66</v>
      </c>
      <c r="O10049" s="24">
        <f t="shared" si="1568"/>
        <v>0</v>
      </c>
      <c r="P10049" s="24">
        <f t="shared" si="1569"/>
        <v>0</v>
      </c>
    </row>
    <row r="10050" spans="1:16" x14ac:dyDescent="0.25">
      <c r="A10050" s="15">
        <v>38901</v>
      </c>
      <c r="B10050">
        <v>0</v>
      </c>
      <c r="C10050">
        <v>13906</v>
      </c>
      <c r="D10050">
        <v>0</v>
      </c>
      <c r="E10050">
        <v>8670</v>
      </c>
      <c r="F10050">
        <v>0</v>
      </c>
      <c r="G10050">
        <f t="shared" si="1560"/>
        <v>335</v>
      </c>
      <c r="H10050">
        <f t="shared" si="1561"/>
        <v>0</v>
      </c>
      <c r="I10050">
        <f t="shared" si="1562"/>
        <v>2006</v>
      </c>
      <c r="J10050">
        <f t="shared" si="1563"/>
        <v>7</v>
      </c>
      <c r="K10050" s="24">
        <f t="shared" si="1564"/>
        <v>0.33500000000000002</v>
      </c>
      <c r="L10050" s="24">
        <f t="shared" si="1565"/>
        <v>0</v>
      </c>
      <c r="M10050" s="24">
        <f t="shared" si="1566"/>
        <v>13.906000000000001</v>
      </c>
      <c r="N10050" s="24">
        <f t="shared" si="1567"/>
        <v>8.67</v>
      </c>
      <c r="O10050" s="24">
        <f t="shared" si="1568"/>
        <v>0</v>
      </c>
      <c r="P10050" s="24">
        <f t="shared" si="1569"/>
        <v>0</v>
      </c>
    </row>
    <row r="10051" spans="1:16" x14ac:dyDescent="0.25">
      <c r="A10051" s="15">
        <v>38902</v>
      </c>
      <c r="B10051">
        <v>0</v>
      </c>
      <c r="C10051">
        <v>13569</v>
      </c>
      <c r="D10051">
        <v>0</v>
      </c>
      <c r="E10051">
        <v>8599</v>
      </c>
      <c r="F10051">
        <v>0</v>
      </c>
      <c r="G10051">
        <f t="shared" si="1560"/>
        <v>672</v>
      </c>
      <c r="H10051">
        <f t="shared" si="1561"/>
        <v>0</v>
      </c>
      <c r="I10051">
        <f t="shared" si="1562"/>
        <v>2006</v>
      </c>
      <c r="J10051">
        <f t="shared" si="1563"/>
        <v>7</v>
      </c>
      <c r="K10051" s="24">
        <f t="shared" si="1564"/>
        <v>0.67200000000000004</v>
      </c>
      <c r="L10051" s="24">
        <f t="shared" si="1565"/>
        <v>0</v>
      </c>
      <c r="M10051" s="24">
        <f t="shared" si="1566"/>
        <v>13.569000000000001</v>
      </c>
      <c r="N10051" s="24">
        <f t="shared" si="1567"/>
        <v>8.5990000000000002</v>
      </c>
      <c r="O10051" s="24">
        <f t="shared" si="1568"/>
        <v>0</v>
      </c>
      <c r="P10051" s="24">
        <f t="shared" si="1569"/>
        <v>0</v>
      </c>
    </row>
    <row r="10052" spans="1:16" x14ac:dyDescent="0.25">
      <c r="A10052" s="15">
        <v>38903</v>
      </c>
      <c r="B10052">
        <v>0</v>
      </c>
      <c r="C10052">
        <v>12565</v>
      </c>
      <c r="D10052">
        <v>0</v>
      </c>
      <c r="E10052">
        <v>8686</v>
      </c>
      <c r="F10052">
        <v>0</v>
      </c>
      <c r="G10052">
        <f t="shared" si="1560"/>
        <v>1676</v>
      </c>
      <c r="H10052">
        <f t="shared" si="1561"/>
        <v>0</v>
      </c>
      <c r="I10052">
        <f t="shared" si="1562"/>
        <v>2006</v>
      </c>
      <c r="J10052">
        <f t="shared" si="1563"/>
        <v>7</v>
      </c>
      <c r="K10052" s="24">
        <f t="shared" si="1564"/>
        <v>1.6759999999999999</v>
      </c>
      <c r="L10052" s="24">
        <f t="shared" si="1565"/>
        <v>0</v>
      </c>
      <c r="M10052" s="24">
        <f t="shared" si="1566"/>
        <v>12.565</v>
      </c>
      <c r="N10052" s="24">
        <f t="shared" si="1567"/>
        <v>8.6859999999999999</v>
      </c>
      <c r="O10052" s="24">
        <f t="shared" si="1568"/>
        <v>0</v>
      </c>
      <c r="P10052" s="24">
        <f t="shared" si="1569"/>
        <v>0</v>
      </c>
    </row>
    <row r="10053" spans="1:16" x14ac:dyDescent="0.25">
      <c r="A10053" s="15">
        <v>38904</v>
      </c>
      <c r="B10053">
        <v>0</v>
      </c>
      <c r="C10053">
        <v>12574</v>
      </c>
      <c r="D10053">
        <v>0</v>
      </c>
      <c r="E10053">
        <v>8751</v>
      </c>
      <c r="F10053">
        <v>0</v>
      </c>
      <c r="G10053">
        <f t="shared" si="1560"/>
        <v>1667</v>
      </c>
      <c r="H10053">
        <f t="shared" si="1561"/>
        <v>0</v>
      </c>
      <c r="I10053">
        <f t="shared" si="1562"/>
        <v>2006</v>
      </c>
      <c r="J10053">
        <f t="shared" si="1563"/>
        <v>7</v>
      </c>
      <c r="K10053" s="24">
        <f t="shared" si="1564"/>
        <v>1.667</v>
      </c>
      <c r="L10053" s="24">
        <f t="shared" si="1565"/>
        <v>0</v>
      </c>
      <c r="M10053" s="24">
        <f t="shared" si="1566"/>
        <v>12.574</v>
      </c>
      <c r="N10053" s="24">
        <f t="shared" si="1567"/>
        <v>8.7509999999999994</v>
      </c>
      <c r="O10053" s="24">
        <f t="shared" si="1568"/>
        <v>0</v>
      </c>
      <c r="P10053" s="24">
        <f t="shared" si="1569"/>
        <v>0</v>
      </c>
    </row>
    <row r="10054" spans="1:16" x14ac:dyDescent="0.25">
      <c r="A10054" s="15">
        <v>38905</v>
      </c>
      <c r="B10054">
        <v>0</v>
      </c>
      <c r="C10054">
        <v>13257</v>
      </c>
      <c r="D10054">
        <v>0</v>
      </c>
      <c r="E10054">
        <v>8802</v>
      </c>
      <c r="F10054">
        <v>0</v>
      </c>
      <c r="G10054">
        <f t="shared" ref="G10054:G10117" si="1570">MAX(IF(AND(MONTH(A10054)&gt;6,MONTH(A10054)&lt;10),14241,13250)-B10054-C10054-F10054,0)</f>
        <v>984</v>
      </c>
      <c r="H10054">
        <f t="shared" ref="H10054:H10117" si="1571">MAX(8330-E10054-D10054,0)</f>
        <v>0</v>
      </c>
      <c r="I10054">
        <f t="shared" ref="I10054:I10117" si="1572">YEAR(A10054)</f>
        <v>2006</v>
      </c>
      <c r="J10054">
        <f t="shared" ref="J10054:J10117" si="1573">MONTH(A10054)</f>
        <v>7</v>
      </c>
      <c r="K10054" s="24">
        <f t="shared" ref="K10054:K10117" si="1574">G10054/1000</f>
        <v>0.98399999999999999</v>
      </c>
      <c r="L10054" s="24">
        <f t="shared" ref="L10054:L10117" si="1575">H10054/1000</f>
        <v>0</v>
      </c>
      <c r="M10054" s="24">
        <f t="shared" ref="M10054:M10117" si="1576">(B10054+C10054+F10054)/1000</f>
        <v>13.257</v>
      </c>
      <c r="N10054" s="24">
        <f t="shared" ref="N10054:N10117" si="1577">(D10054+E10054)/1000</f>
        <v>8.8019999999999996</v>
      </c>
      <c r="O10054" s="24">
        <f t="shared" ref="O10054:O10117" si="1578">B10054/1000</f>
        <v>0</v>
      </c>
      <c r="P10054" s="24">
        <f t="shared" ref="P10054:P10117" si="1579">F10054/1000</f>
        <v>0</v>
      </c>
    </row>
    <row r="10055" spans="1:16" x14ac:dyDescent="0.25">
      <c r="A10055" s="15">
        <v>38906</v>
      </c>
      <c r="B10055">
        <v>0</v>
      </c>
      <c r="C10055">
        <v>12677</v>
      </c>
      <c r="D10055">
        <v>0</v>
      </c>
      <c r="E10055">
        <v>8873</v>
      </c>
      <c r="F10055">
        <v>0</v>
      </c>
      <c r="G10055">
        <f t="shared" si="1570"/>
        <v>1564</v>
      </c>
      <c r="H10055">
        <f t="shared" si="1571"/>
        <v>0</v>
      </c>
      <c r="I10055">
        <f t="shared" si="1572"/>
        <v>2006</v>
      </c>
      <c r="J10055">
        <f t="shared" si="1573"/>
        <v>7</v>
      </c>
      <c r="K10055" s="24">
        <f t="shared" si="1574"/>
        <v>1.5640000000000001</v>
      </c>
      <c r="L10055" s="24">
        <f t="shared" si="1575"/>
        <v>0</v>
      </c>
      <c r="M10055" s="24">
        <f t="shared" si="1576"/>
        <v>12.677</v>
      </c>
      <c r="N10055" s="24">
        <f t="shared" si="1577"/>
        <v>8.8729999999999993</v>
      </c>
      <c r="O10055" s="24">
        <f t="shared" si="1578"/>
        <v>0</v>
      </c>
      <c r="P10055" s="24">
        <f t="shared" si="1579"/>
        <v>0</v>
      </c>
    </row>
    <row r="10056" spans="1:16" x14ac:dyDescent="0.25">
      <c r="A10056" s="15">
        <v>38907</v>
      </c>
      <c r="B10056">
        <v>0</v>
      </c>
      <c r="C10056">
        <v>12705</v>
      </c>
      <c r="D10056">
        <v>0</v>
      </c>
      <c r="E10056">
        <v>8844</v>
      </c>
      <c r="F10056">
        <v>0</v>
      </c>
      <c r="G10056">
        <f t="shared" si="1570"/>
        <v>1536</v>
      </c>
      <c r="H10056">
        <f t="shared" si="1571"/>
        <v>0</v>
      </c>
      <c r="I10056">
        <f t="shared" si="1572"/>
        <v>2006</v>
      </c>
      <c r="J10056">
        <f t="shared" si="1573"/>
        <v>7</v>
      </c>
      <c r="K10056" s="24">
        <f t="shared" si="1574"/>
        <v>1.536</v>
      </c>
      <c r="L10056" s="24">
        <f t="shared" si="1575"/>
        <v>0</v>
      </c>
      <c r="M10056" s="24">
        <f t="shared" si="1576"/>
        <v>12.705</v>
      </c>
      <c r="N10056" s="24">
        <f t="shared" si="1577"/>
        <v>8.8439999999999994</v>
      </c>
      <c r="O10056" s="24">
        <f t="shared" si="1578"/>
        <v>0</v>
      </c>
      <c r="P10056" s="24">
        <f t="shared" si="1579"/>
        <v>0</v>
      </c>
    </row>
    <row r="10057" spans="1:16" x14ac:dyDescent="0.25">
      <c r="A10057" s="15">
        <v>38908</v>
      </c>
      <c r="B10057">
        <v>0</v>
      </c>
      <c r="C10057">
        <v>12810</v>
      </c>
      <c r="D10057">
        <v>0</v>
      </c>
      <c r="E10057">
        <v>8847</v>
      </c>
      <c r="F10057">
        <v>0</v>
      </c>
      <c r="G10057">
        <f t="shared" si="1570"/>
        <v>1431</v>
      </c>
      <c r="H10057">
        <f t="shared" si="1571"/>
        <v>0</v>
      </c>
      <c r="I10057">
        <f t="shared" si="1572"/>
        <v>2006</v>
      </c>
      <c r="J10057">
        <f t="shared" si="1573"/>
        <v>7</v>
      </c>
      <c r="K10057" s="24">
        <f t="shared" si="1574"/>
        <v>1.431</v>
      </c>
      <c r="L10057" s="24">
        <f t="shared" si="1575"/>
        <v>0</v>
      </c>
      <c r="M10057" s="24">
        <f t="shared" si="1576"/>
        <v>12.81</v>
      </c>
      <c r="N10057" s="24">
        <f t="shared" si="1577"/>
        <v>8.8469999999999995</v>
      </c>
      <c r="O10057" s="24">
        <f t="shared" si="1578"/>
        <v>0</v>
      </c>
      <c r="P10057" s="24">
        <f t="shared" si="1579"/>
        <v>0</v>
      </c>
    </row>
    <row r="10058" spans="1:16" x14ac:dyDescent="0.25">
      <c r="A10058" s="15">
        <v>38909</v>
      </c>
      <c r="B10058">
        <v>0</v>
      </c>
      <c r="C10058">
        <v>13688</v>
      </c>
      <c r="D10058">
        <v>0</v>
      </c>
      <c r="E10058">
        <v>8779</v>
      </c>
      <c r="F10058">
        <v>0</v>
      </c>
      <c r="G10058">
        <f t="shared" si="1570"/>
        <v>553</v>
      </c>
      <c r="H10058">
        <f t="shared" si="1571"/>
        <v>0</v>
      </c>
      <c r="I10058">
        <f t="shared" si="1572"/>
        <v>2006</v>
      </c>
      <c r="J10058">
        <f t="shared" si="1573"/>
        <v>7</v>
      </c>
      <c r="K10058" s="24">
        <f t="shared" si="1574"/>
        <v>0.55300000000000005</v>
      </c>
      <c r="L10058" s="24">
        <f t="shared" si="1575"/>
        <v>0</v>
      </c>
      <c r="M10058" s="24">
        <f t="shared" si="1576"/>
        <v>13.688000000000001</v>
      </c>
      <c r="N10058" s="24">
        <f t="shared" si="1577"/>
        <v>8.7789999999999999</v>
      </c>
      <c r="O10058" s="24">
        <f t="shared" si="1578"/>
        <v>0</v>
      </c>
      <c r="P10058" s="24">
        <f t="shared" si="1579"/>
        <v>0</v>
      </c>
    </row>
    <row r="10059" spans="1:16" x14ac:dyDescent="0.25">
      <c r="A10059" s="15">
        <v>38910</v>
      </c>
      <c r="B10059">
        <v>0</v>
      </c>
      <c r="C10059">
        <v>10609</v>
      </c>
      <c r="D10059">
        <v>0</v>
      </c>
      <c r="E10059">
        <v>8792</v>
      </c>
      <c r="F10059">
        <v>0</v>
      </c>
      <c r="G10059">
        <f t="shared" si="1570"/>
        <v>3632</v>
      </c>
      <c r="H10059">
        <f t="shared" si="1571"/>
        <v>0</v>
      </c>
      <c r="I10059">
        <f t="shared" si="1572"/>
        <v>2006</v>
      </c>
      <c r="J10059">
        <f t="shared" si="1573"/>
        <v>7</v>
      </c>
      <c r="K10059" s="24">
        <f t="shared" si="1574"/>
        <v>3.6320000000000001</v>
      </c>
      <c r="L10059" s="24">
        <f t="shared" si="1575"/>
        <v>0</v>
      </c>
      <c r="M10059" s="24">
        <f t="shared" si="1576"/>
        <v>10.609</v>
      </c>
      <c r="N10059" s="24">
        <f t="shared" si="1577"/>
        <v>8.7919999999999998</v>
      </c>
      <c r="O10059" s="24">
        <f t="shared" si="1578"/>
        <v>0</v>
      </c>
      <c r="P10059" s="24">
        <f t="shared" si="1579"/>
        <v>0</v>
      </c>
    </row>
    <row r="10060" spans="1:16" x14ac:dyDescent="0.25">
      <c r="A10060" s="15">
        <v>38911</v>
      </c>
      <c r="B10060">
        <v>0</v>
      </c>
      <c r="C10060">
        <v>13080</v>
      </c>
      <c r="D10060">
        <v>0</v>
      </c>
      <c r="E10060">
        <v>8806</v>
      </c>
      <c r="F10060">
        <v>0</v>
      </c>
      <c r="G10060">
        <f t="shared" si="1570"/>
        <v>1161</v>
      </c>
      <c r="H10060">
        <f t="shared" si="1571"/>
        <v>0</v>
      </c>
      <c r="I10060">
        <f t="shared" si="1572"/>
        <v>2006</v>
      </c>
      <c r="J10060">
        <f t="shared" si="1573"/>
        <v>7</v>
      </c>
      <c r="K10060" s="24">
        <f t="shared" si="1574"/>
        <v>1.161</v>
      </c>
      <c r="L10060" s="24">
        <f t="shared" si="1575"/>
        <v>0</v>
      </c>
      <c r="M10060" s="24">
        <f t="shared" si="1576"/>
        <v>13.08</v>
      </c>
      <c r="N10060" s="24">
        <f t="shared" si="1577"/>
        <v>8.8059999999999992</v>
      </c>
      <c r="O10060" s="24">
        <f t="shared" si="1578"/>
        <v>0</v>
      </c>
      <c r="P10060" s="24">
        <f t="shared" si="1579"/>
        <v>0</v>
      </c>
    </row>
    <row r="10061" spans="1:16" x14ac:dyDescent="0.25">
      <c r="A10061" s="15">
        <v>38912</v>
      </c>
      <c r="B10061">
        <v>0</v>
      </c>
      <c r="C10061">
        <v>14020</v>
      </c>
      <c r="D10061">
        <v>0</v>
      </c>
      <c r="E10061">
        <v>8895</v>
      </c>
      <c r="F10061">
        <v>0</v>
      </c>
      <c r="G10061">
        <f t="shared" si="1570"/>
        <v>221</v>
      </c>
      <c r="H10061">
        <f t="shared" si="1571"/>
        <v>0</v>
      </c>
      <c r="I10061">
        <f t="shared" si="1572"/>
        <v>2006</v>
      </c>
      <c r="J10061">
        <f t="shared" si="1573"/>
        <v>7</v>
      </c>
      <c r="K10061" s="24">
        <f t="shared" si="1574"/>
        <v>0.221</v>
      </c>
      <c r="L10061" s="24">
        <f t="shared" si="1575"/>
        <v>0</v>
      </c>
      <c r="M10061" s="24">
        <f t="shared" si="1576"/>
        <v>14.02</v>
      </c>
      <c r="N10061" s="24">
        <f t="shared" si="1577"/>
        <v>8.8949999999999996</v>
      </c>
      <c r="O10061" s="24">
        <f t="shared" si="1578"/>
        <v>0</v>
      </c>
      <c r="P10061" s="24">
        <f t="shared" si="1579"/>
        <v>0</v>
      </c>
    </row>
    <row r="10062" spans="1:16" x14ac:dyDescent="0.25">
      <c r="A10062" s="15">
        <v>38913</v>
      </c>
      <c r="B10062">
        <v>0</v>
      </c>
      <c r="C10062">
        <v>12956</v>
      </c>
      <c r="D10062">
        <v>0</v>
      </c>
      <c r="E10062">
        <v>8912</v>
      </c>
      <c r="F10062">
        <v>0</v>
      </c>
      <c r="G10062">
        <f t="shared" si="1570"/>
        <v>1285</v>
      </c>
      <c r="H10062">
        <f t="shared" si="1571"/>
        <v>0</v>
      </c>
      <c r="I10062">
        <f t="shared" si="1572"/>
        <v>2006</v>
      </c>
      <c r="J10062">
        <f t="shared" si="1573"/>
        <v>7</v>
      </c>
      <c r="K10062" s="24">
        <f t="shared" si="1574"/>
        <v>1.2849999999999999</v>
      </c>
      <c r="L10062" s="24">
        <f t="shared" si="1575"/>
        <v>0</v>
      </c>
      <c r="M10062" s="24">
        <f t="shared" si="1576"/>
        <v>12.956</v>
      </c>
      <c r="N10062" s="24">
        <f t="shared" si="1577"/>
        <v>8.9120000000000008</v>
      </c>
      <c r="O10062" s="24">
        <f t="shared" si="1578"/>
        <v>0</v>
      </c>
      <c r="P10062" s="24">
        <f t="shared" si="1579"/>
        <v>0</v>
      </c>
    </row>
    <row r="10063" spans="1:16" x14ac:dyDescent="0.25">
      <c r="A10063" s="15">
        <v>38914</v>
      </c>
      <c r="B10063">
        <v>0</v>
      </c>
      <c r="C10063">
        <v>13307</v>
      </c>
      <c r="D10063">
        <v>0</v>
      </c>
      <c r="E10063">
        <v>8874</v>
      </c>
      <c r="F10063">
        <v>0</v>
      </c>
      <c r="G10063">
        <f t="shared" si="1570"/>
        <v>934</v>
      </c>
      <c r="H10063">
        <f t="shared" si="1571"/>
        <v>0</v>
      </c>
      <c r="I10063">
        <f t="shared" si="1572"/>
        <v>2006</v>
      </c>
      <c r="J10063">
        <f t="shared" si="1573"/>
        <v>7</v>
      </c>
      <c r="K10063" s="24">
        <f t="shared" si="1574"/>
        <v>0.93400000000000005</v>
      </c>
      <c r="L10063" s="24">
        <f t="shared" si="1575"/>
        <v>0</v>
      </c>
      <c r="M10063" s="24">
        <f t="shared" si="1576"/>
        <v>13.307</v>
      </c>
      <c r="N10063" s="24">
        <f t="shared" si="1577"/>
        <v>8.8740000000000006</v>
      </c>
      <c r="O10063" s="24">
        <f t="shared" si="1578"/>
        <v>0</v>
      </c>
      <c r="P10063" s="24">
        <f t="shared" si="1579"/>
        <v>0</v>
      </c>
    </row>
    <row r="10064" spans="1:16" x14ac:dyDescent="0.25">
      <c r="A10064" s="15">
        <v>38915</v>
      </c>
      <c r="B10064">
        <v>0</v>
      </c>
      <c r="C10064">
        <v>13057</v>
      </c>
      <c r="D10064">
        <v>0</v>
      </c>
      <c r="E10064">
        <v>8716</v>
      </c>
      <c r="F10064">
        <v>0</v>
      </c>
      <c r="G10064">
        <f t="shared" si="1570"/>
        <v>1184</v>
      </c>
      <c r="H10064">
        <f t="shared" si="1571"/>
        <v>0</v>
      </c>
      <c r="I10064">
        <f t="shared" si="1572"/>
        <v>2006</v>
      </c>
      <c r="J10064">
        <f t="shared" si="1573"/>
        <v>7</v>
      </c>
      <c r="K10064" s="24">
        <f t="shared" si="1574"/>
        <v>1.1839999999999999</v>
      </c>
      <c r="L10064" s="24">
        <f t="shared" si="1575"/>
        <v>0</v>
      </c>
      <c r="M10064" s="24">
        <f t="shared" si="1576"/>
        <v>13.057</v>
      </c>
      <c r="N10064" s="24">
        <f t="shared" si="1577"/>
        <v>8.7159999999999993</v>
      </c>
      <c r="O10064" s="24">
        <f t="shared" si="1578"/>
        <v>0</v>
      </c>
      <c r="P10064" s="24">
        <f t="shared" si="1579"/>
        <v>0</v>
      </c>
    </row>
    <row r="10065" spans="1:16" x14ac:dyDescent="0.25">
      <c r="A10065" s="15">
        <v>38916</v>
      </c>
      <c r="B10065">
        <v>0</v>
      </c>
      <c r="C10065">
        <v>12715</v>
      </c>
      <c r="D10065">
        <v>0</v>
      </c>
      <c r="E10065">
        <v>8686</v>
      </c>
      <c r="F10065">
        <v>0</v>
      </c>
      <c r="G10065">
        <f t="shared" si="1570"/>
        <v>1526</v>
      </c>
      <c r="H10065">
        <f t="shared" si="1571"/>
        <v>0</v>
      </c>
      <c r="I10065">
        <f t="shared" si="1572"/>
        <v>2006</v>
      </c>
      <c r="J10065">
        <f t="shared" si="1573"/>
        <v>7</v>
      </c>
      <c r="K10065" s="24">
        <f t="shared" si="1574"/>
        <v>1.526</v>
      </c>
      <c r="L10065" s="24">
        <f t="shared" si="1575"/>
        <v>0</v>
      </c>
      <c r="M10065" s="24">
        <f t="shared" si="1576"/>
        <v>12.715</v>
      </c>
      <c r="N10065" s="24">
        <f t="shared" si="1577"/>
        <v>8.6859999999999999</v>
      </c>
      <c r="O10065" s="24">
        <f t="shared" si="1578"/>
        <v>0</v>
      </c>
      <c r="P10065" s="24">
        <f t="shared" si="1579"/>
        <v>0</v>
      </c>
    </row>
    <row r="10066" spans="1:16" x14ac:dyDescent="0.25">
      <c r="A10066" s="15">
        <v>38917</v>
      </c>
      <c r="B10066">
        <v>0</v>
      </c>
      <c r="C10066">
        <v>12377</v>
      </c>
      <c r="D10066">
        <v>0</v>
      </c>
      <c r="E10066">
        <v>8725</v>
      </c>
      <c r="F10066">
        <v>0</v>
      </c>
      <c r="G10066">
        <f t="shared" si="1570"/>
        <v>1864</v>
      </c>
      <c r="H10066">
        <f t="shared" si="1571"/>
        <v>0</v>
      </c>
      <c r="I10066">
        <f t="shared" si="1572"/>
        <v>2006</v>
      </c>
      <c r="J10066">
        <f t="shared" si="1573"/>
        <v>7</v>
      </c>
      <c r="K10066" s="24">
        <f t="shared" si="1574"/>
        <v>1.8640000000000001</v>
      </c>
      <c r="L10066" s="24">
        <f t="shared" si="1575"/>
        <v>0</v>
      </c>
      <c r="M10066" s="24">
        <f t="shared" si="1576"/>
        <v>12.377000000000001</v>
      </c>
      <c r="N10066" s="24">
        <f t="shared" si="1577"/>
        <v>8.7249999999999996</v>
      </c>
      <c r="O10066" s="24">
        <f t="shared" si="1578"/>
        <v>0</v>
      </c>
      <c r="P10066" s="24">
        <f t="shared" si="1579"/>
        <v>0</v>
      </c>
    </row>
    <row r="10067" spans="1:16" x14ac:dyDescent="0.25">
      <c r="A10067" s="15">
        <v>38918</v>
      </c>
      <c r="B10067">
        <v>0</v>
      </c>
      <c r="C10067">
        <v>13810</v>
      </c>
      <c r="D10067">
        <v>0</v>
      </c>
      <c r="E10067">
        <v>8703</v>
      </c>
      <c r="F10067">
        <v>0</v>
      </c>
      <c r="G10067">
        <f t="shared" si="1570"/>
        <v>431</v>
      </c>
      <c r="H10067">
        <f t="shared" si="1571"/>
        <v>0</v>
      </c>
      <c r="I10067">
        <f t="shared" si="1572"/>
        <v>2006</v>
      </c>
      <c r="J10067">
        <f t="shared" si="1573"/>
        <v>7</v>
      </c>
      <c r="K10067" s="24">
        <f t="shared" si="1574"/>
        <v>0.43099999999999999</v>
      </c>
      <c r="L10067" s="24">
        <f t="shared" si="1575"/>
        <v>0</v>
      </c>
      <c r="M10067" s="24">
        <f t="shared" si="1576"/>
        <v>13.81</v>
      </c>
      <c r="N10067" s="24">
        <f t="shared" si="1577"/>
        <v>8.7029999999999994</v>
      </c>
      <c r="O10067" s="24">
        <f t="shared" si="1578"/>
        <v>0</v>
      </c>
      <c r="P10067" s="24">
        <f t="shared" si="1579"/>
        <v>0</v>
      </c>
    </row>
    <row r="10068" spans="1:16" x14ac:dyDescent="0.25">
      <c r="A10068" s="15">
        <v>38919</v>
      </c>
      <c r="B10068">
        <v>0</v>
      </c>
      <c r="C10068">
        <v>13174</v>
      </c>
      <c r="D10068">
        <v>0</v>
      </c>
      <c r="E10068">
        <v>8689</v>
      </c>
      <c r="F10068">
        <v>0</v>
      </c>
      <c r="G10068">
        <f t="shared" si="1570"/>
        <v>1067</v>
      </c>
      <c r="H10068">
        <f t="shared" si="1571"/>
        <v>0</v>
      </c>
      <c r="I10068">
        <f t="shared" si="1572"/>
        <v>2006</v>
      </c>
      <c r="J10068">
        <f t="shared" si="1573"/>
        <v>7</v>
      </c>
      <c r="K10068" s="24">
        <f t="shared" si="1574"/>
        <v>1.0669999999999999</v>
      </c>
      <c r="L10068" s="24">
        <f t="shared" si="1575"/>
        <v>0</v>
      </c>
      <c r="M10068" s="24">
        <f t="shared" si="1576"/>
        <v>13.173999999999999</v>
      </c>
      <c r="N10068" s="24">
        <f t="shared" si="1577"/>
        <v>8.6890000000000001</v>
      </c>
      <c r="O10068" s="24">
        <f t="shared" si="1578"/>
        <v>0</v>
      </c>
      <c r="P10068" s="24">
        <f t="shared" si="1579"/>
        <v>0</v>
      </c>
    </row>
    <row r="10069" spans="1:16" x14ac:dyDescent="0.25">
      <c r="A10069" s="15">
        <v>38920</v>
      </c>
      <c r="B10069">
        <v>0</v>
      </c>
      <c r="C10069">
        <v>13820</v>
      </c>
      <c r="D10069">
        <v>0</v>
      </c>
      <c r="E10069">
        <v>8677</v>
      </c>
      <c r="F10069">
        <v>0</v>
      </c>
      <c r="G10069">
        <f t="shared" si="1570"/>
        <v>421</v>
      </c>
      <c r="H10069">
        <f t="shared" si="1571"/>
        <v>0</v>
      </c>
      <c r="I10069">
        <f t="shared" si="1572"/>
        <v>2006</v>
      </c>
      <c r="J10069">
        <f t="shared" si="1573"/>
        <v>7</v>
      </c>
      <c r="K10069" s="24">
        <f t="shared" si="1574"/>
        <v>0.42099999999999999</v>
      </c>
      <c r="L10069" s="24">
        <f t="shared" si="1575"/>
        <v>0</v>
      </c>
      <c r="M10069" s="24">
        <f t="shared" si="1576"/>
        <v>13.82</v>
      </c>
      <c r="N10069" s="24">
        <f t="shared" si="1577"/>
        <v>8.6769999999999996</v>
      </c>
      <c r="O10069" s="24">
        <f t="shared" si="1578"/>
        <v>0</v>
      </c>
      <c r="P10069" s="24">
        <f t="shared" si="1579"/>
        <v>0</v>
      </c>
    </row>
    <row r="10070" spans="1:16" x14ac:dyDescent="0.25">
      <c r="A10070" s="15">
        <v>38921</v>
      </c>
      <c r="B10070">
        <v>0</v>
      </c>
      <c r="C10070">
        <v>13891</v>
      </c>
      <c r="D10070">
        <v>0</v>
      </c>
      <c r="E10070">
        <v>8670</v>
      </c>
      <c r="F10070">
        <v>0</v>
      </c>
      <c r="G10070">
        <f t="shared" si="1570"/>
        <v>350</v>
      </c>
      <c r="H10070">
        <f t="shared" si="1571"/>
        <v>0</v>
      </c>
      <c r="I10070">
        <f t="shared" si="1572"/>
        <v>2006</v>
      </c>
      <c r="J10070">
        <f t="shared" si="1573"/>
        <v>7</v>
      </c>
      <c r="K10070" s="24">
        <f t="shared" si="1574"/>
        <v>0.35</v>
      </c>
      <c r="L10070" s="24">
        <f t="shared" si="1575"/>
        <v>0</v>
      </c>
      <c r="M10070" s="24">
        <f t="shared" si="1576"/>
        <v>13.891</v>
      </c>
      <c r="N10070" s="24">
        <f t="shared" si="1577"/>
        <v>8.67</v>
      </c>
      <c r="O10070" s="24">
        <f t="shared" si="1578"/>
        <v>0</v>
      </c>
      <c r="P10070" s="24">
        <f t="shared" si="1579"/>
        <v>0</v>
      </c>
    </row>
    <row r="10071" spans="1:16" x14ac:dyDescent="0.25">
      <c r="A10071" s="15">
        <v>38922</v>
      </c>
      <c r="B10071">
        <v>0</v>
      </c>
      <c r="C10071">
        <v>12976</v>
      </c>
      <c r="D10071">
        <v>0</v>
      </c>
      <c r="E10071">
        <v>8630</v>
      </c>
      <c r="F10071">
        <v>0</v>
      </c>
      <c r="G10071">
        <f t="shared" si="1570"/>
        <v>1265</v>
      </c>
      <c r="H10071">
        <f t="shared" si="1571"/>
        <v>0</v>
      </c>
      <c r="I10071">
        <f t="shared" si="1572"/>
        <v>2006</v>
      </c>
      <c r="J10071">
        <f t="shared" si="1573"/>
        <v>7</v>
      </c>
      <c r="K10071" s="24">
        <f t="shared" si="1574"/>
        <v>1.2649999999999999</v>
      </c>
      <c r="L10071" s="24">
        <f t="shared" si="1575"/>
        <v>0</v>
      </c>
      <c r="M10071" s="24">
        <f t="shared" si="1576"/>
        <v>12.976000000000001</v>
      </c>
      <c r="N10071" s="24">
        <f t="shared" si="1577"/>
        <v>8.6300000000000008</v>
      </c>
      <c r="O10071" s="24">
        <f t="shared" si="1578"/>
        <v>0</v>
      </c>
      <c r="P10071" s="24">
        <f t="shared" si="1579"/>
        <v>0</v>
      </c>
    </row>
    <row r="10072" spans="1:16" x14ac:dyDescent="0.25">
      <c r="A10072" s="15">
        <v>38923</v>
      </c>
      <c r="B10072">
        <v>0</v>
      </c>
      <c r="C10072">
        <v>14476</v>
      </c>
      <c r="D10072">
        <v>0</v>
      </c>
      <c r="E10072">
        <v>8641</v>
      </c>
      <c r="F10072">
        <v>0</v>
      </c>
      <c r="G10072">
        <f t="shared" si="1570"/>
        <v>0</v>
      </c>
      <c r="H10072">
        <f t="shared" si="1571"/>
        <v>0</v>
      </c>
      <c r="I10072">
        <f t="shared" si="1572"/>
        <v>2006</v>
      </c>
      <c r="J10072">
        <f t="shared" si="1573"/>
        <v>7</v>
      </c>
      <c r="K10072" s="24">
        <f t="shared" si="1574"/>
        <v>0</v>
      </c>
      <c r="L10072" s="24">
        <f t="shared" si="1575"/>
        <v>0</v>
      </c>
      <c r="M10072" s="24">
        <f t="shared" si="1576"/>
        <v>14.476000000000001</v>
      </c>
      <c r="N10072" s="24">
        <f t="shared" si="1577"/>
        <v>8.641</v>
      </c>
      <c r="O10072" s="24">
        <f t="shared" si="1578"/>
        <v>0</v>
      </c>
      <c r="P10072" s="24">
        <f t="shared" si="1579"/>
        <v>0</v>
      </c>
    </row>
    <row r="10073" spans="1:16" x14ac:dyDescent="0.25">
      <c r="A10073" s="15">
        <v>38924</v>
      </c>
      <c r="B10073">
        <v>0</v>
      </c>
      <c r="C10073">
        <v>14885</v>
      </c>
      <c r="D10073">
        <v>0</v>
      </c>
      <c r="E10073">
        <v>8639</v>
      </c>
      <c r="F10073">
        <v>0</v>
      </c>
      <c r="G10073">
        <f t="shared" si="1570"/>
        <v>0</v>
      </c>
      <c r="H10073">
        <f t="shared" si="1571"/>
        <v>0</v>
      </c>
      <c r="I10073">
        <f t="shared" si="1572"/>
        <v>2006</v>
      </c>
      <c r="J10073">
        <f t="shared" si="1573"/>
        <v>7</v>
      </c>
      <c r="K10073" s="24">
        <f t="shared" si="1574"/>
        <v>0</v>
      </c>
      <c r="L10073" s="24">
        <f t="shared" si="1575"/>
        <v>0</v>
      </c>
      <c r="M10073" s="24">
        <f t="shared" si="1576"/>
        <v>14.885</v>
      </c>
      <c r="N10073" s="24">
        <f t="shared" si="1577"/>
        <v>8.6389999999999993</v>
      </c>
      <c r="O10073" s="24">
        <f t="shared" si="1578"/>
        <v>0</v>
      </c>
      <c r="P10073" s="24">
        <f t="shared" si="1579"/>
        <v>0</v>
      </c>
    </row>
    <row r="10074" spans="1:16" x14ac:dyDescent="0.25">
      <c r="A10074" s="15">
        <v>38925</v>
      </c>
      <c r="B10074">
        <v>0</v>
      </c>
      <c r="C10074">
        <v>14292</v>
      </c>
      <c r="D10074">
        <v>0</v>
      </c>
      <c r="E10074">
        <v>8626</v>
      </c>
      <c r="F10074">
        <v>0</v>
      </c>
      <c r="G10074">
        <f t="shared" si="1570"/>
        <v>0</v>
      </c>
      <c r="H10074">
        <f t="shared" si="1571"/>
        <v>0</v>
      </c>
      <c r="I10074">
        <f t="shared" si="1572"/>
        <v>2006</v>
      </c>
      <c r="J10074">
        <f t="shared" si="1573"/>
        <v>7</v>
      </c>
      <c r="K10074" s="24">
        <f t="shared" si="1574"/>
        <v>0</v>
      </c>
      <c r="L10074" s="24">
        <f t="shared" si="1575"/>
        <v>0</v>
      </c>
      <c r="M10074" s="24">
        <f t="shared" si="1576"/>
        <v>14.292</v>
      </c>
      <c r="N10074" s="24">
        <f t="shared" si="1577"/>
        <v>8.6259999999999994</v>
      </c>
      <c r="O10074" s="24">
        <f t="shared" si="1578"/>
        <v>0</v>
      </c>
      <c r="P10074" s="24">
        <f t="shared" si="1579"/>
        <v>0</v>
      </c>
    </row>
    <row r="10075" spans="1:16" x14ac:dyDescent="0.25">
      <c r="A10075" s="15">
        <v>38926</v>
      </c>
      <c r="B10075">
        <v>0</v>
      </c>
      <c r="C10075">
        <v>14160</v>
      </c>
      <c r="D10075">
        <v>0</v>
      </c>
      <c r="E10075">
        <v>8662</v>
      </c>
      <c r="F10075">
        <v>0</v>
      </c>
      <c r="G10075">
        <f t="shared" si="1570"/>
        <v>81</v>
      </c>
      <c r="H10075">
        <f t="shared" si="1571"/>
        <v>0</v>
      </c>
      <c r="I10075">
        <f t="shared" si="1572"/>
        <v>2006</v>
      </c>
      <c r="J10075">
        <f t="shared" si="1573"/>
        <v>7</v>
      </c>
      <c r="K10075" s="24">
        <f t="shared" si="1574"/>
        <v>8.1000000000000003E-2</v>
      </c>
      <c r="L10075" s="24">
        <f t="shared" si="1575"/>
        <v>0</v>
      </c>
      <c r="M10075" s="24">
        <f t="shared" si="1576"/>
        <v>14.16</v>
      </c>
      <c r="N10075" s="24">
        <f t="shared" si="1577"/>
        <v>8.6620000000000008</v>
      </c>
      <c r="O10075" s="24">
        <f t="shared" si="1578"/>
        <v>0</v>
      </c>
      <c r="P10075" s="24">
        <f t="shared" si="1579"/>
        <v>0</v>
      </c>
    </row>
    <row r="10076" spans="1:16" x14ac:dyDescent="0.25">
      <c r="A10076" s="15">
        <v>38927</v>
      </c>
      <c r="B10076">
        <v>0</v>
      </c>
      <c r="C10076">
        <v>13741</v>
      </c>
      <c r="D10076">
        <v>0</v>
      </c>
      <c r="E10076">
        <v>8660</v>
      </c>
      <c r="F10076">
        <v>0</v>
      </c>
      <c r="G10076">
        <f t="shared" si="1570"/>
        <v>500</v>
      </c>
      <c r="H10076">
        <f t="shared" si="1571"/>
        <v>0</v>
      </c>
      <c r="I10076">
        <f t="shared" si="1572"/>
        <v>2006</v>
      </c>
      <c r="J10076">
        <f t="shared" si="1573"/>
        <v>7</v>
      </c>
      <c r="K10076" s="24">
        <f t="shared" si="1574"/>
        <v>0.5</v>
      </c>
      <c r="L10076" s="24">
        <f t="shared" si="1575"/>
        <v>0</v>
      </c>
      <c r="M10076" s="24">
        <f t="shared" si="1576"/>
        <v>13.741</v>
      </c>
      <c r="N10076" s="24">
        <f t="shared" si="1577"/>
        <v>8.66</v>
      </c>
      <c r="O10076" s="24">
        <f t="shared" si="1578"/>
        <v>0</v>
      </c>
      <c r="P10076" s="24">
        <f t="shared" si="1579"/>
        <v>0</v>
      </c>
    </row>
    <row r="10077" spans="1:16" x14ac:dyDescent="0.25">
      <c r="A10077" s="15">
        <v>38928</v>
      </c>
      <c r="B10077">
        <v>0</v>
      </c>
      <c r="C10077">
        <v>14032</v>
      </c>
      <c r="D10077">
        <v>0</v>
      </c>
      <c r="E10077">
        <v>8623</v>
      </c>
      <c r="F10077">
        <v>0</v>
      </c>
      <c r="G10077">
        <f t="shared" si="1570"/>
        <v>209</v>
      </c>
      <c r="H10077">
        <f t="shared" si="1571"/>
        <v>0</v>
      </c>
      <c r="I10077">
        <f t="shared" si="1572"/>
        <v>2006</v>
      </c>
      <c r="J10077">
        <f t="shared" si="1573"/>
        <v>7</v>
      </c>
      <c r="K10077" s="24">
        <f t="shared" si="1574"/>
        <v>0.20899999999999999</v>
      </c>
      <c r="L10077" s="24">
        <f t="shared" si="1575"/>
        <v>0</v>
      </c>
      <c r="M10077" s="24">
        <f t="shared" si="1576"/>
        <v>14.032</v>
      </c>
      <c r="N10077" s="24">
        <f t="shared" si="1577"/>
        <v>8.6229999999999993</v>
      </c>
      <c r="O10077" s="24">
        <f t="shared" si="1578"/>
        <v>0</v>
      </c>
      <c r="P10077" s="24">
        <f t="shared" si="1579"/>
        <v>0</v>
      </c>
    </row>
    <row r="10078" spans="1:16" x14ac:dyDescent="0.25">
      <c r="A10078" s="15">
        <v>38929</v>
      </c>
      <c r="B10078">
        <v>0</v>
      </c>
      <c r="C10078">
        <v>14031</v>
      </c>
      <c r="D10078">
        <v>0</v>
      </c>
      <c r="E10078">
        <v>8614</v>
      </c>
      <c r="F10078">
        <v>0</v>
      </c>
      <c r="G10078">
        <f t="shared" si="1570"/>
        <v>210</v>
      </c>
      <c r="H10078">
        <f t="shared" si="1571"/>
        <v>0</v>
      </c>
      <c r="I10078">
        <f t="shared" si="1572"/>
        <v>2006</v>
      </c>
      <c r="J10078">
        <f t="shared" si="1573"/>
        <v>7</v>
      </c>
      <c r="K10078" s="24">
        <f t="shared" si="1574"/>
        <v>0.21</v>
      </c>
      <c r="L10078" s="24">
        <f t="shared" si="1575"/>
        <v>0</v>
      </c>
      <c r="M10078" s="24">
        <f t="shared" si="1576"/>
        <v>14.031000000000001</v>
      </c>
      <c r="N10078" s="24">
        <f t="shared" si="1577"/>
        <v>8.6140000000000008</v>
      </c>
      <c r="O10078" s="24">
        <f t="shared" si="1578"/>
        <v>0</v>
      </c>
      <c r="P10078" s="24">
        <f t="shared" si="1579"/>
        <v>0</v>
      </c>
    </row>
    <row r="10079" spans="1:16" x14ac:dyDescent="0.25">
      <c r="A10079" s="15">
        <v>38930</v>
      </c>
      <c r="B10079">
        <v>0</v>
      </c>
      <c r="C10079">
        <v>13922</v>
      </c>
      <c r="D10079">
        <v>0</v>
      </c>
      <c r="E10079">
        <v>8822</v>
      </c>
      <c r="F10079">
        <v>0</v>
      </c>
      <c r="G10079">
        <f t="shared" si="1570"/>
        <v>319</v>
      </c>
      <c r="H10079">
        <f t="shared" si="1571"/>
        <v>0</v>
      </c>
      <c r="I10079">
        <f t="shared" si="1572"/>
        <v>2006</v>
      </c>
      <c r="J10079">
        <f t="shared" si="1573"/>
        <v>8</v>
      </c>
      <c r="K10079" s="24">
        <f t="shared" si="1574"/>
        <v>0.31900000000000001</v>
      </c>
      <c r="L10079" s="24">
        <f t="shared" si="1575"/>
        <v>0</v>
      </c>
      <c r="M10079" s="24">
        <f t="shared" si="1576"/>
        <v>13.922000000000001</v>
      </c>
      <c r="N10079" s="24">
        <f t="shared" si="1577"/>
        <v>8.8219999999999992</v>
      </c>
      <c r="O10079" s="24">
        <f t="shared" si="1578"/>
        <v>0</v>
      </c>
      <c r="P10079" s="24">
        <f t="shared" si="1579"/>
        <v>0</v>
      </c>
    </row>
    <row r="10080" spans="1:16" x14ac:dyDescent="0.25">
      <c r="A10080" s="15">
        <v>38931</v>
      </c>
      <c r="B10080">
        <v>0</v>
      </c>
      <c r="C10080">
        <v>14048</v>
      </c>
      <c r="D10080">
        <v>0</v>
      </c>
      <c r="E10080">
        <v>8857</v>
      </c>
      <c r="F10080">
        <v>0</v>
      </c>
      <c r="G10080">
        <f t="shared" si="1570"/>
        <v>193</v>
      </c>
      <c r="H10080">
        <f t="shared" si="1571"/>
        <v>0</v>
      </c>
      <c r="I10080">
        <f t="shared" si="1572"/>
        <v>2006</v>
      </c>
      <c r="J10080">
        <f t="shared" si="1573"/>
        <v>8</v>
      </c>
      <c r="K10080" s="24">
        <f t="shared" si="1574"/>
        <v>0.193</v>
      </c>
      <c r="L10080" s="24">
        <f t="shared" si="1575"/>
        <v>0</v>
      </c>
      <c r="M10080" s="24">
        <f t="shared" si="1576"/>
        <v>14.048</v>
      </c>
      <c r="N10080" s="24">
        <f t="shared" si="1577"/>
        <v>8.8569999999999993</v>
      </c>
      <c r="O10080" s="24">
        <f t="shared" si="1578"/>
        <v>0</v>
      </c>
      <c r="P10080" s="24">
        <f t="shared" si="1579"/>
        <v>0</v>
      </c>
    </row>
    <row r="10081" spans="1:16" x14ac:dyDescent="0.25">
      <c r="A10081" s="15">
        <v>38932</v>
      </c>
      <c r="B10081">
        <v>0</v>
      </c>
      <c r="C10081">
        <v>14307</v>
      </c>
      <c r="D10081">
        <v>0</v>
      </c>
      <c r="E10081">
        <v>8921</v>
      </c>
      <c r="F10081">
        <v>0</v>
      </c>
      <c r="G10081">
        <f t="shared" si="1570"/>
        <v>0</v>
      </c>
      <c r="H10081">
        <f t="shared" si="1571"/>
        <v>0</v>
      </c>
      <c r="I10081">
        <f t="shared" si="1572"/>
        <v>2006</v>
      </c>
      <c r="J10081">
        <f t="shared" si="1573"/>
        <v>8</v>
      </c>
      <c r="K10081" s="24">
        <f t="shared" si="1574"/>
        <v>0</v>
      </c>
      <c r="L10081" s="24">
        <f t="shared" si="1575"/>
        <v>0</v>
      </c>
      <c r="M10081" s="24">
        <f t="shared" si="1576"/>
        <v>14.307</v>
      </c>
      <c r="N10081" s="24">
        <f t="shared" si="1577"/>
        <v>8.9209999999999994</v>
      </c>
      <c r="O10081" s="24">
        <f t="shared" si="1578"/>
        <v>0</v>
      </c>
      <c r="P10081" s="24">
        <f t="shared" si="1579"/>
        <v>0</v>
      </c>
    </row>
    <row r="10082" spans="1:16" x14ac:dyDescent="0.25">
      <c r="A10082" s="15">
        <v>38933</v>
      </c>
      <c r="B10082">
        <v>0</v>
      </c>
      <c r="C10082">
        <v>13703</v>
      </c>
      <c r="D10082">
        <v>0</v>
      </c>
      <c r="E10082">
        <v>8893</v>
      </c>
      <c r="F10082">
        <v>0</v>
      </c>
      <c r="G10082">
        <f t="shared" si="1570"/>
        <v>538</v>
      </c>
      <c r="H10082">
        <f t="shared" si="1571"/>
        <v>0</v>
      </c>
      <c r="I10082">
        <f t="shared" si="1572"/>
        <v>2006</v>
      </c>
      <c r="J10082">
        <f t="shared" si="1573"/>
        <v>8</v>
      </c>
      <c r="K10082" s="24">
        <f t="shared" si="1574"/>
        <v>0.53800000000000003</v>
      </c>
      <c r="L10082" s="24">
        <f t="shared" si="1575"/>
        <v>0</v>
      </c>
      <c r="M10082" s="24">
        <f t="shared" si="1576"/>
        <v>13.702999999999999</v>
      </c>
      <c r="N10082" s="24">
        <f t="shared" si="1577"/>
        <v>8.8930000000000007</v>
      </c>
      <c r="O10082" s="24">
        <f t="shared" si="1578"/>
        <v>0</v>
      </c>
      <c r="P10082" s="24">
        <f t="shared" si="1579"/>
        <v>0</v>
      </c>
    </row>
    <row r="10083" spans="1:16" x14ac:dyDescent="0.25">
      <c r="A10083" s="15">
        <v>38934</v>
      </c>
      <c r="B10083">
        <v>0</v>
      </c>
      <c r="C10083">
        <v>13961</v>
      </c>
      <c r="D10083">
        <v>0</v>
      </c>
      <c r="E10083">
        <v>8799</v>
      </c>
      <c r="F10083">
        <v>0</v>
      </c>
      <c r="G10083">
        <f t="shared" si="1570"/>
        <v>280</v>
      </c>
      <c r="H10083">
        <f t="shared" si="1571"/>
        <v>0</v>
      </c>
      <c r="I10083">
        <f t="shared" si="1572"/>
        <v>2006</v>
      </c>
      <c r="J10083">
        <f t="shared" si="1573"/>
        <v>8</v>
      </c>
      <c r="K10083" s="24">
        <f t="shared" si="1574"/>
        <v>0.28000000000000003</v>
      </c>
      <c r="L10083" s="24">
        <f t="shared" si="1575"/>
        <v>0</v>
      </c>
      <c r="M10083" s="24">
        <f t="shared" si="1576"/>
        <v>13.961</v>
      </c>
      <c r="N10083" s="24">
        <f t="shared" si="1577"/>
        <v>8.7989999999999995</v>
      </c>
      <c r="O10083" s="24">
        <f t="shared" si="1578"/>
        <v>0</v>
      </c>
      <c r="P10083" s="24">
        <f t="shared" si="1579"/>
        <v>0</v>
      </c>
    </row>
    <row r="10084" spans="1:16" x14ac:dyDescent="0.25">
      <c r="A10084" s="15">
        <v>38935</v>
      </c>
      <c r="B10084">
        <v>0</v>
      </c>
      <c r="C10084">
        <v>13834</v>
      </c>
      <c r="D10084">
        <v>0</v>
      </c>
      <c r="E10084">
        <v>8740</v>
      </c>
      <c r="F10084">
        <v>0</v>
      </c>
      <c r="G10084">
        <f t="shared" si="1570"/>
        <v>407</v>
      </c>
      <c r="H10084">
        <f t="shared" si="1571"/>
        <v>0</v>
      </c>
      <c r="I10084">
        <f t="shared" si="1572"/>
        <v>2006</v>
      </c>
      <c r="J10084">
        <f t="shared" si="1573"/>
        <v>8</v>
      </c>
      <c r="K10084" s="24">
        <f t="shared" si="1574"/>
        <v>0.40699999999999997</v>
      </c>
      <c r="L10084" s="24">
        <f t="shared" si="1575"/>
        <v>0</v>
      </c>
      <c r="M10084" s="24">
        <f t="shared" si="1576"/>
        <v>13.834</v>
      </c>
      <c r="N10084" s="24">
        <f t="shared" si="1577"/>
        <v>8.74</v>
      </c>
      <c r="O10084" s="24">
        <f t="shared" si="1578"/>
        <v>0</v>
      </c>
      <c r="P10084" s="24">
        <f t="shared" si="1579"/>
        <v>0</v>
      </c>
    </row>
    <row r="10085" spans="1:16" x14ac:dyDescent="0.25">
      <c r="A10085" s="15">
        <v>38936</v>
      </c>
      <c r="B10085">
        <v>0</v>
      </c>
      <c r="C10085">
        <v>13806</v>
      </c>
      <c r="D10085">
        <v>0</v>
      </c>
      <c r="E10085">
        <v>8723</v>
      </c>
      <c r="F10085">
        <v>0</v>
      </c>
      <c r="G10085">
        <f t="shared" si="1570"/>
        <v>435</v>
      </c>
      <c r="H10085">
        <f t="shared" si="1571"/>
        <v>0</v>
      </c>
      <c r="I10085">
        <f t="shared" si="1572"/>
        <v>2006</v>
      </c>
      <c r="J10085">
        <f t="shared" si="1573"/>
        <v>8</v>
      </c>
      <c r="K10085" s="24">
        <f t="shared" si="1574"/>
        <v>0.435</v>
      </c>
      <c r="L10085" s="24">
        <f t="shared" si="1575"/>
        <v>0</v>
      </c>
      <c r="M10085" s="24">
        <f t="shared" si="1576"/>
        <v>13.805999999999999</v>
      </c>
      <c r="N10085" s="24">
        <f t="shared" si="1577"/>
        <v>8.7230000000000008</v>
      </c>
      <c r="O10085" s="24">
        <f t="shared" si="1578"/>
        <v>0</v>
      </c>
      <c r="P10085" s="24">
        <f t="shared" si="1579"/>
        <v>0</v>
      </c>
    </row>
    <row r="10086" spans="1:16" x14ac:dyDescent="0.25">
      <c r="A10086" s="15">
        <v>38937</v>
      </c>
      <c r="B10086">
        <v>0</v>
      </c>
      <c r="C10086">
        <v>14045</v>
      </c>
      <c r="D10086">
        <v>0</v>
      </c>
      <c r="E10086">
        <v>8703</v>
      </c>
      <c r="F10086">
        <v>0</v>
      </c>
      <c r="G10086">
        <f t="shared" si="1570"/>
        <v>196</v>
      </c>
      <c r="H10086">
        <f t="shared" si="1571"/>
        <v>0</v>
      </c>
      <c r="I10086">
        <f t="shared" si="1572"/>
        <v>2006</v>
      </c>
      <c r="J10086">
        <f t="shared" si="1573"/>
        <v>8</v>
      </c>
      <c r="K10086" s="24">
        <f t="shared" si="1574"/>
        <v>0.19600000000000001</v>
      </c>
      <c r="L10086" s="24">
        <f t="shared" si="1575"/>
        <v>0</v>
      </c>
      <c r="M10086" s="24">
        <f t="shared" si="1576"/>
        <v>14.045</v>
      </c>
      <c r="N10086" s="24">
        <f t="shared" si="1577"/>
        <v>8.7029999999999994</v>
      </c>
      <c r="O10086" s="24">
        <f t="shared" si="1578"/>
        <v>0</v>
      </c>
      <c r="P10086" s="24">
        <f t="shared" si="1579"/>
        <v>0</v>
      </c>
    </row>
    <row r="10087" spans="1:16" x14ac:dyDescent="0.25">
      <c r="A10087" s="15">
        <v>38938</v>
      </c>
      <c r="B10087">
        <v>0</v>
      </c>
      <c r="C10087">
        <v>14481</v>
      </c>
      <c r="D10087">
        <v>0</v>
      </c>
      <c r="E10087">
        <v>8600</v>
      </c>
      <c r="F10087">
        <v>0</v>
      </c>
      <c r="G10087">
        <f t="shared" si="1570"/>
        <v>0</v>
      </c>
      <c r="H10087">
        <f t="shared" si="1571"/>
        <v>0</v>
      </c>
      <c r="I10087">
        <f t="shared" si="1572"/>
        <v>2006</v>
      </c>
      <c r="J10087">
        <f t="shared" si="1573"/>
        <v>8</v>
      </c>
      <c r="K10087" s="24">
        <f t="shared" si="1574"/>
        <v>0</v>
      </c>
      <c r="L10087" s="24">
        <f t="shared" si="1575"/>
        <v>0</v>
      </c>
      <c r="M10087" s="24">
        <f t="shared" si="1576"/>
        <v>14.481</v>
      </c>
      <c r="N10087" s="24">
        <f t="shared" si="1577"/>
        <v>8.6</v>
      </c>
      <c r="O10087" s="24">
        <f t="shared" si="1578"/>
        <v>0</v>
      </c>
      <c r="P10087" s="24">
        <f t="shared" si="1579"/>
        <v>0</v>
      </c>
    </row>
    <row r="10088" spans="1:16" x14ac:dyDescent="0.25">
      <c r="A10088" s="15">
        <v>38939</v>
      </c>
      <c r="B10088">
        <v>0</v>
      </c>
      <c r="C10088">
        <v>15204</v>
      </c>
      <c r="D10088">
        <v>0</v>
      </c>
      <c r="E10088">
        <v>8557</v>
      </c>
      <c r="F10088">
        <v>0</v>
      </c>
      <c r="G10088">
        <f t="shared" si="1570"/>
        <v>0</v>
      </c>
      <c r="H10088">
        <f t="shared" si="1571"/>
        <v>0</v>
      </c>
      <c r="I10088">
        <f t="shared" si="1572"/>
        <v>2006</v>
      </c>
      <c r="J10088">
        <f t="shared" si="1573"/>
        <v>8</v>
      </c>
      <c r="K10088" s="24">
        <f t="shared" si="1574"/>
        <v>0</v>
      </c>
      <c r="L10088" s="24">
        <f t="shared" si="1575"/>
        <v>0</v>
      </c>
      <c r="M10088" s="24">
        <f t="shared" si="1576"/>
        <v>15.204000000000001</v>
      </c>
      <c r="N10088" s="24">
        <f t="shared" si="1577"/>
        <v>8.5570000000000004</v>
      </c>
      <c r="O10088" s="24">
        <f t="shared" si="1578"/>
        <v>0</v>
      </c>
      <c r="P10088" s="24">
        <f t="shared" si="1579"/>
        <v>0</v>
      </c>
    </row>
    <row r="10089" spans="1:16" x14ac:dyDescent="0.25">
      <c r="A10089" s="15">
        <v>38940</v>
      </c>
      <c r="B10089">
        <v>0</v>
      </c>
      <c r="C10089">
        <v>13824</v>
      </c>
      <c r="D10089">
        <v>0</v>
      </c>
      <c r="E10089">
        <v>8830</v>
      </c>
      <c r="F10089">
        <v>0</v>
      </c>
      <c r="G10089">
        <f t="shared" si="1570"/>
        <v>417</v>
      </c>
      <c r="H10089">
        <f t="shared" si="1571"/>
        <v>0</v>
      </c>
      <c r="I10089">
        <f t="shared" si="1572"/>
        <v>2006</v>
      </c>
      <c r="J10089">
        <f t="shared" si="1573"/>
        <v>8</v>
      </c>
      <c r="K10089" s="24">
        <f t="shared" si="1574"/>
        <v>0.41699999999999998</v>
      </c>
      <c r="L10089" s="24">
        <f t="shared" si="1575"/>
        <v>0</v>
      </c>
      <c r="M10089" s="24">
        <f t="shared" si="1576"/>
        <v>13.824</v>
      </c>
      <c r="N10089" s="24">
        <f t="shared" si="1577"/>
        <v>8.83</v>
      </c>
      <c r="O10089" s="24">
        <f t="shared" si="1578"/>
        <v>0</v>
      </c>
      <c r="P10089" s="24">
        <f t="shared" si="1579"/>
        <v>0</v>
      </c>
    </row>
    <row r="10090" spans="1:16" x14ac:dyDescent="0.25">
      <c r="A10090" s="15">
        <v>38941</v>
      </c>
      <c r="B10090">
        <v>0</v>
      </c>
      <c r="C10090">
        <v>13889</v>
      </c>
      <c r="D10090">
        <v>0</v>
      </c>
      <c r="E10090">
        <v>8824</v>
      </c>
      <c r="F10090">
        <v>0</v>
      </c>
      <c r="G10090">
        <f t="shared" si="1570"/>
        <v>352</v>
      </c>
      <c r="H10090">
        <f t="shared" si="1571"/>
        <v>0</v>
      </c>
      <c r="I10090">
        <f t="shared" si="1572"/>
        <v>2006</v>
      </c>
      <c r="J10090">
        <f t="shared" si="1573"/>
        <v>8</v>
      </c>
      <c r="K10090" s="24">
        <f t="shared" si="1574"/>
        <v>0.35199999999999998</v>
      </c>
      <c r="L10090" s="24">
        <f t="shared" si="1575"/>
        <v>0</v>
      </c>
      <c r="M10090" s="24">
        <f t="shared" si="1576"/>
        <v>13.888999999999999</v>
      </c>
      <c r="N10090" s="24">
        <f t="shared" si="1577"/>
        <v>8.8239999999999998</v>
      </c>
      <c r="O10090" s="24">
        <f t="shared" si="1578"/>
        <v>0</v>
      </c>
      <c r="P10090" s="24">
        <f t="shared" si="1579"/>
        <v>0</v>
      </c>
    </row>
    <row r="10091" spans="1:16" x14ac:dyDescent="0.25">
      <c r="A10091" s="15">
        <v>38942</v>
      </c>
      <c r="B10091">
        <v>0</v>
      </c>
      <c r="C10091">
        <v>14060</v>
      </c>
      <c r="D10091">
        <v>0</v>
      </c>
      <c r="E10091">
        <v>8818</v>
      </c>
      <c r="F10091">
        <v>0</v>
      </c>
      <c r="G10091">
        <f t="shared" si="1570"/>
        <v>181</v>
      </c>
      <c r="H10091">
        <f t="shared" si="1571"/>
        <v>0</v>
      </c>
      <c r="I10091">
        <f t="shared" si="1572"/>
        <v>2006</v>
      </c>
      <c r="J10091">
        <f t="shared" si="1573"/>
        <v>8</v>
      </c>
      <c r="K10091" s="24">
        <f t="shared" si="1574"/>
        <v>0.18099999999999999</v>
      </c>
      <c r="L10091" s="24">
        <f t="shared" si="1575"/>
        <v>0</v>
      </c>
      <c r="M10091" s="24">
        <f t="shared" si="1576"/>
        <v>14.06</v>
      </c>
      <c r="N10091" s="24">
        <f t="shared" si="1577"/>
        <v>8.8179999999999996</v>
      </c>
      <c r="O10091" s="24">
        <f t="shared" si="1578"/>
        <v>0</v>
      </c>
      <c r="P10091" s="24">
        <f t="shared" si="1579"/>
        <v>0</v>
      </c>
    </row>
    <row r="10092" spans="1:16" x14ac:dyDescent="0.25">
      <c r="A10092" s="15">
        <v>38943</v>
      </c>
      <c r="B10092">
        <v>0</v>
      </c>
      <c r="C10092">
        <v>14498</v>
      </c>
      <c r="D10092">
        <v>0</v>
      </c>
      <c r="E10092">
        <v>8858</v>
      </c>
      <c r="F10092">
        <v>0</v>
      </c>
      <c r="G10092">
        <f t="shared" si="1570"/>
        <v>0</v>
      </c>
      <c r="H10092">
        <f t="shared" si="1571"/>
        <v>0</v>
      </c>
      <c r="I10092">
        <f t="shared" si="1572"/>
        <v>2006</v>
      </c>
      <c r="J10092">
        <f t="shared" si="1573"/>
        <v>8</v>
      </c>
      <c r="K10092" s="24">
        <f t="shared" si="1574"/>
        <v>0</v>
      </c>
      <c r="L10092" s="24">
        <f t="shared" si="1575"/>
        <v>0</v>
      </c>
      <c r="M10092" s="24">
        <f t="shared" si="1576"/>
        <v>14.497999999999999</v>
      </c>
      <c r="N10092" s="24">
        <f t="shared" si="1577"/>
        <v>8.8580000000000005</v>
      </c>
      <c r="O10092" s="24">
        <f t="shared" si="1578"/>
        <v>0</v>
      </c>
      <c r="P10092" s="24">
        <f t="shared" si="1579"/>
        <v>0</v>
      </c>
    </row>
    <row r="10093" spans="1:16" x14ac:dyDescent="0.25">
      <c r="A10093" s="15">
        <v>38944</v>
      </c>
      <c r="B10093">
        <v>0</v>
      </c>
      <c r="C10093">
        <v>13778</v>
      </c>
      <c r="D10093">
        <v>0</v>
      </c>
      <c r="E10093">
        <v>8822</v>
      </c>
      <c r="F10093">
        <v>0</v>
      </c>
      <c r="G10093">
        <f t="shared" si="1570"/>
        <v>463</v>
      </c>
      <c r="H10093">
        <f t="shared" si="1571"/>
        <v>0</v>
      </c>
      <c r="I10093">
        <f t="shared" si="1572"/>
        <v>2006</v>
      </c>
      <c r="J10093">
        <f t="shared" si="1573"/>
        <v>8</v>
      </c>
      <c r="K10093" s="24">
        <f t="shared" si="1574"/>
        <v>0.46300000000000002</v>
      </c>
      <c r="L10093" s="24">
        <f t="shared" si="1575"/>
        <v>0</v>
      </c>
      <c r="M10093" s="24">
        <f t="shared" si="1576"/>
        <v>13.778</v>
      </c>
      <c r="N10093" s="24">
        <f t="shared" si="1577"/>
        <v>8.8219999999999992</v>
      </c>
      <c r="O10093" s="24">
        <f t="shared" si="1578"/>
        <v>0</v>
      </c>
      <c r="P10093" s="24">
        <f t="shared" si="1579"/>
        <v>0</v>
      </c>
    </row>
    <row r="10094" spans="1:16" x14ac:dyDescent="0.25">
      <c r="A10094" s="15">
        <v>38945</v>
      </c>
      <c r="B10094">
        <v>0</v>
      </c>
      <c r="C10094">
        <v>13744</v>
      </c>
      <c r="D10094">
        <v>0</v>
      </c>
      <c r="E10094">
        <v>8778</v>
      </c>
      <c r="F10094">
        <v>0</v>
      </c>
      <c r="G10094">
        <f t="shared" si="1570"/>
        <v>497</v>
      </c>
      <c r="H10094">
        <f t="shared" si="1571"/>
        <v>0</v>
      </c>
      <c r="I10094">
        <f t="shared" si="1572"/>
        <v>2006</v>
      </c>
      <c r="J10094">
        <f t="shared" si="1573"/>
        <v>8</v>
      </c>
      <c r="K10094" s="24">
        <f t="shared" si="1574"/>
        <v>0.497</v>
      </c>
      <c r="L10094" s="24">
        <f t="shared" si="1575"/>
        <v>0</v>
      </c>
      <c r="M10094" s="24">
        <f t="shared" si="1576"/>
        <v>13.744</v>
      </c>
      <c r="N10094" s="24">
        <f t="shared" si="1577"/>
        <v>8.7780000000000005</v>
      </c>
      <c r="O10094" s="24">
        <f t="shared" si="1578"/>
        <v>0</v>
      </c>
      <c r="P10094" s="24">
        <f t="shared" si="1579"/>
        <v>0</v>
      </c>
    </row>
    <row r="10095" spans="1:16" x14ac:dyDescent="0.25">
      <c r="A10095" s="15">
        <v>38946</v>
      </c>
      <c r="B10095">
        <v>0</v>
      </c>
      <c r="C10095">
        <v>13829</v>
      </c>
      <c r="D10095">
        <v>0</v>
      </c>
      <c r="E10095">
        <v>8706</v>
      </c>
      <c r="F10095">
        <v>0</v>
      </c>
      <c r="G10095">
        <f t="shared" si="1570"/>
        <v>412</v>
      </c>
      <c r="H10095">
        <f t="shared" si="1571"/>
        <v>0</v>
      </c>
      <c r="I10095">
        <f t="shared" si="1572"/>
        <v>2006</v>
      </c>
      <c r="J10095">
        <f t="shared" si="1573"/>
        <v>8</v>
      </c>
      <c r="K10095" s="24">
        <f t="shared" si="1574"/>
        <v>0.41199999999999998</v>
      </c>
      <c r="L10095" s="24">
        <f t="shared" si="1575"/>
        <v>0</v>
      </c>
      <c r="M10095" s="24">
        <f t="shared" si="1576"/>
        <v>13.829000000000001</v>
      </c>
      <c r="N10095" s="24">
        <f t="shared" si="1577"/>
        <v>8.7059999999999995</v>
      </c>
      <c r="O10095" s="24">
        <f t="shared" si="1578"/>
        <v>0</v>
      </c>
      <c r="P10095" s="24">
        <f t="shared" si="1579"/>
        <v>0</v>
      </c>
    </row>
    <row r="10096" spans="1:16" x14ac:dyDescent="0.25">
      <c r="A10096" s="15">
        <v>38947</v>
      </c>
      <c r="B10096">
        <v>0</v>
      </c>
      <c r="C10096">
        <v>14466</v>
      </c>
      <c r="D10096">
        <v>0</v>
      </c>
      <c r="E10096">
        <v>8811</v>
      </c>
      <c r="F10096">
        <v>0</v>
      </c>
      <c r="G10096">
        <f t="shared" si="1570"/>
        <v>0</v>
      </c>
      <c r="H10096">
        <f t="shared" si="1571"/>
        <v>0</v>
      </c>
      <c r="I10096">
        <f t="shared" si="1572"/>
        <v>2006</v>
      </c>
      <c r="J10096">
        <f t="shared" si="1573"/>
        <v>8</v>
      </c>
      <c r="K10096" s="24">
        <f t="shared" si="1574"/>
        <v>0</v>
      </c>
      <c r="L10096" s="24">
        <f t="shared" si="1575"/>
        <v>0</v>
      </c>
      <c r="M10096" s="24">
        <f t="shared" si="1576"/>
        <v>14.465999999999999</v>
      </c>
      <c r="N10096" s="24">
        <f t="shared" si="1577"/>
        <v>8.8109999999999999</v>
      </c>
      <c r="O10096" s="24">
        <f t="shared" si="1578"/>
        <v>0</v>
      </c>
      <c r="P10096" s="24">
        <f t="shared" si="1579"/>
        <v>0</v>
      </c>
    </row>
    <row r="10097" spans="1:16" x14ac:dyDescent="0.25">
      <c r="A10097" s="15">
        <v>38948</v>
      </c>
      <c r="B10097">
        <v>0</v>
      </c>
      <c r="C10097">
        <v>14613</v>
      </c>
      <c r="D10097">
        <v>0</v>
      </c>
      <c r="E10097">
        <v>8771</v>
      </c>
      <c r="F10097">
        <v>0</v>
      </c>
      <c r="G10097">
        <f t="shared" si="1570"/>
        <v>0</v>
      </c>
      <c r="H10097">
        <f t="shared" si="1571"/>
        <v>0</v>
      </c>
      <c r="I10097">
        <f t="shared" si="1572"/>
        <v>2006</v>
      </c>
      <c r="J10097">
        <f t="shared" si="1573"/>
        <v>8</v>
      </c>
      <c r="K10097" s="24">
        <f t="shared" si="1574"/>
        <v>0</v>
      </c>
      <c r="L10097" s="24">
        <f t="shared" si="1575"/>
        <v>0</v>
      </c>
      <c r="M10097" s="24">
        <f t="shared" si="1576"/>
        <v>14.613</v>
      </c>
      <c r="N10097" s="24">
        <f t="shared" si="1577"/>
        <v>8.7710000000000008</v>
      </c>
      <c r="O10097" s="24">
        <f t="shared" si="1578"/>
        <v>0</v>
      </c>
      <c r="P10097" s="24">
        <f t="shared" si="1579"/>
        <v>0</v>
      </c>
    </row>
    <row r="10098" spans="1:16" x14ac:dyDescent="0.25">
      <c r="A10098" s="15">
        <v>38949</v>
      </c>
      <c r="B10098">
        <v>0</v>
      </c>
      <c r="C10098">
        <v>14591</v>
      </c>
      <c r="D10098">
        <v>0</v>
      </c>
      <c r="E10098">
        <v>8729</v>
      </c>
      <c r="F10098">
        <v>0</v>
      </c>
      <c r="G10098">
        <f t="shared" si="1570"/>
        <v>0</v>
      </c>
      <c r="H10098">
        <f t="shared" si="1571"/>
        <v>0</v>
      </c>
      <c r="I10098">
        <f t="shared" si="1572"/>
        <v>2006</v>
      </c>
      <c r="J10098">
        <f t="shared" si="1573"/>
        <v>8</v>
      </c>
      <c r="K10098" s="24">
        <f t="shared" si="1574"/>
        <v>0</v>
      </c>
      <c r="L10098" s="24">
        <f t="shared" si="1575"/>
        <v>0</v>
      </c>
      <c r="M10098" s="24">
        <f t="shared" si="1576"/>
        <v>14.590999999999999</v>
      </c>
      <c r="N10098" s="24">
        <f t="shared" si="1577"/>
        <v>8.7289999999999992</v>
      </c>
      <c r="O10098" s="24">
        <f t="shared" si="1578"/>
        <v>0</v>
      </c>
      <c r="P10098" s="24">
        <f t="shared" si="1579"/>
        <v>0</v>
      </c>
    </row>
    <row r="10099" spans="1:16" x14ac:dyDescent="0.25">
      <c r="A10099" s="15">
        <v>38950</v>
      </c>
      <c r="B10099">
        <v>0</v>
      </c>
      <c r="C10099">
        <v>14387</v>
      </c>
      <c r="D10099">
        <v>0</v>
      </c>
      <c r="E10099">
        <v>8691</v>
      </c>
      <c r="F10099">
        <v>0</v>
      </c>
      <c r="G10099">
        <f t="shared" si="1570"/>
        <v>0</v>
      </c>
      <c r="H10099">
        <f t="shared" si="1571"/>
        <v>0</v>
      </c>
      <c r="I10099">
        <f t="shared" si="1572"/>
        <v>2006</v>
      </c>
      <c r="J10099">
        <f t="shared" si="1573"/>
        <v>8</v>
      </c>
      <c r="K10099" s="24">
        <f t="shared" si="1574"/>
        <v>0</v>
      </c>
      <c r="L10099" s="24">
        <f t="shared" si="1575"/>
        <v>0</v>
      </c>
      <c r="M10099" s="24">
        <f t="shared" si="1576"/>
        <v>14.387</v>
      </c>
      <c r="N10099" s="24">
        <f t="shared" si="1577"/>
        <v>8.6910000000000007</v>
      </c>
      <c r="O10099" s="24">
        <f t="shared" si="1578"/>
        <v>0</v>
      </c>
      <c r="P10099" s="24">
        <f t="shared" si="1579"/>
        <v>0</v>
      </c>
    </row>
    <row r="10100" spans="1:16" x14ac:dyDescent="0.25">
      <c r="A10100" s="15">
        <v>38951</v>
      </c>
      <c r="B10100">
        <v>0</v>
      </c>
      <c r="C10100">
        <v>13667</v>
      </c>
      <c r="D10100">
        <v>0</v>
      </c>
      <c r="E10100">
        <v>8656</v>
      </c>
      <c r="F10100">
        <v>0</v>
      </c>
      <c r="G10100">
        <f t="shared" si="1570"/>
        <v>574</v>
      </c>
      <c r="H10100">
        <f t="shared" si="1571"/>
        <v>0</v>
      </c>
      <c r="I10100">
        <f t="shared" si="1572"/>
        <v>2006</v>
      </c>
      <c r="J10100">
        <f t="shared" si="1573"/>
        <v>8</v>
      </c>
      <c r="K10100" s="24">
        <f t="shared" si="1574"/>
        <v>0.57399999999999995</v>
      </c>
      <c r="L10100" s="24">
        <f t="shared" si="1575"/>
        <v>0</v>
      </c>
      <c r="M10100" s="24">
        <f t="shared" si="1576"/>
        <v>13.667</v>
      </c>
      <c r="N10100" s="24">
        <f t="shared" si="1577"/>
        <v>8.6560000000000006</v>
      </c>
      <c r="O10100" s="24">
        <f t="shared" si="1578"/>
        <v>0</v>
      </c>
      <c r="P10100" s="24">
        <f t="shared" si="1579"/>
        <v>0</v>
      </c>
    </row>
    <row r="10101" spans="1:16" x14ac:dyDescent="0.25">
      <c r="A10101" s="15">
        <v>38952</v>
      </c>
      <c r="B10101">
        <v>0</v>
      </c>
      <c r="C10101">
        <v>13792</v>
      </c>
      <c r="D10101">
        <v>0</v>
      </c>
      <c r="E10101">
        <v>8590</v>
      </c>
      <c r="F10101">
        <v>0</v>
      </c>
      <c r="G10101">
        <f t="shared" si="1570"/>
        <v>449</v>
      </c>
      <c r="H10101">
        <f t="shared" si="1571"/>
        <v>0</v>
      </c>
      <c r="I10101">
        <f t="shared" si="1572"/>
        <v>2006</v>
      </c>
      <c r="J10101">
        <f t="shared" si="1573"/>
        <v>8</v>
      </c>
      <c r="K10101" s="24">
        <f t="shared" si="1574"/>
        <v>0.44900000000000001</v>
      </c>
      <c r="L10101" s="24">
        <f t="shared" si="1575"/>
        <v>0</v>
      </c>
      <c r="M10101" s="24">
        <f t="shared" si="1576"/>
        <v>13.792</v>
      </c>
      <c r="N10101" s="24">
        <f t="shared" si="1577"/>
        <v>8.59</v>
      </c>
      <c r="O10101" s="24">
        <f t="shared" si="1578"/>
        <v>0</v>
      </c>
      <c r="P10101" s="24">
        <f t="shared" si="1579"/>
        <v>0</v>
      </c>
    </row>
    <row r="10102" spans="1:16" x14ac:dyDescent="0.25">
      <c r="A10102" s="15">
        <v>38953</v>
      </c>
      <c r="B10102">
        <v>0</v>
      </c>
      <c r="C10102">
        <v>13694</v>
      </c>
      <c r="D10102">
        <v>0</v>
      </c>
      <c r="E10102">
        <v>6817</v>
      </c>
      <c r="F10102">
        <v>0</v>
      </c>
      <c r="G10102">
        <f t="shared" si="1570"/>
        <v>547</v>
      </c>
      <c r="H10102">
        <f t="shared" si="1571"/>
        <v>1513</v>
      </c>
      <c r="I10102">
        <f t="shared" si="1572"/>
        <v>2006</v>
      </c>
      <c r="J10102">
        <f t="shared" si="1573"/>
        <v>8</v>
      </c>
      <c r="K10102" s="24">
        <f t="shared" si="1574"/>
        <v>0.54700000000000004</v>
      </c>
      <c r="L10102" s="24">
        <f t="shared" si="1575"/>
        <v>1.5129999999999999</v>
      </c>
      <c r="M10102" s="24">
        <f t="shared" si="1576"/>
        <v>13.694000000000001</v>
      </c>
      <c r="N10102" s="24">
        <f t="shared" si="1577"/>
        <v>6.8170000000000002</v>
      </c>
      <c r="O10102" s="24">
        <f t="shared" si="1578"/>
        <v>0</v>
      </c>
      <c r="P10102" s="24">
        <f t="shared" si="1579"/>
        <v>0</v>
      </c>
    </row>
    <row r="10103" spans="1:16" x14ac:dyDescent="0.25">
      <c r="A10103" s="15">
        <v>38954</v>
      </c>
      <c r="B10103">
        <v>0</v>
      </c>
      <c r="C10103">
        <v>12723</v>
      </c>
      <c r="D10103">
        <v>0</v>
      </c>
      <c r="E10103">
        <v>8869</v>
      </c>
      <c r="F10103">
        <v>0</v>
      </c>
      <c r="G10103">
        <f t="shared" si="1570"/>
        <v>1518</v>
      </c>
      <c r="H10103">
        <f t="shared" si="1571"/>
        <v>0</v>
      </c>
      <c r="I10103">
        <f t="shared" si="1572"/>
        <v>2006</v>
      </c>
      <c r="J10103">
        <f t="shared" si="1573"/>
        <v>8</v>
      </c>
      <c r="K10103" s="24">
        <f t="shared" si="1574"/>
        <v>1.518</v>
      </c>
      <c r="L10103" s="24">
        <f t="shared" si="1575"/>
        <v>0</v>
      </c>
      <c r="M10103" s="24">
        <f t="shared" si="1576"/>
        <v>12.723000000000001</v>
      </c>
      <c r="N10103" s="24">
        <f t="shared" si="1577"/>
        <v>8.8689999999999998</v>
      </c>
      <c r="O10103" s="24">
        <f t="shared" si="1578"/>
        <v>0</v>
      </c>
      <c r="P10103" s="24">
        <f t="shared" si="1579"/>
        <v>0</v>
      </c>
    </row>
    <row r="10104" spans="1:16" x14ac:dyDescent="0.25">
      <c r="A10104" s="15">
        <v>38955</v>
      </c>
      <c r="B10104">
        <v>0</v>
      </c>
      <c r="C10104">
        <v>14073</v>
      </c>
      <c r="D10104">
        <v>0</v>
      </c>
      <c r="E10104">
        <v>8835</v>
      </c>
      <c r="F10104">
        <v>0</v>
      </c>
      <c r="G10104">
        <f t="shared" si="1570"/>
        <v>168</v>
      </c>
      <c r="H10104">
        <f t="shared" si="1571"/>
        <v>0</v>
      </c>
      <c r="I10104">
        <f t="shared" si="1572"/>
        <v>2006</v>
      </c>
      <c r="J10104">
        <f t="shared" si="1573"/>
        <v>8</v>
      </c>
      <c r="K10104" s="24">
        <f t="shared" si="1574"/>
        <v>0.16800000000000001</v>
      </c>
      <c r="L10104" s="24">
        <f t="shared" si="1575"/>
        <v>0</v>
      </c>
      <c r="M10104" s="24">
        <f t="shared" si="1576"/>
        <v>14.073</v>
      </c>
      <c r="N10104" s="24">
        <f t="shared" si="1577"/>
        <v>8.8350000000000009</v>
      </c>
      <c r="O10104" s="24">
        <f t="shared" si="1578"/>
        <v>0</v>
      </c>
      <c r="P10104" s="24">
        <f t="shared" si="1579"/>
        <v>0</v>
      </c>
    </row>
    <row r="10105" spans="1:16" x14ac:dyDescent="0.25">
      <c r="A10105" s="15">
        <v>38956</v>
      </c>
      <c r="B10105">
        <v>0</v>
      </c>
      <c r="C10105">
        <v>14049</v>
      </c>
      <c r="D10105">
        <v>0</v>
      </c>
      <c r="E10105">
        <v>8842</v>
      </c>
      <c r="F10105">
        <v>0</v>
      </c>
      <c r="G10105">
        <f t="shared" si="1570"/>
        <v>192</v>
      </c>
      <c r="H10105">
        <f t="shared" si="1571"/>
        <v>0</v>
      </c>
      <c r="I10105">
        <f t="shared" si="1572"/>
        <v>2006</v>
      </c>
      <c r="J10105">
        <f t="shared" si="1573"/>
        <v>8</v>
      </c>
      <c r="K10105" s="24">
        <f t="shared" si="1574"/>
        <v>0.192</v>
      </c>
      <c r="L10105" s="24">
        <f t="shared" si="1575"/>
        <v>0</v>
      </c>
      <c r="M10105" s="24">
        <f t="shared" si="1576"/>
        <v>14.048999999999999</v>
      </c>
      <c r="N10105" s="24">
        <f t="shared" si="1577"/>
        <v>8.8420000000000005</v>
      </c>
      <c r="O10105" s="24">
        <f t="shared" si="1578"/>
        <v>0</v>
      </c>
      <c r="P10105" s="24">
        <f t="shared" si="1579"/>
        <v>0</v>
      </c>
    </row>
    <row r="10106" spans="1:16" x14ac:dyDescent="0.25">
      <c r="A10106" s="15">
        <v>38957</v>
      </c>
      <c r="B10106">
        <v>0</v>
      </c>
      <c r="C10106">
        <v>15124</v>
      </c>
      <c r="D10106">
        <v>0</v>
      </c>
      <c r="E10106">
        <v>8835</v>
      </c>
      <c r="F10106">
        <v>0</v>
      </c>
      <c r="G10106">
        <f t="shared" si="1570"/>
        <v>0</v>
      </c>
      <c r="H10106">
        <f t="shared" si="1571"/>
        <v>0</v>
      </c>
      <c r="I10106">
        <f t="shared" si="1572"/>
        <v>2006</v>
      </c>
      <c r="J10106">
        <f t="shared" si="1573"/>
        <v>8</v>
      </c>
      <c r="K10106" s="24">
        <f t="shared" si="1574"/>
        <v>0</v>
      </c>
      <c r="L10106" s="24">
        <f t="shared" si="1575"/>
        <v>0</v>
      </c>
      <c r="M10106" s="24">
        <f t="shared" si="1576"/>
        <v>15.124000000000001</v>
      </c>
      <c r="N10106" s="24">
        <f t="shared" si="1577"/>
        <v>8.8350000000000009</v>
      </c>
      <c r="O10106" s="24">
        <f t="shared" si="1578"/>
        <v>0</v>
      </c>
      <c r="P10106" s="24">
        <f t="shared" si="1579"/>
        <v>0</v>
      </c>
    </row>
    <row r="10107" spans="1:16" x14ac:dyDescent="0.25">
      <c r="A10107" s="15">
        <v>38958</v>
      </c>
      <c r="B10107">
        <v>0</v>
      </c>
      <c r="C10107">
        <v>13889</v>
      </c>
      <c r="D10107">
        <v>0</v>
      </c>
      <c r="E10107">
        <v>8804</v>
      </c>
      <c r="F10107">
        <v>0</v>
      </c>
      <c r="G10107">
        <f t="shared" si="1570"/>
        <v>352</v>
      </c>
      <c r="H10107">
        <f t="shared" si="1571"/>
        <v>0</v>
      </c>
      <c r="I10107">
        <f t="shared" si="1572"/>
        <v>2006</v>
      </c>
      <c r="J10107">
        <f t="shared" si="1573"/>
        <v>8</v>
      </c>
      <c r="K10107" s="24">
        <f t="shared" si="1574"/>
        <v>0.35199999999999998</v>
      </c>
      <c r="L10107" s="24">
        <f t="shared" si="1575"/>
        <v>0</v>
      </c>
      <c r="M10107" s="24">
        <f t="shared" si="1576"/>
        <v>13.888999999999999</v>
      </c>
      <c r="N10107" s="24">
        <f t="shared" si="1577"/>
        <v>8.8040000000000003</v>
      </c>
      <c r="O10107" s="24">
        <f t="shared" si="1578"/>
        <v>0</v>
      </c>
      <c r="P10107" s="24">
        <f t="shared" si="1579"/>
        <v>0</v>
      </c>
    </row>
    <row r="10108" spans="1:16" x14ac:dyDescent="0.25">
      <c r="A10108" s="15">
        <v>38959</v>
      </c>
      <c r="B10108">
        <v>0</v>
      </c>
      <c r="C10108">
        <v>13953</v>
      </c>
      <c r="D10108">
        <v>0</v>
      </c>
      <c r="E10108">
        <v>8810</v>
      </c>
      <c r="F10108">
        <v>0</v>
      </c>
      <c r="G10108">
        <f t="shared" si="1570"/>
        <v>288</v>
      </c>
      <c r="H10108">
        <f t="shared" si="1571"/>
        <v>0</v>
      </c>
      <c r="I10108">
        <f t="shared" si="1572"/>
        <v>2006</v>
      </c>
      <c r="J10108">
        <f t="shared" si="1573"/>
        <v>8</v>
      </c>
      <c r="K10108" s="24">
        <f t="shared" si="1574"/>
        <v>0.28799999999999998</v>
      </c>
      <c r="L10108" s="24">
        <f t="shared" si="1575"/>
        <v>0</v>
      </c>
      <c r="M10108" s="24">
        <f t="shared" si="1576"/>
        <v>13.952999999999999</v>
      </c>
      <c r="N10108" s="24">
        <f t="shared" si="1577"/>
        <v>8.81</v>
      </c>
      <c r="O10108" s="24">
        <f t="shared" si="1578"/>
        <v>0</v>
      </c>
      <c r="P10108" s="24">
        <f t="shared" si="1579"/>
        <v>0</v>
      </c>
    </row>
    <row r="10109" spans="1:16" x14ac:dyDescent="0.25">
      <c r="A10109" s="15">
        <v>38960</v>
      </c>
      <c r="B10109">
        <v>0</v>
      </c>
      <c r="C10109">
        <v>14874</v>
      </c>
      <c r="D10109">
        <v>0</v>
      </c>
      <c r="E10109">
        <v>8816</v>
      </c>
      <c r="F10109">
        <v>0</v>
      </c>
      <c r="G10109">
        <f t="shared" si="1570"/>
        <v>0</v>
      </c>
      <c r="H10109">
        <f t="shared" si="1571"/>
        <v>0</v>
      </c>
      <c r="I10109">
        <f t="shared" si="1572"/>
        <v>2006</v>
      </c>
      <c r="J10109">
        <f t="shared" si="1573"/>
        <v>8</v>
      </c>
      <c r="K10109" s="24">
        <f t="shared" si="1574"/>
        <v>0</v>
      </c>
      <c r="L10109" s="24">
        <f t="shared" si="1575"/>
        <v>0</v>
      </c>
      <c r="M10109" s="24">
        <f t="shared" si="1576"/>
        <v>14.874000000000001</v>
      </c>
      <c r="N10109" s="24">
        <f t="shared" si="1577"/>
        <v>8.8160000000000007</v>
      </c>
      <c r="O10109" s="24">
        <f t="shared" si="1578"/>
        <v>0</v>
      </c>
      <c r="P10109" s="24">
        <f t="shared" si="1579"/>
        <v>0</v>
      </c>
    </row>
    <row r="10110" spans="1:16" x14ac:dyDescent="0.25">
      <c r="A10110" s="15">
        <v>38961</v>
      </c>
      <c r="B10110">
        <v>0</v>
      </c>
      <c r="C10110">
        <v>14174</v>
      </c>
      <c r="D10110">
        <v>0</v>
      </c>
      <c r="E10110">
        <v>8839</v>
      </c>
      <c r="F10110">
        <v>0</v>
      </c>
      <c r="G10110">
        <f t="shared" si="1570"/>
        <v>67</v>
      </c>
      <c r="H10110">
        <f t="shared" si="1571"/>
        <v>0</v>
      </c>
      <c r="I10110">
        <f t="shared" si="1572"/>
        <v>2006</v>
      </c>
      <c r="J10110">
        <f t="shared" si="1573"/>
        <v>9</v>
      </c>
      <c r="K10110" s="24">
        <f t="shared" si="1574"/>
        <v>6.7000000000000004E-2</v>
      </c>
      <c r="L10110" s="24">
        <f t="shared" si="1575"/>
        <v>0</v>
      </c>
      <c r="M10110" s="24">
        <f t="shared" si="1576"/>
        <v>14.173999999999999</v>
      </c>
      <c r="N10110" s="24">
        <f t="shared" si="1577"/>
        <v>8.8390000000000004</v>
      </c>
      <c r="O10110" s="24">
        <f t="shared" si="1578"/>
        <v>0</v>
      </c>
      <c r="P10110" s="24">
        <f t="shared" si="1579"/>
        <v>0</v>
      </c>
    </row>
    <row r="10111" spans="1:16" x14ac:dyDescent="0.25">
      <c r="A10111" s="15">
        <v>38962</v>
      </c>
      <c r="B10111">
        <v>0</v>
      </c>
      <c r="C10111">
        <v>13898</v>
      </c>
      <c r="D10111">
        <v>0</v>
      </c>
      <c r="E10111">
        <v>8779</v>
      </c>
      <c r="F10111">
        <v>0</v>
      </c>
      <c r="G10111">
        <f t="shared" si="1570"/>
        <v>343</v>
      </c>
      <c r="H10111">
        <f t="shared" si="1571"/>
        <v>0</v>
      </c>
      <c r="I10111">
        <f t="shared" si="1572"/>
        <v>2006</v>
      </c>
      <c r="J10111">
        <f t="shared" si="1573"/>
        <v>9</v>
      </c>
      <c r="K10111" s="24">
        <f t="shared" si="1574"/>
        <v>0.34300000000000003</v>
      </c>
      <c r="L10111" s="24">
        <f t="shared" si="1575"/>
        <v>0</v>
      </c>
      <c r="M10111" s="24">
        <f t="shared" si="1576"/>
        <v>13.898</v>
      </c>
      <c r="N10111" s="24">
        <f t="shared" si="1577"/>
        <v>8.7789999999999999</v>
      </c>
      <c r="O10111" s="24">
        <f t="shared" si="1578"/>
        <v>0</v>
      </c>
      <c r="P10111" s="24">
        <f t="shared" si="1579"/>
        <v>0</v>
      </c>
    </row>
    <row r="10112" spans="1:16" x14ac:dyDescent="0.25">
      <c r="A10112" s="15">
        <v>38963</v>
      </c>
      <c r="B10112">
        <v>0</v>
      </c>
      <c r="C10112">
        <v>14359</v>
      </c>
      <c r="D10112">
        <v>0</v>
      </c>
      <c r="E10112">
        <v>8743</v>
      </c>
      <c r="F10112">
        <v>0</v>
      </c>
      <c r="G10112">
        <f t="shared" si="1570"/>
        <v>0</v>
      </c>
      <c r="H10112">
        <f t="shared" si="1571"/>
        <v>0</v>
      </c>
      <c r="I10112">
        <f t="shared" si="1572"/>
        <v>2006</v>
      </c>
      <c r="J10112">
        <f t="shared" si="1573"/>
        <v>9</v>
      </c>
      <c r="K10112" s="24">
        <f t="shared" si="1574"/>
        <v>0</v>
      </c>
      <c r="L10112" s="24">
        <f t="shared" si="1575"/>
        <v>0</v>
      </c>
      <c r="M10112" s="24">
        <f t="shared" si="1576"/>
        <v>14.359</v>
      </c>
      <c r="N10112" s="24">
        <f t="shared" si="1577"/>
        <v>8.7430000000000003</v>
      </c>
      <c r="O10112" s="24">
        <f t="shared" si="1578"/>
        <v>0</v>
      </c>
      <c r="P10112" s="24">
        <f t="shared" si="1579"/>
        <v>0</v>
      </c>
    </row>
    <row r="10113" spans="1:16" x14ac:dyDescent="0.25">
      <c r="A10113" s="15">
        <v>38964</v>
      </c>
      <c r="B10113">
        <v>0</v>
      </c>
      <c r="C10113">
        <v>14282</v>
      </c>
      <c r="D10113">
        <v>0</v>
      </c>
      <c r="E10113">
        <v>8771</v>
      </c>
      <c r="F10113">
        <v>0</v>
      </c>
      <c r="G10113">
        <f t="shared" si="1570"/>
        <v>0</v>
      </c>
      <c r="H10113">
        <f t="shared" si="1571"/>
        <v>0</v>
      </c>
      <c r="I10113">
        <f t="shared" si="1572"/>
        <v>2006</v>
      </c>
      <c r="J10113">
        <f t="shared" si="1573"/>
        <v>9</v>
      </c>
      <c r="K10113" s="24">
        <f t="shared" si="1574"/>
        <v>0</v>
      </c>
      <c r="L10113" s="24">
        <f t="shared" si="1575"/>
        <v>0</v>
      </c>
      <c r="M10113" s="24">
        <f t="shared" si="1576"/>
        <v>14.282</v>
      </c>
      <c r="N10113" s="24">
        <f t="shared" si="1577"/>
        <v>8.7710000000000008</v>
      </c>
      <c r="O10113" s="24">
        <f t="shared" si="1578"/>
        <v>0</v>
      </c>
      <c r="P10113" s="24">
        <f t="shared" si="1579"/>
        <v>0</v>
      </c>
    </row>
    <row r="10114" spans="1:16" x14ac:dyDescent="0.25">
      <c r="A10114" s="15">
        <v>38965</v>
      </c>
      <c r="B10114">
        <v>0</v>
      </c>
      <c r="C10114">
        <v>13867</v>
      </c>
      <c r="D10114">
        <v>0</v>
      </c>
      <c r="E10114">
        <v>8677</v>
      </c>
      <c r="F10114">
        <v>0</v>
      </c>
      <c r="G10114">
        <f t="shared" si="1570"/>
        <v>374</v>
      </c>
      <c r="H10114">
        <f t="shared" si="1571"/>
        <v>0</v>
      </c>
      <c r="I10114">
        <f t="shared" si="1572"/>
        <v>2006</v>
      </c>
      <c r="J10114">
        <f t="shared" si="1573"/>
        <v>9</v>
      </c>
      <c r="K10114" s="24">
        <f t="shared" si="1574"/>
        <v>0.374</v>
      </c>
      <c r="L10114" s="24">
        <f t="shared" si="1575"/>
        <v>0</v>
      </c>
      <c r="M10114" s="24">
        <f t="shared" si="1576"/>
        <v>13.867000000000001</v>
      </c>
      <c r="N10114" s="24">
        <f t="shared" si="1577"/>
        <v>8.6769999999999996</v>
      </c>
      <c r="O10114" s="24">
        <f t="shared" si="1578"/>
        <v>0</v>
      </c>
      <c r="P10114" s="24">
        <f t="shared" si="1579"/>
        <v>0</v>
      </c>
    </row>
    <row r="10115" spans="1:16" x14ac:dyDescent="0.25">
      <c r="A10115" s="15">
        <v>38966</v>
      </c>
      <c r="B10115">
        <v>0</v>
      </c>
      <c r="C10115">
        <v>14420</v>
      </c>
      <c r="D10115">
        <v>0</v>
      </c>
      <c r="E10115">
        <v>8766</v>
      </c>
      <c r="F10115">
        <v>0</v>
      </c>
      <c r="G10115">
        <f t="shared" si="1570"/>
        <v>0</v>
      </c>
      <c r="H10115">
        <f t="shared" si="1571"/>
        <v>0</v>
      </c>
      <c r="I10115">
        <f t="shared" si="1572"/>
        <v>2006</v>
      </c>
      <c r="J10115">
        <f t="shared" si="1573"/>
        <v>9</v>
      </c>
      <c r="K10115" s="24">
        <f t="shared" si="1574"/>
        <v>0</v>
      </c>
      <c r="L10115" s="24">
        <f t="shared" si="1575"/>
        <v>0</v>
      </c>
      <c r="M10115" s="24">
        <f t="shared" si="1576"/>
        <v>14.42</v>
      </c>
      <c r="N10115" s="24">
        <f t="shared" si="1577"/>
        <v>8.766</v>
      </c>
      <c r="O10115" s="24">
        <f t="shared" si="1578"/>
        <v>0</v>
      </c>
      <c r="P10115" s="24">
        <f t="shared" si="1579"/>
        <v>0</v>
      </c>
    </row>
    <row r="10116" spans="1:16" x14ac:dyDescent="0.25">
      <c r="A10116" s="15">
        <v>38967</v>
      </c>
      <c r="B10116">
        <v>0</v>
      </c>
      <c r="C10116">
        <v>14074</v>
      </c>
      <c r="D10116">
        <v>0</v>
      </c>
      <c r="E10116">
        <v>8780</v>
      </c>
      <c r="F10116">
        <v>0</v>
      </c>
      <c r="G10116">
        <f t="shared" si="1570"/>
        <v>167</v>
      </c>
      <c r="H10116">
        <f t="shared" si="1571"/>
        <v>0</v>
      </c>
      <c r="I10116">
        <f t="shared" si="1572"/>
        <v>2006</v>
      </c>
      <c r="J10116">
        <f t="shared" si="1573"/>
        <v>9</v>
      </c>
      <c r="K10116" s="24">
        <f t="shared" si="1574"/>
        <v>0.16700000000000001</v>
      </c>
      <c r="L10116" s="24">
        <f t="shared" si="1575"/>
        <v>0</v>
      </c>
      <c r="M10116" s="24">
        <f t="shared" si="1576"/>
        <v>14.074</v>
      </c>
      <c r="N10116" s="24">
        <f t="shared" si="1577"/>
        <v>8.7799999999999994</v>
      </c>
      <c r="O10116" s="24">
        <f t="shared" si="1578"/>
        <v>0</v>
      </c>
      <c r="P10116" s="24">
        <f t="shared" si="1579"/>
        <v>0</v>
      </c>
    </row>
    <row r="10117" spans="1:16" x14ac:dyDescent="0.25">
      <c r="A10117" s="15">
        <v>38968</v>
      </c>
      <c r="B10117">
        <v>0</v>
      </c>
      <c r="C10117">
        <v>13909</v>
      </c>
      <c r="D10117">
        <v>0</v>
      </c>
      <c r="E10117">
        <v>8782</v>
      </c>
      <c r="F10117">
        <v>0</v>
      </c>
      <c r="G10117">
        <f t="shared" si="1570"/>
        <v>332</v>
      </c>
      <c r="H10117">
        <f t="shared" si="1571"/>
        <v>0</v>
      </c>
      <c r="I10117">
        <f t="shared" si="1572"/>
        <v>2006</v>
      </c>
      <c r="J10117">
        <f t="shared" si="1573"/>
        <v>9</v>
      </c>
      <c r="K10117" s="24">
        <f t="shared" si="1574"/>
        <v>0.33200000000000002</v>
      </c>
      <c r="L10117" s="24">
        <f t="shared" si="1575"/>
        <v>0</v>
      </c>
      <c r="M10117" s="24">
        <f t="shared" si="1576"/>
        <v>13.909000000000001</v>
      </c>
      <c r="N10117" s="24">
        <f t="shared" si="1577"/>
        <v>8.782</v>
      </c>
      <c r="O10117" s="24">
        <f t="shared" si="1578"/>
        <v>0</v>
      </c>
      <c r="P10117" s="24">
        <f t="shared" si="1579"/>
        <v>0</v>
      </c>
    </row>
    <row r="10118" spans="1:16" x14ac:dyDescent="0.25">
      <c r="A10118" s="15">
        <v>38969</v>
      </c>
      <c r="B10118">
        <v>0</v>
      </c>
      <c r="C10118">
        <v>13990</v>
      </c>
      <c r="D10118">
        <v>0</v>
      </c>
      <c r="E10118">
        <v>8746</v>
      </c>
      <c r="F10118">
        <v>0</v>
      </c>
      <c r="G10118">
        <f t="shared" ref="G10118:G10181" si="1580">MAX(IF(AND(MONTH(A10118)&gt;6,MONTH(A10118)&lt;10),14241,13250)-B10118-C10118-F10118,0)</f>
        <v>251</v>
      </c>
      <c r="H10118">
        <f t="shared" ref="H10118:H10181" si="1581">MAX(8330-E10118-D10118,0)</f>
        <v>0</v>
      </c>
      <c r="I10118">
        <f t="shared" ref="I10118:I10181" si="1582">YEAR(A10118)</f>
        <v>2006</v>
      </c>
      <c r="J10118">
        <f t="shared" ref="J10118:J10181" si="1583">MONTH(A10118)</f>
        <v>9</v>
      </c>
      <c r="K10118" s="24">
        <f t="shared" ref="K10118:K10181" si="1584">G10118/1000</f>
        <v>0.251</v>
      </c>
      <c r="L10118" s="24">
        <f t="shared" ref="L10118:L10181" si="1585">H10118/1000</f>
        <v>0</v>
      </c>
      <c r="M10118" s="24">
        <f t="shared" ref="M10118:M10181" si="1586">(B10118+C10118+F10118)/1000</f>
        <v>13.99</v>
      </c>
      <c r="N10118" s="24">
        <f t="shared" ref="N10118:N10181" si="1587">(D10118+E10118)/1000</f>
        <v>8.7460000000000004</v>
      </c>
      <c r="O10118" s="24">
        <f t="shared" ref="O10118:O10181" si="1588">B10118/1000</f>
        <v>0</v>
      </c>
      <c r="P10118" s="24">
        <f t="shared" ref="P10118:P10181" si="1589">F10118/1000</f>
        <v>0</v>
      </c>
    </row>
    <row r="10119" spans="1:16" x14ac:dyDescent="0.25">
      <c r="A10119" s="15">
        <v>38970</v>
      </c>
      <c r="B10119">
        <v>0</v>
      </c>
      <c r="C10119">
        <v>13994</v>
      </c>
      <c r="D10119">
        <v>0</v>
      </c>
      <c r="E10119">
        <v>8731</v>
      </c>
      <c r="F10119">
        <v>0</v>
      </c>
      <c r="G10119">
        <f t="shared" si="1580"/>
        <v>247</v>
      </c>
      <c r="H10119">
        <f t="shared" si="1581"/>
        <v>0</v>
      </c>
      <c r="I10119">
        <f t="shared" si="1582"/>
        <v>2006</v>
      </c>
      <c r="J10119">
        <f t="shared" si="1583"/>
        <v>9</v>
      </c>
      <c r="K10119" s="24">
        <f t="shared" si="1584"/>
        <v>0.247</v>
      </c>
      <c r="L10119" s="24">
        <f t="shared" si="1585"/>
        <v>0</v>
      </c>
      <c r="M10119" s="24">
        <f t="shared" si="1586"/>
        <v>13.994</v>
      </c>
      <c r="N10119" s="24">
        <f t="shared" si="1587"/>
        <v>8.7309999999999999</v>
      </c>
      <c r="O10119" s="24">
        <f t="shared" si="1588"/>
        <v>0</v>
      </c>
      <c r="P10119" s="24">
        <f t="shared" si="1589"/>
        <v>0</v>
      </c>
    </row>
    <row r="10120" spans="1:16" x14ac:dyDescent="0.25">
      <c r="A10120" s="15">
        <v>38971</v>
      </c>
      <c r="B10120">
        <v>0</v>
      </c>
      <c r="C10120">
        <v>14212</v>
      </c>
      <c r="D10120">
        <v>0</v>
      </c>
      <c r="E10120">
        <v>8712</v>
      </c>
      <c r="F10120">
        <v>0</v>
      </c>
      <c r="G10120">
        <f t="shared" si="1580"/>
        <v>29</v>
      </c>
      <c r="H10120">
        <f t="shared" si="1581"/>
        <v>0</v>
      </c>
      <c r="I10120">
        <f t="shared" si="1582"/>
        <v>2006</v>
      </c>
      <c r="J10120">
        <f t="shared" si="1583"/>
        <v>9</v>
      </c>
      <c r="K10120" s="24">
        <f t="shared" si="1584"/>
        <v>2.9000000000000001E-2</v>
      </c>
      <c r="L10120" s="24">
        <f t="shared" si="1585"/>
        <v>0</v>
      </c>
      <c r="M10120" s="24">
        <f t="shared" si="1586"/>
        <v>14.212</v>
      </c>
      <c r="N10120" s="24">
        <f t="shared" si="1587"/>
        <v>8.7119999999999997</v>
      </c>
      <c r="O10120" s="24">
        <f t="shared" si="1588"/>
        <v>0</v>
      </c>
      <c r="P10120" s="24">
        <f t="shared" si="1589"/>
        <v>0</v>
      </c>
    </row>
    <row r="10121" spans="1:16" x14ac:dyDescent="0.25">
      <c r="A10121" s="15">
        <v>38972</v>
      </c>
      <c r="B10121">
        <v>0</v>
      </c>
      <c r="C10121">
        <v>14601</v>
      </c>
      <c r="D10121">
        <v>0</v>
      </c>
      <c r="E10121">
        <v>8704</v>
      </c>
      <c r="F10121">
        <v>0</v>
      </c>
      <c r="G10121">
        <f t="shared" si="1580"/>
        <v>0</v>
      </c>
      <c r="H10121">
        <f t="shared" si="1581"/>
        <v>0</v>
      </c>
      <c r="I10121">
        <f t="shared" si="1582"/>
        <v>2006</v>
      </c>
      <c r="J10121">
        <f t="shared" si="1583"/>
        <v>9</v>
      </c>
      <c r="K10121" s="24">
        <f t="shared" si="1584"/>
        <v>0</v>
      </c>
      <c r="L10121" s="24">
        <f t="shared" si="1585"/>
        <v>0</v>
      </c>
      <c r="M10121" s="24">
        <f t="shared" si="1586"/>
        <v>14.601000000000001</v>
      </c>
      <c r="N10121" s="24">
        <f t="shared" si="1587"/>
        <v>8.7040000000000006</v>
      </c>
      <c r="O10121" s="24">
        <f t="shared" si="1588"/>
        <v>0</v>
      </c>
      <c r="P10121" s="24">
        <f t="shared" si="1589"/>
        <v>0</v>
      </c>
    </row>
    <row r="10122" spans="1:16" x14ac:dyDescent="0.25">
      <c r="A10122" s="15">
        <v>38973</v>
      </c>
      <c r="B10122">
        <v>0</v>
      </c>
      <c r="C10122">
        <v>14363</v>
      </c>
      <c r="D10122">
        <v>0</v>
      </c>
      <c r="E10122">
        <v>8754</v>
      </c>
      <c r="F10122">
        <v>0</v>
      </c>
      <c r="G10122">
        <f t="shared" si="1580"/>
        <v>0</v>
      </c>
      <c r="H10122">
        <f t="shared" si="1581"/>
        <v>0</v>
      </c>
      <c r="I10122">
        <f t="shared" si="1582"/>
        <v>2006</v>
      </c>
      <c r="J10122">
        <f t="shared" si="1583"/>
        <v>9</v>
      </c>
      <c r="K10122" s="24">
        <f t="shared" si="1584"/>
        <v>0</v>
      </c>
      <c r="L10122" s="24">
        <f t="shared" si="1585"/>
        <v>0</v>
      </c>
      <c r="M10122" s="24">
        <f t="shared" si="1586"/>
        <v>14.363</v>
      </c>
      <c r="N10122" s="24">
        <f t="shared" si="1587"/>
        <v>8.7539999999999996</v>
      </c>
      <c r="O10122" s="24">
        <f t="shared" si="1588"/>
        <v>0</v>
      </c>
      <c r="P10122" s="24">
        <f t="shared" si="1589"/>
        <v>0</v>
      </c>
    </row>
    <row r="10123" spans="1:16" x14ac:dyDescent="0.25">
      <c r="A10123" s="15">
        <v>38974</v>
      </c>
      <c r="B10123">
        <v>0</v>
      </c>
      <c r="C10123">
        <v>14290</v>
      </c>
      <c r="D10123">
        <v>0</v>
      </c>
      <c r="E10123">
        <v>8792</v>
      </c>
      <c r="F10123">
        <v>0</v>
      </c>
      <c r="G10123">
        <f t="shared" si="1580"/>
        <v>0</v>
      </c>
      <c r="H10123">
        <f t="shared" si="1581"/>
        <v>0</v>
      </c>
      <c r="I10123">
        <f t="shared" si="1582"/>
        <v>2006</v>
      </c>
      <c r="J10123">
        <f t="shared" si="1583"/>
        <v>9</v>
      </c>
      <c r="K10123" s="24">
        <f t="shared" si="1584"/>
        <v>0</v>
      </c>
      <c r="L10123" s="24">
        <f t="shared" si="1585"/>
        <v>0</v>
      </c>
      <c r="M10123" s="24">
        <f t="shared" si="1586"/>
        <v>14.29</v>
      </c>
      <c r="N10123" s="24">
        <f t="shared" si="1587"/>
        <v>8.7919999999999998</v>
      </c>
      <c r="O10123" s="24">
        <f t="shared" si="1588"/>
        <v>0</v>
      </c>
      <c r="P10123" s="24">
        <f t="shared" si="1589"/>
        <v>0</v>
      </c>
    </row>
    <row r="10124" spans="1:16" x14ac:dyDescent="0.25">
      <c r="A10124" s="15">
        <v>38975</v>
      </c>
      <c r="B10124">
        <v>0</v>
      </c>
      <c r="C10124">
        <v>13518</v>
      </c>
      <c r="D10124">
        <v>0</v>
      </c>
      <c r="E10124">
        <v>8773</v>
      </c>
      <c r="F10124">
        <v>0</v>
      </c>
      <c r="G10124">
        <f t="shared" si="1580"/>
        <v>723</v>
      </c>
      <c r="H10124">
        <f t="shared" si="1581"/>
        <v>0</v>
      </c>
      <c r="I10124">
        <f t="shared" si="1582"/>
        <v>2006</v>
      </c>
      <c r="J10124">
        <f t="shared" si="1583"/>
        <v>9</v>
      </c>
      <c r="K10124" s="24">
        <f t="shared" si="1584"/>
        <v>0.72299999999999998</v>
      </c>
      <c r="L10124" s="24">
        <f t="shared" si="1585"/>
        <v>0</v>
      </c>
      <c r="M10124" s="24">
        <f t="shared" si="1586"/>
        <v>13.518000000000001</v>
      </c>
      <c r="N10124" s="24">
        <f t="shared" si="1587"/>
        <v>8.7729999999999997</v>
      </c>
      <c r="O10124" s="24">
        <f t="shared" si="1588"/>
        <v>0</v>
      </c>
      <c r="P10124" s="24">
        <f t="shared" si="1589"/>
        <v>0</v>
      </c>
    </row>
    <row r="10125" spans="1:16" x14ac:dyDescent="0.25">
      <c r="A10125" s="15">
        <v>38976</v>
      </c>
      <c r="B10125">
        <v>0</v>
      </c>
      <c r="C10125">
        <v>13911</v>
      </c>
      <c r="D10125">
        <v>0</v>
      </c>
      <c r="E10125">
        <v>8694</v>
      </c>
      <c r="F10125">
        <v>0</v>
      </c>
      <c r="G10125">
        <f t="shared" si="1580"/>
        <v>330</v>
      </c>
      <c r="H10125">
        <f t="shared" si="1581"/>
        <v>0</v>
      </c>
      <c r="I10125">
        <f t="shared" si="1582"/>
        <v>2006</v>
      </c>
      <c r="J10125">
        <f t="shared" si="1583"/>
        <v>9</v>
      </c>
      <c r="K10125" s="24">
        <f t="shared" si="1584"/>
        <v>0.33</v>
      </c>
      <c r="L10125" s="24">
        <f t="shared" si="1585"/>
        <v>0</v>
      </c>
      <c r="M10125" s="24">
        <f t="shared" si="1586"/>
        <v>13.911</v>
      </c>
      <c r="N10125" s="24">
        <f t="shared" si="1587"/>
        <v>8.6940000000000008</v>
      </c>
      <c r="O10125" s="24">
        <f t="shared" si="1588"/>
        <v>0</v>
      </c>
      <c r="P10125" s="24">
        <f t="shared" si="1589"/>
        <v>0</v>
      </c>
    </row>
    <row r="10126" spans="1:16" x14ac:dyDescent="0.25">
      <c r="A10126" s="15">
        <v>38977</v>
      </c>
      <c r="B10126">
        <v>0</v>
      </c>
      <c r="C10126">
        <v>14024</v>
      </c>
      <c r="D10126">
        <v>0</v>
      </c>
      <c r="E10126">
        <v>8618</v>
      </c>
      <c r="F10126">
        <v>0</v>
      </c>
      <c r="G10126">
        <f t="shared" si="1580"/>
        <v>217</v>
      </c>
      <c r="H10126">
        <f t="shared" si="1581"/>
        <v>0</v>
      </c>
      <c r="I10126">
        <f t="shared" si="1582"/>
        <v>2006</v>
      </c>
      <c r="J10126">
        <f t="shared" si="1583"/>
        <v>9</v>
      </c>
      <c r="K10126" s="24">
        <f t="shared" si="1584"/>
        <v>0.217</v>
      </c>
      <c r="L10126" s="24">
        <f t="shared" si="1585"/>
        <v>0</v>
      </c>
      <c r="M10126" s="24">
        <f t="shared" si="1586"/>
        <v>14.023999999999999</v>
      </c>
      <c r="N10126" s="24">
        <f t="shared" si="1587"/>
        <v>8.6180000000000003</v>
      </c>
      <c r="O10126" s="24">
        <f t="shared" si="1588"/>
        <v>0</v>
      </c>
      <c r="P10126" s="24">
        <f t="shared" si="1589"/>
        <v>0</v>
      </c>
    </row>
    <row r="10127" spans="1:16" x14ac:dyDescent="0.25">
      <c r="A10127" s="15">
        <v>38978</v>
      </c>
      <c r="B10127">
        <v>0</v>
      </c>
      <c r="C10127">
        <v>13640</v>
      </c>
      <c r="D10127">
        <v>0</v>
      </c>
      <c r="E10127">
        <v>7581</v>
      </c>
      <c r="F10127">
        <v>0</v>
      </c>
      <c r="G10127">
        <f t="shared" si="1580"/>
        <v>601</v>
      </c>
      <c r="H10127">
        <f t="shared" si="1581"/>
        <v>749</v>
      </c>
      <c r="I10127">
        <f t="shared" si="1582"/>
        <v>2006</v>
      </c>
      <c r="J10127">
        <f t="shared" si="1583"/>
        <v>9</v>
      </c>
      <c r="K10127" s="24">
        <f t="shared" si="1584"/>
        <v>0.60099999999999998</v>
      </c>
      <c r="L10127" s="24">
        <f t="shared" si="1585"/>
        <v>0.749</v>
      </c>
      <c r="M10127" s="24">
        <f t="shared" si="1586"/>
        <v>13.64</v>
      </c>
      <c r="N10127" s="24">
        <f t="shared" si="1587"/>
        <v>7.5810000000000004</v>
      </c>
      <c r="O10127" s="24">
        <f t="shared" si="1588"/>
        <v>0</v>
      </c>
      <c r="P10127" s="24">
        <f t="shared" si="1589"/>
        <v>0</v>
      </c>
    </row>
    <row r="10128" spans="1:16" x14ac:dyDescent="0.25">
      <c r="A10128" s="15">
        <v>38979</v>
      </c>
      <c r="B10128">
        <v>0</v>
      </c>
      <c r="C10128">
        <v>13849</v>
      </c>
      <c r="D10128">
        <v>0</v>
      </c>
      <c r="E10128">
        <v>8151</v>
      </c>
      <c r="F10128">
        <v>0</v>
      </c>
      <c r="G10128">
        <f t="shared" si="1580"/>
        <v>392</v>
      </c>
      <c r="H10128">
        <f t="shared" si="1581"/>
        <v>179</v>
      </c>
      <c r="I10128">
        <f t="shared" si="1582"/>
        <v>2006</v>
      </c>
      <c r="J10128">
        <f t="shared" si="1583"/>
        <v>9</v>
      </c>
      <c r="K10128" s="24">
        <f t="shared" si="1584"/>
        <v>0.39200000000000002</v>
      </c>
      <c r="L10128" s="24">
        <f t="shared" si="1585"/>
        <v>0.17899999999999999</v>
      </c>
      <c r="M10128" s="24">
        <f t="shared" si="1586"/>
        <v>13.849</v>
      </c>
      <c r="N10128" s="24">
        <f t="shared" si="1587"/>
        <v>8.1509999999999998</v>
      </c>
      <c r="O10128" s="24">
        <f t="shared" si="1588"/>
        <v>0</v>
      </c>
      <c r="P10128" s="24">
        <f t="shared" si="1589"/>
        <v>0</v>
      </c>
    </row>
    <row r="10129" spans="1:16" x14ac:dyDescent="0.25">
      <c r="A10129" s="15">
        <v>38980</v>
      </c>
      <c r="B10129">
        <v>0</v>
      </c>
      <c r="C10129">
        <v>13793</v>
      </c>
      <c r="D10129">
        <v>0</v>
      </c>
      <c r="E10129">
        <v>8915</v>
      </c>
      <c r="F10129">
        <v>0</v>
      </c>
      <c r="G10129">
        <f t="shared" si="1580"/>
        <v>448</v>
      </c>
      <c r="H10129">
        <f t="shared" si="1581"/>
        <v>0</v>
      </c>
      <c r="I10129">
        <f t="shared" si="1582"/>
        <v>2006</v>
      </c>
      <c r="J10129">
        <f t="shared" si="1583"/>
        <v>9</v>
      </c>
      <c r="K10129" s="24">
        <f t="shared" si="1584"/>
        <v>0.44800000000000001</v>
      </c>
      <c r="L10129" s="24">
        <f t="shared" si="1585"/>
        <v>0</v>
      </c>
      <c r="M10129" s="24">
        <f t="shared" si="1586"/>
        <v>13.792999999999999</v>
      </c>
      <c r="N10129" s="24">
        <f t="shared" si="1587"/>
        <v>8.9149999999999991</v>
      </c>
      <c r="O10129" s="24">
        <f t="shared" si="1588"/>
        <v>0</v>
      </c>
      <c r="P10129" s="24">
        <f t="shared" si="1589"/>
        <v>0</v>
      </c>
    </row>
    <row r="10130" spans="1:16" x14ac:dyDescent="0.25">
      <c r="A10130" s="15">
        <v>38981</v>
      </c>
      <c r="B10130">
        <v>0</v>
      </c>
      <c r="C10130">
        <v>13860</v>
      </c>
      <c r="D10130">
        <v>0</v>
      </c>
      <c r="E10130">
        <v>8736</v>
      </c>
      <c r="F10130">
        <v>0</v>
      </c>
      <c r="G10130">
        <f t="shared" si="1580"/>
        <v>381</v>
      </c>
      <c r="H10130">
        <f t="shared" si="1581"/>
        <v>0</v>
      </c>
      <c r="I10130">
        <f t="shared" si="1582"/>
        <v>2006</v>
      </c>
      <c r="J10130">
        <f t="shared" si="1583"/>
        <v>9</v>
      </c>
      <c r="K10130" s="24">
        <f t="shared" si="1584"/>
        <v>0.38100000000000001</v>
      </c>
      <c r="L10130" s="24">
        <f t="shared" si="1585"/>
        <v>0</v>
      </c>
      <c r="M10130" s="24">
        <f t="shared" si="1586"/>
        <v>13.86</v>
      </c>
      <c r="N10130" s="24">
        <f t="shared" si="1587"/>
        <v>8.7360000000000007</v>
      </c>
      <c r="O10130" s="24">
        <f t="shared" si="1588"/>
        <v>0</v>
      </c>
      <c r="P10130" s="24">
        <f t="shared" si="1589"/>
        <v>0</v>
      </c>
    </row>
    <row r="10131" spans="1:16" x14ac:dyDescent="0.25">
      <c r="A10131" s="15">
        <v>38982</v>
      </c>
      <c r="B10131">
        <v>0</v>
      </c>
      <c r="C10131">
        <v>13834</v>
      </c>
      <c r="D10131">
        <v>0</v>
      </c>
      <c r="E10131">
        <v>8722</v>
      </c>
      <c r="F10131">
        <v>0</v>
      </c>
      <c r="G10131">
        <f t="shared" si="1580"/>
        <v>407</v>
      </c>
      <c r="H10131">
        <f t="shared" si="1581"/>
        <v>0</v>
      </c>
      <c r="I10131">
        <f t="shared" si="1582"/>
        <v>2006</v>
      </c>
      <c r="J10131">
        <f t="shared" si="1583"/>
        <v>9</v>
      </c>
      <c r="K10131" s="24">
        <f t="shared" si="1584"/>
        <v>0.40699999999999997</v>
      </c>
      <c r="L10131" s="24">
        <f t="shared" si="1585"/>
        <v>0</v>
      </c>
      <c r="M10131" s="24">
        <f t="shared" si="1586"/>
        <v>13.834</v>
      </c>
      <c r="N10131" s="24">
        <f t="shared" si="1587"/>
        <v>8.7219999999999995</v>
      </c>
      <c r="O10131" s="24">
        <f t="shared" si="1588"/>
        <v>0</v>
      </c>
      <c r="P10131" s="24">
        <f t="shared" si="1589"/>
        <v>0</v>
      </c>
    </row>
    <row r="10132" spans="1:16" x14ac:dyDescent="0.25">
      <c r="A10132" s="15">
        <v>38983</v>
      </c>
      <c r="B10132">
        <v>0</v>
      </c>
      <c r="C10132">
        <v>14133</v>
      </c>
      <c r="D10132">
        <v>0</v>
      </c>
      <c r="E10132">
        <v>8709</v>
      </c>
      <c r="F10132">
        <v>0</v>
      </c>
      <c r="G10132">
        <f t="shared" si="1580"/>
        <v>108</v>
      </c>
      <c r="H10132">
        <f t="shared" si="1581"/>
        <v>0</v>
      </c>
      <c r="I10132">
        <f t="shared" si="1582"/>
        <v>2006</v>
      </c>
      <c r="J10132">
        <f t="shared" si="1583"/>
        <v>9</v>
      </c>
      <c r="K10132" s="24">
        <f t="shared" si="1584"/>
        <v>0.108</v>
      </c>
      <c r="L10132" s="24">
        <f t="shared" si="1585"/>
        <v>0</v>
      </c>
      <c r="M10132" s="24">
        <f t="shared" si="1586"/>
        <v>14.132999999999999</v>
      </c>
      <c r="N10132" s="24">
        <f t="shared" si="1587"/>
        <v>8.7089999999999996</v>
      </c>
      <c r="O10132" s="24">
        <f t="shared" si="1588"/>
        <v>0</v>
      </c>
      <c r="P10132" s="24">
        <f t="shared" si="1589"/>
        <v>0</v>
      </c>
    </row>
    <row r="10133" spans="1:16" x14ac:dyDescent="0.25">
      <c r="A10133" s="15">
        <v>38984</v>
      </c>
      <c r="B10133">
        <v>0</v>
      </c>
      <c r="C10133">
        <v>13893</v>
      </c>
      <c r="D10133">
        <v>0</v>
      </c>
      <c r="E10133">
        <v>8725</v>
      </c>
      <c r="F10133">
        <v>0</v>
      </c>
      <c r="G10133">
        <f t="shared" si="1580"/>
        <v>348</v>
      </c>
      <c r="H10133">
        <f t="shared" si="1581"/>
        <v>0</v>
      </c>
      <c r="I10133">
        <f t="shared" si="1582"/>
        <v>2006</v>
      </c>
      <c r="J10133">
        <f t="shared" si="1583"/>
        <v>9</v>
      </c>
      <c r="K10133" s="24">
        <f t="shared" si="1584"/>
        <v>0.34799999999999998</v>
      </c>
      <c r="L10133" s="24">
        <f t="shared" si="1585"/>
        <v>0</v>
      </c>
      <c r="M10133" s="24">
        <f t="shared" si="1586"/>
        <v>13.893000000000001</v>
      </c>
      <c r="N10133" s="24">
        <f t="shared" si="1587"/>
        <v>8.7249999999999996</v>
      </c>
      <c r="O10133" s="24">
        <f t="shared" si="1588"/>
        <v>0</v>
      </c>
      <c r="P10133" s="24">
        <f t="shared" si="1589"/>
        <v>0</v>
      </c>
    </row>
    <row r="10134" spans="1:16" x14ac:dyDescent="0.25">
      <c r="A10134" s="15">
        <v>38985</v>
      </c>
      <c r="B10134">
        <v>0</v>
      </c>
      <c r="C10134">
        <v>14015</v>
      </c>
      <c r="D10134">
        <v>0</v>
      </c>
      <c r="E10134">
        <v>8679</v>
      </c>
      <c r="F10134">
        <v>0</v>
      </c>
      <c r="G10134">
        <f t="shared" si="1580"/>
        <v>226</v>
      </c>
      <c r="H10134">
        <f t="shared" si="1581"/>
        <v>0</v>
      </c>
      <c r="I10134">
        <f t="shared" si="1582"/>
        <v>2006</v>
      </c>
      <c r="J10134">
        <f t="shared" si="1583"/>
        <v>9</v>
      </c>
      <c r="K10134" s="24">
        <f t="shared" si="1584"/>
        <v>0.22600000000000001</v>
      </c>
      <c r="L10134" s="24">
        <f t="shared" si="1585"/>
        <v>0</v>
      </c>
      <c r="M10134" s="24">
        <f t="shared" si="1586"/>
        <v>14.015000000000001</v>
      </c>
      <c r="N10134" s="24">
        <f t="shared" si="1587"/>
        <v>8.6790000000000003</v>
      </c>
      <c r="O10134" s="24">
        <f t="shared" si="1588"/>
        <v>0</v>
      </c>
      <c r="P10134" s="24">
        <f t="shared" si="1589"/>
        <v>0</v>
      </c>
    </row>
    <row r="10135" spans="1:16" x14ac:dyDescent="0.25">
      <c r="A10135" s="15">
        <v>38986</v>
      </c>
      <c r="B10135">
        <v>0</v>
      </c>
      <c r="C10135">
        <v>14027</v>
      </c>
      <c r="D10135">
        <v>0</v>
      </c>
      <c r="E10135">
        <v>8675</v>
      </c>
      <c r="F10135">
        <v>0</v>
      </c>
      <c r="G10135">
        <f t="shared" si="1580"/>
        <v>214</v>
      </c>
      <c r="H10135">
        <f t="shared" si="1581"/>
        <v>0</v>
      </c>
      <c r="I10135">
        <f t="shared" si="1582"/>
        <v>2006</v>
      </c>
      <c r="J10135">
        <f t="shared" si="1583"/>
        <v>9</v>
      </c>
      <c r="K10135" s="24">
        <f t="shared" si="1584"/>
        <v>0.214</v>
      </c>
      <c r="L10135" s="24">
        <f t="shared" si="1585"/>
        <v>0</v>
      </c>
      <c r="M10135" s="24">
        <f t="shared" si="1586"/>
        <v>14.026999999999999</v>
      </c>
      <c r="N10135" s="24">
        <f t="shared" si="1587"/>
        <v>8.6750000000000007</v>
      </c>
      <c r="O10135" s="24">
        <f t="shared" si="1588"/>
        <v>0</v>
      </c>
      <c r="P10135" s="24">
        <f t="shared" si="1589"/>
        <v>0</v>
      </c>
    </row>
    <row r="10136" spans="1:16" x14ac:dyDescent="0.25">
      <c r="A10136" s="15">
        <v>38987</v>
      </c>
      <c r="B10136">
        <v>0</v>
      </c>
      <c r="C10136">
        <v>13908</v>
      </c>
      <c r="D10136">
        <v>0</v>
      </c>
      <c r="E10136">
        <v>8765</v>
      </c>
      <c r="F10136">
        <v>0</v>
      </c>
      <c r="G10136">
        <f t="shared" si="1580"/>
        <v>333</v>
      </c>
      <c r="H10136">
        <f t="shared" si="1581"/>
        <v>0</v>
      </c>
      <c r="I10136">
        <f t="shared" si="1582"/>
        <v>2006</v>
      </c>
      <c r="J10136">
        <f t="shared" si="1583"/>
        <v>9</v>
      </c>
      <c r="K10136" s="24">
        <f t="shared" si="1584"/>
        <v>0.33300000000000002</v>
      </c>
      <c r="L10136" s="24">
        <f t="shared" si="1585"/>
        <v>0</v>
      </c>
      <c r="M10136" s="24">
        <f t="shared" si="1586"/>
        <v>13.907999999999999</v>
      </c>
      <c r="N10136" s="24">
        <f t="shared" si="1587"/>
        <v>8.7650000000000006</v>
      </c>
      <c r="O10136" s="24">
        <f t="shared" si="1588"/>
        <v>0</v>
      </c>
      <c r="P10136" s="24">
        <f t="shared" si="1589"/>
        <v>0</v>
      </c>
    </row>
    <row r="10137" spans="1:16" x14ac:dyDescent="0.25">
      <c r="A10137" s="15">
        <v>38988</v>
      </c>
      <c r="B10137">
        <v>0</v>
      </c>
      <c r="C10137">
        <v>14093</v>
      </c>
      <c r="D10137">
        <v>0</v>
      </c>
      <c r="E10137">
        <v>8684</v>
      </c>
      <c r="F10137">
        <v>0</v>
      </c>
      <c r="G10137">
        <f t="shared" si="1580"/>
        <v>148</v>
      </c>
      <c r="H10137">
        <f t="shared" si="1581"/>
        <v>0</v>
      </c>
      <c r="I10137">
        <f t="shared" si="1582"/>
        <v>2006</v>
      </c>
      <c r="J10137">
        <f t="shared" si="1583"/>
        <v>9</v>
      </c>
      <c r="K10137" s="24">
        <f t="shared" si="1584"/>
        <v>0.14799999999999999</v>
      </c>
      <c r="L10137" s="24">
        <f t="shared" si="1585"/>
        <v>0</v>
      </c>
      <c r="M10137" s="24">
        <f t="shared" si="1586"/>
        <v>14.093</v>
      </c>
      <c r="N10137" s="24">
        <f t="shared" si="1587"/>
        <v>8.6839999999999993</v>
      </c>
      <c r="O10137" s="24">
        <f t="shared" si="1588"/>
        <v>0</v>
      </c>
      <c r="P10137" s="24">
        <f t="shared" si="1589"/>
        <v>0</v>
      </c>
    </row>
    <row r="10138" spans="1:16" x14ac:dyDescent="0.25">
      <c r="A10138" s="15">
        <v>38989</v>
      </c>
      <c r="B10138">
        <v>0</v>
      </c>
      <c r="C10138">
        <v>13802</v>
      </c>
      <c r="D10138">
        <v>0</v>
      </c>
      <c r="E10138">
        <v>8540</v>
      </c>
      <c r="F10138">
        <v>0</v>
      </c>
      <c r="G10138">
        <f t="shared" si="1580"/>
        <v>439</v>
      </c>
      <c r="H10138">
        <f t="shared" si="1581"/>
        <v>0</v>
      </c>
      <c r="I10138">
        <f t="shared" si="1582"/>
        <v>2006</v>
      </c>
      <c r="J10138">
        <f t="shared" si="1583"/>
        <v>9</v>
      </c>
      <c r="K10138" s="24">
        <f t="shared" si="1584"/>
        <v>0.439</v>
      </c>
      <c r="L10138" s="24">
        <f t="shared" si="1585"/>
        <v>0</v>
      </c>
      <c r="M10138" s="24">
        <f t="shared" si="1586"/>
        <v>13.802</v>
      </c>
      <c r="N10138" s="24">
        <f t="shared" si="1587"/>
        <v>8.5399999999999991</v>
      </c>
      <c r="O10138" s="24">
        <f t="shared" si="1588"/>
        <v>0</v>
      </c>
      <c r="P10138" s="24">
        <f t="shared" si="1589"/>
        <v>0</v>
      </c>
    </row>
    <row r="10139" spans="1:16" x14ac:dyDescent="0.25">
      <c r="A10139" s="15">
        <v>38990</v>
      </c>
      <c r="B10139">
        <v>0</v>
      </c>
      <c r="C10139">
        <v>14271</v>
      </c>
      <c r="D10139">
        <v>0</v>
      </c>
      <c r="E10139">
        <v>8529</v>
      </c>
      <c r="F10139">
        <v>0</v>
      </c>
      <c r="G10139">
        <f t="shared" si="1580"/>
        <v>0</v>
      </c>
      <c r="H10139">
        <f t="shared" si="1581"/>
        <v>0</v>
      </c>
      <c r="I10139">
        <f t="shared" si="1582"/>
        <v>2006</v>
      </c>
      <c r="J10139">
        <f t="shared" si="1583"/>
        <v>9</v>
      </c>
      <c r="K10139" s="24">
        <f t="shared" si="1584"/>
        <v>0</v>
      </c>
      <c r="L10139" s="24">
        <f t="shared" si="1585"/>
        <v>0</v>
      </c>
      <c r="M10139" s="24">
        <f t="shared" si="1586"/>
        <v>14.271000000000001</v>
      </c>
      <c r="N10139" s="24">
        <f t="shared" si="1587"/>
        <v>8.5289999999999999</v>
      </c>
      <c r="O10139" s="24">
        <f t="shared" si="1588"/>
        <v>0</v>
      </c>
      <c r="P10139" s="24">
        <f t="shared" si="1589"/>
        <v>0</v>
      </c>
    </row>
    <row r="10140" spans="1:16" x14ac:dyDescent="0.25">
      <c r="A10140" s="15">
        <v>38991</v>
      </c>
      <c r="B10140">
        <v>0</v>
      </c>
      <c r="C10140">
        <v>12761</v>
      </c>
      <c r="D10140">
        <v>0</v>
      </c>
      <c r="E10140">
        <v>8483</v>
      </c>
      <c r="F10140">
        <v>0</v>
      </c>
      <c r="G10140">
        <f t="shared" si="1580"/>
        <v>489</v>
      </c>
      <c r="H10140">
        <f t="shared" si="1581"/>
        <v>0</v>
      </c>
      <c r="I10140">
        <f t="shared" si="1582"/>
        <v>2006</v>
      </c>
      <c r="J10140">
        <f t="shared" si="1583"/>
        <v>10</v>
      </c>
      <c r="K10140" s="24">
        <f t="shared" si="1584"/>
        <v>0.48899999999999999</v>
      </c>
      <c r="L10140" s="24">
        <f t="shared" si="1585"/>
        <v>0</v>
      </c>
      <c r="M10140" s="24">
        <f t="shared" si="1586"/>
        <v>12.760999999999999</v>
      </c>
      <c r="N10140" s="24">
        <f t="shared" si="1587"/>
        <v>8.4830000000000005</v>
      </c>
      <c r="O10140" s="24">
        <f t="shared" si="1588"/>
        <v>0</v>
      </c>
      <c r="P10140" s="24">
        <f t="shared" si="1589"/>
        <v>0</v>
      </c>
    </row>
    <row r="10141" spans="1:16" x14ac:dyDescent="0.25">
      <c r="A10141" s="15">
        <v>38992</v>
      </c>
      <c r="B10141">
        <v>0</v>
      </c>
      <c r="C10141">
        <v>13387</v>
      </c>
      <c r="D10141">
        <v>0</v>
      </c>
      <c r="E10141">
        <v>8509</v>
      </c>
      <c r="F10141">
        <v>0</v>
      </c>
      <c r="G10141">
        <f t="shared" si="1580"/>
        <v>0</v>
      </c>
      <c r="H10141">
        <f t="shared" si="1581"/>
        <v>0</v>
      </c>
      <c r="I10141">
        <f t="shared" si="1582"/>
        <v>2006</v>
      </c>
      <c r="J10141">
        <f t="shared" si="1583"/>
        <v>10</v>
      </c>
      <c r="K10141" s="24">
        <f t="shared" si="1584"/>
        <v>0</v>
      </c>
      <c r="L10141" s="24">
        <f t="shared" si="1585"/>
        <v>0</v>
      </c>
      <c r="M10141" s="24">
        <f t="shared" si="1586"/>
        <v>13.387</v>
      </c>
      <c r="N10141" s="24">
        <f t="shared" si="1587"/>
        <v>8.5090000000000003</v>
      </c>
      <c r="O10141" s="24">
        <f t="shared" si="1588"/>
        <v>0</v>
      </c>
      <c r="P10141" s="24">
        <f t="shared" si="1589"/>
        <v>0</v>
      </c>
    </row>
    <row r="10142" spans="1:16" x14ac:dyDescent="0.25">
      <c r="A10142" s="15">
        <v>38993</v>
      </c>
      <c r="B10142">
        <v>0</v>
      </c>
      <c r="C10142">
        <v>13396</v>
      </c>
      <c r="D10142">
        <v>0</v>
      </c>
      <c r="E10142">
        <v>8519</v>
      </c>
      <c r="F10142">
        <v>0</v>
      </c>
      <c r="G10142">
        <f t="shared" si="1580"/>
        <v>0</v>
      </c>
      <c r="H10142">
        <f t="shared" si="1581"/>
        <v>0</v>
      </c>
      <c r="I10142">
        <f t="shared" si="1582"/>
        <v>2006</v>
      </c>
      <c r="J10142">
        <f t="shared" si="1583"/>
        <v>10</v>
      </c>
      <c r="K10142" s="24">
        <f t="shared" si="1584"/>
        <v>0</v>
      </c>
      <c r="L10142" s="24">
        <f t="shared" si="1585"/>
        <v>0</v>
      </c>
      <c r="M10142" s="24">
        <f t="shared" si="1586"/>
        <v>13.396000000000001</v>
      </c>
      <c r="N10142" s="24">
        <f t="shared" si="1587"/>
        <v>8.5190000000000001</v>
      </c>
      <c r="O10142" s="24">
        <f t="shared" si="1588"/>
        <v>0</v>
      </c>
      <c r="P10142" s="24">
        <f t="shared" si="1589"/>
        <v>0</v>
      </c>
    </row>
    <row r="10143" spans="1:16" x14ac:dyDescent="0.25">
      <c r="A10143" s="15">
        <v>38994</v>
      </c>
      <c r="B10143">
        <v>0</v>
      </c>
      <c r="C10143">
        <v>13332</v>
      </c>
      <c r="D10143">
        <v>0</v>
      </c>
      <c r="E10143">
        <v>8507</v>
      </c>
      <c r="F10143">
        <v>0</v>
      </c>
      <c r="G10143">
        <f t="shared" si="1580"/>
        <v>0</v>
      </c>
      <c r="H10143">
        <f t="shared" si="1581"/>
        <v>0</v>
      </c>
      <c r="I10143">
        <f t="shared" si="1582"/>
        <v>2006</v>
      </c>
      <c r="J10143">
        <f t="shared" si="1583"/>
        <v>10</v>
      </c>
      <c r="K10143" s="24">
        <f t="shared" si="1584"/>
        <v>0</v>
      </c>
      <c r="L10143" s="24">
        <f t="shared" si="1585"/>
        <v>0</v>
      </c>
      <c r="M10143" s="24">
        <f t="shared" si="1586"/>
        <v>13.332000000000001</v>
      </c>
      <c r="N10143" s="24">
        <f t="shared" si="1587"/>
        <v>8.5069999999999997</v>
      </c>
      <c r="O10143" s="24">
        <f t="shared" si="1588"/>
        <v>0</v>
      </c>
      <c r="P10143" s="24">
        <f t="shared" si="1589"/>
        <v>0</v>
      </c>
    </row>
    <row r="10144" spans="1:16" x14ac:dyDescent="0.25">
      <c r="A10144" s="15">
        <v>38995</v>
      </c>
      <c r="B10144">
        <v>0</v>
      </c>
      <c r="C10144">
        <v>12748</v>
      </c>
      <c r="D10144">
        <v>0</v>
      </c>
      <c r="E10144">
        <v>8531</v>
      </c>
      <c r="F10144">
        <v>0</v>
      </c>
      <c r="G10144">
        <f t="shared" si="1580"/>
        <v>502</v>
      </c>
      <c r="H10144">
        <f t="shared" si="1581"/>
        <v>0</v>
      </c>
      <c r="I10144">
        <f t="shared" si="1582"/>
        <v>2006</v>
      </c>
      <c r="J10144">
        <f t="shared" si="1583"/>
        <v>10</v>
      </c>
      <c r="K10144" s="24">
        <f t="shared" si="1584"/>
        <v>0.502</v>
      </c>
      <c r="L10144" s="24">
        <f t="shared" si="1585"/>
        <v>0</v>
      </c>
      <c r="M10144" s="24">
        <f t="shared" si="1586"/>
        <v>12.747999999999999</v>
      </c>
      <c r="N10144" s="24">
        <f t="shared" si="1587"/>
        <v>8.5310000000000006</v>
      </c>
      <c r="O10144" s="24">
        <f t="shared" si="1588"/>
        <v>0</v>
      </c>
      <c r="P10144" s="24">
        <f t="shared" si="1589"/>
        <v>0</v>
      </c>
    </row>
    <row r="10145" spans="1:16" x14ac:dyDescent="0.25">
      <c r="A10145" s="15">
        <v>38996</v>
      </c>
      <c r="B10145">
        <v>0</v>
      </c>
      <c r="C10145">
        <v>12922</v>
      </c>
      <c r="D10145">
        <v>0</v>
      </c>
      <c r="E10145">
        <v>8573</v>
      </c>
      <c r="F10145">
        <v>0</v>
      </c>
      <c r="G10145">
        <f t="shared" si="1580"/>
        <v>328</v>
      </c>
      <c r="H10145">
        <f t="shared" si="1581"/>
        <v>0</v>
      </c>
      <c r="I10145">
        <f t="shared" si="1582"/>
        <v>2006</v>
      </c>
      <c r="J10145">
        <f t="shared" si="1583"/>
        <v>10</v>
      </c>
      <c r="K10145" s="24">
        <f t="shared" si="1584"/>
        <v>0.32800000000000001</v>
      </c>
      <c r="L10145" s="24">
        <f t="shared" si="1585"/>
        <v>0</v>
      </c>
      <c r="M10145" s="24">
        <f t="shared" si="1586"/>
        <v>12.922000000000001</v>
      </c>
      <c r="N10145" s="24">
        <f t="shared" si="1587"/>
        <v>8.5730000000000004</v>
      </c>
      <c r="O10145" s="24">
        <f t="shared" si="1588"/>
        <v>0</v>
      </c>
      <c r="P10145" s="24">
        <f t="shared" si="1589"/>
        <v>0</v>
      </c>
    </row>
    <row r="10146" spans="1:16" x14ac:dyDescent="0.25">
      <c r="A10146" s="15">
        <v>38997</v>
      </c>
      <c r="B10146">
        <v>0</v>
      </c>
      <c r="C10146">
        <v>13630</v>
      </c>
      <c r="D10146">
        <v>0</v>
      </c>
      <c r="E10146">
        <v>8515</v>
      </c>
      <c r="F10146">
        <v>0</v>
      </c>
      <c r="G10146">
        <f t="shared" si="1580"/>
        <v>0</v>
      </c>
      <c r="H10146">
        <f t="shared" si="1581"/>
        <v>0</v>
      </c>
      <c r="I10146">
        <f t="shared" si="1582"/>
        <v>2006</v>
      </c>
      <c r="J10146">
        <f t="shared" si="1583"/>
        <v>10</v>
      </c>
      <c r="K10146" s="24">
        <f t="shared" si="1584"/>
        <v>0</v>
      </c>
      <c r="L10146" s="24">
        <f t="shared" si="1585"/>
        <v>0</v>
      </c>
      <c r="M10146" s="24">
        <f t="shared" si="1586"/>
        <v>13.63</v>
      </c>
      <c r="N10146" s="24">
        <f t="shared" si="1587"/>
        <v>8.5150000000000006</v>
      </c>
      <c r="O10146" s="24">
        <f t="shared" si="1588"/>
        <v>0</v>
      </c>
      <c r="P10146" s="24">
        <f t="shared" si="1589"/>
        <v>0</v>
      </c>
    </row>
    <row r="10147" spans="1:16" x14ac:dyDescent="0.25">
      <c r="A10147" s="15">
        <v>38998</v>
      </c>
      <c r="B10147">
        <v>0</v>
      </c>
      <c r="C10147">
        <v>12712</v>
      </c>
      <c r="D10147">
        <v>0</v>
      </c>
      <c r="E10147">
        <v>8479</v>
      </c>
      <c r="F10147">
        <v>0</v>
      </c>
      <c r="G10147">
        <f t="shared" si="1580"/>
        <v>538</v>
      </c>
      <c r="H10147">
        <f t="shared" si="1581"/>
        <v>0</v>
      </c>
      <c r="I10147">
        <f t="shared" si="1582"/>
        <v>2006</v>
      </c>
      <c r="J10147">
        <f t="shared" si="1583"/>
        <v>10</v>
      </c>
      <c r="K10147" s="24">
        <f t="shared" si="1584"/>
        <v>0.53800000000000003</v>
      </c>
      <c r="L10147" s="24">
        <f t="shared" si="1585"/>
        <v>0</v>
      </c>
      <c r="M10147" s="24">
        <f t="shared" si="1586"/>
        <v>12.712</v>
      </c>
      <c r="N10147" s="24">
        <f t="shared" si="1587"/>
        <v>8.4789999999999992</v>
      </c>
      <c r="O10147" s="24">
        <f t="shared" si="1588"/>
        <v>0</v>
      </c>
      <c r="P10147" s="24">
        <f t="shared" si="1589"/>
        <v>0</v>
      </c>
    </row>
    <row r="10148" spans="1:16" x14ac:dyDescent="0.25">
      <c r="A10148" s="15">
        <v>38999</v>
      </c>
      <c r="B10148">
        <v>0</v>
      </c>
      <c r="C10148">
        <v>12739</v>
      </c>
      <c r="D10148">
        <v>0</v>
      </c>
      <c r="E10148">
        <v>8552</v>
      </c>
      <c r="F10148">
        <v>0</v>
      </c>
      <c r="G10148">
        <f t="shared" si="1580"/>
        <v>511</v>
      </c>
      <c r="H10148">
        <f t="shared" si="1581"/>
        <v>0</v>
      </c>
      <c r="I10148">
        <f t="shared" si="1582"/>
        <v>2006</v>
      </c>
      <c r="J10148">
        <f t="shared" si="1583"/>
        <v>10</v>
      </c>
      <c r="K10148" s="24">
        <f t="shared" si="1584"/>
        <v>0.51100000000000001</v>
      </c>
      <c r="L10148" s="24">
        <f t="shared" si="1585"/>
        <v>0</v>
      </c>
      <c r="M10148" s="24">
        <f t="shared" si="1586"/>
        <v>12.739000000000001</v>
      </c>
      <c r="N10148" s="24">
        <f t="shared" si="1587"/>
        <v>8.5519999999999996</v>
      </c>
      <c r="O10148" s="24">
        <f t="shared" si="1588"/>
        <v>0</v>
      </c>
      <c r="P10148" s="24">
        <f t="shared" si="1589"/>
        <v>0</v>
      </c>
    </row>
    <row r="10149" spans="1:16" x14ac:dyDescent="0.25">
      <c r="A10149" s="15">
        <v>39000</v>
      </c>
      <c r="B10149">
        <v>0</v>
      </c>
      <c r="C10149">
        <v>12344</v>
      </c>
      <c r="D10149">
        <v>0</v>
      </c>
      <c r="E10149">
        <v>8536</v>
      </c>
      <c r="F10149">
        <v>0</v>
      </c>
      <c r="G10149">
        <f t="shared" si="1580"/>
        <v>906</v>
      </c>
      <c r="H10149">
        <f t="shared" si="1581"/>
        <v>0</v>
      </c>
      <c r="I10149">
        <f t="shared" si="1582"/>
        <v>2006</v>
      </c>
      <c r="J10149">
        <f t="shared" si="1583"/>
        <v>10</v>
      </c>
      <c r="K10149" s="24">
        <f t="shared" si="1584"/>
        <v>0.90600000000000003</v>
      </c>
      <c r="L10149" s="24">
        <f t="shared" si="1585"/>
        <v>0</v>
      </c>
      <c r="M10149" s="24">
        <f t="shared" si="1586"/>
        <v>12.343999999999999</v>
      </c>
      <c r="N10149" s="24">
        <f t="shared" si="1587"/>
        <v>8.5359999999999996</v>
      </c>
      <c r="O10149" s="24">
        <f t="shared" si="1588"/>
        <v>0</v>
      </c>
      <c r="P10149" s="24">
        <f t="shared" si="1589"/>
        <v>0</v>
      </c>
    </row>
    <row r="10150" spans="1:16" x14ac:dyDescent="0.25">
      <c r="A10150" s="15">
        <v>39001</v>
      </c>
      <c r="B10150">
        <v>0</v>
      </c>
      <c r="C10150">
        <v>15223</v>
      </c>
      <c r="D10150">
        <v>0</v>
      </c>
      <c r="E10150">
        <v>8518</v>
      </c>
      <c r="F10150">
        <v>0</v>
      </c>
      <c r="G10150">
        <f t="shared" si="1580"/>
        <v>0</v>
      </c>
      <c r="H10150">
        <f t="shared" si="1581"/>
        <v>0</v>
      </c>
      <c r="I10150">
        <f t="shared" si="1582"/>
        <v>2006</v>
      </c>
      <c r="J10150">
        <f t="shared" si="1583"/>
        <v>10</v>
      </c>
      <c r="K10150" s="24">
        <f t="shared" si="1584"/>
        <v>0</v>
      </c>
      <c r="L10150" s="24">
        <f t="shared" si="1585"/>
        <v>0</v>
      </c>
      <c r="M10150" s="24">
        <f t="shared" si="1586"/>
        <v>15.223000000000001</v>
      </c>
      <c r="N10150" s="24">
        <f t="shared" si="1587"/>
        <v>8.5180000000000007</v>
      </c>
      <c r="O10150" s="24">
        <f t="shared" si="1588"/>
        <v>0</v>
      </c>
      <c r="P10150" s="24">
        <f t="shared" si="1589"/>
        <v>0</v>
      </c>
    </row>
    <row r="10151" spans="1:16" x14ac:dyDescent="0.25">
      <c r="A10151" s="15">
        <v>39002</v>
      </c>
      <c r="B10151">
        <v>0</v>
      </c>
      <c r="C10151">
        <v>15196</v>
      </c>
      <c r="D10151">
        <v>0</v>
      </c>
      <c r="E10151">
        <v>8507</v>
      </c>
      <c r="F10151">
        <v>0</v>
      </c>
      <c r="G10151">
        <f t="shared" si="1580"/>
        <v>0</v>
      </c>
      <c r="H10151">
        <f t="shared" si="1581"/>
        <v>0</v>
      </c>
      <c r="I10151">
        <f t="shared" si="1582"/>
        <v>2006</v>
      </c>
      <c r="J10151">
        <f t="shared" si="1583"/>
        <v>10</v>
      </c>
      <c r="K10151" s="24">
        <f t="shared" si="1584"/>
        <v>0</v>
      </c>
      <c r="L10151" s="24">
        <f t="shared" si="1585"/>
        <v>0</v>
      </c>
      <c r="M10151" s="24">
        <f t="shared" si="1586"/>
        <v>15.196</v>
      </c>
      <c r="N10151" s="24">
        <f t="shared" si="1587"/>
        <v>8.5069999999999997</v>
      </c>
      <c r="O10151" s="24">
        <f t="shared" si="1588"/>
        <v>0</v>
      </c>
      <c r="P10151" s="24">
        <f t="shared" si="1589"/>
        <v>0</v>
      </c>
    </row>
    <row r="10152" spans="1:16" x14ac:dyDescent="0.25">
      <c r="A10152" s="15">
        <v>39003</v>
      </c>
      <c r="B10152">
        <v>0</v>
      </c>
      <c r="C10152">
        <v>14732</v>
      </c>
      <c r="D10152">
        <v>0</v>
      </c>
      <c r="E10152">
        <v>8530</v>
      </c>
      <c r="F10152">
        <v>0</v>
      </c>
      <c r="G10152">
        <f t="shared" si="1580"/>
        <v>0</v>
      </c>
      <c r="H10152">
        <f t="shared" si="1581"/>
        <v>0</v>
      </c>
      <c r="I10152">
        <f t="shared" si="1582"/>
        <v>2006</v>
      </c>
      <c r="J10152">
        <f t="shared" si="1583"/>
        <v>10</v>
      </c>
      <c r="K10152" s="24">
        <f t="shared" si="1584"/>
        <v>0</v>
      </c>
      <c r="L10152" s="24">
        <f t="shared" si="1585"/>
        <v>0</v>
      </c>
      <c r="M10152" s="24">
        <f t="shared" si="1586"/>
        <v>14.731999999999999</v>
      </c>
      <c r="N10152" s="24">
        <f t="shared" si="1587"/>
        <v>8.5299999999999994</v>
      </c>
      <c r="O10152" s="24">
        <f t="shared" si="1588"/>
        <v>0</v>
      </c>
      <c r="P10152" s="24">
        <f t="shared" si="1589"/>
        <v>0</v>
      </c>
    </row>
    <row r="10153" spans="1:16" x14ac:dyDescent="0.25">
      <c r="A10153" s="15">
        <v>39004</v>
      </c>
      <c r="B10153">
        <v>0</v>
      </c>
      <c r="C10153">
        <v>3400</v>
      </c>
      <c r="D10153">
        <v>0</v>
      </c>
      <c r="E10153">
        <v>8538</v>
      </c>
      <c r="F10153">
        <v>0</v>
      </c>
      <c r="G10153">
        <f t="shared" si="1580"/>
        <v>9850</v>
      </c>
      <c r="H10153">
        <f t="shared" si="1581"/>
        <v>0</v>
      </c>
      <c r="I10153">
        <f t="shared" si="1582"/>
        <v>2006</v>
      </c>
      <c r="J10153">
        <f t="shared" si="1583"/>
        <v>10</v>
      </c>
      <c r="K10153" s="24">
        <f t="shared" si="1584"/>
        <v>9.85</v>
      </c>
      <c r="L10153" s="24">
        <f t="shared" si="1585"/>
        <v>0</v>
      </c>
      <c r="M10153" s="24">
        <f t="shared" si="1586"/>
        <v>3.4</v>
      </c>
      <c r="N10153" s="24">
        <f t="shared" si="1587"/>
        <v>8.5380000000000003</v>
      </c>
      <c r="O10153" s="24">
        <f t="shared" si="1588"/>
        <v>0</v>
      </c>
      <c r="P10153" s="24">
        <f t="shared" si="1589"/>
        <v>0</v>
      </c>
    </row>
    <row r="10154" spans="1:16" x14ac:dyDescent="0.25">
      <c r="A10154" s="15">
        <v>39005</v>
      </c>
      <c r="B10154">
        <v>0</v>
      </c>
      <c r="C10154">
        <v>12780</v>
      </c>
      <c r="D10154">
        <v>0</v>
      </c>
      <c r="E10154">
        <v>8535</v>
      </c>
      <c r="F10154">
        <v>0</v>
      </c>
      <c r="G10154">
        <f t="shared" si="1580"/>
        <v>470</v>
      </c>
      <c r="H10154">
        <f t="shared" si="1581"/>
        <v>0</v>
      </c>
      <c r="I10154">
        <f t="shared" si="1582"/>
        <v>2006</v>
      </c>
      <c r="J10154">
        <f t="shared" si="1583"/>
        <v>10</v>
      </c>
      <c r="K10154" s="24">
        <f t="shared" si="1584"/>
        <v>0.47</v>
      </c>
      <c r="L10154" s="24">
        <f t="shared" si="1585"/>
        <v>0</v>
      </c>
      <c r="M10154" s="24">
        <f t="shared" si="1586"/>
        <v>12.78</v>
      </c>
      <c r="N10154" s="24">
        <f t="shared" si="1587"/>
        <v>8.5350000000000001</v>
      </c>
      <c r="O10154" s="24">
        <f t="shared" si="1588"/>
        <v>0</v>
      </c>
      <c r="P10154" s="24">
        <f t="shared" si="1589"/>
        <v>0</v>
      </c>
    </row>
    <row r="10155" spans="1:16" x14ac:dyDescent="0.25">
      <c r="A10155" s="15">
        <v>39006</v>
      </c>
      <c r="B10155">
        <v>0</v>
      </c>
      <c r="C10155">
        <v>15099</v>
      </c>
      <c r="D10155">
        <v>0</v>
      </c>
      <c r="E10155">
        <v>8453</v>
      </c>
      <c r="F10155">
        <v>0</v>
      </c>
      <c r="G10155">
        <f t="shared" si="1580"/>
        <v>0</v>
      </c>
      <c r="H10155">
        <f t="shared" si="1581"/>
        <v>0</v>
      </c>
      <c r="I10155">
        <f t="shared" si="1582"/>
        <v>2006</v>
      </c>
      <c r="J10155">
        <f t="shared" si="1583"/>
        <v>10</v>
      </c>
      <c r="K10155" s="24">
        <f t="shared" si="1584"/>
        <v>0</v>
      </c>
      <c r="L10155" s="24">
        <f t="shared" si="1585"/>
        <v>0</v>
      </c>
      <c r="M10155" s="24">
        <f t="shared" si="1586"/>
        <v>15.099</v>
      </c>
      <c r="N10155" s="24">
        <f t="shared" si="1587"/>
        <v>8.4529999999999994</v>
      </c>
      <c r="O10155" s="24">
        <f t="shared" si="1588"/>
        <v>0</v>
      </c>
      <c r="P10155" s="24">
        <f t="shared" si="1589"/>
        <v>0</v>
      </c>
    </row>
    <row r="10156" spans="1:16" x14ac:dyDescent="0.25">
      <c r="A10156" s="15">
        <v>39007</v>
      </c>
      <c r="B10156">
        <v>0</v>
      </c>
      <c r="C10156">
        <v>13152</v>
      </c>
      <c r="D10156">
        <v>0</v>
      </c>
      <c r="E10156">
        <v>8456</v>
      </c>
      <c r="F10156">
        <v>0</v>
      </c>
      <c r="G10156">
        <f t="shared" si="1580"/>
        <v>98</v>
      </c>
      <c r="H10156">
        <f t="shared" si="1581"/>
        <v>0</v>
      </c>
      <c r="I10156">
        <f t="shared" si="1582"/>
        <v>2006</v>
      </c>
      <c r="J10156">
        <f t="shared" si="1583"/>
        <v>10</v>
      </c>
      <c r="K10156" s="24">
        <f t="shared" si="1584"/>
        <v>9.8000000000000004E-2</v>
      </c>
      <c r="L10156" s="24">
        <f t="shared" si="1585"/>
        <v>0</v>
      </c>
      <c r="M10156" s="24">
        <f t="shared" si="1586"/>
        <v>13.151999999999999</v>
      </c>
      <c r="N10156" s="24">
        <f t="shared" si="1587"/>
        <v>8.4559999999999995</v>
      </c>
      <c r="O10156" s="24">
        <f t="shared" si="1588"/>
        <v>0</v>
      </c>
      <c r="P10156" s="24">
        <f t="shared" si="1589"/>
        <v>0</v>
      </c>
    </row>
    <row r="10157" spans="1:16" x14ac:dyDescent="0.25">
      <c r="A10157" s="15">
        <v>39008</v>
      </c>
      <c r="B10157">
        <v>0</v>
      </c>
      <c r="C10157">
        <v>13164</v>
      </c>
      <c r="D10157">
        <v>0</v>
      </c>
      <c r="E10157">
        <v>8440</v>
      </c>
      <c r="F10157">
        <v>0</v>
      </c>
      <c r="G10157">
        <f t="shared" si="1580"/>
        <v>86</v>
      </c>
      <c r="H10157">
        <f t="shared" si="1581"/>
        <v>0</v>
      </c>
      <c r="I10157">
        <f t="shared" si="1582"/>
        <v>2006</v>
      </c>
      <c r="J10157">
        <f t="shared" si="1583"/>
        <v>10</v>
      </c>
      <c r="K10157" s="24">
        <f t="shared" si="1584"/>
        <v>8.5999999999999993E-2</v>
      </c>
      <c r="L10157" s="24">
        <f t="shared" si="1585"/>
        <v>0</v>
      </c>
      <c r="M10157" s="24">
        <f t="shared" si="1586"/>
        <v>13.164</v>
      </c>
      <c r="N10157" s="24">
        <f t="shared" si="1587"/>
        <v>8.44</v>
      </c>
      <c r="O10157" s="24">
        <f t="shared" si="1588"/>
        <v>0</v>
      </c>
      <c r="P10157" s="24">
        <f t="shared" si="1589"/>
        <v>0</v>
      </c>
    </row>
    <row r="10158" spans="1:16" x14ac:dyDescent="0.25">
      <c r="A10158" s="15">
        <v>39009</v>
      </c>
      <c r="B10158">
        <v>0</v>
      </c>
      <c r="C10158">
        <v>13332</v>
      </c>
      <c r="D10158">
        <v>0</v>
      </c>
      <c r="E10158">
        <v>8444</v>
      </c>
      <c r="F10158">
        <v>0</v>
      </c>
      <c r="G10158">
        <f t="shared" si="1580"/>
        <v>0</v>
      </c>
      <c r="H10158">
        <f t="shared" si="1581"/>
        <v>0</v>
      </c>
      <c r="I10158">
        <f t="shared" si="1582"/>
        <v>2006</v>
      </c>
      <c r="J10158">
        <f t="shared" si="1583"/>
        <v>10</v>
      </c>
      <c r="K10158" s="24">
        <f t="shared" si="1584"/>
        <v>0</v>
      </c>
      <c r="L10158" s="24">
        <f t="shared" si="1585"/>
        <v>0</v>
      </c>
      <c r="M10158" s="24">
        <f t="shared" si="1586"/>
        <v>13.332000000000001</v>
      </c>
      <c r="N10158" s="24">
        <f t="shared" si="1587"/>
        <v>8.4440000000000008</v>
      </c>
      <c r="O10158" s="24">
        <f t="shared" si="1588"/>
        <v>0</v>
      </c>
      <c r="P10158" s="24">
        <f t="shared" si="1589"/>
        <v>0</v>
      </c>
    </row>
    <row r="10159" spans="1:16" x14ac:dyDescent="0.25">
      <c r="A10159" s="15">
        <v>39010</v>
      </c>
      <c r="B10159">
        <v>0</v>
      </c>
      <c r="C10159">
        <v>12990</v>
      </c>
      <c r="D10159">
        <v>0</v>
      </c>
      <c r="E10159">
        <v>8464</v>
      </c>
      <c r="F10159">
        <v>0</v>
      </c>
      <c r="G10159">
        <f t="shared" si="1580"/>
        <v>260</v>
      </c>
      <c r="H10159">
        <f t="shared" si="1581"/>
        <v>0</v>
      </c>
      <c r="I10159">
        <f t="shared" si="1582"/>
        <v>2006</v>
      </c>
      <c r="J10159">
        <f t="shared" si="1583"/>
        <v>10</v>
      </c>
      <c r="K10159" s="24">
        <f t="shared" si="1584"/>
        <v>0.26</v>
      </c>
      <c r="L10159" s="24">
        <f t="shared" si="1585"/>
        <v>0</v>
      </c>
      <c r="M10159" s="24">
        <f t="shared" si="1586"/>
        <v>12.99</v>
      </c>
      <c r="N10159" s="24">
        <f t="shared" si="1587"/>
        <v>8.4640000000000004</v>
      </c>
      <c r="O10159" s="24">
        <f t="shared" si="1588"/>
        <v>0</v>
      </c>
      <c r="P10159" s="24">
        <f t="shared" si="1589"/>
        <v>0</v>
      </c>
    </row>
    <row r="10160" spans="1:16" x14ac:dyDescent="0.25">
      <c r="A10160" s="15">
        <v>39011</v>
      </c>
      <c r="B10160">
        <v>0</v>
      </c>
      <c r="C10160">
        <v>9784</v>
      </c>
      <c r="D10160">
        <v>0</v>
      </c>
      <c r="E10160">
        <v>8665</v>
      </c>
      <c r="F10160">
        <v>0</v>
      </c>
      <c r="G10160">
        <f t="shared" si="1580"/>
        <v>3466</v>
      </c>
      <c r="H10160">
        <f t="shared" si="1581"/>
        <v>0</v>
      </c>
      <c r="I10160">
        <f t="shared" si="1582"/>
        <v>2006</v>
      </c>
      <c r="J10160">
        <f t="shared" si="1583"/>
        <v>10</v>
      </c>
      <c r="K10160" s="24">
        <f t="shared" si="1584"/>
        <v>3.4660000000000002</v>
      </c>
      <c r="L10160" s="24">
        <f t="shared" si="1585"/>
        <v>0</v>
      </c>
      <c r="M10160" s="24">
        <f t="shared" si="1586"/>
        <v>9.7840000000000007</v>
      </c>
      <c r="N10160" s="24">
        <f t="shared" si="1587"/>
        <v>8.6649999999999991</v>
      </c>
      <c r="O10160" s="24">
        <f t="shared" si="1588"/>
        <v>0</v>
      </c>
      <c r="P10160" s="24">
        <f t="shared" si="1589"/>
        <v>0</v>
      </c>
    </row>
    <row r="10161" spans="1:16" x14ac:dyDescent="0.25">
      <c r="A10161" s="15">
        <v>39012</v>
      </c>
      <c r="B10161">
        <v>0</v>
      </c>
      <c r="C10161">
        <v>11106</v>
      </c>
      <c r="D10161">
        <v>0</v>
      </c>
      <c r="E10161">
        <v>8636</v>
      </c>
      <c r="F10161">
        <v>0</v>
      </c>
      <c r="G10161">
        <f t="shared" si="1580"/>
        <v>2144</v>
      </c>
      <c r="H10161">
        <f t="shared" si="1581"/>
        <v>0</v>
      </c>
      <c r="I10161">
        <f t="shared" si="1582"/>
        <v>2006</v>
      </c>
      <c r="J10161">
        <f t="shared" si="1583"/>
        <v>10</v>
      </c>
      <c r="K10161" s="24">
        <f t="shared" si="1584"/>
        <v>2.1440000000000001</v>
      </c>
      <c r="L10161" s="24">
        <f t="shared" si="1585"/>
        <v>0</v>
      </c>
      <c r="M10161" s="24">
        <f t="shared" si="1586"/>
        <v>11.106</v>
      </c>
      <c r="N10161" s="24">
        <f t="shared" si="1587"/>
        <v>8.6359999999999992</v>
      </c>
      <c r="O10161" s="24">
        <f t="shared" si="1588"/>
        <v>0</v>
      </c>
      <c r="P10161" s="24">
        <f t="shared" si="1589"/>
        <v>0</v>
      </c>
    </row>
    <row r="10162" spans="1:16" x14ac:dyDescent="0.25">
      <c r="A10162" s="15">
        <v>39013</v>
      </c>
      <c r="B10162">
        <v>0</v>
      </c>
      <c r="C10162">
        <v>10761</v>
      </c>
      <c r="D10162">
        <v>0</v>
      </c>
      <c r="E10162">
        <v>8624</v>
      </c>
      <c r="F10162">
        <v>0</v>
      </c>
      <c r="G10162">
        <f t="shared" si="1580"/>
        <v>2489</v>
      </c>
      <c r="H10162">
        <f t="shared" si="1581"/>
        <v>0</v>
      </c>
      <c r="I10162">
        <f t="shared" si="1582"/>
        <v>2006</v>
      </c>
      <c r="J10162">
        <f t="shared" si="1583"/>
        <v>10</v>
      </c>
      <c r="K10162" s="24">
        <f t="shared" si="1584"/>
        <v>2.4889999999999999</v>
      </c>
      <c r="L10162" s="24">
        <f t="shared" si="1585"/>
        <v>0</v>
      </c>
      <c r="M10162" s="24">
        <f t="shared" si="1586"/>
        <v>10.760999999999999</v>
      </c>
      <c r="N10162" s="24">
        <f t="shared" si="1587"/>
        <v>8.6240000000000006</v>
      </c>
      <c r="O10162" s="24">
        <f t="shared" si="1588"/>
        <v>0</v>
      </c>
      <c r="P10162" s="24">
        <f t="shared" si="1589"/>
        <v>0</v>
      </c>
    </row>
    <row r="10163" spans="1:16" x14ac:dyDescent="0.25">
      <c r="A10163" s="15">
        <v>39014</v>
      </c>
      <c r="B10163">
        <v>0</v>
      </c>
      <c r="C10163">
        <v>10135</v>
      </c>
      <c r="D10163">
        <v>0</v>
      </c>
      <c r="E10163">
        <v>8618</v>
      </c>
      <c r="F10163">
        <v>0</v>
      </c>
      <c r="G10163">
        <f t="shared" si="1580"/>
        <v>3115</v>
      </c>
      <c r="H10163">
        <f t="shared" si="1581"/>
        <v>0</v>
      </c>
      <c r="I10163">
        <f t="shared" si="1582"/>
        <v>2006</v>
      </c>
      <c r="J10163">
        <f t="shared" si="1583"/>
        <v>10</v>
      </c>
      <c r="K10163" s="24">
        <f t="shared" si="1584"/>
        <v>3.1150000000000002</v>
      </c>
      <c r="L10163" s="24">
        <f t="shared" si="1585"/>
        <v>0</v>
      </c>
      <c r="M10163" s="24">
        <f t="shared" si="1586"/>
        <v>10.135</v>
      </c>
      <c r="N10163" s="24">
        <f t="shared" si="1587"/>
        <v>8.6180000000000003</v>
      </c>
      <c r="O10163" s="24">
        <f t="shared" si="1588"/>
        <v>0</v>
      </c>
      <c r="P10163" s="24">
        <f t="shared" si="1589"/>
        <v>0</v>
      </c>
    </row>
    <row r="10164" spans="1:16" x14ac:dyDescent="0.25">
      <c r="A10164" s="15">
        <v>39015</v>
      </c>
      <c r="B10164">
        <v>0</v>
      </c>
      <c r="C10164">
        <v>10134</v>
      </c>
      <c r="D10164">
        <v>0</v>
      </c>
      <c r="E10164">
        <v>8673</v>
      </c>
      <c r="F10164">
        <v>0</v>
      </c>
      <c r="G10164">
        <f t="shared" si="1580"/>
        <v>3116</v>
      </c>
      <c r="H10164">
        <f t="shared" si="1581"/>
        <v>0</v>
      </c>
      <c r="I10164">
        <f t="shared" si="1582"/>
        <v>2006</v>
      </c>
      <c r="J10164">
        <f t="shared" si="1583"/>
        <v>10</v>
      </c>
      <c r="K10164" s="24">
        <f t="shared" si="1584"/>
        <v>3.1160000000000001</v>
      </c>
      <c r="L10164" s="24">
        <f t="shared" si="1585"/>
        <v>0</v>
      </c>
      <c r="M10164" s="24">
        <f t="shared" si="1586"/>
        <v>10.134</v>
      </c>
      <c r="N10164" s="24">
        <f t="shared" si="1587"/>
        <v>8.673</v>
      </c>
      <c r="O10164" s="24">
        <f t="shared" si="1588"/>
        <v>0</v>
      </c>
      <c r="P10164" s="24">
        <f t="shared" si="1589"/>
        <v>0</v>
      </c>
    </row>
    <row r="10165" spans="1:16" x14ac:dyDescent="0.25">
      <c r="A10165" s="15">
        <v>39016</v>
      </c>
      <c r="B10165">
        <v>0</v>
      </c>
      <c r="C10165">
        <v>10613</v>
      </c>
      <c r="D10165">
        <v>0</v>
      </c>
      <c r="E10165">
        <v>8560</v>
      </c>
      <c r="F10165">
        <v>0</v>
      </c>
      <c r="G10165">
        <f t="shared" si="1580"/>
        <v>2637</v>
      </c>
      <c r="H10165">
        <f t="shared" si="1581"/>
        <v>0</v>
      </c>
      <c r="I10165">
        <f t="shared" si="1582"/>
        <v>2006</v>
      </c>
      <c r="J10165">
        <f t="shared" si="1583"/>
        <v>10</v>
      </c>
      <c r="K10165" s="24">
        <f t="shared" si="1584"/>
        <v>2.637</v>
      </c>
      <c r="L10165" s="24">
        <f t="shared" si="1585"/>
        <v>0</v>
      </c>
      <c r="M10165" s="24">
        <f t="shared" si="1586"/>
        <v>10.613</v>
      </c>
      <c r="N10165" s="24">
        <f t="shared" si="1587"/>
        <v>8.56</v>
      </c>
      <c r="O10165" s="24">
        <f t="shared" si="1588"/>
        <v>0</v>
      </c>
      <c r="P10165" s="24">
        <f t="shared" si="1589"/>
        <v>0</v>
      </c>
    </row>
    <row r="10166" spans="1:16" x14ac:dyDescent="0.25">
      <c r="A10166" s="15">
        <v>39017</v>
      </c>
      <c r="B10166">
        <v>0</v>
      </c>
      <c r="C10166">
        <v>10243</v>
      </c>
      <c r="D10166">
        <v>0</v>
      </c>
      <c r="E10166">
        <v>8603</v>
      </c>
      <c r="F10166">
        <v>0</v>
      </c>
      <c r="G10166">
        <f t="shared" si="1580"/>
        <v>3007</v>
      </c>
      <c r="H10166">
        <f t="shared" si="1581"/>
        <v>0</v>
      </c>
      <c r="I10166">
        <f t="shared" si="1582"/>
        <v>2006</v>
      </c>
      <c r="J10166">
        <f t="shared" si="1583"/>
        <v>10</v>
      </c>
      <c r="K10166" s="24">
        <f t="shared" si="1584"/>
        <v>3.0070000000000001</v>
      </c>
      <c r="L10166" s="24">
        <f t="shared" si="1585"/>
        <v>0</v>
      </c>
      <c r="M10166" s="24">
        <f t="shared" si="1586"/>
        <v>10.243</v>
      </c>
      <c r="N10166" s="24">
        <f t="shared" si="1587"/>
        <v>8.6029999999999998</v>
      </c>
      <c r="O10166" s="24">
        <f t="shared" si="1588"/>
        <v>0</v>
      </c>
      <c r="P10166" s="24">
        <f t="shared" si="1589"/>
        <v>0</v>
      </c>
    </row>
    <row r="10167" spans="1:16" x14ac:dyDescent="0.25">
      <c r="A10167" s="15">
        <v>39018</v>
      </c>
      <c r="B10167">
        <v>0</v>
      </c>
      <c r="C10167">
        <v>11285</v>
      </c>
      <c r="D10167">
        <v>0</v>
      </c>
      <c r="E10167">
        <v>8447</v>
      </c>
      <c r="F10167">
        <v>0</v>
      </c>
      <c r="G10167">
        <f t="shared" si="1580"/>
        <v>1965</v>
      </c>
      <c r="H10167">
        <f t="shared" si="1581"/>
        <v>0</v>
      </c>
      <c r="I10167">
        <f t="shared" si="1582"/>
        <v>2006</v>
      </c>
      <c r="J10167">
        <f t="shared" si="1583"/>
        <v>10</v>
      </c>
      <c r="K10167" s="24">
        <f t="shared" si="1584"/>
        <v>1.9650000000000001</v>
      </c>
      <c r="L10167" s="24">
        <f t="shared" si="1585"/>
        <v>0</v>
      </c>
      <c r="M10167" s="24">
        <f t="shared" si="1586"/>
        <v>11.285</v>
      </c>
      <c r="N10167" s="24">
        <f t="shared" si="1587"/>
        <v>8.4469999999999992</v>
      </c>
      <c r="O10167" s="24">
        <f t="shared" si="1588"/>
        <v>0</v>
      </c>
      <c r="P10167" s="24">
        <f t="shared" si="1589"/>
        <v>0</v>
      </c>
    </row>
    <row r="10168" spans="1:16" x14ac:dyDescent="0.25">
      <c r="A10168" s="15">
        <v>39019</v>
      </c>
      <c r="B10168">
        <v>0</v>
      </c>
      <c r="C10168">
        <v>11357</v>
      </c>
      <c r="D10168">
        <v>0</v>
      </c>
      <c r="E10168">
        <v>8874</v>
      </c>
      <c r="F10168">
        <v>0</v>
      </c>
      <c r="G10168">
        <f t="shared" si="1580"/>
        <v>1893</v>
      </c>
      <c r="H10168">
        <f t="shared" si="1581"/>
        <v>0</v>
      </c>
      <c r="I10168">
        <f t="shared" si="1582"/>
        <v>2006</v>
      </c>
      <c r="J10168">
        <f t="shared" si="1583"/>
        <v>10</v>
      </c>
      <c r="K10168" s="24">
        <f t="shared" si="1584"/>
        <v>1.893</v>
      </c>
      <c r="L10168" s="24">
        <f t="shared" si="1585"/>
        <v>0</v>
      </c>
      <c r="M10168" s="24">
        <f t="shared" si="1586"/>
        <v>11.356999999999999</v>
      </c>
      <c r="N10168" s="24">
        <f t="shared" si="1587"/>
        <v>8.8740000000000006</v>
      </c>
      <c r="O10168" s="24">
        <f t="shared" si="1588"/>
        <v>0</v>
      </c>
      <c r="P10168" s="24">
        <f t="shared" si="1589"/>
        <v>0</v>
      </c>
    </row>
    <row r="10169" spans="1:16" x14ac:dyDescent="0.25">
      <c r="A10169" s="15">
        <v>39020</v>
      </c>
      <c r="B10169">
        <v>0</v>
      </c>
      <c r="C10169">
        <v>9965</v>
      </c>
      <c r="D10169">
        <v>0</v>
      </c>
      <c r="E10169">
        <v>8660</v>
      </c>
      <c r="F10169">
        <v>0</v>
      </c>
      <c r="G10169">
        <f t="shared" si="1580"/>
        <v>3285</v>
      </c>
      <c r="H10169">
        <f t="shared" si="1581"/>
        <v>0</v>
      </c>
      <c r="I10169">
        <f t="shared" si="1582"/>
        <v>2006</v>
      </c>
      <c r="J10169">
        <f t="shared" si="1583"/>
        <v>10</v>
      </c>
      <c r="K10169" s="24">
        <f t="shared" si="1584"/>
        <v>3.2850000000000001</v>
      </c>
      <c r="L10169" s="24">
        <f t="shared" si="1585"/>
        <v>0</v>
      </c>
      <c r="M10169" s="24">
        <f t="shared" si="1586"/>
        <v>9.9649999999999999</v>
      </c>
      <c r="N10169" s="24">
        <f t="shared" si="1587"/>
        <v>8.66</v>
      </c>
      <c r="O10169" s="24">
        <f t="shared" si="1588"/>
        <v>0</v>
      </c>
      <c r="P10169" s="24">
        <f t="shared" si="1589"/>
        <v>0</v>
      </c>
    </row>
    <row r="10170" spans="1:16" x14ac:dyDescent="0.25">
      <c r="A10170" s="15">
        <v>39021</v>
      </c>
      <c r="B10170">
        <v>0</v>
      </c>
      <c r="C10170">
        <v>8695</v>
      </c>
      <c r="D10170">
        <v>0</v>
      </c>
      <c r="E10170">
        <v>8442</v>
      </c>
      <c r="F10170">
        <v>0</v>
      </c>
      <c r="G10170">
        <f t="shared" si="1580"/>
        <v>4555</v>
      </c>
      <c r="H10170">
        <f t="shared" si="1581"/>
        <v>0</v>
      </c>
      <c r="I10170">
        <f t="shared" si="1582"/>
        <v>2006</v>
      </c>
      <c r="J10170">
        <f t="shared" si="1583"/>
        <v>10</v>
      </c>
      <c r="K10170" s="24">
        <f t="shared" si="1584"/>
        <v>4.5549999999999997</v>
      </c>
      <c r="L10170" s="24">
        <f t="shared" si="1585"/>
        <v>0</v>
      </c>
      <c r="M10170" s="24">
        <f t="shared" si="1586"/>
        <v>8.6950000000000003</v>
      </c>
      <c r="N10170" s="24">
        <f t="shared" si="1587"/>
        <v>8.4420000000000002</v>
      </c>
      <c r="O10170" s="24">
        <f t="shared" si="1588"/>
        <v>0</v>
      </c>
      <c r="P10170" s="24">
        <f t="shared" si="1589"/>
        <v>0</v>
      </c>
    </row>
    <row r="10171" spans="1:16" x14ac:dyDescent="0.25">
      <c r="A10171" s="15">
        <v>39022</v>
      </c>
      <c r="B10171">
        <v>0</v>
      </c>
      <c r="C10171">
        <v>8967</v>
      </c>
      <c r="D10171">
        <v>0</v>
      </c>
      <c r="E10171">
        <v>8405</v>
      </c>
      <c r="F10171">
        <v>0</v>
      </c>
      <c r="G10171">
        <f t="shared" si="1580"/>
        <v>4283</v>
      </c>
      <c r="H10171">
        <f t="shared" si="1581"/>
        <v>0</v>
      </c>
      <c r="I10171">
        <f t="shared" si="1582"/>
        <v>2006</v>
      </c>
      <c r="J10171">
        <f t="shared" si="1583"/>
        <v>11</v>
      </c>
      <c r="K10171" s="24">
        <f t="shared" si="1584"/>
        <v>4.2830000000000004</v>
      </c>
      <c r="L10171" s="24">
        <f t="shared" si="1585"/>
        <v>0</v>
      </c>
      <c r="M10171" s="24">
        <f t="shared" si="1586"/>
        <v>8.9670000000000005</v>
      </c>
      <c r="N10171" s="24">
        <f t="shared" si="1587"/>
        <v>8.4049999999999994</v>
      </c>
      <c r="O10171" s="24">
        <f t="shared" si="1588"/>
        <v>0</v>
      </c>
      <c r="P10171" s="24">
        <f t="shared" si="1589"/>
        <v>0</v>
      </c>
    </row>
    <row r="10172" spans="1:16" x14ac:dyDescent="0.25">
      <c r="A10172" s="15">
        <v>39023</v>
      </c>
      <c r="B10172">
        <v>0</v>
      </c>
      <c r="C10172">
        <v>8918</v>
      </c>
      <c r="D10172">
        <v>0</v>
      </c>
      <c r="E10172">
        <v>8519</v>
      </c>
      <c r="F10172">
        <v>0</v>
      </c>
      <c r="G10172">
        <f t="shared" si="1580"/>
        <v>4332</v>
      </c>
      <c r="H10172">
        <f t="shared" si="1581"/>
        <v>0</v>
      </c>
      <c r="I10172">
        <f t="shared" si="1582"/>
        <v>2006</v>
      </c>
      <c r="J10172">
        <f t="shared" si="1583"/>
        <v>11</v>
      </c>
      <c r="K10172" s="24">
        <f t="shared" si="1584"/>
        <v>4.3319999999999999</v>
      </c>
      <c r="L10172" s="24">
        <f t="shared" si="1585"/>
        <v>0</v>
      </c>
      <c r="M10172" s="24">
        <f t="shared" si="1586"/>
        <v>8.9179999999999993</v>
      </c>
      <c r="N10172" s="24">
        <f t="shared" si="1587"/>
        <v>8.5190000000000001</v>
      </c>
      <c r="O10172" s="24">
        <f t="shared" si="1588"/>
        <v>0</v>
      </c>
      <c r="P10172" s="24">
        <f t="shared" si="1589"/>
        <v>0</v>
      </c>
    </row>
    <row r="10173" spans="1:16" x14ac:dyDescent="0.25">
      <c r="A10173" s="15">
        <v>39024</v>
      </c>
      <c r="B10173">
        <v>0</v>
      </c>
      <c r="C10173">
        <v>9292</v>
      </c>
      <c r="D10173">
        <v>0</v>
      </c>
      <c r="E10173">
        <v>8517</v>
      </c>
      <c r="F10173">
        <v>0</v>
      </c>
      <c r="G10173">
        <f t="shared" si="1580"/>
        <v>3958</v>
      </c>
      <c r="H10173">
        <f t="shared" si="1581"/>
        <v>0</v>
      </c>
      <c r="I10173">
        <f t="shared" si="1582"/>
        <v>2006</v>
      </c>
      <c r="J10173">
        <f t="shared" si="1583"/>
        <v>11</v>
      </c>
      <c r="K10173" s="24">
        <f t="shared" si="1584"/>
        <v>3.9580000000000002</v>
      </c>
      <c r="L10173" s="24">
        <f t="shared" si="1585"/>
        <v>0</v>
      </c>
      <c r="M10173" s="24">
        <f t="shared" si="1586"/>
        <v>9.2919999999999998</v>
      </c>
      <c r="N10173" s="24">
        <f t="shared" si="1587"/>
        <v>8.5169999999999995</v>
      </c>
      <c r="O10173" s="24">
        <f t="shared" si="1588"/>
        <v>0</v>
      </c>
      <c r="P10173" s="24">
        <f t="shared" si="1589"/>
        <v>0</v>
      </c>
    </row>
    <row r="10174" spans="1:16" x14ac:dyDescent="0.25">
      <c r="A10174" s="15">
        <v>39025</v>
      </c>
      <c r="B10174">
        <v>0</v>
      </c>
      <c r="C10174">
        <v>10606</v>
      </c>
      <c r="D10174">
        <v>0</v>
      </c>
      <c r="E10174">
        <v>8470</v>
      </c>
      <c r="F10174">
        <v>0</v>
      </c>
      <c r="G10174">
        <f t="shared" si="1580"/>
        <v>2644</v>
      </c>
      <c r="H10174">
        <f t="shared" si="1581"/>
        <v>0</v>
      </c>
      <c r="I10174">
        <f t="shared" si="1582"/>
        <v>2006</v>
      </c>
      <c r="J10174">
        <f t="shared" si="1583"/>
        <v>11</v>
      </c>
      <c r="K10174" s="24">
        <f t="shared" si="1584"/>
        <v>2.6440000000000001</v>
      </c>
      <c r="L10174" s="24">
        <f t="shared" si="1585"/>
        <v>0</v>
      </c>
      <c r="M10174" s="24">
        <f t="shared" si="1586"/>
        <v>10.606</v>
      </c>
      <c r="N10174" s="24">
        <f t="shared" si="1587"/>
        <v>8.4700000000000006</v>
      </c>
      <c r="O10174" s="24">
        <f t="shared" si="1588"/>
        <v>0</v>
      </c>
      <c r="P10174" s="24">
        <f t="shared" si="1589"/>
        <v>0</v>
      </c>
    </row>
    <row r="10175" spans="1:16" x14ac:dyDescent="0.25">
      <c r="A10175" s="15">
        <v>39026</v>
      </c>
      <c r="B10175">
        <v>0</v>
      </c>
      <c r="C10175">
        <v>9008</v>
      </c>
      <c r="D10175">
        <v>0</v>
      </c>
      <c r="E10175">
        <v>8321</v>
      </c>
      <c r="F10175">
        <v>0</v>
      </c>
      <c r="G10175">
        <f t="shared" si="1580"/>
        <v>4242</v>
      </c>
      <c r="H10175">
        <f t="shared" si="1581"/>
        <v>9</v>
      </c>
      <c r="I10175">
        <f t="shared" si="1582"/>
        <v>2006</v>
      </c>
      <c r="J10175">
        <f t="shared" si="1583"/>
        <v>11</v>
      </c>
      <c r="K10175" s="24">
        <f t="shared" si="1584"/>
        <v>4.242</v>
      </c>
      <c r="L10175" s="24">
        <f t="shared" si="1585"/>
        <v>8.9999999999999993E-3</v>
      </c>
      <c r="M10175" s="24">
        <f t="shared" si="1586"/>
        <v>9.0079999999999991</v>
      </c>
      <c r="N10175" s="24">
        <f t="shared" si="1587"/>
        <v>8.3209999999999997</v>
      </c>
      <c r="O10175" s="24">
        <f t="shared" si="1588"/>
        <v>0</v>
      </c>
      <c r="P10175" s="24">
        <f t="shared" si="1589"/>
        <v>0</v>
      </c>
    </row>
    <row r="10176" spans="1:16" x14ac:dyDescent="0.25">
      <c r="A10176" s="15">
        <v>39027</v>
      </c>
      <c r="B10176">
        <v>0</v>
      </c>
      <c r="C10176">
        <v>11639</v>
      </c>
      <c r="D10176">
        <v>0</v>
      </c>
      <c r="E10176">
        <v>8582</v>
      </c>
      <c r="F10176">
        <v>0</v>
      </c>
      <c r="G10176">
        <f t="shared" si="1580"/>
        <v>1611</v>
      </c>
      <c r="H10176">
        <f t="shared" si="1581"/>
        <v>0</v>
      </c>
      <c r="I10176">
        <f t="shared" si="1582"/>
        <v>2006</v>
      </c>
      <c r="J10176">
        <f t="shared" si="1583"/>
        <v>11</v>
      </c>
      <c r="K10176" s="24">
        <f t="shared" si="1584"/>
        <v>1.611</v>
      </c>
      <c r="L10176" s="24">
        <f t="shared" si="1585"/>
        <v>0</v>
      </c>
      <c r="M10176" s="24">
        <f t="shared" si="1586"/>
        <v>11.638999999999999</v>
      </c>
      <c r="N10176" s="24">
        <f t="shared" si="1587"/>
        <v>8.5820000000000007</v>
      </c>
      <c r="O10176" s="24">
        <f t="shared" si="1588"/>
        <v>0</v>
      </c>
      <c r="P10176" s="24">
        <f t="shared" si="1589"/>
        <v>0</v>
      </c>
    </row>
    <row r="10177" spans="1:16" x14ac:dyDescent="0.25">
      <c r="A10177" s="15">
        <v>39028</v>
      </c>
      <c r="B10177">
        <v>0</v>
      </c>
      <c r="C10177">
        <v>8968</v>
      </c>
      <c r="D10177">
        <v>0</v>
      </c>
      <c r="E10177">
        <v>8571</v>
      </c>
      <c r="F10177">
        <v>0</v>
      </c>
      <c r="G10177">
        <f t="shared" si="1580"/>
        <v>4282</v>
      </c>
      <c r="H10177">
        <f t="shared" si="1581"/>
        <v>0</v>
      </c>
      <c r="I10177">
        <f t="shared" si="1582"/>
        <v>2006</v>
      </c>
      <c r="J10177">
        <f t="shared" si="1583"/>
        <v>11</v>
      </c>
      <c r="K10177" s="24">
        <f t="shared" si="1584"/>
        <v>4.282</v>
      </c>
      <c r="L10177" s="24">
        <f t="shared" si="1585"/>
        <v>0</v>
      </c>
      <c r="M10177" s="24">
        <f t="shared" si="1586"/>
        <v>8.968</v>
      </c>
      <c r="N10177" s="24">
        <f t="shared" si="1587"/>
        <v>8.5709999999999997</v>
      </c>
      <c r="O10177" s="24">
        <f t="shared" si="1588"/>
        <v>0</v>
      </c>
      <c r="P10177" s="24">
        <f t="shared" si="1589"/>
        <v>0</v>
      </c>
    </row>
    <row r="10178" spans="1:16" x14ac:dyDescent="0.25">
      <c r="A10178" s="15">
        <v>39029</v>
      </c>
      <c r="B10178">
        <v>0</v>
      </c>
      <c r="C10178">
        <v>8615</v>
      </c>
      <c r="D10178">
        <v>0</v>
      </c>
      <c r="E10178">
        <v>8537</v>
      </c>
      <c r="F10178">
        <v>0</v>
      </c>
      <c r="G10178">
        <f t="shared" si="1580"/>
        <v>4635</v>
      </c>
      <c r="H10178">
        <f t="shared" si="1581"/>
        <v>0</v>
      </c>
      <c r="I10178">
        <f t="shared" si="1582"/>
        <v>2006</v>
      </c>
      <c r="J10178">
        <f t="shared" si="1583"/>
        <v>11</v>
      </c>
      <c r="K10178" s="24">
        <f t="shared" si="1584"/>
        <v>4.6349999999999998</v>
      </c>
      <c r="L10178" s="24">
        <f t="shared" si="1585"/>
        <v>0</v>
      </c>
      <c r="M10178" s="24">
        <f t="shared" si="1586"/>
        <v>8.6150000000000002</v>
      </c>
      <c r="N10178" s="24">
        <f t="shared" si="1587"/>
        <v>8.5370000000000008</v>
      </c>
      <c r="O10178" s="24">
        <f t="shared" si="1588"/>
        <v>0</v>
      </c>
      <c r="P10178" s="24">
        <f t="shared" si="1589"/>
        <v>0</v>
      </c>
    </row>
    <row r="10179" spans="1:16" x14ac:dyDescent="0.25">
      <c r="A10179" s="15">
        <v>39030</v>
      </c>
      <c r="B10179">
        <v>0</v>
      </c>
      <c r="C10179">
        <v>11292</v>
      </c>
      <c r="D10179">
        <v>0</v>
      </c>
      <c r="E10179">
        <v>8422</v>
      </c>
      <c r="F10179">
        <v>0</v>
      </c>
      <c r="G10179">
        <f t="shared" si="1580"/>
        <v>1958</v>
      </c>
      <c r="H10179">
        <f t="shared" si="1581"/>
        <v>0</v>
      </c>
      <c r="I10179">
        <f t="shared" si="1582"/>
        <v>2006</v>
      </c>
      <c r="J10179">
        <f t="shared" si="1583"/>
        <v>11</v>
      </c>
      <c r="K10179" s="24">
        <f t="shared" si="1584"/>
        <v>1.958</v>
      </c>
      <c r="L10179" s="24">
        <f t="shared" si="1585"/>
        <v>0</v>
      </c>
      <c r="M10179" s="24">
        <f t="shared" si="1586"/>
        <v>11.292</v>
      </c>
      <c r="N10179" s="24">
        <f t="shared" si="1587"/>
        <v>8.4220000000000006</v>
      </c>
      <c r="O10179" s="24">
        <f t="shared" si="1588"/>
        <v>0</v>
      </c>
      <c r="P10179" s="24">
        <f t="shared" si="1589"/>
        <v>0</v>
      </c>
    </row>
    <row r="10180" spans="1:16" x14ac:dyDescent="0.25">
      <c r="A10180" s="15">
        <v>39031</v>
      </c>
      <c r="B10180">
        <v>0</v>
      </c>
      <c r="C10180">
        <v>9340</v>
      </c>
      <c r="D10180">
        <v>0</v>
      </c>
      <c r="E10180">
        <v>8511</v>
      </c>
      <c r="F10180">
        <v>0</v>
      </c>
      <c r="G10180">
        <f t="shared" si="1580"/>
        <v>3910</v>
      </c>
      <c r="H10180">
        <f t="shared" si="1581"/>
        <v>0</v>
      </c>
      <c r="I10180">
        <f t="shared" si="1582"/>
        <v>2006</v>
      </c>
      <c r="J10180">
        <f t="shared" si="1583"/>
        <v>11</v>
      </c>
      <c r="K10180" s="24">
        <f t="shared" si="1584"/>
        <v>3.91</v>
      </c>
      <c r="L10180" s="24">
        <f t="shared" si="1585"/>
        <v>0</v>
      </c>
      <c r="M10180" s="24">
        <f t="shared" si="1586"/>
        <v>9.34</v>
      </c>
      <c r="N10180" s="24">
        <f t="shared" si="1587"/>
        <v>8.5109999999999992</v>
      </c>
      <c r="O10180" s="24">
        <f t="shared" si="1588"/>
        <v>0</v>
      </c>
      <c r="P10180" s="24">
        <f t="shared" si="1589"/>
        <v>0</v>
      </c>
    </row>
    <row r="10181" spans="1:16" x14ac:dyDescent="0.25">
      <c r="A10181" s="15">
        <v>39032</v>
      </c>
      <c r="B10181">
        <v>0</v>
      </c>
      <c r="C10181">
        <v>9603</v>
      </c>
      <c r="D10181">
        <v>0</v>
      </c>
      <c r="E10181">
        <v>8347</v>
      </c>
      <c r="F10181">
        <v>0</v>
      </c>
      <c r="G10181">
        <f t="shared" si="1580"/>
        <v>3647</v>
      </c>
      <c r="H10181">
        <f t="shared" si="1581"/>
        <v>0</v>
      </c>
      <c r="I10181">
        <f t="shared" si="1582"/>
        <v>2006</v>
      </c>
      <c r="J10181">
        <f t="shared" si="1583"/>
        <v>11</v>
      </c>
      <c r="K10181" s="24">
        <f t="shared" si="1584"/>
        <v>3.6469999999999998</v>
      </c>
      <c r="L10181" s="24">
        <f t="shared" si="1585"/>
        <v>0</v>
      </c>
      <c r="M10181" s="24">
        <f t="shared" si="1586"/>
        <v>9.6029999999999998</v>
      </c>
      <c r="N10181" s="24">
        <f t="shared" si="1587"/>
        <v>8.3469999999999995</v>
      </c>
      <c r="O10181" s="24">
        <f t="shared" si="1588"/>
        <v>0</v>
      </c>
      <c r="P10181" s="24">
        <f t="shared" si="1589"/>
        <v>0</v>
      </c>
    </row>
    <row r="10182" spans="1:16" x14ac:dyDescent="0.25">
      <c r="A10182" s="15">
        <v>39033</v>
      </c>
      <c r="B10182">
        <v>0</v>
      </c>
      <c r="C10182">
        <v>11326</v>
      </c>
      <c r="D10182">
        <v>0</v>
      </c>
      <c r="E10182">
        <v>8439</v>
      </c>
      <c r="F10182">
        <v>0</v>
      </c>
      <c r="G10182">
        <f t="shared" ref="G10182:G10245" si="1590">MAX(IF(AND(MONTH(A10182)&gt;6,MONTH(A10182)&lt;10),14241,13250)-B10182-C10182-F10182,0)</f>
        <v>1924</v>
      </c>
      <c r="H10182">
        <f t="shared" ref="H10182:H10245" si="1591">MAX(8330-E10182-D10182,0)</f>
        <v>0</v>
      </c>
      <c r="I10182">
        <f t="shared" ref="I10182:I10245" si="1592">YEAR(A10182)</f>
        <v>2006</v>
      </c>
      <c r="J10182">
        <f t="shared" ref="J10182:J10245" si="1593">MONTH(A10182)</f>
        <v>11</v>
      </c>
      <c r="K10182" s="24">
        <f t="shared" ref="K10182:K10245" si="1594">G10182/1000</f>
        <v>1.9239999999999999</v>
      </c>
      <c r="L10182" s="24">
        <f t="shared" ref="L10182:L10245" si="1595">H10182/1000</f>
        <v>0</v>
      </c>
      <c r="M10182" s="24">
        <f t="shared" ref="M10182:M10245" si="1596">(B10182+C10182+F10182)/1000</f>
        <v>11.326000000000001</v>
      </c>
      <c r="N10182" s="24">
        <f t="shared" ref="N10182:N10245" si="1597">(D10182+E10182)/1000</f>
        <v>8.4390000000000001</v>
      </c>
      <c r="O10182" s="24">
        <f t="shared" ref="O10182:O10245" si="1598">B10182/1000</f>
        <v>0</v>
      </c>
      <c r="P10182" s="24">
        <f t="shared" ref="P10182:P10245" si="1599">F10182/1000</f>
        <v>0</v>
      </c>
    </row>
    <row r="10183" spans="1:16" x14ac:dyDescent="0.25">
      <c r="A10183" s="15">
        <v>39034</v>
      </c>
      <c r="B10183">
        <v>0</v>
      </c>
      <c r="C10183">
        <v>8614</v>
      </c>
      <c r="D10183">
        <v>0</v>
      </c>
      <c r="E10183">
        <v>8376</v>
      </c>
      <c r="F10183">
        <v>0</v>
      </c>
      <c r="G10183">
        <f t="shared" si="1590"/>
        <v>4636</v>
      </c>
      <c r="H10183">
        <f t="shared" si="1591"/>
        <v>0</v>
      </c>
      <c r="I10183">
        <f t="shared" si="1592"/>
        <v>2006</v>
      </c>
      <c r="J10183">
        <f t="shared" si="1593"/>
        <v>11</v>
      </c>
      <c r="K10183" s="24">
        <f t="shared" si="1594"/>
        <v>4.6360000000000001</v>
      </c>
      <c r="L10183" s="24">
        <f t="shared" si="1595"/>
        <v>0</v>
      </c>
      <c r="M10183" s="24">
        <f t="shared" si="1596"/>
        <v>8.6140000000000008</v>
      </c>
      <c r="N10183" s="24">
        <f t="shared" si="1597"/>
        <v>8.3759999999999994</v>
      </c>
      <c r="O10183" s="24">
        <f t="shared" si="1598"/>
        <v>0</v>
      </c>
      <c r="P10183" s="24">
        <f t="shared" si="1599"/>
        <v>0</v>
      </c>
    </row>
    <row r="10184" spans="1:16" x14ac:dyDescent="0.25">
      <c r="A10184" s="15">
        <v>39035</v>
      </c>
      <c r="B10184">
        <v>0</v>
      </c>
      <c r="C10184">
        <v>8509</v>
      </c>
      <c r="D10184">
        <v>0</v>
      </c>
      <c r="E10184">
        <v>8420</v>
      </c>
      <c r="F10184">
        <v>0</v>
      </c>
      <c r="G10184">
        <f t="shared" si="1590"/>
        <v>4741</v>
      </c>
      <c r="H10184">
        <f t="shared" si="1591"/>
        <v>0</v>
      </c>
      <c r="I10184">
        <f t="shared" si="1592"/>
        <v>2006</v>
      </c>
      <c r="J10184">
        <f t="shared" si="1593"/>
        <v>11</v>
      </c>
      <c r="K10184" s="24">
        <f t="shared" si="1594"/>
        <v>4.7409999999999997</v>
      </c>
      <c r="L10184" s="24">
        <f t="shared" si="1595"/>
        <v>0</v>
      </c>
      <c r="M10184" s="24">
        <f t="shared" si="1596"/>
        <v>8.5090000000000003</v>
      </c>
      <c r="N10184" s="24">
        <f t="shared" si="1597"/>
        <v>8.42</v>
      </c>
      <c r="O10184" s="24">
        <f t="shared" si="1598"/>
        <v>0</v>
      </c>
      <c r="P10184" s="24">
        <f t="shared" si="1599"/>
        <v>0</v>
      </c>
    </row>
    <row r="10185" spans="1:16" x14ac:dyDescent="0.25">
      <c r="A10185" s="15">
        <v>39036</v>
      </c>
      <c r="B10185">
        <v>0</v>
      </c>
      <c r="C10185">
        <v>9328</v>
      </c>
      <c r="D10185">
        <v>0</v>
      </c>
      <c r="E10185">
        <v>8453</v>
      </c>
      <c r="F10185">
        <v>0</v>
      </c>
      <c r="G10185">
        <f t="shared" si="1590"/>
        <v>3922</v>
      </c>
      <c r="H10185">
        <f t="shared" si="1591"/>
        <v>0</v>
      </c>
      <c r="I10185">
        <f t="shared" si="1592"/>
        <v>2006</v>
      </c>
      <c r="J10185">
        <f t="shared" si="1593"/>
        <v>11</v>
      </c>
      <c r="K10185" s="24">
        <f t="shared" si="1594"/>
        <v>3.9220000000000002</v>
      </c>
      <c r="L10185" s="24">
        <f t="shared" si="1595"/>
        <v>0</v>
      </c>
      <c r="M10185" s="24">
        <f t="shared" si="1596"/>
        <v>9.3279999999999994</v>
      </c>
      <c r="N10185" s="24">
        <f t="shared" si="1597"/>
        <v>8.4529999999999994</v>
      </c>
      <c r="O10185" s="24">
        <f t="shared" si="1598"/>
        <v>0</v>
      </c>
      <c r="P10185" s="24">
        <f t="shared" si="1599"/>
        <v>0</v>
      </c>
    </row>
    <row r="10186" spans="1:16" x14ac:dyDescent="0.25">
      <c r="A10186" s="15">
        <v>39037</v>
      </c>
      <c r="B10186">
        <v>0</v>
      </c>
      <c r="C10186">
        <v>10978</v>
      </c>
      <c r="D10186">
        <v>0</v>
      </c>
      <c r="E10186">
        <v>8442</v>
      </c>
      <c r="F10186">
        <v>0</v>
      </c>
      <c r="G10186">
        <f t="shared" si="1590"/>
        <v>2272</v>
      </c>
      <c r="H10186">
        <f t="shared" si="1591"/>
        <v>0</v>
      </c>
      <c r="I10186">
        <f t="shared" si="1592"/>
        <v>2006</v>
      </c>
      <c r="J10186">
        <f t="shared" si="1593"/>
        <v>11</v>
      </c>
      <c r="K10186" s="24">
        <f t="shared" si="1594"/>
        <v>2.2719999999999998</v>
      </c>
      <c r="L10186" s="24">
        <f t="shared" si="1595"/>
        <v>0</v>
      </c>
      <c r="M10186" s="24">
        <f t="shared" si="1596"/>
        <v>10.978</v>
      </c>
      <c r="N10186" s="24">
        <f t="shared" si="1597"/>
        <v>8.4420000000000002</v>
      </c>
      <c r="O10186" s="24">
        <f t="shared" si="1598"/>
        <v>0</v>
      </c>
      <c r="P10186" s="24">
        <f t="shared" si="1599"/>
        <v>0</v>
      </c>
    </row>
    <row r="10187" spans="1:16" x14ac:dyDescent="0.25">
      <c r="A10187" s="15">
        <v>39038</v>
      </c>
      <c r="B10187">
        <v>0</v>
      </c>
      <c r="C10187">
        <v>10861</v>
      </c>
      <c r="D10187">
        <v>0</v>
      </c>
      <c r="E10187">
        <v>8454</v>
      </c>
      <c r="F10187">
        <v>0</v>
      </c>
      <c r="G10187">
        <f t="shared" si="1590"/>
        <v>2389</v>
      </c>
      <c r="H10187">
        <f t="shared" si="1591"/>
        <v>0</v>
      </c>
      <c r="I10187">
        <f t="shared" si="1592"/>
        <v>2006</v>
      </c>
      <c r="J10187">
        <f t="shared" si="1593"/>
        <v>11</v>
      </c>
      <c r="K10187" s="24">
        <f t="shared" si="1594"/>
        <v>2.3889999999999998</v>
      </c>
      <c r="L10187" s="24">
        <f t="shared" si="1595"/>
        <v>0</v>
      </c>
      <c r="M10187" s="24">
        <f t="shared" si="1596"/>
        <v>10.861000000000001</v>
      </c>
      <c r="N10187" s="24">
        <f t="shared" si="1597"/>
        <v>8.4540000000000006</v>
      </c>
      <c r="O10187" s="24">
        <f t="shared" si="1598"/>
        <v>0</v>
      </c>
      <c r="P10187" s="24">
        <f t="shared" si="1599"/>
        <v>0</v>
      </c>
    </row>
    <row r="10188" spans="1:16" x14ac:dyDescent="0.25">
      <c r="A10188" s="15">
        <v>39039</v>
      </c>
      <c r="B10188">
        <v>0</v>
      </c>
      <c r="C10188">
        <v>10529</v>
      </c>
      <c r="D10188">
        <v>0</v>
      </c>
      <c r="E10188">
        <v>8425</v>
      </c>
      <c r="F10188">
        <v>0</v>
      </c>
      <c r="G10188">
        <f t="shared" si="1590"/>
        <v>2721</v>
      </c>
      <c r="H10188">
        <f t="shared" si="1591"/>
        <v>0</v>
      </c>
      <c r="I10188">
        <f t="shared" si="1592"/>
        <v>2006</v>
      </c>
      <c r="J10188">
        <f t="shared" si="1593"/>
        <v>11</v>
      </c>
      <c r="K10188" s="24">
        <f t="shared" si="1594"/>
        <v>2.7210000000000001</v>
      </c>
      <c r="L10188" s="24">
        <f t="shared" si="1595"/>
        <v>0</v>
      </c>
      <c r="M10188" s="24">
        <f t="shared" si="1596"/>
        <v>10.529</v>
      </c>
      <c r="N10188" s="24">
        <f t="shared" si="1597"/>
        <v>8.4250000000000007</v>
      </c>
      <c r="O10188" s="24">
        <f t="shared" si="1598"/>
        <v>0</v>
      </c>
      <c r="P10188" s="24">
        <f t="shared" si="1599"/>
        <v>0</v>
      </c>
    </row>
    <row r="10189" spans="1:16" x14ac:dyDescent="0.25">
      <c r="A10189" s="15">
        <v>39040</v>
      </c>
      <c r="B10189">
        <v>0</v>
      </c>
      <c r="C10189">
        <v>10740</v>
      </c>
      <c r="D10189">
        <v>0</v>
      </c>
      <c r="E10189">
        <v>8419</v>
      </c>
      <c r="F10189">
        <v>0</v>
      </c>
      <c r="G10189">
        <f t="shared" si="1590"/>
        <v>2510</v>
      </c>
      <c r="H10189">
        <f t="shared" si="1591"/>
        <v>0</v>
      </c>
      <c r="I10189">
        <f t="shared" si="1592"/>
        <v>2006</v>
      </c>
      <c r="J10189">
        <f t="shared" si="1593"/>
        <v>11</v>
      </c>
      <c r="K10189" s="24">
        <f t="shared" si="1594"/>
        <v>2.5099999999999998</v>
      </c>
      <c r="L10189" s="24">
        <f t="shared" si="1595"/>
        <v>0</v>
      </c>
      <c r="M10189" s="24">
        <f t="shared" si="1596"/>
        <v>10.74</v>
      </c>
      <c r="N10189" s="24">
        <f t="shared" si="1597"/>
        <v>8.4190000000000005</v>
      </c>
      <c r="O10189" s="24">
        <f t="shared" si="1598"/>
        <v>0</v>
      </c>
      <c r="P10189" s="24">
        <f t="shared" si="1599"/>
        <v>0</v>
      </c>
    </row>
    <row r="10190" spans="1:16" x14ac:dyDescent="0.25">
      <c r="A10190" s="15">
        <v>39041</v>
      </c>
      <c r="B10190">
        <v>0</v>
      </c>
      <c r="C10190">
        <v>11134</v>
      </c>
      <c r="D10190">
        <v>0</v>
      </c>
      <c r="E10190">
        <v>8485</v>
      </c>
      <c r="F10190">
        <v>0</v>
      </c>
      <c r="G10190">
        <f t="shared" si="1590"/>
        <v>2116</v>
      </c>
      <c r="H10190">
        <f t="shared" si="1591"/>
        <v>0</v>
      </c>
      <c r="I10190">
        <f t="shared" si="1592"/>
        <v>2006</v>
      </c>
      <c r="J10190">
        <f t="shared" si="1593"/>
        <v>11</v>
      </c>
      <c r="K10190" s="24">
        <f t="shared" si="1594"/>
        <v>2.1160000000000001</v>
      </c>
      <c r="L10190" s="24">
        <f t="shared" si="1595"/>
        <v>0</v>
      </c>
      <c r="M10190" s="24">
        <f t="shared" si="1596"/>
        <v>11.134</v>
      </c>
      <c r="N10190" s="24">
        <f t="shared" si="1597"/>
        <v>8.4849999999999994</v>
      </c>
      <c r="O10190" s="24">
        <f t="shared" si="1598"/>
        <v>0</v>
      </c>
      <c r="P10190" s="24">
        <f t="shared" si="1599"/>
        <v>0</v>
      </c>
    </row>
    <row r="10191" spans="1:16" x14ac:dyDescent="0.25">
      <c r="A10191" s="15">
        <v>39042</v>
      </c>
      <c r="B10191">
        <v>0</v>
      </c>
      <c r="C10191">
        <v>10341</v>
      </c>
      <c r="D10191">
        <v>0</v>
      </c>
      <c r="E10191">
        <v>7788</v>
      </c>
      <c r="F10191">
        <v>0</v>
      </c>
      <c r="G10191">
        <f t="shared" si="1590"/>
        <v>2909</v>
      </c>
      <c r="H10191">
        <f t="shared" si="1591"/>
        <v>542</v>
      </c>
      <c r="I10191">
        <f t="shared" si="1592"/>
        <v>2006</v>
      </c>
      <c r="J10191">
        <f t="shared" si="1593"/>
        <v>11</v>
      </c>
      <c r="K10191" s="24">
        <f t="shared" si="1594"/>
        <v>2.9089999999999998</v>
      </c>
      <c r="L10191" s="24">
        <f t="shared" si="1595"/>
        <v>0.54200000000000004</v>
      </c>
      <c r="M10191" s="24">
        <f t="shared" si="1596"/>
        <v>10.340999999999999</v>
      </c>
      <c r="N10191" s="24">
        <f t="shared" si="1597"/>
        <v>7.7880000000000003</v>
      </c>
      <c r="O10191" s="24">
        <f t="shared" si="1598"/>
        <v>0</v>
      </c>
      <c r="P10191" s="24">
        <f t="shared" si="1599"/>
        <v>0</v>
      </c>
    </row>
    <row r="10192" spans="1:16" x14ac:dyDescent="0.25">
      <c r="A10192" s="15">
        <v>39043</v>
      </c>
      <c r="B10192">
        <v>0</v>
      </c>
      <c r="C10192">
        <v>12969</v>
      </c>
      <c r="D10192">
        <v>0</v>
      </c>
      <c r="E10192">
        <v>7086</v>
      </c>
      <c r="F10192">
        <v>0</v>
      </c>
      <c r="G10192">
        <f t="shared" si="1590"/>
        <v>281</v>
      </c>
      <c r="H10192">
        <f t="shared" si="1591"/>
        <v>1244</v>
      </c>
      <c r="I10192">
        <f t="shared" si="1592"/>
        <v>2006</v>
      </c>
      <c r="J10192">
        <f t="shared" si="1593"/>
        <v>11</v>
      </c>
      <c r="K10192" s="24">
        <f t="shared" si="1594"/>
        <v>0.28100000000000003</v>
      </c>
      <c r="L10192" s="24">
        <f t="shared" si="1595"/>
        <v>1.244</v>
      </c>
      <c r="M10192" s="24">
        <f t="shared" si="1596"/>
        <v>12.968999999999999</v>
      </c>
      <c r="N10192" s="24">
        <f t="shared" si="1597"/>
        <v>7.0860000000000003</v>
      </c>
      <c r="O10192" s="24">
        <f t="shared" si="1598"/>
        <v>0</v>
      </c>
      <c r="P10192" s="24">
        <f t="shared" si="1599"/>
        <v>0</v>
      </c>
    </row>
    <row r="10193" spans="1:16" x14ac:dyDescent="0.25">
      <c r="A10193" s="15">
        <v>39044</v>
      </c>
      <c r="B10193">
        <v>0</v>
      </c>
      <c r="C10193">
        <v>10601</v>
      </c>
      <c r="D10193">
        <v>0</v>
      </c>
      <c r="E10193">
        <v>7175</v>
      </c>
      <c r="F10193">
        <v>0</v>
      </c>
      <c r="G10193">
        <f t="shared" si="1590"/>
        <v>2649</v>
      </c>
      <c r="H10193">
        <f t="shared" si="1591"/>
        <v>1155</v>
      </c>
      <c r="I10193">
        <f t="shared" si="1592"/>
        <v>2006</v>
      </c>
      <c r="J10193">
        <f t="shared" si="1593"/>
        <v>11</v>
      </c>
      <c r="K10193" s="24">
        <f t="shared" si="1594"/>
        <v>2.649</v>
      </c>
      <c r="L10193" s="24">
        <f t="shared" si="1595"/>
        <v>1.155</v>
      </c>
      <c r="M10193" s="24">
        <f t="shared" si="1596"/>
        <v>10.601000000000001</v>
      </c>
      <c r="N10193" s="24">
        <f t="shared" si="1597"/>
        <v>7.1749999999999998</v>
      </c>
      <c r="O10193" s="24">
        <f t="shared" si="1598"/>
        <v>0</v>
      </c>
      <c r="P10193" s="24">
        <f t="shared" si="1599"/>
        <v>0</v>
      </c>
    </row>
    <row r="10194" spans="1:16" x14ac:dyDescent="0.25">
      <c r="A10194" s="15">
        <v>39045</v>
      </c>
      <c r="B10194">
        <v>0</v>
      </c>
      <c r="C10194">
        <v>10985</v>
      </c>
      <c r="D10194">
        <v>0</v>
      </c>
      <c r="E10194">
        <v>7013</v>
      </c>
      <c r="F10194">
        <v>0</v>
      </c>
      <c r="G10194">
        <f t="shared" si="1590"/>
        <v>2265</v>
      </c>
      <c r="H10194">
        <f t="shared" si="1591"/>
        <v>1317</v>
      </c>
      <c r="I10194">
        <f t="shared" si="1592"/>
        <v>2006</v>
      </c>
      <c r="J10194">
        <f t="shared" si="1593"/>
        <v>11</v>
      </c>
      <c r="K10194" s="24">
        <f t="shared" si="1594"/>
        <v>2.2650000000000001</v>
      </c>
      <c r="L10194" s="24">
        <f t="shared" si="1595"/>
        <v>1.3169999999999999</v>
      </c>
      <c r="M10194" s="24">
        <f t="shared" si="1596"/>
        <v>10.984999999999999</v>
      </c>
      <c r="N10194" s="24">
        <f t="shared" si="1597"/>
        <v>7.0129999999999999</v>
      </c>
      <c r="O10194" s="24">
        <f t="shared" si="1598"/>
        <v>0</v>
      </c>
      <c r="P10194" s="24">
        <f t="shared" si="1599"/>
        <v>0</v>
      </c>
    </row>
    <row r="10195" spans="1:16" x14ac:dyDescent="0.25">
      <c r="A10195" s="15">
        <v>39046</v>
      </c>
      <c r="B10195">
        <v>0</v>
      </c>
      <c r="C10195">
        <v>11483</v>
      </c>
      <c r="D10195">
        <v>0</v>
      </c>
      <c r="E10195">
        <v>7096</v>
      </c>
      <c r="F10195">
        <v>0</v>
      </c>
      <c r="G10195">
        <f t="shared" si="1590"/>
        <v>1767</v>
      </c>
      <c r="H10195">
        <f t="shared" si="1591"/>
        <v>1234</v>
      </c>
      <c r="I10195">
        <f t="shared" si="1592"/>
        <v>2006</v>
      </c>
      <c r="J10195">
        <f t="shared" si="1593"/>
        <v>11</v>
      </c>
      <c r="K10195" s="24">
        <f t="shared" si="1594"/>
        <v>1.7669999999999999</v>
      </c>
      <c r="L10195" s="24">
        <f t="shared" si="1595"/>
        <v>1.234</v>
      </c>
      <c r="M10195" s="24">
        <f t="shared" si="1596"/>
        <v>11.483000000000001</v>
      </c>
      <c r="N10195" s="24">
        <f t="shared" si="1597"/>
        <v>7.0960000000000001</v>
      </c>
      <c r="O10195" s="24">
        <f t="shared" si="1598"/>
        <v>0</v>
      </c>
      <c r="P10195" s="24">
        <f t="shared" si="1599"/>
        <v>0</v>
      </c>
    </row>
    <row r="10196" spans="1:16" x14ac:dyDescent="0.25">
      <c r="A10196" s="15">
        <v>39047</v>
      </c>
      <c r="B10196">
        <v>0</v>
      </c>
      <c r="C10196">
        <v>12846</v>
      </c>
      <c r="D10196">
        <v>0</v>
      </c>
      <c r="E10196">
        <v>6923</v>
      </c>
      <c r="F10196">
        <v>0</v>
      </c>
      <c r="G10196">
        <f t="shared" si="1590"/>
        <v>404</v>
      </c>
      <c r="H10196">
        <f t="shared" si="1591"/>
        <v>1407</v>
      </c>
      <c r="I10196">
        <f t="shared" si="1592"/>
        <v>2006</v>
      </c>
      <c r="J10196">
        <f t="shared" si="1593"/>
        <v>11</v>
      </c>
      <c r="K10196" s="24">
        <f t="shared" si="1594"/>
        <v>0.40400000000000003</v>
      </c>
      <c r="L10196" s="24">
        <f t="shared" si="1595"/>
        <v>1.407</v>
      </c>
      <c r="M10196" s="24">
        <f t="shared" si="1596"/>
        <v>12.846</v>
      </c>
      <c r="N10196" s="24">
        <f t="shared" si="1597"/>
        <v>6.923</v>
      </c>
      <c r="O10196" s="24">
        <f t="shared" si="1598"/>
        <v>0</v>
      </c>
      <c r="P10196" s="24">
        <f t="shared" si="1599"/>
        <v>0</v>
      </c>
    </row>
    <row r="10197" spans="1:16" x14ac:dyDescent="0.25">
      <c r="A10197" s="15">
        <v>39048</v>
      </c>
      <c r="B10197">
        <v>0</v>
      </c>
      <c r="C10197">
        <v>13163</v>
      </c>
      <c r="D10197">
        <v>0</v>
      </c>
      <c r="E10197">
        <v>6842</v>
      </c>
      <c r="F10197">
        <v>0</v>
      </c>
      <c r="G10197">
        <f t="shared" si="1590"/>
        <v>87</v>
      </c>
      <c r="H10197">
        <f t="shared" si="1591"/>
        <v>1488</v>
      </c>
      <c r="I10197">
        <f t="shared" si="1592"/>
        <v>2006</v>
      </c>
      <c r="J10197">
        <f t="shared" si="1593"/>
        <v>11</v>
      </c>
      <c r="K10197" s="24">
        <f t="shared" si="1594"/>
        <v>8.6999999999999994E-2</v>
      </c>
      <c r="L10197" s="24">
        <f t="shared" si="1595"/>
        <v>1.488</v>
      </c>
      <c r="M10197" s="24">
        <f t="shared" si="1596"/>
        <v>13.163</v>
      </c>
      <c r="N10197" s="24">
        <f t="shared" si="1597"/>
        <v>6.8419999999999996</v>
      </c>
      <c r="O10197" s="24">
        <f t="shared" si="1598"/>
        <v>0</v>
      </c>
      <c r="P10197" s="24">
        <f t="shared" si="1599"/>
        <v>0</v>
      </c>
    </row>
    <row r="10198" spans="1:16" x14ac:dyDescent="0.25">
      <c r="A10198" s="15">
        <v>39049</v>
      </c>
      <c r="B10198">
        <v>0</v>
      </c>
      <c r="C10198">
        <v>13160</v>
      </c>
      <c r="D10198">
        <v>0</v>
      </c>
      <c r="E10198">
        <v>6798</v>
      </c>
      <c r="F10198">
        <v>0</v>
      </c>
      <c r="G10198">
        <f t="shared" si="1590"/>
        <v>90</v>
      </c>
      <c r="H10198">
        <f t="shared" si="1591"/>
        <v>1532</v>
      </c>
      <c r="I10198">
        <f t="shared" si="1592"/>
        <v>2006</v>
      </c>
      <c r="J10198">
        <f t="shared" si="1593"/>
        <v>11</v>
      </c>
      <c r="K10198" s="24">
        <f t="shared" si="1594"/>
        <v>0.09</v>
      </c>
      <c r="L10198" s="24">
        <f t="shared" si="1595"/>
        <v>1.532</v>
      </c>
      <c r="M10198" s="24">
        <f t="shared" si="1596"/>
        <v>13.16</v>
      </c>
      <c r="N10198" s="24">
        <f t="shared" si="1597"/>
        <v>6.798</v>
      </c>
      <c r="O10198" s="24">
        <f t="shared" si="1598"/>
        <v>0</v>
      </c>
      <c r="P10198" s="24">
        <f t="shared" si="1599"/>
        <v>0</v>
      </c>
    </row>
    <row r="10199" spans="1:16" x14ac:dyDescent="0.25">
      <c r="A10199" s="15">
        <v>39050</v>
      </c>
      <c r="B10199">
        <v>0</v>
      </c>
      <c r="C10199">
        <v>13111</v>
      </c>
      <c r="D10199">
        <v>0</v>
      </c>
      <c r="E10199">
        <v>6810</v>
      </c>
      <c r="F10199">
        <v>0</v>
      </c>
      <c r="G10199">
        <f t="shared" si="1590"/>
        <v>139</v>
      </c>
      <c r="H10199">
        <f t="shared" si="1591"/>
        <v>1520</v>
      </c>
      <c r="I10199">
        <f t="shared" si="1592"/>
        <v>2006</v>
      </c>
      <c r="J10199">
        <f t="shared" si="1593"/>
        <v>11</v>
      </c>
      <c r="K10199" s="24">
        <f t="shared" si="1594"/>
        <v>0.13900000000000001</v>
      </c>
      <c r="L10199" s="24">
        <f t="shared" si="1595"/>
        <v>1.52</v>
      </c>
      <c r="M10199" s="24">
        <f t="shared" si="1596"/>
        <v>13.111000000000001</v>
      </c>
      <c r="N10199" s="24">
        <f t="shared" si="1597"/>
        <v>6.81</v>
      </c>
      <c r="O10199" s="24">
        <f t="shared" si="1598"/>
        <v>0</v>
      </c>
      <c r="P10199" s="24">
        <f t="shared" si="1599"/>
        <v>0</v>
      </c>
    </row>
    <row r="10200" spans="1:16" x14ac:dyDescent="0.25">
      <c r="A10200" s="15">
        <v>39051</v>
      </c>
      <c r="B10200">
        <v>0</v>
      </c>
      <c r="C10200">
        <v>13437</v>
      </c>
      <c r="D10200">
        <v>0</v>
      </c>
      <c r="E10200">
        <v>6971</v>
      </c>
      <c r="F10200">
        <v>0</v>
      </c>
      <c r="G10200">
        <f t="shared" si="1590"/>
        <v>0</v>
      </c>
      <c r="H10200">
        <f t="shared" si="1591"/>
        <v>1359</v>
      </c>
      <c r="I10200">
        <f t="shared" si="1592"/>
        <v>2006</v>
      </c>
      <c r="J10200">
        <f t="shared" si="1593"/>
        <v>11</v>
      </c>
      <c r="K10200" s="24">
        <f t="shared" si="1594"/>
        <v>0</v>
      </c>
      <c r="L10200" s="24">
        <f t="shared" si="1595"/>
        <v>1.359</v>
      </c>
      <c r="M10200" s="24">
        <f t="shared" si="1596"/>
        <v>13.436999999999999</v>
      </c>
      <c r="N10200" s="24">
        <f t="shared" si="1597"/>
        <v>6.9710000000000001</v>
      </c>
      <c r="O10200" s="24">
        <f t="shared" si="1598"/>
        <v>0</v>
      </c>
      <c r="P10200" s="24">
        <f t="shared" si="1599"/>
        <v>0</v>
      </c>
    </row>
    <row r="10201" spans="1:16" x14ac:dyDescent="0.25">
      <c r="A10201" s="15">
        <v>39052</v>
      </c>
      <c r="B10201">
        <v>0</v>
      </c>
      <c r="C10201">
        <v>13075</v>
      </c>
      <c r="D10201">
        <v>0</v>
      </c>
      <c r="E10201">
        <v>7022</v>
      </c>
      <c r="F10201">
        <v>0</v>
      </c>
      <c r="G10201">
        <f t="shared" si="1590"/>
        <v>175</v>
      </c>
      <c r="H10201">
        <f t="shared" si="1591"/>
        <v>1308</v>
      </c>
      <c r="I10201">
        <f t="shared" si="1592"/>
        <v>2006</v>
      </c>
      <c r="J10201">
        <f t="shared" si="1593"/>
        <v>12</v>
      </c>
      <c r="K10201" s="24">
        <f t="shared" si="1594"/>
        <v>0.17499999999999999</v>
      </c>
      <c r="L10201" s="24">
        <f t="shared" si="1595"/>
        <v>1.3080000000000001</v>
      </c>
      <c r="M10201" s="24">
        <f t="shared" si="1596"/>
        <v>13.074999999999999</v>
      </c>
      <c r="N10201" s="24">
        <f t="shared" si="1597"/>
        <v>7.0220000000000002</v>
      </c>
      <c r="O10201" s="24">
        <f t="shared" si="1598"/>
        <v>0</v>
      </c>
      <c r="P10201" s="24">
        <f t="shared" si="1599"/>
        <v>0</v>
      </c>
    </row>
    <row r="10202" spans="1:16" x14ac:dyDescent="0.25">
      <c r="A10202" s="15">
        <v>39053</v>
      </c>
      <c r="B10202">
        <v>0</v>
      </c>
      <c r="C10202">
        <v>13108</v>
      </c>
      <c r="D10202">
        <v>0</v>
      </c>
      <c r="E10202">
        <v>7069</v>
      </c>
      <c r="F10202">
        <v>0</v>
      </c>
      <c r="G10202">
        <f t="shared" si="1590"/>
        <v>142</v>
      </c>
      <c r="H10202">
        <f t="shared" si="1591"/>
        <v>1261</v>
      </c>
      <c r="I10202">
        <f t="shared" si="1592"/>
        <v>2006</v>
      </c>
      <c r="J10202">
        <f t="shared" si="1593"/>
        <v>12</v>
      </c>
      <c r="K10202" s="24">
        <f t="shared" si="1594"/>
        <v>0.14199999999999999</v>
      </c>
      <c r="L10202" s="24">
        <f t="shared" si="1595"/>
        <v>1.2609999999999999</v>
      </c>
      <c r="M10202" s="24">
        <f t="shared" si="1596"/>
        <v>13.108000000000001</v>
      </c>
      <c r="N10202" s="24">
        <f t="shared" si="1597"/>
        <v>7.069</v>
      </c>
      <c r="O10202" s="24">
        <f t="shared" si="1598"/>
        <v>0</v>
      </c>
      <c r="P10202" s="24">
        <f t="shared" si="1599"/>
        <v>0</v>
      </c>
    </row>
    <row r="10203" spans="1:16" x14ac:dyDescent="0.25">
      <c r="A10203" s="15">
        <v>39054</v>
      </c>
      <c r="B10203">
        <v>0</v>
      </c>
      <c r="C10203">
        <v>13397</v>
      </c>
      <c r="D10203">
        <v>0</v>
      </c>
      <c r="E10203">
        <v>6985</v>
      </c>
      <c r="F10203">
        <v>0</v>
      </c>
      <c r="G10203">
        <f t="shared" si="1590"/>
        <v>0</v>
      </c>
      <c r="H10203">
        <f t="shared" si="1591"/>
        <v>1345</v>
      </c>
      <c r="I10203">
        <f t="shared" si="1592"/>
        <v>2006</v>
      </c>
      <c r="J10203">
        <f t="shared" si="1593"/>
        <v>12</v>
      </c>
      <c r="K10203" s="24">
        <f t="shared" si="1594"/>
        <v>0</v>
      </c>
      <c r="L10203" s="24">
        <f t="shared" si="1595"/>
        <v>1.345</v>
      </c>
      <c r="M10203" s="24">
        <f t="shared" si="1596"/>
        <v>13.397</v>
      </c>
      <c r="N10203" s="24">
        <f t="shared" si="1597"/>
        <v>6.9850000000000003</v>
      </c>
      <c r="O10203" s="24">
        <f t="shared" si="1598"/>
        <v>0</v>
      </c>
      <c r="P10203" s="24">
        <f t="shared" si="1599"/>
        <v>0</v>
      </c>
    </row>
    <row r="10204" spans="1:16" x14ac:dyDescent="0.25">
      <c r="A10204" s="15">
        <v>39055</v>
      </c>
      <c r="B10204">
        <v>0</v>
      </c>
      <c r="C10204">
        <v>10435</v>
      </c>
      <c r="D10204">
        <v>0</v>
      </c>
      <c r="E10204">
        <v>7073</v>
      </c>
      <c r="F10204">
        <v>0</v>
      </c>
      <c r="G10204">
        <f t="shared" si="1590"/>
        <v>2815</v>
      </c>
      <c r="H10204">
        <f t="shared" si="1591"/>
        <v>1257</v>
      </c>
      <c r="I10204">
        <f t="shared" si="1592"/>
        <v>2006</v>
      </c>
      <c r="J10204">
        <f t="shared" si="1593"/>
        <v>12</v>
      </c>
      <c r="K10204" s="24">
        <f t="shared" si="1594"/>
        <v>2.8149999999999999</v>
      </c>
      <c r="L10204" s="24">
        <f t="shared" si="1595"/>
        <v>1.2569999999999999</v>
      </c>
      <c r="M10204" s="24">
        <f t="shared" si="1596"/>
        <v>10.435</v>
      </c>
      <c r="N10204" s="24">
        <f t="shared" si="1597"/>
        <v>7.0730000000000004</v>
      </c>
      <c r="O10204" s="24">
        <f t="shared" si="1598"/>
        <v>0</v>
      </c>
      <c r="P10204" s="24">
        <f t="shared" si="1599"/>
        <v>0</v>
      </c>
    </row>
    <row r="10205" spans="1:16" x14ac:dyDescent="0.25">
      <c r="A10205" s="15">
        <v>39056</v>
      </c>
      <c r="B10205">
        <v>0</v>
      </c>
      <c r="C10205">
        <v>8912</v>
      </c>
      <c r="D10205">
        <v>0</v>
      </c>
      <c r="E10205">
        <v>7119</v>
      </c>
      <c r="F10205">
        <v>0</v>
      </c>
      <c r="G10205">
        <f t="shared" si="1590"/>
        <v>4338</v>
      </c>
      <c r="H10205">
        <f t="shared" si="1591"/>
        <v>1211</v>
      </c>
      <c r="I10205">
        <f t="shared" si="1592"/>
        <v>2006</v>
      </c>
      <c r="J10205">
        <f t="shared" si="1593"/>
        <v>12</v>
      </c>
      <c r="K10205" s="24">
        <f t="shared" si="1594"/>
        <v>4.3380000000000001</v>
      </c>
      <c r="L10205" s="24">
        <f t="shared" si="1595"/>
        <v>1.2110000000000001</v>
      </c>
      <c r="M10205" s="24">
        <f t="shared" si="1596"/>
        <v>8.9120000000000008</v>
      </c>
      <c r="N10205" s="24">
        <f t="shared" si="1597"/>
        <v>7.1189999999999998</v>
      </c>
      <c r="O10205" s="24">
        <f t="shared" si="1598"/>
        <v>0</v>
      </c>
      <c r="P10205" s="24">
        <f t="shared" si="1599"/>
        <v>0</v>
      </c>
    </row>
    <row r="10206" spans="1:16" x14ac:dyDescent="0.25">
      <c r="A10206" s="15">
        <v>39057</v>
      </c>
      <c r="B10206">
        <v>0</v>
      </c>
      <c r="C10206">
        <v>8998</v>
      </c>
      <c r="D10206">
        <v>0</v>
      </c>
      <c r="E10206">
        <v>7051</v>
      </c>
      <c r="F10206">
        <v>0</v>
      </c>
      <c r="G10206">
        <f t="shared" si="1590"/>
        <v>4252</v>
      </c>
      <c r="H10206">
        <f t="shared" si="1591"/>
        <v>1279</v>
      </c>
      <c r="I10206">
        <f t="shared" si="1592"/>
        <v>2006</v>
      </c>
      <c r="J10206">
        <f t="shared" si="1593"/>
        <v>12</v>
      </c>
      <c r="K10206" s="24">
        <f t="shared" si="1594"/>
        <v>4.2519999999999998</v>
      </c>
      <c r="L10206" s="24">
        <f t="shared" si="1595"/>
        <v>1.2789999999999999</v>
      </c>
      <c r="M10206" s="24">
        <f t="shared" si="1596"/>
        <v>8.9979999999999993</v>
      </c>
      <c r="N10206" s="24">
        <f t="shared" si="1597"/>
        <v>7.0510000000000002</v>
      </c>
      <c r="O10206" s="24">
        <f t="shared" si="1598"/>
        <v>0</v>
      </c>
      <c r="P10206" s="24">
        <f t="shared" si="1599"/>
        <v>0</v>
      </c>
    </row>
    <row r="10207" spans="1:16" x14ac:dyDescent="0.25">
      <c r="A10207" s="15">
        <v>39058</v>
      </c>
      <c r="B10207">
        <v>0</v>
      </c>
      <c r="C10207">
        <v>9792</v>
      </c>
      <c r="D10207">
        <v>0</v>
      </c>
      <c r="E10207">
        <v>8286</v>
      </c>
      <c r="F10207">
        <v>0</v>
      </c>
      <c r="G10207">
        <f t="shared" si="1590"/>
        <v>3458</v>
      </c>
      <c r="H10207">
        <f t="shared" si="1591"/>
        <v>44</v>
      </c>
      <c r="I10207">
        <f t="shared" si="1592"/>
        <v>2006</v>
      </c>
      <c r="J10207">
        <f t="shared" si="1593"/>
        <v>12</v>
      </c>
      <c r="K10207" s="24">
        <f t="shared" si="1594"/>
        <v>3.4580000000000002</v>
      </c>
      <c r="L10207" s="24">
        <f t="shared" si="1595"/>
        <v>4.3999999999999997E-2</v>
      </c>
      <c r="M10207" s="24">
        <f t="shared" si="1596"/>
        <v>9.7919999999999998</v>
      </c>
      <c r="N10207" s="24">
        <f t="shared" si="1597"/>
        <v>8.2859999999999996</v>
      </c>
      <c r="O10207" s="24">
        <f t="shared" si="1598"/>
        <v>0</v>
      </c>
      <c r="P10207" s="24">
        <f t="shared" si="1599"/>
        <v>0</v>
      </c>
    </row>
    <row r="10208" spans="1:16" x14ac:dyDescent="0.25">
      <c r="A10208" s="15">
        <v>39059</v>
      </c>
      <c r="B10208">
        <v>0</v>
      </c>
      <c r="C10208">
        <v>8224</v>
      </c>
      <c r="D10208">
        <v>0</v>
      </c>
      <c r="E10208">
        <v>8699</v>
      </c>
      <c r="F10208">
        <v>0</v>
      </c>
      <c r="G10208">
        <f t="shared" si="1590"/>
        <v>5026</v>
      </c>
      <c r="H10208">
        <f t="shared" si="1591"/>
        <v>0</v>
      </c>
      <c r="I10208">
        <f t="shared" si="1592"/>
        <v>2006</v>
      </c>
      <c r="J10208">
        <f t="shared" si="1593"/>
        <v>12</v>
      </c>
      <c r="K10208" s="24">
        <f t="shared" si="1594"/>
        <v>5.0259999999999998</v>
      </c>
      <c r="L10208" s="24">
        <f t="shared" si="1595"/>
        <v>0</v>
      </c>
      <c r="M10208" s="24">
        <f t="shared" si="1596"/>
        <v>8.2240000000000002</v>
      </c>
      <c r="N10208" s="24">
        <f t="shared" si="1597"/>
        <v>8.6989999999999998</v>
      </c>
      <c r="O10208" s="24">
        <f t="shared" si="1598"/>
        <v>0</v>
      </c>
      <c r="P10208" s="24">
        <f t="shared" si="1599"/>
        <v>0</v>
      </c>
    </row>
    <row r="10209" spans="1:16" x14ac:dyDescent="0.25">
      <c r="A10209" s="15">
        <v>39060</v>
      </c>
      <c r="B10209">
        <v>0</v>
      </c>
      <c r="C10209">
        <v>9898</v>
      </c>
      <c r="D10209">
        <v>0</v>
      </c>
      <c r="E10209">
        <v>8382</v>
      </c>
      <c r="F10209">
        <v>0</v>
      </c>
      <c r="G10209">
        <f t="shared" si="1590"/>
        <v>3352</v>
      </c>
      <c r="H10209">
        <f t="shared" si="1591"/>
        <v>0</v>
      </c>
      <c r="I10209">
        <f t="shared" si="1592"/>
        <v>2006</v>
      </c>
      <c r="J10209">
        <f t="shared" si="1593"/>
        <v>12</v>
      </c>
      <c r="K10209" s="24">
        <f t="shared" si="1594"/>
        <v>3.3519999999999999</v>
      </c>
      <c r="L10209" s="24">
        <f t="shared" si="1595"/>
        <v>0</v>
      </c>
      <c r="M10209" s="24">
        <f t="shared" si="1596"/>
        <v>9.8979999999999997</v>
      </c>
      <c r="N10209" s="24">
        <f t="shared" si="1597"/>
        <v>8.3819999999999997</v>
      </c>
      <c r="O10209" s="24">
        <f t="shared" si="1598"/>
        <v>0</v>
      </c>
      <c r="P10209" s="24">
        <f t="shared" si="1599"/>
        <v>0</v>
      </c>
    </row>
    <row r="10210" spans="1:16" x14ac:dyDescent="0.25">
      <c r="A10210" s="15">
        <v>39061</v>
      </c>
      <c r="B10210">
        <v>0</v>
      </c>
      <c r="C10210">
        <v>10298</v>
      </c>
      <c r="D10210">
        <v>0</v>
      </c>
      <c r="E10210">
        <v>8423</v>
      </c>
      <c r="F10210">
        <v>0</v>
      </c>
      <c r="G10210">
        <f t="shared" si="1590"/>
        <v>2952</v>
      </c>
      <c r="H10210">
        <f t="shared" si="1591"/>
        <v>0</v>
      </c>
      <c r="I10210">
        <f t="shared" si="1592"/>
        <v>2006</v>
      </c>
      <c r="J10210">
        <f t="shared" si="1593"/>
        <v>12</v>
      </c>
      <c r="K10210" s="24">
        <f t="shared" si="1594"/>
        <v>2.952</v>
      </c>
      <c r="L10210" s="24">
        <f t="shared" si="1595"/>
        <v>0</v>
      </c>
      <c r="M10210" s="24">
        <f t="shared" si="1596"/>
        <v>10.298</v>
      </c>
      <c r="N10210" s="24">
        <f t="shared" si="1597"/>
        <v>8.423</v>
      </c>
      <c r="O10210" s="24">
        <f t="shared" si="1598"/>
        <v>0</v>
      </c>
      <c r="P10210" s="24">
        <f t="shared" si="1599"/>
        <v>0</v>
      </c>
    </row>
    <row r="10211" spans="1:16" x14ac:dyDescent="0.25">
      <c r="A10211" s="15">
        <v>39062</v>
      </c>
      <c r="B10211">
        <v>0</v>
      </c>
      <c r="C10211">
        <v>13169</v>
      </c>
      <c r="D10211">
        <v>0</v>
      </c>
      <c r="E10211">
        <v>8424</v>
      </c>
      <c r="F10211">
        <v>0</v>
      </c>
      <c r="G10211">
        <f t="shared" si="1590"/>
        <v>81</v>
      </c>
      <c r="H10211">
        <f t="shared" si="1591"/>
        <v>0</v>
      </c>
      <c r="I10211">
        <f t="shared" si="1592"/>
        <v>2006</v>
      </c>
      <c r="J10211">
        <f t="shared" si="1593"/>
        <v>12</v>
      </c>
      <c r="K10211" s="24">
        <f t="shared" si="1594"/>
        <v>8.1000000000000003E-2</v>
      </c>
      <c r="L10211" s="24">
        <f t="shared" si="1595"/>
        <v>0</v>
      </c>
      <c r="M10211" s="24">
        <f t="shared" si="1596"/>
        <v>13.169</v>
      </c>
      <c r="N10211" s="24">
        <f t="shared" si="1597"/>
        <v>8.4239999999999995</v>
      </c>
      <c r="O10211" s="24">
        <f t="shared" si="1598"/>
        <v>0</v>
      </c>
      <c r="P10211" s="24">
        <f t="shared" si="1599"/>
        <v>0</v>
      </c>
    </row>
    <row r="10212" spans="1:16" x14ac:dyDescent="0.25">
      <c r="A10212" s="15">
        <v>39063</v>
      </c>
      <c r="B10212">
        <v>0</v>
      </c>
      <c r="C10212">
        <v>11173</v>
      </c>
      <c r="D10212">
        <v>0</v>
      </c>
      <c r="E10212">
        <v>8401</v>
      </c>
      <c r="F10212">
        <v>0</v>
      </c>
      <c r="G10212">
        <f t="shared" si="1590"/>
        <v>2077</v>
      </c>
      <c r="H10212">
        <f t="shared" si="1591"/>
        <v>0</v>
      </c>
      <c r="I10212">
        <f t="shared" si="1592"/>
        <v>2006</v>
      </c>
      <c r="J10212">
        <f t="shared" si="1593"/>
        <v>12</v>
      </c>
      <c r="K10212" s="24">
        <f t="shared" si="1594"/>
        <v>2.077</v>
      </c>
      <c r="L10212" s="24">
        <f t="shared" si="1595"/>
        <v>0</v>
      </c>
      <c r="M10212" s="24">
        <f t="shared" si="1596"/>
        <v>11.173</v>
      </c>
      <c r="N10212" s="24">
        <f t="shared" si="1597"/>
        <v>8.4009999999999998</v>
      </c>
      <c r="O10212" s="24">
        <f t="shared" si="1598"/>
        <v>0</v>
      </c>
      <c r="P10212" s="24">
        <f t="shared" si="1599"/>
        <v>0</v>
      </c>
    </row>
    <row r="10213" spans="1:16" x14ac:dyDescent="0.25">
      <c r="A10213" s="15">
        <v>39064</v>
      </c>
      <c r="B10213">
        <v>0</v>
      </c>
      <c r="C10213">
        <v>12325</v>
      </c>
      <c r="D10213">
        <v>0</v>
      </c>
      <c r="E10213">
        <v>8441</v>
      </c>
      <c r="F10213">
        <v>0</v>
      </c>
      <c r="G10213">
        <f t="shared" si="1590"/>
        <v>925</v>
      </c>
      <c r="H10213">
        <f t="shared" si="1591"/>
        <v>0</v>
      </c>
      <c r="I10213">
        <f t="shared" si="1592"/>
        <v>2006</v>
      </c>
      <c r="J10213">
        <f t="shared" si="1593"/>
        <v>12</v>
      </c>
      <c r="K10213" s="24">
        <f t="shared" si="1594"/>
        <v>0.92500000000000004</v>
      </c>
      <c r="L10213" s="24">
        <f t="shared" si="1595"/>
        <v>0</v>
      </c>
      <c r="M10213" s="24">
        <f t="shared" si="1596"/>
        <v>12.324999999999999</v>
      </c>
      <c r="N10213" s="24">
        <f t="shared" si="1597"/>
        <v>8.4410000000000007</v>
      </c>
      <c r="O10213" s="24">
        <f t="shared" si="1598"/>
        <v>0</v>
      </c>
      <c r="P10213" s="24">
        <f t="shared" si="1599"/>
        <v>0</v>
      </c>
    </row>
    <row r="10214" spans="1:16" x14ac:dyDescent="0.25">
      <c r="A10214" s="15">
        <v>39065</v>
      </c>
      <c r="B10214">
        <v>0</v>
      </c>
      <c r="C10214">
        <v>14082</v>
      </c>
      <c r="D10214">
        <v>0</v>
      </c>
      <c r="E10214">
        <v>8515</v>
      </c>
      <c r="F10214">
        <v>0</v>
      </c>
      <c r="G10214">
        <f t="shared" si="1590"/>
        <v>0</v>
      </c>
      <c r="H10214">
        <f t="shared" si="1591"/>
        <v>0</v>
      </c>
      <c r="I10214">
        <f t="shared" si="1592"/>
        <v>2006</v>
      </c>
      <c r="J10214">
        <f t="shared" si="1593"/>
        <v>12</v>
      </c>
      <c r="K10214" s="24">
        <f t="shared" si="1594"/>
        <v>0</v>
      </c>
      <c r="L10214" s="24">
        <f t="shared" si="1595"/>
        <v>0</v>
      </c>
      <c r="M10214" s="24">
        <f t="shared" si="1596"/>
        <v>14.082000000000001</v>
      </c>
      <c r="N10214" s="24">
        <f t="shared" si="1597"/>
        <v>8.5150000000000006</v>
      </c>
      <c r="O10214" s="24">
        <f t="shared" si="1598"/>
        <v>0</v>
      </c>
      <c r="P10214" s="24">
        <f t="shared" si="1599"/>
        <v>0</v>
      </c>
    </row>
    <row r="10215" spans="1:16" x14ac:dyDescent="0.25">
      <c r="A10215" s="15">
        <v>39066</v>
      </c>
      <c r="B10215">
        <v>0</v>
      </c>
      <c r="C10215">
        <v>14498</v>
      </c>
      <c r="D10215">
        <v>0</v>
      </c>
      <c r="E10215">
        <v>8502</v>
      </c>
      <c r="F10215">
        <v>0</v>
      </c>
      <c r="G10215">
        <f t="shared" si="1590"/>
        <v>0</v>
      </c>
      <c r="H10215">
        <f t="shared" si="1591"/>
        <v>0</v>
      </c>
      <c r="I10215">
        <f t="shared" si="1592"/>
        <v>2006</v>
      </c>
      <c r="J10215">
        <f t="shared" si="1593"/>
        <v>12</v>
      </c>
      <c r="K10215" s="24">
        <f t="shared" si="1594"/>
        <v>0</v>
      </c>
      <c r="L10215" s="24">
        <f t="shared" si="1595"/>
        <v>0</v>
      </c>
      <c r="M10215" s="24">
        <f t="shared" si="1596"/>
        <v>14.497999999999999</v>
      </c>
      <c r="N10215" s="24">
        <f t="shared" si="1597"/>
        <v>8.5020000000000007</v>
      </c>
      <c r="O10215" s="24">
        <f t="shared" si="1598"/>
        <v>0</v>
      </c>
      <c r="P10215" s="24">
        <f t="shared" si="1599"/>
        <v>0</v>
      </c>
    </row>
    <row r="10216" spans="1:16" x14ac:dyDescent="0.25">
      <c r="A10216" s="15">
        <v>39067</v>
      </c>
      <c r="B10216">
        <v>0</v>
      </c>
      <c r="C10216">
        <v>14209</v>
      </c>
      <c r="D10216">
        <v>0</v>
      </c>
      <c r="E10216">
        <v>8526</v>
      </c>
      <c r="F10216">
        <v>0</v>
      </c>
      <c r="G10216">
        <f t="shared" si="1590"/>
        <v>0</v>
      </c>
      <c r="H10216">
        <f t="shared" si="1591"/>
        <v>0</v>
      </c>
      <c r="I10216">
        <f t="shared" si="1592"/>
        <v>2006</v>
      </c>
      <c r="J10216">
        <f t="shared" si="1593"/>
        <v>12</v>
      </c>
      <c r="K10216" s="24">
        <f t="shared" si="1594"/>
        <v>0</v>
      </c>
      <c r="L10216" s="24">
        <f t="shared" si="1595"/>
        <v>0</v>
      </c>
      <c r="M10216" s="24">
        <f t="shared" si="1596"/>
        <v>14.209</v>
      </c>
      <c r="N10216" s="24">
        <f t="shared" si="1597"/>
        <v>8.5259999999999998</v>
      </c>
      <c r="O10216" s="24">
        <f t="shared" si="1598"/>
        <v>0</v>
      </c>
      <c r="P10216" s="24">
        <f t="shared" si="1599"/>
        <v>0</v>
      </c>
    </row>
    <row r="10217" spans="1:16" x14ac:dyDescent="0.25">
      <c r="A10217" s="15">
        <v>39068</v>
      </c>
      <c r="B10217">
        <v>0</v>
      </c>
      <c r="C10217">
        <v>14872</v>
      </c>
      <c r="D10217">
        <v>0</v>
      </c>
      <c r="E10217">
        <v>8461</v>
      </c>
      <c r="F10217">
        <v>0</v>
      </c>
      <c r="G10217">
        <f t="shared" si="1590"/>
        <v>0</v>
      </c>
      <c r="H10217">
        <f t="shared" si="1591"/>
        <v>0</v>
      </c>
      <c r="I10217">
        <f t="shared" si="1592"/>
        <v>2006</v>
      </c>
      <c r="J10217">
        <f t="shared" si="1593"/>
        <v>12</v>
      </c>
      <c r="K10217" s="24">
        <f t="shared" si="1594"/>
        <v>0</v>
      </c>
      <c r="L10217" s="24">
        <f t="shared" si="1595"/>
        <v>0</v>
      </c>
      <c r="M10217" s="24">
        <f t="shared" si="1596"/>
        <v>14.872</v>
      </c>
      <c r="N10217" s="24">
        <f t="shared" si="1597"/>
        <v>8.4610000000000003</v>
      </c>
      <c r="O10217" s="24">
        <f t="shared" si="1598"/>
        <v>0</v>
      </c>
      <c r="P10217" s="24">
        <f t="shared" si="1599"/>
        <v>0</v>
      </c>
    </row>
    <row r="10218" spans="1:16" x14ac:dyDescent="0.25">
      <c r="A10218" s="15">
        <v>39069</v>
      </c>
      <c r="B10218">
        <v>0</v>
      </c>
      <c r="C10218">
        <v>14788</v>
      </c>
      <c r="D10218">
        <v>0</v>
      </c>
      <c r="E10218">
        <v>8547</v>
      </c>
      <c r="F10218">
        <v>0</v>
      </c>
      <c r="G10218">
        <f t="shared" si="1590"/>
        <v>0</v>
      </c>
      <c r="H10218">
        <f t="shared" si="1591"/>
        <v>0</v>
      </c>
      <c r="I10218">
        <f t="shared" si="1592"/>
        <v>2006</v>
      </c>
      <c r="J10218">
        <f t="shared" si="1593"/>
        <v>12</v>
      </c>
      <c r="K10218" s="24">
        <f t="shared" si="1594"/>
        <v>0</v>
      </c>
      <c r="L10218" s="24">
        <f t="shared" si="1595"/>
        <v>0</v>
      </c>
      <c r="M10218" s="24">
        <f t="shared" si="1596"/>
        <v>14.788</v>
      </c>
      <c r="N10218" s="24">
        <f t="shared" si="1597"/>
        <v>8.5470000000000006</v>
      </c>
      <c r="O10218" s="24">
        <f t="shared" si="1598"/>
        <v>0</v>
      </c>
      <c r="P10218" s="24">
        <f t="shared" si="1599"/>
        <v>0</v>
      </c>
    </row>
    <row r="10219" spans="1:16" x14ac:dyDescent="0.25">
      <c r="A10219" s="15">
        <v>39070</v>
      </c>
      <c r="B10219">
        <v>0</v>
      </c>
      <c r="C10219">
        <v>14695</v>
      </c>
      <c r="D10219">
        <v>0</v>
      </c>
      <c r="E10219">
        <v>8535</v>
      </c>
      <c r="F10219">
        <v>0</v>
      </c>
      <c r="G10219">
        <f t="shared" si="1590"/>
        <v>0</v>
      </c>
      <c r="H10219">
        <f t="shared" si="1591"/>
        <v>0</v>
      </c>
      <c r="I10219">
        <f t="shared" si="1592"/>
        <v>2006</v>
      </c>
      <c r="J10219">
        <f t="shared" si="1593"/>
        <v>12</v>
      </c>
      <c r="K10219" s="24">
        <f t="shared" si="1594"/>
        <v>0</v>
      </c>
      <c r="L10219" s="24">
        <f t="shared" si="1595"/>
        <v>0</v>
      </c>
      <c r="M10219" s="24">
        <f t="shared" si="1596"/>
        <v>14.695</v>
      </c>
      <c r="N10219" s="24">
        <f t="shared" si="1597"/>
        <v>8.5350000000000001</v>
      </c>
      <c r="O10219" s="24">
        <f t="shared" si="1598"/>
        <v>0</v>
      </c>
      <c r="P10219" s="24">
        <f t="shared" si="1599"/>
        <v>0</v>
      </c>
    </row>
    <row r="10220" spans="1:16" x14ac:dyDescent="0.25">
      <c r="A10220" s="15">
        <v>39071</v>
      </c>
      <c r="B10220">
        <v>0</v>
      </c>
      <c r="C10220">
        <v>14285</v>
      </c>
      <c r="D10220">
        <v>0</v>
      </c>
      <c r="E10220">
        <v>8540</v>
      </c>
      <c r="F10220">
        <v>0</v>
      </c>
      <c r="G10220">
        <f t="shared" si="1590"/>
        <v>0</v>
      </c>
      <c r="H10220">
        <f t="shared" si="1591"/>
        <v>0</v>
      </c>
      <c r="I10220">
        <f t="shared" si="1592"/>
        <v>2006</v>
      </c>
      <c r="J10220">
        <f t="shared" si="1593"/>
        <v>12</v>
      </c>
      <c r="K10220" s="24">
        <f t="shared" si="1594"/>
        <v>0</v>
      </c>
      <c r="L10220" s="24">
        <f t="shared" si="1595"/>
        <v>0</v>
      </c>
      <c r="M10220" s="24">
        <f t="shared" si="1596"/>
        <v>14.285</v>
      </c>
      <c r="N10220" s="24">
        <f t="shared" si="1597"/>
        <v>8.5399999999999991</v>
      </c>
      <c r="O10220" s="24">
        <f t="shared" si="1598"/>
        <v>0</v>
      </c>
      <c r="P10220" s="24">
        <f t="shared" si="1599"/>
        <v>0</v>
      </c>
    </row>
    <row r="10221" spans="1:16" x14ac:dyDescent="0.25">
      <c r="A10221" s="15">
        <v>39072</v>
      </c>
      <c r="B10221">
        <v>0</v>
      </c>
      <c r="C10221">
        <v>13184</v>
      </c>
      <c r="D10221">
        <v>0</v>
      </c>
      <c r="E10221">
        <v>8545</v>
      </c>
      <c r="F10221">
        <v>0</v>
      </c>
      <c r="G10221">
        <f t="shared" si="1590"/>
        <v>66</v>
      </c>
      <c r="H10221">
        <f t="shared" si="1591"/>
        <v>0</v>
      </c>
      <c r="I10221">
        <f t="shared" si="1592"/>
        <v>2006</v>
      </c>
      <c r="J10221">
        <f t="shared" si="1593"/>
        <v>12</v>
      </c>
      <c r="K10221" s="24">
        <f t="shared" si="1594"/>
        <v>6.6000000000000003E-2</v>
      </c>
      <c r="L10221" s="24">
        <f t="shared" si="1595"/>
        <v>0</v>
      </c>
      <c r="M10221" s="24">
        <f t="shared" si="1596"/>
        <v>13.183999999999999</v>
      </c>
      <c r="N10221" s="24">
        <f t="shared" si="1597"/>
        <v>8.5449999999999999</v>
      </c>
      <c r="O10221" s="24">
        <f t="shared" si="1598"/>
        <v>0</v>
      </c>
      <c r="P10221" s="24">
        <f t="shared" si="1599"/>
        <v>0</v>
      </c>
    </row>
    <row r="10222" spans="1:16" x14ac:dyDescent="0.25">
      <c r="A10222" s="15">
        <v>39073</v>
      </c>
      <c r="B10222">
        <v>0</v>
      </c>
      <c r="C10222">
        <v>14252</v>
      </c>
      <c r="D10222">
        <v>0</v>
      </c>
      <c r="E10222">
        <v>8573</v>
      </c>
      <c r="F10222">
        <v>0</v>
      </c>
      <c r="G10222">
        <f t="shared" si="1590"/>
        <v>0</v>
      </c>
      <c r="H10222">
        <f t="shared" si="1591"/>
        <v>0</v>
      </c>
      <c r="I10222">
        <f t="shared" si="1592"/>
        <v>2006</v>
      </c>
      <c r="J10222">
        <f t="shared" si="1593"/>
        <v>12</v>
      </c>
      <c r="K10222" s="24">
        <f t="shared" si="1594"/>
        <v>0</v>
      </c>
      <c r="L10222" s="24">
        <f t="shared" si="1595"/>
        <v>0</v>
      </c>
      <c r="M10222" s="24">
        <f t="shared" si="1596"/>
        <v>14.252000000000001</v>
      </c>
      <c r="N10222" s="24">
        <f t="shared" si="1597"/>
        <v>8.5730000000000004</v>
      </c>
      <c r="O10222" s="24">
        <f t="shared" si="1598"/>
        <v>0</v>
      </c>
      <c r="P10222" s="24">
        <f t="shared" si="1599"/>
        <v>0</v>
      </c>
    </row>
    <row r="10223" spans="1:16" x14ac:dyDescent="0.25">
      <c r="A10223" s="15">
        <v>39074</v>
      </c>
      <c r="B10223">
        <v>0</v>
      </c>
      <c r="C10223">
        <v>14236</v>
      </c>
      <c r="D10223">
        <v>0</v>
      </c>
      <c r="E10223">
        <v>8473</v>
      </c>
      <c r="F10223">
        <v>0</v>
      </c>
      <c r="G10223">
        <f t="shared" si="1590"/>
        <v>0</v>
      </c>
      <c r="H10223">
        <f t="shared" si="1591"/>
        <v>0</v>
      </c>
      <c r="I10223">
        <f t="shared" si="1592"/>
        <v>2006</v>
      </c>
      <c r="J10223">
        <f t="shared" si="1593"/>
        <v>12</v>
      </c>
      <c r="K10223" s="24">
        <f t="shared" si="1594"/>
        <v>0</v>
      </c>
      <c r="L10223" s="24">
        <f t="shared" si="1595"/>
        <v>0</v>
      </c>
      <c r="M10223" s="24">
        <f t="shared" si="1596"/>
        <v>14.236000000000001</v>
      </c>
      <c r="N10223" s="24">
        <f t="shared" si="1597"/>
        <v>8.4730000000000008</v>
      </c>
      <c r="O10223" s="24">
        <f t="shared" si="1598"/>
        <v>0</v>
      </c>
      <c r="P10223" s="24">
        <f t="shared" si="1599"/>
        <v>0</v>
      </c>
    </row>
    <row r="10224" spans="1:16" x14ac:dyDescent="0.25">
      <c r="A10224" s="15">
        <v>39075</v>
      </c>
      <c r="B10224">
        <v>0</v>
      </c>
      <c r="C10224">
        <v>15183</v>
      </c>
      <c r="D10224">
        <v>0</v>
      </c>
      <c r="E10224">
        <v>8431</v>
      </c>
      <c r="F10224">
        <v>0</v>
      </c>
      <c r="G10224">
        <f t="shared" si="1590"/>
        <v>0</v>
      </c>
      <c r="H10224">
        <f t="shared" si="1591"/>
        <v>0</v>
      </c>
      <c r="I10224">
        <f t="shared" si="1592"/>
        <v>2006</v>
      </c>
      <c r="J10224">
        <f t="shared" si="1593"/>
        <v>12</v>
      </c>
      <c r="K10224" s="24">
        <f t="shared" si="1594"/>
        <v>0</v>
      </c>
      <c r="L10224" s="24">
        <f t="shared" si="1595"/>
        <v>0</v>
      </c>
      <c r="M10224" s="24">
        <f t="shared" si="1596"/>
        <v>15.183</v>
      </c>
      <c r="N10224" s="24">
        <f t="shared" si="1597"/>
        <v>8.4309999999999992</v>
      </c>
      <c r="O10224" s="24">
        <f t="shared" si="1598"/>
        <v>0</v>
      </c>
      <c r="P10224" s="24">
        <f t="shared" si="1599"/>
        <v>0</v>
      </c>
    </row>
    <row r="10225" spans="1:16" x14ac:dyDescent="0.25">
      <c r="A10225" s="15">
        <v>39076</v>
      </c>
      <c r="B10225">
        <v>0</v>
      </c>
      <c r="C10225">
        <v>14619</v>
      </c>
      <c r="D10225">
        <v>0</v>
      </c>
      <c r="E10225">
        <v>8441</v>
      </c>
      <c r="F10225">
        <v>0</v>
      </c>
      <c r="G10225">
        <f t="shared" si="1590"/>
        <v>0</v>
      </c>
      <c r="H10225">
        <f t="shared" si="1591"/>
        <v>0</v>
      </c>
      <c r="I10225">
        <f t="shared" si="1592"/>
        <v>2006</v>
      </c>
      <c r="J10225">
        <f t="shared" si="1593"/>
        <v>12</v>
      </c>
      <c r="K10225" s="24">
        <f t="shared" si="1594"/>
        <v>0</v>
      </c>
      <c r="L10225" s="24">
        <f t="shared" si="1595"/>
        <v>0</v>
      </c>
      <c r="M10225" s="24">
        <f t="shared" si="1596"/>
        <v>14.619</v>
      </c>
      <c r="N10225" s="24">
        <f t="shared" si="1597"/>
        <v>8.4410000000000007</v>
      </c>
      <c r="O10225" s="24">
        <f t="shared" si="1598"/>
        <v>0</v>
      </c>
      <c r="P10225" s="24">
        <f t="shared" si="1599"/>
        <v>0</v>
      </c>
    </row>
    <row r="10226" spans="1:16" x14ac:dyDescent="0.25">
      <c r="A10226" s="15">
        <v>39077</v>
      </c>
      <c r="B10226">
        <v>0</v>
      </c>
      <c r="C10226">
        <v>15172</v>
      </c>
      <c r="D10226">
        <v>0</v>
      </c>
      <c r="E10226">
        <v>8562</v>
      </c>
      <c r="F10226">
        <v>0</v>
      </c>
      <c r="G10226">
        <f t="shared" si="1590"/>
        <v>0</v>
      </c>
      <c r="H10226">
        <f t="shared" si="1591"/>
        <v>0</v>
      </c>
      <c r="I10226">
        <f t="shared" si="1592"/>
        <v>2006</v>
      </c>
      <c r="J10226">
        <f t="shared" si="1593"/>
        <v>12</v>
      </c>
      <c r="K10226" s="24">
        <f t="shared" si="1594"/>
        <v>0</v>
      </c>
      <c r="L10226" s="24">
        <f t="shared" si="1595"/>
        <v>0</v>
      </c>
      <c r="M10226" s="24">
        <f t="shared" si="1596"/>
        <v>15.172000000000001</v>
      </c>
      <c r="N10226" s="24">
        <f t="shared" si="1597"/>
        <v>8.5619999999999994</v>
      </c>
      <c r="O10226" s="24">
        <f t="shared" si="1598"/>
        <v>0</v>
      </c>
      <c r="P10226" s="24">
        <f t="shared" si="1599"/>
        <v>0</v>
      </c>
    </row>
    <row r="10227" spans="1:16" x14ac:dyDescent="0.25">
      <c r="A10227" s="15">
        <v>39078</v>
      </c>
      <c r="B10227">
        <v>0</v>
      </c>
      <c r="C10227">
        <v>15264</v>
      </c>
      <c r="D10227">
        <v>0</v>
      </c>
      <c r="E10227">
        <v>8358</v>
      </c>
      <c r="F10227">
        <v>0</v>
      </c>
      <c r="G10227">
        <f t="shared" si="1590"/>
        <v>0</v>
      </c>
      <c r="H10227">
        <f t="shared" si="1591"/>
        <v>0</v>
      </c>
      <c r="I10227">
        <f t="shared" si="1592"/>
        <v>2006</v>
      </c>
      <c r="J10227">
        <f t="shared" si="1593"/>
        <v>12</v>
      </c>
      <c r="K10227" s="24">
        <f t="shared" si="1594"/>
        <v>0</v>
      </c>
      <c r="L10227" s="24">
        <f t="shared" si="1595"/>
        <v>0</v>
      </c>
      <c r="M10227" s="24">
        <f t="shared" si="1596"/>
        <v>15.263999999999999</v>
      </c>
      <c r="N10227" s="24">
        <f t="shared" si="1597"/>
        <v>8.3580000000000005</v>
      </c>
      <c r="O10227" s="24">
        <f t="shared" si="1598"/>
        <v>0</v>
      </c>
      <c r="P10227" s="24">
        <f t="shared" si="1599"/>
        <v>0</v>
      </c>
    </row>
    <row r="10228" spans="1:16" x14ac:dyDescent="0.25">
      <c r="A10228" s="15">
        <v>39079</v>
      </c>
      <c r="B10228">
        <v>0</v>
      </c>
      <c r="C10228">
        <v>14347</v>
      </c>
      <c r="D10228">
        <v>0</v>
      </c>
      <c r="E10228">
        <v>8320</v>
      </c>
      <c r="F10228">
        <v>0</v>
      </c>
      <c r="G10228">
        <f t="shared" si="1590"/>
        <v>0</v>
      </c>
      <c r="H10228">
        <f t="shared" si="1591"/>
        <v>10</v>
      </c>
      <c r="I10228">
        <f t="shared" si="1592"/>
        <v>2006</v>
      </c>
      <c r="J10228">
        <f t="shared" si="1593"/>
        <v>12</v>
      </c>
      <c r="K10228" s="24">
        <f t="shared" si="1594"/>
        <v>0</v>
      </c>
      <c r="L10228" s="24">
        <f t="shared" si="1595"/>
        <v>0.01</v>
      </c>
      <c r="M10228" s="24">
        <f t="shared" si="1596"/>
        <v>14.347</v>
      </c>
      <c r="N10228" s="24">
        <f t="shared" si="1597"/>
        <v>8.32</v>
      </c>
      <c r="O10228" s="24">
        <f t="shared" si="1598"/>
        <v>0</v>
      </c>
      <c r="P10228" s="24">
        <f t="shared" si="1599"/>
        <v>0</v>
      </c>
    </row>
    <row r="10229" spans="1:16" x14ac:dyDescent="0.25">
      <c r="A10229" s="15">
        <v>39080</v>
      </c>
      <c r="B10229">
        <v>0</v>
      </c>
      <c r="C10229">
        <v>13742</v>
      </c>
      <c r="D10229">
        <v>0</v>
      </c>
      <c r="E10229">
        <v>8550</v>
      </c>
      <c r="F10229">
        <v>0</v>
      </c>
      <c r="G10229">
        <f t="shared" si="1590"/>
        <v>0</v>
      </c>
      <c r="H10229">
        <f t="shared" si="1591"/>
        <v>0</v>
      </c>
      <c r="I10229">
        <f t="shared" si="1592"/>
        <v>2006</v>
      </c>
      <c r="J10229">
        <f t="shared" si="1593"/>
        <v>12</v>
      </c>
      <c r="K10229" s="24">
        <f t="shared" si="1594"/>
        <v>0</v>
      </c>
      <c r="L10229" s="24">
        <f t="shared" si="1595"/>
        <v>0</v>
      </c>
      <c r="M10229" s="24">
        <f t="shared" si="1596"/>
        <v>13.742000000000001</v>
      </c>
      <c r="N10229" s="24">
        <f t="shared" si="1597"/>
        <v>8.5500000000000007</v>
      </c>
      <c r="O10229" s="24">
        <f t="shared" si="1598"/>
        <v>0</v>
      </c>
      <c r="P10229" s="24">
        <f t="shared" si="1599"/>
        <v>0</v>
      </c>
    </row>
    <row r="10230" spans="1:16" x14ac:dyDescent="0.25">
      <c r="A10230" s="15">
        <v>39081</v>
      </c>
      <c r="B10230">
        <v>0</v>
      </c>
      <c r="C10230">
        <v>13161</v>
      </c>
      <c r="D10230">
        <v>0</v>
      </c>
      <c r="E10230">
        <v>8389</v>
      </c>
      <c r="F10230">
        <v>0</v>
      </c>
      <c r="G10230">
        <f t="shared" si="1590"/>
        <v>89</v>
      </c>
      <c r="H10230">
        <f t="shared" si="1591"/>
        <v>0</v>
      </c>
      <c r="I10230">
        <f t="shared" si="1592"/>
        <v>2006</v>
      </c>
      <c r="J10230">
        <f t="shared" si="1593"/>
        <v>12</v>
      </c>
      <c r="K10230" s="24">
        <f t="shared" si="1594"/>
        <v>8.8999999999999996E-2</v>
      </c>
      <c r="L10230" s="24">
        <f t="shared" si="1595"/>
        <v>0</v>
      </c>
      <c r="M10230" s="24">
        <f t="shared" si="1596"/>
        <v>13.161</v>
      </c>
      <c r="N10230" s="24">
        <f t="shared" si="1597"/>
        <v>8.3889999999999993</v>
      </c>
      <c r="O10230" s="24">
        <f t="shared" si="1598"/>
        <v>0</v>
      </c>
      <c r="P10230" s="24">
        <f t="shared" si="1599"/>
        <v>0</v>
      </c>
    </row>
    <row r="10231" spans="1:16" x14ac:dyDescent="0.25">
      <c r="A10231" s="15">
        <v>39082</v>
      </c>
      <c r="B10231">
        <v>0</v>
      </c>
      <c r="C10231">
        <v>14704</v>
      </c>
      <c r="D10231">
        <v>0</v>
      </c>
      <c r="E10231">
        <v>8486</v>
      </c>
      <c r="F10231">
        <v>0</v>
      </c>
      <c r="G10231">
        <f t="shared" si="1590"/>
        <v>0</v>
      </c>
      <c r="H10231">
        <f t="shared" si="1591"/>
        <v>0</v>
      </c>
      <c r="I10231">
        <f t="shared" si="1592"/>
        <v>2006</v>
      </c>
      <c r="J10231">
        <f t="shared" si="1593"/>
        <v>12</v>
      </c>
      <c r="K10231" s="24">
        <f t="shared" si="1594"/>
        <v>0</v>
      </c>
      <c r="L10231" s="24">
        <f t="shared" si="1595"/>
        <v>0</v>
      </c>
      <c r="M10231" s="24">
        <f t="shared" si="1596"/>
        <v>14.704000000000001</v>
      </c>
      <c r="N10231" s="24">
        <f t="shared" si="1597"/>
        <v>8.4860000000000007</v>
      </c>
      <c r="O10231" s="24">
        <f t="shared" si="1598"/>
        <v>0</v>
      </c>
      <c r="P10231" s="24">
        <f t="shared" si="1599"/>
        <v>0</v>
      </c>
    </row>
    <row r="10232" spans="1:16" x14ac:dyDescent="0.25">
      <c r="A10232" s="15">
        <v>39083</v>
      </c>
      <c r="B10232">
        <v>0</v>
      </c>
      <c r="C10232">
        <v>12465</v>
      </c>
      <c r="D10232">
        <v>0</v>
      </c>
      <c r="E10232">
        <v>8472</v>
      </c>
      <c r="F10232">
        <v>0</v>
      </c>
      <c r="G10232">
        <f t="shared" si="1590"/>
        <v>785</v>
      </c>
      <c r="H10232">
        <f t="shared" si="1591"/>
        <v>0</v>
      </c>
      <c r="I10232">
        <f t="shared" si="1592"/>
        <v>2007</v>
      </c>
      <c r="J10232">
        <f t="shared" si="1593"/>
        <v>1</v>
      </c>
      <c r="K10232" s="24">
        <f t="shared" si="1594"/>
        <v>0.78500000000000003</v>
      </c>
      <c r="L10232" s="24">
        <f t="shared" si="1595"/>
        <v>0</v>
      </c>
      <c r="M10232" s="24">
        <f t="shared" si="1596"/>
        <v>12.465</v>
      </c>
      <c r="N10232" s="24">
        <f t="shared" si="1597"/>
        <v>8.4719999999999995</v>
      </c>
      <c r="O10232" s="24">
        <f t="shared" si="1598"/>
        <v>0</v>
      </c>
      <c r="P10232" s="24">
        <f t="shared" si="1599"/>
        <v>0</v>
      </c>
    </row>
    <row r="10233" spans="1:16" x14ac:dyDescent="0.25">
      <c r="A10233" s="15">
        <v>39084</v>
      </c>
      <c r="B10233">
        <v>0</v>
      </c>
      <c r="C10233">
        <v>9842</v>
      </c>
      <c r="D10233">
        <v>0</v>
      </c>
      <c r="E10233">
        <v>8532</v>
      </c>
      <c r="F10233">
        <v>0</v>
      </c>
      <c r="G10233">
        <f t="shared" si="1590"/>
        <v>3408</v>
      </c>
      <c r="H10233">
        <f t="shared" si="1591"/>
        <v>0</v>
      </c>
      <c r="I10233">
        <f t="shared" si="1592"/>
        <v>2007</v>
      </c>
      <c r="J10233">
        <f t="shared" si="1593"/>
        <v>1</v>
      </c>
      <c r="K10233" s="24">
        <f t="shared" si="1594"/>
        <v>3.4079999999999999</v>
      </c>
      <c r="L10233" s="24">
        <f t="shared" si="1595"/>
        <v>0</v>
      </c>
      <c r="M10233" s="24">
        <f t="shared" si="1596"/>
        <v>9.8420000000000005</v>
      </c>
      <c r="N10233" s="24">
        <f t="shared" si="1597"/>
        <v>8.532</v>
      </c>
      <c r="O10233" s="24">
        <f t="shared" si="1598"/>
        <v>0</v>
      </c>
      <c r="P10233" s="24">
        <f t="shared" si="1599"/>
        <v>0</v>
      </c>
    </row>
    <row r="10234" spans="1:16" x14ac:dyDescent="0.25">
      <c r="A10234" s="15">
        <v>39085</v>
      </c>
      <c r="B10234">
        <v>0</v>
      </c>
      <c r="C10234">
        <v>9979</v>
      </c>
      <c r="D10234">
        <v>0</v>
      </c>
      <c r="E10234">
        <v>8563</v>
      </c>
      <c r="F10234">
        <v>0</v>
      </c>
      <c r="G10234">
        <f t="shared" si="1590"/>
        <v>3271</v>
      </c>
      <c r="H10234">
        <f t="shared" si="1591"/>
        <v>0</v>
      </c>
      <c r="I10234">
        <f t="shared" si="1592"/>
        <v>2007</v>
      </c>
      <c r="J10234">
        <f t="shared" si="1593"/>
        <v>1</v>
      </c>
      <c r="K10234" s="24">
        <f t="shared" si="1594"/>
        <v>3.2709999999999999</v>
      </c>
      <c r="L10234" s="24">
        <f t="shared" si="1595"/>
        <v>0</v>
      </c>
      <c r="M10234" s="24">
        <f t="shared" si="1596"/>
        <v>9.9789999999999992</v>
      </c>
      <c r="N10234" s="24">
        <f t="shared" si="1597"/>
        <v>8.5630000000000006</v>
      </c>
      <c r="O10234" s="24">
        <f t="shared" si="1598"/>
        <v>0</v>
      </c>
      <c r="P10234" s="24">
        <f t="shared" si="1599"/>
        <v>0</v>
      </c>
    </row>
    <row r="10235" spans="1:16" x14ac:dyDescent="0.25">
      <c r="A10235" s="15">
        <v>39086</v>
      </c>
      <c r="B10235">
        <v>0</v>
      </c>
      <c r="C10235">
        <v>9756</v>
      </c>
      <c r="D10235">
        <v>0</v>
      </c>
      <c r="E10235">
        <v>8599</v>
      </c>
      <c r="F10235">
        <v>0</v>
      </c>
      <c r="G10235">
        <f t="shared" si="1590"/>
        <v>3494</v>
      </c>
      <c r="H10235">
        <f t="shared" si="1591"/>
        <v>0</v>
      </c>
      <c r="I10235">
        <f t="shared" si="1592"/>
        <v>2007</v>
      </c>
      <c r="J10235">
        <f t="shared" si="1593"/>
        <v>1</v>
      </c>
      <c r="K10235" s="24">
        <f t="shared" si="1594"/>
        <v>3.4940000000000002</v>
      </c>
      <c r="L10235" s="24">
        <f t="shared" si="1595"/>
        <v>0</v>
      </c>
      <c r="M10235" s="24">
        <f t="shared" si="1596"/>
        <v>9.7560000000000002</v>
      </c>
      <c r="N10235" s="24">
        <f t="shared" si="1597"/>
        <v>8.5990000000000002</v>
      </c>
      <c r="O10235" s="24">
        <f t="shared" si="1598"/>
        <v>0</v>
      </c>
      <c r="P10235" s="24">
        <f t="shared" si="1599"/>
        <v>0</v>
      </c>
    </row>
    <row r="10236" spans="1:16" x14ac:dyDescent="0.25">
      <c r="A10236" s="15">
        <v>39087</v>
      </c>
      <c r="B10236">
        <v>0</v>
      </c>
      <c r="C10236">
        <v>8007</v>
      </c>
      <c r="D10236">
        <v>0</v>
      </c>
      <c r="E10236">
        <v>8501</v>
      </c>
      <c r="F10236">
        <v>0</v>
      </c>
      <c r="G10236">
        <f t="shared" si="1590"/>
        <v>5243</v>
      </c>
      <c r="H10236">
        <f t="shared" si="1591"/>
        <v>0</v>
      </c>
      <c r="I10236">
        <f t="shared" si="1592"/>
        <v>2007</v>
      </c>
      <c r="J10236">
        <f t="shared" si="1593"/>
        <v>1</v>
      </c>
      <c r="K10236" s="24">
        <f t="shared" si="1594"/>
        <v>5.2430000000000003</v>
      </c>
      <c r="L10236" s="24">
        <f t="shared" si="1595"/>
        <v>0</v>
      </c>
      <c r="M10236" s="24">
        <f t="shared" si="1596"/>
        <v>8.0069999999999997</v>
      </c>
      <c r="N10236" s="24">
        <f t="shared" si="1597"/>
        <v>8.5009999999999994</v>
      </c>
      <c r="O10236" s="24">
        <f t="shared" si="1598"/>
        <v>0</v>
      </c>
      <c r="P10236" s="24">
        <f t="shared" si="1599"/>
        <v>0</v>
      </c>
    </row>
    <row r="10237" spans="1:16" x14ac:dyDescent="0.25">
      <c r="A10237" s="15">
        <v>39088</v>
      </c>
      <c r="B10237">
        <v>0</v>
      </c>
      <c r="C10237">
        <v>7952</v>
      </c>
      <c r="D10237">
        <v>0</v>
      </c>
      <c r="E10237">
        <v>8565</v>
      </c>
      <c r="F10237">
        <v>0</v>
      </c>
      <c r="G10237">
        <f t="shared" si="1590"/>
        <v>5298</v>
      </c>
      <c r="H10237">
        <f t="shared" si="1591"/>
        <v>0</v>
      </c>
      <c r="I10237">
        <f t="shared" si="1592"/>
        <v>2007</v>
      </c>
      <c r="J10237">
        <f t="shared" si="1593"/>
        <v>1</v>
      </c>
      <c r="K10237" s="24">
        <f t="shared" si="1594"/>
        <v>5.298</v>
      </c>
      <c r="L10237" s="24">
        <f t="shared" si="1595"/>
        <v>0</v>
      </c>
      <c r="M10237" s="24">
        <f t="shared" si="1596"/>
        <v>7.952</v>
      </c>
      <c r="N10237" s="24">
        <f t="shared" si="1597"/>
        <v>8.5649999999999995</v>
      </c>
      <c r="O10237" s="24">
        <f t="shared" si="1598"/>
        <v>0</v>
      </c>
      <c r="P10237" s="24">
        <f t="shared" si="1599"/>
        <v>0</v>
      </c>
    </row>
    <row r="10238" spans="1:16" x14ac:dyDescent="0.25">
      <c r="A10238" s="15">
        <v>39089</v>
      </c>
      <c r="B10238">
        <v>0</v>
      </c>
      <c r="C10238">
        <v>7797</v>
      </c>
      <c r="D10238">
        <v>0</v>
      </c>
      <c r="E10238">
        <v>8553</v>
      </c>
      <c r="F10238">
        <v>0</v>
      </c>
      <c r="G10238">
        <f t="shared" si="1590"/>
        <v>5453</v>
      </c>
      <c r="H10238">
        <f t="shared" si="1591"/>
        <v>0</v>
      </c>
      <c r="I10238">
        <f t="shared" si="1592"/>
        <v>2007</v>
      </c>
      <c r="J10238">
        <f t="shared" si="1593"/>
        <v>1</v>
      </c>
      <c r="K10238" s="24">
        <f t="shared" si="1594"/>
        <v>5.4530000000000003</v>
      </c>
      <c r="L10238" s="24">
        <f t="shared" si="1595"/>
        <v>0</v>
      </c>
      <c r="M10238" s="24">
        <f t="shared" si="1596"/>
        <v>7.7969999999999997</v>
      </c>
      <c r="N10238" s="24">
        <f t="shared" si="1597"/>
        <v>8.5530000000000008</v>
      </c>
      <c r="O10238" s="24">
        <f t="shared" si="1598"/>
        <v>0</v>
      </c>
      <c r="P10238" s="24">
        <f t="shared" si="1599"/>
        <v>0</v>
      </c>
    </row>
    <row r="10239" spans="1:16" x14ac:dyDescent="0.25">
      <c r="A10239" s="15">
        <v>39090</v>
      </c>
      <c r="B10239">
        <v>0</v>
      </c>
      <c r="C10239">
        <v>8872</v>
      </c>
      <c r="D10239">
        <v>0</v>
      </c>
      <c r="E10239">
        <v>8454</v>
      </c>
      <c r="F10239">
        <v>0</v>
      </c>
      <c r="G10239">
        <f t="shared" si="1590"/>
        <v>4378</v>
      </c>
      <c r="H10239">
        <f t="shared" si="1591"/>
        <v>0</v>
      </c>
      <c r="I10239">
        <f t="shared" si="1592"/>
        <v>2007</v>
      </c>
      <c r="J10239">
        <f t="shared" si="1593"/>
        <v>1</v>
      </c>
      <c r="K10239" s="24">
        <f t="shared" si="1594"/>
        <v>4.3780000000000001</v>
      </c>
      <c r="L10239" s="24">
        <f t="shared" si="1595"/>
        <v>0</v>
      </c>
      <c r="M10239" s="24">
        <f t="shared" si="1596"/>
        <v>8.8719999999999999</v>
      </c>
      <c r="N10239" s="24">
        <f t="shared" si="1597"/>
        <v>8.4540000000000006</v>
      </c>
      <c r="O10239" s="24">
        <f t="shared" si="1598"/>
        <v>0</v>
      </c>
      <c r="P10239" s="24">
        <f t="shared" si="1599"/>
        <v>0</v>
      </c>
    </row>
    <row r="10240" spans="1:16" x14ac:dyDescent="0.25">
      <c r="A10240" s="15">
        <v>39091</v>
      </c>
      <c r="B10240">
        <v>0</v>
      </c>
      <c r="C10240">
        <v>8908</v>
      </c>
      <c r="D10240">
        <v>0</v>
      </c>
      <c r="E10240">
        <v>8630</v>
      </c>
      <c r="F10240">
        <v>0</v>
      </c>
      <c r="G10240">
        <f t="shared" si="1590"/>
        <v>4342</v>
      </c>
      <c r="H10240">
        <f t="shared" si="1591"/>
        <v>0</v>
      </c>
      <c r="I10240">
        <f t="shared" si="1592"/>
        <v>2007</v>
      </c>
      <c r="J10240">
        <f t="shared" si="1593"/>
        <v>1</v>
      </c>
      <c r="K10240" s="24">
        <f t="shared" si="1594"/>
        <v>4.3419999999999996</v>
      </c>
      <c r="L10240" s="24">
        <f t="shared" si="1595"/>
        <v>0</v>
      </c>
      <c r="M10240" s="24">
        <f t="shared" si="1596"/>
        <v>8.9079999999999995</v>
      </c>
      <c r="N10240" s="24">
        <f t="shared" si="1597"/>
        <v>8.6300000000000008</v>
      </c>
      <c r="O10240" s="24">
        <f t="shared" si="1598"/>
        <v>0</v>
      </c>
      <c r="P10240" s="24">
        <f t="shared" si="1599"/>
        <v>0</v>
      </c>
    </row>
    <row r="10241" spans="1:16" x14ac:dyDescent="0.25">
      <c r="A10241" s="15">
        <v>39092</v>
      </c>
      <c r="B10241">
        <v>0</v>
      </c>
      <c r="C10241">
        <v>8876</v>
      </c>
      <c r="D10241">
        <v>0</v>
      </c>
      <c r="E10241">
        <v>8613</v>
      </c>
      <c r="F10241">
        <v>0</v>
      </c>
      <c r="G10241">
        <f t="shared" si="1590"/>
        <v>4374</v>
      </c>
      <c r="H10241">
        <f t="shared" si="1591"/>
        <v>0</v>
      </c>
      <c r="I10241">
        <f t="shared" si="1592"/>
        <v>2007</v>
      </c>
      <c r="J10241">
        <f t="shared" si="1593"/>
        <v>1</v>
      </c>
      <c r="K10241" s="24">
        <f t="shared" si="1594"/>
        <v>4.3739999999999997</v>
      </c>
      <c r="L10241" s="24">
        <f t="shared" si="1595"/>
        <v>0</v>
      </c>
      <c r="M10241" s="24">
        <f t="shared" si="1596"/>
        <v>8.8759999999999994</v>
      </c>
      <c r="N10241" s="24">
        <f t="shared" si="1597"/>
        <v>8.6129999999999995</v>
      </c>
      <c r="O10241" s="24">
        <f t="shared" si="1598"/>
        <v>0</v>
      </c>
      <c r="P10241" s="24">
        <f t="shared" si="1599"/>
        <v>0</v>
      </c>
    </row>
    <row r="10242" spans="1:16" x14ac:dyDescent="0.25">
      <c r="A10242" s="15">
        <v>39093</v>
      </c>
      <c r="B10242">
        <v>0</v>
      </c>
      <c r="C10242">
        <v>11301</v>
      </c>
      <c r="D10242">
        <v>0</v>
      </c>
      <c r="E10242">
        <v>8626</v>
      </c>
      <c r="F10242">
        <v>0</v>
      </c>
      <c r="G10242">
        <f t="shared" si="1590"/>
        <v>1949</v>
      </c>
      <c r="H10242">
        <f t="shared" si="1591"/>
        <v>0</v>
      </c>
      <c r="I10242">
        <f t="shared" si="1592"/>
        <v>2007</v>
      </c>
      <c r="J10242">
        <f t="shared" si="1593"/>
        <v>1</v>
      </c>
      <c r="K10242" s="24">
        <f t="shared" si="1594"/>
        <v>1.9490000000000001</v>
      </c>
      <c r="L10242" s="24">
        <f t="shared" si="1595"/>
        <v>0</v>
      </c>
      <c r="M10242" s="24">
        <f t="shared" si="1596"/>
        <v>11.301</v>
      </c>
      <c r="N10242" s="24">
        <f t="shared" si="1597"/>
        <v>8.6259999999999994</v>
      </c>
      <c r="O10242" s="24">
        <f t="shared" si="1598"/>
        <v>0</v>
      </c>
      <c r="P10242" s="24">
        <f t="shared" si="1599"/>
        <v>0</v>
      </c>
    </row>
    <row r="10243" spans="1:16" x14ac:dyDescent="0.25">
      <c r="A10243" s="15">
        <v>39094</v>
      </c>
      <c r="B10243">
        <v>0</v>
      </c>
      <c r="C10243">
        <v>11850</v>
      </c>
      <c r="D10243">
        <v>0</v>
      </c>
      <c r="E10243">
        <v>8645</v>
      </c>
      <c r="F10243">
        <v>0</v>
      </c>
      <c r="G10243">
        <f t="shared" si="1590"/>
        <v>1400</v>
      </c>
      <c r="H10243">
        <f t="shared" si="1591"/>
        <v>0</v>
      </c>
      <c r="I10243">
        <f t="shared" si="1592"/>
        <v>2007</v>
      </c>
      <c r="J10243">
        <f t="shared" si="1593"/>
        <v>1</v>
      </c>
      <c r="K10243" s="24">
        <f t="shared" si="1594"/>
        <v>1.4</v>
      </c>
      <c r="L10243" s="24">
        <f t="shared" si="1595"/>
        <v>0</v>
      </c>
      <c r="M10243" s="24">
        <f t="shared" si="1596"/>
        <v>11.85</v>
      </c>
      <c r="N10243" s="24">
        <f t="shared" si="1597"/>
        <v>8.6449999999999996</v>
      </c>
      <c r="O10243" s="24">
        <f t="shared" si="1598"/>
        <v>0</v>
      </c>
      <c r="P10243" s="24">
        <f t="shared" si="1599"/>
        <v>0</v>
      </c>
    </row>
    <row r="10244" spans="1:16" x14ac:dyDescent="0.25">
      <c r="A10244" s="15">
        <v>39095</v>
      </c>
      <c r="B10244">
        <v>0</v>
      </c>
      <c r="C10244">
        <v>12140</v>
      </c>
      <c r="D10244">
        <v>0</v>
      </c>
      <c r="E10244">
        <v>8778</v>
      </c>
      <c r="F10244">
        <v>0</v>
      </c>
      <c r="G10244">
        <f t="shared" si="1590"/>
        <v>1110</v>
      </c>
      <c r="H10244">
        <f t="shared" si="1591"/>
        <v>0</v>
      </c>
      <c r="I10244">
        <f t="shared" si="1592"/>
        <v>2007</v>
      </c>
      <c r="J10244">
        <f t="shared" si="1593"/>
        <v>1</v>
      </c>
      <c r="K10244" s="24">
        <f t="shared" si="1594"/>
        <v>1.1100000000000001</v>
      </c>
      <c r="L10244" s="24">
        <f t="shared" si="1595"/>
        <v>0</v>
      </c>
      <c r="M10244" s="24">
        <f t="shared" si="1596"/>
        <v>12.14</v>
      </c>
      <c r="N10244" s="24">
        <f t="shared" si="1597"/>
        <v>8.7780000000000005</v>
      </c>
      <c r="O10244" s="24">
        <f t="shared" si="1598"/>
        <v>0</v>
      </c>
      <c r="P10244" s="24">
        <f t="shared" si="1599"/>
        <v>0</v>
      </c>
    </row>
    <row r="10245" spans="1:16" x14ac:dyDescent="0.25">
      <c r="A10245" s="15">
        <v>39096</v>
      </c>
      <c r="B10245">
        <v>0</v>
      </c>
      <c r="C10245">
        <v>11966</v>
      </c>
      <c r="D10245">
        <v>0</v>
      </c>
      <c r="E10245">
        <v>8614</v>
      </c>
      <c r="F10245">
        <v>0</v>
      </c>
      <c r="G10245">
        <f t="shared" si="1590"/>
        <v>1284</v>
      </c>
      <c r="H10245">
        <f t="shared" si="1591"/>
        <v>0</v>
      </c>
      <c r="I10245">
        <f t="shared" si="1592"/>
        <v>2007</v>
      </c>
      <c r="J10245">
        <f t="shared" si="1593"/>
        <v>1</v>
      </c>
      <c r="K10245" s="24">
        <f t="shared" si="1594"/>
        <v>1.284</v>
      </c>
      <c r="L10245" s="24">
        <f t="shared" si="1595"/>
        <v>0</v>
      </c>
      <c r="M10245" s="24">
        <f t="shared" si="1596"/>
        <v>11.965999999999999</v>
      </c>
      <c r="N10245" s="24">
        <f t="shared" si="1597"/>
        <v>8.6140000000000008</v>
      </c>
      <c r="O10245" s="24">
        <f t="shared" si="1598"/>
        <v>0</v>
      </c>
      <c r="P10245" s="24">
        <f t="shared" si="1599"/>
        <v>0</v>
      </c>
    </row>
    <row r="10246" spans="1:16" x14ac:dyDescent="0.25">
      <c r="A10246" s="15">
        <v>39097</v>
      </c>
      <c r="B10246">
        <v>0</v>
      </c>
      <c r="C10246">
        <v>4088</v>
      </c>
      <c r="D10246">
        <v>0</v>
      </c>
      <c r="E10246">
        <v>8587</v>
      </c>
      <c r="F10246">
        <v>0</v>
      </c>
      <c r="G10246">
        <f t="shared" ref="G10246:G10309" si="1600">MAX(IF(AND(MONTH(A10246)&gt;6,MONTH(A10246)&lt;10),14241,13250)-B10246-C10246-F10246,0)</f>
        <v>9162</v>
      </c>
      <c r="H10246">
        <f t="shared" ref="H10246:H10309" si="1601">MAX(8330-E10246-D10246,0)</f>
        <v>0</v>
      </c>
      <c r="I10246">
        <f t="shared" ref="I10246:I10309" si="1602">YEAR(A10246)</f>
        <v>2007</v>
      </c>
      <c r="J10246">
        <f t="shared" ref="J10246:J10309" si="1603">MONTH(A10246)</f>
        <v>1</v>
      </c>
      <c r="K10246" s="24">
        <f t="shared" ref="K10246:K10309" si="1604">G10246/1000</f>
        <v>9.1620000000000008</v>
      </c>
      <c r="L10246" s="24">
        <f t="shared" ref="L10246:L10309" si="1605">H10246/1000</f>
        <v>0</v>
      </c>
      <c r="M10246" s="24">
        <f t="shared" ref="M10246:M10309" si="1606">(B10246+C10246+F10246)/1000</f>
        <v>4.0880000000000001</v>
      </c>
      <c r="N10246" s="24">
        <f t="shared" ref="N10246:N10309" si="1607">(D10246+E10246)/1000</f>
        <v>8.5869999999999997</v>
      </c>
      <c r="O10246" s="24">
        <f t="shared" ref="O10246:O10309" si="1608">B10246/1000</f>
        <v>0</v>
      </c>
      <c r="P10246" s="24">
        <f t="shared" ref="P10246:P10309" si="1609">F10246/1000</f>
        <v>0</v>
      </c>
    </row>
    <row r="10247" spans="1:16" x14ac:dyDescent="0.25">
      <c r="A10247" s="15">
        <v>39098</v>
      </c>
      <c r="B10247">
        <v>0</v>
      </c>
      <c r="C10247">
        <v>3648</v>
      </c>
      <c r="D10247">
        <v>0</v>
      </c>
      <c r="E10247">
        <v>8737</v>
      </c>
      <c r="F10247">
        <v>0</v>
      </c>
      <c r="G10247">
        <f t="shared" si="1600"/>
        <v>9602</v>
      </c>
      <c r="H10247">
        <f t="shared" si="1601"/>
        <v>0</v>
      </c>
      <c r="I10247">
        <f t="shared" si="1602"/>
        <v>2007</v>
      </c>
      <c r="J10247">
        <f t="shared" si="1603"/>
        <v>1</v>
      </c>
      <c r="K10247" s="24">
        <f t="shared" si="1604"/>
        <v>9.6020000000000003</v>
      </c>
      <c r="L10247" s="24">
        <f t="shared" si="1605"/>
        <v>0</v>
      </c>
      <c r="M10247" s="24">
        <f t="shared" si="1606"/>
        <v>3.6480000000000001</v>
      </c>
      <c r="N10247" s="24">
        <f t="shared" si="1607"/>
        <v>8.7370000000000001</v>
      </c>
      <c r="O10247" s="24">
        <f t="shared" si="1608"/>
        <v>0</v>
      </c>
      <c r="P10247" s="24">
        <f t="shared" si="1609"/>
        <v>0</v>
      </c>
    </row>
    <row r="10248" spans="1:16" x14ac:dyDescent="0.25">
      <c r="A10248" s="15">
        <v>39099</v>
      </c>
      <c r="B10248">
        <v>0</v>
      </c>
      <c r="C10248">
        <v>3847</v>
      </c>
      <c r="D10248">
        <v>0</v>
      </c>
      <c r="E10248">
        <v>8682</v>
      </c>
      <c r="F10248">
        <v>0</v>
      </c>
      <c r="G10248">
        <f t="shared" si="1600"/>
        <v>9403</v>
      </c>
      <c r="H10248">
        <f t="shared" si="1601"/>
        <v>0</v>
      </c>
      <c r="I10248">
        <f t="shared" si="1602"/>
        <v>2007</v>
      </c>
      <c r="J10248">
        <f t="shared" si="1603"/>
        <v>1</v>
      </c>
      <c r="K10248" s="24">
        <f t="shared" si="1604"/>
        <v>9.4030000000000005</v>
      </c>
      <c r="L10248" s="24">
        <f t="shared" si="1605"/>
        <v>0</v>
      </c>
      <c r="M10248" s="24">
        <f t="shared" si="1606"/>
        <v>3.847</v>
      </c>
      <c r="N10248" s="24">
        <f t="shared" si="1607"/>
        <v>8.6820000000000004</v>
      </c>
      <c r="O10248" s="24">
        <f t="shared" si="1608"/>
        <v>0</v>
      </c>
      <c r="P10248" s="24">
        <f t="shared" si="1609"/>
        <v>0</v>
      </c>
    </row>
    <row r="10249" spans="1:16" x14ac:dyDescent="0.25">
      <c r="A10249" s="15">
        <v>39100</v>
      </c>
      <c r="B10249">
        <v>0</v>
      </c>
      <c r="C10249">
        <v>3864</v>
      </c>
      <c r="D10249">
        <v>0</v>
      </c>
      <c r="E10249">
        <v>8637</v>
      </c>
      <c r="F10249">
        <v>0</v>
      </c>
      <c r="G10249">
        <f t="shared" si="1600"/>
        <v>9386</v>
      </c>
      <c r="H10249">
        <f t="shared" si="1601"/>
        <v>0</v>
      </c>
      <c r="I10249">
        <f t="shared" si="1602"/>
        <v>2007</v>
      </c>
      <c r="J10249">
        <f t="shared" si="1603"/>
        <v>1</v>
      </c>
      <c r="K10249" s="24">
        <f t="shared" si="1604"/>
        <v>9.3859999999999992</v>
      </c>
      <c r="L10249" s="24">
        <f t="shared" si="1605"/>
        <v>0</v>
      </c>
      <c r="M10249" s="24">
        <f t="shared" si="1606"/>
        <v>3.8639999999999999</v>
      </c>
      <c r="N10249" s="24">
        <f t="shared" si="1607"/>
        <v>8.6370000000000005</v>
      </c>
      <c r="O10249" s="24">
        <f t="shared" si="1608"/>
        <v>0</v>
      </c>
      <c r="P10249" s="24">
        <f t="shared" si="1609"/>
        <v>0</v>
      </c>
    </row>
    <row r="10250" spans="1:16" x14ac:dyDescent="0.25">
      <c r="A10250" s="15">
        <v>39101</v>
      </c>
      <c r="B10250">
        <v>0</v>
      </c>
      <c r="C10250">
        <v>4496</v>
      </c>
      <c r="D10250">
        <v>0</v>
      </c>
      <c r="E10250">
        <v>8678</v>
      </c>
      <c r="F10250">
        <v>0</v>
      </c>
      <c r="G10250">
        <f t="shared" si="1600"/>
        <v>8754</v>
      </c>
      <c r="H10250">
        <f t="shared" si="1601"/>
        <v>0</v>
      </c>
      <c r="I10250">
        <f t="shared" si="1602"/>
        <v>2007</v>
      </c>
      <c r="J10250">
        <f t="shared" si="1603"/>
        <v>1</v>
      </c>
      <c r="K10250" s="24">
        <f t="shared" si="1604"/>
        <v>8.7539999999999996</v>
      </c>
      <c r="L10250" s="24">
        <f t="shared" si="1605"/>
        <v>0</v>
      </c>
      <c r="M10250" s="24">
        <f t="shared" si="1606"/>
        <v>4.4960000000000004</v>
      </c>
      <c r="N10250" s="24">
        <f t="shared" si="1607"/>
        <v>8.6780000000000008</v>
      </c>
      <c r="O10250" s="24">
        <f t="shared" si="1608"/>
        <v>0</v>
      </c>
      <c r="P10250" s="24">
        <f t="shared" si="1609"/>
        <v>0</v>
      </c>
    </row>
    <row r="10251" spans="1:16" x14ac:dyDescent="0.25">
      <c r="A10251" s="15">
        <v>39102</v>
      </c>
      <c r="B10251">
        <v>0</v>
      </c>
      <c r="C10251">
        <v>3196</v>
      </c>
      <c r="D10251">
        <v>0</v>
      </c>
      <c r="E10251">
        <v>8701</v>
      </c>
      <c r="F10251">
        <v>0</v>
      </c>
      <c r="G10251">
        <f t="shared" si="1600"/>
        <v>10054</v>
      </c>
      <c r="H10251">
        <f t="shared" si="1601"/>
        <v>0</v>
      </c>
      <c r="I10251">
        <f t="shared" si="1602"/>
        <v>2007</v>
      </c>
      <c r="J10251">
        <f t="shared" si="1603"/>
        <v>1</v>
      </c>
      <c r="K10251" s="24">
        <f t="shared" si="1604"/>
        <v>10.054</v>
      </c>
      <c r="L10251" s="24">
        <f t="shared" si="1605"/>
        <v>0</v>
      </c>
      <c r="M10251" s="24">
        <f t="shared" si="1606"/>
        <v>3.1960000000000002</v>
      </c>
      <c r="N10251" s="24">
        <f t="shared" si="1607"/>
        <v>8.7010000000000005</v>
      </c>
      <c r="O10251" s="24">
        <f t="shared" si="1608"/>
        <v>0</v>
      </c>
      <c r="P10251" s="24">
        <f t="shared" si="1609"/>
        <v>0</v>
      </c>
    </row>
    <row r="10252" spans="1:16" x14ac:dyDescent="0.25">
      <c r="A10252" s="15">
        <v>39103</v>
      </c>
      <c r="B10252">
        <v>0</v>
      </c>
      <c r="C10252">
        <v>3252</v>
      </c>
      <c r="D10252">
        <v>0</v>
      </c>
      <c r="E10252">
        <v>8667</v>
      </c>
      <c r="F10252">
        <v>0</v>
      </c>
      <c r="G10252">
        <f t="shared" si="1600"/>
        <v>9998</v>
      </c>
      <c r="H10252">
        <f t="shared" si="1601"/>
        <v>0</v>
      </c>
      <c r="I10252">
        <f t="shared" si="1602"/>
        <v>2007</v>
      </c>
      <c r="J10252">
        <f t="shared" si="1603"/>
        <v>1</v>
      </c>
      <c r="K10252" s="24">
        <f t="shared" si="1604"/>
        <v>9.9979999999999993</v>
      </c>
      <c r="L10252" s="24">
        <f t="shared" si="1605"/>
        <v>0</v>
      </c>
      <c r="M10252" s="24">
        <f t="shared" si="1606"/>
        <v>3.2519999999999998</v>
      </c>
      <c r="N10252" s="24">
        <f t="shared" si="1607"/>
        <v>8.6669999999999998</v>
      </c>
      <c r="O10252" s="24">
        <f t="shared" si="1608"/>
        <v>0</v>
      </c>
      <c r="P10252" s="24">
        <f t="shared" si="1609"/>
        <v>0</v>
      </c>
    </row>
    <row r="10253" spans="1:16" x14ac:dyDescent="0.25">
      <c r="A10253" s="15">
        <v>39104</v>
      </c>
      <c r="B10253">
        <v>0</v>
      </c>
      <c r="C10253">
        <v>3239</v>
      </c>
      <c r="D10253">
        <v>0</v>
      </c>
      <c r="E10253">
        <v>8658</v>
      </c>
      <c r="F10253">
        <v>0</v>
      </c>
      <c r="G10253">
        <f t="shared" si="1600"/>
        <v>10011</v>
      </c>
      <c r="H10253">
        <f t="shared" si="1601"/>
        <v>0</v>
      </c>
      <c r="I10253">
        <f t="shared" si="1602"/>
        <v>2007</v>
      </c>
      <c r="J10253">
        <f t="shared" si="1603"/>
        <v>1</v>
      </c>
      <c r="K10253" s="24">
        <f t="shared" si="1604"/>
        <v>10.010999999999999</v>
      </c>
      <c r="L10253" s="24">
        <f t="shared" si="1605"/>
        <v>0</v>
      </c>
      <c r="M10253" s="24">
        <f t="shared" si="1606"/>
        <v>3.2389999999999999</v>
      </c>
      <c r="N10253" s="24">
        <f t="shared" si="1607"/>
        <v>8.6579999999999995</v>
      </c>
      <c r="O10253" s="24">
        <f t="shared" si="1608"/>
        <v>0</v>
      </c>
      <c r="P10253" s="24">
        <f t="shared" si="1609"/>
        <v>0</v>
      </c>
    </row>
    <row r="10254" spans="1:16" x14ac:dyDescent="0.25">
      <c r="A10254" s="15">
        <v>39105</v>
      </c>
      <c r="B10254">
        <v>0</v>
      </c>
      <c r="C10254">
        <v>5183</v>
      </c>
      <c r="D10254">
        <v>0</v>
      </c>
      <c r="E10254">
        <v>8609</v>
      </c>
      <c r="F10254">
        <v>0</v>
      </c>
      <c r="G10254">
        <f t="shared" si="1600"/>
        <v>8067</v>
      </c>
      <c r="H10254">
        <f t="shared" si="1601"/>
        <v>0</v>
      </c>
      <c r="I10254">
        <f t="shared" si="1602"/>
        <v>2007</v>
      </c>
      <c r="J10254">
        <f t="shared" si="1603"/>
        <v>1</v>
      </c>
      <c r="K10254" s="24">
        <f t="shared" si="1604"/>
        <v>8.0670000000000002</v>
      </c>
      <c r="L10254" s="24">
        <f t="shared" si="1605"/>
        <v>0</v>
      </c>
      <c r="M10254" s="24">
        <f t="shared" si="1606"/>
        <v>5.1829999999999998</v>
      </c>
      <c r="N10254" s="24">
        <f t="shared" si="1607"/>
        <v>8.609</v>
      </c>
      <c r="O10254" s="24">
        <f t="shared" si="1608"/>
        <v>0</v>
      </c>
      <c r="P10254" s="24">
        <f t="shared" si="1609"/>
        <v>0</v>
      </c>
    </row>
    <row r="10255" spans="1:16" x14ac:dyDescent="0.25">
      <c r="A10255" s="15">
        <v>39106</v>
      </c>
      <c r="B10255">
        <v>0</v>
      </c>
      <c r="C10255">
        <v>4953</v>
      </c>
      <c r="D10255">
        <v>0</v>
      </c>
      <c r="E10255">
        <v>8511</v>
      </c>
      <c r="F10255">
        <v>0</v>
      </c>
      <c r="G10255">
        <f t="shared" si="1600"/>
        <v>8297</v>
      </c>
      <c r="H10255">
        <f t="shared" si="1601"/>
        <v>0</v>
      </c>
      <c r="I10255">
        <f t="shared" si="1602"/>
        <v>2007</v>
      </c>
      <c r="J10255">
        <f t="shared" si="1603"/>
        <v>1</v>
      </c>
      <c r="K10255" s="24">
        <f t="shared" si="1604"/>
        <v>8.2970000000000006</v>
      </c>
      <c r="L10255" s="24">
        <f t="shared" si="1605"/>
        <v>0</v>
      </c>
      <c r="M10255" s="24">
        <f t="shared" si="1606"/>
        <v>4.9530000000000003</v>
      </c>
      <c r="N10255" s="24">
        <f t="shared" si="1607"/>
        <v>8.5109999999999992</v>
      </c>
      <c r="O10255" s="24">
        <f t="shared" si="1608"/>
        <v>0</v>
      </c>
      <c r="P10255" s="24">
        <f t="shared" si="1609"/>
        <v>0</v>
      </c>
    </row>
    <row r="10256" spans="1:16" x14ac:dyDescent="0.25">
      <c r="A10256" s="15">
        <v>39107</v>
      </c>
      <c r="B10256">
        <v>0</v>
      </c>
      <c r="C10256">
        <v>4678</v>
      </c>
      <c r="D10256">
        <v>0</v>
      </c>
      <c r="E10256">
        <v>8692</v>
      </c>
      <c r="F10256">
        <v>0</v>
      </c>
      <c r="G10256">
        <f t="shared" si="1600"/>
        <v>8572</v>
      </c>
      <c r="H10256">
        <f t="shared" si="1601"/>
        <v>0</v>
      </c>
      <c r="I10256">
        <f t="shared" si="1602"/>
        <v>2007</v>
      </c>
      <c r="J10256">
        <f t="shared" si="1603"/>
        <v>1</v>
      </c>
      <c r="K10256" s="24">
        <f t="shared" si="1604"/>
        <v>8.5719999999999992</v>
      </c>
      <c r="L10256" s="24">
        <f t="shared" si="1605"/>
        <v>0</v>
      </c>
      <c r="M10256" s="24">
        <f t="shared" si="1606"/>
        <v>4.6779999999999999</v>
      </c>
      <c r="N10256" s="24">
        <f t="shared" si="1607"/>
        <v>8.6920000000000002</v>
      </c>
      <c r="O10256" s="24">
        <f t="shared" si="1608"/>
        <v>0</v>
      </c>
      <c r="P10256" s="24">
        <f t="shared" si="1609"/>
        <v>0</v>
      </c>
    </row>
    <row r="10257" spans="1:16" x14ac:dyDescent="0.25">
      <c r="A10257" s="15">
        <v>39108</v>
      </c>
      <c r="B10257">
        <v>0</v>
      </c>
      <c r="C10257">
        <v>4669</v>
      </c>
      <c r="D10257">
        <v>0</v>
      </c>
      <c r="E10257">
        <v>8614</v>
      </c>
      <c r="F10257">
        <v>0</v>
      </c>
      <c r="G10257">
        <f t="shared" si="1600"/>
        <v>8581</v>
      </c>
      <c r="H10257">
        <f t="shared" si="1601"/>
        <v>0</v>
      </c>
      <c r="I10257">
        <f t="shared" si="1602"/>
        <v>2007</v>
      </c>
      <c r="J10257">
        <f t="shared" si="1603"/>
        <v>1</v>
      </c>
      <c r="K10257" s="24">
        <f t="shared" si="1604"/>
        <v>8.5809999999999995</v>
      </c>
      <c r="L10257" s="24">
        <f t="shared" si="1605"/>
        <v>0</v>
      </c>
      <c r="M10257" s="24">
        <f t="shared" si="1606"/>
        <v>4.6689999999999996</v>
      </c>
      <c r="N10257" s="24">
        <f t="shared" si="1607"/>
        <v>8.6140000000000008</v>
      </c>
      <c r="O10257" s="24">
        <f t="shared" si="1608"/>
        <v>0</v>
      </c>
      <c r="P10257" s="24">
        <f t="shared" si="1609"/>
        <v>0</v>
      </c>
    </row>
    <row r="10258" spans="1:16" x14ac:dyDescent="0.25">
      <c r="A10258" s="15">
        <v>39109</v>
      </c>
      <c r="B10258">
        <v>0</v>
      </c>
      <c r="C10258">
        <v>4776</v>
      </c>
      <c r="D10258">
        <v>0</v>
      </c>
      <c r="E10258">
        <v>8610</v>
      </c>
      <c r="F10258">
        <v>0</v>
      </c>
      <c r="G10258">
        <f t="shared" si="1600"/>
        <v>8474</v>
      </c>
      <c r="H10258">
        <f t="shared" si="1601"/>
        <v>0</v>
      </c>
      <c r="I10258">
        <f t="shared" si="1602"/>
        <v>2007</v>
      </c>
      <c r="J10258">
        <f t="shared" si="1603"/>
        <v>1</v>
      </c>
      <c r="K10258" s="24">
        <f t="shared" si="1604"/>
        <v>8.4740000000000002</v>
      </c>
      <c r="L10258" s="24">
        <f t="shared" si="1605"/>
        <v>0</v>
      </c>
      <c r="M10258" s="24">
        <f t="shared" si="1606"/>
        <v>4.7759999999999998</v>
      </c>
      <c r="N10258" s="24">
        <f t="shared" si="1607"/>
        <v>8.61</v>
      </c>
      <c r="O10258" s="24">
        <f t="shared" si="1608"/>
        <v>0</v>
      </c>
      <c r="P10258" s="24">
        <f t="shared" si="1609"/>
        <v>0</v>
      </c>
    </row>
    <row r="10259" spans="1:16" x14ac:dyDescent="0.25">
      <c r="A10259" s="15">
        <v>39110</v>
      </c>
      <c r="B10259">
        <v>0</v>
      </c>
      <c r="C10259">
        <v>3843</v>
      </c>
      <c r="D10259">
        <v>0</v>
      </c>
      <c r="E10259">
        <v>8633</v>
      </c>
      <c r="F10259">
        <v>0</v>
      </c>
      <c r="G10259">
        <f t="shared" si="1600"/>
        <v>9407</v>
      </c>
      <c r="H10259">
        <f t="shared" si="1601"/>
        <v>0</v>
      </c>
      <c r="I10259">
        <f t="shared" si="1602"/>
        <v>2007</v>
      </c>
      <c r="J10259">
        <f t="shared" si="1603"/>
        <v>1</v>
      </c>
      <c r="K10259" s="24">
        <f t="shared" si="1604"/>
        <v>9.407</v>
      </c>
      <c r="L10259" s="24">
        <f t="shared" si="1605"/>
        <v>0</v>
      </c>
      <c r="M10259" s="24">
        <f t="shared" si="1606"/>
        <v>3.843</v>
      </c>
      <c r="N10259" s="24">
        <f t="shared" si="1607"/>
        <v>8.6329999999999991</v>
      </c>
      <c r="O10259" s="24">
        <f t="shared" si="1608"/>
        <v>0</v>
      </c>
      <c r="P10259" s="24">
        <f t="shared" si="1609"/>
        <v>0</v>
      </c>
    </row>
    <row r="10260" spans="1:16" x14ac:dyDescent="0.25">
      <c r="A10260" s="15">
        <v>39111</v>
      </c>
      <c r="B10260">
        <v>0</v>
      </c>
      <c r="C10260">
        <v>8203</v>
      </c>
      <c r="D10260">
        <v>0</v>
      </c>
      <c r="E10260">
        <v>8631</v>
      </c>
      <c r="F10260">
        <v>0</v>
      </c>
      <c r="G10260">
        <f t="shared" si="1600"/>
        <v>5047</v>
      </c>
      <c r="H10260">
        <f t="shared" si="1601"/>
        <v>0</v>
      </c>
      <c r="I10260">
        <f t="shared" si="1602"/>
        <v>2007</v>
      </c>
      <c r="J10260">
        <f t="shared" si="1603"/>
        <v>1</v>
      </c>
      <c r="K10260" s="24">
        <f t="shared" si="1604"/>
        <v>5.0469999999999997</v>
      </c>
      <c r="L10260" s="24">
        <f t="shared" si="1605"/>
        <v>0</v>
      </c>
      <c r="M10260" s="24">
        <f t="shared" si="1606"/>
        <v>8.2029999999999994</v>
      </c>
      <c r="N10260" s="24">
        <f t="shared" si="1607"/>
        <v>8.6310000000000002</v>
      </c>
      <c r="O10260" s="24">
        <f t="shared" si="1608"/>
        <v>0</v>
      </c>
      <c r="P10260" s="24">
        <f t="shared" si="1609"/>
        <v>0</v>
      </c>
    </row>
    <row r="10261" spans="1:16" x14ac:dyDescent="0.25">
      <c r="A10261" s="15">
        <v>39112</v>
      </c>
      <c r="B10261">
        <v>0</v>
      </c>
      <c r="C10261">
        <v>907</v>
      </c>
      <c r="D10261">
        <v>0</v>
      </c>
      <c r="E10261">
        <v>8702</v>
      </c>
      <c r="F10261">
        <v>0</v>
      </c>
      <c r="G10261">
        <f t="shared" si="1600"/>
        <v>12343</v>
      </c>
      <c r="H10261">
        <f t="shared" si="1601"/>
        <v>0</v>
      </c>
      <c r="I10261">
        <f t="shared" si="1602"/>
        <v>2007</v>
      </c>
      <c r="J10261">
        <f t="shared" si="1603"/>
        <v>1</v>
      </c>
      <c r="K10261" s="24">
        <f t="shared" si="1604"/>
        <v>12.343</v>
      </c>
      <c r="L10261" s="24">
        <f t="shared" si="1605"/>
        <v>0</v>
      </c>
      <c r="M10261" s="24">
        <f t="shared" si="1606"/>
        <v>0.90700000000000003</v>
      </c>
      <c r="N10261" s="24">
        <f t="shared" si="1607"/>
        <v>8.702</v>
      </c>
      <c r="O10261" s="24">
        <f t="shared" si="1608"/>
        <v>0</v>
      </c>
      <c r="P10261" s="24">
        <f t="shared" si="1609"/>
        <v>0</v>
      </c>
    </row>
    <row r="10262" spans="1:16" x14ac:dyDescent="0.25">
      <c r="A10262" s="15">
        <v>39113</v>
      </c>
      <c r="B10262">
        <v>0</v>
      </c>
      <c r="C10262">
        <v>5302</v>
      </c>
      <c r="D10262">
        <v>0</v>
      </c>
      <c r="E10262">
        <v>8664</v>
      </c>
      <c r="F10262">
        <v>0</v>
      </c>
      <c r="G10262">
        <f t="shared" si="1600"/>
        <v>7948</v>
      </c>
      <c r="H10262">
        <f t="shared" si="1601"/>
        <v>0</v>
      </c>
      <c r="I10262">
        <f t="shared" si="1602"/>
        <v>2007</v>
      </c>
      <c r="J10262">
        <f t="shared" si="1603"/>
        <v>1</v>
      </c>
      <c r="K10262" s="24">
        <f t="shared" si="1604"/>
        <v>7.9480000000000004</v>
      </c>
      <c r="L10262" s="24">
        <f t="shared" si="1605"/>
        <v>0</v>
      </c>
      <c r="M10262" s="24">
        <f t="shared" si="1606"/>
        <v>5.3019999999999996</v>
      </c>
      <c r="N10262" s="24">
        <f t="shared" si="1607"/>
        <v>8.6639999999999997</v>
      </c>
      <c r="O10262" s="24">
        <f t="shared" si="1608"/>
        <v>0</v>
      </c>
      <c r="P10262" s="24">
        <f t="shared" si="1609"/>
        <v>0</v>
      </c>
    </row>
    <row r="10263" spans="1:16" x14ac:dyDescent="0.25">
      <c r="A10263" s="15">
        <v>39114</v>
      </c>
      <c r="B10263">
        <v>0</v>
      </c>
      <c r="C10263">
        <v>4812</v>
      </c>
      <c r="D10263">
        <v>0</v>
      </c>
      <c r="E10263">
        <v>8653</v>
      </c>
      <c r="F10263">
        <v>0</v>
      </c>
      <c r="G10263">
        <f t="shared" si="1600"/>
        <v>8438</v>
      </c>
      <c r="H10263">
        <f t="shared" si="1601"/>
        <v>0</v>
      </c>
      <c r="I10263">
        <f t="shared" si="1602"/>
        <v>2007</v>
      </c>
      <c r="J10263">
        <f t="shared" si="1603"/>
        <v>2</v>
      </c>
      <c r="K10263" s="24">
        <f t="shared" si="1604"/>
        <v>8.4380000000000006</v>
      </c>
      <c r="L10263" s="24">
        <f t="shared" si="1605"/>
        <v>0</v>
      </c>
      <c r="M10263" s="24">
        <f t="shared" si="1606"/>
        <v>4.8120000000000003</v>
      </c>
      <c r="N10263" s="24">
        <f t="shared" si="1607"/>
        <v>8.6530000000000005</v>
      </c>
      <c r="O10263" s="24">
        <f t="shared" si="1608"/>
        <v>0</v>
      </c>
      <c r="P10263" s="24">
        <f t="shared" si="1609"/>
        <v>0</v>
      </c>
    </row>
    <row r="10264" spans="1:16" x14ac:dyDescent="0.25">
      <c r="A10264" s="15">
        <v>39115</v>
      </c>
      <c r="B10264">
        <v>0</v>
      </c>
      <c r="C10264">
        <v>4173</v>
      </c>
      <c r="D10264">
        <v>0</v>
      </c>
      <c r="E10264">
        <v>8629</v>
      </c>
      <c r="F10264">
        <v>0</v>
      </c>
      <c r="G10264">
        <f t="shared" si="1600"/>
        <v>9077</v>
      </c>
      <c r="H10264">
        <f t="shared" si="1601"/>
        <v>0</v>
      </c>
      <c r="I10264">
        <f t="shared" si="1602"/>
        <v>2007</v>
      </c>
      <c r="J10264">
        <f t="shared" si="1603"/>
        <v>2</v>
      </c>
      <c r="K10264" s="24">
        <f t="shared" si="1604"/>
        <v>9.077</v>
      </c>
      <c r="L10264" s="24">
        <f t="shared" si="1605"/>
        <v>0</v>
      </c>
      <c r="M10264" s="24">
        <f t="shared" si="1606"/>
        <v>4.173</v>
      </c>
      <c r="N10264" s="24">
        <f t="shared" si="1607"/>
        <v>8.6289999999999996</v>
      </c>
      <c r="O10264" s="24">
        <f t="shared" si="1608"/>
        <v>0</v>
      </c>
      <c r="P10264" s="24">
        <f t="shared" si="1609"/>
        <v>0</v>
      </c>
    </row>
    <row r="10265" spans="1:16" x14ac:dyDescent="0.25">
      <c r="A10265" s="15">
        <v>39116</v>
      </c>
      <c r="B10265">
        <v>0</v>
      </c>
      <c r="C10265">
        <v>4953</v>
      </c>
      <c r="D10265">
        <v>0</v>
      </c>
      <c r="E10265">
        <v>8574</v>
      </c>
      <c r="F10265">
        <v>0</v>
      </c>
      <c r="G10265">
        <f t="shared" si="1600"/>
        <v>8297</v>
      </c>
      <c r="H10265">
        <f t="shared" si="1601"/>
        <v>0</v>
      </c>
      <c r="I10265">
        <f t="shared" si="1602"/>
        <v>2007</v>
      </c>
      <c r="J10265">
        <f t="shared" si="1603"/>
        <v>2</v>
      </c>
      <c r="K10265" s="24">
        <f t="shared" si="1604"/>
        <v>8.2970000000000006</v>
      </c>
      <c r="L10265" s="24">
        <f t="shared" si="1605"/>
        <v>0</v>
      </c>
      <c r="M10265" s="24">
        <f t="shared" si="1606"/>
        <v>4.9530000000000003</v>
      </c>
      <c r="N10265" s="24">
        <f t="shared" si="1607"/>
        <v>8.5739999999999998</v>
      </c>
      <c r="O10265" s="24">
        <f t="shared" si="1608"/>
        <v>0</v>
      </c>
      <c r="P10265" s="24">
        <f t="shared" si="1609"/>
        <v>0</v>
      </c>
    </row>
    <row r="10266" spans="1:16" x14ac:dyDescent="0.25">
      <c r="A10266" s="15">
        <v>39117</v>
      </c>
      <c r="B10266">
        <v>0</v>
      </c>
      <c r="C10266">
        <v>4134</v>
      </c>
      <c r="D10266">
        <v>0</v>
      </c>
      <c r="E10266">
        <v>8624</v>
      </c>
      <c r="F10266">
        <v>0</v>
      </c>
      <c r="G10266">
        <f t="shared" si="1600"/>
        <v>9116</v>
      </c>
      <c r="H10266">
        <f t="shared" si="1601"/>
        <v>0</v>
      </c>
      <c r="I10266">
        <f t="shared" si="1602"/>
        <v>2007</v>
      </c>
      <c r="J10266">
        <f t="shared" si="1603"/>
        <v>2</v>
      </c>
      <c r="K10266" s="24">
        <f t="shared" si="1604"/>
        <v>9.1159999999999997</v>
      </c>
      <c r="L10266" s="24">
        <f t="shared" si="1605"/>
        <v>0</v>
      </c>
      <c r="M10266" s="24">
        <f t="shared" si="1606"/>
        <v>4.1340000000000003</v>
      </c>
      <c r="N10266" s="24">
        <f t="shared" si="1607"/>
        <v>8.6240000000000006</v>
      </c>
      <c r="O10266" s="24">
        <f t="shared" si="1608"/>
        <v>0</v>
      </c>
      <c r="P10266" s="24">
        <f t="shared" si="1609"/>
        <v>0</v>
      </c>
    </row>
    <row r="10267" spans="1:16" x14ac:dyDescent="0.25">
      <c r="A10267" s="15">
        <v>39118</v>
      </c>
      <c r="B10267">
        <v>0</v>
      </c>
      <c r="C10267">
        <v>4315</v>
      </c>
      <c r="D10267">
        <v>0</v>
      </c>
      <c r="E10267">
        <v>8693</v>
      </c>
      <c r="F10267">
        <v>0</v>
      </c>
      <c r="G10267">
        <f t="shared" si="1600"/>
        <v>8935</v>
      </c>
      <c r="H10267">
        <f t="shared" si="1601"/>
        <v>0</v>
      </c>
      <c r="I10267">
        <f t="shared" si="1602"/>
        <v>2007</v>
      </c>
      <c r="J10267">
        <f t="shared" si="1603"/>
        <v>2</v>
      </c>
      <c r="K10267" s="24">
        <f t="shared" si="1604"/>
        <v>8.9350000000000005</v>
      </c>
      <c r="L10267" s="24">
        <f t="shared" si="1605"/>
        <v>0</v>
      </c>
      <c r="M10267" s="24">
        <f t="shared" si="1606"/>
        <v>4.3150000000000004</v>
      </c>
      <c r="N10267" s="24">
        <f t="shared" si="1607"/>
        <v>8.6929999999999996</v>
      </c>
      <c r="O10267" s="24">
        <f t="shared" si="1608"/>
        <v>0</v>
      </c>
      <c r="P10267" s="24">
        <f t="shared" si="1609"/>
        <v>0</v>
      </c>
    </row>
    <row r="10268" spans="1:16" x14ac:dyDescent="0.25">
      <c r="A10268" s="15">
        <v>39119</v>
      </c>
      <c r="B10268">
        <v>0</v>
      </c>
      <c r="C10268">
        <v>4784</v>
      </c>
      <c r="D10268">
        <v>0</v>
      </c>
      <c r="E10268">
        <v>8769</v>
      </c>
      <c r="F10268">
        <v>0</v>
      </c>
      <c r="G10268">
        <f t="shared" si="1600"/>
        <v>8466</v>
      </c>
      <c r="H10268">
        <f t="shared" si="1601"/>
        <v>0</v>
      </c>
      <c r="I10268">
        <f t="shared" si="1602"/>
        <v>2007</v>
      </c>
      <c r="J10268">
        <f t="shared" si="1603"/>
        <v>2</v>
      </c>
      <c r="K10268" s="24">
        <f t="shared" si="1604"/>
        <v>8.4659999999999993</v>
      </c>
      <c r="L10268" s="24">
        <f t="shared" si="1605"/>
        <v>0</v>
      </c>
      <c r="M10268" s="24">
        <f t="shared" si="1606"/>
        <v>4.7839999999999998</v>
      </c>
      <c r="N10268" s="24">
        <f t="shared" si="1607"/>
        <v>8.7690000000000001</v>
      </c>
      <c r="O10268" s="24">
        <f t="shared" si="1608"/>
        <v>0</v>
      </c>
      <c r="P10268" s="24">
        <f t="shared" si="1609"/>
        <v>0</v>
      </c>
    </row>
    <row r="10269" spans="1:16" x14ac:dyDescent="0.25">
      <c r="A10269" s="15">
        <v>39120</v>
      </c>
      <c r="B10269">
        <v>0</v>
      </c>
      <c r="C10269">
        <v>5637</v>
      </c>
      <c r="D10269">
        <v>0</v>
      </c>
      <c r="E10269">
        <v>8770</v>
      </c>
      <c r="F10269">
        <v>0</v>
      </c>
      <c r="G10269">
        <f t="shared" si="1600"/>
        <v>7613</v>
      </c>
      <c r="H10269">
        <f t="shared" si="1601"/>
        <v>0</v>
      </c>
      <c r="I10269">
        <f t="shared" si="1602"/>
        <v>2007</v>
      </c>
      <c r="J10269">
        <f t="shared" si="1603"/>
        <v>2</v>
      </c>
      <c r="K10269" s="24">
        <f t="shared" si="1604"/>
        <v>7.6130000000000004</v>
      </c>
      <c r="L10269" s="24">
        <f t="shared" si="1605"/>
        <v>0</v>
      </c>
      <c r="M10269" s="24">
        <f t="shared" si="1606"/>
        <v>5.6369999999999996</v>
      </c>
      <c r="N10269" s="24">
        <f t="shared" si="1607"/>
        <v>8.77</v>
      </c>
      <c r="O10269" s="24">
        <f t="shared" si="1608"/>
        <v>0</v>
      </c>
      <c r="P10269" s="24">
        <f t="shared" si="1609"/>
        <v>0</v>
      </c>
    </row>
    <row r="10270" spans="1:16" x14ac:dyDescent="0.25">
      <c r="A10270" s="15">
        <v>39121</v>
      </c>
      <c r="B10270">
        <v>0</v>
      </c>
      <c r="C10270">
        <v>5377</v>
      </c>
      <c r="D10270">
        <v>0</v>
      </c>
      <c r="E10270">
        <v>8608</v>
      </c>
      <c r="F10270">
        <v>0</v>
      </c>
      <c r="G10270">
        <f t="shared" si="1600"/>
        <v>7873</v>
      </c>
      <c r="H10270">
        <f t="shared" si="1601"/>
        <v>0</v>
      </c>
      <c r="I10270">
        <f t="shared" si="1602"/>
        <v>2007</v>
      </c>
      <c r="J10270">
        <f t="shared" si="1603"/>
        <v>2</v>
      </c>
      <c r="K10270" s="24">
        <f t="shared" si="1604"/>
        <v>7.8730000000000002</v>
      </c>
      <c r="L10270" s="24">
        <f t="shared" si="1605"/>
        <v>0</v>
      </c>
      <c r="M10270" s="24">
        <f t="shared" si="1606"/>
        <v>5.3769999999999998</v>
      </c>
      <c r="N10270" s="24">
        <f t="shared" si="1607"/>
        <v>8.6080000000000005</v>
      </c>
      <c r="O10270" s="24">
        <f t="shared" si="1608"/>
        <v>0</v>
      </c>
      <c r="P10270" s="24">
        <f t="shared" si="1609"/>
        <v>0</v>
      </c>
    </row>
    <row r="10271" spans="1:16" x14ac:dyDescent="0.25">
      <c r="A10271" s="15">
        <v>39122</v>
      </c>
      <c r="B10271">
        <v>0</v>
      </c>
      <c r="C10271">
        <v>4824</v>
      </c>
      <c r="D10271">
        <v>0</v>
      </c>
      <c r="E10271">
        <v>8641</v>
      </c>
      <c r="F10271">
        <v>0</v>
      </c>
      <c r="G10271">
        <f t="shared" si="1600"/>
        <v>8426</v>
      </c>
      <c r="H10271">
        <f t="shared" si="1601"/>
        <v>0</v>
      </c>
      <c r="I10271">
        <f t="shared" si="1602"/>
        <v>2007</v>
      </c>
      <c r="J10271">
        <f t="shared" si="1603"/>
        <v>2</v>
      </c>
      <c r="K10271" s="24">
        <f t="shared" si="1604"/>
        <v>8.4260000000000002</v>
      </c>
      <c r="L10271" s="24">
        <f t="shared" si="1605"/>
        <v>0</v>
      </c>
      <c r="M10271" s="24">
        <f t="shared" si="1606"/>
        <v>4.8239999999999998</v>
      </c>
      <c r="N10271" s="24">
        <f t="shared" si="1607"/>
        <v>8.641</v>
      </c>
      <c r="O10271" s="24">
        <f t="shared" si="1608"/>
        <v>0</v>
      </c>
      <c r="P10271" s="24">
        <f t="shared" si="1609"/>
        <v>0</v>
      </c>
    </row>
    <row r="10272" spans="1:16" x14ac:dyDescent="0.25">
      <c r="A10272" s="15">
        <v>39123</v>
      </c>
      <c r="B10272">
        <v>0</v>
      </c>
      <c r="C10272">
        <v>4885</v>
      </c>
      <c r="D10272">
        <v>0</v>
      </c>
      <c r="E10272">
        <v>8638</v>
      </c>
      <c r="F10272">
        <v>0</v>
      </c>
      <c r="G10272">
        <f t="shared" si="1600"/>
        <v>8365</v>
      </c>
      <c r="H10272">
        <f t="shared" si="1601"/>
        <v>0</v>
      </c>
      <c r="I10272">
        <f t="shared" si="1602"/>
        <v>2007</v>
      </c>
      <c r="J10272">
        <f t="shared" si="1603"/>
        <v>2</v>
      </c>
      <c r="K10272" s="24">
        <f t="shared" si="1604"/>
        <v>8.3650000000000002</v>
      </c>
      <c r="L10272" s="24">
        <f t="shared" si="1605"/>
        <v>0</v>
      </c>
      <c r="M10272" s="24">
        <f t="shared" si="1606"/>
        <v>4.8849999999999998</v>
      </c>
      <c r="N10272" s="24">
        <f t="shared" si="1607"/>
        <v>8.6379999999999999</v>
      </c>
      <c r="O10272" s="24">
        <f t="shared" si="1608"/>
        <v>0</v>
      </c>
      <c r="P10272" s="24">
        <f t="shared" si="1609"/>
        <v>0</v>
      </c>
    </row>
    <row r="10273" spans="1:16" x14ac:dyDescent="0.25">
      <c r="A10273" s="15">
        <v>39124</v>
      </c>
      <c r="B10273">
        <v>0</v>
      </c>
      <c r="C10273">
        <v>5705</v>
      </c>
      <c r="D10273">
        <v>0</v>
      </c>
      <c r="E10273">
        <v>8792</v>
      </c>
      <c r="F10273">
        <v>0</v>
      </c>
      <c r="G10273">
        <f t="shared" si="1600"/>
        <v>7545</v>
      </c>
      <c r="H10273">
        <f t="shared" si="1601"/>
        <v>0</v>
      </c>
      <c r="I10273">
        <f t="shared" si="1602"/>
        <v>2007</v>
      </c>
      <c r="J10273">
        <f t="shared" si="1603"/>
        <v>2</v>
      </c>
      <c r="K10273" s="24">
        <f t="shared" si="1604"/>
        <v>7.5449999999999999</v>
      </c>
      <c r="L10273" s="24">
        <f t="shared" si="1605"/>
        <v>0</v>
      </c>
      <c r="M10273" s="24">
        <f t="shared" si="1606"/>
        <v>5.7050000000000001</v>
      </c>
      <c r="N10273" s="24">
        <f t="shared" si="1607"/>
        <v>8.7919999999999998</v>
      </c>
      <c r="O10273" s="24">
        <f t="shared" si="1608"/>
        <v>0</v>
      </c>
      <c r="P10273" s="24">
        <f t="shared" si="1609"/>
        <v>0</v>
      </c>
    </row>
    <row r="10274" spans="1:16" x14ac:dyDescent="0.25">
      <c r="A10274" s="15">
        <v>39125</v>
      </c>
      <c r="B10274">
        <v>0</v>
      </c>
      <c r="C10274">
        <v>5023</v>
      </c>
      <c r="D10274">
        <v>0</v>
      </c>
      <c r="E10274">
        <v>7708</v>
      </c>
      <c r="F10274">
        <v>0</v>
      </c>
      <c r="G10274">
        <f t="shared" si="1600"/>
        <v>8227</v>
      </c>
      <c r="H10274">
        <f t="shared" si="1601"/>
        <v>622</v>
      </c>
      <c r="I10274">
        <f t="shared" si="1602"/>
        <v>2007</v>
      </c>
      <c r="J10274">
        <f t="shared" si="1603"/>
        <v>2</v>
      </c>
      <c r="K10274" s="24">
        <f t="shared" si="1604"/>
        <v>8.2270000000000003</v>
      </c>
      <c r="L10274" s="24">
        <f t="shared" si="1605"/>
        <v>0.622</v>
      </c>
      <c r="M10274" s="24">
        <f t="shared" si="1606"/>
        <v>5.0229999999999997</v>
      </c>
      <c r="N10274" s="24">
        <f t="shared" si="1607"/>
        <v>7.7080000000000002</v>
      </c>
      <c r="O10274" s="24">
        <f t="shared" si="1608"/>
        <v>0</v>
      </c>
      <c r="P10274" s="24">
        <f t="shared" si="1609"/>
        <v>0</v>
      </c>
    </row>
    <row r="10275" spans="1:16" x14ac:dyDescent="0.25">
      <c r="A10275" s="15">
        <v>39126</v>
      </c>
      <c r="B10275">
        <v>0</v>
      </c>
      <c r="C10275">
        <v>4923</v>
      </c>
      <c r="D10275">
        <v>0</v>
      </c>
      <c r="E10275">
        <v>8892</v>
      </c>
      <c r="F10275">
        <v>0</v>
      </c>
      <c r="G10275">
        <f t="shared" si="1600"/>
        <v>8327</v>
      </c>
      <c r="H10275">
        <f t="shared" si="1601"/>
        <v>0</v>
      </c>
      <c r="I10275">
        <f t="shared" si="1602"/>
        <v>2007</v>
      </c>
      <c r="J10275">
        <f t="shared" si="1603"/>
        <v>2</v>
      </c>
      <c r="K10275" s="24">
        <f t="shared" si="1604"/>
        <v>8.327</v>
      </c>
      <c r="L10275" s="24">
        <f t="shared" si="1605"/>
        <v>0</v>
      </c>
      <c r="M10275" s="24">
        <f t="shared" si="1606"/>
        <v>4.923</v>
      </c>
      <c r="N10275" s="24">
        <f t="shared" si="1607"/>
        <v>8.8919999999999995</v>
      </c>
      <c r="O10275" s="24">
        <f t="shared" si="1608"/>
        <v>0</v>
      </c>
      <c r="P10275" s="24">
        <f t="shared" si="1609"/>
        <v>0</v>
      </c>
    </row>
    <row r="10276" spans="1:16" x14ac:dyDescent="0.25">
      <c r="A10276" s="15">
        <v>39127</v>
      </c>
      <c r="B10276">
        <v>0</v>
      </c>
      <c r="C10276">
        <v>4696</v>
      </c>
      <c r="D10276">
        <v>0</v>
      </c>
      <c r="E10276">
        <v>8749</v>
      </c>
      <c r="F10276">
        <v>0</v>
      </c>
      <c r="G10276">
        <f t="shared" si="1600"/>
        <v>8554</v>
      </c>
      <c r="H10276">
        <f t="shared" si="1601"/>
        <v>0</v>
      </c>
      <c r="I10276">
        <f t="shared" si="1602"/>
        <v>2007</v>
      </c>
      <c r="J10276">
        <f t="shared" si="1603"/>
        <v>2</v>
      </c>
      <c r="K10276" s="24">
        <f t="shared" si="1604"/>
        <v>8.5540000000000003</v>
      </c>
      <c r="L10276" s="24">
        <f t="shared" si="1605"/>
        <v>0</v>
      </c>
      <c r="M10276" s="24">
        <f t="shared" si="1606"/>
        <v>4.6959999999999997</v>
      </c>
      <c r="N10276" s="24">
        <f t="shared" si="1607"/>
        <v>8.7490000000000006</v>
      </c>
      <c r="O10276" s="24">
        <f t="shared" si="1608"/>
        <v>0</v>
      </c>
      <c r="P10276" s="24">
        <f t="shared" si="1609"/>
        <v>0</v>
      </c>
    </row>
    <row r="10277" spans="1:16" x14ac:dyDescent="0.25">
      <c r="A10277" s="15">
        <v>39128</v>
      </c>
      <c r="B10277">
        <v>0</v>
      </c>
      <c r="C10277">
        <v>4628</v>
      </c>
      <c r="D10277">
        <v>0</v>
      </c>
      <c r="E10277">
        <v>8590</v>
      </c>
      <c r="F10277">
        <v>0</v>
      </c>
      <c r="G10277">
        <f t="shared" si="1600"/>
        <v>8622</v>
      </c>
      <c r="H10277">
        <f t="shared" si="1601"/>
        <v>0</v>
      </c>
      <c r="I10277">
        <f t="shared" si="1602"/>
        <v>2007</v>
      </c>
      <c r="J10277">
        <f t="shared" si="1603"/>
        <v>2</v>
      </c>
      <c r="K10277" s="24">
        <f t="shared" si="1604"/>
        <v>8.6219999999999999</v>
      </c>
      <c r="L10277" s="24">
        <f t="shared" si="1605"/>
        <v>0</v>
      </c>
      <c r="M10277" s="24">
        <f t="shared" si="1606"/>
        <v>4.6280000000000001</v>
      </c>
      <c r="N10277" s="24">
        <f t="shared" si="1607"/>
        <v>8.59</v>
      </c>
      <c r="O10277" s="24">
        <f t="shared" si="1608"/>
        <v>0</v>
      </c>
      <c r="P10277" s="24">
        <f t="shared" si="1609"/>
        <v>0</v>
      </c>
    </row>
    <row r="10278" spans="1:16" x14ac:dyDescent="0.25">
      <c r="A10278" s="15">
        <v>39129</v>
      </c>
      <c r="B10278">
        <v>0</v>
      </c>
      <c r="C10278">
        <v>5119</v>
      </c>
      <c r="D10278">
        <v>0</v>
      </c>
      <c r="E10278">
        <v>8752</v>
      </c>
      <c r="F10278">
        <v>0</v>
      </c>
      <c r="G10278">
        <f t="shared" si="1600"/>
        <v>8131</v>
      </c>
      <c r="H10278">
        <f t="shared" si="1601"/>
        <v>0</v>
      </c>
      <c r="I10278">
        <f t="shared" si="1602"/>
        <v>2007</v>
      </c>
      <c r="J10278">
        <f t="shared" si="1603"/>
        <v>2</v>
      </c>
      <c r="K10278" s="24">
        <f t="shared" si="1604"/>
        <v>8.1310000000000002</v>
      </c>
      <c r="L10278" s="24">
        <f t="shared" si="1605"/>
        <v>0</v>
      </c>
      <c r="M10278" s="24">
        <f t="shared" si="1606"/>
        <v>5.1189999999999998</v>
      </c>
      <c r="N10278" s="24">
        <f t="shared" si="1607"/>
        <v>8.7520000000000007</v>
      </c>
      <c r="O10278" s="24">
        <f t="shared" si="1608"/>
        <v>0</v>
      </c>
      <c r="P10278" s="24">
        <f t="shared" si="1609"/>
        <v>0</v>
      </c>
    </row>
    <row r="10279" spans="1:16" x14ac:dyDescent="0.25">
      <c r="A10279" s="15">
        <v>39130</v>
      </c>
      <c r="B10279">
        <v>0</v>
      </c>
      <c r="C10279">
        <v>4628</v>
      </c>
      <c r="D10279">
        <v>0</v>
      </c>
      <c r="E10279">
        <v>8763</v>
      </c>
      <c r="F10279">
        <v>0</v>
      </c>
      <c r="G10279">
        <f t="shared" si="1600"/>
        <v>8622</v>
      </c>
      <c r="H10279">
        <f t="shared" si="1601"/>
        <v>0</v>
      </c>
      <c r="I10279">
        <f t="shared" si="1602"/>
        <v>2007</v>
      </c>
      <c r="J10279">
        <f t="shared" si="1603"/>
        <v>2</v>
      </c>
      <c r="K10279" s="24">
        <f t="shared" si="1604"/>
        <v>8.6219999999999999</v>
      </c>
      <c r="L10279" s="24">
        <f t="shared" si="1605"/>
        <v>0</v>
      </c>
      <c r="M10279" s="24">
        <f t="shared" si="1606"/>
        <v>4.6280000000000001</v>
      </c>
      <c r="N10279" s="24">
        <f t="shared" si="1607"/>
        <v>8.7629999999999999</v>
      </c>
      <c r="O10279" s="24">
        <f t="shared" si="1608"/>
        <v>0</v>
      </c>
      <c r="P10279" s="24">
        <f t="shared" si="1609"/>
        <v>0</v>
      </c>
    </row>
    <row r="10280" spans="1:16" x14ac:dyDescent="0.25">
      <c r="A10280" s="15">
        <v>39131</v>
      </c>
      <c r="B10280">
        <v>0</v>
      </c>
      <c r="C10280">
        <v>4768</v>
      </c>
      <c r="D10280">
        <v>0</v>
      </c>
      <c r="E10280">
        <v>8726</v>
      </c>
      <c r="F10280">
        <v>0</v>
      </c>
      <c r="G10280">
        <f t="shared" si="1600"/>
        <v>8482</v>
      </c>
      <c r="H10280">
        <f t="shared" si="1601"/>
        <v>0</v>
      </c>
      <c r="I10280">
        <f t="shared" si="1602"/>
        <v>2007</v>
      </c>
      <c r="J10280">
        <f t="shared" si="1603"/>
        <v>2</v>
      </c>
      <c r="K10280" s="24">
        <f t="shared" si="1604"/>
        <v>8.4819999999999993</v>
      </c>
      <c r="L10280" s="24">
        <f t="shared" si="1605"/>
        <v>0</v>
      </c>
      <c r="M10280" s="24">
        <f t="shared" si="1606"/>
        <v>4.7679999999999998</v>
      </c>
      <c r="N10280" s="24">
        <f t="shared" si="1607"/>
        <v>8.7260000000000009</v>
      </c>
      <c r="O10280" s="24">
        <f t="shared" si="1608"/>
        <v>0</v>
      </c>
      <c r="P10280" s="24">
        <f t="shared" si="1609"/>
        <v>0</v>
      </c>
    </row>
    <row r="10281" spans="1:16" x14ac:dyDescent="0.25">
      <c r="A10281" s="15">
        <v>39132</v>
      </c>
      <c r="B10281">
        <v>0</v>
      </c>
      <c r="C10281">
        <v>4839</v>
      </c>
      <c r="D10281">
        <v>0</v>
      </c>
      <c r="E10281">
        <v>8636</v>
      </c>
      <c r="F10281">
        <v>0</v>
      </c>
      <c r="G10281">
        <f t="shared" si="1600"/>
        <v>8411</v>
      </c>
      <c r="H10281">
        <f t="shared" si="1601"/>
        <v>0</v>
      </c>
      <c r="I10281">
        <f t="shared" si="1602"/>
        <v>2007</v>
      </c>
      <c r="J10281">
        <f t="shared" si="1603"/>
        <v>2</v>
      </c>
      <c r="K10281" s="24">
        <f t="shared" si="1604"/>
        <v>8.4109999999999996</v>
      </c>
      <c r="L10281" s="24">
        <f t="shared" si="1605"/>
        <v>0</v>
      </c>
      <c r="M10281" s="24">
        <f t="shared" si="1606"/>
        <v>4.8390000000000004</v>
      </c>
      <c r="N10281" s="24">
        <f t="shared" si="1607"/>
        <v>8.6359999999999992</v>
      </c>
      <c r="O10281" s="24">
        <f t="shared" si="1608"/>
        <v>0</v>
      </c>
      <c r="P10281" s="24">
        <f t="shared" si="1609"/>
        <v>0</v>
      </c>
    </row>
    <row r="10282" spans="1:16" x14ac:dyDescent="0.25">
      <c r="A10282" s="15">
        <v>39133</v>
      </c>
      <c r="B10282">
        <v>0</v>
      </c>
      <c r="C10282">
        <v>4823</v>
      </c>
      <c r="D10282">
        <v>0</v>
      </c>
      <c r="E10282">
        <v>8732</v>
      </c>
      <c r="F10282">
        <v>0</v>
      </c>
      <c r="G10282">
        <f t="shared" si="1600"/>
        <v>8427</v>
      </c>
      <c r="H10282">
        <f t="shared" si="1601"/>
        <v>0</v>
      </c>
      <c r="I10282">
        <f t="shared" si="1602"/>
        <v>2007</v>
      </c>
      <c r="J10282">
        <f t="shared" si="1603"/>
        <v>2</v>
      </c>
      <c r="K10282" s="24">
        <f t="shared" si="1604"/>
        <v>8.4269999999999996</v>
      </c>
      <c r="L10282" s="24">
        <f t="shared" si="1605"/>
        <v>0</v>
      </c>
      <c r="M10282" s="24">
        <f t="shared" si="1606"/>
        <v>4.8230000000000004</v>
      </c>
      <c r="N10282" s="24">
        <f t="shared" si="1607"/>
        <v>8.7319999999999993</v>
      </c>
      <c r="O10282" s="24">
        <f t="shared" si="1608"/>
        <v>0</v>
      </c>
      <c r="P10282" s="24">
        <f t="shared" si="1609"/>
        <v>0</v>
      </c>
    </row>
    <row r="10283" spans="1:16" x14ac:dyDescent="0.25">
      <c r="A10283" s="15">
        <v>39134</v>
      </c>
      <c r="B10283">
        <v>0</v>
      </c>
      <c r="C10283">
        <v>4817</v>
      </c>
      <c r="D10283">
        <v>0</v>
      </c>
      <c r="E10283">
        <v>8770</v>
      </c>
      <c r="F10283">
        <v>0</v>
      </c>
      <c r="G10283">
        <f t="shared" si="1600"/>
        <v>8433</v>
      </c>
      <c r="H10283">
        <f t="shared" si="1601"/>
        <v>0</v>
      </c>
      <c r="I10283">
        <f t="shared" si="1602"/>
        <v>2007</v>
      </c>
      <c r="J10283">
        <f t="shared" si="1603"/>
        <v>2</v>
      </c>
      <c r="K10283" s="24">
        <f t="shared" si="1604"/>
        <v>8.4329999999999998</v>
      </c>
      <c r="L10283" s="24">
        <f t="shared" si="1605"/>
        <v>0</v>
      </c>
      <c r="M10283" s="24">
        <f t="shared" si="1606"/>
        <v>4.8170000000000002</v>
      </c>
      <c r="N10283" s="24">
        <f t="shared" si="1607"/>
        <v>8.77</v>
      </c>
      <c r="O10283" s="24">
        <f t="shared" si="1608"/>
        <v>0</v>
      </c>
      <c r="P10283" s="24">
        <f t="shared" si="1609"/>
        <v>0</v>
      </c>
    </row>
    <row r="10284" spans="1:16" x14ac:dyDescent="0.25">
      <c r="A10284" s="15">
        <v>39135</v>
      </c>
      <c r="B10284">
        <v>0</v>
      </c>
      <c r="C10284">
        <v>6785</v>
      </c>
      <c r="D10284">
        <v>0</v>
      </c>
      <c r="E10284">
        <v>8671</v>
      </c>
      <c r="F10284">
        <v>0</v>
      </c>
      <c r="G10284">
        <f t="shared" si="1600"/>
        <v>6465</v>
      </c>
      <c r="H10284">
        <f t="shared" si="1601"/>
        <v>0</v>
      </c>
      <c r="I10284">
        <f t="shared" si="1602"/>
        <v>2007</v>
      </c>
      <c r="J10284">
        <f t="shared" si="1603"/>
        <v>2</v>
      </c>
      <c r="K10284" s="24">
        <f t="shared" si="1604"/>
        <v>6.4649999999999999</v>
      </c>
      <c r="L10284" s="24">
        <f t="shared" si="1605"/>
        <v>0</v>
      </c>
      <c r="M10284" s="24">
        <f t="shared" si="1606"/>
        <v>6.7850000000000001</v>
      </c>
      <c r="N10284" s="24">
        <f t="shared" si="1607"/>
        <v>8.6709999999999994</v>
      </c>
      <c r="O10284" s="24">
        <f t="shared" si="1608"/>
        <v>0</v>
      </c>
      <c r="P10284" s="24">
        <f t="shared" si="1609"/>
        <v>0</v>
      </c>
    </row>
    <row r="10285" spans="1:16" x14ac:dyDescent="0.25">
      <c r="A10285" s="15">
        <v>39136</v>
      </c>
      <c r="B10285">
        <v>0</v>
      </c>
      <c r="C10285">
        <v>7244</v>
      </c>
      <c r="D10285">
        <v>0</v>
      </c>
      <c r="E10285">
        <v>8608</v>
      </c>
      <c r="F10285">
        <v>0</v>
      </c>
      <c r="G10285">
        <f t="shared" si="1600"/>
        <v>6006</v>
      </c>
      <c r="H10285">
        <f t="shared" si="1601"/>
        <v>0</v>
      </c>
      <c r="I10285">
        <f t="shared" si="1602"/>
        <v>2007</v>
      </c>
      <c r="J10285">
        <f t="shared" si="1603"/>
        <v>2</v>
      </c>
      <c r="K10285" s="24">
        <f t="shared" si="1604"/>
        <v>6.0060000000000002</v>
      </c>
      <c r="L10285" s="24">
        <f t="shared" si="1605"/>
        <v>0</v>
      </c>
      <c r="M10285" s="24">
        <f t="shared" si="1606"/>
        <v>7.2439999999999998</v>
      </c>
      <c r="N10285" s="24">
        <f t="shared" si="1607"/>
        <v>8.6080000000000005</v>
      </c>
      <c r="O10285" s="24">
        <f t="shared" si="1608"/>
        <v>0</v>
      </c>
      <c r="P10285" s="24">
        <f t="shared" si="1609"/>
        <v>0</v>
      </c>
    </row>
    <row r="10286" spans="1:16" x14ac:dyDescent="0.25">
      <c r="A10286" s="15">
        <v>39137</v>
      </c>
      <c r="B10286">
        <v>0</v>
      </c>
      <c r="C10286">
        <v>4815</v>
      </c>
      <c r="D10286">
        <v>0</v>
      </c>
      <c r="E10286">
        <v>8619</v>
      </c>
      <c r="F10286">
        <v>0</v>
      </c>
      <c r="G10286">
        <f t="shared" si="1600"/>
        <v>8435</v>
      </c>
      <c r="H10286">
        <f t="shared" si="1601"/>
        <v>0</v>
      </c>
      <c r="I10286">
        <f t="shared" si="1602"/>
        <v>2007</v>
      </c>
      <c r="J10286">
        <f t="shared" si="1603"/>
        <v>2</v>
      </c>
      <c r="K10286" s="24">
        <f t="shared" si="1604"/>
        <v>8.4350000000000005</v>
      </c>
      <c r="L10286" s="24">
        <f t="shared" si="1605"/>
        <v>0</v>
      </c>
      <c r="M10286" s="24">
        <f t="shared" si="1606"/>
        <v>4.8150000000000004</v>
      </c>
      <c r="N10286" s="24">
        <f t="shared" si="1607"/>
        <v>8.6189999999999998</v>
      </c>
      <c r="O10286" s="24">
        <f t="shared" si="1608"/>
        <v>0</v>
      </c>
      <c r="P10286" s="24">
        <f t="shared" si="1609"/>
        <v>0</v>
      </c>
    </row>
    <row r="10287" spans="1:16" x14ac:dyDescent="0.25">
      <c r="A10287" s="15">
        <v>39138</v>
      </c>
      <c r="B10287">
        <v>0</v>
      </c>
      <c r="C10287">
        <v>4302</v>
      </c>
      <c r="D10287">
        <v>0</v>
      </c>
      <c r="E10287">
        <v>8652</v>
      </c>
      <c r="F10287">
        <v>0</v>
      </c>
      <c r="G10287">
        <f t="shared" si="1600"/>
        <v>8948</v>
      </c>
      <c r="H10287">
        <f t="shared" si="1601"/>
        <v>0</v>
      </c>
      <c r="I10287">
        <f t="shared" si="1602"/>
        <v>2007</v>
      </c>
      <c r="J10287">
        <f t="shared" si="1603"/>
        <v>2</v>
      </c>
      <c r="K10287" s="24">
        <f t="shared" si="1604"/>
        <v>8.9480000000000004</v>
      </c>
      <c r="L10287" s="24">
        <f t="shared" si="1605"/>
        <v>0</v>
      </c>
      <c r="M10287" s="24">
        <f t="shared" si="1606"/>
        <v>4.3019999999999996</v>
      </c>
      <c r="N10287" s="24">
        <f t="shared" si="1607"/>
        <v>8.6519999999999992</v>
      </c>
      <c r="O10287" s="24">
        <f t="shared" si="1608"/>
        <v>0</v>
      </c>
      <c r="P10287" s="24">
        <f t="shared" si="1609"/>
        <v>0</v>
      </c>
    </row>
    <row r="10288" spans="1:16" x14ac:dyDescent="0.25">
      <c r="A10288" s="15">
        <v>39139</v>
      </c>
      <c r="B10288">
        <v>0</v>
      </c>
      <c r="C10288">
        <v>4779</v>
      </c>
      <c r="D10288">
        <v>0</v>
      </c>
      <c r="E10288">
        <v>8635</v>
      </c>
      <c r="F10288">
        <v>0</v>
      </c>
      <c r="G10288">
        <f t="shared" si="1600"/>
        <v>8471</v>
      </c>
      <c r="H10288">
        <f t="shared" si="1601"/>
        <v>0</v>
      </c>
      <c r="I10288">
        <f t="shared" si="1602"/>
        <v>2007</v>
      </c>
      <c r="J10288">
        <f t="shared" si="1603"/>
        <v>2</v>
      </c>
      <c r="K10288" s="24">
        <f t="shared" si="1604"/>
        <v>8.4710000000000001</v>
      </c>
      <c r="L10288" s="24">
        <f t="shared" si="1605"/>
        <v>0</v>
      </c>
      <c r="M10288" s="24">
        <f t="shared" si="1606"/>
        <v>4.7789999999999999</v>
      </c>
      <c r="N10288" s="24">
        <f t="shared" si="1607"/>
        <v>8.6349999999999998</v>
      </c>
      <c r="O10288" s="24">
        <f t="shared" si="1608"/>
        <v>0</v>
      </c>
      <c r="P10288" s="24">
        <f t="shared" si="1609"/>
        <v>0</v>
      </c>
    </row>
    <row r="10289" spans="1:16" x14ac:dyDescent="0.25">
      <c r="A10289" s="15">
        <v>39140</v>
      </c>
      <c r="B10289">
        <v>0</v>
      </c>
      <c r="C10289">
        <v>3480</v>
      </c>
      <c r="D10289">
        <v>0</v>
      </c>
      <c r="E10289">
        <v>8787</v>
      </c>
      <c r="F10289">
        <v>0</v>
      </c>
      <c r="G10289">
        <f t="shared" si="1600"/>
        <v>9770</v>
      </c>
      <c r="H10289">
        <f t="shared" si="1601"/>
        <v>0</v>
      </c>
      <c r="I10289">
        <f t="shared" si="1602"/>
        <v>2007</v>
      </c>
      <c r="J10289">
        <f t="shared" si="1603"/>
        <v>2</v>
      </c>
      <c r="K10289" s="24">
        <f t="shared" si="1604"/>
        <v>9.77</v>
      </c>
      <c r="L10289" s="24">
        <f t="shared" si="1605"/>
        <v>0</v>
      </c>
      <c r="M10289" s="24">
        <f t="shared" si="1606"/>
        <v>3.48</v>
      </c>
      <c r="N10289" s="24">
        <f t="shared" si="1607"/>
        <v>8.7870000000000008</v>
      </c>
      <c r="O10289" s="24">
        <f t="shared" si="1608"/>
        <v>0</v>
      </c>
      <c r="P10289" s="24">
        <f t="shared" si="1609"/>
        <v>0</v>
      </c>
    </row>
    <row r="10290" spans="1:16" x14ac:dyDescent="0.25">
      <c r="A10290" s="15">
        <v>39141</v>
      </c>
      <c r="B10290">
        <v>0</v>
      </c>
      <c r="C10290">
        <v>5313</v>
      </c>
      <c r="D10290">
        <v>0</v>
      </c>
      <c r="E10290">
        <v>8507</v>
      </c>
      <c r="F10290">
        <v>0</v>
      </c>
      <c r="G10290">
        <f t="shared" si="1600"/>
        <v>7937</v>
      </c>
      <c r="H10290">
        <f t="shared" si="1601"/>
        <v>0</v>
      </c>
      <c r="I10290">
        <f t="shared" si="1602"/>
        <v>2007</v>
      </c>
      <c r="J10290">
        <f t="shared" si="1603"/>
        <v>2</v>
      </c>
      <c r="K10290" s="24">
        <f t="shared" si="1604"/>
        <v>7.9370000000000003</v>
      </c>
      <c r="L10290" s="24">
        <f t="shared" si="1605"/>
        <v>0</v>
      </c>
      <c r="M10290" s="24">
        <f t="shared" si="1606"/>
        <v>5.3129999999999997</v>
      </c>
      <c r="N10290" s="24">
        <f t="shared" si="1607"/>
        <v>8.5069999999999997</v>
      </c>
      <c r="O10290" s="24">
        <f t="shared" si="1608"/>
        <v>0</v>
      </c>
      <c r="P10290" s="24">
        <f t="shared" si="1609"/>
        <v>0</v>
      </c>
    </row>
    <row r="10291" spans="1:16" x14ac:dyDescent="0.25">
      <c r="A10291" s="15">
        <v>39142</v>
      </c>
      <c r="B10291">
        <v>0</v>
      </c>
      <c r="C10291">
        <v>4708</v>
      </c>
      <c r="D10291">
        <v>0</v>
      </c>
      <c r="E10291">
        <v>8543</v>
      </c>
      <c r="F10291">
        <v>0</v>
      </c>
      <c r="G10291">
        <f t="shared" si="1600"/>
        <v>8542</v>
      </c>
      <c r="H10291">
        <f t="shared" si="1601"/>
        <v>0</v>
      </c>
      <c r="I10291">
        <f t="shared" si="1602"/>
        <v>2007</v>
      </c>
      <c r="J10291">
        <f t="shared" si="1603"/>
        <v>3</v>
      </c>
      <c r="K10291" s="24">
        <f t="shared" si="1604"/>
        <v>8.5419999999999998</v>
      </c>
      <c r="L10291" s="24">
        <f t="shared" si="1605"/>
        <v>0</v>
      </c>
      <c r="M10291" s="24">
        <f t="shared" si="1606"/>
        <v>4.7080000000000002</v>
      </c>
      <c r="N10291" s="24">
        <f t="shared" si="1607"/>
        <v>8.5429999999999993</v>
      </c>
      <c r="O10291" s="24">
        <f t="shared" si="1608"/>
        <v>0</v>
      </c>
      <c r="P10291" s="24">
        <f t="shared" si="1609"/>
        <v>0</v>
      </c>
    </row>
    <row r="10292" spans="1:16" x14ac:dyDescent="0.25">
      <c r="A10292" s="15">
        <v>39143</v>
      </c>
      <c r="B10292">
        <v>0</v>
      </c>
      <c r="C10292">
        <v>5775</v>
      </c>
      <c r="D10292">
        <v>0</v>
      </c>
      <c r="E10292">
        <v>8529</v>
      </c>
      <c r="F10292">
        <v>0</v>
      </c>
      <c r="G10292">
        <f t="shared" si="1600"/>
        <v>7475</v>
      </c>
      <c r="H10292">
        <f t="shared" si="1601"/>
        <v>0</v>
      </c>
      <c r="I10292">
        <f t="shared" si="1602"/>
        <v>2007</v>
      </c>
      <c r="J10292">
        <f t="shared" si="1603"/>
        <v>3</v>
      </c>
      <c r="K10292" s="24">
        <f t="shared" si="1604"/>
        <v>7.4749999999999996</v>
      </c>
      <c r="L10292" s="24">
        <f t="shared" si="1605"/>
        <v>0</v>
      </c>
      <c r="M10292" s="24">
        <f t="shared" si="1606"/>
        <v>5.7750000000000004</v>
      </c>
      <c r="N10292" s="24">
        <f t="shared" si="1607"/>
        <v>8.5289999999999999</v>
      </c>
      <c r="O10292" s="24">
        <f t="shared" si="1608"/>
        <v>0</v>
      </c>
      <c r="P10292" s="24">
        <f t="shared" si="1609"/>
        <v>0</v>
      </c>
    </row>
    <row r="10293" spans="1:16" x14ac:dyDescent="0.25">
      <c r="A10293" s="15">
        <v>39144</v>
      </c>
      <c r="B10293">
        <v>0</v>
      </c>
      <c r="C10293">
        <v>5791</v>
      </c>
      <c r="D10293">
        <v>0</v>
      </c>
      <c r="E10293">
        <v>8493</v>
      </c>
      <c r="F10293">
        <v>0</v>
      </c>
      <c r="G10293">
        <f t="shared" si="1600"/>
        <v>7459</v>
      </c>
      <c r="H10293">
        <f t="shared" si="1601"/>
        <v>0</v>
      </c>
      <c r="I10293">
        <f t="shared" si="1602"/>
        <v>2007</v>
      </c>
      <c r="J10293">
        <f t="shared" si="1603"/>
        <v>3</v>
      </c>
      <c r="K10293" s="24">
        <f t="shared" si="1604"/>
        <v>7.4589999999999996</v>
      </c>
      <c r="L10293" s="24">
        <f t="shared" si="1605"/>
        <v>0</v>
      </c>
      <c r="M10293" s="24">
        <f t="shared" si="1606"/>
        <v>5.7910000000000004</v>
      </c>
      <c r="N10293" s="24">
        <f t="shared" si="1607"/>
        <v>8.4930000000000003</v>
      </c>
      <c r="O10293" s="24">
        <f t="shared" si="1608"/>
        <v>0</v>
      </c>
      <c r="P10293" s="24">
        <f t="shared" si="1609"/>
        <v>0</v>
      </c>
    </row>
    <row r="10294" spans="1:16" x14ac:dyDescent="0.25">
      <c r="A10294" s="15">
        <v>39145</v>
      </c>
      <c r="B10294">
        <v>0</v>
      </c>
      <c r="C10294">
        <v>6214</v>
      </c>
      <c r="D10294">
        <v>0</v>
      </c>
      <c r="E10294">
        <v>8487</v>
      </c>
      <c r="F10294">
        <v>0</v>
      </c>
      <c r="G10294">
        <f t="shared" si="1600"/>
        <v>7036</v>
      </c>
      <c r="H10294">
        <f t="shared" si="1601"/>
        <v>0</v>
      </c>
      <c r="I10294">
        <f t="shared" si="1602"/>
        <v>2007</v>
      </c>
      <c r="J10294">
        <f t="shared" si="1603"/>
        <v>3</v>
      </c>
      <c r="K10294" s="24">
        <f t="shared" si="1604"/>
        <v>7.0359999999999996</v>
      </c>
      <c r="L10294" s="24">
        <f t="shared" si="1605"/>
        <v>0</v>
      </c>
      <c r="M10294" s="24">
        <f t="shared" si="1606"/>
        <v>6.2140000000000004</v>
      </c>
      <c r="N10294" s="24">
        <f t="shared" si="1607"/>
        <v>8.4870000000000001</v>
      </c>
      <c r="O10294" s="24">
        <f t="shared" si="1608"/>
        <v>0</v>
      </c>
      <c r="P10294" s="24">
        <f t="shared" si="1609"/>
        <v>0</v>
      </c>
    </row>
    <row r="10295" spans="1:16" x14ac:dyDescent="0.25">
      <c r="A10295" s="15">
        <v>39146</v>
      </c>
      <c r="B10295">
        <v>0</v>
      </c>
      <c r="C10295">
        <v>5574</v>
      </c>
      <c r="D10295">
        <v>0</v>
      </c>
      <c r="E10295">
        <v>8619</v>
      </c>
      <c r="F10295">
        <v>0</v>
      </c>
      <c r="G10295">
        <f t="shared" si="1600"/>
        <v>7676</v>
      </c>
      <c r="H10295">
        <f t="shared" si="1601"/>
        <v>0</v>
      </c>
      <c r="I10295">
        <f t="shared" si="1602"/>
        <v>2007</v>
      </c>
      <c r="J10295">
        <f t="shared" si="1603"/>
        <v>3</v>
      </c>
      <c r="K10295" s="24">
        <f t="shared" si="1604"/>
        <v>7.6760000000000002</v>
      </c>
      <c r="L10295" s="24">
        <f t="shared" si="1605"/>
        <v>0</v>
      </c>
      <c r="M10295" s="24">
        <f t="shared" si="1606"/>
        <v>5.5739999999999998</v>
      </c>
      <c r="N10295" s="24">
        <f t="shared" si="1607"/>
        <v>8.6189999999999998</v>
      </c>
      <c r="O10295" s="24">
        <f t="shared" si="1608"/>
        <v>0</v>
      </c>
      <c r="P10295" s="24">
        <f t="shared" si="1609"/>
        <v>0</v>
      </c>
    </row>
    <row r="10296" spans="1:16" x14ac:dyDescent="0.25">
      <c r="A10296" s="15">
        <v>39147</v>
      </c>
      <c r="B10296">
        <v>0</v>
      </c>
      <c r="C10296">
        <v>5651</v>
      </c>
      <c r="D10296">
        <v>0</v>
      </c>
      <c r="E10296">
        <v>8695</v>
      </c>
      <c r="F10296">
        <v>0</v>
      </c>
      <c r="G10296">
        <f t="shared" si="1600"/>
        <v>7599</v>
      </c>
      <c r="H10296">
        <f t="shared" si="1601"/>
        <v>0</v>
      </c>
      <c r="I10296">
        <f t="shared" si="1602"/>
        <v>2007</v>
      </c>
      <c r="J10296">
        <f t="shared" si="1603"/>
        <v>3</v>
      </c>
      <c r="K10296" s="24">
        <f t="shared" si="1604"/>
        <v>7.5990000000000002</v>
      </c>
      <c r="L10296" s="24">
        <f t="shared" si="1605"/>
        <v>0</v>
      </c>
      <c r="M10296" s="24">
        <f t="shared" si="1606"/>
        <v>5.6509999999999998</v>
      </c>
      <c r="N10296" s="24">
        <f t="shared" si="1607"/>
        <v>8.6950000000000003</v>
      </c>
      <c r="O10296" s="24">
        <f t="shared" si="1608"/>
        <v>0</v>
      </c>
      <c r="P10296" s="24">
        <f t="shared" si="1609"/>
        <v>0</v>
      </c>
    </row>
    <row r="10297" spans="1:16" x14ac:dyDescent="0.25">
      <c r="A10297" s="15">
        <v>39148</v>
      </c>
      <c r="B10297">
        <v>0</v>
      </c>
      <c r="C10297">
        <v>6641</v>
      </c>
      <c r="D10297">
        <v>0</v>
      </c>
      <c r="E10297">
        <v>8869</v>
      </c>
      <c r="F10297">
        <v>0</v>
      </c>
      <c r="G10297">
        <f t="shared" si="1600"/>
        <v>6609</v>
      </c>
      <c r="H10297">
        <f t="shared" si="1601"/>
        <v>0</v>
      </c>
      <c r="I10297">
        <f t="shared" si="1602"/>
        <v>2007</v>
      </c>
      <c r="J10297">
        <f t="shared" si="1603"/>
        <v>3</v>
      </c>
      <c r="K10297" s="24">
        <f t="shared" si="1604"/>
        <v>6.609</v>
      </c>
      <c r="L10297" s="24">
        <f t="shared" si="1605"/>
        <v>0</v>
      </c>
      <c r="M10297" s="24">
        <f t="shared" si="1606"/>
        <v>6.641</v>
      </c>
      <c r="N10297" s="24">
        <f t="shared" si="1607"/>
        <v>8.8689999999999998</v>
      </c>
      <c r="O10297" s="24">
        <f t="shared" si="1608"/>
        <v>0</v>
      </c>
      <c r="P10297" s="24">
        <f t="shared" si="1609"/>
        <v>0</v>
      </c>
    </row>
    <row r="10298" spans="1:16" x14ac:dyDescent="0.25">
      <c r="A10298" s="15">
        <v>39149</v>
      </c>
      <c r="B10298">
        <v>0</v>
      </c>
      <c r="C10298">
        <v>6891</v>
      </c>
      <c r="D10298">
        <v>0</v>
      </c>
      <c r="E10298">
        <v>8902</v>
      </c>
      <c r="F10298">
        <v>0</v>
      </c>
      <c r="G10298">
        <f t="shared" si="1600"/>
        <v>6359</v>
      </c>
      <c r="H10298">
        <f t="shared" si="1601"/>
        <v>0</v>
      </c>
      <c r="I10298">
        <f t="shared" si="1602"/>
        <v>2007</v>
      </c>
      <c r="J10298">
        <f t="shared" si="1603"/>
        <v>3</v>
      </c>
      <c r="K10298" s="24">
        <f t="shared" si="1604"/>
        <v>6.359</v>
      </c>
      <c r="L10298" s="24">
        <f t="shared" si="1605"/>
        <v>0</v>
      </c>
      <c r="M10298" s="24">
        <f t="shared" si="1606"/>
        <v>6.891</v>
      </c>
      <c r="N10298" s="24">
        <f t="shared" si="1607"/>
        <v>8.9019999999999992</v>
      </c>
      <c r="O10298" s="24">
        <f t="shared" si="1608"/>
        <v>0</v>
      </c>
      <c r="P10298" s="24">
        <f t="shared" si="1609"/>
        <v>0</v>
      </c>
    </row>
    <row r="10299" spans="1:16" x14ac:dyDescent="0.25">
      <c r="A10299" s="15">
        <v>39150</v>
      </c>
      <c r="B10299">
        <v>0</v>
      </c>
      <c r="C10299">
        <v>7365</v>
      </c>
      <c r="D10299">
        <v>0</v>
      </c>
      <c r="E10299">
        <v>8860</v>
      </c>
      <c r="F10299">
        <v>0</v>
      </c>
      <c r="G10299">
        <f t="shared" si="1600"/>
        <v>5885</v>
      </c>
      <c r="H10299">
        <f t="shared" si="1601"/>
        <v>0</v>
      </c>
      <c r="I10299">
        <f t="shared" si="1602"/>
        <v>2007</v>
      </c>
      <c r="J10299">
        <f t="shared" si="1603"/>
        <v>3</v>
      </c>
      <c r="K10299" s="24">
        <f t="shared" si="1604"/>
        <v>5.8849999999999998</v>
      </c>
      <c r="L10299" s="24">
        <f t="shared" si="1605"/>
        <v>0</v>
      </c>
      <c r="M10299" s="24">
        <f t="shared" si="1606"/>
        <v>7.3650000000000002</v>
      </c>
      <c r="N10299" s="24">
        <f t="shared" si="1607"/>
        <v>8.86</v>
      </c>
      <c r="O10299" s="24">
        <f t="shared" si="1608"/>
        <v>0</v>
      </c>
      <c r="P10299" s="24">
        <f t="shared" si="1609"/>
        <v>0</v>
      </c>
    </row>
    <row r="10300" spans="1:16" x14ac:dyDescent="0.25">
      <c r="A10300" s="15">
        <v>39151</v>
      </c>
      <c r="B10300">
        <v>0</v>
      </c>
      <c r="C10300">
        <v>6407</v>
      </c>
      <c r="D10300">
        <v>0</v>
      </c>
      <c r="E10300">
        <v>8920</v>
      </c>
      <c r="F10300">
        <v>0</v>
      </c>
      <c r="G10300">
        <f t="shared" si="1600"/>
        <v>6843</v>
      </c>
      <c r="H10300">
        <f t="shared" si="1601"/>
        <v>0</v>
      </c>
      <c r="I10300">
        <f t="shared" si="1602"/>
        <v>2007</v>
      </c>
      <c r="J10300">
        <f t="shared" si="1603"/>
        <v>3</v>
      </c>
      <c r="K10300" s="24">
        <f t="shared" si="1604"/>
        <v>6.843</v>
      </c>
      <c r="L10300" s="24">
        <f t="shared" si="1605"/>
        <v>0</v>
      </c>
      <c r="M10300" s="24">
        <f t="shared" si="1606"/>
        <v>6.407</v>
      </c>
      <c r="N10300" s="24">
        <f t="shared" si="1607"/>
        <v>8.92</v>
      </c>
      <c r="O10300" s="24">
        <f t="shared" si="1608"/>
        <v>0</v>
      </c>
      <c r="P10300" s="24">
        <f t="shared" si="1609"/>
        <v>0</v>
      </c>
    </row>
    <row r="10301" spans="1:16" x14ac:dyDescent="0.25">
      <c r="A10301" s="15">
        <v>39152</v>
      </c>
      <c r="B10301">
        <v>0</v>
      </c>
      <c r="C10301">
        <v>6168</v>
      </c>
      <c r="D10301">
        <v>0</v>
      </c>
      <c r="E10301">
        <v>8493</v>
      </c>
      <c r="F10301">
        <v>0</v>
      </c>
      <c r="G10301">
        <f t="shared" si="1600"/>
        <v>7082</v>
      </c>
      <c r="H10301">
        <f t="shared" si="1601"/>
        <v>0</v>
      </c>
      <c r="I10301">
        <f t="shared" si="1602"/>
        <v>2007</v>
      </c>
      <c r="J10301">
        <f t="shared" si="1603"/>
        <v>3</v>
      </c>
      <c r="K10301" s="24">
        <f t="shared" si="1604"/>
        <v>7.0819999999999999</v>
      </c>
      <c r="L10301" s="24">
        <f t="shared" si="1605"/>
        <v>0</v>
      </c>
      <c r="M10301" s="24">
        <f t="shared" si="1606"/>
        <v>6.1680000000000001</v>
      </c>
      <c r="N10301" s="24">
        <f t="shared" si="1607"/>
        <v>8.4930000000000003</v>
      </c>
      <c r="O10301" s="24">
        <f t="shared" si="1608"/>
        <v>0</v>
      </c>
      <c r="P10301" s="24">
        <f t="shared" si="1609"/>
        <v>0</v>
      </c>
    </row>
    <row r="10302" spans="1:16" x14ac:dyDescent="0.25">
      <c r="A10302" s="15">
        <v>39153</v>
      </c>
      <c r="B10302">
        <v>0</v>
      </c>
      <c r="C10302">
        <v>6430</v>
      </c>
      <c r="D10302">
        <v>0</v>
      </c>
      <c r="E10302">
        <v>8886</v>
      </c>
      <c r="F10302">
        <v>0</v>
      </c>
      <c r="G10302">
        <f t="shared" si="1600"/>
        <v>6820</v>
      </c>
      <c r="H10302">
        <f t="shared" si="1601"/>
        <v>0</v>
      </c>
      <c r="I10302">
        <f t="shared" si="1602"/>
        <v>2007</v>
      </c>
      <c r="J10302">
        <f t="shared" si="1603"/>
        <v>3</v>
      </c>
      <c r="K10302" s="24">
        <f t="shared" si="1604"/>
        <v>6.82</v>
      </c>
      <c r="L10302" s="24">
        <f t="shared" si="1605"/>
        <v>0</v>
      </c>
      <c r="M10302" s="24">
        <f t="shared" si="1606"/>
        <v>6.43</v>
      </c>
      <c r="N10302" s="24">
        <f t="shared" si="1607"/>
        <v>8.8859999999999992</v>
      </c>
      <c r="O10302" s="24">
        <f t="shared" si="1608"/>
        <v>0</v>
      </c>
      <c r="P10302" s="24">
        <f t="shared" si="1609"/>
        <v>0</v>
      </c>
    </row>
    <row r="10303" spans="1:16" x14ac:dyDescent="0.25">
      <c r="A10303" s="15">
        <v>39154</v>
      </c>
      <c r="B10303">
        <v>0</v>
      </c>
      <c r="C10303">
        <v>5086</v>
      </c>
      <c r="D10303">
        <v>0</v>
      </c>
      <c r="E10303">
        <v>8925</v>
      </c>
      <c r="F10303">
        <v>0</v>
      </c>
      <c r="G10303">
        <f t="shared" si="1600"/>
        <v>8164</v>
      </c>
      <c r="H10303">
        <f t="shared" si="1601"/>
        <v>0</v>
      </c>
      <c r="I10303">
        <f t="shared" si="1602"/>
        <v>2007</v>
      </c>
      <c r="J10303">
        <f t="shared" si="1603"/>
        <v>3</v>
      </c>
      <c r="K10303" s="24">
        <f t="shared" si="1604"/>
        <v>8.1639999999999997</v>
      </c>
      <c r="L10303" s="24">
        <f t="shared" si="1605"/>
        <v>0</v>
      </c>
      <c r="M10303" s="24">
        <f t="shared" si="1606"/>
        <v>5.0860000000000003</v>
      </c>
      <c r="N10303" s="24">
        <f t="shared" si="1607"/>
        <v>8.9250000000000007</v>
      </c>
      <c r="O10303" s="24">
        <f t="shared" si="1608"/>
        <v>0</v>
      </c>
      <c r="P10303" s="24">
        <f t="shared" si="1609"/>
        <v>0</v>
      </c>
    </row>
    <row r="10304" spans="1:16" x14ac:dyDescent="0.25">
      <c r="A10304" s="15">
        <v>39155</v>
      </c>
      <c r="B10304">
        <v>0</v>
      </c>
      <c r="C10304">
        <v>4966</v>
      </c>
      <c r="D10304">
        <v>0</v>
      </c>
      <c r="E10304">
        <v>8913</v>
      </c>
      <c r="F10304">
        <v>0</v>
      </c>
      <c r="G10304">
        <f t="shared" si="1600"/>
        <v>8284</v>
      </c>
      <c r="H10304">
        <f t="shared" si="1601"/>
        <v>0</v>
      </c>
      <c r="I10304">
        <f t="shared" si="1602"/>
        <v>2007</v>
      </c>
      <c r="J10304">
        <f t="shared" si="1603"/>
        <v>3</v>
      </c>
      <c r="K10304" s="24">
        <f t="shared" si="1604"/>
        <v>8.2840000000000007</v>
      </c>
      <c r="L10304" s="24">
        <f t="shared" si="1605"/>
        <v>0</v>
      </c>
      <c r="M10304" s="24">
        <f t="shared" si="1606"/>
        <v>4.9660000000000002</v>
      </c>
      <c r="N10304" s="24">
        <f t="shared" si="1607"/>
        <v>8.9130000000000003</v>
      </c>
      <c r="O10304" s="24">
        <f t="shared" si="1608"/>
        <v>0</v>
      </c>
      <c r="P10304" s="24">
        <f t="shared" si="1609"/>
        <v>0</v>
      </c>
    </row>
    <row r="10305" spans="1:16" x14ac:dyDescent="0.25">
      <c r="A10305" s="15">
        <v>39156</v>
      </c>
      <c r="B10305">
        <v>0</v>
      </c>
      <c r="C10305">
        <v>4839</v>
      </c>
      <c r="D10305">
        <v>0</v>
      </c>
      <c r="E10305">
        <v>8875</v>
      </c>
      <c r="F10305">
        <v>0</v>
      </c>
      <c r="G10305">
        <f t="shared" si="1600"/>
        <v>8411</v>
      </c>
      <c r="H10305">
        <f t="shared" si="1601"/>
        <v>0</v>
      </c>
      <c r="I10305">
        <f t="shared" si="1602"/>
        <v>2007</v>
      </c>
      <c r="J10305">
        <f t="shared" si="1603"/>
        <v>3</v>
      </c>
      <c r="K10305" s="24">
        <f t="shared" si="1604"/>
        <v>8.4109999999999996</v>
      </c>
      <c r="L10305" s="24">
        <f t="shared" si="1605"/>
        <v>0</v>
      </c>
      <c r="M10305" s="24">
        <f t="shared" si="1606"/>
        <v>4.8390000000000004</v>
      </c>
      <c r="N10305" s="24">
        <f t="shared" si="1607"/>
        <v>8.875</v>
      </c>
      <c r="O10305" s="24">
        <f t="shared" si="1608"/>
        <v>0</v>
      </c>
      <c r="P10305" s="24">
        <f t="shared" si="1609"/>
        <v>0</v>
      </c>
    </row>
    <row r="10306" spans="1:16" x14ac:dyDescent="0.25">
      <c r="A10306" s="15">
        <v>39157</v>
      </c>
      <c r="B10306">
        <v>0</v>
      </c>
      <c r="C10306">
        <v>5427</v>
      </c>
      <c r="D10306">
        <v>0</v>
      </c>
      <c r="E10306">
        <v>8915</v>
      </c>
      <c r="F10306">
        <v>0</v>
      </c>
      <c r="G10306">
        <f t="shared" si="1600"/>
        <v>7823</v>
      </c>
      <c r="H10306">
        <f t="shared" si="1601"/>
        <v>0</v>
      </c>
      <c r="I10306">
        <f t="shared" si="1602"/>
        <v>2007</v>
      </c>
      <c r="J10306">
        <f t="shared" si="1603"/>
        <v>3</v>
      </c>
      <c r="K10306" s="24">
        <f t="shared" si="1604"/>
        <v>7.8230000000000004</v>
      </c>
      <c r="L10306" s="24">
        <f t="shared" si="1605"/>
        <v>0</v>
      </c>
      <c r="M10306" s="24">
        <f t="shared" si="1606"/>
        <v>5.4269999999999996</v>
      </c>
      <c r="N10306" s="24">
        <f t="shared" si="1607"/>
        <v>8.9149999999999991</v>
      </c>
      <c r="O10306" s="24">
        <f t="shared" si="1608"/>
        <v>0</v>
      </c>
      <c r="P10306" s="24">
        <f t="shared" si="1609"/>
        <v>0</v>
      </c>
    </row>
    <row r="10307" spans="1:16" x14ac:dyDescent="0.25">
      <c r="A10307" s="15">
        <v>39158</v>
      </c>
      <c r="B10307">
        <v>0</v>
      </c>
      <c r="C10307">
        <v>4861</v>
      </c>
      <c r="D10307">
        <v>0</v>
      </c>
      <c r="E10307">
        <v>8909</v>
      </c>
      <c r="F10307">
        <v>0</v>
      </c>
      <c r="G10307">
        <f t="shared" si="1600"/>
        <v>8389</v>
      </c>
      <c r="H10307">
        <f t="shared" si="1601"/>
        <v>0</v>
      </c>
      <c r="I10307">
        <f t="shared" si="1602"/>
        <v>2007</v>
      </c>
      <c r="J10307">
        <f t="shared" si="1603"/>
        <v>3</v>
      </c>
      <c r="K10307" s="24">
        <f t="shared" si="1604"/>
        <v>8.3889999999999993</v>
      </c>
      <c r="L10307" s="24">
        <f t="shared" si="1605"/>
        <v>0</v>
      </c>
      <c r="M10307" s="24">
        <f t="shared" si="1606"/>
        <v>4.8609999999999998</v>
      </c>
      <c r="N10307" s="24">
        <f t="shared" si="1607"/>
        <v>8.9090000000000007</v>
      </c>
      <c r="O10307" s="24">
        <f t="shared" si="1608"/>
        <v>0</v>
      </c>
      <c r="P10307" s="24">
        <f t="shared" si="1609"/>
        <v>0</v>
      </c>
    </row>
    <row r="10308" spans="1:16" x14ac:dyDescent="0.25">
      <c r="A10308" s="15">
        <v>39159</v>
      </c>
      <c r="B10308">
        <v>0</v>
      </c>
      <c r="C10308">
        <v>4924</v>
      </c>
      <c r="D10308">
        <v>0</v>
      </c>
      <c r="E10308">
        <v>8916</v>
      </c>
      <c r="F10308">
        <v>0</v>
      </c>
      <c r="G10308">
        <f t="shared" si="1600"/>
        <v>8326</v>
      </c>
      <c r="H10308">
        <f t="shared" si="1601"/>
        <v>0</v>
      </c>
      <c r="I10308">
        <f t="shared" si="1602"/>
        <v>2007</v>
      </c>
      <c r="J10308">
        <f t="shared" si="1603"/>
        <v>3</v>
      </c>
      <c r="K10308" s="24">
        <f t="shared" si="1604"/>
        <v>8.3260000000000005</v>
      </c>
      <c r="L10308" s="24">
        <f t="shared" si="1605"/>
        <v>0</v>
      </c>
      <c r="M10308" s="24">
        <f t="shared" si="1606"/>
        <v>4.9240000000000004</v>
      </c>
      <c r="N10308" s="24">
        <f t="shared" si="1607"/>
        <v>8.9160000000000004</v>
      </c>
      <c r="O10308" s="24">
        <f t="shared" si="1608"/>
        <v>0</v>
      </c>
      <c r="P10308" s="24">
        <f t="shared" si="1609"/>
        <v>0</v>
      </c>
    </row>
    <row r="10309" spans="1:16" x14ac:dyDescent="0.25">
      <c r="A10309" s="15">
        <v>39160</v>
      </c>
      <c r="B10309">
        <v>0</v>
      </c>
      <c r="C10309">
        <v>6440</v>
      </c>
      <c r="D10309">
        <v>0</v>
      </c>
      <c r="E10309">
        <v>8921</v>
      </c>
      <c r="F10309">
        <v>0</v>
      </c>
      <c r="G10309">
        <f t="shared" si="1600"/>
        <v>6810</v>
      </c>
      <c r="H10309">
        <f t="shared" si="1601"/>
        <v>0</v>
      </c>
      <c r="I10309">
        <f t="shared" si="1602"/>
        <v>2007</v>
      </c>
      <c r="J10309">
        <f t="shared" si="1603"/>
        <v>3</v>
      </c>
      <c r="K10309" s="24">
        <f t="shared" si="1604"/>
        <v>6.81</v>
      </c>
      <c r="L10309" s="24">
        <f t="shared" si="1605"/>
        <v>0</v>
      </c>
      <c r="M10309" s="24">
        <f t="shared" si="1606"/>
        <v>6.44</v>
      </c>
      <c r="N10309" s="24">
        <f t="shared" si="1607"/>
        <v>8.9209999999999994</v>
      </c>
      <c r="O10309" s="24">
        <f t="shared" si="1608"/>
        <v>0</v>
      </c>
      <c r="P10309" s="24">
        <f t="shared" si="1609"/>
        <v>0</v>
      </c>
    </row>
    <row r="10310" spans="1:16" x14ac:dyDescent="0.25">
      <c r="A10310" s="15">
        <v>39161</v>
      </c>
      <c r="B10310">
        <v>0</v>
      </c>
      <c r="C10310">
        <v>5699</v>
      </c>
      <c r="D10310">
        <v>0</v>
      </c>
      <c r="E10310">
        <v>8923</v>
      </c>
      <c r="F10310">
        <v>0</v>
      </c>
      <c r="G10310">
        <f t="shared" ref="G10310:G10373" si="1610">MAX(IF(AND(MONTH(A10310)&gt;6,MONTH(A10310)&lt;10),14241,13250)-B10310-C10310-F10310,0)</f>
        <v>7551</v>
      </c>
      <c r="H10310">
        <f t="shared" ref="H10310:H10373" si="1611">MAX(8330-E10310-D10310,0)</f>
        <v>0</v>
      </c>
      <c r="I10310">
        <f t="shared" ref="I10310:I10373" si="1612">YEAR(A10310)</f>
        <v>2007</v>
      </c>
      <c r="J10310">
        <f t="shared" ref="J10310:J10373" si="1613">MONTH(A10310)</f>
        <v>3</v>
      </c>
      <c r="K10310" s="24">
        <f t="shared" ref="K10310:K10373" si="1614">G10310/1000</f>
        <v>7.5510000000000002</v>
      </c>
      <c r="L10310" s="24">
        <f t="shared" ref="L10310:L10373" si="1615">H10310/1000</f>
        <v>0</v>
      </c>
      <c r="M10310" s="24">
        <f t="shared" ref="M10310:M10373" si="1616">(B10310+C10310+F10310)/1000</f>
        <v>5.6989999999999998</v>
      </c>
      <c r="N10310" s="24">
        <f t="shared" ref="N10310:N10373" si="1617">(D10310+E10310)/1000</f>
        <v>8.923</v>
      </c>
      <c r="O10310" s="24">
        <f t="shared" ref="O10310:O10373" si="1618">B10310/1000</f>
        <v>0</v>
      </c>
      <c r="P10310" s="24">
        <f t="shared" ref="P10310:P10373" si="1619">F10310/1000</f>
        <v>0</v>
      </c>
    </row>
    <row r="10311" spans="1:16" x14ac:dyDescent="0.25">
      <c r="A10311" s="15">
        <v>39162</v>
      </c>
      <c r="B10311">
        <v>0</v>
      </c>
      <c r="C10311">
        <v>5457</v>
      </c>
      <c r="D10311">
        <v>0</v>
      </c>
      <c r="E10311">
        <v>8915</v>
      </c>
      <c r="F10311">
        <v>0</v>
      </c>
      <c r="G10311">
        <f t="shared" si="1610"/>
        <v>7793</v>
      </c>
      <c r="H10311">
        <f t="shared" si="1611"/>
        <v>0</v>
      </c>
      <c r="I10311">
        <f t="shared" si="1612"/>
        <v>2007</v>
      </c>
      <c r="J10311">
        <f t="shared" si="1613"/>
        <v>3</v>
      </c>
      <c r="K10311" s="24">
        <f t="shared" si="1614"/>
        <v>7.7930000000000001</v>
      </c>
      <c r="L10311" s="24">
        <f t="shared" si="1615"/>
        <v>0</v>
      </c>
      <c r="M10311" s="24">
        <f t="shared" si="1616"/>
        <v>5.4569999999999999</v>
      </c>
      <c r="N10311" s="24">
        <f t="shared" si="1617"/>
        <v>8.9149999999999991</v>
      </c>
      <c r="O10311" s="24">
        <f t="shared" si="1618"/>
        <v>0</v>
      </c>
      <c r="P10311" s="24">
        <f t="shared" si="1619"/>
        <v>0</v>
      </c>
    </row>
    <row r="10312" spans="1:16" x14ac:dyDescent="0.25">
      <c r="A10312" s="15">
        <v>39163</v>
      </c>
      <c r="B10312">
        <v>0</v>
      </c>
      <c r="C10312">
        <v>6107</v>
      </c>
      <c r="D10312">
        <v>0</v>
      </c>
      <c r="E10312">
        <v>7570</v>
      </c>
      <c r="F10312">
        <v>0</v>
      </c>
      <c r="G10312">
        <f t="shared" si="1610"/>
        <v>7143</v>
      </c>
      <c r="H10312">
        <f t="shared" si="1611"/>
        <v>760</v>
      </c>
      <c r="I10312">
        <f t="shared" si="1612"/>
        <v>2007</v>
      </c>
      <c r="J10312">
        <f t="shared" si="1613"/>
        <v>3</v>
      </c>
      <c r="K10312" s="24">
        <f t="shared" si="1614"/>
        <v>7.1429999999999998</v>
      </c>
      <c r="L10312" s="24">
        <f t="shared" si="1615"/>
        <v>0.76</v>
      </c>
      <c r="M10312" s="24">
        <f t="shared" si="1616"/>
        <v>6.1070000000000002</v>
      </c>
      <c r="N10312" s="24">
        <f t="shared" si="1617"/>
        <v>7.57</v>
      </c>
      <c r="O10312" s="24">
        <f t="shared" si="1618"/>
        <v>0</v>
      </c>
      <c r="P10312" s="24">
        <f t="shared" si="1619"/>
        <v>0</v>
      </c>
    </row>
    <row r="10313" spans="1:16" x14ac:dyDescent="0.25">
      <c r="A10313" s="15">
        <v>39164</v>
      </c>
      <c r="B10313">
        <v>0</v>
      </c>
      <c r="C10313">
        <v>5997</v>
      </c>
      <c r="D10313">
        <v>0</v>
      </c>
      <c r="E10313">
        <v>7098</v>
      </c>
      <c r="F10313">
        <v>0</v>
      </c>
      <c r="G10313">
        <f t="shared" si="1610"/>
        <v>7253</v>
      </c>
      <c r="H10313">
        <f t="shared" si="1611"/>
        <v>1232</v>
      </c>
      <c r="I10313">
        <f t="shared" si="1612"/>
        <v>2007</v>
      </c>
      <c r="J10313">
        <f t="shared" si="1613"/>
        <v>3</v>
      </c>
      <c r="K10313" s="24">
        <f t="shared" si="1614"/>
        <v>7.2530000000000001</v>
      </c>
      <c r="L10313" s="24">
        <f t="shared" si="1615"/>
        <v>1.232</v>
      </c>
      <c r="M10313" s="24">
        <f t="shared" si="1616"/>
        <v>5.9969999999999999</v>
      </c>
      <c r="N10313" s="24">
        <f t="shared" si="1617"/>
        <v>7.0979999999999999</v>
      </c>
      <c r="O10313" s="24">
        <f t="shared" si="1618"/>
        <v>0</v>
      </c>
      <c r="P10313" s="24">
        <f t="shared" si="1619"/>
        <v>0</v>
      </c>
    </row>
    <row r="10314" spans="1:16" x14ac:dyDescent="0.25">
      <c r="A10314" s="15">
        <v>39165</v>
      </c>
      <c r="B10314">
        <v>0</v>
      </c>
      <c r="C10314">
        <v>6041</v>
      </c>
      <c r="D10314">
        <v>0</v>
      </c>
      <c r="E10314">
        <v>7091</v>
      </c>
      <c r="F10314">
        <v>0</v>
      </c>
      <c r="G10314">
        <f t="shared" si="1610"/>
        <v>7209</v>
      </c>
      <c r="H10314">
        <f t="shared" si="1611"/>
        <v>1239</v>
      </c>
      <c r="I10314">
        <f t="shared" si="1612"/>
        <v>2007</v>
      </c>
      <c r="J10314">
        <f t="shared" si="1613"/>
        <v>3</v>
      </c>
      <c r="K10314" s="24">
        <f t="shared" si="1614"/>
        <v>7.2089999999999996</v>
      </c>
      <c r="L10314" s="24">
        <f t="shared" si="1615"/>
        <v>1.2390000000000001</v>
      </c>
      <c r="M10314" s="24">
        <f t="shared" si="1616"/>
        <v>6.0410000000000004</v>
      </c>
      <c r="N10314" s="24">
        <f t="shared" si="1617"/>
        <v>7.0910000000000002</v>
      </c>
      <c r="O10314" s="24">
        <f t="shared" si="1618"/>
        <v>0</v>
      </c>
      <c r="P10314" s="24">
        <f t="shared" si="1619"/>
        <v>0</v>
      </c>
    </row>
    <row r="10315" spans="1:16" x14ac:dyDescent="0.25">
      <c r="A10315" s="15">
        <v>39166</v>
      </c>
      <c r="B10315">
        <v>0</v>
      </c>
      <c r="C10315">
        <v>6044</v>
      </c>
      <c r="D10315">
        <v>0</v>
      </c>
      <c r="E10315">
        <v>7113</v>
      </c>
      <c r="F10315">
        <v>0</v>
      </c>
      <c r="G10315">
        <f t="shared" si="1610"/>
        <v>7206</v>
      </c>
      <c r="H10315">
        <f t="shared" si="1611"/>
        <v>1217</v>
      </c>
      <c r="I10315">
        <f t="shared" si="1612"/>
        <v>2007</v>
      </c>
      <c r="J10315">
        <f t="shared" si="1613"/>
        <v>3</v>
      </c>
      <c r="K10315" s="24">
        <f t="shared" si="1614"/>
        <v>7.2060000000000004</v>
      </c>
      <c r="L10315" s="24">
        <f t="shared" si="1615"/>
        <v>1.2170000000000001</v>
      </c>
      <c r="M10315" s="24">
        <f t="shared" si="1616"/>
        <v>6.0439999999999996</v>
      </c>
      <c r="N10315" s="24">
        <f t="shared" si="1617"/>
        <v>7.1130000000000004</v>
      </c>
      <c r="O10315" s="24">
        <f t="shared" si="1618"/>
        <v>0</v>
      </c>
      <c r="P10315" s="24">
        <f t="shared" si="1619"/>
        <v>0</v>
      </c>
    </row>
    <row r="10316" spans="1:16" x14ac:dyDescent="0.25">
      <c r="A10316" s="15">
        <v>39167</v>
      </c>
      <c r="B10316">
        <v>0</v>
      </c>
      <c r="C10316">
        <v>6548</v>
      </c>
      <c r="D10316">
        <v>0</v>
      </c>
      <c r="E10316">
        <v>5979</v>
      </c>
      <c r="F10316">
        <v>0</v>
      </c>
      <c r="G10316">
        <f t="shared" si="1610"/>
        <v>6702</v>
      </c>
      <c r="H10316">
        <f t="shared" si="1611"/>
        <v>2351</v>
      </c>
      <c r="I10316">
        <f t="shared" si="1612"/>
        <v>2007</v>
      </c>
      <c r="J10316">
        <f t="shared" si="1613"/>
        <v>3</v>
      </c>
      <c r="K10316" s="24">
        <f t="shared" si="1614"/>
        <v>6.702</v>
      </c>
      <c r="L10316" s="24">
        <f t="shared" si="1615"/>
        <v>2.351</v>
      </c>
      <c r="M10316" s="24">
        <f t="shared" si="1616"/>
        <v>6.548</v>
      </c>
      <c r="N10316" s="24">
        <f t="shared" si="1617"/>
        <v>5.9790000000000001</v>
      </c>
      <c r="O10316" s="24">
        <f t="shared" si="1618"/>
        <v>0</v>
      </c>
      <c r="P10316" s="24">
        <f t="shared" si="1619"/>
        <v>0</v>
      </c>
    </row>
    <row r="10317" spans="1:16" x14ac:dyDescent="0.25">
      <c r="A10317" s="15">
        <v>39168</v>
      </c>
      <c r="B10317">
        <v>0</v>
      </c>
      <c r="C10317">
        <v>6803</v>
      </c>
      <c r="D10317">
        <v>0</v>
      </c>
      <c r="E10317">
        <v>5576</v>
      </c>
      <c r="F10317">
        <v>0</v>
      </c>
      <c r="G10317">
        <f t="shared" si="1610"/>
        <v>6447</v>
      </c>
      <c r="H10317">
        <f t="shared" si="1611"/>
        <v>2754</v>
      </c>
      <c r="I10317">
        <f t="shared" si="1612"/>
        <v>2007</v>
      </c>
      <c r="J10317">
        <f t="shared" si="1613"/>
        <v>3</v>
      </c>
      <c r="K10317" s="24">
        <f t="shared" si="1614"/>
        <v>6.4470000000000001</v>
      </c>
      <c r="L10317" s="24">
        <f t="shared" si="1615"/>
        <v>2.754</v>
      </c>
      <c r="M10317" s="24">
        <f t="shared" si="1616"/>
        <v>6.8029999999999999</v>
      </c>
      <c r="N10317" s="24">
        <f t="shared" si="1617"/>
        <v>5.5759999999999996</v>
      </c>
      <c r="O10317" s="24">
        <f t="shared" si="1618"/>
        <v>0</v>
      </c>
      <c r="P10317" s="24">
        <f t="shared" si="1619"/>
        <v>0</v>
      </c>
    </row>
    <row r="10318" spans="1:16" x14ac:dyDescent="0.25">
      <c r="A10318" s="15">
        <v>39169</v>
      </c>
      <c r="B10318">
        <v>0</v>
      </c>
      <c r="C10318">
        <v>6685</v>
      </c>
      <c r="D10318">
        <v>0</v>
      </c>
      <c r="E10318">
        <v>5510</v>
      </c>
      <c r="F10318">
        <v>0</v>
      </c>
      <c r="G10318">
        <f t="shared" si="1610"/>
        <v>6565</v>
      </c>
      <c r="H10318">
        <f t="shared" si="1611"/>
        <v>2820</v>
      </c>
      <c r="I10318">
        <f t="shared" si="1612"/>
        <v>2007</v>
      </c>
      <c r="J10318">
        <f t="shared" si="1613"/>
        <v>3</v>
      </c>
      <c r="K10318" s="24">
        <f t="shared" si="1614"/>
        <v>6.5650000000000004</v>
      </c>
      <c r="L10318" s="24">
        <f t="shared" si="1615"/>
        <v>2.82</v>
      </c>
      <c r="M10318" s="24">
        <f t="shared" si="1616"/>
        <v>6.6849999999999996</v>
      </c>
      <c r="N10318" s="24">
        <f t="shared" si="1617"/>
        <v>5.51</v>
      </c>
      <c r="O10318" s="24">
        <f t="shared" si="1618"/>
        <v>0</v>
      </c>
      <c r="P10318" s="24">
        <f t="shared" si="1619"/>
        <v>0</v>
      </c>
    </row>
    <row r="10319" spans="1:16" x14ac:dyDescent="0.25">
      <c r="A10319" s="15">
        <v>39170</v>
      </c>
      <c r="B10319">
        <v>0</v>
      </c>
      <c r="C10319">
        <v>6688</v>
      </c>
      <c r="D10319">
        <v>0</v>
      </c>
      <c r="E10319">
        <v>5494</v>
      </c>
      <c r="F10319">
        <v>0</v>
      </c>
      <c r="G10319">
        <f t="shared" si="1610"/>
        <v>6562</v>
      </c>
      <c r="H10319">
        <f t="shared" si="1611"/>
        <v>2836</v>
      </c>
      <c r="I10319">
        <f t="shared" si="1612"/>
        <v>2007</v>
      </c>
      <c r="J10319">
        <f t="shared" si="1613"/>
        <v>3</v>
      </c>
      <c r="K10319" s="24">
        <f t="shared" si="1614"/>
        <v>6.5620000000000003</v>
      </c>
      <c r="L10319" s="24">
        <f t="shared" si="1615"/>
        <v>2.8359999999999999</v>
      </c>
      <c r="M10319" s="24">
        <f t="shared" si="1616"/>
        <v>6.6879999999999997</v>
      </c>
      <c r="N10319" s="24">
        <f t="shared" si="1617"/>
        <v>5.4939999999999998</v>
      </c>
      <c r="O10319" s="24">
        <f t="shared" si="1618"/>
        <v>0</v>
      </c>
      <c r="P10319" s="24">
        <f t="shared" si="1619"/>
        <v>0</v>
      </c>
    </row>
    <row r="10320" spans="1:16" x14ac:dyDescent="0.25">
      <c r="A10320" s="15">
        <v>39171</v>
      </c>
      <c r="B10320">
        <v>0</v>
      </c>
      <c r="C10320">
        <v>4978</v>
      </c>
      <c r="D10320">
        <v>0</v>
      </c>
      <c r="E10320">
        <v>5398</v>
      </c>
      <c r="F10320">
        <v>0</v>
      </c>
      <c r="G10320">
        <f t="shared" si="1610"/>
        <v>8272</v>
      </c>
      <c r="H10320">
        <f t="shared" si="1611"/>
        <v>2932</v>
      </c>
      <c r="I10320">
        <f t="shared" si="1612"/>
        <v>2007</v>
      </c>
      <c r="J10320">
        <f t="shared" si="1613"/>
        <v>3</v>
      </c>
      <c r="K10320" s="24">
        <f t="shared" si="1614"/>
        <v>8.2720000000000002</v>
      </c>
      <c r="L10320" s="24">
        <f t="shared" si="1615"/>
        <v>2.9319999999999999</v>
      </c>
      <c r="M10320" s="24">
        <f t="shared" si="1616"/>
        <v>4.9779999999999998</v>
      </c>
      <c r="N10320" s="24">
        <f t="shared" si="1617"/>
        <v>5.3979999999999997</v>
      </c>
      <c r="O10320" s="24">
        <f t="shared" si="1618"/>
        <v>0</v>
      </c>
      <c r="P10320" s="24">
        <f t="shared" si="1619"/>
        <v>0</v>
      </c>
    </row>
    <row r="10321" spans="1:16" x14ac:dyDescent="0.25">
      <c r="A10321" s="15">
        <v>39172</v>
      </c>
      <c r="B10321">
        <v>0</v>
      </c>
      <c r="C10321">
        <v>5878</v>
      </c>
      <c r="D10321">
        <v>0</v>
      </c>
      <c r="E10321">
        <v>5581</v>
      </c>
      <c r="F10321">
        <v>0</v>
      </c>
      <c r="G10321">
        <f t="shared" si="1610"/>
        <v>7372</v>
      </c>
      <c r="H10321">
        <f t="shared" si="1611"/>
        <v>2749</v>
      </c>
      <c r="I10321">
        <f t="shared" si="1612"/>
        <v>2007</v>
      </c>
      <c r="J10321">
        <f t="shared" si="1613"/>
        <v>3</v>
      </c>
      <c r="K10321" s="24">
        <f t="shared" si="1614"/>
        <v>7.3719999999999999</v>
      </c>
      <c r="L10321" s="24">
        <f t="shared" si="1615"/>
        <v>2.7490000000000001</v>
      </c>
      <c r="M10321" s="24">
        <f t="shared" si="1616"/>
        <v>5.8780000000000001</v>
      </c>
      <c r="N10321" s="24">
        <f t="shared" si="1617"/>
        <v>5.5810000000000004</v>
      </c>
      <c r="O10321" s="24">
        <f t="shared" si="1618"/>
        <v>0</v>
      </c>
      <c r="P10321" s="24">
        <f t="shared" si="1619"/>
        <v>0</v>
      </c>
    </row>
    <row r="10322" spans="1:16" x14ac:dyDescent="0.25">
      <c r="A10322" s="15">
        <v>39173</v>
      </c>
      <c r="B10322">
        <v>0</v>
      </c>
      <c r="C10322">
        <v>6558</v>
      </c>
      <c r="D10322">
        <v>0</v>
      </c>
      <c r="E10322">
        <v>6639</v>
      </c>
      <c r="F10322">
        <v>0</v>
      </c>
      <c r="G10322">
        <f t="shared" si="1610"/>
        <v>6692</v>
      </c>
      <c r="H10322">
        <f t="shared" si="1611"/>
        <v>1691</v>
      </c>
      <c r="I10322">
        <f t="shared" si="1612"/>
        <v>2007</v>
      </c>
      <c r="J10322">
        <f t="shared" si="1613"/>
        <v>4</v>
      </c>
      <c r="K10322" s="24">
        <f t="shared" si="1614"/>
        <v>6.6920000000000002</v>
      </c>
      <c r="L10322" s="24">
        <f t="shared" si="1615"/>
        <v>1.6910000000000001</v>
      </c>
      <c r="M10322" s="24">
        <f t="shared" si="1616"/>
        <v>6.5579999999999998</v>
      </c>
      <c r="N10322" s="24">
        <f t="shared" si="1617"/>
        <v>6.6390000000000002</v>
      </c>
      <c r="O10322" s="24">
        <f t="shared" si="1618"/>
        <v>0</v>
      </c>
      <c r="P10322" s="24">
        <f t="shared" si="1619"/>
        <v>0</v>
      </c>
    </row>
    <row r="10323" spans="1:16" x14ac:dyDescent="0.25">
      <c r="A10323" s="15">
        <v>39174</v>
      </c>
      <c r="B10323">
        <v>0</v>
      </c>
      <c r="C10323">
        <v>5859</v>
      </c>
      <c r="D10323">
        <v>0</v>
      </c>
      <c r="E10323">
        <v>7121</v>
      </c>
      <c r="F10323">
        <v>0</v>
      </c>
      <c r="G10323">
        <f t="shared" si="1610"/>
        <v>7391</v>
      </c>
      <c r="H10323">
        <f t="shared" si="1611"/>
        <v>1209</v>
      </c>
      <c r="I10323">
        <f t="shared" si="1612"/>
        <v>2007</v>
      </c>
      <c r="J10323">
        <f t="shared" si="1613"/>
        <v>4</v>
      </c>
      <c r="K10323" s="24">
        <f t="shared" si="1614"/>
        <v>7.391</v>
      </c>
      <c r="L10323" s="24">
        <f t="shared" si="1615"/>
        <v>1.2090000000000001</v>
      </c>
      <c r="M10323" s="24">
        <f t="shared" si="1616"/>
        <v>5.859</v>
      </c>
      <c r="N10323" s="24">
        <f t="shared" si="1617"/>
        <v>7.1210000000000004</v>
      </c>
      <c r="O10323" s="24">
        <f t="shared" si="1618"/>
        <v>0</v>
      </c>
      <c r="P10323" s="24">
        <f t="shared" si="1619"/>
        <v>0</v>
      </c>
    </row>
    <row r="10324" spans="1:16" x14ac:dyDescent="0.25">
      <c r="A10324" s="15">
        <v>39175</v>
      </c>
      <c r="B10324">
        <v>0</v>
      </c>
      <c r="C10324">
        <v>4507</v>
      </c>
      <c r="D10324">
        <v>0</v>
      </c>
      <c r="E10324">
        <v>7118</v>
      </c>
      <c r="F10324">
        <v>0</v>
      </c>
      <c r="G10324">
        <f t="shared" si="1610"/>
        <v>8743</v>
      </c>
      <c r="H10324">
        <f t="shared" si="1611"/>
        <v>1212</v>
      </c>
      <c r="I10324">
        <f t="shared" si="1612"/>
        <v>2007</v>
      </c>
      <c r="J10324">
        <f t="shared" si="1613"/>
        <v>4</v>
      </c>
      <c r="K10324" s="24">
        <f t="shared" si="1614"/>
        <v>8.7430000000000003</v>
      </c>
      <c r="L10324" s="24">
        <f t="shared" si="1615"/>
        <v>1.212</v>
      </c>
      <c r="M10324" s="24">
        <f t="shared" si="1616"/>
        <v>4.5069999999999997</v>
      </c>
      <c r="N10324" s="24">
        <f t="shared" si="1617"/>
        <v>7.1180000000000003</v>
      </c>
      <c r="O10324" s="24">
        <f t="shared" si="1618"/>
        <v>0</v>
      </c>
      <c r="P10324" s="24">
        <f t="shared" si="1619"/>
        <v>0</v>
      </c>
    </row>
    <row r="10325" spans="1:16" x14ac:dyDescent="0.25">
      <c r="A10325" s="15">
        <v>39176</v>
      </c>
      <c r="B10325">
        <v>0</v>
      </c>
      <c r="C10325">
        <v>5048</v>
      </c>
      <c r="D10325">
        <v>0</v>
      </c>
      <c r="E10325">
        <v>7102</v>
      </c>
      <c r="F10325">
        <v>0</v>
      </c>
      <c r="G10325">
        <f t="shared" si="1610"/>
        <v>8202</v>
      </c>
      <c r="H10325">
        <f t="shared" si="1611"/>
        <v>1228</v>
      </c>
      <c r="I10325">
        <f t="shared" si="1612"/>
        <v>2007</v>
      </c>
      <c r="J10325">
        <f t="shared" si="1613"/>
        <v>4</v>
      </c>
      <c r="K10325" s="24">
        <f t="shared" si="1614"/>
        <v>8.202</v>
      </c>
      <c r="L10325" s="24">
        <f t="shared" si="1615"/>
        <v>1.228</v>
      </c>
      <c r="M10325" s="24">
        <f t="shared" si="1616"/>
        <v>5.048</v>
      </c>
      <c r="N10325" s="24">
        <f t="shared" si="1617"/>
        <v>7.1020000000000003</v>
      </c>
      <c r="O10325" s="24">
        <f t="shared" si="1618"/>
        <v>0</v>
      </c>
      <c r="P10325" s="24">
        <f t="shared" si="1619"/>
        <v>0</v>
      </c>
    </row>
    <row r="10326" spans="1:16" x14ac:dyDescent="0.25">
      <c r="A10326" s="15">
        <v>39177</v>
      </c>
      <c r="B10326">
        <v>0</v>
      </c>
      <c r="C10326">
        <v>8050</v>
      </c>
      <c r="D10326">
        <v>0</v>
      </c>
      <c r="E10326">
        <v>7087</v>
      </c>
      <c r="F10326">
        <v>0</v>
      </c>
      <c r="G10326">
        <f t="shared" si="1610"/>
        <v>5200</v>
      </c>
      <c r="H10326">
        <f t="shared" si="1611"/>
        <v>1243</v>
      </c>
      <c r="I10326">
        <f t="shared" si="1612"/>
        <v>2007</v>
      </c>
      <c r="J10326">
        <f t="shared" si="1613"/>
        <v>4</v>
      </c>
      <c r="K10326" s="24">
        <f t="shared" si="1614"/>
        <v>5.2</v>
      </c>
      <c r="L10326" s="24">
        <f t="shared" si="1615"/>
        <v>1.2430000000000001</v>
      </c>
      <c r="M10326" s="24">
        <f t="shared" si="1616"/>
        <v>8.0500000000000007</v>
      </c>
      <c r="N10326" s="24">
        <f t="shared" si="1617"/>
        <v>7.0869999999999997</v>
      </c>
      <c r="O10326" s="24">
        <f t="shared" si="1618"/>
        <v>0</v>
      </c>
      <c r="P10326" s="24">
        <f t="shared" si="1619"/>
        <v>0</v>
      </c>
    </row>
    <row r="10327" spans="1:16" x14ac:dyDescent="0.25">
      <c r="A10327" s="15">
        <v>39178</v>
      </c>
      <c r="B10327">
        <v>0</v>
      </c>
      <c r="C10327">
        <v>5770</v>
      </c>
      <c r="D10327">
        <v>0</v>
      </c>
      <c r="E10327">
        <v>7085</v>
      </c>
      <c r="F10327">
        <v>0</v>
      </c>
      <c r="G10327">
        <f t="shared" si="1610"/>
        <v>7480</v>
      </c>
      <c r="H10327">
        <f t="shared" si="1611"/>
        <v>1245</v>
      </c>
      <c r="I10327">
        <f t="shared" si="1612"/>
        <v>2007</v>
      </c>
      <c r="J10327">
        <f t="shared" si="1613"/>
        <v>4</v>
      </c>
      <c r="K10327" s="24">
        <f t="shared" si="1614"/>
        <v>7.48</v>
      </c>
      <c r="L10327" s="24">
        <f t="shared" si="1615"/>
        <v>1.2450000000000001</v>
      </c>
      <c r="M10327" s="24">
        <f t="shared" si="1616"/>
        <v>5.77</v>
      </c>
      <c r="N10327" s="24">
        <f t="shared" si="1617"/>
        <v>7.085</v>
      </c>
      <c r="O10327" s="24">
        <f t="shared" si="1618"/>
        <v>0</v>
      </c>
      <c r="P10327" s="24">
        <f t="shared" si="1619"/>
        <v>0</v>
      </c>
    </row>
    <row r="10328" spans="1:16" x14ac:dyDescent="0.25">
      <c r="A10328" s="15">
        <v>39179</v>
      </c>
      <c r="B10328">
        <v>0</v>
      </c>
      <c r="C10328">
        <v>4851</v>
      </c>
      <c r="D10328">
        <v>0</v>
      </c>
      <c r="E10328">
        <v>7065</v>
      </c>
      <c r="F10328">
        <v>0</v>
      </c>
      <c r="G10328">
        <f t="shared" si="1610"/>
        <v>8399</v>
      </c>
      <c r="H10328">
        <f t="shared" si="1611"/>
        <v>1265</v>
      </c>
      <c r="I10328">
        <f t="shared" si="1612"/>
        <v>2007</v>
      </c>
      <c r="J10328">
        <f t="shared" si="1613"/>
        <v>4</v>
      </c>
      <c r="K10328" s="24">
        <f t="shared" si="1614"/>
        <v>8.3989999999999991</v>
      </c>
      <c r="L10328" s="24">
        <f t="shared" si="1615"/>
        <v>1.2649999999999999</v>
      </c>
      <c r="M10328" s="24">
        <f t="shared" si="1616"/>
        <v>4.851</v>
      </c>
      <c r="N10328" s="24">
        <f t="shared" si="1617"/>
        <v>7.0650000000000004</v>
      </c>
      <c r="O10328" s="24">
        <f t="shared" si="1618"/>
        <v>0</v>
      </c>
      <c r="P10328" s="24">
        <f t="shared" si="1619"/>
        <v>0</v>
      </c>
    </row>
    <row r="10329" spans="1:16" x14ac:dyDescent="0.25">
      <c r="A10329" s="15">
        <v>39180</v>
      </c>
      <c r="B10329">
        <v>0</v>
      </c>
      <c r="C10329">
        <v>4806</v>
      </c>
      <c r="D10329">
        <v>0</v>
      </c>
      <c r="E10329">
        <v>7149</v>
      </c>
      <c r="F10329">
        <v>0</v>
      </c>
      <c r="G10329">
        <f t="shared" si="1610"/>
        <v>8444</v>
      </c>
      <c r="H10329">
        <f t="shared" si="1611"/>
        <v>1181</v>
      </c>
      <c r="I10329">
        <f t="shared" si="1612"/>
        <v>2007</v>
      </c>
      <c r="J10329">
        <f t="shared" si="1613"/>
        <v>4</v>
      </c>
      <c r="K10329" s="24">
        <f t="shared" si="1614"/>
        <v>8.4440000000000008</v>
      </c>
      <c r="L10329" s="24">
        <f t="shared" si="1615"/>
        <v>1.181</v>
      </c>
      <c r="M10329" s="24">
        <f t="shared" si="1616"/>
        <v>4.806</v>
      </c>
      <c r="N10329" s="24">
        <f t="shared" si="1617"/>
        <v>7.149</v>
      </c>
      <c r="O10329" s="24">
        <f t="shared" si="1618"/>
        <v>0</v>
      </c>
      <c r="P10329" s="24">
        <f t="shared" si="1619"/>
        <v>0</v>
      </c>
    </row>
    <row r="10330" spans="1:16" x14ac:dyDescent="0.25">
      <c r="A10330" s="15">
        <v>39181</v>
      </c>
      <c r="B10330">
        <v>0</v>
      </c>
      <c r="C10330">
        <v>4282</v>
      </c>
      <c r="D10330">
        <v>0</v>
      </c>
      <c r="E10330">
        <v>7141</v>
      </c>
      <c r="F10330">
        <v>0</v>
      </c>
      <c r="G10330">
        <f t="shared" si="1610"/>
        <v>8968</v>
      </c>
      <c r="H10330">
        <f t="shared" si="1611"/>
        <v>1189</v>
      </c>
      <c r="I10330">
        <f t="shared" si="1612"/>
        <v>2007</v>
      </c>
      <c r="J10330">
        <f t="shared" si="1613"/>
        <v>4</v>
      </c>
      <c r="K10330" s="24">
        <f t="shared" si="1614"/>
        <v>8.968</v>
      </c>
      <c r="L10330" s="24">
        <f t="shared" si="1615"/>
        <v>1.1890000000000001</v>
      </c>
      <c r="M10330" s="24">
        <f t="shared" si="1616"/>
        <v>4.282</v>
      </c>
      <c r="N10330" s="24">
        <f t="shared" si="1617"/>
        <v>7.141</v>
      </c>
      <c r="O10330" s="24">
        <f t="shared" si="1618"/>
        <v>0</v>
      </c>
      <c r="P10330" s="24">
        <f t="shared" si="1619"/>
        <v>0</v>
      </c>
    </row>
    <row r="10331" spans="1:16" x14ac:dyDescent="0.25">
      <c r="A10331" s="15">
        <v>39182</v>
      </c>
      <c r="B10331">
        <v>0</v>
      </c>
      <c r="C10331">
        <v>2638</v>
      </c>
      <c r="D10331">
        <v>0</v>
      </c>
      <c r="E10331">
        <v>7108</v>
      </c>
      <c r="F10331">
        <v>0</v>
      </c>
      <c r="G10331">
        <f t="shared" si="1610"/>
        <v>10612</v>
      </c>
      <c r="H10331">
        <f t="shared" si="1611"/>
        <v>1222</v>
      </c>
      <c r="I10331">
        <f t="shared" si="1612"/>
        <v>2007</v>
      </c>
      <c r="J10331">
        <f t="shared" si="1613"/>
        <v>4</v>
      </c>
      <c r="K10331" s="24">
        <f t="shared" si="1614"/>
        <v>10.612</v>
      </c>
      <c r="L10331" s="24">
        <f t="shared" si="1615"/>
        <v>1.222</v>
      </c>
      <c r="M10331" s="24">
        <f t="shared" si="1616"/>
        <v>2.6379999999999999</v>
      </c>
      <c r="N10331" s="24">
        <f t="shared" si="1617"/>
        <v>7.1079999999999997</v>
      </c>
      <c r="O10331" s="24">
        <f t="shared" si="1618"/>
        <v>0</v>
      </c>
      <c r="P10331" s="24">
        <f t="shared" si="1619"/>
        <v>0</v>
      </c>
    </row>
    <row r="10332" spans="1:16" x14ac:dyDescent="0.25">
      <c r="A10332" s="15">
        <v>39183</v>
      </c>
      <c r="B10332">
        <v>0</v>
      </c>
      <c r="C10332">
        <v>4538</v>
      </c>
      <c r="D10332">
        <v>0</v>
      </c>
      <c r="E10332">
        <v>7094</v>
      </c>
      <c r="F10332">
        <v>0</v>
      </c>
      <c r="G10332">
        <f t="shared" si="1610"/>
        <v>8712</v>
      </c>
      <c r="H10332">
        <f t="shared" si="1611"/>
        <v>1236</v>
      </c>
      <c r="I10332">
        <f t="shared" si="1612"/>
        <v>2007</v>
      </c>
      <c r="J10332">
        <f t="shared" si="1613"/>
        <v>4</v>
      </c>
      <c r="K10332" s="24">
        <f t="shared" si="1614"/>
        <v>8.7119999999999997</v>
      </c>
      <c r="L10332" s="24">
        <f t="shared" si="1615"/>
        <v>1.236</v>
      </c>
      <c r="M10332" s="24">
        <f t="shared" si="1616"/>
        <v>4.5380000000000003</v>
      </c>
      <c r="N10332" s="24">
        <f t="shared" si="1617"/>
        <v>7.0940000000000003</v>
      </c>
      <c r="O10332" s="24">
        <f t="shared" si="1618"/>
        <v>0</v>
      </c>
      <c r="P10332" s="24">
        <f t="shared" si="1619"/>
        <v>0</v>
      </c>
    </row>
    <row r="10333" spans="1:16" x14ac:dyDescent="0.25">
      <c r="A10333" s="15">
        <v>39184</v>
      </c>
      <c r="B10333">
        <v>0</v>
      </c>
      <c r="C10333">
        <v>4320</v>
      </c>
      <c r="D10333">
        <v>0</v>
      </c>
      <c r="E10333">
        <v>7126</v>
      </c>
      <c r="F10333">
        <v>0</v>
      </c>
      <c r="G10333">
        <f t="shared" si="1610"/>
        <v>8930</v>
      </c>
      <c r="H10333">
        <f t="shared" si="1611"/>
        <v>1204</v>
      </c>
      <c r="I10333">
        <f t="shared" si="1612"/>
        <v>2007</v>
      </c>
      <c r="J10333">
        <f t="shared" si="1613"/>
        <v>4</v>
      </c>
      <c r="K10333" s="24">
        <f t="shared" si="1614"/>
        <v>8.93</v>
      </c>
      <c r="L10333" s="24">
        <f t="shared" si="1615"/>
        <v>1.204</v>
      </c>
      <c r="M10333" s="24">
        <f t="shared" si="1616"/>
        <v>4.32</v>
      </c>
      <c r="N10333" s="24">
        <f t="shared" si="1617"/>
        <v>7.1260000000000003</v>
      </c>
      <c r="O10333" s="24">
        <f t="shared" si="1618"/>
        <v>0</v>
      </c>
      <c r="P10333" s="24">
        <f t="shared" si="1619"/>
        <v>0</v>
      </c>
    </row>
    <row r="10334" spans="1:16" x14ac:dyDescent="0.25">
      <c r="A10334" s="15">
        <v>39185</v>
      </c>
      <c r="B10334">
        <v>0</v>
      </c>
      <c r="C10334">
        <v>4747</v>
      </c>
      <c r="D10334">
        <v>0</v>
      </c>
      <c r="E10334">
        <v>7051</v>
      </c>
      <c r="F10334">
        <v>0</v>
      </c>
      <c r="G10334">
        <f t="shared" si="1610"/>
        <v>8503</v>
      </c>
      <c r="H10334">
        <f t="shared" si="1611"/>
        <v>1279</v>
      </c>
      <c r="I10334">
        <f t="shared" si="1612"/>
        <v>2007</v>
      </c>
      <c r="J10334">
        <f t="shared" si="1613"/>
        <v>4</v>
      </c>
      <c r="K10334" s="24">
        <f t="shared" si="1614"/>
        <v>8.5030000000000001</v>
      </c>
      <c r="L10334" s="24">
        <f t="shared" si="1615"/>
        <v>1.2789999999999999</v>
      </c>
      <c r="M10334" s="24">
        <f t="shared" si="1616"/>
        <v>4.7469999999999999</v>
      </c>
      <c r="N10334" s="24">
        <f t="shared" si="1617"/>
        <v>7.0510000000000002</v>
      </c>
      <c r="O10334" s="24">
        <f t="shared" si="1618"/>
        <v>0</v>
      </c>
      <c r="P10334" s="24">
        <f t="shared" si="1619"/>
        <v>0</v>
      </c>
    </row>
    <row r="10335" spans="1:16" x14ac:dyDescent="0.25">
      <c r="A10335" s="15">
        <v>39186</v>
      </c>
      <c r="B10335">
        <v>0</v>
      </c>
      <c r="C10335">
        <v>4919</v>
      </c>
      <c r="D10335">
        <v>0</v>
      </c>
      <c r="E10335">
        <v>7025</v>
      </c>
      <c r="F10335">
        <v>0</v>
      </c>
      <c r="G10335">
        <f t="shared" si="1610"/>
        <v>8331</v>
      </c>
      <c r="H10335">
        <f t="shared" si="1611"/>
        <v>1305</v>
      </c>
      <c r="I10335">
        <f t="shared" si="1612"/>
        <v>2007</v>
      </c>
      <c r="J10335">
        <f t="shared" si="1613"/>
        <v>4</v>
      </c>
      <c r="K10335" s="24">
        <f t="shared" si="1614"/>
        <v>8.3309999999999995</v>
      </c>
      <c r="L10335" s="24">
        <f t="shared" si="1615"/>
        <v>1.3049999999999999</v>
      </c>
      <c r="M10335" s="24">
        <f t="shared" si="1616"/>
        <v>4.9189999999999996</v>
      </c>
      <c r="N10335" s="24">
        <f t="shared" si="1617"/>
        <v>7.0250000000000004</v>
      </c>
      <c r="O10335" s="24">
        <f t="shared" si="1618"/>
        <v>0</v>
      </c>
      <c r="P10335" s="24">
        <f t="shared" si="1619"/>
        <v>0</v>
      </c>
    </row>
    <row r="10336" spans="1:16" x14ac:dyDescent="0.25">
      <c r="A10336" s="15">
        <v>39187</v>
      </c>
      <c r="B10336">
        <v>0</v>
      </c>
      <c r="C10336">
        <v>4779</v>
      </c>
      <c r="D10336">
        <v>0</v>
      </c>
      <c r="E10336">
        <v>7063</v>
      </c>
      <c r="F10336">
        <v>0</v>
      </c>
      <c r="G10336">
        <f t="shared" si="1610"/>
        <v>8471</v>
      </c>
      <c r="H10336">
        <f t="shared" si="1611"/>
        <v>1267</v>
      </c>
      <c r="I10336">
        <f t="shared" si="1612"/>
        <v>2007</v>
      </c>
      <c r="J10336">
        <f t="shared" si="1613"/>
        <v>4</v>
      </c>
      <c r="K10336" s="24">
        <f t="shared" si="1614"/>
        <v>8.4710000000000001</v>
      </c>
      <c r="L10336" s="24">
        <f t="shared" si="1615"/>
        <v>1.2669999999999999</v>
      </c>
      <c r="M10336" s="24">
        <f t="shared" si="1616"/>
        <v>4.7789999999999999</v>
      </c>
      <c r="N10336" s="24">
        <f t="shared" si="1617"/>
        <v>7.0629999999999997</v>
      </c>
      <c r="O10336" s="24">
        <f t="shared" si="1618"/>
        <v>0</v>
      </c>
      <c r="P10336" s="24">
        <f t="shared" si="1619"/>
        <v>0</v>
      </c>
    </row>
    <row r="10337" spans="1:16" x14ac:dyDescent="0.25">
      <c r="A10337" s="15">
        <v>39188</v>
      </c>
      <c r="B10337">
        <v>0</v>
      </c>
      <c r="C10337">
        <v>6725</v>
      </c>
      <c r="D10337">
        <v>0</v>
      </c>
      <c r="E10337">
        <v>7053</v>
      </c>
      <c r="F10337">
        <v>0</v>
      </c>
      <c r="G10337">
        <f t="shared" si="1610"/>
        <v>6525</v>
      </c>
      <c r="H10337">
        <f t="shared" si="1611"/>
        <v>1277</v>
      </c>
      <c r="I10337">
        <f t="shared" si="1612"/>
        <v>2007</v>
      </c>
      <c r="J10337">
        <f t="shared" si="1613"/>
        <v>4</v>
      </c>
      <c r="K10337" s="24">
        <f t="shared" si="1614"/>
        <v>6.5250000000000004</v>
      </c>
      <c r="L10337" s="24">
        <f t="shared" si="1615"/>
        <v>1.2769999999999999</v>
      </c>
      <c r="M10337" s="24">
        <f t="shared" si="1616"/>
        <v>6.7249999999999996</v>
      </c>
      <c r="N10337" s="24">
        <f t="shared" si="1617"/>
        <v>7.0529999999999999</v>
      </c>
      <c r="O10337" s="24">
        <f t="shared" si="1618"/>
        <v>0</v>
      </c>
      <c r="P10337" s="24">
        <f t="shared" si="1619"/>
        <v>0</v>
      </c>
    </row>
    <row r="10338" spans="1:16" x14ac:dyDescent="0.25">
      <c r="A10338" s="15">
        <v>39189</v>
      </c>
      <c r="B10338">
        <v>0</v>
      </c>
      <c r="C10338">
        <v>5363</v>
      </c>
      <c r="D10338">
        <v>0</v>
      </c>
      <c r="E10338">
        <v>6979</v>
      </c>
      <c r="F10338">
        <v>0</v>
      </c>
      <c r="G10338">
        <f t="shared" si="1610"/>
        <v>7887</v>
      </c>
      <c r="H10338">
        <f t="shared" si="1611"/>
        <v>1351</v>
      </c>
      <c r="I10338">
        <f t="shared" si="1612"/>
        <v>2007</v>
      </c>
      <c r="J10338">
        <f t="shared" si="1613"/>
        <v>4</v>
      </c>
      <c r="K10338" s="24">
        <f t="shared" si="1614"/>
        <v>7.8869999999999996</v>
      </c>
      <c r="L10338" s="24">
        <f t="shared" si="1615"/>
        <v>1.351</v>
      </c>
      <c r="M10338" s="24">
        <f t="shared" si="1616"/>
        <v>5.3630000000000004</v>
      </c>
      <c r="N10338" s="24">
        <f t="shared" si="1617"/>
        <v>6.9790000000000001</v>
      </c>
      <c r="O10338" s="24">
        <f t="shared" si="1618"/>
        <v>0</v>
      </c>
      <c r="P10338" s="24">
        <f t="shared" si="1619"/>
        <v>0</v>
      </c>
    </row>
    <row r="10339" spans="1:16" x14ac:dyDescent="0.25">
      <c r="A10339" s="15">
        <v>39190</v>
      </c>
      <c r="B10339">
        <v>0</v>
      </c>
      <c r="C10339">
        <v>4757</v>
      </c>
      <c r="D10339">
        <v>0</v>
      </c>
      <c r="E10339">
        <v>7088</v>
      </c>
      <c r="F10339">
        <v>0</v>
      </c>
      <c r="G10339">
        <f t="shared" si="1610"/>
        <v>8493</v>
      </c>
      <c r="H10339">
        <f t="shared" si="1611"/>
        <v>1242</v>
      </c>
      <c r="I10339">
        <f t="shared" si="1612"/>
        <v>2007</v>
      </c>
      <c r="J10339">
        <f t="shared" si="1613"/>
        <v>4</v>
      </c>
      <c r="K10339" s="24">
        <f t="shared" si="1614"/>
        <v>8.4930000000000003</v>
      </c>
      <c r="L10339" s="24">
        <f t="shared" si="1615"/>
        <v>1.242</v>
      </c>
      <c r="M10339" s="24">
        <f t="shared" si="1616"/>
        <v>4.7569999999999997</v>
      </c>
      <c r="N10339" s="24">
        <f t="shared" si="1617"/>
        <v>7.0880000000000001</v>
      </c>
      <c r="O10339" s="24">
        <f t="shared" si="1618"/>
        <v>0</v>
      </c>
      <c r="P10339" s="24">
        <f t="shared" si="1619"/>
        <v>0</v>
      </c>
    </row>
    <row r="10340" spans="1:16" x14ac:dyDescent="0.25">
      <c r="A10340" s="15">
        <v>39191</v>
      </c>
      <c r="B10340">
        <v>0</v>
      </c>
      <c r="C10340">
        <v>4822</v>
      </c>
      <c r="D10340">
        <v>0</v>
      </c>
      <c r="E10340">
        <v>7069</v>
      </c>
      <c r="F10340">
        <v>0</v>
      </c>
      <c r="G10340">
        <f t="shared" si="1610"/>
        <v>8428</v>
      </c>
      <c r="H10340">
        <f t="shared" si="1611"/>
        <v>1261</v>
      </c>
      <c r="I10340">
        <f t="shared" si="1612"/>
        <v>2007</v>
      </c>
      <c r="J10340">
        <f t="shared" si="1613"/>
        <v>4</v>
      </c>
      <c r="K10340" s="24">
        <f t="shared" si="1614"/>
        <v>8.4280000000000008</v>
      </c>
      <c r="L10340" s="24">
        <f t="shared" si="1615"/>
        <v>1.2609999999999999</v>
      </c>
      <c r="M10340" s="24">
        <f t="shared" si="1616"/>
        <v>4.8220000000000001</v>
      </c>
      <c r="N10340" s="24">
        <f t="shared" si="1617"/>
        <v>7.069</v>
      </c>
      <c r="O10340" s="24">
        <f t="shared" si="1618"/>
        <v>0</v>
      </c>
      <c r="P10340" s="24">
        <f t="shared" si="1619"/>
        <v>0</v>
      </c>
    </row>
    <row r="10341" spans="1:16" x14ac:dyDescent="0.25">
      <c r="A10341" s="15">
        <v>39192</v>
      </c>
      <c r="B10341">
        <v>0</v>
      </c>
      <c r="C10341">
        <v>5294</v>
      </c>
      <c r="D10341">
        <v>0</v>
      </c>
      <c r="E10341">
        <v>5983</v>
      </c>
      <c r="F10341">
        <v>0</v>
      </c>
      <c r="G10341">
        <f t="shared" si="1610"/>
        <v>7956</v>
      </c>
      <c r="H10341">
        <f t="shared" si="1611"/>
        <v>2347</v>
      </c>
      <c r="I10341">
        <f t="shared" si="1612"/>
        <v>2007</v>
      </c>
      <c r="J10341">
        <f t="shared" si="1613"/>
        <v>4</v>
      </c>
      <c r="K10341" s="24">
        <f t="shared" si="1614"/>
        <v>7.9560000000000004</v>
      </c>
      <c r="L10341" s="24">
        <f t="shared" si="1615"/>
        <v>2.347</v>
      </c>
      <c r="M10341" s="24">
        <f t="shared" si="1616"/>
        <v>5.2939999999999996</v>
      </c>
      <c r="N10341" s="24">
        <f t="shared" si="1617"/>
        <v>5.9829999999999997</v>
      </c>
      <c r="O10341" s="24">
        <f t="shared" si="1618"/>
        <v>0</v>
      </c>
      <c r="P10341" s="24">
        <f t="shared" si="1619"/>
        <v>0</v>
      </c>
    </row>
    <row r="10342" spans="1:16" x14ac:dyDescent="0.25">
      <c r="A10342" s="15">
        <v>39193</v>
      </c>
      <c r="B10342">
        <v>0</v>
      </c>
      <c r="C10342">
        <v>5335</v>
      </c>
      <c r="D10342">
        <v>0</v>
      </c>
      <c r="E10342">
        <v>5548</v>
      </c>
      <c r="F10342">
        <v>0</v>
      </c>
      <c r="G10342">
        <f t="shared" si="1610"/>
        <v>7915</v>
      </c>
      <c r="H10342">
        <f t="shared" si="1611"/>
        <v>2782</v>
      </c>
      <c r="I10342">
        <f t="shared" si="1612"/>
        <v>2007</v>
      </c>
      <c r="J10342">
        <f t="shared" si="1613"/>
        <v>4</v>
      </c>
      <c r="K10342" s="24">
        <f t="shared" si="1614"/>
        <v>7.915</v>
      </c>
      <c r="L10342" s="24">
        <f t="shared" si="1615"/>
        <v>2.782</v>
      </c>
      <c r="M10342" s="24">
        <f t="shared" si="1616"/>
        <v>5.335</v>
      </c>
      <c r="N10342" s="24">
        <f t="shared" si="1617"/>
        <v>5.548</v>
      </c>
      <c r="O10342" s="24">
        <f t="shared" si="1618"/>
        <v>0</v>
      </c>
      <c r="P10342" s="24">
        <f t="shared" si="1619"/>
        <v>0</v>
      </c>
    </row>
    <row r="10343" spans="1:16" x14ac:dyDescent="0.25">
      <c r="A10343" s="15">
        <v>39194</v>
      </c>
      <c r="B10343">
        <v>0</v>
      </c>
      <c r="C10343">
        <v>1269</v>
      </c>
      <c r="D10343">
        <v>0</v>
      </c>
      <c r="E10343">
        <v>3051</v>
      </c>
      <c r="F10343">
        <v>0</v>
      </c>
      <c r="G10343">
        <f t="shared" si="1610"/>
        <v>11981</v>
      </c>
      <c r="H10343">
        <f t="shared" si="1611"/>
        <v>5279</v>
      </c>
      <c r="I10343">
        <f t="shared" si="1612"/>
        <v>2007</v>
      </c>
      <c r="J10343">
        <f t="shared" si="1613"/>
        <v>4</v>
      </c>
      <c r="K10343" s="24">
        <f t="shared" si="1614"/>
        <v>11.981</v>
      </c>
      <c r="L10343" s="24">
        <f t="shared" si="1615"/>
        <v>5.2789999999999999</v>
      </c>
      <c r="M10343" s="24">
        <f t="shared" si="1616"/>
        <v>1.2689999999999999</v>
      </c>
      <c r="N10343" s="24">
        <f t="shared" si="1617"/>
        <v>3.0510000000000002</v>
      </c>
      <c r="O10343" s="24">
        <f t="shared" si="1618"/>
        <v>0</v>
      </c>
      <c r="P10343" s="24">
        <f t="shared" si="1619"/>
        <v>0</v>
      </c>
    </row>
    <row r="10344" spans="1:16" x14ac:dyDescent="0.25">
      <c r="A10344" s="15">
        <v>39195</v>
      </c>
      <c r="B10344">
        <v>0</v>
      </c>
      <c r="C10344">
        <v>1310</v>
      </c>
      <c r="D10344">
        <v>0</v>
      </c>
      <c r="E10344">
        <v>1996</v>
      </c>
      <c r="F10344">
        <v>0</v>
      </c>
      <c r="G10344">
        <f t="shared" si="1610"/>
        <v>11940</v>
      </c>
      <c r="H10344">
        <f t="shared" si="1611"/>
        <v>6334</v>
      </c>
      <c r="I10344">
        <f t="shared" si="1612"/>
        <v>2007</v>
      </c>
      <c r="J10344">
        <f t="shared" si="1613"/>
        <v>4</v>
      </c>
      <c r="K10344" s="24">
        <f t="shared" si="1614"/>
        <v>11.94</v>
      </c>
      <c r="L10344" s="24">
        <f t="shared" si="1615"/>
        <v>6.3339999999999996</v>
      </c>
      <c r="M10344" s="24">
        <f t="shared" si="1616"/>
        <v>1.31</v>
      </c>
      <c r="N10344" s="24">
        <f t="shared" si="1617"/>
        <v>1.996</v>
      </c>
      <c r="O10344" s="24">
        <f t="shared" si="1618"/>
        <v>0</v>
      </c>
      <c r="P10344" s="24">
        <f t="shared" si="1619"/>
        <v>0</v>
      </c>
    </row>
    <row r="10345" spans="1:16" x14ac:dyDescent="0.25">
      <c r="A10345" s="15">
        <v>39196</v>
      </c>
      <c r="B10345">
        <v>0</v>
      </c>
      <c r="C10345">
        <v>883</v>
      </c>
      <c r="D10345">
        <v>0</v>
      </c>
      <c r="E10345">
        <v>1987</v>
      </c>
      <c r="F10345">
        <v>0</v>
      </c>
      <c r="G10345">
        <f t="shared" si="1610"/>
        <v>12367</v>
      </c>
      <c r="H10345">
        <f t="shared" si="1611"/>
        <v>6343</v>
      </c>
      <c r="I10345">
        <f t="shared" si="1612"/>
        <v>2007</v>
      </c>
      <c r="J10345">
        <f t="shared" si="1613"/>
        <v>4</v>
      </c>
      <c r="K10345" s="24">
        <f t="shared" si="1614"/>
        <v>12.367000000000001</v>
      </c>
      <c r="L10345" s="24">
        <f t="shared" si="1615"/>
        <v>6.343</v>
      </c>
      <c r="M10345" s="24">
        <f t="shared" si="1616"/>
        <v>0.88300000000000001</v>
      </c>
      <c r="N10345" s="24">
        <f t="shared" si="1617"/>
        <v>1.9870000000000001</v>
      </c>
      <c r="O10345" s="24">
        <f t="shared" si="1618"/>
        <v>0</v>
      </c>
      <c r="P10345" s="24">
        <f t="shared" si="1619"/>
        <v>0</v>
      </c>
    </row>
    <row r="10346" spans="1:16" x14ac:dyDescent="0.25">
      <c r="A10346" s="15">
        <v>39197</v>
      </c>
      <c r="B10346">
        <v>0</v>
      </c>
      <c r="C10346">
        <v>2057</v>
      </c>
      <c r="D10346">
        <v>0</v>
      </c>
      <c r="E10346">
        <v>920</v>
      </c>
      <c r="F10346">
        <v>0</v>
      </c>
      <c r="G10346">
        <f t="shared" si="1610"/>
        <v>11193</v>
      </c>
      <c r="H10346">
        <f t="shared" si="1611"/>
        <v>7410</v>
      </c>
      <c r="I10346">
        <f t="shared" si="1612"/>
        <v>2007</v>
      </c>
      <c r="J10346">
        <f t="shared" si="1613"/>
        <v>4</v>
      </c>
      <c r="K10346" s="24">
        <f t="shared" si="1614"/>
        <v>11.193</v>
      </c>
      <c r="L10346" s="24">
        <f t="shared" si="1615"/>
        <v>7.41</v>
      </c>
      <c r="M10346" s="24">
        <f t="shared" si="1616"/>
        <v>2.0569999999999999</v>
      </c>
      <c r="N10346" s="24">
        <f t="shared" si="1617"/>
        <v>0.92</v>
      </c>
      <c r="O10346" s="24">
        <f t="shared" si="1618"/>
        <v>0</v>
      </c>
      <c r="P10346" s="24">
        <f t="shared" si="1619"/>
        <v>0</v>
      </c>
    </row>
    <row r="10347" spans="1:16" x14ac:dyDescent="0.25">
      <c r="A10347" s="15">
        <v>39198</v>
      </c>
      <c r="B10347">
        <v>0</v>
      </c>
      <c r="C10347">
        <v>1327</v>
      </c>
      <c r="D10347">
        <v>0</v>
      </c>
      <c r="E10347">
        <v>1689</v>
      </c>
      <c r="F10347">
        <v>0</v>
      </c>
      <c r="G10347">
        <f t="shared" si="1610"/>
        <v>11923</v>
      </c>
      <c r="H10347">
        <f t="shared" si="1611"/>
        <v>6641</v>
      </c>
      <c r="I10347">
        <f t="shared" si="1612"/>
        <v>2007</v>
      </c>
      <c r="J10347">
        <f t="shared" si="1613"/>
        <v>4</v>
      </c>
      <c r="K10347" s="24">
        <f t="shared" si="1614"/>
        <v>11.923</v>
      </c>
      <c r="L10347" s="24">
        <f t="shared" si="1615"/>
        <v>6.641</v>
      </c>
      <c r="M10347" s="24">
        <f t="shared" si="1616"/>
        <v>1.327</v>
      </c>
      <c r="N10347" s="24">
        <f t="shared" si="1617"/>
        <v>1.6890000000000001</v>
      </c>
      <c r="O10347" s="24">
        <f t="shared" si="1618"/>
        <v>0</v>
      </c>
      <c r="P10347" s="24">
        <f t="shared" si="1619"/>
        <v>0</v>
      </c>
    </row>
    <row r="10348" spans="1:16" x14ac:dyDescent="0.25">
      <c r="A10348" s="15">
        <v>39199</v>
      </c>
      <c r="B10348">
        <v>0</v>
      </c>
      <c r="C10348">
        <v>1340</v>
      </c>
      <c r="D10348">
        <v>0</v>
      </c>
      <c r="E10348">
        <v>1679</v>
      </c>
      <c r="F10348">
        <v>0</v>
      </c>
      <c r="G10348">
        <f t="shared" si="1610"/>
        <v>11910</v>
      </c>
      <c r="H10348">
        <f t="shared" si="1611"/>
        <v>6651</v>
      </c>
      <c r="I10348">
        <f t="shared" si="1612"/>
        <v>2007</v>
      </c>
      <c r="J10348">
        <f t="shared" si="1613"/>
        <v>4</v>
      </c>
      <c r="K10348" s="24">
        <f t="shared" si="1614"/>
        <v>11.91</v>
      </c>
      <c r="L10348" s="24">
        <f t="shared" si="1615"/>
        <v>6.6509999999999998</v>
      </c>
      <c r="M10348" s="24">
        <f t="shared" si="1616"/>
        <v>1.34</v>
      </c>
      <c r="N10348" s="24">
        <f t="shared" si="1617"/>
        <v>1.679</v>
      </c>
      <c r="O10348" s="24">
        <f t="shared" si="1618"/>
        <v>0</v>
      </c>
      <c r="P10348" s="24">
        <f t="shared" si="1619"/>
        <v>0</v>
      </c>
    </row>
    <row r="10349" spans="1:16" x14ac:dyDescent="0.25">
      <c r="A10349" s="15">
        <v>39200</v>
      </c>
      <c r="B10349">
        <v>0</v>
      </c>
      <c r="C10349">
        <v>1337</v>
      </c>
      <c r="D10349">
        <v>0</v>
      </c>
      <c r="E10349">
        <v>1680</v>
      </c>
      <c r="F10349">
        <v>0</v>
      </c>
      <c r="G10349">
        <f t="shared" si="1610"/>
        <v>11913</v>
      </c>
      <c r="H10349">
        <f t="shared" si="1611"/>
        <v>6650</v>
      </c>
      <c r="I10349">
        <f t="shared" si="1612"/>
        <v>2007</v>
      </c>
      <c r="J10349">
        <f t="shared" si="1613"/>
        <v>4</v>
      </c>
      <c r="K10349" s="24">
        <f t="shared" si="1614"/>
        <v>11.913</v>
      </c>
      <c r="L10349" s="24">
        <f t="shared" si="1615"/>
        <v>6.65</v>
      </c>
      <c r="M10349" s="24">
        <f t="shared" si="1616"/>
        <v>1.337</v>
      </c>
      <c r="N10349" s="24">
        <f t="shared" si="1617"/>
        <v>1.68</v>
      </c>
      <c r="O10349" s="24">
        <f t="shared" si="1618"/>
        <v>0</v>
      </c>
      <c r="P10349" s="24">
        <f t="shared" si="1619"/>
        <v>0</v>
      </c>
    </row>
    <row r="10350" spans="1:16" x14ac:dyDescent="0.25">
      <c r="A10350" s="15">
        <v>39201</v>
      </c>
      <c r="B10350">
        <v>0</v>
      </c>
      <c r="C10350">
        <v>1332</v>
      </c>
      <c r="D10350">
        <v>0</v>
      </c>
      <c r="E10350">
        <v>1687</v>
      </c>
      <c r="F10350">
        <v>0</v>
      </c>
      <c r="G10350">
        <f t="shared" si="1610"/>
        <v>11918</v>
      </c>
      <c r="H10350">
        <f t="shared" si="1611"/>
        <v>6643</v>
      </c>
      <c r="I10350">
        <f t="shared" si="1612"/>
        <v>2007</v>
      </c>
      <c r="J10350">
        <f t="shared" si="1613"/>
        <v>4</v>
      </c>
      <c r="K10350" s="24">
        <f t="shared" si="1614"/>
        <v>11.917999999999999</v>
      </c>
      <c r="L10350" s="24">
        <f t="shared" si="1615"/>
        <v>6.6429999999999998</v>
      </c>
      <c r="M10350" s="24">
        <f t="shared" si="1616"/>
        <v>1.3320000000000001</v>
      </c>
      <c r="N10350" s="24">
        <f t="shared" si="1617"/>
        <v>1.6870000000000001</v>
      </c>
      <c r="O10350" s="24">
        <f t="shared" si="1618"/>
        <v>0</v>
      </c>
      <c r="P10350" s="24">
        <f t="shared" si="1619"/>
        <v>0</v>
      </c>
    </row>
    <row r="10351" spans="1:16" x14ac:dyDescent="0.25">
      <c r="A10351" s="15">
        <v>39202</v>
      </c>
      <c r="B10351">
        <v>0</v>
      </c>
      <c r="C10351">
        <v>1442</v>
      </c>
      <c r="D10351">
        <v>0</v>
      </c>
      <c r="E10351">
        <v>1687</v>
      </c>
      <c r="F10351">
        <v>0</v>
      </c>
      <c r="G10351">
        <f t="shared" si="1610"/>
        <v>11808</v>
      </c>
      <c r="H10351">
        <f t="shared" si="1611"/>
        <v>6643</v>
      </c>
      <c r="I10351">
        <f t="shared" si="1612"/>
        <v>2007</v>
      </c>
      <c r="J10351">
        <f t="shared" si="1613"/>
        <v>4</v>
      </c>
      <c r="K10351" s="24">
        <f t="shared" si="1614"/>
        <v>11.808</v>
      </c>
      <c r="L10351" s="24">
        <f t="shared" si="1615"/>
        <v>6.6429999999999998</v>
      </c>
      <c r="M10351" s="24">
        <f t="shared" si="1616"/>
        <v>1.4419999999999999</v>
      </c>
      <c r="N10351" s="24">
        <f t="shared" si="1617"/>
        <v>1.6870000000000001</v>
      </c>
      <c r="O10351" s="24">
        <f t="shared" si="1618"/>
        <v>0</v>
      </c>
      <c r="P10351" s="24">
        <f t="shared" si="1619"/>
        <v>0</v>
      </c>
    </row>
    <row r="10352" spans="1:16" x14ac:dyDescent="0.25">
      <c r="A10352" s="15">
        <v>39203</v>
      </c>
      <c r="B10352">
        <v>0</v>
      </c>
      <c r="C10352">
        <v>1054</v>
      </c>
      <c r="D10352">
        <v>0</v>
      </c>
      <c r="E10352">
        <v>1684</v>
      </c>
      <c r="F10352">
        <v>0</v>
      </c>
      <c r="G10352">
        <f t="shared" si="1610"/>
        <v>12196</v>
      </c>
      <c r="H10352">
        <f t="shared" si="1611"/>
        <v>6646</v>
      </c>
      <c r="I10352">
        <f t="shared" si="1612"/>
        <v>2007</v>
      </c>
      <c r="J10352">
        <f t="shared" si="1613"/>
        <v>5</v>
      </c>
      <c r="K10352" s="24">
        <f t="shared" si="1614"/>
        <v>12.196</v>
      </c>
      <c r="L10352" s="24">
        <f t="shared" si="1615"/>
        <v>6.6459999999999999</v>
      </c>
      <c r="M10352" s="24">
        <f t="shared" si="1616"/>
        <v>1.054</v>
      </c>
      <c r="N10352" s="24">
        <f t="shared" si="1617"/>
        <v>1.6839999999999999</v>
      </c>
      <c r="O10352" s="24">
        <f t="shared" si="1618"/>
        <v>0</v>
      </c>
      <c r="P10352" s="24">
        <f t="shared" si="1619"/>
        <v>0</v>
      </c>
    </row>
    <row r="10353" spans="1:16" x14ac:dyDescent="0.25">
      <c r="A10353" s="15">
        <v>39204</v>
      </c>
      <c r="B10353">
        <v>0</v>
      </c>
      <c r="C10353">
        <v>1730</v>
      </c>
      <c r="D10353">
        <v>0</v>
      </c>
      <c r="E10353">
        <v>1110</v>
      </c>
      <c r="F10353">
        <v>0</v>
      </c>
      <c r="G10353">
        <f t="shared" si="1610"/>
        <v>11520</v>
      </c>
      <c r="H10353">
        <f t="shared" si="1611"/>
        <v>7220</v>
      </c>
      <c r="I10353">
        <f t="shared" si="1612"/>
        <v>2007</v>
      </c>
      <c r="J10353">
        <f t="shared" si="1613"/>
        <v>5</v>
      </c>
      <c r="K10353" s="24">
        <f t="shared" si="1614"/>
        <v>11.52</v>
      </c>
      <c r="L10353" s="24">
        <f t="shared" si="1615"/>
        <v>7.22</v>
      </c>
      <c r="M10353" s="24">
        <f t="shared" si="1616"/>
        <v>1.73</v>
      </c>
      <c r="N10353" s="24">
        <f t="shared" si="1617"/>
        <v>1.1100000000000001</v>
      </c>
      <c r="O10353" s="24">
        <f t="shared" si="1618"/>
        <v>0</v>
      </c>
      <c r="P10353" s="24">
        <f t="shared" si="1619"/>
        <v>0</v>
      </c>
    </row>
    <row r="10354" spans="1:16" x14ac:dyDescent="0.25">
      <c r="A10354" s="15">
        <v>39205</v>
      </c>
      <c r="B10354">
        <v>0</v>
      </c>
      <c r="C10354">
        <v>1342</v>
      </c>
      <c r="D10354">
        <v>0</v>
      </c>
      <c r="E10354">
        <v>1682</v>
      </c>
      <c r="F10354">
        <v>0</v>
      </c>
      <c r="G10354">
        <f t="shared" si="1610"/>
        <v>11908</v>
      </c>
      <c r="H10354">
        <f t="shared" si="1611"/>
        <v>6648</v>
      </c>
      <c r="I10354">
        <f t="shared" si="1612"/>
        <v>2007</v>
      </c>
      <c r="J10354">
        <f t="shared" si="1613"/>
        <v>5</v>
      </c>
      <c r="K10354" s="24">
        <f t="shared" si="1614"/>
        <v>11.907999999999999</v>
      </c>
      <c r="L10354" s="24">
        <f t="shared" si="1615"/>
        <v>6.6479999999999997</v>
      </c>
      <c r="M10354" s="24">
        <f t="shared" si="1616"/>
        <v>1.3420000000000001</v>
      </c>
      <c r="N10354" s="24">
        <f t="shared" si="1617"/>
        <v>1.6819999999999999</v>
      </c>
      <c r="O10354" s="24">
        <f t="shared" si="1618"/>
        <v>0</v>
      </c>
      <c r="P10354" s="24">
        <f t="shared" si="1619"/>
        <v>0</v>
      </c>
    </row>
    <row r="10355" spans="1:16" x14ac:dyDescent="0.25">
      <c r="A10355" s="15">
        <v>39206</v>
      </c>
      <c r="B10355">
        <v>0</v>
      </c>
      <c r="C10355">
        <v>1340</v>
      </c>
      <c r="D10355">
        <v>0</v>
      </c>
      <c r="E10355">
        <v>1679</v>
      </c>
      <c r="F10355">
        <v>0</v>
      </c>
      <c r="G10355">
        <f t="shared" si="1610"/>
        <v>11910</v>
      </c>
      <c r="H10355">
        <f t="shared" si="1611"/>
        <v>6651</v>
      </c>
      <c r="I10355">
        <f t="shared" si="1612"/>
        <v>2007</v>
      </c>
      <c r="J10355">
        <f t="shared" si="1613"/>
        <v>5</v>
      </c>
      <c r="K10355" s="24">
        <f t="shared" si="1614"/>
        <v>11.91</v>
      </c>
      <c r="L10355" s="24">
        <f t="shared" si="1615"/>
        <v>6.6509999999999998</v>
      </c>
      <c r="M10355" s="24">
        <f t="shared" si="1616"/>
        <v>1.34</v>
      </c>
      <c r="N10355" s="24">
        <f t="shared" si="1617"/>
        <v>1.679</v>
      </c>
      <c r="O10355" s="24">
        <f t="shared" si="1618"/>
        <v>0</v>
      </c>
      <c r="P10355" s="24">
        <f t="shared" si="1619"/>
        <v>0</v>
      </c>
    </row>
    <row r="10356" spans="1:16" x14ac:dyDescent="0.25">
      <c r="A10356" s="15">
        <v>39207</v>
      </c>
      <c r="B10356">
        <v>0</v>
      </c>
      <c r="C10356">
        <v>1339</v>
      </c>
      <c r="D10356">
        <v>0</v>
      </c>
      <c r="E10356">
        <v>1674</v>
      </c>
      <c r="F10356">
        <v>0</v>
      </c>
      <c r="G10356">
        <f t="shared" si="1610"/>
        <v>11911</v>
      </c>
      <c r="H10356">
        <f t="shared" si="1611"/>
        <v>6656</v>
      </c>
      <c r="I10356">
        <f t="shared" si="1612"/>
        <v>2007</v>
      </c>
      <c r="J10356">
        <f t="shared" si="1613"/>
        <v>5</v>
      </c>
      <c r="K10356" s="24">
        <f t="shared" si="1614"/>
        <v>11.911</v>
      </c>
      <c r="L10356" s="24">
        <f t="shared" si="1615"/>
        <v>6.6559999999999997</v>
      </c>
      <c r="M10356" s="24">
        <f t="shared" si="1616"/>
        <v>1.339</v>
      </c>
      <c r="N10356" s="24">
        <f t="shared" si="1617"/>
        <v>1.6739999999999999</v>
      </c>
      <c r="O10356" s="24">
        <f t="shared" si="1618"/>
        <v>0</v>
      </c>
      <c r="P10356" s="24">
        <f t="shared" si="1619"/>
        <v>0</v>
      </c>
    </row>
    <row r="10357" spans="1:16" x14ac:dyDescent="0.25">
      <c r="A10357" s="15">
        <v>39208</v>
      </c>
      <c r="B10357">
        <v>0</v>
      </c>
      <c r="C10357">
        <v>1335</v>
      </c>
      <c r="D10357">
        <v>0</v>
      </c>
      <c r="E10357">
        <v>1695</v>
      </c>
      <c r="F10357">
        <v>0</v>
      </c>
      <c r="G10357">
        <f t="shared" si="1610"/>
        <v>11915</v>
      </c>
      <c r="H10357">
        <f t="shared" si="1611"/>
        <v>6635</v>
      </c>
      <c r="I10357">
        <f t="shared" si="1612"/>
        <v>2007</v>
      </c>
      <c r="J10357">
        <f t="shared" si="1613"/>
        <v>5</v>
      </c>
      <c r="K10357" s="24">
        <f t="shared" si="1614"/>
        <v>11.914999999999999</v>
      </c>
      <c r="L10357" s="24">
        <f t="shared" si="1615"/>
        <v>6.6349999999999998</v>
      </c>
      <c r="M10357" s="24">
        <f t="shared" si="1616"/>
        <v>1.335</v>
      </c>
      <c r="N10357" s="24">
        <f t="shared" si="1617"/>
        <v>1.6950000000000001</v>
      </c>
      <c r="O10357" s="24">
        <f t="shared" si="1618"/>
        <v>0</v>
      </c>
      <c r="P10357" s="24">
        <f t="shared" si="1619"/>
        <v>0</v>
      </c>
    </row>
    <row r="10358" spans="1:16" x14ac:dyDescent="0.25">
      <c r="A10358" s="15">
        <v>39209</v>
      </c>
      <c r="B10358">
        <v>0</v>
      </c>
      <c r="C10358">
        <v>1347</v>
      </c>
      <c r="D10358">
        <v>0</v>
      </c>
      <c r="E10358">
        <v>1678</v>
      </c>
      <c r="F10358">
        <v>0</v>
      </c>
      <c r="G10358">
        <f t="shared" si="1610"/>
        <v>11903</v>
      </c>
      <c r="H10358">
        <f t="shared" si="1611"/>
        <v>6652</v>
      </c>
      <c r="I10358">
        <f t="shared" si="1612"/>
        <v>2007</v>
      </c>
      <c r="J10358">
        <f t="shared" si="1613"/>
        <v>5</v>
      </c>
      <c r="K10358" s="24">
        <f t="shared" si="1614"/>
        <v>11.903</v>
      </c>
      <c r="L10358" s="24">
        <f t="shared" si="1615"/>
        <v>6.6520000000000001</v>
      </c>
      <c r="M10358" s="24">
        <f t="shared" si="1616"/>
        <v>1.347</v>
      </c>
      <c r="N10358" s="24">
        <f t="shared" si="1617"/>
        <v>1.6779999999999999</v>
      </c>
      <c r="O10358" s="24">
        <f t="shared" si="1618"/>
        <v>0</v>
      </c>
      <c r="P10358" s="24">
        <f t="shared" si="1619"/>
        <v>0</v>
      </c>
    </row>
    <row r="10359" spans="1:16" x14ac:dyDescent="0.25">
      <c r="A10359" s="15">
        <v>39210</v>
      </c>
      <c r="B10359">
        <v>0</v>
      </c>
      <c r="C10359">
        <v>1146</v>
      </c>
      <c r="D10359">
        <v>0</v>
      </c>
      <c r="E10359">
        <v>1689</v>
      </c>
      <c r="F10359">
        <v>0</v>
      </c>
      <c r="G10359">
        <f t="shared" si="1610"/>
        <v>12104</v>
      </c>
      <c r="H10359">
        <f t="shared" si="1611"/>
        <v>6641</v>
      </c>
      <c r="I10359">
        <f t="shared" si="1612"/>
        <v>2007</v>
      </c>
      <c r="J10359">
        <f t="shared" si="1613"/>
        <v>5</v>
      </c>
      <c r="K10359" s="24">
        <f t="shared" si="1614"/>
        <v>12.103999999999999</v>
      </c>
      <c r="L10359" s="24">
        <f t="shared" si="1615"/>
        <v>6.641</v>
      </c>
      <c r="M10359" s="24">
        <f t="shared" si="1616"/>
        <v>1.1459999999999999</v>
      </c>
      <c r="N10359" s="24">
        <f t="shared" si="1617"/>
        <v>1.6890000000000001</v>
      </c>
      <c r="O10359" s="24">
        <f t="shared" si="1618"/>
        <v>0</v>
      </c>
      <c r="P10359" s="24">
        <f t="shared" si="1619"/>
        <v>0</v>
      </c>
    </row>
    <row r="10360" spans="1:16" x14ac:dyDescent="0.25">
      <c r="A10360" s="15">
        <v>39211</v>
      </c>
      <c r="B10360">
        <v>0</v>
      </c>
      <c r="C10360">
        <v>1293</v>
      </c>
      <c r="D10360">
        <v>0</v>
      </c>
      <c r="E10360">
        <v>1691</v>
      </c>
      <c r="F10360">
        <v>0</v>
      </c>
      <c r="G10360">
        <f t="shared" si="1610"/>
        <v>11957</v>
      </c>
      <c r="H10360">
        <f t="shared" si="1611"/>
        <v>6639</v>
      </c>
      <c r="I10360">
        <f t="shared" si="1612"/>
        <v>2007</v>
      </c>
      <c r="J10360">
        <f t="shared" si="1613"/>
        <v>5</v>
      </c>
      <c r="K10360" s="24">
        <f t="shared" si="1614"/>
        <v>11.957000000000001</v>
      </c>
      <c r="L10360" s="24">
        <f t="shared" si="1615"/>
        <v>6.6390000000000002</v>
      </c>
      <c r="M10360" s="24">
        <f t="shared" si="1616"/>
        <v>1.2929999999999999</v>
      </c>
      <c r="N10360" s="24">
        <f t="shared" si="1617"/>
        <v>1.6910000000000001</v>
      </c>
      <c r="O10360" s="24">
        <f t="shared" si="1618"/>
        <v>0</v>
      </c>
      <c r="P10360" s="24">
        <f t="shared" si="1619"/>
        <v>0</v>
      </c>
    </row>
    <row r="10361" spans="1:16" x14ac:dyDescent="0.25">
      <c r="A10361" s="15">
        <v>39212</v>
      </c>
      <c r="B10361">
        <v>0</v>
      </c>
      <c r="C10361">
        <v>1056</v>
      </c>
      <c r="D10361">
        <v>0</v>
      </c>
      <c r="E10361">
        <v>1691</v>
      </c>
      <c r="F10361">
        <v>0</v>
      </c>
      <c r="G10361">
        <f t="shared" si="1610"/>
        <v>12194</v>
      </c>
      <c r="H10361">
        <f t="shared" si="1611"/>
        <v>6639</v>
      </c>
      <c r="I10361">
        <f t="shared" si="1612"/>
        <v>2007</v>
      </c>
      <c r="J10361">
        <f t="shared" si="1613"/>
        <v>5</v>
      </c>
      <c r="K10361" s="24">
        <f t="shared" si="1614"/>
        <v>12.194000000000001</v>
      </c>
      <c r="L10361" s="24">
        <f t="shared" si="1615"/>
        <v>6.6390000000000002</v>
      </c>
      <c r="M10361" s="24">
        <f t="shared" si="1616"/>
        <v>1.056</v>
      </c>
      <c r="N10361" s="24">
        <f t="shared" si="1617"/>
        <v>1.6910000000000001</v>
      </c>
      <c r="O10361" s="24">
        <f t="shared" si="1618"/>
        <v>0</v>
      </c>
      <c r="P10361" s="24">
        <f t="shared" si="1619"/>
        <v>0</v>
      </c>
    </row>
    <row r="10362" spans="1:16" x14ac:dyDescent="0.25">
      <c r="A10362" s="15">
        <v>39213</v>
      </c>
      <c r="B10362">
        <v>0</v>
      </c>
      <c r="C10362">
        <v>1067</v>
      </c>
      <c r="D10362">
        <v>0</v>
      </c>
      <c r="E10362">
        <v>1684</v>
      </c>
      <c r="F10362">
        <v>0</v>
      </c>
      <c r="G10362">
        <f t="shared" si="1610"/>
        <v>12183</v>
      </c>
      <c r="H10362">
        <f t="shared" si="1611"/>
        <v>6646</v>
      </c>
      <c r="I10362">
        <f t="shared" si="1612"/>
        <v>2007</v>
      </c>
      <c r="J10362">
        <f t="shared" si="1613"/>
        <v>5</v>
      </c>
      <c r="K10362" s="24">
        <f t="shared" si="1614"/>
        <v>12.183</v>
      </c>
      <c r="L10362" s="24">
        <f t="shared" si="1615"/>
        <v>6.6459999999999999</v>
      </c>
      <c r="M10362" s="24">
        <f t="shared" si="1616"/>
        <v>1.0669999999999999</v>
      </c>
      <c r="N10362" s="24">
        <f t="shared" si="1617"/>
        <v>1.6839999999999999</v>
      </c>
      <c r="O10362" s="24">
        <f t="shared" si="1618"/>
        <v>0</v>
      </c>
      <c r="P10362" s="24">
        <f t="shared" si="1619"/>
        <v>0</v>
      </c>
    </row>
    <row r="10363" spans="1:16" x14ac:dyDescent="0.25">
      <c r="A10363" s="15">
        <v>39214</v>
      </c>
      <c r="B10363">
        <v>0</v>
      </c>
      <c r="C10363">
        <v>1052</v>
      </c>
      <c r="D10363">
        <v>0</v>
      </c>
      <c r="E10363">
        <v>1683</v>
      </c>
      <c r="F10363">
        <v>0</v>
      </c>
      <c r="G10363">
        <f t="shared" si="1610"/>
        <v>12198</v>
      </c>
      <c r="H10363">
        <f t="shared" si="1611"/>
        <v>6647</v>
      </c>
      <c r="I10363">
        <f t="shared" si="1612"/>
        <v>2007</v>
      </c>
      <c r="J10363">
        <f t="shared" si="1613"/>
        <v>5</v>
      </c>
      <c r="K10363" s="24">
        <f t="shared" si="1614"/>
        <v>12.198</v>
      </c>
      <c r="L10363" s="24">
        <f t="shared" si="1615"/>
        <v>6.6470000000000002</v>
      </c>
      <c r="M10363" s="24">
        <f t="shared" si="1616"/>
        <v>1.052</v>
      </c>
      <c r="N10363" s="24">
        <f t="shared" si="1617"/>
        <v>1.6830000000000001</v>
      </c>
      <c r="O10363" s="24">
        <f t="shared" si="1618"/>
        <v>0</v>
      </c>
      <c r="P10363" s="24">
        <f t="shared" si="1619"/>
        <v>0</v>
      </c>
    </row>
    <row r="10364" spans="1:16" x14ac:dyDescent="0.25">
      <c r="A10364" s="15">
        <v>39215</v>
      </c>
      <c r="B10364">
        <v>0</v>
      </c>
      <c r="C10364">
        <v>1560</v>
      </c>
      <c r="D10364">
        <v>0</v>
      </c>
      <c r="E10364">
        <v>1686</v>
      </c>
      <c r="F10364">
        <v>0</v>
      </c>
      <c r="G10364">
        <f t="shared" si="1610"/>
        <v>11690</v>
      </c>
      <c r="H10364">
        <f t="shared" si="1611"/>
        <v>6644</v>
      </c>
      <c r="I10364">
        <f t="shared" si="1612"/>
        <v>2007</v>
      </c>
      <c r="J10364">
        <f t="shared" si="1613"/>
        <v>5</v>
      </c>
      <c r="K10364" s="24">
        <f t="shared" si="1614"/>
        <v>11.69</v>
      </c>
      <c r="L10364" s="24">
        <f t="shared" si="1615"/>
        <v>6.6440000000000001</v>
      </c>
      <c r="M10364" s="24">
        <f t="shared" si="1616"/>
        <v>1.56</v>
      </c>
      <c r="N10364" s="24">
        <f t="shared" si="1617"/>
        <v>1.6859999999999999</v>
      </c>
      <c r="O10364" s="24">
        <f t="shared" si="1618"/>
        <v>0</v>
      </c>
      <c r="P10364" s="24">
        <f t="shared" si="1619"/>
        <v>0</v>
      </c>
    </row>
    <row r="10365" spans="1:16" x14ac:dyDescent="0.25">
      <c r="A10365" s="15">
        <v>39216</v>
      </c>
      <c r="B10365">
        <v>0</v>
      </c>
      <c r="C10365">
        <v>1312</v>
      </c>
      <c r="D10365">
        <v>0</v>
      </c>
      <c r="E10365">
        <v>1674</v>
      </c>
      <c r="F10365">
        <v>0</v>
      </c>
      <c r="G10365">
        <f t="shared" si="1610"/>
        <v>11938</v>
      </c>
      <c r="H10365">
        <f t="shared" si="1611"/>
        <v>6656</v>
      </c>
      <c r="I10365">
        <f t="shared" si="1612"/>
        <v>2007</v>
      </c>
      <c r="J10365">
        <f t="shared" si="1613"/>
        <v>5</v>
      </c>
      <c r="K10365" s="24">
        <f t="shared" si="1614"/>
        <v>11.938000000000001</v>
      </c>
      <c r="L10365" s="24">
        <f t="shared" si="1615"/>
        <v>6.6559999999999997</v>
      </c>
      <c r="M10365" s="24">
        <f t="shared" si="1616"/>
        <v>1.3120000000000001</v>
      </c>
      <c r="N10365" s="24">
        <f t="shared" si="1617"/>
        <v>1.6739999999999999</v>
      </c>
      <c r="O10365" s="24">
        <f t="shared" si="1618"/>
        <v>0</v>
      </c>
      <c r="P10365" s="24">
        <f t="shared" si="1619"/>
        <v>0</v>
      </c>
    </row>
    <row r="10366" spans="1:16" x14ac:dyDescent="0.25">
      <c r="A10366" s="15">
        <v>39217</v>
      </c>
      <c r="B10366">
        <v>0</v>
      </c>
      <c r="C10366">
        <v>1034</v>
      </c>
      <c r="D10366">
        <v>0</v>
      </c>
      <c r="E10366">
        <v>1692</v>
      </c>
      <c r="F10366">
        <v>0</v>
      </c>
      <c r="G10366">
        <f t="shared" si="1610"/>
        <v>12216</v>
      </c>
      <c r="H10366">
        <f t="shared" si="1611"/>
        <v>6638</v>
      </c>
      <c r="I10366">
        <f t="shared" si="1612"/>
        <v>2007</v>
      </c>
      <c r="J10366">
        <f t="shared" si="1613"/>
        <v>5</v>
      </c>
      <c r="K10366" s="24">
        <f t="shared" si="1614"/>
        <v>12.215999999999999</v>
      </c>
      <c r="L10366" s="24">
        <f t="shared" si="1615"/>
        <v>6.6379999999999999</v>
      </c>
      <c r="M10366" s="24">
        <f t="shared" si="1616"/>
        <v>1.034</v>
      </c>
      <c r="N10366" s="24">
        <f t="shared" si="1617"/>
        <v>1.6919999999999999</v>
      </c>
      <c r="O10366" s="24">
        <f t="shared" si="1618"/>
        <v>0</v>
      </c>
      <c r="P10366" s="24">
        <f t="shared" si="1619"/>
        <v>0</v>
      </c>
    </row>
    <row r="10367" spans="1:16" x14ac:dyDescent="0.25">
      <c r="A10367" s="15">
        <v>39218</v>
      </c>
      <c r="B10367">
        <v>0</v>
      </c>
      <c r="C10367">
        <v>600</v>
      </c>
      <c r="D10367">
        <v>0</v>
      </c>
      <c r="E10367">
        <v>1689</v>
      </c>
      <c r="F10367">
        <v>0</v>
      </c>
      <c r="G10367">
        <f t="shared" si="1610"/>
        <v>12650</v>
      </c>
      <c r="H10367">
        <f t="shared" si="1611"/>
        <v>6641</v>
      </c>
      <c r="I10367">
        <f t="shared" si="1612"/>
        <v>2007</v>
      </c>
      <c r="J10367">
        <f t="shared" si="1613"/>
        <v>5</v>
      </c>
      <c r="K10367" s="24">
        <f t="shared" si="1614"/>
        <v>12.65</v>
      </c>
      <c r="L10367" s="24">
        <f t="shared" si="1615"/>
        <v>6.641</v>
      </c>
      <c r="M10367" s="24">
        <f t="shared" si="1616"/>
        <v>0.6</v>
      </c>
      <c r="N10367" s="24">
        <f t="shared" si="1617"/>
        <v>1.6890000000000001</v>
      </c>
      <c r="O10367" s="24">
        <f t="shared" si="1618"/>
        <v>0</v>
      </c>
      <c r="P10367" s="24">
        <f t="shared" si="1619"/>
        <v>0</v>
      </c>
    </row>
    <row r="10368" spans="1:16" x14ac:dyDescent="0.25">
      <c r="A10368" s="15">
        <v>39219</v>
      </c>
      <c r="B10368">
        <v>0</v>
      </c>
      <c r="C10368">
        <v>545</v>
      </c>
      <c r="D10368">
        <v>0</v>
      </c>
      <c r="E10368">
        <v>1696</v>
      </c>
      <c r="F10368">
        <v>0</v>
      </c>
      <c r="G10368">
        <f t="shared" si="1610"/>
        <v>12705</v>
      </c>
      <c r="H10368">
        <f t="shared" si="1611"/>
        <v>6634</v>
      </c>
      <c r="I10368">
        <f t="shared" si="1612"/>
        <v>2007</v>
      </c>
      <c r="J10368">
        <f t="shared" si="1613"/>
        <v>5</v>
      </c>
      <c r="K10368" s="24">
        <f t="shared" si="1614"/>
        <v>12.705</v>
      </c>
      <c r="L10368" s="24">
        <f t="shared" si="1615"/>
        <v>6.6340000000000003</v>
      </c>
      <c r="M10368" s="24">
        <f t="shared" si="1616"/>
        <v>0.54500000000000004</v>
      </c>
      <c r="N10368" s="24">
        <f t="shared" si="1617"/>
        <v>1.696</v>
      </c>
      <c r="O10368" s="24">
        <f t="shared" si="1618"/>
        <v>0</v>
      </c>
      <c r="P10368" s="24">
        <f t="shared" si="1619"/>
        <v>0</v>
      </c>
    </row>
    <row r="10369" spans="1:16" x14ac:dyDescent="0.25">
      <c r="A10369" s="15">
        <v>39220</v>
      </c>
      <c r="B10369">
        <v>0</v>
      </c>
      <c r="C10369">
        <v>629</v>
      </c>
      <c r="D10369">
        <v>0</v>
      </c>
      <c r="E10369">
        <v>1689</v>
      </c>
      <c r="F10369">
        <v>0</v>
      </c>
      <c r="G10369">
        <f t="shared" si="1610"/>
        <v>12621</v>
      </c>
      <c r="H10369">
        <f t="shared" si="1611"/>
        <v>6641</v>
      </c>
      <c r="I10369">
        <f t="shared" si="1612"/>
        <v>2007</v>
      </c>
      <c r="J10369">
        <f t="shared" si="1613"/>
        <v>5</v>
      </c>
      <c r="K10369" s="24">
        <f t="shared" si="1614"/>
        <v>12.621</v>
      </c>
      <c r="L10369" s="24">
        <f t="shared" si="1615"/>
        <v>6.641</v>
      </c>
      <c r="M10369" s="24">
        <f t="shared" si="1616"/>
        <v>0.629</v>
      </c>
      <c r="N10369" s="24">
        <f t="shared" si="1617"/>
        <v>1.6890000000000001</v>
      </c>
      <c r="O10369" s="24">
        <f t="shared" si="1618"/>
        <v>0</v>
      </c>
      <c r="P10369" s="24">
        <f t="shared" si="1619"/>
        <v>0</v>
      </c>
    </row>
    <row r="10370" spans="1:16" x14ac:dyDescent="0.25">
      <c r="A10370" s="15">
        <v>39221</v>
      </c>
      <c r="B10370">
        <v>0</v>
      </c>
      <c r="C10370">
        <v>541</v>
      </c>
      <c r="D10370">
        <v>0</v>
      </c>
      <c r="E10370">
        <v>1695</v>
      </c>
      <c r="F10370">
        <v>0</v>
      </c>
      <c r="G10370">
        <f t="shared" si="1610"/>
        <v>12709</v>
      </c>
      <c r="H10370">
        <f t="shared" si="1611"/>
        <v>6635</v>
      </c>
      <c r="I10370">
        <f t="shared" si="1612"/>
        <v>2007</v>
      </c>
      <c r="J10370">
        <f t="shared" si="1613"/>
        <v>5</v>
      </c>
      <c r="K10370" s="24">
        <f t="shared" si="1614"/>
        <v>12.709</v>
      </c>
      <c r="L10370" s="24">
        <f t="shared" si="1615"/>
        <v>6.6349999999999998</v>
      </c>
      <c r="M10370" s="24">
        <f t="shared" si="1616"/>
        <v>0.54100000000000004</v>
      </c>
      <c r="N10370" s="24">
        <f t="shared" si="1617"/>
        <v>1.6950000000000001</v>
      </c>
      <c r="O10370" s="24">
        <f t="shared" si="1618"/>
        <v>0</v>
      </c>
      <c r="P10370" s="24">
        <f t="shared" si="1619"/>
        <v>0</v>
      </c>
    </row>
    <row r="10371" spans="1:16" x14ac:dyDescent="0.25">
      <c r="A10371" s="15">
        <v>39222</v>
      </c>
      <c r="B10371">
        <v>0</v>
      </c>
      <c r="C10371">
        <v>540</v>
      </c>
      <c r="D10371">
        <v>0</v>
      </c>
      <c r="E10371">
        <v>1686</v>
      </c>
      <c r="F10371">
        <v>0</v>
      </c>
      <c r="G10371">
        <f t="shared" si="1610"/>
        <v>12710</v>
      </c>
      <c r="H10371">
        <f t="shared" si="1611"/>
        <v>6644</v>
      </c>
      <c r="I10371">
        <f t="shared" si="1612"/>
        <v>2007</v>
      </c>
      <c r="J10371">
        <f t="shared" si="1613"/>
        <v>5</v>
      </c>
      <c r="K10371" s="24">
        <f t="shared" si="1614"/>
        <v>12.71</v>
      </c>
      <c r="L10371" s="24">
        <f t="shared" si="1615"/>
        <v>6.6440000000000001</v>
      </c>
      <c r="M10371" s="24">
        <f t="shared" si="1616"/>
        <v>0.54</v>
      </c>
      <c r="N10371" s="24">
        <f t="shared" si="1617"/>
        <v>1.6859999999999999</v>
      </c>
      <c r="O10371" s="24">
        <f t="shared" si="1618"/>
        <v>0</v>
      </c>
      <c r="P10371" s="24">
        <f t="shared" si="1619"/>
        <v>0</v>
      </c>
    </row>
    <row r="10372" spans="1:16" x14ac:dyDescent="0.25">
      <c r="A10372" s="15">
        <v>39223</v>
      </c>
      <c r="B10372">
        <v>0</v>
      </c>
      <c r="C10372">
        <v>538</v>
      </c>
      <c r="D10372">
        <v>0</v>
      </c>
      <c r="E10372">
        <v>1698</v>
      </c>
      <c r="F10372">
        <v>0</v>
      </c>
      <c r="G10372">
        <f t="shared" si="1610"/>
        <v>12712</v>
      </c>
      <c r="H10372">
        <f t="shared" si="1611"/>
        <v>6632</v>
      </c>
      <c r="I10372">
        <f t="shared" si="1612"/>
        <v>2007</v>
      </c>
      <c r="J10372">
        <f t="shared" si="1613"/>
        <v>5</v>
      </c>
      <c r="K10372" s="24">
        <f t="shared" si="1614"/>
        <v>12.712</v>
      </c>
      <c r="L10372" s="24">
        <f t="shared" si="1615"/>
        <v>6.6319999999999997</v>
      </c>
      <c r="M10372" s="24">
        <f t="shared" si="1616"/>
        <v>0.53800000000000003</v>
      </c>
      <c r="N10372" s="24">
        <f t="shared" si="1617"/>
        <v>1.698</v>
      </c>
      <c r="O10372" s="24">
        <f t="shared" si="1618"/>
        <v>0</v>
      </c>
      <c r="P10372" s="24">
        <f t="shared" si="1619"/>
        <v>0</v>
      </c>
    </row>
    <row r="10373" spans="1:16" x14ac:dyDescent="0.25">
      <c r="A10373" s="15">
        <v>39224</v>
      </c>
      <c r="B10373">
        <v>0</v>
      </c>
      <c r="C10373">
        <v>541</v>
      </c>
      <c r="D10373">
        <v>0</v>
      </c>
      <c r="E10373">
        <v>1690</v>
      </c>
      <c r="F10373">
        <v>0</v>
      </c>
      <c r="G10373">
        <f t="shared" si="1610"/>
        <v>12709</v>
      </c>
      <c r="H10373">
        <f t="shared" si="1611"/>
        <v>6640</v>
      </c>
      <c r="I10373">
        <f t="shared" si="1612"/>
        <v>2007</v>
      </c>
      <c r="J10373">
        <f t="shared" si="1613"/>
        <v>5</v>
      </c>
      <c r="K10373" s="24">
        <f t="shared" si="1614"/>
        <v>12.709</v>
      </c>
      <c r="L10373" s="24">
        <f t="shared" si="1615"/>
        <v>6.64</v>
      </c>
      <c r="M10373" s="24">
        <f t="shared" si="1616"/>
        <v>0.54100000000000004</v>
      </c>
      <c r="N10373" s="24">
        <f t="shared" si="1617"/>
        <v>1.69</v>
      </c>
      <c r="O10373" s="24">
        <f t="shared" si="1618"/>
        <v>0</v>
      </c>
      <c r="P10373" s="24">
        <f t="shared" si="1619"/>
        <v>0</v>
      </c>
    </row>
    <row r="10374" spans="1:16" x14ac:dyDescent="0.25">
      <c r="A10374" s="15">
        <v>39225</v>
      </c>
      <c r="B10374">
        <v>0</v>
      </c>
      <c r="C10374">
        <v>1583</v>
      </c>
      <c r="D10374">
        <v>0</v>
      </c>
      <c r="E10374">
        <v>1682</v>
      </c>
      <c r="F10374">
        <v>0</v>
      </c>
      <c r="G10374">
        <f t="shared" ref="G10374:G10437" si="1620">MAX(IF(AND(MONTH(A10374)&gt;6,MONTH(A10374)&lt;10),14241,13250)-B10374-C10374-F10374,0)</f>
        <v>11667</v>
      </c>
      <c r="H10374">
        <f t="shared" ref="H10374:H10437" si="1621">MAX(8330-E10374-D10374,0)</f>
        <v>6648</v>
      </c>
      <c r="I10374">
        <f t="shared" ref="I10374:I10437" si="1622">YEAR(A10374)</f>
        <v>2007</v>
      </c>
      <c r="J10374">
        <f t="shared" ref="J10374:J10437" si="1623">MONTH(A10374)</f>
        <v>5</v>
      </c>
      <c r="K10374" s="24">
        <f t="shared" ref="K10374:K10437" si="1624">G10374/1000</f>
        <v>11.667</v>
      </c>
      <c r="L10374" s="24">
        <f t="shared" ref="L10374:L10437" si="1625">H10374/1000</f>
        <v>6.6479999999999997</v>
      </c>
      <c r="M10374" s="24">
        <f t="shared" ref="M10374:M10437" si="1626">(B10374+C10374+F10374)/1000</f>
        <v>1.583</v>
      </c>
      <c r="N10374" s="24">
        <f t="shared" ref="N10374:N10437" si="1627">(D10374+E10374)/1000</f>
        <v>1.6819999999999999</v>
      </c>
      <c r="O10374" s="24">
        <f t="shared" ref="O10374:O10437" si="1628">B10374/1000</f>
        <v>0</v>
      </c>
      <c r="P10374" s="24">
        <f t="shared" ref="P10374:P10437" si="1629">F10374/1000</f>
        <v>0</v>
      </c>
    </row>
    <row r="10375" spans="1:16" x14ac:dyDescent="0.25">
      <c r="A10375" s="15">
        <v>39226</v>
      </c>
      <c r="B10375">
        <v>0</v>
      </c>
      <c r="C10375">
        <v>713</v>
      </c>
      <c r="D10375">
        <v>0</v>
      </c>
      <c r="E10375">
        <v>1683</v>
      </c>
      <c r="F10375">
        <v>0</v>
      </c>
      <c r="G10375">
        <f t="shared" si="1620"/>
        <v>12537</v>
      </c>
      <c r="H10375">
        <f t="shared" si="1621"/>
        <v>6647</v>
      </c>
      <c r="I10375">
        <f t="shared" si="1622"/>
        <v>2007</v>
      </c>
      <c r="J10375">
        <f t="shared" si="1623"/>
        <v>5</v>
      </c>
      <c r="K10375" s="24">
        <f t="shared" si="1624"/>
        <v>12.537000000000001</v>
      </c>
      <c r="L10375" s="24">
        <f t="shared" si="1625"/>
        <v>6.6470000000000002</v>
      </c>
      <c r="M10375" s="24">
        <f t="shared" si="1626"/>
        <v>0.71299999999999997</v>
      </c>
      <c r="N10375" s="24">
        <f t="shared" si="1627"/>
        <v>1.6830000000000001</v>
      </c>
      <c r="O10375" s="24">
        <f t="shared" si="1628"/>
        <v>0</v>
      </c>
      <c r="P10375" s="24">
        <f t="shared" si="1629"/>
        <v>0</v>
      </c>
    </row>
    <row r="10376" spans="1:16" x14ac:dyDescent="0.25">
      <c r="A10376" s="15">
        <v>39227</v>
      </c>
      <c r="B10376">
        <v>0</v>
      </c>
      <c r="C10376">
        <v>710</v>
      </c>
      <c r="D10376">
        <v>0</v>
      </c>
      <c r="E10376">
        <v>1688</v>
      </c>
      <c r="F10376">
        <v>0</v>
      </c>
      <c r="G10376">
        <f t="shared" si="1620"/>
        <v>12540</v>
      </c>
      <c r="H10376">
        <f t="shared" si="1621"/>
        <v>6642</v>
      </c>
      <c r="I10376">
        <f t="shared" si="1622"/>
        <v>2007</v>
      </c>
      <c r="J10376">
        <f t="shared" si="1623"/>
        <v>5</v>
      </c>
      <c r="K10376" s="24">
        <f t="shared" si="1624"/>
        <v>12.54</v>
      </c>
      <c r="L10376" s="24">
        <f t="shared" si="1625"/>
        <v>6.6420000000000003</v>
      </c>
      <c r="M10376" s="24">
        <f t="shared" si="1626"/>
        <v>0.71</v>
      </c>
      <c r="N10376" s="24">
        <f t="shared" si="1627"/>
        <v>1.6879999999999999</v>
      </c>
      <c r="O10376" s="24">
        <f t="shared" si="1628"/>
        <v>0</v>
      </c>
      <c r="P10376" s="24">
        <f t="shared" si="1629"/>
        <v>0</v>
      </c>
    </row>
    <row r="10377" spans="1:16" x14ac:dyDescent="0.25">
      <c r="A10377" s="15">
        <v>39228</v>
      </c>
      <c r="B10377">
        <v>0</v>
      </c>
      <c r="C10377">
        <v>711</v>
      </c>
      <c r="D10377">
        <v>0</v>
      </c>
      <c r="E10377">
        <v>1676</v>
      </c>
      <c r="F10377">
        <v>0</v>
      </c>
      <c r="G10377">
        <f t="shared" si="1620"/>
        <v>12539</v>
      </c>
      <c r="H10377">
        <f t="shared" si="1621"/>
        <v>6654</v>
      </c>
      <c r="I10377">
        <f t="shared" si="1622"/>
        <v>2007</v>
      </c>
      <c r="J10377">
        <f t="shared" si="1623"/>
        <v>5</v>
      </c>
      <c r="K10377" s="24">
        <f t="shared" si="1624"/>
        <v>12.539</v>
      </c>
      <c r="L10377" s="24">
        <f t="shared" si="1625"/>
        <v>6.6539999999999999</v>
      </c>
      <c r="M10377" s="24">
        <f t="shared" si="1626"/>
        <v>0.71099999999999997</v>
      </c>
      <c r="N10377" s="24">
        <f t="shared" si="1627"/>
        <v>1.6759999999999999</v>
      </c>
      <c r="O10377" s="24">
        <f t="shared" si="1628"/>
        <v>0</v>
      </c>
      <c r="P10377" s="24">
        <f t="shared" si="1629"/>
        <v>0</v>
      </c>
    </row>
    <row r="10378" spans="1:16" x14ac:dyDescent="0.25">
      <c r="A10378" s="15">
        <v>39229</v>
      </c>
      <c r="B10378">
        <v>0</v>
      </c>
      <c r="C10378">
        <v>516</v>
      </c>
      <c r="D10378">
        <v>0</v>
      </c>
      <c r="E10378">
        <v>1693</v>
      </c>
      <c r="F10378">
        <v>0</v>
      </c>
      <c r="G10378">
        <f t="shared" si="1620"/>
        <v>12734</v>
      </c>
      <c r="H10378">
        <f t="shared" si="1621"/>
        <v>6637</v>
      </c>
      <c r="I10378">
        <f t="shared" si="1622"/>
        <v>2007</v>
      </c>
      <c r="J10378">
        <f t="shared" si="1623"/>
        <v>5</v>
      </c>
      <c r="K10378" s="24">
        <f t="shared" si="1624"/>
        <v>12.734</v>
      </c>
      <c r="L10378" s="24">
        <f t="shared" si="1625"/>
        <v>6.6369999999999996</v>
      </c>
      <c r="M10378" s="24">
        <f t="shared" si="1626"/>
        <v>0.51600000000000001</v>
      </c>
      <c r="N10378" s="24">
        <f t="shared" si="1627"/>
        <v>1.6930000000000001</v>
      </c>
      <c r="O10378" s="24">
        <f t="shared" si="1628"/>
        <v>0</v>
      </c>
      <c r="P10378" s="24">
        <f t="shared" si="1629"/>
        <v>0</v>
      </c>
    </row>
    <row r="10379" spans="1:16" x14ac:dyDescent="0.25">
      <c r="A10379" s="15">
        <v>39230</v>
      </c>
      <c r="B10379">
        <v>0</v>
      </c>
      <c r="C10379">
        <v>636</v>
      </c>
      <c r="D10379">
        <v>0</v>
      </c>
      <c r="E10379">
        <v>1691</v>
      </c>
      <c r="F10379">
        <v>0</v>
      </c>
      <c r="G10379">
        <f t="shared" si="1620"/>
        <v>12614</v>
      </c>
      <c r="H10379">
        <f t="shared" si="1621"/>
        <v>6639</v>
      </c>
      <c r="I10379">
        <f t="shared" si="1622"/>
        <v>2007</v>
      </c>
      <c r="J10379">
        <f t="shared" si="1623"/>
        <v>5</v>
      </c>
      <c r="K10379" s="24">
        <f t="shared" si="1624"/>
        <v>12.614000000000001</v>
      </c>
      <c r="L10379" s="24">
        <f t="shared" si="1625"/>
        <v>6.6390000000000002</v>
      </c>
      <c r="M10379" s="24">
        <f t="shared" si="1626"/>
        <v>0.63600000000000001</v>
      </c>
      <c r="N10379" s="24">
        <f t="shared" si="1627"/>
        <v>1.6910000000000001</v>
      </c>
      <c r="O10379" s="24">
        <f t="shared" si="1628"/>
        <v>0</v>
      </c>
      <c r="P10379" s="24">
        <f t="shared" si="1629"/>
        <v>0</v>
      </c>
    </row>
    <row r="10380" spans="1:16" x14ac:dyDescent="0.25">
      <c r="A10380" s="15">
        <v>39231</v>
      </c>
      <c r="B10380">
        <v>0</v>
      </c>
      <c r="C10380">
        <v>624</v>
      </c>
      <c r="D10380">
        <v>0</v>
      </c>
      <c r="E10380">
        <v>1691</v>
      </c>
      <c r="F10380">
        <v>0</v>
      </c>
      <c r="G10380">
        <f t="shared" si="1620"/>
        <v>12626</v>
      </c>
      <c r="H10380">
        <f t="shared" si="1621"/>
        <v>6639</v>
      </c>
      <c r="I10380">
        <f t="shared" si="1622"/>
        <v>2007</v>
      </c>
      <c r="J10380">
        <f t="shared" si="1623"/>
        <v>5</v>
      </c>
      <c r="K10380" s="24">
        <f t="shared" si="1624"/>
        <v>12.625999999999999</v>
      </c>
      <c r="L10380" s="24">
        <f t="shared" si="1625"/>
        <v>6.6390000000000002</v>
      </c>
      <c r="M10380" s="24">
        <f t="shared" si="1626"/>
        <v>0.624</v>
      </c>
      <c r="N10380" s="24">
        <f t="shared" si="1627"/>
        <v>1.6910000000000001</v>
      </c>
      <c r="O10380" s="24">
        <f t="shared" si="1628"/>
        <v>0</v>
      </c>
      <c r="P10380" s="24">
        <f t="shared" si="1629"/>
        <v>0</v>
      </c>
    </row>
    <row r="10381" spans="1:16" x14ac:dyDescent="0.25">
      <c r="A10381" s="15">
        <v>39232</v>
      </c>
      <c r="B10381">
        <v>0</v>
      </c>
      <c r="C10381">
        <v>624</v>
      </c>
      <c r="D10381">
        <v>0</v>
      </c>
      <c r="E10381">
        <v>1694</v>
      </c>
      <c r="F10381">
        <v>0</v>
      </c>
      <c r="G10381">
        <f t="shared" si="1620"/>
        <v>12626</v>
      </c>
      <c r="H10381">
        <f t="shared" si="1621"/>
        <v>6636</v>
      </c>
      <c r="I10381">
        <f t="shared" si="1622"/>
        <v>2007</v>
      </c>
      <c r="J10381">
        <f t="shared" si="1623"/>
        <v>5</v>
      </c>
      <c r="K10381" s="24">
        <f t="shared" si="1624"/>
        <v>12.625999999999999</v>
      </c>
      <c r="L10381" s="24">
        <f t="shared" si="1625"/>
        <v>6.6360000000000001</v>
      </c>
      <c r="M10381" s="24">
        <f t="shared" si="1626"/>
        <v>0.624</v>
      </c>
      <c r="N10381" s="24">
        <f t="shared" si="1627"/>
        <v>1.694</v>
      </c>
      <c r="O10381" s="24">
        <f t="shared" si="1628"/>
        <v>0</v>
      </c>
      <c r="P10381" s="24">
        <f t="shared" si="1629"/>
        <v>0</v>
      </c>
    </row>
    <row r="10382" spans="1:16" x14ac:dyDescent="0.25">
      <c r="A10382" s="15">
        <v>39233</v>
      </c>
      <c r="B10382">
        <v>0</v>
      </c>
      <c r="C10382">
        <v>517</v>
      </c>
      <c r="D10382">
        <v>0</v>
      </c>
      <c r="E10382">
        <v>1697</v>
      </c>
      <c r="F10382">
        <v>0</v>
      </c>
      <c r="G10382">
        <f t="shared" si="1620"/>
        <v>12733</v>
      </c>
      <c r="H10382">
        <f t="shared" si="1621"/>
        <v>6633</v>
      </c>
      <c r="I10382">
        <f t="shared" si="1622"/>
        <v>2007</v>
      </c>
      <c r="J10382">
        <f t="shared" si="1623"/>
        <v>5</v>
      </c>
      <c r="K10382" s="24">
        <f t="shared" si="1624"/>
        <v>12.733000000000001</v>
      </c>
      <c r="L10382" s="24">
        <f t="shared" si="1625"/>
        <v>6.633</v>
      </c>
      <c r="M10382" s="24">
        <f t="shared" si="1626"/>
        <v>0.51700000000000002</v>
      </c>
      <c r="N10382" s="24">
        <f t="shared" si="1627"/>
        <v>1.6970000000000001</v>
      </c>
      <c r="O10382" s="24">
        <f t="shared" si="1628"/>
        <v>0</v>
      </c>
      <c r="P10382" s="24">
        <f t="shared" si="1629"/>
        <v>0</v>
      </c>
    </row>
    <row r="10383" spans="1:16" x14ac:dyDescent="0.25">
      <c r="A10383" s="15">
        <v>39234</v>
      </c>
      <c r="B10383">
        <v>0</v>
      </c>
      <c r="C10383">
        <v>0</v>
      </c>
      <c r="D10383">
        <v>0</v>
      </c>
      <c r="E10383">
        <v>1689</v>
      </c>
      <c r="F10383">
        <v>0</v>
      </c>
      <c r="G10383">
        <f t="shared" si="1620"/>
        <v>13250</v>
      </c>
      <c r="H10383">
        <f t="shared" si="1621"/>
        <v>6641</v>
      </c>
      <c r="I10383">
        <f t="shared" si="1622"/>
        <v>2007</v>
      </c>
      <c r="J10383">
        <f t="shared" si="1623"/>
        <v>6</v>
      </c>
      <c r="K10383" s="24">
        <f t="shared" si="1624"/>
        <v>13.25</v>
      </c>
      <c r="L10383" s="24">
        <f t="shared" si="1625"/>
        <v>6.641</v>
      </c>
      <c r="M10383" s="24">
        <f t="shared" si="1626"/>
        <v>0</v>
      </c>
      <c r="N10383" s="24">
        <f t="shared" si="1627"/>
        <v>1.6890000000000001</v>
      </c>
      <c r="O10383" s="24">
        <f t="shared" si="1628"/>
        <v>0</v>
      </c>
      <c r="P10383" s="24">
        <f t="shared" si="1629"/>
        <v>0</v>
      </c>
    </row>
    <row r="10384" spans="1:16" x14ac:dyDescent="0.25">
      <c r="A10384" s="15">
        <v>39235</v>
      </c>
      <c r="B10384">
        <v>0</v>
      </c>
      <c r="C10384">
        <v>0</v>
      </c>
      <c r="D10384">
        <v>0</v>
      </c>
      <c r="E10384">
        <v>1692</v>
      </c>
      <c r="F10384">
        <v>0</v>
      </c>
      <c r="G10384">
        <f t="shared" si="1620"/>
        <v>13250</v>
      </c>
      <c r="H10384">
        <f t="shared" si="1621"/>
        <v>6638</v>
      </c>
      <c r="I10384">
        <f t="shared" si="1622"/>
        <v>2007</v>
      </c>
      <c r="J10384">
        <f t="shared" si="1623"/>
        <v>6</v>
      </c>
      <c r="K10384" s="24">
        <f t="shared" si="1624"/>
        <v>13.25</v>
      </c>
      <c r="L10384" s="24">
        <f t="shared" si="1625"/>
        <v>6.6379999999999999</v>
      </c>
      <c r="M10384" s="24">
        <f t="shared" si="1626"/>
        <v>0</v>
      </c>
      <c r="N10384" s="24">
        <f t="shared" si="1627"/>
        <v>1.6919999999999999</v>
      </c>
      <c r="O10384" s="24">
        <f t="shared" si="1628"/>
        <v>0</v>
      </c>
      <c r="P10384" s="24">
        <f t="shared" si="1629"/>
        <v>0</v>
      </c>
    </row>
    <row r="10385" spans="1:16" x14ac:dyDescent="0.25">
      <c r="A10385" s="15">
        <v>39236</v>
      </c>
      <c r="B10385">
        <v>0</v>
      </c>
      <c r="C10385">
        <v>0</v>
      </c>
      <c r="D10385">
        <v>0</v>
      </c>
      <c r="E10385">
        <v>1694</v>
      </c>
      <c r="F10385">
        <v>0</v>
      </c>
      <c r="G10385">
        <f t="shared" si="1620"/>
        <v>13250</v>
      </c>
      <c r="H10385">
        <f t="shared" si="1621"/>
        <v>6636</v>
      </c>
      <c r="I10385">
        <f t="shared" si="1622"/>
        <v>2007</v>
      </c>
      <c r="J10385">
        <f t="shared" si="1623"/>
        <v>6</v>
      </c>
      <c r="K10385" s="24">
        <f t="shared" si="1624"/>
        <v>13.25</v>
      </c>
      <c r="L10385" s="24">
        <f t="shared" si="1625"/>
        <v>6.6360000000000001</v>
      </c>
      <c r="M10385" s="24">
        <f t="shared" si="1626"/>
        <v>0</v>
      </c>
      <c r="N10385" s="24">
        <f t="shared" si="1627"/>
        <v>1.694</v>
      </c>
      <c r="O10385" s="24">
        <f t="shared" si="1628"/>
        <v>0</v>
      </c>
      <c r="P10385" s="24">
        <f t="shared" si="1629"/>
        <v>0</v>
      </c>
    </row>
    <row r="10386" spans="1:16" x14ac:dyDescent="0.25">
      <c r="A10386" s="15">
        <v>39237</v>
      </c>
      <c r="B10386">
        <v>0</v>
      </c>
      <c r="C10386">
        <v>0</v>
      </c>
      <c r="D10386">
        <v>0</v>
      </c>
      <c r="E10386">
        <v>1702</v>
      </c>
      <c r="F10386">
        <v>0</v>
      </c>
      <c r="G10386">
        <f t="shared" si="1620"/>
        <v>13250</v>
      </c>
      <c r="H10386">
        <f t="shared" si="1621"/>
        <v>6628</v>
      </c>
      <c r="I10386">
        <f t="shared" si="1622"/>
        <v>2007</v>
      </c>
      <c r="J10386">
        <f t="shared" si="1623"/>
        <v>6</v>
      </c>
      <c r="K10386" s="24">
        <f t="shared" si="1624"/>
        <v>13.25</v>
      </c>
      <c r="L10386" s="24">
        <f t="shared" si="1625"/>
        <v>6.6280000000000001</v>
      </c>
      <c r="M10386" s="24">
        <f t="shared" si="1626"/>
        <v>0</v>
      </c>
      <c r="N10386" s="24">
        <f t="shared" si="1627"/>
        <v>1.702</v>
      </c>
      <c r="O10386" s="24">
        <f t="shared" si="1628"/>
        <v>0</v>
      </c>
      <c r="P10386" s="24">
        <f t="shared" si="1629"/>
        <v>0</v>
      </c>
    </row>
    <row r="10387" spans="1:16" x14ac:dyDescent="0.25">
      <c r="A10387" s="15">
        <v>39238</v>
      </c>
      <c r="B10387">
        <v>0</v>
      </c>
      <c r="C10387">
        <v>0</v>
      </c>
      <c r="D10387">
        <v>0</v>
      </c>
      <c r="E10387">
        <v>1687</v>
      </c>
      <c r="F10387">
        <v>0</v>
      </c>
      <c r="G10387">
        <f t="shared" si="1620"/>
        <v>13250</v>
      </c>
      <c r="H10387">
        <f t="shared" si="1621"/>
        <v>6643</v>
      </c>
      <c r="I10387">
        <f t="shared" si="1622"/>
        <v>2007</v>
      </c>
      <c r="J10387">
        <f t="shared" si="1623"/>
        <v>6</v>
      </c>
      <c r="K10387" s="24">
        <f t="shared" si="1624"/>
        <v>13.25</v>
      </c>
      <c r="L10387" s="24">
        <f t="shared" si="1625"/>
        <v>6.6429999999999998</v>
      </c>
      <c r="M10387" s="24">
        <f t="shared" si="1626"/>
        <v>0</v>
      </c>
      <c r="N10387" s="24">
        <f t="shared" si="1627"/>
        <v>1.6870000000000001</v>
      </c>
      <c r="O10387" s="24">
        <f t="shared" si="1628"/>
        <v>0</v>
      </c>
      <c r="P10387" s="24">
        <f t="shared" si="1629"/>
        <v>0</v>
      </c>
    </row>
    <row r="10388" spans="1:16" x14ac:dyDescent="0.25">
      <c r="A10388" s="15">
        <v>39239</v>
      </c>
      <c r="B10388">
        <v>0</v>
      </c>
      <c r="C10388">
        <v>0</v>
      </c>
      <c r="D10388">
        <v>0</v>
      </c>
      <c r="E10388">
        <v>1685</v>
      </c>
      <c r="F10388">
        <v>0</v>
      </c>
      <c r="G10388">
        <f t="shared" si="1620"/>
        <v>13250</v>
      </c>
      <c r="H10388">
        <f t="shared" si="1621"/>
        <v>6645</v>
      </c>
      <c r="I10388">
        <f t="shared" si="1622"/>
        <v>2007</v>
      </c>
      <c r="J10388">
        <f t="shared" si="1623"/>
        <v>6</v>
      </c>
      <c r="K10388" s="24">
        <f t="shared" si="1624"/>
        <v>13.25</v>
      </c>
      <c r="L10388" s="24">
        <f t="shared" si="1625"/>
        <v>6.6449999999999996</v>
      </c>
      <c r="M10388" s="24">
        <f t="shared" si="1626"/>
        <v>0</v>
      </c>
      <c r="N10388" s="24">
        <f t="shared" si="1627"/>
        <v>1.6850000000000001</v>
      </c>
      <c r="O10388" s="24">
        <f t="shared" si="1628"/>
        <v>0</v>
      </c>
      <c r="P10388" s="24">
        <f t="shared" si="1629"/>
        <v>0</v>
      </c>
    </row>
    <row r="10389" spans="1:16" x14ac:dyDescent="0.25">
      <c r="A10389" s="15">
        <v>39240</v>
      </c>
      <c r="B10389">
        <v>0</v>
      </c>
      <c r="C10389">
        <v>0</v>
      </c>
      <c r="D10389">
        <v>0</v>
      </c>
      <c r="E10389">
        <v>1680</v>
      </c>
      <c r="F10389">
        <v>0</v>
      </c>
      <c r="G10389">
        <f t="shared" si="1620"/>
        <v>13250</v>
      </c>
      <c r="H10389">
        <f t="shared" si="1621"/>
        <v>6650</v>
      </c>
      <c r="I10389">
        <f t="shared" si="1622"/>
        <v>2007</v>
      </c>
      <c r="J10389">
        <f t="shared" si="1623"/>
        <v>6</v>
      </c>
      <c r="K10389" s="24">
        <f t="shared" si="1624"/>
        <v>13.25</v>
      </c>
      <c r="L10389" s="24">
        <f t="shared" si="1625"/>
        <v>6.65</v>
      </c>
      <c r="M10389" s="24">
        <f t="shared" si="1626"/>
        <v>0</v>
      </c>
      <c r="N10389" s="24">
        <f t="shared" si="1627"/>
        <v>1.68</v>
      </c>
      <c r="O10389" s="24">
        <f t="shared" si="1628"/>
        <v>0</v>
      </c>
      <c r="P10389" s="24">
        <f t="shared" si="1629"/>
        <v>0</v>
      </c>
    </row>
    <row r="10390" spans="1:16" x14ac:dyDescent="0.25">
      <c r="A10390" s="15">
        <v>39241</v>
      </c>
      <c r="B10390">
        <v>0</v>
      </c>
      <c r="C10390">
        <v>0</v>
      </c>
      <c r="D10390">
        <v>0</v>
      </c>
      <c r="E10390">
        <v>1677</v>
      </c>
      <c r="F10390">
        <v>0</v>
      </c>
      <c r="G10390">
        <f t="shared" si="1620"/>
        <v>13250</v>
      </c>
      <c r="H10390">
        <f t="shared" si="1621"/>
        <v>6653</v>
      </c>
      <c r="I10390">
        <f t="shared" si="1622"/>
        <v>2007</v>
      </c>
      <c r="J10390">
        <f t="shared" si="1623"/>
        <v>6</v>
      </c>
      <c r="K10390" s="24">
        <f t="shared" si="1624"/>
        <v>13.25</v>
      </c>
      <c r="L10390" s="24">
        <f t="shared" si="1625"/>
        <v>6.6529999999999996</v>
      </c>
      <c r="M10390" s="24">
        <f t="shared" si="1626"/>
        <v>0</v>
      </c>
      <c r="N10390" s="24">
        <f t="shared" si="1627"/>
        <v>1.677</v>
      </c>
      <c r="O10390" s="24">
        <f t="shared" si="1628"/>
        <v>0</v>
      </c>
      <c r="P10390" s="24">
        <f t="shared" si="1629"/>
        <v>0</v>
      </c>
    </row>
    <row r="10391" spans="1:16" x14ac:dyDescent="0.25">
      <c r="A10391" s="15">
        <v>39242</v>
      </c>
      <c r="B10391">
        <v>0</v>
      </c>
      <c r="C10391">
        <v>0</v>
      </c>
      <c r="D10391">
        <v>0</v>
      </c>
      <c r="E10391">
        <v>1683</v>
      </c>
      <c r="F10391">
        <v>0</v>
      </c>
      <c r="G10391">
        <f t="shared" si="1620"/>
        <v>13250</v>
      </c>
      <c r="H10391">
        <f t="shared" si="1621"/>
        <v>6647</v>
      </c>
      <c r="I10391">
        <f t="shared" si="1622"/>
        <v>2007</v>
      </c>
      <c r="J10391">
        <f t="shared" si="1623"/>
        <v>6</v>
      </c>
      <c r="K10391" s="24">
        <f t="shared" si="1624"/>
        <v>13.25</v>
      </c>
      <c r="L10391" s="24">
        <f t="shared" si="1625"/>
        <v>6.6470000000000002</v>
      </c>
      <c r="M10391" s="24">
        <f t="shared" si="1626"/>
        <v>0</v>
      </c>
      <c r="N10391" s="24">
        <f t="shared" si="1627"/>
        <v>1.6830000000000001</v>
      </c>
      <c r="O10391" s="24">
        <f t="shared" si="1628"/>
        <v>0</v>
      </c>
      <c r="P10391" s="24">
        <f t="shared" si="1629"/>
        <v>0</v>
      </c>
    </row>
    <row r="10392" spans="1:16" x14ac:dyDescent="0.25">
      <c r="A10392" s="15">
        <v>39243</v>
      </c>
      <c r="B10392">
        <v>0</v>
      </c>
      <c r="C10392">
        <v>178</v>
      </c>
      <c r="D10392">
        <v>0</v>
      </c>
      <c r="E10392">
        <v>1677</v>
      </c>
      <c r="F10392">
        <v>0</v>
      </c>
      <c r="G10392">
        <f t="shared" si="1620"/>
        <v>13072</v>
      </c>
      <c r="H10392">
        <f t="shared" si="1621"/>
        <v>6653</v>
      </c>
      <c r="I10392">
        <f t="shared" si="1622"/>
        <v>2007</v>
      </c>
      <c r="J10392">
        <f t="shared" si="1623"/>
        <v>6</v>
      </c>
      <c r="K10392" s="24">
        <f t="shared" si="1624"/>
        <v>13.071999999999999</v>
      </c>
      <c r="L10392" s="24">
        <f t="shared" si="1625"/>
        <v>6.6529999999999996</v>
      </c>
      <c r="M10392" s="24">
        <f t="shared" si="1626"/>
        <v>0.17799999999999999</v>
      </c>
      <c r="N10392" s="24">
        <f t="shared" si="1627"/>
        <v>1.677</v>
      </c>
      <c r="O10392" s="24">
        <f t="shared" si="1628"/>
        <v>0</v>
      </c>
      <c r="P10392" s="24">
        <f t="shared" si="1629"/>
        <v>0</v>
      </c>
    </row>
    <row r="10393" spans="1:16" x14ac:dyDescent="0.25">
      <c r="A10393" s="15">
        <v>39244</v>
      </c>
      <c r="B10393">
        <v>0</v>
      </c>
      <c r="C10393">
        <v>179</v>
      </c>
      <c r="D10393">
        <v>0</v>
      </c>
      <c r="E10393">
        <v>1679</v>
      </c>
      <c r="F10393">
        <v>0</v>
      </c>
      <c r="G10393">
        <f t="shared" si="1620"/>
        <v>13071</v>
      </c>
      <c r="H10393">
        <f t="shared" si="1621"/>
        <v>6651</v>
      </c>
      <c r="I10393">
        <f t="shared" si="1622"/>
        <v>2007</v>
      </c>
      <c r="J10393">
        <f t="shared" si="1623"/>
        <v>6</v>
      </c>
      <c r="K10393" s="24">
        <f t="shared" si="1624"/>
        <v>13.071</v>
      </c>
      <c r="L10393" s="24">
        <f t="shared" si="1625"/>
        <v>6.6509999999999998</v>
      </c>
      <c r="M10393" s="24">
        <f t="shared" si="1626"/>
        <v>0.17899999999999999</v>
      </c>
      <c r="N10393" s="24">
        <f t="shared" si="1627"/>
        <v>1.679</v>
      </c>
      <c r="O10393" s="24">
        <f t="shared" si="1628"/>
        <v>0</v>
      </c>
      <c r="P10393" s="24">
        <f t="shared" si="1629"/>
        <v>0</v>
      </c>
    </row>
    <row r="10394" spans="1:16" x14ac:dyDescent="0.25">
      <c r="A10394" s="15">
        <v>39245</v>
      </c>
      <c r="B10394">
        <v>0</v>
      </c>
      <c r="C10394">
        <v>176</v>
      </c>
      <c r="D10394">
        <v>0</v>
      </c>
      <c r="E10394">
        <v>1691</v>
      </c>
      <c r="F10394">
        <v>0</v>
      </c>
      <c r="G10394">
        <f t="shared" si="1620"/>
        <v>13074</v>
      </c>
      <c r="H10394">
        <f t="shared" si="1621"/>
        <v>6639</v>
      </c>
      <c r="I10394">
        <f t="shared" si="1622"/>
        <v>2007</v>
      </c>
      <c r="J10394">
        <f t="shared" si="1623"/>
        <v>6</v>
      </c>
      <c r="K10394" s="24">
        <f t="shared" si="1624"/>
        <v>13.074</v>
      </c>
      <c r="L10394" s="24">
        <f t="shared" si="1625"/>
        <v>6.6390000000000002</v>
      </c>
      <c r="M10394" s="24">
        <f t="shared" si="1626"/>
        <v>0.17599999999999999</v>
      </c>
      <c r="N10394" s="24">
        <f t="shared" si="1627"/>
        <v>1.6910000000000001</v>
      </c>
      <c r="O10394" s="24">
        <f t="shared" si="1628"/>
        <v>0</v>
      </c>
      <c r="P10394" s="24">
        <f t="shared" si="1629"/>
        <v>0</v>
      </c>
    </row>
    <row r="10395" spans="1:16" x14ac:dyDescent="0.25">
      <c r="A10395" s="15">
        <v>39246</v>
      </c>
      <c r="B10395">
        <v>0</v>
      </c>
      <c r="C10395">
        <v>177</v>
      </c>
      <c r="D10395">
        <v>0</v>
      </c>
      <c r="E10395">
        <v>3984</v>
      </c>
      <c r="F10395">
        <v>0</v>
      </c>
      <c r="G10395">
        <f t="shared" si="1620"/>
        <v>13073</v>
      </c>
      <c r="H10395">
        <f t="shared" si="1621"/>
        <v>4346</v>
      </c>
      <c r="I10395">
        <f t="shared" si="1622"/>
        <v>2007</v>
      </c>
      <c r="J10395">
        <f t="shared" si="1623"/>
        <v>6</v>
      </c>
      <c r="K10395" s="24">
        <f t="shared" si="1624"/>
        <v>13.073</v>
      </c>
      <c r="L10395" s="24">
        <f t="shared" si="1625"/>
        <v>4.3460000000000001</v>
      </c>
      <c r="M10395" s="24">
        <f t="shared" si="1626"/>
        <v>0.17699999999999999</v>
      </c>
      <c r="N10395" s="24">
        <f t="shared" si="1627"/>
        <v>3.984</v>
      </c>
      <c r="O10395" s="24">
        <f t="shared" si="1628"/>
        <v>0</v>
      </c>
      <c r="P10395" s="24">
        <f t="shared" si="1629"/>
        <v>0</v>
      </c>
    </row>
    <row r="10396" spans="1:16" x14ac:dyDescent="0.25">
      <c r="A10396" s="15">
        <v>39247</v>
      </c>
      <c r="B10396">
        <v>0</v>
      </c>
      <c r="C10396">
        <v>178</v>
      </c>
      <c r="D10396">
        <v>0</v>
      </c>
      <c r="E10396">
        <v>5010</v>
      </c>
      <c r="F10396">
        <v>0</v>
      </c>
      <c r="G10396">
        <f t="shared" si="1620"/>
        <v>13072</v>
      </c>
      <c r="H10396">
        <f t="shared" si="1621"/>
        <v>3320</v>
      </c>
      <c r="I10396">
        <f t="shared" si="1622"/>
        <v>2007</v>
      </c>
      <c r="J10396">
        <f t="shared" si="1623"/>
        <v>6</v>
      </c>
      <c r="K10396" s="24">
        <f t="shared" si="1624"/>
        <v>13.071999999999999</v>
      </c>
      <c r="L10396" s="24">
        <f t="shared" si="1625"/>
        <v>3.32</v>
      </c>
      <c r="M10396" s="24">
        <f t="shared" si="1626"/>
        <v>0.17799999999999999</v>
      </c>
      <c r="N10396" s="24">
        <f t="shared" si="1627"/>
        <v>5.01</v>
      </c>
      <c r="O10396" s="24">
        <f t="shared" si="1628"/>
        <v>0</v>
      </c>
      <c r="P10396" s="24">
        <f t="shared" si="1629"/>
        <v>0</v>
      </c>
    </row>
    <row r="10397" spans="1:16" x14ac:dyDescent="0.25">
      <c r="A10397" s="15">
        <v>39248</v>
      </c>
      <c r="B10397">
        <v>0</v>
      </c>
      <c r="C10397">
        <v>191</v>
      </c>
      <c r="D10397">
        <v>0</v>
      </c>
      <c r="E10397">
        <v>5107</v>
      </c>
      <c r="F10397">
        <v>0</v>
      </c>
      <c r="G10397">
        <f t="shared" si="1620"/>
        <v>13059</v>
      </c>
      <c r="H10397">
        <f t="shared" si="1621"/>
        <v>3223</v>
      </c>
      <c r="I10397">
        <f t="shared" si="1622"/>
        <v>2007</v>
      </c>
      <c r="J10397">
        <f t="shared" si="1623"/>
        <v>6</v>
      </c>
      <c r="K10397" s="24">
        <f t="shared" si="1624"/>
        <v>13.058999999999999</v>
      </c>
      <c r="L10397" s="24">
        <f t="shared" si="1625"/>
        <v>3.2229999999999999</v>
      </c>
      <c r="M10397" s="24">
        <f t="shared" si="1626"/>
        <v>0.191</v>
      </c>
      <c r="N10397" s="24">
        <f t="shared" si="1627"/>
        <v>5.1070000000000002</v>
      </c>
      <c r="O10397" s="24">
        <f t="shared" si="1628"/>
        <v>0</v>
      </c>
      <c r="P10397" s="24">
        <f t="shared" si="1629"/>
        <v>0</v>
      </c>
    </row>
    <row r="10398" spans="1:16" x14ac:dyDescent="0.25">
      <c r="A10398" s="15">
        <v>39249</v>
      </c>
      <c r="B10398">
        <v>0</v>
      </c>
      <c r="C10398">
        <v>192</v>
      </c>
      <c r="D10398">
        <v>0</v>
      </c>
      <c r="E10398">
        <v>5108</v>
      </c>
      <c r="F10398">
        <v>0</v>
      </c>
      <c r="G10398">
        <f t="shared" si="1620"/>
        <v>13058</v>
      </c>
      <c r="H10398">
        <f t="shared" si="1621"/>
        <v>3222</v>
      </c>
      <c r="I10398">
        <f t="shared" si="1622"/>
        <v>2007</v>
      </c>
      <c r="J10398">
        <f t="shared" si="1623"/>
        <v>6</v>
      </c>
      <c r="K10398" s="24">
        <f t="shared" si="1624"/>
        <v>13.058</v>
      </c>
      <c r="L10398" s="24">
        <f t="shared" si="1625"/>
        <v>3.222</v>
      </c>
      <c r="M10398" s="24">
        <f t="shared" si="1626"/>
        <v>0.192</v>
      </c>
      <c r="N10398" s="24">
        <f t="shared" si="1627"/>
        <v>5.1079999999999997</v>
      </c>
      <c r="O10398" s="24">
        <f t="shared" si="1628"/>
        <v>0</v>
      </c>
      <c r="P10398" s="24">
        <f t="shared" si="1629"/>
        <v>0</v>
      </c>
    </row>
    <row r="10399" spans="1:16" x14ac:dyDescent="0.25">
      <c r="A10399" s="15">
        <v>39250</v>
      </c>
      <c r="B10399">
        <v>0</v>
      </c>
      <c r="C10399">
        <v>981</v>
      </c>
      <c r="D10399">
        <v>0</v>
      </c>
      <c r="E10399">
        <v>5349</v>
      </c>
      <c r="F10399">
        <v>0</v>
      </c>
      <c r="G10399">
        <f t="shared" si="1620"/>
        <v>12269</v>
      </c>
      <c r="H10399">
        <f t="shared" si="1621"/>
        <v>2981</v>
      </c>
      <c r="I10399">
        <f t="shared" si="1622"/>
        <v>2007</v>
      </c>
      <c r="J10399">
        <f t="shared" si="1623"/>
        <v>6</v>
      </c>
      <c r="K10399" s="24">
        <f t="shared" si="1624"/>
        <v>12.269</v>
      </c>
      <c r="L10399" s="24">
        <f t="shared" si="1625"/>
        <v>2.9809999999999999</v>
      </c>
      <c r="M10399" s="24">
        <f t="shared" si="1626"/>
        <v>0.98099999999999998</v>
      </c>
      <c r="N10399" s="24">
        <f t="shared" si="1627"/>
        <v>5.3490000000000002</v>
      </c>
      <c r="O10399" s="24">
        <f t="shared" si="1628"/>
        <v>0</v>
      </c>
      <c r="P10399" s="24">
        <f t="shared" si="1629"/>
        <v>0</v>
      </c>
    </row>
    <row r="10400" spans="1:16" x14ac:dyDescent="0.25">
      <c r="A10400" s="15">
        <v>39251</v>
      </c>
      <c r="B10400">
        <v>0</v>
      </c>
      <c r="C10400">
        <v>793</v>
      </c>
      <c r="D10400">
        <v>0</v>
      </c>
      <c r="E10400">
        <v>5333</v>
      </c>
      <c r="F10400">
        <v>0</v>
      </c>
      <c r="G10400">
        <f t="shared" si="1620"/>
        <v>12457</v>
      </c>
      <c r="H10400">
        <f t="shared" si="1621"/>
        <v>2997</v>
      </c>
      <c r="I10400">
        <f t="shared" si="1622"/>
        <v>2007</v>
      </c>
      <c r="J10400">
        <f t="shared" si="1623"/>
        <v>6</v>
      </c>
      <c r="K10400" s="24">
        <f t="shared" si="1624"/>
        <v>12.457000000000001</v>
      </c>
      <c r="L10400" s="24">
        <f t="shared" si="1625"/>
        <v>2.9969999999999999</v>
      </c>
      <c r="M10400" s="24">
        <f t="shared" si="1626"/>
        <v>0.79300000000000004</v>
      </c>
      <c r="N10400" s="24">
        <f t="shared" si="1627"/>
        <v>5.3330000000000002</v>
      </c>
      <c r="O10400" s="24">
        <f t="shared" si="1628"/>
        <v>0</v>
      </c>
      <c r="P10400" s="24">
        <f t="shared" si="1629"/>
        <v>0</v>
      </c>
    </row>
    <row r="10401" spans="1:16" x14ac:dyDescent="0.25">
      <c r="A10401" s="15">
        <v>39252</v>
      </c>
      <c r="B10401">
        <v>0</v>
      </c>
      <c r="C10401">
        <v>1666</v>
      </c>
      <c r="D10401">
        <v>0</v>
      </c>
      <c r="E10401">
        <v>6671</v>
      </c>
      <c r="F10401">
        <v>0</v>
      </c>
      <c r="G10401">
        <f t="shared" si="1620"/>
        <v>11584</v>
      </c>
      <c r="H10401">
        <f t="shared" si="1621"/>
        <v>1659</v>
      </c>
      <c r="I10401">
        <f t="shared" si="1622"/>
        <v>2007</v>
      </c>
      <c r="J10401">
        <f t="shared" si="1623"/>
        <v>6</v>
      </c>
      <c r="K10401" s="24">
        <f t="shared" si="1624"/>
        <v>11.584</v>
      </c>
      <c r="L10401" s="24">
        <f t="shared" si="1625"/>
        <v>1.659</v>
      </c>
      <c r="M10401" s="24">
        <f t="shared" si="1626"/>
        <v>1.6659999999999999</v>
      </c>
      <c r="N10401" s="24">
        <f t="shared" si="1627"/>
        <v>6.6710000000000003</v>
      </c>
      <c r="O10401" s="24">
        <f t="shared" si="1628"/>
        <v>0</v>
      </c>
      <c r="P10401" s="24">
        <f t="shared" si="1629"/>
        <v>0</v>
      </c>
    </row>
    <row r="10402" spans="1:16" x14ac:dyDescent="0.25">
      <c r="A10402" s="15">
        <v>39253</v>
      </c>
      <c r="B10402">
        <v>0</v>
      </c>
      <c r="C10402">
        <v>1422</v>
      </c>
      <c r="D10402">
        <v>0</v>
      </c>
      <c r="E10402">
        <v>7447</v>
      </c>
      <c r="F10402">
        <v>0</v>
      </c>
      <c r="G10402">
        <f t="shared" si="1620"/>
        <v>11828</v>
      </c>
      <c r="H10402">
        <f t="shared" si="1621"/>
        <v>883</v>
      </c>
      <c r="I10402">
        <f t="shared" si="1622"/>
        <v>2007</v>
      </c>
      <c r="J10402">
        <f t="shared" si="1623"/>
        <v>6</v>
      </c>
      <c r="K10402" s="24">
        <f t="shared" si="1624"/>
        <v>11.827999999999999</v>
      </c>
      <c r="L10402" s="24">
        <f t="shared" si="1625"/>
        <v>0.88300000000000001</v>
      </c>
      <c r="M10402" s="24">
        <f t="shared" si="1626"/>
        <v>1.4219999999999999</v>
      </c>
      <c r="N10402" s="24">
        <f t="shared" si="1627"/>
        <v>7.4470000000000001</v>
      </c>
      <c r="O10402" s="24">
        <f t="shared" si="1628"/>
        <v>0</v>
      </c>
      <c r="P10402" s="24">
        <f t="shared" si="1629"/>
        <v>0</v>
      </c>
    </row>
    <row r="10403" spans="1:16" x14ac:dyDescent="0.25">
      <c r="A10403" s="15">
        <v>39254</v>
      </c>
      <c r="B10403">
        <v>0</v>
      </c>
      <c r="C10403">
        <v>1848</v>
      </c>
      <c r="D10403">
        <v>0</v>
      </c>
      <c r="E10403">
        <v>6991</v>
      </c>
      <c r="F10403">
        <v>0</v>
      </c>
      <c r="G10403">
        <f t="shared" si="1620"/>
        <v>11402</v>
      </c>
      <c r="H10403">
        <f t="shared" si="1621"/>
        <v>1339</v>
      </c>
      <c r="I10403">
        <f t="shared" si="1622"/>
        <v>2007</v>
      </c>
      <c r="J10403">
        <f t="shared" si="1623"/>
        <v>6</v>
      </c>
      <c r="K10403" s="24">
        <f t="shared" si="1624"/>
        <v>11.401999999999999</v>
      </c>
      <c r="L10403" s="24">
        <f t="shared" si="1625"/>
        <v>1.339</v>
      </c>
      <c r="M10403" s="24">
        <f t="shared" si="1626"/>
        <v>1.8480000000000001</v>
      </c>
      <c r="N10403" s="24">
        <f t="shared" si="1627"/>
        <v>6.9909999999999997</v>
      </c>
      <c r="O10403" s="24">
        <f t="shared" si="1628"/>
        <v>0</v>
      </c>
      <c r="P10403" s="24">
        <f t="shared" si="1629"/>
        <v>0</v>
      </c>
    </row>
    <row r="10404" spans="1:16" x14ac:dyDescent="0.25">
      <c r="A10404" s="15">
        <v>39255</v>
      </c>
      <c r="B10404">
        <v>0</v>
      </c>
      <c r="C10404">
        <v>1852</v>
      </c>
      <c r="D10404">
        <v>0</v>
      </c>
      <c r="E10404">
        <v>7967</v>
      </c>
      <c r="F10404">
        <v>0</v>
      </c>
      <c r="G10404">
        <f t="shared" si="1620"/>
        <v>11398</v>
      </c>
      <c r="H10404">
        <f t="shared" si="1621"/>
        <v>363</v>
      </c>
      <c r="I10404">
        <f t="shared" si="1622"/>
        <v>2007</v>
      </c>
      <c r="J10404">
        <f t="shared" si="1623"/>
        <v>6</v>
      </c>
      <c r="K10404" s="24">
        <f t="shared" si="1624"/>
        <v>11.398</v>
      </c>
      <c r="L10404" s="24">
        <f t="shared" si="1625"/>
        <v>0.36299999999999999</v>
      </c>
      <c r="M10404" s="24">
        <f t="shared" si="1626"/>
        <v>1.8520000000000001</v>
      </c>
      <c r="N10404" s="24">
        <f t="shared" si="1627"/>
        <v>7.9669999999999996</v>
      </c>
      <c r="O10404" s="24">
        <f t="shared" si="1628"/>
        <v>0</v>
      </c>
      <c r="P10404" s="24">
        <f t="shared" si="1629"/>
        <v>0</v>
      </c>
    </row>
    <row r="10405" spans="1:16" x14ac:dyDescent="0.25">
      <c r="A10405" s="15">
        <v>39256</v>
      </c>
      <c r="B10405">
        <v>0</v>
      </c>
      <c r="C10405">
        <v>1874</v>
      </c>
      <c r="D10405">
        <v>0</v>
      </c>
      <c r="E10405">
        <v>8486</v>
      </c>
      <c r="F10405">
        <v>0</v>
      </c>
      <c r="G10405">
        <f t="shared" si="1620"/>
        <v>11376</v>
      </c>
      <c r="H10405">
        <f t="shared" si="1621"/>
        <v>0</v>
      </c>
      <c r="I10405">
        <f t="shared" si="1622"/>
        <v>2007</v>
      </c>
      <c r="J10405">
        <f t="shared" si="1623"/>
        <v>6</v>
      </c>
      <c r="K10405" s="24">
        <f t="shared" si="1624"/>
        <v>11.375999999999999</v>
      </c>
      <c r="L10405" s="24">
        <f t="shared" si="1625"/>
        <v>0</v>
      </c>
      <c r="M10405" s="24">
        <f t="shared" si="1626"/>
        <v>1.8740000000000001</v>
      </c>
      <c r="N10405" s="24">
        <f t="shared" si="1627"/>
        <v>8.4860000000000007</v>
      </c>
      <c r="O10405" s="24">
        <f t="shared" si="1628"/>
        <v>0</v>
      </c>
      <c r="P10405" s="24">
        <f t="shared" si="1629"/>
        <v>0</v>
      </c>
    </row>
    <row r="10406" spans="1:16" x14ac:dyDescent="0.25">
      <c r="A10406" s="15">
        <v>39257</v>
      </c>
      <c r="B10406">
        <v>0</v>
      </c>
      <c r="C10406">
        <v>1164</v>
      </c>
      <c r="D10406">
        <v>0</v>
      </c>
      <c r="E10406">
        <v>8352</v>
      </c>
      <c r="F10406">
        <v>0</v>
      </c>
      <c r="G10406">
        <f t="shared" si="1620"/>
        <v>12086</v>
      </c>
      <c r="H10406">
        <f t="shared" si="1621"/>
        <v>0</v>
      </c>
      <c r="I10406">
        <f t="shared" si="1622"/>
        <v>2007</v>
      </c>
      <c r="J10406">
        <f t="shared" si="1623"/>
        <v>6</v>
      </c>
      <c r="K10406" s="24">
        <f t="shared" si="1624"/>
        <v>12.086</v>
      </c>
      <c r="L10406" s="24">
        <f t="shared" si="1625"/>
        <v>0</v>
      </c>
      <c r="M10406" s="24">
        <f t="shared" si="1626"/>
        <v>1.1639999999999999</v>
      </c>
      <c r="N10406" s="24">
        <f t="shared" si="1627"/>
        <v>8.3520000000000003</v>
      </c>
      <c r="O10406" s="24">
        <f t="shared" si="1628"/>
        <v>0</v>
      </c>
      <c r="P10406" s="24">
        <f t="shared" si="1629"/>
        <v>0</v>
      </c>
    </row>
    <row r="10407" spans="1:16" x14ac:dyDescent="0.25">
      <c r="A10407" s="15">
        <v>39258</v>
      </c>
      <c r="B10407">
        <v>0</v>
      </c>
      <c r="C10407">
        <v>381</v>
      </c>
      <c r="D10407">
        <v>0</v>
      </c>
      <c r="E10407">
        <v>8488</v>
      </c>
      <c r="F10407">
        <v>0</v>
      </c>
      <c r="G10407">
        <f t="shared" si="1620"/>
        <v>12869</v>
      </c>
      <c r="H10407">
        <f t="shared" si="1621"/>
        <v>0</v>
      </c>
      <c r="I10407">
        <f t="shared" si="1622"/>
        <v>2007</v>
      </c>
      <c r="J10407">
        <f t="shared" si="1623"/>
        <v>6</v>
      </c>
      <c r="K10407" s="24">
        <f t="shared" si="1624"/>
        <v>12.869</v>
      </c>
      <c r="L10407" s="24">
        <f t="shared" si="1625"/>
        <v>0</v>
      </c>
      <c r="M10407" s="24">
        <f t="shared" si="1626"/>
        <v>0.38100000000000001</v>
      </c>
      <c r="N10407" s="24">
        <f t="shared" si="1627"/>
        <v>8.4879999999999995</v>
      </c>
      <c r="O10407" s="24">
        <f t="shared" si="1628"/>
        <v>0</v>
      </c>
      <c r="P10407" s="24">
        <f t="shared" si="1629"/>
        <v>0</v>
      </c>
    </row>
    <row r="10408" spans="1:16" x14ac:dyDescent="0.25">
      <c r="A10408" s="15">
        <v>39259</v>
      </c>
      <c r="B10408">
        <v>0</v>
      </c>
      <c r="C10408">
        <v>642</v>
      </c>
      <c r="D10408">
        <v>0</v>
      </c>
      <c r="E10408">
        <v>8466</v>
      </c>
      <c r="F10408">
        <v>0</v>
      </c>
      <c r="G10408">
        <f t="shared" si="1620"/>
        <v>12608</v>
      </c>
      <c r="H10408">
        <f t="shared" si="1621"/>
        <v>0</v>
      </c>
      <c r="I10408">
        <f t="shared" si="1622"/>
        <v>2007</v>
      </c>
      <c r="J10408">
        <f t="shared" si="1623"/>
        <v>6</v>
      </c>
      <c r="K10408" s="24">
        <f t="shared" si="1624"/>
        <v>12.608000000000001</v>
      </c>
      <c r="L10408" s="24">
        <f t="shared" si="1625"/>
        <v>0</v>
      </c>
      <c r="M10408" s="24">
        <f t="shared" si="1626"/>
        <v>0.64200000000000002</v>
      </c>
      <c r="N10408" s="24">
        <f t="shared" si="1627"/>
        <v>8.4659999999999993</v>
      </c>
      <c r="O10408" s="24">
        <f t="shared" si="1628"/>
        <v>0</v>
      </c>
      <c r="P10408" s="24">
        <f t="shared" si="1629"/>
        <v>0</v>
      </c>
    </row>
    <row r="10409" spans="1:16" x14ac:dyDescent="0.25">
      <c r="A10409" s="15">
        <v>39260</v>
      </c>
      <c r="B10409">
        <v>0</v>
      </c>
      <c r="C10409">
        <v>1681</v>
      </c>
      <c r="D10409">
        <v>0</v>
      </c>
      <c r="E10409">
        <v>8437</v>
      </c>
      <c r="F10409">
        <v>0</v>
      </c>
      <c r="G10409">
        <f t="shared" si="1620"/>
        <v>11569</v>
      </c>
      <c r="H10409">
        <f t="shared" si="1621"/>
        <v>0</v>
      </c>
      <c r="I10409">
        <f t="shared" si="1622"/>
        <v>2007</v>
      </c>
      <c r="J10409">
        <f t="shared" si="1623"/>
        <v>6</v>
      </c>
      <c r="K10409" s="24">
        <f t="shared" si="1624"/>
        <v>11.569000000000001</v>
      </c>
      <c r="L10409" s="24">
        <f t="shared" si="1625"/>
        <v>0</v>
      </c>
      <c r="M10409" s="24">
        <f t="shared" si="1626"/>
        <v>1.681</v>
      </c>
      <c r="N10409" s="24">
        <f t="shared" si="1627"/>
        <v>8.4369999999999994</v>
      </c>
      <c r="O10409" s="24">
        <f t="shared" si="1628"/>
        <v>0</v>
      </c>
      <c r="P10409" s="24">
        <f t="shared" si="1629"/>
        <v>0</v>
      </c>
    </row>
    <row r="10410" spans="1:16" x14ac:dyDescent="0.25">
      <c r="A10410" s="15">
        <v>39261</v>
      </c>
      <c r="B10410">
        <v>0</v>
      </c>
      <c r="C10410">
        <v>1697</v>
      </c>
      <c r="D10410">
        <v>0</v>
      </c>
      <c r="E10410">
        <v>8469</v>
      </c>
      <c r="F10410">
        <v>0</v>
      </c>
      <c r="G10410">
        <f t="shared" si="1620"/>
        <v>11553</v>
      </c>
      <c r="H10410">
        <f t="shared" si="1621"/>
        <v>0</v>
      </c>
      <c r="I10410">
        <f t="shared" si="1622"/>
        <v>2007</v>
      </c>
      <c r="J10410">
        <f t="shared" si="1623"/>
        <v>6</v>
      </c>
      <c r="K10410" s="24">
        <f t="shared" si="1624"/>
        <v>11.553000000000001</v>
      </c>
      <c r="L10410" s="24">
        <f t="shared" si="1625"/>
        <v>0</v>
      </c>
      <c r="M10410" s="24">
        <f t="shared" si="1626"/>
        <v>1.6970000000000001</v>
      </c>
      <c r="N10410" s="24">
        <f t="shared" si="1627"/>
        <v>8.4689999999999994</v>
      </c>
      <c r="O10410" s="24">
        <f t="shared" si="1628"/>
        <v>0</v>
      </c>
      <c r="P10410" s="24">
        <f t="shared" si="1629"/>
        <v>0</v>
      </c>
    </row>
    <row r="10411" spans="1:16" x14ac:dyDescent="0.25">
      <c r="A10411" s="15">
        <v>39262</v>
      </c>
      <c r="B10411">
        <v>0</v>
      </c>
      <c r="C10411">
        <v>1742</v>
      </c>
      <c r="D10411">
        <v>0</v>
      </c>
      <c r="E10411">
        <v>8484</v>
      </c>
      <c r="F10411">
        <v>0</v>
      </c>
      <c r="G10411">
        <f t="shared" si="1620"/>
        <v>11508</v>
      </c>
      <c r="H10411">
        <f t="shared" si="1621"/>
        <v>0</v>
      </c>
      <c r="I10411">
        <f t="shared" si="1622"/>
        <v>2007</v>
      </c>
      <c r="J10411">
        <f t="shared" si="1623"/>
        <v>6</v>
      </c>
      <c r="K10411" s="24">
        <f t="shared" si="1624"/>
        <v>11.507999999999999</v>
      </c>
      <c r="L10411" s="24">
        <f t="shared" si="1625"/>
        <v>0</v>
      </c>
      <c r="M10411" s="24">
        <f t="shared" si="1626"/>
        <v>1.742</v>
      </c>
      <c r="N10411" s="24">
        <f t="shared" si="1627"/>
        <v>8.484</v>
      </c>
      <c r="O10411" s="24">
        <f t="shared" si="1628"/>
        <v>0</v>
      </c>
      <c r="P10411" s="24">
        <f t="shared" si="1629"/>
        <v>0</v>
      </c>
    </row>
    <row r="10412" spans="1:16" x14ac:dyDescent="0.25">
      <c r="A10412" s="15">
        <v>39263</v>
      </c>
      <c r="B10412">
        <v>0</v>
      </c>
      <c r="C10412">
        <v>2698</v>
      </c>
      <c r="D10412">
        <v>0</v>
      </c>
      <c r="E10412">
        <v>8789</v>
      </c>
      <c r="F10412">
        <v>0</v>
      </c>
      <c r="G10412">
        <f t="shared" si="1620"/>
        <v>10552</v>
      </c>
      <c r="H10412">
        <f t="shared" si="1621"/>
        <v>0</v>
      </c>
      <c r="I10412">
        <f t="shared" si="1622"/>
        <v>2007</v>
      </c>
      <c r="J10412">
        <f t="shared" si="1623"/>
        <v>6</v>
      </c>
      <c r="K10412" s="24">
        <f t="shared" si="1624"/>
        <v>10.552</v>
      </c>
      <c r="L10412" s="24">
        <f t="shared" si="1625"/>
        <v>0</v>
      </c>
      <c r="M10412" s="24">
        <f t="shared" si="1626"/>
        <v>2.698</v>
      </c>
      <c r="N10412" s="24">
        <f t="shared" si="1627"/>
        <v>8.7889999999999997</v>
      </c>
      <c r="O10412" s="24">
        <f t="shared" si="1628"/>
        <v>0</v>
      </c>
      <c r="P10412" s="24">
        <f t="shared" si="1629"/>
        <v>0</v>
      </c>
    </row>
    <row r="10413" spans="1:16" x14ac:dyDescent="0.25">
      <c r="A10413" s="15">
        <v>39264</v>
      </c>
      <c r="B10413">
        <v>0</v>
      </c>
      <c r="C10413">
        <v>10515</v>
      </c>
      <c r="D10413">
        <v>0</v>
      </c>
      <c r="E10413">
        <v>7788</v>
      </c>
      <c r="F10413">
        <v>0</v>
      </c>
      <c r="G10413">
        <f t="shared" si="1620"/>
        <v>3726</v>
      </c>
      <c r="H10413">
        <f t="shared" si="1621"/>
        <v>542</v>
      </c>
      <c r="I10413">
        <f t="shared" si="1622"/>
        <v>2007</v>
      </c>
      <c r="J10413">
        <f t="shared" si="1623"/>
        <v>7</v>
      </c>
      <c r="K10413" s="24">
        <f t="shared" si="1624"/>
        <v>3.726</v>
      </c>
      <c r="L10413" s="24">
        <f t="shared" si="1625"/>
        <v>0.54200000000000004</v>
      </c>
      <c r="M10413" s="24">
        <f t="shared" si="1626"/>
        <v>10.515000000000001</v>
      </c>
      <c r="N10413" s="24">
        <f t="shared" si="1627"/>
        <v>7.7880000000000003</v>
      </c>
      <c r="O10413" s="24">
        <f t="shared" si="1628"/>
        <v>0</v>
      </c>
      <c r="P10413" s="24">
        <f t="shared" si="1629"/>
        <v>0</v>
      </c>
    </row>
    <row r="10414" spans="1:16" x14ac:dyDescent="0.25">
      <c r="A10414" s="15">
        <v>39265</v>
      </c>
      <c r="B10414">
        <v>0</v>
      </c>
      <c r="C10414">
        <v>11965</v>
      </c>
      <c r="D10414">
        <v>0</v>
      </c>
      <c r="E10414">
        <v>8830</v>
      </c>
      <c r="F10414">
        <v>0</v>
      </c>
      <c r="G10414">
        <f t="shared" si="1620"/>
        <v>2276</v>
      </c>
      <c r="H10414">
        <f t="shared" si="1621"/>
        <v>0</v>
      </c>
      <c r="I10414">
        <f t="shared" si="1622"/>
        <v>2007</v>
      </c>
      <c r="J10414">
        <f t="shared" si="1623"/>
        <v>7</v>
      </c>
      <c r="K10414" s="24">
        <f t="shared" si="1624"/>
        <v>2.2759999999999998</v>
      </c>
      <c r="L10414" s="24">
        <f t="shared" si="1625"/>
        <v>0</v>
      </c>
      <c r="M10414" s="24">
        <f t="shared" si="1626"/>
        <v>11.965</v>
      </c>
      <c r="N10414" s="24">
        <f t="shared" si="1627"/>
        <v>8.83</v>
      </c>
      <c r="O10414" s="24">
        <f t="shared" si="1628"/>
        <v>0</v>
      </c>
      <c r="P10414" s="24">
        <f t="shared" si="1629"/>
        <v>0</v>
      </c>
    </row>
    <row r="10415" spans="1:16" x14ac:dyDescent="0.25">
      <c r="A10415" s="15">
        <v>39266</v>
      </c>
      <c r="B10415">
        <v>0</v>
      </c>
      <c r="C10415">
        <v>10879</v>
      </c>
      <c r="D10415">
        <v>0</v>
      </c>
      <c r="E10415">
        <v>8810</v>
      </c>
      <c r="F10415">
        <v>0</v>
      </c>
      <c r="G10415">
        <f t="shared" si="1620"/>
        <v>3362</v>
      </c>
      <c r="H10415">
        <f t="shared" si="1621"/>
        <v>0</v>
      </c>
      <c r="I10415">
        <f t="shared" si="1622"/>
        <v>2007</v>
      </c>
      <c r="J10415">
        <f t="shared" si="1623"/>
        <v>7</v>
      </c>
      <c r="K10415" s="24">
        <f t="shared" si="1624"/>
        <v>3.3620000000000001</v>
      </c>
      <c r="L10415" s="24">
        <f t="shared" si="1625"/>
        <v>0</v>
      </c>
      <c r="M10415" s="24">
        <f t="shared" si="1626"/>
        <v>10.879</v>
      </c>
      <c r="N10415" s="24">
        <f t="shared" si="1627"/>
        <v>8.81</v>
      </c>
      <c r="O10415" s="24">
        <f t="shared" si="1628"/>
        <v>0</v>
      </c>
      <c r="P10415" s="24">
        <f t="shared" si="1629"/>
        <v>0</v>
      </c>
    </row>
    <row r="10416" spans="1:16" x14ac:dyDescent="0.25">
      <c r="A10416" s="15">
        <v>39267</v>
      </c>
      <c r="B10416">
        <v>0</v>
      </c>
      <c r="C10416">
        <v>11570</v>
      </c>
      <c r="D10416">
        <v>0</v>
      </c>
      <c r="E10416">
        <v>8698</v>
      </c>
      <c r="F10416">
        <v>0</v>
      </c>
      <c r="G10416">
        <f t="shared" si="1620"/>
        <v>2671</v>
      </c>
      <c r="H10416">
        <f t="shared" si="1621"/>
        <v>0</v>
      </c>
      <c r="I10416">
        <f t="shared" si="1622"/>
        <v>2007</v>
      </c>
      <c r="J10416">
        <f t="shared" si="1623"/>
        <v>7</v>
      </c>
      <c r="K10416" s="24">
        <f t="shared" si="1624"/>
        <v>2.6709999999999998</v>
      </c>
      <c r="L10416" s="24">
        <f t="shared" si="1625"/>
        <v>0</v>
      </c>
      <c r="M10416" s="24">
        <f t="shared" si="1626"/>
        <v>11.57</v>
      </c>
      <c r="N10416" s="24">
        <f t="shared" si="1627"/>
        <v>8.6980000000000004</v>
      </c>
      <c r="O10416" s="24">
        <f t="shared" si="1628"/>
        <v>0</v>
      </c>
      <c r="P10416" s="24">
        <f t="shared" si="1629"/>
        <v>0</v>
      </c>
    </row>
    <row r="10417" spans="1:16" x14ac:dyDescent="0.25">
      <c r="A10417" s="15">
        <v>39268</v>
      </c>
      <c r="B10417">
        <v>0</v>
      </c>
      <c r="C10417">
        <v>10514</v>
      </c>
      <c r="D10417">
        <v>0</v>
      </c>
      <c r="E10417">
        <v>8807</v>
      </c>
      <c r="F10417">
        <v>0</v>
      </c>
      <c r="G10417">
        <f t="shared" si="1620"/>
        <v>3727</v>
      </c>
      <c r="H10417">
        <f t="shared" si="1621"/>
        <v>0</v>
      </c>
      <c r="I10417">
        <f t="shared" si="1622"/>
        <v>2007</v>
      </c>
      <c r="J10417">
        <f t="shared" si="1623"/>
        <v>7</v>
      </c>
      <c r="K10417" s="24">
        <f t="shared" si="1624"/>
        <v>3.7269999999999999</v>
      </c>
      <c r="L10417" s="24">
        <f t="shared" si="1625"/>
        <v>0</v>
      </c>
      <c r="M10417" s="24">
        <f t="shared" si="1626"/>
        <v>10.513999999999999</v>
      </c>
      <c r="N10417" s="24">
        <f t="shared" si="1627"/>
        <v>8.8070000000000004</v>
      </c>
      <c r="O10417" s="24">
        <f t="shared" si="1628"/>
        <v>0</v>
      </c>
      <c r="P10417" s="24">
        <f t="shared" si="1629"/>
        <v>0</v>
      </c>
    </row>
    <row r="10418" spans="1:16" x14ac:dyDescent="0.25">
      <c r="A10418" s="15">
        <v>39269</v>
      </c>
      <c r="B10418">
        <v>0</v>
      </c>
      <c r="C10418">
        <v>11415</v>
      </c>
      <c r="D10418">
        <v>0</v>
      </c>
      <c r="E10418">
        <v>8644</v>
      </c>
      <c r="F10418">
        <v>0</v>
      </c>
      <c r="G10418">
        <f t="shared" si="1620"/>
        <v>2826</v>
      </c>
      <c r="H10418">
        <f t="shared" si="1621"/>
        <v>0</v>
      </c>
      <c r="I10418">
        <f t="shared" si="1622"/>
        <v>2007</v>
      </c>
      <c r="J10418">
        <f t="shared" si="1623"/>
        <v>7</v>
      </c>
      <c r="K10418" s="24">
        <f t="shared" si="1624"/>
        <v>2.8260000000000001</v>
      </c>
      <c r="L10418" s="24">
        <f t="shared" si="1625"/>
        <v>0</v>
      </c>
      <c r="M10418" s="24">
        <f t="shared" si="1626"/>
        <v>11.414999999999999</v>
      </c>
      <c r="N10418" s="24">
        <f t="shared" si="1627"/>
        <v>8.6440000000000001</v>
      </c>
      <c r="O10418" s="24">
        <f t="shared" si="1628"/>
        <v>0</v>
      </c>
      <c r="P10418" s="24">
        <f t="shared" si="1629"/>
        <v>0</v>
      </c>
    </row>
    <row r="10419" spans="1:16" x14ac:dyDescent="0.25">
      <c r="A10419" s="15">
        <v>39270</v>
      </c>
      <c r="B10419">
        <v>0</v>
      </c>
      <c r="C10419">
        <v>11033</v>
      </c>
      <c r="D10419">
        <v>0</v>
      </c>
      <c r="E10419">
        <v>8621</v>
      </c>
      <c r="F10419">
        <v>0</v>
      </c>
      <c r="G10419">
        <f t="shared" si="1620"/>
        <v>3208</v>
      </c>
      <c r="H10419">
        <f t="shared" si="1621"/>
        <v>0</v>
      </c>
      <c r="I10419">
        <f t="shared" si="1622"/>
        <v>2007</v>
      </c>
      <c r="J10419">
        <f t="shared" si="1623"/>
        <v>7</v>
      </c>
      <c r="K10419" s="24">
        <f t="shared" si="1624"/>
        <v>3.2080000000000002</v>
      </c>
      <c r="L10419" s="24">
        <f t="shared" si="1625"/>
        <v>0</v>
      </c>
      <c r="M10419" s="24">
        <f t="shared" si="1626"/>
        <v>11.032999999999999</v>
      </c>
      <c r="N10419" s="24">
        <f t="shared" si="1627"/>
        <v>8.6210000000000004</v>
      </c>
      <c r="O10419" s="24">
        <f t="shared" si="1628"/>
        <v>0</v>
      </c>
      <c r="P10419" s="24">
        <f t="shared" si="1629"/>
        <v>0</v>
      </c>
    </row>
    <row r="10420" spans="1:16" x14ac:dyDescent="0.25">
      <c r="A10420" s="15">
        <v>39271</v>
      </c>
      <c r="B10420">
        <v>0</v>
      </c>
      <c r="C10420">
        <v>10828</v>
      </c>
      <c r="D10420">
        <v>0</v>
      </c>
      <c r="E10420">
        <v>8617</v>
      </c>
      <c r="F10420">
        <v>0</v>
      </c>
      <c r="G10420">
        <f t="shared" si="1620"/>
        <v>3413</v>
      </c>
      <c r="H10420">
        <f t="shared" si="1621"/>
        <v>0</v>
      </c>
      <c r="I10420">
        <f t="shared" si="1622"/>
        <v>2007</v>
      </c>
      <c r="J10420">
        <f t="shared" si="1623"/>
        <v>7</v>
      </c>
      <c r="K10420" s="24">
        <f t="shared" si="1624"/>
        <v>3.4129999999999998</v>
      </c>
      <c r="L10420" s="24">
        <f t="shared" si="1625"/>
        <v>0</v>
      </c>
      <c r="M10420" s="24">
        <f t="shared" si="1626"/>
        <v>10.827999999999999</v>
      </c>
      <c r="N10420" s="24">
        <f t="shared" si="1627"/>
        <v>8.6170000000000009</v>
      </c>
      <c r="O10420" s="24">
        <f t="shared" si="1628"/>
        <v>0</v>
      </c>
      <c r="P10420" s="24">
        <f t="shared" si="1629"/>
        <v>0</v>
      </c>
    </row>
    <row r="10421" spans="1:16" x14ac:dyDescent="0.25">
      <c r="A10421" s="15">
        <v>39272</v>
      </c>
      <c r="B10421">
        <v>0</v>
      </c>
      <c r="C10421">
        <v>11518</v>
      </c>
      <c r="D10421">
        <v>0</v>
      </c>
      <c r="E10421">
        <v>8636</v>
      </c>
      <c r="F10421">
        <v>0</v>
      </c>
      <c r="G10421">
        <f t="shared" si="1620"/>
        <v>2723</v>
      </c>
      <c r="H10421">
        <f t="shared" si="1621"/>
        <v>0</v>
      </c>
      <c r="I10421">
        <f t="shared" si="1622"/>
        <v>2007</v>
      </c>
      <c r="J10421">
        <f t="shared" si="1623"/>
        <v>7</v>
      </c>
      <c r="K10421" s="24">
        <f t="shared" si="1624"/>
        <v>2.7229999999999999</v>
      </c>
      <c r="L10421" s="24">
        <f t="shared" si="1625"/>
        <v>0</v>
      </c>
      <c r="M10421" s="24">
        <f t="shared" si="1626"/>
        <v>11.518000000000001</v>
      </c>
      <c r="N10421" s="24">
        <f t="shared" si="1627"/>
        <v>8.6359999999999992</v>
      </c>
      <c r="O10421" s="24">
        <f t="shared" si="1628"/>
        <v>0</v>
      </c>
      <c r="P10421" s="24">
        <f t="shared" si="1629"/>
        <v>0</v>
      </c>
    </row>
    <row r="10422" spans="1:16" x14ac:dyDescent="0.25">
      <c r="A10422" s="15">
        <v>39273</v>
      </c>
      <c r="B10422">
        <v>0</v>
      </c>
      <c r="C10422">
        <v>11156</v>
      </c>
      <c r="D10422">
        <v>0</v>
      </c>
      <c r="E10422">
        <v>8740</v>
      </c>
      <c r="F10422">
        <v>0</v>
      </c>
      <c r="G10422">
        <f t="shared" si="1620"/>
        <v>3085</v>
      </c>
      <c r="H10422">
        <f t="shared" si="1621"/>
        <v>0</v>
      </c>
      <c r="I10422">
        <f t="shared" si="1622"/>
        <v>2007</v>
      </c>
      <c r="J10422">
        <f t="shared" si="1623"/>
        <v>7</v>
      </c>
      <c r="K10422" s="24">
        <f t="shared" si="1624"/>
        <v>3.085</v>
      </c>
      <c r="L10422" s="24">
        <f t="shared" si="1625"/>
        <v>0</v>
      </c>
      <c r="M10422" s="24">
        <f t="shared" si="1626"/>
        <v>11.156000000000001</v>
      </c>
      <c r="N10422" s="24">
        <f t="shared" si="1627"/>
        <v>8.74</v>
      </c>
      <c r="O10422" s="24">
        <f t="shared" si="1628"/>
        <v>0</v>
      </c>
      <c r="P10422" s="24">
        <f t="shared" si="1629"/>
        <v>0</v>
      </c>
    </row>
    <row r="10423" spans="1:16" x14ac:dyDescent="0.25">
      <c r="A10423" s="15">
        <v>39274</v>
      </c>
      <c r="B10423">
        <v>0</v>
      </c>
      <c r="C10423">
        <v>12298</v>
      </c>
      <c r="D10423">
        <v>0</v>
      </c>
      <c r="E10423">
        <v>8697</v>
      </c>
      <c r="F10423">
        <v>0</v>
      </c>
      <c r="G10423">
        <f t="shared" si="1620"/>
        <v>1943</v>
      </c>
      <c r="H10423">
        <f t="shared" si="1621"/>
        <v>0</v>
      </c>
      <c r="I10423">
        <f t="shared" si="1622"/>
        <v>2007</v>
      </c>
      <c r="J10423">
        <f t="shared" si="1623"/>
        <v>7</v>
      </c>
      <c r="K10423" s="24">
        <f t="shared" si="1624"/>
        <v>1.9430000000000001</v>
      </c>
      <c r="L10423" s="24">
        <f t="shared" si="1625"/>
        <v>0</v>
      </c>
      <c r="M10423" s="24">
        <f t="shared" si="1626"/>
        <v>12.298</v>
      </c>
      <c r="N10423" s="24">
        <f t="shared" si="1627"/>
        <v>8.6969999999999992</v>
      </c>
      <c r="O10423" s="24">
        <f t="shared" si="1628"/>
        <v>0</v>
      </c>
      <c r="P10423" s="24">
        <f t="shared" si="1629"/>
        <v>0</v>
      </c>
    </row>
    <row r="10424" spans="1:16" x14ac:dyDescent="0.25">
      <c r="A10424" s="15">
        <v>39275</v>
      </c>
      <c r="B10424">
        <v>0</v>
      </c>
      <c r="C10424">
        <v>12413</v>
      </c>
      <c r="D10424">
        <v>0</v>
      </c>
      <c r="E10424">
        <v>8699</v>
      </c>
      <c r="F10424">
        <v>0</v>
      </c>
      <c r="G10424">
        <f t="shared" si="1620"/>
        <v>1828</v>
      </c>
      <c r="H10424">
        <f t="shared" si="1621"/>
        <v>0</v>
      </c>
      <c r="I10424">
        <f t="shared" si="1622"/>
        <v>2007</v>
      </c>
      <c r="J10424">
        <f t="shared" si="1623"/>
        <v>7</v>
      </c>
      <c r="K10424" s="24">
        <f t="shared" si="1624"/>
        <v>1.8280000000000001</v>
      </c>
      <c r="L10424" s="24">
        <f t="shared" si="1625"/>
        <v>0</v>
      </c>
      <c r="M10424" s="24">
        <f t="shared" si="1626"/>
        <v>12.413</v>
      </c>
      <c r="N10424" s="24">
        <f t="shared" si="1627"/>
        <v>8.6989999999999998</v>
      </c>
      <c r="O10424" s="24">
        <f t="shared" si="1628"/>
        <v>0</v>
      </c>
      <c r="P10424" s="24">
        <f t="shared" si="1629"/>
        <v>0</v>
      </c>
    </row>
    <row r="10425" spans="1:16" x14ac:dyDescent="0.25">
      <c r="A10425" s="15">
        <v>39276</v>
      </c>
      <c r="B10425">
        <v>980</v>
      </c>
      <c r="C10425">
        <v>11175</v>
      </c>
      <c r="D10425">
        <v>0</v>
      </c>
      <c r="E10425">
        <v>8710</v>
      </c>
      <c r="F10425">
        <v>586</v>
      </c>
      <c r="G10425">
        <f t="shared" si="1620"/>
        <v>1500</v>
      </c>
      <c r="H10425">
        <f t="shared" si="1621"/>
        <v>0</v>
      </c>
      <c r="I10425">
        <f t="shared" si="1622"/>
        <v>2007</v>
      </c>
      <c r="J10425">
        <f t="shared" si="1623"/>
        <v>7</v>
      </c>
      <c r="K10425" s="24">
        <f t="shared" si="1624"/>
        <v>1.5</v>
      </c>
      <c r="L10425" s="24">
        <f t="shared" si="1625"/>
        <v>0</v>
      </c>
      <c r="M10425" s="24">
        <f t="shared" si="1626"/>
        <v>12.741</v>
      </c>
      <c r="N10425" s="24">
        <f t="shared" si="1627"/>
        <v>8.7100000000000009</v>
      </c>
      <c r="O10425" s="24">
        <f t="shared" si="1628"/>
        <v>0.98</v>
      </c>
      <c r="P10425" s="24">
        <f t="shared" si="1629"/>
        <v>0.58599999999999997</v>
      </c>
    </row>
    <row r="10426" spans="1:16" x14ac:dyDescent="0.25">
      <c r="A10426" s="15">
        <v>39277</v>
      </c>
      <c r="B10426">
        <v>980</v>
      </c>
      <c r="C10426">
        <v>12289</v>
      </c>
      <c r="D10426">
        <v>0</v>
      </c>
      <c r="E10426">
        <v>8657</v>
      </c>
      <c r="F10426">
        <v>586</v>
      </c>
      <c r="G10426">
        <f t="shared" si="1620"/>
        <v>386</v>
      </c>
      <c r="H10426">
        <f t="shared" si="1621"/>
        <v>0</v>
      </c>
      <c r="I10426">
        <f t="shared" si="1622"/>
        <v>2007</v>
      </c>
      <c r="J10426">
        <f t="shared" si="1623"/>
        <v>7</v>
      </c>
      <c r="K10426" s="24">
        <f t="shared" si="1624"/>
        <v>0.38600000000000001</v>
      </c>
      <c r="L10426" s="24">
        <f t="shared" si="1625"/>
        <v>0</v>
      </c>
      <c r="M10426" s="24">
        <f t="shared" si="1626"/>
        <v>13.855</v>
      </c>
      <c r="N10426" s="24">
        <f t="shared" si="1627"/>
        <v>8.657</v>
      </c>
      <c r="O10426" s="24">
        <f t="shared" si="1628"/>
        <v>0.98</v>
      </c>
      <c r="P10426" s="24">
        <f t="shared" si="1629"/>
        <v>0.58599999999999997</v>
      </c>
    </row>
    <row r="10427" spans="1:16" x14ac:dyDescent="0.25">
      <c r="A10427" s="15">
        <v>39278</v>
      </c>
      <c r="B10427">
        <v>980</v>
      </c>
      <c r="C10427">
        <v>14274</v>
      </c>
      <c r="D10427">
        <v>0</v>
      </c>
      <c r="E10427">
        <v>8636</v>
      </c>
      <c r="F10427">
        <v>586</v>
      </c>
      <c r="G10427">
        <f t="shared" si="1620"/>
        <v>0</v>
      </c>
      <c r="H10427">
        <f t="shared" si="1621"/>
        <v>0</v>
      </c>
      <c r="I10427">
        <f t="shared" si="1622"/>
        <v>2007</v>
      </c>
      <c r="J10427">
        <f t="shared" si="1623"/>
        <v>7</v>
      </c>
      <c r="K10427" s="24">
        <f t="shared" si="1624"/>
        <v>0</v>
      </c>
      <c r="L10427" s="24">
        <f t="shared" si="1625"/>
        <v>0</v>
      </c>
      <c r="M10427" s="24">
        <f t="shared" si="1626"/>
        <v>15.84</v>
      </c>
      <c r="N10427" s="24">
        <f t="shared" si="1627"/>
        <v>8.6359999999999992</v>
      </c>
      <c r="O10427" s="24">
        <f t="shared" si="1628"/>
        <v>0.98</v>
      </c>
      <c r="P10427" s="24">
        <f t="shared" si="1629"/>
        <v>0.58599999999999997</v>
      </c>
    </row>
    <row r="10428" spans="1:16" x14ac:dyDescent="0.25">
      <c r="A10428" s="15">
        <v>39279</v>
      </c>
      <c r="B10428">
        <v>980</v>
      </c>
      <c r="C10428">
        <v>11209</v>
      </c>
      <c r="D10428">
        <v>0</v>
      </c>
      <c r="E10428">
        <v>8635</v>
      </c>
      <c r="F10428">
        <v>586</v>
      </c>
      <c r="G10428">
        <f t="shared" si="1620"/>
        <v>1466</v>
      </c>
      <c r="H10428">
        <f t="shared" si="1621"/>
        <v>0</v>
      </c>
      <c r="I10428">
        <f t="shared" si="1622"/>
        <v>2007</v>
      </c>
      <c r="J10428">
        <f t="shared" si="1623"/>
        <v>7</v>
      </c>
      <c r="K10428" s="24">
        <f t="shared" si="1624"/>
        <v>1.466</v>
      </c>
      <c r="L10428" s="24">
        <f t="shared" si="1625"/>
        <v>0</v>
      </c>
      <c r="M10428" s="24">
        <f t="shared" si="1626"/>
        <v>12.775</v>
      </c>
      <c r="N10428" s="24">
        <f t="shared" si="1627"/>
        <v>8.6349999999999998</v>
      </c>
      <c r="O10428" s="24">
        <f t="shared" si="1628"/>
        <v>0.98</v>
      </c>
      <c r="P10428" s="24">
        <f t="shared" si="1629"/>
        <v>0.58599999999999997</v>
      </c>
    </row>
    <row r="10429" spans="1:16" x14ac:dyDescent="0.25">
      <c r="A10429" s="15">
        <v>39280</v>
      </c>
      <c r="B10429">
        <v>980</v>
      </c>
      <c r="C10429">
        <v>12076</v>
      </c>
      <c r="D10429">
        <v>0</v>
      </c>
      <c r="E10429">
        <v>8680</v>
      </c>
      <c r="F10429">
        <v>586</v>
      </c>
      <c r="G10429">
        <f t="shared" si="1620"/>
        <v>599</v>
      </c>
      <c r="H10429">
        <f t="shared" si="1621"/>
        <v>0</v>
      </c>
      <c r="I10429">
        <f t="shared" si="1622"/>
        <v>2007</v>
      </c>
      <c r="J10429">
        <f t="shared" si="1623"/>
        <v>7</v>
      </c>
      <c r="K10429" s="24">
        <f t="shared" si="1624"/>
        <v>0.59899999999999998</v>
      </c>
      <c r="L10429" s="24">
        <f t="shared" si="1625"/>
        <v>0</v>
      </c>
      <c r="M10429" s="24">
        <f t="shared" si="1626"/>
        <v>13.641999999999999</v>
      </c>
      <c r="N10429" s="24">
        <f t="shared" si="1627"/>
        <v>8.68</v>
      </c>
      <c r="O10429" s="24">
        <f t="shared" si="1628"/>
        <v>0.98</v>
      </c>
      <c r="P10429" s="24">
        <f t="shared" si="1629"/>
        <v>0.58599999999999997</v>
      </c>
    </row>
    <row r="10430" spans="1:16" x14ac:dyDescent="0.25">
      <c r="A10430" s="15">
        <v>39281</v>
      </c>
      <c r="B10430">
        <v>980</v>
      </c>
      <c r="C10430">
        <v>12427</v>
      </c>
      <c r="D10430">
        <v>0</v>
      </c>
      <c r="E10430">
        <v>8692</v>
      </c>
      <c r="F10430">
        <v>586</v>
      </c>
      <c r="G10430">
        <f t="shared" si="1620"/>
        <v>248</v>
      </c>
      <c r="H10430">
        <f t="shared" si="1621"/>
        <v>0</v>
      </c>
      <c r="I10430">
        <f t="shared" si="1622"/>
        <v>2007</v>
      </c>
      <c r="J10430">
        <f t="shared" si="1623"/>
        <v>7</v>
      </c>
      <c r="K10430" s="24">
        <f t="shared" si="1624"/>
        <v>0.248</v>
      </c>
      <c r="L10430" s="24">
        <f t="shared" si="1625"/>
        <v>0</v>
      </c>
      <c r="M10430" s="24">
        <f t="shared" si="1626"/>
        <v>13.993</v>
      </c>
      <c r="N10430" s="24">
        <f t="shared" si="1627"/>
        <v>8.6920000000000002</v>
      </c>
      <c r="O10430" s="24">
        <f t="shared" si="1628"/>
        <v>0.98</v>
      </c>
      <c r="P10430" s="24">
        <f t="shared" si="1629"/>
        <v>0.58599999999999997</v>
      </c>
    </row>
    <row r="10431" spans="1:16" x14ac:dyDescent="0.25">
      <c r="A10431" s="15">
        <v>39282</v>
      </c>
      <c r="B10431">
        <v>980</v>
      </c>
      <c r="C10431">
        <v>12948</v>
      </c>
      <c r="D10431">
        <v>0</v>
      </c>
      <c r="E10431">
        <v>8662</v>
      </c>
      <c r="F10431">
        <v>586</v>
      </c>
      <c r="G10431">
        <f t="shared" si="1620"/>
        <v>0</v>
      </c>
      <c r="H10431">
        <f t="shared" si="1621"/>
        <v>0</v>
      </c>
      <c r="I10431">
        <f t="shared" si="1622"/>
        <v>2007</v>
      </c>
      <c r="J10431">
        <f t="shared" si="1623"/>
        <v>7</v>
      </c>
      <c r="K10431" s="24">
        <f t="shared" si="1624"/>
        <v>0</v>
      </c>
      <c r="L10431" s="24">
        <f t="shared" si="1625"/>
        <v>0</v>
      </c>
      <c r="M10431" s="24">
        <f t="shared" si="1626"/>
        <v>14.513999999999999</v>
      </c>
      <c r="N10431" s="24">
        <f t="shared" si="1627"/>
        <v>8.6620000000000008</v>
      </c>
      <c r="O10431" s="24">
        <f t="shared" si="1628"/>
        <v>0.98</v>
      </c>
      <c r="P10431" s="24">
        <f t="shared" si="1629"/>
        <v>0.58599999999999997</v>
      </c>
    </row>
    <row r="10432" spans="1:16" x14ac:dyDescent="0.25">
      <c r="A10432" s="15">
        <v>39283</v>
      </c>
      <c r="B10432">
        <v>980</v>
      </c>
      <c r="C10432">
        <v>12180</v>
      </c>
      <c r="D10432">
        <v>0</v>
      </c>
      <c r="E10432">
        <v>8654</v>
      </c>
      <c r="F10432">
        <v>586</v>
      </c>
      <c r="G10432">
        <f t="shared" si="1620"/>
        <v>495</v>
      </c>
      <c r="H10432">
        <f t="shared" si="1621"/>
        <v>0</v>
      </c>
      <c r="I10432">
        <f t="shared" si="1622"/>
        <v>2007</v>
      </c>
      <c r="J10432">
        <f t="shared" si="1623"/>
        <v>7</v>
      </c>
      <c r="K10432" s="24">
        <f t="shared" si="1624"/>
        <v>0.495</v>
      </c>
      <c r="L10432" s="24">
        <f t="shared" si="1625"/>
        <v>0</v>
      </c>
      <c r="M10432" s="24">
        <f t="shared" si="1626"/>
        <v>13.746</v>
      </c>
      <c r="N10432" s="24">
        <f t="shared" si="1627"/>
        <v>8.6539999999999999</v>
      </c>
      <c r="O10432" s="24">
        <f t="shared" si="1628"/>
        <v>0.98</v>
      </c>
      <c r="P10432" s="24">
        <f t="shared" si="1629"/>
        <v>0.58599999999999997</v>
      </c>
    </row>
    <row r="10433" spans="1:16" x14ac:dyDescent="0.25">
      <c r="A10433" s="15">
        <v>39284</v>
      </c>
      <c r="B10433">
        <v>980</v>
      </c>
      <c r="C10433">
        <v>12305</v>
      </c>
      <c r="D10433">
        <v>0</v>
      </c>
      <c r="E10433">
        <v>8710</v>
      </c>
      <c r="F10433">
        <v>586</v>
      </c>
      <c r="G10433">
        <f t="shared" si="1620"/>
        <v>370</v>
      </c>
      <c r="H10433">
        <f t="shared" si="1621"/>
        <v>0</v>
      </c>
      <c r="I10433">
        <f t="shared" si="1622"/>
        <v>2007</v>
      </c>
      <c r="J10433">
        <f t="shared" si="1623"/>
        <v>7</v>
      </c>
      <c r="K10433" s="24">
        <f t="shared" si="1624"/>
        <v>0.37</v>
      </c>
      <c r="L10433" s="24">
        <f t="shared" si="1625"/>
        <v>0</v>
      </c>
      <c r="M10433" s="24">
        <f t="shared" si="1626"/>
        <v>13.871</v>
      </c>
      <c r="N10433" s="24">
        <f t="shared" si="1627"/>
        <v>8.7100000000000009</v>
      </c>
      <c r="O10433" s="24">
        <f t="shared" si="1628"/>
        <v>0.98</v>
      </c>
      <c r="P10433" s="24">
        <f t="shared" si="1629"/>
        <v>0.58599999999999997</v>
      </c>
    </row>
    <row r="10434" spans="1:16" x14ac:dyDescent="0.25">
      <c r="A10434" s="15">
        <v>39285</v>
      </c>
      <c r="B10434">
        <v>980</v>
      </c>
      <c r="C10434">
        <v>12106</v>
      </c>
      <c r="D10434">
        <v>0</v>
      </c>
      <c r="E10434">
        <v>8685</v>
      </c>
      <c r="F10434">
        <v>586</v>
      </c>
      <c r="G10434">
        <f t="shared" si="1620"/>
        <v>569</v>
      </c>
      <c r="H10434">
        <f t="shared" si="1621"/>
        <v>0</v>
      </c>
      <c r="I10434">
        <f t="shared" si="1622"/>
        <v>2007</v>
      </c>
      <c r="J10434">
        <f t="shared" si="1623"/>
        <v>7</v>
      </c>
      <c r="K10434" s="24">
        <f t="shared" si="1624"/>
        <v>0.56899999999999995</v>
      </c>
      <c r="L10434" s="24">
        <f t="shared" si="1625"/>
        <v>0</v>
      </c>
      <c r="M10434" s="24">
        <f t="shared" si="1626"/>
        <v>13.672000000000001</v>
      </c>
      <c r="N10434" s="24">
        <f t="shared" si="1627"/>
        <v>8.6850000000000005</v>
      </c>
      <c r="O10434" s="24">
        <f t="shared" si="1628"/>
        <v>0.98</v>
      </c>
      <c r="P10434" s="24">
        <f t="shared" si="1629"/>
        <v>0.58599999999999997</v>
      </c>
    </row>
    <row r="10435" spans="1:16" x14ac:dyDescent="0.25">
      <c r="A10435" s="15">
        <v>39286</v>
      </c>
      <c r="B10435">
        <v>980</v>
      </c>
      <c r="C10435">
        <v>11686</v>
      </c>
      <c r="D10435">
        <v>0</v>
      </c>
      <c r="E10435">
        <v>8698</v>
      </c>
      <c r="F10435">
        <v>586</v>
      </c>
      <c r="G10435">
        <f t="shared" si="1620"/>
        <v>989</v>
      </c>
      <c r="H10435">
        <f t="shared" si="1621"/>
        <v>0</v>
      </c>
      <c r="I10435">
        <f t="shared" si="1622"/>
        <v>2007</v>
      </c>
      <c r="J10435">
        <f t="shared" si="1623"/>
        <v>7</v>
      </c>
      <c r="K10435" s="24">
        <f t="shared" si="1624"/>
        <v>0.98899999999999999</v>
      </c>
      <c r="L10435" s="24">
        <f t="shared" si="1625"/>
        <v>0</v>
      </c>
      <c r="M10435" s="24">
        <f t="shared" si="1626"/>
        <v>13.252000000000001</v>
      </c>
      <c r="N10435" s="24">
        <f t="shared" si="1627"/>
        <v>8.6980000000000004</v>
      </c>
      <c r="O10435" s="24">
        <f t="shared" si="1628"/>
        <v>0.98</v>
      </c>
      <c r="P10435" s="24">
        <f t="shared" si="1629"/>
        <v>0.58599999999999997</v>
      </c>
    </row>
    <row r="10436" spans="1:16" x14ac:dyDescent="0.25">
      <c r="A10436" s="15">
        <v>39287</v>
      </c>
      <c r="B10436">
        <v>980</v>
      </c>
      <c r="C10436">
        <v>12110</v>
      </c>
      <c r="D10436">
        <v>0</v>
      </c>
      <c r="E10436">
        <v>8763</v>
      </c>
      <c r="F10436">
        <v>586</v>
      </c>
      <c r="G10436">
        <f t="shared" si="1620"/>
        <v>565</v>
      </c>
      <c r="H10436">
        <f t="shared" si="1621"/>
        <v>0</v>
      </c>
      <c r="I10436">
        <f t="shared" si="1622"/>
        <v>2007</v>
      </c>
      <c r="J10436">
        <f t="shared" si="1623"/>
        <v>7</v>
      </c>
      <c r="K10436" s="24">
        <f t="shared" si="1624"/>
        <v>0.56499999999999995</v>
      </c>
      <c r="L10436" s="24">
        <f t="shared" si="1625"/>
        <v>0</v>
      </c>
      <c r="M10436" s="24">
        <f t="shared" si="1626"/>
        <v>13.676</v>
      </c>
      <c r="N10436" s="24">
        <f t="shared" si="1627"/>
        <v>8.7629999999999999</v>
      </c>
      <c r="O10436" s="24">
        <f t="shared" si="1628"/>
        <v>0.98</v>
      </c>
      <c r="P10436" s="24">
        <f t="shared" si="1629"/>
        <v>0.58599999999999997</v>
      </c>
    </row>
    <row r="10437" spans="1:16" x14ac:dyDescent="0.25">
      <c r="A10437" s="15">
        <v>39288</v>
      </c>
      <c r="B10437">
        <v>980</v>
      </c>
      <c r="C10437">
        <v>7949</v>
      </c>
      <c r="D10437">
        <v>0</v>
      </c>
      <c r="E10437">
        <v>8842</v>
      </c>
      <c r="F10437">
        <v>589</v>
      </c>
      <c r="G10437">
        <f t="shared" si="1620"/>
        <v>4723</v>
      </c>
      <c r="H10437">
        <f t="shared" si="1621"/>
        <v>0</v>
      </c>
      <c r="I10437">
        <f t="shared" si="1622"/>
        <v>2007</v>
      </c>
      <c r="J10437">
        <f t="shared" si="1623"/>
        <v>7</v>
      </c>
      <c r="K10437" s="24">
        <f t="shared" si="1624"/>
        <v>4.7229999999999999</v>
      </c>
      <c r="L10437" s="24">
        <f t="shared" si="1625"/>
        <v>0</v>
      </c>
      <c r="M10437" s="24">
        <f t="shared" si="1626"/>
        <v>9.5180000000000007</v>
      </c>
      <c r="N10437" s="24">
        <f t="shared" si="1627"/>
        <v>8.8420000000000005</v>
      </c>
      <c r="O10437" s="24">
        <f t="shared" si="1628"/>
        <v>0.98</v>
      </c>
      <c r="P10437" s="24">
        <f t="shared" si="1629"/>
        <v>0.58899999999999997</v>
      </c>
    </row>
    <row r="10438" spans="1:16" x14ac:dyDescent="0.25">
      <c r="A10438" s="15">
        <v>39289</v>
      </c>
      <c r="B10438">
        <v>980</v>
      </c>
      <c r="C10438">
        <v>14350</v>
      </c>
      <c r="D10438">
        <v>0</v>
      </c>
      <c r="E10438">
        <v>8813</v>
      </c>
      <c r="F10438">
        <v>586</v>
      </c>
      <c r="G10438">
        <f t="shared" ref="G10438:G10501" si="1630">MAX(IF(AND(MONTH(A10438)&gt;6,MONTH(A10438)&lt;10),14241,13250)-B10438-C10438-F10438,0)</f>
        <v>0</v>
      </c>
      <c r="H10438">
        <f t="shared" ref="H10438:H10501" si="1631">MAX(8330-E10438-D10438,0)</f>
        <v>0</v>
      </c>
      <c r="I10438">
        <f t="shared" ref="I10438:I10501" si="1632">YEAR(A10438)</f>
        <v>2007</v>
      </c>
      <c r="J10438">
        <f t="shared" ref="J10438:J10501" si="1633">MONTH(A10438)</f>
        <v>7</v>
      </c>
      <c r="K10438" s="24">
        <f t="shared" ref="K10438:K10501" si="1634">G10438/1000</f>
        <v>0</v>
      </c>
      <c r="L10438" s="24">
        <f t="shared" ref="L10438:L10501" si="1635">H10438/1000</f>
        <v>0</v>
      </c>
      <c r="M10438" s="24">
        <f t="shared" ref="M10438:M10501" si="1636">(B10438+C10438+F10438)/1000</f>
        <v>15.916</v>
      </c>
      <c r="N10438" s="24">
        <f t="shared" ref="N10438:N10501" si="1637">(D10438+E10438)/1000</f>
        <v>8.8130000000000006</v>
      </c>
      <c r="O10438" s="24">
        <f t="shared" ref="O10438:O10501" si="1638">B10438/1000</f>
        <v>0.98</v>
      </c>
      <c r="P10438" s="24">
        <f t="shared" ref="P10438:P10501" si="1639">F10438/1000</f>
        <v>0.58599999999999997</v>
      </c>
    </row>
    <row r="10439" spans="1:16" x14ac:dyDescent="0.25">
      <c r="A10439" s="15">
        <v>39290</v>
      </c>
      <c r="B10439">
        <v>980</v>
      </c>
      <c r="C10439">
        <v>13770</v>
      </c>
      <c r="D10439">
        <v>0</v>
      </c>
      <c r="E10439">
        <v>8860</v>
      </c>
      <c r="F10439">
        <v>586</v>
      </c>
      <c r="G10439">
        <f t="shared" si="1630"/>
        <v>0</v>
      </c>
      <c r="H10439">
        <f t="shared" si="1631"/>
        <v>0</v>
      </c>
      <c r="I10439">
        <f t="shared" si="1632"/>
        <v>2007</v>
      </c>
      <c r="J10439">
        <f t="shared" si="1633"/>
        <v>7</v>
      </c>
      <c r="K10439" s="24">
        <f t="shared" si="1634"/>
        <v>0</v>
      </c>
      <c r="L10439" s="24">
        <f t="shared" si="1635"/>
        <v>0</v>
      </c>
      <c r="M10439" s="24">
        <f t="shared" si="1636"/>
        <v>15.336</v>
      </c>
      <c r="N10439" s="24">
        <f t="shared" si="1637"/>
        <v>8.86</v>
      </c>
      <c r="O10439" s="24">
        <f t="shared" si="1638"/>
        <v>0.98</v>
      </c>
      <c r="P10439" s="24">
        <f t="shared" si="1639"/>
        <v>0.58599999999999997</v>
      </c>
    </row>
    <row r="10440" spans="1:16" x14ac:dyDescent="0.25">
      <c r="A10440" s="15">
        <v>39291</v>
      </c>
      <c r="B10440">
        <v>980</v>
      </c>
      <c r="C10440">
        <v>12856</v>
      </c>
      <c r="D10440">
        <v>0</v>
      </c>
      <c r="E10440">
        <v>8781</v>
      </c>
      <c r="F10440">
        <v>586</v>
      </c>
      <c r="G10440">
        <f t="shared" si="1630"/>
        <v>0</v>
      </c>
      <c r="H10440">
        <f t="shared" si="1631"/>
        <v>0</v>
      </c>
      <c r="I10440">
        <f t="shared" si="1632"/>
        <v>2007</v>
      </c>
      <c r="J10440">
        <f t="shared" si="1633"/>
        <v>7</v>
      </c>
      <c r="K10440" s="24">
        <f t="shared" si="1634"/>
        <v>0</v>
      </c>
      <c r="L10440" s="24">
        <f t="shared" si="1635"/>
        <v>0</v>
      </c>
      <c r="M10440" s="24">
        <f t="shared" si="1636"/>
        <v>14.422000000000001</v>
      </c>
      <c r="N10440" s="24">
        <f t="shared" si="1637"/>
        <v>8.7810000000000006</v>
      </c>
      <c r="O10440" s="24">
        <f t="shared" si="1638"/>
        <v>0.98</v>
      </c>
      <c r="P10440" s="24">
        <f t="shared" si="1639"/>
        <v>0.58599999999999997</v>
      </c>
    </row>
    <row r="10441" spans="1:16" x14ac:dyDescent="0.25">
      <c r="A10441" s="15">
        <v>39292</v>
      </c>
      <c r="B10441">
        <v>980</v>
      </c>
      <c r="C10441">
        <v>12604</v>
      </c>
      <c r="D10441">
        <v>0</v>
      </c>
      <c r="E10441">
        <v>8855</v>
      </c>
      <c r="F10441">
        <v>586</v>
      </c>
      <c r="G10441">
        <f t="shared" si="1630"/>
        <v>71</v>
      </c>
      <c r="H10441">
        <f t="shared" si="1631"/>
        <v>0</v>
      </c>
      <c r="I10441">
        <f t="shared" si="1632"/>
        <v>2007</v>
      </c>
      <c r="J10441">
        <f t="shared" si="1633"/>
        <v>7</v>
      </c>
      <c r="K10441" s="24">
        <f t="shared" si="1634"/>
        <v>7.0999999999999994E-2</v>
      </c>
      <c r="L10441" s="24">
        <f t="shared" si="1635"/>
        <v>0</v>
      </c>
      <c r="M10441" s="24">
        <f t="shared" si="1636"/>
        <v>14.17</v>
      </c>
      <c r="N10441" s="24">
        <f t="shared" si="1637"/>
        <v>8.8550000000000004</v>
      </c>
      <c r="O10441" s="24">
        <f t="shared" si="1638"/>
        <v>0.98</v>
      </c>
      <c r="P10441" s="24">
        <f t="shared" si="1639"/>
        <v>0.58599999999999997</v>
      </c>
    </row>
    <row r="10442" spans="1:16" x14ac:dyDescent="0.25">
      <c r="A10442" s="15">
        <v>39293</v>
      </c>
      <c r="B10442">
        <v>980</v>
      </c>
      <c r="C10442">
        <v>12284</v>
      </c>
      <c r="D10442">
        <v>0</v>
      </c>
      <c r="E10442">
        <v>8794</v>
      </c>
      <c r="F10442">
        <v>586</v>
      </c>
      <c r="G10442">
        <f t="shared" si="1630"/>
        <v>391</v>
      </c>
      <c r="H10442">
        <f t="shared" si="1631"/>
        <v>0</v>
      </c>
      <c r="I10442">
        <f t="shared" si="1632"/>
        <v>2007</v>
      </c>
      <c r="J10442">
        <f t="shared" si="1633"/>
        <v>7</v>
      </c>
      <c r="K10442" s="24">
        <f t="shared" si="1634"/>
        <v>0.39100000000000001</v>
      </c>
      <c r="L10442" s="24">
        <f t="shared" si="1635"/>
        <v>0</v>
      </c>
      <c r="M10442" s="24">
        <f t="shared" si="1636"/>
        <v>13.85</v>
      </c>
      <c r="N10442" s="24">
        <f t="shared" si="1637"/>
        <v>8.7940000000000005</v>
      </c>
      <c r="O10442" s="24">
        <f t="shared" si="1638"/>
        <v>0.98</v>
      </c>
      <c r="P10442" s="24">
        <f t="shared" si="1639"/>
        <v>0.58599999999999997</v>
      </c>
    </row>
    <row r="10443" spans="1:16" x14ac:dyDescent="0.25">
      <c r="A10443" s="15">
        <v>39294</v>
      </c>
      <c r="B10443">
        <v>980</v>
      </c>
      <c r="C10443">
        <v>12317</v>
      </c>
      <c r="D10443">
        <v>0</v>
      </c>
      <c r="E10443">
        <v>8768</v>
      </c>
      <c r="F10443">
        <v>586</v>
      </c>
      <c r="G10443">
        <f t="shared" si="1630"/>
        <v>358</v>
      </c>
      <c r="H10443">
        <f t="shared" si="1631"/>
        <v>0</v>
      </c>
      <c r="I10443">
        <f t="shared" si="1632"/>
        <v>2007</v>
      </c>
      <c r="J10443">
        <f t="shared" si="1633"/>
        <v>7</v>
      </c>
      <c r="K10443" s="24">
        <f t="shared" si="1634"/>
        <v>0.35799999999999998</v>
      </c>
      <c r="L10443" s="24">
        <f t="shared" si="1635"/>
        <v>0</v>
      </c>
      <c r="M10443" s="24">
        <f t="shared" si="1636"/>
        <v>13.882999999999999</v>
      </c>
      <c r="N10443" s="24">
        <f t="shared" si="1637"/>
        <v>8.7680000000000007</v>
      </c>
      <c r="O10443" s="24">
        <f t="shared" si="1638"/>
        <v>0.98</v>
      </c>
      <c r="P10443" s="24">
        <f t="shared" si="1639"/>
        <v>0.58599999999999997</v>
      </c>
    </row>
    <row r="10444" spans="1:16" x14ac:dyDescent="0.25">
      <c r="A10444" s="15">
        <v>39295</v>
      </c>
      <c r="B10444">
        <v>980</v>
      </c>
      <c r="C10444">
        <v>12307</v>
      </c>
      <c r="D10444">
        <v>0</v>
      </c>
      <c r="E10444">
        <v>8754</v>
      </c>
      <c r="F10444">
        <v>586</v>
      </c>
      <c r="G10444">
        <f t="shared" si="1630"/>
        <v>368</v>
      </c>
      <c r="H10444">
        <f t="shared" si="1631"/>
        <v>0</v>
      </c>
      <c r="I10444">
        <f t="shared" si="1632"/>
        <v>2007</v>
      </c>
      <c r="J10444">
        <f t="shared" si="1633"/>
        <v>8</v>
      </c>
      <c r="K10444" s="24">
        <f t="shared" si="1634"/>
        <v>0.36799999999999999</v>
      </c>
      <c r="L10444" s="24">
        <f t="shared" si="1635"/>
        <v>0</v>
      </c>
      <c r="M10444" s="24">
        <f t="shared" si="1636"/>
        <v>13.872999999999999</v>
      </c>
      <c r="N10444" s="24">
        <f t="shared" si="1637"/>
        <v>8.7539999999999996</v>
      </c>
      <c r="O10444" s="24">
        <f t="shared" si="1638"/>
        <v>0.98</v>
      </c>
      <c r="P10444" s="24">
        <f t="shared" si="1639"/>
        <v>0.58599999999999997</v>
      </c>
    </row>
    <row r="10445" spans="1:16" x14ac:dyDescent="0.25">
      <c r="A10445" s="15">
        <v>39296</v>
      </c>
      <c r="B10445">
        <v>980</v>
      </c>
      <c r="C10445">
        <v>12295</v>
      </c>
      <c r="D10445">
        <v>0</v>
      </c>
      <c r="E10445">
        <v>8842</v>
      </c>
      <c r="F10445">
        <v>586</v>
      </c>
      <c r="G10445">
        <f t="shared" si="1630"/>
        <v>380</v>
      </c>
      <c r="H10445">
        <f t="shared" si="1631"/>
        <v>0</v>
      </c>
      <c r="I10445">
        <f t="shared" si="1632"/>
        <v>2007</v>
      </c>
      <c r="J10445">
        <f t="shared" si="1633"/>
        <v>8</v>
      </c>
      <c r="K10445" s="24">
        <f t="shared" si="1634"/>
        <v>0.38</v>
      </c>
      <c r="L10445" s="24">
        <f t="shared" si="1635"/>
        <v>0</v>
      </c>
      <c r="M10445" s="24">
        <f t="shared" si="1636"/>
        <v>13.861000000000001</v>
      </c>
      <c r="N10445" s="24">
        <f t="shared" si="1637"/>
        <v>8.8420000000000005</v>
      </c>
      <c r="O10445" s="24">
        <f t="shared" si="1638"/>
        <v>0.98</v>
      </c>
      <c r="P10445" s="24">
        <f t="shared" si="1639"/>
        <v>0.58599999999999997</v>
      </c>
    </row>
    <row r="10446" spans="1:16" x14ac:dyDescent="0.25">
      <c r="A10446" s="15">
        <v>39297</v>
      </c>
      <c r="B10446">
        <v>980</v>
      </c>
      <c r="C10446">
        <v>12302</v>
      </c>
      <c r="D10446">
        <v>0</v>
      </c>
      <c r="E10446">
        <v>8844</v>
      </c>
      <c r="F10446">
        <v>586</v>
      </c>
      <c r="G10446">
        <f t="shared" si="1630"/>
        <v>373</v>
      </c>
      <c r="H10446">
        <f t="shared" si="1631"/>
        <v>0</v>
      </c>
      <c r="I10446">
        <f t="shared" si="1632"/>
        <v>2007</v>
      </c>
      <c r="J10446">
        <f t="shared" si="1633"/>
        <v>8</v>
      </c>
      <c r="K10446" s="24">
        <f t="shared" si="1634"/>
        <v>0.373</v>
      </c>
      <c r="L10446" s="24">
        <f t="shared" si="1635"/>
        <v>0</v>
      </c>
      <c r="M10446" s="24">
        <f t="shared" si="1636"/>
        <v>13.868</v>
      </c>
      <c r="N10446" s="24">
        <f t="shared" si="1637"/>
        <v>8.8439999999999994</v>
      </c>
      <c r="O10446" s="24">
        <f t="shared" si="1638"/>
        <v>0.98</v>
      </c>
      <c r="P10446" s="24">
        <f t="shared" si="1639"/>
        <v>0.58599999999999997</v>
      </c>
    </row>
    <row r="10447" spans="1:16" x14ac:dyDescent="0.25">
      <c r="A10447" s="15">
        <v>39298</v>
      </c>
      <c r="B10447">
        <v>980</v>
      </c>
      <c r="C10447">
        <v>12306</v>
      </c>
      <c r="D10447">
        <v>0</v>
      </c>
      <c r="E10447">
        <v>8830</v>
      </c>
      <c r="F10447">
        <v>586</v>
      </c>
      <c r="G10447">
        <f t="shared" si="1630"/>
        <v>369</v>
      </c>
      <c r="H10447">
        <f t="shared" si="1631"/>
        <v>0</v>
      </c>
      <c r="I10447">
        <f t="shared" si="1632"/>
        <v>2007</v>
      </c>
      <c r="J10447">
        <f t="shared" si="1633"/>
        <v>8</v>
      </c>
      <c r="K10447" s="24">
        <f t="shared" si="1634"/>
        <v>0.36899999999999999</v>
      </c>
      <c r="L10447" s="24">
        <f t="shared" si="1635"/>
        <v>0</v>
      </c>
      <c r="M10447" s="24">
        <f t="shared" si="1636"/>
        <v>13.872</v>
      </c>
      <c r="N10447" s="24">
        <f t="shared" si="1637"/>
        <v>8.83</v>
      </c>
      <c r="O10447" s="24">
        <f t="shared" si="1638"/>
        <v>0.98</v>
      </c>
      <c r="P10447" s="24">
        <f t="shared" si="1639"/>
        <v>0.58599999999999997</v>
      </c>
    </row>
    <row r="10448" spans="1:16" x14ac:dyDescent="0.25">
      <c r="A10448" s="15">
        <v>39299</v>
      </c>
      <c r="B10448">
        <v>980</v>
      </c>
      <c r="C10448">
        <v>12377</v>
      </c>
      <c r="D10448">
        <v>0</v>
      </c>
      <c r="E10448">
        <v>8845</v>
      </c>
      <c r="F10448">
        <v>586</v>
      </c>
      <c r="G10448">
        <f t="shared" si="1630"/>
        <v>298</v>
      </c>
      <c r="H10448">
        <f t="shared" si="1631"/>
        <v>0</v>
      </c>
      <c r="I10448">
        <f t="shared" si="1632"/>
        <v>2007</v>
      </c>
      <c r="J10448">
        <f t="shared" si="1633"/>
        <v>8</v>
      </c>
      <c r="K10448" s="24">
        <f t="shared" si="1634"/>
        <v>0.29799999999999999</v>
      </c>
      <c r="L10448" s="24">
        <f t="shared" si="1635"/>
        <v>0</v>
      </c>
      <c r="M10448" s="24">
        <f t="shared" si="1636"/>
        <v>13.943</v>
      </c>
      <c r="N10448" s="24">
        <f t="shared" si="1637"/>
        <v>8.8450000000000006</v>
      </c>
      <c r="O10448" s="24">
        <f t="shared" si="1638"/>
        <v>0.98</v>
      </c>
      <c r="P10448" s="24">
        <f t="shared" si="1639"/>
        <v>0.58599999999999997</v>
      </c>
    </row>
    <row r="10449" spans="1:16" x14ac:dyDescent="0.25">
      <c r="A10449" s="15">
        <v>39300</v>
      </c>
      <c r="B10449">
        <v>980</v>
      </c>
      <c r="C10449">
        <v>11904</v>
      </c>
      <c r="D10449">
        <v>0</v>
      </c>
      <c r="E10449">
        <v>8697</v>
      </c>
      <c r="F10449">
        <v>586</v>
      </c>
      <c r="G10449">
        <f t="shared" si="1630"/>
        <v>771</v>
      </c>
      <c r="H10449">
        <f t="shared" si="1631"/>
        <v>0</v>
      </c>
      <c r="I10449">
        <f t="shared" si="1632"/>
        <v>2007</v>
      </c>
      <c r="J10449">
        <f t="shared" si="1633"/>
        <v>8</v>
      </c>
      <c r="K10449" s="24">
        <f t="shared" si="1634"/>
        <v>0.77100000000000002</v>
      </c>
      <c r="L10449" s="24">
        <f t="shared" si="1635"/>
        <v>0</v>
      </c>
      <c r="M10449" s="24">
        <f t="shared" si="1636"/>
        <v>13.47</v>
      </c>
      <c r="N10449" s="24">
        <f t="shared" si="1637"/>
        <v>8.6969999999999992</v>
      </c>
      <c r="O10449" s="24">
        <f t="shared" si="1638"/>
        <v>0.98</v>
      </c>
      <c r="P10449" s="24">
        <f t="shared" si="1639"/>
        <v>0.58599999999999997</v>
      </c>
    </row>
    <row r="10450" spans="1:16" x14ac:dyDescent="0.25">
      <c r="A10450" s="15">
        <v>39301</v>
      </c>
      <c r="B10450">
        <v>980</v>
      </c>
      <c r="C10450">
        <v>12249</v>
      </c>
      <c r="D10450">
        <v>0</v>
      </c>
      <c r="E10450">
        <v>8672</v>
      </c>
      <c r="F10450">
        <v>586</v>
      </c>
      <c r="G10450">
        <f t="shared" si="1630"/>
        <v>426</v>
      </c>
      <c r="H10450">
        <f t="shared" si="1631"/>
        <v>0</v>
      </c>
      <c r="I10450">
        <f t="shared" si="1632"/>
        <v>2007</v>
      </c>
      <c r="J10450">
        <f t="shared" si="1633"/>
        <v>8</v>
      </c>
      <c r="K10450" s="24">
        <f t="shared" si="1634"/>
        <v>0.42599999999999999</v>
      </c>
      <c r="L10450" s="24">
        <f t="shared" si="1635"/>
        <v>0</v>
      </c>
      <c r="M10450" s="24">
        <f t="shared" si="1636"/>
        <v>13.815</v>
      </c>
      <c r="N10450" s="24">
        <f t="shared" si="1637"/>
        <v>8.6720000000000006</v>
      </c>
      <c r="O10450" s="24">
        <f t="shared" si="1638"/>
        <v>0.98</v>
      </c>
      <c r="P10450" s="24">
        <f t="shared" si="1639"/>
        <v>0.58599999999999997</v>
      </c>
    </row>
    <row r="10451" spans="1:16" x14ac:dyDescent="0.25">
      <c r="A10451" s="15">
        <v>39302</v>
      </c>
      <c r="B10451">
        <v>980</v>
      </c>
      <c r="C10451">
        <v>12481</v>
      </c>
      <c r="D10451">
        <v>0</v>
      </c>
      <c r="E10451">
        <v>8794</v>
      </c>
      <c r="F10451">
        <v>586</v>
      </c>
      <c r="G10451">
        <f t="shared" si="1630"/>
        <v>194</v>
      </c>
      <c r="H10451">
        <f t="shared" si="1631"/>
        <v>0</v>
      </c>
      <c r="I10451">
        <f t="shared" si="1632"/>
        <v>2007</v>
      </c>
      <c r="J10451">
        <f t="shared" si="1633"/>
        <v>8</v>
      </c>
      <c r="K10451" s="24">
        <f t="shared" si="1634"/>
        <v>0.19400000000000001</v>
      </c>
      <c r="L10451" s="24">
        <f t="shared" si="1635"/>
        <v>0</v>
      </c>
      <c r="M10451" s="24">
        <f t="shared" si="1636"/>
        <v>14.047000000000001</v>
      </c>
      <c r="N10451" s="24">
        <f t="shared" si="1637"/>
        <v>8.7940000000000005</v>
      </c>
      <c r="O10451" s="24">
        <f t="shared" si="1638"/>
        <v>0.98</v>
      </c>
      <c r="P10451" s="24">
        <f t="shared" si="1639"/>
        <v>0.58599999999999997</v>
      </c>
    </row>
    <row r="10452" spans="1:16" x14ac:dyDescent="0.25">
      <c r="A10452" s="15">
        <v>39303</v>
      </c>
      <c r="B10452">
        <v>980</v>
      </c>
      <c r="C10452">
        <v>12260</v>
      </c>
      <c r="D10452">
        <v>0</v>
      </c>
      <c r="E10452">
        <v>8849</v>
      </c>
      <c r="F10452">
        <v>586</v>
      </c>
      <c r="G10452">
        <f t="shared" si="1630"/>
        <v>415</v>
      </c>
      <c r="H10452">
        <f t="shared" si="1631"/>
        <v>0</v>
      </c>
      <c r="I10452">
        <f t="shared" si="1632"/>
        <v>2007</v>
      </c>
      <c r="J10452">
        <f t="shared" si="1633"/>
        <v>8</v>
      </c>
      <c r="K10452" s="24">
        <f t="shared" si="1634"/>
        <v>0.41499999999999998</v>
      </c>
      <c r="L10452" s="24">
        <f t="shared" si="1635"/>
        <v>0</v>
      </c>
      <c r="M10452" s="24">
        <f t="shared" si="1636"/>
        <v>13.826000000000001</v>
      </c>
      <c r="N10452" s="24">
        <f t="shared" si="1637"/>
        <v>8.8490000000000002</v>
      </c>
      <c r="O10452" s="24">
        <f t="shared" si="1638"/>
        <v>0.98</v>
      </c>
      <c r="P10452" s="24">
        <f t="shared" si="1639"/>
        <v>0.58599999999999997</v>
      </c>
    </row>
    <row r="10453" spans="1:16" x14ac:dyDescent="0.25">
      <c r="A10453" s="15">
        <v>39304</v>
      </c>
      <c r="B10453">
        <v>980</v>
      </c>
      <c r="C10453">
        <v>12916</v>
      </c>
      <c r="D10453">
        <v>0</v>
      </c>
      <c r="E10453">
        <v>8814</v>
      </c>
      <c r="F10453">
        <v>586</v>
      </c>
      <c r="G10453">
        <f t="shared" si="1630"/>
        <v>0</v>
      </c>
      <c r="H10453">
        <f t="shared" si="1631"/>
        <v>0</v>
      </c>
      <c r="I10453">
        <f t="shared" si="1632"/>
        <v>2007</v>
      </c>
      <c r="J10453">
        <f t="shared" si="1633"/>
        <v>8</v>
      </c>
      <c r="K10453" s="24">
        <f t="shared" si="1634"/>
        <v>0</v>
      </c>
      <c r="L10453" s="24">
        <f t="shared" si="1635"/>
        <v>0</v>
      </c>
      <c r="M10453" s="24">
        <f t="shared" si="1636"/>
        <v>14.481999999999999</v>
      </c>
      <c r="N10453" s="24">
        <f t="shared" si="1637"/>
        <v>8.8140000000000001</v>
      </c>
      <c r="O10453" s="24">
        <f t="shared" si="1638"/>
        <v>0.98</v>
      </c>
      <c r="P10453" s="24">
        <f t="shared" si="1639"/>
        <v>0.58599999999999997</v>
      </c>
    </row>
    <row r="10454" spans="1:16" x14ac:dyDescent="0.25">
      <c r="A10454" s="15">
        <v>39305</v>
      </c>
      <c r="B10454">
        <v>980</v>
      </c>
      <c r="C10454">
        <v>9492</v>
      </c>
      <c r="D10454">
        <v>0</v>
      </c>
      <c r="E10454">
        <v>8787</v>
      </c>
      <c r="F10454">
        <v>586</v>
      </c>
      <c r="G10454">
        <f t="shared" si="1630"/>
        <v>3183</v>
      </c>
      <c r="H10454">
        <f t="shared" si="1631"/>
        <v>0</v>
      </c>
      <c r="I10454">
        <f t="shared" si="1632"/>
        <v>2007</v>
      </c>
      <c r="J10454">
        <f t="shared" si="1633"/>
        <v>8</v>
      </c>
      <c r="K10454" s="24">
        <f t="shared" si="1634"/>
        <v>3.1829999999999998</v>
      </c>
      <c r="L10454" s="24">
        <f t="shared" si="1635"/>
        <v>0</v>
      </c>
      <c r="M10454" s="24">
        <f t="shared" si="1636"/>
        <v>11.058</v>
      </c>
      <c r="N10454" s="24">
        <f t="shared" si="1637"/>
        <v>8.7870000000000008</v>
      </c>
      <c r="O10454" s="24">
        <f t="shared" si="1638"/>
        <v>0.98</v>
      </c>
      <c r="P10454" s="24">
        <f t="shared" si="1639"/>
        <v>0.58599999999999997</v>
      </c>
    </row>
    <row r="10455" spans="1:16" x14ac:dyDescent="0.25">
      <c r="A10455" s="15">
        <v>39306</v>
      </c>
      <c r="B10455">
        <v>980</v>
      </c>
      <c r="C10455">
        <v>14033</v>
      </c>
      <c r="D10455">
        <v>0</v>
      </c>
      <c r="E10455">
        <v>8774</v>
      </c>
      <c r="F10455">
        <v>586</v>
      </c>
      <c r="G10455">
        <f t="shared" si="1630"/>
        <v>0</v>
      </c>
      <c r="H10455">
        <f t="shared" si="1631"/>
        <v>0</v>
      </c>
      <c r="I10455">
        <f t="shared" si="1632"/>
        <v>2007</v>
      </c>
      <c r="J10455">
        <f t="shared" si="1633"/>
        <v>8</v>
      </c>
      <c r="K10455" s="24">
        <f t="shared" si="1634"/>
        <v>0</v>
      </c>
      <c r="L10455" s="24">
        <f t="shared" si="1635"/>
        <v>0</v>
      </c>
      <c r="M10455" s="24">
        <f t="shared" si="1636"/>
        <v>15.599</v>
      </c>
      <c r="N10455" s="24">
        <f t="shared" si="1637"/>
        <v>8.7739999999999991</v>
      </c>
      <c r="O10455" s="24">
        <f t="shared" si="1638"/>
        <v>0.98</v>
      </c>
      <c r="P10455" s="24">
        <f t="shared" si="1639"/>
        <v>0.58599999999999997</v>
      </c>
    </row>
    <row r="10456" spans="1:16" x14ac:dyDescent="0.25">
      <c r="A10456" s="15">
        <v>39307</v>
      </c>
      <c r="B10456">
        <v>980</v>
      </c>
      <c r="C10456">
        <v>12688</v>
      </c>
      <c r="D10456">
        <v>0</v>
      </c>
      <c r="E10456">
        <v>8674</v>
      </c>
      <c r="F10456">
        <v>586</v>
      </c>
      <c r="G10456">
        <f t="shared" si="1630"/>
        <v>0</v>
      </c>
      <c r="H10456">
        <f t="shared" si="1631"/>
        <v>0</v>
      </c>
      <c r="I10456">
        <f t="shared" si="1632"/>
        <v>2007</v>
      </c>
      <c r="J10456">
        <f t="shared" si="1633"/>
        <v>8</v>
      </c>
      <c r="K10456" s="24">
        <f t="shared" si="1634"/>
        <v>0</v>
      </c>
      <c r="L10456" s="24">
        <f t="shared" si="1635"/>
        <v>0</v>
      </c>
      <c r="M10456" s="24">
        <f t="shared" si="1636"/>
        <v>14.254</v>
      </c>
      <c r="N10456" s="24">
        <f t="shared" si="1637"/>
        <v>8.6739999999999995</v>
      </c>
      <c r="O10456" s="24">
        <f t="shared" si="1638"/>
        <v>0.98</v>
      </c>
      <c r="P10456" s="24">
        <f t="shared" si="1639"/>
        <v>0.58599999999999997</v>
      </c>
    </row>
    <row r="10457" spans="1:16" x14ac:dyDescent="0.25">
      <c r="A10457" s="15">
        <v>39308</v>
      </c>
      <c r="B10457">
        <v>980</v>
      </c>
      <c r="C10457">
        <v>12692</v>
      </c>
      <c r="D10457">
        <v>0</v>
      </c>
      <c r="E10457">
        <v>8771</v>
      </c>
      <c r="F10457">
        <v>586</v>
      </c>
      <c r="G10457">
        <f t="shared" si="1630"/>
        <v>0</v>
      </c>
      <c r="H10457">
        <f t="shared" si="1631"/>
        <v>0</v>
      </c>
      <c r="I10457">
        <f t="shared" si="1632"/>
        <v>2007</v>
      </c>
      <c r="J10457">
        <f t="shared" si="1633"/>
        <v>8</v>
      </c>
      <c r="K10457" s="24">
        <f t="shared" si="1634"/>
        <v>0</v>
      </c>
      <c r="L10457" s="24">
        <f t="shared" si="1635"/>
        <v>0</v>
      </c>
      <c r="M10457" s="24">
        <f t="shared" si="1636"/>
        <v>14.257999999999999</v>
      </c>
      <c r="N10457" s="24">
        <f t="shared" si="1637"/>
        <v>8.7710000000000008</v>
      </c>
      <c r="O10457" s="24">
        <f t="shared" si="1638"/>
        <v>0.98</v>
      </c>
      <c r="P10457" s="24">
        <f t="shared" si="1639"/>
        <v>0.58599999999999997</v>
      </c>
    </row>
    <row r="10458" spans="1:16" x14ac:dyDescent="0.25">
      <c r="A10458" s="15">
        <v>39309</v>
      </c>
      <c r="B10458">
        <v>980</v>
      </c>
      <c r="C10458">
        <v>13615</v>
      </c>
      <c r="D10458">
        <v>0</v>
      </c>
      <c r="E10458">
        <v>8809</v>
      </c>
      <c r="F10458">
        <v>586</v>
      </c>
      <c r="G10458">
        <f t="shared" si="1630"/>
        <v>0</v>
      </c>
      <c r="H10458">
        <f t="shared" si="1631"/>
        <v>0</v>
      </c>
      <c r="I10458">
        <f t="shared" si="1632"/>
        <v>2007</v>
      </c>
      <c r="J10458">
        <f t="shared" si="1633"/>
        <v>8</v>
      </c>
      <c r="K10458" s="24">
        <f t="shared" si="1634"/>
        <v>0</v>
      </c>
      <c r="L10458" s="24">
        <f t="shared" si="1635"/>
        <v>0</v>
      </c>
      <c r="M10458" s="24">
        <f t="shared" si="1636"/>
        <v>15.180999999999999</v>
      </c>
      <c r="N10458" s="24">
        <f t="shared" si="1637"/>
        <v>8.8089999999999993</v>
      </c>
      <c r="O10458" s="24">
        <f t="shared" si="1638"/>
        <v>0.98</v>
      </c>
      <c r="P10458" s="24">
        <f t="shared" si="1639"/>
        <v>0.58599999999999997</v>
      </c>
    </row>
    <row r="10459" spans="1:16" x14ac:dyDescent="0.25">
      <c r="A10459" s="15">
        <v>39310</v>
      </c>
      <c r="B10459">
        <v>980</v>
      </c>
      <c r="C10459">
        <v>12400</v>
      </c>
      <c r="D10459">
        <v>0</v>
      </c>
      <c r="E10459">
        <v>8832</v>
      </c>
      <c r="F10459">
        <v>586</v>
      </c>
      <c r="G10459">
        <f t="shared" si="1630"/>
        <v>275</v>
      </c>
      <c r="H10459">
        <f t="shared" si="1631"/>
        <v>0</v>
      </c>
      <c r="I10459">
        <f t="shared" si="1632"/>
        <v>2007</v>
      </c>
      <c r="J10459">
        <f t="shared" si="1633"/>
        <v>8</v>
      </c>
      <c r="K10459" s="24">
        <f t="shared" si="1634"/>
        <v>0.27500000000000002</v>
      </c>
      <c r="L10459" s="24">
        <f t="shared" si="1635"/>
        <v>0</v>
      </c>
      <c r="M10459" s="24">
        <f t="shared" si="1636"/>
        <v>13.965999999999999</v>
      </c>
      <c r="N10459" s="24">
        <f t="shared" si="1637"/>
        <v>8.8320000000000007</v>
      </c>
      <c r="O10459" s="24">
        <f t="shared" si="1638"/>
        <v>0.98</v>
      </c>
      <c r="P10459" s="24">
        <f t="shared" si="1639"/>
        <v>0.58599999999999997</v>
      </c>
    </row>
    <row r="10460" spans="1:16" x14ac:dyDescent="0.25">
      <c r="A10460" s="15">
        <v>39311</v>
      </c>
      <c r="B10460">
        <v>980</v>
      </c>
      <c r="C10460">
        <v>12677</v>
      </c>
      <c r="D10460">
        <v>0</v>
      </c>
      <c r="E10460">
        <v>8812</v>
      </c>
      <c r="F10460">
        <v>586</v>
      </c>
      <c r="G10460">
        <f t="shared" si="1630"/>
        <v>0</v>
      </c>
      <c r="H10460">
        <f t="shared" si="1631"/>
        <v>0</v>
      </c>
      <c r="I10460">
        <f t="shared" si="1632"/>
        <v>2007</v>
      </c>
      <c r="J10460">
        <f t="shared" si="1633"/>
        <v>8</v>
      </c>
      <c r="K10460" s="24">
        <f t="shared" si="1634"/>
        <v>0</v>
      </c>
      <c r="L10460" s="24">
        <f t="shared" si="1635"/>
        <v>0</v>
      </c>
      <c r="M10460" s="24">
        <f t="shared" si="1636"/>
        <v>14.243</v>
      </c>
      <c r="N10460" s="24">
        <f t="shared" si="1637"/>
        <v>8.8119999999999994</v>
      </c>
      <c r="O10460" s="24">
        <f t="shared" si="1638"/>
        <v>0.98</v>
      </c>
      <c r="P10460" s="24">
        <f t="shared" si="1639"/>
        <v>0.58599999999999997</v>
      </c>
    </row>
    <row r="10461" spans="1:16" x14ac:dyDescent="0.25">
      <c r="A10461" s="15">
        <v>39312</v>
      </c>
      <c r="B10461">
        <v>980</v>
      </c>
      <c r="C10461">
        <v>12502</v>
      </c>
      <c r="D10461">
        <v>0</v>
      </c>
      <c r="E10461">
        <v>8814</v>
      </c>
      <c r="F10461">
        <v>586</v>
      </c>
      <c r="G10461">
        <f t="shared" si="1630"/>
        <v>173</v>
      </c>
      <c r="H10461">
        <f t="shared" si="1631"/>
        <v>0</v>
      </c>
      <c r="I10461">
        <f t="shared" si="1632"/>
        <v>2007</v>
      </c>
      <c r="J10461">
        <f t="shared" si="1633"/>
        <v>8</v>
      </c>
      <c r="K10461" s="24">
        <f t="shared" si="1634"/>
        <v>0.17299999999999999</v>
      </c>
      <c r="L10461" s="24">
        <f t="shared" si="1635"/>
        <v>0</v>
      </c>
      <c r="M10461" s="24">
        <f t="shared" si="1636"/>
        <v>14.068</v>
      </c>
      <c r="N10461" s="24">
        <f t="shared" si="1637"/>
        <v>8.8140000000000001</v>
      </c>
      <c r="O10461" s="24">
        <f t="shared" si="1638"/>
        <v>0.98</v>
      </c>
      <c r="P10461" s="24">
        <f t="shared" si="1639"/>
        <v>0.58599999999999997</v>
      </c>
    </row>
    <row r="10462" spans="1:16" x14ac:dyDescent="0.25">
      <c r="A10462" s="15">
        <v>39313</v>
      </c>
      <c r="B10462">
        <v>980</v>
      </c>
      <c r="C10462">
        <v>12129</v>
      </c>
      <c r="D10462">
        <v>0</v>
      </c>
      <c r="E10462">
        <v>8768</v>
      </c>
      <c r="F10462">
        <v>1003</v>
      </c>
      <c r="G10462">
        <f t="shared" si="1630"/>
        <v>129</v>
      </c>
      <c r="H10462">
        <f t="shared" si="1631"/>
        <v>0</v>
      </c>
      <c r="I10462">
        <f t="shared" si="1632"/>
        <v>2007</v>
      </c>
      <c r="J10462">
        <f t="shared" si="1633"/>
        <v>8</v>
      </c>
      <c r="K10462" s="24">
        <f t="shared" si="1634"/>
        <v>0.129</v>
      </c>
      <c r="L10462" s="24">
        <f t="shared" si="1635"/>
        <v>0</v>
      </c>
      <c r="M10462" s="24">
        <f t="shared" si="1636"/>
        <v>14.112</v>
      </c>
      <c r="N10462" s="24">
        <f t="shared" si="1637"/>
        <v>8.7680000000000007</v>
      </c>
      <c r="O10462" s="24">
        <f t="shared" si="1638"/>
        <v>0.98</v>
      </c>
      <c r="P10462" s="24">
        <f t="shared" si="1639"/>
        <v>1.0029999999999999</v>
      </c>
    </row>
    <row r="10463" spans="1:16" x14ac:dyDescent="0.25">
      <c r="A10463" s="15">
        <v>39314</v>
      </c>
      <c r="B10463">
        <v>980</v>
      </c>
      <c r="C10463">
        <v>11552</v>
      </c>
      <c r="D10463">
        <v>0</v>
      </c>
      <c r="E10463">
        <v>8555</v>
      </c>
      <c r="F10463">
        <v>1003</v>
      </c>
      <c r="G10463">
        <f t="shared" si="1630"/>
        <v>706</v>
      </c>
      <c r="H10463">
        <f t="shared" si="1631"/>
        <v>0</v>
      </c>
      <c r="I10463">
        <f t="shared" si="1632"/>
        <v>2007</v>
      </c>
      <c r="J10463">
        <f t="shared" si="1633"/>
        <v>8</v>
      </c>
      <c r="K10463" s="24">
        <f t="shared" si="1634"/>
        <v>0.70599999999999996</v>
      </c>
      <c r="L10463" s="24">
        <f t="shared" si="1635"/>
        <v>0</v>
      </c>
      <c r="M10463" s="24">
        <f t="shared" si="1636"/>
        <v>13.535</v>
      </c>
      <c r="N10463" s="24">
        <f t="shared" si="1637"/>
        <v>8.5549999999999997</v>
      </c>
      <c r="O10463" s="24">
        <f t="shared" si="1638"/>
        <v>0.98</v>
      </c>
      <c r="P10463" s="24">
        <f t="shared" si="1639"/>
        <v>1.0029999999999999</v>
      </c>
    </row>
    <row r="10464" spans="1:16" x14ac:dyDescent="0.25">
      <c r="A10464" s="15">
        <v>39315</v>
      </c>
      <c r="B10464">
        <v>980</v>
      </c>
      <c r="C10464">
        <v>11587</v>
      </c>
      <c r="D10464">
        <v>0</v>
      </c>
      <c r="E10464">
        <v>8710</v>
      </c>
      <c r="F10464">
        <v>1003</v>
      </c>
      <c r="G10464">
        <f t="shared" si="1630"/>
        <v>671</v>
      </c>
      <c r="H10464">
        <f t="shared" si="1631"/>
        <v>0</v>
      </c>
      <c r="I10464">
        <f t="shared" si="1632"/>
        <v>2007</v>
      </c>
      <c r="J10464">
        <f t="shared" si="1633"/>
        <v>8</v>
      </c>
      <c r="K10464" s="24">
        <f t="shared" si="1634"/>
        <v>0.67100000000000004</v>
      </c>
      <c r="L10464" s="24">
        <f t="shared" si="1635"/>
        <v>0</v>
      </c>
      <c r="M10464" s="24">
        <f t="shared" si="1636"/>
        <v>13.57</v>
      </c>
      <c r="N10464" s="24">
        <f t="shared" si="1637"/>
        <v>8.7100000000000009</v>
      </c>
      <c r="O10464" s="24">
        <f t="shared" si="1638"/>
        <v>0.98</v>
      </c>
      <c r="P10464" s="24">
        <f t="shared" si="1639"/>
        <v>1.0029999999999999</v>
      </c>
    </row>
    <row r="10465" spans="1:16" x14ac:dyDescent="0.25">
      <c r="A10465" s="15">
        <v>39316</v>
      </c>
      <c r="B10465">
        <v>980</v>
      </c>
      <c r="C10465">
        <v>12548</v>
      </c>
      <c r="D10465">
        <v>0</v>
      </c>
      <c r="E10465">
        <v>8818</v>
      </c>
      <c r="F10465">
        <v>1003</v>
      </c>
      <c r="G10465">
        <f t="shared" si="1630"/>
        <v>0</v>
      </c>
      <c r="H10465">
        <f t="shared" si="1631"/>
        <v>0</v>
      </c>
      <c r="I10465">
        <f t="shared" si="1632"/>
        <v>2007</v>
      </c>
      <c r="J10465">
        <f t="shared" si="1633"/>
        <v>8</v>
      </c>
      <c r="K10465" s="24">
        <f t="shared" si="1634"/>
        <v>0</v>
      </c>
      <c r="L10465" s="24">
        <f t="shared" si="1635"/>
        <v>0</v>
      </c>
      <c r="M10465" s="24">
        <f t="shared" si="1636"/>
        <v>14.531000000000001</v>
      </c>
      <c r="N10465" s="24">
        <f t="shared" si="1637"/>
        <v>8.8179999999999996</v>
      </c>
      <c r="O10465" s="24">
        <f t="shared" si="1638"/>
        <v>0.98</v>
      </c>
      <c r="P10465" s="24">
        <f t="shared" si="1639"/>
        <v>1.0029999999999999</v>
      </c>
    </row>
    <row r="10466" spans="1:16" x14ac:dyDescent="0.25">
      <c r="A10466" s="15">
        <v>39317</v>
      </c>
      <c r="B10466">
        <v>980</v>
      </c>
      <c r="C10466">
        <v>12259</v>
      </c>
      <c r="D10466">
        <v>0</v>
      </c>
      <c r="E10466">
        <v>8785</v>
      </c>
      <c r="F10466">
        <v>1003</v>
      </c>
      <c r="G10466">
        <f t="shared" si="1630"/>
        <v>0</v>
      </c>
      <c r="H10466">
        <f t="shared" si="1631"/>
        <v>0</v>
      </c>
      <c r="I10466">
        <f t="shared" si="1632"/>
        <v>2007</v>
      </c>
      <c r="J10466">
        <f t="shared" si="1633"/>
        <v>8</v>
      </c>
      <c r="K10466" s="24">
        <f t="shared" si="1634"/>
        <v>0</v>
      </c>
      <c r="L10466" s="24">
        <f t="shared" si="1635"/>
        <v>0</v>
      </c>
      <c r="M10466" s="24">
        <f t="shared" si="1636"/>
        <v>14.242000000000001</v>
      </c>
      <c r="N10466" s="24">
        <f t="shared" si="1637"/>
        <v>8.7850000000000001</v>
      </c>
      <c r="O10466" s="24">
        <f t="shared" si="1638"/>
        <v>0.98</v>
      </c>
      <c r="P10466" s="24">
        <f t="shared" si="1639"/>
        <v>1.0029999999999999</v>
      </c>
    </row>
    <row r="10467" spans="1:16" x14ac:dyDescent="0.25">
      <c r="A10467" s="15">
        <v>39318</v>
      </c>
      <c r="B10467">
        <v>980</v>
      </c>
      <c r="C10467">
        <v>12198</v>
      </c>
      <c r="D10467">
        <v>0</v>
      </c>
      <c r="E10467">
        <v>8902</v>
      </c>
      <c r="F10467">
        <v>1003</v>
      </c>
      <c r="G10467">
        <f t="shared" si="1630"/>
        <v>60</v>
      </c>
      <c r="H10467">
        <f t="shared" si="1631"/>
        <v>0</v>
      </c>
      <c r="I10467">
        <f t="shared" si="1632"/>
        <v>2007</v>
      </c>
      <c r="J10467">
        <f t="shared" si="1633"/>
        <v>8</v>
      </c>
      <c r="K10467" s="24">
        <f t="shared" si="1634"/>
        <v>0.06</v>
      </c>
      <c r="L10467" s="24">
        <f t="shared" si="1635"/>
        <v>0</v>
      </c>
      <c r="M10467" s="24">
        <f t="shared" si="1636"/>
        <v>14.180999999999999</v>
      </c>
      <c r="N10467" s="24">
        <f t="shared" si="1637"/>
        <v>8.9019999999999992</v>
      </c>
      <c r="O10467" s="24">
        <f t="shared" si="1638"/>
        <v>0.98</v>
      </c>
      <c r="P10467" s="24">
        <f t="shared" si="1639"/>
        <v>1.0029999999999999</v>
      </c>
    </row>
    <row r="10468" spans="1:16" x14ac:dyDescent="0.25">
      <c r="A10468" s="15">
        <v>39319</v>
      </c>
      <c r="B10468">
        <v>980</v>
      </c>
      <c r="C10468">
        <v>9552</v>
      </c>
      <c r="D10468">
        <v>0</v>
      </c>
      <c r="E10468">
        <v>8711</v>
      </c>
      <c r="F10468">
        <v>1003</v>
      </c>
      <c r="G10468">
        <f t="shared" si="1630"/>
        <v>2706</v>
      </c>
      <c r="H10468">
        <f t="shared" si="1631"/>
        <v>0</v>
      </c>
      <c r="I10468">
        <f t="shared" si="1632"/>
        <v>2007</v>
      </c>
      <c r="J10468">
        <f t="shared" si="1633"/>
        <v>8</v>
      </c>
      <c r="K10468" s="24">
        <f t="shared" si="1634"/>
        <v>2.706</v>
      </c>
      <c r="L10468" s="24">
        <f t="shared" si="1635"/>
        <v>0</v>
      </c>
      <c r="M10468" s="24">
        <f t="shared" si="1636"/>
        <v>11.535</v>
      </c>
      <c r="N10468" s="24">
        <f t="shared" si="1637"/>
        <v>8.7110000000000003</v>
      </c>
      <c r="O10468" s="24">
        <f t="shared" si="1638"/>
        <v>0.98</v>
      </c>
      <c r="P10468" s="24">
        <f t="shared" si="1639"/>
        <v>1.0029999999999999</v>
      </c>
    </row>
    <row r="10469" spans="1:16" x14ac:dyDescent="0.25">
      <c r="A10469" s="15">
        <v>39320</v>
      </c>
      <c r="B10469">
        <v>980</v>
      </c>
      <c r="C10469">
        <v>9600</v>
      </c>
      <c r="D10469">
        <v>0</v>
      </c>
      <c r="E10469">
        <v>8743</v>
      </c>
      <c r="F10469">
        <v>1003</v>
      </c>
      <c r="G10469">
        <f t="shared" si="1630"/>
        <v>2658</v>
      </c>
      <c r="H10469">
        <f t="shared" si="1631"/>
        <v>0</v>
      </c>
      <c r="I10469">
        <f t="shared" si="1632"/>
        <v>2007</v>
      </c>
      <c r="J10469">
        <f t="shared" si="1633"/>
        <v>8</v>
      </c>
      <c r="K10469" s="24">
        <f t="shared" si="1634"/>
        <v>2.6579999999999999</v>
      </c>
      <c r="L10469" s="24">
        <f t="shared" si="1635"/>
        <v>0</v>
      </c>
      <c r="M10469" s="24">
        <f t="shared" si="1636"/>
        <v>11.583</v>
      </c>
      <c r="N10469" s="24">
        <f t="shared" si="1637"/>
        <v>8.7430000000000003</v>
      </c>
      <c r="O10469" s="24">
        <f t="shared" si="1638"/>
        <v>0.98</v>
      </c>
      <c r="P10469" s="24">
        <f t="shared" si="1639"/>
        <v>1.0029999999999999</v>
      </c>
    </row>
    <row r="10470" spans="1:16" x14ac:dyDescent="0.25">
      <c r="A10470" s="15">
        <v>39321</v>
      </c>
      <c r="B10470">
        <v>980</v>
      </c>
      <c r="C10470">
        <v>9209</v>
      </c>
      <c r="D10470">
        <v>0</v>
      </c>
      <c r="E10470">
        <v>8690</v>
      </c>
      <c r="F10470">
        <v>1003</v>
      </c>
      <c r="G10470">
        <f t="shared" si="1630"/>
        <v>3049</v>
      </c>
      <c r="H10470">
        <f t="shared" si="1631"/>
        <v>0</v>
      </c>
      <c r="I10470">
        <f t="shared" si="1632"/>
        <v>2007</v>
      </c>
      <c r="J10470">
        <f t="shared" si="1633"/>
        <v>8</v>
      </c>
      <c r="K10470" s="24">
        <f t="shared" si="1634"/>
        <v>3.0489999999999999</v>
      </c>
      <c r="L10470" s="24">
        <f t="shared" si="1635"/>
        <v>0</v>
      </c>
      <c r="M10470" s="24">
        <f t="shared" si="1636"/>
        <v>11.192</v>
      </c>
      <c r="N10470" s="24">
        <f t="shared" si="1637"/>
        <v>8.69</v>
      </c>
      <c r="O10470" s="24">
        <f t="shared" si="1638"/>
        <v>0.98</v>
      </c>
      <c r="P10470" s="24">
        <f t="shared" si="1639"/>
        <v>1.0029999999999999</v>
      </c>
    </row>
    <row r="10471" spans="1:16" x14ac:dyDescent="0.25">
      <c r="A10471" s="15">
        <v>39322</v>
      </c>
      <c r="B10471">
        <v>0</v>
      </c>
      <c r="C10471">
        <v>9868</v>
      </c>
      <c r="D10471">
        <v>0</v>
      </c>
      <c r="E10471">
        <v>8671</v>
      </c>
      <c r="F10471">
        <v>1003</v>
      </c>
      <c r="G10471">
        <f t="shared" si="1630"/>
        <v>3370</v>
      </c>
      <c r="H10471">
        <f t="shared" si="1631"/>
        <v>0</v>
      </c>
      <c r="I10471">
        <f t="shared" si="1632"/>
        <v>2007</v>
      </c>
      <c r="J10471">
        <f t="shared" si="1633"/>
        <v>8</v>
      </c>
      <c r="K10471" s="24">
        <f t="shared" si="1634"/>
        <v>3.37</v>
      </c>
      <c r="L10471" s="24">
        <f t="shared" si="1635"/>
        <v>0</v>
      </c>
      <c r="M10471" s="24">
        <f t="shared" si="1636"/>
        <v>10.871</v>
      </c>
      <c r="N10471" s="24">
        <f t="shared" si="1637"/>
        <v>8.6709999999999994</v>
      </c>
      <c r="O10471" s="24">
        <f t="shared" si="1638"/>
        <v>0</v>
      </c>
      <c r="P10471" s="24">
        <f t="shared" si="1639"/>
        <v>1.0029999999999999</v>
      </c>
    </row>
    <row r="10472" spans="1:16" x14ac:dyDescent="0.25">
      <c r="A10472" s="15">
        <v>39323</v>
      </c>
      <c r="B10472">
        <v>0</v>
      </c>
      <c r="C10472">
        <v>9791</v>
      </c>
      <c r="D10472">
        <v>0</v>
      </c>
      <c r="E10472">
        <v>8762</v>
      </c>
      <c r="F10472">
        <v>1003</v>
      </c>
      <c r="G10472">
        <f t="shared" si="1630"/>
        <v>3447</v>
      </c>
      <c r="H10472">
        <f t="shared" si="1631"/>
        <v>0</v>
      </c>
      <c r="I10472">
        <f t="shared" si="1632"/>
        <v>2007</v>
      </c>
      <c r="J10472">
        <f t="shared" si="1633"/>
        <v>8</v>
      </c>
      <c r="K10472" s="24">
        <f t="shared" si="1634"/>
        <v>3.4470000000000001</v>
      </c>
      <c r="L10472" s="24">
        <f t="shared" si="1635"/>
        <v>0</v>
      </c>
      <c r="M10472" s="24">
        <f t="shared" si="1636"/>
        <v>10.794</v>
      </c>
      <c r="N10472" s="24">
        <f t="shared" si="1637"/>
        <v>8.7620000000000005</v>
      </c>
      <c r="O10472" s="24">
        <f t="shared" si="1638"/>
        <v>0</v>
      </c>
      <c r="P10472" s="24">
        <f t="shared" si="1639"/>
        <v>1.0029999999999999</v>
      </c>
    </row>
    <row r="10473" spans="1:16" x14ac:dyDescent="0.25">
      <c r="A10473" s="15">
        <v>39324</v>
      </c>
      <c r="B10473">
        <v>0</v>
      </c>
      <c r="C10473">
        <v>9858</v>
      </c>
      <c r="D10473">
        <v>0</v>
      </c>
      <c r="E10473">
        <v>8812</v>
      </c>
      <c r="F10473">
        <v>1003</v>
      </c>
      <c r="G10473">
        <f t="shared" si="1630"/>
        <v>3380</v>
      </c>
      <c r="H10473">
        <f t="shared" si="1631"/>
        <v>0</v>
      </c>
      <c r="I10473">
        <f t="shared" si="1632"/>
        <v>2007</v>
      </c>
      <c r="J10473">
        <f t="shared" si="1633"/>
        <v>8</v>
      </c>
      <c r="K10473" s="24">
        <f t="shared" si="1634"/>
        <v>3.38</v>
      </c>
      <c r="L10473" s="24">
        <f t="shared" si="1635"/>
        <v>0</v>
      </c>
      <c r="M10473" s="24">
        <f t="shared" si="1636"/>
        <v>10.861000000000001</v>
      </c>
      <c r="N10473" s="24">
        <f t="shared" si="1637"/>
        <v>8.8119999999999994</v>
      </c>
      <c r="O10473" s="24">
        <f t="shared" si="1638"/>
        <v>0</v>
      </c>
      <c r="P10473" s="24">
        <f t="shared" si="1639"/>
        <v>1.0029999999999999</v>
      </c>
    </row>
    <row r="10474" spans="1:16" x14ac:dyDescent="0.25">
      <c r="A10474" s="15">
        <v>39325</v>
      </c>
      <c r="B10474">
        <v>0</v>
      </c>
      <c r="C10474">
        <v>10722</v>
      </c>
      <c r="D10474">
        <v>0</v>
      </c>
      <c r="E10474">
        <v>8715</v>
      </c>
      <c r="F10474">
        <v>1003</v>
      </c>
      <c r="G10474">
        <f t="shared" si="1630"/>
        <v>2516</v>
      </c>
      <c r="H10474">
        <f t="shared" si="1631"/>
        <v>0</v>
      </c>
      <c r="I10474">
        <f t="shared" si="1632"/>
        <v>2007</v>
      </c>
      <c r="J10474">
        <f t="shared" si="1633"/>
        <v>8</v>
      </c>
      <c r="K10474" s="24">
        <f t="shared" si="1634"/>
        <v>2.516</v>
      </c>
      <c r="L10474" s="24">
        <f t="shared" si="1635"/>
        <v>0</v>
      </c>
      <c r="M10474" s="24">
        <f t="shared" si="1636"/>
        <v>11.725</v>
      </c>
      <c r="N10474" s="24">
        <f t="shared" si="1637"/>
        <v>8.7149999999999999</v>
      </c>
      <c r="O10474" s="24">
        <f t="shared" si="1638"/>
        <v>0</v>
      </c>
      <c r="P10474" s="24">
        <f t="shared" si="1639"/>
        <v>1.0029999999999999</v>
      </c>
    </row>
    <row r="10475" spans="1:16" x14ac:dyDescent="0.25">
      <c r="A10475" s="15">
        <v>39326</v>
      </c>
      <c r="B10475">
        <v>980</v>
      </c>
      <c r="C10475">
        <v>9775</v>
      </c>
      <c r="D10475">
        <v>0</v>
      </c>
      <c r="E10475">
        <v>8674</v>
      </c>
      <c r="F10475">
        <v>1003</v>
      </c>
      <c r="G10475">
        <f t="shared" si="1630"/>
        <v>2483</v>
      </c>
      <c r="H10475">
        <f t="shared" si="1631"/>
        <v>0</v>
      </c>
      <c r="I10475">
        <f t="shared" si="1632"/>
        <v>2007</v>
      </c>
      <c r="J10475">
        <f t="shared" si="1633"/>
        <v>9</v>
      </c>
      <c r="K10475" s="24">
        <f t="shared" si="1634"/>
        <v>2.4830000000000001</v>
      </c>
      <c r="L10475" s="24">
        <f t="shared" si="1635"/>
        <v>0</v>
      </c>
      <c r="M10475" s="24">
        <f t="shared" si="1636"/>
        <v>11.757999999999999</v>
      </c>
      <c r="N10475" s="24">
        <f t="shared" si="1637"/>
        <v>8.6739999999999995</v>
      </c>
      <c r="O10475" s="24">
        <f t="shared" si="1638"/>
        <v>0.98</v>
      </c>
      <c r="P10475" s="24">
        <f t="shared" si="1639"/>
        <v>1.0029999999999999</v>
      </c>
    </row>
    <row r="10476" spans="1:16" x14ac:dyDescent="0.25">
      <c r="A10476" s="15">
        <v>39327</v>
      </c>
      <c r="B10476">
        <v>980</v>
      </c>
      <c r="C10476">
        <v>9754</v>
      </c>
      <c r="D10476">
        <v>0</v>
      </c>
      <c r="E10476">
        <v>8685</v>
      </c>
      <c r="F10476">
        <v>1003</v>
      </c>
      <c r="G10476">
        <f t="shared" si="1630"/>
        <v>2504</v>
      </c>
      <c r="H10476">
        <f t="shared" si="1631"/>
        <v>0</v>
      </c>
      <c r="I10476">
        <f t="shared" si="1632"/>
        <v>2007</v>
      </c>
      <c r="J10476">
        <f t="shared" si="1633"/>
        <v>9</v>
      </c>
      <c r="K10476" s="24">
        <f t="shared" si="1634"/>
        <v>2.504</v>
      </c>
      <c r="L10476" s="24">
        <f t="shared" si="1635"/>
        <v>0</v>
      </c>
      <c r="M10476" s="24">
        <f t="shared" si="1636"/>
        <v>11.737</v>
      </c>
      <c r="N10476" s="24">
        <f t="shared" si="1637"/>
        <v>8.6850000000000005</v>
      </c>
      <c r="O10476" s="24">
        <f t="shared" si="1638"/>
        <v>0.98</v>
      </c>
      <c r="P10476" s="24">
        <f t="shared" si="1639"/>
        <v>1.0029999999999999</v>
      </c>
    </row>
    <row r="10477" spans="1:16" x14ac:dyDescent="0.25">
      <c r="A10477" s="15">
        <v>39328</v>
      </c>
      <c r="B10477">
        <v>980</v>
      </c>
      <c r="C10477">
        <v>9772</v>
      </c>
      <c r="D10477">
        <v>0</v>
      </c>
      <c r="E10477">
        <v>8661</v>
      </c>
      <c r="F10477">
        <v>1003</v>
      </c>
      <c r="G10477">
        <f t="shared" si="1630"/>
        <v>2486</v>
      </c>
      <c r="H10477">
        <f t="shared" si="1631"/>
        <v>0</v>
      </c>
      <c r="I10477">
        <f t="shared" si="1632"/>
        <v>2007</v>
      </c>
      <c r="J10477">
        <f t="shared" si="1633"/>
        <v>9</v>
      </c>
      <c r="K10477" s="24">
        <f t="shared" si="1634"/>
        <v>2.4860000000000002</v>
      </c>
      <c r="L10477" s="24">
        <f t="shared" si="1635"/>
        <v>0</v>
      </c>
      <c r="M10477" s="24">
        <f t="shared" si="1636"/>
        <v>11.755000000000001</v>
      </c>
      <c r="N10477" s="24">
        <f t="shared" si="1637"/>
        <v>8.6609999999999996</v>
      </c>
      <c r="O10477" s="24">
        <f t="shared" si="1638"/>
        <v>0.98</v>
      </c>
      <c r="P10477" s="24">
        <f t="shared" si="1639"/>
        <v>1.0029999999999999</v>
      </c>
    </row>
    <row r="10478" spans="1:16" x14ac:dyDescent="0.25">
      <c r="A10478" s="15">
        <v>39329</v>
      </c>
      <c r="B10478">
        <v>980</v>
      </c>
      <c r="C10478">
        <v>9720</v>
      </c>
      <c r="D10478">
        <v>0</v>
      </c>
      <c r="E10478">
        <v>8657</v>
      </c>
      <c r="F10478">
        <v>1003</v>
      </c>
      <c r="G10478">
        <f t="shared" si="1630"/>
        <v>2538</v>
      </c>
      <c r="H10478">
        <f t="shared" si="1631"/>
        <v>0</v>
      </c>
      <c r="I10478">
        <f t="shared" si="1632"/>
        <v>2007</v>
      </c>
      <c r="J10478">
        <f t="shared" si="1633"/>
        <v>9</v>
      </c>
      <c r="K10478" s="24">
        <f t="shared" si="1634"/>
        <v>2.5379999999999998</v>
      </c>
      <c r="L10478" s="24">
        <f t="shared" si="1635"/>
        <v>0</v>
      </c>
      <c r="M10478" s="24">
        <f t="shared" si="1636"/>
        <v>11.702999999999999</v>
      </c>
      <c r="N10478" s="24">
        <f t="shared" si="1637"/>
        <v>8.657</v>
      </c>
      <c r="O10478" s="24">
        <f t="shared" si="1638"/>
        <v>0.98</v>
      </c>
      <c r="P10478" s="24">
        <f t="shared" si="1639"/>
        <v>1.0029999999999999</v>
      </c>
    </row>
    <row r="10479" spans="1:16" x14ac:dyDescent="0.25">
      <c r="A10479" s="15">
        <v>39330</v>
      </c>
      <c r="B10479">
        <v>980</v>
      </c>
      <c r="C10479">
        <v>9725</v>
      </c>
      <c r="D10479">
        <v>0</v>
      </c>
      <c r="E10479">
        <v>8628</v>
      </c>
      <c r="F10479">
        <v>1003</v>
      </c>
      <c r="G10479">
        <f t="shared" si="1630"/>
        <v>2533</v>
      </c>
      <c r="H10479">
        <f t="shared" si="1631"/>
        <v>0</v>
      </c>
      <c r="I10479">
        <f t="shared" si="1632"/>
        <v>2007</v>
      </c>
      <c r="J10479">
        <f t="shared" si="1633"/>
        <v>9</v>
      </c>
      <c r="K10479" s="24">
        <f t="shared" si="1634"/>
        <v>2.5329999999999999</v>
      </c>
      <c r="L10479" s="24">
        <f t="shared" si="1635"/>
        <v>0</v>
      </c>
      <c r="M10479" s="24">
        <f t="shared" si="1636"/>
        <v>11.708</v>
      </c>
      <c r="N10479" s="24">
        <f t="shared" si="1637"/>
        <v>8.6280000000000001</v>
      </c>
      <c r="O10479" s="24">
        <f t="shared" si="1638"/>
        <v>0.98</v>
      </c>
      <c r="P10479" s="24">
        <f t="shared" si="1639"/>
        <v>1.0029999999999999</v>
      </c>
    </row>
    <row r="10480" spans="1:16" x14ac:dyDescent="0.25">
      <c r="A10480" s="15">
        <v>39331</v>
      </c>
      <c r="B10480">
        <v>980</v>
      </c>
      <c r="C10480">
        <v>10166</v>
      </c>
      <c r="D10480">
        <v>0</v>
      </c>
      <c r="E10480">
        <v>8737</v>
      </c>
      <c r="F10480">
        <v>1003</v>
      </c>
      <c r="G10480">
        <f t="shared" si="1630"/>
        <v>2092</v>
      </c>
      <c r="H10480">
        <f t="shared" si="1631"/>
        <v>0</v>
      </c>
      <c r="I10480">
        <f t="shared" si="1632"/>
        <v>2007</v>
      </c>
      <c r="J10480">
        <f t="shared" si="1633"/>
        <v>9</v>
      </c>
      <c r="K10480" s="24">
        <f t="shared" si="1634"/>
        <v>2.0920000000000001</v>
      </c>
      <c r="L10480" s="24">
        <f t="shared" si="1635"/>
        <v>0</v>
      </c>
      <c r="M10480" s="24">
        <f t="shared" si="1636"/>
        <v>12.148999999999999</v>
      </c>
      <c r="N10480" s="24">
        <f t="shared" si="1637"/>
        <v>8.7370000000000001</v>
      </c>
      <c r="O10480" s="24">
        <f t="shared" si="1638"/>
        <v>0.98</v>
      </c>
      <c r="P10480" s="24">
        <f t="shared" si="1639"/>
        <v>1.0029999999999999</v>
      </c>
    </row>
    <row r="10481" spans="1:16" x14ac:dyDescent="0.25">
      <c r="A10481" s="15">
        <v>39332</v>
      </c>
      <c r="B10481">
        <v>980</v>
      </c>
      <c r="C10481">
        <v>10077</v>
      </c>
      <c r="D10481">
        <v>0</v>
      </c>
      <c r="E10481">
        <v>8699</v>
      </c>
      <c r="F10481">
        <v>1003</v>
      </c>
      <c r="G10481">
        <f t="shared" si="1630"/>
        <v>2181</v>
      </c>
      <c r="H10481">
        <f t="shared" si="1631"/>
        <v>0</v>
      </c>
      <c r="I10481">
        <f t="shared" si="1632"/>
        <v>2007</v>
      </c>
      <c r="J10481">
        <f t="shared" si="1633"/>
        <v>9</v>
      </c>
      <c r="K10481" s="24">
        <f t="shared" si="1634"/>
        <v>2.181</v>
      </c>
      <c r="L10481" s="24">
        <f t="shared" si="1635"/>
        <v>0</v>
      </c>
      <c r="M10481" s="24">
        <f t="shared" si="1636"/>
        <v>12.06</v>
      </c>
      <c r="N10481" s="24">
        <f t="shared" si="1637"/>
        <v>8.6989999999999998</v>
      </c>
      <c r="O10481" s="24">
        <f t="shared" si="1638"/>
        <v>0.98</v>
      </c>
      <c r="P10481" s="24">
        <f t="shared" si="1639"/>
        <v>1.0029999999999999</v>
      </c>
    </row>
    <row r="10482" spans="1:16" x14ac:dyDescent="0.25">
      <c r="A10482" s="15">
        <v>39333</v>
      </c>
      <c r="B10482">
        <v>980</v>
      </c>
      <c r="C10482">
        <v>9970</v>
      </c>
      <c r="D10482">
        <v>0</v>
      </c>
      <c r="E10482">
        <v>8651</v>
      </c>
      <c r="F10482">
        <v>1003</v>
      </c>
      <c r="G10482">
        <f t="shared" si="1630"/>
        <v>2288</v>
      </c>
      <c r="H10482">
        <f t="shared" si="1631"/>
        <v>0</v>
      </c>
      <c r="I10482">
        <f t="shared" si="1632"/>
        <v>2007</v>
      </c>
      <c r="J10482">
        <f t="shared" si="1633"/>
        <v>9</v>
      </c>
      <c r="K10482" s="24">
        <f t="shared" si="1634"/>
        <v>2.2879999999999998</v>
      </c>
      <c r="L10482" s="24">
        <f t="shared" si="1635"/>
        <v>0</v>
      </c>
      <c r="M10482" s="24">
        <f t="shared" si="1636"/>
        <v>11.952999999999999</v>
      </c>
      <c r="N10482" s="24">
        <f t="shared" si="1637"/>
        <v>8.6509999999999998</v>
      </c>
      <c r="O10482" s="24">
        <f t="shared" si="1638"/>
        <v>0.98</v>
      </c>
      <c r="P10482" s="24">
        <f t="shared" si="1639"/>
        <v>1.0029999999999999</v>
      </c>
    </row>
    <row r="10483" spans="1:16" x14ac:dyDescent="0.25">
      <c r="A10483" s="15">
        <v>39334</v>
      </c>
      <c r="B10483">
        <v>980</v>
      </c>
      <c r="C10483">
        <v>9993</v>
      </c>
      <c r="D10483">
        <v>0</v>
      </c>
      <c r="E10483">
        <v>8740</v>
      </c>
      <c r="F10483">
        <v>1003</v>
      </c>
      <c r="G10483">
        <f t="shared" si="1630"/>
        <v>2265</v>
      </c>
      <c r="H10483">
        <f t="shared" si="1631"/>
        <v>0</v>
      </c>
      <c r="I10483">
        <f t="shared" si="1632"/>
        <v>2007</v>
      </c>
      <c r="J10483">
        <f t="shared" si="1633"/>
        <v>9</v>
      </c>
      <c r="K10483" s="24">
        <f t="shared" si="1634"/>
        <v>2.2650000000000001</v>
      </c>
      <c r="L10483" s="24">
        <f t="shared" si="1635"/>
        <v>0</v>
      </c>
      <c r="M10483" s="24">
        <f t="shared" si="1636"/>
        <v>11.976000000000001</v>
      </c>
      <c r="N10483" s="24">
        <f t="shared" si="1637"/>
        <v>8.74</v>
      </c>
      <c r="O10483" s="24">
        <f t="shared" si="1638"/>
        <v>0.98</v>
      </c>
      <c r="P10483" s="24">
        <f t="shared" si="1639"/>
        <v>1.0029999999999999</v>
      </c>
    </row>
    <row r="10484" spans="1:16" x14ac:dyDescent="0.25">
      <c r="A10484" s="15">
        <v>39335</v>
      </c>
      <c r="B10484">
        <v>980</v>
      </c>
      <c r="C10484">
        <v>9976</v>
      </c>
      <c r="D10484">
        <v>0</v>
      </c>
      <c r="E10484">
        <v>8567</v>
      </c>
      <c r="F10484">
        <v>1003</v>
      </c>
      <c r="G10484">
        <f t="shared" si="1630"/>
        <v>2282</v>
      </c>
      <c r="H10484">
        <f t="shared" si="1631"/>
        <v>0</v>
      </c>
      <c r="I10484">
        <f t="shared" si="1632"/>
        <v>2007</v>
      </c>
      <c r="J10484">
        <f t="shared" si="1633"/>
        <v>9</v>
      </c>
      <c r="K10484" s="24">
        <f t="shared" si="1634"/>
        <v>2.282</v>
      </c>
      <c r="L10484" s="24">
        <f t="shared" si="1635"/>
        <v>0</v>
      </c>
      <c r="M10484" s="24">
        <f t="shared" si="1636"/>
        <v>11.959</v>
      </c>
      <c r="N10484" s="24">
        <f t="shared" si="1637"/>
        <v>8.5670000000000002</v>
      </c>
      <c r="O10484" s="24">
        <f t="shared" si="1638"/>
        <v>0.98</v>
      </c>
      <c r="P10484" s="24">
        <f t="shared" si="1639"/>
        <v>1.0029999999999999</v>
      </c>
    </row>
    <row r="10485" spans="1:16" x14ac:dyDescent="0.25">
      <c r="A10485" s="15">
        <v>39336</v>
      </c>
      <c r="B10485">
        <v>980</v>
      </c>
      <c r="C10485">
        <v>9831</v>
      </c>
      <c r="D10485">
        <v>0</v>
      </c>
      <c r="E10485">
        <v>8741</v>
      </c>
      <c r="F10485">
        <v>1003</v>
      </c>
      <c r="G10485">
        <f t="shared" si="1630"/>
        <v>2427</v>
      </c>
      <c r="H10485">
        <f t="shared" si="1631"/>
        <v>0</v>
      </c>
      <c r="I10485">
        <f t="shared" si="1632"/>
        <v>2007</v>
      </c>
      <c r="J10485">
        <f t="shared" si="1633"/>
        <v>9</v>
      </c>
      <c r="K10485" s="24">
        <f t="shared" si="1634"/>
        <v>2.427</v>
      </c>
      <c r="L10485" s="24">
        <f t="shared" si="1635"/>
        <v>0</v>
      </c>
      <c r="M10485" s="24">
        <f t="shared" si="1636"/>
        <v>11.814</v>
      </c>
      <c r="N10485" s="24">
        <f t="shared" si="1637"/>
        <v>8.7409999999999997</v>
      </c>
      <c r="O10485" s="24">
        <f t="shared" si="1638"/>
        <v>0.98</v>
      </c>
      <c r="P10485" s="24">
        <f t="shared" si="1639"/>
        <v>1.0029999999999999</v>
      </c>
    </row>
    <row r="10486" spans="1:16" x14ac:dyDescent="0.25">
      <c r="A10486" s="15">
        <v>39337</v>
      </c>
      <c r="B10486">
        <v>980</v>
      </c>
      <c r="C10486">
        <v>7739</v>
      </c>
      <c r="D10486">
        <v>0</v>
      </c>
      <c r="E10486">
        <v>8632</v>
      </c>
      <c r="F10486">
        <v>1003</v>
      </c>
      <c r="G10486">
        <f t="shared" si="1630"/>
        <v>4519</v>
      </c>
      <c r="H10486">
        <f t="shared" si="1631"/>
        <v>0</v>
      </c>
      <c r="I10486">
        <f t="shared" si="1632"/>
        <v>2007</v>
      </c>
      <c r="J10486">
        <f t="shared" si="1633"/>
        <v>9</v>
      </c>
      <c r="K10486" s="24">
        <f t="shared" si="1634"/>
        <v>4.5190000000000001</v>
      </c>
      <c r="L10486" s="24">
        <f t="shared" si="1635"/>
        <v>0</v>
      </c>
      <c r="M10486" s="24">
        <f t="shared" si="1636"/>
        <v>9.7219999999999995</v>
      </c>
      <c r="N10486" s="24">
        <f t="shared" si="1637"/>
        <v>8.6319999999999997</v>
      </c>
      <c r="O10486" s="24">
        <f t="shared" si="1638"/>
        <v>0.98</v>
      </c>
      <c r="P10486" s="24">
        <f t="shared" si="1639"/>
        <v>1.0029999999999999</v>
      </c>
    </row>
    <row r="10487" spans="1:16" x14ac:dyDescent="0.25">
      <c r="A10487" s="15">
        <v>39338</v>
      </c>
      <c r="B10487">
        <v>980</v>
      </c>
      <c r="C10487">
        <v>7706</v>
      </c>
      <c r="D10487">
        <v>0</v>
      </c>
      <c r="E10487">
        <v>8644</v>
      </c>
      <c r="F10487">
        <v>1003</v>
      </c>
      <c r="G10487">
        <f t="shared" si="1630"/>
        <v>4552</v>
      </c>
      <c r="H10487">
        <f t="shared" si="1631"/>
        <v>0</v>
      </c>
      <c r="I10487">
        <f t="shared" si="1632"/>
        <v>2007</v>
      </c>
      <c r="J10487">
        <f t="shared" si="1633"/>
        <v>9</v>
      </c>
      <c r="K10487" s="24">
        <f t="shared" si="1634"/>
        <v>4.5519999999999996</v>
      </c>
      <c r="L10487" s="24">
        <f t="shared" si="1635"/>
        <v>0</v>
      </c>
      <c r="M10487" s="24">
        <f t="shared" si="1636"/>
        <v>9.6890000000000001</v>
      </c>
      <c r="N10487" s="24">
        <f t="shared" si="1637"/>
        <v>8.6440000000000001</v>
      </c>
      <c r="O10487" s="24">
        <f t="shared" si="1638"/>
        <v>0.98</v>
      </c>
      <c r="P10487" s="24">
        <f t="shared" si="1639"/>
        <v>1.0029999999999999</v>
      </c>
    </row>
    <row r="10488" spans="1:16" x14ac:dyDescent="0.25">
      <c r="A10488" s="15">
        <v>39339</v>
      </c>
      <c r="B10488">
        <v>980</v>
      </c>
      <c r="C10488">
        <v>7535</v>
      </c>
      <c r="D10488">
        <v>0</v>
      </c>
      <c r="E10488">
        <v>8585</v>
      </c>
      <c r="F10488">
        <v>1003</v>
      </c>
      <c r="G10488">
        <f t="shared" si="1630"/>
        <v>4723</v>
      </c>
      <c r="H10488">
        <f t="shared" si="1631"/>
        <v>0</v>
      </c>
      <c r="I10488">
        <f t="shared" si="1632"/>
        <v>2007</v>
      </c>
      <c r="J10488">
        <f t="shared" si="1633"/>
        <v>9</v>
      </c>
      <c r="K10488" s="24">
        <f t="shared" si="1634"/>
        <v>4.7229999999999999</v>
      </c>
      <c r="L10488" s="24">
        <f t="shared" si="1635"/>
        <v>0</v>
      </c>
      <c r="M10488" s="24">
        <f t="shared" si="1636"/>
        <v>9.5180000000000007</v>
      </c>
      <c r="N10488" s="24">
        <f t="shared" si="1637"/>
        <v>8.5850000000000009</v>
      </c>
      <c r="O10488" s="24">
        <f t="shared" si="1638"/>
        <v>0.98</v>
      </c>
      <c r="P10488" s="24">
        <f t="shared" si="1639"/>
        <v>1.0029999999999999</v>
      </c>
    </row>
    <row r="10489" spans="1:16" x14ac:dyDescent="0.25">
      <c r="A10489" s="15">
        <v>39340</v>
      </c>
      <c r="B10489">
        <v>980</v>
      </c>
      <c r="C10489">
        <v>7547</v>
      </c>
      <c r="D10489">
        <v>0</v>
      </c>
      <c r="E10489">
        <v>8654</v>
      </c>
      <c r="F10489">
        <v>1003</v>
      </c>
      <c r="G10489">
        <f t="shared" si="1630"/>
        <v>4711</v>
      </c>
      <c r="H10489">
        <f t="shared" si="1631"/>
        <v>0</v>
      </c>
      <c r="I10489">
        <f t="shared" si="1632"/>
        <v>2007</v>
      </c>
      <c r="J10489">
        <f t="shared" si="1633"/>
        <v>9</v>
      </c>
      <c r="K10489" s="24">
        <f t="shared" si="1634"/>
        <v>4.7110000000000003</v>
      </c>
      <c r="L10489" s="24">
        <f t="shared" si="1635"/>
        <v>0</v>
      </c>
      <c r="M10489" s="24">
        <f t="shared" si="1636"/>
        <v>9.5299999999999994</v>
      </c>
      <c r="N10489" s="24">
        <f t="shared" si="1637"/>
        <v>8.6539999999999999</v>
      </c>
      <c r="O10489" s="24">
        <f t="shared" si="1638"/>
        <v>0.98</v>
      </c>
      <c r="P10489" s="24">
        <f t="shared" si="1639"/>
        <v>1.0029999999999999</v>
      </c>
    </row>
    <row r="10490" spans="1:16" x14ac:dyDescent="0.25">
      <c r="A10490" s="15">
        <v>39341</v>
      </c>
      <c r="B10490">
        <v>980</v>
      </c>
      <c r="C10490">
        <v>8075</v>
      </c>
      <c r="D10490">
        <v>0</v>
      </c>
      <c r="E10490">
        <v>8584</v>
      </c>
      <c r="F10490">
        <v>471</v>
      </c>
      <c r="G10490">
        <f t="shared" si="1630"/>
        <v>4715</v>
      </c>
      <c r="H10490">
        <f t="shared" si="1631"/>
        <v>0</v>
      </c>
      <c r="I10490">
        <f t="shared" si="1632"/>
        <v>2007</v>
      </c>
      <c r="J10490">
        <f t="shared" si="1633"/>
        <v>9</v>
      </c>
      <c r="K10490" s="24">
        <f t="shared" si="1634"/>
        <v>4.7149999999999999</v>
      </c>
      <c r="L10490" s="24">
        <f t="shared" si="1635"/>
        <v>0</v>
      </c>
      <c r="M10490" s="24">
        <f t="shared" si="1636"/>
        <v>9.5259999999999998</v>
      </c>
      <c r="N10490" s="24">
        <f t="shared" si="1637"/>
        <v>8.5839999999999996</v>
      </c>
      <c r="O10490" s="24">
        <f t="shared" si="1638"/>
        <v>0.98</v>
      </c>
      <c r="P10490" s="24">
        <f t="shared" si="1639"/>
        <v>0.47099999999999997</v>
      </c>
    </row>
    <row r="10491" spans="1:16" x14ac:dyDescent="0.25">
      <c r="A10491" s="15">
        <v>39342</v>
      </c>
      <c r="B10491">
        <v>0</v>
      </c>
      <c r="C10491">
        <v>9119</v>
      </c>
      <c r="D10491">
        <v>0</v>
      </c>
      <c r="E10491">
        <v>7944</v>
      </c>
      <c r="F10491">
        <v>0</v>
      </c>
      <c r="G10491">
        <f t="shared" si="1630"/>
        <v>5122</v>
      </c>
      <c r="H10491">
        <f t="shared" si="1631"/>
        <v>386</v>
      </c>
      <c r="I10491">
        <f t="shared" si="1632"/>
        <v>2007</v>
      </c>
      <c r="J10491">
        <f t="shared" si="1633"/>
        <v>9</v>
      </c>
      <c r="K10491" s="24">
        <f t="shared" si="1634"/>
        <v>5.1219999999999999</v>
      </c>
      <c r="L10491" s="24">
        <f t="shared" si="1635"/>
        <v>0.38600000000000001</v>
      </c>
      <c r="M10491" s="24">
        <f t="shared" si="1636"/>
        <v>9.1189999999999998</v>
      </c>
      <c r="N10491" s="24">
        <f t="shared" si="1637"/>
        <v>7.944</v>
      </c>
      <c r="O10491" s="24">
        <f t="shared" si="1638"/>
        <v>0</v>
      </c>
      <c r="P10491" s="24">
        <f t="shared" si="1639"/>
        <v>0</v>
      </c>
    </row>
    <row r="10492" spans="1:16" x14ac:dyDescent="0.25">
      <c r="A10492" s="15">
        <v>39343</v>
      </c>
      <c r="B10492">
        <v>0</v>
      </c>
      <c r="C10492">
        <v>8289</v>
      </c>
      <c r="D10492">
        <v>0</v>
      </c>
      <c r="E10492">
        <v>8245</v>
      </c>
      <c r="F10492">
        <v>0</v>
      </c>
      <c r="G10492">
        <f t="shared" si="1630"/>
        <v>5952</v>
      </c>
      <c r="H10492">
        <f t="shared" si="1631"/>
        <v>85</v>
      </c>
      <c r="I10492">
        <f t="shared" si="1632"/>
        <v>2007</v>
      </c>
      <c r="J10492">
        <f t="shared" si="1633"/>
        <v>9</v>
      </c>
      <c r="K10492" s="24">
        <f t="shared" si="1634"/>
        <v>5.952</v>
      </c>
      <c r="L10492" s="24">
        <f t="shared" si="1635"/>
        <v>8.5000000000000006E-2</v>
      </c>
      <c r="M10492" s="24">
        <f t="shared" si="1636"/>
        <v>8.2889999999999997</v>
      </c>
      <c r="N10492" s="24">
        <f t="shared" si="1637"/>
        <v>8.2449999999999992</v>
      </c>
      <c r="O10492" s="24">
        <f t="shared" si="1638"/>
        <v>0</v>
      </c>
      <c r="P10492" s="24">
        <f t="shared" si="1639"/>
        <v>0</v>
      </c>
    </row>
    <row r="10493" spans="1:16" x14ac:dyDescent="0.25">
      <c r="A10493" s="15">
        <v>39344</v>
      </c>
      <c r="B10493">
        <v>0</v>
      </c>
      <c r="C10493">
        <v>8687</v>
      </c>
      <c r="D10493">
        <v>0</v>
      </c>
      <c r="E10493">
        <v>8613</v>
      </c>
      <c r="F10493">
        <v>0</v>
      </c>
      <c r="G10493">
        <f t="shared" si="1630"/>
        <v>5554</v>
      </c>
      <c r="H10493">
        <f t="shared" si="1631"/>
        <v>0</v>
      </c>
      <c r="I10493">
        <f t="shared" si="1632"/>
        <v>2007</v>
      </c>
      <c r="J10493">
        <f t="shared" si="1633"/>
        <v>9</v>
      </c>
      <c r="K10493" s="24">
        <f t="shared" si="1634"/>
        <v>5.5540000000000003</v>
      </c>
      <c r="L10493" s="24">
        <f t="shared" si="1635"/>
        <v>0</v>
      </c>
      <c r="M10493" s="24">
        <f t="shared" si="1636"/>
        <v>8.6869999999999994</v>
      </c>
      <c r="N10493" s="24">
        <f t="shared" si="1637"/>
        <v>8.6129999999999995</v>
      </c>
      <c r="O10493" s="24">
        <f t="shared" si="1638"/>
        <v>0</v>
      </c>
      <c r="P10493" s="24">
        <f t="shared" si="1639"/>
        <v>0</v>
      </c>
    </row>
    <row r="10494" spans="1:16" x14ac:dyDescent="0.25">
      <c r="A10494" s="15">
        <v>39345</v>
      </c>
      <c r="B10494">
        <v>0</v>
      </c>
      <c r="C10494">
        <v>8458</v>
      </c>
      <c r="D10494">
        <v>0</v>
      </c>
      <c r="E10494">
        <v>8529</v>
      </c>
      <c r="F10494">
        <v>0</v>
      </c>
      <c r="G10494">
        <f t="shared" si="1630"/>
        <v>5783</v>
      </c>
      <c r="H10494">
        <f t="shared" si="1631"/>
        <v>0</v>
      </c>
      <c r="I10494">
        <f t="shared" si="1632"/>
        <v>2007</v>
      </c>
      <c r="J10494">
        <f t="shared" si="1633"/>
        <v>9</v>
      </c>
      <c r="K10494" s="24">
        <f t="shared" si="1634"/>
        <v>5.7830000000000004</v>
      </c>
      <c r="L10494" s="24">
        <f t="shared" si="1635"/>
        <v>0</v>
      </c>
      <c r="M10494" s="24">
        <f t="shared" si="1636"/>
        <v>8.4580000000000002</v>
      </c>
      <c r="N10494" s="24">
        <f t="shared" si="1637"/>
        <v>8.5289999999999999</v>
      </c>
      <c r="O10494" s="24">
        <f t="shared" si="1638"/>
        <v>0</v>
      </c>
      <c r="P10494" s="24">
        <f t="shared" si="1639"/>
        <v>0</v>
      </c>
    </row>
    <row r="10495" spans="1:16" x14ac:dyDescent="0.25">
      <c r="A10495" s="15">
        <v>39346</v>
      </c>
      <c r="B10495">
        <v>0</v>
      </c>
      <c r="C10495">
        <v>8373</v>
      </c>
      <c r="D10495">
        <v>0</v>
      </c>
      <c r="E10495">
        <v>8640</v>
      </c>
      <c r="F10495">
        <v>0</v>
      </c>
      <c r="G10495">
        <f t="shared" si="1630"/>
        <v>5868</v>
      </c>
      <c r="H10495">
        <f t="shared" si="1631"/>
        <v>0</v>
      </c>
      <c r="I10495">
        <f t="shared" si="1632"/>
        <v>2007</v>
      </c>
      <c r="J10495">
        <f t="shared" si="1633"/>
        <v>9</v>
      </c>
      <c r="K10495" s="24">
        <f t="shared" si="1634"/>
        <v>5.8680000000000003</v>
      </c>
      <c r="L10495" s="24">
        <f t="shared" si="1635"/>
        <v>0</v>
      </c>
      <c r="M10495" s="24">
        <f t="shared" si="1636"/>
        <v>8.3729999999999993</v>
      </c>
      <c r="N10495" s="24">
        <f t="shared" si="1637"/>
        <v>8.64</v>
      </c>
      <c r="O10495" s="24">
        <f t="shared" si="1638"/>
        <v>0</v>
      </c>
      <c r="P10495" s="24">
        <f t="shared" si="1639"/>
        <v>0</v>
      </c>
    </row>
    <row r="10496" spans="1:16" x14ac:dyDescent="0.25">
      <c r="A10496" s="15">
        <v>39347</v>
      </c>
      <c r="B10496">
        <v>0</v>
      </c>
      <c r="C10496">
        <v>9782</v>
      </c>
      <c r="D10496">
        <v>0</v>
      </c>
      <c r="E10496">
        <v>8472</v>
      </c>
      <c r="F10496">
        <v>0</v>
      </c>
      <c r="G10496">
        <f t="shared" si="1630"/>
        <v>4459</v>
      </c>
      <c r="H10496">
        <f t="shared" si="1631"/>
        <v>0</v>
      </c>
      <c r="I10496">
        <f t="shared" si="1632"/>
        <v>2007</v>
      </c>
      <c r="J10496">
        <f t="shared" si="1633"/>
        <v>9</v>
      </c>
      <c r="K10496" s="24">
        <f t="shared" si="1634"/>
        <v>4.4589999999999996</v>
      </c>
      <c r="L10496" s="24">
        <f t="shared" si="1635"/>
        <v>0</v>
      </c>
      <c r="M10496" s="24">
        <f t="shared" si="1636"/>
        <v>9.782</v>
      </c>
      <c r="N10496" s="24">
        <f t="shared" si="1637"/>
        <v>8.4719999999999995</v>
      </c>
      <c r="O10496" s="24">
        <f t="shared" si="1638"/>
        <v>0</v>
      </c>
      <c r="P10496" s="24">
        <f t="shared" si="1639"/>
        <v>0</v>
      </c>
    </row>
    <row r="10497" spans="1:16" x14ac:dyDescent="0.25">
      <c r="A10497" s="15">
        <v>39348</v>
      </c>
      <c r="B10497">
        <v>0</v>
      </c>
      <c r="C10497">
        <v>10926</v>
      </c>
      <c r="D10497">
        <v>0</v>
      </c>
      <c r="E10497">
        <v>8504</v>
      </c>
      <c r="F10497">
        <v>0</v>
      </c>
      <c r="G10497">
        <f t="shared" si="1630"/>
        <v>3315</v>
      </c>
      <c r="H10497">
        <f t="shared" si="1631"/>
        <v>0</v>
      </c>
      <c r="I10497">
        <f t="shared" si="1632"/>
        <v>2007</v>
      </c>
      <c r="J10497">
        <f t="shared" si="1633"/>
        <v>9</v>
      </c>
      <c r="K10497" s="24">
        <f t="shared" si="1634"/>
        <v>3.3149999999999999</v>
      </c>
      <c r="L10497" s="24">
        <f t="shared" si="1635"/>
        <v>0</v>
      </c>
      <c r="M10497" s="24">
        <f t="shared" si="1636"/>
        <v>10.926</v>
      </c>
      <c r="N10497" s="24">
        <f t="shared" si="1637"/>
        <v>8.5039999999999996</v>
      </c>
      <c r="O10497" s="24">
        <f t="shared" si="1638"/>
        <v>0</v>
      </c>
      <c r="P10497" s="24">
        <f t="shared" si="1639"/>
        <v>0</v>
      </c>
    </row>
    <row r="10498" spans="1:16" x14ac:dyDescent="0.25">
      <c r="A10498" s="15">
        <v>39349</v>
      </c>
      <c r="B10498">
        <v>0</v>
      </c>
      <c r="C10498">
        <v>8913</v>
      </c>
      <c r="D10498">
        <v>0</v>
      </c>
      <c r="E10498">
        <v>8518</v>
      </c>
      <c r="F10498">
        <v>0</v>
      </c>
      <c r="G10498">
        <f t="shared" si="1630"/>
        <v>5328</v>
      </c>
      <c r="H10498">
        <f t="shared" si="1631"/>
        <v>0</v>
      </c>
      <c r="I10498">
        <f t="shared" si="1632"/>
        <v>2007</v>
      </c>
      <c r="J10498">
        <f t="shared" si="1633"/>
        <v>9</v>
      </c>
      <c r="K10498" s="24">
        <f t="shared" si="1634"/>
        <v>5.3280000000000003</v>
      </c>
      <c r="L10498" s="24">
        <f t="shared" si="1635"/>
        <v>0</v>
      </c>
      <c r="M10498" s="24">
        <f t="shared" si="1636"/>
        <v>8.9130000000000003</v>
      </c>
      <c r="N10498" s="24">
        <f t="shared" si="1637"/>
        <v>8.5180000000000007</v>
      </c>
      <c r="O10498" s="24">
        <f t="shared" si="1638"/>
        <v>0</v>
      </c>
      <c r="P10498" s="24">
        <f t="shared" si="1639"/>
        <v>0</v>
      </c>
    </row>
    <row r="10499" spans="1:16" x14ac:dyDescent="0.25">
      <c r="A10499" s="15">
        <v>39350</v>
      </c>
      <c r="B10499">
        <v>0</v>
      </c>
      <c r="C10499">
        <v>11480</v>
      </c>
      <c r="D10499">
        <v>0</v>
      </c>
      <c r="E10499">
        <v>8579</v>
      </c>
      <c r="F10499">
        <v>0</v>
      </c>
      <c r="G10499">
        <f t="shared" si="1630"/>
        <v>2761</v>
      </c>
      <c r="H10499">
        <f t="shared" si="1631"/>
        <v>0</v>
      </c>
      <c r="I10499">
        <f t="shared" si="1632"/>
        <v>2007</v>
      </c>
      <c r="J10499">
        <f t="shared" si="1633"/>
        <v>9</v>
      </c>
      <c r="K10499" s="24">
        <f t="shared" si="1634"/>
        <v>2.7610000000000001</v>
      </c>
      <c r="L10499" s="24">
        <f t="shared" si="1635"/>
        <v>0</v>
      </c>
      <c r="M10499" s="24">
        <f t="shared" si="1636"/>
        <v>11.48</v>
      </c>
      <c r="N10499" s="24">
        <f t="shared" si="1637"/>
        <v>8.5790000000000006</v>
      </c>
      <c r="O10499" s="24">
        <f t="shared" si="1638"/>
        <v>0</v>
      </c>
      <c r="P10499" s="24">
        <f t="shared" si="1639"/>
        <v>0</v>
      </c>
    </row>
    <row r="10500" spans="1:16" x14ac:dyDescent="0.25">
      <c r="A10500" s="15">
        <v>39351</v>
      </c>
      <c r="B10500">
        <v>0</v>
      </c>
      <c r="C10500">
        <v>12632</v>
      </c>
      <c r="D10500">
        <v>0</v>
      </c>
      <c r="E10500">
        <v>8608</v>
      </c>
      <c r="F10500">
        <v>0</v>
      </c>
      <c r="G10500">
        <f t="shared" si="1630"/>
        <v>1609</v>
      </c>
      <c r="H10500">
        <f t="shared" si="1631"/>
        <v>0</v>
      </c>
      <c r="I10500">
        <f t="shared" si="1632"/>
        <v>2007</v>
      </c>
      <c r="J10500">
        <f t="shared" si="1633"/>
        <v>9</v>
      </c>
      <c r="K10500" s="24">
        <f t="shared" si="1634"/>
        <v>1.609</v>
      </c>
      <c r="L10500" s="24">
        <f t="shared" si="1635"/>
        <v>0</v>
      </c>
      <c r="M10500" s="24">
        <f t="shared" si="1636"/>
        <v>12.632</v>
      </c>
      <c r="N10500" s="24">
        <f t="shared" si="1637"/>
        <v>8.6080000000000005</v>
      </c>
      <c r="O10500" s="24">
        <f t="shared" si="1638"/>
        <v>0</v>
      </c>
      <c r="P10500" s="24">
        <f t="shared" si="1639"/>
        <v>0</v>
      </c>
    </row>
    <row r="10501" spans="1:16" x14ac:dyDescent="0.25">
      <c r="A10501" s="15">
        <v>39352</v>
      </c>
      <c r="B10501">
        <v>0</v>
      </c>
      <c r="C10501">
        <v>7933</v>
      </c>
      <c r="D10501">
        <v>0</v>
      </c>
      <c r="E10501">
        <v>8645</v>
      </c>
      <c r="F10501">
        <v>0</v>
      </c>
      <c r="G10501">
        <f t="shared" si="1630"/>
        <v>6308</v>
      </c>
      <c r="H10501">
        <f t="shared" si="1631"/>
        <v>0</v>
      </c>
      <c r="I10501">
        <f t="shared" si="1632"/>
        <v>2007</v>
      </c>
      <c r="J10501">
        <f t="shared" si="1633"/>
        <v>9</v>
      </c>
      <c r="K10501" s="24">
        <f t="shared" si="1634"/>
        <v>6.3079999999999998</v>
      </c>
      <c r="L10501" s="24">
        <f t="shared" si="1635"/>
        <v>0</v>
      </c>
      <c r="M10501" s="24">
        <f t="shared" si="1636"/>
        <v>7.9329999999999998</v>
      </c>
      <c r="N10501" s="24">
        <f t="shared" si="1637"/>
        <v>8.6449999999999996</v>
      </c>
      <c r="O10501" s="24">
        <f t="shared" si="1638"/>
        <v>0</v>
      </c>
      <c r="P10501" s="24">
        <f t="shared" si="1639"/>
        <v>0</v>
      </c>
    </row>
    <row r="10502" spans="1:16" x14ac:dyDescent="0.25">
      <c r="A10502" s="15">
        <v>39353</v>
      </c>
      <c r="B10502">
        <v>0</v>
      </c>
      <c r="C10502">
        <v>12511</v>
      </c>
      <c r="D10502">
        <v>0</v>
      </c>
      <c r="E10502">
        <v>8564</v>
      </c>
      <c r="F10502">
        <v>0</v>
      </c>
      <c r="G10502">
        <f t="shared" ref="G10502:G10565" si="1640">MAX(IF(AND(MONTH(A10502)&gt;6,MONTH(A10502)&lt;10),14241,13250)-B10502-C10502-F10502,0)</f>
        <v>1730</v>
      </c>
      <c r="H10502">
        <f t="shared" ref="H10502:H10565" si="1641">MAX(8330-E10502-D10502,0)</f>
        <v>0</v>
      </c>
      <c r="I10502">
        <f t="shared" ref="I10502:I10565" si="1642">YEAR(A10502)</f>
        <v>2007</v>
      </c>
      <c r="J10502">
        <f t="shared" ref="J10502:J10565" si="1643">MONTH(A10502)</f>
        <v>9</v>
      </c>
      <c r="K10502" s="24">
        <f t="shared" ref="K10502:K10565" si="1644">G10502/1000</f>
        <v>1.73</v>
      </c>
      <c r="L10502" s="24">
        <f t="shared" ref="L10502:L10565" si="1645">H10502/1000</f>
        <v>0</v>
      </c>
      <c r="M10502" s="24">
        <f t="shared" ref="M10502:M10565" si="1646">(B10502+C10502+F10502)/1000</f>
        <v>12.510999999999999</v>
      </c>
      <c r="N10502" s="24">
        <f t="shared" ref="N10502:N10565" si="1647">(D10502+E10502)/1000</f>
        <v>8.5640000000000001</v>
      </c>
      <c r="O10502" s="24">
        <f t="shared" ref="O10502:O10565" si="1648">B10502/1000</f>
        <v>0</v>
      </c>
      <c r="P10502" s="24">
        <f t="shared" ref="P10502:P10565" si="1649">F10502/1000</f>
        <v>0</v>
      </c>
    </row>
    <row r="10503" spans="1:16" x14ac:dyDescent="0.25">
      <c r="A10503" s="15">
        <v>39354</v>
      </c>
      <c r="B10503">
        <v>0</v>
      </c>
      <c r="C10503">
        <v>7227</v>
      </c>
      <c r="D10503">
        <v>0</v>
      </c>
      <c r="E10503">
        <v>8530</v>
      </c>
      <c r="F10503">
        <v>0</v>
      </c>
      <c r="G10503">
        <f t="shared" si="1640"/>
        <v>7014</v>
      </c>
      <c r="H10503">
        <f t="shared" si="1641"/>
        <v>0</v>
      </c>
      <c r="I10503">
        <f t="shared" si="1642"/>
        <v>2007</v>
      </c>
      <c r="J10503">
        <f t="shared" si="1643"/>
        <v>9</v>
      </c>
      <c r="K10503" s="24">
        <f t="shared" si="1644"/>
        <v>7.0140000000000002</v>
      </c>
      <c r="L10503" s="24">
        <f t="shared" si="1645"/>
        <v>0</v>
      </c>
      <c r="M10503" s="24">
        <f t="shared" si="1646"/>
        <v>7.2270000000000003</v>
      </c>
      <c r="N10503" s="24">
        <f t="shared" si="1647"/>
        <v>8.5299999999999994</v>
      </c>
      <c r="O10503" s="24">
        <f t="shared" si="1648"/>
        <v>0</v>
      </c>
      <c r="P10503" s="24">
        <f t="shared" si="1649"/>
        <v>0</v>
      </c>
    </row>
    <row r="10504" spans="1:16" x14ac:dyDescent="0.25">
      <c r="A10504" s="15">
        <v>39355</v>
      </c>
      <c r="B10504">
        <v>0</v>
      </c>
      <c r="C10504">
        <v>10909</v>
      </c>
      <c r="D10504">
        <v>0</v>
      </c>
      <c r="E10504">
        <v>8535</v>
      </c>
      <c r="F10504">
        <v>0</v>
      </c>
      <c r="G10504">
        <f t="shared" si="1640"/>
        <v>3332</v>
      </c>
      <c r="H10504">
        <f t="shared" si="1641"/>
        <v>0</v>
      </c>
      <c r="I10504">
        <f t="shared" si="1642"/>
        <v>2007</v>
      </c>
      <c r="J10504">
        <f t="shared" si="1643"/>
        <v>9</v>
      </c>
      <c r="K10504" s="24">
        <f t="shared" si="1644"/>
        <v>3.3319999999999999</v>
      </c>
      <c r="L10504" s="24">
        <f t="shared" si="1645"/>
        <v>0</v>
      </c>
      <c r="M10504" s="24">
        <f t="shared" si="1646"/>
        <v>10.909000000000001</v>
      </c>
      <c r="N10504" s="24">
        <f t="shared" si="1647"/>
        <v>8.5350000000000001</v>
      </c>
      <c r="O10504" s="24">
        <f t="shared" si="1648"/>
        <v>0</v>
      </c>
      <c r="P10504" s="24">
        <f t="shared" si="1649"/>
        <v>0</v>
      </c>
    </row>
    <row r="10505" spans="1:16" x14ac:dyDescent="0.25">
      <c r="A10505" s="15">
        <v>39356</v>
      </c>
      <c r="B10505">
        <v>0</v>
      </c>
      <c r="C10505">
        <v>10146</v>
      </c>
      <c r="D10505">
        <v>0</v>
      </c>
      <c r="E10505">
        <v>8572</v>
      </c>
      <c r="F10505">
        <v>0</v>
      </c>
      <c r="G10505">
        <f t="shared" si="1640"/>
        <v>3104</v>
      </c>
      <c r="H10505">
        <f t="shared" si="1641"/>
        <v>0</v>
      </c>
      <c r="I10505">
        <f t="shared" si="1642"/>
        <v>2007</v>
      </c>
      <c r="J10505">
        <f t="shared" si="1643"/>
        <v>10</v>
      </c>
      <c r="K10505" s="24">
        <f t="shared" si="1644"/>
        <v>3.1040000000000001</v>
      </c>
      <c r="L10505" s="24">
        <f t="shared" si="1645"/>
        <v>0</v>
      </c>
      <c r="M10505" s="24">
        <f t="shared" si="1646"/>
        <v>10.146000000000001</v>
      </c>
      <c r="N10505" s="24">
        <f t="shared" si="1647"/>
        <v>8.5719999999999992</v>
      </c>
      <c r="O10505" s="24">
        <f t="shared" si="1648"/>
        <v>0</v>
      </c>
      <c r="P10505" s="24">
        <f t="shared" si="1649"/>
        <v>0</v>
      </c>
    </row>
    <row r="10506" spans="1:16" x14ac:dyDescent="0.25">
      <c r="A10506" s="15">
        <v>39357</v>
      </c>
      <c r="B10506">
        <v>0</v>
      </c>
      <c r="C10506">
        <v>9136</v>
      </c>
      <c r="D10506">
        <v>0</v>
      </c>
      <c r="E10506">
        <v>8591</v>
      </c>
      <c r="F10506">
        <v>0</v>
      </c>
      <c r="G10506">
        <f t="shared" si="1640"/>
        <v>4114</v>
      </c>
      <c r="H10506">
        <f t="shared" si="1641"/>
        <v>0</v>
      </c>
      <c r="I10506">
        <f t="shared" si="1642"/>
        <v>2007</v>
      </c>
      <c r="J10506">
        <f t="shared" si="1643"/>
        <v>10</v>
      </c>
      <c r="K10506" s="24">
        <f t="shared" si="1644"/>
        <v>4.1139999999999999</v>
      </c>
      <c r="L10506" s="24">
        <f t="shared" si="1645"/>
        <v>0</v>
      </c>
      <c r="M10506" s="24">
        <f t="shared" si="1646"/>
        <v>9.1359999999999992</v>
      </c>
      <c r="N10506" s="24">
        <f t="shared" si="1647"/>
        <v>8.5909999999999993</v>
      </c>
      <c r="O10506" s="24">
        <f t="shared" si="1648"/>
        <v>0</v>
      </c>
      <c r="P10506" s="24">
        <f t="shared" si="1649"/>
        <v>0</v>
      </c>
    </row>
    <row r="10507" spans="1:16" x14ac:dyDescent="0.25">
      <c r="A10507" s="15">
        <v>39358</v>
      </c>
      <c r="B10507">
        <v>0</v>
      </c>
      <c r="C10507">
        <v>8215</v>
      </c>
      <c r="D10507">
        <v>0</v>
      </c>
      <c r="E10507">
        <v>8575</v>
      </c>
      <c r="F10507">
        <v>0</v>
      </c>
      <c r="G10507">
        <f t="shared" si="1640"/>
        <v>5035</v>
      </c>
      <c r="H10507">
        <f t="shared" si="1641"/>
        <v>0</v>
      </c>
      <c r="I10507">
        <f t="shared" si="1642"/>
        <v>2007</v>
      </c>
      <c r="J10507">
        <f t="shared" si="1643"/>
        <v>10</v>
      </c>
      <c r="K10507" s="24">
        <f t="shared" si="1644"/>
        <v>5.0350000000000001</v>
      </c>
      <c r="L10507" s="24">
        <f t="shared" si="1645"/>
        <v>0</v>
      </c>
      <c r="M10507" s="24">
        <f t="shared" si="1646"/>
        <v>8.2149999999999999</v>
      </c>
      <c r="N10507" s="24">
        <f t="shared" si="1647"/>
        <v>8.5749999999999993</v>
      </c>
      <c r="O10507" s="24">
        <f t="shared" si="1648"/>
        <v>0</v>
      </c>
      <c r="P10507" s="24">
        <f t="shared" si="1649"/>
        <v>0</v>
      </c>
    </row>
    <row r="10508" spans="1:16" x14ac:dyDescent="0.25">
      <c r="A10508" s="15">
        <v>39359</v>
      </c>
      <c r="B10508">
        <v>0</v>
      </c>
      <c r="C10508">
        <v>6493</v>
      </c>
      <c r="D10508">
        <v>0</v>
      </c>
      <c r="E10508">
        <v>8478</v>
      </c>
      <c r="F10508">
        <v>0</v>
      </c>
      <c r="G10508">
        <f t="shared" si="1640"/>
        <v>6757</v>
      </c>
      <c r="H10508">
        <f t="shared" si="1641"/>
        <v>0</v>
      </c>
      <c r="I10508">
        <f t="shared" si="1642"/>
        <v>2007</v>
      </c>
      <c r="J10508">
        <f t="shared" si="1643"/>
        <v>10</v>
      </c>
      <c r="K10508" s="24">
        <f t="shared" si="1644"/>
        <v>6.7569999999999997</v>
      </c>
      <c r="L10508" s="24">
        <f t="shared" si="1645"/>
        <v>0</v>
      </c>
      <c r="M10508" s="24">
        <f t="shared" si="1646"/>
        <v>6.4930000000000003</v>
      </c>
      <c r="N10508" s="24">
        <f t="shared" si="1647"/>
        <v>8.4779999999999998</v>
      </c>
      <c r="O10508" s="24">
        <f t="shared" si="1648"/>
        <v>0</v>
      </c>
      <c r="P10508" s="24">
        <f t="shared" si="1649"/>
        <v>0</v>
      </c>
    </row>
    <row r="10509" spans="1:16" x14ac:dyDescent="0.25">
      <c r="A10509" s="15">
        <v>39360</v>
      </c>
      <c r="B10509">
        <v>0</v>
      </c>
      <c r="C10509">
        <v>6805</v>
      </c>
      <c r="D10509">
        <v>0</v>
      </c>
      <c r="E10509">
        <v>8455</v>
      </c>
      <c r="F10509">
        <v>0</v>
      </c>
      <c r="G10509">
        <f t="shared" si="1640"/>
        <v>6445</v>
      </c>
      <c r="H10509">
        <f t="shared" si="1641"/>
        <v>0</v>
      </c>
      <c r="I10509">
        <f t="shared" si="1642"/>
        <v>2007</v>
      </c>
      <c r="J10509">
        <f t="shared" si="1643"/>
        <v>10</v>
      </c>
      <c r="K10509" s="24">
        <f t="shared" si="1644"/>
        <v>6.4450000000000003</v>
      </c>
      <c r="L10509" s="24">
        <f t="shared" si="1645"/>
        <v>0</v>
      </c>
      <c r="M10509" s="24">
        <f t="shared" si="1646"/>
        <v>6.8049999999999997</v>
      </c>
      <c r="N10509" s="24">
        <f t="shared" si="1647"/>
        <v>8.4550000000000001</v>
      </c>
      <c r="O10509" s="24">
        <f t="shared" si="1648"/>
        <v>0</v>
      </c>
      <c r="P10509" s="24">
        <f t="shared" si="1649"/>
        <v>0</v>
      </c>
    </row>
    <row r="10510" spans="1:16" x14ac:dyDescent="0.25">
      <c r="A10510" s="15">
        <v>39361</v>
      </c>
      <c r="B10510">
        <v>0</v>
      </c>
      <c r="C10510">
        <v>5697</v>
      </c>
      <c r="D10510">
        <v>0</v>
      </c>
      <c r="E10510">
        <v>8643</v>
      </c>
      <c r="F10510">
        <v>0</v>
      </c>
      <c r="G10510">
        <f t="shared" si="1640"/>
        <v>7553</v>
      </c>
      <c r="H10510">
        <f t="shared" si="1641"/>
        <v>0</v>
      </c>
      <c r="I10510">
        <f t="shared" si="1642"/>
        <v>2007</v>
      </c>
      <c r="J10510">
        <f t="shared" si="1643"/>
        <v>10</v>
      </c>
      <c r="K10510" s="24">
        <f t="shared" si="1644"/>
        <v>7.5529999999999999</v>
      </c>
      <c r="L10510" s="24">
        <f t="shared" si="1645"/>
        <v>0</v>
      </c>
      <c r="M10510" s="24">
        <f t="shared" si="1646"/>
        <v>5.6970000000000001</v>
      </c>
      <c r="N10510" s="24">
        <f t="shared" si="1647"/>
        <v>8.6430000000000007</v>
      </c>
      <c r="O10510" s="24">
        <f t="shared" si="1648"/>
        <v>0</v>
      </c>
      <c r="P10510" s="24">
        <f t="shared" si="1649"/>
        <v>0</v>
      </c>
    </row>
    <row r="10511" spans="1:16" x14ac:dyDescent="0.25">
      <c r="A10511" s="15">
        <v>39362</v>
      </c>
      <c r="B10511">
        <v>0</v>
      </c>
      <c r="C10511">
        <v>6475</v>
      </c>
      <c r="D10511">
        <v>0</v>
      </c>
      <c r="E10511">
        <v>8618</v>
      </c>
      <c r="F10511">
        <v>0</v>
      </c>
      <c r="G10511">
        <f t="shared" si="1640"/>
        <v>6775</v>
      </c>
      <c r="H10511">
        <f t="shared" si="1641"/>
        <v>0</v>
      </c>
      <c r="I10511">
        <f t="shared" si="1642"/>
        <v>2007</v>
      </c>
      <c r="J10511">
        <f t="shared" si="1643"/>
        <v>10</v>
      </c>
      <c r="K10511" s="24">
        <f t="shared" si="1644"/>
        <v>6.7750000000000004</v>
      </c>
      <c r="L10511" s="24">
        <f t="shared" si="1645"/>
        <v>0</v>
      </c>
      <c r="M10511" s="24">
        <f t="shared" si="1646"/>
        <v>6.4749999999999996</v>
      </c>
      <c r="N10511" s="24">
        <f t="shared" si="1647"/>
        <v>8.6180000000000003</v>
      </c>
      <c r="O10511" s="24">
        <f t="shared" si="1648"/>
        <v>0</v>
      </c>
      <c r="P10511" s="24">
        <f t="shared" si="1649"/>
        <v>0</v>
      </c>
    </row>
    <row r="10512" spans="1:16" x14ac:dyDescent="0.25">
      <c r="A10512" s="15">
        <v>39363</v>
      </c>
      <c r="B10512">
        <v>0</v>
      </c>
      <c r="C10512">
        <v>6465</v>
      </c>
      <c r="D10512">
        <v>0</v>
      </c>
      <c r="E10512">
        <v>8470</v>
      </c>
      <c r="F10512">
        <v>0</v>
      </c>
      <c r="G10512">
        <f t="shared" si="1640"/>
        <v>6785</v>
      </c>
      <c r="H10512">
        <f t="shared" si="1641"/>
        <v>0</v>
      </c>
      <c r="I10512">
        <f t="shared" si="1642"/>
        <v>2007</v>
      </c>
      <c r="J10512">
        <f t="shared" si="1643"/>
        <v>10</v>
      </c>
      <c r="K10512" s="24">
        <f t="shared" si="1644"/>
        <v>6.7850000000000001</v>
      </c>
      <c r="L10512" s="24">
        <f t="shared" si="1645"/>
        <v>0</v>
      </c>
      <c r="M10512" s="24">
        <f t="shared" si="1646"/>
        <v>6.4649999999999999</v>
      </c>
      <c r="N10512" s="24">
        <f t="shared" si="1647"/>
        <v>8.4700000000000006</v>
      </c>
      <c r="O10512" s="24">
        <f t="shared" si="1648"/>
        <v>0</v>
      </c>
      <c r="P10512" s="24">
        <f t="shared" si="1649"/>
        <v>0</v>
      </c>
    </row>
    <row r="10513" spans="1:16" x14ac:dyDescent="0.25">
      <c r="A10513" s="15">
        <v>39364</v>
      </c>
      <c r="B10513">
        <v>0</v>
      </c>
      <c r="C10513">
        <v>5676</v>
      </c>
      <c r="D10513">
        <v>0</v>
      </c>
      <c r="E10513">
        <v>8482</v>
      </c>
      <c r="F10513">
        <v>0</v>
      </c>
      <c r="G10513">
        <f t="shared" si="1640"/>
        <v>7574</v>
      </c>
      <c r="H10513">
        <f t="shared" si="1641"/>
        <v>0</v>
      </c>
      <c r="I10513">
        <f t="shared" si="1642"/>
        <v>2007</v>
      </c>
      <c r="J10513">
        <f t="shared" si="1643"/>
        <v>10</v>
      </c>
      <c r="K10513" s="24">
        <f t="shared" si="1644"/>
        <v>7.5739999999999998</v>
      </c>
      <c r="L10513" s="24">
        <f t="shared" si="1645"/>
        <v>0</v>
      </c>
      <c r="M10513" s="24">
        <f t="shared" si="1646"/>
        <v>5.6760000000000002</v>
      </c>
      <c r="N10513" s="24">
        <f t="shared" si="1647"/>
        <v>8.4819999999999993</v>
      </c>
      <c r="O10513" s="24">
        <f t="shared" si="1648"/>
        <v>0</v>
      </c>
      <c r="P10513" s="24">
        <f t="shared" si="1649"/>
        <v>0</v>
      </c>
    </row>
    <row r="10514" spans="1:16" x14ac:dyDescent="0.25">
      <c r="A10514" s="15">
        <v>39365</v>
      </c>
      <c r="B10514">
        <v>0</v>
      </c>
      <c r="C10514">
        <v>5736</v>
      </c>
      <c r="D10514">
        <v>0</v>
      </c>
      <c r="E10514">
        <v>8443</v>
      </c>
      <c r="F10514">
        <v>0</v>
      </c>
      <c r="G10514">
        <f t="shared" si="1640"/>
        <v>7514</v>
      </c>
      <c r="H10514">
        <f t="shared" si="1641"/>
        <v>0</v>
      </c>
      <c r="I10514">
        <f t="shared" si="1642"/>
        <v>2007</v>
      </c>
      <c r="J10514">
        <f t="shared" si="1643"/>
        <v>10</v>
      </c>
      <c r="K10514" s="24">
        <f t="shared" si="1644"/>
        <v>7.5140000000000002</v>
      </c>
      <c r="L10514" s="24">
        <f t="shared" si="1645"/>
        <v>0</v>
      </c>
      <c r="M10514" s="24">
        <f t="shared" si="1646"/>
        <v>5.7359999999999998</v>
      </c>
      <c r="N10514" s="24">
        <f t="shared" si="1647"/>
        <v>8.4429999999999996</v>
      </c>
      <c r="O10514" s="24">
        <f t="shared" si="1648"/>
        <v>0</v>
      </c>
      <c r="P10514" s="24">
        <f t="shared" si="1649"/>
        <v>0</v>
      </c>
    </row>
    <row r="10515" spans="1:16" x14ac:dyDescent="0.25">
      <c r="A10515" s="15">
        <v>39366</v>
      </c>
      <c r="B10515">
        <v>0</v>
      </c>
      <c r="C10515">
        <v>5739</v>
      </c>
      <c r="D10515">
        <v>0</v>
      </c>
      <c r="E10515">
        <v>8447</v>
      </c>
      <c r="F10515">
        <v>0</v>
      </c>
      <c r="G10515">
        <f t="shared" si="1640"/>
        <v>7511</v>
      </c>
      <c r="H10515">
        <f t="shared" si="1641"/>
        <v>0</v>
      </c>
      <c r="I10515">
        <f t="shared" si="1642"/>
        <v>2007</v>
      </c>
      <c r="J10515">
        <f t="shared" si="1643"/>
        <v>10</v>
      </c>
      <c r="K10515" s="24">
        <f t="shared" si="1644"/>
        <v>7.5110000000000001</v>
      </c>
      <c r="L10515" s="24">
        <f t="shared" si="1645"/>
        <v>0</v>
      </c>
      <c r="M10515" s="24">
        <f t="shared" si="1646"/>
        <v>5.7389999999999999</v>
      </c>
      <c r="N10515" s="24">
        <f t="shared" si="1647"/>
        <v>8.4469999999999992</v>
      </c>
      <c r="O10515" s="24">
        <f t="shared" si="1648"/>
        <v>0</v>
      </c>
      <c r="P10515" s="24">
        <f t="shared" si="1649"/>
        <v>0</v>
      </c>
    </row>
    <row r="10516" spans="1:16" x14ac:dyDescent="0.25">
      <c r="A10516" s="15">
        <v>39367</v>
      </c>
      <c r="B10516">
        <v>0</v>
      </c>
      <c r="C10516">
        <v>6860</v>
      </c>
      <c r="D10516">
        <v>0</v>
      </c>
      <c r="E10516">
        <v>8390</v>
      </c>
      <c r="F10516">
        <v>0</v>
      </c>
      <c r="G10516">
        <f t="shared" si="1640"/>
        <v>6390</v>
      </c>
      <c r="H10516">
        <f t="shared" si="1641"/>
        <v>0</v>
      </c>
      <c r="I10516">
        <f t="shared" si="1642"/>
        <v>2007</v>
      </c>
      <c r="J10516">
        <f t="shared" si="1643"/>
        <v>10</v>
      </c>
      <c r="K10516" s="24">
        <f t="shared" si="1644"/>
        <v>6.39</v>
      </c>
      <c r="L10516" s="24">
        <f t="shared" si="1645"/>
        <v>0</v>
      </c>
      <c r="M10516" s="24">
        <f t="shared" si="1646"/>
        <v>6.86</v>
      </c>
      <c r="N10516" s="24">
        <f t="shared" si="1647"/>
        <v>8.39</v>
      </c>
      <c r="O10516" s="24">
        <f t="shared" si="1648"/>
        <v>0</v>
      </c>
      <c r="P10516" s="24">
        <f t="shared" si="1649"/>
        <v>0</v>
      </c>
    </row>
    <row r="10517" spans="1:16" x14ac:dyDescent="0.25">
      <c r="A10517" s="15">
        <v>39368</v>
      </c>
      <c r="B10517">
        <v>0</v>
      </c>
      <c r="C10517">
        <v>4907</v>
      </c>
      <c r="D10517">
        <v>0</v>
      </c>
      <c r="E10517">
        <v>8293</v>
      </c>
      <c r="F10517">
        <v>0</v>
      </c>
      <c r="G10517">
        <f t="shared" si="1640"/>
        <v>8343</v>
      </c>
      <c r="H10517">
        <f t="shared" si="1641"/>
        <v>37</v>
      </c>
      <c r="I10517">
        <f t="shared" si="1642"/>
        <v>2007</v>
      </c>
      <c r="J10517">
        <f t="shared" si="1643"/>
        <v>10</v>
      </c>
      <c r="K10517" s="24">
        <f t="shared" si="1644"/>
        <v>8.343</v>
      </c>
      <c r="L10517" s="24">
        <f t="shared" si="1645"/>
        <v>3.6999999999999998E-2</v>
      </c>
      <c r="M10517" s="24">
        <f t="shared" si="1646"/>
        <v>4.907</v>
      </c>
      <c r="N10517" s="24">
        <f t="shared" si="1647"/>
        <v>8.2929999999999993</v>
      </c>
      <c r="O10517" s="24">
        <f t="shared" si="1648"/>
        <v>0</v>
      </c>
      <c r="P10517" s="24">
        <f t="shared" si="1649"/>
        <v>0</v>
      </c>
    </row>
    <row r="10518" spans="1:16" x14ac:dyDescent="0.25">
      <c r="A10518" s="15">
        <v>39369</v>
      </c>
      <c r="B10518">
        <v>0</v>
      </c>
      <c r="C10518">
        <v>8338</v>
      </c>
      <c r="D10518">
        <v>0</v>
      </c>
      <c r="E10518">
        <v>8335</v>
      </c>
      <c r="F10518">
        <v>0</v>
      </c>
      <c r="G10518">
        <f t="shared" si="1640"/>
        <v>4912</v>
      </c>
      <c r="H10518">
        <f t="shared" si="1641"/>
        <v>0</v>
      </c>
      <c r="I10518">
        <f t="shared" si="1642"/>
        <v>2007</v>
      </c>
      <c r="J10518">
        <f t="shared" si="1643"/>
        <v>10</v>
      </c>
      <c r="K10518" s="24">
        <f t="shared" si="1644"/>
        <v>4.9119999999999999</v>
      </c>
      <c r="L10518" s="24">
        <f t="shared" si="1645"/>
        <v>0</v>
      </c>
      <c r="M10518" s="24">
        <f t="shared" si="1646"/>
        <v>8.3379999999999992</v>
      </c>
      <c r="N10518" s="24">
        <f t="shared" si="1647"/>
        <v>8.3350000000000009</v>
      </c>
      <c r="O10518" s="24">
        <f t="shared" si="1648"/>
        <v>0</v>
      </c>
      <c r="P10518" s="24">
        <f t="shared" si="1649"/>
        <v>0</v>
      </c>
    </row>
    <row r="10519" spans="1:16" x14ac:dyDescent="0.25">
      <c r="A10519" s="15">
        <v>39370</v>
      </c>
      <c r="B10519">
        <v>0</v>
      </c>
      <c r="C10519">
        <v>8288</v>
      </c>
      <c r="D10519">
        <v>0</v>
      </c>
      <c r="E10519">
        <v>8509</v>
      </c>
      <c r="F10519">
        <v>0</v>
      </c>
      <c r="G10519">
        <f t="shared" si="1640"/>
        <v>4962</v>
      </c>
      <c r="H10519">
        <f t="shared" si="1641"/>
        <v>0</v>
      </c>
      <c r="I10519">
        <f t="shared" si="1642"/>
        <v>2007</v>
      </c>
      <c r="J10519">
        <f t="shared" si="1643"/>
        <v>10</v>
      </c>
      <c r="K10519" s="24">
        <f t="shared" si="1644"/>
        <v>4.9619999999999997</v>
      </c>
      <c r="L10519" s="24">
        <f t="shared" si="1645"/>
        <v>0</v>
      </c>
      <c r="M10519" s="24">
        <f t="shared" si="1646"/>
        <v>8.2880000000000003</v>
      </c>
      <c r="N10519" s="24">
        <f t="shared" si="1647"/>
        <v>8.5090000000000003</v>
      </c>
      <c r="O10519" s="24">
        <f t="shared" si="1648"/>
        <v>0</v>
      </c>
      <c r="P10519" s="24">
        <f t="shared" si="1649"/>
        <v>0</v>
      </c>
    </row>
    <row r="10520" spans="1:16" x14ac:dyDescent="0.25">
      <c r="A10520" s="15">
        <v>39371</v>
      </c>
      <c r="B10520">
        <v>0</v>
      </c>
      <c r="C10520">
        <v>6767</v>
      </c>
      <c r="D10520">
        <v>0</v>
      </c>
      <c r="E10520">
        <v>8375</v>
      </c>
      <c r="F10520">
        <v>0</v>
      </c>
      <c r="G10520">
        <f t="shared" si="1640"/>
        <v>6483</v>
      </c>
      <c r="H10520">
        <f t="shared" si="1641"/>
        <v>0</v>
      </c>
      <c r="I10520">
        <f t="shared" si="1642"/>
        <v>2007</v>
      </c>
      <c r="J10520">
        <f t="shared" si="1643"/>
        <v>10</v>
      </c>
      <c r="K10520" s="24">
        <f t="shared" si="1644"/>
        <v>6.4829999999999997</v>
      </c>
      <c r="L10520" s="24">
        <f t="shared" si="1645"/>
        <v>0</v>
      </c>
      <c r="M10520" s="24">
        <f t="shared" si="1646"/>
        <v>6.7670000000000003</v>
      </c>
      <c r="N10520" s="24">
        <f t="shared" si="1647"/>
        <v>8.375</v>
      </c>
      <c r="O10520" s="24">
        <f t="shared" si="1648"/>
        <v>0</v>
      </c>
      <c r="P10520" s="24">
        <f t="shared" si="1649"/>
        <v>0</v>
      </c>
    </row>
    <row r="10521" spans="1:16" x14ac:dyDescent="0.25">
      <c r="A10521" s="15">
        <v>39372</v>
      </c>
      <c r="B10521">
        <v>0</v>
      </c>
      <c r="C10521">
        <v>5398</v>
      </c>
      <c r="D10521">
        <v>0</v>
      </c>
      <c r="E10521">
        <v>8380</v>
      </c>
      <c r="F10521">
        <v>0</v>
      </c>
      <c r="G10521">
        <f t="shared" si="1640"/>
        <v>7852</v>
      </c>
      <c r="H10521">
        <f t="shared" si="1641"/>
        <v>0</v>
      </c>
      <c r="I10521">
        <f t="shared" si="1642"/>
        <v>2007</v>
      </c>
      <c r="J10521">
        <f t="shared" si="1643"/>
        <v>10</v>
      </c>
      <c r="K10521" s="24">
        <f t="shared" si="1644"/>
        <v>7.8520000000000003</v>
      </c>
      <c r="L10521" s="24">
        <f t="shared" si="1645"/>
        <v>0</v>
      </c>
      <c r="M10521" s="24">
        <f t="shared" si="1646"/>
        <v>5.3979999999999997</v>
      </c>
      <c r="N10521" s="24">
        <f t="shared" si="1647"/>
        <v>8.3800000000000008</v>
      </c>
      <c r="O10521" s="24">
        <f t="shared" si="1648"/>
        <v>0</v>
      </c>
      <c r="P10521" s="24">
        <f t="shared" si="1649"/>
        <v>0</v>
      </c>
    </row>
    <row r="10522" spans="1:16" x14ac:dyDescent="0.25">
      <c r="A10522" s="15">
        <v>39373</v>
      </c>
      <c r="B10522">
        <v>0</v>
      </c>
      <c r="C10522">
        <v>6476</v>
      </c>
      <c r="D10522">
        <v>0</v>
      </c>
      <c r="E10522">
        <v>8355</v>
      </c>
      <c r="F10522">
        <v>0</v>
      </c>
      <c r="G10522">
        <f t="shared" si="1640"/>
        <v>6774</v>
      </c>
      <c r="H10522">
        <f t="shared" si="1641"/>
        <v>0</v>
      </c>
      <c r="I10522">
        <f t="shared" si="1642"/>
        <v>2007</v>
      </c>
      <c r="J10522">
        <f t="shared" si="1643"/>
        <v>10</v>
      </c>
      <c r="K10522" s="24">
        <f t="shared" si="1644"/>
        <v>6.774</v>
      </c>
      <c r="L10522" s="24">
        <f t="shared" si="1645"/>
        <v>0</v>
      </c>
      <c r="M10522" s="24">
        <f t="shared" si="1646"/>
        <v>6.476</v>
      </c>
      <c r="N10522" s="24">
        <f t="shared" si="1647"/>
        <v>8.3550000000000004</v>
      </c>
      <c r="O10522" s="24">
        <f t="shared" si="1648"/>
        <v>0</v>
      </c>
      <c r="P10522" s="24">
        <f t="shared" si="1649"/>
        <v>0</v>
      </c>
    </row>
    <row r="10523" spans="1:16" x14ac:dyDescent="0.25">
      <c r="A10523" s="15">
        <v>39374</v>
      </c>
      <c r="B10523">
        <v>0</v>
      </c>
      <c r="C10523">
        <v>6550</v>
      </c>
      <c r="D10523">
        <v>0</v>
      </c>
      <c r="E10523">
        <v>8432</v>
      </c>
      <c r="F10523">
        <v>0</v>
      </c>
      <c r="G10523">
        <f t="shared" si="1640"/>
        <v>6700</v>
      </c>
      <c r="H10523">
        <f t="shared" si="1641"/>
        <v>0</v>
      </c>
      <c r="I10523">
        <f t="shared" si="1642"/>
        <v>2007</v>
      </c>
      <c r="J10523">
        <f t="shared" si="1643"/>
        <v>10</v>
      </c>
      <c r="K10523" s="24">
        <f t="shared" si="1644"/>
        <v>6.7</v>
      </c>
      <c r="L10523" s="24">
        <f t="shared" si="1645"/>
        <v>0</v>
      </c>
      <c r="M10523" s="24">
        <f t="shared" si="1646"/>
        <v>6.55</v>
      </c>
      <c r="N10523" s="24">
        <f t="shared" si="1647"/>
        <v>8.4320000000000004</v>
      </c>
      <c r="O10523" s="24">
        <f t="shared" si="1648"/>
        <v>0</v>
      </c>
      <c r="P10523" s="24">
        <f t="shared" si="1649"/>
        <v>0</v>
      </c>
    </row>
    <row r="10524" spans="1:16" x14ac:dyDescent="0.25">
      <c r="A10524" s="15">
        <v>39375</v>
      </c>
      <c r="B10524">
        <v>0</v>
      </c>
      <c r="C10524">
        <v>5687</v>
      </c>
      <c r="D10524">
        <v>0</v>
      </c>
      <c r="E10524">
        <v>8424</v>
      </c>
      <c r="F10524">
        <v>0</v>
      </c>
      <c r="G10524">
        <f t="shared" si="1640"/>
        <v>7563</v>
      </c>
      <c r="H10524">
        <f t="shared" si="1641"/>
        <v>0</v>
      </c>
      <c r="I10524">
        <f t="shared" si="1642"/>
        <v>2007</v>
      </c>
      <c r="J10524">
        <f t="shared" si="1643"/>
        <v>10</v>
      </c>
      <c r="K10524" s="24">
        <f t="shared" si="1644"/>
        <v>7.5629999999999997</v>
      </c>
      <c r="L10524" s="24">
        <f t="shared" si="1645"/>
        <v>0</v>
      </c>
      <c r="M10524" s="24">
        <f t="shared" si="1646"/>
        <v>5.6870000000000003</v>
      </c>
      <c r="N10524" s="24">
        <f t="shared" si="1647"/>
        <v>8.4239999999999995</v>
      </c>
      <c r="O10524" s="24">
        <f t="shared" si="1648"/>
        <v>0</v>
      </c>
      <c r="P10524" s="24">
        <f t="shared" si="1649"/>
        <v>0</v>
      </c>
    </row>
    <row r="10525" spans="1:16" x14ac:dyDescent="0.25">
      <c r="A10525" s="15">
        <v>39376</v>
      </c>
      <c r="B10525">
        <v>0</v>
      </c>
      <c r="C10525">
        <v>6085</v>
      </c>
      <c r="D10525">
        <v>0</v>
      </c>
      <c r="E10525">
        <v>8406</v>
      </c>
      <c r="F10525">
        <v>0</v>
      </c>
      <c r="G10525">
        <f t="shared" si="1640"/>
        <v>7165</v>
      </c>
      <c r="H10525">
        <f t="shared" si="1641"/>
        <v>0</v>
      </c>
      <c r="I10525">
        <f t="shared" si="1642"/>
        <v>2007</v>
      </c>
      <c r="J10525">
        <f t="shared" si="1643"/>
        <v>10</v>
      </c>
      <c r="K10525" s="24">
        <f t="shared" si="1644"/>
        <v>7.165</v>
      </c>
      <c r="L10525" s="24">
        <f t="shared" si="1645"/>
        <v>0</v>
      </c>
      <c r="M10525" s="24">
        <f t="shared" si="1646"/>
        <v>6.085</v>
      </c>
      <c r="N10525" s="24">
        <f t="shared" si="1647"/>
        <v>8.4060000000000006</v>
      </c>
      <c r="O10525" s="24">
        <f t="shared" si="1648"/>
        <v>0</v>
      </c>
      <c r="P10525" s="24">
        <f t="shared" si="1649"/>
        <v>0</v>
      </c>
    </row>
    <row r="10526" spans="1:16" x14ac:dyDescent="0.25">
      <c r="A10526" s="15">
        <v>39377</v>
      </c>
      <c r="B10526">
        <v>0</v>
      </c>
      <c r="C10526">
        <v>6082</v>
      </c>
      <c r="D10526">
        <v>0</v>
      </c>
      <c r="E10526">
        <v>8348</v>
      </c>
      <c r="F10526">
        <v>0</v>
      </c>
      <c r="G10526">
        <f t="shared" si="1640"/>
        <v>7168</v>
      </c>
      <c r="H10526">
        <f t="shared" si="1641"/>
        <v>0</v>
      </c>
      <c r="I10526">
        <f t="shared" si="1642"/>
        <v>2007</v>
      </c>
      <c r="J10526">
        <f t="shared" si="1643"/>
        <v>10</v>
      </c>
      <c r="K10526" s="24">
        <f t="shared" si="1644"/>
        <v>7.1680000000000001</v>
      </c>
      <c r="L10526" s="24">
        <f t="shared" si="1645"/>
        <v>0</v>
      </c>
      <c r="M10526" s="24">
        <f t="shared" si="1646"/>
        <v>6.0819999999999999</v>
      </c>
      <c r="N10526" s="24">
        <f t="shared" si="1647"/>
        <v>8.3480000000000008</v>
      </c>
      <c r="O10526" s="24">
        <f t="shared" si="1648"/>
        <v>0</v>
      </c>
      <c r="P10526" s="24">
        <f t="shared" si="1649"/>
        <v>0</v>
      </c>
    </row>
    <row r="10527" spans="1:16" x14ac:dyDescent="0.25">
      <c r="A10527" s="15">
        <v>39378</v>
      </c>
      <c r="B10527">
        <v>0</v>
      </c>
      <c r="C10527">
        <v>5574</v>
      </c>
      <c r="D10527">
        <v>0</v>
      </c>
      <c r="E10527">
        <v>8371</v>
      </c>
      <c r="F10527">
        <v>0</v>
      </c>
      <c r="G10527">
        <f t="shared" si="1640"/>
        <v>7676</v>
      </c>
      <c r="H10527">
        <f t="shared" si="1641"/>
        <v>0</v>
      </c>
      <c r="I10527">
        <f t="shared" si="1642"/>
        <v>2007</v>
      </c>
      <c r="J10527">
        <f t="shared" si="1643"/>
        <v>10</v>
      </c>
      <c r="K10527" s="24">
        <f t="shared" si="1644"/>
        <v>7.6760000000000002</v>
      </c>
      <c r="L10527" s="24">
        <f t="shared" si="1645"/>
        <v>0</v>
      </c>
      <c r="M10527" s="24">
        <f t="shared" si="1646"/>
        <v>5.5739999999999998</v>
      </c>
      <c r="N10527" s="24">
        <f t="shared" si="1647"/>
        <v>8.3710000000000004</v>
      </c>
      <c r="O10527" s="24">
        <f t="shared" si="1648"/>
        <v>0</v>
      </c>
      <c r="P10527" s="24">
        <f t="shared" si="1649"/>
        <v>0</v>
      </c>
    </row>
    <row r="10528" spans="1:16" x14ac:dyDescent="0.25">
      <c r="A10528" s="15">
        <v>39379</v>
      </c>
      <c r="B10528">
        <v>0</v>
      </c>
      <c r="C10528">
        <v>4807</v>
      </c>
      <c r="D10528">
        <v>0</v>
      </c>
      <c r="E10528">
        <v>8486</v>
      </c>
      <c r="F10528">
        <v>0</v>
      </c>
      <c r="G10528">
        <f t="shared" si="1640"/>
        <v>8443</v>
      </c>
      <c r="H10528">
        <f t="shared" si="1641"/>
        <v>0</v>
      </c>
      <c r="I10528">
        <f t="shared" si="1642"/>
        <v>2007</v>
      </c>
      <c r="J10528">
        <f t="shared" si="1643"/>
        <v>10</v>
      </c>
      <c r="K10528" s="24">
        <f t="shared" si="1644"/>
        <v>8.4429999999999996</v>
      </c>
      <c r="L10528" s="24">
        <f t="shared" si="1645"/>
        <v>0</v>
      </c>
      <c r="M10528" s="24">
        <f t="shared" si="1646"/>
        <v>4.8070000000000004</v>
      </c>
      <c r="N10528" s="24">
        <f t="shared" si="1647"/>
        <v>8.4860000000000007</v>
      </c>
      <c r="O10528" s="24">
        <f t="shared" si="1648"/>
        <v>0</v>
      </c>
      <c r="P10528" s="24">
        <f t="shared" si="1649"/>
        <v>0</v>
      </c>
    </row>
    <row r="10529" spans="1:16" x14ac:dyDescent="0.25">
      <c r="A10529" s="15">
        <v>39380</v>
      </c>
      <c r="B10529">
        <v>0</v>
      </c>
      <c r="C10529">
        <v>4834</v>
      </c>
      <c r="D10529">
        <v>0</v>
      </c>
      <c r="E10529">
        <v>8413</v>
      </c>
      <c r="F10529">
        <v>0</v>
      </c>
      <c r="G10529">
        <f t="shared" si="1640"/>
        <v>8416</v>
      </c>
      <c r="H10529">
        <f t="shared" si="1641"/>
        <v>0</v>
      </c>
      <c r="I10529">
        <f t="shared" si="1642"/>
        <v>2007</v>
      </c>
      <c r="J10529">
        <f t="shared" si="1643"/>
        <v>10</v>
      </c>
      <c r="K10529" s="24">
        <f t="shared" si="1644"/>
        <v>8.4160000000000004</v>
      </c>
      <c r="L10529" s="24">
        <f t="shared" si="1645"/>
        <v>0</v>
      </c>
      <c r="M10529" s="24">
        <f t="shared" si="1646"/>
        <v>4.8339999999999996</v>
      </c>
      <c r="N10529" s="24">
        <f t="shared" si="1647"/>
        <v>8.4130000000000003</v>
      </c>
      <c r="O10529" s="24">
        <f t="shared" si="1648"/>
        <v>0</v>
      </c>
      <c r="P10529" s="24">
        <f t="shared" si="1649"/>
        <v>0</v>
      </c>
    </row>
    <row r="10530" spans="1:16" x14ac:dyDescent="0.25">
      <c r="A10530" s="15">
        <v>39381</v>
      </c>
      <c r="B10530">
        <v>0</v>
      </c>
      <c r="C10530">
        <v>4740</v>
      </c>
      <c r="D10530">
        <v>0</v>
      </c>
      <c r="E10530">
        <v>8436</v>
      </c>
      <c r="F10530">
        <v>0</v>
      </c>
      <c r="G10530">
        <f t="shared" si="1640"/>
        <v>8510</v>
      </c>
      <c r="H10530">
        <f t="shared" si="1641"/>
        <v>0</v>
      </c>
      <c r="I10530">
        <f t="shared" si="1642"/>
        <v>2007</v>
      </c>
      <c r="J10530">
        <f t="shared" si="1643"/>
        <v>10</v>
      </c>
      <c r="K10530" s="24">
        <f t="shared" si="1644"/>
        <v>8.51</v>
      </c>
      <c r="L10530" s="24">
        <f t="shared" si="1645"/>
        <v>0</v>
      </c>
      <c r="M10530" s="24">
        <f t="shared" si="1646"/>
        <v>4.74</v>
      </c>
      <c r="N10530" s="24">
        <f t="shared" si="1647"/>
        <v>8.4359999999999999</v>
      </c>
      <c r="O10530" s="24">
        <f t="shared" si="1648"/>
        <v>0</v>
      </c>
      <c r="P10530" s="24">
        <f t="shared" si="1649"/>
        <v>0</v>
      </c>
    </row>
    <row r="10531" spans="1:16" x14ac:dyDescent="0.25">
      <c r="A10531" s="15">
        <v>39382</v>
      </c>
      <c r="B10531">
        <v>0</v>
      </c>
      <c r="C10531">
        <v>4748</v>
      </c>
      <c r="D10531">
        <v>0</v>
      </c>
      <c r="E10531">
        <v>8334</v>
      </c>
      <c r="F10531">
        <v>0</v>
      </c>
      <c r="G10531">
        <f t="shared" si="1640"/>
        <v>8502</v>
      </c>
      <c r="H10531">
        <f t="shared" si="1641"/>
        <v>0</v>
      </c>
      <c r="I10531">
        <f t="shared" si="1642"/>
        <v>2007</v>
      </c>
      <c r="J10531">
        <f t="shared" si="1643"/>
        <v>10</v>
      </c>
      <c r="K10531" s="24">
        <f t="shared" si="1644"/>
        <v>8.5020000000000007</v>
      </c>
      <c r="L10531" s="24">
        <f t="shared" si="1645"/>
        <v>0</v>
      </c>
      <c r="M10531" s="24">
        <f t="shared" si="1646"/>
        <v>4.7480000000000002</v>
      </c>
      <c r="N10531" s="24">
        <f t="shared" si="1647"/>
        <v>8.3339999999999996</v>
      </c>
      <c r="O10531" s="24">
        <f t="shared" si="1648"/>
        <v>0</v>
      </c>
      <c r="P10531" s="24">
        <f t="shared" si="1649"/>
        <v>0</v>
      </c>
    </row>
    <row r="10532" spans="1:16" x14ac:dyDescent="0.25">
      <c r="A10532" s="15">
        <v>39383</v>
      </c>
      <c r="B10532">
        <v>892</v>
      </c>
      <c r="C10532">
        <v>4116</v>
      </c>
      <c r="D10532">
        <v>0</v>
      </c>
      <c r="E10532">
        <v>8334</v>
      </c>
      <c r="F10532">
        <v>0</v>
      </c>
      <c r="G10532">
        <f t="shared" si="1640"/>
        <v>8242</v>
      </c>
      <c r="H10532">
        <f t="shared" si="1641"/>
        <v>0</v>
      </c>
      <c r="I10532">
        <f t="shared" si="1642"/>
        <v>2007</v>
      </c>
      <c r="J10532">
        <f t="shared" si="1643"/>
        <v>10</v>
      </c>
      <c r="K10532" s="24">
        <f t="shared" si="1644"/>
        <v>8.2420000000000009</v>
      </c>
      <c r="L10532" s="24">
        <f t="shared" si="1645"/>
        <v>0</v>
      </c>
      <c r="M10532" s="24">
        <f t="shared" si="1646"/>
        <v>5.008</v>
      </c>
      <c r="N10532" s="24">
        <f t="shared" si="1647"/>
        <v>8.3339999999999996</v>
      </c>
      <c r="O10532" s="24">
        <f t="shared" si="1648"/>
        <v>0.89200000000000002</v>
      </c>
      <c r="P10532" s="24">
        <f t="shared" si="1649"/>
        <v>0</v>
      </c>
    </row>
    <row r="10533" spans="1:16" x14ac:dyDescent="0.25">
      <c r="A10533" s="15">
        <v>39384</v>
      </c>
      <c r="B10533">
        <v>1606</v>
      </c>
      <c r="C10533">
        <v>3464</v>
      </c>
      <c r="D10533">
        <v>0</v>
      </c>
      <c r="E10533">
        <v>8436</v>
      </c>
      <c r="F10533">
        <v>0</v>
      </c>
      <c r="G10533">
        <f t="shared" si="1640"/>
        <v>8180</v>
      </c>
      <c r="H10533">
        <f t="shared" si="1641"/>
        <v>0</v>
      </c>
      <c r="I10533">
        <f t="shared" si="1642"/>
        <v>2007</v>
      </c>
      <c r="J10533">
        <f t="shared" si="1643"/>
        <v>10</v>
      </c>
      <c r="K10533" s="24">
        <f t="shared" si="1644"/>
        <v>8.18</v>
      </c>
      <c r="L10533" s="24">
        <f t="shared" si="1645"/>
        <v>0</v>
      </c>
      <c r="M10533" s="24">
        <f t="shared" si="1646"/>
        <v>5.07</v>
      </c>
      <c r="N10533" s="24">
        <f t="shared" si="1647"/>
        <v>8.4359999999999999</v>
      </c>
      <c r="O10533" s="24">
        <f t="shared" si="1648"/>
        <v>1.6060000000000001</v>
      </c>
      <c r="P10533" s="24">
        <f t="shared" si="1649"/>
        <v>0</v>
      </c>
    </row>
    <row r="10534" spans="1:16" x14ac:dyDescent="0.25">
      <c r="A10534" s="15">
        <v>39385</v>
      </c>
      <c r="B10534">
        <v>1606</v>
      </c>
      <c r="C10534">
        <v>2076</v>
      </c>
      <c r="D10534">
        <v>0</v>
      </c>
      <c r="E10534">
        <v>8443</v>
      </c>
      <c r="F10534">
        <v>0</v>
      </c>
      <c r="G10534">
        <f t="shared" si="1640"/>
        <v>9568</v>
      </c>
      <c r="H10534">
        <f t="shared" si="1641"/>
        <v>0</v>
      </c>
      <c r="I10534">
        <f t="shared" si="1642"/>
        <v>2007</v>
      </c>
      <c r="J10534">
        <f t="shared" si="1643"/>
        <v>10</v>
      </c>
      <c r="K10534" s="24">
        <f t="shared" si="1644"/>
        <v>9.5679999999999996</v>
      </c>
      <c r="L10534" s="24">
        <f t="shared" si="1645"/>
        <v>0</v>
      </c>
      <c r="M10534" s="24">
        <f t="shared" si="1646"/>
        <v>3.6819999999999999</v>
      </c>
      <c r="N10534" s="24">
        <f t="shared" si="1647"/>
        <v>8.4429999999999996</v>
      </c>
      <c r="O10534" s="24">
        <f t="shared" si="1648"/>
        <v>1.6060000000000001</v>
      </c>
      <c r="P10534" s="24">
        <f t="shared" si="1649"/>
        <v>0</v>
      </c>
    </row>
    <row r="10535" spans="1:16" x14ac:dyDescent="0.25">
      <c r="A10535" s="15">
        <v>39386</v>
      </c>
      <c r="B10535">
        <v>1606</v>
      </c>
      <c r="C10535">
        <v>3990</v>
      </c>
      <c r="D10535">
        <v>0</v>
      </c>
      <c r="E10535">
        <v>8331</v>
      </c>
      <c r="F10535">
        <v>0</v>
      </c>
      <c r="G10535">
        <f t="shared" si="1640"/>
        <v>7654</v>
      </c>
      <c r="H10535">
        <f t="shared" si="1641"/>
        <v>0</v>
      </c>
      <c r="I10535">
        <f t="shared" si="1642"/>
        <v>2007</v>
      </c>
      <c r="J10535">
        <f t="shared" si="1643"/>
        <v>10</v>
      </c>
      <c r="K10535" s="24">
        <f t="shared" si="1644"/>
        <v>7.6539999999999999</v>
      </c>
      <c r="L10535" s="24">
        <f t="shared" si="1645"/>
        <v>0</v>
      </c>
      <c r="M10535" s="24">
        <f t="shared" si="1646"/>
        <v>5.5960000000000001</v>
      </c>
      <c r="N10535" s="24">
        <f t="shared" si="1647"/>
        <v>8.3309999999999995</v>
      </c>
      <c r="O10535" s="24">
        <f t="shared" si="1648"/>
        <v>1.6060000000000001</v>
      </c>
      <c r="P10535" s="24">
        <f t="shared" si="1649"/>
        <v>0</v>
      </c>
    </row>
    <row r="10536" spans="1:16" x14ac:dyDescent="0.25">
      <c r="A10536" s="15">
        <v>39387</v>
      </c>
      <c r="B10536">
        <v>1606</v>
      </c>
      <c r="C10536">
        <v>3003</v>
      </c>
      <c r="D10536">
        <v>0</v>
      </c>
      <c r="E10536">
        <v>8438</v>
      </c>
      <c r="F10536">
        <v>0</v>
      </c>
      <c r="G10536">
        <f t="shared" si="1640"/>
        <v>8641</v>
      </c>
      <c r="H10536">
        <f t="shared" si="1641"/>
        <v>0</v>
      </c>
      <c r="I10536">
        <f t="shared" si="1642"/>
        <v>2007</v>
      </c>
      <c r="J10536">
        <f t="shared" si="1643"/>
        <v>11</v>
      </c>
      <c r="K10536" s="24">
        <f t="shared" si="1644"/>
        <v>8.641</v>
      </c>
      <c r="L10536" s="24">
        <f t="shared" si="1645"/>
        <v>0</v>
      </c>
      <c r="M10536" s="24">
        <f t="shared" si="1646"/>
        <v>4.609</v>
      </c>
      <c r="N10536" s="24">
        <f t="shared" si="1647"/>
        <v>8.4380000000000006</v>
      </c>
      <c r="O10536" s="24">
        <f t="shared" si="1648"/>
        <v>1.6060000000000001</v>
      </c>
      <c r="P10536" s="24">
        <f t="shared" si="1649"/>
        <v>0</v>
      </c>
    </row>
    <row r="10537" spans="1:16" x14ac:dyDescent="0.25">
      <c r="A10537" s="15">
        <v>39388</v>
      </c>
      <c r="B10537">
        <v>1606</v>
      </c>
      <c r="C10537">
        <v>3426</v>
      </c>
      <c r="D10537">
        <v>0</v>
      </c>
      <c r="E10537">
        <v>8326</v>
      </c>
      <c r="F10537">
        <v>0</v>
      </c>
      <c r="G10537">
        <f t="shared" si="1640"/>
        <v>8218</v>
      </c>
      <c r="H10537">
        <f t="shared" si="1641"/>
        <v>4</v>
      </c>
      <c r="I10537">
        <f t="shared" si="1642"/>
        <v>2007</v>
      </c>
      <c r="J10537">
        <f t="shared" si="1643"/>
        <v>11</v>
      </c>
      <c r="K10537" s="24">
        <f t="shared" si="1644"/>
        <v>8.218</v>
      </c>
      <c r="L10537" s="24">
        <f t="shared" si="1645"/>
        <v>4.0000000000000001E-3</v>
      </c>
      <c r="M10537" s="24">
        <f t="shared" si="1646"/>
        <v>5.032</v>
      </c>
      <c r="N10537" s="24">
        <f t="shared" si="1647"/>
        <v>8.3260000000000005</v>
      </c>
      <c r="O10537" s="24">
        <f t="shared" si="1648"/>
        <v>1.6060000000000001</v>
      </c>
      <c r="P10537" s="24">
        <f t="shared" si="1649"/>
        <v>0</v>
      </c>
    </row>
    <row r="10538" spans="1:16" x14ac:dyDescent="0.25">
      <c r="A10538" s="15">
        <v>39389</v>
      </c>
      <c r="B10538">
        <v>1606</v>
      </c>
      <c r="C10538">
        <v>2125</v>
      </c>
      <c r="D10538">
        <v>0</v>
      </c>
      <c r="E10538">
        <v>8479</v>
      </c>
      <c r="F10538">
        <v>0</v>
      </c>
      <c r="G10538">
        <f t="shared" si="1640"/>
        <v>9519</v>
      </c>
      <c r="H10538">
        <f t="shared" si="1641"/>
        <v>0</v>
      </c>
      <c r="I10538">
        <f t="shared" si="1642"/>
        <v>2007</v>
      </c>
      <c r="J10538">
        <f t="shared" si="1643"/>
        <v>11</v>
      </c>
      <c r="K10538" s="24">
        <f t="shared" si="1644"/>
        <v>9.5190000000000001</v>
      </c>
      <c r="L10538" s="24">
        <f t="shared" si="1645"/>
        <v>0</v>
      </c>
      <c r="M10538" s="24">
        <f t="shared" si="1646"/>
        <v>3.7309999999999999</v>
      </c>
      <c r="N10538" s="24">
        <f t="shared" si="1647"/>
        <v>8.4789999999999992</v>
      </c>
      <c r="O10538" s="24">
        <f t="shared" si="1648"/>
        <v>1.6060000000000001</v>
      </c>
      <c r="P10538" s="24">
        <f t="shared" si="1649"/>
        <v>0</v>
      </c>
    </row>
    <row r="10539" spans="1:16" x14ac:dyDescent="0.25">
      <c r="A10539" s="15">
        <v>39390</v>
      </c>
      <c r="B10539">
        <v>1825</v>
      </c>
      <c r="C10539">
        <v>2824</v>
      </c>
      <c r="D10539">
        <v>0</v>
      </c>
      <c r="E10539">
        <v>8680</v>
      </c>
      <c r="F10539">
        <v>0</v>
      </c>
      <c r="G10539">
        <f t="shared" si="1640"/>
        <v>8601</v>
      </c>
      <c r="H10539">
        <f t="shared" si="1641"/>
        <v>0</v>
      </c>
      <c r="I10539">
        <f t="shared" si="1642"/>
        <v>2007</v>
      </c>
      <c r="J10539">
        <f t="shared" si="1643"/>
        <v>11</v>
      </c>
      <c r="K10539" s="24">
        <f t="shared" si="1644"/>
        <v>8.6010000000000009</v>
      </c>
      <c r="L10539" s="24">
        <f t="shared" si="1645"/>
        <v>0</v>
      </c>
      <c r="M10539" s="24">
        <f t="shared" si="1646"/>
        <v>4.649</v>
      </c>
      <c r="N10539" s="24">
        <f t="shared" si="1647"/>
        <v>8.68</v>
      </c>
      <c r="O10539" s="24">
        <f t="shared" si="1648"/>
        <v>1.825</v>
      </c>
      <c r="P10539" s="24">
        <f t="shared" si="1649"/>
        <v>0</v>
      </c>
    </row>
    <row r="10540" spans="1:16" x14ac:dyDescent="0.25">
      <c r="A10540" s="15">
        <v>39391</v>
      </c>
      <c r="B10540">
        <v>1606</v>
      </c>
      <c r="C10540">
        <v>2280</v>
      </c>
      <c r="D10540">
        <v>0</v>
      </c>
      <c r="E10540">
        <v>8435</v>
      </c>
      <c r="F10540">
        <v>0</v>
      </c>
      <c r="G10540">
        <f t="shared" si="1640"/>
        <v>9364</v>
      </c>
      <c r="H10540">
        <f t="shared" si="1641"/>
        <v>0</v>
      </c>
      <c r="I10540">
        <f t="shared" si="1642"/>
        <v>2007</v>
      </c>
      <c r="J10540">
        <f t="shared" si="1643"/>
        <v>11</v>
      </c>
      <c r="K10540" s="24">
        <f t="shared" si="1644"/>
        <v>9.3640000000000008</v>
      </c>
      <c r="L10540" s="24">
        <f t="shared" si="1645"/>
        <v>0</v>
      </c>
      <c r="M10540" s="24">
        <f t="shared" si="1646"/>
        <v>3.8860000000000001</v>
      </c>
      <c r="N10540" s="24">
        <f t="shared" si="1647"/>
        <v>8.4350000000000005</v>
      </c>
      <c r="O10540" s="24">
        <f t="shared" si="1648"/>
        <v>1.6060000000000001</v>
      </c>
      <c r="P10540" s="24">
        <f t="shared" si="1649"/>
        <v>0</v>
      </c>
    </row>
    <row r="10541" spans="1:16" x14ac:dyDescent="0.25">
      <c r="A10541" s="15">
        <v>39392</v>
      </c>
      <c r="B10541">
        <v>1606</v>
      </c>
      <c r="C10541">
        <v>1954</v>
      </c>
      <c r="D10541">
        <v>0</v>
      </c>
      <c r="E10541">
        <v>8466</v>
      </c>
      <c r="F10541">
        <v>0</v>
      </c>
      <c r="G10541">
        <f t="shared" si="1640"/>
        <v>9690</v>
      </c>
      <c r="H10541">
        <f t="shared" si="1641"/>
        <v>0</v>
      </c>
      <c r="I10541">
        <f t="shared" si="1642"/>
        <v>2007</v>
      </c>
      <c r="J10541">
        <f t="shared" si="1643"/>
        <v>11</v>
      </c>
      <c r="K10541" s="24">
        <f t="shared" si="1644"/>
        <v>9.69</v>
      </c>
      <c r="L10541" s="24">
        <f t="shared" si="1645"/>
        <v>0</v>
      </c>
      <c r="M10541" s="24">
        <f t="shared" si="1646"/>
        <v>3.56</v>
      </c>
      <c r="N10541" s="24">
        <f t="shared" si="1647"/>
        <v>8.4659999999999993</v>
      </c>
      <c r="O10541" s="24">
        <f t="shared" si="1648"/>
        <v>1.6060000000000001</v>
      </c>
      <c r="P10541" s="24">
        <f t="shared" si="1649"/>
        <v>0</v>
      </c>
    </row>
    <row r="10542" spans="1:16" x14ac:dyDescent="0.25">
      <c r="A10542" s="15">
        <v>39393</v>
      </c>
      <c r="B10542">
        <v>1606</v>
      </c>
      <c r="C10542">
        <v>1901</v>
      </c>
      <c r="D10542">
        <v>0</v>
      </c>
      <c r="E10542">
        <v>8429</v>
      </c>
      <c r="F10542">
        <v>0</v>
      </c>
      <c r="G10542">
        <f t="shared" si="1640"/>
        <v>9743</v>
      </c>
      <c r="H10542">
        <f t="shared" si="1641"/>
        <v>0</v>
      </c>
      <c r="I10542">
        <f t="shared" si="1642"/>
        <v>2007</v>
      </c>
      <c r="J10542">
        <f t="shared" si="1643"/>
        <v>11</v>
      </c>
      <c r="K10542" s="24">
        <f t="shared" si="1644"/>
        <v>9.7430000000000003</v>
      </c>
      <c r="L10542" s="24">
        <f t="shared" si="1645"/>
        <v>0</v>
      </c>
      <c r="M10542" s="24">
        <f t="shared" si="1646"/>
        <v>3.5070000000000001</v>
      </c>
      <c r="N10542" s="24">
        <f t="shared" si="1647"/>
        <v>8.4290000000000003</v>
      </c>
      <c r="O10542" s="24">
        <f t="shared" si="1648"/>
        <v>1.6060000000000001</v>
      </c>
      <c r="P10542" s="24">
        <f t="shared" si="1649"/>
        <v>0</v>
      </c>
    </row>
    <row r="10543" spans="1:16" x14ac:dyDescent="0.25">
      <c r="A10543" s="15">
        <v>39394</v>
      </c>
      <c r="B10543">
        <v>1606</v>
      </c>
      <c r="C10543">
        <v>1232</v>
      </c>
      <c r="D10543">
        <v>0</v>
      </c>
      <c r="E10543">
        <v>7453</v>
      </c>
      <c r="F10543">
        <v>0</v>
      </c>
      <c r="G10543">
        <f t="shared" si="1640"/>
        <v>10412</v>
      </c>
      <c r="H10543">
        <f t="shared" si="1641"/>
        <v>877</v>
      </c>
      <c r="I10543">
        <f t="shared" si="1642"/>
        <v>2007</v>
      </c>
      <c r="J10543">
        <f t="shared" si="1643"/>
        <v>11</v>
      </c>
      <c r="K10543" s="24">
        <f t="shared" si="1644"/>
        <v>10.412000000000001</v>
      </c>
      <c r="L10543" s="24">
        <f t="shared" si="1645"/>
        <v>0.877</v>
      </c>
      <c r="M10543" s="24">
        <f t="shared" si="1646"/>
        <v>2.8380000000000001</v>
      </c>
      <c r="N10543" s="24">
        <f t="shared" si="1647"/>
        <v>7.4530000000000003</v>
      </c>
      <c r="O10543" s="24">
        <f t="shared" si="1648"/>
        <v>1.6060000000000001</v>
      </c>
      <c r="P10543" s="24">
        <f t="shared" si="1649"/>
        <v>0</v>
      </c>
    </row>
    <row r="10544" spans="1:16" x14ac:dyDescent="0.25">
      <c r="A10544" s="15">
        <v>39395</v>
      </c>
      <c r="B10544">
        <v>1606</v>
      </c>
      <c r="C10544">
        <v>1532</v>
      </c>
      <c r="D10544">
        <v>0</v>
      </c>
      <c r="E10544">
        <v>7010</v>
      </c>
      <c r="F10544">
        <v>0</v>
      </c>
      <c r="G10544">
        <f t="shared" si="1640"/>
        <v>10112</v>
      </c>
      <c r="H10544">
        <f t="shared" si="1641"/>
        <v>1320</v>
      </c>
      <c r="I10544">
        <f t="shared" si="1642"/>
        <v>2007</v>
      </c>
      <c r="J10544">
        <f t="shared" si="1643"/>
        <v>11</v>
      </c>
      <c r="K10544" s="24">
        <f t="shared" si="1644"/>
        <v>10.112</v>
      </c>
      <c r="L10544" s="24">
        <f t="shared" si="1645"/>
        <v>1.32</v>
      </c>
      <c r="M10544" s="24">
        <f t="shared" si="1646"/>
        <v>3.1379999999999999</v>
      </c>
      <c r="N10544" s="24">
        <f t="shared" si="1647"/>
        <v>7.01</v>
      </c>
      <c r="O10544" s="24">
        <f t="shared" si="1648"/>
        <v>1.6060000000000001</v>
      </c>
      <c r="P10544" s="24">
        <f t="shared" si="1649"/>
        <v>0</v>
      </c>
    </row>
    <row r="10545" spans="1:16" x14ac:dyDescent="0.25">
      <c r="A10545" s="15">
        <v>39396</v>
      </c>
      <c r="B10545">
        <v>1158</v>
      </c>
      <c r="C10545">
        <v>1687</v>
      </c>
      <c r="D10545">
        <v>0</v>
      </c>
      <c r="E10545">
        <v>5905</v>
      </c>
      <c r="F10545">
        <v>0</v>
      </c>
      <c r="G10545">
        <f t="shared" si="1640"/>
        <v>10405</v>
      </c>
      <c r="H10545">
        <f t="shared" si="1641"/>
        <v>2425</v>
      </c>
      <c r="I10545">
        <f t="shared" si="1642"/>
        <v>2007</v>
      </c>
      <c r="J10545">
        <f t="shared" si="1643"/>
        <v>11</v>
      </c>
      <c r="K10545" s="24">
        <f t="shared" si="1644"/>
        <v>10.404999999999999</v>
      </c>
      <c r="L10545" s="24">
        <f t="shared" si="1645"/>
        <v>2.4249999999999998</v>
      </c>
      <c r="M10545" s="24">
        <f t="shared" si="1646"/>
        <v>2.8450000000000002</v>
      </c>
      <c r="N10545" s="24">
        <f t="shared" si="1647"/>
        <v>5.9050000000000002</v>
      </c>
      <c r="O10545" s="24">
        <f t="shared" si="1648"/>
        <v>1.1579999999999999</v>
      </c>
      <c r="P10545" s="24">
        <f t="shared" si="1649"/>
        <v>0</v>
      </c>
    </row>
    <row r="10546" spans="1:16" x14ac:dyDescent="0.25">
      <c r="A10546" s="15">
        <v>39397</v>
      </c>
      <c r="B10546">
        <v>801</v>
      </c>
      <c r="C10546">
        <v>2436</v>
      </c>
      <c r="D10546">
        <v>0</v>
      </c>
      <c r="E10546">
        <v>5453</v>
      </c>
      <c r="F10546">
        <v>0</v>
      </c>
      <c r="G10546">
        <f t="shared" si="1640"/>
        <v>10013</v>
      </c>
      <c r="H10546">
        <f t="shared" si="1641"/>
        <v>2877</v>
      </c>
      <c r="I10546">
        <f t="shared" si="1642"/>
        <v>2007</v>
      </c>
      <c r="J10546">
        <f t="shared" si="1643"/>
        <v>11</v>
      </c>
      <c r="K10546" s="24">
        <f t="shared" si="1644"/>
        <v>10.013</v>
      </c>
      <c r="L10546" s="24">
        <f t="shared" si="1645"/>
        <v>2.8769999999999998</v>
      </c>
      <c r="M10546" s="24">
        <f t="shared" si="1646"/>
        <v>3.2370000000000001</v>
      </c>
      <c r="N10546" s="24">
        <f t="shared" si="1647"/>
        <v>5.4530000000000003</v>
      </c>
      <c r="O10546" s="24">
        <f t="shared" si="1648"/>
        <v>0.80100000000000005</v>
      </c>
      <c r="P10546" s="24">
        <f t="shared" si="1649"/>
        <v>0</v>
      </c>
    </row>
    <row r="10547" spans="1:16" x14ac:dyDescent="0.25">
      <c r="A10547" s="15">
        <v>39398</v>
      </c>
      <c r="B10547">
        <v>155</v>
      </c>
      <c r="C10547">
        <v>2654</v>
      </c>
      <c r="D10547">
        <v>0</v>
      </c>
      <c r="E10547">
        <v>5470</v>
      </c>
      <c r="F10547">
        <v>0</v>
      </c>
      <c r="G10547">
        <f t="shared" si="1640"/>
        <v>10441</v>
      </c>
      <c r="H10547">
        <f t="shared" si="1641"/>
        <v>2860</v>
      </c>
      <c r="I10547">
        <f t="shared" si="1642"/>
        <v>2007</v>
      </c>
      <c r="J10547">
        <f t="shared" si="1643"/>
        <v>11</v>
      </c>
      <c r="K10547" s="24">
        <f t="shared" si="1644"/>
        <v>10.441000000000001</v>
      </c>
      <c r="L10547" s="24">
        <f t="shared" si="1645"/>
        <v>2.86</v>
      </c>
      <c r="M10547" s="24">
        <f t="shared" si="1646"/>
        <v>2.8090000000000002</v>
      </c>
      <c r="N10547" s="24">
        <f t="shared" si="1647"/>
        <v>5.47</v>
      </c>
      <c r="O10547" s="24">
        <f t="shared" si="1648"/>
        <v>0.155</v>
      </c>
      <c r="P10547" s="24">
        <f t="shared" si="1649"/>
        <v>0</v>
      </c>
    </row>
    <row r="10548" spans="1:16" x14ac:dyDescent="0.25">
      <c r="A10548" s="15">
        <v>39399</v>
      </c>
      <c r="B10548">
        <v>0</v>
      </c>
      <c r="C10548">
        <v>5965</v>
      </c>
      <c r="D10548">
        <v>0</v>
      </c>
      <c r="E10548">
        <v>5428</v>
      </c>
      <c r="F10548">
        <v>0</v>
      </c>
      <c r="G10548">
        <f t="shared" si="1640"/>
        <v>7285</v>
      </c>
      <c r="H10548">
        <f t="shared" si="1641"/>
        <v>2902</v>
      </c>
      <c r="I10548">
        <f t="shared" si="1642"/>
        <v>2007</v>
      </c>
      <c r="J10548">
        <f t="shared" si="1643"/>
        <v>11</v>
      </c>
      <c r="K10548" s="24">
        <f t="shared" si="1644"/>
        <v>7.2850000000000001</v>
      </c>
      <c r="L10548" s="24">
        <f t="shared" si="1645"/>
        <v>2.9020000000000001</v>
      </c>
      <c r="M10548" s="24">
        <f t="shared" si="1646"/>
        <v>5.9649999999999999</v>
      </c>
      <c r="N10548" s="24">
        <f t="shared" si="1647"/>
        <v>5.4279999999999999</v>
      </c>
      <c r="O10548" s="24">
        <f t="shared" si="1648"/>
        <v>0</v>
      </c>
      <c r="P10548" s="24">
        <f t="shared" si="1649"/>
        <v>0</v>
      </c>
    </row>
    <row r="10549" spans="1:16" x14ac:dyDescent="0.25">
      <c r="A10549" s="15">
        <v>39400</v>
      </c>
      <c r="B10549">
        <v>0</v>
      </c>
      <c r="C10549">
        <v>6422</v>
      </c>
      <c r="D10549">
        <v>0</v>
      </c>
      <c r="E10549">
        <v>5433</v>
      </c>
      <c r="F10549">
        <v>0</v>
      </c>
      <c r="G10549">
        <f t="shared" si="1640"/>
        <v>6828</v>
      </c>
      <c r="H10549">
        <f t="shared" si="1641"/>
        <v>2897</v>
      </c>
      <c r="I10549">
        <f t="shared" si="1642"/>
        <v>2007</v>
      </c>
      <c r="J10549">
        <f t="shared" si="1643"/>
        <v>11</v>
      </c>
      <c r="K10549" s="24">
        <f t="shared" si="1644"/>
        <v>6.8280000000000003</v>
      </c>
      <c r="L10549" s="24">
        <f t="shared" si="1645"/>
        <v>2.8969999999999998</v>
      </c>
      <c r="M10549" s="24">
        <f t="shared" si="1646"/>
        <v>6.4219999999999997</v>
      </c>
      <c r="N10549" s="24">
        <f t="shared" si="1647"/>
        <v>5.4329999999999998</v>
      </c>
      <c r="O10549" s="24">
        <f t="shared" si="1648"/>
        <v>0</v>
      </c>
      <c r="P10549" s="24">
        <f t="shared" si="1649"/>
        <v>0</v>
      </c>
    </row>
    <row r="10550" spans="1:16" x14ac:dyDescent="0.25">
      <c r="A10550" s="15">
        <v>39401</v>
      </c>
      <c r="B10550">
        <v>0</v>
      </c>
      <c r="C10550">
        <v>8782</v>
      </c>
      <c r="D10550">
        <v>0</v>
      </c>
      <c r="E10550">
        <v>5417</v>
      </c>
      <c r="F10550">
        <v>0</v>
      </c>
      <c r="G10550">
        <f t="shared" si="1640"/>
        <v>4468</v>
      </c>
      <c r="H10550">
        <f t="shared" si="1641"/>
        <v>2913</v>
      </c>
      <c r="I10550">
        <f t="shared" si="1642"/>
        <v>2007</v>
      </c>
      <c r="J10550">
        <f t="shared" si="1643"/>
        <v>11</v>
      </c>
      <c r="K10550" s="24">
        <f t="shared" si="1644"/>
        <v>4.468</v>
      </c>
      <c r="L10550" s="24">
        <f t="shared" si="1645"/>
        <v>2.9129999999999998</v>
      </c>
      <c r="M10550" s="24">
        <f t="shared" si="1646"/>
        <v>8.782</v>
      </c>
      <c r="N10550" s="24">
        <f t="shared" si="1647"/>
        <v>5.4169999999999998</v>
      </c>
      <c r="O10550" s="24">
        <f t="shared" si="1648"/>
        <v>0</v>
      </c>
      <c r="P10550" s="24">
        <f t="shared" si="1649"/>
        <v>0</v>
      </c>
    </row>
    <row r="10551" spans="1:16" x14ac:dyDescent="0.25">
      <c r="A10551" s="15">
        <v>39402</v>
      </c>
      <c r="B10551">
        <v>0</v>
      </c>
      <c r="C10551">
        <v>9100</v>
      </c>
      <c r="D10551">
        <v>0</v>
      </c>
      <c r="E10551">
        <v>5430</v>
      </c>
      <c r="F10551">
        <v>0</v>
      </c>
      <c r="G10551">
        <f t="shared" si="1640"/>
        <v>4150</v>
      </c>
      <c r="H10551">
        <f t="shared" si="1641"/>
        <v>2900</v>
      </c>
      <c r="I10551">
        <f t="shared" si="1642"/>
        <v>2007</v>
      </c>
      <c r="J10551">
        <f t="shared" si="1643"/>
        <v>11</v>
      </c>
      <c r="K10551" s="24">
        <f t="shared" si="1644"/>
        <v>4.1500000000000004</v>
      </c>
      <c r="L10551" s="24">
        <f t="shared" si="1645"/>
        <v>2.9</v>
      </c>
      <c r="M10551" s="24">
        <f t="shared" si="1646"/>
        <v>9.1</v>
      </c>
      <c r="N10551" s="24">
        <f t="shared" si="1647"/>
        <v>5.43</v>
      </c>
      <c r="O10551" s="24">
        <f t="shared" si="1648"/>
        <v>0</v>
      </c>
      <c r="P10551" s="24">
        <f t="shared" si="1649"/>
        <v>0</v>
      </c>
    </row>
    <row r="10552" spans="1:16" x14ac:dyDescent="0.25">
      <c r="A10552" s="15">
        <v>39403</v>
      </c>
      <c r="B10552">
        <v>0</v>
      </c>
      <c r="C10552">
        <v>8104</v>
      </c>
      <c r="D10552">
        <v>0</v>
      </c>
      <c r="E10552">
        <v>5411</v>
      </c>
      <c r="F10552">
        <v>0</v>
      </c>
      <c r="G10552">
        <f t="shared" si="1640"/>
        <v>5146</v>
      </c>
      <c r="H10552">
        <f t="shared" si="1641"/>
        <v>2919</v>
      </c>
      <c r="I10552">
        <f t="shared" si="1642"/>
        <v>2007</v>
      </c>
      <c r="J10552">
        <f t="shared" si="1643"/>
        <v>11</v>
      </c>
      <c r="K10552" s="24">
        <f t="shared" si="1644"/>
        <v>5.1459999999999999</v>
      </c>
      <c r="L10552" s="24">
        <f t="shared" si="1645"/>
        <v>2.919</v>
      </c>
      <c r="M10552" s="24">
        <f t="shared" si="1646"/>
        <v>8.1039999999999992</v>
      </c>
      <c r="N10552" s="24">
        <f t="shared" si="1647"/>
        <v>5.4109999999999996</v>
      </c>
      <c r="O10552" s="24">
        <f t="shared" si="1648"/>
        <v>0</v>
      </c>
      <c r="P10552" s="24">
        <f t="shared" si="1649"/>
        <v>0</v>
      </c>
    </row>
    <row r="10553" spans="1:16" x14ac:dyDescent="0.25">
      <c r="A10553" s="15">
        <v>39404</v>
      </c>
      <c r="B10553">
        <v>0</v>
      </c>
      <c r="C10553">
        <v>8104</v>
      </c>
      <c r="D10553">
        <v>0</v>
      </c>
      <c r="E10553">
        <v>5401</v>
      </c>
      <c r="F10553">
        <v>0</v>
      </c>
      <c r="G10553">
        <f t="shared" si="1640"/>
        <v>5146</v>
      </c>
      <c r="H10553">
        <f t="shared" si="1641"/>
        <v>2929</v>
      </c>
      <c r="I10553">
        <f t="shared" si="1642"/>
        <v>2007</v>
      </c>
      <c r="J10553">
        <f t="shared" si="1643"/>
        <v>11</v>
      </c>
      <c r="K10553" s="24">
        <f t="shared" si="1644"/>
        <v>5.1459999999999999</v>
      </c>
      <c r="L10553" s="24">
        <f t="shared" si="1645"/>
        <v>2.9289999999999998</v>
      </c>
      <c r="M10553" s="24">
        <f t="shared" si="1646"/>
        <v>8.1039999999999992</v>
      </c>
      <c r="N10553" s="24">
        <f t="shared" si="1647"/>
        <v>5.4009999999999998</v>
      </c>
      <c r="O10553" s="24">
        <f t="shared" si="1648"/>
        <v>0</v>
      </c>
      <c r="P10553" s="24">
        <f t="shared" si="1649"/>
        <v>0</v>
      </c>
    </row>
    <row r="10554" spans="1:16" x14ac:dyDescent="0.25">
      <c r="A10554" s="15">
        <v>39405</v>
      </c>
      <c r="B10554">
        <v>0</v>
      </c>
      <c r="C10554">
        <v>8431</v>
      </c>
      <c r="D10554">
        <v>0</v>
      </c>
      <c r="E10554">
        <v>5423</v>
      </c>
      <c r="F10554">
        <v>0</v>
      </c>
      <c r="G10554">
        <f t="shared" si="1640"/>
        <v>4819</v>
      </c>
      <c r="H10554">
        <f t="shared" si="1641"/>
        <v>2907</v>
      </c>
      <c r="I10554">
        <f t="shared" si="1642"/>
        <v>2007</v>
      </c>
      <c r="J10554">
        <f t="shared" si="1643"/>
        <v>11</v>
      </c>
      <c r="K10554" s="24">
        <f t="shared" si="1644"/>
        <v>4.819</v>
      </c>
      <c r="L10554" s="24">
        <f t="shared" si="1645"/>
        <v>2.907</v>
      </c>
      <c r="M10554" s="24">
        <f t="shared" si="1646"/>
        <v>8.4309999999999992</v>
      </c>
      <c r="N10554" s="24">
        <f t="shared" si="1647"/>
        <v>5.423</v>
      </c>
      <c r="O10554" s="24">
        <f t="shared" si="1648"/>
        <v>0</v>
      </c>
      <c r="P10554" s="24">
        <f t="shared" si="1649"/>
        <v>0</v>
      </c>
    </row>
    <row r="10555" spans="1:16" x14ac:dyDescent="0.25">
      <c r="A10555" s="15">
        <v>39406</v>
      </c>
      <c r="B10555">
        <v>0</v>
      </c>
      <c r="C10555">
        <v>10221</v>
      </c>
      <c r="D10555">
        <v>0</v>
      </c>
      <c r="E10555">
        <v>5433</v>
      </c>
      <c r="F10555">
        <v>0</v>
      </c>
      <c r="G10555">
        <f t="shared" si="1640"/>
        <v>3029</v>
      </c>
      <c r="H10555">
        <f t="shared" si="1641"/>
        <v>2897</v>
      </c>
      <c r="I10555">
        <f t="shared" si="1642"/>
        <v>2007</v>
      </c>
      <c r="J10555">
        <f t="shared" si="1643"/>
        <v>11</v>
      </c>
      <c r="K10555" s="24">
        <f t="shared" si="1644"/>
        <v>3.0289999999999999</v>
      </c>
      <c r="L10555" s="24">
        <f t="shared" si="1645"/>
        <v>2.8969999999999998</v>
      </c>
      <c r="M10555" s="24">
        <f t="shared" si="1646"/>
        <v>10.221</v>
      </c>
      <c r="N10555" s="24">
        <f t="shared" si="1647"/>
        <v>5.4329999999999998</v>
      </c>
      <c r="O10555" s="24">
        <f t="shared" si="1648"/>
        <v>0</v>
      </c>
      <c r="P10555" s="24">
        <f t="shared" si="1649"/>
        <v>0</v>
      </c>
    </row>
    <row r="10556" spans="1:16" x14ac:dyDescent="0.25">
      <c r="A10556" s="15">
        <v>39407</v>
      </c>
      <c r="B10556">
        <v>0</v>
      </c>
      <c r="C10556">
        <v>8294</v>
      </c>
      <c r="D10556">
        <v>0</v>
      </c>
      <c r="E10556">
        <v>6821</v>
      </c>
      <c r="F10556">
        <v>0</v>
      </c>
      <c r="G10556">
        <f t="shared" si="1640"/>
        <v>4956</v>
      </c>
      <c r="H10556">
        <f t="shared" si="1641"/>
        <v>1509</v>
      </c>
      <c r="I10556">
        <f t="shared" si="1642"/>
        <v>2007</v>
      </c>
      <c r="J10556">
        <f t="shared" si="1643"/>
        <v>11</v>
      </c>
      <c r="K10556" s="24">
        <f t="shared" si="1644"/>
        <v>4.9560000000000004</v>
      </c>
      <c r="L10556" s="24">
        <f t="shared" si="1645"/>
        <v>1.5089999999999999</v>
      </c>
      <c r="M10556" s="24">
        <f t="shared" si="1646"/>
        <v>8.2940000000000005</v>
      </c>
      <c r="N10556" s="24">
        <f t="shared" si="1647"/>
        <v>6.8209999999999997</v>
      </c>
      <c r="O10556" s="24">
        <f t="shared" si="1648"/>
        <v>0</v>
      </c>
      <c r="P10556" s="24">
        <f t="shared" si="1649"/>
        <v>0</v>
      </c>
    </row>
    <row r="10557" spans="1:16" x14ac:dyDescent="0.25">
      <c r="A10557" s="15">
        <v>39408</v>
      </c>
      <c r="B10557">
        <v>0</v>
      </c>
      <c r="C10557">
        <v>7673</v>
      </c>
      <c r="D10557">
        <v>0</v>
      </c>
      <c r="E10557">
        <v>7448</v>
      </c>
      <c r="F10557">
        <v>0</v>
      </c>
      <c r="G10557">
        <f t="shared" si="1640"/>
        <v>5577</v>
      </c>
      <c r="H10557">
        <f t="shared" si="1641"/>
        <v>882</v>
      </c>
      <c r="I10557">
        <f t="shared" si="1642"/>
        <v>2007</v>
      </c>
      <c r="J10557">
        <f t="shared" si="1643"/>
        <v>11</v>
      </c>
      <c r="K10557" s="24">
        <f t="shared" si="1644"/>
        <v>5.577</v>
      </c>
      <c r="L10557" s="24">
        <f t="shared" si="1645"/>
        <v>0.88200000000000001</v>
      </c>
      <c r="M10557" s="24">
        <f t="shared" si="1646"/>
        <v>7.673</v>
      </c>
      <c r="N10557" s="24">
        <f t="shared" si="1647"/>
        <v>7.4480000000000004</v>
      </c>
      <c r="O10557" s="24">
        <f t="shared" si="1648"/>
        <v>0</v>
      </c>
      <c r="P10557" s="24">
        <f t="shared" si="1649"/>
        <v>0</v>
      </c>
    </row>
    <row r="10558" spans="1:16" x14ac:dyDescent="0.25">
      <c r="A10558" s="15">
        <v>39409</v>
      </c>
      <c r="B10558">
        <v>0</v>
      </c>
      <c r="C10558">
        <v>5437</v>
      </c>
      <c r="D10558">
        <v>0</v>
      </c>
      <c r="E10558">
        <v>7430</v>
      </c>
      <c r="F10558">
        <v>0</v>
      </c>
      <c r="G10558">
        <f t="shared" si="1640"/>
        <v>7813</v>
      </c>
      <c r="H10558">
        <f t="shared" si="1641"/>
        <v>900</v>
      </c>
      <c r="I10558">
        <f t="shared" si="1642"/>
        <v>2007</v>
      </c>
      <c r="J10558">
        <f t="shared" si="1643"/>
        <v>11</v>
      </c>
      <c r="K10558" s="24">
        <f t="shared" si="1644"/>
        <v>7.8129999999999997</v>
      </c>
      <c r="L10558" s="24">
        <f t="shared" si="1645"/>
        <v>0.9</v>
      </c>
      <c r="M10558" s="24">
        <f t="shared" si="1646"/>
        <v>5.4370000000000003</v>
      </c>
      <c r="N10558" s="24">
        <f t="shared" si="1647"/>
        <v>7.43</v>
      </c>
      <c r="O10558" s="24">
        <f t="shared" si="1648"/>
        <v>0</v>
      </c>
      <c r="P10558" s="24">
        <f t="shared" si="1649"/>
        <v>0</v>
      </c>
    </row>
    <row r="10559" spans="1:16" x14ac:dyDescent="0.25">
      <c r="A10559" s="15">
        <v>39410</v>
      </c>
      <c r="B10559">
        <v>0</v>
      </c>
      <c r="C10559">
        <v>5886</v>
      </c>
      <c r="D10559">
        <v>0</v>
      </c>
      <c r="E10559">
        <v>7417</v>
      </c>
      <c r="F10559">
        <v>0</v>
      </c>
      <c r="G10559">
        <f t="shared" si="1640"/>
        <v>7364</v>
      </c>
      <c r="H10559">
        <f t="shared" si="1641"/>
        <v>913</v>
      </c>
      <c r="I10559">
        <f t="shared" si="1642"/>
        <v>2007</v>
      </c>
      <c r="J10559">
        <f t="shared" si="1643"/>
        <v>11</v>
      </c>
      <c r="K10559" s="24">
        <f t="shared" si="1644"/>
        <v>7.3639999999999999</v>
      </c>
      <c r="L10559" s="24">
        <f t="shared" si="1645"/>
        <v>0.91300000000000003</v>
      </c>
      <c r="M10559" s="24">
        <f t="shared" si="1646"/>
        <v>5.8860000000000001</v>
      </c>
      <c r="N10559" s="24">
        <f t="shared" si="1647"/>
        <v>7.4169999999999998</v>
      </c>
      <c r="O10559" s="24">
        <f t="shared" si="1648"/>
        <v>0</v>
      </c>
      <c r="P10559" s="24">
        <f t="shared" si="1649"/>
        <v>0</v>
      </c>
    </row>
    <row r="10560" spans="1:16" x14ac:dyDescent="0.25">
      <c r="A10560" s="15">
        <v>39411</v>
      </c>
      <c r="B10560">
        <v>0</v>
      </c>
      <c r="C10560">
        <v>6424</v>
      </c>
      <c r="D10560">
        <v>0</v>
      </c>
      <c r="E10560">
        <v>7457</v>
      </c>
      <c r="F10560">
        <v>0</v>
      </c>
      <c r="G10560">
        <f t="shared" si="1640"/>
        <v>6826</v>
      </c>
      <c r="H10560">
        <f t="shared" si="1641"/>
        <v>873</v>
      </c>
      <c r="I10560">
        <f t="shared" si="1642"/>
        <v>2007</v>
      </c>
      <c r="J10560">
        <f t="shared" si="1643"/>
        <v>11</v>
      </c>
      <c r="K10560" s="24">
        <f t="shared" si="1644"/>
        <v>6.8259999999999996</v>
      </c>
      <c r="L10560" s="24">
        <f t="shared" si="1645"/>
        <v>0.873</v>
      </c>
      <c r="M10560" s="24">
        <f t="shared" si="1646"/>
        <v>6.4240000000000004</v>
      </c>
      <c r="N10560" s="24">
        <f t="shared" si="1647"/>
        <v>7.4569999999999999</v>
      </c>
      <c r="O10560" s="24">
        <f t="shared" si="1648"/>
        <v>0</v>
      </c>
      <c r="P10560" s="24">
        <f t="shared" si="1649"/>
        <v>0</v>
      </c>
    </row>
    <row r="10561" spans="1:16" x14ac:dyDescent="0.25">
      <c r="A10561" s="15">
        <v>39412</v>
      </c>
      <c r="B10561">
        <v>0</v>
      </c>
      <c r="C10561">
        <v>5699</v>
      </c>
      <c r="D10561">
        <v>0</v>
      </c>
      <c r="E10561">
        <v>7462</v>
      </c>
      <c r="F10561">
        <v>0</v>
      </c>
      <c r="G10561">
        <f t="shared" si="1640"/>
        <v>7551</v>
      </c>
      <c r="H10561">
        <f t="shared" si="1641"/>
        <v>868</v>
      </c>
      <c r="I10561">
        <f t="shared" si="1642"/>
        <v>2007</v>
      </c>
      <c r="J10561">
        <f t="shared" si="1643"/>
        <v>11</v>
      </c>
      <c r="K10561" s="24">
        <f t="shared" si="1644"/>
        <v>7.5510000000000002</v>
      </c>
      <c r="L10561" s="24">
        <f t="shared" si="1645"/>
        <v>0.86799999999999999</v>
      </c>
      <c r="M10561" s="24">
        <f t="shared" si="1646"/>
        <v>5.6989999999999998</v>
      </c>
      <c r="N10561" s="24">
        <f t="shared" si="1647"/>
        <v>7.4619999999999997</v>
      </c>
      <c r="O10561" s="24">
        <f t="shared" si="1648"/>
        <v>0</v>
      </c>
      <c r="P10561" s="24">
        <f t="shared" si="1649"/>
        <v>0</v>
      </c>
    </row>
    <row r="10562" spans="1:16" x14ac:dyDescent="0.25">
      <c r="A10562" s="15">
        <v>39413</v>
      </c>
      <c r="B10562">
        <v>0</v>
      </c>
      <c r="C10562">
        <v>5588</v>
      </c>
      <c r="D10562">
        <v>0</v>
      </c>
      <c r="E10562">
        <v>7414</v>
      </c>
      <c r="F10562">
        <v>0</v>
      </c>
      <c r="G10562">
        <f t="shared" si="1640"/>
        <v>7662</v>
      </c>
      <c r="H10562">
        <f t="shared" si="1641"/>
        <v>916</v>
      </c>
      <c r="I10562">
        <f t="shared" si="1642"/>
        <v>2007</v>
      </c>
      <c r="J10562">
        <f t="shared" si="1643"/>
        <v>11</v>
      </c>
      <c r="K10562" s="24">
        <f t="shared" si="1644"/>
        <v>7.6619999999999999</v>
      </c>
      <c r="L10562" s="24">
        <f t="shared" si="1645"/>
        <v>0.91600000000000004</v>
      </c>
      <c r="M10562" s="24">
        <f t="shared" si="1646"/>
        <v>5.5880000000000001</v>
      </c>
      <c r="N10562" s="24">
        <f t="shared" si="1647"/>
        <v>7.4139999999999997</v>
      </c>
      <c r="O10562" s="24">
        <f t="shared" si="1648"/>
        <v>0</v>
      </c>
      <c r="P10562" s="24">
        <f t="shared" si="1649"/>
        <v>0</v>
      </c>
    </row>
    <row r="10563" spans="1:16" x14ac:dyDescent="0.25">
      <c r="A10563" s="15">
        <v>39414</v>
      </c>
      <c r="B10563">
        <v>0</v>
      </c>
      <c r="C10563">
        <v>5791</v>
      </c>
      <c r="D10563">
        <v>0</v>
      </c>
      <c r="E10563">
        <v>7383</v>
      </c>
      <c r="F10563">
        <v>0</v>
      </c>
      <c r="G10563">
        <f t="shared" si="1640"/>
        <v>7459</v>
      </c>
      <c r="H10563">
        <f t="shared" si="1641"/>
        <v>947</v>
      </c>
      <c r="I10563">
        <f t="shared" si="1642"/>
        <v>2007</v>
      </c>
      <c r="J10563">
        <f t="shared" si="1643"/>
        <v>11</v>
      </c>
      <c r="K10563" s="24">
        <f t="shared" si="1644"/>
        <v>7.4589999999999996</v>
      </c>
      <c r="L10563" s="24">
        <f t="shared" si="1645"/>
        <v>0.94699999999999995</v>
      </c>
      <c r="M10563" s="24">
        <f t="shared" si="1646"/>
        <v>5.7910000000000004</v>
      </c>
      <c r="N10563" s="24">
        <f t="shared" si="1647"/>
        <v>7.383</v>
      </c>
      <c r="O10563" s="24">
        <f t="shared" si="1648"/>
        <v>0</v>
      </c>
      <c r="P10563" s="24">
        <f t="shared" si="1649"/>
        <v>0</v>
      </c>
    </row>
    <row r="10564" spans="1:16" x14ac:dyDescent="0.25">
      <c r="A10564" s="15">
        <v>39415</v>
      </c>
      <c r="B10564">
        <v>0</v>
      </c>
      <c r="C10564">
        <v>6770</v>
      </c>
      <c r="D10564">
        <v>0</v>
      </c>
      <c r="E10564">
        <v>7382</v>
      </c>
      <c r="F10564">
        <v>0</v>
      </c>
      <c r="G10564">
        <f t="shared" si="1640"/>
        <v>6480</v>
      </c>
      <c r="H10564">
        <f t="shared" si="1641"/>
        <v>948</v>
      </c>
      <c r="I10564">
        <f t="shared" si="1642"/>
        <v>2007</v>
      </c>
      <c r="J10564">
        <f t="shared" si="1643"/>
        <v>11</v>
      </c>
      <c r="K10564" s="24">
        <f t="shared" si="1644"/>
        <v>6.48</v>
      </c>
      <c r="L10564" s="24">
        <f t="shared" si="1645"/>
        <v>0.94799999999999995</v>
      </c>
      <c r="M10564" s="24">
        <f t="shared" si="1646"/>
        <v>6.77</v>
      </c>
      <c r="N10564" s="24">
        <f t="shared" si="1647"/>
        <v>7.3819999999999997</v>
      </c>
      <c r="O10564" s="24">
        <f t="shared" si="1648"/>
        <v>0</v>
      </c>
      <c r="P10564" s="24">
        <f t="shared" si="1649"/>
        <v>0</v>
      </c>
    </row>
    <row r="10565" spans="1:16" x14ac:dyDescent="0.25">
      <c r="A10565" s="15">
        <v>39416</v>
      </c>
      <c r="B10565">
        <v>0</v>
      </c>
      <c r="C10565">
        <v>5200</v>
      </c>
      <c r="D10565">
        <v>0</v>
      </c>
      <c r="E10565">
        <v>7370</v>
      </c>
      <c r="F10565">
        <v>0</v>
      </c>
      <c r="G10565">
        <f t="shared" si="1640"/>
        <v>8050</v>
      </c>
      <c r="H10565">
        <f t="shared" si="1641"/>
        <v>960</v>
      </c>
      <c r="I10565">
        <f t="shared" si="1642"/>
        <v>2007</v>
      </c>
      <c r="J10565">
        <f t="shared" si="1643"/>
        <v>11</v>
      </c>
      <c r="K10565" s="24">
        <f t="shared" si="1644"/>
        <v>8.0500000000000007</v>
      </c>
      <c r="L10565" s="24">
        <f t="shared" si="1645"/>
        <v>0.96</v>
      </c>
      <c r="M10565" s="24">
        <f t="shared" si="1646"/>
        <v>5.2</v>
      </c>
      <c r="N10565" s="24">
        <f t="shared" si="1647"/>
        <v>7.37</v>
      </c>
      <c r="O10565" s="24">
        <f t="shared" si="1648"/>
        <v>0</v>
      </c>
      <c r="P10565" s="24">
        <f t="shared" si="1649"/>
        <v>0</v>
      </c>
    </row>
    <row r="10566" spans="1:16" x14ac:dyDescent="0.25">
      <c r="A10566" s="15">
        <v>39417</v>
      </c>
      <c r="B10566">
        <v>0</v>
      </c>
      <c r="C10566">
        <v>5456</v>
      </c>
      <c r="D10566">
        <v>0</v>
      </c>
      <c r="E10566">
        <v>7353</v>
      </c>
      <c r="F10566">
        <v>0</v>
      </c>
      <c r="G10566">
        <f t="shared" ref="G10566:G10629" si="1650">MAX(IF(AND(MONTH(A10566)&gt;6,MONTH(A10566)&lt;10),14241,13250)-B10566-C10566-F10566,0)</f>
        <v>7794</v>
      </c>
      <c r="H10566">
        <f t="shared" ref="H10566:H10629" si="1651">MAX(8330-E10566-D10566,0)</f>
        <v>977</v>
      </c>
      <c r="I10566">
        <f t="shared" ref="I10566:I10629" si="1652">YEAR(A10566)</f>
        <v>2007</v>
      </c>
      <c r="J10566">
        <f t="shared" ref="J10566:J10629" si="1653">MONTH(A10566)</f>
        <v>12</v>
      </c>
      <c r="K10566" s="24">
        <f t="shared" ref="K10566:K10629" si="1654">G10566/1000</f>
        <v>7.7939999999999996</v>
      </c>
      <c r="L10566" s="24">
        <f t="shared" ref="L10566:L10629" si="1655">H10566/1000</f>
        <v>0.97699999999999998</v>
      </c>
      <c r="M10566" s="24">
        <f t="shared" ref="M10566:M10629" si="1656">(B10566+C10566+F10566)/1000</f>
        <v>5.4560000000000004</v>
      </c>
      <c r="N10566" s="24">
        <f t="shared" ref="N10566:N10629" si="1657">(D10566+E10566)/1000</f>
        <v>7.3529999999999998</v>
      </c>
      <c r="O10566" s="24">
        <f t="shared" ref="O10566:O10629" si="1658">B10566/1000</f>
        <v>0</v>
      </c>
      <c r="P10566" s="24">
        <f t="shared" ref="P10566:P10629" si="1659">F10566/1000</f>
        <v>0</v>
      </c>
    </row>
    <row r="10567" spans="1:16" x14ac:dyDescent="0.25">
      <c r="A10567" s="15">
        <v>39418</v>
      </c>
      <c r="B10567">
        <v>0</v>
      </c>
      <c r="C10567">
        <v>4742</v>
      </c>
      <c r="D10567">
        <v>0</v>
      </c>
      <c r="E10567">
        <v>7383</v>
      </c>
      <c r="F10567">
        <v>0</v>
      </c>
      <c r="G10567">
        <f t="shared" si="1650"/>
        <v>8508</v>
      </c>
      <c r="H10567">
        <f t="shared" si="1651"/>
        <v>947</v>
      </c>
      <c r="I10567">
        <f t="shared" si="1652"/>
        <v>2007</v>
      </c>
      <c r="J10567">
        <f t="shared" si="1653"/>
        <v>12</v>
      </c>
      <c r="K10567" s="24">
        <f t="shared" si="1654"/>
        <v>8.5079999999999991</v>
      </c>
      <c r="L10567" s="24">
        <f t="shared" si="1655"/>
        <v>0.94699999999999995</v>
      </c>
      <c r="M10567" s="24">
        <f t="shared" si="1656"/>
        <v>4.742</v>
      </c>
      <c r="N10567" s="24">
        <f t="shared" si="1657"/>
        <v>7.383</v>
      </c>
      <c r="O10567" s="24">
        <f t="shared" si="1658"/>
        <v>0</v>
      </c>
      <c r="P10567" s="24">
        <f t="shared" si="1659"/>
        <v>0</v>
      </c>
    </row>
    <row r="10568" spans="1:16" x14ac:dyDescent="0.25">
      <c r="A10568" s="15">
        <v>39419</v>
      </c>
      <c r="B10568">
        <v>0</v>
      </c>
      <c r="C10568">
        <v>4588</v>
      </c>
      <c r="D10568">
        <v>0</v>
      </c>
      <c r="E10568">
        <v>7365</v>
      </c>
      <c r="F10568">
        <v>0</v>
      </c>
      <c r="G10568">
        <f t="shared" si="1650"/>
        <v>8662</v>
      </c>
      <c r="H10568">
        <f t="shared" si="1651"/>
        <v>965</v>
      </c>
      <c r="I10568">
        <f t="shared" si="1652"/>
        <v>2007</v>
      </c>
      <c r="J10568">
        <f t="shared" si="1653"/>
        <v>12</v>
      </c>
      <c r="K10568" s="24">
        <f t="shared" si="1654"/>
        <v>8.6620000000000008</v>
      </c>
      <c r="L10568" s="24">
        <f t="shared" si="1655"/>
        <v>0.96499999999999997</v>
      </c>
      <c r="M10568" s="24">
        <f t="shared" si="1656"/>
        <v>4.5880000000000001</v>
      </c>
      <c r="N10568" s="24">
        <f t="shared" si="1657"/>
        <v>7.3650000000000002</v>
      </c>
      <c r="O10568" s="24">
        <f t="shared" si="1658"/>
        <v>0</v>
      </c>
      <c r="P10568" s="24">
        <f t="shared" si="1659"/>
        <v>0</v>
      </c>
    </row>
    <row r="10569" spans="1:16" x14ac:dyDescent="0.25">
      <c r="A10569" s="15">
        <v>39420</v>
      </c>
      <c r="B10569">
        <v>0</v>
      </c>
      <c r="C10569">
        <v>6110</v>
      </c>
      <c r="D10569">
        <v>0</v>
      </c>
      <c r="E10569">
        <v>7358</v>
      </c>
      <c r="F10569">
        <v>0</v>
      </c>
      <c r="G10569">
        <f t="shared" si="1650"/>
        <v>7140</v>
      </c>
      <c r="H10569">
        <f t="shared" si="1651"/>
        <v>972</v>
      </c>
      <c r="I10569">
        <f t="shared" si="1652"/>
        <v>2007</v>
      </c>
      <c r="J10569">
        <f t="shared" si="1653"/>
        <v>12</v>
      </c>
      <c r="K10569" s="24">
        <f t="shared" si="1654"/>
        <v>7.14</v>
      </c>
      <c r="L10569" s="24">
        <f t="shared" si="1655"/>
        <v>0.97199999999999998</v>
      </c>
      <c r="M10569" s="24">
        <f t="shared" si="1656"/>
        <v>6.11</v>
      </c>
      <c r="N10569" s="24">
        <f t="shared" si="1657"/>
        <v>7.3579999999999997</v>
      </c>
      <c r="O10569" s="24">
        <f t="shared" si="1658"/>
        <v>0</v>
      </c>
      <c r="P10569" s="24">
        <f t="shared" si="1659"/>
        <v>0</v>
      </c>
    </row>
    <row r="10570" spans="1:16" x14ac:dyDescent="0.25">
      <c r="A10570" s="15">
        <v>39421</v>
      </c>
      <c r="B10570">
        <v>0</v>
      </c>
      <c r="C10570">
        <v>4146</v>
      </c>
      <c r="D10570">
        <v>0</v>
      </c>
      <c r="E10570">
        <v>7366</v>
      </c>
      <c r="F10570">
        <v>0</v>
      </c>
      <c r="G10570">
        <f t="shared" si="1650"/>
        <v>9104</v>
      </c>
      <c r="H10570">
        <f t="shared" si="1651"/>
        <v>964</v>
      </c>
      <c r="I10570">
        <f t="shared" si="1652"/>
        <v>2007</v>
      </c>
      <c r="J10570">
        <f t="shared" si="1653"/>
        <v>12</v>
      </c>
      <c r="K10570" s="24">
        <f t="shared" si="1654"/>
        <v>9.1039999999999992</v>
      </c>
      <c r="L10570" s="24">
        <f t="shared" si="1655"/>
        <v>0.96399999999999997</v>
      </c>
      <c r="M10570" s="24">
        <f t="shared" si="1656"/>
        <v>4.1459999999999999</v>
      </c>
      <c r="N10570" s="24">
        <f t="shared" si="1657"/>
        <v>7.3659999999999997</v>
      </c>
      <c r="O10570" s="24">
        <f t="shared" si="1658"/>
        <v>0</v>
      </c>
      <c r="P10570" s="24">
        <f t="shared" si="1659"/>
        <v>0</v>
      </c>
    </row>
    <row r="10571" spans="1:16" x14ac:dyDescent="0.25">
      <c r="A10571" s="15">
        <v>39422</v>
      </c>
      <c r="B10571">
        <v>0</v>
      </c>
      <c r="C10571">
        <v>6621</v>
      </c>
      <c r="D10571">
        <v>0</v>
      </c>
      <c r="E10571">
        <v>7392</v>
      </c>
      <c r="F10571">
        <v>0</v>
      </c>
      <c r="G10571">
        <f t="shared" si="1650"/>
        <v>6629</v>
      </c>
      <c r="H10571">
        <f t="shared" si="1651"/>
        <v>938</v>
      </c>
      <c r="I10571">
        <f t="shared" si="1652"/>
        <v>2007</v>
      </c>
      <c r="J10571">
        <f t="shared" si="1653"/>
        <v>12</v>
      </c>
      <c r="K10571" s="24">
        <f t="shared" si="1654"/>
        <v>6.6289999999999996</v>
      </c>
      <c r="L10571" s="24">
        <f t="shared" si="1655"/>
        <v>0.93799999999999994</v>
      </c>
      <c r="M10571" s="24">
        <f t="shared" si="1656"/>
        <v>6.6210000000000004</v>
      </c>
      <c r="N10571" s="24">
        <f t="shared" si="1657"/>
        <v>7.3920000000000003</v>
      </c>
      <c r="O10571" s="24">
        <f t="shared" si="1658"/>
        <v>0</v>
      </c>
      <c r="P10571" s="24">
        <f t="shared" si="1659"/>
        <v>0</v>
      </c>
    </row>
    <row r="10572" spans="1:16" x14ac:dyDescent="0.25">
      <c r="A10572" s="15">
        <v>39423</v>
      </c>
      <c r="B10572">
        <v>0</v>
      </c>
      <c r="C10572">
        <v>9374</v>
      </c>
      <c r="D10572">
        <v>0</v>
      </c>
      <c r="E10572">
        <v>7404</v>
      </c>
      <c r="F10572">
        <v>0</v>
      </c>
      <c r="G10572">
        <f t="shared" si="1650"/>
        <v>3876</v>
      </c>
      <c r="H10572">
        <f t="shared" si="1651"/>
        <v>926</v>
      </c>
      <c r="I10572">
        <f t="shared" si="1652"/>
        <v>2007</v>
      </c>
      <c r="J10572">
        <f t="shared" si="1653"/>
        <v>12</v>
      </c>
      <c r="K10572" s="24">
        <f t="shared" si="1654"/>
        <v>3.8759999999999999</v>
      </c>
      <c r="L10572" s="24">
        <f t="shared" si="1655"/>
        <v>0.92600000000000005</v>
      </c>
      <c r="M10572" s="24">
        <f t="shared" si="1656"/>
        <v>9.3740000000000006</v>
      </c>
      <c r="N10572" s="24">
        <f t="shared" si="1657"/>
        <v>7.4039999999999999</v>
      </c>
      <c r="O10572" s="24">
        <f t="shared" si="1658"/>
        <v>0</v>
      </c>
      <c r="P10572" s="24">
        <f t="shared" si="1659"/>
        <v>0</v>
      </c>
    </row>
    <row r="10573" spans="1:16" x14ac:dyDescent="0.25">
      <c r="A10573" s="15">
        <v>39424</v>
      </c>
      <c r="B10573">
        <v>0</v>
      </c>
      <c r="C10573">
        <v>11379</v>
      </c>
      <c r="D10573">
        <v>0</v>
      </c>
      <c r="E10573">
        <v>7355</v>
      </c>
      <c r="F10573">
        <v>0</v>
      </c>
      <c r="G10573">
        <f t="shared" si="1650"/>
        <v>1871</v>
      </c>
      <c r="H10573">
        <f t="shared" si="1651"/>
        <v>975</v>
      </c>
      <c r="I10573">
        <f t="shared" si="1652"/>
        <v>2007</v>
      </c>
      <c r="J10573">
        <f t="shared" si="1653"/>
        <v>12</v>
      </c>
      <c r="K10573" s="24">
        <f t="shared" si="1654"/>
        <v>1.871</v>
      </c>
      <c r="L10573" s="24">
        <f t="shared" si="1655"/>
        <v>0.97499999999999998</v>
      </c>
      <c r="M10573" s="24">
        <f t="shared" si="1656"/>
        <v>11.379</v>
      </c>
      <c r="N10573" s="24">
        <f t="shared" si="1657"/>
        <v>7.3550000000000004</v>
      </c>
      <c r="O10573" s="24">
        <f t="shared" si="1658"/>
        <v>0</v>
      </c>
      <c r="P10573" s="24">
        <f t="shared" si="1659"/>
        <v>0</v>
      </c>
    </row>
    <row r="10574" spans="1:16" x14ac:dyDescent="0.25">
      <c r="A10574" s="15">
        <v>39425</v>
      </c>
      <c r="B10574">
        <v>0</v>
      </c>
      <c r="C10574">
        <v>11848</v>
      </c>
      <c r="D10574">
        <v>0</v>
      </c>
      <c r="E10574">
        <v>7380</v>
      </c>
      <c r="F10574">
        <v>0</v>
      </c>
      <c r="G10574">
        <f t="shared" si="1650"/>
        <v>1402</v>
      </c>
      <c r="H10574">
        <f t="shared" si="1651"/>
        <v>950</v>
      </c>
      <c r="I10574">
        <f t="shared" si="1652"/>
        <v>2007</v>
      </c>
      <c r="J10574">
        <f t="shared" si="1653"/>
        <v>12</v>
      </c>
      <c r="K10574" s="24">
        <f t="shared" si="1654"/>
        <v>1.4019999999999999</v>
      </c>
      <c r="L10574" s="24">
        <f t="shared" si="1655"/>
        <v>0.95</v>
      </c>
      <c r="M10574" s="24">
        <f t="shared" si="1656"/>
        <v>11.848000000000001</v>
      </c>
      <c r="N10574" s="24">
        <f t="shared" si="1657"/>
        <v>7.38</v>
      </c>
      <c r="O10574" s="24">
        <f t="shared" si="1658"/>
        <v>0</v>
      </c>
      <c r="P10574" s="24">
        <f t="shared" si="1659"/>
        <v>0</v>
      </c>
    </row>
    <row r="10575" spans="1:16" x14ac:dyDescent="0.25">
      <c r="A10575" s="15">
        <v>39426</v>
      </c>
      <c r="B10575">
        <v>0</v>
      </c>
      <c r="C10575">
        <v>9095</v>
      </c>
      <c r="D10575">
        <v>0</v>
      </c>
      <c r="E10575">
        <v>7871</v>
      </c>
      <c r="F10575">
        <v>0</v>
      </c>
      <c r="G10575">
        <f t="shared" si="1650"/>
        <v>4155</v>
      </c>
      <c r="H10575">
        <f t="shared" si="1651"/>
        <v>459</v>
      </c>
      <c r="I10575">
        <f t="shared" si="1652"/>
        <v>2007</v>
      </c>
      <c r="J10575">
        <f t="shared" si="1653"/>
        <v>12</v>
      </c>
      <c r="K10575" s="24">
        <f t="shared" si="1654"/>
        <v>4.1550000000000002</v>
      </c>
      <c r="L10575" s="24">
        <f t="shared" si="1655"/>
        <v>0.45900000000000002</v>
      </c>
      <c r="M10575" s="24">
        <f t="shared" si="1656"/>
        <v>9.0950000000000006</v>
      </c>
      <c r="N10575" s="24">
        <f t="shared" si="1657"/>
        <v>7.8710000000000004</v>
      </c>
      <c r="O10575" s="24">
        <f t="shared" si="1658"/>
        <v>0</v>
      </c>
      <c r="P10575" s="24">
        <f t="shared" si="1659"/>
        <v>0</v>
      </c>
    </row>
    <row r="10576" spans="1:16" x14ac:dyDescent="0.25">
      <c r="A10576" s="15">
        <v>39427</v>
      </c>
      <c r="B10576">
        <v>0</v>
      </c>
      <c r="C10576">
        <v>8581</v>
      </c>
      <c r="D10576">
        <v>0</v>
      </c>
      <c r="E10576">
        <v>8560</v>
      </c>
      <c r="F10576">
        <v>0</v>
      </c>
      <c r="G10576">
        <f t="shared" si="1650"/>
        <v>4669</v>
      </c>
      <c r="H10576">
        <f t="shared" si="1651"/>
        <v>0</v>
      </c>
      <c r="I10576">
        <f t="shared" si="1652"/>
        <v>2007</v>
      </c>
      <c r="J10576">
        <f t="shared" si="1653"/>
        <v>12</v>
      </c>
      <c r="K10576" s="24">
        <f t="shared" si="1654"/>
        <v>4.6689999999999996</v>
      </c>
      <c r="L10576" s="24">
        <f t="shared" si="1655"/>
        <v>0</v>
      </c>
      <c r="M10576" s="24">
        <f t="shared" si="1656"/>
        <v>8.5809999999999995</v>
      </c>
      <c r="N10576" s="24">
        <f t="shared" si="1657"/>
        <v>8.56</v>
      </c>
      <c r="O10576" s="24">
        <f t="shared" si="1658"/>
        <v>0</v>
      </c>
      <c r="P10576" s="24">
        <f t="shared" si="1659"/>
        <v>0</v>
      </c>
    </row>
    <row r="10577" spans="1:16" x14ac:dyDescent="0.25">
      <c r="A10577" s="15">
        <v>39428</v>
      </c>
      <c r="B10577">
        <v>0</v>
      </c>
      <c r="C10577">
        <v>8573</v>
      </c>
      <c r="D10577">
        <v>0</v>
      </c>
      <c r="E10577">
        <v>8402</v>
      </c>
      <c r="F10577">
        <v>0</v>
      </c>
      <c r="G10577">
        <f t="shared" si="1650"/>
        <v>4677</v>
      </c>
      <c r="H10577">
        <f t="shared" si="1651"/>
        <v>0</v>
      </c>
      <c r="I10577">
        <f t="shared" si="1652"/>
        <v>2007</v>
      </c>
      <c r="J10577">
        <f t="shared" si="1653"/>
        <v>12</v>
      </c>
      <c r="K10577" s="24">
        <f t="shared" si="1654"/>
        <v>4.6769999999999996</v>
      </c>
      <c r="L10577" s="24">
        <f t="shared" si="1655"/>
        <v>0</v>
      </c>
      <c r="M10577" s="24">
        <f t="shared" si="1656"/>
        <v>8.5730000000000004</v>
      </c>
      <c r="N10577" s="24">
        <f t="shared" si="1657"/>
        <v>8.4019999999999992</v>
      </c>
      <c r="O10577" s="24">
        <f t="shared" si="1658"/>
        <v>0</v>
      </c>
      <c r="P10577" s="24">
        <f t="shared" si="1659"/>
        <v>0</v>
      </c>
    </row>
    <row r="10578" spans="1:16" x14ac:dyDescent="0.25">
      <c r="A10578" s="15">
        <v>39429</v>
      </c>
      <c r="B10578">
        <v>0</v>
      </c>
      <c r="C10578">
        <v>8419</v>
      </c>
      <c r="D10578">
        <v>0</v>
      </c>
      <c r="E10578">
        <v>8433</v>
      </c>
      <c r="F10578">
        <v>0</v>
      </c>
      <c r="G10578">
        <f t="shared" si="1650"/>
        <v>4831</v>
      </c>
      <c r="H10578">
        <f t="shared" si="1651"/>
        <v>0</v>
      </c>
      <c r="I10578">
        <f t="shared" si="1652"/>
        <v>2007</v>
      </c>
      <c r="J10578">
        <f t="shared" si="1653"/>
        <v>12</v>
      </c>
      <c r="K10578" s="24">
        <f t="shared" si="1654"/>
        <v>4.8310000000000004</v>
      </c>
      <c r="L10578" s="24">
        <f t="shared" si="1655"/>
        <v>0</v>
      </c>
      <c r="M10578" s="24">
        <f t="shared" si="1656"/>
        <v>8.4190000000000005</v>
      </c>
      <c r="N10578" s="24">
        <f t="shared" si="1657"/>
        <v>8.4329999999999998</v>
      </c>
      <c r="O10578" s="24">
        <f t="shared" si="1658"/>
        <v>0</v>
      </c>
      <c r="P10578" s="24">
        <f t="shared" si="1659"/>
        <v>0</v>
      </c>
    </row>
    <row r="10579" spans="1:16" x14ac:dyDescent="0.25">
      <c r="A10579" s="15">
        <v>39430</v>
      </c>
      <c r="B10579">
        <v>0</v>
      </c>
      <c r="C10579">
        <v>9865</v>
      </c>
      <c r="D10579">
        <v>0</v>
      </c>
      <c r="E10579">
        <v>8392</v>
      </c>
      <c r="F10579">
        <v>0</v>
      </c>
      <c r="G10579">
        <f t="shared" si="1650"/>
        <v>3385</v>
      </c>
      <c r="H10579">
        <f t="shared" si="1651"/>
        <v>0</v>
      </c>
      <c r="I10579">
        <f t="shared" si="1652"/>
        <v>2007</v>
      </c>
      <c r="J10579">
        <f t="shared" si="1653"/>
        <v>12</v>
      </c>
      <c r="K10579" s="24">
        <f t="shared" si="1654"/>
        <v>3.3849999999999998</v>
      </c>
      <c r="L10579" s="24">
        <f t="shared" si="1655"/>
        <v>0</v>
      </c>
      <c r="M10579" s="24">
        <f t="shared" si="1656"/>
        <v>9.8650000000000002</v>
      </c>
      <c r="N10579" s="24">
        <f t="shared" si="1657"/>
        <v>8.3919999999999995</v>
      </c>
      <c r="O10579" s="24">
        <f t="shared" si="1658"/>
        <v>0</v>
      </c>
      <c r="P10579" s="24">
        <f t="shared" si="1659"/>
        <v>0</v>
      </c>
    </row>
    <row r="10580" spans="1:16" x14ac:dyDescent="0.25">
      <c r="A10580" s="15">
        <v>39431</v>
      </c>
      <c r="B10580">
        <v>0</v>
      </c>
      <c r="C10580">
        <v>6205</v>
      </c>
      <c r="D10580">
        <v>0</v>
      </c>
      <c r="E10580">
        <v>7459</v>
      </c>
      <c r="F10580">
        <v>0</v>
      </c>
      <c r="G10580">
        <f t="shared" si="1650"/>
        <v>7045</v>
      </c>
      <c r="H10580">
        <f t="shared" si="1651"/>
        <v>871</v>
      </c>
      <c r="I10580">
        <f t="shared" si="1652"/>
        <v>2007</v>
      </c>
      <c r="J10580">
        <f t="shared" si="1653"/>
        <v>12</v>
      </c>
      <c r="K10580" s="24">
        <f t="shared" si="1654"/>
        <v>7.0449999999999999</v>
      </c>
      <c r="L10580" s="24">
        <f t="shared" si="1655"/>
        <v>0.871</v>
      </c>
      <c r="M10580" s="24">
        <f t="shared" si="1656"/>
        <v>6.2050000000000001</v>
      </c>
      <c r="N10580" s="24">
        <f t="shared" si="1657"/>
        <v>7.4589999999999996</v>
      </c>
      <c r="O10580" s="24">
        <f t="shared" si="1658"/>
        <v>0</v>
      </c>
      <c r="P10580" s="24">
        <f t="shared" si="1659"/>
        <v>0</v>
      </c>
    </row>
    <row r="10581" spans="1:16" x14ac:dyDescent="0.25">
      <c r="A10581" s="15">
        <v>39432</v>
      </c>
      <c r="B10581">
        <v>0</v>
      </c>
      <c r="C10581">
        <v>6705</v>
      </c>
      <c r="D10581">
        <v>0</v>
      </c>
      <c r="E10581">
        <v>7048</v>
      </c>
      <c r="F10581">
        <v>0</v>
      </c>
      <c r="G10581">
        <f t="shared" si="1650"/>
        <v>6545</v>
      </c>
      <c r="H10581">
        <f t="shared" si="1651"/>
        <v>1282</v>
      </c>
      <c r="I10581">
        <f t="shared" si="1652"/>
        <v>2007</v>
      </c>
      <c r="J10581">
        <f t="shared" si="1653"/>
        <v>12</v>
      </c>
      <c r="K10581" s="24">
        <f t="shared" si="1654"/>
        <v>6.5449999999999999</v>
      </c>
      <c r="L10581" s="24">
        <f t="shared" si="1655"/>
        <v>1.282</v>
      </c>
      <c r="M10581" s="24">
        <f t="shared" si="1656"/>
        <v>6.7050000000000001</v>
      </c>
      <c r="N10581" s="24">
        <f t="shared" si="1657"/>
        <v>7.048</v>
      </c>
      <c r="O10581" s="24">
        <f t="shared" si="1658"/>
        <v>0</v>
      </c>
      <c r="P10581" s="24">
        <f t="shared" si="1659"/>
        <v>0</v>
      </c>
    </row>
    <row r="10582" spans="1:16" x14ac:dyDescent="0.25">
      <c r="A10582" s="15">
        <v>39433</v>
      </c>
      <c r="B10582">
        <v>0</v>
      </c>
      <c r="C10582">
        <v>6080</v>
      </c>
      <c r="D10582">
        <v>0</v>
      </c>
      <c r="E10582">
        <v>7314</v>
      </c>
      <c r="F10582">
        <v>0</v>
      </c>
      <c r="G10582">
        <f t="shared" si="1650"/>
        <v>7170</v>
      </c>
      <c r="H10582">
        <f t="shared" si="1651"/>
        <v>1016</v>
      </c>
      <c r="I10582">
        <f t="shared" si="1652"/>
        <v>2007</v>
      </c>
      <c r="J10582">
        <f t="shared" si="1653"/>
        <v>12</v>
      </c>
      <c r="K10582" s="24">
        <f t="shared" si="1654"/>
        <v>7.17</v>
      </c>
      <c r="L10582" s="24">
        <f t="shared" si="1655"/>
        <v>1.016</v>
      </c>
      <c r="M10582" s="24">
        <f t="shared" si="1656"/>
        <v>6.08</v>
      </c>
      <c r="N10582" s="24">
        <f t="shared" si="1657"/>
        <v>7.3140000000000001</v>
      </c>
      <c r="O10582" s="24">
        <f t="shared" si="1658"/>
        <v>0</v>
      </c>
      <c r="P10582" s="24">
        <f t="shared" si="1659"/>
        <v>0</v>
      </c>
    </row>
    <row r="10583" spans="1:16" x14ac:dyDescent="0.25">
      <c r="A10583" s="15">
        <v>39434</v>
      </c>
      <c r="B10583">
        <v>0</v>
      </c>
      <c r="C10583">
        <v>6671</v>
      </c>
      <c r="D10583">
        <v>0</v>
      </c>
      <c r="E10583">
        <v>7392</v>
      </c>
      <c r="F10583">
        <v>0</v>
      </c>
      <c r="G10583">
        <f t="shared" si="1650"/>
        <v>6579</v>
      </c>
      <c r="H10583">
        <f t="shared" si="1651"/>
        <v>938</v>
      </c>
      <c r="I10583">
        <f t="shared" si="1652"/>
        <v>2007</v>
      </c>
      <c r="J10583">
        <f t="shared" si="1653"/>
        <v>12</v>
      </c>
      <c r="K10583" s="24">
        <f t="shared" si="1654"/>
        <v>6.5789999999999997</v>
      </c>
      <c r="L10583" s="24">
        <f t="shared" si="1655"/>
        <v>0.93799999999999994</v>
      </c>
      <c r="M10583" s="24">
        <f t="shared" si="1656"/>
        <v>6.6710000000000003</v>
      </c>
      <c r="N10583" s="24">
        <f t="shared" si="1657"/>
        <v>7.3920000000000003</v>
      </c>
      <c r="O10583" s="24">
        <f t="shared" si="1658"/>
        <v>0</v>
      </c>
      <c r="P10583" s="24">
        <f t="shared" si="1659"/>
        <v>0</v>
      </c>
    </row>
    <row r="10584" spans="1:16" x14ac:dyDescent="0.25">
      <c r="A10584" s="15">
        <v>39435</v>
      </c>
      <c r="B10584">
        <v>0</v>
      </c>
      <c r="C10584">
        <v>6875</v>
      </c>
      <c r="D10584">
        <v>0</v>
      </c>
      <c r="E10584">
        <v>7430</v>
      </c>
      <c r="F10584">
        <v>0</v>
      </c>
      <c r="G10584">
        <f t="shared" si="1650"/>
        <v>6375</v>
      </c>
      <c r="H10584">
        <f t="shared" si="1651"/>
        <v>900</v>
      </c>
      <c r="I10584">
        <f t="shared" si="1652"/>
        <v>2007</v>
      </c>
      <c r="J10584">
        <f t="shared" si="1653"/>
        <v>12</v>
      </c>
      <c r="K10584" s="24">
        <f t="shared" si="1654"/>
        <v>6.375</v>
      </c>
      <c r="L10584" s="24">
        <f t="shared" si="1655"/>
        <v>0.9</v>
      </c>
      <c r="M10584" s="24">
        <f t="shared" si="1656"/>
        <v>6.875</v>
      </c>
      <c r="N10584" s="24">
        <f t="shared" si="1657"/>
        <v>7.43</v>
      </c>
      <c r="O10584" s="24">
        <f t="shared" si="1658"/>
        <v>0</v>
      </c>
      <c r="P10584" s="24">
        <f t="shared" si="1659"/>
        <v>0</v>
      </c>
    </row>
    <row r="10585" spans="1:16" x14ac:dyDescent="0.25">
      <c r="A10585" s="15">
        <v>39436</v>
      </c>
      <c r="B10585">
        <v>0</v>
      </c>
      <c r="C10585">
        <v>6741</v>
      </c>
      <c r="D10585">
        <v>0</v>
      </c>
      <c r="E10585">
        <v>7406</v>
      </c>
      <c r="F10585">
        <v>0</v>
      </c>
      <c r="G10585">
        <f t="shared" si="1650"/>
        <v>6509</v>
      </c>
      <c r="H10585">
        <f t="shared" si="1651"/>
        <v>924</v>
      </c>
      <c r="I10585">
        <f t="shared" si="1652"/>
        <v>2007</v>
      </c>
      <c r="J10585">
        <f t="shared" si="1653"/>
        <v>12</v>
      </c>
      <c r="K10585" s="24">
        <f t="shared" si="1654"/>
        <v>6.5090000000000003</v>
      </c>
      <c r="L10585" s="24">
        <f t="shared" si="1655"/>
        <v>0.92400000000000004</v>
      </c>
      <c r="M10585" s="24">
        <f t="shared" si="1656"/>
        <v>6.7409999999999997</v>
      </c>
      <c r="N10585" s="24">
        <f t="shared" si="1657"/>
        <v>7.4059999999999997</v>
      </c>
      <c r="O10585" s="24">
        <f t="shared" si="1658"/>
        <v>0</v>
      </c>
      <c r="P10585" s="24">
        <f t="shared" si="1659"/>
        <v>0</v>
      </c>
    </row>
    <row r="10586" spans="1:16" x14ac:dyDescent="0.25">
      <c r="A10586" s="15">
        <v>39437</v>
      </c>
      <c r="B10586">
        <v>0</v>
      </c>
      <c r="C10586">
        <v>6717</v>
      </c>
      <c r="D10586">
        <v>0</v>
      </c>
      <c r="E10586">
        <v>7476</v>
      </c>
      <c r="F10586">
        <v>0</v>
      </c>
      <c r="G10586">
        <f t="shared" si="1650"/>
        <v>6533</v>
      </c>
      <c r="H10586">
        <f t="shared" si="1651"/>
        <v>854</v>
      </c>
      <c r="I10586">
        <f t="shared" si="1652"/>
        <v>2007</v>
      </c>
      <c r="J10586">
        <f t="shared" si="1653"/>
        <v>12</v>
      </c>
      <c r="K10586" s="24">
        <f t="shared" si="1654"/>
        <v>6.5330000000000004</v>
      </c>
      <c r="L10586" s="24">
        <f t="shared" si="1655"/>
        <v>0.85399999999999998</v>
      </c>
      <c r="M10586" s="24">
        <f t="shared" si="1656"/>
        <v>6.7169999999999996</v>
      </c>
      <c r="N10586" s="24">
        <f t="shared" si="1657"/>
        <v>7.476</v>
      </c>
      <c r="O10586" s="24">
        <f t="shared" si="1658"/>
        <v>0</v>
      </c>
      <c r="P10586" s="24">
        <f t="shared" si="1659"/>
        <v>0</v>
      </c>
    </row>
    <row r="10587" spans="1:16" x14ac:dyDescent="0.25">
      <c r="A10587" s="15">
        <v>39438</v>
      </c>
      <c r="B10587">
        <v>0</v>
      </c>
      <c r="C10587">
        <v>6665</v>
      </c>
      <c r="D10587">
        <v>0</v>
      </c>
      <c r="E10587">
        <v>6509</v>
      </c>
      <c r="F10587">
        <v>0</v>
      </c>
      <c r="G10587">
        <f t="shared" si="1650"/>
        <v>6585</v>
      </c>
      <c r="H10587">
        <f t="shared" si="1651"/>
        <v>1821</v>
      </c>
      <c r="I10587">
        <f t="shared" si="1652"/>
        <v>2007</v>
      </c>
      <c r="J10587">
        <f t="shared" si="1653"/>
        <v>12</v>
      </c>
      <c r="K10587" s="24">
        <f t="shared" si="1654"/>
        <v>6.585</v>
      </c>
      <c r="L10587" s="24">
        <f t="shared" si="1655"/>
        <v>1.821</v>
      </c>
      <c r="M10587" s="24">
        <f t="shared" si="1656"/>
        <v>6.665</v>
      </c>
      <c r="N10587" s="24">
        <f t="shared" si="1657"/>
        <v>6.5090000000000003</v>
      </c>
      <c r="O10587" s="24">
        <f t="shared" si="1658"/>
        <v>0</v>
      </c>
      <c r="P10587" s="24">
        <f t="shared" si="1659"/>
        <v>0</v>
      </c>
    </row>
    <row r="10588" spans="1:16" x14ac:dyDescent="0.25">
      <c r="A10588" s="15">
        <v>39439</v>
      </c>
      <c r="B10588">
        <v>0</v>
      </c>
      <c r="C10588">
        <v>4213</v>
      </c>
      <c r="D10588">
        <v>0</v>
      </c>
      <c r="E10588">
        <v>5225</v>
      </c>
      <c r="F10588">
        <v>0</v>
      </c>
      <c r="G10588">
        <f t="shared" si="1650"/>
        <v>9037</v>
      </c>
      <c r="H10588">
        <f t="shared" si="1651"/>
        <v>3105</v>
      </c>
      <c r="I10588">
        <f t="shared" si="1652"/>
        <v>2007</v>
      </c>
      <c r="J10588">
        <f t="shared" si="1653"/>
        <v>12</v>
      </c>
      <c r="K10588" s="24">
        <f t="shared" si="1654"/>
        <v>9.0370000000000008</v>
      </c>
      <c r="L10588" s="24">
        <f t="shared" si="1655"/>
        <v>3.105</v>
      </c>
      <c r="M10588" s="24">
        <f t="shared" si="1656"/>
        <v>4.2130000000000001</v>
      </c>
      <c r="N10588" s="24">
        <f t="shared" si="1657"/>
        <v>5.2249999999999996</v>
      </c>
      <c r="O10588" s="24">
        <f t="shared" si="1658"/>
        <v>0</v>
      </c>
      <c r="P10588" s="24">
        <f t="shared" si="1659"/>
        <v>0</v>
      </c>
    </row>
    <row r="10589" spans="1:16" x14ac:dyDescent="0.25">
      <c r="A10589" s="15">
        <v>39440</v>
      </c>
      <c r="B10589">
        <v>0</v>
      </c>
      <c r="C10589">
        <v>4390</v>
      </c>
      <c r="D10589">
        <v>0</v>
      </c>
      <c r="E10589">
        <v>5271</v>
      </c>
      <c r="F10589">
        <v>0</v>
      </c>
      <c r="G10589">
        <f t="shared" si="1650"/>
        <v>8860</v>
      </c>
      <c r="H10589">
        <f t="shared" si="1651"/>
        <v>3059</v>
      </c>
      <c r="I10589">
        <f t="shared" si="1652"/>
        <v>2007</v>
      </c>
      <c r="J10589">
        <f t="shared" si="1653"/>
        <v>12</v>
      </c>
      <c r="K10589" s="24">
        <f t="shared" si="1654"/>
        <v>8.86</v>
      </c>
      <c r="L10589" s="24">
        <f t="shared" si="1655"/>
        <v>3.0590000000000002</v>
      </c>
      <c r="M10589" s="24">
        <f t="shared" si="1656"/>
        <v>4.3899999999999997</v>
      </c>
      <c r="N10589" s="24">
        <f t="shared" si="1657"/>
        <v>5.2709999999999999</v>
      </c>
      <c r="O10589" s="24">
        <f t="shared" si="1658"/>
        <v>0</v>
      </c>
      <c r="P10589" s="24">
        <f t="shared" si="1659"/>
        <v>0</v>
      </c>
    </row>
    <row r="10590" spans="1:16" x14ac:dyDescent="0.25">
      <c r="A10590" s="15">
        <v>39441</v>
      </c>
      <c r="B10590">
        <v>0</v>
      </c>
      <c r="C10590">
        <v>6363</v>
      </c>
      <c r="D10590">
        <v>0</v>
      </c>
      <c r="E10590">
        <v>5220</v>
      </c>
      <c r="F10590">
        <v>0</v>
      </c>
      <c r="G10590">
        <f t="shared" si="1650"/>
        <v>6887</v>
      </c>
      <c r="H10590">
        <f t="shared" si="1651"/>
        <v>3110</v>
      </c>
      <c r="I10590">
        <f t="shared" si="1652"/>
        <v>2007</v>
      </c>
      <c r="J10590">
        <f t="shared" si="1653"/>
        <v>12</v>
      </c>
      <c r="K10590" s="24">
        <f t="shared" si="1654"/>
        <v>6.8869999999999996</v>
      </c>
      <c r="L10590" s="24">
        <f t="shared" si="1655"/>
        <v>3.11</v>
      </c>
      <c r="M10590" s="24">
        <f t="shared" si="1656"/>
        <v>6.3630000000000004</v>
      </c>
      <c r="N10590" s="24">
        <f t="shared" si="1657"/>
        <v>5.22</v>
      </c>
      <c r="O10590" s="24">
        <f t="shared" si="1658"/>
        <v>0</v>
      </c>
      <c r="P10590" s="24">
        <f t="shared" si="1659"/>
        <v>0</v>
      </c>
    </row>
    <row r="10591" spans="1:16" x14ac:dyDescent="0.25">
      <c r="A10591" s="15">
        <v>39442</v>
      </c>
      <c r="B10591">
        <v>0</v>
      </c>
      <c r="C10591">
        <v>4806</v>
      </c>
      <c r="D10591">
        <v>0</v>
      </c>
      <c r="E10591">
        <v>5203</v>
      </c>
      <c r="F10591">
        <v>0</v>
      </c>
      <c r="G10591">
        <f t="shared" si="1650"/>
        <v>8444</v>
      </c>
      <c r="H10591">
        <f t="shared" si="1651"/>
        <v>3127</v>
      </c>
      <c r="I10591">
        <f t="shared" si="1652"/>
        <v>2007</v>
      </c>
      <c r="J10591">
        <f t="shared" si="1653"/>
        <v>12</v>
      </c>
      <c r="K10591" s="24">
        <f t="shared" si="1654"/>
        <v>8.4440000000000008</v>
      </c>
      <c r="L10591" s="24">
        <f t="shared" si="1655"/>
        <v>3.1269999999999998</v>
      </c>
      <c r="M10591" s="24">
        <f t="shared" si="1656"/>
        <v>4.806</v>
      </c>
      <c r="N10591" s="24">
        <f t="shared" si="1657"/>
        <v>5.2030000000000003</v>
      </c>
      <c r="O10591" s="24">
        <f t="shared" si="1658"/>
        <v>0</v>
      </c>
      <c r="P10591" s="24">
        <f t="shared" si="1659"/>
        <v>0</v>
      </c>
    </row>
    <row r="10592" spans="1:16" x14ac:dyDescent="0.25">
      <c r="A10592" s="15">
        <v>39443</v>
      </c>
      <c r="B10592">
        <v>0</v>
      </c>
      <c r="C10592">
        <v>7911</v>
      </c>
      <c r="D10592">
        <v>0</v>
      </c>
      <c r="E10592">
        <v>5202</v>
      </c>
      <c r="F10592">
        <v>0</v>
      </c>
      <c r="G10592">
        <f t="shared" si="1650"/>
        <v>5339</v>
      </c>
      <c r="H10592">
        <f t="shared" si="1651"/>
        <v>3128</v>
      </c>
      <c r="I10592">
        <f t="shared" si="1652"/>
        <v>2007</v>
      </c>
      <c r="J10592">
        <f t="shared" si="1653"/>
        <v>12</v>
      </c>
      <c r="K10592" s="24">
        <f t="shared" si="1654"/>
        <v>5.3390000000000004</v>
      </c>
      <c r="L10592" s="24">
        <f t="shared" si="1655"/>
        <v>3.1280000000000001</v>
      </c>
      <c r="M10592" s="24">
        <f t="shared" si="1656"/>
        <v>7.9109999999999996</v>
      </c>
      <c r="N10592" s="24">
        <f t="shared" si="1657"/>
        <v>5.202</v>
      </c>
      <c r="O10592" s="24">
        <f t="shared" si="1658"/>
        <v>0</v>
      </c>
      <c r="P10592" s="24">
        <f t="shared" si="1659"/>
        <v>0</v>
      </c>
    </row>
    <row r="10593" spans="1:16" x14ac:dyDescent="0.25">
      <c r="A10593" s="15">
        <v>39444</v>
      </c>
      <c r="B10593">
        <v>0</v>
      </c>
      <c r="C10593">
        <v>4010</v>
      </c>
      <c r="D10593">
        <v>0</v>
      </c>
      <c r="E10593">
        <v>2946</v>
      </c>
      <c r="F10593">
        <v>0</v>
      </c>
      <c r="G10593">
        <f t="shared" si="1650"/>
        <v>9240</v>
      </c>
      <c r="H10593">
        <f t="shared" si="1651"/>
        <v>5384</v>
      </c>
      <c r="I10593">
        <f t="shared" si="1652"/>
        <v>2007</v>
      </c>
      <c r="J10593">
        <f t="shared" si="1653"/>
        <v>12</v>
      </c>
      <c r="K10593" s="24">
        <f t="shared" si="1654"/>
        <v>9.24</v>
      </c>
      <c r="L10593" s="24">
        <f t="shared" si="1655"/>
        <v>5.3840000000000003</v>
      </c>
      <c r="M10593" s="24">
        <f t="shared" si="1656"/>
        <v>4.01</v>
      </c>
      <c r="N10593" s="24">
        <f t="shared" si="1657"/>
        <v>2.9460000000000002</v>
      </c>
      <c r="O10593" s="24">
        <f t="shared" si="1658"/>
        <v>0</v>
      </c>
      <c r="P10593" s="24">
        <f t="shared" si="1659"/>
        <v>0</v>
      </c>
    </row>
    <row r="10594" spans="1:16" x14ac:dyDescent="0.25">
      <c r="A10594" s="15">
        <v>39445</v>
      </c>
      <c r="B10594">
        <v>0</v>
      </c>
      <c r="C10594">
        <v>2632</v>
      </c>
      <c r="D10594">
        <v>0</v>
      </c>
      <c r="E10594">
        <v>2033</v>
      </c>
      <c r="F10594">
        <v>0</v>
      </c>
      <c r="G10594">
        <f t="shared" si="1650"/>
        <v>10618</v>
      </c>
      <c r="H10594">
        <f t="shared" si="1651"/>
        <v>6297</v>
      </c>
      <c r="I10594">
        <f t="shared" si="1652"/>
        <v>2007</v>
      </c>
      <c r="J10594">
        <f t="shared" si="1653"/>
        <v>12</v>
      </c>
      <c r="K10594" s="24">
        <f t="shared" si="1654"/>
        <v>10.618</v>
      </c>
      <c r="L10594" s="24">
        <f t="shared" si="1655"/>
        <v>6.2969999999999997</v>
      </c>
      <c r="M10594" s="24">
        <f t="shared" si="1656"/>
        <v>2.6320000000000001</v>
      </c>
      <c r="N10594" s="24">
        <f t="shared" si="1657"/>
        <v>2.0329999999999999</v>
      </c>
      <c r="O10594" s="24">
        <f t="shared" si="1658"/>
        <v>0</v>
      </c>
      <c r="P10594" s="24">
        <f t="shared" si="1659"/>
        <v>0</v>
      </c>
    </row>
    <row r="10595" spans="1:16" x14ac:dyDescent="0.25">
      <c r="A10595" s="15">
        <v>39446</v>
      </c>
      <c r="B10595">
        <v>0</v>
      </c>
      <c r="C10595">
        <v>2665</v>
      </c>
      <c r="D10595">
        <v>0</v>
      </c>
      <c r="E10595">
        <v>2053</v>
      </c>
      <c r="F10595">
        <v>0</v>
      </c>
      <c r="G10595">
        <f t="shared" si="1650"/>
        <v>10585</v>
      </c>
      <c r="H10595">
        <f t="shared" si="1651"/>
        <v>6277</v>
      </c>
      <c r="I10595">
        <f t="shared" si="1652"/>
        <v>2007</v>
      </c>
      <c r="J10595">
        <f t="shared" si="1653"/>
        <v>12</v>
      </c>
      <c r="K10595" s="24">
        <f t="shared" si="1654"/>
        <v>10.585000000000001</v>
      </c>
      <c r="L10595" s="24">
        <f t="shared" si="1655"/>
        <v>6.2770000000000001</v>
      </c>
      <c r="M10595" s="24">
        <f t="shared" si="1656"/>
        <v>2.665</v>
      </c>
      <c r="N10595" s="24">
        <f t="shared" si="1657"/>
        <v>2.0529999999999999</v>
      </c>
      <c r="O10595" s="24">
        <f t="shared" si="1658"/>
        <v>0</v>
      </c>
      <c r="P10595" s="24">
        <f t="shared" si="1659"/>
        <v>0</v>
      </c>
    </row>
    <row r="10596" spans="1:16" x14ac:dyDescent="0.25">
      <c r="A10596" s="15">
        <v>39447</v>
      </c>
      <c r="B10596">
        <v>0</v>
      </c>
      <c r="C10596">
        <v>2629</v>
      </c>
      <c r="D10596">
        <v>0</v>
      </c>
      <c r="E10596">
        <v>2032</v>
      </c>
      <c r="F10596">
        <v>0</v>
      </c>
      <c r="G10596">
        <f t="shared" si="1650"/>
        <v>10621</v>
      </c>
      <c r="H10596">
        <f t="shared" si="1651"/>
        <v>6298</v>
      </c>
      <c r="I10596">
        <f t="shared" si="1652"/>
        <v>2007</v>
      </c>
      <c r="J10596">
        <f t="shared" si="1653"/>
        <v>12</v>
      </c>
      <c r="K10596" s="24">
        <f t="shared" si="1654"/>
        <v>10.621</v>
      </c>
      <c r="L10596" s="24">
        <f t="shared" si="1655"/>
        <v>6.298</v>
      </c>
      <c r="M10596" s="24">
        <f t="shared" si="1656"/>
        <v>2.629</v>
      </c>
      <c r="N10596" s="24">
        <f t="shared" si="1657"/>
        <v>2.032</v>
      </c>
      <c r="O10596" s="24">
        <f t="shared" si="1658"/>
        <v>0</v>
      </c>
      <c r="P10596" s="24">
        <f t="shared" si="1659"/>
        <v>0</v>
      </c>
    </row>
    <row r="10597" spans="1:16" x14ac:dyDescent="0.25">
      <c r="A10597" s="15">
        <v>39448</v>
      </c>
      <c r="B10597">
        <v>0</v>
      </c>
      <c r="C10597">
        <v>3312</v>
      </c>
      <c r="D10597">
        <v>0</v>
      </c>
      <c r="E10597">
        <v>2039</v>
      </c>
      <c r="F10597">
        <v>0</v>
      </c>
      <c r="G10597">
        <f t="shared" si="1650"/>
        <v>9938</v>
      </c>
      <c r="H10597">
        <f t="shared" si="1651"/>
        <v>6291</v>
      </c>
      <c r="I10597">
        <f t="shared" si="1652"/>
        <v>2008</v>
      </c>
      <c r="J10597">
        <f t="shared" si="1653"/>
        <v>1</v>
      </c>
      <c r="K10597" s="24">
        <f t="shared" si="1654"/>
        <v>9.9380000000000006</v>
      </c>
      <c r="L10597" s="24">
        <f t="shared" si="1655"/>
        <v>6.2910000000000004</v>
      </c>
      <c r="M10597" s="24">
        <f t="shared" si="1656"/>
        <v>3.3119999999999998</v>
      </c>
      <c r="N10597" s="24">
        <f t="shared" si="1657"/>
        <v>2.0390000000000001</v>
      </c>
      <c r="O10597" s="24">
        <f t="shared" si="1658"/>
        <v>0</v>
      </c>
      <c r="P10597" s="24">
        <f t="shared" si="1659"/>
        <v>0</v>
      </c>
    </row>
    <row r="10598" spans="1:16" x14ac:dyDescent="0.25">
      <c r="A10598" s="15">
        <v>39449</v>
      </c>
      <c r="B10598">
        <v>0</v>
      </c>
      <c r="C10598">
        <v>2819</v>
      </c>
      <c r="D10598">
        <v>0</v>
      </c>
      <c r="E10598">
        <v>2035</v>
      </c>
      <c r="F10598">
        <v>0</v>
      </c>
      <c r="G10598">
        <f t="shared" si="1650"/>
        <v>10431</v>
      </c>
      <c r="H10598">
        <f t="shared" si="1651"/>
        <v>6295</v>
      </c>
      <c r="I10598">
        <f t="shared" si="1652"/>
        <v>2008</v>
      </c>
      <c r="J10598">
        <f t="shared" si="1653"/>
        <v>1</v>
      </c>
      <c r="K10598" s="24">
        <f t="shared" si="1654"/>
        <v>10.430999999999999</v>
      </c>
      <c r="L10598" s="24">
        <f t="shared" si="1655"/>
        <v>6.2949999999999999</v>
      </c>
      <c r="M10598" s="24">
        <f t="shared" si="1656"/>
        <v>2.819</v>
      </c>
      <c r="N10598" s="24">
        <f t="shared" si="1657"/>
        <v>2.0350000000000001</v>
      </c>
      <c r="O10598" s="24">
        <f t="shared" si="1658"/>
        <v>0</v>
      </c>
      <c r="P10598" s="24">
        <f t="shared" si="1659"/>
        <v>0</v>
      </c>
    </row>
    <row r="10599" spans="1:16" x14ac:dyDescent="0.25">
      <c r="A10599" s="15">
        <v>39450</v>
      </c>
      <c r="B10599">
        <v>0</v>
      </c>
      <c r="C10599">
        <v>3253</v>
      </c>
      <c r="D10599">
        <v>0</v>
      </c>
      <c r="E10599">
        <v>3172</v>
      </c>
      <c r="F10599">
        <v>0</v>
      </c>
      <c r="G10599">
        <f t="shared" si="1650"/>
        <v>9997</v>
      </c>
      <c r="H10599">
        <f t="shared" si="1651"/>
        <v>5158</v>
      </c>
      <c r="I10599">
        <f t="shared" si="1652"/>
        <v>2008</v>
      </c>
      <c r="J10599">
        <f t="shared" si="1653"/>
        <v>1</v>
      </c>
      <c r="K10599" s="24">
        <f t="shared" si="1654"/>
        <v>9.9969999999999999</v>
      </c>
      <c r="L10599" s="24">
        <f t="shared" si="1655"/>
        <v>5.1580000000000004</v>
      </c>
      <c r="M10599" s="24">
        <f t="shared" si="1656"/>
        <v>3.2530000000000001</v>
      </c>
      <c r="N10599" s="24">
        <f t="shared" si="1657"/>
        <v>3.1720000000000002</v>
      </c>
      <c r="O10599" s="24">
        <f t="shared" si="1658"/>
        <v>0</v>
      </c>
      <c r="P10599" s="24">
        <f t="shared" si="1659"/>
        <v>0</v>
      </c>
    </row>
    <row r="10600" spans="1:16" x14ac:dyDescent="0.25">
      <c r="A10600" s="15">
        <v>39451</v>
      </c>
      <c r="B10600">
        <v>0</v>
      </c>
      <c r="C10600">
        <v>3800</v>
      </c>
      <c r="D10600">
        <v>0</v>
      </c>
      <c r="E10600">
        <v>3640</v>
      </c>
      <c r="F10600">
        <v>0</v>
      </c>
      <c r="G10600">
        <f t="shared" si="1650"/>
        <v>9450</v>
      </c>
      <c r="H10600">
        <f t="shared" si="1651"/>
        <v>4690</v>
      </c>
      <c r="I10600">
        <f t="shared" si="1652"/>
        <v>2008</v>
      </c>
      <c r="J10600">
        <f t="shared" si="1653"/>
        <v>1</v>
      </c>
      <c r="K10600" s="24">
        <f t="shared" si="1654"/>
        <v>9.4499999999999993</v>
      </c>
      <c r="L10600" s="24">
        <f t="shared" si="1655"/>
        <v>4.6900000000000004</v>
      </c>
      <c r="M10600" s="24">
        <f t="shared" si="1656"/>
        <v>3.8</v>
      </c>
      <c r="N10600" s="24">
        <f t="shared" si="1657"/>
        <v>3.64</v>
      </c>
      <c r="O10600" s="24">
        <f t="shared" si="1658"/>
        <v>0</v>
      </c>
      <c r="P10600" s="24">
        <f t="shared" si="1659"/>
        <v>0</v>
      </c>
    </row>
    <row r="10601" spans="1:16" x14ac:dyDescent="0.25">
      <c r="A10601" s="15">
        <v>39452</v>
      </c>
      <c r="B10601">
        <v>0</v>
      </c>
      <c r="C10601">
        <v>2887</v>
      </c>
      <c r="D10601">
        <v>0</v>
      </c>
      <c r="E10601">
        <v>3768</v>
      </c>
      <c r="F10601">
        <v>0</v>
      </c>
      <c r="G10601">
        <f t="shared" si="1650"/>
        <v>10363</v>
      </c>
      <c r="H10601">
        <f t="shared" si="1651"/>
        <v>4562</v>
      </c>
      <c r="I10601">
        <f t="shared" si="1652"/>
        <v>2008</v>
      </c>
      <c r="J10601">
        <f t="shared" si="1653"/>
        <v>1</v>
      </c>
      <c r="K10601" s="24">
        <f t="shared" si="1654"/>
        <v>10.363</v>
      </c>
      <c r="L10601" s="24">
        <f t="shared" si="1655"/>
        <v>4.5620000000000003</v>
      </c>
      <c r="M10601" s="24">
        <f t="shared" si="1656"/>
        <v>2.887</v>
      </c>
      <c r="N10601" s="24">
        <f t="shared" si="1657"/>
        <v>3.7679999999999998</v>
      </c>
      <c r="O10601" s="24">
        <f t="shared" si="1658"/>
        <v>0</v>
      </c>
      <c r="P10601" s="24">
        <f t="shared" si="1659"/>
        <v>0</v>
      </c>
    </row>
    <row r="10602" spans="1:16" x14ac:dyDescent="0.25">
      <c r="A10602" s="15">
        <v>39453</v>
      </c>
      <c r="B10602">
        <v>0</v>
      </c>
      <c r="C10602">
        <v>5600</v>
      </c>
      <c r="D10602">
        <v>0</v>
      </c>
      <c r="E10602">
        <v>4606</v>
      </c>
      <c r="F10602">
        <v>0</v>
      </c>
      <c r="G10602">
        <f t="shared" si="1650"/>
        <v>7650</v>
      </c>
      <c r="H10602">
        <f t="shared" si="1651"/>
        <v>3724</v>
      </c>
      <c r="I10602">
        <f t="shared" si="1652"/>
        <v>2008</v>
      </c>
      <c r="J10602">
        <f t="shared" si="1653"/>
        <v>1</v>
      </c>
      <c r="K10602" s="24">
        <f t="shared" si="1654"/>
        <v>7.65</v>
      </c>
      <c r="L10602" s="24">
        <f t="shared" si="1655"/>
        <v>3.7240000000000002</v>
      </c>
      <c r="M10602" s="24">
        <f t="shared" si="1656"/>
        <v>5.6</v>
      </c>
      <c r="N10602" s="24">
        <f t="shared" si="1657"/>
        <v>4.6059999999999999</v>
      </c>
      <c r="O10602" s="24">
        <f t="shared" si="1658"/>
        <v>0</v>
      </c>
      <c r="P10602" s="24">
        <f t="shared" si="1659"/>
        <v>0</v>
      </c>
    </row>
    <row r="10603" spans="1:16" x14ac:dyDescent="0.25">
      <c r="A10603" s="15">
        <v>39454</v>
      </c>
      <c r="B10603">
        <v>0</v>
      </c>
      <c r="C10603">
        <v>5884</v>
      </c>
      <c r="D10603">
        <v>0</v>
      </c>
      <c r="E10603">
        <v>5355</v>
      </c>
      <c r="F10603">
        <v>0</v>
      </c>
      <c r="G10603">
        <f t="shared" si="1650"/>
        <v>7366</v>
      </c>
      <c r="H10603">
        <f t="shared" si="1651"/>
        <v>2975</v>
      </c>
      <c r="I10603">
        <f t="shared" si="1652"/>
        <v>2008</v>
      </c>
      <c r="J10603">
        <f t="shared" si="1653"/>
        <v>1</v>
      </c>
      <c r="K10603" s="24">
        <f t="shared" si="1654"/>
        <v>7.3659999999999997</v>
      </c>
      <c r="L10603" s="24">
        <f t="shared" si="1655"/>
        <v>2.9750000000000001</v>
      </c>
      <c r="M10603" s="24">
        <f t="shared" si="1656"/>
        <v>5.8840000000000003</v>
      </c>
      <c r="N10603" s="24">
        <f t="shared" si="1657"/>
        <v>5.3550000000000004</v>
      </c>
      <c r="O10603" s="24">
        <f t="shared" si="1658"/>
        <v>0</v>
      </c>
      <c r="P10603" s="24">
        <f t="shared" si="1659"/>
        <v>0</v>
      </c>
    </row>
    <row r="10604" spans="1:16" x14ac:dyDescent="0.25">
      <c r="A10604" s="15">
        <v>39455</v>
      </c>
      <c r="B10604">
        <v>0</v>
      </c>
      <c r="C10604">
        <v>6094</v>
      </c>
      <c r="D10604">
        <v>0</v>
      </c>
      <c r="E10604">
        <v>6889</v>
      </c>
      <c r="F10604">
        <v>0</v>
      </c>
      <c r="G10604">
        <f t="shared" si="1650"/>
        <v>7156</v>
      </c>
      <c r="H10604">
        <f t="shared" si="1651"/>
        <v>1441</v>
      </c>
      <c r="I10604">
        <f t="shared" si="1652"/>
        <v>2008</v>
      </c>
      <c r="J10604">
        <f t="shared" si="1653"/>
        <v>1</v>
      </c>
      <c r="K10604" s="24">
        <f t="shared" si="1654"/>
        <v>7.1559999999999997</v>
      </c>
      <c r="L10604" s="24">
        <f t="shared" si="1655"/>
        <v>1.4410000000000001</v>
      </c>
      <c r="M10604" s="24">
        <f t="shared" si="1656"/>
        <v>6.0940000000000003</v>
      </c>
      <c r="N10604" s="24">
        <f t="shared" si="1657"/>
        <v>6.8890000000000002</v>
      </c>
      <c r="O10604" s="24">
        <f t="shared" si="1658"/>
        <v>0</v>
      </c>
      <c r="P10604" s="24">
        <f t="shared" si="1659"/>
        <v>0</v>
      </c>
    </row>
    <row r="10605" spans="1:16" x14ac:dyDescent="0.25">
      <c r="A10605" s="15">
        <v>39456</v>
      </c>
      <c r="B10605">
        <v>0</v>
      </c>
      <c r="C10605">
        <v>5873</v>
      </c>
      <c r="D10605">
        <v>0</v>
      </c>
      <c r="E10605">
        <v>7553</v>
      </c>
      <c r="F10605">
        <v>0</v>
      </c>
      <c r="G10605">
        <f t="shared" si="1650"/>
        <v>7377</v>
      </c>
      <c r="H10605">
        <f t="shared" si="1651"/>
        <v>777</v>
      </c>
      <c r="I10605">
        <f t="shared" si="1652"/>
        <v>2008</v>
      </c>
      <c r="J10605">
        <f t="shared" si="1653"/>
        <v>1</v>
      </c>
      <c r="K10605" s="24">
        <f t="shared" si="1654"/>
        <v>7.3769999999999998</v>
      </c>
      <c r="L10605" s="24">
        <f t="shared" si="1655"/>
        <v>0.77700000000000002</v>
      </c>
      <c r="M10605" s="24">
        <f t="shared" si="1656"/>
        <v>5.8730000000000002</v>
      </c>
      <c r="N10605" s="24">
        <f t="shared" si="1657"/>
        <v>7.5529999999999999</v>
      </c>
      <c r="O10605" s="24">
        <f t="shared" si="1658"/>
        <v>0</v>
      </c>
      <c r="P10605" s="24">
        <f t="shared" si="1659"/>
        <v>0</v>
      </c>
    </row>
    <row r="10606" spans="1:16" x14ac:dyDescent="0.25">
      <c r="A10606" s="15">
        <v>39457</v>
      </c>
      <c r="B10606">
        <v>0</v>
      </c>
      <c r="C10606">
        <v>6183</v>
      </c>
      <c r="D10606">
        <v>0</v>
      </c>
      <c r="E10606">
        <v>7495</v>
      </c>
      <c r="F10606">
        <v>0</v>
      </c>
      <c r="G10606">
        <f t="shared" si="1650"/>
        <v>7067</v>
      </c>
      <c r="H10606">
        <f t="shared" si="1651"/>
        <v>835</v>
      </c>
      <c r="I10606">
        <f t="shared" si="1652"/>
        <v>2008</v>
      </c>
      <c r="J10606">
        <f t="shared" si="1653"/>
        <v>1</v>
      </c>
      <c r="K10606" s="24">
        <f t="shared" si="1654"/>
        <v>7.0670000000000002</v>
      </c>
      <c r="L10606" s="24">
        <f t="shared" si="1655"/>
        <v>0.83499999999999996</v>
      </c>
      <c r="M10606" s="24">
        <f t="shared" si="1656"/>
        <v>6.1829999999999998</v>
      </c>
      <c r="N10606" s="24">
        <f t="shared" si="1657"/>
        <v>7.4950000000000001</v>
      </c>
      <c r="O10606" s="24">
        <f t="shared" si="1658"/>
        <v>0</v>
      </c>
      <c r="P10606" s="24">
        <f t="shared" si="1659"/>
        <v>0</v>
      </c>
    </row>
    <row r="10607" spans="1:16" x14ac:dyDescent="0.25">
      <c r="A10607" s="15">
        <v>39458</v>
      </c>
      <c r="B10607">
        <v>0</v>
      </c>
      <c r="C10607">
        <v>10300</v>
      </c>
      <c r="D10607">
        <v>0</v>
      </c>
      <c r="E10607">
        <v>7505</v>
      </c>
      <c r="F10607">
        <v>0</v>
      </c>
      <c r="G10607">
        <f t="shared" si="1650"/>
        <v>2950</v>
      </c>
      <c r="H10607">
        <f t="shared" si="1651"/>
        <v>825</v>
      </c>
      <c r="I10607">
        <f t="shared" si="1652"/>
        <v>2008</v>
      </c>
      <c r="J10607">
        <f t="shared" si="1653"/>
        <v>1</v>
      </c>
      <c r="K10607" s="24">
        <f t="shared" si="1654"/>
        <v>2.95</v>
      </c>
      <c r="L10607" s="24">
        <f t="shared" si="1655"/>
        <v>0.82499999999999996</v>
      </c>
      <c r="M10607" s="24">
        <f t="shared" si="1656"/>
        <v>10.3</v>
      </c>
      <c r="N10607" s="24">
        <f t="shared" si="1657"/>
        <v>7.5049999999999999</v>
      </c>
      <c r="O10607" s="24">
        <f t="shared" si="1658"/>
        <v>0</v>
      </c>
      <c r="P10607" s="24">
        <f t="shared" si="1659"/>
        <v>0</v>
      </c>
    </row>
    <row r="10608" spans="1:16" x14ac:dyDescent="0.25">
      <c r="A10608" s="15">
        <v>39459</v>
      </c>
      <c r="B10608">
        <v>0</v>
      </c>
      <c r="C10608">
        <v>7539</v>
      </c>
      <c r="D10608">
        <v>0</v>
      </c>
      <c r="E10608">
        <v>7543</v>
      </c>
      <c r="F10608">
        <v>0</v>
      </c>
      <c r="G10608">
        <f t="shared" si="1650"/>
        <v>5711</v>
      </c>
      <c r="H10608">
        <f t="shared" si="1651"/>
        <v>787</v>
      </c>
      <c r="I10608">
        <f t="shared" si="1652"/>
        <v>2008</v>
      </c>
      <c r="J10608">
        <f t="shared" si="1653"/>
        <v>1</v>
      </c>
      <c r="K10608" s="24">
        <f t="shared" si="1654"/>
        <v>5.7110000000000003</v>
      </c>
      <c r="L10608" s="24">
        <f t="shared" si="1655"/>
        <v>0.78700000000000003</v>
      </c>
      <c r="M10608" s="24">
        <f t="shared" si="1656"/>
        <v>7.5389999999999997</v>
      </c>
      <c r="N10608" s="24">
        <f t="shared" si="1657"/>
        <v>7.5430000000000001</v>
      </c>
      <c r="O10608" s="24">
        <f t="shared" si="1658"/>
        <v>0</v>
      </c>
      <c r="P10608" s="24">
        <f t="shared" si="1659"/>
        <v>0</v>
      </c>
    </row>
    <row r="10609" spans="1:16" x14ac:dyDescent="0.25">
      <c r="A10609" s="15">
        <v>39460</v>
      </c>
      <c r="B10609">
        <v>0</v>
      </c>
      <c r="C10609">
        <v>7575</v>
      </c>
      <c r="D10609">
        <v>0</v>
      </c>
      <c r="E10609">
        <v>7501</v>
      </c>
      <c r="F10609">
        <v>0</v>
      </c>
      <c r="G10609">
        <f t="shared" si="1650"/>
        <v>5675</v>
      </c>
      <c r="H10609">
        <f t="shared" si="1651"/>
        <v>829</v>
      </c>
      <c r="I10609">
        <f t="shared" si="1652"/>
        <v>2008</v>
      </c>
      <c r="J10609">
        <f t="shared" si="1653"/>
        <v>1</v>
      </c>
      <c r="K10609" s="24">
        <f t="shared" si="1654"/>
        <v>5.6749999999999998</v>
      </c>
      <c r="L10609" s="24">
        <f t="shared" si="1655"/>
        <v>0.82899999999999996</v>
      </c>
      <c r="M10609" s="24">
        <f t="shared" si="1656"/>
        <v>7.5750000000000002</v>
      </c>
      <c r="N10609" s="24">
        <f t="shared" si="1657"/>
        <v>7.5010000000000003</v>
      </c>
      <c r="O10609" s="24">
        <f t="shared" si="1658"/>
        <v>0</v>
      </c>
      <c r="P10609" s="24">
        <f t="shared" si="1659"/>
        <v>0</v>
      </c>
    </row>
    <row r="10610" spans="1:16" x14ac:dyDescent="0.25">
      <c r="A10610" s="15">
        <v>39461</v>
      </c>
      <c r="B10610">
        <v>0</v>
      </c>
      <c r="C10610">
        <v>5664</v>
      </c>
      <c r="D10610">
        <v>0</v>
      </c>
      <c r="E10610">
        <v>6253</v>
      </c>
      <c r="F10610">
        <v>0</v>
      </c>
      <c r="G10610">
        <f t="shared" si="1650"/>
        <v>7586</v>
      </c>
      <c r="H10610">
        <f t="shared" si="1651"/>
        <v>2077</v>
      </c>
      <c r="I10610">
        <f t="shared" si="1652"/>
        <v>2008</v>
      </c>
      <c r="J10610">
        <f t="shared" si="1653"/>
        <v>1</v>
      </c>
      <c r="K10610" s="24">
        <f t="shared" si="1654"/>
        <v>7.5860000000000003</v>
      </c>
      <c r="L10610" s="24">
        <f t="shared" si="1655"/>
        <v>2.077</v>
      </c>
      <c r="M10610" s="24">
        <f t="shared" si="1656"/>
        <v>5.6639999999999997</v>
      </c>
      <c r="N10610" s="24">
        <f t="shared" si="1657"/>
        <v>6.2530000000000001</v>
      </c>
      <c r="O10610" s="24">
        <f t="shared" si="1658"/>
        <v>0</v>
      </c>
      <c r="P10610" s="24">
        <f t="shared" si="1659"/>
        <v>0</v>
      </c>
    </row>
    <row r="10611" spans="1:16" x14ac:dyDescent="0.25">
      <c r="A10611" s="15">
        <v>39462</v>
      </c>
      <c r="B10611">
        <v>0</v>
      </c>
      <c r="C10611">
        <v>5879</v>
      </c>
      <c r="D10611">
        <v>0</v>
      </c>
      <c r="E10611">
        <v>5680</v>
      </c>
      <c r="F10611">
        <v>0</v>
      </c>
      <c r="G10611">
        <f t="shared" si="1650"/>
        <v>7371</v>
      </c>
      <c r="H10611">
        <f t="shared" si="1651"/>
        <v>2650</v>
      </c>
      <c r="I10611">
        <f t="shared" si="1652"/>
        <v>2008</v>
      </c>
      <c r="J10611">
        <f t="shared" si="1653"/>
        <v>1</v>
      </c>
      <c r="K10611" s="24">
        <f t="shared" si="1654"/>
        <v>7.3710000000000004</v>
      </c>
      <c r="L10611" s="24">
        <f t="shared" si="1655"/>
        <v>2.65</v>
      </c>
      <c r="M10611" s="24">
        <f t="shared" si="1656"/>
        <v>5.8789999999999996</v>
      </c>
      <c r="N10611" s="24">
        <f t="shared" si="1657"/>
        <v>5.68</v>
      </c>
      <c r="O10611" s="24">
        <f t="shared" si="1658"/>
        <v>0</v>
      </c>
      <c r="P10611" s="24">
        <f t="shared" si="1659"/>
        <v>0</v>
      </c>
    </row>
    <row r="10612" spans="1:16" x14ac:dyDescent="0.25">
      <c r="A10612" s="15">
        <v>39463</v>
      </c>
      <c r="B10612">
        <v>0</v>
      </c>
      <c r="C10612">
        <v>4782</v>
      </c>
      <c r="D10612">
        <v>0</v>
      </c>
      <c r="E10612">
        <v>4758</v>
      </c>
      <c r="F10612">
        <v>0</v>
      </c>
      <c r="G10612">
        <f t="shared" si="1650"/>
        <v>8468</v>
      </c>
      <c r="H10612">
        <f t="shared" si="1651"/>
        <v>3572</v>
      </c>
      <c r="I10612">
        <f t="shared" si="1652"/>
        <v>2008</v>
      </c>
      <c r="J10612">
        <f t="shared" si="1653"/>
        <v>1</v>
      </c>
      <c r="K10612" s="24">
        <f t="shared" si="1654"/>
        <v>8.468</v>
      </c>
      <c r="L10612" s="24">
        <f t="shared" si="1655"/>
        <v>3.5720000000000001</v>
      </c>
      <c r="M10612" s="24">
        <f t="shared" si="1656"/>
        <v>4.782</v>
      </c>
      <c r="N10612" s="24">
        <f t="shared" si="1657"/>
        <v>4.758</v>
      </c>
      <c r="O10612" s="24">
        <f t="shared" si="1658"/>
        <v>0</v>
      </c>
      <c r="P10612" s="24">
        <f t="shared" si="1659"/>
        <v>0</v>
      </c>
    </row>
    <row r="10613" spans="1:16" x14ac:dyDescent="0.25">
      <c r="A10613" s="15">
        <v>39464</v>
      </c>
      <c r="B10613">
        <v>0</v>
      </c>
      <c r="C10613">
        <v>5993</v>
      </c>
      <c r="D10613">
        <v>0</v>
      </c>
      <c r="E10613">
        <v>3808</v>
      </c>
      <c r="F10613">
        <v>0</v>
      </c>
      <c r="G10613">
        <f t="shared" si="1650"/>
        <v>7257</v>
      </c>
      <c r="H10613">
        <f t="shared" si="1651"/>
        <v>4522</v>
      </c>
      <c r="I10613">
        <f t="shared" si="1652"/>
        <v>2008</v>
      </c>
      <c r="J10613">
        <f t="shared" si="1653"/>
        <v>1</v>
      </c>
      <c r="K10613" s="24">
        <f t="shared" si="1654"/>
        <v>7.2569999999999997</v>
      </c>
      <c r="L10613" s="24">
        <f t="shared" si="1655"/>
        <v>4.5220000000000002</v>
      </c>
      <c r="M10613" s="24">
        <f t="shared" si="1656"/>
        <v>5.9930000000000003</v>
      </c>
      <c r="N10613" s="24">
        <f t="shared" si="1657"/>
        <v>3.8079999999999998</v>
      </c>
      <c r="O10613" s="24">
        <f t="shared" si="1658"/>
        <v>0</v>
      </c>
      <c r="P10613" s="24">
        <f t="shared" si="1659"/>
        <v>0</v>
      </c>
    </row>
    <row r="10614" spans="1:16" x14ac:dyDescent="0.25">
      <c r="A10614" s="15">
        <v>39465</v>
      </c>
      <c r="B10614">
        <v>0</v>
      </c>
      <c r="C10614">
        <v>5859</v>
      </c>
      <c r="D10614">
        <v>0</v>
      </c>
      <c r="E10614">
        <v>5168</v>
      </c>
      <c r="F10614">
        <v>0</v>
      </c>
      <c r="G10614">
        <f t="shared" si="1650"/>
        <v>7391</v>
      </c>
      <c r="H10614">
        <f t="shared" si="1651"/>
        <v>3162</v>
      </c>
      <c r="I10614">
        <f t="shared" si="1652"/>
        <v>2008</v>
      </c>
      <c r="J10614">
        <f t="shared" si="1653"/>
        <v>1</v>
      </c>
      <c r="K10614" s="24">
        <f t="shared" si="1654"/>
        <v>7.391</v>
      </c>
      <c r="L10614" s="24">
        <f t="shared" si="1655"/>
        <v>3.1619999999999999</v>
      </c>
      <c r="M10614" s="24">
        <f t="shared" si="1656"/>
        <v>5.859</v>
      </c>
      <c r="N10614" s="24">
        <f t="shared" si="1657"/>
        <v>5.1680000000000001</v>
      </c>
      <c r="O10614" s="24">
        <f t="shared" si="1658"/>
        <v>0</v>
      </c>
      <c r="P10614" s="24">
        <f t="shared" si="1659"/>
        <v>0</v>
      </c>
    </row>
    <row r="10615" spans="1:16" x14ac:dyDescent="0.25">
      <c r="A10615" s="15">
        <v>39466</v>
      </c>
      <c r="B10615">
        <v>0</v>
      </c>
      <c r="C10615">
        <v>6119</v>
      </c>
      <c r="D10615">
        <v>0</v>
      </c>
      <c r="E10615">
        <v>5747</v>
      </c>
      <c r="F10615">
        <v>0</v>
      </c>
      <c r="G10615">
        <f t="shared" si="1650"/>
        <v>7131</v>
      </c>
      <c r="H10615">
        <f t="shared" si="1651"/>
        <v>2583</v>
      </c>
      <c r="I10615">
        <f t="shared" si="1652"/>
        <v>2008</v>
      </c>
      <c r="J10615">
        <f t="shared" si="1653"/>
        <v>1</v>
      </c>
      <c r="K10615" s="24">
        <f t="shared" si="1654"/>
        <v>7.1310000000000002</v>
      </c>
      <c r="L10615" s="24">
        <f t="shared" si="1655"/>
        <v>2.5830000000000002</v>
      </c>
      <c r="M10615" s="24">
        <f t="shared" si="1656"/>
        <v>6.1189999999999998</v>
      </c>
      <c r="N10615" s="24">
        <f t="shared" si="1657"/>
        <v>5.7469999999999999</v>
      </c>
      <c r="O10615" s="24">
        <f t="shared" si="1658"/>
        <v>0</v>
      </c>
      <c r="P10615" s="24">
        <f t="shared" si="1659"/>
        <v>0</v>
      </c>
    </row>
    <row r="10616" spans="1:16" x14ac:dyDescent="0.25">
      <c r="A10616" s="15">
        <v>39467</v>
      </c>
      <c r="B10616">
        <v>0</v>
      </c>
      <c r="C10616">
        <v>5810</v>
      </c>
      <c r="D10616">
        <v>0</v>
      </c>
      <c r="E10616">
        <v>5704</v>
      </c>
      <c r="F10616">
        <v>0</v>
      </c>
      <c r="G10616">
        <f t="shared" si="1650"/>
        <v>7440</v>
      </c>
      <c r="H10616">
        <f t="shared" si="1651"/>
        <v>2626</v>
      </c>
      <c r="I10616">
        <f t="shared" si="1652"/>
        <v>2008</v>
      </c>
      <c r="J10616">
        <f t="shared" si="1653"/>
        <v>1</v>
      </c>
      <c r="K10616" s="24">
        <f t="shared" si="1654"/>
        <v>7.44</v>
      </c>
      <c r="L10616" s="24">
        <f t="shared" si="1655"/>
        <v>2.6259999999999999</v>
      </c>
      <c r="M10616" s="24">
        <f t="shared" si="1656"/>
        <v>5.81</v>
      </c>
      <c r="N10616" s="24">
        <f t="shared" si="1657"/>
        <v>5.7039999999999997</v>
      </c>
      <c r="O10616" s="24">
        <f t="shared" si="1658"/>
        <v>0</v>
      </c>
      <c r="P10616" s="24">
        <f t="shared" si="1659"/>
        <v>0</v>
      </c>
    </row>
    <row r="10617" spans="1:16" x14ac:dyDescent="0.25">
      <c r="A10617" s="15">
        <v>39468</v>
      </c>
      <c r="B10617">
        <v>0</v>
      </c>
      <c r="C10617">
        <v>5770</v>
      </c>
      <c r="D10617">
        <v>0</v>
      </c>
      <c r="E10617">
        <v>5712</v>
      </c>
      <c r="F10617">
        <v>0</v>
      </c>
      <c r="G10617">
        <f t="shared" si="1650"/>
        <v>7480</v>
      </c>
      <c r="H10617">
        <f t="shared" si="1651"/>
        <v>2618</v>
      </c>
      <c r="I10617">
        <f t="shared" si="1652"/>
        <v>2008</v>
      </c>
      <c r="J10617">
        <f t="shared" si="1653"/>
        <v>1</v>
      </c>
      <c r="K10617" s="24">
        <f t="shared" si="1654"/>
        <v>7.48</v>
      </c>
      <c r="L10617" s="24">
        <f t="shared" si="1655"/>
        <v>2.6179999999999999</v>
      </c>
      <c r="M10617" s="24">
        <f t="shared" si="1656"/>
        <v>5.77</v>
      </c>
      <c r="N10617" s="24">
        <f t="shared" si="1657"/>
        <v>5.7119999999999997</v>
      </c>
      <c r="O10617" s="24">
        <f t="shared" si="1658"/>
        <v>0</v>
      </c>
      <c r="P10617" s="24">
        <f t="shared" si="1659"/>
        <v>0</v>
      </c>
    </row>
    <row r="10618" spans="1:16" x14ac:dyDescent="0.25">
      <c r="A10618" s="15">
        <v>39469</v>
      </c>
      <c r="B10618">
        <v>0</v>
      </c>
      <c r="C10618">
        <v>6719</v>
      </c>
      <c r="D10618">
        <v>0</v>
      </c>
      <c r="E10618">
        <v>5738</v>
      </c>
      <c r="F10618">
        <v>0</v>
      </c>
      <c r="G10618">
        <f t="shared" si="1650"/>
        <v>6531</v>
      </c>
      <c r="H10618">
        <f t="shared" si="1651"/>
        <v>2592</v>
      </c>
      <c r="I10618">
        <f t="shared" si="1652"/>
        <v>2008</v>
      </c>
      <c r="J10618">
        <f t="shared" si="1653"/>
        <v>1</v>
      </c>
      <c r="K10618" s="24">
        <f t="shared" si="1654"/>
        <v>6.5309999999999997</v>
      </c>
      <c r="L10618" s="24">
        <f t="shared" si="1655"/>
        <v>2.5920000000000001</v>
      </c>
      <c r="M10618" s="24">
        <f t="shared" si="1656"/>
        <v>6.7190000000000003</v>
      </c>
      <c r="N10618" s="24">
        <f t="shared" si="1657"/>
        <v>5.7380000000000004</v>
      </c>
      <c r="O10618" s="24">
        <f t="shared" si="1658"/>
        <v>0</v>
      </c>
      <c r="P10618" s="24">
        <f t="shared" si="1659"/>
        <v>0</v>
      </c>
    </row>
    <row r="10619" spans="1:16" x14ac:dyDescent="0.25">
      <c r="A10619" s="15">
        <v>39470</v>
      </c>
      <c r="B10619">
        <v>0</v>
      </c>
      <c r="C10619">
        <v>6917</v>
      </c>
      <c r="D10619">
        <v>0</v>
      </c>
      <c r="E10619">
        <v>5734</v>
      </c>
      <c r="F10619">
        <v>0</v>
      </c>
      <c r="G10619">
        <f t="shared" si="1650"/>
        <v>6333</v>
      </c>
      <c r="H10619">
        <f t="shared" si="1651"/>
        <v>2596</v>
      </c>
      <c r="I10619">
        <f t="shared" si="1652"/>
        <v>2008</v>
      </c>
      <c r="J10619">
        <f t="shared" si="1653"/>
        <v>1</v>
      </c>
      <c r="K10619" s="24">
        <f t="shared" si="1654"/>
        <v>6.3330000000000002</v>
      </c>
      <c r="L10619" s="24">
        <f t="shared" si="1655"/>
        <v>2.5960000000000001</v>
      </c>
      <c r="M10619" s="24">
        <f t="shared" si="1656"/>
        <v>6.9169999999999998</v>
      </c>
      <c r="N10619" s="24">
        <f t="shared" si="1657"/>
        <v>5.734</v>
      </c>
      <c r="O10619" s="24">
        <f t="shared" si="1658"/>
        <v>0</v>
      </c>
      <c r="P10619" s="24">
        <f t="shared" si="1659"/>
        <v>0</v>
      </c>
    </row>
    <row r="10620" spans="1:16" x14ac:dyDescent="0.25">
      <c r="A10620" s="15">
        <v>39471</v>
      </c>
      <c r="B10620">
        <v>0</v>
      </c>
      <c r="C10620">
        <v>7439</v>
      </c>
      <c r="D10620">
        <v>0</v>
      </c>
      <c r="E10620">
        <v>6826</v>
      </c>
      <c r="F10620">
        <v>0</v>
      </c>
      <c r="G10620">
        <f t="shared" si="1650"/>
        <v>5811</v>
      </c>
      <c r="H10620">
        <f t="shared" si="1651"/>
        <v>1504</v>
      </c>
      <c r="I10620">
        <f t="shared" si="1652"/>
        <v>2008</v>
      </c>
      <c r="J10620">
        <f t="shared" si="1653"/>
        <v>1</v>
      </c>
      <c r="K10620" s="24">
        <f t="shared" si="1654"/>
        <v>5.8109999999999999</v>
      </c>
      <c r="L10620" s="24">
        <f t="shared" si="1655"/>
        <v>1.504</v>
      </c>
      <c r="M10620" s="24">
        <f t="shared" si="1656"/>
        <v>7.4390000000000001</v>
      </c>
      <c r="N10620" s="24">
        <f t="shared" si="1657"/>
        <v>6.8259999999999996</v>
      </c>
      <c r="O10620" s="24">
        <f t="shared" si="1658"/>
        <v>0</v>
      </c>
      <c r="P10620" s="24">
        <f t="shared" si="1659"/>
        <v>0</v>
      </c>
    </row>
    <row r="10621" spans="1:16" x14ac:dyDescent="0.25">
      <c r="A10621" s="15">
        <v>39472</v>
      </c>
      <c r="B10621">
        <v>0</v>
      </c>
      <c r="C10621">
        <v>7283</v>
      </c>
      <c r="D10621">
        <v>0</v>
      </c>
      <c r="E10621">
        <v>7310</v>
      </c>
      <c r="F10621">
        <v>0</v>
      </c>
      <c r="G10621">
        <f t="shared" si="1650"/>
        <v>5967</v>
      </c>
      <c r="H10621">
        <f t="shared" si="1651"/>
        <v>1020</v>
      </c>
      <c r="I10621">
        <f t="shared" si="1652"/>
        <v>2008</v>
      </c>
      <c r="J10621">
        <f t="shared" si="1653"/>
        <v>1</v>
      </c>
      <c r="K10621" s="24">
        <f t="shared" si="1654"/>
        <v>5.9669999999999996</v>
      </c>
      <c r="L10621" s="24">
        <f t="shared" si="1655"/>
        <v>1.02</v>
      </c>
      <c r="M10621" s="24">
        <f t="shared" si="1656"/>
        <v>7.2830000000000004</v>
      </c>
      <c r="N10621" s="24">
        <f t="shared" si="1657"/>
        <v>7.31</v>
      </c>
      <c r="O10621" s="24">
        <f t="shared" si="1658"/>
        <v>0</v>
      </c>
      <c r="P10621" s="24">
        <f t="shared" si="1659"/>
        <v>0</v>
      </c>
    </row>
    <row r="10622" spans="1:16" x14ac:dyDescent="0.25">
      <c r="A10622" s="15">
        <v>39473</v>
      </c>
      <c r="B10622">
        <v>0</v>
      </c>
      <c r="C10622">
        <v>5877</v>
      </c>
      <c r="D10622">
        <v>0</v>
      </c>
      <c r="E10622">
        <v>7278</v>
      </c>
      <c r="F10622">
        <v>0</v>
      </c>
      <c r="G10622">
        <f t="shared" si="1650"/>
        <v>7373</v>
      </c>
      <c r="H10622">
        <f t="shared" si="1651"/>
        <v>1052</v>
      </c>
      <c r="I10622">
        <f t="shared" si="1652"/>
        <v>2008</v>
      </c>
      <c r="J10622">
        <f t="shared" si="1653"/>
        <v>1</v>
      </c>
      <c r="K10622" s="24">
        <f t="shared" si="1654"/>
        <v>7.3730000000000002</v>
      </c>
      <c r="L10622" s="24">
        <f t="shared" si="1655"/>
        <v>1.052</v>
      </c>
      <c r="M10622" s="24">
        <f t="shared" si="1656"/>
        <v>5.8769999999999998</v>
      </c>
      <c r="N10622" s="24">
        <f t="shared" si="1657"/>
        <v>7.2779999999999996</v>
      </c>
      <c r="O10622" s="24">
        <f t="shared" si="1658"/>
        <v>0</v>
      </c>
      <c r="P10622" s="24">
        <f t="shared" si="1659"/>
        <v>0</v>
      </c>
    </row>
    <row r="10623" spans="1:16" x14ac:dyDescent="0.25">
      <c r="A10623" s="15">
        <v>39474</v>
      </c>
      <c r="B10623">
        <v>0</v>
      </c>
      <c r="C10623">
        <v>6121</v>
      </c>
      <c r="D10623">
        <v>0</v>
      </c>
      <c r="E10623">
        <v>7352</v>
      </c>
      <c r="F10623">
        <v>0</v>
      </c>
      <c r="G10623">
        <f t="shared" si="1650"/>
        <v>7129</v>
      </c>
      <c r="H10623">
        <f t="shared" si="1651"/>
        <v>978</v>
      </c>
      <c r="I10623">
        <f t="shared" si="1652"/>
        <v>2008</v>
      </c>
      <c r="J10623">
        <f t="shared" si="1653"/>
        <v>1</v>
      </c>
      <c r="K10623" s="24">
        <f t="shared" si="1654"/>
        <v>7.1289999999999996</v>
      </c>
      <c r="L10623" s="24">
        <f t="shared" si="1655"/>
        <v>0.97799999999999998</v>
      </c>
      <c r="M10623" s="24">
        <f t="shared" si="1656"/>
        <v>6.1210000000000004</v>
      </c>
      <c r="N10623" s="24">
        <f t="shared" si="1657"/>
        <v>7.3520000000000003</v>
      </c>
      <c r="O10623" s="24">
        <f t="shared" si="1658"/>
        <v>0</v>
      </c>
      <c r="P10623" s="24">
        <f t="shared" si="1659"/>
        <v>0</v>
      </c>
    </row>
    <row r="10624" spans="1:16" x14ac:dyDescent="0.25">
      <c r="A10624" s="15">
        <v>39475</v>
      </c>
      <c r="B10624">
        <v>0</v>
      </c>
      <c r="C10624">
        <v>5786</v>
      </c>
      <c r="D10624">
        <v>0</v>
      </c>
      <c r="E10624">
        <v>8124</v>
      </c>
      <c r="F10624">
        <v>0</v>
      </c>
      <c r="G10624">
        <f t="shared" si="1650"/>
        <v>7464</v>
      </c>
      <c r="H10624">
        <f t="shared" si="1651"/>
        <v>206</v>
      </c>
      <c r="I10624">
        <f t="shared" si="1652"/>
        <v>2008</v>
      </c>
      <c r="J10624">
        <f t="shared" si="1653"/>
        <v>1</v>
      </c>
      <c r="K10624" s="24">
        <f t="shared" si="1654"/>
        <v>7.4640000000000004</v>
      </c>
      <c r="L10624" s="24">
        <f t="shared" si="1655"/>
        <v>0.20599999999999999</v>
      </c>
      <c r="M10624" s="24">
        <f t="shared" si="1656"/>
        <v>5.7859999999999996</v>
      </c>
      <c r="N10624" s="24">
        <f t="shared" si="1657"/>
        <v>8.1240000000000006</v>
      </c>
      <c r="O10624" s="24">
        <f t="shared" si="1658"/>
        <v>0</v>
      </c>
      <c r="P10624" s="24">
        <f t="shared" si="1659"/>
        <v>0</v>
      </c>
    </row>
    <row r="10625" spans="1:16" x14ac:dyDescent="0.25">
      <c r="A10625" s="15">
        <v>39476</v>
      </c>
      <c r="B10625">
        <v>0</v>
      </c>
      <c r="C10625">
        <v>4974</v>
      </c>
      <c r="D10625">
        <v>0</v>
      </c>
      <c r="E10625">
        <v>8299</v>
      </c>
      <c r="F10625">
        <v>0</v>
      </c>
      <c r="G10625">
        <f t="shared" si="1650"/>
        <v>8276</v>
      </c>
      <c r="H10625">
        <f t="shared" si="1651"/>
        <v>31</v>
      </c>
      <c r="I10625">
        <f t="shared" si="1652"/>
        <v>2008</v>
      </c>
      <c r="J10625">
        <f t="shared" si="1653"/>
        <v>1</v>
      </c>
      <c r="K10625" s="24">
        <f t="shared" si="1654"/>
        <v>8.2759999999999998</v>
      </c>
      <c r="L10625" s="24">
        <f t="shared" si="1655"/>
        <v>3.1E-2</v>
      </c>
      <c r="M10625" s="24">
        <f t="shared" si="1656"/>
        <v>4.9740000000000002</v>
      </c>
      <c r="N10625" s="24">
        <f t="shared" si="1657"/>
        <v>8.2989999999999995</v>
      </c>
      <c r="O10625" s="24">
        <f t="shared" si="1658"/>
        <v>0</v>
      </c>
      <c r="P10625" s="24">
        <f t="shared" si="1659"/>
        <v>0</v>
      </c>
    </row>
    <row r="10626" spans="1:16" x14ac:dyDescent="0.25">
      <c r="A10626" s="15">
        <v>39477</v>
      </c>
      <c r="B10626">
        <v>0</v>
      </c>
      <c r="C10626">
        <v>4839</v>
      </c>
      <c r="D10626">
        <v>0</v>
      </c>
      <c r="E10626">
        <v>8329</v>
      </c>
      <c r="F10626">
        <v>0</v>
      </c>
      <c r="G10626">
        <f t="shared" si="1650"/>
        <v>8411</v>
      </c>
      <c r="H10626">
        <f t="shared" si="1651"/>
        <v>1</v>
      </c>
      <c r="I10626">
        <f t="shared" si="1652"/>
        <v>2008</v>
      </c>
      <c r="J10626">
        <f t="shared" si="1653"/>
        <v>1</v>
      </c>
      <c r="K10626" s="24">
        <f t="shared" si="1654"/>
        <v>8.4109999999999996</v>
      </c>
      <c r="L10626" s="24">
        <f t="shared" si="1655"/>
        <v>1E-3</v>
      </c>
      <c r="M10626" s="24">
        <f t="shared" si="1656"/>
        <v>4.8390000000000004</v>
      </c>
      <c r="N10626" s="24">
        <f t="shared" si="1657"/>
        <v>8.3290000000000006</v>
      </c>
      <c r="O10626" s="24">
        <f t="shared" si="1658"/>
        <v>0</v>
      </c>
      <c r="P10626" s="24">
        <f t="shared" si="1659"/>
        <v>0</v>
      </c>
    </row>
    <row r="10627" spans="1:16" x14ac:dyDescent="0.25">
      <c r="A10627" s="15">
        <v>39478</v>
      </c>
      <c r="B10627">
        <v>0</v>
      </c>
      <c r="C10627">
        <v>7891</v>
      </c>
      <c r="D10627">
        <v>0</v>
      </c>
      <c r="E10627">
        <v>8238</v>
      </c>
      <c r="F10627">
        <v>0</v>
      </c>
      <c r="G10627">
        <f t="shared" si="1650"/>
        <v>5359</v>
      </c>
      <c r="H10627">
        <f t="shared" si="1651"/>
        <v>92</v>
      </c>
      <c r="I10627">
        <f t="shared" si="1652"/>
        <v>2008</v>
      </c>
      <c r="J10627">
        <f t="shared" si="1653"/>
        <v>1</v>
      </c>
      <c r="K10627" s="24">
        <f t="shared" si="1654"/>
        <v>5.359</v>
      </c>
      <c r="L10627" s="24">
        <f t="shared" si="1655"/>
        <v>9.1999999999999998E-2</v>
      </c>
      <c r="M10627" s="24">
        <f t="shared" si="1656"/>
        <v>7.891</v>
      </c>
      <c r="N10627" s="24">
        <f t="shared" si="1657"/>
        <v>8.2379999999999995</v>
      </c>
      <c r="O10627" s="24">
        <f t="shared" si="1658"/>
        <v>0</v>
      </c>
      <c r="P10627" s="24">
        <f t="shared" si="1659"/>
        <v>0</v>
      </c>
    </row>
    <row r="10628" spans="1:16" x14ac:dyDescent="0.25">
      <c r="A10628" s="15">
        <v>39479</v>
      </c>
      <c r="B10628">
        <v>0</v>
      </c>
      <c r="C10628">
        <v>7843</v>
      </c>
      <c r="D10628">
        <v>0</v>
      </c>
      <c r="E10628">
        <v>8296</v>
      </c>
      <c r="F10628">
        <v>0</v>
      </c>
      <c r="G10628">
        <f t="shared" si="1650"/>
        <v>5407</v>
      </c>
      <c r="H10628">
        <f t="shared" si="1651"/>
        <v>34</v>
      </c>
      <c r="I10628">
        <f t="shared" si="1652"/>
        <v>2008</v>
      </c>
      <c r="J10628">
        <f t="shared" si="1653"/>
        <v>2</v>
      </c>
      <c r="K10628" s="24">
        <f t="shared" si="1654"/>
        <v>5.407</v>
      </c>
      <c r="L10628" s="24">
        <f t="shared" si="1655"/>
        <v>3.4000000000000002E-2</v>
      </c>
      <c r="M10628" s="24">
        <f t="shared" si="1656"/>
        <v>7.843</v>
      </c>
      <c r="N10628" s="24">
        <f t="shared" si="1657"/>
        <v>8.2959999999999994</v>
      </c>
      <c r="O10628" s="24">
        <f t="shared" si="1658"/>
        <v>0</v>
      </c>
      <c r="P10628" s="24">
        <f t="shared" si="1659"/>
        <v>0</v>
      </c>
    </row>
    <row r="10629" spans="1:16" x14ac:dyDescent="0.25">
      <c r="A10629" s="15">
        <v>39480</v>
      </c>
      <c r="B10629">
        <v>0</v>
      </c>
      <c r="C10629">
        <v>7810</v>
      </c>
      <c r="D10629">
        <v>0</v>
      </c>
      <c r="E10629">
        <v>8295</v>
      </c>
      <c r="F10629">
        <v>0</v>
      </c>
      <c r="G10629">
        <f t="shared" si="1650"/>
        <v>5440</v>
      </c>
      <c r="H10629">
        <f t="shared" si="1651"/>
        <v>35</v>
      </c>
      <c r="I10629">
        <f t="shared" si="1652"/>
        <v>2008</v>
      </c>
      <c r="J10629">
        <f t="shared" si="1653"/>
        <v>2</v>
      </c>
      <c r="K10629" s="24">
        <f t="shared" si="1654"/>
        <v>5.44</v>
      </c>
      <c r="L10629" s="24">
        <f t="shared" si="1655"/>
        <v>3.5000000000000003E-2</v>
      </c>
      <c r="M10629" s="24">
        <f t="shared" si="1656"/>
        <v>7.81</v>
      </c>
      <c r="N10629" s="24">
        <f t="shared" si="1657"/>
        <v>8.2949999999999999</v>
      </c>
      <c r="O10629" s="24">
        <f t="shared" si="1658"/>
        <v>0</v>
      </c>
      <c r="P10629" s="24">
        <f t="shared" si="1659"/>
        <v>0</v>
      </c>
    </row>
    <row r="10630" spans="1:16" x14ac:dyDescent="0.25">
      <c r="A10630" s="15">
        <v>39481</v>
      </c>
      <c r="B10630">
        <v>0</v>
      </c>
      <c r="C10630">
        <v>7957</v>
      </c>
      <c r="D10630">
        <v>0</v>
      </c>
      <c r="E10630">
        <v>8289</v>
      </c>
      <c r="F10630">
        <v>0</v>
      </c>
      <c r="G10630">
        <f t="shared" ref="G10630:G10693" si="1660">MAX(IF(AND(MONTH(A10630)&gt;6,MONTH(A10630)&lt;10),14241,13250)-B10630-C10630-F10630,0)</f>
        <v>5293</v>
      </c>
      <c r="H10630">
        <f t="shared" ref="H10630:H10693" si="1661">MAX(8330-E10630-D10630,0)</f>
        <v>41</v>
      </c>
      <c r="I10630">
        <f t="shared" ref="I10630:I10693" si="1662">YEAR(A10630)</f>
        <v>2008</v>
      </c>
      <c r="J10630">
        <f t="shared" ref="J10630:J10693" si="1663">MONTH(A10630)</f>
        <v>2</v>
      </c>
      <c r="K10630" s="24">
        <f t="shared" ref="K10630:K10693" si="1664">G10630/1000</f>
        <v>5.2930000000000001</v>
      </c>
      <c r="L10630" s="24">
        <f t="shared" ref="L10630:L10693" si="1665">H10630/1000</f>
        <v>4.1000000000000002E-2</v>
      </c>
      <c r="M10630" s="24">
        <f t="shared" ref="M10630:M10693" si="1666">(B10630+C10630+F10630)/1000</f>
        <v>7.9569999999999999</v>
      </c>
      <c r="N10630" s="24">
        <f t="shared" ref="N10630:N10693" si="1667">(D10630+E10630)/1000</f>
        <v>8.2889999999999997</v>
      </c>
      <c r="O10630" s="24">
        <f t="shared" ref="O10630:O10693" si="1668">B10630/1000</f>
        <v>0</v>
      </c>
      <c r="P10630" s="24">
        <f t="shared" ref="P10630:P10693" si="1669">F10630/1000</f>
        <v>0</v>
      </c>
    </row>
    <row r="10631" spans="1:16" x14ac:dyDescent="0.25">
      <c r="A10631" s="15">
        <v>39482</v>
      </c>
      <c r="B10631">
        <v>0</v>
      </c>
      <c r="C10631">
        <v>6448</v>
      </c>
      <c r="D10631">
        <v>0</v>
      </c>
      <c r="E10631">
        <v>7551</v>
      </c>
      <c r="F10631">
        <v>0</v>
      </c>
      <c r="G10631">
        <f t="shared" si="1660"/>
        <v>6802</v>
      </c>
      <c r="H10631">
        <f t="shared" si="1661"/>
        <v>779</v>
      </c>
      <c r="I10631">
        <f t="shared" si="1662"/>
        <v>2008</v>
      </c>
      <c r="J10631">
        <f t="shared" si="1663"/>
        <v>2</v>
      </c>
      <c r="K10631" s="24">
        <f t="shared" si="1664"/>
        <v>6.8019999999999996</v>
      </c>
      <c r="L10631" s="24">
        <f t="shared" si="1665"/>
        <v>0.77900000000000003</v>
      </c>
      <c r="M10631" s="24">
        <f t="shared" si="1666"/>
        <v>6.4480000000000004</v>
      </c>
      <c r="N10631" s="24">
        <f t="shared" si="1667"/>
        <v>7.5510000000000002</v>
      </c>
      <c r="O10631" s="24">
        <f t="shared" si="1668"/>
        <v>0</v>
      </c>
      <c r="P10631" s="24">
        <f t="shared" si="1669"/>
        <v>0</v>
      </c>
    </row>
    <row r="10632" spans="1:16" x14ac:dyDescent="0.25">
      <c r="A10632" s="15">
        <v>39483</v>
      </c>
      <c r="B10632">
        <v>0</v>
      </c>
      <c r="C10632">
        <v>6958</v>
      </c>
      <c r="D10632">
        <v>0</v>
      </c>
      <c r="E10632">
        <v>6726</v>
      </c>
      <c r="F10632">
        <v>0</v>
      </c>
      <c r="G10632">
        <f t="shared" si="1660"/>
        <v>6292</v>
      </c>
      <c r="H10632">
        <f t="shared" si="1661"/>
        <v>1604</v>
      </c>
      <c r="I10632">
        <f t="shared" si="1662"/>
        <v>2008</v>
      </c>
      <c r="J10632">
        <f t="shared" si="1663"/>
        <v>2</v>
      </c>
      <c r="K10632" s="24">
        <f t="shared" si="1664"/>
        <v>6.2919999999999998</v>
      </c>
      <c r="L10632" s="24">
        <f t="shared" si="1665"/>
        <v>1.6040000000000001</v>
      </c>
      <c r="M10632" s="24">
        <f t="shared" si="1666"/>
        <v>6.9580000000000002</v>
      </c>
      <c r="N10632" s="24">
        <f t="shared" si="1667"/>
        <v>6.726</v>
      </c>
      <c r="O10632" s="24">
        <f t="shared" si="1668"/>
        <v>0</v>
      </c>
      <c r="P10632" s="24">
        <f t="shared" si="1669"/>
        <v>0</v>
      </c>
    </row>
    <row r="10633" spans="1:16" x14ac:dyDescent="0.25">
      <c r="A10633" s="15">
        <v>39484</v>
      </c>
      <c r="B10633">
        <v>0</v>
      </c>
      <c r="C10633">
        <v>6899</v>
      </c>
      <c r="D10633">
        <v>0</v>
      </c>
      <c r="E10633">
        <v>6665</v>
      </c>
      <c r="F10633">
        <v>0</v>
      </c>
      <c r="G10633">
        <f t="shared" si="1660"/>
        <v>6351</v>
      </c>
      <c r="H10633">
        <f t="shared" si="1661"/>
        <v>1665</v>
      </c>
      <c r="I10633">
        <f t="shared" si="1662"/>
        <v>2008</v>
      </c>
      <c r="J10633">
        <f t="shared" si="1663"/>
        <v>2</v>
      </c>
      <c r="K10633" s="24">
        <f t="shared" si="1664"/>
        <v>6.351</v>
      </c>
      <c r="L10633" s="24">
        <f t="shared" si="1665"/>
        <v>1.665</v>
      </c>
      <c r="M10633" s="24">
        <f t="shared" si="1666"/>
        <v>6.899</v>
      </c>
      <c r="N10633" s="24">
        <f t="shared" si="1667"/>
        <v>6.665</v>
      </c>
      <c r="O10633" s="24">
        <f t="shared" si="1668"/>
        <v>0</v>
      </c>
      <c r="P10633" s="24">
        <f t="shared" si="1669"/>
        <v>0</v>
      </c>
    </row>
    <row r="10634" spans="1:16" x14ac:dyDescent="0.25">
      <c r="A10634" s="15">
        <v>39485</v>
      </c>
      <c r="B10634">
        <v>0</v>
      </c>
      <c r="C10634">
        <v>6810</v>
      </c>
      <c r="D10634">
        <v>0</v>
      </c>
      <c r="E10634">
        <v>6675</v>
      </c>
      <c r="F10634">
        <v>0</v>
      </c>
      <c r="G10634">
        <f t="shared" si="1660"/>
        <v>6440</v>
      </c>
      <c r="H10634">
        <f t="shared" si="1661"/>
        <v>1655</v>
      </c>
      <c r="I10634">
        <f t="shared" si="1662"/>
        <v>2008</v>
      </c>
      <c r="J10634">
        <f t="shared" si="1663"/>
        <v>2</v>
      </c>
      <c r="K10634" s="24">
        <f t="shared" si="1664"/>
        <v>6.44</v>
      </c>
      <c r="L10634" s="24">
        <f t="shared" si="1665"/>
        <v>1.655</v>
      </c>
      <c r="M10634" s="24">
        <f t="shared" si="1666"/>
        <v>6.81</v>
      </c>
      <c r="N10634" s="24">
        <f t="shared" si="1667"/>
        <v>6.6749999999999998</v>
      </c>
      <c r="O10634" s="24">
        <f t="shared" si="1668"/>
        <v>0</v>
      </c>
      <c r="P10634" s="24">
        <f t="shared" si="1669"/>
        <v>0</v>
      </c>
    </row>
    <row r="10635" spans="1:16" x14ac:dyDescent="0.25">
      <c r="A10635" s="15">
        <v>39486</v>
      </c>
      <c r="B10635">
        <v>0</v>
      </c>
      <c r="C10635">
        <v>6563</v>
      </c>
      <c r="D10635">
        <v>0</v>
      </c>
      <c r="E10635">
        <v>7124</v>
      </c>
      <c r="F10635">
        <v>0</v>
      </c>
      <c r="G10635">
        <f t="shared" si="1660"/>
        <v>6687</v>
      </c>
      <c r="H10635">
        <f t="shared" si="1661"/>
        <v>1206</v>
      </c>
      <c r="I10635">
        <f t="shared" si="1662"/>
        <v>2008</v>
      </c>
      <c r="J10635">
        <f t="shared" si="1663"/>
        <v>2</v>
      </c>
      <c r="K10635" s="24">
        <f t="shared" si="1664"/>
        <v>6.6870000000000003</v>
      </c>
      <c r="L10635" s="24">
        <f t="shared" si="1665"/>
        <v>1.206</v>
      </c>
      <c r="M10635" s="24">
        <f t="shared" si="1666"/>
        <v>6.5629999999999997</v>
      </c>
      <c r="N10635" s="24">
        <f t="shared" si="1667"/>
        <v>7.1239999999999997</v>
      </c>
      <c r="O10635" s="24">
        <f t="shared" si="1668"/>
        <v>0</v>
      </c>
      <c r="P10635" s="24">
        <f t="shared" si="1669"/>
        <v>0</v>
      </c>
    </row>
    <row r="10636" spans="1:16" x14ac:dyDescent="0.25">
      <c r="A10636" s="15">
        <v>39487</v>
      </c>
      <c r="B10636">
        <v>0</v>
      </c>
      <c r="C10636">
        <v>5771</v>
      </c>
      <c r="D10636">
        <v>0</v>
      </c>
      <c r="E10636">
        <v>7275</v>
      </c>
      <c r="F10636">
        <v>0</v>
      </c>
      <c r="G10636">
        <f t="shared" si="1660"/>
        <v>7479</v>
      </c>
      <c r="H10636">
        <f t="shared" si="1661"/>
        <v>1055</v>
      </c>
      <c r="I10636">
        <f t="shared" si="1662"/>
        <v>2008</v>
      </c>
      <c r="J10636">
        <f t="shared" si="1663"/>
        <v>2</v>
      </c>
      <c r="K10636" s="24">
        <f t="shared" si="1664"/>
        <v>7.4790000000000001</v>
      </c>
      <c r="L10636" s="24">
        <f t="shared" si="1665"/>
        <v>1.0549999999999999</v>
      </c>
      <c r="M10636" s="24">
        <f t="shared" si="1666"/>
        <v>5.7709999999999999</v>
      </c>
      <c r="N10636" s="24">
        <f t="shared" si="1667"/>
        <v>7.2750000000000004</v>
      </c>
      <c r="O10636" s="24">
        <f t="shared" si="1668"/>
        <v>0</v>
      </c>
      <c r="P10636" s="24">
        <f t="shared" si="1669"/>
        <v>0</v>
      </c>
    </row>
    <row r="10637" spans="1:16" x14ac:dyDescent="0.25">
      <c r="A10637" s="15">
        <v>39488</v>
      </c>
      <c r="B10637">
        <v>0</v>
      </c>
      <c r="C10637">
        <v>5930</v>
      </c>
      <c r="D10637">
        <v>0</v>
      </c>
      <c r="E10637">
        <v>7263</v>
      </c>
      <c r="F10637">
        <v>0</v>
      </c>
      <c r="G10637">
        <f t="shared" si="1660"/>
        <v>7320</v>
      </c>
      <c r="H10637">
        <f t="shared" si="1661"/>
        <v>1067</v>
      </c>
      <c r="I10637">
        <f t="shared" si="1662"/>
        <v>2008</v>
      </c>
      <c r="J10637">
        <f t="shared" si="1663"/>
        <v>2</v>
      </c>
      <c r="K10637" s="24">
        <f t="shared" si="1664"/>
        <v>7.32</v>
      </c>
      <c r="L10637" s="24">
        <f t="shared" si="1665"/>
        <v>1.0669999999999999</v>
      </c>
      <c r="M10637" s="24">
        <f t="shared" si="1666"/>
        <v>5.93</v>
      </c>
      <c r="N10637" s="24">
        <f t="shared" si="1667"/>
        <v>7.2629999999999999</v>
      </c>
      <c r="O10637" s="24">
        <f t="shared" si="1668"/>
        <v>0</v>
      </c>
      <c r="P10637" s="24">
        <f t="shared" si="1669"/>
        <v>0</v>
      </c>
    </row>
    <row r="10638" spans="1:16" x14ac:dyDescent="0.25">
      <c r="A10638" s="15">
        <v>39489</v>
      </c>
      <c r="B10638">
        <v>0</v>
      </c>
      <c r="C10638">
        <v>6912</v>
      </c>
      <c r="D10638">
        <v>0</v>
      </c>
      <c r="E10638">
        <v>7275</v>
      </c>
      <c r="F10638">
        <v>0</v>
      </c>
      <c r="G10638">
        <f t="shared" si="1660"/>
        <v>6338</v>
      </c>
      <c r="H10638">
        <f t="shared" si="1661"/>
        <v>1055</v>
      </c>
      <c r="I10638">
        <f t="shared" si="1662"/>
        <v>2008</v>
      </c>
      <c r="J10638">
        <f t="shared" si="1663"/>
        <v>2</v>
      </c>
      <c r="K10638" s="24">
        <f t="shared" si="1664"/>
        <v>6.3380000000000001</v>
      </c>
      <c r="L10638" s="24">
        <f t="shared" si="1665"/>
        <v>1.0549999999999999</v>
      </c>
      <c r="M10638" s="24">
        <f t="shared" si="1666"/>
        <v>6.9119999999999999</v>
      </c>
      <c r="N10638" s="24">
        <f t="shared" si="1667"/>
        <v>7.2750000000000004</v>
      </c>
      <c r="O10638" s="24">
        <f t="shared" si="1668"/>
        <v>0</v>
      </c>
      <c r="P10638" s="24">
        <f t="shared" si="1669"/>
        <v>0</v>
      </c>
    </row>
    <row r="10639" spans="1:16" x14ac:dyDescent="0.25">
      <c r="A10639" s="15">
        <v>39490</v>
      </c>
      <c r="B10639">
        <v>0</v>
      </c>
      <c r="C10639">
        <v>7064</v>
      </c>
      <c r="D10639">
        <v>0</v>
      </c>
      <c r="E10639">
        <v>7268</v>
      </c>
      <c r="F10639">
        <v>0</v>
      </c>
      <c r="G10639">
        <f t="shared" si="1660"/>
        <v>6186</v>
      </c>
      <c r="H10639">
        <f t="shared" si="1661"/>
        <v>1062</v>
      </c>
      <c r="I10639">
        <f t="shared" si="1662"/>
        <v>2008</v>
      </c>
      <c r="J10639">
        <f t="shared" si="1663"/>
        <v>2</v>
      </c>
      <c r="K10639" s="24">
        <f t="shared" si="1664"/>
        <v>6.1859999999999999</v>
      </c>
      <c r="L10639" s="24">
        <f t="shared" si="1665"/>
        <v>1.0620000000000001</v>
      </c>
      <c r="M10639" s="24">
        <f t="shared" si="1666"/>
        <v>7.0640000000000001</v>
      </c>
      <c r="N10639" s="24">
        <f t="shared" si="1667"/>
        <v>7.2679999999999998</v>
      </c>
      <c r="O10639" s="24">
        <f t="shared" si="1668"/>
        <v>0</v>
      </c>
      <c r="P10639" s="24">
        <f t="shared" si="1669"/>
        <v>0</v>
      </c>
    </row>
    <row r="10640" spans="1:16" x14ac:dyDescent="0.25">
      <c r="A10640" s="15">
        <v>39491</v>
      </c>
      <c r="B10640">
        <v>0</v>
      </c>
      <c r="C10640">
        <v>7234</v>
      </c>
      <c r="D10640">
        <v>0</v>
      </c>
      <c r="E10640">
        <v>7300</v>
      </c>
      <c r="F10640">
        <v>0</v>
      </c>
      <c r="G10640">
        <f t="shared" si="1660"/>
        <v>6016</v>
      </c>
      <c r="H10640">
        <f t="shared" si="1661"/>
        <v>1030</v>
      </c>
      <c r="I10640">
        <f t="shared" si="1662"/>
        <v>2008</v>
      </c>
      <c r="J10640">
        <f t="shared" si="1663"/>
        <v>2</v>
      </c>
      <c r="K10640" s="24">
        <f t="shared" si="1664"/>
        <v>6.016</v>
      </c>
      <c r="L10640" s="24">
        <f t="shared" si="1665"/>
        <v>1.03</v>
      </c>
      <c r="M10640" s="24">
        <f t="shared" si="1666"/>
        <v>7.234</v>
      </c>
      <c r="N10640" s="24">
        <f t="shared" si="1667"/>
        <v>7.3</v>
      </c>
      <c r="O10640" s="24">
        <f t="shared" si="1668"/>
        <v>0</v>
      </c>
      <c r="P10640" s="24">
        <f t="shared" si="1669"/>
        <v>0</v>
      </c>
    </row>
    <row r="10641" spans="1:16" x14ac:dyDescent="0.25">
      <c r="A10641" s="15">
        <v>39492</v>
      </c>
      <c r="B10641">
        <v>0</v>
      </c>
      <c r="C10641">
        <v>7172</v>
      </c>
      <c r="D10641">
        <v>0</v>
      </c>
      <c r="E10641">
        <v>7286</v>
      </c>
      <c r="F10641">
        <v>0</v>
      </c>
      <c r="G10641">
        <f t="shared" si="1660"/>
        <v>6078</v>
      </c>
      <c r="H10641">
        <f t="shared" si="1661"/>
        <v>1044</v>
      </c>
      <c r="I10641">
        <f t="shared" si="1662"/>
        <v>2008</v>
      </c>
      <c r="J10641">
        <f t="shared" si="1663"/>
        <v>2</v>
      </c>
      <c r="K10641" s="24">
        <f t="shared" si="1664"/>
        <v>6.0780000000000003</v>
      </c>
      <c r="L10641" s="24">
        <f t="shared" si="1665"/>
        <v>1.044</v>
      </c>
      <c r="M10641" s="24">
        <f t="shared" si="1666"/>
        <v>7.1719999999999997</v>
      </c>
      <c r="N10641" s="24">
        <f t="shared" si="1667"/>
        <v>7.2859999999999996</v>
      </c>
      <c r="O10641" s="24">
        <f t="shared" si="1668"/>
        <v>0</v>
      </c>
      <c r="P10641" s="24">
        <f t="shared" si="1669"/>
        <v>0</v>
      </c>
    </row>
    <row r="10642" spans="1:16" x14ac:dyDescent="0.25">
      <c r="A10642" s="15">
        <v>39493</v>
      </c>
      <c r="B10642">
        <v>0</v>
      </c>
      <c r="C10642">
        <v>6822</v>
      </c>
      <c r="D10642">
        <v>0</v>
      </c>
      <c r="E10642">
        <v>6939</v>
      </c>
      <c r="F10642">
        <v>0</v>
      </c>
      <c r="G10642">
        <f t="shared" si="1660"/>
        <v>6428</v>
      </c>
      <c r="H10642">
        <f t="shared" si="1661"/>
        <v>1391</v>
      </c>
      <c r="I10642">
        <f t="shared" si="1662"/>
        <v>2008</v>
      </c>
      <c r="J10642">
        <f t="shared" si="1663"/>
        <v>2</v>
      </c>
      <c r="K10642" s="24">
        <f t="shared" si="1664"/>
        <v>6.4279999999999999</v>
      </c>
      <c r="L10642" s="24">
        <f t="shared" si="1665"/>
        <v>1.391</v>
      </c>
      <c r="M10642" s="24">
        <f t="shared" si="1666"/>
        <v>6.8220000000000001</v>
      </c>
      <c r="N10642" s="24">
        <f t="shared" si="1667"/>
        <v>6.9390000000000001</v>
      </c>
      <c r="O10642" s="24">
        <f t="shared" si="1668"/>
        <v>0</v>
      </c>
      <c r="P10642" s="24">
        <f t="shared" si="1669"/>
        <v>0</v>
      </c>
    </row>
    <row r="10643" spans="1:16" x14ac:dyDescent="0.25">
      <c r="A10643" s="15">
        <v>39494</v>
      </c>
      <c r="B10643">
        <v>0</v>
      </c>
      <c r="C10643">
        <v>7956</v>
      </c>
      <c r="D10643">
        <v>0</v>
      </c>
      <c r="E10643">
        <v>6724</v>
      </c>
      <c r="F10643">
        <v>0</v>
      </c>
      <c r="G10643">
        <f t="shared" si="1660"/>
        <v>5294</v>
      </c>
      <c r="H10643">
        <f t="shared" si="1661"/>
        <v>1606</v>
      </c>
      <c r="I10643">
        <f t="shared" si="1662"/>
        <v>2008</v>
      </c>
      <c r="J10643">
        <f t="shared" si="1663"/>
        <v>2</v>
      </c>
      <c r="K10643" s="24">
        <f t="shared" si="1664"/>
        <v>5.2939999999999996</v>
      </c>
      <c r="L10643" s="24">
        <f t="shared" si="1665"/>
        <v>1.6060000000000001</v>
      </c>
      <c r="M10643" s="24">
        <f t="shared" si="1666"/>
        <v>7.9560000000000004</v>
      </c>
      <c r="N10643" s="24">
        <f t="shared" si="1667"/>
        <v>6.7240000000000002</v>
      </c>
      <c r="O10643" s="24">
        <f t="shared" si="1668"/>
        <v>0</v>
      </c>
      <c r="P10643" s="24">
        <f t="shared" si="1669"/>
        <v>0</v>
      </c>
    </row>
    <row r="10644" spans="1:16" x14ac:dyDescent="0.25">
      <c r="A10644" s="15">
        <v>39495</v>
      </c>
      <c r="B10644">
        <v>0</v>
      </c>
      <c r="C10644">
        <v>7971</v>
      </c>
      <c r="D10644">
        <v>0</v>
      </c>
      <c r="E10644">
        <v>5851</v>
      </c>
      <c r="F10644">
        <v>0</v>
      </c>
      <c r="G10644">
        <f t="shared" si="1660"/>
        <v>5279</v>
      </c>
      <c r="H10644">
        <f t="shared" si="1661"/>
        <v>2479</v>
      </c>
      <c r="I10644">
        <f t="shared" si="1662"/>
        <v>2008</v>
      </c>
      <c r="J10644">
        <f t="shared" si="1663"/>
        <v>2</v>
      </c>
      <c r="K10644" s="24">
        <f t="shared" si="1664"/>
        <v>5.2789999999999999</v>
      </c>
      <c r="L10644" s="24">
        <f t="shared" si="1665"/>
        <v>2.4790000000000001</v>
      </c>
      <c r="M10644" s="24">
        <f t="shared" si="1666"/>
        <v>7.9710000000000001</v>
      </c>
      <c r="N10644" s="24">
        <f t="shared" si="1667"/>
        <v>5.851</v>
      </c>
      <c r="O10644" s="24">
        <f t="shared" si="1668"/>
        <v>0</v>
      </c>
      <c r="P10644" s="24">
        <f t="shared" si="1669"/>
        <v>0</v>
      </c>
    </row>
    <row r="10645" spans="1:16" x14ac:dyDescent="0.25">
      <c r="A10645" s="15">
        <v>39496</v>
      </c>
      <c r="B10645">
        <v>0</v>
      </c>
      <c r="C10645">
        <v>6801</v>
      </c>
      <c r="D10645">
        <v>0</v>
      </c>
      <c r="E10645">
        <v>5143</v>
      </c>
      <c r="F10645">
        <v>0</v>
      </c>
      <c r="G10645">
        <f t="shared" si="1660"/>
        <v>6449</v>
      </c>
      <c r="H10645">
        <f t="shared" si="1661"/>
        <v>3187</v>
      </c>
      <c r="I10645">
        <f t="shared" si="1662"/>
        <v>2008</v>
      </c>
      <c r="J10645">
        <f t="shared" si="1663"/>
        <v>2</v>
      </c>
      <c r="K10645" s="24">
        <f t="shared" si="1664"/>
        <v>6.4489999999999998</v>
      </c>
      <c r="L10645" s="24">
        <f t="shared" si="1665"/>
        <v>3.1869999999999998</v>
      </c>
      <c r="M10645" s="24">
        <f t="shared" si="1666"/>
        <v>6.8010000000000002</v>
      </c>
      <c r="N10645" s="24">
        <f t="shared" si="1667"/>
        <v>5.1429999999999998</v>
      </c>
      <c r="O10645" s="24">
        <f t="shared" si="1668"/>
        <v>0</v>
      </c>
      <c r="P10645" s="24">
        <f t="shared" si="1669"/>
        <v>0</v>
      </c>
    </row>
    <row r="10646" spans="1:16" x14ac:dyDescent="0.25">
      <c r="A10646" s="15">
        <v>39497</v>
      </c>
      <c r="B10646">
        <v>0</v>
      </c>
      <c r="C10646">
        <v>6836</v>
      </c>
      <c r="D10646">
        <v>0</v>
      </c>
      <c r="E10646">
        <v>5094</v>
      </c>
      <c r="F10646">
        <v>0</v>
      </c>
      <c r="G10646">
        <f t="shared" si="1660"/>
        <v>6414</v>
      </c>
      <c r="H10646">
        <f t="shared" si="1661"/>
        <v>3236</v>
      </c>
      <c r="I10646">
        <f t="shared" si="1662"/>
        <v>2008</v>
      </c>
      <c r="J10646">
        <f t="shared" si="1663"/>
        <v>2</v>
      </c>
      <c r="K10646" s="24">
        <f t="shared" si="1664"/>
        <v>6.4139999999999997</v>
      </c>
      <c r="L10646" s="24">
        <f t="shared" si="1665"/>
        <v>3.2360000000000002</v>
      </c>
      <c r="M10646" s="24">
        <f t="shared" si="1666"/>
        <v>6.8360000000000003</v>
      </c>
      <c r="N10646" s="24">
        <f t="shared" si="1667"/>
        <v>5.0940000000000003</v>
      </c>
      <c r="O10646" s="24">
        <f t="shared" si="1668"/>
        <v>0</v>
      </c>
      <c r="P10646" s="24">
        <f t="shared" si="1669"/>
        <v>0</v>
      </c>
    </row>
    <row r="10647" spans="1:16" x14ac:dyDescent="0.25">
      <c r="A10647" s="15">
        <v>39498</v>
      </c>
      <c r="B10647">
        <v>0</v>
      </c>
      <c r="C10647">
        <v>6891</v>
      </c>
      <c r="D10647">
        <v>0</v>
      </c>
      <c r="E10647">
        <v>5845</v>
      </c>
      <c r="F10647">
        <v>0</v>
      </c>
      <c r="G10647">
        <f t="shared" si="1660"/>
        <v>6359</v>
      </c>
      <c r="H10647">
        <f t="shared" si="1661"/>
        <v>2485</v>
      </c>
      <c r="I10647">
        <f t="shared" si="1662"/>
        <v>2008</v>
      </c>
      <c r="J10647">
        <f t="shared" si="1663"/>
        <v>2</v>
      </c>
      <c r="K10647" s="24">
        <f t="shared" si="1664"/>
        <v>6.359</v>
      </c>
      <c r="L10647" s="24">
        <f t="shared" si="1665"/>
        <v>2.4849999999999999</v>
      </c>
      <c r="M10647" s="24">
        <f t="shared" si="1666"/>
        <v>6.891</v>
      </c>
      <c r="N10647" s="24">
        <f t="shared" si="1667"/>
        <v>5.8449999999999998</v>
      </c>
      <c r="O10647" s="24">
        <f t="shared" si="1668"/>
        <v>0</v>
      </c>
      <c r="P10647" s="24">
        <f t="shared" si="1669"/>
        <v>0</v>
      </c>
    </row>
    <row r="10648" spans="1:16" x14ac:dyDescent="0.25">
      <c r="A10648" s="15">
        <v>39499</v>
      </c>
      <c r="B10648">
        <v>0</v>
      </c>
      <c r="C10648">
        <v>7155</v>
      </c>
      <c r="D10648">
        <v>0</v>
      </c>
      <c r="E10648">
        <v>6917</v>
      </c>
      <c r="F10648">
        <v>0</v>
      </c>
      <c r="G10648">
        <f t="shared" si="1660"/>
        <v>6095</v>
      </c>
      <c r="H10648">
        <f t="shared" si="1661"/>
        <v>1413</v>
      </c>
      <c r="I10648">
        <f t="shared" si="1662"/>
        <v>2008</v>
      </c>
      <c r="J10648">
        <f t="shared" si="1663"/>
        <v>2</v>
      </c>
      <c r="K10648" s="24">
        <f t="shared" si="1664"/>
        <v>6.0949999999999998</v>
      </c>
      <c r="L10648" s="24">
        <f t="shared" si="1665"/>
        <v>1.413</v>
      </c>
      <c r="M10648" s="24">
        <f t="shared" si="1666"/>
        <v>7.1550000000000002</v>
      </c>
      <c r="N10648" s="24">
        <f t="shared" si="1667"/>
        <v>6.9169999999999998</v>
      </c>
      <c r="O10648" s="24">
        <f t="shared" si="1668"/>
        <v>0</v>
      </c>
      <c r="P10648" s="24">
        <f t="shared" si="1669"/>
        <v>0</v>
      </c>
    </row>
    <row r="10649" spans="1:16" x14ac:dyDescent="0.25">
      <c r="A10649" s="15">
        <v>39500</v>
      </c>
      <c r="B10649">
        <v>0</v>
      </c>
      <c r="C10649">
        <v>7101</v>
      </c>
      <c r="D10649">
        <v>0</v>
      </c>
      <c r="E10649">
        <v>7117</v>
      </c>
      <c r="F10649">
        <v>0</v>
      </c>
      <c r="G10649">
        <f t="shared" si="1660"/>
        <v>6149</v>
      </c>
      <c r="H10649">
        <f t="shared" si="1661"/>
        <v>1213</v>
      </c>
      <c r="I10649">
        <f t="shared" si="1662"/>
        <v>2008</v>
      </c>
      <c r="J10649">
        <f t="shared" si="1663"/>
        <v>2</v>
      </c>
      <c r="K10649" s="24">
        <f t="shared" si="1664"/>
        <v>6.149</v>
      </c>
      <c r="L10649" s="24">
        <f t="shared" si="1665"/>
        <v>1.2130000000000001</v>
      </c>
      <c r="M10649" s="24">
        <f t="shared" si="1666"/>
        <v>7.101</v>
      </c>
      <c r="N10649" s="24">
        <f t="shared" si="1667"/>
        <v>7.117</v>
      </c>
      <c r="O10649" s="24">
        <f t="shared" si="1668"/>
        <v>0</v>
      </c>
      <c r="P10649" s="24">
        <f t="shared" si="1669"/>
        <v>0</v>
      </c>
    </row>
    <row r="10650" spans="1:16" x14ac:dyDescent="0.25">
      <c r="A10650" s="15">
        <v>39501</v>
      </c>
      <c r="B10650">
        <v>0</v>
      </c>
      <c r="C10650">
        <v>6937</v>
      </c>
      <c r="D10650">
        <v>0</v>
      </c>
      <c r="E10650">
        <v>6354</v>
      </c>
      <c r="F10650">
        <v>0</v>
      </c>
      <c r="G10650">
        <f t="shared" si="1660"/>
        <v>6313</v>
      </c>
      <c r="H10650">
        <f t="shared" si="1661"/>
        <v>1976</v>
      </c>
      <c r="I10650">
        <f t="shared" si="1662"/>
        <v>2008</v>
      </c>
      <c r="J10650">
        <f t="shared" si="1663"/>
        <v>2</v>
      </c>
      <c r="K10650" s="24">
        <f t="shared" si="1664"/>
        <v>6.3129999999999997</v>
      </c>
      <c r="L10650" s="24">
        <f t="shared" si="1665"/>
        <v>1.976</v>
      </c>
      <c r="M10650" s="24">
        <f t="shared" si="1666"/>
        <v>6.9370000000000003</v>
      </c>
      <c r="N10650" s="24">
        <f t="shared" si="1667"/>
        <v>6.3540000000000001</v>
      </c>
      <c r="O10650" s="24">
        <f t="shared" si="1668"/>
        <v>0</v>
      </c>
      <c r="P10650" s="24">
        <f t="shared" si="1669"/>
        <v>0</v>
      </c>
    </row>
    <row r="10651" spans="1:16" x14ac:dyDescent="0.25">
      <c r="A10651" s="15">
        <v>39502</v>
      </c>
      <c r="B10651">
        <v>0</v>
      </c>
      <c r="C10651">
        <v>7458</v>
      </c>
      <c r="D10651">
        <v>0</v>
      </c>
      <c r="E10651">
        <v>5436</v>
      </c>
      <c r="F10651">
        <v>0</v>
      </c>
      <c r="G10651">
        <f t="shared" si="1660"/>
        <v>5792</v>
      </c>
      <c r="H10651">
        <f t="shared" si="1661"/>
        <v>2894</v>
      </c>
      <c r="I10651">
        <f t="shared" si="1662"/>
        <v>2008</v>
      </c>
      <c r="J10651">
        <f t="shared" si="1663"/>
        <v>2</v>
      </c>
      <c r="K10651" s="24">
        <f t="shared" si="1664"/>
        <v>5.7919999999999998</v>
      </c>
      <c r="L10651" s="24">
        <f t="shared" si="1665"/>
        <v>2.8940000000000001</v>
      </c>
      <c r="M10651" s="24">
        <f t="shared" si="1666"/>
        <v>7.4580000000000002</v>
      </c>
      <c r="N10651" s="24">
        <f t="shared" si="1667"/>
        <v>5.4359999999999999</v>
      </c>
      <c r="O10651" s="24">
        <f t="shared" si="1668"/>
        <v>0</v>
      </c>
      <c r="P10651" s="24">
        <f t="shared" si="1669"/>
        <v>0</v>
      </c>
    </row>
    <row r="10652" spans="1:16" x14ac:dyDescent="0.25">
      <c r="A10652" s="15">
        <v>39503</v>
      </c>
      <c r="B10652">
        <v>0</v>
      </c>
      <c r="C10652">
        <v>6805</v>
      </c>
      <c r="D10652">
        <v>0</v>
      </c>
      <c r="E10652">
        <v>5438</v>
      </c>
      <c r="F10652">
        <v>0</v>
      </c>
      <c r="G10652">
        <f t="shared" si="1660"/>
        <v>6445</v>
      </c>
      <c r="H10652">
        <f t="shared" si="1661"/>
        <v>2892</v>
      </c>
      <c r="I10652">
        <f t="shared" si="1662"/>
        <v>2008</v>
      </c>
      <c r="J10652">
        <f t="shared" si="1663"/>
        <v>2</v>
      </c>
      <c r="K10652" s="24">
        <f t="shared" si="1664"/>
        <v>6.4450000000000003</v>
      </c>
      <c r="L10652" s="24">
        <f t="shared" si="1665"/>
        <v>2.8919999999999999</v>
      </c>
      <c r="M10652" s="24">
        <f t="shared" si="1666"/>
        <v>6.8049999999999997</v>
      </c>
      <c r="N10652" s="24">
        <f t="shared" si="1667"/>
        <v>5.4379999999999997</v>
      </c>
      <c r="O10652" s="24">
        <f t="shared" si="1668"/>
        <v>0</v>
      </c>
      <c r="P10652" s="24">
        <f t="shared" si="1669"/>
        <v>0</v>
      </c>
    </row>
    <row r="10653" spans="1:16" x14ac:dyDescent="0.25">
      <c r="A10653" s="15">
        <v>39504</v>
      </c>
      <c r="B10653">
        <v>0</v>
      </c>
      <c r="C10653">
        <v>5850</v>
      </c>
      <c r="D10653">
        <v>0</v>
      </c>
      <c r="E10653">
        <v>5414</v>
      </c>
      <c r="F10653">
        <v>0</v>
      </c>
      <c r="G10653">
        <f t="shared" si="1660"/>
        <v>7400</v>
      </c>
      <c r="H10653">
        <f t="shared" si="1661"/>
        <v>2916</v>
      </c>
      <c r="I10653">
        <f t="shared" si="1662"/>
        <v>2008</v>
      </c>
      <c r="J10653">
        <f t="shared" si="1663"/>
        <v>2</v>
      </c>
      <c r="K10653" s="24">
        <f t="shared" si="1664"/>
        <v>7.4</v>
      </c>
      <c r="L10653" s="24">
        <f t="shared" si="1665"/>
        <v>2.9159999999999999</v>
      </c>
      <c r="M10653" s="24">
        <f t="shared" si="1666"/>
        <v>5.85</v>
      </c>
      <c r="N10653" s="24">
        <f t="shared" si="1667"/>
        <v>5.4139999999999997</v>
      </c>
      <c r="O10653" s="24">
        <f t="shared" si="1668"/>
        <v>0</v>
      </c>
      <c r="P10653" s="24">
        <f t="shared" si="1669"/>
        <v>0</v>
      </c>
    </row>
    <row r="10654" spans="1:16" x14ac:dyDescent="0.25">
      <c r="A10654" s="15">
        <v>39505</v>
      </c>
      <c r="B10654">
        <v>0</v>
      </c>
      <c r="C10654">
        <v>5017</v>
      </c>
      <c r="D10654">
        <v>0</v>
      </c>
      <c r="E10654">
        <v>5421</v>
      </c>
      <c r="F10654">
        <v>0</v>
      </c>
      <c r="G10654">
        <f t="shared" si="1660"/>
        <v>8233</v>
      </c>
      <c r="H10654">
        <f t="shared" si="1661"/>
        <v>2909</v>
      </c>
      <c r="I10654">
        <f t="shared" si="1662"/>
        <v>2008</v>
      </c>
      <c r="J10654">
        <f t="shared" si="1663"/>
        <v>2</v>
      </c>
      <c r="K10654" s="24">
        <f t="shared" si="1664"/>
        <v>8.2330000000000005</v>
      </c>
      <c r="L10654" s="24">
        <f t="shared" si="1665"/>
        <v>2.9089999999999998</v>
      </c>
      <c r="M10654" s="24">
        <f t="shared" si="1666"/>
        <v>5.0170000000000003</v>
      </c>
      <c r="N10654" s="24">
        <f t="shared" si="1667"/>
        <v>5.4210000000000003</v>
      </c>
      <c r="O10654" s="24">
        <f t="shared" si="1668"/>
        <v>0</v>
      </c>
      <c r="P10654" s="24">
        <f t="shared" si="1669"/>
        <v>0</v>
      </c>
    </row>
    <row r="10655" spans="1:16" x14ac:dyDescent="0.25">
      <c r="A10655" s="15">
        <v>39506</v>
      </c>
      <c r="B10655">
        <v>0</v>
      </c>
      <c r="C10655">
        <v>5416</v>
      </c>
      <c r="D10655">
        <v>0</v>
      </c>
      <c r="E10655">
        <v>4726</v>
      </c>
      <c r="F10655">
        <v>0</v>
      </c>
      <c r="G10655">
        <f t="shared" si="1660"/>
        <v>7834</v>
      </c>
      <c r="H10655">
        <f t="shared" si="1661"/>
        <v>3604</v>
      </c>
      <c r="I10655">
        <f t="shared" si="1662"/>
        <v>2008</v>
      </c>
      <c r="J10655">
        <f t="shared" si="1663"/>
        <v>2</v>
      </c>
      <c r="K10655" s="24">
        <f t="shared" si="1664"/>
        <v>7.8339999999999996</v>
      </c>
      <c r="L10655" s="24">
        <f t="shared" si="1665"/>
        <v>3.6040000000000001</v>
      </c>
      <c r="M10655" s="24">
        <f t="shared" si="1666"/>
        <v>5.4160000000000004</v>
      </c>
      <c r="N10655" s="24">
        <f t="shared" si="1667"/>
        <v>4.726</v>
      </c>
      <c r="O10655" s="24">
        <f t="shared" si="1668"/>
        <v>0</v>
      </c>
      <c r="P10655" s="24">
        <f t="shared" si="1669"/>
        <v>0</v>
      </c>
    </row>
    <row r="10656" spans="1:16" x14ac:dyDescent="0.25">
      <c r="A10656" s="15">
        <v>39507</v>
      </c>
      <c r="B10656">
        <v>0</v>
      </c>
      <c r="C10656">
        <v>3869</v>
      </c>
      <c r="D10656">
        <v>0</v>
      </c>
      <c r="E10656">
        <v>3875</v>
      </c>
      <c r="F10656">
        <v>0</v>
      </c>
      <c r="G10656">
        <f t="shared" si="1660"/>
        <v>9381</v>
      </c>
      <c r="H10656">
        <f t="shared" si="1661"/>
        <v>4455</v>
      </c>
      <c r="I10656">
        <f t="shared" si="1662"/>
        <v>2008</v>
      </c>
      <c r="J10656">
        <f t="shared" si="1663"/>
        <v>2</v>
      </c>
      <c r="K10656" s="24">
        <f t="shared" si="1664"/>
        <v>9.3810000000000002</v>
      </c>
      <c r="L10656" s="24">
        <f t="shared" si="1665"/>
        <v>4.4550000000000001</v>
      </c>
      <c r="M10656" s="24">
        <f t="shared" si="1666"/>
        <v>3.8690000000000002</v>
      </c>
      <c r="N10656" s="24">
        <f t="shared" si="1667"/>
        <v>3.875</v>
      </c>
      <c r="O10656" s="24">
        <f t="shared" si="1668"/>
        <v>0</v>
      </c>
      <c r="P10656" s="24">
        <f t="shared" si="1669"/>
        <v>0</v>
      </c>
    </row>
    <row r="10657" spans="1:16" x14ac:dyDescent="0.25">
      <c r="A10657" s="15">
        <v>39508</v>
      </c>
      <c r="B10657">
        <v>0</v>
      </c>
      <c r="C10657">
        <v>2859</v>
      </c>
      <c r="D10657">
        <v>0</v>
      </c>
      <c r="E10657">
        <v>3882</v>
      </c>
      <c r="F10657">
        <v>0</v>
      </c>
      <c r="G10657">
        <f t="shared" si="1660"/>
        <v>10391</v>
      </c>
      <c r="H10657">
        <f t="shared" si="1661"/>
        <v>4448</v>
      </c>
      <c r="I10657">
        <f t="shared" si="1662"/>
        <v>2008</v>
      </c>
      <c r="J10657">
        <f t="shared" si="1663"/>
        <v>3</v>
      </c>
      <c r="K10657" s="24">
        <f t="shared" si="1664"/>
        <v>10.391</v>
      </c>
      <c r="L10657" s="24">
        <f t="shared" si="1665"/>
        <v>4.4480000000000004</v>
      </c>
      <c r="M10657" s="24">
        <f t="shared" si="1666"/>
        <v>2.859</v>
      </c>
      <c r="N10657" s="24">
        <f t="shared" si="1667"/>
        <v>3.8820000000000001</v>
      </c>
      <c r="O10657" s="24">
        <f t="shared" si="1668"/>
        <v>0</v>
      </c>
      <c r="P10657" s="24">
        <f t="shared" si="1669"/>
        <v>0</v>
      </c>
    </row>
    <row r="10658" spans="1:16" x14ac:dyDescent="0.25">
      <c r="A10658" s="15">
        <v>39509</v>
      </c>
      <c r="B10658">
        <v>0</v>
      </c>
      <c r="C10658">
        <v>2318</v>
      </c>
      <c r="D10658">
        <v>0</v>
      </c>
      <c r="E10658">
        <v>2954</v>
      </c>
      <c r="F10658">
        <v>0</v>
      </c>
      <c r="G10658">
        <f t="shared" si="1660"/>
        <v>10932</v>
      </c>
      <c r="H10658">
        <f t="shared" si="1661"/>
        <v>5376</v>
      </c>
      <c r="I10658">
        <f t="shared" si="1662"/>
        <v>2008</v>
      </c>
      <c r="J10658">
        <f t="shared" si="1663"/>
        <v>3</v>
      </c>
      <c r="K10658" s="24">
        <f t="shared" si="1664"/>
        <v>10.932</v>
      </c>
      <c r="L10658" s="24">
        <f t="shared" si="1665"/>
        <v>5.3760000000000003</v>
      </c>
      <c r="M10658" s="24">
        <f t="shared" si="1666"/>
        <v>2.3180000000000001</v>
      </c>
      <c r="N10658" s="24">
        <f t="shared" si="1667"/>
        <v>2.9540000000000002</v>
      </c>
      <c r="O10658" s="24">
        <f t="shared" si="1668"/>
        <v>0</v>
      </c>
      <c r="P10658" s="24">
        <f t="shared" si="1669"/>
        <v>0</v>
      </c>
    </row>
    <row r="10659" spans="1:16" x14ac:dyDescent="0.25">
      <c r="A10659" s="15">
        <v>39510</v>
      </c>
      <c r="B10659">
        <v>0</v>
      </c>
      <c r="C10659">
        <v>2080</v>
      </c>
      <c r="D10659">
        <v>0</v>
      </c>
      <c r="E10659">
        <v>2595</v>
      </c>
      <c r="F10659">
        <v>0</v>
      </c>
      <c r="G10659">
        <f t="shared" si="1660"/>
        <v>11170</v>
      </c>
      <c r="H10659">
        <f t="shared" si="1661"/>
        <v>5735</v>
      </c>
      <c r="I10659">
        <f t="shared" si="1662"/>
        <v>2008</v>
      </c>
      <c r="J10659">
        <f t="shared" si="1663"/>
        <v>3</v>
      </c>
      <c r="K10659" s="24">
        <f t="shared" si="1664"/>
        <v>11.17</v>
      </c>
      <c r="L10659" s="24">
        <f t="shared" si="1665"/>
        <v>5.7350000000000003</v>
      </c>
      <c r="M10659" s="24">
        <f t="shared" si="1666"/>
        <v>2.08</v>
      </c>
      <c r="N10659" s="24">
        <f t="shared" si="1667"/>
        <v>2.5950000000000002</v>
      </c>
      <c r="O10659" s="24">
        <f t="shared" si="1668"/>
        <v>0</v>
      </c>
      <c r="P10659" s="24">
        <f t="shared" si="1669"/>
        <v>0</v>
      </c>
    </row>
    <row r="10660" spans="1:16" x14ac:dyDescent="0.25">
      <c r="A10660" s="15">
        <v>39511</v>
      </c>
      <c r="B10660">
        <v>0</v>
      </c>
      <c r="C10660">
        <v>2126</v>
      </c>
      <c r="D10660">
        <v>0</v>
      </c>
      <c r="E10660">
        <v>3562</v>
      </c>
      <c r="F10660">
        <v>0</v>
      </c>
      <c r="G10660">
        <f t="shared" si="1660"/>
        <v>11124</v>
      </c>
      <c r="H10660">
        <f t="shared" si="1661"/>
        <v>4768</v>
      </c>
      <c r="I10660">
        <f t="shared" si="1662"/>
        <v>2008</v>
      </c>
      <c r="J10660">
        <f t="shared" si="1663"/>
        <v>3</v>
      </c>
      <c r="K10660" s="24">
        <f t="shared" si="1664"/>
        <v>11.124000000000001</v>
      </c>
      <c r="L10660" s="24">
        <f t="shared" si="1665"/>
        <v>4.7679999999999998</v>
      </c>
      <c r="M10660" s="24">
        <f t="shared" si="1666"/>
        <v>2.1259999999999999</v>
      </c>
      <c r="N10660" s="24">
        <f t="shared" si="1667"/>
        <v>3.5619999999999998</v>
      </c>
      <c r="O10660" s="24">
        <f t="shared" si="1668"/>
        <v>0</v>
      </c>
      <c r="P10660" s="24">
        <f t="shared" si="1669"/>
        <v>0</v>
      </c>
    </row>
    <row r="10661" spans="1:16" x14ac:dyDescent="0.25">
      <c r="A10661" s="15">
        <v>39512</v>
      </c>
      <c r="B10661">
        <v>0</v>
      </c>
      <c r="C10661">
        <v>4027</v>
      </c>
      <c r="D10661">
        <v>0</v>
      </c>
      <c r="E10661">
        <v>4101</v>
      </c>
      <c r="F10661">
        <v>0</v>
      </c>
      <c r="G10661">
        <f t="shared" si="1660"/>
        <v>9223</v>
      </c>
      <c r="H10661">
        <f t="shared" si="1661"/>
        <v>4229</v>
      </c>
      <c r="I10661">
        <f t="shared" si="1662"/>
        <v>2008</v>
      </c>
      <c r="J10661">
        <f t="shared" si="1663"/>
        <v>3</v>
      </c>
      <c r="K10661" s="24">
        <f t="shared" si="1664"/>
        <v>9.2230000000000008</v>
      </c>
      <c r="L10661" s="24">
        <f t="shared" si="1665"/>
        <v>4.2290000000000001</v>
      </c>
      <c r="M10661" s="24">
        <f t="shared" si="1666"/>
        <v>4.0270000000000001</v>
      </c>
      <c r="N10661" s="24">
        <f t="shared" si="1667"/>
        <v>4.101</v>
      </c>
      <c r="O10661" s="24">
        <f t="shared" si="1668"/>
        <v>0</v>
      </c>
      <c r="P10661" s="24">
        <f t="shared" si="1669"/>
        <v>0</v>
      </c>
    </row>
    <row r="10662" spans="1:16" x14ac:dyDescent="0.25">
      <c r="A10662" s="15">
        <v>39513</v>
      </c>
      <c r="B10662">
        <v>0</v>
      </c>
      <c r="C10662">
        <v>3805</v>
      </c>
      <c r="D10662">
        <v>0</v>
      </c>
      <c r="E10662">
        <v>5704</v>
      </c>
      <c r="F10662">
        <v>0</v>
      </c>
      <c r="G10662">
        <f t="shared" si="1660"/>
        <v>9445</v>
      </c>
      <c r="H10662">
        <f t="shared" si="1661"/>
        <v>2626</v>
      </c>
      <c r="I10662">
        <f t="shared" si="1662"/>
        <v>2008</v>
      </c>
      <c r="J10662">
        <f t="shared" si="1663"/>
        <v>3</v>
      </c>
      <c r="K10662" s="24">
        <f t="shared" si="1664"/>
        <v>9.4450000000000003</v>
      </c>
      <c r="L10662" s="24">
        <f t="shared" si="1665"/>
        <v>2.6259999999999999</v>
      </c>
      <c r="M10662" s="24">
        <f t="shared" si="1666"/>
        <v>3.8050000000000002</v>
      </c>
      <c r="N10662" s="24">
        <f t="shared" si="1667"/>
        <v>5.7039999999999997</v>
      </c>
      <c r="O10662" s="24">
        <f t="shared" si="1668"/>
        <v>0</v>
      </c>
      <c r="P10662" s="24">
        <f t="shared" si="1669"/>
        <v>0</v>
      </c>
    </row>
    <row r="10663" spans="1:16" x14ac:dyDescent="0.25">
      <c r="A10663" s="15">
        <v>39514</v>
      </c>
      <c r="B10663">
        <v>0</v>
      </c>
      <c r="C10663">
        <v>3803</v>
      </c>
      <c r="D10663">
        <v>0</v>
      </c>
      <c r="E10663">
        <v>6913</v>
      </c>
      <c r="F10663">
        <v>0</v>
      </c>
      <c r="G10663">
        <f t="shared" si="1660"/>
        <v>9447</v>
      </c>
      <c r="H10663">
        <f t="shared" si="1661"/>
        <v>1417</v>
      </c>
      <c r="I10663">
        <f t="shared" si="1662"/>
        <v>2008</v>
      </c>
      <c r="J10663">
        <f t="shared" si="1663"/>
        <v>3</v>
      </c>
      <c r="K10663" s="24">
        <f t="shared" si="1664"/>
        <v>9.4469999999999992</v>
      </c>
      <c r="L10663" s="24">
        <f t="shared" si="1665"/>
        <v>1.417</v>
      </c>
      <c r="M10663" s="24">
        <f t="shared" si="1666"/>
        <v>3.8029999999999999</v>
      </c>
      <c r="N10663" s="24">
        <f t="shared" si="1667"/>
        <v>6.9130000000000003</v>
      </c>
      <c r="O10663" s="24">
        <f t="shared" si="1668"/>
        <v>0</v>
      </c>
      <c r="P10663" s="24">
        <f t="shared" si="1669"/>
        <v>0</v>
      </c>
    </row>
    <row r="10664" spans="1:16" x14ac:dyDescent="0.25">
      <c r="A10664" s="15">
        <v>39515</v>
      </c>
      <c r="B10664">
        <v>0</v>
      </c>
      <c r="C10664">
        <v>4945</v>
      </c>
      <c r="D10664">
        <v>0</v>
      </c>
      <c r="E10664">
        <v>7042</v>
      </c>
      <c r="F10664">
        <v>0</v>
      </c>
      <c r="G10664">
        <f t="shared" si="1660"/>
        <v>8305</v>
      </c>
      <c r="H10664">
        <f t="shared" si="1661"/>
        <v>1288</v>
      </c>
      <c r="I10664">
        <f t="shared" si="1662"/>
        <v>2008</v>
      </c>
      <c r="J10664">
        <f t="shared" si="1663"/>
        <v>3</v>
      </c>
      <c r="K10664" s="24">
        <f t="shared" si="1664"/>
        <v>8.3049999999999997</v>
      </c>
      <c r="L10664" s="24">
        <f t="shared" si="1665"/>
        <v>1.288</v>
      </c>
      <c r="M10664" s="24">
        <f t="shared" si="1666"/>
        <v>4.9450000000000003</v>
      </c>
      <c r="N10664" s="24">
        <f t="shared" si="1667"/>
        <v>7.0419999999999998</v>
      </c>
      <c r="O10664" s="24">
        <f t="shared" si="1668"/>
        <v>0</v>
      </c>
      <c r="P10664" s="24">
        <f t="shared" si="1669"/>
        <v>0</v>
      </c>
    </row>
    <row r="10665" spans="1:16" x14ac:dyDescent="0.25">
      <c r="A10665" s="15">
        <v>39516</v>
      </c>
      <c r="B10665">
        <v>0</v>
      </c>
      <c r="C10665">
        <v>5248</v>
      </c>
      <c r="D10665">
        <v>0</v>
      </c>
      <c r="E10665">
        <v>6348</v>
      </c>
      <c r="F10665">
        <v>0</v>
      </c>
      <c r="G10665">
        <f t="shared" si="1660"/>
        <v>8002</v>
      </c>
      <c r="H10665">
        <f t="shared" si="1661"/>
        <v>1982</v>
      </c>
      <c r="I10665">
        <f t="shared" si="1662"/>
        <v>2008</v>
      </c>
      <c r="J10665">
        <f t="shared" si="1663"/>
        <v>3</v>
      </c>
      <c r="K10665" s="24">
        <f t="shared" si="1664"/>
        <v>8.0020000000000007</v>
      </c>
      <c r="L10665" s="24">
        <f t="shared" si="1665"/>
        <v>1.982</v>
      </c>
      <c r="M10665" s="24">
        <f t="shared" si="1666"/>
        <v>5.2480000000000002</v>
      </c>
      <c r="N10665" s="24">
        <f t="shared" si="1667"/>
        <v>6.3479999999999999</v>
      </c>
      <c r="O10665" s="24">
        <f t="shared" si="1668"/>
        <v>0</v>
      </c>
      <c r="P10665" s="24">
        <f t="shared" si="1669"/>
        <v>0</v>
      </c>
    </row>
    <row r="10666" spans="1:16" x14ac:dyDescent="0.25">
      <c r="A10666" s="15">
        <v>39517</v>
      </c>
      <c r="B10666">
        <v>0</v>
      </c>
      <c r="C10666">
        <v>3902</v>
      </c>
      <c r="D10666">
        <v>0</v>
      </c>
      <c r="E10666">
        <v>5255</v>
      </c>
      <c r="F10666">
        <v>0</v>
      </c>
      <c r="G10666">
        <f t="shared" si="1660"/>
        <v>9348</v>
      </c>
      <c r="H10666">
        <f t="shared" si="1661"/>
        <v>3075</v>
      </c>
      <c r="I10666">
        <f t="shared" si="1662"/>
        <v>2008</v>
      </c>
      <c r="J10666">
        <f t="shared" si="1663"/>
        <v>3</v>
      </c>
      <c r="K10666" s="24">
        <f t="shared" si="1664"/>
        <v>9.3480000000000008</v>
      </c>
      <c r="L10666" s="24">
        <f t="shared" si="1665"/>
        <v>3.0750000000000002</v>
      </c>
      <c r="M10666" s="24">
        <f t="shared" si="1666"/>
        <v>3.9020000000000001</v>
      </c>
      <c r="N10666" s="24">
        <f t="shared" si="1667"/>
        <v>5.2549999999999999</v>
      </c>
      <c r="O10666" s="24">
        <f t="shared" si="1668"/>
        <v>0</v>
      </c>
      <c r="P10666" s="24">
        <f t="shared" si="1669"/>
        <v>0</v>
      </c>
    </row>
    <row r="10667" spans="1:16" x14ac:dyDescent="0.25">
      <c r="A10667" s="15">
        <v>39518</v>
      </c>
      <c r="B10667">
        <v>0</v>
      </c>
      <c r="C10667">
        <v>3908</v>
      </c>
      <c r="D10667">
        <v>0</v>
      </c>
      <c r="E10667">
        <v>4088</v>
      </c>
      <c r="F10667">
        <v>0</v>
      </c>
      <c r="G10667">
        <f t="shared" si="1660"/>
        <v>9342</v>
      </c>
      <c r="H10667">
        <f t="shared" si="1661"/>
        <v>4242</v>
      </c>
      <c r="I10667">
        <f t="shared" si="1662"/>
        <v>2008</v>
      </c>
      <c r="J10667">
        <f t="shared" si="1663"/>
        <v>3</v>
      </c>
      <c r="K10667" s="24">
        <f t="shared" si="1664"/>
        <v>9.3420000000000005</v>
      </c>
      <c r="L10667" s="24">
        <f t="shared" si="1665"/>
        <v>4.242</v>
      </c>
      <c r="M10667" s="24">
        <f t="shared" si="1666"/>
        <v>3.9079999999999999</v>
      </c>
      <c r="N10667" s="24">
        <f t="shared" si="1667"/>
        <v>4.0880000000000001</v>
      </c>
      <c r="O10667" s="24">
        <f t="shared" si="1668"/>
        <v>0</v>
      </c>
      <c r="P10667" s="24">
        <f t="shared" si="1669"/>
        <v>0</v>
      </c>
    </row>
    <row r="10668" spans="1:16" x14ac:dyDescent="0.25">
      <c r="A10668" s="15">
        <v>39519</v>
      </c>
      <c r="B10668">
        <v>0</v>
      </c>
      <c r="C10668">
        <v>3999</v>
      </c>
      <c r="D10668">
        <v>0</v>
      </c>
      <c r="E10668">
        <v>2852</v>
      </c>
      <c r="F10668">
        <v>0</v>
      </c>
      <c r="G10668">
        <f t="shared" si="1660"/>
        <v>9251</v>
      </c>
      <c r="H10668">
        <f t="shared" si="1661"/>
        <v>5478</v>
      </c>
      <c r="I10668">
        <f t="shared" si="1662"/>
        <v>2008</v>
      </c>
      <c r="J10668">
        <f t="shared" si="1663"/>
        <v>3</v>
      </c>
      <c r="K10668" s="24">
        <f t="shared" si="1664"/>
        <v>9.2509999999999994</v>
      </c>
      <c r="L10668" s="24">
        <f t="shared" si="1665"/>
        <v>5.4779999999999998</v>
      </c>
      <c r="M10668" s="24">
        <f t="shared" si="1666"/>
        <v>3.9990000000000001</v>
      </c>
      <c r="N10668" s="24">
        <f t="shared" si="1667"/>
        <v>2.8519999999999999</v>
      </c>
      <c r="O10668" s="24">
        <f t="shared" si="1668"/>
        <v>0</v>
      </c>
      <c r="P10668" s="24">
        <f t="shared" si="1669"/>
        <v>0</v>
      </c>
    </row>
    <row r="10669" spans="1:16" x14ac:dyDescent="0.25">
      <c r="A10669" s="15">
        <v>39520</v>
      </c>
      <c r="B10669">
        <v>0</v>
      </c>
      <c r="C10669">
        <v>2857</v>
      </c>
      <c r="D10669">
        <v>0</v>
      </c>
      <c r="E10669">
        <v>1538</v>
      </c>
      <c r="F10669">
        <v>0</v>
      </c>
      <c r="G10669">
        <f t="shared" si="1660"/>
        <v>10393</v>
      </c>
      <c r="H10669">
        <f t="shared" si="1661"/>
        <v>6792</v>
      </c>
      <c r="I10669">
        <f t="shared" si="1662"/>
        <v>2008</v>
      </c>
      <c r="J10669">
        <f t="shared" si="1663"/>
        <v>3</v>
      </c>
      <c r="K10669" s="24">
        <f t="shared" si="1664"/>
        <v>10.393000000000001</v>
      </c>
      <c r="L10669" s="24">
        <f t="shared" si="1665"/>
        <v>6.7919999999999998</v>
      </c>
      <c r="M10669" s="24">
        <f t="shared" si="1666"/>
        <v>2.8570000000000002</v>
      </c>
      <c r="N10669" s="24">
        <f t="shared" si="1667"/>
        <v>1.538</v>
      </c>
      <c r="O10669" s="24">
        <f t="shared" si="1668"/>
        <v>0</v>
      </c>
      <c r="P10669" s="24">
        <f t="shared" si="1669"/>
        <v>0</v>
      </c>
    </row>
    <row r="10670" spans="1:16" x14ac:dyDescent="0.25">
      <c r="A10670" s="15">
        <v>39521</v>
      </c>
      <c r="B10670">
        <v>0</v>
      </c>
      <c r="C10670">
        <v>2800</v>
      </c>
      <c r="D10670">
        <v>0</v>
      </c>
      <c r="E10670">
        <v>1873</v>
      </c>
      <c r="F10670">
        <v>0</v>
      </c>
      <c r="G10670">
        <f t="shared" si="1660"/>
        <v>10450</v>
      </c>
      <c r="H10670">
        <f t="shared" si="1661"/>
        <v>6457</v>
      </c>
      <c r="I10670">
        <f t="shared" si="1662"/>
        <v>2008</v>
      </c>
      <c r="J10670">
        <f t="shared" si="1663"/>
        <v>3</v>
      </c>
      <c r="K10670" s="24">
        <f t="shared" si="1664"/>
        <v>10.45</v>
      </c>
      <c r="L10670" s="24">
        <f t="shared" si="1665"/>
        <v>6.4569999999999999</v>
      </c>
      <c r="M10670" s="24">
        <f t="shared" si="1666"/>
        <v>2.8</v>
      </c>
      <c r="N10670" s="24">
        <f t="shared" si="1667"/>
        <v>1.873</v>
      </c>
      <c r="O10670" s="24">
        <f t="shared" si="1668"/>
        <v>0</v>
      </c>
      <c r="P10670" s="24">
        <f t="shared" si="1669"/>
        <v>0</v>
      </c>
    </row>
    <row r="10671" spans="1:16" x14ac:dyDescent="0.25">
      <c r="A10671" s="15">
        <v>39522</v>
      </c>
      <c r="B10671">
        <v>0</v>
      </c>
      <c r="C10671">
        <v>2126</v>
      </c>
      <c r="D10671">
        <v>0</v>
      </c>
      <c r="E10671">
        <v>1716</v>
      </c>
      <c r="F10671">
        <v>0</v>
      </c>
      <c r="G10671">
        <f t="shared" si="1660"/>
        <v>11124</v>
      </c>
      <c r="H10671">
        <f t="shared" si="1661"/>
        <v>6614</v>
      </c>
      <c r="I10671">
        <f t="shared" si="1662"/>
        <v>2008</v>
      </c>
      <c r="J10671">
        <f t="shared" si="1663"/>
        <v>3</v>
      </c>
      <c r="K10671" s="24">
        <f t="shared" si="1664"/>
        <v>11.124000000000001</v>
      </c>
      <c r="L10671" s="24">
        <f t="shared" si="1665"/>
        <v>6.6139999999999999</v>
      </c>
      <c r="M10671" s="24">
        <f t="shared" si="1666"/>
        <v>2.1259999999999999</v>
      </c>
      <c r="N10671" s="24">
        <f t="shared" si="1667"/>
        <v>1.716</v>
      </c>
      <c r="O10671" s="24">
        <f t="shared" si="1668"/>
        <v>0</v>
      </c>
      <c r="P10671" s="24">
        <f t="shared" si="1669"/>
        <v>0</v>
      </c>
    </row>
    <row r="10672" spans="1:16" x14ac:dyDescent="0.25">
      <c r="A10672" s="15">
        <v>39523</v>
      </c>
      <c r="B10672">
        <v>0</v>
      </c>
      <c r="C10672">
        <v>1923</v>
      </c>
      <c r="D10672">
        <v>0</v>
      </c>
      <c r="E10672">
        <v>1717</v>
      </c>
      <c r="F10672">
        <v>0</v>
      </c>
      <c r="G10672">
        <f t="shared" si="1660"/>
        <v>11327</v>
      </c>
      <c r="H10672">
        <f t="shared" si="1661"/>
        <v>6613</v>
      </c>
      <c r="I10672">
        <f t="shared" si="1662"/>
        <v>2008</v>
      </c>
      <c r="J10672">
        <f t="shared" si="1663"/>
        <v>3</v>
      </c>
      <c r="K10672" s="24">
        <f t="shared" si="1664"/>
        <v>11.327</v>
      </c>
      <c r="L10672" s="24">
        <f t="shared" si="1665"/>
        <v>6.6130000000000004</v>
      </c>
      <c r="M10672" s="24">
        <f t="shared" si="1666"/>
        <v>1.923</v>
      </c>
      <c r="N10672" s="24">
        <f t="shared" si="1667"/>
        <v>1.7170000000000001</v>
      </c>
      <c r="O10672" s="24">
        <f t="shared" si="1668"/>
        <v>0</v>
      </c>
      <c r="P10672" s="24">
        <f t="shared" si="1669"/>
        <v>0</v>
      </c>
    </row>
    <row r="10673" spans="1:16" x14ac:dyDescent="0.25">
      <c r="A10673" s="15">
        <v>39524</v>
      </c>
      <c r="B10673">
        <v>0</v>
      </c>
      <c r="C10673">
        <v>1945</v>
      </c>
      <c r="D10673">
        <v>0</v>
      </c>
      <c r="E10673">
        <v>1839</v>
      </c>
      <c r="F10673">
        <v>0</v>
      </c>
      <c r="G10673">
        <f t="shared" si="1660"/>
        <v>11305</v>
      </c>
      <c r="H10673">
        <f t="shared" si="1661"/>
        <v>6491</v>
      </c>
      <c r="I10673">
        <f t="shared" si="1662"/>
        <v>2008</v>
      </c>
      <c r="J10673">
        <f t="shared" si="1663"/>
        <v>3</v>
      </c>
      <c r="K10673" s="24">
        <f t="shared" si="1664"/>
        <v>11.305</v>
      </c>
      <c r="L10673" s="24">
        <f t="shared" si="1665"/>
        <v>6.4909999999999997</v>
      </c>
      <c r="M10673" s="24">
        <f t="shared" si="1666"/>
        <v>1.9450000000000001</v>
      </c>
      <c r="N10673" s="24">
        <f t="shared" si="1667"/>
        <v>1.839</v>
      </c>
      <c r="O10673" s="24">
        <f t="shared" si="1668"/>
        <v>0</v>
      </c>
      <c r="P10673" s="24">
        <f t="shared" si="1669"/>
        <v>0</v>
      </c>
    </row>
    <row r="10674" spans="1:16" x14ac:dyDescent="0.25">
      <c r="A10674" s="15">
        <v>39525</v>
      </c>
      <c r="B10674">
        <v>0</v>
      </c>
      <c r="C10674">
        <v>3782</v>
      </c>
      <c r="D10674">
        <v>0</v>
      </c>
      <c r="E10674">
        <v>1970</v>
      </c>
      <c r="F10674">
        <v>0</v>
      </c>
      <c r="G10674">
        <f t="shared" si="1660"/>
        <v>9468</v>
      </c>
      <c r="H10674">
        <f t="shared" si="1661"/>
        <v>6360</v>
      </c>
      <c r="I10674">
        <f t="shared" si="1662"/>
        <v>2008</v>
      </c>
      <c r="J10674">
        <f t="shared" si="1663"/>
        <v>3</v>
      </c>
      <c r="K10674" s="24">
        <f t="shared" si="1664"/>
        <v>9.468</v>
      </c>
      <c r="L10674" s="24">
        <f t="shared" si="1665"/>
        <v>6.36</v>
      </c>
      <c r="M10674" s="24">
        <f t="shared" si="1666"/>
        <v>3.782</v>
      </c>
      <c r="N10674" s="24">
        <f t="shared" si="1667"/>
        <v>1.97</v>
      </c>
      <c r="O10674" s="24">
        <f t="shared" si="1668"/>
        <v>0</v>
      </c>
      <c r="P10674" s="24">
        <f t="shared" si="1669"/>
        <v>0</v>
      </c>
    </row>
    <row r="10675" spans="1:16" x14ac:dyDescent="0.25">
      <c r="A10675" s="15">
        <v>39526</v>
      </c>
      <c r="B10675">
        <v>0</v>
      </c>
      <c r="C10675">
        <v>3868</v>
      </c>
      <c r="D10675">
        <v>0</v>
      </c>
      <c r="E10675">
        <v>1968</v>
      </c>
      <c r="F10675">
        <v>0</v>
      </c>
      <c r="G10675">
        <f t="shared" si="1660"/>
        <v>9382</v>
      </c>
      <c r="H10675">
        <f t="shared" si="1661"/>
        <v>6362</v>
      </c>
      <c r="I10675">
        <f t="shared" si="1662"/>
        <v>2008</v>
      </c>
      <c r="J10675">
        <f t="shared" si="1663"/>
        <v>3</v>
      </c>
      <c r="K10675" s="24">
        <f t="shared" si="1664"/>
        <v>9.3819999999999997</v>
      </c>
      <c r="L10675" s="24">
        <f t="shared" si="1665"/>
        <v>6.3620000000000001</v>
      </c>
      <c r="M10675" s="24">
        <f t="shared" si="1666"/>
        <v>3.8679999999999999</v>
      </c>
      <c r="N10675" s="24">
        <f t="shared" si="1667"/>
        <v>1.968</v>
      </c>
      <c r="O10675" s="24">
        <f t="shared" si="1668"/>
        <v>0</v>
      </c>
      <c r="P10675" s="24">
        <f t="shared" si="1669"/>
        <v>0</v>
      </c>
    </row>
    <row r="10676" spans="1:16" x14ac:dyDescent="0.25">
      <c r="A10676" s="15">
        <v>39527</v>
      </c>
      <c r="B10676">
        <v>0</v>
      </c>
      <c r="C10676">
        <v>3939</v>
      </c>
      <c r="D10676">
        <v>0</v>
      </c>
      <c r="E10676">
        <v>1969</v>
      </c>
      <c r="F10676">
        <v>0</v>
      </c>
      <c r="G10676">
        <f t="shared" si="1660"/>
        <v>9311</v>
      </c>
      <c r="H10676">
        <f t="shared" si="1661"/>
        <v>6361</v>
      </c>
      <c r="I10676">
        <f t="shared" si="1662"/>
        <v>2008</v>
      </c>
      <c r="J10676">
        <f t="shared" si="1663"/>
        <v>3</v>
      </c>
      <c r="K10676" s="24">
        <f t="shared" si="1664"/>
        <v>9.3109999999999999</v>
      </c>
      <c r="L10676" s="24">
        <f t="shared" si="1665"/>
        <v>6.3609999999999998</v>
      </c>
      <c r="M10676" s="24">
        <f t="shared" si="1666"/>
        <v>3.9390000000000001</v>
      </c>
      <c r="N10676" s="24">
        <f t="shared" si="1667"/>
        <v>1.9690000000000001</v>
      </c>
      <c r="O10676" s="24">
        <f t="shared" si="1668"/>
        <v>0</v>
      </c>
      <c r="P10676" s="24">
        <f t="shared" si="1669"/>
        <v>0</v>
      </c>
    </row>
    <row r="10677" spans="1:16" x14ac:dyDescent="0.25">
      <c r="A10677" s="15">
        <v>39528</v>
      </c>
      <c r="B10677">
        <v>0</v>
      </c>
      <c r="C10677">
        <v>3019</v>
      </c>
      <c r="D10677">
        <v>0</v>
      </c>
      <c r="E10677">
        <v>3076</v>
      </c>
      <c r="F10677">
        <v>0</v>
      </c>
      <c r="G10677">
        <f t="shared" si="1660"/>
        <v>10231</v>
      </c>
      <c r="H10677">
        <f t="shared" si="1661"/>
        <v>5254</v>
      </c>
      <c r="I10677">
        <f t="shared" si="1662"/>
        <v>2008</v>
      </c>
      <c r="J10677">
        <f t="shared" si="1663"/>
        <v>3</v>
      </c>
      <c r="K10677" s="24">
        <f t="shared" si="1664"/>
        <v>10.231</v>
      </c>
      <c r="L10677" s="24">
        <f t="shared" si="1665"/>
        <v>5.2539999999999996</v>
      </c>
      <c r="M10677" s="24">
        <f t="shared" si="1666"/>
        <v>3.0190000000000001</v>
      </c>
      <c r="N10677" s="24">
        <f t="shared" si="1667"/>
        <v>3.0760000000000001</v>
      </c>
      <c r="O10677" s="24">
        <f t="shared" si="1668"/>
        <v>0</v>
      </c>
      <c r="P10677" s="24">
        <f t="shared" si="1669"/>
        <v>0</v>
      </c>
    </row>
    <row r="10678" spans="1:16" x14ac:dyDescent="0.25">
      <c r="A10678" s="15">
        <v>39529</v>
      </c>
      <c r="B10678">
        <v>0</v>
      </c>
      <c r="C10678">
        <v>2874</v>
      </c>
      <c r="D10678">
        <v>0</v>
      </c>
      <c r="E10678">
        <v>3522</v>
      </c>
      <c r="F10678">
        <v>0</v>
      </c>
      <c r="G10678">
        <f t="shared" si="1660"/>
        <v>10376</v>
      </c>
      <c r="H10678">
        <f t="shared" si="1661"/>
        <v>4808</v>
      </c>
      <c r="I10678">
        <f t="shared" si="1662"/>
        <v>2008</v>
      </c>
      <c r="J10678">
        <f t="shared" si="1663"/>
        <v>3</v>
      </c>
      <c r="K10678" s="24">
        <f t="shared" si="1664"/>
        <v>10.375999999999999</v>
      </c>
      <c r="L10678" s="24">
        <f t="shared" si="1665"/>
        <v>4.8079999999999998</v>
      </c>
      <c r="M10678" s="24">
        <f t="shared" si="1666"/>
        <v>2.8740000000000001</v>
      </c>
      <c r="N10678" s="24">
        <f t="shared" si="1667"/>
        <v>3.5219999999999998</v>
      </c>
      <c r="O10678" s="24">
        <f t="shared" si="1668"/>
        <v>0</v>
      </c>
      <c r="P10678" s="24">
        <f t="shared" si="1669"/>
        <v>0</v>
      </c>
    </row>
    <row r="10679" spans="1:16" x14ac:dyDescent="0.25">
      <c r="A10679" s="15">
        <v>39530</v>
      </c>
      <c r="B10679">
        <v>0</v>
      </c>
      <c r="C10679">
        <v>2046</v>
      </c>
      <c r="D10679">
        <v>0</v>
      </c>
      <c r="E10679">
        <v>3542</v>
      </c>
      <c r="F10679">
        <v>0</v>
      </c>
      <c r="G10679">
        <f t="shared" si="1660"/>
        <v>11204</v>
      </c>
      <c r="H10679">
        <f t="shared" si="1661"/>
        <v>4788</v>
      </c>
      <c r="I10679">
        <f t="shared" si="1662"/>
        <v>2008</v>
      </c>
      <c r="J10679">
        <f t="shared" si="1663"/>
        <v>3</v>
      </c>
      <c r="K10679" s="24">
        <f t="shared" si="1664"/>
        <v>11.204000000000001</v>
      </c>
      <c r="L10679" s="24">
        <f t="shared" si="1665"/>
        <v>4.7880000000000003</v>
      </c>
      <c r="M10679" s="24">
        <f t="shared" si="1666"/>
        <v>2.0459999999999998</v>
      </c>
      <c r="N10679" s="24">
        <f t="shared" si="1667"/>
        <v>3.5419999999999998</v>
      </c>
      <c r="O10679" s="24">
        <f t="shared" si="1668"/>
        <v>0</v>
      </c>
      <c r="P10679" s="24">
        <f t="shared" si="1669"/>
        <v>0</v>
      </c>
    </row>
    <row r="10680" spans="1:16" x14ac:dyDescent="0.25">
      <c r="A10680" s="15">
        <v>39531</v>
      </c>
      <c r="B10680">
        <v>0</v>
      </c>
      <c r="C10680">
        <v>2619</v>
      </c>
      <c r="D10680">
        <v>0</v>
      </c>
      <c r="E10680">
        <v>4271</v>
      </c>
      <c r="F10680">
        <v>0</v>
      </c>
      <c r="G10680">
        <f t="shared" si="1660"/>
        <v>10631</v>
      </c>
      <c r="H10680">
        <f t="shared" si="1661"/>
        <v>4059</v>
      </c>
      <c r="I10680">
        <f t="shared" si="1662"/>
        <v>2008</v>
      </c>
      <c r="J10680">
        <f t="shared" si="1663"/>
        <v>3</v>
      </c>
      <c r="K10680" s="24">
        <f t="shared" si="1664"/>
        <v>10.631</v>
      </c>
      <c r="L10680" s="24">
        <f t="shared" si="1665"/>
        <v>4.0590000000000002</v>
      </c>
      <c r="M10680" s="24">
        <f t="shared" si="1666"/>
        <v>2.6190000000000002</v>
      </c>
      <c r="N10680" s="24">
        <f t="shared" si="1667"/>
        <v>4.2709999999999999</v>
      </c>
      <c r="O10680" s="24">
        <f t="shared" si="1668"/>
        <v>0</v>
      </c>
      <c r="P10680" s="24">
        <f t="shared" si="1669"/>
        <v>0</v>
      </c>
    </row>
    <row r="10681" spans="1:16" x14ac:dyDescent="0.25">
      <c r="A10681" s="15">
        <v>39532</v>
      </c>
      <c r="B10681">
        <v>0</v>
      </c>
      <c r="C10681">
        <v>3048</v>
      </c>
      <c r="D10681">
        <v>0</v>
      </c>
      <c r="E10681">
        <v>5181</v>
      </c>
      <c r="F10681">
        <v>0</v>
      </c>
      <c r="G10681">
        <f t="shared" si="1660"/>
        <v>10202</v>
      </c>
      <c r="H10681">
        <f t="shared" si="1661"/>
        <v>3149</v>
      </c>
      <c r="I10681">
        <f t="shared" si="1662"/>
        <v>2008</v>
      </c>
      <c r="J10681">
        <f t="shared" si="1663"/>
        <v>3</v>
      </c>
      <c r="K10681" s="24">
        <f t="shared" si="1664"/>
        <v>10.202</v>
      </c>
      <c r="L10681" s="24">
        <f t="shared" si="1665"/>
        <v>3.149</v>
      </c>
      <c r="M10681" s="24">
        <f t="shared" si="1666"/>
        <v>3.048</v>
      </c>
      <c r="N10681" s="24">
        <f t="shared" si="1667"/>
        <v>5.181</v>
      </c>
      <c r="O10681" s="24">
        <f t="shared" si="1668"/>
        <v>0</v>
      </c>
      <c r="P10681" s="24">
        <f t="shared" si="1669"/>
        <v>0</v>
      </c>
    </row>
    <row r="10682" spans="1:16" x14ac:dyDescent="0.25">
      <c r="A10682" s="15">
        <v>39533</v>
      </c>
      <c r="B10682">
        <v>0</v>
      </c>
      <c r="C10682">
        <v>2896</v>
      </c>
      <c r="D10682">
        <v>0</v>
      </c>
      <c r="E10682">
        <v>5190</v>
      </c>
      <c r="F10682">
        <v>0</v>
      </c>
      <c r="G10682">
        <f t="shared" si="1660"/>
        <v>10354</v>
      </c>
      <c r="H10682">
        <f t="shared" si="1661"/>
        <v>3140</v>
      </c>
      <c r="I10682">
        <f t="shared" si="1662"/>
        <v>2008</v>
      </c>
      <c r="J10682">
        <f t="shared" si="1663"/>
        <v>3</v>
      </c>
      <c r="K10682" s="24">
        <f t="shared" si="1664"/>
        <v>10.353999999999999</v>
      </c>
      <c r="L10682" s="24">
        <f t="shared" si="1665"/>
        <v>3.14</v>
      </c>
      <c r="M10682" s="24">
        <f t="shared" si="1666"/>
        <v>2.8959999999999999</v>
      </c>
      <c r="N10682" s="24">
        <f t="shared" si="1667"/>
        <v>5.19</v>
      </c>
      <c r="O10682" s="24">
        <f t="shared" si="1668"/>
        <v>0</v>
      </c>
      <c r="P10682" s="24">
        <f t="shared" si="1669"/>
        <v>0</v>
      </c>
    </row>
    <row r="10683" spans="1:16" x14ac:dyDescent="0.25">
      <c r="A10683" s="15">
        <v>39534</v>
      </c>
      <c r="B10683">
        <v>0</v>
      </c>
      <c r="C10683">
        <v>3027</v>
      </c>
      <c r="D10683">
        <v>0</v>
      </c>
      <c r="E10683">
        <v>4529</v>
      </c>
      <c r="F10683">
        <v>0</v>
      </c>
      <c r="G10683">
        <f t="shared" si="1660"/>
        <v>10223</v>
      </c>
      <c r="H10683">
        <f t="shared" si="1661"/>
        <v>3801</v>
      </c>
      <c r="I10683">
        <f t="shared" si="1662"/>
        <v>2008</v>
      </c>
      <c r="J10683">
        <f t="shared" si="1663"/>
        <v>3</v>
      </c>
      <c r="K10683" s="24">
        <f t="shared" si="1664"/>
        <v>10.223000000000001</v>
      </c>
      <c r="L10683" s="24">
        <f t="shared" si="1665"/>
        <v>3.8010000000000002</v>
      </c>
      <c r="M10683" s="24">
        <f t="shared" si="1666"/>
        <v>3.0270000000000001</v>
      </c>
      <c r="N10683" s="24">
        <f t="shared" si="1667"/>
        <v>4.5289999999999999</v>
      </c>
      <c r="O10683" s="24">
        <f t="shared" si="1668"/>
        <v>0</v>
      </c>
      <c r="P10683" s="24">
        <f t="shared" si="1669"/>
        <v>0</v>
      </c>
    </row>
    <row r="10684" spans="1:16" x14ac:dyDescent="0.25">
      <c r="A10684" s="15">
        <v>39535</v>
      </c>
      <c r="B10684">
        <v>0</v>
      </c>
      <c r="C10684">
        <v>2890</v>
      </c>
      <c r="D10684">
        <v>0</v>
      </c>
      <c r="E10684">
        <v>3717</v>
      </c>
      <c r="F10684">
        <v>0</v>
      </c>
      <c r="G10684">
        <f t="shared" si="1660"/>
        <v>10360</v>
      </c>
      <c r="H10684">
        <f t="shared" si="1661"/>
        <v>4613</v>
      </c>
      <c r="I10684">
        <f t="shared" si="1662"/>
        <v>2008</v>
      </c>
      <c r="J10684">
        <f t="shared" si="1663"/>
        <v>3</v>
      </c>
      <c r="K10684" s="24">
        <f t="shared" si="1664"/>
        <v>10.36</v>
      </c>
      <c r="L10684" s="24">
        <f t="shared" si="1665"/>
        <v>4.6130000000000004</v>
      </c>
      <c r="M10684" s="24">
        <f t="shared" si="1666"/>
        <v>2.89</v>
      </c>
      <c r="N10684" s="24">
        <f t="shared" si="1667"/>
        <v>3.7170000000000001</v>
      </c>
      <c r="O10684" s="24">
        <f t="shared" si="1668"/>
        <v>0</v>
      </c>
      <c r="P10684" s="24">
        <f t="shared" si="1669"/>
        <v>0</v>
      </c>
    </row>
    <row r="10685" spans="1:16" x14ac:dyDescent="0.25">
      <c r="A10685" s="15">
        <v>39536</v>
      </c>
      <c r="B10685">
        <v>0</v>
      </c>
      <c r="C10685">
        <v>2879</v>
      </c>
      <c r="D10685">
        <v>0</v>
      </c>
      <c r="E10685">
        <v>2732</v>
      </c>
      <c r="F10685">
        <v>0</v>
      </c>
      <c r="G10685">
        <f t="shared" si="1660"/>
        <v>10371</v>
      </c>
      <c r="H10685">
        <f t="shared" si="1661"/>
        <v>5598</v>
      </c>
      <c r="I10685">
        <f t="shared" si="1662"/>
        <v>2008</v>
      </c>
      <c r="J10685">
        <f t="shared" si="1663"/>
        <v>3</v>
      </c>
      <c r="K10685" s="24">
        <f t="shared" si="1664"/>
        <v>10.371</v>
      </c>
      <c r="L10685" s="24">
        <f t="shared" si="1665"/>
        <v>5.5979999999999999</v>
      </c>
      <c r="M10685" s="24">
        <f t="shared" si="1666"/>
        <v>2.879</v>
      </c>
      <c r="N10685" s="24">
        <f t="shared" si="1667"/>
        <v>2.7320000000000002</v>
      </c>
      <c r="O10685" s="24">
        <f t="shared" si="1668"/>
        <v>0</v>
      </c>
      <c r="P10685" s="24">
        <f t="shared" si="1669"/>
        <v>0</v>
      </c>
    </row>
    <row r="10686" spans="1:16" x14ac:dyDescent="0.25">
      <c r="A10686" s="15">
        <v>39537</v>
      </c>
      <c r="B10686">
        <v>0</v>
      </c>
      <c r="C10686">
        <v>2613</v>
      </c>
      <c r="D10686">
        <v>0</v>
      </c>
      <c r="E10686">
        <v>1939</v>
      </c>
      <c r="F10686">
        <v>0</v>
      </c>
      <c r="G10686">
        <f t="shared" si="1660"/>
        <v>10637</v>
      </c>
      <c r="H10686">
        <f t="shared" si="1661"/>
        <v>6391</v>
      </c>
      <c r="I10686">
        <f t="shared" si="1662"/>
        <v>2008</v>
      </c>
      <c r="J10686">
        <f t="shared" si="1663"/>
        <v>3</v>
      </c>
      <c r="K10686" s="24">
        <f t="shared" si="1664"/>
        <v>10.637</v>
      </c>
      <c r="L10686" s="24">
        <f t="shared" si="1665"/>
        <v>6.391</v>
      </c>
      <c r="M10686" s="24">
        <f t="shared" si="1666"/>
        <v>2.613</v>
      </c>
      <c r="N10686" s="24">
        <f t="shared" si="1667"/>
        <v>1.9390000000000001</v>
      </c>
      <c r="O10686" s="24">
        <f t="shared" si="1668"/>
        <v>0</v>
      </c>
      <c r="P10686" s="24">
        <f t="shared" si="1669"/>
        <v>0</v>
      </c>
    </row>
    <row r="10687" spans="1:16" x14ac:dyDescent="0.25">
      <c r="A10687" s="15">
        <v>39538</v>
      </c>
      <c r="B10687">
        <v>0</v>
      </c>
      <c r="C10687">
        <v>1779</v>
      </c>
      <c r="D10687">
        <v>0</v>
      </c>
      <c r="E10687">
        <v>1873</v>
      </c>
      <c r="F10687">
        <v>0</v>
      </c>
      <c r="G10687">
        <f t="shared" si="1660"/>
        <v>11471</v>
      </c>
      <c r="H10687">
        <f t="shared" si="1661"/>
        <v>6457</v>
      </c>
      <c r="I10687">
        <f t="shared" si="1662"/>
        <v>2008</v>
      </c>
      <c r="J10687">
        <f t="shared" si="1663"/>
        <v>3</v>
      </c>
      <c r="K10687" s="24">
        <f t="shared" si="1664"/>
        <v>11.471</v>
      </c>
      <c r="L10687" s="24">
        <f t="shared" si="1665"/>
        <v>6.4569999999999999</v>
      </c>
      <c r="M10687" s="24">
        <f t="shared" si="1666"/>
        <v>1.7789999999999999</v>
      </c>
      <c r="N10687" s="24">
        <f t="shared" si="1667"/>
        <v>1.873</v>
      </c>
      <c r="O10687" s="24">
        <f t="shared" si="1668"/>
        <v>0</v>
      </c>
      <c r="P10687" s="24">
        <f t="shared" si="1669"/>
        <v>0</v>
      </c>
    </row>
    <row r="10688" spans="1:16" x14ac:dyDescent="0.25">
      <c r="A10688" s="15">
        <v>39539</v>
      </c>
      <c r="B10688">
        <v>0</v>
      </c>
      <c r="C10688">
        <v>2776</v>
      </c>
      <c r="D10688">
        <v>0</v>
      </c>
      <c r="E10688">
        <v>1932</v>
      </c>
      <c r="F10688">
        <v>0</v>
      </c>
      <c r="G10688">
        <f t="shared" si="1660"/>
        <v>10474</v>
      </c>
      <c r="H10688">
        <f t="shared" si="1661"/>
        <v>6398</v>
      </c>
      <c r="I10688">
        <f t="shared" si="1662"/>
        <v>2008</v>
      </c>
      <c r="J10688">
        <f t="shared" si="1663"/>
        <v>4</v>
      </c>
      <c r="K10688" s="24">
        <f t="shared" si="1664"/>
        <v>10.474</v>
      </c>
      <c r="L10688" s="24">
        <f t="shared" si="1665"/>
        <v>6.3979999999999997</v>
      </c>
      <c r="M10688" s="24">
        <f t="shared" si="1666"/>
        <v>2.7759999999999998</v>
      </c>
      <c r="N10688" s="24">
        <f t="shared" si="1667"/>
        <v>1.9319999999999999</v>
      </c>
      <c r="O10688" s="24">
        <f t="shared" si="1668"/>
        <v>0</v>
      </c>
      <c r="P10688" s="24">
        <f t="shared" si="1669"/>
        <v>0</v>
      </c>
    </row>
    <row r="10689" spans="1:16" x14ac:dyDescent="0.25">
      <c r="A10689" s="15">
        <v>39540</v>
      </c>
      <c r="B10689">
        <v>0</v>
      </c>
      <c r="C10689">
        <v>3777</v>
      </c>
      <c r="D10689">
        <v>0</v>
      </c>
      <c r="E10689">
        <v>2000</v>
      </c>
      <c r="F10689">
        <v>0</v>
      </c>
      <c r="G10689">
        <f t="shared" si="1660"/>
        <v>9473</v>
      </c>
      <c r="H10689">
        <f t="shared" si="1661"/>
        <v>6330</v>
      </c>
      <c r="I10689">
        <f t="shared" si="1662"/>
        <v>2008</v>
      </c>
      <c r="J10689">
        <f t="shared" si="1663"/>
        <v>4</v>
      </c>
      <c r="K10689" s="24">
        <f t="shared" si="1664"/>
        <v>9.4730000000000008</v>
      </c>
      <c r="L10689" s="24">
        <f t="shared" si="1665"/>
        <v>6.33</v>
      </c>
      <c r="M10689" s="24">
        <f t="shared" si="1666"/>
        <v>3.7770000000000001</v>
      </c>
      <c r="N10689" s="24">
        <f t="shared" si="1667"/>
        <v>2</v>
      </c>
      <c r="O10689" s="24">
        <f t="shared" si="1668"/>
        <v>0</v>
      </c>
      <c r="P10689" s="24">
        <f t="shared" si="1669"/>
        <v>0</v>
      </c>
    </row>
    <row r="10690" spans="1:16" x14ac:dyDescent="0.25">
      <c r="A10690" s="15">
        <v>39541</v>
      </c>
      <c r="B10690">
        <v>0</v>
      </c>
      <c r="C10690">
        <v>5094</v>
      </c>
      <c r="D10690">
        <v>0</v>
      </c>
      <c r="E10690">
        <v>2746</v>
      </c>
      <c r="F10690">
        <v>0</v>
      </c>
      <c r="G10690">
        <f t="shared" si="1660"/>
        <v>8156</v>
      </c>
      <c r="H10690">
        <f t="shared" si="1661"/>
        <v>5584</v>
      </c>
      <c r="I10690">
        <f t="shared" si="1662"/>
        <v>2008</v>
      </c>
      <c r="J10690">
        <f t="shared" si="1663"/>
        <v>4</v>
      </c>
      <c r="K10690" s="24">
        <f t="shared" si="1664"/>
        <v>8.1560000000000006</v>
      </c>
      <c r="L10690" s="24">
        <f t="shared" si="1665"/>
        <v>5.5839999999999996</v>
      </c>
      <c r="M10690" s="24">
        <f t="shared" si="1666"/>
        <v>5.0940000000000003</v>
      </c>
      <c r="N10690" s="24">
        <f t="shared" si="1667"/>
        <v>2.746</v>
      </c>
      <c r="O10690" s="24">
        <f t="shared" si="1668"/>
        <v>0</v>
      </c>
      <c r="P10690" s="24">
        <f t="shared" si="1669"/>
        <v>0</v>
      </c>
    </row>
    <row r="10691" spans="1:16" x14ac:dyDescent="0.25">
      <c r="A10691" s="15">
        <v>39542</v>
      </c>
      <c r="B10691">
        <v>0</v>
      </c>
      <c r="C10691">
        <v>5592</v>
      </c>
      <c r="D10691">
        <v>0</v>
      </c>
      <c r="E10691">
        <v>3639</v>
      </c>
      <c r="F10691">
        <v>0</v>
      </c>
      <c r="G10691">
        <f t="shared" si="1660"/>
        <v>7658</v>
      </c>
      <c r="H10691">
        <f t="shared" si="1661"/>
        <v>4691</v>
      </c>
      <c r="I10691">
        <f t="shared" si="1662"/>
        <v>2008</v>
      </c>
      <c r="J10691">
        <f t="shared" si="1663"/>
        <v>4</v>
      </c>
      <c r="K10691" s="24">
        <f t="shared" si="1664"/>
        <v>7.6580000000000004</v>
      </c>
      <c r="L10691" s="24">
        <f t="shared" si="1665"/>
        <v>4.6909999999999998</v>
      </c>
      <c r="M10691" s="24">
        <f t="shared" si="1666"/>
        <v>5.5919999999999996</v>
      </c>
      <c r="N10691" s="24">
        <f t="shared" si="1667"/>
        <v>3.6389999999999998</v>
      </c>
      <c r="O10691" s="24">
        <f t="shared" si="1668"/>
        <v>0</v>
      </c>
      <c r="P10691" s="24">
        <f t="shared" si="1669"/>
        <v>0</v>
      </c>
    </row>
    <row r="10692" spans="1:16" x14ac:dyDescent="0.25">
      <c r="A10692" s="15">
        <v>39543</v>
      </c>
      <c r="B10692">
        <v>0</v>
      </c>
      <c r="C10692">
        <v>5179</v>
      </c>
      <c r="D10692">
        <v>0</v>
      </c>
      <c r="E10692">
        <v>3663</v>
      </c>
      <c r="F10692">
        <v>0</v>
      </c>
      <c r="G10692">
        <f t="shared" si="1660"/>
        <v>8071</v>
      </c>
      <c r="H10692">
        <f t="shared" si="1661"/>
        <v>4667</v>
      </c>
      <c r="I10692">
        <f t="shared" si="1662"/>
        <v>2008</v>
      </c>
      <c r="J10692">
        <f t="shared" si="1663"/>
        <v>4</v>
      </c>
      <c r="K10692" s="24">
        <f t="shared" si="1664"/>
        <v>8.0709999999999997</v>
      </c>
      <c r="L10692" s="24">
        <f t="shared" si="1665"/>
        <v>4.6669999999999998</v>
      </c>
      <c r="M10692" s="24">
        <f t="shared" si="1666"/>
        <v>5.1790000000000003</v>
      </c>
      <c r="N10692" s="24">
        <f t="shared" si="1667"/>
        <v>3.6629999999999998</v>
      </c>
      <c r="O10692" s="24">
        <f t="shared" si="1668"/>
        <v>0</v>
      </c>
      <c r="P10692" s="24">
        <f t="shared" si="1669"/>
        <v>0</v>
      </c>
    </row>
    <row r="10693" spans="1:16" x14ac:dyDescent="0.25">
      <c r="A10693" s="15">
        <v>39544</v>
      </c>
      <c r="B10693">
        <v>0</v>
      </c>
      <c r="C10693">
        <v>3748</v>
      </c>
      <c r="D10693">
        <v>0</v>
      </c>
      <c r="E10693">
        <v>3643</v>
      </c>
      <c r="F10693">
        <v>0</v>
      </c>
      <c r="G10693">
        <f t="shared" si="1660"/>
        <v>9502</v>
      </c>
      <c r="H10693">
        <f t="shared" si="1661"/>
        <v>4687</v>
      </c>
      <c r="I10693">
        <f t="shared" si="1662"/>
        <v>2008</v>
      </c>
      <c r="J10693">
        <f t="shared" si="1663"/>
        <v>4</v>
      </c>
      <c r="K10693" s="24">
        <f t="shared" si="1664"/>
        <v>9.5020000000000007</v>
      </c>
      <c r="L10693" s="24">
        <f t="shared" si="1665"/>
        <v>4.6870000000000003</v>
      </c>
      <c r="M10693" s="24">
        <f t="shared" si="1666"/>
        <v>3.7480000000000002</v>
      </c>
      <c r="N10693" s="24">
        <f t="shared" si="1667"/>
        <v>3.6429999999999998</v>
      </c>
      <c r="O10693" s="24">
        <f t="shared" si="1668"/>
        <v>0</v>
      </c>
      <c r="P10693" s="24">
        <f t="shared" si="1669"/>
        <v>0</v>
      </c>
    </row>
    <row r="10694" spans="1:16" x14ac:dyDescent="0.25">
      <c r="A10694" s="15">
        <v>39545</v>
      </c>
      <c r="B10694">
        <v>0</v>
      </c>
      <c r="C10694">
        <v>3944</v>
      </c>
      <c r="D10694">
        <v>0</v>
      </c>
      <c r="E10694">
        <v>3661</v>
      </c>
      <c r="F10694">
        <v>0</v>
      </c>
      <c r="G10694">
        <f t="shared" ref="G10694:G10757" si="1670">MAX(IF(AND(MONTH(A10694)&gt;6,MONTH(A10694)&lt;10),14241,13250)-B10694-C10694-F10694,0)</f>
        <v>9306</v>
      </c>
      <c r="H10694">
        <f t="shared" ref="H10694:H10757" si="1671">MAX(8330-E10694-D10694,0)</f>
        <v>4669</v>
      </c>
      <c r="I10694">
        <f t="shared" ref="I10694:I10757" si="1672">YEAR(A10694)</f>
        <v>2008</v>
      </c>
      <c r="J10694">
        <f t="shared" ref="J10694:J10757" si="1673">MONTH(A10694)</f>
        <v>4</v>
      </c>
      <c r="K10694" s="24">
        <f t="shared" ref="K10694:K10757" si="1674">G10694/1000</f>
        <v>9.3059999999999992</v>
      </c>
      <c r="L10694" s="24">
        <f t="shared" ref="L10694:L10757" si="1675">H10694/1000</f>
        <v>4.6689999999999996</v>
      </c>
      <c r="M10694" s="24">
        <f t="shared" ref="M10694:M10757" si="1676">(B10694+C10694+F10694)/1000</f>
        <v>3.944</v>
      </c>
      <c r="N10694" s="24">
        <f t="shared" ref="N10694:N10757" si="1677">(D10694+E10694)/1000</f>
        <v>3.661</v>
      </c>
      <c r="O10694" s="24">
        <f t="shared" ref="O10694:O10757" si="1678">B10694/1000</f>
        <v>0</v>
      </c>
      <c r="P10694" s="24">
        <f t="shared" ref="P10694:P10757" si="1679">F10694/1000</f>
        <v>0</v>
      </c>
    </row>
    <row r="10695" spans="1:16" x14ac:dyDescent="0.25">
      <c r="A10695" s="15">
        <v>39546</v>
      </c>
      <c r="B10695">
        <v>0</v>
      </c>
      <c r="C10695">
        <v>3261</v>
      </c>
      <c r="D10695">
        <v>0</v>
      </c>
      <c r="E10695">
        <v>3640</v>
      </c>
      <c r="F10695">
        <v>0</v>
      </c>
      <c r="G10695">
        <f t="shared" si="1670"/>
        <v>9989</v>
      </c>
      <c r="H10695">
        <f t="shared" si="1671"/>
        <v>4690</v>
      </c>
      <c r="I10695">
        <f t="shared" si="1672"/>
        <v>2008</v>
      </c>
      <c r="J10695">
        <f t="shared" si="1673"/>
        <v>4</v>
      </c>
      <c r="K10695" s="24">
        <f t="shared" si="1674"/>
        <v>9.9890000000000008</v>
      </c>
      <c r="L10695" s="24">
        <f t="shared" si="1675"/>
        <v>4.6900000000000004</v>
      </c>
      <c r="M10695" s="24">
        <f t="shared" si="1676"/>
        <v>3.2610000000000001</v>
      </c>
      <c r="N10695" s="24">
        <f t="shared" si="1677"/>
        <v>3.64</v>
      </c>
      <c r="O10695" s="24">
        <f t="shared" si="1678"/>
        <v>0</v>
      </c>
      <c r="P10695" s="24">
        <f t="shared" si="1679"/>
        <v>0</v>
      </c>
    </row>
    <row r="10696" spans="1:16" x14ac:dyDescent="0.25">
      <c r="A10696" s="15">
        <v>39547</v>
      </c>
      <c r="B10696">
        <v>0</v>
      </c>
      <c r="C10696">
        <v>2216</v>
      </c>
      <c r="D10696">
        <v>0</v>
      </c>
      <c r="E10696">
        <v>3658</v>
      </c>
      <c r="F10696">
        <v>0</v>
      </c>
      <c r="G10696">
        <f t="shared" si="1670"/>
        <v>11034</v>
      </c>
      <c r="H10696">
        <f t="shared" si="1671"/>
        <v>4672</v>
      </c>
      <c r="I10696">
        <f t="shared" si="1672"/>
        <v>2008</v>
      </c>
      <c r="J10696">
        <f t="shared" si="1673"/>
        <v>4</v>
      </c>
      <c r="K10696" s="24">
        <f t="shared" si="1674"/>
        <v>11.034000000000001</v>
      </c>
      <c r="L10696" s="24">
        <f t="shared" si="1675"/>
        <v>4.6719999999999997</v>
      </c>
      <c r="M10696" s="24">
        <f t="shared" si="1676"/>
        <v>2.2160000000000002</v>
      </c>
      <c r="N10696" s="24">
        <f t="shared" si="1677"/>
        <v>3.6579999999999999</v>
      </c>
      <c r="O10696" s="24">
        <f t="shared" si="1678"/>
        <v>0</v>
      </c>
      <c r="P10696" s="24">
        <f t="shared" si="1679"/>
        <v>0</v>
      </c>
    </row>
    <row r="10697" spans="1:16" x14ac:dyDescent="0.25">
      <c r="A10697" s="15">
        <v>39548</v>
      </c>
      <c r="B10697">
        <v>0</v>
      </c>
      <c r="C10697">
        <v>2833</v>
      </c>
      <c r="D10697">
        <v>0</v>
      </c>
      <c r="E10697">
        <v>2244</v>
      </c>
      <c r="F10697">
        <v>0</v>
      </c>
      <c r="G10697">
        <f t="shared" si="1670"/>
        <v>10417</v>
      </c>
      <c r="H10697">
        <f t="shared" si="1671"/>
        <v>6086</v>
      </c>
      <c r="I10697">
        <f t="shared" si="1672"/>
        <v>2008</v>
      </c>
      <c r="J10697">
        <f t="shared" si="1673"/>
        <v>4</v>
      </c>
      <c r="K10697" s="24">
        <f t="shared" si="1674"/>
        <v>10.417</v>
      </c>
      <c r="L10697" s="24">
        <f t="shared" si="1675"/>
        <v>6.0860000000000003</v>
      </c>
      <c r="M10697" s="24">
        <f t="shared" si="1676"/>
        <v>2.8330000000000002</v>
      </c>
      <c r="N10697" s="24">
        <f t="shared" si="1677"/>
        <v>2.2440000000000002</v>
      </c>
      <c r="O10697" s="24">
        <f t="shared" si="1678"/>
        <v>0</v>
      </c>
      <c r="P10697" s="24">
        <f t="shared" si="1679"/>
        <v>0</v>
      </c>
    </row>
    <row r="10698" spans="1:16" x14ac:dyDescent="0.25">
      <c r="A10698" s="15">
        <v>39549</v>
      </c>
      <c r="B10698">
        <v>0</v>
      </c>
      <c r="C10698">
        <v>1888</v>
      </c>
      <c r="D10698">
        <v>0</v>
      </c>
      <c r="E10698">
        <v>1668</v>
      </c>
      <c r="F10698">
        <v>0</v>
      </c>
      <c r="G10698">
        <f t="shared" si="1670"/>
        <v>11362</v>
      </c>
      <c r="H10698">
        <f t="shared" si="1671"/>
        <v>6662</v>
      </c>
      <c r="I10698">
        <f t="shared" si="1672"/>
        <v>2008</v>
      </c>
      <c r="J10698">
        <f t="shared" si="1673"/>
        <v>4</v>
      </c>
      <c r="K10698" s="24">
        <f t="shared" si="1674"/>
        <v>11.362</v>
      </c>
      <c r="L10698" s="24">
        <f t="shared" si="1675"/>
        <v>6.6619999999999999</v>
      </c>
      <c r="M10698" s="24">
        <f t="shared" si="1676"/>
        <v>1.8879999999999999</v>
      </c>
      <c r="N10698" s="24">
        <f t="shared" si="1677"/>
        <v>1.6679999999999999</v>
      </c>
      <c r="O10698" s="24">
        <f t="shared" si="1678"/>
        <v>0</v>
      </c>
      <c r="P10698" s="24">
        <f t="shared" si="1679"/>
        <v>0</v>
      </c>
    </row>
    <row r="10699" spans="1:16" x14ac:dyDescent="0.25">
      <c r="A10699" s="15">
        <v>39550</v>
      </c>
      <c r="B10699">
        <v>0</v>
      </c>
      <c r="C10699">
        <v>968</v>
      </c>
      <c r="D10699">
        <v>0</v>
      </c>
      <c r="E10699">
        <v>1665</v>
      </c>
      <c r="F10699">
        <v>0</v>
      </c>
      <c r="G10699">
        <f t="shared" si="1670"/>
        <v>12282</v>
      </c>
      <c r="H10699">
        <f t="shared" si="1671"/>
        <v>6665</v>
      </c>
      <c r="I10699">
        <f t="shared" si="1672"/>
        <v>2008</v>
      </c>
      <c r="J10699">
        <f t="shared" si="1673"/>
        <v>4</v>
      </c>
      <c r="K10699" s="24">
        <f t="shared" si="1674"/>
        <v>12.282</v>
      </c>
      <c r="L10699" s="24">
        <f t="shared" si="1675"/>
        <v>6.665</v>
      </c>
      <c r="M10699" s="24">
        <f t="shared" si="1676"/>
        <v>0.96799999999999997</v>
      </c>
      <c r="N10699" s="24">
        <f t="shared" si="1677"/>
        <v>1.665</v>
      </c>
      <c r="O10699" s="24">
        <f t="shared" si="1678"/>
        <v>0</v>
      </c>
      <c r="P10699" s="24">
        <f t="shared" si="1679"/>
        <v>0</v>
      </c>
    </row>
    <row r="10700" spans="1:16" x14ac:dyDescent="0.25">
      <c r="A10700" s="15">
        <v>39551</v>
      </c>
      <c r="B10700">
        <v>0</v>
      </c>
      <c r="C10700">
        <v>968</v>
      </c>
      <c r="D10700">
        <v>0</v>
      </c>
      <c r="E10700">
        <v>1666</v>
      </c>
      <c r="F10700">
        <v>0</v>
      </c>
      <c r="G10700">
        <f t="shared" si="1670"/>
        <v>12282</v>
      </c>
      <c r="H10700">
        <f t="shared" si="1671"/>
        <v>6664</v>
      </c>
      <c r="I10700">
        <f t="shared" si="1672"/>
        <v>2008</v>
      </c>
      <c r="J10700">
        <f t="shared" si="1673"/>
        <v>4</v>
      </c>
      <c r="K10700" s="24">
        <f t="shared" si="1674"/>
        <v>12.282</v>
      </c>
      <c r="L10700" s="24">
        <f t="shared" si="1675"/>
        <v>6.6639999999999997</v>
      </c>
      <c r="M10700" s="24">
        <f t="shared" si="1676"/>
        <v>0.96799999999999997</v>
      </c>
      <c r="N10700" s="24">
        <f t="shared" si="1677"/>
        <v>1.6659999999999999</v>
      </c>
      <c r="O10700" s="24">
        <f t="shared" si="1678"/>
        <v>0</v>
      </c>
      <c r="P10700" s="24">
        <f t="shared" si="1679"/>
        <v>0</v>
      </c>
    </row>
    <row r="10701" spans="1:16" x14ac:dyDescent="0.25">
      <c r="A10701" s="15">
        <v>39552</v>
      </c>
      <c r="B10701">
        <v>0</v>
      </c>
      <c r="C10701">
        <v>1514</v>
      </c>
      <c r="D10701">
        <v>0</v>
      </c>
      <c r="E10701">
        <v>1666</v>
      </c>
      <c r="F10701">
        <v>0</v>
      </c>
      <c r="G10701">
        <f t="shared" si="1670"/>
        <v>11736</v>
      </c>
      <c r="H10701">
        <f t="shared" si="1671"/>
        <v>6664</v>
      </c>
      <c r="I10701">
        <f t="shared" si="1672"/>
        <v>2008</v>
      </c>
      <c r="J10701">
        <f t="shared" si="1673"/>
        <v>4</v>
      </c>
      <c r="K10701" s="24">
        <f t="shared" si="1674"/>
        <v>11.736000000000001</v>
      </c>
      <c r="L10701" s="24">
        <f t="shared" si="1675"/>
        <v>6.6639999999999997</v>
      </c>
      <c r="M10701" s="24">
        <f t="shared" si="1676"/>
        <v>1.514</v>
      </c>
      <c r="N10701" s="24">
        <f t="shared" si="1677"/>
        <v>1.6659999999999999</v>
      </c>
      <c r="O10701" s="24">
        <f t="shared" si="1678"/>
        <v>0</v>
      </c>
      <c r="P10701" s="24">
        <f t="shared" si="1679"/>
        <v>0</v>
      </c>
    </row>
    <row r="10702" spans="1:16" x14ac:dyDescent="0.25">
      <c r="A10702" s="15">
        <v>39553</v>
      </c>
      <c r="B10702">
        <v>0</v>
      </c>
      <c r="C10702">
        <v>1997</v>
      </c>
      <c r="D10702">
        <v>0</v>
      </c>
      <c r="E10702">
        <v>1665</v>
      </c>
      <c r="F10702">
        <v>0</v>
      </c>
      <c r="G10702">
        <f t="shared" si="1670"/>
        <v>11253</v>
      </c>
      <c r="H10702">
        <f t="shared" si="1671"/>
        <v>6665</v>
      </c>
      <c r="I10702">
        <f t="shared" si="1672"/>
        <v>2008</v>
      </c>
      <c r="J10702">
        <f t="shared" si="1673"/>
        <v>4</v>
      </c>
      <c r="K10702" s="24">
        <f t="shared" si="1674"/>
        <v>11.253</v>
      </c>
      <c r="L10702" s="24">
        <f t="shared" si="1675"/>
        <v>6.665</v>
      </c>
      <c r="M10702" s="24">
        <f t="shared" si="1676"/>
        <v>1.9970000000000001</v>
      </c>
      <c r="N10702" s="24">
        <f t="shared" si="1677"/>
        <v>1.665</v>
      </c>
      <c r="O10702" s="24">
        <f t="shared" si="1678"/>
        <v>0</v>
      </c>
      <c r="P10702" s="24">
        <f t="shared" si="1679"/>
        <v>0</v>
      </c>
    </row>
    <row r="10703" spans="1:16" x14ac:dyDescent="0.25">
      <c r="A10703" s="15">
        <v>39554</v>
      </c>
      <c r="B10703">
        <v>0</v>
      </c>
      <c r="C10703">
        <v>1960</v>
      </c>
      <c r="D10703">
        <v>0</v>
      </c>
      <c r="E10703">
        <v>1660</v>
      </c>
      <c r="F10703">
        <v>0</v>
      </c>
      <c r="G10703">
        <f t="shared" si="1670"/>
        <v>11290</v>
      </c>
      <c r="H10703">
        <f t="shared" si="1671"/>
        <v>6670</v>
      </c>
      <c r="I10703">
        <f t="shared" si="1672"/>
        <v>2008</v>
      </c>
      <c r="J10703">
        <f t="shared" si="1673"/>
        <v>4</v>
      </c>
      <c r="K10703" s="24">
        <f t="shared" si="1674"/>
        <v>11.29</v>
      </c>
      <c r="L10703" s="24">
        <f t="shared" si="1675"/>
        <v>6.67</v>
      </c>
      <c r="M10703" s="24">
        <f t="shared" si="1676"/>
        <v>1.96</v>
      </c>
      <c r="N10703" s="24">
        <f t="shared" si="1677"/>
        <v>1.66</v>
      </c>
      <c r="O10703" s="24">
        <f t="shared" si="1678"/>
        <v>0</v>
      </c>
      <c r="P10703" s="24">
        <f t="shared" si="1679"/>
        <v>0</v>
      </c>
    </row>
    <row r="10704" spans="1:16" x14ac:dyDescent="0.25">
      <c r="A10704" s="15">
        <v>39555</v>
      </c>
      <c r="B10704">
        <v>0</v>
      </c>
      <c r="C10704">
        <v>2669</v>
      </c>
      <c r="D10704">
        <v>0</v>
      </c>
      <c r="E10704">
        <v>1676</v>
      </c>
      <c r="F10704">
        <v>0</v>
      </c>
      <c r="G10704">
        <f t="shared" si="1670"/>
        <v>10581</v>
      </c>
      <c r="H10704">
        <f t="shared" si="1671"/>
        <v>6654</v>
      </c>
      <c r="I10704">
        <f t="shared" si="1672"/>
        <v>2008</v>
      </c>
      <c r="J10704">
        <f t="shared" si="1673"/>
        <v>4</v>
      </c>
      <c r="K10704" s="24">
        <f t="shared" si="1674"/>
        <v>10.581</v>
      </c>
      <c r="L10704" s="24">
        <f t="shared" si="1675"/>
        <v>6.6539999999999999</v>
      </c>
      <c r="M10704" s="24">
        <f t="shared" si="1676"/>
        <v>2.669</v>
      </c>
      <c r="N10704" s="24">
        <f t="shared" si="1677"/>
        <v>1.6759999999999999</v>
      </c>
      <c r="O10704" s="24">
        <f t="shared" si="1678"/>
        <v>0</v>
      </c>
      <c r="P10704" s="24">
        <f t="shared" si="1679"/>
        <v>0</v>
      </c>
    </row>
    <row r="10705" spans="1:16" x14ac:dyDescent="0.25">
      <c r="A10705" s="15">
        <v>39556</v>
      </c>
      <c r="B10705">
        <v>0</v>
      </c>
      <c r="C10705">
        <v>6035</v>
      </c>
      <c r="D10705">
        <v>0</v>
      </c>
      <c r="E10705">
        <v>1627</v>
      </c>
      <c r="F10705">
        <v>0</v>
      </c>
      <c r="G10705">
        <f t="shared" si="1670"/>
        <v>7215</v>
      </c>
      <c r="H10705">
        <f t="shared" si="1671"/>
        <v>6703</v>
      </c>
      <c r="I10705">
        <f t="shared" si="1672"/>
        <v>2008</v>
      </c>
      <c r="J10705">
        <f t="shared" si="1673"/>
        <v>4</v>
      </c>
      <c r="K10705" s="24">
        <f t="shared" si="1674"/>
        <v>7.2149999999999999</v>
      </c>
      <c r="L10705" s="24">
        <f t="shared" si="1675"/>
        <v>6.7030000000000003</v>
      </c>
      <c r="M10705" s="24">
        <f t="shared" si="1676"/>
        <v>6.0350000000000001</v>
      </c>
      <c r="N10705" s="24">
        <f t="shared" si="1677"/>
        <v>1.627</v>
      </c>
      <c r="O10705" s="24">
        <f t="shared" si="1678"/>
        <v>0</v>
      </c>
      <c r="P10705" s="24">
        <f t="shared" si="1679"/>
        <v>0</v>
      </c>
    </row>
    <row r="10706" spans="1:16" x14ac:dyDescent="0.25">
      <c r="A10706" s="15">
        <v>39557</v>
      </c>
      <c r="B10706">
        <v>0</v>
      </c>
      <c r="C10706">
        <v>90</v>
      </c>
      <c r="D10706">
        <v>0</v>
      </c>
      <c r="E10706">
        <v>1669</v>
      </c>
      <c r="F10706">
        <v>0</v>
      </c>
      <c r="G10706">
        <f t="shared" si="1670"/>
        <v>13160</v>
      </c>
      <c r="H10706">
        <f t="shared" si="1671"/>
        <v>6661</v>
      </c>
      <c r="I10706">
        <f t="shared" si="1672"/>
        <v>2008</v>
      </c>
      <c r="J10706">
        <f t="shared" si="1673"/>
        <v>4</v>
      </c>
      <c r="K10706" s="24">
        <f t="shared" si="1674"/>
        <v>13.16</v>
      </c>
      <c r="L10706" s="24">
        <f t="shared" si="1675"/>
        <v>6.6609999999999996</v>
      </c>
      <c r="M10706" s="24">
        <f t="shared" si="1676"/>
        <v>0.09</v>
      </c>
      <c r="N10706" s="24">
        <f t="shared" si="1677"/>
        <v>1.669</v>
      </c>
      <c r="O10706" s="24">
        <f t="shared" si="1678"/>
        <v>0</v>
      </c>
      <c r="P10706" s="24">
        <f t="shared" si="1679"/>
        <v>0</v>
      </c>
    </row>
    <row r="10707" spans="1:16" x14ac:dyDescent="0.25">
      <c r="A10707" s="15">
        <v>39558</v>
      </c>
      <c r="B10707">
        <v>0</v>
      </c>
      <c r="C10707">
        <v>1810</v>
      </c>
      <c r="D10707">
        <v>0</v>
      </c>
      <c r="E10707">
        <v>1663</v>
      </c>
      <c r="F10707">
        <v>0</v>
      </c>
      <c r="G10707">
        <f t="shared" si="1670"/>
        <v>11440</v>
      </c>
      <c r="H10707">
        <f t="shared" si="1671"/>
        <v>6667</v>
      </c>
      <c r="I10707">
        <f t="shared" si="1672"/>
        <v>2008</v>
      </c>
      <c r="J10707">
        <f t="shared" si="1673"/>
        <v>4</v>
      </c>
      <c r="K10707" s="24">
        <f t="shared" si="1674"/>
        <v>11.44</v>
      </c>
      <c r="L10707" s="24">
        <f t="shared" si="1675"/>
        <v>6.6669999999999998</v>
      </c>
      <c r="M10707" s="24">
        <f t="shared" si="1676"/>
        <v>1.81</v>
      </c>
      <c r="N10707" s="24">
        <f t="shared" si="1677"/>
        <v>1.663</v>
      </c>
      <c r="O10707" s="24">
        <f t="shared" si="1678"/>
        <v>0</v>
      </c>
      <c r="P10707" s="24">
        <f t="shared" si="1679"/>
        <v>0</v>
      </c>
    </row>
    <row r="10708" spans="1:16" x14ac:dyDescent="0.25">
      <c r="A10708" s="15">
        <v>39559</v>
      </c>
      <c r="B10708">
        <v>0</v>
      </c>
      <c r="C10708">
        <v>1840</v>
      </c>
      <c r="D10708">
        <v>0</v>
      </c>
      <c r="E10708">
        <v>1665</v>
      </c>
      <c r="F10708">
        <v>0</v>
      </c>
      <c r="G10708">
        <f t="shared" si="1670"/>
        <v>11410</v>
      </c>
      <c r="H10708">
        <f t="shared" si="1671"/>
        <v>6665</v>
      </c>
      <c r="I10708">
        <f t="shared" si="1672"/>
        <v>2008</v>
      </c>
      <c r="J10708">
        <f t="shared" si="1673"/>
        <v>4</v>
      </c>
      <c r="K10708" s="24">
        <f t="shared" si="1674"/>
        <v>11.41</v>
      </c>
      <c r="L10708" s="24">
        <f t="shared" si="1675"/>
        <v>6.665</v>
      </c>
      <c r="M10708" s="24">
        <f t="shared" si="1676"/>
        <v>1.84</v>
      </c>
      <c r="N10708" s="24">
        <f t="shared" si="1677"/>
        <v>1.665</v>
      </c>
      <c r="O10708" s="24">
        <f t="shared" si="1678"/>
        <v>0</v>
      </c>
      <c r="P10708" s="24">
        <f t="shared" si="1679"/>
        <v>0</v>
      </c>
    </row>
    <row r="10709" spans="1:16" x14ac:dyDescent="0.25">
      <c r="A10709" s="15">
        <v>39560</v>
      </c>
      <c r="B10709">
        <v>0</v>
      </c>
      <c r="C10709">
        <v>1379</v>
      </c>
      <c r="D10709">
        <v>0</v>
      </c>
      <c r="E10709">
        <v>1664</v>
      </c>
      <c r="F10709">
        <v>0</v>
      </c>
      <c r="G10709">
        <f t="shared" si="1670"/>
        <v>11871</v>
      </c>
      <c r="H10709">
        <f t="shared" si="1671"/>
        <v>6666</v>
      </c>
      <c r="I10709">
        <f t="shared" si="1672"/>
        <v>2008</v>
      </c>
      <c r="J10709">
        <f t="shared" si="1673"/>
        <v>4</v>
      </c>
      <c r="K10709" s="24">
        <f t="shared" si="1674"/>
        <v>11.871</v>
      </c>
      <c r="L10709" s="24">
        <f t="shared" si="1675"/>
        <v>6.6660000000000004</v>
      </c>
      <c r="M10709" s="24">
        <f t="shared" si="1676"/>
        <v>1.379</v>
      </c>
      <c r="N10709" s="24">
        <f t="shared" si="1677"/>
        <v>1.6639999999999999</v>
      </c>
      <c r="O10709" s="24">
        <f t="shared" si="1678"/>
        <v>0</v>
      </c>
      <c r="P10709" s="24">
        <f t="shared" si="1679"/>
        <v>0</v>
      </c>
    </row>
    <row r="10710" spans="1:16" x14ac:dyDescent="0.25">
      <c r="A10710" s="15">
        <v>39561</v>
      </c>
      <c r="B10710">
        <v>0</v>
      </c>
      <c r="C10710">
        <v>1321</v>
      </c>
      <c r="D10710">
        <v>0</v>
      </c>
      <c r="E10710">
        <v>1663</v>
      </c>
      <c r="F10710">
        <v>0</v>
      </c>
      <c r="G10710">
        <f t="shared" si="1670"/>
        <v>11929</v>
      </c>
      <c r="H10710">
        <f t="shared" si="1671"/>
        <v>6667</v>
      </c>
      <c r="I10710">
        <f t="shared" si="1672"/>
        <v>2008</v>
      </c>
      <c r="J10710">
        <f t="shared" si="1673"/>
        <v>4</v>
      </c>
      <c r="K10710" s="24">
        <f t="shared" si="1674"/>
        <v>11.929</v>
      </c>
      <c r="L10710" s="24">
        <f t="shared" si="1675"/>
        <v>6.6669999999999998</v>
      </c>
      <c r="M10710" s="24">
        <f t="shared" si="1676"/>
        <v>1.321</v>
      </c>
      <c r="N10710" s="24">
        <f t="shared" si="1677"/>
        <v>1.663</v>
      </c>
      <c r="O10710" s="24">
        <f t="shared" si="1678"/>
        <v>0</v>
      </c>
      <c r="P10710" s="24">
        <f t="shared" si="1679"/>
        <v>0</v>
      </c>
    </row>
    <row r="10711" spans="1:16" x14ac:dyDescent="0.25">
      <c r="A10711" s="15">
        <v>39562</v>
      </c>
      <c r="B10711">
        <v>0</v>
      </c>
      <c r="C10711">
        <v>891</v>
      </c>
      <c r="D10711">
        <v>0</v>
      </c>
      <c r="E10711">
        <v>1644</v>
      </c>
      <c r="F10711">
        <v>0</v>
      </c>
      <c r="G10711">
        <f t="shared" si="1670"/>
        <v>12359</v>
      </c>
      <c r="H10711">
        <f t="shared" si="1671"/>
        <v>6686</v>
      </c>
      <c r="I10711">
        <f t="shared" si="1672"/>
        <v>2008</v>
      </c>
      <c r="J10711">
        <f t="shared" si="1673"/>
        <v>4</v>
      </c>
      <c r="K10711" s="24">
        <f t="shared" si="1674"/>
        <v>12.359</v>
      </c>
      <c r="L10711" s="24">
        <f t="shared" si="1675"/>
        <v>6.6859999999999999</v>
      </c>
      <c r="M10711" s="24">
        <f t="shared" si="1676"/>
        <v>0.89100000000000001</v>
      </c>
      <c r="N10711" s="24">
        <f t="shared" si="1677"/>
        <v>1.6439999999999999</v>
      </c>
      <c r="O10711" s="24">
        <f t="shared" si="1678"/>
        <v>0</v>
      </c>
      <c r="P10711" s="24">
        <f t="shared" si="1679"/>
        <v>0</v>
      </c>
    </row>
    <row r="10712" spans="1:16" x14ac:dyDescent="0.25">
      <c r="A10712" s="15">
        <v>39563</v>
      </c>
      <c r="B10712">
        <v>0</v>
      </c>
      <c r="C10712">
        <v>1500</v>
      </c>
      <c r="D10712">
        <v>0</v>
      </c>
      <c r="E10712">
        <v>1660</v>
      </c>
      <c r="F10712">
        <v>0</v>
      </c>
      <c r="G10712">
        <f t="shared" si="1670"/>
        <v>11750</v>
      </c>
      <c r="H10712">
        <f t="shared" si="1671"/>
        <v>6670</v>
      </c>
      <c r="I10712">
        <f t="shared" si="1672"/>
        <v>2008</v>
      </c>
      <c r="J10712">
        <f t="shared" si="1673"/>
        <v>4</v>
      </c>
      <c r="K10712" s="24">
        <f t="shared" si="1674"/>
        <v>11.75</v>
      </c>
      <c r="L10712" s="24">
        <f t="shared" si="1675"/>
        <v>6.67</v>
      </c>
      <c r="M10712" s="24">
        <f t="shared" si="1676"/>
        <v>1.5</v>
      </c>
      <c r="N10712" s="24">
        <f t="shared" si="1677"/>
        <v>1.66</v>
      </c>
      <c r="O10712" s="24">
        <f t="shared" si="1678"/>
        <v>0</v>
      </c>
      <c r="P10712" s="24">
        <f t="shared" si="1679"/>
        <v>0</v>
      </c>
    </row>
    <row r="10713" spans="1:16" x14ac:dyDescent="0.25">
      <c r="A10713" s="15">
        <v>39564</v>
      </c>
      <c r="B10713">
        <v>0</v>
      </c>
      <c r="C10713">
        <v>2600</v>
      </c>
      <c r="D10713">
        <v>0</v>
      </c>
      <c r="E10713">
        <v>1665</v>
      </c>
      <c r="F10713">
        <v>0</v>
      </c>
      <c r="G10713">
        <f t="shared" si="1670"/>
        <v>10650</v>
      </c>
      <c r="H10713">
        <f t="shared" si="1671"/>
        <v>6665</v>
      </c>
      <c r="I10713">
        <f t="shared" si="1672"/>
        <v>2008</v>
      </c>
      <c r="J10713">
        <f t="shared" si="1673"/>
        <v>4</v>
      </c>
      <c r="K10713" s="24">
        <f t="shared" si="1674"/>
        <v>10.65</v>
      </c>
      <c r="L10713" s="24">
        <f t="shared" si="1675"/>
        <v>6.665</v>
      </c>
      <c r="M10713" s="24">
        <f t="shared" si="1676"/>
        <v>2.6</v>
      </c>
      <c r="N10713" s="24">
        <f t="shared" si="1677"/>
        <v>1.665</v>
      </c>
      <c r="O10713" s="24">
        <f t="shared" si="1678"/>
        <v>0</v>
      </c>
      <c r="P10713" s="24">
        <f t="shared" si="1679"/>
        <v>0</v>
      </c>
    </row>
    <row r="10714" spans="1:16" x14ac:dyDescent="0.25">
      <c r="A10714" s="15">
        <v>39565</v>
      </c>
      <c r="B10714">
        <v>0</v>
      </c>
      <c r="C10714">
        <v>1336</v>
      </c>
      <c r="D10714">
        <v>0</v>
      </c>
      <c r="E10714">
        <v>1667</v>
      </c>
      <c r="F10714">
        <v>0</v>
      </c>
      <c r="G10714">
        <f t="shared" si="1670"/>
        <v>11914</v>
      </c>
      <c r="H10714">
        <f t="shared" si="1671"/>
        <v>6663</v>
      </c>
      <c r="I10714">
        <f t="shared" si="1672"/>
        <v>2008</v>
      </c>
      <c r="J10714">
        <f t="shared" si="1673"/>
        <v>4</v>
      </c>
      <c r="K10714" s="24">
        <f t="shared" si="1674"/>
        <v>11.914</v>
      </c>
      <c r="L10714" s="24">
        <f t="shared" si="1675"/>
        <v>6.6630000000000003</v>
      </c>
      <c r="M10714" s="24">
        <f t="shared" si="1676"/>
        <v>1.3360000000000001</v>
      </c>
      <c r="N10714" s="24">
        <f t="shared" si="1677"/>
        <v>1.667</v>
      </c>
      <c r="O10714" s="24">
        <f t="shared" si="1678"/>
        <v>0</v>
      </c>
      <c r="P10714" s="24">
        <f t="shared" si="1679"/>
        <v>0</v>
      </c>
    </row>
    <row r="10715" spans="1:16" x14ac:dyDescent="0.25">
      <c r="A10715" s="15">
        <v>39566</v>
      </c>
      <c r="B10715">
        <v>0</v>
      </c>
      <c r="C10715">
        <v>1309</v>
      </c>
      <c r="D10715">
        <v>0</v>
      </c>
      <c r="E10715">
        <v>1655</v>
      </c>
      <c r="F10715">
        <v>0</v>
      </c>
      <c r="G10715">
        <f t="shared" si="1670"/>
        <v>11941</v>
      </c>
      <c r="H10715">
        <f t="shared" si="1671"/>
        <v>6675</v>
      </c>
      <c r="I10715">
        <f t="shared" si="1672"/>
        <v>2008</v>
      </c>
      <c r="J10715">
        <f t="shared" si="1673"/>
        <v>4</v>
      </c>
      <c r="K10715" s="24">
        <f t="shared" si="1674"/>
        <v>11.941000000000001</v>
      </c>
      <c r="L10715" s="24">
        <f t="shared" si="1675"/>
        <v>6.6749999999999998</v>
      </c>
      <c r="M10715" s="24">
        <f t="shared" si="1676"/>
        <v>1.3089999999999999</v>
      </c>
      <c r="N10715" s="24">
        <f t="shared" si="1677"/>
        <v>1.655</v>
      </c>
      <c r="O10715" s="24">
        <f t="shared" si="1678"/>
        <v>0</v>
      </c>
      <c r="P10715" s="24">
        <f t="shared" si="1679"/>
        <v>0</v>
      </c>
    </row>
    <row r="10716" spans="1:16" x14ac:dyDescent="0.25">
      <c r="A10716" s="15">
        <v>39567</v>
      </c>
      <c r="B10716">
        <v>0</v>
      </c>
      <c r="C10716">
        <v>1309</v>
      </c>
      <c r="D10716">
        <v>0</v>
      </c>
      <c r="E10716">
        <v>1669</v>
      </c>
      <c r="F10716">
        <v>0</v>
      </c>
      <c r="G10716">
        <f t="shared" si="1670"/>
        <v>11941</v>
      </c>
      <c r="H10716">
        <f t="shared" si="1671"/>
        <v>6661</v>
      </c>
      <c r="I10716">
        <f t="shared" si="1672"/>
        <v>2008</v>
      </c>
      <c r="J10716">
        <f t="shared" si="1673"/>
        <v>4</v>
      </c>
      <c r="K10716" s="24">
        <f t="shared" si="1674"/>
        <v>11.941000000000001</v>
      </c>
      <c r="L10716" s="24">
        <f t="shared" si="1675"/>
        <v>6.6609999999999996</v>
      </c>
      <c r="M10716" s="24">
        <f t="shared" si="1676"/>
        <v>1.3089999999999999</v>
      </c>
      <c r="N10716" s="24">
        <f t="shared" si="1677"/>
        <v>1.669</v>
      </c>
      <c r="O10716" s="24">
        <f t="shared" si="1678"/>
        <v>0</v>
      </c>
      <c r="P10716" s="24">
        <f t="shared" si="1679"/>
        <v>0</v>
      </c>
    </row>
    <row r="10717" spans="1:16" x14ac:dyDescent="0.25">
      <c r="A10717" s="15">
        <v>39568</v>
      </c>
      <c r="B10717">
        <v>0</v>
      </c>
      <c r="C10717">
        <v>1309</v>
      </c>
      <c r="D10717">
        <v>0</v>
      </c>
      <c r="E10717">
        <v>1651</v>
      </c>
      <c r="F10717">
        <v>0</v>
      </c>
      <c r="G10717">
        <f t="shared" si="1670"/>
        <v>11941</v>
      </c>
      <c r="H10717">
        <f t="shared" si="1671"/>
        <v>6679</v>
      </c>
      <c r="I10717">
        <f t="shared" si="1672"/>
        <v>2008</v>
      </c>
      <c r="J10717">
        <f t="shared" si="1673"/>
        <v>4</v>
      </c>
      <c r="K10717" s="24">
        <f t="shared" si="1674"/>
        <v>11.941000000000001</v>
      </c>
      <c r="L10717" s="24">
        <f t="shared" si="1675"/>
        <v>6.6790000000000003</v>
      </c>
      <c r="M10717" s="24">
        <f t="shared" si="1676"/>
        <v>1.3089999999999999</v>
      </c>
      <c r="N10717" s="24">
        <f t="shared" si="1677"/>
        <v>1.651</v>
      </c>
      <c r="O10717" s="24">
        <f t="shared" si="1678"/>
        <v>0</v>
      </c>
      <c r="P10717" s="24">
        <f t="shared" si="1679"/>
        <v>0</v>
      </c>
    </row>
    <row r="10718" spans="1:16" x14ac:dyDescent="0.25">
      <c r="A10718" s="15">
        <v>39569</v>
      </c>
      <c r="B10718">
        <v>0</v>
      </c>
      <c r="C10718">
        <v>1832</v>
      </c>
      <c r="D10718">
        <v>0</v>
      </c>
      <c r="E10718">
        <v>1065</v>
      </c>
      <c r="F10718">
        <v>0</v>
      </c>
      <c r="G10718">
        <f t="shared" si="1670"/>
        <v>11418</v>
      </c>
      <c r="H10718">
        <f t="shared" si="1671"/>
        <v>7265</v>
      </c>
      <c r="I10718">
        <f t="shared" si="1672"/>
        <v>2008</v>
      </c>
      <c r="J10718">
        <f t="shared" si="1673"/>
        <v>5</v>
      </c>
      <c r="K10718" s="24">
        <f t="shared" si="1674"/>
        <v>11.417999999999999</v>
      </c>
      <c r="L10718" s="24">
        <f t="shared" si="1675"/>
        <v>7.2649999999999997</v>
      </c>
      <c r="M10718" s="24">
        <f t="shared" si="1676"/>
        <v>1.8320000000000001</v>
      </c>
      <c r="N10718" s="24">
        <f t="shared" si="1677"/>
        <v>1.0649999999999999</v>
      </c>
      <c r="O10718" s="24">
        <f t="shared" si="1678"/>
        <v>0</v>
      </c>
      <c r="P10718" s="24">
        <f t="shared" si="1679"/>
        <v>0</v>
      </c>
    </row>
    <row r="10719" spans="1:16" x14ac:dyDescent="0.25">
      <c r="A10719" s="15">
        <v>39570</v>
      </c>
      <c r="B10719">
        <v>0</v>
      </c>
      <c r="C10719">
        <v>1026</v>
      </c>
      <c r="D10719">
        <v>0</v>
      </c>
      <c r="E10719">
        <v>1657</v>
      </c>
      <c r="F10719">
        <v>0</v>
      </c>
      <c r="G10719">
        <f t="shared" si="1670"/>
        <v>12224</v>
      </c>
      <c r="H10719">
        <f t="shared" si="1671"/>
        <v>6673</v>
      </c>
      <c r="I10719">
        <f t="shared" si="1672"/>
        <v>2008</v>
      </c>
      <c r="J10719">
        <f t="shared" si="1673"/>
        <v>5</v>
      </c>
      <c r="K10719" s="24">
        <f t="shared" si="1674"/>
        <v>12.224</v>
      </c>
      <c r="L10719" s="24">
        <f t="shared" si="1675"/>
        <v>6.673</v>
      </c>
      <c r="M10719" s="24">
        <f t="shared" si="1676"/>
        <v>1.026</v>
      </c>
      <c r="N10719" s="24">
        <f t="shared" si="1677"/>
        <v>1.657</v>
      </c>
      <c r="O10719" s="24">
        <f t="shared" si="1678"/>
        <v>0</v>
      </c>
      <c r="P10719" s="24">
        <f t="shared" si="1679"/>
        <v>0</v>
      </c>
    </row>
    <row r="10720" spans="1:16" x14ac:dyDescent="0.25">
      <c r="A10720" s="15">
        <v>39571</v>
      </c>
      <c r="B10720">
        <v>0</v>
      </c>
      <c r="C10720">
        <v>1279</v>
      </c>
      <c r="D10720">
        <v>0</v>
      </c>
      <c r="E10720">
        <v>1661</v>
      </c>
      <c r="F10720">
        <v>0</v>
      </c>
      <c r="G10720">
        <f t="shared" si="1670"/>
        <v>11971</v>
      </c>
      <c r="H10720">
        <f t="shared" si="1671"/>
        <v>6669</v>
      </c>
      <c r="I10720">
        <f t="shared" si="1672"/>
        <v>2008</v>
      </c>
      <c r="J10720">
        <f t="shared" si="1673"/>
        <v>5</v>
      </c>
      <c r="K10720" s="24">
        <f t="shared" si="1674"/>
        <v>11.971</v>
      </c>
      <c r="L10720" s="24">
        <f t="shared" si="1675"/>
        <v>6.6689999999999996</v>
      </c>
      <c r="M10720" s="24">
        <f t="shared" si="1676"/>
        <v>1.2789999999999999</v>
      </c>
      <c r="N10720" s="24">
        <f t="shared" si="1677"/>
        <v>1.661</v>
      </c>
      <c r="O10720" s="24">
        <f t="shared" si="1678"/>
        <v>0</v>
      </c>
      <c r="P10720" s="24">
        <f t="shared" si="1679"/>
        <v>0</v>
      </c>
    </row>
    <row r="10721" spans="1:16" x14ac:dyDescent="0.25">
      <c r="A10721" s="15">
        <v>39572</v>
      </c>
      <c r="B10721">
        <v>0</v>
      </c>
      <c r="C10721">
        <v>1182</v>
      </c>
      <c r="D10721">
        <v>0</v>
      </c>
      <c r="E10721">
        <v>1663</v>
      </c>
      <c r="F10721">
        <v>0</v>
      </c>
      <c r="G10721">
        <f t="shared" si="1670"/>
        <v>12068</v>
      </c>
      <c r="H10721">
        <f t="shared" si="1671"/>
        <v>6667</v>
      </c>
      <c r="I10721">
        <f t="shared" si="1672"/>
        <v>2008</v>
      </c>
      <c r="J10721">
        <f t="shared" si="1673"/>
        <v>5</v>
      </c>
      <c r="K10721" s="24">
        <f t="shared" si="1674"/>
        <v>12.068</v>
      </c>
      <c r="L10721" s="24">
        <f t="shared" si="1675"/>
        <v>6.6669999999999998</v>
      </c>
      <c r="M10721" s="24">
        <f t="shared" si="1676"/>
        <v>1.1819999999999999</v>
      </c>
      <c r="N10721" s="24">
        <f t="shared" si="1677"/>
        <v>1.663</v>
      </c>
      <c r="O10721" s="24">
        <f t="shared" si="1678"/>
        <v>0</v>
      </c>
      <c r="P10721" s="24">
        <f t="shared" si="1679"/>
        <v>0</v>
      </c>
    </row>
    <row r="10722" spans="1:16" x14ac:dyDescent="0.25">
      <c r="A10722" s="15">
        <v>39573</v>
      </c>
      <c r="B10722">
        <v>0</v>
      </c>
      <c r="C10722">
        <v>1090</v>
      </c>
      <c r="D10722">
        <v>0</v>
      </c>
      <c r="E10722">
        <v>1670</v>
      </c>
      <c r="F10722">
        <v>0</v>
      </c>
      <c r="G10722">
        <f t="shared" si="1670"/>
        <v>12160</v>
      </c>
      <c r="H10722">
        <f t="shared" si="1671"/>
        <v>6660</v>
      </c>
      <c r="I10722">
        <f t="shared" si="1672"/>
        <v>2008</v>
      </c>
      <c r="J10722">
        <f t="shared" si="1673"/>
        <v>5</v>
      </c>
      <c r="K10722" s="24">
        <f t="shared" si="1674"/>
        <v>12.16</v>
      </c>
      <c r="L10722" s="24">
        <f t="shared" si="1675"/>
        <v>6.66</v>
      </c>
      <c r="M10722" s="24">
        <f t="shared" si="1676"/>
        <v>1.0900000000000001</v>
      </c>
      <c r="N10722" s="24">
        <f t="shared" si="1677"/>
        <v>1.67</v>
      </c>
      <c r="O10722" s="24">
        <f t="shared" si="1678"/>
        <v>0</v>
      </c>
      <c r="P10722" s="24">
        <f t="shared" si="1679"/>
        <v>0</v>
      </c>
    </row>
    <row r="10723" spans="1:16" x14ac:dyDescent="0.25">
      <c r="A10723" s="15">
        <v>39574</v>
      </c>
      <c r="B10723">
        <v>0</v>
      </c>
      <c r="C10723">
        <v>1090</v>
      </c>
      <c r="D10723">
        <v>0</v>
      </c>
      <c r="E10723">
        <v>1675</v>
      </c>
      <c r="F10723">
        <v>0</v>
      </c>
      <c r="G10723">
        <f t="shared" si="1670"/>
        <v>12160</v>
      </c>
      <c r="H10723">
        <f t="shared" si="1671"/>
        <v>6655</v>
      </c>
      <c r="I10723">
        <f t="shared" si="1672"/>
        <v>2008</v>
      </c>
      <c r="J10723">
        <f t="shared" si="1673"/>
        <v>5</v>
      </c>
      <c r="K10723" s="24">
        <f t="shared" si="1674"/>
        <v>12.16</v>
      </c>
      <c r="L10723" s="24">
        <f t="shared" si="1675"/>
        <v>6.6550000000000002</v>
      </c>
      <c r="M10723" s="24">
        <f t="shared" si="1676"/>
        <v>1.0900000000000001</v>
      </c>
      <c r="N10723" s="24">
        <f t="shared" si="1677"/>
        <v>1.675</v>
      </c>
      <c r="O10723" s="24">
        <f t="shared" si="1678"/>
        <v>0</v>
      </c>
      <c r="P10723" s="24">
        <f t="shared" si="1679"/>
        <v>0</v>
      </c>
    </row>
    <row r="10724" spans="1:16" x14ac:dyDescent="0.25">
      <c r="A10724" s="15">
        <v>39575</v>
      </c>
      <c r="B10724">
        <v>0</v>
      </c>
      <c r="C10724">
        <v>1315</v>
      </c>
      <c r="D10724">
        <v>0</v>
      </c>
      <c r="E10724">
        <v>1672</v>
      </c>
      <c r="F10724">
        <v>0</v>
      </c>
      <c r="G10724">
        <f t="shared" si="1670"/>
        <v>11935</v>
      </c>
      <c r="H10724">
        <f t="shared" si="1671"/>
        <v>6658</v>
      </c>
      <c r="I10724">
        <f t="shared" si="1672"/>
        <v>2008</v>
      </c>
      <c r="J10724">
        <f t="shared" si="1673"/>
        <v>5</v>
      </c>
      <c r="K10724" s="24">
        <f t="shared" si="1674"/>
        <v>11.935</v>
      </c>
      <c r="L10724" s="24">
        <f t="shared" si="1675"/>
        <v>6.6580000000000004</v>
      </c>
      <c r="M10724" s="24">
        <f t="shared" si="1676"/>
        <v>1.3149999999999999</v>
      </c>
      <c r="N10724" s="24">
        <f t="shared" si="1677"/>
        <v>1.6719999999999999</v>
      </c>
      <c r="O10724" s="24">
        <f t="shared" si="1678"/>
        <v>0</v>
      </c>
      <c r="P10724" s="24">
        <f t="shared" si="1679"/>
        <v>0</v>
      </c>
    </row>
    <row r="10725" spans="1:16" x14ac:dyDescent="0.25">
      <c r="A10725" s="15">
        <v>39576</v>
      </c>
      <c r="B10725">
        <v>0</v>
      </c>
      <c r="C10725">
        <v>1005</v>
      </c>
      <c r="D10725">
        <v>0</v>
      </c>
      <c r="E10725">
        <v>1671</v>
      </c>
      <c r="F10725">
        <v>0</v>
      </c>
      <c r="G10725">
        <f t="shared" si="1670"/>
        <v>12245</v>
      </c>
      <c r="H10725">
        <f t="shared" si="1671"/>
        <v>6659</v>
      </c>
      <c r="I10725">
        <f t="shared" si="1672"/>
        <v>2008</v>
      </c>
      <c r="J10725">
        <f t="shared" si="1673"/>
        <v>5</v>
      </c>
      <c r="K10725" s="24">
        <f t="shared" si="1674"/>
        <v>12.244999999999999</v>
      </c>
      <c r="L10725" s="24">
        <f t="shared" si="1675"/>
        <v>6.6589999999999998</v>
      </c>
      <c r="M10725" s="24">
        <f t="shared" si="1676"/>
        <v>1.0049999999999999</v>
      </c>
      <c r="N10725" s="24">
        <f t="shared" si="1677"/>
        <v>1.671</v>
      </c>
      <c r="O10725" s="24">
        <f t="shared" si="1678"/>
        <v>0</v>
      </c>
      <c r="P10725" s="24">
        <f t="shared" si="1679"/>
        <v>0</v>
      </c>
    </row>
    <row r="10726" spans="1:16" x14ac:dyDescent="0.25">
      <c r="A10726" s="15">
        <v>39577</v>
      </c>
      <c r="B10726">
        <v>0</v>
      </c>
      <c r="C10726">
        <v>1284</v>
      </c>
      <c r="D10726">
        <v>0</v>
      </c>
      <c r="E10726">
        <v>1673</v>
      </c>
      <c r="F10726">
        <v>0</v>
      </c>
      <c r="G10726">
        <f t="shared" si="1670"/>
        <v>11966</v>
      </c>
      <c r="H10726">
        <f t="shared" si="1671"/>
        <v>6657</v>
      </c>
      <c r="I10726">
        <f t="shared" si="1672"/>
        <v>2008</v>
      </c>
      <c r="J10726">
        <f t="shared" si="1673"/>
        <v>5</v>
      </c>
      <c r="K10726" s="24">
        <f t="shared" si="1674"/>
        <v>11.965999999999999</v>
      </c>
      <c r="L10726" s="24">
        <f t="shared" si="1675"/>
        <v>6.657</v>
      </c>
      <c r="M10726" s="24">
        <f t="shared" si="1676"/>
        <v>1.284</v>
      </c>
      <c r="N10726" s="24">
        <f t="shared" si="1677"/>
        <v>1.673</v>
      </c>
      <c r="O10726" s="24">
        <f t="shared" si="1678"/>
        <v>0</v>
      </c>
      <c r="P10726" s="24">
        <f t="shared" si="1679"/>
        <v>0</v>
      </c>
    </row>
    <row r="10727" spans="1:16" x14ac:dyDescent="0.25">
      <c r="A10727" s="15">
        <v>39578</v>
      </c>
      <c r="B10727">
        <v>0</v>
      </c>
      <c r="C10727">
        <v>1427</v>
      </c>
      <c r="D10727">
        <v>0</v>
      </c>
      <c r="E10727">
        <v>1673</v>
      </c>
      <c r="F10727">
        <v>0</v>
      </c>
      <c r="G10727">
        <f t="shared" si="1670"/>
        <v>11823</v>
      </c>
      <c r="H10727">
        <f t="shared" si="1671"/>
        <v>6657</v>
      </c>
      <c r="I10727">
        <f t="shared" si="1672"/>
        <v>2008</v>
      </c>
      <c r="J10727">
        <f t="shared" si="1673"/>
        <v>5</v>
      </c>
      <c r="K10727" s="24">
        <f t="shared" si="1674"/>
        <v>11.823</v>
      </c>
      <c r="L10727" s="24">
        <f t="shared" si="1675"/>
        <v>6.657</v>
      </c>
      <c r="M10727" s="24">
        <f t="shared" si="1676"/>
        <v>1.427</v>
      </c>
      <c r="N10727" s="24">
        <f t="shared" si="1677"/>
        <v>1.673</v>
      </c>
      <c r="O10727" s="24">
        <f t="shared" si="1678"/>
        <v>0</v>
      </c>
      <c r="P10727" s="24">
        <f t="shared" si="1679"/>
        <v>0</v>
      </c>
    </row>
    <row r="10728" spans="1:16" x14ac:dyDescent="0.25">
      <c r="A10728" s="15">
        <v>39579</v>
      </c>
      <c r="B10728">
        <v>0</v>
      </c>
      <c r="C10728">
        <v>1364</v>
      </c>
      <c r="D10728">
        <v>0</v>
      </c>
      <c r="E10728">
        <v>1670</v>
      </c>
      <c r="F10728">
        <v>0</v>
      </c>
      <c r="G10728">
        <f t="shared" si="1670"/>
        <v>11886</v>
      </c>
      <c r="H10728">
        <f t="shared" si="1671"/>
        <v>6660</v>
      </c>
      <c r="I10728">
        <f t="shared" si="1672"/>
        <v>2008</v>
      </c>
      <c r="J10728">
        <f t="shared" si="1673"/>
        <v>5</v>
      </c>
      <c r="K10728" s="24">
        <f t="shared" si="1674"/>
        <v>11.885999999999999</v>
      </c>
      <c r="L10728" s="24">
        <f t="shared" si="1675"/>
        <v>6.66</v>
      </c>
      <c r="M10728" s="24">
        <f t="shared" si="1676"/>
        <v>1.3640000000000001</v>
      </c>
      <c r="N10728" s="24">
        <f t="shared" si="1677"/>
        <v>1.67</v>
      </c>
      <c r="O10728" s="24">
        <f t="shared" si="1678"/>
        <v>0</v>
      </c>
      <c r="P10728" s="24">
        <f t="shared" si="1679"/>
        <v>0</v>
      </c>
    </row>
    <row r="10729" spans="1:16" x14ac:dyDescent="0.25">
      <c r="A10729" s="15">
        <v>39580</v>
      </c>
      <c r="B10729">
        <v>0</v>
      </c>
      <c r="C10729">
        <v>1255</v>
      </c>
      <c r="D10729">
        <v>0</v>
      </c>
      <c r="E10729">
        <v>1666</v>
      </c>
      <c r="F10729">
        <v>0</v>
      </c>
      <c r="G10729">
        <f t="shared" si="1670"/>
        <v>11995</v>
      </c>
      <c r="H10729">
        <f t="shared" si="1671"/>
        <v>6664</v>
      </c>
      <c r="I10729">
        <f t="shared" si="1672"/>
        <v>2008</v>
      </c>
      <c r="J10729">
        <f t="shared" si="1673"/>
        <v>5</v>
      </c>
      <c r="K10729" s="24">
        <f t="shared" si="1674"/>
        <v>11.994999999999999</v>
      </c>
      <c r="L10729" s="24">
        <f t="shared" si="1675"/>
        <v>6.6639999999999997</v>
      </c>
      <c r="M10729" s="24">
        <f t="shared" si="1676"/>
        <v>1.2549999999999999</v>
      </c>
      <c r="N10729" s="24">
        <f t="shared" si="1677"/>
        <v>1.6659999999999999</v>
      </c>
      <c r="O10729" s="24">
        <f t="shared" si="1678"/>
        <v>0</v>
      </c>
      <c r="P10729" s="24">
        <f t="shared" si="1679"/>
        <v>0</v>
      </c>
    </row>
    <row r="10730" spans="1:16" x14ac:dyDescent="0.25">
      <c r="A10730" s="15">
        <v>39581</v>
      </c>
      <c r="B10730">
        <v>0</v>
      </c>
      <c r="C10730">
        <v>1343</v>
      </c>
      <c r="D10730">
        <v>0</v>
      </c>
      <c r="E10730">
        <v>1663</v>
      </c>
      <c r="F10730">
        <v>0</v>
      </c>
      <c r="G10730">
        <f t="shared" si="1670"/>
        <v>11907</v>
      </c>
      <c r="H10730">
        <f t="shared" si="1671"/>
        <v>6667</v>
      </c>
      <c r="I10730">
        <f t="shared" si="1672"/>
        <v>2008</v>
      </c>
      <c r="J10730">
        <f t="shared" si="1673"/>
        <v>5</v>
      </c>
      <c r="K10730" s="24">
        <f t="shared" si="1674"/>
        <v>11.907</v>
      </c>
      <c r="L10730" s="24">
        <f t="shared" si="1675"/>
        <v>6.6669999999999998</v>
      </c>
      <c r="M10730" s="24">
        <f t="shared" si="1676"/>
        <v>1.343</v>
      </c>
      <c r="N10730" s="24">
        <f t="shared" si="1677"/>
        <v>1.663</v>
      </c>
      <c r="O10730" s="24">
        <f t="shared" si="1678"/>
        <v>0</v>
      </c>
      <c r="P10730" s="24">
        <f t="shared" si="1679"/>
        <v>0</v>
      </c>
    </row>
    <row r="10731" spans="1:16" x14ac:dyDescent="0.25">
      <c r="A10731" s="15">
        <v>39582</v>
      </c>
      <c r="B10731">
        <v>0</v>
      </c>
      <c r="C10731">
        <v>1218</v>
      </c>
      <c r="D10731">
        <v>0</v>
      </c>
      <c r="E10731">
        <v>1665</v>
      </c>
      <c r="F10731">
        <v>0</v>
      </c>
      <c r="G10731">
        <f t="shared" si="1670"/>
        <v>12032</v>
      </c>
      <c r="H10731">
        <f t="shared" si="1671"/>
        <v>6665</v>
      </c>
      <c r="I10731">
        <f t="shared" si="1672"/>
        <v>2008</v>
      </c>
      <c r="J10731">
        <f t="shared" si="1673"/>
        <v>5</v>
      </c>
      <c r="K10731" s="24">
        <f t="shared" si="1674"/>
        <v>12.032</v>
      </c>
      <c r="L10731" s="24">
        <f t="shared" si="1675"/>
        <v>6.665</v>
      </c>
      <c r="M10731" s="24">
        <f t="shared" si="1676"/>
        <v>1.218</v>
      </c>
      <c r="N10731" s="24">
        <f t="shared" si="1677"/>
        <v>1.665</v>
      </c>
      <c r="O10731" s="24">
        <f t="shared" si="1678"/>
        <v>0</v>
      </c>
      <c r="P10731" s="24">
        <f t="shared" si="1679"/>
        <v>0</v>
      </c>
    </row>
    <row r="10732" spans="1:16" x14ac:dyDescent="0.25">
      <c r="A10732" s="15">
        <v>39583</v>
      </c>
      <c r="B10732">
        <v>0</v>
      </c>
      <c r="C10732">
        <v>1225</v>
      </c>
      <c r="D10732">
        <v>0</v>
      </c>
      <c r="E10732">
        <v>1672</v>
      </c>
      <c r="F10732">
        <v>0</v>
      </c>
      <c r="G10732">
        <f t="shared" si="1670"/>
        <v>12025</v>
      </c>
      <c r="H10732">
        <f t="shared" si="1671"/>
        <v>6658</v>
      </c>
      <c r="I10732">
        <f t="shared" si="1672"/>
        <v>2008</v>
      </c>
      <c r="J10732">
        <f t="shared" si="1673"/>
        <v>5</v>
      </c>
      <c r="K10732" s="24">
        <f t="shared" si="1674"/>
        <v>12.025</v>
      </c>
      <c r="L10732" s="24">
        <f t="shared" si="1675"/>
        <v>6.6580000000000004</v>
      </c>
      <c r="M10732" s="24">
        <f t="shared" si="1676"/>
        <v>1.2250000000000001</v>
      </c>
      <c r="N10732" s="24">
        <f t="shared" si="1677"/>
        <v>1.6719999999999999</v>
      </c>
      <c r="O10732" s="24">
        <f t="shared" si="1678"/>
        <v>0</v>
      </c>
      <c r="P10732" s="24">
        <f t="shared" si="1679"/>
        <v>0</v>
      </c>
    </row>
    <row r="10733" spans="1:16" x14ac:dyDescent="0.25">
      <c r="A10733" s="15">
        <v>39584</v>
      </c>
      <c r="B10733">
        <v>0</v>
      </c>
      <c r="C10733">
        <v>986</v>
      </c>
      <c r="D10733">
        <v>0</v>
      </c>
      <c r="E10733">
        <v>1657</v>
      </c>
      <c r="F10733">
        <v>0</v>
      </c>
      <c r="G10733">
        <f t="shared" si="1670"/>
        <v>12264</v>
      </c>
      <c r="H10733">
        <f t="shared" si="1671"/>
        <v>6673</v>
      </c>
      <c r="I10733">
        <f t="shared" si="1672"/>
        <v>2008</v>
      </c>
      <c r="J10733">
        <f t="shared" si="1673"/>
        <v>5</v>
      </c>
      <c r="K10733" s="24">
        <f t="shared" si="1674"/>
        <v>12.263999999999999</v>
      </c>
      <c r="L10733" s="24">
        <f t="shared" si="1675"/>
        <v>6.673</v>
      </c>
      <c r="M10733" s="24">
        <f t="shared" si="1676"/>
        <v>0.98599999999999999</v>
      </c>
      <c r="N10733" s="24">
        <f t="shared" si="1677"/>
        <v>1.657</v>
      </c>
      <c r="O10733" s="24">
        <f t="shared" si="1678"/>
        <v>0</v>
      </c>
      <c r="P10733" s="24">
        <f t="shared" si="1679"/>
        <v>0</v>
      </c>
    </row>
    <row r="10734" spans="1:16" x14ac:dyDescent="0.25">
      <c r="A10734" s="15">
        <v>39585</v>
      </c>
      <c r="B10734">
        <v>0</v>
      </c>
      <c r="C10734">
        <v>182</v>
      </c>
      <c r="D10734">
        <v>0</v>
      </c>
      <c r="E10734">
        <v>1667</v>
      </c>
      <c r="F10734">
        <v>0</v>
      </c>
      <c r="G10734">
        <f t="shared" si="1670"/>
        <v>13068</v>
      </c>
      <c r="H10734">
        <f t="shared" si="1671"/>
        <v>6663</v>
      </c>
      <c r="I10734">
        <f t="shared" si="1672"/>
        <v>2008</v>
      </c>
      <c r="J10734">
        <f t="shared" si="1673"/>
        <v>5</v>
      </c>
      <c r="K10734" s="24">
        <f t="shared" si="1674"/>
        <v>13.068</v>
      </c>
      <c r="L10734" s="24">
        <f t="shared" si="1675"/>
        <v>6.6630000000000003</v>
      </c>
      <c r="M10734" s="24">
        <f t="shared" si="1676"/>
        <v>0.182</v>
      </c>
      <c r="N10734" s="24">
        <f t="shared" si="1677"/>
        <v>1.667</v>
      </c>
      <c r="O10734" s="24">
        <f t="shared" si="1678"/>
        <v>0</v>
      </c>
      <c r="P10734" s="24">
        <f t="shared" si="1679"/>
        <v>0</v>
      </c>
    </row>
    <row r="10735" spans="1:16" x14ac:dyDescent="0.25">
      <c r="A10735" s="15">
        <v>39586</v>
      </c>
      <c r="B10735">
        <v>0</v>
      </c>
      <c r="C10735">
        <v>2083</v>
      </c>
      <c r="D10735">
        <v>0</v>
      </c>
      <c r="E10735">
        <v>1673</v>
      </c>
      <c r="F10735">
        <v>0</v>
      </c>
      <c r="G10735">
        <f t="shared" si="1670"/>
        <v>11167</v>
      </c>
      <c r="H10735">
        <f t="shared" si="1671"/>
        <v>6657</v>
      </c>
      <c r="I10735">
        <f t="shared" si="1672"/>
        <v>2008</v>
      </c>
      <c r="J10735">
        <f t="shared" si="1673"/>
        <v>5</v>
      </c>
      <c r="K10735" s="24">
        <f t="shared" si="1674"/>
        <v>11.167</v>
      </c>
      <c r="L10735" s="24">
        <f t="shared" si="1675"/>
        <v>6.657</v>
      </c>
      <c r="M10735" s="24">
        <f t="shared" si="1676"/>
        <v>2.0830000000000002</v>
      </c>
      <c r="N10735" s="24">
        <f t="shared" si="1677"/>
        <v>1.673</v>
      </c>
      <c r="O10735" s="24">
        <f t="shared" si="1678"/>
        <v>0</v>
      </c>
      <c r="P10735" s="24">
        <f t="shared" si="1679"/>
        <v>0</v>
      </c>
    </row>
    <row r="10736" spans="1:16" x14ac:dyDescent="0.25">
      <c r="A10736" s="15">
        <v>39587</v>
      </c>
      <c r="B10736">
        <v>0</v>
      </c>
      <c r="C10736">
        <v>1588</v>
      </c>
      <c r="D10736">
        <v>0</v>
      </c>
      <c r="E10736">
        <v>1680</v>
      </c>
      <c r="F10736">
        <v>0</v>
      </c>
      <c r="G10736">
        <f t="shared" si="1670"/>
        <v>11662</v>
      </c>
      <c r="H10736">
        <f t="shared" si="1671"/>
        <v>6650</v>
      </c>
      <c r="I10736">
        <f t="shared" si="1672"/>
        <v>2008</v>
      </c>
      <c r="J10736">
        <f t="shared" si="1673"/>
        <v>5</v>
      </c>
      <c r="K10736" s="24">
        <f t="shared" si="1674"/>
        <v>11.662000000000001</v>
      </c>
      <c r="L10736" s="24">
        <f t="shared" si="1675"/>
        <v>6.65</v>
      </c>
      <c r="M10736" s="24">
        <f t="shared" si="1676"/>
        <v>1.5880000000000001</v>
      </c>
      <c r="N10736" s="24">
        <f t="shared" si="1677"/>
        <v>1.68</v>
      </c>
      <c r="O10736" s="24">
        <f t="shared" si="1678"/>
        <v>0</v>
      </c>
      <c r="P10736" s="24">
        <f t="shared" si="1679"/>
        <v>0</v>
      </c>
    </row>
    <row r="10737" spans="1:16" x14ac:dyDescent="0.25">
      <c r="A10737" s="15">
        <v>39588</v>
      </c>
      <c r="B10737">
        <v>0</v>
      </c>
      <c r="C10737">
        <v>1087</v>
      </c>
      <c r="D10737">
        <v>0</v>
      </c>
      <c r="E10737">
        <v>1679</v>
      </c>
      <c r="F10737">
        <v>0</v>
      </c>
      <c r="G10737">
        <f t="shared" si="1670"/>
        <v>12163</v>
      </c>
      <c r="H10737">
        <f t="shared" si="1671"/>
        <v>6651</v>
      </c>
      <c r="I10737">
        <f t="shared" si="1672"/>
        <v>2008</v>
      </c>
      <c r="J10737">
        <f t="shared" si="1673"/>
        <v>5</v>
      </c>
      <c r="K10737" s="24">
        <f t="shared" si="1674"/>
        <v>12.163</v>
      </c>
      <c r="L10737" s="24">
        <f t="shared" si="1675"/>
        <v>6.6509999999999998</v>
      </c>
      <c r="M10737" s="24">
        <f t="shared" si="1676"/>
        <v>1.087</v>
      </c>
      <c r="N10737" s="24">
        <f t="shared" si="1677"/>
        <v>1.679</v>
      </c>
      <c r="O10737" s="24">
        <f t="shared" si="1678"/>
        <v>0</v>
      </c>
      <c r="P10737" s="24">
        <f t="shared" si="1679"/>
        <v>0</v>
      </c>
    </row>
    <row r="10738" spans="1:16" x14ac:dyDescent="0.25">
      <c r="A10738" s="15">
        <v>39589</v>
      </c>
      <c r="B10738">
        <v>0</v>
      </c>
      <c r="C10738">
        <v>1412</v>
      </c>
      <c r="D10738">
        <v>0</v>
      </c>
      <c r="E10738">
        <v>1680</v>
      </c>
      <c r="F10738">
        <v>0</v>
      </c>
      <c r="G10738">
        <f t="shared" si="1670"/>
        <v>11838</v>
      </c>
      <c r="H10738">
        <f t="shared" si="1671"/>
        <v>6650</v>
      </c>
      <c r="I10738">
        <f t="shared" si="1672"/>
        <v>2008</v>
      </c>
      <c r="J10738">
        <f t="shared" si="1673"/>
        <v>5</v>
      </c>
      <c r="K10738" s="24">
        <f t="shared" si="1674"/>
        <v>11.837999999999999</v>
      </c>
      <c r="L10738" s="24">
        <f t="shared" si="1675"/>
        <v>6.65</v>
      </c>
      <c r="M10738" s="24">
        <f t="shared" si="1676"/>
        <v>1.4119999999999999</v>
      </c>
      <c r="N10738" s="24">
        <f t="shared" si="1677"/>
        <v>1.68</v>
      </c>
      <c r="O10738" s="24">
        <f t="shared" si="1678"/>
        <v>0</v>
      </c>
      <c r="P10738" s="24">
        <f t="shared" si="1679"/>
        <v>0</v>
      </c>
    </row>
    <row r="10739" spans="1:16" x14ac:dyDescent="0.25">
      <c r="A10739" s="15">
        <v>39590</v>
      </c>
      <c r="B10739">
        <v>0</v>
      </c>
      <c r="C10739">
        <v>747</v>
      </c>
      <c r="D10739">
        <v>0</v>
      </c>
      <c r="E10739">
        <v>1680</v>
      </c>
      <c r="F10739">
        <v>0</v>
      </c>
      <c r="G10739">
        <f t="shared" si="1670"/>
        <v>12503</v>
      </c>
      <c r="H10739">
        <f t="shared" si="1671"/>
        <v>6650</v>
      </c>
      <c r="I10739">
        <f t="shared" si="1672"/>
        <v>2008</v>
      </c>
      <c r="J10739">
        <f t="shared" si="1673"/>
        <v>5</v>
      </c>
      <c r="K10739" s="24">
        <f t="shared" si="1674"/>
        <v>12.503</v>
      </c>
      <c r="L10739" s="24">
        <f t="shared" si="1675"/>
        <v>6.65</v>
      </c>
      <c r="M10739" s="24">
        <f t="shared" si="1676"/>
        <v>0.747</v>
      </c>
      <c r="N10739" s="24">
        <f t="shared" si="1677"/>
        <v>1.68</v>
      </c>
      <c r="O10739" s="24">
        <f t="shared" si="1678"/>
        <v>0</v>
      </c>
      <c r="P10739" s="24">
        <f t="shared" si="1679"/>
        <v>0</v>
      </c>
    </row>
    <row r="10740" spans="1:16" x14ac:dyDescent="0.25">
      <c r="A10740" s="15">
        <v>39591</v>
      </c>
      <c r="B10740">
        <v>0</v>
      </c>
      <c r="C10740">
        <v>1933</v>
      </c>
      <c r="D10740">
        <v>0</v>
      </c>
      <c r="E10740">
        <v>1935</v>
      </c>
      <c r="F10740">
        <v>0</v>
      </c>
      <c r="G10740">
        <f t="shared" si="1670"/>
        <v>11317</v>
      </c>
      <c r="H10740">
        <f t="shared" si="1671"/>
        <v>6395</v>
      </c>
      <c r="I10740">
        <f t="shared" si="1672"/>
        <v>2008</v>
      </c>
      <c r="J10740">
        <f t="shared" si="1673"/>
        <v>5</v>
      </c>
      <c r="K10740" s="24">
        <f t="shared" si="1674"/>
        <v>11.317</v>
      </c>
      <c r="L10740" s="24">
        <f t="shared" si="1675"/>
        <v>6.3949999999999996</v>
      </c>
      <c r="M10740" s="24">
        <f t="shared" si="1676"/>
        <v>1.9330000000000001</v>
      </c>
      <c r="N10740" s="24">
        <f t="shared" si="1677"/>
        <v>1.9350000000000001</v>
      </c>
      <c r="O10740" s="24">
        <f t="shared" si="1678"/>
        <v>0</v>
      </c>
      <c r="P10740" s="24">
        <f t="shared" si="1679"/>
        <v>0</v>
      </c>
    </row>
    <row r="10741" spans="1:16" x14ac:dyDescent="0.25">
      <c r="A10741" s="15">
        <v>39592</v>
      </c>
      <c r="B10741">
        <v>0</v>
      </c>
      <c r="C10741">
        <v>2645</v>
      </c>
      <c r="D10741">
        <v>0</v>
      </c>
      <c r="E10741">
        <v>2086</v>
      </c>
      <c r="F10741">
        <v>0</v>
      </c>
      <c r="G10741">
        <f t="shared" si="1670"/>
        <v>10605</v>
      </c>
      <c r="H10741">
        <f t="shared" si="1671"/>
        <v>6244</v>
      </c>
      <c r="I10741">
        <f t="shared" si="1672"/>
        <v>2008</v>
      </c>
      <c r="J10741">
        <f t="shared" si="1673"/>
        <v>5</v>
      </c>
      <c r="K10741" s="24">
        <f t="shared" si="1674"/>
        <v>10.605</v>
      </c>
      <c r="L10741" s="24">
        <f t="shared" si="1675"/>
        <v>6.2439999999999998</v>
      </c>
      <c r="M10741" s="24">
        <f t="shared" si="1676"/>
        <v>2.645</v>
      </c>
      <c r="N10741" s="24">
        <f t="shared" si="1677"/>
        <v>2.0859999999999999</v>
      </c>
      <c r="O10741" s="24">
        <f t="shared" si="1678"/>
        <v>0</v>
      </c>
      <c r="P10741" s="24">
        <f t="shared" si="1679"/>
        <v>0</v>
      </c>
    </row>
    <row r="10742" spans="1:16" x14ac:dyDescent="0.25">
      <c r="A10742" s="15">
        <v>39593</v>
      </c>
      <c r="B10742">
        <v>0</v>
      </c>
      <c r="C10742">
        <v>3115</v>
      </c>
      <c r="D10742">
        <v>0</v>
      </c>
      <c r="E10742">
        <v>2073</v>
      </c>
      <c r="F10742">
        <v>0</v>
      </c>
      <c r="G10742">
        <f t="shared" si="1670"/>
        <v>10135</v>
      </c>
      <c r="H10742">
        <f t="shared" si="1671"/>
        <v>6257</v>
      </c>
      <c r="I10742">
        <f t="shared" si="1672"/>
        <v>2008</v>
      </c>
      <c r="J10742">
        <f t="shared" si="1673"/>
        <v>5</v>
      </c>
      <c r="K10742" s="24">
        <f t="shared" si="1674"/>
        <v>10.135</v>
      </c>
      <c r="L10742" s="24">
        <f t="shared" si="1675"/>
        <v>6.2569999999999997</v>
      </c>
      <c r="M10742" s="24">
        <f t="shared" si="1676"/>
        <v>3.1150000000000002</v>
      </c>
      <c r="N10742" s="24">
        <f t="shared" si="1677"/>
        <v>2.073</v>
      </c>
      <c r="O10742" s="24">
        <f t="shared" si="1678"/>
        <v>0</v>
      </c>
      <c r="P10742" s="24">
        <f t="shared" si="1679"/>
        <v>0</v>
      </c>
    </row>
    <row r="10743" spans="1:16" x14ac:dyDescent="0.25">
      <c r="A10743" s="15">
        <v>39594</v>
      </c>
      <c r="B10743">
        <v>0</v>
      </c>
      <c r="C10743">
        <v>2931</v>
      </c>
      <c r="D10743">
        <v>0</v>
      </c>
      <c r="E10743">
        <v>2079</v>
      </c>
      <c r="F10743">
        <v>0</v>
      </c>
      <c r="G10743">
        <f t="shared" si="1670"/>
        <v>10319</v>
      </c>
      <c r="H10743">
        <f t="shared" si="1671"/>
        <v>6251</v>
      </c>
      <c r="I10743">
        <f t="shared" si="1672"/>
        <v>2008</v>
      </c>
      <c r="J10743">
        <f t="shared" si="1673"/>
        <v>5</v>
      </c>
      <c r="K10743" s="24">
        <f t="shared" si="1674"/>
        <v>10.319000000000001</v>
      </c>
      <c r="L10743" s="24">
        <f t="shared" si="1675"/>
        <v>6.2510000000000003</v>
      </c>
      <c r="M10743" s="24">
        <f t="shared" si="1676"/>
        <v>2.931</v>
      </c>
      <c r="N10743" s="24">
        <f t="shared" si="1677"/>
        <v>2.0790000000000002</v>
      </c>
      <c r="O10743" s="24">
        <f t="shared" si="1678"/>
        <v>0</v>
      </c>
      <c r="P10743" s="24">
        <f t="shared" si="1679"/>
        <v>0</v>
      </c>
    </row>
    <row r="10744" spans="1:16" x14ac:dyDescent="0.25">
      <c r="A10744" s="15">
        <v>39595</v>
      </c>
      <c r="B10744">
        <v>0</v>
      </c>
      <c r="C10744">
        <v>1073</v>
      </c>
      <c r="D10744">
        <v>0</v>
      </c>
      <c r="E10744">
        <v>2071</v>
      </c>
      <c r="F10744">
        <v>0</v>
      </c>
      <c r="G10744">
        <f t="shared" si="1670"/>
        <v>12177</v>
      </c>
      <c r="H10744">
        <f t="shared" si="1671"/>
        <v>6259</v>
      </c>
      <c r="I10744">
        <f t="shared" si="1672"/>
        <v>2008</v>
      </c>
      <c r="J10744">
        <f t="shared" si="1673"/>
        <v>5</v>
      </c>
      <c r="K10744" s="24">
        <f t="shared" si="1674"/>
        <v>12.177</v>
      </c>
      <c r="L10744" s="24">
        <f t="shared" si="1675"/>
        <v>6.2590000000000003</v>
      </c>
      <c r="M10744" s="24">
        <f t="shared" si="1676"/>
        <v>1.073</v>
      </c>
      <c r="N10744" s="24">
        <f t="shared" si="1677"/>
        <v>2.0710000000000002</v>
      </c>
      <c r="O10744" s="24">
        <f t="shared" si="1678"/>
        <v>0</v>
      </c>
      <c r="P10744" s="24">
        <f t="shared" si="1679"/>
        <v>0</v>
      </c>
    </row>
    <row r="10745" spans="1:16" x14ac:dyDescent="0.25">
      <c r="A10745" s="15">
        <v>39596</v>
      </c>
      <c r="B10745">
        <v>0</v>
      </c>
      <c r="C10745">
        <v>2345</v>
      </c>
      <c r="D10745">
        <v>0</v>
      </c>
      <c r="E10745">
        <v>2073</v>
      </c>
      <c r="F10745">
        <v>0</v>
      </c>
      <c r="G10745">
        <f t="shared" si="1670"/>
        <v>10905</v>
      </c>
      <c r="H10745">
        <f t="shared" si="1671"/>
        <v>6257</v>
      </c>
      <c r="I10745">
        <f t="shared" si="1672"/>
        <v>2008</v>
      </c>
      <c r="J10745">
        <f t="shared" si="1673"/>
        <v>5</v>
      </c>
      <c r="K10745" s="24">
        <f t="shared" si="1674"/>
        <v>10.904999999999999</v>
      </c>
      <c r="L10745" s="24">
        <f t="shared" si="1675"/>
        <v>6.2569999999999997</v>
      </c>
      <c r="M10745" s="24">
        <f t="shared" si="1676"/>
        <v>2.3450000000000002</v>
      </c>
      <c r="N10745" s="24">
        <f t="shared" si="1677"/>
        <v>2.073</v>
      </c>
      <c r="O10745" s="24">
        <f t="shared" si="1678"/>
        <v>0</v>
      </c>
      <c r="P10745" s="24">
        <f t="shared" si="1679"/>
        <v>0</v>
      </c>
    </row>
    <row r="10746" spans="1:16" x14ac:dyDescent="0.25">
      <c r="A10746" s="15">
        <v>39597</v>
      </c>
      <c r="B10746">
        <v>0</v>
      </c>
      <c r="C10746">
        <v>2355</v>
      </c>
      <c r="D10746">
        <v>0</v>
      </c>
      <c r="E10746">
        <v>2063</v>
      </c>
      <c r="F10746">
        <v>0</v>
      </c>
      <c r="G10746">
        <f t="shared" si="1670"/>
        <v>10895</v>
      </c>
      <c r="H10746">
        <f t="shared" si="1671"/>
        <v>6267</v>
      </c>
      <c r="I10746">
        <f t="shared" si="1672"/>
        <v>2008</v>
      </c>
      <c r="J10746">
        <f t="shared" si="1673"/>
        <v>5</v>
      </c>
      <c r="K10746" s="24">
        <f t="shared" si="1674"/>
        <v>10.895</v>
      </c>
      <c r="L10746" s="24">
        <f t="shared" si="1675"/>
        <v>6.2670000000000003</v>
      </c>
      <c r="M10746" s="24">
        <f t="shared" si="1676"/>
        <v>2.355</v>
      </c>
      <c r="N10746" s="24">
        <f t="shared" si="1677"/>
        <v>2.0630000000000002</v>
      </c>
      <c r="O10746" s="24">
        <f t="shared" si="1678"/>
        <v>0</v>
      </c>
      <c r="P10746" s="24">
        <f t="shared" si="1679"/>
        <v>0</v>
      </c>
    </row>
    <row r="10747" spans="1:16" x14ac:dyDescent="0.25">
      <c r="A10747" s="15">
        <v>39598</v>
      </c>
      <c r="B10747">
        <v>0</v>
      </c>
      <c r="C10747">
        <v>2718</v>
      </c>
      <c r="D10747">
        <v>0</v>
      </c>
      <c r="E10747">
        <v>2076</v>
      </c>
      <c r="F10747">
        <v>0</v>
      </c>
      <c r="G10747">
        <f t="shared" si="1670"/>
        <v>10532</v>
      </c>
      <c r="H10747">
        <f t="shared" si="1671"/>
        <v>6254</v>
      </c>
      <c r="I10747">
        <f t="shared" si="1672"/>
        <v>2008</v>
      </c>
      <c r="J10747">
        <f t="shared" si="1673"/>
        <v>5</v>
      </c>
      <c r="K10747" s="24">
        <f t="shared" si="1674"/>
        <v>10.532</v>
      </c>
      <c r="L10747" s="24">
        <f t="shared" si="1675"/>
        <v>6.2539999999999996</v>
      </c>
      <c r="M10747" s="24">
        <f t="shared" si="1676"/>
        <v>2.718</v>
      </c>
      <c r="N10747" s="24">
        <f t="shared" si="1677"/>
        <v>2.0760000000000001</v>
      </c>
      <c r="O10747" s="24">
        <f t="shared" si="1678"/>
        <v>0</v>
      </c>
      <c r="P10747" s="24">
        <f t="shared" si="1679"/>
        <v>0</v>
      </c>
    </row>
    <row r="10748" spans="1:16" x14ac:dyDescent="0.25">
      <c r="A10748" s="15">
        <v>39599</v>
      </c>
      <c r="B10748">
        <v>0</v>
      </c>
      <c r="C10748">
        <v>1162</v>
      </c>
      <c r="D10748">
        <v>0</v>
      </c>
      <c r="E10748">
        <v>2069</v>
      </c>
      <c r="F10748">
        <v>0</v>
      </c>
      <c r="G10748">
        <f t="shared" si="1670"/>
        <v>12088</v>
      </c>
      <c r="H10748">
        <f t="shared" si="1671"/>
        <v>6261</v>
      </c>
      <c r="I10748">
        <f t="shared" si="1672"/>
        <v>2008</v>
      </c>
      <c r="J10748">
        <f t="shared" si="1673"/>
        <v>5</v>
      </c>
      <c r="K10748" s="24">
        <f t="shared" si="1674"/>
        <v>12.087999999999999</v>
      </c>
      <c r="L10748" s="24">
        <f t="shared" si="1675"/>
        <v>6.2610000000000001</v>
      </c>
      <c r="M10748" s="24">
        <f t="shared" si="1676"/>
        <v>1.1619999999999999</v>
      </c>
      <c r="N10748" s="24">
        <f t="shared" si="1677"/>
        <v>2.069</v>
      </c>
      <c r="O10748" s="24">
        <f t="shared" si="1678"/>
        <v>0</v>
      </c>
      <c r="P10748" s="24">
        <f t="shared" si="1679"/>
        <v>0</v>
      </c>
    </row>
    <row r="10749" spans="1:16" x14ac:dyDescent="0.25">
      <c r="A10749" s="15">
        <v>39600</v>
      </c>
      <c r="B10749">
        <v>0</v>
      </c>
      <c r="C10749">
        <v>3124</v>
      </c>
      <c r="D10749">
        <v>0</v>
      </c>
      <c r="E10749">
        <v>2090</v>
      </c>
      <c r="F10749">
        <v>0</v>
      </c>
      <c r="G10749">
        <f t="shared" si="1670"/>
        <v>10126</v>
      </c>
      <c r="H10749">
        <f t="shared" si="1671"/>
        <v>6240</v>
      </c>
      <c r="I10749">
        <f t="shared" si="1672"/>
        <v>2008</v>
      </c>
      <c r="J10749">
        <f t="shared" si="1673"/>
        <v>6</v>
      </c>
      <c r="K10749" s="24">
        <f t="shared" si="1674"/>
        <v>10.125999999999999</v>
      </c>
      <c r="L10749" s="24">
        <f t="shared" si="1675"/>
        <v>6.24</v>
      </c>
      <c r="M10749" s="24">
        <f t="shared" si="1676"/>
        <v>3.1240000000000001</v>
      </c>
      <c r="N10749" s="24">
        <f t="shared" si="1677"/>
        <v>2.09</v>
      </c>
      <c r="O10749" s="24">
        <f t="shared" si="1678"/>
        <v>0</v>
      </c>
      <c r="P10749" s="24">
        <f t="shared" si="1679"/>
        <v>0</v>
      </c>
    </row>
    <row r="10750" spans="1:16" x14ac:dyDescent="0.25">
      <c r="A10750" s="15">
        <v>39601</v>
      </c>
      <c r="B10750">
        <v>0</v>
      </c>
      <c r="C10750">
        <v>2011</v>
      </c>
      <c r="D10750">
        <v>0</v>
      </c>
      <c r="E10750">
        <v>2067</v>
      </c>
      <c r="F10750">
        <v>0</v>
      </c>
      <c r="G10750">
        <f t="shared" si="1670"/>
        <v>11239</v>
      </c>
      <c r="H10750">
        <f t="shared" si="1671"/>
        <v>6263</v>
      </c>
      <c r="I10750">
        <f t="shared" si="1672"/>
        <v>2008</v>
      </c>
      <c r="J10750">
        <f t="shared" si="1673"/>
        <v>6</v>
      </c>
      <c r="K10750" s="24">
        <f t="shared" si="1674"/>
        <v>11.239000000000001</v>
      </c>
      <c r="L10750" s="24">
        <f t="shared" si="1675"/>
        <v>6.2629999999999999</v>
      </c>
      <c r="M10750" s="24">
        <f t="shared" si="1676"/>
        <v>2.0110000000000001</v>
      </c>
      <c r="N10750" s="24">
        <f t="shared" si="1677"/>
        <v>2.0670000000000002</v>
      </c>
      <c r="O10750" s="24">
        <f t="shared" si="1678"/>
        <v>0</v>
      </c>
      <c r="P10750" s="24">
        <f t="shared" si="1679"/>
        <v>0</v>
      </c>
    </row>
    <row r="10751" spans="1:16" x14ac:dyDescent="0.25">
      <c r="A10751" s="15">
        <v>39602</v>
      </c>
      <c r="B10751">
        <v>0</v>
      </c>
      <c r="C10751">
        <v>1272</v>
      </c>
      <c r="D10751">
        <v>0</v>
      </c>
      <c r="E10751">
        <v>2079</v>
      </c>
      <c r="F10751">
        <v>0</v>
      </c>
      <c r="G10751">
        <f t="shared" si="1670"/>
        <v>11978</v>
      </c>
      <c r="H10751">
        <f t="shared" si="1671"/>
        <v>6251</v>
      </c>
      <c r="I10751">
        <f t="shared" si="1672"/>
        <v>2008</v>
      </c>
      <c r="J10751">
        <f t="shared" si="1673"/>
        <v>6</v>
      </c>
      <c r="K10751" s="24">
        <f t="shared" si="1674"/>
        <v>11.978</v>
      </c>
      <c r="L10751" s="24">
        <f t="shared" si="1675"/>
        <v>6.2510000000000003</v>
      </c>
      <c r="M10751" s="24">
        <f t="shared" si="1676"/>
        <v>1.272</v>
      </c>
      <c r="N10751" s="24">
        <f t="shared" si="1677"/>
        <v>2.0790000000000002</v>
      </c>
      <c r="O10751" s="24">
        <f t="shared" si="1678"/>
        <v>0</v>
      </c>
      <c r="P10751" s="24">
        <f t="shared" si="1679"/>
        <v>0</v>
      </c>
    </row>
    <row r="10752" spans="1:16" x14ac:dyDescent="0.25">
      <c r="A10752" s="15">
        <v>39603</v>
      </c>
      <c r="B10752">
        <v>0</v>
      </c>
      <c r="C10752">
        <v>1456</v>
      </c>
      <c r="D10752">
        <v>0</v>
      </c>
      <c r="E10752">
        <v>1942</v>
      </c>
      <c r="F10752">
        <v>0</v>
      </c>
      <c r="G10752">
        <f t="shared" si="1670"/>
        <v>11794</v>
      </c>
      <c r="H10752">
        <f t="shared" si="1671"/>
        <v>6388</v>
      </c>
      <c r="I10752">
        <f t="shared" si="1672"/>
        <v>2008</v>
      </c>
      <c r="J10752">
        <f t="shared" si="1673"/>
        <v>6</v>
      </c>
      <c r="K10752" s="24">
        <f t="shared" si="1674"/>
        <v>11.794</v>
      </c>
      <c r="L10752" s="24">
        <f t="shared" si="1675"/>
        <v>6.3879999999999999</v>
      </c>
      <c r="M10752" s="24">
        <f t="shared" si="1676"/>
        <v>1.456</v>
      </c>
      <c r="N10752" s="24">
        <f t="shared" si="1677"/>
        <v>1.9419999999999999</v>
      </c>
      <c r="O10752" s="24">
        <f t="shared" si="1678"/>
        <v>0</v>
      </c>
      <c r="P10752" s="24">
        <f t="shared" si="1679"/>
        <v>0</v>
      </c>
    </row>
    <row r="10753" spans="1:16" x14ac:dyDescent="0.25">
      <c r="A10753" s="15">
        <v>39604</v>
      </c>
      <c r="B10753">
        <v>0</v>
      </c>
      <c r="C10753">
        <v>1640</v>
      </c>
      <c r="D10753">
        <v>0</v>
      </c>
      <c r="E10753">
        <v>1701</v>
      </c>
      <c r="F10753">
        <v>0</v>
      </c>
      <c r="G10753">
        <f t="shared" si="1670"/>
        <v>11610</v>
      </c>
      <c r="H10753">
        <f t="shared" si="1671"/>
        <v>6629</v>
      </c>
      <c r="I10753">
        <f t="shared" si="1672"/>
        <v>2008</v>
      </c>
      <c r="J10753">
        <f t="shared" si="1673"/>
        <v>6</v>
      </c>
      <c r="K10753" s="24">
        <f t="shared" si="1674"/>
        <v>11.61</v>
      </c>
      <c r="L10753" s="24">
        <f t="shared" si="1675"/>
        <v>6.6289999999999996</v>
      </c>
      <c r="M10753" s="24">
        <f t="shared" si="1676"/>
        <v>1.64</v>
      </c>
      <c r="N10753" s="24">
        <f t="shared" si="1677"/>
        <v>1.7010000000000001</v>
      </c>
      <c r="O10753" s="24">
        <f t="shared" si="1678"/>
        <v>0</v>
      </c>
      <c r="P10753" s="24">
        <f t="shared" si="1679"/>
        <v>0</v>
      </c>
    </row>
    <row r="10754" spans="1:16" x14ac:dyDescent="0.25">
      <c r="A10754" s="15">
        <v>39605</v>
      </c>
      <c r="B10754">
        <v>0</v>
      </c>
      <c r="C10754">
        <v>1640</v>
      </c>
      <c r="D10754">
        <v>0</v>
      </c>
      <c r="E10754">
        <v>1701</v>
      </c>
      <c r="F10754">
        <v>0</v>
      </c>
      <c r="G10754">
        <f t="shared" si="1670"/>
        <v>11610</v>
      </c>
      <c r="H10754">
        <f t="shared" si="1671"/>
        <v>6629</v>
      </c>
      <c r="I10754">
        <f t="shared" si="1672"/>
        <v>2008</v>
      </c>
      <c r="J10754">
        <f t="shared" si="1673"/>
        <v>6</v>
      </c>
      <c r="K10754" s="24">
        <f t="shared" si="1674"/>
        <v>11.61</v>
      </c>
      <c r="L10754" s="24">
        <f t="shared" si="1675"/>
        <v>6.6289999999999996</v>
      </c>
      <c r="M10754" s="24">
        <f t="shared" si="1676"/>
        <v>1.64</v>
      </c>
      <c r="N10754" s="24">
        <f t="shared" si="1677"/>
        <v>1.7010000000000001</v>
      </c>
      <c r="O10754" s="24">
        <f t="shared" si="1678"/>
        <v>0</v>
      </c>
      <c r="P10754" s="24">
        <f t="shared" si="1679"/>
        <v>0</v>
      </c>
    </row>
    <row r="10755" spans="1:16" x14ac:dyDescent="0.25">
      <c r="A10755" s="15">
        <v>39606</v>
      </c>
      <c r="B10755">
        <v>0</v>
      </c>
      <c r="C10755">
        <v>1569</v>
      </c>
      <c r="D10755">
        <v>0</v>
      </c>
      <c r="E10755">
        <v>1687</v>
      </c>
      <c r="F10755">
        <v>0</v>
      </c>
      <c r="G10755">
        <f t="shared" si="1670"/>
        <v>11681</v>
      </c>
      <c r="H10755">
        <f t="shared" si="1671"/>
        <v>6643</v>
      </c>
      <c r="I10755">
        <f t="shared" si="1672"/>
        <v>2008</v>
      </c>
      <c r="J10755">
        <f t="shared" si="1673"/>
        <v>6</v>
      </c>
      <c r="K10755" s="24">
        <f t="shared" si="1674"/>
        <v>11.680999999999999</v>
      </c>
      <c r="L10755" s="24">
        <f t="shared" si="1675"/>
        <v>6.6429999999999998</v>
      </c>
      <c r="M10755" s="24">
        <f t="shared" si="1676"/>
        <v>1.569</v>
      </c>
      <c r="N10755" s="24">
        <f t="shared" si="1677"/>
        <v>1.6870000000000001</v>
      </c>
      <c r="O10755" s="24">
        <f t="shared" si="1678"/>
        <v>0</v>
      </c>
      <c r="P10755" s="24">
        <f t="shared" si="1679"/>
        <v>0</v>
      </c>
    </row>
    <row r="10756" spans="1:16" x14ac:dyDescent="0.25">
      <c r="A10756" s="15">
        <v>39607</v>
      </c>
      <c r="B10756">
        <v>0</v>
      </c>
      <c r="C10756">
        <v>1231</v>
      </c>
      <c r="D10756">
        <v>0</v>
      </c>
      <c r="E10756">
        <v>1691</v>
      </c>
      <c r="F10756">
        <v>0</v>
      </c>
      <c r="G10756">
        <f t="shared" si="1670"/>
        <v>12019</v>
      </c>
      <c r="H10756">
        <f t="shared" si="1671"/>
        <v>6639</v>
      </c>
      <c r="I10756">
        <f t="shared" si="1672"/>
        <v>2008</v>
      </c>
      <c r="J10756">
        <f t="shared" si="1673"/>
        <v>6</v>
      </c>
      <c r="K10756" s="24">
        <f t="shared" si="1674"/>
        <v>12.019</v>
      </c>
      <c r="L10756" s="24">
        <f t="shared" si="1675"/>
        <v>6.6390000000000002</v>
      </c>
      <c r="M10756" s="24">
        <f t="shared" si="1676"/>
        <v>1.2310000000000001</v>
      </c>
      <c r="N10756" s="24">
        <f t="shared" si="1677"/>
        <v>1.6910000000000001</v>
      </c>
      <c r="O10756" s="24">
        <f t="shared" si="1678"/>
        <v>0</v>
      </c>
      <c r="P10756" s="24">
        <f t="shared" si="1679"/>
        <v>0</v>
      </c>
    </row>
    <row r="10757" spans="1:16" x14ac:dyDescent="0.25">
      <c r="A10757" s="15">
        <v>39608</v>
      </c>
      <c r="B10757">
        <v>0</v>
      </c>
      <c r="C10757">
        <v>879</v>
      </c>
      <c r="D10757">
        <v>0</v>
      </c>
      <c r="E10757">
        <v>1687</v>
      </c>
      <c r="F10757">
        <v>0</v>
      </c>
      <c r="G10757">
        <f t="shared" si="1670"/>
        <v>12371</v>
      </c>
      <c r="H10757">
        <f t="shared" si="1671"/>
        <v>6643</v>
      </c>
      <c r="I10757">
        <f t="shared" si="1672"/>
        <v>2008</v>
      </c>
      <c r="J10757">
        <f t="shared" si="1673"/>
        <v>6</v>
      </c>
      <c r="K10757" s="24">
        <f t="shared" si="1674"/>
        <v>12.371</v>
      </c>
      <c r="L10757" s="24">
        <f t="shared" si="1675"/>
        <v>6.6429999999999998</v>
      </c>
      <c r="M10757" s="24">
        <f t="shared" si="1676"/>
        <v>0.879</v>
      </c>
      <c r="N10757" s="24">
        <f t="shared" si="1677"/>
        <v>1.6870000000000001</v>
      </c>
      <c r="O10757" s="24">
        <f t="shared" si="1678"/>
        <v>0</v>
      </c>
      <c r="P10757" s="24">
        <f t="shared" si="1679"/>
        <v>0</v>
      </c>
    </row>
    <row r="10758" spans="1:16" x14ac:dyDescent="0.25">
      <c r="A10758" s="15">
        <v>39609</v>
      </c>
      <c r="B10758">
        <v>0</v>
      </c>
      <c r="C10758">
        <v>873</v>
      </c>
      <c r="D10758">
        <v>0</v>
      </c>
      <c r="E10758">
        <v>842</v>
      </c>
      <c r="F10758">
        <v>0</v>
      </c>
      <c r="G10758">
        <f t="shared" ref="G10758:G10821" si="1680">MAX(IF(AND(MONTH(A10758)&gt;6,MONTH(A10758)&lt;10),14241,13250)-B10758-C10758-F10758,0)</f>
        <v>12377</v>
      </c>
      <c r="H10758">
        <f t="shared" ref="H10758:H10821" si="1681">MAX(8330-E10758-D10758,0)</f>
        <v>7488</v>
      </c>
      <c r="I10758">
        <f t="shared" ref="I10758:I10821" si="1682">YEAR(A10758)</f>
        <v>2008</v>
      </c>
      <c r="J10758">
        <f t="shared" ref="J10758:J10821" si="1683">MONTH(A10758)</f>
        <v>6</v>
      </c>
      <c r="K10758" s="24">
        <f t="shared" ref="K10758:K10821" si="1684">G10758/1000</f>
        <v>12.377000000000001</v>
      </c>
      <c r="L10758" s="24">
        <f t="shared" ref="L10758:L10821" si="1685">H10758/1000</f>
        <v>7.4880000000000004</v>
      </c>
      <c r="M10758" s="24">
        <f t="shared" ref="M10758:M10821" si="1686">(B10758+C10758+F10758)/1000</f>
        <v>0.873</v>
      </c>
      <c r="N10758" s="24">
        <f t="shared" ref="N10758:N10821" si="1687">(D10758+E10758)/1000</f>
        <v>0.84199999999999997</v>
      </c>
      <c r="O10758" s="24">
        <f t="shared" ref="O10758:O10821" si="1688">B10758/1000</f>
        <v>0</v>
      </c>
      <c r="P10758" s="24">
        <f t="shared" ref="P10758:P10821" si="1689">F10758/1000</f>
        <v>0</v>
      </c>
    </row>
    <row r="10759" spans="1:16" x14ac:dyDescent="0.25">
      <c r="A10759" s="15">
        <v>39610</v>
      </c>
      <c r="B10759">
        <v>0</v>
      </c>
      <c r="C10759">
        <v>0</v>
      </c>
      <c r="D10759">
        <v>0</v>
      </c>
      <c r="E10759">
        <v>847</v>
      </c>
      <c r="F10759">
        <v>0</v>
      </c>
      <c r="G10759">
        <f t="shared" si="1680"/>
        <v>13250</v>
      </c>
      <c r="H10759">
        <f t="shared" si="1681"/>
        <v>7483</v>
      </c>
      <c r="I10759">
        <f t="shared" si="1682"/>
        <v>2008</v>
      </c>
      <c r="J10759">
        <f t="shared" si="1683"/>
        <v>6</v>
      </c>
      <c r="K10759" s="24">
        <f t="shared" si="1684"/>
        <v>13.25</v>
      </c>
      <c r="L10759" s="24">
        <f t="shared" si="1685"/>
        <v>7.4829999999999997</v>
      </c>
      <c r="M10759" s="24">
        <f t="shared" si="1686"/>
        <v>0</v>
      </c>
      <c r="N10759" s="24">
        <f t="shared" si="1687"/>
        <v>0.84699999999999998</v>
      </c>
      <c r="O10759" s="24">
        <f t="shared" si="1688"/>
        <v>0</v>
      </c>
      <c r="P10759" s="24">
        <f t="shared" si="1689"/>
        <v>0</v>
      </c>
    </row>
    <row r="10760" spans="1:16" x14ac:dyDescent="0.25">
      <c r="A10760" s="15">
        <v>39611</v>
      </c>
      <c r="B10760">
        <v>0</v>
      </c>
      <c r="C10760">
        <v>399</v>
      </c>
      <c r="D10760">
        <v>0</v>
      </c>
      <c r="E10760">
        <v>839</v>
      </c>
      <c r="F10760">
        <v>0</v>
      </c>
      <c r="G10760">
        <f t="shared" si="1680"/>
        <v>12851</v>
      </c>
      <c r="H10760">
        <f t="shared" si="1681"/>
        <v>7491</v>
      </c>
      <c r="I10760">
        <f t="shared" si="1682"/>
        <v>2008</v>
      </c>
      <c r="J10760">
        <f t="shared" si="1683"/>
        <v>6</v>
      </c>
      <c r="K10760" s="24">
        <f t="shared" si="1684"/>
        <v>12.851000000000001</v>
      </c>
      <c r="L10760" s="24">
        <f t="shared" si="1685"/>
        <v>7.4909999999999997</v>
      </c>
      <c r="M10760" s="24">
        <f t="shared" si="1686"/>
        <v>0.39900000000000002</v>
      </c>
      <c r="N10760" s="24">
        <f t="shared" si="1687"/>
        <v>0.83899999999999997</v>
      </c>
      <c r="O10760" s="24">
        <f t="shared" si="1688"/>
        <v>0</v>
      </c>
      <c r="P10760" s="24">
        <f t="shared" si="1689"/>
        <v>0</v>
      </c>
    </row>
    <row r="10761" spans="1:16" x14ac:dyDescent="0.25">
      <c r="A10761" s="15">
        <v>39612</v>
      </c>
      <c r="B10761">
        <v>0</v>
      </c>
      <c r="C10761">
        <v>727</v>
      </c>
      <c r="D10761">
        <v>0</v>
      </c>
      <c r="E10761">
        <v>1694</v>
      </c>
      <c r="F10761">
        <v>0</v>
      </c>
      <c r="G10761">
        <f t="shared" si="1680"/>
        <v>12523</v>
      </c>
      <c r="H10761">
        <f t="shared" si="1681"/>
        <v>6636</v>
      </c>
      <c r="I10761">
        <f t="shared" si="1682"/>
        <v>2008</v>
      </c>
      <c r="J10761">
        <f t="shared" si="1683"/>
        <v>6</v>
      </c>
      <c r="K10761" s="24">
        <f t="shared" si="1684"/>
        <v>12.523</v>
      </c>
      <c r="L10761" s="24">
        <f t="shared" si="1685"/>
        <v>6.6360000000000001</v>
      </c>
      <c r="M10761" s="24">
        <f t="shared" si="1686"/>
        <v>0.72699999999999998</v>
      </c>
      <c r="N10761" s="24">
        <f t="shared" si="1687"/>
        <v>1.694</v>
      </c>
      <c r="O10761" s="24">
        <f t="shared" si="1688"/>
        <v>0</v>
      </c>
      <c r="P10761" s="24">
        <f t="shared" si="1689"/>
        <v>0</v>
      </c>
    </row>
    <row r="10762" spans="1:16" x14ac:dyDescent="0.25">
      <c r="A10762" s="15">
        <v>39613</v>
      </c>
      <c r="B10762">
        <v>0</v>
      </c>
      <c r="C10762">
        <v>747</v>
      </c>
      <c r="D10762">
        <v>0</v>
      </c>
      <c r="E10762">
        <v>1703</v>
      </c>
      <c r="F10762">
        <v>0</v>
      </c>
      <c r="G10762">
        <f t="shared" si="1680"/>
        <v>12503</v>
      </c>
      <c r="H10762">
        <f t="shared" si="1681"/>
        <v>6627</v>
      </c>
      <c r="I10762">
        <f t="shared" si="1682"/>
        <v>2008</v>
      </c>
      <c r="J10762">
        <f t="shared" si="1683"/>
        <v>6</v>
      </c>
      <c r="K10762" s="24">
        <f t="shared" si="1684"/>
        <v>12.503</v>
      </c>
      <c r="L10762" s="24">
        <f t="shared" si="1685"/>
        <v>6.6269999999999998</v>
      </c>
      <c r="M10762" s="24">
        <f t="shared" si="1686"/>
        <v>0.747</v>
      </c>
      <c r="N10762" s="24">
        <f t="shared" si="1687"/>
        <v>1.7030000000000001</v>
      </c>
      <c r="O10762" s="24">
        <f t="shared" si="1688"/>
        <v>0</v>
      </c>
      <c r="P10762" s="24">
        <f t="shared" si="1689"/>
        <v>0</v>
      </c>
    </row>
    <row r="10763" spans="1:16" x14ac:dyDescent="0.25">
      <c r="A10763" s="15">
        <v>39614</v>
      </c>
      <c r="B10763">
        <v>0</v>
      </c>
      <c r="C10763">
        <v>708</v>
      </c>
      <c r="D10763">
        <v>0</v>
      </c>
      <c r="E10763">
        <v>1700</v>
      </c>
      <c r="F10763">
        <v>0</v>
      </c>
      <c r="G10763">
        <f t="shared" si="1680"/>
        <v>12542</v>
      </c>
      <c r="H10763">
        <f t="shared" si="1681"/>
        <v>6630</v>
      </c>
      <c r="I10763">
        <f t="shared" si="1682"/>
        <v>2008</v>
      </c>
      <c r="J10763">
        <f t="shared" si="1683"/>
        <v>6</v>
      </c>
      <c r="K10763" s="24">
        <f t="shared" si="1684"/>
        <v>12.542</v>
      </c>
      <c r="L10763" s="24">
        <f t="shared" si="1685"/>
        <v>6.63</v>
      </c>
      <c r="M10763" s="24">
        <f t="shared" si="1686"/>
        <v>0.70799999999999996</v>
      </c>
      <c r="N10763" s="24">
        <f t="shared" si="1687"/>
        <v>1.7</v>
      </c>
      <c r="O10763" s="24">
        <f t="shared" si="1688"/>
        <v>0</v>
      </c>
      <c r="P10763" s="24">
        <f t="shared" si="1689"/>
        <v>0</v>
      </c>
    </row>
    <row r="10764" spans="1:16" x14ac:dyDescent="0.25">
      <c r="A10764" s="15">
        <v>39615</v>
      </c>
      <c r="B10764">
        <v>0</v>
      </c>
      <c r="C10764">
        <v>1591</v>
      </c>
      <c r="D10764">
        <v>0</v>
      </c>
      <c r="E10764">
        <v>1700</v>
      </c>
      <c r="F10764">
        <v>0</v>
      </c>
      <c r="G10764">
        <f t="shared" si="1680"/>
        <v>11659</v>
      </c>
      <c r="H10764">
        <f t="shared" si="1681"/>
        <v>6630</v>
      </c>
      <c r="I10764">
        <f t="shared" si="1682"/>
        <v>2008</v>
      </c>
      <c r="J10764">
        <f t="shared" si="1683"/>
        <v>6</v>
      </c>
      <c r="K10764" s="24">
        <f t="shared" si="1684"/>
        <v>11.659000000000001</v>
      </c>
      <c r="L10764" s="24">
        <f t="shared" si="1685"/>
        <v>6.63</v>
      </c>
      <c r="M10764" s="24">
        <f t="shared" si="1686"/>
        <v>1.591</v>
      </c>
      <c r="N10764" s="24">
        <f t="shared" si="1687"/>
        <v>1.7</v>
      </c>
      <c r="O10764" s="24">
        <f t="shared" si="1688"/>
        <v>0</v>
      </c>
      <c r="P10764" s="24">
        <f t="shared" si="1689"/>
        <v>0</v>
      </c>
    </row>
    <row r="10765" spans="1:16" x14ac:dyDescent="0.25">
      <c r="A10765" s="15">
        <v>39616</v>
      </c>
      <c r="B10765">
        <v>0</v>
      </c>
      <c r="C10765">
        <v>1599</v>
      </c>
      <c r="D10765">
        <v>0</v>
      </c>
      <c r="E10765">
        <v>1698</v>
      </c>
      <c r="F10765">
        <v>0</v>
      </c>
      <c r="G10765">
        <f t="shared" si="1680"/>
        <v>11651</v>
      </c>
      <c r="H10765">
        <f t="shared" si="1681"/>
        <v>6632</v>
      </c>
      <c r="I10765">
        <f t="shared" si="1682"/>
        <v>2008</v>
      </c>
      <c r="J10765">
        <f t="shared" si="1683"/>
        <v>6</v>
      </c>
      <c r="K10765" s="24">
        <f t="shared" si="1684"/>
        <v>11.651</v>
      </c>
      <c r="L10765" s="24">
        <f t="shared" si="1685"/>
        <v>6.6319999999999997</v>
      </c>
      <c r="M10765" s="24">
        <f t="shared" si="1686"/>
        <v>1.599</v>
      </c>
      <c r="N10765" s="24">
        <f t="shared" si="1687"/>
        <v>1.698</v>
      </c>
      <c r="O10765" s="24">
        <f t="shared" si="1688"/>
        <v>0</v>
      </c>
      <c r="P10765" s="24">
        <f t="shared" si="1689"/>
        <v>0</v>
      </c>
    </row>
    <row r="10766" spans="1:16" x14ac:dyDescent="0.25">
      <c r="A10766" s="15">
        <v>39617</v>
      </c>
      <c r="B10766">
        <v>0</v>
      </c>
      <c r="C10766">
        <v>1824</v>
      </c>
      <c r="D10766">
        <v>0</v>
      </c>
      <c r="E10766">
        <v>1691</v>
      </c>
      <c r="F10766">
        <v>0</v>
      </c>
      <c r="G10766">
        <f t="shared" si="1680"/>
        <v>11426</v>
      </c>
      <c r="H10766">
        <f t="shared" si="1681"/>
        <v>6639</v>
      </c>
      <c r="I10766">
        <f t="shared" si="1682"/>
        <v>2008</v>
      </c>
      <c r="J10766">
        <f t="shared" si="1683"/>
        <v>6</v>
      </c>
      <c r="K10766" s="24">
        <f t="shared" si="1684"/>
        <v>11.426</v>
      </c>
      <c r="L10766" s="24">
        <f t="shared" si="1685"/>
        <v>6.6390000000000002</v>
      </c>
      <c r="M10766" s="24">
        <f t="shared" si="1686"/>
        <v>1.8240000000000001</v>
      </c>
      <c r="N10766" s="24">
        <f t="shared" si="1687"/>
        <v>1.6910000000000001</v>
      </c>
      <c r="O10766" s="24">
        <f t="shared" si="1688"/>
        <v>0</v>
      </c>
      <c r="P10766" s="24">
        <f t="shared" si="1689"/>
        <v>0</v>
      </c>
    </row>
    <row r="10767" spans="1:16" x14ac:dyDescent="0.25">
      <c r="A10767" s="15">
        <v>39618</v>
      </c>
      <c r="B10767">
        <v>0</v>
      </c>
      <c r="C10767">
        <v>1009</v>
      </c>
      <c r="D10767">
        <v>0</v>
      </c>
      <c r="E10767">
        <v>1840</v>
      </c>
      <c r="F10767">
        <v>0</v>
      </c>
      <c r="G10767">
        <f t="shared" si="1680"/>
        <v>12241</v>
      </c>
      <c r="H10767">
        <f t="shared" si="1681"/>
        <v>6490</v>
      </c>
      <c r="I10767">
        <f t="shared" si="1682"/>
        <v>2008</v>
      </c>
      <c r="J10767">
        <f t="shared" si="1683"/>
        <v>6</v>
      </c>
      <c r="K10767" s="24">
        <f t="shared" si="1684"/>
        <v>12.241</v>
      </c>
      <c r="L10767" s="24">
        <f t="shared" si="1685"/>
        <v>6.49</v>
      </c>
      <c r="M10767" s="24">
        <f t="shared" si="1686"/>
        <v>1.0089999999999999</v>
      </c>
      <c r="N10767" s="24">
        <f t="shared" si="1687"/>
        <v>1.84</v>
      </c>
      <c r="O10767" s="24">
        <f t="shared" si="1688"/>
        <v>0</v>
      </c>
      <c r="P10767" s="24">
        <f t="shared" si="1689"/>
        <v>0</v>
      </c>
    </row>
    <row r="10768" spans="1:16" x14ac:dyDescent="0.25">
      <c r="A10768" s="15">
        <v>39619</v>
      </c>
      <c r="B10768">
        <v>0</v>
      </c>
      <c r="C10768">
        <v>1436</v>
      </c>
      <c r="D10768">
        <v>0</v>
      </c>
      <c r="E10768">
        <v>2020</v>
      </c>
      <c r="F10768">
        <v>0</v>
      </c>
      <c r="G10768">
        <f t="shared" si="1680"/>
        <v>11814</v>
      </c>
      <c r="H10768">
        <f t="shared" si="1681"/>
        <v>6310</v>
      </c>
      <c r="I10768">
        <f t="shared" si="1682"/>
        <v>2008</v>
      </c>
      <c r="J10768">
        <f t="shared" si="1683"/>
        <v>6</v>
      </c>
      <c r="K10768" s="24">
        <f t="shared" si="1684"/>
        <v>11.814</v>
      </c>
      <c r="L10768" s="24">
        <f t="shared" si="1685"/>
        <v>6.31</v>
      </c>
      <c r="M10768" s="24">
        <f t="shared" si="1686"/>
        <v>1.4359999999999999</v>
      </c>
      <c r="N10768" s="24">
        <f t="shared" si="1687"/>
        <v>2.02</v>
      </c>
      <c r="O10768" s="24">
        <f t="shared" si="1688"/>
        <v>0</v>
      </c>
      <c r="P10768" s="24">
        <f t="shared" si="1689"/>
        <v>0</v>
      </c>
    </row>
    <row r="10769" spans="1:16" x14ac:dyDescent="0.25">
      <c r="A10769" s="15">
        <v>39620</v>
      </c>
      <c r="B10769">
        <v>0</v>
      </c>
      <c r="C10769">
        <v>1436</v>
      </c>
      <c r="D10769">
        <v>0</v>
      </c>
      <c r="E10769">
        <v>2022</v>
      </c>
      <c r="F10769">
        <v>0</v>
      </c>
      <c r="G10769">
        <f t="shared" si="1680"/>
        <v>11814</v>
      </c>
      <c r="H10769">
        <f t="shared" si="1681"/>
        <v>6308</v>
      </c>
      <c r="I10769">
        <f t="shared" si="1682"/>
        <v>2008</v>
      </c>
      <c r="J10769">
        <f t="shared" si="1683"/>
        <v>6</v>
      </c>
      <c r="K10769" s="24">
        <f t="shared" si="1684"/>
        <v>11.814</v>
      </c>
      <c r="L10769" s="24">
        <f t="shared" si="1685"/>
        <v>6.3079999999999998</v>
      </c>
      <c r="M10769" s="24">
        <f t="shared" si="1686"/>
        <v>1.4359999999999999</v>
      </c>
      <c r="N10769" s="24">
        <f t="shared" si="1687"/>
        <v>2.0219999999999998</v>
      </c>
      <c r="O10769" s="24">
        <f t="shared" si="1688"/>
        <v>0</v>
      </c>
      <c r="P10769" s="24">
        <f t="shared" si="1689"/>
        <v>0</v>
      </c>
    </row>
    <row r="10770" spans="1:16" x14ac:dyDescent="0.25">
      <c r="A10770" s="15">
        <v>39621</v>
      </c>
      <c r="B10770">
        <v>0</v>
      </c>
      <c r="C10770">
        <v>1800</v>
      </c>
      <c r="D10770">
        <v>0</v>
      </c>
      <c r="E10770">
        <v>2031</v>
      </c>
      <c r="F10770">
        <v>0</v>
      </c>
      <c r="G10770">
        <f t="shared" si="1680"/>
        <v>11450</v>
      </c>
      <c r="H10770">
        <f t="shared" si="1681"/>
        <v>6299</v>
      </c>
      <c r="I10770">
        <f t="shared" si="1682"/>
        <v>2008</v>
      </c>
      <c r="J10770">
        <f t="shared" si="1683"/>
        <v>6</v>
      </c>
      <c r="K10770" s="24">
        <f t="shared" si="1684"/>
        <v>11.45</v>
      </c>
      <c r="L10770" s="24">
        <f t="shared" si="1685"/>
        <v>6.2990000000000004</v>
      </c>
      <c r="M10770" s="24">
        <f t="shared" si="1686"/>
        <v>1.8</v>
      </c>
      <c r="N10770" s="24">
        <f t="shared" si="1687"/>
        <v>2.0310000000000001</v>
      </c>
      <c r="O10770" s="24">
        <f t="shared" si="1688"/>
        <v>0</v>
      </c>
      <c r="P10770" s="24">
        <f t="shared" si="1689"/>
        <v>0</v>
      </c>
    </row>
    <row r="10771" spans="1:16" x14ac:dyDescent="0.25">
      <c r="A10771" s="15">
        <v>39622</v>
      </c>
      <c r="B10771">
        <v>0</v>
      </c>
      <c r="C10771">
        <v>1416</v>
      </c>
      <c r="D10771">
        <v>0</v>
      </c>
      <c r="E10771">
        <v>2020</v>
      </c>
      <c r="F10771">
        <v>0</v>
      </c>
      <c r="G10771">
        <f t="shared" si="1680"/>
        <v>11834</v>
      </c>
      <c r="H10771">
        <f t="shared" si="1681"/>
        <v>6310</v>
      </c>
      <c r="I10771">
        <f t="shared" si="1682"/>
        <v>2008</v>
      </c>
      <c r="J10771">
        <f t="shared" si="1683"/>
        <v>6</v>
      </c>
      <c r="K10771" s="24">
        <f t="shared" si="1684"/>
        <v>11.834</v>
      </c>
      <c r="L10771" s="24">
        <f t="shared" si="1685"/>
        <v>6.31</v>
      </c>
      <c r="M10771" s="24">
        <f t="shared" si="1686"/>
        <v>1.4159999999999999</v>
      </c>
      <c r="N10771" s="24">
        <f t="shared" si="1687"/>
        <v>2.02</v>
      </c>
      <c r="O10771" s="24">
        <f t="shared" si="1688"/>
        <v>0</v>
      </c>
      <c r="P10771" s="24">
        <f t="shared" si="1689"/>
        <v>0</v>
      </c>
    </row>
    <row r="10772" spans="1:16" x14ac:dyDescent="0.25">
      <c r="A10772" s="15">
        <v>39623</v>
      </c>
      <c r="B10772">
        <v>0</v>
      </c>
      <c r="C10772">
        <v>1596</v>
      </c>
      <c r="D10772">
        <v>0</v>
      </c>
      <c r="E10772">
        <v>2957</v>
      </c>
      <c r="F10772">
        <v>0</v>
      </c>
      <c r="G10772">
        <f t="shared" si="1680"/>
        <v>11654</v>
      </c>
      <c r="H10772">
        <f t="shared" si="1681"/>
        <v>5373</v>
      </c>
      <c r="I10772">
        <f t="shared" si="1682"/>
        <v>2008</v>
      </c>
      <c r="J10772">
        <f t="shared" si="1683"/>
        <v>6</v>
      </c>
      <c r="K10772" s="24">
        <f t="shared" si="1684"/>
        <v>11.654</v>
      </c>
      <c r="L10772" s="24">
        <f t="shared" si="1685"/>
        <v>5.3730000000000002</v>
      </c>
      <c r="M10772" s="24">
        <f t="shared" si="1686"/>
        <v>1.5960000000000001</v>
      </c>
      <c r="N10772" s="24">
        <f t="shared" si="1687"/>
        <v>2.9569999999999999</v>
      </c>
      <c r="O10772" s="24">
        <f t="shared" si="1688"/>
        <v>0</v>
      </c>
      <c r="P10772" s="24">
        <f t="shared" si="1689"/>
        <v>0</v>
      </c>
    </row>
    <row r="10773" spans="1:16" x14ac:dyDescent="0.25">
      <c r="A10773" s="15">
        <v>39624</v>
      </c>
      <c r="B10773">
        <v>0</v>
      </c>
      <c r="C10773">
        <v>2313</v>
      </c>
      <c r="D10773">
        <v>0</v>
      </c>
      <c r="E10773">
        <v>2012</v>
      </c>
      <c r="F10773">
        <v>0</v>
      </c>
      <c r="G10773">
        <f t="shared" si="1680"/>
        <v>10937</v>
      </c>
      <c r="H10773">
        <f t="shared" si="1681"/>
        <v>6318</v>
      </c>
      <c r="I10773">
        <f t="shared" si="1682"/>
        <v>2008</v>
      </c>
      <c r="J10773">
        <f t="shared" si="1683"/>
        <v>6</v>
      </c>
      <c r="K10773" s="24">
        <f t="shared" si="1684"/>
        <v>10.936999999999999</v>
      </c>
      <c r="L10773" s="24">
        <f t="shared" si="1685"/>
        <v>6.3179999999999996</v>
      </c>
      <c r="M10773" s="24">
        <f t="shared" si="1686"/>
        <v>2.3130000000000002</v>
      </c>
      <c r="N10773" s="24">
        <f t="shared" si="1687"/>
        <v>2.012</v>
      </c>
      <c r="O10773" s="24">
        <f t="shared" si="1688"/>
        <v>0</v>
      </c>
      <c r="P10773" s="24">
        <f t="shared" si="1689"/>
        <v>0</v>
      </c>
    </row>
    <row r="10774" spans="1:16" x14ac:dyDescent="0.25">
      <c r="A10774" s="15">
        <v>39625</v>
      </c>
      <c r="B10774">
        <v>0</v>
      </c>
      <c r="C10774">
        <v>2037</v>
      </c>
      <c r="D10774">
        <v>0</v>
      </c>
      <c r="E10774">
        <v>2010</v>
      </c>
      <c r="F10774">
        <v>0</v>
      </c>
      <c r="G10774">
        <f t="shared" si="1680"/>
        <v>11213</v>
      </c>
      <c r="H10774">
        <f t="shared" si="1681"/>
        <v>6320</v>
      </c>
      <c r="I10774">
        <f t="shared" si="1682"/>
        <v>2008</v>
      </c>
      <c r="J10774">
        <f t="shared" si="1683"/>
        <v>6</v>
      </c>
      <c r="K10774" s="24">
        <f t="shared" si="1684"/>
        <v>11.212999999999999</v>
      </c>
      <c r="L10774" s="24">
        <f t="shared" si="1685"/>
        <v>6.32</v>
      </c>
      <c r="M10774" s="24">
        <f t="shared" si="1686"/>
        <v>2.0369999999999999</v>
      </c>
      <c r="N10774" s="24">
        <f t="shared" si="1687"/>
        <v>2.0099999999999998</v>
      </c>
      <c r="O10774" s="24">
        <f t="shared" si="1688"/>
        <v>0</v>
      </c>
      <c r="P10774" s="24">
        <f t="shared" si="1689"/>
        <v>0</v>
      </c>
    </row>
    <row r="10775" spans="1:16" x14ac:dyDescent="0.25">
      <c r="A10775" s="15">
        <v>39626</v>
      </c>
      <c r="B10775">
        <v>0</v>
      </c>
      <c r="C10775">
        <v>1827</v>
      </c>
      <c r="D10775">
        <v>0</v>
      </c>
      <c r="E10775">
        <v>2023</v>
      </c>
      <c r="F10775">
        <v>0</v>
      </c>
      <c r="G10775">
        <f t="shared" si="1680"/>
        <v>11423</v>
      </c>
      <c r="H10775">
        <f t="shared" si="1681"/>
        <v>6307</v>
      </c>
      <c r="I10775">
        <f t="shared" si="1682"/>
        <v>2008</v>
      </c>
      <c r="J10775">
        <f t="shared" si="1683"/>
        <v>6</v>
      </c>
      <c r="K10775" s="24">
        <f t="shared" si="1684"/>
        <v>11.423</v>
      </c>
      <c r="L10775" s="24">
        <f t="shared" si="1685"/>
        <v>6.3070000000000004</v>
      </c>
      <c r="M10775" s="24">
        <f t="shared" si="1686"/>
        <v>1.827</v>
      </c>
      <c r="N10775" s="24">
        <f t="shared" si="1687"/>
        <v>2.0230000000000001</v>
      </c>
      <c r="O10775" s="24">
        <f t="shared" si="1688"/>
        <v>0</v>
      </c>
      <c r="P10775" s="24">
        <f t="shared" si="1689"/>
        <v>0</v>
      </c>
    </row>
    <row r="10776" spans="1:16" x14ac:dyDescent="0.25">
      <c r="A10776" s="15">
        <v>39627</v>
      </c>
      <c r="B10776">
        <v>0</v>
      </c>
      <c r="C10776">
        <v>1832</v>
      </c>
      <c r="D10776">
        <v>0</v>
      </c>
      <c r="E10776">
        <v>2026</v>
      </c>
      <c r="F10776">
        <v>0</v>
      </c>
      <c r="G10776">
        <f t="shared" si="1680"/>
        <v>11418</v>
      </c>
      <c r="H10776">
        <f t="shared" si="1681"/>
        <v>6304</v>
      </c>
      <c r="I10776">
        <f t="shared" si="1682"/>
        <v>2008</v>
      </c>
      <c r="J10776">
        <f t="shared" si="1683"/>
        <v>6</v>
      </c>
      <c r="K10776" s="24">
        <f t="shared" si="1684"/>
        <v>11.417999999999999</v>
      </c>
      <c r="L10776" s="24">
        <f t="shared" si="1685"/>
        <v>6.3040000000000003</v>
      </c>
      <c r="M10776" s="24">
        <f t="shared" si="1686"/>
        <v>1.8320000000000001</v>
      </c>
      <c r="N10776" s="24">
        <f t="shared" si="1687"/>
        <v>2.0259999999999998</v>
      </c>
      <c r="O10776" s="24">
        <f t="shared" si="1688"/>
        <v>0</v>
      </c>
      <c r="P10776" s="24">
        <f t="shared" si="1689"/>
        <v>0</v>
      </c>
    </row>
    <row r="10777" spans="1:16" x14ac:dyDescent="0.25">
      <c r="A10777" s="15">
        <v>39628</v>
      </c>
      <c r="B10777">
        <v>0</v>
      </c>
      <c r="C10777">
        <v>2652</v>
      </c>
      <c r="D10777">
        <v>0</v>
      </c>
      <c r="E10777">
        <v>2024</v>
      </c>
      <c r="F10777">
        <v>0</v>
      </c>
      <c r="G10777">
        <f t="shared" si="1680"/>
        <v>10598</v>
      </c>
      <c r="H10777">
        <f t="shared" si="1681"/>
        <v>6306</v>
      </c>
      <c r="I10777">
        <f t="shared" si="1682"/>
        <v>2008</v>
      </c>
      <c r="J10777">
        <f t="shared" si="1683"/>
        <v>6</v>
      </c>
      <c r="K10777" s="24">
        <f t="shared" si="1684"/>
        <v>10.598000000000001</v>
      </c>
      <c r="L10777" s="24">
        <f t="shared" si="1685"/>
        <v>6.306</v>
      </c>
      <c r="M10777" s="24">
        <f t="shared" si="1686"/>
        <v>2.6520000000000001</v>
      </c>
      <c r="N10777" s="24">
        <f t="shared" si="1687"/>
        <v>2.024</v>
      </c>
      <c r="O10777" s="24">
        <f t="shared" si="1688"/>
        <v>0</v>
      </c>
      <c r="P10777" s="24">
        <f t="shared" si="1689"/>
        <v>0</v>
      </c>
    </row>
    <row r="10778" spans="1:16" x14ac:dyDescent="0.25">
      <c r="A10778" s="15">
        <v>39629</v>
      </c>
      <c r="B10778">
        <v>0</v>
      </c>
      <c r="C10778">
        <v>2146</v>
      </c>
      <c r="D10778">
        <v>0</v>
      </c>
      <c r="E10778">
        <v>3045</v>
      </c>
      <c r="F10778">
        <v>0</v>
      </c>
      <c r="G10778">
        <f t="shared" si="1680"/>
        <v>11104</v>
      </c>
      <c r="H10778">
        <f t="shared" si="1681"/>
        <v>5285</v>
      </c>
      <c r="I10778">
        <f t="shared" si="1682"/>
        <v>2008</v>
      </c>
      <c r="J10778">
        <f t="shared" si="1683"/>
        <v>6</v>
      </c>
      <c r="K10778" s="24">
        <f t="shared" si="1684"/>
        <v>11.103999999999999</v>
      </c>
      <c r="L10778" s="24">
        <f t="shared" si="1685"/>
        <v>5.2850000000000001</v>
      </c>
      <c r="M10778" s="24">
        <f t="shared" si="1686"/>
        <v>2.1459999999999999</v>
      </c>
      <c r="N10778" s="24">
        <f t="shared" si="1687"/>
        <v>3.0449999999999999</v>
      </c>
      <c r="O10778" s="24">
        <f t="shared" si="1688"/>
        <v>0</v>
      </c>
      <c r="P10778" s="24">
        <f t="shared" si="1689"/>
        <v>0</v>
      </c>
    </row>
    <row r="10779" spans="1:16" x14ac:dyDescent="0.25">
      <c r="A10779" s="15">
        <v>39630</v>
      </c>
      <c r="B10779">
        <v>0</v>
      </c>
      <c r="C10779">
        <v>4073</v>
      </c>
      <c r="D10779">
        <v>0</v>
      </c>
      <c r="E10779">
        <v>5071</v>
      </c>
      <c r="F10779">
        <v>0</v>
      </c>
      <c r="G10779">
        <f t="shared" si="1680"/>
        <v>10168</v>
      </c>
      <c r="H10779">
        <f t="shared" si="1681"/>
        <v>3259</v>
      </c>
      <c r="I10779">
        <f t="shared" si="1682"/>
        <v>2008</v>
      </c>
      <c r="J10779">
        <f t="shared" si="1683"/>
        <v>7</v>
      </c>
      <c r="K10779" s="24">
        <f t="shared" si="1684"/>
        <v>10.167999999999999</v>
      </c>
      <c r="L10779" s="24">
        <f t="shared" si="1685"/>
        <v>3.2589999999999999</v>
      </c>
      <c r="M10779" s="24">
        <f t="shared" si="1686"/>
        <v>4.0730000000000004</v>
      </c>
      <c r="N10779" s="24">
        <f t="shared" si="1687"/>
        <v>5.0709999999999997</v>
      </c>
      <c r="O10779" s="24">
        <f t="shared" si="1688"/>
        <v>0</v>
      </c>
      <c r="P10779" s="24">
        <f t="shared" si="1689"/>
        <v>0</v>
      </c>
    </row>
    <row r="10780" spans="1:16" x14ac:dyDescent="0.25">
      <c r="A10780" s="15">
        <v>39631</v>
      </c>
      <c r="B10780">
        <v>0</v>
      </c>
      <c r="C10780">
        <v>4024</v>
      </c>
      <c r="D10780">
        <v>0</v>
      </c>
      <c r="E10780">
        <v>5701</v>
      </c>
      <c r="F10780">
        <v>0</v>
      </c>
      <c r="G10780">
        <f t="shared" si="1680"/>
        <v>10217</v>
      </c>
      <c r="H10780">
        <f t="shared" si="1681"/>
        <v>2629</v>
      </c>
      <c r="I10780">
        <f t="shared" si="1682"/>
        <v>2008</v>
      </c>
      <c r="J10780">
        <f t="shared" si="1683"/>
        <v>7</v>
      </c>
      <c r="K10780" s="24">
        <f t="shared" si="1684"/>
        <v>10.217000000000001</v>
      </c>
      <c r="L10780" s="24">
        <f t="shared" si="1685"/>
        <v>2.629</v>
      </c>
      <c r="M10780" s="24">
        <f t="shared" si="1686"/>
        <v>4.024</v>
      </c>
      <c r="N10780" s="24">
        <f t="shared" si="1687"/>
        <v>5.7009999999999996</v>
      </c>
      <c r="O10780" s="24">
        <f t="shared" si="1688"/>
        <v>0</v>
      </c>
      <c r="P10780" s="24">
        <f t="shared" si="1689"/>
        <v>0</v>
      </c>
    </row>
    <row r="10781" spans="1:16" x14ac:dyDescent="0.25">
      <c r="A10781" s="15">
        <v>39632</v>
      </c>
      <c r="B10781">
        <v>0</v>
      </c>
      <c r="C10781">
        <v>5971</v>
      </c>
      <c r="D10781">
        <v>0</v>
      </c>
      <c r="E10781">
        <v>5636</v>
      </c>
      <c r="F10781">
        <v>0</v>
      </c>
      <c r="G10781">
        <f t="shared" si="1680"/>
        <v>8270</v>
      </c>
      <c r="H10781">
        <f t="shared" si="1681"/>
        <v>2694</v>
      </c>
      <c r="I10781">
        <f t="shared" si="1682"/>
        <v>2008</v>
      </c>
      <c r="J10781">
        <f t="shared" si="1683"/>
        <v>7</v>
      </c>
      <c r="K10781" s="24">
        <f t="shared" si="1684"/>
        <v>8.27</v>
      </c>
      <c r="L10781" s="24">
        <f t="shared" si="1685"/>
        <v>2.694</v>
      </c>
      <c r="M10781" s="24">
        <f t="shared" si="1686"/>
        <v>5.9710000000000001</v>
      </c>
      <c r="N10781" s="24">
        <f t="shared" si="1687"/>
        <v>5.6360000000000001</v>
      </c>
      <c r="O10781" s="24">
        <f t="shared" si="1688"/>
        <v>0</v>
      </c>
      <c r="P10781" s="24">
        <f t="shared" si="1689"/>
        <v>0</v>
      </c>
    </row>
    <row r="10782" spans="1:16" x14ac:dyDescent="0.25">
      <c r="A10782" s="15">
        <v>39633</v>
      </c>
      <c r="B10782">
        <v>0</v>
      </c>
      <c r="C10782">
        <v>5973</v>
      </c>
      <c r="D10782">
        <v>0</v>
      </c>
      <c r="E10782">
        <v>5664</v>
      </c>
      <c r="F10782">
        <v>0</v>
      </c>
      <c r="G10782">
        <f t="shared" si="1680"/>
        <v>8268</v>
      </c>
      <c r="H10782">
        <f t="shared" si="1681"/>
        <v>2666</v>
      </c>
      <c r="I10782">
        <f t="shared" si="1682"/>
        <v>2008</v>
      </c>
      <c r="J10782">
        <f t="shared" si="1683"/>
        <v>7</v>
      </c>
      <c r="K10782" s="24">
        <f t="shared" si="1684"/>
        <v>8.2680000000000007</v>
      </c>
      <c r="L10782" s="24">
        <f t="shared" si="1685"/>
        <v>2.6659999999999999</v>
      </c>
      <c r="M10782" s="24">
        <f t="shared" si="1686"/>
        <v>5.9729999999999999</v>
      </c>
      <c r="N10782" s="24">
        <f t="shared" si="1687"/>
        <v>5.6639999999999997</v>
      </c>
      <c r="O10782" s="24">
        <f t="shared" si="1688"/>
        <v>0</v>
      </c>
      <c r="P10782" s="24">
        <f t="shared" si="1689"/>
        <v>0</v>
      </c>
    </row>
    <row r="10783" spans="1:16" x14ac:dyDescent="0.25">
      <c r="A10783" s="15">
        <v>39634</v>
      </c>
      <c r="B10783">
        <v>0</v>
      </c>
      <c r="C10783">
        <v>5992</v>
      </c>
      <c r="D10783">
        <v>0</v>
      </c>
      <c r="E10783">
        <v>5692</v>
      </c>
      <c r="F10783">
        <v>0</v>
      </c>
      <c r="G10783">
        <f t="shared" si="1680"/>
        <v>8249</v>
      </c>
      <c r="H10783">
        <f t="shared" si="1681"/>
        <v>2638</v>
      </c>
      <c r="I10783">
        <f t="shared" si="1682"/>
        <v>2008</v>
      </c>
      <c r="J10783">
        <f t="shared" si="1683"/>
        <v>7</v>
      </c>
      <c r="K10783" s="24">
        <f t="shared" si="1684"/>
        <v>8.2490000000000006</v>
      </c>
      <c r="L10783" s="24">
        <f t="shared" si="1685"/>
        <v>2.6379999999999999</v>
      </c>
      <c r="M10783" s="24">
        <f t="shared" si="1686"/>
        <v>5.992</v>
      </c>
      <c r="N10783" s="24">
        <f t="shared" si="1687"/>
        <v>5.6920000000000002</v>
      </c>
      <c r="O10783" s="24">
        <f t="shared" si="1688"/>
        <v>0</v>
      </c>
      <c r="P10783" s="24">
        <f t="shared" si="1689"/>
        <v>0</v>
      </c>
    </row>
    <row r="10784" spans="1:16" x14ac:dyDescent="0.25">
      <c r="A10784" s="15">
        <v>39635</v>
      </c>
      <c r="B10784">
        <v>0</v>
      </c>
      <c r="C10784">
        <v>5995</v>
      </c>
      <c r="D10784">
        <v>0</v>
      </c>
      <c r="E10784">
        <v>5494</v>
      </c>
      <c r="F10784">
        <v>0</v>
      </c>
      <c r="G10784">
        <f t="shared" si="1680"/>
        <v>8246</v>
      </c>
      <c r="H10784">
        <f t="shared" si="1681"/>
        <v>2836</v>
      </c>
      <c r="I10784">
        <f t="shared" si="1682"/>
        <v>2008</v>
      </c>
      <c r="J10784">
        <f t="shared" si="1683"/>
        <v>7</v>
      </c>
      <c r="K10784" s="24">
        <f t="shared" si="1684"/>
        <v>8.2460000000000004</v>
      </c>
      <c r="L10784" s="24">
        <f t="shared" si="1685"/>
        <v>2.8359999999999999</v>
      </c>
      <c r="M10784" s="24">
        <f t="shared" si="1686"/>
        <v>5.9950000000000001</v>
      </c>
      <c r="N10784" s="24">
        <f t="shared" si="1687"/>
        <v>5.4939999999999998</v>
      </c>
      <c r="O10784" s="24">
        <f t="shared" si="1688"/>
        <v>0</v>
      </c>
      <c r="P10784" s="24">
        <f t="shared" si="1689"/>
        <v>0</v>
      </c>
    </row>
    <row r="10785" spans="1:16" x14ac:dyDescent="0.25">
      <c r="A10785" s="15">
        <v>39636</v>
      </c>
      <c r="B10785">
        <v>0</v>
      </c>
      <c r="C10785">
        <v>6051</v>
      </c>
      <c r="D10785">
        <v>0</v>
      </c>
      <c r="E10785">
        <v>5753</v>
      </c>
      <c r="F10785">
        <v>0</v>
      </c>
      <c r="G10785">
        <f t="shared" si="1680"/>
        <v>8190</v>
      </c>
      <c r="H10785">
        <f t="shared" si="1681"/>
        <v>2577</v>
      </c>
      <c r="I10785">
        <f t="shared" si="1682"/>
        <v>2008</v>
      </c>
      <c r="J10785">
        <f t="shared" si="1683"/>
        <v>7</v>
      </c>
      <c r="K10785" s="24">
        <f t="shared" si="1684"/>
        <v>8.19</v>
      </c>
      <c r="L10785" s="24">
        <f t="shared" si="1685"/>
        <v>2.577</v>
      </c>
      <c r="M10785" s="24">
        <f t="shared" si="1686"/>
        <v>6.0510000000000002</v>
      </c>
      <c r="N10785" s="24">
        <f t="shared" si="1687"/>
        <v>5.7530000000000001</v>
      </c>
      <c r="O10785" s="24">
        <f t="shared" si="1688"/>
        <v>0</v>
      </c>
      <c r="P10785" s="24">
        <f t="shared" si="1689"/>
        <v>0</v>
      </c>
    </row>
    <row r="10786" spans="1:16" x14ac:dyDescent="0.25">
      <c r="A10786" s="15">
        <v>39637</v>
      </c>
      <c r="B10786">
        <v>0</v>
      </c>
      <c r="C10786">
        <v>6134</v>
      </c>
      <c r="D10786">
        <v>0</v>
      </c>
      <c r="E10786">
        <v>6389</v>
      </c>
      <c r="F10786">
        <v>0</v>
      </c>
      <c r="G10786">
        <f t="shared" si="1680"/>
        <v>8107</v>
      </c>
      <c r="H10786">
        <f t="shared" si="1681"/>
        <v>1941</v>
      </c>
      <c r="I10786">
        <f t="shared" si="1682"/>
        <v>2008</v>
      </c>
      <c r="J10786">
        <f t="shared" si="1683"/>
        <v>7</v>
      </c>
      <c r="K10786" s="24">
        <f t="shared" si="1684"/>
        <v>8.1069999999999993</v>
      </c>
      <c r="L10786" s="24">
        <f t="shared" si="1685"/>
        <v>1.9410000000000001</v>
      </c>
      <c r="M10786" s="24">
        <f t="shared" si="1686"/>
        <v>6.1340000000000003</v>
      </c>
      <c r="N10786" s="24">
        <f t="shared" si="1687"/>
        <v>6.3890000000000002</v>
      </c>
      <c r="O10786" s="24">
        <f t="shared" si="1688"/>
        <v>0</v>
      </c>
      <c r="P10786" s="24">
        <f t="shared" si="1689"/>
        <v>0</v>
      </c>
    </row>
    <row r="10787" spans="1:16" x14ac:dyDescent="0.25">
      <c r="A10787" s="15">
        <v>39638</v>
      </c>
      <c r="B10787">
        <v>0</v>
      </c>
      <c r="C10787">
        <v>4465</v>
      </c>
      <c r="D10787">
        <v>0</v>
      </c>
      <c r="E10787">
        <v>7306</v>
      </c>
      <c r="F10787">
        <v>0</v>
      </c>
      <c r="G10787">
        <f t="shared" si="1680"/>
        <v>9776</v>
      </c>
      <c r="H10787">
        <f t="shared" si="1681"/>
        <v>1024</v>
      </c>
      <c r="I10787">
        <f t="shared" si="1682"/>
        <v>2008</v>
      </c>
      <c r="J10787">
        <f t="shared" si="1683"/>
        <v>7</v>
      </c>
      <c r="K10787" s="24">
        <f t="shared" si="1684"/>
        <v>9.7759999999999998</v>
      </c>
      <c r="L10787" s="24">
        <f t="shared" si="1685"/>
        <v>1.024</v>
      </c>
      <c r="M10787" s="24">
        <f t="shared" si="1686"/>
        <v>4.4649999999999999</v>
      </c>
      <c r="N10787" s="24">
        <f t="shared" si="1687"/>
        <v>7.306</v>
      </c>
      <c r="O10787" s="24">
        <f t="shared" si="1688"/>
        <v>0</v>
      </c>
      <c r="P10787" s="24">
        <f t="shared" si="1689"/>
        <v>0</v>
      </c>
    </row>
    <row r="10788" spans="1:16" x14ac:dyDescent="0.25">
      <c r="A10788" s="15">
        <v>39639</v>
      </c>
      <c r="B10788">
        <v>0</v>
      </c>
      <c r="C10788">
        <v>4488</v>
      </c>
      <c r="D10788">
        <v>0</v>
      </c>
      <c r="E10788">
        <v>7251</v>
      </c>
      <c r="F10788">
        <v>0</v>
      </c>
      <c r="G10788">
        <f t="shared" si="1680"/>
        <v>9753</v>
      </c>
      <c r="H10788">
        <f t="shared" si="1681"/>
        <v>1079</v>
      </c>
      <c r="I10788">
        <f t="shared" si="1682"/>
        <v>2008</v>
      </c>
      <c r="J10788">
        <f t="shared" si="1683"/>
        <v>7</v>
      </c>
      <c r="K10788" s="24">
        <f t="shared" si="1684"/>
        <v>9.7530000000000001</v>
      </c>
      <c r="L10788" s="24">
        <f t="shared" si="1685"/>
        <v>1.079</v>
      </c>
      <c r="M10788" s="24">
        <f t="shared" si="1686"/>
        <v>4.4880000000000004</v>
      </c>
      <c r="N10788" s="24">
        <f t="shared" si="1687"/>
        <v>7.2510000000000003</v>
      </c>
      <c r="O10788" s="24">
        <f t="shared" si="1688"/>
        <v>0</v>
      </c>
      <c r="P10788" s="24">
        <f t="shared" si="1689"/>
        <v>0</v>
      </c>
    </row>
    <row r="10789" spans="1:16" x14ac:dyDescent="0.25">
      <c r="A10789" s="15">
        <v>39640</v>
      </c>
      <c r="B10789">
        <v>0</v>
      </c>
      <c r="C10789">
        <v>4281</v>
      </c>
      <c r="D10789">
        <v>0</v>
      </c>
      <c r="E10789">
        <v>7391</v>
      </c>
      <c r="F10789">
        <v>0</v>
      </c>
      <c r="G10789">
        <f t="shared" si="1680"/>
        <v>9960</v>
      </c>
      <c r="H10789">
        <f t="shared" si="1681"/>
        <v>939</v>
      </c>
      <c r="I10789">
        <f t="shared" si="1682"/>
        <v>2008</v>
      </c>
      <c r="J10789">
        <f t="shared" si="1683"/>
        <v>7</v>
      </c>
      <c r="K10789" s="24">
        <f t="shared" si="1684"/>
        <v>9.9600000000000009</v>
      </c>
      <c r="L10789" s="24">
        <f t="shared" si="1685"/>
        <v>0.93899999999999995</v>
      </c>
      <c r="M10789" s="24">
        <f t="shared" si="1686"/>
        <v>4.2809999999999997</v>
      </c>
      <c r="N10789" s="24">
        <f t="shared" si="1687"/>
        <v>7.391</v>
      </c>
      <c r="O10789" s="24">
        <f t="shared" si="1688"/>
        <v>0</v>
      </c>
      <c r="P10789" s="24">
        <f t="shared" si="1689"/>
        <v>0</v>
      </c>
    </row>
    <row r="10790" spans="1:16" x14ac:dyDescent="0.25">
      <c r="A10790" s="15">
        <v>39641</v>
      </c>
      <c r="B10790">
        <v>0</v>
      </c>
      <c r="C10790">
        <v>5107</v>
      </c>
      <c r="D10790">
        <v>0</v>
      </c>
      <c r="E10790">
        <v>7262</v>
      </c>
      <c r="F10790">
        <v>0</v>
      </c>
      <c r="G10790">
        <f t="shared" si="1680"/>
        <v>9134</v>
      </c>
      <c r="H10790">
        <f t="shared" si="1681"/>
        <v>1068</v>
      </c>
      <c r="I10790">
        <f t="shared" si="1682"/>
        <v>2008</v>
      </c>
      <c r="J10790">
        <f t="shared" si="1683"/>
        <v>7</v>
      </c>
      <c r="K10790" s="24">
        <f t="shared" si="1684"/>
        <v>9.1340000000000003</v>
      </c>
      <c r="L10790" s="24">
        <f t="shared" si="1685"/>
        <v>1.0680000000000001</v>
      </c>
      <c r="M10790" s="24">
        <f t="shared" si="1686"/>
        <v>5.1070000000000002</v>
      </c>
      <c r="N10790" s="24">
        <f t="shared" si="1687"/>
        <v>7.2619999999999996</v>
      </c>
      <c r="O10790" s="24">
        <f t="shared" si="1688"/>
        <v>0</v>
      </c>
      <c r="P10790" s="24">
        <f t="shared" si="1689"/>
        <v>0</v>
      </c>
    </row>
    <row r="10791" spans="1:16" x14ac:dyDescent="0.25">
      <c r="A10791" s="15">
        <v>39642</v>
      </c>
      <c r="B10791">
        <v>0</v>
      </c>
      <c r="C10791">
        <v>4924</v>
      </c>
      <c r="D10791">
        <v>0</v>
      </c>
      <c r="E10791">
        <v>7319</v>
      </c>
      <c r="F10791">
        <v>0</v>
      </c>
      <c r="G10791">
        <f t="shared" si="1680"/>
        <v>9317</v>
      </c>
      <c r="H10791">
        <f t="shared" si="1681"/>
        <v>1011</v>
      </c>
      <c r="I10791">
        <f t="shared" si="1682"/>
        <v>2008</v>
      </c>
      <c r="J10791">
        <f t="shared" si="1683"/>
        <v>7</v>
      </c>
      <c r="K10791" s="24">
        <f t="shared" si="1684"/>
        <v>9.3170000000000002</v>
      </c>
      <c r="L10791" s="24">
        <f t="shared" si="1685"/>
        <v>1.0109999999999999</v>
      </c>
      <c r="M10791" s="24">
        <f t="shared" si="1686"/>
        <v>4.9240000000000004</v>
      </c>
      <c r="N10791" s="24">
        <f t="shared" si="1687"/>
        <v>7.319</v>
      </c>
      <c r="O10791" s="24">
        <f t="shared" si="1688"/>
        <v>0</v>
      </c>
      <c r="P10791" s="24">
        <f t="shared" si="1689"/>
        <v>0</v>
      </c>
    </row>
    <row r="10792" spans="1:16" x14ac:dyDescent="0.25">
      <c r="A10792" s="15">
        <v>39643</v>
      </c>
      <c r="B10792">
        <v>0</v>
      </c>
      <c r="C10792">
        <v>4772</v>
      </c>
      <c r="D10792">
        <v>0</v>
      </c>
      <c r="E10792">
        <v>7435</v>
      </c>
      <c r="F10792">
        <v>0</v>
      </c>
      <c r="G10792">
        <f t="shared" si="1680"/>
        <v>9469</v>
      </c>
      <c r="H10792">
        <f t="shared" si="1681"/>
        <v>895</v>
      </c>
      <c r="I10792">
        <f t="shared" si="1682"/>
        <v>2008</v>
      </c>
      <c r="J10792">
        <f t="shared" si="1683"/>
        <v>7</v>
      </c>
      <c r="K10792" s="24">
        <f t="shared" si="1684"/>
        <v>9.4689999999999994</v>
      </c>
      <c r="L10792" s="24">
        <f t="shared" si="1685"/>
        <v>0.89500000000000002</v>
      </c>
      <c r="M10792" s="24">
        <f t="shared" si="1686"/>
        <v>4.7720000000000002</v>
      </c>
      <c r="N10792" s="24">
        <f t="shared" si="1687"/>
        <v>7.4349999999999996</v>
      </c>
      <c r="O10792" s="24">
        <f t="shared" si="1688"/>
        <v>0</v>
      </c>
      <c r="P10792" s="24">
        <f t="shared" si="1689"/>
        <v>0</v>
      </c>
    </row>
    <row r="10793" spans="1:16" x14ac:dyDescent="0.25">
      <c r="A10793" s="15">
        <v>39644</v>
      </c>
      <c r="B10793">
        <v>0</v>
      </c>
      <c r="C10793">
        <v>4797</v>
      </c>
      <c r="D10793">
        <v>0</v>
      </c>
      <c r="E10793">
        <v>7501</v>
      </c>
      <c r="F10793">
        <v>0</v>
      </c>
      <c r="G10793">
        <f t="shared" si="1680"/>
        <v>9444</v>
      </c>
      <c r="H10793">
        <f t="shared" si="1681"/>
        <v>829</v>
      </c>
      <c r="I10793">
        <f t="shared" si="1682"/>
        <v>2008</v>
      </c>
      <c r="J10793">
        <f t="shared" si="1683"/>
        <v>7</v>
      </c>
      <c r="K10793" s="24">
        <f t="shared" si="1684"/>
        <v>9.4440000000000008</v>
      </c>
      <c r="L10793" s="24">
        <f t="shared" si="1685"/>
        <v>0.82899999999999996</v>
      </c>
      <c r="M10793" s="24">
        <f t="shared" si="1686"/>
        <v>4.7969999999999997</v>
      </c>
      <c r="N10793" s="24">
        <f t="shared" si="1687"/>
        <v>7.5010000000000003</v>
      </c>
      <c r="O10793" s="24">
        <f t="shared" si="1688"/>
        <v>0</v>
      </c>
      <c r="P10793" s="24">
        <f t="shared" si="1689"/>
        <v>0</v>
      </c>
    </row>
    <row r="10794" spans="1:16" x14ac:dyDescent="0.25">
      <c r="A10794" s="15">
        <v>39645</v>
      </c>
      <c r="B10794">
        <v>0</v>
      </c>
      <c r="C10794">
        <v>5317</v>
      </c>
      <c r="D10794">
        <v>0</v>
      </c>
      <c r="E10794">
        <v>7510</v>
      </c>
      <c r="F10794">
        <v>0</v>
      </c>
      <c r="G10794">
        <f t="shared" si="1680"/>
        <v>8924</v>
      </c>
      <c r="H10794">
        <f t="shared" si="1681"/>
        <v>820</v>
      </c>
      <c r="I10794">
        <f t="shared" si="1682"/>
        <v>2008</v>
      </c>
      <c r="J10794">
        <f t="shared" si="1683"/>
        <v>7</v>
      </c>
      <c r="K10794" s="24">
        <f t="shared" si="1684"/>
        <v>8.9239999999999995</v>
      </c>
      <c r="L10794" s="24">
        <f t="shared" si="1685"/>
        <v>0.82</v>
      </c>
      <c r="M10794" s="24">
        <f t="shared" si="1686"/>
        <v>5.3170000000000002</v>
      </c>
      <c r="N10794" s="24">
        <f t="shared" si="1687"/>
        <v>7.51</v>
      </c>
      <c r="O10794" s="24">
        <f t="shared" si="1688"/>
        <v>0</v>
      </c>
      <c r="P10794" s="24">
        <f t="shared" si="1689"/>
        <v>0</v>
      </c>
    </row>
    <row r="10795" spans="1:16" x14ac:dyDescent="0.25">
      <c r="A10795" s="15">
        <v>39646</v>
      </c>
      <c r="B10795">
        <v>0</v>
      </c>
      <c r="C10795">
        <v>5075</v>
      </c>
      <c r="D10795">
        <v>0</v>
      </c>
      <c r="E10795">
        <v>7481</v>
      </c>
      <c r="F10795">
        <v>0</v>
      </c>
      <c r="G10795">
        <f t="shared" si="1680"/>
        <v>9166</v>
      </c>
      <c r="H10795">
        <f t="shared" si="1681"/>
        <v>849</v>
      </c>
      <c r="I10795">
        <f t="shared" si="1682"/>
        <v>2008</v>
      </c>
      <c r="J10795">
        <f t="shared" si="1683"/>
        <v>7</v>
      </c>
      <c r="K10795" s="24">
        <f t="shared" si="1684"/>
        <v>9.1660000000000004</v>
      </c>
      <c r="L10795" s="24">
        <f t="shared" si="1685"/>
        <v>0.84899999999999998</v>
      </c>
      <c r="M10795" s="24">
        <f t="shared" si="1686"/>
        <v>5.0750000000000002</v>
      </c>
      <c r="N10795" s="24">
        <f t="shared" si="1687"/>
        <v>7.4809999999999999</v>
      </c>
      <c r="O10795" s="24">
        <f t="shared" si="1688"/>
        <v>0</v>
      </c>
      <c r="P10795" s="24">
        <f t="shared" si="1689"/>
        <v>0</v>
      </c>
    </row>
    <row r="10796" spans="1:16" x14ac:dyDescent="0.25">
      <c r="A10796" s="15">
        <v>39647</v>
      </c>
      <c r="B10796">
        <v>0</v>
      </c>
      <c r="C10796">
        <v>3882</v>
      </c>
      <c r="D10796">
        <v>0</v>
      </c>
      <c r="E10796">
        <v>7531</v>
      </c>
      <c r="F10796">
        <v>0</v>
      </c>
      <c r="G10796">
        <f t="shared" si="1680"/>
        <v>10359</v>
      </c>
      <c r="H10796">
        <f t="shared" si="1681"/>
        <v>799</v>
      </c>
      <c r="I10796">
        <f t="shared" si="1682"/>
        <v>2008</v>
      </c>
      <c r="J10796">
        <f t="shared" si="1683"/>
        <v>7</v>
      </c>
      <c r="K10796" s="24">
        <f t="shared" si="1684"/>
        <v>10.359</v>
      </c>
      <c r="L10796" s="24">
        <f t="shared" si="1685"/>
        <v>0.79900000000000004</v>
      </c>
      <c r="M10796" s="24">
        <f t="shared" si="1686"/>
        <v>3.8820000000000001</v>
      </c>
      <c r="N10796" s="24">
        <f t="shared" si="1687"/>
        <v>7.5309999999999997</v>
      </c>
      <c r="O10796" s="24">
        <f t="shared" si="1688"/>
        <v>0</v>
      </c>
      <c r="P10796" s="24">
        <f t="shared" si="1689"/>
        <v>0</v>
      </c>
    </row>
    <row r="10797" spans="1:16" x14ac:dyDescent="0.25">
      <c r="A10797" s="15">
        <v>39648</v>
      </c>
      <c r="B10797">
        <v>0</v>
      </c>
      <c r="C10797">
        <v>3256</v>
      </c>
      <c r="D10797">
        <v>0</v>
      </c>
      <c r="E10797">
        <v>7511</v>
      </c>
      <c r="F10797">
        <v>0</v>
      </c>
      <c r="G10797">
        <f t="shared" si="1680"/>
        <v>10985</v>
      </c>
      <c r="H10797">
        <f t="shared" si="1681"/>
        <v>819</v>
      </c>
      <c r="I10797">
        <f t="shared" si="1682"/>
        <v>2008</v>
      </c>
      <c r="J10797">
        <f t="shared" si="1683"/>
        <v>7</v>
      </c>
      <c r="K10797" s="24">
        <f t="shared" si="1684"/>
        <v>10.984999999999999</v>
      </c>
      <c r="L10797" s="24">
        <f t="shared" si="1685"/>
        <v>0.81899999999999995</v>
      </c>
      <c r="M10797" s="24">
        <f t="shared" si="1686"/>
        <v>3.2559999999999998</v>
      </c>
      <c r="N10797" s="24">
        <f t="shared" si="1687"/>
        <v>7.5110000000000001</v>
      </c>
      <c r="O10797" s="24">
        <f t="shared" si="1688"/>
        <v>0</v>
      </c>
      <c r="P10797" s="24">
        <f t="shared" si="1689"/>
        <v>0</v>
      </c>
    </row>
    <row r="10798" spans="1:16" x14ac:dyDescent="0.25">
      <c r="A10798" s="15">
        <v>39649</v>
      </c>
      <c r="B10798">
        <v>0</v>
      </c>
      <c r="C10798">
        <v>4010</v>
      </c>
      <c r="D10798">
        <v>0</v>
      </c>
      <c r="E10798">
        <v>7544</v>
      </c>
      <c r="F10798">
        <v>0</v>
      </c>
      <c r="G10798">
        <f t="shared" si="1680"/>
        <v>10231</v>
      </c>
      <c r="H10798">
        <f t="shared" si="1681"/>
        <v>786</v>
      </c>
      <c r="I10798">
        <f t="shared" si="1682"/>
        <v>2008</v>
      </c>
      <c r="J10798">
        <f t="shared" si="1683"/>
        <v>7</v>
      </c>
      <c r="K10798" s="24">
        <f t="shared" si="1684"/>
        <v>10.231</v>
      </c>
      <c r="L10798" s="24">
        <f t="shared" si="1685"/>
        <v>0.78600000000000003</v>
      </c>
      <c r="M10798" s="24">
        <f t="shared" si="1686"/>
        <v>4.01</v>
      </c>
      <c r="N10798" s="24">
        <f t="shared" si="1687"/>
        <v>7.5439999999999996</v>
      </c>
      <c r="O10798" s="24">
        <f t="shared" si="1688"/>
        <v>0</v>
      </c>
      <c r="P10798" s="24">
        <f t="shared" si="1689"/>
        <v>0</v>
      </c>
    </row>
    <row r="10799" spans="1:16" x14ac:dyDescent="0.25">
      <c r="A10799" s="15">
        <v>39650</v>
      </c>
      <c r="B10799">
        <v>0</v>
      </c>
      <c r="C10799">
        <v>4223</v>
      </c>
      <c r="D10799">
        <v>0</v>
      </c>
      <c r="E10799">
        <v>7545</v>
      </c>
      <c r="F10799">
        <v>0</v>
      </c>
      <c r="G10799">
        <f t="shared" si="1680"/>
        <v>10018</v>
      </c>
      <c r="H10799">
        <f t="shared" si="1681"/>
        <v>785</v>
      </c>
      <c r="I10799">
        <f t="shared" si="1682"/>
        <v>2008</v>
      </c>
      <c r="J10799">
        <f t="shared" si="1683"/>
        <v>7</v>
      </c>
      <c r="K10799" s="24">
        <f t="shared" si="1684"/>
        <v>10.018000000000001</v>
      </c>
      <c r="L10799" s="24">
        <f t="shared" si="1685"/>
        <v>0.78500000000000003</v>
      </c>
      <c r="M10799" s="24">
        <f t="shared" si="1686"/>
        <v>4.2229999999999999</v>
      </c>
      <c r="N10799" s="24">
        <f t="shared" si="1687"/>
        <v>7.5449999999999999</v>
      </c>
      <c r="O10799" s="24">
        <f t="shared" si="1688"/>
        <v>0</v>
      </c>
      <c r="P10799" s="24">
        <f t="shared" si="1689"/>
        <v>0</v>
      </c>
    </row>
    <row r="10800" spans="1:16" x14ac:dyDescent="0.25">
      <c r="A10800" s="15">
        <v>39651</v>
      </c>
      <c r="B10800">
        <v>0</v>
      </c>
      <c r="C10800">
        <v>3749</v>
      </c>
      <c r="D10800">
        <v>0</v>
      </c>
      <c r="E10800">
        <v>7497</v>
      </c>
      <c r="F10800">
        <v>0</v>
      </c>
      <c r="G10800">
        <f t="shared" si="1680"/>
        <v>10492</v>
      </c>
      <c r="H10800">
        <f t="shared" si="1681"/>
        <v>833</v>
      </c>
      <c r="I10800">
        <f t="shared" si="1682"/>
        <v>2008</v>
      </c>
      <c r="J10800">
        <f t="shared" si="1683"/>
        <v>7</v>
      </c>
      <c r="K10800" s="24">
        <f t="shared" si="1684"/>
        <v>10.492000000000001</v>
      </c>
      <c r="L10800" s="24">
        <f t="shared" si="1685"/>
        <v>0.83299999999999996</v>
      </c>
      <c r="M10800" s="24">
        <f t="shared" si="1686"/>
        <v>3.7490000000000001</v>
      </c>
      <c r="N10800" s="24">
        <f t="shared" si="1687"/>
        <v>7.4969999999999999</v>
      </c>
      <c r="O10800" s="24">
        <f t="shared" si="1688"/>
        <v>0</v>
      </c>
      <c r="P10800" s="24">
        <f t="shared" si="1689"/>
        <v>0</v>
      </c>
    </row>
    <row r="10801" spans="1:16" x14ac:dyDescent="0.25">
      <c r="A10801" s="15">
        <v>39652</v>
      </c>
      <c r="B10801">
        <v>0</v>
      </c>
      <c r="C10801">
        <v>3621</v>
      </c>
      <c r="D10801">
        <v>0</v>
      </c>
      <c r="E10801">
        <v>7511</v>
      </c>
      <c r="F10801">
        <v>0</v>
      </c>
      <c r="G10801">
        <f t="shared" si="1680"/>
        <v>10620</v>
      </c>
      <c r="H10801">
        <f t="shared" si="1681"/>
        <v>819</v>
      </c>
      <c r="I10801">
        <f t="shared" si="1682"/>
        <v>2008</v>
      </c>
      <c r="J10801">
        <f t="shared" si="1683"/>
        <v>7</v>
      </c>
      <c r="K10801" s="24">
        <f t="shared" si="1684"/>
        <v>10.62</v>
      </c>
      <c r="L10801" s="24">
        <f t="shared" si="1685"/>
        <v>0.81899999999999995</v>
      </c>
      <c r="M10801" s="24">
        <f t="shared" si="1686"/>
        <v>3.621</v>
      </c>
      <c r="N10801" s="24">
        <f t="shared" si="1687"/>
        <v>7.5110000000000001</v>
      </c>
      <c r="O10801" s="24">
        <f t="shared" si="1688"/>
        <v>0</v>
      </c>
      <c r="P10801" s="24">
        <f t="shared" si="1689"/>
        <v>0</v>
      </c>
    </row>
    <row r="10802" spans="1:16" x14ac:dyDescent="0.25">
      <c r="A10802" s="15">
        <v>39653</v>
      </c>
      <c r="B10802">
        <v>0</v>
      </c>
      <c r="C10802">
        <v>2836</v>
      </c>
      <c r="D10802">
        <v>0</v>
      </c>
      <c r="E10802">
        <v>7133</v>
      </c>
      <c r="F10802">
        <v>0</v>
      </c>
      <c r="G10802">
        <f t="shared" si="1680"/>
        <v>11405</v>
      </c>
      <c r="H10802">
        <f t="shared" si="1681"/>
        <v>1197</v>
      </c>
      <c r="I10802">
        <f t="shared" si="1682"/>
        <v>2008</v>
      </c>
      <c r="J10802">
        <f t="shared" si="1683"/>
        <v>7</v>
      </c>
      <c r="K10802" s="24">
        <f t="shared" si="1684"/>
        <v>11.404999999999999</v>
      </c>
      <c r="L10802" s="24">
        <f t="shared" si="1685"/>
        <v>1.1970000000000001</v>
      </c>
      <c r="M10802" s="24">
        <f t="shared" si="1686"/>
        <v>2.8359999999999999</v>
      </c>
      <c r="N10802" s="24">
        <f t="shared" si="1687"/>
        <v>7.133</v>
      </c>
      <c r="O10802" s="24">
        <f t="shared" si="1688"/>
        <v>0</v>
      </c>
      <c r="P10802" s="24">
        <f t="shared" si="1689"/>
        <v>0</v>
      </c>
    </row>
    <row r="10803" spans="1:16" x14ac:dyDescent="0.25">
      <c r="A10803" s="15">
        <v>39654</v>
      </c>
      <c r="B10803">
        <v>0</v>
      </c>
      <c r="C10803">
        <v>2848</v>
      </c>
      <c r="D10803">
        <v>0</v>
      </c>
      <c r="E10803">
        <v>6830</v>
      </c>
      <c r="F10803">
        <v>0</v>
      </c>
      <c r="G10803">
        <f t="shared" si="1680"/>
        <v>11393</v>
      </c>
      <c r="H10803">
        <f t="shared" si="1681"/>
        <v>1500</v>
      </c>
      <c r="I10803">
        <f t="shared" si="1682"/>
        <v>2008</v>
      </c>
      <c r="J10803">
        <f t="shared" si="1683"/>
        <v>7</v>
      </c>
      <c r="K10803" s="24">
        <f t="shared" si="1684"/>
        <v>11.393000000000001</v>
      </c>
      <c r="L10803" s="24">
        <f t="shared" si="1685"/>
        <v>1.5</v>
      </c>
      <c r="M10803" s="24">
        <f t="shared" si="1686"/>
        <v>2.8479999999999999</v>
      </c>
      <c r="N10803" s="24">
        <f t="shared" si="1687"/>
        <v>6.83</v>
      </c>
      <c r="O10803" s="24">
        <f t="shared" si="1688"/>
        <v>0</v>
      </c>
      <c r="P10803" s="24">
        <f t="shared" si="1689"/>
        <v>0</v>
      </c>
    </row>
    <row r="10804" spans="1:16" x14ac:dyDescent="0.25">
      <c r="A10804" s="15">
        <v>39655</v>
      </c>
      <c r="B10804">
        <v>0</v>
      </c>
      <c r="C10804">
        <v>2781</v>
      </c>
      <c r="D10804">
        <v>0</v>
      </c>
      <c r="E10804">
        <v>6790</v>
      </c>
      <c r="F10804">
        <v>0</v>
      </c>
      <c r="G10804">
        <f t="shared" si="1680"/>
        <v>11460</v>
      </c>
      <c r="H10804">
        <f t="shared" si="1681"/>
        <v>1540</v>
      </c>
      <c r="I10804">
        <f t="shared" si="1682"/>
        <v>2008</v>
      </c>
      <c r="J10804">
        <f t="shared" si="1683"/>
        <v>7</v>
      </c>
      <c r="K10804" s="24">
        <f t="shared" si="1684"/>
        <v>11.46</v>
      </c>
      <c r="L10804" s="24">
        <f t="shared" si="1685"/>
        <v>1.54</v>
      </c>
      <c r="M10804" s="24">
        <f t="shared" si="1686"/>
        <v>2.7810000000000001</v>
      </c>
      <c r="N10804" s="24">
        <f t="shared" si="1687"/>
        <v>6.79</v>
      </c>
      <c r="O10804" s="24">
        <f t="shared" si="1688"/>
        <v>0</v>
      </c>
      <c r="P10804" s="24">
        <f t="shared" si="1689"/>
        <v>0</v>
      </c>
    </row>
    <row r="10805" spans="1:16" x14ac:dyDescent="0.25">
      <c r="A10805" s="15">
        <v>39656</v>
      </c>
      <c r="B10805">
        <v>0</v>
      </c>
      <c r="C10805">
        <v>2932</v>
      </c>
      <c r="D10805">
        <v>0</v>
      </c>
      <c r="E10805">
        <v>6882</v>
      </c>
      <c r="F10805">
        <v>0</v>
      </c>
      <c r="G10805">
        <f t="shared" si="1680"/>
        <v>11309</v>
      </c>
      <c r="H10805">
        <f t="shared" si="1681"/>
        <v>1448</v>
      </c>
      <c r="I10805">
        <f t="shared" si="1682"/>
        <v>2008</v>
      </c>
      <c r="J10805">
        <f t="shared" si="1683"/>
        <v>7</v>
      </c>
      <c r="K10805" s="24">
        <f t="shared" si="1684"/>
        <v>11.308999999999999</v>
      </c>
      <c r="L10805" s="24">
        <f t="shared" si="1685"/>
        <v>1.448</v>
      </c>
      <c r="M10805" s="24">
        <f t="shared" si="1686"/>
        <v>2.9319999999999999</v>
      </c>
      <c r="N10805" s="24">
        <f t="shared" si="1687"/>
        <v>6.8819999999999997</v>
      </c>
      <c r="O10805" s="24">
        <f t="shared" si="1688"/>
        <v>0</v>
      </c>
      <c r="P10805" s="24">
        <f t="shared" si="1689"/>
        <v>0</v>
      </c>
    </row>
    <row r="10806" spans="1:16" x14ac:dyDescent="0.25">
      <c r="A10806" s="15">
        <v>39657</v>
      </c>
      <c r="B10806">
        <v>0</v>
      </c>
      <c r="C10806">
        <v>2828</v>
      </c>
      <c r="D10806">
        <v>0</v>
      </c>
      <c r="E10806">
        <v>7116</v>
      </c>
      <c r="F10806">
        <v>0</v>
      </c>
      <c r="G10806">
        <f t="shared" si="1680"/>
        <v>11413</v>
      </c>
      <c r="H10806">
        <f t="shared" si="1681"/>
        <v>1214</v>
      </c>
      <c r="I10806">
        <f t="shared" si="1682"/>
        <v>2008</v>
      </c>
      <c r="J10806">
        <f t="shared" si="1683"/>
        <v>7</v>
      </c>
      <c r="K10806" s="24">
        <f t="shared" si="1684"/>
        <v>11.413</v>
      </c>
      <c r="L10806" s="24">
        <f t="shared" si="1685"/>
        <v>1.214</v>
      </c>
      <c r="M10806" s="24">
        <f t="shared" si="1686"/>
        <v>2.8279999999999998</v>
      </c>
      <c r="N10806" s="24">
        <f t="shared" si="1687"/>
        <v>7.1159999999999997</v>
      </c>
      <c r="O10806" s="24">
        <f t="shared" si="1688"/>
        <v>0</v>
      </c>
      <c r="P10806" s="24">
        <f t="shared" si="1689"/>
        <v>0</v>
      </c>
    </row>
    <row r="10807" spans="1:16" x14ac:dyDescent="0.25">
      <c r="A10807" s="15">
        <v>39658</v>
      </c>
      <c r="B10807">
        <v>0</v>
      </c>
      <c r="C10807">
        <v>3222</v>
      </c>
      <c r="D10807">
        <v>0</v>
      </c>
      <c r="E10807">
        <v>7327</v>
      </c>
      <c r="F10807">
        <v>0</v>
      </c>
      <c r="G10807">
        <f t="shared" si="1680"/>
        <v>11019</v>
      </c>
      <c r="H10807">
        <f t="shared" si="1681"/>
        <v>1003</v>
      </c>
      <c r="I10807">
        <f t="shared" si="1682"/>
        <v>2008</v>
      </c>
      <c r="J10807">
        <f t="shared" si="1683"/>
        <v>7</v>
      </c>
      <c r="K10807" s="24">
        <f t="shared" si="1684"/>
        <v>11.019</v>
      </c>
      <c r="L10807" s="24">
        <f t="shared" si="1685"/>
        <v>1.0029999999999999</v>
      </c>
      <c r="M10807" s="24">
        <f t="shared" si="1686"/>
        <v>3.222</v>
      </c>
      <c r="N10807" s="24">
        <f t="shared" si="1687"/>
        <v>7.327</v>
      </c>
      <c r="O10807" s="24">
        <f t="shared" si="1688"/>
        <v>0</v>
      </c>
      <c r="P10807" s="24">
        <f t="shared" si="1689"/>
        <v>0</v>
      </c>
    </row>
    <row r="10808" spans="1:16" x14ac:dyDescent="0.25">
      <c r="A10808" s="15">
        <v>39659</v>
      </c>
      <c r="B10808">
        <v>0</v>
      </c>
      <c r="C10808">
        <v>3233</v>
      </c>
      <c r="D10808">
        <v>0</v>
      </c>
      <c r="E10808">
        <v>7340</v>
      </c>
      <c r="F10808">
        <v>0</v>
      </c>
      <c r="G10808">
        <f t="shared" si="1680"/>
        <v>11008</v>
      </c>
      <c r="H10808">
        <f t="shared" si="1681"/>
        <v>990</v>
      </c>
      <c r="I10808">
        <f t="shared" si="1682"/>
        <v>2008</v>
      </c>
      <c r="J10808">
        <f t="shared" si="1683"/>
        <v>7</v>
      </c>
      <c r="K10808" s="24">
        <f t="shared" si="1684"/>
        <v>11.007999999999999</v>
      </c>
      <c r="L10808" s="24">
        <f t="shared" si="1685"/>
        <v>0.99</v>
      </c>
      <c r="M10808" s="24">
        <f t="shared" si="1686"/>
        <v>3.2330000000000001</v>
      </c>
      <c r="N10808" s="24">
        <f t="shared" si="1687"/>
        <v>7.34</v>
      </c>
      <c r="O10808" s="24">
        <f t="shared" si="1688"/>
        <v>0</v>
      </c>
      <c r="P10808" s="24">
        <f t="shared" si="1689"/>
        <v>0</v>
      </c>
    </row>
    <row r="10809" spans="1:16" x14ac:dyDescent="0.25">
      <c r="A10809" s="15">
        <v>39660</v>
      </c>
      <c r="B10809">
        <v>0</v>
      </c>
      <c r="C10809">
        <v>3208</v>
      </c>
      <c r="D10809">
        <v>0</v>
      </c>
      <c r="E10809">
        <v>7340</v>
      </c>
      <c r="F10809">
        <v>0</v>
      </c>
      <c r="G10809">
        <f t="shared" si="1680"/>
        <v>11033</v>
      </c>
      <c r="H10809">
        <f t="shared" si="1681"/>
        <v>990</v>
      </c>
      <c r="I10809">
        <f t="shared" si="1682"/>
        <v>2008</v>
      </c>
      <c r="J10809">
        <f t="shared" si="1683"/>
        <v>7</v>
      </c>
      <c r="K10809" s="24">
        <f t="shared" si="1684"/>
        <v>11.032999999999999</v>
      </c>
      <c r="L10809" s="24">
        <f t="shared" si="1685"/>
        <v>0.99</v>
      </c>
      <c r="M10809" s="24">
        <f t="shared" si="1686"/>
        <v>3.2080000000000002</v>
      </c>
      <c r="N10809" s="24">
        <f t="shared" si="1687"/>
        <v>7.34</v>
      </c>
      <c r="O10809" s="24">
        <f t="shared" si="1688"/>
        <v>0</v>
      </c>
      <c r="P10809" s="24">
        <f t="shared" si="1689"/>
        <v>0</v>
      </c>
    </row>
    <row r="10810" spans="1:16" x14ac:dyDescent="0.25">
      <c r="A10810" s="15">
        <v>39661</v>
      </c>
      <c r="B10810">
        <v>0</v>
      </c>
      <c r="C10810">
        <v>3760</v>
      </c>
      <c r="D10810">
        <v>0</v>
      </c>
      <c r="E10810">
        <v>7318</v>
      </c>
      <c r="F10810">
        <v>0</v>
      </c>
      <c r="G10810">
        <f t="shared" si="1680"/>
        <v>10481</v>
      </c>
      <c r="H10810">
        <f t="shared" si="1681"/>
        <v>1012</v>
      </c>
      <c r="I10810">
        <f t="shared" si="1682"/>
        <v>2008</v>
      </c>
      <c r="J10810">
        <f t="shared" si="1683"/>
        <v>8</v>
      </c>
      <c r="K10810" s="24">
        <f t="shared" si="1684"/>
        <v>10.481</v>
      </c>
      <c r="L10810" s="24">
        <f t="shared" si="1685"/>
        <v>1.012</v>
      </c>
      <c r="M10810" s="24">
        <f t="shared" si="1686"/>
        <v>3.76</v>
      </c>
      <c r="N10810" s="24">
        <f t="shared" si="1687"/>
        <v>7.3179999999999996</v>
      </c>
      <c r="O10810" s="24">
        <f t="shared" si="1688"/>
        <v>0</v>
      </c>
      <c r="P10810" s="24">
        <f t="shared" si="1689"/>
        <v>0</v>
      </c>
    </row>
    <row r="10811" spans="1:16" x14ac:dyDescent="0.25">
      <c r="A10811" s="15">
        <v>39662</v>
      </c>
      <c r="B10811">
        <v>0</v>
      </c>
      <c r="C10811">
        <v>3772</v>
      </c>
      <c r="D10811">
        <v>0</v>
      </c>
      <c r="E10811">
        <v>7303</v>
      </c>
      <c r="F10811">
        <v>0</v>
      </c>
      <c r="G10811">
        <f t="shared" si="1680"/>
        <v>10469</v>
      </c>
      <c r="H10811">
        <f t="shared" si="1681"/>
        <v>1027</v>
      </c>
      <c r="I10811">
        <f t="shared" si="1682"/>
        <v>2008</v>
      </c>
      <c r="J10811">
        <f t="shared" si="1683"/>
        <v>8</v>
      </c>
      <c r="K10811" s="24">
        <f t="shared" si="1684"/>
        <v>10.468999999999999</v>
      </c>
      <c r="L10811" s="24">
        <f t="shared" si="1685"/>
        <v>1.0269999999999999</v>
      </c>
      <c r="M10811" s="24">
        <f t="shared" si="1686"/>
        <v>3.7719999999999998</v>
      </c>
      <c r="N10811" s="24">
        <f t="shared" si="1687"/>
        <v>7.3029999999999999</v>
      </c>
      <c r="O10811" s="24">
        <f t="shared" si="1688"/>
        <v>0</v>
      </c>
      <c r="P10811" s="24">
        <f t="shared" si="1689"/>
        <v>0</v>
      </c>
    </row>
    <row r="10812" spans="1:16" x14ac:dyDescent="0.25">
      <c r="A10812" s="15">
        <v>39663</v>
      </c>
      <c r="B10812">
        <v>0</v>
      </c>
      <c r="C10812">
        <v>3620</v>
      </c>
      <c r="D10812">
        <v>0</v>
      </c>
      <c r="E10812">
        <v>7289</v>
      </c>
      <c r="F10812">
        <v>0</v>
      </c>
      <c r="G10812">
        <f t="shared" si="1680"/>
        <v>10621</v>
      </c>
      <c r="H10812">
        <f t="shared" si="1681"/>
        <v>1041</v>
      </c>
      <c r="I10812">
        <f t="shared" si="1682"/>
        <v>2008</v>
      </c>
      <c r="J10812">
        <f t="shared" si="1683"/>
        <v>8</v>
      </c>
      <c r="K10812" s="24">
        <f t="shared" si="1684"/>
        <v>10.621</v>
      </c>
      <c r="L10812" s="24">
        <f t="shared" si="1685"/>
        <v>1.0409999999999999</v>
      </c>
      <c r="M10812" s="24">
        <f t="shared" si="1686"/>
        <v>3.62</v>
      </c>
      <c r="N10812" s="24">
        <f t="shared" si="1687"/>
        <v>7.2889999999999997</v>
      </c>
      <c r="O10812" s="24">
        <f t="shared" si="1688"/>
        <v>0</v>
      </c>
      <c r="P10812" s="24">
        <f t="shared" si="1689"/>
        <v>0</v>
      </c>
    </row>
    <row r="10813" spans="1:16" x14ac:dyDescent="0.25">
      <c r="A10813" s="15">
        <v>39664</v>
      </c>
      <c r="B10813">
        <v>0</v>
      </c>
      <c r="C10813">
        <v>3830</v>
      </c>
      <c r="D10813">
        <v>0</v>
      </c>
      <c r="E10813">
        <v>7327</v>
      </c>
      <c r="F10813">
        <v>0</v>
      </c>
      <c r="G10813">
        <f t="shared" si="1680"/>
        <v>10411</v>
      </c>
      <c r="H10813">
        <f t="shared" si="1681"/>
        <v>1003</v>
      </c>
      <c r="I10813">
        <f t="shared" si="1682"/>
        <v>2008</v>
      </c>
      <c r="J10813">
        <f t="shared" si="1683"/>
        <v>8</v>
      </c>
      <c r="K10813" s="24">
        <f t="shared" si="1684"/>
        <v>10.411</v>
      </c>
      <c r="L10813" s="24">
        <f t="shared" si="1685"/>
        <v>1.0029999999999999</v>
      </c>
      <c r="M10813" s="24">
        <f t="shared" si="1686"/>
        <v>3.83</v>
      </c>
      <c r="N10813" s="24">
        <f t="shared" si="1687"/>
        <v>7.327</v>
      </c>
      <c r="O10813" s="24">
        <f t="shared" si="1688"/>
        <v>0</v>
      </c>
      <c r="P10813" s="24">
        <f t="shared" si="1689"/>
        <v>0</v>
      </c>
    </row>
    <row r="10814" spans="1:16" x14ac:dyDescent="0.25">
      <c r="A10814" s="15">
        <v>39665</v>
      </c>
      <c r="B10814">
        <v>0</v>
      </c>
      <c r="C10814">
        <v>3455</v>
      </c>
      <c r="D10814">
        <v>0</v>
      </c>
      <c r="E10814">
        <v>7306</v>
      </c>
      <c r="F10814">
        <v>0</v>
      </c>
      <c r="G10814">
        <f t="shared" si="1680"/>
        <v>10786</v>
      </c>
      <c r="H10814">
        <f t="shared" si="1681"/>
        <v>1024</v>
      </c>
      <c r="I10814">
        <f t="shared" si="1682"/>
        <v>2008</v>
      </c>
      <c r="J10814">
        <f t="shared" si="1683"/>
        <v>8</v>
      </c>
      <c r="K10814" s="24">
        <f t="shared" si="1684"/>
        <v>10.786</v>
      </c>
      <c r="L10814" s="24">
        <f t="shared" si="1685"/>
        <v>1.024</v>
      </c>
      <c r="M10814" s="24">
        <f t="shared" si="1686"/>
        <v>3.4550000000000001</v>
      </c>
      <c r="N10814" s="24">
        <f t="shared" si="1687"/>
        <v>7.306</v>
      </c>
      <c r="O10814" s="24">
        <f t="shared" si="1688"/>
        <v>0</v>
      </c>
      <c r="P10814" s="24">
        <f t="shared" si="1689"/>
        <v>0</v>
      </c>
    </row>
    <row r="10815" spans="1:16" x14ac:dyDescent="0.25">
      <c r="A10815" s="15">
        <v>39666</v>
      </c>
      <c r="B10815">
        <v>0</v>
      </c>
      <c r="C10815">
        <v>3095</v>
      </c>
      <c r="D10815">
        <v>0</v>
      </c>
      <c r="E10815">
        <v>7302</v>
      </c>
      <c r="F10815">
        <v>0</v>
      </c>
      <c r="G10815">
        <f t="shared" si="1680"/>
        <v>11146</v>
      </c>
      <c r="H10815">
        <f t="shared" si="1681"/>
        <v>1028</v>
      </c>
      <c r="I10815">
        <f t="shared" si="1682"/>
        <v>2008</v>
      </c>
      <c r="J10815">
        <f t="shared" si="1683"/>
        <v>8</v>
      </c>
      <c r="K10815" s="24">
        <f t="shared" si="1684"/>
        <v>11.146000000000001</v>
      </c>
      <c r="L10815" s="24">
        <f t="shared" si="1685"/>
        <v>1.028</v>
      </c>
      <c r="M10815" s="24">
        <f t="shared" si="1686"/>
        <v>3.0950000000000002</v>
      </c>
      <c r="N10815" s="24">
        <f t="shared" si="1687"/>
        <v>7.3019999999999996</v>
      </c>
      <c r="O10815" s="24">
        <f t="shared" si="1688"/>
        <v>0</v>
      </c>
      <c r="P10815" s="24">
        <f t="shared" si="1689"/>
        <v>0</v>
      </c>
    </row>
    <row r="10816" spans="1:16" x14ac:dyDescent="0.25">
      <c r="A10816" s="15">
        <v>39667</v>
      </c>
      <c r="B10816">
        <v>0</v>
      </c>
      <c r="C10816">
        <v>3095</v>
      </c>
      <c r="D10816">
        <v>0</v>
      </c>
      <c r="E10816">
        <v>7304</v>
      </c>
      <c r="F10816">
        <v>0</v>
      </c>
      <c r="G10816">
        <f t="shared" si="1680"/>
        <v>11146</v>
      </c>
      <c r="H10816">
        <f t="shared" si="1681"/>
        <v>1026</v>
      </c>
      <c r="I10816">
        <f t="shared" si="1682"/>
        <v>2008</v>
      </c>
      <c r="J10816">
        <f t="shared" si="1683"/>
        <v>8</v>
      </c>
      <c r="K10816" s="24">
        <f t="shared" si="1684"/>
        <v>11.146000000000001</v>
      </c>
      <c r="L10816" s="24">
        <f t="shared" si="1685"/>
        <v>1.026</v>
      </c>
      <c r="M10816" s="24">
        <f t="shared" si="1686"/>
        <v>3.0950000000000002</v>
      </c>
      <c r="N10816" s="24">
        <f t="shared" si="1687"/>
        <v>7.3040000000000003</v>
      </c>
      <c r="O10816" s="24">
        <f t="shared" si="1688"/>
        <v>0</v>
      </c>
      <c r="P10816" s="24">
        <f t="shared" si="1689"/>
        <v>0</v>
      </c>
    </row>
    <row r="10817" spans="1:16" x14ac:dyDescent="0.25">
      <c r="A10817" s="15">
        <v>39668</v>
      </c>
      <c r="B10817">
        <v>0</v>
      </c>
      <c r="C10817">
        <v>2954</v>
      </c>
      <c r="D10817">
        <v>0</v>
      </c>
      <c r="E10817">
        <v>7316</v>
      </c>
      <c r="F10817">
        <v>0</v>
      </c>
      <c r="G10817">
        <f t="shared" si="1680"/>
        <v>11287</v>
      </c>
      <c r="H10817">
        <f t="shared" si="1681"/>
        <v>1014</v>
      </c>
      <c r="I10817">
        <f t="shared" si="1682"/>
        <v>2008</v>
      </c>
      <c r="J10817">
        <f t="shared" si="1683"/>
        <v>8</v>
      </c>
      <c r="K10817" s="24">
        <f t="shared" si="1684"/>
        <v>11.287000000000001</v>
      </c>
      <c r="L10817" s="24">
        <f t="shared" si="1685"/>
        <v>1.014</v>
      </c>
      <c r="M10817" s="24">
        <f t="shared" si="1686"/>
        <v>2.9540000000000002</v>
      </c>
      <c r="N10817" s="24">
        <f t="shared" si="1687"/>
        <v>7.3159999999999998</v>
      </c>
      <c r="O10817" s="24">
        <f t="shared" si="1688"/>
        <v>0</v>
      </c>
      <c r="P10817" s="24">
        <f t="shared" si="1689"/>
        <v>0</v>
      </c>
    </row>
    <row r="10818" spans="1:16" x14ac:dyDescent="0.25">
      <c r="A10818" s="15">
        <v>39669</v>
      </c>
      <c r="B10818">
        <v>0</v>
      </c>
      <c r="C10818">
        <v>3162</v>
      </c>
      <c r="D10818">
        <v>0</v>
      </c>
      <c r="E10818">
        <v>6211</v>
      </c>
      <c r="F10818">
        <v>0</v>
      </c>
      <c r="G10818">
        <f t="shared" si="1680"/>
        <v>11079</v>
      </c>
      <c r="H10818">
        <f t="shared" si="1681"/>
        <v>2119</v>
      </c>
      <c r="I10818">
        <f t="shared" si="1682"/>
        <v>2008</v>
      </c>
      <c r="J10818">
        <f t="shared" si="1683"/>
        <v>8</v>
      </c>
      <c r="K10818" s="24">
        <f t="shared" si="1684"/>
        <v>11.079000000000001</v>
      </c>
      <c r="L10818" s="24">
        <f t="shared" si="1685"/>
        <v>2.1190000000000002</v>
      </c>
      <c r="M10818" s="24">
        <f t="shared" si="1686"/>
        <v>3.1619999999999999</v>
      </c>
      <c r="N10818" s="24">
        <f t="shared" si="1687"/>
        <v>6.2110000000000003</v>
      </c>
      <c r="O10818" s="24">
        <f t="shared" si="1688"/>
        <v>0</v>
      </c>
      <c r="P10818" s="24">
        <f t="shared" si="1689"/>
        <v>0</v>
      </c>
    </row>
    <row r="10819" spans="1:16" x14ac:dyDescent="0.25">
      <c r="A10819" s="15">
        <v>39670</v>
      </c>
      <c r="B10819">
        <v>0</v>
      </c>
      <c r="C10819">
        <v>3169</v>
      </c>
      <c r="D10819">
        <v>0</v>
      </c>
      <c r="E10819">
        <v>5457</v>
      </c>
      <c r="F10819">
        <v>0</v>
      </c>
      <c r="G10819">
        <f t="shared" si="1680"/>
        <v>11072</v>
      </c>
      <c r="H10819">
        <f t="shared" si="1681"/>
        <v>2873</v>
      </c>
      <c r="I10819">
        <f t="shared" si="1682"/>
        <v>2008</v>
      </c>
      <c r="J10819">
        <f t="shared" si="1683"/>
        <v>8</v>
      </c>
      <c r="K10819" s="24">
        <f t="shared" si="1684"/>
        <v>11.071999999999999</v>
      </c>
      <c r="L10819" s="24">
        <f t="shared" si="1685"/>
        <v>2.8730000000000002</v>
      </c>
      <c r="M10819" s="24">
        <f t="shared" si="1686"/>
        <v>3.169</v>
      </c>
      <c r="N10819" s="24">
        <f t="shared" si="1687"/>
        <v>5.4569999999999999</v>
      </c>
      <c r="O10819" s="24">
        <f t="shared" si="1688"/>
        <v>0</v>
      </c>
      <c r="P10819" s="24">
        <f t="shared" si="1689"/>
        <v>0</v>
      </c>
    </row>
    <row r="10820" spans="1:16" x14ac:dyDescent="0.25">
      <c r="A10820" s="15">
        <v>39671</v>
      </c>
      <c r="B10820">
        <v>0</v>
      </c>
      <c r="C10820">
        <v>3044</v>
      </c>
      <c r="D10820">
        <v>0</v>
      </c>
      <c r="E10820">
        <v>5479</v>
      </c>
      <c r="F10820">
        <v>0</v>
      </c>
      <c r="G10820">
        <f t="shared" si="1680"/>
        <v>11197</v>
      </c>
      <c r="H10820">
        <f t="shared" si="1681"/>
        <v>2851</v>
      </c>
      <c r="I10820">
        <f t="shared" si="1682"/>
        <v>2008</v>
      </c>
      <c r="J10820">
        <f t="shared" si="1683"/>
        <v>8</v>
      </c>
      <c r="K10820" s="24">
        <f t="shared" si="1684"/>
        <v>11.196999999999999</v>
      </c>
      <c r="L10820" s="24">
        <f t="shared" si="1685"/>
        <v>2.851</v>
      </c>
      <c r="M10820" s="24">
        <f t="shared" si="1686"/>
        <v>3.044</v>
      </c>
      <c r="N10820" s="24">
        <f t="shared" si="1687"/>
        <v>5.4790000000000001</v>
      </c>
      <c r="O10820" s="24">
        <f t="shared" si="1688"/>
        <v>0</v>
      </c>
      <c r="P10820" s="24">
        <f t="shared" si="1689"/>
        <v>0</v>
      </c>
    </row>
    <row r="10821" spans="1:16" x14ac:dyDescent="0.25">
      <c r="A10821" s="15">
        <v>39672</v>
      </c>
      <c r="B10821">
        <v>0</v>
      </c>
      <c r="C10821">
        <v>3229</v>
      </c>
      <c r="D10821">
        <v>0</v>
      </c>
      <c r="E10821">
        <v>5470</v>
      </c>
      <c r="F10821">
        <v>0</v>
      </c>
      <c r="G10821">
        <f t="shared" si="1680"/>
        <v>11012</v>
      </c>
      <c r="H10821">
        <f t="shared" si="1681"/>
        <v>2860</v>
      </c>
      <c r="I10821">
        <f t="shared" si="1682"/>
        <v>2008</v>
      </c>
      <c r="J10821">
        <f t="shared" si="1683"/>
        <v>8</v>
      </c>
      <c r="K10821" s="24">
        <f t="shared" si="1684"/>
        <v>11.012</v>
      </c>
      <c r="L10821" s="24">
        <f t="shared" si="1685"/>
        <v>2.86</v>
      </c>
      <c r="M10821" s="24">
        <f t="shared" si="1686"/>
        <v>3.2290000000000001</v>
      </c>
      <c r="N10821" s="24">
        <f t="shared" si="1687"/>
        <v>5.47</v>
      </c>
      <c r="O10821" s="24">
        <f t="shared" si="1688"/>
        <v>0</v>
      </c>
      <c r="P10821" s="24">
        <f t="shared" si="1689"/>
        <v>0</v>
      </c>
    </row>
    <row r="10822" spans="1:16" x14ac:dyDescent="0.25">
      <c r="A10822" s="15">
        <v>39673</v>
      </c>
      <c r="B10822">
        <v>0</v>
      </c>
      <c r="C10822">
        <v>3025</v>
      </c>
      <c r="D10822">
        <v>0</v>
      </c>
      <c r="E10822">
        <v>5506</v>
      </c>
      <c r="F10822">
        <v>0</v>
      </c>
      <c r="G10822">
        <f t="shared" ref="G10822:G10885" si="1690">MAX(IF(AND(MONTH(A10822)&gt;6,MONTH(A10822)&lt;10),14241,13250)-B10822-C10822-F10822,0)</f>
        <v>11216</v>
      </c>
      <c r="H10822">
        <f t="shared" ref="H10822:H10885" si="1691">MAX(8330-E10822-D10822,0)</f>
        <v>2824</v>
      </c>
      <c r="I10822">
        <f t="shared" ref="I10822:I10885" si="1692">YEAR(A10822)</f>
        <v>2008</v>
      </c>
      <c r="J10822">
        <f t="shared" ref="J10822:J10885" si="1693">MONTH(A10822)</f>
        <v>8</v>
      </c>
      <c r="K10822" s="24">
        <f t="shared" ref="K10822:K10885" si="1694">G10822/1000</f>
        <v>11.215999999999999</v>
      </c>
      <c r="L10822" s="24">
        <f t="shared" ref="L10822:L10885" si="1695">H10822/1000</f>
        <v>2.8239999999999998</v>
      </c>
      <c r="M10822" s="24">
        <f t="shared" ref="M10822:M10885" si="1696">(B10822+C10822+F10822)/1000</f>
        <v>3.0249999999999999</v>
      </c>
      <c r="N10822" s="24">
        <f t="shared" ref="N10822:N10885" si="1697">(D10822+E10822)/1000</f>
        <v>5.5060000000000002</v>
      </c>
      <c r="O10822" s="24">
        <f t="shared" ref="O10822:O10885" si="1698">B10822/1000</f>
        <v>0</v>
      </c>
      <c r="P10822" s="24">
        <f t="shared" ref="P10822:P10885" si="1699">F10822/1000</f>
        <v>0</v>
      </c>
    </row>
    <row r="10823" spans="1:16" x14ac:dyDescent="0.25">
      <c r="A10823" s="15">
        <v>39674</v>
      </c>
      <c r="B10823">
        <v>0</v>
      </c>
      <c r="C10823">
        <v>3039</v>
      </c>
      <c r="D10823">
        <v>0</v>
      </c>
      <c r="E10823">
        <v>5512</v>
      </c>
      <c r="F10823">
        <v>0</v>
      </c>
      <c r="G10823">
        <f t="shared" si="1690"/>
        <v>11202</v>
      </c>
      <c r="H10823">
        <f t="shared" si="1691"/>
        <v>2818</v>
      </c>
      <c r="I10823">
        <f t="shared" si="1692"/>
        <v>2008</v>
      </c>
      <c r="J10823">
        <f t="shared" si="1693"/>
        <v>8</v>
      </c>
      <c r="K10823" s="24">
        <f t="shared" si="1694"/>
        <v>11.202</v>
      </c>
      <c r="L10823" s="24">
        <f t="shared" si="1695"/>
        <v>2.8180000000000001</v>
      </c>
      <c r="M10823" s="24">
        <f t="shared" si="1696"/>
        <v>3.0390000000000001</v>
      </c>
      <c r="N10823" s="24">
        <f t="shared" si="1697"/>
        <v>5.5119999999999996</v>
      </c>
      <c r="O10823" s="24">
        <f t="shared" si="1698"/>
        <v>0</v>
      </c>
      <c r="P10823" s="24">
        <f t="shared" si="1699"/>
        <v>0</v>
      </c>
    </row>
    <row r="10824" spans="1:16" x14ac:dyDescent="0.25">
      <c r="A10824" s="15">
        <v>39675</v>
      </c>
      <c r="B10824">
        <v>0</v>
      </c>
      <c r="C10824">
        <v>3019</v>
      </c>
      <c r="D10824">
        <v>0</v>
      </c>
      <c r="E10824">
        <v>5498</v>
      </c>
      <c r="F10824">
        <v>0</v>
      </c>
      <c r="G10824">
        <f t="shared" si="1690"/>
        <v>11222</v>
      </c>
      <c r="H10824">
        <f t="shared" si="1691"/>
        <v>2832</v>
      </c>
      <c r="I10824">
        <f t="shared" si="1692"/>
        <v>2008</v>
      </c>
      <c r="J10824">
        <f t="shared" si="1693"/>
        <v>8</v>
      </c>
      <c r="K10824" s="24">
        <f t="shared" si="1694"/>
        <v>11.222</v>
      </c>
      <c r="L10824" s="24">
        <f t="shared" si="1695"/>
        <v>2.8319999999999999</v>
      </c>
      <c r="M10824" s="24">
        <f t="shared" si="1696"/>
        <v>3.0190000000000001</v>
      </c>
      <c r="N10824" s="24">
        <f t="shared" si="1697"/>
        <v>5.4980000000000002</v>
      </c>
      <c r="O10824" s="24">
        <f t="shared" si="1698"/>
        <v>0</v>
      </c>
      <c r="P10824" s="24">
        <f t="shared" si="1699"/>
        <v>0</v>
      </c>
    </row>
    <row r="10825" spans="1:16" x14ac:dyDescent="0.25">
      <c r="A10825" s="15">
        <v>39676</v>
      </c>
      <c r="B10825">
        <v>0</v>
      </c>
      <c r="C10825">
        <v>3039</v>
      </c>
      <c r="D10825">
        <v>0</v>
      </c>
      <c r="E10825">
        <v>5500</v>
      </c>
      <c r="F10825">
        <v>0</v>
      </c>
      <c r="G10825">
        <f t="shared" si="1690"/>
        <v>11202</v>
      </c>
      <c r="H10825">
        <f t="shared" si="1691"/>
        <v>2830</v>
      </c>
      <c r="I10825">
        <f t="shared" si="1692"/>
        <v>2008</v>
      </c>
      <c r="J10825">
        <f t="shared" si="1693"/>
        <v>8</v>
      </c>
      <c r="K10825" s="24">
        <f t="shared" si="1694"/>
        <v>11.202</v>
      </c>
      <c r="L10825" s="24">
        <f t="shared" si="1695"/>
        <v>2.83</v>
      </c>
      <c r="M10825" s="24">
        <f t="shared" si="1696"/>
        <v>3.0390000000000001</v>
      </c>
      <c r="N10825" s="24">
        <f t="shared" si="1697"/>
        <v>5.5</v>
      </c>
      <c r="O10825" s="24">
        <f t="shared" si="1698"/>
        <v>0</v>
      </c>
      <c r="P10825" s="24">
        <f t="shared" si="1699"/>
        <v>0</v>
      </c>
    </row>
    <row r="10826" spans="1:16" x14ac:dyDescent="0.25">
      <c r="A10826" s="15">
        <v>39677</v>
      </c>
      <c r="B10826">
        <v>0</v>
      </c>
      <c r="C10826">
        <v>2346</v>
      </c>
      <c r="D10826">
        <v>0</v>
      </c>
      <c r="E10826">
        <v>5534</v>
      </c>
      <c r="F10826">
        <v>0</v>
      </c>
      <c r="G10826">
        <f t="shared" si="1690"/>
        <v>11895</v>
      </c>
      <c r="H10826">
        <f t="shared" si="1691"/>
        <v>2796</v>
      </c>
      <c r="I10826">
        <f t="shared" si="1692"/>
        <v>2008</v>
      </c>
      <c r="J10826">
        <f t="shared" si="1693"/>
        <v>8</v>
      </c>
      <c r="K10826" s="24">
        <f t="shared" si="1694"/>
        <v>11.895</v>
      </c>
      <c r="L10826" s="24">
        <f t="shared" si="1695"/>
        <v>2.7959999999999998</v>
      </c>
      <c r="M10826" s="24">
        <f t="shared" si="1696"/>
        <v>2.3460000000000001</v>
      </c>
      <c r="N10826" s="24">
        <f t="shared" si="1697"/>
        <v>5.5339999999999998</v>
      </c>
      <c r="O10826" s="24">
        <f t="shared" si="1698"/>
        <v>0</v>
      </c>
      <c r="P10826" s="24">
        <f t="shared" si="1699"/>
        <v>0</v>
      </c>
    </row>
    <row r="10827" spans="1:16" x14ac:dyDescent="0.25">
      <c r="A10827" s="15">
        <v>39678</v>
      </c>
      <c r="B10827">
        <v>0</v>
      </c>
      <c r="C10827">
        <v>0</v>
      </c>
      <c r="D10827">
        <v>0</v>
      </c>
      <c r="E10827">
        <v>5479</v>
      </c>
      <c r="F10827">
        <v>0</v>
      </c>
      <c r="G10827">
        <f t="shared" si="1690"/>
        <v>14241</v>
      </c>
      <c r="H10827">
        <f t="shared" si="1691"/>
        <v>2851</v>
      </c>
      <c r="I10827">
        <f t="shared" si="1692"/>
        <v>2008</v>
      </c>
      <c r="J10827">
        <f t="shared" si="1693"/>
        <v>8</v>
      </c>
      <c r="K10827" s="24">
        <f t="shared" si="1694"/>
        <v>14.241</v>
      </c>
      <c r="L10827" s="24">
        <f t="shared" si="1695"/>
        <v>2.851</v>
      </c>
      <c r="M10827" s="24">
        <f t="shared" si="1696"/>
        <v>0</v>
      </c>
      <c r="N10827" s="24">
        <f t="shared" si="1697"/>
        <v>5.4790000000000001</v>
      </c>
      <c r="O10827" s="24">
        <f t="shared" si="1698"/>
        <v>0</v>
      </c>
      <c r="P10827" s="24">
        <f t="shared" si="1699"/>
        <v>0</v>
      </c>
    </row>
    <row r="10828" spans="1:16" x14ac:dyDescent="0.25">
      <c r="A10828" s="15">
        <v>39679</v>
      </c>
      <c r="B10828">
        <v>0</v>
      </c>
      <c r="C10828">
        <v>1654</v>
      </c>
      <c r="D10828">
        <v>0</v>
      </c>
      <c r="E10828">
        <v>6775</v>
      </c>
      <c r="F10828">
        <v>0</v>
      </c>
      <c r="G10828">
        <f t="shared" si="1690"/>
        <v>12587</v>
      </c>
      <c r="H10828">
        <f t="shared" si="1691"/>
        <v>1555</v>
      </c>
      <c r="I10828">
        <f t="shared" si="1692"/>
        <v>2008</v>
      </c>
      <c r="J10828">
        <f t="shared" si="1693"/>
        <v>8</v>
      </c>
      <c r="K10828" s="24">
        <f t="shared" si="1694"/>
        <v>12.587</v>
      </c>
      <c r="L10828" s="24">
        <f t="shared" si="1695"/>
        <v>1.5549999999999999</v>
      </c>
      <c r="M10828" s="24">
        <f t="shared" si="1696"/>
        <v>1.6539999999999999</v>
      </c>
      <c r="N10828" s="24">
        <f t="shared" si="1697"/>
        <v>6.7750000000000004</v>
      </c>
      <c r="O10828" s="24">
        <f t="shared" si="1698"/>
        <v>0</v>
      </c>
      <c r="P10828" s="24">
        <f t="shared" si="1699"/>
        <v>0</v>
      </c>
    </row>
    <row r="10829" spans="1:16" x14ac:dyDescent="0.25">
      <c r="A10829" s="15">
        <v>39680</v>
      </c>
      <c r="B10829">
        <v>0</v>
      </c>
      <c r="C10829">
        <v>4903</v>
      </c>
      <c r="D10829">
        <v>0</v>
      </c>
      <c r="E10829">
        <v>7236</v>
      </c>
      <c r="F10829">
        <v>0</v>
      </c>
      <c r="G10829">
        <f t="shared" si="1690"/>
        <v>9338</v>
      </c>
      <c r="H10829">
        <f t="shared" si="1691"/>
        <v>1094</v>
      </c>
      <c r="I10829">
        <f t="shared" si="1692"/>
        <v>2008</v>
      </c>
      <c r="J10829">
        <f t="shared" si="1693"/>
        <v>8</v>
      </c>
      <c r="K10829" s="24">
        <f t="shared" si="1694"/>
        <v>9.3379999999999992</v>
      </c>
      <c r="L10829" s="24">
        <f t="shared" si="1695"/>
        <v>1.0940000000000001</v>
      </c>
      <c r="M10829" s="24">
        <f t="shared" si="1696"/>
        <v>4.9029999999999996</v>
      </c>
      <c r="N10829" s="24">
        <f t="shared" si="1697"/>
        <v>7.2359999999999998</v>
      </c>
      <c r="O10829" s="24">
        <f t="shared" si="1698"/>
        <v>0</v>
      </c>
      <c r="P10829" s="24">
        <f t="shared" si="1699"/>
        <v>0</v>
      </c>
    </row>
    <row r="10830" spans="1:16" x14ac:dyDescent="0.25">
      <c r="A10830" s="15">
        <v>39681</v>
      </c>
      <c r="B10830">
        <v>0</v>
      </c>
      <c r="C10830">
        <v>3084</v>
      </c>
      <c r="D10830">
        <v>0</v>
      </c>
      <c r="E10830">
        <v>7285</v>
      </c>
      <c r="F10830">
        <v>0</v>
      </c>
      <c r="G10830">
        <f t="shared" si="1690"/>
        <v>11157</v>
      </c>
      <c r="H10830">
        <f t="shared" si="1691"/>
        <v>1045</v>
      </c>
      <c r="I10830">
        <f t="shared" si="1692"/>
        <v>2008</v>
      </c>
      <c r="J10830">
        <f t="shared" si="1693"/>
        <v>8</v>
      </c>
      <c r="K10830" s="24">
        <f t="shared" si="1694"/>
        <v>11.157</v>
      </c>
      <c r="L10830" s="24">
        <f t="shared" si="1695"/>
        <v>1.0449999999999999</v>
      </c>
      <c r="M10830" s="24">
        <f t="shared" si="1696"/>
        <v>3.0840000000000001</v>
      </c>
      <c r="N10830" s="24">
        <f t="shared" si="1697"/>
        <v>7.2850000000000001</v>
      </c>
      <c r="O10830" s="24">
        <f t="shared" si="1698"/>
        <v>0</v>
      </c>
      <c r="P10830" s="24">
        <f t="shared" si="1699"/>
        <v>0</v>
      </c>
    </row>
    <row r="10831" spans="1:16" x14ac:dyDescent="0.25">
      <c r="A10831" s="15">
        <v>39682</v>
      </c>
      <c r="B10831">
        <v>0</v>
      </c>
      <c r="C10831">
        <v>3285</v>
      </c>
      <c r="D10831">
        <v>0</v>
      </c>
      <c r="E10831">
        <v>7290</v>
      </c>
      <c r="F10831">
        <v>0</v>
      </c>
      <c r="G10831">
        <f t="shared" si="1690"/>
        <v>10956</v>
      </c>
      <c r="H10831">
        <f t="shared" si="1691"/>
        <v>1040</v>
      </c>
      <c r="I10831">
        <f t="shared" si="1692"/>
        <v>2008</v>
      </c>
      <c r="J10831">
        <f t="shared" si="1693"/>
        <v>8</v>
      </c>
      <c r="K10831" s="24">
        <f t="shared" si="1694"/>
        <v>10.956</v>
      </c>
      <c r="L10831" s="24">
        <f t="shared" si="1695"/>
        <v>1.04</v>
      </c>
      <c r="M10831" s="24">
        <f t="shared" si="1696"/>
        <v>3.2850000000000001</v>
      </c>
      <c r="N10831" s="24">
        <f t="shared" si="1697"/>
        <v>7.29</v>
      </c>
      <c r="O10831" s="24">
        <f t="shared" si="1698"/>
        <v>0</v>
      </c>
      <c r="P10831" s="24">
        <f t="shared" si="1699"/>
        <v>0</v>
      </c>
    </row>
    <row r="10832" spans="1:16" x14ac:dyDescent="0.25">
      <c r="A10832" s="15">
        <v>39683</v>
      </c>
      <c r="B10832">
        <v>0</v>
      </c>
      <c r="C10832">
        <v>2972</v>
      </c>
      <c r="D10832">
        <v>0</v>
      </c>
      <c r="E10832">
        <v>7303</v>
      </c>
      <c r="F10832">
        <v>0</v>
      </c>
      <c r="G10832">
        <f t="shared" si="1690"/>
        <v>11269</v>
      </c>
      <c r="H10832">
        <f t="shared" si="1691"/>
        <v>1027</v>
      </c>
      <c r="I10832">
        <f t="shared" si="1692"/>
        <v>2008</v>
      </c>
      <c r="J10832">
        <f t="shared" si="1693"/>
        <v>8</v>
      </c>
      <c r="K10832" s="24">
        <f t="shared" si="1694"/>
        <v>11.269</v>
      </c>
      <c r="L10832" s="24">
        <f t="shared" si="1695"/>
        <v>1.0269999999999999</v>
      </c>
      <c r="M10832" s="24">
        <f t="shared" si="1696"/>
        <v>2.972</v>
      </c>
      <c r="N10832" s="24">
        <f t="shared" si="1697"/>
        <v>7.3029999999999999</v>
      </c>
      <c r="O10832" s="24">
        <f t="shared" si="1698"/>
        <v>0</v>
      </c>
      <c r="P10832" s="24">
        <f t="shared" si="1699"/>
        <v>0</v>
      </c>
    </row>
    <row r="10833" spans="1:16" x14ac:dyDescent="0.25">
      <c r="A10833" s="15">
        <v>39684</v>
      </c>
      <c r="B10833">
        <v>0</v>
      </c>
      <c r="C10833">
        <v>3191</v>
      </c>
      <c r="D10833">
        <v>0</v>
      </c>
      <c r="E10833">
        <v>7329</v>
      </c>
      <c r="F10833">
        <v>0</v>
      </c>
      <c r="G10833">
        <f t="shared" si="1690"/>
        <v>11050</v>
      </c>
      <c r="H10833">
        <f t="shared" si="1691"/>
        <v>1001</v>
      </c>
      <c r="I10833">
        <f t="shared" si="1692"/>
        <v>2008</v>
      </c>
      <c r="J10833">
        <f t="shared" si="1693"/>
        <v>8</v>
      </c>
      <c r="K10833" s="24">
        <f t="shared" si="1694"/>
        <v>11.05</v>
      </c>
      <c r="L10833" s="24">
        <f t="shared" si="1695"/>
        <v>1.0009999999999999</v>
      </c>
      <c r="M10833" s="24">
        <f t="shared" si="1696"/>
        <v>3.1909999999999998</v>
      </c>
      <c r="N10833" s="24">
        <f t="shared" si="1697"/>
        <v>7.3289999999999997</v>
      </c>
      <c r="O10833" s="24">
        <f t="shared" si="1698"/>
        <v>0</v>
      </c>
      <c r="P10833" s="24">
        <f t="shared" si="1699"/>
        <v>0</v>
      </c>
    </row>
    <row r="10834" spans="1:16" x14ac:dyDescent="0.25">
      <c r="A10834" s="15">
        <v>39685</v>
      </c>
      <c r="B10834">
        <v>0</v>
      </c>
      <c r="C10834">
        <v>4505</v>
      </c>
      <c r="D10834">
        <v>0</v>
      </c>
      <c r="E10834">
        <v>8084</v>
      </c>
      <c r="F10834">
        <v>0</v>
      </c>
      <c r="G10834">
        <f t="shared" si="1690"/>
        <v>9736</v>
      </c>
      <c r="H10834">
        <f t="shared" si="1691"/>
        <v>246</v>
      </c>
      <c r="I10834">
        <f t="shared" si="1692"/>
        <v>2008</v>
      </c>
      <c r="J10834">
        <f t="shared" si="1693"/>
        <v>8</v>
      </c>
      <c r="K10834" s="24">
        <f t="shared" si="1694"/>
        <v>9.7360000000000007</v>
      </c>
      <c r="L10834" s="24">
        <f t="shared" si="1695"/>
        <v>0.246</v>
      </c>
      <c r="M10834" s="24">
        <f t="shared" si="1696"/>
        <v>4.5049999999999999</v>
      </c>
      <c r="N10834" s="24">
        <f t="shared" si="1697"/>
        <v>8.0839999999999996</v>
      </c>
      <c r="O10834" s="24">
        <f t="shared" si="1698"/>
        <v>0</v>
      </c>
      <c r="P10834" s="24">
        <f t="shared" si="1699"/>
        <v>0</v>
      </c>
    </row>
    <row r="10835" spans="1:16" x14ac:dyDescent="0.25">
      <c r="A10835" s="15">
        <v>39686</v>
      </c>
      <c r="B10835">
        <v>0</v>
      </c>
      <c r="C10835">
        <v>5720</v>
      </c>
      <c r="D10835">
        <v>0</v>
      </c>
      <c r="E10835">
        <v>8640</v>
      </c>
      <c r="F10835">
        <v>0</v>
      </c>
      <c r="G10835">
        <f t="shared" si="1690"/>
        <v>8521</v>
      </c>
      <c r="H10835">
        <f t="shared" si="1691"/>
        <v>0</v>
      </c>
      <c r="I10835">
        <f t="shared" si="1692"/>
        <v>2008</v>
      </c>
      <c r="J10835">
        <f t="shared" si="1693"/>
        <v>8</v>
      </c>
      <c r="K10835" s="24">
        <f t="shared" si="1694"/>
        <v>8.5210000000000008</v>
      </c>
      <c r="L10835" s="24">
        <f t="shared" si="1695"/>
        <v>0</v>
      </c>
      <c r="M10835" s="24">
        <f t="shared" si="1696"/>
        <v>5.72</v>
      </c>
      <c r="N10835" s="24">
        <f t="shared" si="1697"/>
        <v>8.64</v>
      </c>
      <c r="O10835" s="24">
        <f t="shared" si="1698"/>
        <v>0</v>
      </c>
      <c r="P10835" s="24">
        <f t="shared" si="1699"/>
        <v>0</v>
      </c>
    </row>
    <row r="10836" spans="1:16" x14ac:dyDescent="0.25">
      <c r="A10836" s="15">
        <v>39687</v>
      </c>
      <c r="B10836">
        <v>0</v>
      </c>
      <c r="C10836">
        <v>4971</v>
      </c>
      <c r="D10836">
        <v>0</v>
      </c>
      <c r="E10836">
        <v>8640</v>
      </c>
      <c r="F10836">
        <v>0</v>
      </c>
      <c r="G10836">
        <f t="shared" si="1690"/>
        <v>9270</v>
      </c>
      <c r="H10836">
        <f t="shared" si="1691"/>
        <v>0</v>
      </c>
      <c r="I10836">
        <f t="shared" si="1692"/>
        <v>2008</v>
      </c>
      <c r="J10836">
        <f t="shared" si="1693"/>
        <v>8</v>
      </c>
      <c r="K10836" s="24">
        <f t="shared" si="1694"/>
        <v>9.27</v>
      </c>
      <c r="L10836" s="24">
        <f t="shared" si="1695"/>
        <v>0</v>
      </c>
      <c r="M10836" s="24">
        <f t="shared" si="1696"/>
        <v>4.9710000000000001</v>
      </c>
      <c r="N10836" s="24">
        <f t="shared" si="1697"/>
        <v>8.64</v>
      </c>
      <c r="O10836" s="24">
        <f t="shared" si="1698"/>
        <v>0</v>
      </c>
      <c r="P10836" s="24">
        <f t="shared" si="1699"/>
        <v>0</v>
      </c>
    </row>
    <row r="10837" spans="1:16" x14ac:dyDescent="0.25">
      <c r="A10837" s="15">
        <v>39688</v>
      </c>
      <c r="B10837">
        <v>0</v>
      </c>
      <c r="C10837">
        <v>4806</v>
      </c>
      <c r="D10837">
        <v>0</v>
      </c>
      <c r="E10837">
        <v>8785</v>
      </c>
      <c r="F10837">
        <v>0</v>
      </c>
      <c r="G10837">
        <f t="shared" si="1690"/>
        <v>9435</v>
      </c>
      <c r="H10837">
        <f t="shared" si="1691"/>
        <v>0</v>
      </c>
      <c r="I10837">
        <f t="shared" si="1692"/>
        <v>2008</v>
      </c>
      <c r="J10837">
        <f t="shared" si="1693"/>
        <v>8</v>
      </c>
      <c r="K10837" s="24">
        <f t="shared" si="1694"/>
        <v>9.4350000000000005</v>
      </c>
      <c r="L10837" s="24">
        <f t="shared" si="1695"/>
        <v>0</v>
      </c>
      <c r="M10837" s="24">
        <f t="shared" si="1696"/>
        <v>4.806</v>
      </c>
      <c r="N10837" s="24">
        <f t="shared" si="1697"/>
        <v>8.7850000000000001</v>
      </c>
      <c r="O10837" s="24">
        <f t="shared" si="1698"/>
        <v>0</v>
      </c>
      <c r="P10837" s="24">
        <f t="shared" si="1699"/>
        <v>0</v>
      </c>
    </row>
    <row r="10838" spans="1:16" x14ac:dyDescent="0.25">
      <c r="A10838" s="15">
        <v>39689</v>
      </c>
      <c r="B10838">
        <v>0</v>
      </c>
      <c r="C10838">
        <v>4813</v>
      </c>
      <c r="D10838">
        <v>0</v>
      </c>
      <c r="E10838">
        <v>8733</v>
      </c>
      <c r="F10838">
        <v>0</v>
      </c>
      <c r="G10838">
        <f t="shared" si="1690"/>
        <v>9428</v>
      </c>
      <c r="H10838">
        <f t="shared" si="1691"/>
        <v>0</v>
      </c>
      <c r="I10838">
        <f t="shared" si="1692"/>
        <v>2008</v>
      </c>
      <c r="J10838">
        <f t="shared" si="1693"/>
        <v>8</v>
      </c>
      <c r="K10838" s="24">
        <f t="shared" si="1694"/>
        <v>9.4280000000000008</v>
      </c>
      <c r="L10838" s="24">
        <f t="shared" si="1695"/>
        <v>0</v>
      </c>
      <c r="M10838" s="24">
        <f t="shared" si="1696"/>
        <v>4.8129999999999997</v>
      </c>
      <c r="N10838" s="24">
        <f t="shared" si="1697"/>
        <v>8.7330000000000005</v>
      </c>
      <c r="O10838" s="24">
        <f t="shared" si="1698"/>
        <v>0</v>
      </c>
      <c r="P10838" s="24">
        <f t="shared" si="1699"/>
        <v>0</v>
      </c>
    </row>
    <row r="10839" spans="1:16" x14ac:dyDescent="0.25">
      <c r="A10839" s="15">
        <v>39690</v>
      </c>
      <c r="B10839">
        <v>0</v>
      </c>
      <c r="C10839">
        <v>4798</v>
      </c>
      <c r="D10839">
        <v>0</v>
      </c>
      <c r="E10839">
        <v>8737</v>
      </c>
      <c r="F10839">
        <v>0</v>
      </c>
      <c r="G10839">
        <f t="shared" si="1690"/>
        <v>9443</v>
      </c>
      <c r="H10839">
        <f t="shared" si="1691"/>
        <v>0</v>
      </c>
      <c r="I10839">
        <f t="shared" si="1692"/>
        <v>2008</v>
      </c>
      <c r="J10839">
        <f t="shared" si="1693"/>
        <v>8</v>
      </c>
      <c r="K10839" s="24">
        <f t="shared" si="1694"/>
        <v>9.4429999999999996</v>
      </c>
      <c r="L10839" s="24">
        <f t="shared" si="1695"/>
        <v>0</v>
      </c>
      <c r="M10839" s="24">
        <f t="shared" si="1696"/>
        <v>4.798</v>
      </c>
      <c r="N10839" s="24">
        <f t="shared" si="1697"/>
        <v>8.7370000000000001</v>
      </c>
      <c r="O10839" s="24">
        <f t="shared" si="1698"/>
        <v>0</v>
      </c>
      <c r="P10839" s="24">
        <f t="shared" si="1699"/>
        <v>0</v>
      </c>
    </row>
    <row r="10840" spans="1:16" x14ac:dyDescent="0.25">
      <c r="A10840" s="15">
        <v>39691</v>
      </c>
      <c r="B10840">
        <v>0</v>
      </c>
      <c r="C10840">
        <v>4784</v>
      </c>
      <c r="D10840">
        <v>0</v>
      </c>
      <c r="E10840">
        <v>8683</v>
      </c>
      <c r="F10840">
        <v>0</v>
      </c>
      <c r="G10840">
        <f t="shared" si="1690"/>
        <v>9457</v>
      </c>
      <c r="H10840">
        <f t="shared" si="1691"/>
        <v>0</v>
      </c>
      <c r="I10840">
        <f t="shared" si="1692"/>
        <v>2008</v>
      </c>
      <c r="J10840">
        <f t="shared" si="1693"/>
        <v>8</v>
      </c>
      <c r="K10840" s="24">
        <f t="shared" si="1694"/>
        <v>9.4570000000000007</v>
      </c>
      <c r="L10840" s="24">
        <f t="shared" si="1695"/>
        <v>0</v>
      </c>
      <c r="M10840" s="24">
        <f t="shared" si="1696"/>
        <v>4.7839999999999998</v>
      </c>
      <c r="N10840" s="24">
        <f t="shared" si="1697"/>
        <v>8.6829999999999998</v>
      </c>
      <c r="O10840" s="24">
        <f t="shared" si="1698"/>
        <v>0</v>
      </c>
      <c r="P10840" s="24">
        <f t="shared" si="1699"/>
        <v>0</v>
      </c>
    </row>
    <row r="10841" spans="1:16" x14ac:dyDescent="0.25">
      <c r="A10841" s="15">
        <v>39692</v>
      </c>
      <c r="B10841">
        <v>0</v>
      </c>
      <c r="C10841">
        <v>3864</v>
      </c>
      <c r="D10841">
        <v>0</v>
      </c>
      <c r="E10841">
        <v>8680</v>
      </c>
      <c r="F10841">
        <v>0</v>
      </c>
      <c r="G10841">
        <f t="shared" si="1690"/>
        <v>10377</v>
      </c>
      <c r="H10841">
        <f t="shared" si="1691"/>
        <v>0</v>
      </c>
      <c r="I10841">
        <f t="shared" si="1692"/>
        <v>2008</v>
      </c>
      <c r="J10841">
        <f t="shared" si="1693"/>
        <v>9</v>
      </c>
      <c r="K10841" s="24">
        <f t="shared" si="1694"/>
        <v>10.377000000000001</v>
      </c>
      <c r="L10841" s="24">
        <f t="shared" si="1695"/>
        <v>0</v>
      </c>
      <c r="M10841" s="24">
        <f t="shared" si="1696"/>
        <v>3.8639999999999999</v>
      </c>
      <c r="N10841" s="24">
        <f t="shared" si="1697"/>
        <v>8.68</v>
      </c>
      <c r="O10841" s="24">
        <f t="shared" si="1698"/>
        <v>0</v>
      </c>
      <c r="P10841" s="24">
        <f t="shared" si="1699"/>
        <v>0</v>
      </c>
    </row>
    <row r="10842" spans="1:16" x14ac:dyDescent="0.25">
      <c r="A10842" s="15">
        <v>39693</v>
      </c>
      <c r="B10842">
        <v>0</v>
      </c>
      <c r="C10842">
        <v>3867</v>
      </c>
      <c r="D10842">
        <v>0</v>
      </c>
      <c r="E10842">
        <v>8634</v>
      </c>
      <c r="F10842">
        <v>0</v>
      </c>
      <c r="G10842">
        <f t="shared" si="1690"/>
        <v>10374</v>
      </c>
      <c r="H10842">
        <f t="shared" si="1691"/>
        <v>0</v>
      </c>
      <c r="I10842">
        <f t="shared" si="1692"/>
        <v>2008</v>
      </c>
      <c r="J10842">
        <f t="shared" si="1693"/>
        <v>9</v>
      </c>
      <c r="K10842" s="24">
        <f t="shared" si="1694"/>
        <v>10.374000000000001</v>
      </c>
      <c r="L10842" s="24">
        <f t="shared" si="1695"/>
        <v>0</v>
      </c>
      <c r="M10842" s="24">
        <f t="shared" si="1696"/>
        <v>3.867</v>
      </c>
      <c r="N10842" s="24">
        <f t="shared" si="1697"/>
        <v>8.6340000000000003</v>
      </c>
      <c r="O10842" s="24">
        <f t="shared" si="1698"/>
        <v>0</v>
      </c>
      <c r="P10842" s="24">
        <f t="shared" si="1699"/>
        <v>0</v>
      </c>
    </row>
    <row r="10843" spans="1:16" x14ac:dyDescent="0.25">
      <c r="A10843" s="15">
        <v>39694</v>
      </c>
      <c r="B10843">
        <v>0</v>
      </c>
      <c r="C10843">
        <v>4040</v>
      </c>
      <c r="D10843">
        <v>0</v>
      </c>
      <c r="E10843">
        <v>8672</v>
      </c>
      <c r="F10843">
        <v>0</v>
      </c>
      <c r="G10843">
        <f t="shared" si="1690"/>
        <v>10201</v>
      </c>
      <c r="H10843">
        <f t="shared" si="1691"/>
        <v>0</v>
      </c>
      <c r="I10843">
        <f t="shared" si="1692"/>
        <v>2008</v>
      </c>
      <c r="J10843">
        <f t="shared" si="1693"/>
        <v>9</v>
      </c>
      <c r="K10843" s="24">
        <f t="shared" si="1694"/>
        <v>10.201000000000001</v>
      </c>
      <c r="L10843" s="24">
        <f t="shared" si="1695"/>
        <v>0</v>
      </c>
      <c r="M10843" s="24">
        <f t="shared" si="1696"/>
        <v>4.04</v>
      </c>
      <c r="N10843" s="24">
        <f t="shared" si="1697"/>
        <v>8.6720000000000006</v>
      </c>
      <c r="O10843" s="24">
        <f t="shared" si="1698"/>
        <v>0</v>
      </c>
      <c r="P10843" s="24">
        <f t="shared" si="1699"/>
        <v>0</v>
      </c>
    </row>
    <row r="10844" spans="1:16" x14ac:dyDescent="0.25">
      <c r="A10844" s="15">
        <v>39695</v>
      </c>
      <c r="B10844">
        <v>0</v>
      </c>
      <c r="C10844">
        <v>3266</v>
      </c>
      <c r="D10844">
        <v>0</v>
      </c>
      <c r="E10844">
        <v>8666</v>
      </c>
      <c r="F10844">
        <v>0</v>
      </c>
      <c r="G10844">
        <f t="shared" si="1690"/>
        <v>10975</v>
      </c>
      <c r="H10844">
        <f t="shared" si="1691"/>
        <v>0</v>
      </c>
      <c r="I10844">
        <f t="shared" si="1692"/>
        <v>2008</v>
      </c>
      <c r="J10844">
        <f t="shared" si="1693"/>
        <v>9</v>
      </c>
      <c r="K10844" s="24">
        <f t="shared" si="1694"/>
        <v>10.975</v>
      </c>
      <c r="L10844" s="24">
        <f t="shared" si="1695"/>
        <v>0</v>
      </c>
      <c r="M10844" s="24">
        <f t="shared" si="1696"/>
        <v>3.266</v>
      </c>
      <c r="N10844" s="24">
        <f t="shared" si="1697"/>
        <v>8.6660000000000004</v>
      </c>
      <c r="O10844" s="24">
        <f t="shared" si="1698"/>
        <v>0</v>
      </c>
      <c r="P10844" s="24">
        <f t="shared" si="1699"/>
        <v>0</v>
      </c>
    </row>
    <row r="10845" spans="1:16" x14ac:dyDescent="0.25">
      <c r="A10845" s="15">
        <v>39696</v>
      </c>
      <c r="B10845">
        <v>0</v>
      </c>
      <c r="C10845">
        <v>3719</v>
      </c>
      <c r="D10845">
        <v>0</v>
      </c>
      <c r="E10845">
        <v>8707</v>
      </c>
      <c r="F10845">
        <v>0</v>
      </c>
      <c r="G10845">
        <f t="shared" si="1690"/>
        <v>10522</v>
      </c>
      <c r="H10845">
        <f t="shared" si="1691"/>
        <v>0</v>
      </c>
      <c r="I10845">
        <f t="shared" si="1692"/>
        <v>2008</v>
      </c>
      <c r="J10845">
        <f t="shared" si="1693"/>
        <v>9</v>
      </c>
      <c r="K10845" s="24">
        <f t="shared" si="1694"/>
        <v>10.522</v>
      </c>
      <c r="L10845" s="24">
        <f t="shared" si="1695"/>
        <v>0</v>
      </c>
      <c r="M10845" s="24">
        <f t="shared" si="1696"/>
        <v>3.7189999999999999</v>
      </c>
      <c r="N10845" s="24">
        <f t="shared" si="1697"/>
        <v>8.7070000000000007</v>
      </c>
      <c r="O10845" s="24">
        <f t="shared" si="1698"/>
        <v>0</v>
      </c>
      <c r="P10845" s="24">
        <f t="shared" si="1699"/>
        <v>0</v>
      </c>
    </row>
    <row r="10846" spans="1:16" x14ac:dyDescent="0.25">
      <c r="A10846" s="15">
        <v>39697</v>
      </c>
      <c r="B10846">
        <v>0</v>
      </c>
      <c r="C10846">
        <v>3681</v>
      </c>
      <c r="D10846">
        <v>0</v>
      </c>
      <c r="E10846">
        <v>8723</v>
      </c>
      <c r="F10846">
        <v>0</v>
      </c>
      <c r="G10846">
        <f t="shared" si="1690"/>
        <v>10560</v>
      </c>
      <c r="H10846">
        <f t="shared" si="1691"/>
        <v>0</v>
      </c>
      <c r="I10846">
        <f t="shared" si="1692"/>
        <v>2008</v>
      </c>
      <c r="J10846">
        <f t="shared" si="1693"/>
        <v>9</v>
      </c>
      <c r="K10846" s="24">
        <f t="shared" si="1694"/>
        <v>10.56</v>
      </c>
      <c r="L10846" s="24">
        <f t="shared" si="1695"/>
        <v>0</v>
      </c>
      <c r="M10846" s="24">
        <f t="shared" si="1696"/>
        <v>3.681</v>
      </c>
      <c r="N10846" s="24">
        <f t="shared" si="1697"/>
        <v>8.7230000000000008</v>
      </c>
      <c r="O10846" s="24">
        <f t="shared" si="1698"/>
        <v>0</v>
      </c>
      <c r="P10846" s="24">
        <f t="shared" si="1699"/>
        <v>0</v>
      </c>
    </row>
    <row r="10847" spans="1:16" x14ac:dyDescent="0.25">
      <c r="A10847" s="15">
        <v>39698</v>
      </c>
      <c r="B10847">
        <v>0</v>
      </c>
      <c r="C10847">
        <v>3860</v>
      </c>
      <c r="D10847">
        <v>0</v>
      </c>
      <c r="E10847">
        <v>8731</v>
      </c>
      <c r="F10847">
        <v>0</v>
      </c>
      <c r="G10847">
        <f t="shared" si="1690"/>
        <v>10381</v>
      </c>
      <c r="H10847">
        <f t="shared" si="1691"/>
        <v>0</v>
      </c>
      <c r="I10847">
        <f t="shared" si="1692"/>
        <v>2008</v>
      </c>
      <c r="J10847">
        <f t="shared" si="1693"/>
        <v>9</v>
      </c>
      <c r="K10847" s="24">
        <f t="shared" si="1694"/>
        <v>10.381</v>
      </c>
      <c r="L10847" s="24">
        <f t="shared" si="1695"/>
        <v>0</v>
      </c>
      <c r="M10847" s="24">
        <f t="shared" si="1696"/>
        <v>3.86</v>
      </c>
      <c r="N10847" s="24">
        <f t="shared" si="1697"/>
        <v>8.7309999999999999</v>
      </c>
      <c r="O10847" s="24">
        <f t="shared" si="1698"/>
        <v>0</v>
      </c>
      <c r="P10847" s="24">
        <f t="shared" si="1699"/>
        <v>0</v>
      </c>
    </row>
    <row r="10848" spans="1:16" x14ac:dyDescent="0.25">
      <c r="A10848" s="15">
        <v>39699</v>
      </c>
      <c r="B10848">
        <v>0</v>
      </c>
      <c r="C10848">
        <v>3869</v>
      </c>
      <c r="D10848">
        <v>0</v>
      </c>
      <c r="E10848">
        <v>8687</v>
      </c>
      <c r="F10848">
        <v>0</v>
      </c>
      <c r="G10848">
        <f t="shared" si="1690"/>
        <v>10372</v>
      </c>
      <c r="H10848">
        <f t="shared" si="1691"/>
        <v>0</v>
      </c>
      <c r="I10848">
        <f t="shared" si="1692"/>
        <v>2008</v>
      </c>
      <c r="J10848">
        <f t="shared" si="1693"/>
        <v>9</v>
      </c>
      <c r="K10848" s="24">
        <f t="shared" si="1694"/>
        <v>10.372</v>
      </c>
      <c r="L10848" s="24">
        <f t="shared" si="1695"/>
        <v>0</v>
      </c>
      <c r="M10848" s="24">
        <f t="shared" si="1696"/>
        <v>3.8690000000000002</v>
      </c>
      <c r="N10848" s="24">
        <f t="shared" si="1697"/>
        <v>8.6869999999999994</v>
      </c>
      <c r="O10848" s="24">
        <f t="shared" si="1698"/>
        <v>0</v>
      </c>
      <c r="P10848" s="24">
        <f t="shared" si="1699"/>
        <v>0</v>
      </c>
    </row>
    <row r="10849" spans="1:16" x14ac:dyDescent="0.25">
      <c r="A10849" s="15">
        <v>39700</v>
      </c>
      <c r="B10849">
        <v>0</v>
      </c>
      <c r="C10849">
        <v>3112</v>
      </c>
      <c r="D10849">
        <v>0</v>
      </c>
      <c r="E10849">
        <v>8673</v>
      </c>
      <c r="F10849">
        <v>0</v>
      </c>
      <c r="G10849">
        <f t="shared" si="1690"/>
        <v>11129</v>
      </c>
      <c r="H10849">
        <f t="shared" si="1691"/>
        <v>0</v>
      </c>
      <c r="I10849">
        <f t="shared" si="1692"/>
        <v>2008</v>
      </c>
      <c r="J10849">
        <f t="shared" si="1693"/>
        <v>9</v>
      </c>
      <c r="K10849" s="24">
        <f t="shared" si="1694"/>
        <v>11.129</v>
      </c>
      <c r="L10849" s="24">
        <f t="shared" si="1695"/>
        <v>0</v>
      </c>
      <c r="M10849" s="24">
        <f t="shared" si="1696"/>
        <v>3.1120000000000001</v>
      </c>
      <c r="N10849" s="24">
        <f t="shared" si="1697"/>
        <v>8.673</v>
      </c>
      <c r="O10849" s="24">
        <f t="shared" si="1698"/>
        <v>0</v>
      </c>
      <c r="P10849" s="24">
        <f t="shared" si="1699"/>
        <v>0</v>
      </c>
    </row>
    <row r="10850" spans="1:16" x14ac:dyDescent="0.25">
      <c r="A10850" s="15">
        <v>39701</v>
      </c>
      <c r="B10850">
        <v>0</v>
      </c>
      <c r="C10850">
        <v>2906</v>
      </c>
      <c r="D10850">
        <v>0</v>
      </c>
      <c r="E10850">
        <v>7817</v>
      </c>
      <c r="F10850">
        <v>0</v>
      </c>
      <c r="G10850">
        <f t="shared" si="1690"/>
        <v>11335</v>
      </c>
      <c r="H10850">
        <f t="shared" si="1691"/>
        <v>513</v>
      </c>
      <c r="I10850">
        <f t="shared" si="1692"/>
        <v>2008</v>
      </c>
      <c r="J10850">
        <f t="shared" si="1693"/>
        <v>9</v>
      </c>
      <c r="K10850" s="24">
        <f t="shared" si="1694"/>
        <v>11.335000000000001</v>
      </c>
      <c r="L10850" s="24">
        <f t="shared" si="1695"/>
        <v>0.51300000000000001</v>
      </c>
      <c r="M10850" s="24">
        <f t="shared" si="1696"/>
        <v>2.9060000000000001</v>
      </c>
      <c r="N10850" s="24">
        <f t="shared" si="1697"/>
        <v>7.8170000000000002</v>
      </c>
      <c r="O10850" s="24">
        <f t="shared" si="1698"/>
        <v>0</v>
      </c>
      <c r="P10850" s="24">
        <f t="shared" si="1699"/>
        <v>0</v>
      </c>
    </row>
    <row r="10851" spans="1:16" x14ac:dyDescent="0.25">
      <c r="A10851" s="15">
        <v>39702</v>
      </c>
      <c r="B10851">
        <v>0</v>
      </c>
      <c r="C10851">
        <v>1505</v>
      </c>
      <c r="D10851">
        <v>0</v>
      </c>
      <c r="E10851">
        <v>7387</v>
      </c>
      <c r="F10851">
        <v>0</v>
      </c>
      <c r="G10851">
        <f t="shared" si="1690"/>
        <v>12736</v>
      </c>
      <c r="H10851">
        <f t="shared" si="1691"/>
        <v>943</v>
      </c>
      <c r="I10851">
        <f t="shared" si="1692"/>
        <v>2008</v>
      </c>
      <c r="J10851">
        <f t="shared" si="1693"/>
        <v>9</v>
      </c>
      <c r="K10851" s="24">
        <f t="shared" si="1694"/>
        <v>12.736000000000001</v>
      </c>
      <c r="L10851" s="24">
        <f t="shared" si="1695"/>
        <v>0.94299999999999995</v>
      </c>
      <c r="M10851" s="24">
        <f t="shared" si="1696"/>
        <v>1.5049999999999999</v>
      </c>
      <c r="N10851" s="24">
        <f t="shared" si="1697"/>
        <v>7.3869999999999996</v>
      </c>
      <c r="O10851" s="24">
        <f t="shared" si="1698"/>
        <v>0</v>
      </c>
      <c r="P10851" s="24">
        <f t="shared" si="1699"/>
        <v>0</v>
      </c>
    </row>
    <row r="10852" spans="1:16" x14ac:dyDescent="0.25">
      <c r="A10852" s="15">
        <v>39703</v>
      </c>
      <c r="B10852">
        <v>0</v>
      </c>
      <c r="C10852">
        <v>1102</v>
      </c>
      <c r="D10852">
        <v>0</v>
      </c>
      <c r="E10852">
        <v>6506</v>
      </c>
      <c r="F10852">
        <v>0</v>
      </c>
      <c r="G10852">
        <f t="shared" si="1690"/>
        <v>13139</v>
      </c>
      <c r="H10852">
        <f t="shared" si="1691"/>
        <v>1824</v>
      </c>
      <c r="I10852">
        <f t="shared" si="1692"/>
        <v>2008</v>
      </c>
      <c r="J10852">
        <f t="shared" si="1693"/>
        <v>9</v>
      </c>
      <c r="K10852" s="24">
        <f t="shared" si="1694"/>
        <v>13.138999999999999</v>
      </c>
      <c r="L10852" s="24">
        <f t="shared" si="1695"/>
        <v>1.8240000000000001</v>
      </c>
      <c r="M10852" s="24">
        <f t="shared" si="1696"/>
        <v>1.1020000000000001</v>
      </c>
      <c r="N10852" s="24">
        <f t="shared" si="1697"/>
        <v>6.5060000000000002</v>
      </c>
      <c r="O10852" s="24">
        <f t="shared" si="1698"/>
        <v>0</v>
      </c>
      <c r="P10852" s="24">
        <f t="shared" si="1699"/>
        <v>0</v>
      </c>
    </row>
    <row r="10853" spans="1:16" x14ac:dyDescent="0.25">
      <c r="A10853" s="15">
        <v>39704</v>
      </c>
      <c r="B10853">
        <v>0</v>
      </c>
      <c r="C10853">
        <v>1102</v>
      </c>
      <c r="D10853">
        <v>0</v>
      </c>
      <c r="E10853">
        <v>5617</v>
      </c>
      <c r="F10853">
        <v>0</v>
      </c>
      <c r="G10853">
        <f t="shared" si="1690"/>
        <v>13139</v>
      </c>
      <c r="H10853">
        <f t="shared" si="1691"/>
        <v>2713</v>
      </c>
      <c r="I10853">
        <f t="shared" si="1692"/>
        <v>2008</v>
      </c>
      <c r="J10853">
        <f t="shared" si="1693"/>
        <v>9</v>
      </c>
      <c r="K10853" s="24">
        <f t="shared" si="1694"/>
        <v>13.138999999999999</v>
      </c>
      <c r="L10853" s="24">
        <f t="shared" si="1695"/>
        <v>2.7130000000000001</v>
      </c>
      <c r="M10853" s="24">
        <f t="shared" si="1696"/>
        <v>1.1020000000000001</v>
      </c>
      <c r="N10853" s="24">
        <f t="shared" si="1697"/>
        <v>5.617</v>
      </c>
      <c r="O10853" s="24">
        <f t="shared" si="1698"/>
        <v>0</v>
      </c>
      <c r="P10853" s="24">
        <f t="shared" si="1699"/>
        <v>0</v>
      </c>
    </row>
    <row r="10854" spans="1:16" x14ac:dyDescent="0.25">
      <c r="A10854" s="15">
        <v>39705</v>
      </c>
      <c r="B10854">
        <v>0</v>
      </c>
      <c r="C10854">
        <v>1102</v>
      </c>
      <c r="D10854">
        <v>0</v>
      </c>
      <c r="E10854">
        <v>5589</v>
      </c>
      <c r="F10854">
        <v>0</v>
      </c>
      <c r="G10854">
        <f t="shared" si="1690"/>
        <v>13139</v>
      </c>
      <c r="H10854">
        <f t="shared" si="1691"/>
        <v>2741</v>
      </c>
      <c r="I10854">
        <f t="shared" si="1692"/>
        <v>2008</v>
      </c>
      <c r="J10854">
        <f t="shared" si="1693"/>
        <v>9</v>
      </c>
      <c r="K10854" s="24">
        <f t="shared" si="1694"/>
        <v>13.138999999999999</v>
      </c>
      <c r="L10854" s="24">
        <f t="shared" si="1695"/>
        <v>2.7410000000000001</v>
      </c>
      <c r="M10854" s="24">
        <f t="shared" si="1696"/>
        <v>1.1020000000000001</v>
      </c>
      <c r="N10854" s="24">
        <f t="shared" si="1697"/>
        <v>5.5890000000000004</v>
      </c>
      <c r="O10854" s="24">
        <f t="shared" si="1698"/>
        <v>0</v>
      </c>
      <c r="P10854" s="24">
        <f t="shared" si="1699"/>
        <v>0</v>
      </c>
    </row>
    <row r="10855" spans="1:16" x14ac:dyDescent="0.25">
      <c r="A10855" s="15">
        <v>39706</v>
      </c>
      <c r="B10855">
        <v>0</v>
      </c>
      <c r="C10855">
        <v>1074</v>
      </c>
      <c r="D10855">
        <v>0</v>
      </c>
      <c r="E10855">
        <v>5587</v>
      </c>
      <c r="F10855">
        <v>0</v>
      </c>
      <c r="G10855">
        <f t="shared" si="1690"/>
        <v>13167</v>
      </c>
      <c r="H10855">
        <f t="shared" si="1691"/>
        <v>2743</v>
      </c>
      <c r="I10855">
        <f t="shared" si="1692"/>
        <v>2008</v>
      </c>
      <c r="J10855">
        <f t="shared" si="1693"/>
        <v>9</v>
      </c>
      <c r="K10855" s="24">
        <f t="shared" si="1694"/>
        <v>13.167</v>
      </c>
      <c r="L10855" s="24">
        <f t="shared" si="1695"/>
        <v>2.7429999999999999</v>
      </c>
      <c r="M10855" s="24">
        <f t="shared" si="1696"/>
        <v>1.0740000000000001</v>
      </c>
      <c r="N10855" s="24">
        <f t="shared" si="1697"/>
        <v>5.5869999999999997</v>
      </c>
      <c r="O10855" s="24">
        <f t="shared" si="1698"/>
        <v>0</v>
      </c>
      <c r="P10855" s="24">
        <f t="shared" si="1699"/>
        <v>0</v>
      </c>
    </row>
    <row r="10856" spans="1:16" x14ac:dyDescent="0.25">
      <c r="A10856" s="15">
        <v>39707</v>
      </c>
      <c r="B10856">
        <v>0</v>
      </c>
      <c r="C10856">
        <v>1091</v>
      </c>
      <c r="D10856">
        <v>0</v>
      </c>
      <c r="E10856">
        <v>6879</v>
      </c>
      <c r="F10856">
        <v>0</v>
      </c>
      <c r="G10856">
        <f t="shared" si="1690"/>
        <v>13150</v>
      </c>
      <c r="H10856">
        <f t="shared" si="1691"/>
        <v>1451</v>
      </c>
      <c r="I10856">
        <f t="shared" si="1692"/>
        <v>2008</v>
      </c>
      <c r="J10856">
        <f t="shared" si="1693"/>
        <v>9</v>
      </c>
      <c r="K10856" s="24">
        <f t="shared" si="1694"/>
        <v>13.15</v>
      </c>
      <c r="L10856" s="24">
        <f t="shared" si="1695"/>
        <v>1.4510000000000001</v>
      </c>
      <c r="M10856" s="24">
        <f t="shared" si="1696"/>
        <v>1.091</v>
      </c>
      <c r="N10856" s="24">
        <f t="shared" si="1697"/>
        <v>6.8789999999999996</v>
      </c>
      <c r="O10856" s="24">
        <f t="shared" si="1698"/>
        <v>0</v>
      </c>
      <c r="P10856" s="24">
        <f t="shared" si="1699"/>
        <v>0</v>
      </c>
    </row>
    <row r="10857" spans="1:16" x14ac:dyDescent="0.25">
      <c r="A10857" s="15">
        <v>39708</v>
      </c>
      <c r="B10857">
        <v>0</v>
      </c>
      <c r="C10857">
        <v>1182</v>
      </c>
      <c r="D10857">
        <v>0</v>
      </c>
      <c r="E10857">
        <v>7354</v>
      </c>
      <c r="F10857">
        <v>0</v>
      </c>
      <c r="G10857">
        <f t="shared" si="1690"/>
        <v>13059</v>
      </c>
      <c r="H10857">
        <f t="shared" si="1691"/>
        <v>976</v>
      </c>
      <c r="I10857">
        <f t="shared" si="1692"/>
        <v>2008</v>
      </c>
      <c r="J10857">
        <f t="shared" si="1693"/>
        <v>9</v>
      </c>
      <c r="K10857" s="24">
        <f t="shared" si="1694"/>
        <v>13.058999999999999</v>
      </c>
      <c r="L10857" s="24">
        <f t="shared" si="1695"/>
        <v>0.97599999999999998</v>
      </c>
      <c r="M10857" s="24">
        <f t="shared" si="1696"/>
        <v>1.1819999999999999</v>
      </c>
      <c r="N10857" s="24">
        <f t="shared" si="1697"/>
        <v>7.3540000000000001</v>
      </c>
      <c r="O10857" s="24">
        <f t="shared" si="1698"/>
        <v>0</v>
      </c>
      <c r="P10857" s="24">
        <f t="shared" si="1699"/>
        <v>0</v>
      </c>
    </row>
    <row r="10858" spans="1:16" x14ac:dyDescent="0.25">
      <c r="A10858" s="15">
        <v>39709</v>
      </c>
      <c r="B10858">
        <v>0</v>
      </c>
      <c r="C10858">
        <v>1187</v>
      </c>
      <c r="D10858">
        <v>0</v>
      </c>
      <c r="E10858">
        <v>7368</v>
      </c>
      <c r="F10858">
        <v>0</v>
      </c>
      <c r="G10858">
        <f t="shared" si="1690"/>
        <v>13054</v>
      </c>
      <c r="H10858">
        <f t="shared" si="1691"/>
        <v>962</v>
      </c>
      <c r="I10858">
        <f t="shared" si="1692"/>
        <v>2008</v>
      </c>
      <c r="J10858">
        <f t="shared" si="1693"/>
        <v>9</v>
      </c>
      <c r="K10858" s="24">
        <f t="shared" si="1694"/>
        <v>13.054</v>
      </c>
      <c r="L10858" s="24">
        <f t="shared" si="1695"/>
        <v>0.96199999999999997</v>
      </c>
      <c r="M10858" s="24">
        <f t="shared" si="1696"/>
        <v>1.1870000000000001</v>
      </c>
      <c r="N10858" s="24">
        <f t="shared" si="1697"/>
        <v>7.3680000000000003</v>
      </c>
      <c r="O10858" s="24">
        <f t="shared" si="1698"/>
        <v>0</v>
      </c>
      <c r="P10858" s="24">
        <f t="shared" si="1699"/>
        <v>0</v>
      </c>
    </row>
    <row r="10859" spans="1:16" x14ac:dyDescent="0.25">
      <c r="A10859" s="15">
        <v>39710</v>
      </c>
      <c r="B10859">
        <v>0</v>
      </c>
      <c r="C10859">
        <v>1097</v>
      </c>
      <c r="D10859">
        <v>0</v>
      </c>
      <c r="E10859">
        <v>7367</v>
      </c>
      <c r="F10859">
        <v>0</v>
      </c>
      <c r="G10859">
        <f t="shared" si="1690"/>
        <v>13144</v>
      </c>
      <c r="H10859">
        <f t="shared" si="1691"/>
        <v>963</v>
      </c>
      <c r="I10859">
        <f t="shared" si="1692"/>
        <v>2008</v>
      </c>
      <c r="J10859">
        <f t="shared" si="1693"/>
        <v>9</v>
      </c>
      <c r="K10859" s="24">
        <f t="shared" si="1694"/>
        <v>13.144</v>
      </c>
      <c r="L10859" s="24">
        <f t="shared" si="1695"/>
        <v>0.96299999999999997</v>
      </c>
      <c r="M10859" s="24">
        <f t="shared" si="1696"/>
        <v>1.097</v>
      </c>
      <c r="N10859" s="24">
        <f t="shared" si="1697"/>
        <v>7.367</v>
      </c>
      <c r="O10859" s="24">
        <f t="shared" si="1698"/>
        <v>0</v>
      </c>
      <c r="P10859" s="24">
        <f t="shared" si="1699"/>
        <v>0</v>
      </c>
    </row>
    <row r="10860" spans="1:16" x14ac:dyDescent="0.25">
      <c r="A10860" s="15">
        <v>39711</v>
      </c>
      <c r="B10860">
        <v>0</v>
      </c>
      <c r="C10860">
        <v>0</v>
      </c>
      <c r="D10860">
        <v>0</v>
      </c>
      <c r="E10860">
        <v>7367</v>
      </c>
      <c r="F10860">
        <v>0</v>
      </c>
      <c r="G10860">
        <f t="shared" si="1690"/>
        <v>14241</v>
      </c>
      <c r="H10860">
        <f t="shared" si="1691"/>
        <v>963</v>
      </c>
      <c r="I10860">
        <f t="shared" si="1692"/>
        <v>2008</v>
      </c>
      <c r="J10860">
        <f t="shared" si="1693"/>
        <v>9</v>
      </c>
      <c r="K10860" s="24">
        <f t="shared" si="1694"/>
        <v>14.241</v>
      </c>
      <c r="L10860" s="24">
        <f t="shared" si="1695"/>
        <v>0.96299999999999997</v>
      </c>
      <c r="M10860" s="24">
        <f t="shared" si="1696"/>
        <v>0</v>
      </c>
      <c r="N10860" s="24">
        <f t="shared" si="1697"/>
        <v>7.367</v>
      </c>
      <c r="O10860" s="24">
        <f t="shared" si="1698"/>
        <v>0</v>
      </c>
      <c r="P10860" s="24">
        <f t="shared" si="1699"/>
        <v>0</v>
      </c>
    </row>
    <row r="10861" spans="1:16" x14ac:dyDescent="0.25">
      <c r="A10861" s="15">
        <v>39712</v>
      </c>
      <c r="B10861">
        <v>0</v>
      </c>
      <c r="C10861">
        <v>2222</v>
      </c>
      <c r="D10861">
        <v>0</v>
      </c>
      <c r="E10861">
        <v>7365</v>
      </c>
      <c r="F10861">
        <v>0</v>
      </c>
      <c r="G10861">
        <f t="shared" si="1690"/>
        <v>12019</v>
      </c>
      <c r="H10861">
        <f t="shared" si="1691"/>
        <v>965</v>
      </c>
      <c r="I10861">
        <f t="shared" si="1692"/>
        <v>2008</v>
      </c>
      <c r="J10861">
        <f t="shared" si="1693"/>
        <v>9</v>
      </c>
      <c r="K10861" s="24">
        <f t="shared" si="1694"/>
        <v>12.019</v>
      </c>
      <c r="L10861" s="24">
        <f t="shared" si="1695"/>
        <v>0.96499999999999997</v>
      </c>
      <c r="M10861" s="24">
        <f t="shared" si="1696"/>
        <v>2.222</v>
      </c>
      <c r="N10861" s="24">
        <f t="shared" si="1697"/>
        <v>7.3650000000000002</v>
      </c>
      <c r="O10861" s="24">
        <f t="shared" si="1698"/>
        <v>0</v>
      </c>
      <c r="P10861" s="24">
        <f t="shared" si="1699"/>
        <v>0</v>
      </c>
    </row>
    <row r="10862" spans="1:16" x14ac:dyDescent="0.25">
      <c r="A10862" s="15">
        <v>39713</v>
      </c>
      <c r="B10862">
        <v>0</v>
      </c>
      <c r="C10862">
        <v>1102</v>
      </c>
      <c r="D10862">
        <v>0</v>
      </c>
      <c r="E10862">
        <v>6560</v>
      </c>
      <c r="F10862">
        <v>0</v>
      </c>
      <c r="G10862">
        <f t="shared" si="1690"/>
        <v>13139</v>
      </c>
      <c r="H10862">
        <f t="shared" si="1691"/>
        <v>1770</v>
      </c>
      <c r="I10862">
        <f t="shared" si="1692"/>
        <v>2008</v>
      </c>
      <c r="J10862">
        <f t="shared" si="1693"/>
        <v>9</v>
      </c>
      <c r="K10862" s="24">
        <f t="shared" si="1694"/>
        <v>13.138999999999999</v>
      </c>
      <c r="L10862" s="24">
        <f t="shared" si="1695"/>
        <v>1.77</v>
      </c>
      <c r="M10862" s="24">
        <f t="shared" si="1696"/>
        <v>1.1020000000000001</v>
      </c>
      <c r="N10862" s="24">
        <f t="shared" si="1697"/>
        <v>6.56</v>
      </c>
      <c r="O10862" s="24">
        <f t="shared" si="1698"/>
        <v>0</v>
      </c>
      <c r="P10862" s="24">
        <f t="shared" si="1699"/>
        <v>0</v>
      </c>
    </row>
    <row r="10863" spans="1:16" x14ac:dyDescent="0.25">
      <c r="A10863" s="15">
        <v>39714</v>
      </c>
      <c r="B10863">
        <v>0</v>
      </c>
      <c r="C10863">
        <v>1270</v>
      </c>
      <c r="D10863">
        <v>0</v>
      </c>
      <c r="E10863">
        <v>7739</v>
      </c>
      <c r="F10863">
        <v>0</v>
      </c>
      <c r="G10863">
        <f t="shared" si="1690"/>
        <v>12971</v>
      </c>
      <c r="H10863">
        <f t="shared" si="1691"/>
        <v>591</v>
      </c>
      <c r="I10863">
        <f t="shared" si="1692"/>
        <v>2008</v>
      </c>
      <c r="J10863">
        <f t="shared" si="1693"/>
        <v>9</v>
      </c>
      <c r="K10863" s="24">
        <f t="shared" si="1694"/>
        <v>12.971</v>
      </c>
      <c r="L10863" s="24">
        <f t="shared" si="1695"/>
        <v>0.59099999999999997</v>
      </c>
      <c r="M10863" s="24">
        <f t="shared" si="1696"/>
        <v>1.27</v>
      </c>
      <c r="N10863" s="24">
        <f t="shared" si="1697"/>
        <v>7.7389999999999999</v>
      </c>
      <c r="O10863" s="24">
        <f t="shared" si="1698"/>
        <v>0</v>
      </c>
      <c r="P10863" s="24">
        <f t="shared" si="1699"/>
        <v>0</v>
      </c>
    </row>
    <row r="10864" spans="1:16" x14ac:dyDescent="0.25">
      <c r="A10864" s="15">
        <v>39715</v>
      </c>
      <c r="B10864">
        <v>0</v>
      </c>
      <c r="C10864">
        <v>1120</v>
      </c>
      <c r="D10864">
        <v>0</v>
      </c>
      <c r="E10864">
        <v>8612</v>
      </c>
      <c r="F10864">
        <v>0</v>
      </c>
      <c r="G10864">
        <f t="shared" si="1690"/>
        <v>13121</v>
      </c>
      <c r="H10864">
        <f t="shared" si="1691"/>
        <v>0</v>
      </c>
      <c r="I10864">
        <f t="shared" si="1692"/>
        <v>2008</v>
      </c>
      <c r="J10864">
        <f t="shared" si="1693"/>
        <v>9</v>
      </c>
      <c r="K10864" s="24">
        <f t="shared" si="1694"/>
        <v>13.121</v>
      </c>
      <c r="L10864" s="24">
        <f t="shared" si="1695"/>
        <v>0</v>
      </c>
      <c r="M10864" s="24">
        <f t="shared" si="1696"/>
        <v>1.1200000000000001</v>
      </c>
      <c r="N10864" s="24">
        <f t="shared" si="1697"/>
        <v>8.6120000000000001</v>
      </c>
      <c r="O10864" s="24">
        <f t="shared" si="1698"/>
        <v>0</v>
      </c>
      <c r="P10864" s="24">
        <f t="shared" si="1699"/>
        <v>0</v>
      </c>
    </row>
    <row r="10865" spans="1:16" x14ac:dyDescent="0.25">
      <c r="A10865" s="15">
        <v>39716</v>
      </c>
      <c r="B10865">
        <v>0</v>
      </c>
      <c r="C10865">
        <v>1116</v>
      </c>
      <c r="D10865">
        <v>0</v>
      </c>
      <c r="E10865">
        <v>8532</v>
      </c>
      <c r="F10865">
        <v>0</v>
      </c>
      <c r="G10865">
        <f t="shared" si="1690"/>
        <v>13125</v>
      </c>
      <c r="H10865">
        <f t="shared" si="1691"/>
        <v>0</v>
      </c>
      <c r="I10865">
        <f t="shared" si="1692"/>
        <v>2008</v>
      </c>
      <c r="J10865">
        <f t="shared" si="1693"/>
        <v>9</v>
      </c>
      <c r="K10865" s="24">
        <f t="shared" si="1694"/>
        <v>13.125</v>
      </c>
      <c r="L10865" s="24">
        <f t="shared" si="1695"/>
        <v>0</v>
      </c>
      <c r="M10865" s="24">
        <f t="shared" si="1696"/>
        <v>1.1160000000000001</v>
      </c>
      <c r="N10865" s="24">
        <f t="shared" si="1697"/>
        <v>8.532</v>
      </c>
      <c r="O10865" s="24">
        <f t="shared" si="1698"/>
        <v>0</v>
      </c>
      <c r="P10865" s="24">
        <f t="shared" si="1699"/>
        <v>0</v>
      </c>
    </row>
    <row r="10866" spans="1:16" x14ac:dyDescent="0.25">
      <c r="A10866" s="15">
        <v>39717</v>
      </c>
      <c r="B10866">
        <v>0</v>
      </c>
      <c r="C10866">
        <v>1085</v>
      </c>
      <c r="D10866">
        <v>0</v>
      </c>
      <c r="E10866">
        <v>8493</v>
      </c>
      <c r="F10866">
        <v>0</v>
      </c>
      <c r="G10866">
        <f t="shared" si="1690"/>
        <v>13156</v>
      </c>
      <c r="H10866">
        <f t="shared" si="1691"/>
        <v>0</v>
      </c>
      <c r="I10866">
        <f t="shared" si="1692"/>
        <v>2008</v>
      </c>
      <c r="J10866">
        <f t="shared" si="1693"/>
        <v>9</v>
      </c>
      <c r="K10866" s="24">
        <f t="shared" si="1694"/>
        <v>13.156000000000001</v>
      </c>
      <c r="L10866" s="24">
        <f t="shared" si="1695"/>
        <v>0</v>
      </c>
      <c r="M10866" s="24">
        <f t="shared" si="1696"/>
        <v>1.085</v>
      </c>
      <c r="N10866" s="24">
        <f t="shared" si="1697"/>
        <v>8.4930000000000003</v>
      </c>
      <c r="O10866" s="24">
        <f t="shared" si="1698"/>
        <v>0</v>
      </c>
      <c r="P10866" s="24">
        <f t="shared" si="1699"/>
        <v>0</v>
      </c>
    </row>
    <row r="10867" spans="1:16" x14ac:dyDescent="0.25">
      <c r="A10867" s="15">
        <v>39718</v>
      </c>
      <c r="B10867">
        <v>0</v>
      </c>
      <c r="C10867">
        <v>1084</v>
      </c>
      <c r="D10867">
        <v>0</v>
      </c>
      <c r="E10867">
        <v>8535</v>
      </c>
      <c r="F10867">
        <v>0</v>
      </c>
      <c r="G10867">
        <f t="shared" si="1690"/>
        <v>13157</v>
      </c>
      <c r="H10867">
        <f t="shared" si="1691"/>
        <v>0</v>
      </c>
      <c r="I10867">
        <f t="shared" si="1692"/>
        <v>2008</v>
      </c>
      <c r="J10867">
        <f t="shared" si="1693"/>
        <v>9</v>
      </c>
      <c r="K10867" s="24">
        <f t="shared" si="1694"/>
        <v>13.157</v>
      </c>
      <c r="L10867" s="24">
        <f t="shared" si="1695"/>
        <v>0</v>
      </c>
      <c r="M10867" s="24">
        <f t="shared" si="1696"/>
        <v>1.0840000000000001</v>
      </c>
      <c r="N10867" s="24">
        <f t="shared" si="1697"/>
        <v>8.5350000000000001</v>
      </c>
      <c r="O10867" s="24">
        <f t="shared" si="1698"/>
        <v>0</v>
      </c>
      <c r="P10867" s="24">
        <f t="shared" si="1699"/>
        <v>0</v>
      </c>
    </row>
    <row r="10868" spans="1:16" x14ac:dyDescent="0.25">
      <c r="A10868" s="15">
        <v>39719</v>
      </c>
      <c r="B10868">
        <v>0</v>
      </c>
      <c r="C10868">
        <v>1079</v>
      </c>
      <c r="D10868">
        <v>0</v>
      </c>
      <c r="E10868">
        <v>8513</v>
      </c>
      <c r="F10868">
        <v>0</v>
      </c>
      <c r="G10868">
        <f t="shared" si="1690"/>
        <v>13162</v>
      </c>
      <c r="H10868">
        <f t="shared" si="1691"/>
        <v>0</v>
      </c>
      <c r="I10868">
        <f t="shared" si="1692"/>
        <v>2008</v>
      </c>
      <c r="J10868">
        <f t="shared" si="1693"/>
        <v>9</v>
      </c>
      <c r="K10868" s="24">
        <f t="shared" si="1694"/>
        <v>13.162000000000001</v>
      </c>
      <c r="L10868" s="24">
        <f t="shared" si="1695"/>
        <v>0</v>
      </c>
      <c r="M10868" s="24">
        <f t="shared" si="1696"/>
        <v>1.079</v>
      </c>
      <c r="N10868" s="24">
        <f t="shared" si="1697"/>
        <v>8.5129999999999999</v>
      </c>
      <c r="O10868" s="24">
        <f t="shared" si="1698"/>
        <v>0</v>
      </c>
      <c r="P10868" s="24">
        <f t="shared" si="1699"/>
        <v>0</v>
      </c>
    </row>
    <row r="10869" spans="1:16" x14ac:dyDescent="0.25">
      <c r="A10869" s="15">
        <v>39720</v>
      </c>
      <c r="B10869">
        <v>0</v>
      </c>
      <c r="C10869">
        <v>1113</v>
      </c>
      <c r="D10869">
        <v>0</v>
      </c>
      <c r="E10869">
        <v>8507</v>
      </c>
      <c r="F10869">
        <v>0</v>
      </c>
      <c r="G10869">
        <f t="shared" si="1690"/>
        <v>13128</v>
      </c>
      <c r="H10869">
        <f t="shared" si="1691"/>
        <v>0</v>
      </c>
      <c r="I10869">
        <f t="shared" si="1692"/>
        <v>2008</v>
      </c>
      <c r="J10869">
        <f t="shared" si="1693"/>
        <v>9</v>
      </c>
      <c r="K10869" s="24">
        <f t="shared" si="1694"/>
        <v>13.128</v>
      </c>
      <c r="L10869" s="24">
        <f t="shared" si="1695"/>
        <v>0</v>
      </c>
      <c r="M10869" s="24">
        <f t="shared" si="1696"/>
        <v>1.113</v>
      </c>
      <c r="N10869" s="24">
        <f t="shared" si="1697"/>
        <v>8.5069999999999997</v>
      </c>
      <c r="O10869" s="24">
        <f t="shared" si="1698"/>
        <v>0</v>
      </c>
      <c r="P10869" s="24">
        <f t="shared" si="1699"/>
        <v>0</v>
      </c>
    </row>
    <row r="10870" spans="1:16" x14ac:dyDescent="0.25">
      <c r="A10870" s="15">
        <v>39721</v>
      </c>
      <c r="B10870">
        <v>0</v>
      </c>
      <c r="C10870">
        <v>1115</v>
      </c>
      <c r="D10870">
        <v>0</v>
      </c>
      <c r="E10870">
        <v>8551</v>
      </c>
      <c r="F10870">
        <v>0</v>
      </c>
      <c r="G10870">
        <f t="shared" si="1690"/>
        <v>13126</v>
      </c>
      <c r="H10870">
        <f t="shared" si="1691"/>
        <v>0</v>
      </c>
      <c r="I10870">
        <f t="shared" si="1692"/>
        <v>2008</v>
      </c>
      <c r="J10870">
        <f t="shared" si="1693"/>
        <v>9</v>
      </c>
      <c r="K10870" s="24">
        <f t="shared" si="1694"/>
        <v>13.125999999999999</v>
      </c>
      <c r="L10870" s="24">
        <f t="shared" si="1695"/>
        <v>0</v>
      </c>
      <c r="M10870" s="24">
        <f t="shared" si="1696"/>
        <v>1.115</v>
      </c>
      <c r="N10870" s="24">
        <f t="shared" si="1697"/>
        <v>8.5510000000000002</v>
      </c>
      <c r="O10870" s="24">
        <f t="shared" si="1698"/>
        <v>0</v>
      </c>
      <c r="P10870" s="24">
        <f t="shared" si="1699"/>
        <v>0</v>
      </c>
    </row>
    <row r="10871" spans="1:16" x14ac:dyDescent="0.25">
      <c r="A10871" s="15">
        <v>39722</v>
      </c>
      <c r="B10871">
        <v>0</v>
      </c>
      <c r="C10871">
        <v>1112</v>
      </c>
      <c r="D10871">
        <v>0</v>
      </c>
      <c r="E10871">
        <v>8467</v>
      </c>
      <c r="F10871">
        <v>0</v>
      </c>
      <c r="G10871">
        <f t="shared" si="1690"/>
        <v>12138</v>
      </c>
      <c r="H10871">
        <f t="shared" si="1691"/>
        <v>0</v>
      </c>
      <c r="I10871">
        <f t="shared" si="1692"/>
        <v>2008</v>
      </c>
      <c r="J10871">
        <f t="shared" si="1693"/>
        <v>10</v>
      </c>
      <c r="K10871" s="24">
        <f t="shared" si="1694"/>
        <v>12.138</v>
      </c>
      <c r="L10871" s="24">
        <f t="shared" si="1695"/>
        <v>0</v>
      </c>
      <c r="M10871" s="24">
        <f t="shared" si="1696"/>
        <v>1.1120000000000001</v>
      </c>
      <c r="N10871" s="24">
        <f t="shared" si="1697"/>
        <v>8.4670000000000005</v>
      </c>
      <c r="O10871" s="24">
        <f t="shared" si="1698"/>
        <v>0</v>
      </c>
      <c r="P10871" s="24">
        <f t="shared" si="1699"/>
        <v>0</v>
      </c>
    </row>
    <row r="10872" spans="1:16" x14ac:dyDescent="0.25">
      <c r="A10872" s="15">
        <v>39723</v>
      </c>
      <c r="B10872">
        <v>0</v>
      </c>
      <c r="C10872">
        <v>915</v>
      </c>
      <c r="D10872">
        <v>0</v>
      </c>
      <c r="E10872">
        <v>7818</v>
      </c>
      <c r="F10872">
        <v>0</v>
      </c>
      <c r="G10872">
        <f t="shared" si="1690"/>
        <v>12335</v>
      </c>
      <c r="H10872">
        <f t="shared" si="1691"/>
        <v>512</v>
      </c>
      <c r="I10872">
        <f t="shared" si="1692"/>
        <v>2008</v>
      </c>
      <c r="J10872">
        <f t="shared" si="1693"/>
        <v>10</v>
      </c>
      <c r="K10872" s="24">
        <f t="shared" si="1694"/>
        <v>12.335000000000001</v>
      </c>
      <c r="L10872" s="24">
        <f t="shared" si="1695"/>
        <v>0.51200000000000001</v>
      </c>
      <c r="M10872" s="24">
        <f t="shared" si="1696"/>
        <v>0.91500000000000004</v>
      </c>
      <c r="N10872" s="24">
        <f t="shared" si="1697"/>
        <v>7.8179999999999996</v>
      </c>
      <c r="O10872" s="24">
        <f t="shared" si="1698"/>
        <v>0</v>
      </c>
      <c r="P10872" s="24">
        <f t="shared" si="1699"/>
        <v>0</v>
      </c>
    </row>
    <row r="10873" spans="1:16" x14ac:dyDescent="0.25">
      <c r="A10873" s="15">
        <v>39724</v>
      </c>
      <c r="B10873">
        <v>0</v>
      </c>
      <c r="C10873">
        <v>1115</v>
      </c>
      <c r="D10873">
        <v>0</v>
      </c>
      <c r="E10873">
        <v>7547</v>
      </c>
      <c r="F10873">
        <v>0</v>
      </c>
      <c r="G10873">
        <f t="shared" si="1690"/>
        <v>12135</v>
      </c>
      <c r="H10873">
        <f t="shared" si="1691"/>
        <v>783</v>
      </c>
      <c r="I10873">
        <f t="shared" si="1692"/>
        <v>2008</v>
      </c>
      <c r="J10873">
        <f t="shared" si="1693"/>
        <v>10</v>
      </c>
      <c r="K10873" s="24">
        <f t="shared" si="1694"/>
        <v>12.135</v>
      </c>
      <c r="L10873" s="24">
        <f t="shared" si="1695"/>
        <v>0.78300000000000003</v>
      </c>
      <c r="M10873" s="24">
        <f t="shared" si="1696"/>
        <v>1.115</v>
      </c>
      <c r="N10873" s="24">
        <f t="shared" si="1697"/>
        <v>7.5469999999999997</v>
      </c>
      <c r="O10873" s="24">
        <f t="shared" si="1698"/>
        <v>0</v>
      </c>
      <c r="P10873" s="24">
        <f t="shared" si="1699"/>
        <v>0</v>
      </c>
    </row>
    <row r="10874" spans="1:16" x14ac:dyDescent="0.25">
      <c r="A10874" s="15">
        <v>39725</v>
      </c>
      <c r="B10874">
        <v>0</v>
      </c>
      <c r="C10874">
        <v>1136</v>
      </c>
      <c r="D10874">
        <v>0</v>
      </c>
      <c r="E10874">
        <v>7544</v>
      </c>
      <c r="F10874">
        <v>0</v>
      </c>
      <c r="G10874">
        <f t="shared" si="1690"/>
        <v>12114</v>
      </c>
      <c r="H10874">
        <f t="shared" si="1691"/>
        <v>786</v>
      </c>
      <c r="I10874">
        <f t="shared" si="1692"/>
        <v>2008</v>
      </c>
      <c r="J10874">
        <f t="shared" si="1693"/>
        <v>10</v>
      </c>
      <c r="K10874" s="24">
        <f t="shared" si="1694"/>
        <v>12.114000000000001</v>
      </c>
      <c r="L10874" s="24">
        <f t="shared" si="1695"/>
        <v>0.78600000000000003</v>
      </c>
      <c r="M10874" s="24">
        <f t="shared" si="1696"/>
        <v>1.1359999999999999</v>
      </c>
      <c r="N10874" s="24">
        <f t="shared" si="1697"/>
        <v>7.5439999999999996</v>
      </c>
      <c r="O10874" s="24">
        <f t="shared" si="1698"/>
        <v>0</v>
      </c>
      <c r="P10874" s="24">
        <f t="shared" si="1699"/>
        <v>0</v>
      </c>
    </row>
    <row r="10875" spans="1:16" x14ac:dyDescent="0.25">
      <c r="A10875" s="15">
        <v>39726</v>
      </c>
      <c r="B10875">
        <v>0</v>
      </c>
      <c r="C10875">
        <v>1076</v>
      </c>
      <c r="D10875">
        <v>0</v>
      </c>
      <c r="E10875">
        <v>7540</v>
      </c>
      <c r="F10875">
        <v>0</v>
      </c>
      <c r="G10875">
        <f t="shared" si="1690"/>
        <v>12174</v>
      </c>
      <c r="H10875">
        <f t="shared" si="1691"/>
        <v>790</v>
      </c>
      <c r="I10875">
        <f t="shared" si="1692"/>
        <v>2008</v>
      </c>
      <c r="J10875">
        <f t="shared" si="1693"/>
        <v>10</v>
      </c>
      <c r="K10875" s="24">
        <f t="shared" si="1694"/>
        <v>12.173999999999999</v>
      </c>
      <c r="L10875" s="24">
        <f t="shared" si="1695"/>
        <v>0.79</v>
      </c>
      <c r="M10875" s="24">
        <f t="shared" si="1696"/>
        <v>1.0760000000000001</v>
      </c>
      <c r="N10875" s="24">
        <f t="shared" si="1697"/>
        <v>7.54</v>
      </c>
      <c r="O10875" s="24">
        <f t="shared" si="1698"/>
        <v>0</v>
      </c>
      <c r="P10875" s="24">
        <f t="shared" si="1699"/>
        <v>0</v>
      </c>
    </row>
    <row r="10876" spans="1:16" x14ac:dyDescent="0.25">
      <c r="A10876" s="15">
        <v>39727</v>
      </c>
      <c r="B10876">
        <v>0</v>
      </c>
      <c r="C10876">
        <v>1259</v>
      </c>
      <c r="D10876">
        <v>0</v>
      </c>
      <c r="E10876">
        <v>7542</v>
      </c>
      <c r="F10876">
        <v>0</v>
      </c>
      <c r="G10876">
        <f t="shared" si="1690"/>
        <v>11991</v>
      </c>
      <c r="H10876">
        <f t="shared" si="1691"/>
        <v>788</v>
      </c>
      <c r="I10876">
        <f t="shared" si="1692"/>
        <v>2008</v>
      </c>
      <c r="J10876">
        <f t="shared" si="1693"/>
        <v>10</v>
      </c>
      <c r="K10876" s="24">
        <f t="shared" si="1694"/>
        <v>11.991</v>
      </c>
      <c r="L10876" s="24">
        <f t="shared" si="1695"/>
        <v>0.78800000000000003</v>
      </c>
      <c r="M10876" s="24">
        <f t="shared" si="1696"/>
        <v>1.2589999999999999</v>
      </c>
      <c r="N10876" s="24">
        <f t="shared" si="1697"/>
        <v>7.5419999999999998</v>
      </c>
      <c r="O10876" s="24">
        <f t="shared" si="1698"/>
        <v>0</v>
      </c>
      <c r="P10876" s="24">
        <f t="shared" si="1699"/>
        <v>0</v>
      </c>
    </row>
    <row r="10877" spans="1:16" x14ac:dyDescent="0.25">
      <c r="A10877" s="15">
        <v>39728</v>
      </c>
      <c r="B10877">
        <v>0</v>
      </c>
      <c r="C10877">
        <v>1075</v>
      </c>
      <c r="D10877">
        <v>0</v>
      </c>
      <c r="E10877">
        <v>7502</v>
      </c>
      <c r="F10877">
        <v>0</v>
      </c>
      <c r="G10877">
        <f t="shared" si="1690"/>
        <v>12175</v>
      </c>
      <c r="H10877">
        <f t="shared" si="1691"/>
        <v>828</v>
      </c>
      <c r="I10877">
        <f t="shared" si="1692"/>
        <v>2008</v>
      </c>
      <c r="J10877">
        <f t="shared" si="1693"/>
        <v>10</v>
      </c>
      <c r="K10877" s="24">
        <f t="shared" si="1694"/>
        <v>12.175000000000001</v>
      </c>
      <c r="L10877" s="24">
        <f t="shared" si="1695"/>
        <v>0.82799999999999996</v>
      </c>
      <c r="M10877" s="24">
        <f t="shared" si="1696"/>
        <v>1.075</v>
      </c>
      <c r="N10877" s="24">
        <f t="shared" si="1697"/>
        <v>7.5019999999999998</v>
      </c>
      <c r="O10877" s="24">
        <f t="shared" si="1698"/>
        <v>0</v>
      </c>
      <c r="P10877" s="24">
        <f t="shared" si="1699"/>
        <v>0</v>
      </c>
    </row>
    <row r="10878" spans="1:16" x14ac:dyDescent="0.25">
      <c r="A10878" s="15">
        <v>39729</v>
      </c>
      <c r="B10878">
        <v>0</v>
      </c>
      <c r="C10878">
        <v>1070</v>
      </c>
      <c r="D10878">
        <v>0</v>
      </c>
      <c r="E10878">
        <v>8466</v>
      </c>
      <c r="F10878">
        <v>0</v>
      </c>
      <c r="G10878">
        <f t="shared" si="1690"/>
        <v>12180</v>
      </c>
      <c r="H10878">
        <f t="shared" si="1691"/>
        <v>0</v>
      </c>
      <c r="I10878">
        <f t="shared" si="1692"/>
        <v>2008</v>
      </c>
      <c r="J10878">
        <f t="shared" si="1693"/>
        <v>10</v>
      </c>
      <c r="K10878" s="24">
        <f t="shared" si="1694"/>
        <v>12.18</v>
      </c>
      <c r="L10878" s="24">
        <f t="shared" si="1695"/>
        <v>0</v>
      </c>
      <c r="M10878" s="24">
        <f t="shared" si="1696"/>
        <v>1.07</v>
      </c>
      <c r="N10878" s="24">
        <f t="shared" si="1697"/>
        <v>8.4659999999999993</v>
      </c>
      <c r="O10878" s="24">
        <f t="shared" si="1698"/>
        <v>0</v>
      </c>
      <c r="P10878" s="24">
        <f t="shared" si="1699"/>
        <v>0</v>
      </c>
    </row>
    <row r="10879" spans="1:16" x14ac:dyDescent="0.25">
      <c r="A10879" s="15">
        <v>39730</v>
      </c>
      <c r="B10879">
        <v>0</v>
      </c>
      <c r="C10879">
        <v>1099</v>
      </c>
      <c r="D10879">
        <v>0</v>
      </c>
      <c r="E10879">
        <v>8501</v>
      </c>
      <c r="F10879">
        <v>0</v>
      </c>
      <c r="G10879">
        <f t="shared" si="1690"/>
        <v>12151</v>
      </c>
      <c r="H10879">
        <f t="shared" si="1691"/>
        <v>0</v>
      </c>
      <c r="I10879">
        <f t="shared" si="1692"/>
        <v>2008</v>
      </c>
      <c r="J10879">
        <f t="shared" si="1693"/>
        <v>10</v>
      </c>
      <c r="K10879" s="24">
        <f t="shared" si="1694"/>
        <v>12.151</v>
      </c>
      <c r="L10879" s="24">
        <f t="shared" si="1695"/>
        <v>0</v>
      </c>
      <c r="M10879" s="24">
        <f t="shared" si="1696"/>
        <v>1.099</v>
      </c>
      <c r="N10879" s="24">
        <f t="shared" si="1697"/>
        <v>8.5009999999999994</v>
      </c>
      <c r="O10879" s="24">
        <f t="shared" si="1698"/>
        <v>0</v>
      </c>
      <c r="P10879" s="24">
        <f t="shared" si="1699"/>
        <v>0</v>
      </c>
    </row>
    <row r="10880" spans="1:16" x14ac:dyDescent="0.25">
      <c r="A10880" s="15">
        <v>39731</v>
      </c>
      <c r="B10880">
        <v>0</v>
      </c>
      <c r="C10880">
        <v>1120</v>
      </c>
      <c r="D10880">
        <v>0</v>
      </c>
      <c r="E10880">
        <v>8458</v>
      </c>
      <c r="F10880">
        <v>0</v>
      </c>
      <c r="G10880">
        <f t="shared" si="1690"/>
        <v>12130</v>
      </c>
      <c r="H10880">
        <f t="shared" si="1691"/>
        <v>0</v>
      </c>
      <c r="I10880">
        <f t="shared" si="1692"/>
        <v>2008</v>
      </c>
      <c r="J10880">
        <f t="shared" si="1693"/>
        <v>10</v>
      </c>
      <c r="K10880" s="24">
        <f t="shared" si="1694"/>
        <v>12.13</v>
      </c>
      <c r="L10880" s="24">
        <f t="shared" si="1695"/>
        <v>0</v>
      </c>
      <c r="M10880" s="24">
        <f t="shared" si="1696"/>
        <v>1.1200000000000001</v>
      </c>
      <c r="N10880" s="24">
        <f t="shared" si="1697"/>
        <v>8.4580000000000002</v>
      </c>
      <c r="O10880" s="24">
        <f t="shared" si="1698"/>
        <v>0</v>
      </c>
      <c r="P10880" s="24">
        <f t="shared" si="1699"/>
        <v>0</v>
      </c>
    </row>
    <row r="10881" spans="1:16" x14ac:dyDescent="0.25">
      <c r="A10881" s="15">
        <v>39732</v>
      </c>
      <c r="B10881">
        <v>0</v>
      </c>
      <c r="C10881">
        <v>1072</v>
      </c>
      <c r="D10881">
        <v>0</v>
      </c>
      <c r="E10881">
        <v>8434</v>
      </c>
      <c r="F10881">
        <v>0</v>
      </c>
      <c r="G10881">
        <f t="shared" si="1690"/>
        <v>12178</v>
      </c>
      <c r="H10881">
        <f t="shared" si="1691"/>
        <v>0</v>
      </c>
      <c r="I10881">
        <f t="shared" si="1692"/>
        <v>2008</v>
      </c>
      <c r="J10881">
        <f t="shared" si="1693"/>
        <v>10</v>
      </c>
      <c r="K10881" s="24">
        <f t="shared" si="1694"/>
        <v>12.178000000000001</v>
      </c>
      <c r="L10881" s="24">
        <f t="shared" si="1695"/>
        <v>0</v>
      </c>
      <c r="M10881" s="24">
        <f t="shared" si="1696"/>
        <v>1.0720000000000001</v>
      </c>
      <c r="N10881" s="24">
        <f t="shared" si="1697"/>
        <v>8.4339999999999993</v>
      </c>
      <c r="O10881" s="24">
        <f t="shared" si="1698"/>
        <v>0</v>
      </c>
      <c r="P10881" s="24">
        <f t="shared" si="1699"/>
        <v>0</v>
      </c>
    </row>
    <row r="10882" spans="1:16" x14ac:dyDescent="0.25">
      <c r="A10882" s="15">
        <v>39733</v>
      </c>
      <c r="B10882">
        <v>0</v>
      </c>
      <c r="C10882">
        <v>1626</v>
      </c>
      <c r="D10882">
        <v>0</v>
      </c>
      <c r="E10882">
        <v>7817</v>
      </c>
      <c r="F10882">
        <v>0</v>
      </c>
      <c r="G10882">
        <f t="shared" si="1690"/>
        <v>11624</v>
      </c>
      <c r="H10882">
        <f t="shared" si="1691"/>
        <v>513</v>
      </c>
      <c r="I10882">
        <f t="shared" si="1692"/>
        <v>2008</v>
      </c>
      <c r="J10882">
        <f t="shared" si="1693"/>
        <v>10</v>
      </c>
      <c r="K10882" s="24">
        <f t="shared" si="1694"/>
        <v>11.624000000000001</v>
      </c>
      <c r="L10882" s="24">
        <f t="shared" si="1695"/>
        <v>0.51300000000000001</v>
      </c>
      <c r="M10882" s="24">
        <f t="shared" si="1696"/>
        <v>1.6259999999999999</v>
      </c>
      <c r="N10882" s="24">
        <f t="shared" si="1697"/>
        <v>7.8170000000000002</v>
      </c>
      <c r="O10882" s="24">
        <f t="shared" si="1698"/>
        <v>0</v>
      </c>
      <c r="P10882" s="24">
        <f t="shared" si="1699"/>
        <v>0</v>
      </c>
    </row>
    <row r="10883" spans="1:16" x14ac:dyDescent="0.25">
      <c r="A10883" s="15">
        <v>39734</v>
      </c>
      <c r="B10883">
        <v>0</v>
      </c>
      <c r="C10883">
        <v>1092</v>
      </c>
      <c r="D10883">
        <v>0</v>
      </c>
      <c r="E10883">
        <v>6435</v>
      </c>
      <c r="F10883">
        <v>0</v>
      </c>
      <c r="G10883">
        <f t="shared" si="1690"/>
        <v>12158</v>
      </c>
      <c r="H10883">
        <f t="shared" si="1691"/>
        <v>1895</v>
      </c>
      <c r="I10883">
        <f t="shared" si="1692"/>
        <v>2008</v>
      </c>
      <c r="J10883">
        <f t="shared" si="1693"/>
        <v>10</v>
      </c>
      <c r="K10883" s="24">
        <f t="shared" si="1694"/>
        <v>12.157999999999999</v>
      </c>
      <c r="L10883" s="24">
        <f t="shared" si="1695"/>
        <v>1.895</v>
      </c>
      <c r="M10883" s="24">
        <f t="shared" si="1696"/>
        <v>1.0920000000000001</v>
      </c>
      <c r="N10883" s="24">
        <f t="shared" si="1697"/>
        <v>6.4349999999999996</v>
      </c>
      <c r="O10883" s="24">
        <f t="shared" si="1698"/>
        <v>0</v>
      </c>
      <c r="P10883" s="24">
        <f t="shared" si="1699"/>
        <v>0</v>
      </c>
    </row>
    <row r="10884" spans="1:16" x14ac:dyDescent="0.25">
      <c r="A10884" s="15">
        <v>39735</v>
      </c>
      <c r="B10884">
        <v>0</v>
      </c>
      <c r="C10884">
        <v>1092</v>
      </c>
      <c r="D10884">
        <v>0</v>
      </c>
      <c r="E10884">
        <v>6888</v>
      </c>
      <c r="F10884">
        <v>0</v>
      </c>
      <c r="G10884">
        <f t="shared" si="1690"/>
        <v>12158</v>
      </c>
      <c r="H10884">
        <f t="shared" si="1691"/>
        <v>1442</v>
      </c>
      <c r="I10884">
        <f t="shared" si="1692"/>
        <v>2008</v>
      </c>
      <c r="J10884">
        <f t="shared" si="1693"/>
        <v>10</v>
      </c>
      <c r="K10884" s="24">
        <f t="shared" si="1694"/>
        <v>12.157999999999999</v>
      </c>
      <c r="L10884" s="24">
        <f t="shared" si="1695"/>
        <v>1.4419999999999999</v>
      </c>
      <c r="M10884" s="24">
        <f t="shared" si="1696"/>
        <v>1.0920000000000001</v>
      </c>
      <c r="N10884" s="24">
        <f t="shared" si="1697"/>
        <v>6.8879999999999999</v>
      </c>
      <c r="O10884" s="24">
        <f t="shared" si="1698"/>
        <v>0</v>
      </c>
      <c r="P10884" s="24">
        <f t="shared" si="1699"/>
        <v>0</v>
      </c>
    </row>
    <row r="10885" spans="1:16" x14ac:dyDescent="0.25">
      <c r="A10885" s="15">
        <v>39736</v>
      </c>
      <c r="B10885">
        <v>0</v>
      </c>
      <c r="C10885">
        <v>1077</v>
      </c>
      <c r="D10885">
        <v>0</v>
      </c>
      <c r="E10885">
        <v>6950</v>
      </c>
      <c r="F10885">
        <v>0</v>
      </c>
      <c r="G10885">
        <f t="shared" si="1690"/>
        <v>12173</v>
      </c>
      <c r="H10885">
        <f t="shared" si="1691"/>
        <v>1380</v>
      </c>
      <c r="I10885">
        <f t="shared" si="1692"/>
        <v>2008</v>
      </c>
      <c r="J10885">
        <f t="shared" si="1693"/>
        <v>10</v>
      </c>
      <c r="K10885" s="24">
        <f t="shared" si="1694"/>
        <v>12.173</v>
      </c>
      <c r="L10885" s="24">
        <f t="shared" si="1695"/>
        <v>1.38</v>
      </c>
      <c r="M10885" s="24">
        <f t="shared" si="1696"/>
        <v>1.077</v>
      </c>
      <c r="N10885" s="24">
        <f t="shared" si="1697"/>
        <v>6.95</v>
      </c>
      <c r="O10885" s="24">
        <f t="shared" si="1698"/>
        <v>0</v>
      </c>
      <c r="P10885" s="24">
        <f t="shared" si="1699"/>
        <v>0</v>
      </c>
    </row>
    <row r="10886" spans="1:16" x14ac:dyDescent="0.25">
      <c r="A10886" s="15">
        <v>39737</v>
      </c>
      <c r="B10886">
        <v>0</v>
      </c>
      <c r="C10886">
        <v>1246</v>
      </c>
      <c r="D10886">
        <v>0</v>
      </c>
      <c r="E10886">
        <v>7127</v>
      </c>
      <c r="F10886">
        <v>0</v>
      </c>
      <c r="G10886">
        <f t="shared" ref="G10886:G10949" si="1700">MAX(IF(AND(MONTH(A10886)&gt;6,MONTH(A10886)&lt;10),14241,13250)-B10886-C10886-F10886,0)</f>
        <v>12004</v>
      </c>
      <c r="H10886">
        <f t="shared" ref="H10886:H10949" si="1701">MAX(8330-E10886-D10886,0)</f>
        <v>1203</v>
      </c>
      <c r="I10886">
        <f t="shared" ref="I10886:I10949" si="1702">YEAR(A10886)</f>
        <v>2008</v>
      </c>
      <c r="J10886">
        <f t="shared" ref="J10886:J10949" si="1703">MONTH(A10886)</f>
        <v>10</v>
      </c>
      <c r="K10886" s="24">
        <f t="shared" ref="K10886:K10949" si="1704">G10886/1000</f>
        <v>12.004</v>
      </c>
      <c r="L10886" s="24">
        <f t="shared" ref="L10886:L10949" si="1705">H10886/1000</f>
        <v>1.2030000000000001</v>
      </c>
      <c r="M10886" s="24">
        <f t="shared" ref="M10886:M10949" si="1706">(B10886+C10886+F10886)/1000</f>
        <v>1.246</v>
      </c>
      <c r="N10886" s="24">
        <f t="shared" ref="N10886:N10949" si="1707">(D10886+E10886)/1000</f>
        <v>7.1269999999999998</v>
      </c>
      <c r="O10886" s="24">
        <f t="shared" ref="O10886:O10949" si="1708">B10886/1000</f>
        <v>0</v>
      </c>
      <c r="P10886" s="24">
        <f t="shared" ref="P10886:P10949" si="1709">F10886/1000</f>
        <v>0</v>
      </c>
    </row>
    <row r="10887" spans="1:16" x14ac:dyDescent="0.25">
      <c r="A10887" s="15">
        <v>39738</v>
      </c>
      <c r="B10887">
        <v>0</v>
      </c>
      <c r="C10887">
        <v>1175</v>
      </c>
      <c r="D10887">
        <v>0</v>
      </c>
      <c r="E10887">
        <v>8370</v>
      </c>
      <c r="F10887">
        <v>0</v>
      </c>
      <c r="G10887">
        <f t="shared" si="1700"/>
        <v>12075</v>
      </c>
      <c r="H10887">
        <f t="shared" si="1701"/>
        <v>0</v>
      </c>
      <c r="I10887">
        <f t="shared" si="1702"/>
        <v>2008</v>
      </c>
      <c r="J10887">
        <f t="shared" si="1703"/>
        <v>10</v>
      </c>
      <c r="K10887" s="24">
        <f t="shared" si="1704"/>
        <v>12.074999999999999</v>
      </c>
      <c r="L10887" s="24">
        <f t="shared" si="1705"/>
        <v>0</v>
      </c>
      <c r="M10887" s="24">
        <f t="shared" si="1706"/>
        <v>1.175</v>
      </c>
      <c r="N10887" s="24">
        <f t="shared" si="1707"/>
        <v>8.3699999999999992</v>
      </c>
      <c r="O10887" s="24">
        <f t="shared" si="1708"/>
        <v>0</v>
      </c>
      <c r="P10887" s="24">
        <f t="shared" si="1709"/>
        <v>0</v>
      </c>
    </row>
    <row r="10888" spans="1:16" x14ac:dyDescent="0.25">
      <c r="A10888" s="15">
        <v>39739</v>
      </c>
      <c r="B10888">
        <v>0</v>
      </c>
      <c r="C10888">
        <v>1089</v>
      </c>
      <c r="D10888">
        <v>0</v>
      </c>
      <c r="E10888">
        <v>8385</v>
      </c>
      <c r="F10888">
        <v>0</v>
      </c>
      <c r="G10888">
        <f t="shared" si="1700"/>
        <v>12161</v>
      </c>
      <c r="H10888">
        <f t="shared" si="1701"/>
        <v>0</v>
      </c>
      <c r="I10888">
        <f t="shared" si="1702"/>
        <v>2008</v>
      </c>
      <c r="J10888">
        <f t="shared" si="1703"/>
        <v>10</v>
      </c>
      <c r="K10888" s="24">
        <f t="shared" si="1704"/>
        <v>12.161</v>
      </c>
      <c r="L10888" s="24">
        <f t="shared" si="1705"/>
        <v>0</v>
      </c>
      <c r="M10888" s="24">
        <f t="shared" si="1706"/>
        <v>1.089</v>
      </c>
      <c r="N10888" s="24">
        <f t="shared" si="1707"/>
        <v>8.3849999999999998</v>
      </c>
      <c r="O10888" s="24">
        <f t="shared" si="1708"/>
        <v>0</v>
      </c>
      <c r="P10888" s="24">
        <f t="shared" si="1709"/>
        <v>0</v>
      </c>
    </row>
    <row r="10889" spans="1:16" x14ac:dyDescent="0.25">
      <c r="A10889" s="15">
        <v>39740</v>
      </c>
      <c r="B10889">
        <v>0</v>
      </c>
      <c r="C10889">
        <v>1081</v>
      </c>
      <c r="D10889">
        <v>0</v>
      </c>
      <c r="E10889">
        <v>7552</v>
      </c>
      <c r="F10889">
        <v>0</v>
      </c>
      <c r="G10889">
        <f t="shared" si="1700"/>
        <v>12169</v>
      </c>
      <c r="H10889">
        <f t="shared" si="1701"/>
        <v>778</v>
      </c>
      <c r="I10889">
        <f t="shared" si="1702"/>
        <v>2008</v>
      </c>
      <c r="J10889">
        <f t="shared" si="1703"/>
        <v>10</v>
      </c>
      <c r="K10889" s="24">
        <f t="shared" si="1704"/>
        <v>12.169</v>
      </c>
      <c r="L10889" s="24">
        <f t="shared" si="1705"/>
        <v>0.77800000000000002</v>
      </c>
      <c r="M10889" s="24">
        <f t="shared" si="1706"/>
        <v>1.081</v>
      </c>
      <c r="N10889" s="24">
        <f t="shared" si="1707"/>
        <v>7.5519999999999996</v>
      </c>
      <c r="O10889" s="24">
        <f t="shared" si="1708"/>
        <v>0</v>
      </c>
      <c r="P10889" s="24">
        <f t="shared" si="1709"/>
        <v>0</v>
      </c>
    </row>
    <row r="10890" spans="1:16" x14ac:dyDescent="0.25">
      <c r="A10890" s="15">
        <v>39741</v>
      </c>
      <c r="B10890">
        <v>0</v>
      </c>
      <c r="C10890">
        <v>1092</v>
      </c>
      <c r="D10890">
        <v>0</v>
      </c>
      <c r="E10890">
        <v>7220</v>
      </c>
      <c r="F10890">
        <v>0</v>
      </c>
      <c r="G10890">
        <f t="shared" si="1700"/>
        <v>12158</v>
      </c>
      <c r="H10890">
        <f t="shared" si="1701"/>
        <v>1110</v>
      </c>
      <c r="I10890">
        <f t="shared" si="1702"/>
        <v>2008</v>
      </c>
      <c r="J10890">
        <f t="shared" si="1703"/>
        <v>10</v>
      </c>
      <c r="K10890" s="24">
        <f t="shared" si="1704"/>
        <v>12.157999999999999</v>
      </c>
      <c r="L10890" s="24">
        <f t="shared" si="1705"/>
        <v>1.1100000000000001</v>
      </c>
      <c r="M10890" s="24">
        <f t="shared" si="1706"/>
        <v>1.0920000000000001</v>
      </c>
      <c r="N10890" s="24">
        <f t="shared" si="1707"/>
        <v>7.22</v>
      </c>
      <c r="O10890" s="24">
        <f t="shared" si="1708"/>
        <v>0</v>
      </c>
      <c r="P10890" s="24">
        <f t="shared" si="1709"/>
        <v>0</v>
      </c>
    </row>
    <row r="10891" spans="1:16" x14ac:dyDescent="0.25">
      <c r="A10891" s="15">
        <v>39742</v>
      </c>
      <c r="B10891">
        <v>0</v>
      </c>
      <c r="C10891">
        <v>1073</v>
      </c>
      <c r="D10891">
        <v>0</v>
      </c>
      <c r="E10891">
        <v>7210</v>
      </c>
      <c r="F10891">
        <v>0</v>
      </c>
      <c r="G10891">
        <f t="shared" si="1700"/>
        <v>12177</v>
      </c>
      <c r="H10891">
        <f t="shared" si="1701"/>
        <v>1120</v>
      </c>
      <c r="I10891">
        <f t="shared" si="1702"/>
        <v>2008</v>
      </c>
      <c r="J10891">
        <f t="shared" si="1703"/>
        <v>10</v>
      </c>
      <c r="K10891" s="24">
        <f t="shared" si="1704"/>
        <v>12.177</v>
      </c>
      <c r="L10891" s="24">
        <f t="shared" si="1705"/>
        <v>1.1200000000000001</v>
      </c>
      <c r="M10891" s="24">
        <f t="shared" si="1706"/>
        <v>1.073</v>
      </c>
      <c r="N10891" s="24">
        <f t="shared" si="1707"/>
        <v>7.21</v>
      </c>
      <c r="O10891" s="24">
        <f t="shared" si="1708"/>
        <v>0</v>
      </c>
      <c r="P10891" s="24">
        <f t="shared" si="1709"/>
        <v>0</v>
      </c>
    </row>
    <row r="10892" spans="1:16" x14ac:dyDescent="0.25">
      <c r="A10892" s="15">
        <v>39743</v>
      </c>
      <c r="B10892">
        <v>0</v>
      </c>
      <c r="C10892">
        <v>1073</v>
      </c>
      <c r="D10892">
        <v>0</v>
      </c>
      <c r="E10892">
        <v>7146</v>
      </c>
      <c r="F10892">
        <v>0</v>
      </c>
      <c r="G10892">
        <f t="shared" si="1700"/>
        <v>12177</v>
      </c>
      <c r="H10892">
        <f t="shared" si="1701"/>
        <v>1184</v>
      </c>
      <c r="I10892">
        <f t="shared" si="1702"/>
        <v>2008</v>
      </c>
      <c r="J10892">
        <f t="shared" si="1703"/>
        <v>10</v>
      </c>
      <c r="K10892" s="24">
        <f t="shared" si="1704"/>
        <v>12.177</v>
      </c>
      <c r="L10892" s="24">
        <f t="shared" si="1705"/>
        <v>1.1839999999999999</v>
      </c>
      <c r="M10892" s="24">
        <f t="shared" si="1706"/>
        <v>1.073</v>
      </c>
      <c r="N10892" s="24">
        <f t="shared" si="1707"/>
        <v>7.1459999999999999</v>
      </c>
      <c r="O10892" s="24">
        <f t="shared" si="1708"/>
        <v>0</v>
      </c>
      <c r="P10892" s="24">
        <f t="shared" si="1709"/>
        <v>0</v>
      </c>
    </row>
    <row r="10893" spans="1:16" x14ac:dyDescent="0.25">
      <c r="A10893" s="15">
        <v>39744</v>
      </c>
      <c r="B10893">
        <v>0</v>
      </c>
      <c r="C10893">
        <v>1074</v>
      </c>
      <c r="D10893">
        <v>0</v>
      </c>
      <c r="E10893">
        <v>7209</v>
      </c>
      <c r="F10893">
        <v>0</v>
      </c>
      <c r="G10893">
        <f t="shared" si="1700"/>
        <v>12176</v>
      </c>
      <c r="H10893">
        <f t="shared" si="1701"/>
        <v>1121</v>
      </c>
      <c r="I10893">
        <f t="shared" si="1702"/>
        <v>2008</v>
      </c>
      <c r="J10893">
        <f t="shared" si="1703"/>
        <v>10</v>
      </c>
      <c r="K10893" s="24">
        <f t="shared" si="1704"/>
        <v>12.176</v>
      </c>
      <c r="L10893" s="24">
        <f t="shared" si="1705"/>
        <v>1.121</v>
      </c>
      <c r="M10893" s="24">
        <f t="shared" si="1706"/>
        <v>1.0740000000000001</v>
      </c>
      <c r="N10893" s="24">
        <f t="shared" si="1707"/>
        <v>7.2089999999999996</v>
      </c>
      <c r="O10893" s="24">
        <f t="shared" si="1708"/>
        <v>0</v>
      </c>
      <c r="P10893" s="24">
        <f t="shared" si="1709"/>
        <v>0</v>
      </c>
    </row>
    <row r="10894" spans="1:16" x14ac:dyDescent="0.25">
      <c r="A10894" s="15">
        <v>39745</v>
      </c>
      <c r="B10894">
        <v>0</v>
      </c>
      <c r="C10894">
        <v>751</v>
      </c>
      <c r="D10894">
        <v>0</v>
      </c>
      <c r="E10894">
        <v>7204</v>
      </c>
      <c r="F10894">
        <v>0</v>
      </c>
      <c r="G10894">
        <f t="shared" si="1700"/>
        <v>12499</v>
      </c>
      <c r="H10894">
        <f t="shared" si="1701"/>
        <v>1126</v>
      </c>
      <c r="I10894">
        <f t="shared" si="1702"/>
        <v>2008</v>
      </c>
      <c r="J10894">
        <f t="shared" si="1703"/>
        <v>10</v>
      </c>
      <c r="K10894" s="24">
        <f t="shared" si="1704"/>
        <v>12.499000000000001</v>
      </c>
      <c r="L10894" s="24">
        <f t="shared" si="1705"/>
        <v>1.1259999999999999</v>
      </c>
      <c r="M10894" s="24">
        <f t="shared" si="1706"/>
        <v>0.751</v>
      </c>
      <c r="N10894" s="24">
        <f t="shared" si="1707"/>
        <v>7.2039999999999997</v>
      </c>
      <c r="O10894" s="24">
        <f t="shared" si="1708"/>
        <v>0</v>
      </c>
      <c r="P10894" s="24">
        <f t="shared" si="1709"/>
        <v>0</v>
      </c>
    </row>
    <row r="10895" spans="1:16" x14ac:dyDescent="0.25">
      <c r="A10895" s="15">
        <v>39746</v>
      </c>
      <c r="B10895">
        <v>0</v>
      </c>
      <c r="C10895">
        <v>751</v>
      </c>
      <c r="D10895">
        <v>0</v>
      </c>
      <c r="E10895">
        <v>7206</v>
      </c>
      <c r="F10895">
        <v>0</v>
      </c>
      <c r="G10895">
        <f t="shared" si="1700"/>
        <v>12499</v>
      </c>
      <c r="H10895">
        <f t="shared" si="1701"/>
        <v>1124</v>
      </c>
      <c r="I10895">
        <f t="shared" si="1702"/>
        <v>2008</v>
      </c>
      <c r="J10895">
        <f t="shared" si="1703"/>
        <v>10</v>
      </c>
      <c r="K10895" s="24">
        <f t="shared" si="1704"/>
        <v>12.499000000000001</v>
      </c>
      <c r="L10895" s="24">
        <f t="shared" si="1705"/>
        <v>1.1240000000000001</v>
      </c>
      <c r="M10895" s="24">
        <f t="shared" si="1706"/>
        <v>0.751</v>
      </c>
      <c r="N10895" s="24">
        <f t="shared" si="1707"/>
        <v>7.2060000000000004</v>
      </c>
      <c r="O10895" s="24">
        <f t="shared" si="1708"/>
        <v>0</v>
      </c>
      <c r="P10895" s="24">
        <f t="shared" si="1709"/>
        <v>0</v>
      </c>
    </row>
    <row r="10896" spans="1:16" x14ac:dyDescent="0.25">
      <c r="A10896" s="15">
        <v>39747</v>
      </c>
      <c r="B10896">
        <v>0</v>
      </c>
      <c r="C10896">
        <v>904</v>
      </c>
      <c r="D10896">
        <v>0</v>
      </c>
      <c r="E10896">
        <v>7252</v>
      </c>
      <c r="F10896">
        <v>0</v>
      </c>
      <c r="G10896">
        <f t="shared" si="1700"/>
        <v>12346</v>
      </c>
      <c r="H10896">
        <f t="shared" si="1701"/>
        <v>1078</v>
      </c>
      <c r="I10896">
        <f t="shared" si="1702"/>
        <v>2008</v>
      </c>
      <c r="J10896">
        <f t="shared" si="1703"/>
        <v>10</v>
      </c>
      <c r="K10896" s="24">
        <f t="shared" si="1704"/>
        <v>12.346</v>
      </c>
      <c r="L10896" s="24">
        <f t="shared" si="1705"/>
        <v>1.0780000000000001</v>
      </c>
      <c r="M10896" s="24">
        <f t="shared" si="1706"/>
        <v>0.90400000000000003</v>
      </c>
      <c r="N10896" s="24">
        <f t="shared" si="1707"/>
        <v>7.2519999999999998</v>
      </c>
      <c r="O10896" s="24">
        <f t="shared" si="1708"/>
        <v>0</v>
      </c>
      <c r="P10896" s="24">
        <f t="shared" si="1709"/>
        <v>0</v>
      </c>
    </row>
    <row r="10897" spans="1:16" x14ac:dyDescent="0.25">
      <c r="A10897" s="15">
        <v>39748</v>
      </c>
      <c r="B10897">
        <v>0</v>
      </c>
      <c r="C10897">
        <v>779</v>
      </c>
      <c r="D10897">
        <v>0</v>
      </c>
      <c r="E10897">
        <v>7189</v>
      </c>
      <c r="F10897">
        <v>0</v>
      </c>
      <c r="G10897">
        <f t="shared" si="1700"/>
        <v>12471</v>
      </c>
      <c r="H10897">
        <f t="shared" si="1701"/>
        <v>1141</v>
      </c>
      <c r="I10897">
        <f t="shared" si="1702"/>
        <v>2008</v>
      </c>
      <c r="J10897">
        <f t="shared" si="1703"/>
        <v>10</v>
      </c>
      <c r="K10897" s="24">
        <f t="shared" si="1704"/>
        <v>12.471</v>
      </c>
      <c r="L10897" s="24">
        <f t="shared" si="1705"/>
        <v>1.141</v>
      </c>
      <c r="M10897" s="24">
        <f t="shared" si="1706"/>
        <v>0.77900000000000003</v>
      </c>
      <c r="N10897" s="24">
        <f t="shared" si="1707"/>
        <v>7.1890000000000001</v>
      </c>
      <c r="O10897" s="24">
        <f t="shared" si="1708"/>
        <v>0</v>
      </c>
      <c r="P10897" s="24">
        <f t="shared" si="1709"/>
        <v>0</v>
      </c>
    </row>
    <row r="10898" spans="1:16" x14ac:dyDescent="0.25">
      <c r="A10898" s="15">
        <v>39749</v>
      </c>
      <c r="B10898">
        <v>0</v>
      </c>
      <c r="C10898">
        <v>781</v>
      </c>
      <c r="D10898">
        <v>0</v>
      </c>
      <c r="E10898">
        <v>6888</v>
      </c>
      <c r="F10898">
        <v>0</v>
      </c>
      <c r="G10898">
        <f t="shared" si="1700"/>
        <v>12469</v>
      </c>
      <c r="H10898">
        <f t="shared" si="1701"/>
        <v>1442</v>
      </c>
      <c r="I10898">
        <f t="shared" si="1702"/>
        <v>2008</v>
      </c>
      <c r="J10898">
        <f t="shared" si="1703"/>
        <v>10</v>
      </c>
      <c r="K10898" s="24">
        <f t="shared" si="1704"/>
        <v>12.468999999999999</v>
      </c>
      <c r="L10898" s="24">
        <f t="shared" si="1705"/>
        <v>1.4419999999999999</v>
      </c>
      <c r="M10898" s="24">
        <f t="shared" si="1706"/>
        <v>0.78100000000000003</v>
      </c>
      <c r="N10898" s="24">
        <f t="shared" si="1707"/>
        <v>6.8879999999999999</v>
      </c>
      <c r="O10898" s="24">
        <f t="shared" si="1708"/>
        <v>0</v>
      </c>
      <c r="P10898" s="24">
        <f t="shared" si="1709"/>
        <v>0</v>
      </c>
    </row>
    <row r="10899" spans="1:16" x14ac:dyDescent="0.25">
      <c r="A10899" s="15">
        <v>39750</v>
      </c>
      <c r="B10899">
        <v>0</v>
      </c>
      <c r="C10899">
        <v>781</v>
      </c>
      <c r="D10899">
        <v>0</v>
      </c>
      <c r="E10899">
        <v>6747</v>
      </c>
      <c r="F10899">
        <v>0</v>
      </c>
      <c r="G10899">
        <f t="shared" si="1700"/>
        <v>12469</v>
      </c>
      <c r="H10899">
        <f t="shared" si="1701"/>
        <v>1583</v>
      </c>
      <c r="I10899">
        <f t="shared" si="1702"/>
        <v>2008</v>
      </c>
      <c r="J10899">
        <f t="shared" si="1703"/>
        <v>10</v>
      </c>
      <c r="K10899" s="24">
        <f t="shared" si="1704"/>
        <v>12.468999999999999</v>
      </c>
      <c r="L10899" s="24">
        <f t="shared" si="1705"/>
        <v>1.583</v>
      </c>
      <c r="M10899" s="24">
        <f t="shared" si="1706"/>
        <v>0.78100000000000003</v>
      </c>
      <c r="N10899" s="24">
        <f t="shared" si="1707"/>
        <v>6.7469999999999999</v>
      </c>
      <c r="O10899" s="24">
        <f t="shared" si="1708"/>
        <v>0</v>
      </c>
      <c r="P10899" s="24">
        <f t="shared" si="1709"/>
        <v>0</v>
      </c>
    </row>
    <row r="10900" spans="1:16" x14ac:dyDescent="0.25">
      <c r="A10900" s="15">
        <v>39751</v>
      </c>
      <c r="B10900">
        <v>0</v>
      </c>
      <c r="C10900">
        <v>782</v>
      </c>
      <c r="D10900">
        <v>0</v>
      </c>
      <c r="E10900">
        <v>6964</v>
      </c>
      <c r="F10900">
        <v>0</v>
      </c>
      <c r="G10900">
        <f t="shared" si="1700"/>
        <v>12468</v>
      </c>
      <c r="H10900">
        <f t="shared" si="1701"/>
        <v>1366</v>
      </c>
      <c r="I10900">
        <f t="shared" si="1702"/>
        <v>2008</v>
      </c>
      <c r="J10900">
        <f t="shared" si="1703"/>
        <v>10</v>
      </c>
      <c r="K10900" s="24">
        <f t="shared" si="1704"/>
        <v>12.468</v>
      </c>
      <c r="L10900" s="24">
        <f t="shared" si="1705"/>
        <v>1.3660000000000001</v>
      </c>
      <c r="M10900" s="24">
        <f t="shared" si="1706"/>
        <v>0.78200000000000003</v>
      </c>
      <c r="N10900" s="24">
        <f t="shared" si="1707"/>
        <v>6.9640000000000004</v>
      </c>
      <c r="O10900" s="24">
        <f t="shared" si="1708"/>
        <v>0</v>
      </c>
      <c r="P10900" s="24">
        <f t="shared" si="1709"/>
        <v>0</v>
      </c>
    </row>
    <row r="10901" spans="1:16" x14ac:dyDescent="0.25">
      <c r="A10901" s="15">
        <v>39752</v>
      </c>
      <c r="B10901">
        <v>0</v>
      </c>
      <c r="C10901">
        <v>777</v>
      </c>
      <c r="D10901">
        <v>0</v>
      </c>
      <c r="E10901">
        <v>6078</v>
      </c>
      <c r="F10901">
        <v>0</v>
      </c>
      <c r="G10901">
        <f t="shared" si="1700"/>
        <v>12473</v>
      </c>
      <c r="H10901">
        <f t="shared" si="1701"/>
        <v>2252</v>
      </c>
      <c r="I10901">
        <f t="shared" si="1702"/>
        <v>2008</v>
      </c>
      <c r="J10901">
        <f t="shared" si="1703"/>
        <v>10</v>
      </c>
      <c r="K10901" s="24">
        <f t="shared" si="1704"/>
        <v>12.473000000000001</v>
      </c>
      <c r="L10901" s="24">
        <f t="shared" si="1705"/>
        <v>2.2519999999999998</v>
      </c>
      <c r="M10901" s="24">
        <f t="shared" si="1706"/>
        <v>0.77700000000000002</v>
      </c>
      <c r="N10901" s="24">
        <f t="shared" si="1707"/>
        <v>6.0780000000000003</v>
      </c>
      <c r="O10901" s="24">
        <f t="shared" si="1708"/>
        <v>0</v>
      </c>
      <c r="P10901" s="24">
        <f t="shared" si="1709"/>
        <v>0</v>
      </c>
    </row>
    <row r="10902" spans="1:16" x14ac:dyDescent="0.25">
      <c r="A10902" s="15">
        <v>39753</v>
      </c>
      <c r="B10902">
        <v>0</v>
      </c>
      <c r="C10902">
        <v>787</v>
      </c>
      <c r="D10902">
        <v>0</v>
      </c>
      <c r="E10902">
        <v>5649</v>
      </c>
      <c r="F10902">
        <v>0</v>
      </c>
      <c r="G10902">
        <f t="shared" si="1700"/>
        <v>12463</v>
      </c>
      <c r="H10902">
        <f t="shared" si="1701"/>
        <v>2681</v>
      </c>
      <c r="I10902">
        <f t="shared" si="1702"/>
        <v>2008</v>
      </c>
      <c r="J10902">
        <f t="shared" si="1703"/>
        <v>11</v>
      </c>
      <c r="K10902" s="24">
        <f t="shared" si="1704"/>
        <v>12.462999999999999</v>
      </c>
      <c r="L10902" s="24">
        <f t="shared" si="1705"/>
        <v>2.681</v>
      </c>
      <c r="M10902" s="24">
        <f t="shared" si="1706"/>
        <v>0.78700000000000003</v>
      </c>
      <c r="N10902" s="24">
        <f t="shared" si="1707"/>
        <v>5.649</v>
      </c>
      <c r="O10902" s="24">
        <f t="shared" si="1708"/>
        <v>0</v>
      </c>
      <c r="P10902" s="24">
        <f t="shared" si="1709"/>
        <v>0</v>
      </c>
    </row>
    <row r="10903" spans="1:16" x14ac:dyDescent="0.25">
      <c r="A10903" s="15">
        <v>39754</v>
      </c>
      <c r="B10903">
        <v>0</v>
      </c>
      <c r="C10903">
        <v>833</v>
      </c>
      <c r="D10903">
        <v>0</v>
      </c>
      <c r="E10903">
        <v>5901</v>
      </c>
      <c r="F10903">
        <v>0</v>
      </c>
      <c r="G10903">
        <f t="shared" si="1700"/>
        <v>12417</v>
      </c>
      <c r="H10903">
        <f t="shared" si="1701"/>
        <v>2429</v>
      </c>
      <c r="I10903">
        <f t="shared" si="1702"/>
        <v>2008</v>
      </c>
      <c r="J10903">
        <f t="shared" si="1703"/>
        <v>11</v>
      </c>
      <c r="K10903" s="24">
        <f t="shared" si="1704"/>
        <v>12.417</v>
      </c>
      <c r="L10903" s="24">
        <f t="shared" si="1705"/>
        <v>2.4289999999999998</v>
      </c>
      <c r="M10903" s="24">
        <f t="shared" si="1706"/>
        <v>0.83299999999999996</v>
      </c>
      <c r="N10903" s="24">
        <f t="shared" si="1707"/>
        <v>5.9009999999999998</v>
      </c>
      <c r="O10903" s="24">
        <f t="shared" si="1708"/>
        <v>0</v>
      </c>
      <c r="P10903" s="24">
        <f t="shared" si="1709"/>
        <v>0</v>
      </c>
    </row>
    <row r="10904" spans="1:16" x14ac:dyDescent="0.25">
      <c r="A10904" s="15">
        <v>39755</v>
      </c>
      <c r="B10904">
        <v>0</v>
      </c>
      <c r="C10904">
        <v>884</v>
      </c>
      <c r="D10904">
        <v>0</v>
      </c>
      <c r="E10904">
        <v>5625</v>
      </c>
      <c r="F10904">
        <v>0</v>
      </c>
      <c r="G10904">
        <f t="shared" si="1700"/>
        <v>12366</v>
      </c>
      <c r="H10904">
        <f t="shared" si="1701"/>
        <v>2705</v>
      </c>
      <c r="I10904">
        <f t="shared" si="1702"/>
        <v>2008</v>
      </c>
      <c r="J10904">
        <f t="shared" si="1703"/>
        <v>11</v>
      </c>
      <c r="K10904" s="24">
        <f t="shared" si="1704"/>
        <v>12.366</v>
      </c>
      <c r="L10904" s="24">
        <f t="shared" si="1705"/>
        <v>2.7050000000000001</v>
      </c>
      <c r="M10904" s="24">
        <f t="shared" si="1706"/>
        <v>0.88400000000000001</v>
      </c>
      <c r="N10904" s="24">
        <f t="shared" si="1707"/>
        <v>5.625</v>
      </c>
      <c r="O10904" s="24">
        <f t="shared" si="1708"/>
        <v>0</v>
      </c>
      <c r="P10904" s="24">
        <f t="shared" si="1709"/>
        <v>0</v>
      </c>
    </row>
    <row r="10905" spans="1:16" x14ac:dyDescent="0.25">
      <c r="A10905" s="15">
        <v>39756</v>
      </c>
      <c r="B10905">
        <v>0</v>
      </c>
      <c r="C10905">
        <v>3882</v>
      </c>
      <c r="D10905">
        <v>0</v>
      </c>
      <c r="E10905">
        <v>6943</v>
      </c>
      <c r="F10905">
        <v>0</v>
      </c>
      <c r="G10905">
        <f t="shared" si="1700"/>
        <v>9368</v>
      </c>
      <c r="H10905">
        <f t="shared" si="1701"/>
        <v>1387</v>
      </c>
      <c r="I10905">
        <f t="shared" si="1702"/>
        <v>2008</v>
      </c>
      <c r="J10905">
        <f t="shared" si="1703"/>
        <v>11</v>
      </c>
      <c r="K10905" s="24">
        <f t="shared" si="1704"/>
        <v>9.3680000000000003</v>
      </c>
      <c r="L10905" s="24">
        <f t="shared" si="1705"/>
        <v>1.387</v>
      </c>
      <c r="M10905" s="24">
        <f t="shared" si="1706"/>
        <v>3.8820000000000001</v>
      </c>
      <c r="N10905" s="24">
        <f t="shared" si="1707"/>
        <v>6.9429999999999996</v>
      </c>
      <c r="O10905" s="24">
        <f t="shared" si="1708"/>
        <v>0</v>
      </c>
      <c r="P10905" s="24">
        <f t="shared" si="1709"/>
        <v>0</v>
      </c>
    </row>
    <row r="10906" spans="1:16" x14ac:dyDescent="0.25">
      <c r="A10906" s="15">
        <v>39757</v>
      </c>
      <c r="B10906">
        <v>0</v>
      </c>
      <c r="C10906">
        <v>3880</v>
      </c>
      <c r="D10906">
        <v>0</v>
      </c>
      <c r="E10906">
        <v>7425</v>
      </c>
      <c r="F10906">
        <v>0</v>
      </c>
      <c r="G10906">
        <f t="shared" si="1700"/>
        <v>9370</v>
      </c>
      <c r="H10906">
        <f t="shared" si="1701"/>
        <v>905</v>
      </c>
      <c r="I10906">
        <f t="shared" si="1702"/>
        <v>2008</v>
      </c>
      <c r="J10906">
        <f t="shared" si="1703"/>
        <v>11</v>
      </c>
      <c r="K10906" s="24">
        <f t="shared" si="1704"/>
        <v>9.3699999999999992</v>
      </c>
      <c r="L10906" s="24">
        <f t="shared" si="1705"/>
        <v>0.90500000000000003</v>
      </c>
      <c r="M10906" s="24">
        <f t="shared" si="1706"/>
        <v>3.88</v>
      </c>
      <c r="N10906" s="24">
        <f t="shared" si="1707"/>
        <v>7.4249999999999998</v>
      </c>
      <c r="O10906" s="24">
        <f t="shared" si="1708"/>
        <v>0</v>
      </c>
      <c r="P10906" s="24">
        <f t="shared" si="1709"/>
        <v>0</v>
      </c>
    </row>
    <row r="10907" spans="1:16" x14ac:dyDescent="0.25">
      <c r="A10907" s="15">
        <v>39758</v>
      </c>
      <c r="B10907">
        <v>0</v>
      </c>
      <c r="C10907">
        <v>5861</v>
      </c>
      <c r="D10907">
        <v>0</v>
      </c>
      <c r="E10907">
        <v>7378</v>
      </c>
      <c r="F10907">
        <v>0</v>
      </c>
      <c r="G10907">
        <f t="shared" si="1700"/>
        <v>7389</v>
      </c>
      <c r="H10907">
        <f t="shared" si="1701"/>
        <v>952</v>
      </c>
      <c r="I10907">
        <f t="shared" si="1702"/>
        <v>2008</v>
      </c>
      <c r="J10907">
        <f t="shared" si="1703"/>
        <v>11</v>
      </c>
      <c r="K10907" s="24">
        <f t="shared" si="1704"/>
        <v>7.3890000000000002</v>
      </c>
      <c r="L10907" s="24">
        <f t="shared" si="1705"/>
        <v>0.95199999999999996</v>
      </c>
      <c r="M10907" s="24">
        <f t="shared" si="1706"/>
        <v>5.8609999999999998</v>
      </c>
      <c r="N10907" s="24">
        <f t="shared" si="1707"/>
        <v>7.3780000000000001</v>
      </c>
      <c r="O10907" s="24">
        <f t="shared" si="1708"/>
        <v>0</v>
      </c>
      <c r="P10907" s="24">
        <f t="shared" si="1709"/>
        <v>0</v>
      </c>
    </row>
    <row r="10908" spans="1:16" x14ac:dyDescent="0.25">
      <c r="A10908" s="15">
        <v>39759</v>
      </c>
      <c r="B10908">
        <v>0</v>
      </c>
      <c r="C10908">
        <v>5329</v>
      </c>
      <c r="D10908">
        <v>0</v>
      </c>
      <c r="E10908">
        <v>8300</v>
      </c>
      <c r="F10908">
        <v>0</v>
      </c>
      <c r="G10908">
        <f t="shared" si="1700"/>
        <v>7921</v>
      </c>
      <c r="H10908">
        <f t="shared" si="1701"/>
        <v>30</v>
      </c>
      <c r="I10908">
        <f t="shared" si="1702"/>
        <v>2008</v>
      </c>
      <c r="J10908">
        <f t="shared" si="1703"/>
        <v>11</v>
      </c>
      <c r="K10908" s="24">
        <f t="shared" si="1704"/>
        <v>7.9210000000000003</v>
      </c>
      <c r="L10908" s="24">
        <f t="shared" si="1705"/>
        <v>0.03</v>
      </c>
      <c r="M10908" s="24">
        <f t="shared" si="1706"/>
        <v>5.3289999999999997</v>
      </c>
      <c r="N10908" s="24">
        <f t="shared" si="1707"/>
        <v>8.3000000000000007</v>
      </c>
      <c r="O10908" s="24">
        <f t="shared" si="1708"/>
        <v>0</v>
      </c>
      <c r="P10908" s="24">
        <f t="shared" si="1709"/>
        <v>0</v>
      </c>
    </row>
    <row r="10909" spans="1:16" x14ac:dyDescent="0.25">
      <c r="A10909" s="15">
        <v>39760</v>
      </c>
      <c r="B10909">
        <v>0</v>
      </c>
      <c r="C10909">
        <v>5800</v>
      </c>
      <c r="D10909">
        <v>0</v>
      </c>
      <c r="E10909">
        <v>8359</v>
      </c>
      <c r="F10909">
        <v>0</v>
      </c>
      <c r="G10909">
        <f t="shared" si="1700"/>
        <v>7450</v>
      </c>
      <c r="H10909">
        <f t="shared" si="1701"/>
        <v>0</v>
      </c>
      <c r="I10909">
        <f t="shared" si="1702"/>
        <v>2008</v>
      </c>
      <c r="J10909">
        <f t="shared" si="1703"/>
        <v>11</v>
      </c>
      <c r="K10909" s="24">
        <f t="shared" si="1704"/>
        <v>7.45</v>
      </c>
      <c r="L10909" s="24">
        <f t="shared" si="1705"/>
        <v>0</v>
      </c>
      <c r="M10909" s="24">
        <f t="shared" si="1706"/>
        <v>5.8</v>
      </c>
      <c r="N10909" s="24">
        <f t="shared" si="1707"/>
        <v>8.359</v>
      </c>
      <c r="O10909" s="24">
        <f t="shared" si="1708"/>
        <v>0</v>
      </c>
      <c r="P10909" s="24">
        <f t="shared" si="1709"/>
        <v>0</v>
      </c>
    </row>
    <row r="10910" spans="1:16" x14ac:dyDescent="0.25">
      <c r="A10910" s="15">
        <v>39761</v>
      </c>
      <c r="B10910">
        <v>0</v>
      </c>
      <c r="C10910">
        <v>4865</v>
      </c>
      <c r="D10910">
        <v>0</v>
      </c>
      <c r="E10910">
        <v>8352</v>
      </c>
      <c r="F10910">
        <v>0</v>
      </c>
      <c r="G10910">
        <f t="shared" si="1700"/>
        <v>8385</v>
      </c>
      <c r="H10910">
        <f t="shared" si="1701"/>
        <v>0</v>
      </c>
      <c r="I10910">
        <f t="shared" si="1702"/>
        <v>2008</v>
      </c>
      <c r="J10910">
        <f t="shared" si="1703"/>
        <v>11</v>
      </c>
      <c r="K10910" s="24">
        <f t="shared" si="1704"/>
        <v>8.3849999999999998</v>
      </c>
      <c r="L10910" s="24">
        <f t="shared" si="1705"/>
        <v>0</v>
      </c>
      <c r="M10910" s="24">
        <f t="shared" si="1706"/>
        <v>4.8650000000000002</v>
      </c>
      <c r="N10910" s="24">
        <f t="shared" si="1707"/>
        <v>8.3520000000000003</v>
      </c>
      <c r="O10910" s="24">
        <f t="shared" si="1708"/>
        <v>0</v>
      </c>
      <c r="P10910" s="24">
        <f t="shared" si="1709"/>
        <v>0</v>
      </c>
    </row>
    <row r="10911" spans="1:16" x14ac:dyDescent="0.25">
      <c r="A10911" s="15">
        <v>39762</v>
      </c>
      <c r="B10911">
        <v>0</v>
      </c>
      <c r="C10911">
        <v>4709</v>
      </c>
      <c r="D10911">
        <v>0</v>
      </c>
      <c r="E10911">
        <v>8334</v>
      </c>
      <c r="F10911">
        <v>0</v>
      </c>
      <c r="G10911">
        <f t="shared" si="1700"/>
        <v>8541</v>
      </c>
      <c r="H10911">
        <f t="shared" si="1701"/>
        <v>0</v>
      </c>
      <c r="I10911">
        <f t="shared" si="1702"/>
        <v>2008</v>
      </c>
      <c r="J10911">
        <f t="shared" si="1703"/>
        <v>11</v>
      </c>
      <c r="K10911" s="24">
        <f t="shared" si="1704"/>
        <v>8.5410000000000004</v>
      </c>
      <c r="L10911" s="24">
        <f t="shared" si="1705"/>
        <v>0</v>
      </c>
      <c r="M10911" s="24">
        <f t="shared" si="1706"/>
        <v>4.7089999999999996</v>
      </c>
      <c r="N10911" s="24">
        <f t="shared" si="1707"/>
        <v>8.3339999999999996</v>
      </c>
      <c r="O10911" s="24">
        <f t="shared" si="1708"/>
        <v>0</v>
      </c>
      <c r="P10911" s="24">
        <f t="shared" si="1709"/>
        <v>0</v>
      </c>
    </row>
    <row r="10912" spans="1:16" x14ac:dyDescent="0.25">
      <c r="A10912" s="15">
        <v>39763</v>
      </c>
      <c r="B10912">
        <v>0</v>
      </c>
      <c r="C10912">
        <v>3960</v>
      </c>
      <c r="D10912">
        <v>0</v>
      </c>
      <c r="E10912">
        <v>8274</v>
      </c>
      <c r="F10912">
        <v>0</v>
      </c>
      <c r="G10912">
        <f t="shared" si="1700"/>
        <v>9290</v>
      </c>
      <c r="H10912">
        <f t="shared" si="1701"/>
        <v>56</v>
      </c>
      <c r="I10912">
        <f t="shared" si="1702"/>
        <v>2008</v>
      </c>
      <c r="J10912">
        <f t="shared" si="1703"/>
        <v>11</v>
      </c>
      <c r="K10912" s="24">
        <f t="shared" si="1704"/>
        <v>9.2899999999999991</v>
      </c>
      <c r="L10912" s="24">
        <f t="shared" si="1705"/>
        <v>5.6000000000000001E-2</v>
      </c>
      <c r="M10912" s="24">
        <f t="shared" si="1706"/>
        <v>3.96</v>
      </c>
      <c r="N10912" s="24">
        <f t="shared" si="1707"/>
        <v>8.2739999999999991</v>
      </c>
      <c r="O10912" s="24">
        <f t="shared" si="1708"/>
        <v>0</v>
      </c>
      <c r="P10912" s="24">
        <f t="shared" si="1709"/>
        <v>0</v>
      </c>
    </row>
    <row r="10913" spans="1:16" x14ac:dyDescent="0.25">
      <c r="A10913" s="15">
        <v>39764</v>
      </c>
      <c r="B10913">
        <v>0</v>
      </c>
      <c r="C10913">
        <v>4069</v>
      </c>
      <c r="D10913">
        <v>0</v>
      </c>
      <c r="E10913">
        <v>8215</v>
      </c>
      <c r="F10913">
        <v>0</v>
      </c>
      <c r="G10913">
        <f t="shared" si="1700"/>
        <v>9181</v>
      </c>
      <c r="H10913">
        <f t="shared" si="1701"/>
        <v>115</v>
      </c>
      <c r="I10913">
        <f t="shared" si="1702"/>
        <v>2008</v>
      </c>
      <c r="J10913">
        <f t="shared" si="1703"/>
        <v>11</v>
      </c>
      <c r="K10913" s="24">
        <f t="shared" si="1704"/>
        <v>9.1809999999999992</v>
      </c>
      <c r="L10913" s="24">
        <f t="shared" si="1705"/>
        <v>0.115</v>
      </c>
      <c r="M10913" s="24">
        <f t="shared" si="1706"/>
        <v>4.069</v>
      </c>
      <c r="N10913" s="24">
        <f t="shared" si="1707"/>
        <v>8.2149999999999999</v>
      </c>
      <c r="O10913" s="24">
        <f t="shared" si="1708"/>
        <v>0</v>
      </c>
      <c r="P10913" s="24">
        <f t="shared" si="1709"/>
        <v>0</v>
      </c>
    </row>
    <row r="10914" spans="1:16" x14ac:dyDescent="0.25">
      <c r="A10914" s="15">
        <v>39765</v>
      </c>
      <c r="B10914">
        <v>0</v>
      </c>
      <c r="C10914">
        <v>7504</v>
      </c>
      <c r="D10914">
        <v>0</v>
      </c>
      <c r="E10914">
        <v>7501</v>
      </c>
      <c r="F10914">
        <v>0</v>
      </c>
      <c r="G10914">
        <f t="shared" si="1700"/>
        <v>5746</v>
      </c>
      <c r="H10914">
        <f t="shared" si="1701"/>
        <v>829</v>
      </c>
      <c r="I10914">
        <f t="shared" si="1702"/>
        <v>2008</v>
      </c>
      <c r="J10914">
        <f t="shared" si="1703"/>
        <v>11</v>
      </c>
      <c r="K10914" s="24">
        <f t="shared" si="1704"/>
        <v>5.7460000000000004</v>
      </c>
      <c r="L10914" s="24">
        <f t="shared" si="1705"/>
        <v>0.82899999999999996</v>
      </c>
      <c r="M10914" s="24">
        <f t="shared" si="1706"/>
        <v>7.5039999999999996</v>
      </c>
      <c r="N10914" s="24">
        <f t="shared" si="1707"/>
        <v>7.5010000000000003</v>
      </c>
      <c r="O10914" s="24">
        <f t="shared" si="1708"/>
        <v>0</v>
      </c>
      <c r="P10914" s="24">
        <f t="shared" si="1709"/>
        <v>0</v>
      </c>
    </row>
    <row r="10915" spans="1:16" x14ac:dyDescent="0.25">
      <c r="A10915" s="15">
        <v>39766</v>
      </c>
      <c r="B10915">
        <v>0</v>
      </c>
      <c r="C10915">
        <v>5886</v>
      </c>
      <c r="D10915">
        <v>0</v>
      </c>
      <c r="E10915">
        <v>7146</v>
      </c>
      <c r="F10915">
        <v>0</v>
      </c>
      <c r="G10915">
        <f t="shared" si="1700"/>
        <v>7364</v>
      </c>
      <c r="H10915">
        <f t="shared" si="1701"/>
        <v>1184</v>
      </c>
      <c r="I10915">
        <f t="shared" si="1702"/>
        <v>2008</v>
      </c>
      <c r="J10915">
        <f t="shared" si="1703"/>
        <v>11</v>
      </c>
      <c r="K10915" s="24">
        <f t="shared" si="1704"/>
        <v>7.3639999999999999</v>
      </c>
      <c r="L10915" s="24">
        <f t="shared" si="1705"/>
        <v>1.1839999999999999</v>
      </c>
      <c r="M10915" s="24">
        <f t="shared" si="1706"/>
        <v>5.8860000000000001</v>
      </c>
      <c r="N10915" s="24">
        <f t="shared" si="1707"/>
        <v>7.1459999999999999</v>
      </c>
      <c r="O10915" s="24">
        <f t="shared" si="1708"/>
        <v>0</v>
      </c>
      <c r="P10915" s="24">
        <f t="shared" si="1709"/>
        <v>0</v>
      </c>
    </row>
    <row r="10916" spans="1:16" x14ac:dyDescent="0.25">
      <c r="A10916" s="15">
        <v>39767</v>
      </c>
      <c r="B10916">
        <v>0</v>
      </c>
      <c r="C10916">
        <v>5917</v>
      </c>
      <c r="D10916">
        <v>0</v>
      </c>
      <c r="E10916">
        <v>7155</v>
      </c>
      <c r="F10916">
        <v>0</v>
      </c>
      <c r="G10916">
        <f t="shared" si="1700"/>
        <v>7333</v>
      </c>
      <c r="H10916">
        <f t="shared" si="1701"/>
        <v>1175</v>
      </c>
      <c r="I10916">
        <f t="shared" si="1702"/>
        <v>2008</v>
      </c>
      <c r="J10916">
        <f t="shared" si="1703"/>
        <v>11</v>
      </c>
      <c r="K10916" s="24">
        <f t="shared" si="1704"/>
        <v>7.3330000000000002</v>
      </c>
      <c r="L10916" s="24">
        <f t="shared" si="1705"/>
        <v>1.175</v>
      </c>
      <c r="M10916" s="24">
        <f t="shared" si="1706"/>
        <v>5.9169999999999998</v>
      </c>
      <c r="N10916" s="24">
        <f t="shared" si="1707"/>
        <v>7.1550000000000002</v>
      </c>
      <c r="O10916" s="24">
        <f t="shared" si="1708"/>
        <v>0</v>
      </c>
      <c r="P10916" s="24">
        <f t="shared" si="1709"/>
        <v>0</v>
      </c>
    </row>
    <row r="10917" spans="1:16" x14ac:dyDescent="0.25">
      <c r="A10917" s="15">
        <v>39768</v>
      </c>
      <c r="B10917">
        <v>0</v>
      </c>
      <c r="C10917">
        <v>5755</v>
      </c>
      <c r="D10917">
        <v>0</v>
      </c>
      <c r="E10917">
        <v>7163</v>
      </c>
      <c r="F10917">
        <v>0</v>
      </c>
      <c r="G10917">
        <f t="shared" si="1700"/>
        <v>7495</v>
      </c>
      <c r="H10917">
        <f t="shared" si="1701"/>
        <v>1167</v>
      </c>
      <c r="I10917">
        <f t="shared" si="1702"/>
        <v>2008</v>
      </c>
      <c r="J10917">
        <f t="shared" si="1703"/>
        <v>11</v>
      </c>
      <c r="K10917" s="24">
        <f t="shared" si="1704"/>
        <v>7.4950000000000001</v>
      </c>
      <c r="L10917" s="24">
        <f t="shared" si="1705"/>
        <v>1.167</v>
      </c>
      <c r="M10917" s="24">
        <f t="shared" si="1706"/>
        <v>5.7549999999999999</v>
      </c>
      <c r="N10917" s="24">
        <f t="shared" si="1707"/>
        <v>7.1630000000000003</v>
      </c>
      <c r="O10917" s="24">
        <f t="shared" si="1708"/>
        <v>0</v>
      </c>
      <c r="P10917" s="24">
        <f t="shared" si="1709"/>
        <v>0</v>
      </c>
    </row>
    <row r="10918" spans="1:16" x14ac:dyDescent="0.25">
      <c r="A10918" s="15">
        <v>39769</v>
      </c>
      <c r="B10918">
        <v>0</v>
      </c>
      <c r="C10918">
        <v>5683</v>
      </c>
      <c r="D10918">
        <v>0</v>
      </c>
      <c r="E10918">
        <v>5873</v>
      </c>
      <c r="F10918">
        <v>0</v>
      </c>
      <c r="G10918">
        <f t="shared" si="1700"/>
        <v>7567</v>
      </c>
      <c r="H10918">
        <f t="shared" si="1701"/>
        <v>2457</v>
      </c>
      <c r="I10918">
        <f t="shared" si="1702"/>
        <v>2008</v>
      </c>
      <c r="J10918">
        <f t="shared" si="1703"/>
        <v>11</v>
      </c>
      <c r="K10918" s="24">
        <f t="shared" si="1704"/>
        <v>7.5670000000000002</v>
      </c>
      <c r="L10918" s="24">
        <f t="shared" si="1705"/>
        <v>2.4569999999999999</v>
      </c>
      <c r="M10918" s="24">
        <f t="shared" si="1706"/>
        <v>5.6829999999999998</v>
      </c>
      <c r="N10918" s="24">
        <f t="shared" si="1707"/>
        <v>5.8730000000000002</v>
      </c>
      <c r="O10918" s="24">
        <f t="shared" si="1708"/>
        <v>0</v>
      </c>
      <c r="P10918" s="24">
        <f t="shared" si="1709"/>
        <v>0</v>
      </c>
    </row>
    <row r="10919" spans="1:16" x14ac:dyDescent="0.25">
      <c r="A10919" s="15">
        <v>39770</v>
      </c>
      <c r="B10919">
        <v>0</v>
      </c>
      <c r="C10919">
        <v>5735</v>
      </c>
      <c r="D10919">
        <v>0</v>
      </c>
      <c r="E10919">
        <v>5348</v>
      </c>
      <c r="F10919">
        <v>0</v>
      </c>
      <c r="G10919">
        <f t="shared" si="1700"/>
        <v>7515</v>
      </c>
      <c r="H10919">
        <f t="shared" si="1701"/>
        <v>2982</v>
      </c>
      <c r="I10919">
        <f t="shared" si="1702"/>
        <v>2008</v>
      </c>
      <c r="J10919">
        <f t="shared" si="1703"/>
        <v>11</v>
      </c>
      <c r="K10919" s="24">
        <f t="shared" si="1704"/>
        <v>7.5149999999999997</v>
      </c>
      <c r="L10919" s="24">
        <f t="shared" si="1705"/>
        <v>2.9820000000000002</v>
      </c>
      <c r="M10919" s="24">
        <f t="shared" si="1706"/>
        <v>5.7350000000000003</v>
      </c>
      <c r="N10919" s="24">
        <f t="shared" si="1707"/>
        <v>5.3479999999999999</v>
      </c>
      <c r="O10919" s="24">
        <f t="shared" si="1708"/>
        <v>0</v>
      </c>
      <c r="P10919" s="24">
        <f t="shared" si="1709"/>
        <v>0</v>
      </c>
    </row>
    <row r="10920" spans="1:16" x14ac:dyDescent="0.25">
      <c r="A10920" s="15">
        <v>39771</v>
      </c>
      <c r="B10920">
        <v>0</v>
      </c>
      <c r="C10920">
        <v>4120</v>
      </c>
      <c r="D10920">
        <v>0</v>
      </c>
      <c r="E10920">
        <v>5377</v>
      </c>
      <c r="F10920">
        <v>0</v>
      </c>
      <c r="G10920">
        <f t="shared" si="1700"/>
        <v>9130</v>
      </c>
      <c r="H10920">
        <f t="shared" si="1701"/>
        <v>2953</v>
      </c>
      <c r="I10920">
        <f t="shared" si="1702"/>
        <v>2008</v>
      </c>
      <c r="J10920">
        <f t="shared" si="1703"/>
        <v>11</v>
      </c>
      <c r="K10920" s="24">
        <f t="shared" si="1704"/>
        <v>9.1300000000000008</v>
      </c>
      <c r="L10920" s="24">
        <f t="shared" si="1705"/>
        <v>2.9529999999999998</v>
      </c>
      <c r="M10920" s="24">
        <f t="shared" si="1706"/>
        <v>4.12</v>
      </c>
      <c r="N10920" s="24">
        <f t="shared" si="1707"/>
        <v>5.3769999999999998</v>
      </c>
      <c r="O10920" s="24">
        <f t="shared" si="1708"/>
        <v>0</v>
      </c>
      <c r="P10920" s="24">
        <f t="shared" si="1709"/>
        <v>0</v>
      </c>
    </row>
    <row r="10921" spans="1:16" x14ac:dyDescent="0.25">
      <c r="A10921" s="15">
        <v>39772</v>
      </c>
      <c r="B10921">
        <v>0</v>
      </c>
      <c r="C10921">
        <v>3917</v>
      </c>
      <c r="D10921">
        <v>0</v>
      </c>
      <c r="E10921">
        <v>5386</v>
      </c>
      <c r="F10921">
        <v>0</v>
      </c>
      <c r="G10921">
        <f t="shared" si="1700"/>
        <v>9333</v>
      </c>
      <c r="H10921">
        <f t="shared" si="1701"/>
        <v>2944</v>
      </c>
      <c r="I10921">
        <f t="shared" si="1702"/>
        <v>2008</v>
      </c>
      <c r="J10921">
        <f t="shared" si="1703"/>
        <v>11</v>
      </c>
      <c r="K10921" s="24">
        <f t="shared" si="1704"/>
        <v>9.3330000000000002</v>
      </c>
      <c r="L10921" s="24">
        <f t="shared" si="1705"/>
        <v>2.944</v>
      </c>
      <c r="M10921" s="24">
        <f t="shared" si="1706"/>
        <v>3.9169999999999998</v>
      </c>
      <c r="N10921" s="24">
        <f t="shared" si="1707"/>
        <v>5.3860000000000001</v>
      </c>
      <c r="O10921" s="24">
        <f t="shared" si="1708"/>
        <v>0</v>
      </c>
      <c r="P10921" s="24">
        <f t="shared" si="1709"/>
        <v>0</v>
      </c>
    </row>
    <row r="10922" spans="1:16" x14ac:dyDescent="0.25">
      <c r="A10922" s="15">
        <v>39773</v>
      </c>
      <c r="B10922">
        <v>0</v>
      </c>
      <c r="C10922">
        <v>3875</v>
      </c>
      <c r="D10922">
        <v>0</v>
      </c>
      <c r="E10922">
        <v>5372</v>
      </c>
      <c r="F10922">
        <v>0</v>
      </c>
      <c r="G10922">
        <f t="shared" si="1700"/>
        <v>9375</v>
      </c>
      <c r="H10922">
        <f t="shared" si="1701"/>
        <v>2958</v>
      </c>
      <c r="I10922">
        <f t="shared" si="1702"/>
        <v>2008</v>
      </c>
      <c r="J10922">
        <f t="shared" si="1703"/>
        <v>11</v>
      </c>
      <c r="K10922" s="24">
        <f t="shared" si="1704"/>
        <v>9.375</v>
      </c>
      <c r="L10922" s="24">
        <f t="shared" si="1705"/>
        <v>2.9580000000000002</v>
      </c>
      <c r="M10922" s="24">
        <f t="shared" si="1706"/>
        <v>3.875</v>
      </c>
      <c r="N10922" s="24">
        <f t="shared" si="1707"/>
        <v>5.3719999999999999</v>
      </c>
      <c r="O10922" s="24">
        <f t="shared" si="1708"/>
        <v>0</v>
      </c>
      <c r="P10922" s="24">
        <f t="shared" si="1709"/>
        <v>0</v>
      </c>
    </row>
    <row r="10923" spans="1:16" x14ac:dyDescent="0.25">
      <c r="A10923" s="15">
        <v>39774</v>
      </c>
      <c r="B10923">
        <v>0</v>
      </c>
      <c r="C10923">
        <v>3843</v>
      </c>
      <c r="D10923">
        <v>0</v>
      </c>
      <c r="E10923">
        <v>5368</v>
      </c>
      <c r="F10923">
        <v>0</v>
      </c>
      <c r="G10923">
        <f t="shared" si="1700"/>
        <v>9407</v>
      </c>
      <c r="H10923">
        <f t="shared" si="1701"/>
        <v>2962</v>
      </c>
      <c r="I10923">
        <f t="shared" si="1702"/>
        <v>2008</v>
      </c>
      <c r="J10923">
        <f t="shared" si="1703"/>
        <v>11</v>
      </c>
      <c r="K10923" s="24">
        <f t="shared" si="1704"/>
        <v>9.407</v>
      </c>
      <c r="L10923" s="24">
        <f t="shared" si="1705"/>
        <v>2.9620000000000002</v>
      </c>
      <c r="M10923" s="24">
        <f t="shared" si="1706"/>
        <v>3.843</v>
      </c>
      <c r="N10923" s="24">
        <f t="shared" si="1707"/>
        <v>5.3680000000000003</v>
      </c>
      <c r="O10923" s="24">
        <f t="shared" si="1708"/>
        <v>0</v>
      </c>
      <c r="P10923" s="24">
        <f t="shared" si="1709"/>
        <v>0</v>
      </c>
    </row>
    <row r="10924" spans="1:16" x14ac:dyDescent="0.25">
      <c r="A10924" s="15">
        <v>39775</v>
      </c>
      <c r="B10924">
        <v>0</v>
      </c>
      <c r="C10924">
        <v>3846</v>
      </c>
      <c r="D10924">
        <v>0</v>
      </c>
      <c r="E10924">
        <v>5354</v>
      </c>
      <c r="F10924">
        <v>0</v>
      </c>
      <c r="G10924">
        <f t="shared" si="1700"/>
        <v>9404</v>
      </c>
      <c r="H10924">
        <f t="shared" si="1701"/>
        <v>2976</v>
      </c>
      <c r="I10924">
        <f t="shared" si="1702"/>
        <v>2008</v>
      </c>
      <c r="J10924">
        <f t="shared" si="1703"/>
        <v>11</v>
      </c>
      <c r="K10924" s="24">
        <f t="shared" si="1704"/>
        <v>9.4039999999999999</v>
      </c>
      <c r="L10924" s="24">
        <f t="shared" si="1705"/>
        <v>2.976</v>
      </c>
      <c r="M10924" s="24">
        <f t="shared" si="1706"/>
        <v>3.8460000000000001</v>
      </c>
      <c r="N10924" s="24">
        <f t="shared" si="1707"/>
        <v>5.3540000000000001</v>
      </c>
      <c r="O10924" s="24">
        <f t="shared" si="1708"/>
        <v>0</v>
      </c>
      <c r="P10924" s="24">
        <f t="shared" si="1709"/>
        <v>0</v>
      </c>
    </row>
    <row r="10925" spans="1:16" x14ac:dyDescent="0.25">
      <c r="A10925" s="15">
        <v>39776</v>
      </c>
      <c r="B10925">
        <v>0</v>
      </c>
      <c r="C10925">
        <v>3670</v>
      </c>
      <c r="D10925">
        <v>0</v>
      </c>
      <c r="E10925">
        <v>4105</v>
      </c>
      <c r="F10925">
        <v>0</v>
      </c>
      <c r="G10925">
        <f t="shared" si="1700"/>
        <v>9580</v>
      </c>
      <c r="H10925">
        <f t="shared" si="1701"/>
        <v>4225</v>
      </c>
      <c r="I10925">
        <f t="shared" si="1702"/>
        <v>2008</v>
      </c>
      <c r="J10925">
        <f t="shared" si="1703"/>
        <v>11</v>
      </c>
      <c r="K10925" s="24">
        <f t="shared" si="1704"/>
        <v>9.58</v>
      </c>
      <c r="L10925" s="24">
        <f t="shared" si="1705"/>
        <v>4.2249999999999996</v>
      </c>
      <c r="M10925" s="24">
        <f t="shared" si="1706"/>
        <v>3.67</v>
      </c>
      <c r="N10925" s="24">
        <f t="shared" si="1707"/>
        <v>4.1050000000000004</v>
      </c>
      <c r="O10925" s="24">
        <f t="shared" si="1708"/>
        <v>0</v>
      </c>
      <c r="P10925" s="24">
        <f t="shared" si="1709"/>
        <v>0</v>
      </c>
    </row>
    <row r="10926" spans="1:16" x14ac:dyDescent="0.25">
      <c r="A10926" s="15">
        <v>39777</v>
      </c>
      <c r="B10926">
        <v>0</v>
      </c>
      <c r="C10926">
        <v>3702</v>
      </c>
      <c r="D10926">
        <v>0</v>
      </c>
      <c r="E10926">
        <v>3546</v>
      </c>
      <c r="F10926">
        <v>0</v>
      </c>
      <c r="G10926">
        <f t="shared" si="1700"/>
        <v>9548</v>
      </c>
      <c r="H10926">
        <f t="shared" si="1701"/>
        <v>4784</v>
      </c>
      <c r="I10926">
        <f t="shared" si="1702"/>
        <v>2008</v>
      </c>
      <c r="J10926">
        <f t="shared" si="1703"/>
        <v>11</v>
      </c>
      <c r="K10926" s="24">
        <f t="shared" si="1704"/>
        <v>9.548</v>
      </c>
      <c r="L10926" s="24">
        <f t="shared" si="1705"/>
        <v>4.7839999999999998</v>
      </c>
      <c r="M10926" s="24">
        <f t="shared" si="1706"/>
        <v>3.702</v>
      </c>
      <c r="N10926" s="24">
        <f t="shared" si="1707"/>
        <v>3.5459999999999998</v>
      </c>
      <c r="O10926" s="24">
        <f t="shared" si="1708"/>
        <v>0</v>
      </c>
      <c r="P10926" s="24">
        <f t="shared" si="1709"/>
        <v>0</v>
      </c>
    </row>
    <row r="10927" spans="1:16" x14ac:dyDescent="0.25">
      <c r="A10927" s="15">
        <v>39778</v>
      </c>
      <c r="B10927">
        <v>0</v>
      </c>
      <c r="C10927">
        <v>3129</v>
      </c>
      <c r="D10927">
        <v>0</v>
      </c>
      <c r="E10927">
        <v>2866</v>
      </c>
      <c r="F10927">
        <v>0</v>
      </c>
      <c r="G10927">
        <f t="shared" si="1700"/>
        <v>10121</v>
      </c>
      <c r="H10927">
        <f t="shared" si="1701"/>
        <v>5464</v>
      </c>
      <c r="I10927">
        <f t="shared" si="1702"/>
        <v>2008</v>
      </c>
      <c r="J10927">
        <f t="shared" si="1703"/>
        <v>11</v>
      </c>
      <c r="K10927" s="24">
        <f t="shared" si="1704"/>
        <v>10.121</v>
      </c>
      <c r="L10927" s="24">
        <f t="shared" si="1705"/>
        <v>5.4640000000000004</v>
      </c>
      <c r="M10927" s="24">
        <f t="shared" si="1706"/>
        <v>3.129</v>
      </c>
      <c r="N10927" s="24">
        <f t="shared" si="1707"/>
        <v>2.8660000000000001</v>
      </c>
      <c r="O10927" s="24">
        <f t="shared" si="1708"/>
        <v>0</v>
      </c>
      <c r="P10927" s="24">
        <f t="shared" si="1709"/>
        <v>0</v>
      </c>
    </row>
    <row r="10928" spans="1:16" x14ac:dyDescent="0.25">
      <c r="A10928" s="15">
        <v>39779</v>
      </c>
      <c r="B10928">
        <v>0</v>
      </c>
      <c r="C10928">
        <v>2989</v>
      </c>
      <c r="D10928">
        <v>0</v>
      </c>
      <c r="E10928">
        <v>2030</v>
      </c>
      <c r="F10928">
        <v>0</v>
      </c>
      <c r="G10928">
        <f t="shared" si="1700"/>
        <v>10261</v>
      </c>
      <c r="H10928">
        <f t="shared" si="1701"/>
        <v>6300</v>
      </c>
      <c r="I10928">
        <f t="shared" si="1702"/>
        <v>2008</v>
      </c>
      <c r="J10928">
        <f t="shared" si="1703"/>
        <v>11</v>
      </c>
      <c r="K10928" s="24">
        <f t="shared" si="1704"/>
        <v>10.260999999999999</v>
      </c>
      <c r="L10928" s="24">
        <f t="shared" si="1705"/>
        <v>6.3</v>
      </c>
      <c r="M10928" s="24">
        <f t="shared" si="1706"/>
        <v>2.9889999999999999</v>
      </c>
      <c r="N10928" s="24">
        <f t="shared" si="1707"/>
        <v>2.0299999999999998</v>
      </c>
      <c r="O10928" s="24">
        <f t="shared" si="1708"/>
        <v>0</v>
      </c>
      <c r="P10928" s="24">
        <f t="shared" si="1709"/>
        <v>0</v>
      </c>
    </row>
    <row r="10929" spans="1:16" x14ac:dyDescent="0.25">
      <c r="A10929" s="15">
        <v>39780</v>
      </c>
      <c r="B10929">
        <v>0</v>
      </c>
      <c r="C10929">
        <v>2828</v>
      </c>
      <c r="D10929">
        <v>0</v>
      </c>
      <c r="E10929">
        <v>2027</v>
      </c>
      <c r="F10929">
        <v>0</v>
      </c>
      <c r="G10929">
        <f t="shared" si="1700"/>
        <v>10422</v>
      </c>
      <c r="H10929">
        <f t="shared" si="1701"/>
        <v>6303</v>
      </c>
      <c r="I10929">
        <f t="shared" si="1702"/>
        <v>2008</v>
      </c>
      <c r="J10929">
        <f t="shared" si="1703"/>
        <v>11</v>
      </c>
      <c r="K10929" s="24">
        <f t="shared" si="1704"/>
        <v>10.422000000000001</v>
      </c>
      <c r="L10929" s="24">
        <f t="shared" si="1705"/>
        <v>6.3029999999999999</v>
      </c>
      <c r="M10929" s="24">
        <f t="shared" si="1706"/>
        <v>2.8279999999999998</v>
      </c>
      <c r="N10929" s="24">
        <f t="shared" si="1707"/>
        <v>2.0270000000000001</v>
      </c>
      <c r="O10929" s="24">
        <f t="shared" si="1708"/>
        <v>0</v>
      </c>
      <c r="P10929" s="24">
        <f t="shared" si="1709"/>
        <v>0</v>
      </c>
    </row>
    <row r="10930" spans="1:16" x14ac:dyDescent="0.25">
      <c r="A10930" s="15">
        <v>39781</v>
      </c>
      <c r="B10930">
        <v>0</v>
      </c>
      <c r="C10930">
        <v>2856</v>
      </c>
      <c r="D10930">
        <v>0</v>
      </c>
      <c r="E10930">
        <v>2026</v>
      </c>
      <c r="F10930">
        <v>0</v>
      </c>
      <c r="G10930">
        <f t="shared" si="1700"/>
        <v>10394</v>
      </c>
      <c r="H10930">
        <f t="shared" si="1701"/>
        <v>6304</v>
      </c>
      <c r="I10930">
        <f t="shared" si="1702"/>
        <v>2008</v>
      </c>
      <c r="J10930">
        <f t="shared" si="1703"/>
        <v>11</v>
      </c>
      <c r="K10930" s="24">
        <f t="shared" si="1704"/>
        <v>10.394</v>
      </c>
      <c r="L10930" s="24">
        <f t="shared" si="1705"/>
        <v>6.3040000000000003</v>
      </c>
      <c r="M10930" s="24">
        <f t="shared" si="1706"/>
        <v>2.8559999999999999</v>
      </c>
      <c r="N10930" s="24">
        <f t="shared" si="1707"/>
        <v>2.0259999999999998</v>
      </c>
      <c r="O10930" s="24">
        <f t="shared" si="1708"/>
        <v>0</v>
      </c>
      <c r="P10930" s="24">
        <f t="shared" si="1709"/>
        <v>0</v>
      </c>
    </row>
    <row r="10931" spans="1:16" x14ac:dyDescent="0.25">
      <c r="A10931" s="15">
        <v>39782</v>
      </c>
      <c r="B10931">
        <v>0</v>
      </c>
      <c r="C10931">
        <v>2838</v>
      </c>
      <c r="D10931">
        <v>0</v>
      </c>
      <c r="E10931">
        <v>2023</v>
      </c>
      <c r="F10931">
        <v>0</v>
      </c>
      <c r="G10931">
        <f t="shared" si="1700"/>
        <v>10412</v>
      </c>
      <c r="H10931">
        <f t="shared" si="1701"/>
        <v>6307</v>
      </c>
      <c r="I10931">
        <f t="shared" si="1702"/>
        <v>2008</v>
      </c>
      <c r="J10931">
        <f t="shared" si="1703"/>
        <v>11</v>
      </c>
      <c r="K10931" s="24">
        <f t="shared" si="1704"/>
        <v>10.412000000000001</v>
      </c>
      <c r="L10931" s="24">
        <f t="shared" si="1705"/>
        <v>6.3070000000000004</v>
      </c>
      <c r="M10931" s="24">
        <f t="shared" si="1706"/>
        <v>2.8380000000000001</v>
      </c>
      <c r="N10931" s="24">
        <f t="shared" si="1707"/>
        <v>2.0230000000000001</v>
      </c>
      <c r="O10931" s="24">
        <f t="shared" si="1708"/>
        <v>0</v>
      </c>
      <c r="P10931" s="24">
        <f t="shared" si="1709"/>
        <v>0</v>
      </c>
    </row>
    <row r="10932" spans="1:16" x14ac:dyDescent="0.25">
      <c r="A10932" s="15">
        <v>39783</v>
      </c>
      <c r="B10932">
        <v>0</v>
      </c>
      <c r="C10932">
        <v>2847</v>
      </c>
      <c r="D10932">
        <v>0</v>
      </c>
      <c r="E10932">
        <v>2019</v>
      </c>
      <c r="F10932">
        <v>0</v>
      </c>
      <c r="G10932">
        <f t="shared" si="1700"/>
        <v>10403</v>
      </c>
      <c r="H10932">
        <f t="shared" si="1701"/>
        <v>6311</v>
      </c>
      <c r="I10932">
        <f t="shared" si="1702"/>
        <v>2008</v>
      </c>
      <c r="J10932">
        <f t="shared" si="1703"/>
        <v>12</v>
      </c>
      <c r="K10932" s="24">
        <f t="shared" si="1704"/>
        <v>10.403</v>
      </c>
      <c r="L10932" s="24">
        <f t="shared" si="1705"/>
        <v>6.3109999999999999</v>
      </c>
      <c r="M10932" s="24">
        <f t="shared" si="1706"/>
        <v>2.847</v>
      </c>
      <c r="N10932" s="24">
        <f t="shared" si="1707"/>
        <v>2.0190000000000001</v>
      </c>
      <c r="O10932" s="24">
        <f t="shared" si="1708"/>
        <v>0</v>
      </c>
      <c r="P10932" s="24">
        <f t="shared" si="1709"/>
        <v>0</v>
      </c>
    </row>
    <row r="10933" spans="1:16" x14ac:dyDescent="0.25">
      <c r="A10933" s="15">
        <v>39784</v>
      </c>
      <c r="B10933">
        <v>0</v>
      </c>
      <c r="C10933">
        <v>2857</v>
      </c>
      <c r="D10933">
        <v>0</v>
      </c>
      <c r="E10933">
        <v>1988</v>
      </c>
      <c r="F10933">
        <v>0</v>
      </c>
      <c r="G10933">
        <f t="shared" si="1700"/>
        <v>10393</v>
      </c>
      <c r="H10933">
        <f t="shared" si="1701"/>
        <v>6342</v>
      </c>
      <c r="I10933">
        <f t="shared" si="1702"/>
        <v>2008</v>
      </c>
      <c r="J10933">
        <f t="shared" si="1703"/>
        <v>12</v>
      </c>
      <c r="K10933" s="24">
        <f t="shared" si="1704"/>
        <v>10.393000000000001</v>
      </c>
      <c r="L10933" s="24">
        <f t="shared" si="1705"/>
        <v>6.3419999999999996</v>
      </c>
      <c r="M10933" s="24">
        <f t="shared" si="1706"/>
        <v>2.8570000000000002</v>
      </c>
      <c r="N10933" s="24">
        <f t="shared" si="1707"/>
        <v>1.988</v>
      </c>
      <c r="O10933" s="24">
        <f t="shared" si="1708"/>
        <v>0</v>
      </c>
      <c r="P10933" s="24">
        <f t="shared" si="1709"/>
        <v>0</v>
      </c>
    </row>
    <row r="10934" spans="1:16" x14ac:dyDescent="0.25">
      <c r="A10934" s="15">
        <v>39785</v>
      </c>
      <c r="B10934">
        <v>0</v>
      </c>
      <c r="C10934">
        <v>2828</v>
      </c>
      <c r="D10934">
        <v>0</v>
      </c>
      <c r="E10934">
        <v>3220</v>
      </c>
      <c r="F10934">
        <v>0</v>
      </c>
      <c r="G10934">
        <f t="shared" si="1700"/>
        <v>10422</v>
      </c>
      <c r="H10934">
        <f t="shared" si="1701"/>
        <v>5110</v>
      </c>
      <c r="I10934">
        <f t="shared" si="1702"/>
        <v>2008</v>
      </c>
      <c r="J10934">
        <f t="shared" si="1703"/>
        <v>12</v>
      </c>
      <c r="K10934" s="24">
        <f t="shared" si="1704"/>
        <v>10.422000000000001</v>
      </c>
      <c r="L10934" s="24">
        <f t="shared" si="1705"/>
        <v>5.1100000000000003</v>
      </c>
      <c r="M10934" s="24">
        <f t="shared" si="1706"/>
        <v>2.8279999999999998</v>
      </c>
      <c r="N10934" s="24">
        <f t="shared" si="1707"/>
        <v>3.22</v>
      </c>
      <c r="O10934" s="24">
        <f t="shared" si="1708"/>
        <v>0</v>
      </c>
      <c r="P10934" s="24">
        <f t="shared" si="1709"/>
        <v>0</v>
      </c>
    </row>
    <row r="10935" spans="1:16" x14ac:dyDescent="0.25">
      <c r="A10935" s="15">
        <v>39786</v>
      </c>
      <c r="B10935">
        <v>0</v>
      </c>
      <c r="C10935">
        <v>2858</v>
      </c>
      <c r="D10935">
        <v>0</v>
      </c>
      <c r="E10935">
        <v>3737</v>
      </c>
      <c r="F10935">
        <v>0</v>
      </c>
      <c r="G10935">
        <f t="shared" si="1700"/>
        <v>10392</v>
      </c>
      <c r="H10935">
        <f t="shared" si="1701"/>
        <v>4593</v>
      </c>
      <c r="I10935">
        <f t="shared" si="1702"/>
        <v>2008</v>
      </c>
      <c r="J10935">
        <f t="shared" si="1703"/>
        <v>12</v>
      </c>
      <c r="K10935" s="24">
        <f t="shared" si="1704"/>
        <v>10.391999999999999</v>
      </c>
      <c r="L10935" s="24">
        <f t="shared" si="1705"/>
        <v>4.593</v>
      </c>
      <c r="M10935" s="24">
        <f t="shared" si="1706"/>
        <v>2.8580000000000001</v>
      </c>
      <c r="N10935" s="24">
        <f t="shared" si="1707"/>
        <v>3.7370000000000001</v>
      </c>
      <c r="O10935" s="24">
        <f t="shared" si="1708"/>
        <v>0</v>
      </c>
      <c r="P10935" s="24">
        <f t="shared" si="1709"/>
        <v>0</v>
      </c>
    </row>
    <row r="10936" spans="1:16" x14ac:dyDescent="0.25">
      <c r="A10936" s="15">
        <v>39787</v>
      </c>
      <c r="B10936">
        <v>0</v>
      </c>
      <c r="C10936">
        <v>2334</v>
      </c>
      <c r="D10936">
        <v>0</v>
      </c>
      <c r="E10936">
        <v>3714</v>
      </c>
      <c r="F10936">
        <v>0</v>
      </c>
      <c r="G10936">
        <f t="shared" si="1700"/>
        <v>10916</v>
      </c>
      <c r="H10936">
        <f t="shared" si="1701"/>
        <v>4616</v>
      </c>
      <c r="I10936">
        <f t="shared" si="1702"/>
        <v>2008</v>
      </c>
      <c r="J10936">
        <f t="shared" si="1703"/>
        <v>12</v>
      </c>
      <c r="K10936" s="24">
        <f t="shared" si="1704"/>
        <v>10.916</v>
      </c>
      <c r="L10936" s="24">
        <f t="shared" si="1705"/>
        <v>4.6159999999999997</v>
      </c>
      <c r="M10936" s="24">
        <f t="shared" si="1706"/>
        <v>2.3340000000000001</v>
      </c>
      <c r="N10936" s="24">
        <f t="shared" si="1707"/>
        <v>3.714</v>
      </c>
      <c r="O10936" s="24">
        <f t="shared" si="1708"/>
        <v>0</v>
      </c>
      <c r="P10936" s="24">
        <f t="shared" si="1709"/>
        <v>0</v>
      </c>
    </row>
    <row r="10937" spans="1:16" x14ac:dyDescent="0.25">
      <c r="A10937" s="15">
        <v>39788</v>
      </c>
      <c r="B10937">
        <v>0</v>
      </c>
      <c r="C10937">
        <v>2323</v>
      </c>
      <c r="D10937">
        <v>0</v>
      </c>
      <c r="E10937">
        <v>3683</v>
      </c>
      <c r="F10937">
        <v>0</v>
      </c>
      <c r="G10937">
        <f t="shared" si="1700"/>
        <v>10927</v>
      </c>
      <c r="H10937">
        <f t="shared" si="1701"/>
        <v>4647</v>
      </c>
      <c r="I10937">
        <f t="shared" si="1702"/>
        <v>2008</v>
      </c>
      <c r="J10937">
        <f t="shared" si="1703"/>
        <v>12</v>
      </c>
      <c r="K10937" s="24">
        <f t="shared" si="1704"/>
        <v>10.927</v>
      </c>
      <c r="L10937" s="24">
        <f t="shared" si="1705"/>
        <v>4.6470000000000002</v>
      </c>
      <c r="M10937" s="24">
        <f t="shared" si="1706"/>
        <v>2.323</v>
      </c>
      <c r="N10937" s="24">
        <f t="shared" si="1707"/>
        <v>3.6829999999999998</v>
      </c>
      <c r="O10937" s="24">
        <f t="shared" si="1708"/>
        <v>0</v>
      </c>
      <c r="P10937" s="24">
        <f t="shared" si="1709"/>
        <v>0</v>
      </c>
    </row>
    <row r="10938" spans="1:16" x14ac:dyDescent="0.25">
      <c r="A10938" s="15">
        <v>39789</v>
      </c>
      <c r="B10938">
        <v>0</v>
      </c>
      <c r="C10938">
        <v>1872</v>
      </c>
      <c r="D10938">
        <v>0</v>
      </c>
      <c r="E10938">
        <v>3666</v>
      </c>
      <c r="F10938">
        <v>0</v>
      </c>
      <c r="G10938">
        <f t="shared" si="1700"/>
        <v>11378</v>
      </c>
      <c r="H10938">
        <f t="shared" si="1701"/>
        <v>4664</v>
      </c>
      <c r="I10938">
        <f t="shared" si="1702"/>
        <v>2008</v>
      </c>
      <c r="J10938">
        <f t="shared" si="1703"/>
        <v>12</v>
      </c>
      <c r="K10938" s="24">
        <f t="shared" si="1704"/>
        <v>11.378</v>
      </c>
      <c r="L10938" s="24">
        <f t="shared" si="1705"/>
        <v>4.6639999999999997</v>
      </c>
      <c r="M10938" s="24">
        <f t="shared" si="1706"/>
        <v>1.8720000000000001</v>
      </c>
      <c r="N10938" s="24">
        <f t="shared" si="1707"/>
        <v>3.6659999999999999</v>
      </c>
      <c r="O10938" s="24">
        <f t="shared" si="1708"/>
        <v>0</v>
      </c>
      <c r="P10938" s="24">
        <f t="shared" si="1709"/>
        <v>0</v>
      </c>
    </row>
    <row r="10939" spans="1:16" x14ac:dyDescent="0.25">
      <c r="A10939" s="15">
        <v>39790</v>
      </c>
      <c r="B10939">
        <v>0</v>
      </c>
      <c r="C10939">
        <v>1872</v>
      </c>
      <c r="D10939">
        <v>0</v>
      </c>
      <c r="E10939">
        <v>3635</v>
      </c>
      <c r="F10939">
        <v>0</v>
      </c>
      <c r="G10939">
        <f t="shared" si="1700"/>
        <v>11378</v>
      </c>
      <c r="H10939">
        <f t="shared" si="1701"/>
        <v>4695</v>
      </c>
      <c r="I10939">
        <f t="shared" si="1702"/>
        <v>2008</v>
      </c>
      <c r="J10939">
        <f t="shared" si="1703"/>
        <v>12</v>
      </c>
      <c r="K10939" s="24">
        <f t="shared" si="1704"/>
        <v>11.378</v>
      </c>
      <c r="L10939" s="24">
        <f t="shared" si="1705"/>
        <v>4.6950000000000003</v>
      </c>
      <c r="M10939" s="24">
        <f t="shared" si="1706"/>
        <v>1.8720000000000001</v>
      </c>
      <c r="N10939" s="24">
        <f t="shared" si="1707"/>
        <v>3.6349999999999998</v>
      </c>
      <c r="O10939" s="24">
        <f t="shared" si="1708"/>
        <v>0</v>
      </c>
      <c r="P10939" s="24">
        <f t="shared" si="1709"/>
        <v>0</v>
      </c>
    </row>
    <row r="10940" spans="1:16" x14ac:dyDescent="0.25">
      <c r="A10940" s="15">
        <v>39791</v>
      </c>
      <c r="B10940">
        <v>0</v>
      </c>
      <c r="C10940">
        <v>1872</v>
      </c>
      <c r="D10940">
        <v>0</v>
      </c>
      <c r="E10940">
        <v>3649</v>
      </c>
      <c r="F10940">
        <v>0</v>
      </c>
      <c r="G10940">
        <f t="shared" si="1700"/>
        <v>11378</v>
      </c>
      <c r="H10940">
        <f t="shared" si="1701"/>
        <v>4681</v>
      </c>
      <c r="I10940">
        <f t="shared" si="1702"/>
        <v>2008</v>
      </c>
      <c r="J10940">
        <f t="shared" si="1703"/>
        <v>12</v>
      </c>
      <c r="K10940" s="24">
        <f t="shared" si="1704"/>
        <v>11.378</v>
      </c>
      <c r="L10940" s="24">
        <f t="shared" si="1705"/>
        <v>4.681</v>
      </c>
      <c r="M10940" s="24">
        <f t="shared" si="1706"/>
        <v>1.8720000000000001</v>
      </c>
      <c r="N10940" s="24">
        <f t="shared" si="1707"/>
        <v>3.649</v>
      </c>
      <c r="O10940" s="24">
        <f t="shared" si="1708"/>
        <v>0</v>
      </c>
      <c r="P10940" s="24">
        <f t="shared" si="1709"/>
        <v>0</v>
      </c>
    </row>
    <row r="10941" spans="1:16" x14ac:dyDescent="0.25">
      <c r="A10941" s="15">
        <v>39792</v>
      </c>
      <c r="B10941">
        <v>0</v>
      </c>
      <c r="C10941">
        <v>2808</v>
      </c>
      <c r="D10941">
        <v>0</v>
      </c>
      <c r="E10941">
        <v>3703</v>
      </c>
      <c r="F10941">
        <v>0</v>
      </c>
      <c r="G10941">
        <f t="shared" si="1700"/>
        <v>10442</v>
      </c>
      <c r="H10941">
        <f t="shared" si="1701"/>
        <v>4627</v>
      </c>
      <c r="I10941">
        <f t="shared" si="1702"/>
        <v>2008</v>
      </c>
      <c r="J10941">
        <f t="shared" si="1703"/>
        <v>12</v>
      </c>
      <c r="K10941" s="24">
        <f t="shared" si="1704"/>
        <v>10.442</v>
      </c>
      <c r="L10941" s="24">
        <f t="shared" si="1705"/>
        <v>4.6269999999999998</v>
      </c>
      <c r="M10941" s="24">
        <f t="shared" si="1706"/>
        <v>2.8079999999999998</v>
      </c>
      <c r="N10941" s="24">
        <f t="shared" si="1707"/>
        <v>3.7029999999999998</v>
      </c>
      <c r="O10941" s="24">
        <f t="shared" si="1708"/>
        <v>0</v>
      </c>
      <c r="P10941" s="24">
        <f t="shared" si="1709"/>
        <v>0</v>
      </c>
    </row>
    <row r="10942" spans="1:16" x14ac:dyDescent="0.25">
      <c r="A10942" s="15">
        <v>39793</v>
      </c>
      <c r="B10942">
        <v>0</v>
      </c>
      <c r="C10942">
        <v>2125</v>
      </c>
      <c r="D10942">
        <v>0</v>
      </c>
      <c r="E10942">
        <v>3755</v>
      </c>
      <c r="F10942">
        <v>0</v>
      </c>
      <c r="G10942">
        <f t="shared" si="1700"/>
        <v>11125</v>
      </c>
      <c r="H10942">
        <f t="shared" si="1701"/>
        <v>4575</v>
      </c>
      <c r="I10942">
        <f t="shared" si="1702"/>
        <v>2008</v>
      </c>
      <c r="J10942">
        <f t="shared" si="1703"/>
        <v>12</v>
      </c>
      <c r="K10942" s="24">
        <f t="shared" si="1704"/>
        <v>11.125</v>
      </c>
      <c r="L10942" s="24">
        <f t="shared" si="1705"/>
        <v>4.5750000000000002</v>
      </c>
      <c r="M10942" s="24">
        <f t="shared" si="1706"/>
        <v>2.125</v>
      </c>
      <c r="N10942" s="24">
        <f t="shared" si="1707"/>
        <v>3.7549999999999999</v>
      </c>
      <c r="O10942" s="24">
        <f t="shared" si="1708"/>
        <v>0</v>
      </c>
      <c r="P10942" s="24">
        <f t="shared" si="1709"/>
        <v>0</v>
      </c>
    </row>
    <row r="10943" spans="1:16" x14ac:dyDescent="0.25">
      <c r="A10943" s="15">
        <v>39794</v>
      </c>
      <c r="B10943">
        <v>0</v>
      </c>
      <c r="C10943">
        <v>2146</v>
      </c>
      <c r="D10943">
        <v>0</v>
      </c>
      <c r="E10943">
        <v>3754</v>
      </c>
      <c r="F10943">
        <v>0</v>
      </c>
      <c r="G10943">
        <f t="shared" si="1700"/>
        <v>11104</v>
      </c>
      <c r="H10943">
        <f t="shared" si="1701"/>
        <v>4576</v>
      </c>
      <c r="I10943">
        <f t="shared" si="1702"/>
        <v>2008</v>
      </c>
      <c r="J10943">
        <f t="shared" si="1703"/>
        <v>12</v>
      </c>
      <c r="K10943" s="24">
        <f t="shared" si="1704"/>
        <v>11.103999999999999</v>
      </c>
      <c r="L10943" s="24">
        <f t="shared" si="1705"/>
        <v>4.5759999999999996</v>
      </c>
      <c r="M10943" s="24">
        <f t="shared" si="1706"/>
        <v>2.1459999999999999</v>
      </c>
      <c r="N10943" s="24">
        <f t="shared" si="1707"/>
        <v>3.754</v>
      </c>
      <c r="O10943" s="24">
        <f t="shared" si="1708"/>
        <v>0</v>
      </c>
      <c r="P10943" s="24">
        <f t="shared" si="1709"/>
        <v>0</v>
      </c>
    </row>
    <row r="10944" spans="1:16" x14ac:dyDescent="0.25">
      <c r="A10944" s="15">
        <v>39795</v>
      </c>
      <c r="B10944">
        <v>0</v>
      </c>
      <c r="C10944">
        <v>2485</v>
      </c>
      <c r="D10944">
        <v>0</v>
      </c>
      <c r="E10944">
        <v>2531</v>
      </c>
      <c r="F10944">
        <v>0</v>
      </c>
      <c r="G10944">
        <f t="shared" si="1700"/>
        <v>10765</v>
      </c>
      <c r="H10944">
        <f t="shared" si="1701"/>
        <v>5799</v>
      </c>
      <c r="I10944">
        <f t="shared" si="1702"/>
        <v>2008</v>
      </c>
      <c r="J10944">
        <f t="shared" si="1703"/>
        <v>12</v>
      </c>
      <c r="K10944" s="24">
        <f t="shared" si="1704"/>
        <v>10.765000000000001</v>
      </c>
      <c r="L10944" s="24">
        <f t="shared" si="1705"/>
        <v>5.7990000000000004</v>
      </c>
      <c r="M10944" s="24">
        <f t="shared" si="1706"/>
        <v>2.4849999999999999</v>
      </c>
      <c r="N10944" s="24">
        <f t="shared" si="1707"/>
        <v>2.5310000000000001</v>
      </c>
      <c r="O10944" s="24">
        <f t="shared" si="1708"/>
        <v>0</v>
      </c>
      <c r="P10944" s="24">
        <f t="shared" si="1709"/>
        <v>0</v>
      </c>
    </row>
    <row r="10945" spans="1:16" x14ac:dyDescent="0.25">
      <c r="A10945" s="15">
        <v>39796</v>
      </c>
      <c r="B10945">
        <v>0</v>
      </c>
      <c r="C10945">
        <v>2427</v>
      </c>
      <c r="D10945">
        <v>0</v>
      </c>
      <c r="E10945">
        <v>2018</v>
      </c>
      <c r="F10945">
        <v>0</v>
      </c>
      <c r="G10945">
        <f t="shared" si="1700"/>
        <v>10823</v>
      </c>
      <c r="H10945">
        <f t="shared" si="1701"/>
        <v>6312</v>
      </c>
      <c r="I10945">
        <f t="shared" si="1702"/>
        <v>2008</v>
      </c>
      <c r="J10945">
        <f t="shared" si="1703"/>
        <v>12</v>
      </c>
      <c r="K10945" s="24">
        <f t="shared" si="1704"/>
        <v>10.823</v>
      </c>
      <c r="L10945" s="24">
        <f t="shared" si="1705"/>
        <v>6.3120000000000003</v>
      </c>
      <c r="M10945" s="24">
        <f t="shared" si="1706"/>
        <v>2.427</v>
      </c>
      <c r="N10945" s="24">
        <f t="shared" si="1707"/>
        <v>2.0179999999999998</v>
      </c>
      <c r="O10945" s="24">
        <f t="shared" si="1708"/>
        <v>0</v>
      </c>
      <c r="P10945" s="24">
        <f t="shared" si="1709"/>
        <v>0</v>
      </c>
    </row>
    <row r="10946" spans="1:16" x14ac:dyDescent="0.25">
      <c r="A10946" s="15">
        <v>39797</v>
      </c>
      <c r="B10946">
        <v>0</v>
      </c>
      <c r="C10946">
        <v>2685</v>
      </c>
      <c r="D10946">
        <v>0</v>
      </c>
      <c r="E10946">
        <v>2013</v>
      </c>
      <c r="F10946">
        <v>0</v>
      </c>
      <c r="G10946">
        <f t="shared" si="1700"/>
        <v>10565</v>
      </c>
      <c r="H10946">
        <f t="shared" si="1701"/>
        <v>6317</v>
      </c>
      <c r="I10946">
        <f t="shared" si="1702"/>
        <v>2008</v>
      </c>
      <c r="J10946">
        <f t="shared" si="1703"/>
        <v>12</v>
      </c>
      <c r="K10946" s="24">
        <f t="shared" si="1704"/>
        <v>10.565</v>
      </c>
      <c r="L10946" s="24">
        <f t="shared" si="1705"/>
        <v>6.3170000000000002</v>
      </c>
      <c r="M10946" s="24">
        <f t="shared" si="1706"/>
        <v>2.6850000000000001</v>
      </c>
      <c r="N10946" s="24">
        <f t="shared" si="1707"/>
        <v>2.0129999999999999</v>
      </c>
      <c r="O10946" s="24">
        <f t="shared" si="1708"/>
        <v>0</v>
      </c>
      <c r="P10946" s="24">
        <f t="shared" si="1709"/>
        <v>0</v>
      </c>
    </row>
    <row r="10947" spans="1:16" x14ac:dyDescent="0.25">
      <c r="A10947" s="15">
        <v>39798</v>
      </c>
      <c r="B10947">
        <v>0</v>
      </c>
      <c r="C10947">
        <v>2687</v>
      </c>
      <c r="D10947">
        <v>0</v>
      </c>
      <c r="E10947">
        <v>2015</v>
      </c>
      <c r="F10947">
        <v>0</v>
      </c>
      <c r="G10947">
        <f t="shared" si="1700"/>
        <v>10563</v>
      </c>
      <c r="H10947">
        <f t="shared" si="1701"/>
        <v>6315</v>
      </c>
      <c r="I10947">
        <f t="shared" si="1702"/>
        <v>2008</v>
      </c>
      <c r="J10947">
        <f t="shared" si="1703"/>
        <v>12</v>
      </c>
      <c r="K10947" s="24">
        <f t="shared" si="1704"/>
        <v>10.563000000000001</v>
      </c>
      <c r="L10947" s="24">
        <f t="shared" si="1705"/>
        <v>6.3150000000000004</v>
      </c>
      <c r="M10947" s="24">
        <f t="shared" si="1706"/>
        <v>2.6869999999999998</v>
      </c>
      <c r="N10947" s="24">
        <f t="shared" si="1707"/>
        <v>2.0150000000000001</v>
      </c>
      <c r="O10947" s="24">
        <f t="shared" si="1708"/>
        <v>0</v>
      </c>
      <c r="P10947" s="24">
        <f t="shared" si="1709"/>
        <v>0</v>
      </c>
    </row>
    <row r="10948" spans="1:16" x14ac:dyDescent="0.25">
      <c r="A10948" s="15">
        <v>39799</v>
      </c>
      <c r="B10948">
        <v>0</v>
      </c>
      <c r="C10948">
        <v>2330</v>
      </c>
      <c r="D10948">
        <v>0</v>
      </c>
      <c r="E10948">
        <v>2019</v>
      </c>
      <c r="F10948">
        <v>0</v>
      </c>
      <c r="G10948">
        <f t="shared" si="1700"/>
        <v>10920</v>
      </c>
      <c r="H10948">
        <f t="shared" si="1701"/>
        <v>6311</v>
      </c>
      <c r="I10948">
        <f t="shared" si="1702"/>
        <v>2008</v>
      </c>
      <c r="J10948">
        <f t="shared" si="1703"/>
        <v>12</v>
      </c>
      <c r="K10948" s="24">
        <f t="shared" si="1704"/>
        <v>10.92</v>
      </c>
      <c r="L10948" s="24">
        <f t="shared" si="1705"/>
        <v>6.3109999999999999</v>
      </c>
      <c r="M10948" s="24">
        <f t="shared" si="1706"/>
        <v>2.33</v>
      </c>
      <c r="N10948" s="24">
        <f t="shared" si="1707"/>
        <v>2.0190000000000001</v>
      </c>
      <c r="O10948" s="24">
        <f t="shared" si="1708"/>
        <v>0</v>
      </c>
      <c r="P10948" s="24">
        <f t="shared" si="1709"/>
        <v>0</v>
      </c>
    </row>
    <row r="10949" spans="1:16" x14ac:dyDescent="0.25">
      <c r="A10949" s="15">
        <v>39800</v>
      </c>
      <c r="B10949">
        <v>0</v>
      </c>
      <c r="C10949">
        <v>2319</v>
      </c>
      <c r="D10949">
        <v>0</v>
      </c>
      <c r="E10949">
        <v>2012</v>
      </c>
      <c r="F10949">
        <v>0</v>
      </c>
      <c r="G10949">
        <f t="shared" si="1700"/>
        <v>10931</v>
      </c>
      <c r="H10949">
        <f t="shared" si="1701"/>
        <v>6318</v>
      </c>
      <c r="I10949">
        <f t="shared" si="1702"/>
        <v>2008</v>
      </c>
      <c r="J10949">
        <f t="shared" si="1703"/>
        <v>12</v>
      </c>
      <c r="K10949" s="24">
        <f t="shared" si="1704"/>
        <v>10.930999999999999</v>
      </c>
      <c r="L10949" s="24">
        <f t="shared" si="1705"/>
        <v>6.3179999999999996</v>
      </c>
      <c r="M10949" s="24">
        <f t="shared" si="1706"/>
        <v>2.319</v>
      </c>
      <c r="N10949" s="24">
        <f t="shared" si="1707"/>
        <v>2.012</v>
      </c>
      <c r="O10949" s="24">
        <f t="shared" si="1708"/>
        <v>0</v>
      </c>
      <c r="P10949" s="24">
        <f t="shared" si="1709"/>
        <v>0</v>
      </c>
    </row>
    <row r="10950" spans="1:16" x14ac:dyDescent="0.25">
      <c r="A10950" s="15">
        <v>39801</v>
      </c>
      <c r="B10950">
        <v>0</v>
      </c>
      <c r="C10950">
        <v>2256</v>
      </c>
      <c r="D10950">
        <v>0</v>
      </c>
      <c r="E10950">
        <v>2010</v>
      </c>
      <c r="F10950">
        <v>0</v>
      </c>
      <c r="G10950">
        <f t="shared" ref="G10950:G11013" si="1710">MAX(IF(AND(MONTH(A10950)&gt;6,MONTH(A10950)&lt;10),14241,13250)-B10950-C10950-F10950,0)</f>
        <v>10994</v>
      </c>
      <c r="H10950">
        <f t="shared" ref="H10950:H11013" si="1711">MAX(8330-E10950-D10950,0)</f>
        <v>6320</v>
      </c>
      <c r="I10950">
        <f t="shared" ref="I10950:I11013" si="1712">YEAR(A10950)</f>
        <v>2008</v>
      </c>
      <c r="J10950">
        <f t="shared" ref="J10950:J11013" si="1713">MONTH(A10950)</f>
        <v>12</v>
      </c>
      <c r="K10950" s="24">
        <f t="shared" ref="K10950:K11013" si="1714">G10950/1000</f>
        <v>10.994</v>
      </c>
      <c r="L10950" s="24">
        <f t="shared" ref="L10950:L11013" si="1715">H10950/1000</f>
        <v>6.32</v>
      </c>
      <c r="M10950" s="24">
        <f t="shared" ref="M10950:M11013" si="1716">(B10950+C10950+F10950)/1000</f>
        <v>2.2559999999999998</v>
      </c>
      <c r="N10950" s="24">
        <f t="shared" ref="N10950:N11013" si="1717">(D10950+E10950)/1000</f>
        <v>2.0099999999999998</v>
      </c>
      <c r="O10950" s="24">
        <f t="shared" ref="O10950:O11013" si="1718">B10950/1000</f>
        <v>0</v>
      </c>
      <c r="P10950" s="24">
        <f t="shared" ref="P10950:P11013" si="1719">F10950/1000</f>
        <v>0</v>
      </c>
    </row>
    <row r="10951" spans="1:16" x14ac:dyDescent="0.25">
      <c r="A10951" s="15">
        <v>39802</v>
      </c>
      <c r="B10951">
        <v>0</v>
      </c>
      <c r="C10951">
        <v>2783</v>
      </c>
      <c r="D10951">
        <v>0</v>
      </c>
      <c r="E10951">
        <v>2017</v>
      </c>
      <c r="F10951">
        <v>0</v>
      </c>
      <c r="G10951">
        <f t="shared" si="1710"/>
        <v>10467</v>
      </c>
      <c r="H10951">
        <f t="shared" si="1711"/>
        <v>6313</v>
      </c>
      <c r="I10951">
        <f t="shared" si="1712"/>
        <v>2008</v>
      </c>
      <c r="J10951">
        <f t="shared" si="1713"/>
        <v>12</v>
      </c>
      <c r="K10951" s="24">
        <f t="shared" si="1714"/>
        <v>10.467000000000001</v>
      </c>
      <c r="L10951" s="24">
        <f t="shared" si="1715"/>
        <v>6.3129999999999997</v>
      </c>
      <c r="M10951" s="24">
        <f t="shared" si="1716"/>
        <v>2.7829999999999999</v>
      </c>
      <c r="N10951" s="24">
        <f t="shared" si="1717"/>
        <v>2.0169999999999999</v>
      </c>
      <c r="O10951" s="24">
        <f t="shared" si="1718"/>
        <v>0</v>
      </c>
      <c r="P10951" s="24">
        <f t="shared" si="1719"/>
        <v>0</v>
      </c>
    </row>
    <row r="10952" spans="1:16" x14ac:dyDescent="0.25">
      <c r="A10952" s="15">
        <v>39803</v>
      </c>
      <c r="B10952">
        <v>0</v>
      </c>
      <c r="C10952">
        <v>2811</v>
      </c>
      <c r="D10952">
        <v>0</v>
      </c>
      <c r="E10952">
        <v>2003</v>
      </c>
      <c r="F10952">
        <v>0</v>
      </c>
      <c r="G10952">
        <f t="shared" si="1710"/>
        <v>10439</v>
      </c>
      <c r="H10952">
        <f t="shared" si="1711"/>
        <v>6327</v>
      </c>
      <c r="I10952">
        <f t="shared" si="1712"/>
        <v>2008</v>
      </c>
      <c r="J10952">
        <f t="shared" si="1713"/>
        <v>12</v>
      </c>
      <c r="K10952" s="24">
        <f t="shared" si="1714"/>
        <v>10.439</v>
      </c>
      <c r="L10952" s="24">
        <f t="shared" si="1715"/>
        <v>6.327</v>
      </c>
      <c r="M10952" s="24">
        <f t="shared" si="1716"/>
        <v>2.8109999999999999</v>
      </c>
      <c r="N10952" s="24">
        <f t="shared" si="1717"/>
        <v>2.0030000000000001</v>
      </c>
      <c r="O10952" s="24">
        <f t="shared" si="1718"/>
        <v>0</v>
      </c>
      <c r="P10952" s="24">
        <f t="shared" si="1719"/>
        <v>0</v>
      </c>
    </row>
    <row r="10953" spans="1:16" x14ac:dyDescent="0.25">
      <c r="A10953" s="15">
        <v>39804</v>
      </c>
      <c r="B10953">
        <v>0</v>
      </c>
      <c r="C10953">
        <v>2660</v>
      </c>
      <c r="D10953">
        <v>0</v>
      </c>
      <c r="E10953">
        <v>2037</v>
      </c>
      <c r="F10953">
        <v>0</v>
      </c>
      <c r="G10953">
        <f t="shared" si="1710"/>
        <v>10590</v>
      </c>
      <c r="H10953">
        <f t="shared" si="1711"/>
        <v>6293</v>
      </c>
      <c r="I10953">
        <f t="shared" si="1712"/>
        <v>2008</v>
      </c>
      <c r="J10953">
        <f t="shared" si="1713"/>
        <v>12</v>
      </c>
      <c r="K10953" s="24">
        <f t="shared" si="1714"/>
        <v>10.59</v>
      </c>
      <c r="L10953" s="24">
        <f t="shared" si="1715"/>
        <v>6.2930000000000001</v>
      </c>
      <c r="M10953" s="24">
        <f t="shared" si="1716"/>
        <v>2.66</v>
      </c>
      <c r="N10953" s="24">
        <f t="shared" si="1717"/>
        <v>2.0369999999999999</v>
      </c>
      <c r="O10953" s="24">
        <f t="shared" si="1718"/>
        <v>0</v>
      </c>
      <c r="P10953" s="24">
        <f t="shared" si="1719"/>
        <v>0</v>
      </c>
    </row>
    <row r="10954" spans="1:16" x14ac:dyDescent="0.25">
      <c r="A10954" s="15">
        <v>39805</v>
      </c>
      <c r="B10954">
        <v>0</v>
      </c>
      <c r="C10954">
        <v>1961</v>
      </c>
      <c r="D10954">
        <v>0</v>
      </c>
      <c r="E10954">
        <v>2021</v>
      </c>
      <c r="F10954">
        <v>0</v>
      </c>
      <c r="G10954">
        <f t="shared" si="1710"/>
        <v>11289</v>
      </c>
      <c r="H10954">
        <f t="shared" si="1711"/>
        <v>6309</v>
      </c>
      <c r="I10954">
        <f t="shared" si="1712"/>
        <v>2008</v>
      </c>
      <c r="J10954">
        <f t="shared" si="1713"/>
        <v>12</v>
      </c>
      <c r="K10954" s="24">
        <f t="shared" si="1714"/>
        <v>11.289</v>
      </c>
      <c r="L10954" s="24">
        <f t="shared" si="1715"/>
        <v>6.3090000000000002</v>
      </c>
      <c r="M10954" s="24">
        <f t="shared" si="1716"/>
        <v>1.9610000000000001</v>
      </c>
      <c r="N10954" s="24">
        <f t="shared" si="1717"/>
        <v>2.0209999999999999</v>
      </c>
      <c r="O10954" s="24">
        <f t="shared" si="1718"/>
        <v>0</v>
      </c>
      <c r="P10954" s="24">
        <f t="shared" si="1719"/>
        <v>0</v>
      </c>
    </row>
    <row r="10955" spans="1:16" x14ac:dyDescent="0.25">
      <c r="A10955" s="15">
        <v>39806</v>
      </c>
      <c r="B10955">
        <v>0</v>
      </c>
      <c r="C10955">
        <v>2760</v>
      </c>
      <c r="D10955">
        <v>0</v>
      </c>
      <c r="E10955">
        <v>2020</v>
      </c>
      <c r="F10955">
        <v>0</v>
      </c>
      <c r="G10955">
        <f t="shared" si="1710"/>
        <v>10490</v>
      </c>
      <c r="H10955">
        <f t="shared" si="1711"/>
        <v>6310</v>
      </c>
      <c r="I10955">
        <f t="shared" si="1712"/>
        <v>2008</v>
      </c>
      <c r="J10955">
        <f t="shared" si="1713"/>
        <v>12</v>
      </c>
      <c r="K10955" s="24">
        <f t="shared" si="1714"/>
        <v>10.49</v>
      </c>
      <c r="L10955" s="24">
        <f t="shared" si="1715"/>
        <v>6.31</v>
      </c>
      <c r="M10955" s="24">
        <f t="shared" si="1716"/>
        <v>2.76</v>
      </c>
      <c r="N10955" s="24">
        <f t="shared" si="1717"/>
        <v>2.02</v>
      </c>
      <c r="O10955" s="24">
        <f t="shared" si="1718"/>
        <v>0</v>
      </c>
      <c r="P10955" s="24">
        <f t="shared" si="1719"/>
        <v>0</v>
      </c>
    </row>
    <row r="10956" spans="1:16" x14ac:dyDescent="0.25">
      <c r="A10956" s="15">
        <v>39807</v>
      </c>
      <c r="B10956">
        <v>0</v>
      </c>
      <c r="C10956">
        <v>2893</v>
      </c>
      <c r="D10956">
        <v>0</v>
      </c>
      <c r="E10956">
        <v>2041</v>
      </c>
      <c r="F10956">
        <v>0</v>
      </c>
      <c r="G10956">
        <f t="shared" si="1710"/>
        <v>10357</v>
      </c>
      <c r="H10956">
        <f t="shared" si="1711"/>
        <v>6289</v>
      </c>
      <c r="I10956">
        <f t="shared" si="1712"/>
        <v>2008</v>
      </c>
      <c r="J10956">
        <f t="shared" si="1713"/>
        <v>12</v>
      </c>
      <c r="K10956" s="24">
        <f t="shared" si="1714"/>
        <v>10.356999999999999</v>
      </c>
      <c r="L10956" s="24">
        <f t="shared" si="1715"/>
        <v>6.2889999999999997</v>
      </c>
      <c r="M10956" s="24">
        <f t="shared" si="1716"/>
        <v>2.8929999999999998</v>
      </c>
      <c r="N10956" s="24">
        <f t="shared" si="1717"/>
        <v>2.0409999999999999</v>
      </c>
      <c r="O10956" s="24">
        <f t="shared" si="1718"/>
        <v>0</v>
      </c>
      <c r="P10956" s="24">
        <f t="shared" si="1719"/>
        <v>0</v>
      </c>
    </row>
    <row r="10957" spans="1:16" x14ac:dyDescent="0.25">
      <c r="A10957" s="15">
        <v>39808</v>
      </c>
      <c r="B10957">
        <v>0</v>
      </c>
      <c r="C10957">
        <v>2676</v>
      </c>
      <c r="D10957">
        <v>0</v>
      </c>
      <c r="E10957">
        <v>2030</v>
      </c>
      <c r="F10957">
        <v>0</v>
      </c>
      <c r="G10957">
        <f t="shared" si="1710"/>
        <v>10574</v>
      </c>
      <c r="H10957">
        <f t="shared" si="1711"/>
        <v>6300</v>
      </c>
      <c r="I10957">
        <f t="shared" si="1712"/>
        <v>2008</v>
      </c>
      <c r="J10957">
        <f t="shared" si="1713"/>
        <v>12</v>
      </c>
      <c r="K10957" s="24">
        <f t="shared" si="1714"/>
        <v>10.574</v>
      </c>
      <c r="L10957" s="24">
        <f t="shared" si="1715"/>
        <v>6.3</v>
      </c>
      <c r="M10957" s="24">
        <f t="shared" si="1716"/>
        <v>2.6760000000000002</v>
      </c>
      <c r="N10957" s="24">
        <f t="shared" si="1717"/>
        <v>2.0299999999999998</v>
      </c>
      <c r="O10957" s="24">
        <f t="shared" si="1718"/>
        <v>0</v>
      </c>
      <c r="P10957" s="24">
        <f t="shared" si="1719"/>
        <v>0</v>
      </c>
    </row>
    <row r="10958" spans="1:16" x14ac:dyDescent="0.25">
      <c r="A10958" s="15">
        <v>39809</v>
      </c>
      <c r="B10958">
        <v>0</v>
      </c>
      <c r="C10958">
        <v>2928</v>
      </c>
      <c r="D10958">
        <v>0</v>
      </c>
      <c r="E10958">
        <v>2020</v>
      </c>
      <c r="F10958">
        <v>0</v>
      </c>
      <c r="G10958">
        <f t="shared" si="1710"/>
        <v>10322</v>
      </c>
      <c r="H10958">
        <f t="shared" si="1711"/>
        <v>6310</v>
      </c>
      <c r="I10958">
        <f t="shared" si="1712"/>
        <v>2008</v>
      </c>
      <c r="J10958">
        <f t="shared" si="1713"/>
        <v>12</v>
      </c>
      <c r="K10958" s="24">
        <f t="shared" si="1714"/>
        <v>10.321999999999999</v>
      </c>
      <c r="L10958" s="24">
        <f t="shared" si="1715"/>
        <v>6.31</v>
      </c>
      <c r="M10958" s="24">
        <f t="shared" si="1716"/>
        <v>2.9279999999999999</v>
      </c>
      <c r="N10958" s="24">
        <f t="shared" si="1717"/>
        <v>2.02</v>
      </c>
      <c r="O10958" s="24">
        <f t="shared" si="1718"/>
        <v>0</v>
      </c>
      <c r="P10958" s="24">
        <f t="shared" si="1719"/>
        <v>0</v>
      </c>
    </row>
    <row r="10959" spans="1:16" x14ac:dyDescent="0.25">
      <c r="A10959" s="15">
        <v>39810</v>
      </c>
      <c r="B10959">
        <v>0</v>
      </c>
      <c r="C10959">
        <v>2853</v>
      </c>
      <c r="D10959">
        <v>0</v>
      </c>
      <c r="E10959">
        <v>2018</v>
      </c>
      <c r="F10959">
        <v>0</v>
      </c>
      <c r="G10959">
        <f t="shared" si="1710"/>
        <v>10397</v>
      </c>
      <c r="H10959">
        <f t="shared" si="1711"/>
        <v>6312</v>
      </c>
      <c r="I10959">
        <f t="shared" si="1712"/>
        <v>2008</v>
      </c>
      <c r="J10959">
        <f t="shared" si="1713"/>
        <v>12</v>
      </c>
      <c r="K10959" s="24">
        <f t="shared" si="1714"/>
        <v>10.397</v>
      </c>
      <c r="L10959" s="24">
        <f t="shared" si="1715"/>
        <v>6.3120000000000003</v>
      </c>
      <c r="M10959" s="24">
        <f t="shared" si="1716"/>
        <v>2.8530000000000002</v>
      </c>
      <c r="N10959" s="24">
        <f t="shared" si="1717"/>
        <v>2.0179999999999998</v>
      </c>
      <c r="O10959" s="24">
        <f t="shared" si="1718"/>
        <v>0</v>
      </c>
      <c r="P10959" s="24">
        <f t="shared" si="1719"/>
        <v>0</v>
      </c>
    </row>
    <row r="10960" spans="1:16" x14ac:dyDescent="0.25">
      <c r="A10960" s="15">
        <v>39811</v>
      </c>
      <c r="B10960">
        <v>0</v>
      </c>
      <c r="C10960">
        <v>3548</v>
      </c>
      <c r="D10960">
        <v>0</v>
      </c>
      <c r="E10960">
        <v>2022</v>
      </c>
      <c r="F10960">
        <v>0</v>
      </c>
      <c r="G10960">
        <f t="shared" si="1710"/>
        <v>9702</v>
      </c>
      <c r="H10960">
        <f t="shared" si="1711"/>
        <v>6308</v>
      </c>
      <c r="I10960">
        <f t="shared" si="1712"/>
        <v>2008</v>
      </c>
      <c r="J10960">
        <f t="shared" si="1713"/>
        <v>12</v>
      </c>
      <c r="K10960" s="24">
        <f t="shared" si="1714"/>
        <v>9.702</v>
      </c>
      <c r="L10960" s="24">
        <f t="shared" si="1715"/>
        <v>6.3079999999999998</v>
      </c>
      <c r="M10960" s="24">
        <f t="shared" si="1716"/>
        <v>3.548</v>
      </c>
      <c r="N10960" s="24">
        <f t="shared" si="1717"/>
        <v>2.0219999999999998</v>
      </c>
      <c r="O10960" s="24">
        <f t="shared" si="1718"/>
        <v>0</v>
      </c>
      <c r="P10960" s="24">
        <f t="shared" si="1719"/>
        <v>0</v>
      </c>
    </row>
    <row r="10961" spans="1:16" x14ac:dyDescent="0.25">
      <c r="A10961" s="15">
        <v>39812</v>
      </c>
      <c r="B10961">
        <v>0</v>
      </c>
      <c r="C10961">
        <v>4215</v>
      </c>
      <c r="D10961">
        <v>0</v>
      </c>
      <c r="E10961">
        <v>3407</v>
      </c>
      <c r="F10961">
        <v>0</v>
      </c>
      <c r="G10961">
        <f t="shared" si="1710"/>
        <v>9035</v>
      </c>
      <c r="H10961">
        <f t="shared" si="1711"/>
        <v>4923</v>
      </c>
      <c r="I10961">
        <f t="shared" si="1712"/>
        <v>2008</v>
      </c>
      <c r="J10961">
        <f t="shared" si="1713"/>
        <v>12</v>
      </c>
      <c r="K10961" s="24">
        <f t="shared" si="1714"/>
        <v>9.0350000000000001</v>
      </c>
      <c r="L10961" s="24">
        <f t="shared" si="1715"/>
        <v>4.923</v>
      </c>
      <c r="M10961" s="24">
        <f t="shared" si="1716"/>
        <v>4.2149999999999999</v>
      </c>
      <c r="N10961" s="24">
        <f t="shared" si="1717"/>
        <v>3.407</v>
      </c>
      <c r="O10961" s="24">
        <f t="shared" si="1718"/>
        <v>0</v>
      </c>
      <c r="P10961" s="24">
        <f t="shared" si="1719"/>
        <v>0</v>
      </c>
    </row>
    <row r="10962" spans="1:16" x14ac:dyDescent="0.25">
      <c r="A10962" s="15">
        <v>39813</v>
      </c>
      <c r="B10962">
        <v>0</v>
      </c>
      <c r="C10962">
        <v>4998</v>
      </c>
      <c r="D10962">
        <v>0</v>
      </c>
      <c r="E10962">
        <v>4578</v>
      </c>
      <c r="F10962">
        <v>0</v>
      </c>
      <c r="G10962">
        <f t="shared" si="1710"/>
        <v>8252</v>
      </c>
      <c r="H10962">
        <f t="shared" si="1711"/>
        <v>3752</v>
      </c>
      <c r="I10962">
        <f t="shared" si="1712"/>
        <v>2008</v>
      </c>
      <c r="J10962">
        <f t="shared" si="1713"/>
        <v>12</v>
      </c>
      <c r="K10962" s="24">
        <f t="shared" si="1714"/>
        <v>8.2520000000000007</v>
      </c>
      <c r="L10962" s="24">
        <f t="shared" si="1715"/>
        <v>3.7519999999999998</v>
      </c>
      <c r="M10962" s="24">
        <f t="shared" si="1716"/>
        <v>4.9980000000000002</v>
      </c>
      <c r="N10962" s="24">
        <f t="shared" si="1717"/>
        <v>4.5780000000000003</v>
      </c>
      <c r="O10962" s="24">
        <f t="shared" si="1718"/>
        <v>0</v>
      </c>
      <c r="P10962" s="24">
        <f t="shared" si="1719"/>
        <v>0</v>
      </c>
    </row>
    <row r="10963" spans="1:16" x14ac:dyDescent="0.25">
      <c r="A10963" s="15">
        <v>39814</v>
      </c>
      <c r="B10963">
        <v>0</v>
      </c>
      <c r="C10963">
        <v>5920</v>
      </c>
      <c r="D10963">
        <v>0</v>
      </c>
      <c r="E10963">
        <v>5546</v>
      </c>
      <c r="F10963">
        <v>0</v>
      </c>
      <c r="G10963">
        <f t="shared" si="1710"/>
        <v>7330</v>
      </c>
      <c r="H10963">
        <f t="shared" si="1711"/>
        <v>2784</v>
      </c>
      <c r="I10963">
        <f t="shared" si="1712"/>
        <v>2009</v>
      </c>
      <c r="J10963">
        <f t="shared" si="1713"/>
        <v>1</v>
      </c>
      <c r="K10963" s="24">
        <f t="shared" si="1714"/>
        <v>7.33</v>
      </c>
      <c r="L10963" s="24">
        <f t="shared" si="1715"/>
        <v>2.7839999999999998</v>
      </c>
      <c r="M10963" s="24">
        <f t="shared" si="1716"/>
        <v>5.92</v>
      </c>
      <c r="N10963" s="24">
        <f t="shared" si="1717"/>
        <v>5.5460000000000003</v>
      </c>
      <c r="O10963" s="24">
        <f t="shared" si="1718"/>
        <v>0</v>
      </c>
      <c r="P10963" s="24">
        <f t="shared" si="1719"/>
        <v>0</v>
      </c>
    </row>
    <row r="10964" spans="1:16" x14ac:dyDescent="0.25">
      <c r="A10964" s="15">
        <v>39815</v>
      </c>
      <c r="B10964">
        <v>0</v>
      </c>
      <c r="C10964">
        <v>5696</v>
      </c>
      <c r="D10964">
        <v>0</v>
      </c>
      <c r="E10964">
        <v>5565</v>
      </c>
      <c r="F10964">
        <v>0</v>
      </c>
      <c r="G10964">
        <f t="shared" si="1710"/>
        <v>7554</v>
      </c>
      <c r="H10964">
        <f t="shared" si="1711"/>
        <v>2765</v>
      </c>
      <c r="I10964">
        <f t="shared" si="1712"/>
        <v>2009</v>
      </c>
      <c r="J10964">
        <f t="shared" si="1713"/>
        <v>1</v>
      </c>
      <c r="K10964" s="24">
        <f t="shared" si="1714"/>
        <v>7.5540000000000003</v>
      </c>
      <c r="L10964" s="24">
        <f t="shared" si="1715"/>
        <v>2.7650000000000001</v>
      </c>
      <c r="M10964" s="24">
        <f t="shared" si="1716"/>
        <v>5.6959999999999997</v>
      </c>
      <c r="N10964" s="24">
        <f t="shared" si="1717"/>
        <v>5.5650000000000004</v>
      </c>
      <c r="O10964" s="24">
        <f t="shared" si="1718"/>
        <v>0</v>
      </c>
      <c r="P10964" s="24">
        <f t="shared" si="1719"/>
        <v>0</v>
      </c>
    </row>
    <row r="10965" spans="1:16" x14ac:dyDescent="0.25">
      <c r="A10965" s="15">
        <v>39816</v>
      </c>
      <c r="B10965">
        <v>0</v>
      </c>
      <c r="C10965">
        <v>5769</v>
      </c>
      <c r="D10965">
        <v>0</v>
      </c>
      <c r="E10965">
        <v>5616</v>
      </c>
      <c r="F10965">
        <v>0</v>
      </c>
      <c r="G10965">
        <f t="shared" si="1710"/>
        <v>7481</v>
      </c>
      <c r="H10965">
        <f t="shared" si="1711"/>
        <v>2714</v>
      </c>
      <c r="I10965">
        <f t="shared" si="1712"/>
        <v>2009</v>
      </c>
      <c r="J10965">
        <f t="shared" si="1713"/>
        <v>1</v>
      </c>
      <c r="K10965" s="24">
        <f t="shared" si="1714"/>
        <v>7.4809999999999999</v>
      </c>
      <c r="L10965" s="24">
        <f t="shared" si="1715"/>
        <v>2.714</v>
      </c>
      <c r="M10965" s="24">
        <f t="shared" si="1716"/>
        <v>5.7690000000000001</v>
      </c>
      <c r="N10965" s="24">
        <f t="shared" si="1717"/>
        <v>5.6159999999999997</v>
      </c>
      <c r="O10965" s="24">
        <f t="shared" si="1718"/>
        <v>0</v>
      </c>
      <c r="P10965" s="24">
        <f t="shared" si="1719"/>
        <v>0</v>
      </c>
    </row>
    <row r="10966" spans="1:16" x14ac:dyDescent="0.25">
      <c r="A10966" s="15">
        <v>39817</v>
      </c>
      <c r="B10966">
        <v>0</v>
      </c>
      <c r="C10966">
        <v>4754</v>
      </c>
      <c r="D10966">
        <v>0</v>
      </c>
      <c r="E10966">
        <v>5566</v>
      </c>
      <c r="F10966">
        <v>0</v>
      </c>
      <c r="G10966">
        <f t="shared" si="1710"/>
        <v>8496</v>
      </c>
      <c r="H10966">
        <f t="shared" si="1711"/>
        <v>2764</v>
      </c>
      <c r="I10966">
        <f t="shared" si="1712"/>
        <v>2009</v>
      </c>
      <c r="J10966">
        <f t="shared" si="1713"/>
        <v>1</v>
      </c>
      <c r="K10966" s="24">
        <f t="shared" si="1714"/>
        <v>8.4960000000000004</v>
      </c>
      <c r="L10966" s="24">
        <f t="shared" si="1715"/>
        <v>2.7639999999999998</v>
      </c>
      <c r="M10966" s="24">
        <f t="shared" si="1716"/>
        <v>4.7539999999999996</v>
      </c>
      <c r="N10966" s="24">
        <f t="shared" si="1717"/>
        <v>5.5659999999999998</v>
      </c>
      <c r="O10966" s="24">
        <f t="shared" si="1718"/>
        <v>0</v>
      </c>
      <c r="P10966" s="24">
        <f t="shared" si="1719"/>
        <v>0</v>
      </c>
    </row>
    <row r="10967" spans="1:16" x14ac:dyDescent="0.25">
      <c r="A10967" s="15">
        <v>39818</v>
      </c>
      <c r="B10967">
        <v>0</v>
      </c>
      <c r="C10967">
        <v>4345</v>
      </c>
      <c r="D10967">
        <v>0</v>
      </c>
      <c r="E10967">
        <v>5605</v>
      </c>
      <c r="F10967">
        <v>0</v>
      </c>
      <c r="G10967">
        <f t="shared" si="1710"/>
        <v>8905</v>
      </c>
      <c r="H10967">
        <f t="shared" si="1711"/>
        <v>2725</v>
      </c>
      <c r="I10967">
        <f t="shared" si="1712"/>
        <v>2009</v>
      </c>
      <c r="J10967">
        <f t="shared" si="1713"/>
        <v>1</v>
      </c>
      <c r="K10967" s="24">
        <f t="shared" si="1714"/>
        <v>8.9049999999999994</v>
      </c>
      <c r="L10967" s="24">
        <f t="shared" si="1715"/>
        <v>2.7250000000000001</v>
      </c>
      <c r="M10967" s="24">
        <f t="shared" si="1716"/>
        <v>4.3449999999999998</v>
      </c>
      <c r="N10967" s="24">
        <f t="shared" si="1717"/>
        <v>5.6050000000000004</v>
      </c>
      <c r="O10967" s="24">
        <f t="shared" si="1718"/>
        <v>0</v>
      </c>
      <c r="P10967" s="24">
        <f t="shared" si="1719"/>
        <v>0</v>
      </c>
    </row>
    <row r="10968" spans="1:16" x14ac:dyDescent="0.25">
      <c r="A10968" s="15">
        <v>39819</v>
      </c>
      <c r="B10968">
        <v>0</v>
      </c>
      <c r="C10968">
        <v>6129</v>
      </c>
      <c r="D10968">
        <v>0</v>
      </c>
      <c r="E10968">
        <v>5570</v>
      </c>
      <c r="F10968">
        <v>0</v>
      </c>
      <c r="G10968">
        <f t="shared" si="1710"/>
        <v>7121</v>
      </c>
      <c r="H10968">
        <f t="shared" si="1711"/>
        <v>2760</v>
      </c>
      <c r="I10968">
        <f t="shared" si="1712"/>
        <v>2009</v>
      </c>
      <c r="J10968">
        <f t="shared" si="1713"/>
        <v>1</v>
      </c>
      <c r="K10968" s="24">
        <f t="shared" si="1714"/>
        <v>7.1210000000000004</v>
      </c>
      <c r="L10968" s="24">
        <f t="shared" si="1715"/>
        <v>2.76</v>
      </c>
      <c r="M10968" s="24">
        <f t="shared" si="1716"/>
        <v>6.1289999999999996</v>
      </c>
      <c r="N10968" s="24">
        <f t="shared" si="1717"/>
        <v>5.57</v>
      </c>
      <c r="O10968" s="24">
        <f t="shared" si="1718"/>
        <v>0</v>
      </c>
      <c r="P10968" s="24">
        <f t="shared" si="1719"/>
        <v>0</v>
      </c>
    </row>
    <row r="10969" spans="1:16" x14ac:dyDescent="0.25">
      <c r="A10969" s="15">
        <v>39820</v>
      </c>
      <c r="B10969">
        <v>0</v>
      </c>
      <c r="C10969">
        <v>4901</v>
      </c>
      <c r="D10969">
        <v>0</v>
      </c>
      <c r="E10969">
        <v>5613</v>
      </c>
      <c r="F10969">
        <v>0</v>
      </c>
      <c r="G10969">
        <f t="shared" si="1710"/>
        <v>8349</v>
      </c>
      <c r="H10969">
        <f t="shared" si="1711"/>
        <v>2717</v>
      </c>
      <c r="I10969">
        <f t="shared" si="1712"/>
        <v>2009</v>
      </c>
      <c r="J10969">
        <f t="shared" si="1713"/>
        <v>1</v>
      </c>
      <c r="K10969" s="24">
        <f t="shared" si="1714"/>
        <v>8.3490000000000002</v>
      </c>
      <c r="L10969" s="24">
        <f t="shared" si="1715"/>
        <v>2.7170000000000001</v>
      </c>
      <c r="M10969" s="24">
        <f t="shared" si="1716"/>
        <v>4.9009999999999998</v>
      </c>
      <c r="N10969" s="24">
        <f t="shared" si="1717"/>
        <v>5.6130000000000004</v>
      </c>
      <c r="O10969" s="24">
        <f t="shared" si="1718"/>
        <v>0</v>
      </c>
      <c r="P10969" s="24">
        <f t="shared" si="1719"/>
        <v>0</v>
      </c>
    </row>
    <row r="10970" spans="1:16" x14ac:dyDescent="0.25">
      <c r="A10970" s="15">
        <v>39821</v>
      </c>
      <c r="B10970">
        <v>0</v>
      </c>
      <c r="C10970">
        <v>4907</v>
      </c>
      <c r="D10970">
        <v>0</v>
      </c>
      <c r="E10970">
        <v>5639</v>
      </c>
      <c r="F10970">
        <v>0</v>
      </c>
      <c r="G10970">
        <f t="shared" si="1710"/>
        <v>8343</v>
      </c>
      <c r="H10970">
        <f t="shared" si="1711"/>
        <v>2691</v>
      </c>
      <c r="I10970">
        <f t="shared" si="1712"/>
        <v>2009</v>
      </c>
      <c r="J10970">
        <f t="shared" si="1713"/>
        <v>1</v>
      </c>
      <c r="K10970" s="24">
        <f t="shared" si="1714"/>
        <v>8.343</v>
      </c>
      <c r="L10970" s="24">
        <f t="shared" si="1715"/>
        <v>2.6909999999999998</v>
      </c>
      <c r="M10970" s="24">
        <f t="shared" si="1716"/>
        <v>4.907</v>
      </c>
      <c r="N10970" s="24">
        <f t="shared" si="1717"/>
        <v>5.6390000000000002</v>
      </c>
      <c r="O10970" s="24">
        <f t="shared" si="1718"/>
        <v>0</v>
      </c>
      <c r="P10970" s="24">
        <f t="shared" si="1719"/>
        <v>0</v>
      </c>
    </row>
    <row r="10971" spans="1:16" x14ac:dyDescent="0.25">
      <c r="A10971" s="15">
        <v>39822</v>
      </c>
      <c r="B10971">
        <v>0</v>
      </c>
      <c r="C10971">
        <v>4728</v>
      </c>
      <c r="D10971">
        <v>0</v>
      </c>
      <c r="E10971">
        <v>4306</v>
      </c>
      <c r="F10971">
        <v>0</v>
      </c>
      <c r="G10971">
        <f t="shared" si="1710"/>
        <v>8522</v>
      </c>
      <c r="H10971">
        <f t="shared" si="1711"/>
        <v>4024</v>
      </c>
      <c r="I10971">
        <f t="shared" si="1712"/>
        <v>2009</v>
      </c>
      <c r="J10971">
        <f t="shared" si="1713"/>
        <v>1</v>
      </c>
      <c r="K10971" s="24">
        <f t="shared" si="1714"/>
        <v>8.5220000000000002</v>
      </c>
      <c r="L10971" s="24">
        <f t="shared" si="1715"/>
        <v>4.024</v>
      </c>
      <c r="M10971" s="24">
        <f t="shared" si="1716"/>
        <v>4.7279999999999998</v>
      </c>
      <c r="N10971" s="24">
        <f t="shared" si="1717"/>
        <v>4.306</v>
      </c>
      <c r="O10971" s="24">
        <f t="shared" si="1718"/>
        <v>0</v>
      </c>
      <c r="P10971" s="24">
        <f t="shared" si="1719"/>
        <v>0</v>
      </c>
    </row>
    <row r="10972" spans="1:16" x14ac:dyDescent="0.25">
      <c r="A10972" s="15">
        <v>39823</v>
      </c>
      <c r="B10972">
        <v>0</v>
      </c>
      <c r="C10972">
        <v>4054</v>
      </c>
      <c r="D10972">
        <v>0</v>
      </c>
      <c r="E10972">
        <v>3774</v>
      </c>
      <c r="F10972">
        <v>0</v>
      </c>
      <c r="G10972">
        <f t="shared" si="1710"/>
        <v>9196</v>
      </c>
      <c r="H10972">
        <f t="shared" si="1711"/>
        <v>4556</v>
      </c>
      <c r="I10972">
        <f t="shared" si="1712"/>
        <v>2009</v>
      </c>
      <c r="J10972">
        <f t="shared" si="1713"/>
        <v>1</v>
      </c>
      <c r="K10972" s="24">
        <f t="shared" si="1714"/>
        <v>9.1959999999999997</v>
      </c>
      <c r="L10972" s="24">
        <f t="shared" si="1715"/>
        <v>4.556</v>
      </c>
      <c r="M10972" s="24">
        <f t="shared" si="1716"/>
        <v>4.0540000000000003</v>
      </c>
      <c r="N10972" s="24">
        <f t="shared" si="1717"/>
        <v>3.774</v>
      </c>
      <c r="O10972" s="24">
        <f t="shared" si="1718"/>
        <v>0</v>
      </c>
      <c r="P10972" s="24">
        <f t="shared" si="1719"/>
        <v>0</v>
      </c>
    </row>
    <row r="10973" spans="1:16" x14ac:dyDescent="0.25">
      <c r="A10973" s="15">
        <v>39824</v>
      </c>
      <c r="B10973">
        <v>0</v>
      </c>
      <c r="C10973">
        <v>3854</v>
      </c>
      <c r="D10973">
        <v>0</v>
      </c>
      <c r="E10973">
        <v>3772</v>
      </c>
      <c r="F10973">
        <v>0</v>
      </c>
      <c r="G10973">
        <f t="shared" si="1710"/>
        <v>9396</v>
      </c>
      <c r="H10973">
        <f t="shared" si="1711"/>
        <v>4558</v>
      </c>
      <c r="I10973">
        <f t="shared" si="1712"/>
        <v>2009</v>
      </c>
      <c r="J10973">
        <f t="shared" si="1713"/>
        <v>1</v>
      </c>
      <c r="K10973" s="24">
        <f t="shared" si="1714"/>
        <v>9.3960000000000008</v>
      </c>
      <c r="L10973" s="24">
        <f t="shared" si="1715"/>
        <v>4.5579999999999998</v>
      </c>
      <c r="M10973" s="24">
        <f t="shared" si="1716"/>
        <v>3.8540000000000001</v>
      </c>
      <c r="N10973" s="24">
        <f t="shared" si="1717"/>
        <v>3.7719999999999998</v>
      </c>
      <c r="O10973" s="24">
        <f t="shared" si="1718"/>
        <v>0</v>
      </c>
      <c r="P10973" s="24">
        <f t="shared" si="1719"/>
        <v>0</v>
      </c>
    </row>
    <row r="10974" spans="1:16" x14ac:dyDescent="0.25">
      <c r="A10974" s="15">
        <v>39825</v>
      </c>
      <c r="B10974">
        <v>0</v>
      </c>
      <c r="C10974">
        <v>3945</v>
      </c>
      <c r="D10974">
        <v>0</v>
      </c>
      <c r="E10974">
        <v>3754</v>
      </c>
      <c r="F10974">
        <v>0</v>
      </c>
      <c r="G10974">
        <f t="shared" si="1710"/>
        <v>9305</v>
      </c>
      <c r="H10974">
        <f t="shared" si="1711"/>
        <v>4576</v>
      </c>
      <c r="I10974">
        <f t="shared" si="1712"/>
        <v>2009</v>
      </c>
      <c r="J10974">
        <f t="shared" si="1713"/>
        <v>1</v>
      </c>
      <c r="K10974" s="24">
        <f t="shared" si="1714"/>
        <v>9.3049999999999997</v>
      </c>
      <c r="L10974" s="24">
        <f t="shared" si="1715"/>
        <v>4.5759999999999996</v>
      </c>
      <c r="M10974" s="24">
        <f t="shared" si="1716"/>
        <v>3.9449999999999998</v>
      </c>
      <c r="N10974" s="24">
        <f t="shared" si="1717"/>
        <v>3.754</v>
      </c>
      <c r="O10974" s="24">
        <f t="shared" si="1718"/>
        <v>0</v>
      </c>
      <c r="P10974" s="24">
        <f t="shared" si="1719"/>
        <v>0</v>
      </c>
    </row>
    <row r="10975" spans="1:16" x14ac:dyDescent="0.25">
      <c r="A10975" s="15">
        <v>39826</v>
      </c>
      <c r="B10975">
        <v>0</v>
      </c>
      <c r="C10975">
        <v>4561</v>
      </c>
      <c r="D10975">
        <v>0</v>
      </c>
      <c r="E10975">
        <v>3764</v>
      </c>
      <c r="F10975">
        <v>0</v>
      </c>
      <c r="G10975">
        <f t="shared" si="1710"/>
        <v>8689</v>
      </c>
      <c r="H10975">
        <f t="shared" si="1711"/>
        <v>4566</v>
      </c>
      <c r="I10975">
        <f t="shared" si="1712"/>
        <v>2009</v>
      </c>
      <c r="J10975">
        <f t="shared" si="1713"/>
        <v>1</v>
      </c>
      <c r="K10975" s="24">
        <f t="shared" si="1714"/>
        <v>8.6890000000000001</v>
      </c>
      <c r="L10975" s="24">
        <f t="shared" si="1715"/>
        <v>4.5659999999999998</v>
      </c>
      <c r="M10975" s="24">
        <f t="shared" si="1716"/>
        <v>4.5609999999999999</v>
      </c>
      <c r="N10975" s="24">
        <f t="shared" si="1717"/>
        <v>3.7639999999999998</v>
      </c>
      <c r="O10975" s="24">
        <f t="shared" si="1718"/>
        <v>0</v>
      </c>
      <c r="P10975" s="24">
        <f t="shared" si="1719"/>
        <v>0</v>
      </c>
    </row>
    <row r="10976" spans="1:16" x14ac:dyDescent="0.25">
      <c r="A10976" s="15">
        <v>39827</v>
      </c>
      <c r="B10976">
        <v>0</v>
      </c>
      <c r="C10976">
        <v>4539</v>
      </c>
      <c r="D10976">
        <v>0</v>
      </c>
      <c r="E10976">
        <v>3753</v>
      </c>
      <c r="F10976">
        <v>0</v>
      </c>
      <c r="G10976">
        <f t="shared" si="1710"/>
        <v>8711</v>
      </c>
      <c r="H10976">
        <f t="shared" si="1711"/>
        <v>4577</v>
      </c>
      <c r="I10976">
        <f t="shared" si="1712"/>
        <v>2009</v>
      </c>
      <c r="J10976">
        <f t="shared" si="1713"/>
        <v>1</v>
      </c>
      <c r="K10976" s="24">
        <f t="shared" si="1714"/>
        <v>8.7110000000000003</v>
      </c>
      <c r="L10976" s="24">
        <f t="shared" si="1715"/>
        <v>4.577</v>
      </c>
      <c r="M10976" s="24">
        <f t="shared" si="1716"/>
        <v>4.5389999999999997</v>
      </c>
      <c r="N10976" s="24">
        <f t="shared" si="1717"/>
        <v>3.7530000000000001</v>
      </c>
      <c r="O10976" s="24">
        <f t="shared" si="1718"/>
        <v>0</v>
      </c>
      <c r="P10976" s="24">
        <f t="shared" si="1719"/>
        <v>0</v>
      </c>
    </row>
    <row r="10977" spans="1:16" x14ac:dyDescent="0.25">
      <c r="A10977" s="15">
        <v>39828</v>
      </c>
      <c r="B10977">
        <v>0</v>
      </c>
      <c r="C10977">
        <v>4868</v>
      </c>
      <c r="D10977">
        <v>0</v>
      </c>
      <c r="E10977">
        <v>3759</v>
      </c>
      <c r="F10977">
        <v>0</v>
      </c>
      <c r="G10977">
        <f t="shared" si="1710"/>
        <v>8382</v>
      </c>
      <c r="H10977">
        <f t="shared" si="1711"/>
        <v>4571</v>
      </c>
      <c r="I10977">
        <f t="shared" si="1712"/>
        <v>2009</v>
      </c>
      <c r="J10977">
        <f t="shared" si="1713"/>
        <v>1</v>
      </c>
      <c r="K10977" s="24">
        <f t="shared" si="1714"/>
        <v>8.3819999999999997</v>
      </c>
      <c r="L10977" s="24">
        <f t="shared" si="1715"/>
        <v>4.5709999999999997</v>
      </c>
      <c r="M10977" s="24">
        <f t="shared" si="1716"/>
        <v>4.8680000000000003</v>
      </c>
      <c r="N10977" s="24">
        <f t="shared" si="1717"/>
        <v>3.7589999999999999</v>
      </c>
      <c r="O10977" s="24">
        <f t="shared" si="1718"/>
        <v>0</v>
      </c>
      <c r="P10977" s="24">
        <f t="shared" si="1719"/>
        <v>0</v>
      </c>
    </row>
    <row r="10978" spans="1:16" x14ac:dyDescent="0.25">
      <c r="A10978" s="15">
        <v>39829</v>
      </c>
      <c r="B10978">
        <v>0</v>
      </c>
      <c r="C10978">
        <v>4919</v>
      </c>
      <c r="D10978">
        <v>0</v>
      </c>
      <c r="E10978">
        <v>3736</v>
      </c>
      <c r="F10978">
        <v>0</v>
      </c>
      <c r="G10978">
        <f t="shared" si="1710"/>
        <v>8331</v>
      </c>
      <c r="H10978">
        <f t="shared" si="1711"/>
        <v>4594</v>
      </c>
      <c r="I10978">
        <f t="shared" si="1712"/>
        <v>2009</v>
      </c>
      <c r="J10978">
        <f t="shared" si="1713"/>
        <v>1</v>
      </c>
      <c r="K10978" s="24">
        <f t="shared" si="1714"/>
        <v>8.3309999999999995</v>
      </c>
      <c r="L10978" s="24">
        <f t="shared" si="1715"/>
        <v>4.5940000000000003</v>
      </c>
      <c r="M10978" s="24">
        <f t="shared" si="1716"/>
        <v>4.9189999999999996</v>
      </c>
      <c r="N10978" s="24">
        <f t="shared" si="1717"/>
        <v>3.7360000000000002</v>
      </c>
      <c r="O10978" s="24">
        <f t="shared" si="1718"/>
        <v>0</v>
      </c>
      <c r="P10978" s="24">
        <f t="shared" si="1719"/>
        <v>0</v>
      </c>
    </row>
    <row r="10979" spans="1:16" x14ac:dyDescent="0.25">
      <c r="A10979" s="15">
        <v>39830</v>
      </c>
      <c r="B10979">
        <v>0</v>
      </c>
      <c r="C10979">
        <v>4923</v>
      </c>
      <c r="D10979">
        <v>0</v>
      </c>
      <c r="E10979">
        <v>3745</v>
      </c>
      <c r="F10979">
        <v>0</v>
      </c>
      <c r="G10979">
        <f t="shared" si="1710"/>
        <v>8327</v>
      </c>
      <c r="H10979">
        <f t="shared" si="1711"/>
        <v>4585</v>
      </c>
      <c r="I10979">
        <f t="shared" si="1712"/>
        <v>2009</v>
      </c>
      <c r="J10979">
        <f t="shared" si="1713"/>
        <v>1</v>
      </c>
      <c r="K10979" s="24">
        <f t="shared" si="1714"/>
        <v>8.327</v>
      </c>
      <c r="L10979" s="24">
        <f t="shared" si="1715"/>
        <v>4.585</v>
      </c>
      <c r="M10979" s="24">
        <f t="shared" si="1716"/>
        <v>4.923</v>
      </c>
      <c r="N10979" s="24">
        <f t="shared" si="1717"/>
        <v>3.7450000000000001</v>
      </c>
      <c r="O10979" s="24">
        <f t="shared" si="1718"/>
        <v>0</v>
      </c>
      <c r="P10979" s="24">
        <f t="shared" si="1719"/>
        <v>0</v>
      </c>
    </row>
    <row r="10980" spans="1:16" x14ac:dyDescent="0.25">
      <c r="A10980" s="15">
        <v>39831</v>
      </c>
      <c r="B10980">
        <v>0</v>
      </c>
      <c r="C10980">
        <v>4925</v>
      </c>
      <c r="D10980">
        <v>0</v>
      </c>
      <c r="E10980">
        <v>3734</v>
      </c>
      <c r="F10980">
        <v>0</v>
      </c>
      <c r="G10980">
        <f t="shared" si="1710"/>
        <v>8325</v>
      </c>
      <c r="H10980">
        <f t="shared" si="1711"/>
        <v>4596</v>
      </c>
      <c r="I10980">
        <f t="shared" si="1712"/>
        <v>2009</v>
      </c>
      <c r="J10980">
        <f t="shared" si="1713"/>
        <v>1</v>
      </c>
      <c r="K10980" s="24">
        <f t="shared" si="1714"/>
        <v>8.3249999999999993</v>
      </c>
      <c r="L10980" s="24">
        <f t="shared" si="1715"/>
        <v>4.5960000000000001</v>
      </c>
      <c r="M10980" s="24">
        <f t="shared" si="1716"/>
        <v>4.9249999999999998</v>
      </c>
      <c r="N10980" s="24">
        <f t="shared" si="1717"/>
        <v>3.734</v>
      </c>
      <c r="O10980" s="24">
        <f t="shared" si="1718"/>
        <v>0</v>
      </c>
      <c r="P10980" s="24">
        <f t="shared" si="1719"/>
        <v>0</v>
      </c>
    </row>
    <row r="10981" spans="1:16" x14ac:dyDescent="0.25">
      <c r="A10981" s="15">
        <v>39832</v>
      </c>
      <c r="B10981">
        <v>0</v>
      </c>
      <c r="C10981">
        <v>4828</v>
      </c>
      <c r="D10981">
        <v>0</v>
      </c>
      <c r="E10981">
        <v>3744</v>
      </c>
      <c r="F10981">
        <v>0</v>
      </c>
      <c r="G10981">
        <f t="shared" si="1710"/>
        <v>8422</v>
      </c>
      <c r="H10981">
        <f t="shared" si="1711"/>
        <v>4586</v>
      </c>
      <c r="I10981">
        <f t="shared" si="1712"/>
        <v>2009</v>
      </c>
      <c r="J10981">
        <f t="shared" si="1713"/>
        <v>1</v>
      </c>
      <c r="K10981" s="24">
        <f t="shared" si="1714"/>
        <v>8.4220000000000006</v>
      </c>
      <c r="L10981" s="24">
        <f t="shared" si="1715"/>
        <v>4.5860000000000003</v>
      </c>
      <c r="M10981" s="24">
        <f t="shared" si="1716"/>
        <v>4.8280000000000003</v>
      </c>
      <c r="N10981" s="24">
        <f t="shared" si="1717"/>
        <v>3.7440000000000002</v>
      </c>
      <c r="O10981" s="24">
        <f t="shared" si="1718"/>
        <v>0</v>
      </c>
      <c r="P10981" s="24">
        <f t="shared" si="1719"/>
        <v>0</v>
      </c>
    </row>
    <row r="10982" spans="1:16" x14ac:dyDescent="0.25">
      <c r="A10982" s="15">
        <v>39833</v>
      </c>
      <c r="B10982">
        <v>0</v>
      </c>
      <c r="C10982">
        <v>4904</v>
      </c>
      <c r="D10982">
        <v>0</v>
      </c>
      <c r="E10982">
        <v>3784</v>
      </c>
      <c r="F10982">
        <v>0</v>
      </c>
      <c r="G10982">
        <f t="shared" si="1710"/>
        <v>8346</v>
      </c>
      <c r="H10982">
        <f t="shared" si="1711"/>
        <v>4546</v>
      </c>
      <c r="I10982">
        <f t="shared" si="1712"/>
        <v>2009</v>
      </c>
      <c r="J10982">
        <f t="shared" si="1713"/>
        <v>1</v>
      </c>
      <c r="K10982" s="24">
        <f t="shared" si="1714"/>
        <v>8.3460000000000001</v>
      </c>
      <c r="L10982" s="24">
        <f t="shared" si="1715"/>
        <v>4.5460000000000003</v>
      </c>
      <c r="M10982" s="24">
        <f t="shared" si="1716"/>
        <v>4.9039999999999999</v>
      </c>
      <c r="N10982" s="24">
        <f t="shared" si="1717"/>
        <v>3.7839999999999998</v>
      </c>
      <c r="O10982" s="24">
        <f t="shared" si="1718"/>
        <v>0</v>
      </c>
      <c r="P10982" s="24">
        <f t="shared" si="1719"/>
        <v>0</v>
      </c>
    </row>
    <row r="10983" spans="1:16" x14ac:dyDescent="0.25">
      <c r="A10983" s="15">
        <v>39834</v>
      </c>
      <c r="B10983">
        <v>0</v>
      </c>
      <c r="C10983">
        <v>3935</v>
      </c>
      <c r="D10983">
        <v>0</v>
      </c>
      <c r="E10983">
        <v>2523</v>
      </c>
      <c r="F10983">
        <v>0</v>
      </c>
      <c r="G10983">
        <f t="shared" si="1710"/>
        <v>9315</v>
      </c>
      <c r="H10983">
        <f t="shared" si="1711"/>
        <v>5807</v>
      </c>
      <c r="I10983">
        <f t="shared" si="1712"/>
        <v>2009</v>
      </c>
      <c r="J10983">
        <f t="shared" si="1713"/>
        <v>1</v>
      </c>
      <c r="K10983" s="24">
        <f t="shared" si="1714"/>
        <v>9.3149999999999995</v>
      </c>
      <c r="L10983" s="24">
        <f t="shared" si="1715"/>
        <v>5.8070000000000004</v>
      </c>
      <c r="M10983" s="24">
        <f t="shared" si="1716"/>
        <v>3.9350000000000001</v>
      </c>
      <c r="N10983" s="24">
        <f t="shared" si="1717"/>
        <v>2.5230000000000001</v>
      </c>
      <c r="O10983" s="24">
        <f t="shared" si="1718"/>
        <v>0</v>
      </c>
      <c r="P10983" s="24">
        <f t="shared" si="1719"/>
        <v>0</v>
      </c>
    </row>
    <row r="10984" spans="1:16" x14ac:dyDescent="0.25">
      <c r="A10984" s="15">
        <v>39835</v>
      </c>
      <c r="B10984">
        <v>0</v>
      </c>
      <c r="C10984">
        <v>5031</v>
      </c>
      <c r="D10984">
        <v>0</v>
      </c>
      <c r="E10984">
        <v>1987</v>
      </c>
      <c r="F10984">
        <v>0</v>
      </c>
      <c r="G10984">
        <f t="shared" si="1710"/>
        <v>8219</v>
      </c>
      <c r="H10984">
        <f t="shared" si="1711"/>
        <v>6343</v>
      </c>
      <c r="I10984">
        <f t="shared" si="1712"/>
        <v>2009</v>
      </c>
      <c r="J10984">
        <f t="shared" si="1713"/>
        <v>1</v>
      </c>
      <c r="K10984" s="24">
        <f t="shared" si="1714"/>
        <v>8.2189999999999994</v>
      </c>
      <c r="L10984" s="24">
        <f t="shared" si="1715"/>
        <v>6.343</v>
      </c>
      <c r="M10984" s="24">
        <f t="shared" si="1716"/>
        <v>5.0309999999999997</v>
      </c>
      <c r="N10984" s="24">
        <f t="shared" si="1717"/>
        <v>1.9870000000000001</v>
      </c>
      <c r="O10984" s="24">
        <f t="shared" si="1718"/>
        <v>0</v>
      </c>
      <c r="P10984" s="24">
        <f t="shared" si="1719"/>
        <v>0</v>
      </c>
    </row>
    <row r="10985" spans="1:16" x14ac:dyDescent="0.25">
      <c r="A10985" s="15">
        <v>39836</v>
      </c>
      <c r="B10985">
        <v>0</v>
      </c>
      <c r="C10985">
        <v>5159</v>
      </c>
      <c r="D10985">
        <v>0</v>
      </c>
      <c r="E10985">
        <v>1991</v>
      </c>
      <c r="F10985">
        <v>0</v>
      </c>
      <c r="G10985">
        <f t="shared" si="1710"/>
        <v>8091</v>
      </c>
      <c r="H10985">
        <f t="shared" si="1711"/>
        <v>6339</v>
      </c>
      <c r="I10985">
        <f t="shared" si="1712"/>
        <v>2009</v>
      </c>
      <c r="J10985">
        <f t="shared" si="1713"/>
        <v>1</v>
      </c>
      <c r="K10985" s="24">
        <f t="shared" si="1714"/>
        <v>8.0909999999999993</v>
      </c>
      <c r="L10985" s="24">
        <f t="shared" si="1715"/>
        <v>6.3390000000000004</v>
      </c>
      <c r="M10985" s="24">
        <f t="shared" si="1716"/>
        <v>5.1589999999999998</v>
      </c>
      <c r="N10985" s="24">
        <f t="shared" si="1717"/>
        <v>1.9910000000000001</v>
      </c>
      <c r="O10985" s="24">
        <f t="shared" si="1718"/>
        <v>0</v>
      </c>
      <c r="P10985" s="24">
        <f t="shared" si="1719"/>
        <v>0</v>
      </c>
    </row>
    <row r="10986" spans="1:16" x14ac:dyDescent="0.25">
      <c r="A10986" s="15">
        <v>39837</v>
      </c>
      <c r="B10986">
        <v>0</v>
      </c>
      <c r="C10986">
        <v>4789</v>
      </c>
      <c r="D10986">
        <v>0</v>
      </c>
      <c r="E10986">
        <v>3258</v>
      </c>
      <c r="F10986">
        <v>0</v>
      </c>
      <c r="G10986">
        <f t="shared" si="1710"/>
        <v>8461</v>
      </c>
      <c r="H10986">
        <f t="shared" si="1711"/>
        <v>5072</v>
      </c>
      <c r="I10986">
        <f t="shared" si="1712"/>
        <v>2009</v>
      </c>
      <c r="J10986">
        <f t="shared" si="1713"/>
        <v>1</v>
      </c>
      <c r="K10986" s="24">
        <f t="shared" si="1714"/>
        <v>8.4610000000000003</v>
      </c>
      <c r="L10986" s="24">
        <f t="shared" si="1715"/>
        <v>5.0720000000000001</v>
      </c>
      <c r="M10986" s="24">
        <f t="shared" si="1716"/>
        <v>4.7889999999999997</v>
      </c>
      <c r="N10986" s="24">
        <f t="shared" si="1717"/>
        <v>3.258</v>
      </c>
      <c r="O10986" s="24">
        <f t="shared" si="1718"/>
        <v>0</v>
      </c>
      <c r="P10986" s="24">
        <f t="shared" si="1719"/>
        <v>0</v>
      </c>
    </row>
    <row r="10987" spans="1:16" x14ac:dyDescent="0.25">
      <c r="A10987" s="15">
        <v>39838</v>
      </c>
      <c r="B10987">
        <v>0</v>
      </c>
      <c r="C10987">
        <v>4852</v>
      </c>
      <c r="D10987">
        <v>0</v>
      </c>
      <c r="E10987">
        <v>3828</v>
      </c>
      <c r="F10987">
        <v>0</v>
      </c>
      <c r="G10987">
        <f t="shared" si="1710"/>
        <v>8398</v>
      </c>
      <c r="H10987">
        <f t="shared" si="1711"/>
        <v>4502</v>
      </c>
      <c r="I10987">
        <f t="shared" si="1712"/>
        <v>2009</v>
      </c>
      <c r="J10987">
        <f t="shared" si="1713"/>
        <v>1</v>
      </c>
      <c r="K10987" s="24">
        <f t="shared" si="1714"/>
        <v>8.3979999999999997</v>
      </c>
      <c r="L10987" s="24">
        <f t="shared" si="1715"/>
        <v>4.5019999999999998</v>
      </c>
      <c r="M10987" s="24">
        <f t="shared" si="1716"/>
        <v>4.8520000000000003</v>
      </c>
      <c r="N10987" s="24">
        <f t="shared" si="1717"/>
        <v>3.8279999999999998</v>
      </c>
      <c r="O10987" s="24">
        <f t="shared" si="1718"/>
        <v>0</v>
      </c>
      <c r="P10987" s="24">
        <f t="shared" si="1719"/>
        <v>0</v>
      </c>
    </row>
    <row r="10988" spans="1:16" x14ac:dyDescent="0.25">
      <c r="A10988" s="15">
        <v>39839</v>
      </c>
      <c r="B10988">
        <v>0</v>
      </c>
      <c r="C10988">
        <v>4890</v>
      </c>
      <c r="D10988">
        <v>0</v>
      </c>
      <c r="E10988">
        <v>3792</v>
      </c>
      <c r="F10988">
        <v>0</v>
      </c>
      <c r="G10988">
        <f t="shared" si="1710"/>
        <v>8360</v>
      </c>
      <c r="H10988">
        <f t="shared" si="1711"/>
        <v>4538</v>
      </c>
      <c r="I10988">
        <f t="shared" si="1712"/>
        <v>2009</v>
      </c>
      <c r="J10988">
        <f t="shared" si="1713"/>
        <v>1</v>
      </c>
      <c r="K10988" s="24">
        <f t="shared" si="1714"/>
        <v>8.36</v>
      </c>
      <c r="L10988" s="24">
        <f t="shared" si="1715"/>
        <v>4.5380000000000003</v>
      </c>
      <c r="M10988" s="24">
        <f t="shared" si="1716"/>
        <v>4.8899999999999997</v>
      </c>
      <c r="N10988" s="24">
        <f t="shared" si="1717"/>
        <v>3.7919999999999998</v>
      </c>
      <c r="O10988" s="24">
        <f t="shared" si="1718"/>
        <v>0</v>
      </c>
      <c r="P10988" s="24">
        <f t="shared" si="1719"/>
        <v>0</v>
      </c>
    </row>
    <row r="10989" spans="1:16" x14ac:dyDescent="0.25">
      <c r="A10989" s="15">
        <v>39840</v>
      </c>
      <c r="B10989">
        <v>0</v>
      </c>
      <c r="C10989">
        <v>4982</v>
      </c>
      <c r="D10989">
        <v>0</v>
      </c>
      <c r="E10989">
        <v>3793</v>
      </c>
      <c r="F10989">
        <v>0</v>
      </c>
      <c r="G10989">
        <f t="shared" si="1710"/>
        <v>8268</v>
      </c>
      <c r="H10989">
        <f t="shared" si="1711"/>
        <v>4537</v>
      </c>
      <c r="I10989">
        <f t="shared" si="1712"/>
        <v>2009</v>
      </c>
      <c r="J10989">
        <f t="shared" si="1713"/>
        <v>1</v>
      </c>
      <c r="K10989" s="24">
        <f t="shared" si="1714"/>
        <v>8.2680000000000007</v>
      </c>
      <c r="L10989" s="24">
        <f t="shared" si="1715"/>
        <v>4.5369999999999999</v>
      </c>
      <c r="M10989" s="24">
        <f t="shared" si="1716"/>
        <v>4.9820000000000002</v>
      </c>
      <c r="N10989" s="24">
        <f t="shared" si="1717"/>
        <v>3.7930000000000001</v>
      </c>
      <c r="O10989" s="24">
        <f t="shared" si="1718"/>
        <v>0</v>
      </c>
      <c r="P10989" s="24">
        <f t="shared" si="1719"/>
        <v>0</v>
      </c>
    </row>
    <row r="10990" spans="1:16" x14ac:dyDescent="0.25">
      <c r="A10990" s="15">
        <v>39841</v>
      </c>
      <c r="B10990">
        <v>0</v>
      </c>
      <c r="C10990">
        <v>4968</v>
      </c>
      <c r="D10990">
        <v>0</v>
      </c>
      <c r="E10990">
        <v>4870</v>
      </c>
      <c r="F10990">
        <v>0</v>
      </c>
      <c r="G10990">
        <f t="shared" si="1710"/>
        <v>8282</v>
      </c>
      <c r="H10990">
        <f t="shared" si="1711"/>
        <v>3460</v>
      </c>
      <c r="I10990">
        <f t="shared" si="1712"/>
        <v>2009</v>
      </c>
      <c r="J10990">
        <f t="shared" si="1713"/>
        <v>1</v>
      </c>
      <c r="K10990" s="24">
        <f t="shared" si="1714"/>
        <v>8.282</v>
      </c>
      <c r="L10990" s="24">
        <f t="shared" si="1715"/>
        <v>3.46</v>
      </c>
      <c r="M10990" s="24">
        <f t="shared" si="1716"/>
        <v>4.968</v>
      </c>
      <c r="N10990" s="24">
        <f t="shared" si="1717"/>
        <v>4.87</v>
      </c>
      <c r="O10990" s="24">
        <f t="shared" si="1718"/>
        <v>0</v>
      </c>
      <c r="P10990" s="24">
        <f t="shared" si="1719"/>
        <v>0</v>
      </c>
    </row>
    <row r="10991" spans="1:16" x14ac:dyDescent="0.25">
      <c r="A10991" s="15">
        <v>39842</v>
      </c>
      <c r="B10991">
        <v>0</v>
      </c>
      <c r="C10991">
        <v>5000</v>
      </c>
      <c r="D10991">
        <v>0</v>
      </c>
      <c r="E10991">
        <v>5303</v>
      </c>
      <c r="F10991">
        <v>0</v>
      </c>
      <c r="G10991">
        <f t="shared" si="1710"/>
        <v>8250</v>
      </c>
      <c r="H10991">
        <f t="shared" si="1711"/>
        <v>3027</v>
      </c>
      <c r="I10991">
        <f t="shared" si="1712"/>
        <v>2009</v>
      </c>
      <c r="J10991">
        <f t="shared" si="1713"/>
        <v>1</v>
      </c>
      <c r="K10991" s="24">
        <f t="shared" si="1714"/>
        <v>8.25</v>
      </c>
      <c r="L10991" s="24">
        <f t="shared" si="1715"/>
        <v>3.0270000000000001</v>
      </c>
      <c r="M10991" s="24">
        <f t="shared" si="1716"/>
        <v>5</v>
      </c>
      <c r="N10991" s="24">
        <f t="shared" si="1717"/>
        <v>5.3029999999999999</v>
      </c>
      <c r="O10991" s="24">
        <f t="shared" si="1718"/>
        <v>0</v>
      </c>
      <c r="P10991" s="24">
        <f t="shared" si="1719"/>
        <v>0</v>
      </c>
    </row>
    <row r="10992" spans="1:16" x14ac:dyDescent="0.25">
      <c r="A10992" s="15">
        <v>39843</v>
      </c>
      <c r="B10992">
        <v>0</v>
      </c>
      <c r="C10992">
        <v>3692</v>
      </c>
      <c r="D10992">
        <v>0</v>
      </c>
      <c r="E10992">
        <v>3752</v>
      </c>
      <c r="F10992">
        <v>0</v>
      </c>
      <c r="G10992">
        <f t="shared" si="1710"/>
        <v>9558</v>
      </c>
      <c r="H10992">
        <f t="shared" si="1711"/>
        <v>4578</v>
      </c>
      <c r="I10992">
        <f t="shared" si="1712"/>
        <v>2009</v>
      </c>
      <c r="J10992">
        <f t="shared" si="1713"/>
        <v>1</v>
      </c>
      <c r="K10992" s="24">
        <f t="shared" si="1714"/>
        <v>9.5579999999999998</v>
      </c>
      <c r="L10992" s="24">
        <f t="shared" si="1715"/>
        <v>4.5780000000000003</v>
      </c>
      <c r="M10992" s="24">
        <f t="shared" si="1716"/>
        <v>3.6920000000000002</v>
      </c>
      <c r="N10992" s="24">
        <f t="shared" si="1717"/>
        <v>3.7519999999999998</v>
      </c>
      <c r="O10992" s="24">
        <f t="shared" si="1718"/>
        <v>0</v>
      </c>
      <c r="P10992" s="24">
        <f t="shared" si="1719"/>
        <v>0</v>
      </c>
    </row>
    <row r="10993" spans="1:16" x14ac:dyDescent="0.25">
      <c r="A10993" s="15">
        <v>39844</v>
      </c>
      <c r="B10993">
        <v>0</v>
      </c>
      <c r="C10993">
        <v>2485</v>
      </c>
      <c r="D10993">
        <v>0</v>
      </c>
      <c r="E10993">
        <v>1972</v>
      </c>
      <c r="F10993">
        <v>0</v>
      </c>
      <c r="G10993">
        <f t="shared" si="1710"/>
        <v>10765</v>
      </c>
      <c r="H10993">
        <f t="shared" si="1711"/>
        <v>6358</v>
      </c>
      <c r="I10993">
        <f t="shared" si="1712"/>
        <v>2009</v>
      </c>
      <c r="J10993">
        <f t="shared" si="1713"/>
        <v>1</v>
      </c>
      <c r="K10993" s="24">
        <f t="shared" si="1714"/>
        <v>10.765000000000001</v>
      </c>
      <c r="L10993" s="24">
        <f t="shared" si="1715"/>
        <v>6.3579999999999997</v>
      </c>
      <c r="M10993" s="24">
        <f t="shared" si="1716"/>
        <v>2.4849999999999999</v>
      </c>
      <c r="N10993" s="24">
        <f t="shared" si="1717"/>
        <v>1.972</v>
      </c>
      <c r="O10993" s="24">
        <f t="shared" si="1718"/>
        <v>0</v>
      </c>
      <c r="P10993" s="24">
        <f t="shared" si="1719"/>
        <v>0</v>
      </c>
    </row>
    <row r="10994" spans="1:16" x14ac:dyDescent="0.25">
      <c r="A10994" s="15">
        <v>39845</v>
      </c>
      <c r="B10994">
        <v>0</v>
      </c>
      <c r="C10994">
        <v>2018</v>
      </c>
      <c r="D10994">
        <v>0</v>
      </c>
      <c r="E10994">
        <v>1974</v>
      </c>
      <c r="F10994">
        <v>0</v>
      </c>
      <c r="G10994">
        <f t="shared" si="1710"/>
        <v>11232</v>
      </c>
      <c r="H10994">
        <f t="shared" si="1711"/>
        <v>6356</v>
      </c>
      <c r="I10994">
        <f t="shared" si="1712"/>
        <v>2009</v>
      </c>
      <c r="J10994">
        <f t="shared" si="1713"/>
        <v>2</v>
      </c>
      <c r="K10994" s="24">
        <f t="shared" si="1714"/>
        <v>11.231999999999999</v>
      </c>
      <c r="L10994" s="24">
        <f t="shared" si="1715"/>
        <v>6.3559999999999999</v>
      </c>
      <c r="M10994" s="24">
        <f t="shared" si="1716"/>
        <v>2.0179999999999998</v>
      </c>
      <c r="N10994" s="24">
        <f t="shared" si="1717"/>
        <v>1.974</v>
      </c>
      <c r="O10994" s="24">
        <f t="shared" si="1718"/>
        <v>0</v>
      </c>
      <c r="P10994" s="24">
        <f t="shared" si="1719"/>
        <v>0</v>
      </c>
    </row>
    <row r="10995" spans="1:16" x14ac:dyDescent="0.25">
      <c r="A10995" s="15">
        <v>39846</v>
      </c>
      <c r="B10995">
        <v>0</v>
      </c>
      <c r="C10995">
        <v>2001</v>
      </c>
      <c r="D10995">
        <v>0</v>
      </c>
      <c r="E10995">
        <v>1965</v>
      </c>
      <c r="F10995">
        <v>0</v>
      </c>
      <c r="G10995">
        <f t="shared" si="1710"/>
        <v>11249</v>
      </c>
      <c r="H10995">
        <f t="shared" si="1711"/>
        <v>6365</v>
      </c>
      <c r="I10995">
        <f t="shared" si="1712"/>
        <v>2009</v>
      </c>
      <c r="J10995">
        <f t="shared" si="1713"/>
        <v>2</v>
      </c>
      <c r="K10995" s="24">
        <f t="shared" si="1714"/>
        <v>11.249000000000001</v>
      </c>
      <c r="L10995" s="24">
        <f t="shared" si="1715"/>
        <v>6.3650000000000002</v>
      </c>
      <c r="M10995" s="24">
        <f t="shared" si="1716"/>
        <v>2.0009999999999999</v>
      </c>
      <c r="N10995" s="24">
        <f t="shared" si="1717"/>
        <v>1.9650000000000001</v>
      </c>
      <c r="O10995" s="24">
        <f t="shared" si="1718"/>
        <v>0</v>
      </c>
      <c r="P10995" s="24">
        <f t="shared" si="1719"/>
        <v>0</v>
      </c>
    </row>
    <row r="10996" spans="1:16" x14ac:dyDescent="0.25">
      <c r="A10996" s="15">
        <v>39847</v>
      </c>
      <c r="B10996">
        <v>0</v>
      </c>
      <c r="C10996">
        <v>1998</v>
      </c>
      <c r="D10996">
        <v>0</v>
      </c>
      <c r="E10996">
        <v>1974</v>
      </c>
      <c r="F10996">
        <v>0</v>
      </c>
      <c r="G10996">
        <f t="shared" si="1710"/>
        <v>11252</v>
      </c>
      <c r="H10996">
        <f t="shared" si="1711"/>
        <v>6356</v>
      </c>
      <c r="I10996">
        <f t="shared" si="1712"/>
        <v>2009</v>
      </c>
      <c r="J10996">
        <f t="shared" si="1713"/>
        <v>2</v>
      </c>
      <c r="K10996" s="24">
        <f t="shared" si="1714"/>
        <v>11.252000000000001</v>
      </c>
      <c r="L10996" s="24">
        <f t="shared" si="1715"/>
        <v>6.3559999999999999</v>
      </c>
      <c r="M10996" s="24">
        <f t="shared" si="1716"/>
        <v>1.998</v>
      </c>
      <c r="N10996" s="24">
        <f t="shared" si="1717"/>
        <v>1.974</v>
      </c>
      <c r="O10996" s="24">
        <f t="shared" si="1718"/>
        <v>0</v>
      </c>
      <c r="P10996" s="24">
        <f t="shared" si="1719"/>
        <v>0</v>
      </c>
    </row>
    <row r="10997" spans="1:16" x14ac:dyDescent="0.25">
      <c r="A10997" s="15">
        <v>39848</v>
      </c>
      <c r="B10997">
        <v>0</v>
      </c>
      <c r="C10997">
        <v>2005</v>
      </c>
      <c r="D10997">
        <v>0</v>
      </c>
      <c r="E10997">
        <v>1985</v>
      </c>
      <c r="F10997">
        <v>0</v>
      </c>
      <c r="G10997">
        <f t="shared" si="1710"/>
        <v>11245</v>
      </c>
      <c r="H10997">
        <f t="shared" si="1711"/>
        <v>6345</v>
      </c>
      <c r="I10997">
        <f t="shared" si="1712"/>
        <v>2009</v>
      </c>
      <c r="J10997">
        <f t="shared" si="1713"/>
        <v>2</v>
      </c>
      <c r="K10997" s="24">
        <f t="shared" si="1714"/>
        <v>11.244999999999999</v>
      </c>
      <c r="L10997" s="24">
        <f t="shared" si="1715"/>
        <v>6.3449999999999998</v>
      </c>
      <c r="M10997" s="24">
        <f t="shared" si="1716"/>
        <v>2.0049999999999999</v>
      </c>
      <c r="N10997" s="24">
        <f t="shared" si="1717"/>
        <v>1.9850000000000001</v>
      </c>
      <c r="O10997" s="24">
        <f t="shared" si="1718"/>
        <v>0</v>
      </c>
      <c r="P10997" s="24">
        <f t="shared" si="1719"/>
        <v>0</v>
      </c>
    </row>
    <row r="10998" spans="1:16" x14ac:dyDescent="0.25">
      <c r="A10998" s="15">
        <v>39849</v>
      </c>
      <c r="B10998">
        <v>0</v>
      </c>
      <c r="C10998">
        <v>2003</v>
      </c>
      <c r="D10998">
        <v>0</v>
      </c>
      <c r="E10998">
        <v>1990</v>
      </c>
      <c r="F10998">
        <v>0</v>
      </c>
      <c r="G10998">
        <f t="shared" si="1710"/>
        <v>11247</v>
      </c>
      <c r="H10998">
        <f t="shared" si="1711"/>
        <v>6340</v>
      </c>
      <c r="I10998">
        <f t="shared" si="1712"/>
        <v>2009</v>
      </c>
      <c r="J10998">
        <f t="shared" si="1713"/>
        <v>2</v>
      </c>
      <c r="K10998" s="24">
        <f t="shared" si="1714"/>
        <v>11.247</v>
      </c>
      <c r="L10998" s="24">
        <f t="shared" si="1715"/>
        <v>6.34</v>
      </c>
      <c r="M10998" s="24">
        <f t="shared" si="1716"/>
        <v>2.0030000000000001</v>
      </c>
      <c r="N10998" s="24">
        <f t="shared" si="1717"/>
        <v>1.99</v>
      </c>
      <c r="O10998" s="24">
        <f t="shared" si="1718"/>
        <v>0</v>
      </c>
      <c r="P10998" s="24">
        <f t="shared" si="1719"/>
        <v>0</v>
      </c>
    </row>
    <row r="10999" spans="1:16" x14ac:dyDescent="0.25">
      <c r="A10999" s="15">
        <v>39850</v>
      </c>
      <c r="B10999">
        <v>0</v>
      </c>
      <c r="C10999">
        <v>2070</v>
      </c>
      <c r="D10999">
        <v>0</v>
      </c>
      <c r="E10999">
        <v>1985</v>
      </c>
      <c r="F10999">
        <v>0</v>
      </c>
      <c r="G10999">
        <f t="shared" si="1710"/>
        <v>11180</v>
      </c>
      <c r="H10999">
        <f t="shared" si="1711"/>
        <v>6345</v>
      </c>
      <c r="I10999">
        <f t="shared" si="1712"/>
        <v>2009</v>
      </c>
      <c r="J10999">
        <f t="shared" si="1713"/>
        <v>2</v>
      </c>
      <c r="K10999" s="24">
        <f t="shared" si="1714"/>
        <v>11.18</v>
      </c>
      <c r="L10999" s="24">
        <f t="shared" si="1715"/>
        <v>6.3449999999999998</v>
      </c>
      <c r="M10999" s="24">
        <f t="shared" si="1716"/>
        <v>2.0699999999999998</v>
      </c>
      <c r="N10999" s="24">
        <f t="shared" si="1717"/>
        <v>1.9850000000000001</v>
      </c>
      <c r="O10999" s="24">
        <f t="shared" si="1718"/>
        <v>0</v>
      </c>
      <c r="P10999" s="24">
        <f t="shared" si="1719"/>
        <v>0</v>
      </c>
    </row>
    <row r="11000" spans="1:16" x14ac:dyDescent="0.25">
      <c r="A11000" s="15">
        <v>39851</v>
      </c>
      <c r="B11000">
        <v>0</v>
      </c>
      <c r="C11000">
        <v>1822</v>
      </c>
      <c r="D11000">
        <v>0</v>
      </c>
      <c r="E11000">
        <v>1990</v>
      </c>
      <c r="F11000">
        <v>0</v>
      </c>
      <c r="G11000">
        <f t="shared" si="1710"/>
        <v>11428</v>
      </c>
      <c r="H11000">
        <f t="shared" si="1711"/>
        <v>6340</v>
      </c>
      <c r="I11000">
        <f t="shared" si="1712"/>
        <v>2009</v>
      </c>
      <c r="J11000">
        <f t="shared" si="1713"/>
        <v>2</v>
      </c>
      <c r="K11000" s="24">
        <f t="shared" si="1714"/>
        <v>11.428000000000001</v>
      </c>
      <c r="L11000" s="24">
        <f t="shared" si="1715"/>
        <v>6.34</v>
      </c>
      <c r="M11000" s="24">
        <f t="shared" si="1716"/>
        <v>1.8220000000000001</v>
      </c>
      <c r="N11000" s="24">
        <f t="shared" si="1717"/>
        <v>1.99</v>
      </c>
      <c r="O11000" s="24">
        <f t="shared" si="1718"/>
        <v>0</v>
      </c>
      <c r="P11000" s="24">
        <f t="shared" si="1719"/>
        <v>0</v>
      </c>
    </row>
    <row r="11001" spans="1:16" x14ac:dyDescent="0.25">
      <c r="A11001" s="15">
        <v>39852</v>
      </c>
      <c r="B11001">
        <v>0</v>
      </c>
      <c r="C11001">
        <v>2030</v>
      </c>
      <c r="D11001">
        <v>0</v>
      </c>
      <c r="E11001">
        <v>1985</v>
      </c>
      <c r="F11001">
        <v>0</v>
      </c>
      <c r="G11001">
        <f t="shared" si="1710"/>
        <v>11220</v>
      </c>
      <c r="H11001">
        <f t="shared" si="1711"/>
        <v>6345</v>
      </c>
      <c r="I11001">
        <f t="shared" si="1712"/>
        <v>2009</v>
      </c>
      <c r="J11001">
        <f t="shared" si="1713"/>
        <v>2</v>
      </c>
      <c r="K11001" s="24">
        <f t="shared" si="1714"/>
        <v>11.22</v>
      </c>
      <c r="L11001" s="24">
        <f t="shared" si="1715"/>
        <v>6.3449999999999998</v>
      </c>
      <c r="M11001" s="24">
        <f t="shared" si="1716"/>
        <v>2.0299999999999998</v>
      </c>
      <c r="N11001" s="24">
        <f t="shared" si="1717"/>
        <v>1.9850000000000001</v>
      </c>
      <c r="O11001" s="24">
        <f t="shared" si="1718"/>
        <v>0</v>
      </c>
      <c r="P11001" s="24">
        <f t="shared" si="1719"/>
        <v>0</v>
      </c>
    </row>
    <row r="11002" spans="1:16" x14ac:dyDescent="0.25">
      <c r="A11002" s="15">
        <v>39853</v>
      </c>
      <c r="B11002">
        <v>0</v>
      </c>
      <c r="C11002">
        <v>2037</v>
      </c>
      <c r="D11002">
        <v>0</v>
      </c>
      <c r="E11002">
        <v>1990</v>
      </c>
      <c r="F11002">
        <v>0</v>
      </c>
      <c r="G11002">
        <f t="shared" si="1710"/>
        <v>11213</v>
      </c>
      <c r="H11002">
        <f t="shared" si="1711"/>
        <v>6340</v>
      </c>
      <c r="I11002">
        <f t="shared" si="1712"/>
        <v>2009</v>
      </c>
      <c r="J11002">
        <f t="shared" si="1713"/>
        <v>2</v>
      </c>
      <c r="K11002" s="24">
        <f t="shared" si="1714"/>
        <v>11.212999999999999</v>
      </c>
      <c r="L11002" s="24">
        <f t="shared" si="1715"/>
        <v>6.34</v>
      </c>
      <c r="M11002" s="24">
        <f t="shared" si="1716"/>
        <v>2.0369999999999999</v>
      </c>
      <c r="N11002" s="24">
        <f t="shared" si="1717"/>
        <v>1.99</v>
      </c>
      <c r="O11002" s="24">
        <f t="shared" si="1718"/>
        <v>0</v>
      </c>
      <c r="P11002" s="24">
        <f t="shared" si="1719"/>
        <v>0</v>
      </c>
    </row>
    <row r="11003" spans="1:16" x14ac:dyDescent="0.25">
      <c r="A11003" s="15">
        <v>39854</v>
      </c>
      <c r="B11003">
        <v>0</v>
      </c>
      <c r="C11003">
        <v>2043</v>
      </c>
      <c r="D11003">
        <v>0</v>
      </c>
      <c r="E11003">
        <v>1987</v>
      </c>
      <c r="F11003">
        <v>0</v>
      </c>
      <c r="G11003">
        <f t="shared" si="1710"/>
        <v>11207</v>
      </c>
      <c r="H11003">
        <f t="shared" si="1711"/>
        <v>6343</v>
      </c>
      <c r="I11003">
        <f t="shared" si="1712"/>
        <v>2009</v>
      </c>
      <c r="J11003">
        <f t="shared" si="1713"/>
        <v>2</v>
      </c>
      <c r="K11003" s="24">
        <f t="shared" si="1714"/>
        <v>11.207000000000001</v>
      </c>
      <c r="L11003" s="24">
        <f t="shared" si="1715"/>
        <v>6.343</v>
      </c>
      <c r="M11003" s="24">
        <f t="shared" si="1716"/>
        <v>2.0430000000000001</v>
      </c>
      <c r="N11003" s="24">
        <f t="shared" si="1717"/>
        <v>1.9870000000000001</v>
      </c>
      <c r="O11003" s="24">
        <f t="shared" si="1718"/>
        <v>0</v>
      </c>
      <c r="P11003" s="24">
        <f t="shared" si="1719"/>
        <v>0</v>
      </c>
    </row>
    <row r="11004" spans="1:16" x14ac:dyDescent="0.25">
      <c r="A11004" s="15">
        <v>39855</v>
      </c>
      <c r="B11004">
        <v>0</v>
      </c>
      <c r="C11004">
        <v>3347</v>
      </c>
      <c r="D11004">
        <v>0</v>
      </c>
      <c r="E11004">
        <v>3410</v>
      </c>
      <c r="F11004">
        <v>0</v>
      </c>
      <c r="G11004">
        <f t="shared" si="1710"/>
        <v>9903</v>
      </c>
      <c r="H11004">
        <f t="shared" si="1711"/>
        <v>4920</v>
      </c>
      <c r="I11004">
        <f t="shared" si="1712"/>
        <v>2009</v>
      </c>
      <c r="J11004">
        <f t="shared" si="1713"/>
        <v>2</v>
      </c>
      <c r="K11004" s="24">
        <f t="shared" si="1714"/>
        <v>9.9030000000000005</v>
      </c>
      <c r="L11004" s="24">
        <f t="shared" si="1715"/>
        <v>4.92</v>
      </c>
      <c r="M11004" s="24">
        <f t="shared" si="1716"/>
        <v>3.347</v>
      </c>
      <c r="N11004" s="24">
        <f t="shared" si="1717"/>
        <v>3.41</v>
      </c>
      <c r="O11004" s="24">
        <f t="shared" si="1718"/>
        <v>0</v>
      </c>
      <c r="P11004" s="24">
        <f t="shared" si="1719"/>
        <v>0</v>
      </c>
    </row>
    <row r="11005" spans="1:16" x14ac:dyDescent="0.25">
      <c r="A11005" s="15">
        <v>39856</v>
      </c>
      <c r="B11005">
        <v>0</v>
      </c>
      <c r="C11005">
        <v>3753</v>
      </c>
      <c r="D11005">
        <v>0</v>
      </c>
      <c r="E11005">
        <v>4003</v>
      </c>
      <c r="F11005">
        <v>0</v>
      </c>
      <c r="G11005">
        <f t="shared" si="1710"/>
        <v>9497</v>
      </c>
      <c r="H11005">
        <f t="shared" si="1711"/>
        <v>4327</v>
      </c>
      <c r="I11005">
        <f t="shared" si="1712"/>
        <v>2009</v>
      </c>
      <c r="J11005">
        <f t="shared" si="1713"/>
        <v>2</v>
      </c>
      <c r="K11005" s="24">
        <f t="shared" si="1714"/>
        <v>9.4969999999999999</v>
      </c>
      <c r="L11005" s="24">
        <f t="shared" si="1715"/>
        <v>4.327</v>
      </c>
      <c r="M11005" s="24">
        <f t="shared" si="1716"/>
        <v>3.7530000000000001</v>
      </c>
      <c r="N11005" s="24">
        <f t="shared" si="1717"/>
        <v>4.0030000000000001</v>
      </c>
      <c r="O11005" s="24">
        <f t="shared" si="1718"/>
        <v>0</v>
      </c>
      <c r="P11005" s="24">
        <f t="shared" si="1719"/>
        <v>0</v>
      </c>
    </row>
    <row r="11006" spans="1:16" x14ac:dyDescent="0.25">
      <c r="A11006" s="15">
        <v>39857</v>
      </c>
      <c r="B11006">
        <v>0</v>
      </c>
      <c r="C11006">
        <v>4850</v>
      </c>
      <c r="D11006">
        <v>0</v>
      </c>
      <c r="E11006">
        <v>3163</v>
      </c>
      <c r="F11006">
        <v>0</v>
      </c>
      <c r="G11006">
        <f t="shared" si="1710"/>
        <v>8400</v>
      </c>
      <c r="H11006">
        <f t="shared" si="1711"/>
        <v>5167</v>
      </c>
      <c r="I11006">
        <f t="shared" si="1712"/>
        <v>2009</v>
      </c>
      <c r="J11006">
        <f t="shared" si="1713"/>
        <v>2</v>
      </c>
      <c r="K11006" s="24">
        <f t="shared" si="1714"/>
        <v>8.4</v>
      </c>
      <c r="L11006" s="24">
        <f t="shared" si="1715"/>
        <v>5.1669999999999998</v>
      </c>
      <c r="M11006" s="24">
        <f t="shared" si="1716"/>
        <v>4.8499999999999996</v>
      </c>
      <c r="N11006" s="24">
        <f t="shared" si="1717"/>
        <v>3.1629999999999998</v>
      </c>
      <c r="O11006" s="24">
        <f t="shared" si="1718"/>
        <v>0</v>
      </c>
      <c r="P11006" s="24">
        <f t="shared" si="1719"/>
        <v>0</v>
      </c>
    </row>
    <row r="11007" spans="1:16" x14ac:dyDescent="0.25">
      <c r="A11007" s="15">
        <v>39858</v>
      </c>
      <c r="B11007">
        <v>0</v>
      </c>
      <c r="C11007">
        <v>3887</v>
      </c>
      <c r="D11007">
        <v>0</v>
      </c>
      <c r="E11007">
        <v>3958</v>
      </c>
      <c r="F11007">
        <v>0</v>
      </c>
      <c r="G11007">
        <f t="shared" si="1710"/>
        <v>9363</v>
      </c>
      <c r="H11007">
        <f t="shared" si="1711"/>
        <v>4372</v>
      </c>
      <c r="I11007">
        <f t="shared" si="1712"/>
        <v>2009</v>
      </c>
      <c r="J11007">
        <f t="shared" si="1713"/>
        <v>2</v>
      </c>
      <c r="K11007" s="24">
        <f t="shared" si="1714"/>
        <v>9.3629999999999995</v>
      </c>
      <c r="L11007" s="24">
        <f t="shared" si="1715"/>
        <v>4.3719999999999999</v>
      </c>
      <c r="M11007" s="24">
        <f t="shared" si="1716"/>
        <v>3.887</v>
      </c>
      <c r="N11007" s="24">
        <f t="shared" si="1717"/>
        <v>3.9580000000000002</v>
      </c>
      <c r="O11007" s="24">
        <f t="shared" si="1718"/>
        <v>0</v>
      </c>
      <c r="P11007" s="24">
        <f t="shared" si="1719"/>
        <v>0</v>
      </c>
    </row>
    <row r="11008" spans="1:16" x14ac:dyDescent="0.25">
      <c r="A11008" s="15">
        <v>39859</v>
      </c>
      <c r="B11008">
        <v>0</v>
      </c>
      <c r="C11008">
        <v>3781</v>
      </c>
      <c r="D11008">
        <v>0</v>
      </c>
      <c r="E11008">
        <v>3955</v>
      </c>
      <c r="F11008">
        <v>0</v>
      </c>
      <c r="G11008">
        <f t="shared" si="1710"/>
        <v>9469</v>
      </c>
      <c r="H11008">
        <f t="shared" si="1711"/>
        <v>4375</v>
      </c>
      <c r="I11008">
        <f t="shared" si="1712"/>
        <v>2009</v>
      </c>
      <c r="J11008">
        <f t="shared" si="1713"/>
        <v>2</v>
      </c>
      <c r="K11008" s="24">
        <f t="shared" si="1714"/>
        <v>9.4689999999999994</v>
      </c>
      <c r="L11008" s="24">
        <f t="shared" si="1715"/>
        <v>4.375</v>
      </c>
      <c r="M11008" s="24">
        <f t="shared" si="1716"/>
        <v>3.7810000000000001</v>
      </c>
      <c r="N11008" s="24">
        <f t="shared" si="1717"/>
        <v>3.9550000000000001</v>
      </c>
      <c r="O11008" s="24">
        <f t="shared" si="1718"/>
        <v>0</v>
      </c>
      <c r="P11008" s="24">
        <f t="shared" si="1719"/>
        <v>0</v>
      </c>
    </row>
    <row r="11009" spans="1:16" x14ac:dyDescent="0.25">
      <c r="A11009" s="15">
        <v>39860</v>
      </c>
      <c r="B11009">
        <v>0</v>
      </c>
      <c r="C11009">
        <v>3928</v>
      </c>
      <c r="D11009">
        <v>0</v>
      </c>
      <c r="E11009">
        <v>3979</v>
      </c>
      <c r="F11009">
        <v>0</v>
      </c>
      <c r="G11009">
        <f t="shared" si="1710"/>
        <v>9322</v>
      </c>
      <c r="H11009">
        <f t="shared" si="1711"/>
        <v>4351</v>
      </c>
      <c r="I11009">
        <f t="shared" si="1712"/>
        <v>2009</v>
      </c>
      <c r="J11009">
        <f t="shared" si="1713"/>
        <v>2</v>
      </c>
      <c r="K11009" s="24">
        <f t="shared" si="1714"/>
        <v>9.3219999999999992</v>
      </c>
      <c r="L11009" s="24">
        <f t="shared" si="1715"/>
        <v>4.351</v>
      </c>
      <c r="M11009" s="24">
        <f t="shared" si="1716"/>
        <v>3.9279999999999999</v>
      </c>
      <c r="N11009" s="24">
        <f t="shared" si="1717"/>
        <v>3.9790000000000001</v>
      </c>
      <c r="O11009" s="24">
        <f t="shared" si="1718"/>
        <v>0</v>
      </c>
      <c r="P11009" s="24">
        <f t="shared" si="1719"/>
        <v>0</v>
      </c>
    </row>
    <row r="11010" spans="1:16" x14ac:dyDescent="0.25">
      <c r="A11010" s="15">
        <v>39861</v>
      </c>
      <c r="B11010">
        <v>0</v>
      </c>
      <c r="C11010">
        <v>4401</v>
      </c>
      <c r="D11010">
        <v>0</v>
      </c>
      <c r="E11010">
        <v>3976</v>
      </c>
      <c r="F11010">
        <v>0</v>
      </c>
      <c r="G11010">
        <f t="shared" si="1710"/>
        <v>8849</v>
      </c>
      <c r="H11010">
        <f t="shared" si="1711"/>
        <v>4354</v>
      </c>
      <c r="I11010">
        <f t="shared" si="1712"/>
        <v>2009</v>
      </c>
      <c r="J11010">
        <f t="shared" si="1713"/>
        <v>2</v>
      </c>
      <c r="K11010" s="24">
        <f t="shared" si="1714"/>
        <v>8.8490000000000002</v>
      </c>
      <c r="L11010" s="24">
        <f t="shared" si="1715"/>
        <v>4.3540000000000001</v>
      </c>
      <c r="M11010" s="24">
        <f t="shared" si="1716"/>
        <v>4.4009999999999998</v>
      </c>
      <c r="N11010" s="24">
        <f t="shared" si="1717"/>
        <v>3.976</v>
      </c>
      <c r="O11010" s="24">
        <f t="shared" si="1718"/>
        <v>0</v>
      </c>
      <c r="P11010" s="24">
        <f t="shared" si="1719"/>
        <v>0</v>
      </c>
    </row>
    <row r="11011" spans="1:16" x14ac:dyDescent="0.25">
      <c r="A11011" s="15">
        <v>39862</v>
      </c>
      <c r="B11011">
        <v>0</v>
      </c>
      <c r="C11011">
        <v>4112</v>
      </c>
      <c r="D11011">
        <v>0</v>
      </c>
      <c r="E11011">
        <v>3987</v>
      </c>
      <c r="F11011">
        <v>0</v>
      </c>
      <c r="G11011">
        <f t="shared" si="1710"/>
        <v>9138</v>
      </c>
      <c r="H11011">
        <f t="shared" si="1711"/>
        <v>4343</v>
      </c>
      <c r="I11011">
        <f t="shared" si="1712"/>
        <v>2009</v>
      </c>
      <c r="J11011">
        <f t="shared" si="1713"/>
        <v>2</v>
      </c>
      <c r="K11011" s="24">
        <f t="shared" si="1714"/>
        <v>9.1379999999999999</v>
      </c>
      <c r="L11011" s="24">
        <f t="shared" si="1715"/>
        <v>4.343</v>
      </c>
      <c r="M11011" s="24">
        <f t="shared" si="1716"/>
        <v>4.1120000000000001</v>
      </c>
      <c r="N11011" s="24">
        <f t="shared" si="1717"/>
        <v>3.9870000000000001</v>
      </c>
      <c r="O11011" s="24">
        <f t="shared" si="1718"/>
        <v>0</v>
      </c>
      <c r="P11011" s="24">
        <f t="shared" si="1719"/>
        <v>0</v>
      </c>
    </row>
    <row r="11012" spans="1:16" x14ac:dyDescent="0.25">
      <c r="A11012" s="15">
        <v>39863</v>
      </c>
      <c r="B11012">
        <v>0</v>
      </c>
      <c r="C11012">
        <v>4910</v>
      </c>
      <c r="D11012">
        <v>0</v>
      </c>
      <c r="E11012">
        <v>5081</v>
      </c>
      <c r="F11012">
        <v>0</v>
      </c>
      <c r="G11012">
        <f t="shared" si="1710"/>
        <v>8340</v>
      </c>
      <c r="H11012">
        <f t="shared" si="1711"/>
        <v>3249</v>
      </c>
      <c r="I11012">
        <f t="shared" si="1712"/>
        <v>2009</v>
      </c>
      <c r="J11012">
        <f t="shared" si="1713"/>
        <v>2</v>
      </c>
      <c r="K11012" s="24">
        <f t="shared" si="1714"/>
        <v>8.34</v>
      </c>
      <c r="L11012" s="24">
        <f t="shared" si="1715"/>
        <v>3.2490000000000001</v>
      </c>
      <c r="M11012" s="24">
        <f t="shared" si="1716"/>
        <v>4.91</v>
      </c>
      <c r="N11012" s="24">
        <f t="shared" si="1717"/>
        <v>5.0810000000000004</v>
      </c>
      <c r="O11012" s="24">
        <f t="shared" si="1718"/>
        <v>0</v>
      </c>
      <c r="P11012" s="24">
        <f t="shared" si="1719"/>
        <v>0</v>
      </c>
    </row>
    <row r="11013" spans="1:16" x14ac:dyDescent="0.25">
      <c r="A11013" s="15">
        <v>39864</v>
      </c>
      <c r="B11013">
        <v>0</v>
      </c>
      <c r="C11013">
        <v>5766</v>
      </c>
      <c r="D11013">
        <v>0</v>
      </c>
      <c r="E11013">
        <v>5529</v>
      </c>
      <c r="F11013">
        <v>0</v>
      </c>
      <c r="G11013">
        <f t="shared" si="1710"/>
        <v>7484</v>
      </c>
      <c r="H11013">
        <f t="shared" si="1711"/>
        <v>2801</v>
      </c>
      <c r="I11013">
        <f t="shared" si="1712"/>
        <v>2009</v>
      </c>
      <c r="J11013">
        <f t="shared" si="1713"/>
        <v>2</v>
      </c>
      <c r="K11013" s="24">
        <f t="shared" si="1714"/>
        <v>7.484</v>
      </c>
      <c r="L11013" s="24">
        <f t="shared" si="1715"/>
        <v>2.8010000000000002</v>
      </c>
      <c r="M11013" s="24">
        <f t="shared" si="1716"/>
        <v>5.766</v>
      </c>
      <c r="N11013" s="24">
        <f t="shared" si="1717"/>
        <v>5.5289999999999999</v>
      </c>
      <c r="O11013" s="24">
        <f t="shared" si="1718"/>
        <v>0</v>
      </c>
      <c r="P11013" s="24">
        <f t="shared" si="1719"/>
        <v>0</v>
      </c>
    </row>
    <row r="11014" spans="1:16" x14ac:dyDescent="0.25">
      <c r="A11014" s="15">
        <v>39865</v>
      </c>
      <c r="B11014">
        <v>0</v>
      </c>
      <c r="C11014">
        <v>5370</v>
      </c>
      <c r="D11014">
        <v>0</v>
      </c>
      <c r="E11014">
        <v>5560</v>
      </c>
      <c r="F11014">
        <v>0</v>
      </c>
      <c r="G11014">
        <f t="shared" ref="G11014:G11077" si="1720">MAX(IF(AND(MONTH(A11014)&gt;6,MONTH(A11014)&lt;10),14241,13250)-B11014-C11014-F11014,0)</f>
        <v>7880</v>
      </c>
      <c r="H11014">
        <f t="shared" ref="H11014:H11077" si="1721">MAX(8330-E11014-D11014,0)</f>
        <v>2770</v>
      </c>
      <c r="I11014">
        <f t="shared" ref="I11014:I11077" si="1722">YEAR(A11014)</f>
        <v>2009</v>
      </c>
      <c r="J11014">
        <f t="shared" ref="J11014:J11077" si="1723">MONTH(A11014)</f>
        <v>2</v>
      </c>
      <c r="K11014" s="24">
        <f t="shared" ref="K11014:K11077" si="1724">G11014/1000</f>
        <v>7.88</v>
      </c>
      <c r="L11014" s="24">
        <f t="shared" ref="L11014:L11077" si="1725">H11014/1000</f>
        <v>2.77</v>
      </c>
      <c r="M11014" s="24">
        <f t="shared" ref="M11014:M11077" si="1726">(B11014+C11014+F11014)/1000</f>
        <v>5.37</v>
      </c>
      <c r="N11014" s="24">
        <f t="shared" ref="N11014:N11077" si="1727">(D11014+E11014)/1000</f>
        <v>5.56</v>
      </c>
      <c r="O11014" s="24">
        <f t="shared" ref="O11014:O11077" si="1728">B11014/1000</f>
        <v>0</v>
      </c>
      <c r="P11014" s="24">
        <f t="shared" ref="P11014:P11077" si="1729">F11014/1000</f>
        <v>0</v>
      </c>
    </row>
    <row r="11015" spans="1:16" x14ac:dyDescent="0.25">
      <c r="A11015" s="15">
        <v>39866</v>
      </c>
      <c r="B11015">
        <v>0</v>
      </c>
      <c r="C11015">
        <v>5623</v>
      </c>
      <c r="D11015">
        <v>0</v>
      </c>
      <c r="E11015">
        <v>5505</v>
      </c>
      <c r="F11015">
        <v>0</v>
      </c>
      <c r="G11015">
        <f t="shared" si="1720"/>
        <v>7627</v>
      </c>
      <c r="H11015">
        <f t="shared" si="1721"/>
        <v>2825</v>
      </c>
      <c r="I11015">
        <f t="shared" si="1722"/>
        <v>2009</v>
      </c>
      <c r="J11015">
        <f t="shared" si="1723"/>
        <v>2</v>
      </c>
      <c r="K11015" s="24">
        <f t="shared" si="1724"/>
        <v>7.6269999999999998</v>
      </c>
      <c r="L11015" s="24">
        <f t="shared" si="1725"/>
        <v>2.8250000000000002</v>
      </c>
      <c r="M11015" s="24">
        <f t="shared" si="1726"/>
        <v>5.6230000000000002</v>
      </c>
      <c r="N11015" s="24">
        <f t="shared" si="1727"/>
        <v>5.5049999999999999</v>
      </c>
      <c r="O11015" s="24">
        <f t="shared" si="1728"/>
        <v>0</v>
      </c>
      <c r="P11015" s="24">
        <f t="shared" si="1729"/>
        <v>0</v>
      </c>
    </row>
    <row r="11016" spans="1:16" x14ac:dyDescent="0.25">
      <c r="A11016" s="15">
        <v>39867</v>
      </c>
      <c r="B11016">
        <v>0</v>
      </c>
      <c r="C11016">
        <v>5809</v>
      </c>
      <c r="D11016">
        <v>0</v>
      </c>
      <c r="E11016">
        <v>5543</v>
      </c>
      <c r="F11016">
        <v>0</v>
      </c>
      <c r="G11016">
        <f t="shared" si="1720"/>
        <v>7441</v>
      </c>
      <c r="H11016">
        <f t="shared" si="1721"/>
        <v>2787</v>
      </c>
      <c r="I11016">
        <f t="shared" si="1722"/>
        <v>2009</v>
      </c>
      <c r="J11016">
        <f t="shared" si="1723"/>
        <v>2</v>
      </c>
      <c r="K11016" s="24">
        <f t="shared" si="1724"/>
        <v>7.4409999999999998</v>
      </c>
      <c r="L11016" s="24">
        <f t="shared" si="1725"/>
        <v>2.7869999999999999</v>
      </c>
      <c r="M11016" s="24">
        <f t="shared" si="1726"/>
        <v>5.8090000000000002</v>
      </c>
      <c r="N11016" s="24">
        <f t="shared" si="1727"/>
        <v>5.5430000000000001</v>
      </c>
      <c r="O11016" s="24">
        <f t="shared" si="1728"/>
        <v>0</v>
      </c>
      <c r="P11016" s="24">
        <f t="shared" si="1729"/>
        <v>0</v>
      </c>
    </row>
    <row r="11017" spans="1:16" x14ac:dyDescent="0.25">
      <c r="A11017" s="15">
        <v>39868</v>
      </c>
      <c r="B11017">
        <v>0</v>
      </c>
      <c r="C11017">
        <v>5678</v>
      </c>
      <c r="D11017">
        <v>0</v>
      </c>
      <c r="E11017">
        <v>5548</v>
      </c>
      <c r="F11017">
        <v>0</v>
      </c>
      <c r="G11017">
        <f t="shared" si="1720"/>
        <v>7572</v>
      </c>
      <c r="H11017">
        <f t="shared" si="1721"/>
        <v>2782</v>
      </c>
      <c r="I11017">
        <f t="shared" si="1722"/>
        <v>2009</v>
      </c>
      <c r="J11017">
        <f t="shared" si="1723"/>
        <v>2</v>
      </c>
      <c r="K11017" s="24">
        <f t="shared" si="1724"/>
        <v>7.5720000000000001</v>
      </c>
      <c r="L11017" s="24">
        <f t="shared" si="1725"/>
        <v>2.782</v>
      </c>
      <c r="M11017" s="24">
        <f t="shared" si="1726"/>
        <v>5.6779999999999999</v>
      </c>
      <c r="N11017" s="24">
        <f t="shared" si="1727"/>
        <v>5.548</v>
      </c>
      <c r="O11017" s="24">
        <f t="shared" si="1728"/>
        <v>0</v>
      </c>
      <c r="P11017" s="24">
        <f t="shared" si="1729"/>
        <v>0</v>
      </c>
    </row>
    <row r="11018" spans="1:16" x14ac:dyDescent="0.25">
      <c r="A11018" s="15">
        <v>39869</v>
      </c>
      <c r="B11018">
        <v>0</v>
      </c>
      <c r="C11018">
        <v>5506</v>
      </c>
      <c r="D11018">
        <v>0</v>
      </c>
      <c r="E11018">
        <v>5559</v>
      </c>
      <c r="F11018">
        <v>0</v>
      </c>
      <c r="G11018">
        <f t="shared" si="1720"/>
        <v>7744</v>
      </c>
      <c r="H11018">
        <f t="shared" si="1721"/>
        <v>2771</v>
      </c>
      <c r="I11018">
        <f t="shared" si="1722"/>
        <v>2009</v>
      </c>
      <c r="J11018">
        <f t="shared" si="1723"/>
        <v>2</v>
      </c>
      <c r="K11018" s="24">
        <f t="shared" si="1724"/>
        <v>7.7439999999999998</v>
      </c>
      <c r="L11018" s="24">
        <f t="shared" si="1725"/>
        <v>2.7709999999999999</v>
      </c>
      <c r="M11018" s="24">
        <f t="shared" si="1726"/>
        <v>5.5060000000000002</v>
      </c>
      <c r="N11018" s="24">
        <f t="shared" si="1727"/>
        <v>5.5590000000000002</v>
      </c>
      <c r="O11018" s="24">
        <f t="shared" si="1728"/>
        <v>0</v>
      </c>
      <c r="P11018" s="24">
        <f t="shared" si="1729"/>
        <v>0</v>
      </c>
    </row>
    <row r="11019" spans="1:16" x14ac:dyDescent="0.25">
      <c r="A11019" s="15">
        <v>39870</v>
      </c>
      <c r="B11019">
        <v>0</v>
      </c>
      <c r="C11019">
        <v>6541</v>
      </c>
      <c r="D11019">
        <v>0</v>
      </c>
      <c r="E11019">
        <v>5568</v>
      </c>
      <c r="F11019">
        <v>0</v>
      </c>
      <c r="G11019">
        <f t="shared" si="1720"/>
        <v>6709</v>
      </c>
      <c r="H11019">
        <f t="shared" si="1721"/>
        <v>2762</v>
      </c>
      <c r="I11019">
        <f t="shared" si="1722"/>
        <v>2009</v>
      </c>
      <c r="J11019">
        <f t="shared" si="1723"/>
        <v>2</v>
      </c>
      <c r="K11019" s="24">
        <f t="shared" si="1724"/>
        <v>6.7089999999999996</v>
      </c>
      <c r="L11019" s="24">
        <f t="shared" si="1725"/>
        <v>2.762</v>
      </c>
      <c r="M11019" s="24">
        <f t="shared" si="1726"/>
        <v>6.5410000000000004</v>
      </c>
      <c r="N11019" s="24">
        <f t="shared" si="1727"/>
        <v>5.5679999999999996</v>
      </c>
      <c r="O11019" s="24">
        <f t="shared" si="1728"/>
        <v>0</v>
      </c>
      <c r="P11019" s="24">
        <f t="shared" si="1729"/>
        <v>0</v>
      </c>
    </row>
    <row r="11020" spans="1:16" x14ac:dyDescent="0.25">
      <c r="A11020" s="15">
        <v>39871</v>
      </c>
      <c r="B11020">
        <v>0</v>
      </c>
      <c r="C11020">
        <v>6290</v>
      </c>
      <c r="D11020">
        <v>0</v>
      </c>
      <c r="E11020">
        <v>5567</v>
      </c>
      <c r="F11020">
        <v>0</v>
      </c>
      <c r="G11020">
        <f t="shared" si="1720"/>
        <v>6960</v>
      </c>
      <c r="H11020">
        <f t="shared" si="1721"/>
        <v>2763</v>
      </c>
      <c r="I11020">
        <f t="shared" si="1722"/>
        <v>2009</v>
      </c>
      <c r="J11020">
        <f t="shared" si="1723"/>
        <v>2</v>
      </c>
      <c r="K11020" s="24">
        <f t="shared" si="1724"/>
        <v>6.96</v>
      </c>
      <c r="L11020" s="24">
        <f t="shared" si="1725"/>
        <v>2.7629999999999999</v>
      </c>
      <c r="M11020" s="24">
        <f t="shared" si="1726"/>
        <v>6.29</v>
      </c>
      <c r="N11020" s="24">
        <f t="shared" si="1727"/>
        <v>5.5670000000000002</v>
      </c>
      <c r="O11020" s="24">
        <f t="shared" si="1728"/>
        <v>0</v>
      </c>
      <c r="P11020" s="24">
        <f t="shared" si="1729"/>
        <v>0</v>
      </c>
    </row>
    <row r="11021" spans="1:16" x14ac:dyDescent="0.25">
      <c r="A11021" s="15">
        <v>39872</v>
      </c>
      <c r="B11021">
        <v>0</v>
      </c>
      <c r="C11021">
        <v>6276</v>
      </c>
      <c r="D11021">
        <v>0</v>
      </c>
      <c r="E11021">
        <v>6491</v>
      </c>
      <c r="F11021">
        <v>0</v>
      </c>
      <c r="G11021">
        <f t="shared" si="1720"/>
        <v>6974</v>
      </c>
      <c r="H11021">
        <f t="shared" si="1721"/>
        <v>1839</v>
      </c>
      <c r="I11021">
        <f t="shared" si="1722"/>
        <v>2009</v>
      </c>
      <c r="J11021">
        <f t="shared" si="1723"/>
        <v>2</v>
      </c>
      <c r="K11021" s="24">
        <f t="shared" si="1724"/>
        <v>6.9740000000000002</v>
      </c>
      <c r="L11021" s="24">
        <f t="shared" si="1725"/>
        <v>1.839</v>
      </c>
      <c r="M11021" s="24">
        <f t="shared" si="1726"/>
        <v>6.2759999999999998</v>
      </c>
      <c r="N11021" s="24">
        <f t="shared" si="1727"/>
        <v>6.4909999999999997</v>
      </c>
      <c r="O11021" s="24">
        <f t="shared" si="1728"/>
        <v>0</v>
      </c>
      <c r="P11021" s="24">
        <f t="shared" si="1729"/>
        <v>0</v>
      </c>
    </row>
    <row r="11022" spans="1:16" x14ac:dyDescent="0.25">
      <c r="A11022" s="15">
        <v>39873</v>
      </c>
      <c r="B11022">
        <v>0</v>
      </c>
      <c r="C11022">
        <v>6854</v>
      </c>
      <c r="D11022">
        <v>0</v>
      </c>
      <c r="E11022">
        <v>6852</v>
      </c>
      <c r="F11022">
        <v>0</v>
      </c>
      <c r="G11022">
        <f t="shared" si="1720"/>
        <v>6396</v>
      </c>
      <c r="H11022">
        <f t="shared" si="1721"/>
        <v>1478</v>
      </c>
      <c r="I11022">
        <f t="shared" si="1722"/>
        <v>2009</v>
      </c>
      <c r="J11022">
        <f t="shared" si="1723"/>
        <v>3</v>
      </c>
      <c r="K11022" s="24">
        <f t="shared" si="1724"/>
        <v>6.3959999999999999</v>
      </c>
      <c r="L11022" s="24">
        <f t="shared" si="1725"/>
        <v>1.478</v>
      </c>
      <c r="M11022" s="24">
        <f t="shared" si="1726"/>
        <v>6.8540000000000001</v>
      </c>
      <c r="N11022" s="24">
        <f t="shared" si="1727"/>
        <v>6.8520000000000003</v>
      </c>
      <c r="O11022" s="24">
        <f t="shared" si="1728"/>
        <v>0</v>
      </c>
      <c r="P11022" s="24">
        <f t="shared" si="1729"/>
        <v>0</v>
      </c>
    </row>
    <row r="11023" spans="1:16" x14ac:dyDescent="0.25">
      <c r="A11023" s="15">
        <v>39874</v>
      </c>
      <c r="B11023">
        <v>0</v>
      </c>
      <c r="C11023">
        <v>5967</v>
      </c>
      <c r="D11023">
        <v>0</v>
      </c>
      <c r="E11023">
        <v>6923</v>
      </c>
      <c r="F11023">
        <v>0</v>
      </c>
      <c r="G11023">
        <f t="shared" si="1720"/>
        <v>7283</v>
      </c>
      <c r="H11023">
        <f t="shared" si="1721"/>
        <v>1407</v>
      </c>
      <c r="I11023">
        <f t="shared" si="1722"/>
        <v>2009</v>
      </c>
      <c r="J11023">
        <f t="shared" si="1723"/>
        <v>3</v>
      </c>
      <c r="K11023" s="24">
        <f t="shared" si="1724"/>
        <v>7.2830000000000004</v>
      </c>
      <c r="L11023" s="24">
        <f t="shared" si="1725"/>
        <v>1.407</v>
      </c>
      <c r="M11023" s="24">
        <f t="shared" si="1726"/>
        <v>5.9669999999999996</v>
      </c>
      <c r="N11023" s="24">
        <f t="shared" si="1727"/>
        <v>6.923</v>
      </c>
      <c r="O11023" s="24">
        <f t="shared" si="1728"/>
        <v>0</v>
      </c>
      <c r="P11023" s="24">
        <f t="shared" si="1729"/>
        <v>0</v>
      </c>
    </row>
    <row r="11024" spans="1:16" x14ac:dyDescent="0.25">
      <c r="A11024" s="15">
        <v>39875</v>
      </c>
      <c r="B11024">
        <v>0</v>
      </c>
      <c r="C11024">
        <v>5998</v>
      </c>
      <c r="D11024">
        <v>0</v>
      </c>
      <c r="E11024">
        <v>5964</v>
      </c>
      <c r="F11024">
        <v>0</v>
      </c>
      <c r="G11024">
        <f t="shared" si="1720"/>
        <v>7252</v>
      </c>
      <c r="H11024">
        <f t="shared" si="1721"/>
        <v>2366</v>
      </c>
      <c r="I11024">
        <f t="shared" si="1722"/>
        <v>2009</v>
      </c>
      <c r="J11024">
        <f t="shared" si="1723"/>
        <v>3</v>
      </c>
      <c r="K11024" s="24">
        <f t="shared" si="1724"/>
        <v>7.2519999999999998</v>
      </c>
      <c r="L11024" s="24">
        <f t="shared" si="1725"/>
        <v>2.3660000000000001</v>
      </c>
      <c r="M11024" s="24">
        <f t="shared" si="1726"/>
        <v>5.9980000000000002</v>
      </c>
      <c r="N11024" s="24">
        <f t="shared" si="1727"/>
        <v>5.9640000000000004</v>
      </c>
      <c r="O11024" s="24">
        <f t="shared" si="1728"/>
        <v>0</v>
      </c>
      <c r="P11024" s="24">
        <f t="shared" si="1729"/>
        <v>0</v>
      </c>
    </row>
    <row r="11025" spans="1:16" x14ac:dyDescent="0.25">
      <c r="A11025" s="15">
        <v>39876</v>
      </c>
      <c r="B11025">
        <v>0</v>
      </c>
      <c r="C11025">
        <v>4938</v>
      </c>
      <c r="D11025">
        <v>0</v>
      </c>
      <c r="E11025">
        <v>5607</v>
      </c>
      <c r="F11025">
        <v>0</v>
      </c>
      <c r="G11025">
        <f t="shared" si="1720"/>
        <v>8312</v>
      </c>
      <c r="H11025">
        <f t="shared" si="1721"/>
        <v>2723</v>
      </c>
      <c r="I11025">
        <f t="shared" si="1722"/>
        <v>2009</v>
      </c>
      <c r="J11025">
        <f t="shared" si="1723"/>
        <v>3</v>
      </c>
      <c r="K11025" s="24">
        <f t="shared" si="1724"/>
        <v>8.3119999999999994</v>
      </c>
      <c r="L11025" s="24">
        <f t="shared" si="1725"/>
        <v>2.7229999999999999</v>
      </c>
      <c r="M11025" s="24">
        <f t="shared" si="1726"/>
        <v>4.9379999999999997</v>
      </c>
      <c r="N11025" s="24">
        <f t="shared" si="1727"/>
        <v>5.6070000000000002</v>
      </c>
      <c r="O11025" s="24">
        <f t="shared" si="1728"/>
        <v>0</v>
      </c>
      <c r="P11025" s="24">
        <f t="shared" si="1729"/>
        <v>0</v>
      </c>
    </row>
    <row r="11026" spans="1:16" x14ac:dyDescent="0.25">
      <c r="A11026" s="15">
        <v>39877</v>
      </c>
      <c r="B11026">
        <v>0</v>
      </c>
      <c r="C11026">
        <v>4373</v>
      </c>
      <c r="D11026">
        <v>0</v>
      </c>
      <c r="E11026">
        <v>4310</v>
      </c>
      <c r="F11026">
        <v>0</v>
      </c>
      <c r="G11026">
        <f t="shared" si="1720"/>
        <v>8877</v>
      </c>
      <c r="H11026">
        <f t="shared" si="1721"/>
        <v>4020</v>
      </c>
      <c r="I11026">
        <f t="shared" si="1722"/>
        <v>2009</v>
      </c>
      <c r="J11026">
        <f t="shared" si="1723"/>
        <v>3</v>
      </c>
      <c r="K11026" s="24">
        <f t="shared" si="1724"/>
        <v>8.8770000000000007</v>
      </c>
      <c r="L11026" s="24">
        <f t="shared" si="1725"/>
        <v>4.0199999999999996</v>
      </c>
      <c r="M11026" s="24">
        <f t="shared" si="1726"/>
        <v>4.3730000000000002</v>
      </c>
      <c r="N11026" s="24">
        <f t="shared" si="1727"/>
        <v>4.3099999999999996</v>
      </c>
      <c r="O11026" s="24">
        <f t="shared" si="1728"/>
        <v>0</v>
      </c>
      <c r="P11026" s="24">
        <f t="shared" si="1729"/>
        <v>0</v>
      </c>
    </row>
    <row r="11027" spans="1:16" x14ac:dyDescent="0.25">
      <c r="A11027" s="15">
        <v>39878</v>
      </c>
      <c r="B11027">
        <v>0</v>
      </c>
      <c r="C11027">
        <v>4372</v>
      </c>
      <c r="D11027">
        <v>0</v>
      </c>
      <c r="E11027">
        <v>3787</v>
      </c>
      <c r="F11027">
        <v>0</v>
      </c>
      <c r="G11027">
        <f t="shared" si="1720"/>
        <v>8878</v>
      </c>
      <c r="H11027">
        <f t="shared" si="1721"/>
        <v>4543</v>
      </c>
      <c r="I11027">
        <f t="shared" si="1722"/>
        <v>2009</v>
      </c>
      <c r="J11027">
        <f t="shared" si="1723"/>
        <v>3</v>
      </c>
      <c r="K11027" s="24">
        <f t="shared" si="1724"/>
        <v>8.8780000000000001</v>
      </c>
      <c r="L11027" s="24">
        <f t="shared" si="1725"/>
        <v>4.5430000000000001</v>
      </c>
      <c r="M11027" s="24">
        <f t="shared" si="1726"/>
        <v>4.3719999999999999</v>
      </c>
      <c r="N11027" s="24">
        <f t="shared" si="1727"/>
        <v>3.7869999999999999</v>
      </c>
      <c r="O11027" s="24">
        <f t="shared" si="1728"/>
        <v>0</v>
      </c>
      <c r="P11027" s="24">
        <f t="shared" si="1729"/>
        <v>0</v>
      </c>
    </row>
    <row r="11028" spans="1:16" x14ac:dyDescent="0.25">
      <c r="A11028" s="15">
        <v>39879</v>
      </c>
      <c r="B11028">
        <v>0</v>
      </c>
      <c r="C11028">
        <v>4367</v>
      </c>
      <c r="D11028">
        <v>0</v>
      </c>
      <c r="E11028">
        <v>3786</v>
      </c>
      <c r="F11028">
        <v>0</v>
      </c>
      <c r="G11028">
        <f t="shared" si="1720"/>
        <v>8883</v>
      </c>
      <c r="H11028">
        <f t="shared" si="1721"/>
        <v>4544</v>
      </c>
      <c r="I11028">
        <f t="shared" si="1722"/>
        <v>2009</v>
      </c>
      <c r="J11028">
        <f t="shared" si="1723"/>
        <v>3</v>
      </c>
      <c r="K11028" s="24">
        <f t="shared" si="1724"/>
        <v>8.8829999999999991</v>
      </c>
      <c r="L11028" s="24">
        <f t="shared" si="1725"/>
        <v>4.5439999999999996</v>
      </c>
      <c r="M11028" s="24">
        <f t="shared" si="1726"/>
        <v>4.367</v>
      </c>
      <c r="N11028" s="24">
        <f t="shared" si="1727"/>
        <v>3.786</v>
      </c>
      <c r="O11028" s="24">
        <f t="shared" si="1728"/>
        <v>0</v>
      </c>
      <c r="P11028" s="24">
        <f t="shared" si="1729"/>
        <v>0</v>
      </c>
    </row>
    <row r="11029" spans="1:16" x14ac:dyDescent="0.25">
      <c r="A11029" s="15">
        <v>39880</v>
      </c>
      <c r="B11029">
        <v>0</v>
      </c>
      <c r="C11029">
        <v>5664</v>
      </c>
      <c r="D11029">
        <v>0</v>
      </c>
      <c r="E11029">
        <v>3620</v>
      </c>
      <c r="F11029">
        <v>0</v>
      </c>
      <c r="G11029">
        <f t="shared" si="1720"/>
        <v>7586</v>
      </c>
      <c r="H11029">
        <f t="shared" si="1721"/>
        <v>4710</v>
      </c>
      <c r="I11029">
        <f t="shared" si="1722"/>
        <v>2009</v>
      </c>
      <c r="J11029">
        <f t="shared" si="1723"/>
        <v>3</v>
      </c>
      <c r="K11029" s="24">
        <f t="shared" si="1724"/>
        <v>7.5860000000000003</v>
      </c>
      <c r="L11029" s="24">
        <f t="shared" si="1725"/>
        <v>4.71</v>
      </c>
      <c r="M11029" s="24">
        <f t="shared" si="1726"/>
        <v>5.6639999999999997</v>
      </c>
      <c r="N11029" s="24">
        <f t="shared" si="1727"/>
        <v>3.62</v>
      </c>
      <c r="O11029" s="24">
        <f t="shared" si="1728"/>
        <v>0</v>
      </c>
      <c r="P11029" s="24">
        <f t="shared" si="1729"/>
        <v>0</v>
      </c>
    </row>
    <row r="11030" spans="1:16" x14ac:dyDescent="0.25">
      <c r="A11030" s="15">
        <v>39881</v>
      </c>
      <c r="B11030">
        <v>0</v>
      </c>
      <c r="C11030">
        <v>4378</v>
      </c>
      <c r="D11030">
        <v>0</v>
      </c>
      <c r="E11030">
        <v>3768</v>
      </c>
      <c r="F11030">
        <v>0</v>
      </c>
      <c r="G11030">
        <f t="shared" si="1720"/>
        <v>8872</v>
      </c>
      <c r="H11030">
        <f t="shared" si="1721"/>
        <v>4562</v>
      </c>
      <c r="I11030">
        <f t="shared" si="1722"/>
        <v>2009</v>
      </c>
      <c r="J11030">
        <f t="shared" si="1723"/>
        <v>3</v>
      </c>
      <c r="K11030" s="24">
        <f t="shared" si="1724"/>
        <v>8.8719999999999999</v>
      </c>
      <c r="L11030" s="24">
        <f t="shared" si="1725"/>
        <v>4.5620000000000003</v>
      </c>
      <c r="M11030" s="24">
        <f t="shared" si="1726"/>
        <v>4.3780000000000001</v>
      </c>
      <c r="N11030" s="24">
        <f t="shared" si="1727"/>
        <v>3.7679999999999998</v>
      </c>
      <c r="O11030" s="24">
        <f t="shared" si="1728"/>
        <v>0</v>
      </c>
      <c r="P11030" s="24">
        <f t="shared" si="1729"/>
        <v>0</v>
      </c>
    </row>
    <row r="11031" spans="1:16" x14ac:dyDescent="0.25">
      <c r="A11031" s="15">
        <v>39882</v>
      </c>
      <c r="B11031">
        <v>0</v>
      </c>
      <c r="C11031">
        <v>4376</v>
      </c>
      <c r="D11031">
        <v>0</v>
      </c>
      <c r="E11031">
        <v>5053</v>
      </c>
      <c r="F11031">
        <v>0</v>
      </c>
      <c r="G11031">
        <f t="shared" si="1720"/>
        <v>8874</v>
      </c>
      <c r="H11031">
        <f t="shared" si="1721"/>
        <v>3277</v>
      </c>
      <c r="I11031">
        <f t="shared" si="1722"/>
        <v>2009</v>
      </c>
      <c r="J11031">
        <f t="shared" si="1723"/>
        <v>3</v>
      </c>
      <c r="K11031" s="24">
        <f t="shared" si="1724"/>
        <v>8.8740000000000006</v>
      </c>
      <c r="L11031" s="24">
        <f t="shared" si="1725"/>
        <v>3.2770000000000001</v>
      </c>
      <c r="M11031" s="24">
        <f t="shared" si="1726"/>
        <v>4.3760000000000003</v>
      </c>
      <c r="N11031" s="24">
        <f t="shared" si="1727"/>
        <v>5.0529999999999999</v>
      </c>
      <c r="O11031" s="24">
        <f t="shared" si="1728"/>
        <v>0</v>
      </c>
      <c r="P11031" s="24">
        <f t="shared" si="1729"/>
        <v>0</v>
      </c>
    </row>
    <row r="11032" spans="1:16" x14ac:dyDescent="0.25">
      <c r="A11032" s="15">
        <v>39883</v>
      </c>
      <c r="B11032">
        <v>0</v>
      </c>
      <c r="C11032">
        <v>5833</v>
      </c>
      <c r="D11032">
        <v>0</v>
      </c>
      <c r="E11032">
        <v>5564</v>
      </c>
      <c r="F11032">
        <v>0</v>
      </c>
      <c r="G11032">
        <f t="shared" si="1720"/>
        <v>7417</v>
      </c>
      <c r="H11032">
        <f t="shared" si="1721"/>
        <v>2766</v>
      </c>
      <c r="I11032">
        <f t="shared" si="1722"/>
        <v>2009</v>
      </c>
      <c r="J11032">
        <f t="shared" si="1723"/>
        <v>3</v>
      </c>
      <c r="K11032" s="24">
        <f t="shared" si="1724"/>
        <v>7.4169999999999998</v>
      </c>
      <c r="L11032" s="24">
        <f t="shared" si="1725"/>
        <v>2.766</v>
      </c>
      <c r="M11032" s="24">
        <f t="shared" si="1726"/>
        <v>5.8330000000000002</v>
      </c>
      <c r="N11032" s="24">
        <f t="shared" si="1727"/>
        <v>5.5640000000000001</v>
      </c>
      <c r="O11032" s="24">
        <f t="shared" si="1728"/>
        <v>0</v>
      </c>
      <c r="P11032" s="24">
        <f t="shared" si="1729"/>
        <v>0</v>
      </c>
    </row>
    <row r="11033" spans="1:16" x14ac:dyDescent="0.25">
      <c r="A11033" s="15">
        <v>39884</v>
      </c>
      <c r="B11033">
        <v>0</v>
      </c>
      <c r="C11033">
        <v>5747</v>
      </c>
      <c r="D11033">
        <v>0</v>
      </c>
      <c r="E11033">
        <v>6793</v>
      </c>
      <c r="F11033">
        <v>0</v>
      </c>
      <c r="G11033">
        <f t="shared" si="1720"/>
        <v>7503</v>
      </c>
      <c r="H11033">
        <f t="shared" si="1721"/>
        <v>1537</v>
      </c>
      <c r="I11033">
        <f t="shared" si="1722"/>
        <v>2009</v>
      </c>
      <c r="J11033">
        <f t="shared" si="1723"/>
        <v>3</v>
      </c>
      <c r="K11033" s="24">
        <f t="shared" si="1724"/>
        <v>7.5030000000000001</v>
      </c>
      <c r="L11033" s="24">
        <f t="shared" si="1725"/>
        <v>1.5369999999999999</v>
      </c>
      <c r="M11033" s="24">
        <f t="shared" si="1726"/>
        <v>5.7469999999999999</v>
      </c>
      <c r="N11033" s="24">
        <f t="shared" si="1727"/>
        <v>6.7930000000000001</v>
      </c>
      <c r="O11033" s="24">
        <f t="shared" si="1728"/>
        <v>0</v>
      </c>
      <c r="P11033" s="24">
        <f t="shared" si="1729"/>
        <v>0</v>
      </c>
    </row>
    <row r="11034" spans="1:16" x14ac:dyDescent="0.25">
      <c r="A11034" s="15">
        <v>39885</v>
      </c>
      <c r="B11034">
        <v>0</v>
      </c>
      <c r="C11034">
        <v>6766</v>
      </c>
      <c r="D11034">
        <v>0</v>
      </c>
      <c r="E11034">
        <v>7292</v>
      </c>
      <c r="F11034">
        <v>0</v>
      </c>
      <c r="G11034">
        <f t="shared" si="1720"/>
        <v>6484</v>
      </c>
      <c r="H11034">
        <f t="shared" si="1721"/>
        <v>1038</v>
      </c>
      <c r="I11034">
        <f t="shared" si="1722"/>
        <v>2009</v>
      </c>
      <c r="J11034">
        <f t="shared" si="1723"/>
        <v>3</v>
      </c>
      <c r="K11034" s="24">
        <f t="shared" si="1724"/>
        <v>6.484</v>
      </c>
      <c r="L11034" s="24">
        <f t="shared" si="1725"/>
        <v>1.038</v>
      </c>
      <c r="M11034" s="24">
        <f t="shared" si="1726"/>
        <v>6.766</v>
      </c>
      <c r="N11034" s="24">
        <f t="shared" si="1727"/>
        <v>7.2919999999999998</v>
      </c>
      <c r="O11034" s="24">
        <f t="shared" si="1728"/>
        <v>0</v>
      </c>
      <c r="P11034" s="24">
        <f t="shared" si="1729"/>
        <v>0</v>
      </c>
    </row>
    <row r="11035" spans="1:16" x14ac:dyDescent="0.25">
      <c r="A11035" s="15">
        <v>39886</v>
      </c>
      <c r="B11035">
        <v>0</v>
      </c>
      <c r="C11035">
        <v>6915</v>
      </c>
      <c r="D11035">
        <v>0</v>
      </c>
      <c r="E11035">
        <v>8248</v>
      </c>
      <c r="F11035">
        <v>0</v>
      </c>
      <c r="G11035">
        <f t="shared" si="1720"/>
        <v>6335</v>
      </c>
      <c r="H11035">
        <f t="shared" si="1721"/>
        <v>82</v>
      </c>
      <c r="I11035">
        <f t="shared" si="1722"/>
        <v>2009</v>
      </c>
      <c r="J11035">
        <f t="shared" si="1723"/>
        <v>3</v>
      </c>
      <c r="K11035" s="24">
        <f t="shared" si="1724"/>
        <v>6.335</v>
      </c>
      <c r="L11035" s="24">
        <f t="shared" si="1725"/>
        <v>8.2000000000000003E-2</v>
      </c>
      <c r="M11035" s="24">
        <f t="shared" si="1726"/>
        <v>6.915</v>
      </c>
      <c r="N11035" s="24">
        <f t="shared" si="1727"/>
        <v>8.2479999999999993</v>
      </c>
      <c r="O11035" s="24">
        <f t="shared" si="1728"/>
        <v>0</v>
      </c>
      <c r="P11035" s="24">
        <f t="shared" si="1729"/>
        <v>0</v>
      </c>
    </row>
    <row r="11036" spans="1:16" x14ac:dyDescent="0.25">
      <c r="A11036" s="15">
        <v>39887</v>
      </c>
      <c r="B11036">
        <v>0</v>
      </c>
      <c r="C11036">
        <v>6885</v>
      </c>
      <c r="D11036">
        <v>0</v>
      </c>
      <c r="E11036">
        <v>8325</v>
      </c>
      <c r="F11036">
        <v>0</v>
      </c>
      <c r="G11036">
        <f t="shared" si="1720"/>
        <v>6365</v>
      </c>
      <c r="H11036">
        <f t="shared" si="1721"/>
        <v>5</v>
      </c>
      <c r="I11036">
        <f t="shared" si="1722"/>
        <v>2009</v>
      </c>
      <c r="J11036">
        <f t="shared" si="1723"/>
        <v>3</v>
      </c>
      <c r="K11036" s="24">
        <f t="shared" si="1724"/>
        <v>6.3650000000000002</v>
      </c>
      <c r="L11036" s="24">
        <f t="shared" si="1725"/>
        <v>5.0000000000000001E-3</v>
      </c>
      <c r="M11036" s="24">
        <f t="shared" si="1726"/>
        <v>6.8849999999999998</v>
      </c>
      <c r="N11036" s="24">
        <f t="shared" si="1727"/>
        <v>8.3249999999999993</v>
      </c>
      <c r="O11036" s="24">
        <f t="shared" si="1728"/>
        <v>0</v>
      </c>
      <c r="P11036" s="24">
        <f t="shared" si="1729"/>
        <v>0</v>
      </c>
    </row>
    <row r="11037" spans="1:16" x14ac:dyDescent="0.25">
      <c r="A11037" s="15">
        <v>39888</v>
      </c>
      <c r="B11037">
        <v>0</v>
      </c>
      <c r="C11037">
        <v>6249</v>
      </c>
      <c r="D11037">
        <v>0</v>
      </c>
      <c r="E11037">
        <v>8393</v>
      </c>
      <c r="F11037">
        <v>0</v>
      </c>
      <c r="G11037">
        <f t="shared" si="1720"/>
        <v>7001</v>
      </c>
      <c r="H11037">
        <f t="shared" si="1721"/>
        <v>0</v>
      </c>
      <c r="I11037">
        <f t="shared" si="1722"/>
        <v>2009</v>
      </c>
      <c r="J11037">
        <f t="shared" si="1723"/>
        <v>3</v>
      </c>
      <c r="K11037" s="24">
        <f t="shared" si="1724"/>
        <v>7.0010000000000003</v>
      </c>
      <c r="L11037" s="24">
        <f t="shared" si="1725"/>
        <v>0</v>
      </c>
      <c r="M11037" s="24">
        <f t="shared" si="1726"/>
        <v>6.2489999999999997</v>
      </c>
      <c r="N11037" s="24">
        <f t="shared" si="1727"/>
        <v>8.3930000000000007</v>
      </c>
      <c r="O11037" s="24">
        <f t="shared" si="1728"/>
        <v>0</v>
      </c>
      <c r="P11037" s="24">
        <f t="shared" si="1729"/>
        <v>0</v>
      </c>
    </row>
    <row r="11038" spans="1:16" x14ac:dyDescent="0.25">
      <c r="A11038" s="15">
        <v>39889</v>
      </c>
      <c r="B11038">
        <v>0</v>
      </c>
      <c r="C11038">
        <v>7011</v>
      </c>
      <c r="D11038">
        <v>0</v>
      </c>
      <c r="E11038">
        <v>8213</v>
      </c>
      <c r="F11038">
        <v>0</v>
      </c>
      <c r="G11038">
        <f t="shared" si="1720"/>
        <v>6239</v>
      </c>
      <c r="H11038">
        <f t="shared" si="1721"/>
        <v>117</v>
      </c>
      <c r="I11038">
        <f t="shared" si="1722"/>
        <v>2009</v>
      </c>
      <c r="J11038">
        <f t="shared" si="1723"/>
        <v>3</v>
      </c>
      <c r="K11038" s="24">
        <f t="shared" si="1724"/>
        <v>6.2389999999999999</v>
      </c>
      <c r="L11038" s="24">
        <f t="shared" si="1725"/>
        <v>0.11700000000000001</v>
      </c>
      <c r="M11038" s="24">
        <f t="shared" si="1726"/>
        <v>7.0110000000000001</v>
      </c>
      <c r="N11038" s="24">
        <f t="shared" si="1727"/>
        <v>8.2129999999999992</v>
      </c>
      <c r="O11038" s="24">
        <f t="shared" si="1728"/>
        <v>0</v>
      </c>
      <c r="P11038" s="24">
        <f t="shared" si="1729"/>
        <v>0</v>
      </c>
    </row>
    <row r="11039" spans="1:16" x14ac:dyDescent="0.25">
      <c r="A11039" s="15">
        <v>39890</v>
      </c>
      <c r="B11039">
        <v>0</v>
      </c>
      <c r="C11039">
        <v>7072</v>
      </c>
      <c r="D11039">
        <v>0</v>
      </c>
      <c r="E11039">
        <v>8231</v>
      </c>
      <c r="F11039">
        <v>0</v>
      </c>
      <c r="G11039">
        <f t="shared" si="1720"/>
        <v>6178</v>
      </c>
      <c r="H11039">
        <f t="shared" si="1721"/>
        <v>99</v>
      </c>
      <c r="I11039">
        <f t="shared" si="1722"/>
        <v>2009</v>
      </c>
      <c r="J11039">
        <f t="shared" si="1723"/>
        <v>3</v>
      </c>
      <c r="K11039" s="24">
        <f t="shared" si="1724"/>
        <v>6.1779999999999999</v>
      </c>
      <c r="L11039" s="24">
        <f t="shared" si="1725"/>
        <v>9.9000000000000005E-2</v>
      </c>
      <c r="M11039" s="24">
        <f t="shared" si="1726"/>
        <v>7.0720000000000001</v>
      </c>
      <c r="N11039" s="24">
        <f t="shared" si="1727"/>
        <v>8.2309999999999999</v>
      </c>
      <c r="O11039" s="24">
        <f t="shared" si="1728"/>
        <v>0</v>
      </c>
      <c r="P11039" s="24">
        <f t="shared" si="1729"/>
        <v>0</v>
      </c>
    </row>
    <row r="11040" spans="1:16" x14ac:dyDescent="0.25">
      <c r="A11040" s="15">
        <v>39891</v>
      </c>
      <c r="B11040">
        <v>0</v>
      </c>
      <c r="C11040">
        <v>6979</v>
      </c>
      <c r="D11040">
        <v>0</v>
      </c>
      <c r="E11040">
        <v>7220</v>
      </c>
      <c r="F11040">
        <v>0</v>
      </c>
      <c r="G11040">
        <f t="shared" si="1720"/>
        <v>6271</v>
      </c>
      <c r="H11040">
        <f t="shared" si="1721"/>
        <v>1110</v>
      </c>
      <c r="I11040">
        <f t="shared" si="1722"/>
        <v>2009</v>
      </c>
      <c r="J11040">
        <f t="shared" si="1723"/>
        <v>3</v>
      </c>
      <c r="K11040" s="24">
        <f t="shared" si="1724"/>
        <v>6.2709999999999999</v>
      </c>
      <c r="L11040" s="24">
        <f t="shared" si="1725"/>
        <v>1.1100000000000001</v>
      </c>
      <c r="M11040" s="24">
        <f t="shared" si="1726"/>
        <v>6.9790000000000001</v>
      </c>
      <c r="N11040" s="24">
        <f t="shared" si="1727"/>
        <v>7.22</v>
      </c>
      <c r="O11040" s="24">
        <f t="shared" si="1728"/>
        <v>0</v>
      </c>
      <c r="P11040" s="24">
        <f t="shared" si="1729"/>
        <v>0</v>
      </c>
    </row>
    <row r="11041" spans="1:16" x14ac:dyDescent="0.25">
      <c r="A11041" s="15">
        <v>39892</v>
      </c>
      <c r="B11041">
        <v>0</v>
      </c>
      <c r="C11041">
        <v>5999</v>
      </c>
      <c r="D11041">
        <v>0</v>
      </c>
      <c r="E11041">
        <v>6778</v>
      </c>
      <c r="F11041">
        <v>0</v>
      </c>
      <c r="G11041">
        <f t="shared" si="1720"/>
        <v>7251</v>
      </c>
      <c r="H11041">
        <f t="shared" si="1721"/>
        <v>1552</v>
      </c>
      <c r="I11041">
        <f t="shared" si="1722"/>
        <v>2009</v>
      </c>
      <c r="J11041">
        <f t="shared" si="1723"/>
        <v>3</v>
      </c>
      <c r="K11041" s="24">
        <f t="shared" si="1724"/>
        <v>7.2510000000000003</v>
      </c>
      <c r="L11041" s="24">
        <f t="shared" si="1725"/>
        <v>1.552</v>
      </c>
      <c r="M11041" s="24">
        <f t="shared" si="1726"/>
        <v>5.9989999999999997</v>
      </c>
      <c r="N11041" s="24">
        <f t="shared" si="1727"/>
        <v>6.7779999999999996</v>
      </c>
      <c r="O11041" s="24">
        <f t="shared" si="1728"/>
        <v>0</v>
      </c>
      <c r="P11041" s="24">
        <f t="shared" si="1729"/>
        <v>0</v>
      </c>
    </row>
    <row r="11042" spans="1:16" x14ac:dyDescent="0.25">
      <c r="A11042" s="15">
        <v>39893</v>
      </c>
      <c r="B11042">
        <v>0</v>
      </c>
      <c r="C11042">
        <v>6979</v>
      </c>
      <c r="D11042">
        <v>0</v>
      </c>
      <c r="E11042">
        <v>5780</v>
      </c>
      <c r="F11042">
        <v>0</v>
      </c>
      <c r="G11042">
        <f t="shared" si="1720"/>
        <v>6271</v>
      </c>
      <c r="H11042">
        <f t="shared" si="1721"/>
        <v>2550</v>
      </c>
      <c r="I11042">
        <f t="shared" si="1722"/>
        <v>2009</v>
      </c>
      <c r="J11042">
        <f t="shared" si="1723"/>
        <v>3</v>
      </c>
      <c r="K11042" s="24">
        <f t="shared" si="1724"/>
        <v>6.2709999999999999</v>
      </c>
      <c r="L11042" s="24">
        <f t="shared" si="1725"/>
        <v>2.5499999999999998</v>
      </c>
      <c r="M11042" s="24">
        <f t="shared" si="1726"/>
        <v>6.9790000000000001</v>
      </c>
      <c r="N11042" s="24">
        <f t="shared" si="1727"/>
        <v>5.78</v>
      </c>
      <c r="O11042" s="24">
        <f t="shared" si="1728"/>
        <v>0</v>
      </c>
      <c r="P11042" s="24">
        <f t="shared" si="1729"/>
        <v>0</v>
      </c>
    </row>
    <row r="11043" spans="1:16" x14ac:dyDescent="0.25">
      <c r="A11043" s="15">
        <v>39894</v>
      </c>
      <c r="B11043">
        <v>0</v>
      </c>
      <c r="C11043">
        <v>6979</v>
      </c>
      <c r="D11043">
        <v>0</v>
      </c>
      <c r="E11043">
        <v>5397</v>
      </c>
      <c r="F11043">
        <v>0</v>
      </c>
      <c r="G11043">
        <f t="shared" si="1720"/>
        <v>6271</v>
      </c>
      <c r="H11043">
        <f t="shared" si="1721"/>
        <v>2933</v>
      </c>
      <c r="I11043">
        <f t="shared" si="1722"/>
        <v>2009</v>
      </c>
      <c r="J11043">
        <f t="shared" si="1723"/>
        <v>3</v>
      </c>
      <c r="K11043" s="24">
        <f t="shared" si="1724"/>
        <v>6.2709999999999999</v>
      </c>
      <c r="L11043" s="24">
        <f t="shared" si="1725"/>
        <v>2.9329999999999998</v>
      </c>
      <c r="M11043" s="24">
        <f t="shared" si="1726"/>
        <v>6.9790000000000001</v>
      </c>
      <c r="N11043" s="24">
        <f t="shared" si="1727"/>
        <v>5.3970000000000002</v>
      </c>
      <c r="O11043" s="24">
        <f t="shared" si="1728"/>
        <v>0</v>
      </c>
      <c r="P11043" s="24">
        <f t="shared" si="1729"/>
        <v>0</v>
      </c>
    </row>
    <row r="11044" spans="1:16" x14ac:dyDescent="0.25">
      <c r="A11044" s="15">
        <v>39895</v>
      </c>
      <c r="B11044">
        <v>0</v>
      </c>
      <c r="C11044">
        <v>5040</v>
      </c>
      <c r="D11044">
        <v>0</v>
      </c>
      <c r="E11044">
        <v>5395</v>
      </c>
      <c r="F11044">
        <v>0</v>
      </c>
      <c r="G11044">
        <f t="shared" si="1720"/>
        <v>8210</v>
      </c>
      <c r="H11044">
        <f t="shared" si="1721"/>
        <v>2935</v>
      </c>
      <c r="I11044">
        <f t="shared" si="1722"/>
        <v>2009</v>
      </c>
      <c r="J11044">
        <f t="shared" si="1723"/>
        <v>3</v>
      </c>
      <c r="K11044" s="24">
        <f t="shared" si="1724"/>
        <v>8.2100000000000009</v>
      </c>
      <c r="L11044" s="24">
        <f t="shared" si="1725"/>
        <v>2.9350000000000001</v>
      </c>
      <c r="M11044" s="24">
        <f t="shared" si="1726"/>
        <v>5.04</v>
      </c>
      <c r="N11044" s="24">
        <f t="shared" si="1727"/>
        <v>5.3949999999999996</v>
      </c>
      <c r="O11044" s="24">
        <f t="shared" si="1728"/>
        <v>0</v>
      </c>
      <c r="P11044" s="24">
        <f t="shared" si="1729"/>
        <v>0</v>
      </c>
    </row>
    <row r="11045" spans="1:16" x14ac:dyDescent="0.25">
      <c r="A11045" s="15">
        <v>39896</v>
      </c>
      <c r="B11045">
        <v>0</v>
      </c>
      <c r="C11045">
        <v>4870</v>
      </c>
      <c r="D11045">
        <v>0</v>
      </c>
      <c r="E11045">
        <v>4203</v>
      </c>
      <c r="F11045">
        <v>0</v>
      </c>
      <c r="G11045">
        <f t="shared" si="1720"/>
        <v>8380</v>
      </c>
      <c r="H11045">
        <f t="shared" si="1721"/>
        <v>4127</v>
      </c>
      <c r="I11045">
        <f t="shared" si="1722"/>
        <v>2009</v>
      </c>
      <c r="J11045">
        <f t="shared" si="1723"/>
        <v>3</v>
      </c>
      <c r="K11045" s="24">
        <f t="shared" si="1724"/>
        <v>8.3800000000000008</v>
      </c>
      <c r="L11045" s="24">
        <f t="shared" si="1725"/>
        <v>4.1269999999999998</v>
      </c>
      <c r="M11045" s="24">
        <f t="shared" si="1726"/>
        <v>4.87</v>
      </c>
      <c r="N11045" s="24">
        <f t="shared" si="1727"/>
        <v>4.2030000000000003</v>
      </c>
      <c r="O11045" s="24">
        <f t="shared" si="1728"/>
        <v>0</v>
      </c>
      <c r="P11045" s="24">
        <f t="shared" si="1729"/>
        <v>0</v>
      </c>
    </row>
    <row r="11046" spans="1:16" x14ac:dyDescent="0.25">
      <c r="A11046" s="15">
        <v>39897</v>
      </c>
      <c r="B11046">
        <v>0</v>
      </c>
      <c r="C11046">
        <v>4923</v>
      </c>
      <c r="D11046">
        <v>0</v>
      </c>
      <c r="E11046">
        <v>3728</v>
      </c>
      <c r="F11046">
        <v>0</v>
      </c>
      <c r="G11046">
        <f t="shared" si="1720"/>
        <v>8327</v>
      </c>
      <c r="H11046">
        <f t="shared" si="1721"/>
        <v>4602</v>
      </c>
      <c r="I11046">
        <f t="shared" si="1722"/>
        <v>2009</v>
      </c>
      <c r="J11046">
        <f t="shared" si="1723"/>
        <v>3</v>
      </c>
      <c r="K11046" s="24">
        <f t="shared" si="1724"/>
        <v>8.327</v>
      </c>
      <c r="L11046" s="24">
        <f t="shared" si="1725"/>
        <v>4.6020000000000003</v>
      </c>
      <c r="M11046" s="24">
        <f t="shared" si="1726"/>
        <v>4.923</v>
      </c>
      <c r="N11046" s="24">
        <f t="shared" si="1727"/>
        <v>3.7280000000000002</v>
      </c>
      <c r="O11046" s="24">
        <f t="shared" si="1728"/>
        <v>0</v>
      </c>
      <c r="P11046" s="24">
        <f t="shared" si="1729"/>
        <v>0</v>
      </c>
    </row>
    <row r="11047" spans="1:16" x14ac:dyDescent="0.25">
      <c r="A11047" s="15">
        <v>39898</v>
      </c>
      <c r="B11047">
        <v>0</v>
      </c>
      <c r="C11047">
        <v>4400</v>
      </c>
      <c r="D11047">
        <v>0</v>
      </c>
      <c r="E11047">
        <v>3732</v>
      </c>
      <c r="F11047">
        <v>0</v>
      </c>
      <c r="G11047">
        <f t="shared" si="1720"/>
        <v>8850</v>
      </c>
      <c r="H11047">
        <f t="shared" si="1721"/>
        <v>4598</v>
      </c>
      <c r="I11047">
        <f t="shared" si="1722"/>
        <v>2009</v>
      </c>
      <c r="J11047">
        <f t="shared" si="1723"/>
        <v>3</v>
      </c>
      <c r="K11047" s="24">
        <f t="shared" si="1724"/>
        <v>8.85</v>
      </c>
      <c r="L11047" s="24">
        <f t="shared" si="1725"/>
        <v>4.5979999999999999</v>
      </c>
      <c r="M11047" s="24">
        <f t="shared" si="1726"/>
        <v>4.4000000000000004</v>
      </c>
      <c r="N11047" s="24">
        <f t="shared" si="1727"/>
        <v>3.7320000000000002</v>
      </c>
      <c r="O11047" s="24">
        <f t="shared" si="1728"/>
        <v>0</v>
      </c>
      <c r="P11047" s="24">
        <f t="shared" si="1729"/>
        <v>0</v>
      </c>
    </row>
    <row r="11048" spans="1:16" x14ac:dyDescent="0.25">
      <c r="A11048" s="15">
        <v>39899</v>
      </c>
      <c r="B11048">
        <v>0</v>
      </c>
      <c r="C11048">
        <v>4423</v>
      </c>
      <c r="D11048">
        <v>0</v>
      </c>
      <c r="E11048">
        <v>3738</v>
      </c>
      <c r="F11048">
        <v>0</v>
      </c>
      <c r="G11048">
        <f t="shared" si="1720"/>
        <v>8827</v>
      </c>
      <c r="H11048">
        <f t="shared" si="1721"/>
        <v>4592</v>
      </c>
      <c r="I11048">
        <f t="shared" si="1722"/>
        <v>2009</v>
      </c>
      <c r="J11048">
        <f t="shared" si="1723"/>
        <v>3</v>
      </c>
      <c r="K11048" s="24">
        <f t="shared" si="1724"/>
        <v>8.827</v>
      </c>
      <c r="L11048" s="24">
        <f t="shared" si="1725"/>
        <v>4.5919999999999996</v>
      </c>
      <c r="M11048" s="24">
        <f t="shared" si="1726"/>
        <v>4.423</v>
      </c>
      <c r="N11048" s="24">
        <f t="shared" si="1727"/>
        <v>3.738</v>
      </c>
      <c r="O11048" s="24">
        <f t="shared" si="1728"/>
        <v>0</v>
      </c>
      <c r="P11048" s="24">
        <f t="shared" si="1729"/>
        <v>0</v>
      </c>
    </row>
    <row r="11049" spans="1:16" x14ac:dyDescent="0.25">
      <c r="A11049" s="15">
        <v>39900</v>
      </c>
      <c r="B11049">
        <v>0</v>
      </c>
      <c r="C11049">
        <v>3661</v>
      </c>
      <c r="D11049">
        <v>0</v>
      </c>
      <c r="E11049">
        <v>3731</v>
      </c>
      <c r="F11049">
        <v>0</v>
      </c>
      <c r="G11049">
        <f t="shared" si="1720"/>
        <v>9589</v>
      </c>
      <c r="H11049">
        <f t="shared" si="1721"/>
        <v>4599</v>
      </c>
      <c r="I11049">
        <f t="shared" si="1722"/>
        <v>2009</v>
      </c>
      <c r="J11049">
        <f t="shared" si="1723"/>
        <v>3</v>
      </c>
      <c r="K11049" s="24">
        <f t="shared" si="1724"/>
        <v>9.5890000000000004</v>
      </c>
      <c r="L11049" s="24">
        <f t="shared" si="1725"/>
        <v>4.5990000000000002</v>
      </c>
      <c r="M11049" s="24">
        <f t="shared" si="1726"/>
        <v>3.661</v>
      </c>
      <c r="N11049" s="24">
        <f t="shared" si="1727"/>
        <v>3.7309999999999999</v>
      </c>
      <c r="O11049" s="24">
        <f t="shared" si="1728"/>
        <v>0</v>
      </c>
      <c r="P11049" s="24">
        <f t="shared" si="1729"/>
        <v>0</v>
      </c>
    </row>
    <row r="11050" spans="1:16" x14ac:dyDescent="0.25">
      <c r="A11050" s="15">
        <v>39901</v>
      </c>
      <c r="B11050">
        <v>0</v>
      </c>
      <c r="C11050">
        <v>5017</v>
      </c>
      <c r="D11050">
        <v>0</v>
      </c>
      <c r="E11050">
        <v>4923</v>
      </c>
      <c r="F11050">
        <v>0</v>
      </c>
      <c r="G11050">
        <f t="shared" si="1720"/>
        <v>8233</v>
      </c>
      <c r="H11050">
        <f t="shared" si="1721"/>
        <v>3407</v>
      </c>
      <c r="I11050">
        <f t="shared" si="1722"/>
        <v>2009</v>
      </c>
      <c r="J11050">
        <f t="shared" si="1723"/>
        <v>3</v>
      </c>
      <c r="K11050" s="24">
        <f t="shared" si="1724"/>
        <v>8.2330000000000005</v>
      </c>
      <c r="L11050" s="24">
        <f t="shared" si="1725"/>
        <v>3.407</v>
      </c>
      <c r="M11050" s="24">
        <f t="shared" si="1726"/>
        <v>5.0170000000000003</v>
      </c>
      <c r="N11050" s="24">
        <f t="shared" si="1727"/>
        <v>4.923</v>
      </c>
      <c r="O11050" s="24">
        <f t="shared" si="1728"/>
        <v>0</v>
      </c>
      <c r="P11050" s="24">
        <f t="shared" si="1729"/>
        <v>0</v>
      </c>
    </row>
    <row r="11051" spans="1:16" x14ac:dyDescent="0.25">
      <c r="A11051" s="15">
        <v>39902</v>
      </c>
      <c r="B11051">
        <v>0</v>
      </c>
      <c r="C11051">
        <v>5017</v>
      </c>
      <c r="D11051">
        <v>0</v>
      </c>
      <c r="E11051">
        <v>5448</v>
      </c>
      <c r="F11051">
        <v>0</v>
      </c>
      <c r="G11051">
        <f t="shared" si="1720"/>
        <v>8233</v>
      </c>
      <c r="H11051">
        <f t="shared" si="1721"/>
        <v>2882</v>
      </c>
      <c r="I11051">
        <f t="shared" si="1722"/>
        <v>2009</v>
      </c>
      <c r="J11051">
        <f t="shared" si="1723"/>
        <v>3</v>
      </c>
      <c r="K11051" s="24">
        <f t="shared" si="1724"/>
        <v>8.2330000000000005</v>
      </c>
      <c r="L11051" s="24">
        <f t="shared" si="1725"/>
        <v>2.8820000000000001</v>
      </c>
      <c r="M11051" s="24">
        <f t="shared" si="1726"/>
        <v>5.0170000000000003</v>
      </c>
      <c r="N11051" s="24">
        <f t="shared" si="1727"/>
        <v>5.4480000000000004</v>
      </c>
      <c r="O11051" s="24">
        <f t="shared" si="1728"/>
        <v>0</v>
      </c>
      <c r="P11051" s="24">
        <f t="shared" si="1729"/>
        <v>0</v>
      </c>
    </row>
    <row r="11052" spans="1:16" x14ac:dyDescent="0.25">
      <c r="A11052" s="15">
        <v>39903</v>
      </c>
      <c r="B11052">
        <v>0</v>
      </c>
      <c r="C11052">
        <v>4364</v>
      </c>
      <c r="D11052">
        <v>0</v>
      </c>
      <c r="E11052">
        <v>5252</v>
      </c>
      <c r="F11052">
        <v>0</v>
      </c>
      <c r="G11052">
        <f t="shared" si="1720"/>
        <v>8886</v>
      </c>
      <c r="H11052">
        <f t="shared" si="1721"/>
        <v>3078</v>
      </c>
      <c r="I11052">
        <f t="shared" si="1722"/>
        <v>2009</v>
      </c>
      <c r="J11052">
        <f t="shared" si="1723"/>
        <v>3</v>
      </c>
      <c r="K11052" s="24">
        <f t="shared" si="1724"/>
        <v>8.8859999999999992</v>
      </c>
      <c r="L11052" s="24">
        <f t="shared" si="1725"/>
        <v>3.0779999999999998</v>
      </c>
      <c r="M11052" s="24">
        <f t="shared" si="1726"/>
        <v>4.3639999999999999</v>
      </c>
      <c r="N11052" s="24">
        <f t="shared" si="1727"/>
        <v>5.2519999999999998</v>
      </c>
      <c r="O11052" s="24">
        <f t="shared" si="1728"/>
        <v>0</v>
      </c>
      <c r="P11052" s="24">
        <f t="shared" si="1729"/>
        <v>0</v>
      </c>
    </row>
    <row r="11053" spans="1:16" x14ac:dyDescent="0.25">
      <c r="A11053" s="15">
        <v>39904</v>
      </c>
      <c r="B11053">
        <v>0</v>
      </c>
      <c r="C11053">
        <v>4368</v>
      </c>
      <c r="D11053">
        <v>0</v>
      </c>
      <c r="E11053">
        <v>5184</v>
      </c>
      <c r="F11053">
        <v>0</v>
      </c>
      <c r="G11053">
        <f t="shared" si="1720"/>
        <v>8882</v>
      </c>
      <c r="H11053">
        <f t="shared" si="1721"/>
        <v>3146</v>
      </c>
      <c r="I11053">
        <f t="shared" si="1722"/>
        <v>2009</v>
      </c>
      <c r="J11053">
        <f t="shared" si="1723"/>
        <v>4</v>
      </c>
      <c r="K11053" s="24">
        <f t="shared" si="1724"/>
        <v>8.8819999999999997</v>
      </c>
      <c r="L11053" s="24">
        <f t="shared" si="1725"/>
        <v>3.1459999999999999</v>
      </c>
      <c r="M11053" s="24">
        <f t="shared" si="1726"/>
        <v>4.3680000000000003</v>
      </c>
      <c r="N11053" s="24">
        <f t="shared" si="1727"/>
        <v>5.1840000000000002</v>
      </c>
      <c r="O11053" s="24">
        <f t="shared" si="1728"/>
        <v>0</v>
      </c>
      <c r="P11053" s="24">
        <f t="shared" si="1729"/>
        <v>0</v>
      </c>
    </row>
    <row r="11054" spans="1:16" x14ac:dyDescent="0.25">
      <c r="A11054" s="15">
        <v>39905</v>
      </c>
      <c r="B11054">
        <v>0</v>
      </c>
      <c r="C11054">
        <v>4368</v>
      </c>
      <c r="D11054">
        <v>0</v>
      </c>
      <c r="E11054">
        <v>5178</v>
      </c>
      <c r="F11054">
        <v>0</v>
      </c>
      <c r="G11054">
        <f t="shared" si="1720"/>
        <v>8882</v>
      </c>
      <c r="H11054">
        <f t="shared" si="1721"/>
        <v>3152</v>
      </c>
      <c r="I11054">
        <f t="shared" si="1722"/>
        <v>2009</v>
      </c>
      <c r="J11054">
        <f t="shared" si="1723"/>
        <v>4</v>
      </c>
      <c r="K11054" s="24">
        <f t="shared" si="1724"/>
        <v>8.8819999999999997</v>
      </c>
      <c r="L11054" s="24">
        <f t="shared" si="1725"/>
        <v>3.1520000000000001</v>
      </c>
      <c r="M11054" s="24">
        <f t="shared" si="1726"/>
        <v>4.3680000000000003</v>
      </c>
      <c r="N11054" s="24">
        <f t="shared" si="1727"/>
        <v>5.1779999999999999</v>
      </c>
      <c r="O11054" s="24">
        <f t="shared" si="1728"/>
        <v>0</v>
      </c>
      <c r="P11054" s="24">
        <f t="shared" si="1729"/>
        <v>0</v>
      </c>
    </row>
    <row r="11055" spans="1:16" x14ac:dyDescent="0.25">
      <c r="A11055" s="15">
        <v>39906</v>
      </c>
      <c r="B11055">
        <v>0</v>
      </c>
      <c r="C11055">
        <v>4368</v>
      </c>
      <c r="D11055">
        <v>0</v>
      </c>
      <c r="E11055">
        <v>4001</v>
      </c>
      <c r="F11055">
        <v>0</v>
      </c>
      <c r="G11055">
        <f t="shared" si="1720"/>
        <v>8882</v>
      </c>
      <c r="H11055">
        <f t="shared" si="1721"/>
        <v>4329</v>
      </c>
      <c r="I11055">
        <f t="shared" si="1722"/>
        <v>2009</v>
      </c>
      <c r="J11055">
        <f t="shared" si="1723"/>
        <v>4</v>
      </c>
      <c r="K11055" s="24">
        <f t="shared" si="1724"/>
        <v>8.8819999999999997</v>
      </c>
      <c r="L11055" s="24">
        <f t="shared" si="1725"/>
        <v>4.3289999999999997</v>
      </c>
      <c r="M11055" s="24">
        <f t="shared" si="1726"/>
        <v>4.3680000000000003</v>
      </c>
      <c r="N11055" s="24">
        <f t="shared" si="1727"/>
        <v>4.0010000000000003</v>
      </c>
      <c r="O11055" s="24">
        <f t="shared" si="1728"/>
        <v>0</v>
      </c>
      <c r="P11055" s="24">
        <f t="shared" si="1729"/>
        <v>0</v>
      </c>
    </row>
    <row r="11056" spans="1:16" x14ac:dyDescent="0.25">
      <c r="A11056" s="15">
        <v>39907</v>
      </c>
      <c r="B11056">
        <v>0</v>
      </c>
      <c r="C11056">
        <v>4301</v>
      </c>
      <c r="D11056">
        <v>0</v>
      </c>
      <c r="E11056">
        <v>3466</v>
      </c>
      <c r="F11056">
        <v>0</v>
      </c>
      <c r="G11056">
        <f t="shared" si="1720"/>
        <v>8949</v>
      </c>
      <c r="H11056">
        <f t="shared" si="1721"/>
        <v>4864</v>
      </c>
      <c r="I11056">
        <f t="shared" si="1722"/>
        <v>2009</v>
      </c>
      <c r="J11056">
        <f t="shared" si="1723"/>
        <v>4</v>
      </c>
      <c r="K11056" s="24">
        <f t="shared" si="1724"/>
        <v>8.9489999999999998</v>
      </c>
      <c r="L11056" s="24">
        <f t="shared" si="1725"/>
        <v>4.8639999999999999</v>
      </c>
      <c r="M11056" s="24">
        <f t="shared" si="1726"/>
        <v>4.3010000000000002</v>
      </c>
      <c r="N11056" s="24">
        <f t="shared" si="1727"/>
        <v>3.4660000000000002</v>
      </c>
      <c r="O11056" s="24">
        <f t="shared" si="1728"/>
        <v>0</v>
      </c>
      <c r="P11056" s="24">
        <f t="shared" si="1729"/>
        <v>0</v>
      </c>
    </row>
    <row r="11057" spans="1:16" x14ac:dyDescent="0.25">
      <c r="A11057" s="15">
        <v>39908</v>
      </c>
      <c r="B11057">
        <v>0</v>
      </c>
      <c r="C11057">
        <v>4260</v>
      </c>
      <c r="D11057">
        <v>0</v>
      </c>
      <c r="E11057">
        <v>3463</v>
      </c>
      <c r="F11057">
        <v>0</v>
      </c>
      <c r="G11057">
        <f t="shared" si="1720"/>
        <v>8990</v>
      </c>
      <c r="H11057">
        <f t="shared" si="1721"/>
        <v>4867</v>
      </c>
      <c r="I11057">
        <f t="shared" si="1722"/>
        <v>2009</v>
      </c>
      <c r="J11057">
        <f t="shared" si="1723"/>
        <v>4</v>
      </c>
      <c r="K11057" s="24">
        <f t="shared" si="1724"/>
        <v>8.99</v>
      </c>
      <c r="L11057" s="24">
        <f t="shared" si="1725"/>
        <v>4.867</v>
      </c>
      <c r="M11057" s="24">
        <f t="shared" si="1726"/>
        <v>4.26</v>
      </c>
      <c r="N11057" s="24">
        <f t="shared" si="1727"/>
        <v>3.4630000000000001</v>
      </c>
      <c r="O11057" s="24">
        <f t="shared" si="1728"/>
        <v>0</v>
      </c>
      <c r="P11057" s="24">
        <f t="shared" si="1729"/>
        <v>0</v>
      </c>
    </row>
    <row r="11058" spans="1:16" x14ac:dyDescent="0.25">
      <c r="A11058" s="15">
        <v>39909</v>
      </c>
      <c r="B11058">
        <v>0</v>
      </c>
      <c r="C11058">
        <v>2179</v>
      </c>
      <c r="D11058">
        <v>0</v>
      </c>
      <c r="E11058">
        <v>2210</v>
      </c>
      <c r="F11058">
        <v>0</v>
      </c>
      <c r="G11058">
        <f t="shared" si="1720"/>
        <v>11071</v>
      </c>
      <c r="H11058">
        <f t="shared" si="1721"/>
        <v>6120</v>
      </c>
      <c r="I11058">
        <f t="shared" si="1722"/>
        <v>2009</v>
      </c>
      <c r="J11058">
        <f t="shared" si="1723"/>
        <v>4</v>
      </c>
      <c r="K11058" s="24">
        <f t="shared" si="1724"/>
        <v>11.071</v>
      </c>
      <c r="L11058" s="24">
        <f t="shared" si="1725"/>
        <v>6.12</v>
      </c>
      <c r="M11058" s="24">
        <f t="shared" si="1726"/>
        <v>2.1789999999999998</v>
      </c>
      <c r="N11058" s="24">
        <f t="shared" si="1727"/>
        <v>2.21</v>
      </c>
      <c r="O11058" s="24">
        <f t="shared" si="1728"/>
        <v>0</v>
      </c>
      <c r="P11058" s="24">
        <f t="shared" si="1729"/>
        <v>0</v>
      </c>
    </row>
    <row r="11059" spans="1:16" x14ac:dyDescent="0.25">
      <c r="A11059" s="15">
        <v>39910</v>
      </c>
      <c r="B11059">
        <v>0</v>
      </c>
      <c r="C11059">
        <v>2171</v>
      </c>
      <c r="D11059">
        <v>0</v>
      </c>
      <c r="E11059">
        <v>1703</v>
      </c>
      <c r="F11059">
        <v>0</v>
      </c>
      <c r="G11059">
        <f t="shared" si="1720"/>
        <v>11079</v>
      </c>
      <c r="H11059">
        <f t="shared" si="1721"/>
        <v>6627</v>
      </c>
      <c r="I11059">
        <f t="shared" si="1722"/>
        <v>2009</v>
      </c>
      <c r="J11059">
        <f t="shared" si="1723"/>
        <v>4</v>
      </c>
      <c r="K11059" s="24">
        <f t="shared" si="1724"/>
        <v>11.079000000000001</v>
      </c>
      <c r="L11059" s="24">
        <f t="shared" si="1725"/>
        <v>6.6269999999999998</v>
      </c>
      <c r="M11059" s="24">
        <f t="shared" si="1726"/>
        <v>2.1709999999999998</v>
      </c>
      <c r="N11059" s="24">
        <f t="shared" si="1727"/>
        <v>1.7030000000000001</v>
      </c>
      <c r="O11059" s="24">
        <f t="shared" si="1728"/>
        <v>0</v>
      </c>
      <c r="P11059" s="24">
        <f t="shared" si="1729"/>
        <v>0</v>
      </c>
    </row>
    <row r="11060" spans="1:16" x14ac:dyDescent="0.25">
      <c r="A11060" s="15">
        <v>39911</v>
      </c>
      <c r="B11060">
        <v>0</v>
      </c>
      <c r="C11060">
        <v>2170</v>
      </c>
      <c r="D11060">
        <v>0</v>
      </c>
      <c r="E11060">
        <v>2606</v>
      </c>
      <c r="F11060">
        <v>0</v>
      </c>
      <c r="G11060">
        <f t="shared" si="1720"/>
        <v>11080</v>
      </c>
      <c r="H11060">
        <f t="shared" si="1721"/>
        <v>5724</v>
      </c>
      <c r="I11060">
        <f t="shared" si="1722"/>
        <v>2009</v>
      </c>
      <c r="J11060">
        <f t="shared" si="1723"/>
        <v>4</v>
      </c>
      <c r="K11060" s="24">
        <f t="shared" si="1724"/>
        <v>11.08</v>
      </c>
      <c r="L11060" s="24">
        <f t="shared" si="1725"/>
        <v>5.7240000000000002</v>
      </c>
      <c r="M11060" s="24">
        <f t="shared" si="1726"/>
        <v>2.17</v>
      </c>
      <c r="N11060" s="24">
        <f t="shared" si="1727"/>
        <v>2.6059999999999999</v>
      </c>
      <c r="O11060" s="24">
        <f t="shared" si="1728"/>
        <v>0</v>
      </c>
      <c r="P11060" s="24">
        <f t="shared" si="1729"/>
        <v>0</v>
      </c>
    </row>
    <row r="11061" spans="1:16" x14ac:dyDescent="0.25">
      <c r="A11061" s="15">
        <v>39912</v>
      </c>
      <c r="B11061">
        <v>0</v>
      </c>
      <c r="C11061">
        <v>2924</v>
      </c>
      <c r="D11061">
        <v>0</v>
      </c>
      <c r="E11061">
        <v>3652</v>
      </c>
      <c r="F11061">
        <v>0</v>
      </c>
      <c r="G11061">
        <f t="shared" si="1720"/>
        <v>10326</v>
      </c>
      <c r="H11061">
        <f t="shared" si="1721"/>
        <v>4678</v>
      </c>
      <c r="I11061">
        <f t="shared" si="1722"/>
        <v>2009</v>
      </c>
      <c r="J11061">
        <f t="shared" si="1723"/>
        <v>4</v>
      </c>
      <c r="K11061" s="24">
        <f t="shared" si="1724"/>
        <v>10.326000000000001</v>
      </c>
      <c r="L11061" s="24">
        <f t="shared" si="1725"/>
        <v>4.6779999999999999</v>
      </c>
      <c r="M11061" s="24">
        <f t="shared" si="1726"/>
        <v>2.9239999999999999</v>
      </c>
      <c r="N11061" s="24">
        <f t="shared" si="1727"/>
        <v>3.6520000000000001</v>
      </c>
      <c r="O11061" s="24">
        <f t="shared" si="1728"/>
        <v>0</v>
      </c>
      <c r="P11061" s="24">
        <f t="shared" si="1729"/>
        <v>0</v>
      </c>
    </row>
    <row r="11062" spans="1:16" x14ac:dyDescent="0.25">
      <c r="A11062" s="15">
        <v>39913</v>
      </c>
      <c r="B11062">
        <v>0</v>
      </c>
      <c r="C11062">
        <v>2180</v>
      </c>
      <c r="D11062">
        <v>0</v>
      </c>
      <c r="E11062">
        <v>3652</v>
      </c>
      <c r="F11062">
        <v>0</v>
      </c>
      <c r="G11062">
        <f t="shared" si="1720"/>
        <v>11070</v>
      </c>
      <c r="H11062">
        <f t="shared" si="1721"/>
        <v>4678</v>
      </c>
      <c r="I11062">
        <f t="shared" si="1722"/>
        <v>2009</v>
      </c>
      <c r="J11062">
        <f t="shared" si="1723"/>
        <v>4</v>
      </c>
      <c r="K11062" s="24">
        <f t="shared" si="1724"/>
        <v>11.07</v>
      </c>
      <c r="L11062" s="24">
        <f t="shared" si="1725"/>
        <v>4.6779999999999999</v>
      </c>
      <c r="M11062" s="24">
        <f t="shared" si="1726"/>
        <v>2.1800000000000002</v>
      </c>
      <c r="N11062" s="24">
        <f t="shared" si="1727"/>
        <v>3.6520000000000001</v>
      </c>
      <c r="O11062" s="24">
        <f t="shared" si="1728"/>
        <v>0</v>
      </c>
      <c r="P11062" s="24">
        <f t="shared" si="1729"/>
        <v>0</v>
      </c>
    </row>
    <row r="11063" spans="1:16" x14ac:dyDescent="0.25">
      <c r="A11063" s="15">
        <v>39914</v>
      </c>
      <c r="B11063">
        <v>0</v>
      </c>
      <c r="C11063">
        <v>3268</v>
      </c>
      <c r="D11063">
        <v>0</v>
      </c>
      <c r="E11063">
        <v>5020</v>
      </c>
      <c r="F11063">
        <v>0</v>
      </c>
      <c r="G11063">
        <f t="shared" si="1720"/>
        <v>9982</v>
      </c>
      <c r="H11063">
        <f t="shared" si="1721"/>
        <v>3310</v>
      </c>
      <c r="I11063">
        <f t="shared" si="1722"/>
        <v>2009</v>
      </c>
      <c r="J11063">
        <f t="shared" si="1723"/>
        <v>4</v>
      </c>
      <c r="K11063" s="24">
        <f t="shared" si="1724"/>
        <v>9.9819999999999993</v>
      </c>
      <c r="L11063" s="24">
        <f t="shared" si="1725"/>
        <v>3.31</v>
      </c>
      <c r="M11063" s="24">
        <f t="shared" si="1726"/>
        <v>3.2679999999999998</v>
      </c>
      <c r="N11063" s="24">
        <f t="shared" si="1727"/>
        <v>5.0199999999999996</v>
      </c>
      <c r="O11063" s="24">
        <f t="shared" si="1728"/>
        <v>0</v>
      </c>
      <c r="P11063" s="24">
        <f t="shared" si="1729"/>
        <v>0</v>
      </c>
    </row>
    <row r="11064" spans="1:16" x14ac:dyDescent="0.25">
      <c r="A11064" s="15">
        <v>39915</v>
      </c>
      <c r="B11064">
        <v>0</v>
      </c>
      <c r="C11064">
        <v>4348</v>
      </c>
      <c r="D11064">
        <v>0</v>
      </c>
      <c r="E11064">
        <v>5440</v>
      </c>
      <c r="F11064">
        <v>0</v>
      </c>
      <c r="G11064">
        <f t="shared" si="1720"/>
        <v>8902</v>
      </c>
      <c r="H11064">
        <f t="shared" si="1721"/>
        <v>2890</v>
      </c>
      <c r="I11064">
        <f t="shared" si="1722"/>
        <v>2009</v>
      </c>
      <c r="J11064">
        <f t="shared" si="1723"/>
        <v>4</v>
      </c>
      <c r="K11064" s="24">
        <f t="shared" si="1724"/>
        <v>8.9019999999999992</v>
      </c>
      <c r="L11064" s="24">
        <f t="shared" si="1725"/>
        <v>2.89</v>
      </c>
      <c r="M11064" s="24">
        <f t="shared" si="1726"/>
        <v>4.3479999999999999</v>
      </c>
      <c r="N11064" s="24">
        <f t="shared" si="1727"/>
        <v>5.44</v>
      </c>
      <c r="O11064" s="24">
        <f t="shared" si="1728"/>
        <v>0</v>
      </c>
      <c r="P11064" s="24">
        <f t="shared" si="1729"/>
        <v>0</v>
      </c>
    </row>
    <row r="11065" spans="1:16" x14ac:dyDescent="0.25">
      <c r="A11065" s="15">
        <v>39916</v>
      </c>
      <c r="B11065">
        <v>0</v>
      </c>
      <c r="C11065">
        <v>4286</v>
      </c>
      <c r="D11065">
        <v>0</v>
      </c>
      <c r="E11065">
        <v>5521</v>
      </c>
      <c r="F11065">
        <v>0</v>
      </c>
      <c r="G11065">
        <f t="shared" si="1720"/>
        <v>8964</v>
      </c>
      <c r="H11065">
        <f t="shared" si="1721"/>
        <v>2809</v>
      </c>
      <c r="I11065">
        <f t="shared" si="1722"/>
        <v>2009</v>
      </c>
      <c r="J11065">
        <f t="shared" si="1723"/>
        <v>4</v>
      </c>
      <c r="K11065" s="24">
        <f t="shared" si="1724"/>
        <v>8.9640000000000004</v>
      </c>
      <c r="L11065" s="24">
        <f t="shared" si="1725"/>
        <v>2.8090000000000002</v>
      </c>
      <c r="M11065" s="24">
        <f t="shared" si="1726"/>
        <v>4.2859999999999996</v>
      </c>
      <c r="N11065" s="24">
        <f t="shared" si="1727"/>
        <v>5.5209999999999999</v>
      </c>
      <c r="O11065" s="24">
        <f t="shared" si="1728"/>
        <v>0</v>
      </c>
      <c r="P11065" s="24">
        <f t="shared" si="1729"/>
        <v>0</v>
      </c>
    </row>
    <row r="11066" spans="1:16" x14ac:dyDescent="0.25">
      <c r="A11066" s="15">
        <v>39917</v>
      </c>
      <c r="B11066">
        <v>0</v>
      </c>
      <c r="C11066">
        <v>2193</v>
      </c>
      <c r="D11066">
        <v>0</v>
      </c>
      <c r="E11066">
        <v>4298</v>
      </c>
      <c r="F11066">
        <v>0</v>
      </c>
      <c r="G11066">
        <f t="shared" si="1720"/>
        <v>11057</v>
      </c>
      <c r="H11066">
        <f t="shared" si="1721"/>
        <v>4032</v>
      </c>
      <c r="I11066">
        <f t="shared" si="1722"/>
        <v>2009</v>
      </c>
      <c r="J11066">
        <f t="shared" si="1723"/>
        <v>4</v>
      </c>
      <c r="K11066" s="24">
        <f t="shared" si="1724"/>
        <v>11.057</v>
      </c>
      <c r="L11066" s="24">
        <f t="shared" si="1725"/>
        <v>4.032</v>
      </c>
      <c r="M11066" s="24">
        <f t="shared" si="1726"/>
        <v>2.1930000000000001</v>
      </c>
      <c r="N11066" s="24">
        <f t="shared" si="1727"/>
        <v>4.298</v>
      </c>
      <c r="O11066" s="24">
        <f t="shared" si="1728"/>
        <v>0</v>
      </c>
      <c r="P11066" s="24">
        <f t="shared" si="1729"/>
        <v>0</v>
      </c>
    </row>
    <row r="11067" spans="1:16" x14ac:dyDescent="0.25">
      <c r="A11067" s="15">
        <v>39918</v>
      </c>
      <c r="B11067">
        <v>0</v>
      </c>
      <c r="C11067">
        <v>4328</v>
      </c>
      <c r="D11067">
        <v>0</v>
      </c>
      <c r="E11067">
        <v>2269</v>
      </c>
      <c r="F11067">
        <v>0</v>
      </c>
      <c r="G11067">
        <f t="shared" si="1720"/>
        <v>8922</v>
      </c>
      <c r="H11067">
        <f t="shared" si="1721"/>
        <v>6061</v>
      </c>
      <c r="I11067">
        <f t="shared" si="1722"/>
        <v>2009</v>
      </c>
      <c r="J11067">
        <f t="shared" si="1723"/>
        <v>4</v>
      </c>
      <c r="K11067" s="24">
        <f t="shared" si="1724"/>
        <v>8.9220000000000006</v>
      </c>
      <c r="L11067" s="24">
        <f t="shared" si="1725"/>
        <v>6.0609999999999999</v>
      </c>
      <c r="M11067" s="24">
        <f t="shared" si="1726"/>
        <v>4.3280000000000003</v>
      </c>
      <c r="N11067" s="24">
        <f t="shared" si="1727"/>
        <v>2.2690000000000001</v>
      </c>
      <c r="O11067" s="24">
        <f t="shared" si="1728"/>
        <v>0</v>
      </c>
      <c r="P11067" s="24">
        <f t="shared" si="1729"/>
        <v>0</v>
      </c>
    </row>
    <row r="11068" spans="1:16" x14ac:dyDescent="0.25">
      <c r="A11068" s="15">
        <v>39919</v>
      </c>
      <c r="B11068">
        <v>0</v>
      </c>
      <c r="C11068">
        <v>4365</v>
      </c>
      <c r="D11068">
        <v>0</v>
      </c>
      <c r="E11068">
        <v>1688</v>
      </c>
      <c r="F11068">
        <v>0</v>
      </c>
      <c r="G11068">
        <f t="shared" si="1720"/>
        <v>8885</v>
      </c>
      <c r="H11068">
        <f t="shared" si="1721"/>
        <v>6642</v>
      </c>
      <c r="I11068">
        <f t="shared" si="1722"/>
        <v>2009</v>
      </c>
      <c r="J11068">
        <f t="shared" si="1723"/>
        <v>4</v>
      </c>
      <c r="K11068" s="24">
        <f t="shared" si="1724"/>
        <v>8.8849999999999998</v>
      </c>
      <c r="L11068" s="24">
        <f t="shared" si="1725"/>
        <v>6.6420000000000003</v>
      </c>
      <c r="M11068" s="24">
        <f t="shared" si="1726"/>
        <v>4.3650000000000002</v>
      </c>
      <c r="N11068" s="24">
        <f t="shared" si="1727"/>
        <v>1.6879999999999999</v>
      </c>
      <c r="O11068" s="24">
        <f t="shared" si="1728"/>
        <v>0</v>
      </c>
      <c r="P11068" s="24">
        <f t="shared" si="1729"/>
        <v>0</v>
      </c>
    </row>
    <row r="11069" spans="1:16" x14ac:dyDescent="0.25">
      <c r="A11069" s="15">
        <v>39920</v>
      </c>
      <c r="B11069">
        <v>0</v>
      </c>
      <c r="C11069">
        <v>2154</v>
      </c>
      <c r="D11069">
        <v>0</v>
      </c>
      <c r="E11069">
        <v>1688</v>
      </c>
      <c r="F11069">
        <v>0</v>
      </c>
      <c r="G11069">
        <f t="shared" si="1720"/>
        <v>11096</v>
      </c>
      <c r="H11069">
        <f t="shared" si="1721"/>
        <v>6642</v>
      </c>
      <c r="I11069">
        <f t="shared" si="1722"/>
        <v>2009</v>
      </c>
      <c r="J11069">
        <f t="shared" si="1723"/>
        <v>4</v>
      </c>
      <c r="K11069" s="24">
        <f t="shared" si="1724"/>
        <v>11.096</v>
      </c>
      <c r="L11069" s="24">
        <f t="shared" si="1725"/>
        <v>6.6420000000000003</v>
      </c>
      <c r="M11069" s="24">
        <f t="shared" si="1726"/>
        <v>2.1539999999999999</v>
      </c>
      <c r="N11069" s="24">
        <f t="shared" si="1727"/>
        <v>1.6879999999999999</v>
      </c>
      <c r="O11069" s="24">
        <f t="shared" si="1728"/>
        <v>0</v>
      </c>
      <c r="P11069" s="24">
        <f t="shared" si="1729"/>
        <v>0</v>
      </c>
    </row>
    <row r="11070" spans="1:16" x14ac:dyDescent="0.25">
      <c r="A11070" s="15">
        <v>39921</v>
      </c>
      <c r="B11070">
        <v>0</v>
      </c>
      <c r="C11070">
        <v>2150</v>
      </c>
      <c r="D11070">
        <v>0</v>
      </c>
      <c r="E11070">
        <v>1692</v>
      </c>
      <c r="F11070">
        <v>0</v>
      </c>
      <c r="G11070">
        <f t="shared" si="1720"/>
        <v>11100</v>
      </c>
      <c r="H11070">
        <f t="shared" si="1721"/>
        <v>6638</v>
      </c>
      <c r="I11070">
        <f t="shared" si="1722"/>
        <v>2009</v>
      </c>
      <c r="J11070">
        <f t="shared" si="1723"/>
        <v>4</v>
      </c>
      <c r="K11070" s="24">
        <f t="shared" si="1724"/>
        <v>11.1</v>
      </c>
      <c r="L11070" s="24">
        <f t="shared" si="1725"/>
        <v>6.6379999999999999</v>
      </c>
      <c r="M11070" s="24">
        <f t="shared" si="1726"/>
        <v>2.15</v>
      </c>
      <c r="N11070" s="24">
        <f t="shared" si="1727"/>
        <v>1.6919999999999999</v>
      </c>
      <c r="O11070" s="24">
        <f t="shared" si="1728"/>
        <v>0</v>
      </c>
      <c r="P11070" s="24">
        <f t="shared" si="1729"/>
        <v>0</v>
      </c>
    </row>
    <row r="11071" spans="1:16" x14ac:dyDescent="0.25">
      <c r="A11071" s="15">
        <v>39922</v>
      </c>
      <c r="B11071">
        <v>0</v>
      </c>
      <c r="C11071">
        <v>2137</v>
      </c>
      <c r="D11071">
        <v>0</v>
      </c>
      <c r="E11071">
        <v>1689</v>
      </c>
      <c r="F11071">
        <v>0</v>
      </c>
      <c r="G11071">
        <f t="shared" si="1720"/>
        <v>11113</v>
      </c>
      <c r="H11071">
        <f t="shared" si="1721"/>
        <v>6641</v>
      </c>
      <c r="I11071">
        <f t="shared" si="1722"/>
        <v>2009</v>
      </c>
      <c r="J11071">
        <f t="shared" si="1723"/>
        <v>4</v>
      </c>
      <c r="K11071" s="24">
        <f t="shared" si="1724"/>
        <v>11.113</v>
      </c>
      <c r="L11071" s="24">
        <f t="shared" si="1725"/>
        <v>6.641</v>
      </c>
      <c r="M11071" s="24">
        <f t="shared" si="1726"/>
        <v>2.137</v>
      </c>
      <c r="N11071" s="24">
        <f t="shared" si="1727"/>
        <v>1.6890000000000001</v>
      </c>
      <c r="O11071" s="24">
        <f t="shared" si="1728"/>
        <v>0</v>
      </c>
      <c r="P11071" s="24">
        <f t="shared" si="1729"/>
        <v>0</v>
      </c>
    </row>
    <row r="11072" spans="1:16" x14ac:dyDescent="0.25">
      <c r="A11072" s="15">
        <v>39923</v>
      </c>
      <c r="B11072">
        <v>0</v>
      </c>
      <c r="C11072">
        <v>2136</v>
      </c>
      <c r="D11072">
        <v>0</v>
      </c>
      <c r="E11072">
        <v>1685</v>
      </c>
      <c r="F11072">
        <v>0</v>
      </c>
      <c r="G11072">
        <f t="shared" si="1720"/>
        <v>11114</v>
      </c>
      <c r="H11072">
        <f t="shared" si="1721"/>
        <v>6645</v>
      </c>
      <c r="I11072">
        <f t="shared" si="1722"/>
        <v>2009</v>
      </c>
      <c r="J11072">
        <f t="shared" si="1723"/>
        <v>4</v>
      </c>
      <c r="K11072" s="24">
        <f t="shared" si="1724"/>
        <v>11.114000000000001</v>
      </c>
      <c r="L11072" s="24">
        <f t="shared" si="1725"/>
        <v>6.6449999999999996</v>
      </c>
      <c r="M11072" s="24">
        <f t="shared" si="1726"/>
        <v>2.1360000000000001</v>
      </c>
      <c r="N11072" s="24">
        <f t="shared" si="1727"/>
        <v>1.6850000000000001</v>
      </c>
      <c r="O11072" s="24">
        <f t="shared" si="1728"/>
        <v>0</v>
      </c>
      <c r="P11072" s="24">
        <f t="shared" si="1729"/>
        <v>0</v>
      </c>
    </row>
    <row r="11073" spans="1:16" x14ac:dyDescent="0.25">
      <c r="A11073" s="15">
        <v>39924</v>
      </c>
      <c r="B11073">
        <v>0</v>
      </c>
      <c r="C11073">
        <v>2131</v>
      </c>
      <c r="D11073">
        <v>0</v>
      </c>
      <c r="E11073">
        <v>1692</v>
      </c>
      <c r="F11073">
        <v>0</v>
      </c>
      <c r="G11073">
        <f t="shared" si="1720"/>
        <v>11119</v>
      </c>
      <c r="H11073">
        <f t="shared" si="1721"/>
        <v>6638</v>
      </c>
      <c r="I11073">
        <f t="shared" si="1722"/>
        <v>2009</v>
      </c>
      <c r="J11073">
        <f t="shared" si="1723"/>
        <v>4</v>
      </c>
      <c r="K11073" s="24">
        <f t="shared" si="1724"/>
        <v>11.119</v>
      </c>
      <c r="L11073" s="24">
        <f t="shared" si="1725"/>
        <v>6.6379999999999999</v>
      </c>
      <c r="M11073" s="24">
        <f t="shared" si="1726"/>
        <v>2.1309999999999998</v>
      </c>
      <c r="N11073" s="24">
        <f t="shared" si="1727"/>
        <v>1.6919999999999999</v>
      </c>
      <c r="O11073" s="24">
        <f t="shared" si="1728"/>
        <v>0</v>
      </c>
      <c r="P11073" s="24">
        <f t="shared" si="1729"/>
        <v>0</v>
      </c>
    </row>
    <row r="11074" spans="1:16" x14ac:dyDescent="0.25">
      <c r="A11074" s="15">
        <v>39925</v>
      </c>
      <c r="B11074">
        <v>0</v>
      </c>
      <c r="C11074">
        <v>2137</v>
      </c>
      <c r="D11074">
        <v>0</v>
      </c>
      <c r="E11074">
        <v>1694</v>
      </c>
      <c r="F11074">
        <v>0</v>
      </c>
      <c r="G11074">
        <f t="shared" si="1720"/>
        <v>11113</v>
      </c>
      <c r="H11074">
        <f t="shared" si="1721"/>
        <v>6636</v>
      </c>
      <c r="I11074">
        <f t="shared" si="1722"/>
        <v>2009</v>
      </c>
      <c r="J11074">
        <f t="shared" si="1723"/>
        <v>4</v>
      </c>
      <c r="K11074" s="24">
        <f t="shared" si="1724"/>
        <v>11.113</v>
      </c>
      <c r="L11074" s="24">
        <f t="shared" si="1725"/>
        <v>6.6360000000000001</v>
      </c>
      <c r="M11074" s="24">
        <f t="shared" si="1726"/>
        <v>2.137</v>
      </c>
      <c r="N11074" s="24">
        <f t="shared" si="1727"/>
        <v>1.694</v>
      </c>
      <c r="O11074" s="24">
        <f t="shared" si="1728"/>
        <v>0</v>
      </c>
      <c r="P11074" s="24">
        <f t="shared" si="1729"/>
        <v>0</v>
      </c>
    </row>
    <row r="11075" spans="1:16" x14ac:dyDescent="0.25">
      <c r="A11075" s="15">
        <v>39926</v>
      </c>
      <c r="B11075">
        <v>0</v>
      </c>
      <c r="C11075">
        <v>2136</v>
      </c>
      <c r="D11075">
        <v>0</v>
      </c>
      <c r="E11075">
        <v>1925</v>
      </c>
      <c r="F11075">
        <v>0</v>
      </c>
      <c r="G11075">
        <f t="shared" si="1720"/>
        <v>11114</v>
      </c>
      <c r="H11075">
        <f t="shared" si="1721"/>
        <v>6405</v>
      </c>
      <c r="I11075">
        <f t="shared" si="1722"/>
        <v>2009</v>
      </c>
      <c r="J11075">
        <f t="shared" si="1723"/>
        <v>4</v>
      </c>
      <c r="K11075" s="24">
        <f t="shared" si="1724"/>
        <v>11.114000000000001</v>
      </c>
      <c r="L11075" s="24">
        <f t="shared" si="1725"/>
        <v>6.4050000000000002</v>
      </c>
      <c r="M11075" s="24">
        <f t="shared" si="1726"/>
        <v>2.1360000000000001</v>
      </c>
      <c r="N11075" s="24">
        <f t="shared" si="1727"/>
        <v>1.925</v>
      </c>
      <c r="O11075" s="24">
        <f t="shared" si="1728"/>
        <v>0</v>
      </c>
      <c r="P11075" s="24">
        <f t="shared" si="1729"/>
        <v>0</v>
      </c>
    </row>
    <row r="11076" spans="1:16" x14ac:dyDescent="0.25">
      <c r="A11076" s="15">
        <v>39927</v>
      </c>
      <c r="B11076">
        <v>0</v>
      </c>
      <c r="C11076">
        <v>2133</v>
      </c>
      <c r="D11076">
        <v>0</v>
      </c>
      <c r="E11076">
        <v>2015</v>
      </c>
      <c r="F11076">
        <v>0</v>
      </c>
      <c r="G11076">
        <f t="shared" si="1720"/>
        <v>11117</v>
      </c>
      <c r="H11076">
        <f t="shared" si="1721"/>
        <v>6315</v>
      </c>
      <c r="I11076">
        <f t="shared" si="1722"/>
        <v>2009</v>
      </c>
      <c r="J11076">
        <f t="shared" si="1723"/>
        <v>4</v>
      </c>
      <c r="K11076" s="24">
        <f t="shared" si="1724"/>
        <v>11.117000000000001</v>
      </c>
      <c r="L11076" s="24">
        <f t="shared" si="1725"/>
        <v>6.3150000000000004</v>
      </c>
      <c r="M11076" s="24">
        <f t="shared" si="1726"/>
        <v>2.133</v>
      </c>
      <c r="N11076" s="24">
        <f t="shared" si="1727"/>
        <v>2.0150000000000001</v>
      </c>
      <c r="O11076" s="24">
        <f t="shared" si="1728"/>
        <v>0</v>
      </c>
      <c r="P11076" s="24">
        <f t="shared" si="1729"/>
        <v>0</v>
      </c>
    </row>
    <row r="11077" spans="1:16" x14ac:dyDescent="0.25">
      <c r="A11077" s="15">
        <v>39928</v>
      </c>
      <c r="B11077">
        <v>0</v>
      </c>
      <c r="C11077">
        <v>703</v>
      </c>
      <c r="D11077">
        <v>0</v>
      </c>
      <c r="E11077">
        <v>1795</v>
      </c>
      <c r="F11077">
        <v>0</v>
      </c>
      <c r="G11077">
        <f t="shared" si="1720"/>
        <v>12547</v>
      </c>
      <c r="H11077">
        <f t="shared" si="1721"/>
        <v>6535</v>
      </c>
      <c r="I11077">
        <f t="shared" si="1722"/>
        <v>2009</v>
      </c>
      <c r="J11077">
        <f t="shared" si="1723"/>
        <v>4</v>
      </c>
      <c r="K11077" s="24">
        <f t="shared" si="1724"/>
        <v>12.547000000000001</v>
      </c>
      <c r="L11077" s="24">
        <f t="shared" si="1725"/>
        <v>6.5350000000000001</v>
      </c>
      <c r="M11077" s="24">
        <f t="shared" si="1726"/>
        <v>0.70299999999999996</v>
      </c>
      <c r="N11077" s="24">
        <f t="shared" si="1727"/>
        <v>1.7949999999999999</v>
      </c>
      <c r="O11077" s="24">
        <f t="shared" si="1728"/>
        <v>0</v>
      </c>
      <c r="P11077" s="24">
        <f t="shared" si="1729"/>
        <v>0</v>
      </c>
    </row>
    <row r="11078" spans="1:16" x14ac:dyDescent="0.25">
      <c r="A11078" s="15">
        <v>39929</v>
      </c>
      <c r="B11078">
        <v>0</v>
      </c>
      <c r="C11078">
        <v>267</v>
      </c>
      <c r="D11078">
        <v>0</v>
      </c>
      <c r="E11078">
        <v>1701</v>
      </c>
      <c r="F11078">
        <v>0</v>
      </c>
      <c r="G11078">
        <f t="shared" ref="G11078:G11141" si="1730">MAX(IF(AND(MONTH(A11078)&gt;6,MONTH(A11078)&lt;10),14241,13250)-B11078-C11078-F11078,0)</f>
        <v>12983</v>
      </c>
      <c r="H11078">
        <f t="shared" ref="H11078:H11141" si="1731">MAX(8330-E11078-D11078,0)</f>
        <v>6629</v>
      </c>
      <c r="I11078">
        <f t="shared" ref="I11078:I11141" si="1732">YEAR(A11078)</f>
        <v>2009</v>
      </c>
      <c r="J11078">
        <f t="shared" ref="J11078:J11141" si="1733">MONTH(A11078)</f>
        <v>4</v>
      </c>
      <c r="K11078" s="24">
        <f t="shared" ref="K11078:K11141" si="1734">G11078/1000</f>
        <v>12.983000000000001</v>
      </c>
      <c r="L11078" s="24">
        <f t="shared" ref="L11078:L11141" si="1735">H11078/1000</f>
        <v>6.6289999999999996</v>
      </c>
      <c r="M11078" s="24">
        <f t="shared" ref="M11078:M11141" si="1736">(B11078+C11078+F11078)/1000</f>
        <v>0.26700000000000002</v>
      </c>
      <c r="N11078" s="24">
        <f t="shared" ref="N11078:N11141" si="1737">(D11078+E11078)/1000</f>
        <v>1.7010000000000001</v>
      </c>
      <c r="O11078" s="24">
        <f t="shared" ref="O11078:O11141" si="1738">B11078/1000</f>
        <v>0</v>
      </c>
      <c r="P11078" s="24">
        <f t="shared" ref="P11078:P11141" si="1739">F11078/1000</f>
        <v>0</v>
      </c>
    </row>
    <row r="11079" spans="1:16" x14ac:dyDescent="0.25">
      <c r="A11079" s="15">
        <v>39930</v>
      </c>
      <c r="B11079">
        <v>0</v>
      </c>
      <c r="C11079">
        <v>274</v>
      </c>
      <c r="D11079">
        <v>0</v>
      </c>
      <c r="E11079">
        <v>1697</v>
      </c>
      <c r="F11079">
        <v>0</v>
      </c>
      <c r="G11079">
        <f t="shared" si="1730"/>
        <v>12976</v>
      </c>
      <c r="H11079">
        <f t="shared" si="1731"/>
        <v>6633</v>
      </c>
      <c r="I11079">
        <f t="shared" si="1732"/>
        <v>2009</v>
      </c>
      <c r="J11079">
        <f t="shared" si="1733"/>
        <v>4</v>
      </c>
      <c r="K11079" s="24">
        <f t="shared" si="1734"/>
        <v>12.976000000000001</v>
      </c>
      <c r="L11079" s="24">
        <f t="shared" si="1735"/>
        <v>6.633</v>
      </c>
      <c r="M11079" s="24">
        <f t="shared" si="1736"/>
        <v>0.27400000000000002</v>
      </c>
      <c r="N11079" s="24">
        <f t="shared" si="1737"/>
        <v>1.6970000000000001</v>
      </c>
      <c r="O11079" s="24">
        <f t="shared" si="1738"/>
        <v>0</v>
      </c>
      <c r="P11079" s="24">
        <f t="shared" si="1739"/>
        <v>0</v>
      </c>
    </row>
    <row r="11080" spans="1:16" x14ac:dyDescent="0.25">
      <c r="A11080" s="15">
        <v>39931</v>
      </c>
      <c r="B11080">
        <v>0</v>
      </c>
      <c r="C11080">
        <v>2152</v>
      </c>
      <c r="D11080">
        <v>0</v>
      </c>
      <c r="E11080">
        <v>1704</v>
      </c>
      <c r="F11080">
        <v>0</v>
      </c>
      <c r="G11080">
        <f t="shared" si="1730"/>
        <v>11098</v>
      </c>
      <c r="H11080">
        <f t="shared" si="1731"/>
        <v>6626</v>
      </c>
      <c r="I11080">
        <f t="shared" si="1732"/>
        <v>2009</v>
      </c>
      <c r="J11080">
        <f t="shared" si="1733"/>
        <v>4</v>
      </c>
      <c r="K11080" s="24">
        <f t="shared" si="1734"/>
        <v>11.098000000000001</v>
      </c>
      <c r="L11080" s="24">
        <f t="shared" si="1735"/>
        <v>6.6260000000000003</v>
      </c>
      <c r="M11080" s="24">
        <f t="shared" si="1736"/>
        <v>2.1520000000000001</v>
      </c>
      <c r="N11080" s="24">
        <f t="shared" si="1737"/>
        <v>1.704</v>
      </c>
      <c r="O11080" s="24">
        <f t="shared" si="1738"/>
        <v>0</v>
      </c>
      <c r="P11080" s="24">
        <f t="shared" si="1739"/>
        <v>0</v>
      </c>
    </row>
    <row r="11081" spans="1:16" x14ac:dyDescent="0.25">
      <c r="A11081" s="15">
        <v>39932</v>
      </c>
      <c r="B11081">
        <v>0</v>
      </c>
      <c r="C11081">
        <v>1329</v>
      </c>
      <c r="D11081">
        <v>0</v>
      </c>
      <c r="E11081">
        <v>1699</v>
      </c>
      <c r="F11081">
        <v>0</v>
      </c>
      <c r="G11081">
        <f t="shared" si="1730"/>
        <v>11921</v>
      </c>
      <c r="H11081">
        <f t="shared" si="1731"/>
        <v>6631</v>
      </c>
      <c r="I11081">
        <f t="shared" si="1732"/>
        <v>2009</v>
      </c>
      <c r="J11081">
        <f t="shared" si="1733"/>
        <v>4</v>
      </c>
      <c r="K11081" s="24">
        <f t="shared" si="1734"/>
        <v>11.920999999999999</v>
      </c>
      <c r="L11081" s="24">
        <f t="shared" si="1735"/>
        <v>6.6310000000000002</v>
      </c>
      <c r="M11081" s="24">
        <f t="shared" si="1736"/>
        <v>1.329</v>
      </c>
      <c r="N11081" s="24">
        <f t="shared" si="1737"/>
        <v>1.6990000000000001</v>
      </c>
      <c r="O11081" s="24">
        <f t="shared" si="1738"/>
        <v>0</v>
      </c>
      <c r="P11081" s="24">
        <f t="shared" si="1739"/>
        <v>0</v>
      </c>
    </row>
    <row r="11082" spans="1:16" x14ac:dyDescent="0.25">
      <c r="A11082" s="15">
        <v>39933</v>
      </c>
      <c r="B11082">
        <v>0</v>
      </c>
      <c r="C11082">
        <v>887</v>
      </c>
      <c r="D11082">
        <v>0</v>
      </c>
      <c r="E11082">
        <v>1696</v>
      </c>
      <c r="F11082">
        <v>0</v>
      </c>
      <c r="G11082">
        <f t="shared" si="1730"/>
        <v>12363</v>
      </c>
      <c r="H11082">
        <f t="shared" si="1731"/>
        <v>6634</v>
      </c>
      <c r="I11082">
        <f t="shared" si="1732"/>
        <v>2009</v>
      </c>
      <c r="J11082">
        <f t="shared" si="1733"/>
        <v>4</v>
      </c>
      <c r="K11082" s="24">
        <f t="shared" si="1734"/>
        <v>12.363</v>
      </c>
      <c r="L11082" s="24">
        <f t="shared" si="1735"/>
        <v>6.6340000000000003</v>
      </c>
      <c r="M11082" s="24">
        <f t="shared" si="1736"/>
        <v>0.88700000000000001</v>
      </c>
      <c r="N11082" s="24">
        <f t="shared" si="1737"/>
        <v>1.696</v>
      </c>
      <c r="O11082" s="24">
        <f t="shared" si="1738"/>
        <v>0</v>
      </c>
      <c r="P11082" s="24">
        <f t="shared" si="1739"/>
        <v>0</v>
      </c>
    </row>
    <row r="11083" spans="1:16" x14ac:dyDescent="0.25">
      <c r="A11083" s="15">
        <v>39934</v>
      </c>
      <c r="B11083">
        <v>0</v>
      </c>
      <c r="C11083">
        <v>2140</v>
      </c>
      <c r="D11083">
        <v>0</v>
      </c>
      <c r="E11083">
        <v>1831</v>
      </c>
      <c r="F11083">
        <v>0</v>
      </c>
      <c r="G11083">
        <f t="shared" si="1730"/>
        <v>11110</v>
      </c>
      <c r="H11083">
        <f t="shared" si="1731"/>
        <v>6499</v>
      </c>
      <c r="I11083">
        <f t="shared" si="1732"/>
        <v>2009</v>
      </c>
      <c r="J11083">
        <f t="shared" si="1733"/>
        <v>5</v>
      </c>
      <c r="K11083" s="24">
        <f t="shared" si="1734"/>
        <v>11.11</v>
      </c>
      <c r="L11083" s="24">
        <f t="shared" si="1735"/>
        <v>6.4989999999999997</v>
      </c>
      <c r="M11083" s="24">
        <f t="shared" si="1736"/>
        <v>2.14</v>
      </c>
      <c r="N11083" s="24">
        <f t="shared" si="1737"/>
        <v>1.831</v>
      </c>
      <c r="O11083" s="24">
        <f t="shared" si="1738"/>
        <v>0</v>
      </c>
      <c r="P11083" s="24">
        <f t="shared" si="1739"/>
        <v>0</v>
      </c>
    </row>
    <row r="11084" spans="1:16" x14ac:dyDescent="0.25">
      <c r="A11084" s="15">
        <v>39935</v>
      </c>
      <c r="B11084">
        <v>0</v>
      </c>
      <c r="C11084">
        <v>2136</v>
      </c>
      <c r="D11084">
        <v>0</v>
      </c>
      <c r="E11084">
        <v>2019</v>
      </c>
      <c r="F11084">
        <v>0</v>
      </c>
      <c r="G11084">
        <f t="shared" si="1730"/>
        <v>11114</v>
      </c>
      <c r="H11084">
        <f t="shared" si="1731"/>
        <v>6311</v>
      </c>
      <c r="I11084">
        <f t="shared" si="1732"/>
        <v>2009</v>
      </c>
      <c r="J11084">
        <f t="shared" si="1733"/>
        <v>5</v>
      </c>
      <c r="K11084" s="24">
        <f t="shared" si="1734"/>
        <v>11.114000000000001</v>
      </c>
      <c r="L11084" s="24">
        <f t="shared" si="1735"/>
        <v>6.3109999999999999</v>
      </c>
      <c r="M11084" s="24">
        <f t="shared" si="1736"/>
        <v>2.1360000000000001</v>
      </c>
      <c r="N11084" s="24">
        <f t="shared" si="1737"/>
        <v>2.0190000000000001</v>
      </c>
      <c r="O11084" s="24">
        <f t="shared" si="1738"/>
        <v>0</v>
      </c>
      <c r="P11084" s="24">
        <f t="shared" si="1739"/>
        <v>0</v>
      </c>
    </row>
    <row r="11085" spans="1:16" x14ac:dyDescent="0.25">
      <c r="A11085" s="15">
        <v>39936</v>
      </c>
      <c r="B11085">
        <v>0</v>
      </c>
      <c r="C11085">
        <v>2139</v>
      </c>
      <c r="D11085">
        <v>0</v>
      </c>
      <c r="E11085">
        <v>2027</v>
      </c>
      <c r="F11085">
        <v>0</v>
      </c>
      <c r="G11085">
        <f t="shared" si="1730"/>
        <v>11111</v>
      </c>
      <c r="H11085">
        <f t="shared" si="1731"/>
        <v>6303</v>
      </c>
      <c r="I11085">
        <f t="shared" si="1732"/>
        <v>2009</v>
      </c>
      <c r="J11085">
        <f t="shared" si="1733"/>
        <v>5</v>
      </c>
      <c r="K11085" s="24">
        <f t="shared" si="1734"/>
        <v>11.111000000000001</v>
      </c>
      <c r="L11085" s="24">
        <f t="shared" si="1735"/>
        <v>6.3029999999999999</v>
      </c>
      <c r="M11085" s="24">
        <f t="shared" si="1736"/>
        <v>2.1389999999999998</v>
      </c>
      <c r="N11085" s="24">
        <f t="shared" si="1737"/>
        <v>2.0270000000000001</v>
      </c>
      <c r="O11085" s="24">
        <f t="shared" si="1738"/>
        <v>0</v>
      </c>
      <c r="P11085" s="24">
        <f t="shared" si="1739"/>
        <v>0</v>
      </c>
    </row>
    <row r="11086" spans="1:16" x14ac:dyDescent="0.25">
      <c r="A11086" s="15">
        <v>39937</v>
      </c>
      <c r="B11086">
        <v>0</v>
      </c>
      <c r="C11086">
        <v>2136</v>
      </c>
      <c r="D11086">
        <v>0</v>
      </c>
      <c r="E11086">
        <v>2008</v>
      </c>
      <c r="F11086">
        <v>0</v>
      </c>
      <c r="G11086">
        <f t="shared" si="1730"/>
        <v>11114</v>
      </c>
      <c r="H11086">
        <f t="shared" si="1731"/>
        <v>6322</v>
      </c>
      <c r="I11086">
        <f t="shared" si="1732"/>
        <v>2009</v>
      </c>
      <c r="J11086">
        <f t="shared" si="1733"/>
        <v>5</v>
      </c>
      <c r="K11086" s="24">
        <f t="shared" si="1734"/>
        <v>11.114000000000001</v>
      </c>
      <c r="L11086" s="24">
        <f t="shared" si="1735"/>
        <v>6.3220000000000001</v>
      </c>
      <c r="M11086" s="24">
        <f t="shared" si="1736"/>
        <v>2.1360000000000001</v>
      </c>
      <c r="N11086" s="24">
        <f t="shared" si="1737"/>
        <v>2.008</v>
      </c>
      <c r="O11086" s="24">
        <f t="shared" si="1738"/>
        <v>0</v>
      </c>
      <c r="P11086" s="24">
        <f t="shared" si="1739"/>
        <v>0</v>
      </c>
    </row>
    <row r="11087" spans="1:16" x14ac:dyDescent="0.25">
      <c r="A11087" s="15">
        <v>39938</v>
      </c>
      <c r="B11087">
        <v>0</v>
      </c>
      <c r="C11087">
        <v>2139</v>
      </c>
      <c r="D11087">
        <v>0</v>
      </c>
      <c r="E11087">
        <v>2019</v>
      </c>
      <c r="F11087">
        <v>0</v>
      </c>
      <c r="G11087">
        <f t="shared" si="1730"/>
        <v>11111</v>
      </c>
      <c r="H11087">
        <f t="shared" si="1731"/>
        <v>6311</v>
      </c>
      <c r="I11087">
        <f t="shared" si="1732"/>
        <v>2009</v>
      </c>
      <c r="J11087">
        <f t="shared" si="1733"/>
        <v>5</v>
      </c>
      <c r="K11087" s="24">
        <f t="shared" si="1734"/>
        <v>11.111000000000001</v>
      </c>
      <c r="L11087" s="24">
        <f t="shared" si="1735"/>
        <v>6.3109999999999999</v>
      </c>
      <c r="M11087" s="24">
        <f t="shared" si="1736"/>
        <v>2.1389999999999998</v>
      </c>
      <c r="N11087" s="24">
        <f t="shared" si="1737"/>
        <v>2.0190000000000001</v>
      </c>
      <c r="O11087" s="24">
        <f t="shared" si="1738"/>
        <v>0</v>
      </c>
      <c r="P11087" s="24">
        <f t="shared" si="1739"/>
        <v>0</v>
      </c>
    </row>
    <row r="11088" spans="1:16" x14ac:dyDescent="0.25">
      <c r="A11088" s="15">
        <v>39939</v>
      </c>
      <c r="B11088">
        <v>0</v>
      </c>
      <c r="C11088">
        <v>1338</v>
      </c>
      <c r="D11088">
        <v>0</v>
      </c>
      <c r="E11088">
        <v>2026</v>
      </c>
      <c r="F11088">
        <v>0</v>
      </c>
      <c r="G11088">
        <f t="shared" si="1730"/>
        <v>11912</v>
      </c>
      <c r="H11088">
        <f t="shared" si="1731"/>
        <v>6304</v>
      </c>
      <c r="I11088">
        <f t="shared" si="1732"/>
        <v>2009</v>
      </c>
      <c r="J11088">
        <f t="shared" si="1733"/>
        <v>5</v>
      </c>
      <c r="K11088" s="24">
        <f t="shared" si="1734"/>
        <v>11.912000000000001</v>
      </c>
      <c r="L11088" s="24">
        <f t="shared" si="1735"/>
        <v>6.3040000000000003</v>
      </c>
      <c r="M11088" s="24">
        <f t="shared" si="1736"/>
        <v>1.3380000000000001</v>
      </c>
      <c r="N11088" s="24">
        <f t="shared" si="1737"/>
        <v>2.0259999999999998</v>
      </c>
      <c r="O11088" s="24">
        <f t="shared" si="1738"/>
        <v>0</v>
      </c>
      <c r="P11088" s="24">
        <f t="shared" si="1739"/>
        <v>0</v>
      </c>
    </row>
    <row r="11089" spans="1:16" x14ac:dyDescent="0.25">
      <c r="A11089" s="15">
        <v>39940</v>
      </c>
      <c r="B11089">
        <v>0</v>
      </c>
      <c r="C11089">
        <v>2159</v>
      </c>
      <c r="D11089">
        <v>0</v>
      </c>
      <c r="E11089">
        <v>2014</v>
      </c>
      <c r="F11089">
        <v>0</v>
      </c>
      <c r="G11089">
        <f t="shared" si="1730"/>
        <v>11091</v>
      </c>
      <c r="H11089">
        <f t="shared" si="1731"/>
        <v>6316</v>
      </c>
      <c r="I11089">
        <f t="shared" si="1732"/>
        <v>2009</v>
      </c>
      <c r="J11089">
        <f t="shared" si="1733"/>
        <v>5</v>
      </c>
      <c r="K11089" s="24">
        <f t="shared" si="1734"/>
        <v>11.090999999999999</v>
      </c>
      <c r="L11089" s="24">
        <f t="shared" si="1735"/>
        <v>6.3159999999999998</v>
      </c>
      <c r="M11089" s="24">
        <f t="shared" si="1736"/>
        <v>2.1589999999999998</v>
      </c>
      <c r="N11089" s="24">
        <f t="shared" si="1737"/>
        <v>2.0139999999999998</v>
      </c>
      <c r="O11089" s="24">
        <f t="shared" si="1738"/>
        <v>0</v>
      </c>
      <c r="P11089" s="24">
        <f t="shared" si="1739"/>
        <v>0</v>
      </c>
    </row>
    <row r="11090" spans="1:16" x14ac:dyDescent="0.25">
      <c r="A11090" s="15">
        <v>39941</v>
      </c>
      <c r="B11090">
        <v>0</v>
      </c>
      <c r="C11090">
        <v>2152</v>
      </c>
      <c r="D11090">
        <v>0</v>
      </c>
      <c r="E11090">
        <v>1898</v>
      </c>
      <c r="F11090">
        <v>0</v>
      </c>
      <c r="G11090">
        <f t="shared" si="1730"/>
        <v>11098</v>
      </c>
      <c r="H11090">
        <f t="shared" si="1731"/>
        <v>6432</v>
      </c>
      <c r="I11090">
        <f t="shared" si="1732"/>
        <v>2009</v>
      </c>
      <c r="J11090">
        <f t="shared" si="1733"/>
        <v>5</v>
      </c>
      <c r="K11090" s="24">
        <f t="shared" si="1734"/>
        <v>11.098000000000001</v>
      </c>
      <c r="L11090" s="24">
        <f t="shared" si="1735"/>
        <v>6.4320000000000004</v>
      </c>
      <c r="M11090" s="24">
        <f t="shared" si="1736"/>
        <v>2.1520000000000001</v>
      </c>
      <c r="N11090" s="24">
        <f t="shared" si="1737"/>
        <v>1.8979999999999999</v>
      </c>
      <c r="O11090" s="24">
        <f t="shared" si="1738"/>
        <v>0</v>
      </c>
      <c r="P11090" s="24">
        <f t="shared" si="1739"/>
        <v>0</v>
      </c>
    </row>
    <row r="11091" spans="1:16" x14ac:dyDescent="0.25">
      <c r="A11091" s="15">
        <v>39942</v>
      </c>
      <c r="B11091">
        <v>0</v>
      </c>
      <c r="C11091">
        <v>2148</v>
      </c>
      <c r="D11091">
        <v>0</v>
      </c>
      <c r="E11091">
        <v>1926</v>
      </c>
      <c r="F11091">
        <v>0</v>
      </c>
      <c r="G11091">
        <f t="shared" si="1730"/>
        <v>11102</v>
      </c>
      <c r="H11091">
        <f t="shared" si="1731"/>
        <v>6404</v>
      </c>
      <c r="I11091">
        <f t="shared" si="1732"/>
        <v>2009</v>
      </c>
      <c r="J11091">
        <f t="shared" si="1733"/>
        <v>5</v>
      </c>
      <c r="K11091" s="24">
        <f t="shared" si="1734"/>
        <v>11.102</v>
      </c>
      <c r="L11091" s="24">
        <f t="shared" si="1735"/>
        <v>6.4039999999999999</v>
      </c>
      <c r="M11091" s="24">
        <f t="shared" si="1736"/>
        <v>2.1480000000000001</v>
      </c>
      <c r="N11091" s="24">
        <f t="shared" si="1737"/>
        <v>1.9259999999999999</v>
      </c>
      <c r="O11091" s="24">
        <f t="shared" si="1738"/>
        <v>0</v>
      </c>
      <c r="P11091" s="24">
        <f t="shared" si="1739"/>
        <v>0</v>
      </c>
    </row>
    <row r="11092" spans="1:16" x14ac:dyDescent="0.25">
      <c r="A11092" s="15">
        <v>39943</v>
      </c>
      <c r="B11092">
        <v>0</v>
      </c>
      <c r="C11092">
        <v>4328</v>
      </c>
      <c r="D11092">
        <v>0</v>
      </c>
      <c r="E11092">
        <v>1916</v>
      </c>
      <c r="F11092">
        <v>0</v>
      </c>
      <c r="G11092">
        <f t="shared" si="1730"/>
        <v>8922</v>
      </c>
      <c r="H11092">
        <f t="shared" si="1731"/>
        <v>6414</v>
      </c>
      <c r="I11092">
        <f t="shared" si="1732"/>
        <v>2009</v>
      </c>
      <c r="J11092">
        <f t="shared" si="1733"/>
        <v>5</v>
      </c>
      <c r="K11092" s="24">
        <f t="shared" si="1734"/>
        <v>8.9220000000000006</v>
      </c>
      <c r="L11092" s="24">
        <f t="shared" si="1735"/>
        <v>6.4139999999999997</v>
      </c>
      <c r="M11092" s="24">
        <f t="shared" si="1736"/>
        <v>4.3280000000000003</v>
      </c>
      <c r="N11092" s="24">
        <f t="shared" si="1737"/>
        <v>1.9159999999999999</v>
      </c>
      <c r="O11092" s="24">
        <f t="shared" si="1738"/>
        <v>0</v>
      </c>
      <c r="P11092" s="24">
        <f t="shared" si="1739"/>
        <v>0</v>
      </c>
    </row>
    <row r="11093" spans="1:16" x14ac:dyDescent="0.25">
      <c r="A11093" s="15">
        <v>39944</v>
      </c>
      <c r="B11093">
        <v>0</v>
      </c>
      <c r="C11093">
        <v>4853</v>
      </c>
      <c r="D11093">
        <v>0</v>
      </c>
      <c r="E11093">
        <v>1916</v>
      </c>
      <c r="F11093">
        <v>0</v>
      </c>
      <c r="G11093">
        <f t="shared" si="1730"/>
        <v>8397</v>
      </c>
      <c r="H11093">
        <f t="shared" si="1731"/>
        <v>6414</v>
      </c>
      <c r="I11093">
        <f t="shared" si="1732"/>
        <v>2009</v>
      </c>
      <c r="J11093">
        <f t="shared" si="1733"/>
        <v>5</v>
      </c>
      <c r="K11093" s="24">
        <f t="shared" si="1734"/>
        <v>8.3970000000000002</v>
      </c>
      <c r="L11093" s="24">
        <f t="shared" si="1735"/>
        <v>6.4139999999999997</v>
      </c>
      <c r="M11093" s="24">
        <f t="shared" si="1736"/>
        <v>4.8529999999999998</v>
      </c>
      <c r="N11093" s="24">
        <f t="shared" si="1737"/>
        <v>1.9159999999999999</v>
      </c>
      <c r="O11093" s="24">
        <f t="shared" si="1738"/>
        <v>0</v>
      </c>
      <c r="P11093" s="24">
        <f t="shared" si="1739"/>
        <v>0</v>
      </c>
    </row>
    <row r="11094" spans="1:16" x14ac:dyDescent="0.25">
      <c r="A11094" s="15">
        <v>39945</v>
      </c>
      <c r="B11094">
        <v>0</v>
      </c>
      <c r="C11094">
        <v>0</v>
      </c>
      <c r="D11094">
        <v>0</v>
      </c>
      <c r="E11094">
        <v>1855</v>
      </c>
      <c r="F11094">
        <v>0</v>
      </c>
      <c r="G11094">
        <f t="shared" si="1730"/>
        <v>13250</v>
      </c>
      <c r="H11094">
        <f t="shared" si="1731"/>
        <v>6475</v>
      </c>
      <c r="I11094">
        <f t="shared" si="1732"/>
        <v>2009</v>
      </c>
      <c r="J11094">
        <f t="shared" si="1733"/>
        <v>5</v>
      </c>
      <c r="K11094" s="24">
        <f t="shared" si="1734"/>
        <v>13.25</v>
      </c>
      <c r="L11094" s="24">
        <f t="shared" si="1735"/>
        <v>6.4749999999999996</v>
      </c>
      <c r="M11094" s="24">
        <f t="shared" si="1736"/>
        <v>0</v>
      </c>
      <c r="N11094" s="24">
        <f t="shared" si="1737"/>
        <v>1.855</v>
      </c>
      <c r="O11094" s="24">
        <f t="shared" si="1738"/>
        <v>0</v>
      </c>
      <c r="P11094" s="24">
        <f t="shared" si="1739"/>
        <v>0</v>
      </c>
    </row>
    <row r="11095" spans="1:16" x14ac:dyDescent="0.25">
      <c r="A11095" s="15">
        <v>39946</v>
      </c>
      <c r="B11095">
        <v>0</v>
      </c>
      <c r="C11095">
        <v>0</v>
      </c>
      <c r="D11095">
        <v>0</v>
      </c>
      <c r="E11095">
        <v>1809</v>
      </c>
      <c r="F11095">
        <v>0</v>
      </c>
      <c r="G11095">
        <f t="shared" si="1730"/>
        <v>13250</v>
      </c>
      <c r="H11095">
        <f t="shared" si="1731"/>
        <v>6521</v>
      </c>
      <c r="I11095">
        <f t="shared" si="1732"/>
        <v>2009</v>
      </c>
      <c r="J11095">
        <f t="shared" si="1733"/>
        <v>5</v>
      </c>
      <c r="K11095" s="24">
        <f t="shared" si="1734"/>
        <v>13.25</v>
      </c>
      <c r="L11095" s="24">
        <f t="shared" si="1735"/>
        <v>6.5209999999999999</v>
      </c>
      <c r="M11095" s="24">
        <f t="shared" si="1736"/>
        <v>0</v>
      </c>
      <c r="N11095" s="24">
        <f t="shared" si="1737"/>
        <v>1.8089999999999999</v>
      </c>
      <c r="O11095" s="24">
        <f t="shared" si="1738"/>
        <v>0</v>
      </c>
      <c r="P11095" s="24">
        <f t="shared" si="1739"/>
        <v>0</v>
      </c>
    </row>
    <row r="11096" spans="1:16" x14ac:dyDescent="0.25">
      <c r="A11096" s="15">
        <v>39947</v>
      </c>
      <c r="B11096">
        <v>0</v>
      </c>
      <c r="C11096">
        <v>0</v>
      </c>
      <c r="D11096">
        <v>0</v>
      </c>
      <c r="E11096">
        <v>3578</v>
      </c>
      <c r="F11096">
        <v>0</v>
      </c>
      <c r="G11096">
        <f t="shared" si="1730"/>
        <v>13250</v>
      </c>
      <c r="H11096">
        <f t="shared" si="1731"/>
        <v>4752</v>
      </c>
      <c r="I11096">
        <f t="shared" si="1732"/>
        <v>2009</v>
      </c>
      <c r="J11096">
        <f t="shared" si="1733"/>
        <v>5</v>
      </c>
      <c r="K11096" s="24">
        <f t="shared" si="1734"/>
        <v>13.25</v>
      </c>
      <c r="L11096" s="24">
        <f t="shared" si="1735"/>
        <v>4.7519999999999998</v>
      </c>
      <c r="M11096" s="24">
        <f t="shared" si="1736"/>
        <v>0</v>
      </c>
      <c r="N11096" s="24">
        <f t="shared" si="1737"/>
        <v>3.5779999999999998</v>
      </c>
      <c r="O11096" s="24">
        <f t="shared" si="1738"/>
        <v>0</v>
      </c>
      <c r="P11096" s="24">
        <f t="shared" si="1739"/>
        <v>0</v>
      </c>
    </row>
    <row r="11097" spans="1:16" x14ac:dyDescent="0.25">
      <c r="A11097" s="15">
        <v>39948</v>
      </c>
      <c r="B11097">
        <v>0</v>
      </c>
      <c r="C11097">
        <v>2499</v>
      </c>
      <c r="D11097">
        <v>0</v>
      </c>
      <c r="E11097">
        <v>3584</v>
      </c>
      <c r="F11097">
        <v>0</v>
      </c>
      <c r="G11097">
        <f t="shared" si="1730"/>
        <v>10751</v>
      </c>
      <c r="H11097">
        <f t="shared" si="1731"/>
        <v>4746</v>
      </c>
      <c r="I11097">
        <f t="shared" si="1732"/>
        <v>2009</v>
      </c>
      <c r="J11097">
        <f t="shared" si="1733"/>
        <v>5</v>
      </c>
      <c r="K11097" s="24">
        <f t="shared" si="1734"/>
        <v>10.750999999999999</v>
      </c>
      <c r="L11097" s="24">
        <f t="shared" si="1735"/>
        <v>4.7460000000000004</v>
      </c>
      <c r="M11097" s="24">
        <f t="shared" si="1736"/>
        <v>2.4990000000000001</v>
      </c>
      <c r="N11097" s="24">
        <f t="shared" si="1737"/>
        <v>3.5840000000000001</v>
      </c>
      <c r="O11097" s="24">
        <f t="shared" si="1738"/>
        <v>0</v>
      </c>
      <c r="P11097" s="24">
        <f t="shared" si="1739"/>
        <v>0</v>
      </c>
    </row>
    <row r="11098" spans="1:16" x14ac:dyDescent="0.25">
      <c r="A11098" s="15">
        <v>39949</v>
      </c>
      <c r="B11098">
        <v>0</v>
      </c>
      <c r="C11098">
        <v>2257</v>
      </c>
      <c r="D11098">
        <v>0</v>
      </c>
      <c r="E11098">
        <v>3577</v>
      </c>
      <c r="F11098">
        <v>0</v>
      </c>
      <c r="G11098">
        <f t="shared" si="1730"/>
        <v>10993</v>
      </c>
      <c r="H11098">
        <f t="shared" si="1731"/>
        <v>4753</v>
      </c>
      <c r="I11098">
        <f t="shared" si="1732"/>
        <v>2009</v>
      </c>
      <c r="J11098">
        <f t="shared" si="1733"/>
        <v>5</v>
      </c>
      <c r="K11098" s="24">
        <f t="shared" si="1734"/>
        <v>10.993</v>
      </c>
      <c r="L11098" s="24">
        <f t="shared" si="1735"/>
        <v>4.7530000000000001</v>
      </c>
      <c r="M11098" s="24">
        <f t="shared" si="1736"/>
        <v>2.2570000000000001</v>
      </c>
      <c r="N11098" s="24">
        <f t="shared" si="1737"/>
        <v>3.577</v>
      </c>
      <c r="O11098" s="24">
        <f t="shared" si="1738"/>
        <v>0</v>
      </c>
      <c r="P11098" s="24">
        <f t="shared" si="1739"/>
        <v>0</v>
      </c>
    </row>
    <row r="11099" spans="1:16" x14ac:dyDescent="0.25">
      <c r="A11099" s="15">
        <v>39950</v>
      </c>
      <c r="B11099">
        <v>0</v>
      </c>
      <c r="C11099">
        <v>2233</v>
      </c>
      <c r="D11099">
        <v>0</v>
      </c>
      <c r="E11099">
        <v>3583</v>
      </c>
      <c r="F11099">
        <v>0</v>
      </c>
      <c r="G11099">
        <f t="shared" si="1730"/>
        <v>11017</v>
      </c>
      <c r="H11099">
        <f t="shared" si="1731"/>
        <v>4747</v>
      </c>
      <c r="I11099">
        <f t="shared" si="1732"/>
        <v>2009</v>
      </c>
      <c r="J11099">
        <f t="shared" si="1733"/>
        <v>5</v>
      </c>
      <c r="K11099" s="24">
        <f t="shared" si="1734"/>
        <v>11.016999999999999</v>
      </c>
      <c r="L11099" s="24">
        <f t="shared" si="1735"/>
        <v>4.7469999999999999</v>
      </c>
      <c r="M11099" s="24">
        <f t="shared" si="1736"/>
        <v>2.2330000000000001</v>
      </c>
      <c r="N11099" s="24">
        <f t="shared" si="1737"/>
        <v>3.5830000000000002</v>
      </c>
      <c r="O11099" s="24">
        <f t="shared" si="1738"/>
        <v>0</v>
      </c>
      <c r="P11099" s="24">
        <f t="shared" si="1739"/>
        <v>0</v>
      </c>
    </row>
    <row r="11100" spans="1:16" x14ac:dyDescent="0.25">
      <c r="A11100" s="15">
        <v>39951</v>
      </c>
      <c r="B11100">
        <v>0</v>
      </c>
      <c r="C11100">
        <v>4350</v>
      </c>
      <c r="D11100">
        <v>0</v>
      </c>
      <c r="E11100">
        <v>2697</v>
      </c>
      <c r="F11100">
        <v>0</v>
      </c>
      <c r="G11100">
        <f t="shared" si="1730"/>
        <v>8900</v>
      </c>
      <c r="H11100">
        <f t="shared" si="1731"/>
        <v>5633</v>
      </c>
      <c r="I11100">
        <f t="shared" si="1732"/>
        <v>2009</v>
      </c>
      <c r="J11100">
        <f t="shared" si="1733"/>
        <v>5</v>
      </c>
      <c r="K11100" s="24">
        <f t="shared" si="1734"/>
        <v>8.9</v>
      </c>
      <c r="L11100" s="24">
        <f t="shared" si="1735"/>
        <v>5.633</v>
      </c>
      <c r="M11100" s="24">
        <f t="shared" si="1736"/>
        <v>4.3499999999999996</v>
      </c>
      <c r="N11100" s="24">
        <f t="shared" si="1737"/>
        <v>2.6970000000000001</v>
      </c>
      <c r="O11100" s="24">
        <f t="shared" si="1738"/>
        <v>0</v>
      </c>
      <c r="P11100" s="24">
        <f t="shared" si="1739"/>
        <v>0</v>
      </c>
    </row>
    <row r="11101" spans="1:16" x14ac:dyDescent="0.25">
      <c r="A11101" s="15">
        <v>39952</v>
      </c>
      <c r="B11101">
        <v>0</v>
      </c>
      <c r="C11101">
        <v>3487</v>
      </c>
      <c r="D11101">
        <v>0</v>
      </c>
      <c r="E11101">
        <v>1784</v>
      </c>
      <c r="F11101">
        <v>0</v>
      </c>
      <c r="G11101">
        <f t="shared" si="1730"/>
        <v>9763</v>
      </c>
      <c r="H11101">
        <f t="shared" si="1731"/>
        <v>6546</v>
      </c>
      <c r="I11101">
        <f t="shared" si="1732"/>
        <v>2009</v>
      </c>
      <c r="J11101">
        <f t="shared" si="1733"/>
        <v>5</v>
      </c>
      <c r="K11101" s="24">
        <f t="shared" si="1734"/>
        <v>9.7629999999999999</v>
      </c>
      <c r="L11101" s="24">
        <f t="shared" si="1735"/>
        <v>6.5460000000000003</v>
      </c>
      <c r="M11101" s="24">
        <f t="shared" si="1736"/>
        <v>3.4870000000000001</v>
      </c>
      <c r="N11101" s="24">
        <f t="shared" si="1737"/>
        <v>1.784</v>
      </c>
      <c r="O11101" s="24">
        <f t="shared" si="1738"/>
        <v>0</v>
      </c>
      <c r="P11101" s="24">
        <f t="shared" si="1739"/>
        <v>0</v>
      </c>
    </row>
    <row r="11102" spans="1:16" x14ac:dyDescent="0.25">
      <c r="A11102" s="15">
        <v>39953</v>
      </c>
      <c r="B11102">
        <v>0</v>
      </c>
      <c r="C11102">
        <v>1244</v>
      </c>
      <c r="D11102">
        <v>0</v>
      </c>
      <c r="E11102">
        <v>1781</v>
      </c>
      <c r="F11102">
        <v>0</v>
      </c>
      <c r="G11102">
        <f t="shared" si="1730"/>
        <v>12006</v>
      </c>
      <c r="H11102">
        <f t="shared" si="1731"/>
        <v>6549</v>
      </c>
      <c r="I11102">
        <f t="shared" si="1732"/>
        <v>2009</v>
      </c>
      <c r="J11102">
        <f t="shared" si="1733"/>
        <v>5</v>
      </c>
      <c r="K11102" s="24">
        <f t="shared" si="1734"/>
        <v>12.006</v>
      </c>
      <c r="L11102" s="24">
        <f t="shared" si="1735"/>
        <v>6.5490000000000004</v>
      </c>
      <c r="M11102" s="24">
        <f t="shared" si="1736"/>
        <v>1.244</v>
      </c>
      <c r="N11102" s="24">
        <f t="shared" si="1737"/>
        <v>1.7809999999999999</v>
      </c>
      <c r="O11102" s="24">
        <f t="shared" si="1738"/>
        <v>0</v>
      </c>
      <c r="P11102" s="24">
        <f t="shared" si="1739"/>
        <v>0</v>
      </c>
    </row>
    <row r="11103" spans="1:16" x14ac:dyDescent="0.25">
      <c r="A11103" s="15">
        <v>39954</v>
      </c>
      <c r="B11103">
        <v>0</v>
      </c>
      <c r="C11103">
        <v>1583</v>
      </c>
      <c r="D11103">
        <v>0</v>
      </c>
      <c r="E11103">
        <v>1788</v>
      </c>
      <c r="F11103">
        <v>0</v>
      </c>
      <c r="G11103">
        <f t="shared" si="1730"/>
        <v>11667</v>
      </c>
      <c r="H11103">
        <f t="shared" si="1731"/>
        <v>6542</v>
      </c>
      <c r="I11103">
        <f t="shared" si="1732"/>
        <v>2009</v>
      </c>
      <c r="J11103">
        <f t="shared" si="1733"/>
        <v>5</v>
      </c>
      <c r="K11103" s="24">
        <f t="shared" si="1734"/>
        <v>11.667</v>
      </c>
      <c r="L11103" s="24">
        <f t="shared" si="1735"/>
        <v>6.5419999999999998</v>
      </c>
      <c r="M11103" s="24">
        <f t="shared" si="1736"/>
        <v>1.583</v>
      </c>
      <c r="N11103" s="24">
        <f t="shared" si="1737"/>
        <v>1.788</v>
      </c>
      <c r="O11103" s="24">
        <f t="shared" si="1738"/>
        <v>0</v>
      </c>
      <c r="P11103" s="24">
        <f t="shared" si="1739"/>
        <v>0</v>
      </c>
    </row>
    <row r="11104" spans="1:16" x14ac:dyDescent="0.25">
      <c r="A11104" s="15">
        <v>39955</v>
      </c>
      <c r="B11104">
        <v>0</v>
      </c>
      <c r="C11104">
        <v>841</v>
      </c>
      <c r="D11104">
        <v>0</v>
      </c>
      <c r="E11104">
        <v>1780</v>
      </c>
      <c r="F11104">
        <v>0</v>
      </c>
      <c r="G11104">
        <f t="shared" si="1730"/>
        <v>12409</v>
      </c>
      <c r="H11104">
        <f t="shared" si="1731"/>
        <v>6550</v>
      </c>
      <c r="I11104">
        <f t="shared" si="1732"/>
        <v>2009</v>
      </c>
      <c r="J11104">
        <f t="shared" si="1733"/>
        <v>5</v>
      </c>
      <c r="K11104" s="24">
        <f t="shared" si="1734"/>
        <v>12.409000000000001</v>
      </c>
      <c r="L11104" s="24">
        <f t="shared" si="1735"/>
        <v>6.55</v>
      </c>
      <c r="M11104" s="24">
        <f t="shared" si="1736"/>
        <v>0.84099999999999997</v>
      </c>
      <c r="N11104" s="24">
        <f t="shared" si="1737"/>
        <v>1.78</v>
      </c>
      <c r="O11104" s="24">
        <f t="shared" si="1738"/>
        <v>0</v>
      </c>
      <c r="P11104" s="24">
        <f t="shared" si="1739"/>
        <v>0</v>
      </c>
    </row>
    <row r="11105" spans="1:16" x14ac:dyDescent="0.25">
      <c r="A11105" s="15">
        <v>39956</v>
      </c>
      <c r="B11105">
        <v>0</v>
      </c>
      <c r="C11105">
        <v>2760</v>
      </c>
      <c r="D11105">
        <v>0</v>
      </c>
      <c r="E11105">
        <v>1784</v>
      </c>
      <c r="F11105">
        <v>0</v>
      </c>
      <c r="G11105">
        <f t="shared" si="1730"/>
        <v>10490</v>
      </c>
      <c r="H11105">
        <f t="shared" si="1731"/>
        <v>6546</v>
      </c>
      <c r="I11105">
        <f t="shared" si="1732"/>
        <v>2009</v>
      </c>
      <c r="J11105">
        <f t="shared" si="1733"/>
        <v>5</v>
      </c>
      <c r="K11105" s="24">
        <f t="shared" si="1734"/>
        <v>10.49</v>
      </c>
      <c r="L11105" s="24">
        <f t="shared" si="1735"/>
        <v>6.5460000000000003</v>
      </c>
      <c r="M11105" s="24">
        <f t="shared" si="1736"/>
        <v>2.76</v>
      </c>
      <c r="N11105" s="24">
        <f t="shared" si="1737"/>
        <v>1.784</v>
      </c>
      <c r="O11105" s="24">
        <f t="shared" si="1738"/>
        <v>0</v>
      </c>
      <c r="P11105" s="24">
        <f t="shared" si="1739"/>
        <v>0</v>
      </c>
    </row>
    <row r="11106" spans="1:16" x14ac:dyDescent="0.25">
      <c r="A11106" s="15">
        <v>39957</v>
      </c>
      <c r="B11106">
        <v>0</v>
      </c>
      <c r="C11106">
        <v>2569</v>
      </c>
      <c r="D11106">
        <v>0</v>
      </c>
      <c r="E11106">
        <v>1778</v>
      </c>
      <c r="F11106">
        <v>0</v>
      </c>
      <c r="G11106">
        <f t="shared" si="1730"/>
        <v>10681</v>
      </c>
      <c r="H11106">
        <f t="shared" si="1731"/>
        <v>6552</v>
      </c>
      <c r="I11106">
        <f t="shared" si="1732"/>
        <v>2009</v>
      </c>
      <c r="J11106">
        <f t="shared" si="1733"/>
        <v>5</v>
      </c>
      <c r="K11106" s="24">
        <f t="shared" si="1734"/>
        <v>10.680999999999999</v>
      </c>
      <c r="L11106" s="24">
        <f t="shared" si="1735"/>
        <v>6.5519999999999996</v>
      </c>
      <c r="M11106" s="24">
        <f t="shared" si="1736"/>
        <v>2.569</v>
      </c>
      <c r="N11106" s="24">
        <f t="shared" si="1737"/>
        <v>1.778</v>
      </c>
      <c r="O11106" s="24">
        <f t="shared" si="1738"/>
        <v>0</v>
      </c>
      <c r="P11106" s="24">
        <f t="shared" si="1739"/>
        <v>0</v>
      </c>
    </row>
    <row r="11107" spans="1:16" x14ac:dyDescent="0.25">
      <c r="A11107" s="15">
        <v>39958</v>
      </c>
      <c r="B11107">
        <v>0</v>
      </c>
      <c r="C11107">
        <v>2624</v>
      </c>
      <c r="D11107">
        <v>0</v>
      </c>
      <c r="E11107">
        <v>1782</v>
      </c>
      <c r="F11107">
        <v>0</v>
      </c>
      <c r="G11107">
        <f t="shared" si="1730"/>
        <v>10626</v>
      </c>
      <c r="H11107">
        <f t="shared" si="1731"/>
        <v>6548</v>
      </c>
      <c r="I11107">
        <f t="shared" si="1732"/>
        <v>2009</v>
      </c>
      <c r="J11107">
        <f t="shared" si="1733"/>
        <v>5</v>
      </c>
      <c r="K11107" s="24">
        <f t="shared" si="1734"/>
        <v>10.625999999999999</v>
      </c>
      <c r="L11107" s="24">
        <f t="shared" si="1735"/>
        <v>6.548</v>
      </c>
      <c r="M11107" s="24">
        <f t="shared" si="1736"/>
        <v>2.6240000000000001</v>
      </c>
      <c r="N11107" s="24">
        <f t="shared" si="1737"/>
        <v>1.782</v>
      </c>
      <c r="O11107" s="24">
        <f t="shared" si="1738"/>
        <v>0</v>
      </c>
      <c r="P11107" s="24">
        <f t="shared" si="1739"/>
        <v>0</v>
      </c>
    </row>
    <row r="11108" spans="1:16" x14ac:dyDescent="0.25">
      <c r="A11108" s="15">
        <v>39959</v>
      </c>
      <c r="B11108">
        <v>0</v>
      </c>
      <c r="C11108">
        <v>2558</v>
      </c>
      <c r="D11108">
        <v>0</v>
      </c>
      <c r="E11108">
        <v>1784</v>
      </c>
      <c r="F11108">
        <v>0</v>
      </c>
      <c r="G11108">
        <f t="shared" si="1730"/>
        <v>10692</v>
      </c>
      <c r="H11108">
        <f t="shared" si="1731"/>
        <v>6546</v>
      </c>
      <c r="I11108">
        <f t="shared" si="1732"/>
        <v>2009</v>
      </c>
      <c r="J11108">
        <f t="shared" si="1733"/>
        <v>5</v>
      </c>
      <c r="K11108" s="24">
        <f t="shared" si="1734"/>
        <v>10.692</v>
      </c>
      <c r="L11108" s="24">
        <f t="shared" si="1735"/>
        <v>6.5460000000000003</v>
      </c>
      <c r="M11108" s="24">
        <f t="shared" si="1736"/>
        <v>2.5579999999999998</v>
      </c>
      <c r="N11108" s="24">
        <f t="shared" si="1737"/>
        <v>1.784</v>
      </c>
      <c r="O11108" s="24">
        <f t="shared" si="1738"/>
        <v>0</v>
      </c>
      <c r="P11108" s="24">
        <f t="shared" si="1739"/>
        <v>0</v>
      </c>
    </row>
    <row r="11109" spans="1:16" x14ac:dyDescent="0.25">
      <c r="A11109" s="15">
        <v>39960</v>
      </c>
      <c r="B11109">
        <v>0</v>
      </c>
      <c r="C11109">
        <v>2634</v>
      </c>
      <c r="D11109">
        <v>0</v>
      </c>
      <c r="E11109">
        <v>1787</v>
      </c>
      <c r="F11109">
        <v>0</v>
      </c>
      <c r="G11109">
        <f t="shared" si="1730"/>
        <v>10616</v>
      </c>
      <c r="H11109">
        <f t="shared" si="1731"/>
        <v>6543</v>
      </c>
      <c r="I11109">
        <f t="shared" si="1732"/>
        <v>2009</v>
      </c>
      <c r="J11109">
        <f t="shared" si="1733"/>
        <v>5</v>
      </c>
      <c r="K11109" s="24">
        <f t="shared" si="1734"/>
        <v>10.616</v>
      </c>
      <c r="L11109" s="24">
        <f t="shared" si="1735"/>
        <v>6.5430000000000001</v>
      </c>
      <c r="M11109" s="24">
        <f t="shared" si="1736"/>
        <v>2.6339999999999999</v>
      </c>
      <c r="N11109" s="24">
        <f t="shared" si="1737"/>
        <v>1.7869999999999999</v>
      </c>
      <c r="O11109" s="24">
        <f t="shared" si="1738"/>
        <v>0</v>
      </c>
      <c r="P11109" s="24">
        <f t="shared" si="1739"/>
        <v>0</v>
      </c>
    </row>
    <row r="11110" spans="1:16" x14ac:dyDescent="0.25">
      <c r="A11110" s="15">
        <v>39961</v>
      </c>
      <c r="B11110">
        <v>0</v>
      </c>
      <c r="C11110">
        <v>415</v>
      </c>
      <c r="D11110">
        <v>0</v>
      </c>
      <c r="E11110">
        <v>1946</v>
      </c>
      <c r="F11110">
        <v>0</v>
      </c>
      <c r="G11110">
        <f t="shared" si="1730"/>
        <v>12835</v>
      </c>
      <c r="H11110">
        <f t="shared" si="1731"/>
        <v>6384</v>
      </c>
      <c r="I11110">
        <f t="shared" si="1732"/>
        <v>2009</v>
      </c>
      <c r="J11110">
        <f t="shared" si="1733"/>
        <v>5</v>
      </c>
      <c r="K11110" s="24">
        <f t="shared" si="1734"/>
        <v>12.835000000000001</v>
      </c>
      <c r="L11110" s="24">
        <f t="shared" si="1735"/>
        <v>6.3840000000000003</v>
      </c>
      <c r="M11110" s="24">
        <f t="shared" si="1736"/>
        <v>0.41499999999999998</v>
      </c>
      <c r="N11110" s="24">
        <f t="shared" si="1737"/>
        <v>1.946</v>
      </c>
      <c r="O11110" s="24">
        <f t="shared" si="1738"/>
        <v>0</v>
      </c>
      <c r="P11110" s="24">
        <f t="shared" si="1739"/>
        <v>0</v>
      </c>
    </row>
    <row r="11111" spans="1:16" x14ac:dyDescent="0.25">
      <c r="A11111" s="15">
        <v>39962</v>
      </c>
      <c r="B11111">
        <v>0</v>
      </c>
      <c r="C11111">
        <v>902</v>
      </c>
      <c r="D11111">
        <v>0</v>
      </c>
      <c r="E11111">
        <v>1996</v>
      </c>
      <c r="F11111">
        <v>0</v>
      </c>
      <c r="G11111">
        <f t="shared" si="1730"/>
        <v>12348</v>
      </c>
      <c r="H11111">
        <f t="shared" si="1731"/>
        <v>6334</v>
      </c>
      <c r="I11111">
        <f t="shared" si="1732"/>
        <v>2009</v>
      </c>
      <c r="J11111">
        <f t="shared" si="1733"/>
        <v>5</v>
      </c>
      <c r="K11111" s="24">
        <f t="shared" si="1734"/>
        <v>12.348000000000001</v>
      </c>
      <c r="L11111" s="24">
        <f t="shared" si="1735"/>
        <v>6.3339999999999996</v>
      </c>
      <c r="M11111" s="24">
        <f t="shared" si="1736"/>
        <v>0.90200000000000002</v>
      </c>
      <c r="N11111" s="24">
        <f t="shared" si="1737"/>
        <v>1.996</v>
      </c>
      <c r="O11111" s="24">
        <f t="shared" si="1738"/>
        <v>0</v>
      </c>
      <c r="P11111" s="24">
        <f t="shared" si="1739"/>
        <v>0</v>
      </c>
    </row>
    <row r="11112" spans="1:16" x14ac:dyDescent="0.25">
      <c r="A11112" s="15">
        <v>39963</v>
      </c>
      <c r="B11112">
        <v>0</v>
      </c>
      <c r="C11112">
        <v>0</v>
      </c>
      <c r="D11112">
        <v>0</v>
      </c>
      <c r="E11112">
        <v>1670</v>
      </c>
      <c r="F11112">
        <v>0</v>
      </c>
      <c r="G11112">
        <f t="shared" si="1730"/>
        <v>13250</v>
      </c>
      <c r="H11112">
        <f t="shared" si="1731"/>
        <v>6660</v>
      </c>
      <c r="I11112">
        <f t="shared" si="1732"/>
        <v>2009</v>
      </c>
      <c r="J11112">
        <f t="shared" si="1733"/>
        <v>5</v>
      </c>
      <c r="K11112" s="24">
        <f t="shared" si="1734"/>
        <v>13.25</v>
      </c>
      <c r="L11112" s="24">
        <f t="shared" si="1735"/>
        <v>6.66</v>
      </c>
      <c r="M11112" s="24">
        <f t="shared" si="1736"/>
        <v>0</v>
      </c>
      <c r="N11112" s="24">
        <f t="shared" si="1737"/>
        <v>1.67</v>
      </c>
      <c r="O11112" s="24">
        <f t="shared" si="1738"/>
        <v>0</v>
      </c>
      <c r="P11112" s="24">
        <f t="shared" si="1739"/>
        <v>0</v>
      </c>
    </row>
    <row r="11113" spans="1:16" x14ac:dyDescent="0.25">
      <c r="A11113" s="15">
        <v>39964</v>
      </c>
      <c r="B11113">
        <v>0</v>
      </c>
      <c r="C11113">
        <v>0</v>
      </c>
      <c r="D11113">
        <v>0</v>
      </c>
      <c r="E11113">
        <v>0</v>
      </c>
      <c r="F11113">
        <v>0</v>
      </c>
      <c r="G11113">
        <f t="shared" si="1730"/>
        <v>13250</v>
      </c>
      <c r="H11113">
        <f t="shared" si="1731"/>
        <v>8330</v>
      </c>
      <c r="I11113">
        <f t="shared" si="1732"/>
        <v>2009</v>
      </c>
      <c r="J11113">
        <f t="shared" si="1733"/>
        <v>5</v>
      </c>
      <c r="K11113" s="24">
        <f t="shared" si="1734"/>
        <v>13.25</v>
      </c>
      <c r="L11113" s="24">
        <f t="shared" si="1735"/>
        <v>8.33</v>
      </c>
      <c r="M11113" s="24">
        <f t="shared" si="1736"/>
        <v>0</v>
      </c>
      <c r="N11113" s="24">
        <f t="shared" si="1737"/>
        <v>0</v>
      </c>
      <c r="O11113" s="24">
        <f t="shared" si="1738"/>
        <v>0</v>
      </c>
      <c r="P11113" s="24">
        <f t="shared" si="1739"/>
        <v>0</v>
      </c>
    </row>
    <row r="11114" spans="1:16" x14ac:dyDescent="0.25">
      <c r="A11114" s="15">
        <v>39965</v>
      </c>
      <c r="B11114">
        <v>0</v>
      </c>
      <c r="C11114">
        <v>820</v>
      </c>
      <c r="D11114">
        <v>0</v>
      </c>
      <c r="E11114">
        <v>1988</v>
      </c>
      <c r="F11114">
        <v>0</v>
      </c>
      <c r="G11114">
        <f t="shared" si="1730"/>
        <v>12430</v>
      </c>
      <c r="H11114">
        <f t="shared" si="1731"/>
        <v>6342</v>
      </c>
      <c r="I11114">
        <f t="shared" si="1732"/>
        <v>2009</v>
      </c>
      <c r="J11114">
        <f t="shared" si="1733"/>
        <v>6</v>
      </c>
      <c r="K11114" s="24">
        <f t="shared" si="1734"/>
        <v>12.43</v>
      </c>
      <c r="L11114" s="24">
        <f t="shared" si="1735"/>
        <v>6.3419999999999996</v>
      </c>
      <c r="M11114" s="24">
        <f t="shared" si="1736"/>
        <v>0.82</v>
      </c>
      <c r="N11114" s="24">
        <f t="shared" si="1737"/>
        <v>1.988</v>
      </c>
      <c r="O11114" s="24">
        <f t="shared" si="1738"/>
        <v>0</v>
      </c>
      <c r="P11114" s="24">
        <f t="shared" si="1739"/>
        <v>0</v>
      </c>
    </row>
    <row r="11115" spans="1:16" x14ac:dyDescent="0.25">
      <c r="A11115" s="15">
        <v>39966</v>
      </c>
      <c r="B11115">
        <v>0</v>
      </c>
      <c r="C11115">
        <v>829</v>
      </c>
      <c r="D11115">
        <v>0</v>
      </c>
      <c r="E11115">
        <v>1997</v>
      </c>
      <c r="F11115">
        <v>0</v>
      </c>
      <c r="G11115">
        <f t="shared" si="1730"/>
        <v>12421</v>
      </c>
      <c r="H11115">
        <f t="shared" si="1731"/>
        <v>6333</v>
      </c>
      <c r="I11115">
        <f t="shared" si="1732"/>
        <v>2009</v>
      </c>
      <c r="J11115">
        <f t="shared" si="1733"/>
        <v>6</v>
      </c>
      <c r="K11115" s="24">
        <f t="shared" si="1734"/>
        <v>12.420999999999999</v>
      </c>
      <c r="L11115" s="24">
        <f t="shared" si="1735"/>
        <v>6.3330000000000002</v>
      </c>
      <c r="M11115" s="24">
        <f t="shared" si="1736"/>
        <v>0.82899999999999996</v>
      </c>
      <c r="N11115" s="24">
        <f t="shared" si="1737"/>
        <v>1.9970000000000001</v>
      </c>
      <c r="O11115" s="24">
        <f t="shared" si="1738"/>
        <v>0</v>
      </c>
      <c r="P11115" s="24">
        <f t="shared" si="1739"/>
        <v>0</v>
      </c>
    </row>
    <row r="11116" spans="1:16" x14ac:dyDescent="0.25">
      <c r="A11116" s="15">
        <v>39967</v>
      </c>
      <c r="B11116">
        <v>0</v>
      </c>
      <c r="C11116">
        <v>1293</v>
      </c>
      <c r="D11116">
        <v>0</v>
      </c>
      <c r="E11116">
        <v>2000</v>
      </c>
      <c r="F11116">
        <v>0</v>
      </c>
      <c r="G11116">
        <f t="shared" si="1730"/>
        <v>11957</v>
      </c>
      <c r="H11116">
        <f t="shared" si="1731"/>
        <v>6330</v>
      </c>
      <c r="I11116">
        <f t="shared" si="1732"/>
        <v>2009</v>
      </c>
      <c r="J11116">
        <f t="shared" si="1733"/>
        <v>6</v>
      </c>
      <c r="K11116" s="24">
        <f t="shared" si="1734"/>
        <v>11.957000000000001</v>
      </c>
      <c r="L11116" s="24">
        <f t="shared" si="1735"/>
        <v>6.33</v>
      </c>
      <c r="M11116" s="24">
        <f t="shared" si="1736"/>
        <v>1.2929999999999999</v>
      </c>
      <c r="N11116" s="24">
        <f t="shared" si="1737"/>
        <v>2</v>
      </c>
      <c r="O11116" s="24">
        <f t="shared" si="1738"/>
        <v>0</v>
      </c>
      <c r="P11116" s="24">
        <f t="shared" si="1739"/>
        <v>0</v>
      </c>
    </row>
    <row r="11117" spans="1:16" x14ac:dyDescent="0.25">
      <c r="A11117" s="15">
        <v>39968</v>
      </c>
      <c r="B11117">
        <v>0</v>
      </c>
      <c r="C11117">
        <v>1013</v>
      </c>
      <c r="D11117">
        <v>0</v>
      </c>
      <c r="E11117">
        <v>2004</v>
      </c>
      <c r="F11117">
        <v>0</v>
      </c>
      <c r="G11117">
        <f t="shared" si="1730"/>
        <v>12237</v>
      </c>
      <c r="H11117">
        <f t="shared" si="1731"/>
        <v>6326</v>
      </c>
      <c r="I11117">
        <f t="shared" si="1732"/>
        <v>2009</v>
      </c>
      <c r="J11117">
        <f t="shared" si="1733"/>
        <v>6</v>
      </c>
      <c r="K11117" s="24">
        <f t="shared" si="1734"/>
        <v>12.237</v>
      </c>
      <c r="L11117" s="24">
        <f t="shared" si="1735"/>
        <v>6.3259999999999996</v>
      </c>
      <c r="M11117" s="24">
        <f t="shared" si="1736"/>
        <v>1.0129999999999999</v>
      </c>
      <c r="N11117" s="24">
        <f t="shared" si="1737"/>
        <v>2.004</v>
      </c>
      <c r="O11117" s="24">
        <f t="shared" si="1738"/>
        <v>0</v>
      </c>
      <c r="P11117" s="24">
        <f t="shared" si="1739"/>
        <v>0</v>
      </c>
    </row>
    <row r="11118" spans="1:16" x14ac:dyDescent="0.25">
      <c r="A11118" s="15">
        <v>39969</v>
      </c>
      <c r="B11118">
        <v>0</v>
      </c>
      <c r="C11118">
        <v>1201</v>
      </c>
      <c r="D11118">
        <v>0</v>
      </c>
      <c r="E11118">
        <v>2001</v>
      </c>
      <c r="F11118">
        <v>0</v>
      </c>
      <c r="G11118">
        <f t="shared" si="1730"/>
        <v>12049</v>
      </c>
      <c r="H11118">
        <f t="shared" si="1731"/>
        <v>6329</v>
      </c>
      <c r="I11118">
        <f t="shared" si="1732"/>
        <v>2009</v>
      </c>
      <c r="J11118">
        <f t="shared" si="1733"/>
        <v>6</v>
      </c>
      <c r="K11118" s="24">
        <f t="shared" si="1734"/>
        <v>12.048999999999999</v>
      </c>
      <c r="L11118" s="24">
        <f t="shared" si="1735"/>
        <v>6.3289999999999997</v>
      </c>
      <c r="M11118" s="24">
        <f t="shared" si="1736"/>
        <v>1.2010000000000001</v>
      </c>
      <c r="N11118" s="24">
        <f t="shared" si="1737"/>
        <v>2.0009999999999999</v>
      </c>
      <c r="O11118" s="24">
        <f t="shared" si="1738"/>
        <v>0</v>
      </c>
      <c r="P11118" s="24">
        <f t="shared" si="1739"/>
        <v>0</v>
      </c>
    </row>
    <row r="11119" spans="1:16" x14ac:dyDescent="0.25">
      <c r="A11119" s="15">
        <v>39970</v>
      </c>
      <c r="B11119">
        <v>0</v>
      </c>
      <c r="C11119">
        <v>1194</v>
      </c>
      <c r="D11119">
        <v>0</v>
      </c>
      <c r="E11119">
        <v>1989</v>
      </c>
      <c r="F11119">
        <v>0</v>
      </c>
      <c r="G11119">
        <f t="shared" si="1730"/>
        <v>12056</v>
      </c>
      <c r="H11119">
        <f t="shared" si="1731"/>
        <v>6341</v>
      </c>
      <c r="I11119">
        <f t="shared" si="1732"/>
        <v>2009</v>
      </c>
      <c r="J11119">
        <f t="shared" si="1733"/>
        <v>6</v>
      </c>
      <c r="K11119" s="24">
        <f t="shared" si="1734"/>
        <v>12.055999999999999</v>
      </c>
      <c r="L11119" s="24">
        <f t="shared" si="1735"/>
        <v>6.3410000000000002</v>
      </c>
      <c r="M11119" s="24">
        <f t="shared" si="1736"/>
        <v>1.194</v>
      </c>
      <c r="N11119" s="24">
        <f t="shared" si="1737"/>
        <v>1.9890000000000001</v>
      </c>
      <c r="O11119" s="24">
        <f t="shared" si="1738"/>
        <v>0</v>
      </c>
      <c r="P11119" s="24">
        <f t="shared" si="1739"/>
        <v>0</v>
      </c>
    </row>
    <row r="11120" spans="1:16" x14ac:dyDescent="0.25">
      <c r="A11120" s="15">
        <v>39971</v>
      </c>
      <c r="B11120">
        <v>0</v>
      </c>
      <c r="C11120">
        <v>1109</v>
      </c>
      <c r="D11120">
        <v>0</v>
      </c>
      <c r="E11120">
        <v>1995</v>
      </c>
      <c r="F11120">
        <v>0</v>
      </c>
      <c r="G11120">
        <f t="shared" si="1730"/>
        <v>12141</v>
      </c>
      <c r="H11120">
        <f t="shared" si="1731"/>
        <v>6335</v>
      </c>
      <c r="I11120">
        <f t="shared" si="1732"/>
        <v>2009</v>
      </c>
      <c r="J11120">
        <f t="shared" si="1733"/>
        <v>6</v>
      </c>
      <c r="K11120" s="24">
        <f t="shared" si="1734"/>
        <v>12.141</v>
      </c>
      <c r="L11120" s="24">
        <f t="shared" si="1735"/>
        <v>6.335</v>
      </c>
      <c r="M11120" s="24">
        <f t="shared" si="1736"/>
        <v>1.109</v>
      </c>
      <c r="N11120" s="24">
        <f t="shared" si="1737"/>
        <v>1.9950000000000001</v>
      </c>
      <c r="O11120" s="24">
        <f t="shared" si="1738"/>
        <v>0</v>
      </c>
      <c r="P11120" s="24">
        <f t="shared" si="1739"/>
        <v>0</v>
      </c>
    </row>
    <row r="11121" spans="1:16" x14ac:dyDescent="0.25">
      <c r="A11121" s="15">
        <v>39972</v>
      </c>
      <c r="B11121">
        <v>0</v>
      </c>
      <c r="C11121">
        <v>832</v>
      </c>
      <c r="D11121">
        <v>0</v>
      </c>
      <c r="E11121">
        <v>1997</v>
      </c>
      <c r="F11121">
        <v>0</v>
      </c>
      <c r="G11121">
        <f t="shared" si="1730"/>
        <v>12418</v>
      </c>
      <c r="H11121">
        <f t="shared" si="1731"/>
        <v>6333</v>
      </c>
      <c r="I11121">
        <f t="shared" si="1732"/>
        <v>2009</v>
      </c>
      <c r="J11121">
        <f t="shared" si="1733"/>
        <v>6</v>
      </c>
      <c r="K11121" s="24">
        <f t="shared" si="1734"/>
        <v>12.417999999999999</v>
      </c>
      <c r="L11121" s="24">
        <f t="shared" si="1735"/>
        <v>6.3330000000000002</v>
      </c>
      <c r="M11121" s="24">
        <f t="shared" si="1736"/>
        <v>0.83199999999999996</v>
      </c>
      <c r="N11121" s="24">
        <f t="shared" si="1737"/>
        <v>1.9970000000000001</v>
      </c>
      <c r="O11121" s="24">
        <f t="shared" si="1738"/>
        <v>0</v>
      </c>
      <c r="P11121" s="24">
        <f t="shared" si="1739"/>
        <v>0</v>
      </c>
    </row>
    <row r="11122" spans="1:16" x14ac:dyDescent="0.25">
      <c r="A11122" s="15">
        <v>39973</v>
      </c>
      <c r="B11122">
        <v>0</v>
      </c>
      <c r="C11122">
        <v>926</v>
      </c>
      <c r="D11122">
        <v>0</v>
      </c>
      <c r="E11122">
        <v>1998</v>
      </c>
      <c r="F11122">
        <v>0</v>
      </c>
      <c r="G11122">
        <f t="shared" si="1730"/>
        <v>12324</v>
      </c>
      <c r="H11122">
        <f t="shared" si="1731"/>
        <v>6332</v>
      </c>
      <c r="I11122">
        <f t="shared" si="1732"/>
        <v>2009</v>
      </c>
      <c r="J11122">
        <f t="shared" si="1733"/>
        <v>6</v>
      </c>
      <c r="K11122" s="24">
        <f t="shared" si="1734"/>
        <v>12.324</v>
      </c>
      <c r="L11122" s="24">
        <f t="shared" si="1735"/>
        <v>6.3319999999999999</v>
      </c>
      <c r="M11122" s="24">
        <f t="shared" si="1736"/>
        <v>0.92600000000000005</v>
      </c>
      <c r="N11122" s="24">
        <f t="shared" si="1737"/>
        <v>1.998</v>
      </c>
      <c r="O11122" s="24">
        <f t="shared" si="1738"/>
        <v>0</v>
      </c>
      <c r="P11122" s="24">
        <f t="shared" si="1739"/>
        <v>0</v>
      </c>
    </row>
    <row r="11123" spans="1:16" x14ac:dyDescent="0.25">
      <c r="A11123" s="15">
        <v>39974</v>
      </c>
      <c r="B11123">
        <v>0</v>
      </c>
      <c r="C11123">
        <v>974</v>
      </c>
      <c r="D11123">
        <v>0</v>
      </c>
      <c r="E11123">
        <v>2013</v>
      </c>
      <c r="F11123">
        <v>0</v>
      </c>
      <c r="G11123">
        <f t="shared" si="1730"/>
        <v>12276</v>
      </c>
      <c r="H11123">
        <f t="shared" si="1731"/>
        <v>6317</v>
      </c>
      <c r="I11123">
        <f t="shared" si="1732"/>
        <v>2009</v>
      </c>
      <c r="J11123">
        <f t="shared" si="1733"/>
        <v>6</v>
      </c>
      <c r="K11123" s="24">
        <f t="shared" si="1734"/>
        <v>12.276</v>
      </c>
      <c r="L11123" s="24">
        <f t="shared" si="1735"/>
        <v>6.3170000000000002</v>
      </c>
      <c r="M11123" s="24">
        <f t="shared" si="1736"/>
        <v>0.97399999999999998</v>
      </c>
      <c r="N11123" s="24">
        <f t="shared" si="1737"/>
        <v>2.0129999999999999</v>
      </c>
      <c r="O11123" s="24">
        <f t="shared" si="1738"/>
        <v>0</v>
      </c>
      <c r="P11123" s="24">
        <f t="shared" si="1739"/>
        <v>0</v>
      </c>
    </row>
    <row r="11124" spans="1:16" x14ac:dyDescent="0.25">
      <c r="A11124" s="15">
        <v>39975</v>
      </c>
      <c r="B11124">
        <v>0</v>
      </c>
      <c r="C11124">
        <v>947</v>
      </c>
      <c r="D11124">
        <v>0</v>
      </c>
      <c r="E11124">
        <v>2021</v>
      </c>
      <c r="F11124">
        <v>0</v>
      </c>
      <c r="G11124">
        <f t="shared" si="1730"/>
        <v>12303</v>
      </c>
      <c r="H11124">
        <f t="shared" si="1731"/>
        <v>6309</v>
      </c>
      <c r="I11124">
        <f t="shared" si="1732"/>
        <v>2009</v>
      </c>
      <c r="J11124">
        <f t="shared" si="1733"/>
        <v>6</v>
      </c>
      <c r="K11124" s="24">
        <f t="shared" si="1734"/>
        <v>12.303000000000001</v>
      </c>
      <c r="L11124" s="24">
        <f t="shared" si="1735"/>
        <v>6.3090000000000002</v>
      </c>
      <c r="M11124" s="24">
        <f t="shared" si="1736"/>
        <v>0.94699999999999995</v>
      </c>
      <c r="N11124" s="24">
        <f t="shared" si="1737"/>
        <v>2.0209999999999999</v>
      </c>
      <c r="O11124" s="24">
        <f t="shared" si="1738"/>
        <v>0</v>
      </c>
      <c r="P11124" s="24">
        <f t="shared" si="1739"/>
        <v>0</v>
      </c>
    </row>
    <row r="11125" spans="1:16" x14ac:dyDescent="0.25">
      <c r="A11125" s="15">
        <v>39976</v>
      </c>
      <c r="B11125">
        <v>0</v>
      </c>
      <c r="C11125">
        <v>963</v>
      </c>
      <c r="D11125">
        <v>0</v>
      </c>
      <c r="E11125">
        <v>2020</v>
      </c>
      <c r="F11125">
        <v>0</v>
      </c>
      <c r="G11125">
        <f t="shared" si="1730"/>
        <v>12287</v>
      </c>
      <c r="H11125">
        <f t="shared" si="1731"/>
        <v>6310</v>
      </c>
      <c r="I11125">
        <f t="shared" si="1732"/>
        <v>2009</v>
      </c>
      <c r="J11125">
        <f t="shared" si="1733"/>
        <v>6</v>
      </c>
      <c r="K11125" s="24">
        <f t="shared" si="1734"/>
        <v>12.287000000000001</v>
      </c>
      <c r="L11125" s="24">
        <f t="shared" si="1735"/>
        <v>6.31</v>
      </c>
      <c r="M11125" s="24">
        <f t="shared" si="1736"/>
        <v>0.96299999999999997</v>
      </c>
      <c r="N11125" s="24">
        <f t="shared" si="1737"/>
        <v>2.02</v>
      </c>
      <c r="O11125" s="24">
        <f t="shared" si="1738"/>
        <v>0</v>
      </c>
      <c r="P11125" s="24">
        <f t="shared" si="1739"/>
        <v>0</v>
      </c>
    </row>
    <row r="11126" spans="1:16" x14ac:dyDescent="0.25">
      <c r="A11126" s="15">
        <v>39977</v>
      </c>
      <c r="B11126">
        <v>0</v>
      </c>
      <c r="C11126">
        <v>944</v>
      </c>
      <c r="D11126">
        <v>0</v>
      </c>
      <c r="E11126">
        <v>2024</v>
      </c>
      <c r="F11126">
        <v>0</v>
      </c>
      <c r="G11126">
        <f t="shared" si="1730"/>
        <v>12306</v>
      </c>
      <c r="H11126">
        <f t="shared" si="1731"/>
        <v>6306</v>
      </c>
      <c r="I11126">
        <f t="shared" si="1732"/>
        <v>2009</v>
      </c>
      <c r="J11126">
        <f t="shared" si="1733"/>
        <v>6</v>
      </c>
      <c r="K11126" s="24">
        <f t="shared" si="1734"/>
        <v>12.305999999999999</v>
      </c>
      <c r="L11126" s="24">
        <f t="shared" si="1735"/>
        <v>6.306</v>
      </c>
      <c r="M11126" s="24">
        <f t="shared" si="1736"/>
        <v>0.94399999999999995</v>
      </c>
      <c r="N11126" s="24">
        <f t="shared" si="1737"/>
        <v>2.024</v>
      </c>
      <c r="O11126" s="24">
        <f t="shared" si="1738"/>
        <v>0</v>
      </c>
      <c r="P11126" s="24">
        <f t="shared" si="1739"/>
        <v>0</v>
      </c>
    </row>
    <row r="11127" spans="1:16" x14ac:dyDescent="0.25">
      <c r="A11127" s="15">
        <v>39978</v>
      </c>
      <c r="B11127">
        <v>0</v>
      </c>
      <c r="C11127">
        <v>1107</v>
      </c>
      <c r="D11127">
        <v>0</v>
      </c>
      <c r="E11127">
        <v>2010</v>
      </c>
      <c r="F11127">
        <v>0</v>
      </c>
      <c r="G11127">
        <f t="shared" si="1730"/>
        <v>12143</v>
      </c>
      <c r="H11127">
        <f t="shared" si="1731"/>
        <v>6320</v>
      </c>
      <c r="I11127">
        <f t="shared" si="1732"/>
        <v>2009</v>
      </c>
      <c r="J11127">
        <f t="shared" si="1733"/>
        <v>6</v>
      </c>
      <c r="K11127" s="24">
        <f t="shared" si="1734"/>
        <v>12.143000000000001</v>
      </c>
      <c r="L11127" s="24">
        <f t="shared" si="1735"/>
        <v>6.32</v>
      </c>
      <c r="M11127" s="24">
        <f t="shared" si="1736"/>
        <v>1.107</v>
      </c>
      <c r="N11127" s="24">
        <f t="shared" si="1737"/>
        <v>2.0099999999999998</v>
      </c>
      <c r="O11127" s="24">
        <f t="shared" si="1738"/>
        <v>0</v>
      </c>
      <c r="P11127" s="24">
        <f t="shared" si="1739"/>
        <v>0</v>
      </c>
    </row>
    <row r="11128" spans="1:16" x14ac:dyDescent="0.25">
      <c r="A11128" s="15">
        <v>39979</v>
      </c>
      <c r="B11128">
        <v>0</v>
      </c>
      <c r="C11128">
        <v>925</v>
      </c>
      <c r="D11128">
        <v>0</v>
      </c>
      <c r="E11128">
        <v>2015</v>
      </c>
      <c r="F11128">
        <v>0</v>
      </c>
      <c r="G11128">
        <f t="shared" si="1730"/>
        <v>12325</v>
      </c>
      <c r="H11128">
        <f t="shared" si="1731"/>
        <v>6315</v>
      </c>
      <c r="I11128">
        <f t="shared" si="1732"/>
        <v>2009</v>
      </c>
      <c r="J11128">
        <f t="shared" si="1733"/>
        <v>6</v>
      </c>
      <c r="K11128" s="24">
        <f t="shared" si="1734"/>
        <v>12.324999999999999</v>
      </c>
      <c r="L11128" s="24">
        <f t="shared" si="1735"/>
        <v>6.3150000000000004</v>
      </c>
      <c r="M11128" s="24">
        <f t="shared" si="1736"/>
        <v>0.92500000000000004</v>
      </c>
      <c r="N11128" s="24">
        <f t="shared" si="1737"/>
        <v>2.0150000000000001</v>
      </c>
      <c r="O11128" s="24">
        <f t="shared" si="1738"/>
        <v>0</v>
      </c>
      <c r="P11128" s="24">
        <f t="shared" si="1739"/>
        <v>0</v>
      </c>
    </row>
    <row r="11129" spans="1:16" x14ac:dyDescent="0.25">
      <c r="A11129" s="15">
        <v>39980</v>
      </c>
      <c r="B11129">
        <v>0</v>
      </c>
      <c r="C11129">
        <v>962</v>
      </c>
      <c r="D11129">
        <v>0</v>
      </c>
      <c r="E11129">
        <v>1981</v>
      </c>
      <c r="F11129">
        <v>0</v>
      </c>
      <c r="G11129">
        <f t="shared" si="1730"/>
        <v>12288</v>
      </c>
      <c r="H11129">
        <f t="shared" si="1731"/>
        <v>6349</v>
      </c>
      <c r="I11129">
        <f t="shared" si="1732"/>
        <v>2009</v>
      </c>
      <c r="J11129">
        <f t="shared" si="1733"/>
        <v>6</v>
      </c>
      <c r="K11129" s="24">
        <f t="shared" si="1734"/>
        <v>12.288</v>
      </c>
      <c r="L11129" s="24">
        <f t="shared" si="1735"/>
        <v>6.3490000000000002</v>
      </c>
      <c r="M11129" s="24">
        <f t="shared" si="1736"/>
        <v>0.96199999999999997</v>
      </c>
      <c r="N11129" s="24">
        <f t="shared" si="1737"/>
        <v>1.9810000000000001</v>
      </c>
      <c r="O11129" s="24">
        <f t="shared" si="1738"/>
        <v>0</v>
      </c>
      <c r="P11129" s="24">
        <f t="shared" si="1739"/>
        <v>0</v>
      </c>
    </row>
    <row r="11130" spans="1:16" x14ac:dyDescent="0.25">
      <c r="A11130" s="15">
        <v>39981</v>
      </c>
      <c r="B11130">
        <v>0</v>
      </c>
      <c r="C11130">
        <v>830</v>
      </c>
      <c r="D11130">
        <v>0</v>
      </c>
      <c r="E11130">
        <v>2653</v>
      </c>
      <c r="F11130">
        <v>0</v>
      </c>
      <c r="G11130">
        <f t="shared" si="1730"/>
        <v>12420</v>
      </c>
      <c r="H11130">
        <f t="shared" si="1731"/>
        <v>5677</v>
      </c>
      <c r="I11130">
        <f t="shared" si="1732"/>
        <v>2009</v>
      </c>
      <c r="J11130">
        <f t="shared" si="1733"/>
        <v>6</v>
      </c>
      <c r="K11130" s="24">
        <f t="shared" si="1734"/>
        <v>12.42</v>
      </c>
      <c r="L11130" s="24">
        <f t="shared" si="1735"/>
        <v>5.6769999999999996</v>
      </c>
      <c r="M11130" s="24">
        <f t="shared" si="1736"/>
        <v>0.83</v>
      </c>
      <c r="N11130" s="24">
        <f t="shared" si="1737"/>
        <v>2.653</v>
      </c>
      <c r="O11130" s="24">
        <f t="shared" si="1738"/>
        <v>0</v>
      </c>
      <c r="P11130" s="24">
        <f t="shared" si="1739"/>
        <v>0</v>
      </c>
    </row>
    <row r="11131" spans="1:16" x14ac:dyDescent="0.25">
      <c r="A11131" s="15">
        <v>39982</v>
      </c>
      <c r="B11131">
        <v>0</v>
      </c>
      <c r="C11131">
        <v>970</v>
      </c>
      <c r="D11131">
        <v>0</v>
      </c>
      <c r="E11131">
        <v>3296</v>
      </c>
      <c r="F11131">
        <v>0</v>
      </c>
      <c r="G11131">
        <f t="shared" si="1730"/>
        <v>12280</v>
      </c>
      <c r="H11131">
        <f t="shared" si="1731"/>
        <v>5034</v>
      </c>
      <c r="I11131">
        <f t="shared" si="1732"/>
        <v>2009</v>
      </c>
      <c r="J11131">
        <f t="shared" si="1733"/>
        <v>6</v>
      </c>
      <c r="K11131" s="24">
        <f t="shared" si="1734"/>
        <v>12.28</v>
      </c>
      <c r="L11131" s="24">
        <f t="shared" si="1735"/>
        <v>5.0339999999999998</v>
      </c>
      <c r="M11131" s="24">
        <f t="shared" si="1736"/>
        <v>0.97</v>
      </c>
      <c r="N11131" s="24">
        <f t="shared" si="1737"/>
        <v>3.2959999999999998</v>
      </c>
      <c r="O11131" s="24">
        <f t="shared" si="1738"/>
        <v>0</v>
      </c>
      <c r="P11131" s="24">
        <f t="shared" si="1739"/>
        <v>0</v>
      </c>
    </row>
    <row r="11132" spans="1:16" x14ac:dyDescent="0.25">
      <c r="A11132" s="15">
        <v>39983</v>
      </c>
      <c r="B11132">
        <v>0</v>
      </c>
      <c r="C11132">
        <v>1051</v>
      </c>
      <c r="D11132">
        <v>0</v>
      </c>
      <c r="E11132">
        <v>3315</v>
      </c>
      <c r="F11132">
        <v>0</v>
      </c>
      <c r="G11132">
        <f t="shared" si="1730"/>
        <v>12199</v>
      </c>
      <c r="H11132">
        <f t="shared" si="1731"/>
        <v>5015</v>
      </c>
      <c r="I11132">
        <f t="shared" si="1732"/>
        <v>2009</v>
      </c>
      <c r="J11132">
        <f t="shared" si="1733"/>
        <v>6</v>
      </c>
      <c r="K11132" s="24">
        <f t="shared" si="1734"/>
        <v>12.199</v>
      </c>
      <c r="L11132" s="24">
        <f t="shared" si="1735"/>
        <v>5.0149999999999997</v>
      </c>
      <c r="M11132" s="24">
        <f t="shared" si="1736"/>
        <v>1.0509999999999999</v>
      </c>
      <c r="N11132" s="24">
        <f t="shared" si="1737"/>
        <v>3.3149999999999999</v>
      </c>
      <c r="O11132" s="24">
        <f t="shared" si="1738"/>
        <v>0</v>
      </c>
      <c r="P11132" s="24">
        <f t="shared" si="1739"/>
        <v>0</v>
      </c>
    </row>
    <row r="11133" spans="1:16" x14ac:dyDescent="0.25">
      <c r="A11133" s="15">
        <v>39984</v>
      </c>
      <c r="B11133">
        <v>0</v>
      </c>
      <c r="C11133">
        <v>1055</v>
      </c>
      <c r="D11133">
        <v>0</v>
      </c>
      <c r="E11133">
        <v>3323</v>
      </c>
      <c r="F11133">
        <v>0</v>
      </c>
      <c r="G11133">
        <f t="shared" si="1730"/>
        <v>12195</v>
      </c>
      <c r="H11133">
        <f t="shared" si="1731"/>
        <v>5007</v>
      </c>
      <c r="I11133">
        <f t="shared" si="1732"/>
        <v>2009</v>
      </c>
      <c r="J11133">
        <f t="shared" si="1733"/>
        <v>6</v>
      </c>
      <c r="K11133" s="24">
        <f t="shared" si="1734"/>
        <v>12.195</v>
      </c>
      <c r="L11133" s="24">
        <f t="shared" si="1735"/>
        <v>5.0069999999999997</v>
      </c>
      <c r="M11133" s="24">
        <f t="shared" si="1736"/>
        <v>1.0549999999999999</v>
      </c>
      <c r="N11133" s="24">
        <f t="shared" si="1737"/>
        <v>3.323</v>
      </c>
      <c r="O11133" s="24">
        <f t="shared" si="1738"/>
        <v>0</v>
      </c>
      <c r="P11133" s="24">
        <f t="shared" si="1739"/>
        <v>0</v>
      </c>
    </row>
    <row r="11134" spans="1:16" x14ac:dyDescent="0.25">
      <c r="A11134" s="15">
        <v>39985</v>
      </c>
      <c r="B11134">
        <v>0</v>
      </c>
      <c r="C11134">
        <v>1091</v>
      </c>
      <c r="D11134">
        <v>0</v>
      </c>
      <c r="E11134">
        <v>3328</v>
      </c>
      <c r="F11134">
        <v>0</v>
      </c>
      <c r="G11134">
        <f t="shared" si="1730"/>
        <v>12159</v>
      </c>
      <c r="H11134">
        <f t="shared" si="1731"/>
        <v>5002</v>
      </c>
      <c r="I11134">
        <f t="shared" si="1732"/>
        <v>2009</v>
      </c>
      <c r="J11134">
        <f t="shared" si="1733"/>
        <v>6</v>
      </c>
      <c r="K11134" s="24">
        <f t="shared" si="1734"/>
        <v>12.159000000000001</v>
      </c>
      <c r="L11134" s="24">
        <f t="shared" si="1735"/>
        <v>5.0019999999999998</v>
      </c>
      <c r="M11134" s="24">
        <f t="shared" si="1736"/>
        <v>1.091</v>
      </c>
      <c r="N11134" s="24">
        <f t="shared" si="1737"/>
        <v>3.3279999999999998</v>
      </c>
      <c r="O11134" s="24">
        <f t="shared" si="1738"/>
        <v>0</v>
      </c>
      <c r="P11134" s="24">
        <f t="shared" si="1739"/>
        <v>0</v>
      </c>
    </row>
    <row r="11135" spans="1:16" x14ac:dyDescent="0.25">
      <c r="A11135" s="15">
        <v>39986</v>
      </c>
      <c r="B11135">
        <v>0</v>
      </c>
      <c r="C11135">
        <v>1086</v>
      </c>
      <c r="D11135">
        <v>0</v>
      </c>
      <c r="E11135">
        <v>3318</v>
      </c>
      <c r="F11135">
        <v>0</v>
      </c>
      <c r="G11135">
        <f t="shared" si="1730"/>
        <v>12164</v>
      </c>
      <c r="H11135">
        <f t="shared" si="1731"/>
        <v>5012</v>
      </c>
      <c r="I11135">
        <f t="shared" si="1732"/>
        <v>2009</v>
      </c>
      <c r="J11135">
        <f t="shared" si="1733"/>
        <v>6</v>
      </c>
      <c r="K11135" s="24">
        <f t="shared" si="1734"/>
        <v>12.164</v>
      </c>
      <c r="L11135" s="24">
        <f t="shared" si="1735"/>
        <v>5.0119999999999996</v>
      </c>
      <c r="M11135" s="24">
        <f t="shared" si="1736"/>
        <v>1.0860000000000001</v>
      </c>
      <c r="N11135" s="24">
        <f t="shared" si="1737"/>
        <v>3.3180000000000001</v>
      </c>
      <c r="O11135" s="24">
        <f t="shared" si="1738"/>
        <v>0</v>
      </c>
      <c r="P11135" s="24">
        <f t="shared" si="1739"/>
        <v>0</v>
      </c>
    </row>
    <row r="11136" spans="1:16" x14ac:dyDescent="0.25">
      <c r="A11136" s="15">
        <v>39987</v>
      </c>
      <c r="B11136">
        <v>0</v>
      </c>
      <c r="C11136">
        <v>698</v>
      </c>
      <c r="D11136">
        <v>0</v>
      </c>
      <c r="E11136">
        <v>3321</v>
      </c>
      <c r="F11136">
        <v>0</v>
      </c>
      <c r="G11136">
        <f t="shared" si="1730"/>
        <v>12552</v>
      </c>
      <c r="H11136">
        <f t="shared" si="1731"/>
        <v>5009</v>
      </c>
      <c r="I11136">
        <f t="shared" si="1732"/>
        <v>2009</v>
      </c>
      <c r="J11136">
        <f t="shared" si="1733"/>
        <v>6</v>
      </c>
      <c r="K11136" s="24">
        <f t="shared" si="1734"/>
        <v>12.552</v>
      </c>
      <c r="L11136" s="24">
        <f t="shared" si="1735"/>
        <v>5.0090000000000003</v>
      </c>
      <c r="M11136" s="24">
        <f t="shared" si="1736"/>
        <v>0.69799999999999995</v>
      </c>
      <c r="N11136" s="24">
        <f t="shared" si="1737"/>
        <v>3.3210000000000002</v>
      </c>
      <c r="O11136" s="24">
        <f t="shared" si="1738"/>
        <v>0</v>
      </c>
      <c r="P11136" s="24">
        <f t="shared" si="1739"/>
        <v>0</v>
      </c>
    </row>
    <row r="11137" spans="1:16" x14ac:dyDescent="0.25">
      <c r="A11137" s="15">
        <v>39988</v>
      </c>
      <c r="B11137">
        <v>0</v>
      </c>
      <c r="C11137">
        <v>441</v>
      </c>
      <c r="D11137">
        <v>0</v>
      </c>
      <c r="E11137">
        <v>3328</v>
      </c>
      <c r="F11137">
        <v>0</v>
      </c>
      <c r="G11137">
        <f t="shared" si="1730"/>
        <v>12809</v>
      </c>
      <c r="H11137">
        <f t="shared" si="1731"/>
        <v>5002</v>
      </c>
      <c r="I11137">
        <f t="shared" si="1732"/>
        <v>2009</v>
      </c>
      <c r="J11137">
        <f t="shared" si="1733"/>
        <v>6</v>
      </c>
      <c r="K11137" s="24">
        <f t="shared" si="1734"/>
        <v>12.808999999999999</v>
      </c>
      <c r="L11137" s="24">
        <f t="shared" si="1735"/>
        <v>5.0019999999999998</v>
      </c>
      <c r="M11137" s="24">
        <f t="shared" si="1736"/>
        <v>0.441</v>
      </c>
      <c r="N11137" s="24">
        <f t="shared" si="1737"/>
        <v>3.3279999999999998</v>
      </c>
      <c r="O11137" s="24">
        <f t="shared" si="1738"/>
        <v>0</v>
      </c>
      <c r="P11137" s="24">
        <f t="shared" si="1739"/>
        <v>0</v>
      </c>
    </row>
    <row r="11138" spans="1:16" x14ac:dyDescent="0.25">
      <c r="A11138" s="15">
        <v>39989</v>
      </c>
      <c r="B11138">
        <v>0</v>
      </c>
      <c r="C11138">
        <v>268</v>
      </c>
      <c r="D11138">
        <v>0</v>
      </c>
      <c r="E11138">
        <v>3314</v>
      </c>
      <c r="F11138">
        <v>0</v>
      </c>
      <c r="G11138">
        <f t="shared" si="1730"/>
        <v>12982</v>
      </c>
      <c r="H11138">
        <f t="shared" si="1731"/>
        <v>5016</v>
      </c>
      <c r="I11138">
        <f t="shared" si="1732"/>
        <v>2009</v>
      </c>
      <c r="J11138">
        <f t="shared" si="1733"/>
        <v>6</v>
      </c>
      <c r="K11138" s="24">
        <f t="shared" si="1734"/>
        <v>12.981999999999999</v>
      </c>
      <c r="L11138" s="24">
        <f t="shared" si="1735"/>
        <v>5.016</v>
      </c>
      <c r="M11138" s="24">
        <f t="shared" si="1736"/>
        <v>0.26800000000000002</v>
      </c>
      <c r="N11138" s="24">
        <f t="shared" si="1737"/>
        <v>3.3140000000000001</v>
      </c>
      <c r="O11138" s="24">
        <f t="shared" si="1738"/>
        <v>0</v>
      </c>
      <c r="P11138" s="24">
        <f t="shared" si="1739"/>
        <v>0</v>
      </c>
    </row>
    <row r="11139" spans="1:16" x14ac:dyDescent="0.25">
      <c r="A11139" s="15">
        <v>39990</v>
      </c>
      <c r="B11139">
        <v>0</v>
      </c>
      <c r="C11139">
        <v>271</v>
      </c>
      <c r="D11139">
        <v>0</v>
      </c>
      <c r="E11139">
        <v>3312</v>
      </c>
      <c r="F11139">
        <v>0</v>
      </c>
      <c r="G11139">
        <f t="shared" si="1730"/>
        <v>12979</v>
      </c>
      <c r="H11139">
        <f t="shared" si="1731"/>
        <v>5018</v>
      </c>
      <c r="I11139">
        <f t="shared" si="1732"/>
        <v>2009</v>
      </c>
      <c r="J11139">
        <f t="shared" si="1733"/>
        <v>6</v>
      </c>
      <c r="K11139" s="24">
        <f t="shared" si="1734"/>
        <v>12.978999999999999</v>
      </c>
      <c r="L11139" s="24">
        <f t="shared" si="1735"/>
        <v>5.0179999999999998</v>
      </c>
      <c r="M11139" s="24">
        <f t="shared" si="1736"/>
        <v>0.27100000000000002</v>
      </c>
      <c r="N11139" s="24">
        <f t="shared" si="1737"/>
        <v>3.3119999999999998</v>
      </c>
      <c r="O11139" s="24">
        <f t="shared" si="1738"/>
        <v>0</v>
      </c>
      <c r="P11139" s="24">
        <f t="shared" si="1739"/>
        <v>0</v>
      </c>
    </row>
    <row r="11140" spans="1:16" x14ac:dyDescent="0.25">
      <c r="A11140" s="15">
        <v>39991</v>
      </c>
      <c r="B11140">
        <v>0</v>
      </c>
      <c r="C11140">
        <v>653</v>
      </c>
      <c r="D11140">
        <v>0</v>
      </c>
      <c r="E11140">
        <v>3296</v>
      </c>
      <c r="F11140">
        <v>0</v>
      </c>
      <c r="G11140">
        <f t="shared" si="1730"/>
        <v>12597</v>
      </c>
      <c r="H11140">
        <f t="shared" si="1731"/>
        <v>5034</v>
      </c>
      <c r="I11140">
        <f t="shared" si="1732"/>
        <v>2009</v>
      </c>
      <c r="J11140">
        <f t="shared" si="1733"/>
        <v>6</v>
      </c>
      <c r="K11140" s="24">
        <f t="shared" si="1734"/>
        <v>12.597</v>
      </c>
      <c r="L11140" s="24">
        <f t="shared" si="1735"/>
        <v>5.0339999999999998</v>
      </c>
      <c r="M11140" s="24">
        <f t="shared" si="1736"/>
        <v>0.65300000000000002</v>
      </c>
      <c r="N11140" s="24">
        <f t="shared" si="1737"/>
        <v>3.2959999999999998</v>
      </c>
      <c r="O11140" s="24">
        <f t="shared" si="1738"/>
        <v>0</v>
      </c>
      <c r="P11140" s="24">
        <f t="shared" si="1739"/>
        <v>0</v>
      </c>
    </row>
    <row r="11141" spans="1:16" x14ac:dyDescent="0.25">
      <c r="A11141" s="15">
        <v>39992</v>
      </c>
      <c r="B11141">
        <v>0</v>
      </c>
      <c r="C11141">
        <v>332</v>
      </c>
      <c r="D11141">
        <v>0</v>
      </c>
      <c r="E11141">
        <v>3299</v>
      </c>
      <c r="F11141">
        <v>0</v>
      </c>
      <c r="G11141">
        <f t="shared" si="1730"/>
        <v>12918</v>
      </c>
      <c r="H11141">
        <f t="shared" si="1731"/>
        <v>5031</v>
      </c>
      <c r="I11141">
        <f t="shared" si="1732"/>
        <v>2009</v>
      </c>
      <c r="J11141">
        <f t="shared" si="1733"/>
        <v>6</v>
      </c>
      <c r="K11141" s="24">
        <f t="shared" si="1734"/>
        <v>12.917999999999999</v>
      </c>
      <c r="L11141" s="24">
        <f t="shared" si="1735"/>
        <v>5.0309999999999997</v>
      </c>
      <c r="M11141" s="24">
        <f t="shared" si="1736"/>
        <v>0.33200000000000002</v>
      </c>
      <c r="N11141" s="24">
        <f t="shared" si="1737"/>
        <v>3.2989999999999999</v>
      </c>
      <c r="O11141" s="24">
        <f t="shared" si="1738"/>
        <v>0</v>
      </c>
      <c r="P11141" s="24">
        <f t="shared" si="1739"/>
        <v>0</v>
      </c>
    </row>
    <row r="11142" spans="1:16" x14ac:dyDescent="0.25">
      <c r="A11142" s="15">
        <v>39993</v>
      </c>
      <c r="B11142">
        <v>0</v>
      </c>
      <c r="C11142">
        <v>2233</v>
      </c>
      <c r="D11142">
        <v>0</v>
      </c>
      <c r="E11142">
        <v>3299</v>
      </c>
      <c r="F11142">
        <v>0</v>
      </c>
      <c r="G11142">
        <f t="shared" ref="G11142:G11205" si="1740">MAX(IF(AND(MONTH(A11142)&gt;6,MONTH(A11142)&lt;10),14241,13250)-B11142-C11142-F11142,0)</f>
        <v>11017</v>
      </c>
      <c r="H11142">
        <f t="shared" ref="H11142:H11205" si="1741">MAX(8330-E11142-D11142,0)</f>
        <v>5031</v>
      </c>
      <c r="I11142">
        <f t="shared" ref="I11142:I11205" si="1742">YEAR(A11142)</f>
        <v>2009</v>
      </c>
      <c r="J11142">
        <f t="shared" ref="J11142:J11205" si="1743">MONTH(A11142)</f>
        <v>6</v>
      </c>
      <c r="K11142" s="24">
        <f t="shared" ref="K11142:K11205" si="1744">G11142/1000</f>
        <v>11.016999999999999</v>
      </c>
      <c r="L11142" s="24">
        <f t="shared" ref="L11142:L11205" si="1745">H11142/1000</f>
        <v>5.0309999999999997</v>
      </c>
      <c r="M11142" s="24">
        <f t="shared" ref="M11142:M11205" si="1746">(B11142+C11142+F11142)/1000</f>
        <v>2.2330000000000001</v>
      </c>
      <c r="N11142" s="24">
        <f t="shared" ref="N11142:N11205" si="1747">(D11142+E11142)/1000</f>
        <v>3.2989999999999999</v>
      </c>
      <c r="O11142" s="24">
        <f t="shared" ref="O11142:O11205" si="1748">B11142/1000</f>
        <v>0</v>
      </c>
      <c r="P11142" s="24">
        <f t="shared" ref="P11142:P11205" si="1749">F11142/1000</f>
        <v>0</v>
      </c>
    </row>
    <row r="11143" spans="1:16" x14ac:dyDescent="0.25">
      <c r="A11143" s="15">
        <v>39994</v>
      </c>
      <c r="B11143">
        <v>0</v>
      </c>
      <c r="C11143">
        <v>2445</v>
      </c>
      <c r="D11143">
        <v>0</v>
      </c>
      <c r="E11143">
        <v>3494</v>
      </c>
      <c r="F11143">
        <v>0</v>
      </c>
      <c r="G11143">
        <f t="shared" si="1740"/>
        <v>10805</v>
      </c>
      <c r="H11143">
        <f t="shared" si="1741"/>
        <v>4836</v>
      </c>
      <c r="I11143">
        <f t="shared" si="1742"/>
        <v>2009</v>
      </c>
      <c r="J11143">
        <f t="shared" si="1743"/>
        <v>6</v>
      </c>
      <c r="K11143" s="24">
        <f t="shared" si="1744"/>
        <v>10.805</v>
      </c>
      <c r="L11143" s="24">
        <f t="shared" si="1745"/>
        <v>4.8360000000000003</v>
      </c>
      <c r="M11143" s="24">
        <f t="shared" si="1746"/>
        <v>2.4449999999999998</v>
      </c>
      <c r="N11143" s="24">
        <f t="shared" si="1747"/>
        <v>3.4940000000000002</v>
      </c>
      <c r="O11143" s="24">
        <f t="shared" si="1748"/>
        <v>0</v>
      </c>
      <c r="P11143" s="24">
        <f t="shared" si="1749"/>
        <v>0</v>
      </c>
    </row>
    <row r="11144" spans="1:16" x14ac:dyDescent="0.25">
      <c r="A11144" s="15">
        <v>39995</v>
      </c>
      <c r="B11144">
        <v>0</v>
      </c>
      <c r="C11144">
        <v>9604</v>
      </c>
      <c r="D11144">
        <v>0</v>
      </c>
      <c r="E11144">
        <v>5822</v>
      </c>
      <c r="F11144">
        <v>0</v>
      </c>
      <c r="G11144">
        <f t="shared" si="1740"/>
        <v>4637</v>
      </c>
      <c r="H11144">
        <f t="shared" si="1741"/>
        <v>2508</v>
      </c>
      <c r="I11144">
        <f t="shared" si="1742"/>
        <v>2009</v>
      </c>
      <c r="J11144">
        <f t="shared" si="1743"/>
        <v>7</v>
      </c>
      <c r="K11144" s="24">
        <f t="shared" si="1744"/>
        <v>4.6369999999999996</v>
      </c>
      <c r="L11144" s="24">
        <f t="shared" si="1745"/>
        <v>2.508</v>
      </c>
      <c r="M11144" s="24">
        <f t="shared" si="1746"/>
        <v>9.6039999999999992</v>
      </c>
      <c r="N11144" s="24">
        <f t="shared" si="1747"/>
        <v>5.8220000000000001</v>
      </c>
      <c r="O11144" s="24">
        <f t="shared" si="1748"/>
        <v>0</v>
      </c>
      <c r="P11144" s="24">
        <f t="shared" si="1749"/>
        <v>0</v>
      </c>
    </row>
    <row r="11145" spans="1:16" x14ac:dyDescent="0.25">
      <c r="A11145" s="15">
        <v>39996</v>
      </c>
      <c r="B11145">
        <v>0</v>
      </c>
      <c r="C11145">
        <v>9954</v>
      </c>
      <c r="D11145">
        <v>0</v>
      </c>
      <c r="E11145">
        <v>7942</v>
      </c>
      <c r="F11145">
        <v>0</v>
      </c>
      <c r="G11145">
        <f t="shared" si="1740"/>
        <v>4287</v>
      </c>
      <c r="H11145">
        <f t="shared" si="1741"/>
        <v>388</v>
      </c>
      <c r="I11145">
        <f t="shared" si="1742"/>
        <v>2009</v>
      </c>
      <c r="J11145">
        <f t="shared" si="1743"/>
        <v>7</v>
      </c>
      <c r="K11145" s="24">
        <f t="shared" si="1744"/>
        <v>4.2869999999999999</v>
      </c>
      <c r="L11145" s="24">
        <f t="shared" si="1745"/>
        <v>0.38800000000000001</v>
      </c>
      <c r="M11145" s="24">
        <f t="shared" si="1746"/>
        <v>9.9540000000000006</v>
      </c>
      <c r="N11145" s="24">
        <f t="shared" si="1747"/>
        <v>7.9420000000000002</v>
      </c>
      <c r="O11145" s="24">
        <f t="shared" si="1748"/>
        <v>0</v>
      </c>
      <c r="P11145" s="24">
        <f t="shared" si="1749"/>
        <v>0</v>
      </c>
    </row>
    <row r="11146" spans="1:16" x14ac:dyDescent="0.25">
      <c r="A11146" s="15">
        <v>39997</v>
      </c>
      <c r="B11146">
        <v>0</v>
      </c>
      <c r="C11146">
        <v>11822</v>
      </c>
      <c r="D11146">
        <v>0</v>
      </c>
      <c r="E11146">
        <v>8054</v>
      </c>
      <c r="F11146">
        <v>0</v>
      </c>
      <c r="G11146">
        <f t="shared" si="1740"/>
        <v>2419</v>
      </c>
      <c r="H11146">
        <f t="shared" si="1741"/>
        <v>276</v>
      </c>
      <c r="I11146">
        <f t="shared" si="1742"/>
        <v>2009</v>
      </c>
      <c r="J11146">
        <f t="shared" si="1743"/>
        <v>7</v>
      </c>
      <c r="K11146" s="24">
        <f t="shared" si="1744"/>
        <v>2.419</v>
      </c>
      <c r="L11146" s="24">
        <f t="shared" si="1745"/>
        <v>0.27600000000000002</v>
      </c>
      <c r="M11146" s="24">
        <f t="shared" si="1746"/>
        <v>11.821999999999999</v>
      </c>
      <c r="N11146" s="24">
        <f t="shared" si="1747"/>
        <v>8.0540000000000003</v>
      </c>
      <c r="O11146" s="24">
        <f t="shared" si="1748"/>
        <v>0</v>
      </c>
      <c r="P11146" s="24">
        <f t="shared" si="1749"/>
        <v>0</v>
      </c>
    </row>
    <row r="11147" spans="1:16" x14ac:dyDescent="0.25">
      <c r="A11147" s="15">
        <v>39998</v>
      </c>
      <c r="B11147">
        <v>0</v>
      </c>
      <c r="C11147">
        <v>11832</v>
      </c>
      <c r="D11147">
        <v>0</v>
      </c>
      <c r="E11147">
        <v>8061</v>
      </c>
      <c r="F11147">
        <v>0</v>
      </c>
      <c r="G11147">
        <f t="shared" si="1740"/>
        <v>2409</v>
      </c>
      <c r="H11147">
        <f t="shared" si="1741"/>
        <v>269</v>
      </c>
      <c r="I11147">
        <f t="shared" si="1742"/>
        <v>2009</v>
      </c>
      <c r="J11147">
        <f t="shared" si="1743"/>
        <v>7</v>
      </c>
      <c r="K11147" s="24">
        <f t="shared" si="1744"/>
        <v>2.4089999999999998</v>
      </c>
      <c r="L11147" s="24">
        <f t="shared" si="1745"/>
        <v>0.26900000000000002</v>
      </c>
      <c r="M11147" s="24">
        <f t="shared" si="1746"/>
        <v>11.832000000000001</v>
      </c>
      <c r="N11147" s="24">
        <f t="shared" si="1747"/>
        <v>8.0609999999999999</v>
      </c>
      <c r="O11147" s="24">
        <f t="shared" si="1748"/>
        <v>0</v>
      </c>
      <c r="P11147" s="24">
        <f t="shared" si="1749"/>
        <v>0</v>
      </c>
    </row>
    <row r="11148" spans="1:16" x14ac:dyDescent="0.25">
      <c r="A11148" s="15">
        <v>39999</v>
      </c>
      <c r="B11148">
        <v>0</v>
      </c>
      <c r="C11148">
        <v>11832</v>
      </c>
      <c r="D11148">
        <v>0</v>
      </c>
      <c r="E11148">
        <v>8076</v>
      </c>
      <c r="F11148">
        <v>0</v>
      </c>
      <c r="G11148">
        <f t="shared" si="1740"/>
        <v>2409</v>
      </c>
      <c r="H11148">
        <f t="shared" si="1741"/>
        <v>254</v>
      </c>
      <c r="I11148">
        <f t="shared" si="1742"/>
        <v>2009</v>
      </c>
      <c r="J11148">
        <f t="shared" si="1743"/>
        <v>7</v>
      </c>
      <c r="K11148" s="24">
        <f t="shared" si="1744"/>
        <v>2.4089999999999998</v>
      </c>
      <c r="L11148" s="24">
        <f t="shared" si="1745"/>
        <v>0.254</v>
      </c>
      <c r="M11148" s="24">
        <f t="shared" si="1746"/>
        <v>11.832000000000001</v>
      </c>
      <c r="N11148" s="24">
        <f t="shared" si="1747"/>
        <v>8.0760000000000005</v>
      </c>
      <c r="O11148" s="24">
        <f t="shared" si="1748"/>
        <v>0</v>
      </c>
      <c r="P11148" s="24">
        <f t="shared" si="1749"/>
        <v>0</v>
      </c>
    </row>
    <row r="11149" spans="1:16" x14ac:dyDescent="0.25">
      <c r="A11149" s="15">
        <v>40000</v>
      </c>
      <c r="B11149">
        <v>0</v>
      </c>
      <c r="C11149">
        <v>13062</v>
      </c>
      <c r="D11149">
        <v>0</v>
      </c>
      <c r="E11149">
        <v>7215</v>
      </c>
      <c r="F11149">
        <v>0</v>
      </c>
      <c r="G11149">
        <f t="shared" si="1740"/>
        <v>1179</v>
      </c>
      <c r="H11149">
        <f t="shared" si="1741"/>
        <v>1115</v>
      </c>
      <c r="I11149">
        <f t="shared" si="1742"/>
        <v>2009</v>
      </c>
      <c r="J11149">
        <f t="shared" si="1743"/>
        <v>7</v>
      </c>
      <c r="K11149" s="24">
        <f t="shared" si="1744"/>
        <v>1.179</v>
      </c>
      <c r="L11149" s="24">
        <f t="shared" si="1745"/>
        <v>1.115</v>
      </c>
      <c r="M11149" s="24">
        <f t="shared" si="1746"/>
        <v>13.061999999999999</v>
      </c>
      <c r="N11149" s="24">
        <f t="shared" si="1747"/>
        <v>7.2149999999999999</v>
      </c>
      <c r="O11149" s="24">
        <f t="shared" si="1748"/>
        <v>0</v>
      </c>
      <c r="P11149" s="24">
        <f t="shared" si="1749"/>
        <v>0</v>
      </c>
    </row>
    <row r="11150" spans="1:16" x14ac:dyDescent="0.25">
      <c r="A11150" s="15">
        <v>40001</v>
      </c>
      <c r="B11150">
        <v>0</v>
      </c>
      <c r="C11150">
        <v>13672</v>
      </c>
      <c r="D11150">
        <v>0</v>
      </c>
      <c r="E11150">
        <v>6798</v>
      </c>
      <c r="F11150">
        <v>0</v>
      </c>
      <c r="G11150">
        <f t="shared" si="1740"/>
        <v>569</v>
      </c>
      <c r="H11150">
        <f t="shared" si="1741"/>
        <v>1532</v>
      </c>
      <c r="I11150">
        <f t="shared" si="1742"/>
        <v>2009</v>
      </c>
      <c r="J11150">
        <f t="shared" si="1743"/>
        <v>7</v>
      </c>
      <c r="K11150" s="24">
        <f t="shared" si="1744"/>
        <v>0.56899999999999995</v>
      </c>
      <c r="L11150" s="24">
        <f t="shared" si="1745"/>
        <v>1.532</v>
      </c>
      <c r="M11150" s="24">
        <f t="shared" si="1746"/>
        <v>13.672000000000001</v>
      </c>
      <c r="N11150" s="24">
        <f t="shared" si="1747"/>
        <v>6.798</v>
      </c>
      <c r="O11150" s="24">
        <f t="shared" si="1748"/>
        <v>0</v>
      </c>
      <c r="P11150" s="24">
        <f t="shared" si="1749"/>
        <v>0</v>
      </c>
    </row>
    <row r="11151" spans="1:16" x14ac:dyDescent="0.25">
      <c r="A11151" s="15">
        <v>40002</v>
      </c>
      <c r="B11151">
        <v>0</v>
      </c>
      <c r="C11151">
        <v>13328</v>
      </c>
      <c r="D11151">
        <v>0</v>
      </c>
      <c r="E11151">
        <v>6813</v>
      </c>
      <c r="F11151">
        <v>0</v>
      </c>
      <c r="G11151">
        <f t="shared" si="1740"/>
        <v>913</v>
      </c>
      <c r="H11151">
        <f t="shared" si="1741"/>
        <v>1517</v>
      </c>
      <c r="I11151">
        <f t="shared" si="1742"/>
        <v>2009</v>
      </c>
      <c r="J11151">
        <f t="shared" si="1743"/>
        <v>7</v>
      </c>
      <c r="K11151" s="24">
        <f t="shared" si="1744"/>
        <v>0.91300000000000003</v>
      </c>
      <c r="L11151" s="24">
        <f t="shared" si="1745"/>
        <v>1.5169999999999999</v>
      </c>
      <c r="M11151" s="24">
        <f t="shared" si="1746"/>
        <v>13.327999999999999</v>
      </c>
      <c r="N11151" s="24">
        <f t="shared" si="1747"/>
        <v>6.8129999999999997</v>
      </c>
      <c r="O11151" s="24">
        <f t="shared" si="1748"/>
        <v>0</v>
      </c>
      <c r="P11151" s="24">
        <f t="shared" si="1749"/>
        <v>0</v>
      </c>
    </row>
    <row r="11152" spans="1:16" x14ac:dyDescent="0.25">
      <c r="A11152" s="15">
        <v>40003</v>
      </c>
      <c r="B11152">
        <v>916</v>
      </c>
      <c r="C11152">
        <v>13289</v>
      </c>
      <c r="D11152">
        <v>0</v>
      </c>
      <c r="E11152">
        <v>6813</v>
      </c>
      <c r="F11152">
        <v>0</v>
      </c>
      <c r="G11152">
        <f t="shared" si="1740"/>
        <v>36</v>
      </c>
      <c r="H11152">
        <f t="shared" si="1741"/>
        <v>1517</v>
      </c>
      <c r="I11152">
        <f t="shared" si="1742"/>
        <v>2009</v>
      </c>
      <c r="J11152">
        <f t="shared" si="1743"/>
        <v>7</v>
      </c>
      <c r="K11152" s="24">
        <f t="shared" si="1744"/>
        <v>3.5999999999999997E-2</v>
      </c>
      <c r="L11152" s="24">
        <f t="shared" si="1745"/>
        <v>1.5169999999999999</v>
      </c>
      <c r="M11152" s="24">
        <f t="shared" si="1746"/>
        <v>14.205</v>
      </c>
      <c r="N11152" s="24">
        <f t="shared" si="1747"/>
        <v>6.8129999999999997</v>
      </c>
      <c r="O11152" s="24">
        <f t="shared" si="1748"/>
        <v>0.91600000000000004</v>
      </c>
      <c r="P11152" s="24">
        <f t="shared" si="1749"/>
        <v>0</v>
      </c>
    </row>
    <row r="11153" spans="1:16" x14ac:dyDescent="0.25">
      <c r="A11153" s="15">
        <v>40004</v>
      </c>
      <c r="B11153">
        <v>916</v>
      </c>
      <c r="C11153">
        <v>13504</v>
      </c>
      <c r="D11153">
        <v>0</v>
      </c>
      <c r="E11153">
        <v>6874</v>
      </c>
      <c r="F11153">
        <v>0</v>
      </c>
      <c r="G11153">
        <f t="shared" si="1740"/>
        <v>0</v>
      </c>
      <c r="H11153">
        <f t="shared" si="1741"/>
        <v>1456</v>
      </c>
      <c r="I11153">
        <f t="shared" si="1742"/>
        <v>2009</v>
      </c>
      <c r="J11153">
        <f t="shared" si="1743"/>
        <v>7</v>
      </c>
      <c r="K11153" s="24">
        <f t="shared" si="1744"/>
        <v>0</v>
      </c>
      <c r="L11153" s="24">
        <f t="shared" si="1745"/>
        <v>1.456</v>
      </c>
      <c r="M11153" s="24">
        <f t="shared" si="1746"/>
        <v>14.42</v>
      </c>
      <c r="N11153" s="24">
        <f t="shared" si="1747"/>
        <v>6.8739999999999997</v>
      </c>
      <c r="O11153" s="24">
        <f t="shared" si="1748"/>
        <v>0.91600000000000004</v>
      </c>
      <c r="P11153" s="24">
        <f t="shared" si="1749"/>
        <v>0</v>
      </c>
    </row>
    <row r="11154" spans="1:16" x14ac:dyDescent="0.25">
      <c r="A11154" s="15">
        <v>40005</v>
      </c>
      <c r="B11154">
        <v>916</v>
      </c>
      <c r="C11154">
        <v>13504</v>
      </c>
      <c r="D11154">
        <v>0</v>
      </c>
      <c r="E11154">
        <v>6799</v>
      </c>
      <c r="F11154">
        <v>0</v>
      </c>
      <c r="G11154">
        <f t="shared" si="1740"/>
        <v>0</v>
      </c>
      <c r="H11154">
        <f t="shared" si="1741"/>
        <v>1531</v>
      </c>
      <c r="I11154">
        <f t="shared" si="1742"/>
        <v>2009</v>
      </c>
      <c r="J11154">
        <f t="shared" si="1743"/>
        <v>7</v>
      </c>
      <c r="K11154" s="24">
        <f t="shared" si="1744"/>
        <v>0</v>
      </c>
      <c r="L11154" s="24">
        <f t="shared" si="1745"/>
        <v>1.5309999999999999</v>
      </c>
      <c r="M11154" s="24">
        <f t="shared" si="1746"/>
        <v>14.42</v>
      </c>
      <c r="N11154" s="24">
        <f t="shared" si="1747"/>
        <v>6.7990000000000004</v>
      </c>
      <c r="O11154" s="24">
        <f t="shared" si="1748"/>
        <v>0.91600000000000004</v>
      </c>
      <c r="P11154" s="24">
        <f t="shared" si="1749"/>
        <v>0</v>
      </c>
    </row>
    <row r="11155" spans="1:16" x14ac:dyDescent="0.25">
      <c r="A11155" s="15">
        <v>40006</v>
      </c>
      <c r="B11155">
        <v>916</v>
      </c>
      <c r="C11155">
        <v>13476</v>
      </c>
      <c r="D11155">
        <v>0</v>
      </c>
      <c r="E11155">
        <v>6803</v>
      </c>
      <c r="F11155">
        <v>0</v>
      </c>
      <c r="G11155">
        <f t="shared" si="1740"/>
        <v>0</v>
      </c>
      <c r="H11155">
        <f t="shared" si="1741"/>
        <v>1527</v>
      </c>
      <c r="I11155">
        <f t="shared" si="1742"/>
        <v>2009</v>
      </c>
      <c r="J11155">
        <f t="shared" si="1743"/>
        <v>7</v>
      </c>
      <c r="K11155" s="24">
        <f t="shared" si="1744"/>
        <v>0</v>
      </c>
      <c r="L11155" s="24">
        <f t="shared" si="1745"/>
        <v>1.5269999999999999</v>
      </c>
      <c r="M11155" s="24">
        <f t="shared" si="1746"/>
        <v>14.391999999999999</v>
      </c>
      <c r="N11155" s="24">
        <f t="shared" si="1747"/>
        <v>6.8029999999999999</v>
      </c>
      <c r="O11155" s="24">
        <f t="shared" si="1748"/>
        <v>0.91600000000000004</v>
      </c>
      <c r="P11155" s="24">
        <f t="shared" si="1749"/>
        <v>0</v>
      </c>
    </row>
    <row r="11156" spans="1:16" x14ac:dyDescent="0.25">
      <c r="A11156" s="15">
        <v>40007</v>
      </c>
      <c r="B11156">
        <v>916</v>
      </c>
      <c r="C11156">
        <v>12356</v>
      </c>
      <c r="D11156">
        <v>0</v>
      </c>
      <c r="E11156">
        <v>6733</v>
      </c>
      <c r="F11156">
        <v>0</v>
      </c>
      <c r="G11156">
        <f t="shared" si="1740"/>
        <v>969</v>
      </c>
      <c r="H11156">
        <f t="shared" si="1741"/>
        <v>1597</v>
      </c>
      <c r="I11156">
        <f t="shared" si="1742"/>
        <v>2009</v>
      </c>
      <c r="J11156">
        <f t="shared" si="1743"/>
        <v>7</v>
      </c>
      <c r="K11156" s="24">
        <f t="shared" si="1744"/>
        <v>0.96899999999999997</v>
      </c>
      <c r="L11156" s="24">
        <f t="shared" si="1745"/>
        <v>1.597</v>
      </c>
      <c r="M11156" s="24">
        <f t="shared" si="1746"/>
        <v>13.272</v>
      </c>
      <c r="N11156" s="24">
        <f t="shared" si="1747"/>
        <v>6.7329999999999997</v>
      </c>
      <c r="O11156" s="24">
        <f t="shared" si="1748"/>
        <v>0.91600000000000004</v>
      </c>
      <c r="P11156" s="24">
        <f t="shared" si="1749"/>
        <v>0</v>
      </c>
    </row>
    <row r="11157" spans="1:16" x14ac:dyDescent="0.25">
      <c r="A11157" s="15">
        <v>40008</v>
      </c>
      <c r="B11157">
        <v>916</v>
      </c>
      <c r="C11157">
        <v>13252</v>
      </c>
      <c r="D11157">
        <v>0</v>
      </c>
      <c r="E11157">
        <v>6857</v>
      </c>
      <c r="F11157">
        <v>0</v>
      </c>
      <c r="G11157">
        <f t="shared" si="1740"/>
        <v>73</v>
      </c>
      <c r="H11157">
        <f t="shared" si="1741"/>
        <v>1473</v>
      </c>
      <c r="I11157">
        <f t="shared" si="1742"/>
        <v>2009</v>
      </c>
      <c r="J11157">
        <f t="shared" si="1743"/>
        <v>7</v>
      </c>
      <c r="K11157" s="24">
        <f t="shared" si="1744"/>
        <v>7.2999999999999995E-2</v>
      </c>
      <c r="L11157" s="24">
        <f t="shared" si="1745"/>
        <v>1.4730000000000001</v>
      </c>
      <c r="M11157" s="24">
        <f t="shared" si="1746"/>
        <v>14.167999999999999</v>
      </c>
      <c r="N11157" s="24">
        <f t="shared" si="1747"/>
        <v>6.8570000000000002</v>
      </c>
      <c r="O11157" s="24">
        <f t="shared" si="1748"/>
        <v>0.91600000000000004</v>
      </c>
      <c r="P11157" s="24">
        <f t="shared" si="1749"/>
        <v>0</v>
      </c>
    </row>
    <row r="11158" spans="1:16" x14ac:dyDescent="0.25">
      <c r="A11158" s="15">
        <v>40009</v>
      </c>
      <c r="B11158">
        <v>0</v>
      </c>
      <c r="C11158">
        <v>11342</v>
      </c>
      <c r="D11158">
        <v>0</v>
      </c>
      <c r="E11158">
        <v>7931</v>
      </c>
      <c r="F11158">
        <v>0</v>
      </c>
      <c r="G11158">
        <f t="shared" si="1740"/>
        <v>2899</v>
      </c>
      <c r="H11158">
        <f t="shared" si="1741"/>
        <v>399</v>
      </c>
      <c r="I11158">
        <f t="shared" si="1742"/>
        <v>2009</v>
      </c>
      <c r="J11158">
        <f t="shared" si="1743"/>
        <v>7</v>
      </c>
      <c r="K11158" s="24">
        <f t="shared" si="1744"/>
        <v>2.899</v>
      </c>
      <c r="L11158" s="24">
        <f t="shared" si="1745"/>
        <v>0.39900000000000002</v>
      </c>
      <c r="M11158" s="24">
        <f t="shared" si="1746"/>
        <v>11.342000000000001</v>
      </c>
      <c r="N11158" s="24">
        <f t="shared" si="1747"/>
        <v>7.931</v>
      </c>
      <c r="O11158" s="24">
        <f t="shared" si="1748"/>
        <v>0</v>
      </c>
      <c r="P11158" s="24">
        <f t="shared" si="1749"/>
        <v>0</v>
      </c>
    </row>
    <row r="11159" spans="1:16" x14ac:dyDescent="0.25">
      <c r="A11159" s="15">
        <v>40010</v>
      </c>
      <c r="B11159">
        <v>0</v>
      </c>
      <c r="C11159">
        <v>10024</v>
      </c>
      <c r="D11159">
        <v>0</v>
      </c>
      <c r="E11159">
        <v>8608</v>
      </c>
      <c r="F11159">
        <v>0</v>
      </c>
      <c r="G11159">
        <f t="shared" si="1740"/>
        <v>4217</v>
      </c>
      <c r="H11159">
        <f t="shared" si="1741"/>
        <v>0</v>
      </c>
      <c r="I11159">
        <f t="shared" si="1742"/>
        <v>2009</v>
      </c>
      <c r="J11159">
        <f t="shared" si="1743"/>
        <v>7</v>
      </c>
      <c r="K11159" s="24">
        <f t="shared" si="1744"/>
        <v>4.2169999999999996</v>
      </c>
      <c r="L11159" s="24">
        <f t="shared" si="1745"/>
        <v>0</v>
      </c>
      <c r="M11159" s="24">
        <f t="shared" si="1746"/>
        <v>10.023999999999999</v>
      </c>
      <c r="N11159" s="24">
        <f t="shared" si="1747"/>
        <v>8.6080000000000005</v>
      </c>
      <c r="O11159" s="24">
        <f t="shared" si="1748"/>
        <v>0</v>
      </c>
      <c r="P11159" s="24">
        <f t="shared" si="1749"/>
        <v>0</v>
      </c>
    </row>
    <row r="11160" spans="1:16" x14ac:dyDescent="0.25">
      <c r="A11160" s="15">
        <v>40011</v>
      </c>
      <c r="B11160">
        <v>0</v>
      </c>
      <c r="C11160">
        <v>11071</v>
      </c>
      <c r="D11160">
        <v>0</v>
      </c>
      <c r="E11160">
        <v>8322</v>
      </c>
      <c r="F11160">
        <v>0</v>
      </c>
      <c r="G11160">
        <f t="shared" si="1740"/>
        <v>3170</v>
      </c>
      <c r="H11160">
        <f t="shared" si="1741"/>
        <v>8</v>
      </c>
      <c r="I11160">
        <f t="shared" si="1742"/>
        <v>2009</v>
      </c>
      <c r="J11160">
        <f t="shared" si="1743"/>
        <v>7</v>
      </c>
      <c r="K11160" s="24">
        <f t="shared" si="1744"/>
        <v>3.17</v>
      </c>
      <c r="L11160" s="24">
        <f t="shared" si="1745"/>
        <v>8.0000000000000002E-3</v>
      </c>
      <c r="M11160" s="24">
        <f t="shared" si="1746"/>
        <v>11.071</v>
      </c>
      <c r="N11160" s="24">
        <f t="shared" si="1747"/>
        <v>8.3219999999999992</v>
      </c>
      <c r="O11160" s="24">
        <f t="shared" si="1748"/>
        <v>0</v>
      </c>
      <c r="P11160" s="24">
        <f t="shared" si="1749"/>
        <v>0</v>
      </c>
    </row>
    <row r="11161" spans="1:16" x14ac:dyDescent="0.25">
      <c r="A11161" s="15">
        <v>40012</v>
      </c>
      <c r="B11161">
        <v>1293</v>
      </c>
      <c r="C11161">
        <v>12425</v>
      </c>
      <c r="D11161">
        <v>0</v>
      </c>
      <c r="E11161">
        <v>8125</v>
      </c>
      <c r="F11161">
        <v>0</v>
      </c>
      <c r="G11161">
        <f t="shared" si="1740"/>
        <v>523</v>
      </c>
      <c r="H11161">
        <f t="shared" si="1741"/>
        <v>205</v>
      </c>
      <c r="I11161">
        <f t="shared" si="1742"/>
        <v>2009</v>
      </c>
      <c r="J11161">
        <f t="shared" si="1743"/>
        <v>7</v>
      </c>
      <c r="K11161" s="24">
        <f t="shared" si="1744"/>
        <v>0.52300000000000002</v>
      </c>
      <c r="L11161" s="24">
        <f t="shared" si="1745"/>
        <v>0.20499999999999999</v>
      </c>
      <c r="M11161" s="24">
        <f t="shared" si="1746"/>
        <v>13.718</v>
      </c>
      <c r="N11161" s="24">
        <f t="shared" si="1747"/>
        <v>8.125</v>
      </c>
      <c r="O11161" s="24">
        <f t="shared" si="1748"/>
        <v>1.2929999999999999</v>
      </c>
      <c r="P11161" s="24">
        <f t="shared" si="1749"/>
        <v>0</v>
      </c>
    </row>
    <row r="11162" spans="1:16" x14ac:dyDescent="0.25">
      <c r="A11162" s="15">
        <v>40013</v>
      </c>
      <c r="B11162">
        <v>1293</v>
      </c>
      <c r="C11162">
        <v>13098</v>
      </c>
      <c r="D11162">
        <v>0</v>
      </c>
      <c r="E11162">
        <v>8233</v>
      </c>
      <c r="F11162">
        <v>0</v>
      </c>
      <c r="G11162">
        <f t="shared" si="1740"/>
        <v>0</v>
      </c>
      <c r="H11162">
        <f t="shared" si="1741"/>
        <v>97</v>
      </c>
      <c r="I11162">
        <f t="shared" si="1742"/>
        <v>2009</v>
      </c>
      <c r="J11162">
        <f t="shared" si="1743"/>
        <v>7</v>
      </c>
      <c r="K11162" s="24">
        <f t="shared" si="1744"/>
        <v>0</v>
      </c>
      <c r="L11162" s="24">
        <f t="shared" si="1745"/>
        <v>9.7000000000000003E-2</v>
      </c>
      <c r="M11162" s="24">
        <f t="shared" si="1746"/>
        <v>14.391</v>
      </c>
      <c r="N11162" s="24">
        <f t="shared" si="1747"/>
        <v>8.2330000000000005</v>
      </c>
      <c r="O11162" s="24">
        <f t="shared" si="1748"/>
        <v>1.2929999999999999</v>
      </c>
      <c r="P11162" s="24">
        <f t="shared" si="1749"/>
        <v>0</v>
      </c>
    </row>
    <row r="11163" spans="1:16" x14ac:dyDescent="0.25">
      <c r="A11163" s="15">
        <v>40014</v>
      </c>
      <c r="B11163">
        <v>1293</v>
      </c>
      <c r="C11163">
        <v>11921</v>
      </c>
      <c r="D11163">
        <v>0</v>
      </c>
      <c r="E11163">
        <v>8289</v>
      </c>
      <c r="F11163">
        <v>0</v>
      </c>
      <c r="G11163">
        <f t="shared" si="1740"/>
        <v>1027</v>
      </c>
      <c r="H11163">
        <f t="shared" si="1741"/>
        <v>41</v>
      </c>
      <c r="I11163">
        <f t="shared" si="1742"/>
        <v>2009</v>
      </c>
      <c r="J11163">
        <f t="shared" si="1743"/>
        <v>7</v>
      </c>
      <c r="K11163" s="24">
        <f t="shared" si="1744"/>
        <v>1.0269999999999999</v>
      </c>
      <c r="L11163" s="24">
        <f t="shared" si="1745"/>
        <v>4.1000000000000002E-2</v>
      </c>
      <c r="M11163" s="24">
        <f t="shared" si="1746"/>
        <v>13.214</v>
      </c>
      <c r="N11163" s="24">
        <f t="shared" si="1747"/>
        <v>8.2889999999999997</v>
      </c>
      <c r="O11163" s="24">
        <f t="shared" si="1748"/>
        <v>1.2929999999999999</v>
      </c>
      <c r="P11163" s="24">
        <f t="shared" si="1749"/>
        <v>0</v>
      </c>
    </row>
    <row r="11164" spans="1:16" x14ac:dyDescent="0.25">
      <c r="A11164" s="15">
        <v>40015</v>
      </c>
      <c r="B11164">
        <v>1293</v>
      </c>
      <c r="C11164">
        <v>11964</v>
      </c>
      <c r="D11164">
        <v>0</v>
      </c>
      <c r="E11164">
        <v>8305</v>
      </c>
      <c r="F11164">
        <v>0</v>
      </c>
      <c r="G11164">
        <f t="shared" si="1740"/>
        <v>984</v>
      </c>
      <c r="H11164">
        <f t="shared" si="1741"/>
        <v>25</v>
      </c>
      <c r="I11164">
        <f t="shared" si="1742"/>
        <v>2009</v>
      </c>
      <c r="J11164">
        <f t="shared" si="1743"/>
        <v>7</v>
      </c>
      <c r="K11164" s="24">
        <f t="shared" si="1744"/>
        <v>0.98399999999999999</v>
      </c>
      <c r="L11164" s="24">
        <f t="shared" si="1745"/>
        <v>2.5000000000000001E-2</v>
      </c>
      <c r="M11164" s="24">
        <f t="shared" si="1746"/>
        <v>13.257</v>
      </c>
      <c r="N11164" s="24">
        <f t="shared" si="1747"/>
        <v>8.3049999999999997</v>
      </c>
      <c r="O11164" s="24">
        <f t="shared" si="1748"/>
        <v>1.2929999999999999</v>
      </c>
      <c r="P11164" s="24">
        <f t="shared" si="1749"/>
        <v>0</v>
      </c>
    </row>
    <row r="11165" spans="1:16" x14ac:dyDescent="0.25">
      <c r="A11165" s="15">
        <v>40016</v>
      </c>
      <c r="B11165">
        <v>1293</v>
      </c>
      <c r="C11165">
        <v>12933</v>
      </c>
      <c r="D11165">
        <v>0</v>
      </c>
      <c r="E11165">
        <v>8157</v>
      </c>
      <c r="F11165">
        <v>0</v>
      </c>
      <c r="G11165">
        <f t="shared" si="1740"/>
        <v>15</v>
      </c>
      <c r="H11165">
        <f t="shared" si="1741"/>
        <v>173</v>
      </c>
      <c r="I11165">
        <f t="shared" si="1742"/>
        <v>2009</v>
      </c>
      <c r="J11165">
        <f t="shared" si="1743"/>
        <v>7</v>
      </c>
      <c r="K11165" s="24">
        <f t="shared" si="1744"/>
        <v>1.4999999999999999E-2</v>
      </c>
      <c r="L11165" s="24">
        <f t="shared" si="1745"/>
        <v>0.17299999999999999</v>
      </c>
      <c r="M11165" s="24">
        <f t="shared" si="1746"/>
        <v>14.226000000000001</v>
      </c>
      <c r="N11165" s="24">
        <f t="shared" si="1747"/>
        <v>8.157</v>
      </c>
      <c r="O11165" s="24">
        <f t="shared" si="1748"/>
        <v>1.2929999999999999</v>
      </c>
      <c r="P11165" s="24">
        <f t="shared" si="1749"/>
        <v>0</v>
      </c>
    </row>
    <row r="11166" spans="1:16" x14ac:dyDescent="0.25">
      <c r="A11166" s="15">
        <v>40017</v>
      </c>
      <c r="B11166">
        <v>2209</v>
      </c>
      <c r="C11166">
        <v>12036</v>
      </c>
      <c r="D11166">
        <v>0</v>
      </c>
      <c r="E11166">
        <v>8271</v>
      </c>
      <c r="F11166">
        <v>0</v>
      </c>
      <c r="G11166">
        <f t="shared" si="1740"/>
        <v>0</v>
      </c>
      <c r="H11166">
        <f t="shared" si="1741"/>
        <v>59</v>
      </c>
      <c r="I11166">
        <f t="shared" si="1742"/>
        <v>2009</v>
      </c>
      <c r="J11166">
        <f t="shared" si="1743"/>
        <v>7</v>
      </c>
      <c r="K11166" s="24">
        <f t="shared" si="1744"/>
        <v>0</v>
      </c>
      <c r="L11166" s="24">
        <f t="shared" si="1745"/>
        <v>5.8999999999999997E-2</v>
      </c>
      <c r="M11166" s="24">
        <f t="shared" si="1746"/>
        <v>14.244999999999999</v>
      </c>
      <c r="N11166" s="24">
        <f t="shared" si="1747"/>
        <v>8.2710000000000008</v>
      </c>
      <c r="O11166" s="24">
        <f t="shared" si="1748"/>
        <v>2.2090000000000001</v>
      </c>
      <c r="P11166" s="24">
        <f t="shared" si="1749"/>
        <v>0</v>
      </c>
    </row>
    <row r="11167" spans="1:16" x14ac:dyDescent="0.25">
      <c r="A11167" s="15">
        <v>40018</v>
      </c>
      <c r="B11167">
        <v>2209</v>
      </c>
      <c r="C11167">
        <v>7632</v>
      </c>
      <c r="D11167">
        <v>0</v>
      </c>
      <c r="E11167">
        <v>8318</v>
      </c>
      <c r="F11167">
        <v>0</v>
      </c>
      <c r="G11167">
        <f t="shared" si="1740"/>
        <v>4400</v>
      </c>
      <c r="H11167">
        <f t="shared" si="1741"/>
        <v>12</v>
      </c>
      <c r="I11167">
        <f t="shared" si="1742"/>
        <v>2009</v>
      </c>
      <c r="J11167">
        <f t="shared" si="1743"/>
        <v>7</v>
      </c>
      <c r="K11167" s="24">
        <f t="shared" si="1744"/>
        <v>4.4000000000000004</v>
      </c>
      <c r="L11167" s="24">
        <f t="shared" si="1745"/>
        <v>1.2E-2</v>
      </c>
      <c r="M11167" s="24">
        <f t="shared" si="1746"/>
        <v>9.8409999999999993</v>
      </c>
      <c r="N11167" s="24">
        <f t="shared" si="1747"/>
        <v>8.3179999999999996</v>
      </c>
      <c r="O11167" s="24">
        <f t="shared" si="1748"/>
        <v>2.2090000000000001</v>
      </c>
      <c r="P11167" s="24">
        <f t="shared" si="1749"/>
        <v>0</v>
      </c>
    </row>
    <row r="11168" spans="1:16" x14ac:dyDescent="0.25">
      <c r="A11168" s="15">
        <v>40019</v>
      </c>
      <c r="B11168">
        <v>2209</v>
      </c>
      <c r="C11168">
        <v>7682</v>
      </c>
      <c r="D11168">
        <v>0</v>
      </c>
      <c r="E11168">
        <v>8353</v>
      </c>
      <c r="F11168">
        <v>0</v>
      </c>
      <c r="G11168">
        <f t="shared" si="1740"/>
        <v>4350</v>
      </c>
      <c r="H11168">
        <f t="shared" si="1741"/>
        <v>0</v>
      </c>
      <c r="I11168">
        <f t="shared" si="1742"/>
        <v>2009</v>
      </c>
      <c r="J11168">
        <f t="shared" si="1743"/>
        <v>7</v>
      </c>
      <c r="K11168" s="24">
        <f t="shared" si="1744"/>
        <v>4.3499999999999996</v>
      </c>
      <c r="L11168" s="24">
        <f t="shared" si="1745"/>
        <v>0</v>
      </c>
      <c r="M11168" s="24">
        <f t="shared" si="1746"/>
        <v>9.891</v>
      </c>
      <c r="N11168" s="24">
        <f t="shared" si="1747"/>
        <v>8.3529999999999998</v>
      </c>
      <c r="O11168" s="24">
        <f t="shared" si="1748"/>
        <v>2.2090000000000001</v>
      </c>
      <c r="P11168" s="24">
        <f t="shared" si="1749"/>
        <v>0</v>
      </c>
    </row>
    <row r="11169" spans="1:16" x14ac:dyDescent="0.25">
      <c r="A11169" s="15">
        <v>40020</v>
      </c>
      <c r="B11169">
        <v>2209</v>
      </c>
      <c r="C11169">
        <v>7758</v>
      </c>
      <c r="D11169">
        <v>0</v>
      </c>
      <c r="E11169">
        <v>8326</v>
      </c>
      <c r="F11169">
        <v>0</v>
      </c>
      <c r="G11169">
        <f t="shared" si="1740"/>
        <v>4274</v>
      </c>
      <c r="H11169">
        <f t="shared" si="1741"/>
        <v>4</v>
      </c>
      <c r="I11169">
        <f t="shared" si="1742"/>
        <v>2009</v>
      </c>
      <c r="J11169">
        <f t="shared" si="1743"/>
        <v>7</v>
      </c>
      <c r="K11169" s="24">
        <f t="shared" si="1744"/>
        <v>4.274</v>
      </c>
      <c r="L11169" s="24">
        <f t="shared" si="1745"/>
        <v>4.0000000000000001E-3</v>
      </c>
      <c r="M11169" s="24">
        <f t="shared" si="1746"/>
        <v>9.9670000000000005</v>
      </c>
      <c r="N11169" s="24">
        <f t="shared" si="1747"/>
        <v>8.3260000000000005</v>
      </c>
      <c r="O11169" s="24">
        <f t="shared" si="1748"/>
        <v>2.2090000000000001</v>
      </c>
      <c r="P11169" s="24">
        <f t="shared" si="1749"/>
        <v>0</v>
      </c>
    </row>
    <row r="11170" spans="1:16" x14ac:dyDescent="0.25">
      <c r="A11170" s="15">
        <v>40021</v>
      </c>
      <c r="B11170">
        <v>0</v>
      </c>
      <c r="C11170">
        <v>9538</v>
      </c>
      <c r="D11170">
        <v>0</v>
      </c>
      <c r="E11170">
        <v>8124</v>
      </c>
      <c r="F11170">
        <v>0</v>
      </c>
      <c r="G11170">
        <f t="shared" si="1740"/>
        <v>4703</v>
      </c>
      <c r="H11170">
        <f t="shared" si="1741"/>
        <v>206</v>
      </c>
      <c r="I11170">
        <f t="shared" si="1742"/>
        <v>2009</v>
      </c>
      <c r="J11170">
        <f t="shared" si="1743"/>
        <v>7</v>
      </c>
      <c r="K11170" s="24">
        <f t="shared" si="1744"/>
        <v>4.7030000000000003</v>
      </c>
      <c r="L11170" s="24">
        <f t="shared" si="1745"/>
        <v>0.20599999999999999</v>
      </c>
      <c r="M11170" s="24">
        <f t="shared" si="1746"/>
        <v>9.5380000000000003</v>
      </c>
      <c r="N11170" s="24">
        <f t="shared" si="1747"/>
        <v>8.1240000000000006</v>
      </c>
      <c r="O11170" s="24">
        <f t="shared" si="1748"/>
        <v>0</v>
      </c>
      <c r="P11170" s="24">
        <f t="shared" si="1749"/>
        <v>0</v>
      </c>
    </row>
    <row r="11171" spans="1:16" x14ac:dyDescent="0.25">
      <c r="A11171" s="15">
        <v>40022</v>
      </c>
      <c r="B11171">
        <v>0</v>
      </c>
      <c r="C11171">
        <v>10565</v>
      </c>
      <c r="D11171">
        <v>0</v>
      </c>
      <c r="E11171">
        <v>8441</v>
      </c>
      <c r="F11171">
        <v>0</v>
      </c>
      <c r="G11171">
        <f t="shared" si="1740"/>
        <v>3676</v>
      </c>
      <c r="H11171">
        <f t="shared" si="1741"/>
        <v>0</v>
      </c>
      <c r="I11171">
        <f t="shared" si="1742"/>
        <v>2009</v>
      </c>
      <c r="J11171">
        <f t="shared" si="1743"/>
        <v>7</v>
      </c>
      <c r="K11171" s="24">
        <f t="shared" si="1744"/>
        <v>3.6760000000000002</v>
      </c>
      <c r="L11171" s="24">
        <f t="shared" si="1745"/>
        <v>0</v>
      </c>
      <c r="M11171" s="24">
        <f t="shared" si="1746"/>
        <v>10.565</v>
      </c>
      <c r="N11171" s="24">
        <f t="shared" si="1747"/>
        <v>8.4410000000000007</v>
      </c>
      <c r="O11171" s="24">
        <f t="shared" si="1748"/>
        <v>0</v>
      </c>
      <c r="P11171" s="24">
        <f t="shared" si="1749"/>
        <v>0</v>
      </c>
    </row>
    <row r="11172" spans="1:16" x14ac:dyDescent="0.25">
      <c r="A11172" s="15">
        <v>40023</v>
      </c>
      <c r="B11172">
        <v>0</v>
      </c>
      <c r="C11172">
        <v>14246</v>
      </c>
      <c r="D11172">
        <v>0</v>
      </c>
      <c r="E11172">
        <v>8445</v>
      </c>
      <c r="F11172">
        <v>0</v>
      </c>
      <c r="G11172">
        <f t="shared" si="1740"/>
        <v>0</v>
      </c>
      <c r="H11172">
        <f t="shared" si="1741"/>
        <v>0</v>
      </c>
      <c r="I11172">
        <f t="shared" si="1742"/>
        <v>2009</v>
      </c>
      <c r="J11172">
        <f t="shared" si="1743"/>
        <v>7</v>
      </c>
      <c r="K11172" s="24">
        <f t="shared" si="1744"/>
        <v>0</v>
      </c>
      <c r="L11172" s="24">
        <f t="shared" si="1745"/>
        <v>0</v>
      </c>
      <c r="M11172" s="24">
        <f t="shared" si="1746"/>
        <v>14.246</v>
      </c>
      <c r="N11172" s="24">
        <f t="shared" si="1747"/>
        <v>8.4450000000000003</v>
      </c>
      <c r="O11172" s="24">
        <f t="shared" si="1748"/>
        <v>0</v>
      </c>
      <c r="P11172" s="24">
        <f t="shared" si="1749"/>
        <v>0</v>
      </c>
    </row>
    <row r="11173" spans="1:16" x14ac:dyDescent="0.25">
      <c r="A11173" s="15">
        <v>40024</v>
      </c>
      <c r="B11173">
        <v>2747</v>
      </c>
      <c r="C11173">
        <v>11024</v>
      </c>
      <c r="D11173">
        <v>0</v>
      </c>
      <c r="E11173">
        <v>8448</v>
      </c>
      <c r="F11173">
        <v>0</v>
      </c>
      <c r="G11173">
        <f t="shared" si="1740"/>
        <v>470</v>
      </c>
      <c r="H11173">
        <f t="shared" si="1741"/>
        <v>0</v>
      </c>
      <c r="I11173">
        <f t="shared" si="1742"/>
        <v>2009</v>
      </c>
      <c r="J11173">
        <f t="shared" si="1743"/>
        <v>7</v>
      </c>
      <c r="K11173" s="24">
        <f t="shared" si="1744"/>
        <v>0.47</v>
      </c>
      <c r="L11173" s="24">
        <f t="shared" si="1745"/>
        <v>0</v>
      </c>
      <c r="M11173" s="24">
        <f t="shared" si="1746"/>
        <v>13.771000000000001</v>
      </c>
      <c r="N11173" s="24">
        <f t="shared" si="1747"/>
        <v>8.4480000000000004</v>
      </c>
      <c r="O11173" s="24">
        <f t="shared" si="1748"/>
        <v>2.7469999999999999</v>
      </c>
      <c r="P11173" s="24">
        <f t="shared" si="1749"/>
        <v>0</v>
      </c>
    </row>
    <row r="11174" spans="1:16" x14ac:dyDescent="0.25">
      <c r="A11174" s="15">
        <v>40025</v>
      </c>
      <c r="B11174">
        <v>2747</v>
      </c>
      <c r="C11174">
        <v>6245</v>
      </c>
      <c r="D11174">
        <v>0</v>
      </c>
      <c r="E11174">
        <v>8043</v>
      </c>
      <c r="F11174">
        <v>0</v>
      </c>
      <c r="G11174">
        <f t="shared" si="1740"/>
        <v>5249</v>
      </c>
      <c r="H11174">
        <f t="shared" si="1741"/>
        <v>287</v>
      </c>
      <c r="I11174">
        <f t="shared" si="1742"/>
        <v>2009</v>
      </c>
      <c r="J11174">
        <f t="shared" si="1743"/>
        <v>7</v>
      </c>
      <c r="K11174" s="24">
        <f t="shared" si="1744"/>
        <v>5.2489999999999997</v>
      </c>
      <c r="L11174" s="24">
        <f t="shared" si="1745"/>
        <v>0.28699999999999998</v>
      </c>
      <c r="M11174" s="24">
        <f t="shared" si="1746"/>
        <v>8.9920000000000009</v>
      </c>
      <c r="N11174" s="24">
        <f t="shared" si="1747"/>
        <v>8.0429999999999993</v>
      </c>
      <c r="O11174" s="24">
        <f t="shared" si="1748"/>
        <v>2.7469999999999999</v>
      </c>
      <c r="P11174" s="24">
        <f t="shared" si="1749"/>
        <v>0</v>
      </c>
    </row>
    <row r="11175" spans="1:16" x14ac:dyDescent="0.25">
      <c r="A11175" s="15">
        <v>40026</v>
      </c>
      <c r="B11175">
        <v>1983</v>
      </c>
      <c r="C11175">
        <v>6878</v>
      </c>
      <c r="D11175">
        <v>0</v>
      </c>
      <c r="E11175">
        <v>8048</v>
      </c>
      <c r="F11175">
        <v>993</v>
      </c>
      <c r="G11175">
        <f t="shared" si="1740"/>
        <v>4387</v>
      </c>
      <c r="H11175">
        <f t="shared" si="1741"/>
        <v>282</v>
      </c>
      <c r="I11175">
        <f t="shared" si="1742"/>
        <v>2009</v>
      </c>
      <c r="J11175">
        <f t="shared" si="1743"/>
        <v>8</v>
      </c>
      <c r="K11175" s="24">
        <f t="shared" si="1744"/>
        <v>4.3869999999999996</v>
      </c>
      <c r="L11175" s="24">
        <f t="shared" si="1745"/>
        <v>0.28199999999999997</v>
      </c>
      <c r="M11175" s="24">
        <f t="shared" si="1746"/>
        <v>9.8539999999999992</v>
      </c>
      <c r="N11175" s="24">
        <f t="shared" si="1747"/>
        <v>8.048</v>
      </c>
      <c r="O11175" s="24">
        <f t="shared" si="1748"/>
        <v>1.9830000000000001</v>
      </c>
      <c r="P11175" s="24">
        <f t="shared" si="1749"/>
        <v>0.99299999999999999</v>
      </c>
    </row>
    <row r="11176" spans="1:16" x14ac:dyDescent="0.25">
      <c r="A11176" s="15">
        <v>40027</v>
      </c>
      <c r="B11176">
        <v>1983</v>
      </c>
      <c r="C11176">
        <v>6653</v>
      </c>
      <c r="D11176">
        <v>0</v>
      </c>
      <c r="E11176">
        <v>8062</v>
      </c>
      <c r="F11176">
        <v>993</v>
      </c>
      <c r="G11176">
        <f t="shared" si="1740"/>
        <v>4612</v>
      </c>
      <c r="H11176">
        <f t="shared" si="1741"/>
        <v>268</v>
      </c>
      <c r="I11176">
        <f t="shared" si="1742"/>
        <v>2009</v>
      </c>
      <c r="J11176">
        <f t="shared" si="1743"/>
        <v>8</v>
      </c>
      <c r="K11176" s="24">
        <f t="shared" si="1744"/>
        <v>4.6120000000000001</v>
      </c>
      <c r="L11176" s="24">
        <f t="shared" si="1745"/>
        <v>0.26800000000000002</v>
      </c>
      <c r="M11176" s="24">
        <f t="shared" si="1746"/>
        <v>9.6289999999999996</v>
      </c>
      <c r="N11176" s="24">
        <f t="shared" si="1747"/>
        <v>8.0619999999999994</v>
      </c>
      <c r="O11176" s="24">
        <f t="shared" si="1748"/>
        <v>1.9830000000000001</v>
      </c>
      <c r="P11176" s="24">
        <f t="shared" si="1749"/>
        <v>0.99299999999999999</v>
      </c>
    </row>
    <row r="11177" spans="1:16" x14ac:dyDescent="0.25">
      <c r="A11177" s="15">
        <v>40028</v>
      </c>
      <c r="B11177">
        <v>1983</v>
      </c>
      <c r="C11177">
        <v>6582</v>
      </c>
      <c r="D11177">
        <v>0</v>
      </c>
      <c r="E11177">
        <v>8028</v>
      </c>
      <c r="F11177">
        <v>993</v>
      </c>
      <c r="G11177">
        <f t="shared" si="1740"/>
        <v>4683</v>
      </c>
      <c r="H11177">
        <f t="shared" si="1741"/>
        <v>302</v>
      </c>
      <c r="I11177">
        <f t="shared" si="1742"/>
        <v>2009</v>
      </c>
      <c r="J11177">
        <f t="shared" si="1743"/>
        <v>8</v>
      </c>
      <c r="K11177" s="24">
        <f t="shared" si="1744"/>
        <v>4.6829999999999998</v>
      </c>
      <c r="L11177" s="24">
        <f t="shared" si="1745"/>
        <v>0.30199999999999999</v>
      </c>
      <c r="M11177" s="24">
        <f t="shared" si="1746"/>
        <v>9.5579999999999998</v>
      </c>
      <c r="N11177" s="24">
        <f t="shared" si="1747"/>
        <v>8.0280000000000005</v>
      </c>
      <c r="O11177" s="24">
        <f t="shared" si="1748"/>
        <v>1.9830000000000001</v>
      </c>
      <c r="P11177" s="24">
        <f t="shared" si="1749"/>
        <v>0.99299999999999999</v>
      </c>
    </row>
    <row r="11178" spans="1:16" x14ac:dyDescent="0.25">
      <c r="A11178" s="15">
        <v>40029</v>
      </c>
      <c r="B11178">
        <v>1983</v>
      </c>
      <c r="C11178">
        <v>6564</v>
      </c>
      <c r="D11178">
        <v>0</v>
      </c>
      <c r="E11178">
        <v>8225</v>
      </c>
      <c r="F11178">
        <v>993</v>
      </c>
      <c r="G11178">
        <f t="shared" si="1740"/>
        <v>4701</v>
      </c>
      <c r="H11178">
        <f t="shared" si="1741"/>
        <v>105</v>
      </c>
      <c r="I11178">
        <f t="shared" si="1742"/>
        <v>2009</v>
      </c>
      <c r="J11178">
        <f t="shared" si="1743"/>
        <v>8</v>
      </c>
      <c r="K11178" s="24">
        <f t="shared" si="1744"/>
        <v>4.7009999999999996</v>
      </c>
      <c r="L11178" s="24">
        <f t="shared" si="1745"/>
        <v>0.105</v>
      </c>
      <c r="M11178" s="24">
        <f t="shared" si="1746"/>
        <v>9.5399999999999991</v>
      </c>
      <c r="N11178" s="24">
        <f t="shared" si="1747"/>
        <v>8.2249999999999996</v>
      </c>
      <c r="O11178" s="24">
        <f t="shared" si="1748"/>
        <v>1.9830000000000001</v>
      </c>
      <c r="P11178" s="24">
        <f t="shared" si="1749"/>
        <v>0.99299999999999999</v>
      </c>
    </row>
    <row r="11179" spans="1:16" x14ac:dyDescent="0.25">
      <c r="A11179" s="15">
        <v>40030</v>
      </c>
      <c r="B11179">
        <v>1983</v>
      </c>
      <c r="C11179">
        <v>6952</v>
      </c>
      <c r="D11179">
        <v>0</v>
      </c>
      <c r="E11179">
        <v>8340</v>
      </c>
      <c r="F11179">
        <v>993</v>
      </c>
      <c r="G11179">
        <f t="shared" si="1740"/>
        <v>4313</v>
      </c>
      <c r="H11179">
        <f t="shared" si="1741"/>
        <v>0</v>
      </c>
      <c r="I11179">
        <f t="shared" si="1742"/>
        <v>2009</v>
      </c>
      <c r="J11179">
        <f t="shared" si="1743"/>
        <v>8</v>
      </c>
      <c r="K11179" s="24">
        <f t="shared" si="1744"/>
        <v>4.3129999999999997</v>
      </c>
      <c r="L11179" s="24">
        <f t="shared" si="1745"/>
        <v>0</v>
      </c>
      <c r="M11179" s="24">
        <f t="shared" si="1746"/>
        <v>9.9280000000000008</v>
      </c>
      <c r="N11179" s="24">
        <f t="shared" si="1747"/>
        <v>8.34</v>
      </c>
      <c r="O11179" s="24">
        <f t="shared" si="1748"/>
        <v>1.9830000000000001</v>
      </c>
      <c r="P11179" s="24">
        <f t="shared" si="1749"/>
        <v>0.99299999999999999</v>
      </c>
    </row>
    <row r="11180" spans="1:16" x14ac:dyDescent="0.25">
      <c r="A11180" s="15">
        <v>40031</v>
      </c>
      <c r="B11180">
        <v>1983</v>
      </c>
      <c r="C11180">
        <v>6889</v>
      </c>
      <c r="D11180">
        <v>0</v>
      </c>
      <c r="E11180">
        <v>8202</v>
      </c>
      <c r="F11180">
        <v>993</v>
      </c>
      <c r="G11180">
        <f t="shared" si="1740"/>
        <v>4376</v>
      </c>
      <c r="H11180">
        <f t="shared" si="1741"/>
        <v>128</v>
      </c>
      <c r="I11180">
        <f t="shared" si="1742"/>
        <v>2009</v>
      </c>
      <c r="J11180">
        <f t="shared" si="1743"/>
        <v>8</v>
      </c>
      <c r="K11180" s="24">
        <f t="shared" si="1744"/>
        <v>4.3760000000000003</v>
      </c>
      <c r="L11180" s="24">
        <f t="shared" si="1745"/>
        <v>0.128</v>
      </c>
      <c r="M11180" s="24">
        <f t="shared" si="1746"/>
        <v>9.8650000000000002</v>
      </c>
      <c r="N11180" s="24">
        <f t="shared" si="1747"/>
        <v>8.202</v>
      </c>
      <c r="O11180" s="24">
        <f t="shared" si="1748"/>
        <v>1.9830000000000001</v>
      </c>
      <c r="P11180" s="24">
        <f t="shared" si="1749"/>
        <v>0.99299999999999999</v>
      </c>
    </row>
    <row r="11181" spans="1:16" x14ac:dyDescent="0.25">
      <c r="A11181" s="15">
        <v>40032</v>
      </c>
      <c r="B11181">
        <v>1983</v>
      </c>
      <c r="C11181">
        <v>6890</v>
      </c>
      <c r="D11181">
        <v>0</v>
      </c>
      <c r="E11181">
        <v>8509</v>
      </c>
      <c r="F11181">
        <v>993</v>
      </c>
      <c r="G11181">
        <f t="shared" si="1740"/>
        <v>4375</v>
      </c>
      <c r="H11181">
        <f t="shared" si="1741"/>
        <v>0</v>
      </c>
      <c r="I11181">
        <f t="shared" si="1742"/>
        <v>2009</v>
      </c>
      <c r="J11181">
        <f t="shared" si="1743"/>
        <v>8</v>
      </c>
      <c r="K11181" s="24">
        <f t="shared" si="1744"/>
        <v>4.375</v>
      </c>
      <c r="L11181" s="24">
        <f t="shared" si="1745"/>
        <v>0</v>
      </c>
      <c r="M11181" s="24">
        <f t="shared" si="1746"/>
        <v>9.8659999999999997</v>
      </c>
      <c r="N11181" s="24">
        <f t="shared" si="1747"/>
        <v>8.5090000000000003</v>
      </c>
      <c r="O11181" s="24">
        <f t="shared" si="1748"/>
        <v>1.9830000000000001</v>
      </c>
      <c r="P11181" s="24">
        <f t="shared" si="1749"/>
        <v>0.99299999999999999</v>
      </c>
    </row>
    <row r="11182" spans="1:16" x14ac:dyDescent="0.25">
      <c r="A11182" s="15">
        <v>40033</v>
      </c>
      <c r="B11182">
        <v>1983</v>
      </c>
      <c r="C11182">
        <v>5367</v>
      </c>
      <c r="D11182">
        <v>0</v>
      </c>
      <c r="E11182">
        <v>8142</v>
      </c>
      <c r="F11182">
        <v>993</v>
      </c>
      <c r="G11182">
        <f t="shared" si="1740"/>
        <v>5898</v>
      </c>
      <c r="H11182">
        <f t="shared" si="1741"/>
        <v>188</v>
      </c>
      <c r="I11182">
        <f t="shared" si="1742"/>
        <v>2009</v>
      </c>
      <c r="J11182">
        <f t="shared" si="1743"/>
        <v>8</v>
      </c>
      <c r="K11182" s="24">
        <f t="shared" si="1744"/>
        <v>5.8979999999999997</v>
      </c>
      <c r="L11182" s="24">
        <f t="shared" si="1745"/>
        <v>0.188</v>
      </c>
      <c r="M11182" s="24">
        <f t="shared" si="1746"/>
        <v>8.343</v>
      </c>
      <c r="N11182" s="24">
        <f t="shared" si="1747"/>
        <v>8.1419999999999995</v>
      </c>
      <c r="O11182" s="24">
        <f t="shared" si="1748"/>
        <v>1.9830000000000001</v>
      </c>
      <c r="P11182" s="24">
        <f t="shared" si="1749"/>
        <v>0.99299999999999999</v>
      </c>
    </row>
    <row r="11183" spans="1:16" x14ac:dyDescent="0.25">
      <c r="A11183" s="15">
        <v>40034</v>
      </c>
      <c r="B11183">
        <v>1983</v>
      </c>
      <c r="C11183">
        <v>5080</v>
      </c>
      <c r="D11183">
        <v>0</v>
      </c>
      <c r="E11183">
        <v>8202</v>
      </c>
      <c r="F11183">
        <v>993</v>
      </c>
      <c r="G11183">
        <f t="shared" si="1740"/>
        <v>6185</v>
      </c>
      <c r="H11183">
        <f t="shared" si="1741"/>
        <v>128</v>
      </c>
      <c r="I11183">
        <f t="shared" si="1742"/>
        <v>2009</v>
      </c>
      <c r="J11183">
        <f t="shared" si="1743"/>
        <v>8</v>
      </c>
      <c r="K11183" s="24">
        <f t="shared" si="1744"/>
        <v>6.1849999999999996</v>
      </c>
      <c r="L11183" s="24">
        <f t="shared" si="1745"/>
        <v>0.128</v>
      </c>
      <c r="M11183" s="24">
        <f t="shared" si="1746"/>
        <v>8.0559999999999992</v>
      </c>
      <c r="N11183" s="24">
        <f t="shared" si="1747"/>
        <v>8.202</v>
      </c>
      <c r="O11183" s="24">
        <f t="shared" si="1748"/>
        <v>1.9830000000000001</v>
      </c>
      <c r="P11183" s="24">
        <f t="shared" si="1749"/>
        <v>0.99299999999999999</v>
      </c>
    </row>
    <row r="11184" spans="1:16" x14ac:dyDescent="0.25">
      <c r="A11184" s="15">
        <v>40035</v>
      </c>
      <c r="B11184">
        <v>1983</v>
      </c>
      <c r="C11184">
        <v>5030</v>
      </c>
      <c r="D11184">
        <v>0</v>
      </c>
      <c r="E11184">
        <v>7925</v>
      </c>
      <c r="F11184">
        <v>993</v>
      </c>
      <c r="G11184">
        <f t="shared" si="1740"/>
        <v>6235</v>
      </c>
      <c r="H11184">
        <f t="shared" si="1741"/>
        <v>405</v>
      </c>
      <c r="I11184">
        <f t="shared" si="1742"/>
        <v>2009</v>
      </c>
      <c r="J11184">
        <f t="shared" si="1743"/>
        <v>8</v>
      </c>
      <c r="K11184" s="24">
        <f t="shared" si="1744"/>
        <v>6.2350000000000003</v>
      </c>
      <c r="L11184" s="24">
        <f t="shared" si="1745"/>
        <v>0.40500000000000003</v>
      </c>
      <c r="M11184" s="24">
        <f t="shared" si="1746"/>
        <v>8.0060000000000002</v>
      </c>
      <c r="N11184" s="24">
        <f t="shared" si="1747"/>
        <v>7.9249999999999998</v>
      </c>
      <c r="O11184" s="24">
        <f t="shared" si="1748"/>
        <v>1.9830000000000001</v>
      </c>
      <c r="P11184" s="24">
        <f t="shared" si="1749"/>
        <v>0.99299999999999999</v>
      </c>
    </row>
    <row r="11185" spans="1:16" x14ac:dyDescent="0.25">
      <c r="A11185" s="15">
        <v>40036</v>
      </c>
      <c r="B11185">
        <v>1983</v>
      </c>
      <c r="C11185">
        <v>3050</v>
      </c>
      <c r="D11185">
        <v>0</v>
      </c>
      <c r="E11185">
        <v>8217</v>
      </c>
      <c r="F11185">
        <v>993</v>
      </c>
      <c r="G11185">
        <f t="shared" si="1740"/>
        <v>8215</v>
      </c>
      <c r="H11185">
        <f t="shared" si="1741"/>
        <v>113</v>
      </c>
      <c r="I11185">
        <f t="shared" si="1742"/>
        <v>2009</v>
      </c>
      <c r="J11185">
        <f t="shared" si="1743"/>
        <v>8</v>
      </c>
      <c r="K11185" s="24">
        <f t="shared" si="1744"/>
        <v>8.2149999999999999</v>
      </c>
      <c r="L11185" s="24">
        <f t="shared" si="1745"/>
        <v>0.113</v>
      </c>
      <c r="M11185" s="24">
        <f t="shared" si="1746"/>
        <v>6.0259999999999998</v>
      </c>
      <c r="N11185" s="24">
        <f t="shared" si="1747"/>
        <v>8.2170000000000005</v>
      </c>
      <c r="O11185" s="24">
        <f t="shared" si="1748"/>
        <v>1.9830000000000001</v>
      </c>
      <c r="P11185" s="24">
        <f t="shared" si="1749"/>
        <v>0.99299999999999999</v>
      </c>
    </row>
    <row r="11186" spans="1:16" x14ac:dyDescent="0.25">
      <c r="A11186" s="15">
        <v>40037</v>
      </c>
      <c r="B11186">
        <v>1983</v>
      </c>
      <c r="C11186">
        <v>2843</v>
      </c>
      <c r="D11186">
        <v>0</v>
      </c>
      <c r="E11186">
        <v>8187</v>
      </c>
      <c r="F11186">
        <v>993</v>
      </c>
      <c r="G11186">
        <f t="shared" si="1740"/>
        <v>8422</v>
      </c>
      <c r="H11186">
        <f t="shared" si="1741"/>
        <v>143</v>
      </c>
      <c r="I11186">
        <f t="shared" si="1742"/>
        <v>2009</v>
      </c>
      <c r="J11186">
        <f t="shared" si="1743"/>
        <v>8</v>
      </c>
      <c r="K11186" s="24">
        <f t="shared" si="1744"/>
        <v>8.4220000000000006</v>
      </c>
      <c r="L11186" s="24">
        <f t="shared" si="1745"/>
        <v>0.14299999999999999</v>
      </c>
      <c r="M11186" s="24">
        <f t="shared" si="1746"/>
        <v>5.819</v>
      </c>
      <c r="N11186" s="24">
        <f t="shared" si="1747"/>
        <v>8.1869999999999994</v>
      </c>
      <c r="O11186" s="24">
        <f t="shared" si="1748"/>
        <v>1.9830000000000001</v>
      </c>
      <c r="P11186" s="24">
        <f t="shared" si="1749"/>
        <v>0.99299999999999999</v>
      </c>
    </row>
    <row r="11187" spans="1:16" x14ac:dyDescent="0.25">
      <c r="A11187" s="15">
        <v>40038</v>
      </c>
      <c r="B11187">
        <v>1980</v>
      </c>
      <c r="C11187">
        <v>3806</v>
      </c>
      <c r="D11187">
        <v>0</v>
      </c>
      <c r="E11187">
        <v>8499</v>
      </c>
      <c r="F11187">
        <v>990</v>
      </c>
      <c r="G11187">
        <f t="shared" si="1740"/>
        <v>7465</v>
      </c>
      <c r="H11187">
        <f t="shared" si="1741"/>
        <v>0</v>
      </c>
      <c r="I11187">
        <f t="shared" si="1742"/>
        <v>2009</v>
      </c>
      <c r="J11187">
        <f t="shared" si="1743"/>
        <v>8</v>
      </c>
      <c r="K11187" s="24">
        <f t="shared" si="1744"/>
        <v>7.4649999999999999</v>
      </c>
      <c r="L11187" s="24">
        <f t="shared" si="1745"/>
        <v>0</v>
      </c>
      <c r="M11187" s="24">
        <f t="shared" si="1746"/>
        <v>6.7759999999999998</v>
      </c>
      <c r="N11187" s="24">
        <f t="shared" si="1747"/>
        <v>8.4990000000000006</v>
      </c>
      <c r="O11187" s="24">
        <f t="shared" si="1748"/>
        <v>1.98</v>
      </c>
      <c r="P11187" s="24">
        <f t="shared" si="1749"/>
        <v>0.99</v>
      </c>
    </row>
    <row r="11188" spans="1:16" x14ac:dyDescent="0.25">
      <c r="A11188" s="15">
        <v>40039</v>
      </c>
      <c r="B11188">
        <v>1983</v>
      </c>
      <c r="C11188">
        <v>5995</v>
      </c>
      <c r="D11188">
        <v>0</v>
      </c>
      <c r="E11188">
        <v>8107</v>
      </c>
      <c r="F11188">
        <v>310</v>
      </c>
      <c r="G11188">
        <f t="shared" si="1740"/>
        <v>5953</v>
      </c>
      <c r="H11188">
        <f t="shared" si="1741"/>
        <v>223</v>
      </c>
      <c r="I11188">
        <f t="shared" si="1742"/>
        <v>2009</v>
      </c>
      <c r="J11188">
        <f t="shared" si="1743"/>
        <v>8</v>
      </c>
      <c r="K11188" s="24">
        <f t="shared" si="1744"/>
        <v>5.9530000000000003</v>
      </c>
      <c r="L11188" s="24">
        <f t="shared" si="1745"/>
        <v>0.223</v>
      </c>
      <c r="M11188" s="24">
        <f t="shared" si="1746"/>
        <v>8.2880000000000003</v>
      </c>
      <c r="N11188" s="24">
        <f t="shared" si="1747"/>
        <v>8.1069999999999993</v>
      </c>
      <c r="O11188" s="24">
        <f t="shared" si="1748"/>
        <v>1.9830000000000001</v>
      </c>
      <c r="P11188" s="24">
        <f t="shared" si="1749"/>
        <v>0.31</v>
      </c>
    </row>
    <row r="11189" spans="1:16" x14ac:dyDescent="0.25">
      <c r="A11189" s="15">
        <v>40040</v>
      </c>
      <c r="B11189">
        <v>1983</v>
      </c>
      <c r="C11189">
        <v>6311</v>
      </c>
      <c r="D11189">
        <v>0</v>
      </c>
      <c r="E11189">
        <v>8249</v>
      </c>
      <c r="F11189">
        <v>0</v>
      </c>
      <c r="G11189">
        <f t="shared" si="1740"/>
        <v>5947</v>
      </c>
      <c r="H11189">
        <f t="shared" si="1741"/>
        <v>81</v>
      </c>
      <c r="I11189">
        <f t="shared" si="1742"/>
        <v>2009</v>
      </c>
      <c r="J11189">
        <f t="shared" si="1743"/>
        <v>8</v>
      </c>
      <c r="K11189" s="24">
        <f t="shared" si="1744"/>
        <v>5.9470000000000001</v>
      </c>
      <c r="L11189" s="24">
        <f t="shared" si="1745"/>
        <v>8.1000000000000003E-2</v>
      </c>
      <c r="M11189" s="24">
        <f t="shared" si="1746"/>
        <v>8.2940000000000005</v>
      </c>
      <c r="N11189" s="24">
        <f t="shared" si="1747"/>
        <v>8.2490000000000006</v>
      </c>
      <c r="O11189" s="24">
        <f t="shared" si="1748"/>
        <v>1.9830000000000001</v>
      </c>
      <c r="P11189" s="24">
        <f t="shared" si="1749"/>
        <v>0</v>
      </c>
    </row>
    <row r="11190" spans="1:16" x14ac:dyDescent="0.25">
      <c r="A11190" s="15">
        <v>40041</v>
      </c>
      <c r="B11190">
        <v>1983</v>
      </c>
      <c r="C11190">
        <v>6096</v>
      </c>
      <c r="D11190">
        <v>0</v>
      </c>
      <c r="E11190">
        <v>8233</v>
      </c>
      <c r="F11190">
        <v>0</v>
      </c>
      <c r="G11190">
        <f t="shared" si="1740"/>
        <v>6162</v>
      </c>
      <c r="H11190">
        <f t="shared" si="1741"/>
        <v>97</v>
      </c>
      <c r="I11190">
        <f t="shared" si="1742"/>
        <v>2009</v>
      </c>
      <c r="J11190">
        <f t="shared" si="1743"/>
        <v>8</v>
      </c>
      <c r="K11190" s="24">
        <f t="shared" si="1744"/>
        <v>6.1619999999999999</v>
      </c>
      <c r="L11190" s="24">
        <f t="shared" si="1745"/>
        <v>9.7000000000000003E-2</v>
      </c>
      <c r="M11190" s="24">
        <f t="shared" si="1746"/>
        <v>8.0790000000000006</v>
      </c>
      <c r="N11190" s="24">
        <f t="shared" si="1747"/>
        <v>8.2330000000000005</v>
      </c>
      <c r="O11190" s="24">
        <f t="shared" si="1748"/>
        <v>1.9830000000000001</v>
      </c>
      <c r="P11190" s="24">
        <f t="shared" si="1749"/>
        <v>0</v>
      </c>
    </row>
    <row r="11191" spans="1:16" x14ac:dyDescent="0.25">
      <c r="A11191" s="15">
        <v>40042</v>
      </c>
      <c r="B11191">
        <v>1983</v>
      </c>
      <c r="C11191">
        <v>6871</v>
      </c>
      <c r="D11191">
        <v>0</v>
      </c>
      <c r="E11191">
        <v>8198</v>
      </c>
      <c r="F11191">
        <v>0</v>
      </c>
      <c r="G11191">
        <f t="shared" si="1740"/>
        <v>5387</v>
      </c>
      <c r="H11191">
        <f t="shared" si="1741"/>
        <v>132</v>
      </c>
      <c r="I11191">
        <f t="shared" si="1742"/>
        <v>2009</v>
      </c>
      <c r="J11191">
        <f t="shared" si="1743"/>
        <v>8</v>
      </c>
      <c r="K11191" s="24">
        <f t="shared" si="1744"/>
        <v>5.3869999999999996</v>
      </c>
      <c r="L11191" s="24">
        <f t="shared" si="1745"/>
        <v>0.13200000000000001</v>
      </c>
      <c r="M11191" s="24">
        <f t="shared" si="1746"/>
        <v>8.8539999999999992</v>
      </c>
      <c r="N11191" s="24">
        <f t="shared" si="1747"/>
        <v>8.1980000000000004</v>
      </c>
      <c r="O11191" s="24">
        <f t="shared" si="1748"/>
        <v>1.9830000000000001</v>
      </c>
      <c r="P11191" s="24">
        <f t="shared" si="1749"/>
        <v>0</v>
      </c>
    </row>
    <row r="11192" spans="1:16" x14ac:dyDescent="0.25">
      <c r="A11192" s="15">
        <v>40043</v>
      </c>
      <c r="B11192">
        <v>1983</v>
      </c>
      <c r="C11192">
        <v>4894</v>
      </c>
      <c r="D11192">
        <v>0</v>
      </c>
      <c r="E11192">
        <v>8318</v>
      </c>
      <c r="F11192">
        <v>0</v>
      </c>
      <c r="G11192">
        <f t="shared" si="1740"/>
        <v>7364</v>
      </c>
      <c r="H11192">
        <f t="shared" si="1741"/>
        <v>12</v>
      </c>
      <c r="I11192">
        <f t="shared" si="1742"/>
        <v>2009</v>
      </c>
      <c r="J11192">
        <f t="shared" si="1743"/>
        <v>8</v>
      </c>
      <c r="K11192" s="24">
        <f t="shared" si="1744"/>
        <v>7.3639999999999999</v>
      </c>
      <c r="L11192" s="24">
        <f t="shared" si="1745"/>
        <v>1.2E-2</v>
      </c>
      <c r="M11192" s="24">
        <f t="shared" si="1746"/>
        <v>6.8769999999999998</v>
      </c>
      <c r="N11192" s="24">
        <f t="shared" si="1747"/>
        <v>8.3179999999999996</v>
      </c>
      <c r="O11192" s="24">
        <f t="shared" si="1748"/>
        <v>1.9830000000000001</v>
      </c>
      <c r="P11192" s="24">
        <f t="shared" si="1749"/>
        <v>0</v>
      </c>
    </row>
    <row r="11193" spans="1:16" x14ac:dyDescent="0.25">
      <c r="A11193" s="15">
        <v>40044</v>
      </c>
      <c r="B11193">
        <v>1882</v>
      </c>
      <c r="C11193">
        <v>5009</v>
      </c>
      <c r="D11193">
        <v>0</v>
      </c>
      <c r="E11193">
        <v>8120</v>
      </c>
      <c r="F11193">
        <v>0</v>
      </c>
      <c r="G11193">
        <f t="shared" si="1740"/>
        <v>7350</v>
      </c>
      <c r="H11193">
        <f t="shared" si="1741"/>
        <v>210</v>
      </c>
      <c r="I11193">
        <f t="shared" si="1742"/>
        <v>2009</v>
      </c>
      <c r="J11193">
        <f t="shared" si="1743"/>
        <v>8</v>
      </c>
      <c r="K11193" s="24">
        <f t="shared" si="1744"/>
        <v>7.35</v>
      </c>
      <c r="L11193" s="24">
        <f t="shared" si="1745"/>
        <v>0.21</v>
      </c>
      <c r="M11193" s="24">
        <f t="shared" si="1746"/>
        <v>6.891</v>
      </c>
      <c r="N11193" s="24">
        <f t="shared" si="1747"/>
        <v>8.1199999999999992</v>
      </c>
      <c r="O11193" s="24">
        <f t="shared" si="1748"/>
        <v>1.8819999999999999</v>
      </c>
      <c r="P11193" s="24">
        <f t="shared" si="1749"/>
        <v>0</v>
      </c>
    </row>
    <row r="11194" spans="1:16" x14ac:dyDescent="0.25">
      <c r="A11194" s="15">
        <v>40045</v>
      </c>
      <c r="B11194">
        <v>1882</v>
      </c>
      <c r="C11194">
        <v>4993</v>
      </c>
      <c r="D11194">
        <v>0</v>
      </c>
      <c r="E11194">
        <v>7975</v>
      </c>
      <c r="F11194">
        <v>0</v>
      </c>
      <c r="G11194">
        <f t="shared" si="1740"/>
        <v>7366</v>
      </c>
      <c r="H11194">
        <f t="shared" si="1741"/>
        <v>355</v>
      </c>
      <c r="I11194">
        <f t="shared" si="1742"/>
        <v>2009</v>
      </c>
      <c r="J11194">
        <f t="shared" si="1743"/>
        <v>8</v>
      </c>
      <c r="K11194" s="24">
        <f t="shared" si="1744"/>
        <v>7.3659999999999997</v>
      </c>
      <c r="L11194" s="24">
        <f t="shared" si="1745"/>
        <v>0.35499999999999998</v>
      </c>
      <c r="M11194" s="24">
        <f t="shared" si="1746"/>
        <v>6.875</v>
      </c>
      <c r="N11194" s="24">
        <f t="shared" si="1747"/>
        <v>7.9749999999999996</v>
      </c>
      <c r="O11194" s="24">
        <f t="shared" si="1748"/>
        <v>1.8819999999999999</v>
      </c>
      <c r="P11194" s="24">
        <f t="shared" si="1749"/>
        <v>0</v>
      </c>
    </row>
    <row r="11195" spans="1:16" x14ac:dyDescent="0.25">
      <c r="A11195" s="15">
        <v>40046</v>
      </c>
      <c r="B11195">
        <v>1882</v>
      </c>
      <c r="C11195">
        <v>5067</v>
      </c>
      <c r="D11195">
        <v>0</v>
      </c>
      <c r="E11195">
        <v>7945</v>
      </c>
      <c r="F11195">
        <v>0</v>
      </c>
      <c r="G11195">
        <f t="shared" si="1740"/>
        <v>7292</v>
      </c>
      <c r="H11195">
        <f t="shared" si="1741"/>
        <v>385</v>
      </c>
      <c r="I11195">
        <f t="shared" si="1742"/>
        <v>2009</v>
      </c>
      <c r="J11195">
        <f t="shared" si="1743"/>
        <v>8</v>
      </c>
      <c r="K11195" s="24">
        <f t="shared" si="1744"/>
        <v>7.2919999999999998</v>
      </c>
      <c r="L11195" s="24">
        <f t="shared" si="1745"/>
        <v>0.38500000000000001</v>
      </c>
      <c r="M11195" s="24">
        <f t="shared" si="1746"/>
        <v>6.9489999999999998</v>
      </c>
      <c r="N11195" s="24">
        <f t="shared" si="1747"/>
        <v>7.9450000000000003</v>
      </c>
      <c r="O11195" s="24">
        <f t="shared" si="1748"/>
        <v>1.8819999999999999</v>
      </c>
      <c r="P11195" s="24">
        <f t="shared" si="1749"/>
        <v>0</v>
      </c>
    </row>
    <row r="11196" spans="1:16" x14ac:dyDescent="0.25">
      <c r="A11196" s="15">
        <v>40047</v>
      </c>
      <c r="B11196">
        <v>1882</v>
      </c>
      <c r="C11196">
        <v>4975</v>
      </c>
      <c r="D11196">
        <v>0</v>
      </c>
      <c r="E11196">
        <v>7982</v>
      </c>
      <c r="F11196">
        <v>0</v>
      </c>
      <c r="G11196">
        <f t="shared" si="1740"/>
        <v>7384</v>
      </c>
      <c r="H11196">
        <f t="shared" si="1741"/>
        <v>348</v>
      </c>
      <c r="I11196">
        <f t="shared" si="1742"/>
        <v>2009</v>
      </c>
      <c r="J11196">
        <f t="shared" si="1743"/>
        <v>8</v>
      </c>
      <c r="K11196" s="24">
        <f t="shared" si="1744"/>
        <v>7.3840000000000003</v>
      </c>
      <c r="L11196" s="24">
        <f t="shared" si="1745"/>
        <v>0.34799999999999998</v>
      </c>
      <c r="M11196" s="24">
        <f t="shared" si="1746"/>
        <v>6.8570000000000002</v>
      </c>
      <c r="N11196" s="24">
        <f t="shared" si="1747"/>
        <v>7.9820000000000002</v>
      </c>
      <c r="O11196" s="24">
        <f t="shared" si="1748"/>
        <v>1.8819999999999999</v>
      </c>
      <c r="P11196" s="24">
        <f t="shared" si="1749"/>
        <v>0</v>
      </c>
    </row>
    <row r="11197" spans="1:16" x14ac:dyDescent="0.25">
      <c r="A11197" s="15">
        <v>40048</v>
      </c>
      <c r="B11197">
        <v>1882</v>
      </c>
      <c r="C11197">
        <v>4946</v>
      </c>
      <c r="D11197">
        <v>0</v>
      </c>
      <c r="E11197">
        <v>7973</v>
      </c>
      <c r="F11197">
        <v>0</v>
      </c>
      <c r="G11197">
        <f t="shared" si="1740"/>
        <v>7413</v>
      </c>
      <c r="H11197">
        <f t="shared" si="1741"/>
        <v>357</v>
      </c>
      <c r="I11197">
        <f t="shared" si="1742"/>
        <v>2009</v>
      </c>
      <c r="J11197">
        <f t="shared" si="1743"/>
        <v>8</v>
      </c>
      <c r="K11197" s="24">
        <f t="shared" si="1744"/>
        <v>7.4130000000000003</v>
      </c>
      <c r="L11197" s="24">
        <f t="shared" si="1745"/>
        <v>0.35699999999999998</v>
      </c>
      <c r="M11197" s="24">
        <f t="shared" si="1746"/>
        <v>6.8280000000000003</v>
      </c>
      <c r="N11197" s="24">
        <f t="shared" si="1747"/>
        <v>7.9729999999999999</v>
      </c>
      <c r="O11197" s="24">
        <f t="shared" si="1748"/>
        <v>1.8819999999999999</v>
      </c>
      <c r="P11197" s="24">
        <f t="shared" si="1749"/>
        <v>0</v>
      </c>
    </row>
    <row r="11198" spans="1:16" x14ac:dyDescent="0.25">
      <c r="A11198" s="15">
        <v>40049</v>
      </c>
      <c r="B11198">
        <v>1882</v>
      </c>
      <c r="C11198">
        <v>4920</v>
      </c>
      <c r="D11198">
        <v>0</v>
      </c>
      <c r="E11198">
        <v>7955</v>
      </c>
      <c r="F11198">
        <v>0</v>
      </c>
      <c r="G11198">
        <f t="shared" si="1740"/>
        <v>7439</v>
      </c>
      <c r="H11198">
        <f t="shared" si="1741"/>
        <v>375</v>
      </c>
      <c r="I11198">
        <f t="shared" si="1742"/>
        <v>2009</v>
      </c>
      <c r="J11198">
        <f t="shared" si="1743"/>
        <v>8</v>
      </c>
      <c r="K11198" s="24">
        <f t="shared" si="1744"/>
        <v>7.4390000000000001</v>
      </c>
      <c r="L11198" s="24">
        <f t="shared" si="1745"/>
        <v>0.375</v>
      </c>
      <c r="M11198" s="24">
        <f t="shared" si="1746"/>
        <v>6.8019999999999996</v>
      </c>
      <c r="N11198" s="24">
        <f t="shared" si="1747"/>
        <v>7.9550000000000001</v>
      </c>
      <c r="O11198" s="24">
        <f t="shared" si="1748"/>
        <v>1.8819999999999999</v>
      </c>
      <c r="P11198" s="24">
        <f t="shared" si="1749"/>
        <v>0</v>
      </c>
    </row>
    <row r="11199" spans="1:16" x14ac:dyDescent="0.25">
      <c r="A11199" s="15">
        <v>40050</v>
      </c>
      <c r="B11199">
        <v>1882</v>
      </c>
      <c r="C11199">
        <v>4654</v>
      </c>
      <c r="D11199">
        <v>0</v>
      </c>
      <c r="E11199">
        <v>8167</v>
      </c>
      <c r="F11199">
        <v>0</v>
      </c>
      <c r="G11199">
        <f t="shared" si="1740"/>
        <v>7705</v>
      </c>
      <c r="H11199">
        <f t="shared" si="1741"/>
        <v>163</v>
      </c>
      <c r="I11199">
        <f t="shared" si="1742"/>
        <v>2009</v>
      </c>
      <c r="J11199">
        <f t="shared" si="1743"/>
        <v>8</v>
      </c>
      <c r="K11199" s="24">
        <f t="shared" si="1744"/>
        <v>7.7050000000000001</v>
      </c>
      <c r="L11199" s="24">
        <f t="shared" si="1745"/>
        <v>0.16300000000000001</v>
      </c>
      <c r="M11199" s="24">
        <f t="shared" si="1746"/>
        <v>6.5359999999999996</v>
      </c>
      <c r="N11199" s="24">
        <f t="shared" si="1747"/>
        <v>8.1669999999999998</v>
      </c>
      <c r="O11199" s="24">
        <f t="shared" si="1748"/>
        <v>1.8819999999999999</v>
      </c>
      <c r="P11199" s="24">
        <f t="shared" si="1749"/>
        <v>0</v>
      </c>
    </row>
    <row r="11200" spans="1:16" x14ac:dyDescent="0.25">
      <c r="A11200" s="15">
        <v>40051</v>
      </c>
      <c r="B11200">
        <v>1882</v>
      </c>
      <c r="C11200">
        <v>6412</v>
      </c>
      <c r="D11200">
        <v>0</v>
      </c>
      <c r="E11200">
        <v>8231</v>
      </c>
      <c r="F11200">
        <v>0</v>
      </c>
      <c r="G11200">
        <f t="shared" si="1740"/>
        <v>5947</v>
      </c>
      <c r="H11200">
        <f t="shared" si="1741"/>
        <v>99</v>
      </c>
      <c r="I11200">
        <f t="shared" si="1742"/>
        <v>2009</v>
      </c>
      <c r="J11200">
        <f t="shared" si="1743"/>
        <v>8</v>
      </c>
      <c r="K11200" s="24">
        <f t="shared" si="1744"/>
        <v>5.9470000000000001</v>
      </c>
      <c r="L11200" s="24">
        <f t="shared" si="1745"/>
        <v>9.9000000000000005E-2</v>
      </c>
      <c r="M11200" s="24">
        <f t="shared" si="1746"/>
        <v>8.2940000000000005</v>
      </c>
      <c r="N11200" s="24">
        <f t="shared" si="1747"/>
        <v>8.2309999999999999</v>
      </c>
      <c r="O11200" s="24">
        <f t="shared" si="1748"/>
        <v>1.8819999999999999</v>
      </c>
      <c r="P11200" s="24">
        <f t="shared" si="1749"/>
        <v>0</v>
      </c>
    </row>
    <row r="11201" spans="1:16" x14ac:dyDescent="0.25">
      <c r="A11201" s="15">
        <v>40052</v>
      </c>
      <c r="B11201">
        <v>1882</v>
      </c>
      <c r="C11201">
        <v>6321</v>
      </c>
      <c r="D11201">
        <v>0</v>
      </c>
      <c r="E11201">
        <v>8180</v>
      </c>
      <c r="F11201">
        <v>0</v>
      </c>
      <c r="G11201">
        <f t="shared" si="1740"/>
        <v>6038</v>
      </c>
      <c r="H11201">
        <f t="shared" si="1741"/>
        <v>150</v>
      </c>
      <c r="I11201">
        <f t="shared" si="1742"/>
        <v>2009</v>
      </c>
      <c r="J11201">
        <f t="shared" si="1743"/>
        <v>8</v>
      </c>
      <c r="K11201" s="24">
        <f t="shared" si="1744"/>
        <v>6.0380000000000003</v>
      </c>
      <c r="L11201" s="24">
        <f t="shared" si="1745"/>
        <v>0.15</v>
      </c>
      <c r="M11201" s="24">
        <f t="shared" si="1746"/>
        <v>8.2029999999999994</v>
      </c>
      <c r="N11201" s="24">
        <f t="shared" si="1747"/>
        <v>8.18</v>
      </c>
      <c r="O11201" s="24">
        <f t="shared" si="1748"/>
        <v>1.8819999999999999</v>
      </c>
      <c r="P11201" s="24">
        <f t="shared" si="1749"/>
        <v>0</v>
      </c>
    </row>
    <row r="11202" spans="1:16" x14ac:dyDescent="0.25">
      <c r="A11202" s="15">
        <v>40053</v>
      </c>
      <c r="B11202">
        <v>1882</v>
      </c>
      <c r="C11202">
        <v>6354</v>
      </c>
      <c r="D11202">
        <v>0</v>
      </c>
      <c r="E11202">
        <v>8195</v>
      </c>
      <c r="F11202">
        <v>0</v>
      </c>
      <c r="G11202">
        <f t="shared" si="1740"/>
        <v>6005</v>
      </c>
      <c r="H11202">
        <f t="shared" si="1741"/>
        <v>135</v>
      </c>
      <c r="I11202">
        <f t="shared" si="1742"/>
        <v>2009</v>
      </c>
      <c r="J11202">
        <f t="shared" si="1743"/>
        <v>8</v>
      </c>
      <c r="K11202" s="24">
        <f t="shared" si="1744"/>
        <v>6.0049999999999999</v>
      </c>
      <c r="L11202" s="24">
        <f t="shared" si="1745"/>
        <v>0.13500000000000001</v>
      </c>
      <c r="M11202" s="24">
        <f t="shared" si="1746"/>
        <v>8.2360000000000007</v>
      </c>
      <c r="N11202" s="24">
        <f t="shared" si="1747"/>
        <v>8.1950000000000003</v>
      </c>
      <c r="O11202" s="24">
        <f t="shared" si="1748"/>
        <v>1.8819999999999999</v>
      </c>
      <c r="P11202" s="24">
        <f t="shared" si="1749"/>
        <v>0</v>
      </c>
    </row>
    <row r="11203" spans="1:16" x14ac:dyDescent="0.25">
      <c r="A11203" s="15">
        <v>40054</v>
      </c>
      <c r="B11203">
        <v>1882</v>
      </c>
      <c r="C11203">
        <v>6334</v>
      </c>
      <c r="D11203">
        <v>0</v>
      </c>
      <c r="E11203">
        <v>8203</v>
      </c>
      <c r="F11203">
        <v>0</v>
      </c>
      <c r="G11203">
        <f t="shared" si="1740"/>
        <v>6025</v>
      </c>
      <c r="H11203">
        <f t="shared" si="1741"/>
        <v>127</v>
      </c>
      <c r="I11203">
        <f t="shared" si="1742"/>
        <v>2009</v>
      </c>
      <c r="J11203">
        <f t="shared" si="1743"/>
        <v>8</v>
      </c>
      <c r="K11203" s="24">
        <f t="shared" si="1744"/>
        <v>6.0250000000000004</v>
      </c>
      <c r="L11203" s="24">
        <f t="shared" si="1745"/>
        <v>0.127</v>
      </c>
      <c r="M11203" s="24">
        <f t="shared" si="1746"/>
        <v>8.2159999999999993</v>
      </c>
      <c r="N11203" s="24">
        <f t="shared" si="1747"/>
        <v>8.2029999999999994</v>
      </c>
      <c r="O11203" s="24">
        <f t="shared" si="1748"/>
        <v>1.8819999999999999</v>
      </c>
      <c r="P11203" s="24">
        <f t="shared" si="1749"/>
        <v>0</v>
      </c>
    </row>
    <row r="11204" spans="1:16" x14ac:dyDescent="0.25">
      <c r="A11204" s="15">
        <v>40055</v>
      </c>
      <c r="B11204">
        <v>1882</v>
      </c>
      <c r="C11204">
        <v>6323</v>
      </c>
      <c r="D11204">
        <v>0</v>
      </c>
      <c r="E11204">
        <v>8228</v>
      </c>
      <c r="F11204">
        <v>0</v>
      </c>
      <c r="G11204">
        <f t="shared" si="1740"/>
        <v>6036</v>
      </c>
      <c r="H11204">
        <f t="shared" si="1741"/>
        <v>102</v>
      </c>
      <c r="I11204">
        <f t="shared" si="1742"/>
        <v>2009</v>
      </c>
      <c r="J11204">
        <f t="shared" si="1743"/>
        <v>8</v>
      </c>
      <c r="K11204" s="24">
        <f t="shared" si="1744"/>
        <v>6.0359999999999996</v>
      </c>
      <c r="L11204" s="24">
        <f t="shared" si="1745"/>
        <v>0.10199999999999999</v>
      </c>
      <c r="M11204" s="24">
        <f t="shared" si="1746"/>
        <v>8.2050000000000001</v>
      </c>
      <c r="N11204" s="24">
        <f t="shared" si="1747"/>
        <v>8.2279999999999998</v>
      </c>
      <c r="O11204" s="24">
        <f t="shared" si="1748"/>
        <v>1.8819999999999999</v>
      </c>
      <c r="P11204" s="24">
        <f t="shared" si="1749"/>
        <v>0</v>
      </c>
    </row>
    <row r="11205" spans="1:16" x14ac:dyDescent="0.25">
      <c r="A11205" s="15">
        <v>40056</v>
      </c>
      <c r="B11205">
        <v>1882</v>
      </c>
      <c r="C11205">
        <v>6273</v>
      </c>
      <c r="D11205">
        <v>0</v>
      </c>
      <c r="E11205">
        <v>8125</v>
      </c>
      <c r="F11205">
        <v>0</v>
      </c>
      <c r="G11205">
        <f t="shared" si="1740"/>
        <v>6086</v>
      </c>
      <c r="H11205">
        <f t="shared" si="1741"/>
        <v>205</v>
      </c>
      <c r="I11205">
        <f t="shared" si="1742"/>
        <v>2009</v>
      </c>
      <c r="J11205">
        <f t="shared" si="1743"/>
        <v>8</v>
      </c>
      <c r="K11205" s="24">
        <f t="shared" si="1744"/>
        <v>6.0860000000000003</v>
      </c>
      <c r="L11205" s="24">
        <f t="shared" si="1745"/>
        <v>0.20499999999999999</v>
      </c>
      <c r="M11205" s="24">
        <f t="shared" si="1746"/>
        <v>8.1549999999999994</v>
      </c>
      <c r="N11205" s="24">
        <f t="shared" si="1747"/>
        <v>8.125</v>
      </c>
      <c r="O11205" s="24">
        <f t="shared" si="1748"/>
        <v>1.8819999999999999</v>
      </c>
      <c r="P11205" s="24">
        <f t="shared" si="1749"/>
        <v>0</v>
      </c>
    </row>
    <row r="11206" spans="1:16" x14ac:dyDescent="0.25">
      <c r="A11206" s="15">
        <v>40057</v>
      </c>
      <c r="B11206">
        <v>990</v>
      </c>
      <c r="C11206">
        <v>6938</v>
      </c>
      <c r="D11206">
        <v>0</v>
      </c>
      <c r="E11206">
        <v>8064</v>
      </c>
      <c r="F11206">
        <v>0</v>
      </c>
      <c r="G11206">
        <f t="shared" ref="G11206:G11269" si="1750">MAX(IF(AND(MONTH(A11206)&gt;6,MONTH(A11206)&lt;10),14241,13250)-B11206-C11206-F11206,0)</f>
        <v>6313</v>
      </c>
      <c r="H11206">
        <f t="shared" ref="H11206:H11269" si="1751">MAX(8330-E11206-D11206,0)</f>
        <v>266</v>
      </c>
      <c r="I11206">
        <f t="shared" ref="I11206:I11269" si="1752">YEAR(A11206)</f>
        <v>2009</v>
      </c>
      <c r="J11206">
        <f t="shared" ref="J11206:J11269" si="1753">MONTH(A11206)</f>
        <v>9</v>
      </c>
      <c r="K11206" s="24">
        <f t="shared" ref="K11206:K11269" si="1754">G11206/1000</f>
        <v>6.3129999999999997</v>
      </c>
      <c r="L11206" s="24">
        <f t="shared" ref="L11206:L11269" si="1755">H11206/1000</f>
        <v>0.26600000000000001</v>
      </c>
      <c r="M11206" s="24">
        <f t="shared" ref="M11206:M11269" si="1756">(B11206+C11206+F11206)/1000</f>
        <v>7.9279999999999999</v>
      </c>
      <c r="N11206" s="24">
        <f t="shared" ref="N11206:N11269" si="1757">(D11206+E11206)/1000</f>
        <v>8.0640000000000001</v>
      </c>
      <c r="O11206" s="24">
        <f t="shared" ref="O11206:O11269" si="1758">B11206/1000</f>
        <v>0.99</v>
      </c>
      <c r="P11206" s="24">
        <f t="shared" ref="P11206:P11269" si="1759">F11206/1000</f>
        <v>0</v>
      </c>
    </row>
    <row r="11207" spans="1:16" x14ac:dyDescent="0.25">
      <c r="A11207" s="15">
        <v>40058</v>
      </c>
      <c r="B11207">
        <v>990</v>
      </c>
      <c r="C11207">
        <v>5583</v>
      </c>
      <c r="D11207">
        <v>0</v>
      </c>
      <c r="E11207">
        <v>8108</v>
      </c>
      <c r="F11207">
        <v>0</v>
      </c>
      <c r="G11207">
        <f t="shared" si="1750"/>
        <v>7668</v>
      </c>
      <c r="H11207">
        <f t="shared" si="1751"/>
        <v>222</v>
      </c>
      <c r="I11207">
        <f t="shared" si="1752"/>
        <v>2009</v>
      </c>
      <c r="J11207">
        <f t="shared" si="1753"/>
        <v>9</v>
      </c>
      <c r="K11207" s="24">
        <f t="shared" si="1754"/>
        <v>7.6680000000000001</v>
      </c>
      <c r="L11207" s="24">
        <f t="shared" si="1755"/>
        <v>0.222</v>
      </c>
      <c r="M11207" s="24">
        <f t="shared" si="1756"/>
        <v>6.5730000000000004</v>
      </c>
      <c r="N11207" s="24">
        <f t="shared" si="1757"/>
        <v>8.1080000000000005</v>
      </c>
      <c r="O11207" s="24">
        <f t="shared" si="1758"/>
        <v>0.99</v>
      </c>
      <c r="P11207" s="24">
        <f t="shared" si="1759"/>
        <v>0</v>
      </c>
    </row>
    <row r="11208" spans="1:16" x14ac:dyDescent="0.25">
      <c r="A11208" s="15">
        <v>40059</v>
      </c>
      <c r="B11208">
        <v>990</v>
      </c>
      <c r="C11208">
        <v>5715</v>
      </c>
      <c r="D11208">
        <v>0</v>
      </c>
      <c r="E11208">
        <v>8174</v>
      </c>
      <c r="F11208">
        <v>0</v>
      </c>
      <c r="G11208">
        <f t="shared" si="1750"/>
        <v>7536</v>
      </c>
      <c r="H11208">
        <f t="shared" si="1751"/>
        <v>156</v>
      </c>
      <c r="I11208">
        <f t="shared" si="1752"/>
        <v>2009</v>
      </c>
      <c r="J11208">
        <f t="shared" si="1753"/>
        <v>9</v>
      </c>
      <c r="K11208" s="24">
        <f t="shared" si="1754"/>
        <v>7.5359999999999996</v>
      </c>
      <c r="L11208" s="24">
        <f t="shared" si="1755"/>
        <v>0.156</v>
      </c>
      <c r="M11208" s="24">
        <f t="shared" si="1756"/>
        <v>6.7050000000000001</v>
      </c>
      <c r="N11208" s="24">
        <f t="shared" si="1757"/>
        <v>8.1739999999999995</v>
      </c>
      <c r="O11208" s="24">
        <f t="shared" si="1758"/>
        <v>0.99</v>
      </c>
      <c r="P11208" s="24">
        <f t="shared" si="1759"/>
        <v>0</v>
      </c>
    </row>
    <row r="11209" spans="1:16" x14ac:dyDescent="0.25">
      <c r="A11209" s="15">
        <v>40060</v>
      </c>
      <c r="B11209">
        <v>990</v>
      </c>
      <c r="C11209">
        <v>5903</v>
      </c>
      <c r="D11209">
        <v>0</v>
      </c>
      <c r="E11209">
        <v>8175</v>
      </c>
      <c r="F11209">
        <v>0</v>
      </c>
      <c r="G11209">
        <f t="shared" si="1750"/>
        <v>7348</v>
      </c>
      <c r="H11209">
        <f t="shared" si="1751"/>
        <v>155</v>
      </c>
      <c r="I11209">
        <f t="shared" si="1752"/>
        <v>2009</v>
      </c>
      <c r="J11209">
        <f t="shared" si="1753"/>
        <v>9</v>
      </c>
      <c r="K11209" s="24">
        <f t="shared" si="1754"/>
        <v>7.3479999999999999</v>
      </c>
      <c r="L11209" s="24">
        <f t="shared" si="1755"/>
        <v>0.155</v>
      </c>
      <c r="M11209" s="24">
        <f t="shared" si="1756"/>
        <v>6.8929999999999998</v>
      </c>
      <c r="N11209" s="24">
        <f t="shared" si="1757"/>
        <v>8.1750000000000007</v>
      </c>
      <c r="O11209" s="24">
        <f t="shared" si="1758"/>
        <v>0.99</v>
      </c>
      <c r="P11209" s="24">
        <f t="shared" si="1759"/>
        <v>0</v>
      </c>
    </row>
    <row r="11210" spans="1:16" x14ac:dyDescent="0.25">
      <c r="A11210" s="15">
        <v>40061</v>
      </c>
      <c r="B11210">
        <v>990</v>
      </c>
      <c r="C11210">
        <v>5916</v>
      </c>
      <c r="D11210">
        <v>0</v>
      </c>
      <c r="E11210">
        <v>8151</v>
      </c>
      <c r="F11210">
        <v>0</v>
      </c>
      <c r="G11210">
        <f t="shared" si="1750"/>
        <v>7335</v>
      </c>
      <c r="H11210">
        <f t="shared" si="1751"/>
        <v>179</v>
      </c>
      <c r="I11210">
        <f t="shared" si="1752"/>
        <v>2009</v>
      </c>
      <c r="J11210">
        <f t="shared" si="1753"/>
        <v>9</v>
      </c>
      <c r="K11210" s="24">
        <f t="shared" si="1754"/>
        <v>7.335</v>
      </c>
      <c r="L11210" s="24">
        <f t="shared" si="1755"/>
        <v>0.17899999999999999</v>
      </c>
      <c r="M11210" s="24">
        <f t="shared" si="1756"/>
        <v>6.9059999999999997</v>
      </c>
      <c r="N11210" s="24">
        <f t="shared" si="1757"/>
        <v>8.1509999999999998</v>
      </c>
      <c r="O11210" s="24">
        <f t="shared" si="1758"/>
        <v>0.99</v>
      </c>
      <c r="P11210" s="24">
        <f t="shared" si="1759"/>
        <v>0</v>
      </c>
    </row>
    <row r="11211" spans="1:16" x14ac:dyDescent="0.25">
      <c r="A11211" s="15">
        <v>40062</v>
      </c>
      <c r="B11211">
        <v>990</v>
      </c>
      <c r="C11211">
        <v>7021</v>
      </c>
      <c r="D11211">
        <v>0</v>
      </c>
      <c r="E11211">
        <v>8134</v>
      </c>
      <c r="F11211">
        <v>0</v>
      </c>
      <c r="G11211">
        <f t="shared" si="1750"/>
        <v>6230</v>
      </c>
      <c r="H11211">
        <f t="shared" si="1751"/>
        <v>196</v>
      </c>
      <c r="I11211">
        <f t="shared" si="1752"/>
        <v>2009</v>
      </c>
      <c r="J11211">
        <f t="shared" si="1753"/>
        <v>9</v>
      </c>
      <c r="K11211" s="24">
        <f t="shared" si="1754"/>
        <v>6.23</v>
      </c>
      <c r="L11211" s="24">
        <f t="shared" si="1755"/>
        <v>0.19600000000000001</v>
      </c>
      <c r="M11211" s="24">
        <f t="shared" si="1756"/>
        <v>8.0109999999999992</v>
      </c>
      <c r="N11211" s="24">
        <f t="shared" si="1757"/>
        <v>8.1340000000000003</v>
      </c>
      <c r="O11211" s="24">
        <f t="shared" si="1758"/>
        <v>0.99</v>
      </c>
      <c r="P11211" s="24">
        <f t="shared" si="1759"/>
        <v>0</v>
      </c>
    </row>
    <row r="11212" spans="1:16" x14ac:dyDescent="0.25">
      <c r="A11212" s="15">
        <v>40063</v>
      </c>
      <c r="B11212">
        <v>990</v>
      </c>
      <c r="C11212">
        <v>6390</v>
      </c>
      <c r="D11212">
        <v>0</v>
      </c>
      <c r="E11212">
        <v>8130</v>
      </c>
      <c r="F11212">
        <v>0</v>
      </c>
      <c r="G11212">
        <f t="shared" si="1750"/>
        <v>6861</v>
      </c>
      <c r="H11212">
        <f t="shared" si="1751"/>
        <v>200</v>
      </c>
      <c r="I11212">
        <f t="shared" si="1752"/>
        <v>2009</v>
      </c>
      <c r="J11212">
        <f t="shared" si="1753"/>
        <v>9</v>
      </c>
      <c r="K11212" s="24">
        <f t="shared" si="1754"/>
        <v>6.8609999999999998</v>
      </c>
      <c r="L11212" s="24">
        <f t="shared" si="1755"/>
        <v>0.2</v>
      </c>
      <c r="M11212" s="24">
        <f t="shared" si="1756"/>
        <v>7.38</v>
      </c>
      <c r="N11212" s="24">
        <f t="shared" si="1757"/>
        <v>8.1300000000000008</v>
      </c>
      <c r="O11212" s="24">
        <f t="shared" si="1758"/>
        <v>0.99</v>
      </c>
      <c r="P11212" s="24">
        <f t="shared" si="1759"/>
        <v>0</v>
      </c>
    </row>
    <row r="11213" spans="1:16" x14ac:dyDescent="0.25">
      <c r="A11213" s="15">
        <v>40064</v>
      </c>
      <c r="B11213">
        <v>990</v>
      </c>
      <c r="C11213">
        <v>5875</v>
      </c>
      <c r="D11213">
        <v>0</v>
      </c>
      <c r="E11213">
        <v>8095</v>
      </c>
      <c r="F11213">
        <v>0</v>
      </c>
      <c r="G11213">
        <f t="shared" si="1750"/>
        <v>7376</v>
      </c>
      <c r="H11213">
        <f t="shared" si="1751"/>
        <v>235</v>
      </c>
      <c r="I11213">
        <f t="shared" si="1752"/>
        <v>2009</v>
      </c>
      <c r="J11213">
        <f t="shared" si="1753"/>
        <v>9</v>
      </c>
      <c r="K11213" s="24">
        <f t="shared" si="1754"/>
        <v>7.3760000000000003</v>
      </c>
      <c r="L11213" s="24">
        <f t="shared" si="1755"/>
        <v>0.23499999999999999</v>
      </c>
      <c r="M11213" s="24">
        <f t="shared" si="1756"/>
        <v>6.8650000000000002</v>
      </c>
      <c r="N11213" s="24">
        <f t="shared" si="1757"/>
        <v>8.0950000000000006</v>
      </c>
      <c r="O11213" s="24">
        <f t="shared" si="1758"/>
        <v>0.99</v>
      </c>
      <c r="P11213" s="24">
        <f t="shared" si="1759"/>
        <v>0</v>
      </c>
    </row>
    <row r="11214" spans="1:16" x14ac:dyDescent="0.25">
      <c r="A11214" s="15">
        <v>40065</v>
      </c>
      <c r="B11214">
        <v>990</v>
      </c>
      <c r="C11214">
        <v>5820</v>
      </c>
      <c r="D11214">
        <v>0</v>
      </c>
      <c r="E11214">
        <v>8126</v>
      </c>
      <c r="F11214">
        <v>0</v>
      </c>
      <c r="G11214">
        <f t="shared" si="1750"/>
        <v>7431</v>
      </c>
      <c r="H11214">
        <f t="shared" si="1751"/>
        <v>204</v>
      </c>
      <c r="I11214">
        <f t="shared" si="1752"/>
        <v>2009</v>
      </c>
      <c r="J11214">
        <f t="shared" si="1753"/>
        <v>9</v>
      </c>
      <c r="K11214" s="24">
        <f t="shared" si="1754"/>
        <v>7.431</v>
      </c>
      <c r="L11214" s="24">
        <f t="shared" si="1755"/>
        <v>0.20399999999999999</v>
      </c>
      <c r="M11214" s="24">
        <f t="shared" si="1756"/>
        <v>6.81</v>
      </c>
      <c r="N11214" s="24">
        <f t="shared" si="1757"/>
        <v>8.1259999999999994</v>
      </c>
      <c r="O11214" s="24">
        <f t="shared" si="1758"/>
        <v>0.99</v>
      </c>
      <c r="P11214" s="24">
        <f t="shared" si="1759"/>
        <v>0</v>
      </c>
    </row>
    <row r="11215" spans="1:16" x14ac:dyDescent="0.25">
      <c r="A11215" s="15">
        <v>40066</v>
      </c>
      <c r="B11215">
        <v>990</v>
      </c>
      <c r="C11215">
        <v>5790</v>
      </c>
      <c r="D11215">
        <v>0</v>
      </c>
      <c r="E11215">
        <v>8205</v>
      </c>
      <c r="F11215">
        <v>0</v>
      </c>
      <c r="G11215">
        <f t="shared" si="1750"/>
        <v>7461</v>
      </c>
      <c r="H11215">
        <f t="shared" si="1751"/>
        <v>125</v>
      </c>
      <c r="I11215">
        <f t="shared" si="1752"/>
        <v>2009</v>
      </c>
      <c r="J11215">
        <f t="shared" si="1753"/>
        <v>9</v>
      </c>
      <c r="K11215" s="24">
        <f t="shared" si="1754"/>
        <v>7.4610000000000003</v>
      </c>
      <c r="L11215" s="24">
        <f t="shared" si="1755"/>
        <v>0.125</v>
      </c>
      <c r="M11215" s="24">
        <f t="shared" si="1756"/>
        <v>6.78</v>
      </c>
      <c r="N11215" s="24">
        <f t="shared" si="1757"/>
        <v>8.2050000000000001</v>
      </c>
      <c r="O11215" s="24">
        <f t="shared" si="1758"/>
        <v>0.99</v>
      </c>
      <c r="P11215" s="24">
        <f t="shared" si="1759"/>
        <v>0</v>
      </c>
    </row>
    <row r="11216" spans="1:16" x14ac:dyDescent="0.25">
      <c r="A11216" s="15">
        <v>40067</v>
      </c>
      <c r="B11216">
        <v>990</v>
      </c>
      <c r="C11216">
        <v>4735</v>
      </c>
      <c r="D11216">
        <v>0</v>
      </c>
      <c r="E11216">
        <v>8176</v>
      </c>
      <c r="F11216">
        <v>0</v>
      </c>
      <c r="G11216">
        <f t="shared" si="1750"/>
        <v>8516</v>
      </c>
      <c r="H11216">
        <f t="shared" si="1751"/>
        <v>154</v>
      </c>
      <c r="I11216">
        <f t="shared" si="1752"/>
        <v>2009</v>
      </c>
      <c r="J11216">
        <f t="shared" si="1753"/>
        <v>9</v>
      </c>
      <c r="K11216" s="24">
        <f t="shared" si="1754"/>
        <v>8.516</v>
      </c>
      <c r="L11216" s="24">
        <f t="shared" si="1755"/>
        <v>0.154</v>
      </c>
      <c r="M11216" s="24">
        <f t="shared" si="1756"/>
        <v>5.7249999999999996</v>
      </c>
      <c r="N11216" s="24">
        <f t="shared" si="1757"/>
        <v>8.1760000000000002</v>
      </c>
      <c r="O11216" s="24">
        <f t="shared" si="1758"/>
        <v>0.99</v>
      </c>
      <c r="P11216" s="24">
        <f t="shared" si="1759"/>
        <v>0</v>
      </c>
    </row>
    <row r="11217" spans="1:16" x14ac:dyDescent="0.25">
      <c r="A11217" s="15">
        <v>40068</v>
      </c>
      <c r="B11217">
        <v>990</v>
      </c>
      <c r="C11217">
        <v>4723</v>
      </c>
      <c r="D11217">
        <v>0</v>
      </c>
      <c r="E11217">
        <v>8161</v>
      </c>
      <c r="F11217">
        <v>0</v>
      </c>
      <c r="G11217">
        <f t="shared" si="1750"/>
        <v>8528</v>
      </c>
      <c r="H11217">
        <f t="shared" si="1751"/>
        <v>169</v>
      </c>
      <c r="I11217">
        <f t="shared" si="1752"/>
        <v>2009</v>
      </c>
      <c r="J11217">
        <f t="shared" si="1753"/>
        <v>9</v>
      </c>
      <c r="K11217" s="24">
        <f t="shared" si="1754"/>
        <v>8.5280000000000005</v>
      </c>
      <c r="L11217" s="24">
        <f t="shared" si="1755"/>
        <v>0.16900000000000001</v>
      </c>
      <c r="M11217" s="24">
        <f t="shared" si="1756"/>
        <v>5.7130000000000001</v>
      </c>
      <c r="N11217" s="24">
        <f t="shared" si="1757"/>
        <v>8.1609999999999996</v>
      </c>
      <c r="O11217" s="24">
        <f t="shared" si="1758"/>
        <v>0.99</v>
      </c>
      <c r="P11217" s="24">
        <f t="shared" si="1759"/>
        <v>0</v>
      </c>
    </row>
    <row r="11218" spans="1:16" x14ac:dyDescent="0.25">
      <c r="A11218" s="15">
        <v>40069</v>
      </c>
      <c r="B11218">
        <v>990</v>
      </c>
      <c r="C11218">
        <v>3930</v>
      </c>
      <c r="D11218">
        <v>0</v>
      </c>
      <c r="E11218">
        <v>8160</v>
      </c>
      <c r="F11218">
        <v>0</v>
      </c>
      <c r="G11218">
        <f t="shared" si="1750"/>
        <v>9321</v>
      </c>
      <c r="H11218">
        <f t="shared" si="1751"/>
        <v>170</v>
      </c>
      <c r="I11218">
        <f t="shared" si="1752"/>
        <v>2009</v>
      </c>
      <c r="J11218">
        <f t="shared" si="1753"/>
        <v>9</v>
      </c>
      <c r="K11218" s="24">
        <f t="shared" si="1754"/>
        <v>9.3209999999999997</v>
      </c>
      <c r="L11218" s="24">
        <f t="shared" si="1755"/>
        <v>0.17</v>
      </c>
      <c r="M11218" s="24">
        <f t="shared" si="1756"/>
        <v>4.92</v>
      </c>
      <c r="N11218" s="24">
        <f t="shared" si="1757"/>
        <v>8.16</v>
      </c>
      <c r="O11218" s="24">
        <f t="shared" si="1758"/>
        <v>0.99</v>
      </c>
      <c r="P11218" s="24">
        <f t="shared" si="1759"/>
        <v>0</v>
      </c>
    </row>
    <row r="11219" spans="1:16" x14ac:dyDescent="0.25">
      <c r="A11219" s="15">
        <v>40070</v>
      </c>
      <c r="B11219">
        <v>990</v>
      </c>
      <c r="C11219">
        <v>3894</v>
      </c>
      <c r="D11219">
        <v>0</v>
      </c>
      <c r="E11219">
        <v>8145</v>
      </c>
      <c r="F11219">
        <v>0</v>
      </c>
      <c r="G11219">
        <f t="shared" si="1750"/>
        <v>9357</v>
      </c>
      <c r="H11219">
        <f t="shared" si="1751"/>
        <v>185</v>
      </c>
      <c r="I11219">
        <f t="shared" si="1752"/>
        <v>2009</v>
      </c>
      <c r="J11219">
        <f t="shared" si="1753"/>
        <v>9</v>
      </c>
      <c r="K11219" s="24">
        <f t="shared" si="1754"/>
        <v>9.3569999999999993</v>
      </c>
      <c r="L11219" s="24">
        <f t="shared" si="1755"/>
        <v>0.185</v>
      </c>
      <c r="M11219" s="24">
        <f t="shared" si="1756"/>
        <v>4.8840000000000003</v>
      </c>
      <c r="N11219" s="24">
        <f t="shared" si="1757"/>
        <v>8.1449999999999996</v>
      </c>
      <c r="O11219" s="24">
        <f t="shared" si="1758"/>
        <v>0.99</v>
      </c>
      <c r="P11219" s="24">
        <f t="shared" si="1759"/>
        <v>0</v>
      </c>
    </row>
    <row r="11220" spans="1:16" x14ac:dyDescent="0.25">
      <c r="A11220" s="15">
        <v>40071</v>
      </c>
      <c r="B11220">
        <v>0</v>
      </c>
      <c r="C11220">
        <v>4476</v>
      </c>
      <c r="D11220">
        <v>0</v>
      </c>
      <c r="E11220">
        <v>8143</v>
      </c>
      <c r="F11220">
        <v>0</v>
      </c>
      <c r="G11220">
        <f t="shared" si="1750"/>
        <v>9765</v>
      </c>
      <c r="H11220">
        <f t="shared" si="1751"/>
        <v>187</v>
      </c>
      <c r="I11220">
        <f t="shared" si="1752"/>
        <v>2009</v>
      </c>
      <c r="J11220">
        <f t="shared" si="1753"/>
        <v>9</v>
      </c>
      <c r="K11220" s="24">
        <f t="shared" si="1754"/>
        <v>9.7650000000000006</v>
      </c>
      <c r="L11220" s="24">
        <f t="shared" si="1755"/>
        <v>0.187</v>
      </c>
      <c r="M11220" s="24">
        <f t="shared" si="1756"/>
        <v>4.476</v>
      </c>
      <c r="N11220" s="24">
        <f t="shared" si="1757"/>
        <v>8.1430000000000007</v>
      </c>
      <c r="O11220" s="24">
        <f t="shared" si="1758"/>
        <v>0</v>
      </c>
      <c r="P11220" s="24">
        <f t="shared" si="1759"/>
        <v>0</v>
      </c>
    </row>
    <row r="11221" spans="1:16" x14ac:dyDescent="0.25">
      <c r="A11221" s="15">
        <v>40072</v>
      </c>
      <c r="B11221">
        <v>0</v>
      </c>
      <c r="C11221">
        <v>5836</v>
      </c>
      <c r="D11221">
        <v>0</v>
      </c>
      <c r="E11221">
        <v>8155</v>
      </c>
      <c r="F11221">
        <v>0</v>
      </c>
      <c r="G11221">
        <f t="shared" si="1750"/>
        <v>8405</v>
      </c>
      <c r="H11221">
        <f t="shared" si="1751"/>
        <v>175</v>
      </c>
      <c r="I11221">
        <f t="shared" si="1752"/>
        <v>2009</v>
      </c>
      <c r="J11221">
        <f t="shared" si="1753"/>
        <v>9</v>
      </c>
      <c r="K11221" s="24">
        <f t="shared" si="1754"/>
        <v>8.4049999999999994</v>
      </c>
      <c r="L11221" s="24">
        <f t="shared" si="1755"/>
        <v>0.17499999999999999</v>
      </c>
      <c r="M11221" s="24">
        <f t="shared" si="1756"/>
        <v>5.8360000000000003</v>
      </c>
      <c r="N11221" s="24">
        <f t="shared" si="1757"/>
        <v>8.1549999999999994</v>
      </c>
      <c r="O11221" s="24">
        <f t="shared" si="1758"/>
        <v>0</v>
      </c>
      <c r="P11221" s="24">
        <f t="shared" si="1759"/>
        <v>0</v>
      </c>
    </row>
    <row r="11222" spans="1:16" x14ac:dyDescent="0.25">
      <c r="A11222" s="15">
        <v>40073</v>
      </c>
      <c r="B11222">
        <v>0</v>
      </c>
      <c r="C11222">
        <v>5347</v>
      </c>
      <c r="D11222">
        <v>0</v>
      </c>
      <c r="E11222">
        <v>8132</v>
      </c>
      <c r="F11222">
        <v>0</v>
      </c>
      <c r="G11222">
        <f t="shared" si="1750"/>
        <v>8894</v>
      </c>
      <c r="H11222">
        <f t="shared" si="1751"/>
        <v>198</v>
      </c>
      <c r="I11222">
        <f t="shared" si="1752"/>
        <v>2009</v>
      </c>
      <c r="J11222">
        <f t="shared" si="1753"/>
        <v>9</v>
      </c>
      <c r="K11222" s="24">
        <f t="shared" si="1754"/>
        <v>8.8940000000000001</v>
      </c>
      <c r="L11222" s="24">
        <f t="shared" si="1755"/>
        <v>0.19800000000000001</v>
      </c>
      <c r="M11222" s="24">
        <f t="shared" si="1756"/>
        <v>5.3470000000000004</v>
      </c>
      <c r="N11222" s="24">
        <f t="shared" si="1757"/>
        <v>8.1319999999999997</v>
      </c>
      <c r="O11222" s="24">
        <f t="shared" si="1758"/>
        <v>0</v>
      </c>
      <c r="P11222" s="24">
        <f t="shared" si="1759"/>
        <v>0</v>
      </c>
    </row>
    <row r="11223" spans="1:16" x14ac:dyDescent="0.25">
      <c r="A11223" s="15">
        <v>40074</v>
      </c>
      <c r="B11223">
        <v>0</v>
      </c>
      <c r="C11223">
        <v>3163</v>
      </c>
      <c r="D11223">
        <v>0</v>
      </c>
      <c r="E11223">
        <v>8134</v>
      </c>
      <c r="F11223">
        <v>0</v>
      </c>
      <c r="G11223">
        <f t="shared" si="1750"/>
        <v>11078</v>
      </c>
      <c r="H11223">
        <f t="shared" si="1751"/>
        <v>196</v>
      </c>
      <c r="I11223">
        <f t="shared" si="1752"/>
        <v>2009</v>
      </c>
      <c r="J11223">
        <f t="shared" si="1753"/>
        <v>9</v>
      </c>
      <c r="K11223" s="24">
        <f t="shared" si="1754"/>
        <v>11.077999999999999</v>
      </c>
      <c r="L11223" s="24">
        <f t="shared" si="1755"/>
        <v>0.19600000000000001</v>
      </c>
      <c r="M11223" s="24">
        <f t="shared" si="1756"/>
        <v>3.1629999999999998</v>
      </c>
      <c r="N11223" s="24">
        <f t="shared" si="1757"/>
        <v>8.1340000000000003</v>
      </c>
      <c r="O11223" s="24">
        <f t="shared" si="1758"/>
        <v>0</v>
      </c>
      <c r="P11223" s="24">
        <f t="shared" si="1759"/>
        <v>0</v>
      </c>
    </row>
    <row r="11224" spans="1:16" x14ac:dyDescent="0.25">
      <c r="A11224" s="15">
        <v>40075</v>
      </c>
      <c r="B11224">
        <v>0</v>
      </c>
      <c r="C11224">
        <v>5043</v>
      </c>
      <c r="D11224">
        <v>0</v>
      </c>
      <c r="E11224">
        <v>8156</v>
      </c>
      <c r="F11224">
        <v>0</v>
      </c>
      <c r="G11224">
        <f t="shared" si="1750"/>
        <v>9198</v>
      </c>
      <c r="H11224">
        <f t="shared" si="1751"/>
        <v>174</v>
      </c>
      <c r="I11224">
        <f t="shared" si="1752"/>
        <v>2009</v>
      </c>
      <c r="J11224">
        <f t="shared" si="1753"/>
        <v>9</v>
      </c>
      <c r="K11224" s="24">
        <f t="shared" si="1754"/>
        <v>9.1980000000000004</v>
      </c>
      <c r="L11224" s="24">
        <f t="shared" si="1755"/>
        <v>0.17399999999999999</v>
      </c>
      <c r="M11224" s="24">
        <f t="shared" si="1756"/>
        <v>5.0430000000000001</v>
      </c>
      <c r="N11224" s="24">
        <f t="shared" si="1757"/>
        <v>8.1560000000000006</v>
      </c>
      <c r="O11224" s="24">
        <f t="shared" si="1758"/>
        <v>0</v>
      </c>
      <c r="P11224" s="24">
        <f t="shared" si="1759"/>
        <v>0</v>
      </c>
    </row>
    <row r="11225" spans="1:16" x14ac:dyDescent="0.25">
      <c r="A11225" s="15">
        <v>40076</v>
      </c>
      <c r="B11225">
        <v>990</v>
      </c>
      <c r="C11225">
        <v>4503</v>
      </c>
      <c r="D11225">
        <v>0</v>
      </c>
      <c r="E11225">
        <v>8133</v>
      </c>
      <c r="F11225">
        <v>0</v>
      </c>
      <c r="G11225">
        <f t="shared" si="1750"/>
        <v>8748</v>
      </c>
      <c r="H11225">
        <f t="shared" si="1751"/>
        <v>197</v>
      </c>
      <c r="I11225">
        <f t="shared" si="1752"/>
        <v>2009</v>
      </c>
      <c r="J11225">
        <f t="shared" si="1753"/>
        <v>9</v>
      </c>
      <c r="K11225" s="24">
        <f t="shared" si="1754"/>
        <v>8.7479999999999993</v>
      </c>
      <c r="L11225" s="24">
        <f t="shared" si="1755"/>
        <v>0.19700000000000001</v>
      </c>
      <c r="M11225" s="24">
        <f t="shared" si="1756"/>
        <v>5.4930000000000003</v>
      </c>
      <c r="N11225" s="24">
        <f t="shared" si="1757"/>
        <v>8.1329999999999991</v>
      </c>
      <c r="O11225" s="24">
        <f t="shared" si="1758"/>
        <v>0.99</v>
      </c>
      <c r="P11225" s="24">
        <f t="shared" si="1759"/>
        <v>0</v>
      </c>
    </row>
    <row r="11226" spans="1:16" x14ac:dyDescent="0.25">
      <c r="A11226" s="15">
        <v>40077</v>
      </c>
      <c r="B11226">
        <v>990</v>
      </c>
      <c r="C11226">
        <v>2876</v>
      </c>
      <c r="D11226">
        <v>0</v>
      </c>
      <c r="E11226">
        <v>7606</v>
      </c>
      <c r="F11226">
        <v>0</v>
      </c>
      <c r="G11226">
        <f t="shared" si="1750"/>
        <v>10375</v>
      </c>
      <c r="H11226">
        <f t="shared" si="1751"/>
        <v>724</v>
      </c>
      <c r="I11226">
        <f t="shared" si="1752"/>
        <v>2009</v>
      </c>
      <c r="J11226">
        <f t="shared" si="1753"/>
        <v>9</v>
      </c>
      <c r="K11226" s="24">
        <f t="shared" si="1754"/>
        <v>10.375</v>
      </c>
      <c r="L11226" s="24">
        <f t="shared" si="1755"/>
        <v>0.72399999999999998</v>
      </c>
      <c r="M11226" s="24">
        <f t="shared" si="1756"/>
        <v>3.8660000000000001</v>
      </c>
      <c r="N11226" s="24">
        <f t="shared" si="1757"/>
        <v>7.6059999999999999</v>
      </c>
      <c r="O11226" s="24">
        <f t="shared" si="1758"/>
        <v>0.99</v>
      </c>
      <c r="P11226" s="24">
        <f t="shared" si="1759"/>
        <v>0</v>
      </c>
    </row>
    <row r="11227" spans="1:16" x14ac:dyDescent="0.25">
      <c r="A11227" s="15">
        <v>40078</v>
      </c>
      <c r="B11227">
        <v>990</v>
      </c>
      <c r="C11227">
        <v>2821</v>
      </c>
      <c r="D11227">
        <v>0</v>
      </c>
      <c r="E11227">
        <v>7546</v>
      </c>
      <c r="F11227">
        <v>0</v>
      </c>
      <c r="G11227">
        <f t="shared" si="1750"/>
        <v>10430</v>
      </c>
      <c r="H11227">
        <f t="shared" si="1751"/>
        <v>784</v>
      </c>
      <c r="I11227">
        <f t="shared" si="1752"/>
        <v>2009</v>
      </c>
      <c r="J11227">
        <f t="shared" si="1753"/>
        <v>9</v>
      </c>
      <c r="K11227" s="24">
        <f t="shared" si="1754"/>
        <v>10.43</v>
      </c>
      <c r="L11227" s="24">
        <f t="shared" si="1755"/>
        <v>0.78400000000000003</v>
      </c>
      <c r="M11227" s="24">
        <f t="shared" si="1756"/>
        <v>3.8109999999999999</v>
      </c>
      <c r="N11227" s="24">
        <f t="shared" si="1757"/>
        <v>7.5460000000000003</v>
      </c>
      <c r="O11227" s="24">
        <f t="shared" si="1758"/>
        <v>0.99</v>
      </c>
      <c r="P11227" s="24">
        <f t="shared" si="1759"/>
        <v>0</v>
      </c>
    </row>
    <row r="11228" spans="1:16" x14ac:dyDescent="0.25">
      <c r="A11228" s="15">
        <v>40079</v>
      </c>
      <c r="B11228">
        <v>990</v>
      </c>
      <c r="C11228">
        <v>1217</v>
      </c>
      <c r="D11228">
        <v>0</v>
      </c>
      <c r="E11228">
        <v>8448</v>
      </c>
      <c r="F11228">
        <v>0</v>
      </c>
      <c r="G11228">
        <f t="shared" si="1750"/>
        <v>12034</v>
      </c>
      <c r="H11228">
        <f t="shared" si="1751"/>
        <v>0</v>
      </c>
      <c r="I11228">
        <f t="shared" si="1752"/>
        <v>2009</v>
      </c>
      <c r="J11228">
        <f t="shared" si="1753"/>
        <v>9</v>
      </c>
      <c r="K11228" s="24">
        <f t="shared" si="1754"/>
        <v>12.034000000000001</v>
      </c>
      <c r="L11228" s="24">
        <f t="shared" si="1755"/>
        <v>0</v>
      </c>
      <c r="M11228" s="24">
        <f t="shared" si="1756"/>
        <v>2.2069999999999999</v>
      </c>
      <c r="N11228" s="24">
        <f t="shared" si="1757"/>
        <v>8.4480000000000004</v>
      </c>
      <c r="O11228" s="24">
        <f t="shared" si="1758"/>
        <v>0.99</v>
      </c>
      <c r="P11228" s="24">
        <f t="shared" si="1759"/>
        <v>0</v>
      </c>
    </row>
    <row r="11229" spans="1:16" x14ac:dyDescent="0.25">
      <c r="A11229" s="15">
        <v>40080</v>
      </c>
      <c r="B11229">
        <v>990</v>
      </c>
      <c r="C11229">
        <v>1221</v>
      </c>
      <c r="D11229">
        <v>0</v>
      </c>
      <c r="E11229">
        <v>8185</v>
      </c>
      <c r="F11229">
        <v>0</v>
      </c>
      <c r="G11229">
        <f t="shared" si="1750"/>
        <v>12030</v>
      </c>
      <c r="H11229">
        <f t="shared" si="1751"/>
        <v>145</v>
      </c>
      <c r="I11229">
        <f t="shared" si="1752"/>
        <v>2009</v>
      </c>
      <c r="J11229">
        <f t="shared" si="1753"/>
        <v>9</v>
      </c>
      <c r="K11229" s="24">
        <f t="shared" si="1754"/>
        <v>12.03</v>
      </c>
      <c r="L11229" s="24">
        <f t="shared" si="1755"/>
        <v>0.14499999999999999</v>
      </c>
      <c r="M11229" s="24">
        <f t="shared" si="1756"/>
        <v>2.2109999999999999</v>
      </c>
      <c r="N11229" s="24">
        <f t="shared" si="1757"/>
        <v>8.1850000000000005</v>
      </c>
      <c r="O11229" s="24">
        <f t="shared" si="1758"/>
        <v>0.99</v>
      </c>
      <c r="P11229" s="24">
        <f t="shared" si="1759"/>
        <v>0</v>
      </c>
    </row>
    <row r="11230" spans="1:16" x14ac:dyDescent="0.25">
      <c r="A11230" s="15">
        <v>40081</v>
      </c>
      <c r="B11230">
        <v>990</v>
      </c>
      <c r="C11230">
        <v>1038</v>
      </c>
      <c r="D11230">
        <v>0</v>
      </c>
      <c r="E11230">
        <v>8184</v>
      </c>
      <c r="F11230">
        <v>0</v>
      </c>
      <c r="G11230">
        <f t="shared" si="1750"/>
        <v>12213</v>
      </c>
      <c r="H11230">
        <f t="shared" si="1751"/>
        <v>146</v>
      </c>
      <c r="I11230">
        <f t="shared" si="1752"/>
        <v>2009</v>
      </c>
      <c r="J11230">
        <f t="shared" si="1753"/>
        <v>9</v>
      </c>
      <c r="K11230" s="24">
        <f t="shared" si="1754"/>
        <v>12.212999999999999</v>
      </c>
      <c r="L11230" s="24">
        <f t="shared" si="1755"/>
        <v>0.14599999999999999</v>
      </c>
      <c r="M11230" s="24">
        <f t="shared" si="1756"/>
        <v>2.028</v>
      </c>
      <c r="N11230" s="24">
        <f t="shared" si="1757"/>
        <v>8.1839999999999993</v>
      </c>
      <c r="O11230" s="24">
        <f t="shared" si="1758"/>
        <v>0.99</v>
      </c>
      <c r="P11230" s="24">
        <f t="shared" si="1759"/>
        <v>0</v>
      </c>
    </row>
    <row r="11231" spans="1:16" x14ac:dyDescent="0.25">
      <c r="A11231" s="15">
        <v>40082</v>
      </c>
      <c r="B11231">
        <v>990</v>
      </c>
      <c r="C11231">
        <v>950</v>
      </c>
      <c r="D11231">
        <v>0</v>
      </c>
      <c r="E11231">
        <v>8146</v>
      </c>
      <c r="F11231">
        <v>0</v>
      </c>
      <c r="G11231">
        <f t="shared" si="1750"/>
        <v>12301</v>
      </c>
      <c r="H11231">
        <f t="shared" si="1751"/>
        <v>184</v>
      </c>
      <c r="I11231">
        <f t="shared" si="1752"/>
        <v>2009</v>
      </c>
      <c r="J11231">
        <f t="shared" si="1753"/>
        <v>9</v>
      </c>
      <c r="K11231" s="24">
        <f t="shared" si="1754"/>
        <v>12.301</v>
      </c>
      <c r="L11231" s="24">
        <f t="shared" si="1755"/>
        <v>0.184</v>
      </c>
      <c r="M11231" s="24">
        <f t="shared" si="1756"/>
        <v>1.94</v>
      </c>
      <c r="N11231" s="24">
        <f t="shared" si="1757"/>
        <v>8.1460000000000008</v>
      </c>
      <c r="O11231" s="24">
        <f t="shared" si="1758"/>
        <v>0.99</v>
      </c>
      <c r="P11231" s="24">
        <f t="shared" si="1759"/>
        <v>0</v>
      </c>
    </row>
    <row r="11232" spans="1:16" x14ac:dyDescent="0.25">
      <c r="A11232" s="15">
        <v>40083</v>
      </c>
      <c r="B11232">
        <v>990</v>
      </c>
      <c r="C11232">
        <v>130</v>
      </c>
      <c r="D11232">
        <v>0</v>
      </c>
      <c r="E11232">
        <v>8134</v>
      </c>
      <c r="F11232">
        <v>0</v>
      </c>
      <c r="G11232">
        <f t="shared" si="1750"/>
        <v>13121</v>
      </c>
      <c r="H11232">
        <f t="shared" si="1751"/>
        <v>196</v>
      </c>
      <c r="I11232">
        <f t="shared" si="1752"/>
        <v>2009</v>
      </c>
      <c r="J11232">
        <f t="shared" si="1753"/>
        <v>9</v>
      </c>
      <c r="K11232" s="24">
        <f t="shared" si="1754"/>
        <v>13.121</v>
      </c>
      <c r="L11232" s="24">
        <f t="shared" si="1755"/>
        <v>0.19600000000000001</v>
      </c>
      <c r="M11232" s="24">
        <f t="shared" si="1756"/>
        <v>1.1200000000000001</v>
      </c>
      <c r="N11232" s="24">
        <f t="shared" si="1757"/>
        <v>8.1340000000000003</v>
      </c>
      <c r="O11232" s="24">
        <f t="shared" si="1758"/>
        <v>0.99</v>
      </c>
      <c r="P11232" s="24">
        <f t="shared" si="1759"/>
        <v>0</v>
      </c>
    </row>
    <row r="11233" spans="1:16" x14ac:dyDescent="0.25">
      <c r="A11233" s="15">
        <v>40084</v>
      </c>
      <c r="B11233">
        <v>990</v>
      </c>
      <c r="C11233">
        <v>1209</v>
      </c>
      <c r="D11233">
        <v>0</v>
      </c>
      <c r="E11233">
        <v>8180</v>
      </c>
      <c r="F11233">
        <v>0</v>
      </c>
      <c r="G11233">
        <f t="shared" si="1750"/>
        <v>12042</v>
      </c>
      <c r="H11233">
        <f t="shared" si="1751"/>
        <v>150</v>
      </c>
      <c r="I11233">
        <f t="shared" si="1752"/>
        <v>2009</v>
      </c>
      <c r="J11233">
        <f t="shared" si="1753"/>
        <v>9</v>
      </c>
      <c r="K11233" s="24">
        <f t="shared" si="1754"/>
        <v>12.042</v>
      </c>
      <c r="L11233" s="24">
        <f t="shared" si="1755"/>
        <v>0.15</v>
      </c>
      <c r="M11233" s="24">
        <f t="shared" si="1756"/>
        <v>2.1989999999999998</v>
      </c>
      <c r="N11233" s="24">
        <f t="shared" si="1757"/>
        <v>8.18</v>
      </c>
      <c r="O11233" s="24">
        <f t="shared" si="1758"/>
        <v>0.99</v>
      </c>
      <c r="P11233" s="24">
        <f t="shared" si="1759"/>
        <v>0</v>
      </c>
    </row>
    <row r="11234" spans="1:16" x14ac:dyDescent="0.25">
      <c r="A11234" s="15">
        <v>40085</v>
      </c>
      <c r="B11234">
        <v>990</v>
      </c>
      <c r="C11234">
        <v>1046</v>
      </c>
      <c r="D11234">
        <v>0</v>
      </c>
      <c r="E11234">
        <v>8182</v>
      </c>
      <c r="F11234">
        <v>0</v>
      </c>
      <c r="G11234">
        <f t="shared" si="1750"/>
        <v>12205</v>
      </c>
      <c r="H11234">
        <f t="shared" si="1751"/>
        <v>148</v>
      </c>
      <c r="I11234">
        <f t="shared" si="1752"/>
        <v>2009</v>
      </c>
      <c r="J11234">
        <f t="shared" si="1753"/>
        <v>9</v>
      </c>
      <c r="K11234" s="24">
        <f t="shared" si="1754"/>
        <v>12.205</v>
      </c>
      <c r="L11234" s="24">
        <f t="shared" si="1755"/>
        <v>0.14799999999999999</v>
      </c>
      <c r="M11234" s="24">
        <f t="shared" si="1756"/>
        <v>2.036</v>
      </c>
      <c r="N11234" s="24">
        <f t="shared" si="1757"/>
        <v>8.1820000000000004</v>
      </c>
      <c r="O11234" s="24">
        <f t="shared" si="1758"/>
        <v>0.99</v>
      </c>
      <c r="P11234" s="24">
        <f t="shared" si="1759"/>
        <v>0</v>
      </c>
    </row>
    <row r="11235" spans="1:16" x14ac:dyDescent="0.25">
      <c r="A11235" s="15">
        <v>40086</v>
      </c>
      <c r="B11235">
        <v>990</v>
      </c>
      <c r="C11235">
        <v>1426</v>
      </c>
      <c r="D11235">
        <v>0</v>
      </c>
      <c r="E11235">
        <v>8141</v>
      </c>
      <c r="F11235">
        <v>0</v>
      </c>
      <c r="G11235">
        <f t="shared" si="1750"/>
        <v>11825</v>
      </c>
      <c r="H11235">
        <f t="shared" si="1751"/>
        <v>189</v>
      </c>
      <c r="I11235">
        <f t="shared" si="1752"/>
        <v>2009</v>
      </c>
      <c r="J11235">
        <f t="shared" si="1753"/>
        <v>9</v>
      </c>
      <c r="K11235" s="24">
        <f t="shared" si="1754"/>
        <v>11.824999999999999</v>
      </c>
      <c r="L11235" s="24">
        <f t="shared" si="1755"/>
        <v>0.189</v>
      </c>
      <c r="M11235" s="24">
        <f t="shared" si="1756"/>
        <v>2.4159999999999999</v>
      </c>
      <c r="N11235" s="24">
        <f t="shared" si="1757"/>
        <v>8.141</v>
      </c>
      <c r="O11235" s="24">
        <f t="shared" si="1758"/>
        <v>0.99</v>
      </c>
      <c r="P11235" s="24">
        <f t="shared" si="1759"/>
        <v>0</v>
      </c>
    </row>
    <row r="11236" spans="1:16" x14ac:dyDescent="0.25">
      <c r="A11236" s="15">
        <v>40087</v>
      </c>
      <c r="B11236">
        <v>990</v>
      </c>
      <c r="C11236">
        <v>119</v>
      </c>
      <c r="D11236">
        <v>0</v>
      </c>
      <c r="E11236">
        <v>8126</v>
      </c>
      <c r="F11236">
        <v>0</v>
      </c>
      <c r="G11236">
        <f t="shared" si="1750"/>
        <v>12141</v>
      </c>
      <c r="H11236">
        <f t="shared" si="1751"/>
        <v>204</v>
      </c>
      <c r="I11236">
        <f t="shared" si="1752"/>
        <v>2009</v>
      </c>
      <c r="J11236">
        <f t="shared" si="1753"/>
        <v>10</v>
      </c>
      <c r="K11236" s="24">
        <f t="shared" si="1754"/>
        <v>12.141</v>
      </c>
      <c r="L11236" s="24">
        <f t="shared" si="1755"/>
        <v>0.20399999999999999</v>
      </c>
      <c r="M11236" s="24">
        <f t="shared" si="1756"/>
        <v>1.109</v>
      </c>
      <c r="N11236" s="24">
        <f t="shared" si="1757"/>
        <v>8.1259999999999994</v>
      </c>
      <c r="O11236" s="24">
        <f t="shared" si="1758"/>
        <v>0.99</v>
      </c>
      <c r="P11236" s="24">
        <f t="shared" si="1759"/>
        <v>0</v>
      </c>
    </row>
    <row r="11237" spans="1:16" x14ac:dyDescent="0.25">
      <c r="A11237" s="15">
        <v>40088</v>
      </c>
      <c r="B11237">
        <v>990</v>
      </c>
      <c r="C11237">
        <v>125</v>
      </c>
      <c r="D11237">
        <v>0</v>
      </c>
      <c r="E11237">
        <v>8125</v>
      </c>
      <c r="F11237">
        <v>0</v>
      </c>
      <c r="G11237">
        <f t="shared" si="1750"/>
        <v>12135</v>
      </c>
      <c r="H11237">
        <f t="shared" si="1751"/>
        <v>205</v>
      </c>
      <c r="I11237">
        <f t="shared" si="1752"/>
        <v>2009</v>
      </c>
      <c r="J11237">
        <f t="shared" si="1753"/>
        <v>10</v>
      </c>
      <c r="K11237" s="24">
        <f t="shared" si="1754"/>
        <v>12.135</v>
      </c>
      <c r="L11237" s="24">
        <f t="shared" si="1755"/>
        <v>0.20499999999999999</v>
      </c>
      <c r="M11237" s="24">
        <f t="shared" si="1756"/>
        <v>1.115</v>
      </c>
      <c r="N11237" s="24">
        <f t="shared" si="1757"/>
        <v>8.125</v>
      </c>
      <c r="O11237" s="24">
        <f t="shared" si="1758"/>
        <v>0.99</v>
      </c>
      <c r="P11237" s="24">
        <f t="shared" si="1759"/>
        <v>0</v>
      </c>
    </row>
    <row r="11238" spans="1:16" x14ac:dyDescent="0.25">
      <c r="A11238" s="15">
        <v>40089</v>
      </c>
      <c r="B11238">
        <v>990</v>
      </c>
      <c r="C11238">
        <v>271</v>
      </c>
      <c r="D11238">
        <v>0</v>
      </c>
      <c r="E11238">
        <v>8134</v>
      </c>
      <c r="F11238">
        <v>0</v>
      </c>
      <c r="G11238">
        <f t="shared" si="1750"/>
        <v>11989</v>
      </c>
      <c r="H11238">
        <f t="shared" si="1751"/>
        <v>196</v>
      </c>
      <c r="I11238">
        <f t="shared" si="1752"/>
        <v>2009</v>
      </c>
      <c r="J11238">
        <f t="shared" si="1753"/>
        <v>10</v>
      </c>
      <c r="K11238" s="24">
        <f t="shared" si="1754"/>
        <v>11.989000000000001</v>
      </c>
      <c r="L11238" s="24">
        <f t="shared" si="1755"/>
        <v>0.19600000000000001</v>
      </c>
      <c r="M11238" s="24">
        <f t="shared" si="1756"/>
        <v>1.2609999999999999</v>
      </c>
      <c r="N11238" s="24">
        <f t="shared" si="1757"/>
        <v>8.1340000000000003</v>
      </c>
      <c r="O11238" s="24">
        <f t="shared" si="1758"/>
        <v>0.99</v>
      </c>
      <c r="P11238" s="24">
        <f t="shared" si="1759"/>
        <v>0</v>
      </c>
    </row>
    <row r="11239" spans="1:16" x14ac:dyDescent="0.25">
      <c r="A11239" s="15">
        <v>40090</v>
      </c>
      <c r="B11239">
        <v>397</v>
      </c>
      <c r="C11239">
        <v>506</v>
      </c>
      <c r="D11239">
        <v>0</v>
      </c>
      <c r="E11239">
        <v>8160</v>
      </c>
      <c r="F11239">
        <v>0</v>
      </c>
      <c r="G11239">
        <f t="shared" si="1750"/>
        <v>12347</v>
      </c>
      <c r="H11239">
        <f t="shared" si="1751"/>
        <v>170</v>
      </c>
      <c r="I11239">
        <f t="shared" si="1752"/>
        <v>2009</v>
      </c>
      <c r="J11239">
        <f t="shared" si="1753"/>
        <v>10</v>
      </c>
      <c r="K11239" s="24">
        <f t="shared" si="1754"/>
        <v>12.347</v>
      </c>
      <c r="L11239" s="24">
        <f t="shared" si="1755"/>
        <v>0.17</v>
      </c>
      <c r="M11239" s="24">
        <f t="shared" si="1756"/>
        <v>0.90300000000000002</v>
      </c>
      <c r="N11239" s="24">
        <f t="shared" si="1757"/>
        <v>8.16</v>
      </c>
      <c r="O11239" s="24">
        <f t="shared" si="1758"/>
        <v>0.39700000000000002</v>
      </c>
      <c r="P11239" s="24">
        <f t="shared" si="1759"/>
        <v>0</v>
      </c>
    </row>
    <row r="11240" spans="1:16" x14ac:dyDescent="0.25">
      <c r="A11240" s="15">
        <v>40091</v>
      </c>
      <c r="B11240">
        <v>397</v>
      </c>
      <c r="C11240">
        <v>544</v>
      </c>
      <c r="D11240">
        <v>0</v>
      </c>
      <c r="E11240">
        <v>8125</v>
      </c>
      <c r="F11240">
        <v>0</v>
      </c>
      <c r="G11240">
        <f t="shared" si="1750"/>
        <v>12309</v>
      </c>
      <c r="H11240">
        <f t="shared" si="1751"/>
        <v>205</v>
      </c>
      <c r="I11240">
        <f t="shared" si="1752"/>
        <v>2009</v>
      </c>
      <c r="J11240">
        <f t="shared" si="1753"/>
        <v>10</v>
      </c>
      <c r="K11240" s="24">
        <f t="shared" si="1754"/>
        <v>12.308999999999999</v>
      </c>
      <c r="L11240" s="24">
        <f t="shared" si="1755"/>
        <v>0.20499999999999999</v>
      </c>
      <c r="M11240" s="24">
        <f t="shared" si="1756"/>
        <v>0.94099999999999995</v>
      </c>
      <c r="N11240" s="24">
        <f t="shared" si="1757"/>
        <v>8.125</v>
      </c>
      <c r="O11240" s="24">
        <f t="shared" si="1758"/>
        <v>0.39700000000000002</v>
      </c>
      <c r="P11240" s="24">
        <f t="shared" si="1759"/>
        <v>0</v>
      </c>
    </row>
    <row r="11241" spans="1:16" x14ac:dyDescent="0.25">
      <c r="A11241" s="15">
        <v>40092</v>
      </c>
      <c r="B11241">
        <v>397</v>
      </c>
      <c r="C11241">
        <v>583</v>
      </c>
      <c r="D11241">
        <v>0</v>
      </c>
      <c r="E11241">
        <v>8087</v>
      </c>
      <c r="F11241">
        <v>0</v>
      </c>
      <c r="G11241">
        <f t="shared" si="1750"/>
        <v>12270</v>
      </c>
      <c r="H11241">
        <f t="shared" si="1751"/>
        <v>243</v>
      </c>
      <c r="I11241">
        <f t="shared" si="1752"/>
        <v>2009</v>
      </c>
      <c r="J11241">
        <f t="shared" si="1753"/>
        <v>10</v>
      </c>
      <c r="K11241" s="24">
        <f t="shared" si="1754"/>
        <v>12.27</v>
      </c>
      <c r="L11241" s="24">
        <f t="shared" si="1755"/>
        <v>0.24299999999999999</v>
      </c>
      <c r="M11241" s="24">
        <f t="shared" si="1756"/>
        <v>0.98</v>
      </c>
      <c r="N11241" s="24">
        <f t="shared" si="1757"/>
        <v>8.0869999999999997</v>
      </c>
      <c r="O11241" s="24">
        <f t="shared" si="1758"/>
        <v>0.39700000000000002</v>
      </c>
      <c r="P11241" s="24">
        <f t="shared" si="1759"/>
        <v>0</v>
      </c>
    </row>
    <row r="11242" spans="1:16" x14ac:dyDescent="0.25">
      <c r="A11242" s="15">
        <v>40093</v>
      </c>
      <c r="B11242">
        <v>0</v>
      </c>
      <c r="C11242">
        <v>539</v>
      </c>
      <c r="D11242">
        <v>0</v>
      </c>
      <c r="E11242">
        <v>8136</v>
      </c>
      <c r="F11242">
        <v>0</v>
      </c>
      <c r="G11242">
        <f t="shared" si="1750"/>
        <v>12711</v>
      </c>
      <c r="H11242">
        <f t="shared" si="1751"/>
        <v>194</v>
      </c>
      <c r="I11242">
        <f t="shared" si="1752"/>
        <v>2009</v>
      </c>
      <c r="J11242">
        <f t="shared" si="1753"/>
        <v>10</v>
      </c>
      <c r="K11242" s="24">
        <f t="shared" si="1754"/>
        <v>12.711</v>
      </c>
      <c r="L11242" s="24">
        <f t="shared" si="1755"/>
        <v>0.19400000000000001</v>
      </c>
      <c r="M11242" s="24">
        <f t="shared" si="1756"/>
        <v>0.53900000000000003</v>
      </c>
      <c r="N11242" s="24">
        <f t="shared" si="1757"/>
        <v>8.1359999999999992</v>
      </c>
      <c r="O11242" s="24">
        <f t="shared" si="1758"/>
        <v>0</v>
      </c>
      <c r="P11242" s="24">
        <f t="shared" si="1759"/>
        <v>0</v>
      </c>
    </row>
    <row r="11243" spans="1:16" x14ac:dyDescent="0.25">
      <c r="A11243" s="15">
        <v>40094</v>
      </c>
      <c r="B11243">
        <v>0</v>
      </c>
      <c r="C11243">
        <v>686</v>
      </c>
      <c r="D11243">
        <v>0</v>
      </c>
      <c r="E11243">
        <v>8202</v>
      </c>
      <c r="F11243">
        <v>0</v>
      </c>
      <c r="G11243">
        <f t="shared" si="1750"/>
        <v>12564</v>
      </c>
      <c r="H11243">
        <f t="shared" si="1751"/>
        <v>128</v>
      </c>
      <c r="I11243">
        <f t="shared" si="1752"/>
        <v>2009</v>
      </c>
      <c r="J11243">
        <f t="shared" si="1753"/>
        <v>10</v>
      </c>
      <c r="K11243" s="24">
        <f t="shared" si="1754"/>
        <v>12.564</v>
      </c>
      <c r="L11243" s="24">
        <f t="shared" si="1755"/>
        <v>0.128</v>
      </c>
      <c r="M11243" s="24">
        <f t="shared" si="1756"/>
        <v>0.68600000000000005</v>
      </c>
      <c r="N11243" s="24">
        <f t="shared" si="1757"/>
        <v>8.202</v>
      </c>
      <c r="O11243" s="24">
        <f t="shared" si="1758"/>
        <v>0</v>
      </c>
      <c r="P11243" s="24">
        <f t="shared" si="1759"/>
        <v>0</v>
      </c>
    </row>
    <row r="11244" spans="1:16" x14ac:dyDescent="0.25">
      <c r="A11244" s="15">
        <v>40095</v>
      </c>
      <c r="B11244">
        <v>0</v>
      </c>
      <c r="C11244">
        <v>878</v>
      </c>
      <c r="D11244">
        <v>0</v>
      </c>
      <c r="E11244">
        <v>7752</v>
      </c>
      <c r="F11244">
        <v>0</v>
      </c>
      <c r="G11244">
        <f t="shared" si="1750"/>
        <v>12372</v>
      </c>
      <c r="H11244">
        <f t="shared" si="1751"/>
        <v>578</v>
      </c>
      <c r="I11244">
        <f t="shared" si="1752"/>
        <v>2009</v>
      </c>
      <c r="J11244">
        <f t="shared" si="1753"/>
        <v>10</v>
      </c>
      <c r="K11244" s="24">
        <f t="shared" si="1754"/>
        <v>12.372</v>
      </c>
      <c r="L11244" s="24">
        <f t="shared" si="1755"/>
        <v>0.57799999999999996</v>
      </c>
      <c r="M11244" s="24">
        <f t="shared" si="1756"/>
        <v>0.878</v>
      </c>
      <c r="N11244" s="24">
        <f t="shared" si="1757"/>
        <v>7.7519999999999998</v>
      </c>
      <c r="O11244" s="24">
        <f t="shared" si="1758"/>
        <v>0</v>
      </c>
      <c r="P11244" s="24">
        <f t="shared" si="1759"/>
        <v>0</v>
      </c>
    </row>
    <row r="11245" spans="1:16" x14ac:dyDescent="0.25">
      <c r="A11245" s="15">
        <v>40096</v>
      </c>
      <c r="B11245">
        <v>0</v>
      </c>
      <c r="C11245">
        <v>716</v>
      </c>
      <c r="D11245">
        <v>0</v>
      </c>
      <c r="E11245">
        <v>7480</v>
      </c>
      <c r="F11245">
        <v>0</v>
      </c>
      <c r="G11245">
        <f t="shared" si="1750"/>
        <v>12534</v>
      </c>
      <c r="H11245">
        <f t="shared" si="1751"/>
        <v>850</v>
      </c>
      <c r="I11245">
        <f t="shared" si="1752"/>
        <v>2009</v>
      </c>
      <c r="J11245">
        <f t="shared" si="1753"/>
        <v>10</v>
      </c>
      <c r="K11245" s="24">
        <f t="shared" si="1754"/>
        <v>12.534000000000001</v>
      </c>
      <c r="L11245" s="24">
        <f t="shared" si="1755"/>
        <v>0.85</v>
      </c>
      <c r="M11245" s="24">
        <f t="shared" si="1756"/>
        <v>0.71599999999999997</v>
      </c>
      <c r="N11245" s="24">
        <f t="shared" si="1757"/>
        <v>7.48</v>
      </c>
      <c r="O11245" s="24">
        <f t="shared" si="1758"/>
        <v>0</v>
      </c>
      <c r="P11245" s="24">
        <f t="shared" si="1759"/>
        <v>0</v>
      </c>
    </row>
    <row r="11246" spans="1:16" x14ac:dyDescent="0.25">
      <c r="A11246" s="15">
        <v>40097</v>
      </c>
      <c r="B11246">
        <v>0</v>
      </c>
      <c r="C11246">
        <v>886</v>
      </c>
      <c r="D11246">
        <v>0</v>
      </c>
      <c r="E11246">
        <v>7482</v>
      </c>
      <c r="F11246">
        <v>0</v>
      </c>
      <c r="G11246">
        <f t="shared" si="1750"/>
        <v>12364</v>
      </c>
      <c r="H11246">
        <f t="shared" si="1751"/>
        <v>848</v>
      </c>
      <c r="I11246">
        <f t="shared" si="1752"/>
        <v>2009</v>
      </c>
      <c r="J11246">
        <f t="shared" si="1753"/>
        <v>10</v>
      </c>
      <c r="K11246" s="24">
        <f t="shared" si="1754"/>
        <v>12.364000000000001</v>
      </c>
      <c r="L11246" s="24">
        <f t="shared" si="1755"/>
        <v>0.84799999999999998</v>
      </c>
      <c r="M11246" s="24">
        <f t="shared" si="1756"/>
        <v>0.88600000000000001</v>
      </c>
      <c r="N11246" s="24">
        <f t="shared" si="1757"/>
        <v>7.4820000000000002</v>
      </c>
      <c r="O11246" s="24">
        <f t="shared" si="1758"/>
        <v>0</v>
      </c>
      <c r="P11246" s="24">
        <f t="shared" si="1759"/>
        <v>0</v>
      </c>
    </row>
    <row r="11247" spans="1:16" x14ac:dyDescent="0.25">
      <c r="A11247" s="15">
        <v>40098</v>
      </c>
      <c r="B11247">
        <v>0</v>
      </c>
      <c r="C11247">
        <v>905</v>
      </c>
      <c r="D11247">
        <v>0</v>
      </c>
      <c r="E11247">
        <v>7466</v>
      </c>
      <c r="F11247">
        <v>0</v>
      </c>
      <c r="G11247">
        <f t="shared" si="1750"/>
        <v>12345</v>
      </c>
      <c r="H11247">
        <f t="shared" si="1751"/>
        <v>864</v>
      </c>
      <c r="I11247">
        <f t="shared" si="1752"/>
        <v>2009</v>
      </c>
      <c r="J11247">
        <f t="shared" si="1753"/>
        <v>10</v>
      </c>
      <c r="K11247" s="24">
        <f t="shared" si="1754"/>
        <v>12.345000000000001</v>
      </c>
      <c r="L11247" s="24">
        <f t="shared" si="1755"/>
        <v>0.86399999999999999</v>
      </c>
      <c r="M11247" s="24">
        <f t="shared" si="1756"/>
        <v>0.90500000000000003</v>
      </c>
      <c r="N11247" s="24">
        <f t="shared" si="1757"/>
        <v>7.4660000000000002</v>
      </c>
      <c r="O11247" s="24">
        <f t="shared" si="1758"/>
        <v>0</v>
      </c>
      <c r="P11247" s="24">
        <f t="shared" si="1759"/>
        <v>0</v>
      </c>
    </row>
    <row r="11248" spans="1:16" x14ac:dyDescent="0.25">
      <c r="A11248" s="15">
        <v>40099</v>
      </c>
      <c r="B11248">
        <v>0</v>
      </c>
      <c r="C11248">
        <v>963</v>
      </c>
      <c r="D11248">
        <v>0</v>
      </c>
      <c r="E11248">
        <v>7430</v>
      </c>
      <c r="F11248">
        <v>0</v>
      </c>
      <c r="G11248">
        <f t="shared" si="1750"/>
        <v>12287</v>
      </c>
      <c r="H11248">
        <f t="shared" si="1751"/>
        <v>900</v>
      </c>
      <c r="I11248">
        <f t="shared" si="1752"/>
        <v>2009</v>
      </c>
      <c r="J11248">
        <f t="shared" si="1753"/>
        <v>10</v>
      </c>
      <c r="K11248" s="24">
        <f t="shared" si="1754"/>
        <v>12.287000000000001</v>
      </c>
      <c r="L11248" s="24">
        <f t="shared" si="1755"/>
        <v>0.9</v>
      </c>
      <c r="M11248" s="24">
        <f t="shared" si="1756"/>
        <v>0.96299999999999997</v>
      </c>
      <c r="N11248" s="24">
        <f t="shared" si="1757"/>
        <v>7.43</v>
      </c>
      <c r="O11248" s="24">
        <f t="shared" si="1758"/>
        <v>0</v>
      </c>
      <c r="P11248" s="24">
        <f t="shared" si="1759"/>
        <v>0</v>
      </c>
    </row>
    <row r="11249" spans="1:16" x14ac:dyDescent="0.25">
      <c r="A11249" s="15">
        <v>40100</v>
      </c>
      <c r="B11249">
        <v>0</v>
      </c>
      <c r="C11249">
        <v>1055</v>
      </c>
      <c r="D11249">
        <v>0</v>
      </c>
      <c r="E11249">
        <v>7482</v>
      </c>
      <c r="F11249">
        <v>0</v>
      </c>
      <c r="G11249">
        <f t="shared" si="1750"/>
        <v>12195</v>
      </c>
      <c r="H11249">
        <f t="shared" si="1751"/>
        <v>848</v>
      </c>
      <c r="I11249">
        <f t="shared" si="1752"/>
        <v>2009</v>
      </c>
      <c r="J11249">
        <f t="shared" si="1753"/>
        <v>10</v>
      </c>
      <c r="K11249" s="24">
        <f t="shared" si="1754"/>
        <v>12.195</v>
      </c>
      <c r="L11249" s="24">
        <f t="shared" si="1755"/>
        <v>0.84799999999999998</v>
      </c>
      <c r="M11249" s="24">
        <f t="shared" si="1756"/>
        <v>1.0549999999999999</v>
      </c>
      <c r="N11249" s="24">
        <f t="shared" si="1757"/>
        <v>7.4820000000000002</v>
      </c>
      <c r="O11249" s="24">
        <f t="shared" si="1758"/>
        <v>0</v>
      </c>
      <c r="P11249" s="24">
        <f t="shared" si="1759"/>
        <v>0</v>
      </c>
    </row>
    <row r="11250" spans="1:16" x14ac:dyDescent="0.25">
      <c r="A11250" s="15">
        <v>40101</v>
      </c>
      <c r="B11250">
        <v>0</v>
      </c>
      <c r="C11250">
        <v>4620</v>
      </c>
      <c r="D11250">
        <v>0</v>
      </c>
      <c r="E11250">
        <v>7826</v>
      </c>
      <c r="F11250">
        <v>0</v>
      </c>
      <c r="G11250">
        <f t="shared" si="1750"/>
        <v>8630</v>
      </c>
      <c r="H11250">
        <f t="shared" si="1751"/>
        <v>504</v>
      </c>
      <c r="I11250">
        <f t="shared" si="1752"/>
        <v>2009</v>
      </c>
      <c r="J11250">
        <f t="shared" si="1753"/>
        <v>10</v>
      </c>
      <c r="K11250" s="24">
        <f t="shared" si="1754"/>
        <v>8.6300000000000008</v>
      </c>
      <c r="L11250" s="24">
        <f t="shared" si="1755"/>
        <v>0.504</v>
      </c>
      <c r="M11250" s="24">
        <f t="shared" si="1756"/>
        <v>4.62</v>
      </c>
      <c r="N11250" s="24">
        <f t="shared" si="1757"/>
        <v>7.8259999999999996</v>
      </c>
      <c r="O11250" s="24">
        <f t="shared" si="1758"/>
        <v>0</v>
      </c>
      <c r="P11250" s="24">
        <f t="shared" si="1759"/>
        <v>0</v>
      </c>
    </row>
    <row r="11251" spans="1:16" x14ac:dyDescent="0.25">
      <c r="A11251" s="15">
        <v>40102</v>
      </c>
      <c r="B11251">
        <v>0</v>
      </c>
      <c r="C11251">
        <v>5824</v>
      </c>
      <c r="D11251">
        <v>0</v>
      </c>
      <c r="E11251">
        <v>7971</v>
      </c>
      <c r="F11251">
        <v>0</v>
      </c>
      <c r="G11251">
        <f t="shared" si="1750"/>
        <v>7426</v>
      </c>
      <c r="H11251">
        <f t="shared" si="1751"/>
        <v>359</v>
      </c>
      <c r="I11251">
        <f t="shared" si="1752"/>
        <v>2009</v>
      </c>
      <c r="J11251">
        <f t="shared" si="1753"/>
        <v>10</v>
      </c>
      <c r="K11251" s="24">
        <f t="shared" si="1754"/>
        <v>7.4260000000000002</v>
      </c>
      <c r="L11251" s="24">
        <f t="shared" si="1755"/>
        <v>0.35899999999999999</v>
      </c>
      <c r="M11251" s="24">
        <f t="shared" si="1756"/>
        <v>5.8239999999999998</v>
      </c>
      <c r="N11251" s="24">
        <f t="shared" si="1757"/>
        <v>7.9710000000000001</v>
      </c>
      <c r="O11251" s="24">
        <f t="shared" si="1758"/>
        <v>0</v>
      </c>
      <c r="P11251" s="24">
        <f t="shared" si="1759"/>
        <v>0</v>
      </c>
    </row>
    <row r="11252" spans="1:16" x14ac:dyDescent="0.25">
      <c r="A11252" s="15">
        <v>40103</v>
      </c>
      <c r="B11252">
        <v>0</v>
      </c>
      <c r="C11252">
        <v>8208</v>
      </c>
      <c r="D11252">
        <v>0</v>
      </c>
      <c r="E11252">
        <v>8001</v>
      </c>
      <c r="F11252">
        <v>0</v>
      </c>
      <c r="G11252">
        <f t="shared" si="1750"/>
        <v>5042</v>
      </c>
      <c r="H11252">
        <f t="shared" si="1751"/>
        <v>329</v>
      </c>
      <c r="I11252">
        <f t="shared" si="1752"/>
        <v>2009</v>
      </c>
      <c r="J11252">
        <f t="shared" si="1753"/>
        <v>10</v>
      </c>
      <c r="K11252" s="24">
        <f t="shared" si="1754"/>
        <v>5.0419999999999998</v>
      </c>
      <c r="L11252" s="24">
        <f t="shared" si="1755"/>
        <v>0.32900000000000001</v>
      </c>
      <c r="M11252" s="24">
        <f t="shared" si="1756"/>
        <v>8.2080000000000002</v>
      </c>
      <c r="N11252" s="24">
        <f t="shared" si="1757"/>
        <v>8.0009999999999994</v>
      </c>
      <c r="O11252" s="24">
        <f t="shared" si="1758"/>
        <v>0</v>
      </c>
      <c r="P11252" s="24">
        <f t="shared" si="1759"/>
        <v>0</v>
      </c>
    </row>
    <row r="11253" spans="1:16" x14ac:dyDescent="0.25">
      <c r="A11253" s="15">
        <v>40104</v>
      </c>
      <c r="B11253">
        <v>0</v>
      </c>
      <c r="C11253">
        <v>7606</v>
      </c>
      <c r="D11253">
        <v>0</v>
      </c>
      <c r="E11253">
        <v>8004</v>
      </c>
      <c r="F11253">
        <v>0</v>
      </c>
      <c r="G11253">
        <f t="shared" si="1750"/>
        <v>5644</v>
      </c>
      <c r="H11253">
        <f t="shared" si="1751"/>
        <v>326</v>
      </c>
      <c r="I11253">
        <f t="shared" si="1752"/>
        <v>2009</v>
      </c>
      <c r="J11253">
        <f t="shared" si="1753"/>
        <v>10</v>
      </c>
      <c r="K11253" s="24">
        <f t="shared" si="1754"/>
        <v>5.6440000000000001</v>
      </c>
      <c r="L11253" s="24">
        <f t="shared" si="1755"/>
        <v>0.32600000000000001</v>
      </c>
      <c r="M11253" s="24">
        <f t="shared" si="1756"/>
        <v>7.6059999999999999</v>
      </c>
      <c r="N11253" s="24">
        <f t="shared" si="1757"/>
        <v>8.0039999999999996</v>
      </c>
      <c r="O11253" s="24">
        <f t="shared" si="1758"/>
        <v>0</v>
      </c>
      <c r="P11253" s="24">
        <f t="shared" si="1759"/>
        <v>0</v>
      </c>
    </row>
    <row r="11254" spans="1:16" x14ac:dyDescent="0.25">
      <c r="A11254" s="15">
        <v>40105</v>
      </c>
      <c r="B11254">
        <v>0</v>
      </c>
      <c r="C11254">
        <v>8007</v>
      </c>
      <c r="D11254">
        <v>0</v>
      </c>
      <c r="E11254">
        <v>8045</v>
      </c>
      <c r="F11254">
        <v>0</v>
      </c>
      <c r="G11254">
        <f t="shared" si="1750"/>
        <v>5243</v>
      </c>
      <c r="H11254">
        <f t="shared" si="1751"/>
        <v>285</v>
      </c>
      <c r="I11254">
        <f t="shared" si="1752"/>
        <v>2009</v>
      </c>
      <c r="J11254">
        <f t="shared" si="1753"/>
        <v>10</v>
      </c>
      <c r="K11254" s="24">
        <f t="shared" si="1754"/>
        <v>5.2430000000000003</v>
      </c>
      <c r="L11254" s="24">
        <f t="shared" si="1755"/>
        <v>0.28499999999999998</v>
      </c>
      <c r="M11254" s="24">
        <f t="shared" si="1756"/>
        <v>8.0069999999999997</v>
      </c>
      <c r="N11254" s="24">
        <f t="shared" si="1757"/>
        <v>8.0449999999999999</v>
      </c>
      <c r="O11254" s="24">
        <f t="shared" si="1758"/>
        <v>0</v>
      </c>
      <c r="P11254" s="24">
        <f t="shared" si="1759"/>
        <v>0</v>
      </c>
    </row>
    <row r="11255" spans="1:16" x14ac:dyDescent="0.25">
      <c r="A11255" s="15">
        <v>40106</v>
      </c>
      <c r="B11255">
        <v>0</v>
      </c>
      <c r="C11255">
        <v>5209</v>
      </c>
      <c r="D11255">
        <v>0</v>
      </c>
      <c r="E11255">
        <v>8086</v>
      </c>
      <c r="F11255">
        <v>0</v>
      </c>
      <c r="G11255">
        <f t="shared" si="1750"/>
        <v>8041</v>
      </c>
      <c r="H11255">
        <f t="shared" si="1751"/>
        <v>244</v>
      </c>
      <c r="I11255">
        <f t="shared" si="1752"/>
        <v>2009</v>
      </c>
      <c r="J11255">
        <f t="shared" si="1753"/>
        <v>10</v>
      </c>
      <c r="K11255" s="24">
        <f t="shared" si="1754"/>
        <v>8.0410000000000004</v>
      </c>
      <c r="L11255" s="24">
        <f t="shared" si="1755"/>
        <v>0.24399999999999999</v>
      </c>
      <c r="M11255" s="24">
        <f t="shared" si="1756"/>
        <v>5.2089999999999996</v>
      </c>
      <c r="N11255" s="24">
        <f t="shared" si="1757"/>
        <v>8.0860000000000003</v>
      </c>
      <c r="O11255" s="24">
        <f t="shared" si="1758"/>
        <v>0</v>
      </c>
      <c r="P11255" s="24">
        <f t="shared" si="1759"/>
        <v>0</v>
      </c>
    </row>
    <row r="11256" spans="1:16" x14ac:dyDescent="0.25">
      <c r="A11256" s="15">
        <v>40107</v>
      </c>
      <c r="B11256">
        <v>0</v>
      </c>
      <c r="C11256">
        <v>6246</v>
      </c>
      <c r="D11256">
        <v>0</v>
      </c>
      <c r="E11256">
        <v>8111</v>
      </c>
      <c r="F11256">
        <v>0</v>
      </c>
      <c r="G11256">
        <f t="shared" si="1750"/>
        <v>7004</v>
      </c>
      <c r="H11256">
        <f t="shared" si="1751"/>
        <v>219</v>
      </c>
      <c r="I11256">
        <f t="shared" si="1752"/>
        <v>2009</v>
      </c>
      <c r="J11256">
        <f t="shared" si="1753"/>
        <v>10</v>
      </c>
      <c r="K11256" s="24">
        <f t="shared" si="1754"/>
        <v>7.0039999999999996</v>
      </c>
      <c r="L11256" s="24">
        <f t="shared" si="1755"/>
        <v>0.219</v>
      </c>
      <c r="M11256" s="24">
        <f t="shared" si="1756"/>
        <v>6.2460000000000004</v>
      </c>
      <c r="N11256" s="24">
        <f t="shared" si="1757"/>
        <v>8.1110000000000007</v>
      </c>
      <c r="O11256" s="24">
        <f t="shared" si="1758"/>
        <v>0</v>
      </c>
      <c r="P11256" s="24">
        <f t="shared" si="1759"/>
        <v>0</v>
      </c>
    </row>
    <row r="11257" spans="1:16" x14ac:dyDescent="0.25">
      <c r="A11257" s="15">
        <v>40108</v>
      </c>
      <c r="B11257">
        <v>0</v>
      </c>
      <c r="C11257">
        <v>5773</v>
      </c>
      <c r="D11257">
        <v>0</v>
      </c>
      <c r="E11257">
        <v>8115</v>
      </c>
      <c r="F11257">
        <v>0</v>
      </c>
      <c r="G11257">
        <f t="shared" si="1750"/>
        <v>7477</v>
      </c>
      <c r="H11257">
        <f t="shared" si="1751"/>
        <v>215</v>
      </c>
      <c r="I11257">
        <f t="shared" si="1752"/>
        <v>2009</v>
      </c>
      <c r="J11257">
        <f t="shared" si="1753"/>
        <v>10</v>
      </c>
      <c r="K11257" s="24">
        <f t="shared" si="1754"/>
        <v>7.4770000000000003</v>
      </c>
      <c r="L11257" s="24">
        <f t="shared" si="1755"/>
        <v>0.215</v>
      </c>
      <c r="M11257" s="24">
        <f t="shared" si="1756"/>
        <v>5.7729999999999997</v>
      </c>
      <c r="N11257" s="24">
        <f t="shared" si="1757"/>
        <v>8.1150000000000002</v>
      </c>
      <c r="O11257" s="24">
        <f t="shared" si="1758"/>
        <v>0</v>
      </c>
      <c r="P11257" s="24">
        <f t="shared" si="1759"/>
        <v>0</v>
      </c>
    </row>
    <row r="11258" spans="1:16" x14ac:dyDescent="0.25">
      <c r="A11258" s="15">
        <v>40109</v>
      </c>
      <c r="B11258">
        <v>0</v>
      </c>
      <c r="C11258">
        <v>8374</v>
      </c>
      <c r="D11258">
        <v>0</v>
      </c>
      <c r="E11258">
        <v>4740</v>
      </c>
      <c r="F11258">
        <v>0</v>
      </c>
      <c r="G11258">
        <f t="shared" si="1750"/>
        <v>4876</v>
      </c>
      <c r="H11258">
        <f t="shared" si="1751"/>
        <v>3590</v>
      </c>
      <c r="I11258">
        <f t="shared" si="1752"/>
        <v>2009</v>
      </c>
      <c r="J11258">
        <f t="shared" si="1753"/>
        <v>10</v>
      </c>
      <c r="K11258" s="24">
        <f t="shared" si="1754"/>
        <v>4.8760000000000003</v>
      </c>
      <c r="L11258" s="24">
        <f t="shared" si="1755"/>
        <v>3.59</v>
      </c>
      <c r="M11258" s="24">
        <f t="shared" si="1756"/>
        <v>8.3740000000000006</v>
      </c>
      <c r="N11258" s="24">
        <f t="shared" si="1757"/>
        <v>4.74</v>
      </c>
      <c r="O11258" s="24">
        <f t="shared" si="1758"/>
        <v>0</v>
      </c>
      <c r="P11258" s="24">
        <f t="shared" si="1759"/>
        <v>0</v>
      </c>
    </row>
    <row r="11259" spans="1:16" x14ac:dyDescent="0.25">
      <c r="A11259" s="15">
        <v>40110</v>
      </c>
      <c r="B11259">
        <v>0</v>
      </c>
      <c r="C11259">
        <v>9209</v>
      </c>
      <c r="D11259">
        <v>0</v>
      </c>
      <c r="E11259">
        <v>7155</v>
      </c>
      <c r="F11259">
        <v>0</v>
      </c>
      <c r="G11259">
        <f t="shared" si="1750"/>
        <v>4041</v>
      </c>
      <c r="H11259">
        <f t="shared" si="1751"/>
        <v>1175</v>
      </c>
      <c r="I11259">
        <f t="shared" si="1752"/>
        <v>2009</v>
      </c>
      <c r="J11259">
        <f t="shared" si="1753"/>
        <v>10</v>
      </c>
      <c r="K11259" s="24">
        <f t="shared" si="1754"/>
        <v>4.0410000000000004</v>
      </c>
      <c r="L11259" s="24">
        <f t="shared" si="1755"/>
        <v>1.175</v>
      </c>
      <c r="M11259" s="24">
        <f t="shared" si="1756"/>
        <v>9.2089999999999996</v>
      </c>
      <c r="N11259" s="24">
        <f t="shared" si="1757"/>
        <v>7.1550000000000002</v>
      </c>
      <c r="O11259" s="24">
        <f t="shared" si="1758"/>
        <v>0</v>
      </c>
      <c r="P11259" s="24">
        <f t="shared" si="1759"/>
        <v>0</v>
      </c>
    </row>
    <row r="11260" spans="1:16" x14ac:dyDescent="0.25">
      <c r="A11260" s="15">
        <v>40111</v>
      </c>
      <c r="B11260">
        <v>0</v>
      </c>
      <c r="C11260">
        <v>7557</v>
      </c>
      <c r="D11260">
        <v>0</v>
      </c>
      <c r="E11260">
        <v>8171</v>
      </c>
      <c r="F11260">
        <v>0</v>
      </c>
      <c r="G11260">
        <f t="shared" si="1750"/>
        <v>5693</v>
      </c>
      <c r="H11260">
        <f t="shared" si="1751"/>
        <v>159</v>
      </c>
      <c r="I11260">
        <f t="shared" si="1752"/>
        <v>2009</v>
      </c>
      <c r="J11260">
        <f t="shared" si="1753"/>
        <v>10</v>
      </c>
      <c r="K11260" s="24">
        <f t="shared" si="1754"/>
        <v>5.6929999999999996</v>
      </c>
      <c r="L11260" s="24">
        <f t="shared" si="1755"/>
        <v>0.159</v>
      </c>
      <c r="M11260" s="24">
        <f t="shared" si="1756"/>
        <v>7.5570000000000004</v>
      </c>
      <c r="N11260" s="24">
        <f t="shared" si="1757"/>
        <v>8.1709999999999994</v>
      </c>
      <c r="O11260" s="24">
        <f t="shared" si="1758"/>
        <v>0</v>
      </c>
      <c r="P11260" s="24">
        <f t="shared" si="1759"/>
        <v>0</v>
      </c>
    </row>
    <row r="11261" spans="1:16" x14ac:dyDescent="0.25">
      <c r="A11261" s="15">
        <v>40112</v>
      </c>
      <c r="B11261">
        <v>0</v>
      </c>
      <c r="C11261">
        <v>8211</v>
      </c>
      <c r="D11261">
        <v>0</v>
      </c>
      <c r="E11261">
        <v>8077</v>
      </c>
      <c r="F11261">
        <v>0</v>
      </c>
      <c r="G11261">
        <f t="shared" si="1750"/>
        <v>5039</v>
      </c>
      <c r="H11261">
        <f t="shared" si="1751"/>
        <v>253</v>
      </c>
      <c r="I11261">
        <f t="shared" si="1752"/>
        <v>2009</v>
      </c>
      <c r="J11261">
        <f t="shared" si="1753"/>
        <v>10</v>
      </c>
      <c r="K11261" s="24">
        <f t="shared" si="1754"/>
        <v>5.0389999999999997</v>
      </c>
      <c r="L11261" s="24">
        <f t="shared" si="1755"/>
        <v>0.253</v>
      </c>
      <c r="M11261" s="24">
        <f t="shared" si="1756"/>
        <v>8.2110000000000003</v>
      </c>
      <c r="N11261" s="24">
        <f t="shared" si="1757"/>
        <v>8.077</v>
      </c>
      <c r="O11261" s="24">
        <f t="shared" si="1758"/>
        <v>0</v>
      </c>
      <c r="P11261" s="24">
        <f t="shared" si="1759"/>
        <v>0</v>
      </c>
    </row>
    <row r="11262" spans="1:16" x14ac:dyDescent="0.25">
      <c r="A11262" s="15">
        <v>40113</v>
      </c>
      <c r="B11262">
        <v>0</v>
      </c>
      <c r="C11262">
        <v>6139</v>
      </c>
      <c r="D11262">
        <v>0</v>
      </c>
      <c r="E11262">
        <v>8108</v>
      </c>
      <c r="F11262">
        <v>0</v>
      </c>
      <c r="G11262">
        <f t="shared" si="1750"/>
        <v>7111</v>
      </c>
      <c r="H11262">
        <f t="shared" si="1751"/>
        <v>222</v>
      </c>
      <c r="I11262">
        <f t="shared" si="1752"/>
        <v>2009</v>
      </c>
      <c r="J11262">
        <f t="shared" si="1753"/>
        <v>10</v>
      </c>
      <c r="K11262" s="24">
        <f t="shared" si="1754"/>
        <v>7.1109999999999998</v>
      </c>
      <c r="L11262" s="24">
        <f t="shared" si="1755"/>
        <v>0.222</v>
      </c>
      <c r="M11262" s="24">
        <f t="shared" si="1756"/>
        <v>6.1390000000000002</v>
      </c>
      <c r="N11262" s="24">
        <f t="shared" si="1757"/>
        <v>8.1080000000000005</v>
      </c>
      <c r="O11262" s="24">
        <f t="shared" si="1758"/>
        <v>0</v>
      </c>
      <c r="P11262" s="24">
        <f t="shared" si="1759"/>
        <v>0</v>
      </c>
    </row>
    <row r="11263" spans="1:16" x14ac:dyDescent="0.25">
      <c r="A11263" s="15">
        <v>40114</v>
      </c>
      <c r="B11263">
        <v>0</v>
      </c>
      <c r="C11263">
        <v>5322</v>
      </c>
      <c r="D11263">
        <v>0</v>
      </c>
      <c r="E11263">
        <v>8018</v>
      </c>
      <c r="F11263">
        <v>0</v>
      </c>
      <c r="G11263">
        <f t="shared" si="1750"/>
        <v>7928</v>
      </c>
      <c r="H11263">
        <f t="shared" si="1751"/>
        <v>312</v>
      </c>
      <c r="I11263">
        <f t="shared" si="1752"/>
        <v>2009</v>
      </c>
      <c r="J11263">
        <f t="shared" si="1753"/>
        <v>10</v>
      </c>
      <c r="K11263" s="24">
        <f t="shared" si="1754"/>
        <v>7.9279999999999999</v>
      </c>
      <c r="L11263" s="24">
        <f t="shared" si="1755"/>
        <v>0.312</v>
      </c>
      <c r="M11263" s="24">
        <f t="shared" si="1756"/>
        <v>5.3220000000000001</v>
      </c>
      <c r="N11263" s="24">
        <f t="shared" si="1757"/>
        <v>8.0180000000000007</v>
      </c>
      <c r="O11263" s="24">
        <f t="shared" si="1758"/>
        <v>0</v>
      </c>
      <c r="P11263" s="24">
        <f t="shared" si="1759"/>
        <v>0</v>
      </c>
    </row>
    <row r="11264" spans="1:16" x14ac:dyDescent="0.25">
      <c r="A11264" s="15">
        <v>40115</v>
      </c>
      <c r="B11264">
        <v>0</v>
      </c>
      <c r="C11264">
        <v>5289</v>
      </c>
      <c r="D11264">
        <v>0</v>
      </c>
      <c r="E11264">
        <v>8044</v>
      </c>
      <c r="F11264">
        <v>0</v>
      </c>
      <c r="G11264">
        <f t="shared" si="1750"/>
        <v>7961</v>
      </c>
      <c r="H11264">
        <f t="shared" si="1751"/>
        <v>286</v>
      </c>
      <c r="I11264">
        <f t="shared" si="1752"/>
        <v>2009</v>
      </c>
      <c r="J11264">
        <f t="shared" si="1753"/>
        <v>10</v>
      </c>
      <c r="K11264" s="24">
        <f t="shared" si="1754"/>
        <v>7.9610000000000003</v>
      </c>
      <c r="L11264" s="24">
        <f t="shared" si="1755"/>
        <v>0.28599999999999998</v>
      </c>
      <c r="M11264" s="24">
        <f t="shared" si="1756"/>
        <v>5.2889999999999997</v>
      </c>
      <c r="N11264" s="24">
        <f t="shared" si="1757"/>
        <v>8.0440000000000005</v>
      </c>
      <c r="O11264" s="24">
        <f t="shared" si="1758"/>
        <v>0</v>
      </c>
      <c r="P11264" s="24">
        <f t="shared" si="1759"/>
        <v>0</v>
      </c>
    </row>
    <row r="11265" spans="1:16" x14ac:dyDescent="0.25">
      <c r="A11265" s="15">
        <v>40116</v>
      </c>
      <c r="B11265">
        <v>0</v>
      </c>
      <c r="C11265">
        <v>3881</v>
      </c>
      <c r="D11265">
        <v>0</v>
      </c>
      <c r="E11265">
        <v>8061</v>
      </c>
      <c r="F11265">
        <v>0</v>
      </c>
      <c r="G11265">
        <f t="shared" si="1750"/>
        <v>9369</v>
      </c>
      <c r="H11265">
        <f t="shared" si="1751"/>
        <v>269</v>
      </c>
      <c r="I11265">
        <f t="shared" si="1752"/>
        <v>2009</v>
      </c>
      <c r="J11265">
        <f t="shared" si="1753"/>
        <v>10</v>
      </c>
      <c r="K11265" s="24">
        <f t="shared" si="1754"/>
        <v>9.3689999999999998</v>
      </c>
      <c r="L11265" s="24">
        <f t="shared" si="1755"/>
        <v>0.26900000000000002</v>
      </c>
      <c r="M11265" s="24">
        <f t="shared" si="1756"/>
        <v>3.8809999999999998</v>
      </c>
      <c r="N11265" s="24">
        <f t="shared" si="1757"/>
        <v>8.0609999999999999</v>
      </c>
      <c r="O11265" s="24">
        <f t="shared" si="1758"/>
        <v>0</v>
      </c>
      <c r="P11265" s="24">
        <f t="shared" si="1759"/>
        <v>0</v>
      </c>
    </row>
    <row r="11266" spans="1:16" x14ac:dyDescent="0.25">
      <c r="A11266" s="15">
        <v>40117</v>
      </c>
      <c r="B11266">
        <v>0</v>
      </c>
      <c r="C11266">
        <v>5163</v>
      </c>
      <c r="D11266">
        <v>0</v>
      </c>
      <c r="E11266">
        <v>8110</v>
      </c>
      <c r="F11266">
        <v>0</v>
      </c>
      <c r="G11266">
        <f t="shared" si="1750"/>
        <v>8087</v>
      </c>
      <c r="H11266">
        <f t="shared" si="1751"/>
        <v>220</v>
      </c>
      <c r="I11266">
        <f t="shared" si="1752"/>
        <v>2009</v>
      </c>
      <c r="J11266">
        <f t="shared" si="1753"/>
        <v>10</v>
      </c>
      <c r="K11266" s="24">
        <f t="shared" si="1754"/>
        <v>8.0869999999999997</v>
      </c>
      <c r="L11266" s="24">
        <f t="shared" si="1755"/>
        <v>0.22</v>
      </c>
      <c r="M11266" s="24">
        <f t="shared" si="1756"/>
        <v>5.1630000000000003</v>
      </c>
      <c r="N11266" s="24">
        <f t="shared" si="1757"/>
        <v>8.11</v>
      </c>
      <c r="O11266" s="24">
        <f t="shared" si="1758"/>
        <v>0</v>
      </c>
      <c r="P11266" s="24">
        <f t="shared" si="1759"/>
        <v>0</v>
      </c>
    </row>
    <row r="11267" spans="1:16" x14ac:dyDescent="0.25">
      <c r="A11267" s="15">
        <v>40118</v>
      </c>
      <c r="B11267">
        <v>0</v>
      </c>
      <c r="C11267">
        <v>6653</v>
      </c>
      <c r="D11267">
        <v>0</v>
      </c>
      <c r="E11267">
        <v>7522</v>
      </c>
      <c r="F11267">
        <v>0</v>
      </c>
      <c r="G11267">
        <f t="shared" si="1750"/>
        <v>6597</v>
      </c>
      <c r="H11267">
        <f t="shared" si="1751"/>
        <v>808</v>
      </c>
      <c r="I11267">
        <f t="shared" si="1752"/>
        <v>2009</v>
      </c>
      <c r="J11267">
        <f t="shared" si="1753"/>
        <v>11</v>
      </c>
      <c r="K11267" s="24">
        <f t="shared" si="1754"/>
        <v>6.5970000000000004</v>
      </c>
      <c r="L11267" s="24">
        <f t="shared" si="1755"/>
        <v>0.80800000000000005</v>
      </c>
      <c r="M11267" s="24">
        <f t="shared" si="1756"/>
        <v>6.6529999999999996</v>
      </c>
      <c r="N11267" s="24">
        <f t="shared" si="1757"/>
        <v>7.5220000000000002</v>
      </c>
      <c r="O11267" s="24">
        <f t="shared" si="1758"/>
        <v>0</v>
      </c>
      <c r="P11267" s="24">
        <f t="shared" si="1759"/>
        <v>0</v>
      </c>
    </row>
    <row r="11268" spans="1:16" x14ac:dyDescent="0.25">
      <c r="A11268" s="15">
        <v>40119</v>
      </c>
      <c r="B11268">
        <v>0</v>
      </c>
      <c r="C11268">
        <v>1796</v>
      </c>
      <c r="D11268">
        <v>0</v>
      </c>
      <c r="E11268">
        <v>6868</v>
      </c>
      <c r="F11268">
        <v>0</v>
      </c>
      <c r="G11268">
        <f t="shared" si="1750"/>
        <v>11454</v>
      </c>
      <c r="H11268">
        <f t="shared" si="1751"/>
        <v>1462</v>
      </c>
      <c r="I11268">
        <f t="shared" si="1752"/>
        <v>2009</v>
      </c>
      <c r="J11268">
        <f t="shared" si="1753"/>
        <v>11</v>
      </c>
      <c r="K11268" s="24">
        <f t="shared" si="1754"/>
        <v>11.454000000000001</v>
      </c>
      <c r="L11268" s="24">
        <f t="shared" si="1755"/>
        <v>1.462</v>
      </c>
      <c r="M11268" s="24">
        <f t="shared" si="1756"/>
        <v>1.796</v>
      </c>
      <c r="N11268" s="24">
        <f t="shared" si="1757"/>
        <v>6.8680000000000003</v>
      </c>
      <c r="O11268" s="24">
        <f t="shared" si="1758"/>
        <v>0</v>
      </c>
      <c r="P11268" s="24">
        <f t="shared" si="1759"/>
        <v>0</v>
      </c>
    </row>
    <row r="11269" spans="1:16" x14ac:dyDescent="0.25">
      <c r="A11269" s="15">
        <v>40120</v>
      </c>
      <c r="B11269">
        <v>0</v>
      </c>
      <c r="C11269">
        <v>1722</v>
      </c>
      <c r="D11269">
        <v>0</v>
      </c>
      <c r="E11269">
        <v>6869</v>
      </c>
      <c r="F11269">
        <v>0</v>
      </c>
      <c r="G11269">
        <f t="shared" si="1750"/>
        <v>11528</v>
      </c>
      <c r="H11269">
        <f t="shared" si="1751"/>
        <v>1461</v>
      </c>
      <c r="I11269">
        <f t="shared" si="1752"/>
        <v>2009</v>
      </c>
      <c r="J11269">
        <f t="shared" si="1753"/>
        <v>11</v>
      </c>
      <c r="K11269" s="24">
        <f t="shared" si="1754"/>
        <v>11.528</v>
      </c>
      <c r="L11269" s="24">
        <f t="shared" si="1755"/>
        <v>1.4610000000000001</v>
      </c>
      <c r="M11269" s="24">
        <f t="shared" si="1756"/>
        <v>1.722</v>
      </c>
      <c r="N11269" s="24">
        <f t="shared" si="1757"/>
        <v>6.8689999999999998</v>
      </c>
      <c r="O11269" s="24">
        <f t="shared" si="1758"/>
        <v>0</v>
      </c>
      <c r="P11269" s="24">
        <f t="shared" si="1759"/>
        <v>0</v>
      </c>
    </row>
    <row r="11270" spans="1:16" x14ac:dyDescent="0.25">
      <c r="A11270" s="15">
        <v>40121</v>
      </c>
      <c r="B11270">
        <v>0</v>
      </c>
      <c r="C11270">
        <v>1743</v>
      </c>
      <c r="D11270">
        <v>0</v>
      </c>
      <c r="E11270">
        <v>6911</v>
      </c>
      <c r="F11270">
        <v>0</v>
      </c>
      <c r="G11270">
        <f t="shared" ref="G11270:G11333" si="1760">MAX(IF(AND(MONTH(A11270)&gt;6,MONTH(A11270)&lt;10),14241,13250)-B11270-C11270-F11270,0)</f>
        <v>11507</v>
      </c>
      <c r="H11270">
        <f t="shared" ref="H11270:H11333" si="1761">MAX(8330-E11270-D11270,0)</f>
        <v>1419</v>
      </c>
      <c r="I11270">
        <f t="shared" ref="I11270:I11333" si="1762">YEAR(A11270)</f>
        <v>2009</v>
      </c>
      <c r="J11270">
        <f t="shared" ref="J11270:J11333" si="1763">MONTH(A11270)</f>
        <v>11</v>
      </c>
      <c r="K11270" s="24">
        <f t="shared" ref="K11270:K11333" si="1764">G11270/1000</f>
        <v>11.507</v>
      </c>
      <c r="L11270" s="24">
        <f t="shared" ref="L11270:L11333" si="1765">H11270/1000</f>
        <v>1.419</v>
      </c>
      <c r="M11270" s="24">
        <f t="shared" ref="M11270:M11333" si="1766">(B11270+C11270+F11270)/1000</f>
        <v>1.7430000000000001</v>
      </c>
      <c r="N11270" s="24">
        <f t="shared" ref="N11270:N11333" si="1767">(D11270+E11270)/1000</f>
        <v>6.9109999999999996</v>
      </c>
      <c r="O11270" s="24">
        <f t="shared" ref="O11270:O11333" si="1768">B11270/1000</f>
        <v>0</v>
      </c>
      <c r="P11270" s="24">
        <f t="shared" ref="P11270:P11333" si="1769">F11270/1000</f>
        <v>0</v>
      </c>
    </row>
    <row r="11271" spans="1:16" x14ac:dyDescent="0.25">
      <c r="A11271" s="15">
        <v>40122</v>
      </c>
      <c r="B11271">
        <v>0</v>
      </c>
      <c r="C11271">
        <v>1675</v>
      </c>
      <c r="D11271">
        <v>0</v>
      </c>
      <c r="E11271">
        <v>6900</v>
      </c>
      <c r="F11271">
        <v>0</v>
      </c>
      <c r="G11271">
        <f t="shared" si="1760"/>
        <v>11575</v>
      </c>
      <c r="H11271">
        <f t="shared" si="1761"/>
        <v>1430</v>
      </c>
      <c r="I11271">
        <f t="shared" si="1762"/>
        <v>2009</v>
      </c>
      <c r="J11271">
        <f t="shared" si="1763"/>
        <v>11</v>
      </c>
      <c r="K11271" s="24">
        <f t="shared" si="1764"/>
        <v>11.574999999999999</v>
      </c>
      <c r="L11271" s="24">
        <f t="shared" si="1765"/>
        <v>1.43</v>
      </c>
      <c r="M11271" s="24">
        <f t="shared" si="1766"/>
        <v>1.675</v>
      </c>
      <c r="N11271" s="24">
        <f t="shared" si="1767"/>
        <v>6.9</v>
      </c>
      <c r="O11271" s="24">
        <f t="shared" si="1768"/>
        <v>0</v>
      </c>
      <c r="P11271" s="24">
        <f t="shared" si="1769"/>
        <v>0</v>
      </c>
    </row>
    <row r="11272" spans="1:16" x14ac:dyDescent="0.25">
      <c r="A11272" s="15">
        <v>40123</v>
      </c>
      <c r="B11272">
        <v>0</v>
      </c>
      <c r="C11272">
        <v>0</v>
      </c>
      <c r="D11272">
        <v>0</v>
      </c>
      <c r="E11272">
        <v>6881</v>
      </c>
      <c r="F11272">
        <v>0</v>
      </c>
      <c r="G11272">
        <f t="shared" si="1760"/>
        <v>13250</v>
      </c>
      <c r="H11272">
        <f t="shared" si="1761"/>
        <v>1449</v>
      </c>
      <c r="I11272">
        <f t="shared" si="1762"/>
        <v>2009</v>
      </c>
      <c r="J11272">
        <f t="shared" si="1763"/>
        <v>11</v>
      </c>
      <c r="K11272" s="24">
        <f t="shared" si="1764"/>
        <v>13.25</v>
      </c>
      <c r="L11272" s="24">
        <f t="shared" si="1765"/>
        <v>1.4490000000000001</v>
      </c>
      <c r="M11272" s="24">
        <f t="shared" si="1766"/>
        <v>0</v>
      </c>
      <c r="N11272" s="24">
        <f t="shared" si="1767"/>
        <v>6.8810000000000002</v>
      </c>
      <c r="O11272" s="24">
        <f t="shared" si="1768"/>
        <v>0</v>
      </c>
      <c r="P11272" s="24">
        <f t="shared" si="1769"/>
        <v>0</v>
      </c>
    </row>
    <row r="11273" spans="1:16" x14ac:dyDescent="0.25">
      <c r="A11273" s="15">
        <v>40124</v>
      </c>
      <c r="B11273">
        <v>0</v>
      </c>
      <c r="C11273">
        <v>1756</v>
      </c>
      <c r="D11273">
        <v>0</v>
      </c>
      <c r="E11273">
        <v>6870</v>
      </c>
      <c r="F11273">
        <v>0</v>
      </c>
      <c r="G11273">
        <f t="shared" si="1760"/>
        <v>11494</v>
      </c>
      <c r="H11273">
        <f t="shared" si="1761"/>
        <v>1460</v>
      </c>
      <c r="I11273">
        <f t="shared" si="1762"/>
        <v>2009</v>
      </c>
      <c r="J11273">
        <f t="shared" si="1763"/>
        <v>11</v>
      </c>
      <c r="K11273" s="24">
        <f t="shared" si="1764"/>
        <v>11.494</v>
      </c>
      <c r="L11273" s="24">
        <f t="shared" si="1765"/>
        <v>1.46</v>
      </c>
      <c r="M11273" s="24">
        <f t="shared" si="1766"/>
        <v>1.756</v>
      </c>
      <c r="N11273" s="24">
        <f t="shared" si="1767"/>
        <v>6.87</v>
      </c>
      <c r="O11273" s="24">
        <f t="shared" si="1768"/>
        <v>0</v>
      </c>
      <c r="P11273" s="24">
        <f t="shared" si="1769"/>
        <v>0</v>
      </c>
    </row>
    <row r="11274" spans="1:16" x14ac:dyDescent="0.25">
      <c r="A11274" s="15">
        <v>40125</v>
      </c>
      <c r="B11274">
        <v>0</v>
      </c>
      <c r="C11274">
        <v>1736</v>
      </c>
      <c r="D11274">
        <v>0</v>
      </c>
      <c r="E11274">
        <v>6853</v>
      </c>
      <c r="F11274">
        <v>0</v>
      </c>
      <c r="G11274">
        <f t="shared" si="1760"/>
        <v>11514</v>
      </c>
      <c r="H11274">
        <f t="shared" si="1761"/>
        <v>1477</v>
      </c>
      <c r="I11274">
        <f t="shared" si="1762"/>
        <v>2009</v>
      </c>
      <c r="J11274">
        <f t="shared" si="1763"/>
        <v>11</v>
      </c>
      <c r="K11274" s="24">
        <f t="shared" si="1764"/>
        <v>11.513999999999999</v>
      </c>
      <c r="L11274" s="24">
        <f t="shared" si="1765"/>
        <v>1.4770000000000001</v>
      </c>
      <c r="M11274" s="24">
        <f t="shared" si="1766"/>
        <v>1.736</v>
      </c>
      <c r="N11274" s="24">
        <f t="shared" si="1767"/>
        <v>6.8529999999999998</v>
      </c>
      <c r="O11274" s="24">
        <f t="shared" si="1768"/>
        <v>0</v>
      </c>
      <c r="P11274" s="24">
        <f t="shared" si="1769"/>
        <v>0</v>
      </c>
    </row>
    <row r="11275" spans="1:16" x14ac:dyDescent="0.25">
      <c r="A11275" s="15">
        <v>40126</v>
      </c>
      <c r="B11275">
        <v>0</v>
      </c>
      <c r="C11275">
        <v>1750</v>
      </c>
      <c r="D11275">
        <v>0</v>
      </c>
      <c r="E11275">
        <v>6835</v>
      </c>
      <c r="F11275">
        <v>0</v>
      </c>
      <c r="G11275">
        <f t="shared" si="1760"/>
        <v>11500</v>
      </c>
      <c r="H11275">
        <f t="shared" si="1761"/>
        <v>1495</v>
      </c>
      <c r="I11275">
        <f t="shared" si="1762"/>
        <v>2009</v>
      </c>
      <c r="J11275">
        <f t="shared" si="1763"/>
        <v>11</v>
      </c>
      <c r="K11275" s="24">
        <f t="shared" si="1764"/>
        <v>11.5</v>
      </c>
      <c r="L11275" s="24">
        <f t="shared" si="1765"/>
        <v>1.4950000000000001</v>
      </c>
      <c r="M11275" s="24">
        <f t="shared" si="1766"/>
        <v>1.75</v>
      </c>
      <c r="N11275" s="24">
        <f t="shared" si="1767"/>
        <v>6.835</v>
      </c>
      <c r="O11275" s="24">
        <f t="shared" si="1768"/>
        <v>0</v>
      </c>
      <c r="P11275" s="24">
        <f t="shared" si="1769"/>
        <v>0</v>
      </c>
    </row>
    <row r="11276" spans="1:16" x14ac:dyDescent="0.25">
      <c r="A11276" s="15">
        <v>40127</v>
      </c>
      <c r="B11276">
        <v>0</v>
      </c>
      <c r="C11276">
        <v>1745</v>
      </c>
      <c r="D11276">
        <v>0</v>
      </c>
      <c r="E11276">
        <v>6830</v>
      </c>
      <c r="F11276">
        <v>0</v>
      </c>
      <c r="G11276">
        <f t="shared" si="1760"/>
        <v>11505</v>
      </c>
      <c r="H11276">
        <f t="shared" si="1761"/>
        <v>1500</v>
      </c>
      <c r="I11276">
        <f t="shared" si="1762"/>
        <v>2009</v>
      </c>
      <c r="J11276">
        <f t="shared" si="1763"/>
        <v>11</v>
      </c>
      <c r="K11276" s="24">
        <f t="shared" si="1764"/>
        <v>11.505000000000001</v>
      </c>
      <c r="L11276" s="24">
        <f t="shared" si="1765"/>
        <v>1.5</v>
      </c>
      <c r="M11276" s="24">
        <f t="shared" si="1766"/>
        <v>1.7450000000000001</v>
      </c>
      <c r="N11276" s="24">
        <f t="shared" si="1767"/>
        <v>6.83</v>
      </c>
      <c r="O11276" s="24">
        <f t="shared" si="1768"/>
        <v>0</v>
      </c>
      <c r="P11276" s="24">
        <f t="shared" si="1769"/>
        <v>0</v>
      </c>
    </row>
    <row r="11277" spans="1:16" x14ac:dyDescent="0.25">
      <c r="A11277" s="15">
        <v>40128</v>
      </c>
      <c r="B11277">
        <v>0</v>
      </c>
      <c r="C11277">
        <v>1746</v>
      </c>
      <c r="D11277">
        <v>0</v>
      </c>
      <c r="E11277">
        <v>6829</v>
      </c>
      <c r="F11277">
        <v>0</v>
      </c>
      <c r="G11277">
        <f t="shared" si="1760"/>
        <v>11504</v>
      </c>
      <c r="H11277">
        <f t="shared" si="1761"/>
        <v>1501</v>
      </c>
      <c r="I11277">
        <f t="shared" si="1762"/>
        <v>2009</v>
      </c>
      <c r="J11277">
        <f t="shared" si="1763"/>
        <v>11</v>
      </c>
      <c r="K11277" s="24">
        <f t="shared" si="1764"/>
        <v>11.504</v>
      </c>
      <c r="L11277" s="24">
        <f t="shared" si="1765"/>
        <v>1.5009999999999999</v>
      </c>
      <c r="M11277" s="24">
        <f t="shared" si="1766"/>
        <v>1.746</v>
      </c>
      <c r="N11277" s="24">
        <f t="shared" si="1767"/>
        <v>6.8289999999999997</v>
      </c>
      <c r="O11277" s="24">
        <f t="shared" si="1768"/>
        <v>0</v>
      </c>
      <c r="P11277" s="24">
        <f t="shared" si="1769"/>
        <v>0</v>
      </c>
    </row>
    <row r="11278" spans="1:16" x14ac:dyDescent="0.25">
      <c r="A11278" s="15">
        <v>40129</v>
      </c>
      <c r="B11278">
        <v>0</v>
      </c>
      <c r="C11278">
        <v>1750</v>
      </c>
      <c r="D11278">
        <v>0</v>
      </c>
      <c r="E11278">
        <v>6825</v>
      </c>
      <c r="F11278">
        <v>0</v>
      </c>
      <c r="G11278">
        <f t="shared" si="1760"/>
        <v>11500</v>
      </c>
      <c r="H11278">
        <f t="shared" si="1761"/>
        <v>1505</v>
      </c>
      <c r="I11278">
        <f t="shared" si="1762"/>
        <v>2009</v>
      </c>
      <c r="J11278">
        <f t="shared" si="1763"/>
        <v>11</v>
      </c>
      <c r="K11278" s="24">
        <f t="shared" si="1764"/>
        <v>11.5</v>
      </c>
      <c r="L11278" s="24">
        <f t="shared" si="1765"/>
        <v>1.5049999999999999</v>
      </c>
      <c r="M11278" s="24">
        <f t="shared" si="1766"/>
        <v>1.75</v>
      </c>
      <c r="N11278" s="24">
        <f t="shared" si="1767"/>
        <v>6.8250000000000002</v>
      </c>
      <c r="O11278" s="24">
        <f t="shared" si="1768"/>
        <v>0</v>
      </c>
      <c r="P11278" s="24">
        <f t="shared" si="1769"/>
        <v>0</v>
      </c>
    </row>
    <row r="11279" spans="1:16" x14ac:dyDescent="0.25">
      <c r="A11279" s="15">
        <v>40130</v>
      </c>
      <c r="B11279">
        <v>0</v>
      </c>
      <c r="C11279">
        <v>2127</v>
      </c>
      <c r="D11279">
        <v>0</v>
      </c>
      <c r="E11279">
        <v>6838</v>
      </c>
      <c r="F11279">
        <v>0</v>
      </c>
      <c r="G11279">
        <f t="shared" si="1760"/>
        <v>11123</v>
      </c>
      <c r="H11279">
        <f t="shared" si="1761"/>
        <v>1492</v>
      </c>
      <c r="I11279">
        <f t="shared" si="1762"/>
        <v>2009</v>
      </c>
      <c r="J11279">
        <f t="shared" si="1763"/>
        <v>11</v>
      </c>
      <c r="K11279" s="24">
        <f t="shared" si="1764"/>
        <v>11.122999999999999</v>
      </c>
      <c r="L11279" s="24">
        <f t="shared" si="1765"/>
        <v>1.492</v>
      </c>
      <c r="M11279" s="24">
        <f t="shared" si="1766"/>
        <v>2.1269999999999998</v>
      </c>
      <c r="N11279" s="24">
        <f t="shared" si="1767"/>
        <v>6.8380000000000001</v>
      </c>
      <c r="O11279" s="24">
        <f t="shared" si="1768"/>
        <v>0</v>
      </c>
      <c r="P11279" s="24">
        <f t="shared" si="1769"/>
        <v>0</v>
      </c>
    </row>
    <row r="11280" spans="1:16" x14ac:dyDescent="0.25">
      <c r="A11280" s="15">
        <v>40131</v>
      </c>
      <c r="B11280">
        <v>0</v>
      </c>
      <c r="C11280">
        <v>2145</v>
      </c>
      <c r="D11280">
        <v>0</v>
      </c>
      <c r="E11280">
        <v>6834</v>
      </c>
      <c r="F11280">
        <v>0</v>
      </c>
      <c r="G11280">
        <f t="shared" si="1760"/>
        <v>11105</v>
      </c>
      <c r="H11280">
        <f t="shared" si="1761"/>
        <v>1496</v>
      </c>
      <c r="I11280">
        <f t="shared" si="1762"/>
        <v>2009</v>
      </c>
      <c r="J11280">
        <f t="shared" si="1763"/>
        <v>11</v>
      </c>
      <c r="K11280" s="24">
        <f t="shared" si="1764"/>
        <v>11.105</v>
      </c>
      <c r="L11280" s="24">
        <f t="shared" si="1765"/>
        <v>1.496</v>
      </c>
      <c r="M11280" s="24">
        <f t="shared" si="1766"/>
        <v>2.145</v>
      </c>
      <c r="N11280" s="24">
        <f t="shared" si="1767"/>
        <v>6.8339999999999996</v>
      </c>
      <c r="O11280" s="24">
        <f t="shared" si="1768"/>
        <v>0</v>
      </c>
      <c r="P11280" s="24">
        <f t="shared" si="1769"/>
        <v>0</v>
      </c>
    </row>
    <row r="11281" spans="1:16" x14ac:dyDescent="0.25">
      <c r="A11281" s="15">
        <v>40132</v>
      </c>
      <c r="B11281">
        <v>0</v>
      </c>
      <c r="C11281">
        <v>1991</v>
      </c>
      <c r="D11281">
        <v>0</v>
      </c>
      <c r="E11281">
        <v>6832</v>
      </c>
      <c r="F11281">
        <v>0</v>
      </c>
      <c r="G11281">
        <f t="shared" si="1760"/>
        <v>11259</v>
      </c>
      <c r="H11281">
        <f t="shared" si="1761"/>
        <v>1498</v>
      </c>
      <c r="I11281">
        <f t="shared" si="1762"/>
        <v>2009</v>
      </c>
      <c r="J11281">
        <f t="shared" si="1763"/>
        <v>11</v>
      </c>
      <c r="K11281" s="24">
        <f t="shared" si="1764"/>
        <v>11.259</v>
      </c>
      <c r="L11281" s="24">
        <f t="shared" si="1765"/>
        <v>1.498</v>
      </c>
      <c r="M11281" s="24">
        <f t="shared" si="1766"/>
        <v>1.9910000000000001</v>
      </c>
      <c r="N11281" s="24">
        <f t="shared" si="1767"/>
        <v>6.8319999999999999</v>
      </c>
      <c r="O11281" s="24">
        <f t="shared" si="1768"/>
        <v>0</v>
      </c>
      <c r="P11281" s="24">
        <f t="shared" si="1769"/>
        <v>0</v>
      </c>
    </row>
    <row r="11282" spans="1:16" x14ac:dyDescent="0.25">
      <c r="A11282" s="15">
        <v>40133</v>
      </c>
      <c r="B11282">
        <v>0</v>
      </c>
      <c r="C11282">
        <v>2400</v>
      </c>
      <c r="D11282">
        <v>0</v>
      </c>
      <c r="E11282">
        <v>6042</v>
      </c>
      <c r="F11282">
        <v>0</v>
      </c>
      <c r="G11282">
        <f t="shared" si="1760"/>
        <v>10850</v>
      </c>
      <c r="H11282">
        <f t="shared" si="1761"/>
        <v>2288</v>
      </c>
      <c r="I11282">
        <f t="shared" si="1762"/>
        <v>2009</v>
      </c>
      <c r="J11282">
        <f t="shared" si="1763"/>
        <v>11</v>
      </c>
      <c r="K11282" s="24">
        <f t="shared" si="1764"/>
        <v>10.85</v>
      </c>
      <c r="L11282" s="24">
        <f t="shared" si="1765"/>
        <v>2.2879999999999998</v>
      </c>
      <c r="M11282" s="24">
        <f t="shared" si="1766"/>
        <v>2.4</v>
      </c>
      <c r="N11282" s="24">
        <f t="shared" si="1767"/>
        <v>6.0419999999999998</v>
      </c>
      <c r="O11282" s="24">
        <f t="shared" si="1768"/>
        <v>0</v>
      </c>
      <c r="P11282" s="24">
        <f t="shared" si="1769"/>
        <v>0</v>
      </c>
    </row>
    <row r="11283" spans="1:16" x14ac:dyDescent="0.25">
      <c r="A11283" s="15">
        <v>40134</v>
      </c>
      <c r="B11283">
        <v>0</v>
      </c>
      <c r="C11283">
        <v>2148</v>
      </c>
      <c r="D11283">
        <v>0</v>
      </c>
      <c r="E11283">
        <v>5721</v>
      </c>
      <c r="F11283">
        <v>0</v>
      </c>
      <c r="G11283">
        <f t="shared" si="1760"/>
        <v>11102</v>
      </c>
      <c r="H11283">
        <f t="shared" si="1761"/>
        <v>2609</v>
      </c>
      <c r="I11283">
        <f t="shared" si="1762"/>
        <v>2009</v>
      </c>
      <c r="J11283">
        <f t="shared" si="1763"/>
        <v>11</v>
      </c>
      <c r="K11283" s="24">
        <f t="shared" si="1764"/>
        <v>11.102</v>
      </c>
      <c r="L11283" s="24">
        <f t="shared" si="1765"/>
        <v>2.609</v>
      </c>
      <c r="M11283" s="24">
        <f t="shared" si="1766"/>
        <v>2.1480000000000001</v>
      </c>
      <c r="N11283" s="24">
        <f t="shared" si="1767"/>
        <v>5.7210000000000001</v>
      </c>
      <c r="O11283" s="24">
        <f t="shared" si="1768"/>
        <v>0</v>
      </c>
      <c r="P11283" s="24">
        <f t="shared" si="1769"/>
        <v>0</v>
      </c>
    </row>
    <row r="11284" spans="1:16" x14ac:dyDescent="0.25">
      <c r="A11284" s="15">
        <v>40135</v>
      </c>
      <c r="B11284">
        <v>0</v>
      </c>
      <c r="C11284">
        <v>2145</v>
      </c>
      <c r="D11284">
        <v>0</v>
      </c>
      <c r="E11284">
        <v>5727</v>
      </c>
      <c r="F11284">
        <v>0</v>
      </c>
      <c r="G11284">
        <f t="shared" si="1760"/>
        <v>11105</v>
      </c>
      <c r="H11284">
        <f t="shared" si="1761"/>
        <v>2603</v>
      </c>
      <c r="I11284">
        <f t="shared" si="1762"/>
        <v>2009</v>
      </c>
      <c r="J11284">
        <f t="shared" si="1763"/>
        <v>11</v>
      </c>
      <c r="K11284" s="24">
        <f t="shared" si="1764"/>
        <v>11.105</v>
      </c>
      <c r="L11284" s="24">
        <f t="shared" si="1765"/>
        <v>2.6030000000000002</v>
      </c>
      <c r="M11284" s="24">
        <f t="shared" si="1766"/>
        <v>2.145</v>
      </c>
      <c r="N11284" s="24">
        <f t="shared" si="1767"/>
        <v>5.7270000000000003</v>
      </c>
      <c r="O11284" s="24">
        <f t="shared" si="1768"/>
        <v>0</v>
      </c>
      <c r="P11284" s="24">
        <f t="shared" si="1769"/>
        <v>0</v>
      </c>
    </row>
    <row r="11285" spans="1:16" x14ac:dyDescent="0.25">
      <c r="A11285" s="15">
        <v>40136</v>
      </c>
      <c r="B11285">
        <v>0</v>
      </c>
      <c r="C11285">
        <v>2149</v>
      </c>
      <c r="D11285">
        <v>0</v>
      </c>
      <c r="E11285">
        <v>4447</v>
      </c>
      <c r="F11285">
        <v>0</v>
      </c>
      <c r="G11285">
        <f t="shared" si="1760"/>
        <v>11101</v>
      </c>
      <c r="H11285">
        <f t="shared" si="1761"/>
        <v>3883</v>
      </c>
      <c r="I11285">
        <f t="shared" si="1762"/>
        <v>2009</v>
      </c>
      <c r="J11285">
        <f t="shared" si="1763"/>
        <v>11</v>
      </c>
      <c r="K11285" s="24">
        <f t="shared" si="1764"/>
        <v>11.101000000000001</v>
      </c>
      <c r="L11285" s="24">
        <f t="shared" si="1765"/>
        <v>3.883</v>
      </c>
      <c r="M11285" s="24">
        <f t="shared" si="1766"/>
        <v>2.149</v>
      </c>
      <c r="N11285" s="24">
        <f t="shared" si="1767"/>
        <v>4.4470000000000001</v>
      </c>
      <c r="O11285" s="24">
        <f t="shared" si="1768"/>
        <v>0</v>
      </c>
      <c r="P11285" s="24">
        <f t="shared" si="1769"/>
        <v>0</v>
      </c>
    </row>
    <row r="11286" spans="1:16" x14ac:dyDescent="0.25">
      <c r="A11286" s="15">
        <v>40137</v>
      </c>
      <c r="B11286">
        <v>0</v>
      </c>
      <c r="C11286">
        <v>2139</v>
      </c>
      <c r="D11286">
        <v>0</v>
      </c>
      <c r="E11286">
        <v>3944</v>
      </c>
      <c r="F11286">
        <v>0</v>
      </c>
      <c r="G11286">
        <f t="shared" si="1760"/>
        <v>11111</v>
      </c>
      <c r="H11286">
        <f t="shared" si="1761"/>
        <v>4386</v>
      </c>
      <c r="I11286">
        <f t="shared" si="1762"/>
        <v>2009</v>
      </c>
      <c r="J11286">
        <f t="shared" si="1763"/>
        <v>11</v>
      </c>
      <c r="K11286" s="24">
        <f t="shared" si="1764"/>
        <v>11.111000000000001</v>
      </c>
      <c r="L11286" s="24">
        <f t="shared" si="1765"/>
        <v>4.3860000000000001</v>
      </c>
      <c r="M11286" s="24">
        <f t="shared" si="1766"/>
        <v>2.1389999999999998</v>
      </c>
      <c r="N11286" s="24">
        <f t="shared" si="1767"/>
        <v>3.944</v>
      </c>
      <c r="O11286" s="24">
        <f t="shared" si="1768"/>
        <v>0</v>
      </c>
      <c r="P11286" s="24">
        <f t="shared" si="1769"/>
        <v>0</v>
      </c>
    </row>
    <row r="11287" spans="1:16" x14ac:dyDescent="0.25">
      <c r="A11287" s="15">
        <v>40138</v>
      </c>
      <c r="B11287">
        <v>0</v>
      </c>
      <c r="C11287">
        <v>2149</v>
      </c>
      <c r="D11287">
        <v>0</v>
      </c>
      <c r="E11287">
        <v>3939</v>
      </c>
      <c r="F11287">
        <v>0</v>
      </c>
      <c r="G11287">
        <f t="shared" si="1760"/>
        <v>11101</v>
      </c>
      <c r="H11287">
        <f t="shared" si="1761"/>
        <v>4391</v>
      </c>
      <c r="I11287">
        <f t="shared" si="1762"/>
        <v>2009</v>
      </c>
      <c r="J11287">
        <f t="shared" si="1763"/>
        <v>11</v>
      </c>
      <c r="K11287" s="24">
        <f t="shared" si="1764"/>
        <v>11.101000000000001</v>
      </c>
      <c r="L11287" s="24">
        <f t="shared" si="1765"/>
        <v>4.391</v>
      </c>
      <c r="M11287" s="24">
        <f t="shared" si="1766"/>
        <v>2.149</v>
      </c>
      <c r="N11287" s="24">
        <f t="shared" si="1767"/>
        <v>3.9390000000000001</v>
      </c>
      <c r="O11287" s="24">
        <f t="shared" si="1768"/>
        <v>0</v>
      </c>
      <c r="P11287" s="24">
        <f t="shared" si="1769"/>
        <v>0</v>
      </c>
    </row>
    <row r="11288" spans="1:16" x14ac:dyDescent="0.25">
      <c r="A11288" s="15">
        <v>40139</v>
      </c>
      <c r="B11288">
        <v>0</v>
      </c>
      <c r="C11288">
        <v>2141</v>
      </c>
      <c r="D11288">
        <v>0</v>
      </c>
      <c r="E11288">
        <v>3931</v>
      </c>
      <c r="F11288">
        <v>0</v>
      </c>
      <c r="G11288">
        <f t="shared" si="1760"/>
        <v>11109</v>
      </c>
      <c r="H11288">
        <f t="shared" si="1761"/>
        <v>4399</v>
      </c>
      <c r="I11288">
        <f t="shared" si="1762"/>
        <v>2009</v>
      </c>
      <c r="J11288">
        <f t="shared" si="1763"/>
        <v>11</v>
      </c>
      <c r="K11288" s="24">
        <f t="shared" si="1764"/>
        <v>11.109</v>
      </c>
      <c r="L11288" s="24">
        <f t="shared" si="1765"/>
        <v>4.399</v>
      </c>
      <c r="M11288" s="24">
        <f t="shared" si="1766"/>
        <v>2.141</v>
      </c>
      <c r="N11288" s="24">
        <f t="shared" si="1767"/>
        <v>3.931</v>
      </c>
      <c r="O11288" s="24">
        <f t="shared" si="1768"/>
        <v>0</v>
      </c>
      <c r="P11288" s="24">
        <f t="shared" si="1769"/>
        <v>0</v>
      </c>
    </row>
    <row r="11289" spans="1:16" x14ac:dyDescent="0.25">
      <c r="A11289" s="15">
        <v>40140</v>
      </c>
      <c r="B11289">
        <v>0</v>
      </c>
      <c r="C11289">
        <v>2068</v>
      </c>
      <c r="D11289">
        <v>0</v>
      </c>
      <c r="E11289">
        <v>3920</v>
      </c>
      <c r="F11289">
        <v>0</v>
      </c>
      <c r="G11289">
        <f t="shared" si="1760"/>
        <v>11182</v>
      </c>
      <c r="H11289">
        <f t="shared" si="1761"/>
        <v>4410</v>
      </c>
      <c r="I11289">
        <f t="shared" si="1762"/>
        <v>2009</v>
      </c>
      <c r="J11289">
        <f t="shared" si="1763"/>
        <v>11</v>
      </c>
      <c r="K11289" s="24">
        <f t="shared" si="1764"/>
        <v>11.182</v>
      </c>
      <c r="L11289" s="24">
        <f t="shared" si="1765"/>
        <v>4.41</v>
      </c>
      <c r="M11289" s="24">
        <f t="shared" si="1766"/>
        <v>2.0680000000000001</v>
      </c>
      <c r="N11289" s="24">
        <f t="shared" si="1767"/>
        <v>3.92</v>
      </c>
      <c r="O11289" s="24">
        <f t="shared" si="1768"/>
        <v>0</v>
      </c>
      <c r="P11289" s="24">
        <f t="shared" si="1769"/>
        <v>0</v>
      </c>
    </row>
    <row r="11290" spans="1:16" x14ac:dyDescent="0.25">
      <c r="A11290" s="15">
        <v>40141</v>
      </c>
      <c r="B11290">
        <v>0</v>
      </c>
      <c r="C11290">
        <v>3794</v>
      </c>
      <c r="D11290">
        <v>0</v>
      </c>
      <c r="E11290">
        <v>3914</v>
      </c>
      <c r="F11290">
        <v>0</v>
      </c>
      <c r="G11290">
        <f t="shared" si="1760"/>
        <v>9456</v>
      </c>
      <c r="H11290">
        <f t="shared" si="1761"/>
        <v>4416</v>
      </c>
      <c r="I11290">
        <f t="shared" si="1762"/>
        <v>2009</v>
      </c>
      <c r="J11290">
        <f t="shared" si="1763"/>
        <v>11</v>
      </c>
      <c r="K11290" s="24">
        <f t="shared" si="1764"/>
        <v>9.4559999999999995</v>
      </c>
      <c r="L11290" s="24">
        <f t="shared" si="1765"/>
        <v>4.4160000000000004</v>
      </c>
      <c r="M11290" s="24">
        <f t="shared" si="1766"/>
        <v>3.794</v>
      </c>
      <c r="N11290" s="24">
        <f t="shared" si="1767"/>
        <v>3.9140000000000001</v>
      </c>
      <c r="O11290" s="24">
        <f t="shared" si="1768"/>
        <v>0</v>
      </c>
      <c r="P11290" s="24">
        <f t="shared" si="1769"/>
        <v>0</v>
      </c>
    </row>
    <row r="11291" spans="1:16" x14ac:dyDescent="0.25">
      <c r="A11291" s="15">
        <v>40142</v>
      </c>
      <c r="B11291">
        <v>0</v>
      </c>
      <c r="C11291">
        <v>6753</v>
      </c>
      <c r="D11291">
        <v>0</v>
      </c>
      <c r="E11291">
        <v>3905</v>
      </c>
      <c r="F11291">
        <v>0</v>
      </c>
      <c r="G11291">
        <f t="shared" si="1760"/>
        <v>6497</v>
      </c>
      <c r="H11291">
        <f t="shared" si="1761"/>
        <v>4425</v>
      </c>
      <c r="I11291">
        <f t="shared" si="1762"/>
        <v>2009</v>
      </c>
      <c r="J11291">
        <f t="shared" si="1763"/>
        <v>11</v>
      </c>
      <c r="K11291" s="24">
        <f t="shared" si="1764"/>
        <v>6.4969999999999999</v>
      </c>
      <c r="L11291" s="24">
        <f t="shared" si="1765"/>
        <v>4.4249999999999998</v>
      </c>
      <c r="M11291" s="24">
        <f t="shared" si="1766"/>
        <v>6.7530000000000001</v>
      </c>
      <c r="N11291" s="24">
        <f t="shared" si="1767"/>
        <v>3.9049999999999998</v>
      </c>
      <c r="O11291" s="24">
        <f t="shared" si="1768"/>
        <v>0</v>
      </c>
      <c r="P11291" s="24">
        <f t="shared" si="1769"/>
        <v>0</v>
      </c>
    </row>
    <row r="11292" spans="1:16" x14ac:dyDescent="0.25">
      <c r="A11292" s="15">
        <v>40143</v>
      </c>
      <c r="B11292">
        <v>0</v>
      </c>
      <c r="C11292">
        <v>6716</v>
      </c>
      <c r="D11292">
        <v>0</v>
      </c>
      <c r="E11292">
        <v>3910</v>
      </c>
      <c r="F11292">
        <v>0</v>
      </c>
      <c r="G11292">
        <f t="shared" si="1760"/>
        <v>6534</v>
      </c>
      <c r="H11292">
        <f t="shared" si="1761"/>
        <v>4420</v>
      </c>
      <c r="I11292">
        <f t="shared" si="1762"/>
        <v>2009</v>
      </c>
      <c r="J11292">
        <f t="shared" si="1763"/>
        <v>11</v>
      </c>
      <c r="K11292" s="24">
        <f t="shared" si="1764"/>
        <v>6.5339999999999998</v>
      </c>
      <c r="L11292" s="24">
        <f t="shared" si="1765"/>
        <v>4.42</v>
      </c>
      <c r="M11292" s="24">
        <f t="shared" si="1766"/>
        <v>6.7160000000000002</v>
      </c>
      <c r="N11292" s="24">
        <f t="shared" si="1767"/>
        <v>3.91</v>
      </c>
      <c r="O11292" s="24">
        <f t="shared" si="1768"/>
        <v>0</v>
      </c>
      <c r="P11292" s="24">
        <f t="shared" si="1769"/>
        <v>0</v>
      </c>
    </row>
    <row r="11293" spans="1:16" x14ac:dyDescent="0.25">
      <c r="A11293" s="15">
        <v>40144</v>
      </c>
      <c r="B11293">
        <v>0</v>
      </c>
      <c r="C11293">
        <v>5792</v>
      </c>
      <c r="D11293">
        <v>0</v>
      </c>
      <c r="E11293">
        <v>3923</v>
      </c>
      <c r="F11293">
        <v>0</v>
      </c>
      <c r="G11293">
        <f t="shared" si="1760"/>
        <v>7458</v>
      </c>
      <c r="H11293">
        <f t="shared" si="1761"/>
        <v>4407</v>
      </c>
      <c r="I11293">
        <f t="shared" si="1762"/>
        <v>2009</v>
      </c>
      <c r="J11293">
        <f t="shared" si="1763"/>
        <v>11</v>
      </c>
      <c r="K11293" s="24">
        <f t="shared" si="1764"/>
        <v>7.4580000000000002</v>
      </c>
      <c r="L11293" s="24">
        <f t="shared" si="1765"/>
        <v>4.407</v>
      </c>
      <c r="M11293" s="24">
        <f t="shared" si="1766"/>
        <v>5.7919999999999998</v>
      </c>
      <c r="N11293" s="24">
        <f t="shared" si="1767"/>
        <v>3.923</v>
      </c>
      <c r="O11293" s="24">
        <f t="shared" si="1768"/>
        <v>0</v>
      </c>
      <c r="P11293" s="24">
        <f t="shared" si="1769"/>
        <v>0</v>
      </c>
    </row>
    <row r="11294" spans="1:16" x14ac:dyDescent="0.25">
      <c r="A11294" s="15">
        <v>40145</v>
      </c>
      <c r="B11294">
        <v>0</v>
      </c>
      <c r="C11294">
        <v>5719</v>
      </c>
      <c r="D11294">
        <v>0</v>
      </c>
      <c r="E11294">
        <v>3942</v>
      </c>
      <c r="F11294">
        <v>0</v>
      </c>
      <c r="G11294">
        <f t="shared" si="1760"/>
        <v>7531</v>
      </c>
      <c r="H11294">
        <f t="shared" si="1761"/>
        <v>4388</v>
      </c>
      <c r="I11294">
        <f t="shared" si="1762"/>
        <v>2009</v>
      </c>
      <c r="J11294">
        <f t="shared" si="1763"/>
        <v>11</v>
      </c>
      <c r="K11294" s="24">
        <f t="shared" si="1764"/>
        <v>7.5309999999999997</v>
      </c>
      <c r="L11294" s="24">
        <f t="shared" si="1765"/>
        <v>4.3879999999999999</v>
      </c>
      <c r="M11294" s="24">
        <f t="shared" si="1766"/>
        <v>5.7190000000000003</v>
      </c>
      <c r="N11294" s="24">
        <f t="shared" si="1767"/>
        <v>3.9420000000000002</v>
      </c>
      <c r="O11294" s="24">
        <f t="shared" si="1768"/>
        <v>0</v>
      </c>
      <c r="P11294" s="24">
        <f t="shared" si="1769"/>
        <v>0</v>
      </c>
    </row>
    <row r="11295" spans="1:16" x14ac:dyDescent="0.25">
      <c r="A11295" s="15">
        <v>40146</v>
      </c>
      <c r="B11295">
        <v>0</v>
      </c>
      <c r="C11295">
        <v>6926</v>
      </c>
      <c r="D11295">
        <v>0</v>
      </c>
      <c r="E11295">
        <v>3923</v>
      </c>
      <c r="F11295">
        <v>0</v>
      </c>
      <c r="G11295">
        <f t="shared" si="1760"/>
        <v>6324</v>
      </c>
      <c r="H11295">
        <f t="shared" si="1761"/>
        <v>4407</v>
      </c>
      <c r="I11295">
        <f t="shared" si="1762"/>
        <v>2009</v>
      </c>
      <c r="J11295">
        <f t="shared" si="1763"/>
        <v>11</v>
      </c>
      <c r="K11295" s="24">
        <f t="shared" si="1764"/>
        <v>6.3239999999999998</v>
      </c>
      <c r="L11295" s="24">
        <f t="shared" si="1765"/>
        <v>4.407</v>
      </c>
      <c r="M11295" s="24">
        <f t="shared" si="1766"/>
        <v>6.9260000000000002</v>
      </c>
      <c r="N11295" s="24">
        <f t="shared" si="1767"/>
        <v>3.923</v>
      </c>
      <c r="O11295" s="24">
        <f t="shared" si="1768"/>
        <v>0</v>
      </c>
      <c r="P11295" s="24">
        <f t="shared" si="1769"/>
        <v>0</v>
      </c>
    </row>
    <row r="11296" spans="1:16" x14ac:dyDescent="0.25">
      <c r="A11296" s="15">
        <v>40147</v>
      </c>
      <c r="B11296">
        <v>0</v>
      </c>
      <c r="C11296">
        <v>6224</v>
      </c>
      <c r="D11296">
        <v>0</v>
      </c>
      <c r="E11296">
        <v>3921</v>
      </c>
      <c r="F11296">
        <v>0</v>
      </c>
      <c r="G11296">
        <f t="shared" si="1760"/>
        <v>7026</v>
      </c>
      <c r="H11296">
        <f t="shared" si="1761"/>
        <v>4409</v>
      </c>
      <c r="I11296">
        <f t="shared" si="1762"/>
        <v>2009</v>
      </c>
      <c r="J11296">
        <f t="shared" si="1763"/>
        <v>11</v>
      </c>
      <c r="K11296" s="24">
        <f t="shared" si="1764"/>
        <v>7.0259999999999998</v>
      </c>
      <c r="L11296" s="24">
        <f t="shared" si="1765"/>
        <v>4.4089999999999998</v>
      </c>
      <c r="M11296" s="24">
        <f t="shared" si="1766"/>
        <v>6.2240000000000002</v>
      </c>
      <c r="N11296" s="24">
        <f t="shared" si="1767"/>
        <v>3.9209999999999998</v>
      </c>
      <c r="O11296" s="24">
        <f t="shared" si="1768"/>
        <v>0</v>
      </c>
      <c r="P11296" s="24">
        <f t="shared" si="1769"/>
        <v>0</v>
      </c>
    </row>
    <row r="11297" spans="1:16" x14ac:dyDescent="0.25">
      <c r="A11297" s="15">
        <v>40148</v>
      </c>
      <c r="B11297">
        <v>0</v>
      </c>
      <c r="C11297">
        <v>7704</v>
      </c>
      <c r="D11297">
        <v>0</v>
      </c>
      <c r="E11297">
        <v>3929</v>
      </c>
      <c r="F11297">
        <v>0</v>
      </c>
      <c r="G11297">
        <f t="shared" si="1760"/>
        <v>5546</v>
      </c>
      <c r="H11297">
        <f t="shared" si="1761"/>
        <v>4401</v>
      </c>
      <c r="I11297">
        <f t="shared" si="1762"/>
        <v>2009</v>
      </c>
      <c r="J11297">
        <f t="shared" si="1763"/>
        <v>12</v>
      </c>
      <c r="K11297" s="24">
        <f t="shared" si="1764"/>
        <v>5.5460000000000003</v>
      </c>
      <c r="L11297" s="24">
        <f t="shared" si="1765"/>
        <v>4.4009999999999998</v>
      </c>
      <c r="M11297" s="24">
        <f t="shared" si="1766"/>
        <v>7.7039999999999997</v>
      </c>
      <c r="N11297" s="24">
        <f t="shared" si="1767"/>
        <v>3.9289999999999998</v>
      </c>
      <c r="O11297" s="24">
        <f t="shared" si="1768"/>
        <v>0</v>
      </c>
      <c r="P11297" s="24">
        <f t="shared" si="1769"/>
        <v>0</v>
      </c>
    </row>
    <row r="11298" spans="1:16" x14ac:dyDescent="0.25">
      <c r="A11298" s="15">
        <v>40149</v>
      </c>
      <c r="B11298">
        <v>0</v>
      </c>
      <c r="C11298">
        <v>6900</v>
      </c>
      <c r="D11298">
        <v>0</v>
      </c>
      <c r="E11298">
        <v>3942</v>
      </c>
      <c r="F11298">
        <v>0</v>
      </c>
      <c r="G11298">
        <f t="shared" si="1760"/>
        <v>6350</v>
      </c>
      <c r="H11298">
        <f t="shared" si="1761"/>
        <v>4388</v>
      </c>
      <c r="I11298">
        <f t="shared" si="1762"/>
        <v>2009</v>
      </c>
      <c r="J11298">
        <f t="shared" si="1763"/>
        <v>12</v>
      </c>
      <c r="K11298" s="24">
        <f t="shared" si="1764"/>
        <v>6.35</v>
      </c>
      <c r="L11298" s="24">
        <f t="shared" si="1765"/>
        <v>4.3879999999999999</v>
      </c>
      <c r="M11298" s="24">
        <f t="shared" si="1766"/>
        <v>6.9</v>
      </c>
      <c r="N11298" s="24">
        <f t="shared" si="1767"/>
        <v>3.9420000000000002</v>
      </c>
      <c r="O11298" s="24">
        <f t="shared" si="1768"/>
        <v>0</v>
      </c>
      <c r="P11298" s="24">
        <f t="shared" si="1769"/>
        <v>0</v>
      </c>
    </row>
    <row r="11299" spans="1:16" x14ac:dyDescent="0.25">
      <c r="A11299" s="15">
        <v>40150</v>
      </c>
      <c r="B11299">
        <v>0</v>
      </c>
      <c r="C11299">
        <v>3850</v>
      </c>
      <c r="D11299">
        <v>0</v>
      </c>
      <c r="E11299">
        <v>3945</v>
      </c>
      <c r="F11299">
        <v>0</v>
      </c>
      <c r="G11299">
        <f t="shared" si="1760"/>
        <v>9400</v>
      </c>
      <c r="H11299">
        <f t="shared" si="1761"/>
        <v>4385</v>
      </c>
      <c r="I11299">
        <f t="shared" si="1762"/>
        <v>2009</v>
      </c>
      <c r="J11299">
        <f t="shared" si="1763"/>
        <v>12</v>
      </c>
      <c r="K11299" s="24">
        <f t="shared" si="1764"/>
        <v>9.4</v>
      </c>
      <c r="L11299" s="24">
        <f t="shared" si="1765"/>
        <v>4.3849999999999998</v>
      </c>
      <c r="M11299" s="24">
        <f t="shared" si="1766"/>
        <v>3.85</v>
      </c>
      <c r="N11299" s="24">
        <f t="shared" si="1767"/>
        <v>3.9449999999999998</v>
      </c>
      <c r="O11299" s="24">
        <f t="shared" si="1768"/>
        <v>0</v>
      </c>
      <c r="P11299" s="24">
        <f t="shared" si="1769"/>
        <v>0</v>
      </c>
    </row>
    <row r="11300" spans="1:16" x14ac:dyDescent="0.25">
      <c r="A11300" s="15">
        <v>40151</v>
      </c>
      <c r="B11300">
        <v>0</v>
      </c>
      <c r="C11300">
        <v>3855</v>
      </c>
      <c r="D11300">
        <v>0</v>
      </c>
      <c r="E11300">
        <v>3937</v>
      </c>
      <c r="F11300">
        <v>0</v>
      </c>
      <c r="G11300">
        <f t="shared" si="1760"/>
        <v>9395</v>
      </c>
      <c r="H11300">
        <f t="shared" si="1761"/>
        <v>4393</v>
      </c>
      <c r="I11300">
        <f t="shared" si="1762"/>
        <v>2009</v>
      </c>
      <c r="J11300">
        <f t="shared" si="1763"/>
        <v>12</v>
      </c>
      <c r="K11300" s="24">
        <f t="shared" si="1764"/>
        <v>9.3949999999999996</v>
      </c>
      <c r="L11300" s="24">
        <f t="shared" si="1765"/>
        <v>4.3929999999999998</v>
      </c>
      <c r="M11300" s="24">
        <f t="shared" si="1766"/>
        <v>3.855</v>
      </c>
      <c r="N11300" s="24">
        <f t="shared" si="1767"/>
        <v>3.9369999999999998</v>
      </c>
      <c r="O11300" s="24">
        <f t="shared" si="1768"/>
        <v>0</v>
      </c>
      <c r="P11300" s="24">
        <f t="shared" si="1769"/>
        <v>0</v>
      </c>
    </row>
    <row r="11301" spans="1:16" x14ac:dyDescent="0.25">
      <c r="A11301" s="15">
        <v>40152</v>
      </c>
      <c r="B11301">
        <v>0</v>
      </c>
      <c r="C11301">
        <v>3858</v>
      </c>
      <c r="D11301">
        <v>0</v>
      </c>
      <c r="E11301">
        <v>3943</v>
      </c>
      <c r="F11301">
        <v>0</v>
      </c>
      <c r="G11301">
        <f t="shared" si="1760"/>
        <v>9392</v>
      </c>
      <c r="H11301">
        <f t="shared" si="1761"/>
        <v>4387</v>
      </c>
      <c r="I11301">
        <f t="shared" si="1762"/>
        <v>2009</v>
      </c>
      <c r="J11301">
        <f t="shared" si="1763"/>
        <v>12</v>
      </c>
      <c r="K11301" s="24">
        <f t="shared" si="1764"/>
        <v>9.3919999999999995</v>
      </c>
      <c r="L11301" s="24">
        <f t="shared" si="1765"/>
        <v>4.3869999999999996</v>
      </c>
      <c r="M11301" s="24">
        <f t="shared" si="1766"/>
        <v>3.8580000000000001</v>
      </c>
      <c r="N11301" s="24">
        <f t="shared" si="1767"/>
        <v>3.9430000000000001</v>
      </c>
      <c r="O11301" s="24">
        <f t="shared" si="1768"/>
        <v>0</v>
      </c>
      <c r="P11301" s="24">
        <f t="shared" si="1769"/>
        <v>0</v>
      </c>
    </row>
    <row r="11302" spans="1:16" x14ac:dyDescent="0.25">
      <c r="A11302" s="15">
        <v>40153</v>
      </c>
      <c r="B11302">
        <v>0</v>
      </c>
      <c r="C11302">
        <v>3882</v>
      </c>
      <c r="D11302">
        <v>0</v>
      </c>
      <c r="E11302">
        <v>3943</v>
      </c>
      <c r="F11302">
        <v>0</v>
      </c>
      <c r="G11302">
        <f t="shared" si="1760"/>
        <v>9368</v>
      </c>
      <c r="H11302">
        <f t="shared" si="1761"/>
        <v>4387</v>
      </c>
      <c r="I11302">
        <f t="shared" si="1762"/>
        <v>2009</v>
      </c>
      <c r="J11302">
        <f t="shared" si="1763"/>
        <v>12</v>
      </c>
      <c r="K11302" s="24">
        <f t="shared" si="1764"/>
        <v>9.3680000000000003</v>
      </c>
      <c r="L11302" s="24">
        <f t="shared" si="1765"/>
        <v>4.3869999999999996</v>
      </c>
      <c r="M11302" s="24">
        <f t="shared" si="1766"/>
        <v>3.8820000000000001</v>
      </c>
      <c r="N11302" s="24">
        <f t="shared" si="1767"/>
        <v>3.9430000000000001</v>
      </c>
      <c r="O11302" s="24">
        <f t="shared" si="1768"/>
        <v>0</v>
      </c>
      <c r="P11302" s="24">
        <f t="shared" si="1769"/>
        <v>0</v>
      </c>
    </row>
    <row r="11303" spans="1:16" x14ac:dyDescent="0.25">
      <c r="A11303" s="15">
        <v>40154</v>
      </c>
      <c r="B11303">
        <v>0</v>
      </c>
      <c r="C11303">
        <v>4005</v>
      </c>
      <c r="D11303">
        <v>0</v>
      </c>
      <c r="E11303">
        <v>3931</v>
      </c>
      <c r="F11303">
        <v>0</v>
      </c>
      <c r="G11303">
        <f t="shared" si="1760"/>
        <v>9245</v>
      </c>
      <c r="H11303">
        <f t="shared" si="1761"/>
        <v>4399</v>
      </c>
      <c r="I11303">
        <f t="shared" si="1762"/>
        <v>2009</v>
      </c>
      <c r="J11303">
        <f t="shared" si="1763"/>
        <v>12</v>
      </c>
      <c r="K11303" s="24">
        <f t="shared" si="1764"/>
        <v>9.2449999999999992</v>
      </c>
      <c r="L11303" s="24">
        <f t="shared" si="1765"/>
        <v>4.399</v>
      </c>
      <c r="M11303" s="24">
        <f t="shared" si="1766"/>
        <v>4.0049999999999999</v>
      </c>
      <c r="N11303" s="24">
        <f t="shared" si="1767"/>
        <v>3.931</v>
      </c>
      <c r="O11303" s="24">
        <f t="shared" si="1768"/>
        <v>0</v>
      </c>
      <c r="P11303" s="24">
        <f t="shared" si="1769"/>
        <v>0</v>
      </c>
    </row>
    <row r="11304" spans="1:16" x14ac:dyDescent="0.25">
      <c r="A11304" s="15">
        <v>40155</v>
      </c>
      <c r="B11304">
        <v>0</v>
      </c>
      <c r="C11304">
        <v>3890</v>
      </c>
      <c r="D11304">
        <v>0</v>
      </c>
      <c r="E11304">
        <v>3914</v>
      </c>
      <c r="F11304">
        <v>0</v>
      </c>
      <c r="G11304">
        <f t="shared" si="1760"/>
        <v>9360</v>
      </c>
      <c r="H11304">
        <f t="shared" si="1761"/>
        <v>4416</v>
      </c>
      <c r="I11304">
        <f t="shared" si="1762"/>
        <v>2009</v>
      </c>
      <c r="J11304">
        <f t="shared" si="1763"/>
        <v>12</v>
      </c>
      <c r="K11304" s="24">
        <f t="shared" si="1764"/>
        <v>9.36</v>
      </c>
      <c r="L11304" s="24">
        <f t="shared" si="1765"/>
        <v>4.4160000000000004</v>
      </c>
      <c r="M11304" s="24">
        <f t="shared" si="1766"/>
        <v>3.89</v>
      </c>
      <c r="N11304" s="24">
        <f t="shared" si="1767"/>
        <v>3.9140000000000001</v>
      </c>
      <c r="O11304" s="24">
        <f t="shared" si="1768"/>
        <v>0</v>
      </c>
      <c r="P11304" s="24">
        <f t="shared" si="1769"/>
        <v>0</v>
      </c>
    </row>
    <row r="11305" spans="1:16" x14ac:dyDescent="0.25">
      <c r="A11305" s="15">
        <v>40156</v>
      </c>
      <c r="B11305">
        <v>0</v>
      </c>
      <c r="C11305">
        <v>3905</v>
      </c>
      <c r="D11305">
        <v>0</v>
      </c>
      <c r="E11305">
        <v>3898</v>
      </c>
      <c r="F11305">
        <v>0</v>
      </c>
      <c r="G11305">
        <f t="shared" si="1760"/>
        <v>9345</v>
      </c>
      <c r="H11305">
        <f t="shared" si="1761"/>
        <v>4432</v>
      </c>
      <c r="I11305">
        <f t="shared" si="1762"/>
        <v>2009</v>
      </c>
      <c r="J11305">
        <f t="shared" si="1763"/>
        <v>12</v>
      </c>
      <c r="K11305" s="24">
        <f t="shared" si="1764"/>
        <v>9.3450000000000006</v>
      </c>
      <c r="L11305" s="24">
        <f t="shared" si="1765"/>
        <v>4.4320000000000004</v>
      </c>
      <c r="M11305" s="24">
        <f t="shared" si="1766"/>
        <v>3.9049999999999998</v>
      </c>
      <c r="N11305" s="24">
        <f t="shared" si="1767"/>
        <v>3.8980000000000001</v>
      </c>
      <c r="O11305" s="24">
        <f t="shared" si="1768"/>
        <v>0</v>
      </c>
      <c r="P11305" s="24">
        <f t="shared" si="1769"/>
        <v>0</v>
      </c>
    </row>
    <row r="11306" spans="1:16" x14ac:dyDescent="0.25">
      <c r="A11306" s="15">
        <v>40157</v>
      </c>
      <c r="B11306">
        <v>0</v>
      </c>
      <c r="C11306">
        <v>4086</v>
      </c>
      <c r="D11306">
        <v>0</v>
      </c>
      <c r="E11306">
        <v>3898</v>
      </c>
      <c r="F11306">
        <v>0</v>
      </c>
      <c r="G11306">
        <f t="shared" si="1760"/>
        <v>9164</v>
      </c>
      <c r="H11306">
        <f t="shared" si="1761"/>
        <v>4432</v>
      </c>
      <c r="I11306">
        <f t="shared" si="1762"/>
        <v>2009</v>
      </c>
      <c r="J11306">
        <f t="shared" si="1763"/>
        <v>12</v>
      </c>
      <c r="K11306" s="24">
        <f t="shared" si="1764"/>
        <v>9.1639999999999997</v>
      </c>
      <c r="L11306" s="24">
        <f t="shared" si="1765"/>
        <v>4.4320000000000004</v>
      </c>
      <c r="M11306" s="24">
        <f t="shared" si="1766"/>
        <v>4.0860000000000003</v>
      </c>
      <c r="N11306" s="24">
        <f t="shared" si="1767"/>
        <v>3.8980000000000001</v>
      </c>
      <c r="O11306" s="24">
        <f t="shared" si="1768"/>
        <v>0</v>
      </c>
      <c r="P11306" s="24">
        <f t="shared" si="1769"/>
        <v>0</v>
      </c>
    </row>
    <row r="11307" spans="1:16" x14ac:dyDescent="0.25">
      <c r="A11307" s="15">
        <v>40158</v>
      </c>
      <c r="B11307">
        <v>0</v>
      </c>
      <c r="C11307">
        <v>4614</v>
      </c>
      <c r="D11307">
        <v>0</v>
      </c>
      <c r="E11307">
        <v>3908</v>
      </c>
      <c r="F11307">
        <v>0</v>
      </c>
      <c r="G11307">
        <f t="shared" si="1760"/>
        <v>8636</v>
      </c>
      <c r="H11307">
        <f t="shared" si="1761"/>
        <v>4422</v>
      </c>
      <c r="I11307">
        <f t="shared" si="1762"/>
        <v>2009</v>
      </c>
      <c r="J11307">
        <f t="shared" si="1763"/>
        <v>12</v>
      </c>
      <c r="K11307" s="24">
        <f t="shared" si="1764"/>
        <v>8.6359999999999992</v>
      </c>
      <c r="L11307" s="24">
        <f t="shared" si="1765"/>
        <v>4.4219999999999997</v>
      </c>
      <c r="M11307" s="24">
        <f t="shared" si="1766"/>
        <v>4.6139999999999999</v>
      </c>
      <c r="N11307" s="24">
        <f t="shared" si="1767"/>
        <v>3.9079999999999999</v>
      </c>
      <c r="O11307" s="24">
        <f t="shared" si="1768"/>
        <v>0</v>
      </c>
      <c r="P11307" s="24">
        <f t="shared" si="1769"/>
        <v>0</v>
      </c>
    </row>
    <row r="11308" spans="1:16" x14ac:dyDescent="0.25">
      <c r="A11308" s="15">
        <v>40159</v>
      </c>
      <c r="B11308">
        <v>0</v>
      </c>
      <c r="C11308">
        <v>4694</v>
      </c>
      <c r="D11308">
        <v>0</v>
      </c>
      <c r="E11308">
        <v>3919</v>
      </c>
      <c r="F11308">
        <v>0</v>
      </c>
      <c r="G11308">
        <f t="shared" si="1760"/>
        <v>8556</v>
      </c>
      <c r="H11308">
        <f t="shared" si="1761"/>
        <v>4411</v>
      </c>
      <c r="I11308">
        <f t="shared" si="1762"/>
        <v>2009</v>
      </c>
      <c r="J11308">
        <f t="shared" si="1763"/>
        <v>12</v>
      </c>
      <c r="K11308" s="24">
        <f t="shared" si="1764"/>
        <v>8.5559999999999992</v>
      </c>
      <c r="L11308" s="24">
        <f t="shared" si="1765"/>
        <v>4.4109999999999996</v>
      </c>
      <c r="M11308" s="24">
        <f t="shared" si="1766"/>
        <v>4.694</v>
      </c>
      <c r="N11308" s="24">
        <f t="shared" si="1767"/>
        <v>3.919</v>
      </c>
      <c r="O11308" s="24">
        <f t="shared" si="1768"/>
        <v>0</v>
      </c>
      <c r="P11308" s="24">
        <f t="shared" si="1769"/>
        <v>0</v>
      </c>
    </row>
    <row r="11309" spans="1:16" x14ac:dyDescent="0.25">
      <c r="A11309" s="15">
        <v>40160</v>
      </c>
      <c r="B11309">
        <v>0</v>
      </c>
      <c r="C11309">
        <v>5631</v>
      </c>
      <c r="D11309">
        <v>0</v>
      </c>
      <c r="E11309">
        <v>3938</v>
      </c>
      <c r="F11309">
        <v>0</v>
      </c>
      <c r="G11309">
        <f t="shared" si="1760"/>
        <v>7619</v>
      </c>
      <c r="H11309">
        <f t="shared" si="1761"/>
        <v>4392</v>
      </c>
      <c r="I11309">
        <f t="shared" si="1762"/>
        <v>2009</v>
      </c>
      <c r="J11309">
        <f t="shared" si="1763"/>
        <v>12</v>
      </c>
      <c r="K11309" s="24">
        <f t="shared" si="1764"/>
        <v>7.6189999999999998</v>
      </c>
      <c r="L11309" s="24">
        <f t="shared" si="1765"/>
        <v>4.3920000000000003</v>
      </c>
      <c r="M11309" s="24">
        <f t="shared" si="1766"/>
        <v>5.6310000000000002</v>
      </c>
      <c r="N11309" s="24">
        <f t="shared" si="1767"/>
        <v>3.9380000000000002</v>
      </c>
      <c r="O11309" s="24">
        <f t="shared" si="1768"/>
        <v>0</v>
      </c>
      <c r="P11309" s="24">
        <f t="shared" si="1769"/>
        <v>0</v>
      </c>
    </row>
    <row r="11310" spans="1:16" x14ac:dyDescent="0.25">
      <c r="A11310" s="15">
        <v>40161</v>
      </c>
      <c r="B11310">
        <v>0</v>
      </c>
      <c r="C11310">
        <v>7668</v>
      </c>
      <c r="D11310">
        <v>0</v>
      </c>
      <c r="E11310">
        <v>3925</v>
      </c>
      <c r="F11310">
        <v>0</v>
      </c>
      <c r="G11310">
        <f t="shared" si="1760"/>
        <v>5582</v>
      </c>
      <c r="H11310">
        <f t="shared" si="1761"/>
        <v>4405</v>
      </c>
      <c r="I11310">
        <f t="shared" si="1762"/>
        <v>2009</v>
      </c>
      <c r="J11310">
        <f t="shared" si="1763"/>
        <v>12</v>
      </c>
      <c r="K11310" s="24">
        <f t="shared" si="1764"/>
        <v>5.5819999999999999</v>
      </c>
      <c r="L11310" s="24">
        <f t="shared" si="1765"/>
        <v>4.4050000000000002</v>
      </c>
      <c r="M11310" s="24">
        <f t="shared" si="1766"/>
        <v>7.6680000000000001</v>
      </c>
      <c r="N11310" s="24">
        <f t="shared" si="1767"/>
        <v>3.9249999999999998</v>
      </c>
      <c r="O11310" s="24">
        <f t="shared" si="1768"/>
        <v>0</v>
      </c>
      <c r="P11310" s="24">
        <f t="shared" si="1769"/>
        <v>0</v>
      </c>
    </row>
    <row r="11311" spans="1:16" x14ac:dyDescent="0.25">
      <c r="A11311" s="15">
        <v>40162</v>
      </c>
      <c r="B11311">
        <v>0</v>
      </c>
      <c r="C11311">
        <v>8746</v>
      </c>
      <c r="D11311">
        <v>0</v>
      </c>
      <c r="E11311">
        <v>3871</v>
      </c>
      <c r="F11311">
        <v>0</v>
      </c>
      <c r="G11311">
        <f t="shared" si="1760"/>
        <v>4504</v>
      </c>
      <c r="H11311">
        <f t="shared" si="1761"/>
        <v>4459</v>
      </c>
      <c r="I11311">
        <f t="shared" si="1762"/>
        <v>2009</v>
      </c>
      <c r="J11311">
        <f t="shared" si="1763"/>
        <v>12</v>
      </c>
      <c r="K11311" s="24">
        <f t="shared" si="1764"/>
        <v>4.5039999999999996</v>
      </c>
      <c r="L11311" s="24">
        <f t="shared" si="1765"/>
        <v>4.4589999999999996</v>
      </c>
      <c r="M11311" s="24">
        <f t="shared" si="1766"/>
        <v>8.7460000000000004</v>
      </c>
      <c r="N11311" s="24">
        <f t="shared" si="1767"/>
        <v>3.871</v>
      </c>
      <c r="O11311" s="24">
        <f t="shared" si="1768"/>
        <v>0</v>
      </c>
      <c r="P11311" s="24">
        <f t="shared" si="1769"/>
        <v>0</v>
      </c>
    </row>
    <row r="11312" spans="1:16" x14ac:dyDescent="0.25">
      <c r="A11312" s="15">
        <v>40163</v>
      </c>
      <c r="B11312">
        <v>0</v>
      </c>
      <c r="C11312">
        <v>9324</v>
      </c>
      <c r="D11312">
        <v>0</v>
      </c>
      <c r="E11312">
        <v>5080</v>
      </c>
      <c r="F11312">
        <v>0</v>
      </c>
      <c r="G11312">
        <f t="shared" si="1760"/>
        <v>3926</v>
      </c>
      <c r="H11312">
        <f t="shared" si="1761"/>
        <v>3250</v>
      </c>
      <c r="I11312">
        <f t="shared" si="1762"/>
        <v>2009</v>
      </c>
      <c r="J11312">
        <f t="shared" si="1763"/>
        <v>12</v>
      </c>
      <c r="K11312" s="24">
        <f t="shared" si="1764"/>
        <v>3.9260000000000002</v>
      </c>
      <c r="L11312" s="24">
        <f t="shared" si="1765"/>
        <v>3.25</v>
      </c>
      <c r="M11312" s="24">
        <f t="shared" si="1766"/>
        <v>9.3239999999999998</v>
      </c>
      <c r="N11312" s="24">
        <f t="shared" si="1767"/>
        <v>5.08</v>
      </c>
      <c r="O11312" s="24">
        <f t="shared" si="1768"/>
        <v>0</v>
      </c>
      <c r="P11312" s="24">
        <f t="shared" si="1769"/>
        <v>0</v>
      </c>
    </row>
    <row r="11313" spans="1:16" x14ac:dyDescent="0.25">
      <c r="A11313" s="15">
        <v>40164</v>
      </c>
      <c r="B11313">
        <v>0</v>
      </c>
      <c r="C11313">
        <v>9627</v>
      </c>
      <c r="D11313">
        <v>0</v>
      </c>
      <c r="E11313">
        <v>5820</v>
      </c>
      <c r="F11313">
        <v>0</v>
      </c>
      <c r="G11313">
        <f t="shared" si="1760"/>
        <v>3623</v>
      </c>
      <c r="H11313">
        <f t="shared" si="1761"/>
        <v>2510</v>
      </c>
      <c r="I11313">
        <f t="shared" si="1762"/>
        <v>2009</v>
      </c>
      <c r="J11313">
        <f t="shared" si="1763"/>
        <v>12</v>
      </c>
      <c r="K11313" s="24">
        <f t="shared" si="1764"/>
        <v>3.6230000000000002</v>
      </c>
      <c r="L11313" s="24">
        <f t="shared" si="1765"/>
        <v>2.5099999999999998</v>
      </c>
      <c r="M11313" s="24">
        <f t="shared" si="1766"/>
        <v>9.6270000000000007</v>
      </c>
      <c r="N11313" s="24">
        <f t="shared" si="1767"/>
        <v>5.82</v>
      </c>
      <c r="O11313" s="24">
        <f t="shared" si="1768"/>
        <v>0</v>
      </c>
      <c r="P11313" s="24">
        <f t="shared" si="1769"/>
        <v>0</v>
      </c>
    </row>
    <row r="11314" spans="1:16" x14ac:dyDescent="0.25">
      <c r="A11314" s="15">
        <v>40165</v>
      </c>
      <c r="B11314">
        <v>0</v>
      </c>
      <c r="C11314">
        <v>8905</v>
      </c>
      <c r="D11314">
        <v>0</v>
      </c>
      <c r="E11314">
        <v>5821</v>
      </c>
      <c r="F11314">
        <v>0</v>
      </c>
      <c r="G11314">
        <f t="shared" si="1760"/>
        <v>4345</v>
      </c>
      <c r="H11314">
        <f t="shared" si="1761"/>
        <v>2509</v>
      </c>
      <c r="I11314">
        <f t="shared" si="1762"/>
        <v>2009</v>
      </c>
      <c r="J11314">
        <f t="shared" si="1763"/>
        <v>12</v>
      </c>
      <c r="K11314" s="24">
        <f t="shared" si="1764"/>
        <v>4.3449999999999998</v>
      </c>
      <c r="L11314" s="24">
        <f t="shared" si="1765"/>
        <v>2.5089999999999999</v>
      </c>
      <c r="M11314" s="24">
        <f t="shared" si="1766"/>
        <v>8.9049999999999994</v>
      </c>
      <c r="N11314" s="24">
        <f t="shared" si="1767"/>
        <v>5.8209999999999997</v>
      </c>
      <c r="O11314" s="24">
        <f t="shared" si="1768"/>
        <v>0</v>
      </c>
      <c r="P11314" s="24">
        <f t="shared" si="1769"/>
        <v>0</v>
      </c>
    </row>
    <row r="11315" spans="1:16" x14ac:dyDescent="0.25">
      <c r="A11315" s="15">
        <v>40166</v>
      </c>
      <c r="B11315">
        <v>0</v>
      </c>
      <c r="C11315">
        <v>8896</v>
      </c>
      <c r="D11315">
        <v>0</v>
      </c>
      <c r="E11315">
        <v>5815</v>
      </c>
      <c r="F11315">
        <v>0</v>
      </c>
      <c r="G11315">
        <f t="shared" si="1760"/>
        <v>4354</v>
      </c>
      <c r="H11315">
        <f t="shared" si="1761"/>
        <v>2515</v>
      </c>
      <c r="I11315">
        <f t="shared" si="1762"/>
        <v>2009</v>
      </c>
      <c r="J11315">
        <f t="shared" si="1763"/>
        <v>12</v>
      </c>
      <c r="K11315" s="24">
        <f t="shared" si="1764"/>
        <v>4.3540000000000001</v>
      </c>
      <c r="L11315" s="24">
        <f t="shared" si="1765"/>
        <v>2.5150000000000001</v>
      </c>
      <c r="M11315" s="24">
        <f t="shared" si="1766"/>
        <v>8.8960000000000008</v>
      </c>
      <c r="N11315" s="24">
        <f t="shared" si="1767"/>
        <v>5.8150000000000004</v>
      </c>
      <c r="O11315" s="24">
        <f t="shared" si="1768"/>
        <v>0</v>
      </c>
      <c r="P11315" s="24">
        <f t="shared" si="1769"/>
        <v>0</v>
      </c>
    </row>
    <row r="11316" spans="1:16" x14ac:dyDescent="0.25">
      <c r="A11316" s="15">
        <v>40167</v>
      </c>
      <c r="B11316">
        <v>0</v>
      </c>
      <c r="C11316">
        <v>8788</v>
      </c>
      <c r="D11316">
        <v>0</v>
      </c>
      <c r="E11316">
        <v>5808</v>
      </c>
      <c r="F11316">
        <v>0</v>
      </c>
      <c r="G11316">
        <f t="shared" si="1760"/>
        <v>4462</v>
      </c>
      <c r="H11316">
        <f t="shared" si="1761"/>
        <v>2522</v>
      </c>
      <c r="I11316">
        <f t="shared" si="1762"/>
        <v>2009</v>
      </c>
      <c r="J11316">
        <f t="shared" si="1763"/>
        <v>12</v>
      </c>
      <c r="K11316" s="24">
        <f t="shared" si="1764"/>
        <v>4.4619999999999997</v>
      </c>
      <c r="L11316" s="24">
        <f t="shared" si="1765"/>
        <v>2.5219999999999998</v>
      </c>
      <c r="M11316" s="24">
        <f t="shared" si="1766"/>
        <v>8.7880000000000003</v>
      </c>
      <c r="N11316" s="24">
        <f t="shared" si="1767"/>
        <v>5.8079999999999998</v>
      </c>
      <c r="O11316" s="24">
        <f t="shared" si="1768"/>
        <v>0</v>
      </c>
      <c r="P11316" s="24">
        <f t="shared" si="1769"/>
        <v>0</v>
      </c>
    </row>
    <row r="11317" spans="1:16" x14ac:dyDescent="0.25">
      <c r="A11317" s="15">
        <v>40168</v>
      </c>
      <c r="B11317">
        <v>0</v>
      </c>
      <c r="C11317">
        <v>7799</v>
      </c>
      <c r="D11317">
        <v>0</v>
      </c>
      <c r="E11317">
        <v>5801</v>
      </c>
      <c r="F11317">
        <v>0</v>
      </c>
      <c r="G11317">
        <f t="shared" si="1760"/>
        <v>5451</v>
      </c>
      <c r="H11317">
        <f t="shared" si="1761"/>
        <v>2529</v>
      </c>
      <c r="I11317">
        <f t="shared" si="1762"/>
        <v>2009</v>
      </c>
      <c r="J11317">
        <f t="shared" si="1763"/>
        <v>12</v>
      </c>
      <c r="K11317" s="24">
        <f t="shared" si="1764"/>
        <v>5.4509999999999996</v>
      </c>
      <c r="L11317" s="24">
        <f t="shared" si="1765"/>
        <v>2.5289999999999999</v>
      </c>
      <c r="M11317" s="24">
        <f t="shared" si="1766"/>
        <v>7.7990000000000004</v>
      </c>
      <c r="N11317" s="24">
        <f t="shared" si="1767"/>
        <v>5.8010000000000002</v>
      </c>
      <c r="O11317" s="24">
        <f t="shared" si="1768"/>
        <v>0</v>
      </c>
      <c r="P11317" s="24">
        <f t="shared" si="1769"/>
        <v>0</v>
      </c>
    </row>
    <row r="11318" spans="1:16" x14ac:dyDescent="0.25">
      <c r="A11318" s="15">
        <v>40169</v>
      </c>
      <c r="B11318">
        <v>0</v>
      </c>
      <c r="C11318">
        <v>6836</v>
      </c>
      <c r="D11318">
        <v>0</v>
      </c>
      <c r="E11318">
        <v>5814</v>
      </c>
      <c r="F11318">
        <v>0</v>
      </c>
      <c r="G11318">
        <f t="shared" si="1760"/>
        <v>6414</v>
      </c>
      <c r="H11318">
        <f t="shared" si="1761"/>
        <v>2516</v>
      </c>
      <c r="I11318">
        <f t="shared" si="1762"/>
        <v>2009</v>
      </c>
      <c r="J11318">
        <f t="shared" si="1763"/>
        <v>12</v>
      </c>
      <c r="K11318" s="24">
        <f t="shared" si="1764"/>
        <v>6.4139999999999997</v>
      </c>
      <c r="L11318" s="24">
        <f t="shared" si="1765"/>
        <v>2.516</v>
      </c>
      <c r="M11318" s="24">
        <f t="shared" si="1766"/>
        <v>6.8360000000000003</v>
      </c>
      <c r="N11318" s="24">
        <f t="shared" si="1767"/>
        <v>5.8140000000000001</v>
      </c>
      <c r="O11318" s="24">
        <f t="shared" si="1768"/>
        <v>0</v>
      </c>
      <c r="P11318" s="24">
        <f t="shared" si="1769"/>
        <v>0</v>
      </c>
    </row>
    <row r="11319" spans="1:16" x14ac:dyDescent="0.25">
      <c r="A11319" s="15">
        <v>40170</v>
      </c>
      <c r="B11319">
        <v>0</v>
      </c>
      <c r="C11319">
        <v>5866</v>
      </c>
      <c r="D11319">
        <v>0</v>
      </c>
      <c r="E11319">
        <v>5634</v>
      </c>
      <c r="F11319">
        <v>0</v>
      </c>
      <c r="G11319">
        <f t="shared" si="1760"/>
        <v>7384</v>
      </c>
      <c r="H11319">
        <f t="shared" si="1761"/>
        <v>2696</v>
      </c>
      <c r="I11319">
        <f t="shared" si="1762"/>
        <v>2009</v>
      </c>
      <c r="J11319">
        <f t="shared" si="1763"/>
        <v>12</v>
      </c>
      <c r="K11319" s="24">
        <f t="shared" si="1764"/>
        <v>7.3840000000000003</v>
      </c>
      <c r="L11319" s="24">
        <f t="shared" si="1765"/>
        <v>2.6960000000000002</v>
      </c>
      <c r="M11319" s="24">
        <f t="shared" si="1766"/>
        <v>5.8659999999999997</v>
      </c>
      <c r="N11319" s="24">
        <f t="shared" si="1767"/>
        <v>5.6340000000000003</v>
      </c>
      <c r="O11319" s="24">
        <f t="shared" si="1768"/>
        <v>0</v>
      </c>
      <c r="P11319" s="24">
        <f t="shared" si="1769"/>
        <v>0</v>
      </c>
    </row>
    <row r="11320" spans="1:16" x14ac:dyDescent="0.25">
      <c r="A11320" s="15">
        <v>40171</v>
      </c>
      <c r="B11320">
        <v>0</v>
      </c>
      <c r="C11320">
        <v>10105</v>
      </c>
      <c r="D11320">
        <v>0</v>
      </c>
      <c r="E11320">
        <v>4448</v>
      </c>
      <c r="F11320">
        <v>0</v>
      </c>
      <c r="G11320">
        <f t="shared" si="1760"/>
        <v>3145</v>
      </c>
      <c r="H11320">
        <f t="shared" si="1761"/>
        <v>3882</v>
      </c>
      <c r="I11320">
        <f t="shared" si="1762"/>
        <v>2009</v>
      </c>
      <c r="J11320">
        <f t="shared" si="1763"/>
        <v>12</v>
      </c>
      <c r="K11320" s="24">
        <f t="shared" si="1764"/>
        <v>3.145</v>
      </c>
      <c r="L11320" s="24">
        <f t="shared" si="1765"/>
        <v>3.8820000000000001</v>
      </c>
      <c r="M11320" s="24">
        <f t="shared" si="1766"/>
        <v>10.105</v>
      </c>
      <c r="N11320" s="24">
        <f t="shared" si="1767"/>
        <v>4.4480000000000004</v>
      </c>
      <c r="O11320" s="24">
        <f t="shared" si="1768"/>
        <v>0</v>
      </c>
      <c r="P11320" s="24">
        <f t="shared" si="1769"/>
        <v>0</v>
      </c>
    </row>
    <row r="11321" spans="1:16" x14ac:dyDescent="0.25">
      <c r="A11321" s="15">
        <v>40172</v>
      </c>
      <c r="B11321">
        <v>0</v>
      </c>
      <c r="C11321">
        <v>8923</v>
      </c>
      <c r="D11321">
        <v>0</v>
      </c>
      <c r="E11321">
        <v>3928</v>
      </c>
      <c r="F11321">
        <v>0</v>
      </c>
      <c r="G11321">
        <f t="shared" si="1760"/>
        <v>4327</v>
      </c>
      <c r="H11321">
        <f t="shared" si="1761"/>
        <v>4402</v>
      </c>
      <c r="I11321">
        <f t="shared" si="1762"/>
        <v>2009</v>
      </c>
      <c r="J11321">
        <f t="shared" si="1763"/>
        <v>12</v>
      </c>
      <c r="K11321" s="24">
        <f t="shared" si="1764"/>
        <v>4.327</v>
      </c>
      <c r="L11321" s="24">
        <f t="shared" si="1765"/>
        <v>4.4020000000000001</v>
      </c>
      <c r="M11321" s="24">
        <f t="shared" si="1766"/>
        <v>8.923</v>
      </c>
      <c r="N11321" s="24">
        <f t="shared" si="1767"/>
        <v>3.9279999999999999</v>
      </c>
      <c r="O11321" s="24">
        <f t="shared" si="1768"/>
        <v>0</v>
      </c>
      <c r="P11321" s="24">
        <f t="shared" si="1769"/>
        <v>0</v>
      </c>
    </row>
    <row r="11322" spans="1:16" x14ac:dyDescent="0.25">
      <c r="A11322" s="15">
        <v>40173</v>
      </c>
      <c r="B11322">
        <v>0</v>
      </c>
      <c r="C11322">
        <v>7955</v>
      </c>
      <c r="D11322">
        <v>0</v>
      </c>
      <c r="E11322">
        <v>3946</v>
      </c>
      <c r="F11322">
        <v>0</v>
      </c>
      <c r="G11322">
        <f t="shared" si="1760"/>
        <v>5295</v>
      </c>
      <c r="H11322">
        <f t="shared" si="1761"/>
        <v>4384</v>
      </c>
      <c r="I11322">
        <f t="shared" si="1762"/>
        <v>2009</v>
      </c>
      <c r="J11322">
        <f t="shared" si="1763"/>
        <v>12</v>
      </c>
      <c r="K11322" s="24">
        <f t="shared" si="1764"/>
        <v>5.2949999999999999</v>
      </c>
      <c r="L11322" s="24">
        <f t="shared" si="1765"/>
        <v>4.3840000000000003</v>
      </c>
      <c r="M11322" s="24">
        <f t="shared" si="1766"/>
        <v>7.9550000000000001</v>
      </c>
      <c r="N11322" s="24">
        <f t="shared" si="1767"/>
        <v>3.9460000000000002</v>
      </c>
      <c r="O11322" s="24">
        <f t="shared" si="1768"/>
        <v>0</v>
      </c>
      <c r="P11322" s="24">
        <f t="shared" si="1769"/>
        <v>0</v>
      </c>
    </row>
    <row r="11323" spans="1:16" x14ac:dyDescent="0.25">
      <c r="A11323" s="15">
        <v>40174</v>
      </c>
      <c r="B11323">
        <v>0</v>
      </c>
      <c r="C11323">
        <v>7929</v>
      </c>
      <c r="D11323">
        <v>0</v>
      </c>
      <c r="E11323">
        <v>3948</v>
      </c>
      <c r="F11323">
        <v>0</v>
      </c>
      <c r="G11323">
        <f t="shared" si="1760"/>
        <v>5321</v>
      </c>
      <c r="H11323">
        <f t="shared" si="1761"/>
        <v>4382</v>
      </c>
      <c r="I11323">
        <f t="shared" si="1762"/>
        <v>2009</v>
      </c>
      <c r="J11323">
        <f t="shared" si="1763"/>
        <v>12</v>
      </c>
      <c r="K11323" s="24">
        <f t="shared" si="1764"/>
        <v>5.3209999999999997</v>
      </c>
      <c r="L11323" s="24">
        <f t="shared" si="1765"/>
        <v>4.3819999999999997</v>
      </c>
      <c r="M11323" s="24">
        <f t="shared" si="1766"/>
        <v>7.9290000000000003</v>
      </c>
      <c r="N11323" s="24">
        <f t="shared" si="1767"/>
        <v>3.948</v>
      </c>
      <c r="O11323" s="24">
        <f t="shared" si="1768"/>
        <v>0</v>
      </c>
      <c r="P11323" s="24">
        <f t="shared" si="1769"/>
        <v>0</v>
      </c>
    </row>
    <row r="11324" spans="1:16" x14ac:dyDescent="0.25">
      <c r="A11324" s="15">
        <v>40175</v>
      </c>
      <c r="B11324">
        <v>0</v>
      </c>
      <c r="C11324">
        <v>7847</v>
      </c>
      <c r="D11324">
        <v>0</v>
      </c>
      <c r="E11324">
        <v>3950</v>
      </c>
      <c r="F11324">
        <v>0</v>
      </c>
      <c r="G11324">
        <f t="shared" si="1760"/>
        <v>5403</v>
      </c>
      <c r="H11324">
        <f t="shared" si="1761"/>
        <v>4380</v>
      </c>
      <c r="I11324">
        <f t="shared" si="1762"/>
        <v>2009</v>
      </c>
      <c r="J11324">
        <f t="shared" si="1763"/>
        <v>12</v>
      </c>
      <c r="K11324" s="24">
        <f t="shared" si="1764"/>
        <v>5.4029999999999996</v>
      </c>
      <c r="L11324" s="24">
        <f t="shared" si="1765"/>
        <v>4.38</v>
      </c>
      <c r="M11324" s="24">
        <f t="shared" si="1766"/>
        <v>7.8470000000000004</v>
      </c>
      <c r="N11324" s="24">
        <f t="shared" si="1767"/>
        <v>3.95</v>
      </c>
      <c r="O11324" s="24">
        <f t="shared" si="1768"/>
        <v>0</v>
      </c>
      <c r="P11324" s="24">
        <f t="shared" si="1769"/>
        <v>0</v>
      </c>
    </row>
    <row r="11325" spans="1:16" x14ac:dyDescent="0.25">
      <c r="A11325" s="15">
        <v>40176</v>
      </c>
      <c r="B11325">
        <v>0</v>
      </c>
      <c r="C11325">
        <v>6809</v>
      </c>
      <c r="D11325">
        <v>0</v>
      </c>
      <c r="E11325">
        <v>3953</v>
      </c>
      <c r="F11325">
        <v>0</v>
      </c>
      <c r="G11325">
        <f t="shared" si="1760"/>
        <v>6441</v>
      </c>
      <c r="H11325">
        <f t="shared" si="1761"/>
        <v>4377</v>
      </c>
      <c r="I11325">
        <f t="shared" si="1762"/>
        <v>2009</v>
      </c>
      <c r="J11325">
        <f t="shared" si="1763"/>
        <v>12</v>
      </c>
      <c r="K11325" s="24">
        <f t="shared" si="1764"/>
        <v>6.4409999999999998</v>
      </c>
      <c r="L11325" s="24">
        <f t="shared" si="1765"/>
        <v>4.3769999999999998</v>
      </c>
      <c r="M11325" s="24">
        <f t="shared" si="1766"/>
        <v>6.8090000000000002</v>
      </c>
      <c r="N11325" s="24">
        <f t="shared" si="1767"/>
        <v>3.9529999999999998</v>
      </c>
      <c r="O11325" s="24">
        <f t="shared" si="1768"/>
        <v>0</v>
      </c>
      <c r="P11325" s="24">
        <f t="shared" si="1769"/>
        <v>0</v>
      </c>
    </row>
    <row r="11326" spans="1:16" x14ac:dyDescent="0.25">
      <c r="A11326" s="15">
        <v>40177</v>
      </c>
      <c r="B11326">
        <v>0</v>
      </c>
      <c r="C11326">
        <v>6956</v>
      </c>
      <c r="D11326">
        <v>0</v>
      </c>
      <c r="E11326">
        <v>2558</v>
      </c>
      <c r="F11326">
        <v>0</v>
      </c>
      <c r="G11326">
        <f t="shared" si="1760"/>
        <v>6294</v>
      </c>
      <c r="H11326">
        <f t="shared" si="1761"/>
        <v>5772</v>
      </c>
      <c r="I11326">
        <f t="shared" si="1762"/>
        <v>2009</v>
      </c>
      <c r="J11326">
        <f t="shared" si="1763"/>
        <v>12</v>
      </c>
      <c r="K11326" s="24">
        <f t="shared" si="1764"/>
        <v>6.2939999999999996</v>
      </c>
      <c r="L11326" s="24">
        <f t="shared" si="1765"/>
        <v>5.7720000000000002</v>
      </c>
      <c r="M11326" s="24">
        <f t="shared" si="1766"/>
        <v>6.9560000000000004</v>
      </c>
      <c r="N11326" s="24">
        <f t="shared" si="1767"/>
        <v>2.5579999999999998</v>
      </c>
      <c r="O11326" s="24">
        <f t="shared" si="1768"/>
        <v>0</v>
      </c>
      <c r="P11326" s="24">
        <f t="shared" si="1769"/>
        <v>0</v>
      </c>
    </row>
    <row r="11327" spans="1:16" x14ac:dyDescent="0.25">
      <c r="A11327" s="15">
        <v>40178</v>
      </c>
      <c r="B11327">
        <v>0</v>
      </c>
      <c r="C11327">
        <v>5880</v>
      </c>
      <c r="D11327">
        <v>0</v>
      </c>
      <c r="E11327">
        <v>1998</v>
      </c>
      <c r="F11327">
        <v>0</v>
      </c>
      <c r="G11327">
        <f t="shared" si="1760"/>
        <v>7370</v>
      </c>
      <c r="H11327">
        <f t="shared" si="1761"/>
        <v>6332</v>
      </c>
      <c r="I11327">
        <f t="shared" si="1762"/>
        <v>2009</v>
      </c>
      <c r="J11327">
        <f t="shared" si="1763"/>
        <v>12</v>
      </c>
      <c r="K11327" s="24">
        <f t="shared" si="1764"/>
        <v>7.37</v>
      </c>
      <c r="L11327" s="24">
        <f t="shared" si="1765"/>
        <v>6.3319999999999999</v>
      </c>
      <c r="M11327" s="24">
        <f t="shared" si="1766"/>
        <v>5.88</v>
      </c>
      <c r="N11327" s="24">
        <f t="shared" si="1767"/>
        <v>1.998</v>
      </c>
      <c r="O11327" s="24">
        <f t="shared" si="1768"/>
        <v>0</v>
      </c>
      <c r="P11327" s="24">
        <f t="shared" si="1769"/>
        <v>0</v>
      </c>
    </row>
    <row r="11328" spans="1:16" x14ac:dyDescent="0.25">
      <c r="A11328" s="15">
        <v>40179</v>
      </c>
      <c r="B11328">
        <v>0</v>
      </c>
      <c r="C11328">
        <v>5830</v>
      </c>
      <c r="D11328">
        <v>0</v>
      </c>
      <c r="E11328">
        <v>2001</v>
      </c>
      <c r="F11328">
        <v>0</v>
      </c>
      <c r="G11328">
        <f t="shared" si="1760"/>
        <v>7420</v>
      </c>
      <c r="H11328">
        <f t="shared" si="1761"/>
        <v>6329</v>
      </c>
      <c r="I11328">
        <f t="shared" si="1762"/>
        <v>2010</v>
      </c>
      <c r="J11328">
        <f t="shared" si="1763"/>
        <v>1</v>
      </c>
      <c r="K11328" s="24">
        <f t="shared" si="1764"/>
        <v>7.42</v>
      </c>
      <c r="L11328" s="24">
        <f t="shared" si="1765"/>
        <v>6.3289999999999997</v>
      </c>
      <c r="M11328" s="24">
        <f t="shared" si="1766"/>
        <v>5.83</v>
      </c>
      <c r="N11328" s="24">
        <f t="shared" si="1767"/>
        <v>2.0009999999999999</v>
      </c>
      <c r="O11328" s="24">
        <f t="shared" si="1768"/>
        <v>0</v>
      </c>
      <c r="P11328" s="24">
        <f t="shared" si="1769"/>
        <v>0</v>
      </c>
    </row>
    <row r="11329" spans="1:16" x14ac:dyDescent="0.25">
      <c r="A11329" s="15">
        <v>40180</v>
      </c>
      <c r="B11329">
        <v>0</v>
      </c>
      <c r="C11329">
        <v>5839</v>
      </c>
      <c r="D11329">
        <v>0</v>
      </c>
      <c r="E11329">
        <v>2000</v>
      </c>
      <c r="F11329">
        <v>0</v>
      </c>
      <c r="G11329">
        <f t="shared" si="1760"/>
        <v>7411</v>
      </c>
      <c r="H11329">
        <f t="shared" si="1761"/>
        <v>6330</v>
      </c>
      <c r="I11329">
        <f t="shared" si="1762"/>
        <v>2010</v>
      </c>
      <c r="J11329">
        <f t="shared" si="1763"/>
        <v>1</v>
      </c>
      <c r="K11329" s="24">
        <f t="shared" si="1764"/>
        <v>7.4109999999999996</v>
      </c>
      <c r="L11329" s="24">
        <f t="shared" si="1765"/>
        <v>6.33</v>
      </c>
      <c r="M11329" s="24">
        <f t="shared" si="1766"/>
        <v>5.8390000000000004</v>
      </c>
      <c r="N11329" s="24">
        <f t="shared" si="1767"/>
        <v>2</v>
      </c>
      <c r="O11329" s="24">
        <f t="shared" si="1768"/>
        <v>0</v>
      </c>
      <c r="P11329" s="24">
        <f t="shared" si="1769"/>
        <v>0</v>
      </c>
    </row>
    <row r="11330" spans="1:16" x14ac:dyDescent="0.25">
      <c r="A11330" s="15">
        <v>40181</v>
      </c>
      <c r="B11330">
        <v>0</v>
      </c>
      <c r="C11330">
        <v>5844</v>
      </c>
      <c r="D11330">
        <v>0</v>
      </c>
      <c r="E11330">
        <v>2000</v>
      </c>
      <c r="F11330">
        <v>0</v>
      </c>
      <c r="G11330">
        <f t="shared" si="1760"/>
        <v>7406</v>
      </c>
      <c r="H11330">
        <f t="shared" si="1761"/>
        <v>6330</v>
      </c>
      <c r="I11330">
        <f t="shared" si="1762"/>
        <v>2010</v>
      </c>
      <c r="J11330">
        <f t="shared" si="1763"/>
        <v>1</v>
      </c>
      <c r="K11330" s="24">
        <f t="shared" si="1764"/>
        <v>7.4059999999999997</v>
      </c>
      <c r="L11330" s="24">
        <f t="shared" si="1765"/>
        <v>6.33</v>
      </c>
      <c r="M11330" s="24">
        <f t="shared" si="1766"/>
        <v>5.8440000000000003</v>
      </c>
      <c r="N11330" s="24">
        <f t="shared" si="1767"/>
        <v>2</v>
      </c>
      <c r="O11330" s="24">
        <f t="shared" si="1768"/>
        <v>0</v>
      </c>
      <c r="P11330" s="24">
        <f t="shared" si="1769"/>
        <v>0</v>
      </c>
    </row>
    <row r="11331" spans="1:16" x14ac:dyDescent="0.25">
      <c r="A11331" s="15">
        <v>40182</v>
      </c>
      <c r="B11331">
        <v>0</v>
      </c>
      <c r="C11331">
        <v>7654</v>
      </c>
      <c r="D11331">
        <v>0</v>
      </c>
      <c r="E11331">
        <v>1996</v>
      </c>
      <c r="F11331">
        <v>0</v>
      </c>
      <c r="G11331">
        <f t="shared" si="1760"/>
        <v>5596</v>
      </c>
      <c r="H11331">
        <f t="shared" si="1761"/>
        <v>6334</v>
      </c>
      <c r="I11331">
        <f t="shared" si="1762"/>
        <v>2010</v>
      </c>
      <c r="J11331">
        <f t="shared" si="1763"/>
        <v>1</v>
      </c>
      <c r="K11331" s="24">
        <f t="shared" si="1764"/>
        <v>5.5960000000000001</v>
      </c>
      <c r="L11331" s="24">
        <f t="shared" si="1765"/>
        <v>6.3339999999999996</v>
      </c>
      <c r="M11331" s="24">
        <f t="shared" si="1766"/>
        <v>7.6539999999999999</v>
      </c>
      <c r="N11331" s="24">
        <f t="shared" si="1767"/>
        <v>1.996</v>
      </c>
      <c r="O11331" s="24">
        <f t="shared" si="1768"/>
        <v>0</v>
      </c>
      <c r="P11331" s="24">
        <f t="shared" si="1769"/>
        <v>0</v>
      </c>
    </row>
    <row r="11332" spans="1:16" x14ac:dyDescent="0.25">
      <c r="A11332" s="15">
        <v>40183</v>
      </c>
      <c r="B11332">
        <v>0</v>
      </c>
      <c r="C11332">
        <v>8637</v>
      </c>
      <c r="D11332">
        <v>0</v>
      </c>
      <c r="E11332">
        <v>1992</v>
      </c>
      <c r="F11332">
        <v>0</v>
      </c>
      <c r="G11332">
        <f t="shared" si="1760"/>
        <v>4613</v>
      </c>
      <c r="H11332">
        <f t="shared" si="1761"/>
        <v>6338</v>
      </c>
      <c r="I11332">
        <f t="shared" si="1762"/>
        <v>2010</v>
      </c>
      <c r="J11332">
        <f t="shared" si="1763"/>
        <v>1</v>
      </c>
      <c r="K11332" s="24">
        <f t="shared" si="1764"/>
        <v>4.6130000000000004</v>
      </c>
      <c r="L11332" s="24">
        <f t="shared" si="1765"/>
        <v>6.3380000000000001</v>
      </c>
      <c r="M11332" s="24">
        <f t="shared" si="1766"/>
        <v>8.6370000000000005</v>
      </c>
      <c r="N11332" s="24">
        <f t="shared" si="1767"/>
        <v>1.992</v>
      </c>
      <c r="O11332" s="24">
        <f t="shared" si="1768"/>
        <v>0</v>
      </c>
      <c r="P11332" s="24">
        <f t="shared" si="1769"/>
        <v>0</v>
      </c>
    </row>
    <row r="11333" spans="1:16" x14ac:dyDescent="0.25">
      <c r="A11333" s="15">
        <v>40184</v>
      </c>
      <c r="B11333">
        <v>0</v>
      </c>
      <c r="C11333">
        <v>8955</v>
      </c>
      <c r="D11333">
        <v>0</v>
      </c>
      <c r="E11333">
        <v>1987</v>
      </c>
      <c r="F11333">
        <v>0</v>
      </c>
      <c r="G11333">
        <f t="shared" si="1760"/>
        <v>4295</v>
      </c>
      <c r="H11333">
        <f t="shared" si="1761"/>
        <v>6343</v>
      </c>
      <c r="I11333">
        <f t="shared" si="1762"/>
        <v>2010</v>
      </c>
      <c r="J11333">
        <f t="shared" si="1763"/>
        <v>1</v>
      </c>
      <c r="K11333" s="24">
        <f t="shared" si="1764"/>
        <v>4.2949999999999999</v>
      </c>
      <c r="L11333" s="24">
        <f t="shared" si="1765"/>
        <v>6.343</v>
      </c>
      <c r="M11333" s="24">
        <f t="shared" si="1766"/>
        <v>8.9550000000000001</v>
      </c>
      <c r="N11333" s="24">
        <f t="shared" si="1767"/>
        <v>1.9870000000000001</v>
      </c>
      <c r="O11333" s="24">
        <f t="shared" si="1768"/>
        <v>0</v>
      </c>
      <c r="P11333" s="24">
        <f t="shared" si="1769"/>
        <v>0</v>
      </c>
    </row>
    <row r="11334" spans="1:16" x14ac:dyDescent="0.25">
      <c r="A11334" s="15">
        <v>40185</v>
      </c>
      <c r="B11334">
        <v>0</v>
      </c>
      <c r="C11334">
        <v>7809</v>
      </c>
      <c r="D11334">
        <v>0</v>
      </c>
      <c r="E11334">
        <v>1986</v>
      </c>
      <c r="F11334">
        <v>0</v>
      </c>
      <c r="G11334">
        <f t="shared" ref="G11334:G11397" si="1770">MAX(IF(AND(MONTH(A11334)&gt;6,MONTH(A11334)&lt;10),14241,13250)-B11334-C11334-F11334,0)</f>
        <v>5441</v>
      </c>
      <c r="H11334">
        <f t="shared" ref="H11334:H11397" si="1771">MAX(8330-E11334-D11334,0)</f>
        <v>6344</v>
      </c>
      <c r="I11334">
        <f t="shared" ref="I11334:I11397" si="1772">YEAR(A11334)</f>
        <v>2010</v>
      </c>
      <c r="J11334">
        <f t="shared" ref="J11334:J11397" si="1773">MONTH(A11334)</f>
        <v>1</v>
      </c>
      <c r="K11334" s="24">
        <f t="shared" ref="K11334:K11397" si="1774">G11334/1000</f>
        <v>5.4409999999999998</v>
      </c>
      <c r="L11334" s="24">
        <f t="shared" ref="L11334:L11397" si="1775">H11334/1000</f>
        <v>6.3440000000000003</v>
      </c>
      <c r="M11334" s="24">
        <f t="shared" ref="M11334:M11397" si="1776">(B11334+C11334+F11334)/1000</f>
        <v>7.8090000000000002</v>
      </c>
      <c r="N11334" s="24">
        <f t="shared" ref="N11334:N11397" si="1777">(D11334+E11334)/1000</f>
        <v>1.986</v>
      </c>
      <c r="O11334" s="24">
        <f t="shared" ref="O11334:O11397" si="1778">B11334/1000</f>
        <v>0</v>
      </c>
      <c r="P11334" s="24">
        <f t="shared" ref="P11334:P11397" si="1779">F11334/1000</f>
        <v>0</v>
      </c>
    </row>
    <row r="11335" spans="1:16" x14ac:dyDescent="0.25">
      <c r="A11335" s="15">
        <v>40186</v>
      </c>
      <c r="B11335">
        <v>0</v>
      </c>
      <c r="C11335">
        <v>7751</v>
      </c>
      <c r="D11335">
        <v>0</v>
      </c>
      <c r="E11335">
        <v>1983</v>
      </c>
      <c r="F11335">
        <v>0</v>
      </c>
      <c r="G11335">
        <f t="shared" si="1770"/>
        <v>5499</v>
      </c>
      <c r="H11335">
        <f t="shared" si="1771"/>
        <v>6347</v>
      </c>
      <c r="I11335">
        <f t="shared" si="1772"/>
        <v>2010</v>
      </c>
      <c r="J11335">
        <f t="shared" si="1773"/>
        <v>1</v>
      </c>
      <c r="K11335" s="24">
        <f t="shared" si="1774"/>
        <v>5.4989999999999997</v>
      </c>
      <c r="L11335" s="24">
        <f t="shared" si="1775"/>
        <v>6.3470000000000004</v>
      </c>
      <c r="M11335" s="24">
        <f t="shared" si="1776"/>
        <v>7.7510000000000003</v>
      </c>
      <c r="N11335" s="24">
        <f t="shared" si="1777"/>
        <v>1.9830000000000001</v>
      </c>
      <c r="O11335" s="24">
        <f t="shared" si="1778"/>
        <v>0</v>
      </c>
      <c r="P11335" s="24">
        <f t="shared" si="1779"/>
        <v>0</v>
      </c>
    </row>
    <row r="11336" spans="1:16" x14ac:dyDescent="0.25">
      <c r="A11336" s="15">
        <v>40187</v>
      </c>
      <c r="B11336">
        <v>0</v>
      </c>
      <c r="C11336">
        <v>6654</v>
      </c>
      <c r="D11336">
        <v>0</v>
      </c>
      <c r="E11336">
        <v>1986</v>
      </c>
      <c r="F11336">
        <v>0</v>
      </c>
      <c r="G11336">
        <f t="shared" si="1770"/>
        <v>6596</v>
      </c>
      <c r="H11336">
        <f t="shared" si="1771"/>
        <v>6344</v>
      </c>
      <c r="I11336">
        <f t="shared" si="1772"/>
        <v>2010</v>
      </c>
      <c r="J11336">
        <f t="shared" si="1773"/>
        <v>1</v>
      </c>
      <c r="K11336" s="24">
        <f t="shared" si="1774"/>
        <v>6.5960000000000001</v>
      </c>
      <c r="L11336" s="24">
        <f t="shared" si="1775"/>
        <v>6.3440000000000003</v>
      </c>
      <c r="M11336" s="24">
        <f t="shared" si="1776"/>
        <v>6.6539999999999999</v>
      </c>
      <c r="N11336" s="24">
        <f t="shared" si="1777"/>
        <v>1.986</v>
      </c>
      <c r="O11336" s="24">
        <f t="shared" si="1778"/>
        <v>0</v>
      </c>
      <c r="P11336" s="24">
        <f t="shared" si="1779"/>
        <v>0</v>
      </c>
    </row>
    <row r="11337" spans="1:16" x14ac:dyDescent="0.25">
      <c r="A11337" s="15">
        <v>40188</v>
      </c>
      <c r="B11337">
        <v>0</v>
      </c>
      <c r="C11337">
        <v>7041</v>
      </c>
      <c r="D11337">
        <v>0</v>
      </c>
      <c r="E11337">
        <v>1991</v>
      </c>
      <c r="F11337">
        <v>0</v>
      </c>
      <c r="G11337">
        <f t="shared" si="1770"/>
        <v>6209</v>
      </c>
      <c r="H11337">
        <f t="shared" si="1771"/>
        <v>6339</v>
      </c>
      <c r="I11337">
        <f t="shared" si="1772"/>
        <v>2010</v>
      </c>
      <c r="J11337">
        <f t="shared" si="1773"/>
        <v>1</v>
      </c>
      <c r="K11337" s="24">
        <f t="shared" si="1774"/>
        <v>6.2089999999999996</v>
      </c>
      <c r="L11337" s="24">
        <f t="shared" si="1775"/>
        <v>6.3390000000000004</v>
      </c>
      <c r="M11337" s="24">
        <f t="shared" si="1776"/>
        <v>7.0410000000000004</v>
      </c>
      <c r="N11337" s="24">
        <f t="shared" si="1777"/>
        <v>1.9910000000000001</v>
      </c>
      <c r="O11337" s="24">
        <f t="shared" si="1778"/>
        <v>0</v>
      </c>
      <c r="P11337" s="24">
        <f t="shared" si="1779"/>
        <v>0</v>
      </c>
    </row>
    <row r="11338" spans="1:16" x14ac:dyDescent="0.25">
      <c r="A11338" s="15">
        <v>40189</v>
      </c>
      <c r="B11338">
        <v>0</v>
      </c>
      <c r="C11338">
        <v>6600</v>
      </c>
      <c r="D11338">
        <v>0</v>
      </c>
      <c r="E11338">
        <v>1988</v>
      </c>
      <c r="F11338">
        <v>0</v>
      </c>
      <c r="G11338">
        <f t="shared" si="1770"/>
        <v>6650</v>
      </c>
      <c r="H11338">
        <f t="shared" si="1771"/>
        <v>6342</v>
      </c>
      <c r="I11338">
        <f t="shared" si="1772"/>
        <v>2010</v>
      </c>
      <c r="J11338">
        <f t="shared" si="1773"/>
        <v>1</v>
      </c>
      <c r="K11338" s="24">
        <f t="shared" si="1774"/>
        <v>6.65</v>
      </c>
      <c r="L11338" s="24">
        <f t="shared" si="1775"/>
        <v>6.3419999999999996</v>
      </c>
      <c r="M11338" s="24">
        <f t="shared" si="1776"/>
        <v>6.6</v>
      </c>
      <c r="N11338" s="24">
        <f t="shared" si="1777"/>
        <v>1.988</v>
      </c>
      <c r="O11338" s="24">
        <f t="shared" si="1778"/>
        <v>0</v>
      </c>
      <c r="P11338" s="24">
        <f t="shared" si="1779"/>
        <v>0</v>
      </c>
    </row>
    <row r="11339" spans="1:16" x14ac:dyDescent="0.25">
      <c r="A11339" s="15">
        <v>40190</v>
      </c>
      <c r="B11339">
        <v>0</v>
      </c>
      <c r="C11339">
        <v>6956</v>
      </c>
      <c r="D11339">
        <v>0</v>
      </c>
      <c r="E11339">
        <v>1993</v>
      </c>
      <c r="F11339">
        <v>0</v>
      </c>
      <c r="G11339">
        <f t="shared" si="1770"/>
        <v>6294</v>
      </c>
      <c r="H11339">
        <f t="shared" si="1771"/>
        <v>6337</v>
      </c>
      <c r="I11339">
        <f t="shared" si="1772"/>
        <v>2010</v>
      </c>
      <c r="J11339">
        <f t="shared" si="1773"/>
        <v>1</v>
      </c>
      <c r="K11339" s="24">
        <f t="shared" si="1774"/>
        <v>6.2939999999999996</v>
      </c>
      <c r="L11339" s="24">
        <f t="shared" si="1775"/>
        <v>6.3369999999999997</v>
      </c>
      <c r="M11339" s="24">
        <f t="shared" si="1776"/>
        <v>6.9560000000000004</v>
      </c>
      <c r="N11339" s="24">
        <f t="shared" si="1777"/>
        <v>1.9930000000000001</v>
      </c>
      <c r="O11339" s="24">
        <f t="shared" si="1778"/>
        <v>0</v>
      </c>
      <c r="P11339" s="24">
        <f t="shared" si="1779"/>
        <v>0</v>
      </c>
    </row>
    <row r="11340" spans="1:16" x14ac:dyDescent="0.25">
      <c r="A11340" s="15">
        <v>40191</v>
      </c>
      <c r="B11340">
        <v>0</v>
      </c>
      <c r="C11340">
        <v>7917</v>
      </c>
      <c r="D11340">
        <v>0</v>
      </c>
      <c r="E11340">
        <v>2001</v>
      </c>
      <c r="F11340">
        <v>0</v>
      </c>
      <c r="G11340">
        <f t="shared" si="1770"/>
        <v>5333</v>
      </c>
      <c r="H11340">
        <f t="shared" si="1771"/>
        <v>6329</v>
      </c>
      <c r="I11340">
        <f t="shared" si="1772"/>
        <v>2010</v>
      </c>
      <c r="J11340">
        <f t="shared" si="1773"/>
        <v>1</v>
      </c>
      <c r="K11340" s="24">
        <f t="shared" si="1774"/>
        <v>5.3330000000000002</v>
      </c>
      <c r="L11340" s="24">
        <f t="shared" si="1775"/>
        <v>6.3289999999999997</v>
      </c>
      <c r="M11340" s="24">
        <f t="shared" si="1776"/>
        <v>7.9169999999999998</v>
      </c>
      <c r="N11340" s="24">
        <f t="shared" si="1777"/>
        <v>2.0009999999999999</v>
      </c>
      <c r="O11340" s="24">
        <f t="shared" si="1778"/>
        <v>0</v>
      </c>
      <c r="P11340" s="24">
        <f t="shared" si="1779"/>
        <v>0</v>
      </c>
    </row>
    <row r="11341" spans="1:16" x14ac:dyDescent="0.25">
      <c r="A11341" s="15">
        <v>40192</v>
      </c>
      <c r="B11341">
        <v>0</v>
      </c>
      <c r="C11341">
        <v>8570</v>
      </c>
      <c r="D11341">
        <v>0</v>
      </c>
      <c r="E11341">
        <v>1995</v>
      </c>
      <c r="F11341">
        <v>0</v>
      </c>
      <c r="G11341">
        <f t="shared" si="1770"/>
        <v>4680</v>
      </c>
      <c r="H11341">
        <f t="shared" si="1771"/>
        <v>6335</v>
      </c>
      <c r="I11341">
        <f t="shared" si="1772"/>
        <v>2010</v>
      </c>
      <c r="J11341">
        <f t="shared" si="1773"/>
        <v>1</v>
      </c>
      <c r="K11341" s="24">
        <f t="shared" si="1774"/>
        <v>4.68</v>
      </c>
      <c r="L11341" s="24">
        <f t="shared" si="1775"/>
        <v>6.335</v>
      </c>
      <c r="M11341" s="24">
        <f t="shared" si="1776"/>
        <v>8.57</v>
      </c>
      <c r="N11341" s="24">
        <f t="shared" si="1777"/>
        <v>1.9950000000000001</v>
      </c>
      <c r="O11341" s="24">
        <f t="shared" si="1778"/>
        <v>0</v>
      </c>
      <c r="P11341" s="24">
        <f t="shared" si="1779"/>
        <v>0</v>
      </c>
    </row>
    <row r="11342" spans="1:16" x14ac:dyDescent="0.25">
      <c r="A11342" s="15">
        <v>40193</v>
      </c>
      <c r="B11342">
        <v>0</v>
      </c>
      <c r="C11342">
        <v>10107</v>
      </c>
      <c r="D11342">
        <v>0</v>
      </c>
      <c r="E11342">
        <v>1982</v>
      </c>
      <c r="F11342">
        <v>0</v>
      </c>
      <c r="G11342">
        <f t="shared" si="1770"/>
        <v>3143</v>
      </c>
      <c r="H11342">
        <f t="shared" si="1771"/>
        <v>6348</v>
      </c>
      <c r="I11342">
        <f t="shared" si="1772"/>
        <v>2010</v>
      </c>
      <c r="J11342">
        <f t="shared" si="1773"/>
        <v>1</v>
      </c>
      <c r="K11342" s="24">
        <f t="shared" si="1774"/>
        <v>3.1429999999999998</v>
      </c>
      <c r="L11342" s="24">
        <f t="shared" si="1775"/>
        <v>6.3479999999999999</v>
      </c>
      <c r="M11342" s="24">
        <f t="shared" si="1776"/>
        <v>10.106999999999999</v>
      </c>
      <c r="N11342" s="24">
        <f t="shared" si="1777"/>
        <v>1.982</v>
      </c>
      <c r="O11342" s="24">
        <f t="shared" si="1778"/>
        <v>0</v>
      </c>
      <c r="P11342" s="24">
        <f t="shared" si="1779"/>
        <v>0</v>
      </c>
    </row>
    <row r="11343" spans="1:16" x14ac:dyDescent="0.25">
      <c r="A11343" s="15">
        <v>40194</v>
      </c>
      <c r="B11343">
        <v>0</v>
      </c>
      <c r="C11343">
        <v>9641</v>
      </c>
      <c r="D11343">
        <v>0</v>
      </c>
      <c r="E11343">
        <v>1990</v>
      </c>
      <c r="F11343">
        <v>0</v>
      </c>
      <c r="G11343">
        <f t="shared" si="1770"/>
        <v>3609</v>
      </c>
      <c r="H11343">
        <f t="shared" si="1771"/>
        <v>6340</v>
      </c>
      <c r="I11343">
        <f t="shared" si="1772"/>
        <v>2010</v>
      </c>
      <c r="J11343">
        <f t="shared" si="1773"/>
        <v>1</v>
      </c>
      <c r="K11343" s="24">
        <f t="shared" si="1774"/>
        <v>3.609</v>
      </c>
      <c r="L11343" s="24">
        <f t="shared" si="1775"/>
        <v>6.34</v>
      </c>
      <c r="M11343" s="24">
        <f t="shared" si="1776"/>
        <v>9.641</v>
      </c>
      <c r="N11343" s="24">
        <f t="shared" si="1777"/>
        <v>1.99</v>
      </c>
      <c r="O11343" s="24">
        <f t="shared" si="1778"/>
        <v>0</v>
      </c>
      <c r="P11343" s="24">
        <f t="shared" si="1779"/>
        <v>0</v>
      </c>
    </row>
    <row r="11344" spans="1:16" x14ac:dyDescent="0.25">
      <c r="A11344" s="15">
        <v>40195</v>
      </c>
      <c r="B11344">
        <v>0</v>
      </c>
      <c r="C11344">
        <v>10759</v>
      </c>
      <c r="D11344">
        <v>0</v>
      </c>
      <c r="E11344">
        <v>1997</v>
      </c>
      <c r="F11344">
        <v>0</v>
      </c>
      <c r="G11344">
        <f t="shared" si="1770"/>
        <v>2491</v>
      </c>
      <c r="H11344">
        <f t="shared" si="1771"/>
        <v>6333</v>
      </c>
      <c r="I11344">
        <f t="shared" si="1772"/>
        <v>2010</v>
      </c>
      <c r="J11344">
        <f t="shared" si="1773"/>
        <v>1</v>
      </c>
      <c r="K11344" s="24">
        <f t="shared" si="1774"/>
        <v>2.4910000000000001</v>
      </c>
      <c r="L11344" s="24">
        <f t="shared" si="1775"/>
        <v>6.3330000000000002</v>
      </c>
      <c r="M11344" s="24">
        <f t="shared" si="1776"/>
        <v>10.759</v>
      </c>
      <c r="N11344" s="24">
        <f t="shared" si="1777"/>
        <v>1.9970000000000001</v>
      </c>
      <c r="O11344" s="24">
        <f t="shared" si="1778"/>
        <v>0</v>
      </c>
      <c r="P11344" s="24">
        <f t="shared" si="1779"/>
        <v>0</v>
      </c>
    </row>
    <row r="11345" spans="1:16" x14ac:dyDescent="0.25">
      <c r="A11345" s="15">
        <v>40196</v>
      </c>
      <c r="B11345">
        <v>0</v>
      </c>
      <c r="C11345">
        <v>9672</v>
      </c>
      <c r="D11345">
        <v>0</v>
      </c>
      <c r="E11345">
        <v>1998</v>
      </c>
      <c r="F11345">
        <v>0</v>
      </c>
      <c r="G11345">
        <f t="shared" si="1770"/>
        <v>3578</v>
      </c>
      <c r="H11345">
        <f t="shared" si="1771"/>
        <v>6332</v>
      </c>
      <c r="I11345">
        <f t="shared" si="1772"/>
        <v>2010</v>
      </c>
      <c r="J11345">
        <f t="shared" si="1773"/>
        <v>1</v>
      </c>
      <c r="K11345" s="24">
        <f t="shared" si="1774"/>
        <v>3.5779999999999998</v>
      </c>
      <c r="L11345" s="24">
        <f t="shared" si="1775"/>
        <v>6.3319999999999999</v>
      </c>
      <c r="M11345" s="24">
        <f t="shared" si="1776"/>
        <v>9.6720000000000006</v>
      </c>
      <c r="N11345" s="24">
        <f t="shared" si="1777"/>
        <v>1.998</v>
      </c>
      <c r="O11345" s="24">
        <f t="shared" si="1778"/>
        <v>0</v>
      </c>
      <c r="P11345" s="24">
        <f t="shared" si="1779"/>
        <v>0</v>
      </c>
    </row>
    <row r="11346" spans="1:16" x14ac:dyDescent="0.25">
      <c r="A11346" s="15">
        <v>40197</v>
      </c>
      <c r="B11346">
        <v>0</v>
      </c>
      <c r="C11346">
        <v>9790</v>
      </c>
      <c r="D11346">
        <v>0</v>
      </c>
      <c r="E11346">
        <v>2006</v>
      </c>
      <c r="F11346">
        <v>0</v>
      </c>
      <c r="G11346">
        <f t="shared" si="1770"/>
        <v>3460</v>
      </c>
      <c r="H11346">
        <f t="shared" si="1771"/>
        <v>6324</v>
      </c>
      <c r="I11346">
        <f t="shared" si="1772"/>
        <v>2010</v>
      </c>
      <c r="J11346">
        <f t="shared" si="1773"/>
        <v>1</v>
      </c>
      <c r="K11346" s="24">
        <f t="shared" si="1774"/>
        <v>3.46</v>
      </c>
      <c r="L11346" s="24">
        <f t="shared" si="1775"/>
        <v>6.3239999999999998</v>
      </c>
      <c r="M11346" s="24">
        <f t="shared" si="1776"/>
        <v>9.7899999999999991</v>
      </c>
      <c r="N11346" s="24">
        <f t="shared" si="1777"/>
        <v>2.0059999999999998</v>
      </c>
      <c r="O11346" s="24">
        <f t="shared" si="1778"/>
        <v>0</v>
      </c>
      <c r="P11346" s="24">
        <f t="shared" si="1779"/>
        <v>0</v>
      </c>
    </row>
    <row r="11347" spans="1:16" x14ac:dyDescent="0.25">
      <c r="A11347" s="15">
        <v>40198</v>
      </c>
      <c r="B11347">
        <v>0</v>
      </c>
      <c r="C11347">
        <v>9712</v>
      </c>
      <c r="D11347">
        <v>0</v>
      </c>
      <c r="E11347">
        <v>2009</v>
      </c>
      <c r="F11347">
        <v>0</v>
      </c>
      <c r="G11347">
        <f t="shared" si="1770"/>
        <v>3538</v>
      </c>
      <c r="H11347">
        <f t="shared" si="1771"/>
        <v>6321</v>
      </c>
      <c r="I11347">
        <f t="shared" si="1772"/>
        <v>2010</v>
      </c>
      <c r="J11347">
        <f t="shared" si="1773"/>
        <v>1</v>
      </c>
      <c r="K11347" s="24">
        <f t="shared" si="1774"/>
        <v>3.5379999999999998</v>
      </c>
      <c r="L11347" s="24">
        <f t="shared" si="1775"/>
        <v>6.3209999999999997</v>
      </c>
      <c r="M11347" s="24">
        <f t="shared" si="1776"/>
        <v>9.7119999999999997</v>
      </c>
      <c r="N11347" s="24">
        <f t="shared" si="1777"/>
        <v>2.0089999999999999</v>
      </c>
      <c r="O11347" s="24">
        <f t="shared" si="1778"/>
        <v>0</v>
      </c>
      <c r="P11347" s="24">
        <f t="shared" si="1779"/>
        <v>0</v>
      </c>
    </row>
    <row r="11348" spans="1:16" x14ac:dyDescent="0.25">
      <c r="A11348" s="15">
        <v>40199</v>
      </c>
      <c r="B11348">
        <v>0</v>
      </c>
      <c r="C11348">
        <v>9806</v>
      </c>
      <c r="D11348">
        <v>0</v>
      </c>
      <c r="E11348">
        <v>3164</v>
      </c>
      <c r="F11348">
        <v>0</v>
      </c>
      <c r="G11348">
        <f t="shared" si="1770"/>
        <v>3444</v>
      </c>
      <c r="H11348">
        <f t="shared" si="1771"/>
        <v>5166</v>
      </c>
      <c r="I11348">
        <f t="shared" si="1772"/>
        <v>2010</v>
      </c>
      <c r="J11348">
        <f t="shared" si="1773"/>
        <v>1</v>
      </c>
      <c r="K11348" s="24">
        <f t="shared" si="1774"/>
        <v>3.444</v>
      </c>
      <c r="L11348" s="24">
        <f t="shared" si="1775"/>
        <v>5.1660000000000004</v>
      </c>
      <c r="M11348" s="24">
        <f t="shared" si="1776"/>
        <v>9.8059999999999992</v>
      </c>
      <c r="N11348" s="24">
        <f t="shared" si="1777"/>
        <v>3.1640000000000001</v>
      </c>
      <c r="O11348" s="24">
        <f t="shared" si="1778"/>
        <v>0</v>
      </c>
      <c r="P11348" s="24">
        <f t="shared" si="1779"/>
        <v>0</v>
      </c>
    </row>
    <row r="11349" spans="1:16" x14ac:dyDescent="0.25">
      <c r="A11349" s="15">
        <v>40200</v>
      </c>
      <c r="B11349">
        <v>0</v>
      </c>
      <c r="C11349">
        <v>1154</v>
      </c>
      <c r="D11349">
        <v>0</v>
      </c>
      <c r="E11349">
        <v>3631</v>
      </c>
      <c r="F11349">
        <v>0</v>
      </c>
      <c r="G11349">
        <f t="shared" si="1770"/>
        <v>12096</v>
      </c>
      <c r="H11349">
        <f t="shared" si="1771"/>
        <v>4699</v>
      </c>
      <c r="I11349">
        <f t="shared" si="1772"/>
        <v>2010</v>
      </c>
      <c r="J11349">
        <f t="shared" si="1773"/>
        <v>1</v>
      </c>
      <c r="K11349" s="24">
        <f t="shared" si="1774"/>
        <v>12.096</v>
      </c>
      <c r="L11349" s="24">
        <f t="shared" si="1775"/>
        <v>4.6989999999999998</v>
      </c>
      <c r="M11349" s="24">
        <f t="shared" si="1776"/>
        <v>1.1539999999999999</v>
      </c>
      <c r="N11349" s="24">
        <f t="shared" si="1777"/>
        <v>3.6309999999999998</v>
      </c>
      <c r="O11349" s="24">
        <f t="shared" si="1778"/>
        <v>0</v>
      </c>
      <c r="P11349" s="24">
        <f t="shared" si="1779"/>
        <v>0</v>
      </c>
    </row>
    <row r="11350" spans="1:16" x14ac:dyDescent="0.25">
      <c r="A11350" s="15">
        <v>40201</v>
      </c>
      <c r="B11350">
        <v>0</v>
      </c>
      <c r="C11350">
        <v>7541</v>
      </c>
      <c r="D11350">
        <v>0</v>
      </c>
      <c r="E11350">
        <v>3633</v>
      </c>
      <c r="F11350">
        <v>0</v>
      </c>
      <c r="G11350">
        <f t="shared" si="1770"/>
        <v>5709</v>
      </c>
      <c r="H11350">
        <f t="shared" si="1771"/>
        <v>4697</v>
      </c>
      <c r="I11350">
        <f t="shared" si="1772"/>
        <v>2010</v>
      </c>
      <c r="J11350">
        <f t="shared" si="1773"/>
        <v>1</v>
      </c>
      <c r="K11350" s="24">
        <f t="shared" si="1774"/>
        <v>5.7089999999999996</v>
      </c>
      <c r="L11350" s="24">
        <f t="shared" si="1775"/>
        <v>4.6970000000000001</v>
      </c>
      <c r="M11350" s="24">
        <f t="shared" si="1776"/>
        <v>7.5410000000000004</v>
      </c>
      <c r="N11350" s="24">
        <f t="shared" si="1777"/>
        <v>3.633</v>
      </c>
      <c r="O11350" s="24">
        <f t="shared" si="1778"/>
        <v>0</v>
      </c>
      <c r="P11350" s="24">
        <f t="shared" si="1779"/>
        <v>0</v>
      </c>
    </row>
    <row r="11351" spans="1:16" x14ac:dyDescent="0.25">
      <c r="A11351" s="15">
        <v>40202</v>
      </c>
      <c r="B11351">
        <v>0</v>
      </c>
      <c r="C11351">
        <v>6808</v>
      </c>
      <c r="D11351">
        <v>0</v>
      </c>
      <c r="E11351">
        <v>4866</v>
      </c>
      <c r="F11351">
        <v>0</v>
      </c>
      <c r="G11351">
        <f t="shared" si="1770"/>
        <v>6442</v>
      </c>
      <c r="H11351">
        <f t="shared" si="1771"/>
        <v>3464</v>
      </c>
      <c r="I11351">
        <f t="shared" si="1772"/>
        <v>2010</v>
      </c>
      <c r="J11351">
        <f t="shared" si="1773"/>
        <v>1</v>
      </c>
      <c r="K11351" s="24">
        <f t="shared" si="1774"/>
        <v>6.4420000000000002</v>
      </c>
      <c r="L11351" s="24">
        <f t="shared" si="1775"/>
        <v>3.464</v>
      </c>
      <c r="M11351" s="24">
        <f t="shared" si="1776"/>
        <v>6.8079999999999998</v>
      </c>
      <c r="N11351" s="24">
        <f t="shared" si="1777"/>
        <v>4.8659999999999997</v>
      </c>
      <c r="O11351" s="24">
        <f t="shared" si="1778"/>
        <v>0</v>
      </c>
      <c r="P11351" s="24">
        <f t="shared" si="1779"/>
        <v>0</v>
      </c>
    </row>
    <row r="11352" spans="1:16" x14ac:dyDescent="0.25">
      <c r="A11352" s="15">
        <v>40203</v>
      </c>
      <c r="B11352">
        <v>0</v>
      </c>
      <c r="C11352">
        <v>5422</v>
      </c>
      <c r="D11352">
        <v>0</v>
      </c>
      <c r="E11352">
        <v>5348</v>
      </c>
      <c r="F11352">
        <v>0</v>
      </c>
      <c r="G11352">
        <f t="shared" si="1770"/>
        <v>7828</v>
      </c>
      <c r="H11352">
        <f t="shared" si="1771"/>
        <v>2982</v>
      </c>
      <c r="I11352">
        <f t="shared" si="1772"/>
        <v>2010</v>
      </c>
      <c r="J11352">
        <f t="shared" si="1773"/>
        <v>1</v>
      </c>
      <c r="K11352" s="24">
        <f t="shared" si="1774"/>
        <v>7.8280000000000003</v>
      </c>
      <c r="L11352" s="24">
        <f t="shared" si="1775"/>
        <v>2.9820000000000002</v>
      </c>
      <c r="M11352" s="24">
        <f t="shared" si="1776"/>
        <v>5.4219999999999997</v>
      </c>
      <c r="N11352" s="24">
        <f t="shared" si="1777"/>
        <v>5.3479999999999999</v>
      </c>
      <c r="O11352" s="24">
        <f t="shared" si="1778"/>
        <v>0</v>
      </c>
      <c r="P11352" s="24">
        <f t="shared" si="1779"/>
        <v>0</v>
      </c>
    </row>
    <row r="11353" spans="1:16" x14ac:dyDescent="0.25">
      <c r="A11353" s="15">
        <v>40204</v>
      </c>
      <c r="B11353">
        <v>0</v>
      </c>
      <c r="C11353">
        <v>9267</v>
      </c>
      <c r="D11353">
        <v>0</v>
      </c>
      <c r="E11353">
        <v>5368</v>
      </c>
      <c r="F11353">
        <v>0</v>
      </c>
      <c r="G11353">
        <f t="shared" si="1770"/>
        <v>3983</v>
      </c>
      <c r="H11353">
        <f t="shared" si="1771"/>
        <v>2962</v>
      </c>
      <c r="I11353">
        <f t="shared" si="1772"/>
        <v>2010</v>
      </c>
      <c r="J11353">
        <f t="shared" si="1773"/>
        <v>1</v>
      </c>
      <c r="K11353" s="24">
        <f t="shared" si="1774"/>
        <v>3.9830000000000001</v>
      </c>
      <c r="L11353" s="24">
        <f t="shared" si="1775"/>
        <v>2.9620000000000002</v>
      </c>
      <c r="M11353" s="24">
        <f t="shared" si="1776"/>
        <v>9.2669999999999995</v>
      </c>
      <c r="N11353" s="24">
        <f t="shared" si="1777"/>
        <v>5.3680000000000003</v>
      </c>
      <c r="O11353" s="24">
        <f t="shared" si="1778"/>
        <v>0</v>
      </c>
      <c r="P11353" s="24">
        <f t="shared" si="1779"/>
        <v>0</v>
      </c>
    </row>
    <row r="11354" spans="1:16" x14ac:dyDescent="0.25">
      <c r="A11354" s="15">
        <v>40205</v>
      </c>
      <c r="B11354">
        <v>0</v>
      </c>
      <c r="C11354">
        <v>7736</v>
      </c>
      <c r="D11354">
        <v>0</v>
      </c>
      <c r="E11354">
        <v>6307</v>
      </c>
      <c r="F11354">
        <v>0</v>
      </c>
      <c r="G11354">
        <f t="shared" si="1770"/>
        <v>5514</v>
      </c>
      <c r="H11354">
        <f t="shared" si="1771"/>
        <v>2023</v>
      </c>
      <c r="I11354">
        <f t="shared" si="1772"/>
        <v>2010</v>
      </c>
      <c r="J11354">
        <f t="shared" si="1773"/>
        <v>1</v>
      </c>
      <c r="K11354" s="24">
        <f t="shared" si="1774"/>
        <v>5.5140000000000002</v>
      </c>
      <c r="L11354" s="24">
        <f t="shared" si="1775"/>
        <v>2.0230000000000001</v>
      </c>
      <c r="M11354" s="24">
        <f t="shared" si="1776"/>
        <v>7.7359999999999998</v>
      </c>
      <c r="N11354" s="24">
        <f t="shared" si="1777"/>
        <v>6.3070000000000004</v>
      </c>
      <c r="O11354" s="24">
        <f t="shared" si="1778"/>
        <v>0</v>
      </c>
      <c r="P11354" s="24">
        <f t="shared" si="1779"/>
        <v>0</v>
      </c>
    </row>
    <row r="11355" spans="1:16" x14ac:dyDescent="0.25">
      <c r="A11355" s="15">
        <v>40206</v>
      </c>
      <c r="B11355">
        <v>0</v>
      </c>
      <c r="C11355">
        <v>9268</v>
      </c>
      <c r="D11355">
        <v>0</v>
      </c>
      <c r="E11355">
        <v>6604</v>
      </c>
      <c r="F11355">
        <v>0</v>
      </c>
      <c r="G11355">
        <f t="shared" si="1770"/>
        <v>3982</v>
      </c>
      <c r="H11355">
        <f t="shared" si="1771"/>
        <v>1726</v>
      </c>
      <c r="I11355">
        <f t="shared" si="1772"/>
        <v>2010</v>
      </c>
      <c r="J11355">
        <f t="shared" si="1773"/>
        <v>1</v>
      </c>
      <c r="K11355" s="24">
        <f t="shared" si="1774"/>
        <v>3.9820000000000002</v>
      </c>
      <c r="L11355" s="24">
        <f t="shared" si="1775"/>
        <v>1.726</v>
      </c>
      <c r="M11355" s="24">
        <f t="shared" si="1776"/>
        <v>9.2680000000000007</v>
      </c>
      <c r="N11355" s="24">
        <f t="shared" si="1777"/>
        <v>6.6040000000000001</v>
      </c>
      <c r="O11355" s="24">
        <f t="shared" si="1778"/>
        <v>0</v>
      </c>
      <c r="P11355" s="24">
        <f t="shared" si="1779"/>
        <v>0</v>
      </c>
    </row>
    <row r="11356" spans="1:16" x14ac:dyDescent="0.25">
      <c r="A11356" s="15">
        <v>40207</v>
      </c>
      <c r="B11356">
        <v>0</v>
      </c>
      <c r="C11356">
        <v>10590</v>
      </c>
      <c r="D11356">
        <v>0</v>
      </c>
      <c r="E11356">
        <v>6599</v>
      </c>
      <c r="F11356">
        <v>0</v>
      </c>
      <c r="G11356">
        <f t="shared" si="1770"/>
        <v>2660</v>
      </c>
      <c r="H11356">
        <f t="shared" si="1771"/>
        <v>1731</v>
      </c>
      <c r="I11356">
        <f t="shared" si="1772"/>
        <v>2010</v>
      </c>
      <c r="J11356">
        <f t="shared" si="1773"/>
        <v>1</v>
      </c>
      <c r="K11356" s="24">
        <f t="shared" si="1774"/>
        <v>2.66</v>
      </c>
      <c r="L11356" s="24">
        <f t="shared" si="1775"/>
        <v>1.7310000000000001</v>
      </c>
      <c r="M11356" s="24">
        <f t="shared" si="1776"/>
        <v>10.59</v>
      </c>
      <c r="N11356" s="24">
        <f t="shared" si="1777"/>
        <v>6.5990000000000002</v>
      </c>
      <c r="O11356" s="24">
        <f t="shared" si="1778"/>
        <v>0</v>
      </c>
      <c r="P11356" s="24">
        <f t="shared" si="1779"/>
        <v>0</v>
      </c>
    </row>
    <row r="11357" spans="1:16" x14ac:dyDescent="0.25">
      <c r="A11357" s="15">
        <v>40208</v>
      </c>
      <c r="B11357">
        <v>0</v>
      </c>
      <c r="C11357">
        <v>10618</v>
      </c>
      <c r="D11357">
        <v>0</v>
      </c>
      <c r="E11357">
        <v>6599</v>
      </c>
      <c r="F11357">
        <v>0</v>
      </c>
      <c r="G11357">
        <f t="shared" si="1770"/>
        <v>2632</v>
      </c>
      <c r="H11357">
        <f t="shared" si="1771"/>
        <v>1731</v>
      </c>
      <c r="I11357">
        <f t="shared" si="1772"/>
        <v>2010</v>
      </c>
      <c r="J11357">
        <f t="shared" si="1773"/>
        <v>1</v>
      </c>
      <c r="K11357" s="24">
        <f t="shared" si="1774"/>
        <v>2.6320000000000001</v>
      </c>
      <c r="L11357" s="24">
        <f t="shared" si="1775"/>
        <v>1.7310000000000001</v>
      </c>
      <c r="M11357" s="24">
        <f t="shared" si="1776"/>
        <v>10.618</v>
      </c>
      <c r="N11357" s="24">
        <f t="shared" si="1777"/>
        <v>6.5990000000000002</v>
      </c>
      <c r="O11357" s="24">
        <f t="shared" si="1778"/>
        <v>0</v>
      </c>
      <c r="P11357" s="24">
        <f t="shared" si="1779"/>
        <v>0</v>
      </c>
    </row>
    <row r="11358" spans="1:16" x14ac:dyDescent="0.25">
      <c r="A11358" s="15">
        <v>40209</v>
      </c>
      <c r="B11358">
        <v>0</v>
      </c>
      <c r="C11358">
        <v>7209</v>
      </c>
      <c r="D11358">
        <v>0</v>
      </c>
      <c r="E11358">
        <v>6598</v>
      </c>
      <c r="F11358">
        <v>0</v>
      </c>
      <c r="G11358">
        <f t="shared" si="1770"/>
        <v>6041</v>
      </c>
      <c r="H11358">
        <f t="shared" si="1771"/>
        <v>1732</v>
      </c>
      <c r="I11358">
        <f t="shared" si="1772"/>
        <v>2010</v>
      </c>
      <c r="J11358">
        <f t="shared" si="1773"/>
        <v>1</v>
      </c>
      <c r="K11358" s="24">
        <f t="shared" si="1774"/>
        <v>6.0410000000000004</v>
      </c>
      <c r="L11358" s="24">
        <f t="shared" si="1775"/>
        <v>1.732</v>
      </c>
      <c r="M11358" s="24">
        <f t="shared" si="1776"/>
        <v>7.2089999999999996</v>
      </c>
      <c r="N11358" s="24">
        <f t="shared" si="1777"/>
        <v>6.5979999999999999</v>
      </c>
      <c r="O11358" s="24">
        <f t="shared" si="1778"/>
        <v>0</v>
      </c>
      <c r="P11358" s="24">
        <f t="shared" si="1779"/>
        <v>0</v>
      </c>
    </row>
    <row r="11359" spans="1:16" x14ac:dyDescent="0.25">
      <c r="A11359" s="15">
        <v>40210</v>
      </c>
      <c r="B11359">
        <v>0</v>
      </c>
      <c r="C11359">
        <v>7401</v>
      </c>
      <c r="D11359">
        <v>0</v>
      </c>
      <c r="E11359">
        <v>6571</v>
      </c>
      <c r="F11359">
        <v>0</v>
      </c>
      <c r="G11359">
        <f t="shared" si="1770"/>
        <v>5849</v>
      </c>
      <c r="H11359">
        <f t="shared" si="1771"/>
        <v>1759</v>
      </c>
      <c r="I11359">
        <f t="shared" si="1772"/>
        <v>2010</v>
      </c>
      <c r="J11359">
        <f t="shared" si="1773"/>
        <v>2</v>
      </c>
      <c r="K11359" s="24">
        <f t="shared" si="1774"/>
        <v>5.8490000000000002</v>
      </c>
      <c r="L11359" s="24">
        <f t="shared" si="1775"/>
        <v>1.7589999999999999</v>
      </c>
      <c r="M11359" s="24">
        <f t="shared" si="1776"/>
        <v>7.4009999999999998</v>
      </c>
      <c r="N11359" s="24">
        <f t="shared" si="1777"/>
        <v>6.5709999999999997</v>
      </c>
      <c r="O11359" s="24">
        <f t="shared" si="1778"/>
        <v>0</v>
      </c>
      <c r="P11359" s="24">
        <f t="shared" si="1779"/>
        <v>0</v>
      </c>
    </row>
    <row r="11360" spans="1:16" x14ac:dyDescent="0.25">
      <c r="A11360" s="15">
        <v>40211</v>
      </c>
      <c r="B11360">
        <v>0</v>
      </c>
      <c r="C11360">
        <v>7702</v>
      </c>
      <c r="D11360">
        <v>0</v>
      </c>
      <c r="E11360">
        <v>6807</v>
      </c>
      <c r="F11360">
        <v>0</v>
      </c>
      <c r="G11360">
        <f t="shared" si="1770"/>
        <v>5548</v>
      </c>
      <c r="H11360">
        <f t="shared" si="1771"/>
        <v>1523</v>
      </c>
      <c r="I11360">
        <f t="shared" si="1772"/>
        <v>2010</v>
      </c>
      <c r="J11360">
        <f t="shared" si="1773"/>
        <v>2</v>
      </c>
      <c r="K11360" s="24">
        <f t="shared" si="1774"/>
        <v>5.548</v>
      </c>
      <c r="L11360" s="24">
        <f t="shared" si="1775"/>
        <v>1.5229999999999999</v>
      </c>
      <c r="M11360" s="24">
        <f t="shared" si="1776"/>
        <v>7.702</v>
      </c>
      <c r="N11360" s="24">
        <f t="shared" si="1777"/>
        <v>6.8070000000000004</v>
      </c>
      <c r="O11360" s="24">
        <f t="shared" si="1778"/>
        <v>0</v>
      </c>
      <c r="P11360" s="24">
        <f t="shared" si="1779"/>
        <v>0</v>
      </c>
    </row>
    <row r="11361" spans="1:16" x14ac:dyDescent="0.25">
      <c r="A11361" s="15">
        <v>40212</v>
      </c>
      <c r="B11361">
        <v>0</v>
      </c>
      <c r="C11361">
        <v>7895</v>
      </c>
      <c r="D11361">
        <v>0</v>
      </c>
      <c r="E11361">
        <v>6953</v>
      </c>
      <c r="F11361">
        <v>0</v>
      </c>
      <c r="G11361">
        <f t="shared" si="1770"/>
        <v>5355</v>
      </c>
      <c r="H11361">
        <f t="shared" si="1771"/>
        <v>1377</v>
      </c>
      <c r="I11361">
        <f t="shared" si="1772"/>
        <v>2010</v>
      </c>
      <c r="J11361">
        <f t="shared" si="1773"/>
        <v>2</v>
      </c>
      <c r="K11361" s="24">
        <f t="shared" si="1774"/>
        <v>5.3550000000000004</v>
      </c>
      <c r="L11361" s="24">
        <f t="shared" si="1775"/>
        <v>1.377</v>
      </c>
      <c r="M11361" s="24">
        <f t="shared" si="1776"/>
        <v>7.8949999999999996</v>
      </c>
      <c r="N11361" s="24">
        <f t="shared" si="1777"/>
        <v>6.9530000000000003</v>
      </c>
      <c r="O11361" s="24">
        <f t="shared" si="1778"/>
        <v>0</v>
      </c>
      <c r="P11361" s="24">
        <f t="shared" si="1779"/>
        <v>0</v>
      </c>
    </row>
    <row r="11362" spans="1:16" x14ac:dyDescent="0.25">
      <c r="A11362" s="15">
        <v>40213</v>
      </c>
      <c r="B11362">
        <v>0</v>
      </c>
      <c r="C11362">
        <v>8245</v>
      </c>
      <c r="D11362">
        <v>0</v>
      </c>
      <c r="E11362">
        <v>6910</v>
      </c>
      <c r="F11362">
        <v>0</v>
      </c>
      <c r="G11362">
        <f t="shared" si="1770"/>
        <v>5005</v>
      </c>
      <c r="H11362">
        <f t="shared" si="1771"/>
        <v>1420</v>
      </c>
      <c r="I11362">
        <f t="shared" si="1772"/>
        <v>2010</v>
      </c>
      <c r="J11362">
        <f t="shared" si="1773"/>
        <v>2</v>
      </c>
      <c r="K11362" s="24">
        <f t="shared" si="1774"/>
        <v>5.0049999999999999</v>
      </c>
      <c r="L11362" s="24">
        <f t="shared" si="1775"/>
        <v>1.42</v>
      </c>
      <c r="M11362" s="24">
        <f t="shared" si="1776"/>
        <v>8.2449999999999992</v>
      </c>
      <c r="N11362" s="24">
        <f t="shared" si="1777"/>
        <v>6.91</v>
      </c>
      <c r="O11362" s="24">
        <f t="shared" si="1778"/>
        <v>0</v>
      </c>
      <c r="P11362" s="24">
        <f t="shared" si="1779"/>
        <v>0</v>
      </c>
    </row>
    <row r="11363" spans="1:16" x14ac:dyDescent="0.25">
      <c r="A11363" s="15">
        <v>40214</v>
      </c>
      <c r="B11363">
        <v>0</v>
      </c>
      <c r="C11363">
        <v>6033</v>
      </c>
      <c r="D11363">
        <v>0</v>
      </c>
      <c r="E11363">
        <v>6842</v>
      </c>
      <c r="F11363">
        <v>0</v>
      </c>
      <c r="G11363">
        <f t="shared" si="1770"/>
        <v>7217</v>
      </c>
      <c r="H11363">
        <f t="shared" si="1771"/>
        <v>1488</v>
      </c>
      <c r="I11363">
        <f t="shared" si="1772"/>
        <v>2010</v>
      </c>
      <c r="J11363">
        <f t="shared" si="1773"/>
        <v>2</v>
      </c>
      <c r="K11363" s="24">
        <f t="shared" si="1774"/>
        <v>7.2169999999999996</v>
      </c>
      <c r="L11363" s="24">
        <f t="shared" si="1775"/>
        <v>1.488</v>
      </c>
      <c r="M11363" s="24">
        <f t="shared" si="1776"/>
        <v>6.0330000000000004</v>
      </c>
      <c r="N11363" s="24">
        <f t="shared" si="1777"/>
        <v>6.8419999999999996</v>
      </c>
      <c r="O11363" s="24">
        <f t="shared" si="1778"/>
        <v>0</v>
      </c>
      <c r="P11363" s="24">
        <f t="shared" si="1779"/>
        <v>0</v>
      </c>
    </row>
    <row r="11364" spans="1:16" x14ac:dyDescent="0.25">
      <c r="A11364" s="15">
        <v>40215</v>
      </c>
      <c r="B11364">
        <v>0</v>
      </c>
      <c r="C11364">
        <v>5763</v>
      </c>
      <c r="D11364">
        <v>0</v>
      </c>
      <c r="E11364">
        <v>7920</v>
      </c>
      <c r="F11364">
        <v>0</v>
      </c>
      <c r="G11364">
        <f t="shared" si="1770"/>
        <v>7487</v>
      </c>
      <c r="H11364">
        <f t="shared" si="1771"/>
        <v>410</v>
      </c>
      <c r="I11364">
        <f t="shared" si="1772"/>
        <v>2010</v>
      </c>
      <c r="J11364">
        <f t="shared" si="1773"/>
        <v>2</v>
      </c>
      <c r="K11364" s="24">
        <f t="shared" si="1774"/>
        <v>7.4870000000000001</v>
      </c>
      <c r="L11364" s="24">
        <f t="shared" si="1775"/>
        <v>0.41</v>
      </c>
      <c r="M11364" s="24">
        <f t="shared" si="1776"/>
        <v>5.7629999999999999</v>
      </c>
      <c r="N11364" s="24">
        <f t="shared" si="1777"/>
        <v>7.92</v>
      </c>
      <c r="O11364" s="24">
        <f t="shared" si="1778"/>
        <v>0</v>
      </c>
      <c r="P11364" s="24">
        <f t="shared" si="1779"/>
        <v>0</v>
      </c>
    </row>
    <row r="11365" spans="1:16" x14ac:dyDescent="0.25">
      <c r="A11365" s="15">
        <v>40216</v>
      </c>
      <c r="B11365">
        <v>0</v>
      </c>
      <c r="C11365">
        <v>5891</v>
      </c>
      <c r="D11365">
        <v>0</v>
      </c>
      <c r="E11365">
        <v>8150</v>
      </c>
      <c r="F11365">
        <v>0</v>
      </c>
      <c r="G11365">
        <f t="shared" si="1770"/>
        <v>7359</v>
      </c>
      <c r="H11365">
        <f t="shared" si="1771"/>
        <v>180</v>
      </c>
      <c r="I11365">
        <f t="shared" si="1772"/>
        <v>2010</v>
      </c>
      <c r="J11365">
        <f t="shared" si="1773"/>
        <v>2</v>
      </c>
      <c r="K11365" s="24">
        <f t="shared" si="1774"/>
        <v>7.359</v>
      </c>
      <c r="L11365" s="24">
        <f t="shared" si="1775"/>
        <v>0.18</v>
      </c>
      <c r="M11365" s="24">
        <f t="shared" si="1776"/>
        <v>5.891</v>
      </c>
      <c r="N11365" s="24">
        <f t="shared" si="1777"/>
        <v>8.15</v>
      </c>
      <c r="O11365" s="24">
        <f t="shared" si="1778"/>
        <v>0</v>
      </c>
      <c r="P11365" s="24">
        <f t="shared" si="1779"/>
        <v>0</v>
      </c>
    </row>
    <row r="11366" spans="1:16" x14ac:dyDescent="0.25">
      <c r="A11366" s="15">
        <v>40217</v>
      </c>
      <c r="B11366">
        <v>0</v>
      </c>
      <c r="C11366">
        <v>5019</v>
      </c>
      <c r="D11366">
        <v>0</v>
      </c>
      <c r="E11366">
        <v>8182</v>
      </c>
      <c r="F11366">
        <v>0</v>
      </c>
      <c r="G11366">
        <f t="shared" si="1770"/>
        <v>8231</v>
      </c>
      <c r="H11366">
        <f t="shared" si="1771"/>
        <v>148</v>
      </c>
      <c r="I11366">
        <f t="shared" si="1772"/>
        <v>2010</v>
      </c>
      <c r="J11366">
        <f t="shared" si="1773"/>
        <v>2</v>
      </c>
      <c r="K11366" s="24">
        <f t="shared" si="1774"/>
        <v>8.2309999999999999</v>
      </c>
      <c r="L11366" s="24">
        <f t="shared" si="1775"/>
        <v>0.14799999999999999</v>
      </c>
      <c r="M11366" s="24">
        <f t="shared" si="1776"/>
        <v>5.0190000000000001</v>
      </c>
      <c r="N11366" s="24">
        <f t="shared" si="1777"/>
        <v>8.1820000000000004</v>
      </c>
      <c r="O11366" s="24">
        <f t="shared" si="1778"/>
        <v>0</v>
      </c>
      <c r="P11366" s="24">
        <f t="shared" si="1779"/>
        <v>0</v>
      </c>
    </row>
    <row r="11367" spans="1:16" x14ac:dyDescent="0.25">
      <c r="A11367" s="15">
        <v>40218</v>
      </c>
      <c r="B11367">
        <v>0</v>
      </c>
      <c r="C11367">
        <v>6266</v>
      </c>
      <c r="D11367">
        <v>0</v>
      </c>
      <c r="E11367">
        <v>8349</v>
      </c>
      <c r="F11367">
        <v>0</v>
      </c>
      <c r="G11367">
        <f t="shared" si="1770"/>
        <v>6984</v>
      </c>
      <c r="H11367">
        <f t="shared" si="1771"/>
        <v>0</v>
      </c>
      <c r="I11367">
        <f t="shared" si="1772"/>
        <v>2010</v>
      </c>
      <c r="J11367">
        <f t="shared" si="1773"/>
        <v>2</v>
      </c>
      <c r="K11367" s="24">
        <f t="shared" si="1774"/>
        <v>6.984</v>
      </c>
      <c r="L11367" s="24">
        <f t="shared" si="1775"/>
        <v>0</v>
      </c>
      <c r="M11367" s="24">
        <f t="shared" si="1776"/>
        <v>6.266</v>
      </c>
      <c r="N11367" s="24">
        <f t="shared" si="1777"/>
        <v>8.3490000000000002</v>
      </c>
      <c r="O11367" s="24">
        <f t="shared" si="1778"/>
        <v>0</v>
      </c>
      <c r="P11367" s="24">
        <f t="shared" si="1779"/>
        <v>0</v>
      </c>
    </row>
    <row r="11368" spans="1:16" x14ac:dyDescent="0.25">
      <c r="A11368" s="15">
        <v>40219</v>
      </c>
      <c r="B11368">
        <v>0</v>
      </c>
      <c r="C11368">
        <v>6815</v>
      </c>
      <c r="D11368">
        <v>0</v>
      </c>
      <c r="E11368">
        <v>8260</v>
      </c>
      <c r="F11368">
        <v>0</v>
      </c>
      <c r="G11368">
        <f t="shared" si="1770"/>
        <v>6435</v>
      </c>
      <c r="H11368">
        <f t="shared" si="1771"/>
        <v>70</v>
      </c>
      <c r="I11368">
        <f t="shared" si="1772"/>
        <v>2010</v>
      </c>
      <c r="J11368">
        <f t="shared" si="1773"/>
        <v>2</v>
      </c>
      <c r="K11368" s="24">
        <f t="shared" si="1774"/>
        <v>6.4349999999999996</v>
      </c>
      <c r="L11368" s="24">
        <f t="shared" si="1775"/>
        <v>7.0000000000000007E-2</v>
      </c>
      <c r="M11368" s="24">
        <f t="shared" si="1776"/>
        <v>6.8150000000000004</v>
      </c>
      <c r="N11368" s="24">
        <f t="shared" si="1777"/>
        <v>8.26</v>
      </c>
      <c r="O11368" s="24">
        <f t="shared" si="1778"/>
        <v>0</v>
      </c>
      <c r="P11368" s="24">
        <f t="shared" si="1779"/>
        <v>0</v>
      </c>
    </row>
    <row r="11369" spans="1:16" x14ac:dyDescent="0.25">
      <c r="A11369" s="15">
        <v>40220</v>
      </c>
      <c r="B11369">
        <v>0</v>
      </c>
      <c r="C11369">
        <v>5553</v>
      </c>
      <c r="D11369">
        <v>0</v>
      </c>
      <c r="E11369">
        <v>7320</v>
      </c>
      <c r="F11369">
        <v>0</v>
      </c>
      <c r="G11369">
        <f t="shared" si="1770"/>
        <v>7697</v>
      </c>
      <c r="H11369">
        <f t="shared" si="1771"/>
        <v>1010</v>
      </c>
      <c r="I11369">
        <f t="shared" si="1772"/>
        <v>2010</v>
      </c>
      <c r="J11369">
        <f t="shared" si="1773"/>
        <v>2</v>
      </c>
      <c r="K11369" s="24">
        <f t="shared" si="1774"/>
        <v>7.6970000000000001</v>
      </c>
      <c r="L11369" s="24">
        <f t="shared" si="1775"/>
        <v>1.01</v>
      </c>
      <c r="M11369" s="24">
        <f t="shared" si="1776"/>
        <v>5.5529999999999999</v>
      </c>
      <c r="N11369" s="24">
        <f t="shared" si="1777"/>
        <v>7.32</v>
      </c>
      <c r="O11369" s="24">
        <f t="shared" si="1778"/>
        <v>0</v>
      </c>
      <c r="P11369" s="24">
        <f t="shared" si="1779"/>
        <v>0</v>
      </c>
    </row>
    <row r="11370" spans="1:16" x14ac:dyDescent="0.25">
      <c r="A11370" s="15">
        <v>40221</v>
      </c>
      <c r="B11370">
        <v>0</v>
      </c>
      <c r="C11370">
        <v>4892</v>
      </c>
      <c r="D11370">
        <v>0</v>
      </c>
      <c r="E11370">
        <v>6882</v>
      </c>
      <c r="F11370">
        <v>0</v>
      </c>
      <c r="G11370">
        <f t="shared" si="1770"/>
        <v>8358</v>
      </c>
      <c r="H11370">
        <f t="shared" si="1771"/>
        <v>1448</v>
      </c>
      <c r="I11370">
        <f t="shared" si="1772"/>
        <v>2010</v>
      </c>
      <c r="J11370">
        <f t="shared" si="1773"/>
        <v>2</v>
      </c>
      <c r="K11370" s="24">
        <f t="shared" si="1774"/>
        <v>8.3580000000000005</v>
      </c>
      <c r="L11370" s="24">
        <f t="shared" si="1775"/>
        <v>1.448</v>
      </c>
      <c r="M11370" s="24">
        <f t="shared" si="1776"/>
        <v>4.8920000000000003</v>
      </c>
      <c r="N11370" s="24">
        <f t="shared" si="1777"/>
        <v>6.8819999999999997</v>
      </c>
      <c r="O11370" s="24">
        <f t="shared" si="1778"/>
        <v>0</v>
      </c>
      <c r="P11370" s="24">
        <f t="shared" si="1779"/>
        <v>0</v>
      </c>
    </row>
    <row r="11371" spans="1:16" x14ac:dyDescent="0.25">
      <c r="A11371" s="15">
        <v>40222</v>
      </c>
      <c r="B11371">
        <v>0</v>
      </c>
      <c r="C11371">
        <v>5146</v>
      </c>
      <c r="D11371">
        <v>0</v>
      </c>
      <c r="E11371">
        <v>6877</v>
      </c>
      <c r="F11371">
        <v>0</v>
      </c>
      <c r="G11371">
        <f t="shared" si="1770"/>
        <v>8104</v>
      </c>
      <c r="H11371">
        <f t="shared" si="1771"/>
        <v>1453</v>
      </c>
      <c r="I11371">
        <f t="shared" si="1772"/>
        <v>2010</v>
      </c>
      <c r="J11371">
        <f t="shared" si="1773"/>
        <v>2</v>
      </c>
      <c r="K11371" s="24">
        <f t="shared" si="1774"/>
        <v>8.1039999999999992</v>
      </c>
      <c r="L11371" s="24">
        <f t="shared" si="1775"/>
        <v>1.4530000000000001</v>
      </c>
      <c r="M11371" s="24">
        <f t="shared" si="1776"/>
        <v>5.1459999999999999</v>
      </c>
      <c r="N11371" s="24">
        <f t="shared" si="1777"/>
        <v>6.8769999999999998</v>
      </c>
      <c r="O11371" s="24">
        <f t="shared" si="1778"/>
        <v>0</v>
      </c>
      <c r="P11371" s="24">
        <f t="shared" si="1779"/>
        <v>0</v>
      </c>
    </row>
    <row r="11372" spans="1:16" x14ac:dyDescent="0.25">
      <c r="A11372" s="15">
        <v>40223</v>
      </c>
      <c r="B11372">
        <v>0</v>
      </c>
      <c r="C11372">
        <v>5037</v>
      </c>
      <c r="D11372">
        <v>0</v>
      </c>
      <c r="E11372">
        <v>6869</v>
      </c>
      <c r="F11372">
        <v>0</v>
      </c>
      <c r="G11372">
        <f t="shared" si="1770"/>
        <v>8213</v>
      </c>
      <c r="H11372">
        <f t="shared" si="1771"/>
        <v>1461</v>
      </c>
      <c r="I11372">
        <f t="shared" si="1772"/>
        <v>2010</v>
      </c>
      <c r="J11372">
        <f t="shared" si="1773"/>
        <v>2</v>
      </c>
      <c r="K11372" s="24">
        <f t="shared" si="1774"/>
        <v>8.2129999999999992</v>
      </c>
      <c r="L11372" s="24">
        <f t="shared" si="1775"/>
        <v>1.4610000000000001</v>
      </c>
      <c r="M11372" s="24">
        <f t="shared" si="1776"/>
        <v>5.0369999999999999</v>
      </c>
      <c r="N11372" s="24">
        <f t="shared" si="1777"/>
        <v>6.8689999999999998</v>
      </c>
      <c r="O11372" s="24">
        <f t="shared" si="1778"/>
        <v>0</v>
      </c>
      <c r="P11372" s="24">
        <f t="shared" si="1779"/>
        <v>0</v>
      </c>
    </row>
    <row r="11373" spans="1:16" x14ac:dyDescent="0.25">
      <c r="A11373" s="15">
        <v>40224</v>
      </c>
      <c r="B11373">
        <v>0</v>
      </c>
      <c r="C11373">
        <v>4882</v>
      </c>
      <c r="D11373">
        <v>0</v>
      </c>
      <c r="E11373">
        <v>6863</v>
      </c>
      <c r="F11373">
        <v>0</v>
      </c>
      <c r="G11373">
        <f t="shared" si="1770"/>
        <v>8368</v>
      </c>
      <c r="H11373">
        <f t="shared" si="1771"/>
        <v>1467</v>
      </c>
      <c r="I11373">
        <f t="shared" si="1772"/>
        <v>2010</v>
      </c>
      <c r="J11373">
        <f t="shared" si="1773"/>
        <v>2</v>
      </c>
      <c r="K11373" s="24">
        <f t="shared" si="1774"/>
        <v>8.3680000000000003</v>
      </c>
      <c r="L11373" s="24">
        <f t="shared" si="1775"/>
        <v>1.4670000000000001</v>
      </c>
      <c r="M11373" s="24">
        <f t="shared" si="1776"/>
        <v>4.8819999999999997</v>
      </c>
      <c r="N11373" s="24">
        <f t="shared" si="1777"/>
        <v>6.8630000000000004</v>
      </c>
      <c r="O11373" s="24">
        <f t="shared" si="1778"/>
        <v>0</v>
      </c>
      <c r="P11373" s="24">
        <f t="shared" si="1779"/>
        <v>0</v>
      </c>
    </row>
    <row r="11374" spans="1:16" x14ac:dyDescent="0.25">
      <c r="A11374" s="15">
        <v>40225</v>
      </c>
      <c r="B11374">
        <v>0</v>
      </c>
      <c r="C11374">
        <v>4855</v>
      </c>
      <c r="D11374">
        <v>0</v>
      </c>
      <c r="E11374">
        <v>6867</v>
      </c>
      <c r="F11374">
        <v>0</v>
      </c>
      <c r="G11374">
        <f t="shared" si="1770"/>
        <v>8395</v>
      </c>
      <c r="H11374">
        <f t="shared" si="1771"/>
        <v>1463</v>
      </c>
      <c r="I11374">
        <f t="shared" si="1772"/>
        <v>2010</v>
      </c>
      <c r="J11374">
        <f t="shared" si="1773"/>
        <v>2</v>
      </c>
      <c r="K11374" s="24">
        <f t="shared" si="1774"/>
        <v>8.3949999999999996</v>
      </c>
      <c r="L11374" s="24">
        <f t="shared" si="1775"/>
        <v>1.4630000000000001</v>
      </c>
      <c r="M11374" s="24">
        <f t="shared" si="1776"/>
        <v>4.8550000000000004</v>
      </c>
      <c r="N11374" s="24">
        <f t="shared" si="1777"/>
        <v>6.867</v>
      </c>
      <c r="O11374" s="24">
        <f t="shared" si="1778"/>
        <v>0</v>
      </c>
      <c r="P11374" s="24">
        <f t="shared" si="1779"/>
        <v>0</v>
      </c>
    </row>
    <row r="11375" spans="1:16" x14ac:dyDescent="0.25">
      <c r="A11375" s="15">
        <v>40226</v>
      </c>
      <c r="B11375">
        <v>0</v>
      </c>
      <c r="C11375">
        <v>5276</v>
      </c>
      <c r="D11375">
        <v>0</v>
      </c>
      <c r="E11375">
        <v>6877</v>
      </c>
      <c r="F11375">
        <v>0</v>
      </c>
      <c r="G11375">
        <f t="shared" si="1770"/>
        <v>7974</v>
      </c>
      <c r="H11375">
        <f t="shared" si="1771"/>
        <v>1453</v>
      </c>
      <c r="I11375">
        <f t="shared" si="1772"/>
        <v>2010</v>
      </c>
      <c r="J11375">
        <f t="shared" si="1773"/>
        <v>2</v>
      </c>
      <c r="K11375" s="24">
        <f t="shared" si="1774"/>
        <v>7.9740000000000002</v>
      </c>
      <c r="L11375" s="24">
        <f t="shared" si="1775"/>
        <v>1.4530000000000001</v>
      </c>
      <c r="M11375" s="24">
        <f t="shared" si="1776"/>
        <v>5.2759999999999998</v>
      </c>
      <c r="N11375" s="24">
        <f t="shared" si="1777"/>
        <v>6.8769999999999998</v>
      </c>
      <c r="O11375" s="24">
        <f t="shared" si="1778"/>
        <v>0</v>
      </c>
      <c r="P11375" s="24">
        <f t="shared" si="1779"/>
        <v>0</v>
      </c>
    </row>
    <row r="11376" spans="1:16" x14ac:dyDescent="0.25">
      <c r="A11376" s="15">
        <v>40227</v>
      </c>
      <c r="B11376">
        <v>0</v>
      </c>
      <c r="C11376">
        <v>4380</v>
      </c>
      <c r="D11376">
        <v>0</v>
      </c>
      <c r="E11376">
        <v>7976</v>
      </c>
      <c r="F11376">
        <v>0</v>
      </c>
      <c r="G11376">
        <f t="shared" si="1770"/>
        <v>8870</v>
      </c>
      <c r="H11376">
        <f t="shared" si="1771"/>
        <v>354</v>
      </c>
      <c r="I11376">
        <f t="shared" si="1772"/>
        <v>2010</v>
      </c>
      <c r="J11376">
        <f t="shared" si="1773"/>
        <v>2</v>
      </c>
      <c r="K11376" s="24">
        <f t="shared" si="1774"/>
        <v>8.8699999999999992</v>
      </c>
      <c r="L11376" s="24">
        <f t="shared" si="1775"/>
        <v>0.35399999999999998</v>
      </c>
      <c r="M11376" s="24">
        <f t="shared" si="1776"/>
        <v>4.38</v>
      </c>
      <c r="N11376" s="24">
        <f t="shared" si="1777"/>
        <v>7.976</v>
      </c>
      <c r="O11376" s="24">
        <f t="shared" si="1778"/>
        <v>0</v>
      </c>
      <c r="P11376" s="24">
        <f t="shared" si="1779"/>
        <v>0</v>
      </c>
    </row>
    <row r="11377" spans="1:16" x14ac:dyDescent="0.25">
      <c r="A11377" s="15">
        <v>40228</v>
      </c>
      <c r="B11377">
        <v>0</v>
      </c>
      <c r="C11377">
        <v>6773</v>
      </c>
      <c r="D11377">
        <v>0</v>
      </c>
      <c r="E11377">
        <v>8354</v>
      </c>
      <c r="F11377">
        <v>0</v>
      </c>
      <c r="G11377">
        <f t="shared" si="1770"/>
        <v>6477</v>
      </c>
      <c r="H11377">
        <f t="shared" si="1771"/>
        <v>0</v>
      </c>
      <c r="I11377">
        <f t="shared" si="1772"/>
        <v>2010</v>
      </c>
      <c r="J11377">
        <f t="shared" si="1773"/>
        <v>2</v>
      </c>
      <c r="K11377" s="24">
        <f t="shared" si="1774"/>
        <v>6.4770000000000003</v>
      </c>
      <c r="L11377" s="24">
        <f t="shared" si="1775"/>
        <v>0</v>
      </c>
      <c r="M11377" s="24">
        <f t="shared" si="1776"/>
        <v>6.7729999999999997</v>
      </c>
      <c r="N11377" s="24">
        <f t="shared" si="1777"/>
        <v>8.3539999999999992</v>
      </c>
      <c r="O11377" s="24">
        <f t="shared" si="1778"/>
        <v>0</v>
      </c>
      <c r="P11377" s="24">
        <f t="shared" si="1779"/>
        <v>0</v>
      </c>
    </row>
    <row r="11378" spans="1:16" x14ac:dyDescent="0.25">
      <c r="A11378" s="15">
        <v>40229</v>
      </c>
      <c r="B11378">
        <v>0</v>
      </c>
      <c r="C11378">
        <v>6335</v>
      </c>
      <c r="D11378">
        <v>0</v>
      </c>
      <c r="E11378">
        <v>8335</v>
      </c>
      <c r="F11378">
        <v>0</v>
      </c>
      <c r="G11378">
        <f t="shared" si="1770"/>
        <v>6915</v>
      </c>
      <c r="H11378">
        <f t="shared" si="1771"/>
        <v>0</v>
      </c>
      <c r="I11378">
        <f t="shared" si="1772"/>
        <v>2010</v>
      </c>
      <c r="J11378">
        <f t="shared" si="1773"/>
        <v>2</v>
      </c>
      <c r="K11378" s="24">
        <f t="shared" si="1774"/>
        <v>6.915</v>
      </c>
      <c r="L11378" s="24">
        <f t="shared" si="1775"/>
        <v>0</v>
      </c>
      <c r="M11378" s="24">
        <f t="shared" si="1776"/>
        <v>6.335</v>
      </c>
      <c r="N11378" s="24">
        <f t="shared" si="1777"/>
        <v>8.3350000000000009</v>
      </c>
      <c r="O11378" s="24">
        <f t="shared" si="1778"/>
        <v>0</v>
      </c>
      <c r="P11378" s="24">
        <f t="shared" si="1779"/>
        <v>0</v>
      </c>
    </row>
    <row r="11379" spans="1:16" x14ac:dyDescent="0.25">
      <c r="A11379" s="15">
        <v>40230</v>
      </c>
      <c r="B11379">
        <v>0</v>
      </c>
      <c r="C11379">
        <v>5898</v>
      </c>
      <c r="D11379">
        <v>0</v>
      </c>
      <c r="E11379">
        <v>8354</v>
      </c>
      <c r="F11379">
        <v>0</v>
      </c>
      <c r="G11379">
        <f t="shared" si="1770"/>
        <v>7352</v>
      </c>
      <c r="H11379">
        <f t="shared" si="1771"/>
        <v>0</v>
      </c>
      <c r="I11379">
        <f t="shared" si="1772"/>
        <v>2010</v>
      </c>
      <c r="J11379">
        <f t="shared" si="1773"/>
        <v>2</v>
      </c>
      <c r="K11379" s="24">
        <f t="shared" si="1774"/>
        <v>7.3520000000000003</v>
      </c>
      <c r="L11379" s="24">
        <f t="shared" si="1775"/>
        <v>0</v>
      </c>
      <c r="M11379" s="24">
        <f t="shared" si="1776"/>
        <v>5.8979999999999997</v>
      </c>
      <c r="N11379" s="24">
        <f t="shared" si="1777"/>
        <v>8.3539999999999992</v>
      </c>
      <c r="O11379" s="24">
        <f t="shared" si="1778"/>
        <v>0</v>
      </c>
      <c r="P11379" s="24">
        <f t="shared" si="1779"/>
        <v>0</v>
      </c>
    </row>
    <row r="11380" spans="1:16" x14ac:dyDescent="0.25">
      <c r="A11380" s="15">
        <v>40231</v>
      </c>
      <c r="B11380">
        <v>0</v>
      </c>
      <c r="C11380">
        <v>6802</v>
      </c>
      <c r="D11380">
        <v>0</v>
      </c>
      <c r="E11380">
        <v>7553</v>
      </c>
      <c r="F11380">
        <v>0</v>
      </c>
      <c r="G11380">
        <f t="shared" si="1770"/>
        <v>6448</v>
      </c>
      <c r="H11380">
        <f t="shared" si="1771"/>
        <v>777</v>
      </c>
      <c r="I11380">
        <f t="shared" si="1772"/>
        <v>2010</v>
      </c>
      <c r="J11380">
        <f t="shared" si="1773"/>
        <v>2</v>
      </c>
      <c r="K11380" s="24">
        <f t="shared" si="1774"/>
        <v>6.4480000000000004</v>
      </c>
      <c r="L11380" s="24">
        <f t="shared" si="1775"/>
        <v>0.77700000000000002</v>
      </c>
      <c r="M11380" s="24">
        <f t="shared" si="1776"/>
        <v>6.8019999999999996</v>
      </c>
      <c r="N11380" s="24">
        <f t="shared" si="1777"/>
        <v>7.5529999999999999</v>
      </c>
      <c r="O11380" s="24">
        <f t="shared" si="1778"/>
        <v>0</v>
      </c>
      <c r="P11380" s="24">
        <f t="shared" si="1779"/>
        <v>0</v>
      </c>
    </row>
    <row r="11381" spans="1:16" x14ac:dyDescent="0.25">
      <c r="A11381" s="15">
        <v>40232</v>
      </c>
      <c r="B11381">
        <v>0</v>
      </c>
      <c r="C11381">
        <v>5993</v>
      </c>
      <c r="D11381">
        <v>0</v>
      </c>
      <c r="E11381">
        <v>7344</v>
      </c>
      <c r="F11381">
        <v>0</v>
      </c>
      <c r="G11381">
        <f t="shared" si="1770"/>
        <v>7257</v>
      </c>
      <c r="H11381">
        <f t="shared" si="1771"/>
        <v>986</v>
      </c>
      <c r="I11381">
        <f t="shared" si="1772"/>
        <v>2010</v>
      </c>
      <c r="J11381">
        <f t="shared" si="1773"/>
        <v>2</v>
      </c>
      <c r="K11381" s="24">
        <f t="shared" si="1774"/>
        <v>7.2569999999999997</v>
      </c>
      <c r="L11381" s="24">
        <f t="shared" si="1775"/>
        <v>0.98599999999999999</v>
      </c>
      <c r="M11381" s="24">
        <f t="shared" si="1776"/>
        <v>5.9930000000000003</v>
      </c>
      <c r="N11381" s="24">
        <f t="shared" si="1777"/>
        <v>7.3440000000000003</v>
      </c>
      <c r="O11381" s="24">
        <f t="shared" si="1778"/>
        <v>0</v>
      </c>
      <c r="P11381" s="24">
        <f t="shared" si="1779"/>
        <v>0</v>
      </c>
    </row>
    <row r="11382" spans="1:16" x14ac:dyDescent="0.25">
      <c r="A11382" s="15">
        <v>40233</v>
      </c>
      <c r="B11382">
        <v>0</v>
      </c>
      <c r="C11382">
        <v>5867</v>
      </c>
      <c r="D11382">
        <v>0</v>
      </c>
      <c r="E11382">
        <v>7273</v>
      </c>
      <c r="F11382">
        <v>0</v>
      </c>
      <c r="G11382">
        <f t="shared" si="1770"/>
        <v>7383</v>
      </c>
      <c r="H11382">
        <f t="shared" si="1771"/>
        <v>1057</v>
      </c>
      <c r="I11382">
        <f t="shared" si="1772"/>
        <v>2010</v>
      </c>
      <c r="J11382">
        <f t="shared" si="1773"/>
        <v>2</v>
      </c>
      <c r="K11382" s="24">
        <f t="shared" si="1774"/>
        <v>7.383</v>
      </c>
      <c r="L11382" s="24">
        <f t="shared" si="1775"/>
        <v>1.0569999999999999</v>
      </c>
      <c r="M11382" s="24">
        <f t="shared" si="1776"/>
        <v>5.867</v>
      </c>
      <c r="N11382" s="24">
        <f t="shared" si="1777"/>
        <v>7.2729999999999997</v>
      </c>
      <c r="O11382" s="24">
        <f t="shared" si="1778"/>
        <v>0</v>
      </c>
      <c r="P11382" s="24">
        <f t="shared" si="1779"/>
        <v>0</v>
      </c>
    </row>
    <row r="11383" spans="1:16" x14ac:dyDescent="0.25">
      <c r="A11383" s="15">
        <v>40234</v>
      </c>
      <c r="B11383">
        <v>0</v>
      </c>
      <c r="C11383">
        <v>5863</v>
      </c>
      <c r="D11383">
        <v>0</v>
      </c>
      <c r="E11383">
        <v>7357</v>
      </c>
      <c r="F11383">
        <v>0</v>
      </c>
      <c r="G11383">
        <f t="shared" si="1770"/>
        <v>7387</v>
      </c>
      <c r="H11383">
        <f t="shared" si="1771"/>
        <v>973</v>
      </c>
      <c r="I11383">
        <f t="shared" si="1772"/>
        <v>2010</v>
      </c>
      <c r="J11383">
        <f t="shared" si="1773"/>
        <v>2</v>
      </c>
      <c r="K11383" s="24">
        <f t="shared" si="1774"/>
        <v>7.3869999999999996</v>
      </c>
      <c r="L11383" s="24">
        <f t="shared" si="1775"/>
        <v>0.97299999999999998</v>
      </c>
      <c r="M11383" s="24">
        <f t="shared" si="1776"/>
        <v>5.8630000000000004</v>
      </c>
      <c r="N11383" s="24">
        <f t="shared" si="1777"/>
        <v>7.3570000000000002</v>
      </c>
      <c r="O11383" s="24">
        <f t="shared" si="1778"/>
        <v>0</v>
      </c>
      <c r="P11383" s="24">
        <f t="shared" si="1779"/>
        <v>0</v>
      </c>
    </row>
    <row r="11384" spans="1:16" x14ac:dyDescent="0.25">
      <c r="A11384" s="15">
        <v>40235</v>
      </c>
      <c r="B11384">
        <v>0</v>
      </c>
      <c r="C11384">
        <v>5885</v>
      </c>
      <c r="D11384">
        <v>0</v>
      </c>
      <c r="E11384">
        <v>7367</v>
      </c>
      <c r="F11384">
        <v>0</v>
      </c>
      <c r="G11384">
        <f t="shared" si="1770"/>
        <v>7365</v>
      </c>
      <c r="H11384">
        <f t="shared" si="1771"/>
        <v>963</v>
      </c>
      <c r="I11384">
        <f t="shared" si="1772"/>
        <v>2010</v>
      </c>
      <c r="J11384">
        <f t="shared" si="1773"/>
        <v>2</v>
      </c>
      <c r="K11384" s="24">
        <f t="shared" si="1774"/>
        <v>7.3650000000000002</v>
      </c>
      <c r="L11384" s="24">
        <f t="shared" si="1775"/>
        <v>0.96299999999999997</v>
      </c>
      <c r="M11384" s="24">
        <f t="shared" si="1776"/>
        <v>5.8849999999999998</v>
      </c>
      <c r="N11384" s="24">
        <f t="shared" si="1777"/>
        <v>7.367</v>
      </c>
      <c r="O11384" s="24">
        <f t="shared" si="1778"/>
        <v>0</v>
      </c>
      <c r="P11384" s="24">
        <f t="shared" si="1779"/>
        <v>0</v>
      </c>
    </row>
    <row r="11385" spans="1:16" x14ac:dyDescent="0.25">
      <c r="A11385" s="15">
        <v>40236</v>
      </c>
      <c r="B11385">
        <v>0</v>
      </c>
      <c r="C11385">
        <v>5503</v>
      </c>
      <c r="D11385">
        <v>0</v>
      </c>
      <c r="E11385">
        <v>7473</v>
      </c>
      <c r="F11385">
        <v>0</v>
      </c>
      <c r="G11385">
        <f t="shared" si="1770"/>
        <v>7747</v>
      </c>
      <c r="H11385">
        <f t="shared" si="1771"/>
        <v>857</v>
      </c>
      <c r="I11385">
        <f t="shared" si="1772"/>
        <v>2010</v>
      </c>
      <c r="J11385">
        <f t="shared" si="1773"/>
        <v>2</v>
      </c>
      <c r="K11385" s="24">
        <f t="shared" si="1774"/>
        <v>7.7469999999999999</v>
      </c>
      <c r="L11385" s="24">
        <f t="shared" si="1775"/>
        <v>0.85699999999999998</v>
      </c>
      <c r="M11385" s="24">
        <f t="shared" si="1776"/>
        <v>5.5030000000000001</v>
      </c>
      <c r="N11385" s="24">
        <f t="shared" si="1777"/>
        <v>7.4729999999999999</v>
      </c>
      <c r="O11385" s="24">
        <f t="shared" si="1778"/>
        <v>0</v>
      </c>
      <c r="P11385" s="24">
        <f t="shared" si="1779"/>
        <v>0</v>
      </c>
    </row>
    <row r="11386" spans="1:16" x14ac:dyDescent="0.25">
      <c r="A11386" s="15">
        <v>40237</v>
      </c>
      <c r="B11386">
        <v>0</v>
      </c>
      <c r="C11386">
        <v>5886</v>
      </c>
      <c r="D11386">
        <v>0</v>
      </c>
      <c r="E11386">
        <v>7321</v>
      </c>
      <c r="F11386">
        <v>0</v>
      </c>
      <c r="G11386">
        <f t="shared" si="1770"/>
        <v>7364</v>
      </c>
      <c r="H11386">
        <f t="shared" si="1771"/>
        <v>1009</v>
      </c>
      <c r="I11386">
        <f t="shared" si="1772"/>
        <v>2010</v>
      </c>
      <c r="J11386">
        <f t="shared" si="1773"/>
        <v>2</v>
      </c>
      <c r="K11386" s="24">
        <f t="shared" si="1774"/>
        <v>7.3639999999999999</v>
      </c>
      <c r="L11386" s="24">
        <f t="shared" si="1775"/>
        <v>1.0089999999999999</v>
      </c>
      <c r="M11386" s="24">
        <f t="shared" si="1776"/>
        <v>5.8860000000000001</v>
      </c>
      <c r="N11386" s="24">
        <f t="shared" si="1777"/>
        <v>7.3209999999999997</v>
      </c>
      <c r="O11386" s="24">
        <f t="shared" si="1778"/>
        <v>0</v>
      </c>
      <c r="P11386" s="24">
        <f t="shared" si="1779"/>
        <v>0</v>
      </c>
    </row>
    <row r="11387" spans="1:16" x14ac:dyDescent="0.25">
      <c r="A11387" s="15">
        <v>40238</v>
      </c>
      <c r="B11387">
        <v>0</v>
      </c>
      <c r="C11387">
        <v>7602</v>
      </c>
      <c r="D11387">
        <v>0</v>
      </c>
      <c r="E11387">
        <v>7376</v>
      </c>
      <c r="F11387">
        <v>0</v>
      </c>
      <c r="G11387">
        <f t="shared" si="1770"/>
        <v>5648</v>
      </c>
      <c r="H11387">
        <f t="shared" si="1771"/>
        <v>954</v>
      </c>
      <c r="I11387">
        <f t="shared" si="1772"/>
        <v>2010</v>
      </c>
      <c r="J11387">
        <f t="shared" si="1773"/>
        <v>3</v>
      </c>
      <c r="K11387" s="24">
        <f t="shared" si="1774"/>
        <v>5.6479999999999997</v>
      </c>
      <c r="L11387" s="24">
        <f t="shared" si="1775"/>
        <v>0.95399999999999996</v>
      </c>
      <c r="M11387" s="24">
        <f t="shared" si="1776"/>
        <v>7.6020000000000003</v>
      </c>
      <c r="N11387" s="24">
        <f t="shared" si="1777"/>
        <v>7.3760000000000003</v>
      </c>
      <c r="O11387" s="24">
        <f t="shared" si="1778"/>
        <v>0</v>
      </c>
      <c r="P11387" s="24">
        <f t="shared" si="1779"/>
        <v>0</v>
      </c>
    </row>
    <row r="11388" spans="1:16" x14ac:dyDescent="0.25">
      <c r="A11388" s="15">
        <v>40239</v>
      </c>
      <c r="B11388">
        <v>0</v>
      </c>
      <c r="C11388">
        <v>7846</v>
      </c>
      <c r="D11388">
        <v>0</v>
      </c>
      <c r="E11388">
        <v>8279</v>
      </c>
      <c r="F11388">
        <v>0</v>
      </c>
      <c r="G11388">
        <f t="shared" si="1770"/>
        <v>5404</v>
      </c>
      <c r="H11388">
        <f t="shared" si="1771"/>
        <v>51</v>
      </c>
      <c r="I11388">
        <f t="shared" si="1772"/>
        <v>2010</v>
      </c>
      <c r="J11388">
        <f t="shared" si="1773"/>
        <v>3</v>
      </c>
      <c r="K11388" s="24">
        <f t="shared" si="1774"/>
        <v>5.4039999999999999</v>
      </c>
      <c r="L11388" s="24">
        <f t="shared" si="1775"/>
        <v>5.0999999999999997E-2</v>
      </c>
      <c r="M11388" s="24">
        <f t="shared" si="1776"/>
        <v>7.8460000000000001</v>
      </c>
      <c r="N11388" s="24">
        <f t="shared" si="1777"/>
        <v>8.2789999999999999</v>
      </c>
      <c r="O11388" s="24">
        <f t="shared" si="1778"/>
        <v>0</v>
      </c>
      <c r="P11388" s="24">
        <f t="shared" si="1779"/>
        <v>0</v>
      </c>
    </row>
    <row r="11389" spans="1:16" x14ac:dyDescent="0.25">
      <c r="A11389" s="15">
        <v>40240</v>
      </c>
      <c r="B11389">
        <v>0</v>
      </c>
      <c r="C11389">
        <v>7960</v>
      </c>
      <c r="D11389">
        <v>0</v>
      </c>
      <c r="E11389">
        <v>8193</v>
      </c>
      <c r="F11389">
        <v>0</v>
      </c>
      <c r="G11389">
        <f t="shared" si="1770"/>
        <v>5290</v>
      </c>
      <c r="H11389">
        <f t="shared" si="1771"/>
        <v>137</v>
      </c>
      <c r="I11389">
        <f t="shared" si="1772"/>
        <v>2010</v>
      </c>
      <c r="J11389">
        <f t="shared" si="1773"/>
        <v>3</v>
      </c>
      <c r="K11389" s="24">
        <f t="shared" si="1774"/>
        <v>5.29</v>
      </c>
      <c r="L11389" s="24">
        <f t="shared" si="1775"/>
        <v>0.13700000000000001</v>
      </c>
      <c r="M11389" s="24">
        <f t="shared" si="1776"/>
        <v>7.96</v>
      </c>
      <c r="N11389" s="24">
        <f t="shared" si="1777"/>
        <v>8.1929999999999996</v>
      </c>
      <c r="O11389" s="24">
        <f t="shared" si="1778"/>
        <v>0</v>
      </c>
      <c r="P11389" s="24">
        <f t="shared" si="1779"/>
        <v>0</v>
      </c>
    </row>
    <row r="11390" spans="1:16" x14ac:dyDescent="0.25">
      <c r="A11390" s="15">
        <v>40241</v>
      </c>
      <c r="B11390">
        <v>0</v>
      </c>
      <c r="C11390">
        <v>8617</v>
      </c>
      <c r="D11390">
        <v>0</v>
      </c>
      <c r="E11390">
        <v>8241</v>
      </c>
      <c r="F11390">
        <v>0</v>
      </c>
      <c r="G11390">
        <f t="shared" si="1770"/>
        <v>4633</v>
      </c>
      <c r="H11390">
        <f t="shared" si="1771"/>
        <v>89</v>
      </c>
      <c r="I11390">
        <f t="shared" si="1772"/>
        <v>2010</v>
      </c>
      <c r="J11390">
        <f t="shared" si="1773"/>
        <v>3</v>
      </c>
      <c r="K11390" s="24">
        <f t="shared" si="1774"/>
        <v>4.633</v>
      </c>
      <c r="L11390" s="24">
        <f t="shared" si="1775"/>
        <v>8.8999999999999996E-2</v>
      </c>
      <c r="M11390" s="24">
        <f t="shared" si="1776"/>
        <v>8.6170000000000009</v>
      </c>
      <c r="N11390" s="24">
        <f t="shared" si="1777"/>
        <v>8.2409999999999997</v>
      </c>
      <c r="O11390" s="24">
        <f t="shared" si="1778"/>
        <v>0</v>
      </c>
      <c r="P11390" s="24">
        <f t="shared" si="1779"/>
        <v>0</v>
      </c>
    </row>
    <row r="11391" spans="1:16" x14ac:dyDescent="0.25">
      <c r="A11391" s="15">
        <v>40242</v>
      </c>
      <c r="B11391">
        <v>0</v>
      </c>
      <c r="C11391">
        <v>7646</v>
      </c>
      <c r="D11391">
        <v>0</v>
      </c>
      <c r="E11391">
        <v>8255</v>
      </c>
      <c r="F11391">
        <v>0</v>
      </c>
      <c r="G11391">
        <f t="shared" si="1770"/>
        <v>5604</v>
      </c>
      <c r="H11391">
        <f t="shared" si="1771"/>
        <v>75</v>
      </c>
      <c r="I11391">
        <f t="shared" si="1772"/>
        <v>2010</v>
      </c>
      <c r="J11391">
        <f t="shared" si="1773"/>
        <v>3</v>
      </c>
      <c r="K11391" s="24">
        <f t="shared" si="1774"/>
        <v>5.6040000000000001</v>
      </c>
      <c r="L11391" s="24">
        <f t="shared" si="1775"/>
        <v>7.4999999999999997E-2</v>
      </c>
      <c r="M11391" s="24">
        <f t="shared" si="1776"/>
        <v>7.6459999999999999</v>
      </c>
      <c r="N11391" s="24">
        <f t="shared" si="1777"/>
        <v>8.2550000000000008</v>
      </c>
      <c r="O11391" s="24">
        <f t="shared" si="1778"/>
        <v>0</v>
      </c>
      <c r="P11391" s="24">
        <f t="shared" si="1779"/>
        <v>0</v>
      </c>
    </row>
    <row r="11392" spans="1:16" x14ac:dyDescent="0.25">
      <c r="A11392" s="15">
        <v>40243</v>
      </c>
      <c r="B11392">
        <v>0</v>
      </c>
      <c r="C11392">
        <v>8329</v>
      </c>
      <c r="D11392">
        <v>0</v>
      </c>
      <c r="E11392">
        <v>8227</v>
      </c>
      <c r="F11392">
        <v>0</v>
      </c>
      <c r="G11392">
        <f t="shared" si="1770"/>
        <v>4921</v>
      </c>
      <c r="H11392">
        <f t="shared" si="1771"/>
        <v>103</v>
      </c>
      <c r="I11392">
        <f t="shared" si="1772"/>
        <v>2010</v>
      </c>
      <c r="J11392">
        <f t="shared" si="1773"/>
        <v>3</v>
      </c>
      <c r="K11392" s="24">
        <f t="shared" si="1774"/>
        <v>4.9210000000000003</v>
      </c>
      <c r="L11392" s="24">
        <f t="shared" si="1775"/>
        <v>0.10299999999999999</v>
      </c>
      <c r="M11392" s="24">
        <f t="shared" si="1776"/>
        <v>8.3290000000000006</v>
      </c>
      <c r="N11392" s="24">
        <f t="shared" si="1777"/>
        <v>8.2270000000000003</v>
      </c>
      <c r="O11392" s="24">
        <f t="shared" si="1778"/>
        <v>0</v>
      </c>
      <c r="P11392" s="24">
        <f t="shared" si="1779"/>
        <v>0</v>
      </c>
    </row>
    <row r="11393" spans="1:16" x14ac:dyDescent="0.25">
      <c r="A11393" s="15">
        <v>40244</v>
      </c>
      <c r="B11393">
        <v>0</v>
      </c>
      <c r="C11393">
        <v>10364</v>
      </c>
      <c r="D11393">
        <v>0</v>
      </c>
      <c r="E11393">
        <v>8272</v>
      </c>
      <c r="F11393">
        <v>0</v>
      </c>
      <c r="G11393">
        <f t="shared" si="1770"/>
        <v>2886</v>
      </c>
      <c r="H11393">
        <f t="shared" si="1771"/>
        <v>58</v>
      </c>
      <c r="I11393">
        <f t="shared" si="1772"/>
        <v>2010</v>
      </c>
      <c r="J11393">
        <f t="shared" si="1773"/>
        <v>3</v>
      </c>
      <c r="K11393" s="24">
        <f t="shared" si="1774"/>
        <v>2.8860000000000001</v>
      </c>
      <c r="L11393" s="24">
        <f t="shared" si="1775"/>
        <v>5.8000000000000003E-2</v>
      </c>
      <c r="M11393" s="24">
        <f t="shared" si="1776"/>
        <v>10.364000000000001</v>
      </c>
      <c r="N11393" s="24">
        <f t="shared" si="1777"/>
        <v>8.2720000000000002</v>
      </c>
      <c r="O11393" s="24">
        <f t="shared" si="1778"/>
        <v>0</v>
      </c>
      <c r="P11393" s="24">
        <f t="shared" si="1779"/>
        <v>0</v>
      </c>
    </row>
    <row r="11394" spans="1:16" x14ac:dyDescent="0.25">
      <c r="A11394" s="15">
        <v>40245</v>
      </c>
      <c r="B11394">
        <v>0</v>
      </c>
      <c r="C11394">
        <v>8338</v>
      </c>
      <c r="D11394">
        <v>0</v>
      </c>
      <c r="E11394">
        <v>8230</v>
      </c>
      <c r="F11394">
        <v>0</v>
      </c>
      <c r="G11394">
        <f t="shared" si="1770"/>
        <v>4912</v>
      </c>
      <c r="H11394">
        <f t="shared" si="1771"/>
        <v>100</v>
      </c>
      <c r="I11394">
        <f t="shared" si="1772"/>
        <v>2010</v>
      </c>
      <c r="J11394">
        <f t="shared" si="1773"/>
        <v>3</v>
      </c>
      <c r="K11394" s="24">
        <f t="shared" si="1774"/>
        <v>4.9119999999999999</v>
      </c>
      <c r="L11394" s="24">
        <f t="shared" si="1775"/>
        <v>0.1</v>
      </c>
      <c r="M11394" s="24">
        <f t="shared" si="1776"/>
        <v>8.3379999999999992</v>
      </c>
      <c r="N11394" s="24">
        <f t="shared" si="1777"/>
        <v>8.23</v>
      </c>
      <c r="O11394" s="24">
        <f t="shared" si="1778"/>
        <v>0</v>
      </c>
      <c r="P11394" s="24">
        <f t="shared" si="1779"/>
        <v>0</v>
      </c>
    </row>
    <row r="11395" spans="1:16" x14ac:dyDescent="0.25">
      <c r="A11395" s="15">
        <v>40246</v>
      </c>
      <c r="B11395">
        <v>0</v>
      </c>
      <c r="C11395">
        <v>8102</v>
      </c>
      <c r="D11395">
        <v>0</v>
      </c>
      <c r="E11395">
        <v>8248</v>
      </c>
      <c r="F11395">
        <v>0</v>
      </c>
      <c r="G11395">
        <f t="shared" si="1770"/>
        <v>5148</v>
      </c>
      <c r="H11395">
        <f t="shared" si="1771"/>
        <v>82</v>
      </c>
      <c r="I11395">
        <f t="shared" si="1772"/>
        <v>2010</v>
      </c>
      <c r="J11395">
        <f t="shared" si="1773"/>
        <v>3</v>
      </c>
      <c r="K11395" s="24">
        <f t="shared" si="1774"/>
        <v>5.1479999999999997</v>
      </c>
      <c r="L11395" s="24">
        <f t="shared" si="1775"/>
        <v>8.2000000000000003E-2</v>
      </c>
      <c r="M11395" s="24">
        <f t="shared" si="1776"/>
        <v>8.1020000000000003</v>
      </c>
      <c r="N11395" s="24">
        <f t="shared" si="1777"/>
        <v>8.2479999999999993</v>
      </c>
      <c r="O11395" s="24">
        <f t="shared" si="1778"/>
        <v>0</v>
      </c>
      <c r="P11395" s="24">
        <f t="shared" si="1779"/>
        <v>0</v>
      </c>
    </row>
    <row r="11396" spans="1:16" x14ac:dyDescent="0.25">
      <c r="A11396" s="15">
        <v>40247</v>
      </c>
      <c r="B11396">
        <v>0</v>
      </c>
      <c r="C11396">
        <v>8306</v>
      </c>
      <c r="D11396">
        <v>0</v>
      </c>
      <c r="E11396">
        <v>7510</v>
      </c>
      <c r="F11396">
        <v>0</v>
      </c>
      <c r="G11396">
        <f t="shared" si="1770"/>
        <v>4944</v>
      </c>
      <c r="H11396">
        <f t="shared" si="1771"/>
        <v>820</v>
      </c>
      <c r="I11396">
        <f t="shared" si="1772"/>
        <v>2010</v>
      </c>
      <c r="J11396">
        <f t="shared" si="1773"/>
        <v>3</v>
      </c>
      <c r="K11396" s="24">
        <f t="shared" si="1774"/>
        <v>4.944</v>
      </c>
      <c r="L11396" s="24">
        <f t="shared" si="1775"/>
        <v>0.82</v>
      </c>
      <c r="M11396" s="24">
        <f t="shared" si="1776"/>
        <v>8.3059999999999992</v>
      </c>
      <c r="N11396" s="24">
        <f t="shared" si="1777"/>
        <v>7.51</v>
      </c>
      <c r="O11396" s="24">
        <f t="shared" si="1778"/>
        <v>0</v>
      </c>
      <c r="P11396" s="24">
        <f t="shared" si="1779"/>
        <v>0</v>
      </c>
    </row>
    <row r="11397" spans="1:16" x14ac:dyDescent="0.25">
      <c r="A11397" s="15">
        <v>40248</v>
      </c>
      <c r="B11397">
        <v>0</v>
      </c>
      <c r="C11397">
        <v>7706</v>
      </c>
      <c r="D11397">
        <v>0</v>
      </c>
      <c r="E11397">
        <v>7245</v>
      </c>
      <c r="F11397">
        <v>0</v>
      </c>
      <c r="G11397">
        <f t="shared" si="1770"/>
        <v>5544</v>
      </c>
      <c r="H11397">
        <f t="shared" si="1771"/>
        <v>1085</v>
      </c>
      <c r="I11397">
        <f t="shared" si="1772"/>
        <v>2010</v>
      </c>
      <c r="J11397">
        <f t="shared" si="1773"/>
        <v>3</v>
      </c>
      <c r="K11397" s="24">
        <f t="shared" si="1774"/>
        <v>5.5439999999999996</v>
      </c>
      <c r="L11397" s="24">
        <f t="shared" si="1775"/>
        <v>1.085</v>
      </c>
      <c r="M11397" s="24">
        <f t="shared" si="1776"/>
        <v>7.7060000000000004</v>
      </c>
      <c r="N11397" s="24">
        <f t="shared" si="1777"/>
        <v>7.2450000000000001</v>
      </c>
      <c r="O11397" s="24">
        <f t="shared" si="1778"/>
        <v>0</v>
      </c>
      <c r="P11397" s="24">
        <f t="shared" si="1779"/>
        <v>0</v>
      </c>
    </row>
    <row r="11398" spans="1:16" x14ac:dyDescent="0.25">
      <c r="A11398" s="15">
        <v>40249</v>
      </c>
      <c r="B11398">
        <v>0</v>
      </c>
      <c r="C11398">
        <v>4892</v>
      </c>
      <c r="D11398">
        <v>0</v>
      </c>
      <c r="E11398">
        <v>7277</v>
      </c>
      <c r="F11398">
        <v>0</v>
      </c>
      <c r="G11398">
        <f t="shared" ref="G11398:G11461" si="1780">MAX(IF(AND(MONTH(A11398)&gt;6,MONTH(A11398)&lt;10),14241,13250)-B11398-C11398-F11398,0)</f>
        <v>8358</v>
      </c>
      <c r="H11398">
        <f t="shared" ref="H11398:H11461" si="1781">MAX(8330-E11398-D11398,0)</f>
        <v>1053</v>
      </c>
      <c r="I11398">
        <f t="shared" ref="I11398:I11461" si="1782">YEAR(A11398)</f>
        <v>2010</v>
      </c>
      <c r="J11398">
        <f t="shared" ref="J11398:J11461" si="1783">MONTH(A11398)</f>
        <v>3</v>
      </c>
      <c r="K11398" s="24">
        <f t="shared" ref="K11398:K11461" si="1784">G11398/1000</f>
        <v>8.3580000000000005</v>
      </c>
      <c r="L11398" s="24">
        <f t="shared" ref="L11398:L11461" si="1785">H11398/1000</f>
        <v>1.0529999999999999</v>
      </c>
      <c r="M11398" s="24">
        <f t="shared" ref="M11398:M11461" si="1786">(B11398+C11398+F11398)/1000</f>
        <v>4.8920000000000003</v>
      </c>
      <c r="N11398" s="24">
        <f t="shared" ref="N11398:N11461" si="1787">(D11398+E11398)/1000</f>
        <v>7.2770000000000001</v>
      </c>
      <c r="O11398" s="24">
        <f t="shared" ref="O11398:O11461" si="1788">B11398/1000</f>
        <v>0</v>
      </c>
      <c r="P11398" s="24">
        <f t="shared" ref="P11398:P11461" si="1789">F11398/1000</f>
        <v>0</v>
      </c>
    </row>
    <row r="11399" spans="1:16" x14ac:dyDescent="0.25">
      <c r="A11399" s="15">
        <v>40250</v>
      </c>
      <c r="B11399">
        <v>0</v>
      </c>
      <c r="C11399">
        <v>3747</v>
      </c>
      <c r="D11399">
        <v>0</v>
      </c>
      <c r="E11399">
        <v>5709</v>
      </c>
      <c r="F11399">
        <v>0</v>
      </c>
      <c r="G11399">
        <f t="shared" si="1780"/>
        <v>9503</v>
      </c>
      <c r="H11399">
        <f t="shared" si="1781"/>
        <v>2621</v>
      </c>
      <c r="I11399">
        <f t="shared" si="1782"/>
        <v>2010</v>
      </c>
      <c r="J11399">
        <f t="shared" si="1783"/>
        <v>3</v>
      </c>
      <c r="K11399" s="24">
        <f t="shared" si="1784"/>
        <v>9.5030000000000001</v>
      </c>
      <c r="L11399" s="24">
        <f t="shared" si="1785"/>
        <v>2.621</v>
      </c>
      <c r="M11399" s="24">
        <f t="shared" si="1786"/>
        <v>3.7469999999999999</v>
      </c>
      <c r="N11399" s="24">
        <f t="shared" si="1787"/>
        <v>5.7089999999999996</v>
      </c>
      <c r="O11399" s="24">
        <f t="shared" si="1788"/>
        <v>0</v>
      </c>
      <c r="P11399" s="24">
        <f t="shared" si="1789"/>
        <v>0</v>
      </c>
    </row>
    <row r="11400" spans="1:16" x14ac:dyDescent="0.25">
      <c r="A11400" s="15">
        <v>40251</v>
      </c>
      <c r="B11400">
        <v>0</v>
      </c>
      <c r="C11400">
        <v>4373</v>
      </c>
      <c r="D11400">
        <v>0</v>
      </c>
      <c r="E11400">
        <v>4841</v>
      </c>
      <c r="F11400">
        <v>0</v>
      </c>
      <c r="G11400">
        <f t="shared" si="1780"/>
        <v>8877</v>
      </c>
      <c r="H11400">
        <f t="shared" si="1781"/>
        <v>3489</v>
      </c>
      <c r="I11400">
        <f t="shared" si="1782"/>
        <v>2010</v>
      </c>
      <c r="J11400">
        <f t="shared" si="1783"/>
        <v>3</v>
      </c>
      <c r="K11400" s="24">
        <f t="shared" si="1784"/>
        <v>8.8770000000000007</v>
      </c>
      <c r="L11400" s="24">
        <f t="shared" si="1785"/>
        <v>3.4889999999999999</v>
      </c>
      <c r="M11400" s="24">
        <f t="shared" si="1786"/>
        <v>4.3730000000000002</v>
      </c>
      <c r="N11400" s="24">
        <f t="shared" si="1787"/>
        <v>4.8410000000000002</v>
      </c>
      <c r="O11400" s="24">
        <f t="shared" si="1788"/>
        <v>0</v>
      </c>
      <c r="P11400" s="24">
        <f t="shared" si="1789"/>
        <v>0</v>
      </c>
    </row>
    <row r="11401" spans="1:16" x14ac:dyDescent="0.25">
      <c r="A11401" s="15">
        <v>40252</v>
      </c>
      <c r="B11401">
        <v>0</v>
      </c>
      <c r="C11401">
        <v>4528</v>
      </c>
      <c r="D11401">
        <v>0</v>
      </c>
      <c r="E11401">
        <v>5279</v>
      </c>
      <c r="F11401">
        <v>0</v>
      </c>
      <c r="G11401">
        <f t="shared" si="1780"/>
        <v>8722</v>
      </c>
      <c r="H11401">
        <f t="shared" si="1781"/>
        <v>3051</v>
      </c>
      <c r="I11401">
        <f t="shared" si="1782"/>
        <v>2010</v>
      </c>
      <c r="J11401">
        <f t="shared" si="1783"/>
        <v>3</v>
      </c>
      <c r="K11401" s="24">
        <f t="shared" si="1784"/>
        <v>8.7219999999999995</v>
      </c>
      <c r="L11401" s="24">
        <f t="shared" si="1785"/>
        <v>3.0510000000000002</v>
      </c>
      <c r="M11401" s="24">
        <f t="shared" si="1786"/>
        <v>4.5279999999999996</v>
      </c>
      <c r="N11401" s="24">
        <f t="shared" si="1787"/>
        <v>5.2789999999999999</v>
      </c>
      <c r="O11401" s="24">
        <f t="shared" si="1788"/>
        <v>0</v>
      </c>
      <c r="P11401" s="24">
        <f t="shared" si="1789"/>
        <v>0</v>
      </c>
    </row>
    <row r="11402" spans="1:16" x14ac:dyDescent="0.25">
      <c r="A11402" s="15">
        <v>40253</v>
      </c>
      <c r="B11402">
        <v>0</v>
      </c>
      <c r="C11402">
        <v>5787</v>
      </c>
      <c r="D11402">
        <v>0</v>
      </c>
      <c r="E11402">
        <v>5395</v>
      </c>
      <c r="F11402">
        <v>0</v>
      </c>
      <c r="G11402">
        <f t="shared" si="1780"/>
        <v>7463</v>
      </c>
      <c r="H11402">
        <f t="shared" si="1781"/>
        <v>2935</v>
      </c>
      <c r="I11402">
        <f t="shared" si="1782"/>
        <v>2010</v>
      </c>
      <c r="J11402">
        <f t="shared" si="1783"/>
        <v>3</v>
      </c>
      <c r="K11402" s="24">
        <f t="shared" si="1784"/>
        <v>7.4630000000000001</v>
      </c>
      <c r="L11402" s="24">
        <f t="shared" si="1785"/>
        <v>2.9350000000000001</v>
      </c>
      <c r="M11402" s="24">
        <f t="shared" si="1786"/>
        <v>5.7869999999999999</v>
      </c>
      <c r="N11402" s="24">
        <f t="shared" si="1787"/>
        <v>5.3949999999999996</v>
      </c>
      <c r="O11402" s="24">
        <f t="shared" si="1788"/>
        <v>0</v>
      </c>
      <c r="P11402" s="24">
        <f t="shared" si="1789"/>
        <v>0</v>
      </c>
    </row>
    <row r="11403" spans="1:16" x14ac:dyDescent="0.25">
      <c r="A11403" s="15">
        <v>40254</v>
      </c>
      <c r="B11403">
        <v>0</v>
      </c>
      <c r="C11403">
        <v>6978</v>
      </c>
      <c r="D11403">
        <v>0</v>
      </c>
      <c r="E11403">
        <v>5378</v>
      </c>
      <c r="F11403">
        <v>0</v>
      </c>
      <c r="G11403">
        <f t="shared" si="1780"/>
        <v>6272</v>
      </c>
      <c r="H11403">
        <f t="shared" si="1781"/>
        <v>2952</v>
      </c>
      <c r="I11403">
        <f t="shared" si="1782"/>
        <v>2010</v>
      </c>
      <c r="J11403">
        <f t="shared" si="1783"/>
        <v>3</v>
      </c>
      <c r="K11403" s="24">
        <f t="shared" si="1784"/>
        <v>6.2720000000000002</v>
      </c>
      <c r="L11403" s="24">
        <f t="shared" si="1785"/>
        <v>2.952</v>
      </c>
      <c r="M11403" s="24">
        <f t="shared" si="1786"/>
        <v>6.9779999999999998</v>
      </c>
      <c r="N11403" s="24">
        <f t="shared" si="1787"/>
        <v>5.3780000000000001</v>
      </c>
      <c r="O11403" s="24">
        <f t="shared" si="1788"/>
        <v>0</v>
      </c>
      <c r="P11403" s="24">
        <f t="shared" si="1789"/>
        <v>0</v>
      </c>
    </row>
    <row r="11404" spans="1:16" x14ac:dyDescent="0.25">
      <c r="A11404" s="15">
        <v>40255</v>
      </c>
      <c r="B11404">
        <v>0</v>
      </c>
      <c r="C11404">
        <v>7344</v>
      </c>
      <c r="D11404">
        <v>0</v>
      </c>
      <c r="E11404">
        <v>6449</v>
      </c>
      <c r="F11404">
        <v>0</v>
      </c>
      <c r="G11404">
        <f t="shared" si="1780"/>
        <v>5906</v>
      </c>
      <c r="H11404">
        <f t="shared" si="1781"/>
        <v>1881</v>
      </c>
      <c r="I11404">
        <f t="shared" si="1782"/>
        <v>2010</v>
      </c>
      <c r="J11404">
        <f t="shared" si="1783"/>
        <v>3</v>
      </c>
      <c r="K11404" s="24">
        <f t="shared" si="1784"/>
        <v>5.9059999999999997</v>
      </c>
      <c r="L11404" s="24">
        <f t="shared" si="1785"/>
        <v>1.881</v>
      </c>
      <c r="M11404" s="24">
        <f t="shared" si="1786"/>
        <v>7.3440000000000003</v>
      </c>
      <c r="N11404" s="24">
        <f t="shared" si="1787"/>
        <v>6.4489999999999998</v>
      </c>
      <c r="O11404" s="24">
        <f t="shared" si="1788"/>
        <v>0</v>
      </c>
      <c r="P11404" s="24">
        <f t="shared" si="1789"/>
        <v>0</v>
      </c>
    </row>
    <row r="11405" spans="1:16" x14ac:dyDescent="0.25">
      <c r="A11405" s="15">
        <v>40256</v>
      </c>
      <c r="B11405">
        <v>0</v>
      </c>
      <c r="C11405">
        <v>7335</v>
      </c>
      <c r="D11405">
        <v>0</v>
      </c>
      <c r="E11405">
        <v>6916</v>
      </c>
      <c r="F11405">
        <v>0</v>
      </c>
      <c r="G11405">
        <f t="shared" si="1780"/>
        <v>5915</v>
      </c>
      <c r="H11405">
        <f t="shared" si="1781"/>
        <v>1414</v>
      </c>
      <c r="I11405">
        <f t="shared" si="1782"/>
        <v>2010</v>
      </c>
      <c r="J11405">
        <f t="shared" si="1783"/>
        <v>3</v>
      </c>
      <c r="K11405" s="24">
        <f t="shared" si="1784"/>
        <v>5.915</v>
      </c>
      <c r="L11405" s="24">
        <f t="shared" si="1785"/>
        <v>1.4139999999999999</v>
      </c>
      <c r="M11405" s="24">
        <f t="shared" si="1786"/>
        <v>7.335</v>
      </c>
      <c r="N11405" s="24">
        <f t="shared" si="1787"/>
        <v>6.9160000000000004</v>
      </c>
      <c r="O11405" s="24">
        <f t="shared" si="1788"/>
        <v>0</v>
      </c>
      <c r="P11405" s="24">
        <f t="shared" si="1789"/>
        <v>0</v>
      </c>
    </row>
    <row r="11406" spans="1:16" x14ac:dyDescent="0.25">
      <c r="A11406" s="15">
        <v>40257</v>
      </c>
      <c r="B11406">
        <v>0</v>
      </c>
      <c r="C11406">
        <v>6955</v>
      </c>
      <c r="D11406">
        <v>0</v>
      </c>
      <c r="E11406">
        <v>6908</v>
      </c>
      <c r="F11406">
        <v>0</v>
      </c>
      <c r="G11406">
        <f t="shared" si="1780"/>
        <v>6295</v>
      </c>
      <c r="H11406">
        <f t="shared" si="1781"/>
        <v>1422</v>
      </c>
      <c r="I11406">
        <f t="shared" si="1782"/>
        <v>2010</v>
      </c>
      <c r="J11406">
        <f t="shared" si="1783"/>
        <v>3</v>
      </c>
      <c r="K11406" s="24">
        <f t="shared" si="1784"/>
        <v>6.2949999999999999</v>
      </c>
      <c r="L11406" s="24">
        <f t="shared" si="1785"/>
        <v>1.4219999999999999</v>
      </c>
      <c r="M11406" s="24">
        <f t="shared" si="1786"/>
        <v>6.9550000000000001</v>
      </c>
      <c r="N11406" s="24">
        <f t="shared" si="1787"/>
        <v>6.9080000000000004</v>
      </c>
      <c r="O11406" s="24">
        <f t="shared" si="1788"/>
        <v>0</v>
      </c>
      <c r="P11406" s="24">
        <f t="shared" si="1789"/>
        <v>0</v>
      </c>
    </row>
    <row r="11407" spans="1:16" x14ac:dyDescent="0.25">
      <c r="A11407" s="15">
        <v>40258</v>
      </c>
      <c r="B11407">
        <v>0</v>
      </c>
      <c r="C11407">
        <v>6980</v>
      </c>
      <c r="D11407">
        <v>0</v>
      </c>
      <c r="E11407">
        <v>6919</v>
      </c>
      <c r="F11407">
        <v>0</v>
      </c>
      <c r="G11407">
        <f t="shared" si="1780"/>
        <v>6270</v>
      </c>
      <c r="H11407">
        <f t="shared" si="1781"/>
        <v>1411</v>
      </c>
      <c r="I11407">
        <f t="shared" si="1782"/>
        <v>2010</v>
      </c>
      <c r="J11407">
        <f t="shared" si="1783"/>
        <v>3</v>
      </c>
      <c r="K11407" s="24">
        <f t="shared" si="1784"/>
        <v>6.27</v>
      </c>
      <c r="L11407" s="24">
        <f t="shared" si="1785"/>
        <v>1.411</v>
      </c>
      <c r="M11407" s="24">
        <f t="shared" si="1786"/>
        <v>6.98</v>
      </c>
      <c r="N11407" s="24">
        <f t="shared" si="1787"/>
        <v>6.9189999999999996</v>
      </c>
      <c r="O11407" s="24">
        <f t="shared" si="1788"/>
        <v>0</v>
      </c>
      <c r="P11407" s="24">
        <f t="shared" si="1789"/>
        <v>0</v>
      </c>
    </row>
    <row r="11408" spans="1:16" x14ac:dyDescent="0.25">
      <c r="A11408" s="15">
        <v>40259</v>
      </c>
      <c r="B11408">
        <v>0</v>
      </c>
      <c r="C11408">
        <v>6982</v>
      </c>
      <c r="D11408">
        <v>0</v>
      </c>
      <c r="E11408">
        <v>6922</v>
      </c>
      <c r="F11408">
        <v>0</v>
      </c>
      <c r="G11408">
        <f t="shared" si="1780"/>
        <v>6268</v>
      </c>
      <c r="H11408">
        <f t="shared" si="1781"/>
        <v>1408</v>
      </c>
      <c r="I11408">
        <f t="shared" si="1782"/>
        <v>2010</v>
      </c>
      <c r="J11408">
        <f t="shared" si="1783"/>
        <v>3</v>
      </c>
      <c r="K11408" s="24">
        <f t="shared" si="1784"/>
        <v>6.2679999999999998</v>
      </c>
      <c r="L11408" s="24">
        <f t="shared" si="1785"/>
        <v>1.4079999999999999</v>
      </c>
      <c r="M11408" s="24">
        <f t="shared" si="1786"/>
        <v>6.9820000000000002</v>
      </c>
      <c r="N11408" s="24">
        <f t="shared" si="1787"/>
        <v>6.9219999999999997</v>
      </c>
      <c r="O11408" s="24">
        <f t="shared" si="1788"/>
        <v>0</v>
      </c>
      <c r="P11408" s="24">
        <f t="shared" si="1789"/>
        <v>0</v>
      </c>
    </row>
    <row r="11409" spans="1:16" x14ac:dyDescent="0.25">
      <c r="A11409" s="15">
        <v>40260</v>
      </c>
      <c r="B11409">
        <v>0</v>
      </c>
      <c r="C11409">
        <v>6964</v>
      </c>
      <c r="D11409">
        <v>0</v>
      </c>
      <c r="E11409">
        <v>5712</v>
      </c>
      <c r="F11409">
        <v>0</v>
      </c>
      <c r="G11409">
        <f t="shared" si="1780"/>
        <v>6286</v>
      </c>
      <c r="H11409">
        <f t="shared" si="1781"/>
        <v>2618</v>
      </c>
      <c r="I11409">
        <f t="shared" si="1782"/>
        <v>2010</v>
      </c>
      <c r="J11409">
        <f t="shared" si="1783"/>
        <v>3</v>
      </c>
      <c r="K11409" s="24">
        <f t="shared" si="1784"/>
        <v>6.2859999999999996</v>
      </c>
      <c r="L11409" s="24">
        <f t="shared" si="1785"/>
        <v>2.6179999999999999</v>
      </c>
      <c r="M11409" s="24">
        <f t="shared" si="1786"/>
        <v>6.9640000000000004</v>
      </c>
      <c r="N11409" s="24">
        <f t="shared" si="1787"/>
        <v>5.7119999999999997</v>
      </c>
      <c r="O11409" s="24">
        <f t="shared" si="1788"/>
        <v>0</v>
      </c>
      <c r="P11409" s="24">
        <f t="shared" si="1789"/>
        <v>0</v>
      </c>
    </row>
    <row r="11410" spans="1:16" x14ac:dyDescent="0.25">
      <c r="A11410" s="15">
        <v>40261</v>
      </c>
      <c r="B11410">
        <v>0</v>
      </c>
      <c r="C11410">
        <v>7984</v>
      </c>
      <c r="D11410">
        <v>0</v>
      </c>
      <c r="E11410">
        <v>5389</v>
      </c>
      <c r="F11410">
        <v>0</v>
      </c>
      <c r="G11410">
        <f t="shared" si="1780"/>
        <v>5266</v>
      </c>
      <c r="H11410">
        <f t="shared" si="1781"/>
        <v>2941</v>
      </c>
      <c r="I11410">
        <f t="shared" si="1782"/>
        <v>2010</v>
      </c>
      <c r="J11410">
        <f t="shared" si="1783"/>
        <v>3</v>
      </c>
      <c r="K11410" s="24">
        <f t="shared" si="1784"/>
        <v>5.266</v>
      </c>
      <c r="L11410" s="24">
        <f t="shared" si="1785"/>
        <v>2.9409999999999998</v>
      </c>
      <c r="M11410" s="24">
        <f t="shared" si="1786"/>
        <v>7.984</v>
      </c>
      <c r="N11410" s="24">
        <f t="shared" si="1787"/>
        <v>5.3890000000000002</v>
      </c>
      <c r="O11410" s="24">
        <f t="shared" si="1788"/>
        <v>0</v>
      </c>
      <c r="P11410" s="24">
        <f t="shared" si="1789"/>
        <v>0</v>
      </c>
    </row>
    <row r="11411" spans="1:16" x14ac:dyDescent="0.25">
      <c r="A11411" s="15">
        <v>40262</v>
      </c>
      <c r="B11411">
        <v>0</v>
      </c>
      <c r="C11411">
        <v>7712</v>
      </c>
      <c r="D11411">
        <v>0</v>
      </c>
      <c r="E11411">
        <v>5550</v>
      </c>
      <c r="F11411">
        <v>0</v>
      </c>
      <c r="G11411">
        <f t="shared" si="1780"/>
        <v>5538</v>
      </c>
      <c r="H11411">
        <f t="shared" si="1781"/>
        <v>2780</v>
      </c>
      <c r="I11411">
        <f t="shared" si="1782"/>
        <v>2010</v>
      </c>
      <c r="J11411">
        <f t="shared" si="1783"/>
        <v>3</v>
      </c>
      <c r="K11411" s="24">
        <f t="shared" si="1784"/>
        <v>5.5380000000000003</v>
      </c>
      <c r="L11411" s="24">
        <f t="shared" si="1785"/>
        <v>2.78</v>
      </c>
      <c r="M11411" s="24">
        <f t="shared" si="1786"/>
        <v>7.7119999999999997</v>
      </c>
      <c r="N11411" s="24">
        <f t="shared" si="1787"/>
        <v>5.55</v>
      </c>
      <c r="O11411" s="24">
        <f t="shared" si="1788"/>
        <v>0</v>
      </c>
      <c r="P11411" s="24">
        <f t="shared" si="1789"/>
        <v>0</v>
      </c>
    </row>
    <row r="11412" spans="1:16" x14ac:dyDescent="0.25">
      <c r="A11412" s="15">
        <v>40263</v>
      </c>
      <c r="B11412">
        <v>0</v>
      </c>
      <c r="C11412">
        <v>8094</v>
      </c>
      <c r="D11412">
        <v>0</v>
      </c>
      <c r="E11412">
        <v>5543</v>
      </c>
      <c r="F11412">
        <v>0</v>
      </c>
      <c r="G11412">
        <f t="shared" si="1780"/>
        <v>5156</v>
      </c>
      <c r="H11412">
        <f t="shared" si="1781"/>
        <v>2787</v>
      </c>
      <c r="I11412">
        <f t="shared" si="1782"/>
        <v>2010</v>
      </c>
      <c r="J11412">
        <f t="shared" si="1783"/>
        <v>3</v>
      </c>
      <c r="K11412" s="24">
        <f t="shared" si="1784"/>
        <v>5.1559999999999997</v>
      </c>
      <c r="L11412" s="24">
        <f t="shared" si="1785"/>
        <v>2.7869999999999999</v>
      </c>
      <c r="M11412" s="24">
        <f t="shared" si="1786"/>
        <v>8.0939999999999994</v>
      </c>
      <c r="N11412" s="24">
        <f t="shared" si="1787"/>
        <v>5.5430000000000001</v>
      </c>
      <c r="O11412" s="24">
        <f t="shared" si="1788"/>
        <v>0</v>
      </c>
      <c r="P11412" s="24">
        <f t="shared" si="1789"/>
        <v>0</v>
      </c>
    </row>
    <row r="11413" spans="1:16" x14ac:dyDescent="0.25">
      <c r="A11413" s="15">
        <v>40264</v>
      </c>
      <c r="B11413">
        <v>0</v>
      </c>
      <c r="C11413">
        <v>7065</v>
      </c>
      <c r="D11413">
        <v>0</v>
      </c>
      <c r="E11413">
        <v>5544</v>
      </c>
      <c r="F11413">
        <v>0</v>
      </c>
      <c r="G11413">
        <f t="shared" si="1780"/>
        <v>6185</v>
      </c>
      <c r="H11413">
        <f t="shared" si="1781"/>
        <v>2786</v>
      </c>
      <c r="I11413">
        <f t="shared" si="1782"/>
        <v>2010</v>
      </c>
      <c r="J11413">
        <f t="shared" si="1783"/>
        <v>3</v>
      </c>
      <c r="K11413" s="24">
        <f t="shared" si="1784"/>
        <v>6.1849999999999996</v>
      </c>
      <c r="L11413" s="24">
        <f t="shared" si="1785"/>
        <v>2.786</v>
      </c>
      <c r="M11413" s="24">
        <f t="shared" si="1786"/>
        <v>7.0650000000000004</v>
      </c>
      <c r="N11413" s="24">
        <f t="shared" si="1787"/>
        <v>5.5439999999999996</v>
      </c>
      <c r="O11413" s="24">
        <f t="shared" si="1788"/>
        <v>0</v>
      </c>
      <c r="P11413" s="24">
        <f t="shared" si="1789"/>
        <v>0</v>
      </c>
    </row>
    <row r="11414" spans="1:16" x14ac:dyDescent="0.25">
      <c r="A11414" s="15">
        <v>40265</v>
      </c>
      <c r="B11414">
        <v>0</v>
      </c>
      <c r="C11414">
        <v>8181</v>
      </c>
      <c r="D11414">
        <v>0</v>
      </c>
      <c r="E11414">
        <v>5519</v>
      </c>
      <c r="F11414">
        <v>0</v>
      </c>
      <c r="G11414">
        <f t="shared" si="1780"/>
        <v>5069</v>
      </c>
      <c r="H11414">
        <f t="shared" si="1781"/>
        <v>2811</v>
      </c>
      <c r="I11414">
        <f t="shared" si="1782"/>
        <v>2010</v>
      </c>
      <c r="J11414">
        <f t="shared" si="1783"/>
        <v>3</v>
      </c>
      <c r="K11414" s="24">
        <f t="shared" si="1784"/>
        <v>5.069</v>
      </c>
      <c r="L11414" s="24">
        <f t="shared" si="1785"/>
        <v>2.8109999999999999</v>
      </c>
      <c r="M11414" s="24">
        <f t="shared" si="1786"/>
        <v>8.1809999999999992</v>
      </c>
      <c r="N11414" s="24">
        <f t="shared" si="1787"/>
        <v>5.5190000000000001</v>
      </c>
      <c r="O11414" s="24">
        <f t="shared" si="1788"/>
        <v>0</v>
      </c>
      <c r="P11414" s="24">
        <f t="shared" si="1789"/>
        <v>0</v>
      </c>
    </row>
    <row r="11415" spans="1:16" x14ac:dyDescent="0.25">
      <c r="A11415" s="15">
        <v>40266</v>
      </c>
      <c r="B11415">
        <v>0</v>
      </c>
      <c r="C11415">
        <v>6995</v>
      </c>
      <c r="D11415">
        <v>0</v>
      </c>
      <c r="E11415">
        <v>5543</v>
      </c>
      <c r="F11415">
        <v>0</v>
      </c>
      <c r="G11415">
        <f t="shared" si="1780"/>
        <v>6255</v>
      </c>
      <c r="H11415">
        <f t="shared" si="1781"/>
        <v>2787</v>
      </c>
      <c r="I11415">
        <f t="shared" si="1782"/>
        <v>2010</v>
      </c>
      <c r="J11415">
        <f t="shared" si="1783"/>
        <v>3</v>
      </c>
      <c r="K11415" s="24">
        <f t="shared" si="1784"/>
        <v>6.2549999999999999</v>
      </c>
      <c r="L11415" s="24">
        <f t="shared" si="1785"/>
        <v>2.7869999999999999</v>
      </c>
      <c r="M11415" s="24">
        <f t="shared" si="1786"/>
        <v>6.9950000000000001</v>
      </c>
      <c r="N11415" s="24">
        <f t="shared" si="1787"/>
        <v>5.5430000000000001</v>
      </c>
      <c r="O11415" s="24">
        <f t="shared" si="1788"/>
        <v>0</v>
      </c>
      <c r="P11415" s="24">
        <f t="shared" si="1789"/>
        <v>0</v>
      </c>
    </row>
    <row r="11416" spans="1:16" x14ac:dyDescent="0.25">
      <c r="A11416" s="15">
        <v>40267</v>
      </c>
      <c r="B11416">
        <v>0</v>
      </c>
      <c r="C11416">
        <v>6846</v>
      </c>
      <c r="D11416">
        <v>0</v>
      </c>
      <c r="E11416">
        <v>5564</v>
      </c>
      <c r="F11416">
        <v>0</v>
      </c>
      <c r="G11416">
        <f t="shared" si="1780"/>
        <v>6404</v>
      </c>
      <c r="H11416">
        <f t="shared" si="1781"/>
        <v>2766</v>
      </c>
      <c r="I11416">
        <f t="shared" si="1782"/>
        <v>2010</v>
      </c>
      <c r="J11416">
        <f t="shared" si="1783"/>
        <v>3</v>
      </c>
      <c r="K11416" s="24">
        <f t="shared" si="1784"/>
        <v>6.4039999999999999</v>
      </c>
      <c r="L11416" s="24">
        <f t="shared" si="1785"/>
        <v>2.766</v>
      </c>
      <c r="M11416" s="24">
        <f t="shared" si="1786"/>
        <v>6.8460000000000001</v>
      </c>
      <c r="N11416" s="24">
        <f t="shared" si="1787"/>
        <v>5.5640000000000001</v>
      </c>
      <c r="O11416" s="24">
        <f t="shared" si="1788"/>
        <v>0</v>
      </c>
      <c r="P11416" s="24">
        <f t="shared" si="1789"/>
        <v>0</v>
      </c>
    </row>
    <row r="11417" spans="1:16" x14ac:dyDescent="0.25">
      <c r="A11417" s="15">
        <v>40268</v>
      </c>
      <c r="B11417">
        <v>0</v>
      </c>
      <c r="C11417">
        <v>8077</v>
      </c>
      <c r="D11417">
        <v>0</v>
      </c>
      <c r="E11417">
        <v>3934</v>
      </c>
      <c r="F11417">
        <v>0</v>
      </c>
      <c r="G11417">
        <f t="shared" si="1780"/>
        <v>5173</v>
      </c>
      <c r="H11417">
        <f t="shared" si="1781"/>
        <v>4396</v>
      </c>
      <c r="I11417">
        <f t="shared" si="1782"/>
        <v>2010</v>
      </c>
      <c r="J11417">
        <f t="shared" si="1783"/>
        <v>3</v>
      </c>
      <c r="K11417" s="24">
        <f t="shared" si="1784"/>
        <v>5.173</v>
      </c>
      <c r="L11417" s="24">
        <f t="shared" si="1785"/>
        <v>4.3959999999999999</v>
      </c>
      <c r="M11417" s="24">
        <f t="shared" si="1786"/>
        <v>8.077</v>
      </c>
      <c r="N11417" s="24">
        <f t="shared" si="1787"/>
        <v>3.9340000000000002</v>
      </c>
      <c r="O11417" s="24">
        <f t="shared" si="1788"/>
        <v>0</v>
      </c>
      <c r="P11417" s="24">
        <f t="shared" si="1789"/>
        <v>0</v>
      </c>
    </row>
    <row r="11418" spans="1:16" x14ac:dyDescent="0.25">
      <c r="A11418" s="15">
        <v>40269</v>
      </c>
      <c r="B11418">
        <v>0</v>
      </c>
      <c r="C11418">
        <v>1341</v>
      </c>
      <c r="D11418">
        <v>0</v>
      </c>
      <c r="E11418">
        <v>1578</v>
      </c>
      <c r="F11418">
        <v>0</v>
      </c>
      <c r="G11418">
        <f t="shared" si="1780"/>
        <v>11909</v>
      </c>
      <c r="H11418">
        <f t="shared" si="1781"/>
        <v>6752</v>
      </c>
      <c r="I11418">
        <f t="shared" si="1782"/>
        <v>2010</v>
      </c>
      <c r="J11418">
        <f t="shared" si="1783"/>
        <v>4</v>
      </c>
      <c r="K11418" s="24">
        <f t="shared" si="1784"/>
        <v>11.909000000000001</v>
      </c>
      <c r="L11418" s="24">
        <f t="shared" si="1785"/>
        <v>6.7519999999999998</v>
      </c>
      <c r="M11418" s="24">
        <f t="shared" si="1786"/>
        <v>1.341</v>
      </c>
      <c r="N11418" s="24">
        <f t="shared" si="1787"/>
        <v>1.5780000000000001</v>
      </c>
      <c r="O11418" s="24">
        <f t="shared" si="1788"/>
        <v>0</v>
      </c>
      <c r="P11418" s="24">
        <f t="shared" si="1789"/>
        <v>0</v>
      </c>
    </row>
    <row r="11419" spans="1:16" x14ac:dyDescent="0.25">
      <c r="A11419" s="15">
        <v>40270</v>
      </c>
      <c r="B11419">
        <v>0</v>
      </c>
      <c r="C11419">
        <v>1822</v>
      </c>
      <c r="D11419">
        <v>0</v>
      </c>
      <c r="E11419">
        <v>1601</v>
      </c>
      <c r="F11419">
        <v>0</v>
      </c>
      <c r="G11419">
        <f t="shared" si="1780"/>
        <v>11428</v>
      </c>
      <c r="H11419">
        <f t="shared" si="1781"/>
        <v>6729</v>
      </c>
      <c r="I11419">
        <f t="shared" si="1782"/>
        <v>2010</v>
      </c>
      <c r="J11419">
        <f t="shared" si="1783"/>
        <v>4</v>
      </c>
      <c r="K11419" s="24">
        <f t="shared" si="1784"/>
        <v>11.428000000000001</v>
      </c>
      <c r="L11419" s="24">
        <f t="shared" si="1785"/>
        <v>6.7290000000000001</v>
      </c>
      <c r="M11419" s="24">
        <f t="shared" si="1786"/>
        <v>1.8220000000000001</v>
      </c>
      <c r="N11419" s="24">
        <f t="shared" si="1787"/>
        <v>1.601</v>
      </c>
      <c r="O11419" s="24">
        <f t="shared" si="1788"/>
        <v>0</v>
      </c>
      <c r="P11419" s="24">
        <f t="shared" si="1789"/>
        <v>0</v>
      </c>
    </row>
    <row r="11420" spans="1:16" x14ac:dyDescent="0.25">
      <c r="A11420" s="15">
        <v>40271</v>
      </c>
      <c r="B11420">
        <v>0</v>
      </c>
      <c r="C11420">
        <v>1343</v>
      </c>
      <c r="D11420">
        <v>0</v>
      </c>
      <c r="E11420">
        <v>1639</v>
      </c>
      <c r="F11420">
        <v>0</v>
      </c>
      <c r="G11420">
        <f t="shared" si="1780"/>
        <v>11907</v>
      </c>
      <c r="H11420">
        <f t="shared" si="1781"/>
        <v>6691</v>
      </c>
      <c r="I11420">
        <f t="shared" si="1782"/>
        <v>2010</v>
      </c>
      <c r="J11420">
        <f t="shared" si="1783"/>
        <v>4</v>
      </c>
      <c r="K11420" s="24">
        <f t="shared" si="1784"/>
        <v>11.907</v>
      </c>
      <c r="L11420" s="24">
        <f t="shared" si="1785"/>
        <v>6.6909999999999998</v>
      </c>
      <c r="M11420" s="24">
        <f t="shared" si="1786"/>
        <v>1.343</v>
      </c>
      <c r="N11420" s="24">
        <f t="shared" si="1787"/>
        <v>1.639</v>
      </c>
      <c r="O11420" s="24">
        <f t="shared" si="1788"/>
        <v>0</v>
      </c>
      <c r="P11420" s="24">
        <f t="shared" si="1789"/>
        <v>0</v>
      </c>
    </row>
    <row r="11421" spans="1:16" x14ac:dyDescent="0.25">
      <c r="A11421" s="15">
        <v>40272</v>
      </c>
      <c r="B11421">
        <v>0</v>
      </c>
      <c r="C11421">
        <v>1219</v>
      </c>
      <c r="D11421">
        <v>0</v>
      </c>
      <c r="E11421">
        <v>1639</v>
      </c>
      <c r="F11421">
        <v>0</v>
      </c>
      <c r="G11421">
        <f t="shared" si="1780"/>
        <v>12031</v>
      </c>
      <c r="H11421">
        <f t="shared" si="1781"/>
        <v>6691</v>
      </c>
      <c r="I11421">
        <f t="shared" si="1782"/>
        <v>2010</v>
      </c>
      <c r="J11421">
        <f t="shared" si="1783"/>
        <v>4</v>
      </c>
      <c r="K11421" s="24">
        <f t="shared" si="1784"/>
        <v>12.031000000000001</v>
      </c>
      <c r="L11421" s="24">
        <f t="shared" si="1785"/>
        <v>6.6909999999999998</v>
      </c>
      <c r="M11421" s="24">
        <f t="shared" si="1786"/>
        <v>1.2190000000000001</v>
      </c>
      <c r="N11421" s="24">
        <f t="shared" si="1787"/>
        <v>1.639</v>
      </c>
      <c r="O11421" s="24">
        <f t="shared" si="1788"/>
        <v>0</v>
      </c>
      <c r="P11421" s="24">
        <f t="shared" si="1789"/>
        <v>0</v>
      </c>
    </row>
    <row r="11422" spans="1:16" x14ac:dyDescent="0.25">
      <c r="A11422" s="15">
        <v>40273</v>
      </c>
      <c r="B11422">
        <v>0</v>
      </c>
      <c r="C11422">
        <v>1311</v>
      </c>
      <c r="D11422">
        <v>0</v>
      </c>
      <c r="E11422">
        <v>1641</v>
      </c>
      <c r="F11422">
        <v>0</v>
      </c>
      <c r="G11422">
        <f t="shared" si="1780"/>
        <v>11939</v>
      </c>
      <c r="H11422">
        <f t="shared" si="1781"/>
        <v>6689</v>
      </c>
      <c r="I11422">
        <f t="shared" si="1782"/>
        <v>2010</v>
      </c>
      <c r="J11422">
        <f t="shared" si="1783"/>
        <v>4</v>
      </c>
      <c r="K11422" s="24">
        <f t="shared" si="1784"/>
        <v>11.939</v>
      </c>
      <c r="L11422" s="24">
        <f t="shared" si="1785"/>
        <v>6.6890000000000001</v>
      </c>
      <c r="M11422" s="24">
        <f t="shared" si="1786"/>
        <v>1.3109999999999999</v>
      </c>
      <c r="N11422" s="24">
        <f t="shared" si="1787"/>
        <v>1.641</v>
      </c>
      <c r="O11422" s="24">
        <f t="shared" si="1788"/>
        <v>0</v>
      </c>
      <c r="P11422" s="24">
        <f t="shared" si="1789"/>
        <v>0</v>
      </c>
    </row>
    <row r="11423" spans="1:16" x14ac:dyDescent="0.25">
      <c r="A11423" s="15">
        <v>40274</v>
      </c>
      <c r="B11423">
        <v>0</v>
      </c>
      <c r="C11423">
        <v>1314</v>
      </c>
      <c r="D11423">
        <v>0</v>
      </c>
      <c r="E11423">
        <v>1632</v>
      </c>
      <c r="F11423">
        <v>0</v>
      </c>
      <c r="G11423">
        <f t="shared" si="1780"/>
        <v>11936</v>
      </c>
      <c r="H11423">
        <f t="shared" si="1781"/>
        <v>6698</v>
      </c>
      <c r="I11423">
        <f t="shared" si="1782"/>
        <v>2010</v>
      </c>
      <c r="J11423">
        <f t="shared" si="1783"/>
        <v>4</v>
      </c>
      <c r="K11423" s="24">
        <f t="shared" si="1784"/>
        <v>11.936</v>
      </c>
      <c r="L11423" s="24">
        <f t="shared" si="1785"/>
        <v>6.6980000000000004</v>
      </c>
      <c r="M11423" s="24">
        <f t="shared" si="1786"/>
        <v>1.3140000000000001</v>
      </c>
      <c r="N11423" s="24">
        <f t="shared" si="1787"/>
        <v>1.6319999999999999</v>
      </c>
      <c r="O11423" s="24">
        <f t="shared" si="1788"/>
        <v>0</v>
      </c>
      <c r="P11423" s="24">
        <f t="shared" si="1789"/>
        <v>0</v>
      </c>
    </row>
    <row r="11424" spans="1:16" x14ac:dyDescent="0.25">
      <c r="A11424" s="15">
        <v>40275</v>
      </c>
      <c r="B11424">
        <v>0</v>
      </c>
      <c r="C11424">
        <v>1339</v>
      </c>
      <c r="D11424">
        <v>0</v>
      </c>
      <c r="E11424">
        <v>1631</v>
      </c>
      <c r="F11424">
        <v>0</v>
      </c>
      <c r="G11424">
        <f t="shared" si="1780"/>
        <v>11911</v>
      </c>
      <c r="H11424">
        <f t="shared" si="1781"/>
        <v>6699</v>
      </c>
      <c r="I11424">
        <f t="shared" si="1782"/>
        <v>2010</v>
      </c>
      <c r="J11424">
        <f t="shared" si="1783"/>
        <v>4</v>
      </c>
      <c r="K11424" s="24">
        <f t="shared" si="1784"/>
        <v>11.911</v>
      </c>
      <c r="L11424" s="24">
        <f t="shared" si="1785"/>
        <v>6.6989999999999998</v>
      </c>
      <c r="M11424" s="24">
        <f t="shared" si="1786"/>
        <v>1.339</v>
      </c>
      <c r="N11424" s="24">
        <f t="shared" si="1787"/>
        <v>1.631</v>
      </c>
      <c r="O11424" s="24">
        <f t="shared" si="1788"/>
        <v>0</v>
      </c>
      <c r="P11424" s="24">
        <f t="shared" si="1789"/>
        <v>0</v>
      </c>
    </row>
    <row r="11425" spans="1:16" x14ac:dyDescent="0.25">
      <c r="A11425" s="15">
        <v>40276</v>
      </c>
      <c r="B11425">
        <v>0</v>
      </c>
      <c r="C11425">
        <v>1340</v>
      </c>
      <c r="D11425">
        <v>0</v>
      </c>
      <c r="E11425">
        <v>1633</v>
      </c>
      <c r="F11425">
        <v>0</v>
      </c>
      <c r="G11425">
        <f t="shared" si="1780"/>
        <v>11910</v>
      </c>
      <c r="H11425">
        <f t="shared" si="1781"/>
        <v>6697</v>
      </c>
      <c r="I11425">
        <f t="shared" si="1782"/>
        <v>2010</v>
      </c>
      <c r="J11425">
        <f t="shared" si="1783"/>
        <v>4</v>
      </c>
      <c r="K11425" s="24">
        <f t="shared" si="1784"/>
        <v>11.91</v>
      </c>
      <c r="L11425" s="24">
        <f t="shared" si="1785"/>
        <v>6.6970000000000001</v>
      </c>
      <c r="M11425" s="24">
        <f t="shared" si="1786"/>
        <v>1.34</v>
      </c>
      <c r="N11425" s="24">
        <f t="shared" si="1787"/>
        <v>1.633</v>
      </c>
      <c r="O11425" s="24">
        <f t="shared" si="1788"/>
        <v>0</v>
      </c>
      <c r="P11425" s="24">
        <f t="shared" si="1789"/>
        <v>0</v>
      </c>
    </row>
    <row r="11426" spans="1:16" x14ac:dyDescent="0.25">
      <c r="A11426" s="15">
        <v>40277</v>
      </c>
      <c r="B11426">
        <v>0</v>
      </c>
      <c r="C11426">
        <v>1337</v>
      </c>
      <c r="D11426">
        <v>0</v>
      </c>
      <c r="E11426">
        <v>1634</v>
      </c>
      <c r="F11426">
        <v>0</v>
      </c>
      <c r="G11426">
        <f t="shared" si="1780"/>
        <v>11913</v>
      </c>
      <c r="H11426">
        <f t="shared" si="1781"/>
        <v>6696</v>
      </c>
      <c r="I11426">
        <f t="shared" si="1782"/>
        <v>2010</v>
      </c>
      <c r="J11426">
        <f t="shared" si="1783"/>
        <v>4</v>
      </c>
      <c r="K11426" s="24">
        <f t="shared" si="1784"/>
        <v>11.913</v>
      </c>
      <c r="L11426" s="24">
        <f t="shared" si="1785"/>
        <v>6.6959999999999997</v>
      </c>
      <c r="M11426" s="24">
        <f t="shared" si="1786"/>
        <v>1.337</v>
      </c>
      <c r="N11426" s="24">
        <f t="shared" si="1787"/>
        <v>1.6339999999999999</v>
      </c>
      <c r="O11426" s="24">
        <f t="shared" si="1788"/>
        <v>0</v>
      </c>
      <c r="P11426" s="24">
        <f t="shared" si="1789"/>
        <v>0</v>
      </c>
    </row>
    <row r="11427" spans="1:16" x14ac:dyDescent="0.25">
      <c r="A11427" s="15">
        <v>40278</v>
      </c>
      <c r="B11427">
        <v>0</v>
      </c>
      <c r="C11427">
        <v>1306</v>
      </c>
      <c r="D11427">
        <v>0</v>
      </c>
      <c r="E11427">
        <v>1635</v>
      </c>
      <c r="F11427">
        <v>0</v>
      </c>
      <c r="G11427">
        <f t="shared" si="1780"/>
        <v>11944</v>
      </c>
      <c r="H11427">
        <f t="shared" si="1781"/>
        <v>6695</v>
      </c>
      <c r="I11427">
        <f t="shared" si="1782"/>
        <v>2010</v>
      </c>
      <c r="J11427">
        <f t="shared" si="1783"/>
        <v>4</v>
      </c>
      <c r="K11427" s="24">
        <f t="shared" si="1784"/>
        <v>11.944000000000001</v>
      </c>
      <c r="L11427" s="24">
        <f t="shared" si="1785"/>
        <v>6.6950000000000003</v>
      </c>
      <c r="M11427" s="24">
        <f t="shared" si="1786"/>
        <v>1.306</v>
      </c>
      <c r="N11427" s="24">
        <f t="shared" si="1787"/>
        <v>1.635</v>
      </c>
      <c r="O11427" s="24">
        <f t="shared" si="1788"/>
        <v>0</v>
      </c>
      <c r="P11427" s="24">
        <f t="shared" si="1789"/>
        <v>0</v>
      </c>
    </row>
    <row r="11428" spans="1:16" x14ac:dyDescent="0.25">
      <c r="A11428" s="15">
        <v>40279</v>
      </c>
      <c r="B11428">
        <v>0</v>
      </c>
      <c r="C11428">
        <v>1302</v>
      </c>
      <c r="D11428">
        <v>0</v>
      </c>
      <c r="E11428">
        <v>1630</v>
      </c>
      <c r="F11428">
        <v>0</v>
      </c>
      <c r="G11428">
        <f t="shared" si="1780"/>
        <v>11948</v>
      </c>
      <c r="H11428">
        <f t="shared" si="1781"/>
        <v>6700</v>
      </c>
      <c r="I11428">
        <f t="shared" si="1782"/>
        <v>2010</v>
      </c>
      <c r="J11428">
        <f t="shared" si="1783"/>
        <v>4</v>
      </c>
      <c r="K11428" s="24">
        <f t="shared" si="1784"/>
        <v>11.948</v>
      </c>
      <c r="L11428" s="24">
        <f t="shared" si="1785"/>
        <v>6.7</v>
      </c>
      <c r="M11428" s="24">
        <f t="shared" si="1786"/>
        <v>1.302</v>
      </c>
      <c r="N11428" s="24">
        <f t="shared" si="1787"/>
        <v>1.63</v>
      </c>
      <c r="O11428" s="24">
        <f t="shared" si="1788"/>
        <v>0</v>
      </c>
      <c r="P11428" s="24">
        <f t="shared" si="1789"/>
        <v>0</v>
      </c>
    </row>
    <row r="11429" spans="1:16" x14ac:dyDescent="0.25">
      <c r="A11429" s="15">
        <v>40280</v>
      </c>
      <c r="B11429">
        <v>0</v>
      </c>
      <c r="C11429">
        <v>1507</v>
      </c>
      <c r="D11429">
        <v>0</v>
      </c>
      <c r="E11429">
        <v>1287</v>
      </c>
      <c r="F11429">
        <v>0</v>
      </c>
      <c r="G11429">
        <f t="shared" si="1780"/>
        <v>11743</v>
      </c>
      <c r="H11429">
        <f t="shared" si="1781"/>
        <v>7043</v>
      </c>
      <c r="I11429">
        <f t="shared" si="1782"/>
        <v>2010</v>
      </c>
      <c r="J11429">
        <f t="shared" si="1783"/>
        <v>4</v>
      </c>
      <c r="K11429" s="24">
        <f t="shared" si="1784"/>
        <v>11.743</v>
      </c>
      <c r="L11429" s="24">
        <f t="shared" si="1785"/>
        <v>7.0430000000000001</v>
      </c>
      <c r="M11429" s="24">
        <f t="shared" si="1786"/>
        <v>1.5069999999999999</v>
      </c>
      <c r="N11429" s="24">
        <f t="shared" si="1787"/>
        <v>1.2869999999999999</v>
      </c>
      <c r="O11429" s="24">
        <f t="shared" si="1788"/>
        <v>0</v>
      </c>
      <c r="P11429" s="24">
        <f t="shared" si="1789"/>
        <v>0</v>
      </c>
    </row>
    <row r="11430" spans="1:16" x14ac:dyDescent="0.25">
      <c r="A11430" s="15">
        <v>40281</v>
      </c>
      <c r="B11430">
        <v>0</v>
      </c>
      <c r="C11430">
        <v>1653</v>
      </c>
      <c r="D11430">
        <v>0</v>
      </c>
      <c r="E11430">
        <v>1226</v>
      </c>
      <c r="F11430">
        <v>0</v>
      </c>
      <c r="G11430">
        <f t="shared" si="1780"/>
        <v>11597</v>
      </c>
      <c r="H11430">
        <f t="shared" si="1781"/>
        <v>7104</v>
      </c>
      <c r="I11430">
        <f t="shared" si="1782"/>
        <v>2010</v>
      </c>
      <c r="J11430">
        <f t="shared" si="1783"/>
        <v>4</v>
      </c>
      <c r="K11430" s="24">
        <f t="shared" si="1784"/>
        <v>11.597</v>
      </c>
      <c r="L11430" s="24">
        <f t="shared" si="1785"/>
        <v>7.1040000000000001</v>
      </c>
      <c r="M11430" s="24">
        <f t="shared" si="1786"/>
        <v>1.653</v>
      </c>
      <c r="N11430" s="24">
        <f t="shared" si="1787"/>
        <v>1.226</v>
      </c>
      <c r="O11430" s="24">
        <f t="shared" si="1788"/>
        <v>0</v>
      </c>
      <c r="P11430" s="24">
        <f t="shared" si="1789"/>
        <v>0</v>
      </c>
    </row>
    <row r="11431" spans="1:16" x14ac:dyDescent="0.25">
      <c r="A11431" s="15">
        <v>40282</v>
      </c>
      <c r="B11431">
        <v>0</v>
      </c>
      <c r="C11431">
        <v>1644</v>
      </c>
      <c r="D11431">
        <v>0</v>
      </c>
      <c r="E11431">
        <v>1235</v>
      </c>
      <c r="F11431">
        <v>0</v>
      </c>
      <c r="G11431">
        <f t="shared" si="1780"/>
        <v>11606</v>
      </c>
      <c r="H11431">
        <f t="shared" si="1781"/>
        <v>7095</v>
      </c>
      <c r="I11431">
        <f t="shared" si="1782"/>
        <v>2010</v>
      </c>
      <c r="J11431">
        <f t="shared" si="1783"/>
        <v>4</v>
      </c>
      <c r="K11431" s="24">
        <f t="shared" si="1784"/>
        <v>11.606</v>
      </c>
      <c r="L11431" s="24">
        <f t="shared" si="1785"/>
        <v>7.0949999999999998</v>
      </c>
      <c r="M11431" s="24">
        <f t="shared" si="1786"/>
        <v>1.6439999999999999</v>
      </c>
      <c r="N11431" s="24">
        <f t="shared" si="1787"/>
        <v>1.2350000000000001</v>
      </c>
      <c r="O11431" s="24">
        <f t="shared" si="1788"/>
        <v>0</v>
      </c>
      <c r="P11431" s="24">
        <f t="shared" si="1789"/>
        <v>0</v>
      </c>
    </row>
    <row r="11432" spans="1:16" x14ac:dyDescent="0.25">
      <c r="A11432" s="15">
        <v>40283</v>
      </c>
      <c r="B11432">
        <v>0</v>
      </c>
      <c r="C11432">
        <v>1303</v>
      </c>
      <c r="D11432">
        <v>0</v>
      </c>
      <c r="E11432">
        <v>1653</v>
      </c>
      <c r="F11432">
        <v>0</v>
      </c>
      <c r="G11432">
        <f t="shared" si="1780"/>
        <v>11947</v>
      </c>
      <c r="H11432">
        <f t="shared" si="1781"/>
        <v>6677</v>
      </c>
      <c r="I11432">
        <f t="shared" si="1782"/>
        <v>2010</v>
      </c>
      <c r="J11432">
        <f t="shared" si="1783"/>
        <v>4</v>
      </c>
      <c r="K11432" s="24">
        <f t="shared" si="1784"/>
        <v>11.946999999999999</v>
      </c>
      <c r="L11432" s="24">
        <f t="shared" si="1785"/>
        <v>6.6769999999999996</v>
      </c>
      <c r="M11432" s="24">
        <f t="shared" si="1786"/>
        <v>1.3029999999999999</v>
      </c>
      <c r="N11432" s="24">
        <f t="shared" si="1787"/>
        <v>1.653</v>
      </c>
      <c r="O11432" s="24">
        <f t="shared" si="1788"/>
        <v>0</v>
      </c>
      <c r="P11432" s="24">
        <f t="shared" si="1789"/>
        <v>0</v>
      </c>
    </row>
    <row r="11433" spans="1:16" x14ac:dyDescent="0.25">
      <c r="A11433" s="15">
        <v>40284</v>
      </c>
      <c r="B11433">
        <v>0</v>
      </c>
      <c r="C11433">
        <v>1313</v>
      </c>
      <c r="D11433">
        <v>0</v>
      </c>
      <c r="E11433">
        <v>1639</v>
      </c>
      <c r="F11433">
        <v>0</v>
      </c>
      <c r="G11433">
        <f t="shared" si="1780"/>
        <v>11937</v>
      </c>
      <c r="H11433">
        <f t="shared" si="1781"/>
        <v>6691</v>
      </c>
      <c r="I11433">
        <f t="shared" si="1782"/>
        <v>2010</v>
      </c>
      <c r="J11433">
        <f t="shared" si="1783"/>
        <v>4</v>
      </c>
      <c r="K11433" s="24">
        <f t="shared" si="1784"/>
        <v>11.936999999999999</v>
      </c>
      <c r="L11433" s="24">
        <f t="shared" si="1785"/>
        <v>6.6909999999999998</v>
      </c>
      <c r="M11433" s="24">
        <f t="shared" si="1786"/>
        <v>1.3129999999999999</v>
      </c>
      <c r="N11433" s="24">
        <f t="shared" si="1787"/>
        <v>1.639</v>
      </c>
      <c r="O11433" s="24">
        <f t="shared" si="1788"/>
        <v>0</v>
      </c>
      <c r="P11433" s="24">
        <f t="shared" si="1789"/>
        <v>0</v>
      </c>
    </row>
    <row r="11434" spans="1:16" x14ac:dyDescent="0.25">
      <c r="A11434" s="15">
        <v>40285</v>
      </c>
      <c r="B11434">
        <v>0</v>
      </c>
      <c r="C11434">
        <v>1297</v>
      </c>
      <c r="D11434">
        <v>0</v>
      </c>
      <c r="E11434">
        <v>1641</v>
      </c>
      <c r="F11434">
        <v>0</v>
      </c>
      <c r="G11434">
        <f t="shared" si="1780"/>
        <v>11953</v>
      </c>
      <c r="H11434">
        <f t="shared" si="1781"/>
        <v>6689</v>
      </c>
      <c r="I11434">
        <f t="shared" si="1782"/>
        <v>2010</v>
      </c>
      <c r="J11434">
        <f t="shared" si="1783"/>
        <v>4</v>
      </c>
      <c r="K11434" s="24">
        <f t="shared" si="1784"/>
        <v>11.952999999999999</v>
      </c>
      <c r="L11434" s="24">
        <f t="shared" si="1785"/>
        <v>6.6890000000000001</v>
      </c>
      <c r="M11434" s="24">
        <f t="shared" si="1786"/>
        <v>1.2969999999999999</v>
      </c>
      <c r="N11434" s="24">
        <f t="shared" si="1787"/>
        <v>1.641</v>
      </c>
      <c r="O11434" s="24">
        <f t="shared" si="1788"/>
        <v>0</v>
      </c>
      <c r="P11434" s="24">
        <f t="shared" si="1789"/>
        <v>0</v>
      </c>
    </row>
    <row r="11435" spans="1:16" x14ac:dyDescent="0.25">
      <c r="A11435" s="15">
        <v>40286</v>
      </c>
      <c r="B11435">
        <v>0</v>
      </c>
      <c r="C11435">
        <v>1309</v>
      </c>
      <c r="D11435">
        <v>0</v>
      </c>
      <c r="E11435">
        <v>1641</v>
      </c>
      <c r="F11435">
        <v>0</v>
      </c>
      <c r="G11435">
        <f t="shared" si="1780"/>
        <v>11941</v>
      </c>
      <c r="H11435">
        <f t="shared" si="1781"/>
        <v>6689</v>
      </c>
      <c r="I11435">
        <f t="shared" si="1782"/>
        <v>2010</v>
      </c>
      <c r="J11435">
        <f t="shared" si="1783"/>
        <v>4</v>
      </c>
      <c r="K11435" s="24">
        <f t="shared" si="1784"/>
        <v>11.941000000000001</v>
      </c>
      <c r="L11435" s="24">
        <f t="shared" si="1785"/>
        <v>6.6890000000000001</v>
      </c>
      <c r="M11435" s="24">
        <f t="shared" si="1786"/>
        <v>1.3089999999999999</v>
      </c>
      <c r="N11435" s="24">
        <f t="shared" si="1787"/>
        <v>1.641</v>
      </c>
      <c r="O11435" s="24">
        <f t="shared" si="1788"/>
        <v>0</v>
      </c>
      <c r="P11435" s="24">
        <f t="shared" si="1789"/>
        <v>0</v>
      </c>
    </row>
    <row r="11436" spans="1:16" x14ac:dyDescent="0.25">
      <c r="A11436" s="15">
        <v>40287</v>
      </c>
      <c r="B11436">
        <v>0</v>
      </c>
      <c r="C11436">
        <v>1304</v>
      </c>
      <c r="D11436">
        <v>0</v>
      </c>
      <c r="E11436">
        <v>1644</v>
      </c>
      <c r="F11436">
        <v>0</v>
      </c>
      <c r="G11436">
        <f t="shared" si="1780"/>
        <v>11946</v>
      </c>
      <c r="H11436">
        <f t="shared" si="1781"/>
        <v>6686</v>
      </c>
      <c r="I11436">
        <f t="shared" si="1782"/>
        <v>2010</v>
      </c>
      <c r="J11436">
        <f t="shared" si="1783"/>
        <v>4</v>
      </c>
      <c r="K11436" s="24">
        <f t="shared" si="1784"/>
        <v>11.946</v>
      </c>
      <c r="L11436" s="24">
        <f t="shared" si="1785"/>
        <v>6.6859999999999999</v>
      </c>
      <c r="M11436" s="24">
        <f t="shared" si="1786"/>
        <v>1.304</v>
      </c>
      <c r="N11436" s="24">
        <f t="shared" si="1787"/>
        <v>1.6439999999999999</v>
      </c>
      <c r="O11436" s="24">
        <f t="shared" si="1788"/>
        <v>0</v>
      </c>
      <c r="P11436" s="24">
        <f t="shared" si="1789"/>
        <v>0</v>
      </c>
    </row>
    <row r="11437" spans="1:16" x14ac:dyDescent="0.25">
      <c r="A11437" s="15">
        <v>40288</v>
      </c>
      <c r="B11437">
        <v>0</v>
      </c>
      <c r="C11437">
        <v>1314</v>
      </c>
      <c r="D11437">
        <v>0</v>
      </c>
      <c r="E11437">
        <v>1647</v>
      </c>
      <c r="F11437">
        <v>0</v>
      </c>
      <c r="G11437">
        <f t="shared" si="1780"/>
        <v>11936</v>
      </c>
      <c r="H11437">
        <f t="shared" si="1781"/>
        <v>6683</v>
      </c>
      <c r="I11437">
        <f t="shared" si="1782"/>
        <v>2010</v>
      </c>
      <c r="J11437">
        <f t="shared" si="1783"/>
        <v>4</v>
      </c>
      <c r="K11437" s="24">
        <f t="shared" si="1784"/>
        <v>11.936</v>
      </c>
      <c r="L11437" s="24">
        <f t="shared" si="1785"/>
        <v>6.6829999999999998</v>
      </c>
      <c r="M11437" s="24">
        <f t="shared" si="1786"/>
        <v>1.3140000000000001</v>
      </c>
      <c r="N11437" s="24">
        <f t="shared" si="1787"/>
        <v>1.647</v>
      </c>
      <c r="O11437" s="24">
        <f t="shared" si="1788"/>
        <v>0</v>
      </c>
      <c r="P11437" s="24">
        <f t="shared" si="1789"/>
        <v>0</v>
      </c>
    </row>
    <row r="11438" spans="1:16" x14ac:dyDescent="0.25">
      <c r="A11438" s="15">
        <v>40289</v>
      </c>
      <c r="B11438">
        <v>0</v>
      </c>
      <c r="C11438">
        <v>1331</v>
      </c>
      <c r="D11438">
        <v>0</v>
      </c>
      <c r="E11438">
        <v>1644</v>
      </c>
      <c r="F11438">
        <v>0</v>
      </c>
      <c r="G11438">
        <f t="shared" si="1780"/>
        <v>11919</v>
      </c>
      <c r="H11438">
        <f t="shared" si="1781"/>
        <v>6686</v>
      </c>
      <c r="I11438">
        <f t="shared" si="1782"/>
        <v>2010</v>
      </c>
      <c r="J11438">
        <f t="shared" si="1783"/>
        <v>4</v>
      </c>
      <c r="K11438" s="24">
        <f t="shared" si="1784"/>
        <v>11.919</v>
      </c>
      <c r="L11438" s="24">
        <f t="shared" si="1785"/>
        <v>6.6859999999999999</v>
      </c>
      <c r="M11438" s="24">
        <f t="shared" si="1786"/>
        <v>1.331</v>
      </c>
      <c r="N11438" s="24">
        <f t="shared" si="1787"/>
        <v>1.6439999999999999</v>
      </c>
      <c r="O11438" s="24">
        <f t="shared" si="1788"/>
        <v>0</v>
      </c>
      <c r="P11438" s="24">
        <f t="shared" si="1789"/>
        <v>0</v>
      </c>
    </row>
    <row r="11439" spans="1:16" x14ac:dyDescent="0.25">
      <c r="A11439" s="15">
        <v>40290</v>
      </c>
      <c r="B11439">
        <v>0</v>
      </c>
      <c r="C11439">
        <v>1311</v>
      </c>
      <c r="D11439">
        <v>0</v>
      </c>
      <c r="E11439">
        <v>1692</v>
      </c>
      <c r="F11439">
        <v>0</v>
      </c>
      <c r="G11439">
        <f t="shared" si="1780"/>
        <v>11939</v>
      </c>
      <c r="H11439">
        <f t="shared" si="1781"/>
        <v>6638</v>
      </c>
      <c r="I11439">
        <f t="shared" si="1782"/>
        <v>2010</v>
      </c>
      <c r="J11439">
        <f t="shared" si="1783"/>
        <v>4</v>
      </c>
      <c r="K11439" s="24">
        <f t="shared" si="1784"/>
        <v>11.939</v>
      </c>
      <c r="L11439" s="24">
        <f t="shared" si="1785"/>
        <v>6.6379999999999999</v>
      </c>
      <c r="M11439" s="24">
        <f t="shared" si="1786"/>
        <v>1.3109999999999999</v>
      </c>
      <c r="N11439" s="24">
        <f t="shared" si="1787"/>
        <v>1.6919999999999999</v>
      </c>
      <c r="O11439" s="24">
        <f t="shared" si="1788"/>
        <v>0</v>
      </c>
      <c r="P11439" s="24">
        <f t="shared" si="1789"/>
        <v>0</v>
      </c>
    </row>
    <row r="11440" spans="1:16" x14ac:dyDescent="0.25">
      <c r="A11440" s="15">
        <v>40291</v>
      </c>
      <c r="B11440">
        <v>0</v>
      </c>
      <c r="C11440">
        <v>1318</v>
      </c>
      <c r="D11440">
        <v>0</v>
      </c>
      <c r="E11440">
        <v>1710</v>
      </c>
      <c r="F11440">
        <v>0</v>
      </c>
      <c r="G11440">
        <f t="shared" si="1780"/>
        <v>11932</v>
      </c>
      <c r="H11440">
        <f t="shared" si="1781"/>
        <v>6620</v>
      </c>
      <c r="I11440">
        <f t="shared" si="1782"/>
        <v>2010</v>
      </c>
      <c r="J11440">
        <f t="shared" si="1783"/>
        <v>4</v>
      </c>
      <c r="K11440" s="24">
        <f t="shared" si="1784"/>
        <v>11.932</v>
      </c>
      <c r="L11440" s="24">
        <f t="shared" si="1785"/>
        <v>6.62</v>
      </c>
      <c r="M11440" s="24">
        <f t="shared" si="1786"/>
        <v>1.3180000000000001</v>
      </c>
      <c r="N11440" s="24">
        <f t="shared" si="1787"/>
        <v>1.71</v>
      </c>
      <c r="O11440" s="24">
        <f t="shared" si="1788"/>
        <v>0</v>
      </c>
      <c r="P11440" s="24">
        <f t="shared" si="1789"/>
        <v>0</v>
      </c>
    </row>
    <row r="11441" spans="1:16" x14ac:dyDescent="0.25">
      <c r="A11441" s="15">
        <v>40292</v>
      </c>
      <c r="B11441">
        <v>0</v>
      </c>
      <c r="C11441">
        <v>1309</v>
      </c>
      <c r="D11441">
        <v>0</v>
      </c>
      <c r="E11441">
        <v>1709</v>
      </c>
      <c r="F11441">
        <v>0</v>
      </c>
      <c r="G11441">
        <f t="shared" si="1780"/>
        <v>11941</v>
      </c>
      <c r="H11441">
        <f t="shared" si="1781"/>
        <v>6621</v>
      </c>
      <c r="I11441">
        <f t="shared" si="1782"/>
        <v>2010</v>
      </c>
      <c r="J11441">
        <f t="shared" si="1783"/>
        <v>4</v>
      </c>
      <c r="K11441" s="24">
        <f t="shared" si="1784"/>
        <v>11.941000000000001</v>
      </c>
      <c r="L11441" s="24">
        <f t="shared" si="1785"/>
        <v>6.6210000000000004</v>
      </c>
      <c r="M11441" s="24">
        <f t="shared" si="1786"/>
        <v>1.3089999999999999</v>
      </c>
      <c r="N11441" s="24">
        <f t="shared" si="1787"/>
        <v>1.7090000000000001</v>
      </c>
      <c r="O11441" s="24">
        <f t="shared" si="1788"/>
        <v>0</v>
      </c>
      <c r="P11441" s="24">
        <f t="shared" si="1789"/>
        <v>0</v>
      </c>
    </row>
    <row r="11442" spans="1:16" x14ac:dyDescent="0.25">
      <c r="A11442" s="15">
        <v>40293</v>
      </c>
      <c r="B11442">
        <v>0</v>
      </c>
      <c r="C11442">
        <v>1311</v>
      </c>
      <c r="D11442">
        <v>0</v>
      </c>
      <c r="E11442">
        <v>1710</v>
      </c>
      <c r="F11442">
        <v>0</v>
      </c>
      <c r="G11442">
        <f t="shared" si="1780"/>
        <v>11939</v>
      </c>
      <c r="H11442">
        <f t="shared" si="1781"/>
        <v>6620</v>
      </c>
      <c r="I11442">
        <f t="shared" si="1782"/>
        <v>2010</v>
      </c>
      <c r="J11442">
        <f t="shared" si="1783"/>
        <v>4</v>
      </c>
      <c r="K11442" s="24">
        <f t="shared" si="1784"/>
        <v>11.939</v>
      </c>
      <c r="L11442" s="24">
        <f t="shared" si="1785"/>
        <v>6.62</v>
      </c>
      <c r="M11442" s="24">
        <f t="shared" si="1786"/>
        <v>1.3109999999999999</v>
      </c>
      <c r="N11442" s="24">
        <f t="shared" si="1787"/>
        <v>1.71</v>
      </c>
      <c r="O11442" s="24">
        <f t="shared" si="1788"/>
        <v>0</v>
      </c>
      <c r="P11442" s="24">
        <f t="shared" si="1789"/>
        <v>0</v>
      </c>
    </row>
    <row r="11443" spans="1:16" x14ac:dyDescent="0.25">
      <c r="A11443" s="15">
        <v>40294</v>
      </c>
      <c r="B11443">
        <v>0</v>
      </c>
      <c r="C11443">
        <v>1318</v>
      </c>
      <c r="D11443">
        <v>0</v>
      </c>
      <c r="E11443">
        <v>1710</v>
      </c>
      <c r="F11443">
        <v>0</v>
      </c>
      <c r="G11443">
        <f t="shared" si="1780"/>
        <v>11932</v>
      </c>
      <c r="H11443">
        <f t="shared" si="1781"/>
        <v>6620</v>
      </c>
      <c r="I11443">
        <f t="shared" si="1782"/>
        <v>2010</v>
      </c>
      <c r="J11443">
        <f t="shared" si="1783"/>
        <v>4</v>
      </c>
      <c r="K11443" s="24">
        <f t="shared" si="1784"/>
        <v>11.932</v>
      </c>
      <c r="L11443" s="24">
        <f t="shared" si="1785"/>
        <v>6.62</v>
      </c>
      <c r="M11443" s="24">
        <f t="shared" si="1786"/>
        <v>1.3180000000000001</v>
      </c>
      <c r="N11443" s="24">
        <f t="shared" si="1787"/>
        <v>1.71</v>
      </c>
      <c r="O11443" s="24">
        <f t="shared" si="1788"/>
        <v>0</v>
      </c>
      <c r="P11443" s="24">
        <f t="shared" si="1789"/>
        <v>0</v>
      </c>
    </row>
    <row r="11444" spans="1:16" x14ac:dyDescent="0.25">
      <c r="A11444" s="15">
        <v>40295</v>
      </c>
      <c r="B11444">
        <v>0</v>
      </c>
      <c r="C11444">
        <v>1310</v>
      </c>
      <c r="D11444">
        <v>0</v>
      </c>
      <c r="E11444">
        <v>1694</v>
      </c>
      <c r="F11444">
        <v>0</v>
      </c>
      <c r="G11444">
        <f t="shared" si="1780"/>
        <v>11940</v>
      </c>
      <c r="H11444">
        <f t="shared" si="1781"/>
        <v>6636</v>
      </c>
      <c r="I11444">
        <f t="shared" si="1782"/>
        <v>2010</v>
      </c>
      <c r="J11444">
        <f t="shared" si="1783"/>
        <v>4</v>
      </c>
      <c r="K11444" s="24">
        <f t="shared" si="1784"/>
        <v>11.94</v>
      </c>
      <c r="L11444" s="24">
        <f t="shared" si="1785"/>
        <v>6.6360000000000001</v>
      </c>
      <c r="M11444" s="24">
        <f t="shared" si="1786"/>
        <v>1.31</v>
      </c>
      <c r="N11444" s="24">
        <f t="shared" si="1787"/>
        <v>1.694</v>
      </c>
      <c r="O11444" s="24">
        <f t="shared" si="1788"/>
        <v>0</v>
      </c>
      <c r="P11444" s="24">
        <f t="shared" si="1789"/>
        <v>0</v>
      </c>
    </row>
    <row r="11445" spans="1:16" x14ac:dyDescent="0.25">
      <c r="A11445" s="15">
        <v>40296</v>
      </c>
      <c r="B11445">
        <v>0</v>
      </c>
      <c r="C11445">
        <v>1348</v>
      </c>
      <c r="D11445">
        <v>0</v>
      </c>
      <c r="E11445">
        <v>1648</v>
      </c>
      <c r="F11445">
        <v>0</v>
      </c>
      <c r="G11445">
        <f t="shared" si="1780"/>
        <v>11902</v>
      </c>
      <c r="H11445">
        <f t="shared" si="1781"/>
        <v>6682</v>
      </c>
      <c r="I11445">
        <f t="shared" si="1782"/>
        <v>2010</v>
      </c>
      <c r="J11445">
        <f t="shared" si="1783"/>
        <v>4</v>
      </c>
      <c r="K11445" s="24">
        <f t="shared" si="1784"/>
        <v>11.901999999999999</v>
      </c>
      <c r="L11445" s="24">
        <f t="shared" si="1785"/>
        <v>6.6820000000000004</v>
      </c>
      <c r="M11445" s="24">
        <f t="shared" si="1786"/>
        <v>1.3480000000000001</v>
      </c>
      <c r="N11445" s="24">
        <f t="shared" si="1787"/>
        <v>1.6479999999999999</v>
      </c>
      <c r="O11445" s="24">
        <f t="shared" si="1788"/>
        <v>0</v>
      </c>
      <c r="P11445" s="24">
        <f t="shared" si="1789"/>
        <v>0</v>
      </c>
    </row>
    <row r="11446" spans="1:16" x14ac:dyDescent="0.25">
      <c r="A11446" s="15">
        <v>40297</v>
      </c>
      <c r="B11446">
        <v>0</v>
      </c>
      <c r="C11446">
        <v>1266</v>
      </c>
      <c r="D11446">
        <v>0</v>
      </c>
      <c r="E11446">
        <v>1649</v>
      </c>
      <c r="F11446">
        <v>0</v>
      </c>
      <c r="G11446">
        <f t="shared" si="1780"/>
        <v>11984</v>
      </c>
      <c r="H11446">
        <f t="shared" si="1781"/>
        <v>6681</v>
      </c>
      <c r="I11446">
        <f t="shared" si="1782"/>
        <v>2010</v>
      </c>
      <c r="J11446">
        <f t="shared" si="1783"/>
        <v>4</v>
      </c>
      <c r="K11446" s="24">
        <f t="shared" si="1784"/>
        <v>11.984</v>
      </c>
      <c r="L11446" s="24">
        <f t="shared" si="1785"/>
        <v>6.681</v>
      </c>
      <c r="M11446" s="24">
        <f t="shared" si="1786"/>
        <v>1.266</v>
      </c>
      <c r="N11446" s="24">
        <f t="shared" si="1787"/>
        <v>1.649</v>
      </c>
      <c r="O11446" s="24">
        <f t="shared" si="1788"/>
        <v>0</v>
      </c>
      <c r="P11446" s="24">
        <f t="shared" si="1789"/>
        <v>0</v>
      </c>
    </row>
    <row r="11447" spans="1:16" x14ac:dyDescent="0.25">
      <c r="A11447" s="15">
        <v>40298</v>
      </c>
      <c r="B11447">
        <v>0</v>
      </c>
      <c r="C11447">
        <v>1296</v>
      </c>
      <c r="D11447">
        <v>0</v>
      </c>
      <c r="E11447">
        <v>1648</v>
      </c>
      <c r="F11447">
        <v>0</v>
      </c>
      <c r="G11447">
        <f t="shared" si="1780"/>
        <v>11954</v>
      </c>
      <c r="H11447">
        <f t="shared" si="1781"/>
        <v>6682</v>
      </c>
      <c r="I11447">
        <f t="shared" si="1782"/>
        <v>2010</v>
      </c>
      <c r="J11447">
        <f t="shared" si="1783"/>
        <v>4</v>
      </c>
      <c r="K11447" s="24">
        <f t="shared" si="1784"/>
        <v>11.954000000000001</v>
      </c>
      <c r="L11447" s="24">
        <f t="shared" si="1785"/>
        <v>6.6820000000000004</v>
      </c>
      <c r="M11447" s="24">
        <f t="shared" si="1786"/>
        <v>1.296</v>
      </c>
      <c r="N11447" s="24">
        <f t="shared" si="1787"/>
        <v>1.6479999999999999</v>
      </c>
      <c r="O11447" s="24">
        <f t="shared" si="1788"/>
        <v>0</v>
      </c>
      <c r="P11447" s="24">
        <f t="shared" si="1789"/>
        <v>0</v>
      </c>
    </row>
    <row r="11448" spans="1:16" x14ac:dyDescent="0.25">
      <c r="A11448" s="15">
        <v>40299</v>
      </c>
      <c r="B11448">
        <v>0</v>
      </c>
      <c r="C11448">
        <v>1320</v>
      </c>
      <c r="D11448">
        <v>0</v>
      </c>
      <c r="E11448">
        <v>1649</v>
      </c>
      <c r="F11448">
        <v>0</v>
      </c>
      <c r="G11448">
        <f t="shared" si="1780"/>
        <v>11930</v>
      </c>
      <c r="H11448">
        <f t="shared" si="1781"/>
        <v>6681</v>
      </c>
      <c r="I11448">
        <f t="shared" si="1782"/>
        <v>2010</v>
      </c>
      <c r="J11448">
        <f t="shared" si="1783"/>
        <v>5</v>
      </c>
      <c r="K11448" s="24">
        <f t="shared" si="1784"/>
        <v>11.93</v>
      </c>
      <c r="L11448" s="24">
        <f t="shared" si="1785"/>
        <v>6.681</v>
      </c>
      <c r="M11448" s="24">
        <f t="shared" si="1786"/>
        <v>1.32</v>
      </c>
      <c r="N11448" s="24">
        <f t="shared" si="1787"/>
        <v>1.649</v>
      </c>
      <c r="O11448" s="24">
        <f t="shared" si="1788"/>
        <v>0</v>
      </c>
      <c r="P11448" s="24">
        <f t="shared" si="1789"/>
        <v>0</v>
      </c>
    </row>
    <row r="11449" spans="1:16" x14ac:dyDescent="0.25">
      <c r="A11449" s="15">
        <v>40300</v>
      </c>
      <c r="B11449">
        <v>0</v>
      </c>
      <c r="C11449">
        <v>1318</v>
      </c>
      <c r="D11449">
        <v>0</v>
      </c>
      <c r="E11449">
        <v>1651</v>
      </c>
      <c r="F11449">
        <v>0</v>
      </c>
      <c r="G11449">
        <f t="shared" si="1780"/>
        <v>11932</v>
      </c>
      <c r="H11449">
        <f t="shared" si="1781"/>
        <v>6679</v>
      </c>
      <c r="I11449">
        <f t="shared" si="1782"/>
        <v>2010</v>
      </c>
      <c r="J11449">
        <f t="shared" si="1783"/>
        <v>5</v>
      </c>
      <c r="K11449" s="24">
        <f t="shared" si="1784"/>
        <v>11.932</v>
      </c>
      <c r="L11449" s="24">
        <f t="shared" si="1785"/>
        <v>6.6790000000000003</v>
      </c>
      <c r="M11449" s="24">
        <f t="shared" si="1786"/>
        <v>1.3180000000000001</v>
      </c>
      <c r="N11449" s="24">
        <f t="shared" si="1787"/>
        <v>1.651</v>
      </c>
      <c r="O11449" s="24">
        <f t="shared" si="1788"/>
        <v>0</v>
      </c>
      <c r="P11449" s="24">
        <f t="shared" si="1789"/>
        <v>0</v>
      </c>
    </row>
    <row r="11450" spans="1:16" x14ac:dyDescent="0.25">
      <c r="A11450" s="15">
        <v>40301</v>
      </c>
      <c r="B11450">
        <v>0</v>
      </c>
      <c r="C11450">
        <v>1313</v>
      </c>
      <c r="D11450">
        <v>0</v>
      </c>
      <c r="E11450">
        <v>1644</v>
      </c>
      <c r="F11450">
        <v>0</v>
      </c>
      <c r="G11450">
        <f t="shared" si="1780"/>
        <v>11937</v>
      </c>
      <c r="H11450">
        <f t="shared" si="1781"/>
        <v>6686</v>
      </c>
      <c r="I11450">
        <f t="shared" si="1782"/>
        <v>2010</v>
      </c>
      <c r="J11450">
        <f t="shared" si="1783"/>
        <v>5</v>
      </c>
      <c r="K11450" s="24">
        <f t="shared" si="1784"/>
        <v>11.936999999999999</v>
      </c>
      <c r="L11450" s="24">
        <f t="shared" si="1785"/>
        <v>6.6859999999999999</v>
      </c>
      <c r="M11450" s="24">
        <f t="shared" si="1786"/>
        <v>1.3129999999999999</v>
      </c>
      <c r="N11450" s="24">
        <f t="shared" si="1787"/>
        <v>1.6439999999999999</v>
      </c>
      <c r="O11450" s="24">
        <f t="shared" si="1788"/>
        <v>0</v>
      </c>
      <c r="P11450" s="24">
        <f t="shared" si="1789"/>
        <v>0</v>
      </c>
    </row>
    <row r="11451" spans="1:16" x14ac:dyDescent="0.25">
      <c r="A11451" s="15">
        <v>40302</v>
      </c>
      <c r="B11451">
        <v>0</v>
      </c>
      <c r="C11451">
        <v>1315</v>
      </c>
      <c r="D11451">
        <v>0</v>
      </c>
      <c r="E11451">
        <v>1640</v>
      </c>
      <c r="F11451">
        <v>0</v>
      </c>
      <c r="G11451">
        <f t="shared" si="1780"/>
        <v>11935</v>
      </c>
      <c r="H11451">
        <f t="shared" si="1781"/>
        <v>6690</v>
      </c>
      <c r="I11451">
        <f t="shared" si="1782"/>
        <v>2010</v>
      </c>
      <c r="J11451">
        <f t="shared" si="1783"/>
        <v>5</v>
      </c>
      <c r="K11451" s="24">
        <f t="shared" si="1784"/>
        <v>11.935</v>
      </c>
      <c r="L11451" s="24">
        <f t="shared" si="1785"/>
        <v>6.69</v>
      </c>
      <c r="M11451" s="24">
        <f t="shared" si="1786"/>
        <v>1.3149999999999999</v>
      </c>
      <c r="N11451" s="24">
        <f t="shared" si="1787"/>
        <v>1.64</v>
      </c>
      <c r="O11451" s="24">
        <f t="shared" si="1788"/>
        <v>0</v>
      </c>
      <c r="P11451" s="24">
        <f t="shared" si="1789"/>
        <v>0</v>
      </c>
    </row>
    <row r="11452" spans="1:16" x14ac:dyDescent="0.25">
      <c r="A11452" s="15">
        <v>40303</v>
      </c>
      <c r="B11452">
        <v>0</v>
      </c>
      <c r="C11452">
        <v>1307</v>
      </c>
      <c r="D11452">
        <v>0</v>
      </c>
      <c r="E11452">
        <v>1636</v>
      </c>
      <c r="F11452">
        <v>0</v>
      </c>
      <c r="G11452">
        <f t="shared" si="1780"/>
        <v>11943</v>
      </c>
      <c r="H11452">
        <f t="shared" si="1781"/>
        <v>6694</v>
      </c>
      <c r="I11452">
        <f t="shared" si="1782"/>
        <v>2010</v>
      </c>
      <c r="J11452">
        <f t="shared" si="1783"/>
        <v>5</v>
      </c>
      <c r="K11452" s="24">
        <f t="shared" si="1784"/>
        <v>11.943</v>
      </c>
      <c r="L11452" s="24">
        <f t="shared" si="1785"/>
        <v>6.694</v>
      </c>
      <c r="M11452" s="24">
        <f t="shared" si="1786"/>
        <v>1.3069999999999999</v>
      </c>
      <c r="N11452" s="24">
        <f t="shared" si="1787"/>
        <v>1.6359999999999999</v>
      </c>
      <c r="O11452" s="24">
        <f t="shared" si="1788"/>
        <v>0</v>
      </c>
      <c r="P11452" s="24">
        <f t="shared" si="1789"/>
        <v>0</v>
      </c>
    </row>
    <row r="11453" spans="1:16" x14ac:dyDescent="0.25">
      <c r="A11453" s="15">
        <v>40304</v>
      </c>
      <c r="B11453">
        <v>0</v>
      </c>
      <c r="C11453">
        <v>1321</v>
      </c>
      <c r="D11453">
        <v>0</v>
      </c>
      <c r="E11453">
        <v>1633</v>
      </c>
      <c r="F11453">
        <v>0</v>
      </c>
      <c r="G11453">
        <f t="shared" si="1780"/>
        <v>11929</v>
      </c>
      <c r="H11453">
        <f t="shared" si="1781"/>
        <v>6697</v>
      </c>
      <c r="I11453">
        <f t="shared" si="1782"/>
        <v>2010</v>
      </c>
      <c r="J11453">
        <f t="shared" si="1783"/>
        <v>5</v>
      </c>
      <c r="K11453" s="24">
        <f t="shared" si="1784"/>
        <v>11.929</v>
      </c>
      <c r="L11453" s="24">
        <f t="shared" si="1785"/>
        <v>6.6970000000000001</v>
      </c>
      <c r="M11453" s="24">
        <f t="shared" si="1786"/>
        <v>1.321</v>
      </c>
      <c r="N11453" s="24">
        <f t="shared" si="1787"/>
        <v>1.633</v>
      </c>
      <c r="O11453" s="24">
        <f t="shared" si="1788"/>
        <v>0</v>
      </c>
      <c r="P11453" s="24">
        <f t="shared" si="1789"/>
        <v>0</v>
      </c>
    </row>
    <row r="11454" spans="1:16" x14ac:dyDescent="0.25">
      <c r="A11454" s="15">
        <v>40305</v>
      </c>
      <c r="B11454">
        <v>0</v>
      </c>
      <c r="C11454">
        <v>1604</v>
      </c>
      <c r="D11454">
        <v>0</v>
      </c>
      <c r="E11454">
        <v>1631</v>
      </c>
      <c r="F11454">
        <v>0</v>
      </c>
      <c r="G11454">
        <f t="shared" si="1780"/>
        <v>11646</v>
      </c>
      <c r="H11454">
        <f t="shared" si="1781"/>
        <v>6699</v>
      </c>
      <c r="I11454">
        <f t="shared" si="1782"/>
        <v>2010</v>
      </c>
      <c r="J11454">
        <f t="shared" si="1783"/>
        <v>5</v>
      </c>
      <c r="K11454" s="24">
        <f t="shared" si="1784"/>
        <v>11.646000000000001</v>
      </c>
      <c r="L11454" s="24">
        <f t="shared" si="1785"/>
        <v>6.6989999999999998</v>
      </c>
      <c r="M11454" s="24">
        <f t="shared" si="1786"/>
        <v>1.6040000000000001</v>
      </c>
      <c r="N11454" s="24">
        <f t="shared" si="1787"/>
        <v>1.631</v>
      </c>
      <c r="O11454" s="24">
        <f t="shared" si="1788"/>
        <v>0</v>
      </c>
      <c r="P11454" s="24">
        <f t="shared" si="1789"/>
        <v>0</v>
      </c>
    </row>
    <row r="11455" spans="1:16" x14ac:dyDescent="0.25">
      <c r="A11455" s="15">
        <v>40306</v>
      </c>
      <c r="B11455">
        <v>0</v>
      </c>
      <c r="C11455">
        <v>3023</v>
      </c>
      <c r="D11455">
        <v>0</v>
      </c>
      <c r="E11455">
        <v>1632</v>
      </c>
      <c r="F11455">
        <v>0</v>
      </c>
      <c r="G11455">
        <f t="shared" si="1780"/>
        <v>10227</v>
      </c>
      <c r="H11455">
        <f t="shared" si="1781"/>
        <v>6698</v>
      </c>
      <c r="I11455">
        <f t="shared" si="1782"/>
        <v>2010</v>
      </c>
      <c r="J11455">
        <f t="shared" si="1783"/>
        <v>5</v>
      </c>
      <c r="K11455" s="24">
        <f t="shared" si="1784"/>
        <v>10.227</v>
      </c>
      <c r="L11455" s="24">
        <f t="shared" si="1785"/>
        <v>6.6980000000000004</v>
      </c>
      <c r="M11455" s="24">
        <f t="shared" si="1786"/>
        <v>3.0230000000000001</v>
      </c>
      <c r="N11455" s="24">
        <f t="shared" si="1787"/>
        <v>1.6319999999999999</v>
      </c>
      <c r="O11455" s="24">
        <f t="shared" si="1788"/>
        <v>0</v>
      </c>
      <c r="P11455" s="24">
        <f t="shared" si="1789"/>
        <v>0</v>
      </c>
    </row>
    <row r="11456" spans="1:16" x14ac:dyDescent="0.25">
      <c r="A11456" s="15">
        <v>40307</v>
      </c>
      <c r="B11456">
        <v>0</v>
      </c>
      <c r="C11456">
        <v>1985</v>
      </c>
      <c r="D11456">
        <v>0</v>
      </c>
      <c r="E11456">
        <v>1634</v>
      </c>
      <c r="F11456">
        <v>0</v>
      </c>
      <c r="G11456">
        <f t="shared" si="1780"/>
        <v>11265</v>
      </c>
      <c r="H11456">
        <f t="shared" si="1781"/>
        <v>6696</v>
      </c>
      <c r="I11456">
        <f t="shared" si="1782"/>
        <v>2010</v>
      </c>
      <c r="J11456">
        <f t="shared" si="1783"/>
        <v>5</v>
      </c>
      <c r="K11456" s="24">
        <f t="shared" si="1784"/>
        <v>11.265000000000001</v>
      </c>
      <c r="L11456" s="24">
        <f t="shared" si="1785"/>
        <v>6.6959999999999997</v>
      </c>
      <c r="M11456" s="24">
        <f t="shared" si="1786"/>
        <v>1.9850000000000001</v>
      </c>
      <c r="N11456" s="24">
        <f t="shared" si="1787"/>
        <v>1.6339999999999999</v>
      </c>
      <c r="O11456" s="24">
        <f t="shared" si="1788"/>
        <v>0</v>
      </c>
      <c r="P11456" s="24">
        <f t="shared" si="1789"/>
        <v>0</v>
      </c>
    </row>
    <row r="11457" spans="1:16" x14ac:dyDescent="0.25">
      <c r="A11457" s="15">
        <v>40308</v>
      </c>
      <c r="B11457">
        <v>0</v>
      </c>
      <c r="C11457">
        <v>850</v>
      </c>
      <c r="D11457">
        <v>0</v>
      </c>
      <c r="E11457">
        <v>1639</v>
      </c>
      <c r="F11457">
        <v>0</v>
      </c>
      <c r="G11457">
        <f t="shared" si="1780"/>
        <v>12400</v>
      </c>
      <c r="H11457">
        <f t="shared" si="1781"/>
        <v>6691</v>
      </c>
      <c r="I11457">
        <f t="shared" si="1782"/>
        <v>2010</v>
      </c>
      <c r="J11457">
        <f t="shared" si="1783"/>
        <v>5</v>
      </c>
      <c r="K11457" s="24">
        <f t="shared" si="1784"/>
        <v>12.4</v>
      </c>
      <c r="L11457" s="24">
        <f t="shared" si="1785"/>
        <v>6.6909999999999998</v>
      </c>
      <c r="M11457" s="24">
        <f t="shared" si="1786"/>
        <v>0.85</v>
      </c>
      <c r="N11457" s="24">
        <f t="shared" si="1787"/>
        <v>1.639</v>
      </c>
      <c r="O11457" s="24">
        <f t="shared" si="1788"/>
        <v>0</v>
      </c>
      <c r="P11457" s="24">
        <f t="shared" si="1789"/>
        <v>0</v>
      </c>
    </row>
    <row r="11458" spans="1:16" x14ac:dyDescent="0.25">
      <c r="A11458" s="15">
        <v>40309</v>
      </c>
      <c r="B11458">
        <v>0</v>
      </c>
      <c r="C11458">
        <v>0</v>
      </c>
      <c r="D11458">
        <v>0</v>
      </c>
      <c r="E11458">
        <v>1626</v>
      </c>
      <c r="F11458">
        <v>0</v>
      </c>
      <c r="G11458">
        <f t="shared" si="1780"/>
        <v>13250</v>
      </c>
      <c r="H11458">
        <f t="shared" si="1781"/>
        <v>6704</v>
      </c>
      <c r="I11458">
        <f t="shared" si="1782"/>
        <v>2010</v>
      </c>
      <c r="J11458">
        <f t="shared" si="1783"/>
        <v>5</v>
      </c>
      <c r="K11458" s="24">
        <f t="shared" si="1784"/>
        <v>13.25</v>
      </c>
      <c r="L11458" s="24">
        <f t="shared" si="1785"/>
        <v>6.7039999999999997</v>
      </c>
      <c r="M11458" s="24">
        <f t="shared" si="1786"/>
        <v>0</v>
      </c>
      <c r="N11458" s="24">
        <f t="shared" si="1787"/>
        <v>1.6259999999999999</v>
      </c>
      <c r="O11458" s="24">
        <f t="shared" si="1788"/>
        <v>0</v>
      </c>
      <c r="P11458" s="24">
        <f t="shared" si="1789"/>
        <v>0</v>
      </c>
    </row>
    <row r="11459" spans="1:16" x14ac:dyDescent="0.25">
      <c r="A11459" s="15">
        <v>40310</v>
      </c>
      <c r="B11459">
        <v>0</v>
      </c>
      <c r="C11459">
        <v>0</v>
      </c>
      <c r="D11459">
        <v>0</v>
      </c>
      <c r="E11459">
        <v>1633</v>
      </c>
      <c r="F11459">
        <v>0</v>
      </c>
      <c r="G11459">
        <f t="shared" si="1780"/>
        <v>13250</v>
      </c>
      <c r="H11459">
        <f t="shared" si="1781"/>
        <v>6697</v>
      </c>
      <c r="I11459">
        <f t="shared" si="1782"/>
        <v>2010</v>
      </c>
      <c r="J11459">
        <f t="shared" si="1783"/>
        <v>5</v>
      </c>
      <c r="K11459" s="24">
        <f t="shared" si="1784"/>
        <v>13.25</v>
      </c>
      <c r="L11459" s="24">
        <f t="shared" si="1785"/>
        <v>6.6970000000000001</v>
      </c>
      <c r="M11459" s="24">
        <f t="shared" si="1786"/>
        <v>0</v>
      </c>
      <c r="N11459" s="24">
        <f t="shared" si="1787"/>
        <v>1.633</v>
      </c>
      <c r="O11459" s="24">
        <f t="shared" si="1788"/>
        <v>0</v>
      </c>
      <c r="P11459" s="24">
        <f t="shared" si="1789"/>
        <v>0</v>
      </c>
    </row>
    <row r="11460" spans="1:16" x14ac:dyDescent="0.25">
      <c r="A11460" s="15">
        <v>40311</v>
      </c>
      <c r="B11460">
        <v>0</v>
      </c>
      <c r="C11460">
        <v>0</v>
      </c>
      <c r="D11460">
        <v>0</v>
      </c>
      <c r="E11460">
        <v>1636</v>
      </c>
      <c r="F11460">
        <v>0</v>
      </c>
      <c r="G11460">
        <f t="shared" si="1780"/>
        <v>13250</v>
      </c>
      <c r="H11460">
        <f t="shared" si="1781"/>
        <v>6694</v>
      </c>
      <c r="I11460">
        <f t="shared" si="1782"/>
        <v>2010</v>
      </c>
      <c r="J11460">
        <f t="shared" si="1783"/>
        <v>5</v>
      </c>
      <c r="K11460" s="24">
        <f t="shared" si="1784"/>
        <v>13.25</v>
      </c>
      <c r="L11460" s="24">
        <f t="shared" si="1785"/>
        <v>6.694</v>
      </c>
      <c r="M11460" s="24">
        <f t="shared" si="1786"/>
        <v>0</v>
      </c>
      <c r="N11460" s="24">
        <f t="shared" si="1787"/>
        <v>1.6359999999999999</v>
      </c>
      <c r="O11460" s="24">
        <f t="shared" si="1788"/>
        <v>0</v>
      </c>
      <c r="P11460" s="24">
        <f t="shared" si="1789"/>
        <v>0</v>
      </c>
    </row>
    <row r="11461" spans="1:16" x14ac:dyDescent="0.25">
      <c r="A11461" s="15">
        <v>40312</v>
      </c>
      <c r="B11461">
        <v>0</v>
      </c>
      <c r="C11461">
        <v>0</v>
      </c>
      <c r="D11461">
        <v>0</v>
      </c>
      <c r="E11461">
        <v>1639</v>
      </c>
      <c r="F11461">
        <v>0</v>
      </c>
      <c r="G11461">
        <f t="shared" si="1780"/>
        <v>13250</v>
      </c>
      <c r="H11461">
        <f t="shared" si="1781"/>
        <v>6691</v>
      </c>
      <c r="I11461">
        <f t="shared" si="1782"/>
        <v>2010</v>
      </c>
      <c r="J11461">
        <f t="shared" si="1783"/>
        <v>5</v>
      </c>
      <c r="K11461" s="24">
        <f t="shared" si="1784"/>
        <v>13.25</v>
      </c>
      <c r="L11461" s="24">
        <f t="shared" si="1785"/>
        <v>6.6909999999999998</v>
      </c>
      <c r="M11461" s="24">
        <f t="shared" si="1786"/>
        <v>0</v>
      </c>
      <c r="N11461" s="24">
        <f t="shared" si="1787"/>
        <v>1.639</v>
      </c>
      <c r="O11461" s="24">
        <f t="shared" si="1788"/>
        <v>0</v>
      </c>
      <c r="P11461" s="24">
        <f t="shared" si="1789"/>
        <v>0</v>
      </c>
    </row>
    <row r="11462" spans="1:16" x14ac:dyDescent="0.25">
      <c r="A11462" s="15">
        <v>40313</v>
      </c>
      <c r="B11462">
        <v>0</v>
      </c>
      <c r="C11462">
        <v>0</v>
      </c>
      <c r="D11462">
        <v>0</v>
      </c>
      <c r="E11462">
        <v>2900</v>
      </c>
      <c r="F11462">
        <v>0</v>
      </c>
      <c r="G11462">
        <f t="shared" ref="G11462:G11525" si="1790">MAX(IF(AND(MONTH(A11462)&gt;6,MONTH(A11462)&lt;10),14241,13250)-B11462-C11462-F11462,0)</f>
        <v>13250</v>
      </c>
      <c r="H11462">
        <f t="shared" ref="H11462:H11525" si="1791">MAX(8330-E11462-D11462,0)</f>
        <v>5430</v>
      </c>
      <c r="I11462">
        <f t="shared" ref="I11462:I11525" si="1792">YEAR(A11462)</f>
        <v>2010</v>
      </c>
      <c r="J11462">
        <f t="shared" ref="J11462:J11525" si="1793">MONTH(A11462)</f>
        <v>5</v>
      </c>
      <c r="K11462" s="24">
        <f t="shared" ref="K11462:K11525" si="1794">G11462/1000</f>
        <v>13.25</v>
      </c>
      <c r="L11462" s="24">
        <f t="shared" ref="L11462:L11525" si="1795">H11462/1000</f>
        <v>5.43</v>
      </c>
      <c r="M11462" s="24">
        <f t="shared" ref="M11462:M11525" si="1796">(B11462+C11462+F11462)/1000</f>
        <v>0</v>
      </c>
      <c r="N11462" s="24">
        <f t="shared" ref="N11462:N11525" si="1797">(D11462+E11462)/1000</f>
        <v>2.9</v>
      </c>
      <c r="O11462" s="24">
        <f t="shared" ref="O11462:O11525" si="1798">B11462/1000</f>
        <v>0</v>
      </c>
      <c r="P11462" s="24">
        <f t="shared" ref="P11462:P11525" si="1799">F11462/1000</f>
        <v>0</v>
      </c>
    </row>
    <row r="11463" spans="1:16" x14ac:dyDescent="0.25">
      <c r="A11463" s="15">
        <v>40314</v>
      </c>
      <c r="B11463">
        <v>0</v>
      </c>
      <c r="C11463">
        <v>0</v>
      </c>
      <c r="D11463">
        <v>0</v>
      </c>
      <c r="E11463">
        <v>2912</v>
      </c>
      <c r="F11463">
        <v>0</v>
      </c>
      <c r="G11463">
        <f t="shared" si="1790"/>
        <v>13250</v>
      </c>
      <c r="H11463">
        <f t="shared" si="1791"/>
        <v>5418</v>
      </c>
      <c r="I11463">
        <f t="shared" si="1792"/>
        <v>2010</v>
      </c>
      <c r="J11463">
        <f t="shared" si="1793"/>
        <v>5</v>
      </c>
      <c r="K11463" s="24">
        <f t="shared" si="1794"/>
        <v>13.25</v>
      </c>
      <c r="L11463" s="24">
        <f t="shared" si="1795"/>
        <v>5.4180000000000001</v>
      </c>
      <c r="M11463" s="24">
        <f t="shared" si="1796"/>
        <v>0</v>
      </c>
      <c r="N11463" s="24">
        <f t="shared" si="1797"/>
        <v>2.9119999999999999</v>
      </c>
      <c r="O11463" s="24">
        <f t="shared" si="1798"/>
        <v>0</v>
      </c>
      <c r="P11463" s="24">
        <f t="shared" si="1799"/>
        <v>0</v>
      </c>
    </row>
    <row r="11464" spans="1:16" x14ac:dyDescent="0.25">
      <c r="A11464" s="15">
        <v>40315</v>
      </c>
      <c r="B11464">
        <v>0</v>
      </c>
      <c r="C11464">
        <v>0</v>
      </c>
      <c r="D11464">
        <v>0</v>
      </c>
      <c r="E11464">
        <v>1638</v>
      </c>
      <c r="F11464">
        <v>0</v>
      </c>
      <c r="G11464">
        <f t="shared" si="1790"/>
        <v>13250</v>
      </c>
      <c r="H11464">
        <f t="shared" si="1791"/>
        <v>6692</v>
      </c>
      <c r="I11464">
        <f t="shared" si="1792"/>
        <v>2010</v>
      </c>
      <c r="J11464">
        <f t="shared" si="1793"/>
        <v>5</v>
      </c>
      <c r="K11464" s="24">
        <f t="shared" si="1794"/>
        <v>13.25</v>
      </c>
      <c r="L11464" s="24">
        <f t="shared" si="1795"/>
        <v>6.6920000000000002</v>
      </c>
      <c r="M11464" s="24">
        <f t="shared" si="1796"/>
        <v>0</v>
      </c>
      <c r="N11464" s="24">
        <f t="shared" si="1797"/>
        <v>1.6379999999999999</v>
      </c>
      <c r="O11464" s="24">
        <f t="shared" si="1798"/>
        <v>0</v>
      </c>
      <c r="P11464" s="24">
        <f t="shared" si="1799"/>
        <v>0</v>
      </c>
    </row>
    <row r="11465" spans="1:16" x14ac:dyDescent="0.25">
      <c r="A11465" s="15">
        <v>40316</v>
      </c>
      <c r="B11465">
        <v>0</v>
      </c>
      <c r="C11465">
        <v>0</v>
      </c>
      <c r="D11465">
        <v>0</v>
      </c>
      <c r="E11465">
        <v>1636</v>
      </c>
      <c r="F11465">
        <v>0</v>
      </c>
      <c r="G11465">
        <f t="shared" si="1790"/>
        <v>13250</v>
      </c>
      <c r="H11465">
        <f t="shared" si="1791"/>
        <v>6694</v>
      </c>
      <c r="I11465">
        <f t="shared" si="1792"/>
        <v>2010</v>
      </c>
      <c r="J11465">
        <f t="shared" si="1793"/>
        <v>5</v>
      </c>
      <c r="K11465" s="24">
        <f t="shared" si="1794"/>
        <v>13.25</v>
      </c>
      <c r="L11465" s="24">
        <f t="shared" si="1795"/>
        <v>6.694</v>
      </c>
      <c r="M11465" s="24">
        <f t="shared" si="1796"/>
        <v>0</v>
      </c>
      <c r="N11465" s="24">
        <f t="shared" si="1797"/>
        <v>1.6359999999999999</v>
      </c>
      <c r="O11465" s="24">
        <f t="shared" si="1798"/>
        <v>0</v>
      </c>
      <c r="P11465" s="24">
        <f t="shared" si="1799"/>
        <v>0</v>
      </c>
    </row>
    <row r="11466" spans="1:16" x14ac:dyDescent="0.25">
      <c r="A11466" s="15">
        <v>40317</v>
      </c>
      <c r="B11466">
        <v>0</v>
      </c>
      <c r="C11466">
        <v>0</v>
      </c>
      <c r="D11466">
        <v>0</v>
      </c>
      <c r="E11466">
        <v>1633</v>
      </c>
      <c r="F11466">
        <v>0</v>
      </c>
      <c r="G11466">
        <f t="shared" si="1790"/>
        <v>13250</v>
      </c>
      <c r="H11466">
        <f t="shared" si="1791"/>
        <v>6697</v>
      </c>
      <c r="I11466">
        <f t="shared" si="1792"/>
        <v>2010</v>
      </c>
      <c r="J11466">
        <f t="shared" si="1793"/>
        <v>5</v>
      </c>
      <c r="K11466" s="24">
        <f t="shared" si="1794"/>
        <v>13.25</v>
      </c>
      <c r="L11466" s="24">
        <f t="shared" si="1795"/>
        <v>6.6970000000000001</v>
      </c>
      <c r="M11466" s="24">
        <f t="shared" si="1796"/>
        <v>0</v>
      </c>
      <c r="N11466" s="24">
        <f t="shared" si="1797"/>
        <v>1.633</v>
      </c>
      <c r="O11466" s="24">
        <f t="shared" si="1798"/>
        <v>0</v>
      </c>
      <c r="P11466" s="24">
        <f t="shared" si="1799"/>
        <v>0</v>
      </c>
    </row>
    <row r="11467" spans="1:16" x14ac:dyDescent="0.25">
      <c r="A11467" s="15">
        <v>40318</v>
      </c>
      <c r="B11467">
        <v>0</v>
      </c>
      <c r="C11467">
        <v>0</v>
      </c>
      <c r="D11467">
        <v>0</v>
      </c>
      <c r="E11467">
        <v>2952</v>
      </c>
      <c r="F11467">
        <v>0</v>
      </c>
      <c r="G11467">
        <f t="shared" si="1790"/>
        <v>13250</v>
      </c>
      <c r="H11467">
        <f t="shared" si="1791"/>
        <v>5378</v>
      </c>
      <c r="I11467">
        <f t="shared" si="1792"/>
        <v>2010</v>
      </c>
      <c r="J11467">
        <f t="shared" si="1793"/>
        <v>5</v>
      </c>
      <c r="K11467" s="24">
        <f t="shared" si="1794"/>
        <v>13.25</v>
      </c>
      <c r="L11467" s="24">
        <f t="shared" si="1795"/>
        <v>5.3780000000000001</v>
      </c>
      <c r="M11467" s="24">
        <f t="shared" si="1796"/>
        <v>0</v>
      </c>
      <c r="N11467" s="24">
        <f t="shared" si="1797"/>
        <v>2.952</v>
      </c>
      <c r="O11467" s="24">
        <f t="shared" si="1798"/>
        <v>0</v>
      </c>
      <c r="P11467" s="24">
        <f t="shared" si="1799"/>
        <v>0</v>
      </c>
    </row>
    <row r="11468" spans="1:16" x14ac:dyDescent="0.25">
      <c r="A11468" s="15">
        <v>40319</v>
      </c>
      <c r="B11468">
        <v>0</v>
      </c>
      <c r="C11468">
        <v>866</v>
      </c>
      <c r="D11468">
        <v>0</v>
      </c>
      <c r="E11468">
        <v>2999</v>
      </c>
      <c r="F11468">
        <v>0</v>
      </c>
      <c r="G11468">
        <f t="shared" si="1790"/>
        <v>12384</v>
      </c>
      <c r="H11468">
        <f t="shared" si="1791"/>
        <v>5331</v>
      </c>
      <c r="I11468">
        <f t="shared" si="1792"/>
        <v>2010</v>
      </c>
      <c r="J11468">
        <f t="shared" si="1793"/>
        <v>5</v>
      </c>
      <c r="K11468" s="24">
        <f t="shared" si="1794"/>
        <v>12.384</v>
      </c>
      <c r="L11468" s="24">
        <f t="shared" si="1795"/>
        <v>5.3310000000000004</v>
      </c>
      <c r="M11468" s="24">
        <f t="shared" si="1796"/>
        <v>0.86599999999999999</v>
      </c>
      <c r="N11468" s="24">
        <f t="shared" si="1797"/>
        <v>2.9990000000000001</v>
      </c>
      <c r="O11468" s="24">
        <f t="shared" si="1798"/>
        <v>0</v>
      </c>
      <c r="P11468" s="24">
        <f t="shared" si="1799"/>
        <v>0</v>
      </c>
    </row>
    <row r="11469" spans="1:16" x14ac:dyDescent="0.25">
      <c r="A11469" s="15">
        <v>40320</v>
      </c>
      <c r="B11469">
        <v>0</v>
      </c>
      <c r="C11469">
        <v>2962</v>
      </c>
      <c r="D11469">
        <v>0</v>
      </c>
      <c r="E11469">
        <v>1705</v>
      </c>
      <c r="F11469">
        <v>0</v>
      </c>
      <c r="G11469">
        <f t="shared" si="1790"/>
        <v>10288</v>
      </c>
      <c r="H11469">
        <f t="shared" si="1791"/>
        <v>6625</v>
      </c>
      <c r="I11469">
        <f t="shared" si="1792"/>
        <v>2010</v>
      </c>
      <c r="J11469">
        <f t="shared" si="1793"/>
        <v>5</v>
      </c>
      <c r="K11469" s="24">
        <f t="shared" si="1794"/>
        <v>10.288</v>
      </c>
      <c r="L11469" s="24">
        <f t="shared" si="1795"/>
        <v>6.625</v>
      </c>
      <c r="M11469" s="24">
        <f t="shared" si="1796"/>
        <v>2.9620000000000002</v>
      </c>
      <c r="N11469" s="24">
        <f t="shared" si="1797"/>
        <v>1.7050000000000001</v>
      </c>
      <c r="O11469" s="24">
        <f t="shared" si="1798"/>
        <v>0</v>
      </c>
      <c r="P11469" s="24">
        <f t="shared" si="1799"/>
        <v>0</v>
      </c>
    </row>
    <row r="11470" spans="1:16" x14ac:dyDescent="0.25">
      <c r="A11470" s="15">
        <v>40321</v>
      </c>
      <c r="B11470">
        <v>0</v>
      </c>
      <c r="C11470">
        <v>1604</v>
      </c>
      <c r="D11470">
        <v>0</v>
      </c>
      <c r="E11470">
        <v>1701</v>
      </c>
      <c r="F11470">
        <v>0</v>
      </c>
      <c r="G11470">
        <f t="shared" si="1790"/>
        <v>11646</v>
      </c>
      <c r="H11470">
        <f t="shared" si="1791"/>
        <v>6629</v>
      </c>
      <c r="I11470">
        <f t="shared" si="1792"/>
        <v>2010</v>
      </c>
      <c r="J11470">
        <f t="shared" si="1793"/>
        <v>5</v>
      </c>
      <c r="K11470" s="24">
        <f t="shared" si="1794"/>
        <v>11.646000000000001</v>
      </c>
      <c r="L11470" s="24">
        <f t="shared" si="1795"/>
        <v>6.6289999999999996</v>
      </c>
      <c r="M11470" s="24">
        <f t="shared" si="1796"/>
        <v>1.6040000000000001</v>
      </c>
      <c r="N11470" s="24">
        <f t="shared" si="1797"/>
        <v>1.7010000000000001</v>
      </c>
      <c r="O11470" s="24">
        <f t="shared" si="1798"/>
        <v>0</v>
      </c>
      <c r="P11470" s="24">
        <f t="shared" si="1799"/>
        <v>0</v>
      </c>
    </row>
    <row r="11471" spans="1:16" x14ac:dyDescent="0.25">
      <c r="A11471" s="15">
        <v>40322</v>
      </c>
      <c r="B11471">
        <v>0</v>
      </c>
      <c r="C11471">
        <v>1301</v>
      </c>
      <c r="D11471">
        <v>0</v>
      </c>
      <c r="E11471">
        <v>1703</v>
      </c>
      <c r="F11471">
        <v>0</v>
      </c>
      <c r="G11471">
        <f t="shared" si="1790"/>
        <v>11949</v>
      </c>
      <c r="H11471">
        <f t="shared" si="1791"/>
        <v>6627</v>
      </c>
      <c r="I11471">
        <f t="shared" si="1792"/>
        <v>2010</v>
      </c>
      <c r="J11471">
        <f t="shared" si="1793"/>
        <v>5</v>
      </c>
      <c r="K11471" s="24">
        <f t="shared" si="1794"/>
        <v>11.949</v>
      </c>
      <c r="L11471" s="24">
        <f t="shared" si="1795"/>
        <v>6.6269999999999998</v>
      </c>
      <c r="M11471" s="24">
        <f t="shared" si="1796"/>
        <v>1.3009999999999999</v>
      </c>
      <c r="N11471" s="24">
        <f t="shared" si="1797"/>
        <v>1.7030000000000001</v>
      </c>
      <c r="O11471" s="24">
        <f t="shared" si="1798"/>
        <v>0</v>
      </c>
      <c r="P11471" s="24">
        <f t="shared" si="1799"/>
        <v>0</v>
      </c>
    </row>
    <row r="11472" spans="1:16" x14ac:dyDescent="0.25">
      <c r="A11472" s="15">
        <v>40323</v>
      </c>
      <c r="B11472">
        <v>0</v>
      </c>
      <c r="C11472">
        <v>1568</v>
      </c>
      <c r="D11472">
        <v>0</v>
      </c>
      <c r="E11472">
        <v>1705</v>
      </c>
      <c r="F11472">
        <v>0</v>
      </c>
      <c r="G11472">
        <f t="shared" si="1790"/>
        <v>11682</v>
      </c>
      <c r="H11472">
        <f t="shared" si="1791"/>
        <v>6625</v>
      </c>
      <c r="I11472">
        <f t="shared" si="1792"/>
        <v>2010</v>
      </c>
      <c r="J11472">
        <f t="shared" si="1793"/>
        <v>5</v>
      </c>
      <c r="K11472" s="24">
        <f t="shared" si="1794"/>
        <v>11.682</v>
      </c>
      <c r="L11472" s="24">
        <f t="shared" si="1795"/>
        <v>6.625</v>
      </c>
      <c r="M11472" s="24">
        <f t="shared" si="1796"/>
        <v>1.5680000000000001</v>
      </c>
      <c r="N11472" s="24">
        <f t="shared" si="1797"/>
        <v>1.7050000000000001</v>
      </c>
      <c r="O11472" s="24">
        <f t="shared" si="1798"/>
        <v>0</v>
      </c>
      <c r="P11472" s="24">
        <f t="shared" si="1799"/>
        <v>0</v>
      </c>
    </row>
    <row r="11473" spans="1:16" x14ac:dyDescent="0.25">
      <c r="A11473" s="15">
        <v>40324</v>
      </c>
      <c r="B11473">
        <v>0</v>
      </c>
      <c r="C11473">
        <v>6485</v>
      </c>
      <c r="D11473">
        <v>0</v>
      </c>
      <c r="E11473">
        <v>1720</v>
      </c>
      <c r="F11473">
        <v>0</v>
      </c>
      <c r="G11473">
        <f t="shared" si="1790"/>
        <v>6765</v>
      </c>
      <c r="H11473">
        <f t="shared" si="1791"/>
        <v>6610</v>
      </c>
      <c r="I11473">
        <f t="shared" si="1792"/>
        <v>2010</v>
      </c>
      <c r="J11473">
        <f t="shared" si="1793"/>
        <v>5</v>
      </c>
      <c r="K11473" s="24">
        <f t="shared" si="1794"/>
        <v>6.7649999999999997</v>
      </c>
      <c r="L11473" s="24">
        <f t="shared" si="1795"/>
        <v>6.61</v>
      </c>
      <c r="M11473" s="24">
        <f t="shared" si="1796"/>
        <v>6.4850000000000003</v>
      </c>
      <c r="N11473" s="24">
        <f t="shared" si="1797"/>
        <v>1.72</v>
      </c>
      <c r="O11473" s="24">
        <f t="shared" si="1798"/>
        <v>0</v>
      </c>
      <c r="P11473" s="24">
        <f t="shared" si="1799"/>
        <v>0</v>
      </c>
    </row>
    <row r="11474" spans="1:16" x14ac:dyDescent="0.25">
      <c r="A11474" s="15">
        <v>40325</v>
      </c>
      <c r="B11474">
        <v>0</v>
      </c>
      <c r="C11474">
        <v>2254</v>
      </c>
      <c r="D11474">
        <v>0</v>
      </c>
      <c r="E11474">
        <v>5604</v>
      </c>
      <c r="F11474">
        <v>0</v>
      </c>
      <c r="G11474">
        <f t="shared" si="1790"/>
        <v>10996</v>
      </c>
      <c r="H11474">
        <f t="shared" si="1791"/>
        <v>2726</v>
      </c>
      <c r="I11474">
        <f t="shared" si="1792"/>
        <v>2010</v>
      </c>
      <c r="J11474">
        <f t="shared" si="1793"/>
        <v>5</v>
      </c>
      <c r="K11474" s="24">
        <f t="shared" si="1794"/>
        <v>10.996</v>
      </c>
      <c r="L11474" s="24">
        <f t="shared" si="1795"/>
        <v>2.726</v>
      </c>
      <c r="M11474" s="24">
        <f t="shared" si="1796"/>
        <v>2.254</v>
      </c>
      <c r="N11474" s="24">
        <f t="shared" si="1797"/>
        <v>5.6040000000000001</v>
      </c>
      <c r="O11474" s="24">
        <f t="shared" si="1798"/>
        <v>0</v>
      </c>
      <c r="P11474" s="24">
        <f t="shared" si="1799"/>
        <v>0</v>
      </c>
    </row>
    <row r="11475" spans="1:16" x14ac:dyDescent="0.25">
      <c r="A11475" s="15">
        <v>40326</v>
      </c>
      <c r="B11475">
        <v>0</v>
      </c>
      <c r="C11475">
        <v>4328</v>
      </c>
      <c r="D11475">
        <v>0</v>
      </c>
      <c r="E11475">
        <v>5612</v>
      </c>
      <c r="F11475">
        <v>0</v>
      </c>
      <c r="G11475">
        <f t="shared" si="1790"/>
        <v>8922</v>
      </c>
      <c r="H11475">
        <f t="shared" si="1791"/>
        <v>2718</v>
      </c>
      <c r="I11475">
        <f t="shared" si="1792"/>
        <v>2010</v>
      </c>
      <c r="J11475">
        <f t="shared" si="1793"/>
        <v>5</v>
      </c>
      <c r="K11475" s="24">
        <f t="shared" si="1794"/>
        <v>8.9220000000000006</v>
      </c>
      <c r="L11475" s="24">
        <f t="shared" si="1795"/>
        <v>2.718</v>
      </c>
      <c r="M11475" s="24">
        <f t="shared" si="1796"/>
        <v>4.3280000000000003</v>
      </c>
      <c r="N11475" s="24">
        <f t="shared" si="1797"/>
        <v>5.6120000000000001</v>
      </c>
      <c r="O11475" s="24">
        <f t="shared" si="1798"/>
        <v>0</v>
      </c>
      <c r="P11475" s="24">
        <f t="shared" si="1799"/>
        <v>0</v>
      </c>
    </row>
    <row r="11476" spans="1:16" x14ac:dyDescent="0.25">
      <c r="A11476" s="15">
        <v>40327</v>
      </c>
      <c r="B11476">
        <v>0</v>
      </c>
      <c r="C11476">
        <v>6749</v>
      </c>
      <c r="D11476">
        <v>0</v>
      </c>
      <c r="E11476">
        <v>5602</v>
      </c>
      <c r="F11476">
        <v>0</v>
      </c>
      <c r="G11476">
        <f t="shared" si="1790"/>
        <v>6501</v>
      </c>
      <c r="H11476">
        <f t="shared" si="1791"/>
        <v>2728</v>
      </c>
      <c r="I11476">
        <f t="shared" si="1792"/>
        <v>2010</v>
      </c>
      <c r="J11476">
        <f t="shared" si="1793"/>
        <v>5</v>
      </c>
      <c r="K11476" s="24">
        <f t="shared" si="1794"/>
        <v>6.5010000000000003</v>
      </c>
      <c r="L11476" s="24">
        <f t="shared" si="1795"/>
        <v>2.7280000000000002</v>
      </c>
      <c r="M11476" s="24">
        <f t="shared" si="1796"/>
        <v>6.7489999999999997</v>
      </c>
      <c r="N11476" s="24">
        <f t="shared" si="1797"/>
        <v>5.6020000000000003</v>
      </c>
      <c r="O11476" s="24">
        <f t="shared" si="1798"/>
        <v>0</v>
      </c>
      <c r="P11476" s="24">
        <f t="shared" si="1799"/>
        <v>0</v>
      </c>
    </row>
    <row r="11477" spans="1:16" x14ac:dyDescent="0.25">
      <c r="A11477" s="15">
        <v>40328</v>
      </c>
      <c r="B11477">
        <v>0</v>
      </c>
      <c r="C11477">
        <v>7956</v>
      </c>
      <c r="D11477">
        <v>0</v>
      </c>
      <c r="E11477">
        <v>5627</v>
      </c>
      <c r="F11477">
        <v>0</v>
      </c>
      <c r="G11477">
        <f t="shared" si="1790"/>
        <v>5294</v>
      </c>
      <c r="H11477">
        <f t="shared" si="1791"/>
        <v>2703</v>
      </c>
      <c r="I11477">
        <f t="shared" si="1792"/>
        <v>2010</v>
      </c>
      <c r="J11477">
        <f t="shared" si="1793"/>
        <v>5</v>
      </c>
      <c r="K11477" s="24">
        <f t="shared" si="1794"/>
        <v>5.2939999999999996</v>
      </c>
      <c r="L11477" s="24">
        <f t="shared" si="1795"/>
        <v>2.7029999999999998</v>
      </c>
      <c r="M11477" s="24">
        <f t="shared" si="1796"/>
        <v>7.9560000000000004</v>
      </c>
      <c r="N11477" s="24">
        <f t="shared" si="1797"/>
        <v>5.6269999999999998</v>
      </c>
      <c r="O11477" s="24">
        <f t="shared" si="1798"/>
        <v>0</v>
      </c>
      <c r="P11477" s="24">
        <f t="shared" si="1799"/>
        <v>0</v>
      </c>
    </row>
    <row r="11478" spans="1:16" x14ac:dyDescent="0.25">
      <c r="A11478" s="15">
        <v>40329</v>
      </c>
      <c r="B11478">
        <v>0</v>
      </c>
      <c r="C11478">
        <v>8475</v>
      </c>
      <c r="D11478">
        <v>0</v>
      </c>
      <c r="E11478">
        <v>5612</v>
      </c>
      <c r="F11478">
        <v>0</v>
      </c>
      <c r="G11478">
        <f t="shared" si="1790"/>
        <v>4775</v>
      </c>
      <c r="H11478">
        <f t="shared" si="1791"/>
        <v>2718</v>
      </c>
      <c r="I11478">
        <f t="shared" si="1792"/>
        <v>2010</v>
      </c>
      <c r="J11478">
        <f t="shared" si="1793"/>
        <v>5</v>
      </c>
      <c r="K11478" s="24">
        <f t="shared" si="1794"/>
        <v>4.7750000000000004</v>
      </c>
      <c r="L11478" s="24">
        <f t="shared" si="1795"/>
        <v>2.718</v>
      </c>
      <c r="M11478" s="24">
        <f t="shared" si="1796"/>
        <v>8.4749999999999996</v>
      </c>
      <c r="N11478" s="24">
        <f t="shared" si="1797"/>
        <v>5.6120000000000001</v>
      </c>
      <c r="O11478" s="24">
        <f t="shared" si="1798"/>
        <v>0</v>
      </c>
      <c r="P11478" s="24">
        <f t="shared" si="1799"/>
        <v>0</v>
      </c>
    </row>
    <row r="11479" spans="1:16" x14ac:dyDescent="0.25">
      <c r="A11479" s="15">
        <v>40330</v>
      </c>
      <c r="B11479">
        <v>0</v>
      </c>
      <c r="C11479">
        <v>5591</v>
      </c>
      <c r="D11479">
        <v>0</v>
      </c>
      <c r="E11479">
        <v>5624</v>
      </c>
      <c r="F11479">
        <v>0</v>
      </c>
      <c r="G11479">
        <f t="shared" si="1790"/>
        <v>7659</v>
      </c>
      <c r="H11479">
        <f t="shared" si="1791"/>
        <v>2706</v>
      </c>
      <c r="I11479">
        <f t="shared" si="1792"/>
        <v>2010</v>
      </c>
      <c r="J11479">
        <f t="shared" si="1793"/>
        <v>6</v>
      </c>
      <c r="K11479" s="24">
        <f t="shared" si="1794"/>
        <v>7.6589999999999998</v>
      </c>
      <c r="L11479" s="24">
        <f t="shared" si="1795"/>
        <v>2.706</v>
      </c>
      <c r="M11479" s="24">
        <f t="shared" si="1796"/>
        <v>5.5910000000000002</v>
      </c>
      <c r="N11479" s="24">
        <f t="shared" si="1797"/>
        <v>5.6239999999999997</v>
      </c>
      <c r="O11479" s="24">
        <f t="shared" si="1798"/>
        <v>0</v>
      </c>
      <c r="P11479" s="24">
        <f t="shared" si="1799"/>
        <v>0</v>
      </c>
    </row>
    <row r="11480" spans="1:16" x14ac:dyDescent="0.25">
      <c r="A11480" s="15">
        <v>40331</v>
      </c>
      <c r="B11480">
        <v>0</v>
      </c>
      <c r="C11480">
        <v>7190</v>
      </c>
      <c r="D11480">
        <v>0</v>
      </c>
      <c r="E11480">
        <v>5622</v>
      </c>
      <c r="F11480">
        <v>0</v>
      </c>
      <c r="G11480">
        <f t="shared" si="1790"/>
        <v>6060</v>
      </c>
      <c r="H11480">
        <f t="shared" si="1791"/>
        <v>2708</v>
      </c>
      <c r="I11480">
        <f t="shared" si="1792"/>
        <v>2010</v>
      </c>
      <c r="J11480">
        <f t="shared" si="1793"/>
        <v>6</v>
      </c>
      <c r="K11480" s="24">
        <f t="shared" si="1794"/>
        <v>6.06</v>
      </c>
      <c r="L11480" s="24">
        <f t="shared" si="1795"/>
        <v>2.7080000000000002</v>
      </c>
      <c r="M11480" s="24">
        <f t="shared" si="1796"/>
        <v>7.19</v>
      </c>
      <c r="N11480" s="24">
        <f t="shared" si="1797"/>
        <v>5.6219999999999999</v>
      </c>
      <c r="O11480" s="24">
        <f t="shared" si="1798"/>
        <v>0</v>
      </c>
      <c r="P11480" s="24">
        <f t="shared" si="1799"/>
        <v>0</v>
      </c>
    </row>
    <row r="11481" spans="1:16" x14ac:dyDescent="0.25">
      <c r="A11481" s="15">
        <v>40332</v>
      </c>
      <c r="B11481">
        <v>0</v>
      </c>
      <c r="C11481">
        <v>6793</v>
      </c>
      <c r="D11481">
        <v>0</v>
      </c>
      <c r="E11481">
        <v>6225</v>
      </c>
      <c r="F11481">
        <v>0</v>
      </c>
      <c r="G11481">
        <f t="shared" si="1790"/>
        <v>6457</v>
      </c>
      <c r="H11481">
        <f t="shared" si="1791"/>
        <v>2105</v>
      </c>
      <c r="I11481">
        <f t="shared" si="1792"/>
        <v>2010</v>
      </c>
      <c r="J11481">
        <f t="shared" si="1793"/>
        <v>6</v>
      </c>
      <c r="K11481" s="24">
        <f t="shared" si="1794"/>
        <v>6.4569999999999999</v>
      </c>
      <c r="L11481" s="24">
        <f t="shared" si="1795"/>
        <v>2.105</v>
      </c>
      <c r="M11481" s="24">
        <f t="shared" si="1796"/>
        <v>6.7930000000000001</v>
      </c>
      <c r="N11481" s="24">
        <f t="shared" si="1797"/>
        <v>6.2249999999999996</v>
      </c>
      <c r="O11481" s="24">
        <f t="shared" si="1798"/>
        <v>0</v>
      </c>
      <c r="P11481" s="24">
        <f t="shared" si="1799"/>
        <v>0</v>
      </c>
    </row>
    <row r="11482" spans="1:16" x14ac:dyDescent="0.25">
      <c r="A11482" s="15">
        <v>40333</v>
      </c>
      <c r="B11482">
        <v>0</v>
      </c>
      <c r="C11482">
        <v>7532</v>
      </c>
      <c r="D11482">
        <v>0</v>
      </c>
      <c r="E11482">
        <v>6961</v>
      </c>
      <c r="F11482">
        <v>0</v>
      </c>
      <c r="G11482">
        <f t="shared" si="1790"/>
        <v>5718</v>
      </c>
      <c r="H11482">
        <f t="shared" si="1791"/>
        <v>1369</v>
      </c>
      <c r="I11482">
        <f t="shared" si="1792"/>
        <v>2010</v>
      </c>
      <c r="J11482">
        <f t="shared" si="1793"/>
        <v>6</v>
      </c>
      <c r="K11482" s="24">
        <f t="shared" si="1794"/>
        <v>5.718</v>
      </c>
      <c r="L11482" s="24">
        <f t="shared" si="1795"/>
        <v>1.369</v>
      </c>
      <c r="M11482" s="24">
        <f t="shared" si="1796"/>
        <v>7.532</v>
      </c>
      <c r="N11482" s="24">
        <f t="shared" si="1797"/>
        <v>6.9610000000000003</v>
      </c>
      <c r="O11482" s="24">
        <f t="shared" si="1798"/>
        <v>0</v>
      </c>
      <c r="P11482" s="24">
        <f t="shared" si="1799"/>
        <v>0</v>
      </c>
    </row>
    <row r="11483" spans="1:16" x14ac:dyDescent="0.25">
      <c r="A11483" s="15">
        <v>40334</v>
      </c>
      <c r="B11483">
        <v>0</v>
      </c>
      <c r="C11483">
        <v>7366</v>
      </c>
      <c r="D11483">
        <v>0</v>
      </c>
      <c r="E11483">
        <v>6948</v>
      </c>
      <c r="F11483">
        <v>0</v>
      </c>
      <c r="G11483">
        <f t="shared" si="1790"/>
        <v>5884</v>
      </c>
      <c r="H11483">
        <f t="shared" si="1791"/>
        <v>1382</v>
      </c>
      <c r="I11483">
        <f t="shared" si="1792"/>
        <v>2010</v>
      </c>
      <c r="J11483">
        <f t="shared" si="1793"/>
        <v>6</v>
      </c>
      <c r="K11483" s="24">
        <f t="shared" si="1794"/>
        <v>5.8840000000000003</v>
      </c>
      <c r="L11483" s="24">
        <f t="shared" si="1795"/>
        <v>1.3819999999999999</v>
      </c>
      <c r="M11483" s="24">
        <f t="shared" si="1796"/>
        <v>7.3659999999999997</v>
      </c>
      <c r="N11483" s="24">
        <f t="shared" si="1797"/>
        <v>6.9480000000000004</v>
      </c>
      <c r="O11483" s="24">
        <f t="shared" si="1798"/>
        <v>0</v>
      </c>
      <c r="P11483" s="24">
        <f t="shared" si="1799"/>
        <v>0</v>
      </c>
    </row>
    <row r="11484" spans="1:16" x14ac:dyDescent="0.25">
      <c r="A11484" s="15">
        <v>40335</v>
      </c>
      <c r="B11484">
        <v>0</v>
      </c>
      <c r="C11484">
        <v>7486</v>
      </c>
      <c r="D11484">
        <v>0</v>
      </c>
      <c r="E11484">
        <v>6972</v>
      </c>
      <c r="F11484">
        <v>0</v>
      </c>
      <c r="G11484">
        <f t="shared" si="1790"/>
        <v>5764</v>
      </c>
      <c r="H11484">
        <f t="shared" si="1791"/>
        <v>1358</v>
      </c>
      <c r="I11484">
        <f t="shared" si="1792"/>
        <v>2010</v>
      </c>
      <c r="J11484">
        <f t="shared" si="1793"/>
        <v>6</v>
      </c>
      <c r="K11484" s="24">
        <f t="shared" si="1794"/>
        <v>5.7640000000000002</v>
      </c>
      <c r="L11484" s="24">
        <f t="shared" si="1795"/>
        <v>1.3580000000000001</v>
      </c>
      <c r="M11484" s="24">
        <f t="shared" si="1796"/>
        <v>7.4859999999999998</v>
      </c>
      <c r="N11484" s="24">
        <f t="shared" si="1797"/>
        <v>6.9720000000000004</v>
      </c>
      <c r="O11484" s="24">
        <f t="shared" si="1798"/>
        <v>0</v>
      </c>
      <c r="P11484" s="24">
        <f t="shared" si="1799"/>
        <v>0</v>
      </c>
    </row>
    <row r="11485" spans="1:16" x14ac:dyDescent="0.25">
      <c r="A11485" s="15">
        <v>40336</v>
      </c>
      <c r="B11485">
        <v>0</v>
      </c>
      <c r="C11485">
        <v>7854</v>
      </c>
      <c r="D11485">
        <v>0</v>
      </c>
      <c r="E11485">
        <v>6955</v>
      </c>
      <c r="F11485">
        <v>0</v>
      </c>
      <c r="G11485">
        <f t="shared" si="1790"/>
        <v>5396</v>
      </c>
      <c r="H11485">
        <f t="shared" si="1791"/>
        <v>1375</v>
      </c>
      <c r="I11485">
        <f t="shared" si="1792"/>
        <v>2010</v>
      </c>
      <c r="J11485">
        <f t="shared" si="1793"/>
        <v>6</v>
      </c>
      <c r="K11485" s="24">
        <f t="shared" si="1794"/>
        <v>5.3959999999999999</v>
      </c>
      <c r="L11485" s="24">
        <f t="shared" si="1795"/>
        <v>1.375</v>
      </c>
      <c r="M11485" s="24">
        <f t="shared" si="1796"/>
        <v>7.8540000000000001</v>
      </c>
      <c r="N11485" s="24">
        <f t="shared" si="1797"/>
        <v>6.9550000000000001</v>
      </c>
      <c r="O11485" s="24">
        <f t="shared" si="1798"/>
        <v>0</v>
      </c>
      <c r="P11485" s="24">
        <f t="shared" si="1799"/>
        <v>0</v>
      </c>
    </row>
    <row r="11486" spans="1:16" x14ac:dyDescent="0.25">
      <c r="A11486" s="15">
        <v>40337</v>
      </c>
      <c r="B11486">
        <v>0</v>
      </c>
      <c r="C11486">
        <v>7857</v>
      </c>
      <c r="D11486">
        <v>0</v>
      </c>
      <c r="E11486">
        <v>6974</v>
      </c>
      <c r="F11486">
        <v>0</v>
      </c>
      <c r="G11486">
        <f t="shared" si="1790"/>
        <v>5393</v>
      </c>
      <c r="H11486">
        <f t="shared" si="1791"/>
        <v>1356</v>
      </c>
      <c r="I11486">
        <f t="shared" si="1792"/>
        <v>2010</v>
      </c>
      <c r="J11486">
        <f t="shared" si="1793"/>
        <v>6</v>
      </c>
      <c r="K11486" s="24">
        <f t="shared" si="1794"/>
        <v>5.3929999999999998</v>
      </c>
      <c r="L11486" s="24">
        <f t="shared" si="1795"/>
        <v>1.3560000000000001</v>
      </c>
      <c r="M11486" s="24">
        <f t="shared" si="1796"/>
        <v>7.8570000000000002</v>
      </c>
      <c r="N11486" s="24">
        <f t="shared" si="1797"/>
        <v>6.9740000000000002</v>
      </c>
      <c r="O11486" s="24">
        <f t="shared" si="1798"/>
        <v>0</v>
      </c>
      <c r="P11486" s="24">
        <f t="shared" si="1799"/>
        <v>0</v>
      </c>
    </row>
    <row r="11487" spans="1:16" x14ac:dyDescent="0.25">
      <c r="A11487" s="15">
        <v>40338</v>
      </c>
      <c r="B11487">
        <v>0</v>
      </c>
      <c r="C11487">
        <v>7941</v>
      </c>
      <c r="D11487">
        <v>0</v>
      </c>
      <c r="E11487">
        <v>6980</v>
      </c>
      <c r="F11487">
        <v>0</v>
      </c>
      <c r="G11487">
        <f t="shared" si="1790"/>
        <v>5309</v>
      </c>
      <c r="H11487">
        <f t="shared" si="1791"/>
        <v>1350</v>
      </c>
      <c r="I11487">
        <f t="shared" si="1792"/>
        <v>2010</v>
      </c>
      <c r="J11487">
        <f t="shared" si="1793"/>
        <v>6</v>
      </c>
      <c r="K11487" s="24">
        <f t="shared" si="1794"/>
        <v>5.3090000000000002</v>
      </c>
      <c r="L11487" s="24">
        <f t="shared" si="1795"/>
        <v>1.35</v>
      </c>
      <c r="M11487" s="24">
        <f t="shared" si="1796"/>
        <v>7.9409999999999998</v>
      </c>
      <c r="N11487" s="24">
        <f t="shared" si="1797"/>
        <v>6.98</v>
      </c>
      <c r="O11487" s="24">
        <f t="shared" si="1798"/>
        <v>0</v>
      </c>
      <c r="P11487" s="24">
        <f t="shared" si="1799"/>
        <v>0</v>
      </c>
    </row>
    <row r="11488" spans="1:16" x14ac:dyDescent="0.25">
      <c r="A11488" s="15">
        <v>40339</v>
      </c>
      <c r="B11488">
        <v>0</v>
      </c>
      <c r="C11488">
        <v>7945</v>
      </c>
      <c r="D11488">
        <v>0</v>
      </c>
      <c r="E11488">
        <v>6991</v>
      </c>
      <c r="F11488">
        <v>0</v>
      </c>
      <c r="G11488">
        <f t="shared" si="1790"/>
        <v>5305</v>
      </c>
      <c r="H11488">
        <f t="shared" si="1791"/>
        <v>1339</v>
      </c>
      <c r="I11488">
        <f t="shared" si="1792"/>
        <v>2010</v>
      </c>
      <c r="J11488">
        <f t="shared" si="1793"/>
        <v>6</v>
      </c>
      <c r="K11488" s="24">
        <f t="shared" si="1794"/>
        <v>5.3049999999999997</v>
      </c>
      <c r="L11488" s="24">
        <f t="shared" si="1795"/>
        <v>1.339</v>
      </c>
      <c r="M11488" s="24">
        <f t="shared" si="1796"/>
        <v>7.9450000000000003</v>
      </c>
      <c r="N11488" s="24">
        <f t="shared" si="1797"/>
        <v>6.9909999999999997</v>
      </c>
      <c r="O11488" s="24">
        <f t="shared" si="1798"/>
        <v>0</v>
      </c>
      <c r="P11488" s="24">
        <f t="shared" si="1799"/>
        <v>0</v>
      </c>
    </row>
    <row r="11489" spans="1:16" x14ac:dyDescent="0.25">
      <c r="A11489" s="15">
        <v>40340</v>
      </c>
      <c r="B11489">
        <v>0</v>
      </c>
      <c r="C11489">
        <v>6951</v>
      </c>
      <c r="D11489">
        <v>0</v>
      </c>
      <c r="E11489">
        <v>6039</v>
      </c>
      <c r="F11489">
        <v>0</v>
      </c>
      <c r="G11489">
        <f t="shared" si="1790"/>
        <v>6299</v>
      </c>
      <c r="H11489">
        <f t="shared" si="1791"/>
        <v>2291</v>
      </c>
      <c r="I11489">
        <f t="shared" si="1792"/>
        <v>2010</v>
      </c>
      <c r="J11489">
        <f t="shared" si="1793"/>
        <v>6</v>
      </c>
      <c r="K11489" s="24">
        <f t="shared" si="1794"/>
        <v>6.2990000000000004</v>
      </c>
      <c r="L11489" s="24">
        <f t="shared" si="1795"/>
        <v>2.2909999999999999</v>
      </c>
      <c r="M11489" s="24">
        <f t="shared" si="1796"/>
        <v>6.9509999999999996</v>
      </c>
      <c r="N11489" s="24">
        <f t="shared" si="1797"/>
        <v>6.0389999999999997</v>
      </c>
      <c r="O11489" s="24">
        <f t="shared" si="1798"/>
        <v>0</v>
      </c>
      <c r="P11489" s="24">
        <f t="shared" si="1799"/>
        <v>0</v>
      </c>
    </row>
    <row r="11490" spans="1:16" x14ac:dyDescent="0.25">
      <c r="A11490" s="15">
        <v>40341</v>
      </c>
      <c r="B11490">
        <v>0</v>
      </c>
      <c r="C11490">
        <v>6701</v>
      </c>
      <c r="D11490">
        <v>0</v>
      </c>
      <c r="E11490">
        <v>5630</v>
      </c>
      <c r="F11490">
        <v>0</v>
      </c>
      <c r="G11490">
        <f t="shared" si="1790"/>
        <v>6549</v>
      </c>
      <c r="H11490">
        <f t="shared" si="1791"/>
        <v>2700</v>
      </c>
      <c r="I11490">
        <f t="shared" si="1792"/>
        <v>2010</v>
      </c>
      <c r="J11490">
        <f t="shared" si="1793"/>
        <v>6</v>
      </c>
      <c r="K11490" s="24">
        <f t="shared" si="1794"/>
        <v>6.5490000000000004</v>
      </c>
      <c r="L11490" s="24">
        <f t="shared" si="1795"/>
        <v>2.7</v>
      </c>
      <c r="M11490" s="24">
        <f t="shared" si="1796"/>
        <v>6.7009999999999996</v>
      </c>
      <c r="N11490" s="24">
        <f t="shared" si="1797"/>
        <v>5.63</v>
      </c>
      <c r="O11490" s="24">
        <f t="shared" si="1798"/>
        <v>0</v>
      </c>
      <c r="P11490" s="24">
        <f t="shared" si="1799"/>
        <v>0</v>
      </c>
    </row>
    <row r="11491" spans="1:16" x14ac:dyDescent="0.25">
      <c r="A11491" s="15">
        <v>40342</v>
      </c>
      <c r="B11491">
        <v>0</v>
      </c>
      <c r="C11491">
        <v>6981</v>
      </c>
      <c r="D11491">
        <v>0</v>
      </c>
      <c r="E11491">
        <v>5630</v>
      </c>
      <c r="F11491">
        <v>0</v>
      </c>
      <c r="G11491">
        <f t="shared" si="1790"/>
        <v>6269</v>
      </c>
      <c r="H11491">
        <f t="shared" si="1791"/>
        <v>2700</v>
      </c>
      <c r="I11491">
        <f t="shared" si="1792"/>
        <v>2010</v>
      </c>
      <c r="J11491">
        <f t="shared" si="1793"/>
        <v>6</v>
      </c>
      <c r="K11491" s="24">
        <f t="shared" si="1794"/>
        <v>6.2690000000000001</v>
      </c>
      <c r="L11491" s="24">
        <f t="shared" si="1795"/>
        <v>2.7</v>
      </c>
      <c r="M11491" s="24">
        <f t="shared" si="1796"/>
        <v>6.9809999999999999</v>
      </c>
      <c r="N11491" s="24">
        <f t="shared" si="1797"/>
        <v>5.63</v>
      </c>
      <c r="O11491" s="24">
        <f t="shared" si="1798"/>
        <v>0</v>
      </c>
      <c r="P11491" s="24">
        <f t="shared" si="1799"/>
        <v>0</v>
      </c>
    </row>
    <row r="11492" spans="1:16" x14ac:dyDescent="0.25">
      <c r="A11492" s="15">
        <v>40343</v>
      </c>
      <c r="B11492">
        <v>0</v>
      </c>
      <c r="C11492">
        <v>6947</v>
      </c>
      <c r="D11492">
        <v>0</v>
      </c>
      <c r="E11492">
        <v>5638</v>
      </c>
      <c r="F11492">
        <v>0</v>
      </c>
      <c r="G11492">
        <f t="shared" si="1790"/>
        <v>6303</v>
      </c>
      <c r="H11492">
        <f t="shared" si="1791"/>
        <v>2692</v>
      </c>
      <c r="I11492">
        <f t="shared" si="1792"/>
        <v>2010</v>
      </c>
      <c r="J11492">
        <f t="shared" si="1793"/>
        <v>6</v>
      </c>
      <c r="K11492" s="24">
        <f t="shared" si="1794"/>
        <v>6.3029999999999999</v>
      </c>
      <c r="L11492" s="24">
        <f t="shared" si="1795"/>
        <v>2.6920000000000002</v>
      </c>
      <c r="M11492" s="24">
        <f t="shared" si="1796"/>
        <v>6.9470000000000001</v>
      </c>
      <c r="N11492" s="24">
        <f t="shared" si="1797"/>
        <v>5.6379999999999999</v>
      </c>
      <c r="O11492" s="24">
        <f t="shared" si="1798"/>
        <v>0</v>
      </c>
      <c r="P11492" s="24">
        <f t="shared" si="1799"/>
        <v>0</v>
      </c>
    </row>
    <row r="11493" spans="1:16" x14ac:dyDescent="0.25">
      <c r="A11493" s="15">
        <v>40344</v>
      </c>
      <c r="B11493">
        <v>0</v>
      </c>
      <c r="C11493">
        <v>6042</v>
      </c>
      <c r="D11493">
        <v>0</v>
      </c>
      <c r="E11493">
        <v>5631</v>
      </c>
      <c r="F11493">
        <v>0</v>
      </c>
      <c r="G11493">
        <f t="shared" si="1790"/>
        <v>7208</v>
      </c>
      <c r="H11493">
        <f t="shared" si="1791"/>
        <v>2699</v>
      </c>
      <c r="I11493">
        <f t="shared" si="1792"/>
        <v>2010</v>
      </c>
      <c r="J11493">
        <f t="shared" si="1793"/>
        <v>6</v>
      </c>
      <c r="K11493" s="24">
        <f t="shared" si="1794"/>
        <v>7.2080000000000002</v>
      </c>
      <c r="L11493" s="24">
        <f t="shared" si="1795"/>
        <v>2.6989999999999998</v>
      </c>
      <c r="M11493" s="24">
        <f t="shared" si="1796"/>
        <v>6.0419999999999998</v>
      </c>
      <c r="N11493" s="24">
        <f t="shared" si="1797"/>
        <v>5.6310000000000002</v>
      </c>
      <c r="O11493" s="24">
        <f t="shared" si="1798"/>
        <v>0</v>
      </c>
      <c r="P11493" s="24">
        <f t="shared" si="1799"/>
        <v>0</v>
      </c>
    </row>
    <row r="11494" spans="1:16" x14ac:dyDescent="0.25">
      <c r="A11494" s="15">
        <v>40345</v>
      </c>
      <c r="B11494">
        <v>0</v>
      </c>
      <c r="C11494">
        <v>4434</v>
      </c>
      <c r="D11494">
        <v>0</v>
      </c>
      <c r="E11494">
        <v>5628</v>
      </c>
      <c r="F11494">
        <v>0</v>
      </c>
      <c r="G11494">
        <f t="shared" si="1790"/>
        <v>8816</v>
      </c>
      <c r="H11494">
        <f t="shared" si="1791"/>
        <v>2702</v>
      </c>
      <c r="I11494">
        <f t="shared" si="1792"/>
        <v>2010</v>
      </c>
      <c r="J11494">
        <f t="shared" si="1793"/>
        <v>6</v>
      </c>
      <c r="K11494" s="24">
        <f t="shared" si="1794"/>
        <v>8.8160000000000007</v>
      </c>
      <c r="L11494" s="24">
        <f t="shared" si="1795"/>
        <v>2.702</v>
      </c>
      <c r="M11494" s="24">
        <f t="shared" si="1796"/>
        <v>4.4340000000000002</v>
      </c>
      <c r="N11494" s="24">
        <f t="shared" si="1797"/>
        <v>5.6280000000000001</v>
      </c>
      <c r="O11494" s="24">
        <f t="shared" si="1798"/>
        <v>0</v>
      </c>
      <c r="P11494" s="24">
        <f t="shared" si="1799"/>
        <v>0</v>
      </c>
    </row>
    <row r="11495" spans="1:16" x14ac:dyDescent="0.25">
      <c r="A11495" s="15">
        <v>40346</v>
      </c>
      <c r="B11495">
        <v>0</v>
      </c>
      <c r="C11495">
        <v>5535</v>
      </c>
      <c r="D11495">
        <v>0</v>
      </c>
      <c r="E11495">
        <v>5600</v>
      </c>
      <c r="F11495">
        <v>0</v>
      </c>
      <c r="G11495">
        <f t="shared" si="1790"/>
        <v>7715</v>
      </c>
      <c r="H11495">
        <f t="shared" si="1791"/>
        <v>2730</v>
      </c>
      <c r="I11495">
        <f t="shared" si="1792"/>
        <v>2010</v>
      </c>
      <c r="J11495">
        <f t="shared" si="1793"/>
        <v>6</v>
      </c>
      <c r="K11495" s="24">
        <f t="shared" si="1794"/>
        <v>7.7149999999999999</v>
      </c>
      <c r="L11495" s="24">
        <f t="shared" si="1795"/>
        <v>2.73</v>
      </c>
      <c r="M11495" s="24">
        <f t="shared" si="1796"/>
        <v>5.5350000000000001</v>
      </c>
      <c r="N11495" s="24">
        <f t="shared" si="1797"/>
        <v>5.6</v>
      </c>
      <c r="O11495" s="24">
        <f t="shared" si="1798"/>
        <v>0</v>
      </c>
      <c r="P11495" s="24">
        <f t="shared" si="1799"/>
        <v>0</v>
      </c>
    </row>
    <row r="11496" spans="1:16" x14ac:dyDescent="0.25">
      <c r="A11496" s="15">
        <v>40347</v>
      </c>
      <c r="B11496">
        <v>0</v>
      </c>
      <c r="C11496">
        <v>6527</v>
      </c>
      <c r="D11496">
        <v>0</v>
      </c>
      <c r="E11496">
        <v>5596</v>
      </c>
      <c r="F11496">
        <v>0</v>
      </c>
      <c r="G11496">
        <f t="shared" si="1790"/>
        <v>6723</v>
      </c>
      <c r="H11496">
        <f t="shared" si="1791"/>
        <v>2734</v>
      </c>
      <c r="I11496">
        <f t="shared" si="1792"/>
        <v>2010</v>
      </c>
      <c r="J11496">
        <f t="shared" si="1793"/>
        <v>6</v>
      </c>
      <c r="K11496" s="24">
        <f t="shared" si="1794"/>
        <v>6.7229999999999999</v>
      </c>
      <c r="L11496" s="24">
        <f t="shared" si="1795"/>
        <v>2.734</v>
      </c>
      <c r="M11496" s="24">
        <f t="shared" si="1796"/>
        <v>6.5270000000000001</v>
      </c>
      <c r="N11496" s="24">
        <f t="shared" si="1797"/>
        <v>5.5960000000000001</v>
      </c>
      <c r="O11496" s="24">
        <f t="shared" si="1798"/>
        <v>0</v>
      </c>
      <c r="P11496" s="24">
        <f t="shared" si="1799"/>
        <v>0</v>
      </c>
    </row>
    <row r="11497" spans="1:16" x14ac:dyDescent="0.25">
      <c r="A11497" s="15">
        <v>40348</v>
      </c>
      <c r="B11497">
        <v>0</v>
      </c>
      <c r="C11497">
        <v>7583</v>
      </c>
      <c r="D11497">
        <v>0</v>
      </c>
      <c r="E11497">
        <v>5611</v>
      </c>
      <c r="F11497">
        <v>0</v>
      </c>
      <c r="G11497">
        <f t="shared" si="1790"/>
        <v>5667</v>
      </c>
      <c r="H11497">
        <f t="shared" si="1791"/>
        <v>2719</v>
      </c>
      <c r="I11497">
        <f t="shared" si="1792"/>
        <v>2010</v>
      </c>
      <c r="J11497">
        <f t="shared" si="1793"/>
        <v>6</v>
      </c>
      <c r="K11497" s="24">
        <f t="shared" si="1794"/>
        <v>5.6669999999999998</v>
      </c>
      <c r="L11497" s="24">
        <f t="shared" si="1795"/>
        <v>2.7189999999999999</v>
      </c>
      <c r="M11497" s="24">
        <f t="shared" si="1796"/>
        <v>7.5830000000000002</v>
      </c>
      <c r="N11497" s="24">
        <f t="shared" si="1797"/>
        <v>5.6109999999999998</v>
      </c>
      <c r="O11497" s="24">
        <f t="shared" si="1798"/>
        <v>0</v>
      </c>
      <c r="P11497" s="24">
        <f t="shared" si="1799"/>
        <v>0</v>
      </c>
    </row>
    <row r="11498" spans="1:16" x14ac:dyDescent="0.25">
      <c r="A11498" s="15">
        <v>40349</v>
      </c>
      <c r="B11498">
        <v>0</v>
      </c>
      <c r="C11498">
        <v>7603</v>
      </c>
      <c r="D11498">
        <v>0</v>
      </c>
      <c r="E11498">
        <v>6557</v>
      </c>
      <c r="F11498">
        <v>0</v>
      </c>
      <c r="G11498">
        <f t="shared" si="1790"/>
        <v>5647</v>
      </c>
      <c r="H11498">
        <f t="shared" si="1791"/>
        <v>1773</v>
      </c>
      <c r="I11498">
        <f t="shared" si="1792"/>
        <v>2010</v>
      </c>
      <c r="J11498">
        <f t="shared" si="1793"/>
        <v>6</v>
      </c>
      <c r="K11498" s="24">
        <f t="shared" si="1794"/>
        <v>5.6470000000000002</v>
      </c>
      <c r="L11498" s="24">
        <f t="shared" si="1795"/>
        <v>1.7729999999999999</v>
      </c>
      <c r="M11498" s="24">
        <f t="shared" si="1796"/>
        <v>7.6029999999999998</v>
      </c>
      <c r="N11498" s="24">
        <f t="shared" si="1797"/>
        <v>6.5570000000000004</v>
      </c>
      <c r="O11498" s="24">
        <f t="shared" si="1798"/>
        <v>0</v>
      </c>
      <c r="P11498" s="24">
        <f t="shared" si="1799"/>
        <v>0</v>
      </c>
    </row>
    <row r="11499" spans="1:16" x14ac:dyDescent="0.25">
      <c r="A11499" s="15">
        <v>40350</v>
      </c>
      <c r="B11499">
        <v>0</v>
      </c>
      <c r="C11499">
        <v>7925</v>
      </c>
      <c r="D11499">
        <v>0</v>
      </c>
      <c r="E11499">
        <v>6977</v>
      </c>
      <c r="F11499">
        <v>0</v>
      </c>
      <c r="G11499">
        <f t="shared" si="1790"/>
        <v>5325</v>
      </c>
      <c r="H11499">
        <f t="shared" si="1791"/>
        <v>1353</v>
      </c>
      <c r="I11499">
        <f t="shared" si="1792"/>
        <v>2010</v>
      </c>
      <c r="J11499">
        <f t="shared" si="1793"/>
        <v>6</v>
      </c>
      <c r="K11499" s="24">
        <f t="shared" si="1794"/>
        <v>5.3250000000000002</v>
      </c>
      <c r="L11499" s="24">
        <f t="shared" si="1795"/>
        <v>1.353</v>
      </c>
      <c r="M11499" s="24">
        <f t="shared" si="1796"/>
        <v>7.9249999999999998</v>
      </c>
      <c r="N11499" s="24">
        <f t="shared" si="1797"/>
        <v>6.9770000000000003</v>
      </c>
      <c r="O11499" s="24">
        <f t="shared" si="1798"/>
        <v>0</v>
      </c>
      <c r="P11499" s="24">
        <f t="shared" si="1799"/>
        <v>0</v>
      </c>
    </row>
    <row r="11500" spans="1:16" x14ac:dyDescent="0.25">
      <c r="A11500" s="15">
        <v>40351</v>
      </c>
      <c r="B11500">
        <v>0</v>
      </c>
      <c r="C11500">
        <v>6316</v>
      </c>
      <c r="D11500">
        <v>0</v>
      </c>
      <c r="E11500">
        <v>6999</v>
      </c>
      <c r="F11500">
        <v>0</v>
      </c>
      <c r="G11500">
        <f t="shared" si="1790"/>
        <v>6934</v>
      </c>
      <c r="H11500">
        <f t="shared" si="1791"/>
        <v>1331</v>
      </c>
      <c r="I11500">
        <f t="shared" si="1792"/>
        <v>2010</v>
      </c>
      <c r="J11500">
        <f t="shared" si="1793"/>
        <v>6</v>
      </c>
      <c r="K11500" s="24">
        <f t="shared" si="1794"/>
        <v>6.9340000000000002</v>
      </c>
      <c r="L11500" s="24">
        <f t="shared" si="1795"/>
        <v>1.331</v>
      </c>
      <c r="M11500" s="24">
        <f t="shared" si="1796"/>
        <v>6.3159999999999998</v>
      </c>
      <c r="N11500" s="24">
        <f t="shared" si="1797"/>
        <v>6.9989999999999997</v>
      </c>
      <c r="O11500" s="24">
        <f t="shared" si="1798"/>
        <v>0</v>
      </c>
      <c r="P11500" s="24">
        <f t="shared" si="1799"/>
        <v>0</v>
      </c>
    </row>
    <row r="11501" spans="1:16" x14ac:dyDescent="0.25">
      <c r="A11501" s="15">
        <v>40352</v>
      </c>
      <c r="B11501">
        <v>0</v>
      </c>
      <c r="C11501">
        <v>5883</v>
      </c>
      <c r="D11501">
        <v>0</v>
      </c>
      <c r="E11501">
        <v>7002</v>
      </c>
      <c r="F11501">
        <v>0</v>
      </c>
      <c r="G11501">
        <f t="shared" si="1790"/>
        <v>7367</v>
      </c>
      <c r="H11501">
        <f t="shared" si="1791"/>
        <v>1328</v>
      </c>
      <c r="I11501">
        <f t="shared" si="1792"/>
        <v>2010</v>
      </c>
      <c r="J11501">
        <f t="shared" si="1793"/>
        <v>6</v>
      </c>
      <c r="K11501" s="24">
        <f t="shared" si="1794"/>
        <v>7.367</v>
      </c>
      <c r="L11501" s="24">
        <f t="shared" si="1795"/>
        <v>1.3280000000000001</v>
      </c>
      <c r="M11501" s="24">
        <f t="shared" si="1796"/>
        <v>5.883</v>
      </c>
      <c r="N11501" s="24">
        <f t="shared" si="1797"/>
        <v>7.0019999999999998</v>
      </c>
      <c r="O11501" s="24">
        <f t="shared" si="1798"/>
        <v>0</v>
      </c>
      <c r="P11501" s="24">
        <f t="shared" si="1799"/>
        <v>0</v>
      </c>
    </row>
    <row r="11502" spans="1:16" x14ac:dyDescent="0.25">
      <c r="A11502" s="15">
        <v>40353</v>
      </c>
      <c r="B11502">
        <v>0</v>
      </c>
      <c r="C11502">
        <v>4237</v>
      </c>
      <c r="D11502">
        <v>0</v>
      </c>
      <c r="E11502">
        <v>6760</v>
      </c>
      <c r="F11502">
        <v>0</v>
      </c>
      <c r="G11502">
        <f t="shared" si="1790"/>
        <v>9013</v>
      </c>
      <c r="H11502">
        <f t="shared" si="1791"/>
        <v>1570</v>
      </c>
      <c r="I11502">
        <f t="shared" si="1792"/>
        <v>2010</v>
      </c>
      <c r="J11502">
        <f t="shared" si="1793"/>
        <v>6</v>
      </c>
      <c r="K11502" s="24">
        <f t="shared" si="1794"/>
        <v>9.0129999999999999</v>
      </c>
      <c r="L11502" s="24">
        <f t="shared" si="1795"/>
        <v>1.57</v>
      </c>
      <c r="M11502" s="24">
        <f t="shared" si="1796"/>
        <v>4.2370000000000001</v>
      </c>
      <c r="N11502" s="24">
        <f t="shared" si="1797"/>
        <v>6.76</v>
      </c>
      <c r="O11502" s="24">
        <f t="shared" si="1798"/>
        <v>0</v>
      </c>
      <c r="P11502" s="24">
        <f t="shared" si="1799"/>
        <v>0</v>
      </c>
    </row>
    <row r="11503" spans="1:16" x14ac:dyDescent="0.25">
      <c r="A11503" s="15">
        <v>40354</v>
      </c>
      <c r="B11503">
        <v>0</v>
      </c>
      <c r="C11503">
        <v>5021</v>
      </c>
      <c r="D11503">
        <v>0</v>
      </c>
      <c r="E11503">
        <v>5616</v>
      </c>
      <c r="F11503">
        <v>0</v>
      </c>
      <c r="G11503">
        <f t="shared" si="1790"/>
        <v>8229</v>
      </c>
      <c r="H11503">
        <f t="shared" si="1791"/>
        <v>2714</v>
      </c>
      <c r="I11503">
        <f t="shared" si="1792"/>
        <v>2010</v>
      </c>
      <c r="J11503">
        <f t="shared" si="1793"/>
        <v>6</v>
      </c>
      <c r="K11503" s="24">
        <f t="shared" si="1794"/>
        <v>8.2289999999999992</v>
      </c>
      <c r="L11503" s="24">
        <f t="shared" si="1795"/>
        <v>2.714</v>
      </c>
      <c r="M11503" s="24">
        <f t="shared" si="1796"/>
        <v>5.0209999999999999</v>
      </c>
      <c r="N11503" s="24">
        <f t="shared" si="1797"/>
        <v>5.6159999999999997</v>
      </c>
      <c r="O11503" s="24">
        <f t="shared" si="1798"/>
        <v>0</v>
      </c>
      <c r="P11503" s="24">
        <f t="shared" si="1799"/>
        <v>0</v>
      </c>
    </row>
    <row r="11504" spans="1:16" x14ac:dyDescent="0.25">
      <c r="A11504" s="15">
        <v>40355</v>
      </c>
      <c r="B11504">
        <v>0</v>
      </c>
      <c r="C11504">
        <v>4336</v>
      </c>
      <c r="D11504">
        <v>0</v>
      </c>
      <c r="E11504">
        <v>5181</v>
      </c>
      <c r="F11504">
        <v>0</v>
      </c>
      <c r="G11504">
        <f t="shared" si="1790"/>
        <v>8914</v>
      </c>
      <c r="H11504">
        <f t="shared" si="1791"/>
        <v>3149</v>
      </c>
      <c r="I11504">
        <f t="shared" si="1792"/>
        <v>2010</v>
      </c>
      <c r="J11504">
        <f t="shared" si="1793"/>
        <v>6</v>
      </c>
      <c r="K11504" s="24">
        <f t="shared" si="1794"/>
        <v>8.9139999999999997</v>
      </c>
      <c r="L11504" s="24">
        <f t="shared" si="1795"/>
        <v>3.149</v>
      </c>
      <c r="M11504" s="24">
        <f t="shared" si="1796"/>
        <v>4.3360000000000003</v>
      </c>
      <c r="N11504" s="24">
        <f t="shared" si="1797"/>
        <v>5.181</v>
      </c>
      <c r="O11504" s="24">
        <f t="shared" si="1798"/>
        <v>0</v>
      </c>
      <c r="P11504" s="24">
        <f t="shared" si="1799"/>
        <v>0</v>
      </c>
    </row>
    <row r="11505" spans="1:16" x14ac:dyDescent="0.25">
      <c r="A11505" s="15">
        <v>40356</v>
      </c>
      <c r="B11505">
        <v>0</v>
      </c>
      <c r="C11505">
        <v>4349</v>
      </c>
      <c r="D11505">
        <v>0</v>
      </c>
      <c r="E11505">
        <v>5176</v>
      </c>
      <c r="F11505">
        <v>0</v>
      </c>
      <c r="G11505">
        <f t="shared" si="1790"/>
        <v>8901</v>
      </c>
      <c r="H11505">
        <f t="shared" si="1791"/>
        <v>3154</v>
      </c>
      <c r="I11505">
        <f t="shared" si="1792"/>
        <v>2010</v>
      </c>
      <c r="J11505">
        <f t="shared" si="1793"/>
        <v>6</v>
      </c>
      <c r="K11505" s="24">
        <f t="shared" si="1794"/>
        <v>8.9009999999999998</v>
      </c>
      <c r="L11505" s="24">
        <f t="shared" si="1795"/>
        <v>3.1539999999999999</v>
      </c>
      <c r="M11505" s="24">
        <f t="shared" si="1796"/>
        <v>4.3490000000000002</v>
      </c>
      <c r="N11505" s="24">
        <f t="shared" si="1797"/>
        <v>5.1760000000000002</v>
      </c>
      <c r="O11505" s="24">
        <f t="shared" si="1798"/>
        <v>0</v>
      </c>
      <c r="P11505" s="24">
        <f t="shared" si="1799"/>
        <v>0</v>
      </c>
    </row>
    <row r="11506" spans="1:16" x14ac:dyDescent="0.25">
      <c r="A11506" s="15">
        <v>40357</v>
      </c>
      <c r="B11506">
        <v>0</v>
      </c>
      <c r="C11506">
        <v>4752</v>
      </c>
      <c r="D11506">
        <v>0</v>
      </c>
      <c r="E11506">
        <v>5245</v>
      </c>
      <c r="F11506">
        <v>0</v>
      </c>
      <c r="G11506">
        <f t="shared" si="1790"/>
        <v>8498</v>
      </c>
      <c r="H11506">
        <f t="shared" si="1791"/>
        <v>3085</v>
      </c>
      <c r="I11506">
        <f t="shared" si="1792"/>
        <v>2010</v>
      </c>
      <c r="J11506">
        <f t="shared" si="1793"/>
        <v>6</v>
      </c>
      <c r="K11506" s="24">
        <f t="shared" si="1794"/>
        <v>8.4979999999999993</v>
      </c>
      <c r="L11506" s="24">
        <f t="shared" si="1795"/>
        <v>3.085</v>
      </c>
      <c r="M11506" s="24">
        <f t="shared" si="1796"/>
        <v>4.7519999999999998</v>
      </c>
      <c r="N11506" s="24">
        <f t="shared" si="1797"/>
        <v>5.2450000000000001</v>
      </c>
      <c r="O11506" s="24">
        <f t="shared" si="1798"/>
        <v>0</v>
      </c>
      <c r="P11506" s="24">
        <f t="shared" si="1799"/>
        <v>0</v>
      </c>
    </row>
    <row r="11507" spans="1:16" x14ac:dyDescent="0.25">
      <c r="A11507" s="15">
        <v>40358</v>
      </c>
      <c r="B11507">
        <v>0</v>
      </c>
      <c r="C11507">
        <v>6751</v>
      </c>
      <c r="D11507">
        <v>0</v>
      </c>
      <c r="E11507">
        <v>5286</v>
      </c>
      <c r="F11507">
        <v>0</v>
      </c>
      <c r="G11507">
        <f t="shared" si="1790"/>
        <v>6499</v>
      </c>
      <c r="H11507">
        <f t="shared" si="1791"/>
        <v>3044</v>
      </c>
      <c r="I11507">
        <f t="shared" si="1792"/>
        <v>2010</v>
      </c>
      <c r="J11507">
        <f t="shared" si="1793"/>
        <v>6</v>
      </c>
      <c r="K11507" s="24">
        <f t="shared" si="1794"/>
        <v>6.4989999999999997</v>
      </c>
      <c r="L11507" s="24">
        <f t="shared" si="1795"/>
        <v>3.044</v>
      </c>
      <c r="M11507" s="24">
        <f t="shared" si="1796"/>
        <v>6.7510000000000003</v>
      </c>
      <c r="N11507" s="24">
        <f t="shared" si="1797"/>
        <v>5.2859999999999996</v>
      </c>
      <c r="O11507" s="24">
        <f t="shared" si="1798"/>
        <v>0</v>
      </c>
      <c r="P11507" s="24">
        <f t="shared" si="1799"/>
        <v>0</v>
      </c>
    </row>
    <row r="11508" spans="1:16" x14ac:dyDescent="0.25">
      <c r="A11508" s="15">
        <v>40359</v>
      </c>
      <c r="B11508">
        <v>0</v>
      </c>
      <c r="C11508">
        <v>8582</v>
      </c>
      <c r="D11508">
        <v>0</v>
      </c>
      <c r="E11508">
        <v>6481</v>
      </c>
      <c r="F11508">
        <v>0</v>
      </c>
      <c r="G11508">
        <f t="shared" si="1790"/>
        <v>4668</v>
      </c>
      <c r="H11508">
        <f t="shared" si="1791"/>
        <v>1849</v>
      </c>
      <c r="I11508">
        <f t="shared" si="1792"/>
        <v>2010</v>
      </c>
      <c r="J11508">
        <f t="shared" si="1793"/>
        <v>6</v>
      </c>
      <c r="K11508" s="24">
        <f t="shared" si="1794"/>
        <v>4.6680000000000001</v>
      </c>
      <c r="L11508" s="24">
        <f t="shared" si="1795"/>
        <v>1.849</v>
      </c>
      <c r="M11508" s="24">
        <f t="shared" si="1796"/>
        <v>8.5820000000000007</v>
      </c>
      <c r="N11508" s="24">
        <f t="shared" si="1797"/>
        <v>6.4809999999999999</v>
      </c>
      <c r="O11508" s="24">
        <f t="shared" si="1798"/>
        <v>0</v>
      </c>
      <c r="P11508" s="24">
        <f t="shared" si="1799"/>
        <v>0</v>
      </c>
    </row>
    <row r="11509" spans="1:16" x14ac:dyDescent="0.25">
      <c r="A11509" s="15">
        <v>40360</v>
      </c>
      <c r="B11509">
        <v>0</v>
      </c>
      <c r="C11509">
        <v>9518</v>
      </c>
      <c r="D11509">
        <v>0</v>
      </c>
      <c r="E11509">
        <v>8012</v>
      </c>
      <c r="F11509">
        <v>0</v>
      </c>
      <c r="G11509">
        <f t="shared" si="1790"/>
        <v>4723</v>
      </c>
      <c r="H11509">
        <f t="shared" si="1791"/>
        <v>318</v>
      </c>
      <c r="I11509">
        <f t="shared" si="1792"/>
        <v>2010</v>
      </c>
      <c r="J11509">
        <f t="shared" si="1793"/>
        <v>7</v>
      </c>
      <c r="K11509" s="24">
        <f t="shared" si="1794"/>
        <v>4.7229999999999999</v>
      </c>
      <c r="L11509" s="24">
        <f t="shared" si="1795"/>
        <v>0.318</v>
      </c>
      <c r="M11509" s="24">
        <f t="shared" si="1796"/>
        <v>9.5180000000000007</v>
      </c>
      <c r="N11509" s="24">
        <f t="shared" si="1797"/>
        <v>8.0120000000000005</v>
      </c>
      <c r="O11509" s="24">
        <f t="shared" si="1798"/>
        <v>0</v>
      </c>
      <c r="P11509" s="24">
        <f t="shared" si="1799"/>
        <v>0</v>
      </c>
    </row>
    <row r="11510" spans="1:16" x14ac:dyDescent="0.25">
      <c r="A11510" s="15">
        <v>40361</v>
      </c>
      <c r="B11510">
        <v>0</v>
      </c>
      <c r="C11510">
        <v>11893</v>
      </c>
      <c r="D11510">
        <v>0</v>
      </c>
      <c r="E11510">
        <v>8433</v>
      </c>
      <c r="F11510">
        <v>0</v>
      </c>
      <c r="G11510">
        <f t="shared" si="1790"/>
        <v>2348</v>
      </c>
      <c r="H11510">
        <f t="shared" si="1791"/>
        <v>0</v>
      </c>
      <c r="I11510">
        <f t="shared" si="1792"/>
        <v>2010</v>
      </c>
      <c r="J11510">
        <f t="shared" si="1793"/>
        <v>7</v>
      </c>
      <c r="K11510" s="24">
        <f t="shared" si="1794"/>
        <v>2.3479999999999999</v>
      </c>
      <c r="L11510" s="24">
        <f t="shared" si="1795"/>
        <v>0</v>
      </c>
      <c r="M11510" s="24">
        <f t="shared" si="1796"/>
        <v>11.893000000000001</v>
      </c>
      <c r="N11510" s="24">
        <f t="shared" si="1797"/>
        <v>8.4329999999999998</v>
      </c>
      <c r="O11510" s="24">
        <f t="shared" si="1798"/>
        <v>0</v>
      </c>
      <c r="P11510" s="24">
        <f t="shared" si="1799"/>
        <v>0</v>
      </c>
    </row>
    <row r="11511" spans="1:16" x14ac:dyDescent="0.25">
      <c r="A11511" s="15">
        <v>40362</v>
      </c>
      <c r="B11511">
        <v>0</v>
      </c>
      <c r="C11511">
        <v>13129</v>
      </c>
      <c r="D11511">
        <v>0</v>
      </c>
      <c r="E11511">
        <v>8283</v>
      </c>
      <c r="F11511">
        <v>0</v>
      </c>
      <c r="G11511">
        <f t="shared" si="1790"/>
        <v>1112</v>
      </c>
      <c r="H11511">
        <f t="shared" si="1791"/>
        <v>47</v>
      </c>
      <c r="I11511">
        <f t="shared" si="1792"/>
        <v>2010</v>
      </c>
      <c r="J11511">
        <f t="shared" si="1793"/>
        <v>7</v>
      </c>
      <c r="K11511" s="24">
        <f t="shared" si="1794"/>
        <v>1.1120000000000001</v>
      </c>
      <c r="L11511" s="24">
        <f t="shared" si="1795"/>
        <v>4.7E-2</v>
      </c>
      <c r="M11511" s="24">
        <f t="shared" si="1796"/>
        <v>13.129</v>
      </c>
      <c r="N11511" s="24">
        <f t="shared" si="1797"/>
        <v>8.2829999999999995</v>
      </c>
      <c r="O11511" s="24">
        <f t="shared" si="1798"/>
        <v>0</v>
      </c>
      <c r="P11511" s="24">
        <f t="shared" si="1799"/>
        <v>0</v>
      </c>
    </row>
    <row r="11512" spans="1:16" x14ac:dyDescent="0.25">
      <c r="A11512" s="15">
        <v>40363</v>
      </c>
      <c r="B11512">
        <v>0</v>
      </c>
      <c r="C11512">
        <v>12992</v>
      </c>
      <c r="D11512">
        <v>0</v>
      </c>
      <c r="E11512">
        <v>8249</v>
      </c>
      <c r="F11512">
        <v>0</v>
      </c>
      <c r="G11512">
        <f t="shared" si="1790"/>
        <v>1249</v>
      </c>
      <c r="H11512">
        <f t="shared" si="1791"/>
        <v>81</v>
      </c>
      <c r="I11512">
        <f t="shared" si="1792"/>
        <v>2010</v>
      </c>
      <c r="J11512">
        <f t="shared" si="1793"/>
        <v>7</v>
      </c>
      <c r="K11512" s="24">
        <f t="shared" si="1794"/>
        <v>1.2490000000000001</v>
      </c>
      <c r="L11512" s="24">
        <f t="shared" si="1795"/>
        <v>8.1000000000000003E-2</v>
      </c>
      <c r="M11512" s="24">
        <f t="shared" si="1796"/>
        <v>12.992000000000001</v>
      </c>
      <c r="N11512" s="24">
        <f t="shared" si="1797"/>
        <v>8.2490000000000006</v>
      </c>
      <c r="O11512" s="24">
        <f t="shared" si="1798"/>
        <v>0</v>
      </c>
      <c r="P11512" s="24">
        <f t="shared" si="1799"/>
        <v>0</v>
      </c>
    </row>
    <row r="11513" spans="1:16" x14ac:dyDescent="0.25">
      <c r="A11513" s="15">
        <v>40364</v>
      </c>
      <c r="B11513">
        <v>0</v>
      </c>
      <c r="C11513">
        <v>12883</v>
      </c>
      <c r="D11513">
        <v>0</v>
      </c>
      <c r="E11513">
        <v>8288</v>
      </c>
      <c r="F11513">
        <v>0</v>
      </c>
      <c r="G11513">
        <f t="shared" si="1790"/>
        <v>1358</v>
      </c>
      <c r="H11513">
        <f t="shared" si="1791"/>
        <v>42</v>
      </c>
      <c r="I11513">
        <f t="shared" si="1792"/>
        <v>2010</v>
      </c>
      <c r="J11513">
        <f t="shared" si="1793"/>
        <v>7</v>
      </c>
      <c r="K11513" s="24">
        <f t="shared" si="1794"/>
        <v>1.3580000000000001</v>
      </c>
      <c r="L11513" s="24">
        <f t="shared" si="1795"/>
        <v>4.2000000000000003E-2</v>
      </c>
      <c r="M11513" s="24">
        <f t="shared" si="1796"/>
        <v>12.882999999999999</v>
      </c>
      <c r="N11513" s="24">
        <f t="shared" si="1797"/>
        <v>8.2880000000000003</v>
      </c>
      <c r="O11513" s="24">
        <f t="shared" si="1798"/>
        <v>0</v>
      </c>
      <c r="P11513" s="24">
        <f t="shared" si="1799"/>
        <v>0</v>
      </c>
    </row>
    <row r="11514" spans="1:16" x14ac:dyDescent="0.25">
      <c r="A11514" s="15">
        <v>40365</v>
      </c>
      <c r="B11514">
        <v>0</v>
      </c>
      <c r="C11514">
        <v>12880</v>
      </c>
      <c r="D11514">
        <v>0</v>
      </c>
      <c r="E11514">
        <v>8250</v>
      </c>
      <c r="F11514">
        <v>0</v>
      </c>
      <c r="G11514">
        <f t="shared" si="1790"/>
        <v>1361</v>
      </c>
      <c r="H11514">
        <f t="shared" si="1791"/>
        <v>80</v>
      </c>
      <c r="I11514">
        <f t="shared" si="1792"/>
        <v>2010</v>
      </c>
      <c r="J11514">
        <f t="shared" si="1793"/>
        <v>7</v>
      </c>
      <c r="K11514" s="24">
        <f t="shared" si="1794"/>
        <v>1.361</v>
      </c>
      <c r="L11514" s="24">
        <f t="shared" si="1795"/>
        <v>0.08</v>
      </c>
      <c r="M11514" s="24">
        <f t="shared" si="1796"/>
        <v>12.88</v>
      </c>
      <c r="N11514" s="24">
        <f t="shared" si="1797"/>
        <v>8.25</v>
      </c>
      <c r="O11514" s="24">
        <f t="shared" si="1798"/>
        <v>0</v>
      </c>
      <c r="P11514" s="24">
        <f t="shared" si="1799"/>
        <v>0</v>
      </c>
    </row>
    <row r="11515" spans="1:16" x14ac:dyDescent="0.25">
      <c r="A11515" s="15">
        <v>40366</v>
      </c>
      <c r="B11515">
        <v>0</v>
      </c>
      <c r="C11515">
        <v>11077</v>
      </c>
      <c r="D11515">
        <v>0</v>
      </c>
      <c r="E11515">
        <v>8338</v>
      </c>
      <c r="F11515">
        <v>0</v>
      </c>
      <c r="G11515">
        <f t="shared" si="1790"/>
        <v>3164</v>
      </c>
      <c r="H11515">
        <f t="shared" si="1791"/>
        <v>0</v>
      </c>
      <c r="I11515">
        <f t="shared" si="1792"/>
        <v>2010</v>
      </c>
      <c r="J11515">
        <f t="shared" si="1793"/>
        <v>7</v>
      </c>
      <c r="K11515" s="24">
        <f t="shared" si="1794"/>
        <v>3.1640000000000001</v>
      </c>
      <c r="L11515" s="24">
        <f t="shared" si="1795"/>
        <v>0</v>
      </c>
      <c r="M11515" s="24">
        <f t="shared" si="1796"/>
        <v>11.077</v>
      </c>
      <c r="N11515" s="24">
        <f t="shared" si="1797"/>
        <v>8.3379999999999992</v>
      </c>
      <c r="O11515" s="24">
        <f t="shared" si="1798"/>
        <v>0</v>
      </c>
      <c r="P11515" s="24">
        <f t="shared" si="1799"/>
        <v>0</v>
      </c>
    </row>
    <row r="11516" spans="1:16" x14ac:dyDescent="0.25">
      <c r="A11516" s="15">
        <v>40367</v>
      </c>
      <c r="B11516">
        <v>0</v>
      </c>
      <c r="C11516">
        <v>11528</v>
      </c>
      <c r="D11516">
        <v>0</v>
      </c>
      <c r="E11516">
        <v>8335</v>
      </c>
      <c r="F11516">
        <v>0</v>
      </c>
      <c r="G11516">
        <f t="shared" si="1790"/>
        <v>2713</v>
      </c>
      <c r="H11516">
        <f t="shared" si="1791"/>
        <v>0</v>
      </c>
      <c r="I11516">
        <f t="shared" si="1792"/>
        <v>2010</v>
      </c>
      <c r="J11516">
        <f t="shared" si="1793"/>
        <v>7</v>
      </c>
      <c r="K11516" s="24">
        <f t="shared" si="1794"/>
        <v>2.7130000000000001</v>
      </c>
      <c r="L11516" s="24">
        <f t="shared" si="1795"/>
        <v>0</v>
      </c>
      <c r="M11516" s="24">
        <f t="shared" si="1796"/>
        <v>11.528</v>
      </c>
      <c r="N11516" s="24">
        <f t="shared" si="1797"/>
        <v>8.3350000000000009</v>
      </c>
      <c r="O11516" s="24">
        <f t="shared" si="1798"/>
        <v>0</v>
      </c>
      <c r="P11516" s="24">
        <f t="shared" si="1799"/>
        <v>0</v>
      </c>
    </row>
    <row r="11517" spans="1:16" x14ac:dyDescent="0.25">
      <c r="A11517" s="15">
        <v>40368</v>
      </c>
      <c r="B11517">
        <v>0</v>
      </c>
      <c r="C11517">
        <v>13284</v>
      </c>
      <c r="D11517">
        <v>0</v>
      </c>
      <c r="E11517">
        <v>8322</v>
      </c>
      <c r="F11517">
        <v>0</v>
      </c>
      <c r="G11517">
        <f t="shared" si="1790"/>
        <v>957</v>
      </c>
      <c r="H11517">
        <f t="shared" si="1791"/>
        <v>8</v>
      </c>
      <c r="I11517">
        <f t="shared" si="1792"/>
        <v>2010</v>
      </c>
      <c r="J11517">
        <f t="shared" si="1793"/>
        <v>7</v>
      </c>
      <c r="K11517" s="24">
        <f t="shared" si="1794"/>
        <v>0.95699999999999996</v>
      </c>
      <c r="L11517" s="24">
        <f t="shared" si="1795"/>
        <v>8.0000000000000002E-3</v>
      </c>
      <c r="M11517" s="24">
        <f t="shared" si="1796"/>
        <v>13.284000000000001</v>
      </c>
      <c r="N11517" s="24">
        <f t="shared" si="1797"/>
        <v>8.3219999999999992</v>
      </c>
      <c r="O11517" s="24">
        <f t="shared" si="1798"/>
        <v>0</v>
      </c>
      <c r="P11517" s="24">
        <f t="shared" si="1799"/>
        <v>0</v>
      </c>
    </row>
    <row r="11518" spans="1:16" x14ac:dyDescent="0.25">
      <c r="A11518" s="15">
        <v>40369</v>
      </c>
      <c r="B11518">
        <v>0</v>
      </c>
      <c r="C11518">
        <v>12469</v>
      </c>
      <c r="D11518">
        <v>0</v>
      </c>
      <c r="E11518">
        <v>8335</v>
      </c>
      <c r="F11518">
        <v>0</v>
      </c>
      <c r="G11518">
        <f t="shared" si="1790"/>
        <v>1772</v>
      </c>
      <c r="H11518">
        <f t="shared" si="1791"/>
        <v>0</v>
      </c>
      <c r="I11518">
        <f t="shared" si="1792"/>
        <v>2010</v>
      </c>
      <c r="J11518">
        <f t="shared" si="1793"/>
        <v>7</v>
      </c>
      <c r="K11518" s="24">
        <f t="shared" si="1794"/>
        <v>1.772</v>
      </c>
      <c r="L11518" s="24">
        <f t="shared" si="1795"/>
        <v>0</v>
      </c>
      <c r="M11518" s="24">
        <f t="shared" si="1796"/>
        <v>12.468999999999999</v>
      </c>
      <c r="N11518" s="24">
        <f t="shared" si="1797"/>
        <v>8.3350000000000009</v>
      </c>
      <c r="O11518" s="24">
        <f t="shared" si="1798"/>
        <v>0</v>
      </c>
      <c r="P11518" s="24">
        <f t="shared" si="1799"/>
        <v>0</v>
      </c>
    </row>
    <row r="11519" spans="1:16" x14ac:dyDescent="0.25">
      <c r="A11519" s="15">
        <v>40370</v>
      </c>
      <c r="B11519">
        <v>0</v>
      </c>
      <c r="C11519">
        <v>9891</v>
      </c>
      <c r="D11519">
        <v>0</v>
      </c>
      <c r="E11519">
        <v>6845</v>
      </c>
      <c r="F11519">
        <v>0</v>
      </c>
      <c r="G11519">
        <f t="shared" si="1790"/>
        <v>4350</v>
      </c>
      <c r="H11519">
        <f t="shared" si="1791"/>
        <v>1485</v>
      </c>
      <c r="I11519">
        <f t="shared" si="1792"/>
        <v>2010</v>
      </c>
      <c r="J11519">
        <f t="shared" si="1793"/>
        <v>7</v>
      </c>
      <c r="K11519" s="24">
        <f t="shared" si="1794"/>
        <v>4.3499999999999996</v>
      </c>
      <c r="L11519" s="24">
        <f t="shared" si="1795"/>
        <v>1.4850000000000001</v>
      </c>
      <c r="M11519" s="24">
        <f t="shared" si="1796"/>
        <v>9.891</v>
      </c>
      <c r="N11519" s="24">
        <f t="shared" si="1797"/>
        <v>6.8449999999999998</v>
      </c>
      <c r="O11519" s="24">
        <f t="shared" si="1798"/>
        <v>0</v>
      </c>
      <c r="P11519" s="24">
        <f t="shared" si="1799"/>
        <v>0</v>
      </c>
    </row>
    <row r="11520" spans="1:16" x14ac:dyDescent="0.25">
      <c r="A11520" s="15">
        <v>40371</v>
      </c>
      <c r="B11520">
        <v>0</v>
      </c>
      <c r="C11520">
        <v>11050</v>
      </c>
      <c r="D11520">
        <v>0</v>
      </c>
      <c r="E11520">
        <v>7094</v>
      </c>
      <c r="F11520">
        <v>0</v>
      </c>
      <c r="G11520">
        <f t="shared" si="1790"/>
        <v>3191</v>
      </c>
      <c r="H11520">
        <f t="shared" si="1791"/>
        <v>1236</v>
      </c>
      <c r="I11520">
        <f t="shared" si="1792"/>
        <v>2010</v>
      </c>
      <c r="J11520">
        <f t="shared" si="1793"/>
        <v>7</v>
      </c>
      <c r="K11520" s="24">
        <f t="shared" si="1794"/>
        <v>3.1909999999999998</v>
      </c>
      <c r="L11520" s="24">
        <f t="shared" si="1795"/>
        <v>1.236</v>
      </c>
      <c r="M11520" s="24">
        <f t="shared" si="1796"/>
        <v>11.05</v>
      </c>
      <c r="N11520" s="24">
        <f t="shared" si="1797"/>
        <v>7.0940000000000003</v>
      </c>
      <c r="O11520" s="24">
        <f t="shared" si="1798"/>
        <v>0</v>
      </c>
      <c r="P11520" s="24">
        <f t="shared" si="1799"/>
        <v>0</v>
      </c>
    </row>
    <row r="11521" spans="1:16" x14ac:dyDescent="0.25">
      <c r="A11521" s="15">
        <v>40372</v>
      </c>
      <c r="B11521">
        <v>0</v>
      </c>
      <c r="C11521">
        <v>7984</v>
      </c>
      <c r="D11521">
        <v>0</v>
      </c>
      <c r="E11521">
        <v>7077</v>
      </c>
      <c r="F11521">
        <v>3067</v>
      </c>
      <c r="G11521">
        <f t="shared" si="1790"/>
        <v>3190</v>
      </c>
      <c r="H11521">
        <f t="shared" si="1791"/>
        <v>1253</v>
      </c>
      <c r="I11521">
        <f t="shared" si="1792"/>
        <v>2010</v>
      </c>
      <c r="J11521">
        <f t="shared" si="1793"/>
        <v>7</v>
      </c>
      <c r="K11521" s="24">
        <f t="shared" si="1794"/>
        <v>3.19</v>
      </c>
      <c r="L11521" s="24">
        <f t="shared" si="1795"/>
        <v>1.2529999999999999</v>
      </c>
      <c r="M11521" s="24">
        <f t="shared" si="1796"/>
        <v>11.051</v>
      </c>
      <c r="N11521" s="24">
        <f t="shared" si="1797"/>
        <v>7.077</v>
      </c>
      <c r="O11521" s="24">
        <f t="shared" si="1798"/>
        <v>0</v>
      </c>
      <c r="P11521" s="24">
        <f t="shared" si="1799"/>
        <v>3.0670000000000002</v>
      </c>
    </row>
    <row r="11522" spans="1:16" x14ac:dyDescent="0.25">
      <c r="A11522" s="15">
        <v>40373</v>
      </c>
      <c r="B11522">
        <v>0</v>
      </c>
      <c r="C11522">
        <v>5268</v>
      </c>
      <c r="D11522">
        <v>0</v>
      </c>
      <c r="E11522">
        <v>7775</v>
      </c>
      <c r="F11522">
        <v>3067</v>
      </c>
      <c r="G11522">
        <f t="shared" si="1790"/>
        <v>5906</v>
      </c>
      <c r="H11522">
        <f t="shared" si="1791"/>
        <v>555</v>
      </c>
      <c r="I11522">
        <f t="shared" si="1792"/>
        <v>2010</v>
      </c>
      <c r="J11522">
        <f t="shared" si="1793"/>
        <v>7</v>
      </c>
      <c r="K11522" s="24">
        <f t="shared" si="1794"/>
        <v>5.9059999999999997</v>
      </c>
      <c r="L11522" s="24">
        <f t="shared" si="1795"/>
        <v>0.55500000000000005</v>
      </c>
      <c r="M11522" s="24">
        <f t="shared" si="1796"/>
        <v>8.3350000000000009</v>
      </c>
      <c r="N11522" s="24">
        <f t="shared" si="1797"/>
        <v>7.7750000000000004</v>
      </c>
      <c r="O11522" s="24">
        <f t="shared" si="1798"/>
        <v>0</v>
      </c>
      <c r="P11522" s="24">
        <f t="shared" si="1799"/>
        <v>3.0670000000000002</v>
      </c>
    </row>
    <row r="11523" spans="1:16" x14ac:dyDescent="0.25">
      <c r="A11523" s="15">
        <v>40374</v>
      </c>
      <c r="B11523">
        <v>0</v>
      </c>
      <c r="C11523">
        <v>5278</v>
      </c>
      <c r="D11523">
        <v>0</v>
      </c>
      <c r="E11523">
        <v>8509</v>
      </c>
      <c r="F11523">
        <v>3067</v>
      </c>
      <c r="G11523">
        <f t="shared" si="1790"/>
        <v>5896</v>
      </c>
      <c r="H11523">
        <f t="shared" si="1791"/>
        <v>0</v>
      </c>
      <c r="I11523">
        <f t="shared" si="1792"/>
        <v>2010</v>
      </c>
      <c r="J11523">
        <f t="shared" si="1793"/>
        <v>7</v>
      </c>
      <c r="K11523" s="24">
        <f t="shared" si="1794"/>
        <v>5.8959999999999999</v>
      </c>
      <c r="L11523" s="24">
        <f t="shared" si="1795"/>
        <v>0</v>
      </c>
      <c r="M11523" s="24">
        <f t="shared" si="1796"/>
        <v>8.3450000000000006</v>
      </c>
      <c r="N11523" s="24">
        <f t="shared" si="1797"/>
        <v>8.5090000000000003</v>
      </c>
      <c r="O11523" s="24">
        <f t="shared" si="1798"/>
        <v>0</v>
      </c>
      <c r="P11523" s="24">
        <f t="shared" si="1799"/>
        <v>3.0670000000000002</v>
      </c>
    </row>
    <row r="11524" spans="1:16" x14ac:dyDescent="0.25">
      <c r="A11524" s="15">
        <v>40375</v>
      </c>
      <c r="B11524">
        <v>0</v>
      </c>
      <c r="C11524">
        <v>4975</v>
      </c>
      <c r="D11524">
        <v>0</v>
      </c>
      <c r="E11524">
        <v>8447</v>
      </c>
      <c r="F11524">
        <v>3067</v>
      </c>
      <c r="G11524">
        <f t="shared" si="1790"/>
        <v>6199</v>
      </c>
      <c r="H11524">
        <f t="shared" si="1791"/>
        <v>0</v>
      </c>
      <c r="I11524">
        <f t="shared" si="1792"/>
        <v>2010</v>
      </c>
      <c r="J11524">
        <f t="shared" si="1793"/>
        <v>7</v>
      </c>
      <c r="K11524" s="24">
        <f t="shared" si="1794"/>
        <v>6.1989999999999998</v>
      </c>
      <c r="L11524" s="24">
        <f t="shared" si="1795"/>
        <v>0</v>
      </c>
      <c r="M11524" s="24">
        <f t="shared" si="1796"/>
        <v>8.0419999999999998</v>
      </c>
      <c r="N11524" s="24">
        <f t="shared" si="1797"/>
        <v>8.4469999999999992</v>
      </c>
      <c r="O11524" s="24">
        <f t="shared" si="1798"/>
        <v>0</v>
      </c>
      <c r="P11524" s="24">
        <f t="shared" si="1799"/>
        <v>3.0670000000000002</v>
      </c>
    </row>
    <row r="11525" spans="1:16" x14ac:dyDescent="0.25">
      <c r="A11525" s="15">
        <v>40376</v>
      </c>
      <c r="B11525">
        <v>0</v>
      </c>
      <c r="C11525">
        <v>4824</v>
      </c>
      <c r="D11525">
        <v>0</v>
      </c>
      <c r="E11525">
        <v>8462</v>
      </c>
      <c r="F11525">
        <v>3067</v>
      </c>
      <c r="G11525">
        <f t="shared" si="1790"/>
        <v>6350</v>
      </c>
      <c r="H11525">
        <f t="shared" si="1791"/>
        <v>0</v>
      </c>
      <c r="I11525">
        <f t="shared" si="1792"/>
        <v>2010</v>
      </c>
      <c r="J11525">
        <f t="shared" si="1793"/>
        <v>7</v>
      </c>
      <c r="K11525" s="24">
        <f t="shared" si="1794"/>
        <v>6.35</v>
      </c>
      <c r="L11525" s="24">
        <f t="shared" si="1795"/>
        <v>0</v>
      </c>
      <c r="M11525" s="24">
        <f t="shared" si="1796"/>
        <v>7.891</v>
      </c>
      <c r="N11525" s="24">
        <f t="shared" si="1797"/>
        <v>8.4619999999999997</v>
      </c>
      <c r="O11525" s="24">
        <f t="shared" si="1798"/>
        <v>0</v>
      </c>
      <c r="P11525" s="24">
        <f t="shared" si="1799"/>
        <v>3.0670000000000002</v>
      </c>
    </row>
    <row r="11526" spans="1:16" x14ac:dyDescent="0.25">
      <c r="A11526" s="15">
        <v>40377</v>
      </c>
      <c r="B11526">
        <v>0</v>
      </c>
      <c r="C11526">
        <v>6928</v>
      </c>
      <c r="D11526">
        <v>0</v>
      </c>
      <c r="E11526">
        <v>8446</v>
      </c>
      <c r="F11526">
        <v>1054</v>
      </c>
      <c r="G11526">
        <f t="shared" ref="G11526:G11589" si="1800">MAX(IF(AND(MONTH(A11526)&gt;6,MONTH(A11526)&lt;10),14241,13250)-B11526-C11526-F11526,0)</f>
        <v>6259</v>
      </c>
      <c r="H11526">
        <f t="shared" ref="H11526:H11589" si="1801">MAX(8330-E11526-D11526,0)</f>
        <v>0</v>
      </c>
      <c r="I11526">
        <f t="shared" ref="I11526:I11589" si="1802">YEAR(A11526)</f>
        <v>2010</v>
      </c>
      <c r="J11526">
        <f t="shared" ref="J11526:J11589" si="1803">MONTH(A11526)</f>
        <v>7</v>
      </c>
      <c r="K11526" s="24">
        <f t="shared" ref="K11526:K11589" si="1804">G11526/1000</f>
        <v>6.2590000000000003</v>
      </c>
      <c r="L11526" s="24">
        <f t="shared" ref="L11526:L11589" si="1805">H11526/1000</f>
        <v>0</v>
      </c>
      <c r="M11526" s="24">
        <f t="shared" ref="M11526:M11589" si="1806">(B11526+C11526+F11526)/1000</f>
        <v>7.9820000000000002</v>
      </c>
      <c r="N11526" s="24">
        <f t="shared" ref="N11526:N11589" si="1807">(D11526+E11526)/1000</f>
        <v>8.4459999999999997</v>
      </c>
      <c r="O11526" s="24">
        <f t="shared" ref="O11526:O11589" si="1808">B11526/1000</f>
        <v>0</v>
      </c>
      <c r="P11526" s="24">
        <f t="shared" ref="P11526:P11589" si="1809">F11526/1000</f>
        <v>1.054</v>
      </c>
    </row>
    <row r="11527" spans="1:16" x14ac:dyDescent="0.25">
      <c r="A11527" s="15">
        <v>40378</v>
      </c>
      <c r="B11527">
        <v>0</v>
      </c>
      <c r="C11527">
        <v>6695</v>
      </c>
      <c r="D11527">
        <v>0</v>
      </c>
      <c r="E11527">
        <v>8446</v>
      </c>
      <c r="F11527">
        <v>1054</v>
      </c>
      <c r="G11527">
        <f t="shared" si="1800"/>
        <v>6492</v>
      </c>
      <c r="H11527">
        <f t="shared" si="1801"/>
        <v>0</v>
      </c>
      <c r="I11527">
        <f t="shared" si="1802"/>
        <v>2010</v>
      </c>
      <c r="J11527">
        <f t="shared" si="1803"/>
        <v>7</v>
      </c>
      <c r="K11527" s="24">
        <f t="shared" si="1804"/>
        <v>6.492</v>
      </c>
      <c r="L11527" s="24">
        <f t="shared" si="1805"/>
        <v>0</v>
      </c>
      <c r="M11527" s="24">
        <f t="shared" si="1806"/>
        <v>7.7489999999999997</v>
      </c>
      <c r="N11527" s="24">
        <f t="shared" si="1807"/>
        <v>8.4459999999999997</v>
      </c>
      <c r="O11527" s="24">
        <f t="shared" si="1808"/>
        <v>0</v>
      </c>
      <c r="P11527" s="24">
        <f t="shared" si="1809"/>
        <v>1.054</v>
      </c>
    </row>
    <row r="11528" spans="1:16" x14ac:dyDescent="0.25">
      <c r="A11528" s="15">
        <v>40379</v>
      </c>
      <c r="B11528">
        <v>0</v>
      </c>
      <c r="C11528">
        <v>7378</v>
      </c>
      <c r="D11528">
        <v>0</v>
      </c>
      <c r="E11528">
        <v>8456</v>
      </c>
      <c r="F11528">
        <v>1054</v>
      </c>
      <c r="G11528">
        <f t="shared" si="1800"/>
        <v>5809</v>
      </c>
      <c r="H11528">
        <f t="shared" si="1801"/>
        <v>0</v>
      </c>
      <c r="I11528">
        <f t="shared" si="1802"/>
        <v>2010</v>
      </c>
      <c r="J11528">
        <f t="shared" si="1803"/>
        <v>7</v>
      </c>
      <c r="K11528" s="24">
        <f t="shared" si="1804"/>
        <v>5.8090000000000002</v>
      </c>
      <c r="L11528" s="24">
        <f t="shared" si="1805"/>
        <v>0</v>
      </c>
      <c r="M11528" s="24">
        <f t="shared" si="1806"/>
        <v>8.4320000000000004</v>
      </c>
      <c r="N11528" s="24">
        <f t="shared" si="1807"/>
        <v>8.4559999999999995</v>
      </c>
      <c r="O11528" s="24">
        <f t="shared" si="1808"/>
        <v>0</v>
      </c>
      <c r="P11528" s="24">
        <f t="shared" si="1809"/>
        <v>1.054</v>
      </c>
    </row>
    <row r="11529" spans="1:16" x14ac:dyDescent="0.25">
      <c r="A11529" s="15">
        <v>40380</v>
      </c>
      <c r="B11529">
        <v>0</v>
      </c>
      <c r="C11529">
        <v>7906</v>
      </c>
      <c r="D11529">
        <v>0</v>
      </c>
      <c r="E11529">
        <v>8530</v>
      </c>
      <c r="F11529">
        <v>1054</v>
      </c>
      <c r="G11529">
        <f t="shared" si="1800"/>
        <v>5281</v>
      </c>
      <c r="H11529">
        <f t="shared" si="1801"/>
        <v>0</v>
      </c>
      <c r="I11529">
        <f t="shared" si="1802"/>
        <v>2010</v>
      </c>
      <c r="J11529">
        <f t="shared" si="1803"/>
        <v>7</v>
      </c>
      <c r="K11529" s="24">
        <f t="shared" si="1804"/>
        <v>5.2809999999999997</v>
      </c>
      <c r="L11529" s="24">
        <f t="shared" si="1805"/>
        <v>0</v>
      </c>
      <c r="M11529" s="24">
        <f t="shared" si="1806"/>
        <v>8.9600000000000009</v>
      </c>
      <c r="N11529" s="24">
        <f t="shared" si="1807"/>
        <v>8.5299999999999994</v>
      </c>
      <c r="O11529" s="24">
        <f t="shared" si="1808"/>
        <v>0</v>
      </c>
      <c r="P11529" s="24">
        <f t="shared" si="1809"/>
        <v>1.054</v>
      </c>
    </row>
    <row r="11530" spans="1:16" x14ac:dyDescent="0.25">
      <c r="A11530" s="15">
        <v>40381</v>
      </c>
      <c r="B11530">
        <v>0</v>
      </c>
      <c r="C11530">
        <v>9003</v>
      </c>
      <c r="D11530">
        <v>0</v>
      </c>
      <c r="E11530">
        <v>8423</v>
      </c>
      <c r="F11530">
        <v>1054</v>
      </c>
      <c r="G11530">
        <f t="shared" si="1800"/>
        <v>4184</v>
      </c>
      <c r="H11530">
        <f t="shared" si="1801"/>
        <v>0</v>
      </c>
      <c r="I11530">
        <f t="shared" si="1802"/>
        <v>2010</v>
      </c>
      <c r="J11530">
        <f t="shared" si="1803"/>
        <v>7</v>
      </c>
      <c r="K11530" s="24">
        <f t="shared" si="1804"/>
        <v>4.1840000000000002</v>
      </c>
      <c r="L11530" s="24">
        <f t="shared" si="1805"/>
        <v>0</v>
      </c>
      <c r="M11530" s="24">
        <f t="shared" si="1806"/>
        <v>10.057</v>
      </c>
      <c r="N11530" s="24">
        <f t="shared" si="1807"/>
        <v>8.423</v>
      </c>
      <c r="O11530" s="24">
        <f t="shared" si="1808"/>
        <v>0</v>
      </c>
      <c r="P11530" s="24">
        <f t="shared" si="1809"/>
        <v>1.054</v>
      </c>
    </row>
    <row r="11531" spans="1:16" x14ac:dyDescent="0.25">
      <c r="A11531" s="15">
        <v>40382</v>
      </c>
      <c r="B11531">
        <v>0</v>
      </c>
      <c r="C11531">
        <v>9003</v>
      </c>
      <c r="D11531">
        <v>0</v>
      </c>
      <c r="E11531">
        <v>8524</v>
      </c>
      <c r="F11531">
        <v>1054</v>
      </c>
      <c r="G11531">
        <f t="shared" si="1800"/>
        <v>4184</v>
      </c>
      <c r="H11531">
        <f t="shared" si="1801"/>
        <v>0</v>
      </c>
      <c r="I11531">
        <f t="shared" si="1802"/>
        <v>2010</v>
      </c>
      <c r="J11531">
        <f t="shared" si="1803"/>
        <v>7</v>
      </c>
      <c r="K11531" s="24">
        <f t="shared" si="1804"/>
        <v>4.1840000000000002</v>
      </c>
      <c r="L11531" s="24">
        <f t="shared" si="1805"/>
        <v>0</v>
      </c>
      <c r="M11531" s="24">
        <f t="shared" si="1806"/>
        <v>10.057</v>
      </c>
      <c r="N11531" s="24">
        <f t="shared" si="1807"/>
        <v>8.5239999999999991</v>
      </c>
      <c r="O11531" s="24">
        <f t="shared" si="1808"/>
        <v>0</v>
      </c>
      <c r="P11531" s="24">
        <f t="shared" si="1809"/>
        <v>1.054</v>
      </c>
    </row>
    <row r="11532" spans="1:16" x14ac:dyDescent="0.25">
      <c r="A11532" s="15">
        <v>40383</v>
      </c>
      <c r="B11532">
        <v>0</v>
      </c>
      <c r="C11532">
        <v>8633</v>
      </c>
      <c r="D11532">
        <v>0</v>
      </c>
      <c r="E11532">
        <v>8317</v>
      </c>
      <c r="F11532">
        <v>1054</v>
      </c>
      <c r="G11532">
        <f t="shared" si="1800"/>
        <v>4554</v>
      </c>
      <c r="H11532">
        <f t="shared" si="1801"/>
        <v>13</v>
      </c>
      <c r="I11532">
        <f t="shared" si="1802"/>
        <v>2010</v>
      </c>
      <c r="J11532">
        <f t="shared" si="1803"/>
        <v>7</v>
      </c>
      <c r="K11532" s="24">
        <f t="shared" si="1804"/>
        <v>4.5540000000000003</v>
      </c>
      <c r="L11532" s="24">
        <f t="shared" si="1805"/>
        <v>1.2999999999999999E-2</v>
      </c>
      <c r="M11532" s="24">
        <f t="shared" si="1806"/>
        <v>9.6869999999999994</v>
      </c>
      <c r="N11532" s="24">
        <f t="shared" si="1807"/>
        <v>8.3170000000000002</v>
      </c>
      <c r="O11532" s="24">
        <f t="shared" si="1808"/>
        <v>0</v>
      </c>
      <c r="P11532" s="24">
        <f t="shared" si="1809"/>
        <v>1.054</v>
      </c>
    </row>
    <row r="11533" spans="1:16" x14ac:dyDescent="0.25">
      <c r="A11533" s="15">
        <v>40384</v>
      </c>
      <c r="B11533">
        <v>0</v>
      </c>
      <c r="C11533">
        <v>9118</v>
      </c>
      <c r="D11533">
        <v>0</v>
      </c>
      <c r="E11533">
        <v>7867</v>
      </c>
      <c r="F11533">
        <v>939</v>
      </c>
      <c r="G11533">
        <f t="shared" si="1800"/>
        <v>4184</v>
      </c>
      <c r="H11533">
        <f t="shared" si="1801"/>
        <v>463</v>
      </c>
      <c r="I11533">
        <f t="shared" si="1802"/>
        <v>2010</v>
      </c>
      <c r="J11533">
        <f t="shared" si="1803"/>
        <v>7</v>
      </c>
      <c r="K11533" s="24">
        <f t="shared" si="1804"/>
        <v>4.1840000000000002</v>
      </c>
      <c r="L11533" s="24">
        <f t="shared" si="1805"/>
        <v>0.46300000000000002</v>
      </c>
      <c r="M11533" s="24">
        <f t="shared" si="1806"/>
        <v>10.057</v>
      </c>
      <c r="N11533" s="24">
        <f t="shared" si="1807"/>
        <v>7.867</v>
      </c>
      <c r="O11533" s="24">
        <f t="shared" si="1808"/>
        <v>0</v>
      </c>
      <c r="P11533" s="24">
        <f t="shared" si="1809"/>
        <v>0.93899999999999995</v>
      </c>
    </row>
    <row r="11534" spans="1:16" x14ac:dyDescent="0.25">
      <c r="A11534" s="15">
        <v>40385</v>
      </c>
      <c r="B11534">
        <v>0</v>
      </c>
      <c r="C11534">
        <v>10049</v>
      </c>
      <c r="D11534">
        <v>0</v>
      </c>
      <c r="E11534">
        <v>7933</v>
      </c>
      <c r="F11534">
        <v>0</v>
      </c>
      <c r="G11534">
        <f t="shared" si="1800"/>
        <v>4192</v>
      </c>
      <c r="H11534">
        <f t="shared" si="1801"/>
        <v>397</v>
      </c>
      <c r="I11534">
        <f t="shared" si="1802"/>
        <v>2010</v>
      </c>
      <c r="J11534">
        <f t="shared" si="1803"/>
        <v>7</v>
      </c>
      <c r="K11534" s="24">
        <f t="shared" si="1804"/>
        <v>4.1920000000000002</v>
      </c>
      <c r="L11534" s="24">
        <f t="shared" si="1805"/>
        <v>0.39700000000000002</v>
      </c>
      <c r="M11534" s="24">
        <f t="shared" si="1806"/>
        <v>10.048999999999999</v>
      </c>
      <c r="N11534" s="24">
        <f t="shared" si="1807"/>
        <v>7.9329999999999998</v>
      </c>
      <c r="O11534" s="24">
        <f t="shared" si="1808"/>
        <v>0</v>
      </c>
      <c r="P11534" s="24">
        <f t="shared" si="1809"/>
        <v>0</v>
      </c>
    </row>
    <row r="11535" spans="1:16" x14ac:dyDescent="0.25">
      <c r="A11535" s="15">
        <v>40386</v>
      </c>
      <c r="B11535">
        <v>0</v>
      </c>
      <c r="C11535">
        <v>11920</v>
      </c>
      <c r="D11535">
        <v>0</v>
      </c>
      <c r="E11535">
        <v>8425</v>
      </c>
      <c r="F11535">
        <v>0</v>
      </c>
      <c r="G11535">
        <f t="shared" si="1800"/>
        <v>2321</v>
      </c>
      <c r="H11535">
        <f t="shared" si="1801"/>
        <v>0</v>
      </c>
      <c r="I11535">
        <f t="shared" si="1802"/>
        <v>2010</v>
      </c>
      <c r="J11535">
        <f t="shared" si="1803"/>
        <v>7</v>
      </c>
      <c r="K11535" s="24">
        <f t="shared" si="1804"/>
        <v>2.3210000000000002</v>
      </c>
      <c r="L11535" s="24">
        <f t="shared" si="1805"/>
        <v>0</v>
      </c>
      <c r="M11535" s="24">
        <f t="shared" si="1806"/>
        <v>11.92</v>
      </c>
      <c r="N11535" s="24">
        <f t="shared" si="1807"/>
        <v>8.4250000000000007</v>
      </c>
      <c r="O11535" s="24">
        <f t="shared" si="1808"/>
        <v>0</v>
      </c>
      <c r="P11535" s="24">
        <f t="shared" si="1809"/>
        <v>0</v>
      </c>
    </row>
    <row r="11536" spans="1:16" x14ac:dyDescent="0.25">
      <c r="A11536" s="15">
        <v>40387</v>
      </c>
      <c r="B11536">
        <v>0</v>
      </c>
      <c r="C11536">
        <v>12124</v>
      </c>
      <c r="D11536">
        <v>0</v>
      </c>
      <c r="E11536">
        <v>8356</v>
      </c>
      <c r="F11536">
        <v>0</v>
      </c>
      <c r="G11536">
        <f t="shared" si="1800"/>
        <v>2117</v>
      </c>
      <c r="H11536">
        <f t="shared" si="1801"/>
        <v>0</v>
      </c>
      <c r="I11536">
        <f t="shared" si="1802"/>
        <v>2010</v>
      </c>
      <c r="J11536">
        <f t="shared" si="1803"/>
        <v>7</v>
      </c>
      <c r="K11536" s="24">
        <f t="shared" si="1804"/>
        <v>2.117</v>
      </c>
      <c r="L11536" s="24">
        <f t="shared" si="1805"/>
        <v>0</v>
      </c>
      <c r="M11536" s="24">
        <f t="shared" si="1806"/>
        <v>12.124000000000001</v>
      </c>
      <c r="N11536" s="24">
        <f t="shared" si="1807"/>
        <v>8.3559999999999999</v>
      </c>
      <c r="O11536" s="24">
        <f t="shared" si="1808"/>
        <v>0</v>
      </c>
      <c r="P11536" s="24">
        <f t="shared" si="1809"/>
        <v>0</v>
      </c>
    </row>
    <row r="11537" spans="1:16" x14ac:dyDescent="0.25">
      <c r="A11537" s="15">
        <v>40388</v>
      </c>
      <c r="B11537">
        <v>0</v>
      </c>
      <c r="C11537">
        <v>11784</v>
      </c>
      <c r="D11537">
        <v>0</v>
      </c>
      <c r="E11537">
        <v>8343</v>
      </c>
      <c r="F11537">
        <v>0</v>
      </c>
      <c r="G11537">
        <f t="shared" si="1800"/>
        <v>2457</v>
      </c>
      <c r="H11537">
        <f t="shared" si="1801"/>
        <v>0</v>
      </c>
      <c r="I11537">
        <f t="shared" si="1802"/>
        <v>2010</v>
      </c>
      <c r="J11537">
        <f t="shared" si="1803"/>
        <v>7</v>
      </c>
      <c r="K11537" s="24">
        <f t="shared" si="1804"/>
        <v>2.4569999999999999</v>
      </c>
      <c r="L11537" s="24">
        <f t="shared" si="1805"/>
        <v>0</v>
      </c>
      <c r="M11537" s="24">
        <f t="shared" si="1806"/>
        <v>11.784000000000001</v>
      </c>
      <c r="N11537" s="24">
        <f t="shared" si="1807"/>
        <v>8.343</v>
      </c>
      <c r="O11537" s="24">
        <f t="shared" si="1808"/>
        <v>0</v>
      </c>
      <c r="P11537" s="24">
        <f t="shared" si="1809"/>
        <v>0</v>
      </c>
    </row>
    <row r="11538" spans="1:16" x14ac:dyDescent="0.25">
      <c r="A11538" s="15">
        <v>40389</v>
      </c>
      <c r="B11538">
        <v>0</v>
      </c>
      <c r="C11538">
        <v>11225</v>
      </c>
      <c r="D11538">
        <v>0</v>
      </c>
      <c r="E11538">
        <v>8305</v>
      </c>
      <c r="F11538">
        <v>0</v>
      </c>
      <c r="G11538">
        <f t="shared" si="1800"/>
        <v>3016</v>
      </c>
      <c r="H11538">
        <f t="shared" si="1801"/>
        <v>25</v>
      </c>
      <c r="I11538">
        <f t="shared" si="1802"/>
        <v>2010</v>
      </c>
      <c r="J11538">
        <f t="shared" si="1803"/>
        <v>7</v>
      </c>
      <c r="K11538" s="24">
        <f t="shared" si="1804"/>
        <v>3.016</v>
      </c>
      <c r="L11538" s="24">
        <f t="shared" si="1805"/>
        <v>2.5000000000000001E-2</v>
      </c>
      <c r="M11538" s="24">
        <f t="shared" si="1806"/>
        <v>11.225</v>
      </c>
      <c r="N11538" s="24">
        <f t="shared" si="1807"/>
        <v>8.3049999999999997</v>
      </c>
      <c r="O11538" s="24">
        <f t="shared" si="1808"/>
        <v>0</v>
      </c>
      <c r="P11538" s="24">
        <f t="shared" si="1809"/>
        <v>0</v>
      </c>
    </row>
    <row r="11539" spans="1:16" x14ac:dyDescent="0.25">
      <c r="A11539" s="15">
        <v>40390</v>
      </c>
      <c r="B11539">
        <v>0</v>
      </c>
      <c r="C11539">
        <v>12018</v>
      </c>
      <c r="D11539">
        <v>0</v>
      </c>
      <c r="E11539">
        <v>8281</v>
      </c>
      <c r="F11539">
        <v>0</v>
      </c>
      <c r="G11539">
        <f t="shared" si="1800"/>
        <v>2223</v>
      </c>
      <c r="H11539">
        <f t="shared" si="1801"/>
        <v>49</v>
      </c>
      <c r="I11539">
        <f t="shared" si="1802"/>
        <v>2010</v>
      </c>
      <c r="J11539">
        <f t="shared" si="1803"/>
        <v>7</v>
      </c>
      <c r="K11539" s="24">
        <f t="shared" si="1804"/>
        <v>2.2229999999999999</v>
      </c>
      <c r="L11539" s="24">
        <f t="shared" si="1805"/>
        <v>4.9000000000000002E-2</v>
      </c>
      <c r="M11539" s="24">
        <f t="shared" si="1806"/>
        <v>12.018000000000001</v>
      </c>
      <c r="N11539" s="24">
        <f t="shared" si="1807"/>
        <v>8.2810000000000006</v>
      </c>
      <c r="O11539" s="24">
        <f t="shared" si="1808"/>
        <v>0</v>
      </c>
      <c r="P11539" s="24">
        <f t="shared" si="1809"/>
        <v>0</v>
      </c>
    </row>
    <row r="11540" spans="1:16" x14ac:dyDescent="0.25">
      <c r="A11540" s="15">
        <v>40391</v>
      </c>
      <c r="B11540">
        <v>0</v>
      </c>
      <c r="C11540">
        <v>14149</v>
      </c>
      <c r="D11540">
        <v>0</v>
      </c>
      <c r="E11540">
        <v>8296</v>
      </c>
      <c r="F11540">
        <v>0</v>
      </c>
      <c r="G11540">
        <f t="shared" si="1800"/>
        <v>92</v>
      </c>
      <c r="H11540">
        <f t="shared" si="1801"/>
        <v>34</v>
      </c>
      <c r="I11540">
        <f t="shared" si="1802"/>
        <v>2010</v>
      </c>
      <c r="J11540">
        <f t="shared" si="1803"/>
        <v>8</v>
      </c>
      <c r="K11540" s="24">
        <f t="shared" si="1804"/>
        <v>9.1999999999999998E-2</v>
      </c>
      <c r="L11540" s="24">
        <f t="shared" si="1805"/>
        <v>3.4000000000000002E-2</v>
      </c>
      <c r="M11540" s="24">
        <f t="shared" si="1806"/>
        <v>14.148999999999999</v>
      </c>
      <c r="N11540" s="24">
        <f t="shared" si="1807"/>
        <v>8.2959999999999994</v>
      </c>
      <c r="O11540" s="24">
        <f t="shared" si="1808"/>
        <v>0</v>
      </c>
      <c r="P11540" s="24">
        <f t="shared" si="1809"/>
        <v>0</v>
      </c>
    </row>
    <row r="11541" spans="1:16" x14ac:dyDescent="0.25">
      <c r="A11541" s="15">
        <v>40392</v>
      </c>
      <c r="B11541">
        <v>0</v>
      </c>
      <c r="C11541">
        <v>13818</v>
      </c>
      <c r="D11541">
        <v>0</v>
      </c>
      <c r="E11541">
        <v>8290</v>
      </c>
      <c r="F11541">
        <v>0</v>
      </c>
      <c r="G11541">
        <f t="shared" si="1800"/>
        <v>423</v>
      </c>
      <c r="H11541">
        <f t="shared" si="1801"/>
        <v>40</v>
      </c>
      <c r="I11541">
        <f t="shared" si="1802"/>
        <v>2010</v>
      </c>
      <c r="J11541">
        <f t="shared" si="1803"/>
        <v>8</v>
      </c>
      <c r="K11541" s="24">
        <f t="shared" si="1804"/>
        <v>0.42299999999999999</v>
      </c>
      <c r="L11541" s="24">
        <f t="shared" si="1805"/>
        <v>0.04</v>
      </c>
      <c r="M11541" s="24">
        <f t="shared" si="1806"/>
        <v>13.818</v>
      </c>
      <c r="N11541" s="24">
        <f t="shared" si="1807"/>
        <v>8.2899999999999991</v>
      </c>
      <c r="O11541" s="24">
        <f t="shared" si="1808"/>
        <v>0</v>
      </c>
      <c r="P11541" s="24">
        <f t="shared" si="1809"/>
        <v>0</v>
      </c>
    </row>
    <row r="11542" spans="1:16" x14ac:dyDescent="0.25">
      <c r="A11542" s="15">
        <v>40393</v>
      </c>
      <c r="B11542">
        <v>0</v>
      </c>
      <c r="C11542">
        <v>13536</v>
      </c>
      <c r="D11542">
        <v>0</v>
      </c>
      <c r="E11542">
        <v>8315</v>
      </c>
      <c r="F11542">
        <v>0</v>
      </c>
      <c r="G11542">
        <f t="shared" si="1800"/>
        <v>705</v>
      </c>
      <c r="H11542">
        <f t="shared" si="1801"/>
        <v>15</v>
      </c>
      <c r="I11542">
        <f t="shared" si="1802"/>
        <v>2010</v>
      </c>
      <c r="J11542">
        <f t="shared" si="1803"/>
        <v>8</v>
      </c>
      <c r="K11542" s="24">
        <f t="shared" si="1804"/>
        <v>0.70499999999999996</v>
      </c>
      <c r="L11542" s="24">
        <f t="shared" si="1805"/>
        <v>1.4999999999999999E-2</v>
      </c>
      <c r="M11542" s="24">
        <f t="shared" si="1806"/>
        <v>13.536</v>
      </c>
      <c r="N11542" s="24">
        <f t="shared" si="1807"/>
        <v>8.3149999999999995</v>
      </c>
      <c r="O11542" s="24">
        <f t="shared" si="1808"/>
        <v>0</v>
      </c>
      <c r="P11542" s="24">
        <f t="shared" si="1809"/>
        <v>0</v>
      </c>
    </row>
    <row r="11543" spans="1:16" x14ac:dyDescent="0.25">
      <c r="A11543" s="15">
        <v>40394</v>
      </c>
      <c r="B11543">
        <v>0</v>
      </c>
      <c r="C11543">
        <v>13411</v>
      </c>
      <c r="D11543">
        <v>0</v>
      </c>
      <c r="E11543">
        <v>8319</v>
      </c>
      <c r="F11543">
        <v>0</v>
      </c>
      <c r="G11543">
        <f t="shared" si="1800"/>
        <v>830</v>
      </c>
      <c r="H11543">
        <f t="shared" si="1801"/>
        <v>11</v>
      </c>
      <c r="I11543">
        <f t="shared" si="1802"/>
        <v>2010</v>
      </c>
      <c r="J11543">
        <f t="shared" si="1803"/>
        <v>8</v>
      </c>
      <c r="K11543" s="24">
        <f t="shared" si="1804"/>
        <v>0.83</v>
      </c>
      <c r="L11543" s="24">
        <f t="shared" si="1805"/>
        <v>1.0999999999999999E-2</v>
      </c>
      <c r="M11543" s="24">
        <f t="shared" si="1806"/>
        <v>13.411</v>
      </c>
      <c r="N11543" s="24">
        <f t="shared" si="1807"/>
        <v>8.3190000000000008</v>
      </c>
      <c r="O11543" s="24">
        <f t="shared" si="1808"/>
        <v>0</v>
      </c>
      <c r="P11543" s="24">
        <f t="shared" si="1809"/>
        <v>0</v>
      </c>
    </row>
    <row r="11544" spans="1:16" x14ac:dyDescent="0.25">
      <c r="A11544" s="15">
        <v>40395</v>
      </c>
      <c r="B11544">
        <v>0</v>
      </c>
      <c r="C11544">
        <v>13775</v>
      </c>
      <c r="D11544">
        <v>0</v>
      </c>
      <c r="E11544">
        <v>8303</v>
      </c>
      <c r="F11544">
        <v>0</v>
      </c>
      <c r="G11544">
        <f t="shared" si="1800"/>
        <v>466</v>
      </c>
      <c r="H11544">
        <f t="shared" si="1801"/>
        <v>27</v>
      </c>
      <c r="I11544">
        <f t="shared" si="1802"/>
        <v>2010</v>
      </c>
      <c r="J11544">
        <f t="shared" si="1803"/>
        <v>8</v>
      </c>
      <c r="K11544" s="24">
        <f t="shared" si="1804"/>
        <v>0.46600000000000003</v>
      </c>
      <c r="L11544" s="24">
        <f t="shared" si="1805"/>
        <v>2.7E-2</v>
      </c>
      <c r="M11544" s="24">
        <f t="shared" si="1806"/>
        <v>13.775</v>
      </c>
      <c r="N11544" s="24">
        <f t="shared" si="1807"/>
        <v>8.3030000000000008</v>
      </c>
      <c r="O11544" s="24">
        <f t="shared" si="1808"/>
        <v>0</v>
      </c>
      <c r="P11544" s="24">
        <f t="shared" si="1809"/>
        <v>0</v>
      </c>
    </row>
    <row r="11545" spans="1:16" x14ac:dyDescent="0.25">
      <c r="A11545" s="15">
        <v>40396</v>
      </c>
      <c r="B11545">
        <v>0</v>
      </c>
      <c r="C11545">
        <v>13573</v>
      </c>
      <c r="D11545">
        <v>0</v>
      </c>
      <c r="E11545">
        <v>8261</v>
      </c>
      <c r="F11545">
        <v>0</v>
      </c>
      <c r="G11545">
        <f t="shared" si="1800"/>
        <v>668</v>
      </c>
      <c r="H11545">
        <f t="shared" si="1801"/>
        <v>69</v>
      </c>
      <c r="I11545">
        <f t="shared" si="1802"/>
        <v>2010</v>
      </c>
      <c r="J11545">
        <f t="shared" si="1803"/>
        <v>8</v>
      </c>
      <c r="K11545" s="24">
        <f t="shared" si="1804"/>
        <v>0.66800000000000004</v>
      </c>
      <c r="L11545" s="24">
        <f t="shared" si="1805"/>
        <v>6.9000000000000006E-2</v>
      </c>
      <c r="M11545" s="24">
        <f t="shared" si="1806"/>
        <v>13.573</v>
      </c>
      <c r="N11545" s="24">
        <f t="shared" si="1807"/>
        <v>8.2609999999999992</v>
      </c>
      <c r="O11545" s="24">
        <f t="shared" si="1808"/>
        <v>0</v>
      </c>
      <c r="P11545" s="24">
        <f t="shared" si="1809"/>
        <v>0</v>
      </c>
    </row>
    <row r="11546" spans="1:16" x14ac:dyDescent="0.25">
      <c r="A11546" s="15">
        <v>40397</v>
      </c>
      <c r="B11546">
        <v>0</v>
      </c>
      <c r="C11546">
        <v>13554</v>
      </c>
      <c r="D11546">
        <v>0</v>
      </c>
      <c r="E11546">
        <v>8289</v>
      </c>
      <c r="F11546">
        <v>0</v>
      </c>
      <c r="G11546">
        <f t="shared" si="1800"/>
        <v>687</v>
      </c>
      <c r="H11546">
        <f t="shared" si="1801"/>
        <v>41</v>
      </c>
      <c r="I11546">
        <f t="shared" si="1802"/>
        <v>2010</v>
      </c>
      <c r="J11546">
        <f t="shared" si="1803"/>
        <v>8</v>
      </c>
      <c r="K11546" s="24">
        <f t="shared" si="1804"/>
        <v>0.68700000000000006</v>
      </c>
      <c r="L11546" s="24">
        <f t="shared" si="1805"/>
        <v>4.1000000000000002E-2</v>
      </c>
      <c r="M11546" s="24">
        <f t="shared" si="1806"/>
        <v>13.554</v>
      </c>
      <c r="N11546" s="24">
        <f t="shared" si="1807"/>
        <v>8.2889999999999997</v>
      </c>
      <c r="O11546" s="24">
        <f t="shared" si="1808"/>
        <v>0</v>
      </c>
      <c r="P11546" s="24">
        <f t="shared" si="1809"/>
        <v>0</v>
      </c>
    </row>
    <row r="11547" spans="1:16" x14ac:dyDescent="0.25">
      <c r="A11547" s="15">
        <v>40398</v>
      </c>
      <c r="B11547">
        <v>0</v>
      </c>
      <c r="C11547">
        <v>14572</v>
      </c>
      <c r="D11547">
        <v>0</v>
      </c>
      <c r="E11547">
        <v>8286</v>
      </c>
      <c r="F11547">
        <v>0</v>
      </c>
      <c r="G11547">
        <f t="shared" si="1800"/>
        <v>0</v>
      </c>
      <c r="H11547">
        <f t="shared" si="1801"/>
        <v>44</v>
      </c>
      <c r="I11547">
        <f t="shared" si="1802"/>
        <v>2010</v>
      </c>
      <c r="J11547">
        <f t="shared" si="1803"/>
        <v>8</v>
      </c>
      <c r="K11547" s="24">
        <f t="shared" si="1804"/>
        <v>0</v>
      </c>
      <c r="L11547" s="24">
        <f t="shared" si="1805"/>
        <v>4.3999999999999997E-2</v>
      </c>
      <c r="M11547" s="24">
        <f t="shared" si="1806"/>
        <v>14.571999999999999</v>
      </c>
      <c r="N11547" s="24">
        <f t="shared" si="1807"/>
        <v>8.2859999999999996</v>
      </c>
      <c r="O11547" s="24">
        <f t="shared" si="1808"/>
        <v>0</v>
      </c>
      <c r="P11547" s="24">
        <f t="shared" si="1809"/>
        <v>0</v>
      </c>
    </row>
    <row r="11548" spans="1:16" x14ac:dyDescent="0.25">
      <c r="A11548" s="15">
        <v>40399</v>
      </c>
      <c r="B11548">
        <v>0</v>
      </c>
      <c r="C11548">
        <v>13962</v>
      </c>
      <c r="D11548">
        <v>0</v>
      </c>
      <c r="E11548">
        <v>8261</v>
      </c>
      <c r="F11548">
        <v>0</v>
      </c>
      <c r="G11548">
        <f t="shared" si="1800"/>
        <v>279</v>
      </c>
      <c r="H11548">
        <f t="shared" si="1801"/>
        <v>69</v>
      </c>
      <c r="I11548">
        <f t="shared" si="1802"/>
        <v>2010</v>
      </c>
      <c r="J11548">
        <f t="shared" si="1803"/>
        <v>8</v>
      </c>
      <c r="K11548" s="24">
        <f t="shared" si="1804"/>
        <v>0.27900000000000003</v>
      </c>
      <c r="L11548" s="24">
        <f t="shared" si="1805"/>
        <v>6.9000000000000006E-2</v>
      </c>
      <c r="M11548" s="24">
        <f t="shared" si="1806"/>
        <v>13.962</v>
      </c>
      <c r="N11548" s="24">
        <f t="shared" si="1807"/>
        <v>8.2609999999999992</v>
      </c>
      <c r="O11548" s="24">
        <f t="shared" si="1808"/>
        <v>0</v>
      </c>
      <c r="P11548" s="24">
        <f t="shared" si="1809"/>
        <v>0</v>
      </c>
    </row>
    <row r="11549" spans="1:16" x14ac:dyDescent="0.25">
      <c r="A11549" s="15">
        <v>40400</v>
      </c>
      <c r="B11549">
        <v>0</v>
      </c>
      <c r="C11549">
        <v>14080</v>
      </c>
      <c r="D11549">
        <v>0</v>
      </c>
      <c r="E11549">
        <v>8202</v>
      </c>
      <c r="F11549">
        <v>0</v>
      </c>
      <c r="G11549">
        <f t="shared" si="1800"/>
        <v>161</v>
      </c>
      <c r="H11549">
        <f t="shared" si="1801"/>
        <v>128</v>
      </c>
      <c r="I11549">
        <f t="shared" si="1802"/>
        <v>2010</v>
      </c>
      <c r="J11549">
        <f t="shared" si="1803"/>
        <v>8</v>
      </c>
      <c r="K11549" s="24">
        <f t="shared" si="1804"/>
        <v>0.161</v>
      </c>
      <c r="L11549" s="24">
        <f t="shared" si="1805"/>
        <v>0.128</v>
      </c>
      <c r="M11549" s="24">
        <f t="shared" si="1806"/>
        <v>14.08</v>
      </c>
      <c r="N11549" s="24">
        <f t="shared" si="1807"/>
        <v>8.202</v>
      </c>
      <c r="O11549" s="24">
        <f t="shared" si="1808"/>
        <v>0</v>
      </c>
      <c r="P11549" s="24">
        <f t="shared" si="1809"/>
        <v>0</v>
      </c>
    </row>
    <row r="11550" spans="1:16" x14ac:dyDescent="0.25">
      <c r="A11550" s="15">
        <v>40401</v>
      </c>
      <c r="B11550">
        <v>0</v>
      </c>
      <c r="C11550">
        <v>14101</v>
      </c>
      <c r="D11550">
        <v>0</v>
      </c>
      <c r="E11550">
        <v>8282</v>
      </c>
      <c r="F11550">
        <v>0</v>
      </c>
      <c r="G11550">
        <f t="shared" si="1800"/>
        <v>140</v>
      </c>
      <c r="H11550">
        <f t="shared" si="1801"/>
        <v>48</v>
      </c>
      <c r="I11550">
        <f t="shared" si="1802"/>
        <v>2010</v>
      </c>
      <c r="J11550">
        <f t="shared" si="1803"/>
        <v>8</v>
      </c>
      <c r="K11550" s="24">
        <f t="shared" si="1804"/>
        <v>0.14000000000000001</v>
      </c>
      <c r="L11550" s="24">
        <f t="shared" si="1805"/>
        <v>4.8000000000000001E-2</v>
      </c>
      <c r="M11550" s="24">
        <f t="shared" si="1806"/>
        <v>14.101000000000001</v>
      </c>
      <c r="N11550" s="24">
        <f t="shared" si="1807"/>
        <v>8.282</v>
      </c>
      <c r="O11550" s="24">
        <f t="shared" si="1808"/>
        <v>0</v>
      </c>
      <c r="P11550" s="24">
        <f t="shared" si="1809"/>
        <v>0</v>
      </c>
    </row>
    <row r="11551" spans="1:16" x14ac:dyDescent="0.25">
      <c r="A11551" s="15">
        <v>40402</v>
      </c>
      <c r="B11551">
        <v>0</v>
      </c>
      <c r="C11551">
        <v>13045</v>
      </c>
      <c r="D11551">
        <v>0</v>
      </c>
      <c r="E11551">
        <v>8315</v>
      </c>
      <c r="F11551">
        <v>0</v>
      </c>
      <c r="G11551">
        <f t="shared" si="1800"/>
        <v>1196</v>
      </c>
      <c r="H11551">
        <f t="shared" si="1801"/>
        <v>15</v>
      </c>
      <c r="I11551">
        <f t="shared" si="1802"/>
        <v>2010</v>
      </c>
      <c r="J11551">
        <f t="shared" si="1803"/>
        <v>8</v>
      </c>
      <c r="K11551" s="24">
        <f t="shared" si="1804"/>
        <v>1.196</v>
      </c>
      <c r="L11551" s="24">
        <f t="shared" si="1805"/>
        <v>1.4999999999999999E-2</v>
      </c>
      <c r="M11551" s="24">
        <f t="shared" si="1806"/>
        <v>13.045</v>
      </c>
      <c r="N11551" s="24">
        <f t="shared" si="1807"/>
        <v>8.3149999999999995</v>
      </c>
      <c r="O11551" s="24">
        <f t="shared" si="1808"/>
        <v>0</v>
      </c>
      <c r="P11551" s="24">
        <f t="shared" si="1809"/>
        <v>0</v>
      </c>
    </row>
    <row r="11552" spans="1:16" x14ac:dyDescent="0.25">
      <c r="A11552" s="15">
        <v>40403</v>
      </c>
      <c r="B11552">
        <v>0</v>
      </c>
      <c r="C11552">
        <v>12775</v>
      </c>
      <c r="D11552">
        <v>0</v>
      </c>
      <c r="E11552">
        <v>8282</v>
      </c>
      <c r="F11552">
        <v>0</v>
      </c>
      <c r="G11552">
        <f t="shared" si="1800"/>
        <v>1466</v>
      </c>
      <c r="H11552">
        <f t="shared" si="1801"/>
        <v>48</v>
      </c>
      <c r="I11552">
        <f t="shared" si="1802"/>
        <v>2010</v>
      </c>
      <c r="J11552">
        <f t="shared" si="1803"/>
        <v>8</v>
      </c>
      <c r="K11552" s="24">
        <f t="shared" si="1804"/>
        <v>1.466</v>
      </c>
      <c r="L11552" s="24">
        <f t="shared" si="1805"/>
        <v>4.8000000000000001E-2</v>
      </c>
      <c r="M11552" s="24">
        <f t="shared" si="1806"/>
        <v>12.775</v>
      </c>
      <c r="N11552" s="24">
        <f t="shared" si="1807"/>
        <v>8.282</v>
      </c>
      <c r="O11552" s="24">
        <f t="shared" si="1808"/>
        <v>0</v>
      </c>
      <c r="P11552" s="24">
        <f t="shared" si="1809"/>
        <v>0</v>
      </c>
    </row>
    <row r="11553" spans="1:16" x14ac:dyDescent="0.25">
      <c r="A11553" s="15">
        <v>40404</v>
      </c>
      <c r="B11553">
        <v>0</v>
      </c>
      <c r="C11553">
        <v>13639</v>
      </c>
      <c r="D11553">
        <v>0</v>
      </c>
      <c r="E11553">
        <v>8173</v>
      </c>
      <c r="F11553">
        <v>0</v>
      </c>
      <c r="G11553">
        <f t="shared" si="1800"/>
        <v>602</v>
      </c>
      <c r="H11553">
        <f t="shared" si="1801"/>
        <v>157</v>
      </c>
      <c r="I11553">
        <f t="shared" si="1802"/>
        <v>2010</v>
      </c>
      <c r="J11553">
        <f t="shared" si="1803"/>
        <v>8</v>
      </c>
      <c r="K11553" s="24">
        <f t="shared" si="1804"/>
        <v>0.60199999999999998</v>
      </c>
      <c r="L11553" s="24">
        <f t="shared" si="1805"/>
        <v>0.157</v>
      </c>
      <c r="M11553" s="24">
        <f t="shared" si="1806"/>
        <v>13.638999999999999</v>
      </c>
      <c r="N11553" s="24">
        <f t="shared" si="1807"/>
        <v>8.173</v>
      </c>
      <c r="O11553" s="24">
        <f t="shared" si="1808"/>
        <v>0</v>
      </c>
      <c r="P11553" s="24">
        <f t="shared" si="1809"/>
        <v>0</v>
      </c>
    </row>
    <row r="11554" spans="1:16" x14ac:dyDescent="0.25">
      <c r="A11554" s="15">
        <v>40405</v>
      </c>
      <c r="B11554">
        <v>0</v>
      </c>
      <c r="C11554">
        <v>14096</v>
      </c>
      <c r="D11554">
        <v>0</v>
      </c>
      <c r="E11554">
        <v>8236</v>
      </c>
      <c r="F11554">
        <v>0</v>
      </c>
      <c r="G11554">
        <f t="shared" si="1800"/>
        <v>145</v>
      </c>
      <c r="H11554">
        <f t="shared" si="1801"/>
        <v>94</v>
      </c>
      <c r="I11554">
        <f t="shared" si="1802"/>
        <v>2010</v>
      </c>
      <c r="J11554">
        <f t="shared" si="1803"/>
        <v>8</v>
      </c>
      <c r="K11554" s="24">
        <f t="shared" si="1804"/>
        <v>0.14499999999999999</v>
      </c>
      <c r="L11554" s="24">
        <f t="shared" si="1805"/>
        <v>9.4E-2</v>
      </c>
      <c r="M11554" s="24">
        <f t="shared" si="1806"/>
        <v>14.096</v>
      </c>
      <c r="N11554" s="24">
        <f t="shared" si="1807"/>
        <v>8.2360000000000007</v>
      </c>
      <c r="O11554" s="24">
        <f t="shared" si="1808"/>
        <v>0</v>
      </c>
      <c r="P11554" s="24">
        <f t="shared" si="1809"/>
        <v>0</v>
      </c>
    </row>
    <row r="11555" spans="1:16" x14ac:dyDescent="0.25">
      <c r="A11555" s="15">
        <v>40406</v>
      </c>
      <c r="B11555">
        <v>0</v>
      </c>
      <c r="C11555">
        <v>13903</v>
      </c>
      <c r="D11555">
        <v>0</v>
      </c>
      <c r="E11555">
        <v>8082</v>
      </c>
      <c r="F11555">
        <v>0</v>
      </c>
      <c r="G11555">
        <f t="shared" si="1800"/>
        <v>338</v>
      </c>
      <c r="H11555">
        <f t="shared" si="1801"/>
        <v>248</v>
      </c>
      <c r="I11555">
        <f t="shared" si="1802"/>
        <v>2010</v>
      </c>
      <c r="J11555">
        <f t="shared" si="1803"/>
        <v>8</v>
      </c>
      <c r="K11555" s="24">
        <f t="shared" si="1804"/>
        <v>0.33800000000000002</v>
      </c>
      <c r="L11555" s="24">
        <f t="shared" si="1805"/>
        <v>0.248</v>
      </c>
      <c r="M11555" s="24">
        <f t="shared" si="1806"/>
        <v>13.903</v>
      </c>
      <c r="N11555" s="24">
        <f t="shared" si="1807"/>
        <v>8.0820000000000007</v>
      </c>
      <c r="O11555" s="24">
        <f t="shared" si="1808"/>
        <v>0</v>
      </c>
      <c r="P11555" s="24">
        <f t="shared" si="1809"/>
        <v>0</v>
      </c>
    </row>
    <row r="11556" spans="1:16" x14ac:dyDescent="0.25">
      <c r="A11556" s="15">
        <v>40407</v>
      </c>
      <c r="B11556">
        <v>0</v>
      </c>
      <c r="C11556">
        <v>12576</v>
      </c>
      <c r="D11556">
        <v>0</v>
      </c>
      <c r="E11556">
        <v>8254</v>
      </c>
      <c r="F11556">
        <v>0</v>
      </c>
      <c r="G11556">
        <f t="shared" si="1800"/>
        <v>1665</v>
      </c>
      <c r="H11556">
        <f t="shared" si="1801"/>
        <v>76</v>
      </c>
      <c r="I11556">
        <f t="shared" si="1802"/>
        <v>2010</v>
      </c>
      <c r="J11556">
        <f t="shared" si="1803"/>
        <v>8</v>
      </c>
      <c r="K11556" s="24">
        <f t="shared" si="1804"/>
        <v>1.665</v>
      </c>
      <c r="L11556" s="24">
        <f t="shared" si="1805"/>
        <v>7.5999999999999998E-2</v>
      </c>
      <c r="M11556" s="24">
        <f t="shared" si="1806"/>
        <v>12.576000000000001</v>
      </c>
      <c r="N11556" s="24">
        <f t="shared" si="1807"/>
        <v>8.2539999999999996</v>
      </c>
      <c r="O11556" s="24">
        <f t="shared" si="1808"/>
        <v>0</v>
      </c>
      <c r="P11556" s="24">
        <f t="shared" si="1809"/>
        <v>0</v>
      </c>
    </row>
    <row r="11557" spans="1:16" x14ac:dyDescent="0.25">
      <c r="A11557" s="15">
        <v>40408</v>
      </c>
      <c r="B11557">
        <v>0</v>
      </c>
      <c r="C11557">
        <v>13272</v>
      </c>
      <c r="D11557">
        <v>0</v>
      </c>
      <c r="E11557">
        <v>8051</v>
      </c>
      <c r="F11557">
        <v>0</v>
      </c>
      <c r="G11557">
        <f t="shared" si="1800"/>
        <v>969</v>
      </c>
      <c r="H11557">
        <f t="shared" si="1801"/>
        <v>279</v>
      </c>
      <c r="I11557">
        <f t="shared" si="1802"/>
        <v>2010</v>
      </c>
      <c r="J11557">
        <f t="shared" si="1803"/>
        <v>8</v>
      </c>
      <c r="K11557" s="24">
        <f t="shared" si="1804"/>
        <v>0.96899999999999997</v>
      </c>
      <c r="L11557" s="24">
        <f t="shared" si="1805"/>
        <v>0.27900000000000003</v>
      </c>
      <c r="M11557" s="24">
        <f t="shared" si="1806"/>
        <v>13.272</v>
      </c>
      <c r="N11557" s="24">
        <f t="shared" si="1807"/>
        <v>8.0510000000000002</v>
      </c>
      <c r="O11557" s="24">
        <f t="shared" si="1808"/>
        <v>0</v>
      </c>
      <c r="P11557" s="24">
        <f t="shared" si="1809"/>
        <v>0</v>
      </c>
    </row>
    <row r="11558" spans="1:16" x14ac:dyDescent="0.25">
      <c r="A11558" s="15">
        <v>40409</v>
      </c>
      <c r="B11558">
        <v>0</v>
      </c>
      <c r="C11558">
        <v>12715</v>
      </c>
      <c r="D11558">
        <v>0</v>
      </c>
      <c r="E11558">
        <v>8207</v>
      </c>
      <c r="F11558">
        <v>0</v>
      </c>
      <c r="G11558">
        <f t="shared" si="1800"/>
        <v>1526</v>
      </c>
      <c r="H11558">
        <f t="shared" si="1801"/>
        <v>123</v>
      </c>
      <c r="I11558">
        <f t="shared" si="1802"/>
        <v>2010</v>
      </c>
      <c r="J11558">
        <f t="shared" si="1803"/>
        <v>8</v>
      </c>
      <c r="K11558" s="24">
        <f t="shared" si="1804"/>
        <v>1.526</v>
      </c>
      <c r="L11558" s="24">
        <f t="shared" si="1805"/>
        <v>0.123</v>
      </c>
      <c r="M11558" s="24">
        <f t="shared" si="1806"/>
        <v>12.715</v>
      </c>
      <c r="N11558" s="24">
        <f t="shared" si="1807"/>
        <v>8.2070000000000007</v>
      </c>
      <c r="O11558" s="24">
        <f t="shared" si="1808"/>
        <v>0</v>
      </c>
      <c r="P11558" s="24">
        <f t="shared" si="1809"/>
        <v>0</v>
      </c>
    </row>
    <row r="11559" spans="1:16" x14ac:dyDescent="0.25">
      <c r="A11559" s="15">
        <v>40410</v>
      </c>
      <c r="B11559">
        <v>2118</v>
      </c>
      <c r="C11559">
        <v>11278</v>
      </c>
      <c r="D11559">
        <v>0</v>
      </c>
      <c r="E11559">
        <v>8134</v>
      </c>
      <c r="F11559">
        <v>0</v>
      </c>
      <c r="G11559">
        <f t="shared" si="1800"/>
        <v>845</v>
      </c>
      <c r="H11559">
        <f t="shared" si="1801"/>
        <v>196</v>
      </c>
      <c r="I11559">
        <f t="shared" si="1802"/>
        <v>2010</v>
      </c>
      <c r="J11559">
        <f t="shared" si="1803"/>
        <v>8</v>
      </c>
      <c r="K11559" s="24">
        <f t="shared" si="1804"/>
        <v>0.84499999999999997</v>
      </c>
      <c r="L11559" s="24">
        <f t="shared" si="1805"/>
        <v>0.19600000000000001</v>
      </c>
      <c r="M11559" s="24">
        <f t="shared" si="1806"/>
        <v>13.396000000000001</v>
      </c>
      <c r="N11559" s="24">
        <f t="shared" si="1807"/>
        <v>8.1340000000000003</v>
      </c>
      <c r="O11559" s="24">
        <f t="shared" si="1808"/>
        <v>2.1179999999999999</v>
      </c>
      <c r="P11559" s="24">
        <f t="shared" si="1809"/>
        <v>0</v>
      </c>
    </row>
    <row r="11560" spans="1:16" x14ac:dyDescent="0.25">
      <c r="A11560" s="15">
        <v>40411</v>
      </c>
      <c r="B11560">
        <v>2118</v>
      </c>
      <c r="C11560">
        <v>10324</v>
      </c>
      <c r="D11560">
        <v>0</v>
      </c>
      <c r="E11560">
        <v>8137</v>
      </c>
      <c r="F11560">
        <v>0</v>
      </c>
      <c r="G11560">
        <f t="shared" si="1800"/>
        <v>1799</v>
      </c>
      <c r="H11560">
        <f t="shared" si="1801"/>
        <v>193</v>
      </c>
      <c r="I11560">
        <f t="shared" si="1802"/>
        <v>2010</v>
      </c>
      <c r="J11560">
        <f t="shared" si="1803"/>
        <v>8</v>
      </c>
      <c r="K11560" s="24">
        <f t="shared" si="1804"/>
        <v>1.7989999999999999</v>
      </c>
      <c r="L11560" s="24">
        <f t="shared" si="1805"/>
        <v>0.193</v>
      </c>
      <c r="M11560" s="24">
        <f t="shared" si="1806"/>
        <v>12.442</v>
      </c>
      <c r="N11560" s="24">
        <f t="shared" si="1807"/>
        <v>8.1370000000000005</v>
      </c>
      <c r="O11560" s="24">
        <f t="shared" si="1808"/>
        <v>2.1179999999999999</v>
      </c>
      <c r="P11560" s="24">
        <f t="shared" si="1809"/>
        <v>0</v>
      </c>
    </row>
    <row r="11561" spans="1:16" x14ac:dyDescent="0.25">
      <c r="A11561" s="15">
        <v>40412</v>
      </c>
      <c r="B11561">
        <v>2118</v>
      </c>
      <c r="C11561">
        <v>11865</v>
      </c>
      <c r="D11561">
        <v>0</v>
      </c>
      <c r="E11561">
        <v>8099</v>
      </c>
      <c r="F11561">
        <v>0</v>
      </c>
      <c r="G11561">
        <f t="shared" si="1800"/>
        <v>258</v>
      </c>
      <c r="H11561">
        <f t="shared" si="1801"/>
        <v>231</v>
      </c>
      <c r="I11561">
        <f t="shared" si="1802"/>
        <v>2010</v>
      </c>
      <c r="J11561">
        <f t="shared" si="1803"/>
        <v>8</v>
      </c>
      <c r="K11561" s="24">
        <f t="shared" si="1804"/>
        <v>0.25800000000000001</v>
      </c>
      <c r="L11561" s="24">
        <f t="shared" si="1805"/>
        <v>0.23100000000000001</v>
      </c>
      <c r="M11561" s="24">
        <f t="shared" si="1806"/>
        <v>13.983000000000001</v>
      </c>
      <c r="N11561" s="24">
        <f t="shared" si="1807"/>
        <v>8.0990000000000002</v>
      </c>
      <c r="O11561" s="24">
        <f t="shared" si="1808"/>
        <v>2.1179999999999999</v>
      </c>
      <c r="P11561" s="24">
        <f t="shared" si="1809"/>
        <v>0</v>
      </c>
    </row>
    <row r="11562" spans="1:16" x14ac:dyDescent="0.25">
      <c r="A11562" s="15">
        <v>40413</v>
      </c>
      <c r="B11562">
        <v>2118</v>
      </c>
      <c r="C11562">
        <v>11795</v>
      </c>
      <c r="D11562">
        <v>0</v>
      </c>
      <c r="E11562">
        <v>8030</v>
      </c>
      <c r="F11562">
        <v>0</v>
      </c>
      <c r="G11562">
        <f t="shared" si="1800"/>
        <v>328</v>
      </c>
      <c r="H11562">
        <f t="shared" si="1801"/>
        <v>300</v>
      </c>
      <c r="I11562">
        <f t="shared" si="1802"/>
        <v>2010</v>
      </c>
      <c r="J11562">
        <f t="shared" si="1803"/>
        <v>8</v>
      </c>
      <c r="K11562" s="24">
        <f t="shared" si="1804"/>
        <v>0.32800000000000001</v>
      </c>
      <c r="L11562" s="24">
        <f t="shared" si="1805"/>
        <v>0.3</v>
      </c>
      <c r="M11562" s="24">
        <f t="shared" si="1806"/>
        <v>13.913</v>
      </c>
      <c r="N11562" s="24">
        <f t="shared" si="1807"/>
        <v>8.0299999999999994</v>
      </c>
      <c r="O11562" s="24">
        <f t="shared" si="1808"/>
        <v>2.1179999999999999</v>
      </c>
      <c r="P11562" s="24">
        <f t="shared" si="1809"/>
        <v>0</v>
      </c>
    </row>
    <row r="11563" spans="1:16" x14ac:dyDescent="0.25">
      <c r="A11563" s="15">
        <v>40414</v>
      </c>
      <c r="B11563">
        <v>0</v>
      </c>
      <c r="C11563">
        <v>12976</v>
      </c>
      <c r="D11563">
        <v>0</v>
      </c>
      <c r="E11563">
        <v>8125</v>
      </c>
      <c r="F11563">
        <v>764</v>
      </c>
      <c r="G11563">
        <f t="shared" si="1800"/>
        <v>501</v>
      </c>
      <c r="H11563">
        <f t="shared" si="1801"/>
        <v>205</v>
      </c>
      <c r="I11563">
        <f t="shared" si="1802"/>
        <v>2010</v>
      </c>
      <c r="J11563">
        <f t="shared" si="1803"/>
        <v>8</v>
      </c>
      <c r="K11563" s="24">
        <f t="shared" si="1804"/>
        <v>0.501</v>
      </c>
      <c r="L11563" s="24">
        <f t="shared" si="1805"/>
        <v>0.20499999999999999</v>
      </c>
      <c r="M11563" s="24">
        <f t="shared" si="1806"/>
        <v>13.74</v>
      </c>
      <c r="N11563" s="24">
        <f t="shared" si="1807"/>
        <v>8.125</v>
      </c>
      <c r="O11563" s="24">
        <f t="shared" si="1808"/>
        <v>0</v>
      </c>
      <c r="P11563" s="24">
        <f t="shared" si="1809"/>
        <v>0.76400000000000001</v>
      </c>
    </row>
    <row r="11564" spans="1:16" x14ac:dyDescent="0.25">
      <c r="A11564" s="15">
        <v>40415</v>
      </c>
      <c r="B11564">
        <v>0</v>
      </c>
      <c r="C11564">
        <v>11638</v>
      </c>
      <c r="D11564">
        <v>0</v>
      </c>
      <c r="E11564">
        <v>8271</v>
      </c>
      <c r="F11564">
        <v>764</v>
      </c>
      <c r="G11564">
        <f t="shared" si="1800"/>
        <v>1839</v>
      </c>
      <c r="H11564">
        <f t="shared" si="1801"/>
        <v>59</v>
      </c>
      <c r="I11564">
        <f t="shared" si="1802"/>
        <v>2010</v>
      </c>
      <c r="J11564">
        <f t="shared" si="1803"/>
        <v>8</v>
      </c>
      <c r="K11564" s="24">
        <f t="shared" si="1804"/>
        <v>1.839</v>
      </c>
      <c r="L11564" s="24">
        <f t="shared" si="1805"/>
        <v>5.8999999999999997E-2</v>
      </c>
      <c r="M11564" s="24">
        <f t="shared" si="1806"/>
        <v>12.401999999999999</v>
      </c>
      <c r="N11564" s="24">
        <f t="shared" si="1807"/>
        <v>8.2710000000000008</v>
      </c>
      <c r="O11564" s="24">
        <f t="shared" si="1808"/>
        <v>0</v>
      </c>
      <c r="P11564" s="24">
        <f t="shared" si="1809"/>
        <v>0.76400000000000001</v>
      </c>
    </row>
    <row r="11565" spans="1:16" x14ac:dyDescent="0.25">
      <c r="A11565" s="15">
        <v>40416</v>
      </c>
      <c r="B11565">
        <v>0</v>
      </c>
      <c r="C11565">
        <v>11459</v>
      </c>
      <c r="D11565">
        <v>0</v>
      </c>
      <c r="E11565">
        <v>8203</v>
      </c>
      <c r="F11565">
        <v>764</v>
      </c>
      <c r="G11565">
        <f t="shared" si="1800"/>
        <v>2018</v>
      </c>
      <c r="H11565">
        <f t="shared" si="1801"/>
        <v>127</v>
      </c>
      <c r="I11565">
        <f t="shared" si="1802"/>
        <v>2010</v>
      </c>
      <c r="J11565">
        <f t="shared" si="1803"/>
        <v>8</v>
      </c>
      <c r="K11565" s="24">
        <f t="shared" si="1804"/>
        <v>2.0179999999999998</v>
      </c>
      <c r="L11565" s="24">
        <f t="shared" si="1805"/>
        <v>0.127</v>
      </c>
      <c r="M11565" s="24">
        <f t="shared" si="1806"/>
        <v>12.223000000000001</v>
      </c>
      <c r="N11565" s="24">
        <f t="shared" si="1807"/>
        <v>8.2029999999999994</v>
      </c>
      <c r="O11565" s="24">
        <f t="shared" si="1808"/>
        <v>0</v>
      </c>
      <c r="P11565" s="24">
        <f t="shared" si="1809"/>
        <v>0.76400000000000001</v>
      </c>
    </row>
    <row r="11566" spans="1:16" x14ac:dyDescent="0.25">
      <c r="A11566" s="15">
        <v>40417</v>
      </c>
      <c r="B11566">
        <v>0</v>
      </c>
      <c r="C11566">
        <v>11674</v>
      </c>
      <c r="D11566">
        <v>0</v>
      </c>
      <c r="E11566">
        <v>8200</v>
      </c>
      <c r="F11566">
        <v>764</v>
      </c>
      <c r="G11566">
        <f t="shared" si="1800"/>
        <v>1803</v>
      </c>
      <c r="H11566">
        <f t="shared" si="1801"/>
        <v>130</v>
      </c>
      <c r="I11566">
        <f t="shared" si="1802"/>
        <v>2010</v>
      </c>
      <c r="J11566">
        <f t="shared" si="1803"/>
        <v>8</v>
      </c>
      <c r="K11566" s="24">
        <f t="shared" si="1804"/>
        <v>1.8029999999999999</v>
      </c>
      <c r="L11566" s="24">
        <f t="shared" si="1805"/>
        <v>0.13</v>
      </c>
      <c r="M11566" s="24">
        <f t="shared" si="1806"/>
        <v>12.438000000000001</v>
      </c>
      <c r="N11566" s="24">
        <f t="shared" si="1807"/>
        <v>8.1999999999999993</v>
      </c>
      <c r="O11566" s="24">
        <f t="shared" si="1808"/>
        <v>0</v>
      </c>
      <c r="P11566" s="24">
        <f t="shared" si="1809"/>
        <v>0.76400000000000001</v>
      </c>
    </row>
    <row r="11567" spans="1:16" x14ac:dyDescent="0.25">
      <c r="A11567" s="15">
        <v>40418</v>
      </c>
      <c r="B11567">
        <v>0</v>
      </c>
      <c r="C11567">
        <v>10891</v>
      </c>
      <c r="D11567">
        <v>0</v>
      </c>
      <c r="E11567">
        <v>8202</v>
      </c>
      <c r="F11567">
        <v>764</v>
      </c>
      <c r="G11567">
        <f t="shared" si="1800"/>
        <v>2586</v>
      </c>
      <c r="H11567">
        <f t="shared" si="1801"/>
        <v>128</v>
      </c>
      <c r="I11567">
        <f t="shared" si="1802"/>
        <v>2010</v>
      </c>
      <c r="J11567">
        <f t="shared" si="1803"/>
        <v>8</v>
      </c>
      <c r="K11567" s="24">
        <f t="shared" si="1804"/>
        <v>2.5859999999999999</v>
      </c>
      <c r="L11567" s="24">
        <f t="shared" si="1805"/>
        <v>0.128</v>
      </c>
      <c r="M11567" s="24">
        <f t="shared" si="1806"/>
        <v>11.654999999999999</v>
      </c>
      <c r="N11567" s="24">
        <f t="shared" si="1807"/>
        <v>8.202</v>
      </c>
      <c r="O11567" s="24">
        <f t="shared" si="1808"/>
        <v>0</v>
      </c>
      <c r="P11567" s="24">
        <f t="shared" si="1809"/>
        <v>0.76400000000000001</v>
      </c>
    </row>
    <row r="11568" spans="1:16" x14ac:dyDescent="0.25">
      <c r="A11568" s="15">
        <v>40419</v>
      </c>
      <c r="B11568">
        <v>0</v>
      </c>
      <c r="C11568">
        <v>11256</v>
      </c>
      <c r="D11568">
        <v>0</v>
      </c>
      <c r="E11568">
        <v>8119</v>
      </c>
      <c r="F11568">
        <v>764</v>
      </c>
      <c r="G11568">
        <f t="shared" si="1800"/>
        <v>2221</v>
      </c>
      <c r="H11568">
        <f t="shared" si="1801"/>
        <v>211</v>
      </c>
      <c r="I11568">
        <f t="shared" si="1802"/>
        <v>2010</v>
      </c>
      <c r="J11568">
        <f t="shared" si="1803"/>
        <v>8</v>
      </c>
      <c r="K11568" s="24">
        <f t="shared" si="1804"/>
        <v>2.2210000000000001</v>
      </c>
      <c r="L11568" s="24">
        <f t="shared" si="1805"/>
        <v>0.21099999999999999</v>
      </c>
      <c r="M11568" s="24">
        <f t="shared" si="1806"/>
        <v>12.02</v>
      </c>
      <c r="N11568" s="24">
        <f t="shared" si="1807"/>
        <v>8.1189999999999998</v>
      </c>
      <c r="O11568" s="24">
        <f t="shared" si="1808"/>
        <v>0</v>
      </c>
      <c r="P11568" s="24">
        <f t="shared" si="1809"/>
        <v>0.76400000000000001</v>
      </c>
    </row>
    <row r="11569" spans="1:16" x14ac:dyDescent="0.25">
      <c r="A11569" s="15">
        <v>40420</v>
      </c>
      <c r="B11569">
        <v>0</v>
      </c>
      <c r="C11569">
        <v>10487</v>
      </c>
      <c r="D11569">
        <v>0</v>
      </c>
      <c r="E11569">
        <v>8049</v>
      </c>
      <c r="F11569">
        <v>764</v>
      </c>
      <c r="G11569">
        <f t="shared" si="1800"/>
        <v>2990</v>
      </c>
      <c r="H11569">
        <f t="shared" si="1801"/>
        <v>281</v>
      </c>
      <c r="I11569">
        <f t="shared" si="1802"/>
        <v>2010</v>
      </c>
      <c r="J11569">
        <f t="shared" si="1803"/>
        <v>8</v>
      </c>
      <c r="K11569" s="24">
        <f t="shared" si="1804"/>
        <v>2.99</v>
      </c>
      <c r="L11569" s="24">
        <f t="shared" si="1805"/>
        <v>0.28100000000000003</v>
      </c>
      <c r="M11569" s="24">
        <f t="shared" si="1806"/>
        <v>11.250999999999999</v>
      </c>
      <c r="N11569" s="24">
        <f t="shared" si="1807"/>
        <v>8.0489999999999995</v>
      </c>
      <c r="O11569" s="24">
        <f t="shared" si="1808"/>
        <v>0</v>
      </c>
      <c r="P11569" s="24">
        <f t="shared" si="1809"/>
        <v>0.76400000000000001</v>
      </c>
    </row>
    <row r="11570" spans="1:16" x14ac:dyDescent="0.25">
      <c r="A11570" s="15">
        <v>40421</v>
      </c>
      <c r="B11570">
        <v>0</v>
      </c>
      <c r="C11570">
        <v>11913</v>
      </c>
      <c r="D11570">
        <v>0</v>
      </c>
      <c r="E11570">
        <v>8131</v>
      </c>
      <c r="F11570">
        <v>764</v>
      </c>
      <c r="G11570">
        <f t="shared" si="1800"/>
        <v>1564</v>
      </c>
      <c r="H11570">
        <f t="shared" si="1801"/>
        <v>199</v>
      </c>
      <c r="I11570">
        <f t="shared" si="1802"/>
        <v>2010</v>
      </c>
      <c r="J11570">
        <f t="shared" si="1803"/>
        <v>8</v>
      </c>
      <c r="K11570" s="24">
        <f t="shared" si="1804"/>
        <v>1.5640000000000001</v>
      </c>
      <c r="L11570" s="24">
        <f t="shared" si="1805"/>
        <v>0.19900000000000001</v>
      </c>
      <c r="M11570" s="24">
        <f t="shared" si="1806"/>
        <v>12.677</v>
      </c>
      <c r="N11570" s="24">
        <f t="shared" si="1807"/>
        <v>8.1310000000000002</v>
      </c>
      <c r="O11570" s="24">
        <f t="shared" si="1808"/>
        <v>0</v>
      </c>
      <c r="P11570" s="24">
        <f t="shared" si="1809"/>
        <v>0.76400000000000001</v>
      </c>
    </row>
    <row r="11571" spans="1:16" x14ac:dyDescent="0.25">
      <c r="A11571" s="15">
        <v>40422</v>
      </c>
      <c r="B11571">
        <v>0</v>
      </c>
      <c r="C11571">
        <v>12088</v>
      </c>
      <c r="D11571">
        <v>0</v>
      </c>
      <c r="E11571">
        <v>8155</v>
      </c>
      <c r="F11571">
        <v>306</v>
      </c>
      <c r="G11571">
        <f t="shared" si="1800"/>
        <v>1847</v>
      </c>
      <c r="H11571">
        <f t="shared" si="1801"/>
        <v>175</v>
      </c>
      <c r="I11571">
        <f t="shared" si="1802"/>
        <v>2010</v>
      </c>
      <c r="J11571">
        <f t="shared" si="1803"/>
        <v>9</v>
      </c>
      <c r="K11571" s="24">
        <f t="shared" si="1804"/>
        <v>1.847</v>
      </c>
      <c r="L11571" s="24">
        <f t="shared" si="1805"/>
        <v>0.17499999999999999</v>
      </c>
      <c r="M11571" s="24">
        <f t="shared" si="1806"/>
        <v>12.394</v>
      </c>
      <c r="N11571" s="24">
        <f t="shared" si="1807"/>
        <v>8.1549999999999994</v>
      </c>
      <c r="O11571" s="24">
        <f t="shared" si="1808"/>
        <v>0</v>
      </c>
      <c r="P11571" s="24">
        <f t="shared" si="1809"/>
        <v>0.30599999999999999</v>
      </c>
    </row>
    <row r="11572" spans="1:16" x14ac:dyDescent="0.25">
      <c r="A11572" s="15">
        <v>40423</v>
      </c>
      <c r="B11572">
        <v>0</v>
      </c>
      <c r="C11572">
        <v>12132</v>
      </c>
      <c r="D11572">
        <v>0</v>
      </c>
      <c r="E11572">
        <v>8138</v>
      </c>
      <c r="F11572">
        <v>306</v>
      </c>
      <c r="G11572">
        <f t="shared" si="1800"/>
        <v>1803</v>
      </c>
      <c r="H11572">
        <f t="shared" si="1801"/>
        <v>192</v>
      </c>
      <c r="I11572">
        <f t="shared" si="1802"/>
        <v>2010</v>
      </c>
      <c r="J11572">
        <f t="shared" si="1803"/>
        <v>9</v>
      </c>
      <c r="K11572" s="24">
        <f t="shared" si="1804"/>
        <v>1.8029999999999999</v>
      </c>
      <c r="L11572" s="24">
        <f t="shared" si="1805"/>
        <v>0.192</v>
      </c>
      <c r="M11572" s="24">
        <f t="shared" si="1806"/>
        <v>12.438000000000001</v>
      </c>
      <c r="N11572" s="24">
        <f t="shared" si="1807"/>
        <v>8.1379999999999999</v>
      </c>
      <c r="O11572" s="24">
        <f t="shared" si="1808"/>
        <v>0</v>
      </c>
      <c r="P11572" s="24">
        <f t="shared" si="1809"/>
        <v>0.30599999999999999</v>
      </c>
    </row>
    <row r="11573" spans="1:16" x14ac:dyDescent="0.25">
      <c r="A11573" s="15">
        <v>40424</v>
      </c>
      <c r="B11573">
        <v>0</v>
      </c>
      <c r="C11573">
        <v>12683</v>
      </c>
      <c r="D11573">
        <v>0</v>
      </c>
      <c r="E11573">
        <v>8160</v>
      </c>
      <c r="F11573">
        <v>306</v>
      </c>
      <c r="G11573">
        <f t="shared" si="1800"/>
        <v>1252</v>
      </c>
      <c r="H11573">
        <f t="shared" si="1801"/>
        <v>170</v>
      </c>
      <c r="I11573">
        <f t="shared" si="1802"/>
        <v>2010</v>
      </c>
      <c r="J11573">
        <f t="shared" si="1803"/>
        <v>9</v>
      </c>
      <c r="K11573" s="24">
        <f t="shared" si="1804"/>
        <v>1.252</v>
      </c>
      <c r="L11573" s="24">
        <f t="shared" si="1805"/>
        <v>0.17</v>
      </c>
      <c r="M11573" s="24">
        <f t="shared" si="1806"/>
        <v>12.989000000000001</v>
      </c>
      <c r="N11573" s="24">
        <f t="shared" si="1807"/>
        <v>8.16</v>
      </c>
      <c r="O11573" s="24">
        <f t="shared" si="1808"/>
        <v>0</v>
      </c>
      <c r="P11573" s="24">
        <f t="shared" si="1809"/>
        <v>0.30599999999999999</v>
      </c>
    </row>
    <row r="11574" spans="1:16" x14ac:dyDescent="0.25">
      <c r="A11574" s="15">
        <v>40425</v>
      </c>
      <c r="B11574">
        <v>0</v>
      </c>
      <c r="C11574">
        <v>13097</v>
      </c>
      <c r="D11574">
        <v>0</v>
      </c>
      <c r="E11574">
        <v>8149</v>
      </c>
      <c r="F11574">
        <v>306</v>
      </c>
      <c r="G11574">
        <f t="shared" si="1800"/>
        <v>838</v>
      </c>
      <c r="H11574">
        <f t="shared" si="1801"/>
        <v>181</v>
      </c>
      <c r="I11574">
        <f t="shared" si="1802"/>
        <v>2010</v>
      </c>
      <c r="J11574">
        <f t="shared" si="1803"/>
        <v>9</v>
      </c>
      <c r="K11574" s="24">
        <f t="shared" si="1804"/>
        <v>0.83799999999999997</v>
      </c>
      <c r="L11574" s="24">
        <f t="shared" si="1805"/>
        <v>0.18099999999999999</v>
      </c>
      <c r="M11574" s="24">
        <f t="shared" si="1806"/>
        <v>13.403</v>
      </c>
      <c r="N11574" s="24">
        <f t="shared" si="1807"/>
        <v>8.1489999999999991</v>
      </c>
      <c r="O11574" s="24">
        <f t="shared" si="1808"/>
        <v>0</v>
      </c>
      <c r="P11574" s="24">
        <f t="shared" si="1809"/>
        <v>0.30599999999999999</v>
      </c>
    </row>
    <row r="11575" spans="1:16" x14ac:dyDescent="0.25">
      <c r="A11575" s="15">
        <v>40426</v>
      </c>
      <c r="B11575">
        <v>0</v>
      </c>
      <c r="C11575">
        <v>13280</v>
      </c>
      <c r="D11575">
        <v>0</v>
      </c>
      <c r="E11575">
        <v>8138</v>
      </c>
      <c r="F11575">
        <v>306</v>
      </c>
      <c r="G11575">
        <f t="shared" si="1800"/>
        <v>655</v>
      </c>
      <c r="H11575">
        <f t="shared" si="1801"/>
        <v>192</v>
      </c>
      <c r="I11575">
        <f t="shared" si="1802"/>
        <v>2010</v>
      </c>
      <c r="J11575">
        <f t="shared" si="1803"/>
        <v>9</v>
      </c>
      <c r="K11575" s="24">
        <f t="shared" si="1804"/>
        <v>0.65500000000000003</v>
      </c>
      <c r="L11575" s="24">
        <f t="shared" si="1805"/>
        <v>0.192</v>
      </c>
      <c r="M11575" s="24">
        <f t="shared" si="1806"/>
        <v>13.586</v>
      </c>
      <c r="N11575" s="24">
        <f t="shared" si="1807"/>
        <v>8.1379999999999999</v>
      </c>
      <c r="O11575" s="24">
        <f t="shared" si="1808"/>
        <v>0</v>
      </c>
      <c r="P11575" s="24">
        <f t="shared" si="1809"/>
        <v>0.30599999999999999</v>
      </c>
    </row>
    <row r="11576" spans="1:16" x14ac:dyDescent="0.25">
      <c r="A11576" s="15">
        <v>40427</v>
      </c>
      <c r="B11576">
        <v>0</v>
      </c>
      <c r="C11576">
        <v>12693</v>
      </c>
      <c r="D11576">
        <v>0</v>
      </c>
      <c r="E11576">
        <v>8140</v>
      </c>
      <c r="F11576">
        <v>306</v>
      </c>
      <c r="G11576">
        <f t="shared" si="1800"/>
        <v>1242</v>
      </c>
      <c r="H11576">
        <f t="shared" si="1801"/>
        <v>190</v>
      </c>
      <c r="I11576">
        <f t="shared" si="1802"/>
        <v>2010</v>
      </c>
      <c r="J11576">
        <f t="shared" si="1803"/>
        <v>9</v>
      </c>
      <c r="K11576" s="24">
        <f t="shared" si="1804"/>
        <v>1.242</v>
      </c>
      <c r="L11576" s="24">
        <f t="shared" si="1805"/>
        <v>0.19</v>
      </c>
      <c r="M11576" s="24">
        <f t="shared" si="1806"/>
        <v>12.999000000000001</v>
      </c>
      <c r="N11576" s="24">
        <f t="shared" si="1807"/>
        <v>8.14</v>
      </c>
      <c r="O11576" s="24">
        <f t="shared" si="1808"/>
        <v>0</v>
      </c>
      <c r="P11576" s="24">
        <f t="shared" si="1809"/>
        <v>0.30599999999999999</v>
      </c>
    </row>
    <row r="11577" spans="1:16" x14ac:dyDescent="0.25">
      <c r="A11577" s="15">
        <v>40428</v>
      </c>
      <c r="B11577">
        <v>0</v>
      </c>
      <c r="C11577">
        <v>12495</v>
      </c>
      <c r="D11577">
        <v>0</v>
      </c>
      <c r="E11577">
        <v>8141</v>
      </c>
      <c r="F11577">
        <v>306</v>
      </c>
      <c r="G11577">
        <f t="shared" si="1800"/>
        <v>1440</v>
      </c>
      <c r="H11577">
        <f t="shared" si="1801"/>
        <v>189</v>
      </c>
      <c r="I11577">
        <f t="shared" si="1802"/>
        <v>2010</v>
      </c>
      <c r="J11577">
        <f t="shared" si="1803"/>
        <v>9</v>
      </c>
      <c r="K11577" s="24">
        <f t="shared" si="1804"/>
        <v>1.44</v>
      </c>
      <c r="L11577" s="24">
        <f t="shared" si="1805"/>
        <v>0.189</v>
      </c>
      <c r="M11577" s="24">
        <f t="shared" si="1806"/>
        <v>12.801</v>
      </c>
      <c r="N11577" s="24">
        <f t="shared" si="1807"/>
        <v>8.141</v>
      </c>
      <c r="O11577" s="24">
        <f t="shared" si="1808"/>
        <v>0</v>
      </c>
      <c r="P11577" s="24">
        <f t="shared" si="1809"/>
        <v>0.30599999999999999</v>
      </c>
    </row>
    <row r="11578" spans="1:16" x14ac:dyDescent="0.25">
      <c r="A11578" s="15">
        <v>40429</v>
      </c>
      <c r="B11578">
        <v>0</v>
      </c>
      <c r="C11578">
        <v>12599</v>
      </c>
      <c r="D11578">
        <v>0</v>
      </c>
      <c r="E11578">
        <v>8143</v>
      </c>
      <c r="F11578">
        <v>306</v>
      </c>
      <c r="G11578">
        <f t="shared" si="1800"/>
        <v>1336</v>
      </c>
      <c r="H11578">
        <f t="shared" si="1801"/>
        <v>187</v>
      </c>
      <c r="I11578">
        <f t="shared" si="1802"/>
        <v>2010</v>
      </c>
      <c r="J11578">
        <f t="shared" si="1803"/>
        <v>9</v>
      </c>
      <c r="K11578" s="24">
        <f t="shared" si="1804"/>
        <v>1.3360000000000001</v>
      </c>
      <c r="L11578" s="24">
        <f t="shared" si="1805"/>
        <v>0.187</v>
      </c>
      <c r="M11578" s="24">
        <f t="shared" si="1806"/>
        <v>12.904999999999999</v>
      </c>
      <c r="N11578" s="24">
        <f t="shared" si="1807"/>
        <v>8.1430000000000007</v>
      </c>
      <c r="O11578" s="24">
        <f t="shared" si="1808"/>
        <v>0</v>
      </c>
      <c r="P11578" s="24">
        <f t="shared" si="1809"/>
        <v>0.30599999999999999</v>
      </c>
    </row>
    <row r="11579" spans="1:16" x14ac:dyDescent="0.25">
      <c r="A11579" s="15">
        <v>40430</v>
      </c>
      <c r="B11579">
        <v>0</v>
      </c>
      <c r="C11579">
        <v>13515</v>
      </c>
      <c r="D11579">
        <v>0</v>
      </c>
      <c r="E11579">
        <v>8125</v>
      </c>
      <c r="F11579">
        <v>306</v>
      </c>
      <c r="G11579">
        <f t="shared" si="1800"/>
        <v>420</v>
      </c>
      <c r="H11579">
        <f t="shared" si="1801"/>
        <v>205</v>
      </c>
      <c r="I11579">
        <f t="shared" si="1802"/>
        <v>2010</v>
      </c>
      <c r="J11579">
        <f t="shared" si="1803"/>
        <v>9</v>
      </c>
      <c r="K11579" s="24">
        <f t="shared" si="1804"/>
        <v>0.42</v>
      </c>
      <c r="L11579" s="24">
        <f t="shared" si="1805"/>
        <v>0.20499999999999999</v>
      </c>
      <c r="M11579" s="24">
        <f t="shared" si="1806"/>
        <v>13.821</v>
      </c>
      <c r="N11579" s="24">
        <f t="shared" si="1807"/>
        <v>8.125</v>
      </c>
      <c r="O11579" s="24">
        <f t="shared" si="1808"/>
        <v>0</v>
      </c>
      <c r="P11579" s="24">
        <f t="shared" si="1809"/>
        <v>0.30599999999999999</v>
      </c>
    </row>
    <row r="11580" spans="1:16" x14ac:dyDescent="0.25">
      <c r="A11580" s="15">
        <v>40431</v>
      </c>
      <c r="B11580">
        <v>0</v>
      </c>
      <c r="C11580">
        <v>13740</v>
      </c>
      <c r="D11580">
        <v>0</v>
      </c>
      <c r="E11580">
        <v>8193</v>
      </c>
      <c r="F11580">
        <v>306</v>
      </c>
      <c r="G11580">
        <f t="shared" si="1800"/>
        <v>195</v>
      </c>
      <c r="H11580">
        <f t="shared" si="1801"/>
        <v>137</v>
      </c>
      <c r="I11580">
        <f t="shared" si="1802"/>
        <v>2010</v>
      </c>
      <c r="J11580">
        <f t="shared" si="1803"/>
        <v>9</v>
      </c>
      <c r="K11580" s="24">
        <f t="shared" si="1804"/>
        <v>0.19500000000000001</v>
      </c>
      <c r="L11580" s="24">
        <f t="shared" si="1805"/>
        <v>0.13700000000000001</v>
      </c>
      <c r="M11580" s="24">
        <f t="shared" si="1806"/>
        <v>14.045999999999999</v>
      </c>
      <c r="N11580" s="24">
        <f t="shared" si="1807"/>
        <v>8.1929999999999996</v>
      </c>
      <c r="O11580" s="24">
        <f t="shared" si="1808"/>
        <v>0</v>
      </c>
      <c r="P11580" s="24">
        <f t="shared" si="1809"/>
        <v>0.30599999999999999</v>
      </c>
    </row>
    <row r="11581" spans="1:16" x14ac:dyDescent="0.25">
      <c r="A11581" s="15">
        <v>40432</v>
      </c>
      <c r="B11581">
        <v>0</v>
      </c>
      <c r="C11581">
        <v>13556</v>
      </c>
      <c r="D11581">
        <v>0</v>
      </c>
      <c r="E11581">
        <v>8137</v>
      </c>
      <c r="F11581">
        <v>306</v>
      </c>
      <c r="G11581">
        <f t="shared" si="1800"/>
        <v>379</v>
      </c>
      <c r="H11581">
        <f t="shared" si="1801"/>
        <v>193</v>
      </c>
      <c r="I11581">
        <f t="shared" si="1802"/>
        <v>2010</v>
      </c>
      <c r="J11581">
        <f t="shared" si="1803"/>
        <v>9</v>
      </c>
      <c r="K11581" s="24">
        <f t="shared" si="1804"/>
        <v>0.379</v>
      </c>
      <c r="L11581" s="24">
        <f t="shared" si="1805"/>
        <v>0.193</v>
      </c>
      <c r="M11581" s="24">
        <f t="shared" si="1806"/>
        <v>13.862</v>
      </c>
      <c r="N11581" s="24">
        <f t="shared" si="1807"/>
        <v>8.1370000000000005</v>
      </c>
      <c r="O11581" s="24">
        <f t="shared" si="1808"/>
        <v>0</v>
      </c>
      <c r="P11581" s="24">
        <f t="shared" si="1809"/>
        <v>0.30599999999999999</v>
      </c>
    </row>
    <row r="11582" spans="1:16" x14ac:dyDescent="0.25">
      <c r="A11582" s="15">
        <v>40433</v>
      </c>
      <c r="B11582">
        <v>0</v>
      </c>
      <c r="C11582">
        <v>14206</v>
      </c>
      <c r="D11582">
        <v>0</v>
      </c>
      <c r="E11582">
        <v>8163</v>
      </c>
      <c r="F11582">
        <v>306</v>
      </c>
      <c r="G11582">
        <f t="shared" si="1800"/>
        <v>0</v>
      </c>
      <c r="H11582">
        <f t="shared" si="1801"/>
        <v>167</v>
      </c>
      <c r="I11582">
        <f t="shared" si="1802"/>
        <v>2010</v>
      </c>
      <c r="J11582">
        <f t="shared" si="1803"/>
        <v>9</v>
      </c>
      <c r="K11582" s="24">
        <f t="shared" si="1804"/>
        <v>0</v>
      </c>
      <c r="L11582" s="24">
        <f t="shared" si="1805"/>
        <v>0.16700000000000001</v>
      </c>
      <c r="M11582" s="24">
        <f t="shared" si="1806"/>
        <v>14.512</v>
      </c>
      <c r="N11582" s="24">
        <f t="shared" si="1807"/>
        <v>8.1630000000000003</v>
      </c>
      <c r="O11582" s="24">
        <f t="shared" si="1808"/>
        <v>0</v>
      </c>
      <c r="P11582" s="24">
        <f t="shared" si="1809"/>
        <v>0.30599999999999999</v>
      </c>
    </row>
    <row r="11583" spans="1:16" x14ac:dyDescent="0.25">
      <c r="A11583" s="15">
        <v>40434</v>
      </c>
      <c r="B11583">
        <v>1805</v>
      </c>
      <c r="C11583">
        <v>12646</v>
      </c>
      <c r="D11583">
        <v>0</v>
      </c>
      <c r="E11583">
        <v>8116</v>
      </c>
      <c r="F11583">
        <v>306</v>
      </c>
      <c r="G11583">
        <f t="shared" si="1800"/>
        <v>0</v>
      </c>
      <c r="H11583">
        <f t="shared" si="1801"/>
        <v>214</v>
      </c>
      <c r="I11583">
        <f t="shared" si="1802"/>
        <v>2010</v>
      </c>
      <c r="J11583">
        <f t="shared" si="1803"/>
        <v>9</v>
      </c>
      <c r="K11583" s="24">
        <f t="shared" si="1804"/>
        <v>0</v>
      </c>
      <c r="L11583" s="24">
        <f t="shared" si="1805"/>
        <v>0.214</v>
      </c>
      <c r="M11583" s="24">
        <f t="shared" si="1806"/>
        <v>14.757</v>
      </c>
      <c r="N11583" s="24">
        <f t="shared" si="1807"/>
        <v>8.1159999999999997</v>
      </c>
      <c r="O11583" s="24">
        <f t="shared" si="1808"/>
        <v>1.8049999999999999</v>
      </c>
      <c r="P11583" s="24">
        <f t="shared" si="1809"/>
        <v>0.30599999999999999</v>
      </c>
    </row>
    <row r="11584" spans="1:16" x14ac:dyDescent="0.25">
      <c r="A11584" s="15">
        <v>40435</v>
      </c>
      <c r="B11584">
        <v>1805</v>
      </c>
      <c r="C11584">
        <v>12630</v>
      </c>
      <c r="D11584">
        <v>0</v>
      </c>
      <c r="E11584">
        <v>8114</v>
      </c>
      <c r="F11584">
        <v>306</v>
      </c>
      <c r="G11584">
        <f t="shared" si="1800"/>
        <v>0</v>
      </c>
      <c r="H11584">
        <f t="shared" si="1801"/>
        <v>216</v>
      </c>
      <c r="I11584">
        <f t="shared" si="1802"/>
        <v>2010</v>
      </c>
      <c r="J11584">
        <f t="shared" si="1803"/>
        <v>9</v>
      </c>
      <c r="K11584" s="24">
        <f t="shared" si="1804"/>
        <v>0</v>
      </c>
      <c r="L11584" s="24">
        <f t="shared" si="1805"/>
        <v>0.216</v>
      </c>
      <c r="M11584" s="24">
        <f t="shared" si="1806"/>
        <v>14.741</v>
      </c>
      <c r="N11584" s="24">
        <f t="shared" si="1807"/>
        <v>8.1140000000000008</v>
      </c>
      <c r="O11584" s="24">
        <f t="shared" si="1808"/>
        <v>1.8049999999999999</v>
      </c>
      <c r="P11584" s="24">
        <f t="shared" si="1809"/>
        <v>0.30599999999999999</v>
      </c>
    </row>
    <row r="11585" spans="1:16" x14ac:dyDescent="0.25">
      <c r="A11585" s="15">
        <v>40436</v>
      </c>
      <c r="B11585">
        <v>1805</v>
      </c>
      <c r="C11585">
        <v>12178</v>
      </c>
      <c r="D11585">
        <v>0</v>
      </c>
      <c r="E11585">
        <v>8089</v>
      </c>
      <c r="F11585">
        <v>306</v>
      </c>
      <c r="G11585">
        <f t="shared" si="1800"/>
        <v>0</v>
      </c>
      <c r="H11585">
        <f t="shared" si="1801"/>
        <v>241</v>
      </c>
      <c r="I11585">
        <f t="shared" si="1802"/>
        <v>2010</v>
      </c>
      <c r="J11585">
        <f t="shared" si="1803"/>
        <v>9</v>
      </c>
      <c r="K11585" s="24">
        <f t="shared" si="1804"/>
        <v>0</v>
      </c>
      <c r="L11585" s="24">
        <f t="shared" si="1805"/>
        <v>0.24099999999999999</v>
      </c>
      <c r="M11585" s="24">
        <f t="shared" si="1806"/>
        <v>14.289</v>
      </c>
      <c r="N11585" s="24">
        <f t="shared" si="1807"/>
        <v>8.0890000000000004</v>
      </c>
      <c r="O11585" s="24">
        <f t="shared" si="1808"/>
        <v>1.8049999999999999</v>
      </c>
      <c r="P11585" s="24">
        <f t="shared" si="1809"/>
        <v>0.30599999999999999</v>
      </c>
    </row>
    <row r="11586" spans="1:16" x14ac:dyDescent="0.25">
      <c r="A11586" s="15">
        <v>40437</v>
      </c>
      <c r="B11586">
        <v>1805</v>
      </c>
      <c r="C11586">
        <v>10612</v>
      </c>
      <c r="D11586">
        <v>0</v>
      </c>
      <c r="E11586">
        <v>8061</v>
      </c>
      <c r="F11586">
        <v>306</v>
      </c>
      <c r="G11586">
        <f t="shared" si="1800"/>
        <v>1518</v>
      </c>
      <c r="H11586">
        <f t="shared" si="1801"/>
        <v>269</v>
      </c>
      <c r="I11586">
        <f t="shared" si="1802"/>
        <v>2010</v>
      </c>
      <c r="J11586">
        <f t="shared" si="1803"/>
        <v>9</v>
      </c>
      <c r="K11586" s="24">
        <f t="shared" si="1804"/>
        <v>1.518</v>
      </c>
      <c r="L11586" s="24">
        <f t="shared" si="1805"/>
        <v>0.26900000000000002</v>
      </c>
      <c r="M11586" s="24">
        <f t="shared" si="1806"/>
        <v>12.723000000000001</v>
      </c>
      <c r="N11586" s="24">
        <f t="shared" si="1807"/>
        <v>8.0609999999999999</v>
      </c>
      <c r="O11586" s="24">
        <f t="shared" si="1808"/>
        <v>1.8049999999999999</v>
      </c>
      <c r="P11586" s="24">
        <f t="shared" si="1809"/>
        <v>0.30599999999999999</v>
      </c>
    </row>
    <row r="11587" spans="1:16" x14ac:dyDescent="0.25">
      <c r="A11587" s="15">
        <v>40438</v>
      </c>
      <c r="B11587">
        <v>1805</v>
      </c>
      <c r="C11587">
        <v>9931</v>
      </c>
      <c r="D11587">
        <v>0</v>
      </c>
      <c r="E11587">
        <v>8086</v>
      </c>
      <c r="F11587">
        <v>54</v>
      </c>
      <c r="G11587">
        <f t="shared" si="1800"/>
        <v>2451</v>
      </c>
      <c r="H11587">
        <f t="shared" si="1801"/>
        <v>244</v>
      </c>
      <c r="I11587">
        <f t="shared" si="1802"/>
        <v>2010</v>
      </c>
      <c r="J11587">
        <f t="shared" si="1803"/>
        <v>9</v>
      </c>
      <c r="K11587" s="24">
        <f t="shared" si="1804"/>
        <v>2.4510000000000001</v>
      </c>
      <c r="L11587" s="24">
        <f t="shared" si="1805"/>
        <v>0.24399999999999999</v>
      </c>
      <c r="M11587" s="24">
        <f t="shared" si="1806"/>
        <v>11.79</v>
      </c>
      <c r="N11587" s="24">
        <f t="shared" si="1807"/>
        <v>8.0860000000000003</v>
      </c>
      <c r="O11587" s="24">
        <f t="shared" si="1808"/>
        <v>1.8049999999999999</v>
      </c>
      <c r="P11587" s="24">
        <f t="shared" si="1809"/>
        <v>5.3999999999999999E-2</v>
      </c>
    </row>
    <row r="11588" spans="1:16" x14ac:dyDescent="0.25">
      <c r="A11588" s="15">
        <v>40439</v>
      </c>
      <c r="B11588">
        <v>1805</v>
      </c>
      <c r="C11588">
        <v>9345</v>
      </c>
      <c r="D11588">
        <v>0</v>
      </c>
      <c r="E11588">
        <v>8109</v>
      </c>
      <c r="F11588">
        <v>697</v>
      </c>
      <c r="G11588">
        <f t="shared" si="1800"/>
        <v>2394</v>
      </c>
      <c r="H11588">
        <f t="shared" si="1801"/>
        <v>221</v>
      </c>
      <c r="I11588">
        <f t="shared" si="1802"/>
        <v>2010</v>
      </c>
      <c r="J11588">
        <f t="shared" si="1803"/>
        <v>9</v>
      </c>
      <c r="K11588" s="24">
        <f t="shared" si="1804"/>
        <v>2.3940000000000001</v>
      </c>
      <c r="L11588" s="24">
        <f t="shared" si="1805"/>
        <v>0.221</v>
      </c>
      <c r="M11588" s="24">
        <f t="shared" si="1806"/>
        <v>11.847</v>
      </c>
      <c r="N11588" s="24">
        <f t="shared" si="1807"/>
        <v>8.109</v>
      </c>
      <c r="O11588" s="24">
        <f t="shared" si="1808"/>
        <v>1.8049999999999999</v>
      </c>
      <c r="P11588" s="24">
        <f t="shared" si="1809"/>
        <v>0.69699999999999995</v>
      </c>
    </row>
    <row r="11589" spans="1:16" x14ac:dyDescent="0.25">
      <c r="A11589" s="15">
        <v>40440</v>
      </c>
      <c r="B11589">
        <v>1805</v>
      </c>
      <c r="C11589">
        <v>9332</v>
      </c>
      <c r="D11589">
        <v>0</v>
      </c>
      <c r="E11589">
        <v>8084</v>
      </c>
      <c r="F11589">
        <v>697</v>
      </c>
      <c r="G11589">
        <f t="shared" si="1800"/>
        <v>2407</v>
      </c>
      <c r="H11589">
        <f t="shared" si="1801"/>
        <v>246</v>
      </c>
      <c r="I11589">
        <f t="shared" si="1802"/>
        <v>2010</v>
      </c>
      <c r="J11589">
        <f t="shared" si="1803"/>
        <v>9</v>
      </c>
      <c r="K11589" s="24">
        <f t="shared" si="1804"/>
        <v>2.407</v>
      </c>
      <c r="L11589" s="24">
        <f t="shared" si="1805"/>
        <v>0.246</v>
      </c>
      <c r="M11589" s="24">
        <f t="shared" si="1806"/>
        <v>11.834</v>
      </c>
      <c r="N11589" s="24">
        <f t="shared" si="1807"/>
        <v>8.0839999999999996</v>
      </c>
      <c r="O11589" s="24">
        <f t="shared" si="1808"/>
        <v>1.8049999999999999</v>
      </c>
      <c r="P11589" s="24">
        <f t="shared" si="1809"/>
        <v>0.69699999999999995</v>
      </c>
    </row>
    <row r="11590" spans="1:16" x14ac:dyDescent="0.25">
      <c r="A11590" s="15">
        <v>40441</v>
      </c>
      <c r="B11590">
        <v>1805</v>
      </c>
      <c r="C11590">
        <v>8007</v>
      </c>
      <c r="D11590">
        <v>0</v>
      </c>
      <c r="E11590">
        <v>7268</v>
      </c>
      <c r="F11590">
        <v>697</v>
      </c>
      <c r="G11590">
        <f t="shared" ref="G11590:G11653" si="1810">MAX(IF(AND(MONTH(A11590)&gt;6,MONTH(A11590)&lt;10),14241,13250)-B11590-C11590-F11590,0)</f>
        <v>3732</v>
      </c>
      <c r="H11590">
        <f t="shared" ref="H11590:H11653" si="1811">MAX(8330-E11590-D11590,0)</f>
        <v>1062</v>
      </c>
      <c r="I11590">
        <f t="shared" ref="I11590:I11653" si="1812">YEAR(A11590)</f>
        <v>2010</v>
      </c>
      <c r="J11590">
        <f t="shared" ref="J11590:J11653" si="1813">MONTH(A11590)</f>
        <v>9</v>
      </c>
      <c r="K11590" s="24">
        <f t="shared" ref="K11590:K11653" si="1814">G11590/1000</f>
        <v>3.7320000000000002</v>
      </c>
      <c r="L11590" s="24">
        <f t="shared" ref="L11590:L11653" si="1815">H11590/1000</f>
        <v>1.0620000000000001</v>
      </c>
      <c r="M11590" s="24">
        <f t="shared" ref="M11590:M11653" si="1816">(B11590+C11590+F11590)/1000</f>
        <v>10.509</v>
      </c>
      <c r="N11590" s="24">
        <f t="shared" ref="N11590:N11653" si="1817">(D11590+E11590)/1000</f>
        <v>7.2679999999999998</v>
      </c>
      <c r="O11590" s="24">
        <f t="shared" ref="O11590:O11653" si="1818">B11590/1000</f>
        <v>1.8049999999999999</v>
      </c>
      <c r="P11590" s="24">
        <f t="shared" ref="P11590:P11653" si="1819">F11590/1000</f>
        <v>0.69699999999999995</v>
      </c>
    </row>
    <row r="11591" spans="1:16" x14ac:dyDescent="0.25">
      <c r="A11591" s="15">
        <v>40442</v>
      </c>
      <c r="B11591">
        <v>1815</v>
      </c>
      <c r="C11591">
        <v>7155</v>
      </c>
      <c r="D11591">
        <v>0</v>
      </c>
      <c r="E11591">
        <v>7311</v>
      </c>
      <c r="F11591">
        <v>448</v>
      </c>
      <c r="G11591">
        <f t="shared" si="1810"/>
        <v>4823</v>
      </c>
      <c r="H11591">
        <f t="shared" si="1811"/>
        <v>1019</v>
      </c>
      <c r="I11591">
        <f t="shared" si="1812"/>
        <v>2010</v>
      </c>
      <c r="J11591">
        <f t="shared" si="1813"/>
        <v>9</v>
      </c>
      <c r="K11591" s="24">
        <f t="shared" si="1814"/>
        <v>4.8230000000000004</v>
      </c>
      <c r="L11591" s="24">
        <f t="shared" si="1815"/>
        <v>1.0189999999999999</v>
      </c>
      <c r="M11591" s="24">
        <f t="shared" si="1816"/>
        <v>9.4179999999999993</v>
      </c>
      <c r="N11591" s="24">
        <f t="shared" si="1817"/>
        <v>7.3109999999999999</v>
      </c>
      <c r="O11591" s="24">
        <f t="shared" si="1818"/>
        <v>1.8149999999999999</v>
      </c>
      <c r="P11591" s="24">
        <f t="shared" si="1819"/>
        <v>0.44800000000000001</v>
      </c>
    </row>
    <row r="11592" spans="1:16" x14ac:dyDescent="0.25">
      <c r="A11592" s="15">
        <v>40443</v>
      </c>
      <c r="B11592">
        <v>1805</v>
      </c>
      <c r="C11592">
        <v>6875</v>
      </c>
      <c r="D11592">
        <v>0</v>
      </c>
      <c r="E11592">
        <v>8288</v>
      </c>
      <c r="F11592">
        <v>448</v>
      </c>
      <c r="G11592">
        <f t="shared" si="1810"/>
        <v>5113</v>
      </c>
      <c r="H11592">
        <f t="shared" si="1811"/>
        <v>42</v>
      </c>
      <c r="I11592">
        <f t="shared" si="1812"/>
        <v>2010</v>
      </c>
      <c r="J11592">
        <f t="shared" si="1813"/>
        <v>9</v>
      </c>
      <c r="K11592" s="24">
        <f t="shared" si="1814"/>
        <v>5.1130000000000004</v>
      </c>
      <c r="L11592" s="24">
        <f t="shared" si="1815"/>
        <v>4.2000000000000003E-2</v>
      </c>
      <c r="M11592" s="24">
        <f t="shared" si="1816"/>
        <v>9.1280000000000001</v>
      </c>
      <c r="N11592" s="24">
        <f t="shared" si="1817"/>
        <v>8.2880000000000003</v>
      </c>
      <c r="O11592" s="24">
        <f t="shared" si="1818"/>
        <v>1.8049999999999999</v>
      </c>
      <c r="P11592" s="24">
        <f t="shared" si="1819"/>
        <v>0.44800000000000001</v>
      </c>
    </row>
    <row r="11593" spans="1:16" x14ac:dyDescent="0.25">
      <c r="A11593" s="15">
        <v>40444</v>
      </c>
      <c r="B11593">
        <v>1805</v>
      </c>
      <c r="C11593">
        <v>8755</v>
      </c>
      <c r="D11593">
        <v>0</v>
      </c>
      <c r="E11593">
        <v>8064</v>
      </c>
      <c r="F11593">
        <v>448</v>
      </c>
      <c r="G11593">
        <f t="shared" si="1810"/>
        <v>3233</v>
      </c>
      <c r="H11593">
        <f t="shared" si="1811"/>
        <v>266</v>
      </c>
      <c r="I11593">
        <f t="shared" si="1812"/>
        <v>2010</v>
      </c>
      <c r="J11593">
        <f t="shared" si="1813"/>
        <v>9</v>
      </c>
      <c r="K11593" s="24">
        <f t="shared" si="1814"/>
        <v>3.2330000000000001</v>
      </c>
      <c r="L11593" s="24">
        <f t="shared" si="1815"/>
        <v>0.26600000000000001</v>
      </c>
      <c r="M11593" s="24">
        <f t="shared" si="1816"/>
        <v>11.007999999999999</v>
      </c>
      <c r="N11593" s="24">
        <f t="shared" si="1817"/>
        <v>8.0640000000000001</v>
      </c>
      <c r="O11593" s="24">
        <f t="shared" si="1818"/>
        <v>1.8049999999999999</v>
      </c>
      <c r="P11593" s="24">
        <f t="shared" si="1819"/>
        <v>0.44800000000000001</v>
      </c>
    </row>
    <row r="11594" spans="1:16" x14ac:dyDescent="0.25">
      <c r="A11594" s="15">
        <v>40445</v>
      </c>
      <c r="B11594">
        <v>1805</v>
      </c>
      <c r="C11594">
        <v>9936</v>
      </c>
      <c r="D11594">
        <v>0</v>
      </c>
      <c r="E11594">
        <v>8109</v>
      </c>
      <c r="F11594">
        <v>448</v>
      </c>
      <c r="G11594">
        <f t="shared" si="1810"/>
        <v>2052</v>
      </c>
      <c r="H11594">
        <f t="shared" si="1811"/>
        <v>221</v>
      </c>
      <c r="I11594">
        <f t="shared" si="1812"/>
        <v>2010</v>
      </c>
      <c r="J11594">
        <f t="shared" si="1813"/>
        <v>9</v>
      </c>
      <c r="K11594" s="24">
        <f t="shared" si="1814"/>
        <v>2.052</v>
      </c>
      <c r="L11594" s="24">
        <f t="shared" si="1815"/>
        <v>0.221</v>
      </c>
      <c r="M11594" s="24">
        <f t="shared" si="1816"/>
        <v>12.189</v>
      </c>
      <c r="N11594" s="24">
        <f t="shared" si="1817"/>
        <v>8.109</v>
      </c>
      <c r="O11594" s="24">
        <f t="shared" si="1818"/>
        <v>1.8049999999999999</v>
      </c>
      <c r="P11594" s="24">
        <f t="shared" si="1819"/>
        <v>0.44800000000000001</v>
      </c>
    </row>
    <row r="11595" spans="1:16" x14ac:dyDescent="0.25">
      <c r="A11595" s="15">
        <v>40446</v>
      </c>
      <c r="B11595">
        <v>519</v>
      </c>
      <c r="C11595">
        <v>10867</v>
      </c>
      <c r="D11595">
        <v>0</v>
      </c>
      <c r="E11595">
        <v>8066</v>
      </c>
      <c r="F11595">
        <v>448</v>
      </c>
      <c r="G11595">
        <f t="shared" si="1810"/>
        <v>2407</v>
      </c>
      <c r="H11595">
        <f t="shared" si="1811"/>
        <v>264</v>
      </c>
      <c r="I11595">
        <f t="shared" si="1812"/>
        <v>2010</v>
      </c>
      <c r="J11595">
        <f t="shared" si="1813"/>
        <v>9</v>
      </c>
      <c r="K11595" s="24">
        <f t="shared" si="1814"/>
        <v>2.407</v>
      </c>
      <c r="L11595" s="24">
        <f t="shared" si="1815"/>
        <v>0.26400000000000001</v>
      </c>
      <c r="M11595" s="24">
        <f t="shared" si="1816"/>
        <v>11.834</v>
      </c>
      <c r="N11595" s="24">
        <f t="shared" si="1817"/>
        <v>8.0660000000000007</v>
      </c>
      <c r="O11595" s="24">
        <f t="shared" si="1818"/>
        <v>0.51900000000000002</v>
      </c>
      <c r="P11595" s="24">
        <f t="shared" si="1819"/>
        <v>0.44800000000000001</v>
      </c>
    </row>
    <row r="11596" spans="1:16" x14ac:dyDescent="0.25">
      <c r="A11596" s="15">
        <v>40447</v>
      </c>
      <c r="B11596">
        <v>919</v>
      </c>
      <c r="C11596">
        <v>10505</v>
      </c>
      <c r="D11596">
        <v>0</v>
      </c>
      <c r="E11596">
        <v>8202</v>
      </c>
      <c r="F11596">
        <v>448</v>
      </c>
      <c r="G11596">
        <f t="shared" si="1810"/>
        <v>2369</v>
      </c>
      <c r="H11596">
        <f t="shared" si="1811"/>
        <v>128</v>
      </c>
      <c r="I11596">
        <f t="shared" si="1812"/>
        <v>2010</v>
      </c>
      <c r="J11596">
        <f t="shared" si="1813"/>
        <v>9</v>
      </c>
      <c r="K11596" s="24">
        <f t="shared" si="1814"/>
        <v>2.3690000000000002</v>
      </c>
      <c r="L11596" s="24">
        <f t="shared" si="1815"/>
        <v>0.128</v>
      </c>
      <c r="M11596" s="24">
        <f t="shared" si="1816"/>
        <v>11.872</v>
      </c>
      <c r="N11596" s="24">
        <f t="shared" si="1817"/>
        <v>8.202</v>
      </c>
      <c r="O11596" s="24">
        <f t="shared" si="1818"/>
        <v>0.91900000000000004</v>
      </c>
      <c r="P11596" s="24">
        <f t="shared" si="1819"/>
        <v>0.44800000000000001</v>
      </c>
    </row>
    <row r="11597" spans="1:16" x14ac:dyDescent="0.25">
      <c r="A11597" s="15">
        <v>40448</v>
      </c>
      <c r="B11597">
        <v>919</v>
      </c>
      <c r="C11597">
        <v>8332</v>
      </c>
      <c r="D11597">
        <v>0</v>
      </c>
      <c r="E11597">
        <v>8137</v>
      </c>
      <c r="F11597">
        <v>448</v>
      </c>
      <c r="G11597">
        <f t="shared" si="1810"/>
        <v>4542</v>
      </c>
      <c r="H11597">
        <f t="shared" si="1811"/>
        <v>193</v>
      </c>
      <c r="I11597">
        <f t="shared" si="1812"/>
        <v>2010</v>
      </c>
      <c r="J11597">
        <f t="shared" si="1813"/>
        <v>9</v>
      </c>
      <c r="K11597" s="24">
        <f t="shared" si="1814"/>
        <v>4.5419999999999998</v>
      </c>
      <c r="L11597" s="24">
        <f t="shared" si="1815"/>
        <v>0.193</v>
      </c>
      <c r="M11597" s="24">
        <f t="shared" si="1816"/>
        <v>9.6989999999999998</v>
      </c>
      <c r="N11597" s="24">
        <f t="shared" si="1817"/>
        <v>8.1370000000000005</v>
      </c>
      <c r="O11597" s="24">
        <f t="shared" si="1818"/>
        <v>0.91900000000000004</v>
      </c>
      <c r="P11597" s="24">
        <f t="shared" si="1819"/>
        <v>0.44800000000000001</v>
      </c>
    </row>
    <row r="11598" spans="1:16" x14ac:dyDescent="0.25">
      <c r="A11598" s="15">
        <v>40449</v>
      </c>
      <c r="B11598">
        <v>1838</v>
      </c>
      <c r="C11598">
        <v>10469</v>
      </c>
      <c r="D11598">
        <v>0</v>
      </c>
      <c r="E11598">
        <v>8208</v>
      </c>
      <c r="F11598">
        <v>448</v>
      </c>
      <c r="G11598">
        <f t="shared" si="1810"/>
        <v>1486</v>
      </c>
      <c r="H11598">
        <f t="shared" si="1811"/>
        <v>122</v>
      </c>
      <c r="I11598">
        <f t="shared" si="1812"/>
        <v>2010</v>
      </c>
      <c r="J11598">
        <f t="shared" si="1813"/>
        <v>9</v>
      </c>
      <c r="K11598" s="24">
        <f t="shared" si="1814"/>
        <v>1.486</v>
      </c>
      <c r="L11598" s="24">
        <f t="shared" si="1815"/>
        <v>0.122</v>
      </c>
      <c r="M11598" s="24">
        <f t="shared" si="1816"/>
        <v>12.755000000000001</v>
      </c>
      <c r="N11598" s="24">
        <f t="shared" si="1817"/>
        <v>8.2080000000000002</v>
      </c>
      <c r="O11598" s="24">
        <f t="shared" si="1818"/>
        <v>1.8380000000000001</v>
      </c>
      <c r="P11598" s="24">
        <f t="shared" si="1819"/>
        <v>0.44800000000000001</v>
      </c>
    </row>
    <row r="11599" spans="1:16" x14ac:dyDescent="0.25">
      <c r="A11599" s="15">
        <v>40450</v>
      </c>
      <c r="B11599">
        <v>1838</v>
      </c>
      <c r="C11599">
        <v>11067</v>
      </c>
      <c r="D11599">
        <v>0</v>
      </c>
      <c r="E11599">
        <v>8205</v>
      </c>
      <c r="F11599">
        <v>448</v>
      </c>
      <c r="G11599">
        <f t="shared" si="1810"/>
        <v>888</v>
      </c>
      <c r="H11599">
        <f t="shared" si="1811"/>
        <v>125</v>
      </c>
      <c r="I11599">
        <f t="shared" si="1812"/>
        <v>2010</v>
      </c>
      <c r="J11599">
        <f t="shared" si="1813"/>
        <v>9</v>
      </c>
      <c r="K11599" s="24">
        <f t="shared" si="1814"/>
        <v>0.88800000000000001</v>
      </c>
      <c r="L11599" s="24">
        <f t="shared" si="1815"/>
        <v>0.125</v>
      </c>
      <c r="M11599" s="24">
        <f t="shared" si="1816"/>
        <v>13.353</v>
      </c>
      <c r="N11599" s="24">
        <f t="shared" si="1817"/>
        <v>8.2050000000000001</v>
      </c>
      <c r="O11599" s="24">
        <f t="shared" si="1818"/>
        <v>1.8380000000000001</v>
      </c>
      <c r="P11599" s="24">
        <f t="shared" si="1819"/>
        <v>0.44800000000000001</v>
      </c>
    </row>
    <row r="11600" spans="1:16" x14ac:dyDescent="0.25">
      <c r="A11600" s="15">
        <v>40451</v>
      </c>
      <c r="B11600">
        <v>1838</v>
      </c>
      <c r="C11600">
        <v>10737</v>
      </c>
      <c r="D11600">
        <v>0</v>
      </c>
      <c r="E11600">
        <v>8218</v>
      </c>
      <c r="F11600">
        <v>448</v>
      </c>
      <c r="G11600">
        <f t="shared" si="1810"/>
        <v>1218</v>
      </c>
      <c r="H11600">
        <f t="shared" si="1811"/>
        <v>112</v>
      </c>
      <c r="I11600">
        <f t="shared" si="1812"/>
        <v>2010</v>
      </c>
      <c r="J11600">
        <f t="shared" si="1813"/>
        <v>9</v>
      </c>
      <c r="K11600" s="24">
        <f t="shared" si="1814"/>
        <v>1.218</v>
      </c>
      <c r="L11600" s="24">
        <f t="shared" si="1815"/>
        <v>0.112</v>
      </c>
      <c r="M11600" s="24">
        <f t="shared" si="1816"/>
        <v>13.023</v>
      </c>
      <c r="N11600" s="24">
        <f t="shared" si="1817"/>
        <v>8.218</v>
      </c>
      <c r="O11600" s="24">
        <f t="shared" si="1818"/>
        <v>1.8380000000000001</v>
      </c>
      <c r="P11600" s="24">
        <f t="shared" si="1819"/>
        <v>0.44800000000000001</v>
      </c>
    </row>
    <row r="11601" spans="1:16" x14ac:dyDescent="0.25">
      <c r="A11601" s="15">
        <v>40452</v>
      </c>
      <c r="B11601">
        <v>1838</v>
      </c>
      <c r="C11601">
        <v>9529</v>
      </c>
      <c r="D11601">
        <v>0</v>
      </c>
      <c r="E11601">
        <v>8225</v>
      </c>
      <c r="F11601">
        <v>448</v>
      </c>
      <c r="G11601">
        <f t="shared" si="1810"/>
        <v>1435</v>
      </c>
      <c r="H11601">
        <f t="shared" si="1811"/>
        <v>105</v>
      </c>
      <c r="I11601">
        <f t="shared" si="1812"/>
        <v>2010</v>
      </c>
      <c r="J11601">
        <f t="shared" si="1813"/>
        <v>10</v>
      </c>
      <c r="K11601" s="24">
        <f t="shared" si="1814"/>
        <v>1.4350000000000001</v>
      </c>
      <c r="L11601" s="24">
        <f t="shared" si="1815"/>
        <v>0.105</v>
      </c>
      <c r="M11601" s="24">
        <f t="shared" si="1816"/>
        <v>11.815</v>
      </c>
      <c r="N11601" s="24">
        <f t="shared" si="1817"/>
        <v>8.2249999999999996</v>
      </c>
      <c r="O11601" s="24">
        <f t="shared" si="1818"/>
        <v>1.8380000000000001</v>
      </c>
      <c r="P11601" s="24">
        <f t="shared" si="1819"/>
        <v>0.44800000000000001</v>
      </c>
    </row>
    <row r="11602" spans="1:16" x14ac:dyDescent="0.25">
      <c r="A11602" s="15">
        <v>40453</v>
      </c>
      <c r="B11602">
        <v>1838</v>
      </c>
      <c r="C11602">
        <v>9347</v>
      </c>
      <c r="D11602">
        <v>0</v>
      </c>
      <c r="E11602">
        <v>8250</v>
      </c>
      <c r="F11602">
        <v>448</v>
      </c>
      <c r="G11602">
        <f t="shared" si="1810"/>
        <v>1617</v>
      </c>
      <c r="H11602">
        <f t="shared" si="1811"/>
        <v>80</v>
      </c>
      <c r="I11602">
        <f t="shared" si="1812"/>
        <v>2010</v>
      </c>
      <c r="J11602">
        <f t="shared" si="1813"/>
        <v>10</v>
      </c>
      <c r="K11602" s="24">
        <f t="shared" si="1814"/>
        <v>1.617</v>
      </c>
      <c r="L11602" s="24">
        <f t="shared" si="1815"/>
        <v>0.08</v>
      </c>
      <c r="M11602" s="24">
        <f t="shared" si="1816"/>
        <v>11.632999999999999</v>
      </c>
      <c r="N11602" s="24">
        <f t="shared" si="1817"/>
        <v>8.25</v>
      </c>
      <c r="O11602" s="24">
        <f t="shared" si="1818"/>
        <v>1.8380000000000001</v>
      </c>
      <c r="P11602" s="24">
        <f t="shared" si="1819"/>
        <v>0.44800000000000001</v>
      </c>
    </row>
    <row r="11603" spans="1:16" x14ac:dyDescent="0.25">
      <c r="A11603" s="15">
        <v>40454</v>
      </c>
      <c r="B11603">
        <v>1838</v>
      </c>
      <c r="C11603">
        <v>9826</v>
      </c>
      <c r="D11603">
        <v>0</v>
      </c>
      <c r="E11603">
        <v>8220</v>
      </c>
      <c r="F11603">
        <v>448</v>
      </c>
      <c r="G11603">
        <f t="shared" si="1810"/>
        <v>1138</v>
      </c>
      <c r="H11603">
        <f t="shared" si="1811"/>
        <v>110</v>
      </c>
      <c r="I11603">
        <f t="shared" si="1812"/>
        <v>2010</v>
      </c>
      <c r="J11603">
        <f t="shared" si="1813"/>
        <v>10</v>
      </c>
      <c r="K11603" s="24">
        <f t="shared" si="1814"/>
        <v>1.1379999999999999</v>
      </c>
      <c r="L11603" s="24">
        <f t="shared" si="1815"/>
        <v>0.11</v>
      </c>
      <c r="M11603" s="24">
        <f t="shared" si="1816"/>
        <v>12.112</v>
      </c>
      <c r="N11603" s="24">
        <f t="shared" si="1817"/>
        <v>8.2200000000000006</v>
      </c>
      <c r="O11603" s="24">
        <f t="shared" si="1818"/>
        <v>1.8380000000000001</v>
      </c>
      <c r="P11603" s="24">
        <f t="shared" si="1819"/>
        <v>0.44800000000000001</v>
      </c>
    </row>
    <row r="11604" spans="1:16" x14ac:dyDescent="0.25">
      <c r="A11604" s="15">
        <v>40455</v>
      </c>
      <c r="B11604">
        <v>1838</v>
      </c>
      <c r="C11604">
        <v>9733</v>
      </c>
      <c r="D11604">
        <v>0</v>
      </c>
      <c r="E11604">
        <v>8033</v>
      </c>
      <c r="F11604">
        <v>448</v>
      </c>
      <c r="G11604">
        <f t="shared" si="1810"/>
        <v>1231</v>
      </c>
      <c r="H11604">
        <f t="shared" si="1811"/>
        <v>297</v>
      </c>
      <c r="I11604">
        <f t="shared" si="1812"/>
        <v>2010</v>
      </c>
      <c r="J11604">
        <f t="shared" si="1813"/>
        <v>10</v>
      </c>
      <c r="K11604" s="24">
        <f t="shared" si="1814"/>
        <v>1.2310000000000001</v>
      </c>
      <c r="L11604" s="24">
        <f t="shared" si="1815"/>
        <v>0.29699999999999999</v>
      </c>
      <c r="M11604" s="24">
        <f t="shared" si="1816"/>
        <v>12.019</v>
      </c>
      <c r="N11604" s="24">
        <f t="shared" si="1817"/>
        <v>8.0329999999999995</v>
      </c>
      <c r="O11604" s="24">
        <f t="shared" si="1818"/>
        <v>1.8380000000000001</v>
      </c>
      <c r="P11604" s="24">
        <f t="shared" si="1819"/>
        <v>0.44800000000000001</v>
      </c>
    </row>
    <row r="11605" spans="1:16" x14ac:dyDescent="0.25">
      <c r="A11605" s="15">
        <v>40456</v>
      </c>
      <c r="B11605">
        <v>1838</v>
      </c>
      <c r="C11605">
        <v>9749</v>
      </c>
      <c r="D11605">
        <v>0</v>
      </c>
      <c r="E11605">
        <v>8219</v>
      </c>
      <c r="F11605">
        <v>448</v>
      </c>
      <c r="G11605">
        <f t="shared" si="1810"/>
        <v>1215</v>
      </c>
      <c r="H11605">
        <f t="shared" si="1811"/>
        <v>111</v>
      </c>
      <c r="I11605">
        <f t="shared" si="1812"/>
        <v>2010</v>
      </c>
      <c r="J11605">
        <f t="shared" si="1813"/>
        <v>10</v>
      </c>
      <c r="K11605" s="24">
        <f t="shared" si="1814"/>
        <v>1.2150000000000001</v>
      </c>
      <c r="L11605" s="24">
        <f t="shared" si="1815"/>
        <v>0.111</v>
      </c>
      <c r="M11605" s="24">
        <f t="shared" si="1816"/>
        <v>12.035</v>
      </c>
      <c r="N11605" s="24">
        <f t="shared" si="1817"/>
        <v>8.2189999999999994</v>
      </c>
      <c r="O11605" s="24">
        <f t="shared" si="1818"/>
        <v>1.8380000000000001</v>
      </c>
      <c r="P11605" s="24">
        <f t="shared" si="1819"/>
        <v>0.44800000000000001</v>
      </c>
    </row>
    <row r="11606" spans="1:16" x14ac:dyDescent="0.25">
      <c r="A11606" s="15">
        <v>40457</v>
      </c>
      <c r="B11606">
        <v>1838</v>
      </c>
      <c r="C11606">
        <v>9306</v>
      </c>
      <c r="D11606">
        <v>0</v>
      </c>
      <c r="E11606">
        <v>8199</v>
      </c>
      <c r="F11606">
        <v>448</v>
      </c>
      <c r="G11606">
        <f t="shared" si="1810"/>
        <v>1658</v>
      </c>
      <c r="H11606">
        <f t="shared" si="1811"/>
        <v>131</v>
      </c>
      <c r="I11606">
        <f t="shared" si="1812"/>
        <v>2010</v>
      </c>
      <c r="J11606">
        <f t="shared" si="1813"/>
        <v>10</v>
      </c>
      <c r="K11606" s="24">
        <f t="shared" si="1814"/>
        <v>1.6579999999999999</v>
      </c>
      <c r="L11606" s="24">
        <f t="shared" si="1815"/>
        <v>0.13100000000000001</v>
      </c>
      <c r="M11606" s="24">
        <f t="shared" si="1816"/>
        <v>11.592000000000001</v>
      </c>
      <c r="N11606" s="24">
        <f t="shared" si="1817"/>
        <v>8.1989999999999998</v>
      </c>
      <c r="O11606" s="24">
        <f t="shared" si="1818"/>
        <v>1.8380000000000001</v>
      </c>
      <c r="P11606" s="24">
        <f t="shared" si="1819"/>
        <v>0.44800000000000001</v>
      </c>
    </row>
    <row r="11607" spans="1:16" x14ac:dyDescent="0.25">
      <c r="A11607" s="15">
        <v>40458</v>
      </c>
      <c r="B11607">
        <v>1838</v>
      </c>
      <c r="C11607">
        <v>9598</v>
      </c>
      <c r="D11607">
        <v>0</v>
      </c>
      <c r="E11607">
        <v>8161</v>
      </c>
      <c r="F11607">
        <v>448</v>
      </c>
      <c r="G11607">
        <f t="shared" si="1810"/>
        <v>1366</v>
      </c>
      <c r="H11607">
        <f t="shared" si="1811"/>
        <v>169</v>
      </c>
      <c r="I11607">
        <f t="shared" si="1812"/>
        <v>2010</v>
      </c>
      <c r="J11607">
        <f t="shared" si="1813"/>
        <v>10</v>
      </c>
      <c r="K11607" s="24">
        <f t="shared" si="1814"/>
        <v>1.3660000000000001</v>
      </c>
      <c r="L11607" s="24">
        <f t="shared" si="1815"/>
        <v>0.16900000000000001</v>
      </c>
      <c r="M11607" s="24">
        <f t="shared" si="1816"/>
        <v>11.884</v>
      </c>
      <c r="N11607" s="24">
        <f t="shared" si="1817"/>
        <v>8.1609999999999996</v>
      </c>
      <c r="O11607" s="24">
        <f t="shared" si="1818"/>
        <v>1.8380000000000001</v>
      </c>
      <c r="P11607" s="24">
        <f t="shared" si="1819"/>
        <v>0.44800000000000001</v>
      </c>
    </row>
    <row r="11608" spans="1:16" x14ac:dyDescent="0.25">
      <c r="A11608" s="15">
        <v>40459</v>
      </c>
      <c r="B11608">
        <v>1838</v>
      </c>
      <c r="C11608">
        <v>8702</v>
      </c>
      <c r="D11608">
        <v>0</v>
      </c>
      <c r="E11608">
        <v>8195</v>
      </c>
      <c r="F11608">
        <v>448</v>
      </c>
      <c r="G11608">
        <f t="shared" si="1810"/>
        <v>2262</v>
      </c>
      <c r="H11608">
        <f t="shared" si="1811"/>
        <v>135</v>
      </c>
      <c r="I11608">
        <f t="shared" si="1812"/>
        <v>2010</v>
      </c>
      <c r="J11608">
        <f t="shared" si="1813"/>
        <v>10</v>
      </c>
      <c r="K11608" s="24">
        <f t="shared" si="1814"/>
        <v>2.262</v>
      </c>
      <c r="L11608" s="24">
        <f t="shared" si="1815"/>
        <v>0.13500000000000001</v>
      </c>
      <c r="M11608" s="24">
        <f t="shared" si="1816"/>
        <v>10.988</v>
      </c>
      <c r="N11608" s="24">
        <f t="shared" si="1817"/>
        <v>8.1950000000000003</v>
      </c>
      <c r="O11608" s="24">
        <f t="shared" si="1818"/>
        <v>1.8380000000000001</v>
      </c>
      <c r="P11608" s="24">
        <f t="shared" si="1819"/>
        <v>0.44800000000000001</v>
      </c>
    </row>
    <row r="11609" spans="1:16" x14ac:dyDescent="0.25">
      <c r="A11609" s="15">
        <v>40460</v>
      </c>
      <c r="B11609">
        <v>1832</v>
      </c>
      <c r="C11609">
        <v>9608</v>
      </c>
      <c r="D11609">
        <v>0</v>
      </c>
      <c r="E11609">
        <v>8120</v>
      </c>
      <c r="F11609">
        <v>431</v>
      </c>
      <c r="G11609">
        <f t="shared" si="1810"/>
        <v>1379</v>
      </c>
      <c r="H11609">
        <f t="shared" si="1811"/>
        <v>210</v>
      </c>
      <c r="I11609">
        <f t="shared" si="1812"/>
        <v>2010</v>
      </c>
      <c r="J11609">
        <f t="shared" si="1813"/>
        <v>10</v>
      </c>
      <c r="K11609" s="24">
        <f t="shared" si="1814"/>
        <v>1.379</v>
      </c>
      <c r="L11609" s="24">
        <f t="shared" si="1815"/>
        <v>0.21</v>
      </c>
      <c r="M11609" s="24">
        <f t="shared" si="1816"/>
        <v>11.871</v>
      </c>
      <c r="N11609" s="24">
        <f t="shared" si="1817"/>
        <v>8.1199999999999992</v>
      </c>
      <c r="O11609" s="24">
        <f t="shared" si="1818"/>
        <v>1.8320000000000001</v>
      </c>
      <c r="P11609" s="24">
        <f t="shared" si="1819"/>
        <v>0.43099999999999999</v>
      </c>
    </row>
    <row r="11610" spans="1:16" x14ac:dyDescent="0.25">
      <c r="A11610" s="15">
        <v>40461</v>
      </c>
      <c r="B11610">
        <v>1838</v>
      </c>
      <c r="C11610">
        <v>10033</v>
      </c>
      <c r="D11610">
        <v>0</v>
      </c>
      <c r="E11610">
        <v>8254</v>
      </c>
      <c r="F11610">
        <v>0</v>
      </c>
      <c r="G11610">
        <f t="shared" si="1810"/>
        <v>1379</v>
      </c>
      <c r="H11610">
        <f t="shared" si="1811"/>
        <v>76</v>
      </c>
      <c r="I11610">
        <f t="shared" si="1812"/>
        <v>2010</v>
      </c>
      <c r="J11610">
        <f t="shared" si="1813"/>
        <v>10</v>
      </c>
      <c r="K11610" s="24">
        <f t="shared" si="1814"/>
        <v>1.379</v>
      </c>
      <c r="L11610" s="24">
        <f t="shared" si="1815"/>
        <v>7.5999999999999998E-2</v>
      </c>
      <c r="M11610" s="24">
        <f t="shared" si="1816"/>
        <v>11.871</v>
      </c>
      <c r="N11610" s="24">
        <f t="shared" si="1817"/>
        <v>8.2539999999999996</v>
      </c>
      <c r="O11610" s="24">
        <f t="shared" si="1818"/>
        <v>1.8380000000000001</v>
      </c>
      <c r="P11610" s="24">
        <f t="shared" si="1819"/>
        <v>0</v>
      </c>
    </row>
    <row r="11611" spans="1:16" x14ac:dyDescent="0.25">
      <c r="A11611" s="15">
        <v>40462</v>
      </c>
      <c r="B11611">
        <v>0</v>
      </c>
      <c r="C11611">
        <v>11853</v>
      </c>
      <c r="D11611">
        <v>0</v>
      </c>
      <c r="E11611">
        <v>8136</v>
      </c>
      <c r="F11611">
        <v>0</v>
      </c>
      <c r="G11611">
        <f t="shared" si="1810"/>
        <v>1397</v>
      </c>
      <c r="H11611">
        <f t="shared" si="1811"/>
        <v>194</v>
      </c>
      <c r="I11611">
        <f t="shared" si="1812"/>
        <v>2010</v>
      </c>
      <c r="J11611">
        <f t="shared" si="1813"/>
        <v>10</v>
      </c>
      <c r="K11611" s="24">
        <f t="shared" si="1814"/>
        <v>1.397</v>
      </c>
      <c r="L11611" s="24">
        <f t="shared" si="1815"/>
        <v>0.19400000000000001</v>
      </c>
      <c r="M11611" s="24">
        <f t="shared" si="1816"/>
        <v>11.853</v>
      </c>
      <c r="N11611" s="24">
        <f t="shared" si="1817"/>
        <v>8.1359999999999992</v>
      </c>
      <c r="O11611" s="24">
        <f t="shared" si="1818"/>
        <v>0</v>
      </c>
      <c r="P11611" s="24">
        <f t="shared" si="1819"/>
        <v>0</v>
      </c>
    </row>
    <row r="11612" spans="1:16" x14ac:dyDescent="0.25">
      <c r="A11612" s="15">
        <v>40463</v>
      </c>
      <c r="B11612">
        <v>0</v>
      </c>
      <c r="C11612">
        <v>9941</v>
      </c>
      <c r="D11612">
        <v>0</v>
      </c>
      <c r="E11612">
        <v>8169</v>
      </c>
      <c r="F11612">
        <v>0</v>
      </c>
      <c r="G11612">
        <f t="shared" si="1810"/>
        <v>3309</v>
      </c>
      <c r="H11612">
        <f t="shared" si="1811"/>
        <v>161</v>
      </c>
      <c r="I11612">
        <f t="shared" si="1812"/>
        <v>2010</v>
      </c>
      <c r="J11612">
        <f t="shared" si="1813"/>
        <v>10</v>
      </c>
      <c r="K11612" s="24">
        <f t="shared" si="1814"/>
        <v>3.3090000000000002</v>
      </c>
      <c r="L11612" s="24">
        <f t="shared" si="1815"/>
        <v>0.161</v>
      </c>
      <c r="M11612" s="24">
        <f t="shared" si="1816"/>
        <v>9.9410000000000007</v>
      </c>
      <c r="N11612" s="24">
        <f t="shared" si="1817"/>
        <v>8.1690000000000005</v>
      </c>
      <c r="O11612" s="24">
        <f t="shared" si="1818"/>
        <v>0</v>
      </c>
      <c r="P11612" s="24">
        <f t="shared" si="1819"/>
        <v>0</v>
      </c>
    </row>
    <row r="11613" spans="1:16" x14ac:dyDescent="0.25">
      <c r="A11613" s="15">
        <v>40464</v>
      </c>
      <c r="B11613">
        <v>0</v>
      </c>
      <c r="C11613">
        <v>7259</v>
      </c>
      <c r="D11613">
        <v>0</v>
      </c>
      <c r="E11613">
        <v>8244</v>
      </c>
      <c r="F11613">
        <v>0</v>
      </c>
      <c r="G11613">
        <f t="shared" si="1810"/>
        <v>5991</v>
      </c>
      <c r="H11613">
        <f t="shared" si="1811"/>
        <v>86</v>
      </c>
      <c r="I11613">
        <f t="shared" si="1812"/>
        <v>2010</v>
      </c>
      <c r="J11613">
        <f t="shared" si="1813"/>
        <v>10</v>
      </c>
      <c r="K11613" s="24">
        <f t="shared" si="1814"/>
        <v>5.9909999999999997</v>
      </c>
      <c r="L11613" s="24">
        <f t="shared" si="1815"/>
        <v>8.5999999999999993E-2</v>
      </c>
      <c r="M11613" s="24">
        <f t="shared" si="1816"/>
        <v>7.2590000000000003</v>
      </c>
      <c r="N11613" s="24">
        <f t="shared" si="1817"/>
        <v>8.2439999999999998</v>
      </c>
      <c r="O11613" s="24">
        <f t="shared" si="1818"/>
        <v>0</v>
      </c>
      <c r="P11613" s="24">
        <f t="shared" si="1819"/>
        <v>0</v>
      </c>
    </row>
    <row r="11614" spans="1:16" x14ac:dyDescent="0.25">
      <c r="A11614" s="15">
        <v>40465</v>
      </c>
      <c r="B11614">
        <v>0</v>
      </c>
      <c r="C11614">
        <v>9511</v>
      </c>
      <c r="D11614">
        <v>0</v>
      </c>
      <c r="E11614">
        <v>8200</v>
      </c>
      <c r="F11614">
        <v>0</v>
      </c>
      <c r="G11614">
        <f t="shared" si="1810"/>
        <v>3739</v>
      </c>
      <c r="H11614">
        <f t="shared" si="1811"/>
        <v>130</v>
      </c>
      <c r="I11614">
        <f t="shared" si="1812"/>
        <v>2010</v>
      </c>
      <c r="J11614">
        <f t="shared" si="1813"/>
        <v>10</v>
      </c>
      <c r="K11614" s="24">
        <f t="shared" si="1814"/>
        <v>3.7389999999999999</v>
      </c>
      <c r="L11614" s="24">
        <f t="shared" si="1815"/>
        <v>0.13</v>
      </c>
      <c r="M11614" s="24">
        <f t="shared" si="1816"/>
        <v>9.5109999999999992</v>
      </c>
      <c r="N11614" s="24">
        <f t="shared" si="1817"/>
        <v>8.1999999999999993</v>
      </c>
      <c r="O11614" s="24">
        <f t="shared" si="1818"/>
        <v>0</v>
      </c>
      <c r="P11614" s="24">
        <f t="shared" si="1819"/>
        <v>0</v>
      </c>
    </row>
    <row r="11615" spans="1:16" x14ac:dyDescent="0.25">
      <c r="A11615" s="15">
        <v>40466</v>
      </c>
      <c r="B11615">
        <v>0</v>
      </c>
      <c r="C11615">
        <v>7771</v>
      </c>
      <c r="D11615">
        <v>0</v>
      </c>
      <c r="E11615">
        <v>8214</v>
      </c>
      <c r="F11615">
        <v>0</v>
      </c>
      <c r="G11615">
        <f t="shared" si="1810"/>
        <v>5479</v>
      </c>
      <c r="H11615">
        <f t="shared" si="1811"/>
        <v>116</v>
      </c>
      <c r="I11615">
        <f t="shared" si="1812"/>
        <v>2010</v>
      </c>
      <c r="J11615">
        <f t="shared" si="1813"/>
        <v>10</v>
      </c>
      <c r="K11615" s="24">
        <f t="shared" si="1814"/>
        <v>5.4790000000000001</v>
      </c>
      <c r="L11615" s="24">
        <f t="shared" si="1815"/>
        <v>0.11600000000000001</v>
      </c>
      <c r="M11615" s="24">
        <f t="shared" si="1816"/>
        <v>7.7709999999999999</v>
      </c>
      <c r="N11615" s="24">
        <f t="shared" si="1817"/>
        <v>8.2140000000000004</v>
      </c>
      <c r="O11615" s="24">
        <f t="shared" si="1818"/>
        <v>0</v>
      </c>
      <c r="P11615" s="24">
        <f t="shared" si="1819"/>
        <v>0</v>
      </c>
    </row>
    <row r="11616" spans="1:16" x14ac:dyDescent="0.25">
      <c r="A11616" s="15">
        <v>40467</v>
      </c>
      <c r="B11616">
        <v>0</v>
      </c>
      <c r="C11616">
        <v>8817</v>
      </c>
      <c r="D11616">
        <v>0</v>
      </c>
      <c r="E11616">
        <v>8178</v>
      </c>
      <c r="F11616">
        <v>0</v>
      </c>
      <c r="G11616">
        <f t="shared" si="1810"/>
        <v>4433</v>
      </c>
      <c r="H11616">
        <f t="shared" si="1811"/>
        <v>152</v>
      </c>
      <c r="I11616">
        <f t="shared" si="1812"/>
        <v>2010</v>
      </c>
      <c r="J11616">
        <f t="shared" si="1813"/>
        <v>10</v>
      </c>
      <c r="K11616" s="24">
        <f t="shared" si="1814"/>
        <v>4.4329999999999998</v>
      </c>
      <c r="L11616" s="24">
        <f t="shared" si="1815"/>
        <v>0.152</v>
      </c>
      <c r="M11616" s="24">
        <f t="shared" si="1816"/>
        <v>8.8170000000000002</v>
      </c>
      <c r="N11616" s="24">
        <f t="shared" si="1817"/>
        <v>8.1780000000000008</v>
      </c>
      <c r="O11616" s="24">
        <f t="shared" si="1818"/>
        <v>0</v>
      </c>
      <c r="P11616" s="24">
        <f t="shared" si="1819"/>
        <v>0</v>
      </c>
    </row>
    <row r="11617" spans="1:16" x14ac:dyDescent="0.25">
      <c r="A11617" s="15">
        <v>40468</v>
      </c>
      <c r="B11617">
        <v>0</v>
      </c>
      <c r="C11617">
        <v>9684</v>
      </c>
      <c r="D11617">
        <v>0</v>
      </c>
      <c r="E11617">
        <v>8125</v>
      </c>
      <c r="F11617">
        <v>0</v>
      </c>
      <c r="G11617">
        <f t="shared" si="1810"/>
        <v>3566</v>
      </c>
      <c r="H11617">
        <f t="shared" si="1811"/>
        <v>205</v>
      </c>
      <c r="I11617">
        <f t="shared" si="1812"/>
        <v>2010</v>
      </c>
      <c r="J11617">
        <f t="shared" si="1813"/>
        <v>10</v>
      </c>
      <c r="K11617" s="24">
        <f t="shared" si="1814"/>
        <v>3.5659999999999998</v>
      </c>
      <c r="L11617" s="24">
        <f t="shared" si="1815"/>
        <v>0.20499999999999999</v>
      </c>
      <c r="M11617" s="24">
        <f t="shared" si="1816"/>
        <v>9.6839999999999993</v>
      </c>
      <c r="N11617" s="24">
        <f t="shared" si="1817"/>
        <v>8.125</v>
      </c>
      <c r="O11617" s="24">
        <f t="shared" si="1818"/>
        <v>0</v>
      </c>
      <c r="P11617" s="24">
        <f t="shared" si="1819"/>
        <v>0</v>
      </c>
    </row>
    <row r="11618" spans="1:16" x14ac:dyDescent="0.25">
      <c r="A11618" s="15">
        <v>40469</v>
      </c>
      <c r="B11618">
        <v>0</v>
      </c>
      <c r="C11618">
        <v>9511</v>
      </c>
      <c r="D11618">
        <v>0</v>
      </c>
      <c r="E11618">
        <v>8160</v>
      </c>
      <c r="F11618">
        <v>0</v>
      </c>
      <c r="G11618">
        <f t="shared" si="1810"/>
        <v>3739</v>
      </c>
      <c r="H11618">
        <f t="shared" si="1811"/>
        <v>170</v>
      </c>
      <c r="I11618">
        <f t="shared" si="1812"/>
        <v>2010</v>
      </c>
      <c r="J11618">
        <f t="shared" si="1813"/>
        <v>10</v>
      </c>
      <c r="K11618" s="24">
        <f t="shared" si="1814"/>
        <v>3.7389999999999999</v>
      </c>
      <c r="L11618" s="24">
        <f t="shared" si="1815"/>
        <v>0.17</v>
      </c>
      <c r="M11618" s="24">
        <f t="shared" si="1816"/>
        <v>9.5109999999999992</v>
      </c>
      <c r="N11618" s="24">
        <f t="shared" si="1817"/>
        <v>8.16</v>
      </c>
      <c r="O11618" s="24">
        <f t="shared" si="1818"/>
        <v>0</v>
      </c>
      <c r="P11618" s="24">
        <f t="shared" si="1819"/>
        <v>0</v>
      </c>
    </row>
    <row r="11619" spans="1:16" x14ac:dyDescent="0.25">
      <c r="A11619" s="15">
        <v>40470</v>
      </c>
      <c r="B11619">
        <v>0</v>
      </c>
      <c r="C11619">
        <v>9880</v>
      </c>
      <c r="D11619">
        <v>0</v>
      </c>
      <c r="E11619">
        <v>8162</v>
      </c>
      <c r="F11619">
        <v>0</v>
      </c>
      <c r="G11619">
        <f t="shared" si="1810"/>
        <v>3370</v>
      </c>
      <c r="H11619">
        <f t="shared" si="1811"/>
        <v>168</v>
      </c>
      <c r="I11619">
        <f t="shared" si="1812"/>
        <v>2010</v>
      </c>
      <c r="J11619">
        <f t="shared" si="1813"/>
        <v>10</v>
      </c>
      <c r="K11619" s="24">
        <f t="shared" si="1814"/>
        <v>3.37</v>
      </c>
      <c r="L11619" s="24">
        <f t="shared" si="1815"/>
        <v>0.16800000000000001</v>
      </c>
      <c r="M11619" s="24">
        <f t="shared" si="1816"/>
        <v>9.8800000000000008</v>
      </c>
      <c r="N11619" s="24">
        <f t="shared" si="1817"/>
        <v>8.1620000000000008</v>
      </c>
      <c r="O11619" s="24">
        <f t="shared" si="1818"/>
        <v>0</v>
      </c>
      <c r="P11619" s="24">
        <f t="shared" si="1819"/>
        <v>0</v>
      </c>
    </row>
    <row r="11620" spans="1:16" x14ac:dyDescent="0.25">
      <c r="A11620" s="15">
        <v>40471</v>
      </c>
      <c r="B11620">
        <v>0</v>
      </c>
      <c r="C11620">
        <v>9632</v>
      </c>
      <c r="D11620">
        <v>0</v>
      </c>
      <c r="E11620">
        <v>8198</v>
      </c>
      <c r="F11620">
        <v>0</v>
      </c>
      <c r="G11620">
        <f t="shared" si="1810"/>
        <v>3618</v>
      </c>
      <c r="H11620">
        <f t="shared" si="1811"/>
        <v>132</v>
      </c>
      <c r="I11620">
        <f t="shared" si="1812"/>
        <v>2010</v>
      </c>
      <c r="J11620">
        <f t="shared" si="1813"/>
        <v>10</v>
      </c>
      <c r="K11620" s="24">
        <f t="shared" si="1814"/>
        <v>3.6179999999999999</v>
      </c>
      <c r="L11620" s="24">
        <f t="shared" si="1815"/>
        <v>0.13200000000000001</v>
      </c>
      <c r="M11620" s="24">
        <f t="shared" si="1816"/>
        <v>9.6319999999999997</v>
      </c>
      <c r="N11620" s="24">
        <f t="shared" si="1817"/>
        <v>8.1980000000000004</v>
      </c>
      <c r="O11620" s="24">
        <f t="shared" si="1818"/>
        <v>0</v>
      </c>
      <c r="P11620" s="24">
        <f t="shared" si="1819"/>
        <v>0</v>
      </c>
    </row>
    <row r="11621" spans="1:16" x14ac:dyDescent="0.25">
      <c r="A11621" s="15">
        <v>40472</v>
      </c>
      <c r="B11621">
        <v>0</v>
      </c>
      <c r="C11621">
        <v>8937</v>
      </c>
      <c r="D11621">
        <v>0</v>
      </c>
      <c r="E11621">
        <v>8115</v>
      </c>
      <c r="F11621">
        <v>0</v>
      </c>
      <c r="G11621">
        <f t="shared" si="1810"/>
        <v>4313</v>
      </c>
      <c r="H11621">
        <f t="shared" si="1811"/>
        <v>215</v>
      </c>
      <c r="I11621">
        <f t="shared" si="1812"/>
        <v>2010</v>
      </c>
      <c r="J11621">
        <f t="shared" si="1813"/>
        <v>10</v>
      </c>
      <c r="K11621" s="24">
        <f t="shared" si="1814"/>
        <v>4.3129999999999997</v>
      </c>
      <c r="L11621" s="24">
        <f t="shared" si="1815"/>
        <v>0.215</v>
      </c>
      <c r="M11621" s="24">
        <f t="shared" si="1816"/>
        <v>8.9369999999999994</v>
      </c>
      <c r="N11621" s="24">
        <f t="shared" si="1817"/>
        <v>8.1150000000000002</v>
      </c>
      <c r="O11621" s="24">
        <f t="shared" si="1818"/>
        <v>0</v>
      </c>
      <c r="P11621" s="24">
        <f t="shared" si="1819"/>
        <v>0</v>
      </c>
    </row>
    <row r="11622" spans="1:16" x14ac:dyDescent="0.25">
      <c r="A11622" s="15">
        <v>40473</v>
      </c>
      <c r="B11622">
        <v>0</v>
      </c>
      <c r="C11622">
        <v>8678</v>
      </c>
      <c r="D11622">
        <v>0</v>
      </c>
      <c r="E11622">
        <v>8157</v>
      </c>
      <c r="F11622">
        <v>0</v>
      </c>
      <c r="G11622">
        <f t="shared" si="1810"/>
        <v>4572</v>
      </c>
      <c r="H11622">
        <f t="shared" si="1811"/>
        <v>173</v>
      </c>
      <c r="I11622">
        <f t="shared" si="1812"/>
        <v>2010</v>
      </c>
      <c r="J11622">
        <f t="shared" si="1813"/>
        <v>10</v>
      </c>
      <c r="K11622" s="24">
        <f t="shared" si="1814"/>
        <v>4.5720000000000001</v>
      </c>
      <c r="L11622" s="24">
        <f t="shared" si="1815"/>
        <v>0.17299999999999999</v>
      </c>
      <c r="M11622" s="24">
        <f t="shared" si="1816"/>
        <v>8.6780000000000008</v>
      </c>
      <c r="N11622" s="24">
        <f t="shared" si="1817"/>
        <v>8.157</v>
      </c>
      <c r="O11622" s="24">
        <f t="shared" si="1818"/>
        <v>0</v>
      </c>
      <c r="P11622" s="24">
        <f t="shared" si="1819"/>
        <v>0</v>
      </c>
    </row>
    <row r="11623" spans="1:16" x14ac:dyDescent="0.25">
      <c r="A11623" s="15">
        <v>40474</v>
      </c>
      <c r="B11623">
        <v>0</v>
      </c>
      <c r="C11623">
        <v>5515</v>
      </c>
      <c r="D11623">
        <v>0</v>
      </c>
      <c r="E11623">
        <v>8160</v>
      </c>
      <c r="F11623">
        <v>0</v>
      </c>
      <c r="G11623">
        <f t="shared" si="1810"/>
        <v>7735</v>
      </c>
      <c r="H11623">
        <f t="shared" si="1811"/>
        <v>170</v>
      </c>
      <c r="I11623">
        <f t="shared" si="1812"/>
        <v>2010</v>
      </c>
      <c r="J11623">
        <f t="shared" si="1813"/>
        <v>10</v>
      </c>
      <c r="K11623" s="24">
        <f t="shared" si="1814"/>
        <v>7.7350000000000003</v>
      </c>
      <c r="L11623" s="24">
        <f t="shared" si="1815"/>
        <v>0.17</v>
      </c>
      <c r="M11623" s="24">
        <f t="shared" si="1816"/>
        <v>5.5149999999999997</v>
      </c>
      <c r="N11623" s="24">
        <f t="shared" si="1817"/>
        <v>8.16</v>
      </c>
      <c r="O11623" s="24">
        <f t="shared" si="1818"/>
        <v>0</v>
      </c>
      <c r="P11623" s="24">
        <f t="shared" si="1819"/>
        <v>0</v>
      </c>
    </row>
    <row r="11624" spans="1:16" x14ac:dyDescent="0.25">
      <c r="A11624" s="15">
        <v>40475</v>
      </c>
      <c r="B11624">
        <v>0</v>
      </c>
      <c r="C11624">
        <v>5796</v>
      </c>
      <c r="D11624">
        <v>0</v>
      </c>
      <c r="E11624">
        <v>8083</v>
      </c>
      <c r="F11624">
        <v>0</v>
      </c>
      <c r="G11624">
        <f t="shared" si="1810"/>
        <v>7454</v>
      </c>
      <c r="H11624">
        <f t="shared" si="1811"/>
        <v>247</v>
      </c>
      <c r="I11624">
        <f t="shared" si="1812"/>
        <v>2010</v>
      </c>
      <c r="J11624">
        <f t="shared" si="1813"/>
        <v>10</v>
      </c>
      <c r="K11624" s="24">
        <f t="shared" si="1814"/>
        <v>7.4539999999999997</v>
      </c>
      <c r="L11624" s="24">
        <f t="shared" si="1815"/>
        <v>0.247</v>
      </c>
      <c r="M11624" s="24">
        <f t="shared" si="1816"/>
        <v>5.7960000000000003</v>
      </c>
      <c r="N11624" s="24">
        <f t="shared" si="1817"/>
        <v>8.0830000000000002</v>
      </c>
      <c r="O11624" s="24">
        <f t="shared" si="1818"/>
        <v>0</v>
      </c>
      <c r="P11624" s="24">
        <f t="shared" si="1819"/>
        <v>0</v>
      </c>
    </row>
    <row r="11625" spans="1:16" x14ac:dyDescent="0.25">
      <c r="A11625" s="15">
        <v>40476</v>
      </c>
      <c r="B11625">
        <v>0</v>
      </c>
      <c r="C11625">
        <v>7790</v>
      </c>
      <c r="D11625">
        <v>0</v>
      </c>
      <c r="E11625">
        <v>8143</v>
      </c>
      <c r="F11625">
        <v>0</v>
      </c>
      <c r="G11625">
        <f t="shared" si="1810"/>
        <v>5460</v>
      </c>
      <c r="H11625">
        <f t="shared" si="1811"/>
        <v>187</v>
      </c>
      <c r="I11625">
        <f t="shared" si="1812"/>
        <v>2010</v>
      </c>
      <c r="J11625">
        <f t="shared" si="1813"/>
        <v>10</v>
      </c>
      <c r="K11625" s="24">
        <f t="shared" si="1814"/>
        <v>5.46</v>
      </c>
      <c r="L11625" s="24">
        <f t="shared" si="1815"/>
        <v>0.187</v>
      </c>
      <c r="M11625" s="24">
        <f t="shared" si="1816"/>
        <v>7.79</v>
      </c>
      <c r="N11625" s="24">
        <f t="shared" si="1817"/>
        <v>8.1430000000000007</v>
      </c>
      <c r="O11625" s="24">
        <f t="shared" si="1818"/>
        <v>0</v>
      </c>
      <c r="P11625" s="24">
        <f t="shared" si="1819"/>
        <v>0</v>
      </c>
    </row>
    <row r="11626" spans="1:16" x14ac:dyDescent="0.25">
      <c r="A11626" s="15">
        <v>40477</v>
      </c>
      <c r="B11626">
        <v>0</v>
      </c>
      <c r="C11626">
        <v>8820</v>
      </c>
      <c r="D11626">
        <v>0</v>
      </c>
      <c r="E11626">
        <v>8128</v>
      </c>
      <c r="F11626">
        <v>0</v>
      </c>
      <c r="G11626">
        <f t="shared" si="1810"/>
        <v>4430</v>
      </c>
      <c r="H11626">
        <f t="shared" si="1811"/>
        <v>202</v>
      </c>
      <c r="I11626">
        <f t="shared" si="1812"/>
        <v>2010</v>
      </c>
      <c r="J11626">
        <f t="shared" si="1813"/>
        <v>10</v>
      </c>
      <c r="K11626" s="24">
        <f t="shared" si="1814"/>
        <v>4.43</v>
      </c>
      <c r="L11626" s="24">
        <f t="shared" si="1815"/>
        <v>0.20200000000000001</v>
      </c>
      <c r="M11626" s="24">
        <f t="shared" si="1816"/>
        <v>8.82</v>
      </c>
      <c r="N11626" s="24">
        <f t="shared" si="1817"/>
        <v>8.1280000000000001</v>
      </c>
      <c r="O11626" s="24">
        <f t="shared" si="1818"/>
        <v>0</v>
      </c>
      <c r="P11626" s="24">
        <f t="shared" si="1819"/>
        <v>0</v>
      </c>
    </row>
    <row r="11627" spans="1:16" x14ac:dyDescent="0.25">
      <c r="A11627" s="15">
        <v>40478</v>
      </c>
      <c r="B11627">
        <v>0</v>
      </c>
      <c r="C11627">
        <v>9856</v>
      </c>
      <c r="D11627">
        <v>0</v>
      </c>
      <c r="E11627">
        <v>8135</v>
      </c>
      <c r="F11627">
        <v>0</v>
      </c>
      <c r="G11627">
        <f t="shared" si="1810"/>
        <v>3394</v>
      </c>
      <c r="H11627">
        <f t="shared" si="1811"/>
        <v>195</v>
      </c>
      <c r="I11627">
        <f t="shared" si="1812"/>
        <v>2010</v>
      </c>
      <c r="J11627">
        <f t="shared" si="1813"/>
        <v>10</v>
      </c>
      <c r="K11627" s="24">
        <f t="shared" si="1814"/>
        <v>3.3940000000000001</v>
      </c>
      <c r="L11627" s="24">
        <f t="shared" si="1815"/>
        <v>0.19500000000000001</v>
      </c>
      <c r="M11627" s="24">
        <f t="shared" si="1816"/>
        <v>9.8559999999999999</v>
      </c>
      <c r="N11627" s="24">
        <f t="shared" si="1817"/>
        <v>8.1349999999999998</v>
      </c>
      <c r="O11627" s="24">
        <f t="shared" si="1818"/>
        <v>0</v>
      </c>
      <c r="P11627" s="24">
        <f t="shared" si="1819"/>
        <v>0</v>
      </c>
    </row>
    <row r="11628" spans="1:16" x14ac:dyDescent="0.25">
      <c r="A11628" s="15">
        <v>40479</v>
      </c>
      <c r="B11628">
        <v>0</v>
      </c>
      <c r="C11628">
        <v>11815</v>
      </c>
      <c r="D11628">
        <v>0</v>
      </c>
      <c r="E11628">
        <v>8161</v>
      </c>
      <c r="F11628">
        <v>0</v>
      </c>
      <c r="G11628">
        <f t="shared" si="1810"/>
        <v>1435</v>
      </c>
      <c r="H11628">
        <f t="shared" si="1811"/>
        <v>169</v>
      </c>
      <c r="I11628">
        <f t="shared" si="1812"/>
        <v>2010</v>
      </c>
      <c r="J11628">
        <f t="shared" si="1813"/>
        <v>10</v>
      </c>
      <c r="K11628" s="24">
        <f t="shared" si="1814"/>
        <v>1.4350000000000001</v>
      </c>
      <c r="L11628" s="24">
        <f t="shared" si="1815"/>
        <v>0.16900000000000001</v>
      </c>
      <c r="M11628" s="24">
        <f t="shared" si="1816"/>
        <v>11.815</v>
      </c>
      <c r="N11628" s="24">
        <f t="shared" si="1817"/>
        <v>8.1609999999999996</v>
      </c>
      <c r="O11628" s="24">
        <f t="shared" si="1818"/>
        <v>0</v>
      </c>
      <c r="P11628" s="24">
        <f t="shared" si="1819"/>
        <v>0</v>
      </c>
    </row>
    <row r="11629" spans="1:16" x14ac:dyDescent="0.25">
      <c r="A11629" s="15">
        <v>40480</v>
      </c>
      <c r="B11629">
        <v>0</v>
      </c>
      <c r="C11629">
        <v>11726</v>
      </c>
      <c r="D11629">
        <v>0</v>
      </c>
      <c r="E11629">
        <v>8126</v>
      </c>
      <c r="F11629">
        <v>0</v>
      </c>
      <c r="G11629">
        <f t="shared" si="1810"/>
        <v>1524</v>
      </c>
      <c r="H11629">
        <f t="shared" si="1811"/>
        <v>204</v>
      </c>
      <c r="I11629">
        <f t="shared" si="1812"/>
        <v>2010</v>
      </c>
      <c r="J11629">
        <f t="shared" si="1813"/>
        <v>10</v>
      </c>
      <c r="K11629" s="24">
        <f t="shared" si="1814"/>
        <v>1.524</v>
      </c>
      <c r="L11629" s="24">
        <f t="shared" si="1815"/>
        <v>0.20399999999999999</v>
      </c>
      <c r="M11629" s="24">
        <f t="shared" si="1816"/>
        <v>11.726000000000001</v>
      </c>
      <c r="N11629" s="24">
        <f t="shared" si="1817"/>
        <v>8.1259999999999994</v>
      </c>
      <c r="O11629" s="24">
        <f t="shared" si="1818"/>
        <v>0</v>
      </c>
      <c r="P11629" s="24">
        <f t="shared" si="1819"/>
        <v>0</v>
      </c>
    </row>
    <row r="11630" spans="1:16" x14ac:dyDescent="0.25">
      <c r="A11630" s="15">
        <v>40481</v>
      </c>
      <c r="B11630">
        <v>0</v>
      </c>
      <c r="C11630">
        <v>11823</v>
      </c>
      <c r="D11630">
        <v>0</v>
      </c>
      <c r="E11630">
        <v>8139</v>
      </c>
      <c r="F11630">
        <v>0</v>
      </c>
      <c r="G11630">
        <f t="shared" si="1810"/>
        <v>1427</v>
      </c>
      <c r="H11630">
        <f t="shared" si="1811"/>
        <v>191</v>
      </c>
      <c r="I11630">
        <f t="shared" si="1812"/>
        <v>2010</v>
      </c>
      <c r="J11630">
        <f t="shared" si="1813"/>
        <v>10</v>
      </c>
      <c r="K11630" s="24">
        <f t="shared" si="1814"/>
        <v>1.427</v>
      </c>
      <c r="L11630" s="24">
        <f t="shared" si="1815"/>
        <v>0.191</v>
      </c>
      <c r="M11630" s="24">
        <f t="shared" si="1816"/>
        <v>11.823</v>
      </c>
      <c r="N11630" s="24">
        <f t="shared" si="1817"/>
        <v>8.1389999999999993</v>
      </c>
      <c r="O11630" s="24">
        <f t="shared" si="1818"/>
        <v>0</v>
      </c>
      <c r="P11630" s="24">
        <f t="shared" si="1819"/>
        <v>0</v>
      </c>
    </row>
    <row r="11631" spans="1:16" x14ac:dyDescent="0.25">
      <c r="A11631" s="15">
        <v>40482</v>
      </c>
      <c r="B11631">
        <v>0</v>
      </c>
      <c r="C11631">
        <v>11825</v>
      </c>
      <c r="D11631">
        <v>0</v>
      </c>
      <c r="E11631">
        <v>8149</v>
      </c>
      <c r="F11631">
        <v>0</v>
      </c>
      <c r="G11631">
        <f t="shared" si="1810"/>
        <v>1425</v>
      </c>
      <c r="H11631">
        <f t="shared" si="1811"/>
        <v>181</v>
      </c>
      <c r="I11631">
        <f t="shared" si="1812"/>
        <v>2010</v>
      </c>
      <c r="J11631">
        <f t="shared" si="1813"/>
        <v>10</v>
      </c>
      <c r="K11631" s="24">
        <f t="shared" si="1814"/>
        <v>1.425</v>
      </c>
      <c r="L11631" s="24">
        <f t="shared" si="1815"/>
        <v>0.18099999999999999</v>
      </c>
      <c r="M11631" s="24">
        <f t="shared" si="1816"/>
        <v>11.824999999999999</v>
      </c>
      <c r="N11631" s="24">
        <f t="shared" si="1817"/>
        <v>8.1489999999999991</v>
      </c>
      <c r="O11631" s="24">
        <f t="shared" si="1818"/>
        <v>0</v>
      </c>
      <c r="P11631" s="24">
        <f t="shared" si="1819"/>
        <v>0</v>
      </c>
    </row>
    <row r="11632" spans="1:16" x14ac:dyDescent="0.25">
      <c r="A11632" s="15">
        <v>40483</v>
      </c>
      <c r="B11632">
        <v>0</v>
      </c>
      <c r="C11632">
        <v>10234</v>
      </c>
      <c r="D11632">
        <v>0</v>
      </c>
      <c r="E11632">
        <v>8143</v>
      </c>
      <c r="F11632">
        <v>0</v>
      </c>
      <c r="G11632">
        <f t="shared" si="1810"/>
        <v>3016</v>
      </c>
      <c r="H11632">
        <f t="shared" si="1811"/>
        <v>187</v>
      </c>
      <c r="I11632">
        <f t="shared" si="1812"/>
        <v>2010</v>
      </c>
      <c r="J11632">
        <f t="shared" si="1813"/>
        <v>11</v>
      </c>
      <c r="K11632" s="24">
        <f t="shared" si="1814"/>
        <v>3.016</v>
      </c>
      <c r="L11632" s="24">
        <f t="shared" si="1815"/>
        <v>0.187</v>
      </c>
      <c r="M11632" s="24">
        <f t="shared" si="1816"/>
        <v>10.234</v>
      </c>
      <c r="N11632" s="24">
        <f t="shared" si="1817"/>
        <v>8.1430000000000007</v>
      </c>
      <c r="O11632" s="24">
        <f t="shared" si="1818"/>
        <v>0</v>
      </c>
      <c r="P11632" s="24">
        <f t="shared" si="1819"/>
        <v>0</v>
      </c>
    </row>
    <row r="11633" spans="1:16" x14ac:dyDescent="0.25">
      <c r="A11633" s="15">
        <v>40484</v>
      </c>
      <c r="B11633">
        <v>0</v>
      </c>
      <c r="C11633">
        <v>10065</v>
      </c>
      <c r="D11633">
        <v>0</v>
      </c>
      <c r="E11633">
        <v>8127</v>
      </c>
      <c r="F11633">
        <v>0</v>
      </c>
      <c r="G11633">
        <f t="shared" si="1810"/>
        <v>3185</v>
      </c>
      <c r="H11633">
        <f t="shared" si="1811"/>
        <v>203</v>
      </c>
      <c r="I11633">
        <f t="shared" si="1812"/>
        <v>2010</v>
      </c>
      <c r="J11633">
        <f t="shared" si="1813"/>
        <v>11</v>
      </c>
      <c r="K11633" s="24">
        <f t="shared" si="1814"/>
        <v>3.1850000000000001</v>
      </c>
      <c r="L11633" s="24">
        <f t="shared" si="1815"/>
        <v>0.20300000000000001</v>
      </c>
      <c r="M11633" s="24">
        <f t="shared" si="1816"/>
        <v>10.065</v>
      </c>
      <c r="N11633" s="24">
        <f t="shared" si="1817"/>
        <v>8.1270000000000007</v>
      </c>
      <c r="O11633" s="24">
        <f t="shared" si="1818"/>
        <v>0</v>
      </c>
      <c r="P11633" s="24">
        <f t="shared" si="1819"/>
        <v>0</v>
      </c>
    </row>
    <row r="11634" spans="1:16" x14ac:dyDescent="0.25">
      <c r="A11634" s="15">
        <v>40485</v>
      </c>
      <c r="B11634">
        <v>0</v>
      </c>
      <c r="C11634">
        <v>9839</v>
      </c>
      <c r="D11634">
        <v>0</v>
      </c>
      <c r="E11634">
        <v>8184</v>
      </c>
      <c r="F11634">
        <v>0</v>
      </c>
      <c r="G11634">
        <f t="shared" si="1810"/>
        <v>3411</v>
      </c>
      <c r="H11634">
        <f t="shared" si="1811"/>
        <v>146</v>
      </c>
      <c r="I11634">
        <f t="shared" si="1812"/>
        <v>2010</v>
      </c>
      <c r="J11634">
        <f t="shared" si="1813"/>
        <v>11</v>
      </c>
      <c r="K11634" s="24">
        <f t="shared" si="1814"/>
        <v>3.411</v>
      </c>
      <c r="L11634" s="24">
        <f t="shared" si="1815"/>
        <v>0.14599999999999999</v>
      </c>
      <c r="M11634" s="24">
        <f t="shared" si="1816"/>
        <v>9.8390000000000004</v>
      </c>
      <c r="N11634" s="24">
        <f t="shared" si="1817"/>
        <v>8.1839999999999993</v>
      </c>
      <c r="O11634" s="24">
        <f t="shared" si="1818"/>
        <v>0</v>
      </c>
      <c r="P11634" s="24">
        <f t="shared" si="1819"/>
        <v>0</v>
      </c>
    </row>
    <row r="11635" spans="1:16" x14ac:dyDescent="0.25">
      <c r="A11635" s="15">
        <v>40486</v>
      </c>
      <c r="B11635">
        <v>0</v>
      </c>
      <c r="C11635">
        <v>9782</v>
      </c>
      <c r="D11635">
        <v>0</v>
      </c>
      <c r="E11635">
        <v>8151</v>
      </c>
      <c r="F11635">
        <v>0</v>
      </c>
      <c r="G11635">
        <f t="shared" si="1810"/>
        <v>3468</v>
      </c>
      <c r="H11635">
        <f t="shared" si="1811"/>
        <v>179</v>
      </c>
      <c r="I11635">
        <f t="shared" si="1812"/>
        <v>2010</v>
      </c>
      <c r="J11635">
        <f t="shared" si="1813"/>
        <v>11</v>
      </c>
      <c r="K11635" s="24">
        <f t="shared" si="1814"/>
        <v>3.468</v>
      </c>
      <c r="L11635" s="24">
        <f t="shared" si="1815"/>
        <v>0.17899999999999999</v>
      </c>
      <c r="M11635" s="24">
        <f t="shared" si="1816"/>
        <v>9.782</v>
      </c>
      <c r="N11635" s="24">
        <f t="shared" si="1817"/>
        <v>8.1509999999999998</v>
      </c>
      <c r="O11635" s="24">
        <f t="shared" si="1818"/>
        <v>0</v>
      </c>
      <c r="P11635" s="24">
        <f t="shared" si="1819"/>
        <v>0</v>
      </c>
    </row>
    <row r="11636" spans="1:16" x14ac:dyDescent="0.25">
      <c r="A11636" s="15">
        <v>40487</v>
      </c>
      <c r="B11636">
        <v>0</v>
      </c>
      <c r="C11636">
        <v>11720</v>
      </c>
      <c r="D11636">
        <v>0</v>
      </c>
      <c r="E11636">
        <v>8166</v>
      </c>
      <c r="F11636">
        <v>0</v>
      </c>
      <c r="G11636">
        <f t="shared" si="1810"/>
        <v>1530</v>
      </c>
      <c r="H11636">
        <f t="shared" si="1811"/>
        <v>164</v>
      </c>
      <c r="I11636">
        <f t="shared" si="1812"/>
        <v>2010</v>
      </c>
      <c r="J11636">
        <f t="shared" si="1813"/>
        <v>11</v>
      </c>
      <c r="K11636" s="24">
        <f t="shared" si="1814"/>
        <v>1.53</v>
      </c>
      <c r="L11636" s="24">
        <f t="shared" si="1815"/>
        <v>0.16400000000000001</v>
      </c>
      <c r="M11636" s="24">
        <f t="shared" si="1816"/>
        <v>11.72</v>
      </c>
      <c r="N11636" s="24">
        <f t="shared" si="1817"/>
        <v>8.1660000000000004</v>
      </c>
      <c r="O11636" s="24">
        <f t="shared" si="1818"/>
        <v>0</v>
      </c>
      <c r="P11636" s="24">
        <f t="shared" si="1819"/>
        <v>0</v>
      </c>
    </row>
    <row r="11637" spans="1:16" x14ac:dyDescent="0.25">
      <c r="A11637" s="15">
        <v>40488</v>
      </c>
      <c r="B11637">
        <v>0</v>
      </c>
      <c r="C11637">
        <v>3073</v>
      </c>
      <c r="D11637">
        <v>0</v>
      </c>
      <c r="E11637">
        <v>8171</v>
      </c>
      <c r="F11637">
        <v>0</v>
      </c>
      <c r="G11637">
        <f t="shared" si="1810"/>
        <v>10177</v>
      </c>
      <c r="H11637">
        <f t="shared" si="1811"/>
        <v>159</v>
      </c>
      <c r="I11637">
        <f t="shared" si="1812"/>
        <v>2010</v>
      </c>
      <c r="J11637">
        <f t="shared" si="1813"/>
        <v>11</v>
      </c>
      <c r="K11637" s="24">
        <f t="shared" si="1814"/>
        <v>10.177</v>
      </c>
      <c r="L11637" s="24">
        <f t="shared" si="1815"/>
        <v>0.159</v>
      </c>
      <c r="M11637" s="24">
        <f t="shared" si="1816"/>
        <v>3.073</v>
      </c>
      <c r="N11637" s="24">
        <f t="shared" si="1817"/>
        <v>8.1709999999999994</v>
      </c>
      <c r="O11637" s="24">
        <f t="shared" si="1818"/>
        <v>0</v>
      </c>
      <c r="P11637" s="24">
        <f t="shared" si="1819"/>
        <v>0</v>
      </c>
    </row>
    <row r="11638" spans="1:16" x14ac:dyDescent="0.25">
      <c r="A11638" s="15">
        <v>40489</v>
      </c>
      <c r="B11638">
        <v>0</v>
      </c>
      <c r="C11638">
        <v>13149</v>
      </c>
      <c r="D11638">
        <v>0</v>
      </c>
      <c r="E11638">
        <v>8383</v>
      </c>
      <c r="F11638">
        <v>0</v>
      </c>
      <c r="G11638">
        <f t="shared" si="1810"/>
        <v>101</v>
      </c>
      <c r="H11638">
        <f t="shared" si="1811"/>
        <v>0</v>
      </c>
      <c r="I11638">
        <f t="shared" si="1812"/>
        <v>2010</v>
      </c>
      <c r="J11638">
        <f t="shared" si="1813"/>
        <v>11</v>
      </c>
      <c r="K11638" s="24">
        <f t="shared" si="1814"/>
        <v>0.10100000000000001</v>
      </c>
      <c r="L11638" s="24">
        <f t="shared" si="1815"/>
        <v>0</v>
      </c>
      <c r="M11638" s="24">
        <f t="shared" si="1816"/>
        <v>13.148999999999999</v>
      </c>
      <c r="N11638" s="24">
        <f t="shared" si="1817"/>
        <v>8.3829999999999991</v>
      </c>
      <c r="O11638" s="24">
        <f t="shared" si="1818"/>
        <v>0</v>
      </c>
      <c r="P11638" s="24">
        <f t="shared" si="1819"/>
        <v>0</v>
      </c>
    </row>
    <row r="11639" spans="1:16" x14ac:dyDescent="0.25">
      <c r="A11639" s="15">
        <v>40490</v>
      </c>
      <c r="B11639">
        <v>0</v>
      </c>
      <c r="C11639">
        <v>9538</v>
      </c>
      <c r="D11639">
        <v>0</v>
      </c>
      <c r="E11639">
        <v>8175</v>
      </c>
      <c r="F11639">
        <v>0</v>
      </c>
      <c r="G11639">
        <f t="shared" si="1810"/>
        <v>3712</v>
      </c>
      <c r="H11639">
        <f t="shared" si="1811"/>
        <v>155</v>
      </c>
      <c r="I11639">
        <f t="shared" si="1812"/>
        <v>2010</v>
      </c>
      <c r="J11639">
        <f t="shared" si="1813"/>
        <v>11</v>
      </c>
      <c r="K11639" s="24">
        <f t="shared" si="1814"/>
        <v>3.7120000000000002</v>
      </c>
      <c r="L11639" s="24">
        <f t="shared" si="1815"/>
        <v>0.155</v>
      </c>
      <c r="M11639" s="24">
        <f t="shared" si="1816"/>
        <v>9.5380000000000003</v>
      </c>
      <c r="N11639" s="24">
        <f t="shared" si="1817"/>
        <v>8.1750000000000007</v>
      </c>
      <c r="O11639" s="24">
        <f t="shared" si="1818"/>
        <v>0</v>
      </c>
      <c r="P11639" s="24">
        <f t="shared" si="1819"/>
        <v>0</v>
      </c>
    </row>
    <row r="11640" spans="1:16" x14ac:dyDescent="0.25">
      <c r="A11640" s="15">
        <v>40491</v>
      </c>
      <c r="B11640">
        <v>0</v>
      </c>
      <c r="C11640">
        <v>9648</v>
      </c>
      <c r="D11640">
        <v>0</v>
      </c>
      <c r="E11640">
        <v>8175</v>
      </c>
      <c r="F11640">
        <v>0</v>
      </c>
      <c r="G11640">
        <f t="shared" si="1810"/>
        <v>3602</v>
      </c>
      <c r="H11640">
        <f t="shared" si="1811"/>
        <v>155</v>
      </c>
      <c r="I11640">
        <f t="shared" si="1812"/>
        <v>2010</v>
      </c>
      <c r="J11640">
        <f t="shared" si="1813"/>
        <v>11</v>
      </c>
      <c r="K11640" s="24">
        <f t="shared" si="1814"/>
        <v>3.6019999999999999</v>
      </c>
      <c r="L11640" s="24">
        <f t="shared" si="1815"/>
        <v>0.155</v>
      </c>
      <c r="M11640" s="24">
        <f t="shared" si="1816"/>
        <v>9.6479999999999997</v>
      </c>
      <c r="N11640" s="24">
        <f t="shared" si="1817"/>
        <v>8.1750000000000007</v>
      </c>
      <c r="O11640" s="24">
        <f t="shared" si="1818"/>
        <v>0</v>
      </c>
      <c r="P11640" s="24">
        <f t="shared" si="1819"/>
        <v>0</v>
      </c>
    </row>
    <row r="11641" spans="1:16" x14ac:dyDescent="0.25">
      <c r="A11641" s="15">
        <v>40492</v>
      </c>
      <c r="B11641">
        <v>0</v>
      </c>
      <c r="C11641">
        <v>10392</v>
      </c>
      <c r="D11641">
        <v>0</v>
      </c>
      <c r="E11641">
        <v>8159</v>
      </c>
      <c r="F11641">
        <v>0</v>
      </c>
      <c r="G11641">
        <f t="shared" si="1810"/>
        <v>2858</v>
      </c>
      <c r="H11641">
        <f t="shared" si="1811"/>
        <v>171</v>
      </c>
      <c r="I11641">
        <f t="shared" si="1812"/>
        <v>2010</v>
      </c>
      <c r="J11641">
        <f t="shared" si="1813"/>
        <v>11</v>
      </c>
      <c r="K11641" s="24">
        <f t="shared" si="1814"/>
        <v>2.8580000000000001</v>
      </c>
      <c r="L11641" s="24">
        <f t="shared" si="1815"/>
        <v>0.17100000000000001</v>
      </c>
      <c r="M11641" s="24">
        <f t="shared" si="1816"/>
        <v>10.391999999999999</v>
      </c>
      <c r="N11641" s="24">
        <f t="shared" si="1817"/>
        <v>8.1590000000000007</v>
      </c>
      <c r="O11641" s="24">
        <f t="shared" si="1818"/>
        <v>0</v>
      </c>
      <c r="P11641" s="24">
        <f t="shared" si="1819"/>
        <v>0</v>
      </c>
    </row>
    <row r="11642" spans="1:16" x14ac:dyDescent="0.25">
      <c r="A11642" s="15">
        <v>40493</v>
      </c>
      <c r="B11642">
        <v>0</v>
      </c>
      <c r="C11642">
        <v>10392</v>
      </c>
      <c r="D11642">
        <v>0</v>
      </c>
      <c r="E11642">
        <v>8093</v>
      </c>
      <c r="F11642">
        <v>0</v>
      </c>
      <c r="G11642">
        <f t="shared" si="1810"/>
        <v>2858</v>
      </c>
      <c r="H11642">
        <f t="shared" si="1811"/>
        <v>237</v>
      </c>
      <c r="I11642">
        <f t="shared" si="1812"/>
        <v>2010</v>
      </c>
      <c r="J11642">
        <f t="shared" si="1813"/>
        <v>11</v>
      </c>
      <c r="K11642" s="24">
        <f t="shared" si="1814"/>
        <v>2.8580000000000001</v>
      </c>
      <c r="L11642" s="24">
        <f t="shared" si="1815"/>
        <v>0.23699999999999999</v>
      </c>
      <c r="M11642" s="24">
        <f t="shared" si="1816"/>
        <v>10.391999999999999</v>
      </c>
      <c r="N11642" s="24">
        <f t="shared" si="1817"/>
        <v>8.093</v>
      </c>
      <c r="O11642" s="24">
        <f t="shared" si="1818"/>
        <v>0</v>
      </c>
      <c r="P11642" s="24">
        <f t="shared" si="1819"/>
        <v>0</v>
      </c>
    </row>
    <row r="11643" spans="1:16" x14ac:dyDescent="0.25">
      <c r="A11643" s="15">
        <v>40494</v>
      </c>
      <c r="B11643">
        <v>0</v>
      </c>
      <c r="C11643">
        <v>10840</v>
      </c>
      <c r="D11643">
        <v>0</v>
      </c>
      <c r="E11643">
        <v>8195</v>
      </c>
      <c r="F11643">
        <v>0</v>
      </c>
      <c r="G11643">
        <f t="shared" si="1810"/>
        <v>2410</v>
      </c>
      <c r="H11643">
        <f t="shared" si="1811"/>
        <v>135</v>
      </c>
      <c r="I11643">
        <f t="shared" si="1812"/>
        <v>2010</v>
      </c>
      <c r="J11643">
        <f t="shared" si="1813"/>
        <v>11</v>
      </c>
      <c r="K11643" s="24">
        <f t="shared" si="1814"/>
        <v>2.41</v>
      </c>
      <c r="L11643" s="24">
        <f t="shared" si="1815"/>
        <v>0.13500000000000001</v>
      </c>
      <c r="M11643" s="24">
        <f t="shared" si="1816"/>
        <v>10.84</v>
      </c>
      <c r="N11643" s="24">
        <f t="shared" si="1817"/>
        <v>8.1950000000000003</v>
      </c>
      <c r="O11643" s="24">
        <f t="shared" si="1818"/>
        <v>0</v>
      </c>
      <c r="P11643" s="24">
        <f t="shared" si="1819"/>
        <v>0</v>
      </c>
    </row>
    <row r="11644" spans="1:16" x14ac:dyDescent="0.25">
      <c r="A11644" s="15">
        <v>40495</v>
      </c>
      <c r="B11644">
        <v>0</v>
      </c>
      <c r="C11644">
        <v>9551</v>
      </c>
      <c r="D11644">
        <v>0</v>
      </c>
      <c r="E11644">
        <v>8189</v>
      </c>
      <c r="F11644">
        <v>0</v>
      </c>
      <c r="G11644">
        <f t="shared" si="1810"/>
        <v>3699</v>
      </c>
      <c r="H11644">
        <f t="shared" si="1811"/>
        <v>141</v>
      </c>
      <c r="I11644">
        <f t="shared" si="1812"/>
        <v>2010</v>
      </c>
      <c r="J11644">
        <f t="shared" si="1813"/>
        <v>11</v>
      </c>
      <c r="K11644" s="24">
        <f t="shared" si="1814"/>
        <v>3.6989999999999998</v>
      </c>
      <c r="L11644" s="24">
        <f t="shared" si="1815"/>
        <v>0.14099999999999999</v>
      </c>
      <c r="M11644" s="24">
        <f t="shared" si="1816"/>
        <v>9.5510000000000002</v>
      </c>
      <c r="N11644" s="24">
        <f t="shared" si="1817"/>
        <v>8.1890000000000001</v>
      </c>
      <c r="O11644" s="24">
        <f t="shared" si="1818"/>
        <v>0</v>
      </c>
      <c r="P11644" s="24">
        <f t="shared" si="1819"/>
        <v>0</v>
      </c>
    </row>
    <row r="11645" spans="1:16" x14ac:dyDescent="0.25">
      <c r="A11645" s="15">
        <v>40496</v>
      </c>
      <c r="B11645">
        <v>0</v>
      </c>
      <c r="C11645">
        <v>8208</v>
      </c>
      <c r="D11645">
        <v>0</v>
      </c>
      <c r="E11645">
        <v>8187</v>
      </c>
      <c r="F11645">
        <v>0</v>
      </c>
      <c r="G11645">
        <f t="shared" si="1810"/>
        <v>5042</v>
      </c>
      <c r="H11645">
        <f t="shared" si="1811"/>
        <v>143</v>
      </c>
      <c r="I11645">
        <f t="shared" si="1812"/>
        <v>2010</v>
      </c>
      <c r="J11645">
        <f t="shared" si="1813"/>
        <v>11</v>
      </c>
      <c r="K11645" s="24">
        <f t="shared" si="1814"/>
        <v>5.0419999999999998</v>
      </c>
      <c r="L11645" s="24">
        <f t="shared" si="1815"/>
        <v>0.14299999999999999</v>
      </c>
      <c r="M11645" s="24">
        <f t="shared" si="1816"/>
        <v>8.2080000000000002</v>
      </c>
      <c r="N11645" s="24">
        <f t="shared" si="1817"/>
        <v>8.1869999999999994</v>
      </c>
      <c r="O11645" s="24">
        <f t="shared" si="1818"/>
        <v>0</v>
      </c>
      <c r="P11645" s="24">
        <f t="shared" si="1819"/>
        <v>0</v>
      </c>
    </row>
    <row r="11646" spans="1:16" x14ac:dyDescent="0.25">
      <c r="A11646" s="15">
        <v>40497</v>
      </c>
      <c r="B11646">
        <v>0</v>
      </c>
      <c r="C11646">
        <v>8280</v>
      </c>
      <c r="D11646">
        <v>0</v>
      </c>
      <c r="E11646">
        <v>7762</v>
      </c>
      <c r="F11646">
        <v>0</v>
      </c>
      <c r="G11646">
        <f t="shared" si="1810"/>
        <v>4970</v>
      </c>
      <c r="H11646">
        <f t="shared" si="1811"/>
        <v>568</v>
      </c>
      <c r="I11646">
        <f t="shared" si="1812"/>
        <v>2010</v>
      </c>
      <c r="J11646">
        <f t="shared" si="1813"/>
        <v>11</v>
      </c>
      <c r="K11646" s="24">
        <f t="shared" si="1814"/>
        <v>4.97</v>
      </c>
      <c r="L11646" s="24">
        <f t="shared" si="1815"/>
        <v>0.56799999999999995</v>
      </c>
      <c r="M11646" s="24">
        <f t="shared" si="1816"/>
        <v>8.2799999999999994</v>
      </c>
      <c r="N11646" s="24">
        <f t="shared" si="1817"/>
        <v>7.7619999999999996</v>
      </c>
      <c r="O11646" s="24">
        <f t="shared" si="1818"/>
        <v>0</v>
      </c>
      <c r="P11646" s="24">
        <f t="shared" si="1819"/>
        <v>0</v>
      </c>
    </row>
    <row r="11647" spans="1:16" x14ac:dyDescent="0.25">
      <c r="A11647" s="15">
        <v>40498</v>
      </c>
      <c r="B11647">
        <v>0</v>
      </c>
      <c r="C11647">
        <v>8263</v>
      </c>
      <c r="D11647">
        <v>0</v>
      </c>
      <c r="E11647">
        <v>8250</v>
      </c>
      <c r="F11647">
        <v>0</v>
      </c>
      <c r="G11647">
        <f t="shared" si="1810"/>
        <v>4987</v>
      </c>
      <c r="H11647">
        <f t="shared" si="1811"/>
        <v>80</v>
      </c>
      <c r="I11647">
        <f t="shared" si="1812"/>
        <v>2010</v>
      </c>
      <c r="J11647">
        <f t="shared" si="1813"/>
        <v>11</v>
      </c>
      <c r="K11647" s="24">
        <f t="shared" si="1814"/>
        <v>4.9870000000000001</v>
      </c>
      <c r="L11647" s="24">
        <f t="shared" si="1815"/>
        <v>0.08</v>
      </c>
      <c r="M11647" s="24">
        <f t="shared" si="1816"/>
        <v>8.2629999999999999</v>
      </c>
      <c r="N11647" s="24">
        <f t="shared" si="1817"/>
        <v>8.25</v>
      </c>
      <c r="O11647" s="24">
        <f t="shared" si="1818"/>
        <v>0</v>
      </c>
      <c r="P11647" s="24">
        <f t="shared" si="1819"/>
        <v>0</v>
      </c>
    </row>
    <row r="11648" spans="1:16" x14ac:dyDescent="0.25">
      <c r="A11648" s="15">
        <v>40499</v>
      </c>
      <c r="B11648">
        <v>0</v>
      </c>
      <c r="C11648">
        <v>8712</v>
      </c>
      <c r="D11648">
        <v>0</v>
      </c>
      <c r="E11648">
        <v>8148</v>
      </c>
      <c r="F11648">
        <v>0</v>
      </c>
      <c r="G11648">
        <f t="shared" si="1810"/>
        <v>4538</v>
      </c>
      <c r="H11648">
        <f t="shared" si="1811"/>
        <v>182</v>
      </c>
      <c r="I11648">
        <f t="shared" si="1812"/>
        <v>2010</v>
      </c>
      <c r="J11648">
        <f t="shared" si="1813"/>
        <v>11</v>
      </c>
      <c r="K11648" s="24">
        <f t="shared" si="1814"/>
        <v>4.5380000000000003</v>
      </c>
      <c r="L11648" s="24">
        <f t="shared" si="1815"/>
        <v>0.182</v>
      </c>
      <c r="M11648" s="24">
        <f t="shared" si="1816"/>
        <v>8.7119999999999997</v>
      </c>
      <c r="N11648" s="24">
        <f t="shared" si="1817"/>
        <v>8.1479999999999997</v>
      </c>
      <c r="O11648" s="24">
        <f t="shared" si="1818"/>
        <v>0</v>
      </c>
      <c r="P11648" s="24">
        <f t="shared" si="1819"/>
        <v>0</v>
      </c>
    </row>
    <row r="11649" spans="1:16" x14ac:dyDescent="0.25">
      <c r="A11649" s="15">
        <v>40500</v>
      </c>
      <c r="B11649">
        <v>0</v>
      </c>
      <c r="C11649">
        <v>8152</v>
      </c>
      <c r="D11649">
        <v>0</v>
      </c>
      <c r="E11649">
        <v>8140</v>
      </c>
      <c r="F11649">
        <v>0</v>
      </c>
      <c r="G11649">
        <f t="shared" si="1810"/>
        <v>5098</v>
      </c>
      <c r="H11649">
        <f t="shared" si="1811"/>
        <v>190</v>
      </c>
      <c r="I11649">
        <f t="shared" si="1812"/>
        <v>2010</v>
      </c>
      <c r="J11649">
        <f t="shared" si="1813"/>
        <v>11</v>
      </c>
      <c r="K11649" s="24">
        <f t="shared" si="1814"/>
        <v>5.0979999999999999</v>
      </c>
      <c r="L11649" s="24">
        <f t="shared" si="1815"/>
        <v>0.19</v>
      </c>
      <c r="M11649" s="24">
        <f t="shared" si="1816"/>
        <v>8.1519999999999992</v>
      </c>
      <c r="N11649" s="24">
        <f t="shared" si="1817"/>
        <v>8.14</v>
      </c>
      <c r="O11649" s="24">
        <f t="shared" si="1818"/>
        <v>0</v>
      </c>
      <c r="P11649" s="24">
        <f t="shared" si="1819"/>
        <v>0</v>
      </c>
    </row>
    <row r="11650" spans="1:16" x14ac:dyDescent="0.25">
      <c r="A11650" s="15">
        <v>40501</v>
      </c>
      <c r="B11650">
        <v>0</v>
      </c>
      <c r="C11650">
        <v>8146</v>
      </c>
      <c r="D11650">
        <v>0</v>
      </c>
      <c r="E11650">
        <v>8208</v>
      </c>
      <c r="F11650">
        <v>0</v>
      </c>
      <c r="G11650">
        <f t="shared" si="1810"/>
        <v>5104</v>
      </c>
      <c r="H11650">
        <f t="shared" si="1811"/>
        <v>122</v>
      </c>
      <c r="I11650">
        <f t="shared" si="1812"/>
        <v>2010</v>
      </c>
      <c r="J11650">
        <f t="shared" si="1813"/>
        <v>11</v>
      </c>
      <c r="K11650" s="24">
        <f t="shared" si="1814"/>
        <v>5.1040000000000001</v>
      </c>
      <c r="L11650" s="24">
        <f t="shared" si="1815"/>
        <v>0.122</v>
      </c>
      <c r="M11650" s="24">
        <f t="shared" si="1816"/>
        <v>8.1460000000000008</v>
      </c>
      <c r="N11650" s="24">
        <f t="shared" si="1817"/>
        <v>8.2080000000000002</v>
      </c>
      <c r="O11650" s="24">
        <f t="shared" si="1818"/>
        <v>0</v>
      </c>
      <c r="P11650" s="24">
        <f t="shared" si="1819"/>
        <v>0</v>
      </c>
    </row>
    <row r="11651" spans="1:16" x14ac:dyDescent="0.25">
      <c r="A11651" s="15">
        <v>40502</v>
      </c>
      <c r="B11651">
        <v>0</v>
      </c>
      <c r="C11651">
        <v>8913</v>
      </c>
      <c r="D11651">
        <v>0</v>
      </c>
      <c r="E11651">
        <v>8011</v>
      </c>
      <c r="F11651">
        <v>0</v>
      </c>
      <c r="G11651">
        <f t="shared" si="1810"/>
        <v>4337</v>
      </c>
      <c r="H11651">
        <f t="shared" si="1811"/>
        <v>319</v>
      </c>
      <c r="I11651">
        <f t="shared" si="1812"/>
        <v>2010</v>
      </c>
      <c r="J11651">
        <f t="shared" si="1813"/>
        <v>11</v>
      </c>
      <c r="K11651" s="24">
        <f t="shared" si="1814"/>
        <v>4.3369999999999997</v>
      </c>
      <c r="L11651" s="24">
        <f t="shared" si="1815"/>
        <v>0.31900000000000001</v>
      </c>
      <c r="M11651" s="24">
        <f t="shared" si="1816"/>
        <v>8.9130000000000003</v>
      </c>
      <c r="N11651" s="24">
        <f t="shared" si="1817"/>
        <v>8.0109999999999992</v>
      </c>
      <c r="O11651" s="24">
        <f t="shared" si="1818"/>
        <v>0</v>
      </c>
      <c r="P11651" s="24">
        <f t="shared" si="1819"/>
        <v>0</v>
      </c>
    </row>
    <row r="11652" spans="1:16" x14ac:dyDescent="0.25">
      <c r="A11652" s="15">
        <v>40503</v>
      </c>
      <c r="B11652">
        <v>0</v>
      </c>
      <c r="C11652">
        <v>8904</v>
      </c>
      <c r="D11652">
        <v>0</v>
      </c>
      <c r="E11652">
        <v>8083</v>
      </c>
      <c r="F11652">
        <v>0</v>
      </c>
      <c r="G11652">
        <f t="shared" si="1810"/>
        <v>4346</v>
      </c>
      <c r="H11652">
        <f t="shared" si="1811"/>
        <v>247</v>
      </c>
      <c r="I11652">
        <f t="shared" si="1812"/>
        <v>2010</v>
      </c>
      <c r="J11652">
        <f t="shared" si="1813"/>
        <v>11</v>
      </c>
      <c r="K11652" s="24">
        <f t="shared" si="1814"/>
        <v>4.3460000000000001</v>
      </c>
      <c r="L11652" s="24">
        <f t="shared" si="1815"/>
        <v>0.247</v>
      </c>
      <c r="M11652" s="24">
        <f t="shared" si="1816"/>
        <v>8.9039999999999999</v>
      </c>
      <c r="N11652" s="24">
        <f t="shared" si="1817"/>
        <v>8.0830000000000002</v>
      </c>
      <c r="O11652" s="24">
        <f t="shared" si="1818"/>
        <v>0</v>
      </c>
      <c r="P11652" s="24">
        <f t="shared" si="1819"/>
        <v>0</v>
      </c>
    </row>
    <row r="11653" spans="1:16" x14ac:dyDescent="0.25">
      <c r="A11653" s="15">
        <v>40504</v>
      </c>
      <c r="B11653">
        <v>0</v>
      </c>
      <c r="C11653">
        <v>8904</v>
      </c>
      <c r="D11653">
        <v>0</v>
      </c>
      <c r="E11653">
        <v>8056</v>
      </c>
      <c r="F11653">
        <v>0</v>
      </c>
      <c r="G11653">
        <f t="shared" si="1810"/>
        <v>4346</v>
      </c>
      <c r="H11653">
        <f t="shared" si="1811"/>
        <v>274</v>
      </c>
      <c r="I11653">
        <f t="shared" si="1812"/>
        <v>2010</v>
      </c>
      <c r="J11653">
        <f t="shared" si="1813"/>
        <v>11</v>
      </c>
      <c r="K11653" s="24">
        <f t="shared" si="1814"/>
        <v>4.3460000000000001</v>
      </c>
      <c r="L11653" s="24">
        <f t="shared" si="1815"/>
        <v>0.27400000000000002</v>
      </c>
      <c r="M11653" s="24">
        <f t="shared" si="1816"/>
        <v>8.9039999999999999</v>
      </c>
      <c r="N11653" s="24">
        <f t="shared" si="1817"/>
        <v>8.0559999999999992</v>
      </c>
      <c r="O11653" s="24">
        <f t="shared" si="1818"/>
        <v>0</v>
      </c>
      <c r="P11653" s="24">
        <f t="shared" si="1819"/>
        <v>0</v>
      </c>
    </row>
    <row r="11654" spans="1:16" x14ac:dyDescent="0.25">
      <c r="A11654" s="15">
        <v>40505</v>
      </c>
      <c r="B11654">
        <v>0</v>
      </c>
      <c r="C11654">
        <v>10959</v>
      </c>
      <c r="D11654">
        <v>0</v>
      </c>
      <c r="E11654">
        <v>8134</v>
      </c>
      <c r="F11654">
        <v>0</v>
      </c>
      <c r="G11654">
        <f t="shared" ref="G11654:G11717" si="1820">MAX(IF(AND(MONTH(A11654)&gt;6,MONTH(A11654)&lt;10),14241,13250)-B11654-C11654-F11654,0)</f>
        <v>2291</v>
      </c>
      <c r="H11654">
        <f t="shared" ref="H11654:H11717" si="1821">MAX(8330-E11654-D11654,0)</f>
        <v>196</v>
      </c>
      <c r="I11654">
        <f t="shared" ref="I11654:I11717" si="1822">YEAR(A11654)</f>
        <v>2010</v>
      </c>
      <c r="J11654">
        <f t="shared" ref="J11654:J11717" si="1823">MONTH(A11654)</f>
        <v>11</v>
      </c>
      <c r="K11654" s="24">
        <f t="shared" ref="K11654:K11717" si="1824">G11654/1000</f>
        <v>2.2909999999999999</v>
      </c>
      <c r="L11654" s="24">
        <f t="shared" ref="L11654:L11717" si="1825">H11654/1000</f>
        <v>0.19600000000000001</v>
      </c>
      <c r="M11654" s="24">
        <f t="shared" ref="M11654:M11717" si="1826">(B11654+C11654+F11654)/1000</f>
        <v>10.959</v>
      </c>
      <c r="N11654" s="24">
        <f t="shared" ref="N11654:N11717" si="1827">(D11654+E11654)/1000</f>
        <v>8.1340000000000003</v>
      </c>
      <c r="O11654" s="24">
        <f t="shared" ref="O11654:O11717" si="1828">B11654/1000</f>
        <v>0</v>
      </c>
      <c r="P11654" s="24">
        <f t="shared" ref="P11654:P11717" si="1829">F11654/1000</f>
        <v>0</v>
      </c>
    </row>
    <row r="11655" spans="1:16" x14ac:dyDescent="0.25">
      <c r="A11655" s="15">
        <v>40506</v>
      </c>
      <c r="B11655">
        <v>0</v>
      </c>
      <c r="C11655">
        <v>11745</v>
      </c>
      <c r="D11655">
        <v>0</v>
      </c>
      <c r="E11655">
        <v>8133</v>
      </c>
      <c r="F11655">
        <v>0</v>
      </c>
      <c r="G11655">
        <f t="shared" si="1820"/>
        <v>1505</v>
      </c>
      <c r="H11655">
        <f t="shared" si="1821"/>
        <v>197</v>
      </c>
      <c r="I11655">
        <f t="shared" si="1822"/>
        <v>2010</v>
      </c>
      <c r="J11655">
        <f t="shared" si="1823"/>
        <v>11</v>
      </c>
      <c r="K11655" s="24">
        <f t="shared" si="1824"/>
        <v>1.5049999999999999</v>
      </c>
      <c r="L11655" s="24">
        <f t="shared" si="1825"/>
        <v>0.19700000000000001</v>
      </c>
      <c r="M11655" s="24">
        <f t="shared" si="1826"/>
        <v>11.744999999999999</v>
      </c>
      <c r="N11655" s="24">
        <f t="shared" si="1827"/>
        <v>8.1329999999999991</v>
      </c>
      <c r="O11655" s="24">
        <f t="shared" si="1828"/>
        <v>0</v>
      </c>
      <c r="P11655" s="24">
        <f t="shared" si="1829"/>
        <v>0</v>
      </c>
    </row>
    <row r="11656" spans="1:16" x14ac:dyDescent="0.25">
      <c r="A11656" s="15">
        <v>40507</v>
      </c>
      <c r="B11656">
        <v>0</v>
      </c>
      <c r="C11656">
        <v>11144</v>
      </c>
      <c r="D11656">
        <v>0</v>
      </c>
      <c r="E11656">
        <v>8144</v>
      </c>
      <c r="F11656">
        <v>0</v>
      </c>
      <c r="G11656">
        <f t="shared" si="1820"/>
        <v>2106</v>
      </c>
      <c r="H11656">
        <f t="shared" si="1821"/>
        <v>186</v>
      </c>
      <c r="I11656">
        <f t="shared" si="1822"/>
        <v>2010</v>
      </c>
      <c r="J11656">
        <f t="shared" si="1823"/>
        <v>11</v>
      </c>
      <c r="K11656" s="24">
        <f t="shared" si="1824"/>
        <v>2.1059999999999999</v>
      </c>
      <c r="L11656" s="24">
        <f t="shared" si="1825"/>
        <v>0.186</v>
      </c>
      <c r="M11656" s="24">
        <f t="shared" si="1826"/>
        <v>11.144</v>
      </c>
      <c r="N11656" s="24">
        <f t="shared" si="1827"/>
        <v>8.1440000000000001</v>
      </c>
      <c r="O11656" s="24">
        <f t="shared" si="1828"/>
        <v>0</v>
      </c>
      <c r="P11656" s="24">
        <f t="shared" si="1829"/>
        <v>0</v>
      </c>
    </row>
    <row r="11657" spans="1:16" x14ac:dyDescent="0.25">
      <c r="A11657" s="15">
        <v>40508</v>
      </c>
      <c r="B11657">
        <v>0</v>
      </c>
      <c r="C11657">
        <v>10990</v>
      </c>
      <c r="D11657">
        <v>0</v>
      </c>
      <c r="E11657">
        <v>8173</v>
      </c>
      <c r="F11657">
        <v>0</v>
      </c>
      <c r="G11657">
        <f t="shared" si="1820"/>
        <v>2260</v>
      </c>
      <c r="H11657">
        <f t="shared" si="1821"/>
        <v>157</v>
      </c>
      <c r="I11657">
        <f t="shared" si="1822"/>
        <v>2010</v>
      </c>
      <c r="J11657">
        <f t="shared" si="1823"/>
        <v>11</v>
      </c>
      <c r="K11657" s="24">
        <f t="shared" si="1824"/>
        <v>2.2599999999999998</v>
      </c>
      <c r="L11657" s="24">
        <f t="shared" si="1825"/>
        <v>0.157</v>
      </c>
      <c r="M11657" s="24">
        <f t="shared" si="1826"/>
        <v>10.99</v>
      </c>
      <c r="N11657" s="24">
        <f t="shared" si="1827"/>
        <v>8.173</v>
      </c>
      <c r="O11657" s="24">
        <f t="shared" si="1828"/>
        <v>0</v>
      </c>
      <c r="P11657" s="24">
        <f t="shared" si="1829"/>
        <v>0</v>
      </c>
    </row>
    <row r="11658" spans="1:16" x14ac:dyDescent="0.25">
      <c r="A11658" s="15">
        <v>40509</v>
      </c>
      <c r="B11658">
        <v>0</v>
      </c>
      <c r="C11658">
        <v>10767</v>
      </c>
      <c r="D11658">
        <v>0</v>
      </c>
      <c r="E11658">
        <v>8174</v>
      </c>
      <c r="F11658">
        <v>0</v>
      </c>
      <c r="G11658">
        <f t="shared" si="1820"/>
        <v>2483</v>
      </c>
      <c r="H11658">
        <f t="shared" si="1821"/>
        <v>156</v>
      </c>
      <c r="I11658">
        <f t="shared" si="1822"/>
        <v>2010</v>
      </c>
      <c r="J11658">
        <f t="shared" si="1823"/>
        <v>11</v>
      </c>
      <c r="K11658" s="24">
        <f t="shared" si="1824"/>
        <v>2.4830000000000001</v>
      </c>
      <c r="L11658" s="24">
        <f t="shared" si="1825"/>
        <v>0.156</v>
      </c>
      <c r="M11658" s="24">
        <f t="shared" si="1826"/>
        <v>10.766999999999999</v>
      </c>
      <c r="N11658" s="24">
        <f t="shared" si="1827"/>
        <v>8.1739999999999995</v>
      </c>
      <c r="O11658" s="24">
        <f t="shared" si="1828"/>
        <v>0</v>
      </c>
      <c r="P11658" s="24">
        <f t="shared" si="1829"/>
        <v>0</v>
      </c>
    </row>
    <row r="11659" spans="1:16" x14ac:dyDescent="0.25">
      <c r="A11659" s="15">
        <v>40510</v>
      </c>
      <c r="B11659">
        <v>0</v>
      </c>
      <c r="C11659">
        <v>12198</v>
      </c>
      <c r="D11659">
        <v>0</v>
      </c>
      <c r="E11659">
        <v>8170</v>
      </c>
      <c r="F11659">
        <v>0</v>
      </c>
      <c r="G11659">
        <f t="shared" si="1820"/>
        <v>1052</v>
      </c>
      <c r="H11659">
        <f t="shared" si="1821"/>
        <v>160</v>
      </c>
      <c r="I11659">
        <f t="shared" si="1822"/>
        <v>2010</v>
      </c>
      <c r="J11659">
        <f t="shared" si="1823"/>
        <v>11</v>
      </c>
      <c r="K11659" s="24">
        <f t="shared" si="1824"/>
        <v>1.052</v>
      </c>
      <c r="L11659" s="24">
        <f t="shared" si="1825"/>
        <v>0.16</v>
      </c>
      <c r="M11659" s="24">
        <f t="shared" si="1826"/>
        <v>12.198</v>
      </c>
      <c r="N11659" s="24">
        <f t="shared" si="1827"/>
        <v>8.17</v>
      </c>
      <c r="O11659" s="24">
        <f t="shared" si="1828"/>
        <v>0</v>
      </c>
      <c r="P11659" s="24">
        <f t="shared" si="1829"/>
        <v>0</v>
      </c>
    </row>
    <row r="11660" spans="1:16" x14ac:dyDescent="0.25">
      <c r="A11660" s="15">
        <v>40511</v>
      </c>
      <c r="B11660">
        <v>0</v>
      </c>
      <c r="C11660">
        <v>11584</v>
      </c>
      <c r="D11660">
        <v>0</v>
      </c>
      <c r="E11660">
        <v>8129</v>
      </c>
      <c r="F11660">
        <v>0</v>
      </c>
      <c r="G11660">
        <f t="shared" si="1820"/>
        <v>1666</v>
      </c>
      <c r="H11660">
        <f t="shared" si="1821"/>
        <v>201</v>
      </c>
      <c r="I11660">
        <f t="shared" si="1822"/>
        <v>2010</v>
      </c>
      <c r="J11660">
        <f t="shared" si="1823"/>
        <v>11</v>
      </c>
      <c r="K11660" s="24">
        <f t="shared" si="1824"/>
        <v>1.6659999999999999</v>
      </c>
      <c r="L11660" s="24">
        <f t="shared" si="1825"/>
        <v>0.20100000000000001</v>
      </c>
      <c r="M11660" s="24">
        <f t="shared" si="1826"/>
        <v>11.584</v>
      </c>
      <c r="N11660" s="24">
        <f t="shared" si="1827"/>
        <v>8.1289999999999996</v>
      </c>
      <c r="O11660" s="24">
        <f t="shared" si="1828"/>
        <v>0</v>
      </c>
      <c r="P11660" s="24">
        <f t="shared" si="1829"/>
        <v>0</v>
      </c>
    </row>
    <row r="11661" spans="1:16" x14ac:dyDescent="0.25">
      <c r="A11661" s="15">
        <v>40512</v>
      </c>
      <c r="B11661">
        <v>0</v>
      </c>
      <c r="C11661">
        <v>11384</v>
      </c>
      <c r="D11661">
        <v>0</v>
      </c>
      <c r="E11661">
        <v>8139</v>
      </c>
      <c r="F11661">
        <v>0</v>
      </c>
      <c r="G11661">
        <f t="shared" si="1820"/>
        <v>1866</v>
      </c>
      <c r="H11661">
        <f t="shared" si="1821"/>
        <v>191</v>
      </c>
      <c r="I11661">
        <f t="shared" si="1822"/>
        <v>2010</v>
      </c>
      <c r="J11661">
        <f t="shared" si="1823"/>
        <v>11</v>
      </c>
      <c r="K11661" s="24">
        <f t="shared" si="1824"/>
        <v>1.8660000000000001</v>
      </c>
      <c r="L11661" s="24">
        <f t="shared" si="1825"/>
        <v>0.191</v>
      </c>
      <c r="M11661" s="24">
        <f t="shared" si="1826"/>
        <v>11.384</v>
      </c>
      <c r="N11661" s="24">
        <f t="shared" si="1827"/>
        <v>8.1389999999999993</v>
      </c>
      <c r="O11661" s="24">
        <f t="shared" si="1828"/>
        <v>0</v>
      </c>
      <c r="P11661" s="24">
        <f t="shared" si="1829"/>
        <v>0</v>
      </c>
    </row>
    <row r="11662" spans="1:16" x14ac:dyDescent="0.25">
      <c r="A11662" s="15">
        <v>40513</v>
      </c>
      <c r="B11662">
        <v>0</v>
      </c>
      <c r="C11662">
        <v>10924</v>
      </c>
      <c r="D11662">
        <v>0</v>
      </c>
      <c r="E11662">
        <v>8108</v>
      </c>
      <c r="F11662">
        <v>0</v>
      </c>
      <c r="G11662">
        <f t="shared" si="1820"/>
        <v>2326</v>
      </c>
      <c r="H11662">
        <f t="shared" si="1821"/>
        <v>222</v>
      </c>
      <c r="I11662">
        <f t="shared" si="1822"/>
        <v>2010</v>
      </c>
      <c r="J11662">
        <f t="shared" si="1823"/>
        <v>12</v>
      </c>
      <c r="K11662" s="24">
        <f t="shared" si="1824"/>
        <v>2.3260000000000001</v>
      </c>
      <c r="L11662" s="24">
        <f t="shared" si="1825"/>
        <v>0.222</v>
      </c>
      <c r="M11662" s="24">
        <f t="shared" si="1826"/>
        <v>10.923999999999999</v>
      </c>
      <c r="N11662" s="24">
        <f t="shared" si="1827"/>
        <v>8.1080000000000005</v>
      </c>
      <c r="O11662" s="24">
        <f t="shared" si="1828"/>
        <v>0</v>
      </c>
      <c r="P11662" s="24">
        <f t="shared" si="1829"/>
        <v>0</v>
      </c>
    </row>
    <row r="11663" spans="1:16" x14ac:dyDescent="0.25">
      <c r="A11663" s="15">
        <v>40514</v>
      </c>
      <c r="B11663">
        <v>0</v>
      </c>
      <c r="C11663">
        <v>11278</v>
      </c>
      <c r="D11663">
        <v>0</v>
      </c>
      <c r="E11663">
        <v>8148</v>
      </c>
      <c r="F11663">
        <v>0</v>
      </c>
      <c r="G11663">
        <f t="shared" si="1820"/>
        <v>1972</v>
      </c>
      <c r="H11663">
        <f t="shared" si="1821"/>
        <v>182</v>
      </c>
      <c r="I11663">
        <f t="shared" si="1822"/>
        <v>2010</v>
      </c>
      <c r="J11663">
        <f t="shared" si="1823"/>
        <v>12</v>
      </c>
      <c r="K11663" s="24">
        <f t="shared" si="1824"/>
        <v>1.972</v>
      </c>
      <c r="L11663" s="24">
        <f t="shared" si="1825"/>
        <v>0.182</v>
      </c>
      <c r="M11663" s="24">
        <f t="shared" si="1826"/>
        <v>11.278</v>
      </c>
      <c r="N11663" s="24">
        <f t="shared" si="1827"/>
        <v>8.1479999999999997</v>
      </c>
      <c r="O11663" s="24">
        <f t="shared" si="1828"/>
        <v>0</v>
      </c>
      <c r="P11663" s="24">
        <f t="shared" si="1829"/>
        <v>0</v>
      </c>
    </row>
    <row r="11664" spans="1:16" x14ac:dyDescent="0.25">
      <c r="A11664" s="15">
        <v>40515</v>
      </c>
      <c r="B11664">
        <v>0</v>
      </c>
      <c r="C11664">
        <v>12359</v>
      </c>
      <c r="D11664">
        <v>0</v>
      </c>
      <c r="E11664">
        <v>8123</v>
      </c>
      <c r="F11664">
        <v>0</v>
      </c>
      <c r="G11664">
        <f t="shared" si="1820"/>
        <v>891</v>
      </c>
      <c r="H11664">
        <f t="shared" si="1821"/>
        <v>207</v>
      </c>
      <c r="I11664">
        <f t="shared" si="1822"/>
        <v>2010</v>
      </c>
      <c r="J11664">
        <f t="shared" si="1823"/>
        <v>12</v>
      </c>
      <c r="K11664" s="24">
        <f t="shared" si="1824"/>
        <v>0.89100000000000001</v>
      </c>
      <c r="L11664" s="24">
        <f t="shared" si="1825"/>
        <v>0.20699999999999999</v>
      </c>
      <c r="M11664" s="24">
        <f t="shared" si="1826"/>
        <v>12.359</v>
      </c>
      <c r="N11664" s="24">
        <f t="shared" si="1827"/>
        <v>8.1229999999999993</v>
      </c>
      <c r="O11664" s="24">
        <f t="shared" si="1828"/>
        <v>0</v>
      </c>
      <c r="P11664" s="24">
        <f t="shared" si="1829"/>
        <v>0</v>
      </c>
    </row>
    <row r="11665" spans="1:16" x14ac:dyDescent="0.25">
      <c r="A11665" s="15">
        <v>40516</v>
      </c>
      <c r="B11665">
        <v>0</v>
      </c>
      <c r="C11665">
        <v>12021</v>
      </c>
      <c r="D11665">
        <v>0</v>
      </c>
      <c r="E11665">
        <v>8151</v>
      </c>
      <c r="F11665">
        <v>0</v>
      </c>
      <c r="G11665">
        <f t="shared" si="1820"/>
        <v>1229</v>
      </c>
      <c r="H11665">
        <f t="shared" si="1821"/>
        <v>179</v>
      </c>
      <c r="I11665">
        <f t="shared" si="1822"/>
        <v>2010</v>
      </c>
      <c r="J11665">
        <f t="shared" si="1823"/>
        <v>12</v>
      </c>
      <c r="K11665" s="24">
        <f t="shared" si="1824"/>
        <v>1.2290000000000001</v>
      </c>
      <c r="L11665" s="24">
        <f t="shared" si="1825"/>
        <v>0.17899999999999999</v>
      </c>
      <c r="M11665" s="24">
        <f t="shared" si="1826"/>
        <v>12.021000000000001</v>
      </c>
      <c r="N11665" s="24">
        <f t="shared" si="1827"/>
        <v>8.1509999999999998</v>
      </c>
      <c r="O11665" s="24">
        <f t="shared" si="1828"/>
        <v>0</v>
      </c>
      <c r="P11665" s="24">
        <f t="shared" si="1829"/>
        <v>0</v>
      </c>
    </row>
    <row r="11666" spans="1:16" x14ac:dyDescent="0.25">
      <c r="A11666" s="15">
        <v>40517</v>
      </c>
      <c r="B11666">
        <v>0</v>
      </c>
      <c r="C11666">
        <v>11840</v>
      </c>
      <c r="D11666">
        <v>0</v>
      </c>
      <c r="E11666">
        <v>8137</v>
      </c>
      <c r="F11666">
        <v>0</v>
      </c>
      <c r="G11666">
        <f t="shared" si="1820"/>
        <v>1410</v>
      </c>
      <c r="H11666">
        <f t="shared" si="1821"/>
        <v>193</v>
      </c>
      <c r="I11666">
        <f t="shared" si="1822"/>
        <v>2010</v>
      </c>
      <c r="J11666">
        <f t="shared" si="1823"/>
        <v>12</v>
      </c>
      <c r="K11666" s="24">
        <f t="shared" si="1824"/>
        <v>1.41</v>
      </c>
      <c r="L11666" s="24">
        <f t="shared" si="1825"/>
        <v>0.193</v>
      </c>
      <c r="M11666" s="24">
        <f t="shared" si="1826"/>
        <v>11.84</v>
      </c>
      <c r="N11666" s="24">
        <f t="shared" si="1827"/>
        <v>8.1370000000000005</v>
      </c>
      <c r="O11666" s="24">
        <f t="shared" si="1828"/>
        <v>0</v>
      </c>
      <c r="P11666" s="24">
        <f t="shared" si="1829"/>
        <v>0</v>
      </c>
    </row>
    <row r="11667" spans="1:16" x14ac:dyDescent="0.25">
      <c r="A11667" s="15">
        <v>40518</v>
      </c>
      <c r="B11667">
        <v>0</v>
      </c>
      <c r="C11667">
        <v>11863</v>
      </c>
      <c r="D11667">
        <v>0</v>
      </c>
      <c r="E11667">
        <v>8142</v>
      </c>
      <c r="F11667">
        <v>0</v>
      </c>
      <c r="G11667">
        <f t="shared" si="1820"/>
        <v>1387</v>
      </c>
      <c r="H11667">
        <f t="shared" si="1821"/>
        <v>188</v>
      </c>
      <c r="I11667">
        <f t="shared" si="1822"/>
        <v>2010</v>
      </c>
      <c r="J11667">
        <f t="shared" si="1823"/>
        <v>12</v>
      </c>
      <c r="K11667" s="24">
        <f t="shared" si="1824"/>
        <v>1.387</v>
      </c>
      <c r="L11667" s="24">
        <f t="shared" si="1825"/>
        <v>0.188</v>
      </c>
      <c r="M11667" s="24">
        <f t="shared" si="1826"/>
        <v>11.863</v>
      </c>
      <c r="N11667" s="24">
        <f t="shared" si="1827"/>
        <v>8.1419999999999995</v>
      </c>
      <c r="O11667" s="24">
        <f t="shared" si="1828"/>
        <v>0</v>
      </c>
      <c r="P11667" s="24">
        <f t="shared" si="1829"/>
        <v>0</v>
      </c>
    </row>
    <row r="11668" spans="1:16" x14ac:dyDescent="0.25">
      <c r="A11668" s="15">
        <v>40519</v>
      </c>
      <c r="B11668">
        <v>0</v>
      </c>
      <c r="C11668">
        <v>12076</v>
      </c>
      <c r="D11668">
        <v>0</v>
      </c>
      <c r="E11668">
        <v>8169</v>
      </c>
      <c r="F11668">
        <v>0</v>
      </c>
      <c r="G11668">
        <f t="shared" si="1820"/>
        <v>1174</v>
      </c>
      <c r="H11668">
        <f t="shared" si="1821"/>
        <v>161</v>
      </c>
      <c r="I11668">
        <f t="shared" si="1822"/>
        <v>2010</v>
      </c>
      <c r="J11668">
        <f t="shared" si="1823"/>
        <v>12</v>
      </c>
      <c r="K11668" s="24">
        <f t="shared" si="1824"/>
        <v>1.1739999999999999</v>
      </c>
      <c r="L11668" s="24">
        <f t="shared" si="1825"/>
        <v>0.161</v>
      </c>
      <c r="M11668" s="24">
        <f t="shared" si="1826"/>
        <v>12.076000000000001</v>
      </c>
      <c r="N11668" s="24">
        <f t="shared" si="1827"/>
        <v>8.1690000000000005</v>
      </c>
      <c r="O11668" s="24">
        <f t="shared" si="1828"/>
        <v>0</v>
      </c>
      <c r="P11668" s="24">
        <f t="shared" si="1829"/>
        <v>0</v>
      </c>
    </row>
    <row r="11669" spans="1:16" x14ac:dyDescent="0.25">
      <c r="A11669" s="15">
        <v>40520</v>
      </c>
      <c r="B11669">
        <v>0</v>
      </c>
      <c r="C11669">
        <v>12632</v>
      </c>
      <c r="D11669">
        <v>0</v>
      </c>
      <c r="E11669">
        <v>8172</v>
      </c>
      <c r="F11669">
        <v>0</v>
      </c>
      <c r="G11669">
        <f t="shared" si="1820"/>
        <v>618</v>
      </c>
      <c r="H11669">
        <f t="shared" si="1821"/>
        <v>158</v>
      </c>
      <c r="I11669">
        <f t="shared" si="1822"/>
        <v>2010</v>
      </c>
      <c r="J11669">
        <f t="shared" si="1823"/>
        <v>12</v>
      </c>
      <c r="K11669" s="24">
        <f t="shared" si="1824"/>
        <v>0.61799999999999999</v>
      </c>
      <c r="L11669" s="24">
        <f t="shared" si="1825"/>
        <v>0.158</v>
      </c>
      <c r="M11669" s="24">
        <f t="shared" si="1826"/>
        <v>12.632</v>
      </c>
      <c r="N11669" s="24">
        <f t="shared" si="1827"/>
        <v>8.1720000000000006</v>
      </c>
      <c r="O11669" s="24">
        <f t="shared" si="1828"/>
        <v>0</v>
      </c>
      <c r="P11669" s="24">
        <f t="shared" si="1829"/>
        <v>0</v>
      </c>
    </row>
    <row r="11670" spans="1:16" x14ac:dyDescent="0.25">
      <c r="A11670" s="15">
        <v>40521</v>
      </c>
      <c r="B11670">
        <v>0</v>
      </c>
      <c r="C11670">
        <v>12632</v>
      </c>
      <c r="D11670">
        <v>0</v>
      </c>
      <c r="E11670">
        <v>8202</v>
      </c>
      <c r="F11670">
        <v>0</v>
      </c>
      <c r="G11670">
        <f t="shared" si="1820"/>
        <v>618</v>
      </c>
      <c r="H11670">
        <f t="shared" si="1821"/>
        <v>128</v>
      </c>
      <c r="I11670">
        <f t="shared" si="1822"/>
        <v>2010</v>
      </c>
      <c r="J11670">
        <f t="shared" si="1823"/>
        <v>12</v>
      </c>
      <c r="K11670" s="24">
        <f t="shared" si="1824"/>
        <v>0.61799999999999999</v>
      </c>
      <c r="L11670" s="24">
        <f t="shared" si="1825"/>
        <v>0.128</v>
      </c>
      <c r="M11670" s="24">
        <f t="shared" si="1826"/>
        <v>12.632</v>
      </c>
      <c r="N11670" s="24">
        <f t="shared" si="1827"/>
        <v>8.202</v>
      </c>
      <c r="O11670" s="24">
        <f t="shared" si="1828"/>
        <v>0</v>
      </c>
      <c r="P11670" s="24">
        <f t="shared" si="1829"/>
        <v>0</v>
      </c>
    </row>
    <row r="11671" spans="1:16" x14ac:dyDescent="0.25">
      <c r="A11671" s="15">
        <v>40522</v>
      </c>
      <c r="B11671">
        <v>0</v>
      </c>
      <c r="C11671">
        <v>12632</v>
      </c>
      <c r="D11671">
        <v>0</v>
      </c>
      <c r="E11671">
        <v>8139</v>
      </c>
      <c r="F11671">
        <v>0</v>
      </c>
      <c r="G11671">
        <f t="shared" si="1820"/>
        <v>618</v>
      </c>
      <c r="H11671">
        <f t="shared" si="1821"/>
        <v>191</v>
      </c>
      <c r="I11671">
        <f t="shared" si="1822"/>
        <v>2010</v>
      </c>
      <c r="J11671">
        <f t="shared" si="1823"/>
        <v>12</v>
      </c>
      <c r="K11671" s="24">
        <f t="shared" si="1824"/>
        <v>0.61799999999999999</v>
      </c>
      <c r="L11671" s="24">
        <f t="shared" si="1825"/>
        <v>0.191</v>
      </c>
      <c r="M11671" s="24">
        <f t="shared" si="1826"/>
        <v>12.632</v>
      </c>
      <c r="N11671" s="24">
        <f t="shared" si="1827"/>
        <v>8.1389999999999993</v>
      </c>
      <c r="O11671" s="24">
        <f t="shared" si="1828"/>
        <v>0</v>
      </c>
      <c r="P11671" s="24">
        <f t="shared" si="1829"/>
        <v>0</v>
      </c>
    </row>
    <row r="11672" spans="1:16" x14ac:dyDescent="0.25">
      <c r="A11672" s="15">
        <v>40523</v>
      </c>
      <c r="B11672">
        <v>0</v>
      </c>
      <c r="C11672">
        <v>12563</v>
      </c>
      <c r="D11672">
        <v>0</v>
      </c>
      <c r="E11672">
        <v>8204</v>
      </c>
      <c r="F11672">
        <v>0</v>
      </c>
      <c r="G11672">
        <f t="shared" si="1820"/>
        <v>687</v>
      </c>
      <c r="H11672">
        <f t="shared" si="1821"/>
        <v>126</v>
      </c>
      <c r="I11672">
        <f t="shared" si="1822"/>
        <v>2010</v>
      </c>
      <c r="J11672">
        <f t="shared" si="1823"/>
        <v>12</v>
      </c>
      <c r="K11672" s="24">
        <f t="shared" si="1824"/>
        <v>0.68700000000000006</v>
      </c>
      <c r="L11672" s="24">
        <f t="shared" si="1825"/>
        <v>0.126</v>
      </c>
      <c r="M11672" s="24">
        <f t="shared" si="1826"/>
        <v>12.563000000000001</v>
      </c>
      <c r="N11672" s="24">
        <f t="shared" si="1827"/>
        <v>8.2040000000000006</v>
      </c>
      <c r="O11672" s="24">
        <f t="shared" si="1828"/>
        <v>0</v>
      </c>
      <c r="P11672" s="24">
        <f t="shared" si="1829"/>
        <v>0</v>
      </c>
    </row>
    <row r="11673" spans="1:16" x14ac:dyDescent="0.25">
      <c r="A11673" s="15">
        <v>40524</v>
      </c>
      <c r="B11673">
        <v>0</v>
      </c>
      <c r="C11673">
        <v>12632</v>
      </c>
      <c r="D11673">
        <v>0</v>
      </c>
      <c r="E11673">
        <v>8210</v>
      </c>
      <c r="F11673">
        <v>0</v>
      </c>
      <c r="G11673">
        <f t="shared" si="1820"/>
        <v>618</v>
      </c>
      <c r="H11673">
        <f t="shared" si="1821"/>
        <v>120</v>
      </c>
      <c r="I11673">
        <f t="shared" si="1822"/>
        <v>2010</v>
      </c>
      <c r="J11673">
        <f t="shared" si="1823"/>
        <v>12</v>
      </c>
      <c r="K11673" s="24">
        <f t="shared" si="1824"/>
        <v>0.61799999999999999</v>
      </c>
      <c r="L11673" s="24">
        <f t="shared" si="1825"/>
        <v>0.12</v>
      </c>
      <c r="M11673" s="24">
        <f t="shared" si="1826"/>
        <v>12.632</v>
      </c>
      <c r="N11673" s="24">
        <f t="shared" si="1827"/>
        <v>8.2100000000000009</v>
      </c>
      <c r="O11673" s="24">
        <f t="shared" si="1828"/>
        <v>0</v>
      </c>
      <c r="P11673" s="24">
        <f t="shared" si="1829"/>
        <v>0</v>
      </c>
    </row>
    <row r="11674" spans="1:16" x14ac:dyDescent="0.25">
      <c r="A11674" s="15">
        <v>40525</v>
      </c>
      <c r="B11674">
        <v>0</v>
      </c>
      <c r="C11674">
        <v>12622</v>
      </c>
      <c r="D11674">
        <v>0</v>
      </c>
      <c r="E11674">
        <v>8199</v>
      </c>
      <c r="F11674">
        <v>0</v>
      </c>
      <c r="G11674">
        <f t="shared" si="1820"/>
        <v>628</v>
      </c>
      <c r="H11674">
        <f t="shared" si="1821"/>
        <v>131</v>
      </c>
      <c r="I11674">
        <f t="shared" si="1822"/>
        <v>2010</v>
      </c>
      <c r="J11674">
        <f t="shared" si="1823"/>
        <v>12</v>
      </c>
      <c r="K11674" s="24">
        <f t="shared" si="1824"/>
        <v>0.628</v>
      </c>
      <c r="L11674" s="24">
        <f t="shared" si="1825"/>
        <v>0.13100000000000001</v>
      </c>
      <c r="M11674" s="24">
        <f t="shared" si="1826"/>
        <v>12.622</v>
      </c>
      <c r="N11674" s="24">
        <f t="shared" si="1827"/>
        <v>8.1989999999999998</v>
      </c>
      <c r="O11674" s="24">
        <f t="shared" si="1828"/>
        <v>0</v>
      </c>
      <c r="P11674" s="24">
        <f t="shared" si="1829"/>
        <v>0</v>
      </c>
    </row>
    <row r="11675" spans="1:16" x14ac:dyDescent="0.25">
      <c r="A11675" s="15">
        <v>40526</v>
      </c>
      <c r="B11675">
        <v>0</v>
      </c>
      <c r="C11675">
        <v>12632</v>
      </c>
      <c r="D11675">
        <v>0</v>
      </c>
      <c r="E11675">
        <v>8116</v>
      </c>
      <c r="F11675">
        <v>0</v>
      </c>
      <c r="G11675">
        <f t="shared" si="1820"/>
        <v>618</v>
      </c>
      <c r="H11675">
        <f t="shared" si="1821"/>
        <v>214</v>
      </c>
      <c r="I11675">
        <f t="shared" si="1822"/>
        <v>2010</v>
      </c>
      <c r="J11675">
        <f t="shared" si="1823"/>
        <v>12</v>
      </c>
      <c r="K11675" s="24">
        <f t="shared" si="1824"/>
        <v>0.61799999999999999</v>
      </c>
      <c r="L11675" s="24">
        <f t="shared" si="1825"/>
        <v>0.214</v>
      </c>
      <c r="M11675" s="24">
        <f t="shared" si="1826"/>
        <v>12.632</v>
      </c>
      <c r="N11675" s="24">
        <f t="shared" si="1827"/>
        <v>8.1159999999999997</v>
      </c>
      <c r="O11675" s="24">
        <f t="shared" si="1828"/>
        <v>0</v>
      </c>
      <c r="P11675" s="24">
        <f t="shared" si="1829"/>
        <v>0</v>
      </c>
    </row>
    <row r="11676" spans="1:16" x14ac:dyDescent="0.25">
      <c r="A11676" s="15">
        <v>40527</v>
      </c>
      <c r="B11676">
        <v>0</v>
      </c>
      <c r="C11676">
        <v>12482</v>
      </c>
      <c r="D11676">
        <v>0</v>
      </c>
      <c r="E11676">
        <v>8139</v>
      </c>
      <c r="F11676">
        <v>0</v>
      </c>
      <c r="G11676">
        <f t="shared" si="1820"/>
        <v>768</v>
      </c>
      <c r="H11676">
        <f t="shared" si="1821"/>
        <v>191</v>
      </c>
      <c r="I11676">
        <f t="shared" si="1822"/>
        <v>2010</v>
      </c>
      <c r="J11676">
        <f t="shared" si="1823"/>
        <v>12</v>
      </c>
      <c r="K11676" s="24">
        <f t="shared" si="1824"/>
        <v>0.76800000000000002</v>
      </c>
      <c r="L11676" s="24">
        <f t="shared" si="1825"/>
        <v>0.191</v>
      </c>
      <c r="M11676" s="24">
        <f t="shared" si="1826"/>
        <v>12.481999999999999</v>
      </c>
      <c r="N11676" s="24">
        <f t="shared" si="1827"/>
        <v>8.1389999999999993</v>
      </c>
      <c r="O11676" s="24">
        <f t="shared" si="1828"/>
        <v>0</v>
      </c>
      <c r="P11676" s="24">
        <f t="shared" si="1829"/>
        <v>0</v>
      </c>
    </row>
    <row r="11677" spans="1:16" x14ac:dyDescent="0.25">
      <c r="A11677" s="15">
        <v>40528</v>
      </c>
      <c r="B11677">
        <v>0</v>
      </c>
      <c r="C11677">
        <v>12632</v>
      </c>
      <c r="D11677">
        <v>0</v>
      </c>
      <c r="E11677">
        <v>8179</v>
      </c>
      <c r="F11677">
        <v>0</v>
      </c>
      <c r="G11677">
        <f t="shared" si="1820"/>
        <v>618</v>
      </c>
      <c r="H11677">
        <f t="shared" si="1821"/>
        <v>151</v>
      </c>
      <c r="I11677">
        <f t="shared" si="1822"/>
        <v>2010</v>
      </c>
      <c r="J11677">
        <f t="shared" si="1823"/>
        <v>12</v>
      </c>
      <c r="K11677" s="24">
        <f t="shared" si="1824"/>
        <v>0.61799999999999999</v>
      </c>
      <c r="L11677" s="24">
        <f t="shared" si="1825"/>
        <v>0.151</v>
      </c>
      <c r="M11677" s="24">
        <f t="shared" si="1826"/>
        <v>12.632</v>
      </c>
      <c r="N11677" s="24">
        <f t="shared" si="1827"/>
        <v>8.1790000000000003</v>
      </c>
      <c r="O11677" s="24">
        <f t="shared" si="1828"/>
        <v>0</v>
      </c>
      <c r="P11677" s="24">
        <f t="shared" si="1829"/>
        <v>0</v>
      </c>
    </row>
    <row r="11678" spans="1:16" x14ac:dyDescent="0.25">
      <c r="A11678" s="15">
        <v>40529</v>
      </c>
      <c r="B11678">
        <v>0</v>
      </c>
      <c r="C11678">
        <v>12567</v>
      </c>
      <c r="D11678">
        <v>0</v>
      </c>
      <c r="E11678">
        <v>8136</v>
      </c>
      <c r="F11678">
        <v>0</v>
      </c>
      <c r="G11678">
        <f t="shared" si="1820"/>
        <v>683</v>
      </c>
      <c r="H11678">
        <f t="shared" si="1821"/>
        <v>194</v>
      </c>
      <c r="I11678">
        <f t="shared" si="1822"/>
        <v>2010</v>
      </c>
      <c r="J11678">
        <f t="shared" si="1823"/>
        <v>12</v>
      </c>
      <c r="K11678" s="24">
        <f t="shared" si="1824"/>
        <v>0.68300000000000005</v>
      </c>
      <c r="L11678" s="24">
        <f t="shared" si="1825"/>
        <v>0.19400000000000001</v>
      </c>
      <c r="M11678" s="24">
        <f t="shared" si="1826"/>
        <v>12.567</v>
      </c>
      <c r="N11678" s="24">
        <f t="shared" si="1827"/>
        <v>8.1359999999999992</v>
      </c>
      <c r="O11678" s="24">
        <f t="shared" si="1828"/>
        <v>0</v>
      </c>
      <c r="P11678" s="24">
        <f t="shared" si="1829"/>
        <v>0</v>
      </c>
    </row>
    <row r="11679" spans="1:16" x14ac:dyDescent="0.25">
      <c r="A11679" s="15">
        <v>40530</v>
      </c>
      <c r="B11679">
        <v>0</v>
      </c>
      <c r="C11679">
        <v>11428</v>
      </c>
      <c r="D11679">
        <v>0</v>
      </c>
      <c r="E11679">
        <v>8077</v>
      </c>
      <c r="F11679">
        <v>0</v>
      </c>
      <c r="G11679">
        <f t="shared" si="1820"/>
        <v>1822</v>
      </c>
      <c r="H11679">
        <f t="shared" si="1821"/>
        <v>253</v>
      </c>
      <c r="I11679">
        <f t="shared" si="1822"/>
        <v>2010</v>
      </c>
      <c r="J11679">
        <f t="shared" si="1823"/>
        <v>12</v>
      </c>
      <c r="K11679" s="24">
        <f t="shared" si="1824"/>
        <v>1.8220000000000001</v>
      </c>
      <c r="L11679" s="24">
        <f t="shared" si="1825"/>
        <v>0.253</v>
      </c>
      <c r="M11679" s="24">
        <f t="shared" si="1826"/>
        <v>11.428000000000001</v>
      </c>
      <c r="N11679" s="24">
        <f t="shared" si="1827"/>
        <v>8.077</v>
      </c>
      <c r="O11679" s="24">
        <f t="shared" si="1828"/>
        <v>0</v>
      </c>
      <c r="P11679" s="24">
        <f t="shared" si="1829"/>
        <v>0</v>
      </c>
    </row>
    <row r="11680" spans="1:16" x14ac:dyDescent="0.25">
      <c r="A11680" s="15">
        <v>40531</v>
      </c>
      <c r="B11680">
        <v>0</v>
      </c>
      <c r="C11680">
        <v>12632</v>
      </c>
      <c r="D11680">
        <v>0</v>
      </c>
      <c r="E11680">
        <v>8070</v>
      </c>
      <c r="F11680">
        <v>0</v>
      </c>
      <c r="G11680">
        <f t="shared" si="1820"/>
        <v>618</v>
      </c>
      <c r="H11680">
        <f t="shared" si="1821"/>
        <v>260</v>
      </c>
      <c r="I11680">
        <f t="shared" si="1822"/>
        <v>2010</v>
      </c>
      <c r="J11680">
        <f t="shared" si="1823"/>
        <v>12</v>
      </c>
      <c r="K11680" s="24">
        <f t="shared" si="1824"/>
        <v>0.61799999999999999</v>
      </c>
      <c r="L11680" s="24">
        <f t="shared" si="1825"/>
        <v>0.26</v>
      </c>
      <c r="M11680" s="24">
        <f t="shared" si="1826"/>
        <v>12.632</v>
      </c>
      <c r="N11680" s="24">
        <f t="shared" si="1827"/>
        <v>8.07</v>
      </c>
      <c r="O11680" s="24">
        <f t="shared" si="1828"/>
        <v>0</v>
      </c>
      <c r="P11680" s="24">
        <f t="shared" si="1829"/>
        <v>0</v>
      </c>
    </row>
    <row r="11681" spans="1:16" x14ac:dyDescent="0.25">
      <c r="A11681" s="15">
        <v>40532</v>
      </c>
      <c r="B11681">
        <v>0</v>
      </c>
      <c r="C11681">
        <v>12382</v>
      </c>
      <c r="D11681">
        <v>0</v>
      </c>
      <c r="E11681">
        <v>8214</v>
      </c>
      <c r="F11681">
        <v>0</v>
      </c>
      <c r="G11681">
        <f t="shared" si="1820"/>
        <v>868</v>
      </c>
      <c r="H11681">
        <f t="shared" si="1821"/>
        <v>116</v>
      </c>
      <c r="I11681">
        <f t="shared" si="1822"/>
        <v>2010</v>
      </c>
      <c r="J11681">
        <f t="shared" si="1823"/>
        <v>12</v>
      </c>
      <c r="K11681" s="24">
        <f t="shared" si="1824"/>
        <v>0.86799999999999999</v>
      </c>
      <c r="L11681" s="24">
        <f t="shared" si="1825"/>
        <v>0.11600000000000001</v>
      </c>
      <c r="M11681" s="24">
        <f t="shared" si="1826"/>
        <v>12.382</v>
      </c>
      <c r="N11681" s="24">
        <f t="shared" si="1827"/>
        <v>8.2140000000000004</v>
      </c>
      <c r="O11681" s="24">
        <f t="shared" si="1828"/>
        <v>0</v>
      </c>
      <c r="P11681" s="24">
        <f t="shared" si="1829"/>
        <v>0</v>
      </c>
    </row>
    <row r="11682" spans="1:16" x14ac:dyDescent="0.25">
      <c r="A11682" s="15">
        <v>40533</v>
      </c>
      <c r="B11682">
        <v>0</v>
      </c>
      <c r="C11682">
        <v>12632</v>
      </c>
      <c r="D11682">
        <v>0</v>
      </c>
      <c r="E11682">
        <v>7940</v>
      </c>
      <c r="F11682">
        <v>0</v>
      </c>
      <c r="G11682">
        <f t="shared" si="1820"/>
        <v>618</v>
      </c>
      <c r="H11682">
        <f t="shared" si="1821"/>
        <v>390</v>
      </c>
      <c r="I11682">
        <f t="shared" si="1822"/>
        <v>2010</v>
      </c>
      <c r="J11682">
        <f t="shared" si="1823"/>
        <v>12</v>
      </c>
      <c r="K11682" s="24">
        <f t="shared" si="1824"/>
        <v>0.61799999999999999</v>
      </c>
      <c r="L11682" s="24">
        <f t="shared" si="1825"/>
        <v>0.39</v>
      </c>
      <c r="M11682" s="24">
        <f t="shared" si="1826"/>
        <v>12.632</v>
      </c>
      <c r="N11682" s="24">
        <f t="shared" si="1827"/>
        <v>7.94</v>
      </c>
      <c r="O11682" s="24">
        <f t="shared" si="1828"/>
        <v>0</v>
      </c>
      <c r="P11682" s="24">
        <f t="shared" si="1829"/>
        <v>0</v>
      </c>
    </row>
    <row r="11683" spans="1:16" x14ac:dyDescent="0.25">
      <c r="A11683" s="15">
        <v>40534</v>
      </c>
      <c r="B11683">
        <v>0</v>
      </c>
      <c r="C11683">
        <v>13815</v>
      </c>
      <c r="D11683">
        <v>0</v>
      </c>
      <c r="E11683">
        <v>7531</v>
      </c>
      <c r="F11683">
        <v>0</v>
      </c>
      <c r="G11683">
        <f t="shared" si="1820"/>
        <v>0</v>
      </c>
      <c r="H11683">
        <f t="shared" si="1821"/>
        <v>799</v>
      </c>
      <c r="I11683">
        <f t="shared" si="1822"/>
        <v>2010</v>
      </c>
      <c r="J11683">
        <f t="shared" si="1823"/>
        <v>12</v>
      </c>
      <c r="K11683" s="24">
        <f t="shared" si="1824"/>
        <v>0</v>
      </c>
      <c r="L11683" s="24">
        <f t="shared" si="1825"/>
        <v>0.79900000000000004</v>
      </c>
      <c r="M11683" s="24">
        <f t="shared" si="1826"/>
        <v>13.815</v>
      </c>
      <c r="N11683" s="24">
        <f t="shared" si="1827"/>
        <v>7.5309999999999997</v>
      </c>
      <c r="O11683" s="24">
        <f t="shared" si="1828"/>
        <v>0</v>
      </c>
      <c r="P11683" s="24">
        <f t="shared" si="1829"/>
        <v>0</v>
      </c>
    </row>
    <row r="11684" spans="1:16" x14ac:dyDescent="0.25">
      <c r="A11684" s="15">
        <v>40535</v>
      </c>
      <c r="B11684">
        <v>0</v>
      </c>
      <c r="C11684">
        <v>14744</v>
      </c>
      <c r="D11684">
        <v>0</v>
      </c>
      <c r="E11684">
        <v>7514</v>
      </c>
      <c r="F11684">
        <v>0</v>
      </c>
      <c r="G11684">
        <f t="shared" si="1820"/>
        <v>0</v>
      </c>
      <c r="H11684">
        <f t="shared" si="1821"/>
        <v>816</v>
      </c>
      <c r="I11684">
        <f t="shared" si="1822"/>
        <v>2010</v>
      </c>
      <c r="J11684">
        <f t="shared" si="1823"/>
        <v>12</v>
      </c>
      <c r="K11684" s="24">
        <f t="shared" si="1824"/>
        <v>0</v>
      </c>
      <c r="L11684" s="24">
        <f t="shared" si="1825"/>
        <v>0.81599999999999995</v>
      </c>
      <c r="M11684" s="24">
        <f t="shared" si="1826"/>
        <v>14.744</v>
      </c>
      <c r="N11684" s="24">
        <f t="shared" si="1827"/>
        <v>7.5140000000000002</v>
      </c>
      <c r="O11684" s="24">
        <f t="shared" si="1828"/>
        <v>0</v>
      </c>
      <c r="P11684" s="24">
        <f t="shared" si="1829"/>
        <v>0</v>
      </c>
    </row>
    <row r="11685" spans="1:16" x14ac:dyDescent="0.25">
      <c r="A11685" s="15">
        <v>40536</v>
      </c>
      <c r="B11685">
        <v>0</v>
      </c>
      <c r="C11685">
        <v>15814</v>
      </c>
      <c r="D11685">
        <v>0</v>
      </c>
      <c r="E11685">
        <v>7491</v>
      </c>
      <c r="F11685">
        <v>0</v>
      </c>
      <c r="G11685">
        <f t="shared" si="1820"/>
        <v>0</v>
      </c>
      <c r="H11685">
        <f t="shared" si="1821"/>
        <v>839</v>
      </c>
      <c r="I11685">
        <f t="shared" si="1822"/>
        <v>2010</v>
      </c>
      <c r="J11685">
        <f t="shared" si="1823"/>
        <v>12</v>
      </c>
      <c r="K11685" s="24">
        <f t="shared" si="1824"/>
        <v>0</v>
      </c>
      <c r="L11685" s="24">
        <f t="shared" si="1825"/>
        <v>0.83899999999999997</v>
      </c>
      <c r="M11685" s="24">
        <f t="shared" si="1826"/>
        <v>15.814</v>
      </c>
      <c r="N11685" s="24">
        <f t="shared" si="1827"/>
        <v>7.4909999999999997</v>
      </c>
      <c r="O11685" s="24">
        <f t="shared" si="1828"/>
        <v>0</v>
      </c>
      <c r="P11685" s="24">
        <f t="shared" si="1829"/>
        <v>0</v>
      </c>
    </row>
    <row r="11686" spans="1:16" x14ac:dyDescent="0.25">
      <c r="A11686" s="15">
        <v>40537</v>
      </c>
      <c r="B11686">
        <v>0</v>
      </c>
      <c r="C11686">
        <v>17000</v>
      </c>
      <c r="D11686">
        <v>0</v>
      </c>
      <c r="E11686">
        <v>7488</v>
      </c>
      <c r="F11686">
        <v>0</v>
      </c>
      <c r="G11686">
        <f t="shared" si="1820"/>
        <v>0</v>
      </c>
      <c r="H11686">
        <f t="shared" si="1821"/>
        <v>842</v>
      </c>
      <c r="I11686">
        <f t="shared" si="1822"/>
        <v>2010</v>
      </c>
      <c r="J11686">
        <f t="shared" si="1823"/>
        <v>12</v>
      </c>
      <c r="K11686" s="24">
        <f t="shared" si="1824"/>
        <v>0</v>
      </c>
      <c r="L11686" s="24">
        <f t="shared" si="1825"/>
        <v>0.84199999999999997</v>
      </c>
      <c r="M11686" s="24">
        <f t="shared" si="1826"/>
        <v>17</v>
      </c>
      <c r="N11686" s="24">
        <f t="shared" si="1827"/>
        <v>7.4880000000000004</v>
      </c>
      <c r="O11686" s="24">
        <f t="shared" si="1828"/>
        <v>0</v>
      </c>
      <c r="P11686" s="24">
        <f t="shared" si="1829"/>
        <v>0</v>
      </c>
    </row>
    <row r="11687" spans="1:16" x14ac:dyDescent="0.25">
      <c r="A11687" s="15">
        <v>40538</v>
      </c>
      <c r="B11687">
        <v>0</v>
      </c>
      <c r="C11687">
        <v>17000</v>
      </c>
      <c r="D11687">
        <v>0</v>
      </c>
      <c r="E11687">
        <v>7488</v>
      </c>
      <c r="F11687">
        <v>0</v>
      </c>
      <c r="G11687">
        <f t="shared" si="1820"/>
        <v>0</v>
      </c>
      <c r="H11687">
        <f t="shared" si="1821"/>
        <v>842</v>
      </c>
      <c r="I11687">
        <f t="shared" si="1822"/>
        <v>2010</v>
      </c>
      <c r="J11687">
        <f t="shared" si="1823"/>
        <v>12</v>
      </c>
      <c r="K11687" s="24">
        <f t="shared" si="1824"/>
        <v>0</v>
      </c>
      <c r="L11687" s="24">
        <f t="shared" si="1825"/>
        <v>0.84199999999999997</v>
      </c>
      <c r="M11687" s="24">
        <f t="shared" si="1826"/>
        <v>17</v>
      </c>
      <c r="N11687" s="24">
        <f t="shared" si="1827"/>
        <v>7.4880000000000004</v>
      </c>
      <c r="O11687" s="24">
        <f t="shared" si="1828"/>
        <v>0</v>
      </c>
      <c r="P11687" s="24">
        <f t="shared" si="1829"/>
        <v>0</v>
      </c>
    </row>
    <row r="11688" spans="1:16" x14ac:dyDescent="0.25">
      <c r="A11688" s="15">
        <v>40539</v>
      </c>
      <c r="B11688">
        <v>0</v>
      </c>
      <c r="C11688">
        <v>16914</v>
      </c>
      <c r="D11688">
        <v>0</v>
      </c>
      <c r="E11688">
        <v>8194</v>
      </c>
      <c r="F11688">
        <v>0</v>
      </c>
      <c r="G11688">
        <f t="shared" si="1820"/>
        <v>0</v>
      </c>
      <c r="H11688">
        <f t="shared" si="1821"/>
        <v>136</v>
      </c>
      <c r="I11688">
        <f t="shared" si="1822"/>
        <v>2010</v>
      </c>
      <c r="J11688">
        <f t="shared" si="1823"/>
        <v>12</v>
      </c>
      <c r="K11688" s="24">
        <f t="shared" si="1824"/>
        <v>0</v>
      </c>
      <c r="L11688" s="24">
        <f t="shared" si="1825"/>
        <v>0.13600000000000001</v>
      </c>
      <c r="M11688" s="24">
        <f t="shared" si="1826"/>
        <v>16.914000000000001</v>
      </c>
      <c r="N11688" s="24">
        <f t="shared" si="1827"/>
        <v>8.1940000000000008</v>
      </c>
      <c r="O11688" s="24">
        <f t="shared" si="1828"/>
        <v>0</v>
      </c>
      <c r="P11688" s="24">
        <f t="shared" si="1829"/>
        <v>0</v>
      </c>
    </row>
    <row r="11689" spans="1:16" x14ac:dyDescent="0.25">
      <c r="A11689" s="15">
        <v>40540</v>
      </c>
      <c r="B11689">
        <v>0</v>
      </c>
      <c r="C11689">
        <v>17000</v>
      </c>
      <c r="D11689">
        <v>0</v>
      </c>
      <c r="E11689">
        <v>8237</v>
      </c>
      <c r="F11689">
        <v>0</v>
      </c>
      <c r="G11689">
        <f t="shared" si="1820"/>
        <v>0</v>
      </c>
      <c r="H11689">
        <f t="shared" si="1821"/>
        <v>93</v>
      </c>
      <c r="I11689">
        <f t="shared" si="1822"/>
        <v>2010</v>
      </c>
      <c r="J11689">
        <f t="shared" si="1823"/>
        <v>12</v>
      </c>
      <c r="K11689" s="24">
        <f t="shared" si="1824"/>
        <v>0</v>
      </c>
      <c r="L11689" s="24">
        <f t="shared" si="1825"/>
        <v>9.2999999999999999E-2</v>
      </c>
      <c r="M11689" s="24">
        <f t="shared" si="1826"/>
        <v>17</v>
      </c>
      <c r="N11689" s="24">
        <f t="shared" si="1827"/>
        <v>8.2370000000000001</v>
      </c>
      <c r="O11689" s="24">
        <f t="shared" si="1828"/>
        <v>0</v>
      </c>
      <c r="P11689" s="24">
        <f t="shared" si="1829"/>
        <v>0</v>
      </c>
    </row>
    <row r="11690" spans="1:16" x14ac:dyDescent="0.25">
      <c r="A11690" s="15">
        <v>40541</v>
      </c>
      <c r="B11690">
        <v>0</v>
      </c>
      <c r="C11690">
        <v>17000</v>
      </c>
      <c r="D11690">
        <v>0</v>
      </c>
      <c r="E11690">
        <v>8081</v>
      </c>
      <c r="F11690">
        <v>0</v>
      </c>
      <c r="G11690">
        <f t="shared" si="1820"/>
        <v>0</v>
      </c>
      <c r="H11690">
        <f t="shared" si="1821"/>
        <v>249</v>
      </c>
      <c r="I11690">
        <f t="shared" si="1822"/>
        <v>2010</v>
      </c>
      <c r="J11690">
        <f t="shared" si="1823"/>
        <v>12</v>
      </c>
      <c r="K11690" s="24">
        <f t="shared" si="1824"/>
        <v>0</v>
      </c>
      <c r="L11690" s="24">
        <f t="shared" si="1825"/>
        <v>0.249</v>
      </c>
      <c r="M11690" s="24">
        <f t="shared" si="1826"/>
        <v>17</v>
      </c>
      <c r="N11690" s="24">
        <f t="shared" si="1827"/>
        <v>8.0809999999999995</v>
      </c>
      <c r="O11690" s="24">
        <f t="shared" si="1828"/>
        <v>0</v>
      </c>
      <c r="P11690" s="24">
        <f t="shared" si="1829"/>
        <v>0</v>
      </c>
    </row>
    <row r="11691" spans="1:16" x14ac:dyDescent="0.25">
      <c r="A11691" s="15">
        <v>40542</v>
      </c>
      <c r="B11691">
        <v>0</v>
      </c>
      <c r="C11691">
        <v>17000</v>
      </c>
      <c r="D11691">
        <v>0</v>
      </c>
      <c r="E11691">
        <v>8034</v>
      </c>
      <c r="F11691">
        <v>0</v>
      </c>
      <c r="G11691">
        <f t="shared" si="1820"/>
        <v>0</v>
      </c>
      <c r="H11691">
        <f t="shared" si="1821"/>
        <v>296</v>
      </c>
      <c r="I11691">
        <f t="shared" si="1822"/>
        <v>2010</v>
      </c>
      <c r="J11691">
        <f t="shared" si="1823"/>
        <v>12</v>
      </c>
      <c r="K11691" s="24">
        <f t="shared" si="1824"/>
        <v>0</v>
      </c>
      <c r="L11691" s="24">
        <f t="shared" si="1825"/>
        <v>0.29599999999999999</v>
      </c>
      <c r="M11691" s="24">
        <f t="shared" si="1826"/>
        <v>17</v>
      </c>
      <c r="N11691" s="24">
        <f t="shared" si="1827"/>
        <v>8.0340000000000007</v>
      </c>
      <c r="O11691" s="24">
        <f t="shared" si="1828"/>
        <v>0</v>
      </c>
      <c r="P11691" s="24">
        <f t="shared" si="1829"/>
        <v>0</v>
      </c>
    </row>
    <row r="11692" spans="1:16" x14ac:dyDescent="0.25">
      <c r="A11692" s="15">
        <v>40543</v>
      </c>
      <c r="B11692">
        <v>0</v>
      </c>
      <c r="C11692">
        <v>17000</v>
      </c>
      <c r="D11692">
        <v>0</v>
      </c>
      <c r="E11692">
        <v>8044</v>
      </c>
      <c r="F11692">
        <v>0</v>
      </c>
      <c r="G11692">
        <f t="shared" si="1820"/>
        <v>0</v>
      </c>
      <c r="H11692">
        <f t="shared" si="1821"/>
        <v>286</v>
      </c>
      <c r="I11692">
        <f t="shared" si="1822"/>
        <v>2010</v>
      </c>
      <c r="J11692">
        <f t="shared" si="1823"/>
        <v>12</v>
      </c>
      <c r="K11692" s="24">
        <f t="shared" si="1824"/>
        <v>0</v>
      </c>
      <c r="L11692" s="24">
        <f t="shared" si="1825"/>
        <v>0.28599999999999998</v>
      </c>
      <c r="M11692" s="24">
        <f t="shared" si="1826"/>
        <v>17</v>
      </c>
      <c r="N11692" s="24">
        <f t="shared" si="1827"/>
        <v>8.0440000000000005</v>
      </c>
      <c r="O11692" s="24">
        <f t="shared" si="1828"/>
        <v>0</v>
      </c>
      <c r="P11692" s="24">
        <f t="shared" si="1829"/>
        <v>0</v>
      </c>
    </row>
    <row r="11693" spans="1:16" x14ac:dyDescent="0.25">
      <c r="A11693" s="15">
        <v>40544</v>
      </c>
      <c r="B11693">
        <v>0</v>
      </c>
      <c r="C11693">
        <v>14564</v>
      </c>
      <c r="D11693">
        <v>0</v>
      </c>
      <c r="E11693">
        <v>8045</v>
      </c>
      <c r="F11693">
        <v>0</v>
      </c>
      <c r="G11693">
        <f t="shared" si="1820"/>
        <v>0</v>
      </c>
      <c r="H11693">
        <f t="shared" si="1821"/>
        <v>285</v>
      </c>
      <c r="I11693">
        <f t="shared" si="1822"/>
        <v>2011</v>
      </c>
      <c r="J11693">
        <f t="shared" si="1823"/>
        <v>1</v>
      </c>
      <c r="K11693" s="24">
        <f t="shared" si="1824"/>
        <v>0</v>
      </c>
      <c r="L11693" s="24">
        <f t="shared" si="1825"/>
        <v>0.28499999999999998</v>
      </c>
      <c r="M11693" s="24">
        <f t="shared" si="1826"/>
        <v>14.564</v>
      </c>
      <c r="N11693" s="24">
        <f t="shared" si="1827"/>
        <v>8.0449999999999999</v>
      </c>
      <c r="O11693" s="24">
        <f t="shared" si="1828"/>
        <v>0</v>
      </c>
      <c r="P11693" s="24">
        <f t="shared" si="1829"/>
        <v>0</v>
      </c>
    </row>
    <row r="11694" spans="1:16" x14ac:dyDescent="0.25">
      <c r="A11694" s="15">
        <v>40545</v>
      </c>
      <c r="B11694">
        <v>0</v>
      </c>
      <c r="C11694">
        <v>12520</v>
      </c>
      <c r="D11694">
        <v>0</v>
      </c>
      <c r="E11694">
        <v>8072</v>
      </c>
      <c r="F11694">
        <v>0</v>
      </c>
      <c r="G11694">
        <f t="shared" si="1820"/>
        <v>730</v>
      </c>
      <c r="H11694">
        <f t="shared" si="1821"/>
        <v>258</v>
      </c>
      <c r="I11694">
        <f t="shared" si="1822"/>
        <v>2011</v>
      </c>
      <c r="J11694">
        <f t="shared" si="1823"/>
        <v>1</v>
      </c>
      <c r="K11694" s="24">
        <f t="shared" si="1824"/>
        <v>0.73</v>
      </c>
      <c r="L11694" s="24">
        <f t="shared" si="1825"/>
        <v>0.25800000000000001</v>
      </c>
      <c r="M11694" s="24">
        <f t="shared" si="1826"/>
        <v>12.52</v>
      </c>
      <c r="N11694" s="24">
        <f t="shared" si="1827"/>
        <v>8.0719999999999992</v>
      </c>
      <c r="O11694" s="24">
        <f t="shared" si="1828"/>
        <v>0</v>
      </c>
      <c r="P11694" s="24">
        <f t="shared" si="1829"/>
        <v>0</v>
      </c>
    </row>
    <row r="11695" spans="1:16" x14ac:dyDescent="0.25">
      <c r="A11695" s="15">
        <v>40546</v>
      </c>
      <c r="B11695">
        <v>0</v>
      </c>
      <c r="C11695">
        <v>12504</v>
      </c>
      <c r="D11695">
        <v>0</v>
      </c>
      <c r="E11695">
        <v>8096</v>
      </c>
      <c r="F11695">
        <v>0</v>
      </c>
      <c r="G11695">
        <f t="shared" si="1820"/>
        <v>746</v>
      </c>
      <c r="H11695">
        <f t="shared" si="1821"/>
        <v>234</v>
      </c>
      <c r="I11695">
        <f t="shared" si="1822"/>
        <v>2011</v>
      </c>
      <c r="J11695">
        <f t="shared" si="1823"/>
        <v>1</v>
      </c>
      <c r="K11695" s="24">
        <f t="shared" si="1824"/>
        <v>0.746</v>
      </c>
      <c r="L11695" s="24">
        <f t="shared" si="1825"/>
        <v>0.23400000000000001</v>
      </c>
      <c r="M11695" s="24">
        <f t="shared" si="1826"/>
        <v>12.504</v>
      </c>
      <c r="N11695" s="24">
        <f t="shared" si="1827"/>
        <v>8.0960000000000001</v>
      </c>
      <c r="O11695" s="24">
        <f t="shared" si="1828"/>
        <v>0</v>
      </c>
      <c r="P11695" s="24">
        <f t="shared" si="1829"/>
        <v>0</v>
      </c>
    </row>
    <row r="11696" spans="1:16" x14ac:dyDescent="0.25">
      <c r="A11696" s="15">
        <v>40547</v>
      </c>
      <c r="B11696">
        <v>0</v>
      </c>
      <c r="C11696">
        <v>12520</v>
      </c>
      <c r="D11696">
        <v>0</v>
      </c>
      <c r="E11696">
        <v>8082</v>
      </c>
      <c r="F11696">
        <v>0</v>
      </c>
      <c r="G11696">
        <f t="shared" si="1820"/>
        <v>730</v>
      </c>
      <c r="H11696">
        <f t="shared" si="1821"/>
        <v>248</v>
      </c>
      <c r="I11696">
        <f t="shared" si="1822"/>
        <v>2011</v>
      </c>
      <c r="J11696">
        <f t="shared" si="1823"/>
        <v>1</v>
      </c>
      <c r="K11696" s="24">
        <f t="shared" si="1824"/>
        <v>0.73</v>
      </c>
      <c r="L11696" s="24">
        <f t="shared" si="1825"/>
        <v>0.248</v>
      </c>
      <c r="M11696" s="24">
        <f t="shared" si="1826"/>
        <v>12.52</v>
      </c>
      <c r="N11696" s="24">
        <f t="shared" si="1827"/>
        <v>8.0820000000000007</v>
      </c>
      <c r="O11696" s="24">
        <f t="shared" si="1828"/>
        <v>0</v>
      </c>
      <c r="P11696" s="24">
        <f t="shared" si="1829"/>
        <v>0</v>
      </c>
    </row>
    <row r="11697" spans="1:16" x14ac:dyDescent="0.25">
      <c r="A11697" s="15">
        <v>40548</v>
      </c>
      <c r="B11697">
        <v>0</v>
      </c>
      <c r="C11697">
        <v>16990</v>
      </c>
      <c r="D11697">
        <v>0</v>
      </c>
      <c r="E11697">
        <v>8043</v>
      </c>
      <c r="F11697">
        <v>0</v>
      </c>
      <c r="G11697">
        <f t="shared" si="1820"/>
        <v>0</v>
      </c>
      <c r="H11697">
        <f t="shared" si="1821"/>
        <v>287</v>
      </c>
      <c r="I11697">
        <f t="shared" si="1822"/>
        <v>2011</v>
      </c>
      <c r="J11697">
        <f t="shared" si="1823"/>
        <v>1</v>
      </c>
      <c r="K11697" s="24">
        <f t="shared" si="1824"/>
        <v>0</v>
      </c>
      <c r="L11697" s="24">
        <f t="shared" si="1825"/>
        <v>0.28699999999999998</v>
      </c>
      <c r="M11697" s="24">
        <f t="shared" si="1826"/>
        <v>16.989999999999998</v>
      </c>
      <c r="N11697" s="24">
        <f t="shared" si="1827"/>
        <v>8.0429999999999993</v>
      </c>
      <c r="O11697" s="24">
        <f t="shared" si="1828"/>
        <v>0</v>
      </c>
      <c r="P11697" s="24">
        <f t="shared" si="1829"/>
        <v>0</v>
      </c>
    </row>
    <row r="11698" spans="1:16" x14ac:dyDescent="0.25">
      <c r="A11698" s="15">
        <v>40549</v>
      </c>
      <c r="B11698">
        <v>0</v>
      </c>
      <c r="C11698">
        <v>16783</v>
      </c>
      <c r="D11698">
        <v>0</v>
      </c>
      <c r="E11698">
        <v>7949</v>
      </c>
      <c r="F11698">
        <v>0</v>
      </c>
      <c r="G11698">
        <f t="shared" si="1820"/>
        <v>0</v>
      </c>
      <c r="H11698">
        <f t="shared" si="1821"/>
        <v>381</v>
      </c>
      <c r="I11698">
        <f t="shared" si="1822"/>
        <v>2011</v>
      </c>
      <c r="J11698">
        <f t="shared" si="1823"/>
        <v>1</v>
      </c>
      <c r="K11698" s="24">
        <f t="shared" si="1824"/>
        <v>0</v>
      </c>
      <c r="L11698" s="24">
        <f t="shared" si="1825"/>
        <v>0.38100000000000001</v>
      </c>
      <c r="M11698" s="24">
        <f t="shared" si="1826"/>
        <v>16.783000000000001</v>
      </c>
      <c r="N11698" s="24">
        <f t="shared" si="1827"/>
        <v>7.9489999999999998</v>
      </c>
      <c r="O11698" s="24">
        <f t="shared" si="1828"/>
        <v>0</v>
      </c>
      <c r="P11698" s="24">
        <f t="shared" si="1829"/>
        <v>0</v>
      </c>
    </row>
    <row r="11699" spans="1:16" x14ac:dyDescent="0.25">
      <c r="A11699" s="15">
        <v>40550</v>
      </c>
      <c r="B11699">
        <v>0</v>
      </c>
      <c r="C11699">
        <v>16834</v>
      </c>
      <c r="D11699">
        <v>0</v>
      </c>
      <c r="E11699">
        <v>8122</v>
      </c>
      <c r="F11699">
        <v>0</v>
      </c>
      <c r="G11699">
        <f t="shared" si="1820"/>
        <v>0</v>
      </c>
      <c r="H11699">
        <f t="shared" si="1821"/>
        <v>208</v>
      </c>
      <c r="I11699">
        <f t="shared" si="1822"/>
        <v>2011</v>
      </c>
      <c r="J11699">
        <f t="shared" si="1823"/>
        <v>1</v>
      </c>
      <c r="K11699" s="24">
        <f t="shared" si="1824"/>
        <v>0</v>
      </c>
      <c r="L11699" s="24">
        <f t="shared" si="1825"/>
        <v>0.20799999999999999</v>
      </c>
      <c r="M11699" s="24">
        <f t="shared" si="1826"/>
        <v>16.834</v>
      </c>
      <c r="N11699" s="24">
        <f t="shared" si="1827"/>
        <v>8.1219999999999999</v>
      </c>
      <c r="O11699" s="24">
        <f t="shared" si="1828"/>
        <v>0</v>
      </c>
      <c r="P11699" s="24">
        <f t="shared" si="1829"/>
        <v>0</v>
      </c>
    </row>
    <row r="11700" spans="1:16" x14ac:dyDescent="0.25">
      <c r="A11700" s="15">
        <v>40551</v>
      </c>
      <c r="B11700">
        <v>0</v>
      </c>
      <c r="C11700">
        <v>17000</v>
      </c>
      <c r="D11700">
        <v>0</v>
      </c>
      <c r="E11700">
        <v>8110</v>
      </c>
      <c r="F11700">
        <v>0</v>
      </c>
      <c r="G11700">
        <f t="shared" si="1820"/>
        <v>0</v>
      </c>
      <c r="H11700">
        <f t="shared" si="1821"/>
        <v>220</v>
      </c>
      <c r="I11700">
        <f t="shared" si="1822"/>
        <v>2011</v>
      </c>
      <c r="J11700">
        <f t="shared" si="1823"/>
        <v>1</v>
      </c>
      <c r="K11700" s="24">
        <f t="shared" si="1824"/>
        <v>0</v>
      </c>
      <c r="L11700" s="24">
        <f t="shared" si="1825"/>
        <v>0.22</v>
      </c>
      <c r="M11700" s="24">
        <f t="shared" si="1826"/>
        <v>17</v>
      </c>
      <c r="N11700" s="24">
        <f t="shared" si="1827"/>
        <v>8.11</v>
      </c>
      <c r="O11700" s="24">
        <f t="shared" si="1828"/>
        <v>0</v>
      </c>
      <c r="P11700" s="24">
        <f t="shared" si="1829"/>
        <v>0</v>
      </c>
    </row>
    <row r="11701" spans="1:16" x14ac:dyDescent="0.25">
      <c r="A11701" s="15">
        <v>40552</v>
      </c>
      <c r="B11701">
        <v>0</v>
      </c>
      <c r="C11701">
        <v>16160</v>
      </c>
      <c r="D11701">
        <v>0</v>
      </c>
      <c r="E11701">
        <v>8098</v>
      </c>
      <c r="F11701">
        <v>0</v>
      </c>
      <c r="G11701">
        <f t="shared" si="1820"/>
        <v>0</v>
      </c>
      <c r="H11701">
        <f t="shared" si="1821"/>
        <v>232</v>
      </c>
      <c r="I11701">
        <f t="shared" si="1822"/>
        <v>2011</v>
      </c>
      <c r="J11701">
        <f t="shared" si="1823"/>
        <v>1</v>
      </c>
      <c r="K11701" s="24">
        <f t="shared" si="1824"/>
        <v>0</v>
      </c>
      <c r="L11701" s="24">
        <f t="shared" si="1825"/>
        <v>0.23200000000000001</v>
      </c>
      <c r="M11701" s="24">
        <f t="shared" si="1826"/>
        <v>16.16</v>
      </c>
      <c r="N11701" s="24">
        <f t="shared" si="1827"/>
        <v>8.0980000000000008</v>
      </c>
      <c r="O11701" s="24">
        <f t="shared" si="1828"/>
        <v>0</v>
      </c>
      <c r="P11701" s="24">
        <f t="shared" si="1829"/>
        <v>0</v>
      </c>
    </row>
    <row r="11702" spans="1:16" x14ac:dyDescent="0.25">
      <c r="A11702" s="15">
        <v>40553</v>
      </c>
      <c r="B11702">
        <v>0</v>
      </c>
      <c r="C11702">
        <v>14493</v>
      </c>
      <c r="D11702">
        <v>0</v>
      </c>
      <c r="E11702">
        <v>8073</v>
      </c>
      <c r="F11702">
        <v>0</v>
      </c>
      <c r="G11702">
        <f t="shared" si="1820"/>
        <v>0</v>
      </c>
      <c r="H11702">
        <f t="shared" si="1821"/>
        <v>257</v>
      </c>
      <c r="I11702">
        <f t="shared" si="1822"/>
        <v>2011</v>
      </c>
      <c r="J11702">
        <f t="shared" si="1823"/>
        <v>1</v>
      </c>
      <c r="K11702" s="24">
        <f t="shared" si="1824"/>
        <v>0</v>
      </c>
      <c r="L11702" s="24">
        <f t="shared" si="1825"/>
        <v>0.25700000000000001</v>
      </c>
      <c r="M11702" s="24">
        <f t="shared" si="1826"/>
        <v>14.493</v>
      </c>
      <c r="N11702" s="24">
        <f t="shared" si="1827"/>
        <v>8.0730000000000004</v>
      </c>
      <c r="O11702" s="24">
        <f t="shared" si="1828"/>
        <v>0</v>
      </c>
      <c r="P11702" s="24">
        <f t="shared" si="1829"/>
        <v>0</v>
      </c>
    </row>
    <row r="11703" spans="1:16" x14ac:dyDescent="0.25">
      <c r="A11703" s="15">
        <v>40554</v>
      </c>
      <c r="B11703">
        <v>0</v>
      </c>
      <c r="C11703">
        <v>16064</v>
      </c>
      <c r="D11703">
        <v>0</v>
      </c>
      <c r="E11703">
        <v>8054</v>
      </c>
      <c r="F11703">
        <v>0</v>
      </c>
      <c r="G11703">
        <f t="shared" si="1820"/>
        <v>0</v>
      </c>
      <c r="H11703">
        <f t="shared" si="1821"/>
        <v>276</v>
      </c>
      <c r="I11703">
        <f t="shared" si="1822"/>
        <v>2011</v>
      </c>
      <c r="J11703">
        <f t="shared" si="1823"/>
        <v>1</v>
      </c>
      <c r="K11703" s="24">
        <f t="shared" si="1824"/>
        <v>0</v>
      </c>
      <c r="L11703" s="24">
        <f t="shared" si="1825"/>
        <v>0.27600000000000002</v>
      </c>
      <c r="M11703" s="24">
        <f t="shared" si="1826"/>
        <v>16.064</v>
      </c>
      <c r="N11703" s="24">
        <f t="shared" si="1827"/>
        <v>8.0540000000000003</v>
      </c>
      <c r="O11703" s="24">
        <f t="shared" si="1828"/>
        <v>0</v>
      </c>
      <c r="P11703" s="24">
        <f t="shared" si="1829"/>
        <v>0</v>
      </c>
    </row>
    <row r="11704" spans="1:16" x14ac:dyDescent="0.25">
      <c r="A11704" s="15">
        <v>40555</v>
      </c>
      <c r="B11704">
        <v>0</v>
      </c>
      <c r="C11704">
        <v>15968</v>
      </c>
      <c r="D11704">
        <v>0</v>
      </c>
      <c r="E11704">
        <v>8061</v>
      </c>
      <c r="F11704">
        <v>0</v>
      </c>
      <c r="G11704">
        <f t="shared" si="1820"/>
        <v>0</v>
      </c>
      <c r="H11704">
        <f t="shared" si="1821"/>
        <v>269</v>
      </c>
      <c r="I11704">
        <f t="shared" si="1822"/>
        <v>2011</v>
      </c>
      <c r="J11704">
        <f t="shared" si="1823"/>
        <v>1</v>
      </c>
      <c r="K11704" s="24">
        <f t="shared" si="1824"/>
        <v>0</v>
      </c>
      <c r="L11704" s="24">
        <f t="shared" si="1825"/>
        <v>0.26900000000000002</v>
      </c>
      <c r="M11704" s="24">
        <f t="shared" si="1826"/>
        <v>15.968</v>
      </c>
      <c r="N11704" s="24">
        <f t="shared" si="1827"/>
        <v>8.0609999999999999</v>
      </c>
      <c r="O11704" s="24">
        <f t="shared" si="1828"/>
        <v>0</v>
      </c>
      <c r="P11704" s="24">
        <f t="shared" si="1829"/>
        <v>0</v>
      </c>
    </row>
    <row r="11705" spans="1:16" x14ac:dyDescent="0.25">
      <c r="A11705" s="15">
        <v>40556</v>
      </c>
      <c r="B11705">
        <v>0</v>
      </c>
      <c r="C11705">
        <v>14704</v>
      </c>
      <c r="D11705">
        <v>0</v>
      </c>
      <c r="E11705">
        <v>8066</v>
      </c>
      <c r="F11705">
        <v>0</v>
      </c>
      <c r="G11705">
        <f t="shared" si="1820"/>
        <v>0</v>
      </c>
      <c r="H11705">
        <f t="shared" si="1821"/>
        <v>264</v>
      </c>
      <c r="I11705">
        <f t="shared" si="1822"/>
        <v>2011</v>
      </c>
      <c r="J11705">
        <f t="shared" si="1823"/>
        <v>1</v>
      </c>
      <c r="K11705" s="24">
        <f t="shared" si="1824"/>
        <v>0</v>
      </c>
      <c r="L11705" s="24">
        <f t="shared" si="1825"/>
        <v>0.26400000000000001</v>
      </c>
      <c r="M11705" s="24">
        <f t="shared" si="1826"/>
        <v>14.704000000000001</v>
      </c>
      <c r="N11705" s="24">
        <f t="shared" si="1827"/>
        <v>8.0660000000000007</v>
      </c>
      <c r="O11705" s="24">
        <f t="shared" si="1828"/>
        <v>0</v>
      </c>
      <c r="P11705" s="24">
        <f t="shared" si="1829"/>
        <v>0</v>
      </c>
    </row>
    <row r="11706" spans="1:16" x14ac:dyDescent="0.25">
      <c r="A11706" s="15">
        <v>40557</v>
      </c>
      <c r="B11706">
        <v>0</v>
      </c>
      <c r="C11706">
        <v>14704</v>
      </c>
      <c r="D11706">
        <v>0</v>
      </c>
      <c r="E11706">
        <v>8085</v>
      </c>
      <c r="F11706">
        <v>0</v>
      </c>
      <c r="G11706">
        <f t="shared" si="1820"/>
        <v>0</v>
      </c>
      <c r="H11706">
        <f t="shared" si="1821"/>
        <v>245</v>
      </c>
      <c r="I11706">
        <f t="shared" si="1822"/>
        <v>2011</v>
      </c>
      <c r="J11706">
        <f t="shared" si="1823"/>
        <v>1</v>
      </c>
      <c r="K11706" s="24">
        <f t="shared" si="1824"/>
        <v>0</v>
      </c>
      <c r="L11706" s="24">
        <f t="shared" si="1825"/>
        <v>0.245</v>
      </c>
      <c r="M11706" s="24">
        <f t="shared" si="1826"/>
        <v>14.704000000000001</v>
      </c>
      <c r="N11706" s="24">
        <f t="shared" si="1827"/>
        <v>8.0850000000000009</v>
      </c>
      <c r="O11706" s="24">
        <f t="shared" si="1828"/>
        <v>0</v>
      </c>
      <c r="P11706" s="24">
        <f t="shared" si="1829"/>
        <v>0</v>
      </c>
    </row>
    <row r="11707" spans="1:16" x14ac:dyDescent="0.25">
      <c r="A11707" s="15">
        <v>40558</v>
      </c>
      <c r="B11707">
        <v>0</v>
      </c>
      <c r="C11707">
        <v>13960</v>
      </c>
      <c r="D11707">
        <v>0</v>
      </c>
      <c r="E11707">
        <v>8099</v>
      </c>
      <c r="F11707">
        <v>0</v>
      </c>
      <c r="G11707">
        <f t="shared" si="1820"/>
        <v>0</v>
      </c>
      <c r="H11707">
        <f t="shared" si="1821"/>
        <v>231</v>
      </c>
      <c r="I11707">
        <f t="shared" si="1822"/>
        <v>2011</v>
      </c>
      <c r="J11707">
        <f t="shared" si="1823"/>
        <v>1</v>
      </c>
      <c r="K11707" s="24">
        <f t="shared" si="1824"/>
        <v>0</v>
      </c>
      <c r="L11707" s="24">
        <f t="shared" si="1825"/>
        <v>0.23100000000000001</v>
      </c>
      <c r="M11707" s="24">
        <f t="shared" si="1826"/>
        <v>13.96</v>
      </c>
      <c r="N11707" s="24">
        <f t="shared" si="1827"/>
        <v>8.0990000000000002</v>
      </c>
      <c r="O11707" s="24">
        <f t="shared" si="1828"/>
        <v>0</v>
      </c>
      <c r="P11707" s="24">
        <f t="shared" si="1829"/>
        <v>0</v>
      </c>
    </row>
    <row r="11708" spans="1:16" x14ac:dyDescent="0.25">
      <c r="A11708" s="15">
        <v>40559</v>
      </c>
      <c r="B11708">
        <v>0</v>
      </c>
      <c r="C11708">
        <v>13960</v>
      </c>
      <c r="D11708">
        <v>0</v>
      </c>
      <c r="E11708">
        <v>8105</v>
      </c>
      <c r="F11708">
        <v>0</v>
      </c>
      <c r="G11708">
        <f t="shared" si="1820"/>
        <v>0</v>
      </c>
      <c r="H11708">
        <f t="shared" si="1821"/>
        <v>225</v>
      </c>
      <c r="I11708">
        <f t="shared" si="1822"/>
        <v>2011</v>
      </c>
      <c r="J11708">
        <f t="shared" si="1823"/>
        <v>1</v>
      </c>
      <c r="K11708" s="24">
        <f t="shared" si="1824"/>
        <v>0</v>
      </c>
      <c r="L11708" s="24">
        <f t="shared" si="1825"/>
        <v>0.22500000000000001</v>
      </c>
      <c r="M11708" s="24">
        <f t="shared" si="1826"/>
        <v>13.96</v>
      </c>
      <c r="N11708" s="24">
        <f t="shared" si="1827"/>
        <v>8.1050000000000004</v>
      </c>
      <c r="O11708" s="24">
        <f t="shared" si="1828"/>
        <v>0</v>
      </c>
      <c r="P11708" s="24">
        <f t="shared" si="1829"/>
        <v>0</v>
      </c>
    </row>
    <row r="11709" spans="1:16" x14ac:dyDescent="0.25">
      <c r="A11709" s="15">
        <v>40560</v>
      </c>
      <c r="B11709">
        <v>0</v>
      </c>
      <c r="C11709">
        <v>14704</v>
      </c>
      <c r="D11709">
        <v>0</v>
      </c>
      <c r="E11709">
        <v>8097</v>
      </c>
      <c r="F11709">
        <v>0</v>
      </c>
      <c r="G11709">
        <f t="shared" si="1820"/>
        <v>0</v>
      </c>
      <c r="H11709">
        <f t="shared" si="1821"/>
        <v>233</v>
      </c>
      <c r="I11709">
        <f t="shared" si="1822"/>
        <v>2011</v>
      </c>
      <c r="J11709">
        <f t="shared" si="1823"/>
        <v>1</v>
      </c>
      <c r="K11709" s="24">
        <f t="shared" si="1824"/>
        <v>0</v>
      </c>
      <c r="L11709" s="24">
        <f t="shared" si="1825"/>
        <v>0.23300000000000001</v>
      </c>
      <c r="M11709" s="24">
        <f t="shared" si="1826"/>
        <v>14.704000000000001</v>
      </c>
      <c r="N11709" s="24">
        <f t="shared" si="1827"/>
        <v>8.0969999999999995</v>
      </c>
      <c r="O11709" s="24">
        <f t="shared" si="1828"/>
        <v>0</v>
      </c>
      <c r="P11709" s="24">
        <f t="shared" si="1829"/>
        <v>0</v>
      </c>
    </row>
    <row r="11710" spans="1:16" x14ac:dyDescent="0.25">
      <c r="A11710" s="15">
        <v>40561</v>
      </c>
      <c r="B11710">
        <v>0</v>
      </c>
      <c r="C11710">
        <v>14704</v>
      </c>
      <c r="D11710">
        <v>0</v>
      </c>
      <c r="E11710">
        <v>8099</v>
      </c>
      <c r="F11710">
        <v>0</v>
      </c>
      <c r="G11710">
        <f t="shared" si="1820"/>
        <v>0</v>
      </c>
      <c r="H11710">
        <f t="shared" si="1821"/>
        <v>231</v>
      </c>
      <c r="I11710">
        <f t="shared" si="1822"/>
        <v>2011</v>
      </c>
      <c r="J11710">
        <f t="shared" si="1823"/>
        <v>1</v>
      </c>
      <c r="K11710" s="24">
        <f t="shared" si="1824"/>
        <v>0</v>
      </c>
      <c r="L11710" s="24">
        <f t="shared" si="1825"/>
        <v>0.23100000000000001</v>
      </c>
      <c r="M11710" s="24">
        <f t="shared" si="1826"/>
        <v>14.704000000000001</v>
      </c>
      <c r="N11710" s="24">
        <f t="shared" si="1827"/>
        <v>8.0990000000000002</v>
      </c>
      <c r="O11710" s="24">
        <f t="shared" si="1828"/>
        <v>0</v>
      </c>
      <c r="P11710" s="24">
        <f t="shared" si="1829"/>
        <v>0</v>
      </c>
    </row>
    <row r="11711" spans="1:16" x14ac:dyDescent="0.25">
      <c r="A11711" s="15">
        <v>40562</v>
      </c>
      <c r="B11711">
        <v>0</v>
      </c>
      <c r="C11711">
        <v>14704</v>
      </c>
      <c r="D11711">
        <v>0</v>
      </c>
      <c r="E11711">
        <v>8128</v>
      </c>
      <c r="F11711">
        <v>0</v>
      </c>
      <c r="G11711">
        <f t="shared" si="1820"/>
        <v>0</v>
      </c>
      <c r="H11711">
        <f t="shared" si="1821"/>
        <v>202</v>
      </c>
      <c r="I11711">
        <f t="shared" si="1822"/>
        <v>2011</v>
      </c>
      <c r="J11711">
        <f t="shared" si="1823"/>
        <v>1</v>
      </c>
      <c r="K11711" s="24">
        <f t="shared" si="1824"/>
        <v>0</v>
      </c>
      <c r="L11711" s="24">
        <f t="shared" si="1825"/>
        <v>0.20200000000000001</v>
      </c>
      <c r="M11711" s="24">
        <f t="shared" si="1826"/>
        <v>14.704000000000001</v>
      </c>
      <c r="N11711" s="24">
        <f t="shared" si="1827"/>
        <v>8.1280000000000001</v>
      </c>
      <c r="O11711" s="24">
        <f t="shared" si="1828"/>
        <v>0</v>
      </c>
      <c r="P11711" s="24">
        <f t="shared" si="1829"/>
        <v>0</v>
      </c>
    </row>
    <row r="11712" spans="1:16" x14ac:dyDescent="0.25">
      <c r="A11712" s="15">
        <v>40563</v>
      </c>
      <c r="B11712">
        <v>0</v>
      </c>
      <c r="C11712">
        <v>12371</v>
      </c>
      <c r="D11712">
        <v>0</v>
      </c>
      <c r="E11712">
        <v>8091</v>
      </c>
      <c r="F11712">
        <v>0</v>
      </c>
      <c r="G11712">
        <f t="shared" si="1820"/>
        <v>879</v>
      </c>
      <c r="H11712">
        <f t="shared" si="1821"/>
        <v>239</v>
      </c>
      <c r="I11712">
        <f t="shared" si="1822"/>
        <v>2011</v>
      </c>
      <c r="J11712">
        <f t="shared" si="1823"/>
        <v>1</v>
      </c>
      <c r="K11712" s="24">
        <f t="shared" si="1824"/>
        <v>0.879</v>
      </c>
      <c r="L11712" s="24">
        <f t="shared" si="1825"/>
        <v>0.23899999999999999</v>
      </c>
      <c r="M11712" s="24">
        <f t="shared" si="1826"/>
        <v>12.371</v>
      </c>
      <c r="N11712" s="24">
        <f t="shared" si="1827"/>
        <v>8.0909999999999993</v>
      </c>
      <c r="O11712" s="24">
        <f t="shared" si="1828"/>
        <v>0</v>
      </c>
      <c r="P11712" s="24">
        <f t="shared" si="1829"/>
        <v>0</v>
      </c>
    </row>
    <row r="11713" spans="1:16" x14ac:dyDescent="0.25">
      <c r="A11713" s="15">
        <v>40564</v>
      </c>
      <c r="B11713">
        <v>0</v>
      </c>
      <c r="C11713">
        <v>14301</v>
      </c>
      <c r="D11713">
        <v>0</v>
      </c>
      <c r="E11713">
        <v>7075</v>
      </c>
      <c r="F11713">
        <v>0</v>
      </c>
      <c r="G11713">
        <f t="shared" si="1820"/>
        <v>0</v>
      </c>
      <c r="H11713">
        <f t="shared" si="1821"/>
        <v>1255</v>
      </c>
      <c r="I11713">
        <f t="shared" si="1822"/>
        <v>2011</v>
      </c>
      <c r="J11713">
        <f t="shared" si="1823"/>
        <v>1</v>
      </c>
      <c r="K11713" s="24">
        <f t="shared" si="1824"/>
        <v>0</v>
      </c>
      <c r="L11713" s="24">
        <f t="shared" si="1825"/>
        <v>1.2549999999999999</v>
      </c>
      <c r="M11713" s="24">
        <f t="shared" si="1826"/>
        <v>14.301</v>
      </c>
      <c r="N11713" s="24">
        <f t="shared" si="1827"/>
        <v>7.0750000000000002</v>
      </c>
      <c r="O11713" s="24">
        <f t="shared" si="1828"/>
        <v>0</v>
      </c>
      <c r="P11713" s="24">
        <f t="shared" si="1829"/>
        <v>0</v>
      </c>
    </row>
    <row r="11714" spans="1:16" x14ac:dyDescent="0.25">
      <c r="A11714" s="15">
        <v>40565</v>
      </c>
      <c r="B11714">
        <v>0</v>
      </c>
      <c r="C11714">
        <v>13960</v>
      </c>
      <c r="D11714">
        <v>0</v>
      </c>
      <c r="E11714">
        <v>6453</v>
      </c>
      <c r="F11714">
        <v>0</v>
      </c>
      <c r="G11714">
        <f t="shared" si="1820"/>
        <v>0</v>
      </c>
      <c r="H11714">
        <f t="shared" si="1821"/>
        <v>1877</v>
      </c>
      <c r="I11714">
        <f t="shared" si="1822"/>
        <v>2011</v>
      </c>
      <c r="J11714">
        <f t="shared" si="1823"/>
        <v>1</v>
      </c>
      <c r="K11714" s="24">
        <f t="shared" si="1824"/>
        <v>0</v>
      </c>
      <c r="L11714" s="24">
        <f t="shared" si="1825"/>
        <v>1.877</v>
      </c>
      <c r="M11714" s="24">
        <f t="shared" si="1826"/>
        <v>13.96</v>
      </c>
      <c r="N11714" s="24">
        <f t="shared" si="1827"/>
        <v>6.4530000000000003</v>
      </c>
      <c r="O11714" s="24">
        <f t="shared" si="1828"/>
        <v>0</v>
      </c>
      <c r="P11714" s="24">
        <f t="shared" si="1829"/>
        <v>0</v>
      </c>
    </row>
    <row r="11715" spans="1:16" x14ac:dyDescent="0.25">
      <c r="A11715" s="15">
        <v>40566</v>
      </c>
      <c r="B11715">
        <v>0</v>
      </c>
      <c r="C11715">
        <v>13712</v>
      </c>
      <c r="D11715">
        <v>0</v>
      </c>
      <c r="E11715">
        <v>8057</v>
      </c>
      <c r="F11715">
        <v>0</v>
      </c>
      <c r="G11715">
        <f t="shared" si="1820"/>
        <v>0</v>
      </c>
      <c r="H11715">
        <f t="shared" si="1821"/>
        <v>273</v>
      </c>
      <c r="I11715">
        <f t="shared" si="1822"/>
        <v>2011</v>
      </c>
      <c r="J11715">
        <f t="shared" si="1823"/>
        <v>1</v>
      </c>
      <c r="K11715" s="24">
        <f t="shared" si="1824"/>
        <v>0</v>
      </c>
      <c r="L11715" s="24">
        <f t="shared" si="1825"/>
        <v>0.27300000000000002</v>
      </c>
      <c r="M11715" s="24">
        <f t="shared" si="1826"/>
        <v>13.712</v>
      </c>
      <c r="N11715" s="24">
        <f t="shared" si="1827"/>
        <v>8.0570000000000004</v>
      </c>
      <c r="O11715" s="24">
        <f t="shared" si="1828"/>
        <v>0</v>
      </c>
      <c r="P11715" s="24">
        <f t="shared" si="1829"/>
        <v>0</v>
      </c>
    </row>
    <row r="11716" spans="1:16" x14ac:dyDescent="0.25">
      <c r="A11716" s="15">
        <v>40567</v>
      </c>
      <c r="B11716">
        <v>0</v>
      </c>
      <c r="C11716">
        <v>11395</v>
      </c>
      <c r="D11716">
        <v>0</v>
      </c>
      <c r="E11716">
        <v>8047</v>
      </c>
      <c r="F11716">
        <v>0</v>
      </c>
      <c r="G11716">
        <f t="shared" si="1820"/>
        <v>1855</v>
      </c>
      <c r="H11716">
        <f t="shared" si="1821"/>
        <v>283</v>
      </c>
      <c r="I11716">
        <f t="shared" si="1822"/>
        <v>2011</v>
      </c>
      <c r="J11716">
        <f t="shared" si="1823"/>
        <v>1</v>
      </c>
      <c r="K11716" s="24">
        <f t="shared" si="1824"/>
        <v>1.855</v>
      </c>
      <c r="L11716" s="24">
        <f t="shared" si="1825"/>
        <v>0.28299999999999997</v>
      </c>
      <c r="M11716" s="24">
        <f t="shared" si="1826"/>
        <v>11.395</v>
      </c>
      <c r="N11716" s="24">
        <f t="shared" si="1827"/>
        <v>8.0470000000000006</v>
      </c>
      <c r="O11716" s="24">
        <f t="shared" si="1828"/>
        <v>0</v>
      </c>
      <c r="P11716" s="24">
        <f t="shared" si="1829"/>
        <v>0</v>
      </c>
    </row>
    <row r="11717" spans="1:16" x14ac:dyDescent="0.25">
      <c r="A11717" s="15">
        <v>40568</v>
      </c>
      <c r="B11717">
        <v>0</v>
      </c>
      <c r="C11717">
        <v>9583</v>
      </c>
      <c r="D11717">
        <v>0</v>
      </c>
      <c r="E11717">
        <v>6980</v>
      </c>
      <c r="F11717">
        <v>0</v>
      </c>
      <c r="G11717">
        <f t="shared" si="1820"/>
        <v>3667</v>
      </c>
      <c r="H11717">
        <f t="shared" si="1821"/>
        <v>1350</v>
      </c>
      <c r="I11717">
        <f t="shared" si="1822"/>
        <v>2011</v>
      </c>
      <c r="J11717">
        <f t="shared" si="1823"/>
        <v>1</v>
      </c>
      <c r="K11717" s="24">
        <f t="shared" si="1824"/>
        <v>3.6669999999999998</v>
      </c>
      <c r="L11717" s="24">
        <f t="shared" si="1825"/>
        <v>1.35</v>
      </c>
      <c r="M11717" s="24">
        <f t="shared" si="1826"/>
        <v>9.5830000000000002</v>
      </c>
      <c r="N11717" s="24">
        <f t="shared" si="1827"/>
        <v>6.98</v>
      </c>
      <c r="O11717" s="24">
        <f t="shared" si="1828"/>
        <v>0</v>
      </c>
      <c r="P11717" s="24">
        <f t="shared" si="1829"/>
        <v>0</v>
      </c>
    </row>
    <row r="11718" spans="1:16" x14ac:dyDescent="0.25">
      <c r="A11718" s="15">
        <v>40569</v>
      </c>
      <c r="B11718">
        <v>0</v>
      </c>
      <c r="C11718">
        <v>8792</v>
      </c>
      <c r="D11718">
        <v>0</v>
      </c>
      <c r="E11718">
        <v>8026</v>
      </c>
      <c r="F11718">
        <v>0</v>
      </c>
      <c r="G11718">
        <f t="shared" ref="G11718:G11781" si="1830">MAX(IF(AND(MONTH(A11718)&gt;6,MONTH(A11718)&lt;10),14241,13250)-B11718-C11718-F11718,0)</f>
        <v>4458</v>
      </c>
      <c r="H11718">
        <f t="shared" ref="H11718:H11781" si="1831">MAX(8330-E11718-D11718,0)</f>
        <v>304</v>
      </c>
      <c r="I11718">
        <f t="shared" ref="I11718:I11781" si="1832">YEAR(A11718)</f>
        <v>2011</v>
      </c>
      <c r="J11718">
        <f t="shared" ref="J11718:J11781" si="1833">MONTH(A11718)</f>
        <v>1</v>
      </c>
      <c r="K11718" s="24">
        <f t="shared" ref="K11718:K11781" si="1834">G11718/1000</f>
        <v>4.4580000000000002</v>
      </c>
      <c r="L11718" s="24">
        <f t="shared" ref="L11718:L11781" si="1835">H11718/1000</f>
        <v>0.30399999999999999</v>
      </c>
      <c r="M11718" s="24">
        <f t="shared" ref="M11718:M11781" si="1836">(B11718+C11718+F11718)/1000</f>
        <v>8.7919999999999998</v>
      </c>
      <c r="N11718" s="24">
        <f t="shared" ref="N11718:N11781" si="1837">(D11718+E11718)/1000</f>
        <v>8.0259999999999998</v>
      </c>
      <c r="O11718" s="24">
        <f t="shared" ref="O11718:O11781" si="1838">B11718/1000</f>
        <v>0</v>
      </c>
      <c r="P11718" s="24">
        <f t="shared" ref="P11718:P11781" si="1839">F11718/1000</f>
        <v>0</v>
      </c>
    </row>
    <row r="11719" spans="1:16" x14ac:dyDescent="0.25">
      <c r="A11719" s="15">
        <v>40570</v>
      </c>
      <c r="B11719">
        <v>0</v>
      </c>
      <c r="C11719">
        <v>8792</v>
      </c>
      <c r="D11719">
        <v>0</v>
      </c>
      <c r="E11719">
        <v>8049</v>
      </c>
      <c r="F11719">
        <v>0</v>
      </c>
      <c r="G11719">
        <f t="shared" si="1830"/>
        <v>4458</v>
      </c>
      <c r="H11719">
        <f t="shared" si="1831"/>
        <v>281</v>
      </c>
      <c r="I11719">
        <f t="shared" si="1832"/>
        <v>2011</v>
      </c>
      <c r="J11719">
        <f t="shared" si="1833"/>
        <v>1</v>
      </c>
      <c r="K11719" s="24">
        <f t="shared" si="1834"/>
        <v>4.4580000000000002</v>
      </c>
      <c r="L11719" s="24">
        <f t="shared" si="1835"/>
        <v>0.28100000000000003</v>
      </c>
      <c r="M11719" s="24">
        <f t="shared" si="1836"/>
        <v>8.7919999999999998</v>
      </c>
      <c r="N11719" s="24">
        <f t="shared" si="1837"/>
        <v>8.0489999999999995</v>
      </c>
      <c r="O11719" s="24">
        <f t="shared" si="1838"/>
        <v>0</v>
      </c>
      <c r="P11719" s="24">
        <f t="shared" si="1839"/>
        <v>0</v>
      </c>
    </row>
    <row r="11720" spans="1:16" x14ac:dyDescent="0.25">
      <c r="A11720" s="15">
        <v>40571</v>
      </c>
      <c r="B11720">
        <v>0</v>
      </c>
      <c r="C11720">
        <v>9688</v>
      </c>
      <c r="D11720">
        <v>0</v>
      </c>
      <c r="E11720">
        <v>5573</v>
      </c>
      <c r="F11720">
        <v>0</v>
      </c>
      <c r="G11720">
        <f t="shared" si="1830"/>
        <v>3562</v>
      </c>
      <c r="H11720">
        <f t="shared" si="1831"/>
        <v>2757</v>
      </c>
      <c r="I11720">
        <f t="shared" si="1832"/>
        <v>2011</v>
      </c>
      <c r="J11720">
        <f t="shared" si="1833"/>
        <v>1</v>
      </c>
      <c r="K11720" s="24">
        <f t="shared" si="1834"/>
        <v>3.5619999999999998</v>
      </c>
      <c r="L11720" s="24">
        <f t="shared" si="1835"/>
        <v>2.7570000000000001</v>
      </c>
      <c r="M11720" s="24">
        <f t="shared" si="1836"/>
        <v>9.6880000000000006</v>
      </c>
      <c r="N11720" s="24">
        <f t="shared" si="1837"/>
        <v>5.5730000000000004</v>
      </c>
      <c r="O11720" s="24">
        <f t="shared" si="1838"/>
        <v>0</v>
      </c>
      <c r="P11720" s="24">
        <f t="shared" si="1839"/>
        <v>0</v>
      </c>
    </row>
    <row r="11721" spans="1:16" x14ac:dyDescent="0.25">
      <c r="A11721" s="15">
        <v>40572</v>
      </c>
      <c r="B11721">
        <v>0</v>
      </c>
      <c r="C11721">
        <v>9536</v>
      </c>
      <c r="D11721">
        <v>0</v>
      </c>
      <c r="E11721">
        <v>6817</v>
      </c>
      <c r="F11721">
        <v>0</v>
      </c>
      <c r="G11721">
        <f t="shared" si="1830"/>
        <v>3714</v>
      </c>
      <c r="H11721">
        <f t="shared" si="1831"/>
        <v>1513</v>
      </c>
      <c r="I11721">
        <f t="shared" si="1832"/>
        <v>2011</v>
      </c>
      <c r="J11721">
        <f t="shared" si="1833"/>
        <v>1</v>
      </c>
      <c r="K11721" s="24">
        <f t="shared" si="1834"/>
        <v>3.714</v>
      </c>
      <c r="L11721" s="24">
        <f t="shared" si="1835"/>
        <v>1.5129999999999999</v>
      </c>
      <c r="M11721" s="24">
        <f t="shared" si="1836"/>
        <v>9.5359999999999996</v>
      </c>
      <c r="N11721" s="24">
        <f t="shared" si="1837"/>
        <v>6.8170000000000002</v>
      </c>
      <c r="O11721" s="24">
        <f t="shared" si="1838"/>
        <v>0</v>
      </c>
      <c r="P11721" s="24">
        <f t="shared" si="1839"/>
        <v>0</v>
      </c>
    </row>
    <row r="11722" spans="1:16" x14ac:dyDescent="0.25">
      <c r="A11722" s="15">
        <v>40573</v>
      </c>
      <c r="B11722">
        <v>0</v>
      </c>
      <c r="C11722">
        <v>9536</v>
      </c>
      <c r="D11722">
        <v>0</v>
      </c>
      <c r="E11722">
        <v>8403</v>
      </c>
      <c r="F11722">
        <v>0</v>
      </c>
      <c r="G11722">
        <f t="shared" si="1830"/>
        <v>3714</v>
      </c>
      <c r="H11722">
        <f t="shared" si="1831"/>
        <v>0</v>
      </c>
      <c r="I11722">
        <f t="shared" si="1832"/>
        <v>2011</v>
      </c>
      <c r="J11722">
        <f t="shared" si="1833"/>
        <v>1</v>
      </c>
      <c r="K11722" s="24">
        <f t="shared" si="1834"/>
        <v>3.714</v>
      </c>
      <c r="L11722" s="24">
        <f t="shared" si="1835"/>
        <v>0</v>
      </c>
      <c r="M11722" s="24">
        <f t="shared" si="1836"/>
        <v>9.5359999999999996</v>
      </c>
      <c r="N11722" s="24">
        <f t="shared" si="1837"/>
        <v>8.4030000000000005</v>
      </c>
      <c r="O11722" s="24">
        <f t="shared" si="1838"/>
        <v>0</v>
      </c>
      <c r="P11722" s="24">
        <f t="shared" si="1839"/>
        <v>0</v>
      </c>
    </row>
    <row r="11723" spans="1:16" x14ac:dyDescent="0.25">
      <c r="A11723" s="15">
        <v>40574</v>
      </c>
      <c r="B11723">
        <v>0</v>
      </c>
      <c r="C11723">
        <v>9571</v>
      </c>
      <c r="D11723">
        <v>0</v>
      </c>
      <c r="E11723">
        <v>8131</v>
      </c>
      <c r="F11723">
        <v>0</v>
      </c>
      <c r="G11723">
        <f t="shared" si="1830"/>
        <v>3679</v>
      </c>
      <c r="H11723">
        <f t="shared" si="1831"/>
        <v>199</v>
      </c>
      <c r="I11723">
        <f t="shared" si="1832"/>
        <v>2011</v>
      </c>
      <c r="J11723">
        <f t="shared" si="1833"/>
        <v>1</v>
      </c>
      <c r="K11723" s="24">
        <f t="shared" si="1834"/>
        <v>3.6789999999999998</v>
      </c>
      <c r="L11723" s="24">
        <f t="shared" si="1835"/>
        <v>0.19900000000000001</v>
      </c>
      <c r="M11723" s="24">
        <f t="shared" si="1836"/>
        <v>9.5709999999999997</v>
      </c>
      <c r="N11723" s="24">
        <f t="shared" si="1837"/>
        <v>8.1310000000000002</v>
      </c>
      <c r="O11723" s="24">
        <f t="shared" si="1838"/>
        <v>0</v>
      </c>
      <c r="P11723" s="24">
        <f t="shared" si="1839"/>
        <v>0</v>
      </c>
    </row>
    <row r="11724" spans="1:16" x14ac:dyDescent="0.25">
      <c r="A11724" s="15">
        <v>40575</v>
      </c>
      <c r="B11724">
        <v>0</v>
      </c>
      <c r="C11724">
        <v>12769</v>
      </c>
      <c r="D11724">
        <v>0</v>
      </c>
      <c r="E11724">
        <v>8343</v>
      </c>
      <c r="F11724">
        <v>0</v>
      </c>
      <c r="G11724">
        <f t="shared" si="1830"/>
        <v>481</v>
      </c>
      <c r="H11724">
        <f t="shared" si="1831"/>
        <v>0</v>
      </c>
      <c r="I11724">
        <f t="shared" si="1832"/>
        <v>2011</v>
      </c>
      <c r="J11724">
        <f t="shared" si="1833"/>
        <v>2</v>
      </c>
      <c r="K11724" s="24">
        <f t="shared" si="1834"/>
        <v>0.48099999999999998</v>
      </c>
      <c r="L11724" s="24">
        <f t="shared" si="1835"/>
        <v>0</v>
      </c>
      <c r="M11724" s="24">
        <f t="shared" si="1836"/>
        <v>12.769</v>
      </c>
      <c r="N11724" s="24">
        <f t="shared" si="1837"/>
        <v>8.343</v>
      </c>
      <c r="O11724" s="24">
        <f t="shared" si="1838"/>
        <v>0</v>
      </c>
      <c r="P11724" s="24">
        <f t="shared" si="1839"/>
        <v>0</v>
      </c>
    </row>
    <row r="11725" spans="1:16" x14ac:dyDescent="0.25">
      <c r="A11725" s="15">
        <v>40576</v>
      </c>
      <c r="B11725">
        <v>0</v>
      </c>
      <c r="C11725">
        <v>10269</v>
      </c>
      <c r="D11725">
        <v>0</v>
      </c>
      <c r="E11725">
        <v>7831</v>
      </c>
      <c r="F11725">
        <v>0</v>
      </c>
      <c r="G11725">
        <f t="shared" si="1830"/>
        <v>2981</v>
      </c>
      <c r="H11725">
        <f t="shared" si="1831"/>
        <v>499</v>
      </c>
      <c r="I11725">
        <f t="shared" si="1832"/>
        <v>2011</v>
      </c>
      <c r="J11725">
        <f t="shared" si="1833"/>
        <v>2</v>
      </c>
      <c r="K11725" s="24">
        <f t="shared" si="1834"/>
        <v>2.9809999999999999</v>
      </c>
      <c r="L11725" s="24">
        <f t="shared" si="1835"/>
        <v>0.499</v>
      </c>
      <c r="M11725" s="24">
        <f t="shared" si="1836"/>
        <v>10.269</v>
      </c>
      <c r="N11725" s="24">
        <f t="shared" si="1837"/>
        <v>7.8310000000000004</v>
      </c>
      <c r="O11725" s="24">
        <f t="shared" si="1838"/>
        <v>0</v>
      </c>
      <c r="P11725" s="24">
        <f t="shared" si="1839"/>
        <v>0</v>
      </c>
    </row>
    <row r="11726" spans="1:16" x14ac:dyDescent="0.25">
      <c r="A11726" s="15">
        <v>40577</v>
      </c>
      <c r="B11726">
        <v>0</v>
      </c>
      <c r="C11726">
        <v>9437</v>
      </c>
      <c r="D11726">
        <v>0</v>
      </c>
      <c r="E11726">
        <v>8382</v>
      </c>
      <c r="F11726">
        <v>0</v>
      </c>
      <c r="G11726">
        <f t="shared" si="1830"/>
        <v>3813</v>
      </c>
      <c r="H11726">
        <f t="shared" si="1831"/>
        <v>0</v>
      </c>
      <c r="I11726">
        <f t="shared" si="1832"/>
        <v>2011</v>
      </c>
      <c r="J11726">
        <f t="shared" si="1833"/>
        <v>2</v>
      </c>
      <c r="K11726" s="24">
        <f t="shared" si="1834"/>
        <v>3.8130000000000002</v>
      </c>
      <c r="L11726" s="24">
        <f t="shared" si="1835"/>
        <v>0</v>
      </c>
      <c r="M11726" s="24">
        <f t="shared" si="1836"/>
        <v>9.4369999999999994</v>
      </c>
      <c r="N11726" s="24">
        <f t="shared" si="1837"/>
        <v>8.3819999999999997</v>
      </c>
      <c r="O11726" s="24">
        <f t="shared" si="1838"/>
        <v>0</v>
      </c>
      <c r="P11726" s="24">
        <f t="shared" si="1839"/>
        <v>0</v>
      </c>
    </row>
    <row r="11727" spans="1:16" x14ac:dyDescent="0.25">
      <c r="A11727" s="15">
        <v>40578</v>
      </c>
      <c r="B11727">
        <v>0</v>
      </c>
      <c r="C11727">
        <v>8780</v>
      </c>
      <c r="D11727">
        <v>0</v>
      </c>
      <c r="E11727">
        <v>8186</v>
      </c>
      <c r="F11727">
        <v>0</v>
      </c>
      <c r="G11727">
        <f t="shared" si="1830"/>
        <v>4470</v>
      </c>
      <c r="H11727">
        <f t="shared" si="1831"/>
        <v>144</v>
      </c>
      <c r="I11727">
        <f t="shared" si="1832"/>
        <v>2011</v>
      </c>
      <c r="J11727">
        <f t="shared" si="1833"/>
        <v>2</v>
      </c>
      <c r="K11727" s="24">
        <f t="shared" si="1834"/>
        <v>4.47</v>
      </c>
      <c r="L11727" s="24">
        <f t="shared" si="1835"/>
        <v>0.14399999999999999</v>
      </c>
      <c r="M11727" s="24">
        <f t="shared" si="1836"/>
        <v>8.7799999999999994</v>
      </c>
      <c r="N11727" s="24">
        <f t="shared" si="1837"/>
        <v>8.1859999999999999</v>
      </c>
      <c r="O11727" s="24">
        <f t="shared" si="1838"/>
        <v>0</v>
      </c>
      <c r="P11727" s="24">
        <f t="shared" si="1839"/>
        <v>0</v>
      </c>
    </row>
    <row r="11728" spans="1:16" x14ac:dyDescent="0.25">
      <c r="A11728" s="15">
        <v>40579</v>
      </c>
      <c r="B11728">
        <v>0</v>
      </c>
      <c r="C11728">
        <v>8711</v>
      </c>
      <c r="D11728">
        <v>0</v>
      </c>
      <c r="E11728">
        <v>8303</v>
      </c>
      <c r="F11728">
        <v>0</v>
      </c>
      <c r="G11728">
        <f t="shared" si="1830"/>
        <v>4539</v>
      </c>
      <c r="H11728">
        <f t="shared" si="1831"/>
        <v>27</v>
      </c>
      <c r="I11728">
        <f t="shared" si="1832"/>
        <v>2011</v>
      </c>
      <c r="J11728">
        <f t="shared" si="1833"/>
        <v>2</v>
      </c>
      <c r="K11728" s="24">
        <f t="shared" si="1834"/>
        <v>4.5389999999999997</v>
      </c>
      <c r="L11728" s="24">
        <f t="shared" si="1835"/>
        <v>2.7E-2</v>
      </c>
      <c r="M11728" s="24">
        <f t="shared" si="1836"/>
        <v>8.7110000000000003</v>
      </c>
      <c r="N11728" s="24">
        <f t="shared" si="1837"/>
        <v>8.3030000000000008</v>
      </c>
      <c r="O11728" s="24">
        <f t="shared" si="1838"/>
        <v>0</v>
      </c>
      <c r="P11728" s="24">
        <f t="shared" si="1839"/>
        <v>0</v>
      </c>
    </row>
    <row r="11729" spans="1:16" x14ac:dyDescent="0.25">
      <c r="A11729" s="15">
        <v>40580</v>
      </c>
      <c r="B11729">
        <v>0</v>
      </c>
      <c r="C11729">
        <v>9790</v>
      </c>
      <c r="D11729">
        <v>0</v>
      </c>
      <c r="E11729">
        <v>8304</v>
      </c>
      <c r="F11729">
        <v>0</v>
      </c>
      <c r="G11729">
        <f t="shared" si="1830"/>
        <v>3460</v>
      </c>
      <c r="H11729">
        <f t="shared" si="1831"/>
        <v>26</v>
      </c>
      <c r="I11729">
        <f t="shared" si="1832"/>
        <v>2011</v>
      </c>
      <c r="J11729">
        <f t="shared" si="1833"/>
        <v>2</v>
      </c>
      <c r="K11729" s="24">
        <f t="shared" si="1834"/>
        <v>3.46</v>
      </c>
      <c r="L11729" s="24">
        <f t="shared" si="1835"/>
        <v>2.5999999999999999E-2</v>
      </c>
      <c r="M11729" s="24">
        <f t="shared" si="1836"/>
        <v>9.7899999999999991</v>
      </c>
      <c r="N11729" s="24">
        <f t="shared" si="1837"/>
        <v>8.3040000000000003</v>
      </c>
      <c r="O11729" s="24">
        <f t="shared" si="1838"/>
        <v>0</v>
      </c>
      <c r="P11729" s="24">
        <f t="shared" si="1839"/>
        <v>0</v>
      </c>
    </row>
    <row r="11730" spans="1:16" x14ac:dyDescent="0.25">
      <c r="A11730" s="15">
        <v>40581</v>
      </c>
      <c r="B11730">
        <v>0</v>
      </c>
      <c r="C11730">
        <v>11587</v>
      </c>
      <c r="D11730">
        <v>0</v>
      </c>
      <c r="E11730">
        <v>6296</v>
      </c>
      <c r="F11730">
        <v>0</v>
      </c>
      <c r="G11730">
        <f t="shared" si="1830"/>
        <v>1663</v>
      </c>
      <c r="H11730">
        <f t="shared" si="1831"/>
        <v>2034</v>
      </c>
      <c r="I11730">
        <f t="shared" si="1832"/>
        <v>2011</v>
      </c>
      <c r="J11730">
        <f t="shared" si="1833"/>
        <v>2</v>
      </c>
      <c r="K11730" s="24">
        <f t="shared" si="1834"/>
        <v>1.663</v>
      </c>
      <c r="L11730" s="24">
        <f t="shared" si="1835"/>
        <v>2.0339999999999998</v>
      </c>
      <c r="M11730" s="24">
        <f t="shared" si="1836"/>
        <v>11.587</v>
      </c>
      <c r="N11730" s="24">
        <f t="shared" si="1837"/>
        <v>6.2960000000000003</v>
      </c>
      <c r="O11730" s="24">
        <f t="shared" si="1838"/>
        <v>0</v>
      </c>
      <c r="P11730" s="24">
        <f t="shared" si="1839"/>
        <v>0</v>
      </c>
    </row>
    <row r="11731" spans="1:16" x14ac:dyDescent="0.25">
      <c r="A11731" s="15">
        <v>40582</v>
      </c>
      <c r="B11731">
        <v>0</v>
      </c>
      <c r="C11731">
        <v>11233</v>
      </c>
      <c r="D11731">
        <v>0</v>
      </c>
      <c r="E11731">
        <v>5511</v>
      </c>
      <c r="F11731">
        <v>0</v>
      </c>
      <c r="G11731">
        <f t="shared" si="1830"/>
        <v>2017</v>
      </c>
      <c r="H11731">
        <f t="shared" si="1831"/>
        <v>2819</v>
      </c>
      <c r="I11731">
        <f t="shared" si="1832"/>
        <v>2011</v>
      </c>
      <c r="J11731">
        <f t="shared" si="1833"/>
        <v>2</v>
      </c>
      <c r="K11731" s="24">
        <f t="shared" si="1834"/>
        <v>2.0169999999999999</v>
      </c>
      <c r="L11731" s="24">
        <f t="shared" si="1835"/>
        <v>2.819</v>
      </c>
      <c r="M11731" s="24">
        <f t="shared" si="1836"/>
        <v>11.233000000000001</v>
      </c>
      <c r="N11731" s="24">
        <f t="shared" si="1837"/>
        <v>5.5110000000000001</v>
      </c>
      <c r="O11731" s="24">
        <f t="shared" si="1838"/>
        <v>0</v>
      </c>
      <c r="P11731" s="24">
        <f t="shared" si="1839"/>
        <v>0</v>
      </c>
    </row>
    <row r="11732" spans="1:16" x14ac:dyDescent="0.25">
      <c r="A11732" s="15">
        <v>40583</v>
      </c>
      <c r="B11732">
        <v>0</v>
      </c>
      <c r="C11732">
        <v>12283</v>
      </c>
      <c r="D11732">
        <v>0</v>
      </c>
      <c r="E11732">
        <v>5484</v>
      </c>
      <c r="F11732">
        <v>0</v>
      </c>
      <c r="G11732">
        <f t="shared" si="1830"/>
        <v>967</v>
      </c>
      <c r="H11732">
        <f t="shared" si="1831"/>
        <v>2846</v>
      </c>
      <c r="I11732">
        <f t="shared" si="1832"/>
        <v>2011</v>
      </c>
      <c r="J11732">
        <f t="shared" si="1833"/>
        <v>2</v>
      </c>
      <c r="K11732" s="24">
        <f t="shared" si="1834"/>
        <v>0.96699999999999997</v>
      </c>
      <c r="L11732" s="24">
        <f t="shared" si="1835"/>
        <v>2.8460000000000001</v>
      </c>
      <c r="M11732" s="24">
        <f t="shared" si="1836"/>
        <v>12.282999999999999</v>
      </c>
      <c r="N11732" s="24">
        <f t="shared" si="1837"/>
        <v>5.484</v>
      </c>
      <c r="O11732" s="24">
        <f t="shared" si="1838"/>
        <v>0</v>
      </c>
      <c r="P11732" s="24">
        <f t="shared" si="1839"/>
        <v>0</v>
      </c>
    </row>
    <row r="11733" spans="1:16" x14ac:dyDescent="0.25">
      <c r="A11733" s="15">
        <v>40584</v>
      </c>
      <c r="B11733">
        <v>0</v>
      </c>
      <c r="C11733">
        <v>12516</v>
      </c>
      <c r="D11733">
        <v>0</v>
      </c>
      <c r="E11733">
        <v>4393</v>
      </c>
      <c r="F11733">
        <v>0</v>
      </c>
      <c r="G11733">
        <f t="shared" si="1830"/>
        <v>734</v>
      </c>
      <c r="H11733">
        <f t="shared" si="1831"/>
        <v>3937</v>
      </c>
      <c r="I11733">
        <f t="shared" si="1832"/>
        <v>2011</v>
      </c>
      <c r="J11733">
        <f t="shared" si="1833"/>
        <v>2</v>
      </c>
      <c r="K11733" s="24">
        <f t="shared" si="1834"/>
        <v>0.73399999999999999</v>
      </c>
      <c r="L11733" s="24">
        <f t="shared" si="1835"/>
        <v>3.9369999999999998</v>
      </c>
      <c r="M11733" s="24">
        <f t="shared" si="1836"/>
        <v>12.516</v>
      </c>
      <c r="N11733" s="24">
        <f t="shared" si="1837"/>
        <v>4.3929999999999998</v>
      </c>
      <c r="O11733" s="24">
        <f t="shared" si="1838"/>
        <v>0</v>
      </c>
      <c r="P11733" s="24">
        <f t="shared" si="1839"/>
        <v>0</v>
      </c>
    </row>
    <row r="11734" spans="1:16" x14ac:dyDescent="0.25">
      <c r="A11734" s="15">
        <v>40585</v>
      </c>
      <c r="B11734">
        <v>0</v>
      </c>
      <c r="C11734">
        <v>14073</v>
      </c>
      <c r="D11734">
        <v>0</v>
      </c>
      <c r="E11734">
        <v>3942</v>
      </c>
      <c r="F11734">
        <v>0</v>
      </c>
      <c r="G11734">
        <f t="shared" si="1830"/>
        <v>0</v>
      </c>
      <c r="H11734">
        <f t="shared" si="1831"/>
        <v>4388</v>
      </c>
      <c r="I11734">
        <f t="shared" si="1832"/>
        <v>2011</v>
      </c>
      <c r="J11734">
        <f t="shared" si="1833"/>
        <v>2</v>
      </c>
      <c r="K11734" s="24">
        <f t="shared" si="1834"/>
        <v>0</v>
      </c>
      <c r="L11734" s="24">
        <f t="shared" si="1835"/>
        <v>4.3879999999999999</v>
      </c>
      <c r="M11734" s="24">
        <f t="shared" si="1836"/>
        <v>14.073</v>
      </c>
      <c r="N11734" s="24">
        <f t="shared" si="1837"/>
        <v>3.9420000000000002</v>
      </c>
      <c r="O11734" s="24">
        <f t="shared" si="1838"/>
        <v>0</v>
      </c>
      <c r="P11734" s="24">
        <f t="shared" si="1839"/>
        <v>0</v>
      </c>
    </row>
    <row r="11735" spans="1:16" x14ac:dyDescent="0.25">
      <c r="A11735" s="15">
        <v>40586</v>
      </c>
      <c r="B11735">
        <v>0</v>
      </c>
      <c r="C11735">
        <v>13272</v>
      </c>
      <c r="D11735">
        <v>0</v>
      </c>
      <c r="E11735">
        <v>3945</v>
      </c>
      <c r="F11735">
        <v>0</v>
      </c>
      <c r="G11735">
        <f t="shared" si="1830"/>
        <v>0</v>
      </c>
      <c r="H11735">
        <f t="shared" si="1831"/>
        <v>4385</v>
      </c>
      <c r="I11735">
        <f t="shared" si="1832"/>
        <v>2011</v>
      </c>
      <c r="J11735">
        <f t="shared" si="1833"/>
        <v>2</v>
      </c>
      <c r="K11735" s="24">
        <f t="shared" si="1834"/>
        <v>0</v>
      </c>
      <c r="L11735" s="24">
        <f t="shared" si="1835"/>
        <v>4.3849999999999998</v>
      </c>
      <c r="M11735" s="24">
        <f t="shared" si="1836"/>
        <v>13.272</v>
      </c>
      <c r="N11735" s="24">
        <f t="shared" si="1837"/>
        <v>3.9449999999999998</v>
      </c>
      <c r="O11735" s="24">
        <f t="shared" si="1838"/>
        <v>0</v>
      </c>
      <c r="P11735" s="24">
        <f t="shared" si="1839"/>
        <v>0</v>
      </c>
    </row>
    <row r="11736" spans="1:16" x14ac:dyDescent="0.25">
      <c r="A11736" s="15">
        <v>40587</v>
      </c>
      <c r="B11736">
        <v>0</v>
      </c>
      <c r="C11736">
        <v>13942</v>
      </c>
      <c r="D11736">
        <v>0</v>
      </c>
      <c r="E11736">
        <v>3951</v>
      </c>
      <c r="F11736">
        <v>0</v>
      </c>
      <c r="G11736">
        <f t="shared" si="1830"/>
        <v>0</v>
      </c>
      <c r="H11736">
        <f t="shared" si="1831"/>
        <v>4379</v>
      </c>
      <c r="I11736">
        <f t="shared" si="1832"/>
        <v>2011</v>
      </c>
      <c r="J11736">
        <f t="shared" si="1833"/>
        <v>2</v>
      </c>
      <c r="K11736" s="24">
        <f t="shared" si="1834"/>
        <v>0</v>
      </c>
      <c r="L11736" s="24">
        <f t="shared" si="1835"/>
        <v>4.3789999999999996</v>
      </c>
      <c r="M11736" s="24">
        <f t="shared" si="1836"/>
        <v>13.942</v>
      </c>
      <c r="N11736" s="24">
        <f t="shared" si="1837"/>
        <v>3.9510000000000001</v>
      </c>
      <c r="O11736" s="24">
        <f t="shared" si="1838"/>
        <v>0</v>
      </c>
      <c r="P11736" s="24">
        <f t="shared" si="1839"/>
        <v>0</v>
      </c>
    </row>
    <row r="11737" spans="1:16" x14ac:dyDescent="0.25">
      <c r="A11737" s="15">
        <v>40588</v>
      </c>
      <c r="B11737">
        <v>0</v>
      </c>
      <c r="C11737">
        <v>13960</v>
      </c>
      <c r="D11737">
        <v>0</v>
      </c>
      <c r="E11737">
        <v>3815</v>
      </c>
      <c r="F11737">
        <v>0</v>
      </c>
      <c r="G11737">
        <f t="shared" si="1830"/>
        <v>0</v>
      </c>
      <c r="H11737">
        <f t="shared" si="1831"/>
        <v>4515</v>
      </c>
      <c r="I11737">
        <f t="shared" si="1832"/>
        <v>2011</v>
      </c>
      <c r="J11737">
        <f t="shared" si="1833"/>
        <v>2</v>
      </c>
      <c r="K11737" s="24">
        <f t="shared" si="1834"/>
        <v>0</v>
      </c>
      <c r="L11737" s="24">
        <f t="shared" si="1835"/>
        <v>4.5149999999999997</v>
      </c>
      <c r="M11737" s="24">
        <f t="shared" si="1836"/>
        <v>13.96</v>
      </c>
      <c r="N11737" s="24">
        <f t="shared" si="1837"/>
        <v>3.8149999999999999</v>
      </c>
      <c r="O11737" s="24">
        <f t="shared" si="1838"/>
        <v>0</v>
      </c>
      <c r="P11737" s="24">
        <f t="shared" si="1839"/>
        <v>0</v>
      </c>
    </row>
    <row r="11738" spans="1:16" x14ac:dyDescent="0.25">
      <c r="A11738" s="15">
        <v>40589</v>
      </c>
      <c r="B11738">
        <v>0</v>
      </c>
      <c r="C11738">
        <v>13766</v>
      </c>
      <c r="D11738">
        <v>0</v>
      </c>
      <c r="E11738">
        <v>3857</v>
      </c>
      <c r="F11738">
        <v>0</v>
      </c>
      <c r="G11738">
        <f t="shared" si="1830"/>
        <v>0</v>
      </c>
      <c r="H11738">
        <f t="shared" si="1831"/>
        <v>4473</v>
      </c>
      <c r="I11738">
        <f t="shared" si="1832"/>
        <v>2011</v>
      </c>
      <c r="J11738">
        <f t="shared" si="1833"/>
        <v>2</v>
      </c>
      <c r="K11738" s="24">
        <f t="shared" si="1834"/>
        <v>0</v>
      </c>
      <c r="L11738" s="24">
        <f t="shared" si="1835"/>
        <v>4.4729999999999999</v>
      </c>
      <c r="M11738" s="24">
        <f t="shared" si="1836"/>
        <v>13.766</v>
      </c>
      <c r="N11738" s="24">
        <f t="shared" si="1837"/>
        <v>3.8570000000000002</v>
      </c>
      <c r="O11738" s="24">
        <f t="shared" si="1838"/>
        <v>0</v>
      </c>
      <c r="P11738" s="24">
        <f t="shared" si="1839"/>
        <v>0</v>
      </c>
    </row>
    <row r="11739" spans="1:16" x14ac:dyDescent="0.25">
      <c r="A11739" s="15">
        <v>40590</v>
      </c>
      <c r="B11739">
        <v>0</v>
      </c>
      <c r="C11739">
        <v>12768</v>
      </c>
      <c r="D11739">
        <v>0</v>
      </c>
      <c r="E11739">
        <v>5112</v>
      </c>
      <c r="F11739">
        <v>0</v>
      </c>
      <c r="G11739">
        <f t="shared" si="1830"/>
        <v>482</v>
      </c>
      <c r="H11739">
        <f t="shared" si="1831"/>
        <v>3218</v>
      </c>
      <c r="I11739">
        <f t="shared" si="1832"/>
        <v>2011</v>
      </c>
      <c r="J11739">
        <f t="shared" si="1833"/>
        <v>2</v>
      </c>
      <c r="K11739" s="24">
        <f t="shared" si="1834"/>
        <v>0.48199999999999998</v>
      </c>
      <c r="L11739" s="24">
        <f t="shared" si="1835"/>
        <v>3.218</v>
      </c>
      <c r="M11739" s="24">
        <f t="shared" si="1836"/>
        <v>12.768000000000001</v>
      </c>
      <c r="N11739" s="24">
        <f t="shared" si="1837"/>
        <v>5.1120000000000001</v>
      </c>
      <c r="O11739" s="24">
        <f t="shared" si="1838"/>
        <v>0</v>
      </c>
      <c r="P11739" s="24">
        <f t="shared" si="1839"/>
        <v>0</v>
      </c>
    </row>
    <row r="11740" spans="1:16" x14ac:dyDescent="0.25">
      <c r="A11740" s="15">
        <v>40591</v>
      </c>
      <c r="B11740">
        <v>0</v>
      </c>
      <c r="C11740">
        <v>12590</v>
      </c>
      <c r="D11740">
        <v>0</v>
      </c>
      <c r="E11740">
        <v>5586</v>
      </c>
      <c r="F11740">
        <v>0</v>
      </c>
      <c r="G11740">
        <f t="shared" si="1830"/>
        <v>660</v>
      </c>
      <c r="H11740">
        <f t="shared" si="1831"/>
        <v>2744</v>
      </c>
      <c r="I11740">
        <f t="shared" si="1832"/>
        <v>2011</v>
      </c>
      <c r="J11740">
        <f t="shared" si="1833"/>
        <v>2</v>
      </c>
      <c r="K11740" s="24">
        <f t="shared" si="1834"/>
        <v>0.66</v>
      </c>
      <c r="L11740" s="24">
        <f t="shared" si="1835"/>
        <v>2.7440000000000002</v>
      </c>
      <c r="M11740" s="24">
        <f t="shared" si="1836"/>
        <v>12.59</v>
      </c>
      <c r="N11740" s="24">
        <f t="shared" si="1837"/>
        <v>5.5860000000000003</v>
      </c>
      <c r="O11740" s="24">
        <f t="shared" si="1838"/>
        <v>0</v>
      </c>
      <c r="P11740" s="24">
        <f t="shared" si="1839"/>
        <v>0</v>
      </c>
    </row>
    <row r="11741" spans="1:16" x14ac:dyDescent="0.25">
      <c r="A11741" s="15">
        <v>40592</v>
      </c>
      <c r="B11741">
        <v>0</v>
      </c>
      <c r="C11741">
        <v>11667</v>
      </c>
      <c r="D11741">
        <v>0</v>
      </c>
      <c r="E11741">
        <v>5613</v>
      </c>
      <c r="F11741">
        <v>0</v>
      </c>
      <c r="G11741">
        <f t="shared" si="1830"/>
        <v>1583</v>
      </c>
      <c r="H11741">
        <f t="shared" si="1831"/>
        <v>2717</v>
      </c>
      <c r="I11741">
        <f t="shared" si="1832"/>
        <v>2011</v>
      </c>
      <c r="J11741">
        <f t="shared" si="1833"/>
        <v>2</v>
      </c>
      <c r="K11741" s="24">
        <f t="shared" si="1834"/>
        <v>1.583</v>
      </c>
      <c r="L11741" s="24">
        <f t="shared" si="1835"/>
        <v>2.7170000000000001</v>
      </c>
      <c r="M11741" s="24">
        <f t="shared" si="1836"/>
        <v>11.667</v>
      </c>
      <c r="N11741" s="24">
        <f t="shared" si="1837"/>
        <v>5.6130000000000004</v>
      </c>
      <c r="O11741" s="24">
        <f t="shared" si="1838"/>
        <v>0</v>
      </c>
      <c r="P11741" s="24">
        <f t="shared" si="1839"/>
        <v>0</v>
      </c>
    </row>
    <row r="11742" spans="1:16" x14ac:dyDescent="0.25">
      <c r="A11742" s="15">
        <v>40593</v>
      </c>
      <c r="B11742">
        <v>0</v>
      </c>
      <c r="C11742">
        <v>13215</v>
      </c>
      <c r="D11742">
        <v>0</v>
      </c>
      <c r="E11742">
        <v>5589</v>
      </c>
      <c r="F11742">
        <v>0</v>
      </c>
      <c r="G11742">
        <f t="shared" si="1830"/>
        <v>35</v>
      </c>
      <c r="H11742">
        <f t="shared" si="1831"/>
        <v>2741</v>
      </c>
      <c r="I11742">
        <f t="shared" si="1832"/>
        <v>2011</v>
      </c>
      <c r="J11742">
        <f t="shared" si="1833"/>
        <v>2</v>
      </c>
      <c r="K11742" s="24">
        <f t="shared" si="1834"/>
        <v>3.5000000000000003E-2</v>
      </c>
      <c r="L11742" s="24">
        <f t="shared" si="1835"/>
        <v>2.7410000000000001</v>
      </c>
      <c r="M11742" s="24">
        <f t="shared" si="1836"/>
        <v>13.215</v>
      </c>
      <c r="N11742" s="24">
        <f t="shared" si="1837"/>
        <v>5.5890000000000004</v>
      </c>
      <c r="O11742" s="24">
        <f t="shared" si="1838"/>
        <v>0</v>
      </c>
      <c r="P11742" s="24">
        <f t="shared" si="1839"/>
        <v>0</v>
      </c>
    </row>
    <row r="11743" spans="1:16" x14ac:dyDescent="0.25">
      <c r="A11743" s="15">
        <v>40594</v>
      </c>
      <c r="B11743">
        <v>0</v>
      </c>
      <c r="C11743">
        <v>13960</v>
      </c>
      <c r="D11743">
        <v>0</v>
      </c>
      <c r="E11743">
        <v>5601</v>
      </c>
      <c r="F11743">
        <v>0</v>
      </c>
      <c r="G11743">
        <f t="shared" si="1830"/>
        <v>0</v>
      </c>
      <c r="H11743">
        <f t="shared" si="1831"/>
        <v>2729</v>
      </c>
      <c r="I11743">
        <f t="shared" si="1832"/>
        <v>2011</v>
      </c>
      <c r="J11743">
        <f t="shared" si="1833"/>
        <v>2</v>
      </c>
      <c r="K11743" s="24">
        <f t="shared" si="1834"/>
        <v>0</v>
      </c>
      <c r="L11743" s="24">
        <f t="shared" si="1835"/>
        <v>2.7290000000000001</v>
      </c>
      <c r="M11743" s="24">
        <f t="shared" si="1836"/>
        <v>13.96</v>
      </c>
      <c r="N11743" s="24">
        <f t="shared" si="1837"/>
        <v>5.601</v>
      </c>
      <c r="O11743" s="24">
        <f t="shared" si="1838"/>
        <v>0</v>
      </c>
      <c r="P11743" s="24">
        <f t="shared" si="1839"/>
        <v>0</v>
      </c>
    </row>
    <row r="11744" spans="1:16" x14ac:dyDescent="0.25">
      <c r="A11744" s="15">
        <v>40595</v>
      </c>
      <c r="B11744">
        <v>0</v>
      </c>
      <c r="C11744">
        <v>14363</v>
      </c>
      <c r="D11744">
        <v>0</v>
      </c>
      <c r="E11744">
        <v>5610</v>
      </c>
      <c r="F11744">
        <v>0</v>
      </c>
      <c r="G11744">
        <f t="shared" si="1830"/>
        <v>0</v>
      </c>
      <c r="H11744">
        <f t="shared" si="1831"/>
        <v>2720</v>
      </c>
      <c r="I11744">
        <f t="shared" si="1832"/>
        <v>2011</v>
      </c>
      <c r="J11744">
        <f t="shared" si="1833"/>
        <v>2</v>
      </c>
      <c r="K11744" s="24">
        <f t="shared" si="1834"/>
        <v>0</v>
      </c>
      <c r="L11744" s="24">
        <f t="shared" si="1835"/>
        <v>2.72</v>
      </c>
      <c r="M11744" s="24">
        <f t="shared" si="1836"/>
        <v>14.363</v>
      </c>
      <c r="N11744" s="24">
        <f t="shared" si="1837"/>
        <v>5.61</v>
      </c>
      <c r="O11744" s="24">
        <f t="shared" si="1838"/>
        <v>0</v>
      </c>
      <c r="P11744" s="24">
        <f t="shared" si="1839"/>
        <v>0</v>
      </c>
    </row>
    <row r="11745" spans="1:16" x14ac:dyDescent="0.25">
      <c r="A11745" s="15">
        <v>40596</v>
      </c>
      <c r="B11745">
        <v>0</v>
      </c>
      <c r="C11745">
        <v>11872</v>
      </c>
      <c r="D11745">
        <v>0</v>
      </c>
      <c r="E11745">
        <v>5601</v>
      </c>
      <c r="F11745">
        <v>0</v>
      </c>
      <c r="G11745">
        <f t="shared" si="1830"/>
        <v>1378</v>
      </c>
      <c r="H11745">
        <f t="shared" si="1831"/>
        <v>2729</v>
      </c>
      <c r="I11745">
        <f t="shared" si="1832"/>
        <v>2011</v>
      </c>
      <c r="J11745">
        <f t="shared" si="1833"/>
        <v>2</v>
      </c>
      <c r="K11745" s="24">
        <f t="shared" si="1834"/>
        <v>1.3779999999999999</v>
      </c>
      <c r="L11745" s="24">
        <f t="shared" si="1835"/>
        <v>2.7290000000000001</v>
      </c>
      <c r="M11745" s="24">
        <f t="shared" si="1836"/>
        <v>11.872</v>
      </c>
      <c r="N11745" s="24">
        <f t="shared" si="1837"/>
        <v>5.601</v>
      </c>
      <c r="O11745" s="24">
        <f t="shared" si="1838"/>
        <v>0</v>
      </c>
      <c r="P11745" s="24">
        <f t="shared" si="1839"/>
        <v>0</v>
      </c>
    </row>
    <row r="11746" spans="1:16" x14ac:dyDescent="0.25">
      <c r="A11746" s="15">
        <v>40597</v>
      </c>
      <c r="B11746">
        <v>0</v>
      </c>
      <c r="C11746">
        <v>11776</v>
      </c>
      <c r="D11746">
        <v>0</v>
      </c>
      <c r="E11746">
        <v>5611</v>
      </c>
      <c r="F11746">
        <v>0</v>
      </c>
      <c r="G11746">
        <f t="shared" si="1830"/>
        <v>1474</v>
      </c>
      <c r="H11746">
        <f t="shared" si="1831"/>
        <v>2719</v>
      </c>
      <c r="I11746">
        <f t="shared" si="1832"/>
        <v>2011</v>
      </c>
      <c r="J11746">
        <f t="shared" si="1833"/>
        <v>2</v>
      </c>
      <c r="K11746" s="24">
        <f t="shared" si="1834"/>
        <v>1.474</v>
      </c>
      <c r="L11746" s="24">
        <f t="shared" si="1835"/>
        <v>2.7189999999999999</v>
      </c>
      <c r="M11746" s="24">
        <f t="shared" si="1836"/>
        <v>11.776</v>
      </c>
      <c r="N11746" s="24">
        <f t="shared" si="1837"/>
        <v>5.6109999999999998</v>
      </c>
      <c r="O11746" s="24">
        <f t="shared" si="1838"/>
        <v>0</v>
      </c>
      <c r="P11746" s="24">
        <f t="shared" si="1839"/>
        <v>0</v>
      </c>
    </row>
    <row r="11747" spans="1:16" x14ac:dyDescent="0.25">
      <c r="A11747" s="15">
        <v>40598</v>
      </c>
      <c r="B11747">
        <v>0</v>
      </c>
      <c r="C11747">
        <v>11032</v>
      </c>
      <c r="D11747">
        <v>0</v>
      </c>
      <c r="E11747">
        <v>5608</v>
      </c>
      <c r="F11747">
        <v>0</v>
      </c>
      <c r="G11747">
        <f t="shared" si="1830"/>
        <v>2218</v>
      </c>
      <c r="H11747">
        <f t="shared" si="1831"/>
        <v>2722</v>
      </c>
      <c r="I11747">
        <f t="shared" si="1832"/>
        <v>2011</v>
      </c>
      <c r="J11747">
        <f t="shared" si="1833"/>
        <v>2</v>
      </c>
      <c r="K11747" s="24">
        <f t="shared" si="1834"/>
        <v>2.218</v>
      </c>
      <c r="L11747" s="24">
        <f t="shared" si="1835"/>
        <v>2.722</v>
      </c>
      <c r="M11747" s="24">
        <f t="shared" si="1836"/>
        <v>11.032</v>
      </c>
      <c r="N11747" s="24">
        <f t="shared" si="1837"/>
        <v>5.6079999999999997</v>
      </c>
      <c r="O11747" s="24">
        <f t="shared" si="1838"/>
        <v>0</v>
      </c>
      <c r="P11747" s="24">
        <f t="shared" si="1839"/>
        <v>0</v>
      </c>
    </row>
    <row r="11748" spans="1:16" x14ac:dyDescent="0.25">
      <c r="A11748" s="15">
        <v>40599</v>
      </c>
      <c r="B11748">
        <v>0</v>
      </c>
      <c r="C11748">
        <v>9592</v>
      </c>
      <c r="D11748">
        <v>0</v>
      </c>
      <c r="E11748">
        <v>6628</v>
      </c>
      <c r="F11748">
        <v>0</v>
      </c>
      <c r="G11748">
        <f t="shared" si="1830"/>
        <v>3658</v>
      </c>
      <c r="H11748">
        <f t="shared" si="1831"/>
        <v>1702</v>
      </c>
      <c r="I11748">
        <f t="shared" si="1832"/>
        <v>2011</v>
      </c>
      <c r="J11748">
        <f t="shared" si="1833"/>
        <v>2</v>
      </c>
      <c r="K11748" s="24">
        <f t="shared" si="1834"/>
        <v>3.6579999999999999</v>
      </c>
      <c r="L11748" s="24">
        <f t="shared" si="1835"/>
        <v>1.702</v>
      </c>
      <c r="M11748" s="24">
        <f t="shared" si="1836"/>
        <v>9.5920000000000005</v>
      </c>
      <c r="N11748" s="24">
        <f t="shared" si="1837"/>
        <v>6.6280000000000001</v>
      </c>
      <c r="O11748" s="24">
        <f t="shared" si="1838"/>
        <v>0</v>
      </c>
      <c r="P11748" s="24">
        <f t="shared" si="1839"/>
        <v>0</v>
      </c>
    </row>
    <row r="11749" spans="1:16" x14ac:dyDescent="0.25">
      <c r="A11749" s="15">
        <v>40600</v>
      </c>
      <c r="B11749">
        <v>0</v>
      </c>
      <c r="C11749">
        <v>9592</v>
      </c>
      <c r="D11749">
        <v>0</v>
      </c>
      <c r="E11749">
        <v>7051</v>
      </c>
      <c r="F11749">
        <v>0</v>
      </c>
      <c r="G11749">
        <f t="shared" si="1830"/>
        <v>3658</v>
      </c>
      <c r="H11749">
        <f t="shared" si="1831"/>
        <v>1279</v>
      </c>
      <c r="I11749">
        <f t="shared" si="1832"/>
        <v>2011</v>
      </c>
      <c r="J11749">
        <f t="shared" si="1833"/>
        <v>2</v>
      </c>
      <c r="K11749" s="24">
        <f t="shared" si="1834"/>
        <v>3.6579999999999999</v>
      </c>
      <c r="L11749" s="24">
        <f t="shared" si="1835"/>
        <v>1.2789999999999999</v>
      </c>
      <c r="M11749" s="24">
        <f t="shared" si="1836"/>
        <v>9.5920000000000005</v>
      </c>
      <c r="N11749" s="24">
        <f t="shared" si="1837"/>
        <v>7.0510000000000002</v>
      </c>
      <c r="O11749" s="24">
        <f t="shared" si="1838"/>
        <v>0</v>
      </c>
      <c r="P11749" s="24">
        <f t="shared" si="1839"/>
        <v>0</v>
      </c>
    </row>
    <row r="11750" spans="1:16" x14ac:dyDescent="0.25">
      <c r="A11750" s="15">
        <v>40601</v>
      </c>
      <c r="B11750">
        <v>0</v>
      </c>
      <c r="C11750">
        <v>9779</v>
      </c>
      <c r="D11750">
        <v>0</v>
      </c>
      <c r="E11750">
        <v>7046</v>
      </c>
      <c r="F11750">
        <v>0</v>
      </c>
      <c r="G11750">
        <f t="shared" si="1830"/>
        <v>3471</v>
      </c>
      <c r="H11750">
        <f t="shared" si="1831"/>
        <v>1284</v>
      </c>
      <c r="I11750">
        <f t="shared" si="1832"/>
        <v>2011</v>
      </c>
      <c r="J11750">
        <f t="shared" si="1833"/>
        <v>2</v>
      </c>
      <c r="K11750" s="24">
        <f t="shared" si="1834"/>
        <v>3.4710000000000001</v>
      </c>
      <c r="L11750" s="24">
        <f t="shared" si="1835"/>
        <v>1.284</v>
      </c>
      <c r="M11750" s="24">
        <f t="shared" si="1836"/>
        <v>9.7789999999999999</v>
      </c>
      <c r="N11750" s="24">
        <f t="shared" si="1837"/>
        <v>7.0460000000000003</v>
      </c>
      <c r="O11750" s="24">
        <f t="shared" si="1838"/>
        <v>0</v>
      </c>
      <c r="P11750" s="24">
        <f t="shared" si="1839"/>
        <v>0</v>
      </c>
    </row>
    <row r="11751" spans="1:16" x14ac:dyDescent="0.25">
      <c r="A11751" s="15">
        <v>40602</v>
      </c>
      <c r="B11751">
        <v>0</v>
      </c>
      <c r="C11751">
        <v>10152</v>
      </c>
      <c r="D11751">
        <v>0</v>
      </c>
      <c r="E11751">
        <v>7026</v>
      </c>
      <c r="F11751">
        <v>0</v>
      </c>
      <c r="G11751">
        <f t="shared" si="1830"/>
        <v>3098</v>
      </c>
      <c r="H11751">
        <f t="shared" si="1831"/>
        <v>1304</v>
      </c>
      <c r="I11751">
        <f t="shared" si="1832"/>
        <v>2011</v>
      </c>
      <c r="J11751">
        <f t="shared" si="1833"/>
        <v>2</v>
      </c>
      <c r="K11751" s="24">
        <f t="shared" si="1834"/>
        <v>3.0979999999999999</v>
      </c>
      <c r="L11751" s="24">
        <f t="shared" si="1835"/>
        <v>1.304</v>
      </c>
      <c r="M11751" s="24">
        <f t="shared" si="1836"/>
        <v>10.151999999999999</v>
      </c>
      <c r="N11751" s="24">
        <f t="shared" si="1837"/>
        <v>7.0259999999999998</v>
      </c>
      <c r="O11751" s="24">
        <f t="shared" si="1838"/>
        <v>0</v>
      </c>
      <c r="P11751" s="24">
        <f t="shared" si="1839"/>
        <v>0</v>
      </c>
    </row>
    <row r="11752" spans="1:16" x14ac:dyDescent="0.25">
      <c r="A11752" s="15">
        <v>40603</v>
      </c>
      <c r="B11752">
        <v>0</v>
      </c>
      <c r="C11752">
        <v>9774</v>
      </c>
      <c r="D11752">
        <v>0</v>
      </c>
      <c r="E11752">
        <v>7015</v>
      </c>
      <c r="F11752">
        <v>0</v>
      </c>
      <c r="G11752">
        <f t="shared" si="1830"/>
        <v>3476</v>
      </c>
      <c r="H11752">
        <f t="shared" si="1831"/>
        <v>1315</v>
      </c>
      <c r="I11752">
        <f t="shared" si="1832"/>
        <v>2011</v>
      </c>
      <c r="J11752">
        <f t="shared" si="1833"/>
        <v>3</v>
      </c>
      <c r="K11752" s="24">
        <f t="shared" si="1834"/>
        <v>3.476</v>
      </c>
      <c r="L11752" s="24">
        <f t="shared" si="1835"/>
        <v>1.3149999999999999</v>
      </c>
      <c r="M11752" s="24">
        <f t="shared" si="1836"/>
        <v>9.7739999999999991</v>
      </c>
      <c r="N11752" s="24">
        <f t="shared" si="1837"/>
        <v>7.0149999999999997</v>
      </c>
      <c r="O11752" s="24">
        <f t="shared" si="1838"/>
        <v>0</v>
      </c>
      <c r="P11752" s="24">
        <f t="shared" si="1839"/>
        <v>0</v>
      </c>
    </row>
    <row r="11753" spans="1:16" x14ac:dyDescent="0.25">
      <c r="A11753" s="15">
        <v>40604</v>
      </c>
      <c r="B11753">
        <v>0</v>
      </c>
      <c r="C11753">
        <v>11773</v>
      </c>
      <c r="D11753">
        <v>0</v>
      </c>
      <c r="E11753">
        <v>7025</v>
      </c>
      <c r="F11753">
        <v>0</v>
      </c>
      <c r="G11753">
        <f t="shared" si="1830"/>
        <v>1477</v>
      </c>
      <c r="H11753">
        <f t="shared" si="1831"/>
        <v>1305</v>
      </c>
      <c r="I11753">
        <f t="shared" si="1832"/>
        <v>2011</v>
      </c>
      <c r="J11753">
        <f t="shared" si="1833"/>
        <v>3</v>
      </c>
      <c r="K11753" s="24">
        <f t="shared" si="1834"/>
        <v>1.4770000000000001</v>
      </c>
      <c r="L11753" s="24">
        <f t="shared" si="1835"/>
        <v>1.3049999999999999</v>
      </c>
      <c r="M11753" s="24">
        <f t="shared" si="1836"/>
        <v>11.773</v>
      </c>
      <c r="N11753" s="24">
        <f t="shared" si="1837"/>
        <v>7.0250000000000004</v>
      </c>
      <c r="O11753" s="24">
        <f t="shared" si="1838"/>
        <v>0</v>
      </c>
      <c r="P11753" s="24">
        <f t="shared" si="1839"/>
        <v>0</v>
      </c>
    </row>
    <row r="11754" spans="1:16" x14ac:dyDescent="0.25">
      <c r="A11754" s="15">
        <v>40605</v>
      </c>
      <c r="B11754">
        <v>0</v>
      </c>
      <c r="C11754">
        <v>8847</v>
      </c>
      <c r="D11754">
        <v>0</v>
      </c>
      <c r="E11754">
        <v>8080</v>
      </c>
      <c r="F11754">
        <v>0</v>
      </c>
      <c r="G11754">
        <f t="shared" si="1830"/>
        <v>4403</v>
      </c>
      <c r="H11754">
        <f t="shared" si="1831"/>
        <v>250</v>
      </c>
      <c r="I11754">
        <f t="shared" si="1832"/>
        <v>2011</v>
      </c>
      <c r="J11754">
        <f t="shared" si="1833"/>
        <v>3</v>
      </c>
      <c r="K11754" s="24">
        <f t="shared" si="1834"/>
        <v>4.4029999999999996</v>
      </c>
      <c r="L11754" s="24">
        <f t="shared" si="1835"/>
        <v>0.25</v>
      </c>
      <c r="M11754" s="24">
        <f t="shared" si="1836"/>
        <v>8.8469999999999995</v>
      </c>
      <c r="N11754" s="24">
        <f t="shared" si="1837"/>
        <v>8.08</v>
      </c>
      <c r="O11754" s="24">
        <f t="shared" si="1838"/>
        <v>0</v>
      </c>
      <c r="P11754" s="24">
        <f t="shared" si="1839"/>
        <v>0</v>
      </c>
    </row>
    <row r="11755" spans="1:16" x14ac:dyDescent="0.25">
      <c r="A11755" s="15">
        <v>40606</v>
      </c>
      <c r="B11755">
        <v>0</v>
      </c>
      <c r="C11755">
        <v>8848</v>
      </c>
      <c r="D11755">
        <v>0</v>
      </c>
      <c r="E11755">
        <v>8178</v>
      </c>
      <c r="F11755">
        <v>0</v>
      </c>
      <c r="G11755">
        <f t="shared" si="1830"/>
        <v>4402</v>
      </c>
      <c r="H11755">
        <f t="shared" si="1831"/>
        <v>152</v>
      </c>
      <c r="I11755">
        <f t="shared" si="1832"/>
        <v>2011</v>
      </c>
      <c r="J11755">
        <f t="shared" si="1833"/>
        <v>3</v>
      </c>
      <c r="K11755" s="24">
        <f t="shared" si="1834"/>
        <v>4.4020000000000001</v>
      </c>
      <c r="L11755" s="24">
        <f t="shared" si="1835"/>
        <v>0.152</v>
      </c>
      <c r="M11755" s="24">
        <f t="shared" si="1836"/>
        <v>8.8480000000000008</v>
      </c>
      <c r="N11755" s="24">
        <f t="shared" si="1837"/>
        <v>8.1780000000000008</v>
      </c>
      <c r="O11755" s="24">
        <f t="shared" si="1838"/>
        <v>0</v>
      </c>
      <c r="P11755" s="24">
        <f t="shared" si="1839"/>
        <v>0</v>
      </c>
    </row>
    <row r="11756" spans="1:16" x14ac:dyDescent="0.25">
      <c r="A11756" s="15">
        <v>40607</v>
      </c>
      <c r="B11756">
        <v>0</v>
      </c>
      <c r="C11756">
        <v>8847</v>
      </c>
      <c r="D11756">
        <v>0</v>
      </c>
      <c r="E11756">
        <v>8321</v>
      </c>
      <c r="F11756">
        <v>0</v>
      </c>
      <c r="G11756">
        <f t="shared" si="1830"/>
        <v>4403</v>
      </c>
      <c r="H11756">
        <f t="shared" si="1831"/>
        <v>9</v>
      </c>
      <c r="I11756">
        <f t="shared" si="1832"/>
        <v>2011</v>
      </c>
      <c r="J11756">
        <f t="shared" si="1833"/>
        <v>3</v>
      </c>
      <c r="K11756" s="24">
        <f t="shared" si="1834"/>
        <v>4.4029999999999996</v>
      </c>
      <c r="L11756" s="24">
        <f t="shared" si="1835"/>
        <v>8.9999999999999993E-3</v>
      </c>
      <c r="M11756" s="24">
        <f t="shared" si="1836"/>
        <v>8.8469999999999995</v>
      </c>
      <c r="N11756" s="24">
        <f t="shared" si="1837"/>
        <v>8.3209999999999997</v>
      </c>
      <c r="O11756" s="24">
        <f t="shared" si="1838"/>
        <v>0</v>
      </c>
      <c r="P11756" s="24">
        <f t="shared" si="1839"/>
        <v>0</v>
      </c>
    </row>
    <row r="11757" spans="1:16" x14ac:dyDescent="0.25">
      <c r="A11757" s="15">
        <v>40608</v>
      </c>
      <c r="B11757">
        <v>0</v>
      </c>
      <c r="C11757">
        <v>8848</v>
      </c>
      <c r="D11757">
        <v>0</v>
      </c>
      <c r="E11757">
        <v>8273</v>
      </c>
      <c r="F11757">
        <v>0</v>
      </c>
      <c r="G11757">
        <f t="shared" si="1830"/>
        <v>4402</v>
      </c>
      <c r="H11757">
        <f t="shared" si="1831"/>
        <v>57</v>
      </c>
      <c r="I11757">
        <f t="shared" si="1832"/>
        <v>2011</v>
      </c>
      <c r="J11757">
        <f t="shared" si="1833"/>
        <v>3</v>
      </c>
      <c r="K11757" s="24">
        <f t="shared" si="1834"/>
        <v>4.4020000000000001</v>
      </c>
      <c r="L11757" s="24">
        <f t="shared" si="1835"/>
        <v>5.7000000000000002E-2</v>
      </c>
      <c r="M11757" s="24">
        <f t="shared" si="1836"/>
        <v>8.8480000000000008</v>
      </c>
      <c r="N11757" s="24">
        <f t="shared" si="1837"/>
        <v>8.2729999999999997</v>
      </c>
      <c r="O11757" s="24">
        <f t="shared" si="1838"/>
        <v>0</v>
      </c>
      <c r="P11757" s="24">
        <f t="shared" si="1839"/>
        <v>0</v>
      </c>
    </row>
    <row r="11758" spans="1:16" x14ac:dyDescent="0.25">
      <c r="A11758" s="15">
        <v>40609</v>
      </c>
      <c r="B11758">
        <v>0</v>
      </c>
      <c r="C11758">
        <v>7771</v>
      </c>
      <c r="D11758">
        <v>0</v>
      </c>
      <c r="E11758">
        <v>8319</v>
      </c>
      <c r="F11758">
        <v>0</v>
      </c>
      <c r="G11758">
        <f t="shared" si="1830"/>
        <v>5479</v>
      </c>
      <c r="H11758">
        <f t="shared" si="1831"/>
        <v>11</v>
      </c>
      <c r="I11758">
        <f t="shared" si="1832"/>
        <v>2011</v>
      </c>
      <c r="J11758">
        <f t="shared" si="1833"/>
        <v>3</v>
      </c>
      <c r="K11758" s="24">
        <f t="shared" si="1834"/>
        <v>5.4790000000000001</v>
      </c>
      <c r="L11758" s="24">
        <f t="shared" si="1835"/>
        <v>1.0999999999999999E-2</v>
      </c>
      <c r="M11758" s="24">
        <f t="shared" si="1836"/>
        <v>7.7709999999999999</v>
      </c>
      <c r="N11758" s="24">
        <f t="shared" si="1837"/>
        <v>8.3190000000000008</v>
      </c>
      <c r="O11758" s="24">
        <f t="shared" si="1838"/>
        <v>0</v>
      </c>
      <c r="P11758" s="24">
        <f t="shared" si="1839"/>
        <v>0</v>
      </c>
    </row>
    <row r="11759" spans="1:16" x14ac:dyDescent="0.25">
      <c r="A11759" s="15">
        <v>40610</v>
      </c>
      <c r="B11759">
        <v>0</v>
      </c>
      <c r="C11759">
        <v>7408</v>
      </c>
      <c r="D11759">
        <v>0</v>
      </c>
      <c r="E11759">
        <v>8292</v>
      </c>
      <c r="F11759">
        <v>0</v>
      </c>
      <c r="G11759">
        <f t="shared" si="1830"/>
        <v>5842</v>
      </c>
      <c r="H11759">
        <f t="shared" si="1831"/>
        <v>38</v>
      </c>
      <c r="I11759">
        <f t="shared" si="1832"/>
        <v>2011</v>
      </c>
      <c r="J11759">
        <f t="shared" si="1833"/>
        <v>3</v>
      </c>
      <c r="K11759" s="24">
        <f t="shared" si="1834"/>
        <v>5.8419999999999996</v>
      </c>
      <c r="L11759" s="24">
        <f t="shared" si="1835"/>
        <v>3.7999999999999999E-2</v>
      </c>
      <c r="M11759" s="24">
        <f t="shared" si="1836"/>
        <v>7.4080000000000004</v>
      </c>
      <c r="N11759" s="24">
        <f t="shared" si="1837"/>
        <v>8.2919999999999998</v>
      </c>
      <c r="O11759" s="24">
        <f t="shared" si="1838"/>
        <v>0</v>
      </c>
      <c r="P11759" s="24">
        <f t="shared" si="1839"/>
        <v>0</v>
      </c>
    </row>
    <row r="11760" spans="1:16" x14ac:dyDescent="0.25">
      <c r="A11760" s="15">
        <v>40611</v>
      </c>
      <c r="B11760">
        <v>0</v>
      </c>
      <c r="C11760">
        <v>7219</v>
      </c>
      <c r="D11760">
        <v>0</v>
      </c>
      <c r="E11760">
        <v>8332</v>
      </c>
      <c r="F11760">
        <v>0</v>
      </c>
      <c r="G11760">
        <f t="shared" si="1830"/>
        <v>6031</v>
      </c>
      <c r="H11760">
        <f t="shared" si="1831"/>
        <v>0</v>
      </c>
      <c r="I11760">
        <f t="shared" si="1832"/>
        <v>2011</v>
      </c>
      <c r="J11760">
        <f t="shared" si="1833"/>
        <v>3</v>
      </c>
      <c r="K11760" s="24">
        <f t="shared" si="1834"/>
        <v>6.0309999999999997</v>
      </c>
      <c r="L11760" s="24">
        <f t="shared" si="1835"/>
        <v>0</v>
      </c>
      <c r="M11760" s="24">
        <f t="shared" si="1836"/>
        <v>7.2190000000000003</v>
      </c>
      <c r="N11760" s="24">
        <f t="shared" si="1837"/>
        <v>8.3320000000000007</v>
      </c>
      <c r="O11760" s="24">
        <f t="shared" si="1838"/>
        <v>0</v>
      </c>
      <c r="P11760" s="24">
        <f t="shared" si="1839"/>
        <v>0</v>
      </c>
    </row>
    <row r="11761" spans="1:16" x14ac:dyDescent="0.25">
      <c r="A11761" s="15">
        <v>40612</v>
      </c>
      <c r="B11761">
        <v>0</v>
      </c>
      <c r="C11761">
        <v>6664</v>
      </c>
      <c r="D11761">
        <v>0</v>
      </c>
      <c r="E11761">
        <v>8244</v>
      </c>
      <c r="F11761">
        <v>0</v>
      </c>
      <c r="G11761">
        <f t="shared" si="1830"/>
        <v>6586</v>
      </c>
      <c r="H11761">
        <f t="shared" si="1831"/>
        <v>86</v>
      </c>
      <c r="I11761">
        <f t="shared" si="1832"/>
        <v>2011</v>
      </c>
      <c r="J11761">
        <f t="shared" si="1833"/>
        <v>3</v>
      </c>
      <c r="K11761" s="24">
        <f t="shared" si="1834"/>
        <v>6.5860000000000003</v>
      </c>
      <c r="L11761" s="24">
        <f t="shared" si="1835"/>
        <v>8.5999999999999993E-2</v>
      </c>
      <c r="M11761" s="24">
        <f t="shared" si="1836"/>
        <v>6.6639999999999997</v>
      </c>
      <c r="N11761" s="24">
        <f t="shared" si="1837"/>
        <v>8.2439999999999998</v>
      </c>
      <c r="O11761" s="24">
        <f t="shared" si="1838"/>
        <v>0</v>
      </c>
      <c r="P11761" s="24">
        <f t="shared" si="1839"/>
        <v>0</v>
      </c>
    </row>
    <row r="11762" spans="1:16" x14ac:dyDescent="0.25">
      <c r="A11762" s="15">
        <v>40613</v>
      </c>
      <c r="B11762">
        <v>0</v>
      </c>
      <c r="C11762">
        <v>6664</v>
      </c>
      <c r="D11762">
        <v>0</v>
      </c>
      <c r="E11762">
        <v>8268</v>
      </c>
      <c r="F11762">
        <v>0</v>
      </c>
      <c r="G11762">
        <f t="shared" si="1830"/>
        <v>6586</v>
      </c>
      <c r="H11762">
        <f t="shared" si="1831"/>
        <v>62</v>
      </c>
      <c r="I11762">
        <f t="shared" si="1832"/>
        <v>2011</v>
      </c>
      <c r="J11762">
        <f t="shared" si="1833"/>
        <v>3</v>
      </c>
      <c r="K11762" s="24">
        <f t="shared" si="1834"/>
        <v>6.5860000000000003</v>
      </c>
      <c r="L11762" s="24">
        <f t="shared" si="1835"/>
        <v>6.2E-2</v>
      </c>
      <c r="M11762" s="24">
        <f t="shared" si="1836"/>
        <v>6.6639999999999997</v>
      </c>
      <c r="N11762" s="24">
        <f t="shared" si="1837"/>
        <v>8.2680000000000007</v>
      </c>
      <c r="O11762" s="24">
        <f t="shared" si="1838"/>
        <v>0</v>
      </c>
      <c r="P11762" s="24">
        <f t="shared" si="1839"/>
        <v>0</v>
      </c>
    </row>
    <row r="11763" spans="1:16" x14ac:dyDescent="0.25">
      <c r="A11763" s="15">
        <v>40614</v>
      </c>
      <c r="B11763">
        <v>0</v>
      </c>
      <c r="C11763">
        <v>6664</v>
      </c>
      <c r="D11763">
        <v>0</v>
      </c>
      <c r="E11763">
        <v>8314</v>
      </c>
      <c r="F11763">
        <v>0</v>
      </c>
      <c r="G11763">
        <f t="shared" si="1830"/>
        <v>6586</v>
      </c>
      <c r="H11763">
        <f t="shared" si="1831"/>
        <v>16</v>
      </c>
      <c r="I11763">
        <f t="shared" si="1832"/>
        <v>2011</v>
      </c>
      <c r="J11763">
        <f t="shared" si="1833"/>
        <v>3</v>
      </c>
      <c r="K11763" s="24">
        <f t="shared" si="1834"/>
        <v>6.5860000000000003</v>
      </c>
      <c r="L11763" s="24">
        <f t="shared" si="1835"/>
        <v>1.6E-2</v>
      </c>
      <c r="M11763" s="24">
        <f t="shared" si="1836"/>
        <v>6.6639999999999997</v>
      </c>
      <c r="N11763" s="24">
        <f t="shared" si="1837"/>
        <v>8.3140000000000001</v>
      </c>
      <c r="O11763" s="24">
        <f t="shared" si="1838"/>
        <v>0</v>
      </c>
      <c r="P11763" s="24">
        <f t="shared" si="1839"/>
        <v>0</v>
      </c>
    </row>
    <row r="11764" spans="1:16" x14ac:dyDescent="0.25">
      <c r="A11764" s="15">
        <v>40615</v>
      </c>
      <c r="B11764">
        <v>0</v>
      </c>
      <c r="C11764">
        <v>8479</v>
      </c>
      <c r="D11764">
        <v>0</v>
      </c>
      <c r="E11764">
        <v>8024</v>
      </c>
      <c r="F11764">
        <v>0</v>
      </c>
      <c r="G11764">
        <f t="shared" si="1830"/>
        <v>4771</v>
      </c>
      <c r="H11764">
        <f t="shared" si="1831"/>
        <v>306</v>
      </c>
      <c r="I11764">
        <f t="shared" si="1832"/>
        <v>2011</v>
      </c>
      <c r="J11764">
        <f t="shared" si="1833"/>
        <v>3</v>
      </c>
      <c r="K11764" s="24">
        <f t="shared" si="1834"/>
        <v>4.7709999999999999</v>
      </c>
      <c r="L11764" s="24">
        <f t="shared" si="1835"/>
        <v>0.30599999999999999</v>
      </c>
      <c r="M11764" s="24">
        <f t="shared" si="1836"/>
        <v>8.4789999999999992</v>
      </c>
      <c r="N11764" s="24">
        <f t="shared" si="1837"/>
        <v>8.0239999999999991</v>
      </c>
      <c r="O11764" s="24">
        <f t="shared" si="1838"/>
        <v>0</v>
      </c>
      <c r="P11764" s="24">
        <f t="shared" si="1839"/>
        <v>0</v>
      </c>
    </row>
    <row r="11765" spans="1:16" x14ac:dyDescent="0.25">
      <c r="A11765" s="15">
        <v>40616</v>
      </c>
      <c r="B11765">
        <v>0</v>
      </c>
      <c r="C11765">
        <v>7751</v>
      </c>
      <c r="D11765">
        <v>0</v>
      </c>
      <c r="E11765">
        <v>7376</v>
      </c>
      <c r="F11765">
        <v>0</v>
      </c>
      <c r="G11765">
        <f t="shared" si="1830"/>
        <v>5499</v>
      </c>
      <c r="H11765">
        <f t="shared" si="1831"/>
        <v>954</v>
      </c>
      <c r="I11765">
        <f t="shared" si="1832"/>
        <v>2011</v>
      </c>
      <c r="J11765">
        <f t="shared" si="1833"/>
        <v>3</v>
      </c>
      <c r="K11765" s="24">
        <f t="shared" si="1834"/>
        <v>5.4989999999999997</v>
      </c>
      <c r="L11765" s="24">
        <f t="shared" si="1835"/>
        <v>0.95399999999999996</v>
      </c>
      <c r="M11765" s="24">
        <f t="shared" si="1836"/>
        <v>7.7510000000000003</v>
      </c>
      <c r="N11765" s="24">
        <f t="shared" si="1837"/>
        <v>7.3760000000000003</v>
      </c>
      <c r="O11765" s="24">
        <f t="shared" si="1838"/>
        <v>0</v>
      </c>
      <c r="P11765" s="24">
        <f t="shared" si="1839"/>
        <v>0</v>
      </c>
    </row>
    <row r="11766" spans="1:16" x14ac:dyDescent="0.25">
      <c r="A11766" s="15">
        <v>40617</v>
      </c>
      <c r="B11766">
        <v>0</v>
      </c>
      <c r="C11766">
        <v>6608</v>
      </c>
      <c r="D11766">
        <v>0</v>
      </c>
      <c r="E11766">
        <v>6992</v>
      </c>
      <c r="F11766">
        <v>0</v>
      </c>
      <c r="G11766">
        <f t="shared" si="1830"/>
        <v>6642</v>
      </c>
      <c r="H11766">
        <f t="shared" si="1831"/>
        <v>1338</v>
      </c>
      <c r="I11766">
        <f t="shared" si="1832"/>
        <v>2011</v>
      </c>
      <c r="J11766">
        <f t="shared" si="1833"/>
        <v>3</v>
      </c>
      <c r="K11766" s="24">
        <f t="shared" si="1834"/>
        <v>6.6420000000000003</v>
      </c>
      <c r="L11766" s="24">
        <f t="shared" si="1835"/>
        <v>1.3380000000000001</v>
      </c>
      <c r="M11766" s="24">
        <f t="shared" si="1836"/>
        <v>6.6079999999999997</v>
      </c>
      <c r="N11766" s="24">
        <f t="shared" si="1837"/>
        <v>6.992</v>
      </c>
      <c r="O11766" s="24">
        <f t="shared" si="1838"/>
        <v>0</v>
      </c>
      <c r="P11766" s="24">
        <f t="shared" si="1839"/>
        <v>0</v>
      </c>
    </row>
    <row r="11767" spans="1:16" x14ac:dyDescent="0.25">
      <c r="A11767" s="15">
        <v>40618</v>
      </c>
      <c r="B11767">
        <v>0</v>
      </c>
      <c r="C11767">
        <v>6613</v>
      </c>
      <c r="D11767">
        <v>0</v>
      </c>
      <c r="E11767">
        <v>6997</v>
      </c>
      <c r="F11767">
        <v>0</v>
      </c>
      <c r="G11767">
        <f t="shared" si="1830"/>
        <v>6637</v>
      </c>
      <c r="H11767">
        <f t="shared" si="1831"/>
        <v>1333</v>
      </c>
      <c r="I11767">
        <f t="shared" si="1832"/>
        <v>2011</v>
      </c>
      <c r="J11767">
        <f t="shared" si="1833"/>
        <v>3</v>
      </c>
      <c r="K11767" s="24">
        <f t="shared" si="1834"/>
        <v>6.6369999999999996</v>
      </c>
      <c r="L11767" s="24">
        <f t="shared" si="1835"/>
        <v>1.333</v>
      </c>
      <c r="M11767" s="24">
        <f t="shared" si="1836"/>
        <v>6.6130000000000004</v>
      </c>
      <c r="N11767" s="24">
        <f t="shared" si="1837"/>
        <v>6.9969999999999999</v>
      </c>
      <c r="O11767" s="24">
        <f t="shared" si="1838"/>
        <v>0</v>
      </c>
      <c r="P11767" s="24">
        <f t="shared" si="1839"/>
        <v>0</v>
      </c>
    </row>
    <row r="11768" spans="1:16" x14ac:dyDescent="0.25">
      <c r="A11768" s="15">
        <v>40619</v>
      </c>
      <c r="B11768">
        <v>0</v>
      </c>
      <c r="C11768">
        <v>7352</v>
      </c>
      <c r="D11768">
        <v>0</v>
      </c>
      <c r="E11768">
        <v>6985</v>
      </c>
      <c r="F11768">
        <v>0</v>
      </c>
      <c r="G11768">
        <f t="shared" si="1830"/>
        <v>5898</v>
      </c>
      <c r="H11768">
        <f t="shared" si="1831"/>
        <v>1345</v>
      </c>
      <c r="I11768">
        <f t="shared" si="1832"/>
        <v>2011</v>
      </c>
      <c r="J11768">
        <f t="shared" si="1833"/>
        <v>3</v>
      </c>
      <c r="K11768" s="24">
        <f t="shared" si="1834"/>
        <v>5.8979999999999997</v>
      </c>
      <c r="L11768" s="24">
        <f t="shared" si="1835"/>
        <v>1.345</v>
      </c>
      <c r="M11768" s="24">
        <f t="shared" si="1836"/>
        <v>7.3520000000000003</v>
      </c>
      <c r="N11768" s="24">
        <f t="shared" si="1837"/>
        <v>6.9850000000000003</v>
      </c>
      <c r="O11768" s="24">
        <f t="shared" si="1838"/>
        <v>0</v>
      </c>
      <c r="P11768" s="24">
        <f t="shared" si="1839"/>
        <v>0</v>
      </c>
    </row>
    <row r="11769" spans="1:16" x14ac:dyDescent="0.25">
      <c r="A11769" s="15">
        <v>40620</v>
      </c>
      <c r="B11769">
        <v>0</v>
      </c>
      <c r="C11769">
        <v>6617</v>
      </c>
      <c r="D11769">
        <v>0</v>
      </c>
      <c r="E11769">
        <v>7004</v>
      </c>
      <c r="F11769">
        <v>0</v>
      </c>
      <c r="G11769">
        <f t="shared" si="1830"/>
        <v>6633</v>
      </c>
      <c r="H11769">
        <f t="shared" si="1831"/>
        <v>1326</v>
      </c>
      <c r="I11769">
        <f t="shared" si="1832"/>
        <v>2011</v>
      </c>
      <c r="J11769">
        <f t="shared" si="1833"/>
        <v>3</v>
      </c>
      <c r="K11769" s="24">
        <f t="shared" si="1834"/>
        <v>6.633</v>
      </c>
      <c r="L11769" s="24">
        <f t="shared" si="1835"/>
        <v>1.3260000000000001</v>
      </c>
      <c r="M11769" s="24">
        <f t="shared" si="1836"/>
        <v>6.617</v>
      </c>
      <c r="N11769" s="24">
        <f t="shared" si="1837"/>
        <v>7.0039999999999996</v>
      </c>
      <c r="O11769" s="24">
        <f t="shared" si="1838"/>
        <v>0</v>
      </c>
      <c r="P11769" s="24">
        <f t="shared" si="1839"/>
        <v>0</v>
      </c>
    </row>
    <row r="11770" spans="1:16" x14ac:dyDescent="0.25">
      <c r="A11770" s="15">
        <v>40621</v>
      </c>
      <c r="B11770">
        <v>0</v>
      </c>
      <c r="C11770">
        <v>6608</v>
      </c>
      <c r="D11770">
        <v>0</v>
      </c>
      <c r="E11770">
        <v>7001</v>
      </c>
      <c r="F11770">
        <v>0</v>
      </c>
      <c r="G11770">
        <f t="shared" si="1830"/>
        <v>6642</v>
      </c>
      <c r="H11770">
        <f t="shared" si="1831"/>
        <v>1329</v>
      </c>
      <c r="I11770">
        <f t="shared" si="1832"/>
        <v>2011</v>
      </c>
      <c r="J11770">
        <f t="shared" si="1833"/>
        <v>3</v>
      </c>
      <c r="K11770" s="24">
        <f t="shared" si="1834"/>
        <v>6.6420000000000003</v>
      </c>
      <c r="L11770" s="24">
        <f t="shared" si="1835"/>
        <v>1.329</v>
      </c>
      <c r="M11770" s="24">
        <f t="shared" si="1836"/>
        <v>6.6079999999999997</v>
      </c>
      <c r="N11770" s="24">
        <f t="shared" si="1837"/>
        <v>7.0010000000000003</v>
      </c>
      <c r="O11770" s="24">
        <f t="shared" si="1838"/>
        <v>0</v>
      </c>
      <c r="P11770" s="24">
        <f t="shared" si="1839"/>
        <v>0</v>
      </c>
    </row>
    <row r="11771" spans="1:16" x14ac:dyDescent="0.25">
      <c r="A11771" s="15">
        <v>40622</v>
      </c>
      <c r="B11771">
        <v>0</v>
      </c>
      <c r="C11771">
        <v>7352</v>
      </c>
      <c r="D11771">
        <v>0</v>
      </c>
      <c r="E11771">
        <v>7028</v>
      </c>
      <c r="F11771">
        <v>0</v>
      </c>
      <c r="G11771">
        <f t="shared" si="1830"/>
        <v>5898</v>
      </c>
      <c r="H11771">
        <f t="shared" si="1831"/>
        <v>1302</v>
      </c>
      <c r="I11771">
        <f t="shared" si="1832"/>
        <v>2011</v>
      </c>
      <c r="J11771">
        <f t="shared" si="1833"/>
        <v>3</v>
      </c>
      <c r="K11771" s="24">
        <f t="shared" si="1834"/>
        <v>5.8979999999999997</v>
      </c>
      <c r="L11771" s="24">
        <f t="shared" si="1835"/>
        <v>1.302</v>
      </c>
      <c r="M11771" s="24">
        <f t="shared" si="1836"/>
        <v>7.3520000000000003</v>
      </c>
      <c r="N11771" s="24">
        <f t="shared" si="1837"/>
        <v>7.0279999999999996</v>
      </c>
      <c r="O11771" s="24">
        <f t="shared" si="1838"/>
        <v>0</v>
      </c>
      <c r="P11771" s="24">
        <f t="shared" si="1839"/>
        <v>0</v>
      </c>
    </row>
    <row r="11772" spans="1:16" x14ac:dyDescent="0.25">
      <c r="A11772" s="15">
        <v>40623</v>
      </c>
      <c r="B11772">
        <v>0</v>
      </c>
      <c r="C11772">
        <v>6608</v>
      </c>
      <c r="D11772">
        <v>0</v>
      </c>
      <c r="E11772">
        <v>7066</v>
      </c>
      <c r="F11772">
        <v>0</v>
      </c>
      <c r="G11772">
        <f t="shared" si="1830"/>
        <v>6642</v>
      </c>
      <c r="H11772">
        <f t="shared" si="1831"/>
        <v>1264</v>
      </c>
      <c r="I11772">
        <f t="shared" si="1832"/>
        <v>2011</v>
      </c>
      <c r="J11772">
        <f t="shared" si="1833"/>
        <v>3</v>
      </c>
      <c r="K11772" s="24">
        <f t="shared" si="1834"/>
        <v>6.6420000000000003</v>
      </c>
      <c r="L11772" s="24">
        <f t="shared" si="1835"/>
        <v>1.264</v>
      </c>
      <c r="M11772" s="24">
        <f t="shared" si="1836"/>
        <v>6.6079999999999997</v>
      </c>
      <c r="N11772" s="24">
        <f t="shared" si="1837"/>
        <v>7.0659999999999998</v>
      </c>
      <c r="O11772" s="24">
        <f t="shared" si="1838"/>
        <v>0</v>
      </c>
      <c r="P11772" s="24">
        <f t="shared" si="1839"/>
        <v>0</v>
      </c>
    </row>
    <row r="11773" spans="1:16" x14ac:dyDescent="0.25">
      <c r="A11773" s="15">
        <v>40624</v>
      </c>
      <c r="B11773">
        <v>0</v>
      </c>
      <c r="C11773">
        <v>6888</v>
      </c>
      <c r="D11773">
        <v>0</v>
      </c>
      <c r="E11773">
        <v>6952</v>
      </c>
      <c r="F11773">
        <v>0</v>
      </c>
      <c r="G11773">
        <f t="shared" si="1830"/>
        <v>6362</v>
      </c>
      <c r="H11773">
        <f t="shared" si="1831"/>
        <v>1378</v>
      </c>
      <c r="I11773">
        <f t="shared" si="1832"/>
        <v>2011</v>
      </c>
      <c r="J11773">
        <f t="shared" si="1833"/>
        <v>3</v>
      </c>
      <c r="K11773" s="24">
        <f t="shared" si="1834"/>
        <v>6.3620000000000001</v>
      </c>
      <c r="L11773" s="24">
        <f t="shared" si="1835"/>
        <v>1.3779999999999999</v>
      </c>
      <c r="M11773" s="24">
        <f t="shared" si="1836"/>
        <v>6.8879999999999999</v>
      </c>
      <c r="N11773" s="24">
        <f t="shared" si="1837"/>
        <v>6.952</v>
      </c>
      <c r="O11773" s="24">
        <f t="shared" si="1838"/>
        <v>0</v>
      </c>
      <c r="P11773" s="24">
        <f t="shared" si="1839"/>
        <v>0</v>
      </c>
    </row>
    <row r="11774" spans="1:16" x14ac:dyDescent="0.25">
      <c r="A11774" s="15">
        <v>40625</v>
      </c>
      <c r="B11774">
        <v>0</v>
      </c>
      <c r="C11774">
        <v>1367</v>
      </c>
      <c r="D11774">
        <v>0</v>
      </c>
      <c r="E11774">
        <v>5492</v>
      </c>
      <c r="F11774">
        <v>0</v>
      </c>
      <c r="G11774">
        <f t="shared" si="1830"/>
        <v>11883</v>
      </c>
      <c r="H11774">
        <f t="shared" si="1831"/>
        <v>2838</v>
      </c>
      <c r="I11774">
        <f t="shared" si="1832"/>
        <v>2011</v>
      </c>
      <c r="J11774">
        <f t="shared" si="1833"/>
        <v>3</v>
      </c>
      <c r="K11774" s="24">
        <f t="shared" si="1834"/>
        <v>11.882999999999999</v>
      </c>
      <c r="L11774" s="24">
        <f t="shared" si="1835"/>
        <v>2.8380000000000001</v>
      </c>
      <c r="M11774" s="24">
        <f t="shared" si="1836"/>
        <v>1.367</v>
      </c>
      <c r="N11774" s="24">
        <f t="shared" si="1837"/>
        <v>5.492</v>
      </c>
      <c r="O11774" s="24">
        <f t="shared" si="1838"/>
        <v>0</v>
      </c>
      <c r="P11774" s="24">
        <f t="shared" si="1839"/>
        <v>0</v>
      </c>
    </row>
    <row r="11775" spans="1:16" x14ac:dyDescent="0.25">
      <c r="A11775" s="15">
        <v>40626</v>
      </c>
      <c r="B11775">
        <v>0</v>
      </c>
      <c r="C11775">
        <v>0</v>
      </c>
      <c r="D11775">
        <v>0</v>
      </c>
      <c r="E11775">
        <v>0</v>
      </c>
      <c r="F11775">
        <v>0</v>
      </c>
      <c r="G11775">
        <f t="shared" si="1830"/>
        <v>13250</v>
      </c>
      <c r="H11775">
        <f t="shared" si="1831"/>
        <v>8330</v>
      </c>
      <c r="I11775">
        <f t="shared" si="1832"/>
        <v>2011</v>
      </c>
      <c r="J11775">
        <f t="shared" si="1833"/>
        <v>3</v>
      </c>
      <c r="K11775" s="24">
        <f t="shared" si="1834"/>
        <v>13.25</v>
      </c>
      <c r="L11775" s="24">
        <f t="shared" si="1835"/>
        <v>8.33</v>
      </c>
      <c r="M11775" s="24">
        <f t="shared" si="1836"/>
        <v>0</v>
      </c>
      <c r="N11775" s="24">
        <f t="shared" si="1837"/>
        <v>0</v>
      </c>
      <c r="O11775" s="24">
        <f t="shared" si="1838"/>
        <v>0</v>
      </c>
      <c r="P11775" s="24">
        <f t="shared" si="1839"/>
        <v>0</v>
      </c>
    </row>
    <row r="11776" spans="1:16" x14ac:dyDescent="0.25">
      <c r="A11776" s="15">
        <v>40627</v>
      </c>
      <c r="B11776">
        <v>0</v>
      </c>
      <c r="C11776">
        <v>0</v>
      </c>
      <c r="D11776">
        <v>0</v>
      </c>
      <c r="E11776">
        <v>7</v>
      </c>
      <c r="F11776">
        <v>0</v>
      </c>
      <c r="G11776">
        <f t="shared" si="1830"/>
        <v>13250</v>
      </c>
      <c r="H11776">
        <f t="shared" si="1831"/>
        <v>8323</v>
      </c>
      <c r="I11776">
        <f t="shared" si="1832"/>
        <v>2011</v>
      </c>
      <c r="J11776">
        <f t="shared" si="1833"/>
        <v>3</v>
      </c>
      <c r="K11776" s="24">
        <f t="shared" si="1834"/>
        <v>13.25</v>
      </c>
      <c r="L11776" s="24">
        <f t="shared" si="1835"/>
        <v>8.3230000000000004</v>
      </c>
      <c r="M11776" s="24">
        <f t="shared" si="1836"/>
        <v>0</v>
      </c>
      <c r="N11776" s="24">
        <f t="shared" si="1837"/>
        <v>7.0000000000000001E-3</v>
      </c>
      <c r="O11776" s="24">
        <f t="shared" si="1838"/>
        <v>0</v>
      </c>
      <c r="P11776" s="24">
        <f t="shared" si="1839"/>
        <v>0</v>
      </c>
    </row>
    <row r="11777" spans="1:16" x14ac:dyDescent="0.25">
      <c r="A11777" s="15">
        <v>40628</v>
      </c>
      <c r="B11777">
        <v>0</v>
      </c>
      <c r="C11777">
        <v>5642</v>
      </c>
      <c r="D11777">
        <v>0</v>
      </c>
      <c r="E11777">
        <v>0</v>
      </c>
      <c r="F11777">
        <v>0</v>
      </c>
      <c r="G11777">
        <f t="shared" si="1830"/>
        <v>7608</v>
      </c>
      <c r="H11777">
        <f t="shared" si="1831"/>
        <v>8330</v>
      </c>
      <c r="I11777">
        <f t="shared" si="1832"/>
        <v>2011</v>
      </c>
      <c r="J11777">
        <f t="shared" si="1833"/>
        <v>3</v>
      </c>
      <c r="K11777" s="24">
        <f t="shared" si="1834"/>
        <v>7.6079999999999997</v>
      </c>
      <c r="L11777" s="24">
        <f t="shared" si="1835"/>
        <v>8.33</v>
      </c>
      <c r="M11777" s="24">
        <f t="shared" si="1836"/>
        <v>5.6420000000000003</v>
      </c>
      <c r="N11777" s="24">
        <f t="shared" si="1837"/>
        <v>0</v>
      </c>
      <c r="O11777" s="24">
        <f t="shared" si="1838"/>
        <v>0</v>
      </c>
      <c r="P11777" s="24">
        <f t="shared" si="1839"/>
        <v>0</v>
      </c>
    </row>
    <row r="11778" spans="1:16" x14ac:dyDescent="0.25">
      <c r="A11778" s="15">
        <v>40629</v>
      </c>
      <c r="B11778">
        <v>0</v>
      </c>
      <c r="C11778">
        <v>8792</v>
      </c>
      <c r="D11778">
        <v>0</v>
      </c>
      <c r="E11778">
        <v>0</v>
      </c>
      <c r="F11778">
        <v>0</v>
      </c>
      <c r="G11778">
        <f t="shared" si="1830"/>
        <v>4458</v>
      </c>
      <c r="H11778">
        <f t="shared" si="1831"/>
        <v>8330</v>
      </c>
      <c r="I11778">
        <f t="shared" si="1832"/>
        <v>2011</v>
      </c>
      <c r="J11778">
        <f t="shared" si="1833"/>
        <v>3</v>
      </c>
      <c r="K11778" s="24">
        <f t="shared" si="1834"/>
        <v>4.4580000000000002</v>
      </c>
      <c r="L11778" s="24">
        <f t="shared" si="1835"/>
        <v>8.33</v>
      </c>
      <c r="M11778" s="24">
        <f t="shared" si="1836"/>
        <v>8.7919999999999998</v>
      </c>
      <c r="N11778" s="24">
        <f t="shared" si="1837"/>
        <v>0</v>
      </c>
      <c r="O11778" s="24">
        <f t="shared" si="1838"/>
        <v>0</v>
      </c>
      <c r="P11778" s="24">
        <f t="shared" si="1839"/>
        <v>0</v>
      </c>
    </row>
    <row r="11779" spans="1:16" x14ac:dyDescent="0.25">
      <c r="A11779" s="15">
        <v>40630</v>
      </c>
      <c r="B11779">
        <v>0</v>
      </c>
      <c r="C11779">
        <v>6916</v>
      </c>
      <c r="D11779">
        <v>0</v>
      </c>
      <c r="E11779">
        <v>1193</v>
      </c>
      <c r="F11779">
        <v>0</v>
      </c>
      <c r="G11779">
        <f t="shared" si="1830"/>
        <v>6334</v>
      </c>
      <c r="H11779">
        <f t="shared" si="1831"/>
        <v>7137</v>
      </c>
      <c r="I11779">
        <f t="shared" si="1832"/>
        <v>2011</v>
      </c>
      <c r="J11779">
        <f t="shared" si="1833"/>
        <v>3</v>
      </c>
      <c r="K11779" s="24">
        <f t="shared" si="1834"/>
        <v>6.3339999999999996</v>
      </c>
      <c r="L11779" s="24">
        <f t="shared" si="1835"/>
        <v>7.1369999999999996</v>
      </c>
      <c r="M11779" s="24">
        <f t="shared" si="1836"/>
        <v>6.9160000000000004</v>
      </c>
      <c r="N11779" s="24">
        <f t="shared" si="1837"/>
        <v>1.1930000000000001</v>
      </c>
      <c r="O11779" s="24">
        <f t="shared" si="1838"/>
        <v>0</v>
      </c>
      <c r="P11779" s="24">
        <f t="shared" si="1839"/>
        <v>0</v>
      </c>
    </row>
    <row r="11780" spans="1:16" x14ac:dyDescent="0.25">
      <c r="A11780" s="15">
        <v>40631</v>
      </c>
      <c r="B11780">
        <v>0</v>
      </c>
      <c r="C11780">
        <v>10921</v>
      </c>
      <c r="D11780">
        <v>0</v>
      </c>
      <c r="E11780">
        <v>1677</v>
      </c>
      <c r="F11780">
        <v>0</v>
      </c>
      <c r="G11780">
        <f t="shared" si="1830"/>
        <v>2329</v>
      </c>
      <c r="H11780">
        <f t="shared" si="1831"/>
        <v>6653</v>
      </c>
      <c r="I11780">
        <f t="shared" si="1832"/>
        <v>2011</v>
      </c>
      <c r="J11780">
        <f t="shared" si="1833"/>
        <v>3</v>
      </c>
      <c r="K11780" s="24">
        <f t="shared" si="1834"/>
        <v>2.3290000000000002</v>
      </c>
      <c r="L11780" s="24">
        <f t="shared" si="1835"/>
        <v>6.6529999999999996</v>
      </c>
      <c r="M11780" s="24">
        <f t="shared" si="1836"/>
        <v>10.920999999999999</v>
      </c>
      <c r="N11780" s="24">
        <f t="shared" si="1837"/>
        <v>1.677</v>
      </c>
      <c r="O11780" s="24">
        <f t="shared" si="1838"/>
        <v>0</v>
      </c>
      <c r="P11780" s="24">
        <f t="shared" si="1839"/>
        <v>0</v>
      </c>
    </row>
    <row r="11781" spans="1:16" x14ac:dyDescent="0.25">
      <c r="A11781" s="15">
        <v>40632</v>
      </c>
      <c r="B11781">
        <v>0</v>
      </c>
      <c r="C11781">
        <v>0</v>
      </c>
      <c r="D11781">
        <v>0</v>
      </c>
      <c r="E11781">
        <v>3104</v>
      </c>
      <c r="F11781">
        <v>0</v>
      </c>
      <c r="G11781">
        <f t="shared" si="1830"/>
        <v>13250</v>
      </c>
      <c r="H11781">
        <f t="shared" si="1831"/>
        <v>5226</v>
      </c>
      <c r="I11781">
        <f t="shared" si="1832"/>
        <v>2011</v>
      </c>
      <c r="J11781">
        <f t="shared" si="1833"/>
        <v>3</v>
      </c>
      <c r="K11781" s="24">
        <f t="shared" si="1834"/>
        <v>13.25</v>
      </c>
      <c r="L11781" s="24">
        <f t="shared" si="1835"/>
        <v>5.226</v>
      </c>
      <c r="M11781" s="24">
        <f t="shared" si="1836"/>
        <v>0</v>
      </c>
      <c r="N11781" s="24">
        <f t="shared" si="1837"/>
        <v>3.1040000000000001</v>
      </c>
      <c r="O11781" s="24">
        <f t="shared" si="1838"/>
        <v>0</v>
      </c>
      <c r="P11781" s="24">
        <f t="shared" si="1839"/>
        <v>0</v>
      </c>
    </row>
    <row r="11782" spans="1:16" x14ac:dyDescent="0.25">
      <c r="A11782" s="15">
        <v>40633</v>
      </c>
      <c r="B11782">
        <v>0</v>
      </c>
      <c r="C11782">
        <v>7803</v>
      </c>
      <c r="D11782">
        <v>0</v>
      </c>
      <c r="E11782">
        <v>3690</v>
      </c>
      <c r="F11782">
        <v>0</v>
      </c>
      <c r="G11782">
        <f t="shared" ref="G11782:G11845" si="1840">MAX(IF(AND(MONTH(A11782)&gt;6,MONTH(A11782)&lt;10),14241,13250)-B11782-C11782-F11782,0)</f>
        <v>5447</v>
      </c>
      <c r="H11782">
        <f t="shared" ref="H11782:H11845" si="1841">MAX(8330-E11782-D11782,0)</f>
        <v>4640</v>
      </c>
      <c r="I11782">
        <f t="shared" ref="I11782:I11845" si="1842">YEAR(A11782)</f>
        <v>2011</v>
      </c>
      <c r="J11782">
        <f t="shared" ref="J11782:J11845" si="1843">MONTH(A11782)</f>
        <v>3</v>
      </c>
      <c r="K11782" s="24">
        <f t="shared" ref="K11782:K11845" si="1844">G11782/1000</f>
        <v>5.4470000000000001</v>
      </c>
      <c r="L11782" s="24">
        <f t="shared" ref="L11782:L11845" si="1845">H11782/1000</f>
        <v>4.6399999999999997</v>
      </c>
      <c r="M11782" s="24">
        <f t="shared" ref="M11782:M11845" si="1846">(B11782+C11782+F11782)/1000</f>
        <v>7.8029999999999999</v>
      </c>
      <c r="N11782" s="24">
        <f t="shared" ref="N11782:N11845" si="1847">(D11782+E11782)/1000</f>
        <v>3.69</v>
      </c>
      <c r="O11782" s="24">
        <f t="shared" ref="O11782:O11845" si="1848">B11782/1000</f>
        <v>0</v>
      </c>
      <c r="P11782" s="24">
        <f t="shared" ref="P11782:P11845" si="1849">F11782/1000</f>
        <v>0</v>
      </c>
    </row>
    <row r="11783" spans="1:16" x14ac:dyDescent="0.25">
      <c r="A11783" s="15">
        <v>40634</v>
      </c>
      <c r="B11783">
        <v>0</v>
      </c>
      <c r="C11783">
        <v>6673</v>
      </c>
      <c r="D11783">
        <v>0</v>
      </c>
      <c r="E11783">
        <v>4893</v>
      </c>
      <c r="F11783">
        <v>0</v>
      </c>
      <c r="G11783">
        <f t="shared" si="1840"/>
        <v>6577</v>
      </c>
      <c r="H11783">
        <f t="shared" si="1841"/>
        <v>3437</v>
      </c>
      <c r="I11783">
        <f t="shared" si="1842"/>
        <v>2011</v>
      </c>
      <c r="J11783">
        <f t="shared" si="1843"/>
        <v>4</v>
      </c>
      <c r="K11783" s="24">
        <f t="shared" si="1844"/>
        <v>6.577</v>
      </c>
      <c r="L11783" s="24">
        <f t="shared" si="1845"/>
        <v>3.4369999999999998</v>
      </c>
      <c r="M11783" s="24">
        <f t="shared" si="1846"/>
        <v>6.673</v>
      </c>
      <c r="N11783" s="24">
        <f t="shared" si="1847"/>
        <v>4.8929999999999998</v>
      </c>
      <c r="O11783" s="24">
        <f t="shared" si="1848"/>
        <v>0</v>
      </c>
      <c r="P11783" s="24">
        <f t="shared" si="1849"/>
        <v>0</v>
      </c>
    </row>
    <row r="11784" spans="1:16" x14ac:dyDescent="0.25">
      <c r="A11784" s="15">
        <v>40635</v>
      </c>
      <c r="B11784">
        <v>0</v>
      </c>
      <c r="C11784">
        <v>6664</v>
      </c>
      <c r="D11784">
        <v>0</v>
      </c>
      <c r="E11784">
        <v>5379</v>
      </c>
      <c r="F11784">
        <v>0</v>
      </c>
      <c r="G11784">
        <f t="shared" si="1840"/>
        <v>6586</v>
      </c>
      <c r="H11784">
        <f t="shared" si="1841"/>
        <v>2951</v>
      </c>
      <c r="I11784">
        <f t="shared" si="1842"/>
        <v>2011</v>
      </c>
      <c r="J11784">
        <f t="shared" si="1843"/>
        <v>4</v>
      </c>
      <c r="K11784" s="24">
        <f t="shared" si="1844"/>
        <v>6.5860000000000003</v>
      </c>
      <c r="L11784" s="24">
        <f t="shared" si="1845"/>
        <v>2.9510000000000001</v>
      </c>
      <c r="M11784" s="24">
        <f t="shared" si="1846"/>
        <v>6.6639999999999997</v>
      </c>
      <c r="N11784" s="24">
        <f t="shared" si="1847"/>
        <v>5.3789999999999996</v>
      </c>
      <c r="O11784" s="24">
        <f t="shared" si="1848"/>
        <v>0</v>
      </c>
      <c r="P11784" s="24">
        <f t="shared" si="1849"/>
        <v>0</v>
      </c>
    </row>
    <row r="11785" spans="1:16" x14ac:dyDescent="0.25">
      <c r="A11785" s="15">
        <v>40636</v>
      </c>
      <c r="B11785">
        <v>0</v>
      </c>
      <c r="C11785">
        <v>4984</v>
      </c>
      <c r="D11785">
        <v>0</v>
      </c>
      <c r="E11785">
        <v>5384</v>
      </c>
      <c r="F11785">
        <v>0</v>
      </c>
      <c r="G11785">
        <f t="shared" si="1840"/>
        <v>8266</v>
      </c>
      <c r="H11785">
        <f t="shared" si="1841"/>
        <v>2946</v>
      </c>
      <c r="I11785">
        <f t="shared" si="1842"/>
        <v>2011</v>
      </c>
      <c r="J11785">
        <f t="shared" si="1843"/>
        <v>4</v>
      </c>
      <c r="K11785" s="24">
        <f t="shared" si="1844"/>
        <v>8.266</v>
      </c>
      <c r="L11785" s="24">
        <f t="shared" si="1845"/>
        <v>2.9460000000000002</v>
      </c>
      <c r="M11785" s="24">
        <f t="shared" si="1846"/>
        <v>4.984</v>
      </c>
      <c r="N11785" s="24">
        <f t="shared" si="1847"/>
        <v>5.3840000000000003</v>
      </c>
      <c r="O11785" s="24">
        <f t="shared" si="1848"/>
        <v>0</v>
      </c>
      <c r="P11785" s="24">
        <f t="shared" si="1849"/>
        <v>0</v>
      </c>
    </row>
    <row r="11786" spans="1:16" x14ac:dyDescent="0.25">
      <c r="A11786" s="15">
        <v>40637</v>
      </c>
      <c r="B11786">
        <v>0</v>
      </c>
      <c r="C11786">
        <v>4424</v>
      </c>
      <c r="D11786">
        <v>0</v>
      </c>
      <c r="E11786">
        <v>5362</v>
      </c>
      <c r="F11786">
        <v>0</v>
      </c>
      <c r="G11786">
        <f t="shared" si="1840"/>
        <v>8826</v>
      </c>
      <c r="H11786">
        <f t="shared" si="1841"/>
        <v>2968</v>
      </c>
      <c r="I11786">
        <f t="shared" si="1842"/>
        <v>2011</v>
      </c>
      <c r="J11786">
        <f t="shared" si="1843"/>
        <v>4</v>
      </c>
      <c r="K11786" s="24">
        <f t="shared" si="1844"/>
        <v>8.8260000000000005</v>
      </c>
      <c r="L11786" s="24">
        <f t="shared" si="1845"/>
        <v>2.968</v>
      </c>
      <c r="M11786" s="24">
        <f t="shared" si="1846"/>
        <v>4.4240000000000004</v>
      </c>
      <c r="N11786" s="24">
        <f t="shared" si="1847"/>
        <v>5.3620000000000001</v>
      </c>
      <c r="O11786" s="24">
        <f t="shared" si="1848"/>
        <v>0</v>
      </c>
      <c r="P11786" s="24">
        <f t="shared" si="1849"/>
        <v>0</v>
      </c>
    </row>
    <row r="11787" spans="1:16" x14ac:dyDescent="0.25">
      <c r="A11787" s="15">
        <v>40638</v>
      </c>
      <c r="B11787">
        <v>0</v>
      </c>
      <c r="C11787">
        <v>4424</v>
      </c>
      <c r="D11787">
        <v>0</v>
      </c>
      <c r="E11787">
        <v>5364</v>
      </c>
      <c r="F11787">
        <v>0</v>
      </c>
      <c r="G11787">
        <f t="shared" si="1840"/>
        <v>8826</v>
      </c>
      <c r="H11787">
        <f t="shared" si="1841"/>
        <v>2966</v>
      </c>
      <c r="I11787">
        <f t="shared" si="1842"/>
        <v>2011</v>
      </c>
      <c r="J11787">
        <f t="shared" si="1843"/>
        <v>4</v>
      </c>
      <c r="K11787" s="24">
        <f t="shared" si="1844"/>
        <v>8.8260000000000005</v>
      </c>
      <c r="L11787" s="24">
        <f t="shared" si="1845"/>
        <v>2.9660000000000002</v>
      </c>
      <c r="M11787" s="24">
        <f t="shared" si="1846"/>
        <v>4.4240000000000004</v>
      </c>
      <c r="N11787" s="24">
        <f t="shared" si="1847"/>
        <v>5.3639999999999999</v>
      </c>
      <c r="O11787" s="24">
        <f t="shared" si="1848"/>
        <v>0</v>
      </c>
      <c r="P11787" s="24">
        <f t="shared" si="1849"/>
        <v>0</v>
      </c>
    </row>
    <row r="11788" spans="1:16" x14ac:dyDescent="0.25">
      <c r="A11788" s="15">
        <v>40639</v>
      </c>
      <c r="B11788">
        <v>0</v>
      </c>
      <c r="C11788">
        <v>4483</v>
      </c>
      <c r="D11788">
        <v>0</v>
      </c>
      <c r="E11788">
        <v>5474</v>
      </c>
      <c r="F11788">
        <v>0</v>
      </c>
      <c r="G11788">
        <f t="shared" si="1840"/>
        <v>8767</v>
      </c>
      <c r="H11788">
        <f t="shared" si="1841"/>
        <v>2856</v>
      </c>
      <c r="I11788">
        <f t="shared" si="1842"/>
        <v>2011</v>
      </c>
      <c r="J11788">
        <f t="shared" si="1843"/>
        <v>4</v>
      </c>
      <c r="K11788" s="24">
        <f t="shared" si="1844"/>
        <v>8.7669999999999995</v>
      </c>
      <c r="L11788" s="24">
        <f t="shared" si="1845"/>
        <v>2.8559999999999999</v>
      </c>
      <c r="M11788" s="24">
        <f t="shared" si="1846"/>
        <v>4.4829999999999997</v>
      </c>
      <c r="N11788" s="24">
        <f t="shared" si="1847"/>
        <v>5.4740000000000002</v>
      </c>
      <c r="O11788" s="24">
        <f t="shared" si="1848"/>
        <v>0</v>
      </c>
      <c r="P11788" s="24">
        <f t="shared" si="1849"/>
        <v>0</v>
      </c>
    </row>
    <row r="11789" spans="1:16" x14ac:dyDescent="0.25">
      <c r="A11789" s="15">
        <v>40640</v>
      </c>
      <c r="B11789">
        <v>0</v>
      </c>
      <c r="C11789">
        <v>5168</v>
      </c>
      <c r="D11789">
        <v>0</v>
      </c>
      <c r="E11789">
        <v>5594</v>
      </c>
      <c r="F11789">
        <v>0</v>
      </c>
      <c r="G11789">
        <f t="shared" si="1840"/>
        <v>8082</v>
      </c>
      <c r="H11789">
        <f t="shared" si="1841"/>
        <v>2736</v>
      </c>
      <c r="I11789">
        <f t="shared" si="1842"/>
        <v>2011</v>
      </c>
      <c r="J11789">
        <f t="shared" si="1843"/>
        <v>4</v>
      </c>
      <c r="K11789" s="24">
        <f t="shared" si="1844"/>
        <v>8.0820000000000007</v>
      </c>
      <c r="L11789" s="24">
        <f t="shared" si="1845"/>
        <v>2.7360000000000002</v>
      </c>
      <c r="M11789" s="24">
        <f t="shared" si="1846"/>
        <v>5.1680000000000001</v>
      </c>
      <c r="N11789" s="24">
        <f t="shared" si="1847"/>
        <v>5.5940000000000003</v>
      </c>
      <c r="O11789" s="24">
        <f t="shared" si="1848"/>
        <v>0</v>
      </c>
      <c r="P11789" s="24">
        <f t="shared" si="1849"/>
        <v>0</v>
      </c>
    </row>
    <row r="11790" spans="1:16" x14ac:dyDescent="0.25">
      <c r="A11790" s="15">
        <v>40641</v>
      </c>
      <c r="B11790">
        <v>0</v>
      </c>
      <c r="C11790">
        <v>7352</v>
      </c>
      <c r="D11790">
        <v>0</v>
      </c>
      <c r="E11790">
        <v>4220</v>
      </c>
      <c r="F11790">
        <v>0</v>
      </c>
      <c r="G11790">
        <f t="shared" si="1840"/>
        <v>5898</v>
      </c>
      <c r="H11790">
        <f t="shared" si="1841"/>
        <v>4110</v>
      </c>
      <c r="I11790">
        <f t="shared" si="1842"/>
        <v>2011</v>
      </c>
      <c r="J11790">
        <f t="shared" si="1843"/>
        <v>4</v>
      </c>
      <c r="K11790" s="24">
        <f t="shared" si="1844"/>
        <v>5.8979999999999997</v>
      </c>
      <c r="L11790" s="24">
        <f t="shared" si="1845"/>
        <v>4.1100000000000003</v>
      </c>
      <c r="M11790" s="24">
        <f t="shared" si="1846"/>
        <v>7.3520000000000003</v>
      </c>
      <c r="N11790" s="24">
        <f t="shared" si="1847"/>
        <v>4.22</v>
      </c>
      <c r="O11790" s="24">
        <f t="shared" si="1848"/>
        <v>0</v>
      </c>
      <c r="P11790" s="24">
        <f t="shared" si="1849"/>
        <v>0</v>
      </c>
    </row>
    <row r="11791" spans="1:16" x14ac:dyDescent="0.25">
      <c r="A11791" s="15">
        <v>40642</v>
      </c>
      <c r="B11791">
        <v>0</v>
      </c>
      <c r="C11791">
        <v>8792</v>
      </c>
      <c r="D11791">
        <v>0</v>
      </c>
      <c r="E11791">
        <v>3666</v>
      </c>
      <c r="F11791">
        <v>0</v>
      </c>
      <c r="G11791">
        <f t="shared" si="1840"/>
        <v>4458</v>
      </c>
      <c r="H11791">
        <f t="shared" si="1841"/>
        <v>4664</v>
      </c>
      <c r="I11791">
        <f t="shared" si="1842"/>
        <v>2011</v>
      </c>
      <c r="J11791">
        <f t="shared" si="1843"/>
        <v>4</v>
      </c>
      <c r="K11791" s="24">
        <f t="shared" si="1844"/>
        <v>4.4580000000000002</v>
      </c>
      <c r="L11791" s="24">
        <f t="shared" si="1845"/>
        <v>4.6639999999999997</v>
      </c>
      <c r="M11791" s="24">
        <f t="shared" si="1846"/>
        <v>8.7919999999999998</v>
      </c>
      <c r="N11791" s="24">
        <f t="shared" si="1847"/>
        <v>3.6659999999999999</v>
      </c>
      <c r="O11791" s="24">
        <f t="shared" si="1848"/>
        <v>0</v>
      </c>
      <c r="P11791" s="24">
        <f t="shared" si="1849"/>
        <v>0</v>
      </c>
    </row>
    <row r="11792" spans="1:16" x14ac:dyDescent="0.25">
      <c r="A11792" s="15">
        <v>40643</v>
      </c>
      <c r="B11792">
        <v>0</v>
      </c>
      <c r="C11792">
        <v>11032</v>
      </c>
      <c r="D11792">
        <v>0</v>
      </c>
      <c r="E11792">
        <v>3654</v>
      </c>
      <c r="F11792">
        <v>0</v>
      </c>
      <c r="G11792">
        <f t="shared" si="1840"/>
        <v>2218</v>
      </c>
      <c r="H11792">
        <f t="shared" si="1841"/>
        <v>4676</v>
      </c>
      <c r="I11792">
        <f t="shared" si="1842"/>
        <v>2011</v>
      </c>
      <c r="J11792">
        <f t="shared" si="1843"/>
        <v>4</v>
      </c>
      <c r="K11792" s="24">
        <f t="shared" si="1844"/>
        <v>2.218</v>
      </c>
      <c r="L11792" s="24">
        <f t="shared" si="1845"/>
        <v>4.6760000000000002</v>
      </c>
      <c r="M11792" s="24">
        <f t="shared" si="1846"/>
        <v>11.032</v>
      </c>
      <c r="N11792" s="24">
        <f t="shared" si="1847"/>
        <v>3.6539999999999999</v>
      </c>
      <c r="O11792" s="24">
        <f t="shared" si="1848"/>
        <v>0</v>
      </c>
      <c r="P11792" s="24">
        <f t="shared" si="1849"/>
        <v>0</v>
      </c>
    </row>
    <row r="11793" spans="1:16" x14ac:dyDescent="0.25">
      <c r="A11793" s="15">
        <v>40644</v>
      </c>
      <c r="B11793">
        <v>0</v>
      </c>
      <c r="C11793">
        <v>9394</v>
      </c>
      <c r="D11793">
        <v>0</v>
      </c>
      <c r="E11793">
        <v>3651</v>
      </c>
      <c r="F11793">
        <v>0</v>
      </c>
      <c r="G11793">
        <f t="shared" si="1840"/>
        <v>3856</v>
      </c>
      <c r="H11793">
        <f t="shared" si="1841"/>
        <v>4679</v>
      </c>
      <c r="I11793">
        <f t="shared" si="1842"/>
        <v>2011</v>
      </c>
      <c r="J11793">
        <f t="shared" si="1843"/>
        <v>4</v>
      </c>
      <c r="K11793" s="24">
        <f t="shared" si="1844"/>
        <v>3.8559999999999999</v>
      </c>
      <c r="L11793" s="24">
        <f t="shared" si="1845"/>
        <v>4.6790000000000003</v>
      </c>
      <c r="M11793" s="24">
        <f t="shared" si="1846"/>
        <v>9.3940000000000001</v>
      </c>
      <c r="N11793" s="24">
        <f t="shared" si="1847"/>
        <v>3.6509999999999998</v>
      </c>
      <c r="O11793" s="24">
        <f t="shared" si="1848"/>
        <v>0</v>
      </c>
      <c r="P11793" s="24">
        <f t="shared" si="1849"/>
        <v>0</v>
      </c>
    </row>
    <row r="11794" spans="1:16" x14ac:dyDescent="0.25">
      <c r="A11794" s="15">
        <v>40645</v>
      </c>
      <c r="B11794">
        <v>0</v>
      </c>
      <c r="C11794">
        <v>8848</v>
      </c>
      <c r="D11794">
        <v>0</v>
      </c>
      <c r="E11794">
        <v>3634</v>
      </c>
      <c r="F11794">
        <v>0</v>
      </c>
      <c r="G11794">
        <f t="shared" si="1840"/>
        <v>4402</v>
      </c>
      <c r="H11794">
        <f t="shared" si="1841"/>
        <v>4696</v>
      </c>
      <c r="I11794">
        <f t="shared" si="1842"/>
        <v>2011</v>
      </c>
      <c r="J11794">
        <f t="shared" si="1843"/>
        <v>4</v>
      </c>
      <c r="K11794" s="24">
        <f t="shared" si="1844"/>
        <v>4.4020000000000001</v>
      </c>
      <c r="L11794" s="24">
        <f t="shared" si="1845"/>
        <v>4.6959999999999997</v>
      </c>
      <c r="M11794" s="24">
        <f t="shared" si="1846"/>
        <v>8.8480000000000008</v>
      </c>
      <c r="N11794" s="24">
        <f t="shared" si="1847"/>
        <v>3.6339999999999999</v>
      </c>
      <c r="O11794" s="24">
        <f t="shared" si="1848"/>
        <v>0</v>
      </c>
      <c r="P11794" s="24">
        <f t="shared" si="1849"/>
        <v>0</v>
      </c>
    </row>
    <row r="11795" spans="1:16" x14ac:dyDescent="0.25">
      <c r="A11795" s="15">
        <v>40646</v>
      </c>
      <c r="B11795">
        <v>0</v>
      </c>
      <c r="C11795">
        <v>8001</v>
      </c>
      <c r="D11795">
        <v>0</v>
      </c>
      <c r="E11795">
        <v>3644</v>
      </c>
      <c r="F11795">
        <v>0</v>
      </c>
      <c r="G11795">
        <f t="shared" si="1840"/>
        <v>5249</v>
      </c>
      <c r="H11795">
        <f t="shared" si="1841"/>
        <v>4686</v>
      </c>
      <c r="I11795">
        <f t="shared" si="1842"/>
        <v>2011</v>
      </c>
      <c r="J11795">
        <f t="shared" si="1843"/>
        <v>4</v>
      </c>
      <c r="K11795" s="24">
        <f t="shared" si="1844"/>
        <v>5.2489999999999997</v>
      </c>
      <c r="L11795" s="24">
        <f t="shared" si="1845"/>
        <v>4.6859999999999999</v>
      </c>
      <c r="M11795" s="24">
        <f t="shared" si="1846"/>
        <v>8.0009999999999994</v>
      </c>
      <c r="N11795" s="24">
        <f t="shared" si="1847"/>
        <v>3.6440000000000001</v>
      </c>
      <c r="O11795" s="24">
        <f t="shared" si="1848"/>
        <v>0</v>
      </c>
      <c r="P11795" s="24">
        <f t="shared" si="1849"/>
        <v>0</v>
      </c>
    </row>
    <row r="11796" spans="1:16" x14ac:dyDescent="0.25">
      <c r="A11796" s="15">
        <v>40647</v>
      </c>
      <c r="B11796">
        <v>0</v>
      </c>
      <c r="C11796">
        <v>9535</v>
      </c>
      <c r="D11796">
        <v>0</v>
      </c>
      <c r="E11796">
        <v>1765</v>
      </c>
      <c r="F11796">
        <v>0</v>
      </c>
      <c r="G11796">
        <f t="shared" si="1840"/>
        <v>3715</v>
      </c>
      <c r="H11796">
        <f t="shared" si="1841"/>
        <v>6565</v>
      </c>
      <c r="I11796">
        <f t="shared" si="1842"/>
        <v>2011</v>
      </c>
      <c r="J11796">
        <f t="shared" si="1843"/>
        <v>4</v>
      </c>
      <c r="K11796" s="24">
        <f t="shared" si="1844"/>
        <v>3.7149999999999999</v>
      </c>
      <c r="L11796" s="24">
        <f t="shared" si="1845"/>
        <v>6.5650000000000004</v>
      </c>
      <c r="M11796" s="24">
        <f t="shared" si="1846"/>
        <v>9.5350000000000001</v>
      </c>
      <c r="N11796" s="24">
        <f t="shared" si="1847"/>
        <v>1.7649999999999999</v>
      </c>
      <c r="O11796" s="24">
        <f t="shared" si="1848"/>
        <v>0</v>
      </c>
      <c r="P11796" s="24">
        <f t="shared" si="1849"/>
        <v>0</v>
      </c>
    </row>
    <row r="11797" spans="1:16" x14ac:dyDescent="0.25">
      <c r="A11797" s="15">
        <v>40648</v>
      </c>
      <c r="B11797">
        <v>0</v>
      </c>
      <c r="C11797">
        <v>7330</v>
      </c>
      <c r="D11797">
        <v>0</v>
      </c>
      <c r="E11797">
        <v>3636</v>
      </c>
      <c r="F11797">
        <v>0</v>
      </c>
      <c r="G11797">
        <f t="shared" si="1840"/>
        <v>5920</v>
      </c>
      <c r="H11797">
        <f t="shared" si="1841"/>
        <v>4694</v>
      </c>
      <c r="I11797">
        <f t="shared" si="1842"/>
        <v>2011</v>
      </c>
      <c r="J11797">
        <f t="shared" si="1843"/>
        <v>4</v>
      </c>
      <c r="K11797" s="24">
        <f t="shared" si="1844"/>
        <v>5.92</v>
      </c>
      <c r="L11797" s="24">
        <f t="shared" si="1845"/>
        <v>4.694</v>
      </c>
      <c r="M11797" s="24">
        <f t="shared" si="1846"/>
        <v>7.33</v>
      </c>
      <c r="N11797" s="24">
        <f t="shared" si="1847"/>
        <v>3.6360000000000001</v>
      </c>
      <c r="O11797" s="24">
        <f t="shared" si="1848"/>
        <v>0</v>
      </c>
      <c r="P11797" s="24">
        <f t="shared" si="1849"/>
        <v>0</v>
      </c>
    </row>
    <row r="11798" spans="1:16" x14ac:dyDescent="0.25">
      <c r="A11798" s="15">
        <v>40649</v>
      </c>
      <c r="B11798">
        <v>0</v>
      </c>
      <c r="C11798">
        <v>6607</v>
      </c>
      <c r="D11798">
        <v>0</v>
      </c>
      <c r="E11798">
        <v>3645</v>
      </c>
      <c r="F11798">
        <v>0</v>
      </c>
      <c r="G11798">
        <f t="shared" si="1840"/>
        <v>6643</v>
      </c>
      <c r="H11798">
        <f t="shared" si="1841"/>
        <v>4685</v>
      </c>
      <c r="I11798">
        <f t="shared" si="1842"/>
        <v>2011</v>
      </c>
      <c r="J11798">
        <f t="shared" si="1843"/>
        <v>4</v>
      </c>
      <c r="K11798" s="24">
        <f t="shared" si="1844"/>
        <v>6.6429999999999998</v>
      </c>
      <c r="L11798" s="24">
        <f t="shared" si="1845"/>
        <v>4.6849999999999996</v>
      </c>
      <c r="M11798" s="24">
        <f t="shared" si="1846"/>
        <v>6.6070000000000002</v>
      </c>
      <c r="N11798" s="24">
        <f t="shared" si="1847"/>
        <v>3.645</v>
      </c>
      <c r="O11798" s="24">
        <f t="shared" si="1848"/>
        <v>0</v>
      </c>
      <c r="P11798" s="24">
        <f t="shared" si="1849"/>
        <v>0</v>
      </c>
    </row>
    <row r="11799" spans="1:16" x14ac:dyDescent="0.25">
      <c r="A11799" s="15">
        <v>40650</v>
      </c>
      <c r="B11799">
        <v>0</v>
      </c>
      <c r="C11799">
        <v>6608</v>
      </c>
      <c r="D11799">
        <v>0</v>
      </c>
      <c r="E11799">
        <v>4930</v>
      </c>
      <c r="F11799">
        <v>0</v>
      </c>
      <c r="G11799">
        <f t="shared" si="1840"/>
        <v>6642</v>
      </c>
      <c r="H11799">
        <f t="shared" si="1841"/>
        <v>3400</v>
      </c>
      <c r="I11799">
        <f t="shared" si="1842"/>
        <v>2011</v>
      </c>
      <c r="J11799">
        <f t="shared" si="1843"/>
        <v>4</v>
      </c>
      <c r="K11799" s="24">
        <f t="shared" si="1844"/>
        <v>6.6420000000000003</v>
      </c>
      <c r="L11799" s="24">
        <f t="shared" si="1845"/>
        <v>3.4</v>
      </c>
      <c r="M11799" s="24">
        <f t="shared" si="1846"/>
        <v>6.6079999999999997</v>
      </c>
      <c r="N11799" s="24">
        <f t="shared" si="1847"/>
        <v>4.93</v>
      </c>
      <c r="O11799" s="24">
        <f t="shared" si="1848"/>
        <v>0</v>
      </c>
      <c r="P11799" s="24">
        <f t="shared" si="1849"/>
        <v>0</v>
      </c>
    </row>
    <row r="11800" spans="1:16" x14ac:dyDescent="0.25">
      <c r="A11800" s="15">
        <v>40651</v>
      </c>
      <c r="B11800">
        <v>0</v>
      </c>
      <c r="C11800">
        <v>6608</v>
      </c>
      <c r="D11800">
        <v>0</v>
      </c>
      <c r="E11800">
        <v>5466</v>
      </c>
      <c r="F11800">
        <v>0</v>
      </c>
      <c r="G11800">
        <f t="shared" si="1840"/>
        <v>6642</v>
      </c>
      <c r="H11800">
        <f t="shared" si="1841"/>
        <v>2864</v>
      </c>
      <c r="I11800">
        <f t="shared" si="1842"/>
        <v>2011</v>
      </c>
      <c r="J11800">
        <f t="shared" si="1843"/>
        <v>4</v>
      </c>
      <c r="K11800" s="24">
        <f t="shared" si="1844"/>
        <v>6.6420000000000003</v>
      </c>
      <c r="L11800" s="24">
        <f t="shared" si="1845"/>
        <v>2.8639999999999999</v>
      </c>
      <c r="M11800" s="24">
        <f t="shared" si="1846"/>
        <v>6.6079999999999997</v>
      </c>
      <c r="N11800" s="24">
        <f t="shared" si="1847"/>
        <v>5.4660000000000002</v>
      </c>
      <c r="O11800" s="24">
        <f t="shared" si="1848"/>
        <v>0</v>
      </c>
      <c r="P11800" s="24">
        <f t="shared" si="1849"/>
        <v>0</v>
      </c>
    </row>
    <row r="11801" spans="1:16" x14ac:dyDescent="0.25">
      <c r="A11801" s="15">
        <v>40652</v>
      </c>
      <c r="B11801">
        <v>0</v>
      </c>
      <c r="C11801">
        <v>6608</v>
      </c>
      <c r="D11801">
        <v>0</v>
      </c>
      <c r="E11801">
        <v>5468</v>
      </c>
      <c r="F11801">
        <v>0</v>
      </c>
      <c r="G11801">
        <f t="shared" si="1840"/>
        <v>6642</v>
      </c>
      <c r="H11801">
        <f t="shared" si="1841"/>
        <v>2862</v>
      </c>
      <c r="I11801">
        <f t="shared" si="1842"/>
        <v>2011</v>
      </c>
      <c r="J11801">
        <f t="shared" si="1843"/>
        <v>4</v>
      </c>
      <c r="K11801" s="24">
        <f t="shared" si="1844"/>
        <v>6.6420000000000003</v>
      </c>
      <c r="L11801" s="24">
        <f t="shared" si="1845"/>
        <v>2.8620000000000001</v>
      </c>
      <c r="M11801" s="24">
        <f t="shared" si="1846"/>
        <v>6.6079999999999997</v>
      </c>
      <c r="N11801" s="24">
        <f t="shared" si="1847"/>
        <v>5.468</v>
      </c>
      <c r="O11801" s="24">
        <f t="shared" si="1848"/>
        <v>0</v>
      </c>
      <c r="P11801" s="24">
        <f t="shared" si="1849"/>
        <v>0</v>
      </c>
    </row>
    <row r="11802" spans="1:16" x14ac:dyDescent="0.25">
      <c r="A11802" s="15">
        <v>40653</v>
      </c>
      <c r="B11802">
        <v>0</v>
      </c>
      <c r="C11802">
        <v>6608</v>
      </c>
      <c r="D11802">
        <v>0</v>
      </c>
      <c r="E11802">
        <v>5470</v>
      </c>
      <c r="F11802">
        <v>0</v>
      </c>
      <c r="G11802">
        <f t="shared" si="1840"/>
        <v>6642</v>
      </c>
      <c r="H11802">
        <f t="shared" si="1841"/>
        <v>2860</v>
      </c>
      <c r="I11802">
        <f t="shared" si="1842"/>
        <v>2011</v>
      </c>
      <c r="J11802">
        <f t="shared" si="1843"/>
        <v>4</v>
      </c>
      <c r="K11802" s="24">
        <f t="shared" si="1844"/>
        <v>6.6420000000000003</v>
      </c>
      <c r="L11802" s="24">
        <f t="shared" si="1845"/>
        <v>2.86</v>
      </c>
      <c r="M11802" s="24">
        <f t="shared" si="1846"/>
        <v>6.6079999999999997</v>
      </c>
      <c r="N11802" s="24">
        <f t="shared" si="1847"/>
        <v>5.47</v>
      </c>
      <c r="O11802" s="24">
        <f t="shared" si="1848"/>
        <v>0</v>
      </c>
      <c r="P11802" s="24">
        <f t="shared" si="1849"/>
        <v>0</v>
      </c>
    </row>
    <row r="11803" spans="1:16" x14ac:dyDescent="0.25">
      <c r="A11803" s="15">
        <v>40654</v>
      </c>
      <c r="B11803">
        <v>0</v>
      </c>
      <c r="C11803">
        <v>6608</v>
      </c>
      <c r="D11803">
        <v>0</v>
      </c>
      <c r="E11803">
        <v>5470</v>
      </c>
      <c r="F11803">
        <v>0</v>
      </c>
      <c r="G11803">
        <f t="shared" si="1840"/>
        <v>6642</v>
      </c>
      <c r="H11803">
        <f t="shared" si="1841"/>
        <v>2860</v>
      </c>
      <c r="I11803">
        <f t="shared" si="1842"/>
        <v>2011</v>
      </c>
      <c r="J11803">
        <f t="shared" si="1843"/>
        <v>4</v>
      </c>
      <c r="K11803" s="24">
        <f t="shared" si="1844"/>
        <v>6.6420000000000003</v>
      </c>
      <c r="L11803" s="24">
        <f t="shared" si="1845"/>
        <v>2.86</v>
      </c>
      <c r="M11803" s="24">
        <f t="shared" si="1846"/>
        <v>6.6079999999999997</v>
      </c>
      <c r="N11803" s="24">
        <f t="shared" si="1847"/>
        <v>5.47</v>
      </c>
      <c r="O11803" s="24">
        <f t="shared" si="1848"/>
        <v>0</v>
      </c>
      <c r="P11803" s="24">
        <f t="shared" si="1849"/>
        <v>0</v>
      </c>
    </row>
    <row r="11804" spans="1:16" x14ac:dyDescent="0.25">
      <c r="A11804" s="15">
        <v>40655</v>
      </c>
      <c r="B11804">
        <v>0</v>
      </c>
      <c r="C11804">
        <v>9539</v>
      </c>
      <c r="D11804">
        <v>0</v>
      </c>
      <c r="E11804">
        <v>5454</v>
      </c>
      <c r="F11804">
        <v>0</v>
      </c>
      <c r="G11804">
        <f t="shared" si="1840"/>
        <v>3711</v>
      </c>
      <c r="H11804">
        <f t="shared" si="1841"/>
        <v>2876</v>
      </c>
      <c r="I11804">
        <f t="shared" si="1842"/>
        <v>2011</v>
      </c>
      <c r="J11804">
        <f t="shared" si="1843"/>
        <v>4</v>
      </c>
      <c r="K11804" s="24">
        <f t="shared" si="1844"/>
        <v>3.7109999999999999</v>
      </c>
      <c r="L11804" s="24">
        <f t="shared" si="1845"/>
        <v>2.8759999999999999</v>
      </c>
      <c r="M11804" s="24">
        <f t="shared" si="1846"/>
        <v>9.5389999999999997</v>
      </c>
      <c r="N11804" s="24">
        <f t="shared" si="1847"/>
        <v>5.4539999999999997</v>
      </c>
      <c r="O11804" s="24">
        <f t="shared" si="1848"/>
        <v>0</v>
      </c>
      <c r="P11804" s="24">
        <f t="shared" si="1849"/>
        <v>0</v>
      </c>
    </row>
    <row r="11805" spans="1:16" x14ac:dyDescent="0.25">
      <c r="A11805" s="15">
        <v>40656</v>
      </c>
      <c r="B11805">
        <v>0</v>
      </c>
      <c r="C11805">
        <v>12520</v>
      </c>
      <c r="D11805">
        <v>0</v>
      </c>
      <c r="E11805">
        <v>5442</v>
      </c>
      <c r="F11805">
        <v>0</v>
      </c>
      <c r="G11805">
        <f t="shared" si="1840"/>
        <v>730</v>
      </c>
      <c r="H11805">
        <f t="shared" si="1841"/>
        <v>2888</v>
      </c>
      <c r="I11805">
        <f t="shared" si="1842"/>
        <v>2011</v>
      </c>
      <c r="J11805">
        <f t="shared" si="1843"/>
        <v>4</v>
      </c>
      <c r="K11805" s="24">
        <f t="shared" si="1844"/>
        <v>0.73</v>
      </c>
      <c r="L11805" s="24">
        <f t="shared" si="1845"/>
        <v>2.8879999999999999</v>
      </c>
      <c r="M11805" s="24">
        <f t="shared" si="1846"/>
        <v>12.52</v>
      </c>
      <c r="N11805" s="24">
        <f t="shared" si="1847"/>
        <v>5.4420000000000002</v>
      </c>
      <c r="O11805" s="24">
        <f t="shared" si="1848"/>
        <v>0</v>
      </c>
      <c r="P11805" s="24">
        <f t="shared" si="1849"/>
        <v>0</v>
      </c>
    </row>
    <row r="11806" spans="1:16" x14ac:dyDescent="0.25">
      <c r="A11806" s="15">
        <v>40657</v>
      </c>
      <c r="B11806">
        <v>0</v>
      </c>
      <c r="C11806">
        <v>12519</v>
      </c>
      <c r="D11806">
        <v>0</v>
      </c>
      <c r="E11806">
        <v>4420</v>
      </c>
      <c r="F11806">
        <v>0</v>
      </c>
      <c r="G11806">
        <f t="shared" si="1840"/>
        <v>731</v>
      </c>
      <c r="H11806">
        <f t="shared" si="1841"/>
        <v>3910</v>
      </c>
      <c r="I11806">
        <f t="shared" si="1842"/>
        <v>2011</v>
      </c>
      <c r="J11806">
        <f t="shared" si="1843"/>
        <v>4</v>
      </c>
      <c r="K11806" s="24">
        <f t="shared" si="1844"/>
        <v>0.73099999999999998</v>
      </c>
      <c r="L11806" s="24">
        <f t="shared" si="1845"/>
        <v>3.91</v>
      </c>
      <c r="M11806" s="24">
        <f t="shared" si="1846"/>
        <v>12.519</v>
      </c>
      <c r="N11806" s="24">
        <f t="shared" si="1847"/>
        <v>4.42</v>
      </c>
      <c r="O11806" s="24">
        <f t="shared" si="1848"/>
        <v>0</v>
      </c>
      <c r="P11806" s="24">
        <f t="shared" si="1849"/>
        <v>0</v>
      </c>
    </row>
    <row r="11807" spans="1:16" x14ac:dyDescent="0.25">
      <c r="A11807" s="15">
        <v>40658</v>
      </c>
      <c r="B11807">
        <v>0</v>
      </c>
      <c r="C11807">
        <v>1816</v>
      </c>
      <c r="D11807">
        <v>0</v>
      </c>
      <c r="E11807">
        <v>3992</v>
      </c>
      <c r="F11807">
        <v>0</v>
      </c>
      <c r="G11807">
        <f t="shared" si="1840"/>
        <v>11434</v>
      </c>
      <c r="H11807">
        <f t="shared" si="1841"/>
        <v>4338</v>
      </c>
      <c r="I11807">
        <f t="shared" si="1842"/>
        <v>2011</v>
      </c>
      <c r="J11807">
        <f t="shared" si="1843"/>
        <v>4</v>
      </c>
      <c r="K11807" s="24">
        <f t="shared" si="1844"/>
        <v>11.433999999999999</v>
      </c>
      <c r="L11807" s="24">
        <f t="shared" si="1845"/>
        <v>4.3380000000000001</v>
      </c>
      <c r="M11807" s="24">
        <f t="shared" si="1846"/>
        <v>1.8160000000000001</v>
      </c>
      <c r="N11807" s="24">
        <f t="shared" si="1847"/>
        <v>3.992</v>
      </c>
      <c r="O11807" s="24">
        <f t="shared" si="1848"/>
        <v>0</v>
      </c>
      <c r="P11807" s="24">
        <f t="shared" si="1849"/>
        <v>0</v>
      </c>
    </row>
    <row r="11808" spans="1:16" x14ac:dyDescent="0.25">
      <c r="A11808" s="15">
        <v>40659</v>
      </c>
      <c r="B11808">
        <v>0</v>
      </c>
      <c r="C11808">
        <v>886</v>
      </c>
      <c r="D11808">
        <v>0</v>
      </c>
      <c r="E11808">
        <v>3973</v>
      </c>
      <c r="F11808">
        <v>0</v>
      </c>
      <c r="G11808">
        <f t="shared" si="1840"/>
        <v>12364</v>
      </c>
      <c r="H11808">
        <f t="shared" si="1841"/>
        <v>4357</v>
      </c>
      <c r="I11808">
        <f t="shared" si="1842"/>
        <v>2011</v>
      </c>
      <c r="J11808">
        <f t="shared" si="1843"/>
        <v>4</v>
      </c>
      <c r="K11808" s="24">
        <f t="shared" si="1844"/>
        <v>12.364000000000001</v>
      </c>
      <c r="L11808" s="24">
        <f t="shared" si="1845"/>
        <v>4.3570000000000002</v>
      </c>
      <c r="M11808" s="24">
        <f t="shared" si="1846"/>
        <v>0.88600000000000001</v>
      </c>
      <c r="N11808" s="24">
        <f t="shared" si="1847"/>
        <v>3.9729999999999999</v>
      </c>
      <c r="O11808" s="24">
        <f t="shared" si="1848"/>
        <v>0</v>
      </c>
      <c r="P11808" s="24">
        <f t="shared" si="1849"/>
        <v>0</v>
      </c>
    </row>
    <row r="11809" spans="1:16" x14ac:dyDescent="0.25">
      <c r="A11809" s="15">
        <v>40660</v>
      </c>
      <c r="B11809">
        <v>0</v>
      </c>
      <c r="C11809">
        <v>11442</v>
      </c>
      <c r="D11809">
        <v>0</v>
      </c>
      <c r="E11809">
        <v>2032</v>
      </c>
      <c r="F11809">
        <v>0</v>
      </c>
      <c r="G11809">
        <f t="shared" si="1840"/>
        <v>1808</v>
      </c>
      <c r="H11809">
        <f t="shared" si="1841"/>
        <v>6298</v>
      </c>
      <c r="I11809">
        <f t="shared" si="1842"/>
        <v>2011</v>
      </c>
      <c r="J11809">
        <f t="shared" si="1843"/>
        <v>4</v>
      </c>
      <c r="K11809" s="24">
        <f t="shared" si="1844"/>
        <v>1.8080000000000001</v>
      </c>
      <c r="L11809" s="24">
        <f t="shared" si="1845"/>
        <v>6.298</v>
      </c>
      <c r="M11809" s="24">
        <f t="shared" si="1846"/>
        <v>11.442</v>
      </c>
      <c r="N11809" s="24">
        <f t="shared" si="1847"/>
        <v>2.032</v>
      </c>
      <c r="O11809" s="24">
        <f t="shared" si="1848"/>
        <v>0</v>
      </c>
      <c r="P11809" s="24">
        <f t="shared" si="1849"/>
        <v>0</v>
      </c>
    </row>
    <row r="11810" spans="1:16" x14ac:dyDescent="0.25">
      <c r="A11810" s="15">
        <v>40661</v>
      </c>
      <c r="B11810">
        <v>0</v>
      </c>
      <c r="C11810">
        <v>13886</v>
      </c>
      <c r="D11810">
        <v>0</v>
      </c>
      <c r="E11810">
        <v>3485</v>
      </c>
      <c r="F11810">
        <v>0</v>
      </c>
      <c r="G11810">
        <f t="shared" si="1840"/>
        <v>0</v>
      </c>
      <c r="H11810">
        <f t="shared" si="1841"/>
        <v>4845</v>
      </c>
      <c r="I11810">
        <f t="shared" si="1842"/>
        <v>2011</v>
      </c>
      <c r="J11810">
        <f t="shared" si="1843"/>
        <v>4</v>
      </c>
      <c r="K11810" s="24">
        <f t="shared" si="1844"/>
        <v>0</v>
      </c>
      <c r="L11810" s="24">
        <f t="shared" si="1845"/>
        <v>4.8449999999999998</v>
      </c>
      <c r="M11810" s="24">
        <f t="shared" si="1846"/>
        <v>13.885999999999999</v>
      </c>
      <c r="N11810" s="24">
        <f t="shared" si="1847"/>
        <v>3.4849999999999999</v>
      </c>
      <c r="O11810" s="24">
        <f t="shared" si="1848"/>
        <v>0</v>
      </c>
      <c r="P11810" s="24">
        <f t="shared" si="1849"/>
        <v>0</v>
      </c>
    </row>
    <row r="11811" spans="1:16" x14ac:dyDescent="0.25">
      <c r="A11811" s="15">
        <v>40662</v>
      </c>
      <c r="B11811">
        <v>0</v>
      </c>
      <c r="C11811">
        <v>13099</v>
      </c>
      <c r="D11811">
        <v>0</v>
      </c>
      <c r="E11811">
        <v>3489</v>
      </c>
      <c r="F11811">
        <v>0</v>
      </c>
      <c r="G11811">
        <f t="shared" si="1840"/>
        <v>151</v>
      </c>
      <c r="H11811">
        <f t="shared" si="1841"/>
        <v>4841</v>
      </c>
      <c r="I11811">
        <f t="shared" si="1842"/>
        <v>2011</v>
      </c>
      <c r="J11811">
        <f t="shared" si="1843"/>
        <v>4</v>
      </c>
      <c r="K11811" s="24">
        <f t="shared" si="1844"/>
        <v>0.151</v>
      </c>
      <c r="L11811" s="24">
        <f t="shared" si="1845"/>
        <v>4.8410000000000002</v>
      </c>
      <c r="M11811" s="24">
        <f t="shared" si="1846"/>
        <v>13.099</v>
      </c>
      <c r="N11811" s="24">
        <f t="shared" si="1847"/>
        <v>3.4889999999999999</v>
      </c>
      <c r="O11811" s="24">
        <f t="shared" si="1848"/>
        <v>0</v>
      </c>
      <c r="P11811" s="24">
        <f t="shared" si="1849"/>
        <v>0</v>
      </c>
    </row>
    <row r="11812" spans="1:16" x14ac:dyDescent="0.25">
      <c r="A11812" s="15">
        <v>40663</v>
      </c>
      <c r="B11812">
        <v>0</v>
      </c>
      <c r="C11812">
        <v>8616</v>
      </c>
      <c r="D11812">
        <v>0</v>
      </c>
      <c r="E11812">
        <v>3489</v>
      </c>
      <c r="F11812">
        <v>0</v>
      </c>
      <c r="G11812">
        <f t="shared" si="1840"/>
        <v>4634</v>
      </c>
      <c r="H11812">
        <f t="shared" si="1841"/>
        <v>4841</v>
      </c>
      <c r="I11812">
        <f t="shared" si="1842"/>
        <v>2011</v>
      </c>
      <c r="J11812">
        <f t="shared" si="1843"/>
        <v>4</v>
      </c>
      <c r="K11812" s="24">
        <f t="shared" si="1844"/>
        <v>4.6340000000000003</v>
      </c>
      <c r="L11812" s="24">
        <f t="shared" si="1845"/>
        <v>4.8410000000000002</v>
      </c>
      <c r="M11812" s="24">
        <f t="shared" si="1846"/>
        <v>8.6159999999999997</v>
      </c>
      <c r="N11812" s="24">
        <f t="shared" si="1847"/>
        <v>3.4889999999999999</v>
      </c>
      <c r="O11812" s="24">
        <f t="shared" si="1848"/>
        <v>0</v>
      </c>
      <c r="P11812" s="24">
        <f t="shared" si="1849"/>
        <v>0</v>
      </c>
    </row>
    <row r="11813" spans="1:16" x14ac:dyDescent="0.25">
      <c r="A11813" s="15">
        <v>40664</v>
      </c>
      <c r="B11813">
        <v>0</v>
      </c>
      <c r="C11813">
        <v>7352</v>
      </c>
      <c r="D11813">
        <v>0</v>
      </c>
      <c r="E11813">
        <v>3485</v>
      </c>
      <c r="F11813">
        <v>0</v>
      </c>
      <c r="G11813">
        <f t="shared" si="1840"/>
        <v>5898</v>
      </c>
      <c r="H11813">
        <f t="shared" si="1841"/>
        <v>4845</v>
      </c>
      <c r="I11813">
        <f t="shared" si="1842"/>
        <v>2011</v>
      </c>
      <c r="J11813">
        <f t="shared" si="1843"/>
        <v>5</v>
      </c>
      <c r="K11813" s="24">
        <f t="shared" si="1844"/>
        <v>5.8979999999999997</v>
      </c>
      <c r="L11813" s="24">
        <f t="shared" si="1845"/>
        <v>4.8449999999999998</v>
      </c>
      <c r="M11813" s="24">
        <f t="shared" si="1846"/>
        <v>7.3520000000000003</v>
      </c>
      <c r="N11813" s="24">
        <f t="shared" si="1847"/>
        <v>3.4849999999999999</v>
      </c>
      <c r="O11813" s="24">
        <f t="shared" si="1848"/>
        <v>0</v>
      </c>
      <c r="P11813" s="24">
        <f t="shared" si="1849"/>
        <v>0</v>
      </c>
    </row>
    <row r="11814" spans="1:16" x14ac:dyDescent="0.25">
      <c r="A11814" s="15">
        <v>40665</v>
      </c>
      <c r="B11814">
        <v>0</v>
      </c>
      <c r="C11814">
        <v>6430</v>
      </c>
      <c r="D11814">
        <v>0</v>
      </c>
      <c r="E11814">
        <v>3492</v>
      </c>
      <c r="F11814">
        <v>0</v>
      </c>
      <c r="G11814">
        <f t="shared" si="1840"/>
        <v>6820</v>
      </c>
      <c r="H11814">
        <f t="shared" si="1841"/>
        <v>4838</v>
      </c>
      <c r="I11814">
        <f t="shared" si="1842"/>
        <v>2011</v>
      </c>
      <c r="J11814">
        <f t="shared" si="1843"/>
        <v>5</v>
      </c>
      <c r="K11814" s="24">
        <f t="shared" si="1844"/>
        <v>6.82</v>
      </c>
      <c r="L11814" s="24">
        <f t="shared" si="1845"/>
        <v>4.8380000000000001</v>
      </c>
      <c r="M11814" s="24">
        <f t="shared" si="1846"/>
        <v>6.43</v>
      </c>
      <c r="N11814" s="24">
        <f t="shared" si="1847"/>
        <v>3.492</v>
      </c>
      <c r="O11814" s="24">
        <f t="shared" si="1848"/>
        <v>0</v>
      </c>
      <c r="P11814" s="24">
        <f t="shared" si="1849"/>
        <v>0</v>
      </c>
    </row>
    <row r="11815" spans="1:16" x14ac:dyDescent="0.25">
      <c r="A11815" s="15">
        <v>40666</v>
      </c>
      <c r="B11815">
        <v>0</v>
      </c>
      <c r="C11815">
        <v>173</v>
      </c>
      <c r="D11815">
        <v>0</v>
      </c>
      <c r="E11815">
        <v>5850</v>
      </c>
      <c r="F11815">
        <v>0</v>
      </c>
      <c r="G11815">
        <f t="shared" si="1840"/>
        <v>13077</v>
      </c>
      <c r="H11815">
        <f t="shared" si="1841"/>
        <v>2480</v>
      </c>
      <c r="I11815">
        <f t="shared" si="1842"/>
        <v>2011</v>
      </c>
      <c r="J11815">
        <f t="shared" si="1843"/>
        <v>5</v>
      </c>
      <c r="K11815" s="24">
        <f t="shared" si="1844"/>
        <v>13.077</v>
      </c>
      <c r="L11815" s="24">
        <f t="shared" si="1845"/>
        <v>2.48</v>
      </c>
      <c r="M11815" s="24">
        <f t="shared" si="1846"/>
        <v>0.17299999999999999</v>
      </c>
      <c r="N11815" s="24">
        <f t="shared" si="1847"/>
        <v>5.85</v>
      </c>
      <c r="O11815" s="24">
        <f t="shared" si="1848"/>
        <v>0</v>
      </c>
      <c r="P11815" s="24">
        <f t="shared" si="1849"/>
        <v>0</v>
      </c>
    </row>
    <row r="11816" spans="1:16" x14ac:dyDescent="0.25">
      <c r="A11816" s="15">
        <v>40667</v>
      </c>
      <c r="B11816">
        <v>0</v>
      </c>
      <c r="C11816">
        <v>0</v>
      </c>
      <c r="D11816">
        <v>0</v>
      </c>
      <c r="E11816">
        <v>7268</v>
      </c>
      <c r="F11816">
        <v>0</v>
      </c>
      <c r="G11816">
        <f t="shared" si="1840"/>
        <v>13250</v>
      </c>
      <c r="H11816">
        <f t="shared" si="1841"/>
        <v>1062</v>
      </c>
      <c r="I11816">
        <f t="shared" si="1842"/>
        <v>2011</v>
      </c>
      <c r="J11816">
        <f t="shared" si="1843"/>
        <v>5</v>
      </c>
      <c r="K11816" s="24">
        <f t="shared" si="1844"/>
        <v>13.25</v>
      </c>
      <c r="L11816" s="24">
        <f t="shared" si="1845"/>
        <v>1.0620000000000001</v>
      </c>
      <c r="M11816" s="24">
        <f t="shared" si="1846"/>
        <v>0</v>
      </c>
      <c r="N11816" s="24">
        <f t="shared" si="1847"/>
        <v>7.2679999999999998</v>
      </c>
      <c r="O11816" s="24">
        <f t="shared" si="1848"/>
        <v>0</v>
      </c>
      <c r="P11816" s="24">
        <f t="shared" si="1849"/>
        <v>0</v>
      </c>
    </row>
    <row r="11817" spans="1:16" x14ac:dyDescent="0.25">
      <c r="A11817" s="15">
        <v>40668</v>
      </c>
      <c r="B11817">
        <v>0</v>
      </c>
      <c r="C11817">
        <v>116</v>
      </c>
      <c r="D11817">
        <v>0</v>
      </c>
      <c r="E11817">
        <v>7283</v>
      </c>
      <c r="F11817">
        <v>0</v>
      </c>
      <c r="G11817">
        <f t="shared" si="1840"/>
        <v>13134</v>
      </c>
      <c r="H11817">
        <f t="shared" si="1841"/>
        <v>1047</v>
      </c>
      <c r="I11817">
        <f t="shared" si="1842"/>
        <v>2011</v>
      </c>
      <c r="J11817">
        <f t="shared" si="1843"/>
        <v>5</v>
      </c>
      <c r="K11817" s="24">
        <f t="shared" si="1844"/>
        <v>13.134</v>
      </c>
      <c r="L11817" s="24">
        <f t="shared" si="1845"/>
        <v>1.0469999999999999</v>
      </c>
      <c r="M11817" s="24">
        <f t="shared" si="1846"/>
        <v>0.11600000000000001</v>
      </c>
      <c r="N11817" s="24">
        <f t="shared" si="1847"/>
        <v>7.2830000000000004</v>
      </c>
      <c r="O11817" s="24">
        <f t="shared" si="1848"/>
        <v>0</v>
      </c>
      <c r="P11817" s="24">
        <f t="shared" si="1849"/>
        <v>0</v>
      </c>
    </row>
    <row r="11818" spans="1:16" x14ac:dyDescent="0.25">
      <c r="A11818" s="15">
        <v>40669</v>
      </c>
      <c r="B11818">
        <v>0</v>
      </c>
      <c r="C11818">
        <v>4950</v>
      </c>
      <c r="D11818">
        <v>0</v>
      </c>
      <c r="E11818">
        <v>4944</v>
      </c>
      <c r="F11818">
        <v>0</v>
      </c>
      <c r="G11818">
        <f t="shared" si="1840"/>
        <v>8300</v>
      </c>
      <c r="H11818">
        <f t="shared" si="1841"/>
        <v>3386</v>
      </c>
      <c r="I11818">
        <f t="shared" si="1842"/>
        <v>2011</v>
      </c>
      <c r="J11818">
        <f t="shared" si="1843"/>
        <v>5</v>
      </c>
      <c r="K11818" s="24">
        <f t="shared" si="1844"/>
        <v>8.3000000000000007</v>
      </c>
      <c r="L11818" s="24">
        <f t="shared" si="1845"/>
        <v>3.3860000000000001</v>
      </c>
      <c r="M11818" s="24">
        <f t="shared" si="1846"/>
        <v>4.95</v>
      </c>
      <c r="N11818" s="24">
        <f t="shared" si="1847"/>
        <v>4.944</v>
      </c>
      <c r="O11818" s="24">
        <f t="shared" si="1848"/>
        <v>0</v>
      </c>
      <c r="P11818" s="24">
        <f t="shared" si="1849"/>
        <v>0</v>
      </c>
    </row>
    <row r="11819" spans="1:16" x14ac:dyDescent="0.25">
      <c r="A11819" s="15">
        <v>40670</v>
      </c>
      <c r="B11819">
        <v>0</v>
      </c>
      <c r="C11819">
        <v>4970</v>
      </c>
      <c r="D11819">
        <v>0</v>
      </c>
      <c r="E11819">
        <v>3980</v>
      </c>
      <c r="F11819">
        <v>0</v>
      </c>
      <c r="G11819">
        <f t="shared" si="1840"/>
        <v>8280</v>
      </c>
      <c r="H11819">
        <f t="shared" si="1841"/>
        <v>4350</v>
      </c>
      <c r="I11819">
        <f t="shared" si="1842"/>
        <v>2011</v>
      </c>
      <c r="J11819">
        <f t="shared" si="1843"/>
        <v>5</v>
      </c>
      <c r="K11819" s="24">
        <f t="shared" si="1844"/>
        <v>8.2799999999999994</v>
      </c>
      <c r="L11819" s="24">
        <f t="shared" si="1845"/>
        <v>4.3499999999999996</v>
      </c>
      <c r="M11819" s="24">
        <f t="shared" si="1846"/>
        <v>4.97</v>
      </c>
      <c r="N11819" s="24">
        <f t="shared" si="1847"/>
        <v>3.98</v>
      </c>
      <c r="O11819" s="24">
        <f t="shared" si="1848"/>
        <v>0</v>
      </c>
      <c r="P11819" s="24">
        <f t="shared" si="1849"/>
        <v>0</v>
      </c>
    </row>
    <row r="11820" spans="1:16" x14ac:dyDescent="0.25">
      <c r="A11820" s="15">
        <v>40671</v>
      </c>
      <c r="B11820">
        <v>0</v>
      </c>
      <c r="C11820">
        <v>3899</v>
      </c>
      <c r="D11820">
        <v>0</v>
      </c>
      <c r="E11820">
        <v>3985</v>
      </c>
      <c r="F11820">
        <v>0</v>
      </c>
      <c r="G11820">
        <f t="shared" si="1840"/>
        <v>9351</v>
      </c>
      <c r="H11820">
        <f t="shared" si="1841"/>
        <v>4345</v>
      </c>
      <c r="I11820">
        <f t="shared" si="1842"/>
        <v>2011</v>
      </c>
      <c r="J11820">
        <f t="shared" si="1843"/>
        <v>5</v>
      </c>
      <c r="K11820" s="24">
        <f t="shared" si="1844"/>
        <v>9.3510000000000009</v>
      </c>
      <c r="L11820" s="24">
        <f t="shared" si="1845"/>
        <v>4.3449999999999998</v>
      </c>
      <c r="M11820" s="24">
        <f t="shared" si="1846"/>
        <v>3.899</v>
      </c>
      <c r="N11820" s="24">
        <f t="shared" si="1847"/>
        <v>3.9849999999999999</v>
      </c>
      <c r="O11820" s="24">
        <f t="shared" si="1848"/>
        <v>0</v>
      </c>
      <c r="P11820" s="24">
        <f t="shared" si="1849"/>
        <v>0</v>
      </c>
    </row>
    <row r="11821" spans="1:16" x14ac:dyDescent="0.25">
      <c r="A11821" s="15">
        <v>40672</v>
      </c>
      <c r="B11821">
        <v>0</v>
      </c>
      <c r="C11821">
        <v>3727</v>
      </c>
      <c r="D11821">
        <v>0</v>
      </c>
      <c r="E11821">
        <v>3822</v>
      </c>
      <c r="F11821">
        <v>0</v>
      </c>
      <c r="G11821">
        <f t="shared" si="1840"/>
        <v>9523</v>
      </c>
      <c r="H11821">
        <f t="shared" si="1841"/>
        <v>4508</v>
      </c>
      <c r="I11821">
        <f t="shared" si="1842"/>
        <v>2011</v>
      </c>
      <c r="J11821">
        <f t="shared" si="1843"/>
        <v>5</v>
      </c>
      <c r="K11821" s="24">
        <f t="shared" si="1844"/>
        <v>9.5229999999999997</v>
      </c>
      <c r="L11821" s="24">
        <f t="shared" si="1845"/>
        <v>4.508</v>
      </c>
      <c r="M11821" s="24">
        <f t="shared" si="1846"/>
        <v>3.7269999999999999</v>
      </c>
      <c r="N11821" s="24">
        <f t="shared" si="1847"/>
        <v>3.8220000000000001</v>
      </c>
      <c r="O11821" s="24">
        <f t="shared" si="1848"/>
        <v>0</v>
      </c>
      <c r="P11821" s="24">
        <f t="shared" si="1849"/>
        <v>0</v>
      </c>
    </row>
    <row r="11822" spans="1:16" x14ac:dyDescent="0.25">
      <c r="A11822" s="15">
        <v>40673</v>
      </c>
      <c r="B11822">
        <v>0</v>
      </c>
      <c r="C11822">
        <v>3725</v>
      </c>
      <c r="D11822">
        <v>0</v>
      </c>
      <c r="E11822">
        <v>3710</v>
      </c>
      <c r="F11822">
        <v>0</v>
      </c>
      <c r="G11822">
        <f t="shared" si="1840"/>
        <v>9525</v>
      </c>
      <c r="H11822">
        <f t="shared" si="1841"/>
        <v>4620</v>
      </c>
      <c r="I11822">
        <f t="shared" si="1842"/>
        <v>2011</v>
      </c>
      <c r="J11822">
        <f t="shared" si="1843"/>
        <v>5</v>
      </c>
      <c r="K11822" s="24">
        <f t="shared" si="1844"/>
        <v>9.5250000000000004</v>
      </c>
      <c r="L11822" s="24">
        <f t="shared" si="1845"/>
        <v>4.62</v>
      </c>
      <c r="M11822" s="24">
        <f t="shared" si="1846"/>
        <v>3.7250000000000001</v>
      </c>
      <c r="N11822" s="24">
        <f t="shared" si="1847"/>
        <v>3.71</v>
      </c>
      <c r="O11822" s="24">
        <f t="shared" si="1848"/>
        <v>0</v>
      </c>
      <c r="P11822" s="24">
        <f t="shared" si="1849"/>
        <v>0</v>
      </c>
    </row>
    <row r="11823" spans="1:16" x14ac:dyDescent="0.25">
      <c r="A11823" s="15">
        <v>40674</v>
      </c>
      <c r="B11823">
        <v>0</v>
      </c>
      <c r="C11823">
        <v>4424</v>
      </c>
      <c r="D11823">
        <v>0</v>
      </c>
      <c r="E11823">
        <v>3711</v>
      </c>
      <c r="F11823">
        <v>0</v>
      </c>
      <c r="G11823">
        <f t="shared" si="1840"/>
        <v>8826</v>
      </c>
      <c r="H11823">
        <f t="shared" si="1841"/>
        <v>4619</v>
      </c>
      <c r="I11823">
        <f t="shared" si="1842"/>
        <v>2011</v>
      </c>
      <c r="J11823">
        <f t="shared" si="1843"/>
        <v>5</v>
      </c>
      <c r="K11823" s="24">
        <f t="shared" si="1844"/>
        <v>8.8260000000000005</v>
      </c>
      <c r="L11823" s="24">
        <f t="shared" si="1845"/>
        <v>4.6189999999999998</v>
      </c>
      <c r="M11823" s="24">
        <f t="shared" si="1846"/>
        <v>4.4240000000000004</v>
      </c>
      <c r="N11823" s="24">
        <f t="shared" si="1847"/>
        <v>3.7109999999999999</v>
      </c>
      <c r="O11823" s="24">
        <f t="shared" si="1848"/>
        <v>0</v>
      </c>
      <c r="P11823" s="24">
        <f t="shared" si="1849"/>
        <v>0</v>
      </c>
    </row>
    <row r="11824" spans="1:16" x14ac:dyDescent="0.25">
      <c r="A11824" s="15">
        <v>40675</v>
      </c>
      <c r="B11824">
        <v>0</v>
      </c>
      <c r="C11824">
        <v>2925</v>
      </c>
      <c r="D11824">
        <v>0</v>
      </c>
      <c r="E11824">
        <v>3708</v>
      </c>
      <c r="F11824">
        <v>0</v>
      </c>
      <c r="G11824">
        <f t="shared" si="1840"/>
        <v>10325</v>
      </c>
      <c r="H11824">
        <f t="shared" si="1841"/>
        <v>4622</v>
      </c>
      <c r="I11824">
        <f t="shared" si="1842"/>
        <v>2011</v>
      </c>
      <c r="J11824">
        <f t="shared" si="1843"/>
        <v>5</v>
      </c>
      <c r="K11824" s="24">
        <f t="shared" si="1844"/>
        <v>10.324999999999999</v>
      </c>
      <c r="L11824" s="24">
        <f t="shared" si="1845"/>
        <v>4.6219999999999999</v>
      </c>
      <c r="M11824" s="24">
        <f t="shared" si="1846"/>
        <v>2.9249999999999998</v>
      </c>
      <c r="N11824" s="24">
        <f t="shared" si="1847"/>
        <v>3.7080000000000002</v>
      </c>
      <c r="O11824" s="24">
        <f t="shared" si="1848"/>
        <v>0</v>
      </c>
      <c r="P11824" s="24">
        <f t="shared" si="1849"/>
        <v>0</v>
      </c>
    </row>
    <row r="11825" spans="1:16" x14ac:dyDescent="0.25">
      <c r="A11825" s="15">
        <v>40676</v>
      </c>
      <c r="B11825">
        <v>0</v>
      </c>
      <c r="C11825">
        <v>2928</v>
      </c>
      <c r="D11825">
        <v>0</v>
      </c>
      <c r="E11825">
        <v>3706</v>
      </c>
      <c r="F11825">
        <v>0</v>
      </c>
      <c r="G11825">
        <f t="shared" si="1840"/>
        <v>10322</v>
      </c>
      <c r="H11825">
        <f t="shared" si="1841"/>
        <v>4624</v>
      </c>
      <c r="I11825">
        <f t="shared" si="1842"/>
        <v>2011</v>
      </c>
      <c r="J11825">
        <f t="shared" si="1843"/>
        <v>5</v>
      </c>
      <c r="K11825" s="24">
        <f t="shared" si="1844"/>
        <v>10.321999999999999</v>
      </c>
      <c r="L11825" s="24">
        <f t="shared" si="1845"/>
        <v>4.6239999999999997</v>
      </c>
      <c r="M11825" s="24">
        <f t="shared" si="1846"/>
        <v>2.9279999999999999</v>
      </c>
      <c r="N11825" s="24">
        <f t="shared" si="1847"/>
        <v>3.706</v>
      </c>
      <c r="O11825" s="24">
        <f t="shared" si="1848"/>
        <v>0</v>
      </c>
      <c r="P11825" s="24">
        <f t="shared" si="1849"/>
        <v>0</v>
      </c>
    </row>
    <row r="11826" spans="1:16" x14ac:dyDescent="0.25">
      <c r="A11826" s="15">
        <v>40677</v>
      </c>
      <c r="B11826">
        <v>0</v>
      </c>
      <c r="C11826">
        <v>2959</v>
      </c>
      <c r="D11826">
        <v>0</v>
      </c>
      <c r="E11826">
        <v>3717</v>
      </c>
      <c r="F11826">
        <v>0</v>
      </c>
      <c r="G11826">
        <f t="shared" si="1840"/>
        <v>10291</v>
      </c>
      <c r="H11826">
        <f t="shared" si="1841"/>
        <v>4613</v>
      </c>
      <c r="I11826">
        <f t="shared" si="1842"/>
        <v>2011</v>
      </c>
      <c r="J11826">
        <f t="shared" si="1843"/>
        <v>5</v>
      </c>
      <c r="K11826" s="24">
        <f t="shared" si="1844"/>
        <v>10.291</v>
      </c>
      <c r="L11826" s="24">
        <f t="shared" si="1845"/>
        <v>4.6130000000000004</v>
      </c>
      <c r="M11826" s="24">
        <f t="shared" si="1846"/>
        <v>2.9590000000000001</v>
      </c>
      <c r="N11826" s="24">
        <f t="shared" si="1847"/>
        <v>3.7170000000000001</v>
      </c>
      <c r="O11826" s="24">
        <f t="shared" si="1848"/>
        <v>0</v>
      </c>
      <c r="P11826" s="24">
        <f t="shared" si="1849"/>
        <v>0</v>
      </c>
    </row>
    <row r="11827" spans="1:16" x14ac:dyDescent="0.25">
      <c r="A11827" s="15">
        <v>40678</v>
      </c>
      <c r="B11827">
        <v>0</v>
      </c>
      <c r="C11827">
        <v>2984</v>
      </c>
      <c r="D11827">
        <v>0</v>
      </c>
      <c r="E11827">
        <v>3723</v>
      </c>
      <c r="F11827">
        <v>0</v>
      </c>
      <c r="G11827">
        <f t="shared" si="1840"/>
        <v>10266</v>
      </c>
      <c r="H11827">
        <f t="shared" si="1841"/>
        <v>4607</v>
      </c>
      <c r="I11827">
        <f t="shared" si="1842"/>
        <v>2011</v>
      </c>
      <c r="J11827">
        <f t="shared" si="1843"/>
        <v>5</v>
      </c>
      <c r="K11827" s="24">
        <f t="shared" si="1844"/>
        <v>10.266</v>
      </c>
      <c r="L11827" s="24">
        <f t="shared" si="1845"/>
        <v>4.6070000000000002</v>
      </c>
      <c r="M11827" s="24">
        <f t="shared" si="1846"/>
        <v>2.984</v>
      </c>
      <c r="N11827" s="24">
        <f t="shared" si="1847"/>
        <v>3.7229999999999999</v>
      </c>
      <c r="O11827" s="24">
        <f t="shared" si="1848"/>
        <v>0</v>
      </c>
      <c r="P11827" s="24">
        <f t="shared" si="1849"/>
        <v>0</v>
      </c>
    </row>
    <row r="11828" spans="1:16" x14ac:dyDescent="0.25">
      <c r="A11828" s="15">
        <v>40679</v>
      </c>
      <c r="B11828">
        <v>0</v>
      </c>
      <c r="C11828">
        <v>4140</v>
      </c>
      <c r="D11828">
        <v>0</v>
      </c>
      <c r="E11828">
        <v>3721</v>
      </c>
      <c r="F11828">
        <v>0</v>
      </c>
      <c r="G11828">
        <f t="shared" si="1840"/>
        <v>9110</v>
      </c>
      <c r="H11828">
        <f t="shared" si="1841"/>
        <v>4609</v>
      </c>
      <c r="I11828">
        <f t="shared" si="1842"/>
        <v>2011</v>
      </c>
      <c r="J11828">
        <f t="shared" si="1843"/>
        <v>5</v>
      </c>
      <c r="K11828" s="24">
        <f t="shared" si="1844"/>
        <v>9.11</v>
      </c>
      <c r="L11828" s="24">
        <f t="shared" si="1845"/>
        <v>4.609</v>
      </c>
      <c r="M11828" s="24">
        <f t="shared" si="1846"/>
        <v>4.1399999999999997</v>
      </c>
      <c r="N11828" s="24">
        <f t="shared" si="1847"/>
        <v>3.7210000000000001</v>
      </c>
      <c r="O11828" s="24">
        <f t="shared" si="1848"/>
        <v>0</v>
      </c>
      <c r="P11828" s="24">
        <f t="shared" si="1849"/>
        <v>0</v>
      </c>
    </row>
    <row r="11829" spans="1:16" x14ac:dyDescent="0.25">
      <c r="A11829" s="15">
        <v>40680</v>
      </c>
      <c r="B11829">
        <v>0</v>
      </c>
      <c r="C11829">
        <v>2984</v>
      </c>
      <c r="D11829">
        <v>0</v>
      </c>
      <c r="E11829">
        <v>3724</v>
      </c>
      <c r="F11829">
        <v>0</v>
      </c>
      <c r="G11829">
        <f t="shared" si="1840"/>
        <v>10266</v>
      </c>
      <c r="H11829">
        <f t="shared" si="1841"/>
        <v>4606</v>
      </c>
      <c r="I11829">
        <f t="shared" si="1842"/>
        <v>2011</v>
      </c>
      <c r="J11829">
        <f t="shared" si="1843"/>
        <v>5</v>
      </c>
      <c r="K11829" s="24">
        <f t="shared" si="1844"/>
        <v>10.266</v>
      </c>
      <c r="L11829" s="24">
        <f t="shared" si="1845"/>
        <v>4.6059999999999999</v>
      </c>
      <c r="M11829" s="24">
        <f t="shared" si="1846"/>
        <v>2.984</v>
      </c>
      <c r="N11829" s="24">
        <f t="shared" si="1847"/>
        <v>3.7240000000000002</v>
      </c>
      <c r="O11829" s="24">
        <f t="shared" si="1848"/>
        <v>0</v>
      </c>
      <c r="P11829" s="24">
        <f t="shared" si="1849"/>
        <v>0</v>
      </c>
    </row>
    <row r="11830" spans="1:16" x14ac:dyDescent="0.25">
      <c r="A11830" s="15">
        <v>40681</v>
      </c>
      <c r="B11830">
        <v>0</v>
      </c>
      <c r="C11830">
        <v>4480</v>
      </c>
      <c r="D11830">
        <v>0</v>
      </c>
      <c r="E11830">
        <v>2422</v>
      </c>
      <c r="F11830">
        <v>0</v>
      </c>
      <c r="G11830">
        <f t="shared" si="1840"/>
        <v>8770</v>
      </c>
      <c r="H11830">
        <f t="shared" si="1841"/>
        <v>5908</v>
      </c>
      <c r="I11830">
        <f t="shared" si="1842"/>
        <v>2011</v>
      </c>
      <c r="J11830">
        <f t="shared" si="1843"/>
        <v>5</v>
      </c>
      <c r="K11830" s="24">
        <f t="shared" si="1844"/>
        <v>8.77</v>
      </c>
      <c r="L11830" s="24">
        <f t="shared" si="1845"/>
        <v>5.9080000000000004</v>
      </c>
      <c r="M11830" s="24">
        <f t="shared" si="1846"/>
        <v>4.4800000000000004</v>
      </c>
      <c r="N11830" s="24">
        <f t="shared" si="1847"/>
        <v>2.4220000000000002</v>
      </c>
      <c r="O11830" s="24">
        <f t="shared" si="1848"/>
        <v>0</v>
      </c>
      <c r="P11830" s="24">
        <f t="shared" si="1849"/>
        <v>0</v>
      </c>
    </row>
    <row r="11831" spans="1:16" x14ac:dyDescent="0.25">
      <c r="A11831" s="15">
        <v>40682</v>
      </c>
      <c r="B11831">
        <v>0</v>
      </c>
      <c r="C11831">
        <v>4480</v>
      </c>
      <c r="D11831">
        <v>0</v>
      </c>
      <c r="E11831">
        <v>1902</v>
      </c>
      <c r="F11831">
        <v>0</v>
      </c>
      <c r="G11831">
        <f t="shared" si="1840"/>
        <v>8770</v>
      </c>
      <c r="H11831">
        <f t="shared" si="1841"/>
        <v>6428</v>
      </c>
      <c r="I11831">
        <f t="shared" si="1842"/>
        <v>2011</v>
      </c>
      <c r="J11831">
        <f t="shared" si="1843"/>
        <v>5</v>
      </c>
      <c r="K11831" s="24">
        <f t="shared" si="1844"/>
        <v>8.77</v>
      </c>
      <c r="L11831" s="24">
        <f t="shared" si="1845"/>
        <v>6.4279999999999999</v>
      </c>
      <c r="M11831" s="24">
        <f t="shared" si="1846"/>
        <v>4.4800000000000004</v>
      </c>
      <c r="N11831" s="24">
        <f t="shared" si="1847"/>
        <v>1.9019999999999999</v>
      </c>
      <c r="O11831" s="24">
        <f t="shared" si="1848"/>
        <v>0</v>
      </c>
      <c r="P11831" s="24">
        <f t="shared" si="1849"/>
        <v>0</v>
      </c>
    </row>
    <row r="11832" spans="1:16" x14ac:dyDescent="0.25">
      <c r="A11832" s="15">
        <v>40683</v>
      </c>
      <c r="B11832">
        <v>0</v>
      </c>
      <c r="C11832">
        <v>2240</v>
      </c>
      <c r="D11832">
        <v>0</v>
      </c>
      <c r="E11832">
        <v>2010</v>
      </c>
      <c r="F11832">
        <v>0</v>
      </c>
      <c r="G11832">
        <f t="shared" si="1840"/>
        <v>11010</v>
      </c>
      <c r="H11832">
        <f t="shared" si="1841"/>
        <v>6320</v>
      </c>
      <c r="I11832">
        <f t="shared" si="1842"/>
        <v>2011</v>
      </c>
      <c r="J11832">
        <f t="shared" si="1843"/>
        <v>5</v>
      </c>
      <c r="K11832" s="24">
        <f t="shared" si="1844"/>
        <v>11.01</v>
      </c>
      <c r="L11832" s="24">
        <f t="shared" si="1845"/>
        <v>6.32</v>
      </c>
      <c r="M11832" s="24">
        <f t="shared" si="1846"/>
        <v>2.2400000000000002</v>
      </c>
      <c r="N11832" s="24">
        <f t="shared" si="1847"/>
        <v>2.0099999999999998</v>
      </c>
      <c r="O11832" s="24">
        <f t="shared" si="1848"/>
        <v>0</v>
      </c>
      <c r="P11832" s="24">
        <f t="shared" si="1849"/>
        <v>0</v>
      </c>
    </row>
    <row r="11833" spans="1:16" x14ac:dyDescent="0.25">
      <c r="A11833" s="15">
        <v>40684</v>
      </c>
      <c r="B11833">
        <v>0</v>
      </c>
      <c r="C11833">
        <v>2240</v>
      </c>
      <c r="D11833">
        <v>0</v>
      </c>
      <c r="E11833">
        <v>2008</v>
      </c>
      <c r="F11833">
        <v>0</v>
      </c>
      <c r="G11833">
        <f t="shared" si="1840"/>
        <v>11010</v>
      </c>
      <c r="H11833">
        <f t="shared" si="1841"/>
        <v>6322</v>
      </c>
      <c r="I11833">
        <f t="shared" si="1842"/>
        <v>2011</v>
      </c>
      <c r="J11833">
        <f t="shared" si="1843"/>
        <v>5</v>
      </c>
      <c r="K11833" s="24">
        <f t="shared" si="1844"/>
        <v>11.01</v>
      </c>
      <c r="L11833" s="24">
        <f t="shared" si="1845"/>
        <v>6.3220000000000001</v>
      </c>
      <c r="M11833" s="24">
        <f t="shared" si="1846"/>
        <v>2.2400000000000002</v>
      </c>
      <c r="N11833" s="24">
        <f t="shared" si="1847"/>
        <v>2.008</v>
      </c>
      <c r="O11833" s="24">
        <f t="shared" si="1848"/>
        <v>0</v>
      </c>
      <c r="P11833" s="24">
        <f t="shared" si="1849"/>
        <v>0</v>
      </c>
    </row>
    <row r="11834" spans="1:16" x14ac:dyDescent="0.25">
      <c r="A11834" s="15">
        <v>40685</v>
      </c>
      <c r="B11834">
        <v>0</v>
      </c>
      <c r="C11834">
        <v>2240</v>
      </c>
      <c r="D11834">
        <v>0</v>
      </c>
      <c r="E11834">
        <v>2008</v>
      </c>
      <c r="F11834">
        <v>0</v>
      </c>
      <c r="G11834">
        <f t="shared" si="1840"/>
        <v>11010</v>
      </c>
      <c r="H11834">
        <f t="shared" si="1841"/>
        <v>6322</v>
      </c>
      <c r="I11834">
        <f t="shared" si="1842"/>
        <v>2011</v>
      </c>
      <c r="J11834">
        <f t="shared" si="1843"/>
        <v>5</v>
      </c>
      <c r="K11834" s="24">
        <f t="shared" si="1844"/>
        <v>11.01</v>
      </c>
      <c r="L11834" s="24">
        <f t="shared" si="1845"/>
        <v>6.3220000000000001</v>
      </c>
      <c r="M11834" s="24">
        <f t="shared" si="1846"/>
        <v>2.2400000000000002</v>
      </c>
      <c r="N11834" s="24">
        <f t="shared" si="1847"/>
        <v>2.008</v>
      </c>
      <c r="O11834" s="24">
        <f t="shared" si="1848"/>
        <v>0</v>
      </c>
      <c r="P11834" s="24">
        <f t="shared" si="1849"/>
        <v>0</v>
      </c>
    </row>
    <row r="11835" spans="1:16" x14ac:dyDescent="0.25">
      <c r="A11835" s="15">
        <v>40686</v>
      </c>
      <c r="B11835">
        <v>0</v>
      </c>
      <c r="C11835">
        <v>2240</v>
      </c>
      <c r="D11835">
        <v>0</v>
      </c>
      <c r="E11835">
        <v>2002</v>
      </c>
      <c r="F11835">
        <v>0</v>
      </c>
      <c r="G11835">
        <f t="shared" si="1840"/>
        <v>11010</v>
      </c>
      <c r="H11835">
        <f t="shared" si="1841"/>
        <v>6328</v>
      </c>
      <c r="I11835">
        <f t="shared" si="1842"/>
        <v>2011</v>
      </c>
      <c r="J11835">
        <f t="shared" si="1843"/>
        <v>5</v>
      </c>
      <c r="K11835" s="24">
        <f t="shared" si="1844"/>
        <v>11.01</v>
      </c>
      <c r="L11835" s="24">
        <f t="shared" si="1845"/>
        <v>6.3280000000000003</v>
      </c>
      <c r="M11835" s="24">
        <f t="shared" si="1846"/>
        <v>2.2400000000000002</v>
      </c>
      <c r="N11835" s="24">
        <f t="shared" si="1847"/>
        <v>2.0019999999999998</v>
      </c>
      <c r="O11835" s="24">
        <f t="shared" si="1848"/>
        <v>0</v>
      </c>
      <c r="P11835" s="24">
        <f t="shared" si="1849"/>
        <v>0</v>
      </c>
    </row>
    <row r="11836" spans="1:16" x14ac:dyDescent="0.25">
      <c r="A11836" s="15">
        <v>40687</v>
      </c>
      <c r="B11836">
        <v>0</v>
      </c>
      <c r="C11836">
        <v>2968</v>
      </c>
      <c r="D11836">
        <v>0</v>
      </c>
      <c r="E11836">
        <v>1997</v>
      </c>
      <c r="F11836">
        <v>0</v>
      </c>
      <c r="G11836">
        <f t="shared" si="1840"/>
        <v>10282</v>
      </c>
      <c r="H11836">
        <f t="shared" si="1841"/>
        <v>6333</v>
      </c>
      <c r="I11836">
        <f t="shared" si="1842"/>
        <v>2011</v>
      </c>
      <c r="J11836">
        <f t="shared" si="1843"/>
        <v>5</v>
      </c>
      <c r="K11836" s="24">
        <f t="shared" si="1844"/>
        <v>10.282</v>
      </c>
      <c r="L11836" s="24">
        <f t="shared" si="1845"/>
        <v>6.3330000000000002</v>
      </c>
      <c r="M11836" s="24">
        <f t="shared" si="1846"/>
        <v>2.968</v>
      </c>
      <c r="N11836" s="24">
        <f t="shared" si="1847"/>
        <v>1.9970000000000001</v>
      </c>
      <c r="O11836" s="24">
        <f t="shared" si="1848"/>
        <v>0</v>
      </c>
      <c r="P11836" s="24">
        <f t="shared" si="1849"/>
        <v>0</v>
      </c>
    </row>
    <row r="11837" spans="1:16" x14ac:dyDescent="0.25">
      <c r="A11837" s="15">
        <v>40688</v>
      </c>
      <c r="B11837">
        <v>0</v>
      </c>
      <c r="C11837">
        <v>2970</v>
      </c>
      <c r="D11837">
        <v>0</v>
      </c>
      <c r="E11837">
        <v>1998</v>
      </c>
      <c r="F11837">
        <v>0</v>
      </c>
      <c r="G11837">
        <f t="shared" si="1840"/>
        <v>10280</v>
      </c>
      <c r="H11837">
        <f t="shared" si="1841"/>
        <v>6332</v>
      </c>
      <c r="I11837">
        <f t="shared" si="1842"/>
        <v>2011</v>
      </c>
      <c r="J11837">
        <f t="shared" si="1843"/>
        <v>5</v>
      </c>
      <c r="K11837" s="24">
        <f t="shared" si="1844"/>
        <v>10.28</v>
      </c>
      <c r="L11837" s="24">
        <f t="shared" si="1845"/>
        <v>6.3319999999999999</v>
      </c>
      <c r="M11837" s="24">
        <f t="shared" si="1846"/>
        <v>2.97</v>
      </c>
      <c r="N11837" s="24">
        <f t="shared" si="1847"/>
        <v>1.998</v>
      </c>
      <c r="O11837" s="24">
        <f t="shared" si="1848"/>
        <v>0</v>
      </c>
      <c r="P11837" s="24">
        <f t="shared" si="1849"/>
        <v>0</v>
      </c>
    </row>
    <row r="11838" spans="1:16" x14ac:dyDescent="0.25">
      <c r="A11838" s="15">
        <v>40689</v>
      </c>
      <c r="B11838">
        <v>0</v>
      </c>
      <c r="C11838">
        <v>2993</v>
      </c>
      <c r="D11838">
        <v>0</v>
      </c>
      <c r="E11838">
        <v>1997</v>
      </c>
      <c r="F11838">
        <v>0</v>
      </c>
      <c r="G11838">
        <f t="shared" si="1840"/>
        <v>10257</v>
      </c>
      <c r="H11838">
        <f t="shared" si="1841"/>
        <v>6333</v>
      </c>
      <c r="I11838">
        <f t="shared" si="1842"/>
        <v>2011</v>
      </c>
      <c r="J11838">
        <f t="shared" si="1843"/>
        <v>5</v>
      </c>
      <c r="K11838" s="24">
        <f t="shared" si="1844"/>
        <v>10.257</v>
      </c>
      <c r="L11838" s="24">
        <f t="shared" si="1845"/>
        <v>6.3330000000000002</v>
      </c>
      <c r="M11838" s="24">
        <f t="shared" si="1846"/>
        <v>2.9929999999999999</v>
      </c>
      <c r="N11838" s="24">
        <f t="shared" si="1847"/>
        <v>1.9970000000000001</v>
      </c>
      <c r="O11838" s="24">
        <f t="shared" si="1848"/>
        <v>0</v>
      </c>
      <c r="P11838" s="24">
        <f t="shared" si="1849"/>
        <v>0</v>
      </c>
    </row>
    <row r="11839" spans="1:16" x14ac:dyDescent="0.25">
      <c r="A11839" s="15">
        <v>40690</v>
      </c>
      <c r="B11839">
        <v>0</v>
      </c>
      <c r="C11839">
        <v>2968</v>
      </c>
      <c r="D11839">
        <v>0</v>
      </c>
      <c r="E11839">
        <v>1915</v>
      </c>
      <c r="F11839">
        <v>0</v>
      </c>
      <c r="G11839">
        <f t="shared" si="1840"/>
        <v>10282</v>
      </c>
      <c r="H11839">
        <f t="shared" si="1841"/>
        <v>6415</v>
      </c>
      <c r="I11839">
        <f t="shared" si="1842"/>
        <v>2011</v>
      </c>
      <c r="J11839">
        <f t="shared" si="1843"/>
        <v>5</v>
      </c>
      <c r="K11839" s="24">
        <f t="shared" si="1844"/>
        <v>10.282</v>
      </c>
      <c r="L11839" s="24">
        <f t="shared" si="1845"/>
        <v>6.415</v>
      </c>
      <c r="M11839" s="24">
        <f t="shared" si="1846"/>
        <v>2.968</v>
      </c>
      <c r="N11839" s="24">
        <f t="shared" si="1847"/>
        <v>1.915</v>
      </c>
      <c r="O11839" s="24">
        <f t="shared" si="1848"/>
        <v>0</v>
      </c>
      <c r="P11839" s="24">
        <f t="shared" si="1849"/>
        <v>0</v>
      </c>
    </row>
    <row r="11840" spans="1:16" x14ac:dyDescent="0.25">
      <c r="A11840" s="15">
        <v>40691</v>
      </c>
      <c r="B11840">
        <v>0</v>
      </c>
      <c r="C11840">
        <v>2928</v>
      </c>
      <c r="D11840">
        <v>0</v>
      </c>
      <c r="E11840">
        <v>1993</v>
      </c>
      <c r="F11840">
        <v>0</v>
      </c>
      <c r="G11840">
        <f t="shared" si="1840"/>
        <v>10322</v>
      </c>
      <c r="H11840">
        <f t="shared" si="1841"/>
        <v>6337</v>
      </c>
      <c r="I11840">
        <f t="shared" si="1842"/>
        <v>2011</v>
      </c>
      <c r="J11840">
        <f t="shared" si="1843"/>
        <v>5</v>
      </c>
      <c r="K11840" s="24">
        <f t="shared" si="1844"/>
        <v>10.321999999999999</v>
      </c>
      <c r="L11840" s="24">
        <f t="shared" si="1845"/>
        <v>6.3369999999999997</v>
      </c>
      <c r="M11840" s="24">
        <f t="shared" si="1846"/>
        <v>2.9279999999999999</v>
      </c>
      <c r="N11840" s="24">
        <f t="shared" si="1847"/>
        <v>1.9930000000000001</v>
      </c>
      <c r="O11840" s="24">
        <f t="shared" si="1848"/>
        <v>0</v>
      </c>
      <c r="P11840" s="24">
        <f t="shared" si="1849"/>
        <v>0</v>
      </c>
    </row>
    <row r="11841" spans="1:16" x14ac:dyDescent="0.25">
      <c r="A11841" s="15">
        <v>40692</v>
      </c>
      <c r="B11841">
        <v>0</v>
      </c>
      <c r="C11841">
        <v>2928</v>
      </c>
      <c r="D11841">
        <v>0</v>
      </c>
      <c r="E11841">
        <v>1999</v>
      </c>
      <c r="F11841">
        <v>0</v>
      </c>
      <c r="G11841">
        <f t="shared" si="1840"/>
        <v>10322</v>
      </c>
      <c r="H11841">
        <f t="shared" si="1841"/>
        <v>6331</v>
      </c>
      <c r="I11841">
        <f t="shared" si="1842"/>
        <v>2011</v>
      </c>
      <c r="J11841">
        <f t="shared" si="1843"/>
        <v>5</v>
      </c>
      <c r="K11841" s="24">
        <f t="shared" si="1844"/>
        <v>10.321999999999999</v>
      </c>
      <c r="L11841" s="24">
        <f t="shared" si="1845"/>
        <v>6.3310000000000004</v>
      </c>
      <c r="M11841" s="24">
        <f t="shared" si="1846"/>
        <v>2.9279999999999999</v>
      </c>
      <c r="N11841" s="24">
        <f t="shared" si="1847"/>
        <v>1.9990000000000001</v>
      </c>
      <c r="O11841" s="24">
        <f t="shared" si="1848"/>
        <v>0</v>
      </c>
      <c r="P11841" s="24">
        <f t="shared" si="1849"/>
        <v>0</v>
      </c>
    </row>
    <row r="11842" spans="1:16" x14ac:dyDescent="0.25">
      <c r="A11842" s="15">
        <v>40693</v>
      </c>
      <c r="B11842">
        <v>0</v>
      </c>
      <c r="C11842">
        <v>2928</v>
      </c>
      <c r="D11842">
        <v>0</v>
      </c>
      <c r="E11842">
        <v>1995</v>
      </c>
      <c r="F11842">
        <v>0</v>
      </c>
      <c r="G11842">
        <f t="shared" si="1840"/>
        <v>10322</v>
      </c>
      <c r="H11842">
        <f t="shared" si="1841"/>
        <v>6335</v>
      </c>
      <c r="I11842">
        <f t="shared" si="1842"/>
        <v>2011</v>
      </c>
      <c r="J11842">
        <f t="shared" si="1843"/>
        <v>5</v>
      </c>
      <c r="K11842" s="24">
        <f t="shared" si="1844"/>
        <v>10.321999999999999</v>
      </c>
      <c r="L11842" s="24">
        <f t="shared" si="1845"/>
        <v>6.335</v>
      </c>
      <c r="M11842" s="24">
        <f t="shared" si="1846"/>
        <v>2.9279999999999999</v>
      </c>
      <c r="N11842" s="24">
        <f t="shared" si="1847"/>
        <v>1.9950000000000001</v>
      </c>
      <c r="O11842" s="24">
        <f t="shared" si="1848"/>
        <v>0</v>
      </c>
      <c r="P11842" s="24">
        <f t="shared" si="1849"/>
        <v>0</v>
      </c>
    </row>
    <row r="11843" spans="1:16" x14ac:dyDescent="0.25">
      <c r="A11843" s="15">
        <v>40694</v>
      </c>
      <c r="B11843">
        <v>0</v>
      </c>
      <c r="C11843">
        <v>2928</v>
      </c>
      <c r="D11843">
        <v>0</v>
      </c>
      <c r="E11843">
        <v>1997</v>
      </c>
      <c r="F11843">
        <v>0</v>
      </c>
      <c r="G11843">
        <f t="shared" si="1840"/>
        <v>10322</v>
      </c>
      <c r="H11843">
        <f t="shared" si="1841"/>
        <v>6333</v>
      </c>
      <c r="I11843">
        <f t="shared" si="1842"/>
        <v>2011</v>
      </c>
      <c r="J11843">
        <f t="shared" si="1843"/>
        <v>5</v>
      </c>
      <c r="K11843" s="24">
        <f t="shared" si="1844"/>
        <v>10.321999999999999</v>
      </c>
      <c r="L11843" s="24">
        <f t="shared" si="1845"/>
        <v>6.3330000000000002</v>
      </c>
      <c r="M11843" s="24">
        <f t="shared" si="1846"/>
        <v>2.9279999999999999</v>
      </c>
      <c r="N11843" s="24">
        <f t="shared" si="1847"/>
        <v>1.9970000000000001</v>
      </c>
      <c r="O11843" s="24">
        <f t="shared" si="1848"/>
        <v>0</v>
      </c>
      <c r="P11843" s="24">
        <f t="shared" si="1849"/>
        <v>0</v>
      </c>
    </row>
    <row r="11844" spans="1:16" x14ac:dyDescent="0.25">
      <c r="A11844" s="15">
        <v>40695</v>
      </c>
      <c r="B11844">
        <v>0</v>
      </c>
      <c r="C11844">
        <v>8820</v>
      </c>
      <c r="D11844">
        <v>0</v>
      </c>
      <c r="E11844">
        <v>4377</v>
      </c>
      <c r="F11844">
        <v>0</v>
      </c>
      <c r="G11844">
        <f t="shared" si="1840"/>
        <v>4430</v>
      </c>
      <c r="H11844">
        <f t="shared" si="1841"/>
        <v>3953</v>
      </c>
      <c r="I11844">
        <f t="shared" si="1842"/>
        <v>2011</v>
      </c>
      <c r="J11844">
        <f t="shared" si="1843"/>
        <v>6</v>
      </c>
      <c r="K11844" s="24">
        <f t="shared" si="1844"/>
        <v>4.43</v>
      </c>
      <c r="L11844" s="24">
        <f t="shared" si="1845"/>
        <v>3.9529999999999998</v>
      </c>
      <c r="M11844" s="24">
        <f t="shared" si="1846"/>
        <v>8.82</v>
      </c>
      <c r="N11844" s="24">
        <f t="shared" si="1847"/>
        <v>4.3769999999999998</v>
      </c>
      <c r="O11844" s="24">
        <f t="shared" si="1848"/>
        <v>0</v>
      </c>
      <c r="P11844" s="24">
        <f t="shared" si="1849"/>
        <v>0</v>
      </c>
    </row>
    <row r="11845" spans="1:16" x14ac:dyDescent="0.25">
      <c r="A11845" s="15">
        <v>40696</v>
      </c>
      <c r="B11845">
        <v>0</v>
      </c>
      <c r="C11845">
        <v>11032</v>
      </c>
      <c r="D11845">
        <v>0</v>
      </c>
      <c r="E11845">
        <v>7581</v>
      </c>
      <c r="F11845">
        <v>0</v>
      </c>
      <c r="G11845">
        <f t="shared" si="1840"/>
        <v>2218</v>
      </c>
      <c r="H11845">
        <f t="shared" si="1841"/>
        <v>749</v>
      </c>
      <c r="I11845">
        <f t="shared" si="1842"/>
        <v>2011</v>
      </c>
      <c r="J11845">
        <f t="shared" si="1843"/>
        <v>6</v>
      </c>
      <c r="K11845" s="24">
        <f t="shared" si="1844"/>
        <v>2.218</v>
      </c>
      <c r="L11845" s="24">
        <f t="shared" si="1845"/>
        <v>0.749</v>
      </c>
      <c r="M11845" s="24">
        <f t="shared" si="1846"/>
        <v>11.032</v>
      </c>
      <c r="N11845" s="24">
        <f t="shared" si="1847"/>
        <v>7.5810000000000004</v>
      </c>
      <c r="O11845" s="24">
        <f t="shared" si="1848"/>
        <v>0</v>
      </c>
      <c r="P11845" s="24">
        <f t="shared" si="1849"/>
        <v>0</v>
      </c>
    </row>
    <row r="11846" spans="1:16" x14ac:dyDescent="0.25">
      <c r="A11846" s="15">
        <v>40697</v>
      </c>
      <c r="B11846">
        <v>0</v>
      </c>
      <c r="C11846">
        <v>11032</v>
      </c>
      <c r="D11846">
        <v>0</v>
      </c>
      <c r="E11846">
        <v>8304</v>
      </c>
      <c r="F11846">
        <v>0</v>
      </c>
      <c r="G11846">
        <f t="shared" ref="G11846:G11909" si="1850">MAX(IF(AND(MONTH(A11846)&gt;6,MONTH(A11846)&lt;10),14241,13250)-B11846-C11846-F11846,0)</f>
        <v>2218</v>
      </c>
      <c r="H11846">
        <f t="shared" ref="H11846:H11909" si="1851">MAX(8330-E11846-D11846,0)</f>
        <v>26</v>
      </c>
      <c r="I11846">
        <f t="shared" ref="I11846:I11909" si="1852">YEAR(A11846)</f>
        <v>2011</v>
      </c>
      <c r="J11846">
        <f t="shared" ref="J11846:J11909" si="1853">MONTH(A11846)</f>
        <v>6</v>
      </c>
      <c r="K11846" s="24">
        <f t="shared" ref="K11846:K11909" si="1854">G11846/1000</f>
        <v>2.218</v>
      </c>
      <c r="L11846" s="24">
        <f t="shared" ref="L11846:L11909" si="1855">H11846/1000</f>
        <v>2.5999999999999999E-2</v>
      </c>
      <c r="M11846" s="24">
        <f t="shared" ref="M11846:M11909" si="1856">(B11846+C11846+F11846)/1000</f>
        <v>11.032</v>
      </c>
      <c r="N11846" s="24">
        <f t="shared" ref="N11846:N11909" si="1857">(D11846+E11846)/1000</f>
        <v>8.3040000000000003</v>
      </c>
      <c r="O11846" s="24">
        <f t="shared" ref="O11846:O11909" si="1858">B11846/1000</f>
        <v>0</v>
      </c>
      <c r="P11846" s="24">
        <f t="shared" ref="P11846:P11909" si="1859">F11846/1000</f>
        <v>0</v>
      </c>
    </row>
    <row r="11847" spans="1:16" x14ac:dyDescent="0.25">
      <c r="A11847" s="15">
        <v>40698</v>
      </c>
      <c r="B11847">
        <v>0</v>
      </c>
      <c r="C11847">
        <v>11776</v>
      </c>
      <c r="D11847">
        <v>0</v>
      </c>
      <c r="E11847">
        <v>8042</v>
      </c>
      <c r="F11847">
        <v>0</v>
      </c>
      <c r="G11847">
        <f t="shared" si="1850"/>
        <v>1474</v>
      </c>
      <c r="H11847">
        <f t="shared" si="1851"/>
        <v>288</v>
      </c>
      <c r="I11847">
        <f t="shared" si="1852"/>
        <v>2011</v>
      </c>
      <c r="J11847">
        <f t="shared" si="1853"/>
        <v>6</v>
      </c>
      <c r="K11847" s="24">
        <f t="shared" si="1854"/>
        <v>1.474</v>
      </c>
      <c r="L11847" s="24">
        <f t="shared" si="1855"/>
        <v>0.28799999999999998</v>
      </c>
      <c r="M11847" s="24">
        <f t="shared" si="1856"/>
        <v>11.776</v>
      </c>
      <c r="N11847" s="24">
        <f t="shared" si="1857"/>
        <v>8.0419999999999998</v>
      </c>
      <c r="O11847" s="24">
        <f t="shared" si="1858"/>
        <v>0</v>
      </c>
      <c r="P11847" s="24">
        <f t="shared" si="1859"/>
        <v>0</v>
      </c>
    </row>
    <row r="11848" spans="1:16" x14ac:dyDescent="0.25">
      <c r="A11848" s="15">
        <v>40699</v>
      </c>
      <c r="B11848">
        <v>0</v>
      </c>
      <c r="C11848">
        <v>11775</v>
      </c>
      <c r="D11848">
        <v>0</v>
      </c>
      <c r="E11848">
        <v>7998</v>
      </c>
      <c r="F11848">
        <v>0</v>
      </c>
      <c r="G11848">
        <f t="shared" si="1850"/>
        <v>1475</v>
      </c>
      <c r="H11848">
        <f t="shared" si="1851"/>
        <v>332</v>
      </c>
      <c r="I11848">
        <f t="shared" si="1852"/>
        <v>2011</v>
      </c>
      <c r="J11848">
        <f t="shared" si="1853"/>
        <v>6</v>
      </c>
      <c r="K11848" s="24">
        <f t="shared" si="1854"/>
        <v>1.4750000000000001</v>
      </c>
      <c r="L11848" s="24">
        <f t="shared" si="1855"/>
        <v>0.33200000000000002</v>
      </c>
      <c r="M11848" s="24">
        <f t="shared" si="1856"/>
        <v>11.775</v>
      </c>
      <c r="N11848" s="24">
        <f t="shared" si="1857"/>
        <v>7.9980000000000002</v>
      </c>
      <c r="O11848" s="24">
        <f t="shared" si="1858"/>
        <v>0</v>
      </c>
      <c r="P11848" s="24">
        <f t="shared" si="1859"/>
        <v>0</v>
      </c>
    </row>
    <row r="11849" spans="1:16" x14ac:dyDescent="0.25">
      <c r="A11849" s="15">
        <v>40700</v>
      </c>
      <c r="B11849">
        <v>0</v>
      </c>
      <c r="C11849">
        <v>11776</v>
      </c>
      <c r="D11849">
        <v>0</v>
      </c>
      <c r="E11849">
        <v>7896</v>
      </c>
      <c r="F11849">
        <v>0</v>
      </c>
      <c r="G11849">
        <f t="shared" si="1850"/>
        <v>1474</v>
      </c>
      <c r="H11849">
        <f t="shared" si="1851"/>
        <v>434</v>
      </c>
      <c r="I11849">
        <f t="shared" si="1852"/>
        <v>2011</v>
      </c>
      <c r="J11849">
        <f t="shared" si="1853"/>
        <v>6</v>
      </c>
      <c r="K11849" s="24">
        <f t="shared" si="1854"/>
        <v>1.474</v>
      </c>
      <c r="L11849" s="24">
        <f t="shared" si="1855"/>
        <v>0.434</v>
      </c>
      <c r="M11849" s="24">
        <f t="shared" si="1856"/>
        <v>11.776</v>
      </c>
      <c r="N11849" s="24">
        <f t="shared" si="1857"/>
        <v>7.8959999999999999</v>
      </c>
      <c r="O11849" s="24">
        <f t="shared" si="1858"/>
        <v>0</v>
      </c>
      <c r="P11849" s="24">
        <f t="shared" si="1859"/>
        <v>0</v>
      </c>
    </row>
    <row r="11850" spans="1:16" x14ac:dyDescent="0.25">
      <c r="A11850" s="15">
        <v>40701</v>
      </c>
      <c r="B11850">
        <v>0</v>
      </c>
      <c r="C11850">
        <v>11776</v>
      </c>
      <c r="D11850">
        <v>0</v>
      </c>
      <c r="E11850">
        <v>7465</v>
      </c>
      <c r="F11850">
        <v>0</v>
      </c>
      <c r="G11850">
        <f t="shared" si="1850"/>
        <v>1474</v>
      </c>
      <c r="H11850">
        <f t="shared" si="1851"/>
        <v>865</v>
      </c>
      <c r="I11850">
        <f t="shared" si="1852"/>
        <v>2011</v>
      </c>
      <c r="J11850">
        <f t="shared" si="1853"/>
        <v>6</v>
      </c>
      <c r="K11850" s="24">
        <f t="shared" si="1854"/>
        <v>1.474</v>
      </c>
      <c r="L11850" s="24">
        <f t="shared" si="1855"/>
        <v>0.86499999999999999</v>
      </c>
      <c r="M11850" s="24">
        <f t="shared" si="1856"/>
        <v>11.776</v>
      </c>
      <c r="N11850" s="24">
        <f t="shared" si="1857"/>
        <v>7.4649999999999999</v>
      </c>
      <c r="O11850" s="24">
        <f t="shared" si="1858"/>
        <v>0</v>
      </c>
      <c r="P11850" s="24">
        <f t="shared" si="1859"/>
        <v>0</v>
      </c>
    </row>
    <row r="11851" spans="1:16" x14ac:dyDescent="0.25">
      <c r="A11851" s="15">
        <v>40702</v>
      </c>
      <c r="B11851">
        <v>0</v>
      </c>
      <c r="C11851">
        <v>11775</v>
      </c>
      <c r="D11851">
        <v>0</v>
      </c>
      <c r="E11851">
        <v>6338</v>
      </c>
      <c r="F11851">
        <v>0</v>
      </c>
      <c r="G11851">
        <f t="shared" si="1850"/>
        <v>1475</v>
      </c>
      <c r="H11851">
        <f t="shared" si="1851"/>
        <v>1992</v>
      </c>
      <c r="I11851">
        <f t="shared" si="1852"/>
        <v>2011</v>
      </c>
      <c r="J11851">
        <f t="shared" si="1853"/>
        <v>6</v>
      </c>
      <c r="K11851" s="24">
        <f t="shared" si="1854"/>
        <v>1.4750000000000001</v>
      </c>
      <c r="L11851" s="24">
        <f t="shared" si="1855"/>
        <v>1.992</v>
      </c>
      <c r="M11851" s="24">
        <f t="shared" si="1856"/>
        <v>11.775</v>
      </c>
      <c r="N11851" s="24">
        <f t="shared" si="1857"/>
        <v>6.3380000000000001</v>
      </c>
      <c r="O11851" s="24">
        <f t="shared" si="1858"/>
        <v>0</v>
      </c>
      <c r="P11851" s="24">
        <f t="shared" si="1859"/>
        <v>0</v>
      </c>
    </row>
    <row r="11852" spans="1:16" x14ac:dyDescent="0.25">
      <c r="A11852" s="15">
        <v>40703</v>
      </c>
      <c r="B11852">
        <v>0</v>
      </c>
      <c r="C11852">
        <v>11767</v>
      </c>
      <c r="D11852">
        <v>0</v>
      </c>
      <c r="E11852">
        <v>5864</v>
      </c>
      <c r="F11852">
        <v>0</v>
      </c>
      <c r="G11852">
        <f t="shared" si="1850"/>
        <v>1483</v>
      </c>
      <c r="H11852">
        <f t="shared" si="1851"/>
        <v>2466</v>
      </c>
      <c r="I11852">
        <f t="shared" si="1852"/>
        <v>2011</v>
      </c>
      <c r="J11852">
        <f t="shared" si="1853"/>
        <v>6</v>
      </c>
      <c r="K11852" s="24">
        <f t="shared" si="1854"/>
        <v>1.4830000000000001</v>
      </c>
      <c r="L11852" s="24">
        <f t="shared" si="1855"/>
        <v>2.4660000000000002</v>
      </c>
      <c r="M11852" s="24">
        <f t="shared" si="1856"/>
        <v>11.766999999999999</v>
      </c>
      <c r="N11852" s="24">
        <f t="shared" si="1857"/>
        <v>5.8639999999999999</v>
      </c>
      <c r="O11852" s="24">
        <f t="shared" si="1858"/>
        <v>0</v>
      </c>
      <c r="P11852" s="24">
        <f t="shared" si="1859"/>
        <v>0</v>
      </c>
    </row>
    <row r="11853" spans="1:16" x14ac:dyDescent="0.25">
      <c r="A11853" s="15">
        <v>40704</v>
      </c>
      <c r="B11853">
        <v>0</v>
      </c>
      <c r="C11853">
        <v>11775</v>
      </c>
      <c r="D11853">
        <v>0</v>
      </c>
      <c r="E11853">
        <v>5858</v>
      </c>
      <c r="F11853">
        <v>0</v>
      </c>
      <c r="G11853">
        <f t="shared" si="1850"/>
        <v>1475</v>
      </c>
      <c r="H11853">
        <f t="shared" si="1851"/>
        <v>2472</v>
      </c>
      <c r="I11853">
        <f t="shared" si="1852"/>
        <v>2011</v>
      </c>
      <c r="J11853">
        <f t="shared" si="1853"/>
        <v>6</v>
      </c>
      <c r="K11853" s="24">
        <f t="shared" si="1854"/>
        <v>1.4750000000000001</v>
      </c>
      <c r="L11853" s="24">
        <f t="shared" si="1855"/>
        <v>2.472</v>
      </c>
      <c r="M11853" s="24">
        <f t="shared" si="1856"/>
        <v>11.775</v>
      </c>
      <c r="N11853" s="24">
        <f t="shared" si="1857"/>
        <v>5.8579999999999997</v>
      </c>
      <c r="O11853" s="24">
        <f t="shared" si="1858"/>
        <v>0</v>
      </c>
      <c r="P11853" s="24">
        <f t="shared" si="1859"/>
        <v>0</v>
      </c>
    </row>
    <row r="11854" spans="1:16" x14ac:dyDescent="0.25">
      <c r="A11854" s="15">
        <v>40705</v>
      </c>
      <c r="B11854">
        <v>0</v>
      </c>
      <c r="C11854">
        <v>11621</v>
      </c>
      <c r="D11854">
        <v>0</v>
      </c>
      <c r="E11854">
        <v>5876</v>
      </c>
      <c r="F11854">
        <v>0</v>
      </c>
      <c r="G11854">
        <f t="shared" si="1850"/>
        <v>1629</v>
      </c>
      <c r="H11854">
        <f t="shared" si="1851"/>
        <v>2454</v>
      </c>
      <c r="I11854">
        <f t="shared" si="1852"/>
        <v>2011</v>
      </c>
      <c r="J11854">
        <f t="shared" si="1853"/>
        <v>6</v>
      </c>
      <c r="K11854" s="24">
        <f t="shared" si="1854"/>
        <v>1.629</v>
      </c>
      <c r="L11854" s="24">
        <f t="shared" si="1855"/>
        <v>2.4540000000000002</v>
      </c>
      <c r="M11854" s="24">
        <f t="shared" si="1856"/>
        <v>11.621</v>
      </c>
      <c r="N11854" s="24">
        <f t="shared" si="1857"/>
        <v>5.8760000000000003</v>
      </c>
      <c r="O11854" s="24">
        <f t="shared" si="1858"/>
        <v>0</v>
      </c>
      <c r="P11854" s="24">
        <f t="shared" si="1859"/>
        <v>0</v>
      </c>
    </row>
    <row r="11855" spans="1:16" x14ac:dyDescent="0.25">
      <c r="A11855" s="15">
        <v>40706</v>
      </c>
      <c r="B11855">
        <v>0</v>
      </c>
      <c r="C11855">
        <v>9891</v>
      </c>
      <c r="D11855">
        <v>0</v>
      </c>
      <c r="E11855">
        <v>5880</v>
      </c>
      <c r="F11855">
        <v>0</v>
      </c>
      <c r="G11855">
        <f t="shared" si="1850"/>
        <v>3359</v>
      </c>
      <c r="H11855">
        <f t="shared" si="1851"/>
        <v>2450</v>
      </c>
      <c r="I11855">
        <f t="shared" si="1852"/>
        <v>2011</v>
      </c>
      <c r="J11855">
        <f t="shared" si="1853"/>
        <v>6</v>
      </c>
      <c r="K11855" s="24">
        <f t="shared" si="1854"/>
        <v>3.359</v>
      </c>
      <c r="L11855" s="24">
        <f t="shared" si="1855"/>
        <v>2.4500000000000002</v>
      </c>
      <c r="M11855" s="24">
        <f t="shared" si="1856"/>
        <v>9.891</v>
      </c>
      <c r="N11855" s="24">
        <f t="shared" si="1857"/>
        <v>5.88</v>
      </c>
      <c r="O11855" s="24">
        <f t="shared" si="1858"/>
        <v>0</v>
      </c>
      <c r="P11855" s="24">
        <f t="shared" si="1859"/>
        <v>0</v>
      </c>
    </row>
    <row r="11856" spans="1:16" x14ac:dyDescent="0.25">
      <c r="A11856" s="15">
        <v>40707</v>
      </c>
      <c r="B11856">
        <v>0</v>
      </c>
      <c r="C11856">
        <v>13214</v>
      </c>
      <c r="D11856">
        <v>0</v>
      </c>
      <c r="E11856">
        <v>5885</v>
      </c>
      <c r="F11856">
        <v>0</v>
      </c>
      <c r="G11856">
        <f t="shared" si="1850"/>
        <v>36</v>
      </c>
      <c r="H11856">
        <f t="shared" si="1851"/>
        <v>2445</v>
      </c>
      <c r="I11856">
        <f t="shared" si="1852"/>
        <v>2011</v>
      </c>
      <c r="J11856">
        <f t="shared" si="1853"/>
        <v>6</v>
      </c>
      <c r="K11856" s="24">
        <f t="shared" si="1854"/>
        <v>3.5999999999999997E-2</v>
      </c>
      <c r="L11856" s="24">
        <f t="shared" si="1855"/>
        <v>2.4449999999999998</v>
      </c>
      <c r="M11856" s="24">
        <f t="shared" si="1856"/>
        <v>13.214</v>
      </c>
      <c r="N11856" s="24">
        <f t="shared" si="1857"/>
        <v>5.8849999999999998</v>
      </c>
      <c r="O11856" s="24">
        <f t="shared" si="1858"/>
        <v>0</v>
      </c>
      <c r="P11856" s="24">
        <f t="shared" si="1859"/>
        <v>0</v>
      </c>
    </row>
    <row r="11857" spans="1:16" x14ac:dyDescent="0.25">
      <c r="A11857" s="15">
        <v>40708</v>
      </c>
      <c r="B11857">
        <v>0</v>
      </c>
      <c r="C11857">
        <v>12663</v>
      </c>
      <c r="D11857">
        <v>0</v>
      </c>
      <c r="E11857">
        <v>5889</v>
      </c>
      <c r="F11857">
        <v>0</v>
      </c>
      <c r="G11857">
        <f t="shared" si="1850"/>
        <v>587</v>
      </c>
      <c r="H11857">
        <f t="shared" si="1851"/>
        <v>2441</v>
      </c>
      <c r="I11857">
        <f t="shared" si="1852"/>
        <v>2011</v>
      </c>
      <c r="J11857">
        <f t="shared" si="1853"/>
        <v>6</v>
      </c>
      <c r="K11857" s="24">
        <f t="shared" si="1854"/>
        <v>0.58699999999999997</v>
      </c>
      <c r="L11857" s="24">
        <f t="shared" si="1855"/>
        <v>2.4409999999999998</v>
      </c>
      <c r="M11857" s="24">
        <f t="shared" si="1856"/>
        <v>12.663</v>
      </c>
      <c r="N11857" s="24">
        <f t="shared" si="1857"/>
        <v>5.8890000000000002</v>
      </c>
      <c r="O11857" s="24">
        <f t="shared" si="1858"/>
        <v>0</v>
      </c>
      <c r="P11857" s="24">
        <f t="shared" si="1859"/>
        <v>0</v>
      </c>
    </row>
    <row r="11858" spans="1:16" x14ac:dyDescent="0.25">
      <c r="A11858" s="15">
        <v>40709</v>
      </c>
      <c r="B11858">
        <v>0</v>
      </c>
      <c r="C11858">
        <v>12280</v>
      </c>
      <c r="D11858">
        <v>0</v>
      </c>
      <c r="E11858">
        <v>5894</v>
      </c>
      <c r="F11858">
        <v>0</v>
      </c>
      <c r="G11858">
        <f t="shared" si="1850"/>
        <v>970</v>
      </c>
      <c r="H11858">
        <f t="shared" si="1851"/>
        <v>2436</v>
      </c>
      <c r="I11858">
        <f t="shared" si="1852"/>
        <v>2011</v>
      </c>
      <c r="J11858">
        <f t="shared" si="1853"/>
        <v>6</v>
      </c>
      <c r="K11858" s="24">
        <f t="shared" si="1854"/>
        <v>0.97</v>
      </c>
      <c r="L11858" s="24">
        <f t="shared" si="1855"/>
        <v>2.4359999999999999</v>
      </c>
      <c r="M11858" s="24">
        <f t="shared" si="1856"/>
        <v>12.28</v>
      </c>
      <c r="N11858" s="24">
        <f t="shared" si="1857"/>
        <v>5.8940000000000001</v>
      </c>
      <c r="O11858" s="24">
        <f t="shared" si="1858"/>
        <v>0</v>
      </c>
      <c r="P11858" s="24">
        <f t="shared" si="1859"/>
        <v>0</v>
      </c>
    </row>
    <row r="11859" spans="1:16" x14ac:dyDescent="0.25">
      <c r="A11859" s="15">
        <v>40710</v>
      </c>
      <c r="B11859">
        <v>0</v>
      </c>
      <c r="C11859">
        <v>13216</v>
      </c>
      <c r="D11859">
        <v>0</v>
      </c>
      <c r="E11859">
        <v>5896</v>
      </c>
      <c r="F11859">
        <v>0</v>
      </c>
      <c r="G11859">
        <f t="shared" si="1850"/>
        <v>34</v>
      </c>
      <c r="H11859">
        <f t="shared" si="1851"/>
        <v>2434</v>
      </c>
      <c r="I11859">
        <f t="shared" si="1852"/>
        <v>2011</v>
      </c>
      <c r="J11859">
        <f t="shared" si="1853"/>
        <v>6</v>
      </c>
      <c r="K11859" s="24">
        <f t="shared" si="1854"/>
        <v>3.4000000000000002E-2</v>
      </c>
      <c r="L11859" s="24">
        <f t="shared" si="1855"/>
        <v>2.4340000000000002</v>
      </c>
      <c r="M11859" s="24">
        <f t="shared" si="1856"/>
        <v>13.215999999999999</v>
      </c>
      <c r="N11859" s="24">
        <f t="shared" si="1857"/>
        <v>5.8959999999999999</v>
      </c>
      <c r="O11859" s="24">
        <f t="shared" si="1858"/>
        <v>0</v>
      </c>
      <c r="P11859" s="24">
        <f t="shared" si="1859"/>
        <v>0</v>
      </c>
    </row>
    <row r="11860" spans="1:16" x14ac:dyDescent="0.25">
      <c r="A11860" s="15">
        <v>40711</v>
      </c>
      <c r="B11860">
        <v>0</v>
      </c>
      <c r="C11860">
        <v>13216</v>
      </c>
      <c r="D11860">
        <v>0</v>
      </c>
      <c r="E11860">
        <v>5904</v>
      </c>
      <c r="F11860">
        <v>0</v>
      </c>
      <c r="G11860">
        <f t="shared" si="1850"/>
        <v>34</v>
      </c>
      <c r="H11860">
        <f t="shared" si="1851"/>
        <v>2426</v>
      </c>
      <c r="I11860">
        <f t="shared" si="1852"/>
        <v>2011</v>
      </c>
      <c r="J11860">
        <f t="shared" si="1853"/>
        <v>6</v>
      </c>
      <c r="K11860" s="24">
        <f t="shared" si="1854"/>
        <v>3.4000000000000002E-2</v>
      </c>
      <c r="L11860" s="24">
        <f t="shared" si="1855"/>
        <v>2.4260000000000002</v>
      </c>
      <c r="M11860" s="24">
        <f t="shared" si="1856"/>
        <v>13.215999999999999</v>
      </c>
      <c r="N11860" s="24">
        <f t="shared" si="1857"/>
        <v>5.9039999999999999</v>
      </c>
      <c r="O11860" s="24">
        <f t="shared" si="1858"/>
        <v>0</v>
      </c>
      <c r="P11860" s="24">
        <f t="shared" si="1859"/>
        <v>0</v>
      </c>
    </row>
    <row r="11861" spans="1:16" x14ac:dyDescent="0.25">
      <c r="A11861" s="15">
        <v>40712</v>
      </c>
      <c r="B11861">
        <v>0</v>
      </c>
      <c r="C11861">
        <v>13216</v>
      </c>
      <c r="D11861">
        <v>0</v>
      </c>
      <c r="E11861">
        <v>5901</v>
      </c>
      <c r="F11861">
        <v>0</v>
      </c>
      <c r="G11861">
        <f t="shared" si="1850"/>
        <v>34</v>
      </c>
      <c r="H11861">
        <f t="shared" si="1851"/>
        <v>2429</v>
      </c>
      <c r="I11861">
        <f t="shared" si="1852"/>
        <v>2011</v>
      </c>
      <c r="J11861">
        <f t="shared" si="1853"/>
        <v>6</v>
      </c>
      <c r="K11861" s="24">
        <f t="shared" si="1854"/>
        <v>3.4000000000000002E-2</v>
      </c>
      <c r="L11861" s="24">
        <f t="shared" si="1855"/>
        <v>2.4289999999999998</v>
      </c>
      <c r="M11861" s="24">
        <f t="shared" si="1856"/>
        <v>13.215999999999999</v>
      </c>
      <c r="N11861" s="24">
        <f t="shared" si="1857"/>
        <v>5.9009999999999998</v>
      </c>
      <c r="O11861" s="24">
        <f t="shared" si="1858"/>
        <v>0</v>
      </c>
      <c r="P11861" s="24">
        <f t="shared" si="1859"/>
        <v>0</v>
      </c>
    </row>
    <row r="11862" spans="1:16" x14ac:dyDescent="0.25">
      <c r="A11862" s="15">
        <v>40713</v>
      </c>
      <c r="B11862">
        <v>0</v>
      </c>
      <c r="C11862">
        <v>13215</v>
      </c>
      <c r="D11862">
        <v>0</v>
      </c>
      <c r="E11862">
        <v>5896</v>
      </c>
      <c r="F11862">
        <v>0</v>
      </c>
      <c r="G11862">
        <f t="shared" si="1850"/>
        <v>35</v>
      </c>
      <c r="H11862">
        <f t="shared" si="1851"/>
        <v>2434</v>
      </c>
      <c r="I11862">
        <f t="shared" si="1852"/>
        <v>2011</v>
      </c>
      <c r="J11862">
        <f t="shared" si="1853"/>
        <v>6</v>
      </c>
      <c r="K11862" s="24">
        <f t="shared" si="1854"/>
        <v>3.5000000000000003E-2</v>
      </c>
      <c r="L11862" s="24">
        <f t="shared" si="1855"/>
        <v>2.4340000000000002</v>
      </c>
      <c r="M11862" s="24">
        <f t="shared" si="1856"/>
        <v>13.215</v>
      </c>
      <c r="N11862" s="24">
        <f t="shared" si="1857"/>
        <v>5.8959999999999999</v>
      </c>
      <c r="O11862" s="24">
        <f t="shared" si="1858"/>
        <v>0</v>
      </c>
      <c r="P11862" s="24">
        <f t="shared" si="1859"/>
        <v>0</v>
      </c>
    </row>
    <row r="11863" spans="1:16" x14ac:dyDescent="0.25">
      <c r="A11863" s="15">
        <v>40714</v>
      </c>
      <c r="B11863">
        <v>0</v>
      </c>
      <c r="C11863">
        <v>13799</v>
      </c>
      <c r="D11863">
        <v>0</v>
      </c>
      <c r="E11863">
        <v>5878</v>
      </c>
      <c r="F11863">
        <v>0</v>
      </c>
      <c r="G11863">
        <f t="shared" si="1850"/>
        <v>0</v>
      </c>
      <c r="H11863">
        <f t="shared" si="1851"/>
        <v>2452</v>
      </c>
      <c r="I11863">
        <f t="shared" si="1852"/>
        <v>2011</v>
      </c>
      <c r="J11863">
        <f t="shared" si="1853"/>
        <v>6</v>
      </c>
      <c r="K11863" s="24">
        <f t="shared" si="1854"/>
        <v>0</v>
      </c>
      <c r="L11863" s="24">
        <f t="shared" si="1855"/>
        <v>2.452</v>
      </c>
      <c r="M11863" s="24">
        <f t="shared" si="1856"/>
        <v>13.798999999999999</v>
      </c>
      <c r="N11863" s="24">
        <f t="shared" si="1857"/>
        <v>5.8780000000000001</v>
      </c>
      <c r="O11863" s="24">
        <f t="shared" si="1858"/>
        <v>0</v>
      </c>
      <c r="P11863" s="24">
        <f t="shared" si="1859"/>
        <v>0</v>
      </c>
    </row>
    <row r="11864" spans="1:16" x14ac:dyDescent="0.25">
      <c r="A11864" s="15">
        <v>40715</v>
      </c>
      <c r="B11864">
        <v>0</v>
      </c>
      <c r="C11864">
        <v>13272</v>
      </c>
      <c r="D11864">
        <v>0</v>
      </c>
      <c r="E11864">
        <v>5876</v>
      </c>
      <c r="F11864">
        <v>0</v>
      </c>
      <c r="G11864">
        <f t="shared" si="1850"/>
        <v>0</v>
      </c>
      <c r="H11864">
        <f t="shared" si="1851"/>
        <v>2454</v>
      </c>
      <c r="I11864">
        <f t="shared" si="1852"/>
        <v>2011</v>
      </c>
      <c r="J11864">
        <f t="shared" si="1853"/>
        <v>6</v>
      </c>
      <c r="K11864" s="24">
        <f t="shared" si="1854"/>
        <v>0</v>
      </c>
      <c r="L11864" s="24">
        <f t="shared" si="1855"/>
        <v>2.4540000000000002</v>
      </c>
      <c r="M11864" s="24">
        <f t="shared" si="1856"/>
        <v>13.272</v>
      </c>
      <c r="N11864" s="24">
        <f t="shared" si="1857"/>
        <v>5.8760000000000003</v>
      </c>
      <c r="O11864" s="24">
        <f t="shared" si="1858"/>
        <v>0</v>
      </c>
      <c r="P11864" s="24">
        <f t="shared" si="1859"/>
        <v>0</v>
      </c>
    </row>
    <row r="11865" spans="1:16" x14ac:dyDescent="0.25">
      <c r="A11865" s="15">
        <v>40716</v>
      </c>
      <c r="B11865">
        <v>0</v>
      </c>
      <c r="C11865">
        <v>12839</v>
      </c>
      <c r="D11865">
        <v>0</v>
      </c>
      <c r="E11865">
        <v>5886</v>
      </c>
      <c r="F11865">
        <v>0</v>
      </c>
      <c r="G11865">
        <f t="shared" si="1850"/>
        <v>411</v>
      </c>
      <c r="H11865">
        <f t="shared" si="1851"/>
        <v>2444</v>
      </c>
      <c r="I11865">
        <f t="shared" si="1852"/>
        <v>2011</v>
      </c>
      <c r="J11865">
        <f t="shared" si="1853"/>
        <v>6</v>
      </c>
      <c r="K11865" s="24">
        <f t="shared" si="1854"/>
        <v>0.41099999999999998</v>
      </c>
      <c r="L11865" s="24">
        <f t="shared" si="1855"/>
        <v>2.444</v>
      </c>
      <c r="M11865" s="24">
        <f t="shared" si="1856"/>
        <v>12.839</v>
      </c>
      <c r="N11865" s="24">
        <f t="shared" si="1857"/>
        <v>5.8860000000000001</v>
      </c>
      <c r="O11865" s="24">
        <f t="shared" si="1858"/>
        <v>0</v>
      </c>
      <c r="P11865" s="24">
        <f t="shared" si="1859"/>
        <v>0</v>
      </c>
    </row>
    <row r="11866" spans="1:16" x14ac:dyDescent="0.25">
      <c r="A11866" s="15">
        <v>40717</v>
      </c>
      <c r="B11866">
        <v>0</v>
      </c>
      <c r="C11866">
        <v>13029</v>
      </c>
      <c r="D11866">
        <v>0</v>
      </c>
      <c r="E11866">
        <v>7593</v>
      </c>
      <c r="F11866">
        <v>0</v>
      </c>
      <c r="G11866">
        <f t="shared" si="1850"/>
        <v>221</v>
      </c>
      <c r="H11866">
        <f t="shared" si="1851"/>
        <v>737</v>
      </c>
      <c r="I11866">
        <f t="shared" si="1852"/>
        <v>2011</v>
      </c>
      <c r="J11866">
        <f t="shared" si="1853"/>
        <v>6</v>
      </c>
      <c r="K11866" s="24">
        <f t="shared" si="1854"/>
        <v>0.221</v>
      </c>
      <c r="L11866" s="24">
        <f t="shared" si="1855"/>
        <v>0.73699999999999999</v>
      </c>
      <c r="M11866" s="24">
        <f t="shared" si="1856"/>
        <v>13.029</v>
      </c>
      <c r="N11866" s="24">
        <f t="shared" si="1857"/>
        <v>7.593</v>
      </c>
      <c r="O11866" s="24">
        <f t="shared" si="1858"/>
        <v>0</v>
      </c>
      <c r="P11866" s="24">
        <f t="shared" si="1859"/>
        <v>0</v>
      </c>
    </row>
    <row r="11867" spans="1:16" x14ac:dyDescent="0.25">
      <c r="A11867" s="15">
        <v>40718</v>
      </c>
      <c r="B11867">
        <v>0</v>
      </c>
      <c r="C11867">
        <v>13169</v>
      </c>
      <c r="D11867">
        <v>0</v>
      </c>
      <c r="E11867">
        <v>8319</v>
      </c>
      <c r="F11867">
        <v>0</v>
      </c>
      <c r="G11867">
        <f t="shared" si="1850"/>
        <v>81</v>
      </c>
      <c r="H11867">
        <f t="shared" si="1851"/>
        <v>11</v>
      </c>
      <c r="I11867">
        <f t="shared" si="1852"/>
        <v>2011</v>
      </c>
      <c r="J11867">
        <f t="shared" si="1853"/>
        <v>6</v>
      </c>
      <c r="K11867" s="24">
        <f t="shared" si="1854"/>
        <v>8.1000000000000003E-2</v>
      </c>
      <c r="L11867" s="24">
        <f t="shared" si="1855"/>
        <v>1.0999999999999999E-2</v>
      </c>
      <c r="M11867" s="24">
        <f t="shared" si="1856"/>
        <v>13.169</v>
      </c>
      <c r="N11867" s="24">
        <f t="shared" si="1857"/>
        <v>8.3190000000000008</v>
      </c>
      <c r="O11867" s="24">
        <f t="shared" si="1858"/>
        <v>0</v>
      </c>
      <c r="P11867" s="24">
        <f t="shared" si="1859"/>
        <v>0</v>
      </c>
    </row>
    <row r="11868" spans="1:16" x14ac:dyDescent="0.25">
      <c r="A11868" s="15">
        <v>40719</v>
      </c>
      <c r="B11868">
        <v>0</v>
      </c>
      <c r="C11868">
        <v>12740</v>
      </c>
      <c r="D11868">
        <v>0</v>
      </c>
      <c r="E11868">
        <v>8319</v>
      </c>
      <c r="F11868">
        <v>0</v>
      </c>
      <c r="G11868">
        <f t="shared" si="1850"/>
        <v>510</v>
      </c>
      <c r="H11868">
        <f t="shared" si="1851"/>
        <v>11</v>
      </c>
      <c r="I11868">
        <f t="shared" si="1852"/>
        <v>2011</v>
      </c>
      <c r="J11868">
        <f t="shared" si="1853"/>
        <v>6</v>
      </c>
      <c r="K11868" s="24">
        <f t="shared" si="1854"/>
        <v>0.51</v>
      </c>
      <c r="L11868" s="24">
        <f t="shared" si="1855"/>
        <v>1.0999999999999999E-2</v>
      </c>
      <c r="M11868" s="24">
        <f t="shared" si="1856"/>
        <v>12.74</v>
      </c>
      <c r="N11868" s="24">
        <f t="shared" si="1857"/>
        <v>8.3190000000000008</v>
      </c>
      <c r="O11868" s="24">
        <f t="shared" si="1858"/>
        <v>0</v>
      </c>
      <c r="P11868" s="24">
        <f t="shared" si="1859"/>
        <v>0</v>
      </c>
    </row>
    <row r="11869" spans="1:16" x14ac:dyDescent="0.25">
      <c r="A11869" s="15">
        <v>40720</v>
      </c>
      <c r="B11869">
        <v>0</v>
      </c>
      <c r="C11869">
        <v>13020</v>
      </c>
      <c r="D11869">
        <v>0</v>
      </c>
      <c r="E11869">
        <v>8325</v>
      </c>
      <c r="F11869">
        <v>0</v>
      </c>
      <c r="G11869">
        <f t="shared" si="1850"/>
        <v>230</v>
      </c>
      <c r="H11869">
        <f t="shared" si="1851"/>
        <v>5</v>
      </c>
      <c r="I11869">
        <f t="shared" si="1852"/>
        <v>2011</v>
      </c>
      <c r="J11869">
        <f t="shared" si="1853"/>
        <v>6</v>
      </c>
      <c r="K11869" s="24">
        <f t="shared" si="1854"/>
        <v>0.23</v>
      </c>
      <c r="L11869" s="24">
        <f t="shared" si="1855"/>
        <v>5.0000000000000001E-3</v>
      </c>
      <c r="M11869" s="24">
        <f t="shared" si="1856"/>
        <v>13.02</v>
      </c>
      <c r="N11869" s="24">
        <f t="shared" si="1857"/>
        <v>8.3249999999999993</v>
      </c>
      <c r="O11869" s="24">
        <f t="shared" si="1858"/>
        <v>0</v>
      </c>
      <c r="P11869" s="24">
        <f t="shared" si="1859"/>
        <v>0</v>
      </c>
    </row>
    <row r="11870" spans="1:16" x14ac:dyDescent="0.25">
      <c r="A11870" s="15">
        <v>40721</v>
      </c>
      <c r="B11870">
        <v>0</v>
      </c>
      <c r="C11870">
        <v>12814</v>
      </c>
      <c r="D11870">
        <v>0</v>
      </c>
      <c r="E11870">
        <v>8332</v>
      </c>
      <c r="F11870">
        <v>0</v>
      </c>
      <c r="G11870">
        <f t="shared" si="1850"/>
        <v>436</v>
      </c>
      <c r="H11870">
        <f t="shared" si="1851"/>
        <v>0</v>
      </c>
      <c r="I11870">
        <f t="shared" si="1852"/>
        <v>2011</v>
      </c>
      <c r="J11870">
        <f t="shared" si="1853"/>
        <v>6</v>
      </c>
      <c r="K11870" s="24">
        <f t="shared" si="1854"/>
        <v>0.436</v>
      </c>
      <c r="L11870" s="24">
        <f t="shared" si="1855"/>
        <v>0</v>
      </c>
      <c r="M11870" s="24">
        <f t="shared" si="1856"/>
        <v>12.814</v>
      </c>
      <c r="N11870" s="24">
        <f t="shared" si="1857"/>
        <v>8.3320000000000007</v>
      </c>
      <c r="O11870" s="24">
        <f t="shared" si="1858"/>
        <v>0</v>
      </c>
      <c r="P11870" s="24">
        <f t="shared" si="1859"/>
        <v>0</v>
      </c>
    </row>
    <row r="11871" spans="1:16" x14ac:dyDescent="0.25">
      <c r="A11871" s="15">
        <v>40722</v>
      </c>
      <c r="B11871">
        <v>0</v>
      </c>
      <c r="C11871">
        <v>12712</v>
      </c>
      <c r="D11871">
        <v>0</v>
      </c>
      <c r="E11871">
        <v>8219</v>
      </c>
      <c r="F11871">
        <v>0</v>
      </c>
      <c r="G11871">
        <f t="shared" si="1850"/>
        <v>538</v>
      </c>
      <c r="H11871">
        <f t="shared" si="1851"/>
        <v>111</v>
      </c>
      <c r="I11871">
        <f t="shared" si="1852"/>
        <v>2011</v>
      </c>
      <c r="J11871">
        <f t="shared" si="1853"/>
        <v>6</v>
      </c>
      <c r="K11871" s="24">
        <f t="shared" si="1854"/>
        <v>0.53800000000000003</v>
      </c>
      <c r="L11871" s="24">
        <f t="shared" si="1855"/>
        <v>0.111</v>
      </c>
      <c r="M11871" s="24">
        <f t="shared" si="1856"/>
        <v>12.712</v>
      </c>
      <c r="N11871" s="24">
        <f t="shared" si="1857"/>
        <v>8.2189999999999994</v>
      </c>
      <c r="O11871" s="24">
        <f t="shared" si="1858"/>
        <v>0</v>
      </c>
      <c r="P11871" s="24">
        <f t="shared" si="1859"/>
        <v>0</v>
      </c>
    </row>
    <row r="11872" spans="1:16" x14ac:dyDescent="0.25">
      <c r="A11872" s="15">
        <v>40723</v>
      </c>
      <c r="B11872">
        <v>0</v>
      </c>
      <c r="C11872">
        <v>13272</v>
      </c>
      <c r="D11872">
        <v>0</v>
      </c>
      <c r="E11872">
        <v>8336</v>
      </c>
      <c r="F11872">
        <v>0</v>
      </c>
      <c r="G11872">
        <f t="shared" si="1850"/>
        <v>0</v>
      </c>
      <c r="H11872">
        <f t="shared" si="1851"/>
        <v>0</v>
      </c>
      <c r="I11872">
        <f t="shared" si="1852"/>
        <v>2011</v>
      </c>
      <c r="J11872">
        <f t="shared" si="1853"/>
        <v>6</v>
      </c>
      <c r="K11872" s="24">
        <f t="shared" si="1854"/>
        <v>0</v>
      </c>
      <c r="L11872" s="24">
        <f t="shared" si="1855"/>
        <v>0</v>
      </c>
      <c r="M11872" s="24">
        <f t="shared" si="1856"/>
        <v>13.272</v>
      </c>
      <c r="N11872" s="24">
        <f t="shared" si="1857"/>
        <v>8.3360000000000003</v>
      </c>
      <c r="O11872" s="24">
        <f t="shared" si="1858"/>
        <v>0</v>
      </c>
      <c r="P11872" s="24">
        <f t="shared" si="1859"/>
        <v>0</v>
      </c>
    </row>
    <row r="11873" spans="1:16" x14ac:dyDescent="0.25">
      <c r="A11873" s="15">
        <v>40724</v>
      </c>
      <c r="B11873">
        <v>0</v>
      </c>
      <c r="C11873">
        <v>13272</v>
      </c>
      <c r="D11873">
        <v>0</v>
      </c>
      <c r="E11873">
        <v>8189</v>
      </c>
      <c r="F11873">
        <v>0</v>
      </c>
      <c r="G11873">
        <f t="shared" si="1850"/>
        <v>0</v>
      </c>
      <c r="H11873">
        <f t="shared" si="1851"/>
        <v>141</v>
      </c>
      <c r="I11873">
        <f t="shared" si="1852"/>
        <v>2011</v>
      </c>
      <c r="J11873">
        <f t="shared" si="1853"/>
        <v>6</v>
      </c>
      <c r="K11873" s="24">
        <f t="shared" si="1854"/>
        <v>0</v>
      </c>
      <c r="L11873" s="24">
        <f t="shared" si="1855"/>
        <v>0.14099999999999999</v>
      </c>
      <c r="M11873" s="24">
        <f t="shared" si="1856"/>
        <v>13.272</v>
      </c>
      <c r="N11873" s="24">
        <f t="shared" si="1857"/>
        <v>8.1890000000000001</v>
      </c>
      <c r="O11873" s="24">
        <f t="shared" si="1858"/>
        <v>0</v>
      </c>
      <c r="P11873" s="24">
        <f t="shared" si="1859"/>
        <v>0</v>
      </c>
    </row>
    <row r="11874" spans="1:16" x14ac:dyDescent="0.25">
      <c r="A11874" s="15">
        <v>40725</v>
      </c>
      <c r="B11874">
        <v>0</v>
      </c>
      <c r="C11874">
        <v>13737</v>
      </c>
      <c r="D11874">
        <v>0</v>
      </c>
      <c r="E11874">
        <v>8281</v>
      </c>
      <c r="F11874">
        <v>0</v>
      </c>
      <c r="G11874">
        <f t="shared" si="1850"/>
        <v>504</v>
      </c>
      <c r="H11874">
        <f t="shared" si="1851"/>
        <v>49</v>
      </c>
      <c r="I11874">
        <f t="shared" si="1852"/>
        <v>2011</v>
      </c>
      <c r="J11874">
        <f t="shared" si="1853"/>
        <v>7</v>
      </c>
      <c r="K11874" s="24">
        <f t="shared" si="1854"/>
        <v>0.504</v>
      </c>
      <c r="L11874" s="24">
        <f t="shared" si="1855"/>
        <v>4.9000000000000002E-2</v>
      </c>
      <c r="M11874" s="24">
        <f t="shared" si="1856"/>
        <v>13.737</v>
      </c>
      <c r="N11874" s="24">
        <f t="shared" si="1857"/>
        <v>8.2810000000000006</v>
      </c>
      <c r="O11874" s="24">
        <f t="shared" si="1858"/>
        <v>0</v>
      </c>
      <c r="P11874" s="24">
        <f t="shared" si="1859"/>
        <v>0</v>
      </c>
    </row>
    <row r="11875" spans="1:16" x14ac:dyDescent="0.25">
      <c r="A11875" s="15">
        <v>40726</v>
      </c>
      <c r="B11875">
        <v>0</v>
      </c>
      <c r="C11875">
        <v>14016</v>
      </c>
      <c r="D11875">
        <v>0</v>
      </c>
      <c r="E11875">
        <v>8333</v>
      </c>
      <c r="F11875">
        <v>0</v>
      </c>
      <c r="G11875">
        <f t="shared" si="1850"/>
        <v>225</v>
      </c>
      <c r="H11875">
        <f t="shared" si="1851"/>
        <v>0</v>
      </c>
      <c r="I11875">
        <f t="shared" si="1852"/>
        <v>2011</v>
      </c>
      <c r="J11875">
        <f t="shared" si="1853"/>
        <v>7</v>
      </c>
      <c r="K11875" s="24">
        <f t="shared" si="1854"/>
        <v>0.22500000000000001</v>
      </c>
      <c r="L11875" s="24">
        <f t="shared" si="1855"/>
        <v>0</v>
      </c>
      <c r="M11875" s="24">
        <f t="shared" si="1856"/>
        <v>14.016</v>
      </c>
      <c r="N11875" s="24">
        <f t="shared" si="1857"/>
        <v>8.3330000000000002</v>
      </c>
      <c r="O11875" s="24">
        <f t="shared" si="1858"/>
        <v>0</v>
      </c>
      <c r="P11875" s="24">
        <f t="shared" si="1859"/>
        <v>0</v>
      </c>
    </row>
    <row r="11876" spans="1:16" x14ac:dyDescent="0.25">
      <c r="A11876" s="15">
        <v>40727</v>
      </c>
      <c r="B11876">
        <v>0</v>
      </c>
      <c r="C11876">
        <v>14016</v>
      </c>
      <c r="D11876">
        <v>0</v>
      </c>
      <c r="E11876">
        <v>8359</v>
      </c>
      <c r="F11876">
        <v>0</v>
      </c>
      <c r="G11876">
        <f t="shared" si="1850"/>
        <v>225</v>
      </c>
      <c r="H11876">
        <f t="shared" si="1851"/>
        <v>0</v>
      </c>
      <c r="I11876">
        <f t="shared" si="1852"/>
        <v>2011</v>
      </c>
      <c r="J11876">
        <f t="shared" si="1853"/>
        <v>7</v>
      </c>
      <c r="K11876" s="24">
        <f t="shared" si="1854"/>
        <v>0.22500000000000001</v>
      </c>
      <c r="L11876" s="24">
        <f t="shared" si="1855"/>
        <v>0</v>
      </c>
      <c r="M11876" s="24">
        <f t="shared" si="1856"/>
        <v>14.016</v>
      </c>
      <c r="N11876" s="24">
        <f t="shared" si="1857"/>
        <v>8.359</v>
      </c>
      <c r="O11876" s="24">
        <f t="shared" si="1858"/>
        <v>0</v>
      </c>
      <c r="P11876" s="24">
        <f t="shared" si="1859"/>
        <v>0</v>
      </c>
    </row>
    <row r="11877" spans="1:16" x14ac:dyDescent="0.25">
      <c r="A11877" s="15">
        <v>40728</v>
      </c>
      <c r="B11877">
        <v>0</v>
      </c>
      <c r="C11877">
        <v>14016</v>
      </c>
      <c r="D11877">
        <v>0</v>
      </c>
      <c r="E11877">
        <v>8310</v>
      </c>
      <c r="F11877">
        <v>0</v>
      </c>
      <c r="G11877">
        <f t="shared" si="1850"/>
        <v>225</v>
      </c>
      <c r="H11877">
        <f t="shared" si="1851"/>
        <v>20</v>
      </c>
      <c r="I11877">
        <f t="shared" si="1852"/>
        <v>2011</v>
      </c>
      <c r="J11877">
        <f t="shared" si="1853"/>
        <v>7</v>
      </c>
      <c r="K11877" s="24">
        <f t="shared" si="1854"/>
        <v>0.22500000000000001</v>
      </c>
      <c r="L11877" s="24">
        <f t="shared" si="1855"/>
        <v>0.02</v>
      </c>
      <c r="M11877" s="24">
        <f t="shared" si="1856"/>
        <v>14.016</v>
      </c>
      <c r="N11877" s="24">
        <f t="shared" si="1857"/>
        <v>8.31</v>
      </c>
      <c r="O11877" s="24">
        <f t="shared" si="1858"/>
        <v>0</v>
      </c>
      <c r="P11877" s="24">
        <f t="shared" si="1859"/>
        <v>0</v>
      </c>
    </row>
    <row r="11878" spans="1:16" x14ac:dyDescent="0.25">
      <c r="A11878" s="15">
        <v>40729</v>
      </c>
      <c r="B11878">
        <v>0</v>
      </c>
      <c r="C11878">
        <v>14016</v>
      </c>
      <c r="D11878">
        <v>0</v>
      </c>
      <c r="E11878">
        <v>8309</v>
      </c>
      <c r="F11878">
        <v>0</v>
      </c>
      <c r="G11878">
        <f t="shared" si="1850"/>
        <v>225</v>
      </c>
      <c r="H11878">
        <f t="shared" si="1851"/>
        <v>21</v>
      </c>
      <c r="I11878">
        <f t="shared" si="1852"/>
        <v>2011</v>
      </c>
      <c r="J11878">
        <f t="shared" si="1853"/>
        <v>7</v>
      </c>
      <c r="K11878" s="24">
        <f t="shared" si="1854"/>
        <v>0.22500000000000001</v>
      </c>
      <c r="L11878" s="24">
        <f t="shared" si="1855"/>
        <v>2.1000000000000001E-2</v>
      </c>
      <c r="M11878" s="24">
        <f t="shared" si="1856"/>
        <v>14.016</v>
      </c>
      <c r="N11878" s="24">
        <f t="shared" si="1857"/>
        <v>8.3089999999999993</v>
      </c>
      <c r="O11878" s="24">
        <f t="shared" si="1858"/>
        <v>0</v>
      </c>
      <c r="P11878" s="24">
        <f t="shared" si="1859"/>
        <v>0</v>
      </c>
    </row>
    <row r="11879" spans="1:16" x14ac:dyDescent="0.25">
      <c r="A11879" s="15">
        <v>40730</v>
      </c>
      <c r="B11879">
        <v>0</v>
      </c>
      <c r="C11879">
        <v>13948</v>
      </c>
      <c r="D11879">
        <v>0</v>
      </c>
      <c r="E11879">
        <v>8400</v>
      </c>
      <c r="F11879">
        <v>0</v>
      </c>
      <c r="G11879">
        <f t="shared" si="1850"/>
        <v>293</v>
      </c>
      <c r="H11879">
        <f t="shared" si="1851"/>
        <v>0</v>
      </c>
      <c r="I11879">
        <f t="shared" si="1852"/>
        <v>2011</v>
      </c>
      <c r="J11879">
        <f t="shared" si="1853"/>
        <v>7</v>
      </c>
      <c r="K11879" s="24">
        <f t="shared" si="1854"/>
        <v>0.29299999999999998</v>
      </c>
      <c r="L11879" s="24">
        <f t="shared" si="1855"/>
        <v>0</v>
      </c>
      <c r="M11879" s="24">
        <f t="shared" si="1856"/>
        <v>13.948</v>
      </c>
      <c r="N11879" s="24">
        <f t="shared" si="1857"/>
        <v>8.4</v>
      </c>
      <c r="O11879" s="24">
        <f t="shared" si="1858"/>
        <v>0</v>
      </c>
      <c r="P11879" s="24">
        <f t="shared" si="1859"/>
        <v>0</v>
      </c>
    </row>
    <row r="11880" spans="1:16" x14ac:dyDescent="0.25">
      <c r="A11880" s="15">
        <v>40731</v>
      </c>
      <c r="B11880">
        <v>0</v>
      </c>
      <c r="C11880">
        <v>14016</v>
      </c>
      <c r="D11880">
        <v>0</v>
      </c>
      <c r="E11880">
        <v>8329</v>
      </c>
      <c r="F11880">
        <v>0</v>
      </c>
      <c r="G11880">
        <f t="shared" si="1850"/>
        <v>225</v>
      </c>
      <c r="H11880">
        <f t="shared" si="1851"/>
        <v>1</v>
      </c>
      <c r="I11880">
        <f t="shared" si="1852"/>
        <v>2011</v>
      </c>
      <c r="J11880">
        <f t="shared" si="1853"/>
        <v>7</v>
      </c>
      <c r="K11880" s="24">
        <f t="shared" si="1854"/>
        <v>0.22500000000000001</v>
      </c>
      <c r="L11880" s="24">
        <f t="shared" si="1855"/>
        <v>1E-3</v>
      </c>
      <c r="M11880" s="24">
        <f t="shared" si="1856"/>
        <v>14.016</v>
      </c>
      <c r="N11880" s="24">
        <f t="shared" si="1857"/>
        <v>8.3290000000000006</v>
      </c>
      <c r="O11880" s="24">
        <f t="shared" si="1858"/>
        <v>0</v>
      </c>
      <c r="P11880" s="24">
        <f t="shared" si="1859"/>
        <v>0</v>
      </c>
    </row>
    <row r="11881" spans="1:16" x14ac:dyDescent="0.25">
      <c r="A11881" s="15">
        <v>40732</v>
      </c>
      <c r="B11881">
        <v>0</v>
      </c>
      <c r="C11881">
        <v>14016</v>
      </c>
      <c r="D11881">
        <v>0</v>
      </c>
      <c r="E11881">
        <v>8281</v>
      </c>
      <c r="F11881">
        <v>0</v>
      </c>
      <c r="G11881">
        <f t="shared" si="1850"/>
        <v>225</v>
      </c>
      <c r="H11881">
        <f t="shared" si="1851"/>
        <v>49</v>
      </c>
      <c r="I11881">
        <f t="shared" si="1852"/>
        <v>2011</v>
      </c>
      <c r="J11881">
        <f t="shared" si="1853"/>
        <v>7</v>
      </c>
      <c r="K11881" s="24">
        <f t="shared" si="1854"/>
        <v>0.22500000000000001</v>
      </c>
      <c r="L11881" s="24">
        <f t="shared" si="1855"/>
        <v>4.9000000000000002E-2</v>
      </c>
      <c r="M11881" s="24">
        <f t="shared" si="1856"/>
        <v>14.016</v>
      </c>
      <c r="N11881" s="24">
        <f t="shared" si="1857"/>
        <v>8.2810000000000006</v>
      </c>
      <c r="O11881" s="24">
        <f t="shared" si="1858"/>
        <v>0</v>
      </c>
      <c r="P11881" s="24">
        <f t="shared" si="1859"/>
        <v>0</v>
      </c>
    </row>
    <row r="11882" spans="1:16" x14ac:dyDescent="0.25">
      <c r="A11882" s="15">
        <v>40733</v>
      </c>
      <c r="B11882">
        <v>0</v>
      </c>
      <c r="C11882">
        <v>13904</v>
      </c>
      <c r="D11882">
        <v>0</v>
      </c>
      <c r="E11882">
        <v>8322</v>
      </c>
      <c r="F11882">
        <v>0</v>
      </c>
      <c r="G11882">
        <f t="shared" si="1850"/>
        <v>337</v>
      </c>
      <c r="H11882">
        <f t="shared" si="1851"/>
        <v>8</v>
      </c>
      <c r="I11882">
        <f t="shared" si="1852"/>
        <v>2011</v>
      </c>
      <c r="J11882">
        <f t="shared" si="1853"/>
        <v>7</v>
      </c>
      <c r="K11882" s="24">
        <f t="shared" si="1854"/>
        <v>0.33700000000000002</v>
      </c>
      <c r="L11882" s="24">
        <f t="shared" si="1855"/>
        <v>8.0000000000000002E-3</v>
      </c>
      <c r="M11882" s="24">
        <f t="shared" si="1856"/>
        <v>13.904</v>
      </c>
      <c r="N11882" s="24">
        <f t="shared" si="1857"/>
        <v>8.3219999999999992</v>
      </c>
      <c r="O11882" s="24">
        <f t="shared" si="1858"/>
        <v>0</v>
      </c>
      <c r="P11882" s="24">
        <f t="shared" si="1859"/>
        <v>0</v>
      </c>
    </row>
    <row r="11883" spans="1:16" x14ac:dyDescent="0.25">
      <c r="A11883" s="15">
        <v>40734</v>
      </c>
      <c r="B11883">
        <v>0</v>
      </c>
      <c r="C11883">
        <v>13857</v>
      </c>
      <c r="D11883">
        <v>0</v>
      </c>
      <c r="E11883">
        <v>8268</v>
      </c>
      <c r="F11883">
        <v>0</v>
      </c>
      <c r="G11883">
        <f t="shared" si="1850"/>
        <v>384</v>
      </c>
      <c r="H11883">
        <f t="shared" si="1851"/>
        <v>62</v>
      </c>
      <c r="I11883">
        <f t="shared" si="1852"/>
        <v>2011</v>
      </c>
      <c r="J11883">
        <f t="shared" si="1853"/>
        <v>7</v>
      </c>
      <c r="K11883" s="24">
        <f t="shared" si="1854"/>
        <v>0.38400000000000001</v>
      </c>
      <c r="L11883" s="24">
        <f t="shared" si="1855"/>
        <v>6.2E-2</v>
      </c>
      <c r="M11883" s="24">
        <f t="shared" si="1856"/>
        <v>13.856999999999999</v>
      </c>
      <c r="N11883" s="24">
        <f t="shared" si="1857"/>
        <v>8.2680000000000007</v>
      </c>
      <c r="O11883" s="24">
        <f t="shared" si="1858"/>
        <v>0</v>
      </c>
      <c r="P11883" s="24">
        <f t="shared" si="1859"/>
        <v>0</v>
      </c>
    </row>
    <row r="11884" spans="1:16" x14ac:dyDescent="0.25">
      <c r="A11884" s="15">
        <v>40735</v>
      </c>
      <c r="B11884">
        <v>0</v>
      </c>
      <c r="C11884">
        <v>12965</v>
      </c>
      <c r="D11884">
        <v>0</v>
      </c>
      <c r="E11884">
        <v>8203</v>
      </c>
      <c r="F11884">
        <v>0</v>
      </c>
      <c r="G11884">
        <f t="shared" si="1850"/>
        <v>1276</v>
      </c>
      <c r="H11884">
        <f t="shared" si="1851"/>
        <v>127</v>
      </c>
      <c r="I11884">
        <f t="shared" si="1852"/>
        <v>2011</v>
      </c>
      <c r="J11884">
        <f t="shared" si="1853"/>
        <v>7</v>
      </c>
      <c r="K11884" s="24">
        <f t="shared" si="1854"/>
        <v>1.276</v>
      </c>
      <c r="L11884" s="24">
        <f t="shared" si="1855"/>
        <v>0.127</v>
      </c>
      <c r="M11884" s="24">
        <f t="shared" si="1856"/>
        <v>12.965</v>
      </c>
      <c r="N11884" s="24">
        <f t="shared" si="1857"/>
        <v>8.2029999999999994</v>
      </c>
      <c r="O11884" s="24">
        <f t="shared" si="1858"/>
        <v>0</v>
      </c>
      <c r="P11884" s="24">
        <f t="shared" si="1859"/>
        <v>0</v>
      </c>
    </row>
    <row r="11885" spans="1:16" x14ac:dyDescent="0.25">
      <c r="A11885" s="15">
        <v>40736</v>
      </c>
      <c r="B11885">
        <v>0</v>
      </c>
      <c r="C11885">
        <v>14074</v>
      </c>
      <c r="D11885">
        <v>0</v>
      </c>
      <c r="E11885">
        <v>8124</v>
      </c>
      <c r="F11885">
        <v>0</v>
      </c>
      <c r="G11885">
        <f t="shared" si="1850"/>
        <v>167</v>
      </c>
      <c r="H11885">
        <f t="shared" si="1851"/>
        <v>206</v>
      </c>
      <c r="I11885">
        <f t="shared" si="1852"/>
        <v>2011</v>
      </c>
      <c r="J11885">
        <f t="shared" si="1853"/>
        <v>7</v>
      </c>
      <c r="K11885" s="24">
        <f t="shared" si="1854"/>
        <v>0.16700000000000001</v>
      </c>
      <c r="L11885" s="24">
        <f t="shared" si="1855"/>
        <v>0.20599999999999999</v>
      </c>
      <c r="M11885" s="24">
        <f t="shared" si="1856"/>
        <v>14.074</v>
      </c>
      <c r="N11885" s="24">
        <f t="shared" si="1857"/>
        <v>8.1240000000000006</v>
      </c>
      <c r="O11885" s="24">
        <f t="shared" si="1858"/>
        <v>0</v>
      </c>
      <c r="P11885" s="24">
        <f t="shared" si="1859"/>
        <v>0</v>
      </c>
    </row>
    <row r="11886" spans="1:16" x14ac:dyDescent="0.25">
      <c r="A11886" s="15">
        <v>40737</v>
      </c>
      <c r="B11886">
        <v>0</v>
      </c>
      <c r="C11886">
        <v>14060</v>
      </c>
      <c r="D11886">
        <v>0</v>
      </c>
      <c r="E11886">
        <v>8242</v>
      </c>
      <c r="F11886">
        <v>0</v>
      </c>
      <c r="G11886">
        <f t="shared" si="1850"/>
        <v>181</v>
      </c>
      <c r="H11886">
        <f t="shared" si="1851"/>
        <v>88</v>
      </c>
      <c r="I11886">
        <f t="shared" si="1852"/>
        <v>2011</v>
      </c>
      <c r="J11886">
        <f t="shared" si="1853"/>
        <v>7</v>
      </c>
      <c r="K11886" s="24">
        <f t="shared" si="1854"/>
        <v>0.18099999999999999</v>
      </c>
      <c r="L11886" s="24">
        <f t="shared" si="1855"/>
        <v>8.7999999999999995E-2</v>
      </c>
      <c r="M11886" s="24">
        <f t="shared" si="1856"/>
        <v>14.06</v>
      </c>
      <c r="N11886" s="24">
        <f t="shared" si="1857"/>
        <v>8.2420000000000009</v>
      </c>
      <c r="O11886" s="24">
        <f t="shared" si="1858"/>
        <v>0</v>
      </c>
      <c r="P11886" s="24">
        <f t="shared" si="1859"/>
        <v>0</v>
      </c>
    </row>
    <row r="11887" spans="1:16" x14ac:dyDescent="0.25">
      <c r="A11887" s="15">
        <v>40738</v>
      </c>
      <c r="B11887">
        <v>0</v>
      </c>
      <c r="C11887">
        <v>13868</v>
      </c>
      <c r="D11887">
        <v>0</v>
      </c>
      <c r="E11887">
        <v>8278</v>
      </c>
      <c r="F11887">
        <v>0</v>
      </c>
      <c r="G11887">
        <f t="shared" si="1850"/>
        <v>373</v>
      </c>
      <c r="H11887">
        <f t="shared" si="1851"/>
        <v>52</v>
      </c>
      <c r="I11887">
        <f t="shared" si="1852"/>
        <v>2011</v>
      </c>
      <c r="J11887">
        <f t="shared" si="1853"/>
        <v>7</v>
      </c>
      <c r="K11887" s="24">
        <f t="shared" si="1854"/>
        <v>0.373</v>
      </c>
      <c r="L11887" s="24">
        <f t="shared" si="1855"/>
        <v>5.1999999999999998E-2</v>
      </c>
      <c r="M11887" s="24">
        <f t="shared" si="1856"/>
        <v>13.868</v>
      </c>
      <c r="N11887" s="24">
        <f t="shared" si="1857"/>
        <v>8.2780000000000005</v>
      </c>
      <c r="O11887" s="24">
        <f t="shared" si="1858"/>
        <v>0</v>
      </c>
      <c r="P11887" s="24">
        <f t="shared" si="1859"/>
        <v>0</v>
      </c>
    </row>
    <row r="11888" spans="1:16" x14ac:dyDescent="0.25">
      <c r="A11888" s="15">
        <v>40739</v>
      </c>
      <c r="B11888">
        <v>0</v>
      </c>
      <c r="C11888">
        <v>14053</v>
      </c>
      <c r="D11888">
        <v>0</v>
      </c>
      <c r="E11888">
        <v>8270</v>
      </c>
      <c r="F11888">
        <v>0</v>
      </c>
      <c r="G11888">
        <f t="shared" si="1850"/>
        <v>188</v>
      </c>
      <c r="H11888">
        <f t="shared" si="1851"/>
        <v>60</v>
      </c>
      <c r="I11888">
        <f t="shared" si="1852"/>
        <v>2011</v>
      </c>
      <c r="J11888">
        <f t="shared" si="1853"/>
        <v>7</v>
      </c>
      <c r="K11888" s="24">
        <f t="shared" si="1854"/>
        <v>0.188</v>
      </c>
      <c r="L11888" s="24">
        <f t="shared" si="1855"/>
        <v>0.06</v>
      </c>
      <c r="M11888" s="24">
        <f t="shared" si="1856"/>
        <v>14.053000000000001</v>
      </c>
      <c r="N11888" s="24">
        <f t="shared" si="1857"/>
        <v>8.27</v>
      </c>
      <c r="O11888" s="24">
        <f t="shared" si="1858"/>
        <v>0</v>
      </c>
      <c r="P11888" s="24">
        <f t="shared" si="1859"/>
        <v>0</v>
      </c>
    </row>
    <row r="11889" spans="1:16" x14ac:dyDescent="0.25">
      <c r="A11889" s="15">
        <v>40740</v>
      </c>
      <c r="B11889">
        <v>0</v>
      </c>
      <c r="C11889">
        <v>14072</v>
      </c>
      <c r="D11889">
        <v>0</v>
      </c>
      <c r="E11889">
        <v>8278</v>
      </c>
      <c r="F11889">
        <v>0</v>
      </c>
      <c r="G11889">
        <f t="shared" si="1850"/>
        <v>169</v>
      </c>
      <c r="H11889">
        <f t="shared" si="1851"/>
        <v>52</v>
      </c>
      <c r="I11889">
        <f t="shared" si="1852"/>
        <v>2011</v>
      </c>
      <c r="J11889">
        <f t="shared" si="1853"/>
        <v>7</v>
      </c>
      <c r="K11889" s="24">
        <f t="shared" si="1854"/>
        <v>0.16900000000000001</v>
      </c>
      <c r="L11889" s="24">
        <f t="shared" si="1855"/>
        <v>5.1999999999999998E-2</v>
      </c>
      <c r="M11889" s="24">
        <f t="shared" si="1856"/>
        <v>14.071999999999999</v>
      </c>
      <c r="N11889" s="24">
        <f t="shared" si="1857"/>
        <v>8.2780000000000005</v>
      </c>
      <c r="O11889" s="24">
        <f t="shared" si="1858"/>
        <v>0</v>
      </c>
      <c r="P11889" s="24">
        <f t="shared" si="1859"/>
        <v>0</v>
      </c>
    </row>
    <row r="11890" spans="1:16" x14ac:dyDescent="0.25">
      <c r="A11890" s="15">
        <v>40741</v>
      </c>
      <c r="B11890">
        <v>0</v>
      </c>
      <c r="C11890">
        <v>14072</v>
      </c>
      <c r="D11890">
        <v>0</v>
      </c>
      <c r="E11890">
        <v>8268</v>
      </c>
      <c r="F11890">
        <v>0</v>
      </c>
      <c r="G11890">
        <f t="shared" si="1850"/>
        <v>169</v>
      </c>
      <c r="H11890">
        <f t="shared" si="1851"/>
        <v>62</v>
      </c>
      <c r="I11890">
        <f t="shared" si="1852"/>
        <v>2011</v>
      </c>
      <c r="J11890">
        <f t="shared" si="1853"/>
        <v>7</v>
      </c>
      <c r="K11890" s="24">
        <f t="shared" si="1854"/>
        <v>0.16900000000000001</v>
      </c>
      <c r="L11890" s="24">
        <f t="shared" si="1855"/>
        <v>6.2E-2</v>
      </c>
      <c r="M11890" s="24">
        <f t="shared" si="1856"/>
        <v>14.071999999999999</v>
      </c>
      <c r="N11890" s="24">
        <f t="shared" si="1857"/>
        <v>8.2680000000000007</v>
      </c>
      <c r="O11890" s="24">
        <f t="shared" si="1858"/>
        <v>0</v>
      </c>
      <c r="P11890" s="24">
        <f t="shared" si="1859"/>
        <v>0</v>
      </c>
    </row>
    <row r="11891" spans="1:16" x14ac:dyDescent="0.25">
      <c r="A11891" s="15">
        <v>40742</v>
      </c>
      <c r="B11891">
        <v>0</v>
      </c>
      <c r="C11891">
        <v>12455</v>
      </c>
      <c r="D11891">
        <v>0</v>
      </c>
      <c r="E11891">
        <v>8251</v>
      </c>
      <c r="F11891">
        <v>0</v>
      </c>
      <c r="G11891">
        <f t="shared" si="1850"/>
        <v>1786</v>
      </c>
      <c r="H11891">
        <f t="shared" si="1851"/>
        <v>79</v>
      </c>
      <c r="I11891">
        <f t="shared" si="1852"/>
        <v>2011</v>
      </c>
      <c r="J11891">
        <f t="shared" si="1853"/>
        <v>7</v>
      </c>
      <c r="K11891" s="24">
        <f t="shared" si="1854"/>
        <v>1.786</v>
      </c>
      <c r="L11891" s="24">
        <f t="shared" si="1855"/>
        <v>7.9000000000000001E-2</v>
      </c>
      <c r="M11891" s="24">
        <f t="shared" si="1856"/>
        <v>12.455</v>
      </c>
      <c r="N11891" s="24">
        <f t="shared" si="1857"/>
        <v>8.2509999999999994</v>
      </c>
      <c r="O11891" s="24">
        <f t="shared" si="1858"/>
        <v>0</v>
      </c>
      <c r="P11891" s="24">
        <f t="shared" si="1859"/>
        <v>0</v>
      </c>
    </row>
    <row r="11892" spans="1:16" x14ac:dyDescent="0.25">
      <c r="A11892" s="15">
        <v>40743</v>
      </c>
      <c r="B11892">
        <v>0</v>
      </c>
      <c r="C11892">
        <v>14106</v>
      </c>
      <c r="D11892">
        <v>0</v>
      </c>
      <c r="E11892">
        <v>8067</v>
      </c>
      <c r="F11892">
        <v>0</v>
      </c>
      <c r="G11892">
        <f t="shared" si="1850"/>
        <v>135</v>
      </c>
      <c r="H11892">
        <f t="shared" si="1851"/>
        <v>263</v>
      </c>
      <c r="I11892">
        <f t="shared" si="1852"/>
        <v>2011</v>
      </c>
      <c r="J11892">
        <f t="shared" si="1853"/>
        <v>7</v>
      </c>
      <c r="K11892" s="24">
        <f t="shared" si="1854"/>
        <v>0.13500000000000001</v>
      </c>
      <c r="L11892" s="24">
        <f t="shared" si="1855"/>
        <v>0.26300000000000001</v>
      </c>
      <c r="M11892" s="24">
        <f t="shared" si="1856"/>
        <v>14.106</v>
      </c>
      <c r="N11892" s="24">
        <f t="shared" si="1857"/>
        <v>8.0670000000000002</v>
      </c>
      <c r="O11892" s="24">
        <f t="shared" si="1858"/>
        <v>0</v>
      </c>
      <c r="P11892" s="24">
        <f t="shared" si="1859"/>
        <v>0</v>
      </c>
    </row>
    <row r="11893" spans="1:16" x14ac:dyDescent="0.25">
      <c r="A11893" s="15">
        <v>40744</v>
      </c>
      <c r="B11893">
        <v>0</v>
      </c>
      <c r="C11893">
        <v>14104</v>
      </c>
      <c r="D11893">
        <v>0</v>
      </c>
      <c r="E11893">
        <v>8207</v>
      </c>
      <c r="F11893">
        <v>0</v>
      </c>
      <c r="G11893">
        <f t="shared" si="1850"/>
        <v>137</v>
      </c>
      <c r="H11893">
        <f t="shared" si="1851"/>
        <v>123</v>
      </c>
      <c r="I11893">
        <f t="shared" si="1852"/>
        <v>2011</v>
      </c>
      <c r="J11893">
        <f t="shared" si="1853"/>
        <v>7</v>
      </c>
      <c r="K11893" s="24">
        <f t="shared" si="1854"/>
        <v>0.13700000000000001</v>
      </c>
      <c r="L11893" s="24">
        <f t="shared" si="1855"/>
        <v>0.123</v>
      </c>
      <c r="M11893" s="24">
        <f t="shared" si="1856"/>
        <v>14.103999999999999</v>
      </c>
      <c r="N11893" s="24">
        <f t="shared" si="1857"/>
        <v>8.2070000000000007</v>
      </c>
      <c r="O11893" s="24">
        <f t="shared" si="1858"/>
        <v>0</v>
      </c>
      <c r="P11893" s="24">
        <f t="shared" si="1859"/>
        <v>0</v>
      </c>
    </row>
    <row r="11894" spans="1:16" x14ac:dyDescent="0.25">
      <c r="A11894" s="15">
        <v>40745</v>
      </c>
      <c r="B11894">
        <v>0</v>
      </c>
      <c r="C11894">
        <v>14063</v>
      </c>
      <c r="D11894">
        <v>0</v>
      </c>
      <c r="E11894">
        <v>8245</v>
      </c>
      <c r="F11894">
        <v>0</v>
      </c>
      <c r="G11894">
        <f t="shared" si="1850"/>
        <v>178</v>
      </c>
      <c r="H11894">
        <f t="shared" si="1851"/>
        <v>85</v>
      </c>
      <c r="I11894">
        <f t="shared" si="1852"/>
        <v>2011</v>
      </c>
      <c r="J11894">
        <f t="shared" si="1853"/>
        <v>7</v>
      </c>
      <c r="K11894" s="24">
        <f t="shared" si="1854"/>
        <v>0.17799999999999999</v>
      </c>
      <c r="L11894" s="24">
        <f t="shared" si="1855"/>
        <v>8.5000000000000006E-2</v>
      </c>
      <c r="M11894" s="24">
        <f t="shared" si="1856"/>
        <v>14.063000000000001</v>
      </c>
      <c r="N11894" s="24">
        <f t="shared" si="1857"/>
        <v>8.2449999999999992</v>
      </c>
      <c r="O11894" s="24">
        <f t="shared" si="1858"/>
        <v>0</v>
      </c>
      <c r="P11894" s="24">
        <f t="shared" si="1859"/>
        <v>0</v>
      </c>
    </row>
    <row r="11895" spans="1:16" x14ac:dyDescent="0.25">
      <c r="A11895" s="15">
        <v>40746</v>
      </c>
      <c r="B11895">
        <v>0</v>
      </c>
      <c r="C11895">
        <v>14057</v>
      </c>
      <c r="D11895">
        <v>0</v>
      </c>
      <c r="E11895">
        <v>8358</v>
      </c>
      <c r="F11895">
        <v>0</v>
      </c>
      <c r="G11895">
        <f t="shared" si="1850"/>
        <v>184</v>
      </c>
      <c r="H11895">
        <f t="shared" si="1851"/>
        <v>0</v>
      </c>
      <c r="I11895">
        <f t="shared" si="1852"/>
        <v>2011</v>
      </c>
      <c r="J11895">
        <f t="shared" si="1853"/>
        <v>7</v>
      </c>
      <c r="K11895" s="24">
        <f t="shared" si="1854"/>
        <v>0.184</v>
      </c>
      <c r="L11895" s="24">
        <f t="shared" si="1855"/>
        <v>0</v>
      </c>
      <c r="M11895" s="24">
        <f t="shared" si="1856"/>
        <v>14.057</v>
      </c>
      <c r="N11895" s="24">
        <f t="shared" si="1857"/>
        <v>8.3580000000000005</v>
      </c>
      <c r="O11895" s="24">
        <f t="shared" si="1858"/>
        <v>0</v>
      </c>
      <c r="P11895" s="24">
        <f t="shared" si="1859"/>
        <v>0</v>
      </c>
    </row>
    <row r="11896" spans="1:16" x14ac:dyDescent="0.25">
      <c r="A11896" s="15">
        <v>40747</v>
      </c>
      <c r="B11896">
        <v>0</v>
      </c>
      <c r="C11896">
        <v>14505</v>
      </c>
      <c r="D11896">
        <v>0</v>
      </c>
      <c r="E11896">
        <v>8295</v>
      </c>
      <c r="F11896">
        <v>0</v>
      </c>
      <c r="G11896">
        <f t="shared" si="1850"/>
        <v>0</v>
      </c>
      <c r="H11896">
        <f t="shared" si="1851"/>
        <v>35</v>
      </c>
      <c r="I11896">
        <f t="shared" si="1852"/>
        <v>2011</v>
      </c>
      <c r="J11896">
        <f t="shared" si="1853"/>
        <v>7</v>
      </c>
      <c r="K11896" s="24">
        <f t="shared" si="1854"/>
        <v>0</v>
      </c>
      <c r="L11896" s="24">
        <f t="shared" si="1855"/>
        <v>3.5000000000000003E-2</v>
      </c>
      <c r="M11896" s="24">
        <f t="shared" si="1856"/>
        <v>14.505000000000001</v>
      </c>
      <c r="N11896" s="24">
        <f t="shared" si="1857"/>
        <v>8.2949999999999999</v>
      </c>
      <c r="O11896" s="24">
        <f t="shared" si="1858"/>
        <v>0</v>
      </c>
      <c r="P11896" s="24">
        <f t="shared" si="1859"/>
        <v>0</v>
      </c>
    </row>
    <row r="11897" spans="1:16" x14ac:dyDescent="0.25">
      <c r="A11897" s="15">
        <v>40748</v>
      </c>
      <c r="B11897">
        <v>0</v>
      </c>
      <c r="C11897">
        <v>14073</v>
      </c>
      <c r="D11897">
        <v>0</v>
      </c>
      <c r="E11897">
        <v>8307</v>
      </c>
      <c r="F11897">
        <v>0</v>
      </c>
      <c r="G11897">
        <f t="shared" si="1850"/>
        <v>168</v>
      </c>
      <c r="H11897">
        <f t="shared" si="1851"/>
        <v>23</v>
      </c>
      <c r="I11897">
        <f t="shared" si="1852"/>
        <v>2011</v>
      </c>
      <c r="J11897">
        <f t="shared" si="1853"/>
        <v>7</v>
      </c>
      <c r="K11897" s="24">
        <f t="shared" si="1854"/>
        <v>0.16800000000000001</v>
      </c>
      <c r="L11897" s="24">
        <f t="shared" si="1855"/>
        <v>2.3E-2</v>
      </c>
      <c r="M11897" s="24">
        <f t="shared" si="1856"/>
        <v>14.073</v>
      </c>
      <c r="N11897" s="24">
        <f t="shared" si="1857"/>
        <v>8.3070000000000004</v>
      </c>
      <c r="O11897" s="24">
        <f t="shared" si="1858"/>
        <v>0</v>
      </c>
      <c r="P11897" s="24">
        <f t="shared" si="1859"/>
        <v>0</v>
      </c>
    </row>
    <row r="11898" spans="1:16" x14ac:dyDescent="0.25">
      <c r="A11898" s="15">
        <v>40749</v>
      </c>
      <c r="B11898">
        <v>0</v>
      </c>
      <c r="C11898">
        <v>14518</v>
      </c>
      <c r="D11898">
        <v>0</v>
      </c>
      <c r="E11898">
        <v>8260</v>
      </c>
      <c r="F11898">
        <v>0</v>
      </c>
      <c r="G11898">
        <f t="shared" si="1850"/>
        <v>0</v>
      </c>
      <c r="H11898">
        <f t="shared" si="1851"/>
        <v>70</v>
      </c>
      <c r="I11898">
        <f t="shared" si="1852"/>
        <v>2011</v>
      </c>
      <c r="J11898">
        <f t="shared" si="1853"/>
        <v>7</v>
      </c>
      <c r="K11898" s="24">
        <f t="shared" si="1854"/>
        <v>0</v>
      </c>
      <c r="L11898" s="24">
        <f t="shared" si="1855"/>
        <v>7.0000000000000007E-2</v>
      </c>
      <c r="M11898" s="24">
        <f t="shared" si="1856"/>
        <v>14.518000000000001</v>
      </c>
      <c r="N11898" s="24">
        <f t="shared" si="1857"/>
        <v>8.26</v>
      </c>
      <c r="O11898" s="24">
        <f t="shared" si="1858"/>
        <v>0</v>
      </c>
      <c r="P11898" s="24">
        <f t="shared" si="1859"/>
        <v>0</v>
      </c>
    </row>
    <row r="11899" spans="1:16" x14ac:dyDescent="0.25">
      <c r="A11899" s="15">
        <v>40750</v>
      </c>
      <c r="B11899">
        <v>0</v>
      </c>
      <c r="C11899">
        <v>14072</v>
      </c>
      <c r="D11899">
        <v>0</v>
      </c>
      <c r="E11899">
        <v>8312</v>
      </c>
      <c r="F11899">
        <v>0</v>
      </c>
      <c r="G11899">
        <f t="shared" si="1850"/>
        <v>169</v>
      </c>
      <c r="H11899">
        <f t="shared" si="1851"/>
        <v>18</v>
      </c>
      <c r="I11899">
        <f t="shared" si="1852"/>
        <v>2011</v>
      </c>
      <c r="J11899">
        <f t="shared" si="1853"/>
        <v>7</v>
      </c>
      <c r="K11899" s="24">
        <f t="shared" si="1854"/>
        <v>0.16900000000000001</v>
      </c>
      <c r="L11899" s="24">
        <f t="shared" si="1855"/>
        <v>1.7999999999999999E-2</v>
      </c>
      <c r="M11899" s="24">
        <f t="shared" si="1856"/>
        <v>14.071999999999999</v>
      </c>
      <c r="N11899" s="24">
        <f t="shared" si="1857"/>
        <v>8.3119999999999994</v>
      </c>
      <c r="O11899" s="24">
        <f t="shared" si="1858"/>
        <v>0</v>
      </c>
      <c r="P11899" s="24">
        <f t="shared" si="1859"/>
        <v>0</v>
      </c>
    </row>
    <row r="11900" spans="1:16" x14ac:dyDescent="0.25">
      <c r="A11900" s="15">
        <v>40751</v>
      </c>
      <c r="B11900">
        <v>0</v>
      </c>
      <c r="C11900">
        <v>14092</v>
      </c>
      <c r="D11900">
        <v>0</v>
      </c>
      <c r="E11900">
        <v>8338</v>
      </c>
      <c r="F11900">
        <v>0</v>
      </c>
      <c r="G11900">
        <f t="shared" si="1850"/>
        <v>149</v>
      </c>
      <c r="H11900">
        <f t="shared" si="1851"/>
        <v>0</v>
      </c>
      <c r="I11900">
        <f t="shared" si="1852"/>
        <v>2011</v>
      </c>
      <c r="J11900">
        <f t="shared" si="1853"/>
        <v>7</v>
      </c>
      <c r="K11900" s="24">
        <f t="shared" si="1854"/>
        <v>0.14899999999999999</v>
      </c>
      <c r="L11900" s="24">
        <f t="shared" si="1855"/>
        <v>0</v>
      </c>
      <c r="M11900" s="24">
        <f t="shared" si="1856"/>
        <v>14.092000000000001</v>
      </c>
      <c r="N11900" s="24">
        <f t="shared" si="1857"/>
        <v>8.3379999999999992</v>
      </c>
      <c r="O11900" s="24">
        <f t="shared" si="1858"/>
        <v>0</v>
      </c>
      <c r="P11900" s="24">
        <f t="shared" si="1859"/>
        <v>0</v>
      </c>
    </row>
    <row r="11901" spans="1:16" x14ac:dyDescent="0.25">
      <c r="A11901" s="15">
        <v>40752</v>
      </c>
      <c r="B11901">
        <v>0</v>
      </c>
      <c r="C11901">
        <v>14090</v>
      </c>
      <c r="D11901">
        <v>0</v>
      </c>
      <c r="E11901">
        <v>8331</v>
      </c>
      <c r="F11901">
        <v>0</v>
      </c>
      <c r="G11901">
        <f t="shared" si="1850"/>
        <v>151</v>
      </c>
      <c r="H11901">
        <f t="shared" si="1851"/>
        <v>0</v>
      </c>
      <c r="I11901">
        <f t="shared" si="1852"/>
        <v>2011</v>
      </c>
      <c r="J11901">
        <f t="shared" si="1853"/>
        <v>7</v>
      </c>
      <c r="K11901" s="24">
        <f t="shared" si="1854"/>
        <v>0.151</v>
      </c>
      <c r="L11901" s="24">
        <f t="shared" si="1855"/>
        <v>0</v>
      </c>
      <c r="M11901" s="24">
        <f t="shared" si="1856"/>
        <v>14.09</v>
      </c>
      <c r="N11901" s="24">
        <f t="shared" si="1857"/>
        <v>8.3309999999999995</v>
      </c>
      <c r="O11901" s="24">
        <f t="shared" si="1858"/>
        <v>0</v>
      </c>
      <c r="P11901" s="24">
        <f t="shared" si="1859"/>
        <v>0</v>
      </c>
    </row>
    <row r="11902" spans="1:16" x14ac:dyDescent="0.25">
      <c r="A11902" s="15">
        <v>40753</v>
      </c>
      <c r="B11902">
        <v>0</v>
      </c>
      <c r="C11902">
        <v>14079</v>
      </c>
      <c r="D11902">
        <v>0</v>
      </c>
      <c r="E11902">
        <v>8343</v>
      </c>
      <c r="F11902">
        <v>0</v>
      </c>
      <c r="G11902">
        <f t="shared" si="1850"/>
        <v>162</v>
      </c>
      <c r="H11902">
        <f t="shared" si="1851"/>
        <v>0</v>
      </c>
      <c r="I11902">
        <f t="shared" si="1852"/>
        <v>2011</v>
      </c>
      <c r="J11902">
        <f t="shared" si="1853"/>
        <v>7</v>
      </c>
      <c r="K11902" s="24">
        <f t="shared" si="1854"/>
        <v>0.16200000000000001</v>
      </c>
      <c r="L11902" s="24">
        <f t="shared" si="1855"/>
        <v>0</v>
      </c>
      <c r="M11902" s="24">
        <f t="shared" si="1856"/>
        <v>14.079000000000001</v>
      </c>
      <c r="N11902" s="24">
        <f t="shared" si="1857"/>
        <v>8.343</v>
      </c>
      <c r="O11902" s="24">
        <f t="shared" si="1858"/>
        <v>0</v>
      </c>
      <c r="P11902" s="24">
        <f t="shared" si="1859"/>
        <v>0</v>
      </c>
    </row>
    <row r="11903" spans="1:16" x14ac:dyDescent="0.25">
      <c r="A11903" s="15">
        <v>40754</v>
      </c>
      <c r="B11903">
        <v>0</v>
      </c>
      <c r="C11903">
        <v>14016</v>
      </c>
      <c r="D11903">
        <v>0</v>
      </c>
      <c r="E11903">
        <v>8335</v>
      </c>
      <c r="F11903">
        <v>0</v>
      </c>
      <c r="G11903">
        <f t="shared" si="1850"/>
        <v>225</v>
      </c>
      <c r="H11903">
        <f t="shared" si="1851"/>
        <v>0</v>
      </c>
      <c r="I11903">
        <f t="shared" si="1852"/>
        <v>2011</v>
      </c>
      <c r="J11903">
        <f t="shared" si="1853"/>
        <v>7</v>
      </c>
      <c r="K11903" s="24">
        <f t="shared" si="1854"/>
        <v>0.22500000000000001</v>
      </c>
      <c r="L11903" s="24">
        <f t="shared" si="1855"/>
        <v>0</v>
      </c>
      <c r="M11903" s="24">
        <f t="shared" si="1856"/>
        <v>14.016</v>
      </c>
      <c r="N11903" s="24">
        <f t="shared" si="1857"/>
        <v>8.3350000000000009</v>
      </c>
      <c r="O11903" s="24">
        <f t="shared" si="1858"/>
        <v>0</v>
      </c>
      <c r="P11903" s="24">
        <f t="shared" si="1859"/>
        <v>0</v>
      </c>
    </row>
    <row r="11904" spans="1:16" x14ac:dyDescent="0.25">
      <c r="A11904" s="15">
        <v>40755</v>
      </c>
      <c r="B11904">
        <v>0</v>
      </c>
      <c r="C11904">
        <v>13169</v>
      </c>
      <c r="D11904">
        <v>0</v>
      </c>
      <c r="E11904">
        <v>8320</v>
      </c>
      <c r="F11904">
        <v>0</v>
      </c>
      <c r="G11904">
        <f t="shared" si="1850"/>
        <v>1072</v>
      </c>
      <c r="H11904">
        <f t="shared" si="1851"/>
        <v>10</v>
      </c>
      <c r="I11904">
        <f t="shared" si="1852"/>
        <v>2011</v>
      </c>
      <c r="J11904">
        <f t="shared" si="1853"/>
        <v>7</v>
      </c>
      <c r="K11904" s="24">
        <f t="shared" si="1854"/>
        <v>1.0720000000000001</v>
      </c>
      <c r="L11904" s="24">
        <f t="shared" si="1855"/>
        <v>0.01</v>
      </c>
      <c r="M11904" s="24">
        <f t="shared" si="1856"/>
        <v>13.169</v>
      </c>
      <c r="N11904" s="24">
        <f t="shared" si="1857"/>
        <v>8.32</v>
      </c>
      <c r="O11904" s="24">
        <f t="shared" si="1858"/>
        <v>0</v>
      </c>
      <c r="P11904" s="24">
        <f t="shared" si="1859"/>
        <v>0</v>
      </c>
    </row>
    <row r="11905" spans="1:16" x14ac:dyDescent="0.25">
      <c r="A11905" s="15">
        <v>40756</v>
      </c>
      <c r="B11905">
        <v>0</v>
      </c>
      <c r="C11905">
        <v>14081</v>
      </c>
      <c r="D11905">
        <v>0</v>
      </c>
      <c r="E11905">
        <v>8300</v>
      </c>
      <c r="F11905">
        <v>0</v>
      </c>
      <c r="G11905">
        <f t="shared" si="1850"/>
        <v>160</v>
      </c>
      <c r="H11905">
        <f t="shared" si="1851"/>
        <v>30</v>
      </c>
      <c r="I11905">
        <f t="shared" si="1852"/>
        <v>2011</v>
      </c>
      <c r="J11905">
        <f t="shared" si="1853"/>
        <v>8</v>
      </c>
      <c r="K11905" s="24">
        <f t="shared" si="1854"/>
        <v>0.16</v>
      </c>
      <c r="L11905" s="24">
        <f t="shared" si="1855"/>
        <v>0.03</v>
      </c>
      <c r="M11905" s="24">
        <f t="shared" si="1856"/>
        <v>14.081</v>
      </c>
      <c r="N11905" s="24">
        <f t="shared" si="1857"/>
        <v>8.3000000000000007</v>
      </c>
      <c r="O11905" s="24">
        <f t="shared" si="1858"/>
        <v>0</v>
      </c>
      <c r="P11905" s="24">
        <f t="shared" si="1859"/>
        <v>0</v>
      </c>
    </row>
    <row r="11906" spans="1:16" x14ac:dyDescent="0.25">
      <c r="A11906" s="15">
        <v>40757</v>
      </c>
      <c r="B11906">
        <v>0</v>
      </c>
      <c r="C11906">
        <v>14678</v>
      </c>
      <c r="D11906">
        <v>0</v>
      </c>
      <c r="E11906">
        <v>8267</v>
      </c>
      <c r="F11906">
        <v>0</v>
      </c>
      <c r="G11906">
        <f t="shared" si="1850"/>
        <v>0</v>
      </c>
      <c r="H11906">
        <f t="shared" si="1851"/>
        <v>63</v>
      </c>
      <c r="I11906">
        <f t="shared" si="1852"/>
        <v>2011</v>
      </c>
      <c r="J11906">
        <f t="shared" si="1853"/>
        <v>8</v>
      </c>
      <c r="K11906" s="24">
        <f t="shared" si="1854"/>
        <v>0</v>
      </c>
      <c r="L11906" s="24">
        <f t="shared" si="1855"/>
        <v>6.3E-2</v>
      </c>
      <c r="M11906" s="24">
        <f t="shared" si="1856"/>
        <v>14.678000000000001</v>
      </c>
      <c r="N11906" s="24">
        <f t="shared" si="1857"/>
        <v>8.2669999999999995</v>
      </c>
      <c r="O11906" s="24">
        <f t="shared" si="1858"/>
        <v>0</v>
      </c>
      <c r="P11906" s="24">
        <f t="shared" si="1859"/>
        <v>0</v>
      </c>
    </row>
    <row r="11907" spans="1:16" x14ac:dyDescent="0.25">
      <c r="A11907" s="15">
        <v>40758</v>
      </c>
      <c r="B11907">
        <v>0</v>
      </c>
      <c r="C11907">
        <v>14576</v>
      </c>
      <c r="D11907">
        <v>0</v>
      </c>
      <c r="E11907">
        <v>8271</v>
      </c>
      <c r="F11907">
        <v>0</v>
      </c>
      <c r="G11907">
        <f t="shared" si="1850"/>
        <v>0</v>
      </c>
      <c r="H11907">
        <f t="shared" si="1851"/>
        <v>59</v>
      </c>
      <c r="I11907">
        <f t="shared" si="1852"/>
        <v>2011</v>
      </c>
      <c r="J11907">
        <f t="shared" si="1853"/>
        <v>8</v>
      </c>
      <c r="K11907" s="24">
        <f t="shared" si="1854"/>
        <v>0</v>
      </c>
      <c r="L11907" s="24">
        <f t="shared" si="1855"/>
        <v>5.8999999999999997E-2</v>
      </c>
      <c r="M11907" s="24">
        <f t="shared" si="1856"/>
        <v>14.576000000000001</v>
      </c>
      <c r="N11907" s="24">
        <f t="shared" si="1857"/>
        <v>8.2710000000000008</v>
      </c>
      <c r="O11907" s="24">
        <f t="shared" si="1858"/>
        <v>0</v>
      </c>
      <c r="P11907" s="24">
        <f t="shared" si="1859"/>
        <v>0</v>
      </c>
    </row>
    <row r="11908" spans="1:16" x14ac:dyDescent="0.25">
      <c r="A11908" s="15">
        <v>40759</v>
      </c>
      <c r="B11908">
        <v>0</v>
      </c>
      <c r="C11908">
        <v>14794</v>
      </c>
      <c r="D11908">
        <v>0</v>
      </c>
      <c r="E11908">
        <v>8223</v>
      </c>
      <c r="F11908">
        <v>0</v>
      </c>
      <c r="G11908">
        <f t="shared" si="1850"/>
        <v>0</v>
      </c>
      <c r="H11908">
        <f t="shared" si="1851"/>
        <v>107</v>
      </c>
      <c r="I11908">
        <f t="shared" si="1852"/>
        <v>2011</v>
      </c>
      <c r="J11908">
        <f t="shared" si="1853"/>
        <v>8</v>
      </c>
      <c r="K11908" s="24">
        <f t="shared" si="1854"/>
        <v>0</v>
      </c>
      <c r="L11908" s="24">
        <f t="shared" si="1855"/>
        <v>0.107</v>
      </c>
      <c r="M11908" s="24">
        <f t="shared" si="1856"/>
        <v>14.794</v>
      </c>
      <c r="N11908" s="24">
        <f t="shared" si="1857"/>
        <v>8.2230000000000008</v>
      </c>
      <c r="O11908" s="24">
        <f t="shared" si="1858"/>
        <v>0</v>
      </c>
      <c r="P11908" s="24">
        <f t="shared" si="1859"/>
        <v>0</v>
      </c>
    </row>
    <row r="11909" spans="1:16" x14ac:dyDescent="0.25">
      <c r="A11909" s="15">
        <v>40760</v>
      </c>
      <c r="B11909">
        <v>0</v>
      </c>
      <c r="C11909">
        <v>15097</v>
      </c>
      <c r="D11909">
        <v>0</v>
      </c>
      <c r="E11909">
        <v>8249</v>
      </c>
      <c r="F11909">
        <v>0</v>
      </c>
      <c r="G11909">
        <f t="shared" si="1850"/>
        <v>0</v>
      </c>
      <c r="H11909">
        <f t="shared" si="1851"/>
        <v>81</v>
      </c>
      <c r="I11909">
        <f t="shared" si="1852"/>
        <v>2011</v>
      </c>
      <c r="J11909">
        <f t="shared" si="1853"/>
        <v>8</v>
      </c>
      <c r="K11909" s="24">
        <f t="shared" si="1854"/>
        <v>0</v>
      </c>
      <c r="L11909" s="24">
        <f t="shared" si="1855"/>
        <v>8.1000000000000003E-2</v>
      </c>
      <c r="M11909" s="24">
        <f t="shared" si="1856"/>
        <v>15.097</v>
      </c>
      <c r="N11909" s="24">
        <f t="shared" si="1857"/>
        <v>8.2490000000000006</v>
      </c>
      <c r="O11909" s="24">
        <f t="shared" si="1858"/>
        <v>0</v>
      </c>
      <c r="P11909" s="24">
        <f t="shared" si="1859"/>
        <v>0</v>
      </c>
    </row>
    <row r="11910" spans="1:16" x14ac:dyDescent="0.25">
      <c r="A11910" s="15">
        <v>40761</v>
      </c>
      <c r="B11910">
        <v>0</v>
      </c>
      <c r="C11910">
        <v>13874</v>
      </c>
      <c r="D11910">
        <v>0</v>
      </c>
      <c r="E11910">
        <v>8281</v>
      </c>
      <c r="F11910">
        <v>0</v>
      </c>
      <c r="G11910">
        <f t="shared" ref="G11910:G11973" si="1860">MAX(IF(AND(MONTH(A11910)&gt;6,MONTH(A11910)&lt;10),14241,13250)-B11910-C11910-F11910,0)</f>
        <v>367</v>
      </c>
      <c r="H11910">
        <f t="shared" ref="H11910:H11973" si="1861">MAX(8330-E11910-D11910,0)</f>
        <v>49</v>
      </c>
      <c r="I11910">
        <f t="shared" ref="I11910:I11973" si="1862">YEAR(A11910)</f>
        <v>2011</v>
      </c>
      <c r="J11910">
        <f t="shared" ref="J11910:J11973" si="1863">MONTH(A11910)</f>
        <v>8</v>
      </c>
      <c r="K11910" s="24">
        <f t="shared" ref="K11910:K11973" si="1864">G11910/1000</f>
        <v>0.36699999999999999</v>
      </c>
      <c r="L11910" s="24">
        <f t="shared" ref="L11910:L11973" si="1865">H11910/1000</f>
        <v>4.9000000000000002E-2</v>
      </c>
      <c r="M11910" s="24">
        <f t="shared" ref="M11910:M11973" si="1866">(B11910+C11910+F11910)/1000</f>
        <v>13.874000000000001</v>
      </c>
      <c r="N11910" s="24">
        <f t="shared" ref="N11910:N11973" si="1867">(D11910+E11910)/1000</f>
        <v>8.2810000000000006</v>
      </c>
      <c r="O11910" s="24">
        <f t="shared" ref="O11910:O11973" si="1868">B11910/1000</f>
        <v>0</v>
      </c>
      <c r="P11910" s="24">
        <f t="shared" ref="P11910:P11973" si="1869">F11910/1000</f>
        <v>0</v>
      </c>
    </row>
    <row r="11911" spans="1:16" x14ac:dyDescent="0.25">
      <c r="A11911" s="15">
        <v>40762</v>
      </c>
      <c r="B11911">
        <v>0</v>
      </c>
      <c r="C11911">
        <v>14069</v>
      </c>
      <c r="D11911">
        <v>0</v>
      </c>
      <c r="E11911">
        <v>8106</v>
      </c>
      <c r="F11911">
        <v>0</v>
      </c>
      <c r="G11911">
        <f t="shared" si="1860"/>
        <v>172</v>
      </c>
      <c r="H11911">
        <f t="shared" si="1861"/>
        <v>224</v>
      </c>
      <c r="I11911">
        <f t="shared" si="1862"/>
        <v>2011</v>
      </c>
      <c r="J11911">
        <f t="shared" si="1863"/>
        <v>8</v>
      </c>
      <c r="K11911" s="24">
        <f t="shared" si="1864"/>
        <v>0.17199999999999999</v>
      </c>
      <c r="L11911" s="24">
        <f t="shared" si="1865"/>
        <v>0.224</v>
      </c>
      <c r="M11911" s="24">
        <f t="shared" si="1866"/>
        <v>14.069000000000001</v>
      </c>
      <c r="N11911" s="24">
        <f t="shared" si="1867"/>
        <v>8.1059999999999999</v>
      </c>
      <c r="O11911" s="24">
        <f t="shared" si="1868"/>
        <v>0</v>
      </c>
      <c r="P11911" s="24">
        <f t="shared" si="1869"/>
        <v>0</v>
      </c>
    </row>
    <row r="11912" spans="1:16" x14ac:dyDescent="0.25">
      <c r="A11912" s="15">
        <v>40763</v>
      </c>
      <c r="B11912">
        <v>0</v>
      </c>
      <c r="C11912">
        <v>14759</v>
      </c>
      <c r="D11912">
        <v>0</v>
      </c>
      <c r="E11912">
        <v>8128</v>
      </c>
      <c r="F11912">
        <v>0</v>
      </c>
      <c r="G11912">
        <f t="shared" si="1860"/>
        <v>0</v>
      </c>
      <c r="H11912">
        <f t="shared" si="1861"/>
        <v>202</v>
      </c>
      <c r="I11912">
        <f t="shared" si="1862"/>
        <v>2011</v>
      </c>
      <c r="J11912">
        <f t="shared" si="1863"/>
        <v>8</v>
      </c>
      <c r="K11912" s="24">
        <f t="shared" si="1864"/>
        <v>0</v>
      </c>
      <c r="L11912" s="24">
        <f t="shared" si="1865"/>
        <v>0.20200000000000001</v>
      </c>
      <c r="M11912" s="24">
        <f t="shared" si="1866"/>
        <v>14.759</v>
      </c>
      <c r="N11912" s="24">
        <f t="shared" si="1867"/>
        <v>8.1280000000000001</v>
      </c>
      <c r="O11912" s="24">
        <f t="shared" si="1868"/>
        <v>0</v>
      </c>
      <c r="P11912" s="24">
        <f t="shared" si="1869"/>
        <v>0</v>
      </c>
    </row>
    <row r="11913" spans="1:16" x14ac:dyDescent="0.25">
      <c r="A11913" s="15">
        <v>40764</v>
      </c>
      <c r="B11913">
        <v>0</v>
      </c>
      <c r="C11913">
        <v>14019</v>
      </c>
      <c r="D11913">
        <v>0</v>
      </c>
      <c r="E11913">
        <v>7942</v>
      </c>
      <c r="F11913">
        <v>0</v>
      </c>
      <c r="G11913">
        <f t="shared" si="1860"/>
        <v>222</v>
      </c>
      <c r="H11913">
        <f t="shared" si="1861"/>
        <v>388</v>
      </c>
      <c r="I11913">
        <f t="shared" si="1862"/>
        <v>2011</v>
      </c>
      <c r="J11913">
        <f t="shared" si="1863"/>
        <v>8</v>
      </c>
      <c r="K11913" s="24">
        <f t="shared" si="1864"/>
        <v>0.222</v>
      </c>
      <c r="L11913" s="24">
        <f t="shared" si="1865"/>
        <v>0.38800000000000001</v>
      </c>
      <c r="M11913" s="24">
        <f t="shared" si="1866"/>
        <v>14.019</v>
      </c>
      <c r="N11913" s="24">
        <f t="shared" si="1867"/>
        <v>7.9420000000000002</v>
      </c>
      <c r="O11913" s="24">
        <f t="shared" si="1868"/>
        <v>0</v>
      </c>
      <c r="P11913" s="24">
        <f t="shared" si="1869"/>
        <v>0</v>
      </c>
    </row>
    <row r="11914" spans="1:16" x14ac:dyDescent="0.25">
      <c r="A11914" s="15">
        <v>40765</v>
      </c>
      <c r="B11914">
        <v>0</v>
      </c>
      <c r="C11914">
        <v>14019</v>
      </c>
      <c r="D11914">
        <v>0</v>
      </c>
      <c r="E11914">
        <v>8324</v>
      </c>
      <c r="F11914">
        <v>0</v>
      </c>
      <c r="G11914">
        <f t="shared" si="1860"/>
        <v>222</v>
      </c>
      <c r="H11914">
        <f t="shared" si="1861"/>
        <v>6</v>
      </c>
      <c r="I11914">
        <f t="shared" si="1862"/>
        <v>2011</v>
      </c>
      <c r="J11914">
        <f t="shared" si="1863"/>
        <v>8</v>
      </c>
      <c r="K11914" s="24">
        <f t="shared" si="1864"/>
        <v>0.222</v>
      </c>
      <c r="L11914" s="24">
        <f t="shared" si="1865"/>
        <v>6.0000000000000001E-3</v>
      </c>
      <c r="M11914" s="24">
        <f t="shared" si="1866"/>
        <v>14.019</v>
      </c>
      <c r="N11914" s="24">
        <f t="shared" si="1867"/>
        <v>8.3239999999999998</v>
      </c>
      <c r="O11914" s="24">
        <f t="shared" si="1868"/>
        <v>0</v>
      </c>
      <c r="P11914" s="24">
        <f t="shared" si="1869"/>
        <v>0</v>
      </c>
    </row>
    <row r="11915" spans="1:16" x14ac:dyDescent="0.25">
      <c r="A11915" s="15">
        <v>40766</v>
      </c>
      <c r="B11915">
        <v>0</v>
      </c>
      <c r="C11915">
        <v>14016</v>
      </c>
      <c r="D11915">
        <v>0</v>
      </c>
      <c r="E11915">
        <v>8324</v>
      </c>
      <c r="F11915">
        <v>0</v>
      </c>
      <c r="G11915">
        <f t="shared" si="1860"/>
        <v>225</v>
      </c>
      <c r="H11915">
        <f t="shared" si="1861"/>
        <v>6</v>
      </c>
      <c r="I11915">
        <f t="shared" si="1862"/>
        <v>2011</v>
      </c>
      <c r="J11915">
        <f t="shared" si="1863"/>
        <v>8</v>
      </c>
      <c r="K11915" s="24">
        <f t="shared" si="1864"/>
        <v>0.22500000000000001</v>
      </c>
      <c r="L11915" s="24">
        <f t="shared" si="1865"/>
        <v>6.0000000000000001E-3</v>
      </c>
      <c r="M11915" s="24">
        <f t="shared" si="1866"/>
        <v>14.016</v>
      </c>
      <c r="N11915" s="24">
        <f t="shared" si="1867"/>
        <v>8.3239999999999998</v>
      </c>
      <c r="O11915" s="24">
        <f t="shared" si="1868"/>
        <v>0</v>
      </c>
      <c r="P11915" s="24">
        <f t="shared" si="1869"/>
        <v>0</v>
      </c>
    </row>
    <row r="11916" spans="1:16" x14ac:dyDescent="0.25">
      <c r="A11916" s="15">
        <v>40767</v>
      </c>
      <c r="B11916">
        <v>0</v>
      </c>
      <c r="C11916">
        <v>14016</v>
      </c>
      <c r="D11916">
        <v>0</v>
      </c>
      <c r="E11916">
        <v>8296</v>
      </c>
      <c r="F11916">
        <v>0</v>
      </c>
      <c r="G11916">
        <f t="shared" si="1860"/>
        <v>225</v>
      </c>
      <c r="H11916">
        <f t="shared" si="1861"/>
        <v>34</v>
      </c>
      <c r="I11916">
        <f t="shared" si="1862"/>
        <v>2011</v>
      </c>
      <c r="J11916">
        <f t="shared" si="1863"/>
        <v>8</v>
      </c>
      <c r="K11916" s="24">
        <f t="shared" si="1864"/>
        <v>0.22500000000000001</v>
      </c>
      <c r="L11916" s="24">
        <f t="shared" si="1865"/>
        <v>3.4000000000000002E-2</v>
      </c>
      <c r="M11916" s="24">
        <f t="shared" si="1866"/>
        <v>14.016</v>
      </c>
      <c r="N11916" s="24">
        <f t="shared" si="1867"/>
        <v>8.2959999999999994</v>
      </c>
      <c r="O11916" s="24">
        <f t="shared" si="1868"/>
        <v>0</v>
      </c>
      <c r="P11916" s="24">
        <f t="shared" si="1869"/>
        <v>0</v>
      </c>
    </row>
    <row r="11917" spans="1:16" x14ac:dyDescent="0.25">
      <c r="A11917" s="15">
        <v>40768</v>
      </c>
      <c r="B11917">
        <v>0</v>
      </c>
      <c r="C11917">
        <v>14016</v>
      </c>
      <c r="D11917">
        <v>0</v>
      </c>
      <c r="E11917">
        <v>8285</v>
      </c>
      <c r="F11917">
        <v>0</v>
      </c>
      <c r="G11917">
        <f t="shared" si="1860"/>
        <v>225</v>
      </c>
      <c r="H11917">
        <f t="shared" si="1861"/>
        <v>45</v>
      </c>
      <c r="I11917">
        <f t="shared" si="1862"/>
        <v>2011</v>
      </c>
      <c r="J11917">
        <f t="shared" si="1863"/>
        <v>8</v>
      </c>
      <c r="K11917" s="24">
        <f t="shared" si="1864"/>
        <v>0.22500000000000001</v>
      </c>
      <c r="L11917" s="24">
        <f t="shared" si="1865"/>
        <v>4.4999999999999998E-2</v>
      </c>
      <c r="M11917" s="24">
        <f t="shared" si="1866"/>
        <v>14.016</v>
      </c>
      <c r="N11917" s="24">
        <f t="shared" si="1867"/>
        <v>8.2850000000000001</v>
      </c>
      <c r="O11917" s="24">
        <f t="shared" si="1868"/>
        <v>0</v>
      </c>
      <c r="P11917" s="24">
        <f t="shared" si="1869"/>
        <v>0</v>
      </c>
    </row>
    <row r="11918" spans="1:16" x14ac:dyDescent="0.25">
      <c r="A11918" s="15">
        <v>40769</v>
      </c>
      <c r="B11918">
        <v>0</v>
      </c>
      <c r="C11918">
        <v>14018</v>
      </c>
      <c r="D11918">
        <v>0</v>
      </c>
      <c r="E11918">
        <v>8258</v>
      </c>
      <c r="F11918">
        <v>0</v>
      </c>
      <c r="G11918">
        <f t="shared" si="1860"/>
        <v>223</v>
      </c>
      <c r="H11918">
        <f t="shared" si="1861"/>
        <v>72</v>
      </c>
      <c r="I11918">
        <f t="shared" si="1862"/>
        <v>2011</v>
      </c>
      <c r="J11918">
        <f t="shared" si="1863"/>
        <v>8</v>
      </c>
      <c r="K11918" s="24">
        <f t="shared" si="1864"/>
        <v>0.223</v>
      </c>
      <c r="L11918" s="24">
        <f t="shared" si="1865"/>
        <v>7.1999999999999995E-2</v>
      </c>
      <c r="M11918" s="24">
        <f t="shared" si="1866"/>
        <v>14.018000000000001</v>
      </c>
      <c r="N11918" s="24">
        <f t="shared" si="1867"/>
        <v>8.2579999999999991</v>
      </c>
      <c r="O11918" s="24">
        <f t="shared" si="1868"/>
        <v>0</v>
      </c>
      <c r="P11918" s="24">
        <f t="shared" si="1869"/>
        <v>0</v>
      </c>
    </row>
    <row r="11919" spans="1:16" x14ac:dyDescent="0.25">
      <c r="A11919" s="15">
        <v>40770</v>
      </c>
      <c r="B11919">
        <v>0</v>
      </c>
      <c r="C11919">
        <v>14015</v>
      </c>
      <c r="D11919">
        <v>0</v>
      </c>
      <c r="E11919">
        <v>7634</v>
      </c>
      <c r="F11919">
        <v>0</v>
      </c>
      <c r="G11919">
        <f t="shared" si="1860"/>
        <v>226</v>
      </c>
      <c r="H11919">
        <f t="shared" si="1861"/>
        <v>696</v>
      </c>
      <c r="I11919">
        <f t="shared" si="1862"/>
        <v>2011</v>
      </c>
      <c r="J11919">
        <f t="shared" si="1863"/>
        <v>8</v>
      </c>
      <c r="K11919" s="24">
        <f t="shared" si="1864"/>
        <v>0.22600000000000001</v>
      </c>
      <c r="L11919" s="24">
        <f t="shared" si="1865"/>
        <v>0.69599999999999995</v>
      </c>
      <c r="M11919" s="24">
        <f t="shared" si="1866"/>
        <v>14.015000000000001</v>
      </c>
      <c r="N11919" s="24">
        <f t="shared" si="1867"/>
        <v>7.6340000000000003</v>
      </c>
      <c r="O11919" s="24">
        <f t="shared" si="1868"/>
        <v>0</v>
      </c>
      <c r="P11919" s="24">
        <f t="shared" si="1869"/>
        <v>0</v>
      </c>
    </row>
    <row r="11920" spans="1:16" x14ac:dyDescent="0.25">
      <c r="A11920" s="15">
        <v>40771</v>
      </c>
      <c r="B11920">
        <v>0</v>
      </c>
      <c r="C11920">
        <v>14051</v>
      </c>
      <c r="D11920">
        <v>0</v>
      </c>
      <c r="E11920">
        <v>8289</v>
      </c>
      <c r="F11920">
        <v>0</v>
      </c>
      <c r="G11920">
        <f t="shared" si="1860"/>
        <v>190</v>
      </c>
      <c r="H11920">
        <f t="shared" si="1861"/>
        <v>41</v>
      </c>
      <c r="I11920">
        <f t="shared" si="1862"/>
        <v>2011</v>
      </c>
      <c r="J11920">
        <f t="shared" si="1863"/>
        <v>8</v>
      </c>
      <c r="K11920" s="24">
        <f t="shared" si="1864"/>
        <v>0.19</v>
      </c>
      <c r="L11920" s="24">
        <f t="shared" si="1865"/>
        <v>4.1000000000000002E-2</v>
      </c>
      <c r="M11920" s="24">
        <f t="shared" si="1866"/>
        <v>14.051</v>
      </c>
      <c r="N11920" s="24">
        <f t="shared" si="1867"/>
        <v>8.2889999999999997</v>
      </c>
      <c r="O11920" s="24">
        <f t="shared" si="1868"/>
        <v>0</v>
      </c>
      <c r="P11920" s="24">
        <f t="shared" si="1869"/>
        <v>0</v>
      </c>
    </row>
    <row r="11921" spans="1:16" x14ac:dyDescent="0.25">
      <c r="A11921" s="15">
        <v>40772</v>
      </c>
      <c r="B11921">
        <v>0</v>
      </c>
      <c r="C11921">
        <v>14072</v>
      </c>
      <c r="D11921">
        <v>0</v>
      </c>
      <c r="E11921">
        <v>8288</v>
      </c>
      <c r="F11921">
        <v>0</v>
      </c>
      <c r="G11921">
        <f t="shared" si="1860"/>
        <v>169</v>
      </c>
      <c r="H11921">
        <f t="shared" si="1861"/>
        <v>42</v>
      </c>
      <c r="I11921">
        <f t="shared" si="1862"/>
        <v>2011</v>
      </c>
      <c r="J11921">
        <f t="shared" si="1863"/>
        <v>8</v>
      </c>
      <c r="K11921" s="24">
        <f t="shared" si="1864"/>
        <v>0.16900000000000001</v>
      </c>
      <c r="L11921" s="24">
        <f t="shared" si="1865"/>
        <v>4.2000000000000003E-2</v>
      </c>
      <c r="M11921" s="24">
        <f t="shared" si="1866"/>
        <v>14.071999999999999</v>
      </c>
      <c r="N11921" s="24">
        <f t="shared" si="1867"/>
        <v>8.2880000000000003</v>
      </c>
      <c r="O11921" s="24">
        <f t="shared" si="1868"/>
        <v>0</v>
      </c>
      <c r="P11921" s="24">
        <f t="shared" si="1869"/>
        <v>0</v>
      </c>
    </row>
    <row r="11922" spans="1:16" x14ac:dyDescent="0.25">
      <c r="A11922" s="15">
        <v>40773</v>
      </c>
      <c r="B11922">
        <v>0</v>
      </c>
      <c r="C11922">
        <v>14067</v>
      </c>
      <c r="D11922">
        <v>0</v>
      </c>
      <c r="E11922">
        <v>8304</v>
      </c>
      <c r="F11922">
        <v>0</v>
      </c>
      <c r="G11922">
        <f t="shared" si="1860"/>
        <v>174</v>
      </c>
      <c r="H11922">
        <f t="shared" si="1861"/>
        <v>26</v>
      </c>
      <c r="I11922">
        <f t="shared" si="1862"/>
        <v>2011</v>
      </c>
      <c r="J11922">
        <f t="shared" si="1863"/>
        <v>8</v>
      </c>
      <c r="K11922" s="24">
        <f t="shared" si="1864"/>
        <v>0.17399999999999999</v>
      </c>
      <c r="L11922" s="24">
        <f t="shared" si="1865"/>
        <v>2.5999999999999999E-2</v>
      </c>
      <c r="M11922" s="24">
        <f t="shared" si="1866"/>
        <v>14.067</v>
      </c>
      <c r="N11922" s="24">
        <f t="shared" si="1867"/>
        <v>8.3040000000000003</v>
      </c>
      <c r="O11922" s="24">
        <f t="shared" si="1868"/>
        <v>0</v>
      </c>
      <c r="P11922" s="24">
        <f t="shared" si="1869"/>
        <v>0</v>
      </c>
    </row>
    <row r="11923" spans="1:16" x14ac:dyDescent="0.25">
      <c r="A11923" s="15">
        <v>40774</v>
      </c>
      <c r="B11923">
        <v>0</v>
      </c>
      <c r="C11923">
        <v>14003</v>
      </c>
      <c r="D11923">
        <v>0</v>
      </c>
      <c r="E11923">
        <v>8309</v>
      </c>
      <c r="F11923">
        <v>0</v>
      </c>
      <c r="G11923">
        <f t="shared" si="1860"/>
        <v>238</v>
      </c>
      <c r="H11923">
        <f t="shared" si="1861"/>
        <v>21</v>
      </c>
      <c r="I11923">
        <f t="shared" si="1862"/>
        <v>2011</v>
      </c>
      <c r="J11923">
        <f t="shared" si="1863"/>
        <v>8</v>
      </c>
      <c r="K11923" s="24">
        <f t="shared" si="1864"/>
        <v>0.23799999999999999</v>
      </c>
      <c r="L11923" s="24">
        <f t="shared" si="1865"/>
        <v>2.1000000000000001E-2</v>
      </c>
      <c r="M11923" s="24">
        <f t="shared" si="1866"/>
        <v>14.003</v>
      </c>
      <c r="N11923" s="24">
        <f t="shared" si="1867"/>
        <v>8.3089999999999993</v>
      </c>
      <c r="O11923" s="24">
        <f t="shared" si="1868"/>
        <v>0</v>
      </c>
      <c r="P11923" s="24">
        <f t="shared" si="1869"/>
        <v>0</v>
      </c>
    </row>
    <row r="11924" spans="1:16" x14ac:dyDescent="0.25">
      <c r="A11924" s="15">
        <v>40775</v>
      </c>
      <c r="B11924">
        <v>0</v>
      </c>
      <c r="C11924">
        <v>13960</v>
      </c>
      <c r="D11924">
        <v>0</v>
      </c>
      <c r="E11924">
        <v>8361</v>
      </c>
      <c r="F11924">
        <v>0</v>
      </c>
      <c r="G11924">
        <f t="shared" si="1860"/>
        <v>281</v>
      </c>
      <c r="H11924">
        <f t="shared" si="1861"/>
        <v>0</v>
      </c>
      <c r="I11924">
        <f t="shared" si="1862"/>
        <v>2011</v>
      </c>
      <c r="J11924">
        <f t="shared" si="1863"/>
        <v>8</v>
      </c>
      <c r="K11924" s="24">
        <f t="shared" si="1864"/>
        <v>0.28100000000000003</v>
      </c>
      <c r="L11924" s="24">
        <f t="shared" si="1865"/>
        <v>0</v>
      </c>
      <c r="M11924" s="24">
        <f t="shared" si="1866"/>
        <v>13.96</v>
      </c>
      <c r="N11924" s="24">
        <f t="shared" si="1867"/>
        <v>8.3610000000000007</v>
      </c>
      <c r="O11924" s="24">
        <f t="shared" si="1868"/>
        <v>0</v>
      </c>
      <c r="P11924" s="24">
        <f t="shared" si="1869"/>
        <v>0</v>
      </c>
    </row>
    <row r="11925" spans="1:16" x14ac:dyDescent="0.25">
      <c r="A11925" s="15">
        <v>40776</v>
      </c>
      <c r="B11925">
        <v>0</v>
      </c>
      <c r="C11925">
        <v>14002</v>
      </c>
      <c r="D11925">
        <v>0</v>
      </c>
      <c r="E11925">
        <v>8293</v>
      </c>
      <c r="F11925">
        <v>0</v>
      </c>
      <c r="G11925">
        <f t="shared" si="1860"/>
        <v>239</v>
      </c>
      <c r="H11925">
        <f t="shared" si="1861"/>
        <v>37</v>
      </c>
      <c r="I11925">
        <f t="shared" si="1862"/>
        <v>2011</v>
      </c>
      <c r="J11925">
        <f t="shared" si="1863"/>
        <v>8</v>
      </c>
      <c r="K11925" s="24">
        <f t="shared" si="1864"/>
        <v>0.23899999999999999</v>
      </c>
      <c r="L11925" s="24">
        <f t="shared" si="1865"/>
        <v>3.6999999999999998E-2</v>
      </c>
      <c r="M11925" s="24">
        <f t="shared" si="1866"/>
        <v>14.002000000000001</v>
      </c>
      <c r="N11925" s="24">
        <f t="shared" si="1867"/>
        <v>8.2929999999999993</v>
      </c>
      <c r="O11925" s="24">
        <f t="shared" si="1868"/>
        <v>0</v>
      </c>
      <c r="P11925" s="24">
        <f t="shared" si="1869"/>
        <v>0</v>
      </c>
    </row>
    <row r="11926" spans="1:16" x14ac:dyDescent="0.25">
      <c r="A11926" s="15">
        <v>40777</v>
      </c>
      <c r="B11926">
        <v>0</v>
      </c>
      <c r="C11926">
        <v>14016</v>
      </c>
      <c r="D11926">
        <v>0</v>
      </c>
      <c r="E11926">
        <v>8306</v>
      </c>
      <c r="F11926">
        <v>0</v>
      </c>
      <c r="G11926">
        <f t="shared" si="1860"/>
        <v>225</v>
      </c>
      <c r="H11926">
        <f t="shared" si="1861"/>
        <v>24</v>
      </c>
      <c r="I11926">
        <f t="shared" si="1862"/>
        <v>2011</v>
      </c>
      <c r="J11926">
        <f t="shared" si="1863"/>
        <v>8</v>
      </c>
      <c r="K11926" s="24">
        <f t="shared" si="1864"/>
        <v>0.22500000000000001</v>
      </c>
      <c r="L11926" s="24">
        <f t="shared" si="1865"/>
        <v>2.4E-2</v>
      </c>
      <c r="M11926" s="24">
        <f t="shared" si="1866"/>
        <v>14.016</v>
      </c>
      <c r="N11926" s="24">
        <f t="shared" si="1867"/>
        <v>8.3059999999999992</v>
      </c>
      <c r="O11926" s="24">
        <f t="shared" si="1868"/>
        <v>0</v>
      </c>
      <c r="P11926" s="24">
        <f t="shared" si="1869"/>
        <v>0</v>
      </c>
    </row>
    <row r="11927" spans="1:16" x14ac:dyDescent="0.25">
      <c r="A11927" s="15">
        <v>40778</v>
      </c>
      <c r="B11927">
        <v>0</v>
      </c>
      <c r="C11927">
        <v>14570</v>
      </c>
      <c r="D11927">
        <v>0</v>
      </c>
      <c r="E11927">
        <v>8282</v>
      </c>
      <c r="F11927">
        <v>0</v>
      </c>
      <c r="G11927">
        <f t="shared" si="1860"/>
        <v>0</v>
      </c>
      <c r="H11927">
        <f t="shared" si="1861"/>
        <v>48</v>
      </c>
      <c r="I11927">
        <f t="shared" si="1862"/>
        <v>2011</v>
      </c>
      <c r="J11927">
        <f t="shared" si="1863"/>
        <v>8</v>
      </c>
      <c r="K11927" s="24">
        <f t="shared" si="1864"/>
        <v>0</v>
      </c>
      <c r="L11927" s="24">
        <f t="shared" si="1865"/>
        <v>4.8000000000000001E-2</v>
      </c>
      <c r="M11927" s="24">
        <f t="shared" si="1866"/>
        <v>14.57</v>
      </c>
      <c r="N11927" s="24">
        <f t="shared" si="1867"/>
        <v>8.282</v>
      </c>
      <c r="O11927" s="24">
        <f t="shared" si="1868"/>
        <v>0</v>
      </c>
      <c r="P11927" s="24">
        <f t="shared" si="1869"/>
        <v>0</v>
      </c>
    </row>
    <row r="11928" spans="1:16" x14ac:dyDescent="0.25">
      <c r="A11928" s="15">
        <v>40779</v>
      </c>
      <c r="B11928">
        <v>0</v>
      </c>
      <c r="C11928">
        <v>14351</v>
      </c>
      <c r="D11928">
        <v>0</v>
      </c>
      <c r="E11928">
        <v>8292</v>
      </c>
      <c r="F11928">
        <v>0</v>
      </c>
      <c r="G11928">
        <f t="shared" si="1860"/>
        <v>0</v>
      </c>
      <c r="H11928">
        <f t="shared" si="1861"/>
        <v>38</v>
      </c>
      <c r="I11928">
        <f t="shared" si="1862"/>
        <v>2011</v>
      </c>
      <c r="J11928">
        <f t="shared" si="1863"/>
        <v>8</v>
      </c>
      <c r="K11928" s="24">
        <f t="shared" si="1864"/>
        <v>0</v>
      </c>
      <c r="L11928" s="24">
        <f t="shared" si="1865"/>
        <v>3.7999999999999999E-2</v>
      </c>
      <c r="M11928" s="24">
        <f t="shared" si="1866"/>
        <v>14.351000000000001</v>
      </c>
      <c r="N11928" s="24">
        <f t="shared" si="1867"/>
        <v>8.2919999999999998</v>
      </c>
      <c r="O11928" s="24">
        <f t="shared" si="1868"/>
        <v>0</v>
      </c>
      <c r="P11928" s="24">
        <f t="shared" si="1869"/>
        <v>0</v>
      </c>
    </row>
    <row r="11929" spans="1:16" x14ac:dyDescent="0.25">
      <c r="A11929" s="15">
        <v>40780</v>
      </c>
      <c r="B11929">
        <v>0</v>
      </c>
      <c r="C11929">
        <v>14056</v>
      </c>
      <c r="D11929">
        <v>0</v>
      </c>
      <c r="E11929">
        <v>8301</v>
      </c>
      <c r="F11929">
        <v>0</v>
      </c>
      <c r="G11929">
        <f t="shared" si="1860"/>
        <v>185</v>
      </c>
      <c r="H11929">
        <f t="shared" si="1861"/>
        <v>29</v>
      </c>
      <c r="I11929">
        <f t="shared" si="1862"/>
        <v>2011</v>
      </c>
      <c r="J11929">
        <f t="shared" si="1863"/>
        <v>8</v>
      </c>
      <c r="K11929" s="24">
        <f t="shared" si="1864"/>
        <v>0.185</v>
      </c>
      <c r="L11929" s="24">
        <f t="shared" si="1865"/>
        <v>2.9000000000000001E-2</v>
      </c>
      <c r="M11929" s="24">
        <f t="shared" si="1866"/>
        <v>14.055999999999999</v>
      </c>
      <c r="N11929" s="24">
        <f t="shared" si="1867"/>
        <v>8.3010000000000002</v>
      </c>
      <c r="O11929" s="24">
        <f t="shared" si="1868"/>
        <v>0</v>
      </c>
      <c r="P11929" s="24">
        <f t="shared" si="1869"/>
        <v>0</v>
      </c>
    </row>
    <row r="11930" spans="1:16" x14ac:dyDescent="0.25">
      <c r="A11930" s="15">
        <v>40781</v>
      </c>
      <c r="B11930">
        <v>0</v>
      </c>
      <c r="C11930">
        <v>14025</v>
      </c>
      <c r="D11930">
        <v>0</v>
      </c>
      <c r="E11930">
        <v>8294</v>
      </c>
      <c r="F11930">
        <v>0</v>
      </c>
      <c r="G11930">
        <f t="shared" si="1860"/>
        <v>216</v>
      </c>
      <c r="H11930">
        <f t="shared" si="1861"/>
        <v>36</v>
      </c>
      <c r="I11930">
        <f t="shared" si="1862"/>
        <v>2011</v>
      </c>
      <c r="J11930">
        <f t="shared" si="1863"/>
        <v>8</v>
      </c>
      <c r="K11930" s="24">
        <f t="shared" si="1864"/>
        <v>0.216</v>
      </c>
      <c r="L11930" s="24">
        <f t="shared" si="1865"/>
        <v>3.5999999999999997E-2</v>
      </c>
      <c r="M11930" s="24">
        <f t="shared" si="1866"/>
        <v>14.025</v>
      </c>
      <c r="N11930" s="24">
        <f t="shared" si="1867"/>
        <v>8.2940000000000005</v>
      </c>
      <c r="O11930" s="24">
        <f t="shared" si="1868"/>
        <v>0</v>
      </c>
      <c r="P11930" s="24">
        <f t="shared" si="1869"/>
        <v>0</v>
      </c>
    </row>
    <row r="11931" spans="1:16" x14ac:dyDescent="0.25">
      <c r="A11931" s="15">
        <v>40782</v>
      </c>
      <c r="B11931">
        <v>0</v>
      </c>
      <c r="C11931">
        <v>14016</v>
      </c>
      <c r="D11931">
        <v>0</v>
      </c>
      <c r="E11931">
        <v>8285</v>
      </c>
      <c r="F11931">
        <v>0</v>
      </c>
      <c r="G11931">
        <f t="shared" si="1860"/>
        <v>225</v>
      </c>
      <c r="H11931">
        <f t="shared" si="1861"/>
        <v>45</v>
      </c>
      <c r="I11931">
        <f t="shared" si="1862"/>
        <v>2011</v>
      </c>
      <c r="J11931">
        <f t="shared" si="1863"/>
        <v>8</v>
      </c>
      <c r="K11931" s="24">
        <f t="shared" si="1864"/>
        <v>0.22500000000000001</v>
      </c>
      <c r="L11931" s="24">
        <f t="shared" si="1865"/>
        <v>4.4999999999999998E-2</v>
      </c>
      <c r="M11931" s="24">
        <f t="shared" si="1866"/>
        <v>14.016</v>
      </c>
      <c r="N11931" s="24">
        <f t="shared" si="1867"/>
        <v>8.2850000000000001</v>
      </c>
      <c r="O11931" s="24">
        <f t="shared" si="1868"/>
        <v>0</v>
      </c>
      <c r="P11931" s="24">
        <f t="shared" si="1869"/>
        <v>0</v>
      </c>
    </row>
    <row r="11932" spans="1:16" x14ac:dyDescent="0.25">
      <c r="A11932" s="15">
        <v>40783</v>
      </c>
      <c r="B11932">
        <v>0</v>
      </c>
      <c r="C11932">
        <v>14016</v>
      </c>
      <c r="D11932">
        <v>0</v>
      </c>
      <c r="E11932">
        <v>8265</v>
      </c>
      <c r="F11932">
        <v>0</v>
      </c>
      <c r="G11932">
        <f t="shared" si="1860"/>
        <v>225</v>
      </c>
      <c r="H11932">
        <f t="shared" si="1861"/>
        <v>65</v>
      </c>
      <c r="I11932">
        <f t="shared" si="1862"/>
        <v>2011</v>
      </c>
      <c r="J11932">
        <f t="shared" si="1863"/>
        <v>8</v>
      </c>
      <c r="K11932" s="24">
        <f t="shared" si="1864"/>
        <v>0.22500000000000001</v>
      </c>
      <c r="L11932" s="24">
        <f t="shared" si="1865"/>
        <v>6.5000000000000002E-2</v>
      </c>
      <c r="M11932" s="24">
        <f t="shared" si="1866"/>
        <v>14.016</v>
      </c>
      <c r="N11932" s="24">
        <f t="shared" si="1867"/>
        <v>8.2650000000000006</v>
      </c>
      <c r="O11932" s="24">
        <f t="shared" si="1868"/>
        <v>0</v>
      </c>
      <c r="P11932" s="24">
        <f t="shared" si="1869"/>
        <v>0</v>
      </c>
    </row>
    <row r="11933" spans="1:16" x14ac:dyDescent="0.25">
      <c r="A11933" s="15">
        <v>40784</v>
      </c>
      <c r="B11933">
        <v>0</v>
      </c>
      <c r="C11933">
        <v>14016</v>
      </c>
      <c r="D11933">
        <v>0</v>
      </c>
      <c r="E11933">
        <v>8269</v>
      </c>
      <c r="F11933">
        <v>0</v>
      </c>
      <c r="G11933">
        <f t="shared" si="1860"/>
        <v>225</v>
      </c>
      <c r="H11933">
        <f t="shared" si="1861"/>
        <v>61</v>
      </c>
      <c r="I11933">
        <f t="shared" si="1862"/>
        <v>2011</v>
      </c>
      <c r="J11933">
        <f t="shared" si="1863"/>
        <v>8</v>
      </c>
      <c r="K11933" s="24">
        <f t="shared" si="1864"/>
        <v>0.22500000000000001</v>
      </c>
      <c r="L11933" s="24">
        <f t="shared" si="1865"/>
        <v>6.0999999999999999E-2</v>
      </c>
      <c r="M11933" s="24">
        <f t="shared" si="1866"/>
        <v>14.016</v>
      </c>
      <c r="N11933" s="24">
        <f t="shared" si="1867"/>
        <v>8.2690000000000001</v>
      </c>
      <c r="O11933" s="24">
        <f t="shared" si="1868"/>
        <v>0</v>
      </c>
      <c r="P11933" s="24">
        <f t="shared" si="1869"/>
        <v>0</v>
      </c>
    </row>
    <row r="11934" spans="1:16" x14ac:dyDescent="0.25">
      <c r="A11934" s="15">
        <v>40785</v>
      </c>
      <c r="B11934">
        <v>0</v>
      </c>
      <c r="C11934">
        <v>14016</v>
      </c>
      <c r="D11934">
        <v>0</v>
      </c>
      <c r="E11934">
        <v>8266</v>
      </c>
      <c r="F11934">
        <v>0</v>
      </c>
      <c r="G11934">
        <f t="shared" si="1860"/>
        <v>225</v>
      </c>
      <c r="H11934">
        <f t="shared" si="1861"/>
        <v>64</v>
      </c>
      <c r="I11934">
        <f t="shared" si="1862"/>
        <v>2011</v>
      </c>
      <c r="J11934">
        <f t="shared" si="1863"/>
        <v>8</v>
      </c>
      <c r="K11934" s="24">
        <f t="shared" si="1864"/>
        <v>0.22500000000000001</v>
      </c>
      <c r="L11934" s="24">
        <f t="shared" si="1865"/>
        <v>6.4000000000000001E-2</v>
      </c>
      <c r="M11934" s="24">
        <f t="shared" si="1866"/>
        <v>14.016</v>
      </c>
      <c r="N11934" s="24">
        <f t="shared" si="1867"/>
        <v>8.266</v>
      </c>
      <c r="O11934" s="24">
        <f t="shared" si="1868"/>
        <v>0</v>
      </c>
      <c r="P11934" s="24">
        <f t="shared" si="1869"/>
        <v>0</v>
      </c>
    </row>
    <row r="11935" spans="1:16" x14ac:dyDescent="0.25">
      <c r="A11935" s="15">
        <v>40786</v>
      </c>
      <c r="B11935">
        <v>0</v>
      </c>
      <c r="C11935">
        <v>14058</v>
      </c>
      <c r="D11935">
        <v>0</v>
      </c>
      <c r="E11935">
        <v>8270</v>
      </c>
      <c r="F11935">
        <v>0</v>
      </c>
      <c r="G11935">
        <f t="shared" si="1860"/>
        <v>183</v>
      </c>
      <c r="H11935">
        <f t="shared" si="1861"/>
        <v>60</v>
      </c>
      <c r="I11935">
        <f t="shared" si="1862"/>
        <v>2011</v>
      </c>
      <c r="J11935">
        <f t="shared" si="1863"/>
        <v>8</v>
      </c>
      <c r="K11935" s="24">
        <f t="shared" si="1864"/>
        <v>0.183</v>
      </c>
      <c r="L11935" s="24">
        <f t="shared" si="1865"/>
        <v>0.06</v>
      </c>
      <c r="M11935" s="24">
        <f t="shared" si="1866"/>
        <v>14.058</v>
      </c>
      <c r="N11935" s="24">
        <f t="shared" si="1867"/>
        <v>8.27</v>
      </c>
      <c r="O11935" s="24">
        <f t="shared" si="1868"/>
        <v>0</v>
      </c>
      <c r="P11935" s="24">
        <f t="shared" si="1869"/>
        <v>0</v>
      </c>
    </row>
    <row r="11936" spans="1:16" x14ac:dyDescent="0.25">
      <c r="A11936" s="15">
        <v>40787</v>
      </c>
      <c r="B11936">
        <v>0</v>
      </c>
      <c r="C11936">
        <v>14016</v>
      </c>
      <c r="D11936">
        <v>0</v>
      </c>
      <c r="E11936">
        <v>8214</v>
      </c>
      <c r="F11936">
        <v>0</v>
      </c>
      <c r="G11936">
        <f t="shared" si="1860"/>
        <v>225</v>
      </c>
      <c r="H11936">
        <f t="shared" si="1861"/>
        <v>116</v>
      </c>
      <c r="I11936">
        <f t="shared" si="1862"/>
        <v>2011</v>
      </c>
      <c r="J11936">
        <f t="shared" si="1863"/>
        <v>9</v>
      </c>
      <c r="K11936" s="24">
        <f t="shared" si="1864"/>
        <v>0.22500000000000001</v>
      </c>
      <c r="L11936" s="24">
        <f t="shared" si="1865"/>
        <v>0.11600000000000001</v>
      </c>
      <c r="M11936" s="24">
        <f t="shared" si="1866"/>
        <v>14.016</v>
      </c>
      <c r="N11936" s="24">
        <f t="shared" si="1867"/>
        <v>8.2140000000000004</v>
      </c>
      <c r="O11936" s="24">
        <f t="shared" si="1868"/>
        <v>0</v>
      </c>
      <c r="P11936" s="24">
        <f t="shared" si="1869"/>
        <v>0</v>
      </c>
    </row>
    <row r="11937" spans="1:16" x14ac:dyDescent="0.25">
      <c r="A11937" s="15">
        <v>40788</v>
      </c>
      <c r="B11937">
        <v>0</v>
      </c>
      <c r="C11937">
        <v>14016</v>
      </c>
      <c r="D11937">
        <v>0</v>
      </c>
      <c r="E11937">
        <v>8233</v>
      </c>
      <c r="F11937">
        <v>0</v>
      </c>
      <c r="G11937">
        <f t="shared" si="1860"/>
        <v>225</v>
      </c>
      <c r="H11937">
        <f t="shared" si="1861"/>
        <v>97</v>
      </c>
      <c r="I11937">
        <f t="shared" si="1862"/>
        <v>2011</v>
      </c>
      <c r="J11937">
        <f t="shared" si="1863"/>
        <v>9</v>
      </c>
      <c r="K11937" s="24">
        <f t="shared" si="1864"/>
        <v>0.22500000000000001</v>
      </c>
      <c r="L11937" s="24">
        <f t="shared" si="1865"/>
        <v>9.7000000000000003E-2</v>
      </c>
      <c r="M11937" s="24">
        <f t="shared" si="1866"/>
        <v>14.016</v>
      </c>
      <c r="N11937" s="24">
        <f t="shared" si="1867"/>
        <v>8.2330000000000005</v>
      </c>
      <c r="O11937" s="24">
        <f t="shared" si="1868"/>
        <v>0</v>
      </c>
      <c r="P11937" s="24">
        <f t="shared" si="1869"/>
        <v>0</v>
      </c>
    </row>
    <row r="11938" spans="1:16" x14ac:dyDescent="0.25">
      <c r="A11938" s="15">
        <v>40789</v>
      </c>
      <c r="B11938">
        <v>0</v>
      </c>
      <c r="C11938">
        <v>14016</v>
      </c>
      <c r="D11938">
        <v>0</v>
      </c>
      <c r="E11938">
        <v>8238</v>
      </c>
      <c r="F11938">
        <v>0</v>
      </c>
      <c r="G11938">
        <f t="shared" si="1860"/>
        <v>225</v>
      </c>
      <c r="H11938">
        <f t="shared" si="1861"/>
        <v>92</v>
      </c>
      <c r="I11938">
        <f t="shared" si="1862"/>
        <v>2011</v>
      </c>
      <c r="J11938">
        <f t="shared" si="1863"/>
        <v>9</v>
      </c>
      <c r="K11938" s="24">
        <f t="shared" si="1864"/>
        <v>0.22500000000000001</v>
      </c>
      <c r="L11938" s="24">
        <f t="shared" si="1865"/>
        <v>9.1999999999999998E-2</v>
      </c>
      <c r="M11938" s="24">
        <f t="shared" si="1866"/>
        <v>14.016</v>
      </c>
      <c r="N11938" s="24">
        <f t="shared" si="1867"/>
        <v>8.2379999999999995</v>
      </c>
      <c r="O11938" s="24">
        <f t="shared" si="1868"/>
        <v>0</v>
      </c>
      <c r="P11938" s="24">
        <f t="shared" si="1869"/>
        <v>0</v>
      </c>
    </row>
    <row r="11939" spans="1:16" x14ac:dyDescent="0.25">
      <c r="A11939" s="15">
        <v>40790</v>
      </c>
      <c r="B11939">
        <v>0</v>
      </c>
      <c r="C11939">
        <v>13970</v>
      </c>
      <c r="D11939">
        <v>0</v>
      </c>
      <c r="E11939">
        <v>8241</v>
      </c>
      <c r="F11939">
        <v>0</v>
      </c>
      <c r="G11939">
        <f t="shared" si="1860"/>
        <v>271</v>
      </c>
      <c r="H11939">
        <f t="shared" si="1861"/>
        <v>89</v>
      </c>
      <c r="I11939">
        <f t="shared" si="1862"/>
        <v>2011</v>
      </c>
      <c r="J11939">
        <f t="shared" si="1863"/>
        <v>9</v>
      </c>
      <c r="K11939" s="24">
        <f t="shared" si="1864"/>
        <v>0.27100000000000002</v>
      </c>
      <c r="L11939" s="24">
        <f t="shared" si="1865"/>
        <v>8.8999999999999996E-2</v>
      </c>
      <c r="M11939" s="24">
        <f t="shared" si="1866"/>
        <v>13.97</v>
      </c>
      <c r="N11939" s="24">
        <f t="shared" si="1867"/>
        <v>8.2409999999999997</v>
      </c>
      <c r="O11939" s="24">
        <f t="shared" si="1868"/>
        <v>0</v>
      </c>
      <c r="P11939" s="24">
        <f t="shared" si="1869"/>
        <v>0</v>
      </c>
    </row>
    <row r="11940" spans="1:16" x14ac:dyDescent="0.25">
      <c r="A11940" s="15">
        <v>40791</v>
      </c>
      <c r="B11940">
        <v>0</v>
      </c>
      <c r="C11940">
        <v>14016</v>
      </c>
      <c r="D11940">
        <v>0</v>
      </c>
      <c r="E11940">
        <v>8215</v>
      </c>
      <c r="F11940">
        <v>0</v>
      </c>
      <c r="G11940">
        <f t="shared" si="1860"/>
        <v>225</v>
      </c>
      <c r="H11940">
        <f t="shared" si="1861"/>
        <v>115</v>
      </c>
      <c r="I11940">
        <f t="shared" si="1862"/>
        <v>2011</v>
      </c>
      <c r="J11940">
        <f t="shared" si="1863"/>
        <v>9</v>
      </c>
      <c r="K11940" s="24">
        <f t="shared" si="1864"/>
        <v>0.22500000000000001</v>
      </c>
      <c r="L11940" s="24">
        <f t="shared" si="1865"/>
        <v>0.115</v>
      </c>
      <c r="M11940" s="24">
        <f t="shared" si="1866"/>
        <v>14.016</v>
      </c>
      <c r="N11940" s="24">
        <f t="shared" si="1867"/>
        <v>8.2149999999999999</v>
      </c>
      <c r="O11940" s="24">
        <f t="shared" si="1868"/>
        <v>0</v>
      </c>
      <c r="P11940" s="24">
        <f t="shared" si="1869"/>
        <v>0</v>
      </c>
    </row>
    <row r="11941" spans="1:16" x14ac:dyDescent="0.25">
      <c r="A11941" s="15">
        <v>40792</v>
      </c>
      <c r="B11941">
        <v>0</v>
      </c>
      <c r="C11941">
        <v>14016</v>
      </c>
      <c r="D11941">
        <v>0</v>
      </c>
      <c r="E11941">
        <v>8247</v>
      </c>
      <c r="F11941">
        <v>0</v>
      </c>
      <c r="G11941">
        <f t="shared" si="1860"/>
        <v>225</v>
      </c>
      <c r="H11941">
        <f t="shared" si="1861"/>
        <v>83</v>
      </c>
      <c r="I11941">
        <f t="shared" si="1862"/>
        <v>2011</v>
      </c>
      <c r="J11941">
        <f t="shared" si="1863"/>
        <v>9</v>
      </c>
      <c r="K11941" s="24">
        <f t="shared" si="1864"/>
        <v>0.22500000000000001</v>
      </c>
      <c r="L11941" s="24">
        <f t="shared" si="1865"/>
        <v>8.3000000000000004E-2</v>
      </c>
      <c r="M11941" s="24">
        <f t="shared" si="1866"/>
        <v>14.016</v>
      </c>
      <c r="N11941" s="24">
        <f t="shared" si="1867"/>
        <v>8.2469999999999999</v>
      </c>
      <c r="O11941" s="24">
        <f t="shared" si="1868"/>
        <v>0</v>
      </c>
      <c r="P11941" s="24">
        <f t="shared" si="1869"/>
        <v>0</v>
      </c>
    </row>
    <row r="11942" spans="1:16" x14ac:dyDescent="0.25">
      <c r="A11942" s="15">
        <v>40793</v>
      </c>
      <c r="B11942">
        <v>0</v>
      </c>
      <c r="C11942">
        <v>14016</v>
      </c>
      <c r="D11942">
        <v>0</v>
      </c>
      <c r="E11942">
        <v>7417</v>
      </c>
      <c r="F11942">
        <v>0</v>
      </c>
      <c r="G11942">
        <f t="shared" si="1860"/>
        <v>225</v>
      </c>
      <c r="H11942">
        <f t="shared" si="1861"/>
        <v>913</v>
      </c>
      <c r="I11942">
        <f t="shared" si="1862"/>
        <v>2011</v>
      </c>
      <c r="J11942">
        <f t="shared" si="1863"/>
        <v>9</v>
      </c>
      <c r="K11942" s="24">
        <f t="shared" si="1864"/>
        <v>0.22500000000000001</v>
      </c>
      <c r="L11942" s="24">
        <f t="shared" si="1865"/>
        <v>0.91300000000000003</v>
      </c>
      <c r="M11942" s="24">
        <f t="shared" si="1866"/>
        <v>14.016</v>
      </c>
      <c r="N11942" s="24">
        <f t="shared" si="1867"/>
        <v>7.4169999999999998</v>
      </c>
      <c r="O11942" s="24">
        <f t="shared" si="1868"/>
        <v>0</v>
      </c>
      <c r="P11942" s="24">
        <f t="shared" si="1869"/>
        <v>0</v>
      </c>
    </row>
    <row r="11943" spans="1:16" x14ac:dyDescent="0.25">
      <c r="A11943" s="15">
        <v>40794</v>
      </c>
      <c r="B11943">
        <v>0</v>
      </c>
      <c r="C11943">
        <v>14016</v>
      </c>
      <c r="D11943">
        <v>0</v>
      </c>
      <c r="E11943">
        <v>8265</v>
      </c>
      <c r="F11943">
        <v>0</v>
      </c>
      <c r="G11943">
        <f t="shared" si="1860"/>
        <v>225</v>
      </c>
      <c r="H11943">
        <f t="shared" si="1861"/>
        <v>65</v>
      </c>
      <c r="I11943">
        <f t="shared" si="1862"/>
        <v>2011</v>
      </c>
      <c r="J11943">
        <f t="shared" si="1863"/>
        <v>9</v>
      </c>
      <c r="K11943" s="24">
        <f t="shared" si="1864"/>
        <v>0.22500000000000001</v>
      </c>
      <c r="L11943" s="24">
        <f t="shared" si="1865"/>
        <v>6.5000000000000002E-2</v>
      </c>
      <c r="M11943" s="24">
        <f t="shared" si="1866"/>
        <v>14.016</v>
      </c>
      <c r="N11943" s="24">
        <f t="shared" si="1867"/>
        <v>8.2650000000000006</v>
      </c>
      <c r="O11943" s="24">
        <f t="shared" si="1868"/>
        <v>0</v>
      </c>
      <c r="P11943" s="24">
        <f t="shared" si="1869"/>
        <v>0</v>
      </c>
    </row>
    <row r="11944" spans="1:16" x14ac:dyDescent="0.25">
      <c r="A11944" s="15">
        <v>40795</v>
      </c>
      <c r="B11944">
        <v>0</v>
      </c>
      <c r="C11944">
        <v>14016</v>
      </c>
      <c r="D11944">
        <v>0</v>
      </c>
      <c r="E11944">
        <v>8247</v>
      </c>
      <c r="F11944">
        <v>0</v>
      </c>
      <c r="G11944">
        <f t="shared" si="1860"/>
        <v>225</v>
      </c>
      <c r="H11944">
        <f t="shared" si="1861"/>
        <v>83</v>
      </c>
      <c r="I11944">
        <f t="shared" si="1862"/>
        <v>2011</v>
      </c>
      <c r="J11944">
        <f t="shared" si="1863"/>
        <v>9</v>
      </c>
      <c r="K11944" s="24">
        <f t="shared" si="1864"/>
        <v>0.22500000000000001</v>
      </c>
      <c r="L11944" s="24">
        <f t="shared" si="1865"/>
        <v>8.3000000000000004E-2</v>
      </c>
      <c r="M11944" s="24">
        <f t="shared" si="1866"/>
        <v>14.016</v>
      </c>
      <c r="N11944" s="24">
        <f t="shared" si="1867"/>
        <v>8.2469999999999999</v>
      </c>
      <c r="O11944" s="24">
        <f t="shared" si="1868"/>
        <v>0</v>
      </c>
      <c r="P11944" s="24">
        <f t="shared" si="1869"/>
        <v>0</v>
      </c>
    </row>
    <row r="11945" spans="1:16" x14ac:dyDescent="0.25">
      <c r="A11945" s="15">
        <v>40796</v>
      </c>
      <c r="B11945">
        <v>0</v>
      </c>
      <c r="C11945">
        <v>14490</v>
      </c>
      <c r="D11945">
        <v>0</v>
      </c>
      <c r="E11945">
        <v>8240</v>
      </c>
      <c r="F11945">
        <v>0</v>
      </c>
      <c r="G11945">
        <f t="shared" si="1860"/>
        <v>0</v>
      </c>
      <c r="H11945">
        <f t="shared" si="1861"/>
        <v>90</v>
      </c>
      <c r="I11945">
        <f t="shared" si="1862"/>
        <v>2011</v>
      </c>
      <c r="J11945">
        <f t="shared" si="1863"/>
        <v>9</v>
      </c>
      <c r="K11945" s="24">
        <f t="shared" si="1864"/>
        <v>0</v>
      </c>
      <c r="L11945" s="24">
        <f t="shared" si="1865"/>
        <v>0.09</v>
      </c>
      <c r="M11945" s="24">
        <f t="shared" si="1866"/>
        <v>14.49</v>
      </c>
      <c r="N11945" s="24">
        <f t="shared" si="1867"/>
        <v>8.24</v>
      </c>
      <c r="O11945" s="24">
        <f t="shared" si="1868"/>
        <v>0</v>
      </c>
      <c r="P11945" s="24">
        <f t="shared" si="1869"/>
        <v>0</v>
      </c>
    </row>
    <row r="11946" spans="1:16" x14ac:dyDescent="0.25">
      <c r="A11946" s="15">
        <v>40797</v>
      </c>
      <c r="B11946">
        <v>0</v>
      </c>
      <c r="C11946">
        <v>14780</v>
      </c>
      <c r="D11946">
        <v>0</v>
      </c>
      <c r="E11946">
        <v>8240</v>
      </c>
      <c r="F11946">
        <v>0</v>
      </c>
      <c r="G11946">
        <f t="shared" si="1860"/>
        <v>0</v>
      </c>
      <c r="H11946">
        <f t="shared" si="1861"/>
        <v>90</v>
      </c>
      <c r="I11946">
        <f t="shared" si="1862"/>
        <v>2011</v>
      </c>
      <c r="J11946">
        <f t="shared" si="1863"/>
        <v>9</v>
      </c>
      <c r="K11946" s="24">
        <f t="shared" si="1864"/>
        <v>0</v>
      </c>
      <c r="L11946" s="24">
        <f t="shared" si="1865"/>
        <v>0.09</v>
      </c>
      <c r="M11946" s="24">
        <f t="shared" si="1866"/>
        <v>14.78</v>
      </c>
      <c r="N11946" s="24">
        <f t="shared" si="1867"/>
        <v>8.24</v>
      </c>
      <c r="O11946" s="24">
        <f t="shared" si="1868"/>
        <v>0</v>
      </c>
      <c r="P11946" s="24">
        <f t="shared" si="1869"/>
        <v>0</v>
      </c>
    </row>
    <row r="11947" spans="1:16" x14ac:dyDescent="0.25">
      <c r="A11947" s="15">
        <v>40798</v>
      </c>
      <c r="B11947">
        <v>0</v>
      </c>
      <c r="C11947">
        <v>14449</v>
      </c>
      <c r="D11947">
        <v>0</v>
      </c>
      <c r="E11947">
        <v>8179</v>
      </c>
      <c r="F11947">
        <v>0</v>
      </c>
      <c r="G11947">
        <f t="shared" si="1860"/>
        <v>0</v>
      </c>
      <c r="H11947">
        <f t="shared" si="1861"/>
        <v>151</v>
      </c>
      <c r="I11947">
        <f t="shared" si="1862"/>
        <v>2011</v>
      </c>
      <c r="J11947">
        <f t="shared" si="1863"/>
        <v>9</v>
      </c>
      <c r="K11947" s="24">
        <f t="shared" si="1864"/>
        <v>0</v>
      </c>
      <c r="L11947" s="24">
        <f t="shared" si="1865"/>
        <v>0.151</v>
      </c>
      <c r="M11947" s="24">
        <f t="shared" si="1866"/>
        <v>14.449</v>
      </c>
      <c r="N11947" s="24">
        <f t="shared" si="1867"/>
        <v>8.1790000000000003</v>
      </c>
      <c r="O11947" s="24">
        <f t="shared" si="1868"/>
        <v>0</v>
      </c>
      <c r="P11947" s="24">
        <f t="shared" si="1869"/>
        <v>0</v>
      </c>
    </row>
    <row r="11948" spans="1:16" x14ac:dyDescent="0.25">
      <c r="A11948" s="15">
        <v>40799</v>
      </c>
      <c r="B11948">
        <v>0</v>
      </c>
      <c r="C11948">
        <v>14081</v>
      </c>
      <c r="D11948">
        <v>0</v>
      </c>
      <c r="E11948">
        <v>8163</v>
      </c>
      <c r="F11948">
        <v>0</v>
      </c>
      <c r="G11948">
        <f t="shared" si="1860"/>
        <v>160</v>
      </c>
      <c r="H11948">
        <f t="shared" si="1861"/>
        <v>167</v>
      </c>
      <c r="I11948">
        <f t="shared" si="1862"/>
        <v>2011</v>
      </c>
      <c r="J11948">
        <f t="shared" si="1863"/>
        <v>9</v>
      </c>
      <c r="K11948" s="24">
        <f t="shared" si="1864"/>
        <v>0.16</v>
      </c>
      <c r="L11948" s="24">
        <f t="shared" si="1865"/>
        <v>0.16700000000000001</v>
      </c>
      <c r="M11948" s="24">
        <f t="shared" si="1866"/>
        <v>14.081</v>
      </c>
      <c r="N11948" s="24">
        <f t="shared" si="1867"/>
        <v>8.1630000000000003</v>
      </c>
      <c r="O11948" s="24">
        <f t="shared" si="1868"/>
        <v>0</v>
      </c>
      <c r="P11948" s="24">
        <f t="shared" si="1869"/>
        <v>0</v>
      </c>
    </row>
    <row r="11949" spans="1:16" x14ac:dyDescent="0.25">
      <c r="A11949" s="15">
        <v>40800</v>
      </c>
      <c r="B11949">
        <v>0</v>
      </c>
      <c r="C11949">
        <v>13904</v>
      </c>
      <c r="D11949">
        <v>0</v>
      </c>
      <c r="E11949">
        <v>8159</v>
      </c>
      <c r="F11949">
        <v>0</v>
      </c>
      <c r="G11949">
        <f t="shared" si="1860"/>
        <v>337</v>
      </c>
      <c r="H11949">
        <f t="shared" si="1861"/>
        <v>171</v>
      </c>
      <c r="I11949">
        <f t="shared" si="1862"/>
        <v>2011</v>
      </c>
      <c r="J11949">
        <f t="shared" si="1863"/>
        <v>9</v>
      </c>
      <c r="K11949" s="24">
        <f t="shared" si="1864"/>
        <v>0.33700000000000002</v>
      </c>
      <c r="L11949" s="24">
        <f t="shared" si="1865"/>
        <v>0.17100000000000001</v>
      </c>
      <c r="M11949" s="24">
        <f t="shared" si="1866"/>
        <v>13.904</v>
      </c>
      <c r="N11949" s="24">
        <f t="shared" si="1867"/>
        <v>8.1590000000000007</v>
      </c>
      <c r="O11949" s="24">
        <f t="shared" si="1868"/>
        <v>0</v>
      </c>
      <c r="P11949" s="24">
        <f t="shared" si="1869"/>
        <v>0</v>
      </c>
    </row>
    <row r="11950" spans="1:16" x14ac:dyDescent="0.25">
      <c r="A11950" s="15">
        <v>40801</v>
      </c>
      <c r="B11950">
        <v>0</v>
      </c>
      <c r="C11950">
        <v>14072</v>
      </c>
      <c r="D11950">
        <v>0</v>
      </c>
      <c r="E11950">
        <v>8207</v>
      </c>
      <c r="F11950">
        <v>0</v>
      </c>
      <c r="G11950">
        <f t="shared" si="1860"/>
        <v>169</v>
      </c>
      <c r="H11950">
        <f t="shared" si="1861"/>
        <v>123</v>
      </c>
      <c r="I11950">
        <f t="shared" si="1862"/>
        <v>2011</v>
      </c>
      <c r="J11950">
        <f t="shared" si="1863"/>
        <v>9</v>
      </c>
      <c r="K11950" s="24">
        <f t="shared" si="1864"/>
        <v>0.16900000000000001</v>
      </c>
      <c r="L11950" s="24">
        <f t="shared" si="1865"/>
        <v>0.123</v>
      </c>
      <c r="M11950" s="24">
        <f t="shared" si="1866"/>
        <v>14.071999999999999</v>
      </c>
      <c r="N11950" s="24">
        <f t="shared" si="1867"/>
        <v>8.2070000000000007</v>
      </c>
      <c r="O11950" s="24">
        <f t="shared" si="1868"/>
        <v>0</v>
      </c>
      <c r="P11950" s="24">
        <f t="shared" si="1869"/>
        <v>0</v>
      </c>
    </row>
    <row r="11951" spans="1:16" x14ac:dyDescent="0.25">
      <c r="A11951" s="15">
        <v>40802</v>
      </c>
      <c r="B11951">
        <v>0</v>
      </c>
      <c r="C11951">
        <v>14003</v>
      </c>
      <c r="D11951">
        <v>0</v>
      </c>
      <c r="E11951">
        <v>8222</v>
      </c>
      <c r="F11951">
        <v>0</v>
      </c>
      <c r="G11951">
        <f t="shared" si="1860"/>
        <v>238</v>
      </c>
      <c r="H11951">
        <f t="shared" si="1861"/>
        <v>108</v>
      </c>
      <c r="I11951">
        <f t="shared" si="1862"/>
        <v>2011</v>
      </c>
      <c r="J11951">
        <f t="shared" si="1863"/>
        <v>9</v>
      </c>
      <c r="K11951" s="24">
        <f t="shared" si="1864"/>
        <v>0.23799999999999999</v>
      </c>
      <c r="L11951" s="24">
        <f t="shared" si="1865"/>
        <v>0.108</v>
      </c>
      <c r="M11951" s="24">
        <f t="shared" si="1866"/>
        <v>14.003</v>
      </c>
      <c r="N11951" s="24">
        <f t="shared" si="1867"/>
        <v>8.2219999999999995</v>
      </c>
      <c r="O11951" s="24">
        <f t="shared" si="1868"/>
        <v>0</v>
      </c>
      <c r="P11951" s="24">
        <f t="shared" si="1869"/>
        <v>0</v>
      </c>
    </row>
    <row r="11952" spans="1:16" x14ac:dyDescent="0.25">
      <c r="A11952" s="15">
        <v>40803</v>
      </c>
      <c r="B11952">
        <v>0</v>
      </c>
      <c r="C11952">
        <v>13945</v>
      </c>
      <c r="D11952">
        <v>0</v>
      </c>
      <c r="E11952">
        <v>8203</v>
      </c>
      <c r="F11952">
        <v>0</v>
      </c>
      <c r="G11952">
        <f t="shared" si="1860"/>
        <v>296</v>
      </c>
      <c r="H11952">
        <f t="shared" si="1861"/>
        <v>127</v>
      </c>
      <c r="I11952">
        <f t="shared" si="1862"/>
        <v>2011</v>
      </c>
      <c r="J11952">
        <f t="shared" si="1863"/>
        <v>9</v>
      </c>
      <c r="K11952" s="24">
        <f t="shared" si="1864"/>
        <v>0.29599999999999999</v>
      </c>
      <c r="L11952" s="24">
        <f t="shared" si="1865"/>
        <v>0.127</v>
      </c>
      <c r="M11952" s="24">
        <f t="shared" si="1866"/>
        <v>13.945</v>
      </c>
      <c r="N11952" s="24">
        <f t="shared" si="1867"/>
        <v>8.2029999999999994</v>
      </c>
      <c r="O11952" s="24">
        <f t="shared" si="1868"/>
        <v>0</v>
      </c>
      <c r="P11952" s="24">
        <f t="shared" si="1869"/>
        <v>0</v>
      </c>
    </row>
    <row r="11953" spans="1:16" x14ac:dyDescent="0.25">
      <c r="A11953" s="15">
        <v>40804</v>
      </c>
      <c r="B11953">
        <v>0</v>
      </c>
      <c r="C11953">
        <v>14072</v>
      </c>
      <c r="D11953">
        <v>0</v>
      </c>
      <c r="E11953">
        <v>8198</v>
      </c>
      <c r="F11953">
        <v>0</v>
      </c>
      <c r="G11953">
        <f t="shared" si="1860"/>
        <v>169</v>
      </c>
      <c r="H11953">
        <f t="shared" si="1861"/>
        <v>132</v>
      </c>
      <c r="I11953">
        <f t="shared" si="1862"/>
        <v>2011</v>
      </c>
      <c r="J11953">
        <f t="shared" si="1863"/>
        <v>9</v>
      </c>
      <c r="K11953" s="24">
        <f t="shared" si="1864"/>
        <v>0.16900000000000001</v>
      </c>
      <c r="L11953" s="24">
        <f t="shared" si="1865"/>
        <v>0.13200000000000001</v>
      </c>
      <c r="M11953" s="24">
        <f t="shared" si="1866"/>
        <v>14.071999999999999</v>
      </c>
      <c r="N11953" s="24">
        <f t="shared" si="1867"/>
        <v>8.1980000000000004</v>
      </c>
      <c r="O11953" s="24">
        <f t="shared" si="1868"/>
        <v>0</v>
      </c>
      <c r="P11953" s="24">
        <f t="shared" si="1869"/>
        <v>0</v>
      </c>
    </row>
    <row r="11954" spans="1:16" x14ac:dyDescent="0.25">
      <c r="A11954" s="15">
        <v>40805</v>
      </c>
      <c r="B11954">
        <v>0</v>
      </c>
      <c r="C11954">
        <v>14072</v>
      </c>
      <c r="D11954">
        <v>0</v>
      </c>
      <c r="E11954">
        <v>8204</v>
      </c>
      <c r="F11954">
        <v>0</v>
      </c>
      <c r="G11954">
        <f t="shared" si="1860"/>
        <v>169</v>
      </c>
      <c r="H11954">
        <f t="shared" si="1861"/>
        <v>126</v>
      </c>
      <c r="I11954">
        <f t="shared" si="1862"/>
        <v>2011</v>
      </c>
      <c r="J11954">
        <f t="shared" si="1863"/>
        <v>9</v>
      </c>
      <c r="K11954" s="24">
        <f t="shared" si="1864"/>
        <v>0.16900000000000001</v>
      </c>
      <c r="L11954" s="24">
        <f t="shared" si="1865"/>
        <v>0.126</v>
      </c>
      <c r="M11954" s="24">
        <f t="shared" si="1866"/>
        <v>14.071999999999999</v>
      </c>
      <c r="N11954" s="24">
        <f t="shared" si="1867"/>
        <v>8.2040000000000006</v>
      </c>
      <c r="O11954" s="24">
        <f t="shared" si="1868"/>
        <v>0</v>
      </c>
      <c r="P11954" s="24">
        <f t="shared" si="1869"/>
        <v>0</v>
      </c>
    </row>
    <row r="11955" spans="1:16" x14ac:dyDescent="0.25">
      <c r="A11955" s="15">
        <v>40806</v>
      </c>
      <c r="B11955">
        <v>0</v>
      </c>
      <c r="C11955">
        <v>14072</v>
      </c>
      <c r="D11955">
        <v>0</v>
      </c>
      <c r="E11955">
        <v>8223</v>
      </c>
      <c r="F11955">
        <v>0</v>
      </c>
      <c r="G11955">
        <f t="shared" si="1860"/>
        <v>169</v>
      </c>
      <c r="H11955">
        <f t="shared" si="1861"/>
        <v>107</v>
      </c>
      <c r="I11955">
        <f t="shared" si="1862"/>
        <v>2011</v>
      </c>
      <c r="J11955">
        <f t="shared" si="1863"/>
        <v>9</v>
      </c>
      <c r="K11955" s="24">
        <f t="shared" si="1864"/>
        <v>0.16900000000000001</v>
      </c>
      <c r="L11955" s="24">
        <f t="shared" si="1865"/>
        <v>0.107</v>
      </c>
      <c r="M11955" s="24">
        <f t="shared" si="1866"/>
        <v>14.071999999999999</v>
      </c>
      <c r="N11955" s="24">
        <f t="shared" si="1867"/>
        <v>8.2230000000000008</v>
      </c>
      <c r="O11955" s="24">
        <f t="shared" si="1868"/>
        <v>0</v>
      </c>
      <c r="P11955" s="24">
        <f t="shared" si="1869"/>
        <v>0</v>
      </c>
    </row>
    <row r="11956" spans="1:16" x14ac:dyDescent="0.25">
      <c r="A11956" s="15">
        <v>40807</v>
      </c>
      <c r="B11956">
        <v>0</v>
      </c>
      <c r="C11956">
        <v>14050</v>
      </c>
      <c r="D11956">
        <v>0</v>
      </c>
      <c r="E11956">
        <v>8236</v>
      </c>
      <c r="F11956">
        <v>0</v>
      </c>
      <c r="G11956">
        <f t="shared" si="1860"/>
        <v>191</v>
      </c>
      <c r="H11956">
        <f t="shared" si="1861"/>
        <v>94</v>
      </c>
      <c r="I11956">
        <f t="shared" si="1862"/>
        <v>2011</v>
      </c>
      <c r="J11956">
        <f t="shared" si="1863"/>
        <v>9</v>
      </c>
      <c r="K11956" s="24">
        <f t="shared" si="1864"/>
        <v>0.191</v>
      </c>
      <c r="L11956" s="24">
        <f t="shared" si="1865"/>
        <v>9.4E-2</v>
      </c>
      <c r="M11956" s="24">
        <f t="shared" si="1866"/>
        <v>14.05</v>
      </c>
      <c r="N11956" s="24">
        <f t="shared" si="1867"/>
        <v>8.2360000000000007</v>
      </c>
      <c r="O11956" s="24">
        <f t="shared" si="1868"/>
        <v>0</v>
      </c>
      <c r="P11956" s="24">
        <f t="shared" si="1869"/>
        <v>0</v>
      </c>
    </row>
    <row r="11957" spans="1:16" x14ac:dyDescent="0.25">
      <c r="A11957" s="15">
        <v>40808</v>
      </c>
      <c r="B11957">
        <v>0</v>
      </c>
      <c r="C11957">
        <v>14062</v>
      </c>
      <c r="D11957">
        <v>0</v>
      </c>
      <c r="E11957">
        <v>8239</v>
      </c>
      <c r="F11957">
        <v>0</v>
      </c>
      <c r="G11957">
        <f t="shared" si="1860"/>
        <v>179</v>
      </c>
      <c r="H11957">
        <f t="shared" si="1861"/>
        <v>91</v>
      </c>
      <c r="I11957">
        <f t="shared" si="1862"/>
        <v>2011</v>
      </c>
      <c r="J11957">
        <f t="shared" si="1863"/>
        <v>9</v>
      </c>
      <c r="K11957" s="24">
        <f t="shared" si="1864"/>
        <v>0.17899999999999999</v>
      </c>
      <c r="L11957" s="24">
        <f t="shared" si="1865"/>
        <v>9.0999999999999998E-2</v>
      </c>
      <c r="M11957" s="24">
        <f t="shared" si="1866"/>
        <v>14.061999999999999</v>
      </c>
      <c r="N11957" s="24">
        <f t="shared" si="1867"/>
        <v>8.2390000000000008</v>
      </c>
      <c r="O11957" s="24">
        <f t="shared" si="1868"/>
        <v>0</v>
      </c>
      <c r="P11957" s="24">
        <f t="shared" si="1869"/>
        <v>0</v>
      </c>
    </row>
    <row r="11958" spans="1:16" x14ac:dyDescent="0.25">
      <c r="A11958" s="15">
        <v>40809</v>
      </c>
      <c r="B11958">
        <v>0</v>
      </c>
      <c r="C11958">
        <v>14065</v>
      </c>
      <c r="D11958">
        <v>0</v>
      </c>
      <c r="E11958">
        <v>8228</v>
      </c>
      <c r="F11958">
        <v>0</v>
      </c>
      <c r="G11958">
        <f t="shared" si="1860"/>
        <v>176</v>
      </c>
      <c r="H11958">
        <f t="shared" si="1861"/>
        <v>102</v>
      </c>
      <c r="I11958">
        <f t="shared" si="1862"/>
        <v>2011</v>
      </c>
      <c r="J11958">
        <f t="shared" si="1863"/>
        <v>9</v>
      </c>
      <c r="K11958" s="24">
        <f t="shared" si="1864"/>
        <v>0.17599999999999999</v>
      </c>
      <c r="L11958" s="24">
        <f t="shared" si="1865"/>
        <v>0.10199999999999999</v>
      </c>
      <c r="M11958" s="24">
        <f t="shared" si="1866"/>
        <v>14.065</v>
      </c>
      <c r="N11958" s="24">
        <f t="shared" si="1867"/>
        <v>8.2279999999999998</v>
      </c>
      <c r="O11958" s="24">
        <f t="shared" si="1868"/>
        <v>0</v>
      </c>
      <c r="P11958" s="24">
        <f t="shared" si="1869"/>
        <v>0</v>
      </c>
    </row>
    <row r="11959" spans="1:16" x14ac:dyDescent="0.25">
      <c r="A11959" s="15">
        <v>40810</v>
      </c>
      <c r="B11959">
        <v>0</v>
      </c>
      <c r="C11959">
        <v>14072</v>
      </c>
      <c r="D11959">
        <v>0</v>
      </c>
      <c r="E11959">
        <v>8243</v>
      </c>
      <c r="F11959">
        <v>0</v>
      </c>
      <c r="G11959">
        <f t="shared" si="1860"/>
        <v>169</v>
      </c>
      <c r="H11959">
        <f t="shared" si="1861"/>
        <v>87</v>
      </c>
      <c r="I11959">
        <f t="shared" si="1862"/>
        <v>2011</v>
      </c>
      <c r="J11959">
        <f t="shared" si="1863"/>
        <v>9</v>
      </c>
      <c r="K11959" s="24">
        <f t="shared" si="1864"/>
        <v>0.16900000000000001</v>
      </c>
      <c r="L11959" s="24">
        <f t="shared" si="1865"/>
        <v>8.6999999999999994E-2</v>
      </c>
      <c r="M11959" s="24">
        <f t="shared" si="1866"/>
        <v>14.071999999999999</v>
      </c>
      <c r="N11959" s="24">
        <f t="shared" si="1867"/>
        <v>8.2430000000000003</v>
      </c>
      <c r="O11959" s="24">
        <f t="shared" si="1868"/>
        <v>0</v>
      </c>
      <c r="P11959" s="24">
        <f t="shared" si="1869"/>
        <v>0</v>
      </c>
    </row>
    <row r="11960" spans="1:16" x14ac:dyDescent="0.25">
      <c r="A11960" s="15">
        <v>40811</v>
      </c>
      <c r="B11960">
        <v>0</v>
      </c>
      <c r="C11960">
        <v>14072</v>
      </c>
      <c r="D11960">
        <v>0</v>
      </c>
      <c r="E11960">
        <v>8224</v>
      </c>
      <c r="F11960">
        <v>0</v>
      </c>
      <c r="G11960">
        <f t="shared" si="1860"/>
        <v>169</v>
      </c>
      <c r="H11960">
        <f t="shared" si="1861"/>
        <v>106</v>
      </c>
      <c r="I11960">
        <f t="shared" si="1862"/>
        <v>2011</v>
      </c>
      <c r="J11960">
        <f t="shared" si="1863"/>
        <v>9</v>
      </c>
      <c r="K11960" s="24">
        <f t="shared" si="1864"/>
        <v>0.16900000000000001</v>
      </c>
      <c r="L11960" s="24">
        <f t="shared" si="1865"/>
        <v>0.106</v>
      </c>
      <c r="M11960" s="24">
        <f t="shared" si="1866"/>
        <v>14.071999999999999</v>
      </c>
      <c r="N11960" s="24">
        <f t="shared" si="1867"/>
        <v>8.2240000000000002</v>
      </c>
      <c r="O11960" s="24">
        <f t="shared" si="1868"/>
        <v>0</v>
      </c>
      <c r="P11960" s="24">
        <f t="shared" si="1869"/>
        <v>0</v>
      </c>
    </row>
    <row r="11961" spans="1:16" x14ac:dyDescent="0.25">
      <c r="A11961" s="15">
        <v>40812</v>
      </c>
      <c r="B11961">
        <v>0</v>
      </c>
      <c r="C11961">
        <v>14072</v>
      </c>
      <c r="D11961">
        <v>0</v>
      </c>
      <c r="E11961">
        <v>8225</v>
      </c>
      <c r="F11961">
        <v>0</v>
      </c>
      <c r="G11961">
        <f t="shared" si="1860"/>
        <v>169</v>
      </c>
      <c r="H11961">
        <f t="shared" si="1861"/>
        <v>105</v>
      </c>
      <c r="I11961">
        <f t="shared" si="1862"/>
        <v>2011</v>
      </c>
      <c r="J11961">
        <f t="shared" si="1863"/>
        <v>9</v>
      </c>
      <c r="K11961" s="24">
        <f t="shared" si="1864"/>
        <v>0.16900000000000001</v>
      </c>
      <c r="L11961" s="24">
        <f t="shared" si="1865"/>
        <v>0.105</v>
      </c>
      <c r="M11961" s="24">
        <f t="shared" si="1866"/>
        <v>14.071999999999999</v>
      </c>
      <c r="N11961" s="24">
        <f t="shared" si="1867"/>
        <v>8.2249999999999996</v>
      </c>
      <c r="O11961" s="24">
        <f t="shared" si="1868"/>
        <v>0</v>
      </c>
      <c r="P11961" s="24">
        <f t="shared" si="1869"/>
        <v>0</v>
      </c>
    </row>
    <row r="11962" spans="1:16" x14ac:dyDescent="0.25">
      <c r="A11962" s="15">
        <v>40813</v>
      </c>
      <c r="B11962">
        <v>0</v>
      </c>
      <c r="C11962">
        <v>14072</v>
      </c>
      <c r="D11962">
        <v>0</v>
      </c>
      <c r="E11962">
        <v>8242</v>
      </c>
      <c r="F11962">
        <v>0</v>
      </c>
      <c r="G11962">
        <f t="shared" si="1860"/>
        <v>169</v>
      </c>
      <c r="H11962">
        <f t="shared" si="1861"/>
        <v>88</v>
      </c>
      <c r="I11962">
        <f t="shared" si="1862"/>
        <v>2011</v>
      </c>
      <c r="J11962">
        <f t="shared" si="1863"/>
        <v>9</v>
      </c>
      <c r="K11962" s="24">
        <f t="shared" si="1864"/>
        <v>0.16900000000000001</v>
      </c>
      <c r="L11962" s="24">
        <f t="shared" si="1865"/>
        <v>8.7999999999999995E-2</v>
      </c>
      <c r="M11962" s="24">
        <f t="shared" si="1866"/>
        <v>14.071999999999999</v>
      </c>
      <c r="N11962" s="24">
        <f t="shared" si="1867"/>
        <v>8.2420000000000009</v>
      </c>
      <c r="O11962" s="24">
        <f t="shared" si="1868"/>
        <v>0</v>
      </c>
      <c r="P11962" s="24">
        <f t="shared" si="1869"/>
        <v>0</v>
      </c>
    </row>
    <row r="11963" spans="1:16" x14ac:dyDescent="0.25">
      <c r="A11963" s="15">
        <v>40814</v>
      </c>
      <c r="B11963">
        <v>0</v>
      </c>
      <c r="C11963">
        <v>14072</v>
      </c>
      <c r="D11963">
        <v>0</v>
      </c>
      <c r="E11963">
        <v>8210</v>
      </c>
      <c r="F11963">
        <v>0</v>
      </c>
      <c r="G11963">
        <f t="shared" si="1860"/>
        <v>169</v>
      </c>
      <c r="H11963">
        <f t="shared" si="1861"/>
        <v>120</v>
      </c>
      <c r="I11963">
        <f t="shared" si="1862"/>
        <v>2011</v>
      </c>
      <c r="J11963">
        <f t="shared" si="1863"/>
        <v>9</v>
      </c>
      <c r="K11963" s="24">
        <f t="shared" si="1864"/>
        <v>0.16900000000000001</v>
      </c>
      <c r="L11963" s="24">
        <f t="shared" si="1865"/>
        <v>0.12</v>
      </c>
      <c r="M11963" s="24">
        <f t="shared" si="1866"/>
        <v>14.071999999999999</v>
      </c>
      <c r="N11963" s="24">
        <f t="shared" si="1867"/>
        <v>8.2100000000000009</v>
      </c>
      <c r="O11963" s="24">
        <f t="shared" si="1868"/>
        <v>0</v>
      </c>
      <c r="P11963" s="24">
        <f t="shared" si="1869"/>
        <v>0</v>
      </c>
    </row>
    <row r="11964" spans="1:16" x14ac:dyDescent="0.25">
      <c r="A11964" s="15">
        <v>40815</v>
      </c>
      <c r="B11964">
        <v>0</v>
      </c>
      <c r="C11964">
        <v>14072</v>
      </c>
      <c r="D11964">
        <v>0</v>
      </c>
      <c r="E11964">
        <v>8236</v>
      </c>
      <c r="F11964">
        <v>0</v>
      </c>
      <c r="G11964">
        <f t="shared" si="1860"/>
        <v>169</v>
      </c>
      <c r="H11964">
        <f t="shared" si="1861"/>
        <v>94</v>
      </c>
      <c r="I11964">
        <f t="shared" si="1862"/>
        <v>2011</v>
      </c>
      <c r="J11964">
        <f t="shared" si="1863"/>
        <v>9</v>
      </c>
      <c r="K11964" s="24">
        <f t="shared" si="1864"/>
        <v>0.16900000000000001</v>
      </c>
      <c r="L11964" s="24">
        <f t="shared" si="1865"/>
        <v>9.4E-2</v>
      </c>
      <c r="M11964" s="24">
        <f t="shared" si="1866"/>
        <v>14.071999999999999</v>
      </c>
      <c r="N11964" s="24">
        <f t="shared" si="1867"/>
        <v>8.2360000000000007</v>
      </c>
      <c r="O11964" s="24">
        <f t="shared" si="1868"/>
        <v>0</v>
      </c>
      <c r="P11964" s="24">
        <f t="shared" si="1869"/>
        <v>0</v>
      </c>
    </row>
    <row r="11965" spans="1:16" x14ac:dyDescent="0.25">
      <c r="A11965" s="15">
        <v>40816</v>
      </c>
      <c r="B11965">
        <v>0</v>
      </c>
      <c r="C11965">
        <v>14072</v>
      </c>
      <c r="D11965">
        <v>0</v>
      </c>
      <c r="E11965">
        <v>8307</v>
      </c>
      <c r="F11965">
        <v>0</v>
      </c>
      <c r="G11965">
        <f t="shared" si="1860"/>
        <v>169</v>
      </c>
      <c r="H11965">
        <f t="shared" si="1861"/>
        <v>23</v>
      </c>
      <c r="I11965">
        <f t="shared" si="1862"/>
        <v>2011</v>
      </c>
      <c r="J11965">
        <f t="shared" si="1863"/>
        <v>9</v>
      </c>
      <c r="K11965" s="24">
        <f t="shared" si="1864"/>
        <v>0.16900000000000001</v>
      </c>
      <c r="L11965" s="24">
        <f t="shared" si="1865"/>
        <v>2.3E-2</v>
      </c>
      <c r="M11965" s="24">
        <f t="shared" si="1866"/>
        <v>14.071999999999999</v>
      </c>
      <c r="N11965" s="24">
        <f t="shared" si="1867"/>
        <v>8.3070000000000004</v>
      </c>
      <c r="O11965" s="24">
        <f t="shared" si="1868"/>
        <v>0</v>
      </c>
      <c r="P11965" s="24">
        <f t="shared" si="1869"/>
        <v>0</v>
      </c>
    </row>
    <row r="11966" spans="1:16" x14ac:dyDescent="0.25">
      <c r="A11966" s="15">
        <v>40817</v>
      </c>
      <c r="B11966">
        <v>0</v>
      </c>
      <c r="C11966">
        <v>14072</v>
      </c>
      <c r="D11966">
        <v>0</v>
      </c>
      <c r="E11966">
        <v>7959</v>
      </c>
      <c r="F11966">
        <v>0</v>
      </c>
      <c r="G11966">
        <f t="shared" si="1860"/>
        <v>0</v>
      </c>
      <c r="H11966">
        <f t="shared" si="1861"/>
        <v>371</v>
      </c>
      <c r="I11966">
        <f t="shared" si="1862"/>
        <v>2011</v>
      </c>
      <c r="J11966">
        <f t="shared" si="1863"/>
        <v>10</v>
      </c>
      <c r="K11966" s="24">
        <f t="shared" si="1864"/>
        <v>0</v>
      </c>
      <c r="L11966" s="24">
        <f t="shared" si="1865"/>
        <v>0.371</v>
      </c>
      <c r="M11966" s="24">
        <f t="shared" si="1866"/>
        <v>14.071999999999999</v>
      </c>
      <c r="N11966" s="24">
        <f t="shared" si="1867"/>
        <v>7.9589999999999996</v>
      </c>
      <c r="O11966" s="24">
        <f t="shared" si="1868"/>
        <v>0</v>
      </c>
      <c r="P11966" s="24">
        <f t="shared" si="1869"/>
        <v>0</v>
      </c>
    </row>
    <row r="11967" spans="1:16" x14ac:dyDescent="0.25">
      <c r="A11967" s="15">
        <v>40818</v>
      </c>
      <c r="B11967">
        <v>0</v>
      </c>
      <c r="C11967">
        <v>13328</v>
      </c>
      <c r="D11967">
        <v>0</v>
      </c>
      <c r="E11967">
        <v>8275</v>
      </c>
      <c r="F11967">
        <v>0</v>
      </c>
      <c r="G11967">
        <f t="shared" si="1860"/>
        <v>0</v>
      </c>
      <c r="H11967">
        <f t="shared" si="1861"/>
        <v>55</v>
      </c>
      <c r="I11967">
        <f t="shared" si="1862"/>
        <v>2011</v>
      </c>
      <c r="J11967">
        <f t="shared" si="1863"/>
        <v>10</v>
      </c>
      <c r="K11967" s="24">
        <f t="shared" si="1864"/>
        <v>0</v>
      </c>
      <c r="L11967" s="24">
        <f t="shared" si="1865"/>
        <v>5.5E-2</v>
      </c>
      <c r="M11967" s="24">
        <f t="shared" si="1866"/>
        <v>13.327999999999999</v>
      </c>
      <c r="N11967" s="24">
        <f t="shared" si="1867"/>
        <v>8.2750000000000004</v>
      </c>
      <c r="O11967" s="24">
        <f t="shared" si="1868"/>
        <v>0</v>
      </c>
      <c r="P11967" s="24">
        <f t="shared" si="1869"/>
        <v>0</v>
      </c>
    </row>
    <row r="11968" spans="1:16" x14ac:dyDescent="0.25">
      <c r="A11968" s="15">
        <v>40819</v>
      </c>
      <c r="B11968">
        <v>0</v>
      </c>
      <c r="C11968">
        <v>12403</v>
      </c>
      <c r="D11968">
        <v>0</v>
      </c>
      <c r="E11968">
        <v>8259</v>
      </c>
      <c r="F11968">
        <v>0</v>
      </c>
      <c r="G11968">
        <f t="shared" si="1860"/>
        <v>847</v>
      </c>
      <c r="H11968">
        <f t="shared" si="1861"/>
        <v>71</v>
      </c>
      <c r="I11968">
        <f t="shared" si="1862"/>
        <v>2011</v>
      </c>
      <c r="J11968">
        <f t="shared" si="1863"/>
        <v>10</v>
      </c>
      <c r="K11968" s="24">
        <f t="shared" si="1864"/>
        <v>0.84699999999999998</v>
      </c>
      <c r="L11968" s="24">
        <f t="shared" si="1865"/>
        <v>7.0999999999999994E-2</v>
      </c>
      <c r="M11968" s="24">
        <f t="shared" si="1866"/>
        <v>12.403</v>
      </c>
      <c r="N11968" s="24">
        <f t="shared" si="1867"/>
        <v>8.2590000000000003</v>
      </c>
      <c r="O11968" s="24">
        <f t="shared" si="1868"/>
        <v>0</v>
      </c>
      <c r="P11968" s="24">
        <f t="shared" si="1869"/>
        <v>0</v>
      </c>
    </row>
    <row r="11969" spans="1:16" x14ac:dyDescent="0.25">
      <c r="A11969" s="15">
        <v>40820</v>
      </c>
      <c r="B11969">
        <v>0</v>
      </c>
      <c r="C11969">
        <v>13272</v>
      </c>
      <c r="D11969">
        <v>0</v>
      </c>
      <c r="E11969">
        <v>8249</v>
      </c>
      <c r="F11969">
        <v>0</v>
      </c>
      <c r="G11969">
        <f t="shared" si="1860"/>
        <v>0</v>
      </c>
      <c r="H11969">
        <f t="shared" si="1861"/>
        <v>81</v>
      </c>
      <c r="I11969">
        <f t="shared" si="1862"/>
        <v>2011</v>
      </c>
      <c r="J11969">
        <f t="shared" si="1863"/>
        <v>10</v>
      </c>
      <c r="K11969" s="24">
        <f t="shared" si="1864"/>
        <v>0</v>
      </c>
      <c r="L11969" s="24">
        <f t="shared" si="1865"/>
        <v>8.1000000000000003E-2</v>
      </c>
      <c r="M11969" s="24">
        <f t="shared" si="1866"/>
        <v>13.272</v>
      </c>
      <c r="N11969" s="24">
        <f t="shared" si="1867"/>
        <v>8.2490000000000006</v>
      </c>
      <c r="O11969" s="24">
        <f t="shared" si="1868"/>
        <v>0</v>
      </c>
      <c r="P11969" s="24">
        <f t="shared" si="1869"/>
        <v>0</v>
      </c>
    </row>
    <row r="11970" spans="1:16" x14ac:dyDescent="0.25">
      <c r="A11970" s="15">
        <v>40821</v>
      </c>
      <c r="B11970">
        <v>0</v>
      </c>
      <c r="C11970">
        <v>13272</v>
      </c>
      <c r="D11970">
        <v>0</v>
      </c>
      <c r="E11970">
        <v>7946</v>
      </c>
      <c r="F11970">
        <v>0</v>
      </c>
      <c r="G11970">
        <f t="shared" si="1860"/>
        <v>0</v>
      </c>
      <c r="H11970">
        <f t="shared" si="1861"/>
        <v>384</v>
      </c>
      <c r="I11970">
        <f t="shared" si="1862"/>
        <v>2011</v>
      </c>
      <c r="J11970">
        <f t="shared" si="1863"/>
        <v>10</v>
      </c>
      <c r="K11970" s="24">
        <f t="shared" si="1864"/>
        <v>0</v>
      </c>
      <c r="L11970" s="24">
        <f t="shared" si="1865"/>
        <v>0.38400000000000001</v>
      </c>
      <c r="M11970" s="24">
        <f t="shared" si="1866"/>
        <v>13.272</v>
      </c>
      <c r="N11970" s="24">
        <f t="shared" si="1867"/>
        <v>7.9459999999999997</v>
      </c>
      <c r="O11970" s="24">
        <f t="shared" si="1868"/>
        <v>0</v>
      </c>
      <c r="P11970" s="24">
        <f t="shared" si="1869"/>
        <v>0</v>
      </c>
    </row>
    <row r="11971" spans="1:16" x14ac:dyDescent="0.25">
      <c r="A11971" s="15">
        <v>40822</v>
      </c>
      <c r="B11971">
        <v>0</v>
      </c>
      <c r="C11971">
        <v>13272</v>
      </c>
      <c r="D11971">
        <v>0</v>
      </c>
      <c r="E11971">
        <v>8023</v>
      </c>
      <c r="F11971">
        <v>0</v>
      </c>
      <c r="G11971">
        <f t="shared" si="1860"/>
        <v>0</v>
      </c>
      <c r="H11971">
        <f t="shared" si="1861"/>
        <v>307</v>
      </c>
      <c r="I11971">
        <f t="shared" si="1862"/>
        <v>2011</v>
      </c>
      <c r="J11971">
        <f t="shared" si="1863"/>
        <v>10</v>
      </c>
      <c r="K11971" s="24">
        <f t="shared" si="1864"/>
        <v>0</v>
      </c>
      <c r="L11971" s="24">
        <f t="shared" si="1865"/>
        <v>0.307</v>
      </c>
      <c r="M11971" s="24">
        <f t="shared" si="1866"/>
        <v>13.272</v>
      </c>
      <c r="N11971" s="24">
        <f t="shared" si="1867"/>
        <v>8.0229999999999997</v>
      </c>
      <c r="O11971" s="24">
        <f t="shared" si="1868"/>
        <v>0</v>
      </c>
      <c r="P11971" s="24">
        <f t="shared" si="1869"/>
        <v>0</v>
      </c>
    </row>
    <row r="11972" spans="1:16" x14ac:dyDescent="0.25">
      <c r="A11972" s="15">
        <v>40823</v>
      </c>
      <c r="B11972">
        <v>0</v>
      </c>
      <c r="C11972">
        <v>11088</v>
      </c>
      <c r="D11972">
        <v>0</v>
      </c>
      <c r="E11972">
        <v>8122</v>
      </c>
      <c r="F11972">
        <v>0</v>
      </c>
      <c r="G11972">
        <f t="shared" si="1860"/>
        <v>2162</v>
      </c>
      <c r="H11972">
        <f t="shared" si="1861"/>
        <v>208</v>
      </c>
      <c r="I11972">
        <f t="shared" si="1862"/>
        <v>2011</v>
      </c>
      <c r="J11972">
        <f t="shared" si="1863"/>
        <v>10</v>
      </c>
      <c r="K11972" s="24">
        <f t="shared" si="1864"/>
        <v>2.1619999999999999</v>
      </c>
      <c r="L11972" s="24">
        <f t="shared" si="1865"/>
        <v>0.20799999999999999</v>
      </c>
      <c r="M11972" s="24">
        <f t="shared" si="1866"/>
        <v>11.087999999999999</v>
      </c>
      <c r="N11972" s="24">
        <f t="shared" si="1867"/>
        <v>8.1219999999999999</v>
      </c>
      <c r="O11972" s="24">
        <f t="shared" si="1868"/>
        <v>0</v>
      </c>
      <c r="P11972" s="24">
        <f t="shared" si="1869"/>
        <v>0</v>
      </c>
    </row>
    <row r="11973" spans="1:16" x14ac:dyDescent="0.25">
      <c r="A11973" s="15">
        <v>40824</v>
      </c>
      <c r="B11973">
        <v>0</v>
      </c>
      <c r="C11973">
        <v>10330</v>
      </c>
      <c r="D11973">
        <v>0</v>
      </c>
      <c r="E11973">
        <v>8144</v>
      </c>
      <c r="F11973">
        <v>0</v>
      </c>
      <c r="G11973">
        <f t="shared" si="1860"/>
        <v>2920</v>
      </c>
      <c r="H11973">
        <f t="shared" si="1861"/>
        <v>186</v>
      </c>
      <c r="I11973">
        <f t="shared" si="1862"/>
        <v>2011</v>
      </c>
      <c r="J11973">
        <f t="shared" si="1863"/>
        <v>10</v>
      </c>
      <c r="K11973" s="24">
        <f t="shared" si="1864"/>
        <v>2.92</v>
      </c>
      <c r="L11973" s="24">
        <f t="shared" si="1865"/>
        <v>0.186</v>
      </c>
      <c r="M11973" s="24">
        <f t="shared" si="1866"/>
        <v>10.33</v>
      </c>
      <c r="N11973" s="24">
        <f t="shared" si="1867"/>
        <v>8.1440000000000001</v>
      </c>
      <c r="O11973" s="24">
        <f t="shared" si="1868"/>
        <v>0</v>
      </c>
      <c r="P11973" s="24">
        <f t="shared" si="1869"/>
        <v>0</v>
      </c>
    </row>
    <row r="11974" spans="1:16" x14ac:dyDescent="0.25">
      <c r="A11974" s="15">
        <v>40825</v>
      </c>
      <c r="B11974">
        <v>0</v>
      </c>
      <c r="C11974">
        <v>13339</v>
      </c>
      <c r="D11974">
        <v>0</v>
      </c>
      <c r="E11974">
        <v>8151</v>
      </c>
      <c r="F11974">
        <v>0</v>
      </c>
      <c r="G11974">
        <f t="shared" ref="G11974:G12037" si="1870">MAX(IF(AND(MONTH(A11974)&gt;6,MONTH(A11974)&lt;10),14241,13250)-B11974-C11974-F11974,0)</f>
        <v>0</v>
      </c>
      <c r="H11974">
        <f t="shared" ref="H11974:H12037" si="1871">MAX(8330-E11974-D11974,0)</f>
        <v>179</v>
      </c>
      <c r="I11974">
        <f t="shared" ref="I11974:I12037" si="1872">YEAR(A11974)</f>
        <v>2011</v>
      </c>
      <c r="J11974">
        <f t="shared" ref="J11974:J12037" si="1873">MONTH(A11974)</f>
        <v>10</v>
      </c>
      <c r="K11974" s="24">
        <f t="shared" ref="K11974:K12037" si="1874">G11974/1000</f>
        <v>0</v>
      </c>
      <c r="L11974" s="24">
        <f t="shared" ref="L11974:L12037" si="1875">H11974/1000</f>
        <v>0.17899999999999999</v>
      </c>
      <c r="M11974" s="24">
        <f t="shared" ref="M11974:M12037" si="1876">(B11974+C11974+F11974)/1000</f>
        <v>13.339</v>
      </c>
      <c r="N11974" s="24">
        <f t="shared" ref="N11974:N12037" si="1877">(D11974+E11974)/1000</f>
        <v>8.1509999999999998</v>
      </c>
      <c r="O11974" s="24">
        <f t="shared" ref="O11974:O12037" si="1878">B11974/1000</f>
        <v>0</v>
      </c>
      <c r="P11974" s="24">
        <f t="shared" ref="P11974:P12037" si="1879">F11974/1000</f>
        <v>0</v>
      </c>
    </row>
    <row r="11975" spans="1:16" x14ac:dyDescent="0.25">
      <c r="A11975" s="15">
        <v>40826</v>
      </c>
      <c r="B11975">
        <v>0</v>
      </c>
      <c r="C11975">
        <v>13215</v>
      </c>
      <c r="D11975">
        <v>0</v>
      </c>
      <c r="E11975">
        <v>8008</v>
      </c>
      <c r="F11975">
        <v>0</v>
      </c>
      <c r="G11975">
        <f t="shared" si="1870"/>
        <v>35</v>
      </c>
      <c r="H11975">
        <f t="shared" si="1871"/>
        <v>322</v>
      </c>
      <c r="I11975">
        <f t="shared" si="1872"/>
        <v>2011</v>
      </c>
      <c r="J11975">
        <f t="shared" si="1873"/>
        <v>10</v>
      </c>
      <c r="K11975" s="24">
        <f t="shared" si="1874"/>
        <v>3.5000000000000003E-2</v>
      </c>
      <c r="L11975" s="24">
        <f t="shared" si="1875"/>
        <v>0.32200000000000001</v>
      </c>
      <c r="M11975" s="24">
        <f t="shared" si="1876"/>
        <v>13.215</v>
      </c>
      <c r="N11975" s="24">
        <f t="shared" si="1877"/>
        <v>8.0079999999999991</v>
      </c>
      <c r="O11975" s="24">
        <f t="shared" si="1878"/>
        <v>0</v>
      </c>
      <c r="P11975" s="24">
        <f t="shared" si="1879"/>
        <v>0</v>
      </c>
    </row>
    <row r="11976" spans="1:16" x14ac:dyDescent="0.25">
      <c r="A11976" s="15">
        <v>40827</v>
      </c>
      <c r="B11976">
        <v>0</v>
      </c>
      <c r="C11976">
        <v>13215</v>
      </c>
      <c r="D11976">
        <v>0</v>
      </c>
      <c r="E11976">
        <v>7933</v>
      </c>
      <c r="F11976">
        <v>0</v>
      </c>
      <c r="G11976">
        <f t="shared" si="1870"/>
        <v>35</v>
      </c>
      <c r="H11976">
        <f t="shared" si="1871"/>
        <v>397</v>
      </c>
      <c r="I11976">
        <f t="shared" si="1872"/>
        <v>2011</v>
      </c>
      <c r="J11976">
        <f t="shared" si="1873"/>
        <v>10</v>
      </c>
      <c r="K11976" s="24">
        <f t="shared" si="1874"/>
        <v>3.5000000000000003E-2</v>
      </c>
      <c r="L11976" s="24">
        <f t="shared" si="1875"/>
        <v>0.39700000000000002</v>
      </c>
      <c r="M11976" s="24">
        <f t="shared" si="1876"/>
        <v>13.215</v>
      </c>
      <c r="N11976" s="24">
        <f t="shared" si="1877"/>
        <v>7.9329999999999998</v>
      </c>
      <c r="O11976" s="24">
        <f t="shared" si="1878"/>
        <v>0</v>
      </c>
      <c r="P11976" s="24">
        <f t="shared" si="1879"/>
        <v>0</v>
      </c>
    </row>
    <row r="11977" spans="1:16" x14ac:dyDescent="0.25">
      <c r="A11977" s="15">
        <v>40828</v>
      </c>
      <c r="B11977">
        <v>0</v>
      </c>
      <c r="C11977">
        <v>13216</v>
      </c>
      <c r="D11977">
        <v>0</v>
      </c>
      <c r="E11977">
        <v>7915</v>
      </c>
      <c r="F11977">
        <v>0</v>
      </c>
      <c r="G11977">
        <f t="shared" si="1870"/>
        <v>34</v>
      </c>
      <c r="H11977">
        <f t="shared" si="1871"/>
        <v>415</v>
      </c>
      <c r="I11977">
        <f t="shared" si="1872"/>
        <v>2011</v>
      </c>
      <c r="J11977">
        <f t="shared" si="1873"/>
        <v>10</v>
      </c>
      <c r="K11977" s="24">
        <f t="shared" si="1874"/>
        <v>3.4000000000000002E-2</v>
      </c>
      <c r="L11977" s="24">
        <f t="shared" si="1875"/>
        <v>0.41499999999999998</v>
      </c>
      <c r="M11977" s="24">
        <f t="shared" si="1876"/>
        <v>13.215999999999999</v>
      </c>
      <c r="N11977" s="24">
        <f t="shared" si="1877"/>
        <v>7.915</v>
      </c>
      <c r="O11977" s="24">
        <f t="shared" si="1878"/>
        <v>0</v>
      </c>
      <c r="P11977" s="24">
        <f t="shared" si="1879"/>
        <v>0</v>
      </c>
    </row>
    <row r="11978" spans="1:16" x14ac:dyDescent="0.25">
      <c r="A11978" s="15">
        <v>40829</v>
      </c>
      <c r="B11978">
        <v>0</v>
      </c>
      <c r="C11978">
        <v>13079</v>
      </c>
      <c r="D11978">
        <v>0</v>
      </c>
      <c r="E11978">
        <v>8037</v>
      </c>
      <c r="F11978">
        <v>0</v>
      </c>
      <c r="G11978">
        <f t="shared" si="1870"/>
        <v>171</v>
      </c>
      <c r="H11978">
        <f t="shared" si="1871"/>
        <v>293</v>
      </c>
      <c r="I11978">
        <f t="shared" si="1872"/>
        <v>2011</v>
      </c>
      <c r="J11978">
        <f t="shared" si="1873"/>
        <v>10</v>
      </c>
      <c r="K11978" s="24">
        <f t="shared" si="1874"/>
        <v>0.17100000000000001</v>
      </c>
      <c r="L11978" s="24">
        <f t="shared" si="1875"/>
        <v>0.29299999999999998</v>
      </c>
      <c r="M11978" s="24">
        <f t="shared" si="1876"/>
        <v>13.079000000000001</v>
      </c>
      <c r="N11978" s="24">
        <f t="shared" si="1877"/>
        <v>8.0370000000000008</v>
      </c>
      <c r="O11978" s="24">
        <f t="shared" si="1878"/>
        <v>0</v>
      </c>
      <c r="P11978" s="24">
        <f t="shared" si="1879"/>
        <v>0</v>
      </c>
    </row>
    <row r="11979" spans="1:16" x14ac:dyDescent="0.25">
      <c r="A11979" s="15">
        <v>40830</v>
      </c>
      <c r="B11979">
        <v>0</v>
      </c>
      <c r="C11979">
        <v>13309</v>
      </c>
      <c r="D11979">
        <v>0</v>
      </c>
      <c r="E11979">
        <v>8081</v>
      </c>
      <c r="F11979">
        <v>0</v>
      </c>
      <c r="G11979">
        <f t="shared" si="1870"/>
        <v>0</v>
      </c>
      <c r="H11979">
        <f t="shared" si="1871"/>
        <v>249</v>
      </c>
      <c r="I11979">
        <f t="shared" si="1872"/>
        <v>2011</v>
      </c>
      <c r="J11979">
        <f t="shared" si="1873"/>
        <v>10</v>
      </c>
      <c r="K11979" s="24">
        <f t="shared" si="1874"/>
        <v>0</v>
      </c>
      <c r="L11979" s="24">
        <f t="shared" si="1875"/>
        <v>0.249</v>
      </c>
      <c r="M11979" s="24">
        <f t="shared" si="1876"/>
        <v>13.308999999999999</v>
      </c>
      <c r="N11979" s="24">
        <f t="shared" si="1877"/>
        <v>8.0809999999999995</v>
      </c>
      <c r="O11979" s="24">
        <f t="shared" si="1878"/>
        <v>0</v>
      </c>
      <c r="P11979" s="24">
        <f t="shared" si="1879"/>
        <v>0</v>
      </c>
    </row>
    <row r="11980" spans="1:16" x14ac:dyDescent="0.25">
      <c r="A11980" s="15">
        <v>40831</v>
      </c>
      <c r="B11980">
        <v>0</v>
      </c>
      <c r="C11980">
        <v>13402</v>
      </c>
      <c r="D11980">
        <v>0</v>
      </c>
      <c r="E11980">
        <v>8026</v>
      </c>
      <c r="F11980">
        <v>0</v>
      </c>
      <c r="G11980">
        <f t="shared" si="1870"/>
        <v>0</v>
      </c>
      <c r="H11980">
        <f t="shared" si="1871"/>
        <v>304</v>
      </c>
      <c r="I11980">
        <f t="shared" si="1872"/>
        <v>2011</v>
      </c>
      <c r="J11980">
        <f t="shared" si="1873"/>
        <v>10</v>
      </c>
      <c r="K11980" s="24">
        <f t="shared" si="1874"/>
        <v>0</v>
      </c>
      <c r="L11980" s="24">
        <f t="shared" si="1875"/>
        <v>0.30399999999999999</v>
      </c>
      <c r="M11980" s="24">
        <f t="shared" si="1876"/>
        <v>13.401999999999999</v>
      </c>
      <c r="N11980" s="24">
        <f t="shared" si="1877"/>
        <v>8.0259999999999998</v>
      </c>
      <c r="O11980" s="24">
        <f t="shared" si="1878"/>
        <v>0</v>
      </c>
      <c r="P11980" s="24">
        <f t="shared" si="1879"/>
        <v>0</v>
      </c>
    </row>
    <row r="11981" spans="1:16" x14ac:dyDescent="0.25">
      <c r="A11981" s="15">
        <v>40832</v>
      </c>
      <c r="B11981">
        <v>0</v>
      </c>
      <c r="C11981">
        <v>13960</v>
      </c>
      <c r="D11981">
        <v>0</v>
      </c>
      <c r="E11981">
        <v>8007</v>
      </c>
      <c r="F11981">
        <v>0</v>
      </c>
      <c r="G11981">
        <f t="shared" si="1870"/>
        <v>0</v>
      </c>
      <c r="H11981">
        <f t="shared" si="1871"/>
        <v>323</v>
      </c>
      <c r="I11981">
        <f t="shared" si="1872"/>
        <v>2011</v>
      </c>
      <c r="J11981">
        <f t="shared" si="1873"/>
        <v>10</v>
      </c>
      <c r="K11981" s="24">
        <f t="shared" si="1874"/>
        <v>0</v>
      </c>
      <c r="L11981" s="24">
        <f t="shared" si="1875"/>
        <v>0.32300000000000001</v>
      </c>
      <c r="M11981" s="24">
        <f t="shared" si="1876"/>
        <v>13.96</v>
      </c>
      <c r="N11981" s="24">
        <f t="shared" si="1877"/>
        <v>8.0069999999999997</v>
      </c>
      <c r="O11981" s="24">
        <f t="shared" si="1878"/>
        <v>0</v>
      </c>
      <c r="P11981" s="24">
        <f t="shared" si="1879"/>
        <v>0</v>
      </c>
    </row>
    <row r="11982" spans="1:16" x14ac:dyDescent="0.25">
      <c r="A11982" s="15">
        <v>40833</v>
      </c>
      <c r="B11982">
        <v>0</v>
      </c>
      <c r="C11982">
        <v>13216</v>
      </c>
      <c r="D11982">
        <v>0</v>
      </c>
      <c r="E11982">
        <v>7991</v>
      </c>
      <c r="F11982">
        <v>0</v>
      </c>
      <c r="G11982">
        <f t="shared" si="1870"/>
        <v>34</v>
      </c>
      <c r="H11982">
        <f t="shared" si="1871"/>
        <v>339</v>
      </c>
      <c r="I11982">
        <f t="shared" si="1872"/>
        <v>2011</v>
      </c>
      <c r="J11982">
        <f t="shared" si="1873"/>
        <v>10</v>
      </c>
      <c r="K11982" s="24">
        <f t="shared" si="1874"/>
        <v>3.4000000000000002E-2</v>
      </c>
      <c r="L11982" s="24">
        <f t="shared" si="1875"/>
        <v>0.33900000000000002</v>
      </c>
      <c r="M11982" s="24">
        <f t="shared" si="1876"/>
        <v>13.215999999999999</v>
      </c>
      <c r="N11982" s="24">
        <f t="shared" si="1877"/>
        <v>7.9909999999999997</v>
      </c>
      <c r="O11982" s="24">
        <f t="shared" si="1878"/>
        <v>0</v>
      </c>
      <c r="P11982" s="24">
        <f t="shared" si="1879"/>
        <v>0</v>
      </c>
    </row>
    <row r="11983" spans="1:16" x14ac:dyDescent="0.25">
      <c r="A11983" s="15">
        <v>40834</v>
      </c>
      <c r="B11983">
        <v>0</v>
      </c>
      <c r="C11983">
        <v>13216</v>
      </c>
      <c r="D11983">
        <v>0</v>
      </c>
      <c r="E11983">
        <v>7988</v>
      </c>
      <c r="F11983">
        <v>0</v>
      </c>
      <c r="G11983">
        <f t="shared" si="1870"/>
        <v>34</v>
      </c>
      <c r="H11983">
        <f t="shared" si="1871"/>
        <v>342</v>
      </c>
      <c r="I11983">
        <f t="shared" si="1872"/>
        <v>2011</v>
      </c>
      <c r="J11983">
        <f t="shared" si="1873"/>
        <v>10</v>
      </c>
      <c r="K11983" s="24">
        <f t="shared" si="1874"/>
        <v>3.4000000000000002E-2</v>
      </c>
      <c r="L11983" s="24">
        <f t="shared" si="1875"/>
        <v>0.34200000000000003</v>
      </c>
      <c r="M11983" s="24">
        <f t="shared" si="1876"/>
        <v>13.215999999999999</v>
      </c>
      <c r="N11983" s="24">
        <f t="shared" si="1877"/>
        <v>7.9880000000000004</v>
      </c>
      <c r="O11983" s="24">
        <f t="shared" si="1878"/>
        <v>0</v>
      </c>
      <c r="P11983" s="24">
        <f t="shared" si="1879"/>
        <v>0</v>
      </c>
    </row>
    <row r="11984" spans="1:16" x14ac:dyDescent="0.25">
      <c r="A11984" s="15">
        <v>40835</v>
      </c>
      <c r="B11984">
        <v>0</v>
      </c>
      <c r="C11984">
        <v>12032</v>
      </c>
      <c r="D11984">
        <v>0</v>
      </c>
      <c r="E11984">
        <v>8021</v>
      </c>
      <c r="F11984">
        <v>0</v>
      </c>
      <c r="G11984">
        <f t="shared" si="1870"/>
        <v>1218</v>
      </c>
      <c r="H11984">
        <f t="shared" si="1871"/>
        <v>309</v>
      </c>
      <c r="I11984">
        <f t="shared" si="1872"/>
        <v>2011</v>
      </c>
      <c r="J11984">
        <f t="shared" si="1873"/>
        <v>10</v>
      </c>
      <c r="K11984" s="24">
        <f t="shared" si="1874"/>
        <v>1.218</v>
      </c>
      <c r="L11984" s="24">
        <f t="shared" si="1875"/>
        <v>0.309</v>
      </c>
      <c r="M11984" s="24">
        <f t="shared" si="1876"/>
        <v>12.032</v>
      </c>
      <c r="N11984" s="24">
        <f t="shared" si="1877"/>
        <v>8.0210000000000008</v>
      </c>
      <c r="O11984" s="24">
        <f t="shared" si="1878"/>
        <v>0</v>
      </c>
      <c r="P11984" s="24">
        <f t="shared" si="1879"/>
        <v>0</v>
      </c>
    </row>
    <row r="11985" spans="1:16" x14ac:dyDescent="0.25">
      <c r="A11985" s="15">
        <v>40836</v>
      </c>
      <c r="B11985">
        <v>0</v>
      </c>
      <c r="C11985">
        <v>12080</v>
      </c>
      <c r="D11985">
        <v>0</v>
      </c>
      <c r="E11985">
        <v>7997</v>
      </c>
      <c r="F11985">
        <v>0</v>
      </c>
      <c r="G11985">
        <f t="shared" si="1870"/>
        <v>1170</v>
      </c>
      <c r="H11985">
        <f t="shared" si="1871"/>
        <v>333</v>
      </c>
      <c r="I11985">
        <f t="shared" si="1872"/>
        <v>2011</v>
      </c>
      <c r="J11985">
        <f t="shared" si="1873"/>
        <v>10</v>
      </c>
      <c r="K11985" s="24">
        <f t="shared" si="1874"/>
        <v>1.17</v>
      </c>
      <c r="L11985" s="24">
        <f t="shared" si="1875"/>
        <v>0.33300000000000002</v>
      </c>
      <c r="M11985" s="24">
        <f t="shared" si="1876"/>
        <v>12.08</v>
      </c>
      <c r="N11985" s="24">
        <f t="shared" si="1877"/>
        <v>7.9969999999999999</v>
      </c>
      <c r="O11985" s="24">
        <f t="shared" si="1878"/>
        <v>0</v>
      </c>
      <c r="P11985" s="24">
        <f t="shared" si="1879"/>
        <v>0</v>
      </c>
    </row>
    <row r="11986" spans="1:16" x14ac:dyDescent="0.25">
      <c r="A11986" s="15">
        <v>40837</v>
      </c>
      <c r="B11986">
        <v>0</v>
      </c>
      <c r="C11986">
        <v>11088</v>
      </c>
      <c r="D11986">
        <v>0</v>
      </c>
      <c r="E11986">
        <v>7971</v>
      </c>
      <c r="F11986">
        <v>0</v>
      </c>
      <c r="G11986">
        <f t="shared" si="1870"/>
        <v>2162</v>
      </c>
      <c r="H11986">
        <f t="shared" si="1871"/>
        <v>359</v>
      </c>
      <c r="I11986">
        <f t="shared" si="1872"/>
        <v>2011</v>
      </c>
      <c r="J11986">
        <f t="shared" si="1873"/>
        <v>10</v>
      </c>
      <c r="K11986" s="24">
        <f t="shared" si="1874"/>
        <v>2.1619999999999999</v>
      </c>
      <c r="L11986" s="24">
        <f t="shared" si="1875"/>
        <v>0.35899999999999999</v>
      </c>
      <c r="M11986" s="24">
        <f t="shared" si="1876"/>
        <v>11.087999999999999</v>
      </c>
      <c r="N11986" s="24">
        <f t="shared" si="1877"/>
        <v>7.9710000000000001</v>
      </c>
      <c r="O11986" s="24">
        <f t="shared" si="1878"/>
        <v>0</v>
      </c>
      <c r="P11986" s="24">
        <f t="shared" si="1879"/>
        <v>0</v>
      </c>
    </row>
    <row r="11987" spans="1:16" x14ac:dyDescent="0.25">
      <c r="A11987" s="15">
        <v>40838</v>
      </c>
      <c r="B11987">
        <v>0</v>
      </c>
      <c r="C11987">
        <v>14615</v>
      </c>
      <c r="D11987">
        <v>0</v>
      </c>
      <c r="E11987">
        <v>7943</v>
      </c>
      <c r="F11987">
        <v>0</v>
      </c>
      <c r="G11987">
        <f t="shared" si="1870"/>
        <v>0</v>
      </c>
      <c r="H11987">
        <f t="shared" si="1871"/>
        <v>387</v>
      </c>
      <c r="I11987">
        <f t="shared" si="1872"/>
        <v>2011</v>
      </c>
      <c r="J11987">
        <f t="shared" si="1873"/>
        <v>10</v>
      </c>
      <c r="K11987" s="24">
        <f t="shared" si="1874"/>
        <v>0</v>
      </c>
      <c r="L11987" s="24">
        <f t="shared" si="1875"/>
        <v>0.38700000000000001</v>
      </c>
      <c r="M11987" s="24">
        <f t="shared" si="1876"/>
        <v>14.615</v>
      </c>
      <c r="N11987" s="24">
        <f t="shared" si="1877"/>
        <v>7.9429999999999996</v>
      </c>
      <c r="O11987" s="24">
        <f t="shared" si="1878"/>
        <v>0</v>
      </c>
      <c r="P11987" s="24">
        <f t="shared" si="1879"/>
        <v>0</v>
      </c>
    </row>
    <row r="11988" spans="1:16" x14ac:dyDescent="0.25">
      <c r="A11988" s="15">
        <v>40839</v>
      </c>
      <c r="B11988">
        <v>0</v>
      </c>
      <c r="C11988">
        <v>16032</v>
      </c>
      <c r="D11988">
        <v>0</v>
      </c>
      <c r="E11988">
        <v>7577</v>
      </c>
      <c r="F11988">
        <v>0</v>
      </c>
      <c r="G11988">
        <f t="shared" si="1870"/>
        <v>0</v>
      </c>
      <c r="H11988">
        <f t="shared" si="1871"/>
        <v>753</v>
      </c>
      <c r="I11988">
        <f t="shared" si="1872"/>
        <v>2011</v>
      </c>
      <c r="J11988">
        <f t="shared" si="1873"/>
        <v>10</v>
      </c>
      <c r="K11988" s="24">
        <f t="shared" si="1874"/>
        <v>0</v>
      </c>
      <c r="L11988" s="24">
        <f t="shared" si="1875"/>
        <v>0.753</v>
      </c>
      <c r="M11988" s="24">
        <f t="shared" si="1876"/>
        <v>16.032</v>
      </c>
      <c r="N11988" s="24">
        <f t="shared" si="1877"/>
        <v>7.577</v>
      </c>
      <c r="O11988" s="24">
        <f t="shared" si="1878"/>
        <v>0</v>
      </c>
      <c r="P11988" s="24">
        <f t="shared" si="1879"/>
        <v>0</v>
      </c>
    </row>
    <row r="11989" spans="1:16" x14ac:dyDescent="0.25">
      <c r="A11989" s="15">
        <v>40840</v>
      </c>
      <c r="B11989">
        <v>0</v>
      </c>
      <c r="C11989">
        <v>13273</v>
      </c>
      <c r="D11989">
        <v>0</v>
      </c>
      <c r="E11989">
        <v>7971</v>
      </c>
      <c r="F11989">
        <v>0</v>
      </c>
      <c r="G11989">
        <f t="shared" si="1870"/>
        <v>0</v>
      </c>
      <c r="H11989">
        <f t="shared" si="1871"/>
        <v>359</v>
      </c>
      <c r="I11989">
        <f t="shared" si="1872"/>
        <v>2011</v>
      </c>
      <c r="J11989">
        <f t="shared" si="1873"/>
        <v>10</v>
      </c>
      <c r="K11989" s="24">
        <f t="shared" si="1874"/>
        <v>0</v>
      </c>
      <c r="L11989" s="24">
        <f t="shared" si="1875"/>
        <v>0.35899999999999999</v>
      </c>
      <c r="M11989" s="24">
        <f t="shared" si="1876"/>
        <v>13.273</v>
      </c>
      <c r="N11989" s="24">
        <f t="shared" si="1877"/>
        <v>7.9710000000000001</v>
      </c>
      <c r="O11989" s="24">
        <f t="shared" si="1878"/>
        <v>0</v>
      </c>
      <c r="P11989" s="24">
        <f t="shared" si="1879"/>
        <v>0</v>
      </c>
    </row>
    <row r="11990" spans="1:16" x14ac:dyDescent="0.25">
      <c r="A11990" s="15">
        <v>40841</v>
      </c>
      <c r="B11990">
        <v>0</v>
      </c>
      <c r="C11990">
        <v>12576</v>
      </c>
      <c r="D11990">
        <v>0</v>
      </c>
      <c r="E11990">
        <v>8137</v>
      </c>
      <c r="F11990">
        <v>0</v>
      </c>
      <c r="G11990">
        <f t="shared" si="1870"/>
        <v>674</v>
      </c>
      <c r="H11990">
        <f t="shared" si="1871"/>
        <v>193</v>
      </c>
      <c r="I11990">
        <f t="shared" si="1872"/>
        <v>2011</v>
      </c>
      <c r="J11990">
        <f t="shared" si="1873"/>
        <v>10</v>
      </c>
      <c r="K11990" s="24">
        <f t="shared" si="1874"/>
        <v>0.67400000000000004</v>
      </c>
      <c r="L11990" s="24">
        <f t="shared" si="1875"/>
        <v>0.193</v>
      </c>
      <c r="M11990" s="24">
        <f t="shared" si="1876"/>
        <v>12.576000000000001</v>
      </c>
      <c r="N11990" s="24">
        <f t="shared" si="1877"/>
        <v>8.1370000000000005</v>
      </c>
      <c r="O11990" s="24">
        <f t="shared" si="1878"/>
        <v>0</v>
      </c>
      <c r="P11990" s="24">
        <f t="shared" si="1879"/>
        <v>0</v>
      </c>
    </row>
    <row r="11991" spans="1:16" x14ac:dyDescent="0.25">
      <c r="A11991" s="15">
        <v>40842</v>
      </c>
      <c r="B11991">
        <v>0</v>
      </c>
      <c r="C11991">
        <v>12584</v>
      </c>
      <c r="D11991">
        <v>0</v>
      </c>
      <c r="E11991">
        <v>8152</v>
      </c>
      <c r="F11991">
        <v>0</v>
      </c>
      <c r="G11991">
        <f t="shared" si="1870"/>
        <v>666</v>
      </c>
      <c r="H11991">
        <f t="shared" si="1871"/>
        <v>178</v>
      </c>
      <c r="I11991">
        <f t="shared" si="1872"/>
        <v>2011</v>
      </c>
      <c r="J11991">
        <f t="shared" si="1873"/>
        <v>10</v>
      </c>
      <c r="K11991" s="24">
        <f t="shared" si="1874"/>
        <v>0.66600000000000004</v>
      </c>
      <c r="L11991" s="24">
        <f t="shared" si="1875"/>
        <v>0.17799999999999999</v>
      </c>
      <c r="M11991" s="24">
        <f t="shared" si="1876"/>
        <v>12.584</v>
      </c>
      <c r="N11991" s="24">
        <f t="shared" si="1877"/>
        <v>8.1519999999999992</v>
      </c>
      <c r="O11991" s="24">
        <f t="shared" si="1878"/>
        <v>0</v>
      </c>
      <c r="P11991" s="24">
        <f t="shared" si="1879"/>
        <v>0</v>
      </c>
    </row>
    <row r="11992" spans="1:16" x14ac:dyDescent="0.25">
      <c r="A11992" s="15">
        <v>40843</v>
      </c>
      <c r="B11992">
        <v>0</v>
      </c>
      <c r="C11992">
        <v>12575</v>
      </c>
      <c r="D11992">
        <v>0</v>
      </c>
      <c r="E11992">
        <v>8090</v>
      </c>
      <c r="F11992">
        <v>0</v>
      </c>
      <c r="G11992">
        <f t="shared" si="1870"/>
        <v>675</v>
      </c>
      <c r="H11992">
        <f t="shared" si="1871"/>
        <v>240</v>
      </c>
      <c r="I11992">
        <f t="shared" si="1872"/>
        <v>2011</v>
      </c>
      <c r="J11992">
        <f t="shared" si="1873"/>
        <v>10</v>
      </c>
      <c r="K11992" s="24">
        <f t="shared" si="1874"/>
        <v>0.67500000000000004</v>
      </c>
      <c r="L11992" s="24">
        <f t="shared" si="1875"/>
        <v>0.24</v>
      </c>
      <c r="M11992" s="24">
        <f t="shared" si="1876"/>
        <v>12.574999999999999</v>
      </c>
      <c r="N11992" s="24">
        <f t="shared" si="1877"/>
        <v>8.09</v>
      </c>
      <c r="O11992" s="24">
        <f t="shared" si="1878"/>
        <v>0</v>
      </c>
      <c r="P11992" s="24">
        <f t="shared" si="1879"/>
        <v>0</v>
      </c>
    </row>
    <row r="11993" spans="1:16" x14ac:dyDescent="0.25">
      <c r="A11993" s="15">
        <v>40844</v>
      </c>
      <c r="B11993">
        <v>0</v>
      </c>
      <c r="C11993">
        <v>12870</v>
      </c>
      <c r="D11993">
        <v>0</v>
      </c>
      <c r="E11993">
        <v>8160</v>
      </c>
      <c r="F11993">
        <v>0</v>
      </c>
      <c r="G11993">
        <f t="shared" si="1870"/>
        <v>380</v>
      </c>
      <c r="H11993">
        <f t="shared" si="1871"/>
        <v>170</v>
      </c>
      <c r="I11993">
        <f t="shared" si="1872"/>
        <v>2011</v>
      </c>
      <c r="J11993">
        <f t="shared" si="1873"/>
        <v>10</v>
      </c>
      <c r="K11993" s="24">
        <f t="shared" si="1874"/>
        <v>0.38</v>
      </c>
      <c r="L11993" s="24">
        <f t="shared" si="1875"/>
        <v>0.17</v>
      </c>
      <c r="M11993" s="24">
        <f t="shared" si="1876"/>
        <v>12.87</v>
      </c>
      <c r="N11993" s="24">
        <f t="shared" si="1877"/>
        <v>8.16</v>
      </c>
      <c r="O11993" s="24">
        <f t="shared" si="1878"/>
        <v>0</v>
      </c>
      <c r="P11993" s="24">
        <f t="shared" si="1879"/>
        <v>0</v>
      </c>
    </row>
    <row r="11994" spans="1:16" x14ac:dyDescent="0.25">
      <c r="A11994" s="15">
        <v>40845</v>
      </c>
      <c r="B11994">
        <v>0</v>
      </c>
      <c r="C11994">
        <v>13327</v>
      </c>
      <c r="D11994">
        <v>0</v>
      </c>
      <c r="E11994">
        <v>8122</v>
      </c>
      <c r="F11994">
        <v>0</v>
      </c>
      <c r="G11994">
        <f t="shared" si="1870"/>
        <v>0</v>
      </c>
      <c r="H11994">
        <f t="shared" si="1871"/>
        <v>208</v>
      </c>
      <c r="I11994">
        <f t="shared" si="1872"/>
        <v>2011</v>
      </c>
      <c r="J11994">
        <f t="shared" si="1873"/>
        <v>10</v>
      </c>
      <c r="K11994" s="24">
        <f t="shared" si="1874"/>
        <v>0</v>
      </c>
      <c r="L11994" s="24">
        <f t="shared" si="1875"/>
        <v>0.20799999999999999</v>
      </c>
      <c r="M11994" s="24">
        <f t="shared" si="1876"/>
        <v>13.327</v>
      </c>
      <c r="N11994" s="24">
        <f t="shared" si="1877"/>
        <v>8.1219999999999999</v>
      </c>
      <c r="O11994" s="24">
        <f t="shared" si="1878"/>
        <v>0</v>
      </c>
      <c r="P11994" s="24">
        <f t="shared" si="1879"/>
        <v>0</v>
      </c>
    </row>
    <row r="11995" spans="1:16" x14ac:dyDescent="0.25">
      <c r="A11995" s="15">
        <v>40846</v>
      </c>
      <c r="B11995">
        <v>0</v>
      </c>
      <c r="C11995">
        <v>13328</v>
      </c>
      <c r="D11995">
        <v>0</v>
      </c>
      <c r="E11995">
        <v>8153</v>
      </c>
      <c r="F11995">
        <v>0</v>
      </c>
      <c r="G11995">
        <f t="shared" si="1870"/>
        <v>0</v>
      </c>
      <c r="H11995">
        <f t="shared" si="1871"/>
        <v>177</v>
      </c>
      <c r="I11995">
        <f t="shared" si="1872"/>
        <v>2011</v>
      </c>
      <c r="J11995">
        <f t="shared" si="1873"/>
        <v>10</v>
      </c>
      <c r="K11995" s="24">
        <f t="shared" si="1874"/>
        <v>0</v>
      </c>
      <c r="L11995" s="24">
        <f t="shared" si="1875"/>
        <v>0.17699999999999999</v>
      </c>
      <c r="M11995" s="24">
        <f t="shared" si="1876"/>
        <v>13.327999999999999</v>
      </c>
      <c r="N11995" s="24">
        <f t="shared" si="1877"/>
        <v>8.1530000000000005</v>
      </c>
      <c r="O11995" s="24">
        <f t="shared" si="1878"/>
        <v>0</v>
      </c>
      <c r="P11995" s="24">
        <f t="shared" si="1879"/>
        <v>0</v>
      </c>
    </row>
    <row r="11996" spans="1:16" x14ac:dyDescent="0.25">
      <c r="A11996" s="15">
        <v>40847</v>
      </c>
      <c r="B11996">
        <v>0</v>
      </c>
      <c r="C11996">
        <v>13195</v>
      </c>
      <c r="D11996">
        <v>0</v>
      </c>
      <c r="E11996">
        <v>3956</v>
      </c>
      <c r="F11996">
        <v>0</v>
      </c>
      <c r="G11996">
        <f t="shared" si="1870"/>
        <v>55</v>
      </c>
      <c r="H11996">
        <f t="shared" si="1871"/>
        <v>4374</v>
      </c>
      <c r="I11996">
        <f t="shared" si="1872"/>
        <v>2011</v>
      </c>
      <c r="J11996">
        <f t="shared" si="1873"/>
        <v>10</v>
      </c>
      <c r="K11996" s="24">
        <f t="shared" si="1874"/>
        <v>5.5E-2</v>
      </c>
      <c r="L11996" s="24">
        <f t="shared" si="1875"/>
        <v>4.3739999999999997</v>
      </c>
      <c r="M11996" s="24">
        <f t="shared" si="1876"/>
        <v>13.195</v>
      </c>
      <c r="N11996" s="24">
        <f t="shared" si="1877"/>
        <v>3.956</v>
      </c>
      <c r="O11996" s="24">
        <f t="shared" si="1878"/>
        <v>0</v>
      </c>
      <c r="P11996" s="24">
        <f t="shared" si="1879"/>
        <v>0</v>
      </c>
    </row>
    <row r="11997" spans="1:16" x14ac:dyDescent="0.25">
      <c r="A11997" s="15">
        <v>40848</v>
      </c>
      <c r="B11997">
        <v>0</v>
      </c>
      <c r="C11997">
        <v>13337</v>
      </c>
      <c r="D11997">
        <v>0</v>
      </c>
      <c r="E11997">
        <v>7981</v>
      </c>
      <c r="F11997">
        <v>0</v>
      </c>
      <c r="G11997">
        <f t="shared" si="1870"/>
        <v>0</v>
      </c>
      <c r="H11997">
        <f t="shared" si="1871"/>
        <v>349</v>
      </c>
      <c r="I11997">
        <f t="shared" si="1872"/>
        <v>2011</v>
      </c>
      <c r="J11997">
        <f t="shared" si="1873"/>
        <v>11</v>
      </c>
      <c r="K11997" s="24">
        <f t="shared" si="1874"/>
        <v>0</v>
      </c>
      <c r="L11997" s="24">
        <f t="shared" si="1875"/>
        <v>0.34899999999999998</v>
      </c>
      <c r="M11997" s="24">
        <f t="shared" si="1876"/>
        <v>13.337</v>
      </c>
      <c r="N11997" s="24">
        <f t="shared" si="1877"/>
        <v>7.9809999999999999</v>
      </c>
      <c r="O11997" s="24">
        <f t="shared" si="1878"/>
        <v>0</v>
      </c>
      <c r="P11997" s="24">
        <f t="shared" si="1879"/>
        <v>0</v>
      </c>
    </row>
    <row r="11998" spans="1:16" x14ac:dyDescent="0.25">
      <c r="A11998" s="15">
        <v>40849</v>
      </c>
      <c r="B11998">
        <v>0</v>
      </c>
      <c r="C11998">
        <v>13327</v>
      </c>
      <c r="D11998">
        <v>0</v>
      </c>
      <c r="E11998">
        <v>8025</v>
      </c>
      <c r="F11998">
        <v>0</v>
      </c>
      <c r="G11998">
        <f t="shared" si="1870"/>
        <v>0</v>
      </c>
      <c r="H11998">
        <f t="shared" si="1871"/>
        <v>305</v>
      </c>
      <c r="I11998">
        <f t="shared" si="1872"/>
        <v>2011</v>
      </c>
      <c r="J11998">
        <f t="shared" si="1873"/>
        <v>11</v>
      </c>
      <c r="K11998" s="24">
        <f t="shared" si="1874"/>
        <v>0</v>
      </c>
      <c r="L11998" s="24">
        <f t="shared" si="1875"/>
        <v>0.30499999999999999</v>
      </c>
      <c r="M11998" s="24">
        <f t="shared" si="1876"/>
        <v>13.327</v>
      </c>
      <c r="N11998" s="24">
        <f t="shared" si="1877"/>
        <v>8.0250000000000004</v>
      </c>
      <c r="O11998" s="24">
        <f t="shared" si="1878"/>
        <v>0</v>
      </c>
      <c r="P11998" s="24">
        <f t="shared" si="1879"/>
        <v>0</v>
      </c>
    </row>
    <row r="11999" spans="1:16" x14ac:dyDescent="0.25">
      <c r="A11999" s="15">
        <v>40850</v>
      </c>
      <c r="B11999">
        <v>0</v>
      </c>
      <c r="C11999">
        <v>13318</v>
      </c>
      <c r="D11999">
        <v>0</v>
      </c>
      <c r="E11999">
        <v>7851</v>
      </c>
      <c r="F11999">
        <v>0</v>
      </c>
      <c r="G11999">
        <f t="shared" si="1870"/>
        <v>0</v>
      </c>
      <c r="H11999">
        <f t="shared" si="1871"/>
        <v>479</v>
      </c>
      <c r="I11999">
        <f t="shared" si="1872"/>
        <v>2011</v>
      </c>
      <c r="J11999">
        <f t="shared" si="1873"/>
        <v>11</v>
      </c>
      <c r="K11999" s="24">
        <f t="shared" si="1874"/>
        <v>0</v>
      </c>
      <c r="L11999" s="24">
        <f t="shared" si="1875"/>
        <v>0.47899999999999998</v>
      </c>
      <c r="M11999" s="24">
        <f t="shared" si="1876"/>
        <v>13.318</v>
      </c>
      <c r="N11999" s="24">
        <f t="shared" si="1877"/>
        <v>7.851</v>
      </c>
      <c r="O11999" s="24">
        <f t="shared" si="1878"/>
        <v>0</v>
      </c>
      <c r="P11999" s="24">
        <f t="shared" si="1879"/>
        <v>0</v>
      </c>
    </row>
    <row r="12000" spans="1:16" x14ac:dyDescent="0.25">
      <c r="A12000" s="15">
        <v>40851</v>
      </c>
      <c r="B12000">
        <v>0</v>
      </c>
      <c r="C12000">
        <v>10337</v>
      </c>
      <c r="D12000">
        <v>0</v>
      </c>
      <c r="E12000">
        <v>8168</v>
      </c>
      <c r="F12000">
        <v>0</v>
      </c>
      <c r="G12000">
        <f t="shared" si="1870"/>
        <v>2913</v>
      </c>
      <c r="H12000">
        <f t="shared" si="1871"/>
        <v>162</v>
      </c>
      <c r="I12000">
        <f t="shared" si="1872"/>
        <v>2011</v>
      </c>
      <c r="J12000">
        <f t="shared" si="1873"/>
        <v>11</v>
      </c>
      <c r="K12000" s="24">
        <f t="shared" si="1874"/>
        <v>2.9129999999999998</v>
      </c>
      <c r="L12000" s="24">
        <f t="shared" si="1875"/>
        <v>0.16200000000000001</v>
      </c>
      <c r="M12000" s="24">
        <f t="shared" si="1876"/>
        <v>10.337</v>
      </c>
      <c r="N12000" s="24">
        <f t="shared" si="1877"/>
        <v>8.1679999999999993</v>
      </c>
      <c r="O12000" s="24">
        <f t="shared" si="1878"/>
        <v>0</v>
      </c>
      <c r="P12000" s="24">
        <f t="shared" si="1879"/>
        <v>0</v>
      </c>
    </row>
    <row r="12001" spans="1:16" x14ac:dyDescent="0.25">
      <c r="A12001" s="15">
        <v>40852</v>
      </c>
      <c r="B12001">
        <v>0</v>
      </c>
      <c r="C12001">
        <v>10333</v>
      </c>
      <c r="D12001">
        <v>0</v>
      </c>
      <c r="E12001">
        <v>8131</v>
      </c>
      <c r="F12001">
        <v>0</v>
      </c>
      <c r="G12001">
        <f t="shared" si="1870"/>
        <v>2917</v>
      </c>
      <c r="H12001">
        <f t="shared" si="1871"/>
        <v>199</v>
      </c>
      <c r="I12001">
        <f t="shared" si="1872"/>
        <v>2011</v>
      </c>
      <c r="J12001">
        <f t="shared" si="1873"/>
        <v>11</v>
      </c>
      <c r="K12001" s="24">
        <f t="shared" si="1874"/>
        <v>2.9169999999999998</v>
      </c>
      <c r="L12001" s="24">
        <f t="shared" si="1875"/>
        <v>0.19900000000000001</v>
      </c>
      <c r="M12001" s="24">
        <f t="shared" si="1876"/>
        <v>10.333</v>
      </c>
      <c r="N12001" s="24">
        <f t="shared" si="1877"/>
        <v>8.1310000000000002</v>
      </c>
      <c r="O12001" s="24">
        <f t="shared" si="1878"/>
        <v>0</v>
      </c>
      <c r="P12001" s="24">
        <f t="shared" si="1879"/>
        <v>0</v>
      </c>
    </row>
    <row r="12002" spans="1:16" x14ac:dyDescent="0.25">
      <c r="A12002" s="15">
        <v>40853</v>
      </c>
      <c r="B12002">
        <v>0</v>
      </c>
      <c r="C12002">
        <v>9992</v>
      </c>
      <c r="D12002">
        <v>0</v>
      </c>
      <c r="E12002">
        <v>8447</v>
      </c>
      <c r="F12002">
        <v>0</v>
      </c>
      <c r="G12002">
        <f t="shared" si="1870"/>
        <v>3258</v>
      </c>
      <c r="H12002">
        <f t="shared" si="1871"/>
        <v>0</v>
      </c>
      <c r="I12002">
        <f t="shared" si="1872"/>
        <v>2011</v>
      </c>
      <c r="J12002">
        <f t="shared" si="1873"/>
        <v>11</v>
      </c>
      <c r="K12002" s="24">
        <f t="shared" si="1874"/>
        <v>3.258</v>
      </c>
      <c r="L12002" s="24">
        <f t="shared" si="1875"/>
        <v>0</v>
      </c>
      <c r="M12002" s="24">
        <f t="shared" si="1876"/>
        <v>9.9920000000000009</v>
      </c>
      <c r="N12002" s="24">
        <f t="shared" si="1877"/>
        <v>8.4469999999999992</v>
      </c>
      <c r="O12002" s="24">
        <f t="shared" si="1878"/>
        <v>0</v>
      </c>
      <c r="P12002" s="24">
        <f t="shared" si="1879"/>
        <v>0</v>
      </c>
    </row>
    <row r="12003" spans="1:16" x14ac:dyDescent="0.25">
      <c r="A12003" s="15">
        <v>40854</v>
      </c>
      <c r="B12003">
        <v>0</v>
      </c>
      <c r="C12003">
        <v>9592</v>
      </c>
      <c r="D12003">
        <v>0</v>
      </c>
      <c r="E12003">
        <v>7998</v>
      </c>
      <c r="F12003">
        <v>0</v>
      </c>
      <c r="G12003">
        <f t="shared" si="1870"/>
        <v>3658</v>
      </c>
      <c r="H12003">
        <f t="shared" si="1871"/>
        <v>332</v>
      </c>
      <c r="I12003">
        <f t="shared" si="1872"/>
        <v>2011</v>
      </c>
      <c r="J12003">
        <f t="shared" si="1873"/>
        <v>11</v>
      </c>
      <c r="K12003" s="24">
        <f t="shared" si="1874"/>
        <v>3.6579999999999999</v>
      </c>
      <c r="L12003" s="24">
        <f t="shared" si="1875"/>
        <v>0.33200000000000002</v>
      </c>
      <c r="M12003" s="24">
        <f t="shared" si="1876"/>
        <v>9.5920000000000005</v>
      </c>
      <c r="N12003" s="24">
        <f t="shared" si="1877"/>
        <v>7.9980000000000002</v>
      </c>
      <c r="O12003" s="24">
        <f t="shared" si="1878"/>
        <v>0</v>
      </c>
      <c r="P12003" s="24">
        <f t="shared" si="1879"/>
        <v>0</v>
      </c>
    </row>
    <row r="12004" spans="1:16" x14ac:dyDescent="0.25">
      <c r="A12004" s="15">
        <v>40855</v>
      </c>
      <c r="B12004">
        <v>0</v>
      </c>
      <c r="C12004">
        <v>7807</v>
      </c>
      <c r="D12004">
        <v>0</v>
      </c>
      <c r="E12004">
        <v>8158</v>
      </c>
      <c r="F12004">
        <v>0</v>
      </c>
      <c r="G12004">
        <f t="shared" si="1870"/>
        <v>5443</v>
      </c>
      <c r="H12004">
        <f t="shared" si="1871"/>
        <v>172</v>
      </c>
      <c r="I12004">
        <f t="shared" si="1872"/>
        <v>2011</v>
      </c>
      <c r="J12004">
        <f t="shared" si="1873"/>
        <v>11</v>
      </c>
      <c r="K12004" s="24">
        <f t="shared" si="1874"/>
        <v>5.4429999999999996</v>
      </c>
      <c r="L12004" s="24">
        <f t="shared" si="1875"/>
        <v>0.17199999999999999</v>
      </c>
      <c r="M12004" s="24">
        <f t="shared" si="1876"/>
        <v>7.8070000000000004</v>
      </c>
      <c r="N12004" s="24">
        <f t="shared" si="1877"/>
        <v>8.1579999999999995</v>
      </c>
      <c r="O12004" s="24">
        <f t="shared" si="1878"/>
        <v>0</v>
      </c>
      <c r="P12004" s="24">
        <f t="shared" si="1879"/>
        <v>0</v>
      </c>
    </row>
    <row r="12005" spans="1:16" x14ac:dyDescent="0.25">
      <c r="A12005" s="15">
        <v>40856</v>
      </c>
      <c r="B12005">
        <v>0</v>
      </c>
      <c r="C12005">
        <v>9369</v>
      </c>
      <c r="D12005">
        <v>0</v>
      </c>
      <c r="E12005">
        <v>8128</v>
      </c>
      <c r="F12005">
        <v>0</v>
      </c>
      <c r="G12005">
        <f t="shared" si="1870"/>
        <v>3881</v>
      </c>
      <c r="H12005">
        <f t="shared" si="1871"/>
        <v>202</v>
      </c>
      <c r="I12005">
        <f t="shared" si="1872"/>
        <v>2011</v>
      </c>
      <c r="J12005">
        <f t="shared" si="1873"/>
        <v>11</v>
      </c>
      <c r="K12005" s="24">
        <f t="shared" si="1874"/>
        <v>3.8809999999999998</v>
      </c>
      <c r="L12005" s="24">
        <f t="shared" si="1875"/>
        <v>0.20200000000000001</v>
      </c>
      <c r="M12005" s="24">
        <f t="shared" si="1876"/>
        <v>9.3689999999999998</v>
      </c>
      <c r="N12005" s="24">
        <f t="shared" si="1877"/>
        <v>8.1280000000000001</v>
      </c>
      <c r="O12005" s="24">
        <f t="shared" si="1878"/>
        <v>0</v>
      </c>
      <c r="P12005" s="24">
        <f t="shared" si="1879"/>
        <v>0</v>
      </c>
    </row>
    <row r="12006" spans="1:16" x14ac:dyDescent="0.25">
      <c r="A12006" s="15">
        <v>40857</v>
      </c>
      <c r="B12006">
        <v>0</v>
      </c>
      <c r="C12006">
        <v>7392</v>
      </c>
      <c r="D12006">
        <v>0</v>
      </c>
      <c r="E12006">
        <v>8167</v>
      </c>
      <c r="F12006">
        <v>0</v>
      </c>
      <c r="G12006">
        <f t="shared" si="1870"/>
        <v>5858</v>
      </c>
      <c r="H12006">
        <f t="shared" si="1871"/>
        <v>163</v>
      </c>
      <c r="I12006">
        <f t="shared" si="1872"/>
        <v>2011</v>
      </c>
      <c r="J12006">
        <f t="shared" si="1873"/>
        <v>11</v>
      </c>
      <c r="K12006" s="24">
        <f t="shared" si="1874"/>
        <v>5.8579999999999997</v>
      </c>
      <c r="L12006" s="24">
        <f t="shared" si="1875"/>
        <v>0.16300000000000001</v>
      </c>
      <c r="M12006" s="24">
        <f t="shared" si="1876"/>
        <v>7.3920000000000003</v>
      </c>
      <c r="N12006" s="24">
        <f t="shared" si="1877"/>
        <v>8.1669999999999998</v>
      </c>
      <c r="O12006" s="24">
        <f t="shared" si="1878"/>
        <v>0</v>
      </c>
      <c r="P12006" s="24">
        <f t="shared" si="1879"/>
        <v>0</v>
      </c>
    </row>
    <row r="12007" spans="1:16" x14ac:dyDescent="0.25">
      <c r="A12007" s="15">
        <v>40858</v>
      </c>
      <c r="B12007">
        <v>0</v>
      </c>
      <c r="C12007">
        <v>7408</v>
      </c>
      <c r="D12007">
        <v>0</v>
      </c>
      <c r="E12007">
        <v>8142</v>
      </c>
      <c r="F12007">
        <v>0</v>
      </c>
      <c r="G12007">
        <f t="shared" si="1870"/>
        <v>5842</v>
      </c>
      <c r="H12007">
        <f t="shared" si="1871"/>
        <v>188</v>
      </c>
      <c r="I12007">
        <f t="shared" si="1872"/>
        <v>2011</v>
      </c>
      <c r="J12007">
        <f t="shared" si="1873"/>
        <v>11</v>
      </c>
      <c r="K12007" s="24">
        <f t="shared" si="1874"/>
        <v>5.8419999999999996</v>
      </c>
      <c r="L12007" s="24">
        <f t="shared" si="1875"/>
        <v>0.188</v>
      </c>
      <c r="M12007" s="24">
        <f t="shared" si="1876"/>
        <v>7.4080000000000004</v>
      </c>
      <c r="N12007" s="24">
        <f t="shared" si="1877"/>
        <v>8.1419999999999995</v>
      </c>
      <c r="O12007" s="24">
        <f t="shared" si="1878"/>
        <v>0</v>
      </c>
      <c r="P12007" s="24">
        <f t="shared" si="1879"/>
        <v>0</v>
      </c>
    </row>
    <row r="12008" spans="1:16" x14ac:dyDescent="0.25">
      <c r="A12008" s="15">
        <v>40859</v>
      </c>
      <c r="B12008">
        <v>0</v>
      </c>
      <c r="C12008">
        <v>7408</v>
      </c>
      <c r="D12008">
        <v>0</v>
      </c>
      <c r="E12008">
        <v>8170</v>
      </c>
      <c r="F12008">
        <v>0</v>
      </c>
      <c r="G12008">
        <f t="shared" si="1870"/>
        <v>5842</v>
      </c>
      <c r="H12008">
        <f t="shared" si="1871"/>
        <v>160</v>
      </c>
      <c r="I12008">
        <f t="shared" si="1872"/>
        <v>2011</v>
      </c>
      <c r="J12008">
        <f t="shared" si="1873"/>
        <v>11</v>
      </c>
      <c r="K12008" s="24">
        <f t="shared" si="1874"/>
        <v>5.8419999999999996</v>
      </c>
      <c r="L12008" s="24">
        <f t="shared" si="1875"/>
        <v>0.16</v>
      </c>
      <c r="M12008" s="24">
        <f t="shared" si="1876"/>
        <v>7.4080000000000004</v>
      </c>
      <c r="N12008" s="24">
        <f t="shared" si="1877"/>
        <v>8.17</v>
      </c>
      <c r="O12008" s="24">
        <f t="shared" si="1878"/>
        <v>0</v>
      </c>
      <c r="P12008" s="24">
        <f t="shared" si="1879"/>
        <v>0</v>
      </c>
    </row>
    <row r="12009" spans="1:16" x14ac:dyDescent="0.25">
      <c r="A12009" s="15">
        <v>40860</v>
      </c>
      <c r="B12009">
        <v>0</v>
      </c>
      <c r="C12009">
        <v>8851</v>
      </c>
      <c r="D12009">
        <v>0</v>
      </c>
      <c r="E12009">
        <v>8153</v>
      </c>
      <c r="F12009">
        <v>0</v>
      </c>
      <c r="G12009">
        <f t="shared" si="1870"/>
        <v>4399</v>
      </c>
      <c r="H12009">
        <f t="shared" si="1871"/>
        <v>177</v>
      </c>
      <c r="I12009">
        <f t="shared" si="1872"/>
        <v>2011</v>
      </c>
      <c r="J12009">
        <f t="shared" si="1873"/>
        <v>11</v>
      </c>
      <c r="K12009" s="24">
        <f t="shared" si="1874"/>
        <v>4.399</v>
      </c>
      <c r="L12009" s="24">
        <f t="shared" si="1875"/>
        <v>0.17699999999999999</v>
      </c>
      <c r="M12009" s="24">
        <f t="shared" si="1876"/>
        <v>8.8510000000000009</v>
      </c>
      <c r="N12009" s="24">
        <f t="shared" si="1877"/>
        <v>8.1530000000000005</v>
      </c>
      <c r="O12009" s="24">
        <f t="shared" si="1878"/>
        <v>0</v>
      </c>
      <c r="P12009" s="24">
        <f t="shared" si="1879"/>
        <v>0</v>
      </c>
    </row>
    <row r="12010" spans="1:16" x14ac:dyDescent="0.25">
      <c r="A12010" s="15">
        <v>40861</v>
      </c>
      <c r="B12010">
        <v>0</v>
      </c>
      <c r="C12010">
        <v>8105</v>
      </c>
      <c r="D12010">
        <v>0</v>
      </c>
      <c r="E12010">
        <v>8137</v>
      </c>
      <c r="F12010">
        <v>0</v>
      </c>
      <c r="G12010">
        <f t="shared" si="1870"/>
        <v>5145</v>
      </c>
      <c r="H12010">
        <f t="shared" si="1871"/>
        <v>193</v>
      </c>
      <c r="I12010">
        <f t="shared" si="1872"/>
        <v>2011</v>
      </c>
      <c r="J12010">
        <f t="shared" si="1873"/>
        <v>11</v>
      </c>
      <c r="K12010" s="24">
        <f t="shared" si="1874"/>
        <v>5.1449999999999996</v>
      </c>
      <c r="L12010" s="24">
        <f t="shared" si="1875"/>
        <v>0.193</v>
      </c>
      <c r="M12010" s="24">
        <f t="shared" si="1876"/>
        <v>8.1050000000000004</v>
      </c>
      <c r="N12010" s="24">
        <f t="shared" si="1877"/>
        <v>8.1370000000000005</v>
      </c>
      <c r="O12010" s="24">
        <f t="shared" si="1878"/>
        <v>0</v>
      </c>
      <c r="P12010" s="24">
        <f t="shared" si="1879"/>
        <v>0</v>
      </c>
    </row>
    <row r="12011" spans="1:16" x14ac:dyDescent="0.25">
      <c r="A12011" s="15">
        <v>40862</v>
      </c>
      <c r="B12011">
        <v>0</v>
      </c>
      <c r="C12011">
        <v>8821</v>
      </c>
      <c r="D12011">
        <v>0</v>
      </c>
      <c r="E12011">
        <v>8038</v>
      </c>
      <c r="F12011">
        <v>0</v>
      </c>
      <c r="G12011">
        <f t="shared" si="1870"/>
        <v>4429</v>
      </c>
      <c r="H12011">
        <f t="shared" si="1871"/>
        <v>292</v>
      </c>
      <c r="I12011">
        <f t="shared" si="1872"/>
        <v>2011</v>
      </c>
      <c r="J12011">
        <f t="shared" si="1873"/>
        <v>11</v>
      </c>
      <c r="K12011" s="24">
        <f t="shared" si="1874"/>
        <v>4.4290000000000003</v>
      </c>
      <c r="L12011" s="24">
        <f t="shared" si="1875"/>
        <v>0.29199999999999998</v>
      </c>
      <c r="M12011" s="24">
        <f t="shared" si="1876"/>
        <v>8.8209999999999997</v>
      </c>
      <c r="N12011" s="24">
        <f t="shared" si="1877"/>
        <v>8.0380000000000003</v>
      </c>
      <c r="O12011" s="24">
        <f t="shared" si="1878"/>
        <v>0</v>
      </c>
      <c r="P12011" s="24">
        <f t="shared" si="1879"/>
        <v>0</v>
      </c>
    </row>
    <row r="12012" spans="1:16" x14ac:dyDescent="0.25">
      <c r="A12012" s="15">
        <v>40863</v>
      </c>
      <c r="B12012">
        <v>0</v>
      </c>
      <c r="C12012">
        <v>2356</v>
      </c>
      <c r="D12012">
        <v>0</v>
      </c>
      <c r="E12012">
        <v>8014</v>
      </c>
      <c r="F12012">
        <v>0</v>
      </c>
      <c r="G12012">
        <f t="shared" si="1870"/>
        <v>10894</v>
      </c>
      <c r="H12012">
        <f t="shared" si="1871"/>
        <v>316</v>
      </c>
      <c r="I12012">
        <f t="shared" si="1872"/>
        <v>2011</v>
      </c>
      <c r="J12012">
        <f t="shared" si="1873"/>
        <v>11</v>
      </c>
      <c r="K12012" s="24">
        <f t="shared" si="1874"/>
        <v>10.894</v>
      </c>
      <c r="L12012" s="24">
        <f t="shared" si="1875"/>
        <v>0.316</v>
      </c>
      <c r="M12012" s="24">
        <f t="shared" si="1876"/>
        <v>2.3559999999999999</v>
      </c>
      <c r="N12012" s="24">
        <f t="shared" si="1877"/>
        <v>8.0139999999999993</v>
      </c>
      <c r="O12012" s="24">
        <f t="shared" si="1878"/>
        <v>0</v>
      </c>
      <c r="P12012" s="24">
        <f t="shared" si="1879"/>
        <v>0</v>
      </c>
    </row>
    <row r="12013" spans="1:16" x14ac:dyDescent="0.25">
      <c r="A12013" s="15">
        <v>40864</v>
      </c>
      <c r="B12013">
        <v>0</v>
      </c>
      <c r="C12013">
        <v>5562</v>
      </c>
      <c r="D12013">
        <v>0</v>
      </c>
      <c r="E12013">
        <v>6918</v>
      </c>
      <c r="F12013">
        <v>0</v>
      </c>
      <c r="G12013">
        <f t="shared" si="1870"/>
        <v>7688</v>
      </c>
      <c r="H12013">
        <f t="shared" si="1871"/>
        <v>1412</v>
      </c>
      <c r="I12013">
        <f t="shared" si="1872"/>
        <v>2011</v>
      </c>
      <c r="J12013">
        <f t="shared" si="1873"/>
        <v>11</v>
      </c>
      <c r="K12013" s="24">
        <f t="shared" si="1874"/>
        <v>7.6879999999999997</v>
      </c>
      <c r="L12013" s="24">
        <f t="shared" si="1875"/>
        <v>1.4119999999999999</v>
      </c>
      <c r="M12013" s="24">
        <f t="shared" si="1876"/>
        <v>5.5620000000000003</v>
      </c>
      <c r="N12013" s="24">
        <f t="shared" si="1877"/>
        <v>6.9180000000000001</v>
      </c>
      <c r="O12013" s="24">
        <f t="shared" si="1878"/>
        <v>0</v>
      </c>
      <c r="P12013" s="24">
        <f t="shared" si="1879"/>
        <v>0</v>
      </c>
    </row>
    <row r="12014" spans="1:16" x14ac:dyDescent="0.25">
      <c r="A12014" s="15">
        <v>40865</v>
      </c>
      <c r="B12014">
        <v>0</v>
      </c>
      <c r="C12014">
        <v>3182</v>
      </c>
      <c r="D12014">
        <v>0</v>
      </c>
      <c r="E12014">
        <v>6448</v>
      </c>
      <c r="F12014">
        <v>0</v>
      </c>
      <c r="G12014">
        <f t="shared" si="1870"/>
        <v>10068</v>
      </c>
      <c r="H12014">
        <f t="shared" si="1871"/>
        <v>1882</v>
      </c>
      <c r="I12014">
        <f t="shared" si="1872"/>
        <v>2011</v>
      </c>
      <c r="J12014">
        <f t="shared" si="1873"/>
        <v>11</v>
      </c>
      <c r="K12014" s="24">
        <f t="shared" si="1874"/>
        <v>10.068</v>
      </c>
      <c r="L12014" s="24">
        <f t="shared" si="1875"/>
        <v>1.8819999999999999</v>
      </c>
      <c r="M12014" s="24">
        <f t="shared" si="1876"/>
        <v>3.1819999999999999</v>
      </c>
      <c r="N12014" s="24">
        <f t="shared" si="1877"/>
        <v>6.4480000000000004</v>
      </c>
      <c r="O12014" s="24">
        <f t="shared" si="1878"/>
        <v>0</v>
      </c>
      <c r="P12014" s="24">
        <f t="shared" si="1879"/>
        <v>0</v>
      </c>
    </row>
    <row r="12015" spans="1:16" x14ac:dyDescent="0.25">
      <c r="A12015" s="15">
        <v>40866</v>
      </c>
      <c r="B12015">
        <v>0</v>
      </c>
      <c r="C12015">
        <v>4424</v>
      </c>
      <c r="D12015">
        <v>0</v>
      </c>
      <c r="E12015">
        <v>6447</v>
      </c>
      <c r="F12015">
        <v>0</v>
      </c>
      <c r="G12015">
        <f t="shared" si="1870"/>
        <v>8826</v>
      </c>
      <c r="H12015">
        <f t="shared" si="1871"/>
        <v>1883</v>
      </c>
      <c r="I12015">
        <f t="shared" si="1872"/>
        <v>2011</v>
      </c>
      <c r="J12015">
        <f t="shared" si="1873"/>
        <v>11</v>
      </c>
      <c r="K12015" s="24">
        <f t="shared" si="1874"/>
        <v>8.8260000000000005</v>
      </c>
      <c r="L12015" s="24">
        <f t="shared" si="1875"/>
        <v>1.883</v>
      </c>
      <c r="M12015" s="24">
        <f t="shared" si="1876"/>
        <v>4.4240000000000004</v>
      </c>
      <c r="N12015" s="24">
        <f t="shared" si="1877"/>
        <v>6.4470000000000001</v>
      </c>
      <c r="O12015" s="24">
        <f t="shared" si="1878"/>
        <v>0</v>
      </c>
      <c r="P12015" s="24">
        <f t="shared" si="1879"/>
        <v>0</v>
      </c>
    </row>
    <row r="12016" spans="1:16" x14ac:dyDescent="0.25">
      <c r="A12016" s="15">
        <v>40867</v>
      </c>
      <c r="B12016">
        <v>0</v>
      </c>
      <c r="C12016">
        <v>4424</v>
      </c>
      <c r="D12016">
        <v>0</v>
      </c>
      <c r="E12016">
        <v>6461</v>
      </c>
      <c r="F12016">
        <v>0</v>
      </c>
      <c r="G12016">
        <f t="shared" si="1870"/>
        <v>8826</v>
      </c>
      <c r="H12016">
        <f t="shared" si="1871"/>
        <v>1869</v>
      </c>
      <c r="I12016">
        <f t="shared" si="1872"/>
        <v>2011</v>
      </c>
      <c r="J12016">
        <f t="shared" si="1873"/>
        <v>11</v>
      </c>
      <c r="K12016" s="24">
        <f t="shared" si="1874"/>
        <v>8.8260000000000005</v>
      </c>
      <c r="L12016" s="24">
        <f t="shared" si="1875"/>
        <v>1.869</v>
      </c>
      <c r="M12016" s="24">
        <f t="shared" si="1876"/>
        <v>4.4240000000000004</v>
      </c>
      <c r="N12016" s="24">
        <f t="shared" si="1877"/>
        <v>6.4610000000000003</v>
      </c>
      <c r="O12016" s="24">
        <f t="shared" si="1878"/>
        <v>0</v>
      </c>
      <c r="P12016" s="24">
        <f t="shared" si="1879"/>
        <v>0</v>
      </c>
    </row>
    <row r="12017" spans="1:16" x14ac:dyDescent="0.25">
      <c r="A12017" s="15">
        <v>40868</v>
      </c>
      <c r="B12017">
        <v>0</v>
      </c>
      <c r="C12017">
        <v>4433</v>
      </c>
      <c r="D12017">
        <v>0</v>
      </c>
      <c r="E12017">
        <v>6446</v>
      </c>
      <c r="F12017">
        <v>0</v>
      </c>
      <c r="G12017">
        <f t="shared" si="1870"/>
        <v>8817</v>
      </c>
      <c r="H12017">
        <f t="shared" si="1871"/>
        <v>1884</v>
      </c>
      <c r="I12017">
        <f t="shared" si="1872"/>
        <v>2011</v>
      </c>
      <c r="J12017">
        <f t="shared" si="1873"/>
        <v>11</v>
      </c>
      <c r="K12017" s="24">
        <f t="shared" si="1874"/>
        <v>8.8170000000000002</v>
      </c>
      <c r="L12017" s="24">
        <f t="shared" si="1875"/>
        <v>1.8839999999999999</v>
      </c>
      <c r="M12017" s="24">
        <f t="shared" si="1876"/>
        <v>4.4329999999999998</v>
      </c>
      <c r="N12017" s="24">
        <f t="shared" si="1877"/>
        <v>6.4459999999999997</v>
      </c>
      <c r="O12017" s="24">
        <f t="shared" si="1878"/>
        <v>0</v>
      </c>
      <c r="P12017" s="24">
        <f t="shared" si="1879"/>
        <v>0</v>
      </c>
    </row>
    <row r="12018" spans="1:16" x14ac:dyDescent="0.25">
      <c r="A12018" s="15">
        <v>40869</v>
      </c>
      <c r="B12018">
        <v>0</v>
      </c>
      <c r="C12018">
        <v>3605</v>
      </c>
      <c r="D12018">
        <v>0</v>
      </c>
      <c r="E12018">
        <v>6440</v>
      </c>
      <c r="F12018">
        <v>0</v>
      </c>
      <c r="G12018">
        <f t="shared" si="1870"/>
        <v>9645</v>
      </c>
      <c r="H12018">
        <f t="shared" si="1871"/>
        <v>1890</v>
      </c>
      <c r="I12018">
        <f t="shared" si="1872"/>
        <v>2011</v>
      </c>
      <c r="J12018">
        <f t="shared" si="1873"/>
        <v>11</v>
      </c>
      <c r="K12018" s="24">
        <f t="shared" si="1874"/>
        <v>9.6449999999999996</v>
      </c>
      <c r="L12018" s="24">
        <f t="shared" si="1875"/>
        <v>1.89</v>
      </c>
      <c r="M12018" s="24">
        <f t="shared" si="1876"/>
        <v>3.605</v>
      </c>
      <c r="N12018" s="24">
        <f t="shared" si="1877"/>
        <v>6.44</v>
      </c>
      <c r="O12018" s="24">
        <f t="shared" si="1878"/>
        <v>0</v>
      </c>
      <c r="P12018" s="24">
        <f t="shared" si="1879"/>
        <v>0</v>
      </c>
    </row>
    <row r="12019" spans="1:16" x14ac:dyDescent="0.25">
      <c r="A12019" s="15">
        <v>40870</v>
      </c>
      <c r="B12019">
        <v>0</v>
      </c>
      <c r="C12019">
        <v>2705</v>
      </c>
      <c r="D12019">
        <v>0</v>
      </c>
      <c r="E12019">
        <v>6467</v>
      </c>
      <c r="F12019">
        <v>0</v>
      </c>
      <c r="G12019">
        <f t="shared" si="1870"/>
        <v>10545</v>
      </c>
      <c r="H12019">
        <f t="shared" si="1871"/>
        <v>1863</v>
      </c>
      <c r="I12019">
        <f t="shared" si="1872"/>
        <v>2011</v>
      </c>
      <c r="J12019">
        <f t="shared" si="1873"/>
        <v>11</v>
      </c>
      <c r="K12019" s="24">
        <f t="shared" si="1874"/>
        <v>10.545</v>
      </c>
      <c r="L12019" s="24">
        <f t="shared" si="1875"/>
        <v>1.863</v>
      </c>
      <c r="M12019" s="24">
        <f t="shared" si="1876"/>
        <v>2.7050000000000001</v>
      </c>
      <c r="N12019" s="24">
        <f t="shared" si="1877"/>
        <v>6.4669999999999996</v>
      </c>
      <c r="O12019" s="24">
        <f t="shared" si="1878"/>
        <v>0</v>
      </c>
      <c r="P12019" s="24">
        <f t="shared" si="1879"/>
        <v>0</v>
      </c>
    </row>
    <row r="12020" spans="1:16" x14ac:dyDescent="0.25">
      <c r="A12020" s="15">
        <v>40871</v>
      </c>
      <c r="B12020">
        <v>0</v>
      </c>
      <c r="C12020">
        <v>2984</v>
      </c>
      <c r="D12020">
        <v>0</v>
      </c>
      <c r="E12020">
        <v>6485</v>
      </c>
      <c r="F12020">
        <v>0</v>
      </c>
      <c r="G12020">
        <f t="shared" si="1870"/>
        <v>10266</v>
      </c>
      <c r="H12020">
        <f t="shared" si="1871"/>
        <v>1845</v>
      </c>
      <c r="I12020">
        <f t="shared" si="1872"/>
        <v>2011</v>
      </c>
      <c r="J12020">
        <f t="shared" si="1873"/>
        <v>11</v>
      </c>
      <c r="K12020" s="24">
        <f t="shared" si="1874"/>
        <v>10.266</v>
      </c>
      <c r="L12020" s="24">
        <f t="shared" si="1875"/>
        <v>1.845</v>
      </c>
      <c r="M12020" s="24">
        <f t="shared" si="1876"/>
        <v>2.984</v>
      </c>
      <c r="N12020" s="24">
        <f t="shared" si="1877"/>
        <v>6.4850000000000003</v>
      </c>
      <c r="O12020" s="24">
        <f t="shared" si="1878"/>
        <v>0</v>
      </c>
      <c r="P12020" s="24">
        <f t="shared" si="1879"/>
        <v>0</v>
      </c>
    </row>
    <row r="12021" spans="1:16" x14ac:dyDescent="0.25">
      <c r="A12021" s="15">
        <v>40872</v>
      </c>
      <c r="B12021">
        <v>0</v>
      </c>
      <c r="C12021">
        <v>2983</v>
      </c>
      <c r="D12021">
        <v>0</v>
      </c>
      <c r="E12021">
        <v>6474</v>
      </c>
      <c r="F12021">
        <v>0</v>
      </c>
      <c r="G12021">
        <f t="shared" si="1870"/>
        <v>10267</v>
      </c>
      <c r="H12021">
        <f t="shared" si="1871"/>
        <v>1856</v>
      </c>
      <c r="I12021">
        <f t="shared" si="1872"/>
        <v>2011</v>
      </c>
      <c r="J12021">
        <f t="shared" si="1873"/>
        <v>11</v>
      </c>
      <c r="K12021" s="24">
        <f t="shared" si="1874"/>
        <v>10.266999999999999</v>
      </c>
      <c r="L12021" s="24">
        <f t="shared" si="1875"/>
        <v>1.8560000000000001</v>
      </c>
      <c r="M12021" s="24">
        <f t="shared" si="1876"/>
        <v>2.9830000000000001</v>
      </c>
      <c r="N12021" s="24">
        <f t="shared" si="1877"/>
        <v>6.4740000000000002</v>
      </c>
      <c r="O12021" s="24">
        <f t="shared" si="1878"/>
        <v>0</v>
      </c>
      <c r="P12021" s="24">
        <f t="shared" si="1879"/>
        <v>0</v>
      </c>
    </row>
    <row r="12022" spans="1:16" x14ac:dyDescent="0.25">
      <c r="A12022" s="15">
        <v>40873</v>
      </c>
      <c r="B12022">
        <v>0</v>
      </c>
      <c r="C12022">
        <v>2983</v>
      </c>
      <c r="D12022">
        <v>0</v>
      </c>
      <c r="E12022">
        <v>6445</v>
      </c>
      <c r="F12022">
        <v>0</v>
      </c>
      <c r="G12022">
        <f t="shared" si="1870"/>
        <v>10267</v>
      </c>
      <c r="H12022">
        <f t="shared" si="1871"/>
        <v>1885</v>
      </c>
      <c r="I12022">
        <f t="shared" si="1872"/>
        <v>2011</v>
      </c>
      <c r="J12022">
        <f t="shared" si="1873"/>
        <v>11</v>
      </c>
      <c r="K12022" s="24">
        <f t="shared" si="1874"/>
        <v>10.266999999999999</v>
      </c>
      <c r="L12022" s="24">
        <f t="shared" si="1875"/>
        <v>1.885</v>
      </c>
      <c r="M12022" s="24">
        <f t="shared" si="1876"/>
        <v>2.9830000000000001</v>
      </c>
      <c r="N12022" s="24">
        <f t="shared" si="1877"/>
        <v>6.4450000000000003</v>
      </c>
      <c r="O12022" s="24">
        <f t="shared" si="1878"/>
        <v>0</v>
      </c>
      <c r="P12022" s="24">
        <f t="shared" si="1879"/>
        <v>0</v>
      </c>
    </row>
    <row r="12023" spans="1:16" x14ac:dyDescent="0.25">
      <c r="A12023" s="15">
        <v>40874</v>
      </c>
      <c r="B12023">
        <v>0</v>
      </c>
      <c r="C12023">
        <v>2984</v>
      </c>
      <c r="D12023">
        <v>0</v>
      </c>
      <c r="E12023">
        <v>1616</v>
      </c>
      <c r="F12023">
        <v>0</v>
      </c>
      <c r="G12023">
        <f t="shared" si="1870"/>
        <v>10266</v>
      </c>
      <c r="H12023">
        <f t="shared" si="1871"/>
        <v>6714</v>
      </c>
      <c r="I12023">
        <f t="shared" si="1872"/>
        <v>2011</v>
      </c>
      <c r="J12023">
        <f t="shared" si="1873"/>
        <v>11</v>
      </c>
      <c r="K12023" s="24">
        <f t="shared" si="1874"/>
        <v>10.266</v>
      </c>
      <c r="L12023" s="24">
        <f t="shared" si="1875"/>
        <v>6.7140000000000004</v>
      </c>
      <c r="M12023" s="24">
        <f t="shared" si="1876"/>
        <v>2.984</v>
      </c>
      <c r="N12023" s="24">
        <f t="shared" si="1877"/>
        <v>1.6160000000000001</v>
      </c>
      <c r="O12023" s="24">
        <f t="shared" si="1878"/>
        <v>0</v>
      </c>
      <c r="P12023" s="24">
        <f t="shared" si="1879"/>
        <v>0</v>
      </c>
    </row>
    <row r="12024" spans="1:16" x14ac:dyDescent="0.25">
      <c r="A12024" s="15">
        <v>40875</v>
      </c>
      <c r="B12024">
        <v>0</v>
      </c>
      <c r="C12024">
        <v>5514</v>
      </c>
      <c r="D12024">
        <v>0</v>
      </c>
      <c r="E12024">
        <v>1630</v>
      </c>
      <c r="F12024">
        <v>0</v>
      </c>
      <c r="G12024">
        <f t="shared" si="1870"/>
        <v>7736</v>
      </c>
      <c r="H12024">
        <f t="shared" si="1871"/>
        <v>6700</v>
      </c>
      <c r="I12024">
        <f t="shared" si="1872"/>
        <v>2011</v>
      </c>
      <c r="J12024">
        <f t="shared" si="1873"/>
        <v>11</v>
      </c>
      <c r="K12024" s="24">
        <f t="shared" si="1874"/>
        <v>7.7359999999999998</v>
      </c>
      <c r="L12024" s="24">
        <f t="shared" si="1875"/>
        <v>6.7</v>
      </c>
      <c r="M12024" s="24">
        <f t="shared" si="1876"/>
        <v>5.5140000000000002</v>
      </c>
      <c r="N12024" s="24">
        <f t="shared" si="1877"/>
        <v>1.63</v>
      </c>
      <c r="O12024" s="24">
        <f t="shared" si="1878"/>
        <v>0</v>
      </c>
      <c r="P12024" s="24">
        <f t="shared" si="1879"/>
        <v>0</v>
      </c>
    </row>
    <row r="12025" spans="1:16" x14ac:dyDescent="0.25">
      <c r="A12025" s="15">
        <v>40876</v>
      </c>
      <c r="B12025">
        <v>0</v>
      </c>
      <c r="C12025">
        <v>6701</v>
      </c>
      <c r="D12025">
        <v>0</v>
      </c>
      <c r="E12025">
        <v>0</v>
      </c>
      <c r="F12025">
        <v>0</v>
      </c>
      <c r="G12025">
        <f t="shared" si="1870"/>
        <v>6549</v>
      </c>
      <c r="H12025">
        <f t="shared" si="1871"/>
        <v>8330</v>
      </c>
      <c r="I12025">
        <f t="shared" si="1872"/>
        <v>2011</v>
      </c>
      <c r="J12025">
        <f t="shared" si="1873"/>
        <v>11</v>
      </c>
      <c r="K12025" s="24">
        <f t="shared" si="1874"/>
        <v>6.5490000000000004</v>
      </c>
      <c r="L12025" s="24">
        <f t="shared" si="1875"/>
        <v>8.33</v>
      </c>
      <c r="M12025" s="24">
        <f t="shared" si="1876"/>
        <v>6.7009999999999996</v>
      </c>
      <c r="N12025" s="24">
        <f t="shared" si="1877"/>
        <v>0</v>
      </c>
      <c r="O12025" s="24">
        <f t="shared" si="1878"/>
        <v>0</v>
      </c>
      <c r="P12025" s="24">
        <f t="shared" si="1879"/>
        <v>0</v>
      </c>
    </row>
    <row r="12026" spans="1:16" x14ac:dyDescent="0.25">
      <c r="A12026" s="15">
        <v>40877</v>
      </c>
      <c r="B12026">
        <v>0</v>
      </c>
      <c r="C12026">
        <v>5912</v>
      </c>
      <c r="D12026">
        <v>0</v>
      </c>
      <c r="E12026">
        <v>0</v>
      </c>
      <c r="F12026">
        <v>0</v>
      </c>
      <c r="G12026">
        <f t="shared" si="1870"/>
        <v>7338</v>
      </c>
      <c r="H12026">
        <f t="shared" si="1871"/>
        <v>8330</v>
      </c>
      <c r="I12026">
        <f t="shared" si="1872"/>
        <v>2011</v>
      </c>
      <c r="J12026">
        <f t="shared" si="1873"/>
        <v>11</v>
      </c>
      <c r="K12026" s="24">
        <f t="shared" si="1874"/>
        <v>7.3380000000000001</v>
      </c>
      <c r="L12026" s="24">
        <f t="shared" si="1875"/>
        <v>8.33</v>
      </c>
      <c r="M12026" s="24">
        <f t="shared" si="1876"/>
        <v>5.9119999999999999</v>
      </c>
      <c r="N12026" s="24">
        <f t="shared" si="1877"/>
        <v>0</v>
      </c>
      <c r="O12026" s="24">
        <f t="shared" si="1878"/>
        <v>0</v>
      </c>
      <c r="P12026" s="24">
        <f t="shared" si="1879"/>
        <v>0</v>
      </c>
    </row>
    <row r="12027" spans="1:16" x14ac:dyDescent="0.25">
      <c r="A12027" s="15">
        <v>40878</v>
      </c>
      <c r="B12027">
        <v>0</v>
      </c>
      <c r="C12027">
        <v>12615</v>
      </c>
      <c r="D12027">
        <v>0</v>
      </c>
      <c r="E12027">
        <v>3706</v>
      </c>
      <c r="F12027">
        <v>0</v>
      </c>
      <c r="G12027">
        <f t="shared" si="1870"/>
        <v>635</v>
      </c>
      <c r="H12027">
        <f t="shared" si="1871"/>
        <v>4624</v>
      </c>
      <c r="I12027">
        <f t="shared" si="1872"/>
        <v>2011</v>
      </c>
      <c r="J12027">
        <f t="shared" si="1873"/>
        <v>12</v>
      </c>
      <c r="K12027" s="24">
        <f t="shared" si="1874"/>
        <v>0.63500000000000001</v>
      </c>
      <c r="L12027" s="24">
        <f t="shared" si="1875"/>
        <v>4.6239999999999997</v>
      </c>
      <c r="M12027" s="24">
        <f t="shared" si="1876"/>
        <v>12.615</v>
      </c>
      <c r="N12027" s="24">
        <f t="shared" si="1877"/>
        <v>3.706</v>
      </c>
      <c r="O12027" s="24">
        <f t="shared" si="1878"/>
        <v>0</v>
      </c>
      <c r="P12027" s="24">
        <f t="shared" si="1879"/>
        <v>0</v>
      </c>
    </row>
    <row r="12028" spans="1:16" x14ac:dyDescent="0.25">
      <c r="A12028" s="15">
        <v>40879</v>
      </c>
      <c r="B12028">
        <v>0</v>
      </c>
      <c r="C12028">
        <v>13106</v>
      </c>
      <c r="D12028">
        <v>0</v>
      </c>
      <c r="E12028">
        <v>7993</v>
      </c>
      <c r="F12028">
        <v>0</v>
      </c>
      <c r="G12028">
        <f t="shared" si="1870"/>
        <v>144</v>
      </c>
      <c r="H12028">
        <f t="shared" si="1871"/>
        <v>337</v>
      </c>
      <c r="I12028">
        <f t="shared" si="1872"/>
        <v>2011</v>
      </c>
      <c r="J12028">
        <f t="shared" si="1873"/>
        <v>12</v>
      </c>
      <c r="K12028" s="24">
        <f t="shared" si="1874"/>
        <v>0.14399999999999999</v>
      </c>
      <c r="L12028" s="24">
        <f t="shared" si="1875"/>
        <v>0.33700000000000002</v>
      </c>
      <c r="M12028" s="24">
        <f t="shared" si="1876"/>
        <v>13.106</v>
      </c>
      <c r="N12028" s="24">
        <f t="shared" si="1877"/>
        <v>7.9930000000000003</v>
      </c>
      <c r="O12028" s="24">
        <f t="shared" si="1878"/>
        <v>0</v>
      </c>
      <c r="P12028" s="24">
        <f t="shared" si="1879"/>
        <v>0</v>
      </c>
    </row>
    <row r="12029" spans="1:16" x14ac:dyDescent="0.25">
      <c r="A12029" s="15">
        <v>40880</v>
      </c>
      <c r="B12029">
        <v>0</v>
      </c>
      <c r="C12029">
        <v>11832</v>
      </c>
      <c r="D12029">
        <v>0</v>
      </c>
      <c r="E12029">
        <v>8049</v>
      </c>
      <c r="F12029">
        <v>0</v>
      </c>
      <c r="G12029">
        <f t="shared" si="1870"/>
        <v>1418</v>
      </c>
      <c r="H12029">
        <f t="shared" si="1871"/>
        <v>281</v>
      </c>
      <c r="I12029">
        <f t="shared" si="1872"/>
        <v>2011</v>
      </c>
      <c r="J12029">
        <f t="shared" si="1873"/>
        <v>12</v>
      </c>
      <c r="K12029" s="24">
        <f t="shared" si="1874"/>
        <v>1.4179999999999999</v>
      </c>
      <c r="L12029" s="24">
        <f t="shared" si="1875"/>
        <v>0.28100000000000003</v>
      </c>
      <c r="M12029" s="24">
        <f t="shared" si="1876"/>
        <v>11.832000000000001</v>
      </c>
      <c r="N12029" s="24">
        <f t="shared" si="1877"/>
        <v>8.0489999999999995</v>
      </c>
      <c r="O12029" s="24">
        <f t="shared" si="1878"/>
        <v>0</v>
      </c>
      <c r="P12029" s="24">
        <f t="shared" si="1879"/>
        <v>0</v>
      </c>
    </row>
    <row r="12030" spans="1:16" x14ac:dyDescent="0.25">
      <c r="A12030" s="15">
        <v>40881</v>
      </c>
      <c r="B12030">
        <v>0</v>
      </c>
      <c r="C12030">
        <v>11831</v>
      </c>
      <c r="D12030">
        <v>0</v>
      </c>
      <c r="E12030">
        <v>7986</v>
      </c>
      <c r="F12030">
        <v>0</v>
      </c>
      <c r="G12030">
        <f t="shared" si="1870"/>
        <v>1419</v>
      </c>
      <c r="H12030">
        <f t="shared" si="1871"/>
        <v>344</v>
      </c>
      <c r="I12030">
        <f t="shared" si="1872"/>
        <v>2011</v>
      </c>
      <c r="J12030">
        <f t="shared" si="1873"/>
        <v>12</v>
      </c>
      <c r="K12030" s="24">
        <f t="shared" si="1874"/>
        <v>1.419</v>
      </c>
      <c r="L12030" s="24">
        <f t="shared" si="1875"/>
        <v>0.34399999999999997</v>
      </c>
      <c r="M12030" s="24">
        <f t="shared" si="1876"/>
        <v>11.831</v>
      </c>
      <c r="N12030" s="24">
        <f t="shared" si="1877"/>
        <v>7.9859999999999998</v>
      </c>
      <c r="O12030" s="24">
        <f t="shared" si="1878"/>
        <v>0</v>
      </c>
      <c r="P12030" s="24">
        <f t="shared" si="1879"/>
        <v>0</v>
      </c>
    </row>
    <row r="12031" spans="1:16" x14ac:dyDescent="0.25">
      <c r="A12031" s="15">
        <v>40882</v>
      </c>
      <c r="B12031">
        <v>0</v>
      </c>
      <c r="C12031">
        <v>11831</v>
      </c>
      <c r="D12031">
        <v>0</v>
      </c>
      <c r="E12031">
        <v>7995</v>
      </c>
      <c r="F12031">
        <v>0</v>
      </c>
      <c r="G12031">
        <f t="shared" si="1870"/>
        <v>1419</v>
      </c>
      <c r="H12031">
        <f t="shared" si="1871"/>
        <v>335</v>
      </c>
      <c r="I12031">
        <f t="shared" si="1872"/>
        <v>2011</v>
      </c>
      <c r="J12031">
        <f t="shared" si="1873"/>
        <v>12</v>
      </c>
      <c r="K12031" s="24">
        <f t="shared" si="1874"/>
        <v>1.419</v>
      </c>
      <c r="L12031" s="24">
        <f t="shared" si="1875"/>
        <v>0.33500000000000002</v>
      </c>
      <c r="M12031" s="24">
        <f t="shared" si="1876"/>
        <v>11.831</v>
      </c>
      <c r="N12031" s="24">
        <f t="shared" si="1877"/>
        <v>7.9950000000000001</v>
      </c>
      <c r="O12031" s="24">
        <f t="shared" si="1878"/>
        <v>0</v>
      </c>
      <c r="P12031" s="24">
        <f t="shared" si="1879"/>
        <v>0</v>
      </c>
    </row>
    <row r="12032" spans="1:16" x14ac:dyDescent="0.25">
      <c r="A12032" s="15">
        <v>40883</v>
      </c>
      <c r="B12032">
        <v>0</v>
      </c>
      <c r="C12032">
        <v>13284</v>
      </c>
      <c r="D12032">
        <v>0</v>
      </c>
      <c r="E12032">
        <v>7978</v>
      </c>
      <c r="F12032">
        <v>0</v>
      </c>
      <c r="G12032">
        <f t="shared" si="1870"/>
        <v>0</v>
      </c>
      <c r="H12032">
        <f t="shared" si="1871"/>
        <v>352</v>
      </c>
      <c r="I12032">
        <f t="shared" si="1872"/>
        <v>2011</v>
      </c>
      <c r="J12032">
        <f t="shared" si="1873"/>
        <v>12</v>
      </c>
      <c r="K12032" s="24">
        <f t="shared" si="1874"/>
        <v>0</v>
      </c>
      <c r="L12032" s="24">
        <f t="shared" si="1875"/>
        <v>0.35199999999999998</v>
      </c>
      <c r="M12032" s="24">
        <f t="shared" si="1876"/>
        <v>13.284000000000001</v>
      </c>
      <c r="N12032" s="24">
        <f t="shared" si="1877"/>
        <v>7.9779999999999998</v>
      </c>
      <c r="O12032" s="24">
        <f t="shared" si="1878"/>
        <v>0</v>
      </c>
      <c r="P12032" s="24">
        <f t="shared" si="1879"/>
        <v>0</v>
      </c>
    </row>
    <row r="12033" spans="1:16" x14ac:dyDescent="0.25">
      <c r="A12033" s="15">
        <v>40884</v>
      </c>
      <c r="B12033">
        <v>0</v>
      </c>
      <c r="C12033">
        <v>13272</v>
      </c>
      <c r="D12033">
        <v>0</v>
      </c>
      <c r="E12033">
        <v>7973</v>
      </c>
      <c r="F12033">
        <v>0</v>
      </c>
      <c r="G12033">
        <f t="shared" si="1870"/>
        <v>0</v>
      </c>
      <c r="H12033">
        <f t="shared" si="1871"/>
        <v>357</v>
      </c>
      <c r="I12033">
        <f t="shared" si="1872"/>
        <v>2011</v>
      </c>
      <c r="J12033">
        <f t="shared" si="1873"/>
        <v>12</v>
      </c>
      <c r="K12033" s="24">
        <f t="shared" si="1874"/>
        <v>0</v>
      </c>
      <c r="L12033" s="24">
        <f t="shared" si="1875"/>
        <v>0.35699999999999998</v>
      </c>
      <c r="M12033" s="24">
        <f t="shared" si="1876"/>
        <v>13.272</v>
      </c>
      <c r="N12033" s="24">
        <f t="shared" si="1877"/>
        <v>7.9729999999999999</v>
      </c>
      <c r="O12033" s="24">
        <f t="shared" si="1878"/>
        <v>0</v>
      </c>
      <c r="P12033" s="24">
        <f t="shared" si="1879"/>
        <v>0</v>
      </c>
    </row>
    <row r="12034" spans="1:16" x14ac:dyDescent="0.25">
      <c r="A12034" s="15">
        <v>40885</v>
      </c>
      <c r="B12034">
        <v>0</v>
      </c>
      <c r="C12034">
        <v>12704</v>
      </c>
      <c r="D12034">
        <v>0</v>
      </c>
      <c r="E12034">
        <v>7961</v>
      </c>
      <c r="F12034">
        <v>0</v>
      </c>
      <c r="G12034">
        <f t="shared" si="1870"/>
        <v>546</v>
      </c>
      <c r="H12034">
        <f t="shared" si="1871"/>
        <v>369</v>
      </c>
      <c r="I12034">
        <f t="shared" si="1872"/>
        <v>2011</v>
      </c>
      <c r="J12034">
        <f t="shared" si="1873"/>
        <v>12</v>
      </c>
      <c r="K12034" s="24">
        <f t="shared" si="1874"/>
        <v>0.54600000000000004</v>
      </c>
      <c r="L12034" s="24">
        <f t="shared" si="1875"/>
        <v>0.36899999999999999</v>
      </c>
      <c r="M12034" s="24">
        <f t="shared" si="1876"/>
        <v>12.704000000000001</v>
      </c>
      <c r="N12034" s="24">
        <f t="shared" si="1877"/>
        <v>7.9610000000000003</v>
      </c>
      <c r="O12034" s="24">
        <f t="shared" si="1878"/>
        <v>0</v>
      </c>
      <c r="P12034" s="24">
        <f t="shared" si="1879"/>
        <v>0</v>
      </c>
    </row>
    <row r="12035" spans="1:16" x14ac:dyDescent="0.25">
      <c r="A12035" s="15">
        <v>40886</v>
      </c>
      <c r="B12035">
        <v>0</v>
      </c>
      <c r="C12035">
        <v>12576</v>
      </c>
      <c r="D12035">
        <v>0</v>
      </c>
      <c r="E12035">
        <v>7950</v>
      </c>
      <c r="F12035">
        <v>0</v>
      </c>
      <c r="G12035">
        <f t="shared" si="1870"/>
        <v>674</v>
      </c>
      <c r="H12035">
        <f t="shared" si="1871"/>
        <v>380</v>
      </c>
      <c r="I12035">
        <f t="shared" si="1872"/>
        <v>2011</v>
      </c>
      <c r="J12035">
        <f t="shared" si="1873"/>
        <v>12</v>
      </c>
      <c r="K12035" s="24">
        <f t="shared" si="1874"/>
        <v>0.67400000000000004</v>
      </c>
      <c r="L12035" s="24">
        <f t="shared" si="1875"/>
        <v>0.38</v>
      </c>
      <c r="M12035" s="24">
        <f t="shared" si="1876"/>
        <v>12.576000000000001</v>
      </c>
      <c r="N12035" s="24">
        <f t="shared" si="1877"/>
        <v>7.95</v>
      </c>
      <c r="O12035" s="24">
        <f t="shared" si="1878"/>
        <v>0</v>
      </c>
      <c r="P12035" s="24">
        <f t="shared" si="1879"/>
        <v>0</v>
      </c>
    </row>
    <row r="12036" spans="1:16" x14ac:dyDescent="0.25">
      <c r="A12036" s="15">
        <v>40887</v>
      </c>
      <c r="B12036">
        <v>0</v>
      </c>
      <c r="C12036">
        <v>12576</v>
      </c>
      <c r="D12036">
        <v>0</v>
      </c>
      <c r="E12036">
        <v>7961</v>
      </c>
      <c r="F12036">
        <v>0</v>
      </c>
      <c r="G12036">
        <f t="shared" si="1870"/>
        <v>674</v>
      </c>
      <c r="H12036">
        <f t="shared" si="1871"/>
        <v>369</v>
      </c>
      <c r="I12036">
        <f t="shared" si="1872"/>
        <v>2011</v>
      </c>
      <c r="J12036">
        <f t="shared" si="1873"/>
        <v>12</v>
      </c>
      <c r="K12036" s="24">
        <f t="shared" si="1874"/>
        <v>0.67400000000000004</v>
      </c>
      <c r="L12036" s="24">
        <f t="shared" si="1875"/>
        <v>0.36899999999999999</v>
      </c>
      <c r="M12036" s="24">
        <f t="shared" si="1876"/>
        <v>12.576000000000001</v>
      </c>
      <c r="N12036" s="24">
        <f t="shared" si="1877"/>
        <v>7.9610000000000003</v>
      </c>
      <c r="O12036" s="24">
        <f t="shared" si="1878"/>
        <v>0</v>
      </c>
      <c r="P12036" s="24">
        <f t="shared" si="1879"/>
        <v>0</v>
      </c>
    </row>
    <row r="12037" spans="1:16" x14ac:dyDescent="0.25">
      <c r="A12037" s="15">
        <v>40888</v>
      </c>
      <c r="B12037">
        <v>0</v>
      </c>
      <c r="C12037">
        <v>12576</v>
      </c>
      <c r="D12037">
        <v>0</v>
      </c>
      <c r="E12037">
        <v>7970</v>
      </c>
      <c r="F12037">
        <v>0</v>
      </c>
      <c r="G12037">
        <f t="shared" si="1870"/>
        <v>674</v>
      </c>
      <c r="H12037">
        <f t="shared" si="1871"/>
        <v>360</v>
      </c>
      <c r="I12037">
        <f t="shared" si="1872"/>
        <v>2011</v>
      </c>
      <c r="J12037">
        <f t="shared" si="1873"/>
        <v>12</v>
      </c>
      <c r="K12037" s="24">
        <f t="shared" si="1874"/>
        <v>0.67400000000000004</v>
      </c>
      <c r="L12037" s="24">
        <f t="shared" si="1875"/>
        <v>0.36</v>
      </c>
      <c r="M12037" s="24">
        <f t="shared" si="1876"/>
        <v>12.576000000000001</v>
      </c>
      <c r="N12037" s="24">
        <f t="shared" si="1877"/>
        <v>7.97</v>
      </c>
      <c r="O12037" s="24">
        <f t="shared" si="1878"/>
        <v>0</v>
      </c>
      <c r="P12037" s="24">
        <f t="shared" si="1879"/>
        <v>0</v>
      </c>
    </row>
    <row r="12038" spans="1:16" x14ac:dyDescent="0.25">
      <c r="A12038" s="15">
        <v>40889</v>
      </c>
      <c r="B12038">
        <v>0</v>
      </c>
      <c r="C12038">
        <v>12576</v>
      </c>
      <c r="D12038">
        <v>0</v>
      </c>
      <c r="E12038">
        <v>7979</v>
      </c>
      <c r="F12038">
        <v>0</v>
      </c>
      <c r="G12038">
        <f t="shared" ref="G12038:G12101" si="1880">MAX(IF(AND(MONTH(A12038)&gt;6,MONTH(A12038)&lt;10),14241,13250)-B12038-C12038-F12038,0)</f>
        <v>674</v>
      </c>
      <c r="H12038">
        <f t="shared" ref="H12038:H12101" si="1881">MAX(8330-E12038-D12038,0)</f>
        <v>351</v>
      </c>
      <c r="I12038">
        <f t="shared" ref="I12038:I12101" si="1882">YEAR(A12038)</f>
        <v>2011</v>
      </c>
      <c r="J12038">
        <f t="shared" ref="J12038:J12101" si="1883">MONTH(A12038)</f>
        <v>12</v>
      </c>
      <c r="K12038" s="24">
        <f t="shared" ref="K12038:K12101" si="1884">G12038/1000</f>
        <v>0.67400000000000004</v>
      </c>
      <c r="L12038" s="24">
        <f t="shared" ref="L12038:L12101" si="1885">H12038/1000</f>
        <v>0.35099999999999998</v>
      </c>
      <c r="M12038" s="24">
        <f t="shared" ref="M12038:M12101" si="1886">(B12038+C12038+F12038)/1000</f>
        <v>12.576000000000001</v>
      </c>
      <c r="N12038" s="24">
        <f t="shared" ref="N12038:N12101" si="1887">(D12038+E12038)/1000</f>
        <v>7.9790000000000001</v>
      </c>
      <c r="O12038" s="24">
        <f t="shared" ref="O12038:O12101" si="1888">B12038/1000</f>
        <v>0</v>
      </c>
      <c r="P12038" s="24">
        <f t="shared" ref="P12038:P12101" si="1889">F12038/1000</f>
        <v>0</v>
      </c>
    </row>
    <row r="12039" spans="1:16" x14ac:dyDescent="0.25">
      <c r="A12039" s="15">
        <v>40890</v>
      </c>
      <c r="B12039">
        <v>0</v>
      </c>
      <c r="C12039">
        <v>12576</v>
      </c>
      <c r="D12039">
        <v>0</v>
      </c>
      <c r="E12039">
        <v>7983</v>
      </c>
      <c r="F12039">
        <v>0</v>
      </c>
      <c r="G12039">
        <f t="shared" si="1880"/>
        <v>674</v>
      </c>
      <c r="H12039">
        <f t="shared" si="1881"/>
        <v>347</v>
      </c>
      <c r="I12039">
        <f t="shared" si="1882"/>
        <v>2011</v>
      </c>
      <c r="J12039">
        <f t="shared" si="1883"/>
        <v>12</v>
      </c>
      <c r="K12039" s="24">
        <f t="shared" si="1884"/>
        <v>0.67400000000000004</v>
      </c>
      <c r="L12039" s="24">
        <f t="shared" si="1885"/>
        <v>0.34699999999999998</v>
      </c>
      <c r="M12039" s="24">
        <f t="shared" si="1886"/>
        <v>12.576000000000001</v>
      </c>
      <c r="N12039" s="24">
        <f t="shared" si="1887"/>
        <v>7.9829999999999997</v>
      </c>
      <c r="O12039" s="24">
        <f t="shared" si="1888"/>
        <v>0</v>
      </c>
      <c r="P12039" s="24">
        <f t="shared" si="1889"/>
        <v>0</v>
      </c>
    </row>
    <row r="12040" spans="1:16" x14ac:dyDescent="0.25">
      <c r="A12040" s="15">
        <v>40891</v>
      </c>
      <c r="B12040">
        <v>0</v>
      </c>
      <c r="C12040">
        <v>12576</v>
      </c>
      <c r="D12040">
        <v>0</v>
      </c>
      <c r="E12040">
        <v>7973</v>
      </c>
      <c r="F12040">
        <v>0</v>
      </c>
      <c r="G12040">
        <f t="shared" si="1880"/>
        <v>674</v>
      </c>
      <c r="H12040">
        <f t="shared" si="1881"/>
        <v>357</v>
      </c>
      <c r="I12040">
        <f t="shared" si="1882"/>
        <v>2011</v>
      </c>
      <c r="J12040">
        <f t="shared" si="1883"/>
        <v>12</v>
      </c>
      <c r="K12040" s="24">
        <f t="shared" si="1884"/>
        <v>0.67400000000000004</v>
      </c>
      <c r="L12040" s="24">
        <f t="shared" si="1885"/>
        <v>0.35699999999999998</v>
      </c>
      <c r="M12040" s="24">
        <f t="shared" si="1886"/>
        <v>12.576000000000001</v>
      </c>
      <c r="N12040" s="24">
        <f t="shared" si="1887"/>
        <v>7.9729999999999999</v>
      </c>
      <c r="O12040" s="24">
        <f t="shared" si="1888"/>
        <v>0</v>
      </c>
      <c r="P12040" s="24">
        <f t="shared" si="1889"/>
        <v>0</v>
      </c>
    </row>
    <row r="12041" spans="1:16" x14ac:dyDescent="0.25">
      <c r="A12041" s="15">
        <v>40892</v>
      </c>
      <c r="B12041">
        <v>0</v>
      </c>
      <c r="C12041">
        <v>12576</v>
      </c>
      <c r="D12041">
        <v>0</v>
      </c>
      <c r="E12041">
        <v>7908</v>
      </c>
      <c r="F12041">
        <v>0</v>
      </c>
      <c r="G12041">
        <f t="shared" si="1880"/>
        <v>674</v>
      </c>
      <c r="H12041">
        <f t="shared" si="1881"/>
        <v>422</v>
      </c>
      <c r="I12041">
        <f t="shared" si="1882"/>
        <v>2011</v>
      </c>
      <c r="J12041">
        <f t="shared" si="1883"/>
        <v>12</v>
      </c>
      <c r="K12041" s="24">
        <f t="shared" si="1884"/>
        <v>0.67400000000000004</v>
      </c>
      <c r="L12041" s="24">
        <f t="shared" si="1885"/>
        <v>0.42199999999999999</v>
      </c>
      <c r="M12041" s="24">
        <f t="shared" si="1886"/>
        <v>12.576000000000001</v>
      </c>
      <c r="N12041" s="24">
        <f t="shared" si="1887"/>
        <v>7.9080000000000004</v>
      </c>
      <c r="O12041" s="24">
        <f t="shared" si="1888"/>
        <v>0</v>
      </c>
      <c r="P12041" s="24">
        <f t="shared" si="1889"/>
        <v>0</v>
      </c>
    </row>
    <row r="12042" spans="1:16" x14ac:dyDescent="0.25">
      <c r="A12042" s="15">
        <v>40893</v>
      </c>
      <c r="B12042">
        <v>0</v>
      </c>
      <c r="C12042">
        <v>12576</v>
      </c>
      <c r="D12042">
        <v>0</v>
      </c>
      <c r="E12042">
        <v>7783</v>
      </c>
      <c r="F12042">
        <v>0</v>
      </c>
      <c r="G12042">
        <f t="shared" si="1880"/>
        <v>674</v>
      </c>
      <c r="H12042">
        <f t="shared" si="1881"/>
        <v>547</v>
      </c>
      <c r="I12042">
        <f t="shared" si="1882"/>
        <v>2011</v>
      </c>
      <c r="J12042">
        <f t="shared" si="1883"/>
        <v>12</v>
      </c>
      <c r="K12042" s="24">
        <f t="shared" si="1884"/>
        <v>0.67400000000000004</v>
      </c>
      <c r="L12042" s="24">
        <f t="shared" si="1885"/>
        <v>0.54700000000000004</v>
      </c>
      <c r="M12042" s="24">
        <f t="shared" si="1886"/>
        <v>12.576000000000001</v>
      </c>
      <c r="N12042" s="24">
        <f t="shared" si="1887"/>
        <v>7.7830000000000004</v>
      </c>
      <c r="O12042" s="24">
        <f t="shared" si="1888"/>
        <v>0</v>
      </c>
      <c r="P12042" s="24">
        <f t="shared" si="1889"/>
        <v>0</v>
      </c>
    </row>
    <row r="12043" spans="1:16" x14ac:dyDescent="0.25">
      <c r="A12043" s="15">
        <v>40894</v>
      </c>
      <c r="B12043">
        <v>0</v>
      </c>
      <c r="C12043">
        <v>12576</v>
      </c>
      <c r="D12043">
        <v>0</v>
      </c>
      <c r="E12043">
        <v>7895</v>
      </c>
      <c r="F12043">
        <v>0</v>
      </c>
      <c r="G12043">
        <f t="shared" si="1880"/>
        <v>674</v>
      </c>
      <c r="H12043">
        <f t="shared" si="1881"/>
        <v>435</v>
      </c>
      <c r="I12043">
        <f t="shared" si="1882"/>
        <v>2011</v>
      </c>
      <c r="J12043">
        <f t="shared" si="1883"/>
        <v>12</v>
      </c>
      <c r="K12043" s="24">
        <f t="shared" si="1884"/>
        <v>0.67400000000000004</v>
      </c>
      <c r="L12043" s="24">
        <f t="shared" si="1885"/>
        <v>0.435</v>
      </c>
      <c r="M12043" s="24">
        <f t="shared" si="1886"/>
        <v>12.576000000000001</v>
      </c>
      <c r="N12043" s="24">
        <f t="shared" si="1887"/>
        <v>7.8949999999999996</v>
      </c>
      <c r="O12043" s="24">
        <f t="shared" si="1888"/>
        <v>0</v>
      </c>
      <c r="P12043" s="24">
        <f t="shared" si="1889"/>
        <v>0</v>
      </c>
    </row>
    <row r="12044" spans="1:16" x14ac:dyDescent="0.25">
      <c r="A12044" s="15">
        <v>40895</v>
      </c>
      <c r="B12044">
        <v>0</v>
      </c>
      <c r="C12044">
        <v>12576</v>
      </c>
      <c r="D12044">
        <v>0</v>
      </c>
      <c r="E12044">
        <v>7985</v>
      </c>
      <c r="F12044">
        <v>0</v>
      </c>
      <c r="G12044">
        <f t="shared" si="1880"/>
        <v>674</v>
      </c>
      <c r="H12044">
        <f t="shared" si="1881"/>
        <v>345</v>
      </c>
      <c r="I12044">
        <f t="shared" si="1882"/>
        <v>2011</v>
      </c>
      <c r="J12044">
        <f t="shared" si="1883"/>
        <v>12</v>
      </c>
      <c r="K12044" s="24">
        <f t="shared" si="1884"/>
        <v>0.67400000000000004</v>
      </c>
      <c r="L12044" s="24">
        <f t="shared" si="1885"/>
        <v>0.34499999999999997</v>
      </c>
      <c r="M12044" s="24">
        <f t="shared" si="1886"/>
        <v>12.576000000000001</v>
      </c>
      <c r="N12044" s="24">
        <f t="shared" si="1887"/>
        <v>7.9850000000000003</v>
      </c>
      <c r="O12044" s="24">
        <f t="shared" si="1888"/>
        <v>0</v>
      </c>
      <c r="P12044" s="24">
        <f t="shared" si="1889"/>
        <v>0</v>
      </c>
    </row>
    <row r="12045" spans="1:16" x14ac:dyDescent="0.25">
      <c r="A12045" s="15">
        <v>40896</v>
      </c>
      <c r="B12045">
        <v>0</v>
      </c>
      <c r="C12045">
        <v>12566</v>
      </c>
      <c r="D12045">
        <v>0</v>
      </c>
      <c r="E12045">
        <v>7934</v>
      </c>
      <c r="F12045">
        <v>0</v>
      </c>
      <c r="G12045">
        <f t="shared" si="1880"/>
        <v>684</v>
      </c>
      <c r="H12045">
        <f t="shared" si="1881"/>
        <v>396</v>
      </c>
      <c r="I12045">
        <f t="shared" si="1882"/>
        <v>2011</v>
      </c>
      <c r="J12045">
        <f t="shared" si="1883"/>
        <v>12</v>
      </c>
      <c r="K12045" s="24">
        <f t="shared" si="1884"/>
        <v>0.68400000000000005</v>
      </c>
      <c r="L12045" s="24">
        <f t="shared" si="1885"/>
        <v>0.39600000000000002</v>
      </c>
      <c r="M12045" s="24">
        <f t="shared" si="1886"/>
        <v>12.566000000000001</v>
      </c>
      <c r="N12045" s="24">
        <f t="shared" si="1887"/>
        <v>7.9340000000000002</v>
      </c>
      <c r="O12045" s="24">
        <f t="shared" si="1888"/>
        <v>0</v>
      </c>
      <c r="P12045" s="24">
        <f t="shared" si="1889"/>
        <v>0</v>
      </c>
    </row>
    <row r="12046" spans="1:16" x14ac:dyDescent="0.25">
      <c r="A12046" s="15">
        <v>40897</v>
      </c>
      <c r="B12046">
        <v>0</v>
      </c>
      <c r="C12046">
        <v>9592</v>
      </c>
      <c r="D12046">
        <v>0</v>
      </c>
      <c r="E12046">
        <v>7951</v>
      </c>
      <c r="F12046">
        <v>0</v>
      </c>
      <c r="G12046">
        <f t="shared" si="1880"/>
        <v>3658</v>
      </c>
      <c r="H12046">
        <f t="shared" si="1881"/>
        <v>379</v>
      </c>
      <c r="I12046">
        <f t="shared" si="1882"/>
        <v>2011</v>
      </c>
      <c r="J12046">
        <f t="shared" si="1883"/>
        <v>12</v>
      </c>
      <c r="K12046" s="24">
        <f t="shared" si="1884"/>
        <v>3.6579999999999999</v>
      </c>
      <c r="L12046" s="24">
        <f t="shared" si="1885"/>
        <v>0.379</v>
      </c>
      <c r="M12046" s="24">
        <f t="shared" si="1886"/>
        <v>9.5920000000000005</v>
      </c>
      <c r="N12046" s="24">
        <f t="shared" si="1887"/>
        <v>7.9509999999999996</v>
      </c>
      <c r="O12046" s="24">
        <f t="shared" si="1888"/>
        <v>0</v>
      </c>
      <c r="P12046" s="24">
        <f t="shared" si="1889"/>
        <v>0</v>
      </c>
    </row>
    <row r="12047" spans="1:16" x14ac:dyDescent="0.25">
      <c r="A12047" s="15">
        <v>40898</v>
      </c>
      <c r="B12047">
        <v>0</v>
      </c>
      <c r="C12047">
        <v>8161</v>
      </c>
      <c r="D12047">
        <v>0</v>
      </c>
      <c r="E12047">
        <v>7976</v>
      </c>
      <c r="F12047">
        <v>0</v>
      </c>
      <c r="G12047">
        <f t="shared" si="1880"/>
        <v>5089</v>
      </c>
      <c r="H12047">
        <f t="shared" si="1881"/>
        <v>354</v>
      </c>
      <c r="I12047">
        <f t="shared" si="1882"/>
        <v>2011</v>
      </c>
      <c r="J12047">
        <f t="shared" si="1883"/>
        <v>12</v>
      </c>
      <c r="K12047" s="24">
        <f t="shared" si="1884"/>
        <v>5.0890000000000004</v>
      </c>
      <c r="L12047" s="24">
        <f t="shared" si="1885"/>
        <v>0.35399999999999998</v>
      </c>
      <c r="M12047" s="24">
        <f t="shared" si="1886"/>
        <v>8.1609999999999996</v>
      </c>
      <c r="N12047" s="24">
        <f t="shared" si="1887"/>
        <v>7.976</v>
      </c>
      <c r="O12047" s="24">
        <f t="shared" si="1888"/>
        <v>0</v>
      </c>
      <c r="P12047" s="24">
        <f t="shared" si="1889"/>
        <v>0</v>
      </c>
    </row>
    <row r="12048" spans="1:16" x14ac:dyDescent="0.25">
      <c r="A12048" s="15">
        <v>40899</v>
      </c>
      <c r="B12048">
        <v>0</v>
      </c>
      <c r="C12048">
        <v>8152</v>
      </c>
      <c r="D12048">
        <v>0</v>
      </c>
      <c r="E12048">
        <v>7989</v>
      </c>
      <c r="F12048">
        <v>0</v>
      </c>
      <c r="G12048">
        <f t="shared" si="1880"/>
        <v>5098</v>
      </c>
      <c r="H12048">
        <f t="shared" si="1881"/>
        <v>341</v>
      </c>
      <c r="I12048">
        <f t="shared" si="1882"/>
        <v>2011</v>
      </c>
      <c r="J12048">
        <f t="shared" si="1883"/>
        <v>12</v>
      </c>
      <c r="K12048" s="24">
        <f t="shared" si="1884"/>
        <v>5.0979999999999999</v>
      </c>
      <c r="L12048" s="24">
        <f t="shared" si="1885"/>
        <v>0.34100000000000003</v>
      </c>
      <c r="M12048" s="24">
        <f t="shared" si="1886"/>
        <v>8.1519999999999992</v>
      </c>
      <c r="N12048" s="24">
        <f t="shared" si="1887"/>
        <v>7.9889999999999999</v>
      </c>
      <c r="O12048" s="24">
        <f t="shared" si="1888"/>
        <v>0</v>
      </c>
      <c r="P12048" s="24">
        <f t="shared" si="1889"/>
        <v>0</v>
      </c>
    </row>
    <row r="12049" spans="1:16" x14ac:dyDescent="0.25">
      <c r="A12049" s="15">
        <v>40900</v>
      </c>
      <c r="B12049">
        <v>0</v>
      </c>
      <c r="C12049">
        <v>5187</v>
      </c>
      <c r="D12049">
        <v>0</v>
      </c>
      <c r="E12049">
        <v>7975</v>
      </c>
      <c r="F12049">
        <v>0</v>
      </c>
      <c r="G12049">
        <f t="shared" si="1880"/>
        <v>8063</v>
      </c>
      <c r="H12049">
        <f t="shared" si="1881"/>
        <v>355</v>
      </c>
      <c r="I12049">
        <f t="shared" si="1882"/>
        <v>2011</v>
      </c>
      <c r="J12049">
        <f t="shared" si="1883"/>
        <v>12</v>
      </c>
      <c r="K12049" s="24">
        <f t="shared" si="1884"/>
        <v>8.0630000000000006</v>
      </c>
      <c r="L12049" s="24">
        <f t="shared" si="1885"/>
        <v>0.35499999999999998</v>
      </c>
      <c r="M12049" s="24">
        <f t="shared" si="1886"/>
        <v>5.1870000000000003</v>
      </c>
      <c r="N12049" s="24">
        <f t="shared" si="1887"/>
        <v>7.9749999999999996</v>
      </c>
      <c r="O12049" s="24">
        <f t="shared" si="1888"/>
        <v>0</v>
      </c>
      <c r="P12049" s="24">
        <f t="shared" si="1889"/>
        <v>0</v>
      </c>
    </row>
    <row r="12050" spans="1:16" x14ac:dyDescent="0.25">
      <c r="A12050" s="15">
        <v>40901</v>
      </c>
      <c r="B12050">
        <v>0</v>
      </c>
      <c r="C12050">
        <v>5168</v>
      </c>
      <c r="D12050">
        <v>0</v>
      </c>
      <c r="E12050">
        <v>7930</v>
      </c>
      <c r="F12050">
        <v>0</v>
      </c>
      <c r="G12050">
        <f t="shared" si="1880"/>
        <v>8082</v>
      </c>
      <c r="H12050">
        <f t="shared" si="1881"/>
        <v>400</v>
      </c>
      <c r="I12050">
        <f t="shared" si="1882"/>
        <v>2011</v>
      </c>
      <c r="J12050">
        <f t="shared" si="1883"/>
        <v>12</v>
      </c>
      <c r="K12050" s="24">
        <f t="shared" si="1884"/>
        <v>8.0820000000000007</v>
      </c>
      <c r="L12050" s="24">
        <f t="shared" si="1885"/>
        <v>0.4</v>
      </c>
      <c r="M12050" s="24">
        <f t="shared" si="1886"/>
        <v>5.1680000000000001</v>
      </c>
      <c r="N12050" s="24">
        <f t="shared" si="1887"/>
        <v>7.93</v>
      </c>
      <c r="O12050" s="24">
        <f t="shared" si="1888"/>
        <v>0</v>
      </c>
      <c r="P12050" s="24">
        <f t="shared" si="1889"/>
        <v>0</v>
      </c>
    </row>
    <row r="12051" spans="1:16" x14ac:dyDescent="0.25">
      <c r="A12051" s="15">
        <v>40902</v>
      </c>
      <c r="B12051">
        <v>0</v>
      </c>
      <c r="C12051">
        <v>5168</v>
      </c>
      <c r="D12051">
        <v>0</v>
      </c>
      <c r="E12051">
        <v>7948</v>
      </c>
      <c r="F12051">
        <v>0</v>
      </c>
      <c r="G12051">
        <f t="shared" si="1880"/>
        <v>8082</v>
      </c>
      <c r="H12051">
        <f t="shared" si="1881"/>
        <v>382</v>
      </c>
      <c r="I12051">
        <f t="shared" si="1882"/>
        <v>2011</v>
      </c>
      <c r="J12051">
        <f t="shared" si="1883"/>
        <v>12</v>
      </c>
      <c r="K12051" s="24">
        <f t="shared" si="1884"/>
        <v>8.0820000000000007</v>
      </c>
      <c r="L12051" s="24">
        <f t="shared" si="1885"/>
        <v>0.38200000000000001</v>
      </c>
      <c r="M12051" s="24">
        <f t="shared" si="1886"/>
        <v>5.1680000000000001</v>
      </c>
      <c r="N12051" s="24">
        <f t="shared" si="1887"/>
        <v>7.9480000000000004</v>
      </c>
      <c r="O12051" s="24">
        <f t="shared" si="1888"/>
        <v>0</v>
      </c>
      <c r="P12051" s="24">
        <f t="shared" si="1889"/>
        <v>0</v>
      </c>
    </row>
    <row r="12052" spans="1:16" x14ac:dyDescent="0.25">
      <c r="A12052" s="15">
        <v>40903</v>
      </c>
      <c r="B12052">
        <v>0</v>
      </c>
      <c r="C12052">
        <v>5168</v>
      </c>
      <c r="D12052">
        <v>0</v>
      </c>
      <c r="E12052">
        <v>7954</v>
      </c>
      <c r="F12052">
        <v>0</v>
      </c>
      <c r="G12052">
        <f t="shared" si="1880"/>
        <v>8082</v>
      </c>
      <c r="H12052">
        <f t="shared" si="1881"/>
        <v>376</v>
      </c>
      <c r="I12052">
        <f t="shared" si="1882"/>
        <v>2011</v>
      </c>
      <c r="J12052">
        <f t="shared" si="1883"/>
        <v>12</v>
      </c>
      <c r="K12052" s="24">
        <f t="shared" si="1884"/>
        <v>8.0820000000000007</v>
      </c>
      <c r="L12052" s="24">
        <f t="shared" si="1885"/>
        <v>0.376</v>
      </c>
      <c r="M12052" s="24">
        <f t="shared" si="1886"/>
        <v>5.1680000000000001</v>
      </c>
      <c r="N12052" s="24">
        <f t="shared" si="1887"/>
        <v>7.9539999999999997</v>
      </c>
      <c r="O12052" s="24">
        <f t="shared" si="1888"/>
        <v>0</v>
      </c>
      <c r="P12052" s="24">
        <f t="shared" si="1889"/>
        <v>0</v>
      </c>
    </row>
    <row r="12053" spans="1:16" x14ac:dyDescent="0.25">
      <c r="A12053" s="15">
        <v>40904</v>
      </c>
      <c r="B12053">
        <v>0</v>
      </c>
      <c r="C12053">
        <v>5168</v>
      </c>
      <c r="D12053">
        <v>0</v>
      </c>
      <c r="E12053">
        <v>7926</v>
      </c>
      <c r="F12053">
        <v>0</v>
      </c>
      <c r="G12053">
        <f t="shared" si="1880"/>
        <v>8082</v>
      </c>
      <c r="H12053">
        <f t="shared" si="1881"/>
        <v>404</v>
      </c>
      <c r="I12053">
        <f t="shared" si="1882"/>
        <v>2011</v>
      </c>
      <c r="J12053">
        <f t="shared" si="1883"/>
        <v>12</v>
      </c>
      <c r="K12053" s="24">
        <f t="shared" si="1884"/>
        <v>8.0820000000000007</v>
      </c>
      <c r="L12053" s="24">
        <f t="shared" si="1885"/>
        <v>0.40400000000000003</v>
      </c>
      <c r="M12053" s="24">
        <f t="shared" si="1886"/>
        <v>5.1680000000000001</v>
      </c>
      <c r="N12053" s="24">
        <f t="shared" si="1887"/>
        <v>7.9260000000000002</v>
      </c>
      <c r="O12053" s="24">
        <f t="shared" si="1888"/>
        <v>0</v>
      </c>
      <c r="P12053" s="24">
        <f t="shared" si="1889"/>
        <v>0</v>
      </c>
    </row>
    <row r="12054" spans="1:16" x14ac:dyDescent="0.25">
      <c r="A12054" s="15">
        <v>40905</v>
      </c>
      <c r="B12054">
        <v>0</v>
      </c>
      <c r="C12054">
        <v>4787</v>
      </c>
      <c r="D12054">
        <v>0</v>
      </c>
      <c r="E12054">
        <v>7933</v>
      </c>
      <c r="F12054">
        <v>0</v>
      </c>
      <c r="G12054">
        <f t="shared" si="1880"/>
        <v>8463</v>
      </c>
      <c r="H12054">
        <f t="shared" si="1881"/>
        <v>397</v>
      </c>
      <c r="I12054">
        <f t="shared" si="1882"/>
        <v>2011</v>
      </c>
      <c r="J12054">
        <f t="shared" si="1883"/>
        <v>12</v>
      </c>
      <c r="K12054" s="24">
        <f t="shared" si="1884"/>
        <v>8.4629999999999992</v>
      </c>
      <c r="L12054" s="24">
        <f t="shared" si="1885"/>
        <v>0.39700000000000002</v>
      </c>
      <c r="M12054" s="24">
        <f t="shared" si="1886"/>
        <v>4.7869999999999999</v>
      </c>
      <c r="N12054" s="24">
        <f t="shared" si="1887"/>
        <v>7.9329999999999998</v>
      </c>
      <c r="O12054" s="24">
        <f t="shared" si="1888"/>
        <v>0</v>
      </c>
      <c r="P12054" s="24">
        <f t="shared" si="1889"/>
        <v>0</v>
      </c>
    </row>
    <row r="12055" spans="1:16" x14ac:dyDescent="0.25">
      <c r="A12055" s="15">
        <v>40906</v>
      </c>
      <c r="B12055">
        <v>0</v>
      </c>
      <c r="C12055">
        <v>7352</v>
      </c>
      <c r="D12055">
        <v>0</v>
      </c>
      <c r="E12055">
        <v>7941</v>
      </c>
      <c r="F12055">
        <v>0</v>
      </c>
      <c r="G12055">
        <f t="shared" si="1880"/>
        <v>5898</v>
      </c>
      <c r="H12055">
        <f t="shared" si="1881"/>
        <v>389</v>
      </c>
      <c r="I12055">
        <f t="shared" si="1882"/>
        <v>2011</v>
      </c>
      <c r="J12055">
        <f t="shared" si="1883"/>
        <v>12</v>
      </c>
      <c r="K12055" s="24">
        <f t="shared" si="1884"/>
        <v>5.8979999999999997</v>
      </c>
      <c r="L12055" s="24">
        <f t="shared" si="1885"/>
        <v>0.38900000000000001</v>
      </c>
      <c r="M12055" s="24">
        <f t="shared" si="1886"/>
        <v>7.3520000000000003</v>
      </c>
      <c r="N12055" s="24">
        <f t="shared" si="1887"/>
        <v>7.9409999999999998</v>
      </c>
      <c r="O12055" s="24">
        <f t="shared" si="1888"/>
        <v>0</v>
      </c>
      <c r="P12055" s="24">
        <f t="shared" si="1889"/>
        <v>0</v>
      </c>
    </row>
    <row r="12056" spans="1:16" x14ac:dyDescent="0.25">
      <c r="A12056" s="15">
        <v>40907</v>
      </c>
      <c r="B12056">
        <v>0</v>
      </c>
      <c r="C12056">
        <v>8095</v>
      </c>
      <c r="D12056">
        <v>0</v>
      </c>
      <c r="E12056">
        <v>7938</v>
      </c>
      <c r="F12056">
        <v>0</v>
      </c>
      <c r="G12056">
        <f t="shared" si="1880"/>
        <v>5155</v>
      </c>
      <c r="H12056">
        <f t="shared" si="1881"/>
        <v>392</v>
      </c>
      <c r="I12056">
        <f t="shared" si="1882"/>
        <v>2011</v>
      </c>
      <c r="J12056">
        <f t="shared" si="1883"/>
        <v>12</v>
      </c>
      <c r="K12056" s="24">
        <f t="shared" si="1884"/>
        <v>5.1550000000000002</v>
      </c>
      <c r="L12056" s="24">
        <f t="shared" si="1885"/>
        <v>0.39200000000000002</v>
      </c>
      <c r="M12056" s="24">
        <f t="shared" si="1886"/>
        <v>8.0950000000000006</v>
      </c>
      <c r="N12056" s="24">
        <f t="shared" si="1887"/>
        <v>7.9379999999999997</v>
      </c>
      <c r="O12056" s="24">
        <f t="shared" si="1888"/>
        <v>0</v>
      </c>
      <c r="P12056" s="24">
        <f t="shared" si="1889"/>
        <v>0</v>
      </c>
    </row>
    <row r="12057" spans="1:16" x14ac:dyDescent="0.25">
      <c r="A12057" s="15">
        <v>40908</v>
      </c>
      <c r="B12057">
        <v>0</v>
      </c>
      <c r="C12057">
        <v>7538</v>
      </c>
      <c r="D12057">
        <v>0</v>
      </c>
      <c r="E12057">
        <v>5041</v>
      </c>
      <c r="F12057">
        <v>0</v>
      </c>
      <c r="G12057">
        <f t="shared" si="1880"/>
        <v>5712</v>
      </c>
      <c r="H12057">
        <f t="shared" si="1881"/>
        <v>3289</v>
      </c>
      <c r="I12057">
        <f t="shared" si="1882"/>
        <v>2011</v>
      </c>
      <c r="J12057">
        <f t="shared" si="1883"/>
        <v>12</v>
      </c>
      <c r="K12057" s="24">
        <f t="shared" si="1884"/>
        <v>5.7119999999999997</v>
      </c>
      <c r="L12057" s="24">
        <f t="shared" si="1885"/>
        <v>3.2890000000000001</v>
      </c>
      <c r="M12057" s="24">
        <f t="shared" si="1886"/>
        <v>7.5380000000000003</v>
      </c>
      <c r="N12057" s="24">
        <f t="shared" si="1887"/>
        <v>5.0410000000000004</v>
      </c>
      <c r="O12057" s="24">
        <f t="shared" si="1888"/>
        <v>0</v>
      </c>
      <c r="P12057" s="24">
        <f t="shared" si="1889"/>
        <v>0</v>
      </c>
    </row>
    <row r="12058" spans="1:16" x14ac:dyDescent="0.25">
      <c r="A12058" s="15">
        <v>40909</v>
      </c>
      <c r="B12058">
        <v>0</v>
      </c>
      <c r="C12058">
        <v>7413</v>
      </c>
      <c r="D12058">
        <v>0</v>
      </c>
      <c r="E12058">
        <v>3871</v>
      </c>
      <c r="F12058">
        <v>0</v>
      </c>
      <c r="G12058">
        <f t="shared" si="1880"/>
        <v>5837</v>
      </c>
      <c r="H12058">
        <f t="shared" si="1881"/>
        <v>4459</v>
      </c>
      <c r="I12058">
        <f t="shared" si="1882"/>
        <v>2012</v>
      </c>
      <c r="J12058">
        <f t="shared" si="1883"/>
        <v>1</v>
      </c>
      <c r="K12058" s="24">
        <f t="shared" si="1884"/>
        <v>5.8369999999999997</v>
      </c>
      <c r="L12058" s="24">
        <f t="shared" si="1885"/>
        <v>4.4589999999999996</v>
      </c>
      <c r="M12058" s="24">
        <f t="shared" si="1886"/>
        <v>7.4130000000000003</v>
      </c>
      <c r="N12058" s="24">
        <f t="shared" si="1887"/>
        <v>3.871</v>
      </c>
      <c r="O12058" s="24">
        <f t="shared" si="1888"/>
        <v>0</v>
      </c>
      <c r="P12058" s="24">
        <f t="shared" si="1889"/>
        <v>0</v>
      </c>
    </row>
    <row r="12059" spans="1:16" x14ac:dyDescent="0.25">
      <c r="A12059" s="15">
        <v>40910</v>
      </c>
      <c r="B12059">
        <v>0</v>
      </c>
      <c r="C12059">
        <v>8096</v>
      </c>
      <c r="D12059">
        <v>0</v>
      </c>
      <c r="E12059">
        <v>3878</v>
      </c>
      <c r="F12059">
        <v>0</v>
      </c>
      <c r="G12059">
        <f t="shared" si="1880"/>
        <v>5154</v>
      </c>
      <c r="H12059">
        <f t="shared" si="1881"/>
        <v>4452</v>
      </c>
      <c r="I12059">
        <f t="shared" si="1882"/>
        <v>2012</v>
      </c>
      <c r="J12059">
        <f t="shared" si="1883"/>
        <v>1</v>
      </c>
      <c r="K12059" s="24">
        <f t="shared" si="1884"/>
        <v>5.1539999999999999</v>
      </c>
      <c r="L12059" s="24">
        <f t="shared" si="1885"/>
        <v>4.452</v>
      </c>
      <c r="M12059" s="24">
        <f t="shared" si="1886"/>
        <v>8.0960000000000001</v>
      </c>
      <c r="N12059" s="24">
        <f t="shared" si="1887"/>
        <v>3.8780000000000001</v>
      </c>
      <c r="O12059" s="24">
        <f t="shared" si="1888"/>
        <v>0</v>
      </c>
      <c r="P12059" s="24">
        <f t="shared" si="1889"/>
        <v>0</v>
      </c>
    </row>
    <row r="12060" spans="1:16" x14ac:dyDescent="0.25">
      <c r="A12060" s="15">
        <v>40911</v>
      </c>
      <c r="B12060">
        <v>0</v>
      </c>
      <c r="C12060">
        <v>8096</v>
      </c>
      <c r="D12060">
        <v>0</v>
      </c>
      <c r="E12060">
        <v>3881</v>
      </c>
      <c r="F12060">
        <v>0</v>
      </c>
      <c r="G12060">
        <f t="shared" si="1880"/>
        <v>5154</v>
      </c>
      <c r="H12060">
        <f t="shared" si="1881"/>
        <v>4449</v>
      </c>
      <c r="I12060">
        <f t="shared" si="1882"/>
        <v>2012</v>
      </c>
      <c r="J12060">
        <f t="shared" si="1883"/>
        <v>1</v>
      </c>
      <c r="K12060" s="24">
        <f t="shared" si="1884"/>
        <v>5.1539999999999999</v>
      </c>
      <c r="L12060" s="24">
        <f t="shared" si="1885"/>
        <v>4.4489999999999998</v>
      </c>
      <c r="M12060" s="24">
        <f t="shared" si="1886"/>
        <v>8.0960000000000001</v>
      </c>
      <c r="N12060" s="24">
        <f t="shared" si="1887"/>
        <v>3.8809999999999998</v>
      </c>
      <c r="O12060" s="24">
        <f t="shared" si="1888"/>
        <v>0</v>
      </c>
      <c r="P12060" s="24">
        <f t="shared" si="1889"/>
        <v>0</v>
      </c>
    </row>
    <row r="12061" spans="1:16" x14ac:dyDescent="0.25">
      <c r="A12061" s="15">
        <v>40912</v>
      </c>
      <c r="B12061">
        <v>0</v>
      </c>
      <c r="C12061">
        <v>8096</v>
      </c>
      <c r="D12061">
        <v>0</v>
      </c>
      <c r="E12061">
        <v>3867</v>
      </c>
      <c r="F12061">
        <v>0</v>
      </c>
      <c r="G12061">
        <f t="shared" si="1880"/>
        <v>5154</v>
      </c>
      <c r="H12061">
        <f t="shared" si="1881"/>
        <v>4463</v>
      </c>
      <c r="I12061">
        <f t="shared" si="1882"/>
        <v>2012</v>
      </c>
      <c r="J12061">
        <f t="shared" si="1883"/>
        <v>1</v>
      </c>
      <c r="K12061" s="24">
        <f t="shared" si="1884"/>
        <v>5.1539999999999999</v>
      </c>
      <c r="L12061" s="24">
        <f t="shared" si="1885"/>
        <v>4.4630000000000001</v>
      </c>
      <c r="M12061" s="24">
        <f t="shared" si="1886"/>
        <v>8.0960000000000001</v>
      </c>
      <c r="N12061" s="24">
        <f t="shared" si="1887"/>
        <v>3.867</v>
      </c>
      <c r="O12061" s="24">
        <f t="shared" si="1888"/>
        <v>0</v>
      </c>
      <c r="P12061" s="24">
        <f t="shared" si="1889"/>
        <v>0</v>
      </c>
    </row>
    <row r="12062" spans="1:16" x14ac:dyDescent="0.25">
      <c r="A12062" s="15">
        <v>40913</v>
      </c>
      <c r="B12062">
        <v>0</v>
      </c>
      <c r="C12062">
        <v>8095</v>
      </c>
      <c r="D12062">
        <v>0</v>
      </c>
      <c r="E12062">
        <v>3867</v>
      </c>
      <c r="F12062">
        <v>0</v>
      </c>
      <c r="G12062">
        <f t="shared" si="1880"/>
        <v>5155</v>
      </c>
      <c r="H12062">
        <f t="shared" si="1881"/>
        <v>4463</v>
      </c>
      <c r="I12062">
        <f t="shared" si="1882"/>
        <v>2012</v>
      </c>
      <c r="J12062">
        <f t="shared" si="1883"/>
        <v>1</v>
      </c>
      <c r="K12062" s="24">
        <f t="shared" si="1884"/>
        <v>5.1550000000000002</v>
      </c>
      <c r="L12062" s="24">
        <f t="shared" si="1885"/>
        <v>4.4630000000000001</v>
      </c>
      <c r="M12062" s="24">
        <f t="shared" si="1886"/>
        <v>8.0950000000000006</v>
      </c>
      <c r="N12062" s="24">
        <f t="shared" si="1887"/>
        <v>3.867</v>
      </c>
      <c r="O12062" s="24">
        <f t="shared" si="1888"/>
        <v>0</v>
      </c>
      <c r="P12062" s="24">
        <f t="shared" si="1889"/>
        <v>0</v>
      </c>
    </row>
    <row r="12063" spans="1:16" x14ac:dyDescent="0.25">
      <c r="A12063" s="15">
        <v>40914</v>
      </c>
      <c r="B12063">
        <v>0</v>
      </c>
      <c r="C12063">
        <v>8096</v>
      </c>
      <c r="D12063">
        <v>0</v>
      </c>
      <c r="E12063">
        <v>3874</v>
      </c>
      <c r="F12063">
        <v>0</v>
      </c>
      <c r="G12063">
        <f t="shared" si="1880"/>
        <v>5154</v>
      </c>
      <c r="H12063">
        <f t="shared" si="1881"/>
        <v>4456</v>
      </c>
      <c r="I12063">
        <f t="shared" si="1882"/>
        <v>2012</v>
      </c>
      <c r="J12063">
        <f t="shared" si="1883"/>
        <v>1</v>
      </c>
      <c r="K12063" s="24">
        <f t="shared" si="1884"/>
        <v>5.1539999999999999</v>
      </c>
      <c r="L12063" s="24">
        <f t="shared" si="1885"/>
        <v>4.4560000000000004</v>
      </c>
      <c r="M12063" s="24">
        <f t="shared" si="1886"/>
        <v>8.0960000000000001</v>
      </c>
      <c r="N12063" s="24">
        <f t="shared" si="1887"/>
        <v>3.8740000000000001</v>
      </c>
      <c r="O12063" s="24">
        <f t="shared" si="1888"/>
        <v>0</v>
      </c>
      <c r="P12063" s="24">
        <f t="shared" si="1889"/>
        <v>0</v>
      </c>
    </row>
    <row r="12064" spans="1:16" x14ac:dyDescent="0.25">
      <c r="A12064" s="15">
        <v>40915</v>
      </c>
      <c r="B12064">
        <v>0</v>
      </c>
      <c r="C12064">
        <v>8093</v>
      </c>
      <c r="D12064">
        <v>0</v>
      </c>
      <c r="E12064">
        <v>3872</v>
      </c>
      <c r="F12064">
        <v>0</v>
      </c>
      <c r="G12064">
        <f t="shared" si="1880"/>
        <v>5157</v>
      </c>
      <c r="H12064">
        <f t="shared" si="1881"/>
        <v>4458</v>
      </c>
      <c r="I12064">
        <f t="shared" si="1882"/>
        <v>2012</v>
      </c>
      <c r="J12064">
        <f t="shared" si="1883"/>
        <v>1</v>
      </c>
      <c r="K12064" s="24">
        <f t="shared" si="1884"/>
        <v>5.157</v>
      </c>
      <c r="L12064" s="24">
        <f t="shared" si="1885"/>
        <v>4.4580000000000002</v>
      </c>
      <c r="M12064" s="24">
        <f t="shared" si="1886"/>
        <v>8.093</v>
      </c>
      <c r="N12064" s="24">
        <f t="shared" si="1887"/>
        <v>3.8719999999999999</v>
      </c>
      <c r="O12064" s="24">
        <f t="shared" si="1888"/>
        <v>0</v>
      </c>
      <c r="P12064" s="24">
        <f t="shared" si="1889"/>
        <v>0</v>
      </c>
    </row>
    <row r="12065" spans="1:16" x14ac:dyDescent="0.25">
      <c r="A12065" s="15">
        <v>40916</v>
      </c>
      <c r="B12065">
        <v>0</v>
      </c>
      <c r="C12065">
        <v>6608</v>
      </c>
      <c r="D12065">
        <v>0</v>
      </c>
      <c r="E12065">
        <v>3867</v>
      </c>
      <c r="F12065">
        <v>0</v>
      </c>
      <c r="G12065">
        <f t="shared" si="1880"/>
        <v>6642</v>
      </c>
      <c r="H12065">
        <f t="shared" si="1881"/>
        <v>4463</v>
      </c>
      <c r="I12065">
        <f t="shared" si="1882"/>
        <v>2012</v>
      </c>
      <c r="J12065">
        <f t="shared" si="1883"/>
        <v>1</v>
      </c>
      <c r="K12065" s="24">
        <f t="shared" si="1884"/>
        <v>6.6420000000000003</v>
      </c>
      <c r="L12065" s="24">
        <f t="shared" si="1885"/>
        <v>4.4630000000000001</v>
      </c>
      <c r="M12065" s="24">
        <f t="shared" si="1886"/>
        <v>6.6079999999999997</v>
      </c>
      <c r="N12065" s="24">
        <f t="shared" si="1887"/>
        <v>3.867</v>
      </c>
      <c r="O12065" s="24">
        <f t="shared" si="1888"/>
        <v>0</v>
      </c>
      <c r="P12065" s="24">
        <f t="shared" si="1889"/>
        <v>0</v>
      </c>
    </row>
    <row r="12066" spans="1:16" x14ac:dyDescent="0.25">
      <c r="A12066" s="15">
        <v>40917</v>
      </c>
      <c r="B12066">
        <v>0</v>
      </c>
      <c r="C12066">
        <v>6608</v>
      </c>
      <c r="D12066">
        <v>0</v>
      </c>
      <c r="E12066">
        <v>3857</v>
      </c>
      <c r="F12066">
        <v>0</v>
      </c>
      <c r="G12066">
        <f t="shared" si="1880"/>
        <v>6642</v>
      </c>
      <c r="H12066">
        <f t="shared" si="1881"/>
        <v>4473</v>
      </c>
      <c r="I12066">
        <f t="shared" si="1882"/>
        <v>2012</v>
      </c>
      <c r="J12066">
        <f t="shared" si="1883"/>
        <v>1</v>
      </c>
      <c r="K12066" s="24">
        <f t="shared" si="1884"/>
        <v>6.6420000000000003</v>
      </c>
      <c r="L12066" s="24">
        <f t="shared" si="1885"/>
        <v>4.4729999999999999</v>
      </c>
      <c r="M12066" s="24">
        <f t="shared" si="1886"/>
        <v>6.6079999999999997</v>
      </c>
      <c r="N12066" s="24">
        <f t="shared" si="1887"/>
        <v>3.8570000000000002</v>
      </c>
      <c r="O12066" s="24">
        <f t="shared" si="1888"/>
        <v>0</v>
      </c>
      <c r="P12066" s="24">
        <f t="shared" si="1889"/>
        <v>0</v>
      </c>
    </row>
    <row r="12067" spans="1:16" x14ac:dyDescent="0.25">
      <c r="A12067" s="15">
        <v>40918</v>
      </c>
      <c r="B12067">
        <v>0</v>
      </c>
      <c r="C12067">
        <v>6608</v>
      </c>
      <c r="D12067">
        <v>0</v>
      </c>
      <c r="E12067">
        <v>3860</v>
      </c>
      <c r="F12067">
        <v>0</v>
      </c>
      <c r="G12067">
        <f t="shared" si="1880"/>
        <v>6642</v>
      </c>
      <c r="H12067">
        <f t="shared" si="1881"/>
        <v>4470</v>
      </c>
      <c r="I12067">
        <f t="shared" si="1882"/>
        <v>2012</v>
      </c>
      <c r="J12067">
        <f t="shared" si="1883"/>
        <v>1</v>
      </c>
      <c r="K12067" s="24">
        <f t="shared" si="1884"/>
        <v>6.6420000000000003</v>
      </c>
      <c r="L12067" s="24">
        <f t="shared" si="1885"/>
        <v>4.47</v>
      </c>
      <c r="M12067" s="24">
        <f t="shared" si="1886"/>
        <v>6.6079999999999997</v>
      </c>
      <c r="N12067" s="24">
        <f t="shared" si="1887"/>
        <v>3.86</v>
      </c>
      <c r="O12067" s="24">
        <f t="shared" si="1888"/>
        <v>0</v>
      </c>
      <c r="P12067" s="24">
        <f t="shared" si="1889"/>
        <v>0</v>
      </c>
    </row>
    <row r="12068" spans="1:16" x14ac:dyDescent="0.25">
      <c r="A12068" s="15">
        <v>40919</v>
      </c>
      <c r="B12068">
        <v>0</v>
      </c>
      <c r="C12068">
        <v>6608</v>
      </c>
      <c r="D12068">
        <v>0</v>
      </c>
      <c r="E12068">
        <v>3859</v>
      </c>
      <c r="F12068">
        <v>0</v>
      </c>
      <c r="G12068">
        <f t="shared" si="1880"/>
        <v>6642</v>
      </c>
      <c r="H12068">
        <f t="shared" si="1881"/>
        <v>4471</v>
      </c>
      <c r="I12068">
        <f t="shared" si="1882"/>
        <v>2012</v>
      </c>
      <c r="J12068">
        <f t="shared" si="1883"/>
        <v>1</v>
      </c>
      <c r="K12068" s="24">
        <f t="shared" si="1884"/>
        <v>6.6420000000000003</v>
      </c>
      <c r="L12068" s="24">
        <f t="shared" si="1885"/>
        <v>4.4710000000000001</v>
      </c>
      <c r="M12068" s="24">
        <f t="shared" si="1886"/>
        <v>6.6079999999999997</v>
      </c>
      <c r="N12068" s="24">
        <f t="shared" si="1887"/>
        <v>3.859</v>
      </c>
      <c r="O12068" s="24">
        <f t="shared" si="1888"/>
        <v>0</v>
      </c>
      <c r="P12068" s="24">
        <f t="shared" si="1889"/>
        <v>0</v>
      </c>
    </row>
    <row r="12069" spans="1:16" x14ac:dyDescent="0.25">
      <c r="A12069" s="15">
        <v>40920</v>
      </c>
      <c r="B12069">
        <v>0</v>
      </c>
      <c r="C12069">
        <v>8093</v>
      </c>
      <c r="D12069">
        <v>0</v>
      </c>
      <c r="E12069">
        <v>3853</v>
      </c>
      <c r="F12069">
        <v>0</v>
      </c>
      <c r="G12069">
        <f t="shared" si="1880"/>
        <v>5157</v>
      </c>
      <c r="H12069">
        <f t="shared" si="1881"/>
        <v>4477</v>
      </c>
      <c r="I12069">
        <f t="shared" si="1882"/>
        <v>2012</v>
      </c>
      <c r="J12069">
        <f t="shared" si="1883"/>
        <v>1</v>
      </c>
      <c r="K12069" s="24">
        <f t="shared" si="1884"/>
        <v>5.157</v>
      </c>
      <c r="L12069" s="24">
        <f t="shared" si="1885"/>
        <v>4.4770000000000003</v>
      </c>
      <c r="M12069" s="24">
        <f t="shared" si="1886"/>
        <v>8.093</v>
      </c>
      <c r="N12069" s="24">
        <f t="shared" si="1887"/>
        <v>3.8530000000000002</v>
      </c>
      <c r="O12069" s="24">
        <f t="shared" si="1888"/>
        <v>0</v>
      </c>
      <c r="P12069" s="24">
        <f t="shared" si="1889"/>
        <v>0</v>
      </c>
    </row>
    <row r="12070" spans="1:16" x14ac:dyDescent="0.25">
      <c r="A12070" s="15">
        <v>40921</v>
      </c>
      <c r="B12070">
        <v>0</v>
      </c>
      <c r="C12070">
        <v>8096</v>
      </c>
      <c r="D12070">
        <v>0</v>
      </c>
      <c r="E12070">
        <v>3843</v>
      </c>
      <c r="F12070">
        <v>0</v>
      </c>
      <c r="G12070">
        <f t="shared" si="1880"/>
        <v>5154</v>
      </c>
      <c r="H12070">
        <f t="shared" si="1881"/>
        <v>4487</v>
      </c>
      <c r="I12070">
        <f t="shared" si="1882"/>
        <v>2012</v>
      </c>
      <c r="J12070">
        <f t="shared" si="1883"/>
        <v>1</v>
      </c>
      <c r="K12070" s="24">
        <f t="shared" si="1884"/>
        <v>5.1539999999999999</v>
      </c>
      <c r="L12070" s="24">
        <f t="shared" si="1885"/>
        <v>4.4870000000000001</v>
      </c>
      <c r="M12070" s="24">
        <f t="shared" si="1886"/>
        <v>8.0960000000000001</v>
      </c>
      <c r="N12070" s="24">
        <f t="shared" si="1887"/>
        <v>3.843</v>
      </c>
      <c r="O12070" s="24">
        <f t="shared" si="1888"/>
        <v>0</v>
      </c>
      <c r="P12070" s="24">
        <f t="shared" si="1889"/>
        <v>0</v>
      </c>
    </row>
    <row r="12071" spans="1:16" x14ac:dyDescent="0.25">
      <c r="A12071" s="15">
        <v>40922</v>
      </c>
      <c r="B12071">
        <v>0</v>
      </c>
      <c r="C12071">
        <v>8801</v>
      </c>
      <c r="D12071">
        <v>0</v>
      </c>
      <c r="E12071">
        <v>3842</v>
      </c>
      <c r="F12071">
        <v>0</v>
      </c>
      <c r="G12071">
        <f t="shared" si="1880"/>
        <v>4449</v>
      </c>
      <c r="H12071">
        <f t="shared" si="1881"/>
        <v>4488</v>
      </c>
      <c r="I12071">
        <f t="shared" si="1882"/>
        <v>2012</v>
      </c>
      <c r="J12071">
        <f t="shared" si="1883"/>
        <v>1</v>
      </c>
      <c r="K12071" s="24">
        <f t="shared" si="1884"/>
        <v>4.4489999999999998</v>
      </c>
      <c r="L12071" s="24">
        <f t="shared" si="1885"/>
        <v>4.4880000000000004</v>
      </c>
      <c r="M12071" s="24">
        <f t="shared" si="1886"/>
        <v>8.8010000000000002</v>
      </c>
      <c r="N12071" s="24">
        <f t="shared" si="1887"/>
        <v>3.8420000000000001</v>
      </c>
      <c r="O12071" s="24">
        <f t="shared" si="1888"/>
        <v>0</v>
      </c>
      <c r="P12071" s="24">
        <f t="shared" si="1889"/>
        <v>0</v>
      </c>
    </row>
    <row r="12072" spans="1:16" x14ac:dyDescent="0.25">
      <c r="A12072" s="15">
        <v>40923</v>
      </c>
      <c r="B12072">
        <v>0</v>
      </c>
      <c r="C12072">
        <v>8792</v>
      </c>
      <c r="D12072">
        <v>0</v>
      </c>
      <c r="E12072">
        <v>3843</v>
      </c>
      <c r="F12072">
        <v>0</v>
      </c>
      <c r="G12072">
        <f t="shared" si="1880"/>
        <v>4458</v>
      </c>
      <c r="H12072">
        <f t="shared" si="1881"/>
        <v>4487</v>
      </c>
      <c r="I12072">
        <f t="shared" si="1882"/>
        <v>2012</v>
      </c>
      <c r="J12072">
        <f t="shared" si="1883"/>
        <v>1</v>
      </c>
      <c r="K12072" s="24">
        <f t="shared" si="1884"/>
        <v>4.4580000000000002</v>
      </c>
      <c r="L12072" s="24">
        <f t="shared" si="1885"/>
        <v>4.4870000000000001</v>
      </c>
      <c r="M12072" s="24">
        <f t="shared" si="1886"/>
        <v>8.7919999999999998</v>
      </c>
      <c r="N12072" s="24">
        <f t="shared" si="1887"/>
        <v>3.843</v>
      </c>
      <c r="O12072" s="24">
        <f t="shared" si="1888"/>
        <v>0</v>
      </c>
      <c r="P12072" s="24">
        <f t="shared" si="1889"/>
        <v>0</v>
      </c>
    </row>
    <row r="12073" spans="1:16" x14ac:dyDescent="0.25">
      <c r="A12073" s="15">
        <v>40924</v>
      </c>
      <c r="B12073">
        <v>0</v>
      </c>
      <c r="C12073">
        <v>7352</v>
      </c>
      <c r="D12073">
        <v>0</v>
      </c>
      <c r="E12073">
        <v>3833</v>
      </c>
      <c r="F12073">
        <v>0</v>
      </c>
      <c r="G12073">
        <f t="shared" si="1880"/>
        <v>5898</v>
      </c>
      <c r="H12073">
        <f t="shared" si="1881"/>
        <v>4497</v>
      </c>
      <c r="I12073">
        <f t="shared" si="1882"/>
        <v>2012</v>
      </c>
      <c r="J12073">
        <f t="shared" si="1883"/>
        <v>1</v>
      </c>
      <c r="K12073" s="24">
        <f t="shared" si="1884"/>
        <v>5.8979999999999997</v>
      </c>
      <c r="L12073" s="24">
        <f t="shared" si="1885"/>
        <v>4.4969999999999999</v>
      </c>
      <c r="M12073" s="24">
        <f t="shared" si="1886"/>
        <v>7.3520000000000003</v>
      </c>
      <c r="N12073" s="24">
        <f t="shared" si="1887"/>
        <v>3.8330000000000002</v>
      </c>
      <c r="O12073" s="24">
        <f t="shared" si="1888"/>
        <v>0</v>
      </c>
      <c r="P12073" s="24">
        <f t="shared" si="1889"/>
        <v>0</v>
      </c>
    </row>
    <row r="12074" spans="1:16" x14ac:dyDescent="0.25">
      <c r="A12074" s="15">
        <v>40925</v>
      </c>
      <c r="B12074">
        <v>0</v>
      </c>
      <c r="C12074">
        <v>7042</v>
      </c>
      <c r="D12074">
        <v>0</v>
      </c>
      <c r="E12074">
        <v>3835</v>
      </c>
      <c r="F12074">
        <v>0</v>
      </c>
      <c r="G12074">
        <f t="shared" si="1880"/>
        <v>6208</v>
      </c>
      <c r="H12074">
        <f t="shared" si="1881"/>
        <v>4495</v>
      </c>
      <c r="I12074">
        <f t="shared" si="1882"/>
        <v>2012</v>
      </c>
      <c r="J12074">
        <f t="shared" si="1883"/>
        <v>1</v>
      </c>
      <c r="K12074" s="24">
        <f t="shared" si="1884"/>
        <v>6.2080000000000002</v>
      </c>
      <c r="L12074" s="24">
        <f t="shared" si="1885"/>
        <v>4.4950000000000001</v>
      </c>
      <c r="M12074" s="24">
        <f t="shared" si="1886"/>
        <v>7.0419999999999998</v>
      </c>
      <c r="N12074" s="24">
        <f t="shared" si="1887"/>
        <v>3.835</v>
      </c>
      <c r="O12074" s="24">
        <f t="shared" si="1888"/>
        <v>0</v>
      </c>
      <c r="P12074" s="24">
        <f t="shared" si="1889"/>
        <v>0</v>
      </c>
    </row>
    <row r="12075" spans="1:16" x14ac:dyDescent="0.25">
      <c r="A12075" s="15">
        <v>40926</v>
      </c>
      <c r="B12075">
        <v>0</v>
      </c>
      <c r="C12075">
        <v>7066</v>
      </c>
      <c r="D12075">
        <v>0</v>
      </c>
      <c r="E12075">
        <v>3840</v>
      </c>
      <c r="F12075">
        <v>0</v>
      </c>
      <c r="G12075">
        <f t="shared" si="1880"/>
        <v>6184</v>
      </c>
      <c r="H12075">
        <f t="shared" si="1881"/>
        <v>4490</v>
      </c>
      <c r="I12075">
        <f t="shared" si="1882"/>
        <v>2012</v>
      </c>
      <c r="J12075">
        <f t="shared" si="1883"/>
        <v>1</v>
      </c>
      <c r="K12075" s="24">
        <f t="shared" si="1884"/>
        <v>6.1840000000000002</v>
      </c>
      <c r="L12075" s="24">
        <f t="shared" si="1885"/>
        <v>4.49</v>
      </c>
      <c r="M12075" s="24">
        <f t="shared" si="1886"/>
        <v>7.0659999999999998</v>
      </c>
      <c r="N12075" s="24">
        <f t="shared" si="1887"/>
        <v>3.84</v>
      </c>
      <c r="O12075" s="24">
        <f t="shared" si="1888"/>
        <v>0</v>
      </c>
      <c r="P12075" s="24">
        <f t="shared" si="1889"/>
        <v>0</v>
      </c>
    </row>
    <row r="12076" spans="1:16" x14ac:dyDescent="0.25">
      <c r="A12076" s="15">
        <v>40927</v>
      </c>
      <c r="B12076">
        <v>0</v>
      </c>
      <c r="C12076">
        <v>7668</v>
      </c>
      <c r="D12076">
        <v>0</v>
      </c>
      <c r="E12076">
        <v>3845</v>
      </c>
      <c r="F12076">
        <v>0</v>
      </c>
      <c r="G12076">
        <f t="shared" si="1880"/>
        <v>5582</v>
      </c>
      <c r="H12076">
        <f t="shared" si="1881"/>
        <v>4485</v>
      </c>
      <c r="I12076">
        <f t="shared" si="1882"/>
        <v>2012</v>
      </c>
      <c r="J12076">
        <f t="shared" si="1883"/>
        <v>1</v>
      </c>
      <c r="K12076" s="24">
        <f t="shared" si="1884"/>
        <v>5.5819999999999999</v>
      </c>
      <c r="L12076" s="24">
        <f t="shared" si="1885"/>
        <v>4.4850000000000003</v>
      </c>
      <c r="M12076" s="24">
        <f t="shared" si="1886"/>
        <v>7.6680000000000001</v>
      </c>
      <c r="N12076" s="24">
        <f t="shared" si="1887"/>
        <v>3.8450000000000002</v>
      </c>
      <c r="O12076" s="24">
        <f t="shared" si="1888"/>
        <v>0</v>
      </c>
      <c r="P12076" s="24">
        <f t="shared" si="1889"/>
        <v>0</v>
      </c>
    </row>
    <row r="12077" spans="1:16" x14ac:dyDescent="0.25">
      <c r="A12077" s="15">
        <v>40928</v>
      </c>
      <c r="B12077">
        <v>0</v>
      </c>
      <c r="C12077">
        <v>8040</v>
      </c>
      <c r="D12077">
        <v>0</v>
      </c>
      <c r="E12077">
        <v>3852</v>
      </c>
      <c r="F12077">
        <v>0</v>
      </c>
      <c r="G12077">
        <f t="shared" si="1880"/>
        <v>5210</v>
      </c>
      <c r="H12077">
        <f t="shared" si="1881"/>
        <v>4478</v>
      </c>
      <c r="I12077">
        <f t="shared" si="1882"/>
        <v>2012</v>
      </c>
      <c r="J12077">
        <f t="shared" si="1883"/>
        <v>1</v>
      </c>
      <c r="K12077" s="24">
        <f t="shared" si="1884"/>
        <v>5.21</v>
      </c>
      <c r="L12077" s="24">
        <f t="shared" si="1885"/>
        <v>4.4779999999999998</v>
      </c>
      <c r="M12077" s="24">
        <f t="shared" si="1886"/>
        <v>8.0399999999999991</v>
      </c>
      <c r="N12077" s="24">
        <f t="shared" si="1887"/>
        <v>3.8519999999999999</v>
      </c>
      <c r="O12077" s="24">
        <f t="shared" si="1888"/>
        <v>0</v>
      </c>
      <c r="P12077" s="24">
        <f t="shared" si="1889"/>
        <v>0</v>
      </c>
    </row>
    <row r="12078" spans="1:16" x14ac:dyDescent="0.25">
      <c r="A12078" s="15">
        <v>40929</v>
      </c>
      <c r="B12078">
        <v>0</v>
      </c>
      <c r="C12078">
        <v>8313</v>
      </c>
      <c r="D12078">
        <v>0</v>
      </c>
      <c r="E12078">
        <v>3875</v>
      </c>
      <c r="F12078">
        <v>0</v>
      </c>
      <c r="G12078">
        <f t="shared" si="1880"/>
        <v>4937</v>
      </c>
      <c r="H12078">
        <f t="shared" si="1881"/>
        <v>4455</v>
      </c>
      <c r="I12078">
        <f t="shared" si="1882"/>
        <v>2012</v>
      </c>
      <c r="J12078">
        <f t="shared" si="1883"/>
        <v>1</v>
      </c>
      <c r="K12078" s="24">
        <f t="shared" si="1884"/>
        <v>4.9370000000000003</v>
      </c>
      <c r="L12078" s="24">
        <f t="shared" si="1885"/>
        <v>4.4550000000000001</v>
      </c>
      <c r="M12078" s="24">
        <f t="shared" si="1886"/>
        <v>8.3130000000000006</v>
      </c>
      <c r="N12078" s="24">
        <f t="shared" si="1887"/>
        <v>3.875</v>
      </c>
      <c r="O12078" s="24">
        <f t="shared" si="1888"/>
        <v>0</v>
      </c>
      <c r="P12078" s="24">
        <f t="shared" si="1889"/>
        <v>0</v>
      </c>
    </row>
    <row r="12079" spans="1:16" x14ac:dyDescent="0.25">
      <c r="A12079" s="15">
        <v>40930</v>
      </c>
      <c r="B12079">
        <v>0</v>
      </c>
      <c r="C12079">
        <v>9760</v>
      </c>
      <c r="D12079">
        <v>0</v>
      </c>
      <c r="E12079">
        <v>4921</v>
      </c>
      <c r="F12079">
        <v>0</v>
      </c>
      <c r="G12079">
        <f t="shared" si="1880"/>
        <v>3490</v>
      </c>
      <c r="H12079">
        <f t="shared" si="1881"/>
        <v>3409</v>
      </c>
      <c r="I12079">
        <f t="shared" si="1882"/>
        <v>2012</v>
      </c>
      <c r="J12079">
        <f t="shared" si="1883"/>
        <v>1</v>
      </c>
      <c r="K12079" s="24">
        <f t="shared" si="1884"/>
        <v>3.49</v>
      </c>
      <c r="L12079" s="24">
        <f t="shared" si="1885"/>
        <v>3.4089999999999998</v>
      </c>
      <c r="M12079" s="24">
        <f t="shared" si="1886"/>
        <v>9.76</v>
      </c>
      <c r="N12079" s="24">
        <f t="shared" si="1887"/>
        <v>4.9210000000000003</v>
      </c>
      <c r="O12079" s="24">
        <f t="shared" si="1888"/>
        <v>0</v>
      </c>
      <c r="P12079" s="24">
        <f t="shared" si="1889"/>
        <v>0</v>
      </c>
    </row>
    <row r="12080" spans="1:16" x14ac:dyDescent="0.25">
      <c r="A12080" s="15">
        <v>40931</v>
      </c>
      <c r="B12080">
        <v>0</v>
      </c>
      <c r="C12080">
        <v>6519</v>
      </c>
      <c r="D12080">
        <v>0</v>
      </c>
      <c r="E12080">
        <v>5371</v>
      </c>
      <c r="F12080">
        <v>0</v>
      </c>
      <c r="G12080">
        <f t="shared" si="1880"/>
        <v>6731</v>
      </c>
      <c r="H12080">
        <f t="shared" si="1881"/>
        <v>2959</v>
      </c>
      <c r="I12080">
        <f t="shared" si="1882"/>
        <v>2012</v>
      </c>
      <c r="J12080">
        <f t="shared" si="1883"/>
        <v>1</v>
      </c>
      <c r="K12080" s="24">
        <f t="shared" si="1884"/>
        <v>6.7309999999999999</v>
      </c>
      <c r="L12080" s="24">
        <f t="shared" si="1885"/>
        <v>2.9590000000000001</v>
      </c>
      <c r="M12080" s="24">
        <f t="shared" si="1886"/>
        <v>6.5190000000000001</v>
      </c>
      <c r="N12080" s="24">
        <f t="shared" si="1887"/>
        <v>5.3710000000000004</v>
      </c>
      <c r="O12080" s="24">
        <f t="shared" si="1888"/>
        <v>0</v>
      </c>
      <c r="P12080" s="24">
        <f t="shared" si="1889"/>
        <v>0</v>
      </c>
    </row>
    <row r="12081" spans="1:16" x14ac:dyDescent="0.25">
      <c r="A12081" s="15">
        <v>40932</v>
      </c>
      <c r="B12081">
        <v>0</v>
      </c>
      <c r="C12081">
        <v>7370</v>
      </c>
      <c r="D12081">
        <v>0</v>
      </c>
      <c r="E12081">
        <v>5373</v>
      </c>
      <c r="F12081">
        <v>0</v>
      </c>
      <c r="G12081">
        <f t="shared" si="1880"/>
        <v>5880</v>
      </c>
      <c r="H12081">
        <f t="shared" si="1881"/>
        <v>2957</v>
      </c>
      <c r="I12081">
        <f t="shared" si="1882"/>
        <v>2012</v>
      </c>
      <c r="J12081">
        <f t="shared" si="1883"/>
        <v>1</v>
      </c>
      <c r="K12081" s="24">
        <f t="shared" si="1884"/>
        <v>5.88</v>
      </c>
      <c r="L12081" s="24">
        <f t="shared" si="1885"/>
        <v>2.9569999999999999</v>
      </c>
      <c r="M12081" s="24">
        <f t="shared" si="1886"/>
        <v>7.37</v>
      </c>
      <c r="N12081" s="24">
        <f t="shared" si="1887"/>
        <v>5.3730000000000002</v>
      </c>
      <c r="O12081" s="24">
        <f t="shared" si="1888"/>
        <v>0</v>
      </c>
      <c r="P12081" s="24">
        <f t="shared" si="1889"/>
        <v>0</v>
      </c>
    </row>
    <row r="12082" spans="1:16" x14ac:dyDescent="0.25">
      <c r="A12082" s="15">
        <v>40933</v>
      </c>
      <c r="B12082">
        <v>0</v>
      </c>
      <c r="C12082">
        <v>7352</v>
      </c>
      <c r="D12082">
        <v>0</v>
      </c>
      <c r="E12082">
        <v>6038</v>
      </c>
      <c r="F12082">
        <v>0</v>
      </c>
      <c r="G12082">
        <f t="shared" si="1880"/>
        <v>5898</v>
      </c>
      <c r="H12082">
        <f t="shared" si="1881"/>
        <v>2292</v>
      </c>
      <c r="I12082">
        <f t="shared" si="1882"/>
        <v>2012</v>
      </c>
      <c r="J12082">
        <f t="shared" si="1883"/>
        <v>1</v>
      </c>
      <c r="K12082" s="24">
        <f t="shared" si="1884"/>
        <v>5.8979999999999997</v>
      </c>
      <c r="L12082" s="24">
        <f t="shared" si="1885"/>
        <v>2.2919999999999998</v>
      </c>
      <c r="M12082" s="24">
        <f t="shared" si="1886"/>
        <v>7.3520000000000003</v>
      </c>
      <c r="N12082" s="24">
        <f t="shared" si="1887"/>
        <v>6.0380000000000003</v>
      </c>
      <c r="O12082" s="24">
        <f t="shared" si="1888"/>
        <v>0</v>
      </c>
      <c r="P12082" s="24">
        <f t="shared" si="1889"/>
        <v>0</v>
      </c>
    </row>
    <row r="12083" spans="1:16" x14ac:dyDescent="0.25">
      <c r="A12083" s="15">
        <v>40934</v>
      </c>
      <c r="B12083">
        <v>0</v>
      </c>
      <c r="C12083">
        <v>5168</v>
      </c>
      <c r="D12083">
        <v>0</v>
      </c>
      <c r="E12083">
        <v>6258</v>
      </c>
      <c r="F12083">
        <v>0</v>
      </c>
      <c r="G12083">
        <f t="shared" si="1880"/>
        <v>8082</v>
      </c>
      <c r="H12083">
        <f t="shared" si="1881"/>
        <v>2072</v>
      </c>
      <c r="I12083">
        <f t="shared" si="1882"/>
        <v>2012</v>
      </c>
      <c r="J12083">
        <f t="shared" si="1883"/>
        <v>1</v>
      </c>
      <c r="K12083" s="24">
        <f t="shared" si="1884"/>
        <v>8.0820000000000007</v>
      </c>
      <c r="L12083" s="24">
        <f t="shared" si="1885"/>
        <v>2.0720000000000001</v>
      </c>
      <c r="M12083" s="24">
        <f t="shared" si="1886"/>
        <v>5.1680000000000001</v>
      </c>
      <c r="N12083" s="24">
        <f t="shared" si="1887"/>
        <v>6.258</v>
      </c>
      <c r="O12083" s="24">
        <f t="shared" si="1888"/>
        <v>0</v>
      </c>
      <c r="P12083" s="24">
        <f t="shared" si="1889"/>
        <v>0</v>
      </c>
    </row>
    <row r="12084" spans="1:16" x14ac:dyDescent="0.25">
      <c r="A12084" s="15">
        <v>40935</v>
      </c>
      <c r="B12084">
        <v>0</v>
      </c>
      <c r="C12084">
        <v>5102</v>
      </c>
      <c r="D12084">
        <v>0</v>
      </c>
      <c r="E12084">
        <v>6251</v>
      </c>
      <c r="F12084">
        <v>0</v>
      </c>
      <c r="G12084">
        <f t="shared" si="1880"/>
        <v>8148</v>
      </c>
      <c r="H12084">
        <f t="shared" si="1881"/>
        <v>2079</v>
      </c>
      <c r="I12084">
        <f t="shared" si="1882"/>
        <v>2012</v>
      </c>
      <c r="J12084">
        <f t="shared" si="1883"/>
        <v>1</v>
      </c>
      <c r="K12084" s="24">
        <f t="shared" si="1884"/>
        <v>8.1479999999999997</v>
      </c>
      <c r="L12084" s="24">
        <f t="shared" si="1885"/>
        <v>2.0790000000000002</v>
      </c>
      <c r="M12084" s="24">
        <f t="shared" si="1886"/>
        <v>5.1020000000000003</v>
      </c>
      <c r="N12084" s="24">
        <f t="shared" si="1887"/>
        <v>6.2510000000000003</v>
      </c>
      <c r="O12084" s="24">
        <f t="shared" si="1888"/>
        <v>0</v>
      </c>
      <c r="P12084" s="24">
        <f t="shared" si="1889"/>
        <v>0</v>
      </c>
    </row>
    <row r="12085" spans="1:16" x14ac:dyDescent="0.25">
      <c r="A12085" s="15">
        <v>40936</v>
      </c>
      <c r="B12085">
        <v>0</v>
      </c>
      <c r="C12085">
        <v>6608</v>
      </c>
      <c r="D12085">
        <v>0</v>
      </c>
      <c r="E12085">
        <v>6230</v>
      </c>
      <c r="F12085">
        <v>0</v>
      </c>
      <c r="G12085">
        <f t="shared" si="1880"/>
        <v>6642</v>
      </c>
      <c r="H12085">
        <f t="shared" si="1881"/>
        <v>2100</v>
      </c>
      <c r="I12085">
        <f t="shared" si="1882"/>
        <v>2012</v>
      </c>
      <c r="J12085">
        <f t="shared" si="1883"/>
        <v>1</v>
      </c>
      <c r="K12085" s="24">
        <f t="shared" si="1884"/>
        <v>6.6420000000000003</v>
      </c>
      <c r="L12085" s="24">
        <f t="shared" si="1885"/>
        <v>2.1</v>
      </c>
      <c r="M12085" s="24">
        <f t="shared" si="1886"/>
        <v>6.6079999999999997</v>
      </c>
      <c r="N12085" s="24">
        <f t="shared" si="1887"/>
        <v>6.23</v>
      </c>
      <c r="O12085" s="24">
        <f t="shared" si="1888"/>
        <v>0</v>
      </c>
      <c r="P12085" s="24">
        <f t="shared" si="1889"/>
        <v>0</v>
      </c>
    </row>
    <row r="12086" spans="1:16" x14ac:dyDescent="0.25">
      <c r="A12086" s="15">
        <v>40937</v>
      </c>
      <c r="B12086">
        <v>0</v>
      </c>
      <c r="C12086">
        <v>6608</v>
      </c>
      <c r="D12086">
        <v>0</v>
      </c>
      <c r="E12086">
        <v>6230</v>
      </c>
      <c r="F12086">
        <v>0</v>
      </c>
      <c r="G12086">
        <f t="shared" si="1880"/>
        <v>6642</v>
      </c>
      <c r="H12086">
        <f t="shared" si="1881"/>
        <v>2100</v>
      </c>
      <c r="I12086">
        <f t="shared" si="1882"/>
        <v>2012</v>
      </c>
      <c r="J12086">
        <f t="shared" si="1883"/>
        <v>1</v>
      </c>
      <c r="K12086" s="24">
        <f t="shared" si="1884"/>
        <v>6.6420000000000003</v>
      </c>
      <c r="L12086" s="24">
        <f t="shared" si="1885"/>
        <v>2.1</v>
      </c>
      <c r="M12086" s="24">
        <f t="shared" si="1886"/>
        <v>6.6079999999999997</v>
      </c>
      <c r="N12086" s="24">
        <f t="shared" si="1887"/>
        <v>6.23</v>
      </c>
      <c r="O12086" s="24">
        <f t="shared" si="1888"/>
        <v>0</v>
      </c>
      <c r="P12086" s="24">
        <f t="shared" si="1889"/>
        <v>0</v>
      </c>
    </row>
    <row r="12087" spans="1:16" x14ac:dyDescent="0.25">
      <c r="A12087" s="15">
        <v>40938</v>
      </c>
      <c r="B12087">
        <v>0</v>
      </c>
      <c r="C12087">
        <v>6608</v>
      </c>
      <c r="D12087">
        <v>0</v>
      </c>
      <c r="E12087">
        <v>6250</v>
      </c>
      <c r="F12087">
        <v>0</v>
      </c>
      <c r="G12087">
        <f t="shared" si="1880"/>
        <v>6642</v>
      </c>
      <c r="H12087">
        <f t="shared" si="1881"/>
        <v>2080</v>
      </c>
      <c r="I12087">
        <f t="shared" si="1882"/>
        <v>2012</v>
      </c>
      <c r="J12087">
        <f t="shared" si="1883"/>
        <v>1</v>
      </c>
      <c r="K12087" s="24">
        <f t="shared" si="1884"/>
        <v>6.6420000000000003</v>
      </c>
      <c r="L12087" s="24">
        <f t="shared" si="1885"/>
        <v>2.08</v>
      </c>
      <c r="M12087" s="24">
        <f t="shared" si="1886"/>
        <v>6.6079999999999997</v>
      </c>
      <c r="N12087" s="24">
        <f t="shared" si="1887"/>
        <v>6.25</v>
      </c>
      <c r="O12087" s="24">
        <f t="shared" si="1888"/>
        <v>0</v>
      </c>
      <c r="P12087" s="24">
        <f t="shared" si="1889"/>
        <v>0</v>
      </c>
    </row>
    <row r="12088" spans="1:16" x14ac:dyDescent="0.25">
      <c r="A12088" s="15">
        <v>40939</v>
      </c>
      <c r="B12088">
        <v>0</v>
      </c>
      <c r="C12088">
        <v>4970</v>
      </c>
      <c r="D12088">
        <v>0</v>
      </c>
      <c r="E12088">
        <v>6268</v>
      </c>
      <c r="F12088">
        <v>0</v>
      </c>
      <c r="G12088">
        <f t="shared" si="1880"/>
        <v>8280</v>
      </c>
      <c r="H12088">
        <f t="shared" si="1881"/>
        <v>2062</v>
      </c>
      <c r="I12088">
        <f t="shared" si="1882"/>
        <v>2012</v>
      </c>
      <c r="J12088">
        <f t="shared" si="1883"/>
        <v>1</v>
      </c>
      <c r="K12088" s="24">
        <f t="shared" si="1884"/>
        <v>8.2799999999999994</v>
      </c>
      <c r="L12088" s="24">
        <f t="shared" si="1885"/>
        <v>2.0619999999999998</v>
      </c>
      <c r="M12088" s="24">
        <f t="shared" si="1886"/>
        <v>4.97</v>
      </c>
      <c r="N12088" s="24">
        <f t="shared" si="1887"/>
        <v>6.2679999999999998</v>
      </c>
      <c r="O12088" s="24">
        <f t="shared" si="1888"/>
        <v>0</v>
      </c>
      <c r="P12088" s="24">
        <f t="shared" si="1889"/>
        <v>0</v>
      </c>
    </row>
    <row r="12089" spans="1:16" x14ac:dyDescent="0.25">
      <c r="A12089" s="15">
        <v>40940</v>
      </c>
      <c r="B12089">
        <v>0</v>
      </c>
      <c r="C12089">
        <v>5168</v>
      </c>
      <c r="D12089">
        <v>0</v>
      </c>
      <c r="E12089">
        <v>6277</v>
      </c>
      <c r="F12089">
        <v>0</v>
      </c>
      <c r="G12089">
        <f t="shared" si="1880"/>
        <v>8082</v>
      </c>
      <c r="H12089">
        <f t="shared" si="1881"/>
        <v>2053</v>
      </c>
      <c r="I12089">
        <f t="shared" si="1882"/>
        <v>2012</v>
      </c>
      <c r="J12089">
        <f t="shared" si="1883"/>
        <v>2</v>
      </c>
      <c r="K12089" s="24">
        <f t="shared" si="1884"/>
        <v>8.0820000000000007</v>
      </c>
      <c r="L12089" s="24">
        <f t="shared" si="1885"/>
        <v>2.0529999999999999</v>
      </c>
      <c r="M12089" s="24">
        <f t="shared" si="1886"/>
        <v>5.1680000000000001</v>
      </c>
      <c r="N12089" s="24">
        <f t="shared" si="1887"/>
        <v>6.2770000000000001</v>
      </c>
      <c r="O12089" s="24">
        <f t="shared" si="1888"/>
        <v>0</v>
      </c>
      <c r="P12089" s="24">
        <f t="shared" si="1889"/>
        <v>0</v>
      </c>
    </row>
    <row r="12090" spans="1:16" x14ac:dyDescent="0.25">
      <c r="A12090" s="15">
        <v>40941</v>
      </c>
      <c r="B12090">
        <v>0</v>
      </c>
      <c r="C12090">
        <v>5102</v>
      </c>
      <c r="D12090">
        <v>0</v>
      </c>
      <c r="E12090">
        <v>6272</v>
      </c>
      <c r="F12090">
        <v>0</v>
      </c>
      <c r="G12090">
        <f t="shared" si="1880"/>
        <v>8148</v>
      </c>
      <c r="H12090">
        <f t="shared" si="1881"/>
        <v>2058</v>
      </c>
      <c r="I12090">
        <f t="shared" si="1882"/>
        <v>2012</v>
      </c>
      <c r="J12090">
        <f t="shared" si="1883"/>
        <v>2</v>
      </c>
      <c r="K12090" s="24">
        <f t="shared" si="1884"/>
        <v>8.1479999999999997</v>
      </c>
      <c r="L12090" s="24">
        <f t="shared" si="1885"/>
        <v>2.0579999999999998</v>
      </c>
      <c r="M12090" s="24">
        <f t="shared" si="1886"/>
        <v>5.1020000000000003</v>
      </c>
      <c r="N12090" s="24">
        <f t="shared" si="1887"/>
        <v>6.2720000000000002</v>
      </c>
      <c r="O12090" s="24">
        <f t="shared" si="1888"/>
        <v>0</v>
      </c>
      <c r="P12090" s="24">
        <f t="shared" si="1889"/>
        <v>0</v>
      </c>
    </row>
    <row r="12091" spans="1:16" x14ac:dyDescent="0.25">
      <c r="A12091" s="15">
        <v>40942</v>
      </c>
      <c r="B12091">
        <v>0</v>
      </c>
      <c r="C12091">
        <v>6608</v>
      </c>
      <c r="D12091">
        <v>0</v>
      </c>
      <c r="E12091">
        <v>6281</v>
      </c>
      <c r="F12091">
        <v>0</v>
      </c>
      <c r="G12091">
        <f t="shared" si="1880"/>
        <v>6642</v>
      </c>
      <c r="H12091">
        <f t="shared" si="1881"/>
        <v>2049</v>
      </c>
      <c r="I12091">
        <f t="shared" si="1882"/>
        <v>2012</v>
      </c>
      <c r="J12091">
        <f t="shared" si="1883"/>
        <v>2</v>
      </c>
      <c r="K12091" s="24">
        <f t="shared" si="1884"/>
        <v>6.6420000000000003</v>
      </c>
      <c r="L12091" s="24">
        <f t="shared" si="1885"/>
        <v>2.0489999999999999</v>
      </c>
      <c r="M12091" s="24">
        <f t="shared" si="1886"/>
        <v>6.6079999999999997</v>
      </c>
      <c r="N12091" s="24">
        <f t="shared" si="1887"/>
        <v>6.2809999999999997</v>
      </c>
      <c r="O12091" s="24">
        <f t="shared" si="1888"/>
        <v>0</v>
      </c>
      <c r="P12091" s="24">
        <f t="shared" si="1889"/>
        <v>0</v>
      </c>
    </row>
    <row r="12092" spans="1:16" x14ac:dyDescent="0.25">
      <c r="A12092" s="15">
        <v>40943</v>
      </c>
      <c r="B12092">
        <v>0</v>
      </c>
      <c r="C12092">
        <v>6608</v>
      </c>
      <c r="D12092">
        <v>0</v>
      </c>
      <c r="E12092">
        <v>5211</v>
      </c>
      <c r="F12092">
        <v>0</v>
      </c>
      <c r="G12092">
        <f t="shared" si="1880"/>
        <v>6642</v>
      </c>
      <c r="H12092">
        <f t="shared" si="1881"/>
        <v>3119</v>
      </c>
      <c r="I12092">
        <f t="shared" si="1882"/>
        <v>2012</v>
      </c>
      <c r="J12092">
        <f t="shared" si="1883"/>
        <v>2</v>
      </c>
      <c r="K12092" s="24">
        <f t="shared" si="1884"/>
        <v>6.6420000000000003</v>
      </c>
      <c r="L12092" s="24">
        <f t="shared" si="1885"/>
        <v>3.1190000000000002</v>
      </c>
      <c r="M12092" s="24">
        <f t="shared" si="1886"/>
        <v>6.6079999999999997</v>
      </c>
      <c r="N12092" s="24">
        <f t="shared" si="1887"/>
        <v>5.2110000000000003</v>
      </c>
      <c r="O12092" s="24">
        <f t="shared" si="1888"/>
        <v>0</v>
      </c>
      <c r="P12092" s="24">
        <f t="shared" si="1889"/>
        <v>0</v>
      </c>
    </row>
    <row r="12093" spans="1:16" x14ac:dyDescent="0.25">
      <c r="A12093" s="15">
        <v>40944</v>
      </c>
      <c r="B12093">
        <v>0</v>
      </c>
      <c r="C12093">
        <v>6608</v>
      </c>
      <c r="D12093">
        <v>0</v>
      </c>
      <c r="E12093">
        <v>4751</v>
      </c>
      <c r="F12093">
        <v>0</v>
      </c>
      <c r="G12093">
        <f t="shared" si="1880"/>
        <v>6642</v>
      </c>
      <c r="H12093">
        <f t="shared" si="1881"/>
        <v>3579</v>
      </c>
      <c r="I12093">
        <f t="shared" si="1882"/>
        <v>2012</v>
      </c>
      <c r="J12093">
        <f t="shared" si="1883"/>
        <v>2</v>
      </c>
      <c r="K12093" s="24">
        <f t="shared" si="1884"/>
        <v>6.6420000000000003</v>
      </c>
      <c r="L12093" s="24">
        <f t="shared" si="1885"/>
        <v>3.5790000000000002</v>
      </c>
      <c r="M12093" s="24">
        <f t="shared" si="1886"/>
        <v>6.6079999999999997</v>
      </c>
      <c r="N12093" s="24">
        <f t="shared" si="1887"/>
        <v>4.7510000000000003</v>
      </c>
      <c r="O12093" s="24">
        <f t="shared" si="1888"/>
        <v>0</v>
      </c>
      <c r="P12093" s="24">
        <f t="shared" si="1889"/>
        <v>0</v>
      </c>
    </row>
    <row r="12094" spans="1:16" x14ac:dyDescent="0.25">
      <c r="A12094" s="15">
        <v>40945</v>
      </c>
      <c r="B12094">
        <v>0</v>
      </c>
      <c r="C12094">
        <v>4368</v>
      </c>
      <c r="D12094">
        <v>0</v>
      </c>
      <c r="E12094">
        <v>4748</v>
      </c>
      <c r="F12094">
        <v>0</v>
      </c>
      <c r="G12094">
        <f t="shared" si="1880"/>
        <v>8882</v>
      </c>
      <c r="H12094">
        <f t="shared" si="1881"/>
        <v>3582</v>
      </c>
      <c r="I12094">
        <f t="shared" si="1882"/>
        <v>2012</v>
      </c>
      <c r="J12094">
        <f t="shared" si="1883"/>
        <v>2</v>
      </c>
      <c r="K12094" s="24">
        <f t="shared" si="1884"/>
        <v>8.8819999999999997</v>
      </c>
      <c r="L12094" s="24">
        <f t="shared" si="1885"/>
        <v>3.5819999999999999</v>
      </c>
      <c r="M12094" s="24">
        <f t="shared" si="1886"/>
        <v>4.3680000000000003</v>
      </c>
      <c r="N12094" s="24">
        <f t="shared" si="1887"/>
        <v>4.7480000000000002</v>
      </c>
      <c r="O12094" s="24">
        <f t="shared" si="1888"/>
        <v>0</v>
      </c>
      <c r="P12094" s="24">
        <f t="shared" si="1889"/>
        <v>0</v>
      </c>
    </row>
    <row r="12095" spans="1:16" x14ac:dyDescent="0.25">
      <c r="A12095" s="15">
        <v>40946</v>
      </c>
      <c r="B12095">
        <v>0</v>
      </c>
      <c r="C12095">
        <v>4368</v>
      </c>
      <c r="D12095">
        <v>0</v>
      </c>
      <c r="E12095">
        <v>4897</v>
      </c>
      <c r="F12095">
        <v>0</v>
      </c>
      <c r="G12095">
        <f t="shared" si="1880"/>
        <v>8882</v>
      </c>
      <c r="H12095">
        <f t="shared" si="1881"/>
        <v>3433</v>
      </c>
      <c r="I12095">
        <f t="shared" si="1882"/>
        <v>2012</v>
      </c>
      <c r="J12095">
        <f t="shared" si="1883"/>
        <v>2</v>
      </c>
      <c r="K12095" s="24">
        <f t="shared" si="1884"/>
        <v>8.8819999999999997</v>
      </c>
      <c r="L12095" s="24">
        <f t="shared" si="1885"/>
        <v>3.4329999999999998</v>
      </c>
      <c r="M12095" s="24">
        <f t="shared" si="1886"/>
        <v>4.3680000000000003</v>
      </c>
      <c r="N12095" s="24">
        <f t="shared" si="1887"/>
        <v>4.8970000000000002</v>
      </c>
      <c r="O12095" s="24">
        <f t="shared" si="1888"/>
        <v>0</v>
      </c>
      <c r="P12095" s="24">
        <f t="shared" si="1889"/>
        <v>0</v>
      </c>
    </row>
    <row r="12096" spans="1:16" x14ac:dyDescent="0.25">
      <c r="A12096" s="15">
        <v>40947</v>
      </c>
      <c r="B12096">
        <v>0</v>
      </c>
      <c r="C12096">
        <v>2184</v>
      </c>
      <c r="D12096">
        <v>0</v>
      </c>
      <c r="E12096">
        <v>3893</v>
      </c>
      <c r="F12096">
        <v>0</v>
      </c>
      <c r="G12096">
        <f t="shared" si="1880"/>
        <v>11066</v>
      </c>
      <c r="H12096">
        <f t="shared" si="1881"/>
        <v>4437</v>
      </c>
      <c r="I12096">
        <f t="shared" si="1882"/>
        <v>2012</v>
      </c>
      <c r="J12096">
        <f t="shared" si="1883"/>
        <v>2</v>
      </c>
      <c r="K12096" s="24">
        <f t="shared" si="1884"/>
        <v>11.066000000000001</v>
      </c>
      <c r="L12096" s="24">
        <f t="shared" si="1885"/>
        <v>4.4370000000000003</v>
      </c>
      <c r="M12096" s="24">
        <f t="shared" si="1886"/>
        <v>2.1840000000000002</v>
      </c>
      <c r="N12096" s="24">
        <f t="shared" si="1887"/>
        <v>3.8929999999999998</v>
      </c>
      <c r="O12096" s="24">
        <f t="shared" si="1888"/>
        <v>0</v>
      </c>
      <c r="P12096" s="24">
        <f t="shared" si="1889"/>
        <v>0</v>
      </c>
    </row>
    <row r="12097" spans="1:16" x14ac:dyDescent="0.25">
      <c r="A12097" s="15">
        <v>40948</v>
      </c>
      <c r="B12097">
        <v>0</v>
      </c>
      <c r="C12097">
        <v>2184</v>
      </c>
      <c r="D12097">
        <v>0</v>
      </c>
      <c r="E12097">
        <v>3419</v>
      </c>
      <c r="F12097">
        <v>0</v>
      </c>
      <c r="G12097">
        <f t="shared" si="1880"/>
        <v>11066</v>
      </c>
      <c r="H12097">
        <f t="shared" si="1881"/>
        <v>4911</v>
      </c>
      <c r="I12097">
        <f t="shared" si="1882"/>
        <v>2012</v>
      </c>
      <c r="J12097">
        <f t="shared" si="1883"/>
        <v>2</v>
      </c>
      <c r="K12097" s="24">
        <f t="shared" si="1884"/>
        <v>11.066000000000001</v>
      </c>
      <c r="L12097" s="24">
        <f t="shared" si="1885"/>
        <v>4.9109999999999996</v>
      </c>
      <c r="M12097" s="24">
        <f t="shared" si="1886"/>
        <v>2.1840000000000002</v>
      </c>
      <c r="N12097" s="24">
        <f t="shared" si="1887"/>
        <v>3.419</v>
      </c>
      <c r="O12097" s="24">
        <f t="shared" si="1888"/>
        <v>0</v>
      </c>
      <c r="P12097" s="24">
        <f t="shared" si="1889"/>
        <v>0</v>
      </c>
    </row>
    <row r="12098" spans="1:16" x14ac:dyDescent="0.25">
      <c r="A12098" s="15">
        <v>40949</v>
      </c>
      <c r="B12098">
        <v>0</v>
      </c>
      <c r="C12098">
        <v>2184</v>
      </c>
      <c r="D12098">
        <v>0</v>
      </c>
      <c r="E12098">
        <v>2387</v>
      </c>
      <c r="F12098">
        <v>0</v>
      </c>
      <c r="G12098">
        <f t="shared" si="1880"/>
        <v>11066</v>
      </c>
      <c r="H12098">
        <f t="shared" si="1881"/>
        <v>5943</v>
      </c>
      <c r="I12098">
        <f t="shared" si="1882"/>
        <v>2012</v>
      </c>
      <c r="J12098">
        <f t="shared" si="1883"/>
        <v>2</v>
      </c>
      <c r="K12098" s="24">
        <f t="shared" si="1884"/>
        <v>11.066000000000001</v>
      </c>
      <c r="L12098" s="24">
        <f t="shared" si="1885"/>
        <v>5.9429999999999996</v>
      </c>
      <c r="M12098" s="24">
        <f t="shared" si="1886"/>
        <v>2.1840000000000002</v>
      </c>
      <c r="N12098" s="24">
        <f t="shared" si="1887"/>
        <v>2.387</v>
      </c>
      <c r="O12098" s="24">
        <f t="shared" si="1888"/>
        <v>0</v>
      </c>
      <c r="P12098" s="24">
        <f t="shared" si="1889"/>
        <v>0</v>
      </c>
    </row>
    <row r="12099" spans="1:16" x14ac:dyDescent="0.25">
      <c r="A12099" s="15">
        <v>40950</v>
      </c>
      <c r="B12099">
        <v>0</v>
      </c>
      <c r="C12099">
        <v>2184</v>
      </c>
      <c r="D12099">
        <v>0</v>
      </c>
      <c r="E12099">
        <v>1983</v>
      </c>
      <c r="F12099">
        <v>0</v>
      </c>
      <c r="G12099">
        <f t="shared" si="1880"/>
        <v>11066</v>
      </c>
      <c r="H12099">
        <f t="shared" si="1881"/>
        <v>6347</v>
      </c>
      <c r="I12099">
        <f t="shared" si="1882"/>
        <v>2012</v>
      </c>
      <c r="J12099">
        <f t="shared" si="1883"/>
        <v>2</v>
      </c>
      <c r="K12099" s="24">
        <f t="shared" si="1884"/>
        <v>11.066000000000001</v>
      </c>
      <c r="L12099" s="24">
        <f t="shared" si="1885"/>
        <v>6.3470000000000004</v>
      </c>
      <c r="M12099" s="24">
        <f t="shared" si="1886"/>
        <v>2.1840000000000002</v>
      </c>
      <c r="N12099" s="24">
        <f t="shared" si="1887"/>
        <v>1.9830000000000001</v>
      </c>
      <c r="O12099" s="24">
        <f t="shared" si="1888"/>
        <v>0</v>
      </c>
      <c r="P12099" s="24">
        <f t="shared" si="1889"/>
        <v>0</v>
      </c>
    </row>
    <row r="12100" spans="1:16" x14ac:dyDescent="0.25">
      <c r="A12100" s="15">
        <v>40951</v>
      </c>
      <c r="B12100">
        <v>0</v>
      </c>
      <c r="C12100">
        <v>2928</v>
      </c>
      <c r="D12100">
        <v>0</v>
      </c>
      <c r="E12100">
        <v>1980</v>
      </c>
      <c r="F12100">
        <v>0</v>
      </c>
      <c r="G12100">
        <f t="shared" si="1880"/>
        <v>10322</v>
      </c>
      <c r="H12100">
        <f t="shared" si="1881"/>
        <v>6350</v>
      </c>
      <c r="I12100">
        <f t="shared" si="1882"/>
        <v>2012</v>
      </c>
      <c r="J12100">
        <f t="shared" si="1883"/>
        <v>2</v>
      </c>
      <c r="K12100" s="24">
        <f t="shared" si="1884"/>
        <v>10.321999999999999</v>
      </c>
      <c r="L12100" s="24">
        <f t="shared" si="1885"/>
        <v>6.35</v>
      </c>
      <c r="M12100" s="24">
        <f t="shared" si="1886"/>
        <v>2.9279999999999999</v>
      </c>
      <c r="N12100" s="24">
        <f t="shared" si="1887"/>
        <v>1.98</v>
      </c>
      <c r="O12100" s="24">
        <f t="shared" si="1888"/>
        <v>0</v>
      </c>
      <c r="P12100" s="24">
        <f t="shared" si="1889"/>
        <v>0</v>
      </c>
    </row>
    <row r="12101" spans="1:16" x14ac:dyDescent="0.25">
      <c r="A12101" s="15">
        <v>40952</v>
      </c>
      <c r="B12101">
        <v>0</v>
      </c>
      <c r="C12101">
        <v>3383</v>
      </c>
      <c r="D12101">
        <v>0</v>
      </c>
      <c r="E12101">
        <v>3318</v>
      </c>
      <c r="F12101">
        <v>0</v>
      </c>
      <c r="G12101">
        <f t="shared" si="1880"/>
        <v>9867</v>
      </c>
      <c r="H12101">
        <f t="shared" si="1881"/>
        <v>5012</v>
      </c>
      <c r="I12101">
        <f t="shared" si="1882"/>
        <v>2012</v>
      </c>
      <c r="J12101">
        <f t="shared" si="1883"/>
        <v>2</v>
      </c>
      <c r="K12101" s="24">
        <f t="shared" si="1884"/>
        <v>9.8670000000000009</v>
      </c>
      <c r="L12101" s="24">
        <f t="shared" si="1885"/>
        <v>5.0119999999999996</v>
      </c>
      <c r="M12101" s="24">
        <f t="shared" si="1886"/>
        <v>3.383</v>
      </c>
      <c r="N12101" s="24">
        <f t="shared" si="1887"/>
        <v>3.3180000000000001</v>
      </c>
      <c r="O12101" s="24">
        <f t="shared" si="1888"/>
        <v>0</v>
      </c>
      <c r="P12101" s="24">
        <f t="shared" si="1889"/>
        <v>0</v>
      </c>
    </row>
    <row r="12102" spans="1:16" x14ac:dyDescent="0.25">
      <c r="A12102" s="15">
        <v>40953</v>
      </c>
      <c r="B12102">
        <v>0</v>
      </c>
      <c r="C12102">
        <v>4368</v>
      </c>
      <c r="D12102">
        <v>0</v>
      </c>
      <c r="E12102">
        <v>3905</v>
      </c>
      <c r="F12102">
        <v>0</v>
      </c>
      <c r="G12102">
        <f t="shared" ref="G12102:G12165" si="1890">MAX(IF(AND(MONTH(A12102)&gt;6,MONTH(A12102)&lt;10),14241,13250)-B12102-C12102-F12102,0)</f>
        <v>8882</v>
      </c>
      <c r="H12102">
        <f t="shared" ref="H12102:H12165" si="1891">MAX(8330-E12102-D12102,0)</f>
        <v>4425</v>
      </c>
      <c r="I12102">
        <f t="shared" ref="I12102:I12165" si="1892">YEAR(A12102)</f>
        <v>2012</v>
      </c>
      <c r="J12102">
        <f t="shared" ref="J12102:J12165" si="1893">MONTH(A12102)</f>
        <v>2</v>
      </c>
      <c r="K12102" s="24">
        <f t="shared" ref="K12102:K12165" si="1894">G12102/1000</f>
        <v>8.8819999999999997</v>
      </c>
      <c r="L12102" s="24">
        <f t="shared" ref="L12102:L12165" si="1895">H12102/1000</f>
        <v>4.4249999999999998</v>
      </c>
      <c r="M12102" s="24">
        <f t="shared" ref="M12102:M12165" si="1896">(B12102+C12102+F12102)/1000</f>
        <v>4.3680000000000003</v>
      </c>
      <c r="N12102" s="24">
        <f t="shared" ref="N12102:N12165" si="1897">(D12102+E12102)/1000</f>
        <v>3.9049999999999998</v>
      </c>
      <c r="O12102" s="24">
        <f t="shared" ref="O12102:O12165" si="1898">B12102/1000</f>
        <v>0</v>
      </c>
      <c r="P12102" s="24">
        <f t="shared" ref="P12102:P12165" si="1899">F12102/1000</f>
        <v>0</v>
      </c>
    </row>
    <row r="12103" spans="1:16" x14ac:dyDescent="0.25">
      <c r="A12103" s="15">
        <v>40954</v>
      </c>
      <c r="B12103">
        <v>0</v>
      </c>
      <c r="C12103">
        <v>5294</v>
      </c>
      <c r="D12103">
        <v>0</v>
      </c>
      <c r="E12103">
        <v>3915</v>
      </c>
      <c r="F12103">
        <v>0</v>
      </c>
      <c r="G12103">
        <f t="shared" si="1890"/>
        <v>7956</v>
      </c>
      <c r="H12103">
        <f t="shared" si="1891"/>
        <v>4415</v>
      </c>
      <c r="I12103">
        <f t="shared" si="1892"/>
        <v>2012</v>
      </c>
      <c r="J12103">
        <f t="shared" si="1893"/>
        <v>2</v>
      </c>
      <c r="K12103" s="24">
        <f t="shared" si="1894"/>
        <v>7.9560000000000004</v>
      </c>
      <c r="L12103" s="24">
        <f t="shared" si="1895"/>
        <v>4.415</v>
      </c>
      <c r="M12103" s="24">
        <f t="shared" si="1896"/>
        <v>5.2939999999999996</v>
      </c>
      <c r="N12103" s="24">
        <f t="shared" si="1897"/>
        <v>3.915</v>
      </c>
      <c r="O12103" s="24">
        <f t="shared" si="1898"/>
        <v>0</v>
      </c>
      <c r="P12103" s="24">
        <f t="shared" si="1899"/>
        <v>0</v>
      </c>
    </row>
    <row r="12104" spans="1:16" x14ac:dyDescent="0.25">
      <c r="A12104" s="15">
        <v>40955</v>
      </c>
      <c r="B12104">
        <v>0</v>
      </c>
      <c r="C12104">
        <v>4641</v>
      </c>
      <c r="D12104">
        <v>0</v>
      </c>
      <c r="E12104">
        <v>4681</v>
      </c>
      <c r="F12104">
        <v>0</v>
      </c>
      <c r="G12104">
        <f t="shared" si="1890"/>
        <v>8609</v>
      </c>
      <c r="H12104">
        <f t="shared" si="1891"/>
        <v>3649</v>
      </c>
      <c r="I12104">
        <f t="shared" si="1892"/>
        <v>2012</v>
      </c>
      <c r="J12104">
        <f t="shared" si="1893"/>
        <v>2</v>
      </c>
      <c r="K12104" s="24">
        <f t="shared" si="1894"/>
        <v>8.609</v>
      </c>
      <c r="L12104" s="24">
        <f t="shared" si="1895"/>
        <v>3.649</v>
      </c>
      <c r="M12104" s="24">
        <f t="shared" si="1896"/>
        <v>4.641</v>
      </c>
      <c r="N12104" s="24">
        <f t="shared" si="1897"/>
        <v>4.681</v>
      </c>
      <c r="O12104" s="24">
        <f t="shared" si="1898"/>
        <v>0</v>
      </c>
      <c r="P12104" s="24">
        <f t="shared" si="1899"/>
        <v>0</v>
      </c>
    </row>
    <row r="12105" spans="1:16" x14ac:dyDescent="0.25">
      <c r="A12105" s="15">
        <v>40956</v>
      </c>
      <c r="B12105">
        <v>0</v>
      </c>
      <c r="C12105">
        <v>3288</v>
      </c>
      <c r="D12105">
        <v>0</v>
      </c>
      <c r="E12105">
        <v>5001</v>
      </c>
      <c r="F12105">
        <v>0</v>
      </c>
      <c r="G12105">
        <f t="shared" si="1890"/>
        <v>9962</v>
      </c>
      <c r="H12105">
        <f t="shared" si="1891"/>
        <v>3329</v>
      </c>
      <c r="I12105">
        <f t="shared" si="1892"/>
        <v>2012</v>
      </c>
      <c r="J12105">
        <f t="shared" si="1893"/>
        <v>2</v>
      </c>
      <c r="K12105" s="24">
        <f t="shared" si="1894"/>
        <v>9.9619999999999997</v>
      </c>
      <c r="L12105" s="24">
        <f t="shared" si="1895"/>
        <v>3.3290000000000002</v>
      </c>
      <c r="M12105" s="24">
        <f t="shared" si="1896"/>
        <v>3.2879999999999998</v>
      </c>
      <c r="N12105" s="24">
        <f t="shared" si="1897"/>
        <v>5.0010000000000003</v>
      </c>
      <c r="O12105" s="24">
        <f t="shared" si="1898"/>
        <v>0</v>
      </c>
      <c r="P12105" s="24">
        <f t="shared" si="1899"/>
        <v>0</v>
      </c>
    </row>
    <row r="12106" spans="1:16" x14ac:dyDescent="0.25">
      <c r="A12106" s="15">
        <v>40957</v>
      </c>
      <c r="B12106">
        <v>0</v>
      </c>
      <c r="C12106">
        <v>2928</v>
      </c>
      <c r="D12106">
        <v>0</v>
      </c>
      <c r="E12106">
        <v>5010</v>
      </c>
      <c r="F12106">
        <v>0</v>
      </c>
      <c r="G12106">
        <f t="shared" si="1890"/>
        <v>10322</v>
      </c>
      <c r="H12106">
        <f t="shared" si="1891"/>
        <v>3320</v>
      </c>
      <c r="I12106">
        <f t="shared" si="1892"/>
        <v>2012</v>
      </c>
      <c r="J12106">
        <f t="shared" si="1893"/>
        <v>2</v>
      </c>
      <c r="K12106" s="24">
        <f t="shared" si="1894"/>
        <v>10.321999999999999</v>
      </c>
      <c r="L12106" s="24">
        <f t="shared" si="1895"/>
        <v>3.32</v>
      </c>
      <c r="M12106" s="24">
        <f t="shared" si="1896"/>
        <v>2.9279999999999999</v>
      </c>
      <c r="N12106" s="24">
        <f t="shared" si="1897"/>
        <v>5.01</v>
      </c>
      <c r="O12106" s="24">
        <f t="shared" si="1898"/>
        <v>0</v>
      </c>
      <c r="P12106" s="24">
        <f t="shared" si="1899"/>
        <v>0</v>
      </c>
    </row>
    <row r="12107" spans="1:16" x14ac:dyDescent="0.25">
      <c r="A12107" s="15">
        <v>40958</v>
      </c>
      <c r="B12107">
        <v>0</v>
      </c>
      <c r="C12107">
        <v>2928</v>
      </c>
      <c r="D12107">
        <v>0</v>
      </c>
      <c r="E12107">
        <v>4234</v>
      </c>
      <c r="F12107">
        <v>0</v>
      </c>
      <c r="G12107">
        <f t="shared" si="1890"/>
        <v>10322</v>
      </c>
      <c r="H12107">
        <f t="shared" si="1891"/>
        <v>4096</v>
      </c>
      <c r="I12107">
        <f t="shared" si="1892"/>
        <v>2012</v>
      </c>
      <c r="J12107">
        <f t="shared" si="1893"/>
        <v>2</v>
      </c>
      <c r="K12107" s="24">
        <f t="shared" si="1894"/>
        <v>10.321999999999999</v>
      </c>
      <c r="L12107" s="24">
        <f t="shared" si="1895"/>
        <v>4.0960000000000001</v>
      </c>
      <c r="M12107" s="24">
        <f t="shared" si="1896"/>
        <v>2.9279999999999999</v>
      </c>
      <c r="N12107" s="24">
        <f t="shared" si="1897"/>
        <v>4.234</v>
      </c>
      <c r="O12107" s="24">
        <f t="shared" si="1898"/>
        <v>0</v>
      </c>
      <c r="P12107" s="24">
        <f t="shared" si="1899"/>
        <v>0</v>
      </c>
    </row>
    <row r="12108" spans="1:16" x14ac:dyDescent="0.25">
      <c r="A12108" s="15">
        <v>40959</v>
      </c>
      <c r="B12108">
        <v>0</v>
      </c>
      <c r="C12108">
        <v>2184</v>
      </c>
      <c r="D12108">
        <v>0</v>
      </c>
      <c r="E12108">
        <v>3924</v>
      </c>
      <c r="F12108">
        <v>0</v>
      </c>
      <c r="G12108">
        <f t="shared" si="1890"/>
        <v>11066</v>
      </c>
      <c r="H12108">
        <f t="shared" si="1891"/>
        <v>4406</v>
      </c>
      <c r="I12108">
        <f t="shared" si="1892"/>
        <v>2012</v>
      </c>
      <c r="J12108">
        <f t="shared" si="1893"/>
        <v>2</v>
      </c>
      <c r="K12108" s="24">
        <f t="shared" si="1894"/>
        <v>11.066000000000001</v>
      </c>
      <c r="L12108" s="24">
        <f t="shared" si="1895"/>
        <v>4.4059999999999997</v>
      </c>
      <c r="M12108" s="24">
        <f t="shared" si="1896"/>
        <v>2.1840000000000002</v>
      </c>
      <c r="N12108" s="24">
        <f t="shared" si="1897"/>
        <v>3.9239999999999999</v>
      </c>
      <c r="O12108" s="24">
        <f t="shared" si="1898"/>
        <v>0</v>
      </c>
      <c r="P12108" s="24">
        <f t="shared" si="1899"/>
        <v>0</v>
      </c>
    </row>
    <row r="12109" spans="1:16" x14ac:dyDescent="0.25">
      <c r="A12109" s="15">
        <v>40960</v>
      </c>
      <c r="B12109">
        <v>0</v>
      </c>
      <c r="C12109">
        <v>2184</v>
      </c>
      <c r="D12109">
        <v>0</v>
      </c>
      <c r="E12109">
        <v>3778</v>
      </c>
      <c r="F12109">
        <v>0</v>
      </c>
      <c r="G12109">
        <f t="shared" si="1890"/>
        <v>11066</v>
      </c>
      <c r="H12109">
        <f t="shared" si="1891"/>
        <v>4552</v>
      </c>
      <c r="I12109">
        <f t="shared" si="1892"/>
        <v>2012</v>
      </c>
      <c r="J12109">
        <f t="shared" si="1893"/>
        <v>2</v>
      </c>
      <c r="K12109" s="24">
        <f t="shared" si="1894"/>
        <v>11.066000000000001</v>
      </c>
      <c r="L12109" s="24">
        <f t="shared" si="1895"/>
        <v>4.5519999999999996</v>
      </c>
      <c r="M12109" s="24">
        <f t="shared" si="1896"/>
        <v>2.1840000000000002</v>
      </c>
      <c r="N12109" s="24">
        <f t="shared" si="1897"/>
        <v>3.778</v>
      </c>
      <c r="O12109" s="24">
        <f t="shared" si="1898"/>
        <v>0</v>
      </c>
      <c r="P12109" s="24">
        <f t="shared" si="1899"/>
        <v>0</v>
      </c>
    </row>
    <row r="12110" spans="1:16" x14ac:dyDescent="0.25">
      <c r="A12110" s="15">
        <v>40961</v>
      </c>
      <c r="B12110">
        <v>0</v>
      </c>
      <c r="C12110">
        <v>2184</v>
      </c>
      <c r="D12110">
        <v>0</v>
      </c>
      <c r="E12110">
        <v>2218</v>
      </c>
      <c r="F12110">
        <v>0</v>
      </c>
      <c r="G12110">
        <f t="shared" si="1890"/>
        <v>11066</v>
      </c>
      <c r="H12110">
        <f t="shared" si="1891"/>
        <v>6112</v>
      </c>
      <c r="I12110">
        <f t="shared" si="1892"/>
        <v>2012</v>
      </c>
      <c r="J12110">
        <f t="shared" si="1893"/>
        <v>2</v>
      </c>
      <c r="K12110" s="24">
        <f t="shared" si="1894"/>
        <v>11.066000000000001</v>
      </c>
      <c r="L12110" s="24">
        <f t="shared" si="1895"/>
        <v>6.1120000000000001</v>
      </c>
      <c r="M12110" s="24">
        <f t="shared" si="1896"/>
        <v>2.1840000000000002</v>
      </c>
      <c r="N12110" s="24">
        <f t="shared" si="1897"/>
        <v>2.218</v>
      </c>
      <c r="O12110" s="24">
        <f t="shared" si="1898"/>
        <v>0</v>
      </c>
      <c r="P12110" s="24">
        <f t="shared" si="1899"/>
        <v>0</v>
      </c>
    </row>
    <row r="12111" spans="1:16" x14ac:dyDescent="0.25">
      <c r="A12111" s="15">
        <v>40962</v>
      </c>
      <c r="B12111">
        <v>0</v>
      </c>
      <c r="C12111">
        <v>2184</v>
      </c>
      <c r="D12111">
        <v>0</v>
      </c>
      <c r="E12111">
        <v>1612</v>
      </c>
      <c r="F12111">
        <v>0</v>
      </c>
      <c r="G12111">
        <f t="shared" si="1890"/>
        <v>11066</v>
      </c>
      <c r="H12111">
        <f t="shared" si="1891"/>
        <v>6718</v>
      </c>
      <c r="I12111">
        <f t="shared" si="1892"/>
        <v>2012</v>
      </c>
      <c r="J12111">
        <f t="shared" si="1893"/>
        <v>2</v>
      </c>
      <c r="K12111" s="24">
        <f t="shared" si="1894"/>
        <v>11.066000000000001</v>
      </c>
      <c r="L12111" s="24">
        <f t="shared" si="1895"/>
        <v>6.718</v>
      </c>
      <c r="M12111" s="24">
        <f t="shared" si="1896"/>
        <v>2.1840000000000002</v>
      </c>
      <c r="N12111" s="24">
        <f t="shared" si="1897"/>
        <v>1.6120000000000001</v>
      </c>
      <c r="O12111" s="24">
        <f t="shared" si="1898"/>
        <v>0</v>
      </c>
      <c r="P12111" s="24">
        <f t="shared" si="1899"/>
        <v>0</v>
      </c>
    </row>
    <row r="12112" spans="1:16" x14ac:dyDescent="0.25">
      <c r="A12112" s="15">
        <v>40963</v>
      </c>
      <c r="B12112">
        <v>0</v>
      </c>
      <c r="C12112">
        <v>2184</v>
      </c>
      <c r="D12112">
        <v>0</v>
      </c>
      <c r="E12112">
        <v>1818</v>
      </c>
      <c r="F12112">
        <v>0</v>
      </c>
      <c r="G12112">
        <f t="shared" si="1890"/>
        <v>11066</v>
      </c>
      <c r="H12112">
        <f t="shared" si="1891"/>
        <v>6512</v>
      </c>
      <c r="I12112">
        <f t="shared" si="1892"/>
        <v>2012</v>
      </c>
      <c r="J12112">
        <f t="shared" si="1893"/>
        <v>2</v>
      </c>
      <c r="K12112" s="24">
        <f t="shared" si="1894"/>
        <v>11.066000000000001</v>
      </c>
      <c r="L12112" s="24">
        <f t="shared" si="1895"/>
        <v>6.5119999999999996</v>
      </c>
      <c r="M12112" s="24">
        <f t="shared" si="1896"/>
        <v>2.1840000000000002</v>
      </c>
      <c r="N12112" s="24">
        <f t="shared" si="1897"/>
        <v>1.8180000000000001</v>
      </c>
      <c r="O12112" s="24">
        <f t="shared" si="1898"/>
        <v>0</v>
      </c>
      <c r="P12112" s="24">
        <f t="shared" si="1899"/>
        <v>0</v>
      </c>
    </row>
    <row r="12113" spans="1:16" x14ac:dyDescent="0.25">
      <c r="A12113" s="15">
        <v>40964</v>
      </c>
      <c r="B12113">
        <v>0</v>
      </c>
      <c r="C12113">
        <v>2184</v>
      </c>
      <c r="D12113">
        <v>0</v>
      </c>
      <c r="E12113">
        <v>1979</v>
      </c>
      <c r="F12113">
        <v>0</v>
      </c>
      <c r="G12113">
        <f t="shared" si="1890"/>
        <v>11066</v>
      </c>
      <c r="H12113">
        <f t="shared" si="1891"/>
        <v>6351</v>
      </c>
      <c r="I12113">
        <f t="shared" si="1892"/>
        <v>2012</v>
      </c>
      <c r="J12113">
        <f t="shared" si="1893"/>
        <v>2</v>
      </c>
      <c r="K12113" s="24">
        <f t="shared" si="1894"/>
        <v>11.066000000000001</v>
      </c>
      <c r="L12113" s="24">
        <f t="shared" si="1895"/>
        <v>6.351</v>
      </c>
      <c r="M12113" s="24">
        <f t="shared" si="1896"/>
        <v>2.1840000000000002</v>
      </c>
      <c r="N12113" s="24">
        <f t="shared" si="1897"/>
        <v>1.9790000000000001</v>
      </c>
      <c r="O12113" s="24">
        <f t="shared" si="1898"/>
        <v>0</v>
      </c>
      <c r="P12113" s="24">
        <f t="shared" si="1899"/>
        <v>0</v>
      </c>
    </row>
    <row r="12114" spans="1:16" x14ac:dyDescent="0.25">
      <c r="A12114" s="15">
        <v>40965</v>
      </c>
      <c r="B12114">
        <v>0</v>
      </c>
      <c r="C12114">
        <v>2184</v>
      </c>
      <c r="D12114">
        <v>0</v>
      </c>
      <c r="E12114">
        <v>1976</v>
      </c>
      <c r="F12114">
        <v>0</v>
      </c>
      <c r="G12114">
        <f t="shared" si="1890"/>
        <v>11066</v>
      </c>
      <c r="H12114">
        <f t="shared" si="1891"/>
        <v>6354</v>
      </c>
      <c r="I12114">
        <f t="shared" si="1892"/>
        <v>2012</v>
      </c>
      <c r="J12114">
        <f t="shared" si="1893"/>
        <v>2</v>
      </c>
      <c r="K12114" s="24">
        <f t="shared" si="1894"/>
        <v>11.066000000000001</v>
      </c>
      <c r="L12114" s="24">
        <f t="shared" si="1895"/>
        <v>6.3540000000000001</v>
      </c>
      <c r="M12114" s="24">
        <f t="shared" si="1896"/>
        <v>2.1840000000000002</v>
      </c>
      <c r="N12114" s="24">
        <f t="shared" si="1897"/>
        <v>1.976</v>
      </c>
      <c r="O12114" s="24">
        <f t="shared" si="1898"/>
        <v>0</v>
      </c>
      <c r="P12114" s="24">
        <f t="shared" si="1899"/>
        <v>0</v>
      </c>
    </row>
    <row r="12115" spans="1:16" x14ac:dyDescent="0.25">
      <c r="A12115" s="15">
        <v>40966</v>
      </c>
      <c r="B12115">
        <v>0</v>
      </c>
      <c r="C12115">
        <v>3732</v>
      </c>
      <c r="D12115">
        <v>0</v>
      </c>
      <c r="E12115">
        <v>2352</v>
      </c>
      <c r="F12115">
        <v>0</v>
      </c>
      <c r="G12115">
        <f t="shared" si="1890"/>
        <v>9518</v>
      </c>
      <c r="H12115">
        <f t="shared" si="1891"/>
        <v>5978</v>
      </c>
      <c r="I12115">
        <f t="shared" si="1892"/>
        <v>2012</v>
      </c>
      <c r="J12115">
        <f t="shared" si="1893"/>
        <v>2</v>
      </c>
      <c r="K12115" s="24">
        <f t="shared" si="1894"/>
        <v>9.5180000000000007</v>
      </c>
      <c r="L12115" s="24">
        <f t="shared" si="1895"/>
        <v>5.9779999999999998</v>
      </c>
      <c r="M12115" s="24">
        <f t="shared" si="1896"/>
        <v>3.7320000000000002</v>
      </c>
      <c r="N12115" s="24">
        <f t="shared" si="1897"/>
        <v>2.3519999999999999</v>
      </c>
      <c r="O12115" s="24">
        <f t="shared" si="1898"/>
        <v>0</v>
      </c>
      <c r="P12115" s="24">
        <f t="shared" si="1899"/>
        <v>0</v>
      </c>
    </row>
    <row r="12116" spans="1:16" x14ac:dyDescent="0.25">
      <c r="A12116" s="15">
        <v>40967</v>
      </c>
      <c r="B12116">
        <v>0</v>
      </c>
      <c r="C12116">
        <v>2928</v>
      </c>
      <c r="D12116">
        <v>0</v>
      </c>
      <c r="E12116">
        <v>3456</v>
      </c>
      <c r="F12116">
        <v>0</v>
      </c>
      <c r="G12116">
        <f t="shared" si="1890"/>
        <v>10322</v>
      </c>
      <c r="H12116">
        <f t="shared" si="1891"/>
        <v>4874</v>
      </c>
      <c r="I12116">
        <f t="shared" si="1892"/>
        <v>2012</v>
      </c>
      <c r="J12116">
        <f t="shared" si="1893"/>
        <v>2</v>
      </c>
      <c r="K12116" s="24">
        <f t="shared" si="1894"/>
        <v>10.321999999999999</v>
      </c>
      <c r="L12116" s="24">
        <f t="shared" si="1895"/>
        <v>4.8739999999999997</v>
      </c>
      <c r="M12116" s="24">
        <f t="shared" si="1896"/>
        <v>2.9279999999999999</v>
      </c>
      <c r="N12116" s="24">
        <f t="shared" si="1897"/>
        <v>3.456</v>
      </c>
      <c r="O12116" s="24">
        <f t="shared" si="1898"/>
        <v>0</v>
      </c>
      <c r="P12116" s="24">
        <f t="shared" si="1899"/>
        <v>0</v>
      </c>
    </row>
    <row r="12117" spans="1:16" x14ac:dyDescent="0.25">
      <c r="A12117" s="15">
        <v>40968</v>
      </c>
      <c r="B12117">
        <v>0</v>
      </c>
      <c r="C12117">
        <v>4550</v>
      </c>
      <c r="D12117">
        <v>0</v>
      </c>
      <c r="E12117">
        <v>3735</v>
      </c>
      <c r="F12117">
        <v>0</v>
      </c>
      <c r="G12117">
        <f t="shared" si="1890"/>
        <v>8700</v>
      </c>
      <c r="H12117">
        <f t="shared" si="1891"/>
        <v>4595</v>
      </c>
      <c r="I12117">
        <f t="shared" si="1892"/>
        <v>2012</v>
      </c>
      <c r="J12117">
        <f t="shared" si="1893"/>
        <v>2</v>
      </c>
      <c r="K12117" s="24">
        <f t="shared" si="1894"/>
        <v>8.6999999999999993</v>
      </c>
      <c r="L12117" s="24">
        <f t="shared" si="1895"/>
        <v>4.5949999999999998</v>
      </c>
      <c r="M12117" s="24">
        <f t="shared" si="1896"/>
        <v>4.55</v>
      </c>
      <c r="N12117" s="24">
        <f t="shared" si="1897"/>
        <v>3.7349999999999999</v>
      </c>
      <c r="O12117" s="24">
        <f t="shared" si="1898"/>
        <v>0</v>
      </c>
      <c r="P12117" s="24">
        <f t="shared" si="1899"/>
        <v>0</v>
      </c>
    </row>
    <row r="12118" spans="1:16" x14ac:dyDescent="0.25">
      <c r="A12118" s="15">
        <v>40969</v>
      </c>
      <c r="B12118">
        <v>0</v>
      </c>
      <c r="C12118">
        <v>1438</v>
      </c>
      <c r="D12118">
        <v>0</v>
      </c>
      <c r="E12118">
        <v>3775</v>
      </c>
      <c r="F12118">
        <v>0</v>
      </c>
      <c r="G12118">
        <f t="shared" si="1890"/>
        <v>11812</v>
      </c>
      <c r="H12118">
        <f t="shared" si="1891"/>
        <v>4555</v>
      </c>
      <c r="I12118">
        <f t="shared" si="1892"/>
        <v>2012</v>
      </c>
      <c r="J12118">
        <f t="shared" si="1893"/>
        <v>3</v>
      </c>
      <c r="K12118" s="24">
        <f t="shared" si="1894"/>
        <v>11.811999999999999</v>
      </c>
      <c r="L12118" s="24">
        <f t="shared" si="1895"/>
        <v>4.5549999999999997</v>
      </c>
      <c r="M12118" s="24">
        <f t="shared" si="1896"/>
        <v>1.4379999999999999</v>
      </c>
      <c r="N12118" s="24">
        <f t="shared" si="1897"/>
        <v>3.7749999999999999</v>
      </c>
      <c r="O12118" s="24">
        <f t="shared" si="1898"/>
        <v>0</v>
      </c>
      <c r="P12118" s="24">
        <f t="shared" si="1899"/>
        <v>0</v>
      </c>
    </row>
    <row r="12119" spans="1:16" x14ac:dyDescent="0.25">
      <c r="A12119" s="15">
        <v>40970</v>
      </c>
      <c r="B12119">
        <v>0</v>
      </c>
      <c r="C12119">
        <v>2748</v>
      </c>
      <c r="D12119">
        <v>0</v>
      </c>
      <c r="E12119">
        <v>2479</v>
      </c>
      <c r="F12119">
        <v>0</v>
      </c>
      <c r="G12119">
        <f t="shared" si="1890"/>
        <v>10502</v>
      </c>
      <c r="H12119">
        <f t="shared" si="1891"/>
        <v>5851</v>
      </c>
      <c r="I12119">
        <f t="shared" si="1892"/>
        <v>2012</v>
      </c>
      <c r="J12119">
        <f t="shared" si="1893"/>
        <v>3</v>
      </c>
      <c r="K12119" s="24">
        <f t="shared" si="1894"/>
        <v>10.502000000000001</v>
      </c>
      <c r="L12119" s="24">
        <f t="shared" si="1895"/>
        <v>5.851</v>
      </c>
      <c r="M12119" s="24">
        <f t="shared" si="1896"/>
        <v>2.7480000000000002</v>
      </c>
      <c r="N12119" s="24">
        <f t="shared" si="1897"/>
        <v>2.4790000000000001</v>
      </c>
      <c r="O12119" s="24">
        <f t="shared" si="1898"/>
        <v>0</v>
      </c>
      <c r="P12119" s="24">
        <f t="shared" si="1899"/>
        <v>0</v>
      </c>
    </row>
    <row r="12120" spans="1:16" x14ac:dyDescent="0.25">
      <c r="A12120" s="15">
        <v>40971</v>
      </c>
      <c r="B12120">
        <v>0</v>
      </c>
      <c r="C12120">
        <v>2643</v>
      </c>
      <c r="D12120">
        <v>0</v>
      </c>
      <c r="E12120">
        <v>1976</v>
      </c>
      <c r="F12120">
        <v>0</v>
      </c>
      <c r="G12120">
        <f t="shared" si="1890"/>
        <v>10607</v>
      </c>
      <c r="H12120">
        <f t="shared" si="1891"/>
        <v>6354</v>
      </c>
      <c r="I12120">
        <f t="shared" si="1892"/>
        <v>2012</v>
      </c>
      <c r="J12120">
        <f t="shared" si="1893"/>
        <v>3</v>
      </c>
      <c r="K12120" s="24">
        <f t="shared" si="1894"/>
        <v>10.606999999999999</v>
      </c>
      <c r="L12120" s="24">
        <f t="shared" si="1895"/>
        <v>6.3540000000000001</v>
      </c>
      <c r="M12120" s="24">
        <f t="shared" si="1896"/>
        <v>2.6429999999999998</v>
      </c>
      <c r="N12120" s="24">
        <f t="shared" si="1897"/>
        <v>1.976</v>
      </c>
      <c r="O12120" s="24">
        <f t="shared" si="1898"/>
        <v>0</v>
      </c>
      <c r="P12120" s="24">
        <f t="shared" si="1899"/>
        <v>0</v>
      </c>
    </row>
    <row r="12121" spans="1:16" x14ac:dyDescent="0.25">
      <c r="A12121" s="15">
        <v>40972</v>
      </c>
      <c r="B12121">
        <v>0</v>
      </c>
      <c r="C12121">
        <v>2984</v>
      </c>
      <c r="D12121">
        <v>0</v>
      </c>
      <c r="E12121">
        <v>1980</v>
      </c>
      <c r="F12121">
        <v>0</v>
      </c>
      <c r="G12121">
        <f t="shared" si="1890"/>
        <v>10266</v>
      </c>
      <c r="H12121">
        <f t="shared" si="1891"/>
        <v>6350</v>
      </c>
      <c r="I12121">
        <f t="shared" si="1892"/>
        <v>2012</v>
      </c>
      <c r="J12121">
        <f t="shared" si="1893"/>
        <v>3</v>
      </c>
      <c r="K12121" s="24">
        <f t="shared" si="1894"/>
        <v>10.266</v>
      </c>
      <c r="L12121" s="24">
        <f t="shared" si="1895"/>
        <v>6.35</v>
      </c>
      <c r="M12121" s="24">
        <f t="shared" si="1896"/>
        <v>2.984</v>
      </c>
      <c r="N12121" s="24">
        <f t="shared" si="1897"/>
        <v>1.98</v>
      </c>
      <c r="O12121" s="24">
        <f t="shared" si="1898"/>
        <v>0</v>
      </c>
      <c r="P12121" s="24">
        <f t="shared" si="1899"/>
        <v>0</v>
      </c>
    </row>
    <row r="12122" spans="1:16" x14ac:dyDescent="0.25">
      <c r="A12122" s="15">
        <v>40973</v>
      </c>
      <c r="B12122">
        <v>0</v>
      </c>
      <c r="C12122">
        <v>1674</v>
      </c>
      <c r="D12122">
        <v>0</v>
      </c>
      <c r="E12122">
        <v>1983</v>
      </c>
      <c r="F12122">
        <v>0</v>
      </c>
      <c r="G12122">
        <f t="shared" si="1890"/>
        <v>11576</v>
      </c>
      <c r="H12122">
        <f t="shared" si="1891"/>
        <v>6347</v>
      </c>
      <c r="I12122">
        <f t="shared" si="1892"/>
        <v>2012</v>
      </c>
      <c r="J12122">
        <f t="shared" si="1893"/>
        <v>3</v>
      </c>
      <c r="K12122" s="24">
        <f t="shared" si="1894"/>
        <v>11.576000000000001</v>
      </c>
      <c r="L12122" s="24">
        <f t="shared" si="1895"/>
        <v>6.3470000000000004</v>
      </c>
      <c r="M12122" s="24">
        <f t="shared" si="1896"/>
        <v>1.6739999999999999</v>
      </c>
      <c r="N12122" s="24">
        <f t="shared" si="1897"/>
        <v>1.9830000000000001</v>
      </c>
      <c r="O12122" s="24">
        <f t="shared" si="1898"/>
        <v>0</v>
      </c>
      <c r="P12122" s="24">
        <f t="shared" si="1899"/>
        <v>0</v>
      </c>
    </row>
    <row r="12123" spans="1:16" x14ac:dyDescent="0.25">
      <c r="A12123" s="15">
        <v>40974</v>
      </c>
      <c r="B12123">
        <v>0</v>
      </c>
      <c r="C12123">
        <v>2928</v>
      </c>
      <c r="D12123">
        <v>0</v>
      </c>
      <c r="E12123">
        <v>1990</v>
      </c>
      <c r="F12123">
        <v>0</v>
      </c>
      <c r="G12123">
        <f t="shared" si="1890"/>
        <v>10322</v>
      </c>
      <c r="H12123">
        <f t="shared" si="1891"/>
        <v>6340</v>
      </c>
      <c r="I12123">
        <f t="shared" si="1892"/>
        <v>2012</v>
      </c>
      <c r="J12123">
        <f t="shared" si="1893"/>
        <v>3</v>
      </c>
      <c r="K12123" s="24">
        <f t="shared" si="1894"/>
        <v>10.321999999999999</v>
      </c>
      <c r="L12123" s="24">
        <f t="shared" si="1895"/>
        <v>6.34</v>
      </c>
      <c r="M12123" s="24">
        <f t="shared" si="1896"/>
        <v>2.9279999999999999</v>
      </c>
      <c r="N12123" s="24">
        <f t="shared" si="1897"/>
        <v>1.99</v>
      </c>
      <c r="O12123" s="24">
        <f t="shared" si="1898"/>
        <v>0</v>
      </c>
      <c r="P12123" s="24">
        <f t="shared" si="1899"/>
        <v>0</v>
      </c>
    </row>
    <row r="12124" spans="1:16" x14ac:dyDescent="0.25">
      <c r="A12124" s="15">
        <v>40975</v>
      </c>
      <c r="B12124">
        <v>0</v>
      </c>
      <c r="C12124">
        <v>2928</v>
      </c>
      <c r="D12124">
        <v>0</v>
      </c>
      <c r="E12124">
        <v>1982</v>
      </c>
      <c r="F12124">
        <v>0</v>
      </c>
      <c r="G12124">
        <f t="shared" si="1890"/>
        <v>10322</v>
      </c>
      <c r="H12124">
        <f t="shared" si="1891"/>
        <v>6348</v>
      </c>
      <c r="I12124">
        <f t="shared" si="1892"/>
        <v>2012</v>
      </c>
      <c r="J12124">
        <f t="shared" si="1893"/>
        <v>3</v>
      </c>
      <c r="K12124" s="24">
        <f t="shared" si="1894"/>
        <v>10.321999999999999</v>
      </c>
      <c r="L12124" s="24">
        <f t="shared" si="1895"/>
        <v>6.3479999999999999</v>
      </c>
      <c r="M12124" s="24">
        <f t="shared" si="1896"/>
        <v>2.9279999999999999</v>
      </c>
      <c r="N12124" s="24">
        <f t="shared" si="1897"/>
        <v>1.982</v>
      </c>
      <c r="O12124" s="24">
        <f t="shared" si="1898"/>
        <v>0</v>
      </c>
      <c r="P12124" s="24">
        <f t="shared" si="1899"/>
        <v>0</v>
      </c>
    </row>
    <row r="12125" spans="1:16" x14ac:dyDescent="0.25">
      <c r="A12125" s="15">
        <v>40976</v>
      </c>
      <c r="B12125">
        <v>0</v>
      </c>
      <c r="C12125">
        <v>2928</v>
      </c>
      <c r="D12125">
        <v>0</v>
      </c>
      <c r="E12125">
        <v>1977</v>
      </c>
      <c r="F12125">
        <v>0</v>
      </c>
      <c r="G12125">
        <f t="shared" si="1890"/>
        <v>10322</v>
      </c>
      <c r="H12125">
        <f t="shared" si="1891"/>
        <v>6353</v>
      </c>
      <c r="I12125">
        <f t="shared" si="1892"/>
        <v>2012</v>
      </c>
      <c r="J12125">
        <f t="shared" si="1893"/>
        <v>3</v>
      </c>
      <c r="K12125" s="24">
        <f t="shared" si="1894"/>
        <v>10.321999999999999</v>
      </c>
      <c r="L12125" s="24">
        <f t="shared" si="1895"/>
        <v>6.3529999999999998</v>
      </c>
      <c r="M12125" s="24">
        <f t="shared" si="1896"/>
        <v>2.9279999999999999</v>
      </c>
      <c r="N12125" s="24">
        <f t="shared" si="1897"/>
        <v>1.9770000000000001</v>
      </c>
      <c r="O12125" s="24">
        <f t="shared" si="1898"/>
        <v>0</v>
      </c>
      <c r="P12125" s="24">
        <f t="shared" si="1899"/>
        <v>0</v>
      </c>
    </row>
    <row r="12126" spans="1:16" x14ac:dyDescent="0.25">
      <c r="A12126" s="15">
        <v>40977</v>
      </c>
      <c r="B12126">
        <v>0</v>
      </c>
      <c r="C12126">
        <v>2370</v>
      </c>
      <c r="D12126">
        <v>0</v>
      </c>
      <c r="E12126">
        <v>3351</v>
      </c>
      <c r="F12126">
        <v>0</v>
      </c>
      <c r="G12126">
        <f t="shared" si="1890"/>
        <v>10880</v>
      </c>
      <c r="H12126">
        <f t="shared" si="1891"/>
        <v>4979</v>
      </c>
      <c r="I12126">
        <f t="shared" si="1892"/>
        <v>2012</v>
      </c>
      <c r="J12126">
        <f t="shared" si="1893"/>
        <v>3</v>
      </c>
      <c r="K12126" s="24">
        <f t="shared" si="1894"/>
        <v>10.88</v>
      </c>
      <c r="L12126" s="24">
        <f t="shared" si="1895"/>
        <v>4.9790000000000001</v>
      </c>
      <c r="M12126" s="24">
        <f t="shared" si="1896"/>
        <v>2.37</v>
      </c>
      <c r="N12126" s="24">
        <f t="shared" si="1897"/>
        <v>3.351</v>
      </c>
      <c r="O12126" s="24">
        <f t="shared" si="1898"/>
        <v>0</v>
      </c>
      <c r="P12126" s="24">
        <f t="shared" si="1899"/>
        <v>0</v>
      </c>
    </row>
    <row r="12127" spans="1:16" x14ac:dyDescent="0.25">
      <c r="A12127" s="15">
        <v>40978</v>
      </c>
      <c r="B12127">
        <v>0</v>
      </c>
      <c r="C12127">
        <v>2184</v>
      </c>
      <c r="D12127">
        <v>0</v>
      </c>
      <c r="E12127">
        <v>3923</v>
      </c>
      <c r="F12127">
        <v>0</v>
      </c>
      <c r="G12127">
        <f t="shared" si="1890"/>
        <v>11066</v>
      </c>
      <c r="H12127">
        <f t="shared" si="1891"/>
        <v>4407</v>
      </c>
      <c r="I12127">
        <f t="shared" si="1892"/>
        <v>2012</v>
      </c>
      <c r="J12127">
        <f t="shared" si="1893"/>
        <v>3</v>
      </c>
      <c r="K12127" s="24">
        <f t="shared" si="1894"/>
        <v>11.066000000000001</v>
      </c>
      <c r="L12127" s="24">
        <f t="shared" si="1895"/>
        <v>4.407</v>
      </c>
      <c r="M12127" s="24">
        <f t="shared" si="1896"/>
        <v>2.1840000000000002</v>
      </c>
      <c r="N12127" s="24">
        <f t="shared" si="1897"/>
        <v>3.923</v>
      </c>
      <c r="O12127" s="24">
        <f t="shared" si="1898"/>
        <v>0</v>
      </c>
      <c r="P12127" s="24">
        <f t="shared" si="1899"/>
        <v>0</v>
      </c>
    </row>
    <row r="12128" spans="1:16" x14ac:dyDescent="0.25">
      <c r="A12128" s="15">
        <v>40979</v>
      </c>
      <c r="B12128">
        <v>0</v>
      </c>
      <c r="C12128">
        <v>2093</v>
      </c>
      <c r="D12128">
        <v>0</v>
      </c>
      <c r="E12128">
        <v>3768</v>
      </c>
      <c r="F12128">
        <v>0</v>
      </c>
      <c r="G12128">
        <f t="shared" si="1890"/>
        <v>11157</v>
      </c>
      <c r="H12128">
        <f t="shared" si="1891"/>
        <v>4562</v>
      </c>
      <c r="I12128">
        <f t="shared" si="1892"/>
        <v>2012</v>
      </c>
      <c r="J12128">
        <f t="shared" si="1893"/>
        <v>3</v>
      </c>
      <c r="K12128" s="24">
        <f t="shared" si="1894"/>
        <v>11.157</v>
      </c>
      <c r="L12128" s="24">
        <f t="shared" si="1895"/>
        <v>4.5620000000000003</v>
      </c>
      <c r="M12128" s="24">
        <f t="shared" si="1896"/>
        <v>2.093</v>
      </c>
      <c r="N12128" s="24">
        <f t="shared" si="1897"/>
        <v>3.7679999999999998</v>
      </c>
      <c r="O12128" s="24">
        <f t="shared" si="1898"/>
        <v>0</v>
      </c>
      <c r="P12128" s="24">
        <f t="shared" si="1899"/>
        <v>0</v>
      </c>
    </row>
    <row r="12129" spans="1:16" x14ac:dyDescent="0.25">
      <c r="A12129" s="15">
        <v>40980</v>
      </c>
      <c r="B12129">
        <v>0</v>
      </c>
      <c r="C12129">
        <v>2184</v>
      </c>
      <c r="D12129">
        <v>0</v>
      </c>
      <c r="E12129">
        <v>3925</v>
      </c>
      <c r="F12129">
        <v>0</v>
      </c>
      <c r="G12129">
        <f t="shared" si="1890"/>
        <v>11066</v>
      </c>
      <c r="H12129">
        <f t="shared" si="1891"/>
        <v>4405</v>
      </c>
      <c r="I12129">
        <f t="shared" si="1892"/>
        <v>2012</v>
      </c>
      <c r="J12129">
        <f t="shared" si="1893"/>
        <v>3</v>
      </c>
      <c r="K12129" s="24">
        <f t="shared" si="1894"/>
        <v>11.066000000000001</v>
      </c>
      <c r="L12129" s="24">
        <f t="shared" si="1895"/>
        <v>4.4050000000000002</v>
      </c>
      <c r="M12129" s="24">
        <f t="shared" si="1896"/>
        <v>2.1840000000000002</v>
      </c>
      <c r="N12129" s="24">
        <f t="shared" si="1897"/>
        <v>3.9249999999999998</v>
      </c>
      <c r="O12129" s="24">
        <f t="shared" si="1898"/>
        <v>0</v>
      </c>
      <c r="P12129" s="24">
        <f t="shared" si="1899"/>
        <v>0</v>
      </c>
    </row>
    <row r="12130" spans="1:16" x14ac:dyDescent="0.25">
      <c r="A12130" s="15">
        <v>40981</v>
      </c>
      <c r="B12130">
        <v>0</v>
      </c>
      <c r="C12130">
        <v>744</v>
      </c>
      <c r="D12130">
        <v>0</v>
      </c>
      <c r="E12130">
        <v>3936</v>
      </c>
      <c r="F12130">
        <v>0</v>
      </c>
      <c r="G12130">
        <f t="shared" si="1890"/>
        <v>12506</v>
      </c>
      <c r="H12130">
        <f t="shared" si="1891"/>
        <v>4394</v>
      </c>
      <c r="I12130">
        <f t="shared" si="1892"/>
        <v>2012</v>
      </c>
      <c r="J12130">
        <f t="shared" si="1893"/>
        <v>3</v>
      </c>
      <c r="K12130" s="24">
        <f t="shared" si="1894"/>
        <v>12.506</v>
      </c>
      <c r="L12130" s="24">
        <f t="shared" si="1895"/>
        <v>4.3940000000000001</v>
      </c>
      <c r="M12130" s="24">
        <f t="shared" si="1896"/>
        <v>0.74399999999999999</v>
      </c>
      <c r="N12130" s="24">
        <f t="shared" si="1897"/>
        <v>3.9359999999999999</v>
      </c>
      <c r="O12130" s="24">
        <f t="shared" si="1898"/>
        <v>0</v>
      </c>
      <c r="P12130" s="24">
        <f t="shared" si="1899"/>
        <v>0</v>
      </c>
    </row>
    <row r="12131" spans="1:16" x14ac:dyDescent="0.25">
      <c r="A12131" s="15">
        <v>40982</v>
      </c>
      <c r="B12131">
        <v>0</v>
      </c>
      <c r="C12131">
        <v>744</v>
      </c>
      <c r="D12131">
        <v>0</v>
      </c>
      <c r="E12131">
        <v>3943</v>
      </c>
      <c r="F12131">
        <v>0</v>
      </c>
      <c r="G12131">
        <f t="shared" si="1890"/>
        <v>12506</v>
      </c>
      <c r="H12131">
        <f t="shared" si="1891"/>
        <v>4387</v>
      </c>
      <c r="I12131">
        <f t="shared" si="1892"/>
        <v>2012</v>
      </c>
      <c r="J12131">
        <f t="shared" si="1893"/>
        <v>3</v>
      </c>
      <c r="K12131" s="24">
        <f t="shared" si="1894"/>
        <v>12.506</v>
      </c>
      <c r="L12131" s="24">
        <f t="shared" si="1895"/>
        <v>4.3869999999999996</v>
      </c>
      <c r="M12131" s="24">
        <f t="shared" si="1896"/>
        <v>0.74399999999999999</v>
      </c>
      <c r="N12131" s="24">
        <f t="shared" si="1897"/>
        <v>3.9430000000000001</v>
      </c>
      <c r="O12131" s="24">
        <f t="shared" si="1898"/>
        <v>0</v>
      </c>
      <c r="P12131" s="24">
        <f t="shared" si="1899"/>
        <v>0</v>
      </c>
    </row>
    <row r="12132" spans="1:16" x14ac:dyDescent="0.25">
      <c r="A12132" s="15">
        <v>40983</v>
      </c>
      <c r="B12132">
        <v>0</v>
      </c>
      <c r="C12132">
        <v>744</v>
      </c>
      <c r="D12132">
        <v>0</v>
      </c>
      <c r="E12132">
        <v>3941</v>
      </c>
      <c r="F12132">
        <v>0</v>
      </c>
      <c r="G12132">
        <f t="shared" si="1890"/>
        <v>12506</v>
      </c>
      <c r="H12132">
        <f t="shared" si="1891"/>
        <v>4389</v>
      </c>
      <c r="I12132">
        <f t="shared" si="1892"/>
        <v>2012</v>
      </c>
      <c r="J12132">
        <f t="shared" si="1893"/>
        <v>3</v>
      </c>
      <c r="K12132" s="24">
        <f t="shared" si="1894"/>
        <v>12.506</v>
      </c>
      <c r="L12132" s="24">
        <f t="shared" si="1895"/>
        <v>4.3890000000000002</v>
      </c>
      <c r="M12132" s="24">
        <f t="shared" si="1896"/>
        <v>0.74399999999999999</v>
      </c>
      <c r="N12132" s="24">
        <f t="shared" si="1897"/>
        <v>3.9409999999999998</v>
      </c>
      <c r="O12132" s="24">
        <f t="shared" si="1898"/>
        <v>0</v>
      </c>
      <c r="P12132" s="24">
        <f t="shared" si="1899"/>
        <v>0</v>
      </c>
    </row>
    <row r="12133" spans="1:16" x14ac:dyDescent="0.25">
      <c r="A12133" s="15">
        <v>40984</v>
      </c>
      <c r="B12133">
        <v>0</v>
      </c>
      <c r="C12133">
        <v>744</v>
      </c>
      <c r="D12133">
        <v>0</v>
      </c>
      <c r="E12133">
        <v>3934</v>
      </c>
      <c r="F12133">
        <v>0</v>
      </c>
      <c r="G12133">
        <f t="shared" si="1890"/>
        <v>12506</v>
      </c>
      <c r="H12133">
        <f t="shared" si="1891"/>
        <v>4396</v>
      </c>
      <c r="I12133">
        <f t="shared" si="1892"/>
        <v>2012</v>
      </c>
      <c r="J12133">
        <f t="shared" si="1893"/>
        <v>3</v>
      </c>
      <c r="K12133" s="24">
        <f t="shared" si="1894"/>
        <v>12.506</v>
      </c>
      <c r="L12133" s="24">
        <f t="shared" si="1895"/>
        <v>4.3959999999999999</v>
      </c>
      <c r="M12133" s="24">
        <f t="shared" si="1896"/>
        <v>0.74399999999999999</v>
      </c>
      <c r="N12133" s="24">
        <f t="shared" si="1897"/>
        <v>3.9340000000000002</v>
      </c>
      <c r="O12133" s="24">
        <f t="shared" si="1898"/>
        <v>0</v>
      </c>
      <c r="P12133" s="24">
        <f t="shared" si="1899"/>
        <v>0</v>
      </c>
    </row>
    <row r="12134" spans="1:16" x14ac:dyDescent="0.25">
      <c r="A12134" s="15">
        <v>40985</v>
      </c>
      <c r="B12134">
        <v>0</v>
      </c>
      <c r="C12134">
        <v>896</v>
      </c>
      <c r="D12134">
        <v>0</v>
      </c>
      <c r="E12134">
        <v>5146</v>
      </c>
      <c r="F12134">
        <v>0</v>
      </c>
      <c r="G12134">
        <f t="shared" si="1890"/>
        <v>12354</v>
      </c>
      <c r="H12134">
        <f t="shared" si="1891"/>
        <v>3184</v>
      </c>
      <c r="I12134">
        <f t="shared" si="1892"/>
        <v>2012</v>
      </c>
      <c r="J12134">
        <f t="shared" si="1893"/>
        <v>3</v>
      </c>
      <c r="K12134" s="24">
        <f t="shared" si="1894"/>
        <v>12.353999999999999</v>
      </c>
      <c r="L12134" s="24">
        <f t="shared" si="1895"/>
        <v>3.1840000000000002</v>
      </c>
      <c r="M12134" s="24">
        <f t="shared" si="1896"/>
        <v>0.89600000000000002</v>
      </c>
      <c r="N12134" s="24">
        <f t="shared" si="1897"/>
        <v>5.1459999999999999</v>
      </c>
      <c r="O12134" s="24">
        <f t="shared" si="1898"/>
        <v>0</v>
      </c>
      <c r="P12134" s="24">
        <f t="shared" si="1899"/>
        <v>0</v>
      </c>
    </row>
    <row r="12135" spans="1:16" x14ac:dyDescent="0.25">
      <c r="A12135" s="15">
        <v>40986</v>
      </c>
      <c r="B12135">
        <v>0</v>
      </c>
      <c r="C12135">
        <v>2184</v>
      </c>
      <c r="D12135">
        <v>0</v>
      </c>
      <c r="E12135">
        <v>5651</v>
      </c>
      <c r="F12135">
        <v>0</v>
      </c>
      <c r="G12135">
        <f t="shared" si="1890"/>
        <v>11066</v>
      </c>
      <c r="H12135">
        <f t="shared" si="1891"/>
        <v>2679</v>
      </c>
      <c r="I12135">
        <f t="shared" si="1892"/>
        <v>2012</v>
      </c>
      <c r="J12135">
        <f t="shared" si="1893"/>
        <v>3</v>
      </c>
      <c r="K12135" s="24">
        <f t="shared" si="1894"/>
        <v>11.066000000000001</v>
      </c>
      <c r="L12135" s="24">
        <f t="shared" si="1895"/>
        <v>2.6789999999999998</v>
      </c>
      <c r="M12135" s="24">
        <f t="shared" si="1896"/>
        <v>2.1840000000000002</v>
      </c>
      <c r="N12135" s="24">
        <f t="shared" si="1897"/>
        <v>5.6509999999999998</v>
      </c>
      <c r="O12135" s="24">
        <f t="shared" si="1898"/>
        <v>0</v>
      </c>
      <c r="P12135" s="24">
        <f t="shared" si="1899"/>
        <v>0</v>
      </c>
    </row>
    <row r="12136" spans="1:16" x14ac:dyDescent="0.25">
      <c r="A12136" s="15">
        <v>40987</v>
      </c>
      <c r="B12136">
        <v>0</v>
      </c>
      <c r="C12136">
        <v>2928</v>
      </c>
      <c r="D12136">
        <v>0</v>
      </c>
      <c r="E12136">
        <v>5618</v>
      </c>
      <c r="F12136">
        <v>0</v>
      </c>
      <c r="G12136">
        <f t="shared" si="1890"/>
        <v>10322</v>
      </c>
      <c r="H12136">
        <f t="shared" si="1891"/>
        <v>2712</v>
      </c>
      <c r="I12136">
        <f t="shared" si="1892"/>
        <v>2012</v>
      </c>
      <c r="J12136">
        <f t="shared" si="1893"/>
        <v>3</v>
      </c>
      <c r="K12136" s="24">
        <f t="shared" si="1894"/>
        <v>10.321999999999999</v>
      </c>
      <c r="L12136" s="24">
        <f t="shared" si="1895"/>
        <v>2.7120000000000002</v>
      </c>
      <c r="M12136" s="24">
        <f t="shared" si="1896"/>
        <v>2.9279999999999999</v>
      </c>
      <c r="N12136" s="24">
        <f t="shared" si="1897"/>
        <v>5.6180000000000003</v>
      </c>
      <c r="O12136" s="24">
        <f t="shared" si="1898"/>
        <v>0</v>
      </c>
      <c r="P12136" s="24">
        <f t="shared" si="1899"/>
        <v>0</v>
      </c>
    </row>
    <row r="12137" spans="1:16" x14ac:dyDescent="0.25">
      <c r="A12137" s="15">
        <v>40988</v>
      </c>
      <c r="B12137">
        <v>0</v>
      </c>
      <c r="C12137">
        <v>4359</v>
      </c>
      <c r="D12137">
        <v>0</v>
      </c>
      <c r="E12137">
        <v>5599</v>
      </c>
      <c r="F12137">
        <v>0</v>
      </c>
      <c r="G12137">
        <f t="shared" si="1890"/>
        <v>8891</v>
      </c>
      <c r="H12137">
        <f t="shared" si="1891"/>
        <v>2731</v>
      </c>
      <c r="I12137">
        <f t="shared" si="1892"/>
        <v>2012</v>
      </c>
      <c r="J12137">
        <f t="shared" si="1893"/>
        <v>3</v>
      </c>
      <c r="K12137" s="24">
        <f t="shared" si="1894"/>
        <v>8.891</v>
      </c>
      <c r="L12137" s="24">
        <f t="shared" si="1895"/>
        <v>2.7309999999999999</v>
      </c>
      <c r="M12137" s="24">
        <f t="shared" si="1896"/>
        <v>4.359</v>
      </c>
      <c r="N12137" s="24">
        <f t="shared" si="1897"/>
        <v>5.5990000000000002</v>
      </c>
      <c r="O12137" s="24">
        <f t="shared" si="1898"/>
        <v>0</v>
      </c>
      <c r="P12137" s="24">
        <f t="shared" si="1899"/>
        <v>0</v>
      </c>
    </row>
    <row r="12138" spans="1:16" x14ac:dyDescent="0.25">
      <c r="A12138" s="15">
        <v>40989</v>
      </c>
      <c r="B12138">
        <v>0</v>
      </c>
      <c r="C12138">
        <v>4368</v>
      </c>
      <c r="D12138">
        <v>0</v>
      </c>
      <c r="E12138">
        <v>5598</v>
      </c>
      <c r="F12138">
        <v>0</v>
      </c>
      <c r="G12138">
        <f t="shared" si="1890"/>
        <v>8882</v>
      </c>
      <c r="H12138">
        <f t="shared" si="1891"/>
        <v>2732</v>
      </c>
      <c r="I12138">
        <f t="shared" si="1892"/>
        <v>2012</v>
      </c>
      <c r="J12138">
        <f t="shared" si="1893"/>
        <v>3</v>
      </c>
      <c r="K12138" s="24">
        <f t="shared" si="1894"/>
        <v>8.8819999999999997</v>
      </c>
      <c r="L12138" s="24">
        <f t="shared" si="1895"/>
        <v>2.7320000000000002</v>
      </c>
      <c r="M12138" s="24">
        <f t="shared" si="1896"/>
        <v>4.3680000000000003</v>
      </c>
      <c r="N12138" s="24">
        <f t="shared" si="1897"/>
        <v>5.5979999999999999</v>
      </c>
      <c r="O12138" s="24">
        <f t="shared" si="1898"/>
        <v>0</v>
      </c>
      <c r="P12138" s="24">
        <f t="shared" si="1899"/>
        <v>0</v>
      </c>
    </row>
    <row r="12139" spans="1:16" x14ac:dyDescent="0.25">
      <c r="A12139" s="15">
        <v>40990</v>
      </c>
      <c r="B12139">
        <v>0</v>
      </c>
      <c r="C12139">
        <v>3288</v>
      </c>
      <c r="D12139">
        <v>0</v>
      </c>
      <c r="E12139">
        <v>5610</v>
      </c>
      <c r="F12139">
        <v>0</v>
      </c>
      <c r="G12139">
        <f t="shared" si="1890"/>
        <v>9962</v>
      </c>
      <c r="H12139">
        <f t="shared" si="1891"/>
        <v>2720</v>
      </c>
      <c r="I12139">
        <f t="shared" si="1892"/>
        <v>2012</v>
      </c>
      <c r="J12139">
        <f t="shared" si="1893"/>
        <v>3</v>
      </c>
      <c r="K12139" s="24">
        <f t="shared" si="1894"/>
        <v>9.9619999999999997</v>
      </c>
      <c r="L12139" s="24">
        <f t="shared" si="1895"/>
        <v>2.72</v>
      </c>
      <c r="M12139" s="24">
        <f t="shared" si="1896"/>
        <v>3.2879999999999998</v>
      </c>
      <c r="N12139" s="24">
        <f t="shared" si="1897"/>
        <v>5.61</v>
      </c>
      <c r="O12139" s="24">
        <f t="shared" si="1898"/>
        <v>0</v>
      </c>
      <c r="P12139" s="24">
        <f t="shared" si="1899"/>
        <v>0</v>
      </c>
    </row>
    <row r="12140" spans="1:16" x14ac:dyDescent="0.25">
      <c r="A12140" s="15">
        <v>40991</v>
      </c>
      <c r="B12140">
        <v>0</v>
      </c>
      <c r="C12140">
        <v>2370</v>
      </c>
      <c r="D12140">
        <v>0</v>
      </c>
      <c r="E12140">
        <v>5104</v>
      </c>
      <c r="F12140">
        <v>0</v>
      </c>
      <c r="G12140">
        <f t="shared" si="1890"/>
        <v>10880</v>
      </c>
      <c r="H12140">
        <f t="shared" si="1891"/>
        <v>3226</v>
      </c>
      <c r="I12140">
        <f t="shared" si="1892"/>
        <v>2012</v>
      </c>
      <c r="J12140">
        <f t="shared" si="1893"/>
        <v>3</v>
      </c>
      <c r="K12140" s="24">
        <f t="shared" si="1894"/>
        <v>10.88</v>
      </c>
      <c r="L12140" s="24">
        <f t="shared" si="1895"/>
        <v>3.226</v>
      </c>
      <c r="M12140" s="24">
        <f t="shared" si="1896"/>
        <v>2.37</v>
      </c>
      <c r="N12140" s="24">
        <f t="shared" si="1897"/>
        <v>5.1040000000000001</v>
      </c>
      <c r="O12140" s="24">
        <f t="shared" si="1898"/>
        <v>0</v>
      </c>
      <c r="P12140" s="24">
        <f t="shared" si="1899"/>
        <v>0</v>
      </c>
    </row>
    <row r="12141" spans="1:16" x14ac:dyDescent="0.25">
      <c r="A12141" s="15">
        <v>40992</v>
      </c>
      <c r="B12141">
        <v>0</v>
      </c>
      <c r="C12141">
        <v>2184</v>
      </c>
      <c r="D12141">
        <v>0</v>
      </c>
      <c r="E12141">
        <v>4897</v>
      </c>
      <c r="F12141">
        <v>0</v>
      </c>
      <c r="G12141">
        <f t="shared" si="1890"/>
        <v>11066</v>
      </c>
      <c r="H12141">
        <f t="shared" si="1891"/>
        <v>3433</v>
      </c>
      <c r="I12141">
        <f t="shared" si="1892"/>
        <v>2012</v>
      </c>
      <c r="J12141">
        <f t="shared" si="1893"/>
        <v>3</v>
      </c>
      <c r="K12141" s="24">
        <f t="shared" si="1894"/>
        <v>11.066000000000001</v>
      </c>
      <c r="L12141" s="24">
        <f t="shared" si="1895"/>
        <v>3.4329999999999998</v>
      </c>
      <c r="M12141" s="24">
        <f t="shared" si="1896"/>
        <v>2.1840000000000002</v>
      </c>
      <c r="N12141" s="24">
        <f t="shared" si="1897"/>
        <v>4.8970000000000002</v>
      </c>
      <c r="O12141" s="24">
        <f t="shared" si="1898"/>
        <v>0</v>
      </c>
      <c r="P12141" s="24">
        <f t="shared" si="1899"/>
        <v>0</v>
      </c>
    </row>
    <row r="12142" spans="1:16" x14ac:dyDescent="0.25">
      <c r="A12142" s="15">
        <v>40993</v>
      </c>
      <c r="B12142">
        <v>0</v>
      </c>
      <c r="C12142">
        <v>744</v>
      </c>
      <c r="D12142">
        <v>0</v>
      </c>
      <c r="E12142">
        <v>4895</v>
      </c>
      <c r="F12142">
        <v>0</v>
      </c>
      <c r="G12142">
        <f t="shared" si="1890"/>
        <v>12506</v>
      </c>
      <c r="H12142">
        <f t="shared" si="1891"/>
        <v>3435</v>
      </c>
      <c r="I12142">
        <f t="shared" si="1892"/>
        <v>2012</v>
      </c>
      <c r="J12142">
        <f t="shared" si="1893"/>
        <v>3</v>
      </c>
      <c r="K12142" s="24">
        <f t="shared" si="1894"/>
        <v>12.506</v>
      </c>
      <c r="L12142" s="24">
        <f t="shared" si="1895"/>
        <v>3.4350000000000001</v>
      </c>
      <c r="M12142" s="24">
        <f t="shared" si="1896"/>
        <v>0.74399999999999999</v>
      </c>
      <c r="N12142" s="24">
        <f t="shared" si="1897"/>
        <v>4.8949999999999996</v>
      </c>
      <c r="O12142" s="24">
        <f t="shared" si="1898"/>
        <v>0</v>
      </c>
      <c r="P12142" s="24">
        <f t="shared" si="1899"/>
        <v>0</v>
      </c>
    </row>
    <row r="12143" spans="1:16" x14ac:dyDescent="0.25">
      <c r="A12143" s="15">
        <v>40994</v>
      </c>
      <c r="B12143">
        <v>0</v>
      </c>
      <c r="C12143">
        <v>744</v>
      </c>
      <c r="D12143">
        <v>0</v>
      </c>
      <c r="E12143">
        <v>4889</v>
      </c>
      <c r="F12143">
        <v>0</v>
      </c>
      <c r="G12143">
        <f t="shared" si="1890"/>
        <v>12506</v>
      </c>
      <c r="H12143">
        <f t="shared" si="1891"/>
        <v>3441</v>
      </c>
      <c r="I12143">
        <f t="shared" si="1892"/>
        <v>2012</v>
      </c>
      <c r="J12143">
        <f t="shared" si="1893"/>
        <v>3</v>
      </c>
      <c r="K12143" s="24">
        <f t="shared" si="1894"/>
        <v>12.506</v>
      </c>
      <c r="L12143" s="24">
        <f t="shared" si="1895"/>
        <v>3.4409999999999998</v>
      </c>
      <c r="M12143" s="24">
        <f t="shared" si="1896"/>
        <v>0.74399999999999999</v>
      </c>
      <c r="N12143" s="24">
        <f t="shared" si="1897"/>
        <v>4.8890000000000002</v>
      </c>
      <c r="O12143" s="24">
        <f t="shared" si="1898"/>
        <v>0</v>
      </c>
      <c r="P12143" s="24">
        <f t="shared" si="1899"/>
        <v>0</v>
      </c>
    </row>
    <row r="12144" spans="1:16" x14ac:dyDescent="0.25">
      <c r="A12144" s="15">
        <v>40995</v>
      </c>
      <c r="B12144">
        <v>0</v>
      </c>
      <c r="C12144">
        <v>2175</v>
      </c>
      <c r="D12144">
        <v>0</v>
      </c>
      <c r="E12144">
        <v>4898</v>
      </c>
      <c r="F12144">
        <v>0</v>
      </c>
      <c r="G12144">
        <f t="shared" si="1890"/>
        <v>11075</v>
      </c>
      <c r="H12144">
        <f t="shared" si="1891"/>
        <v>3432</v>
      </c>
      <c r="I12144">
        <f t="shared" si="1892"/>
        <v>2012</v>
      </c>
      <c r="J12144">
        <f t="shared" si="1893"/>
        <v>3</v>
      </c>
      <c r="K12144" s="24">
        <f t="shared" si="1894"/>
        <v>11.074999999999999</v>
      </c>
      <c r="L12144" s="24">
        <f t="shared" si="1895"/>
        <v>3.4319999999999999</v>
      </c>
      <c r="M12144" s="24">
        <f t="shared" si="1896"/>
        <v>2.1749999999999998</v>
      </c>
      <c r="N12144" s="24">
        <f t="shared" si="1897"/>
        <v>4.8979999999999997</v>
      </c>
      <c r="O12144" s="24">
        <f t="shared" si="1898"/>
        <v>0</v>
      </c>
      <c r="P12144" s="24">
        <f t="shared" si="1899"/>
        <v>0</v>
      </c>
    </row>
    <row r="12145" spans="1:16" x14ac:dyDescent="0.25">
      <c r="A12145" s="15">
        <v>40996</v>
      </c>
      <c r="B12145">
        <v>0</v>
      </c>
      <c r="C12145">
        <v>4368</v>
      </c>
      <c r="D12145">
        <v>0</v>
      </c>
      <c r="E12145">
        <v>2834</v>
      </c>
      <c r="F12145">
        <v>0</v>
      </c>
      <c r="G12145">
        <f t="shared" si="1890"/>
        <v>8882</v>
      </c>
      <c r="H12145">
        <f t="shared" si="1891"/>
        <v>5496</v>
      </c>
      <c r="I12145">
        <f t="shared" si="1892"/>
        <v>2012</v>
      </c>
      <c r="J12145">
        <f t="shared" si="1893"/>
        <v>3</v>
      </c>
      <c r="K12145" s="24">
        <f t="shared" si="1894"/>
        <v>8.8819999999999997</v>
      </c>
      <c r="L12145" s="24">
        <f t="shared" si="1895"/>
        <v>5.4960000000000004</v>
      </c>
      <c r="M12145" s="24">
        <f t="shared" si="1896"/>
        <v>4.3680000000000003</v>
      </c>
      <c r="N12145" s="24">
        <f t="shared" si="1897"/>
        <v>2.8340000000000001</v>
      </c>
      <c r="O12145" s="24">
        <f t="shared" si="1898"/>
        <v>0</v>
      </c>
      <c r="P12145" s="24">
        <f t="shared" si="1899"/>
        <v>0</v>
      </c>
    </row>
    <row r="12146" spans="1:16" x14ac:dyDescent="0.25">
      <c r="A12146" s="15">
        <v>40997</v>
      </c>
      <c r="B12146">
        <v>0</v>
      </c>
      <c r="C12146">
        <v>6607</v>
      </c>
      <c r="D12146">
        <v>0</v>
      </c>
      <c r="E12146">
        <v>1968</v>
      </c>
      <c r="F12146">
        <v>0</v>
      </c>
      <c r="G12146">
        <f t="shared" si="1890"/>
        <v>6643</v>
      </c>
      <c r="H12146">
        <f t="shared" si="1891"/>
        <v>6362</v>
      </c>
      <c r="I12146">
        <f t="shared" si="1892"/>
        <v>2012</v>
      </c>
      <c r="J12146">
        <f t="shared" si="1893"/>
        <v>3</v>
      </c>
      <c r="K12146" s="24">
        <f t="shared" si="1894"/>
        <v>6.6429999999999998</v>
      </c>
      <c r="L12146" s="24">
        <f t="shared" si="1895"/>
        <v>6.3620000000000001</v>
      </c>
      <c r="M12146" s="24">
        <f t="shared" si="1896"/>
        <v>6.6070000000000002</v>
      </c>
      <c r="N12146" s="24">
        <f t="shared" si="1897"/>
        <v>1.968</v>
      </c>
      <c r="O12146" s="24">
        <f t="shared" si="1898"/>
        <v>0</v>
      </c>
      <c r="P12146" s="24">
        <f t="shared" si="1899"/>
        <v>0</v>
      </c>
    </row>
    <row r="12147" spans="1:16" x14ac:dyDescent="0.25">
      <c r="A12147" s="15">
        <v>40998</v>
      </c>
      <c r="B12147">
        <v>0</v>
      </c>
      <c r="C12147">
        <v>10434</v>
      </c>
      <c r="D12147">
        <v>0</v>
      </c>
      <c r="E12147">
        <v>1967</v>
      </c>
      <c r="F12147">
        <v>0</v>
      </c>
      <c r="G12147">
        <f t="shared" si="1890"/>
        <v>2816</v>
      </c>
      <c r="H12147">
        <f t="shared" si="1891"/>
        <v>6363</v>
      </c>
      <c r="I12147">
        <f t="shared" si="1892"/>
        <v>2012</v>
      </c>
      <c r="J12147">
        <f t="shared" si="1893"/>
        <v>3</v>
      </c>
      <c r="K12147" s="24">
        <f t="shared" si="1894"/>
        <v>2.8159999999999998</v>
      </c>
      <c r="L12147" s="24">
        <f t="shared" si="1895"/>
        <v>6.3630000000000004</v>
      </c>
      <c r="M12147" s="24">
        <f t="shared" si="1896"/>
        <v>10.433999999999999</v>
      </c>
      <c r="N12147" s="24">
        <f t="shared" si="1897"/>
        <v>1.9670000000000001</v>
      </c>
      <c r="O12147" s="24">
        <f t="shared" si="1898"/>
        <v>0</v>
      </c>
      <c r="P12147" s="24">
        <f t="shared" si="1899"/>
        <v>0</v>
      </c>
    </row>
    <row r="12148" spans="1:16" x14ac:dyDescent="0.25">
      <c r="A12148" s="15">
        <v>40999</v>
      </c>
      <c r="B12148">
        <v>0</v>
      </c>
      <c r="C12148">
        <v>10136</v>
      </c>
      <c r="D12148">
        <v>0</v>
      </c>
      <c r="E12148">
        <v>1972</v>
      </c>
      <c r="F12148">
        <v>0</v>
      </c>
      <c r="G12148">
        <f t="shared" si="1890"/>
        <v>3114</v>
      </c>
      <c r="H12148">
        <f t="shared" si="1891"/>
        <v>6358</v>
      </c>
      <c r="I12148">
        <f t="shared" si="1892"/>
        <v>2012</v>
      </c>
      <c r="J12148">
        <f t="shared" si="1893"/>
        <v>3</v>
      </c>
      <c r="K12148" s="24">
        <f t="shared" si="1894"/>
        <v>3.1139999999999999</v>
      </c>
      <c r="L12148" s="24">
        <f t="shared" si="1895"/>
        <v>6.3579999999999997</v>
      </c>
      <c r="M12148" s="24">
        <f t="shared" si="1896"/>
        <v>10.135999999999999</v>
      </c>
      <c r="N12148" s="24">
        <f t="shared" si="1897"/>
        <v>1.972</v>
      </c>
      <c r="O12148" s="24">
        <f t="shared" si="1898"/>
        <v>0</v>
      </c>
      <c r="P12148" s="24">
        <f t="shared" si="1899"/>
        <v>0</v>
      </c>
    </row>
    <row r="12149" spans="1:16" x14ac:dyDescent="0.25">
      <c r="A12149" s="15">
        <v>41000</v>
      </c>
      <c r="B12149">
        <v>0</v>
      </c>
      <c r="C12149">
        <v>2184</v>
      </c>
      <c r="D12149">
        <v>0</v>
      </c>
      <c r="E12149">
        <v>1813</v>
      </c>
      <c r="F12149">
        <v>0</v>
      </c>
      <c r="G12149">
        <f t="shared" si="1890"/>
        <v>11066</v>
      </c>
      <c r="H12149">
        <f t="shared" si="1891"/>
        <v>6517</v>
      </c>
      <c r="I12149">
        <f t="shared" si="1892"/>
        <v>2012</v>
      </c>
      <c r="J12149">
        <f t="shared" si="1893"/>
        <v>4</v>
      </c>
      <c r="K12149" s="24">
        <f t="shared" si="1894"/>
        <v>11.066000000000001</v>
      </c>
      <c r="L12149" s="24">
        <f t="shared" si="1895"/>
        <v>6.5170000000000003</v>
      </c>
      <c r="M12149" s="24">
        <f t="shared" si="1896"/>
        <v>2.1840000000000002</v>
      </c>
      <c r="N12149" s="24">
        <f t="shared" si="1897"/>
        <v>1.8129999999999999</v>
      </c>
      <c r="O12149" s="24">
        <f t="shared" si="1898"/>
        <v>0</v>
      </c>
      <c r="P12149" s="24">
        <f t="shared" si="1899"/>
        <v>0</v>
      </c>
    </row>
    <row r="12150" spans="1:16" x14ac:dyDescent="0.25">
      <c r="A12150" s="15">
        <v>41001</v>
      </c>
      <c r="B12150">
        <v>0</v>
      </c>
      <c r="C12150">
        <v>2184</v>
      </c>
      <c r="D12150">
        <v>0</v>
      </c>
      <c r="E12150">
        <v>1616</v>
      </c>
      <c r="F12150">
        <v>0</v>
      </c>
      <c r="G12150">
        <f t="shared" si="1890"/>
        <v>11066</v>
      </c>
      <c r="H12150">
        <f t="shared" si="1891"/>
        <v>6714</v>
      </c>
      <c r="I12150">
        <f t="shared" si="1892"/>
        <v>2012</v>
      </c>
      <c r="J12150">
        <f t="shared" si="1893"/>
        <v>4</v>
      </c>
      <c r="K12150" s="24">
        <f t="shared" si="1894"/>
        <v>11.066000000000001</v>
      </c>
      <c r="L12150" s="24">
        <f t="shared" si="1895"/>
        <v>6.7140000000000004</v>
      </c>
      <c r="M12150" s="24">
        <f t="shared" si="1896"/>
        <v>2.1840000000000002</v>
      </c>
      <c r="N12150" s="24">
        <f t="shared" si="1897"/>
        <v>1.6160000000000001</v>
      </c>
      <c r="O12150" s="24">
        <f t="shared" si="1898"/>
        <v>0</v>
      </c>
      <c r="P12150" s="24">
        <f t="shared" si="1899"/>
        <v>0</v>
      </c>
    </row>
    <row r="12151" spans="1:16" x14ac:dyDescent="0.25">
      <c r="A12151" s="15">
        <v>41002</v>
      </c>
      <c r="B12151">
        <v>0</v>
      </c>
      <c r="C12151">
        <v>1456</v>
      </c>
      <c r="D12151">
        <v>0</v>
      </c>
      <c r="E12151">
        <v>1618</v>
      </c>
      <c r="F12151">
        <v>0</v>
      </c>
      <c r="G12151">
        <f t="shared" si="1890"/>
        <v>11794</v>
      </c>
      <c r="H12151">
        <f t="shared" si="1891"/>
        <v>6712</v>
      </c>
      <c r="I12151">
        <f t="shared" si="1892"/>
        <v>2012</v>
      </c>
      <c r="J12151">
        <f t="shared" si="1893"/>
        <v>4</v>
      </c>
      <c r="K12151" s="24">
        <f t="shared" si="1894"/>
        <v>11.794</v>
      </c>
      <c r="L12151" s="24">
        <f t="shared" si="1895"/>
        <v>6.7119999999999997</v>
      </c>
      <c r="M12151" s="24">
        <f t="shared" si="1896"/>
        <v>1.456</v>
      </c>
      <c r="N12151" s="24">
        <f t="shared" si="1897"/>
        <v>1.6180000000000001</v>
      </c>
      <c r="O12151" s="24">
        <f t="shared" si="1898"/>
        <v>0</v>
      </c>
      <c r="P12151" s="24">
        <f t="shared" si="1899"/>
        <v>0</v>
      </c>
    </row>
    <row r="12152" spans="1:16" x14ac:dyDescent="0.25">
      <c r="A12152" s="15">
        <v>41003</v>
      </c>
      <c r="B12152">
        <v>0</v>
      </c>
      <c r="C12152">
        <v>546</v>
      </c>
      <c r="D12152">
        <v>0</v>
      </c>
      <c r="E12152">
        <v>1621</v>
      </c>
      <c r="F12152">
        <v>0</v>
      </c>
      <c r="G12152">
        <f t="shared" si="1890"/>
        <v>12704</v>
      </c>
      <c r="H12152">
        <f t="shared" si="1891"/>
        <v>6709</v>
      </c>
      <c r="I12152">
        <f t="shared" si="1892"/>
        <v>2012</v>
      </c>
      <c r="J12152">
        <f t="shared" si="1893"/>
        <v>4</v>
      </c>
      <c r="K12152" s="24">
        <f t="shared" si="1894"/>
        <v>12.704000000000001</v>
      </c>
      <c r="L12152" s="24">
        <f t="shared" si="1895"/>
        <v>6.7089999999999996</v>
      </c>
      <c r="M12152" s="24">
        <f t="shared" si="1896"/>
        <v>0.54600000000000004</v>
      </c>
      <c r="N12152" s="24">
        <f t="shared" si="1897"/>
        <v>1.621</v>
      </c>
      <c r="O12152" s="24">
        <f t="shared" si="1898"/>
        <v>0</v>
      </c>
      <c r="P12152" s="24">
        <f t="shared" si="1899"/>
        <v>0</v>
      </c>
    </row>
    <row r="12153" spans="1:16" x14ac:dyDescent="0.25">
      <c r="A12153" s="15">
        <v>41004</v>
      </c>
      <c r="B12153">
        <v>0</v>
      </c>
      <c r="C12153">
        <v>2175</v>
      </c>
      <c r="D12153">
        <v>0</v>
      </c>
      <c r="E12153">
        <v>1616</v>
      </c>
      <c r="F12153">
        <v>0</v>
      </c>
      <c r="G12153">
        <f t="shared" si="1890"/>
        <v>11075</v>
      </c>
      <c r="H12153">
        <f t="shared" si="1891"/>
        <v>6714</v>
      </c>
      <c r="I12153">
        <f t="shared" si="1892"/>
        <v>2012</v>
      </c>
      <c r="J12153">
        <f t="shared" si="1893"/>
        <v>4</v>
      </c>
      <c r="K12153" s="24">
        <f t="shared" si="1894"/>
        <v>11.074999999999999</v>
      </c>
      <c r="L12153" s="24">
        <f t="shared" si="1895"/>
        <v>6.7140000000000004</v>
      </c>
      <c r="M12153" s="24">
        <f t="shared" si="1896"/>
        <v>2.1749999999999998</v>
      </c>
      <c r="N12153" s="24">
        <f t="shared" si="1897"/>
        <v>1.6160000000000001</v>
      </c>
      <c r="O12153" s="24">
        <f t="shared" si="1898"/>
        <v>0</v>
      </c>
      <c r="P12153" s="24">
        <f t="shared" si="1899"/>
        <v>0</v>
      </c>
    </row>
    <row r="12154" spans="1:16" x14ac:dyDescent="0.25">
      <c r="A12154" s="15">
        <v>41005</v>
      </c>
      <c r="B12154">
        <v>0</v>
      </c>
      <c r="C12154">
        <v>2184</v>
      </c>
      <c r="D12154">
        <v>0</v>
      </c>
      <c r="E12154">
        <v>1614</v>
      </c>
      <c r="F12154">
        <v>0</v>
      </c>
      <c r="G12154">
        <f t="shared" si="1890"/>
        <v>11066</v>
      </c>
      <c r="H12154">
        <f t="shared" si="1891"/>
        <v>6716</v>
      </c>
      <c r="I12154">
        <f t="shared" si="1892"/>
        <v>2012</v>
      </c>
      <c r="J12154">
        <f t="shared" si="1893"/>
        <v>4</v>
      </c>
      <c r="K12154" s="24">
        <f t="shared" si="1894"/>
        <v>11.066000000000001</v>
      </c>
      <c r="L12154" s="24">
        <f t="shared" si="1895"/>
        <v>6.7160000000000002</v>
      </c>
      <c r="M12154" s="24">
        <f t="shared" si="1896"/>
        <v>2.1840000000000002</v>
      </c>
      <c r="N12154" s="24">
        <f t="shared" si="1897"/>
        <v>1.6140000000000001</v>
      </c>
      <c r="O12154" s="24">
        <f t="shared" si="1898"/>
        <v>0</v>
      </c>
      <c r="P12154" s="24">
        <f t="shared" si="1899"/>
        <v>0</v>
      </c>
    </row>
    <row r="12155" spans="1:16" x14ac:dyDescent="0.25">
      <c r="A12155" s="15">
        <v>41006</v>
      </c>
      <c r="B12155">
        <v>0</v>
      </c>
      <c r="C12155">
        <v>2184</v>
      </c>
      <c r="D12155">
        <v>0</v>
      </c>
      <c r="E12155">
        <v>1612</v>
      </c>
      <c r="F12155">
        <v>0</v>
      </c>
      <c r="G12155">
        <f t="shared" si="1890"/>
        <v>11066</v>
      </c>
      <c r="H12155">
        <f t="shared" si="1891"/>
        <v>6718</v>
      </c>
      <c r="I12155">
        <f t="shared" si="1892"/>
        <v>2012</v>
      </c>
      <c r="J12155">
        <f t="shared" si="1893"/>
        <v>4</v>
      </c>
      <c r="K12155" s="24">
        <f t="shared" si="1894"/>
        <v>11.066000000000001</v>
      </c>
      <c r="L12155" s="24">
        <f t="shared" si="1895"/>
        <v>6.718</v>
      </c>
      <c r="M12155" s="24">
        <f t="shared" si="1896"/>
        <v>2.1840000000000002</v>
      </c>
      <c r="N12155" s="24">
        <f t="shared" si="1897"/>
        <v>1.6120000000000001</v>
      </c>
      <c r="O12155" s="24">
        <f t="shared" si="1898"/>
        <v>0</v>
      </c>
      <c r="P12155" s="24">
        <f t="shared" si="1899"/>
        <v>0</v>
      </c>
    </row>
    <row r="12156" spans="1:16" x14ac:dyDescent="0.25">
      <c r="A12156" s="15">
        <v>41007</v>
      </c>
      <c r="B12156">
        <v>0</v>
      </c>
      <c r="C12156">
        <v>4186</v>
      </c>
      <c r="D12156">
        <v>0</v>
      </c>
      <c r="E12156">
        <v>1616</v>
      </c>
      <c r="F12156">
        <v>0</v>
      </c>
      <c r="G12156">
        <f t="shared" si="1890"/>
        <v>9064</v>
      </c>
      <c r="H12156">
        <f t="shared" si="1891"/>
        <v>6714</v>
      </c>
      <c r="I12156">
        <f t="shared" si="1892"/>
        <v>2012</v>
      </c>
      <c r="J12156">
        <f t="shared" si="1893"/>
        <v>4</v>
      </c>
      <c r="K12156" s="24">
        <f t="shared" si="1894"/>
        <v>9.0640000000000001</v>
      </c>
      <c r="L12156" s="24">
        <f t="shared" si="1895"/>
        <v>6.7140000000000004</v>
      </c>
      <c r="M12156" s="24">
        <f t="shared" si="1896"/>
        <v>4.1859999999999999</v>
      </c>
      <c r="N12156" s="24">
        <f t="shared" si="1897"/>
        <v>1.6160000000000001</v>
      </c>
      <c r="O12156" s="24">
        <f t="shared" si="1898"/>
        <v>0</v>
      </c>
      <c r="P12156" s="24">
        <f t="shared" si="1899"/>
        <v>0</v>
      </c>
    </row>
    <row r="12157" spans="1:16" x14ac:dyDescent="0.25">
      <c r="A12157" s="15">
        <v>41008</v>
      </c>
      <c r="B12157">
        <v>0</v>
      </c>
      <c r="C12157">
        <v>4368</v>
      </c>
      <c r="D12157">
        <v>0</v>
      </c>
      <c r="E12157">
        <v>1618</v>
      </c>
      <c r="F12157">
        <v>0</v>
      </c>
      <c r="G12157">
        <f t="shared" si="1890"/>
        <v>8882</v>
      </c>
      <c r="H12157">
        <f t="shared" si="1891"/>
        <v>6712</v>
      </c>
      <c r="I12157">
        <f t="shared" si="1892"/>
        <v>2012</v>
      </c>
      <c r="J12157">
        <f t="shared" si="1893"/>
        <v>4</v>
      </c>
      <c r="K12157" s="24">
        <f t="shared" si="1894"/>
        <v>8.8819999999999997</v>
      </c>
      <c r="L12157" s="24">
        <f t="shared" si="1895"/>
        <v>6.7119999999999997</v>
      </c>
      <c r="M12157" s="24">
        <f t="shared" si="1896"/>
        <v>4.3680000000000003</v>
      </c>
      <c r="N12157" s="24">
        <f t="shared" si="1897"/>
        <v>1.6180000000000001</v>
      </c>
      <c r="O12157" s="24">
        <f t="shared" si="1898"/>
        <v>0</v>
      </c>
      <c r="P12157" s="24">
        <f t="shared" si="1899"/>
        <v>0</v>
      </c>
    </row>
    <row r="12158" spans="1:16" x14ac:dyDescent="0.25">
      <c r="A12158" s="15">
        <v>41009</v>
      </c>
      <c r="B12158">
        <v>0</v>
      </c>
      <c r="C12158">
        <v>4368</v>
      </c>
      <c r="D12158">
        <v>0</v>
      </c>
      <c r="E12158">
        <v>1625</v>
      </c>
      <c r="F12158">
        <v>0</v>
      </c>
      <c r="G12158">
        <f t="shared" si="1890"/>
        <v>8882</v>
      </c>
      <c r="H12158">
        <f t="shared" si="1891"/>
        <v>6705</v>
      </c>
      <c r="I12158">
        <f t="shared" si="1892"/>
        <v>2012</v>
      </c>
      <c r="J12158">
        <f t="shared" si="1893"/>
        <v>4</v>
      </c>
      <c r="K12158" s="24">
        <f t="shared" si="1894"/>
        <v>8.8819999999999997</v>
      </c>
      <c r="L12158" s="24">
        <f t="shared" si="1895"/>
        <v>6.7050000000000001</v>
      </c>
      <c r="M12158" s="24">
        <f t="shared" si="1896"/>
        <v>4.3680000000000003</v>
      </c>
      <c r="N12158" s="24">
        <f t="shared" si="1897"/>
        <v>1.625</v>
      </c>
      <c r="O12158" s="24">
        <f t="shared" si="1898"/>
        <v>0</v>
      </c>
      <c r="P12158" s="24">
        <f t="shared" si="1899"/>
        <v>0</v>
      </c>
    </row>
    <row r="12159" spans="1:16" x14ac:dyDescent="0.25">
      <c r="A12159" s="15">
        <v>41010</v>
      </c>
      <c r="B12159">
        <v>0</v>
      </c>
      <c r="C12159">
        <v>3458</v>
      </c>
      <c r="D12159">
        <v>0</v>
      </c>
      <c r="E12159">
        <v>1620</v>
      </c>
      <c r="F12159">
        <v>0</v>
      </c>
      <c r="G12159">
        <f t="shared" si="1890"/>
        <v>9792</v>
      </c>
      <c r="H12159">
        <f t="shared" si="1891"/>
        <v>6710</v>
      </c>
      <c r="I12159">
        <f t="shared" si="1892"/>
        <v>2012</v>
      </c>
      <c r="J12159">
        <f t="shared" si="1893"/>
        <v>4</v>
      </c>
      <c r="K12159" s="24">
        <f t="shared" si="1894"/>
        <v>9.7919999999999998</v>
      </c>
      <c r="L12159" s="24">
        <f t="shared" si="1895"/>
        <v>6.71</v>
      </c>
      <c r="M12159" s="24">
        <f t="shared" si="1896"/>
        <v>3.4580000000000002</v>
      </c>
      <c r="N12159" s="24">
        <f t="shared" si="1897"/>
        <v>1.62</v>
      </c>
      <c r="O12159" s="24">
        <f t="shared" si="1898"/>
        <v>0</v>
      </c>
      <c r="P12159" s="24">
        <f t="shared" si="1899"/>
        <v>0</v>
      </c>
    </row>
    <row r="12160" spans="1:16" x14ac:dyDescent="0.25">
      <c r="A12160" s="15">
        <v>41011</v>
      </c>
      <c r="B12160">
        <v>0</v>
      </c>
      <c r="C12160">
        <v>2557</v>
      </c>
      <c r="D12160">
        <v>0</v>
      </c>
      <c r="E12160">
        <v>1617</v>
      </c>
      <c r="F12160">
        <v>0</v>
      </c>
      <c r="G12160">
        <f t="shared" si="1890"/>
        <v>10693</v>
      </c>
      <c r="H12160">
        <f t="shared" si="1891"/>
        <v>6713</v>
      </c>
      <c r="I12160">
        <f t="shared" si="1892"/>
        <v>2012</v>
      </c>
      <c r="J12160">
        <f t="shared" si="1893"/>
        <v>4</v>
      </c>
      <c r="K12160" s="24">
        <f t="shared" si="1894"/>
        <v>10.693</v>
      </c>
      <c r="L12160" s="24">
        <f t="shared" si="1895"/>
        <v>6.7130000000000001</v>
      </c>
      <c r="M12160" s="24">
        <f t="shared" si="1896"/>
        <v>2.5569999999999999</v>
      </c>
      <c r="N12160" s="24">
        <f t="shared" si="1897"/>
        <v>1.617</v>
      </c>
      <c r="O12160" s="24">
        <f t="shared" si="1898"/>
        <v>0</v>
      </c>
      <c r="P12160" s="24">
        <f t="shared" si="1899"/>
        <v>0</v>
      </c>
    </row>
    <row r="12161" spans="1:16" x14ac:dyDescent="0.25">
      <c r="A12161" s="15">
        <v>41012</v>
      </c>
      <c r="B12161">
        <v>0</v>
      </c>
      <c r="C12161">
        <v>2184</v>
      </c>
      <c r="D12161">
        <v>0</v>
      </c>
      <c r="E12161">
        <v>1622</v>
      </c>
      <c r="F12161">
        <v>0</v>
      </c>
      <c r="G12161">
        <f t="shared" si="1890"/>
        <v>11066</v>
      </c>
      <c r="H12161">
        <f t="shared" si="1891"/>
        <v>6708</v>
      </c>
      <c r="I12161">
        <f t="shared" si="1892"/>
        <v>2012</v>
      </c>
      <c r="J12161">
        <f t="shared" si="1893"/>
        <v>4</v>
      </c>
      <c r="K12161" s="24">
        <f t="shared" si="1894"/>
        <v>11.066000000000001</v>
      </c>
      <c r="L12161" s="24">
        <f t="shared" si="1895"/>
        <v>6.7080000000000002</v>
      </c>
      <c r="M12161" s="24">
        <f t="shared" si="1896"/>
        <v>2.1840000000000002</v>
      </c>
      <c r="N12161" s="24">
        <f t="shared" si="1897"/>
        <v>1.6220000000000001</v>
      </c>
      <c r="O12161" s="24">
        <f t="shared" si="1898"/>
        <v>0</v>
      </c>
      <c r="P12161" s="24">
        <f t="shared" si="1899"/>
        <v>0</v>
      </c>
    </row>
    <row r="12162" spans="1:16" x14ac:dyDescent="0.25">
      <c r="A12162" s="15">
        <v>41013</v>
      </c>
      <c r="B12162">
        <v>0</v>
      </c>
      <c r="C12162">
        <v>4368</v>
      </c>
      <c r="D12162">
        <v>0</v>
      </c>
      <c r="E12162">
        <v>1618</v>
      </c>
      <c r="F12162">
        <v>0</v>
      </c>
      <c r="G12162">
        <f t="shared" si="1890"/>
        <v>8882</v>
      </c>
      <c r="H12162">
        <f t="shared" si="1891"/>
        <v>6712</v>
      </c>
      <c r="I12162">
        <f t="shared" si="1892"/>
        <v>2012</v>
      </c>
      <c r="J12162">
        <f t="shared" si="1893"/>
        <v>4</v>
      </c>
      <c r="K12162" s="24">
        <f t="shared" si="1894"/>
        <v>8.8819999999999997</v>
      </c>
      <c r="L12162" s="24">
        <f t="shared" si="1895"/>
        <v>6.7119999999999997</v>
      </c>
      <c r="M12162" s="24">
        <f t="shared" si="1896"/>
        <v>4.3680000000000003</v>
      </c>
      <c r="N12162" s="24">
        <f t="shared" si="1897"/>
        <v>1.6180000000000001</v>
      </c>
      <c r="O12162" s="24">
        <f t="shared" si="1898"/>
        <v>0</v>
      </c>
      <c r="P12162" s="24">
        <f t="shared" si="1899"/>
        <v>0</v>
      </c>
    </row>
    <row r="12163" spans="1:16" x14ac:dyDescent="0.25">
      <c r="A12163" s="15">
        <v>41014</v>
      </c>
      <c r="B12163">
        <v>0</v>
      </c>
      <c r="C12163">
        <v>4368</v>
      </c>
      <c r="D12163">
        <v>0</v>
      </c>
      <c r="E12163">
        <v>2719</v>
      </c>
      <c r="F12163">
        <v>0</v>
      </c>
      <c r="G12163">
        <f t="shared" si="1890"/>
        <v>8882</v>
      </c>
      <c r="H12163">
        <f t="shared" si="1891"/>
        <v>5611</v>
      </c>
      <c r="I12163">
        <f t="shared" si="1892"/>
        <v>2012</v>
      </c>
      <c r="J12163">
        <f t="shared" si="1893"/>
        <v>4</v>
      </c>
      <c r="K12163" s="24">
        <f t="shared" si="1894"/>
        <v>8.8819999999999997</v>
      </c>
      <c r="L12163" s="24">
        <f t="shared" si="1895"/>
        <v>5.6109999999999998</v>
      </c>
      <c r="M12163" s="24">
        <f t="shared" si="1896"/>
        <v>4.3680000000000003</v>
      </c>
      <c r="N12163" s="24">
        <f t="shared" si="1897"/>
        <v>2.7189999999999999</v>
      </c>
      <c r="O12163" s="24">
        <f t="shared" si="1898"/>
        <v>0</v>
      </c>
      <c r="P12163" s="24">
        <f t="shared" si="1899"/>
        <v>0</v>
      </c>
    </row>
    <row r="12164" spans="1:16" x14ac:dyDescent="0.25">
      <c r="A12164" s="15">
        <v>41015</v>
      </c>
      <c r="B12164">
        <v>0</v>
      </c>
      <c r="C12164">
        <v>4368</v>
      </c>
      <c r="D12164">
        <v>0</v>
      </c>
      <c r="E12164">
        <v>3166</v>
      </c>
      <c r="F12164">
        <v>0</v>
      </c>
      <c r="G12164">
        <f t="shared" si="1890"/>
        <v>8882</v>
      </c>
      <c r="H12164">
        <f t="shared" si="1891"/>
        <v>5164</v>
      </c>
      <c r="I12164">
        <f t="shared" si="1892"/>
        <v>2012</v>
      </c>
      <c r="J12164">
        <f t="shared" si="1893"/>
        <v>4</v>
      </c>
      <c r="K12164" s="24">
        <f t="shared" si="1894"/>
        <v>8.8819999999999997</v>
      </c>
      <c r="L12164" s="24">
        <f t="shared" si="1895"/>
        <v>5.1639999999999997</v>
      </c>
      <c r="M12164" s="24">
        <f t="shared" si="1896"/>
        <v>4.3680000000000003</v>
      </c>
      <c r="N12164" s="24">
        <f t="shared" si="1897"/>
        <v>3.1659999999999999</v>
      </c>
      <c r="O12164" s="24">
        <f t="shared" si="1898"/>
        <v>0</v>
      </c>
      <c r="P12164" s="24">
        <f t="shared" si="1899"/>
        <v>0</v>
      </c>
    </row>
    <row r="12165" spans="1:16" x14ac:dyDescent="0.25">
      <c r="A12165" s="15">
        <v>41016</v>
      </c>
      <c r="B12165">
        <v>0</v>
      </c>
      <c r="C12165">
        <v>3811</v>
      </c>
      <c r="D12165">
        <v>0</v>
      </c>
      <c r="E12165">
        <v>2070</v>
      </c>
      <c r="F12165">
        <v>0</v>
      </c>
      <c r="G12165">
        <f t="shared" si="1890"/>
        <v>9439</v>
      </c>
      <c r="H12165">
        <f t="shared" si="1891"/>
        <v>6260</v>
      </c>
      <c r="I12165">
        <f t="shared" si="1892"/>
        <v>2012</v>
      </c>
      <c r="J12165">
        <f t="shared" si="1893"/>
        <v>4</v>
      </c>
      <c r="K12165" s="24">
        <f t="shared" si="1894"/>
        <v>9.4390000000000001</v>
      </c>
      <c r="L12165" s="24">
        <f t="shared" si="1895"/>
        <v>6.26</v>
      </c>
      <c r="M12165" s="24">
        <f t="shared" si="1896"/>
        <v>3.8109999999999999</v>
      </c>
      <c r="N12165" s="24">
        <f t="shared" si="1897"/>
        <v>2.0699999999999998</v>
      </c>
      <c r="O12165" s="24">
        <f t="shared" si="1898"/>
        <v>0</v>
      </c>
      <c r="P12165" s="24">
        <f t="shared" si="1899"/>
        <v>0</v>
      </c>
    </row>
    <row r="12166" spans="1:16" x14ac:dyDescent="0.25">
      <c r="A12166" s="15">
        <v>41017</v>
      </c>
      <c r="B12166">
        <v>0</v>
      </c>
      <c r="C12166">
        <v>4661</v>
      </c>
      <c r="D12166">
        <v>0</v>
      </c>
      <c r="E12166">
        <v>1611</v>
      </c>
      <c r="F12166">
        <v>0</v>
      </c>
      <c r="G12166">
        <f t="shared" ref="G12166:G12229" si="1900">MAX(IF(AND(MONTH(A12166)&gt;6,MONTH(A12166)&lt;10),14241,13250)-B12166-C12166-F12166,0)</f>
        <v>8589</v>
      </c>
      <c r="H12166">
        <f t="shared" ref="H12166:H12229" si="1901">MAX(8330-E12166-D12166,0)</f>
        <v>6719</v>
      </c>
      <c r="I12166">
        <f t="shared" ref="I12166:I12229" si="1902">YEAR(A12166)</f>
        <v>2012</v>
      </c>
      <c r="J12166">
        <f t="shared" ref="J12166:J12229" si="1903">MONTH(A12166)</f>
        <v>4</v>
      </c>
      <c r="K12166" s="24">
        <f t="shared" ref="K12166:K12229" si="1904">G12166/1000</f>
        <v>8.5890000000000004</v>
      </c>
      <c r="L12166" s="24">
        <f t="shared" ref="L12166:L12229" si="1905">H12166/1000</f>
        <v>6.7190000000000003</v>
      </c>
      <c r="M12166" s="24">
        <f t="shared" ref="M12166:M12229" si="1906">(B12166+C12166+F12166)/1000</f>
        <v>4.6609999999999996</v>
      </c>
      <c r="N12166" s="24">
        <f t="shared" ref="N12166:N12229" si="1907">(D12166+E12166)/1000</f>
        <v>1.611</v>
      </c>
      <c r="O12166" s="24">
        <f t="shared" ref="O12166:O12229" si="1908">B12166/1000</f>
        <v>0</v>
      </c>
      <c r="P12166" s="24">
        <f t="shared" ref="P12166:P12229" si="1909">F12166/1000</f>
        <v>0</v>
      </c>
    </row>
    <row r="12167" spans="1:16" x14ac:dyDescent="0.25">
      <c r="A12167" s="15">
        <v>41018</v>
      </c>
      <c r="B12167">
        <v>0</v>
      </c>
      <c r="C12167">
        <v>4369</v>
      </c>
      <c r="D12167">
        <v>0</v>
      </c>
      <c r="E12167">
        <v>1613</v>
      </c>
      <c r="F12167">
        <v>0</v>
      </c>
      <c r="G12167">
        <f t="shared" si="1900"/>
        <v>8881</v>
      </c>
      <c r="H12167">
        <f t="shared" si="1901"/>
        <v>6717</v>
      </c>
      <c r="I12167">
        <f t="shared" si="1902"/>
        <v>2012</v>
      </c>
      <c r="J12167">
        <f t="shared" si="1903"/>
        <v>4</v>
      </c>
      <c r="K12167" s="24">
        <f t="shared" si="1904"/>
        <v>8.8810000000000002</v>
      </c>
      <c r="L12167" s="24">
        <f t="shared" si="1905"/>
        <v>6.7169999999999996</v>
      </c>
      <c r="M12167" s="24">
        <f t="shared" si="1906"/>
        <v>4.3689999999999998</v>
      </c>
      <c r="N12167" s="24">
        <f t="shared" si="1907"/>
        <v>1.613</v>
      </c>
      <c r="O12167" s="24">
        <f t="shared" si="1908"/>
        <v>0</v>
      </c>
      <c r="P12167" s="24">
        <f t="shared" si="1909"/>
        <v>0</v>
      </c>
    </row>
    <row r="12168" spans="1:16" x14ac:dyDescent="0.25">
      <c r="A12168" s="15">
        <v>41019</v>
      </c>
      <c r="B12168">
        <v>0</v>
      </c>
      <c r="C12168">
        <v>3578</v>
      </c>
      <c r="D12168">
        <v>0</v>
      </c>
      <c r="E12168">
        <v>2422</v>
      </c>
      <c r="F12168">
        <v>0</v>
      </c>
      <c r="G12168">
        <f t="shared" si="1900"/>
        <v>9672</v>
      </c>
      <c r="H12168">
        <f t="shared" si="1901"/>
        <v>5908</v>
      </c>
      <c r="I12168">
        <f t="shared" si="1902"/>
        <v>2012</v>
      </c>
      <c r="J12168">
        <f t="shared" si="1903"/>
        <v>4</v>
      </c>
      <c r="K12168" s="24">
        <f t="shared" si="1904"/>
        <v>9.6720000000000006</v>
      </c>
      <c r="L12168" s="24">
        <f t="shared" si="1905"/>
        <v>5.9080000000000004</v>
      </c>
      <c r="M12168" s="24">
        <f t="shared" si="1906"/>
        <v>3.5779999999999998</v>
      </c>
      <c r="N12168" s="24">
        <f t="shared" si="1907"/>
        <v>2.4220000000000002</v>
      </c>
      <c r="O12168" s="24">
        <f t="shared" si="1908"/>
        <v>0</v>
      </c>
      <c r="P12168" s="24">
        <f t="shared" si="1909"/>
        <v>0</v>
      </c>
    </row>
    <row r="12169" spans="1:16" x14ac:dyDescent="0.25">
      <c r="A12169" s="15">
        <v>41020</v>
      </c>
      <c r="B12169">
        <v>0</v>
      </c>
      <c r="C12169">
        <v>3205</v>
      </c>
      <c r="D12169">
        <v>0</v>
      </c>
      <c r="E12169">
        <v>3235</v>
      </c>
      <c r="F12169">
        <v>0</v>
      </c>
      <c r="G12169">
        <f t="shared" si="1900"/>
        <v>10045</v>
      </c>
      <c r="H12169">
        <f t="shared" si="1901"/>
        <v>5095</v>
      </c>
      <c r="I12169">
        <f t="shared" si="1902"/>
        <v>2012</v>
      </c>
      <c r="J12169">
        <f t="shared" si="1903"/>
        <v>4</v>
      </c>
      <c r="K12169" s="24">
        <f t="shared" si="1904"/>
        <v>10.045</v>
      </c>
      <c r="L12169" s="24">
        <f t="shared" si="1905"/>
        <v>5.0949999999999998</v>
      </c>
      <c r="M12169" s="24">
        <f t="shared" si="1906"/>
        <v>3.2050000000000001</v>
      </c>
      <c r="N12169" s="24">
        <f t="shared" si="1907"/>
        <v>3.2349999999999999</v>
      </c>
      <c r="O12169" s="24">
        <f t="shared" si="1908"/>
        <v>0</v>
      </c>
      <c r="P12169" s="24">
        <f t="shared" si="1909"/>
        <v>0</v>
      </c>
    </row>
    <row r="12170" spans="1:16" x14ac:dyDescent="0.25">
      <c r="A12170" s="15">
        <v>41021</v>
      </c>
      <c r="B12170">
        <v>0</v>
      </c>
      <c r="C12170">
        <v>2239</v>
      </c>
      <c r="D12170">
        <v>0</v>
      </c>
      <c r="E12170">
        <v>2103</v>
      </c>
      <c r="F12170">
        <v>0</v>
      </c>
      <c r="G12170">
        <f t="shared" si="1900"/>
        <v>11011</v>
      </c>
      <c r="H12170">
        <f t="shared" si="1901"/>
        <v>6227</v>
      </c>
      <c r="I12170">
        <f t="shared" si="1902"/>
        <v>2012</v>
      </c>
      <c r="J12170">
        <f t="shared" si="1903"/>
        <v>4</v>
      </c>
      <c r="K12170" s="24">
        <f t="shared" si="1904"/>
        <v>11.010999999999999</v>
      </c>
      <c r="L12170" s="24">
        <f t="shared" si="1905"/>
        <v>6.2270000000000003</v>
      </c>
      <c r="M12170" s="24">
        <f t="shared" si="1906"/>
        <v>2.2389999999999999</v>
      </c>
      <c r="N12170" s="24">
        <f t="shared" si="1907"/>
        <v>2.1030000000000002</v>
      </c>
      <c r="O12170" s="24">
        <f t="shared" si="1908"/>
        <v>0</v>
      </c>
      <c r="P12170" s="24">
        <f t="shared" si="1909"/>
        <v>0</v>
      </c>
    </row>
    <row r="12171" spans="1:16" x14ac:dyDescent="0.25">
      <c r="A12171" s="15">
        <v>41022</v>
      </c>
      <c r="B12171">
        <v>0</v>
      </c>
      <c r="C12171">
        <v>1206</v>
      </c>
      <c r="D12171">
        <v>0</v>
      </c>
      <c r="E12171">
        <v>1638</v>
      </c>
      <c r="F12171">
        <v>0</v>
      </c>
      <c r="G12171">
        <f t="shared" si="1900"/>
        <v>12044</v>
      </c>
      <c r="H12171">
        <f t="shared" si="1901"/>
        <v>6692</v>
      </c>
      <c r="I12171">
        <f t="shared" si="1902"/>
        <v>2012</v>
      </c>
      <c r="J12171">
        <f t="shared" si="1903"/>
        <v>4</v>
      </c>
      <c r="K12171" s="24">
        <f t="shared" si="1904"/>
        <v>12.044</v>
      </c>
      <c r="L12171" s="24">
        <f t="shared" si="1905"/>
        <v>6.6920000000000002</v>
      </c>
      <c r="M12171" s="24">
        <f t="shared" si="1906"/>
        <v>1.206</v>
      </c>
      <c r="N12171" s="24">
        <f t="shared" si="1907"/>
        <v>1.6379999999999999</v>
      </c>
      <c r="O12171" s="24">
        <f t="shared" si="1908"/>
        <v>0</v>
      </c>
      <c r="P12171" s="24">
        <f t="shared" si="1909"/>
        <v>0</v>
      </c>
    </row>
    <row r="12172" spans="1:16" x14ac:dyDescent="0.25">
      <c r="A12172" s="15">
        <v>41023</v>
      </c>
      <c r="B12172">
        <v>0</v>
      </c>
      <c r="C12172">
        <v>819</v>
      </c>
      <c r="D12172">
        <v>0</v>
      </c>
      <c r="E12172">
        <v>1629</v>
      </c>
      <c r="F12172">
        <v>0</v>
      </c>
      <c r="G12172">
        <f t="shared" si="1900"/>
        <v>12431</v>
      </c>
      <c r="H12172">
        <f t="shared" si="1901"/>
        <v>6701</v>
      </c>
      <c r="I12172">
        <f t="shared" si="1902"/>
        <v>2012</v>
      </c>
      <c r="J12172">
        <f t="shared" si="1903"/>
        <v>4</v>
      </c>
      <c r="K12172" s="24">
        <f t="shared" si="1904"/>
        <v>12.430999999999999</v>
      </c>
      <c r="L12172" s="24">
        <f t="shared" si="1905"/>
        <v>6.7009999999999996</v>
      </c>
      <c r="M12172" s="24">
        <f t="shared" si="1906"/>
        <v>0.81899999999999995</v>
      </c>
      <c r="N12172" s="24">
        <f t="shared" si="1907"/>
        <v>1.629</v>
      </c>
      <c r="O12172" s="24">
        <f t="shared" si="1908"/>
        <v>0</v>
      </c>
      <c r="P12172" s="24">
        <f t="shared" si="1909"/>
        <v>0</v>
      </c>
    </row>
    <row r="12173" spans="1:16" x14ac:dyDescent="0.25">
      <c r="A12173" s="15">
        <v>41024</v>
      </c>
      <c r="B12173">
        <v>0</v>
      </c>
      <c r="C12173">
        <v>1356</v>
      </c>
      <c r="D12173">
        <v>0</v>
      </c>
      <c r="E12173">
        <v>1630</v>
      </c>
      <c r="F12173">
        <v>0</v>
      </c>
      <c r="G12173">
        <f t="shared" si="1900"/>
        <v>11894</v>
      </c>
      <c r="H12173">
        <f t="shared" si="1901"/>
        <v>6700</v>
      </c>
      <c r="I12173">
        <f t="shared" si="1902"/>
        <v>2012</v>
      </c>
      <c r="J12173">
        <f t="shared" si="1903"/>
        <v>4</v>
      </c>
      <c r="K12173" s="24">
        <f t="shared" si="1904"/>
        <v>11.894</v>
      </c>
      <c r="L12173" s="24">
        <f t="shared" si="1905"/>
        <v>6.7</v>
      </c>
      <c r="M12173" s="24">
        <f t="shared" si="1906"/>
        <v>1.3560000000000001</v>
      </c>
      <c r="N12173" s="24">
        <f t="shared" si="1907"/>
        <v>1.63</v>
      </c>
      <c r="O12173" s="24">
        <f t="shared" si="1908"/>
        <v>0</v>
      </c>
      <c r="P12173" s="24">
        <f t="shared" si="1909"/>
        <v>0</v>
      </c>
    </row>
    <row r="12174" spans="1:16" x14ac:dyDescent="0.25">
      <c r="A12174" s="15">
        <v>41025</v>
      </c>
      <c r="B12174">
        <v>0</v>
      </c>
      <c r="C12174">
        <v>1365</v>
      </c>
      <c r="D12174">
        <v>0</v>
      </c>
      <c r="E12174">
        <v>1632</v>
      </c>
      <c r="F12174">
        <v>0</v>
      </c>
      <c r="G12174">
        <f t="shared" si="1900"/>
        <v>11885</v>
      </c>
      <c r="H12174">
        <f t="shared" si="1901"/>
        <v>6698</v>
      </c>
      <c r="I12174">
        <f t="shared" si="1902"/>
        <v>2012</v>
      </c>
      <c r="J12174">
        <f t="shared" si="1903"/>
        <v>4</v>
      </c>
      <c r="K12174" s="24">
        <f t="shared" si="1904"/>
        <v>11.885</v>
      </c>
      <c r="L12174" s="24">
        <f t="shared" si="1905"/>
        <v>6.6980000000000004</v>
      </c>
      <c r="M12174" s="24">
        <f t="shared" si="1906"/>
        <v>1.365</v>
      </c>
      <c r="N12174" s="24">
        <f t="shared" si="1907"/>
        <v>1.6319999999999999</v>
      </c>
      <c r="O12174" s="24">
        <f t="shared" si="1908"/>
        <v>0</v>
      </c>
      <c r="P12174" s="24">
        <f t="shared" si="1909"/>
        <v>0</v>
      </c>
    </row>
    <row r="12175" spans="1:16" x14ac:dyDescent="0.25">
      <c r="A12175" s="15">
        <v>41026</v>
      </c>
      <c r="B12175">
        <v>0</v>
      </c>
      <c r="C12175">
        <v>1356</v>
      </c>
      <c r="D12175">
        <v>0</v>
      </c>
      <c r="E12175">
        <v>1625</v>
      </c>
      <c r="F12175">
        <v>0</v>
      </c>
      <c r="G12175">
        <f t="shared" si="1900"/>
        <v>11894</v>
      </c>
      <c r="H12175">
        <f t="shared" si="1901"/>
        <v>6705</v>
      </c>
      <c r="I12175">
        <f t="shared" si="1902"/>
        <v>2012</v>
      </c>
      <c r="J12175">
        <f t="shared" si="1903"/>
        <v>4</v>
      </c>
      <c r="K12175" s="24">
        <f t="shared" si="1904"/>
        <v>11.894</v>
      </c>
      <c r="L12175" s="24">
        <f t="shared" si="1905"/>
        <v>6.7050000000000001</v>
      </c>
      <c r="M12175" s="24">
        <f t="shared" si="1906"/>
        <v>1.3560000000000001</v>
      </c>
      <c r="N12175" s="24">
        <f t="shared" si="1907"/>
        <v>1.625</v>
      </c>
      <c r="O12175" s="24">
        <f t="shared" si="1908"/>
        <v>0</v>
      </c>
      <c r="P12175" s="24">
        <f t="shared" si="1909"/>
        <v>0</v>
      </c>
    </row>
    <row r="12176" spans="1:16" x14ac:dyDescent="0.25">
      <c r="A12176" s="15">
        <v>41027</v>
      </c>
      <c r="B12176">
        <v>0</v>
      </c>
      <c r="C12176">
        <v>1356</v>
      </c>
      <c r="D12176">
        <v>0</v>
      </c>
      <c r="E12176">
        <v>1619</v>
      </c>
      <c r="F12176">
        <v>0</v>
      </c>
      <c r="G12176">
        <f t="shared" si="1900"/>
        <v>11894</v>
      </c>
      <c r="H12176">
        <f t="shared" si="1901"/>
        <v>6711</v>
      </c>
      <c r="I12176">
        <f t="shared" si="1902"/>
        <v>2012</v>
      </c>
      <c r="J12176">
        <f t="shared" si="1903"/>
        <v>4</v>
      </c>
      <c r="K12176" s="24">
        <f t="shared" si="1904"/>
        <v>11.894</v>
      </c>
      <c r="L12176" s="24">
        <f t="shared" si="1905"/>
        <v>6.7110000000000003</v>
      </c>
      <c r="M12176" s="24">
        <f t="shared" si="1906"/>
        <v>1.3560000000000001</v>
      </c>
      <c r="N12176" s="24">
        <f t="shared" si="1907"/>
        <v>1.619</v>
      </c>
      <c r="O12176" s="24">
        <f t="shared" si="1908"/>
        <v>0</v>
      </c>
      <c r="P12176" s="24">
        <f t="shared" si="1909"/>
        <v>0</v>
      </c>
    </row>
    <row r="12177" spans="1:16" x14ac:dyDescent="0.25">
      <c r="A12177" s="15">
        <v>41028</v>
      </c>
      <c r="B12177">
        <v>0</v>
      </c>
      <c r="C12177">
        <v>1356</v>
      </c>
      <c r="D12177">
        <v>0</v>
      </c>
      <c r="E12177">
        <v>1616</v>
      </c>
      <c r="F12177">
        <v>0</v>
      </c>
      <c r="G12177">
        <f t="shared" si="1900"/>
        <v>11894</v>
      </c>
      <c r="H12177">
        <f t="shared" si="1901"/>
        <v>6714</v>
      </c>
      <c r="I12177">
        <f t="shared" si="1902"/>
        <v>2012</v>
      </c>
      <c r="J12177">
        <f t="shared" si="1903"/>
        <v>4</v>
      </c>
      <c r="K12177" s="24">
        <f t="shared" si="1904"/>
        <v>11.894</v>
      </c>
      <c r="L12177" s="24">
        <f t="shared" si="1905"/>
        <v>6.7140000000000004</v>
      </c>
      <c r="M12177" s="24">
        <f t="shared" si="1906"/>
        <v>1.3560000000000001</v>
      </c>
      <c r="N12177" s="24">
        <f t="shared" si="1907"/>
        <v>1.6160000000000001</v>
      </c>
      <c r="O12177" s="24">
        <f t="shared" si="1908"/>
        <v>0</v>
      </c>
      <c r="P12177" s="24">
        <f t="shared" si="1909"/>
        <v>0</v>
      </c>
    </row>
    <row r="12178" spans="1:16" x14ac:dyDescent="0.25">
      <c r="A12178" s="15">
        <v>41029</v>
      </c>
      <c r="B12178">
        <v>0</v>
      </c>
      <c r="C12178">
        <v>1729</v>
      </c>
      <c r="D12178">
        <v>0</v>
      </c>
      <c r="E12178">
        <v>1699</v>
      </c>
      <c r="F12178">
        <v>0</v>
      </c>
      <c r="G12178">
        <f t="shared" si="1900"/>
        <v>11521</v>
      </c>
      <c r="H12178">
        <f t="shared" si="1901"/>
        <v>6631</v>
      </c>
      <c r="I12178">
        <f t="shared" si="1902"/>
        <v>2012</v>
      </c>
      <c r="J12178">
        <f t="shared" si="1903"/>
        <v>4</v>
      </c>
      <c r="K12178" s="24">
        <f t="shared" si="1904"/>
        <v>11.521000000000001</v>
      </c>
      <c r="L12178" s="24">
        <f t="shared" si="1905"/>
        <v>6.6310000000000002</v>
      </c>
      <c r="M12178" s="24">
        <f t="shared" si="1906"/>
        <v>1.7290000000000001</v>
      </c>
      <c r="N12178" s="24">
        <f t="shared" si="1907"/>
        <v>1.6990000000000001</v>
      </c>
      <c r="O12178" s="24">
        <f t="shared" si="1908"/>
        <v>0</v>
      </c>
      <c r="P12178" s="24">
        <f t="shared" si="1909"/>
        <v>0</v>
      </c>
    </row>
    <row r="12179" spans="1:16" x14ac:dyDescent="0.25">
      <c r="A12179" s="15">
        <v>41030</v>
      </c>
      <c r="B12179">
        <v>0</v>
      </c>
      <c r="C12179">
        <v>2239</v>
      </c>
      <c r="D12179">
        <v>0</v>
      </c>
      <c r="E12179">
        <v>1883</v>
      </c>
      <c r="F12179">
        <v>0</v>
      </c>
      <c r="G12179">
        <f t="shared" si="1900"/>
        <v>11011</v>
      </c>
      <c r="H12179">
        <f t="shared" si="1901"/>
        <v>6447</v>
      </c>
      <c r="I12179">
        <f t="shared" si="1902"/>
        <v>2012</v>
      </c>
      <c r="J12179">
        <f t="shared" si="1903"/>
        <v>5</v>
      </c>
      <c r="K12179" s="24">
        <f t="shared" si="1904"/>
        <v>11.010999999999999</v>
      </c>
      <c r="L12179" s="24">
        <f t="shared" si="1905"/>
        <v>6.4470000000000001</v>
      </c>
      <c r="M12179" s="24">
        <f t="shared" si="1906"/>
        <v>2.2389999999999999</v>
      </c>
      <c r="N12179" s="24">
        <f t="shared" si="1907"/>
        <v>1.883</v>
      </c>
      <c r="O12179" s="24">
        <f t="shared" si="1908"/>
        <v>0</v>
      </c>
      <c r="P12179" s="24">
        <f t="shared" si="1909"/>
        <v>0</v>
      </c>
    </row>
    <row r="12180" spans="1:16" x14ac:dyDescent="0.25">
      <c r="A12180" s="15">
        <v>41031</v>
      </c>
      <c r="B12180">
        <v>0</v>
      </c>
      <c r="C12180">
        <v>2184</v>
      </c>
      <c r="D12180">
        <v>0</v>
      </c>
      <c r="E12180">
        <v>1936</v>
      </c>
      <c r="F12180">
        <v>0</v>
      </c>
      <c r="G12180">
        <f t="shared" si="1900"/>
        <v>11066</v>
      </c>
      <c r="H12180">
        <f t="shared" si="1901"/>
        <v>6394</v>
      </c>
      <c r="I12180">
        <f t="shared" si="1902"/>
        <v>2012</v>
      </c>
      <c r="J12180">
        <f t="shared" si="1903"/>
        <v>5</v>
      </c>
      <c r="K12180" s="24">
        <f t="shared" si="1904"/>
        <v>11.066000000000001</v>
      </c>
      <c r="L12180" s="24">
        <f t="shared" si="1905"/>
        <v>6.3940000000000001</v>
      </c>
      <c r="M12180" s="24">
        <f t="shared" si="1906"/>
        <v>2.1840000000000002</v>
      </c>
      <c r="N12180" s="24">
        <f t="shared" si="1907"/>
        <v>1.9359999999999999</v>
      </c>
      <c r="O12180" s="24">
        <f t="shared" si="1908"/>
        <v>0</v>
      </c>
      <c r="P12180" s="24">
        <f t="shared" si="1909"/>
        <v>0</v>
      </c>
    </row>
    <row r="12181" spans="1:16" x14ac:dyDescent="0.25">
      <c r="A12181" s="15">
        <v>41032</v>
      </c>
      <c r="B12181">
        <v>0</v>
      </c>
      <c r="C12181">
        <v>2836</v>
      </c>
      <c r="D12181">
        <v>0</v>
      </c>
      <c r="E12181">
        <v>1939</v>
      </c>
      <c r="F12181">
        <v>0</v>
      </c>
      <c r="G12181">
        <f t="shared" si="1900"/>
        <v>10414</v>
      </c>
      <c r="H12181">
        <f t="shared" si="1901"/>
        <v>6391</v>
      </c>
      <c r="I12181">
        <f t="shared" si="1902"/>
        <v>2012</v>
      </c>
      <c r="J12181">
        <f t="shared" si="1903"/>
        <v>5</v>
      </c>
      <c r="K12181" s="24">
        <f t="shared" si="1904"/>
        <v>10.414</v>
      </c>
      <c r="L12181" s="24">
        <f t="shared" si="1905"/>
        <v>6.391</v>
      </c>
      <c r="M12181" s="24">
        <f t="shared" si="1906"/>
        <v>2.8359999999999999</v>
      </c>
      <c r="N12181" s="24">
        <f t="shared" si="1907"/>
        <v>1.9390000000000001</v>
      </c>
      <c r="O12181" s="24">
        <f t="shared" si="1908"/>
        <v>0</v>
      </c>
      <c r="P12181" s="24">
        <f t="shared" si="1909"/>
        <v>0</v>
      </c>
    </row>
    <row r="12182" spans="1:16" x14ac:dyDescent="0.25">
      <c r="A12182" s="15">
        <v>41033</v>
      </c>
      <c r="B12182">
        <v>0</v>
      </c>
      <c r="C12182">
        <v>3570</v>
      </c>
      <c r="D12182">
        <v>0</v>
      </c>
      <c r="E12182">
        <v>1941</v>
      </c>
      <c r="F12182">
        <v>0</v>
      </c>
      <c r="G12182">
        <f t="shared" si="1900"/>
        <v>9680</v>
      </c>
      <c r="H12182">
        <f t="shared" si="1901"/>
        <v>6389</v>
      </c>
      <c r="I12182">
        <f t="shared" si="1902"/>
        <v>2012</v>
      </c>
      <c r="J12182">
        <f t="shared" si="1903"/>
        <v>5</v>
      </c>
      <c r="K12182" s="24">
        <f t="shared" si="1904"/>
        <v>9.68</v>
      </c>
      <c r="L12182" s="24">
        <f t="shared" si="1905"/>
        <v>6.3890000000000002</v>
      </c>
      <c r="M12182" s="24">
        <f t="shared" si="1906"/>
        <v>3.57</v>
      </c>
      <c r="N12182" s="24">
        <f t="shared" si="1907"/>
        <v>1.9410000000000001</v>
      </c>
      <c r="O12182" s="24">
        <f t="shared" si="1908"/>
        <v>0</v>
      </c>
      <c r="P12182" s="24">
        <f t="shared" si="1909"/>
        <v>0</v>
      </c>
    </row>
    <row r="12183" spans="1:16" x14ac:dyDescent="0.25">
      <c r="A12183" s="15">
        <v>41034</v>
      </c>
      <c r="B12183">
        <v>0</v>
      </c>
      <c r="C12183">
        <v>3325</v>
      </c>
      <c r="D12183">
        <v>0</v>
      </c>
      <c r="E12183">
        <v>1949</v>
      </c>
      <c r="F12183">
        <v>0</v>
      </c>
      <c r="G12183">
        <f t="shared" si="1900"/>
        <v>9925</v>
      </c>
      <c r="H12183">
        <f t="shared" si="1901"/>
        <v>6381</v>
      </c>
      <c r="I12183">
        <f t="shared" si="1902"/>
        <v>2012</v>
      </c>
      <c r="J12183">
        <f t="shared" si="1903"/>
        <v>5</v>
      </c>
      <c r="K12183" s="24">
        <f t="shared" si="1904"/>
        <v>9.9250000000000007</v>
      </c>
      <c r="L12183" s="24">
        <f t="shared" si="1905"/>
        <v>6.3810000000000002</v>
      </c>
      <c r="M12183" s="24">
        <f t="shared" si="1906"/>
        <v>3.3250000000000002</v>
      </c>
      <c r="N12183" s="24">
        <f t="shared" si="1907"/>
        <v>1.9490000000000001</v>
      </c>
      <c r="O12183" s="24">
        <f t="shared" si="1908"/>
        <v>0</v>
      </c>
      <c r="P12183" s="24">
        <f t="shared" si="1909"/>
        <v>0</v>
      </c>
    </row>
    <row r="12184" spans="1:16" x14ac:dyDescent="0.25">
      <c r="A12184" s="15">
        <v>41035</v>
      </c>
      <c r="B12184">
        <v>0</v>
      </c>
      <c r="C12184">
        <v>4424</v>
      </c>
      <c r="D12184">
        <v>0</v>
      </c>
      <c r="E12184">
        <v>1949</v>
      </c>
      <c r="F12184">
        <v>0</v>
      </c>
      <c r="G12184">
        <f t="shared" si="1900"/>
        <v>8826</v>
      </c>
      <c r="H12184">
        <f t="shared" si="1901"/>
        <v>6381</v>
      </c>
      <c r="I12184">
        <f t="shared" si="1902"/>
        <v>2012</v>
      </c>
      <c r="J12184">
        <f t="shared" si="1903"/>
        <v>5</v>
      </c>
      <c r="K12184" s="24">
        <f t="shared" si="1904"/>
        <v>8.8260000000000005</v>
      </c>
      <c r="L12184" s="24">
        <f t="shared" si="1905"/>
        <v>6.3810000000000002</v>
      </c>
      <c r="M12184" s="24">
        <f t="shared" si="1906"/>
        <v>4.4240000000000004</v>
      </c>
      <c r="N12184" s="24">
        <f t="shared" si="1907"/>
        <v>1.9490000000000001</v>
      </c>
      <c r="O12184" s="24">
        <f t="shared" si="1908"/>
        <v>0</v>
      </c>
      <c r="P12184" s="24">
        <f t="shared" si="1909"/>
        <v>0</v>
      </c>
    </row>
    <row r="12185" spans="1:16" x14ac:dyDescent="0.25">
      <c r="A12185" s="15">
        <v>41036</v>
      </c>
      <c r="B12185">
        <v>0</v>
      </c>
      <c r="C12185">
        <v>3735</v>
      </c>
      <c r="D12185">
        <v>0</v>
      </c>
      <c r="E12185">
        <v>1967</v>
      </c>
      <c r="F12185">
        <v>0</v>
      </c>
      <c r="G12185">
        <f t="shared" si="1900"/>
        <v>9515</v>
      </c>
      <c r="H12185">
        <f t="shared" si="1901"/>
        <v>6363</v>
      </c>
      <c r="I12185">
        <f t="shared" si="1902"/>
        <v>2012</v>
      </c>
      <c r="J12185">
        <f t="shared" si="1903"/>
        <v>5</v>
      </c>
      <c r="K12185" s="24">
        <f t="shared" si="1904"/>
        <v>9.5150000000000006</v>
      </c>
      <c r="L12185" s="24">
        <f t="shared" si="1905"/>
        <v>6.3630000000000004</v>
      </c>
      <c r="M12185" s="24">
        <f t="shared" si="1906"/>
        <v>3.7349999999999999</v>
      </c>
      <c r="N12185" s="24">
        <f t="shared" si="1907"/>
        <v>1.9670000000000001</v>
      </c>
      <c r="O12185" s="24">
        <f t="shared" si="1908"/>
        <v>0</v>
      </c>
      <c r="P12185" s="24">
        <f t="shared" si="1909"/>
        <v>0</v>
      </c>
    </row>
    <row r="12186" spans="1:16" x14ac:dyDescent="0.25">
      <c r="A12186" s="15">
        <v>41037</v>
      </c>
      <c r="B12186">
        <v>0</v>
      </c>
      <c r="C12186">
        <v>2207</v>
      </c>
      <c r="D12186">
        <v>0</v>
      </c>
      <c r="E12186">
        <v>1992</v>
      </c>
      <c r="F12186">
        <v>0</v>
      </c>
      <c r="G12186">
        <f t="shared" si="1900"/>
        <v>11043</v>
      </c>
      <c r="H12186">
        <f t="shared" si="1901"/>
        <v>6338</v>
      </c>
      <c r="I12186">
        <f t="shared" si="1902"/>
        <v>2012</v>
      </c>
      <c r="J12186">
        <f t="shared" si="1903"/>
        <v>5</v>
      </c>
      <c r="K12186" s="24">
        <f t="shared" si="1904"/>
        <v>11.042999999999999</v>
      </c>
      <c r="L12186" s="24">
        <f t="shared" si="1905"/>
        <v>6.3380000000000001</v>
      </c>
      <c r="M12186" s="24">
        <f t="shared" si="1906"/>
        <v>2.2069999999999999</v>
      </c>
      <c r="N12186" s="24">
        <f t="shared" si="1907"/>
        <v>1.992</v>
      </c>
      <c r="O12186" s="24">
        <f t="shared" si="1908"/>
        <v>0</v>
      </c>
      <c r="P12186" s="24">
        <f t="shared" si="1909"/>
        <v>0</v>
      </c>
    </row>
    <row r="12187" spans="1:16" x14ac:dyDescent="0.25">
      <c r="A12187" s="15">
        <v>41038</v>
      </c>
      <c r="B12187">
        <v>0</v>
      </c>
      <c r="C12187">
        <v>1365</v>
      </c>
      <c r="D12187">
        <v>0</v>
      </c>
      <c r="E12187">
        <v>1734</v>
      </c>
      <c r="F12187">
        <v>0</v>
      </c>
      <c r="G12187">
        <f t="shared" si="1900"/>
        <v>11885</v>
      </c>
      <c r="H12187">
        <f t="shared" si="1901"/>
        <v>6596</v>
      </c>
      <c r="I12187">
        <f t="shared" si="1902"/>
        <v>2012</v>
      </c>
      <c r="J12187">
        <f t="shared" si="1903"/>
        <v>5</v>
      </c>
      <c r="K12187" s="24">
        <f t="shared" si="1904"/>
        <v>11.885</v>
      </c>
      <c r="L12187" s="24">
        <f t="shared" si="1905"/>
        <v>6.5960000000000001</v>
      </c>
      <c r="M12187" s="24">
        <f t="shared" si="1906"/>
        <v>1.365</v>
      </c>
      <c r="N12187" s="24">
        <f t="shared" si="1907"/>
        <v>1.734</v>
      </c>
      <c r="O12187" s="24">
        <f t="shared" si="1908"/>
        <v>0</v>
      </c>
      <c r="P12187" s="24">
        <f t="shared" si="1909"/>
        <v>0</v>
      </c>
    </row>
    <row r="12188" spans="1:16" x14ac:dyDescent="0.25">
      <c r="A12188" s="15">
        <v>41039</v>
      </c>
      <c r="B12188">
        <v>0</v>
      </c>
      <c r="C12188">
        <v>1465</v>
      </c>
      <c r="D12188">
        <v>0</v>
      </c>
      <c r="E12188">
        <v>1618</v>
      </c>
      <c r="F12188">
        <v>0</v>
      </c>
      <c r="G12188">
        <f t="shared" si="1900"/>
        <v>11785</v>
      </c>
      <c r="H12188">
        <f t="shared" si="1901"/>
        <v>6712</v>
      </c>
      <c r="I12188">
        <f t="shared" si="1902"/>
        <v>2012</v>
      </c>
      <c r="J12188">
        <f t="shared" si="1903"/>
        <v>5</v>
      </c>
      <c r="K12188" s="24">
        <f t="shared" si="1904"/>
        <v>11.785</v>
      </c>
      <c r="L12188" s="24">
        <f t="shared" si="1905"/>
        <v>6.7119999999999997</v>
      </c>
      <c r="M12188" s="24">
        <f t="shared" si="1906"/>
        <v>1.4650000000000001</v>
      </c>
      <c r="N12188" s="24">
        <f t="shared" si="1907"/>
        <v>1.6180000000000001</v>
      </c>
      <c r="O12188" s="24">
        <f t="shared" si="1908"/>
        <v>0</v>
      </c>
      <c r="P12188" s="24">
        <f t="shared" si="1909"/>
        <v>0</v>
      </c>
    </row>
    <row r="12189" spans="1:16" x14ac:dyDescent="0.25">
      <c r="A12189" s="15">
        <v>41040</v>
      </c>
      <c r="B12189">
        <v>0</v>
      </c>
      <c r="C12189">
        <v>1302</v>
      </c>
      <c r="D12189">
        <v>0</v>
      </c>
      <c r="E12189">
        <v>1620</v>
      </c>
      <c r="F12189">
        <v>0</v>
      </c>
      <c r="G12189">
        <f t="shared" si="1900"/>
        <v>11948</v>
      </c>
      <c r="H12189">
        <f t="shared" si="1901"/>
        <v>6710</v>
      </c>
      <c r="I12189">
        <f t="shared" si="1902"/>
        <v>2012</v>
      </c>
      <c r="J12189">
        <f t="shared" si="1903"/>
        <v>5</v>
      </c>
      <c r="K12189" s="24">
        <f t="shared" si="1904"/>
        <v>11.948</v>
      </c>
      <c r="L12189" s="24">
        <f t="shared" si="1905"/>
        <v>6.71</v>
      </c>
      <c r="M12189" s="24">
        <f t="shared" si="1906"/>
        <v>1.302</v>
      </c>
      <c r="N12189" s="24">
        <f t="shared" si="1907"/>
        <v>1.62</v>
      </c>
      <c r="O12189" s="24">
        <f t="shared" si="1908"/>
        <v>0</v>
      </c>
      <c r="P12189" s="24">
        <f t="shared" si="1909"/>
        <v>0</v>
      </c>
    </row>
    <row r="12190" spans="1:16" x14ac:dyDescent="0.25">
      <c r="A12190" s="15">
        <v>41041</v>
      </c>
      <c r="B12190">
        <v>0</v>
      </c>
      <c r="C12190">
        <v>846</v>
      </c>
      <c r="D12190">
        <v>0</v>
      </c>
      <c r="E12190">
        <v>1619</v>
      </c>
      <c r="F12190">
        <v>0</v>
      </c>
      <c r="G12190">
        <f t="shared" si="1900"/>
        <v>12404</v>
      </c>
      <c r="H12190">
        <f t="shared" si="1901"/>
        <v>6711</v>
      </c>
      <c r="I12190">
        <f t="shared" si="1902"/>
        <v>2012</v>
      </c>
      <c r="J12190">
        <f t="shared" si="1903"/>
        <v>5</v>
      </c>
      <c r="K12190" s="24">
        <f t="shared" si="1904"/>
        <v>12.404</v>
      </c>
      <c r="L12190" s="24">
        <f t="shared" si="1905"/>
        <v>6.7110000000000003</v>
      </c>
      <c r="M12190" s="24">
        <f t="shared" si="1906"/>
        <v>0.84599999999999997</v>
      </c>
      <c r="N12190" s="24">
        <f t="shared" si="1907"/>
        <v>1.619</v>
      </c>
      <c r="O12190" s="24">
        <f t="shared" si="1908"/>
        <v>0</v>
      </c>
      <c r="P12190" s="24">
        <f t="shared" si="1909"/>
        <v>0</v>
      </c>
    </row>
    <row r="12191" spans="1:16" x14ac:dyDescent="0.25">
      <c r="A12191" s="15">
        <v>41042</v>
      </c>
      <c r="B12191">
        <v>0</v>
      </c>
      <c r="C12191">
        <v>6645</v>
      </c>
      <c r="D12191">
        <v>0</v>
      </c>
      <c r="E12191">
        <v>1620</v>
      </c>
      <c r="F12191">
        <v>0</v>
      </c>
      <c r="G12191">
        <f t="shared" si="1900"/>
        <v>6605</v>
      </c>
      <c r="H12191">
        <f t="shared" si="1901"/>
        <v>6710</v>
      </c>
      <c r="I12191">
        <f t="shared" si="1902"/>
        <v>2012</v>
      </c>
      <c r="J12191">
        <f t="shared" si="1903"/>
        <v>5</v>
      </c>
      <c r="K12191" s="24">
        <f t="shared" si="1904"/>
        <v>6.6050000000000004</v>
      </c>
      <c r="L12191" s="24">
        <f t="shared" si="1905"/>
        <v>6.71</v>
      </c>
      <c r="M12191" s="24">
        <f t="shared" si="1906"/>
        <v>6.6449999999999996</v>
      </c>
      <c r="N12191" s="24">
        <f t="shared" si="1907"/>
        <v>1.62</v>
      </c>
      <c r="O12191" s="24">
        <f t="shared" si="1908"/>
        <v>0</v>
      </c>
      <c r="P12191" s="24">
        <f t="shared" si="1909"/>
        <v>0</v>
      </c>
    </row>
    <row r="12192" spans="1:16" x14ac:dyDescent="0.25">
      <c r="A12192" s="15">
        <v>41043</v>
      </c>
      <c r="B12192">
        <v>0</v>
      </c>
      <c r="C12192">
        <v>3171</v>
      </c>
      <c r="D12192">
        <v>0</v>
      </c>
      <c r="E12192">
        <v>5354</v>
      </c>
      <c r="F12192">
        <v>0</v>
      </c>
      <c r="G12192">
        <f t="shared" si="1900"/>
        <v>10079</v>
      </c>
      <c r="H12192">
        <f t="shared" si="1901"/>
        <v>2976</v>
      </c>
      <c r="I12192">
        <f t="shared" si="1902"/>
        <v>2012</v>
      </c>
      <c r="J12192">
        <f t="shared" si="1903"/>
        <v>5</v>
      </c>
      <c r="K12192" s="24">
        <f t="shared" si="1904"/>
        <v>10.079000000000001</v>
      </c>
      <c r="L12192" s="24">
        <f t="shared" si="1905"/>
        <v>2.976</v>
      </c>
      <c r="M12192" s="24">
        <f t="shared" si="1906"/>
        <v>3.1709999999999998</v>
      </c>
      <c r="N12192" s="24">
        <f t="shared" si="1907"/>
        <v>5.3540000000000001</v>
      </c>
      <c r="O12192" s="24">
        <f t="shared" si="1908"/>
        <v>0</v>
      </c>
      <c r="P12192" s="24">
        <f t="shared" si="1909"/>
        <v>0</v>
      </c>
    </row>
    <row r="12193" spans="1:16" x14ac:dyDescent="0.25">
      <c r="A12193" s="15">
        <v>41044</v>
      </c>
      <c r="B12193">
        <v>0</v>
      </c>
      <c r="C12193">
        <v>1132</v>
      </c>
      <c r="D12193">
        <v>0</v>
      </c>
      <c r="E12193">
        <v>7926</v>
      </c>
      <c r="F12193">
        <v>0</v>
      </c>
      <c r="G12193">
        <f t="shared" si="1900"/>
        <v>12118</v>
      </c>
      <c r="H12193">
        <f t="shared" si="1901"/>
        <v>404</v>
      </c>
      <c r="I12193">
        <f t="shared" si="1902"/>
        <v>2012</v>
      </c>
      <c r="J12193">
        <f t="shared" si="1903"/>
        <v>5</v>
      </c>
      <c r="K12193" s="24">
        <f t="shared" si="1904"/>
        <v>12.118</v>
      </c>
      <c r="L12193" s="24">
        <f t="shared" si="1905"/>
        <v>0.40400000000000003</v>
      </c>
      <c r="M12193" s="24">
        <f t="shared" si="1906"/>
        <v>1.1319999999999999</v>
      </c>
      <c r="N12193" s="24">
        <f t="shared" si="1907"/>
        <v>7.9260000000000002</v>
      </c>
      <c r="O12193" s="24">
        <f t="shared" si="1908"/>
        <v>0</v>
      </c>
      <c r="P12193" s="24">
        <f t="shared" si="1909"/>
        <v>0</v>
      </c>
    </row>
    <row r="12194" spans="1:16" x14ac:dyDescent="0.25">
      <c r="A12194" s="15">
        <v>41045</v>
      </c>
      <c r="B12194">
        <v>0</v>
      </c>
      <c r="C12194">
        <v>0</v>
      </c>
      <c r="D12194">
        <v>0</v>
      </c>
      <c r="E12194">
        <v>8330</v>
      </c>
      <c r="F12194">
        <v>0</v>
      </c>
      <c r="G12194">
        <f t="shared" si="1900"/>
        <v>13250</v>
      </c>
      <c r="H12194">
        <f t="shared" si="1901"/>
        <v>0</v>
      </c>
      <c r="I12194">
        <f t="shared" si="1902"/>
        <v>2012</v>
      </c>
      <c r="J12194">
        <f t="shared" si="1903"/>
        <v>5</v>
      </c>
      <c r="K12194" s="24">
        <f t="shared" si="1904"/>
        <v>13.25</v>
      </c>
      <c r="L12194" s="24">
        <f t="shared" si="1905"/>
        <v>0</v>
      </c>
      <c r="M12194" s="24">
        <f t="shared" si="1906"/>
        <v>0</v>
      </c>
      <c r="N12194" s="24">
        <f t="shared" si="1907"/>
        <v>8.33</v>
      </c>
      <c r="O12194" s="24">
        <f t="shared" si="1908"/>
        <v>0</v>
      </c>
      <c r="P12194" s="24">
        <f t="shared" si="1909"/>
        <v>0</v>
      </c>
    </row>
    <row r="12195" spans="1:16" x14ac:dyDescent="0.25">
      <c r="A12195" s="15">
        <v>41046</v>
      </c>
      <c r="B12195">
        <v>0</v>
      </c>
      <c r="C12195">
        <v>0</v>
      </c>
      <c r="D12195">
        <v>0</v>
      </c>
      <c r="E12195">
        <v>8332</v>
      </c>
      <c r="F12195">
        <v>0</v>
      </c>
      <c r="G12195">
        <f t="shared" si="1900"/>
        <v>13250</v>
      </c>
      <c r="H12195">
        <f t="shared" si="1901"/>
        <v>0</v>
      </c>
      <c r="I12195">
        <f t="shared" si="1902"/>
        <v>2012</v>
      </c>
      <c r="J12195">
        <f t="shared" si="1903"/>
        <v>5</v>
      </c>
      <c r="K12195" s="24">
        <f t="shared" si="1904"/>
        <v>13.25</v>
      </c>
      <c r="L12195" s="24">
        <f t="shared" si="1905"/>
        <v>0</v>
      </c>
      <c r="M12195" s="24">
        <f t="shared" si="1906"/>
        <v>0</v>
      </c>
      <c r="N12195" s="24">
        <f t="shared" si="1907"/>
        <v>8.3320000000000007</v>
      </c>
      <c r="O12195" s="24">
        <f t="shared" si="1908"/>
        <v>0</v>
      </c>
      <c r="P12195" s="24">
        <f t="shared" si="1909"/>
        <v>0</v>
      </c>
    </row>
    <row r="12196" spans="1:16" x14ac:dyDescent="0.25">
      <c r="A12196" s="15">
        <v>41047</v>
      </c>
      <c r="B12196">
        <v>0</v>
      </c>
      <c r="C12196">
        <v>599</v>
      </c>
      <c r="D12196">
        <v>0</v>
      </c>
      <c r="E12196">
        <v>8356</v>
      </c>
      <c r="F12196">
        <v>0</v>
      </c>
      <c r="G12196">
        <f t="shared" si="1900"/>
        <v>12651</v>
      </c>
      <c r="H12196">
        <f t="shared" si="1901"/>
        <v>0</v>
      </c>
      <c r="I12196">
        <f t="shared" si="1902"/>
        <v>2012</v>
      </c>
      <c r="J12196">
        <f t="shared" si="1903"/>
        <v>5</v>
      </c>
      <c r="K12196" s="24">
        <f t="shared" si="1904"/>
        <v>12.651</v>
      </c>
      <c r="L12196" s="24">
        <f t="shared" si="1905"/>
        <v>0</v>
      </c>
      <c r="M12196" s="24">
        <f t="shared" si="1906"/>
        <v>0.59899999999999998</v>
      </c>
      <c r="N12196" s="24">
        <f t="shared" si="1907"/>
        <v>8.3559999999999999</v>
      </c>
      <c r="O12196" s="24">
        <f t="shared" si="1908"/>
        <v>0</v>
      </c>
      <c r="P12196" s="24">
        <f t="shared" si="1909"/>
        <v>0</v>
      </c>
    </row>
    <row r="12197" spans="1:16" x14ac:dyDescent="0.25">
      <c r="A12197" s="15">
        <v>41048</v>
      </c>
      <c r="B12197">
        <v>0</v>
      </c>
      <c r="C12197">
        <v>4424</v>
      </c>
      <c r="D12197">
        <v>0</v>
      </c>
      <c r="E12197">
        <v>3553</v>
      </c>
      <c r="F12197">
        <v>0</v>
      </c>
      <c r="G12197">
        <f t="shared" si="1900"/>
        <v>8826</v>
      </c>
      <c r="H12197">
        <f t="shared" si="1901"/>
        <v>4777</v>
      </c>
      <c r="I12197">
        <f t="shared" si="1902"/>
        <v>2012</v>
      </c>
      <c r="J12197">
        <f t="shared" si="1903"/>
        <v>5</v>
      </c>
      <c r="K12197" s="24">
        <f t="shared" si="1904"/>
        <v>8.8260000000000005</v>
      </c>
      <c r="L12197" s="24">
        <f t="shared" si="1905"/>
        <v>4.7770000000000001</v>
      </c>
      <c r="M12197" s="24">
        <f t="shared" si="1906"/>
        <v>4.4240000000000004</v>
      </c>
      <c r="N12197" s="24">
        <f t="shared" si="1907"/>
        <v>3.5529999999999999</v>
      </c>
      <c r="O12197" s="24">
        <f t="shared" si="1908"/>
        <v>0</v>
      </c>
      <c r="P12197" s="24">
        <f t="shared" si="1909"/>
        <v>0</v>
      </c>
    </row>
    <row r="12198" spans="1:16" x14ac:dyDescent="0.25">
      <c r="A12198" s="15">
        <v>41049</v>
      </c>
      <c r="B12198">
        <v>0</v>
      </c>
      <c r="C12198">
        <v>8185</v>
      </c>
      <c r="D12198">
        <v>0</v>
      </c>
      <c r="E12198">
        <v>1618</v>
      </c>
      <c r="F12198">
        <v>0</v>
      </c>
      <c r="G12198">
        <f t="shared" si="1900"/>
        <v>5065</v>
      </c>
      <c r="H12198">
        <f t="shared" si="1901"/>
        <v>6712</v>
      </c>
      <c r="I12198">
        <f t="shared" si="1902"/>
        <v>2012</v>
      </c>
      <c r="J12198">
        <f t="shared" si="1903"/>
        <v>5</v>
      </c>
      <c r="K12198" s="24">
        <f t="shared" si="1904"/>
        <v>5.0650000000000004</v>
      </c>
      <c r="L12198" s="24">
        <f t="shared" si="1905"/>
        <v>6.7119999999999997</v>
      </c>
      <c r="M12198" s="24">
        <f t="shared" si="1906"/>
        <v>8.1850000000000005</v>
      </c>
      <c r="N12198" s="24">
        <f t="shared" si="1907"/>
        <v>1.6180000000000001</v>
      </c>
      <c r="O12198" s="24">
        <f t="shared" si="1908"/>
        <v>0</v>
      </c>
      <c r="P12198" s="24">
        <f t="shared" si="1909"/>
        <v>0</v>
      </c>
    </row>
    <row r="12199" spans="1:16" x14ac:dyDescent="0.25">
      <c r="A12199" s="15">
        <v>41050</v>
      </c>
      <c r="B12199">
        <v>0</v>
      </c>
      <c r="C12199">
        <v>6416</v>
      </c>
      <c r="D12199">
        <v>0</v>
      </c>
      <c r="E12199">
        <v>1621</v>
      </c>
      <c r="F12199">
        <v>0</v>
      </c>
      <c r="G12199">
        <f t="shared" si="1900"/>
        <v>6834</v>
      </c>
      <c r="H12199">
        <f t="shared" si="1901"/>
        <v>6709</v>
      </c>
      <c r="I12199">
        <f t="shared" si="1902"/>
        <v>2012</v>
      </c>
      <c r="J12199">
        <f t="shared" si="1903"/>
        <v>5</v>
      </c>
      <c r="K12199" s="24">
        <f t="shared" si="1904"/>
        <v>6.8339999999999996</v>
      </c>
      <c r="L12199" s="24">
        <f t="shared" si="1905"/>
        <v>6.7089999999999996</v>
      </c>
      <c r="M12199" s="24">
        <f t="shared" si="1906"/>
        <v>6.4160000000000004</v>
      </c>
      <c r="N12199" s="24">
        <f t="shared" si="1907"/>
        <v>1.621</v>
      </c>
      <c r="O12199" s="24">
        <f t="shared" si="1908"/>
        <v>0</v>
      </c>
      <c r="P12199" s="24">
        <f t="shared" si="1909"/>
        <v>0</v>
      </c>
    </row>
    <row r="12200" spans="1:16" x14ac:dyDescent="0.25">
      <c r="A12200" s="15">
        <v>41051</v>
      </c>
      <c r="B12200">
        <v>0</v>
      </c>
      <c r="C12200">
        <v>7240</v>
      </c>
      <c r="D12200">
        <v>0</v>
      </c>
      <c r="E12200">
        <v>1620</v>
      </c>
      <c r="F12200">
        <v>0</v>
      </c>
      <c r="G12200">
        <f t="shared" si="1900"/>
        <v>6010</v>
      </c>
      <c r="H12200">
        <f t="shared" si="1901"/>
        <v>6710</v>
      </c>
      <c r="I12200">
        <f t="shared" si="1902"/>
        <v>2012</v>
      </c>
      <c r="J12200">
        <f t="shared" si="1903"/>
        <v>5</v>
      </c>
      <c r="K12200" s="24">
        <f t="shared" si="1904"/>
        <v>6.01</v>
      </c>
      <c r="L12200" s="24">
        <f t="shared" si="1905"/>
        <v>6.71</v>
      </c>
      <c r="M12200" s="24">
        <f t="shared" si="1906"/>
        <v>7.24</v>
      </c>
      <c r="N12200" s="24">
        <f t="shared" si="1907"/>
        <v>1.62</v>
      </c>
      <c r="O12200" s="24">
        <f t="shared" si="1908"/>
        <v>0</v>
      </c>
      <c r="P12200" s="24">
        <f t="shared" si="1909"/>
        <v>0</v>
      </c>
    </row>
    <row r="12201" spans="1:16" x14ac:dyDescent="0.25">
      <c r="A12201" s="15">
        <v>41052</v>
      </c>
      <c r="B12201">
        <v>0</v>
      </c>
      <c r="C12201">
        <v>7060</v>
      </c>
      <c r="D12201">
        <v>0</v>
      </c>
      <c r="E12201">
        <v>1620</v>
      </c>
      <c r="F12201">
        <v>0</v>
      </c>
      <c r="G12201">
        <f t="shared" si="1900"/>
        <v>6190</v>
      </c>
      <c r="H12201">
        <f t="shared" si="1901"/>
        <v>6710</v>
      </c>
      <c r="I12201">
        <f t="shared" si="1902"/>
        <v>2012</v>
      </c>
      <c r="J12201">
        <f t="shared" si="1903"/>
        <v>5</v>
      </c>
      <c r="K12201" s="24">
        <f t="shared" si="1904"/>
        <v>6.19</v>
      </c>
      <c r="L12201" s="24">
        <f t="shared" si="1905"/>
        <v>6.71</v>
      </c>
      <c r="M12201" s="24">
        <f t="shared" si="1906"/>
        <v>7.06</v>
      </c>
      <c r="N12201" s="24">
        <f t="shared" si="1907"/>
        <v>1.62</v>
      </c>
      <c r="O12201" s="24">
        <f t="shared" si="1908"/>
        <v>0</v>
      </c>
      <c r="P12201" s="24">
        <f t="shared" si="1909"/>
        <v>0</v>
      </c>
    </row>
    <row r="12202" spans="1:16" x14ac:dyDescent="0.25">
      <c r="A12202" s="15">
        <v>41053</v>
      </c>
      <c r="B12202">
        <v>0</v>
      </c>
      <c r="C12202">
        <v>2478</v>
      </c>
      <c r="D12202">
        <v>0</v>
      </c>
      <c r="E12202">
        <v>1622</v>
      </c>
      <c r="F12202">
        <v>0</v>
      </c>
      <c r="G12202">
        <f t="shared" si="1900"/>
        <v>10772</v>
      </c>
      <c r="H12202">
        <f t="shared" si="1901"/>
        <v>6708</v>
      </c>
      <c r="I12202">
        <f t="shared" si="1902"/>
        <v>2012</v>
      </c>
      <c r="J12202">
        <f t="shared" si="1903"/>
        <v>5</v>
      </c>
      <c r="K12202" s="24">
        <f t="shared" si="1904"/>
        <v>10.772</v>
      </c>
      <c r="L12202" s="24">
        <f t="shared" si="1905"/>
        <v>6.7080000000000002</v>
      </c>
      <c r="M12202" s="24">
        <f t="shared" si="1906"/>
        <v>2.4780000000000002</v>
      </c>
      <c r="N12202" s="24">
        <f t="shared" si="1907"/>
        <v>1.6220000000000001</v>
      </c>
      <c r="O12202" s="24">
        <f t="shared" si="1908"/>
        <v>0</v>
      </c>
      <c r="P12202" s="24">
        <f t="shared" si="1909"/>
        <v>0</v>
      </c>
    </row>
    <row r="12203" spans="1:16" x14ac:dyDescent="0.25">
      <c r="A12203" s="15">
        <v>41054</v>
      </c>
      <c r="B12203">
        <v>0</v>
      </c>
      <c r="C12203">
        <v>1281</v>
      </c>
      <c r="D12203">
        <v>0</v>
      </c>
      <c r="E12203">
        <v>1647</v>
      </c>
      <c r="F12203">
        <v>0</v>
      </c>
      <c r="G12203">
        <f t="shared" si="1900"/>
        <v>11969</v>
      </c>
      <c r="H12203">
        <f t="shared" si="1901"/>
        <v>6683</v>
      </c>
      <c r="I12203">
        <f t="shared" si="1902"/>
        <v>2012</v>
      </c>
      <c r="J12203">
        <f t="shared" si="1903"/>
        <v>5</v>
      </c>
      <c r="K12203" s="24">
        <f t="shared" si="1904"/>
        <v>11.968999999999999</v>
      </c>
      <c r="L12203" s="24">
        <f t="shared" si="1905"/>
        <v>6.6829999999999998</v>
      </c>
      <c r="M12203" s="24">
        <f t="shared" si="1906"/>
        <v>1.2809999999999999</v>
      </c>
      <c r="N12203" s="24">
        <f t="shared" si="1907"/>
        <v>1.647</v>
      </c>
      <c r="O12203" s="24">
        <f t="shared" si="1908"/>
        <v>0</v>
      </c>
      <c r="P12203" s="24">
        <f t="shared" si="1909"/>
        <v>0</v>
      </c>
    </row>
    <row r="12204" spans="1:16" x14ac:dyDescent="0.25">
      <c r="A12204" s="15">
        <v>41055</v>
      </c>
      <c r="B12204">
        <v>0</v>
      </c>
      <c r="C12204">
        <v>1456</v>
      </c>
      <c r="D12204">
        <v>0</v>
      </c>
      <c r="E12204">
        <v>1615</v>
      </c>
      <c r="F12204">
        <v>0</v>
      </c>
      <c r="G12204">
        <f t="shared" si="1900"/>
        <v>11794</v>
      </c>
      <c r="H12204">
        <f t="shared" si="1901"/>
        <v>6715</v>
      </c>
      <c r="I12204">
        <f t="shared" si="1902"/>
        <v>2012</v>
      </c>
      <c r="J12204">
        <f t="shared" si="1903"/>
        <v>5</v>
      </c>
      <c r="K12204" s="24">
        <f t="shared" si="1904"/>
        <v>11.794</v>
      </c>
      <c r="L12204" s="24">
        <f t="shared" si="1905"/>
        <v>6.7149999999999999</v>
      </c>
      <c r="M12204" s="24">
        <f t="shared" si="1906"/>
        <v>1.456</v>
      </c>
      <c r="N12204" s="24">
        <f t="shared" si="1907"/>
        <v>1.615</v>
      </c>
      <c r="O12204" s="24">
        <f t="shared" si="1908"/>
        <v>0</v>
      </c>
      <c r="P12204" s="24">
        <f t="shared" si="1909"/>
        <v>0</v>
      </c>
    </row>
    <row r="12205" spans="1:16" x14ac:dyDescent="0.25">
      <c r="A12205" s="15">
        <v>41056</v>
      </c>
      <c r="B12205">
        <v>0</v>
      </c>
      <c r="C12205">
        <v>1438</v>
      </c>
      <c r="D12205">
        <v>0</v>
      </c>
      <c r="E12205">
        <v>1610</v>
      </c>
      <c r="F12205">
        <v>0</v>
      </c>
      <c r="G12205">
        <f t="shared" si="1900"/>
        <v>11812</v>
      </c>
      <c r="H12205">
        <f t="shared" si="1901"/>
        <v>6720</v>
      </c>
      <c r="I12205">
        <f t="shared" si="1902"/>
        <v>2012</v>
      </c>
      <c r="J12205">
        <f t="shared" si="1903"/>
        <v>5</v>
      </c>
      <c r="K12205" s="24">
        <f t="shared" si="1904"/>
        <v>11.811999999999999</v>
      </c>
      <c r="L12205" s="24">
        <f t="shared" si="1905"/>
        <v>6.72</v>
      </c>
      <c r="M12205" s="24">
        <f t="shared" si="1906"/>
        <v>1.4379999999999999</v>
      </c>
      <c r="N12205" s="24">
        <f t="shared" si="1907"/>
        <v>1.61</v>
      </c>
      <c r="O12205" s="24">
        <f t="shared" si="1908"/>
        <v>0</v>
      </c>
      <c r="P12205" s="24">
        <f t="shared" si="1909"/>
        <v>0</v>
      </c>
    </row>
    <row r="12206" spans="1:16" x14ac:dyDescent="0.25">
      <c r="A12206" s="15">
        <v>41057</v>
      </c>
      <c r="B12206">
        <v>0</v>
      </c>
      <c r="C12206">
        <v>1456</v>
      </c>
      <c r="D12206">
        <v>0</v>
      </c>
      <c r="E12206">
        <v>1613</v>
      </c>
      <c r="F12206">
        <v>0</v>
      </c>
      <c r="G12206">
        <f t="shared" si="1900"/>
        <v>11794</v>
      </c>
      <c r="H12206">
        <f t="shared" si="1901"/>
        <v>6717</v>
      </c>
      <c r="I12206">
        <f t="shared" si="1902"/>
        <v>2012</v>
      </c>
      <c r="J12206">
        <f t="shared" si="1903"/>
        <v>5</v>
      </c>
      <c r="K12206" s="24">
        <f t="shared" si="1904"/>
        <v>11.794</v>
      </c>
      <c r="L12206" s="24">
        <f t="shared" si="1905"/>
        <v>6.7169999999999996</v>
      </c>
      <c r="M12206" s="24">
        <f t="shared" si="1906"/>
        <v>1.456</v>
      </c>
      <c r="N12206" s="24">
        <f t="shared" si="1907"/>
        <v>1.613</v>
      </c>
      <c r="O12206" s="24">
        <f t="shared" si="1908"/>
        <v>0</v>
      </c>
      <c r="P12206" s="24">
        <f t="shared" si="1909"/>
        <v>0</v>
      </c>
    </row>
    <row r="12207" spans="1:16" x14ac:dyDescent="0.25">
      <c r="A12207" s="15">
        <v>41058</v>
      </c>
      <c r="B12207">
        <v>0</v>
      </c>
      <c r="C12207">
        <v>6664</v>
      </c>
      <c r="D12207">
        <v>0</v>
      </c>
      <c r="E12207">
        <v>2696</v>
      </c>
      <c r="F12207">
        <v>0</v>
      </c>
      <c r="G12207">
        <f t="shared" si="1900"/>
        <v>6586</v>
      </c>
      <c r="H12207">
        <f t="shared" si="1901"/>
        <v>5634</v>
      </c>
      <c r="I12207">
        <f t="shared" si="1902"/>
        <v>2012</v>
      </c>
      <c r="J12207">
        <f t="shared" si="1903"/>
        <v>5</v>
      </c>
      <c r="K12207" s="24">
        <f t="shared" si="1904"/>
        <v>6.5860000000000003</v>
      </c>
      <c r="L12207" s="24">
        <f t="shared" si="1905"/>
        <v>5.6340000000000003</v>
      </c>
      <c r="M12207" s="24">
        <f t="shared" si="1906"/>
        <v>6.6639999999999997</v>
      </c>
      <c r="N12207" s="24">
        <f t="shared" si="1907"/>
        <v>2.6960000000000002</v>
      </c>
      <c r="O12207" s="24">
        <f t="shared" si="1908"/>
        <v>0</v>
      </c>
      <c r="P12207" s="24">
        <f t="shared" si="1909"/>
        <v>0</v>
      </c>
    </row>
    <row r="12208" spans="1:16" x14ac:dyDescent="0.25">
      <c r="A12208" s="15">
        <v>41059</v>
      </c>
      <c r="B12208">
        <v>0</v>
      </c>
      <c r="C12208">
        <v>6203</v>
      </c>
      <c r="D12208">
        <v>0</v>
      </c>
      <c r="E12208">
        <v>3237</v>
      </c>
      <c r="F12208">
        <v>0</v>
      </c>
      <c r="G12208">
        <f t="shared" si="1900"/>
        <v>7047</v>
      </c>
      <c r="H12208">
        <f t="shared" si="1901"/>
        <v>5093</v>
      </c>
      <c r="I12208">
        <f t="shared" si="1902"/>
        <v>2012</v>
      </c>
      <c r="J12208">
        <f t="shared" si="1903"/>
        <v>5</v>
      </c>
      <c r="K12208" s="24">
        <f t="shared" si="1904"/>
        <v>7.0469999999999997</v>
      </c>
      <c r="L12208" s="24">
        <f t="shared" si="1905"/>
        <v>5.093</v>
      </c>
      <c r="M12208" s="24">
        <f t="shared" si="1906"/>
        <v>6.2030000000000003</v>
      </c>
      <c r="N12208" s="24">
        <f t="shared" si="1907"/>
        <v>3.2370000000000001</v>
      </c>
      <c r="O12208" s="24">
        <f t="shared" si="1908"/>
        <v>0</v>
      </c>
      <c r="P12208" s="24">
        <f t="shared" si="1909"/>
        <v>0</v>
      </c>
    </row>
    <row r="12209" spans="1:16" x14ac:dyDescent="0.25">
      <c r="A12209" s="15">
        <v>41060</v>
      </c>
      <c r="B12209">
        <v>0</v>
      </c>
      <c r="C12209">
        <v>5002</v>
      </c>
      <c r="D12209">
        <v>0</v>
      </c>
      <c r="E12209">
        <v>3146</v>
      </c>
      <c r="F12209">
        <v>0</v>
      </c>
      <c r="G12209">
        <f t="shared" si="1900"/>
        <v>8248</v>
      </c>
      <c r="H12209">
        <f t="shared" si="1901"/>
        <v>5184</v>
      </c>
      <c r="I12209">
        <f t="shared" si="1902"/>
        <v>2012</v>
      </c>
      <c r="J12209">
        <f t="shared" si="1903"/>
        <v>5</v>
      </c>
      <c r="K12209" s="24">
        <f t="shared" si="1904"/>
        <v>8.2479999999999993</v>
      </c>
      <c r="L12209" s="24">
        <f t="shared" si="1905"/>
        <v>5.1840000000000002</v>
      </c>
      <c r="M12209" s="24">
        <f t="shared" si="1906"/>
        <v>5.0019999999999998</v>
      </c>
      <c r="N12209" s="24">
        <f t="shared" si="1907"/>
        <v>3.1459999999999999</v>
      </c>
      <c r="O12209" s="24">
        <f t="shared" si="1908"/>
        <v>0</v>
      </c>
      <c r="P12209" s="24">
        <f t="shared" si="1909"/>
        <v>0</v>
      </c>
    </row>
    <row r="12210" spans="1:16" x14ac:dyDescent="0.25">
      <c r="A12210" s="15">
        <v>41061</v>
      </c>
      <c r="B12210">
        <v>0</v>
      </c>
      <c r="C12210">
        <v>3115</v>
      </c>
      <c r="D12210">
        <v>0</v>
      </c>
      <c r="E12210">
        <v>3300</v>
      </c>
      <c r="F12210">
        <v>0</v>
      </c>
      <c r="G12210">
        <f t="shared" si="1900"/>
        <v>10135</v>
      </c>
      <c r="H12210">
        <f t="shared" si="1901"/>
        <v>5030</v>
      </c>
      <c r="I12210">
        <f t="shared" si="1902"/>
        <v>2012</v>
      </c>
      <c r="J12210">
        <f t="shared" si="1903"/>
        <v>6</v>
      </c>
      <c r="K12210" s="24">
        <f t="shared" si="1904"/>
        <v>10.135</v>
      </c>
      <c r="L12210" s="24">
        <f t="shared" si="1905"/>
        <v>5.03</v>
      </c>
      <c r="M12210" s="24">
        <f t="shared" si="1906"/>
        <v>3.1150000000000002</v>
      </c>
      <c r="N12210" s="24">
        <f t="shared" si="1907"/>
        <v>3.3</v>
      </c>
      <c r="O12210" s="24">
        <f t="shared" si="1908"/>
        <v>0</v>
      </c>
      <c r="P12210" s="24">
        <f t="shared" si="1909"/>
        <v>0</v>
      </c>
    </row>
    <row r="12211" spans="1:16" x14ac:dyDescent="0.25">
      <c r="A12211" s="15">
        <v>41062</v>
      </c>
      <c r="B12211">
        <v>0</v>
      </c>
      <c r="C12211">
        <v>3300</v>
      </c>
      <c r="D12211">
        <v>0</v>
      </c>
      <c r="E12211">
        <v>3168</v>
      </c>
      <c r="F12211">
        <v>0</v>
      </c>
      <c r="G12211">
        <f t="shared" si="1900"/>
        <v>9950</v>
      </c>
      <c r="H12211">
        <f t="shared" si="1901"/>
        <v>5162</v>
      </c>
      <c r="I12211">
        <f t="shared" si="1902"/>
        <v>2012</v>
      </c>
      <c r="J12211">
        <f t="shared" si="1903"/>
        <v>6</v>
      </c>
      <c r="K12211" s="24">
        <f t="shared" si="1904"/>
        <v>9.9499999999999993</v>
      </c>
      <c r="L12211" s="24">
        <f t="shared" si="1905"/>
        <v>5.1619999999999999</v>
      </c>
      <c r="M12211" s="24">
        <f t="shared" si="1906"/>
        <v>3.3</v>
      </c>
      <c r="N12211" s="24">
        <f t="shared" si="1907"/>
        <v>3.1680000000000001</v>
      </c>
      <c r="O12211" s="24">
        <f t="shared" si="1908"/>
        <v>0</v>
      </c>
      <c r="P12211" s="24">
        <f t="shared" si="1909"/>
        <v>0</v>
      </c>
    </row>
    <row r="12212" spans="1:16" x14ac:dyDescent="0.25">
      <c r="A12212" s="15">
        <v>41063</v>
      </c>
      <c r="B12212">
        <v>0</v>
      </c>
      <c r="C12212">
        <v>2751</v>
      </c>
      <c r="D12212">
        <v>0</v>
      </c>
      <c r="E12212">
        <v>3173</v>
      </c>
      <c r="F12212">
        <v>0</v>
      </c>
      <c r="G12212">
        <f t="shared" si="1900"/>
        <v>10499</v>
      </c>
      <c r="H12212">
        <f t="shared" si="1901"/>
        <v>5157</v>
      </c>
      <c r="I12212">
        <f t="shared" si="1902"/>
        <v>2012</v>
      </c>
      <c r="J12212">
        <f t="shared" si="1903"/>
        <v>6</v>
      </c>
      <c r="K12212" s="24">
        <f t="shared" si="1904"/>
        <v>10.499000000000001</v>
      </c>
      <c r="L12212" s="24">
        <f t="shared" si="1905"/>
        <v>5.157</v>
      </c>
      <c r="M12212" s="24">
        <f t="shared" si="1906"/>
        <v>2.7509999999999999</v>
      </c>
      <c r="N12212" s="24">
        <f t="shared" si="1907"/>
        <v>3.173</v>
      </c>
      <c r="O12212" s="24">
        <f t="shared" si="1908"/>
        <v>0</v>
      </c>
      <c r="P12212" s="24">
        <f t="shared" si="1909"/>
        <v>0</v>
      </c>
    </row>
    <row r="12213" spans="1:16" x14ac:dyDescent="0.25">
      <c r="A12213" s="15">
        <v>41064</v>
      </c>
      <c r="B12213">
        <v>0</v>
      </c>
      <c r="C12213">
        <v>3008</v>
      </c>
      <c r="D12213">
        <v>0</v>
      </c>
      <c r="E12213">
        <v>3170</v>
      </c>
      <c r="F12213">
        <v>0</v>
      </c>
      <c r="G12213">
        <f t="shared" si="1900"/>
        <v>10242</v>
      </c>
      <c r="H12213">
        <f t="shared" si="1901"/>
        <v>5160</v>
      </c>
      <c r="I12213">
        <f t="shared" si="1902"/>
        <v>2012</v>
      </c>
      <c r="J12213">
        <f t="shared" si="1903"/>
        <v>6</v>
      </c>
      <c r="K12213" s="24">
        <f t="shared" si="1904"/>
        <v>10.242000000000001</v>
      </c>
      <c r="L12213" s="24">
        <f t="shared" si="1905"/>
        <v>5.16</v>
      </c>
      <c r="M12213" s="24">
        <f t="shared" si="1906"/>
        <v>3.008</v>
      </c>
      <c r="N12213" s="24">
        <f t="shared" si="1907"/>
        <v>3.17</v>
      </c>
      <c r="O12213" s="24">
        <f t="shared" si="1908"/>
        <v>0</v>
      </c>
      <c r="P12213" s="24">
        <f t="shared" si="1909"/>
        <v>0</v>
      </c>
    </row>
    <row r="12214" spans="1:16" x14ac:dyDescent="0.25">
      <c r="A12214" s="15">
        <v>41065</v>
      </c>
      <c r="B12214">
        <v>0</v>
      </c>
      <c r="C12214">
        <v>3078</v>
      </c>
      <c r="D12214">
        <v>0</v>
      </c>
      <c r="E12214">
        <v>3168</v>
      </c>
      <c r="F12214">
        <v>0</v>
      </c>
      <c r="G12214">
        <f t="shared" si="1900"/>
        <v>10172</v>
      </c>
      <c r="H12214">
        <f t="shared" si="1901"/>
        <v>5162</v>
      </c>
      <c r="I12214">
        <f t="shared" si="1902"/>
        <v>2012</v>
      </c>
      <c r="J12214">
        <f t="shared" si="1903"/>
        <v>6</v>
      </c>
      <c r="K12214" s="24">
        <f t="shared" si="1904"/>
        <v>10.172000000000001</v>
      </c>
      <c r="L12214" s="24">
        <f t="shared" si="1905"/>
        <v>5.1619999999999999</v>
      </c>
      <c r="M12214" s="24">
        <f t="shared" si="1906"/>
        <v>3.0779999999999998</v>
      </c>
      <c r="N12214" s="24">
        <f t="shared" si="1907"/>
        <v>3.1680000000000001</v>
      </c>
      <c r="O12214" s="24">
        <f t="shared" si="1908"/>
        <v>0</v>
      </c>
      <c r="P12214" s="24">
        <f t="shared" si="1909"/>
        <v>0</v>
      </c>
    </row>
    <row r="12215" spans="1:16" x14ac:dyDescent="0.25">
      <c r="A12215" s="15">
        <v>41066</v>
      </c>
      <c r="B12215">
        <v>0</v>
      </c>
      <c r="C12215">
        <v>3131</v>
      </c>
      <c r="D12215">
        <v>0</v>
      </c>
      <c r="E12215">
        <v>3155</v>
      </c>
      <c r="F12215">
        <v>0</v>
      </c>
      <c r="G12215">
        <f t="shared" si="1900"/>
        <v>10119</v>
      </c>
      <c r="H12215">
        <f t="shared" si="1901"/>
        <v>5175</v>
      </c>
      <c r="I12215">
        <f t="shared" si="1902"/>
        <v>2012</v>
      </c>
      <c r="J12215">
        <f t="shared" si="1903"/>
        <v>6</v>
      </c>
      <c r="K12215" s="24">
        <f t="shared" si="1904"/>
        <v>10.119</v>
      </c>
      <c r="L12215" s="24">
        <f t="shared" si="1905"/>
        <v>5.1749999999999998</v>
      </c>
      <c r="M12215" s="24">
        <f t="shared" si="1906"/>
        <v>3.1309999999999998</v>
      </c>
      <c r="N12215" s="24">
        <f t="shared" si="1907"/>
        <v>3.1549999999999998</v>
      </c>
      <c r="O12215" s="24">
        <f t="shared" si="1908"/>
        <v>0</v>
      </c>
      <c r="P12215" s="24">
        <f t="shared" si="1909"/>
        <v>0</v>
      </c>
    </row>
    <row r="12216" spans="1:16" x14ac:dyDescent="0.25">
      <c r="A12216" s="15">
        <v>41067</v>
      </c>
      <c r="B12216">
        <v>0</v>
      </c>
      <c r="C12216">
        <v>3041</v>
      </c>
      <c r="D12216">
        <v>0</v>
      </c>
      <c r="E12216">
        <v>4388</v>
      </c>
      <c r="F12216">
        <v>0</v>
      </c>
      <c r="G12216">
        <f t="shared" si="1900"/>
        <v>10209</v>
      </c>
      <c r="H12216">
        <f t="shared" si="1901"/>
        <v>3942</v>
      </c>
      <c r="I12216">
        <f t="shared" si="1902"/>
        <v>2012</v>
      </c>
      <c r="J12216">
        <f t="shared" si="1903"/>
        <v>6</v>
      </c>
      <c r="K12216" s="24">
        <f t="shared" si="1904"/>
        <v>10.209</v>
      </c>
      <c r="L12216" s="24">
        <f t="shared" si="1905"/>
        <v>3.9420000000000002</v>
      </c>
      <c r="M12216" s="24">
        <f t="shared" si="1906"/>
        <v>3.0409999999999999</v>
      </c>
      <c r="N12216" s="24">
        <f t="shared" si="1907"/>
        <v>4.3879999999999999</v>
      </c>
      <c r="O12216" s="24">
        <f t="shared" si="1908"/>
        <v>0</v>
      </c>
      <c r="P12216" s="24">
        <f t="shared" si="1909"/>
        <v>0</v>
      </c>
    </row>
    <row r="12217" spans="1:16" x14ac:dyDescent="0.25">
      <c r="A12217" s="15">
        <v>41068</v>
      </c>
      <c r="B12217">
        <v>0</v>
      </c>
      <c r="C12217">
        <v>3078</v>
      </c>
      <c r="D12217">
        <v>0</v>
      </c>
      <c r="E12217">
        <v>4900</v>
      </c>
      <c r="F12217">
        <v>0</v>
      </c>
      <c r="G12217">
        <f t="shared" si="1900"/>
        <v>10172</v>
      </c>
      <c r="H12217">
        <f t="shared" si="1901"/>
        <v>3430</v>
      </c>
      <c r="I12217">
        <f t="shared" si="1902"/>
        <v>2012</v>
      </c>
      <c r="J12217">
        <f t="shared" si="1903"/>
        <v>6</v>
      </c>
      <c r="K12217" s="24">
        <f t="shared" si="1904"/>
        <v>10.172000000000001</v>
      </c>
      <c r="L12217" s="24">
        <f t="shared" si="1905"/>
        <v>3.43</v>
      </c>
      <c r="M12217" s="24">
        <f t="shared" si="1906"/>
        <v>3.0779999999999998</v>
      </c>
      <c r="N12217" s="24">
        <f t="shared" si="1907"/>
        <v>4.9000000000000004</v>
      </c>
      <c r="O12217" s="24">
        <f t="shared" si="1908"/>
        <v>0</v>
      </c>
      <c r="P12217" s="24">
        <f t="shared" si="1909"/>
        <v>0</v>
      </c>
    </row>
    <row r="12218" spans="1:16" x14ac:dyDescent="0.25">
      <c r="A12218" s="15">
        <v>41069</v>
      </c>
      <c r="B12218">
        <v>0</v>
      </c>
      <c r="C12218">
        <v>3078</v>
      </c>
      <c r="D12218">
        <v>0</v>
      </c>
      <c r="E12218">
        <v>4888</v>
      </c>
      <c r="F12218">
        <v>0</v>
      </c>
      <c r="G12218">
        <f t="shared" si="1900"/>
        <v>10172</v>
      </c>
      <c r="H12218">
        <f t="shared" si="1901"/>
        <v>3442</v>
      </c>
      <c r="I12218">
        <f t="shared" si="1902"/>
        <v>2012</v>
      </c>
      <c r="J12218">
        <f t="shared" si="1903"/>
        <v>6</v>
      </c>
      <c r="K12218" s="24">
        <f t="shared" si="1904"/>
        <v>10.172000000000001</v>
      </c>
      <c r="L12218" s="24">
        <f t="shared" si="1905"/>
        <v>3.4420000000000002</v>
      </c>
      <c r="M12218" s="24">
        <f t="shared" si="1906"/>
        <v>3.0779999999999998</v>
      </c>
      <c r="N12218" s="24">
        <f t="shared" si="1907"/>
        <v>4.8879999999999999</v>
      </c>
      <c r="O12218" s="24">
        <f t="shared" si="1908"/>
        <v>0</v>
      </c>
      <c r="P12218" s="24">
        <f t="shared" si="1909"/>
        <v>0</v>
      </c>
    </row>
    <row r="12219" spans="1:16" x14ac:dyDescent="0.25">
      <c r="A12219" s="15">
        <v>41070</v>
      </c>
      <c r="B12219">
        <v>0</v>
      </c>
      <c r="C12219">
        <v>3078</v>
      </c>
      <c r="D12219">
        <v>0</v>
      </c>
      <c r="E12219">
        <v>4875</v>
      </c>
      <c r="F12219">
        <v>0</v>
      </c>
      <c r="G12219">
        <f t="shared" si="1900"/>
        <v>10172</v>
      </c>
      <c r="H12219">
        <f t="shared" si="1901"/>
        <v>3455</v>
      </c>
      <c r="I12219">
        <f t="shared" si="1902"/>
        <v>2012</v>
      </c>
      <c r="J12219">
        <f t="shared" si="1903"/>
        <v>6</v>
      </c>
      <c r="K12219" s="24">
        <f t="shared" si="1904"/>
        <v>10.172000000000001</v>
      </c>
      <c r="L12219" s="24">
        <f t="shared" si="1905"/>
        <v>3.4550000000000001</v>
      </c>
      <c r="M12219" s="24">
        <f t="shared" si="1906"/>
        <v>3.0779999999999998</v>
      </c>
      <c r="N12219" s="24">
        <f t="shared" si="1907"/>
        <v>4.875</v>
      </c>
      <c r="O12219" s="24">
        <f t="shared" si="1908"/>
        <v>0</v>
      </c>
      <c r="P12219" s="24">
        <f t="shared" si="1909"/>
        <v>0</v>
      </c>
    </row>
    <row r="12220" spans="1:16" x14ac:dyDescent="0.25">
      <c r="A12220" s="15">
        <v>41071</v>
      </c>
      <c r="B12220">
        <v>0</v>
      </c>
      <c r="C12220">
        <v>3078</v>
      </c>
      <c r="D12220">
        <v>0</v>
      </c>
      <c r="E12220">
        <v>4875</v>
      </c>
      <c r="F12220">
        <v>0</v>
      </c>
      <c r="G12220">
        <f t="shared" si="1900"/>
        <v>10172</v>
      </c>
      <c r="H12220">
        <f t="shared" si="1901"/>
        <v>3455</v>
      </c>
      <c r="I12220">
        <f t="shared" si="1902"/>
        <v>2012</v>
      </c>
      <c r="J12220">
        <f t="shared" si="1903"/>
        <v>6</v>
      </c>
      <c r="K12220" s="24">
        <f t="shared" si="1904"/>
        <v>10.172000000000001</v>
      </c>
      <c r="L12220" s="24">
        <f t="shared" si="1905"/>
        <v>3.4550000000000001</v>
      </c>
      <c r="M12220" s="24">
        <f t="shared" si="1906"/>
        <v>3.0779999999999998</v>
      </c>
      <c r="N12220" s="24">
        <f t="shared" si="1907"/>
        <v>4.875</v>
      </c>
      <c r="O12220" s="24">
        <f t="shared" si="1908"/>
        <v>0</v>
      </c>
      <c r="P12220" s="24">
        <f t="shared" si="1909"/>
        <v>0</v>
      </c>
    </row>
    <row r="12221" spans="1:16" x14ac:dyDescent="0.25">
      <c r="A12221" s="15">
        <v>41072</v>
      </c>
      <c r="B12221">
        <v>0</v>
      </c>
      <c r="C12221">
        <v>3080</v>
      </c>
      <c r="D12221">
        <v>0</v>
      </c>
      <c r="E12221">
        <v>4885</v>
      </c>
      <c r="F12221">
        <v>0</v>
      </c>
      <c r="G12221">
        <f t="shared" si="1900"/>
        <v>10170</v>
      </c>
      <c r="H12221">
        <f t="shared" si="1901"/>
        <v>3445</v>
      </c>
      <c r="I12221">
        <f t="shared" si="1902"/>
        <v>2012</v>
      </c>
      <c r="J12221">
        <f t="shared" si="1903"/>
        <v>6</v>
      </c>
      <c r="K12221" s="24">
        <f t="shared" si="1904"/>
        <v>10.17</v>
      </c>
      <c r="L12221" s="24">
        <f t="shared" si="1905"/>
        <v>3.4449999999999998</v>
      </c>
      <c r="M12221" s="24">
        <f t="shared" si="1906"/>
        <v>3.08</v>
      </c>
      <c r="N12221" s="24">
        <f t="shared" si="1907"/>
        <v>4.8849999999999998</v>
      </c>
      <c r="O12221" s="24">
        <f t="shared" si="1908"/>
        <v>0</v>
      </c>
      <c r="P12221" s="24">
        <f t="shared" si="1909"/>
        <v>0</v>
      </c>
    </row>
    <row r="12222" spans="1:16" x14ac:dyDescent="0.25">
      <c r="A12222" s="15">
        <v>41073</v>
      </c>
      <c r="B12222">
        <v>0</v>
      </c>
      <c r="C12222">
        <v>2751</v>
      </c>
      <c r="D12222">
        <v>0</v>
      </c>
      <c r="E12222">
        <v>4894</v>
      </c>
      <c r="F12222">
        <v>0</v>
      </c>
      <c r="G12222">
        <f t="shared" si="1900"/>
        <v>10499</v>
      </c>
      <c r="H12222">
        <f t="shared" si="1901"/>
        <v>3436</v>
      </c>
      <c r="I12222">
        <f t="shared" si="1902"/>
        <v>2012</v>
      </c>
      <c r="J12222">
        <f t="shared" si="1903"/>
        <v>6</v>
      </c>
      <c r="K12222" s="24">
        <f t="shared" si="1904"/>
        <v>10.499000000000001</v>
      </c>
      <c r="L12222" s="24">
        <f t="shared" si="1905"/>
        <v>3.4359999999999999</v>
      </c>
      <c r="M12222" s="24">
        <f t="shared" si="1906"/>
        <v>2.7509999999999999</v>
      </c>
      <c r="N12222" s="24">
        <f t="shared" si="1907"/>
        <v>4.8940000000000001</v>
      </c>
      <c r="O12222" s="24">
        <f t="shared" si="1908"/>
        <v>0</v>
      </c>
      <c r="P12222" s="24">
        <f t="shared" si="1909"/>
        <v>0</v>
      </c>
    </row>
    <row r="12223" spans="1:16" x14ac:dyDescent="0.25">
      <c r="A12223" s="15">
        <v>41074</v>
      </c>
      <c r="B12223">
        <v>0</v>
      </c>
      <c r="C12223">
        <v>2947</v>
      </c>
      <c r="D12223">
        <v>0</v>
      </c>
      <c r="E12223">
        <v>2479</v>
      </c>
      <c r="F12223">
        <v>0</v>
      </c>
      <c r="G12223">
        <f t="shared" si="1900"/>
        <v>10303</v>
      </c>
      <c r="H12223">
        <f t="shared" si="1901"/>
        <v>5851</v>
      </c>
      <c r="I12223">
        <f t="shared" si="1902"/>
        <v>2012</v>
      </c>
      <c r="J12223">
        <f t="shared" si="1903"/>
        <v>6</v>
      </c>
      <c r="K12223" s="24">
        <f t="shared" si="1904"/>
        <v>10.303000000000001</v>
      </c>
      <c r="L12223" s="24">
        <f t="shared" si="1905"/>
        <v>5.851</v>
      </c>
      <c r="M12223" s="24">
        <f t="shared" si="1906"/>
        <v>2.9470000000000001</v>
      </c>
      <c r="N12223" s="24">
        <f t="shared" si="1907"/>
        <v>2.4790000000000001</v>
      </c>
      <c r="O12223" s="24">
        <f t="shared" si="1908"/>
        <v>0</v>
      </c>
      <c r="P12223" s="24">
        <f t="shared" si="1909"/>
        <v>0</v>
      </c>
    </row>
    <row r="12224" spans="1:16" x14ac:dyDescent="0.25">
      <c r="A12224" s="15">
        <v>41075</v>
      </c>
      <c r="B12224">
        <v>0</v>
      </c>
      <c r="C12224">
        <v>360</v>
      </c>
      <c r="D12224">
        <v>0</v>
      </c>
      <c r="E12224">
        <v>1629</v>
      </c>
      <c r="F12224">
        <v>0</v>
      </c>
      <c r="G12224">
        <f t="shared" si="1900"/>
        <v>12890</v>
      </c>
      <c r="H12224">
        <f t="shared" si="1901"/>
        <v>6701</v>
      </c>
      <c r="I12224">
        <f t="shared" si="1902"/>
        <v>2012</v>
      </c>
      <c r="J12224">
        <f t="shared" si="1903"/>
        <v>6</v>
      </c>
      <c r="K12224" s="24">
        <f t="shared" si="1904"/>
        <v>12.89</v>
      </c>
      <c r="L12224" s="24">
        <f t="shared" si="1905"/>
        <v>6.7009999999999996</v>
      </c>
      <c r="M12224" s="24">
        <f t="shared" si="1906"/>
        <v>0.36</v>
      </c>
      <c r="N12224" s="24">
        <f t="shared" si="1907"/>
        <v>1.629</v>
      </c>
      <c r="O12224" s="24">
        <f t="shared" si="1908"/>
        <v>0</v>
      </c>
      <c r="P12224" s="24">
        <f t="shared" si="1909"/>
        <v>0</v>
      </c>
    </row>
    <row r="12225" spans="1:16" x14ac:dyDescent="0.25">
      <c r="A12225" s="15">
        <v>41076</v>
      </c>
      <c r="B12225">
        <v>0</v>
      </c>
      <c r="C12225">
        <v>1906</v>
      </c>
      <c r="D12225">
        <v>0</v>
      </c>
      <c r="E12225">
        <v>3143</v>
      </c>
      <c r="F12225">
        <v>0</v>
      </c>
      <c r="G12225">
        <f t="shared" si="1900"/>
        <v>11344</v>
      </c>
      <c r="H12225">
        <f t="shared" si="1901"/>
        <v>5187</v>
      </c>
      <c r="I12225">
        <f t="shared" si="1902"/>
        <v>2012</v>
      </c>
      <c r="J12225">
        <f t="shared" si="1903"/>
        <v>6</v>
      </c>
      <c r="K12225" s="24">
        <f t="shared" si="1904"/>
        <v>11.343999999999999</v>
      </c>
      <c r="L12225" s="24">
        <f t="shared" si="1905"/>
        <v>5.1870000000000003</v>
      </c>
      <c r="M12225" s="24">
        <f t="shared" si="1906"/>
        <v>1.9059999999999999</v>
      </c>
      <c r="N12225" s="24">
        <f t="shared" si="1907"/>
        <v>3.1429999999999998</v>
      </c>
      <c r="O12225" s="24">
        <f t="shared" si="1908"/>
        <v>0</v>
      </c>
      <c r="P12225" s="24">
        <f t="shared" si="1909"/>
        <v>0</v>
      </c>
    </row>
    <row r="12226" spans="1:16" x14ac:dyDescent="0.25">
      <c r="A12226" s="15">
        <v>41077</v>
      </c>
      <c r="B12226">
        <v>0</v>
      </c>
      <c r="C12226">
        <v>1096</v>
      </c>
      <c r="D12226">
        <v>0</v>
      </c>
      <c r="E12226">
        <v>3175</v>
      </c>
      <c r="F12226">
        <v>0</v>
      </c>
      <c r="G12226">
        <f t="shared" si="1900"/>
        <v>12154</v>
      </c>
      <c r="H12226">
        <f t="shared" si="1901"/>
        <v>5155</v>
      </c>
      <c r="I12226">
        <f t="shared" si="1902"/>
        <v>2012</v>
      </c>
      <c r="J12226">
        <f t="shared" si="1903"/>
        <v>6</v>
      </c>
      <c r="K12226" s="24">
        <f t="shared" si="1904"/>
        <v>12.154</v>
      </c>
      <c r="L12226" s="24">
        <f t="shared" si="1905"/>
        <v>5.1550000000000002</v>
      </c>
      <c r="M12226" s="24">
        <f t="shared" si="1906"/>
        <v>1.0960000000000001</v>
      </c>
      <c r="N12226" s="24">
        <f t="shared" si="1907"/>
        <v>3.1749999999999998</v>
      </c>
      <c r="O12226" s="24">
        <f t="shared" si="1908"/>
        <v>0</v>
      </c>
      <c r="P12226" s="24">
        <f t="shared" si="1909"/>
        <v>0</v>
      </c>
    </row>
    <row r="12227" spans="1:16" x14ac:dyDescent="0.25">
      <c r="A12227" s="15">
        <v>41078</v>
      </c>
      <c r="B12227">
        <v>0</v>
      </c>
      <c r="C12227">
        <v>1738</v>
      </c>
      <c r="D12227">
        <v>0</v>
      </c>
      <c r="E12227">
        <v>3184</v>
      </c>
      <c r="F12227">
        <v>0</v>
      </c>
      <c r="G12227">
        <f t="shared" si="1900"/>
        <v>11512</v>
      </c>
      <c r="H12227">
        <f t="shared" si="1901"/>
        <v>5146</v>
      </c>
      <c r="I12227">
        <f t="shared" si="1902"/>
        <v>2012</v>
      </c>
      <c r="J12227">
        <f t="shared" si="1903"/>
        <v>6</v>
      </c>
      <c r="K12227" s="24">
        <f t="shared" si="1904"/>
        <v>11.512</v>
      </c>
      <c r="L12227" s="24">
        <f t="shared" si="1905"/>
        <v>5.1459999999999999</v>
      </c>
      <c r="M12227" s="24">
        <f t="shared" si="1906"/>
        <v>1.738</v>
      </c>
      <c r="N12227" s="24">
        <f t="shared" si="1907"/>
        <v>3.1840000000000002</v>
      </c>
      <c r="O12227" s="24">
        <f t="shared" si="1908"/>
        <v>0</v>
      </c>
      <c r="P12227" s="24">
        <f t="shared" si="1909"/>
        <v>0</v>
      </c>
    </row>
    <row r="12228" spans="1:16" x14ac:dyDescent="0.25">
      <c r="A12228" s="15">
        <v>41079</v>
      </c>
      <c r="B12228">
        <v>0</v>
      </c>
      <c r="C12228">
        <v>2009</v>
      </c>
      <c r="D12228">
        <v>0</v>
      </c>
      <c r="E12228">
        <v>3176</v>
      </c>
      <c r="F12228">
        <v>0</v>
      </c>
      <c r="G12228">
        <f t="shared" si="1900"/>
        <v>11241</v>
      </c>
      <c r="H12228">
        <f t="shared" si="1901"/>
        <v>5154</v>
      </c>
      <c r="I12228">
        <f t="shared" si="1902"/>
        <v>2012</v>
      </c>
      <c r="J12228">
        <f t="shared" si="1903"/>
        <v>6</v>
      </c>
      <c r="K12228" s="24">
        <f t="shared" si="1904"/>
        <v>11.241</v>
      </c>
      <c r="L12228" s="24">
        <f t="shared" si="1905"/>
        <v>5.1539999999999999</v>
      </c>
      <c r="M12228" s="24">
        <f t="shared" si="1906"/>
        <v>2.0089999999999999</v>
      </c>
      <c r="N12228" s="24">
        <f t="shared" si="1907"/>
        <v>3.1760000000000002</v>
      </c>
      <c r="O12228" s="24">
        <f t="shared" si="1908"/>
        <v>0</v>
      </c>
      <c r="P12228" s="24">
        <f t="shared" si="1909"/>
        <v>0</v>
      </c>
    </row>
    <row r="12229" spans="1:16" x14ac:dyDescent="0.25">
      <c r="A12229" s="15">
        <v>41080</v>
      </c>
      <c r="B12229">
        <v>0</v>
      </c>
      <c r="C12229">
        <v>2018</v>
      </c>
      <c r="D12229">
        <v>0</v>
      </c>
      <c r="E12229">
        <v>3169</v>
      </c>
      <c r="F12229">
        <v>0</v>
      </c>
      <c r="G12229">
        <f t="shared" si="1900"/>
        <v>11232</v>
      </c>
      <c r="H12229">
        <f t="shared" si="1901"/>
        <v>5161</v>
      </c>
      <c r="I12229">
        <f t="shared" si="1902"/>
        <v>2012</v>
      </c>
      <c r="J12229">
        <f t="shared" si="1903"/>
        <v>6</v>
      </c>
      <c r="K12229" s="24">
        <f t="shared" si="1904"/>
        <v>11.231999999999999</v>
      </c>
      <c r="L12229" s="24">
        <f t="shared" si="1905"/>
        <v>5.1609999999999996</v>
      </c>
      <c r="M12229" s="24">
        <f t="shared" si="1906"/>
        <v>2.0179999999999998</v>
      </c>
      <c r="N12229" s="24">
        <f t="shared" si="1907"/>
        <v>3.169</v>
      </c>
      <c r="O12229" s="24">
        <f t="shared" si="1908"/>
        <v>0</v>
      </c>
      <c r="P12229" s="24">
        <f t="shared" si="1909"/>
        <v>0</v>
      </c>
    </row>
    <row r="12230" spans="1:16" x14ac:dyDescent="0.25">
      <c r="A12230" s="15">
        <v>41081</v>
      </c>
      <c r="B12230">
        <v>0</v>
      </c>
      <c r="C12230">
        <v>1375</v>
      </c>
      <c r="D12230">
        <v>0</v>
      </c>
      <c r="E12230">
        <v>3168</v>
      </c>
      <c r="F12230">
        <v>0</v>
      </c>
      <c r="G12230">
        <f t="shared" ref="G12230:G12293" si="1910">MAX(IF(AND(MONTH(A12230)&gt;6,MONTH(A12230)&lt;10),14241,13250)-B12230-C12230-F12230,0)</f>
        <v>11875</v>
      </c>
      <c r="H12230">
        <f t="shared" ref="H12230:H12293" si="1911">MAX(8330-E12230-D12230,0)</f>
        <v>5162</v>
      </c>
      <c r="I12230">
        <f t="shared" ref="I12230:I12293" si="1912">YEAR(A12230)</f>
        <v>2012</v>
      </c>
      <c r="J12230">
        <f t="shared" ref="J12230:J12293" si="1913">MONTH(A12230)</f>
        <v>6</v>
      </c>
      <c r="K12230" s="24">
        <f t="shared" ref="K12230:K12293" si="1914">G12230/1000</f>
        <v>11.875</v>
      </c>
      <c r="L12230" s="24">
        <f t="shared" ref="L12230:L12293" si="1915">H12230/1000</f>
        <v>5.1619999999999999</v>
      </c>
      <c r="M12230" s="24">
        <f t="shared" ref="M12230:M12293" si="1916">(B12230+C12230+F12230)/1000</f>
        <v>1.375</v>
      </c>
      <c r="N12230" s="24">
        <f t="shared" ref="N12230:N12293" si="1917">(D12230+E12230)/1000</f>
        <v>3.1680000000000001</v>
      </c>
      <c r="O12230" s="24">
        <f t="shared" ref="O12230:O12293" si="1918">B12230/1000</f>
        <v>0</v>
      </c>
      <c r="P12230" s="24">
        <f t="shared" ref="P12230:P12293" si="1919">F12230/1000</f>
        <v>0</v>
      </c>
    </row>
    <row r="12231" spans="1:16" x14ac:dyDescent="0.25">
      <c r="A12231" s="15">
        <v>41082</v>
      </c>
      <c r="B12231">
        <v>0</v>
      </c>
      <c r="C12231">
        <v>3077</v>
      </c>
      <c r="D12231">
        <v>0</v>
      </c>
      <c r="E12231">
        <v>4313</v>
      </c>
      <c r="F12231">
        <v>0</v>
      </c>
      <c r="G12231">
        <f t="shared" si="1910"/>
        <v>10173</v>
      </c>
      <c r="H12231">
        <f t="shared" si="1911"/>
        <v>4017</v>
      </c>
      <c r="I12231">
        <f t="shared" si="1912"/>
        <v>2012</v>
      </c>
      <c r="J12231">
        <f t="shared" si="1913"/>
        <v>6</v>
      </c>
      <c r="K12231" s="24">
        <f t="shared" si="1914"/>
        <v>10.173</v>
      </c>
      <c r="L12231" s="24">
        <f t="shared" si="1915"/>
        <v>4.0170000000000003</v>
      </c>
      <c r="M12231" s="24">
        <f t="shared" si="1916"/>
        <v>3.077</v>
      </c>
      <c r="N12231" s="24">
        <f t="shared" si="1917"/>
        <v>4.3129999999999997</v>
      </c>
      <c r="O12231" s="24">
        <f t="shared" si="1918"/>
        <v>0</v>
      </c>
      <c r="P12231" s="24">
        <f t="shared" si="1919"/>
        <v>0</v>
      </c>
    </row>
    <row r="12232" spans="1:16" x14ac:dyDescent="0.25">
      <c r="A12232" s="15">
        <v>41083</v>
      </c>
      <c r="B12232">
        <v>0</v>
      </c>
      <c r="C12232">
        <v>3079</v>
      </c>
      <c r="D12232">
        <v>0</v>
      </c>
      <c r="E12232">
        <v>4785</v>
      </c>
      <c r="F12232">
        <v>0</v>
      </c>
      <c r="G12232">
        <f t="shared" si="1910"/>
        <v>10171</v>
      </c>
      <c r="H12232">
        <f t="shared" si="1911"/>
        <v>3545</v>
      </c>
      <c r="I12232">
        <f t="shared" si="1912"/>
        <v>2012</v>
      </c>
      <c r="J12232">
        <f t="shared" si="1913"/>
        <v>6</v>
      </c>
      <c r="K12232" s="24">
        <f t="shared" si="1914"/>
        <v>10.170999999999999</v>
      </c>
      <c r="L12232" s="24">
        <f t="shared" si="1915"/>
        <v>3.5449999999999999</v>
      </c>
      <c r="M12232" s="24">
        <f t="shared" si="1916"/>
        <v>3.0790000000000002</v>
      </c>
      <c r="N12232" s="24">
        <f t="shared" si="1917"/>
        <v>4.7850000000000001</v>
      </c>
      <c r="O12232" s="24">
        <f t="shared" si="1918"/>
        <v>0</v>
      </c>
      <c r="P12232" s="24">
        <f t="shared" si="1919"/>
        <v>0</v>
      </c>
    </row>
    <row r="12233" spans="1:16" x14ac:dyDescent="0.25">
      <c r="A12233" s="15">
        <v>41084</v>
      </c>
      <c r="B12233">
        <v>0</v>
      </c>
      <c r="C12233">
        <v>3069</v>
      </c>
      <c r="D12233">
        <v>0</v>
      </c>
      <c r="E12233">
        <v>4782</v>
      </c>
      <c r="F12233">
        <v>0</v>
      </c>
      <c r="G12233">
        <f t="shared" si="1910"/>
        <v>10181</v>
      </c>
      <c r="H12233">
        <f t="shared" si="1911"/>
        <v>3548</v>
      </c>
      <c r="I12233">
        <f t="shared" si="1912"/>
        <v>2012</v>
      </c>
      <c r="J12233">
        <f t="shared" si="1913"/>
        <v>6</v>
      </c>
      <c r="K12233" s="24">
        <f t="shared" si="1914"/>
        <v>10.180999999999999</v>
      </c>
      <c r="L12233" s="24">
        <f t="shared" si="1915"/>
        <v>3.548</v>
      </c>
      <c r="M12233" s="24">
        <f t="shared" si="1916"/>
        <v>3.069</v>
      </c>
      <c r="N12233" s="24">
        <f t="shared" si="1917"/>
        <v>4.782</v>
      </c>
      <c r="O12233" s="24">
        <f t="shared" si="1918"/>
        <v>0</v>
      </c>
      <c r="P12233" s="24">
        <f t="shared" si="1919"/>
        <v>0</v>
      </c>
    </row>
    <row r="12234" spans="1:16" x14ac:dyDescent="0.25">
      <c r="A12234" s="15">
        <v>41085</v>
      </c>
      <c r="B12234">
        <v>0</v>
      </c>
      <c r="C12234">
        <v>3051</v>
      </c>
      <c r="D12234">
        <v>0</v>
      </c>
      <c r="E12234">
        <v>5122</v>
      </c>
      <c r="F12234">
        <v>0</v>
      </c>
      <c r="G12234">
        <f t="shared" si="1910"/>
        <v>10199</v>
      </c>
      <c r="H12234">
        <f t="shared" si="1911"/>
        <v>3208</v>
      </c>
      <c r="I12234">
        <f t="shared" si="1912"/>
        <v>2012</v>
      </c>
      <c r="J12234">
        <f t="shared" si="1913"/>
        <v>6</v>
      </c>
      <c r="K12234" s="24">
        <f t="shared" si="1914"/>
        <v>10.199</v>
      </c>
      <c r="L12234" s="24">
        <f t="shared" si="1915"/>
        <v>3.2080000000000002</v>
      </c>
      <c r="M12234" s="24">
        <f t="shared" si="1916"/>
        <v>3.0510000000000002</v>
      </c>
      <c r="N12234" s="24">
        <f t="shared" si="1917"/>
        <v>5.1219999999999999</v>
      </c>
      <c r="O12234" s="24">
        <f t="shared" si="1918"/>
        <v>0</v>
      </c>
      <c r="P12234" s="24">
        <f t="shared" si="1919"/>
        <v>0</v>
      </c>
    </row>
    <row r="12235" spans="1:16" x14ac:dyDescent="0.25">
      <c r="A12235" s="15">
        <v>41086</v>
      </c>
      <c r="B12235">
        <v>0</v>
      </c>
      <c r="C12235">
        <v>2940</v>
      </c>
      <c r="D12235">
        <v>0</v>
      </c>
      <c r="E12235">
        <v>5333</v>
      </c>
      <c r="F12235">
        <v>0</v>
      </c>
      <c r="G12235">
        <f t="shared" si="1910"/>
        <v>10310</v>
      </c>
      <c r="H12235">
        <f t="shared" si="1911"/>
        <v>2997</v>
      </c>
      <c r="I12235">
        <f t="shared" si="1912"/>
        <v>2012</v>
      </c>
      <c r="J12235">
        <f t="shared" si="1913"/>
        <v>6</v>
      </c>
      <c r="K12235" s="24">
        <f t="shared" si="1914"/>
        <v>10.31</v>
      </c>
      <c r="L12235" s="24">
        <f t="shared" si="1915"/>
        <v>2.9969999999999999</v>
      </c>
      <c r="M12235" s="24">
        <f t="shared" si="1916"/>
        <v>2.94</v>
      </c>
      <c r="N12235" s="24">
        <f t="shared" si="1917"/>
        <v>5.3330000000000002</v>
      </c>
      <c r="O12235" s="24">
        <f t="shared" si="1918"/>
        <v>0</v>
      </c>
      <c r="P12235" s="24">
        <f t="shared" si="1919"/>
        <v>0</v>
      </c>
    </row>
    <row r="12236" spans="1:16" x14ac:dyDescent="0.25">
      <c r="A12236" s="15">
        <v>41087</v>
      </c>
      <c r="B12236">
        <v>0</v>
      </c>
      <c r="C12236">
        <v>4592</v>
      </c>
      <c r="D12236">
        <v>0</v>
      </c>
      <c r="E12236">
        <v>5413</v>
      </c>
      <c r="F12236">
        <v>0</v>
      </c>
      <c r="G12236">
        <f t="shared" si="1910"/>
        <v>8658</v>
      </c>
      <c r="H12236">
        <f t="shared" si="1911"/>
        <v>2917</v>
      </c>
      <c r="I12236">
        <f t="shared" si="1912"/>
        <v>2012</v>
      </c>
      <c r="J12236">
        <f t="shared" si="1913"/>
        <v>6</v>
      </c>
      <c r="K12236" s="24">
        <f t="shared" si="1914"/>
        <v>8.6579999999999995</v>
      </c>
      <c r="L12236" s="24">
        <f t="shared" si="1915"/>
        <v>2.9169999999999998</v>
      </c>
      <c r="M12236" s="24">
        <f t="shared" si="1916"/>
        <v>4.5919999999999996</v>
      </c>
      <c r="N12236" s="24">
        <f t="shared" si="1917"/>
        <v>5.4130000000000003</v>
      </c>
      <c r="O12236" s="24">
        <f t="shared" si="1918"/>
        <v>0</v>
      </c>
      <c r="P12236" s="24">
        <f t="shared" si="1919"/>
        <v>0</v>
      </c>
    </row>
    <row r="12237" spans="1:16" x14ac:dyDescent="0.25">
      <c r="A12237" s="15">
        <v>41088</v>
      </c>
      <c r="B12237">
        <v>0</v>
      </c>
      <c r="C12237">
        <v>4788</v>
      </c>
      <c r="D12237">
        <v>0</v>
      </c>
      <c r="E12237">
        <v>5392</v>
      </c>
      <c r="F12237">
        <v>0</v>
      </c>
      <c r="G12237">
        <f t="shared" si="1910"/>
        <v>8462</v>
      </c>
      <c r="H12237">
        <f t="shared" si="1911"/>
        <v>2938</v>
      </c>
      <c r="I12237">
        <f t="shared" si="1912"/>
        <v>2012</v>
      </c>
      <c r="J12237">
        <f t="shared" si="1913"/>
        <v>6</v>
      </c>
      <c r="K12237" s="24">
        <f t="shared" si="1914"/>
        <v>8.4619999999999997</v>
      </c>
      <c r="L12237" s="24">
        <f t="shared" si="1915"/>
        <v>2.9380000000000002</v>
      </c>
      <c r="M12237" s="24">
        <f t="shared" si="1916"/>
        <v>4.7880000000000003</v>
      </c>
      <c r="N12237" s="24">
        <f t="shared" si="1917"/>
        <v>5.3920000000000003</v>
      </c>
      <c r="O12237" s="24">
        <f t="shared" si="1918"/>
        <v>0</v>
      </c>
      <c r="P12237" s="24">
        <f t="shared" si="1919"/>
        <v>0</v>
      </c>
    </row>
    <row r="12238" spans="1:16" x14ac:dyDescent="0.25">
      <c r="A12238" s="15">
        <v>41089</v>
      </c>
      <c r="B12238">
        <v>0</v>
      </c>
      <c r="C12238">
        <v>4069</v>
      </c>
      <c r="D12238">
        <v>0</v>
      </c>
      <c r="E12238">
        <v>5424</v>
      </c>
      <c r="F12238">
        <v>0</v>
      </c>
      <c r="G12238">
        <f t="shared" si="1910"/>
        <v>9181</v>
      </c>
      <c r="H12238">
        <f t="shared" si="1911"/>
        <v>2906</v>
      </c>
      <c r="I12238">
        <f t="shared" si="1912"/>
        <v>2012</v>
      </c>
      <c r="J12238">
        <f t="shared" si="1913"/>
        <v>6</v>
      </c>
      <c r="K12238" s="24">
        <f t="shared" si="1914"/>
        <v>9.1809999999999992</v>
      </c>
      <c r="L12238" s="24">
        <f t="shared" si="1915"/>
        <v>2.9060000000000001</v>
      </c>
      <c r="M12238" s="24">
        <f t="shared" si="1916"/>
        <v>4.069</v>
      </c>
      <c r="N12238" s="24">
        <f t="shared" si="1917"/>
        <v>5.4240000000000004</v>
      </c>
      <c r="O12238" s="24">
        <f t="shared" si="1918"/>
        <v>0</v>
      </c>
      <c r="P12238" s="24">
        <f t="shared" si="1919"/>
        <v>0</v>
      </c>
    </row>
    <row r="12239" spans="1:16" x14ac:dyDescent="0.25">
      <c r="A12239" s="15">
        <v>41090</v>
      </c>
      <c r="B12239">
        <v>0</v>
      </c>
      <c r="C12239">
        <v>6881</v>
      </c>
      <c r="D12239">
        <v>0</v>
      </c>
      <c r="E12239">
        <v>5403</v>
      </c>
      <c r="F12239">
        <v>0</v>
      </c>
      <c r="G12239">
        <f t="shared" si="1910"/>
        <v>6369</v>
      </c>
      <c r="H12239">
        <f t="shared" si="1911"/>
        <v>2927</v>
      </c>
      <c r="I12239">
        <f t="shared" si="1912"/>
        <v>2012</v>
      </c>
      <c r="J12239">
        <f t="shared" si="1913"/>
        <v>6</v>
      </c>
      <c r="K12239" s="24">
        <f t="shared" si="1914"/>
        <v>6.3689999999999998</v>
      </c>
      <c r="L12239" s="24">
        <f t="shared" si="1915"/>
        <v>2.927</v>
      </c>
      <c r="M12239" s="24">
        <f t="shared" si="1916"/>
        <v>6.8810000000000002</v>
      </c>
      <c r="N12239" s="24">
        <f t="shared" si="1917"/>
        <v>5.4029999999999996</v>
      </c>
      <c r="O12239" s="24">
        <f t="shared" si="1918"/>
        <v>0</v>
      </c>
      <c r="P12239" s="24">
        <f t="shared" si="1919"/>
        <v>0</v>
      </c>
    </row>
    <row r="12240" spans="1:16" x14ac:dyDescent="0.25">
      <c r="A12240" s="15">
        <v>41091</v>
      </c>
      <c r="B12240">
        <v>0</v>
      </c>
      <c r="C12240">
        <v>11917</v>
      </c>
      <c r="D12240">
        <v>0</v>
      </c>
      <c r="E12240">
        <v>7003</v>
      </c>
      <c r="F12240">
        <v>0</v>
      </c>
      <c r="G12240">
        <f t="shared" si="1910"/>
        <v>2324</v>
      </c>
      <c r="H12240">
        <f t="shared" si="1911"/>
        <v>1327</v>
      </c>
      <c r="I12240">
        <f t="shared" si="1912"/>
        <v>2012</v>
      </c>
      <c r="J12240">
        <f t="shared" si="1913"/>
        <v>7</v>
      </c>
      <c r="K12240" s="24">
        <f t="shared" si="1914"/>
        <v>2.3239999999999998</v>
      </c>
      <c r="L12240" s="24">
        <f t="shared" si="1915"/>
        <v>1.327</v>
      </c>
      <c r="M12240" s="24">
        <f t="shared" si="1916"/>
        <v>11.917</v>
      </c>
      <c r="N12240" s="24">
        <f t="shared" si="1917"/>
        <v>7.0030000000000001</v>
      </c>
      <c r="O12240" s="24">
        <f t="shared" si="1918"/>
        <v>0</v>
      </c>
      <c r="P12240" s="24">
        <f t="shared" si="1919"/>
        <v>0</v>
      </c>
    </row>
    <row r="12241" spans="1:16" x14ac:dyDescent="0.25">
      <c r="A12241" s="15">
        <v>41092</v>
      </c>
      <c r="B12241">
        <v>0</v>
      </c>
      <c r="C12241">
        <v>12692</v>
      </c>
      <c r="D12241">
        <v>0</v>
      </c>
      <c r="E12241">
        <v>6249</v>
      </c>
      <c r="F12241">
        <v>0</v>
      </c>
      <c r="G12241">
        <f t="shared" si="1910"/>
        <v>1549</v>
      </c>
      <c r="H12241">
        <f t="shared" si="1911"/>
        <v>2081</v>
      </c>
      <c r="I12241">
        <f t="shared" si="1912"/>
        <v>2012</v>
      </c>
      <c r="J12241">
        <f t="shared" si="1913"/>
        <v>7</v>
      </c>
      <c r="K12241" s="24">
        <f t="shared" si="1914"/>
        <v>1.5489999999999999</v>
      </c>
      <c r="L12241" s="24">
        <f t="shared" si="1915"/>
        <v>2.081</v>
      </c>
      <c r="M12241" s="24">
        <f t="shared" si="1916"/>
        <v>12.692</v>
      </c>
      <c r="N12241" s="24">
        <f t="shared" si="1917"/>
        <v>6.2489999999999997</v>
      </c>
      <c r="O12241" s="24">
        <f t="shared" si="1918"/>
        <v>0</v>
      </c>
      <c r="P12241" s="24">
        <f t="shared" si="1919"/>
        <v>0</v>
      </c>
    </row>
    <row r="12242" spans="1:16" x14ac:dyDescent="0.25">
      <c r="A12242" s="15">
        <v>41093</v>
      </c>
      <c r="B12242">
        <v>0</v>
      </c>
      <c r="C12242">
        <v>12609</v>
      </c>
      <c r="D12242">
        <v>0</v>
      </c>
      <c r="E12242">
        <v>8270</v>
      </c>
      <c r="F12242">
        <v>0</v>
      </c>
      <c r="G12242">
        <f t="shared" si="1910"/>
        <v>1632</v>
      </c>
      <c r="H12242">
        <f t="shared" si="1911"/>
        <v>60</v>
      </c>
      <c r="I12242">
        <f t="shared" si="1912"/>
        <v>2012</v>
      </c>
      <c r="J12242">
        <f t="shared" si="1913"/>
        <v>7</v>
      </c>
      <c r="K12242" s="24">
        <f t="shared" si="1914"/>
        <v>1.6319999999999999</v>
      </c>
      <c r="L12242" s="24">
        <f t="shared" si="1915"/>
        <v>0.06</v>
      </c>
      <c r="M12242" s="24">
        <f t="shared" si="1916"/>
        <v>12.609</v>
      </c>
      <c r="N12242" s="24">
        <f t="shared" si="1917"/>
        <v>8.27</v>
      </c>
      <c r="O12242" s="24">
        <f t="shared" si="1918"/>
        <v>0</v>
      </c>
      <c r="P12242" s="24">
        <f t="shared" si="1919"/>
        <v>0</v>
      </c>
    </row>
    <row r="12243" spans="1:16" x14ac:dyDescent="0.25">
      <c r="A12243" s="15">
        <v>41094</v>
      </c>
      <c r="B12243">
        <v>0</v>
      </c>
      <c r="C12243">
        <v>13327</v>
      </c>
      <c r="D12243">
        <v>0</v>
      </c>
      <c r="E12243">
        <v>8162</v>
      </c>
      <c r="F12243">
        <v>0</v>
      </c>
      <c r="G12243">
        <f t="shared" si="1910"/>
        <v>914</v>
      </c>
      <c r="H12243">
        <f t="shared" si="1911"/>
        <v>168</v>
      </c>
      <c r="I12243">
        <f t="shared" si="1912"/>
        <v>2012</v>
      </c>
      <c r="J12243">
        <f t="shared" si="1913"/>
        <v>7</v>
      </c>
      <c r="K12243" s="24">
        <f t="shared" si="1914"/>
        <v>0.91400000000000003</v>
      </c>
      <c r="L12243" s="24">
        <f t="shared" si="1915"/>
        <v>0.16800000000000001</v>
      </c>
      <c r="M12243" s="24">
        <f t="shared" si="1916"/>
        <v>13.327</v>
      </c>
      <c r="N12243" s="24">
        <f t="shared" si="1917"/>
        <v>8.1620000000000008</v>
      </c>
      <c r="O12243" s="24">
        <f t="shared" si="1918"/>
        <v>0</v>
      </c>
      <c r="P12243" s="24">
        <f t="shared" si="1919"/>
        <v>0</v>
      </c>
    </row>
    <row r="12244" spans="1:16" x14ac:dyDescent="0.25">
      <c r="A12244" s="15">
        <v>41095</v>
      </c>
      <c r="B12244">
        <v>0</v>
      </c>
      <c r="C12244">
        <v>12117</v>
      </c>
      <c r="D12244">
        <v>0</v>
      </c>
      <c r="E12244">
        <v>8270</v>
      </c>
      <c r="F12244">
        <v>0</v>
      </c>
      <c r="G12244">
        <f t="shared" si="1910"/>
        <v>2124</v>
      </c>
      <c r="H12244">
        <f t="shared" si="1911"/>
        <v>60</v>
      </c>
      <c r="I12244">
        <f t="shared" si="1912"/>
        <v>2012</v>
      </c>
      <c r="J12244">
        <f t="shared" si="1913"/>
        <v>7</v>
      </c>
      <c r="K12244" s="24">
        <f t="shared" si="1914"/>
        <v>2.1240000000000001</v>
      </c>
      <c r="L12244" s="24">
        <f t="shared" si="1915"/>
        <v>0.06</v>
      </c>
      <c r="M12244" s="24">
        <f t="shared" si="1916"/>
        <v>12.117000000000001</v>
      </c>
      <c r="N12244" s="24">
        <f t="shared" si="1917"/>
        <v>8.27</v>
      </c>
      <c r="O12244" s="24">
        <f t="shared" si="1918"/>
        <v>0</v>
      </c>
      <c r="P12244" s="24">
        <f t="shared" si="1919"/>
        <v>0</v>
      </c>
    </row>
    <row r="12245" spans="1:16" x14ac:dyDescent="0.25">
      <c r="A12245" s="15">
        <v>41096</v>
      </c>
      <c r="B12245">
        <v>0</v>
      </c>
      <c r="C12245">
        <v>9790</v>
      </c>
      <c r="D12245">
        <v>0</v>
      </c>
      <c r="E12245">
        <v>8244</v>
      </c>
      <c r="F12245">
        <v>0</v>
      </c>
      <c r="G12245">
        <f t="shared" si="1910"/>
        <v>4451</v>
      </c>
      <c r="H12245">
        <f t="shared" si="1911"/>
        <v>86</v>
      </c>
      <c r="I12245">
        <f t="shared" si="1912"/>
        <v>2012</v>
      </c>
      <c r="J12245">
        <f t="shared" si="1913"/>
        <v>7</v>
      </c>
      <c r="K12245" s="24">
        <f t="shared" si="1914"/>
        <v>4.4509999999999996</v>
      </c>
      <c r="L12245" s="24">
        <f t="shared" si="1915"/>
        <v>8.5999999999999993E-2</v>
      </c>
      <c r="M12245" s="24">
        <f t="shared" si="1916"/>
        <v>9.7899999999999991</v>
      </c>
      <c r="N12245" s="24">
        <f t="shared" si="1917"/>
        <v>8.2439999999999998</v>
      </c>
      <c r="O12245" s="24">
        <f t="shared" si="1918"/>
        <v>0</v>
      </c>
      <c r="P12245" s="24">
        <f t="shared" si="1919"/>
        <v>0</v>
      </c>
    </row>
    <row r="12246" spans="1:16" x14ac:dyDescent="0.25">
      <c r="A12246" s="15">
        <v>41097</v>
      </c>
      <c r="B12246">
        <v>0</v>
      </c>
      <c r="C12246">
        <v>8848</v>
      </c>
      <c r="D12246">
        <v>0</v>
      </c>
      <c r="E12246">
        <v>8144</v>
      </c>
      <c r="F12246">
        <v>0</v>
      </c>
      <c r="G12246">
        <f t="shared" si="1910"/>
        <v>5393</v>
      </c>
      <c r="H12246">
        <f t="shared" si="1911"/>
        <v>186</v>
      </c>
      <c r="I12246">
        <f t="shared" si="1912"/>
        <v>2012</v>
      </c>
      <c r="J12246">
        <f t="shared" si="1913"/>
        <v>7</v>
      </c>
      <c r="K12246" s="24">
        <f t="shared" si="1914"/>
        <v>5.3929999999999998</v>
      </c>
      <c r="L12246" s="24">
        <f t="shared" si="1915"/>
        <v>0.186</v>
      </c>
      <c r="M12246" s="24">
        <f t="shared" si="1916"/>
        <v>8.8480000000000008</v>
      </c>
      <c r="N12246" s="24">
        <f t="shared" si="1917"/>
        <v>8.1440000000000001</v>
      </c>
      <c r="O12246" s="24">
        <f t="shared" si="1918"/>
        <v>0</v>
      </c>
      <c r="P12246" s="24">
        <f t="shared" si="1919"/>
        <v>0</v>
      </c>
    </row>
    <row r="12247" spans="1:16" x14ac:dyDescent="0.25">
      <c r="A12247" s="15">
        <v>41098</v>
      </c>
      <c r="B12247">
        <v>0</v>
      </c>
      <c r="C12247">
        <v>8848</v>
      </c>
      <c r="D12247">
        <v>0</v>
      </c>
      <c r="E12247">
        <v>8232</v>
      </c>
      <c r="F12247">
        <v>0</v>
      </c>
      <c r="G12247">
        <f t="shared" si="1910"/>
        <v>5393</v>
      </c>
      <c r="H12247">
        <f t="shared" si="1911"/>
        <v>98</v>
      </c>
      <c r="I12247">
        <f t="shared" si="1912"/>
        <v>2012</v>
      </c>
      <c r="J12247">
        <f t="shared" si="1913"/>
        <v>7</v>
      </c>
      <c r="K12247" s="24">
        <f t="shared" si="1914"/>
        <v>5.3929999999999998</v>
      </c>
      <c r="L12247" s="24">
        <f t="shared" si="1915"/>
        <v>9.8000000000000004E-2</v>
      </c>
      <c r="M12247" s="24">
        <f t="shared" si="1916"/>
        <v>8.8480000000000008</v>
      </c>
      <c r="N12247" s="24">
        <f t="shared" si="1917"/>
        <v>8.2319999999999993</v>
      </c>
      <c r="O12247" s="24">
        <f t="shared" si="1918"/>
        <v>0</v>
      </c>
      <c r="P12247" s="24">
        <f t="shared" si="1919"/>
        <v>0</v>
      </c>
    </row>
    <row r="12248" spans="1:16" x14ac:dyDescent="0.25">
      <c r="A12248" s="15">
        <v>41099</v>
      </c>
      <c r="B12248">
        <v>0</v>
      </c>
      <c r="C12248">
        <v>8848</v>
      </c>
      <c r="D12248">
        <v>0</v>
      </c>
      <c r="E12248">
        <v>8228</v>
      </c>
      <c r="F12248">
        <v>0</v>
      </c>
      <c r="G12248">
        <f t="shared" si="1910"/>
        <v>5393</v>
      </c>
      <c r="H12248">
        <f t="shared" si="1911"/>
        <v>102</v>
      </c>
      <c r="I12248">
        <f t="shared" si="1912"/>
        <v>2012</v>
      </c>
      <c r="J12248">
        <f t="shared" si="1913"/>
        <v>7</v>
      </c>
      <c r="K12248" s="24">
        <f t="shared" si="1914"/>
        <v>5.3929999999999998</v>
      </c>
      <c r="L12248" s="24">
        <f t="shared" si="1915"/>
        <v>0.10199999999999999</v>
      </c>
      <c r="M12248" s="24">
        <f t="shared" si="1916"/>
        <v>8.8480000000000008</v>
      </c>
      <c r="N12248" s="24">
        <f t="shared" si="1917"/>
        <v>8.2279999999999998</v>
      </c>
      <c r="O12248" s="24">
        <f t="shared" si="1918"/>
        <v>0</v>
      </c>
      <c r="P12248" s="24">
        <f t="shared" si="1919"/>
        <v>0</v>
      </c>
    </row>
    <row r="12249" spans="1:16" x14ac:dyDescent="0.25">
      <c r="A12249" s="15">
        <v>41100</v>
      </c>
      <c r="B12249">
        <v>0</v>
      </c>
      <c r="C12249">
        <v>8848</v>
      </c>
      <c r="D12249">
        <v>0</v>
      </c>
      <c r="E12249">
        <v>8198</v>
      </c>
      <c r="F12249">
        <v>0</v>
      </c>
      <c r="G12249">
        <f t="shared" si="1910"/>
        <v>5393</v>
      </c>
      <c r="H12249">
        <f t="shared" si="1911"/>
        <v>132</v>
      </c>
      <c r="I12249">
        <f t="shared" si="1912"/>
        <v>2012</v>
      </c>
      <c r="J12249">
        <f t="shared" si="1913"/>
        <v>7</v>
      </c>
      <c r="K12249" s="24">
        <f t="shared" si="1914"/>
        <v>5.3929999999999998</v>
      </c>
      <c r="L12249" s="24">
        <f t="shared" si="1915"/>
        <v>0.13200000000000001</v>
      </c>
      <c r="M12249" s="24">
        <f t="shared" si="1916"/>
        <v>8.8480000000000008</v>
      </c>
      <c r="N12249" s="24">
        <f t="shared" si="1917"/>
        <v>8.1980000000000004</v>
      </c>
      <c r="O12249" s="24">
        <f t="shared" si="1918"/>
        <v>0</v>
      </c>
      <c r="P12249" s="24">
        <f t="shared" si="1919"/>
        <v>0</v>
      </c>
    </row>
    <row r="12250" spans="1:16" x14ac:dyDescent="0.25">
      <c r="A12250" s="15">
        <v>41101</v>
      </c>
      <c r="B12250">
        <v>0</v>
      </c>
      <c r="C12250">
        <v>8815</v>
      </c>
      <c r="D12250">
        <v>0</v>
      </c>
      <c r="E12250">
        <v>8247</v>
      </c>
      <c r="F12250">
        <v>0</v>
      </c>
      <c r="G12250">
        <f t="shared" si="1910"/>
        <v>5426</v>
      </c>
      <c r="H12250">
        <f t="shared" si="1911"/>
        <v>83</v>
      </c>
      <c r="I12250">
        <f t="shared" si="1912"/>
        <v>2012</v>
      </c>
      <c r="J12250">
        <f t="shared" si="1913"/>
        <v>7</v>
      </c>
      <c r="K12250" s="24">
        <f t="shared" si="1914"/>
        <v>5.4260000000000002</v>
      </c>
      <c r="L12250" s="24">
        <f t="shared" si="1915"/>
        <v>8.3000000000000004E-2</v>
      </c>
      <c r="M12250" s="24">
        <f t="shared" si="1916"/>
        <v>8.8149999999999995</v>
      </c>
      <c r="N12250" s="24">
        <f t="shared" si="1917"/>
        <v>8.2469999999999999</v>
      </c>
      <c r="O12250" s="24">
        <f t="shared" si="1918"/>
        <v>0</v>
      </c>
      <c r="P12250" s="24">
        <f t="shared" si="1919"/>
        <v>0</v>
      </c>
    </row>
    <row r="12251" spans="1:16" x14ac:dyDescent="0.25">
      <c r="A12251" s="15">
        <v>41102</v>
      </c>
      <c r="B12251">
        <v>0</v>
      </c>
      <c r="C12251">
        <v>9409</v>
      </c>
      <c r="D12251">
        <v>0</v>
      </c>
      <c r="E12251">
        <v>8301</v>
      </c>
      <c r="F12251">
        <v>0</v>
      </c>
      <c r="G12251">
        <f t="shared" si="1910"/>
        <v>4832</v>
      </c>
      <c r="H12251">
        <f t="shared" si="1911"/>
        <v>29</v>
      </c>
      <c r="I12251">
        <f t="shared" si="1912"/>
        <v>2012</v>
      </c>
      <c r="J12251">
        <f t="shared" si="1913"/>
        <v>7</v>
      </c>
      <c r="K12251" s="24">
        <f t="shared" si="1914"/>
        <v>4.8319999999999999</v>
      </c>
      <c r="L12251" s="24">
        <f t="shared" si="1915"/>
        <v>2.9000000000000001E-2</v>
      </c>
      <c r="M12251" s="24">
        <f t="shared" si="1916"/>
        <v>9.4090000000000007</v>
      </c>
      <c r="N12251" s="24">
        <f t="shared" si="1917"/>
        <v>8.3010000000000002</v>
      </c>
      <c r="O12251" s="24">
        <f t="shared" si="1918"/>
        <v>0</v>
      </c>
      <c r="P12251" s="24">
        <f t="shared" si="1919"/>
        <v>0</v>
      </c>
    </row>
    <row r="12252" spans="1:16" x14ac:dyDescent="0.25">
      <c r="A12252" s="15">
        <v>41103</v>
      </c>
      <c r="B12252">
        <v>0</v>
      </c>
      <c r="C12252">
        <v>11063</v>
      </c>
      <c r="D12252">
        <v>0</v>
      </c>
      <c r="E12252">
        <v>8268</v>
      </c>
      <c r="F12252">
        <v>0</v>
      </c>
      <c r="G12252">
        <f t="shared" si="1910"/>
        <v>3178</v>
      </c>
      <c r="H12252">
        <f t="shared" si="1911"/>
        <v>62</v>
      </c>
      <c r="I12252">
        <f t="shared" si="1912"/>
        <v>2012</v>
      </c>
      <c r="J12252">
        <f t="shared" si="1913"/>
        <v>7</v>
      </c>
      <c r="K12252" s="24">
        <f t="shared" si="1914"/>
        <v>3.1779999999999999</v>
      </c>
      <c r="L12252" s="24">
        <f t="shared" si="1915"/>
        <v>6.2E-2</v>
      </c>
      <c r="M12252" s="24">
        <f t="shared" si="1916"/>
        <v>11.063000000000001</v>
      </c>
      <c r="N12252" s="24">
        <f t="shared" si="1917"/>
        <v>8.2680000000000007</v>
      </c>
      <c r="O12252" s="24">
        <f t="shared" si="1918"/>
        <v>0</v>
      </c>
      <c r="P12252" s="24">
        <f t="shared" si="1919"/>
        <v>0</v>
      </c>
    </row>
    <row r="12253" spans="1:16" x14ac:dyDescent="0.25">
      <c r="A12253" s="15">
        <v>41104</v>
      </c>
      <c r="B12253">
        <v>0</v>
      </c>
      <c r="C12253">
        <v>12684</v>
      </c>
      <c r="D12253">
        <v>0</v>
      </c>
      <c r="E12253">
        <v>8300</v>
      </c>
      <c r="F12253">
        <v>0</v>
      </c>
      <c r="G12253">
        <f t="shared" si="1910"/>
        <v>1557</v>
      </c>
      <c r="H12253">
        <f t="shared" si="1911"/>
        <v>30</v>
      </c>
      <c r="I12253">
        <f t="shared" si="1912"/>
        <v>2012</v>
      </c>
      <c r="J12253">
        <f t="shared" si="1913"/>
        <v>7</v>
      </c>
      <c r="K12253" s="24">
        <f t="shared" si="1914"/>
        <v>1.5569999999999999</v>
      </c>
      <c r="L12253" s="24">
        <f t="shared" si="1915"/>
        <v>0.03</v>
      </c>
      <c r="M12253" s="24">
        <f t="shared" si="1916"/>
        <v>12.683999999999999</v>
      </c>
      <c r="N12253" s="24">
        <f t="shared" si="1917"/>
        <v>8.3000000000000007</v>
      </c>
      <c r="O12253" s="24">
        <f t="shared" si="1918"/>
        <v>0</v>
      </c>
      <c r="P12253" s="24">
        <f t="shared" si="1919"/>
        <v>0</v>
      </c>
    </row>
    <row r="12254" spans="1:16" x14ac:dyDescent="0.25">
      <c r="A12254" s="15">
        <v>41105</v>
      </c>
      <c r="B12254">
        <v>0</v>
      </c>
      <c r="C12254">
        <v>12737</v>
      </c>
      <c r="D12254">
        <v>0</v>
      </c>
      <c r="E12254">
        <v>8264</v>
      </c>
      <c r="F12254">
        <v>0</v>
      </c>
      <c r="G12254">
        <f t="shared" si="1910"/>
        <v>1504</v>
      </c>
      <c r="H12254">
        <f t="shared" si="1911"/>
        <v>66</v>
      </c>
      <c r="I12254">
        <f t="shared" si="1912"/>
        <v>2012</v>
      </c>
      <c r="J12254">
        <f t="shared" si="1913"/>
        <v>7</v>
      </c>
      <c r="K12254" s="24">
        <f t="shared" si="1914"/>
        <v>1.504</v>
      </c>
      <c r="L12254" s="24">
        <f t="shared" si="1915"/>
        <v>6.6000000000000003E-2</v>
      </c>
      <c r="M12254" s="24">
        <f t="shared" si="1916"/>
        <v>12.737</v>
      </c>
      <c r="N12254" s="24">
        <f t="shared" si="1917"/>
        <v>8.2639999999999993</v>
      </c>
      <c r="O12254" s="24">
        <f t="shared" si="1918"/>
        <v>0</v>
      </c>
      <c r="P12254" s="24">
        <f t="shared" si="1919"/>
        <v>0</v>
      </c>
    </row>
    <row r="12255" spans="1:16" x14ac:dyDescent="0.25">
      <c r="A12255" s="15">
        <v>41106</v>
      </c>
      <c r="B12255">
        <v>0</v>
      </c>
      <c r="C12255">
        <v>12749</v>
      </c>
      <c r="D12255">
        <v>0</v>
      </c>
      <c r="E12255">
        <v>8139</v>
      </c>
      <c r="F12255">
        <v>0</v>
      </c>
      <c r="G12255">
        <f t="shared" si="1910"/>
        <v>1492</v>
      </c>
      <c r="H12255">
        <f t="shared" si="1911"/>
        <v>191</v>
      </c>
      <c r="I12255">
        <f t="shared" si="1912"/>
        <v>2012</v>
      </c>
      <c r="J12255">
        <f t="shared" si="1913"/>
        <v>7</v>
      </c>
      <c r="K12255" s="24">
        <f t="shared" si="1914"/>
        <v>1.492</v>
      </c>
      <c r="L12255" s="24">
        <f t="shared" si="1915"/>
        <v>0.191</v>
      </c>
      <c r="M12255" s="24">
        <f t="shared" si="1916"/>
        <v>12.749000000000001</v>
      </c>
      <c r="N12255" s="24">
        <f t="shared" si="1917"/>
        <v>8.1389999999999993</v>
      </c>
      <c r="O12255" s="24">
        <f t="shared" si="1918"/>
        <v>0</v>
      </c>
      <c r="P12255" s="24">
        <f t="shared" si="1919"/>
        <v>0</v>
      </c>
    </row>
    <row r="12256" spans="1:16" x14ac:dyDescent="0.25">
      <c r="A12256" s="15">
        <v>41107</v>
      </c>
      <c r="B12256">
        <v>0</v>
      </c>
      <c r="C12256">
        <v>12728</v>
      </c>
      <c r="D12256">
        <v>0</v>
      </c>
      <c r="E12256">
        <v>8595</v>
      </c>
      <c r="F12256">
        <v>0</v>
      </c>
      <c r="G12256">
        <f t="shared" si="1910"/>
        <v>1513</v>
      </c>
      <c r="H12256">
        <f t="shared" si="1911"/>
        <v>0</v>
      </c>
      <c r="I12256">
        <f t="shared" si="1912"/>
        <v>2012</v>
      </c>
      <c r="J12256">
        <f t="shared" si="1913"/>
        <v>7</v>
      </c>
      <c r="K12256" s="24">
        <f t="shared" si="1914"/>
        <v>1.5129999999999999</v>
      </c>
      <c r="L12256" s="24">
        <f t="shared" si="1915"/>
        <v>0</v>
      </c>
      <c r="M12256" s="24">
        <f t="shared" si="1916"/>
        <v>12.728</v>
      </c>
      <c r="N12256" s="24">
        <f t="shared" si="1917"/>
        <v>8.5950000000000006</v>
      </c>
      <c r="O12256" s="24">
        <f t="shared" si="1918"/>
        <v>0</v>
      </c>
      <c r="P12256" s="24">
        <f t="shared" si="1919"/>
        <v>0</v>
      </c>
    </row>
    <row r="12257" spans="1:16" x14ac:dyDescent="0.25">
      <c r="A12257" s="15">
        <v>41108</v>
      </c>
      <c r="B12257">
        <v>0</v>
      </c>
      <c r="C12257">
        <v>11088</v>
      </c>
      <c r="D12257">
        <v>0</v>
      </c>
      <c r="E12257">
        <v>8764</v>
      </c>
      <c r="F12257">
        <v>0</v>
      </c>
      <c r="G12257">
        <f t="shared" si="1910"/>
        <v>3153</v>
      </c>
      <c r="H12257">
        <f t="shared" si="1911"/>
        <v>0</v>
      </c>
      <c r="I12257">
        <f t="shared" si="1912"/>
        <v>2012</v>
      </c>
      <c r="J12257">
        <f t="shared" si="1913"/>
        <v>7</v>
      </c>
      <c r="K12257" s="24">
        <f t="shared" si="1914"/>
        <v>3.153</v>
      </c>
      <c r="L12257" s="24">
        <f t="shared" si="1915"/>
        <v>0</v>
      </c>
      <c r="M12257" s="24">
        <f t="shared" si="1916"/>
        <v>11.087999999999999</v>
      </c>
      <c r="N12257" s="24">
        <f t="shared" si="1917"/>
        <v>8.7639999999999993</v>
      </c>
      <c r="O12257" s="24">
        <f t="shared" si="1918"/>
        <v>0</v>
      </c>
      <c r="P12257" s="24">
        <f t="shared" si="1919"/>
        <v>0</v>
      </c>
    </row>
    <row r="12258" spans="1:16" x14ac:dyDescent="0.25">
      <c r="A12258" s="15">
        <v>41109</v>
      </c>
      <c r="B12258">
        <v>0</v>
      </c>
      <c r="C12258">
        <v>12327</v>
      </c>
      <c r="D12258">
        <v>0</v>
      </c>
      <c r="E12258">
        <v>8747</v>
      </c>
      <c r="F12258">
        <v>0</v>
      </c>
      <c r="G12258">
        <f t="shared" si="1910"/>
        <v>1914</v>
      </c>
      <c r="H12258">
        <f t="shared" si="1911"/>
        <v>0</v>
      </c>
      <c r="I12258">
        <f t="shared" si="1912"/>
        <v>2012</v>
      </c>
      <c r="J12258">
        <f t="shared" si="1913"/>
        <v>7</v>
      </c>
      <c r="K12258" s="24">
        <f t="shared" si="1914"/>
        <v>1.9139999999999999</v>
      </c>
      <c r="L12258" s="24">
        <f t="shared" si="1915"/>
        <v>0</v>
      </c>
      <c r="M12258" s="24">
        <f t="shared" si="1916"/>
        <v>12.327</v>
      </c>
      <c r="N12258" s="24">
        <f t="shared" si="1917"/>
        <v>8.7469999999999999</v>
      </c>
      <c r="O12258" s="24">
        <f t="shared" si="1918"/>
        <v>0</v>
      </c>
      <c r="P12258" s="24">
        <f t="shared" si="1919"/>
        <v>0</v>
      </c>
    </row>
    <row r="12259" spans="1:16" x14ac:dyDescent="0.25">
      <c r="A12259" s="15">
        <v>41110</v>
      </c>
      <c r="B12259">
        <v>0</v>
      </c>
      <c r="C12259">
        <v>13328</v>
      </c>
      <c r="D12259">
        <v>0</v>
      </c>
      <c r="E12259">
        <v>8726</v>
      </c>
      <c r="F12259">
        <v>0</v>
      </c>
      <c r="G12259">
        <f t="shared" si="1910"/>
        <v>913</v>
      </c>
      <c r="H12259">
        <f t="shared" si="1911"/>
        <v>0</v>
      </c>
      <c r="I12259">
        <f t="shared" si="1912"/>
        <v>2012</v>
      </c>
      <c r="J12259">
        <f t="shared" si="1913"/>
        <v>7</v>
      </c>
      <c r="K12259" s="24">
        <f t="shared" si="1914"/>
        <v>0.91300000000000003</v>
      </c>
      <c r="L12259" s="24">
        <f t="shared" si="1915"/>
        <v>0</v>
      </c>
      <c r="M12259" s="24">
        <f t="shared" si="1916"/>
        <v>13.327999999999999</v>
      </c>
      <c r="N12259" s="24">
        <f t="shared" si="1917"/>
        <v>8.7260000000000009</v>
      </c>
      <c r="O12259" s="24">
        <f t="shared" si="1918"/>
        <v>0</v>
      </c>
      <c r="P12259" s="24">
        <f t="shared" si="1919"/>
        <v>0</v>
      </c>
    </row>
    <row r="12260" spans="1:16" x14ac:dyDescent="0.25">
      <c r="A12260" s="15">
        <v>41111</v>
      </c>
      <c r="B12260">
        <v>0</v>
      </c>
      <c r="C12260">
        <v>13483</v>
      </c>
      <c r="D12260">
        <v>0</v>
      </c>
      <c r="E12260">
        <v>8681</v>
      </c>
      <c r="F12260">
        <v>0</v>
      </c>
      <c r="G12260">
        <f t="shared" si="1910"/>
        <v>758</v>
      </c>
      <c r="H12260">
        <f t="shared" si="1911"/>
        <v>0</v>
      </c>
      <c r="I12260">
        <f t="shared" si="1912"/>
        <v>2012</v>
      </c>
      <c r="J12260">
        <f t="shared" si="1913"/>
        <v>7</v>
      </c>
      <c r="K12260" s="24">
        <f t="shared" si="1914"/>
        <v>0.75800000000000001</v>
      </c>
      <c r="L12260" s="24">
        <f t="shared" si="1915"/>
        <v>0</v>
      </c>
      <c r="M12260" s="24">
        <f t="shared" si="1916"/>
        <v>13.483000000000001</v>
      </c>
      <c r="N12260" s="24">
        <f t="shared" si="1917"/>
        <v>8.6809999999999992</v>
      </c>
      <c r="O12260" s="24">
        <f t="shared" si="1918"/>
        <v>0</v>
      </c>
      <c r="P12260" s="24">
        <f t="shared" si="1919"/>
        <v>0</v>
      </c>
    </row>
    <row r="12261" spans="1:16" x14ac:dyDescent="0.25">
      <c r="A12261" s="15">
        <v>41112</v>
      </c>
      <c r="B12261">
        <v>0</v>
      </c>
      <c r="C12261">
        <v>13969</v>
      </c>
      <c r="D12261">
        <v>0</v>
      </c>
      <c r="E12261">
        <v>8682</v>
      </c>
      <c r="F12261">
        <v>0</v>
      </c>
      <c r="G12261">
        <f t="shared" si="1910"/>
        <v>272</v>
      </c>
      <c r="H12261">
        <f t="shared" si="1911"/>
        <v>0</v>
      </c>
      <c r="I12261">
        <f t="shared" si="1912"/>
        <v>2012</v>
      </c>
      <c r="J12261">
        <f t="shared" si="1913"/>
        <v>7</v>
      </c>
      <c r="K12261" s="24">
        <f t="shared" si="1914"/>
        <v>0.27200000000000002</v>
      </c>
      <c r="L12261" s="24">
        <f t="shared" si="1915"/>
        <v>0</v>
      </c>
      <c r="M12261" s="24">
        <f t="shared" si="1916"/>
        <v>13.968999999999999</v>
      </c>
      <c r="N12261" s="24">
        <f t="shared" si="1917"/>
        <v>8.6820000000000004</v>
      </c>
      <c r="O12261" s="24">
        <f t="shared" si="1918"/>
        <v>0</v>
      </c>
      <c r="P12261" s="24">
        <f t="shared" si="1919"/>
        <v>0</v>
      </c>
    </row>
    <row r="12262" spans="1:16" x14ac:dyDescent="0.25">
      <c r="A12262" s="15">
        <v>41113</v>
      </c>
      <c r="B12262">
        <v>0</v>
      </c>
      <c r="C12262">
        <v>11743</v>
      </c>
      <c r="D12262">
        <v>0</v>
      </c>
      <c r="E12262">
        <v>8706</v>
      </c>
      <c r="F12262">
        <v>0</v>
      </c>
      <c r="G12262">
        <f t="shared" si="1910"/>
        <v>2498</v>
      </c>
      <c r="H12262">
        <f t="shared" si="1911"/>
        <v>0</v>
      </c>
      <c r="I12262">
        <f t="shared" si="1912"/>
        <v>2012</v>
      </c>
      <c r="J12262">
        <f t="shared" si="1913"/>
        <v>7</v>
      </c>
      <c r="K12262" s="24">
        <f t="shared" si="1914"/>
        <v>2.4980000000000002</v>
      </c>
      <c r="L12262" s="24">
        <f t="shared" si="1915"/>
        <v>0</v>
      </c>
      <c r="M12262" s="24">
        <f t="shared" si="1916"/>
        <v>11.743</v>
      </c>
      <c r="N12262" s="24">
        <f t="shared" si="1917"/>
        <v>8.7059999999999995</v>
      </c>
      <c r="O12262" s="24">
        <f t="shared" si="1918"/>
        <v>0</v>
      </c>
      <c r="P12262" s="24">
        <f t="shared" si="1919"/>
        <v>0</v>
      </c>
    </row>
    <row r="12263" spans="1:16" x14ac:dyDescent="0.25">
      <c r="A12263" s="15">
        <v>41114</v>
      </c>
      <c r="B12263">
        <v>0</v>
      </c>
      <c r="C12263">
        <v>12148</v>
      </c>
      <c r="D12263">
        <v>0</v>
      </c>
      <c r="E12263">
        <v>8707</v>
      </c>
      <c r="F12263">
        <v>0</v>
      </c>
      <c r="G12263">
        <f t="shared" si="1910"/>
        <v>2093</v>
      </c>
      <c r="H12263">
        <f t="shared" si="1911"/>
        <v>0</v>
      </c>
      <c r="I12263">
        <f t="shared" si="1912"/>
        <v>2012</v>
      </c>
      <c r="J12263">
        <f t="shared" si="1913"/>
        <v>7</v>
      </c>
      <c r="K12263" s="24">
        <f t="shared" si="1914"/>
        <v>2.093</v>
      </c>
      <c r="L12263" s="24">
        <f t="shared" si="1915"/>
        <v>0</v>
      </c>
      <c r="M12263" s="24">
        <f t="shared" si="1916"/>
        <v>12.148</v>
      </c>
      <c r="N12263" s="24">
        <f t="shared" si="1917"/>
        <v>8.7070000000000007</v>
      </c>
      <c r="O12263" s="24">
        <f t="shared" si="1918"/>
        <v>0</v>
      </c>
      <c r="P12263" s="24">
        <f t="shared" si="1919"/>
        <v>0</v>
      </c>
    </row>
    <row r="12264" spans="1:16" x14ac:dyDescent="0.25">
      <c r="A12264" s="15">
        <v>41115</v>
      </c>
      <c r="B12264">
        <v>0</v>
      </c>
      <c r="C12264">
        <v>11965</v>
      </c>
      <c r="D12264">
        <v>0</v>
      </c>
      <c r="E12264">
        <v>8702</v>
      </c>
      <c r="F12264">
        <v>0</v>
      </c>
      <c r="G12264">
        <f t="shared" si="1910"/>
        <v>2276</v>
      </c>
      <c r="H12264">
        <f t="shared" si="1911"/>
        <v>0</v>
      </c>
      <c r="I12264">
        <f t="shared" si="1912"/>
        <v>2012</v>
      </c>
      <c r="J12264">
        <f t="shared" si="1913"/>
        <v>7</v>
      </c>
      <c r="K12264" s="24">
        <f t="shared" si="1914"/>
        <v>2.2759999999999998</v>
      </c>
      <c r="L12264" s="24">
        <f t="shared" si="1915"/>
        <v>0</v>
      </c>
      <c r="M12264" s="24">
        <f t="shared" si="1916"/>
        <v>11.965</v>
      </c>
      <c r="N12264" s="24">
        <f t="shared" si="1917"/>
        <v>8.702</v>
      </c>
      <c r="O12264" s="24">
        <f t="shared" si="1918"/>
        <v>0</v>
      </c>
      <c r="P12264" s="24">
        <f t="shared" si="1919"/>
        <v>0</v>
      </c>
    </row>
    <row r="12265" spans="1:16" x14ac:dyDescent="0.25">
      <c r="A12265" s="15">
        <v>41116</v>
      </c>
      <c r="B12265">
        <v>0</v>
      </c>
      <c r="C12265">
        <v>11900</v>
      </c>
      <c r="D12265">
        <v>0</v>
      </c>
      <c r="E12265">
        <v>7723</v>
      </c>
      <c r="F12265">
        <v>0</v>
      </c>
      <c r="G12265">
        <f t="shared" si="1910"/>
        <v>2341</v>
      </c>
      <c r="H12265">
        <f t="shared" si="1911"/>
        <v>607</v>
      </c>
      <c r="I12265">
        <f t="shared" si="1912"/>
        <v>2012</v>
      </c>
      <c r="J12265">
        <f t="shared" si="1913"/>
        <v>7</v>
      </c>
      <c r="K12265" s="24">
        <f t="shared" si="1914"/>
        <v>2.3410000000000002</v>
      </c>
      <c r="L12265" s="24">
        <f t="shared" si="1915"/>
        <v>0.60699999999999998</v>
      </c>
      <c r="M12265" s="24">
        <f t="shared" si="1916"/>
        <v>11.9</v>
      </c>
      <c r="N12265" s="24">
        <f t="shared" si="1917"/>
        <v>7.7229999999999999</v>
      </c>
      <c r="O12265" s="24">
        <f t="shared" si="1918"/>
        <v>0</v>
      </c>
      <c r="P12265" s="24">
        <f t="shared" si="1919"/>
        <v>0</v>
      </c>
    </row>
    <row r="12266" spans="1:16" x14ac:dyDescent="0.25">
      <c r="A12266" s="15">
        <v>41117</v>
      </c>
      <c r="B12266">
        <v>0</v>
      </c>
      <c r="C12266">
        <v>9352</v>
      </c>
      <c r="D12266">
        <v>0</v>
      </c>
      <c r="E12266">
        <v>7303</v>
      </c>
      <c r="F12266">
        <v>0</v>
      </c>
      <c r="G12266">
        <f t="shared" si="1910"/>
        <v>4889</v>
      </c>
      <c r="H12266">
        <f t="shared" si="1911"/>
        <v>1027</v>
      </c>
      <c r="I12266">
        <f t="shared" si="1912"/>
        <v>2012</v>
      </c>
      <c r="J12266">
        <f t="shared" si="1913"/>
        <v>7</v>
      </c>
      <c r="K12266" s="24">
        <f t="shared" si="1914"/>
        <v>4.8890000000000002</v>
      </c>
      <c r="L12266" s="24">
        <f t="shared" si="1915"/>
        <v>1.0269999999999999</v>
      </c>
      <c r="M12266" s="24">
        <f t="shared" si="1916"/>
        <v>9.3520000000000003</v>
      </c>
      <c r="N12266" s="24">
        <f t="shared" si="1917"/>
        <v>7.3029999999999999</v>
      </c>
      <c r="O12266" s="24">
        <f t="shared" si="1918"/>
        <v>0</v>
      </c>
      <c r="P12266" s="24">
        <f t="shared" si="1919"/>
        <v>0</v>
      </c>
    </row>
    <row r="12267" spans="1:16" x14ac:dyDescent="0.25">
      <c r="A12267" s="15">
        <v>41118</v>
      </c>
      <c r="B12267">
        <v>0</v>
      </c>
      <c r="C12267">
        <v>9352</v>
      </c>
      <c r="D12267">
        <v>0</v>
      </c>
      <c r="E12267">
        <v>7306</v>
      </c>
      <c r="F12267">
        <v>0</v>
      </c>
      <c r="G12267">
        <f t="shared" si="1910"/>
        <v>4889</v>
      </c>
      <c r="H12267">
        <f t="shared" si="1911"/>
        <v>1024</v>
      </c>
      <c r="I12267">
        <f t="shared" si="1912"/>
        <v>2012</v>
      </c>
      <c r="J12267">
        <f t="shared" si="1913"/>
        <v>7</v>
      </c>
      <c r="K12267" s="24">
        <f t="shared" si="1914"/>
        <v>4.8890000000000002</v>
      </c>
      <c r="L12267" s="24">
        <f t="shared" si="1915"/>
        <v>1.024</v>
      </c>
      <c r="M12267" s="24">
        <f t="shared" si="1916"/>
        <v>9.3520000000000003</v>
      </c>
      <c r="N12267" s="24">
        <f t="shared" si="1917"/>
        <v>7.306</v>
      </c>
      <c r="O12267" s="24">
        <f t="shared" si="1918"/>
        <v>0</v>
      </c>
      <c r="P12267" s="24">
        <f t="shared" si="1919"/>
        <v>0</v>
      </c>
    </row>
    <row r="12268" spans="1:16" x14ac:dyDescent="0.25">
      <c r="A12268" s="15">
        <v>41119</v>
      </c>
      <c r="B12268">
        <v>0</v>
      </c>
      <c r="C12268">
        <v>9632</v>
      </c>
      <c r="D12268">
        <v>0</v>
      </c>
      <c r="E12268">
        <v>7271</v>
      </c>
      <c r="F12268">
        <v>0</v>
      </c>
      <c r="G12268">
        <f t="shared" si="1910"/>
        <v>4609</v>
      </c>
      <c r="H12268">
        <f t="shared" si="1911"/>
        <v>1059</v>
      </c>
      <c r="I12268">
        <f t="shared" si="1912"/>
        <v>2012</v>
      </c>
      <c r="J12268">
        <f t="shared" si="1913"/>
        <v>7</v>
      </c>
      <c r="K12268" s="24">
        <f t="shared" si="1914"/>
        <v>4.609</v>
      </c>
      <c r="L12268" s="24">
        <f t="shared" si="1915"/>
        <v>1.0589999999999999</v>
      </c>
      <c r="M12268" s="24">
        <f t="shared" si="1916"/>
        <v>9.6319999999999997</v>
      </c>
      <c r="N12268" s="24">
        <f t="shared" si="1917"/>
        <v>7.2709999999999999</v>
      </c>
      <c r="O12268" s="24">
        <f t="shared" si="1918"/>
        <v>0</v>
      </c>
      <c r="P12268" s="24">
        <f t="shared" si="1919"/>
        <v>0</v>
      </c>
    </row>
    <row r="12269" spans="1:16" x14ac:dyDescent="0.25">
      <c r="A12269" s="15">
        <v>41120</v>
      </c>
      <c r="B12269">
        <v>0</v>
      </c>
      <c r="C12269">
        <v>9725</v>
      </c>
      <c r="D12269">
        <v>0</v>
      </c>
      <c r="E12269">
        <v>7342</v>
      </c>
      <c r="F12269">
        <v>0</v>
      </c>
      <c r="G12269">
        <f t="shared" si="1910"/>
        <v>4516</v>
      </c>
      <c r="H12269">
        <f t="shared" si="1911"/>
        <v>988</v>
      </c>
      <c r="I12269">
        <f t="shared" si="1912"/>
        <v>2012</v>
      </c>
      <c r="J12269">
        <f t="shared" si="1913"/>
        <v>7</v>
      </c>
      <c r="K12269" s="24">
        <f t="shared" si="1914"/>
        <v>4.516</v>
      </c>
      <c r="L12269" s="24">
        <f t="shared" si="1915"/>
        <v>0.98799999999999999</v>
      </c>
      <c r="M12269" s="24">
        <f t="shared" si="1916"/>
        <v>9.7249999999999996</v>
      </c>
      <c r="N12269" s="24">
        <f t="shared" si="1917"/>
        <v>7.3419999999999996</v>
      </c>
      <c r="O12269" s="24">
        <f t="shared" si="1918"/>
        <v>0</v>
      </c>
      <c r="P12269" s="24">
        <f t="shared" si="1919"/>
        <v>0</v>
      </c>
    </row>
    <row r="12270" spans="1:16" x14ac:dyDescent="0.25">
      <c r="A12270" s="15">
        <v>41121</v>
      </c>
      <c r="B12270">
        <v>0</v>
      </c>
      <c r="C12270">
        <v>9912</v>
      </c>
      <c r="D12270">
        <v>0</v>
      </c>
      <c r="E12270">
        <v>7295</v>
      </c>
      <c r="F12270">
        <v>0</v>
      </c>
      <c r="G12270">
        <f t="shared" si="1910"/>
        <v>4329</v>
      </c>
      <c r="H12270">
        <f t="shared" si="1911"/>
        <v>1035</v>
      </c>
      <c r="I12270">
        <f t="shared" si="1912"/>
        <v>2012</v>
      </c>
      <c r="J12270">
        <f t="shared" si="1913"/>
        <v>7</v>
      </c>
      <c r="K12270" s="24">
        <f t="shared" si="1914"/>
        <v>4.3289999999999997</v>
      </c>
      <c r="L12270" s="24">
        <f t="shared" si="1915"/>
        <v>1.0349999999999999</v>
      </c>
      <c r="M12270" s="24">
        <f t="shared" si="1916"/>
        <v>9.9120000000000008</v>
      </c>
      <c r="N12270" s="24">
        <f t="shared" si="1917"/>
        <v>7.2949999999999999</v>
      </c>
      <c r="O12270" s="24">
        <f t="shared" si="1918"/>
        <v>0</v>
      </c>
      <c r="P12270" s="24">
        <f t="shared" si="1919"/>
        <v>0</v>
      </c>
    </row>
    <row r="12271" spans="1:16" x14ac:dyDescent="0.25">
      <c r="A12271" s="15">
        <v>41122</v>
      </c>
      <c r="B12271">
        <v>0</v>
      </c>
      <c r="C12271">
        <v>10708</v>
      </c>
      <c r="D12271">
        <v>0</v>
      </c>
      <c r="E12271">
        <v>7308</v>
      </c>
      <c r="F12271">
        <v>0</v>
      </c>
      <c r="G12271">
        <f t="shared" si="1910"/>
        <v>3533</v>
      </c>
      <c r="H12271">
        <f t="shared" si="1911"/>
        <v>1022</v>
      </c>
      <c r="I12271">
        <f t="shared" si="1912"/>
        <v>2012</v>
      </c>
      <c r="J12271">
        <f t="shared" si="1913"/>
        <v>8</v>
      </c>
      <c r="K12271" s="24">
        <f t="shared" si="1914"/>
        <v>3.5329999999999999</v>
      </c>
      <c r="L12271" s="24">
        <f t="shared" si="1915"/>
        <v>1.022</v>
      </c>
      <c r="M12271" s="24">
        <f t="shared" si="1916"/>
        <v>10.708</v>
      </c>
      <c r="N12271" s="24">
        <f t="shared" si="1917"/>
        <v>7.3079999999999998</v>
      </c>
      <c r="O12271" s="24">
        <f t="shared" si="1918"/>
        <v>0</v>
      </c>
      <c r="P12271" s="24">
        <f t="shared" si="1919"/>
        <v>0</v>
      </c>
    </row>
    <row r="12272" spans="1:16" x14ac:dyDescent="0.25">
      <c r="A12272" s="15">
        <v>41123</v>
      </c>
      <c r="B12272">
        <v>0</v>
      </c>
      <c r="C12272">
        <v>11233</v>
      </c>
      <c r="D12272">
        <v>0</v>
      </c>
      <c r="E12272">
        <v>8299</v>
      </c>
      <c r="F12272">
        <v>0</v>
      </c>
      <c r="G12272">
        <f t="shared" si="1910"/>
        <v>3008</v>
      </c>
      <c r="H12272">
        <f t="shared" si="1911"/>
        <v>31</v>
      </c>
      <c r="I12272">
        <f t="shared" si="1912"/>
        <v>2012</v>
      </c>
      <c r="J12272">
        <f t="shared" si="1913"/>
        <v>8</v>
      </c>
      <c r="K12272" s="24">
        <f t="shared" si="1914"/>
        <v>3.008</v>
      </c>
      <c r="L12272" s="24">
        <f t="shared" si="1915"/>
        <v>3.1E-2</v>
      </c>
      <c r="M12272" s="24">
        <f t="shared" si="1916"/>
        <v>11.233000000000001</v>
      </c>
      <c r="N12272" s="24">
        <f t="shared" si="1917"/>
        <v>8.2989999999999995</v>
      </c>
      <c r="O12272" s="24">
        <f t="shared" si="1918"/>
        <v>0</v>
      </c>
      <c r="P12272" s="24">
        <f t="shared" si="1919"/>
        <v>0</v>
      </c>
    </row>
    <row r="12273" spans="1:16" x14ac:dyDescent="0.25">
      <c r="A12273" s="15">
        <v>41124</v>
      </c>
      <c r="B12273">
        <v>0</v>
      </c>
      <c r="C12273">
        <v>14077</v>
      </c>
      <c r="D12273">
        <v>0</v>
      </c>
      <c r="E12273">
        <v>8720</v>
      </c>
      <c r="F12273">
        <v>0</v>
      </c>
      <c r="G12273">
        <f t="shared" si="1910"/>
        <v>164</v>
      </c>
      <c r="H12273">
        <f t="shared" si="1911"/>
        <v>0</v>
      </c>
      <c r="I12273">
        <f t="shared" si="1912"/>
        <v>2012</v>
      </c>
      <c r="J12273">
        <f t="shared" si="1913"/>
        <v>8</v>
      </c>
      <c r="K12273" s="24">
        <f t="shared" si="1914"/>
        <v>0.16400000000000001</v>
      </c>
      <c r="L12273" s="24">
        <f t="shared" si="1915"/>
        <v>0</v>
      </c>
      <c r="M12273" s="24">
        <f t="shared" si="1916"/>
        <v>14.077</v>
      </c>
      <c r="N12273" s="24">
        <f t="shared" si="1917"/>
        <v>8.7200000000000006</v>
      </c>
      <c r="O12273" s="24">
        <f t="shared" si="1918"/>
        <v>0</v>
      </c>
      <c r="P12273" s="24">
        <f t="shared" si="1919"/>
        <v>0</v>
      </c>
    </row>
    <row r="12274" spans="1:16" x14ac:dyDescent="0.25">
      <c r="A12274" s="15">
        <v>41125</v>
      </c>
      <c r="B12274">
        <v>0</v>
      </c>
      <c r="C12274">
        <v>14263</v>
      </c>
      <c r="D12274">
        <v>0</v>
      </c>
      <c r="E12274">
        <v>8715</v>
      </c>
      <c r="F12274">
        <v>0</v>
      </c>
      <c r="G12274">
        <f t="shared" si="1910"/>
        <v>0</v>
      </c>
      <c r="H12274">
        <f t="shared" si="1911"/>
        <v>0</v>
      </c>
      <c r="I12274">
        <f t="shared" si="1912"/>
        <v>2012</v>
      </c>
      <c r="J12274">
        <f t="shared" si="1913"/>
        <v>8</v>
      </c>
      <c r="K12274" s="24">
        <f t="shared" si="1914"/>
        <v>0</v>
      </c>
      <c r="L12274" s="24">
        <f t="shared" si="1915"/>
        <v>0</v>
      </c>
      <c r="M12274" s="24">
        <f t="shared" si="1916"/>
        <v>14.263</v>
      </c>
      <c r="N12274" s="24">
        <f t="shared" si="1917"/>
        <v>8.7149999999999999</v>
      </c>
      <c r="O12274" s="24">
        <f t="shared" si="1918"/>
        <v>0</v>
      </c>
      <c r="P12274" s="24">
        <f t="shared" si="1919"/>
        <v>0</v>
      </c>
    </row>
    <row r="12275" spans="1:16" x14ac:dyDescent="0.25">
      <c r="A12275" s="15">
        <v>41126</v>
      </c>
      <c r="B12275">
        <v>0</v>
      </c>
      <c r="C12275">
        <v>14264</v>
      </c>
      <c r="D12275">
        <v>0</v>
      </c>
      <c r="E12275">
        <v>8680</v>
      </c>
      <c r="F12275">
        <v>0</v>
      </c>
      <c r="G12275">
        <f t="shared" si="1910"/>
        <v>0</v>
      </c>
      <c r="H12275">
        <f t="shared" si="1911"/>
        <v>0</v>
      </c>
      <c r="I12275">
        <f t="shared" si="1912"/>
        <v>2012</v>
      </c>
      <c r="J12275">
        <f t="shared" si="1913"/>
        <v>8</v>
      </c>
      <c r="K12275" s="24">
        <f t="shared" si="1914"/>
        <v>0</v>
      </c>
      <c r="L12275" s="24">
        <f t="shared" si="1915"/>
        <v>0</v>
      </c>
      <c r="M12275" s="24">
        <f t="shared" si="1916"/>
        <v>14.263999999999999</v>
      </c>
      <c r="N12275" s="24">
        <f t="shared" si="1917"/>
        <v>8.68</v>
      </c>
      <c r="O12275" s="24">
        <f t="shared" si="1918"/>
        <v>0</v>
      </c>
      <c r="P12275" s="24">
        <f t="shared" si="1919"/>
        <v>0</v>
      </c>
    </row>
    <row r="12276" spans="1:16" x14ac:dyDescent="0.25">
      <c r="A12276" s="15">
        <v>41127</v>
      </c>
      <c r="B12276">
        <v>0</v>
      </c>
      <c r="C12276">
        <v>14127</v>
      </c>
      <c r="D12276">
        <v>0</v>
      </c>
      <c r="E12276">
        <v>8663</v>
      </c>
      <c r="F12276">
        <v>0</v>
      </c>
      <c r="G12276">
        <f t="shared" si="1910"/>
        <v>114</v>
      </c>
      <c r="H12276">
        <f t="shared" si="1911"/>
        <v>0</v>
      </c>
      <c r="I12276">
        <f t="shared" si="1912"/>
        <v>2012</v>
      </c>
      <c r="J12276">
        <f t="shared" si="1913"/>
        <v>8</v>
      </c>
      <c r="K12276" s="24">
        <f t="shared" si="1914"/>
        <v>0.114</v>
      </c>
      <c r="L12276" s="24">
        <f t="shared" si="1915"/>
        <v>0</v>
      </c>
      <c r="M12276" s="24">
        <f t="shared" si="1916"/>
        <v>14.127000000000001</v>
      </c>
      <c r="N12276" s="24">
        <f t="shared" si="1917"/>
        <v>8.6630000000000003</v>
      </c>
      <c r="O12276" s="24">
        <f t="shared" si="1918"/>
        <v>0</v>
      </c>
      <c r="P12276" s="24">
        <f t="shared" si="1919"/>
        <v>0</v>
      </c>
    </row>
    <row r="12277" spans="1:16" x14ac:dyDescent="0.25">
      <c r="A12277" s="15">
        <v>41128</v>
      </c>
      <c r="B12277">
        <v>0</v>
      </c>
      <c r="C12277">
        <v>14498</v>
      </c>
      <c r="D12277">
        <v>0</v>
      </c>
      <c r="E12277">
        <v>8643</v>
      </c>
      <c r="F12277">
        <v>0</v>
      </c>
      <c r="G12277">
        <f t="shared" si="1910"/>
        <v>0</v>
      </c>
      <c r="H12277">
        <f t="shared" si="1911"/>
        <v>0</v>
      </c>
      <c r="I12277">
        <f t="shared" si="1912"/>
        <v>2012</v>
      </c>
      <c r="J12277">
        <f t="shared" si="1913"/>
        <v>8</v>
      </c>
      <c r="K12277" s="24">
        <f t="shared" si="1914"/>
        <v>0</v>
      </c>
      <c r="L12277" s="24">
        <f t="shared" si="1915"/>
        <v>0</v>
      </c>
      <c r="M12277" s="24">
        <f t="shared" si="1916"/>
        <v>14.497999999999999</v>
      </c>
      <c r="N12277" s="24">
        <f t="shared" si="1917"/>
        <v>8.6430000000000007</v>
      </c>
      <c r="O12277" s="24">
        <f t="shared" si="1918"/>
        <v>0</v>
      </c>
      <c r="P12277" s="24">
        <f t="shared" si="1919"/>
        <v>0</v>
      </c>
    </row>
    <row r="12278" spans="1:16" x14ac:dyDescent="0.25">
      <c r="A12278" s="15">
        <v>41129</v>
      </c>
      <c r="B12278">
        <v>0</v>
      </c>
      <c r="C12278">
        <v>12893</v>
      </c>
      <c r="D12278">
        <v>0</v>
      </c>
      <c r="E12278">
        <v>8641</v>
      </c>
      <c r="F12278">
        <v>0</v>
      </c>
      <c r="G12278">
        <f t="shared" si="1910"/>
        <v>1348</v>
      </c>
      <c r="H12278">
        <f t="shared" si="1911"/>
        <v>0</v>
      </c>
      <c r="I12278">
        <f t="shared" si="1912"/>
        <v>2012</v>
      </c>
      <c r="J12278">
        <f t="shared" si="1913"/>
        <v>8</v>
      </c>
      <c r="K12278" s="24">
        <f t="shared" si="1914"/>
        <v>1.3480000000000001</v>
      </c>
      <c r="L12278" s="24">
        <f t="shared" si="1915"/>
        <v>0</v>
      </c>
      <c r="M12278" s="24">
        <f t="shared" si="1916"/>
        <v>12.893000000000001</v>
      </c>
      <c r="N12278" s="24">
        <f t="shared" si="1917"/>
        <v>8.641</v>
      </c>
      <c r="O12278" s="24">
        <f t="shared" si="1918"/>
        <v>0</v>
      </c>
      <c r="P12278" s="24">
        <f t="shared" si="1919"/>
        <v>0</v>
      </c>
    </row>
    <row r="12279" spans="1:16" x14ac:dyDescent="0.25">
      <c r="A12279" s="15">
        <v>41130</v>
      </c>
      <c r="B12279">
        <v>1024</v>
      </c>
      <c r="C12279">
        <v>13051</v>
      </c>
      <c r="D12279">
        <v>0</v>
      </c>
      <c r="E12279">
        <v>8621</v>
      </c>
      <c r="F12279">
        <v>0</v>
      </c>
      <c r="G12279">
        <f t="shared" si="1910"/>
        <v>166</v>
      </c>
      <c r="H12279">
        <f t="shared" si="1911"/>
        <v>0</v>
      </c>
      <c r="I12279">
        <f t="shared" si="1912"/>
        <v>2012</v>
      </c>
      <c r="J12279">
        <f t="shared" si="1913"/>
        <v>8</v>
      </c>
      <c r="K12279" s="24">
        <f t="shared" si="1914"/>
        <v>0.16600000000000001</v>
      </c>
      <c r="L12279" s="24">
        <f t="shared" si="1915"/>
        <v>0</v>
      </c>
      <c r="M12279" s="24">
        <f t="shared" si="1916"/>
        <v>14.074999999999999</v>
      </c>
      <c r="N12279" s="24">
        <f t="shared" si="1917"/>
        <v>8.6210000000000004</v>
      </c>
      <c r="O12279" s="24">
        <f t="shared" si="1918"/>
        <v>1.024</v>
      </c>
      <c r="P12279" s="24">
        <f t="shared" si="1919"/>
        <v>0</v>
      </c>
    </row>
    <row r="12280" spans="1:16" x14ac:dyDescent="0.25">
      <c r="A12280" s="15">
        <v>41131</v>
      </c>
      <c r="B12280">
        <v>0</v>
      </c>
      <c r="C12280">
        <v>12799</v>
      </c>
      <c r="D12280">
        <v>0</v>
      </c>
      <c r="E12280">
        <v>8665</v>
      </c>
      <c r="F12280">
        <v>0</v>
      </c>
      <c r="G12280">
        <f t="shared" si="1910"/>
        <v>1442</v>
      </c>
      <c r="H12280">
        <f t="shared" si="1911"/>
        <v>0</v>
      </c>
      <c r="I12280">
        <f t="shared" si="1912"/>
        <v>2012</v>
      </c>
      <c r="J12280">
        <f t="shared" si="1913"/>
        <v>8</v>
      </c>
      <c r="K12280" s="24">
        <f t="shared" si="1914"/>
        <v>1.4419999999999999</v>
      </c>
      <c r="L12280" s="24">
        <f t="shared" si="1915"/>
        <v>0</v>
      </c>
      <c r="M12280" s="24">
        <f t="shared" si="1916"/>
        <v>12.798999999999999</v>
      </c>
      <c r="N12280" s="24">
        <f t="shared" si="1917"/>
        <v>8.6649999999999991</v>
      </c>
      <c r="O12280" s="24">
        <f t="shared" si="1918"/>
        <v>0</v>
      </c>
      <c r="P12280" s="24">
        <f t="shared" si="1919"/>
        <v>0</v>
      </c>
    </row>
    <row r="12281" spans="1:16" x14ac:dyDescent="0.25">
      <c r="A12281" s="15">
        <v>41132</v>
      </c>
      <c r="B12281">
        <v>0</v>
      </c>
      <c r="C12281">
        <v>12409</v>
      </c>
      <c r="D12281">
        <v>0</v>
      </c>
      <c r="E12281">
        <v>8683</v>
      </c>
      <c r="F12281">
        <v>0</v>
      </c>
      <c r="G12281">
        <f t="shared" si="1910"/>
        <v>1832</v>
      </c>
      <c r="H12281">
        <f t="shared" si="1911"/>
        <v>0</v>
      </c>
      <c r="I12281">
        <f t="shared" si="1912"/>
        <v>2012</v>
      </c>
      <c r="J12281">
        <f t="shared" si="1913"/>
        <v>8</v>
      </c>
      <c r="K12281" s="24">
        <f t="shared" si="1914"/>
        <v>1.8320000000000001</v>
      </c>
      <c r="L12281" s="24">
        <f t="shared" si="1915"/>
        <v>0</v>
      </c>
      <c r="M12281" s="24">
        <f t="shared" si="1916"/>
        <v>12.409000000000001</v>
      </c>
      <c r="N12281" s="24">
        <f t="shared" si="1917"/>
        <v>8.6829999999999998</v>
      </c>
      <c r="O12281" s="24">
        <f t="shared" si="1918"/>
        <v>0</v>
      </c>
      <c r="P12281" s="24">
        <f t="shared" si="1919"/>
        <v>0</v>
      </c>
    </row>
    <row r="12282" spans="1:16" x14ac:dyDescent="0.25">
      <c r="A12282" s="15">
        <v>41133</v>
      </c>
      <c r="B12282">
        <v>0</v>
      </c>
      <c r="C12282">
        <v>12757</v>
      </c>
      <c r="D12282">
        <v>0</v>
      </c>
      <c r="E12282">
        <v>8685</v>
      </c>
      <c r="F12282">
        <v>0</v>
      </c>
      <c r="G12282">
        <f t="shared" si="1910"/>
        <v>1484</v>
      </c>
      <c r="H12282">
        <f t="shared" si="1911"/>
        <v>0</v>
      </c>
      <c r="I12282">
        <f t="shared" si="1912"/>
        <v>2012</v>
      </c>
      <c r="J12282">
        <f t="shared" si="1913"/>
        <v>8</v>
      </c>
      <c r="K12282" s="24">
        <f t="shared" si="1914"/>
        <v>1.484</v>
      </c>
      <c r="L12282" s="24">
        <f t="shared" si="1915"/>
        <v>0</v>
      </c>
      <c r="M12282" s="24">
        <f t="shared" si="1916"/>
        <v>12.757</v>
      </c>
      <c r="N12282" s="24">
        <f t="shared" si="1917"/>
        <v>8.6850000000000005</v>
      </c>
      <c r="O12282" s="24">
        <f t="shared" si="1918"/>
        <v>0</v>
      </c>
      <c r="P12282" s="24">
        <f t="shared" si="1919"/>
        <v>0</v>
      </c>
    </row>
    <row r="12283" spans="1:16" x14ac:dyDescent="0.25">
      <c r="A12283" s="15">
        <v>41134</v>
      </c>
      <c r="B12283">
        <v>0</v>
      </c>
      <c r="C12283">
        <v>12564</v>
      </c>
      <c r="D12283">
        <v>0</v>
      </c>
      <c r="E12283">
        <v>8699</v>
      </c>
      <c r="F12283">
        <v>0</v>
      </c>
      <c r="G12283">
        <f t="shared" si="1910"/>
        <v>1677</v>
      </c>
      <c r="H12283">
        <f t="shared" si="1911"/>
        <v>0</v>
      </c>
      <c r="I12283">
        <f t="shared" si="1912"/>
        <v>2012</v>
      </c>
      <c r="J12283">
        <f t="shared" si="1913"/>
        <v>8</v>
      </c>
      <c r="K12283" s="24">
        <f t="shared" si="1914"/>
        <v>1.677</v>
      </c>
      <c r="L12283" s="24">
        <f t="shared" si="1915"/>
        <v>0</v>
      </c>
      <c r="M12283" s="24">
        <f t="shared" si="1916"/>
        <v>12.564</v>
      </c>
      <c r="N12283" s="24">
        <f t="shared" si="1917"/>
        <v>8.6989999999999998</v>
      </c>
      <c r="O12283" s="24">
        <f t="shared" si="1918"/>
        <v>0</v>
      </c>
      <c r="P12283" s="24">
        <f t="shared" si="1919"/>
        <v>0</v>
      </c>
    </row>
    <row r="12284" spans="1:16" x14ac:dyDescent="0.25">
      <c r="A12284" s="15">
        <v>41135</v>
      </c>
      <c r="B12284">
        <v>0</v>
      </c>
      <c r="C12284">
        <v>14027</v>
      </c>
      <c r="D12284">
        <v>0</v>
      </c>
      <c r="E12284">
        <v>8721</v>
      </c>
      <c r="F12284">
        <v>0</v>
      </c>
      <c r="G12284">
        <f t="shared" si="1910"/>
        <v>214</v>
      </c>
      <c r="H12284">
        <f t="shared" si="1911"/>
        <v>0</v>
      </c>
      <c r="I12284">
        <f t="shared" si="1912"/>
        <v>2012</v>
      </c>
      <c r="J12284">
        <f t="shared" si="1913"/>
        <v>8</v>
      </c>
      <c r="K12284" s="24">
        <f t="shared" si="1914"/>
        <v>0.214</v>
      </c>
      <c r="L12284" s="24">
        <f t="shared" si="1915"/>
        <v>0</v>
      </c>
      <c r="M12284" s="24">
        <f t="shared" si="1916"/>
        <v>14.026999999999999</v>
      </c>
      <c r="N12284" s="24">
        <f t="shared" si="1917"/>
        <v>8.7210000000000001</v>
      </c>
      <c r="O12284" s="24">
        <f t="shared" si="1918"/>
        <v>0</v>
      </c>
      <c r="P12284" s="24">
        <f t="shared" si="1919"/>
        <v>0</v>
      </c>
    </row>
    <row r="12285" spans="1:16" x14ac:dyDescent="0.25">
      <c r="A12285" s="15">
        <v>41136</v>
      </c>
      <c r="B12285">
        <v>1024</v>
      </c>
      <c r="C12285">
        <v>13249</v>
      </c>
      <c r="D12285">
        <v>0</v>
      </c>
      <c r="E12285">
        <v>8736</v>
      </c>
      <c r="F12285">
        <v>0</v>
      </c>
      <c r="G12285">
        <f t="shared" si="1910"/>
        <v>0</v>
      </c>
      <c r="H12285">
        <f t="shared" si="1911"/>
        <v>0</v>
      </c>
      <c r="I12285">
        <f t="shared" si="1912"/>
        <v>2012</v>
      </c>
      <c r="J12285">
        <f t="shared" si="1913"/>
        <v>8</v>
      </c>
      <c r="K12285" s="24">
        <f t="shared" si="1914"/>
        <v>0</v>
      </c>
      <c r="L12285" s="24">
        <f t="shared" si="1915"/>
        <v>0</v>
      </c>
      <c r="M12285" s="24">
        <f t="shared" si="1916"/>
        <v>14.273</v>
      </c>
      <c r="N12285" s="24">
        <f t="shared" si="1917"/>
        <v>8.7360000000000007</v>
      </c>
      <c r="O12285" s="24">
        <f t="shared" si="1918"/>
        <v>1.024</v>
      </c>
      <c r="P12285" s="24">
        <f t="shared" si="1919"/>
        <v>0</v>
      </c>
    </row>
    <row r="12286" spans="1:16" x14ac:dyDescent="0.25">
      <c r="A12286" s="15">
        <v>41137</v>
      </c>
      <c r="B12286">
        <v>1024</v>
      </c>
      <c r="C12286">
        <v>12841</v>
      </c>
      <c r="D12286">
        <v>0</v>
      </c>
      <c r="E12286">
        <v>8702</v>
      </c>
      <c r="F12286">
        <v>0</v>
      </c>
      <c r="G12286">
        <f t="shared" si="1910"/>
        <v>376</v>
      </c>
      <c r="H12286">
        <f t="shared" si="1911"/>
        <v>0</v>
      </c>
      <c r="I12286">
        <f t="shared" si="1912"/>
        <v>2012</v>
      </c>
      <c r="J12286">
        <f t="shared" si="1913"/>
        <v>8</v>
      </c>
      <c r="K12286" s="24">
        <f t="shared" si="1914"/>
        <v>0.376</v>
      </c>
      <c r="L12286" s="24">
        <f t="shared" si="1915"/>
        <v>0</v>
      </c>
      <c r="M12286" s="24">
        <f t="shared" si="1916"/>
        <v>13.865</v>
      </c>
      <c r="N12286" s="24">
        <f t="shared" si="1917"/>
        <v>8.702</v>
      </c>
      <c r="O12286" s="24">
        <f t="shared" si="1918"/>
        <v>1.024</v>
      </c>
      <c r="P12286" s="24">
        <f t="shared" si="1919"/>
        <v>0</v>
      </c>
    </row>
    <row r="12287" spans="1:16" x14ac:dyDescent="0.25">
      <c r="A12287" s="15">
        <v>41138</v>
      </c>
      <c r="B12287">
        <v>1024</v>
      </c>
      <c r="C12287">
        <v>12299</v>
      </c>
      <c r="D12287">
        <v>0</v>
      </c>
      <c r="E12287">
        <v>8678</v>
      </c>
      <c r="F12287">
        <v>0</v>
      </c>
      <c r="G12287">
        <f t="shared" si="1910"/>
        <v>918</v>
      </c>
      <c r="H12287">
        <f t="shared" si="1911"/>
        <v>0</v>
      </c>
      <c r="I12287">
        <f t="shared" si="1912"/>
        <v>2012</v>
      </c>
      <c r="J12287">
        <f t="shared" si="1913"/>
        <v>8</v>
      </c>
      <c r="K12287" s="24">
        <f t="shared" si="1914"/>
        <v>0.91800000000000004</v>
      </c>
      <c r="L12287" s="24">
        <f t="shared" si="1915"/>
        <v>0</v>
      </c>
      <c r="M12287" s="24">
        <f t="shared" si="1916"/>
        <v>13.323</v>
      </c>
      <c r="N12287" s="24">
        <f t="shared" si="1917"/>
        <v>8.6780000000000008</v>
      </c>
      <c r="O12287" s="24">
        <f t="shared" si="1918"/>
        <v>1.024</v>
      </c>
      <c r="P12287" s="24">
        <f t="shared" si="1919"/>
        <v>0</v>
      </c>
    </row>
    <row r="12288" spans="1:16" x14ac:dyDescent="0.25">
      <c r="A12288" s="15">
        <v>41139</v>
      </c>
      <c r="B12288">
        <v>1024</v>
      </c>
      <c r="C12288">
        <v>11841</v>
      </c>
      <c r="D12288">
        <v>0</v>
      </c>
      <c r="E12288">
        <v>8642</v>
      </c>
      <c r="F12288">
        <v>0</v>
      </c>
      <c r="G12288">
        <f t="shared" si="1910"/>
        <v>1376</v>
      </c>
      <c r="H12288">
        <f t="shared" si="1911"/>
        <v>0</v>
      </c>
      <c r="I12288">
        <f t="shared" si="1912"/>
        <v>2012</v>
      </c>
      <c r="J12288">
        <f t="shared" si="1913"/>
        <v>8</v>
      </c>
      <c r="K12288" s="24">
        <f t="shared" si="1914"/>
        <v>1.3759999999999999</v>
      </c>
      <c r="L12288" s="24">
        <f t="shared" si="1915"/>
        <v>0</v>
      </c>
      <c r="M12288" s="24">
        <f t="shared" si="1916"/>
        <v>12.865</v>
      </c>
      <c r="N12288" s="24">
        <f t="shared" si="1917"/>
        <v>8.6419999999999995</v>
      </c>
      <c r="O12288" s="24">
        <f t="shared" si="1918"/>
        <v>1.024</v>
      </c>
      <c r="P12288" s="24">
        <f t="shared" si="1919"/>
        <v>0</v>
      </c>
    </row>
    <row r="12289" spans="1:16" x14ac:dyDescent="0.25">
      <c r="A12289" s="15">
        <v>41140</v>
      </c>
      <c r="B12289">
        <v>1024</v>
      </c>
      <c r="C12289">
        <v>11245</v>
      </c>
      <c r="D12289">
        <v>0</v>
      </c>
      <c r="E12289">
        <v>8623</v>
      </c>
      <c r="F12289">
        <v>0</v>
      </c>
      <c r="G12289">
        <f t="shared" si="1910"/>
        <v>1972</v>
      </c>
      <c r="H12289">
        <f t="shared" si="1911"/>
        <v>0</v>
      </c>
      <c r="I12289">
        <f t="shared" si="1912"/>
        <v>2012</v>
      </c>
      <c r="J12289">
        <f t="shared" si="1913"/>
        <v>8</v>
      </c>
      <c r="K12289" s="24">
        <f t="shared" si="1914"/>
        <v>1.972</v>
      </c>
      <c r="L12289" s="24">
        <f t="shared" si="1915"/>
        <v>0</v>
      </c>
      <c r="M12289" s="24">
        <f t="shared" si="1916"/>
        <v>12.269</v>
      </c>
      <c r="N12289" s="24">
        <f t="shared" si="1917"/>
        <v>8.6229999999999993</v>
      </c>
      <c r="O12289" s="24">
        <f t="shared" si="1918"/>
        <v>1.024</v>
      </c>
      <c r="P12289" s="24">
        <f t="shared" si="1919"/>
        <v>0</v>
      </c>
    </row>
    <row r="12290" spans="1:16" x14ac:dyDescent="0.25">
      <c r="A12290" s="15">
        <v>41141</v>
      </c>
      <c r="B12290">
        <v>1024</v>
      </c>
      <c r="C12290">
        <v>10816</v>
      </c>
      <c r="D12290">
        <v>0</v>
      </c>
      <c r="E12290">
        <v>8628</v>
      </c>
      <c r="F12290">
        <v>0</v>
      </c>
      <c r="G12290">
        <f t="shared" si="1910"/>
        <v>2401</v>
      </c>
      <c r="H12290">
        <f t="shared" si="1911"/>
        <v>0</v>
      </c>
      <c r="I12290">
        <f t="shared" si="1912"/>
        <v>2012</v>
      </c>
      <c r="J12290">
        <f t="shared" si="1913"/>
        <v>8</v>
      </c>
      <c r="K12290" s="24">
        <f t="shared" si="1914"/>
        <v>2.4009999999999998</v>
      </c>
      <c r="L12290" s="24">
        <f t="shared" si="1915"/>
        <v>0</v>
      </c>
      <c r="M12290" s="24">
        <f t="shared" si="1916"/>
        <v>11.84</v>
      </c>
      <c r="N12290" s="24">
        <f t="shared" si="1917"/>
        <v>8.6280000000000001</v>
      </c>
      <c r="O12290" s="24">
        <f t="shared" si="1918"/>
        <v>1.024</v>
      </c>
      <c r="P12290" s="24">
        <f t="shared" si="1919"/>
        <v>0</v>
      </c>
    </row>
    <row r="12291" spans="1:16" x14ac:dyDescent="0.25">
      <c r="A12291" s="15">
        <v>41142</v>
      </c>
      <c r="B12291">
        <v>1024</v>
      </c>
      <c r="C12291">
        <v>10878</v>
      </c>
      <c r="D12291">
        <v>0</v>
      </c>
      <c r="E12291">
        <v>8623</v>
      </c>
      <c r="F12291">
        <v>0</v>
      </c>
      <c r="G12291">
        <f t="shared" si="1910"/>
        <v>2339</v>
      </c>
      <c r="H12291">
        <f t="shared" si="1911"/>
        <v>0</v>
      </c>
      <c r="I12291">
        <f t="shared" si="1912"/>
        <v>2012</v>
      </c>
      <c r="J12291">
        <f t="shared" si="1913"/>
        <v>8</v>
      </c>
      <c r="K12291" s="24">
        <f t="shared" si="1914"/>
        <v>2.339</v>
      </c>
      <c r="L12291" s="24">
        <f t="shared" si="1915"/>
        <v>0</v>
      </c>
      <c r="M12291" s="24">
        <f t="shared" si="1916"/>
        <v>11.901999999999999</v>
      </c>
      <c r="N12291" s="24">
        <f t="shared" si="1917"/>
        <v>8.6229999999999993</v>
      </c>
      <c r="O12291" s="24">
        <f t="shared" si="1918"/>
        <v>1.024</v>
      </c>
      <c r="P12291" s="24">
        <f t="shared" si="1919"/>
        <v>0</v>
      </c>
    </row>
    <row r="12292" spans="1:16" x14ac:dyDescent="0.25">
      <c r="A12292" s="15">
        <v>41143</v>
      </c>
      <c r="B12292">
        <v>1024</v>
      </c>
      <c r="C12292">
        <v>12794</v>
      </c>
      <c r="D12292">
        <v>0</v>
      </c>
      <c r="E12292">
        <v>8633</v>
      </c>
      <c r="F12292">
        <v>0</v>
      </c>
      <c r="G12292">
        <f t="shared" si="1910"/>
        <v>423</v>
      </c>
      <c r="H12292">
        <f t="shared" si="1911"/>
        <v>0</v>
      </c>
      <c r="I12292">
        <f t="shared" si="1912"/>
        <v>2012</v>
      </c>
      <c r="J12292">
        <f t="shared" si="1913"/>
        <v>8</v>
      </c>
      <c r="K12292" s="24">
        <f t="shared" si="1914"/>
        <v>0.42299999999999999</v>
      </c>
      <c r="L12292" s="24">
        <f t="shared" si="1915"/>
        <v>0</v>
      </c>
      <c r="M12292" s="24">
        <f t="shared" si="1916"/>
        <v>13.818</v>
      </c>
      <c r="N12292" s="24">
        <f t="shared" si="1917"/>
        <v>8.6329999999999991</v>
      </c>
      <c r="O12292" s="24">
        <f t="shared" si="1918"/>
        <v>1.024</v>
      </c>
      <c r="P12292" s="24">
        <f t="shared" si="1919"/>
        <v>0</v>
      </c>
    </row>
    <row r="12293" spans="1:16" x14ac:dyDescent="0.25">
      <c r="A12293" s="15">
        <v>41144</v>
      </c>
      <c r="B12293">
        <v>1024</v>
      </c>
      <c r="C12293">
        <v>12742</v>
      </c>
      <c r="D12293">
        <v>0</v>
      </c>
      <c r="E12293">
        <v>8671</v>
      </c>
      <c r="F12293">
        <v>0</v>
      </c>
      <c r="G12293">
        <f t="shared" si="1910"/>
        <v>475</v>
      </c>
      <c r="H12293">
        <f t="shared" si="1911"/>
        <v>0</v>
      </c>
      <c r="I12293">
        <f t="shared" si="1912"/>
        <v>2012</v>
      </c>
      <c r="J12293">
        <f t="shared" si="1913"/>
        <v>8</v>
      </c>
      <c r="K12293" s="24">
        <f t="shared" si="1914"/>
        <v>0.47499999999999998</v>
      </c>
      <c r="L12293" s="24">
        <f t="shared" si="1915"/>
        <v>0</v>
      </c>
      <c r="M12293" s="24">
        <f t="shared" si="1916"/>
        <v>13.766</v>
      </c>
      <c r="N12293" s="24">
        <f t="shared" si="1917"/>
        <v>8.6709999999999994</v>
      </c>
      <c r="O12293" s="24">
        <f t="shared" si="1918"/>
        <v>1.024</v>
      </c>
      <c r="P12293" s="24">
        <f t="shared" si="1919"/>
        <v>0</v>
      </c>
    </row>
    <row r="12294" spans="1:16" x14ac:dyDescent="0.25">
      <c r="A12294" s="15">
        <v>41145</v>
      </c>
      <c r="B12294">
        <v>1024</v>
      </c>
      <c r="C12294">
        <v>11312</v>
      </c>
      <c r="D12294">
        <v>0</v>
      </c>
      <c r="E12294">
        <v>8692</v>
      </c>
      <c r="F12294">
        <v>0</v>
      </c>
      <c r="G12294">
        <f t="shared" ref="G12294:G12357" si="1920">MAX(IF(AND(MONTH(A12294)&gt;6,MONTH(A12294)&lt;10),14241,13250)-B12294-C12294-F12294,0)</f>
        <v>1905</v>
      </c>
      <c r="H12294">
        <f t="shared" ref="H12294:H12357" si="1921">MAX(8330-E12294-D12294,0)</f>
        <v>0</v>
      </c>
      <c r="I12294">
        <f t="shared" ref="I12294:I12357" si="1922">YEAR(A12294)</f>
        <v>2012</v>
      </c>
      <c r="J12294">
        <f t="shared" ref="J12294:J12357" si="1923">MONTH(A12294)</f>
        <v>8</v>
      </c>
      <c r="K12294" s="24">
        <f t="shared" ref="K12294:K12357" si="1924">G12294/1000</f>
        <v>1.905</v>
      </c>
      <c r="L12294" s="24">
        <f t="shared" ref="L12294:L12357" si="1925">H12294/1000</f>
        <v>0</v>
      </c>
      <c r="M12294" s="24">
        <f t="shared" ref="M12294:M12357" si="1926">(B12294+C12294+F12294)/1000</f>
        <v>12.336</v>
      </c>
      <c r="N12294" s="24">
        <f t="shared" ref="N12294:N12357" si="1927">(D12294+E12294)/1000</f>
        <v>8.6920000000000002</v>
      </c>
      <c r="O12294" s="24">
        <f t="shared" ref="O12294:O12357" si="1928">B12294/1000</f>
        <v>1.024</v>
      </c>
      <c r="P12294" s="24">
        <f t="shared" ref="P12294:P12357" si="1929">F12294/1000</f>
        <v>0</v>
      </c>
    </row>
    <row r="12295" spans="1:16" x14ac:dyDescent="0.25">
      <c r="A12295" s="15">
        <v>41146</v>
      </c>
      <c r="B12295">
        <v>1024</v>
      </c>
      <c r="C12295">
        <v>9104</v>
      </c>
      <c r="D12295">
        <v>0</v>
      </c>
      <c r="E12295">
        <v>8714</v>
      </c>
      <c r="F12295">
        <v>0</v>
      </c>
      <c r="G12295">
        <f t="shared" si="1920"/>
        <v>4113</v>
      </c>
      <c r="H12295">
        <f t="shared" si="1921"/>
        <v>0</v>
      </c>
      <c r="I12295">
        <f t="shared" si="1922"/>
        <v>2012</v>
      </c>
      <c r="J12295">
        <f t="shared" si="1923"/>
        <v>8</v>
      </c>
      <c r="K12295" s="24">
        <f t="shared" si="1924"/>
        <v>4.1130000000000004</v>
      </c>
      <c r="L12295" s="24">
        <f t="shared" si="1925"/>
        <v>0</v>
      </c>
      <c r="M12295" s="24">
        <f t="shared" si="1926"/>
        <v>10.128</v>
      </c>
      <c r="N12295" s="24">
        <f t="shared" si="1927"/>
        <v>8.7140000000000004</v>
      </c>
      <c r="O12295" s="24">
        <f t="shared" si="1928"/>
        <v>1.024</v>
      </c>
      <c r="P12295" s="24">
        <f t="shared" si="1929"/>
        <v>0</v>
      </c>
    </row>
    <row r="12296" spans="1:16" x14ac:dyDescent="0.25">
      <c r="A12296" s="15">
        <v>41147</v>
      </c>
      <c r="B12296">
        <v>1024</v>
      </c>
      <c r="C12296">
        <v>7810</v>
      </c>
      <c r="D12296">
        <v>0</v>
      </c>
      <c r="E12296">
        <v>8653</v>
      </c>
      <c r="F12296">
        <v>0</v>
      </c>
      <c r="G12296">
        <f t="shared" si="1920"/>
        <v>5407</v>
      </c>
      <c r="H12296">
        <f t="shared" si="1921"/>
        <v>0</v>
      </c>
      <c r="I12296">
        <f t="shared" si="1922"/>
        <v>2012</v>
      </c>
      <c r="J12296">
        <f t="shared" si="1923"/>
        <v>8</v>
      </c>
      <c r="K12296" s="24">
        <f t="shared" si="1924"/>
        <v>5.407</v>
      </c>
      <c r="L12296" s="24">
        <f t="shared" si="1925"/>
        <v>0</v>
      </c>
      <c r="M12296" s="24">
        <f t="shared" si="1926"/>
        <v>8.8339999999999996</v>
      </c>
      <c r="N12296" s="24">
        <f t="shared" si="1927"/>
        <v>8.6530000000000005</v>
      </c>
      <c r="O12296" s="24">
        <f t="shared" si="1928"/>
        <v>1.024</v>
      </c>
      <c r="P12296" s="24">
        <f t="shared" si="1929"/>
        <v>0</v>
      </c>
    </row>
    <row r="12297" spans="1:16" x14ac:dyDescent="0.25">
      <c r="A12297" s="15">
        <v>41148</v>
      </c>
      <c r="B12297">
        <v>1024</v>
      </c>
      <c r="C12297">
        <v>7105</v>
      </c>
      <c r="D12297">
        <v>0</v>
      </c>
      <c r="E12297">
        <v>8864</v>
      </c>
      <c r="F12297">
        <v>0</v>
      </c>
      <c r="G12297">
        <f t="shared" si="1920"/>
        <v>6112</v>
      </c>
      <c r="H12297">
        <f t="shared" si="1921"/>
        <v>0</v>
      </c>
      <c r="I12297">
        <f t="shared" si="1922"/>
        <v>2012</v>
      </c>
      <c r="J12297">
        <f t="shared" si="1923"/>
        <v>8</v>
      </c>
      <c r="K12297" s="24">
        <f t="shared" si="1924"/>
        <v>6.1120000000000001</v>
      </c>
      <c r="L12297" s="24">
        <f t="shared" si="1925"/>
        <v>0</v>
      </c>
      <c r="M12297" s="24">
        <f t="shared" si="1926"/>
        <v>8.1289999999999996</v>
      </c>
      <c r="N12297" s="24">
        <f t="shared" si="1927"/>
        <v>8.8640000000000008</v>
      </c>
      <c r="O12297" s="24">
        <f t="shared" si="1928"/>
        <v>1.024</v>
      </c>
      <c r="P12297" s="24">
        <f t="shared" si="1929"/>
        <v>0</v>
      </c>
    </row>
    <row r="12298" spans="1:16" x14ac:dyDescent="0.25">
      <c r="A12298" s="15">
        <v>41149</v>
      </c>
      <c r="B12298">
        <v>1024</v>
      </c>
      <c r="C12298">
        <v>7640</v>
      </c>
      <c r="D12298">
        <v>0</v>
      </c>
      <c r="E12298">
        <v>8767</v>
      </c>
      <c r="F12298">
        <v>0</v>
      </c>
      <c r="G12298">
        <f t="shared" si="1920"/>
        <v>5577</v>
      </c>
      <c r="H12298">
        <f t="shared" si="1921"/>
        <v>0</v>
      </c>
      <c r="I12298">
        <f t="shared" si="1922"/>
        <v>2012</v>
      </c>
      <c r="J12298">
        <f t="shared" si="1923"/>
        <v>8</v>
      </c>
      <c r="K12298" s="24">
        <f t="shared" si="1924"/>
        <v>5.577</v>
      </c>
      <c r="L12298" s="24">
        <f t="shared" si="1925"/>
        <v>0</v>
      </c>
      <c r="M12298" s="24">
        <f t="shared" si="1926"/>
        <v>8.6639999999999997</v>
      </c>
      <c r="N12298" s="24">
        <f t="shared" si="1927"/>
        <v>8.7669999999999995</v>
      </c>
      <c r="O12298" s="24">
        <f t="shared" si="1928"/>
        <v>1.024</v>
      </c>
      <c r="P12298" s="24">
        <f t="shared" si="1929"/>
        <v>0</v>
      </c>
    </row>
    <row r="12299" spans="1:16" x14ac:dyDescent="0.25">
      <c r="A12299" s="15">
        <v>41150</v>
      </c>
      <c r="B12299">
        <v>1024</v>
      </c>
      <c r="C12299">
        <v>7680</v>
      </c>
      <c r="D12299">
        <v>0</v>
      </c>
      <c r="E12299">
        <v>8747</v>
      </c>
      <c r="F12299">
        <v>0</v>
      </c>
      <c r="G12299">
        <f t="shared" si="1920"/>
        <v>5537</v>
      </c>
      <c r="H12299">
        <f t="shared" si="1921"/>
        <v>0</v>
      </c>
      <c r="I12299">
        <f t="shared" si="1922"/>
        <v>2012</v>
      </c>
      <c r="J12299">
        <f t="shared" si="1923"/>
        <v>8</v>
      </c>
      <c r="K12299" s="24">
        <f t="shared" si="1924"/>
        <v>5.5369999999999999</v>
      </c>
      <c r="L12299" s="24">
        <f t="shared" si="1925"/>
        <v>0</v>
      </c>
      <c r="M12299" s="24">
        <f t="shared" si="1926"/>
        <v>8.7040000000000006</v>
      </c>
      <c r="N12299" s="24">
        <f t="shared" si="1927"/>
        <v>8.7469999999999999</v>
      </c>
      <c r="O12299" s="24">
        <f t="shared" si="1928"/>
        <v>1.024</v>
      </c>
      <c r="P12299" s="24">
        <f t="shared" si="1929"/>
        <v>0</v>
      </c>
    </row>
    <row r="12300" spans="1:16" x14ac:dyDescent="0.25">
      <c r="A12300" s="15">
        <v>41151</v>
      </c>
      <c r="B12300">
        <v>1024</v>
      </c>
      <c r="C12300">
        <v>8202</v>
      </c>
      <c r="D12300">
        <v>0</v>
      </c>
      <c r="E12300">
        <v>8747</v>
      </c>
      <c r="F12300">
        <v>0</v>
      </c>
      <c r="G12300">
        <f t="shared" si="1920"/>
        <v>5015</v>
      </c>
      <c r="H12300">
        <f t="shared" si="1921"/>
        <v>0</v>
      </c>
      <c r="I12300">
        <f t="shared" si="1922"/>
        <v>2012</v>
      </c>
      <c r="J12300">
        <f t="shared" si="1923"/>
        <v>8</v>
      </c>
      <c r="K12300" s="24">
        <f t="shared" si="1924"/>
        <v>5.0149999999999997</v>
      </c>
      <c r="L12300" s="24">
        <f t="shared" si="1925"/>
        <v>0</v>
      </c>
      <c r="M12300" s="24">
        <f t="shared" si="1926"/>
        <v>9.2260000000000009</v>
      </c>
      <c r="N12300" s="24">
        <f t="shared" si="1927"/>
        <v>8.7469999999999999</v>
      </c>
      <c r="O12300" s="24">
        <f t="shared" si="1928"/>
        <v>1.024</v>
      </c>
      <c r="P12300" s="24">
        <f t="shared" si="1929"/>
        <v>0</v>
      </c>
    </row>
    <row r="12301" spans="1:16" x14ac:dyDescent="0.25">
      <c r="A12301" s="15">
        <v>41152</v>
      </c>
      <c r="B12301">
        <v>1024</v>
      </c>
      <c r="C12301">
        <v>9779</v>
      </c>
      <c r="D12301">
        <v>0</v>
      </c>
      <c r="E12301">
        <v>8739</v>
      </c>
      <c r="F12301">
        <v>0</v>
      </c>
      <c r="G12301">
        <f t="shared" si="1920"/>
        <v>3438</v>
      </c>
      <c r="H12301">
        <f t="shared" si="1921"/>
        <v>0</v>
      </c>
      <c r="I12301">
        <f t="shared" si="1922"/>
        <v>2012</v>
      </c>
      <c r="J12301">
        <f t="shared" si="1923"/>
        <v>8</v>
      </c>
      <c r="K12301" s="24">
        <f t="shared" si="1924"/>
        <v>3.4380000000000002</v>
      </c>
      <c r="L12301" s="24">
        <f t="shared" si="1925"/>
        <v>0</v>
      </c>
      <c r="M12301" s="24">
        <f t="shared" si="1926"/>
        <v>10.803000000000001</v>
      </c>
      <c r="N12301" s="24">
        <f t="shared" si="1927"/>
        <v>8.7390000000000008</v>
      </c>
      <c r="O12301" s="24">
        <f t="shared" si="1928"/>
        <v>1.024</v>
      </c>
      <c r="P12301" s="24">
        <f t="shared" si="1929"/>
        <v>0</v>
      </c>
    </row>
    <row r="12302" spans="1:16" x14ac:dyDescent="0.25">
      <c r="A12302" s="15">
        <v>41153</v>
      </c>
      <c r="B12302">
        <v>1024</v>
      </c>
      <c r="C12302">
        <v>9255</v>
      </c>
      <c r="D12302">
        <v>0</v>
      </c>
      <c r="E12302">
        <v>8688</v>
      </c>
      <c r="F12302">
        <v>0</v>
      </c>
      <c r="G12302">
        <f t="shared" si="1920"/>
        <v>3962</v>
      </c>
      <c r="H12302">
        <f t="shared" si="1921"/>
        <v>0</v>
      </c>
      <c r="I12302">
        <f t="shared" si="1922"/>
        <v>2012</v>
      </c>
      <c r="J12302">
        <f t="shared" si="1923"/>
        <v>9</v>
      </c>
      <c r="K12302" s="24">
        <f t="shared" si="1924"/>
        <v>3.9620000000000002</v>
      </c>
      <c r="L12302" s="24">
        <f t="shared" si="1925"/>
        <v>0</v>
      </c>
      <c r="M12302" s="24">
        <f t="shared" si="1926"/>
        <v>10.279</v>
      </c>
      <c r="N12302" s="24">
        <f t="shared" si="1927"/>
        <v>8.6880000000000006</v>
      </c>
      <c r="O12302" s="24">
        <f t="shared" si="1928"/>
        <v>1.024</v>
      </c>
      <c r="P12302" s="24">
        <f t="shared" si="1929"/>
        <v>0</v>
      </c>
    </row>
    <row r="12303" spans="1:16" x14ac:dyDescent="0.25">
      <c r="A12303" s="15">
        <v>41154</v>
      </c>
      <c r="B12303">
        <v>1024</v>
      </c>
      <c r="C12303">
        <v>9896</v>
      </c>
      <c r="D12303">
        <v>0</v>
      </c>
      <c r="E12303">
        <v>8671</v>
      </c>
      <c r="F12303">
        <v>0</v>
      </c>
      <c r="G12303">
        <f t="shared" si="1920"/>
        <v>3321</v>
      </c>
      <c r="H12303">
        <f t="shared" si="1921"/>
        <v>0</v>
      </c>
      <c r="I12303">
        <f t="shared" si="1922"/>
        <v>2012</v>
      </c>
      <c r="J12303">
        <f t="shared" si="1923"/>
        <v>9</v>
      </c>
      <c r="K12303" s="24">
        <f t="shared" si="1924"/>
        <v>3.3210000000000002</v>
      </c>
      <c r="L12303" s="24">
        <f t="shared" si="1925"/>
        <v>0</v>
      </c>
      <c r="M12303" s="24">
        <f t="shared" si="1926"/>
        <v>10.92</v>
      </c>
      <c r="N12303" s="24">
        <f t="shared" si="1927"/>
        <v>8.6709999999999994</v>
      </c>
      <c r="O12303" s="24">
        <f t="shared" si="1928"/>
        <v>1.024</v>
      </c>
      <c r="P12303" s="24">
        <f t="shared" si="1929"/>
        <v>0</v>
      </c>
    </row>
    <row r="12304" spans="1:16" x14ac:dyDescent="0.25">
      <c r="A12304" s="15">
        <v>41155</v>
      </c>
      <c r="B12304">
        <v>1024</v>
      </c>
      <c r="C12304">
        <v>9401</v>
      </c>
      <c r="D12304">
        <v>0</v>
      </c>
      <c r="E12304">
        <v>8662</v>
      </c>
      <c r="F12304">
        <v>0</v>
      </c>
      <c r="G12304">
        <f t="shared" si="1920"/>
        <v>3816</v>
      </c>
      <c r="H12304">
        <f t="shared" si="1921"/>
        <v>0</v>
      </c>
      <c r="I12304">
        <f t="shared" si="1922"/>
        <v>2012</v>
      </c>
      <c r="J12304">
        <f t="shared" si="1923"/>
        <v>9</v>
      </c>
      <c r="K12304" s="24">
        <f t="shared" si="1924"/>
        <v>3.8159999999999998</v>
      </c>
      <c r="L12304" s="24">
        <f t="shared" si="1925"/>
        <v>0</v>
      </c>
      <c r="M12304" s="24">
        <f t="shared" si="1926"/>
        <v>10.425000000000001</v>
      </c>
      <c r="N12304" s="24">
        <f t="shared" si="1927"/>
        <v>8.6620000000000008</v>
      </c>
      <c r="O12304" s="24">
        <f t="shared" si="1928"/>
        <v>1.024</v>
      </c>
      <c r="P12304" s="24">
        <f t="shared" si="1929"/>
        <v>0</v>
      </c>
    </row>
    <row r="12305" spans="1:16" x14ac:dyDescent="0.25">
      <c r="A12305" s="15">
        <v>41156</v>
      </c>
      <c r="B12305">
        <v>1024</v>
      </c>
      <c r="C12305">
        <v>12248</v>
      </c>
      <c r="D12305">
        <v>0</v>
      </c>
      <c r="E12305">
        <v>8663</v>
      </c>
      <c r="F12305">
        <v>0</v>
      </c>
      <c r="G12305">
        <f t="shared" si="1920"/>
        <v>969</v>
      </c>
      <c r="H12305">
        <f t="shared" si="1921"/>
        <v>0</v>
      </c>
      <c r="I12305">
        <f t="shared" si="1922"/>
        <v>2012</v>
      </c>
      <c r="J12305">
        <f t="shared" si="1923"/>
        <v>9</v>
      </c>
      <c r="K12305" s="24">
        <f t="shared" si="1924"/>
        <v>0.96899999999999997</v>
      </c>
      <c r="L12305" s="24">
        <f t="shared" si="1925"/>
        <v>0</v>
      </c>
      <c r="M12305" s="24">
        <f t="shared" si="1926"/>
        <v>13.272</v>
      </c>
      <c r="N12305" s="24">
        <f t="shared" si="1927"/>
        <v>8.6630000000000003</v>
      </c>
      <c r="O12305" s="24">
        <f t="shared" si="1928"/>
        <v>1.024</v>
      </c>
      <c r="P12305" s="24">
        <f t="shared" si="1929"/>
        <v>0</v>
      </c>
    </row>
    <row r="12306" spans="1:16" x14ac:dyDescent="0.25">
      <c r="A12306" s="15">
        <v>41157</v>
      </c>
      <c r="B12306">
        <v>1024</v>
      </c>
      <c r="C12306">
        <v>12850</v>
      </c>
      <c r="D12306">
        <v>0</v>
      </c>
      <c r="E12306">
        <v>8651</v>
      </c>
      <c r="F12306">
        <v>0</v>
      </c>
      <c r="G12306">
        <f t="shared" si="1920"/>
        <v>367</v>
      </c>
      <c r="H12306">
        <f t="shared" si="1921"/>
        <v>0</v>
      </c>
      <c r="I12306">
        <f t="shared" si="1922"/>
        <v>2012</v>
      </c>
      <c r="J12306">
        <f t="shared" si="1923"/>
        <v>9</v>
      </c>
      <c r="K12306" s="24">
        <f t="shared" si="1924"/>
        <v>0.36699999999999999</v>
      </c>
      <c r="L12306" s="24">
        <f t="shared" si="1925"/>
        <v>0</v>
      </c>
      <c r="M12306" s="24">
        <f t="shared" si="1926"/>
        <v>13.874000000000001</v>
      </c>
      <c r="N12306" s="24">
        <f t="shared" si="1927"/>
        <v>8.6509999999999998</v>
      </c>
      <c r="O12306" s="24">
        <f t="shared" si="1928"/>
        <v>1.024</v>
      </c>
      <c r="P12306" s="24">
        <f t="shared" si="1929"/>
        <v>0</v>
      </c>
    </row>
    <row r="12307" spans="1:16" x14ac:dyDescent="0.25">
      <c r="A12307" s="15">
        <v>41158</v>
      </c>
      <c r="B12307">
        <v>1024</v>
      </c>
      <c r="C12307">
        <v>12709</v>
      </c>
      <c r="D12307">
        <v>0</v>
      </c>
      <c r="E12307">
        <v>8655</v>
      </c>
      <c r="F12307">
        <v>0</v>
      </c>
      <c r="G12307">
        <f t="shared" si="1920"/>
        <v>508</v>
      </c>
      <c r="H12307">
        <f t="shared" si="1921"/>
        <v>0</v>
      </c>
      <c r="I12307">
        <f t="shared" si="1922"/>
        <v>2012</v>
      </c>
      <c r="J12307">
        <f t="shared" si="1923"/>
        <v>9</v>
      </c>
      <c r="K12307" s="24">
        <f t="shared" si="1924"/>
        <v>0.50800000000000001</v>
      </c>
      <c r="L12307" s="24">
        <f t="shared" si="1925"/>
        <v>0</v>
      </c>
      <c r="M12307" s="24">
        <f t="shared" si="1926"/>
        <v>13.733000000000001</v>
      </c>
      <c r="N12307" s="24">
        <f t="shared" si="1927"/>
        <v>8.6549999999999994</v>
      </c>
      <c r="O12307" s="24">
        <f t="shared" si="1928"/>
        <v>1.024</v>
      </c>
      <c r="P12307" s="24">
        <f t="shared" si="1929"/>
        <v>0</v>
      </c>
    </row>
    <row r="12308" spans="1:16" x14ac:dyDescent="0.25">
      <c r="A12308" s="15">
        <v>41159</v>
      </c>
      <c r="B12308">
        <v>1024</v>
      </c>
      <c r="C12308">
        <v>12989</v>
      </c>
      <c r="D12308">
        <v>0</v>
      </c>
      <c r="E12308">
        <v>8640</v>
      </c>
      <c r="F12308">
        <v>0</v>
      </c>
      <c r="G12308">
        <f t="shared" si="1920"/>
        <v>228</v>
      </c>
      <c r="H12308">
        <f t="shared" si="1921"/>
        <v>0</v>
      </c>
      <c r="I12308">
        <f t="shared" si="1922"/>
        <v>2012</v>
      </c>
      <c r="J12308">
        <f t="shared" si="1923"/>
        <v>9</v>
      </c>
      <c r="K12308" s="24">
        <f t="shared" si="1924"/>
        <v>0.22800000000000001</v>
      </c>
      <c r="L12308" s="24">
        <f t="shared" si="1925"/>
        <v>0</v>
      </c>
      <c r="M12308" s="24">
        <f t="shared" si="1926"/>
        <v>14.013</v>
      </c>
      <c r="N12308" s="24">
        <f t="shared" si="1927"/>
        <v>8.64</v>
      </c>
      <c r="O12308" s="24">
        <f t="shared" si="1928"/>
        <v>1.024</v>
      </c>
      <c r="P12308" s="24">
        <f t="shared" si="1929"/>
        <v>0</v>
      </c>
    </row>
    <row r="12309" spans="1:16" x14ac:dyDescent="0.25">
      <c r="A12309" s="15">
        <v>41160</v>
      </c>
      <c r="B12309">
        <v>1024</v>
      </c>
      <c r="C12309">
        <v>12989</v>
      </c>
      <c r="D12309">
        <v>0</v>
      </c>
      <c r="E12309">
        <v>8642</v>
      </c>
      <c r="F12309">
        <v>0</v>
      </c>
      <c r="G12309">
        <f t="shared" si="1920"/>
        <v>228</v>
      </c>
      <c r="H12309">
        <f t="shared" si="1921"/>
        <v>0</v>
      </c>
      <c r="I12309">
        <f t="shared" si="1922"/>
        <v>2012</v>
      </c>
      <c r="J12309">
        <f t="shared" si="1923"/>
        <v>9</v>
      </c>
      <c r="K12309" s="24">
        <f t="shared" si="1924"/>
        <v>0.22800000000000001</v>
      </c>
      <c r="L12309" s="24">
        <f t="shared" si="1925"/>
        <v>0</v>
      </c>
      <c r="M12309" s="24">
        <f t="shared" si="1926"/>
        <v>14.013</v>
      </c>
      <c r="N12309" s="24">
        <f t="shared" si="1927"/>
        <v>8.6419999999999995</v>
      </c>
      <c r="O12309" s="24">
        <f t="shared" si="1928"/>
        <v>1.024</v>
      </c>
      <c r="P12309" s="24">
        <f t="shared" si="1929"/>
        <v>0</v>
      </c>
    </row>
    <row r="12310" spans="1:16" x14ac:dyDescent="0.25">
      <c r="A12310" s="15">
        <v>41161</v>
      </c>
      <c r="B12310">
        <v>1024</v>
      </c>
      <c r="C12310">
        <v>12933</v>
      </c>
      <c r="D12310">
        <v>0</v>
      </c>
      <c r="E12310">
        <v>8631</v>
      </c>
      <c r="F12310">
        <v>0</v>
      </c>
      <c r="G12310">
        <f t="shared" si="1920"/>
        <v>284</v>
      </c>
      <c r="H12310">
        <f t="shared" si="1921"/>
        <v>0</v>
      </c>
      <c r="I12310">
        <f t="shared" si="1922"/>
        <v>2012</v>
      </c>
      <c r="J12310">
        <f t="shared" si="1923"/>
        <v>9</v>
      </c>
      <c r="K12310" s="24">
        <f t="shared" si="1924"/>
        <v>0.28399999999999997</v>
      </c>
      <c r="L12310" s="24">
        <f t="shared" si="1925"/>
        <v>0</v>
      </c>
      <c r="M12310" s="24">
        <f t="shared" si="1926"/>
        <v>13.957000000000001</v>
      </c>
      <c r="N12310" s="24">
        <f t="shared" si="1927"/>
        <v>8.6310000000000002</v>
      </c>
      <c r="O12310" s="24">
        <f t="shared" si="1928"/>
        <v>1.024</v>
      </c>
      <c r="P12310" s="24">
        <f t="shared" si="1929"/>
        <v>0</v>
      </c>
    </row>
    <row r="12311" spans="1:16" x14ac:dyDescent="0.25">
      <c r="A12311" s="15">
        <v>41162</v>
      </c>
      <c r="B12311">
        <v>1024</v>
      </c>
      <c r="C12311">
        <v>11688</v>
      </c>
      <c r="D12311">
        <v>0</v>
      </c>
      <c r="E12311">
        <v>8618</v>
      </c>
      <c r="F12311">
        <v>0</v>
      </c>
      <c r="G12311">
        <f t="shared" si="1920"/>
        <v>1529</v>
      </c>
      <c r="H12311">
        <f t="shared" si="1921"/>
        <v>0</v>
      </c>
      <c r="I12311">
        <f t="shared" si="1922"/>
        <v>2012</v>
      </c>
      <c r="J12311">
        <f t="shared" si="1923"/>
        <v>9</v>
      </c>
      <c r="K12311" s="24">
        <f t="shared" si="1924"/>
        <v>1.5289999999999999</v>
      </c>
      <c r="L12311" s="24">
        <f t="shared" si="1925"/>
        <v>0</v>
      </c>
      <c r="M12311" s="24">
        <f t="shared" si="1926"/>
        <v>12.712</v>
      </c>
      <c r="N12311" s="24">
        <f t="shared" si="1927"/>
        <v>8.6180000000000003</v>
      </c>
      <c r="O12311" s="24">
        <f t="shared" si="1928"/>
        <v>1.024</v>
      </c>
      <c r="P12311" s="24">
        <f t="shared" si="1929"/>
        <v>0</v>
      </c>
    </row>
    <row r="12312" spans="1:16" x14ac:dyDescent="0.25">
      <c r="A12312" s="15">
        <v>41163</v>
      </c>
      <c r="B12312">
        <v>1024</v>
      </c>
      <c r="C12312">
        <v>9790</v>
      </c>
      <c r="D12312">
        <v>0</v>
      </c>
      <c r="E12312">
        <v>8649</v>
      </c>
      <c r="F12312">
        <v>0</v>
      </c>
      <c r="G12312">
        <f t="shared" si="1920"/>
        <v>3427</v>
      </c>
      <c r="H12312">
        <f t="shared" si="1921"/>
        <v>0</v>
      </c>
      <c r="I12312">
        <f t="shared" si="1922"/>
        <v>2012</v>
      </c>
      <c r="J12312">
        <f t="shared" si="1923"/>
        <v>9</v>
      </c>
      <c r="K12312" s="24">
        <f t="shared" si="1924"/>
        <v>3.427</v>
      </c>
      <c r="L12312" s="24">
        <f t="shared" si="1925"/>
        <v>0</v>
      </c>
      <c r="M12312" s="24">
        <f t="shared" si="1926"/>
        <v>10.814</v>
      </c>
      <c r="N12312" s="24">
        <f t="shared" si="1927"/>
        <v>8.6489999999999991</v>
      </c>
      <c r="O12312" s="24">
        <f t="shared" si="1928"/>
        <v>1.024</v>
      </c>
      <c r="P12312" s="24">
        <f t="shared" si="1929"/>
        <v>0</v>
      </c>
    </row>
    <row r="12313" spans="1:16" x14ac:dyDescent="0.25">
      <c r="A12313" s="15">
        <v>41164</v>
      </c>
      <c r="B12313">
        <v>0</v>
      </c>
      <c r="C12313">
        <v>10295</v>
      </c>
      <c r="D12313">
        <v>0</v>
      </c>
      <c r="E12313">
        <v>8653</v>
      </c>
      <c r="F12313">
        <v>599</v>
      </c>
      <c r="G12313">
        <f t="shared" si="1920"/>
        <v>3347</v>
      </c>
      <c r="H12313">
        <f t="shared" si="1921"/>
        <v>0</v>
      </c>
      <c r="I12313">
        <f t="shared" si="1922"/>
        <v>2012</v>
      </c>
      <c r="J12313">
        <f t="shared" si="1923"/>
        <v>9</v>
      </c>
      <c r="K12313" s="24">
        <f t="shared" si="1924"/>
        <v>3.347</v>
      </c>
      <c r="L12313" s="24">
        <f t="shared" si="1925"/>
        <v>0</v>
      </c>
      <c r="M12313" s="24">
        <f t="shared" si="1926"/>
        <v>10.894</v>
      </c>
      <c r="N12313" s="24">
        <f t="shared" si="1927"/>
        <v>8.6530000000000005</v>
      </c>
      <c r="O12313" s="24">
        <f t="shared" si="1928"/>
        <v>0</v>
      </c>
      <c r="P12313" s="24">
        <f t="shared" si="1929"/>
        <v>0.59899999999999998</v>
      </c>
    </row>
    <row r="12314" spans="1:16" x14ac:dyDescent="0.25">
      <c r="A12314" s="15">
        <v>41165</v>
      </c>
      <c r="B12314">
        <v>0</v>
      </c>
      <c r="C12314">
        <v>10169</v>
      </c>
      <c r="D12314">
        <v>0</v>
      </c>
      <c r="E12314">
        <v>8636</v>
      </c>
      <c r="F12314">
        <v>599</v>
      </c>
      <c r="G12314">
        <f t="shared" si="1920"/>
        <v>3473</v>
      </c>
      <c r="H12314">
        <f t="shared" si="1921"/>
        <v>0</v>
      </c>
      <c r="I12314">
        <f t="shared" si="1922"/>
        <v>2012</v>
      </c>
      <c r="J12314">
        <f t="shared" si="1923"/>
        <v>9</v>
      </c>
      <c r="K12314" s="24">
        <f t="shared" si="1924"/>
        <v>3.4729999999999999</v>
      </c>
      <c r="L12314" s="24">
        <f t="shared" si="1925"/>
        <v>0</v>
      </c>
      <c r="M12314" s="24">
        <f t="shared" si="1926"/>
        <v>10.768000000000001</v>
      </c>
      <c r="N12314" s="24">
        <f t="shared" si="1927"/>
        <v>8.6359999999999992</v>
      </c>
      <c r="O12314" s="24">
        <f t="shared" si="1928"/>
        <v>0</v>
      </c>
      <c r="P12314" s="24">
        <f t="shared" si="1929"/>
        <v>0.59899999999999998</v>
      </c>
    </row>
    <row r="12315" spans="1:16" x14ac:dyDescent="0.25">
      <c r="A12315" s="15">
        <v>41166</v>
      </c>
      <c r="B12315">
        <v>0</v>
      </c>
      <c r="C12315">
        <v>10154</v>
      </c>
      <c r="D12315">
        <v>0</v>
      </c>
      <c r="E12315">
        <v>8668</v>
      </c>
      <c r="F12315">
        <v>616</v>
      </c>
      <c r="G12315">
        <f t="shared" si="1920"/>
        <v>3471</v>
      </c>
      <c r="H12315">
        <f t="shared" si="1921"/>
        <v>0</v>
      </c>
      <c r="I12315">
        <f t="shared" si="1922"/>
        <v>2012</v>
      </c>
      <c r="J12315">
        <f t="shared" si="1923"/>
        <v>9</v>
      </c>
      <c r="K12315" s="24">
        <f t="shared" si="1924"/>
        <v>3.4710000000000001</v>
      </c>
      <c r="L12315" s="24">
        <f t="shared" si="1925"/>
        <v>0</v>
      </c>
      <c r="M12315" s="24">
        <f t="shared" si="1926"/>
        <v>10.77</v>
      </c>
      <c r="N12315" s="24">
        <f t="shared" si="1927"/>
        <v>8.6679999999999993</v>
      </c>
      <c r="O12315" s="24">
        <f t="shared" si="1928"/>
        <v>0</v>
      </c>
      <c r="P12315" s="24">
        <f t="shared" si="1929"/>
        <v>0.61599999999999999</v>
      </c>
    </row>
    <row r="12316" spans="1:16" x14ac:dyDescent="0.25">
      <c r="A12316" s="15">
        <v>41167</v>
      </c>
      <c r="B12316">
        <v>0</v>
      </c>
      <c r="C12316">
        <v>9981</v>
      </c>
      <c r="D12316">
        <v>0</v>
      </c>
      <c r="E12316">
        <v>8665</v>
      </c>
      <c r="F12316">
        <v>616</v>
      </c>
      <c r="G12316">
        <f t="shared" si="1920"/>
        <v>3644</v>
      </c>
      <c r="H12316">
        <f t="shared" si="1921"/>
        <v>0</v>
      </c>
      <c r="I12316">
        <f t="shared" si="1922"/>
        <v>2012</v>
      </c>
      <c r="J12316">
        <f t="shared" si="1923"/>
        <v>9</v>
      </c>
      <c r="K12316" s="24">
        <f t="shared" si="1924"/>
        <v>3.6440000000000001</v>
      </c>
      <c r="L12316" s="24">
        <f t="shared" si="1925"/>
        <v>0</v>
      </c>
      <c r="M12316" s="24">
        <f t="shared" si="1926"/>
        <v>10.597</v>
      </c>
      <c r="N12316" s="24">
        <f t="shared" si="1927"/>
        <v>8.6649999999999991</v>
      </c>
      <c r="O12316" s="24">
        <f t="shared" si="1928"/>
        <v>0</v>
      </c>
      <c r="P12316" s="24">
        <f t="shared" si="1929"/>
        <v>0.61599999999999999</v>
      </c>
    </row>
    <row r="12317" spans="1:16" x14ac:dyDescent="0.25">
      <c r="A12317" s="15">
        <v>41168</v>
      </c>
      <c r="B12317">
        <v>0</v>
      </c>
      <c r="C12317">
        <v>7205</v>
      </c>
      <c r="D12317">
        <v>0</v>
      </c>
      <c r="E12317">
        <v>8646</v>
      </c>
      <c r="F12317">
        <v>616</v>
      </c>
      <c r="G12317">
        <f t="shared" si="1920"/>
        <v>6420</v>
      </c>
      <c r="H12317">
        <f t="shared" si="1921"/>
        <v>0</v>
      </c>
      <c r="I12317">
        <f t="shared" si="1922"/>
        <v>2012</v>
      </c>
      <c r="J12317">
        <f t="shared" si="1923"/>
        <v>9</v>
      </c>
      <c r="K12317" s="24">
        <f t="shared" si="1924"/>
        <v>6.42</v>
      </c>
      <c r="L12317" s="24">
        <f t="shared" si="1925"/>
        <v>0</v>
      </c>
      <c r="M12317" s="24">
        <f t="shared" si="1926"/>
        <v>7.8209999999999997</v>
      </c>
      <c r="N12317" s="24">
        <f t="shared" si="1927"/>
        <v>8.6460000000000008</v>
      </c>
      <c r="O12317" s="24">
        <f t="shared" si="1928"/>
        <v>0</v>
      </c>
      <c r="P12317" s="24">
        <f t="shared" si="1929"/>
        <v>0.61599999999999999</v>
      </c>
    </row>
    <row r="12318" spans="1:16" x14ac:dyDescent="0.25">
      <c r="A12318" s="15">
        <v>41169</v>
      </c>
      <c r="B12318">
        <v>0</v>
      </c>
      <c r="C12318">
        <v>6963</v>
      </c>
      <c r="D12318">
        <v>0</v>
      </c>
      <c r="E12318">
        <v>7485</v>
      </c>
      <c r="F12318">
        <v>616</v>
      </c>
      <c r="G12318">
        <f t="shared" si="1920"/>
        <v>6662</v>
      </c>
      <c r="H12318">
        <f t="shared" si="1921"/>
        <v>845</v>
      </c>
      <c r="I12318">
        <f t="shared" si="1922"/>
        <v>2012</v>
      </c>
      <c r="J12318">
        <f t="shared" si="1923"/>
        <v>9</v>
      </c>
      <c r="K12318" s="24">
        <f t="shared" si="1924"/>
        <v>6.6619999999999999</v>
      </c>
      <c r="L12318" s="24">
        <f t="shared" si="1925"/>
        <v>0.84499999999999997</v>
      </c>
      <c r="M12318" s="24">
        <f t="shared" si="1926"/>
        <v>7.5789999999999997</v>
      </c>
      <c r="N12318" s="24">
        <f t="shared" si="1927"/>
        <v>7.4850000000000003</v>
      </c>
      <c r="O12318" s="24">
        <f t="shared" si="1928"/>
        <v>0</v>
      </c>
      <c r="P12318" s="24">
        <f t="shared" si="1929"/>
        <v>0.61599999999999999</v>
      </c>
    </row>
    <row r="12319" spans="1:16" x14ac:dyDescent="0.25">
      <c r="A12319" s="15">
        <v>41170</v>
      </c>
      <c r="B12319">
        <v>0</v>
      </c>
      <c r="C12319">
        <v>7175</v>
      </c>
      <c r="D12319">
        <v>0</v>
      </c>
      <c r="E12319">
        <v>6961</v>
      </c>
      <c r="F12319">
        <v>616</v>
      </c>
      <c r="G12319">
        <f t="shared" si="1920"/>
        <v>6450</v>
      </c>
      <c r="H12319">
        <f t="shared" si="1921"/>
        <v>1369</v>
      </c>
      <c r="I12319">
        <f t="shared" si="1922"/>
        <v>2012</v>
      </c>
      <c r="J12319">
        <f t="shared" si="1923"/>
        <v>9</v>
      </c>
      <c r="K12319" s="24">
        <f t="shared" si="1924"/>
        <v>6.45</v>
      </c>
      <c r="L12319" s="24">
        <f t="shared" si="1925"/>
        <v>1.369</v>
      </c>
      <c r="M12319" s="24">
        <f t="shared" si="1926"/>
        <v>7.7910000000000004</v>
      </c>
      <c r="N12319" s="24">
        <f t="shared" si="1927"/>
        <v>6.9610000000000003</v>
      </c>
      <c r="O12319" s="24">
        <f t="shared" si="1928"/>
        <v>0</v>
      </c>
      <c r="P12319" s="24">
        <f t="shared" si="1929"/>
        <v>0.61599999999999999</v>
      </c>
    </row>
    <row r="12320" spans="1:16" x14ac:dyDescent="0.25">
      <c r="A12320" s="15">
        <v>41171</v>
      </c>
      <c r="B12320">
        <v>0</v>
      </c>
      <c r="C12320">
        <v>6001</v>
      </c>
      <c r="D12320">
        <v>0</v>
      </c>
      <c r="E12320">
        <v>6944</v>
      </c>
      <c r="F12320">
        <v>616</v>
      </c>
      <c r="G12320">
        <f t="shared" si="1920"/>
        <v>7624</v>
      </c>
      <c r="H12320">
        <f t="shared" si="1921"/>
        <v>1386</v>
      </c>
      <c r="I12320">
        <f t="shared" si="1922"/>
        <v>2012</v>
      </c>
      <c r="J12320">
        <f t="shared" si="1923"/>
        <v>9</v>
      </c>
      <c r="K12320" s="24">
        <f t="shared" si="1924"/>
        <v>7.6239999999999997</v>
      </c>
      <c r="L12320" s="24">
        <f t="shared" si="1925"/>
        <v>1.3859999999999999</v>
      </c>
      <c r="M12320" s="24">
        <f t="shared" si="1926"/>
        <v>6.617</v>
      </c>
      <c r="N12320" s="24">
        <f t="shared" si="1927"/>
        <v>6.944</v>
      </c>
      <c r="O12320" s="24">
        <f t="shared" si="1928"/>
        <v>0</v>
      </c>
      <c r="P12320" s="24">
        <f t="shared" si="1929"/>
        <v>0.61599999999999999</v>
      </c>
    </row>
    <row r="12321" spans="1:16" x14ac:dyDescent="0.25">
      <c r="A12321" s="15">
        <v>41172</v>
      </c>
      <c r="B12321">
        <v>0</v>
      </c>
      <c r="C12321">
        <v>5992</v>
      </c>
      <c r="D12321">
        <v>0</v>
      </c>
      <c r="E12321">
        <v>6466</v>
      </c>
      <c r="F12321">
        <v>616</v>
      </c>
      <c r="G12321">
        <f t="shared" si="1920"/>
        <v>7633</v>
      </c>
      <c r="H12321">
        <f t="shared" si="1921"/>
        <v>1864</v>
      </c>
      <c r="I12321">
        <f t="shared" si="1922"/>
        <v>2012</v>
      </c>
      <c r="J12321">
        <f t="shared" si="1923"/>
        <v>9</v>
      </c>
      <c r="K12321" s="24">
        <f t="shared" si="1924"/>
        <v>7.633</v>
      </c>
      <c r="L12321" s="24">
        <f t="shared" si="1925"/>
        <v>1.8640000000000001</v>
      </c>
      <c r="M12321" s="24">
        <f t="shared" si="1926"/>
        <v>6.6079999999999997</v>
      </c>
      <c r="N12321" s="24">
        <f t="shared" si="1927"/>
        <v>6.4660000000000002</v>
      </c>
      <c r="O12321" s="24">
        <f t="shared" si="1928"/>
        <v>0</v>
      </c>
      <c r="P12321" s="24">
        <f t="shared" si="1929"/>
        <v>0.61599999999999999</v>
      </c>
    </row>
    <row r="12322" spans="1:16" x14ac:dyDescent="0.25">
      <c r="A12322" s="15">
        <v>41173</v>
      </c>
      <c r="B12322">
        <v>0</v>
      </c>
      <c r="C12322">
        <v>6268</v>
      </c>
      <c r="D12322">
        <v>0</v>
      </c>
      <c r="E12322">
        <v>6642</v>
      </c>
      <c r="F12322">
        <v>616</v>
      </c>
      <c r="G12322">
        <f t="shared" si="1920"/>
        <v>7357</v>
      </c>
      <c r="H12322">
        <f t="shared" si="1921"/>
        <v>1688</v>
      </c>
      <c r="I12322">
        <f t="shared" si="1922"/>
        <v>2012</v>
      </c>
      <c r="J12322">
        <f t="shared" si="1923"/>
        <v>9</v>
      </c>
      <c r="K12322" s="24">
        <f t="shared" si="1924"/>
        <v>7.3570000000000002</v>
      </c>
      <c r="L12322" s="24">
        <f t="shared" si="1925"/>
        <v>1.6879999999999999</v>
      </c>
      <c r="M12322" s="24">
        <f t="shared" si="1926"/>
        <v>6.8840000000000003</v>
      </c>
      <c r="N12322" s="24">
        <f t="shared" si="1927"/>
        <v>6.6420000000000003</v>
      </c>
      <c r="O12322" s="24">
        <f t="shared" si="1928"/>
        <v>0</v>
      </c>
      <c r="P12322" s="24">
        <f t="shared" si="1929"/>
        <v>0.61599999999999999</v>
      </c>
    </row>
    <row r="12323" spans="1:16" x14ac:dyDescent="0.25">
      <c r="A12323" s="15">
        <v>41174</v>
      </c>
      <c r="B12323">
        <v>0</v>
      </c>
      <c r="C12323">
        <v>6188</v>
      </c>
      <c r="D12323">
        <v>0</v>
      </c>
      <c r="E12323">
        <v>6970</v>
      </c>
      <c r="F12323">
        <v>616</v>
      </c>
      <c r="G12323">
        <f t="shared" si="1920"/>
        <v>7437</v>
      </c>
      <c r="H12323">
        <f t="shared" si="1921"/>
        <v>1360</v>
      </c>
      <c r="I12323">
        <f t="shared" si="1922"/>
        <v>2012</v>
      </c>
      <c r="J12323">
        <f t="shared" si="1923"/>
        <v>9</v>
      </c>
      <c r="K12323" s="24">
        <f t="shared" si="1924"/>
        <v>7.4370000000000003</v>
      </c>
      <c r="L12323" s="24">
        <f t="shared" si="1925"/>
        <v>1.36</v>
      </c>
      <c r="M12323" s="24">
        <f t="shared" si="1926"/>
        <v>6.8040000000000003</v>
      </c>
      <c r="N12323" s="24">
        <f t="shared" si="1927"/>
        <v>6.97</v>
      </c>
      <c r="O12323" s="24">
        <f t="shared" si="1928"/>
        <v>0</v>
      </c>
      <c r="P12323" s="24">
        <f t="shared" si="1929"/>
        <v>0.61599999999999999</v>
      </c>
    </row>
    <row r="12324" spans="1:16" x14ac:dyDescent="0.25">
      <c r="A12324" s="15">
        <v>41175</v>
      </c>
      <c r="B12324">
        <v>0</v>
      </c>
      <c r="C12324">
        <v>6462</v>
      </c>
      <c r="D12324">
        <v>0</v>
      </c>
      <c r="E12324">
        <v>6980</v>
      </c>
      <c r="F12324">
        <v>616</v>
      </c>
      <c r="G12324">
        <f t="shared" si="1920"/>
        <v>7163</v>
      </c>
      <c r="H12324">
        <f t="shared" si="1921"/>
        <v>1350</v>
      </c>
      <c r="I12324">
        <f t="shared" si="1922"/>
        <v>2012</v>
      </c>
      <c r="J12324">
        <f t="shared" si="1923"/>
        <v>9</v>
      </c>
      <c r="K12324" s="24">
        <f t="shared" si="1924"/>
        <v>7.1630000000000003</v>
      </c>
      <c r="L12324" s="24">
        <f t="shared" si="1925"/>
        <v>1.35</v>
      </c>
      <c r="M12324" s="24">
        <f t="shared" si="1926"/>
        <v>7.0780000000000003</v>
      </c>
      <c r="N12324" s="24">
        <f t="shared" si="1927"/>
        <v>6.98</v>
      </c>
      <c r="O12324" s="24">
        <f t="shared" si="1928"/>
        <v>0</v>
      </c>
      <c r="P12324" s="24">
        <f t="shared" si="1929"/>
        <v>0.61599999999999999</v>
      </c>
    </row>
    <row r="12325" spans="1:16" x14ac:dyDescent="0.25">
      <c r="A12325" s="15">
        <v>41176</v>
      </c>
      <c r="B12325">
        <v>0</v>
      </c>
      <c r="C12325">
        <v>6247</v>
      </c>
      <c r="D12325">
        <v>0</v>
      </c>
      <c r="E12325">
        <v>6844</v>
      </c>
      <c r="F12325">
        <v>616</v>
      </c>
      <c r="G12325">
        <f t="shared" si="1920"/>
        <v>7378</v>
      </c>
      <c r="H12325">
        <f t="shared" si="1921"/>
        <v>1486</v>
      </c>
      <c r="I12325">
        <f t="shared" si="1922"/>
        <v>2012</v>
      </c>
      <c r="J12325">
        <f t="shared" si="1923"/>
        <v>9</v>
      </c>
      <c r="K12325" s="24">
        <f t="shared" si="1924"/>
        <v>7.3780000000000001</v>
      </c>
      <c r="L12325" s="24">
        <f t="shared" si="1925"/>
        <v>1.486</v>
      </c>
      <c r="M12325" s="24">
        <f t="shared" si="1926"/>
        <v>6.8630000000000004</v>
      </c>
      <c r="N12325" s="24">
        <f t="shared" si="1927"/>
        <v>6.8440000000000003</v>
      </c>
      <c r="O12325" s="24">
        <f t="shared" si="1928"/>
        <v>0</v>
      </c>
      <c r="P12325" s="24">
        <f t="shared" si="1929"/>
        <v>0.61599999999999999</v>
      </c>
    </row>
    <row r="12326" spans="1:16" x14ac:dyDescent="0.25">
      <c r="A12326" s="15">
        <v>41177</v>
      </c>
      <c r="B12326">
        <v>0</v>
      </c>
      <c r="C12326">
        <v>6776</v>
      </c>
      <c r="D12326">
        <v>0</v>
      </c>
      <c r="E12326">
        <v>7949</v>
      </c>
      <c r="F12326">
        <v>616</v>
      </c>
      <c r="G12326">
        <f t="shared" si="1920"/>
        <v>6849</v>
      </c>
      <c r="H12326">
        <f t="shared" si="1921"/>
        <v>381</v>
      </c>
      <c r="I12326">
        <f t="shared" si="1922"/>
        <v>2012</v>
      </c>
      <c r="J12326">
        <f t="shared" si="1923"/>
        <v>9</v>
      </c>
      <c r="K12326" s="24">
        <f t="shared" si="1924"/>
        <v>6.8490000000000002</v>
      </c>
      <c r="L12326" s="24">
        <f t="shared" si="1925"/>
        <v>0.38100000000000001</v>
      </c>
      <c r="M12326" s="24">
        <f t="shared" si="1926"/>
        <v>7.3920000000000003</v>
      </c>
      <c r="N12326" s="24">
        <f t="shared" si="1927"/>
        <v>7.9489999999999998</v>
      </c>
      <c r="O12326" s="24">
        <f t="shared" si="1928"/>
        <v>0</v>
      </c>
      <c r="P12326" s="24">
        <f t="shared" si="1929"/>
        <v>0.61599999999999999</v>
      </c>
    </row>
    <row r="12327" spans="1:16" x14ac:dyDescent="0.25">
      <c r="A12327" s="15">
        <v>41178</v>
      </c>
      <c r="B12327">
        <v>0</v>
      </c>
      <c r="C12327">
        <v>7200</v>
      </c>
      <c r="D12327">
        <v>0</v>
      </c>
      <c r="E12327">
        <v>8130</v>
      </c>
      <c r="F12327">
        <v>616</v>
      </c>
      <c r="G12327">
        <f t="shared" si="1920"/>
        <v>6425</v>
      </c>
      <c r="H12327">
        <f t="shared" si="1921"/>
        <v>200</v>
      </c>
      <c r="I12327">
        <f t="shared" si="1922"/>
        <v>2012</v>
      </c>
      <c r="J12327">
        <f t="shared" si="1923"/>
        <v>9</v>
      </c>
      <c r="K12327" s="24">
        <f t="shared" si="1924"/>
        <v>6.4249999999999998</v>
      </c>
      <c r="L12327" s="24">
        <f t="shared" si="1925"/>
        <v>0.2</v>
      </c>
      <c r="M12327" s="24">
        <f t="shared" si="1926"/>
        <v>7.8159999999999998</v>
      </c>
      <c r="N12327" s="24">
        <f t="shared" si="1927"/>
        <v>8.1300000000000008</v>
      </c>
      <c r="O12327" s="24">
        <f t="shared" si="1928"/>
        <v>0</v>
      </c>
      <c r="P12327" s="24">
        <f t="shared" si="1929"/>
        <v>0.61599999999999999</v>
      </c>
    </row>
    <row r="12328" spans="1:16" x14ac:dyDescent="0.25">
      <c r="A12328" s="15">
        <v>41179</v>
      </c>
      <c r="B12328">
        <v>0</v>
      </c>
      <c r="C12328">
        <v>6355</v>
      </c>
      <c r="D12328">
        <v>0</v>
      </c>
      <c r="E12328">
        <v>8600</v>
      </c>
      <c r="F12328">
        <v>616</v>
      </c>
      <c r="G12328">
        <f t="shared" si="1920"/>
        <v>7270</v>
      </c>
      <c r="H12328">
        <f t="shared" si="1921"/>
        <v>0</v>
      </c>
      <c r="I12328">
        <f t="shared" si="1922"/>
        <v>2012</v>
      </c>
      <c r="J12328">
        <f t="shared" si="1923"/>
        <v>9</v>
      </c>
      <c r="K12328" s="24">
        <f t="shared" si="1924"/>
        <v>7.27</v>
      </c>
      <c r="L12328" s="24">
        <f t="shared" si="1925"/>
        <v>0</v>
      </c>
      <c r="M12328" s="24">
        <f t="shared" si="1926"/>
        <v>6.9710000000000001</v>
      </c>
      <c r="N12328" s="24">
        <f t="shared" si="1927"/>
        <v>8.6</v>
      </c>
      <c r="O12328" s="24">
        <f t="shared" si="1928"/>
        <v>0</v>
      </c>
      <c r="P12328" s="24">
        <f t="shared" si="1929"/>
        <v>0.61599999999999999</v>
      </c>
    </row>
    <row r="12329" spans="1:16" x14ac:dyDescent="0.25">
      <c r="A12329" s="15">
        <v>41180</v>
      </c>
      <c r="B12329">
        <v>0</v>
      </c>
      <c r="C12329">
        <v>6367</v>
      </c>
      <c r="D12329">
        <v>0</v>
      </c>
      <c r="E12329">
        <v>8767</v>
      </c>
      <c r="F12329">
        <v>616</v>
      </c>
      <c r="G12329">
        <f t="shared" si="1920"/>
        <v>7258</v>
      </c>
      <c r="H12329">
        <f t="shared" si="1921"/>
        <v>0</v>
      </c>
      <c r="I12329">
        <f t="shared" si="1922"/>
        <v>2012</v>
      </c>
      <c r="J12329">
        <f t="shared" si="1923"/>
        <v>9</v>
      </c>
      <c r="K12329" s="24">
        <f t="shared" si="1924"/>
        <v>7.258</v>
      </c>
      <c r="L12329" s="24">
        <f t="shared" si="1925"/>
        <v>0</v>
      </c>
      <c r="M12329" s="24">
        <f t="shared" si="1926"/>
        <v>6.9829999999999997</v>
      </c>
      <c r="N12329" s="24">
        <f t="shared" si="1927"/>
        <v>8.7669999999999995</v>
      </c>
      <c r="O12329" s="24">
        <f t="shared" si="1928"/>
        <v>0</v>
      </c>
      <c r="P12329" s="24">
        <f t="shared" si="1929"/>
        <v>0.61599999999999999</v>
      </c>
    </row>
    <row r="12330" spans="1:16" x14ac:dyDescent="0.25">
      <c r="A12330" s="15">
        <v>41181</v>
      </c>
      <c r="B12330">
        <v>0</v>
      </c>
      <c r="C12330">
        <v>6146</v>
      </c>
      <c r="D12330">
        <v>0</v>
      </c>
      <c r="E12330">
        <v>8623</v>
      </c>
      <c r="F12330">
        <v>616</v>
      </c>
      <c r="G12330">
        <f t="shared" si="1920"/>
        <v>7479</v>
      </c>
      <c r="H12330">
        <f t="shared" si="1921"/>
        <v>0</v>
      </c>
      <c r="I12330">
        <f t="shared" si="1922"/>
        <v>2012</v>
      </c>
      <c r="J12330">
        <f t="shared" si="1923"/>
        <v>9</v>
      </c>
      <c r="K12330" s="24">
        <f t="shared" si="1924"/>
        <v>7.4790000000000001</v>
      </c>
      <c r="L12330" s="24">
        <f t="shared" si="1925"/>
        <v>0</v>
      </c>
      <c r="M12330" s="24">
        <f t="shared" si="1926"/>
        <v>6.7619999999999996</v>
      </c>
      <c r="N12330" s="24">
        <f t="shared" si="1927"/>
        <v>8.6229999999999993</v>
      </c>
      <c r="O12330" s="24">
        <f t="shared" si="1928"/>
        <v>0</v>
      </c>
      <c r="P12330" s="24">
        <f t="shared" si="1929"/>
        <v>0.61599999999999999</v>
      </c>
    </row>
    <row r="12331" spans="1:16" x14ac:dyDescent="0.25">
      <c r="A12331" s="15">
        <v>41182</v>
      </c>
      <c r="B12331">
        <v>0</v>
      </c>
      <c r="C12331">
        <v>6273</v>
      </c>
      <c r="D12331">
        <v>0</v>
      </c>
      <c r="E12331">
        <v>8652</v>
      </c>
      <c r="F12331">
        <v>616</v>
      </c>
      <c r="G12331">
        <f t="shared" si="1920"/>
        <v>7352</v>
      </c>
      <c r="H12331">
        <f t="shared" si="1921"/>
        <v>0</v>
      </c>
      <c r="I12331">
        <f t="shared" si="1922"/>
        <v>2012</v>
      </c>
      <c r="J12331">
        <f t="shared" si="1923"/>
        <v>9</v>
      </c>
      <c r="K12331" s="24">
        <f t="shared" si="1924"/>
        <v>7.3520000000000003</v>
      </c>
      <c r="L12331" s="24">
        <f t="shared" si="1925"/>
        <v>0</v>
      </c>
      <c r="M12331" s="24">
        <f t="shared" si="1926"/>
        <v>6.8890000000000002</v>
      </c>
      <c r="N12331" s="24">
        <f t="shared" si="1927"/>
        <v>8.6519999999999992</v>
      </c>
      <c r="O12331" s="24">
        <f t="shared" si="1928"/>
        <v>0</v>
      </c>
      <c r="P12331" s="24">
        <f t="shared" si="1929"/>
        <v>0.61599999999999999</v>
      </c>
    </row>
    <row r="12332" spans="1:16" x14ac:dyDescent="0.25">
      <c r="A12332" s="15">
        <v>41183</v>
      </c>
      <c r="B12332">
        <v>0</v>
      </c>
      <c r="C12332">
        <v>6315</v>
      </c>
      <c r="D12332">
        <v>0</v>
      </c>
      <c r="E12332">
        <v>8640</v>
      </c>
      <c r="F12332">
        <v>616</v>
      </c>
      <c r="G12332">
        <f t="shared" si="1920"/>
        <v>6319</v>
      </c>
      <c r="H12332">
        <f t="shared" si="1921"/>
        <v>0</v>
      </c>
      <c r="I12332">
        <f t="shared" si="1922"/>
        <v>2012</v>
      </c>
      <c r="J12332">
        <f t="shared" si="1923"/>
        <v>10</v>
      </c>
      <c r="K12332" s="24">
        <f t="shared" si="1924"/>
        <v>6.319</v>
      </c>
      <c r="L12332" s="24">
        <f t="shared" si="1925"/>
        <v>0</v>
      </c>
      <c r="M12332" s="24">
        <f t="shared" si="1926"/>
        <v>6.931</v>
      </c>
      <c r="N12332" s="24">
        <f t="shared" si="1927"/>
        <v>8.64</v>
      </c>
      <c r="O12332" s="24">
        <f t="shared" si="1928"/>
        <v>0</v>
      </c>
      <c r="P12332" s="24">
        <f t="shared" si="1929"/>
        <v>0.61599999999999999</v>
      </c>
    </row>
    <row r="12333" spans="1:16" x14ac:dyDescent="0.25">
      <c r="A12333" s="15">
        <v>41184</v>
      </c>
      <c r="B12333">
        <v>0</v>
      </c>
      <c r="C12333">
        <v>6018</v>
      </c>
      <c r="D12333">
        <v>0</v>
      </c>
      <c r="E12333">
        <v>8501</v>
      </c>
      <c r="F12333">
        <v>616</v>
      </c>
      <c r="G12333">
        <f t="shared" si="1920"/>
        <v>6616</v>
      </c>
      <c r="H12333">
        <f t="shared" si="1921"/>
        <v>0</v>
      </c>
      <c r="I12333">
        <f t="shared" si="1922"/>
        <v>2012</v>
      </c>
      <c r="J12333">
        <f t="shared" si="1923"/>
        <v>10</v>
      </c>
      <c r="K12333" s="24">
        <f t="shared" si="1924"/>
        <v>6.6159999999999997</v>
      </c>
      <c r="L12333" s="24">
        <f t="shared" si="1925"/>
        <v>0</v>
      </c>
      <c r="M12333" s="24">
        <f t="shared" si="1926"/>
        <v>6.6340000000000003</v>
      </c>
      <c r="N12333" s="24">
        <f t="shared" si="1927"/>
        <v>8.5009999999999994</v>
      </c>
      <c r="O12333" s="24">
        <f t="shared" si="1928"/>
        <v>0</v>
      </c>
      <c r="P12333" s="24">
        <f t="shared" si="1929"/>
        <v>0.61599999999999999</v>
      </c>
    </row>
    <row r="12334" spans="1:16" x14ac:dyDescent="0.25">
      <c r="A12334" s="15">
        <v>41185</v>
      </c>
      <c r="B12334">
        <v>0</v>
      </c>
      <c r="C12334">
        <v>6203</v>
      </c>
      <c r="D12334">
        <v>0</v>
      </c>
      <c r="E12334">
        <v>8500</v>
      </c>
      <c r="F12334">
        <v>616</v>
      </c>
      <c r="G12334">
        <f t="shared" si="1920"/>
        <v>6431</v>
      </c>
      <c r="H12334">
        <f t="shared" si="1921"/>
        <v>0</v>
      </c>
      <c r="I12334">
        <f t="shared" si="1922"/>
        <v>2012</v>
      </c>
      <c r="J12334">
        <f t="shared" si="1923"/>
        <v>10</v>
      </c>
      <c r="K12334" s="24">
        <f t="shared" si="1924"/>
        <v>6.431</v>
      </c>
      <c r="L12334" s="24">
        <f t="shared" si="1925"/>
        <v>0</v>
      </c>
      <c r="M12334" s="24">
        <f t="shared" si="1926"/>
        <v>6.819</v>
      </c>
      <c r="N12334" s="24">
        <f t="shared" si="1927"/>
        <v>8.5</v>
      </c>
      <c r="O12334" s="24">
        <f t="shared" si="1928"/>
        <v>0</v>
      </c>
      <c r="P12334" s="24">
        <f t="shared" si="1929"/>
        <v>0.61599999999999999</v>
      </c>
    </row>
    <row r="12335" spans="1:16" x14ac:dyDescent="0.25">
      <c r="A12335" s="15">
        <v>41186</v>
      </c>
      <c r="B12335">
        <v>0</v>
      </c>
      <c r="C12335">
        <v>6401</v>
      </c>
      <c r="D12335">
        <v>0</v>
      </c>
      <c r="E12335">
        <v>8463</v>
      </c>
      <c r="F12335">
        <v>616</v>
      </c>
      <c r="G12335">
        <f t="shared" si="1920"/>
        <v>6233</v>
      </c>
      <c r="H12335">
        <f t="shared" si="1921"/>
        <v>0</v>
      </c>
      <c r="I12335">
        <f t="shared" si="1922"/>
        <v>2012</v>
      </c>
      <c r="J12335">
        <f t="shared" si="1923"/>
        <v>10</v>
      </c>
      <c r="K12335" s="24">
        <f t="shared" si="1924"/>
        <v>6.2329999999999997</v>
      </c>
      <c r="L12335" s="24">
        <f t="shared" si="1925"/>
        <v>0</v>
      </c>
      <c r="M12335" s="24">
        <f t="shared" si="1926"/>
        <v>7.0170000000000003</v>
      </c>
      <c r="N12335" s="24">
        <f t="shared" si="1927"/>
        <v>8.4629999999999992</v>
      </c>
      <c r="O12335" s="24">
        <f t="shared" si="1928"/>
        <v>0</v>
      </c>
      <c r="P12335" s="24">
        <f t="shared" si="1929"/>
        <v>0.61599999999999999</v>
      </c>
    </row>
    <row r="12336" spans="1:16" x14ac:dyDescent="0.25">
      <c r="A12336" s="15">
        <v>41187</v>
      </c>
      <c r="B12336">
        <v>0</v>
      </c>
      <c r="C12336">
        <v>7250</v>
      </c>
      <c r="D12336">
        <v>0</v>
      </c>
      <c r="E12336">
        <v>8481</v>
      </c>
      <c r="F12336">
        <v>616</v>
      </c>
      <c r="G12336">
        <f t="shared" si="1920"/>
        <v>5384</v>
      </c>
      <c r="H12336">
        <f t="shared" si="1921"/>
        <v>0</v>
      </c>
      <c r="I12336">
        <f t="shared" si="1922"/>
        <v>2012</v>
      </c>
      <c r="J12336">
        <f t="shared" si="1923"/>
        <v>10</v>
      </c>
      <c r="K12336" s="24">
        <f t="shared" si="1924"/>
        <v>5.3840000000000003</v>
      </c>
      <c r="L12336" s="24">
        <f t="shared" si="1925"/>
        <v>0</v>
      </c>
      <c r="M12336" s="24">
        <f t="shared" si="1926"/>
        <v>7.8659999999999997</v>
      </c>
      <c r="N12336" s="24">
        <f t="shared" si="1927"/>
        <v>8.4809999999999999</v>
      </c>
      <c r="O12336" s="24">
        <f t="shared" si="1928"/>
        <v>0</v>
      </c>
      <c r="P12336" s="24">
        <f t="shared" si="1929"/>
        <v>0.61599999999999999</v>
      </c>
    </row>
    <row r="12337" spans="1:16" x14ac:dyDescent="0.25">
      <c r="A12337" s="15">
        <v>41188</v>
      </c>
      <c r="B12337">
        <v>0</v>
      </c>
      <c r="C12337">
        <v>9154</v>
      </c>
      <c r="D12337">
        <v>0</v>
      </c>
      <c r="E12337">
        <v>8474</v>
      </c>
      <c r="F12337">
        <v>616</v>
      </c>
      <c r="G12337">
        <f t="shared" si="1920"/>
        <v>3480</v>
      </c>
      <c r="H12337">
        <f t="shared" si="1921"/>
        <v>0</v>
      </c>
      <c r="I12337">
        <f t="shared" si="1922"/>
        <v>2012</v>
      </c>
      <c r="J12337">
        <f t="shared" si="1923"/>
        <v>10</v>
      </c>
      <c r="K12337" s="24">
        <f t="shared" si="1924"/>
        <v>3.48</v>
      </c>
      <c r="L12337" s="24">
        <f t="shared" si="1925"/>
        <v>0</v>
      </c>
      <c r="M12337" s="24">
        <f t="shared" si="1926"/>
        <v>9.77</v>
      </c>
      <c r="N12337" s="24">
        <f t="shared" si="1927"/>
        <v>8.4740000000000002</v>
      </c>
      <c r="O12337" s="24">
        <f t="shared" si="1928"/>
        <v>0</v>
      </c>
      <c r="P12337" s="24">
        <f t="shared" si="1929"/>
        <v>0.61599999999999999</v>
      </c>
    </row>
    <row r="12338" spans="1:16" x14ac:dyDescent="0.25">
      <c r="A12338" s="15">
        <v>41189</v>
      </c>
      <c r="B12338">
        <v>0</v>
      </c>
      <c r="C12338">
        <v>9205</v>
      </c>
      <c r="D12338">
        <v>0</v>
      </c>
      <c r="E12338">
        <v>8464</v>
      </c>
      <c r="F12338">
        <v>616</v>
      </c>
      <c r="G12338">
        <f t="shared" si="1920"/>
        <v>3429</v>
      </c>
      <c r="H12338">
        <f t="shared" si="1921"/>
        <v>0</v>
      </c>
      <c r="I12338">
        <f t="shared" si="1922"/>
        <v>2012</v>
      </c>
      <c r="J12338">
        <f t="shared" si="1923"/>
        <v>10</v>
      </c>
      <c r="K12338" s="24">
        <f t="shared" si="1924"/>
        <v>3.4289999999999998</v>
      </c>
      <c r="L12338" s="24">
        <f t="shared" si="1925"/>
        <v>0</v>
      </c>
      <c r="M12338" s="24">
        <f t="shared" si="1926"/>
        <v>9.8209999999999997</v>
      </c>
      <c r="N12338" s="24">
        <f t="shared" si="1927"/>
        <v>8.4640000000000004</v>
      </c>
      <c r="O12338" s="24">
        <f t="shared" si="1928"/>
        <v>0</v>
      </c>
      <c r="P12338" s="24">
        <f t="shared" si="1929"/>
        <v>0.61599999999999999</v>
      </c>
    </row>
    <row r="12339" spans="1:16" x14ac:dyDescent="0.25">
      <c r="A12339" s="15">
        <v>41190</v>
      </c>
      <c r="B12339">
        <v>0</v>
      </c>
      <c r="C12339">
        <v>9214</v>
      </c>
      <c r="D12339">
        <v>0</v>
      </c>
      <c r="E12339">
        <v>8450</v>
      </c>
      <c r="F12339">
        <v>616</v>
      </c>
      <c r="G12339">
        <f t="shared" si="1920"/>
        <v>3420</v>
      </c>
      <c r="H12339">
        <f t="shared" si="1921"/>
        <v>0</v>
      </c>
      <c r="I12339">
        <f t="shared" si="1922"/>
        <v>2012</v>
      </c>
      <c r="J12339">
        <f t="shared" si="1923"/>
        <v>10</v>
      </c>
      <c r="K12339" s="24">
        <f t="shared" si="1924"/>
        <v>3.42</v>
      </c>
      <c r="L12339" s="24">
        <f t="shared" si="1925"/>
        <v>0</v>
      </c>
      <c r="M12339" s="24">
        <f t="shared" si="1926"/>
        <v>9.83</v>
      </c>
      <c r="N12339" s="24">
        <f t="shared" si="1927"/>
        <v>8.4499999999999993</v>
      </c>
      <c r="O12339" s="24">
        <f t="shared" si="1928"/>
        <v>0</v>
      </c>
      <c r="P12339" s="24">
        <f t="shared" si="1929"/>
        <v>0.61599999999999999</v>
      </c>
    </row>
    <row r="12340" spans="1:16" x14ac:dyDescent="0.25">
      <c r="A12340" s="15">
        <v>41191</v>
      </c>
      <c r="B12340">
        <v>0</v>
      </c>
      <c r="C12340">
        <v>9230</v>
      </c>
      <c r="D12340">
        <v>0</v>
      </c>
      <c r="E12340">
        <v>8546</v>
      </c>
      <c r="F12340">
        <v>616</v>
      </c>
      <c r="G12340">
        <f t="shared" si="1920"/>
        <v>3404</v>
      </c>
      <c r="H12340">
        <f t="shared" si="1921"/>
        <v>0</v>
      </c>
      <c r="I12340">
        <f t="shared" si="1922"/>
        <v>2012</v>
      </c>
      <c r="J12340">
        <f t="shared" si="1923"/>
        <v>10</v>
      </c>
      <c r="K12340" s="24">
        <f t="shared" si="1924"/>
        <v>3.4039999999999999</v>
      </c>
      <c r="L12340" s="24">
        <f t="shared" si="1925"/>
        <v>0</v>
      </c>
      <c r="M12340" s="24">
        <f t="shared" si="1926"/>
        <v>9.8460000000000001</v>
      </c>
      <c r="N12340" s="24">
        <f t="shared" si="1927"/>
        <v>8.5459999999999994</v>
      </c>
      <c r="O12340" s="24">
        <f t="shared" si="1928"/>
        <v>0</v>
      </c>
      <c r="P12340" s="24">
        <f t="shared" si="1929"/>
        <v>0.61599999999999999</v>
      </c>
    </row>
    <row r="12341" spans="1:16" x14ac:dyDescent="0.25">
      <c r="A12341" s="15">
        <v>41192</v>
      </c>
      <c r="B12341">
        <v>0</v>
      </c>
      <c r="C12341">
        <v>9700</v>
      </c>
      <c r="D12341">
        <v>0</v>
      </c>
      <c r="E12341">
        <v>8735</v>
      </c>
      <c r="F12341">
        <v>616</v>
      </c>
      <c r="G12341">
        <f t="shared" si="1920"/>
        <v>2934</v>
      </c>
      <c r="H12341">
        <f t="shared" si="1921"/>
        <v>0</v>
      </c>
      <c r="I12341">
        <f t="shared" si="1922"/>
        <v>2012</v>
      </c>
      <c r="J12341">
        <f t="shared" si="1923"/>
        <v>10</v>
      </c>
      <c r="K12341" s="24">
        <f t="shared" si="1924"/>
        <v>2.9340000000000002</v>
      </c>
      <c r="L12341" s="24">
        <f t="shared" si="1925"/>
        <v>0</v>
      </c>
      <c r="M12341" s="24">
        <f t="shared" si="1926"/>
        <v>10.316000000000001</v>
      </c>
      <c r="N12341" s="24">
        <f t="shared" si="1927"/>
        <v>8.7349999999999994</v>
      </c>
      <c r="O12341" s="24">
        <f t="shared" si="1928"/>
        <v>0</v>
      </c>
      <c r="P12341" s="24">
        <f t="shared" si="1929"/>
        <v>0.61599999999999999</v>
      </c>
    </row>
    <row r="12342" spans="1:16" x14ac:dyDescent="0.25">
      <c r="A12342" s="15">
        <v>41193</v>
      </c>
      <c r="B12342">
        <v>0</v>
      </c>
      <c r="C12342">
        <v>10488</v>
      </c>
      <c r="D12342">
        <v>0</v>
      </c>
      <c r="E12342">
        <v>8751</v>
      </c>
      <c r="F12342">
        <v>616</v>
      </c>
      <c r="G12342">
        <f t="shared" si="1920"/>
        <v>2146</v>
      </c>
      <c r="H12342">
        <f t="shared" si="1921"/>
        <v>0</v>
      </c>
      <c r="I12342">
        <f t="shared" si="1922"/>
        <v>2012</v>
      </c>
      <c r="J12342">
        <f t="shared" si="1923"/>
        <v>10</v>
      </c>
      <c r="K12342" s="24">
        <f t="shared" si="1924"/>
        <v>2.1459999999999999</v>
      </c>
      <c r="L12342" s="24">
        <f t="shared" si="1925"/>
        <v>0</v>
      </c>
      <c r="M12342" s="24">
        <f t="shared" si="1926"/>
        <v>11.103999999999999</v>
      </c>
      <c r="N12342" s="24">
        <f t="shared" si="1927"/>
        <v>8.7509999999999994</v>
      </c>
      <c r="O12342" s="24">
        <f t="shared" si="1928"/>
        <v>0</v>
      </c>
      <c r="P12342" s="24">
        <f t="shared" si="1929"/>
        <v>0.61599999999999999</v>
      </c>
    </row>
    <row r="12343" spans="1:16" x14ac:dyDescent="0.25">
      <c r="A12343" s="15">
        <v>41194</v>
      </c>
      <c r="B12343">
        <v>0</v>
      </c>
      <c r="C12343">
        <v>9162</v>
      </c>
      <c r="D12343">
        <v>0</v>
      </c>
      <c r="E12343">
        <v>8732</v>
      </c>
      <c r="F12343">
        <v>616</v>
      </c>
      <c r="G12343">
        <f t="shared" si="1920"/>
        <v>3472</v>
      </c>
      <c r="H12343">
        <f t="shared" si="1921"/>
        <v>0</v>
      </c>
      <c r="I12343">
        <f t="shared" si="1922"/>
        <v>2012</v>
      </c>
      <c r="J12343">
        <f t="shared" si="1923"/>
        <v>10</v>
      </c>
      <c r="K12343" s="24">
        <f t="shared" si="1924"/>
        <v>3.472</v>
      </c>
      <c r="L12343" s="24">
        <f t="shared" si="1925"/>
        <v>0</v>
      </c>
      <c r="M12343" s="24">
        <f t="shared" si="1926"/>
        <v>9.7780000000000005</v>
      </c>
      <c r="N12343" s="24">
        <f t="shared" si="1927"/>
        <v>8.7319999999999993</v>
      </c>
      <c r="O12343" s="24">
        <f t="shared" si="1928"/>
        <v>0</v>
      </c>
      <c r="P12343" s="24">
        <f t="shared" si="1929"/>
        <v>0.61599999999999999</v>
      </c>
    </row>
    <row r="12344" spans="1:16" x14ac:dyDescent="0.25">
      <c r="A12344" s="15">
        <v>41195</v>
      </c>
      <c r="B12344">
        <v>0</v>
      </c>
      <c r="C12344">
        <v>7389</v>
      </c>
      <c r="D12344">
        <v>0</v>
      </c>
      <c r="E12344">
        <v>8724</v>
      </c>
      <c r="F12344">
        <v>616</v>
      </c>
      <c r="G12344">
        <f t="shared" si="1920"/>
        <v>5245</v>
      </c>
      <c r="H12344">
        <f t="shared" si="1921"/>
        <v>0</v>
      </c>
      <c r="I12344">
        <f t="shared" si="1922"/>
        <v>2012</v>
      </c>
      <c r="J12344">
        <f t="shared" si="1923"/>
        <v>10</v>
      </c>
      <c r="K12344" s="24">
        <f t="shared" si="1924"/>
        <v>5.2450000000000001</v>
      </c>
      <c r="L12344" s="24">
        <f t="shared" si="1925"/>
        <v>0</v>
      </c>
      <c r="M12344" s="24">
        <f t="shared" si="1926"/>
        <v>8.0050000000000008</v>
      </c>
      <c r="N12344" s="24">
        <f t="shared" si="1927"/>
        <v>8.7240000000000002</v>
      </c>
      <c r="O12344" s="24">
        <f t="shared" si="1928"/>
        <v>0</v>
      </c>
      <c r="P12344" s="24">
        <f t="shared" si="1929"/>
        <v>0.61599999999999999</v>
      </c>
    </row>
    <row r="12345" spans="1:16" x14ac:dyDescent="0.25">
      <c r="A12345" s="15">
        <v>41196</v>
      </c>
      <c r="B12345">
        <v>0</v>
      </c>
      <c r="C12345">
        <v>6278</v>
      </c>
      <c r="D12345">
        <v>0</v>
      </c>
      <c r="E12345">
        <v>8736</v>
      </c>
      <c r="F12345">
        <v>616</v>
      </c>
      <c r="G12345">
        <f t="shared" si="1920"/>
        <v>6356</v>
      </c>
      <c r="H12345">
        <f t="shared" si="1921"/>
        <v>0</v>
      </c>
      <c r="I12345">
        <f t="shared" si="1922"/>
        <v>2012</v>
      </c>
      <c r="J12345">
        <f t="shared" si="1923"/>
        <v>10</v>
      </c>
      <c r="K12345" s="24">
        <f t="shared" si="1924"/>
        <v>6.3559999999999999</v>
      </c>
      <c r="L12345" s="24">
        <f t="shared" si="1925"/>
        <v>0</v>
      </c>
      <c r="M12345" s="24">
        <f t="shared" si="1926"/>
        <v>6.8940000000000001</v>
      </c>
      <c r="N12345" s="24">
        <f t="shared" si="1927"/>
        <v>8.7360000000000007</v>
      </c>
      <c r="O12345" s="24">
        <f t="shared" si="1928"/>
        <v>0</v>
      </c>
      <c r="P12345" s="24">
        <f t="shared" si="1929"/>
        <v>0.61599999999999999</v>
      </c>
    </row>
    <row r="12346" spans="1:16" x14ac:dyDescent="0.25">
      <c r="A12346" s="15">
        <v>41197</v>
      </c>
      <c r="B12346">
        <v>0</v>
      </c>
      <c r="C12346">
        <v>4358</v>
      </c>
      <c r="D12346">
        <v>0</v>
      </c>
      <c r="E12346">
        <v>8746</v>
      </c>
      <c r="F12346">
        <v>616</v>
      </c>
      <c r="G12346">
        <f t="shared" si="1920"/>
        <v>8276</v>
      </c>
      <c r="H12346">
        <f t="shared" si="1921"/>
        <v>0</v>
      </c>
      <c r="I12346">
        <f t="shared" si="1922"/>
        <v>2012</v>
      </c>
      <c r="J12346">
        <f t="shared" si="1923"/>
        <v>10</v>
      </c>
      <c r="K12346" s="24">
        <f t="shared" si="1924"/>
        <v>8.2759999999999998</v>
      </c>
      <c r="L12346" s="24">
        <f t="shared" si="1925"/>
        <v>0</v>
      </c>
      <c r="M12346" s="24">
        <f t="shared" si="1926"/>
        <v>4.9740000000000002</v>
      </c>
      <c r="N12346" s="24">
        <f t="shared" si="1927"/>
        <v>8.7460000000000004</v>
      </c>
      <c r="O12346" s="24">
        <f t="shared" si="1928"/>
        <v>0</v>
      </c>
      <c r="P12346" s="24">
        <f t="shared" si="1929"/>
        <v>0.61599999999999999</v>
      </c>
    </row>
    <row r="12347" spans="1:16" x14ac:dyDescent="0.25">
      <c r="A12347" s="15">
        <v>41198</v>
      </c>
      <c r="B12347">
        <v>0</v>
      </c>
      <c r="C12347">
        <v>3659</v>
      </c>
      <c r="D12347">
        <v>0</v>
      </c>
      <c r="E12347">
        <v>8772</v>
      </c>
      <c r="F12347">
        <v>616</v>
      </c>
      <c r="G12347">
        <f t="shared" si="1920"/>
        <v>8975</v>
      </c>
      <c r="H12347">
        <f t="shared" si="1921"/>
        <v>0</v>
      </c>
      <c r="I12347">
        <f t="shared" si="1922"/>
        <v>2012</v>
      </c>
      <c r="J12347">
        <f t="shared" si="1923"/>
        <v>10</v>
      </c>
      <c r="K12347" s="24">
        <f t="shared" si="1924"/>
        <v>8.9749999999999996</v>
      </c>
      <c r="L12347" s="24">
        <f t="shared" si="1925"/>
        <v>0</v>
      </c>
      <c r="M12347" s="24">
        <f t="shared" si="1926"/>
        <v>4.2750000000000004</v>
      </c>
      <c r="N12347" s="24">
        <f t="shared" si="1927"/>
        <v>8.7720000000000002</v>
      </c>
      <c r="O12347" s="24">
        <f t="shared" si="1928"/>
        <v>0</v>
      </c>
      <c r="P12347" s="24">
        <f t="shared" si="1929"/>
        <v>0.61599999999999999</v>
      </c>
    </row>
    <row r="12348" spans="1:16" x14ac:dyDescent="0.25">
      <c r="A12348" s="15">
        <v>41199</v>
      </c>
      <c r="B12348">
        <v>0</v>
      </c>
      <c r="C12348">
        <v>3386</v>
      </c>
      <c r="D12348">
        <v>0</v>
      </c>
      <c r="E12348">
        <v>8778</v>
      </c>
      <c r="F12348">
        <v>616</v>
      </c>
      <c r="G12348">
        <f t="shared" si="1920"/>
        <v>9248</v>
      </c>
      <c r="H12348">
        <f t="shared" si="1921"/>
        <v>0</v>
      </c>
      <c r="I12348">
        <f t="shared" si="1922"/>
        <v>2012</v>
      </c>
      <c r="J12348">
        <f t="shared" si="1923"/>
        <v>10</v>
      </c>
      <c r="K12348" s="24">
        <f t="shared" si="1924"/>
        <v>9.2479999999999993</v>
      </c>
      <c r="L12348" s="24">
        <f t="shared" si="1925"/>
        <v>0</v>
      </c>
      <c r="M12348" s="24">
        <f t="shared" si="1926"/>
        <v>4.0019999999999998</v>
      </c>
      <c r="N12348" s="24">
        <f t="shared" si="1927"/>
        <v>8.7780000000000005</v>
      </c>
      <c r="O12348" s="24">
        <f t="shared" si="1928"/>
        <v>0</v>
      </c>
      <c r="P12348" s="24">
        <f t="shared" si="1929"/>
        <v>0.61599999999999999</v>
      </c>
    </row>
    <row r="12349" spans="1:16" x14ac:dyDescent="0.25">
      <c r="A12349" s="15">
        <v>41200</v>
      </c>
      <c r="B12349">
        <v>0</v>
      </c>
      <c r="C12349">
        <v>2315</v>
      </c>
      <c r="D12349">
        <v>0</v>
      </c>
      <c r="E12349">
        <v>8777</v>
      </c>
      <c r="F12349">
        <v>616</v>
      </c>
      <c r="G12349">
        <f t="shared" si="1920"/>
        <v>10319</v>
      </c>
      <c r="H12349">
        <f t="shared" si="1921"/>
        <v>0</v>
      </c>
      <c r="I12349">
        <f t="shared" si="1922"/>
        <v>2012</v>
      </c>
      <c r="J12349">
        <f t="shared" si="1923"/>
        <v>10</v>
      </c>
      <c r="K12349" s="24">
        <f t="shared" si="1924"/>
        <v>10.319000000000001</v>
      </c>
      <c r="L12349" s="24">
        <f t="shared" si="1925"/>
        <v>0</v>
      </c>
      <c r="M12349" s="24">
        <f t="shared" si="1926"/>
        <v>2.931</v>
      </c>
      <c r="N12349" s="24">
        <f t="shared" si="1927"/>
        <v>8.7769999999999992</v>
      </c>
      <c r="O12349" s="24">
        <f t="shared" si="1928"/>
        <v>0</v>
      </c>
      <c r="P12349" s="24">
        <f t="shared" si="1929"/>
        <v>0.61599999999999999</v>
      </c>
    </row>
    <row r="12350" spans="1:16" x14ac:dyDescent="0.25">
      <c r="A12350" s="15">
        <v>41201</v>
      </c>
      <c r="B12350">
        <v>0</v>
      </c>
      <c r="C12350">
        <v>3335</v>
      </c>
      <c r="D12350">
        <v>0</v>
      </c>
      <c r="E12350">
        <v>7526</v>
      </c>
      <c r="F12350">
        <v>616</v>
      </c>
      <c r="G12350">
        <f t="shared" si="1920"/>
        <v>9299</v>
      </c>
      <c r="H12350">
        <f t="shared" si="1921"/>
        <v>804</v>
      </c>
      <c r="I12350">
        <f t="shared" si="1922"/>
        <v>2012</v>
      </c>
      <c r="J12350">
        <f t="shared" si="1923"/>
        <v>10</v>
      </c>
      <c r="K12350" s="24">
        <f t="shared" si="1924"/>
        <v>9.2989999999999995</v>
      </c>
      <c r="L12350" s="24">
        <f t="shared" si="1925"/>
        <v>0.80400000000000005</v>
      </c>
      <c r="M12350" s="24">
        <f t="shared" si="1926"/>
        <v>3.9510000000000001</v>
      </c>
      <c r="N12350" s="24">
        <f t="shared" si="1927"/>
        <v>7.5259999999999998</v>
      </c>
      <c r="O12350" s="24">
        <f t="shared" si="1928"/>
        <v>0</v>
      </c>
      <c r="P12350" s="24">
        <f t="shared" si="1929"/>
        <v>0.61599999999999999</v>
      </c>
    </row>
    <row r="12351" spans="1:16" x14ac:dyDescent="0.25">
      <c r="A12351" s="15">
        <v>41202</v>
      </c>
      <c r="B12351">
        <v>0</v>
      </c>
      <c r="C12351">
        <v>3444</v>
      </c>
      <c r="D12351">
        <v>0</v>
      </c>
      <c r="E12351">
        <v>6914</v>
      </c>
      <c r="F12351">
        <v>616</v>
      </c>
      <c r="G12351">
        <f t="shared" si="1920"/>
        <v>9190</v>
      </c>
      <c r="H12351">
        <f t="shared" si="1921"/>
        <v>1416</v>
      </c>
      <c r="I12351">
        <f t="shared" si="1922"/>
        <v>2012</v>
      </c>
      <c r="J12351">
        <f t="shared" si="1923"/>
        <v>10</v>
      </c>
      <c r="K12351" s="24">
        <f t="shared" si="1924"/>
        <v>9.19</v>
      </c>
      <c r="L12351" s="24">
        <f t="shared" si="1925"/>
        <v>1.4159999999999999</v>
      </c>
      <c r="M12351" s="24">
        <f t="shared" si="1926"/>
        <v>4.0599999999999996</v>
      </c>
      <c r="N12351" s="24">
        <f t="shared" si="1927"/>
        <v>6.9139999999999997</v>
      </c>
      <c r="O12351" s="24">
        <f t="shared" si="1928"/>
        <v>0</v>
      </c>
      <c r="P12351" s="24">
        <f t="shared" si="1929"/>
        <v>0.61599999999999999</v>
      </c>
    </row>
    <row r="12352" spans="1:16" x14ac:dyDescent="0.25">
      <c r="A12352" s="15">
        <v>41203</v>
      </c>
      <c r="B12352">
        <v>0</v>
      </c>
      <c r="C12352">
        <v>3318</v>
      </c>
      <c r="D12352">
        <v>0</v>
      </c>
      <c r="E12352">
        <v>6945</v>
      </c>
      <c r="F12352">
        <v>616</v>
      </c>
      <c r="G12352">
        <f t="shared" si="1920"/>
        <v>9316</v>
      </c>
      <c r="H12352">
        <f t="shared" si="1921"/>
        <v>1385</v>
      </c>
      <c r="I12352">
        <f t="shared" si="1922"/>
        <v>2012</v>
      </c>
      <c r="J12352">
        <f t="shared" si="1923"/>
        <v>10</v>
      </c>
      <c r="K12352" s="24">
        <f t="shared" si="1924"/>
        <v>9.3160000000000007</v>
      </c>
      <c r="L12352" s="24">
        <f t="shared" si="1925"/>
        <v>1.385</v>
      </c>
      <c r="M12352" s="24">
        <f t="shared" si="1926"/>
        <v>3.9340000000000002</v>
      </c>
      <c r="N12352" s="24">
        <f t="shared" si="1927"/>
        <v>6.9450000000000003</v>
      </c>
      <c r="O12352" s="24">
        <f t="shared" si="1928"/>
        <v>0</v>
      </c>
      <c r="P12352" s="24">
        <f t="shared" si="1929"/>
        <v>0.61599999999999999</v>
      </c>
    </row>
    <row r="12353" spans="1:16" x14ac:dyDescent="0.25">
      <c r="A12353" s="15">
        <v>41204</v>
      </c>
      <c r="B12353">
        <v>0</v>
      </c>
      <c r="C12353">
        <v>3332</v>
      </c>
      <c r="D12353">
        <v>0</v>
      </c>
      <c r="E12353">
        <v>6852</v>
      </c>
      <c r="F12353">
        <v>616</v>
      </c>
      <c r="G12353">
        <f t="shared" si="1920"/>
        <v>9302</v>
      </c>
      <c r="H12353">
        <f t="shared" si="1921"/>
        <v>1478</v>
      </c>
      <c r="I12353">
        <f t="shared" si="1922"/>
        <v>2012</v>
      </c>
      <c r="J12353">
        <f t="shared" si="1923"/>
        <v>10</v>
      </c>
      <c r="K12353" s="24">
        <f t="shared" si="1924"/>
        <v>9.3019999999999996</v>
      </c>
      <c r="L12353" s="24">
        <f t="shared" si="1925"/>
        <v>1.478</v>
      </c>
      <c r="M12353" s="24">
        <f t="shared" si="1926"/>
        <v>3.948</v>
      </c>
      <c r="N12353" s="24">
        <f t="shared" si="1927"/>
        <v>6.8520000000000003</v>
      </c>
      <c r="O12353" s="24">
        <f t="shared" si="1928"/>
        <v>0</v>
      </c>
      <c r="P12353" s="24">
        <f t="shared" si="1929"/>
        <v>0.61599999999999999</v>
      </c>
    </row>
    <row r="12354" spans="1:16" x14ac:dyDescent="0.25">
      <c r="A12354" s="15">
        <v>41205</v>
      </c>
      <c r="B12354">
        <v>0</v>
      </c>
      <c r="C12354">
        <v>3263</v>
      </c>
      <c r="D12354">
        <v>0</v>
      </c>
      <c r="E12354">
        <v>7000</v>
      </c>
      <c r="F12354">
        <v>616</v>
      </c>
      <c r="G12354">
        <f t="shared" si="1920"/>
        <v>9371</v>
      </c>
      <c r="H12354">
        <f t="shared" si="1921"/>
        <v>1330</v>
      </c>
      <c r="I12354">
        <f t="shared" si="1922"/>
        <v>2012</v>
      </c>
      <c r="J12354">
        <f t="shared" si="1923"/>
        <v>10</v>
      </c>
      <c r="K12354" s="24">
        <f t="shared" si="1924"/>
        <v>9.3710000000000004</v>
      </c>
      <c r="L12354" s="24">
        <f t="shared" si="1925"/>
        <v>1.33</v>
      </c>
      <c r="M12354" s="24">
        <f t="shared" si="1926"/>
        <v>3.879</v>
      </c>
      <c r="N12354" s="24">
        <f t="shared" si="1927"/>
        <v>7</v>
      </c>
      <c r="O12354" s="24">
        <f t="shared" si="1928"/>
        <v>0</v>
      </c>
      <c r="P12354" s="24">
        <f t="shared" si="1929"/>
        <v>0.61599999999999999</v>
      </c>
    </row>
    <row r="12355" spans="1:16" x14ac:dyDescent="0.25">
      <c r="A12355" s="15">
        <v>41206</v>
      </c>
      <c r="B12355">
        <v>0</v>
      </c>
      <c r="C12355">
        <v>3369</v>
      </c>
      <c r="D12355">
        <v>0</v>
      </c>
      <c r="E12355">
        <v>6979</v>
      </c>
      <c r="F12355">
        <v>616</v>
      </c>
      <c r="G12355">
        <f t="shared" si="1920"/>
        <v>9265</v>
      </c>
      <c r="H12355">
        <f t="shared" si="1921"/>
        <v>1351</v>
      </c>
      <c r="I12355">
        <f t="shared" si="1922"/>
        <v>2012</v>
      </c>
      <c r="J12355">
        <f t="shared" si="1923"/>
        <v>10</v>
      </c>
      <c r="K12355" s="24">
        <f t="shared" si="1924"/>
        <v>9.2650000000000006</v>
      </c>
      <c r="L12355" s="24">
        <f t="shared" si="1925"/>
        <v>1.351</v>
      </c>
      <c r="M12355" s="24">
        <f t="shared" si="1926"/>
        <v>3.9849999999999999</v>
      </c>
      <c r="N12355" s="24">
        <f t="shared" si="1927"/>
        <v>6.9790000000000001</v>
      </c>
      <c r="O12355" s="24">
        <f t="shared" si="1928"/>
        <v>0</v>
      </c>
      <c r="P12355" s="24">
        <f t="shared" si="1929"/>
        <v>0.61599999999999999</v>
      </c>
    </row>
    <row r="12356" spans="1:16" x14ac:dyDescent="0.25">
      <c r="A12356" s="15">
        <v>41207</v>
      </c>
      <c r="B12356">
        <v>0</v>
      </c>
      <c r="C12356">
        <v>6558</v>
      </c>
      <c r="D12356">
        <v>0</v>
      </c>
      <c r="E12356">
        <v>6979</v>
      </c>
      <c r="F12356">
        <v>616</v>
      </c>
      <c r="G12356">
        <f t="shared" si="1920"/>
        <v>6076</v>
      </c>
      <c r="H12356">
        <f t="shared" si="1921"/>
        <v>1351</v>
      </c>
      <c r="I12356">
        <f t="shared" si="1922"/>
        <v>2012</v>
      </c>
      <c r="J12356">
        <f t="shared" si="1923"/>
        <v>10</v>
      </c>
      <c r="K12356" s="24">
        <f t="shared" si="1924"/>
        <v>6.0759999999999996</v>
      </c>
      <c r="L12356" s="24">
        <f t="shared" si="1925"/>
        <v>1.351</v>
      </c>
      <c r="M12356" s="24">
        <f t="shared" si="1926"/>
        <v>7.1740000000000004</v>
      </c>
      <c r="N12356" s="24">
        <f t="shared" si="1927"/>
        <v>6.9790000000000001</v>
      </c>
      <c r="O12356" s="24">
        <f t="shared" si="1928"/>
        <v>0</v>
      </c>
      <c r="P12356" s="24">
        <f t="shared" si="1929"/>
        <v>0.61599999999999999</v>
      </c>
    </row>
    <row r="12357" spans="1:16" x14ac:dyDescent="0.25">
      <c r="A12357" s="15">
        <v>41208</v>
      </c>
      <c r="B12357">
        <v>0</v>
      </c>
      <c r="C12357">
        <v>12158</v>
      </c>
      <c r="D12357">
        <v>0</v>
      </c>
      <c r="E12357">
        <v>6958</v>
      </c>
      <c r="F12357">
        <v>616</v>
      </c>
      <c r="G12357">
        <f t="shared" si="1920"/>
        <v>476</v>
      </c>
      <c r="H12357">
        <f t="shared" si="1921"/>
        <v>1372</v>
      </c>
      <c r="I12357">
        <f t="shared" si="1922"/>
        <v>2012</v>
      </c>
      <c r="J12357">
        <f t="shared" si="1923"/>
        <v>10</v>
      </c>
      <c r="K12357" s="24">
        <f t="shared" si="1924"/>
        <v>0.47599999999999998</v>
      </c>
      <c r="L12357" s="24">
        <f t="shared" si="1925"/>
        <v>1.3720000000000001</v>
      </c>
      <c r="M12357" s="24">
        <f t="shared" si="1926"/>
        <v>12.773999999999999</v>
      </c>
      <c r="N12357" s="24">
        <f t="shared" si="1927"/>
        <v>6.9580000000000002</v>
      </c>
      <c r="O12357" s="24">
        <f t="shared" si="1928"/>
        <v>0</v>
      </c>
      <c r="P12357" s="24">
        <f t="shared" si="1929"/>
        <v>0.61599999999999999</v>
      </c>
    </row>
    <row r="12358" spans="1:16" x14ac:dyDescent="0.25">
      <c r="A12358" s="15">
        <v>41209</v>
      </c>
      <c r="B12358">
        <v>0</v>
      </c>
      <c r="C12358">
        <v>12472</v>
      </c>
      <c r="D12358">
        <v>0</v>
      </c>
      <c r="E12358">
        <v>6454</v>
      </c>
      <c r="F12358">
        <v>616</v>
      </c>
      <c r="G12358">
        <f t="shared" ref="G12358:G12421" si="1930">MAX(IF(AND(MONTH(A12358)&gt;6,MONTH(A12358)&lt;10),14241,13250)-B12358-C12358-F12358,0)</f>
        <v>162</v>
      </c>
      <c r="H12358">
        <f t="shared" ref="H12358:H12421" si="1931">MAX(8330-E12358-D12358,0)</f>
        <v>1876</v>
      </c>
      <c r="I12358">
        <f t="shared" ref="I12358:I12421" si="1932">YEAR(A12358)</f>
        <v>2012</v>
      </c>
      <c r="J12358">
        <f t="shared" ref="J12358:J12421" si="1933">MONTH(A12358)</f>
        <v>10</v>
      </c>
      <c r="K12358" s="24">
        <f t="shared" ref="K12358:K12421" si="1934">G12358/1000</f>
        <v>0.16200000000000001</v>
      </c>
      <c r="L12358" s="24">
        <f t="shared" ref="L12358:L12421" si="1935">H12358/1000</f>
        <v>1.8759999999999999</v>
      </c>
      <c r="M12358" s="24">
        <f t="shared" ref="M12358:M12421" si="1936">(B12358+C12358+F12358)/1000</f>
        <v>13.087999999999999</v>
      </c>
      <c r="N12358" s="24">
        <f t="shared" ref="N12358:N12421" si="1937">(D12358+E12358)/1000</f>
        <v>6.4539999999999997</v>
      </c>
      <c r="O12358" s="24">
        <f t="shared" ref="O12358:O12421" si="1938">B12358/1000</f>
        <v>0</v>
      </c>
      <c r="P12358" s="24">
        <f t="shared" ref="P12358:P12421" si="1939">F12358/1000</f>
        <v>0.61599999999999999</v>
      </c>
    </row>
    <row r="12359" spans="1:16" x14ac:dyDescent="0.25">
      <c r="A12359" s="15">
        <v>41210</v>
      </c>
      <c r="B12359">
        <v>0</v>
      </c>
      <c r="C12359">
        <v>12289</v>
      </c>
      <c r="D12359">
        <v>0</v>
      </c>
      <c r="E12359">
        <v>2814</v>
      </c>
      <c r="F12359">
        <v>906</v>
      </c>
      <c r="G12359">
        <f t="shared" si="1930"/>
        <v>55</v>
      </c>
      <c r="H12359">
        <f t="shared" si="1931"/>
        <v>5516</v>
      </c>
      <c r="I12359">
        <f t="shared" si="1932"/>
        <v>2012</v>
      </c>
      <c r="J12359">
        <f t="shared" si="1933"/>
        <v>10</v>
      </c>
      <c r="K12359" s="24">
        <f t="shared" si="1934"/>
        <v>5.5E-2</v>
      </c>
      <c r="L12359" s="24">
        <f t="shared" si="1935"/>
        <v>5.516</v>
      </c>
      <c r="M12359" s="24">
        <f t="shared" si="1936"/>
        <v>13.195</v>
      </c>
      <c r="N12359" s="24">
        <f t="shared" si="1937"/>
        <v>2.8140000000000001</v>
      </c>
      <c r="O12359" s="24">
        <f t="shared" si="1938"/>
        <v>0</v>
      </c>
      <c r="P12359" s="24">
        <f t="shared" si="1939"/>
        <v>0.90600000000000003</v>
      </c>
    </row>
    <row r="12360" spans="1:16" x14ac:dyDescent="0.25">
      <c r="A12360" s="15">
        <v>41211</v>
      </c>
      <c r="B12360">
        <v>0</v>
      </c>
      <c r="C12360">
        <v>6946</v>
      </c>
      <c r="D12360">
        <v>0</v>
      </c>
      <c r="E12360">
        <v>6806</v>
      </c>
      <c r="F12360">
        <v>906</v>
      </c>
      <c r="G12360">
        <f t="shared" si="1930"/>
        <v>5398</v>
      </c>
      <c r="H12360">
        <f t="shared" si="1931"/>
        <v>1524</v>
      </c>
      <c r="I12360">
        <f t="shared" si="1932"/>
        <v>2012</v>
      </c>
      <c r="J12360">
        <f t="shared" si="1933"/>
        <v>10</v>
      </c>
      <c r="K12360" s="24">
        <f t="shared" si="1934"/>
        <v>5.3979999999999997</v>
      </c>
      <c r="L12360" s="24">
        <f t="shared" si="1935"/>
        <v>1.524</v>
      </c>
      <c r="M12360" s="24">
        <f t="shared" si="1936"/>
        <v>7.8520000000000003</v>
      </c>
      <c r="N12360" s="24">
        <f t="shared" si="1937"/>
        <v>6.806</v>
      </c>
      <c r="O12360" s="24">
        <f t="shared" si="1938"/>
        <v>0</v>
      </c>
      <c r="P12360" s="24">
        <f t="shared" si="1939"/>
        <v>0.90600000000000003</v>
      </c>
    </row>
    <row r="12361" spans="1:16" x14ac:dyDescent="0.25">
      <c r="A12361" s="15">
        <v>41212</v>
      </c>
      <c r="B12361">
        <v>0</v>
      </c>
      <c r="C12361">
        <v>6019</v>
      </c>
      <c r="D12361">
        <v>0</v>
      </c>
      <c r="E12361">
        <v>6952</v>
      </c>
      <c r="F12361">
        <v>906</v>
      </c>
      <c r="G12361">
        <f t="shared" si="1930"/>
        <v>6325</v>
      </c>
      <c r="H12361">
        <f t="shared" si="1931"/>
        <v>1378</v>
      </c>
      <c r="I12361">
        <f t="shared" si="1932"/>
        <v>2012</v>
      </c>
      <c r="J12361">
        <f t="shared" si="1933"/>
        <v>10</v>
      </c>
      <c r="K12361" s="24">
        <f t="shared" si="1934"/>
        <v>6.3250000000000002</v>
      </c>
      <c r="L12361" s="24">
        <f t="shared" si="1935"/>
        <v>1.3779999999999999</v>
      </c>
      <c r="M12361" s="24">
        <f t="shared" si="1936"/>
        <v>6.9249999999999998</v>
      </c>
      <c r="N12361" s="24">
        <f t="shared" si="1937"/>
        <v>6.952</v>
      </c>
      <c r="O12361" s="24">
        <f t="shared" si="1938"/>
        <v>0</v>
      </c>
      <c r="P12361" s="24">
        <f t="shared" si="1939"/>
        <v>0.90600000000000003</v>
      </c>
    </row>
    <row r="12362" spans="1:16" x14ac:dyDescent="0.25">
      <c r="A12362" s="15">
        <v>41213</v>
      </c>
      <c r="B12362">
        <v>0</v>
      </c>
      <c r="C12362">
        <v>4559</v>
      </c>
      <c r="D12362">
        <v>0</v>
      </c>
      <c r="E12362">
        <v>6707</v>
      </c>
      <c r="F12362">
        <v>906</v>
      </c>
      <c r="G12362">
        <f t="shared" si="1930"/>
        <v>7785</v>
      </c>
      <c r="H12362">
        <f t="shared" si="1931"/>
        <v>1623</v>
      </c>
      <c r="I12362">
        <f t="shared" si="1932"/>
        <v>2012</v>
      </c>
      <c r="J12362">
        <f t="shared" si="1933"/>
        <v>10</v>
      </c>
      <c r="K12362" s="24">
        <f t="shared" si="1934"/>
        <v>7.7850000000000001</v>
      </c>
      <c r="L12362" s="24">
        <f t="shared" si="1935"/>
        <v>1.623</v>
      </c>
      <c r="M12362" s="24">
        <f t="shared" si="1936"/>
        <v>5.4649999999999999</v>
      </c>
      <c r="N12362" s="24">
        <f t="shared" si="1937"/>
        <v>6.7069999999999999</v>
      </c>
      <c r="O12362" s="24">
        <f t="shared" si="1938"/>
        <v>0</v>
      </c>
      <c r="P12362" s="24">
        <f t="shared" si="1939"/>
        <v>0.90600000000000003</v>
      </c>
    </row>
    <row r="12363" spans="1:16" x14ac:dyDescent="0.25">
      <c r="A12363" s="15">
        <v>41214</v>
      </c>
      <c r="B12363">
        <v>0</v>
      </c>
      <c r="C12363">
        <v>5096</v>
      </c>
      <c r="D12363">
        <v>0</v>
      </c>
      <c r="E12363">
        <v>7006</v>
      </c>
      <c r="F12363">
        <v>0</v>
      </c>
      <c r="G12363">
        <f t="shared" si="1930"/>
        <v>8154</v>
      </c>
      <c r="H12363">
        <f t="shared" si="1931"/>
        <v>1324</v>
      </c>
      <c r="I12363">
        <f t="shared" si="1932"/>
        <v>2012</v>
      </c>
      <c r="J12363">
        <f t="shared" si="1933"/>
        <v>11</v>
      </c>
      <c r="K12363" s="24">
        <f t="shared" si="1934"/>
        <v>8.1539999999999999</v>
      </c>
      <c r="L12363" s="24">
        <f t="shared" si="1935"/>
        <v>1.3240000000000001</v>
      </c>
      <c r="M12363" s="24">
        <f t="shared" si="1936"/>
        <v>5.0960000000000001</v>
      </c>
      <c r="N12363" s="24">
        <f t="shared" si="1937"/>
        <v>7.0060000000000002</v>
      </c>
      <c r="O12363" s="24">
        <f t="shared" si="1938"/>
        <v>0</v>
      </c>
      <c r="P12363" s="24">
        <f t="shared" si="1939"/>
        <v>0</v>
      </c>
    </row>
    <row r="12364" spans="1:16" x14ac:dyDescent="0.25">
      <c r="A12364" s="15">
        <v>41215</v>
      </c>
      <c r="B12364">
        <v>0</v>
      </c>
      <c r="C12364">
        <v>3722</v>
      </c>
      <c r="D12364">
        <v>0</v>
      </c>
      <c r="E12364">
        <v>7901</v>
      </c>
      <c r="F12364">
        <v>0</v>
      </c>
      <c r="G12364">
        <f t="shared" si="1930"/>
        <v>9528</v>
      </c>
      <c r="H12364">
        <f t="shared" si="1931"/>
        <v>429</v>
      </c>
      <c r="I12364">
        <f t="shared" si="1932"/>
        <v>2012</v>
      </c>
      <c r="J12364">
        <f t="shared" si="1933"/>
        <v>11</v>
      </c>
      <c r="K12364" s="24">
        <f t="shared" si="1934"/>
        <v>9.5280000000000005</v>
      </c>
      <c r="L12364" s="24">
        <f t="shared" si="1935"/>
        <v>0.42899999999999999</v>
      </c>
      <c r="M12364" s="24">
        <f t="shared" si="1936"/>
        <v>3.722</v>
      </c>
      <c r="N12364" s="24">
        <f t="shared" si="1937"/>
        <v>7.9009999999999998</v>
      </c>
      <c r="O12364" s="24">
        <f t="shared" si="1938"/>
        <v>0</v>
      </c>
      <c r="P12364" s="24">
        <f t="shared" si="1939"/>
        <v>0</v>
      </c>
    </row>
    <row r="12365" spans="1:16" x14ac:dyDescent="0.25">
      <c r="A12365" s="15">
        <v>41216</v>
      </c>
      <c r="B12365">
        <v>0</v>
      </c>
      <c r="C12365">
        <v>3812</v>
      </c>
      <c r="D12365">
        <v>0</v>
      </c>
      <c r="E12365">
        <v>8324</v>
      </c>
      <c r="F12365">
        <v>0</v>
      </c>
      <c r="G12365">
        <f t="shared" si="1930"/>
        <v>9438</v>
      </c>
      <c r="H12365">
        <f t="shared" si="1931"/>
        <v>6</v>
      </c>
      <c r="I12365">
        <f t="shared" si="1932"/>
        <v>2012</v>
      </c>
      <c r="J12365">
        <f t="shared" si="1933"/>
        <v>11</v>
      </c>
      <c r="K12365" s="24">
        <f t="shared" si="1934"/>
        <v>9.4380000000000006</v>
      </c>
      <c r="L12365" s="24">
        <f t="shared" si="1935"/>
        <v>6.0000000000000001E-3</v>
      </c>
      <c r="M12365" s="24">
        <f t="shared" si="1936"/>
        <v>3.8119999999999998</v>
      </c>
      <c r="N12365" s="24">
        <f t="shared" si="1937"/>
        <v>8.3239999999999998</v>
      </c>
      <c r="O12365" s="24">
        <f t="shared" si="1938"/>
        <v>0</v>
      </c>
      <c r="P12365" s="24">
        <f t="shared" si="1939"/>
        <v>0</v>
      </c>
    </row>
    <row r="12366" spans="1:16" x14ac:dyDescent="0.25">
      <c r="A12366" s="15">
        <v>41217</v>
      </c>
      <c r="B12366">
        <v>0</v>
      </c>
      <c r="C12366">
        <v>4095</v>
      </c>
      <c r="D12366">
        <v>0</v>
      </c>
      <c r="E12366">
        <v>8712</v>
      </c>
      <c r="F12366">
        <v>0</v>
      </c>
      <c r="G12366">
        <f t="shared" si="1930"/>
        <v>9155</v>
      </c>
      <c r="H12366">
        <f t="shared" si="1931"/>
        <v>0</v>
      </c>
      <c r="I12366">
        <f t="shared" si="1932"/>
        <v>2012</v>
      </c>
      <c r="J12366">
        <f t="shared" si="1933"/>
        <v>11</v>
      </c>
      <c r="K12366" s="24">
        <f t="shared" si="1934"/>
        <v>9.1549999999999994</v>
      </c>
      <c r="L12366" s="24">
        <f t="shared" si="1935"/>
        <v>0</v>
      </c>
      <c r="M12366" s="24">
        <f t="shared" si="1936"/>
        <v>4.0949999999999998</v>
      </c>
      <c r="N12366" s="24">
        <f t="shared" si="1937"/>
        <v>8.7119999999999997</v>
      </c>
      <c r="O12366" s="24">
        <f t="shared" si="1938"/>
        <v>0</v>
      </c>
      <c r="P12366" s="24">
        <f t="shared" si="1939"/>
        <v>0</v>
      </c>
    </row>
    <row r="12367" spans="1:16" x14ac:dyDescent="0.25">
      <c r="A12367" s="15">
        <v>41218</v>
      </c>
      <c r="B12367">
        <v>0</v>
      </c>
      <c r="C12367">
        <v>3010</v>
      </c>
      <c r="D12367">
        <v>0</v>
      </c>
      <c r="E12367">
        <v>8365</v>
      </c>
      <c r="F12367">
        <v>0</v>
      </c>
      <c r="G12367">
        <f t="shared" si="1930"/>
        <v>10240</v>
      </c>
      <c r="H12367">
        <f t="shared" si="1931"/>
        <v>0</v>
      </c>
      <c r="I12367">
        <f t="shared" si="1932"/>
        <v>2012</v>
      </c>
      <c r="J12367">
        <f t="shared" si="1933"/>
        <v>11</v>
      </c>
      <c r="K12367" s="24">
        <f t="shared" si="1934"/>
        <v>10.24</v>
      </c>
      <c r="L12367" s="24">
        <f t="shared" si="1935"/>
        <v>0</v>
      </c>
      <c r="M12367" s="24">
        <f t="shared" si="1936"/>
        <v>3.01</v>
      </c>
      <c r="N12367" s="24">
        <f t="shared" si="1937"/>
        <v>8.3650000000000002</v>
      </c>
      <c r="O12367" s="24">
        <f t="shared" si="1938"/>
        <v>0</v>
      </c>
      <c r="P12367" s="24">
        <f t="shared" si="1939"/>
        <v>0</v>
      </c>
    </row>
    <row r="12368" spans="1:16" x14ac:dyDescent="0.25">
      <c r="A12368" s="15">
        <v>41219</v>
      </c>
      <c r="B12368">
        <v>0</v>
      </c>
      <c r="C12368">
        <v>3869</v>
      </c>
      <c r="D12368">
        <v>0</v>
      </c>
      <c r="E12368">
        <v>8367</v>
      </c>
      <c r="F12368">
        <v>0</v>
      </c>
      <c r="G12368">
        <f t="shared" si="1930"/>
        <v>9381</v>
      </c>
      <c r="H12368">
        <f t="shared" si="1931"/>
        <v>0</v>
      </c>
      <c r="I12368">
        <f t="shared" si="1932"/>
        <v>2012</v>
      </c>
      <c r="J12368">
        <f t="shared" si="1933"/>
        <v>11</v>
      </c>
      <c r="K12368" s="24">
        <f t="shared" si="1934"/>
        <v>9.3810000000000002</v>
      </c>
      <c r="L12368" s="24">
        <f t="shared" si="1935"/>
        <v>0</v>
      </c>
      <c r="M12368" s="24">
        <f t="shared" si="1936"/>
        <v>3.8690000000000002</v>
      </c>
      <c r="N12368" s="24">
        <f t="shared" si="1937"/>
        <v>8.3670000000000009</v>
      </c>
      <c r="O12368" s="24">
        <f t="shared" si="1938"/>
        <v>0</v>
      </c>
      <c r="P12368" s="24">
        <f t="shared" si="1939"/>
        <v>0</v>
      </c>
    </row>
    <row r="12369" spans="1:16" x14ac:dyDescent="0.25">
      <c r="A12369" s="15">
        <v>41220</v>
      </c>
      <c r="B12369">
        <v>0</v>
      </c>
      <c r="C12369">
        <v>3871</v>
      </c>
      <c r="D12369">
        <v>0</v>
      </c>
      <c r="E12369">
        <v>8389</v>
      </c>
      <c r="F12369">
        <v>0</v>
      </c>
      <c r="G12369">
        <f t="shared" si="1930"/>
        <v>9379</v>
      </c>
      <c r="H12369">
        <f t="shared" si="1931"/>
        <v>0</v>
      </c>
      <c r="I12369">
        <f t="shared" si="1932"/>
        <v>2012</v>
      </c>
      <c r="J12369">
        <f t="shared" si="1933"/>
        <v>11</v>
      </c>
      <c r="K12369" s="24">
        <f t="shared" si="1934"/>
        <v>9.3789999999999996</v>
      </c>
      <c r="L12369" s="24">
        <f t="shared" si="1935"/>
        <v>0</v>
      </c>
      <c r="M12369" s="24">
        <f t="shared" si="1936"/>
        <v>3.871</v>
      </c>
      <c r="N12369" s="24">
        <f t="shared" si="1937"/>
        <v>8.3889999999999993</v>
      </c>
      <c r="O12369" s="24">
        <f t="shared" si="1938"/>
        <v>0</v>
      </c>
      <c r="P12369" s="24">
        <f t="shared" si="1939"/>
        <v>0</v>
      </c>
    </row>
    <row r="12370" spans="1:16" x14ac:dyDescent="0.25">
      <c r="A12370" s="15">
        <v>41221</v>
      </c>
      <c r="B12370">
        <v>0</v>
      </c>
      <c r="C12370">
        <v>4769</v>
      </c>
      <c r="D12370">
        <v>0</v>
      </c>
      <c r="E12370">
        <v>8389</v>
      </c>
      <c r="F12370">
        <v>0</v>
      </c>
      <c r="G12370">
        <f t="shared" si="1930"/>
        <v>8481</v>
      </c>
      <c r="H12370">
        <f t="shared" si="1931"/>
        <v>0</v>
      </c>
      <c r="I12370">
        <f t="shared" si="1932"/>
        <v>2012</v>
      </c>
      <c r="J12370">
        <f t="shared" si="1933"/>
        <v>11</v>
      </c>
      <c r="K12370" s="24">
        <f t="shared" si="1934"/>
        <v>8.4809999999999999</v>
      </c>
      <c r="L12370" s="24">
        <f t="shared" si="1935"/>
        <v>0</v>
      </c>
      <c r="M12370" s="24">
        <f t="shared" si="1936"/>
        <v>4.7690000000000001</v>
      </c>
      <c r="N12370" s="24">
        <f t="shared" si="1937"/>
        <v>8.3889999999999993</v>
      </c>
      <c r="O12370" s="24">
        <f t="shared" si="1938"/>
        <v>0</v>
      </c>
      <c r="P12370" s="24">
        <f t="shared" si="1939"/>
        <v>0</v>
      </c>
    </row>
    <row r="12371" spans="1:16" x14ac:dyDescent="0.25">
      <c r="A12371" s="15">
        <v>41222</v>
      </c>
      <c r="B12371">
        <v>0</v>
      </c>
      <c r="C12371">
        <v>4531</v>
      </c>
      <c r="D12371">
        <v>0</v>
      </c>
      <c r="E12371">
        <v>8388</v>
      </c>
      <c r="F12371">
        <v>0</v>
      </c>
      <c r="G12371">
        <f t="shared" si="1930"/>
        <v>8719</v>
      </c>
      <c r="H12371">
        <f t="shared" si="1931"/>
        <v>0</v>
      </c>
      <c r="I12371">
        <f t="shared" si="1932"/>
        <v>2012</v>
      </c>
      <c r="J12371">
        <f t="shared" si="1933"/>
        <v>11</v>
      </c>
      <c r="K12371" s="24">
        <f t="shared" si="1934"/>
        <v>8.7189999999999994</v>
      </c>
      <c r="L12371" s="24">
        <f t="shared" si="1935"/>
        <v>0</v>
      </c>
      <c r="M12371" s="24">
        <f t="shared" si="1936"/>
        <v>4.5309999999999997</v>
      </c>
      <c r="N12371" s="24">
        <f t="shared" si="1937"/>
        <v>8.3879999999999999</v>
      </c>
      <c r="O12371" s="24">
        <f t="shared" si="1938"/>
        <v>0</v>
      </c>
      <c r="P12371" s="24">
        <f t="shared" si="1939"/>
        <v>0</v>
      </c>
    </row>
    <row r="12372" spans="1:16" x14ac:dyDescent="0.25">
      <c r="A12372" s="15">
        <v>41223</v>
      </c>
      <c r="B12372">
        <v>0</v>
      </c>
      <c r="C12372">
        <v>3259</v>
      </c>
      <c r="D12372">
        <v>0</v>
      </c>
      <c r="E12372">
        <v>8379</v>
      </c>
      <c r="F12372">
        <v>0</v>
      </c>
      <c r="G12372">
        <f t="shared" si="1930"/>
        <v>9991</v>
      </c>
      <c r="H12372">
        <f t="shared" si="1931"/>
        <v>0</v>
      </c>
      <c r="I12372">
        <f t="shared" si="1932"/>
        <v>2012</v>
      </c>
      <c r="J12372">
        <f t="shared" si="1933"/>
        <v>11</v>
      </c>
      <c r="K12372" s="24">
        <f t="shared" si="1934"/>
        <v>9.9909999999999997</v>
      </c>
      <c r="L12372" s="24">
        <f t="shared" si="1935"/>
        <v>0</v>
      </c>
      <c r="M12372" s="24">
        <f t="shared" si="1936"/>
        <v>3.2589999999999999</v>
      </c>
      <c r="N12372" s="24">
        <f t="shared" si="1937"/>
        <v>8.3789999999999996</v>
      </c>
      <c r="O12372" s="24">
        <f t="shared" si="1938"/>
        <v>0</v>
      </c>
      <c r="P12372" s="24">
        <f t="shared" si="1939"/>
        <v>0</v>
      </c>
    </row>
    <row r="12373" spans="1:16" x14ac:dyDescent="0.25">
      <c r="A12373" s="15">
        <v>41224</v>
      </c>
      <c r="B12373">
        <v>0</v>
      </c>
      <c r="C12373">
        <v>3210</v>
      </c>
      <c r="D12373">
        <v>0</v>
      </c>
      <c r="E12373">
        <v>8355</v>
      </c>
      <c r="F12373">
        <v>0</v>
      </c>
      <c r="G12373">
        <f t="shared" si="1930"/>
        <v>10040</v>
      </c>
      <c r="H12373">
        <f t="shared" si="1931"/>
        <v>0</v>
      </c>
      <c r="I12373">
        <f t="shared" si="1932"/>
        <v>2012</v>
      </c>
      <c r="J12373">
        <f t="shared" si="1933"/>
        <v>11</v>
      </c>
      <c r="K12373" s="24">
        <f t="shared" si="1934"/>
        <v>10.039999999999999</v>
      </c>
      <c r="L12373" s="24">
        <f t="shared" si="1935"/>
        <v>0</v>
      </c>
      <c r="M12373" s="24">
        <f t="shared" si="1936"/>
        <v>3.21</v>
      </c>
      <c r="N12373" s="24">
        <f t="shared" si="1937"/>
        <v>8.3550000000000004</v>
      </c>
      <c r="O12373" s="24">
        <f t="shared" si="1938"/>
        <v>0</v>
      </c>
      <c r="P12373" s="24">
        <f t="shared" si="1939"/>
        <v>0</v>
      </c>
    </row>
    <row r="12374" spans="1:16" x14ac:dyDescent="0.25">
      <c r="A12374" s="15">
        <v>41225</v>
      </c>
      <c r="B12374">
        <v>0</v>
      </c>
      <c r="C12374">
        <v>3901</v>
      </c>
      <c r="D12374">
        <v>0</v>
      </c>
      <c r="E12374">
        <v>8340</v>
      </c>
      <c r="F12374">
        <v>0</v>
      </c>
      <c r="G12374">
        <f t="shared" si="1930"/>
        <v>9349</v>
      </c>
      <c r="H12374">
        <f t="shared" si="1931"/>
        <v>0</v>
      </c>
      <c r="I12374">
        <f t="shared" si="1932"/>
        <v>2012</v>
      </c>
      <c r="J12374">
        <f t="shared" si="1933"/>
        <v>11</v>
      </c>
      <c r="K12374" s="24">
        <f t="shared" si="1934"/>
        <v>9.3490000000000002</v>
      </c>
      <c r="L12374" s="24">
        <f t="shared" si="1935"/>
        <v>0</v>
      </c>
      <c r="M12374" s="24">
        <f t="shared" si="1936"/>
        <v>3.9009999999999998</v>
      </c>
      <c r="N12374" s="24">
        <f t="shared" si="1937"/>
        <v>8.34</v>
      </c>
      <c r="O12374" s="24">
        <f t="shared" si="1938"/>
        <v>0</v>
      </c>
      <c r="P12374" s="24">
        <f t="shared" si="1939"/>
        <v>0</v>
      </c>
    </row>
    <row r="12375" spans="1:16" x14ac:dyDescent="0.25">
      <c r="A12375" s="15">
        <v>41226</v>
      </c>
      <c r="B12375">
        <v>0</v>
      </c>
      <c r="C12375">
        <v>3164</v>
      </c>
      <c r="D12375">
        <v>0</v>
      </c>
      <c r="E12375">
        <v>3476</v>
      </c>
      <c r="F12375">
        <v>0</v>
      </c>
      <c r="G12375">
        <f t="shared" si="1930"/>
        <v>10086</v>
      </c>
      <c r="H12375">
        <f t="shared" si="1931"/>
        <v>4854</v>
      </c>
      <c r="I12375">
        <f t="shared" si="1932"/>
        <v>2012</v>
      </c>
      <c r="J12375">
        <f t="shared" si="1933"/>
        <v>11</v>
      </c>
      <c r="K12375" s="24">
        <f t="shared" si="1934"/>
        <v>10.086</v>
      </c>
      <c r="L12375" s="24">
        <f t="shared" si="1935"/>
        <v>4.8540000000000001</v>
      </c>
      <c r="M12375" s="24">
        <f t="shared" si="1936"/>
        <v>3.1640000000000001</v>
      </c>
      <c r="N12375" s="24">
        <f t="shared" si="1937"/>
        <v>3.476</v>
      </c>
      <c r="O12375" s="24">
        <f t="shared" si="1938"/>
        <v>0</v>
      </c>
      <c r="P12375" s="24">
        <f t="shared" si="1939"/>
        <v>0</v>
      </c>
    </row>
    <row r="12376" spans="1:16" x14ac:dyDescent="0.25">
      <c r="A12376" s="15">
        <v>41227</v>
      </c>
      <c r="B12376">
        <v>0</v>
      </c>
      <c r="C12376">
        <v>0</v>
      </c>
      <c r="D12376">
        <v>0</v>
      </c>
      <c r="E12376">
        <v>2822</v>
      </c>
      <c r="F12376">
        <v>0</v>
      </c>
      <c r="G12376">
        <f t="shared" si="1930"/>
        <v>13250</v>
      </c>
      <c r="H12376">
        <f t="shared" si="1931"/>
        <v>5508</v>
      </c>
      <c r="I12376">
        <f t="shared" si="1932"/>
        <v>2012</v>
      </c>
      <c r="J12376">
        <f t="shared" si="1933"/>
        <v>11</v>
      </c>
      <c r="K12376" s="24">
        <f t="shared" si="1934"/>
        <v>13.25</v>
      </c>
      <c r="L12376" s="24">
        <f t="shared" si="1935"/>
        <v>5.508</v>
      </c>
      <c r="M12376" s="24">
        <f t="shared" si="1936"/>
        <v>0</v>
      </c>
      <c r="N12376" s="24">
        <f t="shared" si="1937"/>
        <v>2.8220000000000001</v>
      </c>
      <c r="O12376" s="24">
        <f t="shared" si="1938"/>
        <v>0</v>
      </c>
      <c r="P12376" s="24">
        <f t="shared" si="1939"/>
        <v>0</v>
      </c>
    </row>
    <row r="12377" spans="1:16" x14ac:dyDescent="0.25">
      <c r="A12377" s="15">
        <v>41228</v>
      </c>
      <c r="B12377">
        <v>0</v>
      </c>
      <c r="C12377">
        <v>800</v>
      </c>
      <c r="D12377">
        <v>0</v>
      </c>
      <c r="E12377">
        <v>7050</v>
      </c>
      <c r="F12377">
        <v>0</v>
      </c>
      <c r="G12377">
        <f t="shared" si="1930"/>
        <v>12450</v>
      </c>
      <c r="H12377">
        <f t="shared" si="1931"/>
        <v>1280</v>
      </c>
      <c r="I12377">
        <f t="shared" si="1932"/>
        <v>2012</v>
      </c>
      <c r="J12377">
        <f t="shared" si="1933"/>
        <v>11</v>
      </c>
      <c r="K12377" s="24">
        <f t="shared" si="1934"/>
        <v>12.45</v>
      </c>
      <c r="L12377" s="24">
        <f t="shared" si="1935"/>
        <v>1.28</v>
      </c>
      <c r="M12377" s="24">
        <f t="shared" si="1936"/>
        <v>0.8</v>
      </c>
      <c r="N12377" s="24">
        <f t="shared" si="1937"/>
        <v>7.05</v>
      </c>
      <c r="O12377" s="24">
        <f t="shared" si="1938"/>
        <v>0</v>
      </c>
      <c r="P12377" s="24">
        <f t="shared" si="1939"/>
        <v>0</v>
      </c>
    </row>
    <row r="12378" spans="1:16" x14ac:dyDescent="0.25">
      <c r="A12378" s="15">
        <v>41229</v>
      </c>
      <c r="B12378">
        <v>0</v>
      </c>
      <c r="C12378">
        <v>3686</v>
      </c>
      <c r="D12378">
        <v>0</v>
      </c>
      <c r="E12378">
        <v>7037</v>
      </c>
      <c r="F12378">
        <v>0</v>
      </c>
      <c r="G12378">
        <f t="shared" si="1930"/>
        <v>9564</v>
      </c>
      <c r="H12378">
        <f t="shared" si="1931"/>
        <v>1293</v>
      </c>
      <c r="I12378">
        <f t="shared" si="1932"/>
        <v>2012</v>
      </c>
      <c r="J12378">
        <f t="shared" si="1933"/>
        <v>11</v>
      </c>
      <c r="K12378" s="24">
        <f t="shared" si="1934"/>
        <v>9.5640000000000001</v>
      </c>
      <c r="L12378" s="24">
        <f t="shared" si="1935"/>
        <v>1.2929999999999999</v>
      </c>
      <c r="M12378" s="24">
        <f t="shared" si="1936"/>
        <v>3.6859999999999999</v>
      </c>
      <c r="N12378" s="24">
        <f t="shared" si="1937"/>
        <v>7.0369999999999999</v>
      </c>
      <c r="O12378" s="24">
        <f t="shared" si="1938"/>
        <v>0</v>
      </c>
      <c r="P12378" s="24">
        <f t="shared" si="1939"/>
        <v>0</v>
      </c>
    </row>
    <row r="12379" spans="1:16" x14ac:dyDescent="0.25">
      <c r="A12379" s="15">
        <v>41230</v>
      </c>
      <c r="B12379">
        <v>0</v>
      </c>
      <c r="C12379">
        <v>2871</v>
      </c>
      <c r="D12379">
        <v>0</v>
      </c>
      <c r="E12379">
        <v>6995</v>
      </c>
      <c r="F12379">
        <v>0</v>
      </c>
      <c r="G12379">
        <f t="shared" si="1930"/>
        <v>10379</v>
      </c>
      <c r="H12379">
        <f t="shared" si="1931"/>
        <v>1335</v>
      </c>
      <c r="I12379">
        <f t="shared" si="1932"/>
        <v>2012</v>
      </c>
      <c r="J12379">
        <f t="shared" si="1933"/>
        <v>11</v>
      </c>
      <c r="K12379" s="24">
        <f t="shared" si="1934"/>
        <v>10.379</v>
      </c>
      <c r="L12379" s="24">
        <f t="shared" si="1935"/>
        <v>1.335</v>
      </c>
      <c r="M12379" s="24">
        <f t="shared" si="1936"/>
        <v>2.871</v>
      </c>
      <c r="N12379" s="24">
        <f t="shared" si="1937"/>
        <v>6.9950000000000001</v>
      </c>
      <c r="O12379" s="24">
        <f t="shared" si="1938"/>
        <v>0</v>
      </c>
      <c r="P12379" s="24">
        <f t="shared" si="1939"/>
        <v>0</v>
      </c>
    </row>
    <row r="12380" spans="1:16" x14ac:dyDescent="0.25">
      <c r="A12380" s="15">
        <v>41231</v>
      </c>
      <c r="B12380">
        <v>0</v>
      </c>
      <c r="C12380">
        <v>2921</v>
      </c>
      <c r="D12380">
        <v>0</v>
      </c>
      <c r="E12380">
        <v>7033</v>
      </c>
      <c r="F12380">
        <v>0</v>
      </c>
      <c r="G12380">
        <f t="shared" si="1930"/>
        <v>10329</v>
      </c>
      <c r="H12380">
        <f t="shared" si="1931"/>
        <v>1297</v>
      </c>
      <c r="I12380">
        <f t="shared" si="1932"/>
        <v>2012</v>
      </c>
      <c r="J12380">
        <f t="shared" si="1933"/>
        <v>11</v>
      </c>
      <c r="K12380" s="24">
        <f t="shared" si="1934"/>
        <v>10.329000000000001</v>
      </c>
      <c r="L12380" s="24">
        <f t="shared" si="1935"/>
        <v>1.2969999999999999</v>
      </c>
      <c r="M12380" s="24">
        <f t="shared" si="1936"/>
        <v>2.9209999999999998</v>
      </c>
      <c r="N12380" s="24">
        <f t="shared" si="1937"/>
        <v>7.0330000000000004</v>
      </c>
      <c r="O12380" s="24">
        <f t="shared" si="1938"/>
        <v>0</v>
      </c>
      <c r="P12380" s="24">
        <f t="shared" si="1939"/>
        <v>0</v>
      </c>
    </row>
    <row r="12381" spans="1:16" x14ac:dyDescent="0.25">
      <c r="A12381" s="15">
        <v>41232</v>
      </c>
      <c r="B12381">
        <v>0</v>
      </c>
      <c r="C12381">
        <v>11229</v>
      </c>
      <c r="D12381">
        <v>0</v>
      </c>
      <c r="E12381">
        <v>6984</v>
      </c>
      <c r="F12381">
        <v>0</v>
      </c>
      <c r="G12381">
        <f t="shared" si="1930"/>
        <v>2021</v>
      </c>
      <c r="H12381">
        <f t="shared" si="1931"/>
        <v>1346</v>
      </c>
      <c r="I12381">
        <f t="shared" si="1932"/>
        <v>2012</v>
      </c>
      <c r="J12381">
        <f t="shared" si="1933"/>
        <v>11</v>
      </c>
      <c r="K12381" s="24">
        <f t="shared" si="1934"/>
        <v>2.0209999999999999</v>
      </c>
      <c r="L12381" s="24">
        <f t="shared" si="1935"/>
        <v>1.3460000000000001</v>
      </c>
      <c r="M12381" s="24">
        <f t="shared" si="1936"/>
        <v>11.228999999999999</v>
      </c>
      <c r="N12381" s="24">
        <f t="shared" si="1937"/>
        <v>6.984</v>
      </c>
      <c r="O12381" s="24">
        <f t="shared" si="1938"/>
        <v>0</v>
      </c>
      <c r="P12381" s="24">
        <f t="shared" si="1939"/>
        <v>0</v>
      </c>
    </row>
    <row r="12382" spans="1:16" x14ac:dyDescent="0.25">
      <c r="A12382" s="15">
        <v>41233</v>
      </c>
      <c r="B12382">
        <v>0</v>
      </c>
      <c r="C12382">
        <v>13327</v>
      </c>
      <c r="D12382">
        <v>0</v>
      </c>
      <c r="E12382">
        <v>6980</v>
      </c>
      <c r="F12382">
        <v>0</v>
      </c>
      <c r="G12382">
        <f t="shared" si="1930"/>
        <v>0</v>
      </c>
      <c r="H12382">
        <f t="shared" si="1931"/>
        <v>1350</v>
      </c>
      <c r="I12382">
        <f t="shared" si="1932"/>
        <v>2012</v>
      </c>
      <c r="J12382">
        <f t="shared" si="1933"/>
        <v>11</v>
      </c>
      <c r="K12382" s="24">
        <f t="shared" si="1934"/>
        <v>0</v>
      </c>
      <c r="L12382" s="24">
        <f t="shared" si="1935"/>
        <v>1.35</v>
      </c>
      <c r="M12382" s="24">
        <f t="shared" si="1936"/>
        <v>13.327</v>
      </c>
      <c r="N12382" s="24">
        <f t="shared" si="1937"/>
        <v>6.98</v>
      </c>
      <c r="O12382" s="24">
        <f t="shared" si="1938"/>
        <v>0</v>
      </c>
      <c r="P12382" s="24">
        <f t="shared" si="1939"/>
        <v>0</v>
      </c>
    </row>
    <row r="12383" spans="1:16" x14ac:dyDescent="0.25">
      <c r="A12383" s="15">
        <v>41234</v>
      </c>
      <c r="B12383">
        <v>0</v>
      </c>
      <c r="C12383">
        <v>9863</v>
      </c>
      <c r="D12383">
        <v>0</v>
      </c>
      <c r="E12383">
        <v>8223</v>
      </c>
      <c r="F12383">
        <v>0</v>
      </c>
      <c r="G12383">
        <f t="shared" si="1930"/>
        <v>3387</v>
      </c>
      <c r="H12383">
        <f t="shared" si="1931"/>
        <v>107</v>
      </c>
      <c r="I12383">
        <f t="shared" si="1932"/>
        <v>2012</v>
      </c>
      <c r="J12383">
        <f t="shared" si="1933"/>
        <v>11</v>
      </c>
      <c r="K12383" s="24">
        <f t="shared" si="1934"/>
        <v>3.387</v>
      </c>
      <c r="L12383" s="24">
        <f t="shared" si="1935"/>
        <v>0.107</v>
      </c>
      <c r="M12383" s="24">
        <f t="shared" si="1936"/>
        <v>9.8629999999999995</v>
      </c>
      <c r="N12383" s="24">
        <f t="shared" si="1937"/>
        <v>8.2230000000000008</v>
      </c>
      <c r="O12383" s="24">
        <f t="shared" si="1938"/>
        <v>0</v>
      </c>
      <c r="P12383" s="24">
        <f t="shared" si="1939"/>
        <v>0</v>
      </c>
    </row>
    <row r="12384" spans="1:16" x14ac:dyDescent="0.25">
      <c r="A12384" s="15">
        <v>41235</v>
      </c>
      <c r="B12384">
        <v>0</v>
      </c>
      <c r="C12384">
        <v>9856</v>
      </c>
      <c r="D12384">
        <v>0</v>
      </c>
      <c r="E12384">
        <v>8694</v>
      </c>
      <c r="F12384">
        <v>0</v>
      </c>
      <c r="G12384">
        <f t="shared" si="1930"/>
        <v>3394</v>
      </c>
      <c r="H12384">
        <f t="shared" si="1931"/>
        <v>0</v>
      </c>
      <c r="I12384">
        <f t="shared" si="1932"/>
        <v>2012</v>
      </c>
      <c r="J12384">
        <f t="shared" si="1933"/>
        <v>11</v>
      </c>
      <c r="K12384" s="24">
        <f t="shared" si="1934"/>
        <v>3.3940000000000001</v>
      </c>
      <c r="L12384" s="24">
        <f t="shared" si="1935"/>
        <v>0</v>
      </c>
      <c r="M12384" s="24">
        <f t="shared" si="1936"/>
        <v>9.8559999999999999</v>
      </c>
      <c r="N12384" s="24">
        <f t="shared" si="1937"/>
        <v>8.6940000000000008</v>
      </c>
      <c r="O12384" s="24">
        <f t="shared" si="1938"/>
        <v>0</v>
      </c>
      <c r="P12384" s="24">
        <f t="shared" si="1939"/>
        <v>0</v>
      </c>
    </row>
    <row r="12385" spans="1:16" x14ac:dyDescent="0.25">
      <c r="A12385" s="15">
        <v>41236</v>
      </c>
      <c r="B12385">
        <v>0</v>
      </c>
      <c r="C12385">
        <v>8832</v>
      </c>
      <c r="D12385">
        <v>0</v>
      </c>
      <c r="E12385">
        <v>8685</v>
      </c>
      <c r="F12385">
        <v>0</v>
      </c>
      <c r="G12385">
        <f t="shared" si="1930"/>
        <v>4418</v>
      </c>
      <c r="H12385">
        <f t="shared" si="1931"/>
        <v>0</v>
      </c>
      <c r="I12385">
        <f t="shared" si="1932"/>
        <v>2012</v>
      </c>
      <c r="J12385">
        <f t="shared" si="1933"/>
        <v>11</v>
      </c>
      <c r="K12385" s="24">
        <f t="shared" si="1934"/>
        <v>4.4180000000000001</v>
      </c>
      <c r="L12385" s="24">
        <f t="shared" si="1935"/>
        <v>0</v>
      </c>
      <c r="M12385" s="24">
        <f t="shared" si="1936"/>
        <v>8.8320000000000007</v>
      </c>
      <c r="N12385" s="24">
        <f t="shared" si="1937"/>
        <v>8.6850000000000005</v>
      </c>
      <c r="O12385" s="24">
        <f t="shared" si="1938"/>
        <v>0</v>
      </c>
      <c r="P12385" s="24">
        <f t="shared" si="1939"/>
        <v>0</v>
      </c>
    </row>
    <row r="12386" spans="1:16" x14ac:dyDescent="0.25">
      <c r="A12386" s="15">
        <v>41237</v>
      </c>
      <c r="B12386">
        <v>0</v>
      </c>
      <c r="C12386">
        <v>7807</v>
      </c>
      <c r="D12386">
        <v>0</v>
      </c>
      <c r="E12386">
        <v>8684</v>
      </c>
      <c r="F12386">
        <v>0</v>
      </c>
      <c r="G12386">
        <f t="shared" si="1930"/>
        <v>5443</v>
      </c>
      <c r="H12386">
        <f t="shared" si="1931"/>
        <v>0</v>
      </c>
      <c r="I12386">
        <f t="shared" si="1932"/>
        <v>2012</v>
      </c>
      <c r="J12386">
        <f t="shared" si="1933"/>
        <v>11</v>
      </c>
      <c r="K12386" s="24">
        <f t="shared" si="1934"/>
        <v>5.4429999999999996</v>
      </c>
      <c r="L12386" s="24">
        <f t="shared" si="1935"/>
        <v>0</v>
      </c>
      <c r="M12386" s="24">
        <f t="shared" si="1936"/>
        <v>7.8070000000000004</v>
      </c>
      <c r="N12386" s="24">
        <f t="shared" si="1937"/>
        <v>8.6839999999999993</v>
      </c>
      <c r="O12386" s="24">
        <f t="shared" si="1938"/>
        <v>0</v>
      </c>
      <c r="P12386" s="24">
        <f t="shared" si="1939"/>
        <v>0</v>
      </c>
    </row>
    <row r="12387" spans="1:16" x14ac:dyDescent="0.25">
      <c r="A12387" s="15">
        <v>41238</v>
      </c>
      <c r="B12387">
        <v>0</v>
      </c>
      <c r="C12387">
        <v>7833</v>
      </c>
      <c r="D12387">
        <v>0</v>
      </c>
      <c r="E12387">
        <v>8697</v>
      </c>
      <c r="F12387">
        <v>0</v>
      </c>
      <c r="G12387">
        <f t="shared" si="1930"/>
        <v>5417</v>
      </c>
      <c r="H12387">
        <f t="shared" si="1931"/>
        <v>0</v>
      </c>
      <c r="I12387">
        <f t="shared" si="1932"/>
        <v>2012</v>
      </c>
      <c r="J12387">
        <f t="shared" si="1933"/>
        <v>11</v>
      </c>
      <c r="K12387" s="24">
        <f t="shared" si="1934"/>
        <v>5.4169999999999998</v>
      </c>
      <c r="L12387" s="24">
        <f t="shared" si="1935"/>
        <v>0</v>
      </c>
      <c r="M12387" s="24">
        <f t="shared" si="1936"/>
        <v>7.8330000000000002</v>
      </c>
      <c r="N12387" s="24">
        <f t="shared" si="1937"/>
        <v>8.6969999999999992</v>
      </c>
      <c r="O12387" s="24">
        <f t="shared" si="1938"/>
        <v>0</v>
      </c>
      <c r="P12387" s="24">
        <f t="shared" si="1939"/>
        <v>0</v>
      </c>
    </row>
    <row r="12388" spans="1:16" x14ac:dyDescent="0.25">
      <c r="A12388" s="15">
        <v>41239</v>
      </c>
      <c r="B12388">
        <v>0</v>
      </c>
      <c r="C12388">
        <v>7931</v>
      </c>
      <c r="D12388">
        <v>0</v>
      </c>
      <c r="E12388">
        <v>8713</v>
      </c>
      <c r="F12388">
        <v>0</v>
      </c>
      <c r="G12388">
        <f t="shared" si="1930"/>
        <v>5319</v>
      </c>
      <c r="H12388">
        <f t="shared" si="1931"/>
        <v>0</v>
      </c>
      <c r="I12388">
        <f t="shared" si="1932"/>
        <v>2012</v>
      </c>
      <c r="J12388">
        <f t="shared" si="1933"/>
        <v>11</v>
      </c>
      <c r="K12388" s="24">
        <f t="shared" si="1934"/>
        <v>5.319</v>
      </c>
      <c r="L12388" s="24">
        <f t="shared" si="1935"/>
        <v>0</v>
      </c>
      <c r="M12388" s="24">
        <f t="shared" si="1936"/>
        <v>7.931</v>
      </c>
      <c r="N12388" s="24">
        <f t="shared" si="1937"/>
        <v>8.7129999999999992</v>
      </c>
      <c r="O12388" s="24">
        <f t="shared" si="1938"/>
        <v>0</v>
      </c>
      <c r="P12388" s="24">
        <f t="shared" si="1939"/>
        <v>0</v>
      </c>
    </row>
    <row r="12389" spans="1:16" x14ac:dyDescent="0.25">
      <c r="A12389" s="15">
        <v>41240</v>
      </c>
      <c r="B12389">
        <v>0</v>
      </c>
      <c r="C12389">
        <v>8691</v>
      </c>
      <c r="D12389">
        <v>0</v>
      </c>
      <c r="E12389">
        <v>8724</v>
      </c>
      <c r="F12389">
        <v>0</v>
      </c>
      <c r="G12389">
        <f t="shared" si="1930"/>
        <v>4559</v>
      </c>
      <c r="H12389">
        <f t="shared" si="1931"/>
        <v>0</v>
      </c>
      <c r="I12389">
        <f t="shared" si="1932"/>
        <v>2012</v>
      </c>
      <c r="J12389">
        <f t="shared" si="1933"/>
        <v>11</v>
      </c>
      <c r="K12389" s="24">
        <f t="shared" si="1934"/>
        <v>4.5590000000000002</v>
      </c>
      <c r="L12389" s="24">
        <f t="shared" si="1935"/>
        <v>0</v>
      </c>
      <c r="M12389" s="24">
        <f t="shared" si="1936"/>
        <v>8.6910000000000007</v>
      </c>
      <c r="N12389" s="24">
        <f t="shared" si="1937"/>
        <v>8.7240000000000002</v>
      </c>
      <c r="O12389" s="24">
        <f t="shared" si="1938"/>
        <v>0</v>
      </c>
      <c r="P12389" s="24">
        <f t="shared" si="1939"/>
        <v>0</v>
      </c>
    </row>
    <row r="12390" spans="1:16" x14ac:dyDescent="0.25">
      <c r="A12390" s="15">
        <v>41241</v>
      </c>
      <c r="B12390">
        <v>0</v>
      </c>
      <c r="C12390">
        <v>9897</v>
      </c>
      <c r="D12390">
        <v>0</v>
      </c>
      <c r="E12390">
        <v>8753</v>
      </c>
      <c r="F12390">
        <v>0</v>
      </c>
      <c r="G12390">
        <f t="shared" si="1930"/>
        <v>3353</v>
      </c>
      <c r="H12390">
        <f t="shared" si="1931"/>
        <v>0</v>
      </c>
      <c r="I12390">
        <f t="shared" si="1932"/>
        <v>2012</v>
      </c>
      <c r="J12390">
        <f t="shared" si="1933"/>
        <v>11</v>
      </c>
      <c r="K12390" s="24">
        <f t="shared" si="1934"/>
        <v>3.3530000000000002</v>
      </c>
      <c r="L12390" s="24">
        <f t="shared" si="1935"/>
        <v>0</v>
      </c>
      <c r="M12390" s="24">
        <f t="shared" si="1936"/>
        <v>9.8970000000000002</v>
      </c>
      <c r="N12390" s="24">
        <f t="shared" si="1937"/>
        <v>8.7530000000000001</v>
      </c>
      <c r="O12390" s="24">
        <f t="shared" si="1938"/>
        <v>0</v>
      </c>
      <c r="P12390" s="24">
        <f t="shared" si="1939"/>
        <v>0</v>
      </c>
    </row>
    <row r="12391" spans="1:16" x14ac:dyDescent="0.25">
      <c r="A12391" s="15">
        <v>41242</v>
      </c>
      <c r="B12391">
        <v>0</v>
      </c>
      <c r="C12391">
        <v>12057</v>
      </c>
      <c r="D12391">
        <v>0</v>
      </c>
      <c r="E12391">
        <v>8670</v>
      </c>
      <c r="F12391">
        <v>0</v>
      </c>
      <c r="G12391">
        <f t="shared" si="1930"/>
        <v>1193</v>
      </c>
      <c r="H12391">
        <f t="shared" si="1931"/>
        <v>0</v>
      </c>
      <c r="I12391">
        <f t="shared" si="1932"/>
        <v>2012</v>
      </c>
      <c r="J12391">
        <f t="shared" si="1933"/>
        <v>11</v>
      </c>
      <c r="K12391" s="24">
        <f t="shared" si="1934"/>
        <v>1.1930000000000001</v>
      </c>
      <c r="L12391" s="24">
        <f t="shared" si="1935"/>
        <v>0</v>
      </c>
      <c r="M12391" s="24">
        <f t="shared" si="1936"/>
        <v>12.057</v>
      </c>
      <c r="N12391" s="24">
        <f t="shared" si="1937"/>
        <v>8.67</v>
      </c>
      <c r="O12391" s="24">
        <f t="shared" si="1938"/>
        <v>0</v>
      </c>
      <c r="P12391" s="24">
        <f t="shared" si="1939"/>
        <v>0</v>
      </c>
    </row>
    <row r="12392" spans="1:16" x14ac:dyDescent="0.25">
      <c r="A12392" s="15">
        <v>41243</v>
      </c>
      <c r="B12392">
        <v>0</v>
      </c>
      <c r="C12392">
        <v>11007</v>
      </c>
      <c r="D12392">
        <v>0</v>
      </c>
      <c r="E12392">
        <v>8714</v>
      </c>
      <c r="F12392">
        <v>0</v>
      </c>
      <c r="G12392">
        <f t="shared" si="1930"/>
        <v>2243</v>
      </c>
      <c r="H12392">
        <f t="shared" si="1931"/>
        <v>0</v>
      </c>
      <c r="I12392">
        <f t="shared" si="1932"/>
        <v>2012</v>
      </c>
      <c r="J12392">
        <f t="shared" si="1933"/>
        <v>11</v>
      </c>
      <c r="K12392" s="24">
        <f t="shared" si="1934"/>
        <v>2.2429999999999999</v>
      </c>
      <c r="L12392" s="24">
        <f t="shared" si="1935"/>
        <v>0</v>
      </c>
      <c r="M12392" s="24">
        <f t="shared" si="1936"/>
        <v>11.007</v>
      </c>
      <c r="N12392" s="24">
        <f t="shared" si="1937"/>
        <v>8.7140000000000004</v>
      </c>
      <c r="O12392" s="24">
        <f t="shared" si="1938"/>
        <v>0</v>
      </c>
      <c r="P12392" s="24">
        <f t="shared" si="1939"/>
        <v>0</v>
      </c>
    </row>
    <row r="12393" spans="1:16" x14ac:dyDescent="0.25">
      <c r="A12393" s="15">
        <v>41244</v>
      </c>
      <c r="B12393">
        <v>0</v>
      </c>
      <c r="C12393">
        <v>12873</v>
      </c>
      <c r="D12393">
        <v>0</v>
      </c>
      <c r="E12393">
        <v>8749</v>
      </c>
      <c r="F12393">
        <v>0</v>
      </c>
      <c r="G12393">
        <f t="shared" si="1930"/>
        <v>377</v>
      </c>
      <c r="H12393">
        <f t="shared" si="1931"/>
        <v>0</v>
      </c>
      <c r="I12393">
        <f t="shared" si="1932"/>
        <v>2012</v>
      </c>
      <c r="J12393">
        <f t="shared" si="1933"/>
        <v>12</v>
      </c>
      <c r="K12393" s="24">
        <f t="shared" si="1934"/>
        <v>0.377</v>
      </c>
      <c r="L12393" s="24">
        <f t="shared" si="1935"/>
        <v>0</v>
      </c>
      <c r="M12393" s="24">
        <f t="shared" si="1936"/>
        <v>12.872999999999999</v>
      </c>
      <c r="N12393" s="24">
        <f t="shared" si="1937"/>
        <v>8.7490000000000006</v>
      </c>
      <c r="O12393" s="24">
        <f t="shared" si="1938"/>
        <v>0</v>
      </c>
      <c r="P12393" s="24">
        <f t="shared" si="1939"/>
        <v>0</v>
      </c>
    </row>
    <row r="12394" spans="1:16" x14ac:dyDescent="0.25">
      <c r="A12394" s="15">
        <v>41245</v>
      </c>
      <c r="B12394">
        <v>0</v>
      </c>
      <c r="C12394">
        <v>13243</v>
      </c>
      <c r="D12394">
        <v>0</v>
      </c>
      <c r="E12394">
        <v>8566</v>
      </c>
      <c r="F12394">
        <v>0</v>
      </c>
      <c r="G12394">
        <f t="shared" si="1930"/>
        <v>7</v>
      </c>
      <c r="H12394">
        <f t="shared" si="1931"/>
        <v>0</v>
      </c>
      <c r="I12394">
        <f t="shared" si="1932"/>
        <v>2012</v>
      </c>
      <c r="J12394">
        <f t="shared" si="1933"/>
        <v>12</v>
      </c>
      <c r="K12394" s="24">
        <f t="shared" si="1934"/>
        <v>7.0000000000000001E-3</v>
      </c>
      <c r="L12394" s="24">
        <f t="shared" si="1935"/>
        <v>0</v>
      </c>
      <c r="M12394" s="24">
        <f t="shared" si="1936"/>
        <v>13.243</v>
      </c>
      <c r="N12394" s="24">
        <f t="shared" si="1937"/>
        <v>8.5660000000000007</v>
      </c>
      <c r="O12394" s="24">
        <f t="shared" si="1938"/>
        <v>0</v>
      </c>
      <c r="P12394" s="24">
        <f t="shared" si="1939"/>
        <v>0</v>
      </c>
    </row>
    <row r="12395" spans="1:16" x14ac:dyDescent="0.25">
      <c r="A12395" s="15">
        <v>41246</v>
      </c>
      <c r="B12395">
        <v>0</v>
      </c>
      <c r="C12395">
        <v>12861</v>
      </c>
      <c r="D12395">
        <v>0</v>
      </c>
      <c r="E12395">
        <v>8726</v>
      </c>
      <c r="F12395">
        <v>0</v>
      </c>
      <c r="G12395">
        <f t="shared" si="1930"/>
        <v>389</v>
      </c>
      <c r="H12395">
        <f t="shared" si="1931"/>
        <v>0</v>
      </c>
      <c r="I12395">
        <f t="shared" si="1932"/>
        <v>2012</v>
      </c>
      <c r="J12395">
        <f t="shared" si="1933"/>
        <v>12</v>
      </c>
      <c r="K12395" s="24">
        <f t="shared" si="1934"/>
        <v>0.38900000000000001</v>
      </c>
      <c r="L12395" s="24">
        <f t="shared" si="1935"/>
        <v>0</v>
      </c>
      <c r="M12395" s="24">
        <f t="shared" si="1936"/>
        <v>12.861000000000001</v>
      </c>
      <c r="N12395" s="24">
        <f t="shared" si="1937"/>
        <v>8.7260000000000009</v>
      </c>
      <c r="O12395" s="24">
        <f t="shared" si="1938"/>
        <v>0</v>
      </c>
      <c r="P12395" s="24">
        <f t="shared" si="1939"/>
        <v>0</v>
      </c>
    </row>
    <row r="12396" spans="1:16" x14ac:dyDescent="0.25">
      <c r="A12396" s="15">
        <v>41247</v>
      </c>
      <c r="B12396">
        <v>0</v>
      </c>
      <c r="C12396">
        <v>13327</v>
      </c>
      <c r="D12396">
        <v>0</v>
      </c>
      <c r="E12396">
        <v>8682</v>
      </c>
      <c r="F12396">
        <v>0</v>
      </c>
      <c r="G12396">
        <f t="shared" si="1930"/>
        <v>0</v>
      </c>
      <c r="H12396">
        <f t="shared" si="1931"/>
        <v>0</v>
      </c>
      <c r="I12396">
        <f t="shared" si="1932"/>
        <v>2012</v>
      </c>
      <c r="J12396">
        <f t="shared" si="1933"/>
        <v>12</v>
      </c>
      <c r="K12396" s="24">
        <f t="shared" si="1934"/>
        <v>0</v>
      </c>
      <c r="L12396" s="24">
        <f t="shared" si="1935"/>
        <v>0</v>
      </c>
      <c r="M12396" s="24">
        <f t="shared" si="1936"/>
        <v>13.327</v>
      </c>
      <c r="N12396" s="24">
        <f t="shared" si="1937"/>
        <v>8.6820000000000004</v>
      </c>
      <c r="O12396" s="24">
        <f t="shared" si="1938"/>
        <v>0</v>
      </c>
      <c r="P12396" s="24">
        <f t="shared" si="1939"/>
        <v>0</v>
      </c>
    </row>
    <row r="12397" spans="1:16" x14ac:dyDescent="0.25">
      <c r="A12397" s="15">
        <v>41248</v>
      </c>
      <c r="B12397">
        <v>0</v>
      </c>
      <c r="C12397">
        <v>12940</v>
      </c>
      <c r="D12397">
        <v>0</v>
      </c>
      <c r="E12397">
        <v>8693</v>
      </c>
      <c r="F12397">
        <v>0</v>
      </c>
      <c r="G12397">
        <f t="shared" si="1930"/>
        <v>310</v>
      </c>
      <c r="H12397">
        <f t="shared" si="1931"/>
        <v>0</v>
      </c>
      <c r="I12397">
        <f t="shared" si="1932"/>
        <v>2012</v>
      </c>
      <c r="J12397">
        <f t="shared" si="1933"/>
        <v>12</v>
      </c>
      <c r="K12397" s="24">
        <f t="shared" si="1934"/>
        <v>0.31</v>
      </c>
      <c r="L12397" s="24">
        <f t="shared" si="1935"/>
        <v>0</v>
      </c>
      <c r="M12397" s="24">
        <f t="shared" si="1936"/>
        <v>12.94</v>
      </c>
      <c r="N12397" s="24">
        <f t="shared" si="1937"/>
        <v>8.6929999999999996</v>
      </c>
      <c r="O12397" s="24">
        <f t="shared" si="1938"/>
        <v>0</v>
      </c>
      <c r="P12397" s="24">
        <f t="shared" si="1939"/>
        <v>0</v>
      </c>
    </row>
    <row r="12398" spans="1:16" x14ac:dyDescent="0.25">
      <c r="A12398" s="15">
        <v>41249</v>
      </c>
      <c r="B12398">
        <v>0</v>
      </c>
      <c r="C12398">
        <v>13300</v>
      </c>
      <c r="D12398">
        <v>0</v>
      </c>
      <c r="E12398">
        <v>8677</v>
      </c>
      <c r="F12398">
        <v>0</v>
      </c>
      <c r="G12398">
        <f t="shared" si="1930"/>
        <v>0</v>
      </c>
      <c r="H12398">
        <f t="shared" si="1931"/>
        <v>0</v>
      </c>
      <c r="I12398">
        <f t="shared" si="1932"/>
        <v>2012</v>
      </c>
      <c r="J12398">
        <f t="shared" si="1933"/>
        <v>12</v>
      </c>
      <c r="K12398" s="24">
        <f t="shared" si="1934"/>
        <v>0</v>
      </c>
      <c r="L12398" s="24">
        <f t="shared" si="1935"/>
        <v>0</v>
      </c>
      <c r="M12398" s="24">
        <f t="shared" si="1936"/>
        <v>13.3</v>
      </c>
      <c r="N12398" s="24">
        <f t="shared" si="1937"/>
        <v>8.6769999999999996</v>
      </c>
      <c r="O12398" s="24">
        <f t="shared" si="1938"/>
        <v>0</v>
      </c>
      <c r="P12398" s="24">
        <f t="shared" si="1939"/>
        <v>0</v>
      </c>
    </row>
    <row r="12399" spans="1:16" x14ac:dyDescent="0.25">
      <c r="A12399" s="15">
        <v>41250</v>
      </c>
      <c r="B12399">
        <v>0</v>
      </c>
      <c r="C12399">
        <v>13272</v>
      </c>
      <c r="D12399">
        <v>0</v>
      </c>
      <c r="E12399">
        <v>8665</v>
      </c>
      <c r="F12399">
        <v>0</v>
      </c>
      <c r="G12399">
        <f t="shared" si="1930"/>
        <v>0</v>
      </c>
      <c r="H12399">
        <f t="shared" si="1931"/>
        <v>0</v>
      </c>
      <c r="I12399">
        <f t="shared" si="1932"/>
        <v>2012</v>
      </c>
      <c r="J12399">
        <f t="shared" si="1933"/>
        <v>12</v>
      </c>
      <c r="K12399" s="24">
        <f t="shared" si="1934"/>
        <v>0</v>
      </c>
      <c r="L12399" s="24">
        <f t="shared" si="1935"/>
        <v>0</v>
      </c>
      <c r="M12399" s="24">
        <f t="shared" si="1936"/>
        <v>13.272</v>
      </c>
      <c r="N12399" s="24">
        <f t="shared" si="1937"/>
        <v>8.6649999999999991</v>
      </c>
      <c r="O12399" s="24">
        <f t="shared" si="1938"/>
        <v>0</v>
      </c>
      <c r="P12399" s="24">
        <f t="shared" si="1939"/>
        <v>0</v>
      </c>
    </row>
    <row r="12400" spans="1:16" x14ac:dyDescent="0.25">
      <c r="A12400" s="15">
        <v>41251</v>
      </c>
      <c r="B12400">
        <v>0</v>
      </c>
      <c r="C12400">
        <v>5281</v>
      </c>
      <c r="D12400">
        <v>0</v>
      </c>
      <c r="E12400">
        <v>6550</v>
      </c>
      <c r="F12400">
        <v>0</v>
      </c>
      <c r="G12400">
        <f t="shared" si="1930"/>
        <v>7969</v>
      </c>
      <c r="H12400">
        <f t="shared" si="1931"/>
        <v>1780</v>
      </c>
      <c r="I12400">
        <f t="shared" si="1932"/>
        <v>2012</v>
      </c>
      <c r="J12400">
        <f t="shared" si="1933"/>
        <v>12</v>
      </c>
      <c r="K12400" s="24">
        <f t="shared" si="1934"/>
        <v>7.9690000000000003</v>
      </c>
      <c r="L12400" s="24">
        <f t="shared" si="1935"/>
        <v>1.78</v>
      </c>
      <c r="M12400" s="24">
        <f t="shared" si="1936"/>
        <v>5.2809999999999997</v>
      </c>
      <c r="N12400" s="24">
        <f t="shared" si="1937"/>
        <v>6.55</v>
      </c>
      <c r="O12400" s="24">
        <f t="shared" si="1938"/>
        <v>0</v>
      </c>
      <c r="P12400" s="24">
        <f t="shared" si="1939"/>
        <v>0</v>
      </c>
    </row>
    <row r="12401" spans="1:16" x14ac:dyDescent="0.25">
      <c r="A12401" s="15">
        <v>41252</v>
      </c>
      <c r="B12401">
        <v>0</v>
      </c>
      <c r="C12401">
        <v>6339</v>
      </c>
      <c r="D12401">
        <v>0</v>
      </c>
      <c r="E12401">
        <v>5558</v>
      </c>
      <c r="F12401">
        <v>0</v>
      </c>
      <c r="G12401">
        <f t="shared" si="1930"/>
        <v>6911</v>
      </c>
      <c r="H12401">
        <f t="shared" si="1931"/>
        <v>2772</v>
      </c>
      <c r="I12401">
        <f t="shared" si="1932"/>
        <v>2012</v>
      </c>
      <c r="J12401">
        <f t="shared" si="1933"/>
        <v>12</v>
      </c>
      <c r="K12401" s="24">
        <f t="shared" si="1934"/>
        <v>6.9109999999999996</v>
      </c>
      <c r="L12401" s="24">
        <f t="shared" si="1935"/>
        <v>2.7719999999999998</v>
      </c>
      <c r="M12401" s="24">
        <f t="shared" si="1936"/>
        <v>6.3390000000000004</v>
      </c>
      <c r="N12401" s="24">
        <f t="shared" si="1937"/>
        <v>5.5579999999999998</v>
      </c>
      <c r="O12401" s="24">
        <f t="shared" si="1938"/>
        <v>0</v>
      </c>
      <c r="P12401" s="24">
        <f t="shared" si="1939"/>
        <v>0</v>
      </c>
    </row>
    <row r="12402" spans="1:16" x14ac:dyDescent="0.25">
      <c r="A12402" s="15">
        <v>41253</v>
      </c>
      <c r="B12402">
        <v>0</v>
      </c>
      <c r="C12402">
        <v>6272</v>
      </c>
      <c r="D12402">
        <v>0</v>
      </c>
      <c r="E12402">
        <v>5470</v>
      </c>
      <c r="F12402">
        <v>0</v>
      </c>
      <c r="G12402">
        <f t="shared" si="1930"/>
        <v>6978</v>
      </c>
      <c r="H12402">
        <f t="shared" si="1931"/>
        <v>2860</v>
      </c>
      <c r="I12402">
        <f t="shared" si="1932"/>
        <v>2012</v>
      </c>
      <c r="J12402">
        <f t="shared" si="1933"/>
        <v>12</v>
      </c>
      <c r="K12402" s="24">
        <f t="shared" si="1934"/>
        <v>6.9779999999999998</v>
      </c>
      <c r="L12402" s="24">
        <f t="shared" si="1935"/>
        <v>2.86</v>
      </c>
      <c r="M12402" s="24">
        <f t="shared" si="1936"/>
        <v>6.2720000000000002</v>
      </c>
      <c r="N12402" s="24">
        <f t="shared" si="1937"/>
        <v>5.47</v>
      </c>
      <c r="O12402" s="24">
        <f t="shared" si="1938"/>
        <v>0</v>
      </c>
      <c r="P12402" s="24">
        <f t="shared" si="1939"/>
        <v>0</v>
      </c>
    </row>
    <row r="12403" spans="1:16" x14ac:dyDescent="0.25">
      <c r="A12403" s="15">
        <v>41254</v>
      </c>
      <c r="B12403">
        <v>0</v>
      </c>
      <c r="C12403">
        <v>13020</v>
      </c>
      <c r="D12403">
        <v>0</v>
      </c>
      <c r="E12403">
        <v>7744</v>
      </c>
      <c r="F12403">
        <v>0</v>
      </c>
      <c r="G12403">
        <f t="shared" si="1930"/>
        <v>230</v>
      </c>
      <c r="H12403">
        <f t="shared" si="1931"/>
        <v>586</v>
      </c>
      <c r="I12403">
        <f t="shared" si="1932"/>
        <v>2012</v>
      </c>
      <c r="J12403">
        <f t="shared" si="1933"/>
        <v>12</v>
      </c>
      <c r="K12403" s="24">
        <f t="shared" si="1934"/>
        <v>0.23</v>
      </c>
      <c r="L12403" s="24">
        <f t="shared" si="1935"/>
        <v>0.58599999999999997</v>
      </c>
      <c r="M12403" s="24">
        <f t="shared" si="1936"/>
        <v>13.02</v>
      </c>
      <c r="N12403" s="24">
        <f t="shared" si="1937"/>
        <v>7.7439999999999998</v>
      </c>
      <c r="O12403" s="24">
        <f t="shared" si="1938"/>
        <v>0</v>
      </c>
      <c r="P12403" s="24">
        <f t="shared" si="1939"/>
        <v>0</v>
      </c>
    </row>
    <row r="12404" spans="1:16" x14ac:dyDescent="0.25">
      <c r="A12404" s="15">
        <v>41255</v>
      </c>
      <c r="B12404">
        <v>0</v>
      </c>
      <c r="C12404">
        <v>13059</v>
      </c>
      <c r="D12404">
        <v>0</v>
      </c>
      <c r="E12404">
        <v>8762</v>
      </c>
      <c r="F12404">
        <v>0</v>
      </c>
      <c r="G12404">
        <f t="shared" si="1930"/>
        <v>191</v>
      </c>
      <c r="H12404">
        <f t="shared" si="1931"/>
        <v>0</v>
      </c>
      <c r="I12404">
        <f t="shared" si="1932"/>
        <v>2012</v>
      </c>
      <c r="J12404">
        <f t="shared" si="1933"/>
        <v>12</v>
      </c>
      <c r="K12404" s="24">
        <f t="shared" si="1934"/>
        <v>0.191</v>
      </c>
      <c r="L12404" s="24">
        <f t="shared" si="1935"/>
        <v>0</v>
      </c>
      <c r="M12404" s="24">
        <f t="shared" si="1936"/>
        <v>13.058999999999999</v>
      </c>
      <c r="N12404" s="24">
        <f t="shared" si="1937"/>
        <v>8.7620000000000005</v>
      </c>
      <c r="O12404" s="24">
        <f t="shared" si="1938"/>
        <v>0</v>
      </c>
      <c r="P12404" s="24">
        <f t="shared" si="1939"/>
        <v>0</v>
      </c>
    </row>
    <row r="12405" spans="1:16" x14ac:dyDescent="0.25">
      <c r="A12405" s="15">
        <v>41256</v>
      </c>
      <c r="B12405">
        <v>0</v>
      </c>
      <c r="C12405">
        <v>13059</v>
      </c>
      <c r="D12405">
        <v>0</v>
      </c>
      <c r="E12405">
        <v>8754</v>
      </c>
      <c r="F12405">
        <v>0</v>
      </c>
      <c r="G12405">
        <f t="shared" si="1930"/>
        <v>191</v>
      </c>
      <c r="H12405">
        <f t="shared" si="1931"/>
        <v>0</v>
      </c>
      <c r="I12405">
        <f t="shared" si="1932"/>
        <v>2012</v>
      </c>
      <c r="J12405">
        <f t="shared" si="1933"/>
        <v>12</v>
      </c>
      <c r="K12405" s="24">
        <f t="shared" si="1934"/>
        <v>0.191</v>
      </c>
      <c r="L12405" s="24">
        <f t="shared" si="1935"/>
        <v>0</v>
      </c>
      <c r="M12405" s="24">
        <f t="shared" si="1936"/>
        <v>13.058999999999999</v>
      </c>
      <c r="N12405" s="24">
        <f t="shared" si="1937"/>
        <v>8.7539999999999996</v>
      </c>
      <c r="O12405" s="24">
        <f t="shared" si="1938"/>
        <v>0</v>
      </c>
      <c r="P12405" s="24">
        <f t="shared" si="1939"/>
        <v>0</v>
      </c>
    </row>
    <row r="12406" spans="1:16" x14ac:dyDescent="0.25">
      <c r="A12406" s="15">
        <v>41257</v>
      </c>
      <c r="B12406">
        <v>0</v>
      </c>
      <c r="C12406">
        <v>13141</v>
      </c>
      <c r="D12406">
        <v>0</v>
      </c>
      <c r="E12406">
        <v>8769</v>
      </c>
      <c r="F12406">
        <v>0</v>
      </c>
      <c r="G12406">
        <f t="shared" si="1930"/>
        <v>109</v>
      </c>
      <c r="H12406">
        <f t="shared" si="1931"/>
        <v>0</v>
      </c>
      <c r="I12406">
        <f t="shared" si="1932"/>
        <v>2012</v>
      </c>
      <c r="J12406">
        <f t="shared" si="1933"/>
        <v>12</v>
      </c>
      <c r="K12406" s="24">
        <f t="shared" si="1934"/>
        <v>0.109</v>
      </c>
      <c r="L12406" s="24">
        <f t="shared" si="1935"/>
        <v>0</v>
      </c>
      <c r="M12406" s="24">
        <f t="shared" si="1936"/>
        <v>13.141</v>
      </c>
      <c r="N12406" s="24">
        <f t="shared" si="1937"/>
        <v>8.7690000000000001</v>
      </c>
      <c r="O12406" s="24">
        <f t="shared" si="1938"/>
        <v>0</v>
      </c>
      <c r="P12406" s="24">
        <f t="shared" si="1939"/>
        <v>0</v>
      </c>
    </row>
    <row r="12407" spans="1:16" x14ac:dyDescent="0.25">
      <c r="A12407" s="15">
        <v>41258</v>
      </c>
      <c r="B12407">
        <v>0</v>
      </c>
      <c r="C12407">
        <v>13091</v>
      </c>
      <c r="D12407">
        <v>0</v>
      </c>
      <c r="E12407">
        <v>8664</v>
      </c>
      <c r="F12407">
        <v>0</v>
      </c>
      <c r="G12407">
        <f t="shared" si="1930"/>
        <v>159</v>
      </c>
      <c r="H12407">
        <f t="shared" si="1931"/>
        <v>0</v>
      </c>
      <c r="I12407">
        <f t="shared" si="1932"/>
        <v>2012</v>
      </c>
      <c r="J12407">
        <f t="shared" si="1933"/>
        <v>12</v>
      </c>
      <c r="K12407" s="24">
        <f t="shared" si="1934"/>
        <v>0.159</v>
      </c>
      <c r="L12407" s="24">
        <f t="shared" si="1935"/>
        <v>0</v>
      </c>
      <c r="M12407" s="24">
        <f t="shared" si="1936"/>
        <v>13.090999999999999</v>
      </c>
      <c r="N12407" s="24">
        <f t="shared" si="1937"/>
        <v>8.6639999999999997</v>
      </c>
      <c r="O12407" s="24">
        <f t="shared" si="1938"/>
        <v>0</v>
      </c>
      <c r="P12407" s="24">
        <f t="shared" si="1939"/>
        <v>0</v>
      </c>
    </row>
    <row r="12408" spans="1:16" x14ac:dyDescent="0.25">
      <c r="A12408" s="15">
        <v>41259</v>
      </c>
      <c r="B12408">
        <v>0</v>
      </c>
      <c r="C12408">
        <v>14128</v>
      </c>
      <c r="D12408">
        <v>0</v>
      </c>
      <c r="E12408">
        <v>8650</v>
      </c>
      <c r="F12408">
        <v>0</v>
      </c>
      <c r="G12408">
        <f t="shared" si="1930"/>
        <v>0</v>
      </c>
      <c r="H12408">
        <f t="shared" si="1931"/>
        <v>0</v>
      </c>
      <c r="I12408">
        <f t="shared" si="1932"/>
        <v>2012</v>
      </c>
      <c r="J12408">
        <f t="shared" si="1933"/>
        <v>12</v>
      </c>
      <c r="K12408" s="24">
        <f t="shared" si="1934"/>
        <v>0</v>
      </c>
      <c r="L12408" s="24">
        <f t="shared" si="1935"/>
        <v>0</v>
      </c>
      <c r="M12408" s="24">
        <f t="shared" si="1936"/>
        <v>14.128</v>
      </c>
      <c r="N12408" s="24">
        <f t="shared" si="1937"/>
        <v>8.65</v>
      </c>
      <c r="O12408" s="24">
        <f t="shared" si="1938"/>
        <v>0</v>
      </c>
      <c r="P12408" s="24">
        <f t="shared" si="1939"/>
        <v>0</v>
      </c>
    </row>
    <row r="12409" spans="1:16" x14ac:dyDescent="0.25">
      <c r="A12409" s="15">
        <v>41260</v>
      </c>
      <c r="B12409">
        <v>0</v>
      </c>
      <c r="C12409">
        <v>13570</v>
      </c>
      <c r="D12409">
        <v>0</v>
      </c>
      <c r="E12409">
        <v>8642</v>
      </c>
      <c r="F12409">
        <v>0</v>
      </c>
      <c r="G12409">
        <f t="shared" si="1930"/>
        <v>0</v>
      </c>
      <c r="H12409">
        <f t="shared" si="1931"/>
        <v>0</v>
      </c>
      <c r="I12409">
        <f t="shared" si="1932"/>
        <v>2012</v>
      </c>
      <c r="J12409">
        <f t="shared" si="1933"/>
        <v>12</v>
      </c>
      <c r="K12409" s="24">
        <f t="shared" si="1934"/>
        <v>0</v>
      </c>
      <c r="L12409" s="24">
        <f t="shared" si="1935"/>
        <v>0</v>
      </c>
      <c r="M12409" s="24">
        <f t="shared" si="1936"/>
        <v>13.57</v>
      </c>
      <c r="N12409" s="24">
        <f t="shared" si="1937"/>
        <v>8.6419999999999995</v>
      </c>
      <c r="O12409" s="24">
        <f t="shared" si="1938"/>
        <v>0</v>
      </c>
      <c r="P12409" s="24">
        <f t="shared" si="1939"/>
        <v>0</v>
      </c>
    </row>
    <row r="12410" spans="1:16" x14ac:dyDescent="0.25">
      <c r="A12410" s="15">
        <v>41261</v>
      </c>
      <c r="B12410">
        <v>0</v>
      </c>
      <c r="C12410">
        <v>13832</v>
      </c>
      <c r="D12410">
        <v>0</v>
      </c>
      <c r="E12410">
        <v>8392</v>
      </c>
      <c r="F12410">
        <v>0</v>
      </c>
      <c r="G12410">
        <f t="shared" si="1930"/>
        <v>0</v>
      </c>
      <c r="H12410">
        <f t="shared" si="1931"/>
        <v>0</v>
      </c>
      <c r="I12410">
        <f t="shared" si="1932"/>
        <v>2012</v>
      </c>
      <c r="J12410">
        <f t="shared" si="1933"/>
        <v>12</v>
      </c>
      <c r="K12410" s="24">
        <f t="shared" si="1934"/>
        <v>0</v>
      </c>
      <c r="L12410" s="24">
        <f t="shared" si="1935"/>
        <v>0</v>
      </c>
      <c r="M12410" s="24">
        <f t="shared" si="1936"/>
        <v>13.832000000000001</v>
      </c>
      <c r="N12410" s="24">
        <f t="shared" si="1937"/>
        <v>8.3919999999999995</v>
      </c>
      <c r="O12410" s="24">
        <f t="shared" si="1938"/>
        <v>0</v>
      </c>
      <c r="P12410" s="24">
        <f t="shared" si="1939"/>
        <v>0</v>
      </c>
    </row>
    <row r="12411" spans="1:16" x14ac:dyDescent="0.25">
      <c r="A12411" s="15">
        <v>41262</v>
      </c>
      <c r="B12411">
        <v>0</v>
      </c>
      <c r="C12411">
        <v>4543</v>
      </c>
      <c r="D12411">
        <v>0</v>
      </c>
      <c r="E12411">
        <v>4737</v>
      </c>
      <c r="F12411">
        <v>0</v>
      </c>
      <c r="G12411">
        <f t="shared" si="1930"/>
        <v>8707</v>
      </c>
      <c r="H12411">
        <f t="shared" si="1931"/>
        <v>3593</v>
      </c>
      <c r="I12411">
        <f t="shared" si="1932"/>
        <v>2012</v>
      </c>
      <c r="J12411">
        <f t="shared" si="1933"/>
        <v>12</v>
      </c>
      <c r="K12411" s="24">
        <f t="shared" si="1934"/>
        <v>8.7070000000000007</v>
      </c>
      <c r="L12411" s="24">
        <f t="shared" si="1935"/>
        <v>3.593</v>
      </c>
      <c r="M12411" s="24">
        <f t="shared" si="1936"/>
        <v>4.5430000000000001</v>
      </c>
      <c r="N12411" s="24">
        <f t="shared" si="1937"/>
        <v>4.7370000000000001</v>
      </c>
      <c r="O12411" s="24">
        <f t="shared" si="1938"/>
        <v>0</v>
      </c>
      <c r="P12411" s="24">
        <f t="shared" si="1939"/>
        <v>0</v>
      </c>
    </row>
    <row r="12412" spans="1:16" x14ac:dyDescent="0.25">
      <c r="A12412" s="15">
        <v>41263</v>
      </c>
      <c r="B12412">
        <v>0</v>
      </c>
      <c r="C12412">
        <v>3144</v>
      </c>
      <c r="D12412">
        <v>0</v>
      </c>
      <c r="E12412">
        <v>1949</v>
      </c>
      <c r="F12412">
        <v>0</v>
      </c>
      <c r="G12412">
        <f t="shared" si="1930"/>
        <v>10106</v>
      </c>
      <c r="H12412">
        <f t="shared" si="1931"/>
        <v>6381</v>
      </c>
      <c r="I12412">
        <f t="shared" si="1932"/>
        <v>2012</v>
      </c>
      <c r="J12412">
        <f t="shared" si="1933"/>
        <v>12</v>
      </c>
      <c r="K12412" s="24">
        <f t="shared" si="1934"/>
        <v>10.106</v>
      </c>
      <c r="L12412" s="24">
        <f t="shared" si="1935"/>
        <v>6.3810000000000002</v>
      </c>
      <c r="M12412" s="24">
        <f t="shared" si="1936"/>
        <v>3.1440000000000001</v>
      </c>
      <c r="N12412" s="24">
        <f t="shared" si="1937"/>
        <v>1.9490000000000001</v>
      </c>
      <c r="O12412" s="24">
        <f t="shared" si="1938"/>
        <v>0</v>
      </c>
      <c r="P12412" s="24">
        <f t="shared" si="1939"/>
        <v>0</v>
      </c>
    </row>
    <row r="12413" spans="1:16" x14ac:dyDescent="0.25">
      <c r="A12413" s="15">
        <v>41264</v>
      </c>
      <c r="B12413">
        <v>0</v>
      </c>
      <c r="C12413">
        <v>3176</v>
      </c>
      <c r="D12413">
        <v>0</v>
      </c>
      <c r="E12413">
        <v>1954</v>
      </c>
      <c r="F12413">
        <v>0</v>
      </c>
      <c r="G12413">
        <f t="shared" si="1930"/>
        <v>10074</v>
      </c>
      <c r="H12413">
        <f t="shared" si="1931"/>
        <v>6376</v>
      </c>
      <c r="I12413">
        <f t="shared" si="1932"/>
        <v>2012</v>
      </c>
      <c r="J12413">
        <f t="shared" si="1933"/>
        <v>12</v>
      </c>
      <c r="K12413" s="24">
        <f t="shared" si="1934"/>
        <v>10.074</v>
      </c>
      <c r="L12413" s="24">
        <f t="shared" si="1935"/>
        <v>6.3760000000000003</v>
      </c>
      <c r="M12413" s="24">
        <f t="shared" si="1936"/>
        <v>3.1760000000000002</v>
      </c>
      <c r="N12413" s="24">
        <f t="shared" si="1937"/>
        <v>1.954</v>
      </c>
      <c r="O12413" s="24">
        <f t="shared" si="1938"/>
        <v>0</v>
      </c>
      <c r="P12413" s="24">
        <f t="shared" si="1939"/>
        <v>0</v>
      </c>
    </row>
    <row r="12414" spans="1:16" x14ac:dyDescent="0.25">
      <c r="A12414" s="15">
        <v>41265</v>
      </c>
      <c r="B12414">
        <v>0</v>
      </c>
      <c r="C12414">
        <v>1620</v>
      </c>
      <c r="D12414">
        <v>0</v>
      </c>
      <c r="E12414">
        <v>1728</v>
      </c>
      <c r="F12414">
        <v>0</v>
      </c>
      <c r="G12414">
        <f t="shared" si="1930"/>
        <v>11630</v>
      </c>
      <c r="H12414">
        <f t="shared" si="1931"/>
        <v>6602</v>
      </c>
      <c r="I12414">
        <f t="shared" si="1932"/>
        <v>2012</v>
      </c>
      <c r="J12414">
        <f t="shared" si="1933"/>
        <v>12</v>
      </c>
      <c r="K12414" s="24">
        <f t="shared" si="1934"/>
        <v>11.63</v>
      </c>
      <c r="L12414" s="24">
        <f t="shared" si="1935"/>
        <v>6.6020000000000003</v>
      </c>
      <c r="M12414" s="24">
        <f t="shared" si="1936"/>
        <v>1.62</v>
      </c>
      <c r="N12414" s="24">
        <f t="shared" si="1937"/>
        <v>1.728</v>
      </c>
      <c r="O12414" s="24">
        <f t="shared" si="1938"/>
        <v>0</v>
      </c>
      <c r="P12414" s="24">
        <f t="shared" si="1939"/>
        <v>0</v>
      </c>
    </row>
    <row r="12415" spans="1:16" x14ac:dyDescent="0.25">
      <c r="A12415" s="15">
        <v>41266</v>
      </c>
      <c r="B12415">
        <v>0</v>
      </c>
      <c r="C12415">
        <v>1447</v>
      </c>
      <c r="D12415">
        <v>0</v>
      </c>
      <c r="E12415">
        <v>1621</v>
      </c>
      <c r="F12415">
        <v>0</v>
      </c>
      <c r="G12415">
        <f t="shared" si="1930"/>
        <v>11803</v>
      </c>
      <c r="H12415">
        <f t="shared" si="1931"/>
        <v>6709</v>
      </c>
      <c r="I12415">
        <f t="shared" si="1932"/>
        <v>2012</v>
      </c>
      <c r="J12415">
        <f t="shared" si="1933"/>
        <v>12</v>
      </c>
      <c r="K12415" s="24">
        <f t="shared" si="1934"/>
        <v>11.803000000000001</v>
      </c>
      <c r="L12415" s="24">
        <f t="shared" si="1935"/>
        <v>6.7089999999999996</v>
      </c>
      <c r="M12415" s="24">
        <f t="shared" si="1936"/>
        <v>1.4470000000000001</v>
      </c>
      <c r="N12415" s="24">
        <f t="shared" si="1937"/>
        <v>1.621</v>
      </c>
      <c r="O12415" s="24">
        <f t="shared" si="1938"/>
        <v>0</v>
      </c>
      <c r="P12415" s="24">
        <f t="shared" si="1939"/>
        <v>0</v>
      </c>
    </row>
    <row r="12416" spans="1:16" x14ac:dyDescent="0.25">
      <c r="A12416" s="15">
        <v>41267</v>
      </c>
      <c r="B12416">
        <v>0</v>
      </c>
      <c r="C12416">
        <v>3267</v>
      </c>
      <c r="D12416">
        <v>0</v>
      </c>
      <c r="E12416">
        <v>1806</v>
      </c>
      <c r="F12416">
        <v>0</v>
      </c>
      <c r="G12416">
        <f t="shared" si="1930"/>
        <v>9983</v>
      </c>
      <c r="H12416">
        <f t="shared" si="1931"/>
        <v>6524</v>
      </c>
      <c r="I12416">
        <f t="shared" si="1932"/>
        <v>2012</v>
      </c>
      <c r="J12416">
        <f t="shared" si="1933"/>
        <v>12</v>
      </c>
      <c r="K12416" s="24">
        <f t="shared" si="1934"/>
        <v>9.9830000000000005</v>
      </c>
      <c r="L12416" s="24">
        <f t="shared" si="1935"/>
        <v>6.524</v>
      </c>
      <c r="M12416" s="24">
        <f t="shared" si="1936"/>
        <v>3.2669999999999999</v>
      </c>
      <c r="N12416" s="24">
        <f t="shared" si="1937"/>
        <v>1.806</v>
      </c>
      <c r="O12416" s="24">
        <f t="shared" si="1938"/>
        <v>0</v>
      </c>
      <c r="P12416" s="24">
        <f t="shared" si="1939"/>
        <v>0</v>
      </c>
    </row>
    <row r="12417" spans="1:16" x14ac:dyDescent="0.25">
      <c r="A12417" s="15">
        <v>41268</v>
      </c>
      <c r="B12417">
        <v>0</v>
      </c>
      <c r="C12417">
        <v>1409</v>
      </c>
      <c r="D12417">
        <v>0</v>
      </c>
      <c r="E12417">
        <v>1956</v>
      </c>
      <c r="F12417">
        <v>0</v>
      </c>
      <c r="G12417">
        <f t="shared" si="1930"/>
        <v>11841</v>
      </c>
      <c r="H12417">
        <f t="shared" si="1931"/>
        <v>6374</v>
      </c>
      <c r="I12417">
        <f t="shared" si="1932"/>
        <v>2012</v>
      </c>
      <c r="J12417">
        <f t="shared" si="1933"/>
        <v>12</v>
      </c>
      <c r="K12417" s="24">
        <f t="shared" si="1934"/>
        <v>11.840999999999999</v>
      </c>
      <c r="L12417" s="24">
        <f t="shared" si="1935"/>
        <v>6.3739999999999997</v>
      </c>
      <c r="M12417" s="24">
        <f t="shared" si="1936"/>
        <v>1.409</v>
      </c>
      <c r="N12417" s="24">
        <f t="shared" si="1937"/>
        <v>1.956</v>
      </c>
      <c r="O12417" s="24">
        <f t="shared" si="1938"/>
        <v>0</v>
      </c>
      <c r="P12417" s="24">
        <f t="shared" si="1939"/>
        <v>0</v>
      </c>
    </row>
    <row r="12418" spans="1:16" x14ac:dyDescent="0.25">
      <c r="A12418" s="15">
        <v>41269</v>
      </c>
      <c r="B12418">
        <v>0</v>
      </c>
      <c r="C12418">
        <v>4441</v>
      </c>
      <c r="D12418">
        <v>0</v>
      </c>
      <c r="E12418">
        <v>1965</v>
      </c>
      <c r="F12418">
        <v>0</v>
      </c>
      <c r="G12418">
        <f t="shared" si="1930"/>
        <v>8809</v>
      </c>
      <c r="H12418">
        <f t="shared" si="1931"/>
        <v>6365</v>
      </c>
      <c r="I12418">
        <f t="shared" si="1932"/>
        <v>2012</v>
      </c>
      <c r="J12418">
        <f t="shared" si="1933"/>
        <v>12</v>
      </c>
      <c r="K12418" s="24">
        <f t="shared" si="1934"/>
        <v>8.8089999999999993</v>
      </c>
      <c r="L12418" s="24">
        <f t="shared" si="1935"/>
        <v>6.3650000000000002</v>
      </c>
      <c r="M12418" s="24">
        <f t="shared" si="1936"/>
        <v>4.4409999999999998</v>
      </c>
      <c r="N12418" s="24">
        <f t="shared" si="1937"/>
        <v>1.9650000000000001</v>
      </c>
      <c r="O12418" s="24">
        <f t="shared" si="1938"/>
        <v>0</v>
      </c>
      <c r="P12418" s="24">
        <f t="shared" si="1939"/>
        <v>0</v>
      </c>
    </row>
    <row r="12419" spans="1:16" x14ac:dyDescent="0.25">
      <c r="A12419" s="15">
        <v>41270</v>
      </c>
      <c r="B12419">
        <v>0</v>
      </c>
      <c r="C12419">
        <v>4228</v>
      </c>
      <c r="D12419">
        <v>0</v>
      </c>
      <c r="E12419">
        <v>2592</v>
      </c>
      <c r="F12419">
        <v>0</v>
      </c>
      <c r="G12419">
        <f t="shared" si="1930"/>
        <v>9022</v>
      </c>
      <c r="H12419">
        <f t="shared" si="1931"/>
        <v>5738</v>
      </c>
      <c r="I12419">
        <f t="shared" si="1932"/>
        <v>2012</v>
      </c>
      <c r="J12419">
        <f t="shared" si="1933"/>
        <v>12</v>
      </c>
      <c r="K12419" s="24">
        <f t="shared" si="1934"/>
        <v>9.0220000000000002</v>
      </c>
      <c r="L12419" s="24">
        <f t="shared" si="1935"/>
        <v>5.7380000000000004</v>
      </c>
      <c r="M12419" s="24">
        <f t="shared" si="1936"/>
        <v>4.2279999999999998</v>
      </c>
      <c r="N12419" s="24">
        <f t="shared" si="1937"/>
        <v>2.5920000000000001</v>
      </c>
      <c r="O12419" s="24">
        <f t="shared" si="1938"/>
        <v>0</v>
      </c>
      <c r="P12419" s="24">
        <f t="shared" si="1939"/>
        <v>0</v>
      </c>
    </row>
    <row r="12420" spans="1:16" x14ac:dyDescent="0.25">
      <c r="A12420" s="15">
        <v>41271</v>
      </c>
      <c r="B12420">
        <v>0</v>
      </c>
      <c r="C12420">
        <v>4368</v>
      </c>
      <c r="D12420">
        <v>0</v>
      </c>
      <c r="E12420">
        <v>3261</v>
      </c>
      <c r="F12420">
        <v>0</v>
      </c>
      <c r="G12420">
        <f t="shared" si="1930"/>
        <v>8882</v>
      </c>
      <c r="H12420">
        <f t="shared" si="1931"/>
        <v>5069</v>
      </c>
      <c r="I12420">
        <f t="shared" si="1932"/>
        <v>2012</v>
      </c>
      <c r="J12420">
        <f t="shared" si="1933"/>
        <v>12</v>
      </c>
      <c r="K12420" s="24">
        <f t="shared" si="1934"/>
        <v>8.8819999999999997</v>
      </c>
      <c r="L12420" s="24">
        <f t="shared" si="1935"/>
        <v>5.069</v>
      </c>
      <c r="M12420" s="24">
        <f t="shared" si="1936"/>
        <v>4.3680000000000003</v>
      </c>
      <c r="N12420" s="24">
        <f t="shared" si="1937"/>
        <v>3.2610000000000001</v>
      </c>
      <c r="O12420" s="24">
        <f t="shared" si="1938"/>
        <v>0</v>
      </c>
      <c r="P12420" s="24">
        <f t="shared" si="1939"/>
        <v>0</v>
      </c>
    </row>
    <row r="12421" spans="1:16" x14ac:dyDescent="0.25">
      <c r="A12421" s="15">
        <v>41272</v>
      </c>
      <c r="B12421">
        <v>0</v>
      </c>
      <c r="C12421">
        <v>4368</v>
      </c>
      <c r="D12421">
        <v>0</v>
      </c>
      <c r="E12421">
        <v>3284</v>
      </c>
      <c r="F12421">
        <v>0</v>
      </c>
      <c r="G12421">
        <f t="shared" si="1930"/>
        <v>8882</v>
      </c>
      <c r="H12421">
        <f t="shared" si="1931"/>
        <v>5046</v>
      </c>
      <c r="I12421">
        <f t="shared" si="1932"/>
        <v>2012</v>
      </c>
      <c r="J12421">
        <f t="shared" si="1933"/>
        <v>12</v>
      </c>
      <c r="K12421" s="24">
        <f t="shared" si="1934"/>
        <v>8.8819999999999997</v>
      </c>
      <c r="L12421" s="24">
        <f t="shared" si="1935"/>
        <v>5.0460000000000003</v>
      </c>
      <c r="M12421" s="24">
        <f t="shared" si="1936"/>
        <v>4.3680000000000003</v>
      </c>
      <c r="N12421" s="24">
        <f t="shared" si="1937"/>
        <v>3.2839999999999998</v>
      </c>
      <c r="O12421" s="24">
        <f t="shared" si="1938"/>
        <v>0</v>
      </c>
      <c r="P12421" s="24">
        <f t="shared" si="1939"/>
        <v>0</v>
      </c>
    </row>
    <row r="12422" spans="1:16" x14ac:dyDescent="0.25">
      <c r="A12422" s="15">
        <v>41273</v>
      </c>
      <c r="B12422">
        <v>0</v>
      </c>
      <c r="C12422">
        <v>4368</v>
      </c>
      <c r="D12422">
        <v>0</v>
      </c>
      <c r="E12422">
        <v>3243</v>
      </c>
      <c r="F12422">
        <v>0</v>
      </c>
      <c r="G12422">
        <f t="shared" ref="G12422:G12485" si="1940">MAX(IF(AND(MONTH(A12422)&gt;6,MONTH(A12422)&lt;10),14241,13250)-B12422-C12422-F12422,0)</f>
        <v>8882</v>
      </c>
      <c r="H12422">
        <f t="shared" ref="H12422:H12485" si="1941">MAX(8330-E12422-D12422,0)</f>
        <v>5087</v>
      </c>
      <c r="I12422">
        <f t="shared" ref="I12422:I12485" si="1942">YEAR(A12422)</f>
        <v>2012</v>
      </c>
      <c r="J12422">
        <f t="shared" ref="J12422:J12485" si="1943">MONTH(A12422)</f>
        <v>12</v>
      </c>
      <c r="K12422" s="24">
        <f t="shared" ref="K12422:K12485" si="1944">G12422/1000</f>
        <v>8.8819999999999997</v>
      </c>
      <c r="L12422" s="24">
        <f t="shared" ref="L12422:L12485" si="1945">H12422/1000</f>
        <v>5.0869999999999997</v>
      </c>
      <c r="M12422" s="24">
        <f t="shared" ref="M12422:M12485" si="1946">(B12422+C12422+F12422)/1000</f>
        <v>4.3680000000000003</v>
      </c>
      <c r="N12422" s="24">
        <f t="shared" ref="N12422:N12485" si="1947">(D12422+E12422)/1000</f>
        <v>3.2429999999999999</v>
      </c>
      <c r="O12422" s="24">
        <f t="shared" ref="O12422:O12485" si="1948">B12422/1000</f>
        <v>0</v>
      </c>
      <c r="P12422" s="24">
        <f t="shared" ref="P12422:P12485" si="1949">F12422/1000</f>
        <v>0</v>
      </c>
    </row>
    <row r="12423" spans="1:16" x14ac:dyDescent="0.25">
      <c r="A12423" s="15">
        <v>41274</v>
      </c>
      <c r="B12423">
        <v>0</v>
      </c>
      <c r="C12423">
        <v>3265</v>
      </c>
      <c r="D12423">
        <v>0</v>
      </c>
      <c r="E12423">
        <v>3146</v>
      </c>
      <c r="F12423">
        <v>0</v>
      </c>
      <c r="G12423">
        <f t="shared" si="1940"/>
        <v>9985</v>
      </c>
      <c r="H12423">
        <f t="shared" si="1941"/>
        <v>5184</v>
      </c>
      <c r="I12423">
        <f t="shared" si="1942"/>
        <v>2012</v>
      </c>
      <c r="J12423">
        <f t="shared" si="1943"/>
        <v>12</v>
      </c>
      <c r="K12423" s="24">
        <f t="shared" si="1944"/>
        <v>9.9849999999999994</v>
      </c>
      <c r="L12423" s="24">
        <f t="shared" si="1945"/>
        <v>5.1840000000000002</v>
      </c>
      <c r="M12423" s="24">
        <f t="shared" si="1946"/>
        <v>3.2650000000000001</v>
      </c>
      <c r="N12423" s="24">
        <f t="shared" si="1947"/>
        <v>3.1459999999999999</v>
      </c>
      <c r="O12423" s="24">
        <f t="shared" si="1948"/>
        <v>0</v>
      </c>
      <c r="P12423" s="24">
        <f t="shared" si="1949"/>
        <v>0</v>
      </c>
    </row>
    <row r="12424" spans="1:16" x14ac:dyDescent="0.25">
      <c r="A12424" s="15">
        <v>41275</v>
      </c>
      <c r="B12424">
        <v>0</v>
      </c>
      <c r="C12424">
        <v>4424</v>
      </c>
      <c r="D12424">
        <v>0</v>
      </c>
      <c r="E12424">
        <v>3180</v>
      </c>
      <c r="F12424">
        <v>0</v>
      </c>
      <c r="G12424">
        <f t="shared" si="1940"/>
        <v>8826</v>
      </c>
      <c r="H12424">
        <f t="shared" si="1941"/>
        <v>5150</v>
      </c>
      <c r="I12424">
        <f t="shared" si="1942"/>
        <v>2013</v>
      </c>
      <c r="J12424">
        <f t="shared" si="1943"/>
        <v>1</v>
      </c>
      <c r="K12424" s="24">
        <f t="shared" si="1944"/>
        <v>8.8260000000000005</v>
      </c>
      <c r="L12424" s="24">
        <f t="shared" si="1945"/>
        <v>5.15</v>
      </c>
      <c r="M12424" s="24">
        <f t="shared" si="1946"/>
        <v>4.4240000000000004</v>
      </c>
      <c r="N12424" s="24">
        <f t="shared" si="1947"/>
        <v>3.18</v>
      </c>
      <c r="O12424" s="24">
        <f t="shared" si="1948"/>
        <v>0</v>
      </c>
      <c r="P12424" s="24">
        <f t="shared" si="1949"/>
        <v>0</v>
      </c>
    </row>
    <row r="12425" spans="1:16" x14ac:dyDescent="0.25">
      <c r="A12425" s="15">
        <v>41276</v>
      </c>
      <c r="B12425">
        <v>0</v>
      </c>
      <c r="C12425">
        <v>6103</v>
      </c>
      <c r="D12425">
        <v>0</v>
      </c>
      <c r="E12425">
        <v>4917</v>
      </c>
      <c r="F12425">
        <v>0</v>
      </c>
      <c r="G12425">
        <f t="shared" si="1940"/>
        <v>7147</v>
      </c>
      <c r="H12425">
        <f t="shared" si="1941"/>
        <v>3413</v>
      </c>
      <c r="I12425">
        <f t="shared" si="1942"/>
        <v>2013</v>
      </c>
      <c r="J12425">
        <f t="shared" si="1943"/>
        <v>1</v>
      </c>
      <c r="K12425" s="24">
        <f t="shared" si="1944"/>
        <v>7.1470000000000002</v>
      </c>
      <c r="L12425" s="24">
        <f t="shared" si="1945"/>
        <v>3.4129999999999998</v>
      </c>
      <c r="M12425" s="24">
        <f t="shared" si="1946"/>
        <v>6.1029999999999998</v>
      </c>
      <c r="N12425" s="24">
        <f t="shared" si="1947"/>
        <v>4.9169999999999998</v>
      </c>
      <c r="O12425" s="24">
        <f t="shared" si="1948"/>
        <v>0</v>
      </c>
      <c r="P12425" s="24">
        <f t="shared" si="1949"/>
        <v>0</v>
      </c>
    </row>
    <row r="12426" spans="1:16" x14ac:dyDescent="0.25">
      <c r="A12426" s="15">
        <v>41277</v>
      </c>
      <c r="B12426">
        <v>0</v>
      </c>
      <c r="C12426">
        <v>5011</v>
      </c>
      <c r="D12426">
        <v>0</v>
      </c>
      <c r="E12426">
        <v>5560</v>
      </c>
      <c r="F12426">
        <v>0</v>
      </c>
      <c r="G12426">
        <f t="shared" si="1940"/>
        <v>8239</v>
      </c>
      <c r="H12426">
        <f t="shared" si="1941"/>
        <v>2770</v>
      </c>
      <c r="I12426">
        <f t="shared" si="1942"/>
        <v>2013</v>
      </c>
      <c r="J12426">
        <f t="shared" si="1943"/>
        <v>1</v>
      </c>
      <c r="K12426" s="24">
        <f t="shared" si="1944"/>
        <v>8.2390000000000008</v>
      </c>
      <c r="L12426" s="24">
        <f t="shared" si="1945"/>
        <v>2.77</v>
      </c>
      <c r="M12426" s="24">
        <f t="shared" si="1946"/>
        <v>5.0110000000000001</v>
      </c>
      <c r="N12426" s="24">
        <f t="shared" si="1947"/>
        <v>5.56</v>
      </c>
      <c r="O12426" s="24">
        <f t="shared" si="1948"/>
        <v>0</v>
      </c>
      <c r="P12426" s="24">
        <f t="shared" si="1949"/>
        <v>0</v>
      </c>
    </row>
    <row r="12427" spans="1:16" x14ac:dyDescent="0.25">
      <c r="A12427" s="15">
        <v>41278</v>
      </c>
      <c r="B12427">
        <v>0</v>
      </c>
      <c r="C12427">
        <v>3677</v>
      </c>
      <c r="D12427">
        <v>0</v>
      </c>
      <c r="E12427">
        <v>3936</v>
      </c>
      <c r="F12427">
        <v>0</v>
      </c>
      <c r="G12427">
        <f t="shared" si="1940"/>
        <v>9573</v>
      </c>
      <c r="H12427">
        <f t="shared" si="1941"/>
        <v>4394</v>
      </c>
      <c r="I12427">
        <f t="shared" si="1942"/>
        <v>2013</v>
      </c>
      <c r="J12427">
        <f t="shared" si="1943"/>
        <v>1</v>
      </c>
      <c r="K12427" s="24">
        <f t="shared" si="1944"/>
        <v>9.5730000000000004</v>
      </c>
      <c r="L12427" s="24">
        <f t="shared" si="1945"/>
        <v>4.3940000000000001</v>
      </c>
      <c r="M12427" s="24">
        <f t="shared" si="1946"/>
        <v>3.677</v>
      </c>
      <c r="N12427" s="24">
        <f t="shared" si="1947"/>
        <v>3.9359999999999999</v>
      </c>
      <c r="O12427" s="24">
        <f t="shared" si="1948"/>
        <v>0</v>
      </c>
      <c r="P12427" s="24">
        <f t="shared" si="1949"/>
        <v>0</v>
      </c>
    </row>
    <row r="12428" spans="1:16" x14ac:dyDescent="0.25">
      <c r="A12428" s="15">
        <v>41279</v>
      </c>
      <c r="B12428">
        <v>0</v>
      </c>
      <c r="C12428">
        <v>3611</v>
      </c>
      <c r="D12428">
        <v>0</v>
      </c>
      <c r="E12428">
        <v>3247</v>
      </c>
      <c r="F12428">
        <v>0</v>
      </c>
      <c r="G12428">
        <f t="shared" si="1940"/>
        <v>9639</v>
      </c>
      <c r="H12428">
        <f t="shared" si="1941"/>
        <v>5083</v>
      </c>
      <c r="I12428">
        <f t="shared" si="1942"/>
        <v>2013</v>
      </c>
      <c r="J12428">
        <f t="shared" si="1943"/>
        <v>1</v>
      </c>
      <c r="K12428" s="24">
        <f t="shared" si="1944"/>
        <v>9.6389999999999993</v>
      </c>
      <c r="L12428" s="24">
        <f t="shared" si="1945"/>
        <v>5.0830000000000002</v>
      </c>
      <c r="M12428" s="24">
        <f t="shared" si="1946"/>
        <v>3.6110000000000002</v>
      </c>
      <c r="N12428" s="24">
        <f t="shared" si="1947"/>
        <v>3.2469999999999999</v>
      </c>
      <c r="O12428" s="24">
        <f t="shared" si="1948"/>
        <v>0</v>
      </c>
      <c r="P12428" s="24">
        <f t="shared" si="1949"/>
        <v>0</v>
      </c>
    </row>
    <row r="12429" spans="1:16" x14ac:dyDescent="0.25">
      <c r="A12429" s="15">
        <v>41280</v>
      </c>
      <c r="B12429">
        <v>0</v>
      </c>
      <c r="C12429">
        <v>118</v>
      </c>
      <c r="D12429">
        <v>0</v>
      </c>
      <c r="E12429">
        <v>4909</v>
      </c>
      <c r="F12429">
        <v>0</v>
      </c>
      <c r="G12429">
        <f t="shared" si="1940"/>
        <v>13132</v>
      </c>
      <c r="H12429">
        <f t="shared" si="1941"/>
        <v>3421</v>
      </c>
      <c r="I12429">
        <f t="shared" si="1942"/>
        <v>2013</v>
      </c>
      <c r="J12429">
        <f t="shared" si="1943"/>
        <v>1</v>
      </c>
      <c r="K12429" s="24">
        <f t="shared" si="1944"/>
        <v>13.132</v>
      </c>
      <c r="L12429" s="24">
        <f t="shared" si="1945"/>
        <v>3.4209999999999998</v>
      </c>
      <c r="M12429" s="24">
        <f t="shared" si="1946"/>
        <v>0.11799999999999999</v>
      </c>
      <c r="N12429" s="24">
        <f t="shared" si="1947"/>
        <v>4.9089999999999998</v>
      </c>
      <c r="O12429" s="24">
        <f t="shared" si="1948"/>
        <v>0</v>
      </c>
      <c r="P12429" s="24">
        <f t="shared" si="1949"/>
        <v>0</v>
      </c>
    </row>
    <row r="12430" spans="1:16" x14ac:dyDescent="0.25">
      <c r="A12430" s="15">
        <v>41281</v>
      </c>
      <c r="B12430">
        <v>0</v>
      </c>
      <c r="C12430">
        <v>6176</v>
      </c>
      <c r="D12430">
        <v>0</v>
      </c>
      <c r="E12430">
        <v>5578</v>
      </c>
      <c r="F12430">
        <v>0</v>
      </c>
      <c r="G12430">
        <f t="shared" si="1940"/>
        <v>7074</v>
      </c>
      <c r="H12430">
        <f t="shared" si="1941"/>
        <v>2752</v>
      </c>
      <c r="I12430">
        <f t="shared" si="1942"/>
        <v>2013</v>
      </c>
      <c r="J12430">
        <f t="shared" si="1943"/>
        <v>1</v>
      </c>
      <c r="K12430" s="24">
        <f t="shared" si="1944"/>
        <v>7.0739999999999998</v>
      </c>
      <c r="L12430" s="24">
        <f t="shared" si="1945"/>
        <v>2.7519999999999998</v>
      </c>
      <c r="M12430" s="24">
        <f t="shared" si="1946"/>
        <v>6.1760000000000002</v>
      </c>
      <c r="N12430" s="24">
        <f t="shared" si="1947"/>
        <v>5.5780000000000003</v>
      </c>
      <c r="O12430" s="24">
        <f t="shared" si="1948"/>
        <v>0</v>
      </c>
      <c r="P12430" s="24">
        <f t="shared" si="1949"/>
        <v>0</v>
      </c>
    </row>
    <row r="12431" spans="1:16" x14ac:dyDescent="0.25">
      <c r="A12431" s="15">
        <v>41282</v>
      </c>
      <c r="B12431">
        <v>0</v>
      </c>
      <c r="C12431">
        <v>7971</v>
      </c>
      <c r="D12431">
        <v>0</v>
      </c>
      <c r="E12431">
        <v>1384</v>
      </c>
      <c r="F12431">
        <v>0</v>
      </c>
      <c r="G12431">
        <f t="shared" si="1940"/>
        <v>5279</v>
      </c>
      <c r="H12431">
        <f t="shared" si="1941"/>
        <v>6946</v>
      </c>
      <c r="I12431">
        <f t="shared" si="1942"/>
        <v>2013</v>
      </c>
      <c r="J12431">
        <f t="shared" si="1943"/>
        <v>1</v>
      </c>
      <c r="K12431" s="24">
        <f t="shared" si="1944"/>
        <v>5.2789999999999999</v>
      </c>
      <c r="L12431" s="24">
        <f t="shared" si="1945"/>
        <v>6.9459999999999997</v>
      </c>
      <c r="M12431" s="24">
        <f t="shared" si="1946"/>
        <v>7.9710000000000001</v>
      </c>
      <c r="N12431" s="24">
        <f t="shared" si="1947"/>
        <v>1.3839999999999999</v>
      </c>
      <c r="O12431" s="24">
        <f t="shared" si="1948"/>
        <v>0</v>
      </c>
      <c r="P12431" s="24">
        <f t="shared" si="1949"/>
        <v>0</v>
      </c>
    </row>
    <row r="12432" spans="1:16" x14ac:dyDescent="0.25">
      <c r="A12432" s="15">
        <v>41283</v>
      </c>
      <c r="B12432">
        <v>0</v>
      </c>
      <c r="C12432">
        <v>8983</v>
      </c>
      <c r="D12432">
        <v>0</v>
      </c>
      <c r="E12432">
        <v>0</v>
      </c>
      <c r="F12432">
        <v>0</v>
      </c>
      <c r="G12432">
        <f t="shared" si="1940"/>
        <v>4267</v>
      </c>
      <c r="H12432">
        <f t="shared" si="1941"/>
        <v>8330</v>
      </c>
      <c r="I12432">
        <f t="shared" si="1942"/>
        <v>2013</v>
      </c>
      <c r="J12432">
        <f t="shared" si="1943"/>
        <v>1</v>
      </c>
      <c r="K12432" s="24">
        <f t="shared" si="1944"/>
        <v>4.2670000000000003</v>
      </c>
      <c r="L12432" s="24">
        <f t="shared" si="1945"/>
        <v>8.33</v>
      </c>
      <c r="M12432" s="24">
        <f t="shared" si="1946"/>
        <v>8.9830000000000005</v>
      </c>
      <c r="N12432" s="24">
        <f t="shared" si="1947"/>
        <v>0</v>
      </c>
      <c r="O12432" s="24">
        <f t="shared" si="1948"/>
        <v>0</v>
      </c>
      <c r="P12432" s="24">
        <f t="shared" si="1949"/>
        <v>0</v>
      </c>
    </row>
    <row r="12433" spans="1:16" x14ac:dyDescent="0.25">
      <c r="A12433" s="15">
        <v>41284</v>
      </c>
      <c r="B12433">
        <v>0</v>
      </c>
      <c r="C12433">
        <v>8405</v>
      </c>
      <c r="D12433">
        <v>0</v>
      </c>
      <c r="E12433">
        <v>0</v>
      </c>
      <c r="F12433">
        <v>0</v>
      </c>
      <c r="G12433">
        <f t="shared" si="1940"/>
        <v>4845</v>
      </c>
      <c r="H12433">
        <f t="shared" si="1941"/>
        <v>8330</v>
      </c>
      <c r="I12433">
        <f t="shared" si="1942"/>
        <v>2013</v>
      </c>
      <c r="J12433">
        <f t="shared" si="1943"/>
        <v>1</v>
      </c>
      <c r="K12433" s="24">
        <f t="shared" si="1944"/>
        <v>4.8449999999999998</v>
      </c>
      <c r="L12433" s="24">
        <f t="shared" si="1945"/>
        <v>8.33</v>
      </c>
      <c r="M12433" s="24">
        <f t="shared" si="1946"/>
        <v>8.4049999999999994</v>
      </c>
      <c r="N12433" s="24">
        <f t="shared" si="1947"/>
        <v>0</v>
      </c>
      <c r="O12433" s="24">
        <f t="shared" si="1948"/>
        <v>0</v>
      </c>
      <c r="P12433" s="24">
        <f t="shared" si="1949"/>
        <v>0</v>
      </c>
    </row>
    <row r="12434" spans="1:16" x14ac:dyDescent="0.25">
      <c r="A12434" s="15">
        <v>41285</v>
      </c>
      <c r="B12434">
        <v>0</v>
      </c>
      <c r="C12434">
        <v>6803</v>
      </c>
      <c r="D12434">
        <v>0</v>
      </c>
      <c r="E12434">
        <v>952</v>
      </c>
      <c r="F12434">
        <v>0</v>
      </c>
      <c r="G12434">
        <f t="shared" si="1940"/>
        <v>6447</v>
      </c>
      <c r="H12434">
        <f t="shared" si="1941"/>
        <v>7378</v>
      </c>
      <c r="I12434">
        <f t="shared" si="1942"/>
        <v>2013</v>
      </c>
      <c r="J12434">
        <f t="shared" si="1943"/>
        <v>1</v>
      </c>
      <c r="K12434" s="24">
        <f t="shared" si="1944"/>
        <v>6.4470000000000001</v>
      </c>
      <c r="L12434" s="24">
        <f t="shared" si="1945"/>
        <v>7.3780000000000001</v>
      </c>
      <c r="M12434" s="24">
        <f t="shared" si="1946"/>
        <v>6.8029999999999999</v>
      </c>
      <c r="N12434" s="24">
        <f t="shared" si="1947"/>
        <v>0.95199999999999996</v>
      </c>
      <c r="O12434" s="24">
        <f t="shared" si="1948"/>
        <v>0</v>
      </c>
      <c r="P12434" s="24">
        <f t="shared" si="1949"/>
        <v>0</v>
      </c>
    </row>
    <row r="12435" spans="1:16" x14ac:dyDescent="0.25">
      <c r="A12435" s="15">
        <v>41286</v>
      </c>
      <c r="B12435">
        <v>0</v>
      </c>
      <c r="C12435">
        <v>6950</v>
      </c>
      <c r="D12435">
        <v>0</v>
      </c>
      <c r="E12435">
        <v>3882</v>
      </c>
      <c r="F12435">
        <v>0</v>
      </c>
      <c r="G12435">
        <f t="shared" si="1940"/>
        <v>6300</v>
      </c>
      <c r="H12435">
        <f t="shared" si="1941"/>
        <v>4448</v>
      </c>
      <c r="I12435">
        <f t="shared" si="1942"/>
        <v>2013</v>
      </c>
      <c r="J12435">
        <f t="shared" si="1943"/>
        <v>1</v>
      </c>
      <c r="K12435" s="24">
        <f t="shared" si="1944"/>
        <v>6.3</v>
      </c>
      <c r="L12435" s="24">
        <f t="shared" si="1945"/>
        <v>4.4480000000000004</v>
      </c>
      <c r="M12435" s="24">
        <f t="shared" si="1946"/>
        <v>6.95</v>
      </c>
      <c r="N12435" s="24">
        <f t="shared" si="1947"/>
        <v>3.8820000000000001</v>
      </c>
      <c r="O12435" s="24">
        <f t="shared" si="1948"/>
        <v>0</v>
      </c>
      <c r="P12435" s="24">
        <f t="shared" si="1949"/>
        <v>0</v>
      </c>
    </row>
    <row r="12436" spans="1:16" x14ac:dyDescent="0.25">
      <c r="A12436" s="15">
        <v>41287</v>
      </c>
      <c r="B12436">
        <v>0</v>
      </c>
      <c r="C12436">
        <v>7167</v>
      </c>
      <c r="D12436">
        <v>0</v>
      </c>
      <c r="E12436">
        <v>4962</v>
      </c>
      <c r="F12436">
        <v>0</v>
      </c>
      <c r="G12436">
        <f t="shared" si="1940"/>
        <v>6083</v>
      </c>
      <c r="H12436">
        <f t="shared" si="1941"/>
        <v>3368</v>
      </c>
      <c r="I12436">
        <f t="shared" si="1942"/>
        <v>2013</v>
      </c>
      <c r="J12436">
        <f t="shared" si="1943"/>
        <v>1</v>
      </c>
      <c r="K12436" s="24">
        <f t="shared" si="1944"/>
        <v>6.0830000000000002</v>
      </c>
      <c r="L12436" s="24">
        <f t="shared" si="1945"/>
        <v>3.3679999999999999</v>
      </c>
      <c r="M12436" s="24">
        <f t="shared" si="1946"/>
        <v>7.1669999999999998</v>
      </c>
      <c r="N12436" s="24">
        <f t="shared" si="1947"/>
        <v>4.9619999999999997</v>
      </c>
      <c r="O12436" s="24">
        <f t="shared" si="1948"/>
        <v>0</v>
      </c>
      <c r="P12436" s="24">
        <f t="shared" si="1949"/>
        <v>0</v>
      </c>
    </row>
    <row r="12437" spans="1:16" x14ac:dyDescent="0.25">
      <c r="A12437" s="15">
        <v>41288</v>
      </c>
      <c r="B12437">
        <v>0</v>
      </c>
      <c r="C12437">
        <v>4956</v>
      </c>
      <c r="D12437">
        <v>0</v>
      </c>
      <c r="E12437">
        <v>5380</v>
      </c>
      <c r="F12437">
        <v>0</v>
      </c>
      <c r="G12437">
        <f t="shared" si="1940"/>
        <v>8294</v>
      </c>
      <c r="H12437">
        <f t="shared" si="1941"/>
        <v>2950</v>
      </c>
      <c r="I12437">
        <f t="shared" si="1942"/>
        <v>2013</v>
      </c>
      <c r="J12437">
        <f t="shared" si="1943"/>
        <v>1</v>
      </c>
      <c r="K12437" s="24">
        <f t="shared" si="1944"/>
        <v>8.2940000000000005</v>
      </c>
      <c r="L12437" s="24">
        <f t="shared" si="1945"/>
        <v>2.95</v>
      </c>
      <c r="M12437" s="24">
        <f t="shared" si="1946"/>
        <v>4.9560000000000004</v>
      </c>
      <c r="N12437" s="24">
        <f t="shared" si="1947"/>
        <v>5.38</v>
      </c>
      <c r="O12437" s="24">
        <f t="shared" si="1948"/>
        <v>0</v>
      </c>
      <c r="P12437" s="24">
        <f t="shared" si="1949"/>
        <v>0</v>
      </c>
    </row>
    <row r="12438" spans="1:16" x14ac:dyDescent="0.25">
      <c r="A12438" s="15">
        <v>41289</v>
      </c>
      <c r="B12438">
        <v>0</v>
      </c>
      <c r="C12438">
        <v>5133</v>
      </c>
      <c r="D12438">
        <v>0</v>
      </c>
      <c r="E12438">
        <v>5440</v>
      </c>
      <c r="F12438">
        <v>0</v>
      </c>
      <c r="G12438">
        <f t="shared" si="1940"/>
        <v>8117</v>
      </c>
      <c r="H12438">
        <f t="shared" si="1941"/>
        <v>2890</v>
      </c>
      <c r="I12438">
        <f t="shared" si="1942"/>
        <v>2013</v>
      </c>
      <c r="J12438">
        <f t="shared" si="1943"/>
        <v>1</v>
      </c>
      <c r="K12438" s="24">
        <f t="shared" si="1944"/>
        <v>8.1170000000000009</v>
      </c>
      <c r="L12438" s="24">
        <f t="shared" si="1945"/>
        <v>2.89</v>
      </c>
      <c r="M12438" s="24">
        <f t="shared" si="1946"/>
        <v>5.133</v>
      </c>
      <c r="N12438" s="24">
        <f t="shared" si="1947"/>
        <v>5.44</v>
      </c>
      <c r="O12438" s="24">
        <f t="shared" si="1948"/>
        <v>0</v>
      </c>
      <c r="P12438" s="24">
        <f t="shared" si="1949"/>
        <v>0</v>
      </c>
    </row>
    <row r="12439" spans="1:16" x14ac:dyDescent="0.25">
      <c r="A12439" s="15">
        <v>41290</v>
      </c>
      <c r="B12439">
        <v>0</v>
      </c>
      <c r="C12439">
        <v>5067</v>
      </c>
      <c r="D12439">
        <v>0</v>
      </c>
      <c r="E12439">
        <v>4167</v>
      </c>
      <c r="F12439">
        <v>0</v>
      </c>
      <c r="G12439">
        <f t="shared" si="1940"/>
        <v>8183</v>
      </c>
      <c r="H12439">
        <f t="shared" si="1941"/>
        <v>4163</v>
      </c>
      <c r="I12439">
        <f t="shared" si="1942"/>
        <v>2013</v>
      </c>
      <c r="J12439">
        <f t="shared" si="1943"/>
        <v>1</v>
      </c>
      <c r="K12439" s="24">
        <f t="shared" si="1944"/>
        <v>8.1829999999999998</v>
      </c>
      <c r="L12439" s="24">
        <f t="shared" si="1945"/>
        <v>4.1630000000000003</v>
      </c>
      <c r="M12439" s="24">
        <f t="shared" si="1946"/>
        <v>5.0670000000000002</v>
      </c>
      <c r="N12439" s="24">
        <f t="shared" si="1947"/>
        <v>4.1669999999999998</v>
      </c>
      <c r="O12439" s="24">
        <f t="shared" si="1948"/>
        <v>0</v>
      </c>
      <c r="P12439" s="24">
        <f t="shared" si="1949"/>
        <v>0</v>
      </c>
    </row>
    <row r="12440" spans="1:16" x14ac:dyDescent="0.25">
      <c r="A12440" s="15">
        <v>41291</v>
      </c>
      <c r="B12440">
        <v>0</v>
      </c>
      <c r="C12440">
        <v>7273</v>
      </c>
      <c r="D12440">
        <v>0</v>
      </c>
      <c r="E12440">
        <v>1949</v>
      </c>
      <c r="F12440">
        <v>0</v>
      </c>
      <c r="G12440">
        <f t="shared" si="1940"/>
        <v>5977</v>
      </c>
      <c r="H12440">
        <f t="shared" si="1941"/>
        <v>6381</v>
      </c>
      <c r="I12440">
        <f t="shared" si="1942"/>
        <v>2013</v>
      </c>
      <c r="J12440">
        <f t="shared" si="1943"/>
        <v>1</v>
      </c>
      <c r="K12440" s="24">
        <f t="shared" si="1944"/>
        <v>5.9770000000000003</v>
      </c>
      <c r="L12440" s="24">
        <f t="shared" si="1945"/>
        <v>6.3810000000000002</v>
      </c>
      <c r="M12440" s="24">
        <f t="shared" si="1946"/>
        <v>7.2729999999999997</v>
      </c>
      <c r="N12440" s="24">
        <f t="shared" si="1947"/>
        <v>1.9490000000000001</v>
      </c>
      <c r="O12440" s="24">
        <f t="shared" si="1948"/>
        <v>0</v>
      </c>
      <c r="P12440" s="24">
        <f t="shared" si="1949"/>
        <v>0</v>
      </c>
    </row>
    <row r="12441" spans="1:16" x14ac:dyDescent="0.25">
      <c r="A12441" s="15">
        <v>41292</v>
      </c>
      <c r="B12441">
        <v>0</v>
      </c>
      <c r="C12441">
        <v>7821</v>
      </c>
      <c r="D12441">
        <v>0</v>
      </c>
      <c r="E12441">
        <v>1947</v>
      </c>
      <c r="F12441">
        <v>0</v>
      </c>
      <c r="G12441">
        <f t="shared" si="1940"/>
        <v>5429</v>
      </c>
      <c r="H12441">
        <f t="shared" si="1941"/>
        <v>6383</v>
      </c>
      <c r="I12441">
        <f t="shared" si="1942"/>
        <v>2013</v>
      </c>
      <c r="J12441">
        <f t="shared" si="1943"/>
        <v>1</v>
      </c>
      <c r="K12441" s="24">
        <f t="shared" si="1944"/>
        <v>5.4290000000000003</v>
      </c>
      <c r="L12441" s="24">
        <f t="shared" si="1945"/>
        <v>6.383</v>
      </c>
      <c r="M12441" s="24">
        <f t="shared" si="1946"/>
        <v>7.8209999999999997</v>
      </c>
      <c r="N12441" s="24">
        <f t="shared" si="1947"/>
        <v>1.9470000000000001</v>
      </c>
      <c r="O12441" s="24">
        <f t="shared" si="1948"/>
        <v>0</v>
      </c>
      <c r="P12441" s="24">
        <f t="shared" si="1949"/>
        <v>0</v>
      </c>
    </row>
    <row r="12442" spans="1:16" x14ac:dyDescent="0.25">
      <c r="A12442" s="15">
        <v>41293</v>
      </c>
      <c r="B12442">
        <v>0</v>
      </c>
      <c r="C12442">
        <v>7915</v>
      </c>
      <c r="D12442">
        <v>0</v>
      </c>
      <c r="E12442">
        <v>1949</v>
      </c>
      <c r="F12442">
        <v>0</v>
      </c>
      <c r="G12442">
        <f t="shared" si="1940"/>
        <v>5335</v>
      </c>
      <c r="H12442">
        <f t="shared" si="1941"/>
        <v>6381</v>
      </c>
      <c r="I12442">
        <f t="shared" si="1942"/>
        <v>2013</v>
      </c>
      <c r="J12442">
        <f t="shared" si="1943"/>
        <v>1</v>
      </c>
      <c r="K12442" s="24">
        <f t="shared" si="1944"/>
        <v>5.335</v>
      </c>
      <c r="L12442" s="24">
        <f t="shared" si="1945"/>
        <v>6.3810000000000002</v>
      </c>
      <c r="M12442" s="24">
        <f t="shared" si="1946"/>
        <v>7.915</v>
      </c>
      <c r="N12442" s="24">
        <f t="shared" si="1947"/>
        <v>1.9490000000000001</v>
      </c>
      <c r="O12442" s="24">
        <f t="shared" si="1948"/>
        <v>0</v>
      </c>
      <c r="P12442" s="24">
        <f t="shared" si="1949"/>
        <v>0</v>
      </c>
    </row>
    <row r="12443" spans="1:16" x14ac:dyDescent="0.25">
      <c r="A12443" s="15">
        <v>41294</v>
      </c>
      <c r="B12443">
        <v>0</v>
      </c>
      <c r="C12443">
        <v>7168</v>
      </c>
      <c r="D12443">
        <v>0</v>
      </c>
      <c r="E12443">
        <v>1955</v>
      </c>
      <c r="F12443">
        <v>0</v>
      </c>
      <c r="G12443">
        <f t="shared" si="1940"/>
        <v>6082</v>
      </c>
      <c r="H12443">
        <f t="shared" si="1941"/>
        <v>6375</v>
      </c>
      <c r="I12443">
        <f t="shared" si="1942"/>
        <v>2013</v>
      </c>
      <c r="J12443">
        <f t="shared" si="1943"/>
        <v>1</v>
      </c>
      <c r="K12443" s="24">
        <f t="shared" si="1944"/>
        <v>6.0819999999999999</v>
      </c>
      <c r="L12443" s="24">
        <f t="shared" si="1945"/>
        <v>6.375</v>
      </c>
      <c r="M12443" s="24">
        <f t="shared" si="1946"/>
        <v>7.1680000000000001</v>
      </c>
      <c r="N12443" s="24">
        <f t="shared" si="1947"/>
        <v>1.9550000000000001</v>
      </c>
      <c r="O12443" s="24">
        <f t="shared" si="1948"/>
        <v>0</v>
      </c>
      <c r="P12443" s="24">
        <f t="shared" si="1949"/>
        <v>0</v>
      </c>
    </row>
    <row r="12444" spans="1:16" x14ac:dyDescent="0.25">
      <c r="A12444" s="15">
        <v>41295</v>
      </c>
      <c r="B12444">
        <v>0</v>
      </c>
      <c r="C12444">
        <v>7168</v>
      </c>
      <c r="D12444">
        <v>0</v>
      </c>
      <c r="E12444">
        <v>1955</v>
      </c>
      <c r="F12444">
        <v>0</v>
      </c>
      <c r="G12444">
        <f t="shared" si="1940"/>
        <v>6082</v>
      </c>
      <c r="H12444">
        <f t="shared" si="1941"/>
        <v>6375</v>
      </c>
      <c r="I12444">
        <f t="shared" si="1942"/>
        <v>2013</v>
      </c>
      <c r="J12444">
        <f t="shared" si="1943"/>
        <v>1</v>
      </c>
      <c r="K12444" s="24">
        <f t="shared" si="1944"/>
        <v>6.0819999999999999</v>
      </c>
      <c r="L12444" s="24">
        <f t="shared" si="1945"/>
        <v>6.375</v>
      </c>
      <c r="M12444" s="24">
        <f t="shared" si="1946"/>
        <v>7.1680000000000001</v>
      </c>
      <c r="N12444" s="24">
        <f t="shared" si="1947"/>
        <v>1.9550000000000001</v>
      </c>
      <c r="O12444" s="24">
        <f t="shared" si="1948"/>
        <v>0</v>
      </c>
      <c r="P12444" s="24">
        <f t="shared" si="1949"/>
        <v>0</v>
      </c>
    </row>
    <row r="12445" spans="1:16" x14ac:dyDescent="0.25">
      <c r="A12445" s="15">
        <v>41296</v>
      </c>
      <c r="B12445">
        <v>0</v>
      </c>
      <c r="C12445">
        <v>7168</v>
      </c>
      <c r="D12445">
        <v>0</v>
      </c>
      <c r="E12445">
        <v>1958</v>
      </c>
      <c r="F12445">
        <v>0</v>
      </c>
      <c r="G12445">
        <f t="shared" si="1940"/>
        <v>6082</v>
      </c>
      <c r="H12445">
        <f t="shared" si="1941"/>
        <v>6372</v>
      </c>
      <c r="I12445">
        <f t="shared" si="1942"/>
        <v>2013</v>
      </c>
      <c r="J12445">
        <f t="shared" si="1943"/>
        <v>1</v>
      </c>
      <c r="K12445" s="24">
        <f t="shared" si="1944"/>
        <v>6.0819999999999999</v>
      </c>
      <c r="L12445" s="24">
        <f t="shared" si="1945"/>
        <v>6.3719999999999999</v>
      </c>
      <c r="M12445" s="24">
        <f t="shared" si="1946"/>
        <v>7.1680000000000001</v>
      </c>
      <c r="N12445" s="24">
        <f t="shared" si="1947"/>
        <v>1.958</v>
      </c>
      <c r="O12445" s="24">
        <f t="shared" si="1948"/>
        <v>0</v>
      </c>
      <c r="P12445" s="24">
        <f t="shared" si="1949"/>
        <v>0</v>
      </c>
    </row>
    <row r="12446" spans="1:16" x14ac:dyDescent="0.25">
      <c r="A12446" s="15">
        <v>41297</v>
      </c>
      <c r="B12446">
        <v>0</v>
      </c>
      <c r="C12446">
        <v>5506</v>
      </c>
      <c r="D12446">
        <v>0</v>
      </c>
      <c r="E12446">
        <v>1962</v>
      </c>
      <c r="F12446">
        <v>0</v>
      </c>
      <c r="G12446">
        <f t="shared" si="1940"/>
        <v>7744</v>
      </c>
      <c r="H12446">
        <f t="shared" si="1941"/>
        <v>6368</v>
      </c>
      <c r="I12446">
        <f t="shared" si="1942"/>
        <v>2013</v>
      </c>
      <c r="J12446">
        <f t="shared" si="1943"/>
        <v>1</v>
      </c>
      <c r="K12446" s="24">
        <f t="shared" si="1944"/>
        <v>7.7439999999999998</v>
      </c>
      <c r="L12446" s="24">
        <f t="shared" si="1945"/>
        <v>6.3680000000000003</v>
      </c>
      <c r="M12446" s="24">
        <f t="shared" si="1946"/>
        <v>5.5060000000000002</v>
      </c>
      <c r="N12446" s="24">
        <f t="shared" si="1947"/>
        <v>1.962</v>
      </c>
      <c r="O12446" s="24">
        <f t="shared" si="1948"/>
        <v>0</v>
      </c>
      <c r="P12446" s="24">
        <f t="shared" si="1949"/>
        <v>0</v>
      </c>
    </row>
    <row r="12447" spans="1:16" x14ac:dyDescent="0.25">
      <c r="A12447" s="15">
        <v>41298</v>
      </c>
      <c r="B12447">
        <v>0</v>
      </c>
      <c r="C12447">
        <v>4682</v>
      </c>
      <c r="D12447">
        <v>0</v>
      </c>
      <c r="E12447">
        <v>3300</v>
      </c>
      <c r="F12447">
        <v>0</v>
      </c>
      <c r="G12447">
        <f t="shared" si="1940"/>
        <v>8568</v>
      </c>
      <c r="H12447">
        <f t="shared" si="1941"/>
        <v>5030</v>
      </c>
      <c r="I12447">
        <f t="shared" si="1942"/>
        <v>2013</v>
      </c>
      <c r="J12447">
        <f t="shared" si="1943"/>
        <v>1</v>
      </c>
      <c r="K12447" s="24">
        <f t="shared" si="1944"/>
        <v>8.5679999999999996</v>
      </c>
      <c r="L12447" s="24">
        <f t="shared" si="1945"/>
        <v>5.03</v>
      </c>
      <c r="M12447" s="24">
        <f t="shared" si="1946"/>
        <v>4.6820000000000004</v>
      </c>
      <c r="N12447" s="24">
        <f t="shared" si="1947"/>
        <v>3.3</v>
      </c>
      <c r="O12447" s="24">
        <f t="shared" si="1948"/>
        <v>0</v>
      </c>
      <c r="P12447" s="24">
        <f t="shared" si="1949"/>
        <v>0</v>
      </c>
    </row>
    <row r="12448" spans="1:16" x14ac:dyDescent="0.25">
      <c r="A12448" s="15">
        <v>41299</v>
      </c>
      <c r="B12448">
        <v>0</v>
      </c>
      <c r="C12448">
        <v>2184</v>
      </c>
      <c r="D12448">
        <v>0</v>
      </c>
      <c r="E12448">
        <v>3431</v>
      </c>
      <c r="F12448">
        <v>0</v>
      </c>
      <c r="G12448">
        <f t="shared" si="1940"/>
        <v>11066</v>
      </c>
      <c r="H12448">
        <f t="shared" si="1941"/>
        <v>4899</v>
      </c>
      <c r="I12448">
        <f t="shared" si="1942"/>
        <v>2013</v>
      </c>
      <c r="J12448">
        <f t="shared" si="1943"/>
        <v>1</v>
      </c>
      <c r="K12448" s="24">
        <f t="shared" si="1944"/>
        <v>11.066000000000001</v>
      </c>
      <c r="L12448" s="24">
        <f t="shared" si="1945"/>
        <v>4.899</v>
      </c>
      <c r="M12448" s="24">
        <f t="shared" si="1946"/>
        <v>2.1840000000000002</v>
      </c>
      <c r="N12448" s="24">
        <f t="shared" si="1947"/>
        <v>3.431</v>
      </c>
      <c r="O12448" s="24">
        <f t="shared" si="1948"/>
        <v>0</v>
      </c>
      <c r="P12448" s="24">
        <f t="shared" si="1949"/>
        <v>0</v>
      </c>
    </row>
    <row r="12449" spans="1:16" x14ac:dyDescent="0.25">
      <c r="A12449" s="15">
        <v>41300</v>
      </c>
      <c r="B12449">
        <v>0</v>
      </c>
      <c r="C12449">
        <v>2513</v>
      </c>
      <c r="D12449">
        <v>0</v>
      </c>
      <c r="E12449">
        <v>3906</v>
      </c>
      <c r="F12449">
        <v>0</v>
      </c>
      <c r="G12449">
        <f t="shared" si="1940"/>
        <v>10737</v>
      </c>
      <c r="H12449">
        <f t="shared" si="1941"/>
        <v>4424</v>
      </c>
      <c r="I12449">
        <f t="shared" si="1942"/>
        <v>2013</v>
      </c>
      <c r="J12449">
        <f t="shared" si="1943"/>
        <v>1</v>
      </c>
      <c r="K12449" s="24">
        <f t="shared" si="1944"/>
        <v>10.737</v>
      </c>
      <c r="L12449" s="24">
        <f t="shared" si="1945"/>
        <v>4.4240000000000004</v>
      </c>
      <c r="M12449" s="24">
        <f t="shared" si="1946"/>
        <v>2.5129999999999999</v>
      </c>
      <c r="N12449" s="24">
        <f t="shared" si="1947"/>
        <v>3.9060000000000001</v>
      </c>
      <c r="O12449" s="24">
        <f t="shared" si="1948"/>
        <v>0</v>
      </c>
      <c r="P12449" s="24">
        <f t="shared" si="1949"/>
        <v>0</v>
      </c>
    </row>
    <row r="12450" spans="1:16" x14ac:dyDescent="0.25">
      <c r="A12450" s="15">
        <v>41301</v>
      </c>
      <c r="B12450">
        <v>0</v>
      </c>
      <c r="C12450">
        <v>2974</v>
      </c>
      <c r="D12450">
        <v>0</v>
      </c>
      <c r="E12450">
        <v>3913</v>
      </c>
      <c r="F12450">
        <v>0</v>
      </c>
      <c r="G12450">
        <f t="shared" si="1940"/>
        <v>10276</v>
      </c>
      <c r="H12450">
        <f t="shared" si="1941"/>
        <v>4417</v>
      </c>
      <c r="I12450">
        <f t="shared" si="1942"/>
        <v>2013</v>
      </c>
      <c r="J12450">
        <f t="shared" si="1943"/>
        <v>1</v>
      </c>
      <c r="K12450" s="24">
        <f t="shared" si="1944"/>
        <v>10.276</v>
      </c>
      <c r="L12450" s="24">
        <f t="shared" si="1945"/>
        <v>4.4169999999999998</v>
      </c>
      <c r="M12450" s="24">
        <f t="shared" si="1946"/>
        <v>2.9740000000000002</v>
      </c>
      <c r="N12450" s="24">
        <f t="shared" si="1947"/>
        <v>3.9129999999999998</v>
      </c>
      <c r="O12450" s="24">
        <f t="shared" si="1948"/>
        <v>0</v>
      </c>
      <c r="P12450" s="24">
        <f t="shared" si="1949"/>
        <v>0</v>
      </c>
    </row>
    <row r="12451" spans="1:16" x14ac:dyDescent="0.25">
      <c r="A12451" s="15">
        <v>41302</v>
      </c>
      <c r="B12451">
        <v>0</v>
      </c>
      <c r="C12451">
        <v>1733</v>
      </c>
      <c r="D12451">
        <v>0</v>
      </c>
      <c r="E12451">
        <v>3899</v>
      </c>
      <c r="F12451">
        <v>0</v>
      </c>
      <c r="G12451">
        <f t="shared" si="1940"/>
        <v>11517</v>
      </c>
      <c r="H12451">
        <f t="shared" si="1941"/>
        <v>4431</v>
      </c>
      <c r="I12451">
        <f t="shared" si="1942"/>
        <v>2013</v>
      </c>
      <c r="J12451">
        <f t="shared" si="1943"/>
        <v>1</v>
      </c>
      <c r="K12451" s="24">
        <f t="shared" si="1944"/>
        <v>11.516999999999999</v>
      </c>
      <c r="L12451" s="24">
        <f t="shared" si="1945"/>
        <v>4.431</v>
      </c>
      <c r="M12451" s="24">
        <f t="shared" si="1946"/>
        <v>1.7330000000000001</v>
      </c>
      <c r="N12451" s="24">
        <f t="shared" si="1947"/>
        <v>3.899</v>
      </c>
      <c r="O12451" s="24">
        <f t="shared" si="1948"/>
        <v>0</v>
      </c>
      <c r="P12451" s="24">
        <f t="shared" si="1949"/>
        <v>0</v>
      </c>
    </row>
    <row r="12452" spans="1:16" x14ac:dyDescent="0.25">
      <c r="A12452" s="15">
        <v>41303</v>
      </c>
      <c r="B12452">
        <v>0</v>
      </c>
      <c r="C12452">
        <v>1984</v>
      </c>
      <c r="D12452">
        <v>0</v>
      </c>
      <c r="E12452">
        <v>3880</v>
      </c>
      <c r="F12452">
        <v>0</v>
      </c>
      <c r="G12452">
        <f t="shared" si="1940"/>
        <v>11266</v>
      </c>
      <c r="H12452">
        <f t="shared" si="1941"/>
        <v>4450</v>
      </c>
      <c r="I12452">
        <f t="shared" si="1942"/>
        <v>2013</v>
      </c>
      <c r="J12452">
        <f t="shared" si="1943"/>
        <v>1</v>
      </c>
      <c r="K12452" s="24">
        <f t="shared" si="1944"/>
        <v>11.266</v>
      </c>
      <c r="L12452" s="24">
        <f t="shared" si="1945"/>
        <v>4.45</v>
      </c>
      <c r="M12452" s="24">
        <f t="shared" si="1946"/>
        <v>1.984</v>
      </c>
      <c r="N12452" s="24">
        <f t="shared" si="1947"/>
        <v>3.88</v>
      </c>
      <c r="O12452" s="24">
        <f t="shared" si="1948"/>
        <v>0</v>
      </c>
      <c r="P12452" s="24">
        <f t="shared" si="1949"/>
        <v>0</v>
      </c>
    </row>
    <row r="12453" spans="1:16" x14ac:dyDescent="0.25">
      <c r="A12453" s="15">
        <v>41304</v>
      </c>
      <c r="B12453">
        <v>0</v>
      </c>
      <c r="C12453">
        <v>2838</v>
      </c>
      <c r="D12453">
        <v>0</v>
      </c>
      <c r="E12453">
        <v>3862</v>
      </c>
      <c r="F12453">
        <v>0</v>
      </c>
      <c r="G12453">
        <f t="shared" si="1940"/>
        <v>10412</v>
      </c>
      <c r="H12453">
        <f t="shared" si="1941"/>
        <v>4468</v>
      </c>
      <c r="I12453">
        <f t="shared" si="1942"/>
        <v>2013</v>
      </c>
      <c r="J12453">
        <f t="shared" si="1943"/>
        <v>1</v>
      </c>
      <c r="K12453" s="24">
        <f t="shared" si="1944"/>
        <v>10.412000000000001</v>
      </c>
      <c r="L12453" s="24">
        <f t="shared" si="1945"/>
        <v>4.468</v>
      </c>
      <c r="M12453" s="24">
        <f t="shared" si="1946"/>
        <v>2.8380000000000001</v>
      </c>
      <c r="N12453" s="24">
        <f t="shared" si="1947"/>
        <v>3.8620000000000001</v>
      </c>
      <c r="O12453" s="24">
        <f t="shared" si="1948"/>
        <v>0</v>
      </c>
      <c r="P12453" s="24">
        <f t="shared" si="1949"/>
        <v>0</v>
      </c>
    </row>
    <row r="12454" spans="1:16" x14ac:dyDescent="0.25">
      <c r="A12454" s="15">
        <v>41305</v>
      </c>
      <c r="B12454">
        <v>0</v>
      </c>
      <c r="C12454">
        <v>2973</v>
      </c>
      <c r="D12454">
        <v>0</v>
      </c>
      <c r="E12454">
        <v>3860</v>
      </c>
      <c r="F12454">
        <v>0</v>
      </c>
      <c r="G12454">
        <f t="shared" si="1940"/>
        <v>10277</v>
      </c>
      <c r="H12454">
        <f t="shared" si="1941"/>
        <v>4470</v>
      </c>
      <c r="I12454">
        <f t="shared" si="1942"/>
        <v>2013</v>
      </c>
      <c r="J12454">
        <f t="shared" si="1943"/>
        <v>1</v>
      </c>
      <c r="K12454" s="24">
        <f t="shared" si="1944"/>
        <v>10.276999999999999</v>
      </c>
      <c r="L12454" s="24">
        <f t="shared" si="1945"/>
        <v>4.47</v>
      </c>
      <c r="M12454" s="24">
        <f t="shared" si="1946"/>
        <v>2.9729999999999999</v>
      </c>
      <c r="N12454" s="24">
        <f t="shared" si="1947"/>
        <v>3.86</v>
      </c>
      <c r="O12454" s="24">
        <f t="shared" si="1948"/>
        <v>0</v>
      </c>
      <c r="P12454" s="24">
        <f t="shared" si="1949"/>
        <v>0</v>
      </c>
    </row>
    <row r="12455" spans="1:16" x14ac:dyDescent="0.25">
      <c r="A12455" s="15">
        <v>41306</v>
      </c>
      <c r="B12455">
        <v>0</v>
      </c>
      <c r="C12455">
        <v>2983</v>
      </c>
      <c r="D12455">
        <v>0</v>
      </c>
      <c r="E12455">
        <v>4489</v>
      </c>
      <c r="F12455">
        <v>0</v>
      </c>
      <c r="G12455">
        <f t="shared" si="1940"/>
        <v>10267</v>
      </c>
      <c r="H12455">
        <f t="shared" si="1941"/>
        <v>3841</v>
      </c>
      <c r="I12455">
        <f t="shared" si="1942"/>
        <v>2013</v>
      </c>
      <c r="J12455">
        <f t="shared" si="1943"/>
        <v>2</v>
      </c>
      <c r="K12455" s="24">
        <f t="shared" si="1944"/>
        <v>10.266999999999999</v>
      </c>
      <c r="L12455" s="24">
        <f t="shared" si="1945"/>
        <v>3.8410000000000002</v>
      </c>
      <c r="M12455" s="24">
        <f t="shared" si="1946"/>
        <v>2.9830000000000001</v>
      </c>
      <c r="N12455" s="24">
        <f t="shared" si="1947"/>
        <v>4.4889999999999999</v>
      </c>
      <c r="O12455" s="24">
        <f t="shared" si="1948"/>
        <v>0</v>
      </c>
      <c r="P12455" s="24">
        <f t="shared" si="1949"/>
        <v>0</v>
      </c>
    </row>
    <row r="12456" spans="1:16" x14ac:dyDescent="0.25">
      <c r="A12456" s="15">
        <v>41307</v>
      </c>
      <c r="B12456">
        <v>0</v>
      </c>
      <c r="C12456">
        <v>2992</v>
      </c>
      <c r="D12456">
        <v>0</v>
      </c>
      <c r="E12456">
        <v>4762</v>
      </c>
      <c r="F12456">
        <v>0</v>
      </c>
      <c r="G12456">
        <f t="shared" si="1940"/>
        <v>10258</v>
      </c>
      <c r="H12456">
        <f t="shared" si="1941"/>
        <v>3568</v>
      </c>
      <c r="I12456">
        <f t="shared" si="1942"/>
        <v>2013</v>
      </c>
      <c r="J12456">
        <f t="shared" si="1943"/>
        <v>2</v>
      </c>
      <c r="K12456" s="24">
        <f t="shared" si="1944"/>
        <v>10.257999999999999</v>
      </c>
      <c r="L12456" s="24">
        <f t="shared" si="1945"/>
        <v>3.5680000000000001</v>
      </c>
      <c r="M12456" s="24">
        <f t="shared" si="1946"/>
        <v>2.992</v>
      </c>
      <c r="N12456" s="24">
        <f t="shared" si="1947"/>
        <v>4.7619999999999996</v>
      </c>
      <c r="O12456" s="24">
        <f t="shared" si="1948"/>
        <v>0</v>
      </c>
      <c r="P12456" s="24">
        <f t="shared" si="1949"/>
        <v>0</v>
      </c>
    </row>
    <row r="12457" spans="1:16" x14ac:dyDescent="0.25">
      <c r="A12457" s="15">
        <v>41308</v>
      </c>
      <c r="B12457">
        <v>0</v>
      </c>
      <c r="C12457">
        <v>2974</v>
      </c>
      <c r="D12457">
        <v>0</v>
      </c>
      <c r="E12457">
        <v>4729</v>
      </c>
      <c r="F12457">
        <v>0</v>
      </c>
      <c r="G12457">
        <f t="shared" si="1940"/>
        <v>10276</v>
      </c>
      <c r="H12457">
        <f t="shared" si="1941"/>
        <v>3601</v>
      </c>
      <c r="I12457">
        <f t="shared" si="1942"/>
        <v>2013</v>
      </c>
      <c r="J12457">
        <f t="shared" si="1943"/>
        <v>2</v>
      </c>
      <c r="K12457" s="24">
        <f t="shared" si="1944"/>
        <v>10.276</v>
      </c>
      <c r="L12457" s="24">
        <f t="shared" si="1945"/>
        <v>3.601</v>
      </c>
      <c r="M12457" s="24">
        <f t="shared" si="1946"/>
        <v>2.9740000000000002</v>
      </c>
      <c r="N12457" s="24">
        <f t="shared" si="1947"/>
        <v>4.7290000000000001</v>
      </c>
      <c r="O12457" s="24">
        <f t="shared" si="1948"/>
        <v>0</v>
      </c>
      <c r="P12457" s="24">
        <f t="shared" si="1949"/>
        <v>0</v>
      </c>
    </row>
    <row r="12458" spans="1:16" x14ac:dyDescent="0.25">
      <c r="A12458" s="15">
        <v>41309</v>
      </c>
      <c r="B12458">
        <v>0</v>
      </c>
      <c r="C12458">
        <v>2983</v>
      </c>
      <c r="D12458">
        <v>0</v>
      </c>
      <c r="E12458">
        <v>4732</v>
      </c>
      <c r="F12458">
        <v>0</v>
      </c>
      <c r="G12458">
        <f t="shared" si="1940"/>
        <v>10267</v>
      </c>
      <c r="H12458">
        <f t="shared" si="1941"/>
        <v>3598</v>
      </c>
      <c r="I12458">
        <f t="shared" si="1942"/>
        <v>2013</v>
      </c>
      <c r="J12458">
        <f t="shared" si="1943"/>
        <v>2</v>
      </c>
      <c r="K12458" s="24">
        <f t="shared" si="1944"/>
        <v>10.266999999999999</v>
      </c>
      <c r="L12458" s="24">
        <f t="shared" si="1945"/>
        <v>3.5979999999999999</v>
      </c>
      <c r="M12458" s="24">
        <f t="shared" si="1946"/>
        <v>2.9830000000000001</v>
      </c>
      <c r="N12458" s="24">
        <f t="shared" si="1947"/>
        <v>4.7320000000000002</v>
      </c>
      <c r="O12458" s="24">
        <f t="shared" si="1948"/>
        <v>0</v>
      </c>
      <c r="P12458" s="24">
        <f t="shared" si="1949"/>
        <v>0</v>
      </c>
    </row>
    <row r="12459" spans="1:16" x14ac:dyDescent="0.25">
      <c r="A12459" s="15">
        <v>41310</v>
      </c>
      <c r="B12459">
        <v>0</v>
      </c>
      <c r="C12459">
        <v>2983</v>
      </c>
      <c r="D12459">
        <v>0</v>
      </c>
      <c r="E12459">
        <v>4752</v>
      </c>
      <c r="F12459">
        <v>0</v>
      </c>
      <c r="G12459">
        <f t="shared" si="1940"/>
        <v>10267</v>
      </c>
      <c r="H12459">
        <f t="shared" si="1941"/>
        <v>3578</v>
      </c>
      <c r="I12459">
        <f t="shared" si="1942"/>
        <v>2013</v>
      </c>
      <c r="J12459">
        <f t="shared" si="1943"/>
        <v>2</v>
      </c>
      <c r="K12459" s="24">
        <f t="shared" si="1944"/>
        <v>10.266999999999999</v>
      </c>
      <c r="L12459" s="24">
        <f t="shared" si="1945"/>
        <v>3.5779999999999998</v>
      </c>
      <c r="M12459" s="24">
        <f t="shared" si="1946"/>
        <v>2.9830000000000001</v>
      </c>
      <c r="N12459" s="24">
        <f t="shared" si="1947"/>
        <v>4.7519999999999998</v>
      </c>
      <c r="O12459" s="24">
        <f t="shared" si="1948"/>
        <v>0</v>
      </c>
      <c r="P12459" s="24">
        <f t="shared" si="1949"/>
        <v>0</v>
      </c>
    </row>
    <row r="12460" spans="1:16" x14ac:dyDescent="0.25">
      <c r="A12460" s="15">
        <v>41311</v>
      </c>
      <c r="B12460">
        <v>0</v>
      </c>
      <c r="C12460">
        <v>2974</v>
      </c>
      <c r="D12460">
        <v>0</v>
      </c>
      <c r="E12460">
        <v>4744</v>
      </c>
      <c r="F12460">
        <v>0</v>
      </c>
      <c r="G12460">
        <f t="shared" si="1940"/>
        <v>10276</v>
      </c>
      <c r="H12460">
        <f t="shared" si="1941"/>
        <v>3586</v>
      </c>
      <c r="I12460">
        <f t="shared" si="1942"/>
        <v>2013</v>
      </c>
      <c r="J12460">
        <f t="shared" si="1943"/>
        <v>2</v>
      </c>
      <c r="K12460" s="24">
        <f t="shared" si="1944"/>
        <v>10.276</v>
      </c>
      <c r="L12460" s="24">
        <f t="shared" si="1945"/>
        <v>3.5859999999999999</v>
      </c>
      <c r="M12460" s="24">
        <f t="shared" si="1946"/>
        <v>2.9740000000000002</v>
      </c>
      <c r="N12460" s="24">
        <f t="shared" si="1947"/>
        <v>4.7439999999999998</v>
      </c>
      <c r="O12460" s="24">
        <f t="shared" si="1948"/>
        <v>0</v>
      </c>
      <c r="P12460" s="24">
        <f t="shared" si="1949"/>
        <v>0</v>
      </c>
    </row>
    <row r="12461" spans="1:16" x14ac:dyDescent="0.25">
      <c r="A12461" s="15">
        <v>41312</v>
      </c>
      <c r="B12461">
        <v>0</v>
      </c>
      <c r="C12461">
        <v>2974</v>
      </c>
      <c r="D12461">
        <v>0</v>
      </c>
      <c r="E12461">
        <v>4849</v>
      </c>
      <c r="F12461">
        <v>0</v>
      </c>
      <c r="G12461">
        <f t="shared" si="1940"/>
        <v>10276</v>
      </c>
      <c r="H12461">
        <f t="shared" si="1941"/>
        <v>3481</v>
      </c>
      <c r="I12461">
        <f t="shared" si="1942"/>
        <v>2013</v>
      </c>
      <c r="J12461">
        <f t="shared" si="1943"/>
        <v>2</v>
      </c>
      <c r="K12461" s="24">
        <f t="shared" si="1944"/>
        <v>10.276</v>
      </c>
      <c r="L12461" s="24">
        <f t="shared" si="1945"/>
        <v>3.4809999999999999</v>
      </c>
      <c r="M12461" s="24">
        <f t="shared" si="1946"/>
        <v>2.9740000000000002</v>
      </c>
      <c r="N12461" s="24">
        <f t="shared" si="1947"/>
        <v>4.8490000000000002</v>
      </c>
      <c r="O12461" s="24">
        <f t="shared" si="1948"/>
        <v>0</v>
      </c>
      <c r="P12461" s="24">
        <f t="shared" si="1949"/>
        <v>0</v>
      </c>
    </row>
    <row r="12462" spans="1:16" x14ac:dyDescent="0.25">
      <c r="A12462" s="15">
        <v>41313</v>
      </c>
      <c r="B12462">
        <v>0</v>
      </c>
      <c r="C12462">
        <v>3024</v>
      </c>
      <c r="D12462">
        <v>0</v>
      </c>
      <c r="E12462">
        <v>4947</v>
      </c>
      <c r="F12462">
        <v>0</v>
      </c>
      <c r="G12462">
        <f t="shared" si="1940"/>
        <v>10226</v>
      </c>
      <c r="H12462">
        <f t="shared" si="1941"/>
        <v>3383</v>
      </c>
      <c r="I12462">
        <f t="shared" si="1942"/>
        <v>2013</v>
      </c>
      <c r="J12462">
        <f t="shared" si="1943"/>
        <v>2</v>
      </c>
      <c r="K12462" s="24">
        <f t="shared" si="1944"/>
        <v>10.226000000000001</v>
      </c>
      <c r="L12462" s="24">
        <f t="shared" si="1945"/>
        <v>3.383</v>
      </c>
      <c r="M12462" s="24">
        <f t="shared" si="1946"/>
        <v>3.024</v>
      </c>
      <c r="N12462" s="24">
        <f t="shared" si="1947"/>
        <v>4.9470000000000001</v>
      </c>
      <c r="O12462" s="24">
        <f t="shared" si="1948"/>
        <v>0</v>
      </c>
      <c r="P12462" s="24">
        <f t="shared" si="1949"/>
        <v>0</v>
      </c>
    </row>
    <row r="12463" spans="1:16" x14ac:dyDescent="0.25">
      <c r="A12463" s="15">
        <v>41314</v>
      </c>
      <c r="B12463">
        <v>0</v>
      </c>
      <c r="C12463">
        <v>2999</v>
      </c>
      <c r="D12463">
        <v>0</v>
      </c>
      <c r="E12463">
        <v>4927</v>
      </c>
      <c r="F12463">
        <v>0</v>
      </c>
      <c r="G12463">
        <f t="shared" si="1940"/>
        <v>10251</v>
      </c>
      <c r="H12463">
        <f t="shared" si="1941"/>
        <v>3403</v>
      </c>
      <c r="I12463">
        <f t="shared" si="1942"/>
        <v>2013</v>
      </c>
      <c r="J12463">
        <f t="shared" si="1943"/>
        <v>2</v>
      </c>
      <c r="K12463" s="24">
        <f t="shared" si="1944"/>
        <v>10.250999999999999</v>
      </c>
      <c r="L12463" s="24">
        <f t="shared" si="1945"/>
        <v>3.403</v>
      </c>
      <c r="M12463" s="24">
        <f t="shared" si="1946"/>
        <v>2.9990000000000001</v>
      </c>
      <c r="N12463" s="24">
        <f t="shared" si="1947"/>
        <v>4.9269999999999996</v>
      </c>
      <c r="O12463" s="24">
        <f t="shared" si="1948"/>
        <v>0</v>
      </c>
      <c r="P12463" s="24">
        <f t="shared" si="1949"/>
        <v>0</v>
      </c>
    </row>
    <row r="12464" spans="1:16" x14ac:dyDescent="0.25">
      <c r="A12464" s="15">
        <v>41315</v>
      </c>
      <c r="B12464">
        <v>0</v>
      </c>
      <c r="C12464">
        <v>2998</v>
      </c>
      <c r="D12464">
        <v>0</v>
      </c>
      <c r="E12464">
        <v>4907</v>
      </c>
      <c r="F12464">
        <v>0</v>
      </c>
      <c r="G12464">
        <f t="shared" si="1940"/>
        <v>10252</v>
      </c>
      <c r="H12464">
        <f t="shared" si="1941"/>
        <v>3423</v>
      </c>
      <c r="I12464">
        <f t="shared" si="1942"/>
        <v>2013</v>
      </c>
      <c r="J12464">
        <f t="shared" si="1943"/>
        <v>2</v>
      </c>
      <c r="K12464" s="24">
        <f t="shared" si="1944"/>
        <v>10.252000000000001</v>
      </c>
      <c r="L12464" s="24">
        <f t="shared" si="1945"/>
        <v>3.423</v>
      </c>
      <c r="M12464" s="24">
        <f t="shared" si="1946"/>
        <v>2.9980000000000002</v>
      </c>
      <c r="N12464" s="24">
        <f t="shared" si="1947"/>
        <v>4.907</v>
      </c>
      <c r="O12464" s="24">
        <f t="shared" si="1948"/>
        <v>0</v>
      </c>
      <c r="P12464" s="24">
        <f t="shared" si="1949"/>
        <v>0</v>
      </c>
    </row>
    <row r="12465" spans="1:16" x14ac:dyDescent="0.25">
      <c r="A12465" s="15">
        <v>41316</v>
      </c>
      <c r="B12465">
        <v>0</v>
      </c>
      <c r="C12465">
        <v>2009</v>
      </c>
      <c r="D12465">
        <v>0</v>
      </c>
      <c r="E12465">
        <v>3686</v>
      </c>
      <c r="F12465">
        <v>0</v>
      </c>
      <c r="G12465">
        <f t="shared" si="1940"/>
        <v>11241</v>
      </c>
      <c r="H12465">
        <f t="shared" si="1941"/>
        <v>4644</v>
      </c>
      <c r="I12465">
        <f t="shared" si="1942"/>
        <v>2013</v>
      </c>
      <c r="J12465">
        <f t="shared" si="1943"/>
        <v>2</v>
      </c>
      <c r="K12465" s="24">
        <f t="shared" si="1944"/>
        <v>11.241</v>
      </c>
      <c r="L12465" s="24">
        <f t="shared" si="1945"/>
        <v>4.6440000000000001</v>
      </c>
      <c r="M12465" s="24">
        <f t="shared" si="1946"/>
        <v>2.0089999999999999</v>
      </c>
      <c r="N12465" s="24">
        <f t="shared" si="1947"/>
        <v>3.6859999999999999</v>
      </c>
      <c r="O12465" s="24">
        <f t="shared" si="1948"/>
        <v>0</v>
      </c>
      <c r="P12465" s="24">
        <f t="shared" si="1949"/>
        <v>0</v>
      </c>
    </row>
    <row r="12466" spans="1:16" x14ac:dyDescent="0.25">
      <c r="A12466" s="15">
        <v>41317</v>
      </c>
      <c r="B12466">
        <v>0</v>
      </c>
      <c r="C12466">
        <v>2009</v>
      </c>
      <c r="D12466">
        <v>0</v>
      </c>
      <c r="E12466">
        <v>3192</v>
      </c>
      <c r="F12466">
        <v>0</v>
      </c>
      <c r="G12466">
        <f t="shared" si="1940"/>
        <v>11241</v>
      </c>
      <c r="H12466">
        <f t="shared" si="1941"/>
        <v>5138</v>
      </c>
      <c r="I12466">
        <f t="shared" si="1942"/>
        <v>2013</v>
      </c>
      <c r="J12466">
        <f t="shared" si="1943"/>
        <v>2</v>
      </c>
      <c r="K12466" s="24">
        <f t="shared" si="1944"/>
        <v>11.241</v>
      </c>
      <c r="L12466" s="24">
        <f t="shared" si="1945"/>
        <v>5.1379999999999999</v>
      </c>
      <c r="M12466" s="24">
        <f t="shared" si="1946"/>
        <v>2.0089999999999999</v>
      </c>
      <c r="N12466" s="24">
        <f t="shared" si="1947"/>
        <v>3.1920000000000002</v>
      </c>
      <c r="O12466" s="24">
        <f t="shared" si="1948"/>
        <v>0</v>
      </c>
      <c r="P12466" s="24">
        <f t="shared" si="1949"/>
        <v>0</v>
      </c>
    </row>
    <row r="12467" spans="1:16" x14ac:dyDescent="0.25">
      <c r="A12467" s="15">
        <v>41318</v>
      </c>
      <c r="B12467">
        <v>0</v>
      </c>
      <c r="C12467">
        <v>2653</v>
      </c>
      <c r="D12467">
        <v>0</v>
      </c>
      <c r="E12467">
        <v>4274</v>
      </c>
      <c r="F12467">
        <v>0</v>
      </c>
      <c r="G12467">
        <f t="shared" si="1940"/>
        <v>10597</v>
      </c>
      <c r="H12467">
        <f t="shared" si="1941"/>
        <v>4056</v>
      </c>
      <c r="I12467">
        <f t="shared" si="1942"/>
        <v>2013</v>
      </c>
      <c r="J12467">
        <f t="shared" si="1943"/>
        <v>2</v>
      </c>
      <c r="K12467" s="24">
        <f t="shared" si="1944"/>
        <v>10.597</v>
      </c>
      <c r="L12467" s="24">
        <f t="shared" si="1945"/>
        <v>4.056</v>
      </c>
      <c r="M12467" s="24">
        <f t="shared" si="1946"/>
        <v>2.653</v>
      </c>
      <c r="N12467" s="24">
        <f t="shared" si="1947"/>
        <v>4.274</v>
      </c>
      <c r="O12467" s="24">
        <f t="shared" si="1948"/>
        <v>0</v>
      </c>
      <c r="P12467" s="24">
        <f t="shared" si="1949"/>
        <v>0</v>
      </c>
    </row>
    <row r="12468" spans="1:16" x14ac:dyDescent="0.25">
      <c r="A12468" s="15">
        <v>41319</v>
      </c>
      <c r="B12468">
        <v>0</v>
      </c>
      <c r="C12468">
        <v>2973</v>
      </c>
      <c r="D12468">
        <v>0</v>
      </c>
      <c r="E12468">
        <v>4734</v>
      </c>
      <c r="F12468">
        <v>0</v>
      </c>
      <c r="G12468">
        <f t="shared" si="1940"/>
        <v>10277</v>
      </c>
      <c r="H12468">
        <f t="shared" si="1941"/>
        <v>3596</v>
      </c>
      <c r="I12468">
        <f t="shared" si="1942"/>
        <v>2013</v>
      </c>
      <c r="J12468">
        <f t="shared" si="1943"/>
        <v>2</v>
      </c>
      <c r="K12468" s="24">
        <f t="shared" si="1944"/>
        <v>10.276999999999999</v>
      </c>
      <c r="L12468" s="24">
        <f t="shared" si="1945"/>
        <v>3.5960000000000001</v>
      </c>
      <c r="M12468" s="24">
        <f t="shared" si="1946"/>
        <v>2.9729999999999999</v>
      </c>
      <c r="N12468" s="24">
        <f t="shared" si="1947"/>
        <v>4.734</v>
      </c>
      <c r="O12468" s="24">
        <f t="shared" si="1948"/>
        <v>0</v>
      </c>
      <c r="P12468" s="24">
        <f t="shared" si="1949"/>
        <v>0</v>
      </c>
    </row>
    <row r="12469" spans="1:16" x14ac:dyDescent="0.25">
      <c r="A12469" s="15">
        <v>41320</v>
      </c>
      <c r="B12469">
        <v>0</v>
      </c>
      <c r="C12469">
        <v>2974</v>
      </c>
      <c r="D12469">
        <v>0</v>
      </c>
      <c r="E12469">
        <v>4700</v>
      </c>
      <c r="F12469">
        <v>0</v>
      </c>
      <c r="G12469">
        <f t="shared" si="1940"/>
        <v>10276</v>
      </c>
      <c r="H12469">
        <f t="shared" si="1941"/>
        <v>3630</v>
      </c>
      <c r="I12469">
        <f t="shared" si="1942"/>
        <v>2013</v>
      </c>
      <c r="J12469">
        <f t="shared" si="1943"/>
        <v>2</v>
      </c>
      <c r="K12469" s="24">
        <f t="shared" si="1944"/>
        <v>10.276</v>
      </c>
      <c r="L12469" s="24">
        <f t="shared" si="1945"/>
        <v>3.63</v>
      </c>
      <c r="M12469" s="24">
        <f t="shared" si="1946"/>
        <v>2.9740000000000002</v>
      </c>
      <c r="N12469" s="24">
        <f t="shared" si="1947"/>
        <v>4.7</v>
      </c>
      <c r="O12469" s="24">
        <f t="shared" si="1948"/>
        <v>0</v>
      </c>
      <c r="P12469" s="24">
        <f t="shared" si="1949"/>
        <v>0</v>
      </c>
    </row>
    <row r="12470" spans="1:16" x14ac:dyDescent="0.25">
      <c r="A12470" s="15">
        <v>41321</v>
      </c>
      <c r="B12470">
        <v>0</v>
      </c>
      <c r="C12470">
        <v>2976</v>
      </c>
      <c r="D12470">
        <v>0</v>
      </c>
      <c r="E12470">
        <v>4737</v>
      </c>
      <c r="F12470">
        <v>0</v>
      </c>
      <c r="G12470">
        <f t="shared" si="1940"/>
        <v>10274</v>
      </c>
      <c r="H12470">
        <f t="shared" si="1941"/>
        <v>3593</v>
      </c>
      <c r="I12470">
        <f t="shared" si="1942"/>
        <v>2013</v>
      </c>
      <c r="J12470">
        <f t="shared" si="1943"/>
        <v>2</v>
      </c>
      <c r="K12470" s="24">
        <f t="shared" si="1944"/>
        <v>10.273999999999999</v>
      </c>
      <c r="L12470" s="24">
        <f t="shared" si="1945"/>
        <v>3.593</v>
      </c>
      <c r="M12470" s="24">
        <f t="shared" si="1946"/>
        <v>2.976</v>
      </c>
      <c r="N12470" s="24">
        <f t="shared" si="1947"/>
        <v>4.7370000000000001</v>
      </c>
      <c r="O12470" s="24">
        <f t="shared" si="1948"/>
        <v>0</v>
      </c>
      <c r="P12470" s="24">
        <f t="shared" si="1949"/>
        <v>0</v>
      </c>
    </row>
    <row r="12471" spans="1:16" x14ac:dyDescent="0.25">
      <c r="A12471" s="15">
        <v>41322</v>
      </c>
      <c r="B12471">
        <v>0</v>
      </c>
      <c r="C12471">
        <v>2974</v>
      </c>
      <c r="D12471">
        <v>0</v>
      </c>
      <c r="E12471">
        <v>4763</v>
      </c>
      <c r="F12471">
        <v>0</v>
      </c>
      <c r="G12471">
        <f t="shared" si="1940"/>
        <v>10276</v>
      </c>
      <c r="H12471">
        <f t="shared" si="1941"/>
        <v>3567</v>
      </c>
      <c r="I12471">
        <f t="shared" si="1942"/>
        <v>2013</v>
      </c>
      <c r="J12471">
        <f t="shared" si="1943"/>
        <v>2</v>
      </c>
      <c r="K12471" s="24">
        <f t="shared" si="1944"/>
        <v>10.276</v>
      </c>
      <c r="L12471" s="24">
        <f t="shared" si="1945"/>
        <v>3.5670000000000002</v>
      </c>
      <c r="M12471" s="24">
        <f t="shared" si="1946"/>
        <v>2.9740000000000002</v>
      </c>
      <c r="N12471" s="24">
        <f t="shared" si="1947"/>
        <v>4.7629999999999999</v>
      </c>
      <c r="O12471" s="24">
        <f t="shared" si="1948"/>
        <v>0</v>
      </c>
      <c r="P12471" s="24">
        <f t="shared" si="1949"/>
        <v>0</v>
      </c>
    </row>
    <row r="12472" spans="1:16" x14ac:dyDescent="0.25">
      <c r="A12472" s="15">
        <v>41323</v>
      </c>
      <c r="B12472">
        <v>0</v>
      </c>
      <c r="C12472">
        <v>2974</v>
      </c>
      <c r="D12472">
        <v>0</v>
      </c>
      <c r="E12472">
        <v>4727</v>
      </c>
      <c r="F12472">
        <v>0</v>
      </c>
      <c r="G12472">
        <f t="shared" si="1940"/>
        <v>10276</v>
      </c>
      <c r="H12472">
        <f t="shared" si="1941"/>
        <v>3603</v>
      </c>
      <c r="I12472">
        <f t="shared" si="1942"/>
        <v>2013</v>
      </c>
      <c r="J12472">
        <f t="shared" si="1943"/>
        <v>2</v>
      </c>
      <c r="K12472" s="24">
        <f t="shared" si="1944"/>
        <v>10.276</v>
      </c>
      <c r="L12472" s="24">
        <f t="shared" si="1945"/>
        <v>3.6030000000000002</v>
      </c>
      <c r="M12472" s="24">
        <f t="shared" si="1946"/>
        <v>2.9740000000000002</v>
      </c>
      <c r="N12472" s="24">
        <f t="shared" si="1947"/>
        <v>4.7270000000000003</v>
      </c>
      <c r="O12472" s="24">
        <f t="shared" si="1948"/>
        <v>0</v>
      </c>
      <c r="P12472" s="24">
        <f t="shared" si="1949"/>
        <v>0</v>
      </c>
    </row>
    <row r="12473" spans="1:16" x14ac:dyDescent="0.25">
      <c r="A12473" s="15">
        <v>41324</v>
      </c>
      <c r="B12473">
        <v>0</v>
      </c>
      <c r="C12473">
        <v>2974</v>
      </c>
      <c r="D12473">
        <v>0</v>
      </c>
      <c r="E12473">
        <v>4734</v>
      </c>
      <c r="F12473">
        <v>0</v>
      </c>
      <c r="G12473">
        <f t="shared" si="1940"/>
        <v>10276</v>
      </c>
      <c r="H12473">
        <f t="shared" si="1941"/>
        <v>3596</v>
      </c>
      <c r="I12473">
        <f t="shared" si="1942"/>
        <v>2013</v>
      </c>
      <c r="J12473">
        <f t="shared" si="1943"/>
        <v>2</v>
      </c>
      <c r="K12473" s="24">
        <f t="shared" si="1944"/>
        <v>10.276</v>
      </c>
      <c r="L12473" s="24">
        <f t="shared" si="1945"/>
        <v>3.5960000000000001</v>
      </c>
      <c r="M12473" s="24">
        <f t="shared" si="1946"/>
        <v>2.9740000000000002</v>
      </c>
      <c r="N12473" s="24">
        <f t="shared" si="1947"/>
        <v>4.734</v>
      </c>
      <c r="O12473" s="24">
        <f t="shared" si="1948"/>
        <v>0</v>
      </c>
      <c r="P12473" s="24">
        <f t="shared" si="1949"/>
        <v>0</v>
      </c>
    </row>
    <row r="12474" spans="1:16" x14ac:dyDescent="0.25">
      <c r="A12474" s="15">
        <v>41325</v>
      </c>
      <c r="B12474">
        <v>0</v>
      </c>
      <c r="C12474">
        <v>2999</v>
      </c>
      <c r="D12474">
        <v>0</v>
      </c>
      <c r="E12474">
        <v>5081</v>
      </c>
      <c r="F12474">
        <v>0</v>
      </c>
      <c r="G12474">
        <f t="shared" si="1940"/>
        <v>10251</v>
      </c>
      <c r="H12474">
        <f t="shared" si="1941"/>
        <v>3249</v>
      </c>
      <c r="I12474">
        <f t="shared" si="1942"/>
        <v>2013</v>
      </c>
      <c r="J12474">
        <f t="shared" si="1943"/>
        <v>2</v>
      </c>
      <c r="K12474" s="24">
        <f t="shared" si="1944"/>
        <v>10.250999999999999</v>
      </c>
      <c r="L12474" s="24">
        <f t="shared" si="1945"/>
        <v>3.2490000000000001</v>
      </c>
      <c r="M12474" s="24">
        <f t="shared" si="1946"/>
        <v>2.9990000000000001</v>
      </c>
      <c r="N12474" s="24">
        <f t="shared" si="1947"/>
        <v>5.0810000000000004</v>
      </c>
      <c r="O12474" s="24">
        <f t="shared" si="1948"/>
        <v>0</v>
      </c>
      <c r="P12474" s="24">
        <f t="shared" si="1949"/>
        <v>0</v>
      </c>
    </row>
    <row r="12475" spans="1:16" x14ac:dyDescent="0.25">
      <c r="A12475" s="15">
        <v>41326</v>
      </c>
      <c r="B12475">
        <v>0</v>
      </c>
      <c r="C12475">
        <v>5055</v>
      </c>
      <c r="D12475">
        <v>0</v>
      </c>
      <c r="E12475">
        <v>5530</v>
      </c>
      <c r="F12475">
        <v>0</v>
      </c>
      <c r="G12475">
        <f t="shared" si="1940"/>
        <v>8195</v>
      </c>
      <c r="H12475">
        <f t="shared" si="1941"/>
        <v>2800</v>
      </c>
      <c r="I12475">
        <f t="shared" si="1942"/>
        <v>2013</v>
      </c>
      <c r="J12475">
        <f t="shared" si="1943"/>
        <v>2</v>
      </c>
      <c r="K12475" s="24">
        <f t="shared" si="1944"/>
        <v>8.1950000000000003</v>
      </c>
      <c r="L12475" s="24">
        <f t="shared" si="1945"/>
        <v>2.8</v>
      </c>
      <c r="M12475" s="24">
        <f t="shared" si="1946"/>
        <v>5.0549999999999997</v>
      </c>
      <c r="N12475" s="24">
        <f t="shared" si="1947"/>
        <v>5.53</v>
      </c>
      <c r="O12475" s="24">
        <f t="shared" si="1948"/>
        <v>0</v>
      </c>
      <c r="P12475" s="24">
        <f t="shared" si="1949"/>
        <v>0</v>
      </c>
    </row>
    <row r="12476" spans="1:16" x14ac:dyDescent="0.25">
      <c r="A12476" s="15">
        <v>41327</v>
      </c>
      <c r="B12476">
        <v>0</v>
      </c>
      <c r="C12476">
        <v>2348</v>
      </c>
      <c r="D12476">
        <v>0</v>
      </c>
      <c r="E12476">
        <v>6079</v>
      </c>
      <c r="F12476">
        <v>0</v>
      </c>
      <c r="G12476">
        <f t="shared" si="1940"/>
        <v>10902</v>
      </c>
      <c r="H12476">
        <f t="shared" si="1941"/>
        <v>2251</v>
      </c>
      <c r="I12476">
        <f t="shared" si="1942"/>
        <v>2013</v>
      </c>
      <c r="J12476">
        <f t="shared" si="1943"/>
        <v>2</v>
      </c>
      <c r="K12476" s="24">
        <f t="shared" si="1944"/>
        <v>10.901999999999999</v>
      </c>
      <c r="L12476" s="24">
        <f t="shared" si="1945"/>
        <v>2.2509999999999999</v>
      </c>
      <c r="M12476" s="24">
        <f t="shared" si="1946"/>
        <v>2.3479999999999999</v>
      </c>
      <c r="N12476" s="24">
        <f t="shared" si="1947"/>
        <v>6.0789999999999997</v>
      </c>
      <c r="O12476" s="24">
        <f t="shared" si="1948"/>
        <v>0</v>
      </c>
      <c r="P12476" s="24">
        <f t="shared" si="1949"/>
        <v>0</v>
      </c>
    </row>
    <row r="12477" spans="1:16" x14ac:dyDescent="0.25">
      <c r="A12477" s="15">
        <v>41328</v>
      </c>
      <c r="B12477">
        <v>0</v>
      </c>
      <c r="C12477">
        <v>5886</v>
      </c>
      <c r="D12477">
        <v>0</v>
      </c>
      <c r="E12477">
        <v>6859</v>
      </c>
      <c r="F12477">
        <v>0</v>
      </c>
      <c r="G12477">
        <f t="shared" si="1940"/>
        <v>7364</v>
      </c>
      <c r="H12477">
        <f t="shared" si="1941"/>
        <v>1471</v>
      </c>
      <c r="I12477">
        <f t="shared" si="1942"/>
        <v>2013</v>
      </c>
      <c r="J12477">
        <f t="shared" si="1943"/>
        <v>2</v>
      </c>
      <c r="K12477" s="24">
        <f t="shared" si="1944"/>
        <v>7.3639999999999999</v>
      </c>
      <c r="L12477" s="24">
        <f t="shared" si="1945"/>
        <v>1.4710000000000001</v>
      </c>
      <c r="M12477" s="24">
        <f t="shared" si="1946"/>
        <v>5.8860000000000001</v>
      </c>
      <c r="N12477" s="24">
        <f t="shared" si="1947"/>
        <v>6.859</v>
      </c>
      <c r="O12477" s="24">
        <f t="shared" si="1948"/>
        <v>0</v>
      </c>
      <c r="P12477" s="24">
        <f t="shared" si="1949"/>
        <v>0</v>
      </c>
    </row>
    <row r="12478" spans="1:16" x14ac:dyDescent="0.25">
      <c r="A12478" s="15">
        <v>41329</v>
      </c>
      <c r="B12478">
        <v>0</v>
      </c>
      <c r="C12478">
        <v>5719</v>
      </c>
      <c r="D12478">
        <v>0</v>
      </c>
      <c r="E12478">
        <v>6859</v>
      </c>
      <c r="F12478">
        <v>0</v>
      </c>
      <c r="G12478">
        <f t="shared" si="1940"/>
        <v>7531</v>
      </c>
      <c r="H12478">
        <f t="shared" si="1941"/>
        <v>1471</v>
      </c>
      <c r="I12478">
        <f t="shared" si="1942"/>
        <v>2013</v>
      </c>
      <c r="J12478">
        <f t="shared" si="1943"/>
        <v>2</v>
      </c>
      <c r="K12478" s="24">
        <f t="shared" si="1944"/>
        <v>7.5309999999999997</v>
      </c>
      <c r="L12478" s="24">
        <f t="shared" si="1945"/>
        <v>1.4710000000000001</v>
      </c>
      <c r="M12478" s="24">
        <f t="shared" si="1946"/>
        <v>5.7190000000000003</v>
      </c>
      <c r="N12478" s="24">
        <f t="shared" si="1947"/>
        <v>6.859</v>
      </c>
      <c r="O12478" s="24">
        <f t="shared" si="1948"/>
        <v>0</v>
      </c>
      <c r="P12478" s="24">
        <f t="shared" si="1949"/>
        <v>0</v>
      </c>
    </row>
    <row r="12479" spans="1:16" x14ac:dyDescent="0.25">
      <c r="A12479" s="15">
        <v>41330</v>
      </c>
      <c r="B12479">
        <v>0</v>
      </c>
      <c r="C12479">
        <v>5882</v>
      </c>
      <c r="D12479">
        <v>0</v>
      </c>
      <c r="E12479">
        <v>6850</v>
      </c>
      <c r="F12479">
        <v>0</v>
      </c>
      <c r="G12479">
        <f t="shared" si="1940"/>
        <v>7368</v>
      </c>
      <c r="H12479">
        <f t="shared" si="1941"/>
        <v>1480</v>
      </c>
      <c r="I12479">
        <f t="shared" si="1942"/>
        <v>2013</v>
      </c>
      <c r="J12479">
        <f t="shared" si="1943"/>
        <v>2</v>
      </c>
      <c r="K12479" s="24">
        <f t="shared" si="1944"/>
        <v>7.3680000000000003</v>
      </c>
      <c r="L12479" s="24">
        <f t="shared" si="1945"/>
        <v>1.48</v>
      </c>
      <c r="M12479" s="24">
        <f t="shared" si="1946"/>
        <v>5.8819999999999997</v>
      </c>
      <c r="N12479" s="24">
        <f t="shared" si="1947"/>
        <v>6.85</v>
      </c>
      <c r="O12479" s="24">
        <f t="shared" si="1948"/>
        <v>0</v>
      </c>
      <c r="P12479" s="24">
        <f t="shared" si="1949"/>
        <v>0</v>
      </c>
    </row>
    <row r="12480" spans="1:16" x14ac:dyDescent="0.25">
      <c r="A12480" s="15">
        <v>41331</v>
      </c>
      <c r="B12480">
        <v>0</v>
      </c>
      <c r="C12480">
        <v>3447</v>
      </c>
      <c r="D12480">
        <v>0</v>
      </c>
      <c r="E12480">
        <v>6854</v>
      </c>
      <c r="F12480">
        <v>0</v>
      </c>
      <c r="G12480">
        <f t="shared" si="1940"/>
        <v>9803</v>
      </c>
      <c r="H12480">
        <f t="shared" si="1941"/>
        <v>1476</v>
      </c>
      <c r="I12480">
        <f t="shared" si="1942"/>
        <v>2013</v>
      </c>
      <c r="J12480">
        <f t="shared" si="1943"/>
        <v>2</v>
      </c>
      <c r="K12480" s="24">
        <f t="shared" si="1944"/>
        <v>9.8030000000000008</v>
      </c>
      <c r="L12480" s="24">
        <f t="shared" si="1945"/>
        <v>1.476</v>
      </c>
      <c r="M12480" s="24">
        <f t="shared" si="1946"/>
        <v>3.4470000000000001</v>
      </c>
      <c r="N12480" s="24">
        <f t="shared" si="1947"/>
        <v>6.8540000000000001</v>
      </c>
      <c r="O12480" s="24">
        <f t="shared" si="1948"/>
        <v>0</v>
      </c>
      <c r="P12480" s="24">
        <f t="shared" si="1949"/>
        <v>0</v>
      </c>
    </row>
    <row r="12481" spans="1:16" x14ac:dyDescent="0.25">
      <c r="A12481" s="15">
        <v>41332</v>
      </c>
      <c r="B12481">
        <v>0</v>
      </c>
      <c r="C12481">
        <v>5731</v>
      </c>
      <c r="D12481">
        <v>0</v>
      </c>
      <c r="E12481">
        <v>6871</v>
      </c>
      <c r="F12481">
        <v>0</v>
      </c>
      <c r="G12481">
        <f t="shared" si="1940"/>
        <v>7519</v>
      </c>
      <c r="H12481">
        <f t="shared" si="1941"/>
        <v>1459</v>
      </c>
      <c r="I12481">
        <f t="shared" si="1942"/>
        <v>2013</v>
      </c>
      <c r="J12481">
        <f t="shared" si="1943"/>
        <v>2</v>
      </c>
      <c r="K12481" s="24">
        <f t="shared" si="1944"/>
        <v>7.5190000000000001</v>
      </c>
      <c r="L12481" s="24">
        <f t="shared" si="1945"/>
        <v>1.4590000000000001</v>
      </c>
      <c r="M12481" s="24">
        <f t="shared" si="1946"/>
        <v>5.7309999999999999</v>
      </c>
      <c r="N12481" s="24">
        <f t="shared" si="1947"/>
        <v>6.8710000000000004</v>
      </c>
      <c r="O12481" s="24">
        <f t="shared" si="1948"/>
        <v>0</v>
      </c>
      <c r="P12481" s="24">
        <f t="shared" si="1949"/>
        <v>0</v>
      </c>
    </row>
    <row r="12482" spans="1:16" x14ac:dyDescent="0.25">
      <c r="A12482" s="15">
        <v>41333</v>
      </c>
      <c r="B12482">
        <v>0</v>
      </c>
      <c r="C12482">
        <v>5041</v>
      </c>
      <c r="D12482">
        <v>0</v>
      </c>
      <c r="E12482">
        <v>6062</v>
      </c>
      <c r="F12482">
        <v>0</v>
      </c>
      <c r="G12482">
        <f t="shared" si="1940"/>
        <v>8209</v>
      </c>
      <c r="H12482">
        <f t="shared" si="1941"/>
        <v>2268</v>
      </c>
      <c r="I12482">
        <f t="shared" si="1942"/>
        <v>2013</v>
      </c>
      <c r="J12482">
        <f t="shared" si="1943"/>
        <v>2</v>
      </c>
      <c r="K12482" s="24">
        <f t="shared" si="1944"/>
        <v>8.2089999999999996</v>
      </c>
      <c r="L12482" s="24">
        <f t="shared" si="1945"/>
        <v>2.2679999999999998</v>
      </c>
      <c r="M12482" s="24">
        <f t="shared" si="1946"/>
        <v>5.0410000000000004</v>
      </c>
      <c r="N12482" s="24">
        <f t="shared" si="1947"/>
        <v>6.0620000000000003</v>
      </c>
      <c r="O12482" s="24">
        <f t="shared" si="1948"/>
        <v>0</v>
      </c>
      <c r="P12482" s="24">
        <f t="shared" si="1949"/>
        <v>0</v>
      </c>
    </row>
    <row r="12483" spans="1:16" x14ac:dyDescent="0.25">
      <c r="A12483" s="15">
        <v>41334</v>
      </c>
      <c r="B12483">
        <v>0</v>
      </c>
      <c r="C12483">
        <v>4783</v>
      </c>
      <c r="D12483">
        <v>0</v>
      </c>
      <c r="E12483">
        <v>5696</v>
      </c>
      <c r="F12483">
        <v>0</v>
      </c>
      <c r="G12483">
        <f t="shared" si="1940"/>
        <v>8467</v>
      </c>
      <c r="H12483">
        <f t="shared" si="1941"/>
        <v>2634</v>
      </c>
      <c r="I12483">
        <f t="shared" si="1942"/>
        <v>2013</v>
      </c>
      <c r="J12483">
        <f t="shared" si="1943"/>
        <v>3</v>
      </c>
      <c r="K12483" s="24">
        <f t="shared" si="1944"/>
        <v>8.4670000000000005</v>
      </c>
      <c r="L12483" s="24">
        <f t="shared" si="1945"/>
        <v>2.6339999999999999</v>
      </c>
      <c r="M12483" s="24">
        <f t="shared" si="1946"/>
        <v>4.7830000000000004</v>
      </c>
      <c r="N12483" s="24">
        <f t="shared" si="1947"/>
        <v>5.6959999999999997</v>
      </c>
      <c r="O12483" s="24">
        <f t="shared" si="1948"/>
        <v>0</v>
      </c>
      <c r="P12483" s="24">
        <f t="shared" si="1949"/>
        <v>0</v>
      </c>
    </row>
    <row r="12484" spans="1:16" x14ac:dyDescent="0.25">
      <c r="A12484" s="15">
        <v>41335</v>
      </c>
      <c r="B12484">
        <v>0</v>
      </c>
      <c r="C12484">
        <v>5087</v>
      </c>
      <c r="D12484">
        <v>0</v>
      </c>
      <c r="E12484">
        <v>5686</v>
      </c>
      <c r="F12484">
        <v>0</v>
      </c>
      <c r="G12484">
        <f t="shared" si="1940"/>
        <v>8163</v>
      </c>
      <c r="H12484">
        <f t="shared" si="1941"/>
        <v>2644</v>
      </c>
      <c r="I12484">
        <f t="shared" si="1942"/>
        <v>2013</v>
      </c>
      <c r="J12484">
        <f t="shared" si="1943"/>
        <v>3</v>
      </c>
      <c r="K12484" s="24">
        <f t="shared" si="1944"/>
        <v>8.1630000000000003</v>
      </c>
      <c r="L12484" s="24">
        <f t="shared" si="1945"/>
        <v>2.6440000000000001</v>
      </c>
      <c r="M12484" s="24">
        <f t="shared" si="1946"/>
        <v>5.0869999999999997</v>
      </c>
      <c r="N12484" s="24">
        <f t="shared" si="1947"/>
        <v>5.6859999999999999</v>
      </c>
      <c r="O12484" s="24">
        <f t="shared" si="1948"/>
        <v>0</v>
      </c>
      <c r="P12484" s="24">
        <f t="shared" si="1949"/>
        <v>0</v>
      </c>
    </row>
    <row r="12485" spans="1:16" x14ac:dyDescent="0.25">
      <c r="A12485" s="15">
        <v>41336</v>
      </c>
      <c r="B12485">
        <v>0</v>
      </c>
      <c r="C12485">
        <v>5829</v>
      </c>
      <c r="D12485">
        <v>0</v>
      </c>
      <c r="E12485">
        <v>5699</v>
      </c>
      <c r="F12485">
        <v>0</v>
      </c>
      <c r="G12485">
        <f t="shared" si="1940"/>
        <v>7421</v>
      </c>
      <c r="H12485">
        <f t="shared" si="1941"/>
        <v>2631</v>
      </c>
      <c r="I12485">
        <f t="shared" si="1942"/>
        <v>2013</v>
      </c>
      <c r="J12485">
        <f t="shared" si="1943"/>
        <v>3</v>
      </c>
      <c r="K12485" s="24">
        <f t="shared" si="1944"/>
        <v>7.4210000000000003</v>
      </c>
      <c r="L12485" s="24">
        <f t="shared" si="1945"/>
        <v>2.6309999999999998</v>
      </c>
      <c r="M12485" s="24">
        <f t="shared" si="1946"/>
        <v>5.8289999999999997</v>
      </c>
      <c r="N12485" s="24">
        <f t="shared" si="1947"/>
        <v>5.6989999999999998</v>
      </c>
      <c r="O12485" s="24">
        <f t="shared" si="1948"/>
        <v>0</v>
      </c>
      <c r="P12485" s="24">
        <f t="shared" si="1949"/>
        <v>0</v>
      </c>
    </row>
    <row r="12486" spans="1:16" x14ac:dyDescent="0.25">
      <c r="A12486" s="15">
        <v>41337</v>
      </c>
      <c r="B12486">
        <v>0</v>
      </c>
      <c r="C12486">
        <v>6165</v>
      </c>
      <c r="D12486">
        <v>0</v>
      </c>
      <c r="E12486">
        <v>5707</v>
      </c>
      <c r="F12486">
        <v>0</v>
      </c>
      <c r="G12486">
        <f t="shared" ref="G12486:G12549" si="1950">MAX(IF(AND(MONTH(A12486)&gt;6,MONTH(A12486)&lt;10),14241,13250)-B12486-C12486-F12486,0)</f>
        <v>7085</v>
      </c>
      <c r="H12486">
        <f t="shared" ref="H12486:H12549" si="1951">MAX(8330-E12486-D12486,0)</f>
        <v>2623</v>
      </c>
      <c r="I12486">
        <f t="shared" ref="I12486:I12549" si="1952">YEAR(A12486)</f>
        <v>2013</v>
      </c>
      <c r="J12486">
        <f t="shared" ref="J12486:J12549" si="1953">MONTH(A12486)</f>
        <v>3</v>
      </c>
      <c r="K12486" s="24">
        <f t="shared" ref="K12486:K12549" si="1954">G12486/1000</f>
        <v>7.085</v>
      </c>
      <c r="L12486" s="24">
        <f t="shared" ref="L12486:L12549" si="1955">H12486/1000</f>
        <v>2.6230000000000002</v>
      </c>
      <c r="M12486" s="24">
        <f t="shared" ref="M12486:M12549" si="1956">(B12486+C12486+F12486)/1000</f>
        <v>6.165</v>
      </c>
      <c r="N12486" s="24">
        <f t="shared" ref="N12486:N12549" si="1957">(D12486+E12486)/1000</f>
        <v>5.7069999999999999</v>
      </c>
      <c r="O12486" s="24">
        <f t="shared" ref="O12486:O12549" si="1958">B12486/1000</f>
        <v>0</v>
      </c>
      <c r="P12486" s="24">
        <f t="shared" ref="P12486:P12549" si="1959">F12486/1000</f>
        <v>0</v>
      </c>
    </row>
    <row r="12487" spans="1:16" x14ac:dyDescent="0.25">
      <c r="A12487" s="15">
        <v>41338</v>
      </c>
      <c r="B12487">
        <v>0</v>
      </c>
      <c r="C12487">
        <v>5429</v>
      </c>
      <c r="D12487">
        <v>0</v>
      </c>
      <c r="E12487">
        <v>5717</v>
      </c>
      <c r="F12487">
        <v>0</v>
      </c>
      <c r="G12487">
        <f t="shared" si="1950"/>
        <v>7821</v>
      </c>
      <c r="H12487">
        <f t="shared" si="1951"/>
        <v>2613</v>
      </c>
      <c r="I12487">
        <f t="shared" si="1952"/>
        <v>2013</v>
      </c>
      <c r="J12487">
        <f t="shared" si="1953"/>
        <v>3</v>
      </c>
      <c r="K12487" s="24">
        <f t="shared" si="1954"/>
        <v>7.8209999999999997</v>
      </c>
      <c r="L12487" s="24">
        <f t="shared" si="1955"/>
        <v>2.613</v>
      </c>
      <c r="M12487" s="24">
        <f t="shared" si="1956"/>
        <v>5.4290000000000003</v>
      </c>
      <c r="N12487" s="24">
        <f t="shared" si="1957"/>
        <v>5.7169999999999996</v>
      </c>
      <c r="O12487" s="24">
        <f t="shared" si="1958"/>
        <v>0</v>
      </c>
      <c r="P12487" s="24">
        <f t="shared" si="1959"/>
        <v>0</v>
      </c>
    </row>
    <row r="12488" spans="1:16" x14ac:dyDescent="0.25">
      <c r="A12488" s="15">
        <v>41339</v>
      </c>
      <c r="B12488">
        <v>0</v>
      </c>
      <c r="C12488">
        <v>5521</v>
      </c>
      <c r="D12488">
        <v>0</v>
      </c>
      <c r="E12488">
        <v>5750</v>
      </c>
      <c r="F12488">
        <v>0</v>
      </c>
      <c r="G12488">
        <f t="shared" si="1950"/>
        <v>7729</v>
      </c>
      <c r="H12488">
        <f t="shared" si="1951"/>
        <v>2580</v>
      </c>
      <c r="I12488">
        <f t="shared" si="1952"/>
        <v>2013</v>
      </c>
      <c r="J12488">
        <f t="shared" si="1953"/>
        <v>3</v>
      </c>
      <c r="K12488" s="24">
        <f t="shared" si="1954"/>
        <v>7.7290000000000001</v>
      </c>
      <c r="L12488" s="24">
        <f t="shared" si="1955"/>
        <v>2.58</v>
      </c>
      <c r="M12488" s="24">
        <f t="shared" si="1956"/>
        <v>5.5209999999999999</v>
      </c>
      <c r="N12488" s="24">
        <f t="shared" si="1957"/>
        <v>5.75</v>
      </c>
      <c r="O12488" s="24">
        <f t="shared" si="1958"/>
        <v>0</v>
      </c>
      <c r="P12488" s="24">
        <f t="shared" si="1959"/>
        <v>0</v>
      </c>
    </row>
    <row r="12489" spans="1:16" x14ac:dyDescent="0.25">
      <c r="A12489" s="15">
        <v>41340</v>
      </c>
      <c r="B12489">
        <v>0</v>
      </c>
      <c r="C12489">
        <v>5923</v>
      </c>
      <c r="D12489">
        <v>0</v>
      </c>
      <c r="E12489">
        <v>5223</v>
      </c>
      <c r="F12489">
        <v>0</v>
      </c>
      <c r="G12489">
        <f t="shared" si="1950"/>
        <v>7327</v>
      </c>
      <c r="H12489">
        <f t="shared" si="1951"/>
        <v>3107</v>
      </c>
      <c r="I12489">
        <f t="shared" si="1952"/>
        <v>2013</v>
      </c>
      <c r="J12489">
        <f t="shared" si="1953"/>
        <v>3</v>
      </c>
      <c r="K12489" s="24">
        <f t="shared" si="1954"/>
        <v>7.327</v>
      </c>
      <c r="L12489" s="24">
        <f t="shared" si="1955"/>
        <v>3.1070000000000002</v>
      </c>
      <c r="M12489" s="24">
        <f t="shared" si="1956"/>
        <v>5.923</v>
      </c>
      <c r="N12489" s="24">
        <f t="shared" si="1957"/>
        <v>5.2229999999999999</v>
      </c>
      <c r="O12489" s="24">
        <f t="shared" si="1958"/>
        <v>0</v>
      </c>
      <c r="P12489" s="24">
        <f t="shared" si="1959"/>
        <v>0</v>
      </c>
    </row>
    <row r="12490" spans="1:16" x14ac:dyDescent="0.25">
      <c r="A12490" s="15">
        <v>41341</v>
      </c>
      <c r="B12490">
        <v>0</v>
      </c>
      <c r="C12490">
        <v>5059</v>
      </c>
      <c r="D12490">
        <v>0</v>
      </c>
      <c r="E12490">
        <v>5016</v>
      </c>
      <c r="F12490">
        <v>0</v>
      </c>
      <c r="G12490">
        <f t="shared" si="1950"/>
        <v>8191</v>
      </c>
      <c r="H12490">
        <f t="shared" si="1951"/>
        <v>3314</v>
      </c>
      <c r="I12490">
        <f t="shared" si="1952"/>
        <v>2013</v>
      </c>
      <c r="J12490">
        <f t="shared" si="1953"/>
        <v>3</v>
      </c>
      <c r="K12490" s="24">
        <f t="shared" si="1954"/>
        <v>8.1910000000000007</v>
      </c>
      <c r="L12490" s="24">
        <f t="shared" si="1955"/>
        <v>3.3140000000000001</v>
      </c>
      <c r="M12490" s="24">
        <f t="shared" si="1956"/>
        <v>5.0590000000000002</v>
      </c>
      <c r="N12490" s="24">
        <f t="shared" si="1957"/>
        <v>5.016</v>
      </c>
      <c r="O12490" s="24">
        <f t="shared" si="1958"/>
        <v>0</v>
      </c>
      <c r="P12490" s="24">
        <f t="shared" si="1959"/>
        <v>0</v>
      </c>
    </row>
    <row r="12491" spans="1:16" x14ac:dyDescent="0.25">
      <c r="A12491" s="15">
        <v>41342</v>
      </c>
      <c r="B12491">
        <v>0</v>
      </c>
      <c r="C12491">
        <v>5489</v>
      </c>
      <c r="D12491">
        <v>0</v>
      </c>
      <c r="E12491">
        <v>5324</v>
      </c>
      <c r="F12491">
        <v>0</v>
      </c>
      <c r="G12491">
        <f t="shared" si="1950"/>
        <v>7761</v>
      </c>
      <c r="H12491">
        <f t="shared" si="1951"/>
        <v>3006</v>
      </c>
      <c r="I12491">
        <f t="shared" si="1952"/>
        <v>2013</v>
      </c>
      <c r="J12491">
        <f t="shared" si="1953"/>
        <v>3</v>
      </c>
      <c r="K12491" s="24">
        <f t="shared" si="1954"/>
        <v>7.7610000000000001</v>
      </c>
      <c r="L12491" s="24">
        <f t="shared" si="1955"/>
        <v>3.0059999999999998</v>
      </c>
      <c r="M12491" s="24">
        <f t="shared" si="1956"/>
        <v>5.4889999999999999</v>
      </c>
      <c r="N12491" s="24">
        <f t="shared" si="1957"/>
        <v>5.3239999999999998</v>
      </c>
      <c r="O12491" s="24">
        <f t="shared" si="1958"/>
        <v>0</v>
      </c>
      <c r="P12491" s="24">
        <f t="shared" si="1959"/>
        <v>0</v>
      </c>
    </row>
    <row r="12492" spans="1:16" x14ac:dyDescent="0.25">
      <c r="A12492" s="15">
        <v>41343</v>
      </c>
      <c r="B12492">
        <v>0</v>
      </c>
      <c r="C12492">
        <v>5764</v>
      </c>
      <c r="D12492">
        <v>0</v>
      </c>
      <c r="E12492">
        <v>5081</v>
      </c>
      <c r="F12492">
        <v>0</v>
      </c>
      <c r="G12492">
        <f t="shared" si="1950"/>
        <v>7486</v>
      </c>
      <c r="H12492">
        <f t="shared" si="1951"/>
        <v>3249</v>
      </c>
      <c r="I12492">
        <f t="shared" si="1952"/>
        <v>2013</v>
      </c>
      <c r="J12492">
        <f t="shared" si="1953"/>
        <v>3</v>
      </c>
      <c r="K12492" s="24">
        <f t="shared" si="1954"/>
        <v>7.4859999999999998</v>
      </c>
      <c r="L12492" s="24">
        <f t="shared" si="1955"/>
        <v>3.2490000000000001</v>
      </c>
      <c r="M12492" s="24">
        <f t="shared" si="1956"/>
        <v>5.7640000000000002</v>
      </c>
      <c r="N12492" s="24">
        <f t="shared" si="1957"/>
        <v>5.0810000000000004</v>
      </c>
      <c r="O12492" s="24">
        <f t="shared" si="1958"/>
        <v>0</v>
      </c>
      <c r="P12492" s="24">
        <f t="shared" si="1959"/>
        <v>0</v>
      </c>
    </row>
    <row r="12493" spans="1:16" x14ac:dyDescent="0.25">
      <c r="A12493" s="15">
        <v>41344</v>
      </c>
      <c r="B12493">
        <v>0</v>
      </c>
      <c r="C12493">
        <v>4975</v>
      </c>
      <c r="D12493">
        <v>0</v>
      </c>
      <c r="E12493">
        <v>5252</v>
      </c>
      <c r="F12493">
        <v>0</v>
      </c>
      <c r="G12493">
        <f t="shared" si="1950"/>
        <v>8275</v>
      </c>
      <c r="H12493">
        <f t="shared" si="1951"/>
        <v>3078</v>
      </c>
      <c r="I12493">
        <f t="shared" si="1952"/>
        <v>2013</v>
      </c>
      <c r="J12493">
        <f t="shared" si="1953"/>
        <v>3</v>
      </c>
      <c r="K12493" s="24">
        <f t="shared" si="1954"/>
        <v>8.2750000000000004</v>
      </c>
      <c r="L12493" s="24">
        <f t="shared" si="1955"/>
        <v>3.0779999999999998</v>
      </c>
      <c r="M12493" s="24">
        <f t="shared" si="1956"/>
        <v>4.9749999999999996</v>
      </c>
      <c r="N12493" s="24">
        <f t="shared" si="1957"/>
        <v>5.2519999999999998</v>
      </c>
      <c r="O12493" s="24">
        <f t="shared" si="1958"/>
        <v>0</v>
      </c>
      <c r="P12493" s="24">
        <f t="shared" si="1959"/>
        <v>0</v>
      </c>
    </row>
    <row r="12494" spans="1:16" x14ac:dyDescent="0.25">
      <c r="A12494" s="15">
        <v>41345</v>
      </c>
      <c r="B12494">
        <v>0</v>
      </c>
      <c r="C12494">
        <v>4902</v>
      </c>
      <c r="D12494">
        <v>0</v>
      </c>
      <c r="E12494">
        <v>5278</v>
      </c>
      <c r="F12494">
        <v>0</v>
      </c>
      <c r="G12494">
        <f t="shared" si="1950"/>
        <v>8348</v>
      </c>
      <c r="H12494">
        <f t="shared" si="1951"/>
        <v>3052</v>
      </c>
      <c r="I12494">
        <f t="shared" si="1952"/>
        <v>2013</v>
      </c>
      <c r="J12494">
        <f t="shared" si="1953"/>
        <v>3</v>
      </c>
      <c r="K12494" s="24">
        <f t="shared" si="1954"/>
        <v>8.3480000000000008</v>
      </c>
      <c r="L12494" s="24">
        <f t="shared" si="1955"/>
        <v>3.052</v>
      </c>
      <c r="M12494" s="24">
        <f t="shared" si="1956"/>
        <v>4.9020000000000001</v>
      </c>
      <c r="N12494" s="24">
        <f t="shared" si="1957"/>
        <v>5.2779999999999996</v>
      </c>
      <c r="O12494" s="24">
        <f t="shared" si="1958"/>
        <v>0</v>
      </c>
      <c r="P12494" s="24">
        <f t="shared" si="1959"/>
        <v>0</v>
      </c>
    </row>
    <row r="12495" spans="1:16" x14ac:dyDescent="0.25">
      <c r="A12495" s="15">
        <v>41346</v>
      </c>
      <c r="B12495">
        <v>0</v>
      </c>
      <c r="C12495">
        <v>2968</v>
      </c>
      <c r="D12495">
        <v>0</v>
      </c>
      <c r="E12495">
        <v>3495</v>
      </c>
      <c r="F12495">
        <v>0</v>
      </c>
      <c r="G12495">
        <f t="shared" si="1950"/>
        <v>10282</v>
      </c>
      <c r="H12495">
        <f t="shared" si="1951"/>
        <v>4835</v>
      </c>
      <c r="I12495">
        <f t="shared" si="1952"/>
        <v>2013</v>
      </c>
      <c r="J12495">
        <f t="shared" si="1953"/>
        <v>3</v>
      </c>
      <c r="K12495" s="24">
        <f t="shared" si="1954"/>
        <v>10.282</v>
      </c>
      <c r="L12495" s="24">
        <f t="shared" si="1955"/>
        <v>4.835</v>
      </c>
      <c r="M12495" s="24">
        <f t="shared" si="1956"/>
        <v>2.968</v>
      </c>
      <c r="N12495" s="24">
        <f t="shared" si="1957"/>
        <v>3.4950000000000001</v>
      </c>
      <c r="O12495" s="24">
        <f t="shared" si="1958"/>
        <v>0</v>
      </c>
      <c r="P12495" s="24">
        <f t="shared" si="1959"/>
        <v>0</v>
      </c>
    </row>
    <row r="12496" spans="1:16" x14ac:dyDescent="0.25">
      <c r="A12496" s="15">
        <v>41347</v>
      </c>
      <c r="B12496">
        <v>0</v>
      </c>
      <c r="C12496">
        <v>2877</v>
      </c>
      <c r="D12496">
        <v>0</v>
      </c>
      <c r="E12496">
        <v>3377</v>
      </c>
      <c r="F12496">
        <v>0</v>
      </c>
      <c r="G12496">
        <f t="shared" si="1950"/>
        <v>10373</v>
      </c>
      <c r="H12496">
        <f t="shared" si="1951"/>
        <v>4953</v>
      </c>
      <c r="I12496">
        <f t="shared" si="1952"/>
        <v>2013</v>
      </c>
      <c r="J12496">
        <f t="shared" si="1953"/>
        <v>3</v>
      </c>
      <c r="K12496" s="24">
        <f t="shared" si="1954"/>
        <v>10.372999999999999</v>
      </c>
      <c r="L12496" s="24">
        <f t="shared" si="1955"/>
        <v>4.9530000000000003</v>
      </c>
      <c r="M12496" s="24">
        <f t="shared" si="1956"/>
        <v>2.8769999999999998</v>
      </c>
      <c r="N12496" s="24">
        <f t="shared" si="1957"/>
        <v>3.3769999999999998</v>
      </c>
      <c r="O12496" s="24">
        <f t="shared" si="1958"/>
        <v>0</v>
      </c>
      <c r="P12496" s="24">
        <f t="shared" si="1959"/>
        <v>0</v>
      </c>
    </row>
    <row r="12497" spans="1:16" x14ac:dyDescent="0.25">
      <c r="A12497" s="15">
        <v>41348</v>
      </c>
      <c r="B12497">
        <v>0</v>
      </c>
      <c r="C12497">
        <v>2968</v>
      </c>
      <c r="D12497">
        <v>0</v>
      </c>
      <c r="E12497">
        <v>3427</v>
      </c>
      <c r="F12497">
        <v>0</v>
      </c>
      <c r="G12497">
        <f t="shared" si="1950"/>
        <v>10282</v>
      </c>
      <c r="H12497">
        <f t="shared" si="1951"/>
        <v>4903</v>
      </c>
      <c r="I12497">
        <f t="shared" si="1952"/>
        <v>2013</v>
      </c>
      <c r="J12497">
        <f t="shared" si="1953"/>
        <v>3</v>
      </c>
      <c r="K12497" s="24">
        <f t="shared" si="1954"/>
        <v>10.282</v>
      </c>
      <c r="L12497" s="24">
        <f t="shared" si="1955"/>
        <v>4.9029999999999996</v>
      </c>
      <c r="M12497" s="24">
        <f t="shared" si="1956"/>
        <v>2.968</v>
      </c>
      <c r="N12497" s="24">
        <f t="shared" si="1957"/>
        <v>3.427</v>
      </c>
      <c r="O12497" s="24">
        <f t="shared" si="1958"/>
        <v>0</v>
      </c>
      <c r="P12497" s="24">
        <f t="shared" si="1959"/>
        <v>0</v>
      </c>
    </row>
    <row r="12498" spans="1:16" x14ac:dyDescent="0.25">
      <c r="A12498" s="15">
        <v>41349</v>
      </c>
      <c r="B12498">
        <v>0</v>
      </c>
      <c r="C12498">
        <v>3877</v>
      </c>
      <c r="D12498">
        <v>0</v>
      </c>
      <c r="E12498">
        <v>3409</v>
      </c>
      <c r="F12498">
        <v>0</v>
      </c>
      <c r="G12498">
        <f t="shared" si="1950"/>
        <v>9373</v>
      </c>
      <c r="H12498">
        <f t="shared" si="1951"/>
        <v>4921</v>
      </c>
      <c r="I12498">
        <f t="shared" si="1952"/>
        <v>2013</v>
      </c>
      <c r="J12498">
        <f t="shared" si="1953"/>
        <v>3</v>
      </c>
      <c r="K12498" s="24">
        <f t="shared" si="1954"/>
        <v>9.3729999999999993</v>
      </c>
      <c r="L12498" s="24">
        <f t="shared" si="1955"/>
        <v>4.9210000000000003</v>
      </c>
      <c r="M12498" s="24">
        <f t="shared" si="1956"/>
        <v>3.8769999999999998</v>
      </c>
      <c r="N12498" s="24">
        <f t="shared" si="1957"/>
        <v>3.4089999999999998</v>
      </c>
      <c r="O12498" s="24">
        <f t="shared" si="1958"/>
        <v>0</v>
      </c>
      <c r="P12498" s="24">
        <f t="shared" si="1959"/>
        <v>0</v>
      </c>
    </row>
    <row r="12499" spans="1:16" x14ac:dyDescent="0.25">
      <c r="A12499" s="15">
        <v>41350</v>
      </c>
      <c r="B12499">
        <v>0</v>
      </c>
      <c r="C12499">
        <v>4864</v>
      </c>
      <c r="D12499">
        <v>0</v>
      </c>
      <c r="E12499">
        <v>3376</v>
      </c>
      <c r="F12499">
        <v>0</v>
      </c>
      <c r="G12499">
        <f t="shared" si="1950"/>
        <v>8386</v>
      </c>
      <c r="H12499">
        <f t="shared" si="1951"/>
        <v>4954</v>
      </c>
      <c r="I12499">
        <f t="shared" si="1952"/>
        <v>2013</v>
      </c>
      <c r="J12499">
        <f t="shared" si="1953"/>
        <v>3</v>
      </c>
      <c r="K12499" s="24">
        <f t="shared" si="1954"/>
        <v>8.3859999999999992</v>
      </c>
      <c r="L12499" s="24">
        <f t="shared" si="1955"/>
        <v>4.9539999999999997</v>
      </c>
      <c r="M12499" s="24">
        <f t="shared" si="1956"/>
        <v>4.8639999999999999</v>
      </c>
      <c r="N12499" s="24">
        <f t="shared" si="1957"/>
        <v>3.3759999999999999</v>
      </c>
      <c r="O12499" s="24">
        <f t="shared" si="1958"/>
        <v>0</v>
      </c>
      <c r="P12499" s="24">
        <f t="shared" si="1959"/>
        <v>0</v>
      </c>
    </row>
    <row r="12500" spans="1:16" x14ac:dyDescent="0.25">
      <c r="A12500" s="15">
        <v>41351</v>
      </c>
      <c r="B12500">
        <v>0</v>
      </c>
      <c r="C12500">
        <v>5708</v>
      </c>
      <c r="D12500">
        <v>0</v>
      </c>
      <c r="E12500">
        <v>3358</v>
      </c>
      <c r="F12500">
        <v>0</v>
      </c>
      <c r="G12500">
        <f t="shared" si="1950"/>
        <v>7542</v>
      </c>
      <c r="H12500">
        <f t="shared" si="1951"/>
        <v>4972</v>
      </c>
      <c r="I12500">
        <f t="shared" si="1952"/>
        <v>2013</v>
      </c>
      <c r="J12500">
        <f t="shared" si="1953"/>
        <v>3</v>
      </c>
      <c r="K12500" s="24">
        <f t="shared" si="1954"/>
        <v>7.5419999999999998</v>
      </c>
      <c r="L12500" s="24">
        <f t="shared" si="1955"/>
        <v>4.9720000000000004</v>
      </c>
      <c r="M12500" s="24">
        <f t="shared" si="1956"/>
        <v>5.7080000000000002</v>
      </c>
      <c r="N12500" s="24">
        <f t="shared" si="1957"/>
        <v>3.3580000000000001</v>
      </c>
      <c r="O12500" s="24">
        <f t="shared" si="1958"/>
        <v>0</v>
      </c>
      <c r="P12500" s="24">
        <f t="shared" si="1959"/>
        <v>0</v>
      </c>
    </row>
    <row r="12501" spans="1:16" x14ac:dyDescent="0.25">
      <c r="A12501" s="15">
        <v>41352</v>
      </c>
      <c r="B12501">
        <v>0</v>
      </c>
      <c r="C12501">
        <v>5849</v>
      </c>
      <c r="D12501">
        <v>0</v>
      </c>
      <c r="E12501">
        <v>3368</v>
      </c>
      <c r="F12501">
        <v>0</v>
      </c>
      <c r="G12501">
        <f t="shared" si="1950"/>
        <v>7401</v>
      </c>
      <c r="H12501">
        <f t="shared" si="1951"/>
        <v>4962</v>
      </c>
      <c r="I12501">
        <f t="shared" si="1952"/>
        <v>2013</v>
      </c>
      <c r="J12501">
        <f t="shared" si="1953"/>
        <v>3</v>
      </c>
      <c r="K12501" s="24">
        <f t="shared" si="1954"/>
        <v>7.4009999999999998</v>
      </c>
      <c r="L12501" s="24">
        <f t="shared" si="1955"/>
        <v>4.9619999999999997</v>
      </c>
      <c r="M12501" s="24">
        <f t="shared" si="1956"/>
        <v>5.8490000000000002</v>
      </c>
      <c r="N12501" s="24">
        <f t="shared" si="1957"/>
        <v>3.3679999999999999</v>
      </c>
      <c r="O12501" s="24">
        <f t="shared" si="1958"/>
        <v>0</v>
      </c>
      <c r="P12501" s="24">
        <f t="shared" si="1959"/>
        <v>0</v>
      </c>
    </row>
    <row r="12502" spans="1:16" x14ac:dyDescent="0.25">
      <c r="A12502" s="15">
        <v>41353</v>
      </c>
      <c r="B12502">
        <v>0</v>
      </c>
      <c r="C12502">
        <v>5772</v>
      </c>
      <c r="D12502">
        <v>0</v>
      </c>
      <c r="E12502">
        <v>3369</v>
      </c>
      <c r="F12502">
        <v>0</v>
      </c>
      <c r="G12502">
        <f t="shared" si="1950"/>
        <v>7478</v>
      </c>
      <c r="H12502">
        <f t="shared" si="1951"/>
        <v>4961</v>
      </c>
      <c r="I12502">
        <f t="shared" si="1952"/>
        <v>2013</v>
      </c>
      <c r="J12502">
        <f t="shared" si="1953"/>
        <v>3</v>
      </c>
      <c r="K12502" s="24">
        <f t="shared" si="1954"/>
        <v>7.4779999999999998</v>
      </c>
      <c r="L12502" s="24">
        <f t="shared" si="1955"/>
        <v>4.9610000000000003</v>
      </c>
      <c r="M12502" s="24">
        <f t="shared" si="1956"/>
        <v>5.7720000000000002</v>
      </c>
      <c r="N12502" s="24">
        <f t="shared" si="1957"/>
        <v>3.3690000000000002</v>
      </c>
      <c r="O12502" s="24">
        <f t="shared" si="1958"/>
        <v>0</v>
      </c>
      <c r="P12502" s="24">
        <f t="shared" si="1959"/>
        <v>0</v>
      </c>
    </row>
    <row r="12503" spans="1:16" x14ac:dyDescent="0.25">
      <c r="A12503" s="15">
        <v>41354</v>
      </c>
      <c r="B12503">
        <v>0</v>
      </c>
      <c r="C12503">
        <v>4884</v>
      </c>
      <c r="D12503">
        <v>0</v>
      </c>
      <c r="E12503">
        <v>6835</v>
      </c>
      <c r="F12503">
        <v>0</v>
      </c>
      <c r="G12503">
        <f t="shared" si="1950"/>
        <v>8366</v>
      </c>
      <c r="H12503">
        <f t="shared" si="1951"/>
        <v>1495</v>
      </c>
      <c r="I12503">
        <f t="shared" si="1952"/>
        <v>2013</v>
      </c>
      <c r="J12503">
        <f t="shared" si="1953"/>
        <v>3</v>
      </c>
      <c r="K12503" s="24">
        <f t="shared" si="1954"/>
        <v>8.3659999999999997</v>
      </c>
      <c r="L12503" s="24">
        <f t="shared" si="1955"/>
        <v>1.4950000000000001</v>
      </c>
      <c r="M12503" s="24">
        <f t="shared" si="1956"/>
        <v>4.8840000000000003</v>
      </c>
      <c r="N12503" s="24">
        <f t="shared" si="1957"/>
        <v>6.835</v>
      </c>
      <c r="O12503" s="24">
        <f t="shared" si="1958"/>
        <v>0</v>
      </c>
      <c r="P12503" s="24">
        <f t="shared" si="1959"/>
        <v>0</v>
      </c>
    </row>
    <row r="12504" spans="1:16" x14ac:dyDescent="0.25">
      <c r="A12504" s="15">
        <v>41355</v>
      </c>
      <c r="B12504">
        <v>0</v>
      </c>
      <c r="C12504">
        <v>5878</v>
      </c>
      <c r="D12504">
        <v>0</v>
      </c>
      <c r="E12504">
        <v>6543</v>
      </c>
      <c r="F12504">
        <v>0</v>
      </c>
      <c r="G12504">
        <f t="shared" si="1950"/>
        <v>7372</v>
      </c>
      <c r="H12504">
        <f t="shared" si="1951"/>
        <v>1787</v>
      </c>
      <c r="I12504">
        <f t="shared" si="1952"/>
        <v>2013</v>
      </c>
      <c r="J12504">
        <f t="shared" si="1953"/>
        <v>3</v>
      </c>
      <c r="K12504" s="24">
        <f t="shared" si="1954"/>
        <v>7.3719999999999999</v>
      </c>
      <c r="L12504" s="24">
        <f t="shared" si="1955"/>
        <v>1.7869999999999999</v>
      </c>
      <c r="M12504" s="24">
        <f t="shared" si="1956"/>
        <v>5.8780000000000001</v>
      </c>
      <c r="N12504" s="24">
        <f t="shared" si="1957"/>
        <v>6.5430000000000001</v>
      </c>
      <c r="O12504" s="24">
        <f t="shared" si="1958"/>
        <v>0</v>
      </c>
      <c r="P12504" s="24">
        <f t="shared" si="1959"/>
        <v>0</v>
      </c>
    </row>
    <row r="12505" spans="1:16" x14ac:dyDescent="0.25">
      <c r="A12505" s="15">
        <v>41356</v>
      </c>
      <c r="B12505">
        <v>0</v>
      </c>
      <c r="C12505">
        <v>6862</v>
      </c>
      <c r="D12505">
        <v>0</v>
      </c>
      <c r="E12505">
        <v>3094</v>
      </c>
      <c r="F12505">
        <v>0</v>
      </c>
      <c r="G12505">
        <f t="shared" si="1950"/>
        <v>6388</v>
      </c>
      <c r="H12505">
        <f t="shared" si="1951"/>
        <v>5236</v>
      </c>
      <c r="I12505">
        <f t="shared" si="1952"/>
        <v>2013</v>
      </c>
      <c r="J12505">
        <f t="shared" si="1953"/>
        <v>3</v>
      </c>
      <c r="K12505" s="24">
        <f t="shared" si="1954"/>
        <v>6.3879999999999999</v>
      </c>
      <c r="L12505" s="24">
        <f t="shared" si="1955"/>
        <v>5.2359999999999998</v>
      </c>
      <c r="M12505" s="24">
        <f t="shared" si="1956"/>
        <v>6.8620000000000001</v>
      </c>
      <c r="N12505" s="24">
        <f t="shared" si="1957"/>
        <v>3.0939999999999999</v>
      </c>
      <c r="O12505" s="24">
        <f t="shared" si="1958"/>
        <v>0</v>
      </c>
      <c r="P12505" s="24">
        <f t="shared" si="1959"/>
        <v>0</v>
      </c>
    </row>
    <row r="12506" spans="1:16" x14ac:dyDescent="0.25">
      <c r="A12506" s="15">
        <v>41357</v>
      </c>
      <c r="B12506">
        <v>0</v>
      </c>
      <c r="C12506">
        <v>6863</v>
      </c>
      <c r="D12506">
        <v>0</v>
      </c>
      <c r="E12506">
        <v>4325</v>
      </c>
      <c r="F12506">
        <v>0</v>
      </c>
      <c r="G12506">
        <f t="shared" si="1950"/>
        <v>6387</v>
      </c>
      <c r="H12506">
        <f t="shared" si="1951"/>
        <v>4005</v>
      </c>
      <c r="I12506">
        <f t="shared" si="1952"/>
        <v>2013</v>
      </c>
      <c r="J12506">
        <f t="shared" si="1953"/>
        <v>3</v>
      </c>
      <c r="K12506" s="24">
        <f t="shared" si="1954"/>
        <v>6.3869999999999996</v>
      </c>
      <c r="L12506" s="24">
        <f t="shared" si="1955"/>
        <v>4.0049999999999999</v>
      </c>
      <c r="M12506" s="24">
        <f t="shared" si="1956"/>
        <v>6.8630000000000004</v>
      </c>
      <c r="N12506" s="24">
        <f t="shared" si="1957"/>
        <v>4.3250000000000002</v>
      </c>
      <c r="O12506" s="24">
        <f t="shared" si="1958"/>
        <v>0</v>
      </c>
      <c r="P12506" s="24">
        <f t="shared" si="1959"/>
        <v>0</v>
      </c>
    </row>
    <row r="12507" spans="1:16" x14ac:dyDescent="0.25">
      <c r="A12507" s="15">
        <v>41358</v>
      </c>
      <c r="B12507">
        <v>0</v>
      </c>
      <c r="C12507">
        <v>4929</v>
      </c>
      <c r="D12507">
        <v>0</v>
      </c>
      <c r="E12507">
        <v>5174</v>
      </c>
      <c r="F12507">
        <v>0</v>
      </c>
      <c r="G12507">
        <f t="shared" si="1950"/>
        <v>8321</v>
      </c>
      <c r="H12507">
        <f t="shared" si="1951"/>
        <v>3156</v>
      </c>
      <c r="I12507">
        <f t="shared" si="1952"/>
        <v>2013</v>
      </c>
      <c r="J12507">
        <f t="shared" si="1953"/>
        <v>3</v>
      </c>
      <c r="K12507" s="24">
        <f t="shared" si="1954"/>
        <v>8.3209999999999997</v>
      </c>
      <c r="L12507" s="24">
        <f t="shared" si="1955"/>
        <v>3.1560000000000001</v>
      </c>
      <c r="M12507" s="24">
        <f t="shared" si="1956"/>
        <v>4.9290000000000003</v>
      </c>
      <c r="N12507" s="24">
        <f t="shared" si="1957"/>
        <v>5.1740000000000004</v>
      </c>
      <c r="O12507" s="24">
        <f t="shared" si="1958"/>
        <v>0</v>
      </c>
      <c r="P12507" s="24">
        <f t="shared" si="1959"/>
        <v>0</v>
      </c>
    </row>
    <row r="12508" spans="1:16" x14ac:dyDescent="0.25">
      <c r="A12508" s="15">
        <v>41359</v>
      </c>
      <c r="B12508">
        <v>0</v>
      </c>
      <c r="C12508">
        <v>4224</v>
      </c>
      <c r="D12508">
        <v>0</v>
      </c>
      <c r="E12508">
        <v>4992</v>
      </c>
      <c r="F12508">
        <v>0</v>
      </c>
      <c r="G12508">
        <f t="shared" si="1950"/>
        <v>9026</v>
      </c>
      <c r="H12508">
        <f t="shared" si="1951"/>
        <v>3338</v>
      </c>
      <c r="I12508">
        <f t="shared" si="1952"/>
        <v>2013</v>
      </c>
      <c r="J12508">
        <f t="shared" si="1953"/>
        <v>3</v>
      </c>
      <c r="K12508" s="24">
        <f t="shared" si="1954"/>
        <v>9.0259999999999998</v>
      </c>
      <c r="L12508" s="24">
        <f t="shared" si="1955"/>
        <v>3.3380000000000001</v>
      </c>
      <c r="M12508" s="24">
        <f t="shared" si="1956"/>
        <v>4.2240000000000002</v>
      </c>
      <c r="N12508" s="24">
        <f t="shared" si="1957"/>
        <v>4.992</v>
      </c>
      <c r="O12508" s="24">
        <f t="shared" si="1958"/>
        <v>0</v>
      </c>
      <c r="P12508" s="24">
        <f t="shared" si="1959"/>
        <v>0</v>
      </c>
    </row>
    <row r="12509" spans="1:16" x14ac:dyDescent="0.25">
      <c r="A12509" s="15">
        <v>41360</v>
      </c>
      <c r="B12509">
        <v>0</v>
      </c>
      <c r="C12509">
        <v>3959</v>
      </c>
      <c r="D12509">
        <v>0</v>
      </c>
      <c r="E12509">
        <v>4988</v>
      </c>
      <c r="F12509">
        <v>0</v>
      </c>
      <c r="G12509">
        <f t="shared" si="1950"/>
        <v>9291</v>
      </c>
      <c r="H12509">
        <f t="shared" si="1951"/>
        <v>3342</v>
      </c>
      <c r="I12509">
        <f t="shared" si="1952"/>
        <v>2013</v>
      </c>
      <c r="J12509">
        <f t="shared" si="1953"/>
        <v>3</v>
      </c>
      <c r="K12509" s="24">
        <f t="shared" si="1954"/>
        <v>9.2910000000000004</v>
      </c>
      <c r="L12509" s="24">
        <f t="shared" si="1955"/>
        <v>3.3420000000000001</v>
      </c>
      <c r="M12509" s="24">
        <f t="shared" si="1956"/>
        <v>3.9590000000000001</v>
      </c>
      <c r="N12509" s="24">
        <f t="shared" si="1957"/>
        <v>4.9880000000000004</v>
      </c>
      <c r="O12509" s="24">
        <f t="shared" si="1958"/>
        <v>0</v>
      </c>
      <c r="P12509" s="24">
        <f t="shared" si="1959"/>
        <v>0</v>
      </c>
    </row>
    <row r="12510" spans="1:16" x14ac:dyDescent="0.25">
      <c r="A12510" s="15">
        <v>41361</v>
      </c>
      <c r="B12510">
        <v>0</v>
      </c>
      <c r="C12510">
        <v>5591</v>
      </c>
      <c r="D12510">
        <v>0</v>
      </c>
      <c r="E12510">
        <v>5345</v>
      </c>
      <c r="F12510">
        <v>0</v>
      </c>
      <c r="G12510">
        <f t="shared" si="1950"/>
        <v>7659</v>
      </c>
      <c r="H12510">
        <f t="shared" si="1951"/>
        <v>2985</v>
      </c>
      <c r="I12510">
        <f t="shared" si="1952"/>
        <v>2013</v>
      </c>
      <c r="J12510">
        <f t="shared" si="1953"/>
        <v>3</v>
      </c>
      <c r="K12510" s="24">
        <f t="shared" si="1954"/>
        <v>7.6589999999999998</v>
      </c>
      <c r="L12510" s="24">
        <f t="shared" si="1955"/>
        <v>2.9849999999999999</v>
      </c>
      <c r="M12510" s="24">
        <f t="shared" si="1956"/>
        <v>5.5910000000000002</v>
      </c>
      <c r="N12510" s="24">
        <f t="shared" si="1957"/>
        <v>5.3449999999999998</v>
      </c>
      <c r="O12510" s="24">
        <f t="shared" si="1958"/>
        <v>0</v>
      </c>
      <c r="P12510" s="24">
        <f t="shared" si="1959"/>
        <v>0</v>
      </c>
    </row>
    <row r="12511" spans="1:16" x14ac:dyDescent="0.25">
      <c r="A12511" s="15">
        <v>41362</v>
      </c>
      <c r="B12511">
        <v>0</v>
      </c>
      <c r="C12511">
        <v>5049</v>
      </c>
      <c r="D12511">
        <v>0</v>
      </c>
      <c r="E12511">
        <v>5774</v>
      </c>
      <c r="F12511">
        <v>0</v>
      </c>
      <c r="G12511">
        <f t="shared" si="1950"/>
        <v>8201</v>
      </c>
      <c r="H12511">
        <f t="shared" si="1951"/>
        <v>2556</v>
      </c>
      <c r="I12511">
        <f t="shared" si="1952"/>
        <v>2013</v>
      </c>
      <c r="J12511">
        <f t="shared" si="1953"/>
        <v>3</v>
      </c>
      <c r="K12511" s="24">
        <f t="shared" si="1954"/>
        <v>8.2010000000000005</v>
      </c>
      <c r="L12511" s="24">
        <f t="shared" si="1955"/>
        <v>2.556</v>
      </c>
      <c r="M12511" s="24">
        <f t="shared" si="1956"/>
        <v>5.0490000000000004</v>
      </c>
      <c r="N12511" s="24">
        <f t="shared" si="1957"/>
        <v>5.774</v>
      </c>
      <c r="O12511" s="24">
        <f t="shared" si="1958"/>
        <v>0</v>
      </c>
      <c r="P12511" s="24">
        <f t="shared" si="1959"/>
        <v>0</v>
      </c>
    </row>
    <row r="12512" spans="1:16" x14ac:dyDescent="0.25">
      <c r="A12512" s="15">
        <v>41363</v>
      </c>
      <c r="B12512">
        <v>0</v>
      </c>
      <c r="C12512">
        <v>4938</v>
      </c>
      <c r="D12512">
        <v>0</v>
      </c>
      <c r="E12512">
        <v>5760</v>
      </c>
      <c r="F12512">
        <v>0</v>
      </c>
      <c r="G12512">
        <f t="shared" si="1950"/>
        <v>8312</v>
      </c>
      <c r="H12512">
        <f t="shared" si="1951"/>
        <v>2570</v>
      </c>
      <c r="I12512">
        <f t="shared" si="1952"/>
        <v>2013</v>
      </c>
      <c r="J12512">
        <f t="shared" si="1953"/>
        <v>3</v>
      </c>
      <c r="K12512" s="24">
        <f t="shared" si="1954"/>
        <v>8.3119999999999994</v>
      </c>
      <c r="L12512" s="24">
        <f t="shared" si="1955"/>
        <v>2.57</v>
      </c>
      <c r="M12512" s="24">
        <f t="shared" si="1956"/>
        <v>4.9379999999999997</v>
      </c>
      <c r="N12512" s="24">
        <f t="shared" si="1957"/>
        <v>5.76</v>
      </c>
      <c r="O12512" s="24">
        <f t="shared" si="1958"/>
        <v>0</v>
      </c>
      <c r="P12512" s="24">
        <f t="shared" si="1959"/>
        <v>0</v>
      </c>
    </row>
    <row r="12513" spans="1:16" x14ac:dyDescent="0.25">
      <c r="A12513" s="15">
        <v>41364</v>
      </c>
      <c r="B12513">
        <v>0</v>
      </c>
      <c r="C12513">
        <v>4864</v>
      </c>
      <c r="D12513">
        <v>0</v>
      </c>
      <c r="E12513">
        <v>5764</v>
      </c>
      <c r="F12513">
        <v>0</v>
      </c>
      <c r="G12513">
        <f t="shared" si="1950"/>
        <v>8386</v>
      </c>
      <c r="H12513">
        <f t="shared" si="1951"/>
        <v>2566</v>
      </c>
      <c r="I12513">
        <f t="shared" si="1952"/>
        <v>2013</v>
      </c>
      <c r="J12513">
        <f t="shared" si="1953"/>
        <v>3</v>
      </c>
      <c r="K12513" s="24">
        <f t="shared" si="1954"/>
        <v>8.3859999999999992</v>
      </c>
      <c r="L12513" s="24">
        <f t="shared" si="1955"/>
        <v>2.5659999999999998</v>
      </c>
      <c r="M12513" s="24">
        <f t="shared" si="1956"/>
        <v>4.8639999999999999</v>
      </c>
      <c r="N12513" s="24">
        <f t="shared" si="1957"/>
        <v>5.7640000000000002</v>
      </c>
      <c r="O12513" s="24">
        <f t="shared" si="1958"/>
        <v>0</v>
      </c>
      <c r="P12513" s="24">
        <f t="shared" si="1959"/>
        <v>0</v>
      </c>
    </row>
    <row r="12514" spans="1:16" x14ac:dyDescent="0.25">
      <c r="A12514" s="15">
        <v>41365</v>
      </c>
      <c r="B12514">
        <v>0</v>
      </c>
      <c r="C12514">
        <v>1414</v>
      </c>
      <c r="D12514">
        <v>0</v>
      </c>
      <c r="E12514">
        <v>1717</v>
      </c>
      <c r="F12514">
        <v>0</v>
      </c>
      <c r="G12514">
        <f t="shared" si="1950"/>
        <v>11836</v>
      </c>
      <c r="H12514">
        <f t="shared" si="1951"/>
        <v>6613</v>
      </c>
      <c r="I12514">
        <f t="shared" si="1952"/>
        <v>2013</v>
      </c>
      <c r="J12514">
        <f t="shared" si="1953"/>
        <v>4</v>
      </c>
      <c r="K12514" s="24">
        <f t="shared" si="1954"/>
        <v>11.836</v>
      </c>
      <c r="L12514" s="24">
        <f t="shared" si="1955"/>
        <v>6.6130000000000004</v>
      </c>
      <c r="M12514" s="24">
        <f t="shared" si="1956"/>
        <v>1.4139999999999999</v>
      </c>
      <c r="N12514" s="24">
        <f t="shared" si="1957"/>
        <v>1.7170000000000001</v>
      </c>
      <c r="O12514" s="24">
        <f t="shared" si="1958"/>
        <v>0</v>
      </c>
      <c r="P12514" s="24">
        <f t="shared" si="1959"/>
        <v>0</v>
      </c>
    </row>
    <row r="12515" spans="1:16" x14ac:dyDescent="0.25">
      <c r="A12515" s="15">
        <v>41366</v>
      </c>
      <c r="B12515">
        <v>3027</v>
      </c>
      <c r="C12515">
        <v>-115</v>
      </c>
      <c r="D12515">
        <v>0</v>
      </c>
      <c r="E12515">
        <v>0</v>
      </c>
      <c r="F12515">
        <v>0</v>
      </c>
      <c r="G12515">
        <f t="shared" si="1950"/>
        <v>10338</v>
      </c>
      <c r="H12515">
        <f t="shared" si="1951"/>
        <v>8330</v>
      </c>
      <c r="I12515">
        <f t="shared" si="1952"/>
        <v>2013</v>
      </c>
      <c r="J12515">
        <f t="shared" si="1953"/>
        <v>4</v>
      </c>
      <c r="K12515" s="24">
        <f t="shared" si="1954"/>
        <v>10.337999999999999</v>
      </c>
      <c r="L12515" s="24">
        <f t="shared" si="1955"/>
        <v>8.33</v>
      </c>
      <c r="M12515" s="24">
        <f t="shared" si="1956"/>
        <v>2.9119999999999999</v>
      </c>
      <c r="N12515" s="24">
        <f t="shared" si="1957"/>
        <v>0</v>
      </c>
      <c r="O12515" s="24">
        <f t="shared" si="1958"/>
        <v>3.0270000000000001</v>
      </c>
      <c r="P12515" s="24">
        <f t="shared" si="1959"/>
        <v>0</v>
      </c>
    </row>
    <row r="12516" spans="1:16" x14ac:dyDescent="0.25">
      <c r="A12516" s="15">
        <v>41367</v>
      </c>
      <c r="B12516">
        <v>0</v>
      </c>
      <c r="C12516">
        <v>2912</v>
      </c>
      <c r="D12516">
        <v>0</v>
      </c>
      <c r="E12516">
        <v>0</v>
      </c>
      <c r="F12516">
        <v>0</v>
      </c>
      <c r="G12516">
        <f t="shared" si="1950"/>
        <v>10338</v>
      </c>
      <c r="H12516">
        <f t="shared" si="1951"/>
        <v>8330</v>
      </c>
      <c r="I12516">
        <f t="shared" si="1952"/>
        <v>2013</v>
      </c>
      <c r="J12516">
        <f t="shared" si="1953"/>
        <v>4</v>
      </c>
      <c r="K12516" s="24">
        <f t="shared" si="1954"/>
        <v>10.337999999999999</v>
      </c>
      <c r="L12516" s="24">
        <f t="shared" si="1955"/>
        <v>8.33</v>
      </c>
      <c r="M12516" s="24">
        <f t="shared" si="1956"/>
        <v>2.9119999999999999</v>
      </c>
      <c r="N12516" s="24">
        <f t="shared" si="1957"/>
        <v>0</v>
      </c>
      <c r="O12516" s="24">
        <f t="shared" si="1958"/>
        <v>0</v>
      </c>
      <c r="P12516" s="24">
        <f t="shared" si="1959"/>
        <v>0</v>
      </c>
    </row>
    <row r="12517" spans="1:16" x14ac:dyDescent="0.25">
      <c r="A12517" s="15">
        <v>41368</v>
      </c>
      <c r="B12517">
        <v>0</v>
      </c>
      <c r="C12517">
        <v>2876</v>
      </c>
      <c r="D12517">
        <v>0</v>
      </c>
      <c r="E12517">
        <v>0</v>
      </c>
      <c r="F12517">
        <v>0</v>
      </c>
      <c r="G12517">
        <f t="shared" si="1950"/>
        <v>10374</v>
      </c>
      <c r="H12517">
        <f t="shared" si="1951"/>
        <v>8330</v>
      </c>
      <c r="I12517">
        <f t="shared" si="1952"/>
        <v>2013</v>
      </c>
      <c r="J12517">
        <f t="shared" si="1953"/>
        <v>4</v>
      </c>
      <c r="K12517" s="24">
        <f t="shared" si="1954"/>
        <v>10.374000000000001</v>
      </c>
      <c r="L12517" s="24">
        <f t="shared" si="1955"/>
        <v>8.33</v>
      </c>
      <c r="M12517" s="24">
        <f t="shared" si="1956"/>
        <v>2.8759999999999999</v>
      </c>
      <c r="N12517" s="24">
        <f t="shared" si="1957"/>
        <v>0</v>
      </c>
      <c r="O12517" s="24">
        <f t="shared" si="1958"/>
        <v>0</v>
      </c>
      <c r="P12517" s="24">
        <f t="shared" si="1959"/>
        <v>0</v>
      </c>
    </row>
    <row r="12518" spans="1:16" x14ac:dyDescent="0.25">
      <c r="A12518" s="15">
        <v>41369</v>
      </c>
      <c r="B12518">
        <v>0</v>
      </c>
      <c r="C12518">
        <v>2891</v>
      </c>
      <c r="D12518">
        <v>0</v>
      </c>
      <c r="E12518">
        <v>0</v>
      </c>
      <c r="F12518">
        <v>0</v>
      </c>
      <c r="G12518">
        <f t="shared" si="1950"/>
        <v>10359</v>
      </c>
      <c r="H12518">
        <f t="shared" si="1951"/>
        <v>8330</v>
      </c>
      <c r="I12518">
        <f t="shared" si="1952"/>
        <v>2013</v>
      </c>
      <c r="J12518">
        <f t="shared" si="1953"/>
        <v>4</v>
      </c>
      <c r="K12518" s="24">
        <f t="shared" si="1954"/>
        <v>10.359</v>
      </c>
      <c r="L12518" s="24">
        <f t="shared" si="1955"/>
        <v>8.33</v>
      </c>
      <c r="M12518" s="24">
        <f t="shared" si="1956"/>
        <v>2.891</v>
      </c>
      <c r="N12518" s="24">
        <f t="shared" si="1957"/>
        <v>0</v>
      </c>
      <c r="O12518" s="24">
        <f t="shared" si="1958"/>
        <v>0</v>
      </c>
      <c r="P12518" s="24">
        <f t="shared" si="1959"/>
        <v>0</v>
      </c>
    </row>
    <row r="12519" spans="1:16" x14ac:dyDescent="0.25">
      <c r="A12519" s="15">
        <v>41370</v>
      </c>
      <c r="B12519">
        <v>0</v>
      </c>
      <c r="C12519">
        <v>2891</v>
      </c>
      <c r="D12519">
        <v>0</v>
      </c>
      <c r="E12519">
        <v>0</v>
      </c>
      <c r="F12519">
        <v>0</v>
      </c>
      <c r="G12519">
        <f t="shared" si="1950"/>
        <v>10359</v>
      </c>
      <c r="H12519">
        <f t="shared" si="1951"/>
        <v>8330</v>
      </c>
      <c r="I12519">
        <f t="shared" si="1952"/>
        <v>2013</v>
      </c>
      <c r="J12519">
        <f t="shared" si="1953"/>
        <v>4</v>
      </c>
      <c r="K12519" s="24">
        <f t="shared" si="1954"/>
        <v>10.359</v>
      </c>
      <c r="L12519" s="24">
        <f t="shared" si="1955"/>
        <v>8.33</v>
      </c>
      <c r="M12519" s="24">
        <f t="shared" si="1956"/>
        <v>2.891</v>
      </c>
      <c r="N12519" s="24">
        <f t="shared" si="1957"/>
        <v>0</v>
      </c>
      <c r="O12519" s="24">
        <f t="shared" si="1958"/>
        <v>0</v>
      </c>
      <c r="P12519" s="24">
        <f t="shared" si="1959"/>
        <v>0</v>
      </c>
    </row>
    <row r="12520" spans="1:16" x14ac:dyDescent="0.25">
      <c r="A12520" s="15">
        <v>41371</v>
      </c>
      <c r="B12520">
        <v>0</v>
      </c>
      <c r="C12520">
        <v>2891</v>
      </c>
      <c r="D12520">
        <v>0</v>
      </c>
      <c r="E12520">
        <v>0</v>
      </c>
      <c r="F12520">
        <v>0</v>
      </c>
      <c r="G12520">
        <f t="shared" si="1950"/>
        <v>10359</v>
      </c>
      <c r="H12520">
        <f t="shared" si="1951"/>
        <v>8330</v>
      </c>
      <c r="I12520">
        <f t="shared" si="1952"/>
        <v>2013</v>
      </c>
      <c r="J12520">
        <f t="shared" si="1953"/>
        <v>4</v>
      </c>
      <c r="K12520" s="24">
        <f t="shared" si="1954"/>
        <v>10.359</v>
      </c>
      <c r="L12520" s="24">
        <f t="shared" si="1955"/>
        <v>8.33</v>
      </c>
      <c r="M12520" s="24">
        <f t="shared" si="1956"/>
        <v>2.891</v>
      </c>
      <c r="N12520" s="24">
        <f t="shared" si="1957"/>
        <v>0</v>
      </c>
      <c r="O12520" s="24">
        <f t="shared" si="1958"/>
        <v>0</v>
      </c>
      <c r="P12520" s="24">
        <f t="shared" si="1959"/>
        <v>0</v>
      </c>
    </row>
    <row r="12521" spans="1:16" x14ac:dyDescent="0.25">
      <c r="A12521" s="15">
        <v>41372</v>
      </c>
      <c r="B12521">
        <v>0</v>
      </c>
      <c r="C12521">
        <v>2891</v>
      </c>
      <c r="D12521">
        <v>0</v>
      </c>
      <c r="E12521">
        <v>0</v>
      </c>
      <c r="F12521">
        <v>0</v>
      </c>
      <c r="G12521">
        <f t="shared" si="1950"/>
        <v>10359</v>
      </c>
      <c r="H12521">
        <f t="shared" si="1951"/>
        <v>8330</v>
      </c>
      <c r="I12521">
        <f t="shared" si="1952"/>
        <v>2013</v>
      </c>
      <c r="J12521">
        <f t="shared" si="1953"/>
        <v>4</v>
      </c>
      <c r="K12521" s="24">
        <f t="shared" si="1954"/>
        <v>10.359</v>
      </c>
      <c r="L12521" s="24">
        <f t="shared" si="1955"/>
        <v>8.33</v>
      </c>
      <c r="M12521" s="24">
        <f t="shared" si="1956"/>
        <v>2.891</v>
      </c>
      <c r="N12521" s="24">
        <f t="shared" si="1957"/>
        <v>0</v>
      </c>
      <c r="O12521" s="24">
        <f t="shared" si="1958"/>
        <v>0</v>
      </c>
      <c r="P12521" s="24">
        <f t="shared" si="1959"/>
        <v>0</v>
      </c>
    </row>
    <row r="12522" spans="1:16" x14ac:dyDescent="0.25">
      <c r="A12522" s="15">
        <v>41373</v>
      </c>
      <c r="B12522">
        <v>0</v>
      </c>
      <c r="C12522">
        <v>2536</v>
      </c>
      <c r="D12522">
        <v>0</v>
      </c>
      <c r="E12522">
        <v>0</v>
      </c>
      <c r="F12522">
        <v>0</v>
      </c>
      <c r="G12522">
        <f t="shared" si="1950"/>
        <v>10714</v>
      </c>
      <c r="H12522">
        <f t="shared" si="1951"/>
        <v>8330</v>
      </c>
      <c r="I12522">
        <f t="shared" si="1952"/>
        <v>2013</v>
      </c>
      <c r="J12522">
        <f t="shared" si="1953"/>
        <v>4</v>
      </c>
      <c r="K12522" s="24">
        <f t="shared" si="1954"/>
        <v>10.714</v>
      </c>
      <c r="L12522" s="24">
        <f t="shared" si="1955"/>
        <v>8.33</v>
      </c>
      <c r="M12522" s="24">
        <f t="shared" si="1956"/>
        <v>2.536</v>
      </c>
      <c r="N12522" s="24">
        <f t="shared" si="1957"/>
        <v>0</v>
      </c>
      <c r="O12522" s="24">
        <f t="shared" si="1958"/>
        <v>0</v>
      </c>
      <c r="P12522" s="24">
        <f t="shared" si="1959"/>
        <v>0</v>
      </c>
    </row>
    <row r="12523" spans="1:16" x14ac:dyDescent="0.25">
      <c r="A12523" s="15">
        <v>41374</v>
      </c>
      <c r="B12523">
        <v>0</v>
      </c>
      <c r="C12523">
        <v>2984</v>
      </c>
      <c r="D12523">
        <v>0</v>
      </c>
      <c r="E12523">
        <v>0</v>
      </c>
      <c r="F12523">
        <v>0</v>
      </c>
      <c r="G12523">
        <f t="shared" si="1950"/>
        <v>10266</v>
      </c>
      <c r="H12523">
        <f t="shared" si="1951"/>
        <v>8330</v>
      </c>
      <c r="I12523">
        <f t="shared" si="1952"/>
        <v>2013</v>
      </c>
      <c r="J12523">
        <f t="shared" si="1953"/>
        <v>4</v>
      </c>
      <c r="K12523" s="24">
        <f t="shared" si="1954"/>
        <v>10.266</v>
      </c>
      <c r="L12523" s="24">
        <f t="shared" si="1955"/>
        <v>8.33</v>
      </c>
      <c r="M12523" s="24">
        <f t="shared" si="1956"/>
        <v>2.984</v>
      </c>
      <c r="N12523" s="24">
        <f t="shared" si="1957"/>
        <v>0</v>
      </c>
      <c r="O12523" s="24">
        <f t="shared" si="1958"/>
        <v>0</v>
      </c>
      <c r="P12523" s="24">
        <f t="shared" si="1959"/>
        <v>0</v>
      </c>
    </row>
    <row r="12524" spans="1:16" x14ac:dyDescent="0.25">
      <c r="A12524" s="15">
        <v>41375</v>
      </c>
      <c r="B12524">
        <v>0</v>
      </c>
      <c r="C12524">
        <v>2984</v>
      </c>
      <c r="D12524">
        <v>0</v>
      </c>
      <c r="E12524">
        <v>0</v>
      </c>
      <c r="F12524">
        <v>0</v>
      </c>
      <c r="G12524">
        <f t="shared" si="1950"/>
        <v>10266</v>
      </c>
      <c r="H12524">
        <f t="shared" si="1951"/>
        <v>8330</v>
      </c>
      <c r="I12524">
        <f t="shared" si="1952"/>
        <v>2013</v>
      </c>
      <c r="J12524">
        <f t="shared" si="1953"/>
        <v>4</v>
      </c>
      <c r="K12524" s="24">
        <f t="shared" si="1954"/>
        <v>10.266</v>
      </c>
      <c r="L12524" s="24">
        <f t="shared" si="1955"/>
        <v>8.33</v>
      </c>
      <c r="M12524" s="24">
        <f t="shared" si="1956"/>
        <v>2.984</v>
      </c>
      <c r="N12524" s="24">
        <f t="shared" si="1957"/>
        <v>0</v>
      </c>
      <c r="O12524" s="24">
        <f t="shared" si="1958"/>
        <v>0</v>
      </c>
      <c r="P12524" s="24">
        <f t="shared" si="1959"/>
        <v>0</v>
      </c>
    </row>
    <row r="12525" spans="1:16" x14ac:dyDescent="0.25">
      <c r="A12525" s="15">
        <v>41376</v>
      </c>
      <c r="B12525">
        <v>0</v>
      </c>
      <c r="C12525">
        <v>2984</v>
      </c>
      <c r="D12525">
        <v>0</v>
      </c>
      <c r="E12525">
        <v>0</v>
      </c>
      <c r="F12525">
        <v>0</v>
      </c>
      <c r="G12525">
        <f t="shared" si="1950"/>
        <v>10266</v>
      </c>
      <c r="H12525">
        <f t="shared" si="1951"/>
        <v>8330</v>
      </c>
      <c r="I12525">
        <f t="shared" si="1952"/>
        <v>2013</v>
      </c>
      <c r="J12525">
        <f t="shared" si="1953"/>
        <v>4</v>
      </c>
      <c r="K12525" s="24">
        <f t="shared" si="1954"/>
        <v>10.266</v>
      </c>
      <c r="L12525" s="24">
        <f t="shared" si="1955"/>
        <v>8.33</v>
      </c>
      <c r="M12525" s="24">
        <f t="shared" si="1956"/>
        <v>2.984</v>
      </c>
      <c r="N12525" s="24">
        <f t="shared" si="1957"/>
        <v>0</v>
      </c>
      <c r="O12525" s="24">
        <f t="shared" si="1958"/>
        <v>0</v>
      </c>
      <c r="P12525" s="24">
        <f t="shared" si="1959"/>
        <v>0</v>
      </c>
    </row>
    <row r="12526" spans="1:16" x14ac:dyDescent="0.25">
      <c r="A12526" s="15">
        <v>41377</v>
      </c>
      <c r="B12526">
        <v>0</v>
      </c>
      <c r="C12526">
        <v>2984</v>
      </c>
      <c r="D12526">
        <v>0</v>
      </c>
      <c r="E12526">
        <v>0</v>
      </c>
      <c r="F12526">
        <v>0</v>
      </c>
      <c r="G12526">
        <f t="shared" si="1950"/>
        <v>10266</v>
      </c>
      <c r="H12526">
        <f t="shared" si="1951"/>
        <v>8330</v>
      </c>
      <c r="I12526">
        <f t="shared" si="1952"/>
        <v>2013</v>
      </c>
      <c r="J12526">
        <f t="shared" si="1953"/>
        <v>4</v>
      </c>
      <c r="K12526" s="24">
        <f t="shared" si="1954"/>
        <v>10.266</v>
      </c>
      <c r="L12526" s="24">
        <f t="shared" si="1955"/>
        <v>8.33</v>
      </c>
      <c r="M12526" s="24">
        <f t="shared" si="1956"/>
        <v>2.984</v>
      </c>
      <c r="N12526" s="24">
        <f t="shared" si="1957"/>
        <v>0</v>
      </c>
      <c r="O12526" s="24">
        <f t="shared" si="1958"/>
        <v>0</v>
      </c>
      <c r="P12526" s="24">
        <f t="shared" si="1959"/>
        <v>0</v>
      </c>
    </row>
    <row r="12527" spans="1:16" x14ac:dyDescent="0.25">
      <c r="A12527" s="15">
        <v>41378</v>
      </c>
      <c r="B12527">
        <v>0</v>
      </c>
      <c r="C12527">
        <v>2984</v>
      </c>
      <c r="D12527">
        <v>0</v>
      </c>
      <c r="E12527">
        <v>0</v>
      </c>
      <c r="F12527">
        <v>0</v>
      </c>
      <c r="G12527">
        <f t="shared" si="1950"/>
        <v>10266</v>
      </c>
      <c r="H12527">
        <f t="shared" si="1951"/>
        <v>8330</v>
      </c>
      <c r="I12527">
        <f t="shared" si="1952"/>
        <v>2013</v>
      </c>
      <c r="J12527">
        <f t="shared" si="1953"/>
        <v>4</v>
      </c>
      <c r="K12527" s="24">
        <f t="shared" si="1954"/>
        <v>10.266</v>
      </c>
      <c r="L12527" s="24">
        <f t="shared" si="1955"/>
        <v>8.33</v>
      </c>
      <c r="M12527" s="24">
        <f t="shared" si="1956"/>
        <v>2.984</v>
      </c>
      <c r="N12527" s="24">
        <f t="shared" si="1957"/>
        <v>0</v>
      </c>
      <c r="O12527" s="24">
        <f t="shared" si="1958"/>
        <v>0</v>
      </c>
      <c r="P12527" s="24">
        <f t="shared" si="1959"/>
        <v>0</v>
      </c>
    </row>
    <row r="12528" spans="1:16" x14ac:dyDescent="0.25">
      <c r="A12528" s="15">
        <v>41379</v>
      </c>
      <c r="B12528">
        <v>0</v>
      </c>
      <c r="C12528">
        <v>1787</v>
      </c>
      <c r="D12528">
        <v>0</v>
      </c>
      <c r="E12528">
        <v>1163</v>
      </c>
      <c r="F12528">
        <v>0</v>
      </c>
      <c r="G12528">
        <f t="shared" si="1950"/>
        <v>11463</v>
      </c>
      <c r="H12528">
        <f t="shared" si="1951"/>
        <v>7167</v>
      </c>
      <c r="I12528">
        <f t="shared" si="1952"/>
        <v>2013</v>
      </c>
      <c r="J12528">
        <f t="shared" si="1953"/>
        <v>4</v>
      </c>
      <c r="K12528" s="24">
        <f t="shared" si="1954"/>
        <v>11.462999999999999</v>
      </c>
      <c r="L12528" s="24">
        <f t="shared" si="1955"/>
        <v>7.1669999999999998</v>
      </c>
      <c r="M12528" s="24">
        <f t="shared" si="1956"/>
        <v>1.7869999999999999</v>
      </c>
      <c r="N12528" s="24">
        <f t="shared" si="1957"/>
        <v>1.163</v>
      </c>
      <c r="O12528" s="24">
        <f t="shared" si="1958"/>
        <v>0</v>
      </c>
      <c r="P12528" s="24">
        <f t="shared" si="1959"/>
        <v>0</v>
      </c>
    </row>
    <row r="12529" spans="1:16" x14ac:dyDescent="0.25">
      <c r="A12529" s="15">
        <v>41380</v>
      </c>
      <c r="B12529">
        <v>0</v>
      </c>
      <c r="C12529">
        <v>1365</v>
      </c>
      <c r="D12529">
        <v>0</v>
      </c>
      <c r="E12529">
        <v>1608</v>
      </c>
      <c r="F12529">
        <v>0</v>
      </c>
      <c r="G12529">
        <f t="shared" si="1950"/>
        <v>11885</v>
      </c>
      <c r="H12529">
        <f t="shared" si="1951"/>
        <v>6722</v>
      </c>
      <c r="I12529">
        <f t="shared" si="1952"/>
        <v>2013</v>
      </c>
      <c r="J12529">
        <f t="shared" si="1953"/>
        <v>4</v>
      </c>
      <c r="K12529" s="24">
        <f t="shared" si="1954"/>
        <v>11.885</v>
      </c>
      <c r="L12529" s="24">
        <f t="shared" si="1955"/>
        <v>6.7220000000000004</v>
      </c>
      <c r="M12529" s="24">
        <f t="shared" si="1956"/>
        <v>1.365</v>
      </c>
      <c r="N12529" s="24">
        <f t="shared" si="1957"/>
        <v>1.6080000000000001</v>
      </c>
      <c r="O12529" s="24">
        <f t="shared" si="1958"/>
        <v>0</v>
      </c>
      <c r="P12529" s="24">
        <f t="shared" si="1959"/>
        <v>0</v>
      </c>
    </row>
    <row r="12530" spans="1:16" x14ac:dyDescent="0.25">
      <c r="A12530" s="15">
        <v>41381</v>
      </c>
      <c r="B12530">
        <v>0</v>
      </c>
      <c r="C12530">
        <v>1365</v>
      </c>
      <c r="D12530">
        <v>0</v>
      </c>
      <c r="E12530">
        <v>1604</v>
      </c>
      <c r="F12530">
        <v>0</v>
      </c>
      <c r="G12530">
        <f t="shared" si="1950"/>
        <v>11885</v>
      </c>
      <c r="H12530">
        <f t="shared" si="1951"/>
        <v>6726</v>
      </c>
      <c r="I12530">
        <f t="shared" si="1952"/>
        <v>2013</v>
      </c>
      <c r="J12530">
        <f t="shared" si="1953"/>
        <v>4</v>
      </c>
      <c r="K12530" s="24">
        <f t="shared" si="1954"/>
        <v>11.885</v>
      </c>
      <c r="L12530" s="24">
        <f t="shared" si="1955"/>
        <v>6.726</v>
      </c>
      <c r="M12530" s="24">
        <f t="shared" si="1956"/>
        <v>1.365</v>
      </c>
      <c r="N12530" s="24">
        <f t="shared" si="1957"/>
        <v>1.6040000000000001</v>
      </c>
      <c r="O12530" s="24">
        <f t="shared" si="1958"/>
        <v>0</v>
      </c>
      <c r="P12530" s="24">
        <f t="shared" si="1959"/>
        <v>0</v>
      </c>
    </row>
    <row r="12531" spans="1:16" x14ac:dyDescent="0.25">
      <c r="A12531" s="15">
        <v>41382</v>
      </c>
      <c r="B12531">
        <v>0</v>
      </c>
      <c r="C12531">
        <v>1379</v>
      </c>
      <c r="D12531">
        <v>0</v>
      </c>
      <c r="E12531">
        <v>1602</v>
      </c>
      <c r="F12531">
        <v>0</v>
      </c>
      <c r="G12531">
        <f t="shared" si="1950"/>
        <v>11871</v>
      </c>
      <c r="H12531">
        <f t="shared" si="1951"/>
        <v>6728</v>
      </c>
      <c r="I12531">
        <f t="shared" si="1952"/>
        <v>2013</v>
      </c>
      <c r="J12531">
        <f t="shared" si="1953"/>
        <v>4</v>
      </c>
      <c r="K12531" s="24">
        <f t="shared" si="1954"/>
        <v>11.871</v>
      </c>
      <c r="L12531" s="24">
        <f t="shared" si="1955"/>
        <v>6.7279999999999998</v>
      </c>
      <c r="M12531" s="24">
        <f t="shared" si="1956"/>
        <v>1.379</v>
      </c>
      <c r="N12531" s="24">
        <f t="shared" si="1957"/>
        <v>1.6020000000000001</v>
      </c>
      <c r="O12531" s="24">
        <f t="shared" si="1958"/>
        <v>0</v>
      </c>
      <c r="P12531" s="24">
        <f t="shared" si="1959"/>
        <v>0</v>
      </c>
    </row>
    <row r="12532" spans="1:16" x14ac:dyDescent="0.25">
      <c r="A12532" s="15">
        <v>41383</v>
      </c>
      <c r="B12532">
        <v>0</v>
      </c>
      <c r="C12532">
        <v>2426</v>
      </c>
      <c r="D12532">
        <v>0</v>
      </c>
      <c r="E12532">
        <v>1600</v>
      </c>
      <c r="F12532">
        <v>0</v>
      </c>
      <c r="G12532">
        <f t="shared" si="1950"/>
        <v>10824</v>
      </c>
      <c r="H12532">
        <f t="shared" si="1951"/>
        <v>6730</v>
      </c>
      <c r="I12532">
        <f t="shared" si="1952"/>
        <v>2013</v>
      </c>
      <c r="J12532">
        <f t="shared" si="1953"/>
        <v>4</v>
      </c>
      <c r="K12532" s="24">
        <f t="shared" si="1954"/>
        <v>10.824</v>
      </c>
      <c r="L12532" s="24">
        <f t="shared" si="1955"/>
        <v>6.73</v>
      </c>
      <c r="M12532" s="24">
        <f t="shared" si="1956"/>
        <v>2.4260000000000002</v>
      </c>
      <c r="N12532" s="24">
        <f t="shared" si="1957"/>
        <v>1.6</v>
      </c>
      <c r="O12532" s="24">
        <f t="shared" si="1958"/>
        <v>0</v>
      </c>
      <c r="P12532" s="24">
        <f t="shared" si="1959"/>
        <v>0</v>
      </c>
    </row>
    <row r="12533" spans="1:16" x14ac:dyDescent="0.25">
      <c r="A12533" s="15">
        <v>41384</v>
      </c>
      <c r="B12533">
        <v>0</v>
      </c>
      <c r="C12533">
        <v>2302</v>
      </c>
      <c r="D12533">
        <v>0</v>
      </c>
      <c r="E12533">
        <v>1601</v>
      </c>
      <c r="F12533">
        <v>0</v>
      </c>
      <c r="G12533">
        <f t="shared" si="1950"/>
        <v>10948</v>
      </c>
      <c r="H12533">
        <f t="shared" si="1951"/>
        <v>6729</v>
      </c>
      <c r="I12533">
        <f t="shared" si="1952"/>
        <v>2013</v>
      </c>
      <c r="J12533">
        <f t="shared" si="1953"/>
        <v>4</v>
      </c>
      <c r="K12533" s="24">
        <f t="shared" si="1954"/>
        <v>10.948</v>
      </c>
      <c r="L12533" s="24">
        <f t="shared" si="1955"/>
        <v>6.7290000000000001</v>
      </c>
      <c r="M12533" s="24">
        <f t="shared" si="1956"/>
        <v>2.302</v>
      </c>
      <c r="N12533" s="24">
        <f t="shared" si="1957"/>
        <v>1.601</v>
      </c>
      <c r="O12533" s="24">
        <f t="shared" si="1958"/>
        <v>0</v>
      </c>
      <c r="P12533" s="24">
        <f t="shared" si="1959"/>
        <v>0</v>
      </c>
    </row>
    <row r="12534" spans="1:16" x14ac:dyDescent="0.25">
      <c r="A12534" s="15">
        <v>41385</v>
      </c>
      <c r="B12534">
        <v>0</v>
      </c>
      <c r="C12534">
        <v>2984</v>
      </c>
      <c r="D12534">
        <v>0</v>
      </c>
      <c r="E12534">
        <v>1606</v>
      </c>
      <c r="F12534">
        <v>0</v>
      </c>
      <c r="G12534">
        <f t="shared" si="1950"/>
        <v>10266</v>
      </c>
      <c r="H12534">
        <f t="shared" si="1951"/>
        <v>6724</v>
      </c>
      <c r="I12534">
        <f t="shared" si="1952"/>
        <v>2013</v>
      </c>
      <c r="J12534">
        <f t="shared" si="1953"/>
        <v>4</v>
      </c>
      <c r="K12534" s="24">
        <f t="shared" si="1954"/>
        <v>10.266</v>
      </c>
      <c r="L12534" s="24">
        <f t="shared" si="1955"/>
        <v>6.7240000000000002</v>
      </c>
      <c r="M12534" s="24">
        <f t="shared" si="1956"/>
        <v>2.984</v>
      </c>
      <c r="N12534" s="24">
        <f t="shared" si="1957"/>
        <v>1.6060000000000001</v>
      </c>
      <c r="O12534" s="24">
        <f t="shared" si="1958"/>
        <v>0</v>
      </c>
      <c r="P12534" s="24">
        <f t="shared" si="1959"/>
        <v>0</v>
      </c>
    </row>
    <row r="12535" spans="1:16" x14ac:dyDescent="0.25">
      <c r="A12535" s="15">
        <v>41386</v>
      </c>
      <c r="B12535">
        <v>0</v>
      </c>
      <c r="C12535">
        <v>2984</v>
      </c>
      <c r="D12535">
        <v>0</v>
      </c>
      <c r="E12535">
        <v>1607</v>
      </c>
      <c r="F12535">
        <v>0</v>
      </c>
      <c r="G12535">
        <f t="shared" si="1950"/>
        <v>10266</v>
      </c>
      <c r="H12535">
        <f t="shared" si="1951"/>
        <v>6723</v>
      </c>
      <c r="I12535">
        <f t="shared" si="1952"/>
        <v>2013</v>
      </c>
      <c r="J12535">
        <f t="shared" si="1953"/>
        <v>4</v>
      </c>
      <c r="K12535" s="24">
        <f t="shared" si="1954"/>
        <v>10.266</v>
      </c>
      <c r="L12535" s="24">
        <f t="shared" si="1955"/>
        <v>6.7229999999999999</v>
      </c>
      <c r="M12535" s="24">
        <f t="shared" si="1956"/>
        <v>2.984</v>
      </c>
      <c r="N12535" s="24">
        <f t="shared" si="1957"/>
        <v>1.607</v>
      </c>
      <c r="O12535" s="24">
        <f t="shared" si="1958"/>
        <v>0</v>
      </c>
      <c r="P12535" s="24">
        <f t="shared" si="1959"/>
        <v>0</v>
      </c>
    </row>
    <row r="12536" spans="1:16" x14ac:dyDescent="0.25">
      <c r="A12536" s="15">
        <v>41387</v>
      </c>
      <c r="B12536">
        <v>0</v>
      </c>
      <c r="C12536">
        <v>3529</v>
      </c>
      <c r="D12536">
        <v>0</v>
      </c>
      <c r="E12536">
        <v>1613</v>
      </c>
      <c r="F12536">
        <v>0</v>
      </c>
      <c r="G12536">
        <f t="shared" si="1950"/>
        <v>9721</v>
      </c>
      <c r="H12536">
        <f t="shared" si="1951"/>
        <v>6717</v>
      </c>
      <c r="I12536">
        <f t="shared" si="1952"/>
        <v>2013</v>
      </c>
      <c r="J12536">
        <f t="shared" si="1953"/>
        <v>4</v>
      </c>
      <c r="K12536" s="24">
        <f t="shared" si="1954"/>
        <v>9.7210000000000001</v>
      </c>
      <c r="L12536" s="24">
        <f t="shared" si="1955"/>
        <v>6.7169999999999996</v>
      </c>
      <c r="M12536" s="24">
        <f t="shared" si="1956"/>
        <v>3.5289999999999999</v>
      </c>
      <c r="N12536" s="24">
        <f t="shared" si="1957"/>
        <v>1.613</v>
      </c>
      <c r="O12536" s="24">
        <f t="shared" si="1958"/>
        <v>0</v>
      </c>
      <c r="P12536" s="24">
        <f t="shared" si="1959"/>
        <v>0</v>
      </c>
    </row>
    <row r="12537" spans="1:16" x14ac:dyDescent="0.25">
      <c r="A12537" s="15">
        <v>41388</v>
      </c>
      <c r="B12537">
        <v>0</v>
      </c>
      <c r="C12537">
        <v>2984</v>
      </c>
      <c r="D12537">
        <v>0</v>
      </c>
      <c r="E12537">
        <v>1629</v>
      </c>
      <c r="F12537">
        <v>0</v>
      </c>
      <c r="G12537">
        <f t="shared" si="1950"/>
        <v>10266</v>
      </c>
      <c r="H12537">
        <f t="shared" si="1951"/>
        <v>6701</v>
      </c>
      <c r="I12537">
        <f t="shared" si="1952"/>
        <v>2013</v>
      </c>
      <c r="J12537">
        <f t="shared" si="1953"/>
        <v>4</v>
      </c>
      <c r="K12537" s="24">
        <f t="shared" si="1954"/>
        <v>10.266</v>
      </c>
      <c r="L12537" s="24">
        <f t="shared" si="1955"/>
        <v>6.7009999999999996</v>
      </c>
      <c r="M12537" s="24">
        <f t="shared" si="1956"/>
        <v>2.984</v>
      </c>
      <c r="N12537" s="24">
        <f t="shared" si="1957"/>
        <v>1.629</v>
      </c>
      <c r="O12537" s="24">
        <f t="shared" si="1958"/>
        <v>0</v>
      </c>
      <c r="P12537" s="24">
        <f t="shared" si="1959"/>
        <v>0</v>
      </c>
    </row>
    <row r="12538" spans="1:16" x14ac:dyDescent="0.25">
      <c r="A12538" s="15">
        <v>41389</v>
      </c>
      <c r="B12538">
        <v>0</v>
      </c>
      <c r="C12538">
        <v>1607</v>
      </c>
      <c r="D12538">
        <v>0</v>
      </c>
      <c r="E12538">
        <v>1621</v>
      </c>
      <c r="F12538">
        <v>0</v>
      </c>
      <c r="G12538">
        <f t="shared" si="1950"/>
        <v>11643</v>
      </c>
      <c r="H12538">
        <f t="shared" si="1951"/>
        <v>6709</v>
      </c>
      <c r="I12538">
        <f t="shared" si="1952"/>
        <v>2013</v>
      </c>
      <c r="J12538">
        <f t="shared" si="1953"/>
        <v>4</v>
      </c>
      <c r="K12538" s="24">
        <f t="shared" si="1954"/>
        <v>11.643000000000001</v>
      </c>
      <c r="L12538" s="24">
        <f t="shared" si="1955"/>
        <v>6.7089999999999996</v>
      </c>
      <c r="M12538" s="24">
        <f t="shared" si="1956"/>
        <v>1.607</v>
      </c>
      <c r="N12538" s="24">
        <f t="shared" si="1957"/>
        <v>1.621</v>
      </c>
      <c r="O12538" s="24">
        <f t="shared" si="1958"/>
        <v>0</v>
      </c>
      <c r="P12538" s="24">
        <f t="shared" si="1959"/>
        <v>0</v>
      </c>
    </row>
    <row r="12539" spans="1:16" x14ac:dyDescent="0.25">
      <c r="A12539" s="15">
        <v>41390</v>
      </c>
      <c r="B12539">
        <v>0</v>
      </c>
      <c r="C12539">
        <v>1775</v>
      </c>
      <c r="D12539">
        <v>0</v>
      </c>
      <c r="E12539">
        <v>1616</v>
      </c>
      <c r="F12539">
        <v>0</v>
      </c>
      <c r="G12539">
        <f t="shared" si="1950"/>
        <v>11475</v>
      </c>
      <c r="H12539">
        <f t="shared" si="1951"/>
        <v>6714</v>
      </c>
      <c r="I12539">
        <f t="shared" si="1952"/>
        <v>2013</v>
      </c>
      <c r="J12539">
        <f t="shared" si="1953"/>
        <v>4</v>
      </c>
      <c r="K12539" s="24">
        <f t="shared" si="1954"/>
        <v>11.475</v>
      </c>
      <c r="L12539" s="24">
        <f t="shared" si="1955"/>
        <v>6.7140000000000004</v>
      </c>
      <c r="M12539" s="24">
        <f t="shared" si="1956"/>
        <v>1.7749999999999999</v>
      </c>
      <c r="N12539" s="24">
        <f t="shared" si="1957"/>
        <v>1.6160000000000001</v>
      </c>
      <c r="O12539" s="24">
        <f t="shared" si="1958"/>
        <v>0</v>
      </c>
      <c r="P12539" s="24">
        <f t="shared" si="1959"/>
        <v>0</v>
      </c>
    </row>
    <row r="12540" spans="1:16" x14ac:dyDescent="0.25">
      <c r="A12540" s="15">
        <v>41391</v>
      </c>
      <c r="B12540">
        <v>0</v>
      </c>
      <c r="C12540">
        <v>1759</v>
      </c>
      <c r="D12540">
        <v>0</v>
      </c>
      <c r="E12540">
        <v>1614</v>
      </c>
      <c r="F12540">
        <v>0</v>
      </c>
      <c r="G12540">
        <f t="shared" si="1950"/>
        <v>11491</v>
      </c>
      <c r="H12540">
        <f t="shared" si="1951"/>
        <v>6716</v>
      </c>
      <c r="I12540">
        <f t="shared" si="1952"/>
        <v>2013</v>
      </c>
      <c r="J12540">
        <f t="shared" si="1953"/>
        <v>4</v>
      </c>
      <c r="K12540" s="24">
        <f t="shared" si="1954"/>
        <v>11.491</v>
      </c>
      <c r="L12540" s="24">
        <f t="shared" si="1955"/>
        <v>6.7160000000000002</v>
      </c>
      <c r="M12540" s="24">
        <f t="shared" si="1956"/>
        <v>1.7589999999999999</v>
      </c>
      <c r="N12540" s="24">
        <f t="shared" si="1957"/>
        <v>1.6140000000000001</v>
      </c>
      <c r="O12540" s="24">
        <f t="shared" si="1958"/>
        <v>0</v>
      </c>
      <c r="P12540" s="24">
        <f t="shared" si="1959"/>
        <v>0</v>
      </c>
    </row>
    <row r="12541" spans="1:16" x14ac:dyDescent="0.25">
      <c r="A12541" s="15">
        <v>41392</v>
      </c>
      <c r="B12541">
        <v>0</v>
      </c>
      <c r="C12541">
        <v>1954</v>
      </c>
      <c r="D12541">
        <v>0</v>
      </c>
      <c r="E12541">
        <v>1616</v>
      </c>
      <c r="F12541">
        <v>0</v>
      </c>
      <c r="G12541">
        <f t="shared" si="1950"/>
        <v>11296</v>
      </c>
      <c r="H12541">
        <f t="shared" si="1951"/>
        <v>6714</v>
      </c>
      <c r="I12541">
        <f t="shared" si="1952"/>
        <v>2013</v>
      </c>
      <c r="J12541">
        <f t="shared" si="1953"/>
        <v>4</v>
      </c>
      <c r="K12541" s="24">
        <f t="shared" si="1954"/>
        <v>11.295999999999999</v>
      </c>
      <c r="L12541" s="24">
        <f t="shared" si="1955"/>
        <v>6.7140000000000004</v>
      </c>
      <c r="M12541" s="24">
        <f t="shared" si="1956"/>
        <v>1.954</v>
      </c>
      <c r="N12541" s="24">
        <f t="shared" si="1957"/>
        <v>1.6160000000000001</v>
      </c>
      <c r="O12541" s="24">
        <f t="shared" si="1958"/>
        <v>0</v>
      </c>
      <c r="P12541" s="24">
        <f t="shared" si="1959"/>
        <v>0</v>
      </c>
    </row>
    <row r="12542" spans="1:16" x14ac:dyDescent="0.25">
      <c r="A12542" s="15">
        <v>41393</v>
      </c>
      <c r="B12542">
        <v>0</v>
      </c>
      <c r="C12542">
        <v>3340</v>
      </c>
      <c r="D12542">
        <v>0</v>
      </c>
      <c r="E12542">
        <v>1616</v>
      </c>
      <c r="F12542">
        <v>0</v>
      </c>
      <c r="G12542">
        <f t="shared" si="1950"/>
        <v>9910</v>
      </c>
      <c r="H12542">
        <f t="shared" si="1951"/>
        <v>6714</v>
      </c>
      <c r="I12542">
        <f t="shared" si="1952"/>
        <v>2013</v>
      </c>
      <c r="J12542">
        <f t="shared" si="1953"/>
        <v>4</v>
      </c>
      <c r="K12542" s="24">
        <f t="shared" si="1954"/>
        <v>9.91</v>
      </c>
      <c r="L12542" s="24">
        <f t="shared" si="1955"/>
        <v>6.7140000000000004</v>
      </c>
      <c r="M12542" s="24">
        <f t="shared" si="1956"/>
        <v>3.34</v>
      </c>
      <c r="N12542" s="24">
        <f t="shared" si="1957"/>
        <v>1.6160000000000001</v>
      </c>
      <c r="O12542" s="24">
        <f t="shared" si="1958"/>
        <v>0</v>
      </c>
      <c r="P12542" s="24">
        <f t="shared" si="1959"/>
        <v>0</v>
      </c>
    </row>
    <row r="12543" spans="1:16" x14ac:dyDescent="0.25">
      <c r="A12543" s="15">
        <v>41394</v>
      </c>
      <c r="B12543">
        <v>0</v>
      </c>
      <c r="C12543">
        <v>4657</v>
      </c>
      <c r="D12543">
        <v>0</v>
      </c>
      <c r="E12543">
        <v>1620</v>
      </c>
      <c r="F12543">
        <v>0</v>
      </c>
      <c r="G12543">
        <f t="shared" si="1950"/>
        <v>8593</v>
      </c>
      <c r="H12543">
        <f t="shared" si="1951"/>
        <v>6710</v>
      </c>
      <c r="I12543">
        <f t="shared" si="1952"/>
        <v>2013</v>
      </c>
      <c r="J12543">
        <f t="shared" si="1953"/>
        <v>4</v>
      </c>
      <c r="K12543" s="24">
        <f t="shared" si="1954"/>
        <v>8.593</v>
      </c>
      <c r="L12543" s="24">
        <f t="shared" si="1955"/>
        <v>6.71</v>
      </c>
      <c r="M12543" s="24">
        <f t="shared" si="1956"/>
        <v>4.657</v>
      </c>
      <c r="N12543" s="24">
        <f t="shared" si="1957"/>
        <v>1.62</v>
      </c>
      <c r="O12543" s="24">
        <f t="shared" si="1958"/>
        <v>0</v>
      </c>
      <c r="P12543" s="24">
        <f t="shared" si="1959"/>
        <v>0</v>
      </c>
    </row>
    <row r="12544" spans="1:16" x14ac:dyDescent="0.25">
      <c r="A12544" s="15">
        <v>41395</v>
      </c>
      <c r="B12544">
        <v>0</v>
      </c>
      <c r="C12544">
        <v>6503</v>
      </c>
      <c r="D12544">
        <v>0</v>
      </c>
      <c r="E12544">
        <v>1614</v>
      </c>
      <c r="F12544">
        <v>0</v>
      </c>
      <c r="G12544">
        <f t="shared" si="1950"/>
        <v>6747</v>
      </c>
      <c r="H12544">
        <f t="shared" si="1951"/>
        <v>6716</v>
      </c>
      <c r="I12544">
        <f t="shared" si="1952"/>
        <v>2013</v>
      </c>
      <c r="J12544">
        <f t="shared" si="1953"/>
        <v>5</v>
      </c>
      <c r="K12544" s="24">
        <f t="shared" si="1954"/>
        <v>6.7469999999999999</v>
      </c>
      <c r="L12544" s="24">
        <f t="shared" si="1955"/>
        <v>6.7160000000000002</v>
      </c>
      <c r="M12544" s="24">
        <f t="shared" si="1956"/>
        <v>6.5030000000000001</v>
      </c>
      <c r="N12544" s="24">
        <f t="shared" si="1957"/>
        <v>1.6140000000000001</v>
      </c>
      <c r="O12544" s="24">
        <f t="shared" si="1958"/>
        <v>0</v>
      </c>
      <c r="P12544" s="24">
        <f t="shared" si="1959"/>
        <v>0</v>
      </c>
    </row>
    <row r="12545" spans="1:16" x14ac:dyDescent="0.25">
      <c r="A12545" s="15">
        <v>41396</v>
      </c>
      <c r="B12545">
        <v>0</v>
      </c>
      <c r="C12545">
        <v>2228</v>
      </c>
      <c r="D12545">
        <v>0</v>
      </c>
      <c r="E12545">
        <v>6258</v>
      </c>
      <c r="F12545">
        <v>0</v>
      </c>
      <c r="G12545">
        <f t="shared" si="1950"/>
        <v>11022</v>
      </c>
      <c r="H12545">
        <f t="shared" si="1951"/>
        <v>2072</v>
      </c>
      <c r="I12545">
        <f t="shared" si="1952"/>
        <v>2013</v>
      </c>
      <c r="J12545">
        <f t="shared" si="1953"/>
        <v>5</v>
      </c>
      <c r="K12545" s="24">
        <f t="shared" si="1954"/>
        <v>11.022</v>
      </c>
      <c r="L12545" s="24">
        <f t="shared" si="1955"/>
        <v>2.0720000000000001</v>
      </c>
      <c r="M12545" s="24">
        <f t="shared" si="1956"/>
        <v>2.2280000000000002</v>
      </c>
      <c r="N12545" s="24">
        <f t="shared" si="1957"/>
        <v>6.258</v>
      </c>
      <c r="O12545" s="24">
        <f t="shared" si="1958"/>
        <v>0</v>
      </c>
      <c r="P12545" s="24">
        <f t="shared" si="1959"/>
        <v>0</v>
      </c>
    </row>
    <row r="12546" spans="1:16" x14ac:dyDescent="0.25">
      <c r="A12546" s="15">
        <v>41397</v>
      </c>
      <c r="B12546">
        <v>0</v>
      </c>
      <c r="C12546">
        <v>2050</v>
      </c>
      <c r="D12546">
        <v>0</v>
      </c>
      <c r="E12546">
        <v>6114</v>
      </c>
      <c r="F12546">
        <v>0</v>
      </c>
      <c r="G12546">
        <f t="shared" si="1950"/>
        <v>11200</v>
      </c>
      <c r="H12546">
        <f t="shared" si="1951"/>
        <v>2216</v>
      </c>
      <c r="I12546">
        <f t="shared" si="1952"/>
        <v>2013</v>
      </c>
      <c r="J12546">
        <f t="shared" si="1953"/>
        <v>5</v>
      </c>
      <c r="K12546" s="24">
        <f t="shared" si="1954"/>
        <v>11.2</v>
      </c>
      <c r="L12546" s="24">
        <f t="shared" si="1955"/>
        <v>2.2160000000000002</v>
      </c>
      <c r="M12546" s="24">
        <f t="shared" si="1956"/>
        <v>2.0499999999999998</v>
      </c>
      <c r="N12546" s="24">
        <f t="shared" si="1957"/>
        <v>6.1139999999999999</v>
      </c>
      <c r="O12546" s="24">
        <f t="shared" si="1958"/>
        <v>0</v>
      </c>
      <c r="P12546" s="24">
        <f t="shared" si="1959"/>
        <v>0</v>
      </c>
    </row>
    <row r="12547" spans="1:16" x14ac:dyDescent="0.25">
      <c r="A12547" s="15">
        <v>41398</v>
      </c>
      <c r="B12547">
        <v>0</v>
      </c>
      <c r="C12547">
        <v>3281</v>
      </c>
      <c r="D12547">
        <v>0</v>
      </c>
      <c r="E12547">
        <v>2684</v>
      </c>
      <c r="F12547">
        <v>0</v>
      </c>
      <c r="G12547">
        <f t="shared" si="1950"/>
        <v>9969</v>
      </c>
      <c r="H12547">
        <f t="shared" si="1951"/>
        <v>5646</v>
      </c>
      <c r="I12547">
        <f t="shared" si="1952"/>
        <v>2013</v>
      </c>
      <c r="J12547">
        <f t="shared" si="1953"/>
        <v>5</v>
      </c>
      <c r="K12547" s="24">
        <f t="shared" si="1954"/>
        <v>9.9689999999999994</v>
      </c>
      <c r="L12547" s="24">
        <f t="shared" si="1955"/>
        <v>5.6459999999999999</v>
      </c>
      <c r="M12547" s="24">
        <f t="shared" si="1956"/>
        <v>3.2810000000000001</v>
      </c>
      <c r="N12547" s="24">
        <f t="shared" si="1957"/>
        <v>2.6840000000000002</v>
      </c>
      <c r="O12547" s="24">
        <f t="shared" si="1958"/>
        <v>0</v>
      </c>
      <c r="P12547" s="24">
        <f t="shared" si="1959"/>
        <v>0</v>
      </c>
    </row>
    <row r="12548" spans="1:16" x14ac:dyDescent="0.25">
      <c r="A12548" s="15">
        <v>41399</v>
      </c>
      <c r="B12548">
        <v>0</v>
      </c>
      <c r="C12548">
        <v>4155</v>
      </c>
      <c r="D12548">
        <v>0</v>
      </c>
      <c r="E12548">
        <v>1858</v>
      </c>
      <c r="F12548">
        <v>0</v>
      </c>
      <c r="G12548">
        <f t="shared" si="1950"/>
        <v>9095</v>
      </c>
      <c r="H12548">
        <f t="shared" si="1951"/>
        <v>6472</v>
      </c>
      <c r="I12548">
        <f t="shared" si="1952"/>
        <v>2013</v>
      </c>
      <c r="J12548">
        <f t="shared" si="1953"/>
        <v>5</v>
      </c>
      <c r="K12548" s="24">
        <f t="shared" si="1954"/>
        <v>9.0950000000000006</v>
      </c>
      <c r="L12548" s="24">
        <f t="shared" si="1955"/>
        <v>6.4720000000000004</v>
      </c>
      <c r="M12548" s="24">
        <f t="shared" si="1956"/>
        <v>4.1550000000000002</v>
      </c>
      <c r="N12548" s="24">
        <f t="shared" si="1957"/>
        <v>1.8580000000000001</v>
      </c>
      <c r="O12548" s="24">
        <f t="shared" si="1958"/>
        <v>0</v>
      </c>
      <c r="P12548" s="24">
        <f t="shared" si="1959"/>
        <v>0</v>
      </c>
    </row>
    <row r="12549" spans="1:16" x14ac:dyDescent="0.25">
      <c r="A12549" s="15">
        <v>41400</v>
      </c>
      <c r="B12549">
        <v>0</v>
      </c>
      <c r="C12549">
        <v>1183</v>
      </c>
      <c r="D12549">
        <v>0</v>
      </c>
      <c r="E12549">
        <v>1947</v>
      </c>
      <c r="F12549">
        <v>0</v>
      </c>
      <c r="G12549">
        <f t="shared" si="1950"/>
        <v>12067</v>
      </c>
      <c r="H12549">
        <f t="shared" si="1951"/>
        <v>6383</v>
      </c>
      <c r="I12549">
        <f t="shared" si="1952"/>
        <v>2013</v>
      </c>
      <c r="J12549">
        <f t="shared" si="1953"/>
        <v>5</v>
      </c>
      <c r="K12549" s="24">
        <f t="shared" si="1954"/>
        <v>12.067</v>
      </c>
      <c r="L12549" s="24">
        <f t="shared" si="1955"/>
        <v>6.383</v>
      </c>
      <c r="M12549" s="24">
        <f t="shared" si="1956"/>
        <v>1.1830000000000001</v>
      </c>
      <c r="N12549" s="24">
        <f t="shared" si="1957"/>
        <v>1.9470000000000001</v>
      </c>
      <c r="O12549" s="24">
        <f t="shared" si="1958"/>
        <v>0</v>
      </c>
      <c r="P12549" s="24">
        <f t="shared" si="1959"/>
        <v>0</v>
      </c>
    </row>
    <row r="12550" spans="1:16" x14ac:dyDescent="0.25">
      <c r="A12550" s="15">
        <v>41401</v>
      </c>
      <c r="B12550">
        <v>0</v>
      </c>
      <c r="C12550">
        <v>0</v>
      </c>
      <c r="D12550">
        <v>0</v>
      </c>
      <c r="E12550">
        <v>1943</v>
      </c>
      <c r="F12550">
        <v>0</v>
      </c>
      <c r="G12550">
        <f t="shared" ref="G12550:G12613" si="1960">MAX(IF(AND(MONTH(A12550)&gt;6,MONTH(A12550)&lt;10),14241,13250)-B12550-C12550-F12550,0)</f>
        <v>13250</v>
      </c>
      <c r="H12550">
        <f t="shared" ref="H12550:H12613" si="1961">MAX(8330-E12550-D12550,0)</f>
        <v>6387</v>
      </c>
      <c r="I12550">
        <f t="shared" ref="I12550:I12613" si="1962">YEAR(A12550)</f>
        <v>2013</v>
      </c>
      <c r="J12550">
        <f t="shared" ref="J12550:J12613" si="1963">MONTH(A12550)</f>
        <v>5</v>
      </c>
      <c r="K12550" s="24">
        <f t="shared" ref="K12550:K12613" si="1964">G12550/1000</f>
        <v>13.25</v>
      </c>
      <c r="L12550" s="24">
        <f t="shared" ref="L12550:L12613" si="1965">H12550/1000</f>
        <v>6.3869999999999996</v>
      </c>
      <c r="M12550" s="24">
        <f t="shared" ref="M12550:M12613" si="1966">(B12550+C12550+F12550)/1000</f>
        <v>0</v>
      </c>
      <c r="N12550" s="24">
        <f t="shared" ref="N12550:N12613" si="1967">(D12550+E12550)/1000</f>
        <v>1.9430000000000001</v>
      </c>
      <c r="O12550" s="24">
        <f t="shared" ref="O12550:O12613" si="1968">B12550/1000</f>
        <v>0</v>
      </c>
      <c r="P12550" s="24">
        <f t="shared" ref="P12550:P12613" si="1969">F12550/1000</f>
        <v>0</v>
      </c>
    </row>
    <row r="12551" spans="1:16" x14ac:dyDescent="0.25">
      <c r="A12551" s="15">
        <v>41402</v>
      </c>
      <c r="B12551">
        <v>0</v>
      </c>
      <c r="C12551">
        <v>0</v>
      </c>
      <c r="D12551">
        <v>0</v>
      </c>
      <c r="E12551">
        <v>1942</v>
      </c>
      <c r="F12551">
        <v>0</v>
      </c>
      <c r="G12551">
        <f t="shared" si="1960"/>
        <v>13250</v>
      </c>
      <c r="H12551">
        <f t="shared" si="1961"/>
        <v>6388</v>
      </c>
      <c r="I12551">
        <f t="shared" si="1962"/>
        <v>2013</v>
      </c>
      <c r="J12551">
        <f t="shared" si="1963"/>
        <v>5</v>
      </c>
      <c r="K12551" s="24">
        <f t="shared" si="1964"/>
        <v>13.25</v>
      </c>
      <c r="L12551" s="24">
        <f t="shared" si="1965"/>
        <v>6.3879999999999999</v>
      </c>
      <c r="M12551" s="24">
        <f t="shared" si="1966"/>
        <v>0</v>
      </c>
      <c r="N12551" s="24">
        <f t="shared" si="1967"/>
        <v>1.9419999999999999</v>
      </c>
      <c r="O12551" s="24">
        <f t="shared" si="1968"/>
        <v>0</v>
      </c>
      <c r="P12551" s="24">
        <f t="shared" si="1969"/>
        <v>0</v>
      </c>
    </row>
    <row r="12552" spans="1:16" x14ac:dyDescent="0.25">
      <c r="A12552" s="15">
        <v>41403</v>
      </c>
      <c r="B12552">
        <v>0</v>
      </c>
      <c r="C12552">
        <v>273</v>
      </c>
      <c r="D12552">
        <v>0</v>
      </c>
      <c r="E12552">
        <v>1940</v>
      </c>
      <c r="F12552">
        <v>0</v>
      </c>
      <c r="G12552">
        <f t="shared" si="1960"/>
        <v>12977</v>
      </c>
      <c r="H12552">
        <f t="shared" si="1961"/>
        <v>6390</v>
      </c>
      <c r="I12552">
        <f t="shared" si="1962"/>
        <v>2013</v>
      </c>
      <c r="J12552">
        <f t="shared" si="1963"/>
        <v>5</v>
      </c>
      <c r="K12552" s="24">
        <f t="shared" si="1964"/>
        <v>12.977</v>
      </c>
      <c r="L12552" s="24">
        <f t="shared" si="1965"/>
        <v>6.39</v>
      </c>
      <c r="M12552" s="24">
        <f t="shared" si="1966"/>
        <v>0.27300000000000002</v>
      </c>
      <c r="N12552" s="24">
        <f t="shared" si="1967"/>
        <v>1.94</v>
      </c>
      <c r="O12552" s="24">
        <f t="shared" si="1968"/>
        <v>0</v>
      </c>
      <c r="P12552" s="24">
        <f t="shared" si="1969"/>
        <v>0</v>
      </c>
    </row>
    <row r="12553" spans="1:16" x14ac:dyDescent="0.25">
      <c r="A12553" s="15">
        <v>41404</v>
      </c>
      <c r="B12553">
        <v>0</v>
      </c>
      <c r="C12553">
        <v>2184</v>
      </c>
      <c r="D12553">
        <v>0</v>
      </c>
      <c r="E12553">
        <v>1940</v>
      </c>
      <c r="F12553">
        <v>0</v>
      </c>
      <c r="G12553">
        <f t="shared" si="1960"/>
        <v>11066</v>
      </c>
      <c r="H12553">
        <f t="shared" si="1961"/>
        <v>6390</v>
      </c>
      <c r="I12553">
        <f t="shared" si="1962"/>
        <v>2013</v>
      </c>
      <c r="J12553">
        <f t="shared" si="1963"/>
        <v>5</v>
      </c>
      <c r="K12553" s="24">
        <f t="shared" si="1964"/>
        <v>11.066000000000001</v>
      </c>
      <c r="L12553" s="24">
        <f t="shared" si="1965"/>
        <v>6.39</v>
      </c>
      <c r="M12553" s="24">
        <f t="shared" si="1966"/>
        <v>2.1840000000000002</v>
      </c>
      <c r="N12553" s="24">
        <f t="shared" si="1967"/>
        <v>1.94</v>
      </c>
      <c r="O12553" s="24">
        <f t="shared" si="1968"/>
        <v>0</v>
      </c>
      <c r="P12553" s="24">
        <f t="shared" si="1969"/>
        <v>0</v>
      </c>
    </row>
    <row r="12554" spans="1:16" x14ac:dyDescent="0.25">
      <c r="A12554" s="15">
        <v>41405</v>
      </c>
      <c r="B12554">
        <v>0</v>
      </c>
      <c r="C12554">
        <v>2184</v>
      </c>
      <c r="D12554">
        <v>0</v>
      </c>
      <c r="E12554">
        <v>1949</v>
      </c>
      <c r="F12554">
        <v>0</v>
      </c>
      <c r="G12554">
        <f t="shared" si="1960"/>
        <v>11066</v>
      </c>
      <c r="H12554">
        <f t="shared" si="1961"/>
        <v>6381</v>
      </c>
      <c r="I12554">
        <f t="shared" si="1962"/>
        <v>2013</v>
      </c>
      <c r="J12554">
        <f t="shared" si="1963"/>
        <v>5</v>
      </c>
      <c r="K12554" s="24">
        <f t="shared" si="1964"/>
        <v>11.066000000000001</v>
      </c>
      <c r="L12554" s="24">
        <f t="shared" si="1965"/>
        <v>6.3810000000000002</v>
      </c>
      <c r="M12554" s="24">
        <f t="shared" si="1966"/>
        <v>2.1840000000000002</v>
      </c>
      <c r="N12554" s="24">
        <f t="shared" si="1967"/>
        <v>1.9490000000000001</v>
      </c>
      <c r="O12554" s="24">
        <f t="shared" si="1968"/>
        <v>0</v>
      </c>
      <c r="P12554" s="24">
        <f t="shared" si="1969"/>
        <v>0</v>
      </c>
    </row>
    <row r="12555" spans="1:16" x14ac:dyDescent="0.25">
      <c r="A12555" s="15">
        <v>41406</v>
      </c>
      <c r="B12555">
        <v>0</v>
      </c>
      <c r="C12555">
        <v>2184</v>
      </c>
      <c r="D12555">
        <v>0</v>
      </c>
      <c r="E12555">
        <v>1948</v>
      </c>
      <c r="F12555">
        <v>0</v>
      </c>
      <c r="G12555">
        <f t="shared" si="1960"/>
        <v>11066</v>
      </c>
      <c r="H12555">
        <f t="shared" si="1961"/>
        <v>6382</v>
      </c>
      <c r="I12555">
        <f t="shared" si="1962"/>
        <v>2013</v>
      </c>
      <c r="J12555">
        <f t="shared" si="1963"/>
        <v>5</v>
      </c>
      <c r="K12555" s="24">
        <f t="shared" si="1964"/>
        <v>11.066000000000001</v>
      </c>
      <c r="L12555" s="24">
        <f t="shared" si="1965"/>
        <v>6.3819999999999997</v>
      </c>
      <c r="M12555" s="24">
        <f t="shared" si="1966"/>
        <v>2.1840000000000002</v>
      </c>
      <c r="N12555" s="24">
        <f t="shared" si="1967"/>
        <v>1.948</v>
      </c>
      <c r="O12555" s="24">
        <f t="shared" si="1968"/>
        <v>0</v>
      </c>
      <c r="P12555" s="24">
        <f t="shared" si="1969"/>
        <v>0</v>
      </c>
    </row>
    <row r="12556" spans="1:16" x14ac:dyDescent="0.25">
      <c r="A12556" s="15">
        <v>41407</v>
      </c>
      <c r="B12556">
        <v>0</v>
      </c>
      <c r="C12556">
        <v>2184</v>
      </c>
      <c r="D12556">
        <v>0</v>
      </c>
      <c r="E12556">
        <v>1944</v>
      </c>
      <c r="F12556">
        <v>0</v>
      </c>
      <c r="G12556">
        <f t="shared" si="1960"/>
        <v>11066</v>
      </c>
      <c r="H12556">
        <f t="shared" si="1961"/>
        <v>6386</v>
      </c>
      <c r="I12556">
        <f t="shared" si="1962"/>
        <v>2013</v>
      </c>
      <c r="J12556">
        <f t="shared" si="1963"/>
        <v>5</v>
      </c>
      <c r="K12556" s="24">
        <f t="shared" si="1964"/>
        <v>11.066000000000001</v>
      </c>
      <c r="L12556" s="24">
        <f t="shared" si="1965"/>
        <v>6.3860000000000001</v>
      </c>
      <c r="M12556" s="24">
        <f t="shared" si="1966"/>
        <v>2.1840000000000002</v>
      </c>
      <c r="N12556" s="24">
        <f t="shared" si="1967"/>
        <v>1.944</v>
      </c>
      <c r="O12556" s="24">
        <f t="shared" si="1968"/>
        <v>0</v>
      </c>
      <c r="P12556" s="24">
        <f t="shared" si="1969"/>
        <v>0</v>
      </c>
    </row>
    <row r="12557" spans="1:16" x14ac:dyDescent="0.25">
      <c r="A12557" s="15">
        <v>41408</v>
      </c>
      <c r="B12557">
        <v>0</v>
      </c>
      <c r="C12557">
        <v>2014</v>
      </c>
      <c r="D12557">
        <v>0</v>
      </c>
      <c r="E12557">
        <v>1944</v>
      </c>
      <c r="F12557">
        <v>0</v>
      </c>
      <c r="G12557">
        <f t="shared" si="1960"/>
        <v>11236</v>
      </c>
      <c r="H12557">
        <f t="shared" si="1961"/>
        <v>6386</v>
      </c>
      <c r="I12557">
        <f t="shared" si="1962"/>
        <v>2013</v>
      </c>
      <c r="J12557">
        <f t="shared" si="1963"/>
        <v>5</v>
      </c>
      <c r="K12557" s="24">
        <f t="shared" si="1964"/>
        <v>11.236000000000001</v>
      </c>
      <c r="L12557" s="24">
        <f t="shared" si="1965"/>
        <v>6.3860000000000001</v>
      </c>
      <c r="M12557" s="24">
        <f t="shared" si="1966"/>
        <v>2.0139999999999998</v>
      </c>
      <c r="N12557" s="24">
        <f t="shared" si="1967"/>
        <v>1.944</v>
      </c>
      <c r="O12557" s="24">
        <f t="shared" si="1968"/>
        <v>0</v>
      </c>
      <c r="P12557" s="24">
        <f t="shared" si="1969"/>
        <v>0</v>
      </c>
    </row>
    <row r="12558" spans="1:16" x14ac:dyDescent="0.25">
      <c r="A12558" s="15">
        <v>41409</v>
      </c>
      <c r="B12558">
        <v>0</v>
      </c>
      <c r="C12558">
        <v>2184</v>
      </c>
      <c r="D12558">
        <v>0</v>
      </c>
      <c r="E12558">
        <v>1942</v>
      </c>
      <c r="F12558">
        <v>0</v>
      </c>
      <c r="G12558">
        <f t="shared" si="1960"/>
        <v>11066</v>
      </c>
      <c r="H12558">
        <f t="shared" si="1961"/>
        <v>6388</v>
      </c>
      <c r="I12558">
        <f t="shared" si="1962"/>
        <v>2013</v>
      </c>
      <c r="J12558">
        <f t="shared" si="1963"/>
        <v>5</v>
      </c>
      <c r="K12558" s="24">
        <f t="shared" si="1964"/>
        <v>11.066000000000001</v>
      </c>
      <c r="L12558" s="24">
        <f t="shared" si="1965"/>
        <v>6.3879999999999999</v>
      </c>
      <c r="M12558" s="24">
        <f t="shared" si="1966"/>
        <v>2.1840000000000002</v>
      </c>
      <c r="N12558" s="24">
        <f t="shared" si="1967"/>
        <v>1.9419999999999999</v>
      </c>
      <c r="O12558" s="24">
        <f t="shared" si="1968"/>
        <v>0</v>
      </c>
      <c r="P12558" s="24">
        <f t="shared" si="1969"/>
        <v>0</v>
      </c>
    </row>
    <row r="12559" spans="1:16" x14ac:dyDescent="0.25">
      <c r="A12559" s="15">
        <v>41410</v>
      </c>
      <c r="B12559">
        <v>0</v>
      </c>
      <c r="C12559">
        <v>1845</v>
      </c>
      <c r="D12559">
        <v>0</v>
      </c>
      <c r="E12559">
        <v>1712</v>
      </c>
      <c r="F12559">
        <v>0</v>
      </c>
      <c r="G12559">
        <f t="shared" si="1960"/>
        <v>11405</v>
      </c>
      <c r="H12559">
        <f t="shared" si="1961"/>
        <v>6618</v>
      </c>
      <c r="I12559">
        <f t="shared" si="1962"/>
        <v>2013</v>
      </c>
      <c r="J12559">
        <f t="shared" si="1963"/>
        <v>5</v>
      </c>
      <c r="K12559" s="24">
        <f t="shared" si="1964"/>
        <v>11.404999999999999</v>
      </c>
      <c r="L12559" s="24">
        <f t="shared" si="1965"/>
        <v>6.6180000000000003</v>
      </c>
      <c r="M12559" s="24">
        <f t="shared" si="1966"/>
        <v>1.845</v>
      </c>
      <c r="N12559" s="24">
        <f t="shared" si="1967"/>
        <v>1.712</v>
      </c>
      <c r="O12559" s="24">
        <f t="shared" si="1968"/>
        <v>0</v>
      </c>
      <c r="P12559" s="24">
        <f t="shared" si="1969"/>
        <v>0</v>
      </c>
    </row>
    <row r="12560" spans="1:16" x14ac:dyDescent="0.25">
      <c r="A12560" s="15">
        <v>41411</v>
      </c>
      <c r="B12560">
        <v>0</v>
      </c>
      <c r="C12560">
        <v>1452</v>
      </c>
      <c r="D12560">
        <v>0</v>
      </c>
      <c r="E12560">
        <v>1609</v>
      </c>
      <c r="F12560">
        <v>0</v>
      </c>
      <c r="G12560">
        <f t="shared" si="1960"/>
        <v>11798</v>
      </c>
      <c r="H12560">
        <f t="shared" si="1961"/>
        <v>6721</v>
      </c>
      <c r="I12560">
        <f t="shared" si="1962"/>
        <v>2013</v>
      </c>
      <c r="J12560">
        <f t="shared" si="1963"/>
        <v>5</v>
      </c>
      <c r="K12560" s="24">
        <f t="shared" si="1964"/>
        <v>11.798</v>
      </c>
      <c r="L12560" s="24">
        <f t="shared" si="1965"/>
        <v>6.7210000000000001</v>
      </c>
      <c r="M12560" s="24">
        <f t="shared" si="1966"/>
        <v>1.452</v>
      </c>
      <c r="N12560" s="24">
        <f t="shared" si="1967"/>
        <v>1.609</v>
      </c>
      <c r="O12560" s="24">
        <f t="shared" si="1968"/>
        <v>0</v>
      </c>
      <c r="P12560" s="24">
        <f t="shared" si="1969"/>
        <v>0</v>
      </c>
    </row>
    <row r="12561" spans="1:16" x14ac:dyDescent="0.25">
      <c r="A12561" s="15">
        <v>41412</v>
      </c>
      <c r="B12561">
        <v>0</v>
      </c>
      <c r="C12561">
        <v>1452</v>
      </c>
      <c r="D12561">
        <v>0</v>
      </c>
      <c r="E12561">
        <v>1603</v>
      </c>
      <c r="F12561">
        <v>0</v>
      </c>
      <c r="G12561">
        <f t="shared" si="1960"/>
        <v>11798</v>
      </c>
      <c r="H12561">
        <f t="shared" si="1961"/>
        <v>6727</v>
      </c>
      <c r="I12561">
        <f t="shared" si="1962"/>
        <v>2013</v>
      </c>
      <c r="J12561">
        <f t="shared" si="1963"/>
        <v>5</v>
      </c>
      <c r="K12561" s="24">
        <f t="shared" si="1964"/>
        <v>11.798</v>
      </c>
      <c r="L12561" s="24">
        <f t="shared" si="1965"/>
        <v>6.7270000000000003</v>
      </c>
      <c r="M12561" s="24">
        <f t="shared" si="1966"/>
        <v>1.452</v>
      </c>
      <c r="N12561" s="24">
        <f t="shared" si="1967"/>
        <v>1.603</v>
      </c>
      <c r="O12561" s="24">
        <f t="shared" si="1968"/>
        <v>0</v>
      </c>
      <c r="P12561" s="24">
        <f t="shared" si="1969"/>
        <v>0</v>
      </c>
    </row>
    <row r="12562" spans="1:16" x14ac:dyDescent="0.25">
      <c r="A12562" s="15">
        <v>41413</v>
      </c>
      <c r="B12562">
        <v>0</v>
      </c>
      <c r="C12562">
        <v>1452</v>
      </c>
      <c r="D12562">
        <v>0</v>
      </c>
      <c r="E12562">
        <v>1602</v>
      </c>
      <c r="F12562">
        <v>0</v>
      </c>
      <c r="G12562">
        <f t="shared" si="1960"/>
        <v>11798</v>
      </c>
      <c r="H12562">
        <f t="shared" si="1961"/>
        <v>6728</v>
      </c>
      <c r="I12562">
        <f t="shared" si="1962"/>
        <v>2013</v>
      </c>
      <c r="J12562">
        <f t="shared" si="1963"/>
        <v>5</v>
      </c>
      <c r="K12562" s="24">
        <f t="shared" si="1964"/>
        <v>11.798</v>
      </c>
      <c r="L12562" s="24">
        <f t="shared" si="1965"/>
        <v>6.7279999999999998</v>
      </c>
      <c r="M12562" s="24">
        <f t="shared" si="1966"/>
        <v>1.452</v>
      </c>
      <c r="N12562" s="24">
        <f t="shared" si="1967"/>
        <v>1.6020000000000001</v>
      </c>
      <c r="O12562" s="24">
        <f t="shared" si="1968"/>
        <v>0</v>
      </c>
      <c r="P12562" s="24">
        <f t="shared" si="1969"/>
        <v>0</v>
      </c>
    </row>
    <row r="12563" spans="1:16" x14ac:dyDescent="0.25">
      <c r="A12563" s="15">
        <v>41414</v>
      </c>
      <c r="B12563">
        <v>0</v>
      </c>
      <c r="C12563">
        <v>1452</v>
      </c>
      <c r="D12563">
        <v>0</v>
      </c>
      <c r="E12563">
        <v>1604</v>
      </c>
      <c r="F12563">
        <v>0</v>
      </c>
      <c r="G12563">
        <f t="shared" si="1960"/>
        <v>11798</v>
      </c>
      <c r="H12563">
        <f t="shared" si="1961"/>
        <v>6726</v>
      </c>
      <c r="I12563">
        <f t="shared" si="1962"/>
        <v>2013</v>
      </c>
      <c r="J12563">
        <f t="shared" si="1963"/>
        <v>5</v>
      </c>
      <c r="K12563" s="24">
        <f t="shared" si="1964"/>
        <v>11.798</v>
      </c>
      <c r="L12563" s="24">
        <f t="shared" si="1965"/>
        <v>6.726</v>
      </c>
      <c r="M12563" s="24">
        <f t="shared" si="1966"/>
        <v>1.452</v>
      </c>
      <c r="N12563" s="24">
        <f t="shared" si="1967"/>
        <v>1.6040000000000001</v>
      </c>
      <c r="O12563" s="24">
        <f t="shared" si="1968"/>
        <v>0</v>
      </c>
      <c r="P12563" s="24">
        <f t="shared" si="1969"/>
        <v>0</v>
      </c>
    </row>
    <row r="12564" spans="1:16" x14ac:dyDescent="0.25">
      <c r="A12564" s="15">
        <v>41415</v>
      </c>
      <c r="B12564">
        <v>0</v>
      </c>
      <c r="C12564">
        <v>1451</v>
      </c>
      <c r="D12564">
        <v>0</v>
      </c>
      <c r="E12564">
        <v>1608</v>
      </c>
      <c r="F12564">
        <v>0</v>
      </c>
      <c r="G12564">
        <f t="shared" si="1960"/>
        <v>11799</v>
      </c>
      <c r="H12564">
        <f t="shared" si="1961"/>
        <v>6722</v>
      </c>
      <c r="I12564">
        <f t="shared" si="1962"/>
        <v>2013</v>
      </c>
      <c r="J12564">
        <f t="shared" si="1963"/>
        <v>5</v>
      </c>
      <c r="K12564" s="24">
        <f t="shared" si="1964"/>
        <v>11.798999999999999</v>
      </c>
      <c r="L12564" s="24">
        <f t="shared" si="1965"/>
        <v>6.7220000000000004</v>
      </c>
      <c r="M12564" s="24">
        <f t="shared" si="1966"/>
        <v>1.4510000000000001</v>
      </c>
      <c r="N12564" s="24">
        <f t="shared" si="1967"/>
        <v>1.6080000000000001</v>
      </c>
      <c r="O12564" s="24">
        <f t="shared" si="1968"/>
        <v>0</v>
      </c>
      <c r="P12564" s="24">
        <f t="shared" si="1969"/>
        <v>0</v>
      </c>
    </row>
    <row r="12565" spans="1:16" x14ac:dyDescent="0.25">
      <c r="A12565" s="15">
        <v>41416</v>
      </c>
      <c r="B12565">
        <v>0</v>
      </c>
      <c r="C12565">
        <v>1381</v>
      </c>
      <c r="D12565">
        <v>0</v>
      </c>
      <c r="E12565">
        <v>1608</v>
      </c>
      <c r="F12565">
        <v>0</v>
      </c>
      <c r="G12565">
        <f t="shared" si="1960"/>
        <v>11869</v>
      </c>
      <c r="H12565">
        <f t="shared" si="1961"/>
        <v>6722</v>
      </c>
      <c r="I12565">
        <f t="shared" si="1962"/>
        <v>2013</v>
      </c>
      <c r="J12565">
        <f t="shared" si="1963"/>
        <v>5</v>
      </c>
      <c r="K12565" s="24">
        <f t="shared" si="1964"/>
        <v>11.869</v>
      </c>
      <c r="L12565" s="24">
        <f t="shared" si="1965"/>
        <v>6.7220000000000004</v>
      </c>
      <c r="M12565" s="24">
        <f t="shared" si="1966"/>
        <v>1.381</v>
      </c>
      <c r="N12565" s="24">
        <f t="shared" si="1967"/>
        <v>1.6080000000000001</v>
      </c>
      <c r="O12565" s="24">
        <f t="shared" si="1968"/>
        <v>0</v>
      </c>
      <c r="P12565" s="24">
        <f t="shared" si="1969"/>
        <v>0</v>
      </c>
    </row>
    <row r="12566" spans="1:16" x14ac:dyDescent="0.25">
      <c r="A12566" s="15">
        <v>41417</v>
      </c>
      <c r="B12566">
        <v>0</v>
      </c>
      <c r="C12566">
        <v>744</v>
      </c>
      <c r="D12566">
        <v>0</v>
      </c>
      <c r="E12566">
        <v>1606</v>
      </c>
      <c r="F12566">
        <v>0</v>
      </c>
      <c r="G12566">
        <f t="shared" si="1960"/>
        <v>12506</v>
      </c>
      <c r="H12566">
        <f t="shared" si="1961"/>
        <v>6724</v>
      </c>
      <c r="I12566">
        <f t="shared" si="1962"/>
        <v>2013</v>
      </c>
      <c r="J12566">
        <f t="shared" si="1963"/>
        <v>5</v>
      </c>
      <c r="K12566" s="24">
        <f t="shared" si="1964"/>
        <v>12.506</v>
      </c>
      <c r="L12566" s="24">
        <f t="shared" si="1965"/>
        <v>6.7240000000000002</v>
      </c>
      <c r="M12566" s="24">
        <f t="shared" si="1966"/>
        <v>0.74399999999999999</v>
      </c>
      <c r="N12566" s="24">
        <f t="shared" si="1967"/>
        <v>1.6060000000000001</v>
      </c>
      <c r="O12566" s="24">
        <f t="shared" si="1968"/>
        <v>0</v>
      </c>
      <c r="P12566" s="24">
        <f t="shared" si="1969"/>
        <v>0</v>
      </c>
    </row>
    <row r="12567" spans="1:16" x14ac:dyDescent="0.25">
      <c r="A12567" s="15">
        <v>41418</v>
      </c>
      <c r="B12567">
        <v>0</v>
      </c>
      <c r="C12567">
        <v>744</v>
      </c>
      <c r="D12567">
        <v>0</v>
      </c>
      <c r="E12567">
        <v>1606</v>
      </c>
      <c r="F12567">
        <v>0</v>
      </c>
      <c r="G12567">
        <f t="shared" si="1960"/>
        <v>12506</v>
      </c>
      <c r="H12567">
        <f t="shared" si="1961"/>
        <v>6724</v>
      </c>
      <c r="I12567">
        <f t="shared" si="1962"/>
        <v>2013</v>
      </c>
      <c r="J12567">
        <f t="shared" si="1963"/>
        <v>5</v>
      </c>
      <c r="K12567" s="24">
        <f t="shared" si="1964"/>
        <v>12.506</v>
      </c>
      <c r="L12567" s="24">
        <f t="shared" si="1965"/>
        <v>6.7240000000000002</v>
      </c>
      <c r="M12567" s="24">
        <f t="shared" si="1966"/>
        <v>0.74399999999999999</v>
      </c>
      <c r="N12567" s="24">
        <f t="shared" si="1967"/>
        <v>1.6060000000000001</v>
      </c>
      <c r="O12567" s="24">
        <f t="shared" si="1968"/>
        <v>0</v>
      </c>
      <c r="P12567" s="24">
        <f t="shared" si="1969"/>
        <v>0</v>
      </c>
    </row>
    <row r="12568" spans="1:16" x14ac:dyDescent="0.25">
      <c r="A12568" s="15">
        <v>41419</v>
      </c>
      <c r="B12568">
        <v>0</v>
      </c>
      <c r="C12568">
        <v>1381</v>
      </c>
      <c r="D12568">
        <v>0</v>
      </c>
      <c r="E12568">
        <v>1609</v>
      </c>
      <c r="F12568">
        <v>0</v>
      </c>
      <c r="G12568">
        <f t="shared" si="1960"/>
        <v>11869</v>
      </c>
      <c r="H12568">
        <f t="shared" si="1961"/>
        <v>6721</v>
      </c>
      <c r="I12568">
        <f t="shared" si="1962"/>
        <v>2013</v>
      </c>
      <c r="J12568">
        <f t="shared" si="1963"/>
        <v>5</v>
      </c>
      <c r="K12568" s="24">
        <f t="shared" si="1964"/>
        <v>11.869</v>
      </c>
      <c r="L12568" s="24">
        <f t="shared" si="1965"/>
        <v>6.7210000000000001</v>
      </c>
      <c r="M12568" s="24">
        <f t="shared" si="1966"/>
        <v>1.381</v>
      </c>
      <c r="N12568" s="24">
        <f t="shared" si="1967"/>
        <v>1.609</v>
      </c>
      <c r="O12568" s="24">
        <f t="shared" si="1968"/>
        <v>0</v>
      </c>
      <c r="P12568" s="24">
        <f t="shared" si="1969"/>
        <v>0</v>
      </c>
    </row>
    <row r="12569" spans="1:16" x14ac:dyDescent="0.25">
      <c r="A12569" s="15">
        <v>41420</v>
      </c>
      <c r="B12569">
        <v>0</v>
      </c>
      <c r="C12569">
        <v>1472</v>
      </c>
      <c r="D12569">
        <v>0</v>
      </c>
      <c r="E12569">
        <v>1613</v>
      </c>
      <c r="F12569">
        <v>0</v>
      </c>
      <c r="G12569">
        <f t="shared" si="1960"/>
        <v>11778</v>
      </c>
      <c r="H12569">
        <f t="shared" si="1961"/>
        <v>6717</v>
      </c>
      <c r="I12569">
        <f t="shared" si="1962"/>
        <v>2013</v>
      </c>
      <c r="J12569">
        <f t="shared" si="1963"/>
        <v>5</v>
      </c>
      <c r="K12569" s="24">
        <f t="shared" si="1964"/>
        <v>11.778</v>
      </c>
      <c r="L12569" s="24">
        <f t="shared" si="1965"/>
        <v>6.7169999999999996</v>
      </c>
      <c r="M12569" s="24">
        <f t="shared" si="1966"/>
        <v>1.472</v>
      </c>
      <c r="N12569" s="24">
        <f t="shared" si="1967"/>
        <v>1.613</v>
      </c>
      <c r="O12569" s="24">
        <f t="shared" si="1968"/>
        <v>0</v>
      </c>
      <c r="P12569" s="24">
        <f t="shared" si="1969"/>
        <v>0</v>
      </c>
    </row>
    <row r="12570" spans="1:16" x14ac:dyDescent="0.25">
      <c r="A12570" s="15">
        <v>41421</v>
      </c>
      <c r="B12570">
        <v>0</v>
      </c>
      <c r="C12570">
        <v>1472</v>
      </c>
      <c r="D12570">
        <v>0</v>
      </c>
      <c r="E12570">
        <v>1612</v>
      </c>
      <c r="F12570">
        <v>0</v>
      </c>
      <c r="G12570">
        <f t="shared" si="1960"/>
        <v>11778</v>
      </c>
      <c r="H12570">
        <f t="shared" si="1961"/>
        <v>6718</v>
      </c>
      <c r="I12570">
        <f t="shared" si="1962"/>
        <v>2013</v>
      </c>
      <c r="J12570">
        <f t="shared" si="1963"/>
        <v>5</v>
      </c>
      <c r="K12570" s="24">
        <f t="shared" si="1964"/>
        <v>11.778</v>
      </c>
      <c r="L12570" s="24">
        <f t="shared" si="1965"/>
        <v>6.718</v>
      </c>
      <c r="M12570" s="24">
        <f t="shared" si="1966"/>
        <v>1.472</v>
      </c>
      <c r="N12570" s="24">
        <f t="shared" si="1967"/>
        <v>1.6120000000000001</v>
      </c>
      <c r="O12570" s="24">
        <f t="shared" si="1968"/>
        <v>0</v>
      </c>
      <c r="P12570" s="24">
        <f t="shared" si="1969"/>
        <v>0</v>
      </c>
    </row>
    <row r="12571" spans="1:16" x14ac:dyDescent="0.25">
      <c r="A12571" s="15">
        <v>41422</v>
      </c>
      <c r="B12571">
        <v>0</v>
      </c>
      <c r="C12571">
        <v>1472</v>
      </c>
      <c r="D12571">
        <v>0</v>
      </c>
      <c r="E12571">
        <v>1608</v>
      </c>
      <c r="F12571">
        <v>0</v>
      </c>
      <c r="G12571">
        <f t="shared" si="1960"/>
        <v>11778</v>
      </c>
      <c r="H12571">
        <f t="shared" si="1961"/>
        <v>6722</v>
      </c>
      <c r="I12571">
        <f t="shared" si="1962"/>
        <v>2013</v>
      </c>
      <c r="J12571">
        <f t="shared" si="1963"/>
        <v>5</v>
      </c>
      <c r="K12571" s="24">
        <f t="shared" si="1964"/>
        <v>11.778</v>
      </c>
      <c r="L12571" s="24">
        <f t="shared" si="1965"/>
        <v>6.7220000000000004</v>
      </c>
      <c r="M12571" s="24">
        <f t="shared" si="1966"/>
        <v>1.472</v>
      </c>
      <c r="N12571" s="24">
        <f t="shared" si="1967"/>
        <v>1.6080000000000001</v>
      </c>
      <c r="O12571" s="24">
        <f t="shared" si="1968"/>
        <v>0</v>
      </c>
      <c r="P12571" s="24">
        <f t="shared" si="1969"/>
        <v>0</v>
      </c>
    </row>
    <row r="12572" spans="1:16" x14ac:dyDescent="0.25">
      <c r="A12572" s="15">
        <v>41423</v>
      </c>
      <c r="B12572">
        <v>0</v>
      </c>
      <c r="C12572">
        <v>1472</v>
      </c>
      <c r="D12572">
        <v>0</v>
      </c>
      <c r="E12572">
        <v>1608</v>
      </c>
      <c r="F12572">
        <v>0</v>
      </c>
      <c r="G12572">
        <f t="shared" si="1960"/>
        <v>11778</v>
      </c>
      <c r="H12572">
        <f t="shared" si="1961"/>
        <v>6722</v>
      </c>
      <c r="I12572">
        <f t="shared" si="1962"/>
        <v>2013</v>
      </c>
      <c r="J12572">
        <f t="shared" si="1963"/>
        <v>5</v>
      </c>
      <c r="K12572" s="24">
        <f t="shared" si="1964"/>
        <v>11.778</v>
      </c>
      <c r="L12572" s="24">
        <f t="shared" si="1965"/>
        <v>6.7220000000000004</v>
      </c>
      <c r="M12572" s="24">
        <f t="shared" si="1966"/>
        <v>1.472</v>
      </c>
      <c r="N12572" s="24">
        <f t="shared" si="1967"/>
        <v>1.6080000000000001</v>
      </c>
      <c r="O12572" s="24">
        <f t="shared" si="1968"/>
        <v>0</v>
      </c>
      <c r="P12572" s="24">
        <f t="shared" si="1969"/>
        <v>0</v>
      </c>
    </row>
    <row r="12573" spans="1:16" x14ac:dyDescent="0.25">
      <c r="A12573" s="15">
        <v>41424</v>
      </c>
      <c r="B12573">
        <v>0</v>
      </c>
      <c r="C12573">
        <v>1472</v>
      </c>
      <c r="D12573">
        <v>0</v>
      </c>
      <c r="E12573">
        <v>1606</v>
      </c>
      <c r="F12573">
        <v>0</v>
      </c>
      <c r="G12573">
        <f t="shared" si="1960"/>
        <v>11778</v>
      </c>
      <c r="H12573">
        <f t="shared" si="1961"/>
        <v>6724</v>
      </c>
      <c r="I12573">
        <f t="shared" si="1962"/>
        <v>2013</v>
      </c>
      <c r="J12573">
        <f t="shared" si="1963"/>
        <v>5</v>
      </c>
      <c r="K12573" s="24">
        <f t="shared" si="1964"/>
        <v>11.778</v>
      </c>
      <c r="L12573" s="24">
        <f t="shared" si="1965"/>
        <v>6.7240000000000002</v>
      </c>
      <c r="M12573" s="24">
        <f t="shared" si="1966"/>
        <v>1.472</v>
      </c>
      <c r="N12573" s="24">
        <f t="shared" si="1967"/>
        <v>1.6060000000000001</v>
      </c>
      <c r="O12573" s="24">
        <f t="shared" si="1968"/>
        <v>0</v>
      </c>
      <c r="P12573" s="24">
        <f t="shared" si="1969"/>
        <v>0</v>
      </c>
    </row>
    <row r="12574" spans="1:16" x14ac:dyDescent="0.25">
      <c r="A12574" s="15">
        <v>41425</v>
      </c>
      <c r="B12574">
        <v>0</v>
      </c>
      <c r="C12574">
        <v>1472</v>
      </c>
      <c r="D12574">
        <v>0</v>
      </c>
      <c r="E12574">
        <v>1601</v>
      </c>
      <c r="F12574">
        <v>0</v>
      </c>
      <c r="G12574">
        <f t="shared" si="1960"/>
        <v>11778</v>
      </c>
      <c r="H12574">
        <f t="shared" si="1961"/>
        <v>6729</v>
      </c>
      <c r="I12574">
        <f t="shared" si="1962"/>
        <v>2013</v>
      </c>
      <c r="J12574">
        <f t="shared" si="1963"/>
        <v>5</v>
      </c>
      <c r="K12574" s="24">
        <f t="shared" si="1964"/>
        <v>11.778</v>
      </c>
      <c r="L12574" s="24">
        <f t="shared" si="1965"/>
        <v>6.7290000000000001</v>
      </c>
      <c r="M12574" s="24">
        <f t="shared" si="1966"/>
        <v>1.472</v>
      </c>
      <c r="N12574" s="24">
        <f t="shared" si="1967"/>
        <v>1.601</v>
      </c>
      <c r="O12574" s="24">
        <f t="shared" si="1968"/>
        <v>0</v>
      </c>
      <c r="P12574" s="24">
        <f t="shared" si="1969"/>
        <v>0</v>
      </c>
    </row>
    <row r="12575" spans="1:16" x14ac:dyDescent="0.25">
      <c r="A12575" s="15">
        <v>41426</v>
      </c>
      <c r="B12575">
        <v>0</v>
      </c>
      <c r="C12575">
        <v>2937</v>
      </c>
      <c r="D12575">
        <v>0</v>
      </c>
      <c r="E12575">
        <v>1599</v>
      </c>
      <c r="F12575">
        <v>0</v>
      </c>
      <c r="G12575">
        <f t="shared" si="1960"/>
        <v>10313</v>
      </c>
      <c r="H12575">
        <f t="shared" si="1961"/>
        <v>6731</v>
      </c>
      <c r="I12575">
        <f t="shared" si="1962"/>
        <v>2013</v>
      </c>
      <c r="J12575">
        <f t="shared" si="1963"/>
        <v>6</v>
      </c>
      <c r="K12575" s="24">
        <f t="shared" si="1964"/>
        <v>10.313000000000001</v>
      </c>
      <c r="L12575" s="24">
        <f t="shared" si="1965"/>
        <v>6.7309999999999999</v>
      </c>
      <c r="M12575" s="24">
        <f t="shared" si="1966"/>
        <v>2.9369999999999998</v>
      </c>
      <c r="N12575" s="24">
        <f t="shared" si="1967"/>
        <v>1.599</v>
      </c>
      <c r="O12575" s="24">
        <f t="shared" si="1968"/>
        <v>0</v>
      </c>
      <c r="P12575" s="24">
        <f t="shared" si="1969"/>
        <v>0</v>
      </c>
    </row>
    <row r="12576" spans="1:16" x14ac:dyDescent="0.25">
      <c r="A12576" s="15">
        <v>41427</v>
      </c>
      <c r="B12576">
        <v>0</v>
      </c>
      <c r="C12576">
        <v>2937</v>
      </c>
      <c r="D12576">
        <v>0</v>
      </c>
      <c r="E12576">
        <v>1604</v>
      </c>
      <c r="F12576">
        <v>0</v>
      </c>
      <c r="G12576">
        <f t="shared" si="1960"/>
        <v>10313</v>
      </c>
      <c r="H12576">
        <f t="shared" si="1961"/>
        <v>6726</v>
      </c>
      <c r="I12576">
        <f t="shared" si="1962"/>
        <v>2013</v>
      </c>
      <c r="J12576">
        <f t="shared" si="1963"/>
        <v>6</v>
      </c>
      <c r="K12576" s="24">
        <f t="shared" si="1964"/>
        <v>10.313000000000001</v>
      </c>
      <c r="L12576" s="24">
        <f t="shared" si="1965"/>
        <v>6.726</v>
      </c>
      <c r="M12576" s="24">
        <f t="shared" si="1966"/>
        <v>2.9369999999999998</v>
      </c>
      <c r="N12576" s="24">
        <f t="shared" si="1967"/>
        <v>1.6040000000000001</v>
      </c>
      <c r="O12576" s="24">
        <f t="shared" si="1968"/>
        <v>0</v>
      </c>
      <c r="P12576" s="24">
        <f t="shared" si="1969"/>
        <v>0</v>
      </c>
    </row>
    <row r="12577" spans="1:16" x14ac:dyDescent="0.25">
      <c r="A12577" s="15">
        <v>41428</v>
      </c>
      <c r="B12577">
        <v>0</v>
      </c>
      <c r="C12577">
        <v>2937</v>
      </c>
      <c r="D12577">
        <v>0</v>
      </c>
      <c r="E12577">
        <v>1612</v>
      </c>
      <c r="F12577">
        <v>0</v>
      </c>
      <c r="G12577">
        <f t="shared" si="1960"/>
        <v>10313</v>
      </c>
      <c r="H12577">
        <f t="shared" si="1961"/>
        <v>6718</v>
      </c>
      <c r="I12577">
        <f t="shared" si="1962"/>
        <v>2013</v>
      </c>
      <c r="J12577">
        <f t="shared" si="1963"/>
        <v>6</v>
      </c>
      <c r="K12577" s="24">
        <f t="shared" si="1964"/>
        <v>10.313000000000001</v>
      </c>
      <c r="L12577" s="24">
        <f t="shared" si="1965"/>
        <v>6.718</v>
      </c>
      <c r="M12577" s="24">
        <f t="shared" si="1966"/>
        <v>2.9369999999999998</v>
      </c>
      <c r="N12577" s="24">
        <f t="shared" si="1967"/>
        <v>1.6120000000000001</v>
      </c>
      <c r="O12577" s="24">
        <f t="shared" si="1968"/>
        <v>0</v>
      </c>
      <c r="P12577" s="24">
        <f t="shared" si="1969"/>
        <v>0</v>
      </c>
    </row>
    <row r="12578" spans="1:16" x14ac:dyDescent="0.25">
      <c r="A12578" s="15">
        <v>41429</v>
      </c>
      <c r="B12578">
        <v>0</v>
      </c>
      <c r="C12578">
        <v>1927</v>
      </c>
      <c r="D12578">
        <v>0</v>
      </c>
      <c r="E12578">
        <v>1618</v>
      </c>
      <c r="F12578">
        <v>0</v>
      </c>
      <c r="G12578">
        <f t="shared" si="1960"/>
        <v>11323</v>
      </c>
      <c r="H12578">
        <f t="shared" si="1961"/>
        <v>6712</v>
      </c>
      <c r="I12578">
        <f t="shared" si="1962"/>
        <v>2013</v>
      </c>
      <c r="J12578">
        <f t="shared" si="1963"/>
        <v>6</v>
      </c>
      <c r="K12578" s="24">
        <f t="shared" si="1964"/>
        <v>11.323</v>
      </c>
      <c r="L12578" s="24">
        <f t="shared" si="1965"/>
        <v>6.7119999999999997</v>
      </c>
      <c r="M12578" s="24">
        <f t="shared" si="1966"/>
        <v>1.927</v>
      </c>
      <c r="N12578" s="24">
        <f t="shared" si="1967"/>
        <v>1.6180000000000001</v>
      </c>
      <c r="O12578" s="24">
        <f t="shared" si="1968"/>
        <v>0</v>
      </c>
      <c r="P12578" s="24">
        <f t="shared" si="1969"/>
        <v>0</v>
      </c>
    </row>
    <row r="12579" spans="1:16" x14ac:dyDescent="0.25">
      <c r="A12579" s="15">
        <v>41430</v>
      </c>
      <c r="B12579">
        <v>0</v>
      </c>
      <c r="C12579">
        <v>1199</v>
      </c>
      <c r="D12579">
        <v>0</v>
      </c>
      <c r="E12579">
        <v>1616</v>
      </c>
      <c r="F12579">
        <v>0</v>
      </c>
      <c r="G12579">
        <f t="shared" si="1960"/>
        <v>12051</v>
      </c>
      <c r="H12579">
        <f t="shared" si="1961"/>
        <v>6714</v>
      </c>
      <c r="I12579">
        <f t="shared" si="1962"/>
        <v>2013</v>
      </c>
      <c r="J12579">
        <f t="shared" si="1963"/>
        <v>6</v>
      </c>
      <c r="K12579" s="24">
        <f t="shared" si="1964"/>
        <v>12.051</v>
      </c>
      <c r="L12579" s="24">
        <f t="shared" si="1965"/>
        <v>6.7140000000000004</v>
      </c>
      <c r="M12579" s="24">
        <f t="shared" si="1966"/>
        <v>1.1990000000000001</v>
      </c>
      <c r="N12579" s="24">
        <f t="shared" si="1967"/>
        <v>1.6160000000000001</v>
      </c>
      <c r="O12579" s="24">
        <f t="shared" si="1968"/>
        <v>0</v>
      </c>
      <c r="P12579" s="24">
        <f t="shared" si="1969"/>
        <v>0</v>
      </c>
    </row>
    <row r="12580" spans="1:16" x14ac:dyDescent="0.25">
      <c r="A12580" s="15">
        <v>41431</v>
      </c>
      <c r="B12580">
        <v>0</v>
      </c>
      <c r="C12580">
        <v>744</v>
      </c>
      <c r="D12580">
        <v>0</v>
      </c>
      <c r="E12580">
        <v>1613</v>
      </c>
      <c r="F12580">
        <v>0</v>
      </c>
      <c r="G12580">
        <f t="shared" si="1960"/>
        <v>12506</v>
      </c>
      <c r="H12580">
        <f t="shared" si="1961"/>
        <v>6717</v>
      </c>
      <c r="I12580">
        <f t="shared" si="1962"/>
        <v>2013</v>
      </c>
      <c r="J12580">
        <f t="shared" si="1963"/>
        <v>6</v>
      </c>
      <c r="K12580" s="24">
        <f t="shared" si="1964"/>
        <v>12.506</v>
      </c>
      <c r="L12580" s="24">
        <f t="shared" si="1965"/>
        <v>6.7169999999999996</v>
      </c>
      <c r="M12580" s="24">
        <f t="shared" si="1966"/>
        <v>0.74399999999999999</v>
      </c>
      <c r="N12580" s="24">
        <f t="shared" si="1967"/>
        <v>1.613</v>
      </c>
      <c r="O12580" s="24">
        <f t="shared" si="1968"/>
        <v>0</v>
      </c>
      <c r="P12580" s="24">
        <f t="shared" si="1969"/>
        <v>0</v>
      </c>
    </row>
    <row r="12581" spans="1:16" x14ac:dyDescent="0.25">
      <c r="A12581" s="15">
        <v>41432</v>
      </c>
      <c r="B12581">
        <v>0</v>
      </c>
      <c r="C12581">
        <v>744</v>
      </c>
      <c r="D12581">
        <v>0</v>
      </c>
      <c r="E12581">
        <v>1613</v>
      </c>
      <c r="F12581">
        <v>0</v>
      </c>
      <c r="G12581">
        <f t="shared" si="1960"/>
        <v>12506</v>
      </c>
      <c r="H12581">
        <f t="shared" si="1961"/>
        <v>6717</v>
      </c>
      <c r="I12581">
        <f t="shared" si="1962"/>
        <v>2013</v>
      </c>
      <c r="J12581">
        <f t="shared" si="1963"/>
        <v>6</v>
      </c>
      <c r="K12581" s="24">
        <f t="shared" si="1964"/>
        <v>12.506</v>
      </c>
      <c r="L12581" s="24">
        <f t="shared" si="1965"/>
        <v>6.7169999999999996</v>
      </c>
      <c r="M12581" s="24">
        <f t="shared" si="1966"/>
        <v>0.74399999999999999</v>
      </c>
      <c r="N12581" s="24">
        <f t="shared" si="1967"/>
        <v>1.613</v>
      </c>
      <c r="O12581" s="24">
        <f t="shared" si="1968"/>
        <v>0</v>
      </c>
      <c r="P12581" s="24">
        <f t="shared" si="1969"/>
        <v>0</v>
      </c>
    </row>
    <row r="12582" spans="1:16" x14ac:dyDescent="0.25">
      <c r="A12582" s="15">
        <v>41433</v>
      </c>
      <c r="B12582">
        <v>0</v>
      </c>
      <c r="C12582">
        <v>1287</v>
      </c>
      <c r="D12582">
        <v>0</v>
      </c>
      <c r="E12582">
        <v>1615</v>
      </c>
      <c r="F12582">
        <v>0</v>
      </c>
      <c r="G12582">
        <f t="shared" si="1960"/>
        <v>11963</v>
      </c>
      <c r="H12582">
        <f t="shared" si="1961"/>
        <v>6715</v>
      </c>
      <c r="I12582">
        <f t="shared" si="1962"/>
        <v>2013</v>
      </c>
      <c r="J12582">
        <f t="shared" si="1963"/>
        <v>6</v>
      </c>
      <c r="K12582" s="24">
        <f t="shared" si="1964"/>
        <v>11.962999999999999</v>
      </c>
      <c r="L12582" s="24">
        <f t="shared" si="1965"/>
        <v>6.7149999999999999</v>
      </c>
      <c r="M12582" s="24">
        <f t="shared" si="1966"/>
        <v>1.2869999999999999</v>
      </c>
      <c r="N12582" s="24">
        <f t="shared" si="1967"/>
        <v>1.615</v>
      </c>
      <c r="O12582" s="24">
        <f t="shared" si="1968"/>
        <v>0</v>
      </c>
      <c r="P12582" s="24">
        <f t="shared" si="1969"/>
        <v>0</v>
      </c>
    </row>
    <row r="12583" spans="1:16" x14ac:dyDescent="0.25">
      <c r="A12583" s="15">
        <v>41434</v>
      </c>
      <c r="B12583">
        <v>0</v>
      </c>
      <c r="C12583">
        <v>1485</v>
      </c>
      <c r="D12583">
        <v>0</v>
      </c>
      <c r="E12583">
        <v>1631</v>
      </c>
      <c r="F12583">
        <v>0</v>
      </c>
      <c r="G12583">
        <f t="shared" si="1960"/>
        <v>11765</v>
      </c>
      <c r="H12583">
        <f t="shared" si="1961"/>
        <v>6699</v>
      </c>
      <c r="I12583">
        <f t="shared" si="1962"/>
        <v>2013</v>
      </c>
      <c r="J12583">
        <f t="shared" si="1963"/>
        <v>6</v>
      </c>
      <c r="K12583" s="24">
        <f t="shared" si="1964"/>
        <v>11.765000000000001</v>
      </c>
      <c r="L12583" s="24">
        <f t="shared" si="1965"/>
        <v>6.6989999999999998</v>
      </c>
      <c r="M12583" s="24">
        <f t="shared" si="1966"/>
        <v>1.4850000000000001</v>
      </c>
      <c r="N12583" s="24">
        <f t="shared" si="1967"/>
        <v>1.631</v>
      </c>
      <c r="O12583" s="24">
        <f t="shared" si="1968"/>
        <v>0</v>
      </c>
      <c r="P12583" s="24">
        <f t="shared" si="1969"/>
        <v>0</v>
      </c>
    </row>
    <row r="12584" spans="1:16" x14ac:dyDescent="0.25">
      <c r="A12584" s="15">
        <v>41435</v>
      </c>
      <c r="B12584">
        <v>0</v>
      </c>
      <c r="C12584">
        <v>1488</v>
      </c>
      <c r="D12584">
        <v>0</v>
      </c>
      <c r="E12584">
        <v>1619</v>
      </c>
      <c r="F12584">
        <v>0</v>
      </c>
      <c r="G12584">
        <f t="shared" si="1960"/>
        <v>11762</v>
      </c>
      <c r="H12584">
        <f t="shared" si="1961"/>
        <v>6711</v>
      </c>
      <c r="I12584">
        <f t="shared" si="1962"/>
        <v>2013</v>
      </c>
      <c r="J12584">
        <f t="shared" si="1963"/>
        <v>6</v>
      </c>
      <c r="K12584" s="24">
        <f t="shared" si="1964"/>
        <v>11.762</v>
      </c>
      <c r="L12584" s="24">
        <f t="shared" si="1965"/>
        <v>6.7110000000000003</v>
      </c>
      <c r="M12584" s="24">
        <f t="shared" si="1966"/>
        <v>1.488</v>
      </c>
      <c r="N12584" s="24">
        <f t="shared" si="1967"/>
        <v>1.619</v>
      </c>
      <c r="O12584" s="24">
        <f t="shared" si="1968"/>
        <v>0</v>
      </c>
      <c r="P12584" s="24">
        <f t="shared" si="1969"/>
        <v>0</v>
      </c>
    </row>
    <row r="12585" spans="1:16" x14ac:dyDescent="0.25">
      <c r="A12585" s="15">
        <v>41436</v>
      </c>
      <c r="B12585">
        <v>0</v>
      </c>
      <c r="C12585">
        <v>4874</v>
      </c>
      <c r="D12585">
        <v>0</v>
      </c>
      <c r="E12585">
        <v>1606</v>
      </c>
      <c r="F12585">
        <v>0</v>
      </c>
      <c r="G12585">
        <f t="shared" si="1960"/>
        <v>8376</v>
      </c>
      <c r="H12585">
        <f t="shared" si="1961"/>
        <v>6724</v>
      </c>
      <c r="I12585">
        <f t="shared" si="1962"/>
        <v>2013</v>
      </c>
      <c r="J12585">
        <f t="shared" si="1963"/>
        <v>6</v>
      </c>
      <c r="K12585" s="24">
        <f t="shared" si="1964"/>
        <v>8.3759999999999994</v>
      </c>
      <c r="L12585" s="24">
        <f t="shared" si="1965"/>
        <v>6.7240000000000002</v>
      </c>
      <c r="M12585" s="24">
        <f t="shared" si="1966"/>
        <v>4.8739999999999997</v>
      </c>
      <c r="N12585" s="24">
        <f t="shared" si="1967"/>
        <v>1.6060000000000001</v>
      </c>
      <c r="O12585" s="24">
        <f t="shared" si="1968"/>
        <v>0</v>
      </c>
      <c r="P12585" s="24">
        <f t="shared" si="1969"/>
        <v>0</v>
      </c>
    </row>
    <row r="12586" spans="1:16" x14ac:dyDescent="0.25">
      <c r="A12586" s="15">
        <v>41437</v>
      </c>
      <c r="B12586">
        <v>0</v>
      </c>
      <c r="C12586">
        <v>4809</v>
      </c>
      <c r="D12586">
        <v>0</v>
      </c>
      <c r="E12586">
        <v>1607</v>
      </c>
      <c r="F12586">
        <v>0</v>
      </c>
      <c r="G12586">
        <f t="shared" si="1960"/>
        <v>8441</v>
      </c>
      <c r="H12586">
        <f t="shared" si="1961"/>
        <v>6723</v>
      </c>
      <c r="I12586">
        <f t="shared" si="1962"/>
        <v>2013</v>
      </c>
      <c r="J12586">
        <f t="shared" si="1963"/>
        <v>6</v>
      </c>
      <c r="K12586" s="24">
        <f t="shared" si="1964"/>
        <v>8.4410000000000007</v>
      </c>
      <c r="L12586" s="24">
        <f t="shared" si="1965"/>
        <v>6.7229999999999999</v>
      </c>
      <c r="M12586" s="24">
        <f t="shared" si="1966"/>
        <v>4.8090000000000002</v>
      </c>
      <c r="N12586" s="24">
        <f t="shared" si="1967"/>
        <v>1.607</v>
      </c>
      <c r="O12586" s="24">
        <f t="shared" si="1968"/>
        <v>0</v>
      </c>
      <c r="P12586" s="24">
        <f t="shared" si="1969"/>
        <v>0</v>
      </c>
    </row>
    <row r="12587" spans="1:16" x14ac:dyDescent="0.25">
      <c r="A12587" s="15">
        <v>41438</v>
      </c>
      <c r="B12587">
        <v>0</v>
      </c>
      <c r="C12587">
        <v>4041</v>
      </c>
      <c r="D12587">
        <v>0</v>
      </c>
      <c r="E12587">
        <v>1600</v>
      </c>
      <c r="F12587">
        <v>0</v>
      </c>
      <c r="G12587">
        <f t="shared" si="1960"/>
        <v>9209</v>
      </c>
      <c r="H12587">
        <f t="shared" si="1961"/>
        <v>6730</v>
      </c>
      <c r="I12587">
        <f t="shared" si="1962"/>
        <v>2013</v>
      </c>
      <c r="J12587">
        <f t="shared" si="1963"/>
        <v>6</v>
      </c>
      <c r="K12587" s="24">
        <f t="shared" si="1964"/>
        <v>9.2089999999999996</v>
      </c>
      <c r="L12587" s="24">
        <f t="shared" si="1965"/>
        <v>6.73</v>
      </c>
      <c r="M12587" s="24">
        <f t="shared" si="1966"/>
        <v>4.0410000000000004</v>
      </c>
      <c r="N12587" s="24">
        <f t="shared" si="1967"/>
        <v>1.6</v>
      </c>
      <c r="O12587" s="24">
        <f t="shared" si="1968"/>
        <v>0</v>
      </c>
      <c r="P12587" s="24">
        <f t="shared" si="1969"/>
        <v>0</v>
      </c>
    </row>
    <row r="12588" spans="1:16" x14ac:dyDescent="0.25">
      <c r="A12588" s="15">
        <v>41439</v>
      </c>
      <c r="B12588">
        <v>0</v>
      </c>
      <c r="C12588">
        <v>3895</v>
      </c>
      <c r="D12588">
        <v>0</v>
      </c>
      <c r="E12588">
        <v>1593</v>
      </c>
      <c r="F12588">
        <v>0</v>
      </c>
      <c r="G12588">
        <f t="shared" si="1960"/>
        <v>9355</v>
      </c>
      <c r="H12588">
        <f t="shared" si="1961"/>
        <v>6737</v>
      </c>
      <c r="I12588">
        <f t="shared" si="1962"/>
        <v>2013</v>
      </c>
      <c r="J12588">
        <f t="shared" si="1963"/>
        <v>6</v>
      </c>
      <c r="K12588" s="24">
        <f t="shared" si="1964"/>
        <v>9.3550000000000004</v>
      </c>
      <c r="L12588" s="24">
        <f t="shared" si="1965"/>
        <v>6.7370000000000001</v>
      </c>
      <c r="M12588" s="24">
        <f t="shared" si="1966"/>
        <v>3.895</v>
      </c>
      <c r="N12588" s="24">
        <f t="shared" si="1967"/>
        <v>1.593</v>
      </c>
      <c r="O12588" s="24">
        <f t="shared" si="1968"/>
        <v>0</v>
      </c>
      <c r="P12588" s="24">
        <f t="shared" si="1969"/>
        <v>0</v>
      </c>
    </row>
    <row r="12589" spans="1:16" x14ac:dyDescent="0.25">
      <c r="A12589" s="15">
        <v>41440</v>
      </c>
      <c r="B12589">
        <v>0</v>
      </c>
      <c r="C12589">
        <v>5174</v>
      </c>
      <c r="D12589">
        <v>0</v>
      </c>
      <c r="E12589">
        <v>1595</v>
      </c>
      <c r="F12589">
        <v>0</v>
      </c>
      <c r="G12589">
        <f t="shared" si="1960"/>
        <v>8076</v>
      </c>
      <c r="H12589">
        <f t="shared" si="1961"/>
        <v>6735</v>
      </c>
      <c r="I12589">
        <f t="shared" si="1962"/>
        <v>2013</v>
      </c>
      <c r="J12589">
        <f t="shared" si="1963"/>
        <v>6</v>
      </c>
      <c r="K12589" s="24">
        <f t="shared" si="1964"/>
        <v>8.0760000000000005</v>
      </c>
      <c r="L12589" s="24">
        <f t="shared" si="1965"/>
        <v>6.7350000000000003</v>
      </c>
      <c r="M12589" s="24">
        <f t="shared" si="1966"/>
        <v>5.1740000000000004</v>
      </c>
      <c r="N12589" s="24">
        <f t="shared" si="1967"/>
        <v>1.595</v>
      </c>
      <c r="O12589" s="24">
        <f t="shared" si="1968"/>
        <v>0</v>
      </c>
      <c r="P12589" s="24">
        <f t="shared" si="1969"/>
        <v>0</v>
      </c>
    </row>
    <row r="12590" spans="1:16" x14ac:dyDescent="0.25">
      <c r="A12590" s="15">
        <v>41441</v>
      </c>
      <c r="B12590">
        <v>0</v>
      </c>
      <c r="C12590">
        <v>4167</v>
      </c>
      <c r="D12590">
        <v>0</v>
      </c>
      <c r="E12590">
        <v>1594</v>
      </c>
      <c r="F12590">
        <v>0</v>
      </c>
      <c r="G12590">
        <f t="shared" si="1960"/>
        <v>9083</v>
      </c>
      <c r="H12590">
        <f t="shared" si="1961"/>
        <v>6736</v>
      </c>
      <c r="I12590">
        <f t="shared" si="1962"/>
        <v>2013</v>
      </c>
      <c r="J12590">
        <f t="shared" si="1963"/>
        <v>6</v>
      </c>
      <c r="K12590" s="24">
        <f t="shared" si="1964"/>
        <v>9.0830000000000002</v>
      </c>
      <c r="L12590" s="24">
        <f t="shared" si="1965"/>
        <v>6.7359999999999998</v>
      </c>
      <c r="M12590" s="24">
        <f t="shared" si="1966"/>
        <v>4.1669999999999998</v>
      </c>
      <c r="N12590" s="24">
        <f t="shared" si="1967"/>
        <v>1.5940000000000001</v>
      </c>
      <c r="O12590" s="24">
        <f t="shared" si="1968"/>
        <v>0</v>
      </c>
      <c r="P12590" s="24">
        <f t="shared" si="1969"/>
        <v>0</v>
      </c>
    </row>
    <row r="12591" spans="1:16" x14ac:dyDescent="0.25">
      <c r="A12591" s="15">
        <v>41442</v>
      </c>
      <c r="B12591">
        <v>0</v>
      </c>
      <c r="C12591">
        <v>3207</v>
      </c>
      <c r="D12591">
        <v>0</v>
      </c>
      <c r="E12591">
        <v>1594</v>
      </c>
      <c r="F12591">
        <v>0</v>
      </c>
      <c r="G12591">
        <f t="shared" si="1960"/>
        <v>10043</v>
      </c>
      <c r="H12591">
        <f t="shared" si="1961"/>
        <v>6736</v>
      </c>
      <c r="I12591">
        <f t="shared" si="1962"/>
        <v>2013</v>
      </c>
      <c r="J12591">
        <f t="shared" si="1963"/>
        <v>6</v>
      </c>
      <c r="K12591" s="24">
        <f t="shared" si="1964"/>
        <v>10.042999999999999</v>
      </c>
      <c r="L12591" s="24">
        <f t="shared" si="1965"/>
        <v>6.7359999999999998</v>
      </c>
      <c r="M12591" s="24">
        <f t="shared" si="1966"/>
        <v>3.2069999999999999</v>
      </c>
      <c r="N12591" s="24">
        <f t="shared" si="1967"/>
        <v>1.5940000000000001</v>
      </c>
      <c r="O12591" s="24">
        <f t="shared" si="1968"/>
        <v>0</v>
      </c>
      <c r="P12591" s="24">
        <f t="shared" si="1969"/>
        <v>0</v>
      </c>
    </row>
    <row r="12592" spans="1:16" x14ac:dyDescent="0.25">
      <c r="A12592" s="15">
        <v>41443</v>
      </c>
      <c r="B12592">
        <v>0</v>
      </c>
      <c r="C12592">
        <v>2325</v>
      </c>
      <c r="D12592">
        <v>0</v>
      </c>
      <c r="E12592">
        <v>1594</v>
      </c>
      <c r="F12592">
        <v>0</v>
      </c>
      <c r="G12592">
        <f t="shared" si="1960"/>
        <v>10925</v>
      </c>
      <c r="H12592">
        <f t="shared" si="1961"/>
        <v>6736</v>
      </c>
      <c r="I12592">
        <f t="shared" si="1962"/>
        <v>2013</v>
      </c>
      <c r="J12592">
        <f t="shared" si="1963"/>
        <v>6</v>
      </c>
      <c r="K12592" s="24">
        <f t="shared" si="1964"/>
        <v>10.925000000000001</v>
      </c>
      <c r="L12592" s="24">
        <f t="shared" si="1965"/>
        <v>6.7359999999999998</v>
      </c>
      <c r="M12592" s="24">
        <f t="shared" si="1966"/>
        <v>2.3250000000000002</v>
      </c>
      <c r="N12592" s="24">
        <f t="shared" si="1967"/>
        <v>1.5940000000000001</v>
      </c>
      <c r="O12592" s="24">
        <f t="shared" si="1968"/>
        <v>0</v>
      </c>
      <c r="P12592" s="24">
        <f t="shared" si="1969"/>
        <v>0</v>
      </c>
    </row>
    <row r="12593" spans="1:16" x14ac:dyDescent="0.25">
      <c r="A12593" s="15">
        <v>41444</v>
      </c>
      <c r="B12593">
        <v>0</v>
      </c>
      <c r="C12593">
        <v>2196</v>
      </c>
      <c r="D12593">
        <v>0</v>
      </c>
      <c r="E12593">
        <v>1595</v>
      </c>
      <c r="F12593">
        <v>0</v>
      </c>
      <c r="G12593">
        <f t="shared" si="1960"/>
        <v>11054</v>
      </c>
      <c r="H12593">
        <f t="shared" si="1961"/>
        <v>6735</v>
      </c>
      <c r="I12593">
        <f t="shared" si="1962"/>
        <v>2013</v>
      </c>
      <c r="J12593">
        <f t="shared" si="1963"/>
        <v>6</v>
      </c>
      <c r="K12593" s="24">
        <f t="shared" si="1964"/>
        <v>11.054</v>
      </c>
      <c r="L12593" s="24">
        <f t="shared" si="1965"/>
        <v>6.7350000000000003</v>
      </c>
      <c r="M12593" s="24">
        <f t="shared" si="1966"/>
        <v>2.1960000000000002</v>
      </c>
      <c r="N12593" s="24">
        <f t="shared" si="1967"/>
        <v>1.595</v>
      </c>
      <c r="O12593" s="24">
        <f t="shared" si="1968"/>
        <v>0</v>
      </c>
      <c r="P12593" s="24">
        <f t="shared" si="1969"/>
        <v>0</v>
      </c>
    </row>
    <row r="12594" spans="1:16" x14ac:dyDescent="0.25">
      <c r="A12594" s="15">
        <v>41445</v>
      </c>
      <c r="B12594">
        <v>0</v>
      </c>
      <c r="C12594">
        <v>1302</v>
      </c>
      <c r="D12594">
        <v>0</v>
      </c>
      <c r="E12594">
        <v>1596</v>
      </c>
      <c r="F12594">
        <v>0</v>
      </c>
      <c r="G12594">
        <f t="shared" si="1960"/>
        <v>11948</v>
      </c>
      <c r="H12594">
        <f t="shared" si="1961"/>
        <v>6734</v>
      </c>
      <c r="I12594">
        <f t="shared" si="1962"/>
        <v>2013</v>
      </c>
      <c r="J12594">
        <f t="shared" si="1963"/>
        <v>6</v>
      </c>
      <c r="K12594" s="24">
        <f t="shared" si="1964"/>
        <v>11.948</v>
      </c>
      <c r="L12594" s="24">
        <f t="shared" si="1965"/>
        <v>6.734</v>
      </c>
      <c r="M12594" s="24">
        <f t="shared" si="1966"/>
        <v>1.302</v>
      </c>
      <c r="N12594" s="24">
        <f t="shared" si="1967"/>
        <v>1.5960000000000001</v>
      </c>
      <c r="O12594" s="24">
        <f t="shared" si="1968"/>
        <v>0</v>
      </c>
      <c r="P12594" s="24">
        <f t="shared" si="1969"/>
        <v>0</v>
      </c>
    </row>
    <row r="12595" spans="1:16" x14ac:dyDescent="0.25">
      <c r="A12595" s="15">
        <v>41446</v>
      </c>
      <c r="B12595">
        <v>0</v>
      </c>
      <c r="C12595">
        <v>3197</v>
      </c>
      <c r="D12595">
        <v>0</v>
      </c>
      <c r="E12595">
        <v>1600</v>
      </c>
      <c r="F12595">
        <v>0</v>
      </c>
      <c r="G12595">
        <f t="shared" si="1960"/>
        <v>10053</v>
      </c>
      <c r="H12595">
        <f t="shared" si="1961"/>
        <v>6730</v>
      </c>
      <c r="I12595">
        <f t="shared" si="1962"/>
        <v>2013</v>
      </c>
      <c r="J12595">
        <f t="shared" si="1963"/>
        <v>6</v>
      </c>
      <c r="K12595" s="24">
        <f t="shared" si="1964"/>
        <v>10.053000000000001</v>
      </c>
      <c r="L12595" s="24">
        <f t="shared" si="1965"/>
        <v>6.73</v>
      </c>
      <c r="M12595" s="24">
        <f t="shared" si="1966"/>
        <v>3.1970000000000001</v>
      </c>
      <c r="N12595" s="24">
        <f t="shared" si="1967"/>
        <v>1.6</v>
      </c>
      <c r="O12595" s="24">
        <f t="shared" si="1968"/>
        <v>0</v>
      </c>
      <c r="P12595" s="24">
        <f t="shared" si="1969"/>
        <v>0</v>
      </c>
    </row>
    <row r="12596" spans="1:16" x14ac:dyDescent="0.25">
      <c r="A12596" s="15">
        <v>41447</v>
      </c>
      <c r="B12596">
        <v>0</v>
      </c>
      <c r="C12596">
        <v>1663</v>
      </c>
      <c r="D12596">
        <v>0</v>
      </c>
      <c r="E12596">
        <v>688</v>
      </c>
      <c r="F12596">
        <v>0</v>
      </c>
      <c r="G12596">
        <f t="shared" si="1960"/>
        <v>11587</v>
      </c>
      <c r="H12596">
        <f t="shared" si="1961"/>
        <v>7642</v>
      </c>
      <c r="I12596">
        <f t="shared" si="1962"/>
        <v>2013</v>
      </c>
      <c r="J12596">
        <f t="shared" si="1963"/>
        <v>6</v>
      </c>
      <c r="K12596" s="24">
        <f t="shared" si="1964"/>
        <v>11.587</v>
      </c>
      <c r="L12596" s="24">
        <f t="shared" si="1965"/>
        <v>7.6420000000000003</v>
      </c>
      <c r="M12596" s="24">
        <f t="shared" si="1966"/>
        <v>1.663</v>
      </c>
      <c r="N12596" s="24">
        <f t="shared" si="1967"/>
        <v>0.68799999999999994</v>
      </c>
      <c r="O12596" s="24">
        <f t="shared" si="1968"/>
        <v>0</v>
      </c>
      <c r="P12596" s="24">
        <f t="shared" si="1969"/>
        <v>0</v>
      </c>
    </row>
    <row r="12597" spans="1:16" x14ac:dyDescent="0.25">
      <c r="A12597" s="15">
        <v>41448</v>
      </c>
      <c r="B12597">
        <v>0</v>
      </c>
      <c r="C12597">
        <v>1654</v>
      </c>
      <c r="D12597">
        <v>0</v>
      </c>
      <c r="E12597">
        <v>923</v>
      </c>
      <c r="F12597">
        <v>0</v>
      </c>
      <c r="G12597">
        <f t="shared" si="1960"/>
        <v>11596</v>
      </c>
      <c r="H12597">
        <f t="shared" si="1961"/>
        <v>7407</v>
      </c>
      <c r="I12597">
        <f t="shared" si="1962"/>
        <v>2013</v>
      </c>
      <c r="J12597">
        <f t="shared" si="1963"/>
        <v>6</v>
      </c>
      <c r="K12597" s="24">
        <f t="shared" si="1964"/>
        <v>11.596</v>
      </c>
      <c r="L12597" s="24">
        <f t="shared" si="1965"/>
        <v>7.407</v>
      </c>
      <c r="M12597" s="24">
        <f t="shared" si="1966"/>
        <v>1.6539999999999999</v>
      </c>
      <c r="N12597" s="24">
        <f t="shared" si="1967"/>
        <v>0.92300000000000004</v>
      </c>
      <c r="O12597" s="24">
        <f t="shared" si="1968"/>
        <v>0</v>
      </c>
      <c r="P12597" s="24">
        <f t="shared" si="1969"/>
        <v>0</v>
      </c>
    </row>
    <row r="12598" spans="1:16" x14ac:dyDescent="0.25">
      <c r="A12598" s="15">
        <v>41449</v>
      </c>
      <c r="B12598">
        <v>0</v>
      </c>
      <c r="C12598">
        <v>1654</v>
      </c>
      <c r="D12598">
        <v>0</v>
      </c>
      <c r="E12598">
        <v>1610</v>
      </c>
      <c r="F12598">
        <v>0</v>
      </c>
      <c r="G12598">
        <f t="shared" si="1960"/>
        <v>11596</v>
      </c>
      <c r="H12598">
        <f t="shared" si="1961"/>
        <v>6720</v>
      </c>
      <c r="I12598">
        <f t="shared" si="1962"/>
        <v>2013</v>
      </c>
      <c r="J12598">
        <f t="shared" si="1963"/>
        <v>6</v>
      </c>
      <c r="K12598" s="24">
        <f t="shared" si="1964"/>
        <v>11.596</v>
      </c>
      <c r="L12598" s="24">
        <f t="shared" si="1965"/>
        <v>6.72</v>
      </c>
      <c r="M12598" s="24">
        <f t="shared" si="1966"/>
        <v>1.6539999999999999</v>
      </c>
      <c r="N12598" s="24">
        <f t="shared" si="1967"/>
        <v>1.61</v>
      </c>
      <c r="O12598" s="24">
        <f t="shared" si="1968"/>
        <v>0</v>
      </c>
      <c r="P12598" s="24">
        <f t="shared" si="1969"/>
        <v>0</v>
      </c>
    </row>
    <row r="12599" spans="1:16" x14ac:dyDescent="0.25">
      <c r="A12599" s="15">
        <v>41450</v>
      </c>
      <c r="B12599">
        <v>0</v>
      </c>
      <c r="C12599">
        <v>4744</v>
      </c>
      <c r="D12599">
        <v>0</v>
      </c>
      <c r="E12599">
        <v>1603</v>
      </c>
      <c r="F12599">
        <v>0</v>
      </c>
      <c r="G12599">
        <f t="shared" si="1960"/>
        <v>8506</v>
      </c>
      <c r="H12599">
        <f t="shared" si="1961"/>
        <v>6727</v>
      </c>
      <c r="I12599">
        <f t="shared" si="1962"/>
        <v>2013</v>
      </c>
      <c r="J12599">
        <f t="shared" si="1963"/>
        <v>6</v>
      </c>
      <c r="K12599" s="24">
        <f t="shared" si="1964"/>
        <v>8.5060000000000002</v>
      </c>
      <c r="L12599" s="24">
        <f t="shared" si="1965"/>
        <v>6.7270000000000003</v>
      </c>
      <c r="M12599" s="24">
        <f t="shared" si="1966"/>
        <v>4.7439999999999998</v>
      </c>
      <c r="N12599" s="24">
        <f t="shared" si="1967"/>
        <v>1.603</v>
      </c>
      <c r="O12599" s="24">
        <f t="shared" si="1968"/>
        <v>0</v>
      </c>
      <c r="P12599" s="24">
        <f t="shared" si="1969"/>
        <v>0</v>
      </c>
    </row>
    <row r="12600" spans="1:16" x14ac:dyDescent="0.25">
      <c r="A12600" s="15">
        <v>41451</v>
      </c>
      <c r="B12600">
        <v>0</v>
      </c>
      <c r="C12600">
        <v>5916</v>
      </c>
      <c r="D12600">
        <v>0</v>
      </c>
      <c r="E12600">
        <v>1603</v>
      </c>
      <c r="F12600">
        <v>0</v>
      </c>
      <c r="G12600">
        <f t="shared" si="1960"/>
        <v>7334</v>
      </c>
      <c r="H12600">
        <f t="shared" si="1961"/>
        <v>6727</v>
      </c>
      <c r="I12600">
        <f t="shared" si="1962"/>
        <v>2013</v>
      </c>
      <c r="J12600">
        <f t="shared" si="1963"/>
        <v>6</v>
      </c>
      <c r="K12600" s="24">
        <f t="shared" si="1964"/>
        <v>7.3339999999999996</v>
      </c>
      <c r="L12600" s="24">
        <f t="shared" si="1965"/>
        <v>6.7270000000000003</v>
      </c>
      <c r="M12600" s="24">
        <f t="shared" si="1966"/>
        <v>5.9160000000000004</v>
      </c>
      <c r="N12600" s="24">
        <f t="shared" si="1967"/>
        <v>1.603</v>
      </c>
      <c r="O12600" s="24">
        <f t="shared" si="1968"/>
        <v>0</v>
      </c>
      <c r="P12600" s="24">
        <f t="shared" si="1969"/>
        <v>0</v>
      </c>
    </row>
    <row r="12601" spans="1:16" x14ac:dyDescent="0.25">
      <c r="A12601" s="15">
        <v>41452</v>
      </c>
      <c r="B12601">
        <v>0</v>
      </c>
      <c r="C12601">
        <v>6767</v>
      </c>
      <c r="D12601">
        <v>0</v>
      </c>
      <c r="E12601">
        <v>1597</v>
      </c>
      <c r="F12601">
        <v>0</v>
      </c>
      <c r="G12601">
        <f t="shared" si="1960"/>
        <v>6483</v>
      </c>
      <c r="H12601">
        <f t="shared" si="1961"/>
        <v>6733</v>
      </c>
      <c r="I12601">
        <f t="shared" si="1962"/>
        <v>2013</v>
      </c>
      <c r="J12601">
        <f t="shared" si="1963"/>
        <v>6</v>
      </c>
      <c r="K12601" s="24">
        <f t="shared" si="1964"/>
        <v>6.4829999999999997</v>
      </c>
      <c r="L12601" s="24">
        <f t="shared" si="1965"/>
        <v>6.7329999999999997</v>
      </c>
      <c r="M12601" s="24">
        <f t="shared" si="1966"/>
        <v>6.7670000000000003</v>
      </c>
      <c r="N12601" s="24">
        <f t="shared" si="1967"/>
        <v>1.597</v>
      </c>
      <c r="O12601" s="24">
        <f t="shared" si="1968"/>
        <v>0</v>
      </c>
      <c r="P12601" s="24">
        <f t="shared" si="1969"/>
        <v>0</v>
      </c>
    </row>
    <row r="12602" spans="1:16" x14ac:dyDescent="0.25">
      <c r="A12602" s="15">
        <v>41453</v>
      </c>
      <c r="B12602">
        <v>0</v>
      </c>
      <c r="C12602">
        <v>10986</v>
      </c>
      <c r="D12602">
        <v>0</v>
      </c>
      <c r="E12602">
        <v>1589</v>
      </c>
      <c r="F12602">
        <v>0</v>
      </c>
      <c r="G12602">
        <f t="shared" si="1960"/>
        <v>2264</v>
      </c>
      <c r="H12602">
        <f t="shared" si="1961"/>
        <v>6741</v>
      </c>
      <c r="I12602">
        <f t="shared" si="1962"/>
        <v>2013</v>
      </c>
      <c r="J12602">
        <f t="shared" si="1963"/>
        <v>6</v>
      </c>
      <c r="K12602" s="24">
        <f t="shared" si="1964"/>
        <v>2.2639999999999998</v>
      </c>
      <c r="L12602" s="24">
        <f t="shared" si="1965"/>
        <v>6.7409999999999997</v>
      </c>
      <c r="M12602" s="24">
        <f t="shared" si="1966"/>
        <v>10.986000000000001</v>
      </c>
      <c r="N12602" s="24">
        <f t="shared" si="1967"/>
        <v>1.589</v>
      </c>
      <c r="O12602" s="24">
        <f t="shared" si="1968"/>
        <v>0</v>
      </c>
      <c r="P12602" s="24">
        <f t="shared" si="1969"/>
        <v>0</v>
      </c>
    </row>
    <row r="12603" spans="1:16" x14ac:dyDescent="0.25">
      <c r="A12603" s="15">
        <v>41454</v>
      </c>
      <c r="B12603">
        <v>0</v>
      </c>
      <c r="C12603">
        <v>11252</v>
      </c>
      <c r="D12603">
        <v>0</v>
      </c>
      <c r="E12603">
        <v>1588</v>
      </c>
      <c r="F12603">
        <v>0</v>
      </c>
      <c r="G12603">
        <f t="shared" si="1960"/>
        <v>1998</v>
      </c>
      <c r="H12603">
        <f t="shared" si="1961"/>
        <v>6742</v>
      </c>
      <c r="I12603">
        <f t="shared" si="1962"/>
        <v>2013</v>
      </c>
      <c r="J12603">
        <f t="shared" si="1963"/>
        <v>6</v>
      </c>
      <c r="K12603" s="24">
        <f t="shared" si="1964"/>
        <v>1.998</v>
      </c>
      <c r="L12603" s="24">
        <f t="shared" si="1965"/>
        <v>6.742</v>
      </c>
      <c r="M12603" s="24">
        <f t="shared" si="1966"/>
        <v>11.252000000000001</v>
      </c>
      <c r="N12603" s="24">
        <f t="shared" si="1967"/>
        <v>1.5880000000000001</v>
      </c>
      <c r="O12603" s="24">
        <f t="shared" si="1968"/>
        <v>0</v>
      </c>
      <c r="P12603" s="24">
        <f t="shared" si="1969"/>
        <v>0</v>
      </c>
    </row>
    <row r="12604" spans="1:16" x14ac:dyDescent="0.25">
      <c r="A12604" s="15">
        <v>41455</v>
      </c>
      <c r="B12604">
        <v>0</v>
      </c>
      <c r="C12604">
        <v>11386</v>
      </c>
      <c r="D12604">
        <v>0</v>
      </c>
      <c r="E12604">
        <v>1589</v>
      </c>
      <c r="F12604">
        <v>0</v>
      </c>
      <c r="G12604">
        <f t="shared" si="1960"/>
        <v>1864</v>
      </c>
      <c r="H12604">
        <f t="shared" si="1961"/>
        <v>6741</v>
      </c>
      <c r="I12604">
        <f t="shared" si="1962"/>
        <v>2013</v>
      </c>
      <c r="J12604">
        <f t="shared" si="1963"/>
        <v>6</v>
      </c>
      <c r="K12604" s="24">
        <f t="shared" si="1964"/>
        <v>1.8640000000000001</v>
      </c>
      <c r="L12604" s="24">
        <f t="shared" si="1965"/>
        <v>6.7409999999999997</v>
      </c>
      <c r="M12604" s="24">
        <f t="shared" si="1966"/>
        <v>11.385999999999999</v>
      </c>
      <c r="N12604" s="24">
        <f t="shared" si="1967"/>
        <v>1.589</v>
      </c>
      <c r="O12604" s="24">
        <f t="shared" si="1968"/>
        <v>0</v>
      </c>
      <c r="P12604" s="24">
        <f t="shared" si="1969"/>
        <v>0</v>
      </c>
    </row>
    <row r="12605" spans="1:16" x14ac:dyDescent="0.25">
      <c r="A12605" s="15">
        <v>41456</v>
      </c>
      <c r="B12605">
        <v>0</v>
      </c>
      <c r="C12605">
        <v>12449</v>
      </c>
      <c r="D12605">
        <v>0</v>
      </c>
      <c r="E12605">
        <v>4536</v>
      </c>
      <c r="F12605">
        <v>0</v>
      </c>
      <c r="G12605">
        <f t="shared" si="1960"/>
        <v>1792</v>
      </c>
      <c r="H12605">
        <f t="shared" si="1961"/>
        <v>3794</v>
      </c>
      <c r="I12605">
        <f t="shared" si="1962"/>
        <v>2013</v>
      </c>
      <c r="J12605">
        <f t="shared" si="1963"/>
        <v>7</v>
      </c>
      <c r="K12605" s="24">
        <f t="shared" si="1964"/>
        <v>1.792</v>
      </c>
      <c r="L12605" s="24">
        <f t="shared" si="1965"/>
        <v>3.794</v>
      </c>
      <c r="M12605" s="24">
        <f t="shared" si="1966"/>
        <v>12.449</v>
      </c>
      <c r="N12605" s="24">
        <f t="shared" si="1967"/>
        <v>4.5359999999999996</v>
      </c>
      <c r="O12605" s="24">
        <f t="shared" si="1968"/>
        <v>0</v>
      </c>
      <c r="P12605" s="24">
        <f t="shared" si="1969"/>
        <v>0</v>
      </c>
    </row>
    <row r="12606" spans="1:16" x14ac:dyDescent="0.25">
      <c r="A12606" s="15">
        <v>41457</v>
      </c>
      <c r="B12606">
        <v>0</v>
      </c>
      <c r="C12606">
        <v>13616</v>
      </c>
      <c r="D12606">
        <v>0</v>
      </c>
      <c r="E12606">
        <v>5771</v>
      </c>
      <c r="F12606">
        <v>0</v>
      </c>
      <c r="G12606">
        <f t="shared" si="1960"/>
        <v>625</v>
      </c>
      <c r="H12606">
        <f t="shared" si="1961"/>
        <v>2559</v>
      </c>
      <c r="I12606">
        <f t="shared" si="1962"/>
        <v>2013</v>
      </c>
      <c r="J12606">
        <f t="shared" si="1963"/>
        <v>7</v>
      </c>
      <c r="K12606" s="24">
        <f t="shared" si="1964"/>
        <v>0.625</v>
      </c>
      <c r="L12606" s="24">
        <f t="shared" si="1965"/>
        <v>2.5590000000000002</v>
      </c>
      <c r="M12606" s="24">
        <f t="shared" si="1966"/>
        <v>13.616</v>
      </c>
      <c r="N12606" s="24">
        <f t="shared" si="1967"/>
        <v>5.7709999999999999</v>
      </c>
      <c r="O12606" s="24">
        <f t="shared" si="1968"/>
        <v>0</v>
      </c>
      <c r="P12606" s="24">
        <f t="shared" si="1969"/>
        <v>0</v>
      </c>
    </row>
    <row r="12607" spans="1:16" x14ac:dyDescent="0.25">
      <c r="A12607" s="15">
        <v>41458</v>
      </c>
      <c r="B12607">
        <v>0</v>
      </c>
      <c r="C12607">
        <v>13805</v>
      </c>
      <c r="D12607">
        <v>0</v>
      </c>
      <c r="E12607">
        <v>5798</v>
      </c>
      <c r="F12607">
        <v>0</v>
      </c>
      <c r="G12607">
        <f t="shared" si="1960"/>
        <v>436</v>
      </c>
      <c r="H12607">
        <f t="shared" si="1961"/>
        <v>2532</v>
      </c>
      <c r="I12607">
        <f t="shared" si="1962"/>
        <v>2013</v>
      </c>
      <c r="J12607">
        <f t="shared" si="1963"/>
        <v>7</v>
      </c>
      <c r="K12607" s="24">
        <f t="shared" si="1964"/>
        <v>0.436</v>
      </c>
      <c r="L12607" s="24">
        <f t="shared" si="1965"/>
        <v>2.532</v>
      </c>
      <c r="M12607" s="24">
        <f t="shared" si="1966"/>
        <v>13.805</v>
      </c>
      <c r="N12607" s="24">
        <f t="shared" si="1967"/>
        <v>5.798</v>
      </c>
      <c r="O12607" s="24">
        <f t="shared" si="1968"/>
        <v>0</v>
      </c>
      <c r="P12607" s="24">
        <f t="shared" si="1969"/>
        <v>0</v>
      </c>
    </row>
    <row r="12608" spans="1:16" x14ac:dyDescent="0.25">
      <c r="A12608" s="15">
        <v>41459</v>
      </c>
      <c r="B12608">
        <v>0</v>
      </c>
      <c r="C12608">
        <v>13127</v>
      </c>
      <c r="D12608">
        <v>0</v>
      </c>
      <c r="E12608">
        <v>6880</v>
      </c>
      <c r="F12608">
        <v>0</v>
      </c>
      <c r="G12608">
        <f t="shared" si="1960"/>
        <v>1114</v>
      </c>
      <c r="H12608">
        <f t="shared" si="1961"/>
        <v>1450</v>
      </c>
      <c r="I12608">
        <f t="shared" si="1962"/>
        <v>2013</v>
      </c>
      <c r="J12608">
        <f t="shared" si="1963"/>
        <v>7</v>
      </c>
      <c r="K12608" s="24">
        <f t="shared" si="1964"/>
        <v>1.1140000000000001</v>
      </c>
      <c r="L12608" s="24">
        <f t="shared" si="1965"/>
        <v>1.45</v>
      </c>
      <c r="M12608" s="24">
        <f t="shared" si="1966"/>
        <v>13.127000000000001</v>
      </c>
      <c r="N12608" s="24">
        <f t="shared" si="1967"/>
        <v>6.88</v>
      </c>
      <c r="O12608" s="24">
        <f t="shared" si="1968"/>
        <v>0</v>
      </c>
      <c r="P12608" s="24">
        <f t="shared" si="1969"/>
        <v>0</v>
      </c>
    </row>
    <row r="12609" spans="1:16" x14ac:dyDescent="0.25">
      <c r="A12609" s="15">
        <v>41460</v>
      </c>
      <c r="B12609">
        <v>0</v>
      </c>
      <c r="C12609">
        <v>11648</v>
      </c>
      <c r="D12609">
        <v>0</v>
      </c>
      <c r="E12609">
        <v>7237</v>
      </c>
      <c r="F12609">
        <v>0</v>
      </c>
      <c r="G12609">
        <f t="shared" si="1960"/>
        <v>2593</v>
      </c>
      <c r="H12609">
        <f t="shared" si="1961"/>
        <v>1093</v>
      </c>
      <c r="I12609">
        <f t="shared" si="1962"/>
        <v>2013</v>
      </c>
      <c r="J12609">
        <f t="shared" si="1963"/>
        <v>7</v>
      </c>
      <c r="K12609" s="24">
        <f t="shared" si="1964"/>
        <v>2.593</v>
      </c>
      <c r="L12609" s="24">
        <f t="shared" si="1965"/>
        <v>1.093</v>
      </c>
      <c r="M12609" s="24">
        <f t="shared" si="1966"/>
        <v>11.648</v>
      </c>
      <c r="N12609" s="24">
        <f t="shared" si="1967"/>
        <v>7.2370000000000001</v>
      </c>
      <c r="O12609" s="24">
        <f t="shared" si="1968"/>
        <v>0</v>
      </c>
      <c r="P12609" s="24">
        <f t="shared" si="1969"/>
        <v>0</v>
      </c>
    </row>
    <row r="12610" spans="1:16" x14ac:dyDescent="0.25">
      <c r="A12610" s="15">
        <v>41461</v>
      </c>
      <c r="B12610">
        <v>0</v>
      </c>
      <c r="C12610">
        <v>9865</v>
      </c>
      <c r="D12610">
        <v>0</v>
      </c>
      <c r="E12610">
        <v>7255</v>
      </c>
      <c r="F12610">
        <v>0</v>
      </c>
      <c r="G12610">
        <f t="shared" si="1960"/>
        <v>4376</v>
      </c>
      <c r="H12610">
        <f t="shared" si="1961"/>
        <v>1075</v>
      </c>
      <c r="I12610">
        <f t="shared" si="1962"/>
        <v>2013</v>
      </c>
      <c r="J12610">
        <f t="shared" si="1963"/>
        <v>7</v>
      </c>
      <c r="K12610" s="24">
        <f t="shared" si="1964"/>
        <v>4.3760000000000003</v>
      </c>
      <c r="L12610" s="24">
        <f t="shared" si="1965"/>
        <v>1.075</v>
      </c>
      <c r="M12610" s="24">
        <f t="shared" si="1966"/>
        <v>9.8650000000000002</v>
      </c>
      <c r="N12610" s="24">
        <f t="shared" si="1967"/>
        <v>7.2549999999999999</v>
      </c>
      <c r="O12610" s="24">
        <f t="shared" si="1968"/>
        <v>0</v>
      </c>
      <c r="P12610" s="24">
        <f t="shared" si="1969"/>
        <v>0</v>
      </c>
    </row>
    <row r="12611" spans="1:16" x14ac:dyDescent="0.25">
      <c r="A12611" s="15">
        <v>41462</v>
      </c>
      <c r="B12611">
        <v>0</v>
      </c>
      <c r="C12611">
        <v>9875</v>
      </c>
      <c r="D12611">
        <v>0</v>
      </c>
      <c r="E12611">
        <v>7359</v>
      </c>
      <c r="F12611">
        <v>0</v>
      </c>
      <c r="G12611">
        <f t="shared" si="1960"/>
        <v>4366</v>
      </c>
      <c r="H12611">
        <f t="shared" si="1961"/>
        <v>971</v>
      </c>
      <c r="I12611">
        <f t="shared" si="1962"/>
        <v>2013</v>
      </c>
      <c r="J12611">
        <f t="shared" si="1963"/>
        <v>7</v>
      </c>
      <c r="K12611" s="24">
        <f t="shared" si="1964"/>
        <v>4.3659999999999997</v>
      </c>
      <c r="L12611" s="24">
        <f t="shared" si="1965"/>
        <v>0.97099999999999997</v>
      </c>
      <c r="M12611" s="24">
        <f t="shared" si="1966"/>
        <v>9.875</v>
      </c>
      <c r="N12611" s="24">
        <f t="shared" si="1967"/>
        <v>7.359</v>
      </c>
      <c r="O12611" s="24">
        <f t="shared" si="1968"/>
        <v>0</v>
      </c>
      <c r="P12611" s="24">
        <f t="shared" si="1969"/>
        <v>0</v>
      </c>
    </row>
    <row r="12612" spans="1:16" x14ac:dyDescent="0.25">
      <c r="A12612" s="15">
        <v>41463</v>
      </c>
      <c r="B12612">
        <v>0</v>
      </c>
      <c r="C12612">
        <v>9814</v>
      </c>
      <c r="D12612">
        <v>0</v>
      </c>
      <c r="E12612">
        <v>7374</v>
      </c>
      <c r="F12612">
        <v>0</v>
      </c>
      <c r="G12612">
        <f t="shared" si="1960"/>
        <v>4427</v>
      </c>
      <c r="H12612">
        <f t="shared" si="1961"/>
        <v>956</v>
      </c>
      <c r="I12612">
        <f t="shared" si="1962"/>
        <v>2013</v>
      </c>
      <c r="J12612">
        <f t="shared" si="1963"/>
        <v>7</v>
      </c>
      <c r="K12612" s="24">
        <f t="shared" si="1964"/>
        <v>4.4269999999999996</v>
      </c>
      <c r="L12612" s="24">
        <f t="shared" si="1965"/>
        <v>0.95599999999999996</v>
      </c>
      <c r="M12612" s="24">
        <f t="shared" si="1966"/>
        <v>9.8140000000000001</v>
      </c>
      <c r="N12612" s="24">
        <f t="shared" si="1967"/>
        <v>7.3739999999999997</v>
      </c>
      <c r="O12612" s="24">
        <f t="shared" si="1968"/>
        <v>0</v>
      </c>
      <c r="P12612" s="24">
        <f t="shared" si="1969"/>
        <v>0</v>
      </c>
    </row>
    <row r="12613" spans="1:16" x14ac:dyDescent="0.25">
      <c r="A12613" s="15">
        <v>41464</v>
      </c>
      <c r="B12613">
        <v>0</v>
      </c>
      <c r="C12613">
        <v>11840</v>
      </c>
      <c r="D12613">
        <v>0</v>
      </c>
      <c r="E12613">
        <v>7345</v>
      </c>
      <c r="F12613">
        <v>0</v>
      </c>
      <c r="G12613">
        <f t="shared" si="1960"/>
        <v>2401</v>
      </c>
      <c r="H12613">
        <f t="shared" si="1961"/>
        <v>985</v>
      </c>
      <c r="I12613">
        <f t="shared" si="1962"/>
        <v>2013</v>
      </c>
      <c r="J12613">
        <f t="shared" si="1963"/>
        <v>7</v>
      </c>
      <c r="K12613" s="24">
        <f t="shared" si="1964"/>
        <v>2.4009999999999998</v>
      </c>
      <c r="L12613" s="24">
        <f t="shared" si="1965"/>
        <v>0.98499999999999999</v>
      </c>
      <c r="M12613" s="24">
        <f t="shared" si="1966"/>
        <v>11.84</v>
      </c>
      <c r="N12613" s="24">
        <f t="shared" si="1967"/>
        <v>7.3449999999999998</v>
      </c>
      <c r="O12613" s="24">
        <f t="shared" si="1968"/>
        <v>0</v>
      </c>
      <c r="P12613" s="24">
        <f t="shared" si="1969"/>
        <v>0</v>
      </c>
    </row>
    <row r="12614" spans="1:16" x14ac:dyDescent="0.25">
      <c r="A12614" s="15">
        <v>41465</v>
      </c>
      <c r="B12614">
        <v>0</v>
      </c>
      <c r="C12614">
        <v>11415</v>
      </c>
      <c r="D12614">
        <v>0</v>
      </c>
      <c r="E12614">
        <v>7311</v>
      </c>
      <c r="F12614">
        <v>0</v>
      </c>
      <c r="G12614">
        <f t="shared" ref="G12614:G12677" si="1970">MAX(IF(AND(MONTH(A12614)&gt;6,MONTH(A12614)&lt;10),14241,13250)-B12614-C12614-F12614,0)</f>
        <v>2826</v>
      </c>
      <c r="H12614">
        <f t="shared" ref="H12614:H12677" si="1971">MAX(8330-E12614-D12614,0)</f>
        <v>1019</v>
      </c>
      <c r="I12614">
        <f t="shared" ref="I12614:I12677" si="1972">YEAR(A12614)</f>
        <v>2013</v>
      </c>
      <c r="J12614">
        <f t="shared" ref="J12614:J12677" si="1973">MONTH(A12614)</f>
        <v>7</v>
      </c>
      <c r="K12614" s="24">
        <f t="shared" ref="K12614:K12677" si="1974">G12614/1000</f>
        <v>2.8260000000000001</v>
      </c>
      <c r="L12614" s="24">
        <f t="shared" ref="L12614:L12677" si="1975">H12614/1000</f>
        <v>1.0189999999999999</v>
      </c>
      <c r="M12614" s="24">
        <f t="shared" ref="M12614:M12677" si="1976">(B12614+C12614+F12614)/1000</f>
        <v>11.414999999999999</v>
      </c>
      <c r="N12614" s="24">
        <f t="shared" ref="N12614:N12677" si="1977">(D12614+E12614)/1000</f>
        <v>7.3109999999999999</v>
      </c>
      <c r="O12614" s="24">
        <f t="shared" ref="O12614:O12677" si="1978">B12614/1000</f>
        <v>0</v>
      </c>
      <c r="P12614" s="24">
        <f t="shared" ref="P12614:P12677" si="1979">F12614/1000</f>
        <v>0</v>
      </c>
    </row>
    <row r="12615" spans="1:16" x14ac:dyDescent="0.25">
      <c r="A12615" s="15">
        <v>41466</v>
      </c>
      <c r="B12615">
        <v>0</v>
      </c>
      <c r="C12615">
        <v>11069</v>
      </c>
      <c r="D12615">
        <v>0</v>
      </c>
      <c r="E12615">
        <v>7327</v>
      </c>
      <c r="F12615">
        <v>0</v>
      </c>
      <c r="G12615">
        <f t="shared" si="1970"/>
        <v>3172</v>
      </c>
      <c r="H12615">
        <f t="shared" si="1971"/>
        <v>1003</v>
      </c>
      <c r="I12615">
        <f t="shared" si="1972"/>
        <v>2013</v>
      </c>
      <c r="J12615">
        <f t="shared" si="1973"/>
        <v>7</v>
      </c>
      <c r="K12615" s="24">
        <f t="shared" si="1974"/>
        <v>3.1720000000000002</v>
      </c>
      <c r="L12615" s="24">
        <f t="shared" si="1975"/>
        <v>1.0029999999999999</v>
      </c>
      <c r="M12615" s="24">
        <f t="shared" si="1976"/>
        <v>11.069000000000001</v>
      </c>
      <c r="N12615" s="24">
        <f t="shared" si="1977"/>
        <v>7.327</v>
      </c>
      <c r="O12615" s="24">
        <f t="shared" si="1978"/>
        <v>0</v>
      </c>
      <c r="P12615" s="24">
        <f t="shared" si="1979"/>
        <v>0</v>
      </c>
    </row>
    <row r="12616" spans="1:16" x14ac:dyDescent="0.25">
      <c r="A12616" s="15">
        <v>41467</v>
      </c>
      <c r="B12616">
        <v>0</v>
      </c>
      <c r="C12616">
        <v>10635</v>
      </c>
      <c r="D12616">
        <v>0</v>
      </c>
      <c r="E12616">
        <v>7318</v>
      </c>
      <c r="F12616">
        <v>0</v>
      </c>
      <c r="G12616">
        <f t="shared" si="1970"/>
        <v>3606</v>
      </c>
      <c r="H12616">
        <f t="shared" si="1971"/>
        <v>1012</v>
      </c>
      <c r="I12616">
        <f t="shared" si="1972"/>
        <v>2013</v>
      </c>
      <c r="J12616">
        <f t="shared" si="1973"/>
        <v>7</v>
      </c>
      <c r="K12616" s="24">
        <f t="shared" si="1974"/>
        <v>3.6059999999999999</v>
      </c>
      <c r="L12616" s="24">
        <f t="shared" si="1975"/>
        <v>1.012</v>
      </c>
      <c r="M12616" s="24">
        <f t="shared" si="1976"/>
        <v>10.635</v>
      </c>
      <c r="N12616" s="24">
        <f t="shared" si="1977"/>
        <v>7.3179999999999996</v>
      </c>
      <c r="O12616" s="24">
        <f t="shared" si="1978"/>
        <v>0</v>
      </c>
      <c r="P12616" s="24">
        <f t="shared" si="1979"/>
        <v>0</v>
      </c>
    </row>
    <row r="12617" spans="1:16" x14ac:dyDescent="0.25">
      <c r="A12617" s="15">
        <v>41468</v>
      </c>
      <c r="B12617">
        <v>0</v>
      </c>
      <c r="C12617">
        <v>9837</v>
      </c>
      <c r="D12617">
        <v>0</v>
      </c>
      <c r="E12617">
        <v>7305</v>
      </c>
      <c r="F12617">
        <v>0</v>
      </c>
      <c r="G12617">
        <f t="shared" si="1970"/>
        <v>4404</v>
      </c>
      <c r="H12617">
        <f t="shared" si="1971"/>
        <v>1025</v>
      </c>
      <c r="I12617">
        <f t="shared" si="1972"/>
        <v>2013</v>
      </c>
      <c r="J12617">
        <f t="shared" si="1973"/>
        <v>7</v>
      </c>
      <c r="K12617" s="24">
        <f t="shared" si="1974"/>
        <v>4.4039999999999999</v>
      </c>
      <c r="L12617" s="24">
        <f t="shared" si="1975"/>
        <v>1.0249999999999999</v>
      </c>
      <c r="M12617" s="24">
        <f t="shared" si="1976"/>
        <v>9.8369999999999997</v>
      </c>
      <c r="N12617" s="24">
        <f t="shared" si="1977"/>
        <v>7.3049999999999997</v>
      </c>
      <c r="O12617" s="24">
        <f t="shared" si="1978"/>
        <v>0</v>
      </c>
      <c r="P12617" s="24">
        <f t="shared" si="1979"/>
        <v>0</v>
      </c>
    </row>
    <row r="12618" spans="1:16" x14ac:dyDescent="0.25">
      <c r="A12618" s="15">
        <v>41469</v>
      </c>
      <c r="B12618">
        <v>0</v>
      </c>
      <c r="C12618">
        <v>10336</v>
      </c>
      <c r="D12618">
        <v>0</v>
      </c>
      <c r="E12618">
        <v>7303</v>
      </c>
      <c r="F12618">
        <v>0</v>
      </c>
      <c r="G12618">
        <f t="shared" si="1970"/>
        <v>3905</v>
      </c>
      <c r="H12618">
        <f t="shared" si="1971"/>
        <v>1027</v>
      </c>
      <c r="I12618">
        <f t="shared" si="1972"/>
        <v>2013</v>
      </c>
      <c r="J12618">
        <f t="shared" si="1973"/>
        <v>7</v>
      </c>
      <c r="K12618" s="24">
        <f t="shared" si="1974"/>
        <v>3.9049999999999998</v>
      </c>
      <c r="L12618" s="24">
        <f t="shared" si="1975"/>
        <v>1.0269999999999999</v>
      </c>
      <c r="M12618" s="24">
        <f t="shared" si="1976"/>
        <v>10.336</v>
      </c>
      <c r="N12618" s="24">
        <f t="shared" si="1977"/>
        <v>7.3029999999999999</v>
      </c>
      <c r="O12618" s="24">
        <f t="shared" si="1978"/>
        <v>0</v>
      </c>
      <c r="P12618" s="24">
        <f t="shared" si="1979"/>
        <v>0</v>
      </c>
    </row>
    <row r="12619" spans="1:16" x14ac:dyDescent="0.25">
      <c r="A12619" s="15">
        <v>41470</v>
      </c>
      <c r="B12619">
        <v>0</v>
      </c>
      <c r="C12619">
        <v>10303</v>
      </c>
      <c r="D12619">
        <v>0</v>
      </c>
      <c r="E12619">
        <v>7309</v>
      </c>
      <c r="F12619">
        <v>0</v>
      </c>
      <c r="G12619">
        <f t="shared" si="1970"/>
        <v>3938</v>
      </c>
      <c r="H12619">
        <f t="shared" si="1971"/>
        <v>1021</v>
      </c>
      <c r="I12619">
        <f t="shared" si="1972"/>
        <v>2013</v>
      </c>
      <c r="J12619">
        <f t="shared" si="1973"/>
        <v>7</v>
      </c>
      <c r="K12619" s="24">
        <f t="shared" si="1974"/>
        <v>3.9380000000000002</v>
      </c>
      <c r="L12619" s="24">
        <f t="shared" si="1975"/>
        <v>1.0209999999999999</v>
      </c>
      <c r="M12619" s="24">
        <f t="shared" si="1976"/>
        <v>10.303000000000001</v>
      </c>
      <c r="N12619" s="24">
        <f t="shared" si="1977"/>
        <v>7.3090000000000002</v>
      </c>
      <c r="O12619" s="24">
        <f t="shared" si="1978"/>
        <v>0</v>
      </c>
      <c r="P12619" s="24">
        <f t="shared" si="1979"/>
        <v>0</v>
      </c>
    </row>
    <row r="12620" spans="1:16" x14ac:dyDescent="0.25">
      <c r="A12620" s="15">
        <v>41471</v>
      </c>
      <c r="B12620">
        <v>0</v>
      </c>
      <c r="C12620">
        <v>10229</v>
      </c>
      <c r="D12620">
        <v>0</v>
      </c>
      <c r="E12620">
        <v>7285</v>
      </c>
      <c r="F12620">
        <v>0</v>
      </c>
      <c r="G12620">
        <f t="shared" si="1970"/>
        <v>4012</v>
      </c>
      <c r="H12620">
        <f t="shared" si="1971"/>
        <v>1045</v>
      </c>
      <c r="I12620">
        <f t="shared" si="1972"/>
        <v>2013</v>
      </c>
      <c r="J12620">
        <f t="shared" si="1973"/>
        <v>7</v>
      </c>
      <c r="K12620" s="24">
        <f t="shared" si="1974"/>
        <v>4.0119999999999996</v>
      </c>
      <c r="L12620" s="24">
        <f t="shared" si="1975"/>
        <v>1.0449999999999999</v>
      </c>
      <c r="M12620" s="24">
        <f t="shared" si="1976"/>
        <v>10.228999999999999</v>
      </c>
      <c r="N12620" s="24">
        <f t="shared" si="1977"/>
        <v>7.2850000000000001</v>
      </c>
      <c r="O12620" s="24">
        <f t="shared" si="1978"/>
        <v>0</v>
      </c>
      <c r="P12620" s="24">
        <f t="shared" si="1979"/>
        <v>0</v>
      </c>
    </row>
    <row r="12621" spans="1:16" x14ac:dyDescent="0.25">
      <c r="A12621" s="15">
        <v>41472</v>
      </c>
      <c r="B12621">
        <v>0</v>
      </c>
      <c r="C12621">
        <v>8651</v>
      </c>
      <c r="D12621">
        <v>0</v>
      </c>
      <c r="E12621">
        <v>7322</v>
      </c>
      <c r="F12621">
        <v>0</v>
      </c>
      <c r="G12621">
        <f t="shared" si="1970"/>
        <v>5590</v>
      </c>
      <c r="H12621">
        <f t="shared" si="1971"/>
        <v>1008</v>
      </c>
      <c r="I12621">
        <f t="shared" si="1972"/>
        <v>2013</v>
      </c>
      <c r="J12621">
        <f t="shared" si="1973"/>
        <v>7</v>
      </c>
      <c r="K12621" s="24">
        <f t="shared" si="1974"/>
        <v>5.59</v>
      </c>
      <c r="L12621" s="24">
        <f t="shared" si="1975"/>
        <v>1.008</v>
      </c>
      <c r="M12621" s="24">
        <f t="shared" si="1976"/>
        <v>8.6509999999999998</v>
      </c>
      <c r="N12621" s="24">
        <f t="shared" si="1977"/>
        <v>7.3220000000000001</v>
      </c>
      <c r="O12621" s="24">
        <f t="shared" si="1978"/>
        <v>0</v>
      </c>
      <c r="P12621" s="24">
        <f t="shared" si="1979"/>
        <v>0</v>
      </c>
    </row>
    <row r="12622" spans="1:16" x14ac:dyDescent="0.25">
      <c r="A12622" s="15">
        <v>41473</v>
      </c>
      <c r="B12622">
        <v>0</v>
      </c>
      <c r="C12622">
        <v>7718</v>
      </c>
      <c r="D12622">
        <v>0</v>
      </c>
      <c r="E12622">
        <v>7337</v>
      </c>
      <c r="F12622">
        <v>0</v>
      </c>
      <c r="G12622">
        <f t="shared" si="1970"/>
        <v>6523</v>
      </c>
      <c r="H12622">
        <f t="shared" si="1971"/>
        <v>993</v>
      </c>
      <c r="I12622">
        <f t="shared" si="1972"/>
        <v>2013</v>
      </c>
      <c r="J12622">
        <f t="shared" si="1973"/>
        <v>7</v>
      </c>
      <c r="K12622" s="24">
        <f t="shared" si="1974"/>
        <v>6.5229999999999997</v>
      </c>
      <c r="L12622" s="24">
        <f t="shared" si="1975"/>
        <v>0.99299999999999999</v>
      </c>
      <c r="M12622" s="24">
        <f t="shared" si="1976"/>
        <v>7.718</v>
      </c>
      <c r="N12622" s="24">
        <f t="shared" si="1977"/>
        <v>7.3369999999999997</v>
      </c>
      <c r="O12622" s="24">
        <f t="shared" si="1978"/>
        <v>0</v>
      </c>
      <c r="P12622" s="24">
        <f t="shared" si="1979"/>
        <v>0</v>
      </c>
    </row>
    <row r="12623" spans="1:16" x14ac:dyDescent="0.25">
      <c r="A12623" s="15">
        <v>41474</v>
      </c>
      <c r="B12623">
        <v>0</v>
      </c>
      <c r="C12623">
        <v>7244</v>
      </c>
      <c r="D12623">
        <v>0</v>
      </c>
      <c r="E12623">
        <v>7338</v>
      </c>
      <c r="F12623">
        <v>0</v>
      </c>
      <c r="G12623">
        <f t="shared" si="1970"/>
        <v>6997</v>
      </c>
      <c r="H12623">
        <f t="shared" si="1971"/>
        <v>992</v>
      </c>
      <c r="I12623">
        <f t="shared" si="1972"/>
        <v>2013</v>
      </c>
      <c r="J12623">
        <f t="shared" si="1973"/>
        <v>7</v>
      </c>
      <c r="K12623" s="24">
        <f t="shared" si="1974"/>
        <v>6.9969999999999999</v>
      </c>
      <c r="L12623" s="24">
        <f t="shared" si="1975"/>
        <v>0.99199999999999999</v>
      </c>
      <c r="M12623" s="24">
        <f t="shared" si="1976"/>
        <v>7.2439999999999998</v>
      </c>
      <c r="N12623" s="24">
        <f t="shared" si="1977"/>
        <v>7.3380000000000001</v>
      </c>
      <c r="O12623" s="24">
        <f t="shared" si="1978"/>
        <v>0</v>
      </c>
      <c r="P12623" s="24">
        <f t="shared" si="1979"/>
        <v>0</v>
      </c>
    </row>
    <row r="12624" spans="1:16" x14ac:dyDescent="0.25">
      <c r="A12624" s="15">
        <v>41475</v>
      </c>
      <c r="B12624">
        <v>0</v>
      </c>
      <c r="C12624">
        <v>8398</v>
      </c>
      <c r="D12624">
        <v>0</v>
      </c>
      <c r="E12624">
        <v>7974</v>
      </c>
      <c r="F12624">
        <v>300</v>
      </c>
      <c r="G12624">
        <f t="shared" si="1970"/>
        <v>5543</v>
      </c>
      <c r="H12624">
        <f t="shared" si="1971"/>
        <v>356</v>
      </c>
      <c r="I12624">
        <f t="shared" si="1972"/>
        <v>2013</v>
      </c>
      <c r="J12624">
        <f t="shared" si="1973"/>
        <v>7</v>
      </c>
      <c r="K12624" s="24">
        <f t="shared" si="1974"/>
        <v>5.5430000000000001</v>
      </c>
      <c r="L12624" s="24">
        <f t="shared" si="1975"/>
        <v>0.35599999999999998</v>
      </c>
      <c r="M12624" s="24">
        <f t="shared" si="1976"/>
        <v>8.6980000000000004</v>
      </c>
      <c r="N12624" s="24">
        <f t="shared" si="1977"/>
        <v>7.9740000000000002</v>
      </c>
      <c r="O12624" s="24">
        <f t="shared" si="1978"/>
        <v>0</v>
      </c>
      <c r="P12624" s="24">
        <f t="shared" si="1979"/>
        <v>0.3</v>
      </c>
    </row>
    <row r="12625" spans="1:16" x14ac:dyDescent="0.25">
      <c r="A12625" s="15">
        <v>41476</v>
      </c>
      <c r="B12625">
        <v>0</v>
      </c>
      <c r="C12625">
        <v>8492</v>
      </c>
      <c r="D12625">
        <v>0</v>
      </c>
      <c r="E12625">
        <v>8182</v>
      </c>
      <c r="F12625">
        <v>300</v>
      </c>
      <c r="G12625">
        <f t="shared" si="1970"/>
        <v>5449</v>
      </c>
      <c r="H12625">
        <f t="shared" si="1971"/>
        <v>148</v>
      </c>
      <c r="I12625">
        <f t="shared" si="1972"/>
        <v>2013</v>
      </c>
      <c r="J12625">
        <f t="shared" si="1973"/>
        <v>7</v>
      </c>
      <c r="K12625" s="24">
        <f t="shared" si="1974"/>
        <v>5.4489999999999998</v>
      </c>
      <c r="L12625" s="24">
        <f t="shared" si="1975"/>
        <v>0.14799999999999999</v>
      </c>
      <c r="M12625" s="24">
        <f t="shared" si="1976"/>
        <v>8.7919999999999998</v>
      </c>
      <c r="N12625" s="24">
        <f t="shared" si="1977"/>
        <v>8.1820000000000004</v>
      </c>
      <c r="O12625" s="24">
        <f t="shared" si="1978"/>
        <v>0</v>
      </c>
      <c r="P12625" s="24">
        <f t="shared" si="1979"/>
        <v>0.3</v>
      </c>
    </row>
    <row r="12626" spans="1:16" x14ac:dyDescent="0.25">
      <c r="A12626" s="15">
        <v>41477</v>
      </c>
      <c r="B12626">
        <v>0</v>
      </c>
      <c r="C12626">
        <v>8212</v>
      </c>
      <c r="D12626">
        <v>0</v>
      </c>
      <c r="E12626">
        <v>8283</v>
      </c>
      <c r="F12626">
        <v>300</v>
      </c>
      <c r="G12626">
        <f t="shared" si="1970"/>
        <v>5729</v>
      </c>
      <c r="H12626">
        <f t="shared" si="1971"/>
        <v>47</v>
      </c>
      <c r="I12626">
        <f t="shared" si="1972"/>
        <v>2013</v>
      </c>
      <c r="J12626">
        <f t="shared" si="1973"/>
        <v>7</v>
      </c>
      <c r="K12626" s="24">
        <f t="shared" si="1974"/>
        <v>5.7290000000000001</v>
      </c>
      <c r="L12626" s="24">
        <f t="shared" si="1975"/>
        <v>4.7E-2</v>
      </c>
      <c r="M12626" s="24">
        <f t="shared" si="1976"/>
        <v>8.5120000000000005</v>
      </c>
      <c r="N12626" s="24">
        <f t="shared" si="1977"/>
        <v>8.2829999999999995</v>
      </c>
      <c r="O12626" s="24">
        <f t="shared" si="1978"/>
        <v>0</v>
      </c>
      <c r="P12626" s="24">
        <f t="shared" si="1979"/>
        <v>0.3</v>
      </c>
    </row>
    <row r="12627" spans="1:16" x14ac:dyDescent="0.25">
      <c r="A12627" s="15">
        <v>41478</v>
      </c>
      <c r="B12627">
        <v>0</v>
      </c>
      <c r="C12627">
        <v>8031</v>
      </c>
      <c r="D12627">
        <v>0</v>
      </c>
      <c r="E12627">
        <v>8311</v>
      </c>
      <c r="F12627">
        <v>300</v>
      </c>
      <c r="G12627">
        <f t="shared" si="1970"/>
        <v>5910</v>
      </c>
      <c r="H12627">
        <f t="shared" si="1971"/>
        <v>19</v>
      </c>
      <c r="I12627">
        <f t="shared" si="1972"/>
        <v>2013</v>
      </c>
      <c r="J12627">
        <f t="shared" si="1973"/>
        <v>7</v>
      </c>
      <c r="K12627" s="24">
        <f t="shared" si="1974"/>
        <v>5.91</v>
      </c>
      <c r="L12627" s="24">
        <f t="shared" si="1975"/>
        <v>1.9E-2</v>
      </c>
      <c r="M12627" s="24">
        <f t="shared" si="1976"/>
        <v>8.3309999999999995</v>
      </c>
      <c r="N12627" s="24">
        <f t="shared" si="1977"/>
        <v>8.3109999999999999</v>
      </c>
      <c r="O12627" s="24">
        <f t="shared" si="1978"/>
        <v>0</v>
      </c>
      <c r="P12627" s="24">
        <f t="shared" si="1979"/>
        <v>0.3</v>
      </c>
    </row>
    <row r="12628" spans="1:16" x14ac:dyDescent="0.25">
      <c r="A12628" s="15">
        <v>41479</v>
      </c>
      <c r="B12628">
        <v>0</v>
      </c>
      <c r="C12628">
        <v>8954</v>
      </c>
      <c r="D12628">
        <v>0</v>
      </c>
      <c r="E12628">
        <v>8338</v>
      </c>
      <c r="F12628">
        <v>300</v>
      </c>
      <c r="G12628">
        <f t="shared" si="1970"/>
        <v>4987</v>
      </c>
      <c r="H12628">
        <f t="shared" si="1971"/>
        <v>0</v>
      </c>
      <c r="I12628">
        <f t="shared" si="1972"/>
        <v>2013</v>
      </c>
      <c r="J12628">
        <f t="shared" si="1973"/>
        <v>7</v>
      </c>
      <c r="K12628" s="24">
        <f t="shared" si="1974"/>
        <v>4.9870000000000001</v>
      </c>
      <c r="L12628" s="24">
        <f t="shared" si="1975"/>
        <v>0</v>
      </c>
      <c r="M12628" s="24">
        <f t="shared" si="1976"/>
        <v>9.2539999999999996</v>
      </c>
      <c r="N12628" s="24">
        <f t="shared" si="1977"/>
        <v>8.3379999999999992</v>
      </c>
      <c r="O12628" s="24">
        <f t="shared" si="1978"/>
        <v>0</v>
      </c>
      <c r="P12628" s="24">
        <f t="shared" si="1979"/>
        <v>0.3</v>
      </c>
    </row>
    <row r="12629" spans="1:16" x14ac:dyDescent="0.25">
      <c r="A12629" s="15">
        <v>41480</v>
      </c>
      <c r="B12629">
        <v>0</v>
      </c>
      <c r="C12629">
        <v>10204</v>
      </c>
      <c r="D12629">
        <v>0</v>
      </c>
      <c r="E12629">
        <v>8324</v>
      </c>
      <c r="F12629">
        <v>300</v>
      </c>
      <c r="G12629">
        <f t="shared" si="1970"/>
        <v>3737</v>
      </c>
      <c r="H12629">
        <f t="shared" si="1971"/>
        <v>6</v>
      </c>
      <c r="I12629">
        <f t="shared" si="1972"/>
        <v>2013</v>
      </c>
      <c r="J12629">
        <f t="shared" si="1973"/>
        <v>7</v>
      </c>
      <c r="K12629" s="24">
        <f t="shared" si="1974"/>
        <v>3.7370000000000001</v>
      </c>
      <c r="L12629" s="24">
        <f t="shared" si="1975"/>
        <v>6.0000000000000001E-3</v>
      </c>
      <c r="M12629" s="24">
        <f t="shared" si="1976"/>
        <v>10.504</v>
      </c>
      <c r="N12629" s="24">
        <f t="shared" si="1977"/>
        <v>8.3239999999999998</v>
      </c>
      <c r="O12629" s="24">
        <f t="shared" si="1978"/>
        <v>0</v>
      </c>
      <c r="P12629" s="24">
        <f t="shared" si="1979"/>
        <v>0.3</v>
      </c>
    </row>
    <row r="12630" spans="1:16" x14ac:dyDescent="0.25">
      <c r="A12630" s="15">
        <v>41481</v>
      </c>
      <c r="B12630">
        <v>0</v>
      </c>
      <c r="C12630">
        <v>9108</v>
      </c>
      <c r="D12630">
        <v>0</v>
      </c>
      <c r="E12630">
        <v>7931</v>
      </c>
      <c r="F12630">
        <v>300</v>
      </c>
      <c r="G12630">
        <f t="shared" si="1970"/>
        <v>4833</v>
      </c>
      <c r="H12630">
        <f t="shared" si="1971"/>
        <v>399</v>
      </c>
      <c r="I12630">
        <f t="shared" si="1972"/>
        <v>2013</v>
      </c>
      <c r="J12630">
        <f t="shared" si="1973"/>
        <v>7</v>
      </c>
      <c r="K12630" s="24">
        <f t="shared" si="1974"/>
        <v>4.8330000000000002</v>
      </c>
      <c r="L12630" s="24">
        <f t="shared" si="1975"/>
        <v>0.39900000000000002</v>
      </c>
      <c r="M12630" s="24">
        <f t="shared" si="1976"/>
        <v>9.4079999999999995</v>
      </c>
      <c r="N12630" s="24">
        <f t="shared" si="1977"/>
        <v>7.931</v>
      </c>
      <c r="O12630" s="24">
        <f t="shared" si="1978"/>
        <v>0</v>
      </c>
      <c r="P12630" s="24">
        <f t="shared" si="1979"/>
        <v>0.3</v>
      </c>
    </row>
    <row r="12631" spans="1:16" x14ac:dyDescent="0.25">
      <c r="A12631" s="15">
        <v>41482</v>
      </c>
      <c r="B12631">
        <v>0</v>
      </c>
      <c r="C12631">
        <v>8925</v>
      </c>
      <c r="D12631">
        <v>0</v>
      </c>
      <c r="E12631">
        <v>7148</v>
      </c>
      <c r="F12631">
        <v>0</v>
      </c>
      <c r="G12631">
        <f t="shared" si="1970"/>
        <v>5316</v>
      </c>
      <c r="H12631">
        <f t="shared" si="1971"/>
        <v>1182</v>
      </c>
      <c r="I12631">
        <f t="shared" si="1972"/>
        <v>2013</v>
      </c>
      <c r="J12631">
        <f t="shared" si="1973"/>
        <v>7</v>
      </c>
      <c r="K12631" s="24">
        <f t="shared" si="1974"/>
        <v>5.3159999999999998</v>
      </c>
      <c r="L12631" s="24">
        <f t="shared" si="1975"/>
        <v>1.1819999999999999</v>
      </c>
      <c r="M12631" s="24">
        <f t="shared" si="1976"/>
        <v>8.9250000000000007</v>
      </c>
      <c r="N12631" s="24">
        <f t="shared" si="1977"/>
        <v>7.1479999999999997</v>
      </c>
      <c r="O12631" s="24">
        <f t="shared" si="1978"/>
        <v>0</v>
      </c>
      <c r="P12631" s="24">
        <f t="shared" si="1979"/>
        <v>0</v>
      </c>
    </row>
    <row r="12632" spans="1:16" x14ac:dyDescent="0.25">
      <c r="A12632" s="15">
        <v>41483</v>
      </c>
      <c r="B12632">
        <v>0</v>
      </c>
      <c r="C12632">
        <v>8353</v>
      </c>
      <c r="D12632">
        <v>0</v>
      </c>
      <c r="E12632">
        <v>7136</v>
      </c>
      <c r="F12632">
        <v>0</v>
      </c>
      <c r="G12632">
        <f t="shared" si="1970"/>
        <v>5888</v>
      </c>
      <c r="H12632">
        <f t="shared" si="1971"/>
        <v>1194</v>
      </c>
      <c r="I12632">
        <f t="shared" si="1972"/>
        <v>2013</v>
      </c>
      <c r="J12632">
        <f t="shared" si="1973"/>
        <v>7</v>
      </c>
      <c r="K12632" s="24">
        <f t="shared" si="1974"/>
        <v>5.8879999999999999</v>
      </c>
      <c r="L12632" s="24">
        <f t="shared" si="1975"/>
        <v>1.194</v>
      </c>
      <c r="M12632" s="24">
        <f t="shared" si="1976"/>
        <v>8.3529999999999998</v>
      </c>
      <c r="N12632" s="24">
        <f t="shared" si="1977"/>
        <v>7.1360000000000001</v>
      </c>
      <c r="O12632" s="24">
        <f t="shared" si="1978"/>
        <v>0</v>
      </c>
      <c r="P12632" s="24">
        <f t="shared" si="1979"/>
        <v>0</v>
      </c>
    </row>
    <row r="12633" spans="1:16" x14ac:dyDescent="0.25">
      <c r="A12633" s="15">
        <v>41484</v>
      </c>
      <c r="B12633">
        <v>0</v>
      </c>
      <c r="C12633">
        <v>10724</v>
      </c>
      <c r="D12633">
        <v>0</v>
      </c>
      <c r="E12633">
        <v>6855</v>
      </c>
      <c r="F12633">
        <v>0</v>
      </c>
      <c r="G12633">
        <f t="shared" si="1970"/>
        <v>3517</v>
      </c>
      <c r="H12633">
        <f t="shared" si="1971"/>
        <v>1475</v>
      </c>
      <c r="I12633">
        <f t="shared" si="1972"/>
        <v>2013</v>
      </c>
      <c r="J12633">
        <f t="shared" si="1973"/>
        <v>7</v>
      </c>
      <c r="K12633" s="24">
        <f t="shared" si="1974"/>
        <v>3.5169999999999999</v>
      </c>
      <c r="L12633" s="24">
        <f t="shared" si="1975"/>
        <v>1.4750000000000001</v>
      </c>
      <c r="M12633" s="24">
        <f t="shared" si="1976"/>
        <v>10.724</v>
      </c>
      <c r="N12633" s="24">
        <f t="shared" si="1977"/>
        <v>6.8550000000000004</v>
      </c>
      <c r="O12633" s="24">
        <f t="shared" si="1978"/>
        <v>0</v>
      </c>
      <c r="P12633" s="24">
        <f t="shared" si="1979"/>
        <v>0</v>
      </c>
    </row>
    <row r="12634" spans="1:16" x14ac:dyDescent="0.25">
      <c r="A12634" s="15">
        <v>41485</v>
      </c>
      <c r="B12634">
        <v>0</v>
      </c>
      <c r="C12634">
        <v>9152</v>
      </c>
      <c r="D12634">
        <v>0</v>
      </c>
      <c r="E12634">
        <v>6866</v>
      </c>
      <c r="F12634">
        <v>0</v>
      </c>
      <c r="G12634">
        <f t="shared" si="1970"/>
        <v>5089</v>
      </c>
      <c r="H12634">
        <f t="shared" si="1971"/>
        <v>1464</v>
      </c>
      <c r="I12634">
        <f t="shared" si="1972"/>
        <v>2013</v>
      </c>
      <c r="J12634">
        <f t="shared" si="1973"/>
        <v>7</v>
      </c>
      <c r="K12634" s="24">
        <f t="shared" si="1974"/>
        <v>5.0890000000000004</v>
      </c>
      <c r="L12634" s="24">
        <f t="shared" si="1975"/>
        <v>1.464</v>
      </c>
      <c r="M12634" s="24">
        <f t="shared" si="1976"/>
        <v>9.1519999999999992</v>
      </c>
      <c r="N12634" s="24">
        <f t="shared" si="1977"/>
        <v>6.8659999999999997</v>
      </c>
      <c r="O12634" s="24">
        <f t="shared" si="1978"/>
        <v>0</v>
      </c>
      <c r="P12634" s="24">
        <f t="shared" si="1979"/>
        <v>0</v>
      </c>
    </row>
    <row r="12635" spans="1:16" x14ac:dyDescent="0.25">
      <c r="A12635" s="15">
        <v>41486</v>
      </c>
      <c r="B12635">
        <v>0</v>
      </c>
      <c r="C12635">
        <v>11541</v>
      </c>
      <c r="D12635">
        <v>0</v>
      </c>
      <c r="E12635">
        <v>6867</v>
      </c>
      <c r="F12635">
        <v>0</v>
      </c>
      <c r="G12635">
        <f t="shared" si="1970"/>
        <v>2700</v>
      </c>
      <c r="H12635">
        <f t="shared" si="1971"/>
        <v>1463</v>
      </c>
      <c r="I12635">
        <f t="shared" si="1972"/>
        <v>2013</v>
      </c>
      <c r="J12635">
        <f t="shared" si="1973"/>
        <v>7</v>
      </c>
      <c r="K12635" s="24">
        <f t="shared" si="1974"/>
        <v>2.7</v>
      </c>
      <c r="L12635" s="24">
        <f t="shared" si="1975"/>
        <v>1.4630000000000001</v>
      </c>
      <c r="M12635" s="24">
        <f t="shared" si="1976"/>
        <v>11.541</v>
      </c>
      <c r="N12635" s="24">
        <f t="shared" si="1977"/>
        <v>6.867</v>
      </c>
      <c r="O12635" s="24">
        <f t="shared" si="1978"/>
        <v>0</v>
      </c>
      <c r="P12635" s="24">
        <f t="shared" si="1979"/>
        <v>0</v>
      </c>
    </row>
    <row r="12636" spans="1:16" x14ac:dyDescent="0.25">
      <c r="A12636" s="15">
        <v>41487</v>
      </c>
      <c r="B12636">
        <v>0</v>
      </c>
      <c r="C12636">
        <v>10618</v>
      </c>
      <c r="D12636">
        <v>0</v>
      </c>
      <c r="E12636">
        <v>6862</v>
      </c>
      <c r="F12636">
        <v>300</v>
      </c>
      <c r="G12636">
        <f t="shared" si="1970"/>
        <v>3323</v>
      </c>
      <c r="H12636">
        <f t="shared" si="1971"/>
        <v>1468</v>
      </c>
      <c r="I12636">
        <f t="shared" si="1972"/>
        <v>2013</v>
      </c>
      <c r="J12636">
        <f t="shared" si="1973"/>
        <v>8</v>
      </c>
      <c r="K12636" s="24">
        <f t="shared" si="1974"/>
        <v>3.323</v>
      </c>
      <c r="L12636" s="24">
        <f t="shared" si="1975"/>
        <v>1.468</v>
      </c>
      <c r="M12636" s="24">
        <f t="shared" si="1976"/>
        <v>10.917999999999999</v>
      </c>
      <c r="N12636" s="24">
        <f t="shared" si="1977"/>
        <v>6.8620000000000001</v>
      </c>
      <c r="O12636" s="24">
        <f t="shared" si="1978"/>
        <v>0</v>
      </c>
      <c r="P12636" s="24">
        <f t="shared" si="1979"/>
        <v>0.3</v>
      </c>
    </row>
    <row r="12637" spans="1:16" x14ac:dyDescent="0.25">
      <c r="A12637" s="15">
        <v>41488</v>
      </c>
      <c r="B12637">
        <v>0</v>
      </c>
      <c r="C12637">
        <v>8022</v>
      </c>
      <c r="D12637">
        <v>0</v>
      </c>
      <c r="E12637">
        <v>6491</v>
      </c>
      <c r="F12637">
        <v>300</v>
      </c>
      <c r="G12637">
        <f t="shared" si="1970"/>
        <v>5919</v>
      </c>
      <c r="H12637">
        <f t="shared" si="1971"/>
        <v>1839</v>
      </c>
      <c r="I12637">
        <f t="shared" si="1972"/>
        <v>2013</v>
      </c>
      <c r="J12637">
        <f t="shared" si="1973"/>
        <v>8</v>
      </c>
      <c r="K12637" s="24">
        <f t="shared" si="1974"/>
        <v>5.9189999999999996</v>
      </c>
      <c r="L12637" s="24">
        <f t="shared" si="1975"/>
        <v>1.839</v>
      </c>
      <c r="M12637" s="24">
        <f t="shared" si="1976"/>
        <v>8.3219999999999992</v>
      </c>
      <c r="N12637" s="24">
        <f t="shared" si="1977"/>
        <v>6.4909999999999997</v>
      </c>
      <c r="O12637" s="24">
        <f t="shared" si="1978"/>
        <v>0</v>
      </c>
      <c r="P12637" s="24">
        <f t="shared" si="1979"/>
        <v>0.3</v>
      </c>
    </row>
    <row r="12638" spans="1:16" x14ac:dyDescent="0.25">
      <c r="A12638" s="15">
        <v>41489</v>
      </c>
      <c r="B12638">
        <v>0</v>
      </c>
      <c r="C12638">
        <v>7861</v>
      </c>
      <c r="D12638">
        <v>0</v>
      </c>
      <c r="E12638">
        <v>6938</v>
      </c>
      <c r="F12638">
        <v>0</v>
      </c>
      <c r="G12638">
        <f t="shared" si="1970"/>
        <v>6380</v>
      </c>
      <c r="H12638">
        <f t="shared" si="1971"/>
        <v>1392</v>
      </c>
      <c r="I12638">
        <f t="shared" si="1972"/>
        <v>2013</v>
      </c>
      <c r="J12638">
        <f t="shared" si="1973"/>
        <v>8</v>
      </c>
      <c r="K12638" s="24">
        <f t="shared" si="1974"/>
        <v>6.38</v>
      </c>
      <c r="L12638" s="24">
        <f t="shared" si="1975"/>
        <v>1.3919999999999999</v>
      </c>
      <c r="M12638" s="24">
        <f t="shared" si="1976"/>
        <v>7.8609999999999998</v>
      </c>
      <c r="N12638" s="24">
        <f t="shared" si="1977"/>
        <v>6.9379999999999997</v>
      </c>
      <c r="O12638" s="24">
        <f t="shared" si="1978"/>
        <v>0</v>
      </c>
      <c r="P12638" s="24">
        <f t="shared" si="1979"/>
        <v>0</v>
      </c>
    </row>
    <row r="12639" spans="1:16" x14ac:dyDescent="0.25">
      <c r="A12639" s="15">
        <v>41490</v>
      </c>
      <c r="B12639">
        <v>0</v>
      </c>
      <c r="C12639">
        <v>7856</v>
      </c>
      <c r="D12639">
        <v>0</v>
      </c>
      <c r="E12639">
        <v>6963</v>
      </c>
      <c r="F12639">
        <v>0</v>
      </c>
      <c r="G12639">
        <f t="shared" si="1970"/>
        <v>6385</v>
      </c>
      <c r="H12639">
        <f t="shared" si="1971"/>
        <v>1367</v>
      </c>
      <c r="I12639">
        <f t="shared" si="1972"/>
        <v>2013</v>
      </c>
      <c r="J12639">
        <f t="shared" si="1973"/>
        <v>8</v>
      </c>
      <c r="K12639" s="24">
        <f t="shared" si="1974"/>
        <v>6.3849999999999998</v>
      </c>
      <c r="L12639" s="24">
        <f t="shared" si="1975"/>
        <v>1.367</v>
      </c>
      <c r="M12639" s="24">
        <f t="shared" si="1976"/>
        <v>7.8559999999999999</v>
      </c>
      <c r="N12639" s="24">
        <f t="shared" si="1977"/>
        <v>6.9630000000000001</v>
      </c>
      <c r="O12639" s="24">
        <f t="shared" si="1978"/>
        <v>0</v>
      </c>
      <c r="P12639" s="24">
        <f t="shared" si="1979"/>
        <v>0</v>
      </c>
    </row>
    <row r="12640" spans="1:16" x14ac:dyDescent="0.25">
      <c r="A12640" s="15">
        <v>41491</v>
      </c>
      <c r="B12640">
        <v>0</v>
      </c>
      <c r="C12640">
        <v>7853</v>
      </c>
      <c r="D12640">
        <v>0</v>
      </c>
      <c r="E12640">
        <v>6930</v>
      </c>
      <c r="F12640">
        <v>0</v>
      </c>
      <c r="G12640">
        <f t="shared" si="1970"/>
        <v>6388</v>
      </c>
      <c r="H12640">
        <f t="shared" si="1971"/>
        <v>1400</v>
      </c>
      <c r="I12640">
        <f t="shared" si="1972"/>
        <v>2013</v>
      </c>
      <c r="J12640">
        <f t="shared" si="1973"/>
        <v>8</v>
      </c>
      <c r="K12640" s="24">
        <f t="shared" si="1974"/>
        <v>6.3879999999999999</v>
      </c>
      <c r="L12640" s="24">
        <f t="shared" si="1975"/>
        <v>1.4</v>
      </c>
      <c r="M12640" s="24">
        <f t="shared" si="1976"/>
        <v>7.8529999999999998</v>
      </c>
      <c r="N12640" s="24">
        <f t="shared" si="1977"/>
        <v>6.93</v>
      </c>
      <c r="O12640" s="24">
        <f t="shared" si="1978"/>
        <v>0</v>
      </c>
      <c r="P12640" s="24">
        <f t="shared" si="1979"/>
        <v>0</v>
      </c>
    </row>
    <row r="12641" spans="1:16" x14ac:dyDescent="0.25">
      <c r="A12641" s="15">
        <v>41492</v>
      </c>
      <c r="B12641">
        <v>0</v>
      </c>
      <c r="C12641">
        <v>8783</v>
      </c>
      <c r="D12641">
        <v>0</v>
      </c>
      <c r="E12641">
        <v>6978</v>
      </c>
      <c r="F12641">
        <v>0</v>
      </c>
      <c r="G12641">
        <f t="shared" si="1970"/>
        <v>5458</v>
      </c>
      <c r="H12641">
        <f t="shared" si="1971"/>
        <v>1352</v>
      </c>
      <c r="I12641">
        <f t="shared" si="1972"/>
        <v>2013</v>
      </c>
      <c r="J12641">
        <f t="shared" si="1973"/>
        <v>8</v>
      </c>
      <c r="K12641" s="24">
        <f t="shared" si="1974"/>
        <v>5.4580000000000002</v>
      </c>
      <c r="L12641" s="24">
        <f t="shared" si="1975"/>
        <v>1.3520000000000001</v>
      </c>
      <c r="M12641" s="24">
        <f t="shared" si="1976"/>
        <v>8.7829999999999995</v>
      </c>
      <c r="N12641" s="24">
        <f t="shared" si="1977"/>
        <v>6.9779999999999998</v>
      </c>
      <c r="O12641" s="24">
        <f t="shared" si="1978"/>
        <v>0</v>
      </c>
      <c r="P12641" s="24">
        <f t="shared" si="1979"/>
        <v>0</v>
      </c>
    </row>
    <row r="12642" spans="1:16" x14ac:dyDescent="0.25">
      <c r="A12642" s="15">
        <v>41493</v>
      </c>
      <c r="B12642">
        <v>0</v>
      </c>
      <c r="C12642">
        <v>9868</v>
      </c>
      <c r="D12642">
        <v>0</v>
      </c>
      <c r="E12642">
        <v>6950</v>
      </c>
      <c r="F12642">
        <v>300</v>
      </c>
      <c r="G12642">
        <f t="shared" si="1970"/>
        <v>4073</v>
      </c>
      <c r="H12642">
        <f t="shared" si="1971"/>
        <v>1380</v>
      </c>
      <c r="I12642">
        <f t="shared" si="1972"/>
        <v>2013</v>
      </c>
      <c r="J12642">
        <f t="shared" si="1973"/>
        <v>8</v>
      </c>
      <c r="K12642" s="24">
        <f t="shared" si="1974"/>
        <v>4.0730000000000004</v>
      </c>
      <c r="L12642" s="24">
        <f t="shared" si="1975"/>
        <v>1.38</v>
      </c>
      <c r="M12642" s="24">
        <f t="shared" si="1976"/>
        <v>10.167999999999999</v>
      </c>
      <c r="N12642" s="24">
        <f t="shared" si="1977"/>
        <v>6.95</v>
      </c>
      <c r="O12642" s="24">
        <f t="shared" si="1978"/>
        <v>0</v>
      </c>
      <c r="P12642" s="24">
        <f t="shared" si="1979"/>
        <v>0.3</v>
      </c>
    </row>
    <row r="12643" spans="1:16" x14ac:dyDescent="0.25">
      <c r="A12643" s="15">
        <v>41494</v>
      </c>
      <c r="B12643">
        <v>0</v>
      </c>
      <c r="C12643">
        <v>9959</v>
      </c>
      <c r="D12643">
        <v>0</v>
      </c>
      <c r="E12643">
        <v>6983</v>
      </c>
      <c r="F12643">
        <v>300</v>
      </c>
      <c r="G12643">
        <f t="shared" si="1970"/>
        <v>3982</v>
      </c>
      <c r="H12643">
        <f t="shared" si="1971"/>
        <v>1347</v>
      </c>
      <c r="I12643">
        <f t="shared" si="1972"/>
        <v>2013</v>
      </c>
      <c r="J12643">
        <f t="shared" si="1973"/>
        <v>8</v>
      </c>
      <c r="K12643" s="24">
        <f t="shared" si="1974"/>
        <v>3.9820000000000002</v>
      </c>
      <c r="L12643" s="24">
        <f t="shared" si="1975"/>
        <v>1.347</v>
      </c>
      <c r="M12643" s="24">
        <f t="shared" si="1976"/>
        <v>10.259</v>
      </c>
      <c r="N12643" s="24">
        <f t="shared" si="1977"/>
        <v>6.9829999999999997</v>
      </c>
      <c r="O12643" s="24">
        <f t="shared" si="1978"/>
        <v>0</v>
      </c>
      <c r="P12643" s="24">
        <f t="shared" si="1979"/>
        <v>0.3</v>
      </c>
    </row>
    <row r="12644" spans="1:16" x14ac:dyDescent="0.25">
      <c r="A12644" s="15">
        <v>41495</v>
      </c>
      <c r="B12644">
        <v>0</v>
      </c>
      <c r="C12644">
        <v>10255</v>
      </c>
      <c r="D12644">
        <v>0</v>
      </c>
      <c r="E12644">
        <v>6991</v>
      </c>
      <c r="F12644">
        <v>300</v>
      </c>
      <c r="G12644">
        <f t="shared" si="1970"/>
        <v>3686</v>
      </c>
      <c r="H12644">
        <f t="shared" si="1971"/>
        <v>1339</v>
      </c>
      <c r="I12644">
        <f t="shared" si="1972"/>
        <v>2013</v>
      </c>
      <c r="J12644">
        <f t="shared" si="1973"/>
        <v>8</v>
      </c>
      <c r="K12644" s="24">
        <f t="shared" si="1974"/>
        <v>3.6859999999999999</v>
      </c>
      <c r="L12644" s="24">
        <f t="shared" si="1975"/>
        <v>1.339</v>
      </c>
      <c r="M12644" s="24">
        <f t="shared" si="1976"/>
        <v>10.555</v>
      </c>
      <c r="N12644" s="24">
        <f t="shared" si="1977"/>
        <v>6.9909999999999997</v>
      </c>
      <c r="O12644" s="24">
        <f t="shared" si="1978"/>
        <v>0</v>
      </c>
      <c r="P12644" s="24">
        <f t="shared" si="1979"/>
        <v>0.3</v>
      </c>
    </row>
    <row r="12645" spans="1:16" x14ac:dyDescent="0.25">
      <c r="A12645" s="15">
        <v>41496</v>
      </c>
      <c r="B12645">
        <v>0</v>
      </c>
      <c r="C12645">
        <v>10033</v>
      </c>
      <c r="D12645">
        <v>0</v>
      </c>
      <c r="E12645">
        <v>7007</v>
      </c>
      <c r="F12645">
        <v>300</v>
      </c>
      <c r="G12645">
        <f t="shared" si="1970"/>
        <v>3908</v>
      </c>
      <c r="H12645">
        <f t="shared" si="1971"/>
        <v>1323</v>
      </c>
      <c r="I12645">
        <f t="shared" si="1972"/>
        <v>2013</v>
      </c>
      <c r="J12645">
        <f t="shared" si="1973"/>
        <v>8</v>
      </c>
      <c r="K12645" s="24">
        <f t="shared" si="1974"/>
        <v>3.9079999999999999</v>
      </c>
      <c r="L12645" s="24">
        <f t="shared" si="1975"/>
        <v>1.323</v>
      </c>
      <c r="M12645" s="24">
        <f t="shared" si="1976"/>
        <v>10.333</v>
      </c>
      <c r="N12645" s="24">
        <f t="shared" si="1977"/>
        <v>7.0069999999999997</v>
      </c>
      <c r="O12645" s="24">
        <f t="shared" si="1978"/>
        <v>0</v>
      </c>
      <c r="P12645" s="24">
        <f t="shared" si="1979"/>
        <v>0.3</v>
      </c>
    </row>
    <row r="12646" spans="1:16" x14ac:dyDescent="0.25">
      <c r="A12646" s="15">
        <v>41497</v>
      </c>
      <c r="B12646">
        <v>0</v>
      </c>
      <c r="C12646">
        <v>10751</v>
      </c>
      <c r="D12646">
        <v>0</v>
      </c>
      <c r="E12646">
        <v>6948</v>
      </c>
      <c r="F12646">
        <v>300</v>
      </c>
      <c r="G12646">
        <f t="shared" si="1970"/>
        <v>3190</v>
      </c>
      <c r="H12646">
        <f t="shared" si="1971"/>
        <v>1382</v>
      </c>
      <c r="I12646">
        <f t="shared" si="1972"/>
        <v>2013</v>
      </c>
      <c r="J12646">
        <f t="shared" si="1973"/>
        <v>8</v>
      </c>
      <c r="K12646" s="24">
        <f t="shared" si="1974"/>
        <v>3.19</v>
      </c>
      <c r="L12646" s="24">
        <f t="shared" si="1975"/>
        <v>1.3819999999999999</v>
      </c>
      <c r="M12646" s="24">
        <f t="shared" si="1976"/>
        <v>11.051</v>
      </c>
      <c r="N12646" s="24">
        <f t="shared" si="1977"/>
        <v>6.9480000000000004</v>
      </c>
      <c r="O12646" s="24">
        <f t="shared" si="1978"/>
        <v>0</v>
      </c>
      <c r="P12646" s="24">
        <f t="shared" si="1979"/>
        <v>0.3</v>
      </c>
    </row>
    <row r="12647" spans="1:16" x14ac:dyDescent="0.25">
      <c r="A12647" s="15">
        <v>41498</v>
      </c>
      <c r="B12647">
        <v>0</v>
      </c>
      <c r="C12647">
        <v>10583</v>
      </c>
      <c r="D12647">
        <v>0</v>
      </c>
      <c r="E12647">
        <v>6553</v>
      </c>
      <c r="F12647">
        <v>300</v>
      </c>
      <c r="G12647">
        <f t="shared" si="1970"/>
        <v>3358</v>
      </c>
      <c r="H12647">
        <f t="shared" si="1971"/>
        <v>1777</v>
      </c>
      <c r="I12647">
        <f t="shared" si="1972"/>
        <v>2013</v>
      </c>
      <c r="J12647">
        <f t="shared" si="1973"/>
        <v>8</v>
      </c>
      <c r="K12647" s="24">
        <f t="shared" si="1974"/>
        <v>3.3580000000000001</v>
      </c>
      <c r="L12647" s="24">
        <f t="shared" si="1975"/>
        <v>1.7769999999999999</v>
      </c>
      <c r="M12647" s="24">
        <f t="shared" si="1976"/>
        <v>10.882999999999999</v>
      </c>
      <c r="N12647" s="24">
        <f t="shared" si="1977"/>
        <v>6.5529999999999999</v>
      </c>
      <c r="O12647" s="24">
        <f t="shared" si="1978"/>
        <v>0</v>
      </c>
      <c r="P12647" s="24">
        <f t="shared" si="1979"/>
        <v>0.3</v>
      </c>
    </row>
    <row r="12648" spans="1:16" x14ac:dyDescent="0.25">
      <c r="A12648" s="15">
        <v>41499</v>
      </c>
      <c r="B12648">
        <v>0</v>
      </c>
      <c r="C12648">
        <v>10650</v>
      </c>
      <c r="D12648">
        <v>0</v>
      </c>
      <c r="E12648">
        <v>6571</v>
      </c>
      <c r="F12648">
        <v>300</v>
      </c>
      <c r="G12648">
        <f t="shared" si="1970"/>
        <v>3291</v>
      </c>
      <c r="H12648">
        <f t="shared" si="1971"/>
        <v>1759</v>
      </c>
      <c r="I12648">
        <f t="shared" si="1972"/>
        <v>2013</v>
      </c>
      <c r="J12648">
        <f t="shared" si="1973"/>
        <v>8</v>
      </c>
      <c r="K12648" s="24">
        <f t="shared" si="1974"/>
        <v>3.2909999999999999</v>
      </c>
      <c r="L12648" s="24">
        <f t="shared" si="1975"/>
        <v>1.7589999999999999</v>
      </c>
      <c r="M12648" s="24">
        <f t="shared" si="1976"/>
        <v>10.95</v>
      </c>
      <c r="N12648" s="24">
        <f t="shared" si="1977"/>
        <v>6.5709999999999997</v>
      </c>
      <c r="O12648" s="24">
        <f t="shared" si="1978"/>
        <v>0</v>
      </c>
      <c r="P12648" s="24">
        <f t="shared" si="1979"/>
        <v>0.3</v>
      </c>
    </row>
    <row r="12649" spans="1:16" x14ac:dyDescent="0.25">
      <c r="A12649" s="15">
        <v>41500</v>
      </c>
      <c r="B12649">
        <v>0</v>
      </c>
      <c r="C12649">
        <v>11382</v>
      </c>
      <c r="D12649">
        <v>0</v>
      </c>
      <c r="E12649">
        <v>7177</v>
      </c>
      <c r="F12649">
        <v>0</v>
      </c>
      <c r="G12649">
        <f t="shared" si="1970"/>
        <v>2859</v>
      </c>
      <c r="H12649">
        <f t="shared" si="1971"/>
        <v>1153</v>
      </c>
      <c r="I12649">
        <f t="shared" si="1972"/>
        <v>2013</v>
      </c>
      <c r="J12649">
        <f t="shared" si="1973"/>
        <v>8</v>
      </c>
      <c r="K12649" s="24">
        <f t="shared" si="1974"/>
        <v>2.859</v>
      </c>
      <c r="L12649" s="24">
        <f t="shared" si="1975"/>
        <v>1.153</v>
      </c>
      <c r="M12649" s="24">
        <f t="shared" si="1976"/>
        <v>11.382</v>
      </c>
      <c r="N12649" s="24">
        <f t="shared" si="1977"/>
        <v>7.1769999999999996</v>
      </c>
      <c r="O12649" s="24">
        <f t="shared" si="1978"/>
        <v>0</v>
      </c>
      <c r="P12649" s="24">
        <f t="shared" si="1979"/>
        <v>0</v>
      </c>
    </row>
    <row r="12650" spans="1:16" x14ac:dyDescent="0.25">
      <c r="A12650" s="15">
        <v>41501</v>
      </c>
      <c r="B12650">
        <v>0</v>
      </c>
      <c r="C12650">
        <v>10490</v>
      </c>
      <c r="D12650">
        <v>0</v>
      </c>
      <c r="E12650">
        <v>7139</v>
      </c>
      <c r="F12650">
        <v>0</v>
      </c>
      <c r="G12650">
        <f t="shared" si="1970"/>
        <v>3751</v>
      </c>
      <c r="H12650">
        <f t="shared" si="1971"/>
        <v>1191</v>
      </c>
      <c r="I12650">
        <f t="shared" si="1972"/>
        <v>2013</v>
      </c>
      <c r="J12650">
        <f t="shared" si="1973"/>
        <v>8</v>
      </c>
      <c r="K12650" s="24">
        <f t="shared" si="1974"/>
        <v>3.7509999999999999</v>
      </c>
      <c r="L12650" s="24">
        <f t="shared" si="1975"/>
        <v>1.1910000000000001</v>
      </c>
      <c r="M12650" s="24">
        <f t="shared" si="1976"/>
        <v>10.49</v>
      </c>
      <c r="N12650" s="24">
        <f t="shared" si="1977"/>
        <v>7.1390000000000002</v>
      </c>
      <c r="O12650" s="24">
        <f t="shared" si="1978"/>
        <v>0</v>
      </c>
      <c r="P12650" s="24">
        <f t="shared" si="1979"/>
        <v>0</v>
      </c>
    </row>
    <row r="12651" spans="1:16" x14ac:dyDescent="0.25">
      <c r="A12651" s="15">
        <v>41502</v>
      </c>
      <c r="B12651">
        <v>0</v>
      </c>
      <c r="C12651">
        <v>11424</v>
      </c>
      <c r="D12651">
        <v>0</v>
      </c>
      <c r="E12651">
        <v>7161</v>
      </c>
      <c r="F12651">
        <v>0</v>
      </c>
      <c r="G12651">
        <f t="shared" si="1970"/>
        <v>2817</v>
      </c>
      <c r="H12651">
        <f t="shared" si="1971"/>
        <v>1169</v>
      </c>
      <c r="I12651">
        <f t="shared" si="1972"/>
        <v>2013</v>
      </c>
      <c r="J12651">
        <f t="shared" si="1973"/>
        <v>8</v>
      </c>
      <c r="K12651" s="24">
        <f t="shared" si="1974"/>
        <v>2.8170000000000002</v>
      </c>
      <c r="L12651" s="24">
        <f t="shared" si="1975"/>
        <v>1.169</v>
      </c>
      <c r="M12651" s="24">
        <f t="shared" si="1976"/>
        <v>11.423999999999999</v>
      </c>
      <c r="N12651" s="24">
        <f t="shared" si="1977"/>
        <v>7.1609999999999996</v>
      </c>
      <c r="O12651" s="24">
        <f t="shared" si="1978"/>
        <v>0</v>
      </c>
      <c r="P12651" s="24">
        <f t="shared" si="1979"/>
        <v>0</v>
      </c>
    </row>
    <row r="12652" spans="1:16" x14ac:dyDescent="0.25">
      <c r="A12652" s="15">
        <v>41503</v>
      </c>
      <c r="B12652">
        <v>0</v>
      </c>
      <c r="C12652">
        <v>12914</v>
      </c>
      <c r="D12652">
        <v>0</v>
      </c>
      <c r="E12652">
        <v>7174</v>
      </c>
      <c r="F12652">
        <v>0</v>
      </c>
      <c r="G12652">
        <f t="shared" si="1970"/>
        <v>1327</v>
      </c>
      <c r="H12652">
        <f t="shared" si="1971"/>
        <v>1156</v>
      </c>
      <c r="I12652">
        <f t="shared" si="1972"/>
        <v>2013</v>
      </c>
      <c r="J12652">
        <f t="shared" si="1973"/>
        <v>8</v>
      </c>
      <c r="K12652" s="24">
        <f t="shared" si="1974"/>
        <v>1.327</v>
      </c>
      <c r="L12652" s="24">
        <f t="shared" si="1975"/>
        <v>1.1559999999999999</v>
      </c>
      <c r="M12652" s="24">
        <f t="shared" si="1976"/>
        <v>12.914</v>
      </c>
      <c r="N12652" s="24">
        <f t="shared" si="1977"/>
        <v>7.1740000000000004</v>
      </c>
      <c r="O12652" s="24">
        <f t="shared" si="1978"/>
        <v>0</v>
      </c>
      <c r="P12652" s="24">
        <f t="shared" si="1979"/>
        <v>0</v>
      </c>
    </row>
    <row r="12653" spans="1:16" x14ac:dyDescent="0.25">
      <c r="A12653" s="15">
        <v>41504</v>
      </c>
      <c r="B12653">
        <v>0</v>
      </c>
      <c r="C12653">
        <v>12526</v>
      </c>
      <c r="D12653">
        <v>0</v>
      </c>
      <c r="E12653">
        <v>8008</v>
      </c>
      <c r="F12653">
        <v>0</v>
      </c>
      <c r="G12653">
        <f t="shared" si="1970"/>
        <v>1715</v>
      </c>
      <c r="H12653">
        <f t="shared" si="1971"/>
        <v>322</v>
      </c>
      <c r="I12653">
        <f t="shared" si="1972"/>
        <v>2013</v>
      </c>
      <c r="J12653">
        <f t="shared" si="1973"/>
        <v>8</v>
      </c>
      <c r="K12653" s="24">
        <f t="shared" si="1974"/>
        <v>1.7150000000000001</v>
      </c>
      <c r="L12653" s="24">
        <f t="shared" si="1975"/>
        <v>0.32200000000000001</v>
      </c>
      <c r="M12653" s="24">
        <f t="shared" si="1976"/>
        <v>12.526</v>
      </c>
      <c r="N12653" s="24">
        <f t="shared" si="1977"/>
        <v>8.0079999999999991</v>
      </c>
      <c r="O12653" s="24">
        <f t="shared" si="1978"/>
        <v>0</v>
      </c>
      <c r="P12653" s="24">
        <f t="shared" si="1979"/>
        <v>0</v>
      </c>
    </row>
    <row r="12654" spans="1:16" x14ac:dyDescent="0.25">
      <c r="A12654" s="15">
        <v>41505</v>
      </c>
      <c r="B12654">
        <v>0</v>
      </c>
      <c r="C12654">
        <v>13144</v>
      </c>
      <c r="D12654">
        <v>0</v>
      </c>
      <c r="E12654">
        <v>8298</v>
      </c>
      <c r="F12654">
        <v>0</v>
      </c>
      <c r="G12654">
        <f t="shared" si="1970"/>
        <v>1097</v>
      </c>
      <c r="H12654">
        <f t="shared" si="1971"/>
        <v>32</v>
      </c>
      <c r="I12654">
        <f t="shared" si="1972"/>
        <v>2013</v>
      </c>
      <c r="J12654">
        <f t="shared" si="1973"/>
        <v>8</v>
      </c>
      <c r="K12654" s="24">
        <f t="shared" si="1974"/>
        <v>1.097</v>
      </c>
      <c r="L12654" s="24">
        <f t="shared" si="1975"/>
        <v>3.2000000000000001E-2</v>
      </c>
      <c r="M12654" s="24">
        <f t="shared" si="1976"/>
        <v>13.144</v>
      </c>
      <c r="N12654" s="24">
        <f t="shared" si="1977"/>
        <v>8.298</v>
      </c>
      <c r="O12654" s="24">
        <f t="shared" si="1978"/>
        <v>0</v>
      </c>
      <c r="P12654" s="24">
        <f t="shared" si="1979"/>
        <v>0</v>
      </c>
    </row>
    <row r="12655" spans="1:16" x14ac:dyDescent="0.25">
      <c r="A12655" s="15">
        <v>41506</v>
      </c>
      <c r="B12655">
        <v>0</v>
      </c>
      <c r="C12655">
        <v>14072</v>
      </c>
      <c r="D12655">
        <v>0</v>
      </c>
      <c r="E12655">
        <v>8342</v>
      </c>
      <c r="F12655">
        <v>0</v>
      </c>
      <c r="G12655">
        <f t="shared" si="1970"/>
        <v>169</v>
      </c>
      <c r="H12655">
        <f t="shared" si="1971"/>
        <v>0</v>
      </c>
      <c r="I12655">
        <f t="shared" si="1972"/>
        <v>2013</v>
      </c>
      <c r="J12655">
        <f t="shared" si="1973"/>
        <v>8</v>
      </c>
      <c r="K12655" s="24">
        <f t="shared" si="1974"/>
        <v>0.16900000000000001</v>
      </c>
      <c r="L12655" s="24">
        <f t="shared" si="1975"/>
        <v>0</v>
      </c>
      <c r="M12655" s="24">
        <f t="shared" si="1976"/>
        <v>14.071999999999999</v>
      </c>
      <c r="N12655" s="24">
        <f t="shared" si="1977"/>
        <v>8.3420000000000005</v>
      </c>
      <c r="O12655" s="24">
        <f t="shared" si="1978"/>
        <v>0</v>
      </c>
      <c r="P12655" s="24">
        <f t="shared" si="1979"/>
        <v>0</v>
      </c>
    </row>
    <row r="12656" spans="1:16" x14ac:dyDescent="0.25">
      <c r="A12656" s="15">
        <v>41507</v>
      </c>
      <c r="B12656">
        <v>0</v>
      </c>
      <c r="C12656">
        <v>13735</v>
      </c>
      <c r="D12656">
        <v>0</v>
      </c>
      <c r="E12656">
        <v>8326</v>
      </c>
      <c r="F12656">
        <v>0</v>
      </c>
      <c r="G12656">
        <f t="shared" si="1970"/>
        <v>506</v>
      </c>
      <c r="H12656">
        <f t="shared" si="1971"/>
        <v>4</v>
      </c>
      <c r="I12656">
        <f t="shared" si="1972"/>
        <v>2013</v>
      </c>
      <c r="J12656">
        <f t="shared" si="1973"/>
        <v>8</v>
      </c>
      <c r="K12656" s="24">
        <f t="shared" si="1974"/>
        <v>0.50600000000000001</v>
      </c>
      <c r="L12656" s="24">
        <f t="shared" si="1975"/>
        <v>4.0000000000000001E-3</v>
      </c>
      <c r="M12656" s="24">
        <f t="shared" si="1976"/>
        <v>13.734999999999999</v>
      </c>
      <c r="N12656" s="24">
        <f t="shared" si="1977"/>
        <v>8.3260000000000005</v>
      </c>
      <c r="O12656" s="24">
        <f t="shared" si="1978"/>
        <v>0</v>
      </c>
      <c r="P12656" s="24">
        <f t="shared" si="1979"/>
        <v>0</v>
      </c>
    </row>
    <row r="12657" spans="1:16" x14ac:dyDescent="0.25">
      <c r="A12657" s="15">
        <v>41508</v>
      </c>
      <c r="B12657">
        <v>990</v>
      </c>
      <c r="C12657">
        <v>10404</v>
      </c>
      <c r="D12657">
        <v>0</v>
      </c>
      <c r="E12657">
        <v>8285</v>
      </c>
      <c r="F12657">
        <v>397</v>
      </c>
      <c r="G12657">
        <f t="shared" si="1970"/>
        <v>2450</v>
      </c>
      <c r="H12657">
        <f t="shared" si="1971"/>
        <v>45</v>
      </c>
      <c r="I12657">
        <f t="shared" si="1972"/>
        <v>2013</v>
      </c>
      <c r="J12657">
        <f t="shared" si="1973"/>
        <v>8</v>
      </c>
      <c r="K12657" s="24">
        <f t="shared" si="1974"/>
        <v>2.4500000000000002</v>
      </c>
      <c r="L12657" s="24">
        <f t="shared" si="1975"/>
        <v>4.4999999999999998E-2</v>
      </c>
      <c r="M12657" s="24">
        <f t="shared" si="1976"/>
        <v>11.791</v>
      </c>
      <c r="N12657" s="24">
        <f t="shared" si="1977"/>
        <v>8.2850000000000001</v>
      </c>
      <c r="O12657" s="24">
        <f t="shared" si="1978"/>
        <v>0.99</v>
      </c>
      <c r="P12657" s="24">
        <f t="shared" si="1979"/>
        <v>0.39700000000000002</v>
      </c>
    </row>
    <row r="12658" spans="1:16" x14ac:dyDescent="0.25">
      <c r="A12658" s="15">
        <v>41509</v>
      </c>
      <c r="B12658">
        <v>990</v>
      </c>
      <c r="C12658">
        <v>12292</v>
      </c>
      <c r="D12658">
        <v>0</v>
      </c>
      <c r="E12658">
        <v>8288</v>
      </c>
      <c r="F12658">
        <v>397</v>
      </c>
      <c r="G12658">
        <f t="shared" si="1970"/>
        <v>562</v>
      </c>
      <c r="H12658">
        <f t="shared" si="1971"/>
        <v>42</v>
      </c>
      <c r="I12658">
        <f t="shared" si="1972"/>
        <v>2013</v>
      </c>
      <c r="J12658">
        <f t="shared" si="1973"/>
        <v>8</v>
      </c>
      <c r="K12658" s="24">
        <f t="shared" si="1974"/>
        <v>0.56200000000000006</v>
      </c>
      <c r="L12658" s="24">
        <f t="shared" si="1975"/>
        <v>4.2000000000000003E-2</v>
      </c>
      <c r="M12658" s="24">
        <f t="shared" si="1976"/>
        <v>13.679</v>
      </c>
      <c r="N12658" s="24">
        <f t="shared" si="1977"/>
        <v>8.2880000000000003</v>
      </c>
      <c r="O12658" s="24">
        <f t="shared" si="1978"/>
        <v>0.99</v>
      </c>
      <c r="P12658" s="24">
        <f t="shared" si="1979"/>
        <v>0.39700000000000002</v>
      </c>
    </row>
    <row r="12659" spans="1:16" x14ac:dyDescent="0.25">
      <c r="A12659" s="15">
        <v>41510</v>
      </c>
      <c r="B12659">
        <v>990</v>
      </c>
      <c r="C12659">
        <v>12747</v>
      </c>
      <c r="D12659">
        <v>0</v>
      </c>
      <c r="E12659">
        <v>8300</v>
      </c>
      <c r="F12659">
        <v>397</v>
      </c>
      <c r="G12659">
        <f t="shared" si="1970"/>
        <v>107</v>
      </c>
      <c r="H12659">
        <f t="shared" si="1971"/>
        <v>30</v>
      </c>
      <c r="I12659">
        <f t="shared" si="1972"/>
        <v>2013</v>
      </c>
      <c r="J12659">
        <f t="shared" si="1973"/>
        <v>8</v>
      </c>
      <c r="K12659" s="24">
        <f t="shared" si="1974"/>
        <v>0.107</v>
      </c>
      <c r="L12659" s="24">
        <f t="shared" si="1975"/>
        <v>0.03</v>
      </c>
      <c r="M12659" s="24">
        <f t="shared" si="1976"/>
        <v>14.134</v>
      </c>
      <c r="N12659" s="24">
        <f t="shared" si="1977"/>
        <v>8.3000000000000007</v>
      </c>
      <c r="O12659" s="24">
        <f t="shared" si="1978"/>
        <v>0.99</v>
      </c>
      <c r="P12659" s="24">
        <f t="shared" si="1979"/>
        <v>0.39700000000000002</v>
      </c>
    </row>
    <row r="12660" spans="1:16" x14ac:dyDescent="0.25">
      <c r="A12660" s="15">
        <v>41511</v>
      </c>
      <c r="B12660">
        <v>990</v>
      </c>
      <c r="C12660">
        <v>13397</v>
      </c>
      <c r="D12660">
        <v>0</v>
      </c>
      <c r="E12660">
        <v>8264</v>
      </c>
      <c r="F12660">
        <v>397</v>
      </c>
      <c r="G12660">
        <f t="shared" si="1970"/>
        <v>0</v>
      </c>
      <c r="H12660">
        <f t="shared" si="1971"/>
        <v>66</v>
      </c>
      <c r="I12660">
        <f t="shared" si="1972"/>
        <v>2013</v>
      </c>
      <c r="J12660">
        <f t="shared" si="1973"/>
        <v>8</v>
      </c>
      <c r="K12660" s="24">
        <f t="shared" si="1974"/>
        <v>0</v>
      </c>
      <c r="L12660" s="24">
        <f t="shared" si="1975"/>
        <v>6.6000000000000003E-2</v>
      </c>
      <c r="M12660" s="24">
        <f t="shared" si="1976"/>
        <v>14.784000000000001</v>
      </c>
      <c r="N12660" s="24">
        <f t="shared" si="1977"/>
        <v>8.2639999999999993</v>
      </c>
      <c r="O12660" s="24">
        <f t="shared" si="1978"/>
        <v>0.99</v>
      </c>
      <c r="P12660" s="24">
        <f t="shared" si="1979"/>
        <v>0.39700000000000002</v>
      </c>
    </row>
    <row r="12661" spans="1:16" x14ac:dyDescent="0.25">
      <c r="A12661" s="15">
        <v>41512</v>
      </c>
      <c r="B12661">
        <v>990</v>
      </c>
      <c r="C12661">
        <v>11327</v>
      </c>
      <c r="D12661">
        <v>0</v>
      </c>
      <c r="E12661">
        <v>8300</v>
      </c>
      <c r="F12661">
        <v>397</v>
      </c>
      <c r="G12661">
        <f t="shared" si="1970"/>
        <v>1527</v>
      </c>
      <c r="H12661">
        <f t="shared" si="1971"/>
        <v>30</v>
      </c>
      <c r="I12661">
        <f t="shared" si="1972"/>
        <v>2013</v>
      </c>
      <c r="J12661">
        <f t="shared" si="1973"/>
        <v>8</v>
      </c>
      <c r="K12661" s="24">
        <f t="shared" si="1974"/>
        <v>1.5269999999999999</v>
      </c>
      <c r="L12661" s="24">
        <f t="shared" si="1975"/>
        <v>0.03</v>
      </c>
      <c r="M12661" s="24">
        <f t="shared" si="1976"/>
        <v>12.714</v>
      </c>
      <c r="N12661" s="24">
        <f t="shared" si="1977"/>
        <v>8.3000000000000007</v>
      </c>
      <c r="O12661" s="24">
        <f t="shared" si="1978"/>
        <v>0.99</v>
      </c>
      <c r="P12661" s="24">
        <f t="shared" si="1979"/>
        <v>0.39700000000000002</v>
      </c>
    </row>
    <row r="12662" spans="1:16" x14ac:dyDescent="0.25">
      <c r="A12662" s="15">
        <v>41513</v>
      </c>
      <c r="B12662">
        <v>990</v>
      </c>
      <c r="C12662">
        <v>12703</v>
      </c>
      <c r="D12662">
        <v>0</v>
      </c>
      <c r="E12662">
        <v>8341</v>
      </c>
      <c r="F12662">
        <v>397</v>
      </c>
      <c r="G12662">
        <f t="shared" si="1970"/>
        <v>151</v>
      </c>
      <c r="H12662">
        <f t="shared" si="1971"/>
        <v>0</v>
      </c>
      <c r="I12662">
        <f t="shared" si="1972"/>
        <v>2013</v>
      </c>
      <c r="J12662">
        <f t="shared" si="1973"/>
        <v>8</v>
      </c>
      <c r="K12662" s="24">
        <f t="shared" si="1974"/>
        <v>0.151</v>
      </c>
      <c r="L12662" s="24">
        <f t="shared" si="1975"/>
        <v>0</v>
      </c>
      <c r="M12662" s="24">
        <f t="shared" si="1976"/>
        <v>14.09</v>
      </c>
      <c r="N12662" s="24">
        <f t="shared" si="1977"/>
        <v>8.3409999999999993</v>
      </c>
      <c r="O12662" s="24">
        <f t="shared" si="1978"/>
        <v>0.99</v>
      </c>
      <c r="P12662" s="24">
        <f t="shared" si="1979"/>
        <v>0.39700000000000002</v>
      </c>
    </row>
    <row r="12663" spans="1:16" x14ac:dyDescent="0.25">
      <c r="A12663" s="15">
        <v>41514</v>
      </c>
      <c r="B12663">
        <v>990</v>
      </c>
      <c r="C12663">
        <v>12477</v>
      </c>
      <c r="D12663">
        <v>0</v>
      </c>
      <c r="E12663">
        <v>8349</v>
      </c>
      <c r="F12663">
        <v>397</v>
      </c>
      <c r="G12663">
        <f t="shared" si="1970"/>
        <v>377</v>
      </c>
      <c r="H12663">
        <f t="shared" si="1971"/>
        <v>0</v>
      </c>
      <c r="I12663">
        <f t="shared" si="1972"/>
        <v>2013</v>
      </c>
      <c r="J12663">
        <f t="shared" si="1973"/>
        <v>8</v>
      </c>
      <c r="K12663" s="24">
        <f t="shared" si="1974"/>
        <v>0.377</v>
      </c>
      <c r="L12663" s="24">
        <f t="shared" si="1975"/>
        <v>0</v>
      </c>
      <c r="M12663" s="24">
        <f t="shared" si="1976"/>
        <v>13.864000000000001</v>
      </c>
      <c r="N12663" s="24">
        <f t="shared" si="1977"/>
        <v>8.3490000000000002</v>
      </c>
      <c r="O12663" s="24">
        <f t="shared" si="1978"/>
        <v>0.99</v>
      </c>
      <c r="P12663" s="24">
        <f t="shared" si="1979"/>
        <v>0.39700000000000002</v>
      </c>
    </row>
    <row r="12664" spans="1:16" x14ac:dyDescent="0.25">
      <c r="A12664" s="15">
        <v>41515</v>
      </c>
      <c r="B12664">
        <v>990</v>
      </c>
      <c r="C12664">
        <v>11831</v>
      </c>
      <c r="D12664">
        <v>0</v>
      </c>
      <c r="E12664">
        <v>8328</v>
      </c>
      <c r="F12664">
        <v>397</v>
      </c>
      <c r="G12664">
        <f t="shared" si="1970"/>
        <v>1023</v>
      </c>
      <c r="H12664">
        <f t="shared" si="1971"/>
        <v>2</v>
      </c>
      <c r="I12664">
        <f t="shared" si="1972"/>
        <v>2013</v>
      </c>
      <c r="J12664">
        <f t="shared" si="1973"/>
        <v>8</v>
      </c>
      <c r="K12664" s="24">
        <f t="shared" si="1974"/>
        <v>1.0229999999999999</v>
      </c>
      <c r="L12664" s="24">
        <f t="shared" si="1975"/>
        <v>2E-3</v>
      </c>
      <c r="M12664" s="24">
        <f t="shared" si="1976"/>
        <v>13.218</v>
      </c>
      <c r="N12664" s="24">
        <f t="shared" si="1977"/>
        <v>8.3279999999999994</v>
      </c>
      <c r="O12664" s="24">
        <f t="shared" si="1978"/>
        <v>0.99</v>
      </c>
      <c r="P12664" s="24">
        <f t="shared" si="1979"/>
        <v>0.39700000000000002</v>
      </c>
    </row>
    <row r="12665" spans="1:16" x14ac:dyDescent="0.25">
      <c r="A12665" s="15">
        <v>41516</v>
      </c>
      <c r="B12665">
        <v>990</v>
      </c>
      <c r="C12665">
        <v>9605</v>
      </c>
      <c r="D12665">
        <v>0</v>
      </c>
      <c r="E12665">
        <v>8342</v>
      </c>
      <c r="F12665">
        <v>397</v>
      </c>
      <c r="G12665">
        <f t="shared" si="1970"/>
        <v>3249</v>
      </c>
      <c r="H12665">
        <f t="shared" si="1971"/>
        <v>0</v>
      </c>
      <c r="I12665">
        <f t="shared" si="1972"/>
        <v>2013</v>
      </c>
      <c r="J12665">
        <f t="shared" si="1973"/>
        <v>8</v>
      </c>
      <c r="K12665" s="24">
        <f t="shared" si="1974"/>
        <v>3.2490000000000001</v>
      </c>
      <c r="L12665" s="24">
        <f t="shared" si="1975"/>
        <v>0</v>
      </c>
      <c r="M12665" s="24">
        <f t="shared" si="1976"/>
        <v>10.992000000000001</v>
      </c>
      <c r="N12665" s="24">
        <f t="shared" si="1977"/>
        <v>8.3420000000000005</v>
      </c>
      <c r="O12665" s="24">
        <f t="shared" si="1978"/>
        <v>0.99</v>
      </c>
      <c r="P12665" s="24">
        <f t="shared" si="1979"/>
        <v>0.39700000000000002</v>
      </c>
    </row>
    <row r="12666" spans="1:16" x14ac:dyDescent="0.25">
      <c r="A12666" s="15">
        <v>41517</v>
      </c>
      <c r="B12666">
        <v>990</v>
      </c>
      <c r="C12666">
        <v>9738</v>
      </c>
      <c r="D12666">
        <v>0</v>
      </c>
      <c r="E12666">
        <v>8318</v>
      </c>
      <c r="F12666">
        <v>397</v>
      </c>
      <c r="G12666">
        <f t="shared" si="1970"/>
        <v>3116</v>
      </c>
      <c r="H12666">
        <f t="shared" si="1971"/>
        <v>12</v>
      </c>
      <c r="I12666">
        <f t="shared" si="1972"/>
        <v>2013</v>
      </c>
      <c r="J12666">
        <f t="shared" si="1973"/>
        <v>8</v>
      </c>
      <c r="K12666" s="24">
        <f t="shared" si="1974"/>
        <v>3.1160000000000001</v>
      </c>
      <c r="L12666" s="24">
        <f t="shared" si="1975"/>
        <v>1.2E-2</v>
      </c>
      <c r="M12666" s="24">
        <f t="shared" si="1976"/>
        <v>11.125</v>
      </c>
      <c r="N12666" s="24">
        <f t="shared" si="1977"/>
        <v>8.3179999999999996</v>
      </c>
      <c r="O12666" s="24">
        <f t="shared" si="1978"/>
        <v>0.99</v>
      </c>
      <c r="P12666" s="24">
        <f t="shared" si="1979"/>
        <v>0.39700000000000002</v>
      </c>
    </row>
    <row r="12667" spans="1:16" x14ac:dyDescent="0.25">
      <c r="A12667" s="15">
        <v>41518</v>
      </c>
      <c r="B12667">
        <v>990</v>
      </c>
      <c r="C12667">
        <v>9192</v>
      </c>
      <c r="D12667">
        <v>0</v>
      </c>
      <c r="E12667">
        <v>8345</v>
      </c>
      <c r="F12667">
        <v>397</v>
      </c>
      <c r="G12667">
        <f t="shared" si="1970"/>
        <v>3662</v>
      </c>
      <c r="H12667">
        <f t="shared" si="1971"/>
        <v>0</v>
      </c>
      <c r="I12667">
        <f t="shared" si="1972"/>
        <v>2013</v>
      </c>
      <c r="J12667">
        <f t="shared" si="1973"/>
        <v>9</v>
      </c>
      <c r="K12667" s="24">
        <f t="shared" si="1974"/>
        <v>3.6619999999999999</v>
      </c>
      <c r="L12667" s="24">
        <f t="shared" si="1975"/>
        <v>0</v>
      </c>
      <c r="M12667" s="24">
        <f t="shared" si="1976"/>
        <v>10.579000000000001</v>
      </c>
      <c r="N12667" s="24">
        <f t="shared" si="1977"/>
        <v>8.3450000000000006</v>
      </c>
      <c r="O12667" s="24">
        <f t="shared" si="1978"/>
        <v>0.99</v>
      </c>
      <c r="P12667" s="24">
        <f t="shared" si="1979"/>
        <v>0.39700000000000002</v>
      </c>
    </row>
    <row r="12668" spans="1:16" x14ac:dyDescent="0.25">
      <c r="A12668" s="15">
        <v>41519</v>
      </c>
      <c r="B12668">
        <v>990</v>
      </c>
      <c r="C12668">
        <v>8339</v>
      </c>
      <c r="D12668">
        <v>0</v>
      </c>
      <c r="E12668">
        <v>8327</v>
      </c>
      <c r="F12668">
        <v>397</v>
      </c>
      <c r="G12668">
        <f t="shared" si="1970"/>
        <v>4515</v>
      </c>
      <c r="H12668">
        <f t="shared" si="1971"/>
        <v>3</v>
      </c>
      <c r="I12668">
        <f t="shared" si="1972"/>
        <v>2013</v>
      </c>
      <c r="J12668">
        <f t="shared" si="1973"/>
        <v>9</v>
      </c>
      <c r="K12668" s="24">
        <f t="shared" si="1974"/>
        <v>4.5149999999999997</v>
      </c>
      <c r="L12668" s="24">
        <f t="shared" si="1975"/>
        <v>3.0000000000000001E-3</v>
      </c>
      <c r="M12668" s="24">
        <f t="shared" si="1976"/>
        <v>9.7260000000000009</v>
      </c>
      <c r="N12668" s="24">
        <f t="shared" si="1977"/>
        <v>8.327</v>
      </c>
      <c r="O12668" s="24">
        <f t="shared" si="1978"/>
        <v>0.99</v>
      </c>
      <c r="P12668" s="24">
        <f t="shared" si="1979"/>
        <v>0.39700000000000002</v>
      </c>
    </row>
    <row r="12669" spans="1:16" x14ac:dyDescent="0.25">
      <c r="A12669" s="15">
        <v>41520</v>
      </c>
      <c r="B12669">
        <v>990</v>
      </c>
      <c r="C12669">
        <v>8509</v>
      </c>
      <c r="D12669">
        <v>0</v>
      </c>
      <c r="E12669">
        <v>7086</v>
      </c>
      <c r="F12669">
        <v>397</v>
      </c>
      <c r="G12669">
        <f t="shared" si="1970"/>
        <v>4345</v>
      </c>
      <c r="H12669">
        <f t="shared" si="1971"/>
        <v>1244</v>
      </c>
      <c r="I12669">
        <f t="shared" si="1972"/>
        <v>2013</v>
      </c>
      <c r="J12669">
        <f t="shared" si="1973"/>
        <v>9</v>
      </c>
      <c r="K12669" s="24">
        <f t="shared" si="1974"/>
        <v>4.3449999999999998</v>
      </c>
      <c r="L12669" s="24">
        <f t="shared" si="1975"/>
        <v>1.244</v>
      </c>
      <c r="M12669" s="24">
        <f t="shared" si="1976"/>
        <v>9.8960000000000008</v>
      </c>
      <c r="N12669" s="24">
        <f t="shared" si="1977"/>
        <v>7.0860000000000003</v>
      </c>
      <c r="O12669" s="24">
        <f t="shared" si="1978"/>
        <v>0.99</v>
      </c>
      <c r="P12669" s="24">
        <f t="shared" si="1979"/>
        <v>0.39700000000000002</v>
      </c>
    </row>
    <row r="12670" spans="1:16" x14ac:dyDescent="0.25">
      <c r="A12670" s="15">
        <v>41521</v>
      </c>
      <c r="B12670">
        <v>990</v>
      </c>
      <c r="C12670">
        <v>9163</v>
      </c>
      <c r="D12670">
        <v>0</v>
      </c>
      <c r="E12670">
        <v>6545</v>
      </c>
      <c r="F12670">
        <v>397</v>
      </c>
      <c r="G12670">
        <f t="shared" si="1970"/>
        <v>3691</v>
      </c>
      <c r="H12670">
        <f t="shared" si="1971"/>
        <v>1785</v>
      </c>
      <c r="I12670">
        <f t="shared" si="1972"/>
        <v>2013</v>
      </c>
      <c r="J12670">
        <f t="shared" si="1973"/>
        <v>9</v>
      </c>
      <c r="K12670" s="24">
        <f t="shared" si="1974"/>
        <v>3.6909999999999998</v>
      </c>
      <c r="L12670" s="24">
        <f t="shared" si="1975"/>
        <v>1.7849999999999999</v>
      </c>
      <c r="M12670" s="24">
        <f t="shared" si="1976"/>
        <v>10.55</v>
      </c>
      <c r="N12670" s="24">
        <f t="shared" si="1977"/>
        <v>6.5449999999999999</v>
      </c>
      <c r="O12670" s="24">
        <f t="shared" si="1978"/>
        <v>0.99</v>
      </c>
      <c r="P12670" s="24">
        <f t="shared" si="1979"/>
        <v>0.39700000000000002</v>
      </c>
    </row>
    <row r="12671" spans="1:16" x14ac:dyDescent="0.25">
      <c r="A12671" s="15">
        <v>41522</v>
      </c>
      <c r="B12671">
        <v>990</v>
      </c>
      <c r="C12671">
        <v>8801</v>
      </c>
      <c r="D12671">
        <v>0</v>
      </c>
      <c r="E12671">
        <v>6578</v>
      </c>
      <c r="F12671">
        <v>397</v>
      </c>
      <c r="G12671">
        <f t="shared" si="1970"/>
        <v>4053</v>
      </c>
      <c r="H12671">
        <f t="shared" si="1971"/>
        <v>1752</v>
      </c>
      <c r="I12671">
        <f t="shared" si="1972"/>
        <v>2013</v>
      </c>
      <c r="J12671">
        <f t="shared" si="1973"/>
        <v>9</v>
      </c>
      <c r="K12671" s="24">
        <f t="shared" si="1974"/>
        <v>4.0529999999999999</v>
      </c>
      <c r="L12671" s="24">
        <f t="shared" si="1975"/>
        <v>1.752</v>
      </c>
      <c r="M12671" s="24">
        <f t="shared" si="1976"/>
        <v>10.188000000000001</v>
      </c>
      <c r="N12671" s="24">
        <f t="shared" si="1977"/>
        <v>6.5780000000000003</v>
      </c>
      <c r="O12671" s="24">
        <f t="shared" si="1978"/>
        <v>0.99</v>
      </c>
      <c r="P12671" s="24">
        <f t="shared" si="1979"/>
        <v>0.39700000000000002</v>
      </c>
    </row>
    <row r="12672" spans="1:16" x14ac:dyDescent="0.25">
      <c r="A12672" s="15">
        <v>41523</v>
      </c>
      <c r="B12672">
        <v>990</v>
      </c>
      <c r="C12672">
        <v>8136</v>
      </c>
      <c r="D12672">
        <v>0</v>
      </c>
      <c r="E12672">
        <v>6562</v>
      </c>
      <c r="F12672">
        <v>397</v>
      </c>
      <c r="G12672">
        <f t="shared" si="1970"/>
        <v>4718</v>
      </c>
      <c r="H12672">
        <f t="shared" si="1971"/>
        <v>1768</v>
      </c>
      <c r="I12672">
        <f t="shared" si="1972"/>
        <v>2013</v>
      </c>
      <c r="J12672">
        <f t="shared" si="1973"/>
        <v>9</v>
      </c>
      <c r="K12672" s="24">
        <f t="shared" si="1974"/>
        <v>4.718</v>
      </c>
      <c r="L12672" s="24">
        <f t="shared" si="1975"/>
        <v>1.768</v>
      </c>
      <c r="M12672" s="24">
        <f t="shared" si="1976"/>
        <v>9.5229999999999997</v>
      </c>
      <c r="N12672" s="24">
        <f t="shared" si="1977"/>
        <v>6.5620000000000003</v>
      </c>
      <c r="O12672" s="24">
        <f t="shared" si="1978"/>
        <v>0.99</v>
      </c>
      <c r="P12672" s="24">
        <f t="shared" si="1979"/>
        <v>0.39700000000000002</v>
      </c>
    </row>
    <row r="12673" spans="1:16" x14ac:dyDescent="0.25">
      <c r="A12673" s="15">
        <v>41524</v>
      </c>
      <c r="B12673">
        <v>990</v>
      </c>
      <c r="C12673">
        <v>6090</v>
      </c>
      <c r="D12673">
        <v>0</v>
      </c>
      <c r="E12673">
        <v>7712</v>
      </c>
      <c r="F12673">
        <v>397</v>
      </c>
      <c r="G12673">
        <f t="shared" si="1970"/>
        <v>6764</v>
      </c>
      <c r="H12673">
        <f t="shared" si="1971"/>
        <v>618</v>
      </c>
      <c r="I12673">
        <f t="shared" si="1972"/>
        <v>2013</v>
      </c>
      <c r="J12673">
        <f t="shared" si="1973"/>
        <v>9</v>
      </c>
      <c r="K12673" s="24">
        <f t="shared" si="1974"/>
        <v>6.7640000000000002</v>
      </c>
      <c r="L12673" s="24">
        <f t="shared" si="1975"/>
        <v>0.61799999999999999</v>
      </c>
      <c r="M12673" s="24">
        <f t="shared" si="1976"/>
        <v>7.4770000000000003</v>
      </c>
      <c r="N12673" s="24">
        <f t="shared" si="1977"/>
        <v>7.7119999999999997</v>
      </c>
      <c r="O12673" s="24">
        <f t="shared" si="1978"/>
        <v>0.99</v>
      </c>
      <c r="P12673" s="24">
        <f t="shared" si="1979"/>
        <v>0.39700000000000002</v>
      </c>
    </row>
    <row r="12674" spans="1:16" x14ac:dyDescent="0.25">
      <c r="A12674" s="15">
        <v>41525</v>
      </c>
      <c r="B12674">
        <v>990</v>
      </c>
      <c r="C12674">
        <v>6095</v>
      </c>
      <c r="D12674">
        <v>0</v>
      </c>
      <c r="E12674">
        <v>8290</v>
      </c>
      <c r="F12674">
        <v>397</v>
      </c>
      <c r="G12674">
        <f t="shared" si="1970"/>
        <v>6759</v>
      </c>
      <c r="H12674">
        <f t="shared" si="1971"/>
        <v>40</v>
      </c>
      <c r="I12674">
        <f t="shared" si="1972"/>
        <v>2013</v>
      </c>
      <c r="J12674">
        <f t="shared" si="1973"/>
        <v>9</v>
      </c>
      <c r="K12674" s="24">
        <f t="shared" si="1974"/>
        <v>6.7590000000000003</v>
      </c>
      <c r="L12674" s="24">
        <f t="shared" si="1975"/>
        <v>0.04</v>
      </c>
      <c r="M12674" s="24">
        <f t="shared" si="1976"/>
        <v>7.4820000000000002</v>
      </c>
      <c r="N12674" s="24">
        <f t="shared" si="1977"/>
        <v>8.2899999999999991</v>
      </c>
      <c r="O12674" s="24">
        <f t="shared" si="1978"/>
        <v>0.99</v>
      </c>
      <c r="P12674" s="24">
        <f t="shared" si="1979"/>
        <v>0.39700000000000002</v>
      </c>
    </row>
    <row r="12675" spans="1:16" x14ac:dyDescent="0.25">
      <c r="A12675" s="15">
        <v>41526</v>
      </c>
      <c r="B12675">
        <v>990</v>
      </c>
      <c r="C12675">
        <v>6469</v>
      </c>
      <c r="D12675">
        <v>0</v>
      </c>
      <c r="E12675">
        <v>8342</v>
      </c>
      <c r="F12675">
        <v>397</v>
      </c>
      <c r="G12675">
        <f t="shared" si="1970"/>
        <v>6385</v>
      </c>
      <c r="H12675">
        <f t="shared" si="1971"/>
        <v>0</v>
      </c>
      <c r="I12675">
        <f t="shared" si="1972"/>
        <v>2013</v>
      </c>
      <c r="J12675">
        <f t="shared" si="1973"/>
        <v>9</v>
      </c>
      <c r="K12675" s="24">
        <f t="shared" si="1974"/>
        <v>6.3849999999999998</v>
      </c>
      <c r="L12675" s="24">
        <f t="shared" si="1975"/>
        <v>0</v>
      </c>
      <c r="M12675" s="24">
        <f t="shared" si="1976"/>
        <v>7.8559999999999999</v>
      </c>
      <c r="N12675" s="24">
        <f t="shared" si="1977"/>
        <v>8.3420000000000005</v>
      </c>
      <c r="O12675" s="24">
        <f t="shared" si="1978"/>
        <v>0.99</v>
      </c>
      <c r="P12675" s="24">
        <f t="shared" si="1979"/>
        <v>0.39700000000000002</v>
      </c>
    </row>
    <row r="12676" spans="1:16" x14ac:dyDescent="0.25">
      <c r="A12676" s="15">
        <v>41527</v>
      </c>
      <c r="B12676">
        <v>990</v>
      </c>
      <c r="C12676">
        <v>4703</v>
      </c>
      <c r="D12676">
        <v>0</v>
      </c>
      <c r="E12676">
        <v>8331</v>
      </c>
      <c r="F12676">
        <v>397</v>
      </c>
      <c r="G12676">
        <f t="shared" si="1970"/>
        <v>8151</v>
      </c>
      <c r="H12676">
        <f t="shared" si="1971"/>
        <v>0</v>
      </c>
      <c r="I12676">
        <f t="shared" si="1972"/>
        <v>2013</v>
      </c>
      <c r="J12676">
        <f t="shared" si="1973"/>
        <v>9</v>
      </c>
      <c r="K12676" s="24">
        <f t="shared" si="1974"/>
        <v>8.1509999999999998</v>
      </c>
      <c r="L12676" s="24">
        <f t="shared" si="1975"/>
        <v>0</v>
      </c>
      <c r="M12676" s="24">
        <f t="shared" si="1976"/>
        <v>6.09</v>
      </c>
      <c r="N12676" s="24">
        <f t="shared" si="1977"/>
        <v>8.3309999999999995</v>
      </c>
      <c r="O12676" s="24">
        <f t="shared" si="1978"/>
        <v>0.99</v>
      </c>
      <c r="P12676" s="24">
        <f t="shared" si="1979"/>
        <v>0.39700000000000002</v>
      </c>
    </row>
    <row r="12677" spans="1:16" x14ac:dyDescent="0.25">
      <c r="A12677" s="15">
        <v>41528</v>
      </c>
      <c r="B12677">
        <v>990</v>
      </c>
      <c r="C12677">
        <v>4256</v>
      </c>
      <c r="D12677">
        <v>0</v>
      </c>
      <c r="E12677">
        <v>7264</v>
      </c>
      <c r="F12677">
        <v>397</v>
      </c>
      <c r="G12677">
        <f t="shared" si="1970"/>
        <v>8598</v>
      </c>
      <c r="H12677">
        <f t="shared" si="1971"/>
        <v>1066</v>
      </c>
      <c r="I12677">
        <f t="shared" si="1972"/>
        <v>2013</v>
      </c>
      <c r="J12677">
        <f t="shared" si="1973"/>
        <v>9</v>
      </c>
      <c r="K12677" s="24">
        <f t="shared" si="1974"/>
        <v>8.5980000000000008</v>
      </c>
      <c r="L12677" s="24">
        <f t="shared" si="1975"/>
        <v>1.0660000000000001</v>
      </c>
      <c r="M12677" s="24">
        <f t="shared" si="1976"/>
        <v>5.6429999999999998</v>
      </c>
      <c r="N12677" s="24">
        <f t="shared" si="1977"/>
        <v>7.2640000000000002</v>
      </c>
      <c r="O12677" s="24">
        <f t="shared" si="1978"/>
        <v>0.99</v>
      </c>
      <c r="P12677" s="24">
        <f t="shared" si="1979"/>
        <v>0.39700000000000002</v>
      </c>
    </row>
    <row r="12678" spans="1:16" x14ac:dyDescent="0.25">
      <c r="A12678" s="15">
        <v>41529</v>
      </c>
      <c r="B12678">
        <v>990</v>
      </c>
      <c r="C12678">
        <v>3473</v>
      </c>
      <c r="D12678">
        <v>0</v>
      </c>
      <c r="E12678">
        <v>6743</v>
      </c>
      <c r="F12678">
        <v>397</v>
      </c>
      <c r="G12678">
        <f t="shared" ref="G12678:G12741" si="1980">MAX(IF(AND(MONTH(A12678)&gt;6,MONTH(A12678)&lt;10),14241,13250)-B12678-C12678-F12678,0)</f>
        <v>9381</v>
      </c>
      <c r="H12678">
        <f t="shared" ref="H12678:H12741" si="1981">MAX(8330-E12678-D12678,0)</f>
        <v>1587</v>
      </c>
      <c r="I12678">
        <f t="shared" ref="I12678:I12741" si="1982">YEAR(A12678)</f>
        <v>2013</v>
      </c>
      <c r="J12678">
        <f t="shared" ref="J12678:J12741" si="1983">MONTH(A12678)</f>
        <v>9</v>
      </c>
      <c r="K12678" s="24">
        <f t="shared" ref="K12678:K12741" si="1984">G12678/1000</f>
        <v>9.3810000000000002</v>
      </c>
      <c r="L12678" s="24">
        <f t="shared" ref="L12678:L12741" si="1985">H12678/1000</f>
        <v>1.587</v>
      </c>
      <c r="M12678" s="24">
        <f t="shared" ref="M12678:M12741" si="1986">(B12678+C12678+F12678)/1000</f>
        <v>4.8600000000000003</v>
      </c>
      <c r="N12678" s="24">
        <f t="shared" ref="N12678:N12741" si="1987">(D12678+E12678)/1000</f>
        <v>6.7430000000000003</v>
      </c>
      <c r="O12678" s="24">
        <f t="shared" ref="O12678:O12741" si="1988">B12678/1000</f>
        <v>0.99</v>
      </c>
      <c r="P12678" s="24">
        <f t="shared" ref="P12678:P12741" si="1989">F12678/1000</f>
        <v>0.39700000000000002</v>
      </c>
    </row>
    <row r="12679" spans="1:16" x14ac:dyDescent="0.25">
      <c r="A12679" s="15">
        <v>41530</v>
      </c>
      <c r="B12679">
        <v>990</v>
      </c>
      <c r="C12679">
        <v>2581</v>
      </c>
      <c r="D12679">
        <v>0</v>
      </c>
      <c r="E12679">
        <v>6772</v>
      </c>
      <c r="F12679">
        <v>397</v>
      </c>
      <c r="G12679">
        <f t="shared" si="1980"/>
        <v>10273</v>
      </c>
      <c r="H12679">
        <f t="shared" si="1981"/>
        <v>1558</v>
      </c>
      <c r="I12679">
        <f t="shared" si="1982"/>
        <v>2013</v>
      </c>
      <c r="J12679">
        <f t="shared" si="1983"/>
        <v>9</v>
      </c>
      <c r="K12679" s="24">
        <f t="shared" si="1984"/>
        <v>10.273</v>
      </c>
      <c r="L12679" s="24">
        <f t="shared" si="1985"/>
        <v>1.5580000000000001</v>
      </c>
      <c r="M12679" s="24">
        <f t="shared" si="1986"/>
        <v>3.968</v>
      </c>
      <c r="N12679" s="24">
        <f t="shared" si="1987"/>
        <v>6.7720000000000002</v>
      </c>
      <c r="O12679" s="24">
        <f t="shared" si="1988"/>
        <v>0.99</v>
      </c>
      <c r="P12679" s="24">
        <f t="shared" si="1989"/>
        <v>0.39700000000000002</v>
      </c>
    </row>
    <row r="12680" spans="1:16" x14ac:dyDescent="0.25">
      <c r="A12680" s="15">
        <v>41531</v>
      </c>
      <c r="B12680">
        <v>990</v>
      </c>
      <c r="C12680">
        <v>2581</v>
      </c>
      <c r="D12680">
        <v>0</v>
      </c>
      <c r="E12680">
        <v>5676</v>
      </c>
      <c r="F12680">
        <v>397</v>
      </c>
      <c r="G12680">
        <f t="shared" si="1980"/>
        <v>10273</v>
      </c>
      <c r="H12680">
        <f t="shared" si="1981"/>
        <v>2654</v>
      </c>
      <c r="I12680">
        <f t="shared" si="1982"/>
        <v>2013</v>
      </c>
      <c r="J12680">
        <f t="shared" si="1983"/>
        <v>9</v>
      </c>
      <c r="K12680" s="24">
        <f t="shared" si="1984"/>
        <v>10.273</v>
      </c>
      <c r="L12680" s="24">
        <f t="shared" si="1985"/>
        <v>2.6539999999999999</v>
      </c>
      <c r="M12680" s="24">
        <f t="shared" si="1986"/>
        <v>3.968</v>
      </c>
      <c r="N12680" s="24">
        <f t="shared" si="1987"/>
        <v>5.6760000000000002</v>
      </c>
      <c r="O12680" s="24">
        <f t="shared" si="1988"/>
        <v>0.99</v>
      </c>
      <c r="P12680" s="24">
        <f t="shared" si="1989"/>
        <v>0.39700000000000002</v>
      </c>
    </row>
    <row r="12681" spans="1:16" x14ac:dyDescent="0.25">
      <c r="A12681" s="15">
        <v>41532</v>
      </c>
      <c r="B12681">
        <v>990</v>
      </c>
      <c r="C12681">
        <v>1763</v>
      </c>
      <c r="D12681">
        <v>0</v>
      </c>
      <c r="E12681">
        <v>5202</v>
      </c>
      <c r="F12681">
        <v>397</v>
      </c>
      <c r="G12681">
        <f t="shared" si="1980"/>
        <v>11091</v>
      </c>
      <c r="H12681">
        <f t="shared" si="1981"/>
        <v>3128</v>
      </c>
      <c r="I12681">
        <f t="shared" si="1982"/>
        <v>2013</v>
      </c>
      <c r="J12681">
        <f t="shared" si="1983"/>
        <v>9</v>
      </c>
      <c r="K12681" s="24">
        <f t="shared" si="1984"/>
        <v>11.090999999999999</v>
      </c>
      <c r="L12681" s="24">
        <f t="shared" si="1985"/>
        <v>3.1280000000000001</v>
      </c>
      <c r="M12681" s="24">
        <f t="shared" si="1986"/>
        <v>3.15</v>
      </c>
      <c r="N12681" s="24">
        <f t="shared" si="1987"/>
        <v>5.202</v>
      </c>
      <c r="O12681" s="24">
        <f t="shared" si="1988"/>
        <v>0.99</v>
      </c>
      <c r="P12681" s="24">
        <f t="shared" si="1989"/>
        <v>0.39700000000000002</v>
      </c>
    </row>
    <row r="12682" spans="1:16" x14ac:dyDescent="0.25">
      <c r="A12682" s="15">
        <v>41533</v>
      </c>
      <c r="B12682">
        <v>990</v>
      </c>
      <c r="C12682">
        <v>2309</v>
      </c>
      <c r="D12682">
        <v>0</v>
      </c>
      <c r="E12682">
        <v>5185</v>
      </c>
      <c r="F12682">
        <v>397</v>
      </c>
      <c r="G12682">
        <f t="shared" si="1980"/>
        <v>10545</v>
      </c>
      <c r="H12682">
        <f t="shared" si="1981"/>
        <v>3145</v>
      </c>
      <c r="I12682">
        <f t="shared" si="1982"/>
        <v>2013</v>
      </c>
      <c r="J12682">
        <f t="shared" si="1983"/>
        <v>9</v>
      </c>
      <c r="K12682" s="24">
        <f t="shared" si="1984"/>
        <v>10.545</v>
      </c>
      <c r="L12682" s="24">
        <f t="shared" si="1985"/>
        <v>3.145</v>
      </c>
      <c r="M12682" s="24">
        <f t="shared" si="1986"/>
        <v>3.6960000000000002</v>
      </c>
      <c r="N12682" s="24">
        <f t="shared" si="1987"/>
        <v>5.1849999999999996</v>
      </c>
      <c r="O12682" s="24">
        <f t="shared" si="1988"/>
        <v>0.99</v>
      </c>
      <c r="P12682" s="24">
        <f t="shared" si="1989"/>
        <v>0.39700000000000002</v>
      </c>
    </row>
    <row r="12683" spans="1:16" x14ac:dyDescent="0.25">
      <c r="A12683" s="15">
        <v>41534</v>
      </c>
      <c r="B12683">
        <v>990</v>
      </c>
      <c r="C12683">
        <v>3583</v>
      </c>
      <c r="D12683">
        <v>0</v>
      </c>
      <c r="E12683">
        <v>5197</v>
      </c>
      <c r="F12683">
        <v>397</v>
      </c>
      <c r="G12683">
        <f t="shared" si="1980"/>
        <v>9271</v>
      </c>
      <c r="H12683">
        <f t="shared" si="1981"/>
        <v>3133</v>
      </c>
      <c r="I12683">
        <f t="shared" si="1982"/>
        <v>2013</v>
      </c>
      <c r="J12683">
        <f t="shared" si="1983"/>
        <v>9</v>
      </c>
      <c r="K12683" s="24">
        <f t="shared" si="1984"/>
        <v>9.2710000000000008</v>
      </c>
      <c r="L12683" s="24">
        <f t="shared" si="1985"/>
        <v>3.133</v>
      </c>
      <c r="M12683" s="24">
        <f t="shared" si="1986"/>
        <v>4.97</v>
      </c>
      <c r="N12683" s="24">
        <f t="shared" si="1987"/>
        <v>5.1970000000000001</v>
      </c>
      <c r="O12683" s="24">
        <f t="shared" si="1988"/>
        <v>0.99</v>
      </c>
      <c r="P12683" s="24">
        <f t="shared" si="1989"/>
        <v>0.39700000000000002</v>
      </c>
    </row>
    <row r="12684" spans="1:16" x14ac:dyDescent="0.25">
      <c r="A12684" s="15">
        <v>41535</v>
      </c>
      <c r="B12684">
        <v>276</v>
      </c>
      <c r="C12684">
        <v>5498</v>
      </c>
      <c r="D12684">
        <v>0</v>
      </c>
      <c r="E12684">
        <v>5170</v>
      </c>
      <c r="F12684">
        <v>397</v>
      </c>
      <c r="G12684">
        <f t="shared" si="1980"/>
        <v>8070</v>
      </c>
      <c r="H12684">
        <f t="shared" si="1981"/>
        <v>3160</v>
      </c>
      <c r="I12684">
        <f t="shared" si="1982"/>
        <v>2013</v>
      </c>
      <c r="J12684">
        <f t="shared" si="1983"/>
        <v>9</v>
      </c>
      <c r="K12684" s="24">
        <f t="shared" si="1984"/>
        <v>8.07</v>
      </c>
      <c r="L12684" s="24">
        <f t="shared" si="1985"/>
        <v>3.16</v>
      </c>
      <c r="M12684" s="24">
        <f t="shared" si="1986"/>
        <v>6.1710000000000003</v>
      </c>
      <c r="N12684" s="24">
        <f t="shared" si="1987"/>
        <v>5.17</v>
      </c>
      <c r="O12684" s="24">
        <f t="shared" si="1988"/>
        <v>0.27600000000000002</v>
      </c>
      <c r="P12684" s="24">
        <f t="shared" si="1989"/>
        <v>0.39700000000000002</v>
      </c>
    </row>
    <row r="12685" spans="1:16" x14ac:dyDescent="0.25">
      <c r="A12685" s="15">
        <v>41536</v>
      </c>
      <c r="B12685">
        <v>990</v>
      </c>
      <c r="C12685">
        <v>4336</v>
      </c>
      <c r="D12685">
        <v>0</v>
      </c>
      <c r="E12685">
        <v>5196</v>
      </c>
      <c r="F12685">
        <v>397</v>
      </c>
      <c r="G12685">
        <f t="shared" si="1980"/>
        <v>8518</v>
      </c>
      <c r="H12685">
        <f t="shared" si="1981"/>
        <v>3134</v>
      </c>
      <c r="I12685">
        <f t="shared" si="1982"/>
        <v>2013</v>
      </c>
      <c r="J12685">
        <f t="shared" si="1983"/>
        <v>9</v>
      </c>
      <c r="K12685" s="24">
        <f t="shared" si="1984"/>
        <v>8.5180000000000007</v>
      </c>
      <c r="L12685" s="24">
        <f t="shared" si="1985"/>
        <v>3.1339999999999999</v>
      </c>
      <c r="M12685" s="24">
        <f t="shared" si="1986"/>
        <v>5.7229999999999999</v>
      </c>
      <c r="N12685" s="24">
        <f t="shared" si="1987"/>
        <v>5.1959999999999997</v>
      </c>
      <c r="O12685" s="24">
        <f t="shared" si="1988"/>
        <v>0.99</v>
      </c>
      <c r="P12685" s="24">
        <f t="shared" si="1989"/>
        <v>0.39700000000000002</v>
      </c>
    </row>
    <row r="12686" spans="1:16" x14ac:dyDescent="0.25">
      <c r="A12686" s="15">
        <v>41537</v>
      </c>
      <c r="B12686">
        <v>990</v>
      </c>
      <c r="C12686">
        <v>3708</v>
      </c>
      <c r="D12686">
        <v>0</v>
      </c>
      <c r="E12686">
        <v>5182</v>
      </c>
      <c r="F12686">
        <v>397</v>
      </c>
      <c r="G12686">
        <f t="shared" si="1980"/>
        <v>9146</v>
      </c>
      <c r="H12686">
        <f t="shared" si="1981"/>
        <v>3148</v>
      </c>
      <c r="I12686">
        <f t="shared" si="1982"/>
        <v>2013</v>
      </c>
      <c r="J12686">
        <f t="shared" si="1983"/>
        <v>9</v>
      </c>
      <c r="K12686" s="24">
        <f t="shared" si="1984"/>
        <v>9.1460000000000008</v>
      </c>
      <c r="L12686" s="24">
        <f t="shared" si="1985"/>
        <v>3.1480000000000001</v>
      </c>
      <c r="M12686" s="24">
        <f t="shared" si="1986"/>
        <v>5.0949999999999998</v>
      </c>
      <c r="N12686" s="24">
        <f t="shared" si="1987"/>
        <v>5.1820000000000004</v>
      </c>
      <c r="O12686" s="24">
        <f t="shared" si="1988"/>
        <v>0.99</v>
      </c>
      <c r="P12686" s="24">
        <f t="shared" si="1989"/>
        <v>0.39700000000000002</v>
      </c>
    </row>
    <row r="12687" spans="1:16" x14ac:dyDescent="0.25">
      <c r="A12687" s="15">
        <v>41538</v>
      </c>
      <c r="B12687">
        <v>990</v>
      </c>
      <c r="C12687">
        <v>3673</v>
      </c>
      <c r="D12687">
        <v>0</v>
      </c>
      <c r="E12687">
        <v>6290</v>
      </c>
      <c r="F12687">
        <v>397</v>
      </c>
      <c r="G12687">
        <f t="shared" si="1980"/>
        <v>9181</v>
      </c>
      <c r="H12687">
        <f t="shared" si="1981"/>
        <v>2040</v>
      </c>
      <c r="I12687">
        <f t="shared" si="1982"/>
        <v>2013</v>
      </c>
      <c r="J12687">
        <f t="shared" si="1983"/>
        <v>9</v>
      </c>
      <c r="K12687" s="24">
        <f t="shared" si="1984"/>
        <v>9.1809999999999992</v>
      </c>
      <c r="L12687" s="24">
        <f t="shared" si="1985"/>
        <v>2.04</v>
      </c>
      <c r="M12687" s="24">
        <f t="shared" si="1986"/>
        <v>5.0599999999999996</v>
      </c>
      <c r="N12687" s="24">
        <f t="shared" si="1987"/>
        <v>6.29</v>
      </c>
      <c r="O12687" s="24">
        <f t="shared" si="1988"/>
        <v>0.99</v>
      </c>
      <c r="P12687" s="24">
        <f t="shared" si="1989"/>
        <v>0.39700000000000002</v>
      </c>
    </row>
    <row r="12688" spans="1:16" x14ac:dyDescent="0.25">
      <c r="A12688" s="15">
        <v>41539</v>
      </c>
      <c r="B12688">
        <v>990</v>
      </c>
      <c r="C12688">
        <v>3366</v>
      </c>
      <c r="D12688">
        <v>0</v>
      </c>
      <c r="E12688">
        <v>6745</v>
      </c>
      <c r="F12688">
        <v>397</v>
      </c>
      <c r="G12688">
        <f t="shared" si="1980"/>
        <v>9488</v>
      </c>
      <c r="H12688">
        <f t="shared" si="1981"/>
        <v>1585</v>
      </c>
      <c r="I12688">
        <f t="shared" si="1982"/>
        <v>2013</v>
      </c>
      <c r="J12688">
        <f t="shared" si="1983"/>
        <v>9</v>
      </c>
      <c r="K12688" s="24">
        <f t="shared" si="1984"/>
        <v>9.4879999999999995</v>
      </c>
      <c r="L12688" s="24">
        <f t="shared" si="1985"/>
        <v>1.585</v>
      </c>
      <c r="M12688" s="24">
        <f t="shared" si="1986"/>
        <v>4.7530000000000001</v>
      </c>
      <c r="N12688" s="24">
        <f t="shared" si="1987"/>
        <v>6.7450000000000001</v>
      </c>
      <c r="O12688" s="24">
        <f t="shared" si="1988"/>
        <v>0.99</v>
      </c>
      <c r="P12688" s="24">
        <f t="shared" si="1989"/>
        <v>0.39700000000000002</v>
      </c>
    </row>
    <row r="12689" spans="1:16" x14ac:dyDescent="0.25">
      <c r="A12689" s="15">
        <v>41540</v>
      </c>
      <c r="B12689">
        <v>990</v>
      </c>
      <c r="C12689">
        <v>5407</v>
      </c>
      <c r="D12689">
        <v>0</v>
      </c>
      <c r="E12689">
        <v>5553</v>
      </c>
      <c r="F12689">
        <v>397</v>
      </c>
      <c r="G12689">
        <f t="shared" si="1980"/>
        <v>7447</v>
      </c>
      <c r="H12689">
        <f t="shared" si="1981"/>
        <v>2777</v>
      </c>
      <c r="I12689">
        <f t="shared" si="1982"/>
        <v>2013</v>
      </c>
      <c r="J12689">
        <f t="shared" si="1983"/>
        <v>9</v>
      </c>
      <c r="K12689" s="24">
        <f t="shared" si="1984"/>
        <v>7.4470000000000001</v>
      </c>
      <c r="L12689" s="24">
        <f t="shared" si="1985"/>
        <v>2.7770000000000001</v>
      </c>
      <c r="M12689" s="24">
        <f t="shared" si="1986"/>
        <v>6.7939999999999996</v>
      </c>
      <c r="N12689" s="24">
        <f t="shared" si="1987"/>
        <v>5.5529999999999999</v>
      </c>
      <c r="O12689" s="24">
        <f t="shared" si="1988"/>
        <v>0.99</v>
      </c>
      <c r="P12689" s="24">
        <f t="shared" si="1989"/>
        <v>0.39700000000000002</v>
      </c>
    </row>
    <row r="12690" spans="1:16" x14ac:dyDescent="0.25">
      <c r="A12690" s="15">
        <v>41541</v>
      </c>
      <c r="B12690">
        <v>990</v>
      </c>
      <c r="C12690">
        <v>7386</v>
      </c>
      <c r="D12690">
        <v>0</v>
      </c>
      <c r="E12690">
        <v>5135</v>
      </c>
      <c r="F12690">
        <v>397</v>
      </c>
      <c r="G12690">
        <f t="shared" si="1980"/>
        <v>5468</v>
      </c>
      <c r="H12690">
        <f t="shared" si="1981"/>
        <v>3195</v>
      </c>
      <c r="I12690">
        <f t="shared" si="1982"/>
        <v>2013</v>
      </c>
      <c r="J12690">
        <f t="shared" si="1983"/>
        <v>9</v>
      </c>
      <c r="K12690" s="24">
        <f t="shared" si="1984"/>
        <v>5.468</v>
      </c>
      <c r="L12690" s="24">
        <f t="shared" si="1985"/>
        <v>3.1949999999999998</v>
      </c>
      <c r="M12690" s="24">
        <f t="shared" si="1986"/>
        <v>8.7729999999999997</v>
      </c>
      <c r="N12690" s="24">
        <f t="shared" si="1987"/>
        <v>5.1349999999999998</v>
      </c>
      <c r="O12690" s="24">
        <f t="shared" si="1988"/>
        <v>0.99</v>
      </c>
      <c r="P12690" s="24">
        <f t="shared" si="1989"/>
        <v>0.39700000000000002</v>
      </c>
    </row>
    <row r="12691" spans="1:16" x14ac:dyDescent="0.25">
      <c r="A12691" s="15">
        <v>41542</v>
      </c>
      <c r="B12691">
        <v>990</v>
      </c>
      <c r="C12691">
        <v>6623</v>
      </c>
      <c r="D12691">
        <v>0</v>
      </c>
      <c r="E12691">
        <v>5479</v>
      </c>
      <c r="F12691">
        <v>397</v>
      </c>
      <c r="G12691">
        <f t="shared" si="1980"/>
        <v>6231</v>
      </c>
      <c r="H12691">
        <f t="shared" si="1981"/>
        <v>2851</v>
      </c>
      <c r="I12691">
        <f t="shared" si="1982"/>
        <v>2013</v>
      </c>
      <c r="J12691">
        <f t="shared" si="1983"/>
        <v>9</v>
      </c>
      <c r="K12691" s="24">
        <f t="shared" si="1984"/>
        <v>6.2309999999999999</v>
      </c>
      <c r="L12691" s="24">
        <f t="shared" si="1985"/>
        <v>2.851</v>
      </c>
      <c r="M12691" s="24">
        <f t="shared" si="1986"/>
        <v>8.01</v>
      </c>
      <c r="N12691" s="24">
        <f t="shared" si="1987"/>
        <v>5.4790000000000001</v>
      </c>
      <c r="O12691" s="24">
        <f t="shared" si="1988"/>
        <v>0.99</v>
      </c>
      <c r="P12691" s="24">
        <f t="shared" si="1989"/>
        <v>0.39700000000000002</v>
      </c>
    </row>
    <row r="12692" spans="1:16" x14ac:dyDescent="0.25">
      <c r="A12692" s="15">
        <v>41543</v>
      </c>
      <c r="B12692">
        <v>990</v>
      </c>
      <c r="C12692">
        <v>6541</v>
      </c>
      <c r="D12692">
        <v>0</v>
      </c>
      <c r="E12692">
        <v>6646</v>
      </c>
      <c r="F12692">
        <v>397</v>
      </c>
      <c r="G12692">
        <f t="shared" si="1980"/>
        <v>6313</v>
      </c>
      <c r="H12692">
        <f t="shared" si="1981"/>
        <v>1684</v>
      </c>
      <c r="I12692">
        <f t="shared" si="1982"/>
        <v>2013</v>
      </c>
      <c r="J12692">
        <f t="shared" si="1983"/>
        <v>9</v>
      </c>
      <c r="K12692" s="24">
        <f t="shared" si="1984"/>
        <v>6.3129999999999997</v>
      </c>
      <c r="L12692" s="24">
        <f t="shared" si="1985"/>
        <v>1.6839999999999999</v>
      </c>
      <c r="M12692" s="24">
        <f t="shared" si="1986"/>
        <v>7.9279999999999999</v>
      </c>
      <c r="N12692" s="24">
        <f t="shared" si="1987"/>
        <v>6.6459999999999999</v>
      </c>
      <c r="O12692" s="24">
        <f t="shared" si="1988"/>
        <v>0.99</v>
      </c>
      <c r="P12692" s="24">
        <f t="shared" si="1989"/>
        <v>0.39700000000000002</v>
      </c>
    </row>
    <row r="12693" spans="1:16" x14ac:dyDescent="0.25">
      <c r="A12693" s="15">
        <v>41544</v>
      </c>
      <c r="B12693">
        <v>0</v>
      </c>
      <c r="C12693">
        <v>4618</v>
      </c>
      <c r="D12693">
        <v>0</v>
      </c>
      <c r="E12693">
        <v>6599</v>
      </c>
      <c r="F12693">
        <v>219</v>
      </c>
      <c r="G12693">
        <f t="shared" si="1980"/>
        <v>9404</v>
      </c>
      <c r="H12693">
        <f t="shared" si="1981"/>
        <v>1731</v>
      </c>
      <c r="I12693">
        <f t="shared" si="1982"/>
        <v>2013</v>
      </c>
      <c r="J12693">
        <f t="shared" si="1983"/>
        <v>9</v>
      </c>
      <c r="K12693" s="24">
        <f t="shared" si="1984"/>
        <v>9.4039999999999999</v>
      </c>
      <c r="L12693" s="24">
        <f t="shared" si="1985"/>
        <v>1.7310000000000001</v>
      </c>
      <c r="M12693" s="24">
        <f t="shared" si="1986"/>
        <v>4.8369999999999997</v>
      </c>
      <c r="N12693" s="24">
        <f t="shared" si="1987"/>
        <v>6.5990000000000002</v>
      </c>
      <c r="O12693" s="24">
        <f t="shared" si="1988"/>
        <v>0</v>
      </c>
      <c r="P12693" s="24">
        <f t="shared" si="1989"/>
        <v>0.219</v>
      </c>
    </row>
    <row r="12694" spans="1:16" x14ac:dyDescent="0.25">
      <c r="A12694" s="15">
        <v>41545</v>
      </c>
      <c r="B12694">
        <v>0</v>
      </c>
      <c r="C12694">
        <v>4942</v>
      </c>
      <c r="D12694">
        <v>0</v>
      </c>
      <c r="E12694">
        <v>6549</v>
      </c>
      <c r="F12694">
        <v>0</v>
      </c>
      <c r="G12694">
        <f t="shared" si="1980"/>
        <v>9299</v>
      </c>
      <c r="H12694">
        <f t="shared" si="1981"/>
        <v>1781</v>
      </c>
      <c r="I12694">
        <f t="shared" si="1982"/>
        <v>2013</v>
      </c>
      <c r="J12694">
        <f t="shared" si="1983"/>
        <v>9</v>
      </c>
      <c r="K12694" s="24">
        <f t="shared" si="1984"/>
        <v>9.2989999999999995</v>
      </c>
      <c r="L12694" s="24">
        <f t="shared" si="1985"/>
        <v>1.7809999999999999</v>
      </c>
      <c r="M12694" s="24">
        <f t="shared" si="1986"/>
        <v>4.9420000000000002</v>
      </c>
      <c r="N12694" s="24">
        <f t="shared" si="1987"/>
        <v>6.5490000000000004</v>
      </c>
      <c r="O12694" s="24">
        <f t="shared" si="1988"/>
        <v>0</v>
      </c>
      <c r="P12694" s="24">
        <f t="shared" si="1989"/>
        <v>0</v>
      </c>
    </row>
    <row r="12695" spans="1:16" x14ac:dyDescent="0.25">
      <c r="A12695" s="15">
        <v>41546</v>
      </c>
      <c r="B12695">
        <v>0</v>
      </c>
      <c r="C12695">
        <v>3768</v>
      </c>
      <c r="D12695">
        <v>0</v>
      </c>
      <c r="E12695">
        <v>6559</v>
      </c>
      <c r="F12695">
        <v>0</v>
      </c>
      <c r="G12695">
        <f t="shared" si="1980"/>
        <v>10473</v>
      </c>
      <c r="H12695">
        <f t="shared" si="1981"/>
        <v>1771</v>
      </c>
      <c r="I12695">
        <f t="shared" si="1982"/>
        <v>2013</v>
      </c>
      <c r="J12695">
        <f t="shared" si="1983"/>
        <v>9</v>
      </c>
      <c r="K12695" s="24">
        <f t="shared" si="1984"/>
        <v>10.473000000000001</v>
      </c>
      <c r="L12695" s="24">
        <f t="shared" si="1985"/>
        <v>1.7709999999999999</v>
      </c>
      <c r="M12695" s="24">
        <f t="shared" si="1986"/>
        <v>3.7679999999999998</v>
      </c>
      <c r="N12695" s="24">
        <f t="shared" si="1987"/>
        <v>6.5590000000000002</v>
      </c>
      <c r="O12695" s="24">
        <f t="shared" si="1988"/>
        <v>0</v>
      </c>
      <c r="P12695" s="24">
        <f t="shared" si="1989"/>
        <v>0</v>
      </c>
    </row>
    <row r="12696" spans="1:16" x14ac:dyDescent="0.25">
      <c r="A12696" s="15">
        <v>41547</v>
      </c>
      <c r="B12696">
        <v>0</v>
      </c>
      <c r="C12696">
        <v>3786</v>
      </c>
      <c r="D12696">
        <v>0</v>
      </c>
      <c r="E12696">
        <v>6561</v>
      </c>
      <c r="F12696">
        <v>0</v>
      </c>
      <c r="G12696">
        <f t="shared" si="1980"/>
        <v>10455</v>
      </c>
      <c r="H12696">
        <f t="shared" si="1981"/>
        <v>1769</v>
      </c>
      <c r="I12696">
        <f t="shared" si="1982"/>
        <v>2013</v>
      </c>
      <c r="J12696">
        <f t="shared" si="1983"/>
        <v>9</v>
      </c>
      <c r="K12696" s="24">
        <f t="shared" si="1984"/>
        <v>10.455</v>
      </c>
      <c r="L12696" s="24">
        <f t="shared" si="1985"/>
        <v>1.7689999999999999</v>
      </c>
      <c r="M12696" s="24">
        <f t="shared" si="1986"/>
        <v>3.786</v>
      </c>
      <c r="N12696" s="24">
        <f t="shared" si="1987"/>
        <v>6.5609999999999999</v>
      </c>
      <c r="O12696" s="24">
        <f t="shared" si="1988"/>
        <v>0</v>
      </c>
      <c r="P12696" s="24">
        <f t="shared" si="1989"/>
        <v>0</v>
      </c>
    </row>
    <row r="12697" spans="1:16" x14ac:dyDescent="0.25">
      <c r="A12697" s="15">
        <v>41548</v>
      </c>
      <c r="B12697">
        <v>0</v>
      </c>
      <c r="C12697">
        <v>2876</v>
      </c>
      <c r="D12697">
        <v>0</v>
      </c>
      <c r="E12697">
        <v>6558</v>
      </c>
      <c r="F12697">
        <v>0</v>
      </c>
      <c r="G12697">
        <f t="shared" si="1980"/>
        <v>10374</v>
      </c>
      <c r="H12697">
        <f t="shared" si="1981"/>
        <v>1772</v>
      </c>
      <c r="I12697">
        <f t="shared" si="1982"/>
        <v>2013</v>
      </c>
      <c r="J12697">
        <f t="shared" si="1983"/>
        <v>10</v>
      </c>
      <c r="K12697" s="24">
        <f t="shared" si="1984"/>
        <v>10.374000000000001</v>
      </c>
      <c r="L12697" s="24">
        <f t="shared" si="1985"/>
        <v>1.772</v>
      </c>
      <c r="M12697" s="24">
        <f t="shared" si="1986"/>
        <v>2.8759999999999999</v>
      </c>
      <c r="N12697" s="24">
        <f t="shared" si="1987"/>
        <v>6.5579999999999998</v>
      </c>
      <c r="O12697" s="24">
        <f t="shared" si="1988"/>
        <v>0</v>
      </c>
      <c r="P12697" s="24">
        <f t="shared" si="1989"/>
        <v>0</v>
      </c>
    </row>
    <row r="12698" spans="1:16" x14ac:dyDescent="0.25">
      <c r="A12698" s="15">
        <v>41549</v>
      </c>
      <c r="B12698">
        <v>0</v>
      </c>
      <c r="C12698">
        <v>3811</v>
      </c>
      <c r="D12698">
        <v>0</v>
      </c>
      <c r="E12698">
        <v>5584</v>
      </c>
      <c r="F12698">
        <v>0</v>
      </c>
      <c r="G12698">
        <f t="shared" si="1980"/>
        <v>9439</v>
      </c>
      <c r="H12698">
        <f t="shared" si="1981"/>
        <v>2746</v>
      </c>
      <c r="I12698">
        <f t="shared" si="1982"/>
        <v>2013</v>
      </c>
      <c r="J12698">
        <f t="shared" si="1983"/>
        <v>10</v>
      </c>
      <c r="K12698" s="24">
        <f t="shared" si="1984"/>
        <v>9.4390000000000001</v>
      </c>
      <c r="L12698" s="24">
        <f t="shared" si="1985"/>
        <v>2.746</v>
      </c>
      <c r="M12698" s="24">
        <f t="shared" si="1986"/>
        <v>3.8109999999999999</v>
      </c>
      <c r="N12698" s="24">
        <f t="shared" si="1987"/>
        <v>5.5839999999999996</v>
      </c>
      <c r="O12698" s="24">
        <f t="shared" si="1988"/>
        <v>0</v>
      </c>
      <c r="P12698" s="24">
        <f t="shared" si="1989"/>
        <v>0</v>
      </c>
    </row>
    <row r="12699" spans="1:16" x14ac:dyDescent="0.25">
      <c r="A12699" s="15">
        <v>41550</v>
      </c>
      <c r="B12699">
        <v>0</v>
      </c>
      <c r="C12699">
        <v>2880</v>
      </c>
      <c r="D12699">
        <v>0</v>
      </c>
      <c r="E12699">
        <v>5143</v>
      </c>
      <c r="F12699">
        <v>0</v>
      </c>
      <c r="G12699">
        <f t="shared" si="1980"/>
        <v>10370</v>
      </c>
      <c r="H12699">
        <f t="shared" si="1981"/>
        <v>3187</v>
      </c>
      <c r="I12699">
        <f t="shared" si="1982"/>
        <v>2013</v>
      </c>
      <c r="J12699">
        <f t="shared" si="1983"/>
        <v>10</v>
      </c>
      <c r="K12699" s="24">
        <f t="shared" si="1984"/>
        <v>10.37</v>
      </c>
      <c r="L12699" s="24">
        <f t="shared" si="1985"/>
        <v>3.1869999999999998</v>
      </c>
      <c r="M12699" s="24">
        <f t="shared" si="1986"/>
        <v>2.88</v>
      </c>
      <c r="N12699" s="24">
        <f t="shared" si="1987"/>
        <v>5.1429999999999998</v>
      </c>
      <c r="O12699" s="24">
        <f t="shared" si="1988"/>
        <v>0</v>
      </c>
      <c r="P12699" s="24">
        <f t="shared" si="1989"/>
        <v>0</v>
      </c>
    </row>
    <row r="12700" spans="1:16" x14ac:dyDescent="0.25">
      <c r="A12700" s="15">
        <v>41551</v>
      </c>
      <c r="B12700">
        <v>0</v>
      </c>
      <c r="C12700">
        <v>4172</v>
      </c>
      <c r="D12700">
        <v>0</v>
      </c>
      <c r="E12700">
        <v>5128</v>
      </c>
      <c r="F12700">
        <v>0</v>
      </c>
      <c r="G12700">
        <f t="shared" si="1980"/>
        <v>9078</v>
      </c>
      <c r="H12700">
        <f t="shared" si="1981"/>
        <v>3202</v>
      </c>
      <c r="I12700">
        <f t="shared" si="1982"/>
        <v>2013</v>
      </c>
      <c r="J12700">
        <f t="shared" si="1983"/>
        <v>10</v>
      </c>
      <c r="K12700" s="24">
        <f t="shared" si="1984"/>
        <v>9.0779999999999994</v>
      </c>
      <c r="L12700" s="24">
        <f t="shared" si="1985"/>
        <v>3.202</v>
      </c>
      <c r="M12700" s="24">
        <f t="shared" si="1986"/>
        <v>4.1719999999999997</v>
      </c>
      <c r="N12700" s="24">
        <f t="shared" si="1987"/>
        <v>5.1280000000000001</v>
      </c>
      <c r="O12700" s="24">
        <f t="shared" si="1988"/>
        <v>0</v>
      </c>
      <c r="P12700" s="24">
        <f t="shared" si="1989"/>
        <v>0</v>
      </c>
    </row>
    <row r="12701" spans="1:16" x14ac:dyDescent="0.25">
      <c r="A12701" s="15">
        <v>41552</v>
      </c>
      <c r="B12701">
        <v>0</v>
      </c>
      <c r="C12701">
        <v>2890</v>
      </c>
      <c r="D12701">
        <v>0</v>
      </c>
      <c r="E12701">
        <v>5170</v>
      </c>
      <c r="F12701">
        <v>0</v>
      </c>
      <c r="G12701">
        <f t="shared" si="1980"/>
        <v>10360</v>
      </c>
      <c r="H12701">
        <f t="shared" si="1981"/>
        <v>3160</v>
      </c>
      <c r="I12701">
        <f t="shared" si="1982"/>
        <v>2013</v>
      </c>
      <c r="J12701">
        <f t="shared" si="1983"/>
        <v>10</v>
      </c>
      <c r="K12701" s="24">
        <f t="shared" si="1984"/>
        <v>10.36</v>
      </c>
      <c r="L12701" s="24">
        <f t="shared" si="1985"/>
        <v>3.16</v>
      </c>
      <c r="M12701" s="24">
        <f t="shared" si="1986"/>
        <v>2.89</v>
      </c>
      <c r="N12701" s="24">
        <f t="shared" si="1987"/>
        <v>5.17</v>
      </c>
      <c r="O12701" s="24">
        <f t="shared" si="1988"/>
        <v>0</v>
      </c>
      <c r="P12701" s="24">
        <f t="shared" si="1989"/>
        <v>0</v>
      </c>
    </row>
    <row r="12702" spans="1:16" x14ac:dyDescent="0.25">
      <c r="A12702" s="15">
        <v>41553</v>
      </c>
      <c r="B12702">
        <v>0</v>
      </c>
      <c r="C12702">
        <v>2880</v>
      </c>
      <c r="D12702">
        <v>0</v>
      </c>
      <c r="E12702">
        <v>5161</v>
      </c>
      <c r="F12702">
        <v>0</v>
      </c>
      <c r="G12702">
        <f t="shared" si="1980"/>
        <v>10370</v>
      </c>
      <c r="H12702">
        <f t="shared" si="1981"/>
        <v>3169</v>
      </c>
      <c r="I12702">
        <f t="shared" si="1982"/>
        <v>2013</v>
      </c>
      <c r="J12702">
        <f t="shared" si="1983"/>
        <v>10</v>
      </c>
      <c r="K12702" s="24">
        <f t="shared" si="1984"/>
        <v>10.37</v>
      </c>
      <c r="L12702" s="24">
        <f t="shared" si="1985"/>
        <v>3.169</v>
      </c>
      <c r="M12702" s="24">
        <f t="shared" si="1986"/>
        <v>2.88</v>
      </c>
      <c r="N12702" s="24">
        <f t="shared" si="1987"/>
        <v>5.1609999999999996</v>
      </c>
      <c r="O12702" s="24">
        <f t="shared" si="1988"/>
        <v>0</v>
      </c>
      <c r="P12702" s="24">
        <f t="shared" si="1989"/>
        <v>0</v>
      </c>
    </row>
    <row r="12703" spans="1:16" x14ac:dyDescent="0.25">
      <c r="A12703" s="15">
        <v>41554</v>
      </c>
      <c r="B12703">
        <v>0</v>
      </c>
      <c r="C12703">
        <v>2880</v>
      </c>
      <c r="D12703">
        <v>0</v>
      </c>
      <c r="E12703">
        <v>5181</v>
      </c>
      <c r="F12703">
        <v>0</v>
      </c>
      <c r="G12703">
        <f t="shared" si="1980"/>
        <v>10370</v>
      </c>
      <c r="H12703">
        <f t="shared" si="1981"/>
        <v>3149</v>
      </c>
      <c r="I12703">
        <f t="shared" si="1982"/>
        <v>2013</v>
      </c>
      <c r="J12703">
        <f t="shared" si="1983"/>
        <v>10</v>
      </c>
      <c r="K12703" s="24">
        <f t="shared" si="1984"/>
        <v>10.37</v>
      </c>
      <c r="L12703" s="24">
        <f t="shared" si="1985"/>
        <v>3.149</v>
      </c>
      <c r="M12703" s="24">
        <f t="shared" si="1986"/>
        <v>2.88</v>
      </c>
      <c r="N12703" s="24">
        <f t="shared" si="1987"/>
        <v>5.181</v>
      </c>
      <c r="O12703" s="24">
        <f t="shared" si="1988"/>
        <v>0</v>
      </c>
      <c r="P12703" s="24">
        <f t="shared" si="1989"/>
        <v>0</v>
      </c>
    </row>
    <row r="12704" spans="1:16" x14ac:dyDescent="0.25">
      <c r="A12704" s="15">
        <v>41555</v>
      </c>
      <c r="B12704">
        <v>0</v>
      </c>
      <c r="C12704">
        <v>1965</v>
      </c>
      <c r="D12704">
        <v>0</v>
      </c>
      <c r="E12704">
        <v>5188</v>
      </c>
      <c r="F12704">
        <v>0</v>
      </c>
      <c r="G12704">
        <f t="shared" si="1980"/>
        <v>11285</v>
      </c>
      <c r="H12704">
        <f t="shared" si="1981"/>
        <v>3142</v>
      </c>
      <c r="I12704">
        <f t="shared" si="1982"/>
        <v>2013</v>
      </c>
      <c r="J12704">
        <f t="shared" si="1983"/>
        <v>10</v>
      </c>
      <c r="K12704" s="24">
        <f t="shared" si="1984"/>
        <v>11.285</v>
      </c>
      <c r="L12704" s="24">
        <f t="shared" si="1985"/>
        <v>3.1419999999999999</v>
      </c>
      <c r="M12704" s="24">
        <f t="shared" si="1986"/>
        <v>1.9650000000000001</v>
      </c>
      <c r="N12704" s="24">
        <f t="shared" si="1987"/>
        <v>5.1879999999999997</v>
      </c>
      <c r="O12704" s="24">
        <f t="shared" si="1988"/>
        <v>0</v>
      </c>
      <c r="P12704" s="24">
        <f t="shared" si="1989"/>
        <v>0</v>
      </c>
    </row>
    <row r="12705" spans="1:16" x14ac:dyDescent="0.25">
      <c r="A12705" s="15">
        <v>41556</v>
      </c>
      <c r="B12705">
        <v>0</v>
      </c>
      <c r="C12705">
        <v>1983</v>
      </c>
      <c r="D12705">
        <v>0</v>
      </c>
      <c r="E12705">
        <v>5188</v>
      </c>
      <c r="F12705">
        <v>0</v>
      </c>
      <c r="G12705">
        <f t="shared" si="1980"/>
        <v>11267</v>
      </c>
      <c r="H12705">
        <f t="shared" si="1981"/>
        <v>3142</v>
      </c>
      <c r="I12705">
        <f t="shared" si="1982"/>
        <v>2013</v>
      </c>
      <c r="J12705">
        <f t="shared" si="1983"/>
        <v>10</v>
      </c>
      <c r="K12705" s="24">
        <f t="shared" si="1984"/>
        <v>11.266999999999999</v>
      </c>
      <c r="L12705" s="24">
        <f t="shared" si="1985"/>
        <v>3.1419999999999999</v>
      </c>
      <c r="M12705" s="24">
        <f t="shared" si="1986"/>
        <v>1.9830000000000001</v>
      </c>
      <c r="N12705" s="24">
        <f t="shared" si="1987"/>
        <v>5.1879999999999997</v>
      </c>
      <c r="O12705" s="24">
        <f t="shared" si="1988"/>
        <v>0</v>
      </c>
      <c r="P12705" s="24">
        <f t="shared" si="1989"/>
        <v>0</v>
      </c>
    </row>
    <row r="12706" spans="1:16" x14ac:dyDescent="0.25">
      <c r="A12706" s="15">
        <v>41557</v>
      </c>
      <c r="B12706">
        <v>0</v>
      </c>
      <c r="C12706">
        <v>2165</v>
      </c>
      <c r="D12706">
        <v>0</v>
      </c>
      <c r="E12706">
        <v>5194</v>
      </c>
      <c r="F12706">
        <v>0</v>
      </c>
      <c r="G12706">
        <f t="shared" si="1980"/>
        <v>11085</v>
      </c>
      <c r="H12706">
        <f t="shared" si="1981"/>
        <v>3136</v>
      </c>
      <c r="I12706">
        <f t="shared" si="1982"/>
        <v>2013</v>
      </c>
      <c r="J12706">
        <f t="shared" si="1983"/>
        <v>10</v>
      </c>
      <c r="K12706" s="24">
        <f t="shared" si="1984"/>
        <v>11.085000000000001</v>
      </c>
      <c r="L12706" s="24">
        <f t="shared" si="1985"/>
        <v>3.1360000000000001</v>
      </c>
      <c r="M12706" s="24">
        <f t="shared" si="1986"/>
        <v>2.165</v>
      </c>
      <c r="N12706" s="24">
        <f t="shared" si="1987"/>
        <v>5.194</v>
      </c>
      <c r="O12706" s="24">
        <f t="shared" si="1988"/>
        <v>0</v>
      </c>
      <c r="P12706" s="24">
        <f t="shared" si="1989"/>
        <v>0</v>
      </c>
    </row>
    <row r="12707" spans="1:16" x14ac:dyDescent="0.25">
      <c r="A12707" s="15">
        <v>41558</v>
      </c>
      <c r="B12707">
        <v>0</v>
      </c>
      <c r="C12707">
        <v>2151</v>
      </c>
      <c r="D12707">
        <v>0</v>
      </c>
      <c r="E12707">
        <v>5196</v>
      </c>
      <c r="F12707">
        <v>0</v>
      </c>
      <c r="G12707">
        <f t="shared" si="1980"/>
        <v>11099</v>
      </c>
      <c r="H12707">
        <f t="shared" si="1981"/>
        <v>3134</v>
      </c>
      <c r="I12707">
        <f t="shared" si="1982"/>
        <v>2013</v>
      </c>
      <c r="J12707">
        <f t="shared" si="1983"/>
        <v>10</v>
      </c>
      <c r="K12707" s="24">
        <f t="shared" si="1984"/>
        <v>11.099</v>
      </c>
      <c r="L12707" s="24">
        <f t="shared" si="1985"/>
        <v>3.1339999999999999</v>
      </c>
      <c r="M12707" s="24">
        <f t="shared" si="1986"/>
        <v>2.1509999999999998</v>
      </c>
      <c r="N12707" s="24">
        <f t="shared" si="1987"/>
        <v>5.1959999999999997</v>
      </c>
      <c r="O12707" s="24">
        <f t="shared" si="1988"/>
        <v>0</v>
      </c>
      <c r="P12707" s="24">
        <f t="shared" si="1989"/>
        <v>0</v>
      </c>
    </row>
    <row r="12708" spans="1:16" x14ac:dyDescent="0.25">
      <c r="A12708" s="15">
        <v>41559</v>
      </c>
      <c r="B12708">
        <v>0</v>
      </c>
      <c r="C12708">
        <v>2006</v>
      </c>
      <c r="D12708">
        <v>0</v>
      </c>
      <c r="E12708">
        <v>5142</v>
      </c>
      <c r="F12708">
        <v>0</v>
      </c>
      <c r="G12708">
        <f t="shared" si="1980"/>
        <v>11244</v>
      </c>
      <c r="H12708">
        <f t="shared" si="1981"/>
        <v>3188</v>
      </c>
      <c r="I12708">
        <f t="shared" si="1982"/>
        <v>2013</v>
      </c>
      <c r="J12708">
        <f t="shared" si="1983"/>
        <v>10</v>
      </c>
      <c r="K12708" s="24">
        <f t="shared" si="1984"/>
        <v>11.244</v>
      </c>
      <c r="L12708" s="24">
        <f t="shared" si="1985"/>
        <v>3.1880000000000002</v>
      </c>
      <c r="M12708" s="24">
        <f t="shared" si="1986"/>
        <v>2.0059999999999998</v>
      </c>
      <c r="N12708" s="24">
        <f t="shared" si="1987"/>
        <v>5.1420000000000003</v>
      </c>
      <c r="O12708" s="24">
        <f t="shared" si="1988"/>
        <v>0</v>
      </c>
      <c r="P12708" s="24">
        <f t="shared" si="1989"/>
        <v>0</v>
      </c>
    </row>
    <row r="12709" spans="1:16" x14ac:dyDescent="0.25">
      <c r="A12709" s="15">
        <v>41560</v>
      </c>
      <c r="B12709">
        <v>0</v>
      </c>
      <c r="C12709">
        <v>1884</v>
      </c>
      <c r="D12709">
        <v>0</v>
      </c>
      <c r="E12709">
        <v>5211</v>
      </c>
      <c r="F12709">
        <v>0</v>
      </c>
      <c r="G12709">
        <f t="shared" si="1980"/>
        <v>11366</v>
      </c>
      <c r="H12709">
        <f t="shared" si="1981"/>
        <v>3119</v>
      </c>
      <c r="I12709">
        <f t="shared" si="1982"/>
        <v>2013</v>
      </c>
      <c r="J12709">
        <f t="shared" si="1983"/>
        <v>10</v>
      </c>
      <c r="K12709" s="24">
        <f t="shared" si="1984"/>
        <v>11.366</v>
      </c>
      <c r="L12709" s="24">
        <f t="shared" si="1985"/>
        <v>3.1190000000000002</v>
      </c>
      <c r="M12709" s="24">
        <f t="shared" si="1986"/>
        <v>1.8839999999999999</v>
      </c>
      <c r="N12709" s="24">
        <f t="shared" si="1987"/>
        <v>5.2110000000000003</v>
      </c>
      <c r="O12709" s="24">
        <f t="shared" si="1988"/>
        <v>0</v>
      </c>
      <c r="P12709" s="24">
        <f t="shared" si="1989"/>
        <v>0</v>
      </c>
    </row>
    <row r="12710" spans="1:16" x14ac:dyDescent="0.25">
      <c r="A12710" s="15">
        <v>41561</v>
      </c>
      <c r="B12710">
        <v>0</v>
      </c>
      <c r="C12710">
        <v>1884</v>
      </c>
      <c r="D12710">
        <v>0</v>
      </c>
      <c r="E12710">
        <v>5201</v>
      </c>
      <c r="F12710">
        <v>0</v>
      </c>
      <c r="G12710">
        <f t="shared" si="1980"/>
        <v>11366</v>
      </c>
      <c r="H12710">
        <f t="shared" si="1981"/>
        <v>3129</v>
      </c>
      <c r="I12710">
        <f t="shared" si="1982"/>
        <v>2013</v>
      </c>
      <c r="J12710">
        <f t="shared" si="1983"/>
        <v>10</v>
      </c>
      <c r="K12710" s="24">
        <f t="shared" si="1984"/>
        <v>11.366</v>
      </c>
      <c r="L12710" s="24">
        <f t="shared" si="1985"/>
        <v>3.129</v>
      </c>
      <c r="M12710" s="24">
        <f t="shared" si="1986"/>
        <v>1.8839999999999999</v>
      </c>
      <c r="N12710" s="24">
        <f t="shared" si="1987"/>
        <v>5.2009999999999996</v>
      </c>
      <c r="O12710" s="24">
        <f t="shared" si="1988"/>
        <v>0</v>
      </c>
      <c r="P12710" s="24">
        <f t="shared" si="1989"/>
        <v>0</v>
      </c>
    </row>
    <row r="12711" spans="1:16" x14ac:dyDescent="0.25">
      <c r="A12711" s="15">
        <v>41562</v>
      </c>
      <c r="B12711">
        <v>0</v>
      </c>
      <c r="C12711">
        <v>2020</v>
      </c>
      <c r="D12711">
        <v>0</v>
      </c>
      <c r="E12711">
        <v>5150</v>
      </c>
      <c r="F12711">
        <v>0</v>
      </c>
      <c r="G12711">
        <f t="shared" si="1980"/>
        <v>11230</v>
      </c>
      <c r="H12711">
        <f t="shared" si="1981"/>
        <v>3180</v>
      </c>
      <c r="I12711">
        <f t="shared" si="1982"/>
        <v>2013</v>
      </c>
      <c r="J12711">
        <f t="shared" si="1983"/>
        <v>10</v>
      </c>
      <c r="K12711" s="24">
        <f t="shared" si="1984"/>
        <v>11.23</v>
      </c>
      <c r="L12711" s="24">
        <f t="shared" si="1985"/>
        <v>3.18</v>
      </c>
      <c r="M12711" s="24">
        <f t="shared" si="1986"/>
        <v>2.02</v>
      </c>
      <c r="N12711" s="24">
        <f t="shared" si="1987"/>
        <v>5.15</v>
      </c>
      <c r="O12711" s="24">
        <f t="shared" si="1988"/>
        <v>0</v>
      </c>
      <c r="P12711" s="24">
        <f t="shared" si="1989"/>
        <v>0</v>
      </c>
    </row>
    <row r="12712" spans="1:16" x14ac:dyDescent="0.25">
      <c r="A12712" s="15">
        <v>41563</v>
      </c>
      <c r="B12712">
        <v>0</v>
      </c>
      <c r="C12712">
        <v>2002</v>
      </c>
      <c r="D12712">
        <v>0</v>
      </c>
      <c r="E12712">
        <v>5144</v>
      </c>
      <c r="F12712">
        <v>0</v>
      </c>
      <c r="G12712">
        <f t="shared" si="1980"/>
        <v>11248</v>
      </c>
      <c r="H12712">
        <f t="shared" si="1981"/>
        <v>3186</v>
      </c>
      <c r="I12712">
        <f t="shared" si="1982"/>
        <v>2013</v>
      </c>
      <c r="J12712">
        <f t="shared" si="1983"/>
        <v>10</v>
      </c>
      <c r="K12712" s="24">
        <f t="shared" si="1984"/>
        <v>11.247999999999999</v>
      </c>
      <c r="L12712" s="24">
        <f t="shared" si="1985"/>
        <v>3.1859999999999999</v>
      </c>
      <c r="M12712" s="24">
        <f t="shared" si="1986"/>
        <v>2.0019999999999998</v>
      </c>
      <c r="N12712" s="24">
        <f t="shared" si="1987"/>
        <v>5.1440000000000001</v>
      </c>
      <c r="O12712" s="24">
        <f t="shared" si="1988"/>
        <v>0</v>
      </c>
      <c r="P12712" s="24">
        <f t="shared" si="1989"/>
        <v>0</v>
      </c>
    </row>
    <row r="12713" spans="1:16" x14ac:dyDescent="0.25">
      <c r="A12713" s="15">
        <v>41564</v>
      </c>
      <c r="B12713">
        <v>0</v>
      </c>
      <c r="C12713">
        <v>1884</v>
      </c>
      <c r="D12713">
        <v>0</v>
      </c>
      <c r="E12713">
        <v>5205</v>
      </c>
      <c r="F12713">
        <v>0</v>
      </c>
      <c r="G12713">
        <f t="shared" si="1980"/>
        <v>11366</v>
      </c>
      <c r="H12713">
        <f t="shared" si="1981"/>
        <v>3125</v>
      </c>
      <c r="I12713">
        <f t="shared" si="1982"/>
        <v>2013</v>
      </c>
      <c r="J12713">
        <f t="shared" si="1983"/>
        <v>10</v>
      </c>
      <c r="K12713" s="24">
        <f t="shared" si="1984"/>
        <v>11.366</v>
      </c>
      <c r="L12713" s="24">
        <f t="shared" si="1985"/>
        <v>3.125</v>
      </c>
      <c r="M12713" s="24">
        <f t="shared" si="1986"/>
        <v>1.8839999999999999</v>
      </c>
      <c r="N12713" s="24">
        <f t="shared" si="1987"/>
        <v>5.2050000000000001</v>
      </c>
      <c r="O12713" s="24">
        <f t="shared" si="1988"/>
        <v>0</v>
      </c>
      <c r="P12713" s="24">
        <f t="shared" si="1989"/>
        <v>0</v>
      </c>
    </row>
    <row r="12714" spans="1:16" x14ac:dyDescent="0.25">
      <c r="A12714" s="15">
        <v>41565</v>
      </c>
      <c r="B12714">
        <v>0</v>
      </c>
      <c r="C12714">
        <v>1883</v>
      </c>
      <c r="D12714">
        <v>0</v>
      </c>
      <c r="E12714">
        <v>5177</v>
      </c>
      <c r="F12714">
        <v>0</v>
      </c>
      <c r="G12714">
        <f t="shared" si="1980"/>
        <v>11367</v>
      </c>
      <c r="H12714">
        <f t="shared" si="1981"/>
        <v>3153</v>
      </c>
      <c r="I12714">
        <f t="shared" si="1982"/>
        <v>2013</v>
      </c>
      <c r="J12714">
        <f t="shared" si="1983"/>
        <v>10</v>
      </c>
      <c r="K12714" s="24">
        <f t="shared" si="1984"/>
        <v>11.367000000000001</v>
      </c>
      <c r="L12714" s="24">
        <f t="shared" si="1985"/>
        <v>3.153</v>
      </c>
      <c r="M12714" s="24">
        <f t="shared" si="1986"/>
        <v>1.883</v>
      </c>
      <c r="N12714" s="24">
        <f t="shared" si="1987"/>
        <v>5.1769999999999996</v>
      </c>
      <c r="O12714" s="24">
        <f t="shared" si="1988"/>
        <v>0</v>
      </c>
      <c r="P12714" s="24">
        <f t="shared" si="1989"/>
        <v>0</v>
      </c>
    </row>
    <row r="12715" spans="1:16" x14ac:dyDescent="0.25">
      <c r="A12715" s="15">
        <v>41566</v>
      </c>
      <c r="B12715">
        <v>0</v>
      </c>
      <c r="C12715">
        <v>1619</v>
      </c>
      <c r="D12715">
        <v>0</v>
      </c>
      <c r="E12715">
        <v>5027</v>
      </c>
      <c r="F12715">
        <v>0</v>
      </c>
      <c r="G12715">
        <f t="shared" si="1980"/>
        <v>11631</v>
      </c>
      <c r="H12715">
        <f t="shared" si="1981"/>
        <v>3303</v>
      </c>
      <c r="I12715">
        <f t="shared" si="1982"/>
        <v>2013</v>
      </c>
      <c r="J12715">
        <f t="shared" si="1983"/>
        <v>10</v>
      </c>
      <c r="K12715" s="24">
        <f t="shared" si="1984"/>
        <v>11.631</v>
      </c>
      <c r="L12715" s="24">
        <f t="shared" si="1985"/>
        <v>3.3029999999999999</v>
      </c>
      <c r="M12715" s="24">
        <f t="shared" si="1986"/>
        <v>1.619</v>
      </c>
      <c r="N12715" s="24">
        <f t="shared" si="1987"/>
        <v>5.0270000000000001</v>
      </c>
      <c r="O12715" s="24">
        <f t="shared" si="1988"/>
        <v>0</v>
      </c>
      <c r="P12715" s="24">
        <f t="shared" si="1989"/>
        <v>0</v>
      </c>
    </row>
    <row r="12716" spans="1:16" x14ac:dyDescent="0.25">
      <c r="A12716" s="15">
        <v>41567</v>
      </c>
      <c r="B12716">
        <v>0</v>
      </c>
      <c r="C12716">
        <v>1605</v>
      </c>
      <c r="D12716">
        <v>0</v>
      </c>
      <c r="E12716">
        <v>4941</v>
      </c>
      <c r="F12716">
        <v>0</v>
      </c>
      <c r="G12716">
        <f t="shared" si="1980"/>
        <v>11645</v>
      </c>
      <c r="H12716">
        <f t="shared" si="1981"/>
        <v>3389</v>
      </c>
      <c r="I12716">
        <f t="shared" si="1982"/>
        <v>2013</v>
      </c>
      <c r="J12716">
        <f t="shared" si="1983"/>
        <v>10</v>
      </c>
      <c r="K12716" s="24">
        <f t="shared" si="1984"/>
        <v>11.645</v>
      </c>
      <c r="L12716" s="24">
        <f t="shared" si="1985"/>
        <v>3.3889999999999998</v>
      </c>
      <c r="M12716" s="24">
        <f t="shared" si="1986"/>
        <v>1.605</v>
      </c>
      <c r="N12716" s="24">
        <f t="shared" si="1987"/>
        <v>4.9409999999999998</v>
      </c>
      <c r="O12716" s="24">
        <f t="shared" si="1988"/>
        <v>0</v>
      </c>
      <c r="P12716" s="24">
        <f t="shared" si="1989"/>
        <v>0</v>
      </c>
    </row>
    <row r="12717" spans="1:16" x14ac:dyDescent="0.25">
      <c r="A12717" s="15">
        <v>41568</v>
      </c>
      <c r="B12717">
        <v>0</v>
      </c>
      <c r="C12717">
        <v>1661</v>
      </c>
      <c r="D12717">
        <v>0</v>
      </c>
      <c r="E12717">
        <v>4946</v>
      </c>
      <c r="F12717">
        <v>0</v>
      </c>
      <c r="G12717">
        <f t="shared" si="1980"/>
        <v>11589</v>
      </c>
      <c r="H12717">
        <f t="shared" si="1981"/>
        <v>3384</v>
      </c>
      <c r="I12717">
        <f t="shared" si="1982"/>
        <v>2013</v>
      </c>
      <c r="J12717">
        <f t="shared" si="1983"/>
        <v>10</v>
      </c>
      <c r="K12717" s="24">
        <f t="shared" si="1984"/>
        <v>11.589</v>
      </c>
      <c r="L12717" s="24">
        <f t="shared" si="1985"/>
        <v>3.3839999999999999</v>
      </c>
      <c r="M12717" s="24">
        <f t="shared" si="1986"/>
        <v>1.661</v>
      </c>
      <c r="N12717" s="24">
        <f t="shared" si="1987"/>
        <v>4.9459999999999997</v>
      </c>
      <c r="O12717" s="24">
        <f t="shared" si="1988"/>
        <v>0</v>
      </c>
      <c r="P12717" s="24">
        <f t="shared" si="1989"/>
        <v>0</v>
      </c>
    </row>
    <row r="12718" spans="1:16" x14ac:dyDescent="0.25">
      <c r="A12718" s="15">
        <v>41569</v>
      </c>
      <c r="B12718">
        <v>0</v>
      </c>
      <c r="C12718">
        <v>1399</v>
      </c>
      <c r="D12718">
        <v>0</v>
      </c>
      <c r="E12718">
        <v>4940</v>
      </c>
      <c r="F12718">
        <v>0</v>
      </c>
      <c r="G12718">
        <f t="shared" si="1980"/>
        <v>11851</v>
      </c>
      <c r="H12718">
        <f t="shared" si="1981"/>
        <v>3390</v>
      </c>
      <c r="I12718">
        <f t="shared" si="1982"/>
        <v>2013</v>
      </c>
      <c r="J12718">
        <f t="shared" si="1983"/>
        <v>10</v>
      </c>
      <c r="K12718" s="24">
        <f t="shared" si="1984"/>
        <v>11.851000000000001</v>
      </c>
      <c r="L12718" s="24">
        <f t="shared" si="1985"/>
        <v>3.39</v>
      </c>
      <c r="M12718" s="24">
        <f t="shared" si="1986"/>
        <v>1.399</v>
      </c>
      <c r="N12718" s="24">
        <f t="shared" si="1987"/>
        <v>4.9400000000000004</v>
      </c>
      <c r="O12718" s="24">
        <f t="shared" si="1988"/>
        <v>0</v>
      </c>
      <c r="P12718" s="24">
        <f t="shared" si="1989"/>
        <v>0</v>
      </c>
    </row>
    <row r="12719" spans="1:16" x14ac:dyDescent="0.25">
      <c r="A12719" s="15">
        <v>41570</v>
      </c>
      <c r="B12719">
        <v>0</v>
      </c>
      <c r="C12719">
        <v>1465</v>
      </c>
      <c r="D12719">
        <v>0</v>
      </c>
      <c r="E12719">
        <v>3747</v>
      </c>
      <c r="F12719">
        <v>0</v>
      </c>
      <c r="G12719">
        <f t="shared" si="1980"/>
        <v>11785</v>
      </c>
      <c r="H12719">
        <f t="shared" si="1981"/>
        <v>4583</v>
      </c>
      <c r="I12719">
        <f t="shared" si="1982"/>
        <v>2013</v>
      </c>
      <c r="J12719">
        <f t="shared" si="1983"/>
        <v>10</v>
      </c>
      <c r="K12719" s="24">
        <f t="shared" si="1984"/>
        <v>11.785</v>
      </c>
      <c r="L12719" s="24">
        <f t="shared" si="1985"/>
        <v>4.5830000000000002</v>
      </c>
      <c r="M12719" s="24">
        <f t="shared" si="1986"/>
        <v>1.4650000000000001</v>
      </c>
      <c r="N12719" s="24">
        <f t="shared" si="1987"/>
        <v>3.7469999999999999</v>
      </c>
      <c r="O12719" s="24">
        <f t="shared" si="1988"/>
        <v>0</v>
      </c>
      <c r="P12719" s="24">
        <f t="shared" si="1989"/>
        <v>0</v>
      </c>
    </row>
    <row r="12720" spans="1:16" x14ac:dyDescent="0.25">
      <c r="A12720" s="15">
        <v>41571</v>
      </c>
      <c r="B12720">
        <v>0</v>
      </c>
      <c r="C12720">
        <v>718</v>
      </c>
      <c r="D12720">
        <v>0</v>
      </c>
      <c r="E12720">
        <v>3220</v>
      </c>
      <c r="F12720">
        <v>0</v>
      </c>
      <c r="G12720">
        <f t="shared" si="1980"/>
        <v>12532</v>
      </c>
      <c r="H12720">
        <f t="shared" si="1981"/>
        <v>5110</v>
      </c>
      <c r="I12720">
        <f t="shared" si="1982"/>
        <v>2013</v>
      </c>
      <c r="J12720">
        <f t="shared" si="1983"/>
        <v>10</v>
      </c>
      <c r="K12720" s="24">
        <f t="shared" si="1984"/>
        <v>12.532</v>
      </c>
      <c r="L12720" s="24">
        <f t="shared" si="1985"/>
        <v>5.1100000000000003</v>
      </c>
      <c r="M12720" s="24">
        <f t="shared" si="1986"/>
        <v>0.71799999999999997</v>
      </c>
      <c r="N12720" s="24">
        <f t="shared" si="1987"/>
        <v>3.22</v>
      </c>
      <c r="O12720" s="24">
        <f t="shared" si="1988"/>
        <v>0</v>
      </c>
      <c r="P12720" s="24">
        <f t="shared" si="1989"/>
        <v>0</v>
      </c>
    </row>
    <row r="12721" spans="1:16" x14ac:dyDescent="0.25">
      <c r="A12721" s="15">
        <v>41572</v>
      </c>
      <c r="B12721">
        <v>0</v>
      </c>
      <c r="C12721">
        <v>1310</v>
      </c>
      <c r="D12721">
        <v>0</v>
      </c>
      <c r="E12721">
        <v>3206</v>
      </c>
      <c r="F12721">
        <v>0</v>
      </c>
      <c r="G12721">
        <f t="shared" si="1980"/>
        <v>11940</v>
      </c>
      <c r="H12721">
        <f t="shared" si="1981"/>
        <v>5124</v>
      </c>
      <c r="I12721">
        <f t="shared" si="1982"/>
        <v>2013</v>
      </c>
      <c r="J12721">
        <f t="shared" si="1983"/>
        <v>10</v>
      </c>
      <c r="K12721" s="24">
        <f t="shared" si="1984"/>
        <v>11.94</v>
      </c>
      <c r="L12721" s="24">
        <f t="shared" si="1985"/>
        <v>5.1239999999999997</v>
      </c>
      <c r="M12721" s="24">
        <f t="shared" si="1986"/>
        <v>1.31</v>
      </c>
      <c r="N12721" s="24">
        <f t="shared" si="1987"/>
        <v>3.206</v>
      </c>
      <c r="O12721" s="24">
        <f t="shared" si="1988"/>
        <v>0</v>
      </c>
      <c r="P12721" s="24">
        <f t="shared" si="1989"/>
        <v>0</v>
      </c>
    </row>
    <row r="12722" spans="1:16" x14ac:dyDescent="0.25">
      <c r="A12722" s="15">
        <v>41573</v>
      </c>
      <c r="B12722">
        <v>0</v>
      </c>
      <c r="C12722">
        <v>1310</v>
      </c>
      <c r="D12722">
        <v>0</v>
      </c>
      <c r="E12722">
        <v>3197</v>
      </c>
      <c r="F12722">
        <v>0</v>
      </c>
      <c r="G12722">
        <f t="shared" si="1980"/>
        <v>11940</v>
      </c>
      <c r="H12722">
        <f t="shared" si="1981"/>
        <v>5133</v>
      </c>
      <c r="I12722">
        <f t="shared" si="1982"/>
        <v>2013</v>
      </c>
      <c r="J12722">
        <f t="shared" si="1983"/>
        <v>10</v>
      </c>
      <c r="K12722" s="24">
        <f t="shared" si="1984"/>
        <v>11.94</v>
      </c>
      <c r="L12722" s="24">
        <f t="shared" si="1985"/>
        <v>5.133</v>
      </c>
      <c r="M12722" s="24">
        <f t="shared" si="1986"/>
        <v>1.31</v>
      </c>
      <c r="N12722" s="24">
        <f t="shared" si="1987"/>
        <v>3.1970000000000001</v>
      </c>
      <c r="O12722" s="24">
        <f t="shared" si="1988"/>
        <v>0</v>
      </c>
      <c r="P12722" s="24">
        <f t="shared" si="1989"/>
        <v>0</v>
      </c>
    </row>
    <row r="12723" spans="1:16" x14ac:dyDescent="0.25">
      <c r="A12723" s="15">
        <v>41574</v>
      </c>
      <c r="B12723">
        <v>0</v>
      </c>
      <c r="C12723">
        <v>1856</v>
      </c>
      <c r="D12723">
        <v>0</v>
      </c>
      <c r="E12723">
        <v>3201</v>
      </c>
      <c r="F12723">
        <v>0</v>
      </c>
      <c r="G12723">
        <f t="shared" si="1980"/>
        <v>11394</v>
      </c>
      <c r="H12723">
        <f t="shared" si="1981"/>
        <v>5129</v>
      </c>
      <c r="I12723">
        <f t="shared" si="1982"/>
        <v>2013</v>
      </c>
      <c r="J12723">
        <f t="shared" si="1983"/>
        <v>10</v>
      </c>
      <c r="K12723" s="24">
        <f t="shared" si="1984"/>
        <v>11.394</v>
      </c>
      <c r="L12723" s="24">
        <f t="shared" si="1985"/>
        <v>5.1289999999999996</v>
      </c>
      <c r="M12723" s="24">
        <f t="shared" si="1986"/>
        <v>1.8560000000000001</v>
      </c>
      <c r="N12723" s="24">
        <f t="shared" si="1987"/>
        <v>3.2010000000000001</v>
      </c>
      <c r="O12723" s="24">
        <f t="shared" si="1988"/>
        <v>0</v>
      </c>
      <c r="P12723" s="24">
        <f t="shared" si="1989"/>
        <v>0</v>
      </c>
    </row>
    <row r="12724" spans="1:16" x14ac:dyDescent="0.25">
      <c r="A12724" s="15">
        <v>41575</v>
      </c>
      <c r="B12724">
        <v>0</v>
      </c>
      <c r="C12724">
        <v>1875</v>
      </c>
      <c r="D12724">
        <v>0</v>
      </c>
      <c r="E12724">
        <v>2239</v>
      </c>
      <c r="F12724">
        <v>0</v>
      </c>
      <c r="G12724">
        <f t="shared" si="1980"/>
        <v>11375</v>
      </c>
      <c r="H12724">
        <f t="shared" si="1981"/>
        <v>6091</v>
      </c>
      <c r="I12724">
        <f t="shared" si="1982"/>
        <v>2013</v>
      </c>
      <c r="J12724">
        <f t="shared" si="1983"/>
        <v>10</v>
      </c>
      <c r="K12724" s="24">
        <f t="shared" si="1984"/>
        <v>11.375</v>
      </c>
      <c r="L12724" s="24">
        <f t="shared" si="1985"/>
        <v>6.0910000000000002</v>
      </c>
      <c r="M12724" s="24">
        <f t="shared" si="1986"/>
        <v>1.875</v>
      </c>
      <c r="N12724" s="24">
        <f t="shared" si="1987"/>
        <v>2.2389999999999999</v>
      </c>
      <c r="O12724" s="24">
        <f t="shared" si="1988"/>
        <v>0</v>
      </c>
      <c r="P12724" s="24">
        <f t="shared" si="1989"/>
        <v>0</v>
      </c>
    </row>
    <row r="12725" spans="1:16" x14ac:dyDescent="0.25">
      <c r="A12725" s="15">
        <v>41576</v>
      </c>
      <c r="B12725">
        <v>0</v>
      </c>
      <c r="C12725">
        <v>1597</v>
      </c>
      <c r="D12725">
        <v>0</v>
      </c>
      <c r="E12725">
        <v>1623</v>
      </c>
      <c r="F12725">
        <v>0</v>
      </c>
      <c r="G12725">
        <f t="shared" si="1980"/>
        <v>11653</v>
      </c>
      <c r="H12725">
        <f t="shared" si="1981"/>
        <v>6707</v>
      </c>
      <c r="I12725">
        <f t="shared" si="1982"/>
        <v>2013</v>
      </c>
      <c r="J12725">
        <f t="shared" si="1983"/>
        <v>10</v>
      </c>
      <c r="K12725" s="24">
        <f t="shared" si="1984"/>
        <v>11.653</v>
      </c>
      <c r="L12725" s="24">
        <f t="shared" si="1985"/>
        <v>6.7069999999999999</v>
      </c>
      <c r="M12725" s="24">
        <f t="shared" si="1986"/>
        <v>1.597</v>
      </c>
      <c r="N12725" s="24">
        <f t="shared" si="1987"/>
        <v>1.623</v>
      </c>
      <c r="O12725" s="24">
        <f t="shared" si="1988"/>
        <v>0</v>
      </c>
      <c r="P12725" s="24">
        <f t="shared" si="1989"/>
        <v>0</v>
      </c>
    </row>
    <row r="12726" spans="1:16" x14ac:dyDescent="0.25">
      <c r="A12726" s="15">
        <v>41577</v>
      </c>
      <c r="B12726">
        <v>0</v>
      </c>
      <c r="C12726">
        <v>3758</v>
      </c>
      <c r="D12726">
        <v>0</v>
      </c>
      <c r="E12726">
        <v>1605</v>
      </c>
      <c r="F12726">
        <v>0</v>
      </c>
      <c r="G12726">
        <f t="shared" si="1980"/>
        <v>9492</v>
      </c>
      <c r="H12726">
        <f t="shared" si="1981"/>
        <v>6725</v>
      </c>
      <c r="I12726">
        <f t="shared" si="1982"/>
        <v>2013</v>
      </c>
      <c r="J12726">
        <f t="shared" si="1983"/>
        <v>10</v>
      </c>
      <c r="K12726" s="24">
        <f t="shared" si="1984"/>
        <v>9.4920000000000009</v>
      </c>
      <c r="L12726" s="24">
        <f t="shared" si="1985"/>
        <v>6.7249999999999996</v>
      </c>
      <c r="M12726" s="24">
        <f t="shared" si="1986"/>
        <v>3.758</v>
      </c>
      <c r="N12726" s="24">
        <f t="shared" si="1987"/>
        <v>1.605</v>
      </c>
      <c r="O12726" s="24">
        <f t="shared" si="1988"/>
        <v>0</v>
      </c>
      <c r="P12726" s="24">
        <f t="shared" si="1989"/>
        <v>0</v>
      </c>
    </row>
    <row r="12727" spans="1:16" x14ac:dyDescent="0.25">
      <c r="A12727" s="15">
        <v>41578</v>
      </c>
      <c r="B12727">
        <v>0</v>
      </c>
      <c r="C12727">
        <v>6347</v>
      </c>
      <c r="D12727">
        <v>0</v>
      </c>
      <c r="E12727">
        <v>2974</v>
      </c>
      <c r="F12727">
        <v>0</v>
      </c>
      <c r="G12727">
        <f t="shared" si="1980"/>
        <v>6903</v>
      </c>
      <c r="H12727">
        <f t="shared" si="1981"/>
        <v>5356</v>
      </c>
      <c r="I12727">
        <f t="shared" si="1982"/>
        <v>2013</v>
      </c>
      <c r="J12727">
        <f t="shared" si="1983"/>
        <v>10</v>
      </c>
      <c r="K12727" s="24">
        <f t="shared" si="1984"/>
        <v>6.9029999999999996</v>
      </c>
      <c r="L12727" s="24">
        <f t="shared" si="1985"/>
        <v>5.3559999999999999</v>
      </c>
      <c r="M12727" s="24">
        <f t="shared" si="1986"/>
        <v>6.3470000000000004</v>
      </c>
      <c r="N12727" s="24">
        <f t="shared" si="1987"/>
        <v>2.9740000000000002</v>
      </c>
      <c r="O12727" s="24">
        <f t="shared" si="1988"/>
        <v>0</v>
      </c>
      <c r="P12727" s="24">
        <f t="shared" si="1989"/>
        <v>0</v>
      </c>
    </row>
    <row r="12728" spans="1:16" x14ac:dyDescent="0.25">
      <c r="A12728" s="15">
        <v>41579</v>
      </c>
      <c r="B12728">
        <v>0</v>
      </c>
      <c r="C12728">
        <v>2920</v>
      </c>
      <c r="D12728">
        <v>0</v>
      </c>
      <c r="E12728">
        <v>3549</v>
      </c>
      <c r="F12728">
        <v>0</v>
      </c>
      <c r="G12728">
        <f t="shared" si="1980"/>
        <v>10330</v>
      </c>
      <c r="H12728">
        <f t="shared" si="1981"/>
        <v>4781</v>
      </c>
      <c r="I12728">
        <f t="shared" si="1982"/>
        <v>2013</v>
      </c>
      <c r="J12728">
        <f t="shared" si="1983"/>
        <v>11</v>
      </c>
      <c r="K12728" s="24">
        <f t="shared" si="1984"/>
        <v>10.33</v>
      </c>
      <c r="L12728" s="24">
        <f t="shared" si="1985"/>
        <v>4.7809999999999997</v>
      </c>
      <c r="M12728" s="24">
        <f t="shared" si="1986"/>
        <v>2.92</v>
      </c>
      <c r="N12728" s="24">
        <f t="shared" si="1987"/>
        <v>3.5489999999999999</v>
      </c>
      <c r="O12728" s="24">
        <f t="shared" si="1988"/>
        <v>0</v>
      </c>
      <c r="P12728" s="24">
        <f t="shared" si="1989"/>
        <v>0</v>
      </c>
    </row>
    <row r="12729" spans="1:16" x14ac:dyDescent="0.25">
      <c r="A12729" s="15">
        <v>41580</v>
      </c>
      <c r="B12729">
        <v>0</v>
      </c>
      <c r="C12729">
        <v>3777</v>
      </c>
      <c r="D12729">
        <v>0</v>
      </c>
      <c r="E12729">
        <v>3584</v>
      </c>
      <c r="F12729">
        <v>0</v>
      </c>
      <c r="G12729">
        <f t="shared" si="1980"/>
        <v>9473</v>
      </c>
      <c r="H12729">
        <f t="shared" si="1981"/>
        <v>4746</v>
      </c>
      <c r="I12729">
        <f t="shared" si="1982"/>
        <v>2013</v>
      </c>
      <c r="J12729">
        <f t="shared" si="1983"/>
        <v>11</v>
      </c>
      <c r="K12729" s="24">
        <f t="shared" si="1984"/>
        <v>9.4730000000000008</v>
      </c>
      <c r="L12729" s="24">
        <f t="shared" si="1985"/>
        <v>4.7460000000000004</v>
      </c>
      <c r="M12729" s="24">
        <f t="shared" si="1986"/>
        <v>3.7770000000000001</v>
      </c>
      <c r="N12729" s="24">
        <f t="shared" si="1987"/>
        <v>3.5840000000000001</v>
      </c>
      <c r="O12729" s="24">
        <f t="shared" si="1988"/>
        <v>0</v>
      </c>
      <c r="P12729" s="24">
        <f t="shared" si="1989"/>
        <v>0</v>
      </c>
    </row>
    <row r="12730" spans="1:16" x14ac:dyDescent="0.25">
      <c r="A12730" s="15">
        <v>41581</v>
      </c>
      <c r="B12730">
        <v>0</v>
      </c>
      <c r="C12730">
        <v>3806</v>
      </c>
      <c r="D12730">
        <v>0</v>
      </c>
      <c r="E12730">
        <v>3730</v>
      </c>
      <c r="F12730">
        <v>0</v>
      </c>
      <c r="G12730">
        <f t="shared" si="1980"/>
        <v>9444</v>
      </c>
      <c r="H12730">
        <f t="shared" si="1981"/>
        <v>4600</v>
      </c>
      <c r="I12730">
        <f t="shared" si="1982"/>
        <v>2013</v>
      </c>
      <c r="J12730">
        <f t="shared" si="1983"/>
        <v>11</v>
      </c>
      <c r="K12730" s="24">
        <f t="shared" si="1984"/>
        <v>9.4440000000000008</v>
      </c>
      <c r="L12730" s="24">
        <f t="shared" si="1985"/>
        <v>4.5999999999999996</v>
      </c>
      <c r="M12730" s="24">
        <f t="shared" si="1986"/>
        <v>3.806</v>
      </c>
      <c r="N12730" s="24">
        <f t="shared" si="1987"/>
        <v>3.73</v>
      </c>
      <c r="O12730" s="24">
        <f t="shared" si="1988"/>
        <v>0</v>
      </c>
      <c r="P12730" s="24">
        <f t="shared" si="1989"/>
        <v>0</v>
      </c>
    </row>
    <row r="12731" spans="1:16" x14ac:dyDescent="0.25">
      <c r="A12731" s="15">
        <v>41582</v>
      </c>
      <c r="B12731">
        <v>0</v>
      </c>
      <c r="C12731">
        <v>5757</v>
      </c>
      <c r="D12731">
        <v>0</v>
      </c>
      <c r="E12731">
        <v>3762</v>
      </c>
      <c r="F12731">
        <v>0</v>
      </c>
      <c r="G12731">
        <f t="shared" si="1980"/>
        <v>7493</v>
      </c>
      <c r="H12731">
        <f t="shared" si="1981"/>
        <v>4568</v>
      </c>
      <c r="I12731">
        <f t="shared" si="1982"/>
        <v>2013</v>
      </c>
      <c r="J12731">
        <f t="shared" si="1983"/>
        <v>11</v>
      </c>
      <c r="K12731" s="24">
        <f t="shared" si="1984"/>
        <v>7.4930000000000003</v>
      </c>
      <c r="L12731" s="24">
        <f t="shared" si="1985"/>
        <v>4.5679999999999996</v>
      </c>
      <c r="M12731" s="24">
        <f t="shared" si="1986"/>
        <v>5.7569999999999997</v>
      </c>
      <c r="N12731" s="24">
        <f t="shared" si="1987"/>
        <v>3.762</v>
      </c>
      <c r="O12731" s="24">
        <f t="shared" si="1988"/>
        <v>0</v>
      </c>
      <c r="P12731" s="24">
        <f t="shared" si="1989"/>
        <v>0</v>
      </c>
    </row>
    <row r="12732" spans="1:16" x14ac:dyDescent="0.25">
      <c r="A12732" s="15">
        <v>41583</v>
      </c>
      <c r="B12732">
        <v>0</v>
      </c>
      <c r="C12732">
        <v>5793</v>
      </c>
      <c r="D12732">
        <v>0</v>
      </c>
      <c r="E12732">
        <v>3883</v>
      </c>
      <c r="F12732">
        <v>0</v>
      </c>
      <c r="G12732">
        <f t="shared" si="1980"/>
        <v>7457</v>
      </c>
      <c r="H12732">
        <f t="shared" si="1981"/>
        <v>4447</v>
      </c>
      <c r="I12732">
        <f t="shared" si="1982"/>
        <v>2013</v>
      </c>
      <c r="J12732">
        <f t="shared" si="1983"/>
        <v>11</v>
      </c>
      <c r="K12732" s="24">
        <f t="shared" si="1984"/>
        <v>7.4569999999999999</v>
      </c>
      <c r="L12732" s="24">
        <f t="shared" si="1985"/>
        <v>4.4470000000000001</v>
      </c>
      <c r="M12732" s="24">
        <f t="shared" si="1986"/>
        <v>5.7930000000000001</v>
      </c>
      <c r="N12732" s="24">
        <f t="shared" si="1987"/>
        <v>3.883</v>
      </c>
      <c r="O12732" s="24">
        <f t="shared" si="1988"/>
        <v>0</v>
      </c>
      <c r="P12732" s="24">
        <f t="shared" si="1989"/>
        <v>0</v>
      </c>
    </row>
    <row r="12733" spans="1:16" x14ac:dyDescent="0.25">
      <c r="A12733" s="15">
        <v>41584</v>
      </c>
      <c r="B12733">
        <v>0</v>
      </c>
      <c r="C12733">
        <v>5859</v>
      </c>
      <c r="D12733">
        <v>0</v>
      </c>
      <c r="E12733">
        <v>3882</v>
      </c>
      <c r="F12733">
        <v>0</v>
      </c>
      <c r="G12733">
        <f t="shared" si="1980"/>
        <v>7391</v>
      </c>
      <c r="H12733">
        <f t="shared" si="1981"/>
        <v>4448</v>
      </c>
      <c r="I12733">
        <f t="shared" si="1982"/>
        <v>2013</v>
      </c>
      <c r="J12733">
        <f t="shared" si="1983"/>
        <v>11</v>
      </c>
      <c r="K12733" s="24">
        <f t="shared" si="1984"/>
        <v>7.391</v>
      </c>
      <c r="L12733" s="24">
        <f t="shared" si="1985"/>
        <v>4.4480000000000004</v>
      </c>
      <c r="M12733" s="24">
        <f t="shared" si="1986"/>
        <v>5.859</v>
      </c>
      <c r="N12733" s="24">
        <f t="shared" si="1987"/>
        <v>3.8820000000000001</v>
      </c>
      <c r="O12733" s="24">
        <f t="shared" si="1988"/>
        <v>0</v>
      </c>
      <c r="P12733" s="24">
        <f t="shared" si="1989"/>
        <v>0</v>
      </c>
    </row>
    <row r="12734" spans="1:16" x14ac:dyDescent="0.25">
      <c r="A12734" s="15">
        <v>41585</v>
      </c>
      <c r="B12734">
        <v>0</v>
      </c>
      <c r="C12734">
        <v>6223</v>
      </c>
      <c r="D12734">
        <v>0</v>
      </c>
      <c r="E12734">
        <v>4689</v>
      </c>
      <c r="F12734">
        <v>0</v>
      </c>
      <c r="G12734">
        <f t="shared" si="1980"/>
        <v>7027</v>
      </c>
      <c r="H12734">
        <f t="shared" si="1981"/>
        <v>3641</v>
      </c>
      <c r="I12734">
        <f t="shared" si="1982"/>
        <v>2013</v>
      </c>
      <c r="J12734">
        <f t="shared" si="1983"/>
        <v>11</v>
      </c>
      <c r="K12734" s="24">
        <f t="shared" si="1984"/>
        <v>7.0270000000000001</v>
      </c>
      <c r="L12734" s="24">
        <f t="shared" si="1985"/>
        <v>3.641</v>
      </c>
      <c r="M12734" s="24">
        <f t="shared" si="1986"/>
        <v>6.2229999999999999</v>
      </c>
      <c r="N12734" s="24">
        <f t="shared" si="1987"/>
        <v>4.6890000000000001</v>
      </c>
      <c r="O12734" s="24">
        <f t="shared" si="1988"/>
        <v>0</v>
      </c>
      <c r="P12734" s="24">
        <f t="shared" si="1989"/>
        <v>0</v>
      </c>
    </row>
    <row r="12735" spans="1:16" x14ac:dyDescent="0.25">
      <c r="A12735" s="15">
        <v>41586</v>
      </c>
      <c r="B12735">
        <v>0</v>
      </c>
      <c r="C12735">
        <v>4568</v>
      </c>
      <c r="D12735">
        <v>0</v>
      </c>
      <c r="E12735">
        <v>4985</v>
      </c>
      <c r="F12735">
        <v>0</v>
      </c>
      <c r="G12735">
        <f t="shared" si="1980"/>
        <v>8682</v>
      </c>
      <c r="H12735">
        <f t="shared" si="1981"/>
        <v>3345</v>
      </c>
      <c r="I12735">
        <f t="shared" si="1982"/>
        <v>2013</v>
      </c>
      <c r="J12735">
        <f t="shared" si="1983"/>
        <v>11</v>
      </c>
      <c r="K12735" s="24">
        <f t="shared" si="1984"/>
        <v>8.6820000000000004</v>
      </c>
      <c r="L12735" s="24">
        <f t="shared" si="1985"/>
        <v>3.3450000000000002</v>
      </c>
      <c r="M12735" s="24">
        <f t="shared" si="1986"/>
        <v>4.5679999999999996</v>
      </c>
      <c r="N12735" s="24">
        <f t="shared" si="1987"/>
        <v>4.9850000000000003</v>
      </c>
      <c r="O12735" s="24">
        <f t="shared" si="1988"/>
        <v>0</v>
      </c>
      <c r="P12735" s="24">
        <f t="shared" si="1989"/>
        <v>0</v>
      </c>
    </row>
    <row r="12736" spans="1:16" x14ac:dyDescent="0.25">
      <c r="A12736" s="15">
        <v>41587</v>
      </c>
      <c r="B12736">
        <v>0</v>
      </c>
      <c r="C12736">
        <v>4928</v>
      </c>
      <c r="D12736">
        <v>0</v>
      </c>
      <c r="E12736">
        <v>4977</v>
      </c>
      <c r="F12736">
        <v>0</v>
      </c>
      <c r="G12736">
        <f t="shared" si="1980"/>
        <v>8322</v>
      </c>
      <c r="H12736">
        <f t="shared" si="1981"/>
        <v>3353</v>
      </c>
      <c r="I12736">
        <f t="shared" si="1982"/>
        <v>2013</v>
      </c>
      <c r="J12736">
        <f t="shared" si="1983"/>
        <v>11</v>
      </c>
      <c r="K12736" s="24">
        <f t="shared" si="1984"/>
        <v>8.3219999999999992</v>
      </c>
      <c r="L12736" s="24">
        <f t="shared" si="1985"/>
        <v>3.3530000000000002</v>
      </c>
      <c r="M12736" s="24">
        <f t="shared" si="1986"/>
        <v>4.9279999999999999</v>
      </c>
      <c r="N12736" s="24">
        <f t="shared" si="1987"/>
        <v>4.9770000000000003</v>
      </c>
      <c r="O12736" s="24">
        <f t="shared" si="1988"/>
        <v>0</v>
      </c>
      <c r="P12736" s="24">
        <f t="shared" si="1989"/>
        <v>0</v>
      </c>
    </row>
    <row r="12737" spans="1:16" x14ac:dyDescent="0.25">
      <c r="A12737" s="15">
        <v>41588</v>
      </c>
      <c r="B12737">
        <v>0</v>
      </c>
      <c r="C12737">
        <v>4917</v>
      </c>
      <c r="D12737">
        <v>0</v>
      </c>
      <c r="E12737">
        <v>4983</v>
      </c>
      <c r="F12737">
        <v>0</v>
      </c>
      <c r="G12737">
        <f t="shared" si="1980"/>
        <v>8333</v>
      </c>
      <c r="H12737">
        <f t="shared" si="1981"/>
        <v>3347</v>
      </c>
      <c r="I12737">
        <f t="shared" si="1982"/>
        <v>2013</v>
      </c>
      <c r="J12737">
        <f t="shared" si="1983"/>
        <v>11</v>
      </c>
      <c r="K12737" s="24">
        <f t="shared" si="1984"/>
        <v>8.3330000000000002</v>
      </c>
      <c r="L12737" s="24">
        <f t="shared" si="1985"/>
        <v>3.347</v>
      </c>
      <c r="M12737" s="24">
        <f t="shared" si="1986"/>
        <v>4.9169999999999998</v>
      </c>
      <c r="N12737" s="24">
        <f t="shared" si="1987"/>
        <v>4.9829999999999997</v>
      </c>
      <c r="O12737" s="24">
        <f t="shared" si="1988"/>
        <v>0</v>
      </c>
      <c r="P12737" s="24">
        <f t="shared" si="1989"/>
        <v>0</v>
      </c>
    </row>
    <row r="12738" spans="1:16" x14ac:dyDescent="0.25">
      <c r="A12738" s="15">
        <v>41589</v>
      </c>
      <c r="B12738">
        <v>0</v>
      </c>
      <c r="C12738">
        <v>3806</v>
      </c>
      <c r="D12738">
        <v>0</v>
      </c>
      <c r="E12738">
        <v>4763</v>
      </c>
      <c r="F12738">
        <v>0</v>
      </c>
      <c r="G12738">
        <f t="shared" si="1980"/>
        <v>9444</v>
      </c>
      <c r="H12738">
        <f t="shared" si="1981"/>
        <v>3567</v>
      </c>
      <c r="I12738">
        <f t="shared" si="1982"/>
        <v>2013</v>
      </c>
      <c r="J12738">
        <f t="shared" si="1983"/>
        <v>11</v>
      </c>
      <c r="K12738" s="24">
        <f t="shared" si="1984"/>
        <v>9.4440000000000008</v>
      </c>
      <c r="L12738" s="24">
        <f t="shared" si="1985"/>
        <v>3.5670000000000002</v>
      </c>
      <c r="M12738" s="24">
        <f t="shared" si="1986"/>
        <v>3.806</v>
      </c>
      <c r="N12738" s="24">
        <f t="shared" si="1987"/>
        <v>4.7629999999999999</v>
      </c>
      <c r="O12738" s="24">
        <f t="shared" si="1988"/>
        <v>0</v>
      </c>
      <c r="P12738" s="24">
        <f t="shared" si="1989"/>
        <v>0</v>
      </c>
    </row>
    <row r="12739" spans="1:16" x14ac:dyDescent="0.25">
      <c r="A12739" s="15">
        <v>41590</v>
      </c>
      <c r="B12739">
        <v>0</v>
      </c>
      <c r="C12739">
        <v>3806</v>
      </c>
      <c r="D12739">
        <v>0</v>
      </c>
      <c r="E12739">
        <v>5015</v>
      </c>
      <c r="F12739">
        <v>0</v>
      </c>
      <c r="G12739">
        <f t="shared" si="1980"/>
        <v>9444</v>
      </c>
      <c r="H12739">
        <f t="shared" si="1981"/>
        <v>3315</v>
      </c>
      <c r="I12739">
        <f t="shared" si="1982"/>
        <v>2013</v>
      </c>
      <c r="J12739">
        <f t="shared" si="1983"/>
        <v>11</v>
      </c>
      <c r="K12739" s="24">
        <f t="shared" si="1984"/>
        <v>9.4440000000000008</v>
      </c>
      <c r="L12739" s="24">
        <f t="shared" si="1985"/>
        <v>3.3149999999999999</v>
      </c>
      <c r="M12739" s="24">
        <f t="shared" si="1986"/>
        <v>3.806</v>
      </c>
      <c r="N12739" s="24">
        <f t="shared" si="1987"/>
        <v>5.0149999999999997</v>
      </c>
      <c r="O12739" s="24">
        <f t="shared" si="1988"/>
        <v>0</v>
      </c>
      <c r="P12739" s="24">
        <f t="shared" si="1989"/>
        <v>0</v>
      </c>
    </row>
    <row r="12740" spans="1:16" x14ac:dyDescent="0.25">
      <c r="A12740" s="15">
        <v>41591</v>
      </c>
      <c r="B12740">
        <v>0</v>
      </c>
      <c r="C12740">
        <v>3825</v>
      </c>
      <c r="D12740">
        <v>0</v>
      </c>
      <c r="E12740">
        <v>4978</v>
      </c>
      <c r="F12740">
        <v>0</v>
      </c>
      <c r="G12740">
        <f t="shared" si="1980"/>
        <v>9425</v>
      </c>
      <c r="H12740">
        <f t="shared" si="1981"/>
        <v>3352</v>
      </c>
      <c r="I12740">
        <f t="shared" si="1982"/>
        <v>2013</v>
      </c>
      <c r="J12740">
        <f t="shared" si="1983"/>
        <v>11</v>
      </c>
      <c r="K12740" s="24">
        <f t="shared" si="1984"/>
        <v>9.4250000000000007</v>
      </c>
      <c r="L12740" s="24">
        <f t="shared" si="1985"/>
        <v>3.3519999999999999</v>
      </c>
      <c r="M12740" s="24">
        <f t="shared" si="1986"/>
        <v>3.8250000000000002</v>
      </c>
      <c r="N12740" s="24">
        <f t="shared" si="1987"/>
        <v>4.9779999999999998</v>
      </c>
      <c r="O12740" s="24">
        <f t="shared" si="1988"/>
        <v>0</v>
      </c>
      <c r="P12740" s="24">
        <f t="shared" si="1989"/>
        <v>0</v>
      </c>
    </row>
    <row r="12741" spans="1:16" x14ac:dyDescent="0.25">
      <c r="A12741" s="15">
        <v>41592</v>
      </c>
      <c r="B12741">
        <v>0</v>
      </c>
      <c r="C12741">
        <v>5064</v>
      </c>
      <c r="D12741">
        <v>0</v>
      </c>
      <c r="E12741">
        <v>4947</v>
      </c>
      <c r="F12741">
        <v>0</v>
      </c>
      <c r="G12741">
        <f t="shared" si="1980"/>
        <v>8186</v>
      </c>
      <c r="H12741">
        <f t="shared" si="1981"/>
        <v>3383</v>
      </c>
      <c r="I12741">
        <f t="shared" si="1982"/>
        <v>2013</v>
      </c>
      <c r="J12741">
        <f t="shared" si="1983"/>
        <v>11</v>
      </c>
      <c r="K12741" s="24">
        <f t="shared" si="1984"/>
        <v>8.1859999999999999</v>
      </c>
      <c r="L12741" s="24">
        <f t="shared" si="1985"/>
        <v>3.383</v>
      </c>
      <c r="M12741" s="24">
        <f t="shared" si="1986"/>
        <v>5.0640000000000001</v>
      </c>
      <c r="N12741" s="24">
        <f t="shared" si="1987"/>
        <v>4.9470000000000001</v>
      </c>
      <c r="O12741" s="24">
        <f t="shared" si="1988"/>
        <v>0</v>
      </c>
      <c r="P12741" s="24">
        <f t="shared" si="1989"/>
        <v>0</v>
      </c>
    </row>
    <row r="12742" spans="1:16" x14ac:dyDescent="0.25">
      <c r="A12742" s="15">
        <v>41593</v>
      </c>
      <c r="B12742">
        <v>0</v>
      </c>
      <c r="C12742">
        <v>3640</v>
      </c>
      <c r="D12742">
        <v>0</v>
      </c>
      <c r="E12742">
        <v>4195</v>
      </c>
      <c r="F12742">
        <v>0</v>
      </c>
      <c r="G12742">
        <f t="shared" ref="G12742:G12805" si="1990">MAX(IF(AND(MONTH(A12742)&gt;6,MONTH(A12742)&lt;10),14241,13250)-B12742-C12742-F12742,0)</f>
        <v>9610</v>
      </c>
      <c r="H12742">
        <f t="shared" ref="H12742:H12805" si="1991">MAX(8330-E12742-D12742,0)</f>
        <v>4135</v>
      </c>
      <c r="I12742">
        <f t="shared" ref="I12742:I12805" si="1992">YEAR(A12742)</f>
        <v>2013</v>
      </c>
      <c r="J12742">
        <f t="shared" ref="J12742:J12805" si="1993">MONTH(A12742)</f>
        <v>11</v>
      </c>
      <c r="K12742" s="24">
        <f t="shared" ref="K12742:K12805" si="1994">G12742/1000</f>
        <v>9.61</v>
      </c>
      <c r="L12742" s="24">
        <f t="shared" ref="L12742:L12805" si="1995">H12742/1000</f>
        <v>4.1349999999999998</v>
      </c>
      <c r="M12742" s="24">
        <f t="shared" ref="M12742:M12805" si="1996">(B12742+C12742+F12742)/1000</f>
        <v>3.64</v>
      </c>
      <c r="N12742" s="24">
        <f t="shared" ref="N12742:N12805" si="1997">(D12742+E12742)/1000</f>
        <v>4.1950000000000003</v>
      </c>
      <c r="O12742" s="24">
        <f t="shared" ref="O12742:O12805" si="1998">B12742/1000</f>
        <v>0</v>
      </c>
      <c r="P12742" s="24">
        <f t="shared" ref="P12742:P12805" si="1999">F12742/1000</f>
        <v>0</v>
      </c>
    </row>
    <row r="12743" spans="1:16" x14ac:dyDescent="0.25">
      <c r="A12743" s="15">
        <v>41594</v>
      </c>
      <c r="B12743">
        <v>0</v>
      </c>
      <c r="C12743">
        <v>2905</v>
      </c>
      <c r="D12743">
        <v>0</v>
      </c>
      <c r="E12743">
        <v>3869</v>
      </c>
      <c r="F12743">
        <v>0</v>
      </c>
      <c r="G12743">
        <f t="shared" si="1990"/>
        <v>10345</v>
      </c>
      <c r="H12743">
        <f t="shared" si="1991"/>
        <v>4461</v>
      </c>
      <c r="I12743">
        <f t="shared" si="1992"/>
        <v>2013</v>
      </c>
      <c r="J12743">
        <f t="shared" si="1993"/>
        <v>11</v>
      </c>
      <c r="K12743" s="24">
        <f t="shared" si="1994"/>
        <v>10.345000000000001</v>
      </c>
      <c r="L12743" s="24">
        <f t="shared" si="1995"/>
        <v>4.4610000000000003</v>
      </c>
      <c r="M12743" s="24">
        <f t="shared" si="1996"/>
        <v>2.9049999999999998</v>
      </c>
      <c r="N12743" s="24">
        <f t="shared" si="1997"/>
        <v>3.8690000000000002</v>
      </c>
      <c r="O12743" s="24">
        <f t="shared" si="1998"/>
        <v>0</v>
      </c>
      <c r="P12743" s="24">
        <f t="shared" si="1999"/>
        <v>0</v>
      </c>
    </row>
    <row r="12744" spans="1:16" x14ac:dyDescent="0.25">
      <c r="A12744" s="15">
        <v>41595</v>
      </c>
      <c r="B12744">
        <v>0</v>
      </c>
      <c r="C12744">
        <v>3908</v>
      </c>
      <c r="D12744">
        <v>0</v>
      </c>
      <c r="E12744">
        <v>3870</v>
      </c>
      <c r="F12744">
        <v>0</v>
      </c>
      <c r="G12744">
        <f t="shared" si="1990"/>
        <v>9342</v>
      </c>
      <c r="H12744">
        <f t="shared" si="1991"/>
        <v>4460</v>
      </c>
      <c r="I12744">
        <f t="shared" si="1992"/>
        <v>2013</v>
      </c>
      <c r="J12744">
        <f t="shared" si="1993"/>
        <v>11</v>
      </c>
      <c r="K12744" s="24">
        <f t="shared" si="1994"/>
        <v>9.3420000000000005</v>
      </c>
      <c r="L12744" s="24">
        <f t="shared" si="1995"/>
        <v>4.46</v>
      </c>
      <c r="M12744" s="24">
        <f t="shared" si="1996"/>
        <v>3.9079999999999999</v>
      </c>
      <c r="N12744" s="24">
        <f t="shared" si="1997"/>
        <v>3.87</v>
      </c>
      <c r="O12744" s="24">
        <f t="shared" si="1998"/>
        <v>0</v>
      </c>
      <c r="P12744" s="24">
        <f t="shared" si="1999"/>
        <v>0</v>
      </c>
    </row>
    <row r="12745" spans="1:16" x14ac:dyDescent="0.25">
      <c r="A12745" s="15">
        <v>41596</v>
      </c>
      <c r="B12745">
        <v>0</v>
      </c>
      <c r="C12745">
        <v>3850</v>
      </c>
      <c r="D12745">
        <v>0</v>
      </c>
      <c r="E12745">
        <v>3869</v>
      </c>
      <c r="F12745">
        <v>0</v>
      </c>
      <c r="G12745">
        <f t="shared" si="1990"/>
        <v>9400</v>
      </c>
      <c r="H12745">
        <f t="shared" si="1991"/>
        <v>4461</v>
      </c>
      <c r="I12745">
        <f t="shared" si="1992"/>
        <v>2013</v>
      </c>
      <c r="J12745">
        <f t="shared" si="1993"/>
        <v>11</v>
      </c>
      <c r="K12745" s="24">
        <f t="shared" si="1994"/>
        <v>9.4</v>
      </c>
      <c r="L12745" s="24">
        <f t="shared" si="1995"/>
        <v>4.4610000000000003</v>
      </c>
      <c r="M12745" s="24">
        <f t="shared" si="1996"/>
        <v>3.85</v>
      </c>
      <c r="N12745" s="24">
        <f t="shared" si="1997"/>
        <v>3.8690000000000002</v>
      </c>
      <c r="O12745" s="24">
        <f t="shared" si="1998"/>
        <v>0</v>
      </c>
      <c r="P12745" s="24">
        <f t="shared" si="1999"/>
        <v>0</v>
      </c>
    </row>
    <row r="12746" spans="1:16" x14ac:dyDescent="0.25">
      <c r="A12746" s="15">
        <v>41597</v>
      </c>
      <c r="B12746">
        <v>0</v>
      </c>
      <c r="C12746">
        <v>5371</v>
      </c>
      <c r="D12746">
        <v>0</v>
      </c>
      <c r="E12746">
        <v>3870</v>
      </c>
      <c r="F12746">
        <v>0</v>
      </c>
      <c r="G12746">
        <f t="shared" si="1990"/>
        <v>7879</v>
      </c>
      <c r="H12746">
        <f t="shared" si="1991"/>
        <v>4460</v>
      </c>
      <c r="I12746">
        <f t="shared" si="1992"/>
        <v>2013</v>
      </c>
      <c r="J12746">
        <f t="shared" si="1993"/>
        <v>11</v>
      </c>
      <c r="K12746" s="24">
        <f t="shared" si="1994"/>
        <v>7.8789999999999996</v>
      </c>
      <c r="L12746" s="24">
        <f t="shared" si="1995"/>
        <v>4.46</v>
      </c>
      <c r="M12746" s="24">
        <f t="shared" si="1996"/>
        <v>5.3710000000000004</v>
      </c>
      <c r="N12746" s="24">
        <f t="shared" si="1997"/>
        <v>3.87</v>
      </c>
      <c r="O12746" s="24">
        <f t="shared" si="1998"/>
        <v>0</v>
      </c>
      <c r="P12746" s="24">
        <f t="shared" si="1999"/>
        <v>0</v>
      </c>
    </row>
    <row r="12747" spans="1:16" x14ac:dyDescent="0.25">
      <c r="A12747" s="15">
        <v>41598</v>
      </c>
      <c r="B12747">
        <v>0</v>
      </c>
      <c r="C12747">
        <v>2461</v>
      </c>
      <c r="D12747">
        <v>0</v>
      </c>
      <c r="E12747">
        <v>2534</v>
      </c>
      <c r="F12747">
        <v>0</v>
      </c>
      <c r="G12747">
        <f t="shared" si="1990"/>
        <v>10789</v>
      </c>
      <c r="H12747">
        <f t="shared" si="1991"/>
        <v>5796</v>
      </c>
      <c r="I12747">
        <f t="shared" si="1992"/>
        <v>2013</v>
      </c>
      <c r="J12747">
        <f t="shared" si="1993"/>
        <v>11</v>
      </c>
      <c r="K12747" s="24">
        <f t="shared" si="1994"/>
        <v>10.789</v>
      </c>
      <c r="L12747" s="24">
        <f t="shared" si="1995"/>
        <v>5.7960000000000003</v>
      </c>
      <c r="M12747" s="24">
        <f t="shared" si="1996"/>
        <v>2.4609999999999999</v>
      </c>
      <c r="N12747" s="24">
        <f t="shared" si="1997"/>
        <v>2.5339999999999998</v>
      </c>
      <c r="O12747" s="24">
        <f t="shared" si="1998"/>
        <v>0</v>
      </c>
      <c r="P12747" s="24">
        <f t="shared" si="1999"/>
        <v>0</v>
      </c>
    </row>
    <row r="12748" spans="1:16" x14ac:dyDescent="0.25">
      <c r="A12748" s="15">
        <v>41599</v>
      </c>
      <c r="B12748">
        <v>0</v>
      </c>
      <c r="C12748">
        <v>2643</v>
      </c>
      <c r="D12748">
        <v>0</v>
      </c>
      <c r="E12748">
        <v>1972</v>
      </c>
      <c r="F12748">
        <v>0</v>
      </c>
      <c r="G12748">
        <f t="shared" si="1990"/>
        <v>10607</v>
      </c>
      <c r="H12748">
        <f t="shared" si="1991"/>
        <v>6358</v>
      </c>
      <c r="I12748">
        <f t="shared" si="1992"/>
        <v>2013</v>
      </c>
      <c r="J12748">
        <f t="shared" si="1993"/>
        <v>11</v>
      </c>
      <c r="K12748" s="24">
        <f t="shared" si="1994"/>
        <v>10.606999999999999</v>
      </c>
      <c r="L12748" s="24">
        <f t="shared" si="1995"/>
        <v>6.3579999999999997</v>
      </c>
      <c r="M12748" s="24">
        <f t="shared" si="1996"/>
        <v>2.6429999999999998</v>
      </c>
      <c r="N12748" s="24">
        <f t="shared" si="1997"/>
        <v>1.972</v>
      </c>
      <c r="O12748" s="24">
        <f t="shared" si="1998"/>
        <v>0</v>
      </c>
      <c r="P12748" s="24">
        <f t="shared" si="1999"/>
        <v>0</v>
      </c>
    </row>
    <row r="12749" spans="1:16" x14ac:dyDescent="0.25">
      <c r="A12749" s="15">
        <v>41600</v>
      </c>
      <c r="B12749">
        <v>0</v>
      </c>
      <c r="C12749">
        <v>2341</v>
      </c>
      <c r="D12749">
        <v>0</v>
      </c>
      <c r="E12749">
        <v>1965</v>
      </c>
      <c r="F12749">
        <v>0</v>
      </c>
      <c r="G12749">
        <f t="shared" si="1990"/>
        <v>10909</v>
      </c>
      <c r="H12749">
        <f t="shared" si="1991"/>
        <v>6365</v>
      </c>
      <c r="I12749">
        <f t="shared" si="1992"/>
        <v>2013</v>
      </c>
      <c r="J12749">
        <f t="shared" si="1993"/>
        <v>11</v>
      </c>
      <c r="K12749" s="24">
        <f t="shared" si="1994"/>
        <v>10.909000000000001</v>
      </c>
      <c r="L12749" s="24">
        <f t="shared" si="1995"/>
        <v>6.3650000000000002</v>
      </c>
      <c r="M12749" s="24">
        <f t="shared" si="1996"/>
        <v>2.3410000000000002</v>
      </c>
      <c r="N12749" s="24">
        <f t="shared" si="1997"/>
        <v>1.9650000000000001</v>
      </c>
      <c r="O12749" s="24">
        <f t="shared" si="1998"/>
        <v>0</v>
      </c>
      <c r="P12749" s="24">
        <f t="shared" si="1999"/>
        <v>0</v>
      </c>
    </row>
    <row r="12750" spans="1:16" x14ac:dyDescent="0.25">
      <c r="A12750" s="15">
        <v>41601</v>
      </c>
      <c r="B12750">
        <v>0</v>
      </c>
      <c r="C12750">
        <v>1905</v>
      </c>
      <c r="D12750">
        <v>0</v>
      </c>
      <c r="E12750">
        <v>1960</v>
      </c>
      <c r="F12750">
        <v>0</v>
      </c>
      <c r="G12750">
        <f t="shared" si="1990"/>
        <v>11345</v>
      </c>
      <c r="H12750">
        <f t="shared" si="1991"/>
        <v>6370</v>
      </c>
      <c r="I12750">
        <f t="shared" si="1992"/>
        <v>2013</v>
      </c>
      <c r="J12750">
        <f t="shared" si="1993"/>
        <v>11</v>
      </c>
      <c r="K12750" s="24">
        <f t="shared" si="1994"/>
        <v>11.345000000000001</v>
      </c>
      <c r="L12750" s="24">
        <f t="shared" si="1995"/>
        <v>6.37</v>
      </c>
      <c r="M12750" s="24">
        <f t="shared" si="1996"/>
        <v>1.905</v>
      </c>
      <c r="N12750" s="24">
        <f t="shared" si="1997"/>
        <v>1.96</v>
      </c>
      <c r="O12750" s="24">
        <f t="shared" si="1998"/>
        <v>0</v>
      </c>
      <c r="P12750" s="24">
        <f t="shared" si="1999"/>
        <v>0</v>
      </c>
    </row>
    <row r="12751" spans="1:16" x14ac:dyDescent="0.25">
      <c r="A12751" s="15">
        <v>41602</v>
      </c>
      <c r="B12751">
        <v>0</v>
      </c>
      <c r="C12751">
        <v>3368</v>
      </c>
      <c r="D12751">
        <v>0</v>
      </c>
      <c r="E12751">
        <v>1955</v>
      </c>
      <c r="F12751">
        <v>0</v>
      </c>
      <c r="G12751">
        <f t="shared" si="1990"/>
        <v>9882</v>
      </c>
      <c r="H12751">
        <f t="shared" si="1991"/>
        <v>6375</v>
      </c>
      <c r="I12751">
        <f t="shared" si="1992"/>
        <v>2013</v>
      </c>
      <c r="J12751">
        <f t="shared" si="1993"/>
        <v>11</v>
      </c>
      <c r="K12751" s="24">
        <f t="shared" si="1994"/>
        <v>9.8819999999999997</v>
      </c>
      <c r="L12751" s="24">
        <f t="shared" si="1995"/>
        <v>6.375</v>
      </c>
      <c r="M12751" s="24">
        <f t="shared" si="1996"/>
        <v>3.3679999999999999</v>
      </c>
      <c r="N12751" s="24">
        <f t="shared" si="1997"/>
        <v>1.9550000000000001</v>
      </c>
      <c r="O12751" s="24">
        <f t="shared" si="1998"/>
        <v>0</v>
      </c>
      <c r="P12751" s="24">
        <f t="shared" si="1999"/>
        <v>0</v>
      </c>
    </row>
    <row r="12752" spans="1:16" x14ac:dyDescent="0.25">
      <c r="A12752" s="15">
        <v>41603</v>
      </c>
      <c r="B12752">
        <v>0</v>
      </c>
      <c r="C12752">
        <v>2136</v>
      </c>
      <c r="D12752">
        <v>0</v>
      </c>
      <c r="E12752">
        <v>1950</v>
      </c>
      <c r="F12752">
        <v>0</v>
      </c>
      <c r="G12752">
        <f t="shared" si="1990"/>
        <v>11114</v>
      </c>
      <c r="H12752">
        <f t="shared" si="1991"/>
        <v>6380</v>
      </c>
      <c r="I12752">
        <f t="shared" si="1992"/>
        <v>2013</v>
      </c>
      <c r="J12752">
        <f t="shared" si="1993"/>
        <v>11</v>
      </c>
      <c r="K12752" s="24">
        <f t="shared" si="1994"/>
        <v>11.114000000000001</v>
      </c>
      <c r="L12752" s="24">
        <f t="shared" si="1995"/>
        <v>6.38</v>
      </c>
      <c r="M12752" s="24">
        <f t="shared" si="1996"/>
        <v>2.1360000000000001</v>
      </c>
      <c r="N12752" s="24">
        <f t="shared" si="1997"/>
        <v>1.95</v>
      </c>
      <c r="O12752" s="24">
        <f t="shared" si="1998"/>
        <v>0</v>
      </c>
      <c r="P12752" s="24">
        <f t="shared" si="1999"/>
        <v>0</v>
      </c>
    </row>
    <row r="12753" spans="1:16" x14ac:dyDescent="0.25">
      <c r="A12753" s="15">
        <v>41604</v>
      </c>
      <c r="B12753">
        <v>0</v>
      </c>
      <c r="C12753">
        <v>3879</v>
      </c>
      <c r="D12753">
        <v>0</v>
      </c>
      <c r="E12753">
        <v>1951</v>
      </c>
      <c r="F12753">
        <v>0</v>
      </c>
      <c r="G12753">
        <f t="shared" si="1990"/>
        <v>9371</v>
      </c>
      <c r="H12753">
        <f t="shared" si="1991"/>
        <v>6379</v>
      </c>
      <c r="I12753">
        <f t="shared" si="1992"/>
        <v>2013</v>
      </c>
      <c r="J12753">
        <f t="shared" si="1993"/>
        <v>11</v>
      </c>
      <c r="K12753" s="24">
        <f t="shared" si="1994"/>
        <v>9.3710000000000004</v>
      </c>
      <c r="L12753" s="24">
        <f t="shared" si="1995"/>
        <v>6.3789999999999996</v>
      </c>
      <c r="M12753" s="24">
        <f t="shared" si="1996"/>
        <v>3.879</v>
      </c>
      <c r="N12753" s="24">
        <f t="shared" si="1997"/>
        <v>1.9510000000000001</v>
      </c>
      <c r="O12753" s="24">
        <f t="shared" si="1998"/>
        <v>0</v>
      </c>
      <c r="P12753" s="24">
        <f t="shared" si="1999"/>
        <v>0</v>
      </c>
    </row>
    <row r="12754" spans="1:16" x14ac:dyDescent="0.25">
      <c r="A12754" s="15">
        <v>41605</v>
      </c>
      <c r="B12754">
        <v>0</v>
      </c>
      <c r="C12754">
        <v>2689</v>
      </c>
      <c r="D12754">
        <v>0</v>
      </c>
      <c r="E12754">
        <v>1956</v>
      </c>
      <c r="F12754">
        <v>0</v>
      </c>
      <c r="G12754">
        <f t="shared" si="1990"/>
        <v>10561</v>
      </c>
      <c r="H12754">
        <f t="shared" si="1991"/>
        <v>6374</v>
      </c>
      <c r="I12754">
        <f t="shared" si="1992"/>
        <v>2013</v>
      </c>
      <c r="J12754">
        <f t="shared" si="1993"/>
        <v>11</v>
      </c>
      <c r="K12754" s="24">
        <f t="shared" si="1994"/>
        <v>10.561</v>
      </c>
      <c r="L12754" s="24">
        <f t="shared" si="1995"/>
        <v>6.3739999999999997</v>
      </c>
      <c r="M12754" s="24">
        <f t="shared" si="1996"/>
        <v>2.6890000000000001</v>
      </c>
      <c r="N12754" s="24">
        <f t="shared" si="1997"/>
        <v>1.956</v>
      </c>
      <c r="O12754" s="24">
        <f t="shared" si="1998"/>
        <v>0</v>
      </c>
      <c r="P12754" s="24">
        <f t="shared" si="1999"/>
        <v>0</v>
      </c>
    </row>
    <row r="12755" spans="1:16" x14ac:dyDescent="0.25">
      <c r="A12755" s="15">
        <v>41606</v>
      </c>
      <c r="B12755">
        <v>0</v>
      </c>
      <c r="C12755">
        <v>2921</v>
      </c>
      <c r="D12755">
        <v>0</v>
      </c>
      <c r="E12755">
        <v>1962</v>
      </c>
      <c r="F12755">
        <v>0</v>
      </c>
      <c r="G12755">
        <f t="shared" si="1990"/>
        <v>10329</v>
      </c>
      <c r="H12755">
        <f t="shared" si="1991"/>
        <v>6368</v>
      </c>
      <c r="I12755">
        <f t="shared" si="1992"/>
        <v>2013</v>
      </c>
      <c r="J12755">
        <f t="shared" si="1993"/>
        <v>11</v>
      </c>
      <c r="K12755" s="24">
        <f t="shared" si="1994"/>
        <v>10.329000000000001</v>
      </c>
      <c r="L12755" s="24">
        <f t="shared" si="1995"/>
        <v>6.3680000000000003</v>
      </c>
      <c r="M12755" s="24">
        <f t="shared" si="1996"/>
        <v>2.9209999999999998</v>
      </c>
      <c r="N12755" s="24">
        <f t="shared" si="1997"/>
        <v>1.962</v>
      </c>
      <c r="O12755" s="24">
        <f t="shared" si="1998"/>
        <v>0</v>
      </c>
      <c r="P12755" s="24">
        <f t="shared" si="1999"/>
        <v>0</v>
      </c>
    </row>
    <row r="12756" spans="1:16" x14ac:dyDescent="0.25">
      <c r="A12756" s="15">
        <v>41607</v>
      </c>
      <c r="B12756">
        <v>0</v>
      </c>
      <c r="C12756">
        <v>2839</v>
      </c>
      <c r="D12756">
        <v>0</v>
      </c>
      <c r="E12756">
        <v>1963</v>
      </c>
      <c r="F12756">
        <v>0</v>
      </c>
      <c r="G12756">
        <f t="shared" si="1990"/>
        <v>10411</v>
      </c>
      <c r="H12756">
        <f t="shared" si="1991"/>
        <v>6367</v>
      </c>
      <c r="I12756">
        <f t="shared" si="1992"/>
        <v>2013</v>
      </c>
      <c r="J12756">
        <f t="shared" si="1993"/>
        <v>11</v>
      </c>
      <c r="K12756" s="24">
        <f t="shared" si="1994"/>
        <v>10.411</v>
      </c>
      <c r="L12756" s="24">
        <f t="shared" si="1995"/>
        <v>6.367</v>
      </c>
      <c r="M12756" s="24">
        <f t="shared" si="1996"/>
        <v>2.839</v>
      </c>
      <c r="N12756" s="24">
        <f t="shared" si="1997"/>
        <v>1.9630000000000001</v>
      </c>
      <c r="O12756" s="24">
        <f t="shared" si="1998"/>
        <v>0</v>
      </c>
      <c r="P12756" s="24">
        <f t="shared" si="1999"/>
        <v>0</v>
      </c>
    </row>
    <row r="12757" spans="1:16" x14ac:dyDescent="0.25">
      <c r="A12757" s="15">
        <v>41608</v>
      </c>
      <c r="B12757">
        <v>0</v>
      </c>
      <c r="C12757">
        <v>2838</v>
      </c>
      <c r="D12757">
        <v>0</v>
      </c>
      <c r="E12757">
        <v>1964</v>
      </c>
      <c r="F12757">
        <v>0</v>
      </c>
      <c r="G12757">
        <f t="shared" si="1990"/>
        <v>10412</v>
      </c>
      <c r="H12757">
        <f t="shared" si="1991"/>
        <v>6366</v>
      </c>
      <c r="I12757">
        <f t="shared" si="1992"/>
        <v>2013</v>
      </c>
      <c r="J12757">
        <f t="shared" si="1993"/>
        <v>11</v>
      </c>
      <c r="K12757" s="24">
        <f t="shared" si="1994"/>
        <v>10.412000000000001</v>
      </c>
      <c r="L12757" s="24">
        <f t="shared" si="1995"/>
        <v>6.3659999999999997</v>
      </c>
      <c r="M12757" s="24">
        <f t="shared" si="1996"/>
        <v>2.8380000000000001</v>
      </c>
      <c r="N12757" s="24">
        <f t="shared" si="1997"/>
        <v>1.964</v>
      </c>
      <c r="O12757" s="24">
        <f t="shared" si="1998"/>
        <v>0</v>
      </c>
      <c r="P12757" s="24">
        <f t="shared" si="1999"/>
        <v>0</v>
      </c>
    </row>
    <row r="12758" spans="1:16" x14ac:dyDescent="0.25">
      <c r="A12758" s="15">
        <v>41609</v>
      </c>
      <c r="B12758">
        <v>0</v>
      </c>
      <c r="C12758">
        <v>2942</v>
      </c>
      <c r="D12758">
        <v>0</v>
      </c>
      <c r="E12758">
        <v>1964</v>
      </c>
      <c r="F12758">
        <v>0</v>
      </c>
      <c r="G12758">
        <f t="shared" si="1990"/>
        <v>10308</v>
      </c>
      <c r="H12758">
        <f t="shared" si="1991"/>
        <v>6366</v>
      </c>
      <c r="I12758">
        <f t="shared" si="1992"/>
        <v>2013</v>
      </c>
      <c r="J12758">
        <f t="shared" si="1993"/>
        <v>12</v>
      </c>
      <c r="K12758" s="24">
        <f t="shared" si="1994"/>
        <v>10.308</v>
      </c>
      <c r="L12758" s="24">
        <f t="shared" si="1995"/>
        <v>6.3659999999999997</v>
      </c>
      <c r="M12758" s="24">
        <f t="shared" si="1996"/>
        <v>2.9420000000000002</v>
      </c>
      <c r="N12758" s="24">
        <f t="shared" si="1997"/>
        <v>1.964</v>
      </c>
      <c r="O12758" s="24">
        <f t="shared" si="1998"/>
        <v>0</v>
      </c>
      <c r="P12758" s="24">
        <f t="shared" si="1999"/>
        <v>0</v>
      </c>
    </row>
    <row r="12759" spans="1:16" x14ac:dyDescent="0.25">
      <c r="A12759" s="15">
        <v>41610</v>
      </c>
      <c r="B12759">
        <v>0</v>
      </c>
      <c r="C12759">
        <v>2851</v>
      </c>
      <c r="D12759">
        <v>0</v>
      </c>
      <c r="E12759">
        <v>1964</v>
      </c>
      <c r="F12759">
        <v>0</v>
      </c>
      <c r="G12759">
        <f t="shared" si="1990"/>
        <v>10399</v>
      </c>
      <c r="H12759">
        <f t="shared" si="1991"/>
        <v>6366</v>
      </c>
      <c r="I12759">
        <f t="shared" si="1992"/>
        <v>2013</v>
      </c>
      <c r="J12759">
        <f t="shared" si="1993"/>
        <v>12</v>
      </c>
      <c r="K12759" s="24">
        <f t="shared" si="1994"/>
        <v>10.398999999999999</v>
      </c>
      <c r="L12759" s="24">
        <f t="shared" si="1995"/>
        <v>6.3659999999999997</v>
      </c>
      <c r="M12759" s="24">
        <f t="shared" si="1996"/>
        <v>2.851</v>
      </c>
      <c r="N12759" s="24">
        <f t="shared" si="1997"/>
        <v>1.964</v>
      </c>
      <c r="O12759" s="24">
        <f t="shared" si="1998"/>
        <v>0</v>
      </c>
      <c r="P12759" s="24">
        <f t="shared" si="1999"/>
        <v>0</v>
      </c>
    </row>
    <row r="12760" spans="1:16" x14ac:dyDescent="0.25">
      <c r="A12760" s="15">
        <v>41611</v>
      </c>
      <c r="B12760">
        <v>0</v>
      </c>
      <c r="C12760">
        <v>2819</v>
      </c>
      <c r="D12760">
        <v>0</v>
      </c>
      <c r="E12760">
        <v>1976</v>
      </c>
      <c r="F12760">
        <v>0</v>
      </c>
      <c r="G12760">
        <f t="shared" si="1990"/>
        <v>10431</v>
      </c>
      <c r="H12760">
        <f t="shared" si="1991"/>
        <v>6354</v>
      </c>
      <c r="I12760">
        <f t="shared" si="1992"/>
        <v>2013</v>
      </c>
      <c r="J12760">
        <f t="shared" si="1993"/>
        <v>12</v>
      </c>
      <c r="K12760" s="24">
        <f t="shared" si="1994"/>
        <v>10.430999999999999</v>
      </c>
      <c r="L12760" s="24">
        <f t="shared" si="1995"/>
        <v>6.3540000000000001</v>
      </c>
      <c r="M12760" s="24">
        <f t="shared" si="1996"/>
        <v>2.819</v>
      </c>
      <c r="N12760" s="24">
        <f t="shared" si="1997"/>
        <v>1.976</v>
      </c>
      <c r="O12760" s="24">
        <f t="shared" si="1998"/>
        <v>0</v>
      </c>
      <c r="P12760" s="24">
        <f t="shared" si="1999"/>
        <v>0</v>
      </c>
    </row>
    <row r="12761" spans="1:16" x14ac:dyDescent="0.25">
      <c r="A12761" s="15">
        <v>41612</v>
      </c>
      <c r="B12761">
        <v>0</v>
      </c>
      <c r="C12761">
        <v>2366</v>
      </c>
      <c r="D12761">
        <v>0</v>
      </c>
      <c r="E12761">
        <v>1968</v>
      </c>
      <c r="F12761">
        <v>0</v>
      </c>
      <c r="G12761">
        <f t="shared" si="1990"/>
        <v>10884</v>
      </c>
      <c r="H12761">
        <f t="shared" si="1991"/>
        <v>6362</v>
      </c>
      <c r="I12761">
        <f t="shared" si="1992"/>
        <v>2013</v>
      </c>
      <c r="J12761">
        <f t="shared" si="1993"/>
        <v>12</v>
      </c>
      <c r="K12761" s="24">
        <f t="shared" si="1994"/>
        <v>10.884</v>
      </c>
      <c r="L12761" s="24">
        <f t="shared" si="1995"/>
        <v>6.3620000000000001</v>
      </c>
      <c r="M12761" s="24">
        <f t="shared" si="1996"/>
        <v>2.3660000000000001</v>
      </c>
      <c r="N12761" s="24">
        <f t="shared" si="1997"/>
        <v>1.968</v>
      </c>
      <c r="O12761" s="24">
        <f t="shared" si="1998"/>
        <v>0</v>
      </c>
      <c r="P12761" s="24">
        <f t="shared" si="1999"/>
        <v>0</v>
      </c>
    </row>
    <row r="12762" spans="1:16" x14ac:dyDescent="0.25">
      <c r="A12762" s="15">
        <v>41613</v>
      </c>
      <c r="B12762">
        <v>0</v>
      </c>
      <c r="C12762">
        <v>2355</v>
      </c>
      <c r="D12762">
        <v>0</v>
      </c>
      <c r="E12762">
        <v>1960</v>
      </c>
      <c r="F12762">
        <v>0</v>
      </c>
      <c r="G12762">
        <f t="shared" si="1990"/>
        <v>10895</v>
      </c>
      <c r="H12762">
        <f t="shared" si="1991"/>
        <v>6370</v>
      </c>
      <c r="I12762">
        <f t="shared" si="1992"/>
        <v>2013</v>
      </c>
      <c r="J12762">
        <f t="shared" si="1993"/>
        <v>12</v>
      </c>
      <c r="K12762" s="24">
        <f t="shared" si="1994"/>
        <v>10.895</v>
      </c>
      <c r="L12762" s="24">
        <f t="shared" si="1995"/>
        <v>6.37</v>
      </c>
      <c r="M12762" s="24">
        <f t="shared" si="1996"/>
        <v>2.355</v>
      </c>
      <c r="N12762" s="24">
        <f t="shared" si="1997"/>
        <v>1.96</v>
      </c>
      <c r="O12762" s="24">
        <f t="shared" si="1998"/>
        <v>0</v>
      </c>
      <c r="P12762" s="24">
        <f t="shared" si="1999"/>
        <v>0</v>
      </c>
    </row>
    <row r="12763" spans="1:16" x14ac:dyDescent="0.25">
      <c r="A12763" s="15">
        <v>41614</v>
      </c>
      <c r="B12763">
        <v>0</v>
      </c>
      <c r="C12763">
        <v>2341</v>
      </c>
      <c r="D12763">
        <v>0</v>
      </c>
      <c r="E12763">
        <v>1968</v>
      </c>
      <c r="F12763">
        <v>0</v>
      </c>
      <c r="G12763">
        <f t="shared" si="1990"/>
        <v>10909</v>
      </c>
      <c r="H12763">
        <f t="shared" si="1991"/>
        <v>6362</v>
      </c>
      <c r="I12763">
        <f t="shared" si="1992"/>
        <v>2013</v>
      </c>
      <c r="J12763">
        <f t="shared" si="1993"/>
        <v>12</v>
      </c>
      <c r="K12763" s="24">
        <f t="shared" si="1994"/>
        <v>10.909000000000001</v>
      </c>
      <c r="L12763" s="24">
        <f t="shared" si="1995"/>
        <v>6.3620000000000001</v>
      </c>
      <c r="M12763" s="24">
        <f t="shared" si="1996"/>
        <v>2.3410000000000002</v>
      </c>
      <c r="N12763" s="24">
        <f t="shared" si="1997"/>
        <v>1.968</v>
      </c>
      <c r="O12763" s="24">
        <f t="shared" si="1998"/>
        <v>0</v>
      </c>
      <c r="P12763" s="24">
        <f t="shared" si="1999"/>
        <v>0</v>
      </c>
    </row>
    <row r="12764" spans="1:16" x14ac:dyDescent="0.25">
      <c r="A12764" s="15">
        <v>41615</v>
      </c>
      <c r="B12764">
        <v>0</v>
      </c>
      <c r="C12764">
        <v>2352</v>
      </c>
      <c r="D12764">
        <v>0</v>
      </c>
      <c r="E12764">
        <v>1974</v>
      </c>
      <c r="F12764">
        <v>0</v>
      </c>
      <c r="G12764">
        <f t="shared" si="1990"/>
        <v>10898</v>
      </c>
      <c r="H12764">
        <f t="shared" si="1991"/>
        <v>6356</v>
      </c>
      <c r="I12764">
        <f t="shared" si="1992"/>
        <v>2013</v>
      </c>
      <c r="J12764">
        <f t="shared" si="1993"/>
        <v>12</v>
      </c>
      <c r="K12764" s="24">
        <f t="shared" si="1994"/>
        <v>10.898</v>
      </c>
      <c r="L12764" s="24">
        <f t="shared" si="1995"/>
        <v>6.3559999999999999</v>
      </c>
      <c r="M12764" s="24">
        <f t="shared" si="1996"/>
        <v>2.3519999999999999</v>
      </c>
      <c r="N12764" s="24">
        <f t="shared" si="1997"/>
        <v>1.974</v>
      </c>
      <c r="O12764" s="24">
        <f t="shared" si="1998"/>
        <v>0</v>
      </c>
      <c r="P12764" s="24">
        <f t="shared" si="1999"/>
        <v>0</v>
      </c>
    </row>
    <row r="12765" spans="1:16" x14ac:dyDescent="0.25">
      <c r="A12765" s="15">
        <v>41616</v>
      </c>
      <c r="B12765">
        <v>0</v>
      </c>
      <c r="C12765">
        <v>2387</v>
      </c>
      <c r="D12765">
        <v>0</v>
      </c>
      <c r="E12765">
        <v>1967</v>
      </c>
      <c r="F12765">
        <v>0</v>
      </c>
      <c r="G12765">
        <f t="shared" si="1990"/>
        <v>10863</v>
      </c>
      <c r="H12765">
        <f t="shared" si="1991"/>
        <v>6363</v>
      </c>
      <c r="I12765">
        <f t="shared" si="1992"/>
        <v>2013</v>
      </c>
      <c r="J12765">
        <f t="shared" si="1993"/>
        <v>12</v>
      </c>
      <c r="K12765" s="24">
        <f t="shared" si="1994"/>
        <v>10.863</v>
      </c>
      <c r="L12765" s="24">
        <f t="shared" si="1995"/>
        <v>6.3630000000000004</v>
      </c>
      <c r="M12765" s="24">
        <f t="shared" si="1996"/>
        <v>2.387</v>
      </c>
      <c r="N12765" s="24">
        <f t="shared" si="1997"/>
        <v>1.9670000000000001</v>
      </c>
      <c r="O12765" s="24">
        <f t="shared" si="1998"/>
        <v>0</v>
      </c>
      <c r="P12765" s="24">
        <f t="shared" si="1999"/>
        <v>0</v>
      </c>
    </row>
    <row r="12766" spans="1:16" x14ac:dyDescent="0.25">
      <c r="A12766" s="15">
        <v>41617</v>
      </c>
      <c r="B12766">
        <v>0</v>
      </c>
      <c r="C12766">
        <v>2924</v>
      </c>
      <c r="D12766">
        <v>0</v>
      </c>
      <c r="E12766">
        <v>1958</v>
      </c>
      <c r="F12766">
        <v>0</v>
      </c>
      <c r="G12766">
        <f t="shared" si="1990"/>
        <v>10326</v>
      </c>
      <c r="H12766">
        <f t="shared" si="1991"/>
        <v>6372</v>
      </c>
      <c r="I12766">
        <f t="shared" si="1992"/>
        <v>2013</v>
      </c>
      <c r="J12766">
        <f t="shared" si="1993"/>
        <v>12</v>
      </c>
      <c r="K12766" s="24">
        <f t="shared" si="1994"/>
        <v>10.326000000000001</v>
      </c>
      <c r="L12766" s="24">
        <f t="shared" si="1995"/>
        <v>6.3719999999999999</v>
      </c>
      <c r="M12766" s="24">
        <f t="shared" si="1996"/>
        <v>2.9239999999999999</v>
      </c>
      <c r="N12766" s="24">
        <f t="shared" si="1997"/>
        <v>1.958</v>
      </c>
      <c r="O12766" s="24">
        <f t="shared" si="1998"/>
        <v>0</v>
      </c>
      <c r="P12766" s="24">
        <f t="shared" si="1999"/>
        <v>0</v>
      </c>
    </row>
    <row r="12767" spans="1:16" x14ac:dyDescent="0.25">
      <c r="A12767" s="15">
        <v>41618</v>
      </c>
      <c r="B12767">
        <v>0</v>
      </c>
      <c r="C12767">
        <v>2758</v>
      </c>
      <c r="D12767">
        <v>0</v>
      </c>
      <c r="E12767">
        <v>1956</v>
      </c>
      <c r="F12767">
        <v>0</v>
      </c>
      <c r="G12767">
        <f t="shared" si="1990"/>
        <v>10492</v>
      </c>
      <c r="H12767">
        <f t="shared" si="1991"/>
        <v>6374</v>
      </c>
      <c r="I12767">
        <f t="shared" si="1992"/>
        <v>2013</v>
      </c>
      <c r="J12767">
        <f t="shared" si="1993"/>
        <v>12</v>
      </c>
      <c r="K12767" s="24">
        <f t="shared" si="1994"/>
        <v>10.492000000000001</v>
      </c>
      <c r="L12767" s="24">
        <f t="shared" si="1995"/>
        <v>6.3739999999999997</v>
      </c>
      <c r="M12767" s="24">
        <f t="shared" si="1996"/>
        <v>2.758</v>
      </c>
      <c r="N12767" s="24">
        <f t="shared" si="1997"/>
        <v>1.956</v>
      </c>
      <c r="O12767" s="24">
        <f t="shared" si="1998"/>
        <v>0</v>
      </c>
      <c r="P12767" s="24">
        <f t="shared" si="1999"/>
        <v>0</v>
      </c>
    </row>
    <row r="12768" spans="1:16" x14ac:dyDescent="0.25">
      <c r="A12768" s="15">
        <v>41619</v>
      </c>
      <c r="B12768">
        <v>0</v>
      </c>
      <c r="C12768">
        <v>2940</v>
      </c>
      <c r="D12768">
        <v>0</v>
      </c>
      <c r="E12768">
        <v>1958</v>
      </c>
      <c r="F12768">
        <v>0</v>
      </c>
      <c r="G12768">
        <f t="shared" si="1990"/>
        <v>10310</v>
      </c>
      <c r="H12768">
        <f t="shared" si="1991"/>
        <v>6372</v>
      </c>
      <c r="I12768">
        <f t="shared" si="1992"/>
        <v>2013</v>
      </c>
      <c r="J12768">
        <f t="shared" si="1993"/>
        <v>12</v>
      </c>
      <c r="K12768" s="24">
        <f t="shared" si="1994"/>
        <v>10.31</v>
      </c>
      <c r="L12768" s="24">
        <f t="shared" si="1995"/>
        <v>6.3719999999999999</v>
      </c>
      <c r="M12768" s="24">
        <f t="shared" si="1996"/>
        <v>2.94</v>
      </c>
      <c r="N12768" s="24">
        <f t="shared" si="1997"/>
        <v>1.958</v>
      </c>
      <c r="O12768" s="24">
        <f t="shared" si="1998"/>
        <v>0</v>
      </c>
      <c r="P12768" s="24">
        <f t="shared" si="1999"/>
        <v>0</v>
      </c>
    </row>
    <row r="12769" spans="1:16" x14ac:dyDescent="0.25">
      <c r="A12769" s="15">
        <v>41620</v>
      </c>
      <c r="B12769">
        <v>0</v>
      </c>
      <c r="C12769">
        <v>3240</v>
      </c>
      <c r="D12769">
        <v>0</v>
      </c>
      <c r="E12769">
        <v>1971</v>
      </c>
      <c r="F12769">
        <v>0</v>
      </c>
      <c r="G12769">
        <f t="shared" si="1990"/>
        <v>10010</v>
      </c>
      <c r="H12769">
        <f t="shared" si="1991"/>
        <v>6359</v>
      </c>
      <c r="I12769">
        <f t="shared" si="1992"/>
        <v>2013</v>
      </c>
      <c r="J12769">
        <f t="shared" si="1993"/>
        <v>12</v>
      </c>
      <c r="K12769" s="24">
        <f t="shared" si="1994"/>
        <v>10.01</v>
      </c>
      <c r="L12769" s="24">
        <f t="shared" si="1995"/>
        <v>6.359</v>
      </c>
      <c r="M12769" s="24">
        <f t="shared" si="1996"/>
        <v>3.24</v>
      </c>
      <c r="N12769" s="24">
        <f t="shared" si="1997"/>
        <v>1.9710000000000001</v>
      </c>
      <c r="O12769" s="24">
        <f t="shared" si="1998"/>
        <v>0</v>
      </c>
      <c r="P12769" s="24">
        <f t="shared" si="1999"/>
        <v>0</v>
      </c>
    </row>
    <row r="12770" spans="1:16" x14ac:dyDescent="0.25">
      <c r="A12770" s="15">
        <v>41621</v>
      </c>
      <c r="B12770">
        <v>0</v>
      </c>
      <c r="C12770">
        <v>2894</v>
      </c>
      <c r="D12770">
        <v>0</v>
      </c>
      <c r="E12770">
        <v>1969</v>
      </c>
      <c r="F12770">
        <v>0</v>
      </c>
      <c r="G12770">
        <f t="shared" si="1990"/>
        <v>10356</v>
      </c>
      <c r="H12770">
        <f t="shared" si="1991"/>
        <v>6361</v>
      </c>
      <c r="I12770">
        <f t="shared" si="1992"/>
        <v>2013</v>
      </c>
      <c r="J12770">
        <f t="shared" si="1993"/>
        <v>12</v>
      </c>
      <c r="K12770" s="24">
        <f t="shared" si="1994"/>
        <v>10.356</v>
      </c>
      <c r="L12770" s="24">
        <f t="shared" si="1995"/>
        <v>6.3609999999999998</v>
      </c>
      <c r="M12770" s="24">
        <f t="shared" si="1996"/>
        <v>2.8940000000000001</v>
      </c>
      <c r="N12770" s="24">
        <f t="shared" si="1997"/>
        <v>1.9690000000000001</v>
      </c>
      <c r="O12770" s="24">
        <f t="shared" si="1998"/>
        <v>0</v>
      </c>
      <c r="P12770" s="24">
        <f t="shared" si="1999"/>
        <v>0</v>
      </c>
    </row>
    <row r="12771" spans="1:16" x14ac:dyDescent="0.25">
      <c r="A12771" s="15">
        <v>41622</v>
      </c>
      <c r="B12771">
        <v>0</v>
      </c>
      <c r="C12771">
        <v>3900</v>
      </c>
      <c r="D12771">
        <v>0</v>
      </c>
      <c r="E12771">
        <v>1969</v>
      </c>
      <c r="F12771">
        <v>0</v>
      </c>
      <c r="G12771">
        <f t="shared" si="1990"/>
        <v>9350</v>
      </c>
      <c r="H12771">
        <f t="shared" si="1991"/>
        <v>6361</v>
      </c>
      <c r="I12771">
        <f t="shared" si="1992"/>
        <v>2013</v>
      </c>
      <c r="J12771">
        <f t="shared" si="1993"/>
        <v>12</v>
      </c>
      <c r="K12771" s="24">
        <f t="shared" si="1994"/>
        <v>9.35</v>
      </c>
      <c r="L12771" s="24">
        <f t="shared" si="1995"/>
        <v>6.3609999999999998</v>
      </c>
      <c r="M12771" s="24">
        <f t="shared" si="1996"/>
        <v>3.9</v>
      </c>
      <c r="N12771" s="24">
        <f t="shared" si="1997"/>
        <v>1.9690000000000001</v>
      </c>
      <c r="O12771" s="24">
        <f t="shared" si="1998"/>
        <v>0</v>
      </c>
      <c r="P12771" s="24">
        <f t="shared" si="1999"/>
        <v>0</v>
      </c>
    </row>
    <row r="12772" spans="1:16" x14ac:dyDescent="0.25">
      <c r="A12772" s="15">
        <v>41623</v>
      </c>
      <c r="B12772">
        <v>0</v>
      </c>
      <c r="C12772">
        <v>6032</v>
      </c>
      <c r="D12772">
        <v>0</v>
      </c>
      <c r="E12772">
        <v>1967</v>
      </c>
      <c r="F12772">
        <v>0</v>
      </c>
      <c r="G12772">
        <f t="shared" si="1990"/>
        <v>7218</v>
      </c>
      <c r="H12772">
        <f t="shared" si="1991"/>
        <v>6363</v>
      </c>
      <c r="I12772">
        <f t="shared" si="1992"/>
        <v>2013</v>
      </c>
      <c r="J12772">
        <f t="shared" si="1993"/>
        <v>12</v>
      </c>
      <c r="K12772" s="24">
        <f t="shared" si="1994"/>
        <v>7.218</v>
      </c>
      <c r="L12772" s="24">
        <f t="shared" si="1995"/>
        <v>6.3630000000000004</v>
      </c>
      <c r="M12772" s="24">
        <f t="shared" si="1996"/>
        <v>6.032</v>
      </c>
      <c r="N12772" s="24">
        <f t="shared" si="1997"/>
        <v>1.9670000000000001</v>
      </c>
      <c r="O12772" s="24">
        <f t="shared" si="1998"/>
        <v>0</v>
      </c>
      <c r="P12772" s="24">
        <f t="shared" si="1999"/>
        <v>0</v>
      </c>
    </row>
    <row r="12773" spans="1:16" x14ac:dyDescent="0.25">
      <c r="A12773" s="15">
        <v>41624</v>
      </c>
      <c r="B12773">
        <v>0</v>
      </c>
      <c r="C12773">
        <v>4660</v>
      </c>
      <c r="D12773">
        <v>0</v>
      </c>
      <c r="E12773">
        <v>1957</v>
      </c>
      <c r="F12773">
        <v>0</v>
      </c>
      <c r="G12773">
        <f t="shared" si="1990"/>
        <v>8590</v>
      </c>
      <c r="H12773">
        <f t="shared" si="1991"/>
        <v>6373</v>
      </c>
      <c r="I12773">
        <f t="shared" si="1992"/>
        <v>2013</v>
      </c>
      <c r="J12773">
        <f t="shared" si="1993"/>
        <v>12</v>
      </c>
      <c r="K12773" s="24">
        <f t="shared" si="1994"/>
        <v>8.59</v>
      </c>
      <c r="L12773" s="24">
        <f t="shared" si="1995"/>
        <v>6.3730000000000002</v>
      </c>
      <c r="M12773" s="24">
        <f t="shared" si="1996"/>
        <v>4.66</v>
      </c>
      <c r="N12773" s="24">
        <f t="shared" si="1997"/>
        <v>1.9570000000000001</v>
      </c>
      <c r="O12773" s="24">
        <f t="shared" si="1998"/>
        <v>0</v>
      </c>
      <c r="P12773" s="24">
        <f t="shared" si="1999"/>
        <v>0</v>
      </c>
    </row>
    <row r="12774" spans="1:16" x14ac:dyDescent="0.25">
      <c r="A12774" s="15">
        <v>41625</v>
      </c>
      <c r="B12774">
        <v>0</v>
      </c>
      <c r="C12774">
        <v>3388</v>
      </c>
      <c r="D12774">
        <v>0</v>
      </c>
      <c r="E12774">
        <v>1952</v>
      </c>
      <c r="F12774">
        <v>0</v>
      </c>
      <c r="G12774">
        <f t="shared" si="1990"/>
        <v>9862</v>
      </c>
      <c r="H12774">
        <f t="shared" si="1991"/>
        <v>6378</v>
      </c>
      <c r="I12774">
        <f t="shared" si="1992"/>
        <v>2013</v>
      </c>
      <c r="J12774">
        <f t="shared" si="1993"/>
        <v>12</v>
      </c>
      <c r="K12774" s="24">
        <f t="shared" si="1994"/>
        <v>9.8620000000000001</v>
      </c>
      <c r="L12774" s="24">
        <f t="shared" si="1995"/>
        <v>6.3780000000000001</v>
      </c>
      <c r="M12774" s="24">
        <f t="shared" si="1996"/>
        <v>3.3879999999999999</v>
      </c>
      <c r="N12774" s="24">
        <f t="shared" si="1997"/>
        <v>1.952</v>
      </c>
      <c r="O12774" s="24">
        <f t="shared" si="1998"/>
        <v>0</v>
      </c>
      <c r="P12774" s="24">
        <f t="shared" si="1999"/>
        <v>0</v>
      </c>
    </row>
    <row r="12775" spans="1:16" x14ac:dyDescent="0.25">
      <c r="A12775" s="15">
        <v>41626</v>
      </c>
      <c r="B12775">
        <v>0</v>
      </c>
      <c r="C12775">
        <v>522</v>
      </c>
      <c r="D12775">
        <v>0</v>
      </c>
      <c r="E12775">
        <v>1954</v>
      </c>
      <c r="F12775">
        <v>0</v>
      </c>
      <c r="G12775">
        <f t="shared" si="1990"/>
        <v>12728</v>
      </c>
      <c r="H12775">
        <f t="shared" si="1991"/>
        <v>6376</v>
      </c>
      <c r="I12775">
        <f t="shared" si="1992"/>
        <v>2013</v>
      </c>
      <c r="J12775">
        <f t="shared" si="1993"/>
        <v>12</v>
      </c>
      <c r="K12775" s="24">
        <f t="shared" si="1994"/>
        <v>12.728</v>
      </c>
      <c r="L12775" s="24">
        <f t="shared" si="1995"/>
        <v>6.3760000000000003</v>
      </c>
      <c r="M12775" s="24">
        <f t="shared" si="1996"/>
        <v>0.52200000000000002</v>
      </c>
      <c r="N12775" s="24">
        <f t="shared" si="1997"/>
        <v>1.954</v>
      </c>
      <c r="O12775" s="24">
        <f t="shared" si="1998"/>
        <v>0</v>
      </c>
      <c r="P12775" s="24">
        <f t="shared" si="1999"/>
        <v>0</v>
      </c>
    </row>
    <row r="12776" spans="1:16" x14ac:dyDescent="0.25">
      <c r="A12776" s="15">
        <v>41627</v>
      </c>
      <c r="B12776">
        <v>0</v>
      </c>
      <c r="C12776">
        <v>5256</v>
      </c>
      <c r="D12776">
        <v>0</v>
      </c>
      <c r="E12776">
        <v>1961</v>
      </c>
      <c r="F12776">
        <v>0</v>
      </c>
      <c r="G12776">
        <f t="shared" si="1990"/>
        <v>7994</v>
      </c>
      <c r="H12776">
        <f t="shared" si="1991"/>
        <v>6369</v>
      </c>
      <c r="I12776">
        <f t="shared" si="1992"/>
        <v>2013</v>
      </c>
      <c r="J12776">
        <f t="shared" si="1993"/>
        <v>12</v>
      </c>
      <c r="K12776" s="24">
        <f t="shared" si="1994"/>
        <v>7.9939999999999998</v>
      </c>
      <c r="L12776" s="24">
        <f t="shared" si="1995"/>
        <v>6.3689999999999998</v>
      </c>
      <c r="M12776" s="24">
        <f t="shared" si="1996"/>
        <v>5.2560000000000002</v>
      </c>
      <c r="N12776" s="24">
        <f t="shared" si="1997"/>
        <v>1.9610000000000001</v>
      </c>
      <c r="O12776" s="24">
        <f t="shared" si="1998"/>
        <v>0</v>
      </c>
      <c r="P12776" s="24">
        <f t="shared" si="1999"/>
        <v>0</v>
      </c>
    </row>
    <row r="12777" spans="1:16" x14ac:dyDescent="0.25">
      <c r="A12777" s="15">
        <v>41628</v>
      </c>
      <c r="B12777">
        <v>0</v>
      </c>
      <c r="C12777">
        <v>4704</v>
      </c>
      <c r="D12777">
        <v>0</v>
      </c>
      <c r="E12777">
        <v>1952</v>
      </c>
      <c r="F12777">
        <v>0</v>
      </c>
      <c r="G12777">
        <f t="shared" si="1990"/>
        <v>8546</v>
      </c>
      <c r="H12777">
        <f t="shared" si="1991"/>
        <v>6378</v>
      </c>
      <c r="I12777">
        <f t="shared" si="1992"/>
        <v>2013</v>
      </c>
      <c r="J12777">
        <f t="shared" si="1993"/>
        <v>12</v>
      </c>
      <c r="K12777" s="24">
        <f t="shared" si="1994"/>
        <v>8.5459999999999994</v>
      </c>
      <c r="L12777" s="24">
        <f t="shared" si="1995"/>
        <v>6.3780000000000001</v>
      </c>
      <c r="M12777" s="24">
        <f t="shared" si="1996"/>
        <v>4.7039999999999997</v>
      </c>
      <c r="N12777" s="24">
        <f t="shared" si="1997"/>
        <v>1.952</v>
      </c>
      <c r="O12777" s="24">
        <f t="shared" si="1998"/>
        <v>0</v>
      </c>
      <c r="P12777" s="24">
        <f t="shared" si="1999"/>
        <v>0</v>
      </c>
    </row>
    <row r="12778" spans="1:16" x14ac:dyDescent="0.25">
      <c r="A12778" s="15">
        <v>41629</v>
      </c>
      <c r="B12778">
        <v>0</v>
      </c>
      <c r="C12778">
        <v>4202</v>
      </c>
      <c r="D12778">
        <v>0</v>
      </c>
      <c r="E12778">
        <v>1951</v>
      </c>
      <c r="F12778">
        <v>0</v>
      </c>
      <c r="G12778">
        <f t="shared" si="1990"/>
        <v>9048</v>
      </c>
      <c r="H12778">
        <f t="shared" si="1991"/>
        <v>6379</v>
      </c>
      <c r="I12778">
        <f t="shared" si="1992"/>
        <v>2013</v>
      </c>
      <c r="J12778">
        <f t="shared" si="1993"/>
        <v>12</v>
      </c>
      <c r="K12778" s="24">
        <f t="shared" si="1994"/>
        <v>9.048</v>
      </c>
      <c r="L12778" s="24">
        <f t="shared" si="1995"/>
        <v>6.3789999999999996</v>
      </c>
      <c r="M12778" s="24">
        <f t="shared" si="1996"/>
        <v>4.202</v>
      </c>
      <c r="N12778" s="24">
        <f t="shared" si="1997"/>
        <v>1.9510000000000001</v>
      </c>
      <c r="O12778" s="24">
        <f t="shared" si="1998"/>
        <v>0</v>
      </c>
      <c r="P12778" s="24">
        <f t="shared" si="1999"/>
        <v>0</v>
      </c>
    </row>
    <row r="12779" spans="1:16" x14ac:dyDescent="0.25">
      <c r="A12779" s="15">
        <v>41630</v>
      </c>
      <c r="B12779">
        <v>0</v>
      </c>
      <c r="C12779">
        <v>3947</v>
      </c>
      <c r="D12779">
        <v>0</v>
      </c>
      <c r="E12779">
        <v>1947</v>
      </c>
      <c r="F12779">
        <v>0</v>
      </c>
      <c r="G12779">
        <f t="shared" si="1990"/>
        <v>9303</v>
      </c>
      <c r="H12779">
        <f t="shared" si="1991"/>
        <v>6383</v>
      </c>
      <c r="I12779">
        <f t="shared" si="1992"/>
        <v>2013</v>
      </c>
      <c r="J12779">
        <f t="shared" si="1993"/>
        <v>12</v>
      </c>
      <c r="K12779" s="24">
        <f t="shared" si="1994"/>
        <v>9.3030000000000008</v>
      </c>
      <c r="L12779" s="24">
        <f t="shared" si="1995"/>
        <v>6.383</v>
      </c>
      <c r="M12779" s="24">
        <f t="shared" si="1996"/>
        <v>3.9470000000000001</v>
      </c>
      <c r="N12779" s="24">
        <f t="shared" si="1997"/>
        <v>1.9470000000000001</v>
      </c>
      <c r="O12779" s="24">
        <f t="shared" si="1998"/>
        <v>0</v>
      </c>
      <c r="P12779" s="24">
        <f t="shared" si="1999"/>
        <v>0</v>
      </c>
    </row>
    <row r="12780" spans="1:16" x14ac:dyDescent="0.25">
      <c r="A12780" s="15">
        <v>41631</v>
      </c>
      <c r="B12780">
        <v>0</v>
      </c>
      <c r="C12780">
        <v>3804</v>
      </c>
      <c r="D12780">
        <v>0</v>
      </c>
      <c r="E12780">
        <v>1943</v>
      </c>
      <c r="F12780">
        <v>0</v>
      </c>
      <c r="G12780">
        <f t="shared" si="1990"/>
        <v>9446</v>
      </c>
      <c r="H12780">
        <f t="shared" si="1991"/>
        <v>6387</v>
      </c>
      <c r="I12780">
        <f t="shared" si="1992"/>
        <v>2013</v>
      </c>
      <c r="J12780">
        <f t="shared" si="1993"/>
        <v>12</v>
      </c>
      <c r="K12780" s="24">
        <f t="shared" si="1994"/>
        <v>9.4459999999999997</v>
      </c>
      <c r="L12780" s="24">
        <f t="shared" si="1995"/>
        <v>6.3869999999999996</v>
      </c>
      <c r="M12780" s="24">
        <f t="shared" si="1996"/>
        <v>3.8039999999999998</v>
      </c>
      <c r="N12780" s="24">
        <f t="shared" si="1997"/>
        <v>1.9430000000000001</v>
      </c>
      <c r="O12780" s="24">
        <f t="shared" si="1998"/>
        <v>0</v>
      </c>
      <c r="P12780" s="24">
        <f t="shared" si="1999"/>
        <v>0</v>
      </c>
    </row>
    <row r="12781" spans="1:16" x14ac:dyDescent="0.25">
      <c r="A12781" s="15">
        <v>41632</v>
      </c>
      <c r="B12781">
        <v>0</v>
      </c>
      <c r="C12781">
        <v>2681</v>
      </c>
      <c r="D12781">
        <v>0</v>
      </c>
      <c r="E12781">
        <v>1943</v>
      </c>
      <c r="F12781">
        <v>0</v>
      </c>
      <c r="G12781">
        <f t="shared" si="1990"/>
        <v>10569</v>
      </c>
      <c r="H12781">
        <f t="shared" si="1991"/>
        <v>6387</v>
      </c>
      <c r="I12781">
        <f t="shared" si="1992"/>
        <v>2013</v>
      </c>
      <c r="J12781">
        <f t="shared" si="1993"/>
        <v>12</v>
      </c>
      <c r="K12781" s="24">
        <f t="shared" si="1994"/>
        <v>10.569000000000001</v>
      </c>
      <c r="L12781" s="24">
        <f t="shared" si="1995"/>
        <v>6.3869999999999996</v>
      </c>
      <c r="M12781" s="24">
        <f t="shared" si="1996"/>
        <v>2.681</v>
      </c>
      <c r="N12781" s="24">
        <f t="shared" si="1997"/>
        <v>1.9430000000000001</v>
      </c>
      <c r="O12781" s="24">
        <f t="shared" si="1998"/>
        <v>0</v>
      </c>
      <c r="P12781" s="24">
        <f t="shared" si="1999"/>
        <v>0</v>
      </c>
    </row>
    <row r="12782" spans="1:16" x14ac:dyDescent="0.25">
      <c r="A12782" s="15">
        <v>41633</v>
      </c>
      <c r="B12782">
        <v>0</v>
      </c>
      <c r="C12782">
        <v>3849</v>
      </c>
      <c r="D12782">
        <v>0</v>
      </c>
      <c r="E12782">
        <v>1944</v>
      </c>
      <c r="F12782">
        <v>0</v>
      </c>
      <c r="G12782">
        <f t="shared" si="1990"/>
        <v>9401</v>
      </c>
      <c r="H12782">
        <f t="shared" si="1991"/>
        <v>6386</v>
      </c>
      <c r="I12782">
        <f t="shared" si="1992"/>
        <v>2013</v>
      </c>
      <c r="J12782">
        <f t="shared" si="1993"/>
        <v>12</v>
      </c>
      <c r="K12782" s="24">
        <f t="shared" si="1994"/>
        <v>9.4009999999999998</v>
      </c>
      <c r="L12782" s="24">
        <f t="shared" si="1995"/>
        <v>6.3860000000000001</v>
      </c>
      <c r="M12782" s="24">
        <f t="shared" si="1996"/>
        <v>3.8490000000000002</v>
      </c>
      <c r="N12782" s="24">
        <f t="shared" si="1997"/>
        <v>1.944</v>
      </c>
      <c r="O12782" s="24">
        <f t="shared" si="1998"/>
        <v>0</v>
      </c>
      <c r="P12782" s="24">
        <f t="shared" si="1999"/>
        <v>0</v>
      </c>
    </row>
    <row r="12783" spans="1:16" x14ac:dyDescent="0.25">
      <c r="A12783" s="15">
        <v>41634</v>
      </c>
      <c r="B12783">
        <v>0</v>
      </c>
      <c r="C12783">
        <v>3896</v>
      </c>
      <c r="D12783">
        <v>0</v>
      </c>
      <c r="E12783">
        <v>1944</v>
      </c>
      <c r="F12783">
        <v>0</v>
      </c>
      <c r="G12783">
        <f t="shared" si="1990"/>
        <v>9354</v>
      </c>
      <c r="H12783">
        <f t="shared" si="1991"/>
        <v>6386</v>
      </c>
      <c r="I12783">
        <f t="shared" si="1992"/>
        <v>2013</v>
      </c>
      <c r="J12783">
        <f t="shared" si="1993"/>
        <v>12</v>
      </c>
      <c r="K12783" s="24">
        <f t="shared" si="1994"/>
        <v>9.3539999999999992</v>
      </c>
      <c r="L12783" s="24">
        <f t="shared" si="1995"/>
        <v>6.3860000000000001</v>
      </c>
      <c r="M12783" s="24">
        <f t="shared" si="1996"/>
        <v>3.8959999999999999</v>
      </c>
      <c r="N12783" s="24">
        <f t="shared" si="1997"/>
        <v>1.944</v>
      </c>
      <c r="O12783" s="24">
        <f t="shared" si="1998"/>
        <v>0</v>
      </c>
      <c r="P12783" s="24">
        <f t="shared" si="1999"/>
        <v>0</v>
      </c>
    </row>
    <row r="12784" spans="1:16" x14ac:dyDescent="0.25">
      <c r="A12784" s="15">
        <v>41635</v>
      </c>
      <c r="B12784">
        <v>0</v>
      </c>
      <c r="C12784">
        <v>3788</v>
      </c>
      <c r="D12784">
        <v>0</v>
      </c>
      <c r="E12784">
        <v>1948</v>
      </c>
      <c r="F12784">
        <v>0</v>
      </c>
      <c r="G12784">
        <f t="shared" si="1990"/>
        <v>9462</v>
      </c>
      <c r="H12784">
        <f t="shared" si="1991"/>
        <v>6382</v>
      </c>
      <c r="I12784">
        <f t="shared" si="1992"/>
        <v>2013</v>
      </c>
      <c r="J12784">
        <f t="shared" si="1993"/>
        <v>12</v>
      </c>
      <c r="K12784" s="24">
        <f t="shared" si="1994"/>
        <v>9.4619999999999997</v>
      </c>
      <c r="L12784" s="24">
        <f t="shared" si="1995"/>
        <v>6.3819999999999997</v>
      </c>
      <c r="M12784" s="24">
        <f t="shared" si="1996"/>
        <v>3.7879999999999998</v>
      </c>
      <c r="N12784" s="24">
        <f t="shared" si="1997"/>
        <v>1.948</v>
      </c>
      <c r="O12784" s="24">
        <f t="shared" si="1998"/>
        <v>0</v>
      </c>
      <c r="P12784" s="24">
        <f t="shared" si="1999"/>
        <v>0</v>
      </c>
    </row>
    <row r="12785" spans="1:16" x14ac:dyDescent="0.25">
      <c r="A12785" s="15">
        <v>41636</v>
      </c>
      <c r="B12785">
        <v>0</v>
      </c>
      <c r="C12785">
        <v>2908</v>
      </c>
      <c r="D12785">
        <v>0</v>
      </c>
      <c r="E12785">
        <v>1952</v>
      </c>
      <c r="F12785">
        <v>0</v>
      </c>
      <c r="G12785">
        <f t="shared" si="1990"/>
        <v>10342</v>
      </c>
      <c r="H12785">
        <f t="shared" si="1991"/>
        <v>6378</v>
      </c>
      <c r="I12785">
        <f t="shared" si="1992"/>
        <v>2013</v>
      </c>
      <c r="J12785">
        <f t="shared" si="1993"/>
        <v>12</v>
      </c>
      <c r="K12785" s="24">
        <f t="shared" si="1994"/>
        <v>10.342000000000001</v>
      </c>
      <c r="L12785" s="24">
        <f t="shared" si="1995"/>
        <v>6.3780000000000001</v>
      </c>
      <c r="M12785" s="24">
        <f t="shared" si="1996"/>
        <v>2.9079999999999999</v>
      </c>
      <c r="N12785" s="24">
        <f t="shared" si="1997"/>
        <v>1.952</v>
      </c>
      <c r="O12785" s="24">
        <f t="shared" si="1998"/>
        <v>0</v>
      </c>
      <c r="P12785" s="24">
        <f t="shared" si="1999"/>
        <v>0</v>
      </c>
    </row>
    <row r="12786" spans="1:16" x14ac:dyDescent="0.25">
      <c r="A12786" s="15">
        <v>41637</v>
      </c>
      <c r="B12786">
        <v>0</v>
      </c>
      <c r="C12786">
        <v>2880</v>
      </c>
      <c r="D12786">
        <v>0</v>
      </c>
      <c r="E12786">
        <v>1954</v>
      </c>
      <c r="F12786">
        <v>0</v>
      </c>
      <c r="G12786">
        <f t="shared" si="1990"/>
        <v>10370</v>
      </c>
      <c r="H12786">
        <f t="shared" si="1991"/>
        <v>6376</v>
      </c>
      <c r="I12786">
        <f t="shared" si="1992"/>
        <v>2013</v>
      </c>
      <c r="J12786">
        <f t="shared" si="1993"/>
        <v>12</v>
      </c>
      <c r="K12786" s="24">
        <f t="shared" si="1994"/>
        <v>10.37</v>
      </c>
      <c r="L12786" s="24">
        <f t="shared" si="1995"/>
        <v>6.3760000000000003</v>
      </c>
      <c r="M12786" s="24">
        <f t="shared" si="1996"/>
        <v>2.88</v>
      </c>
      <c r="N12786" s="24">
        <f t="shared" si="1997"/>
        <v>1.954</v>
      </c>
      <c r="O12786" s="24">
        <f t="shared" si="1998"/>
        <v>0</v>
      </c>
      <c r="P12786" s="24">
        <f t="shared" si="1999"/>
        <v>0</v>
      </c>
    </row>
    <row r="12787" spans="1:16" x14ac:dyDescent="0.25">
      <c r="A12787" s="15">
        <v>41638</v>
      </c>
      <c r="B12787">
        <v>0</v>
      </c>
      <c r="C12787">
        <v>2884</v>
      </c>
      <c r="D12787">
        <v>0</v>
      </c>
      <c r="E12787">
        <v>1956</v>
      </c>
      <c r="F12787">
        <v>0</v>
      </c>
      <c r="G12787">
        <f t="shared" si="1990"/>
        <v>10366</v>
      </c>
      <c r="H12787">
        <f t="shared" si="1991"/>
        <v>6374</v>
      </c>
      <c r="I12787">
        <f t="shared" si="1992"/>
        <v>2013</v>
      </c>
      <c r="J12787">
        <f t="shared" si="1993"/>
        <v>12</v>
      </c>
      <c r="K12787" s="24">
        <f t="shared" si="1994"/>
        <v>10.366</v>
      </c>
      <c r="L12787" s="24">
        <f t="shared" si="1995"/>
        <v>6.3739999999999997</v>
      </c>
      <c r="M12787" s="24">
        <f t="shared" si="1996"/>
        <v>2.8839999999999999</v>
      </c>
      <c r="N12787" s="24">
        <f t="shared" si="1997"/>
        <v>1.956</v>
      </c>
      <c r="O12787" s="24">
        <f t="shared" si="1998"/>
        <v>0</v>
      </c>
      <c r="P12787" s="24">
        <f t="shared" si="1999"/>
        <v>0</v>
      </c>
    </row>
    <row r="12788" spans="1:16" x14ac:dyDescent="0.25">
      <c r="A12788" s="15">
        <v>41639</v>
      </c>
      <c r="B12788">
        <v>0</v>
      </c>
      <c r="C12788">
        <v>2255</v>
      </c>
      <c r="D12788">
        <v>0</v>
      </c>
      <c r="E12788">
        <v>1707</v>
      </c>
      <c r="F12788">
        <v>0</v>
      </c>
      <c r="G12788">
        <f t="shared" si="1990"/>
        <v>10995</v>
      </c>
      <c r="H12788">
        <f t="shared" si="1991"/>
        <v>6623</v>
      </c>
      <c r="I12788">
        <f t="shared" si="1992"/>
        <v>2013</v>
      </c>
      <c r="J12788">
        <f t="shared" si="1993"/>
        <v>12</v>
      </c>
      <c r="K12788" s="24">
        <f t="shared" si="1994"/>
        <v>10.994999999999999</v>
      </c>
      <c r="L12788" s="24">
        <f t="shared" si="1995"/>
        <v>6.6230000000000002</v>
      </c>
      <c r="M12788" s="24">
        <f t="shared" si="1996"/>
        <v>2.2549999999999999</v>
      </c>
      <c r="N12788" s="24">
        <f t="shared" si="1997"/>
        <v>1.7070000000000001</v>
      </c>
      <c r="O12788" s="24">
        <f t="shared" si="1998"/>
        <v>0</v>
      </c>
      <c r="P12788" s="24">
        <f t="shared" si="1999"/>
        <v>0</v>
      </c>
    </row>
    <row r="12789" spans="1:16" x14ac:dyDescent="0.25">
      <c r="A12789" s="15">
        <v>41640</v>
      </c>
      <c r="B12789">
        <v>0</v>
      </c>
      <c r="C12789">
        <v>3735</v>
      </c>
      <c r="D12789">
        <v>0</v>
      </c>
      <c r="E12789">
        <v>1589</v>
      </c>
      <c r="F12789">
        <v>0</v>
      </c>
      <c r="G12789">
        <f t="shared" si="1990"/>
        <v>9515</v>
      </c>
      <c r="H12789">
        <f t="shared" si="1991"/>
        <v>6741</v>
      </c>
      <c r="I12789">
        <f t="shared" si="1992"/>
        <v>2014</v>
      </c>
      <c r="J12789">
        <f t="shared" si="1993"/>
        <v>1</v>
      </c>
      <c r="K12789" s="24">
        <f t="shared" si="1994"/>
        <v>9.5150000000000006</v>
      </c>
      <c r="L12789" s="24">
        <f t="shared" si="1995"/>
        <v>6.7409999999999997</v>
      </c>
      <c r="M12789" s="24">
        <f t="shared" si="1996"/>
        <v>3.7349999999999999</v>
      </c>
      <c r="N12789" s="24">
        <f t="shared" si="1997"/>
        <v>1.589</v>
      </c>
      <c r="O12789" s="24">
        <f t="shared" si="1998"/>
        <v>0</v>
      </c>
      <c r="P12789" s="24">
        <f t="shared" si="1999"/>
        <v>0</v>
      </c>
    </row>
    <row r="12790" spans="1:16" x14ac:dyDescent="0.25">
      <c r="A12790" s="15">
        <v>41641</v>
      </c>
      <c r="B12790">
        <v>0</v>
      </c>
      <c r="C12790">
        <v>1610</v>
      </c>
      <c r="D12790">
        <v>0</v>
      </c>
      <c r="E12790">
        <v>1588</v>
      </c>
      <c r="F12790">
        <v>0</v>
      </c>
      <c r="G12790">
        <f t="shared" si="1990"/>
        <v>11640</v>
      </c>
      <c r="H12790">
        <f t="shared" si="1991"/>
        <v>6742</v>
      </c>
      <c r="I12790">
        <f t="shared" si="1992"/>
        <v>2014</v>
      </c>
      <c r="J12790">
        <f t="shared" si="1993"/>
        <v>1</v>
      </c>
      <c r="K12790" s="24">
        <f t="shared" si="1994"/>
        <v>11.64</v>
      </c>
      <c r="L12790" s="24">
        <f t="shared" si="1995"/>
        <v>6.742</v>
      </c>
      <c r="M12790" s="24">
        <f t="shared" si="1996"/>
        <v>1.61</v>
      </c>
      <c r="N12790" s="24">
        <f t="shared" si="1997"/>
        <v>1.5880000000000001</v>
      </c>
      <c r="O12790" s="24">
        <f t="shared" si="1998"/>
        <v>0</v>
      </c>
      <c r="P12790" s="24">
        <f t="shared" si="1999"/>
        <v>0</v>
      </c>
    </row>
    <row r="12791" spans="1:16" x14ac:dyDescent="0.25">
      <c r="A12791" s="15">
        <v>41642</v>
      </c>
      <c r="B12791">
        <v>0</v>
      </c>
      <c r="C12791">
        <v>2329</v>
      </c>
      <c r="D12791">
        <v>0</v>
      </c>
      <c r="E12791">
        <v>1584</v>
      </c>
      <c r="F12791">
        <v>0</v>
      </c>
      <c r="G12791">
        <f t="shared" si="1990"/>
        <v>10921</v>
      </c>
      <c r="H12791">
        <f t="shared" si="1991"/>
        <v>6746</v>
      </c>
      <c r="I12791">
        <f t="shared" si="1992"/>
        <v>2014</v>
      </c>
      <c r="J12791">
        <f t="shared" si="1993"/>
        <v>1</v>
      </c>
      <c r="K12791" s="24">
        <f t="shared" si="1994"/>
        <v>10.920999999999999</v>
      </c>
      <c r="L12791" s="24">
        <f t="shared" si="1995"/>
        <v>6.7460000000000004</v>
      </c>
      <c r="M12791" s="24">
        <f t="shared" si="1996"/>
        <v>2.3290000000000002</v>
      </c>
      <c r="N12791" s="24">
        <f t="shared" si="1997"/>
        <v>1.5840000000000001</v>
      </c>
      <c r="O12791" s="24">
        <f t="shared" si="1998"/>
        <v>0</v>
      </c>
      <c r="P12791" s="24">
        <f t="shared" si="1999"/>
        <v>0</v>
      </c>
    </row>
    <row r="12792" spans="1:16" x14ac:dyDescent="0.25">
      <c r="A12792" s="15">
        <v>41643</v>
      </c>
      <c r="B12792">
        <v>0</v>
      </c>
      <c r="C12792">
        <v>2338</v>
      </c>
      <c r="D12792">
        <v>0</v>
      </c>
      <c r="E12792">
        <v>1589</v>
      </c>
      <c r="F12792">
        <v>0</v>
      </c>
      <c r="G12792">
        <f t="shared" si="1990"/>
        <v>10912</v>
      </c>
      <c r="H12792">
        <f t="shared" si="1991"/>
        <v>6741</v>
      </c>
      <c r="I12792">
        <f t="shared" si="1992"/>
        <v>2014</v>
      </c>
      <c r="J12792">
        <f t="shared" si="1993"/>
        <v>1</v>
      </c>
      <c r="K12792" s="24">
        <f t="shared" si="1994"/>
        <v>10.912000000000001</v>
      </c>
      <c r="L12792" s="24">
        <f t="shared" si="1995"/>
        <v>6.7409999999999997</v>
      </c>
      <c r="M12792" s="24">
        <f t="shared" si="1996"/>
        <v>2.3380000000000001</v>
      </c>
      <c r="N12792" s="24">
        <f t="shared" si="1997"/>
        <v>1.589</v>
      </c>
      <c r="O12792" s="24">
        <f t="shared" si="1998"/>
        <v>0</v>
      </c>
      <c r="P12792" s="24">
        <f t="shared" si="1999"/>
        <v>0</v>
      </c>
    </row>
    <row r="12793" spans="1:16" x14ac:dyDescent="0.25">
      <c r="A12793" s="15">
        <v>41644</v>
      </c>
      <c r="B12793">
        <v>0</v>
      </c>
      <c r="C12793">
        <v>2212</v>
      </c>
      <c r="D12793">
        <v>0</v>
      </c>
      <c r="E12793">
        <v>1585</v>
      </c>
      <c r="F12793">
        <v>0</v>
      </c>
      <c r="G12793">
        <f t="shared" si="1990"/>
        <v>11038</v>
      </c>
      <c r="H12793">
        <f t="shared" si="1991"/>
        <v>6745</v>
      </c>
      <c r="I12793">
        <f t="shared" si="1992"/>
        <v>2014</v>
      </c>
      <c r="J12793">
        <f t="shared" si="1993"/>
        <v>1</v>
      </c>
      <c r="K12793" s="24">
        <f t="shared" si="1994"/>
        <v>11.038</v>
      </c>
      <c r="L12793" s="24">
        <f t="shared" si="1995"/>
        <v>6.7450000000000001</v>
      </c>
      <c r="M12793" s="24">
        <f t="shared" si="1996"/>
        <v>2.2120000000000002</v>
      </c>
      <c r="N12793" s="24">
        <f t="shared" si="1997"/>
        <v>1.585</v>
      </c>
      <c r="O12793" s="24">
        <f t="shared" si="1998"/>
        <v>0</v>
      </c>
      <c r="P12793" s="24">
        <f t="shared" si="1999"/>
        <v>0</v>
      </c>
    </row>
    <row r="12794" spans="1:16" x14ac:dyDescent="0.25">
      <c r="A12794" s="15">
        <v>41645</v>
      </c>
      <c r="B12794">
        <v>0</v>
      </c>
      <c r="C12794">
        <v>2259</v>
      </c>
      <c r="D12794">
        <v>0</v>
      </c>
      <c r="E12794">
        <v>1581</v>
      </c>
      <c r="F12794">
        <v>0</v>
      </c>
      <c r="G12794">
        <f t="shared" si="1990"/>
        <v>10991</v>
      </c>
      <c r="H12794">
        <f t="shared" si="1991"/>
        <v>6749</v>
      </c>
      <c r="I12794">
        <f t="shared" si="1992"/>
        <v>2014</v>
      </c>
      <c r="J12794">
        <f t="shared" si="1993"/>
        <v>1</v>
      </c>
      <c r="K12794" s="24">
        <f t="shared" si="1994"/>
        <v>10.991</v>
      </c>
      <c r="L12794" s="24">
        <f t="shared" si="1995"/>
        <v>6.7489999999999997</v>
      </c>
      <c r="M12794" s="24">
        <f t="shared" si="1996"/>
        <v>2.2589999999999999</v>
      </c>
      <c r="N12794" s="24">
        <f t="shared" si="1997"/>
        <v>1.581</v>
      </c>
      <c r="O12794" s="24">
        <f t="shared" si="1998"/>
        <v>0</v>
      </c>
      <c r="P12794" s="24">
        <f t="shared" si="1999"/>
        <v>0</v>
      </c>
    </row>
    <row r="12795" spans="1:16" x14ac:dyDescent="0.25">
      <c r="A12795" s="15">
        <v>41646</v>
      </c>
      <c r="B12795">
        <v>0</v>
      </c>
      <c r="C12795">
        <v>3309</v>
      </c>
      <c r="D12795">
        <v>0</v>
      </c>
      <c r="E12795">
        <v>1580</v>
      </c>
      <c r="F12795">
        <v>0</v>
      </c>
      <c r="G12795">
        <f t="shared" si="1990"/>
        <v>9941</v>
      </c>
      <c r="H12795">
        <f t="shared" si="1991"/>
        <v>6750</v>
      </c>
      <c r="I12795">
        <f t="shared" si="1992"/>
        <v>2014</v>
      </c>
      <c r="J12795">
        <f t="shared" si="1993"/>
        <v>1</v>
      </c>
      <c r="K12795" s="24">
        <f t="shared" si="1994"/>
        <v>9.9410000000000007</v>
      </c>
      <c r="L12795" s="24">
        <f t="shared" si="1995"/>
        <v>6.75</v>
      </c>
      <c r="M12795" s="24">
        <f t="shared" si="1996"/>
        <v>3.3090000000000002</v>
      </c>
      <c r="N12795" s="24">
        <f t="shared" si="1997"/>
        <v>1.58</v>
      </c>
      <c r="O12795" s="24">
        <f t="shared" si="1998"/>
        <v>0</v>
      </c>
      <c r="P12795" s="24">
        <f t="shared" si="1999"/>
        <v>0</v>
      </c>
    </row>
    <row r="12796" spans="1:16" x14ac:dyDescent="0.25">
      <c r="A12796" s="15">
        <v>41647</v>
      </c>
      <c r="B12796">
        <v>0</v>
      </c>
      <c r="C12796">
        <v>2782</v>
      </c>
      <c r="D12796">
        <v>0</v>
      </c>
      <c r="E12796">
        <v>1581</v>
      </c>
      <c r="F12796">
        <v>0</v>
      </c>
      <c r="G12796">
        <f t="shared" si="1990"/>
        <v>10468</v>
      </c>
      <c r="H12796">
        <f t="shared" si="1991"/>
        <v>6749</v>
      </c>
      <c r="I12796">
        <f t="shared" si="1992"/>
        <v>2014</v>
      </c>
      <c r="J12796">
        <f t="shared" si="1993"/>
        <v>1</v>
      </c>
      <c r="K12796" s="24">
        <f t="shared" si="1994"/>
        <v>10.468</v>
      </c>
      <c r="L12796" s="24">
        <f t="shared" si="1995"/>
        <v>6.7489999999999997</v>
      </c>
      <c r="M12796" s="24">
        <f t="shared" si="1996"/>
        <v>2.782</v>
      </c>
      <c r="N12796" s="24">
        <f t="shared" si="1997"/>
        <v>1.581</v>
      </c>
      <c r="O12796" s="24">
        <f t="shared" si="1998"/>
        <v>0</v>
      </c>
      <c r="P12796" s="24">
        <f t="shared" si="1999"/>
        <v>0</v>
      </c>
    </row>
    <row r="12797" spans="1:16" x14ac:dyDescent="0.25">
      <c r="A12797" s="15">
        <v>41648</v>
      </c>
      <c r="B12797">
        <v>0</v>
      </c>
      <c r="C12797">
        <v>1442</v>
      </c>
      <c r="D12797">
        <v>0</v>
      </c>
      <c r="E12797">
        <v>1580</v>
      </c>
      <c r="F12797">
        <v>0</v>
      </c>
      <c r="G12797">
        <f t="shared" si="1990"/>
        <v>11808</v>
      </c>
      <c r="H12797">
        <f t="shared" si="1991"/>
        <v>6750</v>
      </c>
      <c r="I12797">
        <f t="shared" si="1992"/>
        <v>2014</v>
      </c>
      <c r="J12797">
        <f t="shared" si="1993"/>
        <v>1</v>
      </c>
      <c r="K12797" s="24">
        <f t="shared" si="1994"/>
        <v>11.808</v>
      </c>
      <c r="L12797" s="24">
        <f t="shared" si="1995"/>
        <v>6.75</v>
      </c>
      <c r="M12797" s="24">
        <f t="shared" si="1996"/>
        <v>1.4419999999999999</v>
      </c>
      <c r="N12797" s="24">
        <f t="shared" si="1997"/>
        <v>1.58</v>
      </c>
      <c r="O12797" s="24">
        <f t="shared" si="1998"/>
        <v>0</v>
      </c>
      <c r="P12797" s="24">
        <f t="shared" si="1999"/>
        <v>0</v>
      </c>
    </row>
    <row r="12798" spans="1:16" x14ac:dyDescent="0.25">
      <c r="A12798" s="15">
        <v>41649</v>
      </c>
      <c r="B12798">
        <v>0</v>
      </c>
      <c r="C12798">
        <v>1279</v>
      </c>
      <c r="D12798">
        <v>0</v>
      </c>
      <c r="E12798">
        <v>1574</v>
      </c>
      <c r="F12798">
        <v>0</v>
      </c>
      <c r="G12798">
        <f t="shared" si="1990"/>
        <v>11971</v>
      </c>
      <c r="H12798">
        <f t="shared" si="1991"/>
        <v>6756</v>
      </c>
      <c r="I12798">
        <f t="shared" si="1992"/>
        <v>2014</v>
      </c>
      <c r="J12798">
        <f t="shared" si="1993"/>
        <v>1</v>
      </c>
      <c r="K12798" s="24">
        <f t="shared" si="1994"/>
        <v>11.971</v>
      </c>
      <c r="L12798" s="24">
        <f t="shared" si="1995"/>
        <v>6.7560000000000002</v>
      </c>
      <c r="M12798" s="24">
        <f t="shared" si="1996"/>
        <v>1.2789999999999999</v>
      </c>
      <c r="N12798" s="24">
        <f t="shared" si="1997"/>
        <v>1.5740000000000001</v>
      </c>
      <c r="O12798" s="24">
        <f t="shared" si="1998"/>
        <v>0</v>
      </c>
      <c r="P12798" s="24">
        <f t="shared" si="1999"/>
        <v>0</v>
      </c>
    </row>
    <row r="12799" spans="1:16" x14ac:dyDescent="0.25">
      <c r="A12799" s="15">
        <v>41650</v>
      </c>
      <c r="B12799">
        <v>0</v>
      </c>
      <c r="C12799">
        <v>1111</v>
      </c>
      <c r="D12799">
        <v>0</v>
      </c>
      <c r="E12799">
        <v>1580</v>
      </c>
      <c r="F12799">
        <v>0</v>
      </c>
      <c r="G12799">
        <f t="shared" si="1990"/>
        <v>12139</v>
      </c>
      <c r="H12799">
        <f t="shared" si="1991"/>
        <v>6750</v>
      </c>
      <c r="I12799">
        <f t="shared" si="1992"/>
        <v>2014</v>
      </c>
      <c r="J12799">
        <f t="shared" si="1993"/>
        <v>1</v>
      </c>
      <c r="K12799" s="24">
        <f t="shared" si="1994"/>
        <v>12.138999999999999</v>
      </c>
      <c r="L12799" s="24">
        <f t="shared" si="1995"/>
        <v>6.75</v>
      </c>
      <c r="M12799" s="24">
        <f t="shared" si="1996"/>
        <v>1.111</v>
      </c>
      <c r="N12799" s="24">
        <f t="shared" si="1997"/>
        <v>1.58</v>
      </c>
      <c r="O12799" s="24">
        <f t="shared" si="1998"/>
        <v>0</v>
      </c>
      <c r="P12799" s="24">
        <f t="shared" si="1999"/>
        <v>0</v>
      </c>
    </row>
    <row r="12800" spans="1:16" x14ac:dyDescent="0.25">
      <c r="A12800" s="15">
        <v>41651</v>
      </c>
      <c r="B12800">
        <v>0</v>
      </c>
      <c r="C12800">
        <v>830</v>
      </c>
      <c r="D12800">
        <v>0</v>
      </c>
      <c r="E12800">
        <v>1584</v>
      </c>
      <c r="F12800">
        <v>0</v>
      </c>
      <c r="G12800">
        <f t="shared" si="1990"/>
        <v>12420</v>
      </c>
      <c r="H12800">
        <f t="shared" si="1991"/>
        <v>6746</v>
      </c>
      <c r="I12800">
        <f t="shared" si="1992"/>
        <v>2014</v>
      </c>
      <c r="J12800">
        <f t="shared" si="1993"/>
        <v>1</v>
      </c>
      <c r="K12800" s="24">
        <f t="shared" si="1994"/>
        <v>12.42</v>
      </c>
      <c r="L12800" s="24">
        <f t="shared" si="1995"/>
        <v>6.7460000000000004</v>
      </c>
      <c r="M12800" s="24">
        <f t="shared" si="1996"/>
        <v>0.83</v>
      </c>
      <c r="N12800" s="24">
        <f t="shared" si="1997"/>
        <v>1.5840000000000001</v>
      </c>
      <c r="O12800" s="24">
        <f t="shared" si="1998"/>
        <v>0</v>
      </c>
      <c r="P12800" s="24">
        <f t="shared" si="1999"/>
        <v>0</v>
      </c>
    </row>
    <row r="12801" spans="1:16" x14ac:dyDescent="0.25">
      <c r="A12801" s="15">
        <v>41652</v>
      </c>
      <c r="B12801">
        <v>0</v>
      </c>
      <c r="C12801">
        <v>1278</v>
      </c>
      <c r="D12801">
        <v>0</v>
      </c>
      <c r="E12801">
        <v>1578</v>
      </c>
      <c r="F12801">
        <v>0</v>
      </c>
      <c r="G12801">
        <f t="shared" si="1990"/>
        <v>11972</v>
      </c>
      <c r="H12801">
        <f t="shared" si="1991"/>
        <v>6752</v>
      </c>
      <c r="I12801">
        <f t="shared" si="1992"/>
        <v>2014</v>
      </c>
      <c r="J12801">
        <f t="shared" si="1993"/>
        <v>1</v>
      </c>
      <c r="K12801" s="24">
        <f t="shared" si="1994"/>
        <v>11.972</v>
      </c>
      <c r="L12801" s="24">
        <f t="shared" si="1995"/>
        <v>6.7519999999999998</v>
      </c>
      <c r="M12801" s="24">
        <f t="shared" si="1996"/>
        <v>1.278</v>
      </c>
      <c r="N12801" s="24">
        <f t="shared" si="1997"/>
        <v>1.5780000000000001</v>
      </c>
      <c r="O12801" s="24">
        <f t="shared" si="1998"/>
        <v>0</v>
      </c>
      <c r="P12801" s="24">
        <f t="shared" si="1999"/>
        <v>0</v>
      </c>
    </row>
    <row r="12802" spans="1:16" x14ac:dyDescent="0.25">
      <c r="A12802" s="15">
        <v>41653</v>
      </c>
      <c r="B12802">
        <v>0</v>
      </c>
      <c r="C12802">
        <v>1661</v>
      </c>
      <c r="D12802">
        <v>0</v>
      </c>
      <c r="E12802">
        <v>1597</v>
      </c>
      <c r="F12802">
        <v>0</v>
      </c>
      <c r="G12802">
        <f t="shared" si="1990"/>
        <v>11589</v>
      </c>
      <c r="H12802">
        <f t="shared" si="1991"/>
        <v>6733</v>
      </c>
      <c r="I12802">
        <f t="shared" si="1992"/>
        <v>2014</v>
      </c>
      <c r="J12802">
        <f t="shared" si="1993"/>
        <v>1</v>
      </c>
      <c r="K12802" s="24">
        <f t="shared" si="1994"/>
        <v>11.589</v>
      </c>
      <c r="L12802" s="24">
        <f t="shared" si="1995"/>
        <v>6.7329999999999997</v>
      </c>
      <c r="M12802" s="24">
        <f t="shared" si="1996"/>
        <v>1.661</v>
      </c>
      <c r="N12802" s="24">
        <f t="shared" si="1997"/>
        <v>1.597</v>
      </c>
      <c r="O12802" s="24">
        <f t="shared" si="1998"/>
        <v>0</v>
      </c>
      <c r="P12802" s="24">
        <f t="shared" si="1999"/>
        <v>0</v>
      </c>
    </row>
    <row r="12803" spans="1:16" x14ac:dyDescent="0.25">
      <c r="A12803" s="15">
        <v>41654</v>
      </c>
      <c r="B12803">
        <v>421</v>
      </c>
      <c r="C12803">
        <v>2528</v>
      </c>
      <c r="D12803">
        <v>0</v>
      </c>
      <c r="E12803">
        <v>143</v>
      </c>
      <c r="F12803">
        <v>0</v>
      </c>
      <c r="G12803">
        <f t="shared" si="1990"/>
        <v>10301</v>
      </c>
      <c r="H12803">
        <f t="shared" si="1991"/>
        <v>8187</v>
      </c>
      <c r="I12803">
        <f t="shared" si="1992"/>
        <v>2014</v>
      </c>
      <c r="J12803">
        <f t="shared" si="1993"/>
        <v>1</v>
      </c>
      <c r="K12803" s="24">
        <f t="shared" si="1994"/>
        <v>10.301</v>
      </c>
      <c r="L12803" s="24">
        <f t="shared" si="1995"/>
        <v>8.1869999999999994</v>
      </c>
      <c r="M12803" s="24">
        <f t="shared" si="1996"/>
        <v>2.9489999999999998</v>
      </c>
      <c r="N12803" s="24">
        <f t="shared" si="1997"/>
        <v>0.14299999999999999</v>
      </c>
      <c r="O12803" s="24">
        <f t="shared" si="1998"/>
        <v>0.42099999999999999</v>
      </c>
      <c r="P12803" s="24">
        <f t="shared" si="1999"/>
        <v>0</v>
      </c>
    </row>
    <row r="12804" spans="1:16" x14ac:dyDescent="0.25">
      <c r="A12804" s="15">
        <v>41655</v>
      </c>
      <c r="B12804">
        <v>421</v>
      </c>
      <c r="C12804">
        <v>1874</v>
      </c>
      <c r="D12804">
        <v>0</v>
      </c>
      <c r="E12804">
        <v>0</v>
      </c>
      <c r="F12804">
        <v>0</v>
      </c>
      <c r="G12804">
        <f t="shared" si="1990"/>
        <v>10955</v>
      </c>
      <c r="H12804">
        <f t="shared" si="1991"/>
        <v>8330</v>
      </c>
      <c r="I12804">
        <f t="shared" si="1992"/>
        <v>2014</v>
      </c>
      <c r="J12804">
        <f t="shared" si="1993"/>
        <v>1</v>
      </c>
      <c r="K12804" s="24">
        <f t="shared" si="1994"/>
        <v>10.955</v>
      </c>
      <c r="L12804" s="24">
        <f t="shared" si="1995"/>
        <v>8.33</v>
      </c>
      <c r="M12804" s="24">
        <f t="shared" si="1996"/>
        <v>2.2949999999999999</v>
      </c>
      <c r="N12804" s="24">
        <f t="shared" si="1997"/>
        <v>0</v>
      </c>
      <c r="O12804" s="24">
        <f t="shared" si="1998"/>
        <v>0.42099999999999999</v>
      </c>
      <c r="P12804" s="24">
        <f t="shared" si="1999"/>
        <v>0</v>
      </c>
    </row>
    <row r="12805" spans="1:16" x14ac:dyDescent="0.25">
      <c r="A12805" s="15">
        <v>41656</v>
      </c>
      <c r="B12805">
        <v>421</v>
      </c>
      <c r="C12805">
        <v>2061</v>
      </c>
      <c r="D12805">
        <v>0</v>
      </c>
      <c r="E12805">
        <v>0</v>
      </c>
      <c r="F12805">
        <v>0</v>
      </c>
      <c r="G12805">
        <f t="shared" si="1990"/>
        <v>10768</v>
      </c>
      <c r="H12805">
        <f t="shared" si="1991"/>
        <v>8330</v>
      </c>
      <c r="I12805">
        <f t="shared" si="1992"/>
        <v>2014</v>
      </c>
      <c r="J12805">
        <f t="shared" si="1993"/>
        <v>1</v>
      </c>
      <c r="K12805" s="24">
        <f t="shared" si="1994"/>
        <v>10.768000000000001</v>
      </c>
      <c r="L12805" s="24">
        <f t="shared" si="1995"/>
        <v>8.33</v>
      </c>
      <c r="M12805" s="24">
        <f t="shared" si="1996"/>
        <v>2.4820000000000002</v>
      </c>
      <c r="N12805" s="24">
        <f t="shared" si="1997"/>
        <v>0</v>
      </c>
      <c r="O12805" s="24">
        <f t="shared" si="1998"/>
        <v>0.42099999999999999</v>
      </c>
      <c r="P12805" s="24">
        <f t="shared" si="1999"/>
        <v>0</v>
      </c>
    </row>
    <row r="12806" spans="1:16" x14ac:dyDescent="0.25">
      <c r="A12806" s="15">
        <v>41657</v>
      </c>
      <c r="B12806">
        <v>421</v>
      </c>
      <c r="C12806">
        <v>2434</v>
      </c>
      <c r="D12806">
        <v>0</v>
      </c>
      <c r="E12806">
        <v>0</v>
      </c>
      <c r="F12806">
        <v>0</v>
      </c>
      <c r="G12806">
        <f t="shared" ref="G12806:G12869" si="2000">MAX(IF(AND(MONTH(A12806)&gt;6,MONTH(A12806)&lt;10),14241,13250)-B12806-C12806-F12806,0)</f>
        <v>10395</v>
      </c>
      <c r="H12806">
        <f t="shared" ref="H12806:H12869" si="2001">MAX(8330-E12806-D12806,0)</f>
        <v>8330</v>
      </c>
      <c r="I12806">
        <f t="shared" ref="I12806:I12869" si="2002">YEAR(A12806)</f>
        <v>2014</v>
      </c>
      <c r="J12806">
        <f t="shared" ref="J12806:J12869" si="2003">MONTH(A12806)</f>
        <v>1</v>
      </c>
      <c r="K12806" s="24">
        <f t="shared" ref="K12806:K12869" si="2004">G12806/1000</f>
        <v>10.395</v>
      </c>
      <c r="L12806" s="24">
        <f t="shared" ref="L12806:L12869" si="2005">H12806/1000</f>
        <v>8.33</v>
      </c>
      <c r="M12806" s="24">
        <f t="shared" ref="M12806:M12869" si="2006">(B12806+C12806+F12806)/1000</f>
        <v>2.855</v>
      </c>
      <c r="N12806" s="24">
        <f t="shared" ref="N12806:N12869" si="2007">(D12806+E12806)/1000</f>
        <v>0</v>
      </c>
      <c r="O12806" s="24">
        <f t="shared" ref="O12806:O12869" si="2008">B12806/1000</f>
        <v>0.42099999999999999</v>
      </c>
      <c r="P12806" s="24">
        <f t="shared" ref="P12806:P12869" si="2009">F12806/1000</f>
        <v>0</v>
      </c>
    </row>
    <row r="12807" spans="1:16" x14ac:dyDescent="0.25">
      <c r="A12807" s="15">
        <v>41658</v>
      </c>
      <c r="B12807">
        <v>421</v>
      </c>
      <c r="C12807">
        <v>2537</v>
      </c>
      <c r="D12807">
        <v>0</v>
      </c>
      <c r="E12807">
        <v>0</v>
      </c>
      <c r="F12807">
        <v>0</v>
      </c>
      <c r="G12807">
        <f t="shared" si="2000"/>
        <v>10292</v>
      </c>
      <c r="H12807">
        <f t="shared" si="2001"/>
        <v>8330</v>
      </c>
      <c r="I12807">
        <f t="shared" si="2002"/>
        <v>2014</v>
      </c>
      <c r="J12807">
        <f t="shared" si="2003"/>
        <v>1</v>
      </c>
      <c r="K12807" s="24">
        <f t="shared" si="2004"/>
        <v>10.292</v>
      </c>
      <c r="L12807" s="24">
        <f t="shared" si="2005"/>
        <v>8.33</v>
      </c>
      <c r="M12807" s="24">
        <f t="shared" si="2006"/>
        <v>2.9580000000000002</v>
      </c>
      <c r="N12807" s="24">
        <f t="shared" si="2007"/>
        <v>0</v>
      </c>
      <c r="O12807" s="24">
        <f t="shared" si="2008"/>
        <v>0.42099999999999999</v>
      </c>
      <c r="P12807" s="24">
        <f t="shared" si="2009"/>
        <v>0</v>
      </c>
    </row>
    <row r="12808" spans="1:16" x14ac:dyDescent="0.25">
      <c r="A12808" s="15">
        <v>41659</v>
      </c>
      <c r="B12808">
        <v>421</v>
      </c>
      <c r="C12808">
        <v>2528</v>
      </c>
      <c r="D12808">
        <v>0</v>
      </c>
      <c r="E12808">
        <v>0</v>
      </c>
      <c r="F12808">
        <v>0</v>
      </c>
      <c r="G12808">
        <f t="shared" si="2000"/>
        <v>10301</v>
      </c>
      <c r="H12808">
        <f t="shared" si="2001"/>
        <v>8330</v>
      </c>
      <c r="I12808">
        <f t="shared" si="2002"/>
        <v>2014</v>
      </c>
      <c r="J12808">
        <f t="shared" si="2003"/>
        <v>1</v>
      </c>
      <c r="K12808" s="24">
        <f t="shared" si="2004"/>
        <v>10.301</v>
      </c>
      <c r="L12808" s="24">
        <f t="shared" si="2005"/>
        <v>8.33</v>
      </c>
      <c r="M12808" s="24">
        <f t="shared" si="2006"/>
        <v>2.9489999999999998</v>
      </c>
      <c r="N12808" s="24">
        <f t="shared" si="2007"/>
        <v>0</v>
      </c>
      <c r="O12808" s="24">
        <f t="shared" si="2008"/>
        <v>0.42099999999999999</v>
      </c>
      <c r="P12808" s="24">
        <f t="shared" si="2009"/>
        <v>0</v>
      </c>
    </row>
    <row r="12809" spans="1:16" x14ac:dyDescent="0.25">
      <c r="A12809" s="15">
        <v>41660</v>
      </c>
      <c r="B12809">
        <v>421</v>
      </c>
      <c r="C12809">
        <v>2520</v>
      </c>
      <c r="D12809">
        <v>0</v>
      </c>
      <c r="E12809">
        <v>0</v>
      </c>
      <c r="F12809">
        <v>0</v>
      </c>
      <c r="G12809">
        <f t="shared" si="2000"/>
        <v>10309</v>
      </c>
      <c r="H12809">
        <f t="shared" si="2001"/>
        <v>8330</v>
      </c>
      <c r="I12809">
        <f t="shared" si="2002"/>
        <v>2014</v>
      </c>
      <c r="J12809">
        <f t="shared" si="2003"/>
        <v>1</v>
      </c>
      <c r="K12809" s="24">
        <f t="shared" si="2004"/>
        <v>10.308999999999999</v>
      </c>
      <c r="L12809" s="24">
        <f t="shared" si="2005"/>
        <v>8.33</v>
      </c>
      <c r="M12809" s="24">
        <f t="shared" si="2006"/>
        <v>2.9409999999999998</v>
      </c>
      <c r="N12809" s="24">
        <f t="shared" si="2007"/>
        <v>0</v>
      </c>
      <c r="O12809" s="24">
        <f t="shared" si="2008"/>
        <v>0.42099999999999999</v>
      </c>
      <c r="P12809" s="24">
        <f t="shared" si="2009"/>
        <v>0</v>
      </c>
    </row>
    <row r="12810" spans="1:16" x14ac:dyDescent="0.25">
      <c r="A12810" s="15">
        <v>41661</v>
      </c>
      <c r="B12810">
        <v>421</v>
      </c>
      <c r="C12810">
        <v>2492</v>
      </c>
      <c r="D12810">
        <v>0</v>
      </c>
      <c r="E12810">
        <v>0</v>
      </c>
      <c r="F12810">
        <v>0</v>
      </c>
      <c r="G12810">
        <f t="shared" si="2000"/>
        <v>10337</v>
      </c>
      <c r="H12810">
        <f t="shared" si="2001"/>
        <v>8330</v>
      </c>
      <c r="I12810">
        <f t="shared" si="2002"/>
        <v>2014</v>
      </c>
      <c r="J12810">
        <f t="shared" si="2003"/>
        <v>1</v>
      </c>
      <c r="K12810" s="24">
        <f t="shared" si="2004"/>
        <v>10.337</v>
      </c>
      <c r="L12810" s="24">
        <f t="shared" si="2005"/>
        <v>8.33</v>
      </c>
      <c r="M12810" s="24">
        <f t="shared" si="2006"/>
        <v>2.9129999999999998</v>
      </c>
      <c r="N12810" s="24">
        <f t="shared" si="2007"/>
        <v>0</v>
      </c>
      <c r="O12810" s="24">
        <f t="shared" si="2008"/>
        <v>0.42099999999999999</v>
      </c>
      <c r="P12810" s="24">
        <f t="shared" si="2009"/>
        <v>0</v>
      </c>
    </row>
    <row r="12811" spans="1:16" x14ac:dyDescent="0.25">
      <c r="A12811" s="15">
        <v>41662</v>
      </c>
      <c r="B12811">
        <v>421</v>
      </c>
      <c r="C12811">
        <v>2314</v>
      </c>
      <c r="D12811">
        <v>0</v>
      </c>
      <c r="E12811">
        <v>0</v>
      </c>
      <c r="F12811">
        <v>0</v>
      </c>
      <c r="G12811">
        <f t="shared" si="2000"/>
        <v>10515</v>
      </c>
      <c r="H12811">
        <f t="shared" si="2001"/>
        <v>8330</v>
      </c>
      <c r="I12811">
        <f t="shared" si="2002"/>
        <v>2014</v>
      </c>
      <c r="J12811">
        <f t="shared" si="2003"/>
        <v>1</v>
      </c>
      <c r="K12811" s="24">
        <f t="shared" si="2004"/>
        <v>10.515000000000001</v>
      </c>
      <c r="L12811" s="24">
        <f t="shared" si="2005"/>
        <v>8.33</v>
      </c>
      <c r="M12811" s="24">
        <f t="shared" si="2006"/>
        <v>2.7349999999999999</v>
      </c>
      <c r="N12811" s="24">
        <f t="shared" si="2007"/>
        <v>0</v>
      </c>
      <c r="O12811" s="24">
        <f t="shared" si="2008"/>
        <v>0.42099999999999999</v>
      </c>
      <c r="P12811" s="24">
        <f t="shared" si="2009"/>
        <v>0</v>
      </c>
    </row>
    <row r="12812" spans="1:16" x14ac:dyDescent="0.25">
      <c r="A12812" s="15">
        <v>41663</v>
      </c>
      <c r="B12812">
        <v>421</v>
      </c>
      <c r="C12812">
        <v>2538</v>
      </c>
      <c r="D12812">
        <v>0</v>
      </c>
      <c r="E12812">
        <v>8</v>
      </c>
      <c r="F12812">
        <v>0</v>
      </c>
      <c r="G12812">
        <f t="shared" si="2000"/>
        <v>10291</v>
      </c>
      <c r="H12812">
        <f t="shared" si="2001"/>
        <v>8322</v>
      </c>
      <c r="I12812">
        <f t="shared" si="2002"/>
        <v>2014</v>
      </c>
      <c r="J12812">
        <f t="shared" si="2003"/>
        <v>1</v>
      </c>
      <c r="K12812" s="24">
        <f t="shared" si="2004"/>
        <v>10.291</v>
      </c>
      <c r="L12812" s="24">
        <f t="shared" si="2005"/>
        <v>8.3219999999999992</v>
      </c>
      <c r="M12812" s="24">
        <f t="shared" si="2006"/>
        <v>2.9590000000000001</v>
      </c>
      <c r="N12812" s="24">
        <f t="shared" si="2007"/>
        <v>8.0000000000000002E-3</v>
      </c>
      <c r="O12812" s="24">
        <f t="shared" si="2008"/>
        <v>0.42099999999999999</v>
      </c>
      <c r="P12812" s="24">
        <f t="shared" si="2009"/>
        <v>0</v>
      </c>
    </row>
    <row r="12813" spans="1:16" x14ac:dyDescent="0.25">
      <c r="A12813" s="15">
        <v>41664</v>
      </c>
      <c r="B12813">
        <v>421</v>
      </c>
      <c r="C12813">
        <v>2506</v>
      </c>
      <c r="D12813">
        <v>0</v>
      </c>
      <c r="E12813">
        <v>0</v>
      </c>
      <c r="F12813">
        <v>0</v>
      </c>
      <c r="G12813">
        <f t="shared" si="2000"/>
        <v>10323</v>
      </c>
      <c r="H12813">
        <f t="shared" si="2001"/>
        <v>8330</v>
      </c>
      <c r="I12813">
        <f t="shared" si="2002"/>
        <v>2014</v>
      </c>
      <c r="J12813">
        <f t="shared" si="2003"/>
        <v>1</v>
      </c>
      <c r="K12813" s="24">
        <f t="shared" si="2004"/>
        <v>10.323</v>
      </c>
      <c r="L12813" s="24">
        <f t="shared" si="2005"/>
        <v>8.33</v>
      </c>
      <c r="M12813" s="24">
        <f t="shared" si="2006"/>
        <v>2.927</v>
      </c>
      <c r="N12813" s="24">
        <f t="shared" si="2007"/>
        <v>0</v>
      </c>
      <c r="O12813" s="24">
        <f t="shared" si="2008"/>
        <v>0.42099999999999999</v>
      </c>
      <c r="P12813" s="24">
        <f t="shared" si="2009"/>
        <v>0</v>
      </c>
    </row>
    <row r="12814" spans="1:16" x14ac:dyDescent="0.25">
      <c r="A12814" s="15">
        <v>41665</v>
      </c>
      <c r="B12814">
        <v>0</v>
      </c>
      <c r="C12814">
        <v>1360</v>
      </c>
      <c r="D12814">
        <v>0</v>
      </c>
      <c r="E12814">
        <v>1503</v>
      </c>
      <c r="F12814">
        <v>0</v>
      </c>
      <c r="G12814">
        <f t="shared" si="2000"/>
        <v>11890</v>
      </c>
      <c r="H12814">
        <f t="shared" si="2001"/>
        <v>6827</v>
      </c>
      <c r="I12814">
        <f t="shared" si="2002"/>
        <v>2014</v>
      </c>
      <c r="J12814">
        <f t="shared" si="2003"/>
        <v>1</v>
      </c>
      <c r="K12814" s="24">
        <f t="shared" si="2004"/>
        <v>11.89</v>
      </c>
      <c r="L12814" s="24">
        <f t="shared" si="2005"/>
        <v>6.827</v>
      </c>
      <c r="M12814" s="24">
        <f t="shared" si="2006"/>
        <v>1.36</v>
      </c>
      <c r="N12814" s="24">
        <f t="shared" si="2007"/>
        <v>1.5029999999999999</v>
      </c>
      <c r="O12814" s="24">
        <f t="shared" si="2008"/>
        <v>0</v>
      </c>
      <c r="P12814" s="24">
        <f t="shared" si="2009"/>
        <v>0</v>
      </c>
    </row>
    <row r="12815" spans="1:16" x14ac:dyDescent="0.25">
      <c r="A12815" s="15">
        <v>41666</v>
      </c>
      <c r="B12815">
        <v>0</v>
      </c>
      <c r="C12815">
        <v>1455</v>
      </c>
      <c r="D12815">
        <v>0</v>
      </c>
      <c r="E12815">
        <v>945</v>
      </c>
      <c r="F12815">
        <v>0</v>
      </c>
      <c r="G12815">
        <f t="shared" si="2000"/>
        <v>11795</v>
      </c>
      <c r="H12815">
        <f t="shared" si="2001"/>
        <v>7385</v>
      </c>
      <c r="I12815">
        <f t="shared" si="2002"/>
        <v>2014</v>
      </c>
      <c r="J12815">
        <f t="shared" si="2003"/>
        <v>1</v>
      </c>
      <c r="K12815" s="24">
        <f t="shared" si="2004"/>
        <v>11.795</v>
      </c>
      <c r="L12815" s="24">
        <f t="shared" si="2005"/>
        <v>7.3849999999999998</v>
      </c>
      <c r="M12815" s="24">
        <f t="shared" si="2006"/>
        <v>1.4550000000000001</v>
      </c>
      <c r="N12815" s="24">
        <f t="shared" si="2007"/>
        <v>0.94499999999999995</v>
      </c>
      <c r="O12815" s="24">
        <f t="shared" si="2008"/>
        <v>0</v>
      </c>
      <c r="P12815" s="24">
        <f t="shared" si="2009"/>
        <v>0</v>
      </c>
    </row>
    <row r="12816" spans="1:16" x14ac:dyDescent="0.25">
      <c r="A12816" s="15">
        <v>41667</v>
      </c>
      <c r="B12816">
        <v>0</v>
      </c>
      <c r="C12816">
        <v>565</v>
      </c>
      <c r="D12816">
        <v>0</v>
      </c>
      <c r="E12816">
        <v>487</v>
      </c>
      <c r="F12816">
        <v>0</v>
      </c>
      <c r="G12816">
        <f t="shared" si="2000"/>
        <v>12685</v>
      </c>
      <c r="H12816">
        <f t="shared" si="2001"/>
        <v>7843</v>
      </c>
      <c r="I12816">
        <f t="shared" si="2002"/>
        <v>2014</v>
      </c>
      <c r="J12816">
        <f t="shared" si="2003"/>
        <v>1</v>
      </c>
      <c r="K12816" s="24">
        <f t="shared" si="2004"/>
        <v>12.685</v>
      </c>
      <c r="L12816" s="24">
        <f t="shared" si="2005"/>
        <v>7.843</v>
      </c>
      <c r="M12816" s="24">
        <f t="shared" si="2006"/>
        <v>0.56499999999999995</v>
      </c>
      <c r="N12816" s="24">
        <f t="shared" si="2007"/>
        <v>0.48699999999999999</v>
      </c>
      <c r="O12816" s="24">
        <f t="shared" si="2008"/>
        <v>0</v>
      </c>
      <c r="P12816" s="24">
        <f t="shared" si="2009"/>
        <v>0</v>
      </c>
    </row>
    <row r="12817" spans="1:16" x14ac:dyDescent="0.25">
      <c r="A12817" s="15">
        <v>41668</v>
      </c>
      <c r="B12817">
        <v>0</v>
      </c>
      <c r="C12817">
        <v>910</v>
      </c>
      <c r="D12817">
        <v>0</v>
      </c>
      <c r="E12817">
        <v>492</v>
      </c>
      <c r="F12817">
        <v>0</v>
      </c>
      <c r="G12817">
        <f t="shared" si="2000"/>
        <v>12340</v>
      </c>
      <c r="H12817">
        <f t="shared" si="2001"/>
        <v>7838</v>
      </c>
      <c r="I12817">
        <f t="shared" si="2002"/>
        <v>2014</v>
      </c>
      <c r="J12817">
        <f t="shared" si="2003"/>
        <v>1</v>
      </c>
      <c r="K12817" s="24">
        <f t="shared" si="2004"/>
        <v>12.34</v>
      </c>
      <c r="L12817" s="24">
        <f t="shared" si="2005"/>
        <v>7.8380000000000001</v>
      </c>
      <c r="M12817" s="24">
        <f t="shared" si="2006"/>
        <v>0.91</v>
      </c>
      <c r="N12817" s="24">
        <f t="shared" si="2007"/>
        <v>0.49199999999999999</v>
      </c>
      <c r="O12817" s="24">
        <f t="shared" si="2008"/>
        <v>0</v>
      </c>
      <c r="P12817" s="24">
        <f t="shared" si="2009"/>
        <v>0</v>
      </c>
    </row>
    <row r="12818" spans="1:16" x14ac:dyDescent="0.25">
      <c r="A12818" s="15">
        <v>41669</v>
      </c>
      <c r="B12818">
        <v>0</v>
      </c>
      <c r="C12818">
        <v>466</v>
      </c>
      <c r="D12818">
        <v>0</v>
      </c>
      <c r="E12818">
        <v>523</v>
      </c>
      <c r="F12818">
        <v>0</v>
      </c>
      <c r="G12818">
        <f t="shared" si="2000"/>
        <v>12784</v>
      </c>
      <c r="H12818">
        <f t="shared" si="2001"/>
        <v>7807</v>
      </c>
      <c r="I12818">
        <f t="shared" si="2002"/>
        <v>2014</v>
      </c>
      <c r="J12818">
        <f t="shared" si="2003"/>
        <v>1</v>
      </c>
      <c r="K12818" s="24">
        <f t="shared" si="2004"/>
        <v>12.784000000000001</v>
      </c>
      <c r="L12818" s="24">
        <f t="shared" si="2005"/>
        <v>7.8070000000000004</v>
      </c>
      <c r="M12818" s="24">
        <f t="shared" si="2006"/>
        <v>0.46600000000000003</v>
      </c>
      <c r="N12818" s="24">
        <f t="shared" si="2007"/>
        <v>0.52300000000000002</v>
      </c>
      <c r="O12818" s="24">
        <f t="shared" si="2008"/>
        <v>0</v>
      </c>
      <c r="P12818" s="24">
        <f t="shared" si="2009"/>
        <v>0</v>
      </c>
    </row>
    <row r="12819" spans="1:16" x14ac:dyDescent="0.25">
      <c r="A12819" s="15">
        <v>41670</v>
      </c>
      <c r="B12819">
        <v>0</v>
      </c>
      <c r="C12819">
        <v>457</v>
      </c>
      <c r="D12819">
        <v>0</v>
      </c>
      <c r="E12819">
        <v>498</v>
      </c>
      <c r="F12819">
        <v>0</v>
      </c>
      <c r="G12819">
        <f t="shared" si="2000"/>
        <v>12793</v>
      </c>
      <c r="H12819">
        <f t="shared" si="2001"/>
        <v>7832</v>
      </c>
      <c r="I12819">
        <f t="shared" si="2002"/>
        <v>2014</v>
      </c>
      <c r="J12819">
        <f t="shared" si="2003"/>
        <v>1</v>
      </c>
      <c r="K12819" s="24">
        <f t="shared" si="2004"/>
        <v>12.792999999999999</v>
      </c>
      <c r="L12819" s="24">
        <f t="shared" si="2005"/>
        <v>7.8319999999999999</v>
      </c>
      <c r="M12819" s="24">
        <f t="shared" si="2006"/>
        <v>0.45700000000000002</v>
      </c>
      <c r="N12819" s="24">
        <f t="shared" si="2007"/>
        <v>0.498</v>
      </c>
      <c r="O12819" s="24">
        <f t="shared" si="2008"/>
        <v>0</v>
      </c>
      <c r="P12819" s="24">
        <f t="shared" si="2009"/>
        <v>0</v>
      </c>
    </row>
    <row r="12820" spans="1:16" x14ac:dyDescent="0.25">
      <c r="A12820" s="15">
        <v>41671</v>
      </c>
      <c r="B12820">
        <v>0</v>
      </c>
      <c r="C12820">
        <v>560</v>
      </c>
      <c r="D12820">
        <v>0</v>
      </c>
      <c r="E12820">
        <v>492</v>
      </c>
      <c r="F12820">
        <v>0</v>
      </c>
      <c r="G12820">
        <f t="shared" si="2000"/>
        <v>12690</v>
      </c>
      <c r="H12820">
        <f t="shared" si="2001"/>
        <v>7838</v>
      </c>
      <c r="I12820">
        <f t="shared" si="2002"/>
        <v>2014</v>
      </c>
      <c r="J12820">
        <f t="shared" si="2003"/>
        <v>2</v>
      </c>
      <c r="K12820" s="24">
        <f t="shared" si="2004"/>
        <v>12.69</v>
      </c>
      <c r="L12820" s="24">
        <f t="shared" si="2005"/>
        <v>7.8380000000000001</v>
      </c>
      <c r="M12820" s="24">
        <f t="shared" si="2006"/>
        <v>0.56000000000000005</v>
      </c>
      <c r="N12820" s="24">
        <f t="shared" si="2007"/>
        <v>0.49199999999999999</v>
      </c>
      <c r="O12820" s="24">
        <f t="shared" si="2008"/>
        <v>0</v>
      </c>
      <c r="P12820" s="24">
        <f t="shared" si="2009"/>
        <v>0</v>
      </c>
    </row>
    <row r="12821" spans="1:16" x14ac:dyDescent="0.25">
      <c r="A12821" s="15">
        <v>41672</v>
      </c>
      <c r="B12821">
        <v>0</v>
      </c>
      <c r="C12821">
        <v>560</v>
      </c>
      <c r="D12821">
        <v>0</v>
      </c>
      <c r="E12821">
        <v>498</v>
      </c>
      <c r="F12821">
        <v>0</v>
      </c>
      <c r="G12821">
        <f t="shared" si="2000"/>
        <v>12690</v>
      </c>
      <c r="H12821">
        <f t="shared" si="2001"/>
        <v>7832</v>
      </c>
      <c r="I12821">
        <f t="shared" si="2002"/>
        <v>2014</v>
      </c>
      <c r="J12821">
        <f t="shared" si="2003"/>
        <v>2</v>
      </c>
      <c r="K12821" s="24">
        <f t="shared" si="2004"/>
        <v>12.69</v>
      </c>
      <c r="L12821" s="24">
        <f t="shared" si="2005"/>
        <v>7.8319999999999999</v>
      </c>
      <c r="M12821" s="24">
        <f t="shared" si="2006"/>
        <v>0.56000000000000005</v>
      </c>
      <c r="N12821" s="24">
        <f t="shared" si="2007"/>
        <v>0.498</v>
      </c>
      <c r="O12821" s="24">
        <f t="shared" si="2008"/>
        <v>0</v>
      </c>
      <c r="P12821" s="24">
        <f t="shared" si="2009"/>
        <v>0</v>
      </c>
    </row>
    <row r="12822" spans="1:16" x14ac:dyDescent="0.25">
      <c r="A12822" s="15">
        <v>41673</v>
      </c>
      <c r="B12822">
        <v>0</v>
      </c>
      <c r="C12822">
        <v>373</v>
      </c>
      <c r="D12822">
        <v>0</v>
      </c>
      <c r="E12822">
        <v>509</v>
      </c>
      <c r="F12822">
        <v>0</v>
      </c>
      <c r="G12822">
        <f t="shared" si="2000"/>
        <v>12877</v>
      </c>
      <c r="H12822">
        <f t="shared" si="2001"/>
        <v>7821</v>
      </c>
      <c r="I12822">
        <f t="shared" si="2002"/>
        <v>2014</v>
      </c>
      <c r="J12822">
        <f t="shared" si="2003"/>
        <v>2</v>
      </c>
      <c r="K12822" s="24">
        <f t="shared" si="2004"/>
        <v>12.877000000000001</v>
      </c>
      <c r="L12822" s="24">
        <f t="shared" si="2005"/>
        <v>7.8209999999999997</v>
      </c>
      <c r="M12822" s="24">
        <f t="shared" si="2006"/>
        <v>0.373</v>
      </c>
      <c r="N12822" s="24">
        <f t="shared" si="2007"/>
        <v>0.50900000000000001</v>
      </c>
      <c r="O12822" s="24">
        <f t="shared" si="2008"/>
        <v>0</v>
      </c>
      <c r="P12822" s="24">
        <f t="shared" si="2009"/>
        <v>0</v>
      </c>
    </row>
    <row r="12823" spans="1:16" x14ac:dyDescent="0.25">
      <c r="A12823" s="15">
        <v>41674</v>
      </c>
      <c r="B12823">
        <v>0</v>
      </c>
      <c r="C12823">
        <v>560</v>
      </c>
      <c r="D12823">
        <v>0</v>
      </c>
      <c r="E12823">
        <v>499</v>
      </c>
      <c r="F12823">
        <v>0</v>
      </c>
      <c r="G12823">
        <f t="shared" si="2000"/>
        <v>12690</v>
      </c>
      <c r="H12823">
        <f t="shared" si="2001"/>
        <v>7831</v>
      </c>
      <c r="I12823">
        <f t="shared" si="2002"/>
        <v>2014</v>
      </c>
      <c r="J12823">
        <f t="shared" si="2003"/>
        <v>2</v>
      </c>
      <c r="K12823" s="24">
        <f t="shared" si="2004"/>
        <v>12.69</v>
      </c>
      <c r="L12823" s="24">
        <f t="shared" si="2005"/>
        <v>7.8310000000000004</v>
      </c>
      <c r="M12823" s="24">
        <f t="shared" si="2006"/>
        <v>0.56000000000000005</v>
      </c>
      <c r="N12823" s="24">
        <f t="shared" si="2007"/>
        <v>0.499</v>
      </c>
      <c r="O12823" s="24">
        <f t="shared" si="2008"/>
        <v>0</v>
      </c>
      <c r="P12823" s="24">
        <f t="shared" si="2009"/>
        <v>0</v>
      </c>
    </row>
    <row r="12824" spans="1:16" x14ac:dyDescent="0.25">
      <c r="A12824" s="15">
        <v>41675</v>
      </c>
      <c r="B12824">
        <v>0</v>
      </c>
      <c r="C12824">
        <v>607</v>
      </c>
      <c r="D12824">
        <v>0</v>
      </c>
      <c r="E12824">
        <v>499</v>
      </c>
      <c r="F12824">
        <v>0</v>
      </c>
      <c r="G12824">
        <f t="shared" si="2000"/>
        <v>12643</v>
      </c>
      <c r="H12824">
        <f t="shared" si="2001"/>
        <v>7831</v>
      </c>
      <c r="I12824">
        <f t="shared" si="2002"/>
        <v>2014</v>
      </c>
      <c r="J12824">
        <f t="shared" si="2003"/>
        <v>2</v>
      </c>
      <c r="K12824" s="24">
        <f t="shared" si="2004"/>
        <v>12.643000000000001</v>
      </c>
      <c r="L12824" s="24">
        <f t="shared" si="2005"/>
        <v>7.8310000000000004</v>
      </c>
      <c r="M12824" s="24">
        <f t="shared" si="2006"/>
        <v>0.60699999999999998</v>
      </c>
      <c r="N12824" s="24">
        <f t="shared" si="2007"/>
        <v>0.499</v>
      </c>
      <c r="O12824" s="24">
        <f t="shared" si="2008"/>
        <v>0</v>
      </c>
      <c r="P12824" s="24">
        <f t="shared" si="2009"/>
        <v>0</v>
      </c>
    </row>
    <row r="12825" spans="1:16" x14ac:dyDescent="0.25">
      <c r="A12825" s="15">
        <v>41676</v>
      </c>
      <c r="B12825">
        <v>0</v>
      </c>
      <c r="C12825">
        <v>546</v>
      </c>
      <c r="D12825">
        <v>0</v>
      </c>
      <c r="E12825">
        <v>490</v>
      </c>
      <c r="F12825">
        <v>0</v>
      </c>
      <c r="G12825">
        <f t="shared" si="2000"/>
        <v>12704</v>
      </c>
      <c r="H12825">
        <f t="shared" si="2001"/>
        <v>7840</v>
      </c>
      <c r="I12825">
        <f t="shared" si="2002"/>
        <v>2014</v>
      </c>
      <c r="J12825">
        <f t="shared" si="2003"/>
        <v>2</v>
      </c>
      <c r="K12825" s="24">
        <f t="shared" si="2004"/>
        <v>12.704000000000001</v>
      </c>
      <c r="L12825" s="24">
        <f t="shared" si="2005"/>
        <v>7.84</v>
      </c>
      <c r="M12825" s="24">
        <f t="shared" si="2006"/>
        <v>0.54600000000000004</v>
      </c>
      <c r="N12825" s="24">
        <f t="shared" si="2007"/>
        <v>0.49</v>
      </c>
      <c r="O12825" s="24">
        <f t="shared" si="2008"/>
        <v>0</v>
      </c>
      <c r="P12825" s="24">
        <f t="shared" si="2009"/>
        <v>0</v>
      </c>
    </row>
    <row r="12826" spans="1:16" x14ac:dyDescent="0.25">
      <c r="A12826" s="15">
        <v>41677</v>
      </c>
      <c r="B12826">
        <v>0</v>
      </c>
      <c r="C12826">
        <v>560</v>
      </c>
      <c r="D12826">
        <v>0</v>
      </c>
      <c r="E12826">
        <v>480</v>
      </c>
      <c r="F12826">
        <v>0</v>
      </c>
      <c r="G12826">
        <f t="shared" si="2000"/>
        <v>12690</v>
      </c>
      <c r="H12826">
        <f t="shared" si="2001"/>
        <v>7850</v>
      </c>
      <c r="I12826">
        <f t="shared" si="2002"/>
        <v>2014</v>
      </c>
      <c r="J12826">
        <f t="shared" si="2003"/>
        <v>2</v>
      </c>
      <c r="K12826" s="24">
        <f t="shared" si="2004"/>
        <v>12.69</v>
      </c>
      <c r="L12826" s="24">
        <f t="shared" si="2005"/>
        <v>7.85</v>
      </c>
      <c r="M12826" s="24">
        <f t="shared" si="2006"/>
        <v>0.56000000000000005</v>
      </c>
      <c r="N12826" s="24">
        <f t="shared" si="2007"/>
        <v>0.48</v>
      </c>
      <c r="O12826" s="24">
        <f t="shared" si="2008"/>
        <v>0</v>
      </c>
      <c r="P12826" s="24">
        <f t="shared" si="2009"/>
        <v>0</v>
      </c>
    </row>
    <row r="12827" spans="1:16" x14ac:dyDescent="0.25">
      <c r="A12827" s="15">
        <v>41678</v>
      </c>
      <c r="B12827">
        <v>0</v>
      </c>
      <c r="C12827">
        <v>467</v>
      </c>
      <c r="D12827">
        <v>0</v>
      </c>
      <c r="E12827">
        <v>504</v>
      </c>
      <c r="F12827">
        <v>0</v>
      </c>
      <c r="G12827">
        <f t="shared" si="2000"/>
        <v>12783</v>
      </c>
      <c r="H12827">
        <f t="shared" si="2001"/>
        <v>7826</v>
      </c>
      <c r="I12827">
        <f t="shared" si="2002"/>
        <v>2014</v>
      </c>
      <c r="J12827">
        <f t="shared" si="2003"/>
        <v>2</v>
      </c>
      <c r="K12827" s="24">
        <f t="shared" si="2004"/>
        <v>12.782999999999999</v>
      </c>
      <c r="L12827" s="24">
        <f t="shared" si="2005"/>
        <v>7.8259999999999996</v>
      </c>
      <c r="M12827" s="24">
        <f t="shared" si="2006"/>
        <v>0.46700000000000003</v>
      </c>
      <c r="N12827" s="24">
        <f t="shared" si="2007"/>
        <v>0.504</v>
      </c>
      <c r="O12827" s="24">
        <f t="shared" si="2008"/>
        <v>0</v>
      </c>
      <c r="P12827" s="24">
        <f t="shared" si="2009"/>
        <v>0</v>
      </c>
    </row>
    <row r="12828" spans="1:16" x14ac:dyDescent="0.25">
      <c r="A12828" s="15">
        <v>41679</v>
      </c>
      <c r="B12828">
        <v>0</v>
      </c>
      <c r="C12828">
        <v>466</v>
      </c>
      <c r="D12828">
        <v>0</v>
      </c>
      <c r="E12828">
        <v>1604</v>
      </c>
      <c r="F12828">
        <v>0</v>
      </c>
      <c r="G12828">
        <f t="shared" si="2000"/>
        <v>12784</v>
      </c>
      <c r="H12828">
        <f t="shared" si="2001"/>
        <v>6726</v>
      </c>
      <c r="I12828">
        <f t="shared" si="2002"/>
        <v>2014</v>
      </c>
      <c r="J12828">
        <f t="shared" si="2003"/>
        <v>2</v>
      </c>
      <c r="K12828" s="24">
        <f t="shared" si="2004"/>
        <v>12.784000000000001</v>
      </c>
      <c r="L12828" s="24">
        <f t="shared" si="2005"/>
        <v>6.726</v>
      </c>
      <c r="M12828" s="24">
        <f t="shared" si="2006"/>
        <v>0.46600000000000003</v>
      </c>
      <c r="N12828" s="24">
        <f t="shared" si="2007"/>
        <v>1.6040000000000001</v>
      </c>
      <c r="O12828" s="24">
        <f t="shared" si="2008"/>
        <v>0</v>
      </c>
      <c r="P12828" s="24">
        <f t="shared" si="2009"/>
        <v>0</v>
      </c>
    </row>
    <row r="12829" spans="1:16" x14ac:dyDescent="0.25">
      <c r="A12829" s="15">
        <v>41680</v>
      </c>
      <c r="B12829">
        <v>0</v>
      </c>
      <c r="C12829">
        <v>560</v>
      </c>
      <c r="D12829">
        <v>0</v>
      </c>
      <c r="E12829">
        <v>1594</v>
      </c>
      <c r="F12829">
        <v>0</v>
      </c>
      <c r="G12829">
        <f t="shared" si="2000"/>
        <v>12690</v>
      </c>
      <c r="H12829">
        <f t="shared" si="2001"/>
        <v>6736</v>
      </c>
      <c r="I12829">
        <f t="shared" si="2002"/>
        <v>2014</v>
      </c>
      <c r="J12829">
        <f t="shared" si="2003"/>
        <v>2</v>
      </c>
      <c r="K12829" s="24">
        <f t="shared" si="2004"/>
        <v>12.69</v>
      </c>
      <c r="L12829" s="24">
        <f t="shared" si="2005"/>
        <v>6.7359999999999998</v>
      </c>
      <c r="M12829" s="24">
        <f t="shared" si="2006"/>
        <v>0.56000000000000005</v>
      </c>
      <c r="N12829" s="24">
        <f t="shared" si="2007"/>
        <v>1.5940000000000001</v>
      </c>
      <c r="O12829" s="24">
        <f t="shared" si="2008"/>
        <v>0</v>
      </c>
      <c r="P12829" s="24">
        <f t="shared" si="2009"/>
        <v>0</v>
      </c>
    </row>
    <row r="12830" spans="1:16" x14ac:dyDescent="0.25">
      <c r="A12830" s="15">
        <v>41681</v>
      </c>
      <c r="B12830">
        <v>0</v>
      </c>
      <c r="C12830">
        <v>3979</v>
      </c>
      <c r="D12830">
        <v>0</v>
      </c>
      <c r="E12830">
        <v>3181</v>
      </c>
      <c r="F12830">
        <v>0</v>
      </c>
      <c r="G12830">
        <f t="shared" si="2000"/>
        <v>9271</v>
      </c>
      <c r="H12830">
        <f t="shared" si="2001"/>
        <v>5149</v>
      </c>
      <c r="I12830">
        <f t="shared" si="2002"/>
        <v>2014</v>
      </c>
      <c r="J12830">
        <f t="shared" si="2003"/>
        <v>2</v>
      </c>
      <c r="K12830" s="24">
        <f t="shared" si="2004"/>
        <v>9.2710000000000008</v>
      </c>
      <c r="L12830" s="24">
        <f t="shared" si="2005"/>
        <v>5.149</v>
      </c>
      <c r="M12830" s="24">
        <f t="shared" si="2006"/>
        <v>3.9790000000000001</v>
      </c>
      <c r="N12830" s="24">
        <f t="shared" si="2007"/>
        <v>3.181</v>
      </c>
      <c r="O12830" s="24">
        <f t="shared" si="2008"/>
        <v>0</v>
      </c>
      <c r="P12830" s="24">
        <f t="shared" si="2009"/>
        <v>0</v>
      </c>
    </row>
    <row r="12831" spans="1:16" x14ac:dyDescent="0.25">
      <c r="A12831" s="15">
        <v>41682</v>
      </c>
      <c r="B12831">
        <v>0</v>
      </c>
      <c r="C12831">
        <v>7834</v>
      </c>
      <c r="D12831">
        <v>0</v>
      </c>
      <c r="E12831">
        <v>4501</v>
      </c>
      <c r="F12831">
        <v>0</v>
      </c>
      <c r="G12831">
        <f t="shared" si="2000"/>
        <v>5416</v>
      </c>
      <c r="H12831">
        <f t="shared" si="2001"/>
        <v>3829</v>
      </c>
      <c r="I12831">
        <f t="shared" si="2002"/>
        <v>2014</v>
      </c>
      <c r="J12831">
        <f t="shared" si="2003"/>
        <v>2</v>
      </c>
      <c r="K12831" s="24">
        <f t="shared" si="2004"/>
        <v>5.4160000000000004</v>
      </c>
      <c r="L12831" s="24">
        <f t="shared" si="2005"/>
        <v>3.8290000000000002</v>
      </c>
      <c r="M12831" s="24">
        <f t="shared" si="2006"/>
        <v>7.8339999999999996</v>
      </c>
      <c r="N12831" s="24">
        <f t="shared" si="2007"/>
        <v>4.5010000000000003</v>
      </c>
      <c r="O12831" s="24">
        <f t="shared" si="2008"/>
        <v>0</v>
      </c>
      <c r="P12831" s="24">
        <f t="shared" si="2009"/>
        <v>0</v>
      </c>
    </row>
    <row r="12832" spans="1:16" x14ac:dyDescent="0.25">
      <c r="A12832" s="15">
        <v>41683</v>
      </c>
      <c r="B12832">
        <v>0</v>
      </c>
      <c r="C12832">
        <v>7837</v>
      </c>
      <c r="D12832">
        <v>0</v>
      </c>
      <c r="E12832">
        <v>5140</v>
      </c>
      <c r="F12832">
        <v>0</v>
      </c>
      <c r="G12832">
        <f t="shared" si="2000"/>
        <v>5413</v>
      </c>
      <c r="H12832">
        <f t="shared" si="2001"/>
        <v>3190</v>
      </c>
      <c r="I12832">
        <f t="shared" si="2002"/>
        <v>2014</v>
      </c>
      <c r="J12832">
        <f t="shared" si="2003"/>
        <v>2</v>
      </c>
      <c r="K12832" s="24">
        <f t="shared" si="2004"/>
        <v>5.4130000000000003</v>
      </c>
      <c r="L12832" s="24">
        <f t="shared" si="2005"/>
        <v>3.19</v>
      </c>
      <c r="M12832" s="24">
        <f t="shared" si="2006"/>
        <v>7.8369999999999997</v>
      </c>
      <c r="N12832" s="24">
        <f t="shared" si="2007"/>
        <v>5.14</v>
      </c>
      <c r="O12832" s="24">
        <f t="shared" si="2008"/>
        <v>0</v>
      </c>
      <c r="P12832" s="24">
        <f t="shared" si="2009"/>
        <v>0</v>
      </c>
    </row>
    <row r="12833" spans="1:16" x14ac:dyDescent="0.25">
      <c r="A12833" s="15">
        <v>41684</v>
      </c>
      <c r="B12833">
        <v>0</v>
      </c>
      <c r="C12833">
        <v>5567</v>
      </c>
      <c r="D12833">
        <v>0</v>
      </c>
      <c r="E12833">
        <v>5133</v>
      </c>
      <c r="F12833">
        <v>0</v>
      </c>
      <c r="G12833">
        <f t="shared" si="2000"/>
        <v>7683</v>
      </c>
      <c r="H12833">
        <f t="shared" si="2001"/>
        <v>3197</v>
      </c>
      <c r="I12833">
        <f t="shared" si="2002"/>
        <v>2014</v>
      </c>
      <c r="J12833">
        <f t="shared" si="2003"/>
        <v>2</v>
      </c>
      <c r="K12833" s="24">
        <f t="shared" si="2004"/>
        <v>7.6829999999999998</v>
      </c>
      <c r="L12833" s="24">
        <f t="shared" si="2005"/>
        <v>3.1970000000000001</v>
      </c>
      <c r="M12833" s="24">
        <f t="shared" si="2006"/>
        <v>5.5670000000000002</v>
      </c>
      <c r="N12833" s="24">
        <f t="shared" si="2007"/>
        <v>5.133</v>
      </c>
      <c r="O12833" s="24">
        <f t="shared" si="2008"/>
        <v>0</v>
      </c>
      <c r="P12833" s="24">
        <f t="shared" si="2009"/>
        <v>0</v>
      </c>
    </row>
    <row r="12834" spans="1:16" x14ac:dyDescent="0.25">
      <c r="A12834" s="15">
        <v>41685</v>
      </c>
      <c r="B12834">
        <v>0</v>
      </c>
      <c r="C12834">
        <v>4256</v>
      </c>
      <c r="D12834">
        <v>0</v>
      </c>
      <c r="E12834">
        <v>5141</v>
      </c>
      <c r="F12834">
        <v>0</v>
      </c>
      <c r="G12834">
        <f t="shared" si="2000"/>
        <v>8994</v>
      </c>
      <c r="H12834">
        <f t="shared" si="2001"/>
        <v>3189</v>
      </c>
      <c r="I12834">
        <f t="shared" si="2002"/>
        <v>2014</v>
      </c>
      <c r="J12834">
        <f t="shared" si="2003"/>
        <v>2</v>
      </c>
      <c r="K12834" s="24">
        <f t="shared" si="2004"/>
        <v>8.9939999999999998</v>
      </c>
      <c r="L12834" s="24">
        <f t="shared" si="2005"/>
        <v>3.1890000000000001</v>
      </c>
      <c r="M12834" s="24">
        <f t="shared" si="2006"/>
        <v>4.2560000000000002</v>
      </c>
      <c r="N12834" s="24">
        <f t="shared" si="2007"/>
        <v>5.141</v>
      </c>
      <c r="O12834" s="24">
        <f t="shared" si="2008"/>
        <v>0</v>
      </c>
      <c r="P12834" s="24">
        <f t="shared" si="2009"/>
        <v>0</v>
      </c>
    </row>
    <row r="12835" spans="1:16" x14ac:dyDescent="0.25">
      <c r="A12835" s="15">
        <v>41686</v>
      </c>
      <c r="B12835">
        <v>0</v>
      </c>
      <c r="C12835">
        <v>5806</v>
      </c>
      <c r="D12835">
        <v>0</v>
      </c>
      <c r="E12835">
        <v>5150</v>
      </c>
      <c r="F12835">
        <v>0</v>
      </c>
      <c r="G12835">
        <f t="shared" si="2000"/>
        <v>7444</v>
      </c>
      <c r="H12835">
        <f t="shared" si="2001"/>
        <v>3180</v>
      </c>
      <c r="I12835">
        <f t="shared" si="2002"/>
        <v>2014</v>
      </c>
      <c r="J12835">
        <f t="shared" si="2003"/>
        <v>2</v>
      </c>
      <c r="K12835" s="24">
        <f t="shared" si="2004"/>
        <v>7.444</v>
      </c>
      <c r="L12835" s="24">
        <f t="shared" si="2005"/>
        <v>3.18</v>
      </c>
      <c r="M12835" s="24">
        <f t="shared" si="2006"/>
        <v>5.806</v>
      </c>
      <c r="N12835" s="24">
        <f t="shared" si="2007"/>
        <v>5.15</v>
      </c>
      <c r="O12835" s="24">
        <f t="shared" si="2008"/>
        <v>0</v>
      </c>
      <c r="P12835" s="24">
        <f t="shared" si="2009"/>
        <v>0</v>
      </c>
    </row>
    <row r="12836" spans="1:16" x14ac:dyDescent="0.25">
      <c r="A12836" s="15">
        <v>41687</v>
      </c>
      <c r="B12836">
        <v>0</v>
      </c>
      <c r="C12836">
        <v>5899</v>
      </c>
      <c r="D12836">
        <v>0</v>
      </c>
      <c r="E12836">
        <v>5173</v>
      </c>
      <c r="F12836">
        <v>0</v>
      </c>
      <c r="G12836">
        <f t="shared" si="2000"/>
        <v>7351</v>
      </c>
      <c r="H12836">
        <f t="shared" si="2001"/>
        <v>3157</v>
      </c>
      <c r="I12836">
        <f t="shared" si="2002"/>
        <v>2014</v>
      </c>
      <c r="J12836">
        <f t="shared" si="2003"/>
        <v>2</v>
      </c>
      <c r="K12836" s="24">
        <f t="shared" si="2004"/>
        <v>7.351</v>
      </c>
      <c r="L12836" s="24">
        <f t="shared" si="2005"/>
        <v>3.157</v>
      </c>
      <c r="M12836" s="24">
        <f t="shared" si="2006"/>
        <v>5.899</v>
      </c>
      <c r="N12836" s="24">
        <f t="shared" si="2007"/>
        <v>5.173</v>
      </c>
      <c r="O12836" s="24">
        <f t="shared" si="2008"/>
        <v>0</v>
      </c>
      <c r="P12836" s="24">
        <f t="shared" si="2009"/>
        <v>0</v>
      </c>
    </row>
    <row r="12837" spans="1:16" x14ac:dyDescent="0.25">
      <c r="A12837" s="15">
        <v>41688</v>
      </c>
      <c r="B12837">
        <v>0</v>
      </c>
      <c r="C12837">
        <v>5703</v>
      </c>
      <c r="D12837">
        <v>0</v>
      </c>
      <c r="E12837">
        <v>5160</v>
      </c>
      <c r="F12837">
        <v>0</v>
      </c>
      <c r="G12837">
        <f t="shared" si="2000"/>
        <v>7547</v>
      </c>
      <c r="H12837">
        <f t="shared" si="2001"/>
        <v>3170</v>
      </c>
      <c r="I12837">
        <f t="shared" si="2002"/>
        <v>2014</v>
      </c>
      <c r="J12837">
        <f t="shared" si="2003"/>
        <v>2</v>
      </c>
      <c r="K12837" s="24">
        <f t="shared" si="2004"/>
        <v>7.5469999999999997</v>
      </c>
      <c r="L12837" s="24">
        <f t="shared" si="2005"/>
        <v>3.17</v>
      </c>
      <c r="M12837" s="24">
        <f t="shared" si="2006"/>
        <v>5.7030000000000003</v>
      </c>
      <c r="N12837" s="24">
        <f t="shared" si="2007"/>
        <v>5.16</v>
      </c>
      <c r="O12837" s="24">
        <f t="shared" si="2008"/>
        <v>0</v>
      </c>
      <c r="P12837" s="24">
        <f t="shared" si="2009"/>
        <v>0</v>
      </c>
    </row>
    <row r="12838" spans="1:16" x14ac:dyDescent="0.25">
      <c r="A12838" s="15">
        <v>41689</v>
      </c>
      <c r="B12838">
        <v>0</v>
      </c>
      <c r="C12838">
        <v>3532</v>
      </c>
      <c r="D12838">
        <v>0</v>
      </c>
      <c r="E12838">
        <v>5167</v>
      </c>
      <c r="F12838">
        <v>0</v>
      </c>
      <c r="G12838">
        <f t="shared" si="2000"/>
        <v>9718</v>
      </c>
      <c r="H12838">
        <f t="shared" si="2001"/>
        <v>3163</v>
      </c>
      <c r="I12838">
        <f t="shared" si="2002"/>
        <v>2014</v>
      </c>
      <c r="J12838">
        <f t="shared" si="2003"/>
        <v>2</v>
      </c>
      <c r="K12838" s="24">
        <f t="shared" si="2004"/>
        <v>9.718</v>
      </c>
      <c r="L12838" s="24">
        <f t="shared" si="2005"/>
        <v>3.1629999999999998</v>
      </c>
      <c r="M12838" s="24">
        <f t="shared" si="2006"/>
        <v>3.532</v>
      </c>
      <c r="N12838" s="24">
        <f t="shared" si="2007"/>
        <v>5.1669999999999998</v>
      </c>
      <c r="O12838" s="24">
        <f t="shared" si="2008"/>
        <v>0</v>
      </c>
      <c r="P12838" s="24">
        <f t="shared" si="2009"/>
        <v>0</v>
      </c>
    </row>
    <row r="12839" spans="1:16" x14ac:dyDescent="0.25">
      <c r="A12839" s="15">
        <v>41690</v>
      </c>
      <c r="B12839">
        <v>0</v>
      </c>
      <c r="C12839">
        <v>2371</v>
      </c>
      <c r="D12839">
        <v>0</v>
      </c>
      <c r="E12839">
        <v>3917</v>
      </c>
      <c r="F12839">
        <v>0</v>
      </c>
      <c r="G12839">
        <f t="shared" si="2000"/>
        <v>10879</v>
      </c>
      <c r="H12839">
        <f t="shared" si="2001"/>
        <v>4413</v>
      </c>
      <c r="I12839">
        <f t="shared" si="2002"/>
        <v>2014</v>
      </c>
      <c r="J12839">
        <f t="shared" si="2003"/>
        <v>2</v>
      </c>
      <c r="K12839" s="24">
        <f t="shared" si="2004"/>
        <v>10.879</v>
      </c>
      <c r="L12839" s="24">
        <f t="shared" si="2005"/>
        <v>4.4130000000000003</v>
      </c>
      <c r="M12839" s="24">
        <f t="shared" si="2006"/>
        <v>2.371</v>
      </c>
      <c r="N12839" s="24">
        <f t="shared" si="2007"/>
        <v>3.9169999999999998</v>
      </c>
      <c r="O12839" s="24">
        <f t="shared" si="2008"/>
        <v>0</v>
      </c>
      <c r="P12839" s="24">
        <f t="shared" si="2009"/>
        <v>0</v>
      </c>
    </row>
    <row r="12840" spans="1:16" x14ac:dyDescent="0.25">
      <c r="A12840" s="15">
        <v>41691</v>
      </c>
      <c r="B12840">
        <v>0</v>
      </c>
      <c r="C12840">
        <v>1839</v>
      </c>
      <c r="D12840">
        <v>0</v>
      </c>
      <c r="E12840">
        <v>3400</v>
      </c>
      <c r="F12840">
        <v>0</v>
      </c>
      <c r="G12840">
        <f t="shared" si="2000"/>
        <v>11411</v>
      </c>
      <c r="H12840">
        <f t="shared" si="2001"/>
        <v>4930</v>
      </c>
      <c r="I12840">
        <f t="shared" si="2002"/>
        <v>2014</v>
      </c>
      <c r="J12840">
        <f t="shared" si="2003"/>
        <v>2</v>
      </c>
      <c r="K12840" s="24">
        <f t="shared" si="2004"/>
        <v>11.411</v>
      </c>
      <c r="L12840" s="24">
        <f t="shared" si="2005"/>
        <v>4.93</v>
      </c>
      <c r="M12840" s="24">
        <f t="shared" si="2006"/>
        <v>1.839</v>
      </c>
      <c r="N12840" s="24">
        <f t="shared" si="2007"/>
        <v>3.4</v>
      </c>
      <c r="O12840" s="24">
        <f t="shared" si="2008"/>
        <v>0</v>
      </c>
      <c r="P12840" s="24">
        <f t="shared" si="2009"/>
        <v>0</v>
      </c>
    </row>
    <row r="12841" spans="1:16" x14ac:dyDescent="0.25">
      <c r="A12841" s="15">
        <v>41692</v>
      </c>
      <c r="B12841">
        <v>0</v>
      </c>
      <c r="C12841">
        <v>1857</v>
      </c>
      <c r="D12841">
        <v>0</v>
      </c>
      <c r="E12841">
        <v>3402</v>
      </c>
      <c r="F12841">
        <v>0</v>
      </c>
      <c r="G12841">
        <f t="shared" si="2000"/>
        <v>11393</v>
      </c>
      <c r="H12841">
        <f t="shared" si="2001"/>
        <v>4928</v>
      </c>
      <c r="I12841">
        <f t="shared" si="2002"/>
        <v>2014</v>
      </c>
      <c r="J12841">
        <f t="shared" si="2003"/>
        <v>2</v>
      </c>
      <c r="K12841" s="24">
        <f t="shared" si="2004"/>
        <v>11.393000000000001</v>
      </c>
      <c r="L12841" s="24">
        <f t="shared" si="2005"/>
        <v>4.9279999999999999</v>
      </c>
      <c r="M12841" s="24">
        <f t="shared" si="2006"/>
        <v>1.857</v>
      </c>
      <c r="N12841" s="24">
        <f t="shared" si="2007"/>
        <v>3.4020000000000001</v>
      </c>
      <c r="O12841" s="24">
        <f t="shared" si="2008"/>
        <v>0</v>
      </c>
      <c r="P12841" s="24">
        <f t="shared" si="2009"/>
        <v>0</v>
      </c>
    </row>
    <row r="12842" spans="1:16" x14ac:dyDescent="0.25">
      <c r="A12842" s="15">
        <v>41693</v>
      </c>
      <c r="B12842">
        <v>0</v>
      </c>
      <c r="C12842">
        <v>744</v>
      </c>
      <c r="D12842">
        <v>0</v>
      </c>
      <c r="E12842">
        <v>2131</v>
      </c>
      <c r="F12842">
        <v>0</v>
      </c>
      <c r="G12842">
        <f t="shared" si="2000"/>
        <v>12506</v>
      </c>
      <c r="H12842">
        <f t="shared" si="2001"/>
        <v>6199</v>
      </c>
      <c r="I12842">
        <f t="shared" si="2002"/>
        <v>2014</v>
      </c>
      <c r="J12842">
        <f t="shared" si="2003"/>
        <v>2</v>
      </c>
      <c r="K12842" s="24">
        <f t="shared" si="2004"/>
        <v>12.506</v>
      </c>
      <c r="L12842" s="24">
        <f t="shared" si="2005"/>
        <v>6.1989999999999998</v>
      </c>
      <c r="M12842" s="24">
        <f t="shared" si="2006"/>
        <v>0.74399999999999999</v>
      </c>
      <c r="N12842" s="24">
        <f t="shared" si="2007"/>
        <v>2.1309999999999998</v>
      </c>
      <c r="O12842" s="24">
        <f t="shared" si="2008"/>
        <v>0</v>
      </c>
      <c r="P12842" s="24">
        <f t="shared" si="2009"/>
        <v>0</v>
      </c>
    </row>
    <row r="12843" spans="1:16" x14ac:dyDescent="0.25">
      <c r="A12843" s="15">
        <v>41694</v>
      </c>
      <c r="B12843">
        <v>0</v>
      </c>
      <c r="C12843">
        <v>1199</v>
      </c>
      <c r="D12843">
        <v>0</v>
      </c>
      <c r="E12843">
        <v>1582</v>
      </c>
      <c r="F12843">
        <v>0</v>
      </c>
      <c r="G12843">
        <f t="shared" si="2000"/>
        <v>12051</v>
      </c>
      <c r="H12843">
        <f t="shared" si="2001"/>
        <v>6748</v>
      </c>
      <c r="I12843">
        <f t="shared" si="2002"/>
        <v>2014</v>
      </c>
      <c r="J12843">
        <f t="shared" si="2003"/>
        <v>2</v>
      </c>
      <c r="K12843" s="24">
        <f t="shared" si="2004"/>
        <v>12.051</v>
      </c>
      <c r="L12843" s="24">
        <f t="shared" si="2005"/>
        <v>6.7480000000000002</v>
      </c>
      <c r="M12843" s="24">
        <f t="shared" si="2006"/>
        <v>1.1990000000000001</v>
      </c>
      <c r="N12843" s="24">
        <f t="shared" si="2007"/>
        <v>1.5820000000000001</v>
      </c>
      <c r="O12843" s="24">
        <f t="shared" si="2008"/>
        <v>0</v>
      </c>
      <c r="P12843" s="24">
        <f t="shared" si="2009"/>
        <v>0</v>
      </c>
    </row>
    <row r="12844" spans="1:16" x14ac:dyDescent="0.25">
      <c r="A12844" s="15">
        <v>41695</v>
      </c>
      <c r="B12844">
        <v>0</v>
      </c>
      <c r="C12844">
        <v>1009</v>
      </c>
      <c r="D12844">
        <v>0</v>
      </c>
      <c r="E12844">
        <v>1588</v>
      </c>
      <c r="F12844">
        <v>0</v>
      </c>
      <c r="G12844">
        <f t="shared" si="2000"/>
        <v>12241</v>
      </c>
      <c r="H12844">
        <f t="shared" si="2001"/>
        <v>6742</v>
      </c>
      <c r="I12844">
        <f t="shared" si="2002"/>
        <v>2014</v>
      </c>
      <c r="J12844">
        <f t="shared" si="2003"/>
        <v>2</v>
      </c>
      <c r="K12844" s="24">
        <f t="shared" si="2004"/>
        <v>12.241</v>
      </c>
      <c r="L12844" s="24">
        <f t="shared" si="2005"/>
        <v>6.742</v>
      </c>
      <c r="M12844" s="24">
        <f t="shared" si="2006"/>
        <v>1.0089999999999999</v>
      </c>
      <c r="N12844" s="24">
        <f t="shared" si="2007"/>
        <v>1.5880000000000001</v>
      </c>
      <c r="O12844" s="24">
        <f t="shared" si="2008"/>
        <v>0</v>
      </c>
      <c r="P12844" s="24">
        <f t="shared" si="2009"/>
        <v>0</v>
      </c>
    </row>
    <row r="12845" spans="1:16" x14ac:dyDescent="0.25">
      <c r="A12845" s="15">
        <v>41696</v>
      </c>
      <c r="B12845">
        <v>0</v>
      </c>
      <c r="C12845">
        <v>1563</v>
      </c>
      <c r="D12845">
        <v>0</v>
      </c>
      <c r="E12845">
        <v>1587</v>
      </c>
      <c r="F12845">
        <v>0</v>
      </c>
      <c r="G12845">
        <f t="shared" si="2000"/>
        <v>11687</v>
      </c>
      <c r="H12845">
        <f t="shared" si="2001"/>
        <v>6743</v>
      </c>
      <c r="I12845">
        <f t="shared" si="2002"/>
        <v>2014</v>
      </c>
      <c r="J12845">
        <f t="shared" si="2003"/>
        <v>2</v>
      </c>
      <c r="K12845" s="24">
        <f t="shared" si="2004"/>
        <v>11.686999999999999</v>
      </c>
      <c r="L12845" s="24">
        <f t="shared" si="2005"/>
        <v>6.7430000000000003</v>
      </c>
      <c r="M12845" s="24">
        <f t="shared" si="2006"/>
        <v>1.5629999999999999</v>
      </c>
      <c r="N12845" s="24">
        <f t="shared" si="2007"/>
        <v>1.587</v>
      </c>
      <c r="O12845" s="24">
        <f t="shared" si="2008"/>
        <v>0</v>
      </c>
      <c r="P12845" s="24">
        <f t="shared" si="2009"/>
        <v>0</v>
      </c>
    </row>
    <row r="12846" spans="1:16" x14ac:dyDescent="0.25">
      <c r="A12846" s="15">
        <v>41697</v>
      </c>
      <c r="B12846">
        <v>0</v>
      </c>
      <c r="C12846">
        <v>1017</v>
      </c>
      <c r="D12846">
        <v>0</v>
      </c>
      <c r="E12846">
        <v>1597</v>
      </c>
      <c r="F12846">
        <v>0</v>
      </c>
      <c r="G12846">
        <f t="shared" si="2000"/>
        <v>12233</v>
      </c>
      <c r="H12846">
        <f t="shared" si="2001"/>
        <v>6733</v>
      </c>
      <c r="I12846">
        <f t="shared" si="2002"/>
        <v>2014</v>
      </c>
      <c r="J12846">
        <f t="shared" si="2003"/>
        <v>2</v>
      </c>
      <c r="K12846" s="24">
        <f t="shared" si="2004"/>
        <v>12.233000000000001</v>
      </c>
      <c r="L12846" s="24">
        <f t="shared" si="2005"/>
        <v>6.7329999999999997</v>
      </c>
      <c r="M12846" s="24">
        <f t="shared" si="2006"/>
        <v>1.0169999999999999</v>
      </c>
      <c r="N12846" s="24">
        <f t="shared" si="2007"/>
        <v>1.597</v>
      </c>
      <c r="O12846" s="24">
        <f t="shared" si="2008"/>
        <v>0</v>
      </c>
      <c r="P12846" s="24">
        <f t="shared" si="2009"/>
        <v>0</v>
      </c>
    </row>
    <row r="12847" spans="1:16" x14ac:dyDescent="0.25">
      <c r="A12847" s="15">
        <v>41698</v>
      </c>
      <c r="B12847">
        <v>0</v>
      </c>
      <c r="C12847">
        <v>1199</v>
      </c>
      <c r="D12847">
        <v>0</v>
      </c>
      <c r="E12847">
        <v>1640</v>
      </c>
      <c r="F12847">
        <v>0</v>
      </c>
      <c r="G12847">
        <f t="shared" si="2000"/>
        <v>12051</v>
      </c>
      <c r="H12847">
        <f t="shared" si="2001"/>
        <v>6690</v>
      </c>
      <c r="I12847">
        <f t="shared" si="2002"/>
        <v>2014</v>
      </c>
      <c r="J12847">
        <f t="shared" si="2003"/>
        <v>2</v>
      </c>
      <c r="K12847" s="24">
        <f t="shared" si="2004"/>
        <v>12.051</v>
      </c>
      <c r="L12847" s="24">
        <f t="shared" si="2005"/>
        <v>6.69</v>
      </c>
      <c r="M12847" s="24">
        <f t="shared" si="2006"/>
        <v>1.1990000000000001</v>
      </c>
      <c r="N12847" s="24">
        <f t="shared" si="2007"/>
        <v>1.64</v>
      </c>
      <c r="O12847" s="24">
        <f t="shared" si="2008"/>
        <v>0</v>
      </c>
      <c r="P12847" s="24">
        <f t="shared" si="2009"/>
        <v>0</v>
      </c>
    </row>
    <row r="12848" spans="1:16" x14ac:dyDescent="0.25">
      <c r="A12848" s="15">
        <v>41699</v>
      </c>
      <c r="B12848">
        <v>0</v>
      </c>
      <c r="C12848">
        <v>2559</v>
      </c>
      <c r="D12848">
        <v>0</v>
      </c>
      <c r="E12848">
        <v>1609</v>
      </c>
      <c r="F12848">
        <v>0</v>
      </c>
      <c r="G12848">
        <f t="shared" si="2000"/>
        <v>10691</v>
      </c>
      <c r="H12848">
        <f t="shared" si="2001"/>
        <v>6721</v>
      </c>
      <c r="I12848">
        <f t="shared" si="2002"/>
        <v>2014</v>
      </c>
      <c r="J12848">
        <f t="shared" si="2003"/>
        <v>3</v>
      </c>
      <c r="K12848" s="24">
        <f t="shared" si="2004"/>
        <v>10.691000000000001</v>
      </c>
      <c r="L12848" s="24">
        <f t="shared" si="2005"/>
        <v>6.7210000000000001</v>
      </c>
      <c r="M12848" s="24">
        <f t="shared" si="2006"/>
        <v>2.5590000000000002</v>
      </c>
      <c r="N12848" s="24">
        <f t="shared" si="2007"/>
        <v>1.609</v>
      </c>
      <c r="O12848" s="24">
        <f t="shared" si="2008"/>
        <v>0</v>
      </c>
      <c r="P12848" s="24">
        <f t="shared" si="2009"/>
        <v>0</v>
      </c>
    </row>
    <row r="12849" spans="1:16" x14ac:dyDescent="0.25">
      <c r="A12849" s="15">
        <v>41700</v>
      </c>
      <c r="B12849">
        <v>0</v>
      </c>
      <c r="C12849">
        <v>4048</v>
      </c>
      <c r="D12849">
        <v>0</v>
      </c>
      <c r="E12849">
        <v>2891</v>
      </c>
      <c r="F12849">
        <v>0</v>
      </c>
      <c r="G12849">
        <f t="shared" si="2000"/>
        <v>9202</v>
      </c>
      <c r="H12849">
        <f t="shared" si="2001"/>
        <v>5439</v>
      </c>
      <c r="I12849">
        <f t="shared" si="2002"/>
        <v>2014</v>
      </c>
      <c r="J12849">
        <f t="shared" si="2003"/>
        <v>3</v>
      </c>
      <c r="K12849" s="24">
        <f t="shared" si="2004"/>
        <v>9.202</v>
      </c>
      <c r="L12849" s="24">
        <f t="shared" si="2005"/>
        <v>5.4390000000000001</v>
      </c>
      <c r="M12849" s="24">
        <f t="shared" si="2006"/>
        <v>4.048</v>
      </c>
      <c r="N12849" s="24">
        <f t="shared" si="2007"/>
        <v>2.891</v>
      </c>
      <c r="O12849" s="24">
        <f t="shared" si="2008"/>
        <v>0</v>
      </c>
      <c r="P12849" s="24">
        <f t="shared" si="2009"/>
        <v>0</v>
      </c>
    </row>
    <row r="12850" spans="1:16" x14ac:dyDescent="0.25">
      <c r="A12850" s="15">
        <v>41701</v>
      </c>
      <c r="B12850">
        <v>0</v>
      </c>
      <c r="C12850">
        <v>4222</v>
      </c>
      <c r="D12850">
        <v>0</v>
      </c>
      <c r="E12850">
        <v>4136</v>
      </c>
      <c r="F12850">
        <v>0</v>
      </c>
      <c r="G12850">
        <f t="shared" si="2000"/>
        <v>9028</v>
      </c>
      <c r="H12850">
        <f t="shared" si="2001"/>
        <v>4194</v>
      </c>
      <c r="I12850">
        <f t="shared" si="2002"/>
        <v>2014</v>
      </c>
      <c r="J12850">
        <f t="shared" si="2003"/>
        <v>3</v>
      </c>
      <c r="K12850" s="24">
        <f t="shared" si="2004"/>
        <v>9.0280000000000005</v>
      </c>
      <c r="L12850" s="24">
        <f t="shared" si="2005"/>
        <v>4.194</v>
      </c>
      <c r="M12850" s="24">
        <f t="shared" si="2006"/>
        <v>4.2220000000000004</v>
      </c>
      <c r="N12850" s="24">
        <f t="shared" si="2007"/>
        <v>4.1360000000000001</v>
      </c>
      <c r="O12850" s="24">
        <f t="shared" si="2008"/>
        <v>0</v>
      </c>
      <c r="P12850" s="24">
        <f t="shared" si="2009"/>
        <v>0</v>
      </c>
    </row>
    <row r="12851" spans="1:16" x14ac:dyDescent="0.25">
      <c r="A12851" s="15">
        <v>41702</v>
      </c>
      <c r="B12851">
        <v>0</v>
      </c>
      <c r="C12851">
        <v>6000</v>
      </c>
      <c r="D12851">
        <v>0</v>
      </c>
      <c r="E12851">
        <v>4853</v>
      </c>
      <c r="F12851">
        <v>0</v>
      </c>
      <c r="G12851">
        <f t="shared" si="2000"/>
        <v>7250</v>
      </c>
      <c r="H12851">
        <f t="shared" si="2001"/>
        <v>3477</v>
      </c>
      <c r="I12851">
        <f t="shared" si="2002"/>
        <v>2014</v>
      </c>
      <c r="J12851">
        <f t="shared" si="2003"/>
        <v>3</v>
      </c>
      <c r="K12851" s="24">
        <f t="shared" si="2004"/>
        <v>7.25</v>
      </c>
      <c r="L12851" s="24">
        <f t="shared" si="2005"/>
        <v>3.4769999999999999</v>
      </c>
      <c r="M12851" s="24">
        <f t="shared" si="2006"/>
        <v>6</v>
      </c>
      <c r="N12851" s="24">
        <f t="shared" si="2007"/>
        <v>4.8529999999999998</v>
      </c>
      <c r="O12851" s="24">
        <f t="shared" si="2008"/>
        <v>0</v>
      </c>
      <c r="P12851" s="24">
        <f t="shared" si="2009"/>
        <v>0</v>
      </c>
    </row>
    <row r="12852" spans="1:16" x14ac:dyDescent="0.25">
      <c r="A12852" s="15">
        <v>41703</v>
      </c>
      <c r="B12852">
        <v>0</v>
      </c>
      <c r="C12852">
        <v>3797</v>
      </c>
      <c r="D12852">
        <v>0</v>
      </c>
      <c r="E12852">
        <v>5695</v>
      </c>
      <c r="F12852">
        <v>0</v>
      </c>
      <c r="G12852">
        <f t="shared" si="2000"/>
        <v>9453</v>
      </c>
      <c r="H12852">
        <f t="shared" si="2001"/>
        <v>2635</v>
      </c>
      <c r="I12852">
        <f t="shared" si="2002"/>
        <v>2014</v>
      </c>
      <c r="J12852">
        <f t="shared" si="2003"/>
        <v>3</v>
      </c>
      <c r="K12852" s="24">
        <f t="shared" si="2004"/>
        <v>9.4529999999999994</v>
      </c>
      <c r="L12852" s="24">
        <f t="shared" si="2005"/>
        <v>2.6349999999999998</v>
      </c>
      <c r="M12852" s="24">
        <f t="shared" si="2006"/>
        <v>3.7970000000000002</v>
      </c>
      <c r="N12852" s="24">
        <f t="shared" si="2007"/>
        <v>5.6950000000000003</v>
      </c>
      <c r="O12852" s="24">
        <f t="shared" si="2008"/>
        <v>0</v>
      </c>
      <c r="P12852" s="24">
        <f t="shared" si="2009"/>
        <v>0</v>
      </c>
    </row>
    <row r="12853" spans="1:16" x14ac:dyDescent="0.25">
      <c r="A12853" s="15">
        <v>41704</v>
      </c>
      <c r="B12853">
        <v>0</v>
      </c>
      <c r="C12853">
        <v>4661</v>
      </c>
      <c r="D12853">
        <v>0</v>
      </c>
      <c r="E12853">
        <v>6570</v>
      </c>
      <c r="F12853">
        <v>0</v>
      </c>
      <c r="G12853">
        <f t="shared" si="2000"/>
        <v>8589</v>
      </c>
      <c r="H12853">
        <f t="shared" si="2001"/>
        <v>1760</v>
      </c>
      <c r="I12853">
        <f t="shared" si="2002"/>
        <v>2014</v>
      </c>
      <c r="J12853">
        <f t="shared" si="2003"/>
        <v>3</v>
      </c>
      <c r="K12853" s="24">
        <f t="shared" si="2004"/>
        <v>8.5890000000000004</v>
      </c>
      <c r="L12853" s="24">
        <f t="shared" si="2005"/>
        <v>1.76</v>
      </c>
      <c r="M12853" s="24">
        <f t="shared" si="2006"/>
        <v>4.6609999999999996</v>
      </c>
      <c r="N12853" s="24">
        <f t="shared" si="2007"/>
        <v>6.57</v>
      </c>
      <c r="O12853" s="24">
        <f t="shared" si="2008"/>
        <v>0</v>
      </c>
      <c r="P12853" s="24">
        <f t="shared" si="2009"/>
        <v>0</v>
      </c>
    </row>
    <row r="12854" spans="1:16" x14ac:dyDescent="0.25">
      <c r="A12854" s="15">
        <v>41705</v>
      </c>
      <c r="B12854">
        <v>0</v>
      </c>
      <c r="C12854">
        <v>8185</v>
      </c>
      <c r="D12854">
        <v>0</v>
      </c>
      <c r="E12854">
        <v>6540</v>
      </c>
      <c r="F12854">
        <v>0</v>
      </c>
      <c r="G12854">
        <f t="shared" si="2000"/>
        <v>5065</v>
      </c>
      <c r="H12854">
        <f t="shared" si="2001"/>
        <v>1790</v>
      </c>
      <c r="I12854">
        <f t="shared" si="2002"/>
        <v>2014</v>
      </c>
      <c r="J12854">
        <f t="shared" si="2003"/>
        <v>3</v>
      </c>
      <c r="K12854" s="24">
        <f t="shared" si="2004"/>
        <v>5.0650000000000004</v>
      </c>
      <c r="L12854" s="24">
        <f t="shared" si="2005"/>
        <v>1.79</v>
      </c>
      <c r="M12854" s="24">
        <f t="shared" si="2006"/>
        <v>8.1850000000000005</v>
      </c>
      <c r="N12854" s="24">
        <f t="shared" si="2007"/>
        <v>6.54</v>
      </c>
      <c r="O12854" s="24">
        <f t="shared" si="2008"/>
        <v>0</v>
      </c>
      <c r="P12854" s="24">
        <f t="shared" si="2009"/>
        <v>0</v>
      </c>
    </row>
    <row r="12855" spans="1:16" x14ac:dyDescent="0.25">
      <c r="A12855" s="15">
        <v>41706</v>
      </c>
      <c r="B12855">
        <v>0</v>
      </c>
      <c r="C12855">
        <v>7432</v>
      </c>
      <c r="D12855">
        <v>0</v>
      </c>
      <c r="E12855">
        <v>6547</v>
      </c>
      <c r="F12855">
        <v>0</v>
      </c>
      <c r="G12855">
        <f t="shared" si="2000"/>
        <v>5818</v>
      </c>
      <c r="H12855">
        <f t="shared" si="2001"/>
        <v>1783</v>
      </c>
      <c r="I12855">
        <f t="shared" si="2002"/>
        <v>2014</v>
      </c>
      <c r="J12855">
        <f t="shared" si="2003"/>
        <v>3</v>
      </c>
      <c r="K12855" s="24">
        <f t="shared" si="2004"/>
        <v>5.8179999999999996</v>
      </c>
      <c r="L12855" s="24">
        <f t="shared" si="2005"/>
        <v>1.7829999999999999</v>
      </c>
      <c r="M12855" s="24">
        <f t="shared" si="2006"/>
        <v>7.4320000000000004</v>
      </c>
      <c r="N12855" s="24">
        <f t="shared" si="2007"/>
        <v>6.5469999999999997</v>
      </c>
      <c r="O12855" s="24">
        <f t="shared" si="2008"/>
        <v>0</v>
      </c>
      <c r="P12855" s="24">
        <f t="shared" si="2009"/>
        <v>0</v>
      </c>
    </row>
    <row r="12856" spans="1:16" x14ac:dyDescent="0.25">
      <c r="A12856" s="15">
        <v>41707</v>
      </c>
      <c r="B12856">
        <v>0</v>
      </c>
      <c r="C12856">
        <v>6990</v>
      </c>
      <c r="D12856">
        <v>0</v>
      </c>
      <c r="E12856">
        <v>6338</v>
      </c>
      <c r="F12856">
        <v>0</v>
      </c>
      <c r="G12856">
        <f t="shared" si="2000"/>
        <v>6260</v>
      </c>
      <c r="H12856">
        <f t="shared" si="2001"/>
        <v>1992</v>
      </c>
      <c r="I12856">
        <f t="shared" si="2002"/>
        <v>2014</v>
      </c>
      <c r="J12856">
        <f t="shared" si="2003"/>
        <v>3</v>
      </c>
      <c r="K12856" s="24">
        <f t="shared" si="2004"/>
        <v>6.26</v>
      </c>
      <c r="L12856" s="24">
        <f t="shared" si="2005"/>
        <v>1.992</v>
      </c>
      <c r="M12856" s="24">
        <f t="shared" si="2006"/>
        <v>6.99</v>
      </c>
      <c r="N12856" s="24">
        <f t="shared" si="2007"/>
        <v>6.3380000000000001</v>
      </c>
      <c r="O12856" s="24">
        <f t="shared" si="2008"/>
        <v>0</v>
      </c>
      <c r="P12856" s="24">
        <f t="shared" si="2009"/>
        <v>0</v>
      </c>
    </row>
    <row r="12857" spans="1:16" x14ac:dyDescent="0.25">
      <c r="A12857" s="15">
        <v>41708</v>
      </c>
      <c r="B12857">
        <v>0</v>
      </c>
      <c r="C12857">
        <v>6041</v>
      </c>
      <c r="D12857">
        <v>0</v>
      </c>
      <c r="E12857">
        <v>6598</v>
      </c>
      <c r="F12857">
        <v>0</v>
      </c>
      <c r="G12857">
        <f t="shared" si="2000"/>
        <v>7209</v>
      </c>
      <c r="H12857">
        <f t="shared" si="2001"/>
        <v>1732</v>
      </c>
      <c r="I12857">
        <f t="shared" si="2002"/>
        <v>2014</v>
      </c>
      <c r="J12857">
        <f t="shared" si="2003"/>
        <v>3</v>
      </c>
      <c r="K12857" s="24">
        <f t="shared" si="2004"/>
        <v>7.2089999999999996</v>
      </c>
      <c r="L12857" s="24">
        <f t="shared" si="2005"/>
        <v>1.732</v>
      </c>
      <c r="M12857" s="24">
        <f t="shared" si="2006"/>
        <v>6.0410000000000004</v>
      </c>
      <c r="N12857" s="24">
        <f t="shared" si="2007"/>
        <v>6.5979999999999999</v>
      </c>
      <c r="O12857" s="24">
        <f t="shared" si="2008"/>
        <v>0</v>
      </c>
      <c r="P12857" s="24">
        <f t="shared" si="2009"/>
        <v>0</v>
      </c>
    </row>
    <row r="12858" spans="1:16" x14ac:dyDescent="0.25">
      <c r="A12858" s="15">
        <v>41709</v>
      </c>
      <c r="B12858">
        <v>0</v>
      </c>
      <c r="C12858">
        <v>7618</v>
      </c>
      <c r="D12858">
        <v>0</v>
      </c>
      <c r="E12858">
        <v>6492</v>
      </c>
      <c r="F12858">
        <v>0</v>
      </c>
      <c r="G12858">
        <f t="shared" si="2000"/>
        <v>5632</v>
      </c>
      <c r="H12858">
        <f t="shared" si="2001"/>
        <v>1838</v>
      </c>
      <c r="I12858">
        <f t="shared" si="2002"/>
        <v>2014</v>
      </c>
      <c r="J12858">
        <f t="shared" si="2003"/>
        <v>3</v>
      </c>
      <c r="K12858" s="24">
        <f t="shared" si="2004"/>
        <v>5.6319999999999997</v>
      </c>
      <c r="L12858" s="24">
        <f t="shared" si="2005"/>
        <v>1.8380000000000001</v>
      </c>
      <c r="M12858" s="24">
        <f t="shared" si="2006"/>
        <v>7.6180000000000003</v>
      </c>
      <c r="N12858" s="24">
        <f t="shared" si="2007"/>
        <v>6.492</v>
      </c>
      <c r="O12858" s="24">
        <f t="shared" si="2008"/>
        <v>0</v>
      </c>
      <c r="P12858" s="24">
        <f t="shared" si="2009"/>
        <v>0</v>
      </c>
    </row>
    <row r="12859" spans="1:16" x14ac:dyDescent="0.25">
      <c r="A12859" s="15">
        <v>41710</v>
      </c>
      <c r="B12859">
        <v>0</v>
      </c>
      <c r="C12859">
        <v>6386</v>
      </c>
      <c r="D12859">
        <v>0</v>
      </c>
      <c r="E12859">
        <v>6666</v>
      </c>
      <c r="F12859">
        <v>0</v>
      </c>
      <c r="G12859">
        <f t="shared" si="2000"/>
        <v>6864</v>
      </c>
      <c r="H12859">
        <f t="shared" si="2001"/>
        <v>1664</v>
      </c>
      <c r="I12859">
        <f t="shared" si="2002"/>
        <v>2014</v>
      </c>
      <c r="J12859">
        <f t="shared" si="2003"/>
        <v>3</v>
      </c>
      <c r="K12859" s="24">
        <f t="shared" si="2004"/>
        <v>6.8639999999999999</v>
      </c>
      <c r="L12859" s="24">
        <f t="shared" si="2005"/>
        <v>1.6639999999999999</v>
      </c>
      <c r="M12859" s="24">
        <f t="shared" si="2006"/>
        <v>6.3860000000000001</v>
      </c>
      <c r="N12859" s="24">
        <f t="shared" si="2007"/>
        <v>6.6660000000000004</v>
      </c>
      <c r="O12859" s="24">
        <f t="shared" si="2008"/>
        <v>0</v>
      </c>
      <c r="P12859" s="24">
        <f t="shared" si="2009"/>
        <v>0</v>
      </c>
    </row>
    <row r="12860" spans="1:16" x14ac:dyDescent="0.25">
      <c r="A12860" s="15">
        <v>41711</v>
      </c>
      <c r="B12860">
        <v>0</v>
      </c>
      <c r="C12860">
        <v>5067</v>
      </c>
      <c r="D12860">
        <v>0</v>
      </c>
      <c r="E12860">
        <v>6657</v>
      </c>
      <c r="F12860">
        <v>0</v>
      </c>
      <c r="G12860">
        <f t="shared" si="2000"/>
        <v>8183</v>
      </c>
      <c r="H12860">
        <f t="shared" si="2001"/>
        <v>1673</v>
      </c>
      <c r="I12860">
        <f t="shared" si="2002"/>
        <v>2014</v>
      </c>
      <c r="J12860">
        <f t="shared" si="2003"/>
        <v>3</v>
      </c>
      <c r="K12860" s="24">
        <f t="shared" si="2004"/>
        <v>8.1829999999999998</v>
      </c>
      <c r="L12860" s="24">
        <f t="shared" si="2005"/>
        <v>1.673</v>
      </c>
      <c r="M12860" s="24">
        <f t="shared" si="2006"/>
        <v>5.0670000000000002</v>
      </c>
      <c r="N12860" s="24">
        <f t="shared" si="2007"/>
        <v>6.657</v>
      </c>
      <c r="O12860" s="24">
        <f t="shared" si="2008"/>
        <v>0</v>
      </c>
      <c r="P12860" s="24">
        <f t="shared" si="2009"/>
        <v>0</v>
      </c>
    </row>
    <row r="12861" spans="1:16" x14ac:dyDescent="0.25">
      <c r="A12861" s="15">
        <v>41712</v>
      </c>
      <c r="B12861">
        <v>0</v>
      </c>
      <c r="C12861">
        <v>5586</v>
      </c>
      <c r="D12861">
        <v>0</v>
      </c>
      <c r="E12861">
        <v>5427</v>
      </c>
      <c r="F12861">
        <v>0</v>
      </c>
      <c r="G12861">
        <f t="shared" si="2000"/>
        <v>7664</v>
      </c>
      <c r="H12861">
        <f t="shared" si="2001"/>
        <v>2903</v>
      </c>
      <c r="I12861">
        <f t="shared" si="2002"/>
        <v>2014</v>
      </c>
      <c r="J12861">
        <f t="shared" si="2003"/>
        <v>3</v>
      </c>
      <c r="K12861" s="24">
        <f t="shared" si="2004"/>
        <v>7.6639999999999997</v>
      </c>
      <c r="L12861" s="24">
        <f t="shared" si="2005"/>
        <v>2.903</v>
      </c>
      <c r="M12861" s="24">
        <f t="shared" si="2006"/>
        <v>5.5860000000000003</v>
      </c>
      <c r="N12861" s="24">
        <f t="shared" si="2007"/>
        <v>5.4269999999999996</v>
      </c>
      <c r="O12861" s="24">
        <f t="shared" si="2008"/>
        <v>0</v>
      </c>
      <c r="P12861" s="24">
        <f t="shared" si="2009"/>
        <v>0</v>
      </c>
    </row>
    <row r="12862" spans="1:16" x14ac:dyDescent="0.25">
      <c r="A12862" s="15">
        <v>41713</v>
      </c>
      <c r="B12862">
        <v>0</v>
      </c>
      <c r="C12862">
        <v>8015</v>
      </c>
      <c r="D12862">
        <v>0</v>
      </c>
      <c r="E12862">
        <v>5735</v>
      </c>
      <c r="F12862">
        <v>0</v>
      </c>
      <c r="G12862">
        <f t="shared" si="2000"/>
        <v>5235</v>
      </c>
      <c r="H12862">
        <f t="shared" si="2001"/>
        <v>2595</v>
      </c>
      <c r="I12862">
        <f t="shared" si="2002"/>
        <v>2014</v>
      </c>
      <c r="J12862">
        <f t="shared" si="2003"/>
        <v>3</v>
      </c>
      <c r="K12862" s="24">
        <f t="shared" si="2004"/>
        <v>5.2350000000000003</v>
      </c>
      <c r="L12862" s="24">
        <f t="shared" si="2005"/>
        <v>2.5950000000000002</v>
      </c>
      <c r="M12862" s="24">
        <f t="shared" si="2006"/>
        <v>8.0150000000000006</v>
      </c>
      <c r="N12862" s="24">
        <f t="shared" si="2007"/>
        <v>5.7350000000000003</v>
      </c>
      <c r="O12862" s="24">
        <f t="shared" si="2008"/>
        <v>0</v>
      </c>
      <c r="P12862" s="24">
        <f t="shared" si="2009"/>
        <v>0</v>
      </c>
    </row>
    <row r="12863" spans="1:16" x14ac:dyDescent="0.25">
      <c r="A12863" s="15">
        <v>41714</v>
      </c>
      <c r="B12863">
        <v>0</v>
      </c>
      <c r="C12863">
        <v>6888</v>
      </c>
      <c r="D12863">
        <v>0</v>
      </c>
      <c r="E12863">
        <v>6621</v>
      </c>
      <c r="F12863">
        <v>0</v>
      </c>
      <c r="G12863">
        <f t="shared" si="2000"/>
        <v>6362</v>
      </c>
      <c r="H12863">
        <f t="shared" si="2001"/>
        <v>1709</v>
      </c>
      <c r="I12863">
        <f t="shared" si="2002"/>
        <v>2014</v>
      </c>
      <c r="J12863">
        <f t="shared" si="2003"/>
        <v>3</v>
      </c>
      <c r="K12863" s="24">
        <f t="shared" si="2004"/>
        <v>6.3620000000000001</v>
      </c>
      <c r="L12863" s="24">
        <f t="shared" si="2005"/>
        <v>1.7090000000000001</v>
      </c>
      <c r="M12863" s="24">
        <f t="shared" si="2006"/>
        <v>6.8879999999999999</v>
      </c>
      <c r="N12863" s="24">
        <f t="shared" si="2007"/>
        <v>6.6210000000000004</v>
      </c>
      <c r="O12863" s="24">
        <f t="shared" si="2008"/>
        <v>0</v>
      </c>
      <c r="P12863" s="24">
        <f t="shared" si="2009"/>
        <v>0</v>
      </c>
    </row>
    <row r="12864" spans="1:16" x14ac:dyDescent="0.25">
      <c r="A12864" s="15">
        <v>41715</v>
      </c>
      <c r="B12864">
        <v>0</v>
      </c>
      <c r="C12864">
        <v>4053</v>
      </c>
      <c r="D12864">
        <v>0</v>
      </c>
      <c r="E12864">
        <v>6635</v>
      </c>
      <c r="F12864">
        <v>0</v>
      </c>
      <c r="G12864">
        <f t="shared" si="2000"/>
        <v>9197</v>
      </c>
      <c r="H12864">
        <f t="shared" si="2001"/>
        <v>1695</v>
      </c>
      <c r="I12864">
        <f t="shared" si="2002"/>
        <v>2014</v>
      </c>
      <c r="J12864">
        <f t="shared" si="2003"/>
        <v>3</v>
      </c>
      <c r="K12864" s="24">
        <f t="shared" si="2004"/>
        <v>9.1969999999999992</v>
      </c>
      <c r="L12864" s="24">
        <f t="shared" si="2005"/>
        <v>1.6950000000000001</v>
      </c>
      <c r="M12864" s="24">
        <f t="shared" si="2006"/>
        <v>4.0529999999999999</v>
      </c>
      <c r="N12864" s="24">
        <f t="shared" si="2007"/>
        <v>6.6349999999999998</v>
      </c>
      <c r="O12864" s="24">
        <f t="shared" si="2008"/>
        <v>0</v>
      </c>
      <c r="P12864" s="24">
        <f t="shared" si="2009"/>
        <v>0</v>
      </c>
    </row>
    <row r="12865" spans="1:16" x14ac:dyDescent="0.25">
      <c r="A12865" s="15">
        <v>41716</v>
      </c>
      <c r="B12865">
        <v>0</v>
      </c>
      <c r="C12865">
        <v>4448</v>
      </c>
      <c r="D12865">
        <v>0</v>
      </c>
      <c r="E12865">
        <v>6645</v>
      </c>
      <c r="F12865">
        <v>0</v>
      </c>
      <c r="G12865">
        <f t="shared" si="2000"/>
        <v>8802</v>
      </c>
      <c r="H12865">
        <f t="shared" si="2001"/>
        <v>1685</v>
      </c>
      <c r="I12865">
        <f t="shared" si="2002"/>
        <v>2014</v>
      </c>
      <c r="J12865">
        <f t="shared" si="2003"/>
        <v>3</v>
      </c>
      <c r="K12865" s="24">
        <f t="shared" si="2004"/>
        <v>8.8019999999999996</v>
      </c>
      <c r="L12865" s="24">
        <f t="shared" si="2005"/>
        <v>1.6850000000000001</v>
      </c>
      <c r="M12865" s="24">
        <f t="shared" si="2006"/>
        <v>4.4480000000000004</v>
      </c>
      <c r="N12865" s="24">
        <f t="shared" si="2007"/>
        <v>6.6449999999999996</v>
      </c>
      <c r="O12865" s="24">
        <f t="shared" si="2008"/>
        <v>0</v>
      </c>
      <c r="P12865" s="24">
        <f t="shared" si="2009"/>
        <v>0</v>
      </c>
    </row>
    <row r="12866" spans="1:16" x14ac:dyDescent="0.25">
      <c r="A12866" s="15">
        <v>41717</v>
      </c>
      <c r="B12866">
        <v>0</v>
      </c>
      <c r="C12866">
        <v>2915</v>
      </c>
      <c r="D12866">
        <v>0</v>
      </c>
      <c r="E12866">
        <v>6637</v>
      </c>
      <c r="F12866">
        <v>0</v>
      </c>
      <c r="G12866">
        <f t="shared" si="2000"/>
        <v>10335</v>
      </c>
      <c r="H12866">
        <f t="shared" si="2001"/>
        <v>1693</v>
      </c>
      <c r="I12866">
        <f t="shared" si="2002"/>
        <v>2014</v>
      </c>
      <c r="J12866">
        <f t="shared" si="2003"/>
        <v>3</v>
      </c>
      <c r="K12866" s="24">
        <f t="shared" si="2004"/>
        <v>10.335000000000001</v>
      </c>
      <c r="L12866" s="24">
        <f t="shared" si="2005"/>
        <v>1.6930000000000001</v>
      </c>
      <c r="M12866" s="24">
        <f t="shared" si="2006"/>
        <v>2.915</v>
      </c>
      <c r="N12866" s="24">
        <f t="shared" si="2007"/>
        <v>6.6369999999999996</v>
      </c>
      <c r="O12866" s="24">
        <f t="shared" si="2008"/>
        <v>0</v>
      </c>
      <c r="P12866" s="24">
        <f t="shared" si="2009"/>
        <v>0</v>
      </c>
    </row>
    <row r="12867" spans="1:16" x14ac:dyDescent="0.25">
      <c r="A12867" s="15">
        <v>41718</v>
      </c>
      <c r="B12867">
        <v>0</v>
      </c>
      <c r="C12867">
        <v>2919</v>
      </c>
      <c r="D12867">
        <v>0</v>
      </c>
      <c r="E12867">
        <v>5461</v>
      </c>
      <c r="F12867">
        <v>0</v>
      </c>
      <c r="G12867">
        <f t="shared" si="2000"/>
        <v>10331</v>
      </c>
      <c r="H12867">
        <f t="shared" si="2001"/>
        <v>2869</v>
      </c>
      <c r="I12867">
        <f t="shared" si="2002"/>
        <v>2014</v>
      </c>
      <c r="J12867">
        <f t="shared" si="2003"/>
        <v>3</v>
      </c>
      <c r="K12867" s="24">
        <f t="shared" si="2004"/>
        <v>10.331</v>
      </c>
      <c r="L12867" s="24">
        <f t="shared" si="2005"/>
        <v>2.8690000000000002</v>
      </c>
      <c r="M12867" s="24">
        <f t="shared" si="2006"/>
        <v>2.919</v>
      </c>
      <c r="N12867" s="24">
        <f t="shared" si="2007"/>
        <v>5.4610000000000003</v>
      </c>
      <c r="O12867" s="24">
        <f t="shared" si="2008"/>
        <v>0</v>
      </c>
      <c r="P12867" s="24">
        <f t="shared" si="2009"/>
        <v>0</v>
      </c>
    </row>
    <row r="12868" spans="1:16" x14ac:dyDescent="0.25">
      <c r="A12868" s="15">
        <v>41719</v>
      </c>
      <c r="B12868">
        <v>0</v>
      </c>
      <c r="C12868">
        <v>2191</v>
      </c>
      <c r="D12868">
        <v>0</v>
      </c>
      <c r="E12868">
        <v>2873</v>
      </c>
      <c r="F12868">
        <v>0</v>
      </c>
      <c r="G12868">
        <f t="shared" si="2000"/>
        <v>11059</v>
      </c>
      <c r="H12868">
        <f t="shared" si="2001"/>
        <v>5457</v>
      </c>
      <c r="I12868">
        <f t="shared" si="2002"/>
        <v>2014</v>
      </c>
      <c r="J12868">
        <f t="shared" si="2003"/>
        <v>3</v>
      </c>
      <c r="K12868" s="24">
        <f t="shared" si="2004"/>
        <v>11.058999999999999</v>
      </c>
      <c r="L12868" s="24">
        <f t="shared" si="2005"/>
        <v>5.4569999999999999</v>
      </c>
      <c r="M12868" s="24">
        <f t="shared" si="2006"/>
        <v>2.1909999999999998</v>
      </c>
      <c r="N12868" s="24">
        <f t="shared" si="2007"/>
        <v>2.8730000000000002</v>
      </c>
      <c r="O12868" s="24">
        <f t="shared" si="2008"/>
        <v>0</v>
      </c>
      <c r="P12868" s="24">
        <f t="shared" si="2009"/>
        <v>0</v>
      </c>
    </row>
    <row r="12869" spans="1:16" x14ac:dyDescent="0.25">
      <c r="A12869" s="15">
        <v>41720</v>
      </c>
      <c r="B12869">
        <v>0</v>
      </c>
      <c r="C12869">
        <v>2191</v>
      </c>
      <c r="D12869">
        <v>0</v>
      </c>
      <c r="E12869">
        <v>1985</v>
      </c>
      <c r="F12869">
        <v>0</v>
      </c>
      <c r="G12869">
        <f t="shared" si="2000"/>
        <v>11059</v>
      </c>
      <c r="H12869">
        <f t="shared" si="2001"/>
        <v>6345</v>
      </c>
      <c r="I12869">
        <f t="shared" si="2002"/>
        <v>2014</v>
      </c>
      <c r="J12869">
        <f t="shared" si="2003"/>
        <v>3</v>
      </c>
      <c r="K12869" s="24">
        <f t="shared" si="2004"/>
        <v>11.058999999999999</v>
      </c>
      <c r="L12869" s="24">
        <f t="shared" si="2005"/>
        <v>6.3449999999999998</v>
      </c>
      <c r="M12869" s="24">
        <f t="shared" si="2006"/>
        <v>2.1909999999999998</v>
      </c>
      <c r="N12869" s="24">
        <f t="shared" si="2007"/>
        <v>1.9850000000000001</v>
      </c>
      <c r="O12869" s="24">
        <f t="shared" si="2008"/>
        <v>0</v>
      </c>
      <c r="P12869" s="24">
        <f t="shared" si="2009"/>
        <v>0</v>
      </c>
    </row>
    <row r="12870" spans="1:16" x14ac:dyDescent="0.25">
      <c r="A12870" s="15">
        <v>41721</v>
      </c>
      <c r="B12870">
        <v>0</v>
      </c>
      <c r="C12870">
        <v>1381</v>
      </c>
      <c r="D12870">
        <v>0</v>
      </c>
      <c r="E12870">
        <v>1983</v>
      </c>
      <c r="F12870">
        <v>0</v>
      </c>
      <c r="G12870">
        <f t="shared" ref="G12870:G12933" si="2010">MAX(IF(AND(MONTH(A12870)&gt;6,MONTH(A12870)&lt;10),14241,13250)-B12870-C12870-F12870,0)</f>
        <v>11869</v>
      </c>
      <c r="H12870">
        <f t="shared" ref="H12870:H12933" si="2011">MAX(8330-E12870-D12870,0)</f>
        <v>6347</v>
      </c>
      <c r="I12870">
        <f t="shared" ref="I12870:I12933" si="2012">YEAR(A12870)</f>
        <v>2014</v>
      </c>
      <c r="J12870">
        <f t="shared" ref="J12870:J12933" si="2013">MONTH(A12870)</f>
        <v>3</v>
      </c>
      <c r="K12870" s="24">
        <f t="shared" ref="K12870:K12933" si="2014">G12870/1000</f>
        <v>11.869</v>
      </c>
      <c r="L12870" s="24">
        <f t="shared" ref="L12870:L12933" si="2015">H12870/1000</f>
        <v>6.3470000000000004</v>
      </c>
      <c r="M12870" s="24">
        <f t="shared" ref="M12870:M12933" si="2016">(B12870+C12870+F12870)/1000</f>
        <v>1.381</v>
      </c>
      <c r="N12870" s="24">
        <f t="shared" ref="N12870:N12933" si="2017">(D12870+E12870)/1000</f>
        <v>1.9830000000000001</v>
      </c>
      <c r="O12870" s="24">
        <f t="shared" ref="O12870:O12933" si="2018">B12870/1000</f>
        <v>0</v>
      </c>
      <c r="P12870" s="24">
        <f t="shared" ref="P12870:P12933" si="2019">F12870/1000</f>
        <v>0</v>
      </c>
    </row>
    <row r="12871" spans="1:16" x14ac:dyDescent="0.25">
      <c r="A12871" s="15">
        <v>41722</v>
      </c>
      <c r="B12871">
        <v>0</v>
      </c>
      <c r="C12871">
        <v>1381</v>
      </c>
      <c r="D12871">
        <v>0</v>
      </c>
      <c r="E12871">
        <v>1979</v>
      </c>
      <c r="F12871">
        <v>0</v>
      </c>
      <c r="G12871">
        <f t="shared" si="2010"/>
        <v>11869</v>
      </c>
      <c r="H12871">
        <f t="shared" si="2011"/>
        <v>6351</v>
      </c>
      <c r="I12871">
        <f t="shared" si="2012"/>
        <v>2014</v>
      </c>
      <c r="J12871">
        <f t="shared" si="2013"/>
        <v>3</v>
      </c>
      <c r="K12871" s="24">
        <f t="shared" si="2014"/>
        <v>11.869</v>
      </c>
      <c r="L12871" s="24">
        <f t="shared" si="2015"/>
        <v>6.351</v>
      </c>
      <c r="M12871" s="24">
        <f t="shared" si="2016"/>
        <v>1.381</v>
      </c>
      <c r="N12871" s="24">
        <f t="shared" si="2017"/>
        <v>1.9790000000000001</v>
      </c>
      <c r="O12871" s="24">
        <f t="shared" si="2018"/>
        <v>0</v>
      </c>
      <c r="P12871" s="24">
        <f t="shared" si="2019"/>
        <v>0</v>
      </c>
    </row>
    <row r="12872" spans="1:16" x14ac:dyDescent="0.25">
      <c r="A12872" s="15">
        <v>41723</v>
      </c>
      <c r="B12872">
        <v>0</v>
      </c>
      <c r="C12872">
        <v>1381</v>
      </c>
      <c r="D12872">
        <v>0</v>
      </c>
      <c r="E12872">
        <v>1991</v>
      </c>
      <c r="F12872">
        <v>0</v>
      </c>
      <c r="G12872">
        <f t="shared" si="2010"/>
        <v>11869</v>
      </c>
      <c r="H12872">
        <f t="shared" si="2011"/>
        <v>6339</v>
      </c>
      <c r="I12872">
        <f t="shared" si="2012"/>
        <v>2014</v>
      </c>
      <c r="J12872">
        <f t="shared" si="2013"/>
        <v>3</v>
      </c>
      <c r="K12872" s="24">
        <f t="shared" si="2014"/>
        <v>11.869</v>
      </c>
      <c r="L12872" s="24">
        <f t="shared" si="2015"/>
        <v>6.3390000000000004</v>
      </c>
      <c r="M12872" s="24">
        <f t="shared" si="2016"/>
        <v>1.381</v>
      </c>
      <c r="N12872" s="24">
        <f t="shared" si="2017"/>
        <v>1.9910000000000001</v>
      </c>
      <c r="O12872" s="24">
        <f t="shared" si="2018"/>
        <v>0</v>
      </c>
      <c r="P12872" s="24">
        <f t="shared" si="2019"/>
        <v>0</v>
      </c>
    </row>
    <row r="12873" spans="1:16" x14ac:dyDescent="0.25">
      <c r="A12873" s="15">
        <v>41724</v>
      </c>
      <c r="B12873">
        <v>0</v>
      </c>
      <c r="C12873">
        <v>2008</v>
      </c>
      <c r="D12873">
        <v>0</v>
      </c>
      <c r="E12873">
        <v>1992</v>
      </c>
      <c r="F12873">
        <v>0</v>
      </c>
      <c r="G12873">
        <f t="shared" si="2010"/>
        <v>11242</v>
      </c>
      <c r="H12873">
        <f t="shared" si="2011"/>
        <v>6338</v>
      </c>
      <c r="I12873">
        <f t="shared" si="2012"/>
        <v>2014</v>
      </c>
      <c r="J12873">
        <f t="shared" si="2013"/>
        <v>3</v>
      </c>
      <c r="K12873" s="24">
        <f t="shared" si="2014"/>
        <v>11.242000000000001</v>
      </c>
      <c r="L12873" s="24">
        <f t="shared" si="2015"/>
        <v>6.3380000000000001</v>
      </c>
      <c r="M12873" s="24">
        <f t="shared" si="2016"/>
        <v>2.008</v>
      </c>
      <c r="N12873" s="24">
        <f t="shared" si="2017"/>
        <v>1.992</v>
      </c>
      <c r="O12873" s="24">
        <f t="shared" si="2018"/>
        <v>0</v>
      </c>
      <c r="P12873" s="24">
        <f t="shared" si="2019"/>
        <v>0</v>
      </c>
    </row>
    <row r="12874" spans="1:16" x14ac:dyDescent="0.25">
      <c r="A12874" s="15">
        <v>41725</v>
      </c>
      <c r="B12874">
        <v>0</v>
      </c>
      <c r="C12874">
        <v>1475</v>
      </c>
      <c r="D12874">
        <v>0</v>
      </c>
      <c r="E12874">
        <v>1718</v>
      </c>
      <c r="F12874">
        <v>0</v>
      </c>
      <c r="G12874">
        <f t="shared" si="2010"/>
        <v>11775</v>
      </c>
      <c r="H12874">
        <f t="shared" si="2011"/>
        <v>6612</v>
      </c>
      <c r="I12874">
        <f t="shared" si="2012"/>
        <v>2014</v>
      </c>
      <c r="J12874">
        <f t="shared" si="2013"/>
        <v>3</v>
      </c>
      <c r="K12874" s="24">
        <f t="shared" si="2014"/>
        <v>11.775</v>
      </c>
      <c r="L12874" s="24">
        <f t="shared" si="2015"/>
        <v>6.6120000000000001</v>
      </c>
      <c r="M12874" s="24">
        <f t="shared" si="2016"/>
        <v>1.4750000000000001</v>
      </c>
      <c r="N12874" s="24">
        <f t="shared" si="2017"/>
        <v>1.718</v>
      </c>
      <c r="O12874" s="24">
        <f t="shared" si="2018"/>
        <v>0</v>
      </c>
      <c r="P12874" s="24">
        <f t="shared" si="2019"/>
        <v>0</v>
      </c>
    </row>
    <row r="12875" spans="1:16" x14ac:dyDescent="0.25">
      <c r="A12875" s="15">
        <v>41726</v>
      </c>
      <c r="B12875">
        <v>0</v>
      </c>
      <c r="C12875">
        <v>1290</v>
      </c>
      <c r="D12875">
        <v>0</v>
      </c>
      <c r="E12875">
        <v>1588</v>
      </c>
      <c r="F12875">
        <v>0</v>
      </c>
      <c r="G12875">
        <f t="shared" si="2010"/>
        <v>11960</v>
      </c>
      <c r="H12875">
        <f t="shared" si="2011"/>
        <v>6742</v>
      </c>
      <c r="I12875">
        <f t="shared" si="2012"/>
        <v>2014</v>
      </c>
      <c r="J12875">
        <f t="shared" si="2013"/>
        <v>3</v>
      </c>
      <c r="K12875" s="24">
        <f t="shared" si="2014"/>
        <v>11.96</v>
      </c>
      <c r="L12875" s="24">
        <f t="shared" si="2015"/>
        <v>6.742</v>
      </c>
      <c r="M12875" s="24">
        <f t="shared" si="2016"/>
        <v>1.29</v>
      </c>
      <c r="N12875" s="24">
        <f t="shared" si="2017"/>
        <v>1.5880000000000001</v>
      </c>
      <c r="O12875" s="24">
        <f t="shared" si="2018"/>
        <v>0</v>
      </c>
      <c r="P12875" s="24">
        <f t="shared" si="2019"/>
        <v>0</v>
      </c>
    </row>
    <row r="12876" spans="1:16" x14ac:dyDescent="0.25">
      <c r="A12876" s="15">
        <v>41727</v>
      </c>
      <c r="B12876">
        <v>0</v>
      </c>
      <c r="C12876">
        <v>835</v>
      </c>
      <c r="D12876">
        <v>0</v>
      </c>
      <c r="E12876">
        <v>1595</v>
      </c>
      <c r="F12876">
        <v>0</v>
      </c>
      <c r="G12876">
        <f t="shared" si="2010"/>
        <v>12415</v>
      </c>
      <c r="H12876">
        <f t="shared" si="2011"/>
        <v>6735</v>
      </c>
      <c r="I12876">
        <f t="shared" si="2012"/>
        <v>2014</v>
      </c>
      <c r="J12876">
        <f t="shared" si="2013"/>
        <v>3</v>
      </c>
      <c r="K12876" s="24">
        <f t="shared" si="2014"/>
        <v>12.414999999999999</v>
      </c>
      <c r="L12876" s="24">
        <f t="shared" si="2015"/>
        <v>6.7350000000000003</v>
      </c>
      <c r="M12876" s="24">
        <f t="shared" si="2016"/>
        <v>0.83499999999999996</v>
      </c>
      <c r="N12876" s="24">
        <f t="shared" si="2017"/>
        <v>1.595</v>
      </c>
      <c r="O12876" s="24">
        <f t="shared" si="2018"/>
        <v>0</v>
      </c>
      <c r="P12876" s="24">
        <f t="shared" si="2019"/>
        <v>0</v>
      </c>
    </row>
    <row r="12877" spans="1:16" x14ac:dyDescent="0.25">
      <c r="A12877" s="15">
        <v>41728</v>
      </c>
      <c r="B12877">
        <v>0</v>
      </c>
      <c r="C12877">
        <v>1290</v>
      </c>
      <c r="D12877">
        <v>0</v>
      </c>
      <c r="E12877">
        <v>1597</v>
      </c>
      <c r="F12877">
        <v>0</v>
      </c>
      <c r="G12877">
        <f t="shared" si="2010"/>
        <v>11960</v>
      </c>
      <c r="H12877">
        <f t="shared" si="2011"/>
        <v>6733</v>
      </c>
      <c r="I12877">
        <f t="shared" si="2012"/>
        <v>2014</v>
      </c>
      <c r="J12877">
        <f t="shared" si="2013"/>
        <v>3</v>
      </c>
      <c r="K12877" s="24">
        <f t="shared" si="2014"/>
        <v>11.96</v>
      </c>
      <c r="L12877" s="24">
        <f t="shared" si="2015"/>
        <v>6.7329999999999997</v>
      </c>
      <c r="M12877" s="24">
        <f t="shared" si="2016"/>
        <v>1.29</v>
      </c>
      <c r="N12877" s="24">
        <f t="shared" si="2017"/>
        <v>1.597</v>
      </c>
      <c r="O12877" s="24">
        <f t="shared" si="2018"/>
        <v>0</v>
      </c>
      <c r="P12877" s="24">
        <f t="shared" si="2019"/>
        <v>0</v>
      </c>
    </row>
    <row r="12878" spans="1:16" x14ac:dyDescent="0.25">
      <c r="A12878" s="15">
        <v>41729</v>
      </c>
      <c r="B12878">
        <v>0</v>
      </c>
      <c r="C12878">
        <v>744</v>
      </c>
      <c r="D12878">
        <v>0</v>
      </c>
      <c r="E12878">
        <v>1595</v>
      </c>
      <c r="F12878">
        <v>0</v>
      </c>
      <c r="G12878">
        <f t="shared" si="2010"/>
        <v>12506</v>
      </c>
      <c r="H12878">
        <f t="shared" si="2011"/>
        <v>6735</v>
      </c>
      <c r="I12878">
        <f t="shared" si="2012"/>
        <v>2014</v>
      </c>
      <c r="J12878">
        <f t="shared" si="2013"/>
        <v>3</v>
      </c>
      <c r="K12878" s="24">
        <f t="shared" si="2014"/>
        <v>12.506</v>
      </c>
      <c r="L12878" s="24">
        <f t="shared" si="2015"/>
        <v>6.7350000000000003</v>
      </c>
      <c r="M12878" s="24">
        <f t="shared" si="2016"/>
        <v>0.74399999999999999</v>
      </c>
      <c r="N12878" s="24">
        <f t="shared" si="2017"/>
        <v>1.595</v>
      </c>
      <c r="O12878" s="24">
        <f t="shared" si="2018"/>
        <v>0</v>
      </c>
      <c r="P12878" s="24">
        <f t="shared" si="2019"/>
        <v>0</v>
      </c>
    </row>
    <row r="12879" spans="1:16" x14ac:dyDescent="0.25">
      <c r="A12879" s="15">
        <v>41730</v>
      </c>
      <c r="B12879">
        <v>0</v>
      </c>
      <c r="C12879">
        <v>2179</v>
      </c>
      <c r="D12879">
        <v>0</v>
      </c>
      <c r="E12879">
        <v>5447</v>
      </c>
      <c r="F12879">
        <v>0</v>
      </c>
      <c r="G12879">
        <f t="shared" si="2010"/>
        <v>11071</v>
      </c>
      <c r="H12879">
        <f t="shared" si="2011"/>
        <v>2883</v>
      </c>
      <c r="I12879">
        <f t="shared" si="2012"/>
        <v>2014</v>
      </c>
      <c r="J12879">
        <f t="shared" si="2013"/>
        <v>4</v>
      </c>
      <c r="K12879" s="24">
        <f t="shared" si="2014"/>
        <v>11.071</v>
      </c>
      <c r="L12879" s="24">
        <f t="shared" si="2015"/>
        <v>2.883</v>
      </c>
      <c r="M12879" s="24">
        <f t="shared" si="2016"/>
        <v>2.1789999999999998</v>
      </c>
      <c r="N12879" s="24">
        <f t="shared" si="2017"/>
        <v>5.4470000000000001</v>
      </c>
      <c r="O12879" s="24">
        <f t="shared" si="2018"/>
        <v>0</v>
      </c>
      <c r="P12879" s="24">
        <f t="shared" si="2019"/>
        <v>0</v>
      </c>
    </row>
    <row r="12880" spans="1:16" x14ac:dyDescent="0.25">
      <c r="A12880" s="15">
        <v>41731</v>
      </c>
      <c r="B12880">
        <v>0</v>
      </c>
      <c r="C12880">
        <v>1841</v>
      </c>
      <c r="D12880">
        <v>0</v>
      </c>
      <c r="E12880">
        <v>8341</v>
      </c>
      <c r="F12880">
        <v>0</v>
      </c>
      <c r="G12880">
        <f t="shared" si="2010"/>
        <v>11409</v>
      </c>
      <c r="H12880">
        <f t="shared" si="2011"/>
        <v>0</v>
      </c>
      <c r="I12880">
        <f t="shared" si="2012"/>
        <v>2014</v>
      </c>
      <c r="J12880">
        <f t="shared" si="2013"/>
        <v>4</v>
      </c>
      <c r="K12880" s="24">
        <f t="shared" si="2014"/>
        <v>11.409000000000001</v>
      </c>
      <c r="L12880" s="24">
        <f t="shared" si="2015"/>
        <v>0</v>
      </c>
      <c r="M12880" s="24">
        <f t="shared" si="2016"/>
        <v>1.841</v>
      </c>
      <c r="N12880" s="24">
        <f t="shared" si="2017"/>
        <v>8.3409999999999993</v>
      </c>
      <c r="O12880" s="24">
        <f t="shared" si="2018"/>
        <v>0</v>
      </c>
      <c r="P12880" s="24">
        <f t="shared" si="2019"/>
        <v>0</v>
      </c>
    </row>
    <row r="12881" spans="1:16" x14ac:dyDescent="0.25">
      <c r="A12881" s="15">
        <v>41732</v>
      </c>
      <c r="B12881">
        <v>0</v>
      </c>
      <c r="C12881">
        <v>2699</v>
      </c>
      <c r="D12881">
        <v>0</v>
      </c>
      <c r="E12881">
        <v>8412</v>
      </c>
      <c r="F12881">
        <v>0</v>
      </c>
      <c r="G12881">
        <f t="shared" si="2010"/>
        <v>10551</v>
      </c>
      <c r="H12881">
        <f t="shared" si="2011"/>
        <v>0</v>
      </c>
      <c r="I12881">
        <f t="shared" si="2012"/>
        <v>2014</v>
      </c>
      <c r="J12881">
        <f t="shared" si="2013"/>
        <v>4</v>
      </c>
      <c r="K12881" s="24">
        <f t="shared" si="2014"/>
        <v>10.551</v>
      </c>
      <c r="L12881" s="24">
        <f t="shared" si="2015"/>
        <v>0</v>
      </c>
      <c r="M12881" s="24">
        <f t="shared" si="2016"/>
        <v>2.6989999999999998</v>
      </c>
      <c r="N12881" s="24">
        <f t="shared" si="2017"/>
        <v>8.4120000000000008</v>
      </c>
      <c r="O12881" s="24">
        <f t="shared" si="2018"/>
        <v>0</v>
      </c>
      <c r="P12881" s="24">
        <f t="shared" si="2019"/>
        <v>0</v>
      </c>
    </row>
    <row r="12882" spans="1:16" x14ac:dyDescent="0.25">
      <c r="A12882" s="15">
        <v>41733</v>
      </c>
      <c r="B12882">
        <v>0</v>
      </c>
      <c r="C12882">
        <v>3638</v>
      </c>
      <c r="D12882">
        <v>0</v>
      </c>
      <c r="E12882">
        <v>8367</v>
      </c>
      <c r="F12882">
        <v>0</v>
      </c>
      <c r="G12882">
        <f t="shared" si="2010"/>
        <v>9612</v>
      </c>
      <c r="H12882">
        <f t="shared" si="2011"/>
        <v>0</v>
      </c>
      <c r="I12882">
        <f t="shared" si="2012"/>
        <v>2014</v>
      </c>
      <c r="J12882">
        <f t="shared" si="2013"/>
        <v>4</v>
      </c>
      <c r="K12882" s="24">
        <f t="shared" si="2014"/>
        <v>9.6120000000000001</v>
      </c>
      <c r="L12882" s="24">
        <f t="shared" si="2015"/>
        <v>0</v>
      </c>
      <c r="M12882" s="24">
        <f t="shared" si="2016"/>
        <v>3.6379999999999999</v>
      </c>
      <c r="N12882" s="24">
        <f t="shared" si="2017"/>
        <v>8.3670000000000009</v>
      </c>
      <c r="O12882" s="24">
        <f t="shared" si="2018"/>
        <v>0</v>
      </c>
      <c r="P12882" s="24">
        <f t="shared" si="2019"/>
        <v>0</v>
      </c>
    </row>
    <row r="12883" spans="1:16" x14ac:dyDescent="0.25">
      <c r="A12883" s="15">
        <v>41734</v>
      </c>
      <c r="B12883">
        <v>0</v>
      </c>
      <c r="C12883">
        <v>2928</v>
      </c>
      <c r="D12883">
        <v>0</v>
      </c>
      <c r="E12883">
        <v>8328</v>
      </c>
      <c r="F12883">
        <v>0</v>
      </c>
      <c r="G12883">
        <f t="shared" si="2010"/>
        <v>10322</v>
      </c>
      <c r="H12883">
        <f t="shared" si="2011"/>
        <v>2</v>
      </c>
      <c r="I12883">
        <f t="shared" si="2012"/>
        <v>2014</v>
      </c>
      <c r="J12883">
        <f t="shared" si="2013"/>
        <v>4</v>
      </c>
      <c r="K12883" s="24">
        <f t="shared" si="2014"/>
        <v>10.321999999999999</v>
      </c>
      <c r="L12883" s="24">
        <f t="shared" si="2015"/>
        <v>2E-3</v>
      </c>
      <c r="M12883" s="24">
        <f t="shared" si="2016"/>
        <v>2.9279999999999999</v>
      </c>
      <c r="N12883" s="24">
        <f t="shared" si="2017"/>
        <v>8.3279999999999994</v>
      </c>
      <c r="O12883" s="24">
        <f t="shared" si="2018"/>
        <v>0</v>
      </c>
      <c r="P12883" s="24">
        <f t="shared" si="2019"/>
        <v>0</v>
      </c>
    </row>
    <row r="12884" spans="1:16" x14ac:dyDescent="0.25">
      <c r="A12884" s="15">
        <v>41735</v>
      </c>
      <c r="B12884">
        <v>0</v>
      </c>
      <c r="C12884">
        <v>3183</v>
      </c>
      <c r="D12884">
        <v>0</v>
      </c>
      <c r="E12884">
        <v>8362</v>
      </c>
      <c r="F12884">
        <v>0</v>
      </c>
      <c r="G12884">
        <f t="shared" si="2010"/>
        <v>10067</v>
      </c>
      <c r="H12884">
        <f t="shared" si="2011"/>
        <v>0</v>
      </c>
      <c r="I12884">
        <f t="shared" si="2012"/>
        <v>2014</v>
      </c>
      <c r="J12884">
        <f t="shared" si="2013"/>
        <v>4</v>
      </c>
      <c r="K12884" s="24">
        <f t="shared" si="2014"/>
        <v>10.067</v>
      </c>
      <c r="L12884" s="24">
        <f t="shared" si="2015"/>
        <v>0</v>
      </c>
      <c r="M12884" s="24">
        <f t="shared" si="2016"/>
        <v>3.1829999999999998</v>
      </c>
      <c r="N12884" s="24">
        <f t="shared" si="2017"/>
        <v>8.3620000000000001</v>
      </c>
      <c r="O12884" s="24">
        <f t="shared" si="2018"/>
        <v>0</v>
      </c>
      <c r="P12884" s="24">
        <f t="shared" si="2019"/>
        <v>0</v>
      </c>
    </row>
    <row r="12885" spans="1:16" x14ac:dyDescent="0.25">
      <c r="A12885" s="15">
        <v>41736</v>
      </c>
      <c r="B12885">
        <v>0</v>
      </c>
      <c r="C12885">
        <v>2919</v>
      </c>
      <c r="D12885">
        <v>0</v>
      </c>
      <c r="E12885">
        <v>8317</v>
      </c>
      <c r="F12885">
        <v>0</v>
      </c>
      <c r="G12885">
        <f t="shared" si="2010"/>
        <v>10331</v>
      </c>
      <c r="H12885">
        <f t="shared" si="2011"/>
        <v>13</v>
      </c>
      <c r="I12885">
        <f t="shared" si="2012"/>
        <v>2014</v>
      </c>
      <c r="J12885">
        <f t="shared" si="2013"/>
        <v>4</v>
      </c>
      <c r="K12885" s="24">
        <f t="shared" si="2014"/>
        <v>10.331</v>
      </c>
      <c r="L12885" s="24">
        <f t="shared" si="2015"/>
        <v>1.2999999999999999E-2</v>
      </c>
      <c r="M12885" s="24">
        <f t="shared" si="2016"/>
        <v>2.919</v>
      </c>
      <c r="N12885" s="24">
        <f t="shared" si="2017"/>
        <v>8.3170000000000002</v>
      </c>
      <c r="O12885" s="24">
        <f t="shared" si="2018"/>
        <v>0</v>
      </c>
      <c r="P12885" s="24">
        <f t="shared" si="2019"/>
        <v>0</v>
      </c>
    </row>
    <row r="12886" spans="1:16" x14ac:dyDescent="0.25">
      <c r="A12886" s="15">
        <v>41737</v>
      </c>
      <c r="B12886">
        <v>0</v>
      </c>
      <c r="C12886">
        <v>0</v>
      </c>
      <c r="D12886">
        <v>0</v>
      </c>
      <c r="E12886">
        <v>8381</v>
      </c>
      <c r="F12886">
        <v>0</v>
      </c>
      <c r="G12886">
        <f t="shared" si="2010"/>
        <v>13250</v>
      </c>
      <c r="H12886">
        <f t="shared" si="2011"/>
        <v>0</v>
      </c>
      <c r="I12886">
        <f t="shared" si="2012"/>
        <v>2014</v>
      </c>
      <c r="J12886">
        <f t="shared" si="2013"/>
        <v>4</v>
      </c>
      <c r="K12886" s="24">
        <f t="shared" si="2014"/>
        <v>13.25</v>
      </c>
      <c r="L12886" s="24">
        <f t="shared" si="2015"/>
        <v>0</v>
      </c>
      <c r="M12886" s="24">
        <f t="shared" si="2016"/>
        <v>0</v>
      </c>
      <c r="N12886" s="24">
        <f t="shared" si="2017"/>
        <v>8.3810000000000002</v>
      </c>
      <c r="O12886" s="24">
        <f t="shared" si="2018"/>
        <v>0</v>
      </c>
      <c r="P12886" s="24">
        <f t="shared" si="2019"/>
        <v>0</v>
      </c>
    </row>
    <row r="12887" spans="1:16" x14ac:dyDescent="0.25">
      <c r="A12887" s="15">
        <v>41738</v>
      </c>
      <c r="B12887">
        <v>0</v>
      </c>
      <c r="C12887">
        <v>90</v>
      </c>
      <c r="D12887">
        <v>0</v>
      </c>
      <c r="E12887">
        <v>8343</v>
      </c>
      <c r="F12887">
        <v>0</v>
      </c>
      <c r="G12887">
        <f t="shared" si="2010"/>
        <v>13160</v>
      </c>
      <c r="H12887">
        <f t="shared" si="2011"/>
        <v>0</v>
      </c>
      <c r="I12887">
        <f t="shared" si="2012"/>
        <v>2014</v>
      </c>
      <c r="J12887">
        <f t="shared" si="2013"/>
        <v>4</v>
      </c>
      <c r="K12887" s="24">
        <f t="shared" si="2014"/>
        <v>13.16</v>
      </c>
      <c r="L12887" s="24">
        <f t="shared" si="2015"/>
        <v>0</v>
      </c>
      <c r="M12887" s="24">
        <f t="shared" si="2016"/>
        <v>0.09</v>
      </c>
      <c r="N12887" s="24">
        <f t="shared" si="2017"/>
        <v>8.343</v>
      </c>
      <c r="O12887" s="24">
        <f t="shared" si="2018"/>
        <v>0</v>
      </c>
      <c r="P12887" s="24">
        <f t="shared" si="2019"/>
        <v>0</v>
      </c>
    </row>
    <row r="12888" spans="1:16" x14ac:dyDescent="0.25">
      <c r="A12888" s="15">
        <v>41739</v>
      </c>
      <c r="B12888">
        <v>0</v>
      </c>
      <c r="C12888">
        <v>1304</v>
      </c>
      <c r="D12888">
        <v>0</v>
      </c>
      <c r="E12888">
        <v>8292</v>
      </c>
      <c r="F12888">
        <v>0</v>
      </c>
      <c r="G12888">
        <f t="shared" si="2010"/>
        <v>11946</v>
      </c>
      <c r="H12888">
        <f t="shared" si="2011"/>
        <v>38</v>
      </c>
      <c r="I12888">
        <f t="shared" si="2012"/>
        <v>2014</v>
      </c>
      <c r="J12888">
        <f t="shared" si="2013"/>
        <v>4</v>
      </c>
      <c r="K12888" s="24">
        <f t="shared" si="2014"/>
        <v>11.946</v>
      </c>
      <c r="L12888" s="24">
        <f t="shared" si="2015"/>
        <v>3.7999999999999999E-2</v>
      </c>
      <c r="M12888" s="24">
        <f t="shared" si="2016"/>
        <v>1.304</v>
      </c>
      <c r="N12888" s="24">
        <f t="shared" si="2017"/>
        <v>8.2919999999999998</v>
      </c>
      <c r="O12888" s="24">
        <f t="shared" si="2018"/>
        <v>0</v>
      </c>
      <c r="P12888" s="24">
        <f t="shared" si="2019"/>
        <v>0</v>
      </c>
    </row>
    <row r="12889" spans="1:16" x14ac:dyDescent="0.25">
      <c r="A12889" s="15">
        <v>41740</v>
      </c>
      <c r="B12889">
        <v>0</v>
      </c>
      <c r="C12889">
        <v>744</v>
      </c>
      <c r="D12889">
        <v>0</v>
      </c>
      <c r="E12889">
        <v>8341</v>
      </c>
      <c r="F12889">
        <v>0</v>
      </c>
      <c r="G12889">
        <f t="shared" si="2010"/>
        <v>12506</v>
      </c>
      <c r="H12889">
        <f t="shared" si="2011"/>
        <v>0</v>
      </c>
      <c r="I12889">
        <f t="shared" si="2012"/>
        <v>2014</v>
      </c>
      <c r="J12889">
        <f t="shared" si="2013"/>
        <v>4</v>
      </c>
      <c r="K12889" s="24">
        <f t="shared" si="2014"/>
        <v>12.506</v>
      </c>
      <c r="L12889" s="24">
        <f t="shared" si="2015"/>
        <v>0</v>
      </c>
      <c r="M12889" s="24">
        <f t="shared" si="2016"/>
        <v>0.74399999999999999</v>
      </c>
      <c r="N12889" s="24">
        <f t="shared" si="2017"/>
        <v>8.3409999999999993</v>
      </c>
      <c r="O12889" s="24">
        <f t="shared" si="2018"/>
        <v>0</v>
      </c>
      <c r="P12889" s="24">
        <f t="shared" si="2019"/>
        <v>0</v>
      </c>
    </row>
    <row r="12890" spans="1:16" x14ac:dyDescent="0.25">
      <c r="A12890" s="15">
        <v>41741</v>
      </c>
      <c r="B12890">
        <v>0</v>
      </c>
      <c r="C12890">
        <v>744</v>
      </c>
      <c r="D12890">
        <v>0</v>
      </c>
      <c r="E12890">
        <v>8365</v>
      </c>
      <c r="F12890">
        <v>0</v>
      </c>
      <c r="G12890">
        <f t="shared" si="2010"/>
        <v>12506</v>
      </c>
      <c r="H12890">
        <f t="shared" si="2011"/>
        <v>0</v>
      </c>
      <c r="I12890">
        <f t="shared" si="2012"/>
        <v>2014</v>
      </c>
      <c r="J12890">
        <f t="shared" si="2013"/>
        <v>4</v>
      </c>
      <c r="K12890" s="24">
        <f t="shared" si="2014"/>
        <v>12.506</v>
      </c>
      <c r="L12890" s="24">
        <f t="shared" si="2015"/>
        <v>0</v>
      </c>
      <c r="M12890" s="24">
        <f t="shared" si="2016"/>
        <v>0.74399999999999999</v>
      </c>
      <c r="N12890" s="24">
        <f t="shared" si="2017"/>
        <v>8.3650000000000002</v>
      </c>
      <c r="O12890" s="24">
        <f t="shared" si="2018"/>
        <v>0</v>
      </c>
      <c r="P12890" s="24">
        <f t="shared" si="2019"/>
        <v>0</v>
      </c>
    </row>
    <row r="12891" spans="1:16" x14ac:dyDescent="0.25">
      <c r="A12891" s="15">
        <v>41742</v>
      </c>
      <c r="B12891">
        <v>0</v>
      </c>
      <c r="C12891">
        <v>744</v>
      </c>
      <c r="D12891">
        <v>0</v>
      </c>
      <c r="E12891">
        <v>7112</v>
      </c>
      <c r="F12891">
        <v>0</v>
      </c>
      <c r="G12891">
        <f t="shared" si="2010"/>
        <v>12506</v>
      </c>
      <c r="H12891">
        <f t="shared" si="2011"/>
        <v>1218</v>
      </c>
      <c r="I12891">
        <f t="shared" si="2012"/>
        <v>2014</v>
      </c>
      <c r="J12891">
        <f t="shared" si="2013"/>
        <v>4</v>
      </c>
      <c r="K12891" s="24">
        <f t="shared" si="2014"/>
        <v>12.506</v>
      </c>
      <c r="L12891" s="24">
        <f t="shared" si="2015"/>
        <v>1.218</v>
      </c>
      <c r="M12891" s="24">
        <f t="shared" si="2016"/>
        <v>0.74399999999999999</v>
      </c>
      <c r="N12891" s="24">
        <f t="shared" si="2017"/>
        <v>7.1120000000000001</v>
      </c>
      <c r="O12891" s="24">
        <f t="shared" si="2018"/>
        <v>0</v>
      </c>
      <c r="P12891" s="24">
        <f t="shared" si="2019"/>
        <v>0</v>
      </c>
    </row>
    <row r="12892" spans="1:16" x14ac:dyDescent="0.25">
      <c r="A12892" s="15">
        <v>41743</v>
      </c>
      <c r="B12892">
        <v>0</v>
      </c>
      <c r="C12892">
        <v>744</v>
      </c>
      <c r="D12892">
        <v>0</v>
      </c>
      <c r="E12892">
        <v>6546</v>
      </c>
      <c r="F12892">
        <v>0</v>
      </c>
      <c r="G12892">
        <f t="shared" si="2010"/>
        <v>12506</v>
      </c>
      <c r="H12892">
        <f t="shared" si="2011"/>
        <v>1784</v>
      </c>
      <c r="I12892">
        <f t="shared" si="2012"/>
        <v>2014</v>
      </c>
      <c r="J12892">
        <f t="shared" si="2013"/>
        <v>4</v>
      </c>
      <c r="K12892" s="24">
        <f t="shared" si="2014"/>
        <v>12.506</v>
      </c>
      <c r="L12892" s="24">
        <f t="shared" si="2015"/>
        <v>1.784</v>
      </c>
      <c r="M12892" s="24">
        <f t="shared" si="2016"/>
        <v>0.74399999999999999</v>
      </c>
      <c r="N12892" s="24">
        <f t="shared" si="2017"/>
        <v>6.5460000000000003</v>
      </c>
      <c r="O12892" s="24">
        <f t="shared" si="2018"/>
        <v>0</v>
      </c>
      <c r="P12892" s="24">
        <f t="shared" si="2019"/>
        <v>0</v>
      </c>
    </row>
    <row r="12893" spans="1:16" x14ac:dyDescent="0.25">
      <c r="A12893" s="15">
        <v>41744</v>
      </c>
      <c r="B12893">
        <v>0</v>
      </c>
      <c r="C12893">
        <v>753</v>
      </c>
      <c r="D12893">
        <v>0</v>
      </c>
      <c r="E12893">
        <v>2934</v>
      </c>
      <c r="F12893">
        <v>0</v>
      </c>
      <c r="G12893">
        <f t="shared" si="2010"/>
        <v>12497</v>
      </c>
      <c r="H12893">
        <f t="shared" si="2011"/>
        <v>5396</v>
      </c>
      <c r="I12893">
        <f t="shared" si="2012"/>
        <v>2014</v>
      </c>
      <c r="J12893">
        <f t="shared" si="2013"/>
        <v>4</v>
      </c>
      <c r="K12893" s="24">
        <f t="shared" si="2014"/>
        <v>12.497</v>
      </c>
      <c r="L12893" s="24">
        <f t="shared" si="2015"/>
        <v>5.3959999999999999</v>
      </c>
      <c r="M12893" s="24">
        <f t="shared" si="2016"/>
        <v>0.753</v>
      </c>
      <c r="N12893" s="24">
        <f t="shared" si="2017"/>
        <v>2.9340000000000002</v>
      </c>
      <c r="O12893" s="24">
        <f t="shared" si="2018"/>
        <v>0</v>
      </c>
      <c r="P12893" s="24">
        <f t="shared" si="2019"/>
        <v>0</v>
      </c>
    </row>
    <row r="12894" spans="1:16" x14ac:dyDescent="0.25">
      <c r="A12894" s="15">
        <v>41745</v>
      </c>
      <c r="B12894">
        <v>0</v>
      </c>
      <c r="C12894">
        <v>744</v>
      </c>
      <c r="D12894">
        <v>0</v>
      </c>
      <c r="E12894">
        <v>4937</v>
      </c>
      <c r="F12894">
        <v>0</v>
      </c>
      <c r="G12894">
        <f t="shared" si="2010"/>
        <v>12506</v>
      </c>
      <c r="H12894">
        <f t="shared" si="2011"/>
        <v>3393</v>
      </c>
      <c r="I12894">
        <f t="shared" si="2012"/>
        <v>2014</v>
      </c>
      <c r="J12894">
        <f t="shared" si="2013"/>
        <v>4</v>
      </c>
      <c r="K12894" s="24">
        <f t="shared" si="2014"/>
        <v>12.506</v>
      </c>
      <c r="L12894" s="24">
        <f t="shared" si="2015"/>
        <v>3.3929999999999998</v>
      </c>
      <c r="M12894" s="24">
        <f t="shared" si="2016"/>
        <v>0.74399999999999999</v>
      </c>
      <c r="N12894" s="24">
        <f t="shared" si="2017"/>
        <v>4.9370000000000003</v>
      </c>
      <c r="O12894" s="24">
        <f t="shared" si="2018"/>
        <v>0</v>
      </c>
      <c r="P12894" s="24">
        <f t="shared" si="2019"/>
        <v>0</v>
      </c>
    </row>
    <row r="12895" spans="1:16" x14ac:dyDescent="0.25">
      <c r="A12895" s="15">
        <v>41746</v>
      </c>
      <c r="B12895">
        <v>0</v>
      </c>
      <c r="C12895">
        <v>744</v>
      </c>
      <c r="D12895">
        <v>0</v>
      </c>
      <c r="E12895">
        <v>1958</v>
      </c>
      <c r="F12895">
        <v>0</v>
      </c>
      <c r="G12895">
        <f t="shared" si="2010"/>
        <v>12506</v>
      </c>
      <c r="H12895">
        <f t="shared" si="2011"/>
        <v>6372</v>
      </c>
      <c r="I12895">
        <f t="shared" si="2012"/>
        <v>2014</v>
      </c>
      <c r="J12895">
        <f t="shared" si="2013"/>
        <v>4</v>
      </c>
      <c r="K12895" s="24">
        <f t="shared" si="2014"/>
        <v>12.506</v>
      </c>
      <c r="L12895" s="24">
        <f t="shared" si="2015"/>
        <v>6.3719999999999999</v>
      </c>
      <c r="M12895" s="24">
        <f t="shared" si="2016"/>
        <v>0.74399999999999999</v>
      </c>
      <c r="N12895" s="24">
        <f t="shared" si="2017"/>
        <v>1.958</v>
      </c>
      <c r="O12895" s="24">
        <f t="shared" si="2018"/>
        <v>0</v>
      </c>
      <c r="P12895" s="24">
        <f t="shared" si="2019"/>
        <v>0</v>
      </c>
    </row>
    <row r="12896" spans="1:16" x14ac:dyDescent="0.25">
      <c r="A12896" s="15">
        <v>41747</v>
      </c>
      <c r="B12896">
        <v>0</v>
      </c>
      <c r="C12896">
        <v>744</v>
      </c>
      <c r="D12896">
        <v>0</v>
      </c>
      <c r="E12896">
        <v>3377</v>
      </c>
      <c r="F12896">
        <v>0</v>
      </c>
      <c r="G12896">
        <f t="shared" si="2010"/>
        <v>12506</v>
      </c>
      <c r="H12896">
        <f t="shared" si="2011"/>
        <v>4953</v>
      </c>
      <c r="I12896">
        <f t="shared" si="2012"/>
        <v>2014</v>
      </c>
      <c r="J12896">
        <f t="shared" si="2013"/>
        <v>4</v>
      </c>
      <c r="K12896" s="24">
        <f t="shared" si="2014"/>
        <v>12.506</v>
      </c>
      <c r="L12896" s="24">
        <f t="shared" si="2015"/>
        <v>4.9530000000000003</v>
      </c>
      <c r="M12896" s="24">
        <f t="shared" si="2016"/>
        <v>0.74399999999999999</v>
      </c>
      <c r="N12896" s="24">
        <f t="shared" si="2017"/>
        <v>3.3769999999999998</v>
      </c>
      <c r="O12896" s="24">
        <f t="shared" si="2018"/>
        <v>0</v>
      </c>
      <c r="P12896" s="24">
        <f t="shared" si="2019"/>
        <v>0</v>
      </c>
    </row>
    <row r="12897" spans="1:16" x14ac:dyDescent="0.25">
      <c r="A12897" s="15">
        <v>41748</v>
      </c>
      <c r="B12897">
        <v>0</v>
      </c>
      <c r="C12897">
        <v>744</v>
      </c>
      <c r="D12897">
        <v>0</v>
      </c>
      <c r="E12897">
        <v>3960</v>
      </c>
      <c r="F12897">
        <v>0</v>
      </c>
      <c r="G12897">
        <f t="shared" si="2010"/>
        <v>12506</v>
      </c>
      <c r="H12897">
        <f t="shared" si="2011"/>
        <v>4370</v>
      </c>
      <c r="I12897">
        <f t="shared" si="2012"/>
        <v>2014</v>
      </c>
      <c r="J12897">
        <f t="shared" si="2013"/>
        <v>4</v>
      </c>
      <c r="K12897" s="24">
        <f t="shared" si="2014"/>
        <v>12.506</v>
      </c>
      <c r="L12897" s="24">
        <f t="shared" si="2015"/>
        <v>4.37</v>
      </c>
      <c r="M12897" s="24">
        <f t="shared" si="2016"/>
        <v>0.74399999999999999</v>
      </c>
      <c r="N12897" s="24">
        <f t="shared" si="2017"/>
        <v>3.96</v>
      </c>
      <c r="O12897" s="24">
        <f t="shared" si="2018"/>
        <v>0</v>
      </c>
      <c r="P12897" s="24">
        <f t="shared" si="2019"/>
        <v>0</v>
      </c>
    </row>
    <row r="12898" spans="1:16" x14ac:dyDescent="0.25">
      <c r="A12898" s="15">
        <v>41749</v>
      </c>
      <c r="B12898">
        <v>0</v>
      </c>
      <c r="C12898">
        <v>744</v>
      </c>
      <c r="D12898">
        <v>0</v>
      </c>
      <c r="E12898">
        <v>3954</v>
      </c>
      <c r="F12898">
        <v>0</v>
      </c>
      <c r="G12898">
        <f t="shared" si="2010"/>
        <v>12506</v>
      </c>
      <c r="H12898">
        <f t="shared" si="2011"/>
        <v>4376</v>
      </c>
      <c r="I12898">
        <f t="shared" si="2012"/>
        <v>2014</v>
      </c>
      <c r="J12898">
        <f t="shared" si="2013"/>
        <v>4</v>
      </c>
      <c r="K12898" s="24">
        <f t="shared" si="2014"/>
        <v>12.506</v>
      </c>
      <c r="L12898" s="24">
        <f t="shared" si="2015"/>
        <v>4.3760000000000003</v>
      </c>
      <c r="M12898" s="24">
        <f t="shared" si="2016"/>
        <v>0.74399999999999999</v>
      </c>
      <c r="N12898" s="24">
        <f t="shared" si="2017"/>
        <v>3.9540000000000002</v>
      </c>
      <c r="O12898" s="24">
        <f t="shared" si="2018"/>
        <v>0</v>
      </c>
      <c r="P12898" s="24">
        <f t="shared" si="2019"/>
        <v>0</v>
      </c>
    </row>
    <row r="12899" spans="1:16" x14ac:dyDescent="0.25">
      <c r="A12899" s="15">
        <v>41750</v>
      </c>
      <c r="B12899">
        <v>0</v>
      </c>
      <c r="C12899">
        <v>926</v>
      </c>
      <c r="D12899">
        <v>0</v>
      </c>
      <c r="E12899">
        <v>3956</v>
      </c>
      <c r="F12899">
        <v>0</v>
      </c>
      <c r="G12899">
        <f t="shared" si="2010"/>
        <v>12324</v>
      </c>
      <c r="H12899">
        <f t="shared" si="2011"/>
        <v>4374</v>
      </c>
      <c r="I12899">
        <f t="shared" si="2012"/>
        <v>2014</v>
      </c>
      <c r="J12899">
        <f t="shared" si="2013"/>
        <v>4</v>
      </c>
      <c r="K12899" s="24">
        <f t="shared" si="2014"/>
        <v>12.324</v>
      </c>
      <c r="L12899" s="24">
        <f t="shared" si="2015"/>
        <v>4.3739999999999997</v>
      </c>
      <c r="M12899" s="24">
        <f t="shared" si="2016"/>
        <v>0.92600000000000005</v>
      </c>
      <c r="N12899" s="24">
        <f t="shared" si="2017"/>
        <v>3.956</v>
      </c>
      <c r="O12899" s="24">
        <f t="shared" si="2018"/>
        <v>0</v>
      </c>
      <c r="P12899" s="24">
        <f t="shared" si="2019"/>
        <v>0</v>
      </c>
    </row>
    <row r="12900" spans="1:16" x14ac:dyDescent="0.25">
      <c r="A12900" s="15">
        <v>41751</v>
      </c>
      <c r="B12900">
        <v>0</v>
      </c>
      <c r="C12900">
        <v>1290</v>
      </c>
      <c r="D12900">
        <v>0</v>
      </c>
      <c r="E12900">
        <v>4689</v>
      </c>
      <c r="F12900">
        <v>0</v>
      </c>
      <c r="G12900">
        <f t="shared" si="2010"/>
        <v>11960</v>
      </c>
      <c r="H12900">
        <f t="shared" si="2011"/>
        <v>3641</v>
      </c>
      <c r="I12900">
        <f t="shared" si="2012"/>
        <v>2014</v>
      </c>
      <c r="J12900">
        <f t="shared" si="2013"/>
        <v>4</v>
      </c>
      <c r="K12900" s="24">
        <f t="shared" si="2014"/>
        <v>11.96</v>
      </c>
      <c r="L12900" s="24">
        <f t="shared" si="2015"/>
        <v>3.641</v>
      </c>
      <c r="M12900" s="24">
        <f t="shared" si="2016"/>
        <v>1.29</v>
      </c>
      <c r="N12900" s="24">
        <f t="shared" si="2017"/>
        <v>4.6890000000000001</v>
      </c>
      <c r="O12900" s="24">
        <f t="shared" si="2018"/>
        <v>0</v>
      </c>
      <c r="P12900" s="24">
        <f t="shared" si="2019"/>
        <v>0</v>
      </c>
    </row>
    <row r="12901" spans="1:16" x14ac:dyDescent="0.25">
      <c r="A12901" s="15">
        <v>41752</v>
      </c>
      <c r="B12901">
        <v>0</v>
      </c>
      <c r="C12901">
        <v>1290</v>
      </c>
      <c r="D12901">
        <v>0</v>
      </c>
      <c r="E12901">
        <v>4958</v>
      </c>
      <c r="F12901">
        <v>0</v>
      </c>
      <c r="G12901">
        <f t="shared" si="2010"/>
        <v>11960</v>
      </c>
      <c r="H12901">
        <f t="shared" si="2011"/>
        <v>3372</v>
      </c>
      <c r="I12901">
        <f t="shared" si="2012"/>
        <v>2014</v>
      </c>
      <c r="J12901">
        <f t="shared" si="2013"/>
        <v>4</v>
      </c>
      <c r="K12901" s="24">
        <f t="shared" si="2014"/>
        <v>11.96</v>
      </c>
      <c r="L12901" s="24">
        <f t="shared" si="2015"/>
        <v>3.3719999999999999</v>
      </c>
      <c r="M12901" s="24">
        <f t="shared" si="2016"/>
        <v>1.29</v>
      </c>
      <c r="N12901" s="24">
        <f t="shared" si="2017"/>
        <v>4.9580000000000002</v>
      </c>
      <c r="O12901" s="24">
        <f t="shared" si="2018"/>
        <v>0</v>
      </c>
      <c r="P12901" s="24">
        <f t="shared" si="2019"/>
        <v>0</v>
      </c>
    </row>
    <row r="12902" spans="1:16" x14ac:dyDescent="0.25">
      <c r="A12902" s="15">
        <v>41753</v>
      </c>
      <c r="B12902">
        <v>0</v>
      </c>
      <c r="C12902">
        <v>248</v>
      </c>
      <c r="D12902">
        <v>0</v>
      </c>
      <c r="E12902">
        <v>4951</v>
      </c>
      <c r="F12902">
        <v>0</v>
      </c>
      <c r="G12902">
        <f t="shared" si="2010"/>
        <v>13002</v>
      </c>
      <c r="H12902">
        <f t="shared" si="2011"/>
        <v>3379</v>
      </c>
      <c r="I12902">
        <f t="shared" si="2012"/>
        <v>2014</v>
      </c>
      <c r="J12902">
        <f t="shared" si="2013"/>
        <v>4</v>
      </c>
      <c r="K12902" s="24">
        <f t="shared" si="2014"/>
        <v>13.002000000000001</v>
      </c>
      <c r="L12902" s="24">
        <f t="shared" si="2015"/>
        <v>3.379</v>
      </c>
      <c r="M12902" s="24">
        <f t="shared" si="2016"/>
        <v>0.248</v>
      </c>
      <c r="N12902" s="24">
        <f t="shared" si="2017"/>
        <v>4.9509999999999996</v>
      </c>
      <c r="O12902" s="24">
        <f t="shared" si="2018"/>
        <v>0</v>
      </c>
      <c r="P12902" s="24">
        <f t="shared" si="2019"/>
        <v>0</v>
      </c>
    </row>
    <row r="12903" spans="1:16" x14ac:dyDescent="0.25">
      <c r="A12903" s="15">
        <v>41754</v>
      </c>
      <c r="B12903">
        <v>0</v>
      </c>
      <c r="C12903">
        <v>248</v>
      </c>
      <c r="D12903">
        <v>0</v>
      </c>
      <c r="E12903">
        <v>4955</v>
      </c>
      <c r="F12903">
        <v>0</v>
      </c>
      <c r="G12903">
        <f t="shared" si="2010"/>
        <v>13002</v>
      </c>
      <c r="H12903">
        <f t="shared" si="2011"/>
        <v>3375</v>
      </c>
      <c r="I12903">
        <f t="shared" si="2012"/>
        <v>2014</v>
      </c>
      <c r="J12903">
        <f t="shared" si="2013"/>
        <v>4</v>
      </c>
      <c r="K12903" s="24">
        <f t="shared" si="2014"/>
        <v>13.002000000000001</v>
      </c>
      <c r="L12903" s="24">
        <f t="shared" si="2015"/>
        <v>3.375</v>
      </c>
      <c r="M12903" s="24">
        <f t="shared" si="2016"/>
        <v>0.248</v>
      </c>
      <c r="N12903" s="24">
        <f t="shared" si="2017"/>
        <v>4.9550000000000001</v>
      </c>
      <c r="O12903" s="24">
        <f t="shared" si="2018"/>
        <v>0</v>
      </c>
      <c r="P12903" s="24">
        <f t="shared" si="2019"/>
        <v>0</v>
      </c>
    </row>
    <row r="12904" spans="1:16" x14ac:dyDescent="0.25">
      <c r="A12904" s="15">
        <v>41755</v>
      </c>
      <c r="B12904">
        <v>0</v>
      </c>
      <c r="C12904">
        <v>245</v>
      </c>
      <c r="D12904">
        <v>0</v>
      </c>
      <c r="E12904">
        <v>4963</v>
      </c>
      <c r="F12904">
        <v>0</v>
      </c>
      <c r="G12904">
        <f t="shared" si="2010"/>
        <v>13005</v>
      </c>
      <c r="H12904">
        <f t="shared" si="2011"/>
        <v>3367</v>
      </c>
      <c r="I12904">
        <f t="shared" si="2012"/>
        <v>2014</v>
      </c>
      <c r="J12904">
        <f t="shared" si="2013"/>
        <v>4</v>
      </c>
      <c r="K12904" s="24">
        <f t="shared" si="2014"/>
        <v>13.005000000000001</v>
      </c>
      <c r="L12904" s="24">
        <f t="shared" si="2015"/>
        <v>3.367</v>
      </c>
      <c r="M12904" s="24">
        <f t="shared" si="2016"/>
        <v>0.245</v>
      </c>
      <c r="N12904" s="24">
        <f t="shared" si="2017"/>
        <v>4.9630000000000001</v>
      </c>
      <c r="O12904" s="24">
        <f t="shared" si="2018"/>
        <v>0</v>
      </c>
      <c r="P12904" s="24">
        <f t="shared" si="2019"/>
        <v>0</v>
      </c>
    </row>
    <row r="12905" spans="1:16" x14ac:dyDescent="0.25">
      <c r="A12905" s="15">
        <v>41756</v>
      </c>
      <c r="B12905">
        <v>0</v>
      </c>
      <c r="C12905">
        <v>926</v>
      </c>
      <c r="D12905">
        <v>0</v>
      </c>
      <c r="E12905">
        <v>4958</v>
      </c>
      <c r="F12905">
        <v>0</v>
      </c>
      <c r="G12905">
        <f t="shared" si="2010"/>
        <v>12324</v>
      </c>
      <c r="H12905">
        <f t="shared" si="2011"/>
        <v>3372</v>
      </c>
      <c r="I12905">
        <f t="shared" si="2012"/>
        <v>2014</v>
      </c>
      <c r="J12905">
        <f t="shared" si="2013"/>
        <v>4</v>
      </c>
      <c r="K12905" s="24">
        <f t="shared" si="2014"/>
        <v>12.324</v>
      </c>
      <c r="L12905" s="24">
        <f t="shared" si="2015"/>
        <v>3.3719999999999999</v>
      </c>
      <c r="M12905" s="24">
        <f t="shared" si="2016"/>
        <v>0.92600000000000005</v>
      </c>
      <c r="N12905" s="24">
        <f t="shared" si="2017"/>
        <v>4.9580000000000002</v>
      </c>
      <c r="O12905" s="24">
        <f t="shared" si="2018"/>
        <v>0</v>
      </c>
      <c r="P12905" s="24">
        <f t="shared" si="2019"/>
        <v>0</v>
      </c>
    </row>
    <row r="12906" spans="1:16" x14ac:dyDescent="0.25">
      <c r="A12906" s="15">
        <v>41757</v>
      </c>
      <c r="B12906">
        <v>0</v>
      </c>
      <c r="C12906">
        <v>437</v>
      </c>
      <c r="D12906">
        <v>0</v>
      </c>
      <c r="E12906">
        <v>4957</v>
      </c>
      <c r="F12906">
        <v>0</v>
      </c>
      <c r="G12906">
        <f t="shared" si="2010"/>
        <v>12813</v>
      </c>
      <c r="H12906">
        <f t="shared" si="2011"/>
        <v>3373</v>
      </c>
      <c r="I12906">
        <f t="shared" si="2012"/>
        <v>2014</v>
      </c>
      <c r="J12906">
        <f t="shared" si="2013"/>
        <v>4</v>
      </c>
      <c r="K12906" s="24">
        <f t="shared" si="2014"/>
        <v>12.813000000000001</v>
      </c>
      <c r="L12906" s="24">
        <f t="shared" si="2015"/>
        <v>3.3730000000000002</v>
      </c>
      <c r="M12906" s="24">
        <f t="shared" si="2016"/>
        <v>0.437</v>
      </c>
      <c r="N12906" s="24">
        <f t="shared" si="2017"/>
        <v>4.9569999999999999</v>
      </c>
      <c r="O12906" s="24">
        <f t="shared" si="2018"/>
        <v>0</v>
      </c>
      <c r="P12906" s="24">
        <f t="shared" si="2019"/>
        <v>0</v>
      </c>
    </row>
    <row r="12907" spans="1:16" x14ac:dyDescent="0.25">
      <c r="A12907" s="15">
        <v>41758</v>
      </c>
      <c r="B12907">
        <v>0</v>
      </c>
      <c r="C12907">
        <v>747</v>
      </c>
      <c r="D12907">
        <v>0</v>
      </c>
      <c r="E12907">
        <v>4951</v>
      </c>
      <c r="F12907">
        <v>0</v>
      </c>
      <c r="G12907">
        <f t="shared" si="2010"/>
        <v>12503</v>
      </c>
      <c r="H12907">
        <f t="shared" si="2011"/>
        <v>3379</v>
      </c>
      <c r="I12907">
        <f t="shared" si="2012"/>
        <v>2014</v>
      </c>
      <c r="J12907">
        <f t="shared" si="2013"/>
        <v>4</v>
      </c>
      <c r="K12907" s="24">
        <f t="shared" si="2014"/>
        <v>12.503</v>
      </c>
      <c r="L12907" s="24">
        <f t="shared" si="2015"/>
        <v>3.379</v>
      </c>
      <c r="M12907" s="24">
        <f t="shared" si="2016"/>
        <v>0.747</v>
      </c>
      <c r="N12907" s="24">
        <f t="shared" si="2017"/>
        <v>4.9509999999999996</v>
      </c>
      <c r="O12907" s="24">
        <f t="shared" si="2018"/>
        <v>0</v>
      </c>
      <c r="P12907" s="24">
        <f t="shared" si="2019"/>
        <v>0</v>
      </c>
    </row>
    <row r="12908" spans="1:16" x14ac:dyDescent="0.25">
      <c r="A12908" s="15">
        <v>41759</v>
      </c>
      <c r="B12908">
        <v>0</v>
      </c>
      <c r="C12908">
        <v>744</v>
      </c>
      <c r="D12908">
        <v>0</v>
      </c>
      <c r="E12908">
        <v>4951</v>
      </c>
      <c r="F12908">
        <v>0</v>
      </c>
      <c r="G12908">
        <f t="shared" si="2010"/>
        <v>12506</v>
      </c>
      <c r="H12908">
        <f t="shared" si="2011"/>
        <v>3379</v>
      </c>
      <c r="I12908">
        <f t="shared" si="2012"/>
        <v>2014</v>
      </c>
      <c r="J12908">
        <f t="shared" si="2013"/>
        <v>4</v>
      </c>
      <c r="K12908" s="24">
        <f t="shared" si="2014"/>
        <v>12.506</v>
      </c>
      <c r="L12908" s="24">
        <f t="shared" si="2015"/>
        <v>3.379</v>
      </c>
      <c r="M12908" s="24">
        <f t="shared" si="2016"/>
        <v>0.74399999999999999</v>
      </c>
      <c r="N12908" s="24">
        <f t="shared" si="2017"/>
        <v>4.9509999999999996</v>
      </c>
      <c r="O12908" s="24">
        <f t="shared" si="2018"/>
        <v>0</v>
      </c>
      <c r="P12908" s="24">
        <f t="shared" si="2019"/>
        <v>0</v>
      </c>
    </row>
    <row r="12909" spans="1:16" x14ac:dyDescent="0.25">
      <c r="A12909" s="15">
        <v>41760</v>
      </c>
      <c r="B12909">
        <v>0</v>
      </c>
      <c r="C12909">
        <v>744</v>
      </c>
      <c r="D12909">
        <v>0</v>
      </c>
      <c r="E12909">
        <v>4240</v>
      </c>
      <c r="F12909">
        <v>0</v>
      </c>
      <c r="G12909">
        <f t="shared" si="2010"/>
        <v>12506</v>
      </c>
      <c r="H12909">
        <f t="shared" si="2011"/>
        <v>4090</v>
      </c>
      <c r="I12909">
        <f t="shared" si="2012"/>
        <v>2014</v>
      </c>
      <c r="J12909">
        <f t="shared" si="2013"/>
        <v>5</v>
      </c>
      <c r="K12909" s="24">
        <f t="shared" si="2014"/>
        <v>12.506</v>
      </c>
      <c r="L12909" s="24">
        <f t="shared" si="2015"/>
        <v>4.09</v>
      </c>
      <c r="M12909" s="24">
        <f t="shared" si="2016"/>
        <v>0.74399999999999999</v>
      </c>
      <c r="N12909" s="24">
        <f t="shared" si="2017"/>
        <v>4.24</v>
      </c>
      <c r="O12909" s="24">
        <f t="shared" si="2018"/>
        <v>0</v>
      </c>
      <c r="P12909" s="24">
        <f t="shared" si="2019"/>
        <v>0</v>
      </c>
    </row>
    <row r="12910" spans="1:16" x14ac:dyDescent="0.25">
      <c r="A12910" s="15">
        <v>41761</v>
      </c>
      <c r="B12910">
        <v>0</v>
      </c>
      <c r="C12910">
        <v>1463</v>
      </c>
      <c r="D12910">
        <v>0</v>
      </c>
      <c r="E12910">
        <v>3941</v>
      </c>
      <c r="F12910">
        <v>0</v>
      </c>
      <c r="G12910">
        <f t="shared" si="2010"/>
        <v>11787</v>
      </c>
      <c r="H12910">
        <f t="shared" si="2011"/>
        <v>4389</v>
      </c>
      <c r="I12910">
        <f t="shared" si="2012"/>
        <v>2014</v>
      </c>
      <c r="J12910">
        <f t="shared" si="2013"/>
        <v>5</v>
      </c>
      <c r="K12910" s="24">
        <f t="shared" si="2014"/>
        <v>11.787000000000001</v>
      </c>
      <c r="L12910" s="24">
        <f t="shared" si="2015"/>
        <v>4.3890000000000002</v>
      </c>
      <c r="M12910" s="24">
        <f t="shared" si="2016"/>
        <v>1.4630000000000001</v>
      </c>
      <c r="N12910" s="24">
        <f t="shared" si="2017"/>
        <v>3.9409999999999998</v>
      </c>
      <c r="O12910" s="24">
        <f t="shared" si="2018"/>
        <v>0</v>
      </c>
      <c r="P12910" s="24">
        <f t="shared" si="2019"/>
        <v>0</v>
      </c>
    </row>
    <row r="12911" spans="1:16" x14ac:dyDescent="0.25">
      <c r="A12911" s="15">
        <v>41762</v>
      </c>
      <c r="B12911">
        <v>0</v>
      </c>
      <c r="C12911">
        <v>1661</v>
      </c>
      <c r="D12911">
        <v>0</v>
      </c>
      <c r="E12911">
        <v>3622</v>
      </c>
      <c r="F12911">
        <v>0</v>
      </c>
      <c r="G12911">
        <f t="shared" si="2010"/>
        <v>11589</v>
      </c>
      <c r="H12911">
        <f t="shared" si="2011"/>
        <v>4708</v>
      </c>
      <c r="I12911">
        <f t="shared" si="2012"/>
        <v>2014</v>
      </c>
      <c r="J12911">
        <f t="shared" si="2013"/>
        <v>5</v>
      </c>
      <c r="K12911" s="24">
        <f t="shared" si="2014"/>
        <v>11.589</v>
      </c>
      <c r="L12911" s="24">
        <f t="shared" si="2015"/>
        <v>4.7080000000000002</v>
      </c>
      <c r="M12911" s="24">
        <f t="shared" si="2016"/>
        <v>1.661</v>
      </c>
      <c r="N12911" s="24">
        <f t="shared" si="2017"/>
        <v>3.6219999999999999</v>
      </c>
      <c r="O12911" s="24">
        <f t="shared" si="2018"/>
        <v>0</v>
      </c>
      <c r="P12911" s="24">
        <f t="shared" si="2019"/>
        <v>0</v>
      </c>
    </row>
    <row r="12912" spans="1:16" x14ac:dyDescent="0.25">
      <c r="A12912" s="15">
        <v>41763</v>
      </c>
      <c r="B12912">
        <v>0</v>
      </c>
      <c r="C12912">
        <v>1444</v>
      </c>
      <c r="D12912">
        <v>0</v>
      </c>
      <c r="E12912">
        <v>2447</v>
      </c>
      <c r="F12912">
        <v>0</v>
      </c>
      <c r="G12912">
        <f t="shared" si="2010"/>
        <v>11806</v>
      </c>
      <c r="H12912">
        <f t="shared" si="2011"/>
        <v>5883</v>
      </c>
      <c r="I12912">
        <f t="shared" si="2012"/>
        <v>2014</v>
      </c>
      <c r="J12912">
        <f t="shared" si="2013"/>
        <v>5</v>
      </c>
      <c r="K12912" s="24">
        <f t="shared" si="2014"/>
        <v>11.805999999999999</v>
      </c>
      <c r="L12912" s="24">
        <f t="shared" si="2015"/>
        <v>5.883</v>
      </c>
      <c r="M12912" s="24">
        <f t="shared" si="2016"/>
        <v>1.444</v>
      </c>
      <c r="N12912" s="24">
        <f t="shared" si="2017"/>
        <v>2.4470000000000001</v>
      </c>
      <c r="O12912" s="24">
        <f t="shared" si="2018"/>
        <v>0</v>
      </c>
      <c r="P12912" s="24">
        <f t="shared" si="2019"/>
        <v>0</v>
      </c>
    </row>
    <row r="12913" spans="1:16" x14ac:dyDescent="0.25">
      <c r="A12913" s="15">
        <v>41764</v>
      </c>
      <c r="B12913">
        <v>0</v>
      </c>
      <c r="C12913">
        <v>856</v>
      </c>
      <c r="D12913">
        <v>0</v>
      </c>
      <c r="E12913">
        <v>2039</v>
      </c>
      <c r="F12913">
        <v>0</v>
      </c>
      <c r="G12913">
        <f t="shared" si="2010"/>
        <v>12394</v>
      </c>
      <c r="H12913">
        <f t="shared" si="2011"/>
        <v>6291</v>
      </c>
      <c r="I12913">
        <f t="shared" si="2012"/>
        <v>2014</v>
      </c>
      <c r="J12913">
        <f t="shared" si="2013"/>
        <v>5</v>
      </c>
      <c r="K12913" s="24">
        <f t="shared" si="2014"/>
        <v>12.394</v>
      </c>
      <c r="L12913" s="24">
        <f t="shared" si="2015"/>
        <v>6.2910000000000004</v>
      </c>
      <c r="M12913" s="24">
        <f t="shared" si="2016"/>
        <v>0.85599999999999998</v>
      </c>
      <c r="N12913" s="24">
        <f t="shared" si="2017"/>
        <v>2.0390000000000001</v>
      </c>
      <c r="O12913" s="24">
        <f t="shared" si="2018"/>
        <v>0</v>
      </c>
      <c r="P12913" s="24">
        <f t="shared" si="2019"/>
        <v>0</v>
      </c>
    </row>
    <row r="12914" spans="1:16" x14ac:dyDescent="0.25">
      <c r="A12914" s="15">
        <v>41765</v>
      </c>
      <c r="B12914">
        <v>0</v>
      </c>
      <c r="C12914">
        <v>124</v>
      </c>
      <c r="D12914">
        <v>0</v>
      </c>
      <c r="E12914">
        <v>1989</v>
      </c>
      <c r="F12914">
        <v>0</v>
      </c>
      <c r="G12914">
        <f t="shared" si="2010"/>
        <v>13126</v>
      </c>
      <c r="H12914">
        <f t="shared" si="2011"/>
        <v>6341</v>
      </c>
      <c r="I12914">
        <f t="shared" si="2012"/>
        <v>2014</v>
      </c>
      <c r="J12914">
        <f t="shared" si="2013"/>
        <v>5</v>
      </c>
      <c r="K12914" s="24">
        <f t="shared" si="2014"/>
        <v>13.125999999999999</v>
      </c>
      <c r="L12914" s="24">
        <f t="shared" si="2015"/>
        <v>6.3410000000000002</v>
      </c>
      <c r="M12914" s="24">
        <f t="shared" si="2016"/>
        <v>0.124</v>
      </c>
      <c r="N12914" s="24">
        <f t="shared" si="2017"/>
        <v>1.9890000000000001</v>
      </c>
      <c r="O12914" s="24">
        <f t="shared" si="2018"/>
        <v>0</v>
      </c>
      <c r="P12914" s="24">
        <f t="shared" si="2019"/>
        <v>0</v>
      </c>
    </row>
    <row r="12915" spans="1:16" x14ac:dyDescent="0.25">
      <c r="A12915" s="15">
        <v>41766</v>
      </c>
      <c r="B12915">
        <v>0</v>
      </c>
      <c r="C12915">
        <v>541</v>
      </c>
      <c r="D12915">
        <v>0</v>
      </c>
      <c r="E12915">
        <v>1985</v>
      </c>
      <c r="F12915">
        <v>0</v>
      </c>
      <c r="G12915">
        <f t="shared" si="2010"/>
        <v>12709</v>
      </c>
      <c r="H12915">
        <f t="shared" si="2011"/>
        <v>6345</v>
      </c>
      <c r="I12915">
        <f t="shared" si="2012"/>
        <v>2014</v>
      </c>
      <c r="J12915">
        <f t="shared" si="2013"/>
        <v>5</v>
      </c>
      <c r="K12915" s="24">
        <f t="shared" si="2014"/>
        <v>12.709</v>
      </c>
      <c r="L12915" s="24">
        <f t="shared" si="2015"/>
        <v>6.3449999999999998</v>
      </c>
      <c r="M12915" s="24">
        <f t="shared" si="2016"/>
        <v>0.54100000000000004</v>
      </c>
      <c r="N12915" s="24">
        <f t="shared" si="2017"/>
        <v>1.9850000000000001</v>
      </c>
      <c r="O12915" s="24">
        <f t="shared" si="2018"/>
        <v>0</v>
      </c>
      <c r="P12915" s="24">
        <f t="shared" si="2019"/>
        <v>0</v>
      </c>
    </row>
    <row r="12916" spans="1:16" x14ac:dyDescent="0.25">
      <c r="A12916" s="15">
        <v>41767</v>
      </c>
      <c r="B12916">
        <v>0</v>
      </c>
      <c r="C12916">
        <v>546</v>
      </c>
      <c r="D12916">
        <v>0</v>
      </c>
      <c r="E12916">
        <v>1976</v>
      </c>
      <c r="F12916">
        <v>0</v>
      </c>
      <c r="G12916">
        <f t="shared" si="2010"/>
        <v>12704</v>
      </c>
      <c r="H12916">
        <f t="shared" si="2011"/>
        <v>6354</v>
      </c>
      <c r="I12916">
        <f t="shared" si="2012"/>
        <v>2014</v>
      </c>
      <c r="J12916">
        <f t="shared" si="2013"/>
        <v>5</v>
      </c>
      <c r="K12916" s="24">
        <f t="shared" si="2014"/>
        <v>12.704000000000001</v>
      </c>
      <c r="L12916" s="24">
        <f t="shared" si="2015"/>
        <v>6.3540000000000001</v>
      </c>
      <c r="M12916" s="24">
        <f t="shared" si="2016"/>
        <v>0.54600000000000004</v>
      </c>
      <c r="N12916" s="24">
        <f t="shared" si="2017"/>
        <v>1.976</v>
      </c>
      <c r="O12916" s="24">
        <f t="shared" si="2018"/>
        <v>0</v>
      </c>
      <c r="P12916" s="24">
        <f t="shared" si="2019"/>
        <v>0</v>
      </c>
    </row>
    <row r="12917" spans="1:16" x14ac:dyDescent="0.25">
      <c r="A12917" s="15">
        <v>41768</v>
      </c>
      <c r="B12917">
        <v>0</v>
      </c>
      <c r="C12917">
        <v>546</v>
      </c>
      <c r="D12917">
        <v>0</v>
      </c>
      <c r="E12917">
        <v>1981</v>
      </c>
      <c r="F12917">
        <v>0</v>
      </c>
      <c r="G12917">
        <f t="shared" si="2010"/>
        <v>12704</v>
      </c>
      <c r="H12917">
        <f t="shared" si="2011"/>
        <v>6349</v>
      </c>
      <c r="I12917">
        <f t="shared" si="2012"/>
        <v>2014</v>
      </c>
      <c r="J12917">
        <f t="shared" si="2013"/>
        <v>5</v>
      </c>
      <c r="K12917" s="24">
        <f t="shared" si="2014"/>
        <v>12.704000000000001</v>
      </c>
      <c r="L12917" s="24">
        <f t="shared" si="2015"/>
        <v>6.3490000000000002</v>
      </c>
      <c r="M12917" s="24">
        <f t="shared" si="2016"/>
        <v>0.54600000000000004</v>
      </c>
      <c r="N12917" s="24">
        <f t="shared" si="2017"/>
        <v>1.9810000000000001</v>
      </c>
      <c r="O12917" s="24">
        <f t="shared" si="2018"/>
        <v>0</v>
      </c>
      <c r="P12917" s="24">
        <f t="shared" si="2019"/>
        <v>0</v>
      </c>
    </row>
    <row r="12918" spans="1:16" x14ac:dyDescent="0.25">
      <c r="A12918" s="15">
        <v>41769</v>
      </c>
      <c r="B12918">
        <v>0</v>
      </c>
      <c r="C12918">
        <v>364</v>
      </c>
      <c r="D12918">
        <v>0</v>
      </c>
      <c r="E12918">
        <v>1981</v>
      </c>
      <c r="F12918">
        <v>0</v>
      </c>
      <c r="G12918">
        <f t="shared" si="2010"/>
        <v>12886</v>
      </c>
      <c r="H12918">
        <f t="shared" si="2011"/>
        <v>6349</v>
      </c>
      <c r="I12918">
        <f t="shared" si="2012"/>
        <v>2014</v>
      </c>
      <c r="J12918">
        <f t="shared" si="2013"/>
        <v>5</v>
      </c>
      <c r="K12918" s="24">
        <f t="shared" si="2014"/>
        <v>12.885999999999999</v>
      </c>
      <c r="L12918" s="24">
        <f t="shared" si="2015"/>
        <v>6.3490000000000002</v>
      </c>
      <c r="M12918" s="24">
        <f t="shared" si="2016"/>
        <v>0.36399999999999999</v>
      </c>
      <c r="N12918" s="24">
        <f t="shared" si="2017"/>
        <v>1.9810000000000001</v>
      </c>
      <c r="O12918" s="24">
        <f t="shared" si="2018"/>
        <v>0</v>
      </c>
      <c r="P12918" s="24">
        <f t="shared" si="2019"/>
        <v>0</v>
      </c>
    </row>
    <row r="12919" spans="1:16" x14ac:dyDescent="0.25">
      <c r="A12919" s="15">
        <v>41770</v>
      </c>
      <c r="B12919">
        <v>0</v>
      </c>
      <c r="C12919">
        <v>816</v>
      </c>
      <c r="D12919">
        <v>0</v>
      </c>
      <c r="E12919">
        <v>1981</v>
      </c>
      <c r="F12919">
        <v>0</v>
      </c>
      <c r="G12919">
        <f t="shared" si="2010"/>
        <v>12434</v>
      </c>
      <c r="H12919">
        <f t="shared" si="2011"/>
        <v>6349</v>
      </c>
      <c r="I12919">
        <f t="shared" si="2012"/>
        <v>2014</v>
      </c>
      <c r="J12919">
        <f t="shared" si="2013"/>
        <v>5</v>
      </c>
      <c r="K12919" s="24">
        <f t="shared" si="2014"/>
        <v>12.433999999999999</v>
      </c>
      <c r="L12919" s="24">
        <f t="shared" si="2015"/>
        <v>6.3490000000000002</v>
      </c>
      <c r="M12919" s="24">
        <f t="shared" si="2016"/>
        <v>0.81599999999999995</v>
      </c>
      <c r="N12919" s="24">
        <f t="shared" si="2017"/>
        <v>1.9810000000000001</v>
      </c>
      <c r="O12919" s="24">
        <f t="shared" si="2018"/>
        <v>0</v>
      </c>
      <c r="P12919" s="24">
        <f t="shared" si="2019"/>
        <v>0</v>
      </c>
    </row>
    <row r="12920" spans="1:16" x14ac:dyDescent="0.25">
      <c r="A12920" s="15">
        <v>41771</v>
      </c>
      <c r="B12920">
        <v>0</v>
      </c>
      <c r="C12920">
        <v>241</v>
      </c>
      <c r="D12920">
        <v>0</v>
      </c>
      <c r="E12920">
        <v>1981</v>
      </c>
      <c r="F12920">
        <v>0</v>
      </c>
      <c r="G12920">
        <f t="shared" si="2010"/>
        <v>13009</v>
      </c>
      <c r="H12920">
        <f t="shared" si="2011"/>
        <v>6349</v>
      </c>
      <c r="I12920">
        <f t="shared" si="2012"/>
        <v>2014</v>
      </c>
      <c r="J12920">
        <f t="shared" si="2013"/>
        <v>5</v>
      </c>
      <c r="K12920" s="24">
        <f t="shared" si="2014"/>
        <v>13.009</v>
      </c>
      <c r="L12920" s="24">
        <f t="shared" si="2015"/>
        <v>6.3490000000000002</v>
      </c>
      <c r="M12920" s="24">
        <f t="shared" si="2016"/>
        <v>0.24099999999999999</v>
      </c>
      <c r="N12920" s="24">
        <f t="shared" si="2017"/>
        <v>1.9810000000000001</v>
      </c>
      <c r="O12920" s="24">
        <f t="shared" si="2018"/>
        <v>0</v>
      </c>
      <c r="P12920" s="24">
        <f t="shared" si="2019"/>
        <v>0</v>
      </c>
    </row>
    <row r="12921" spans="1:16" x14ac:dyDescent="0.25">
      <c r="A12921" s="15">
        <v>41772</v>
      </c>
      <c r="B12921">
        <v>0</v>
      </c>
      <c r="C12921">
        <v>0</v>
      </c>
      <c r="D12921">
        <v>0</v>
      </c>
      <c r="E12921">
        <v>1980</v>
      </c>
      <c r="F12921">
        <v>0</v>
      </c>
      <c r="G12921">
        <f t="shared" si="2010"/>
        <v>13250</v>
      </c>
      <c r="H12921">
        <f t="shared" si="2011"/>
        <v>6350</v>
      </c>
      <c r="I12921">
        <f t="shared" si="2012"/>
        <v>2014</v>
      </c>
      <c r="J12921">
        <f t="shared" si="2013"/>
        <v>5</v>
      </c>
      <c r="K12921" s="24">
        <f t="shared" si="2014"/>
        <v>13.25</v>
      </c>
      <c r="L12921" s="24">
        <f t="shared" si="2015"/>
        <v>6.35</v>
      </c>
      <c r="M12921" s="24">
        <f t="shared" si="2016"/>
        <v>0</v>
      </c>
      <c r="N12921" s="24">
        <f t="shared" si="2017"/>
        <v>1.98</v>
      </c>
      <c r="O12921" s="24">
        <f t="shared" si="2018"/>
        <v>0</v>
      </c>
      <c r="P12921" s="24">
        <f t="shared" si="2019"/>
        <v>0</v>
      </c>
    </row>
    <row r="12922" spans="1:16" x14ac:dyDescent="0.25">
      <c r="A12922" s="15">
        <v>41773</v>
      </c>
      <c r="B12922">
        <v>0</v>
      </c>
      <c r="C12922">
        <v>0</v>
      </c>
      <c r="D12922">
        <v>0</v>
      </c>
      <c r="E12922">
        <v>1984</v>
      </c>
      <c r="F12922">
        <v>0</v>
      </c>
      <c r="G12922">
        <f t="shared" si="2010"/>
        <v>13250</v>
      </c>
      <c r="H12922">
        <f t="shared" si="2011"/>
        <v>6346</v>
      </c>
      <c r="I12922">
        <f t="shared" si="2012"/>
        <v>2014</v>
      </c>
      <c r="J12922">
        <f t="shared" si="2013"/>
        <v>5</v>
      </c>
      <c r="K12922" s="24">
        <f t="shared" si="2014"/>
        <v>13.25</v>
      </c>
      <c r="L12922" s="24">
        <f t="shared" si="2015"/>
        <v>6.3460000000000001</v>
      </c>
      <c r="M12922" s="24">
        <f t="shared" si="2016"/>
        <v>0</v>
      </c>
      <c r="N12922" s="24">
        <f t="shared" si="2017"/>
        <v>1.984</v>
      </c>
      <c r="O12922" s="24">
        <f t="shared" si="2018"/>
        <v>0</v>
      </c>
      <c r="P12922" s="24">
        <f t="shared" si="2019"/>
        <v>0</v>
      </c>
    </row>
    <row r="12923" spans="1:16" x14ac:dyDescent="0.25">
      <c r="A12923" s="15">
        <v>41774</v>
      </c>
      <c r="B12923">
        <v>0</v>
      </c>
      <c r="C12923">
        <v>0</v>
      </c>
      <c r="D12923">
        <v>0</v>
      </c>
      <c r="E12923">
        <v>1987</v>
      </c>
      <c r="F12923">
        <v>0</v>
      </c>
      <c r="G12923">
        <f t="shared" si="2010"/>
        <v>13250</v>
      </c>
      <c r="H12923">
        <f t="shared" si="2011"/>
        <v>6343</v>
      </c>
      <c r="I12923">
        <f t="shared" si="2012"/>
        <v>2014</v>
      </c>
      <c r="J12923">
        <f t="shared" si="2013"/>
        <v>5</v>
      </c>
      <c r="K12923" s="24">
        <f t="shared" si="2014"/>
        <v>13.25</v>
      </c>
      <c r="L12923" s="24">
        <f t="shared" si="2015"/>
        <v>6.343</v>
      </c>
      <c r="M12923" s="24">
        <f t="shared" si="2016"/>
        <v>0</v>
      </c>
      <c r="N12923" s="24">
        <f t="shared" si="2017"/>
        <v>1.9870000000000001</v>
      </c>
      <c r="O12923" s="24">
        <f t="shared" si="2018"/>
        <v>0</v>
      </c>
      <c r="P12923" s="24">
        <f t="shared" si="2019"/>
        <v>0</v>
      </c>
    </row>
    <row r="12924" spans="1:16" x14ac:dyDescent="0.25">
      <c r="A12924" s="15">
        <v>41775</v>
      </c>
      <c r="B12924">
        <v>0</v>
      </c>
      <c r="C12924">
        <v>646</v>
      </c>
      <c r="D12924">
        <v>0</v>
      </c>
      <c r="E12924">
        <v>1989</v>
      </c>
      <c r="F12924">
        <v>0</v>
      </c>
      <c r="G12924">
        <f t="shared" si="2010"/>
        <v>12604</v>
      </c>
      <c r="H12924">
        <f t="shared" si="2011"/>
        <v>6341</v>
      </c>
      <c r="I12924">
        <f t="shared" si="2012"/>
        <v>2014</v>
      </c>
      <c r="J12924">
        <f t="shared" si="2013"/>
        <v>5</v>
      </c>
      <c r="K12924" s="24">
        <f t="shared" si="2014"/>
        <v>12.603999999999999</v>
      </c>
      <c r="L12924" s="24">
        <f t="shared" si="2015"/>
        <v>6.3410000000000002</v>
      </c>
      <c r="M12924" s="24">
        <f t="shared" si="2016"/>
        <v>0.64600000000000002</v>
      </c>
      <c r="N12924" s="24">
        <f t="shared" si="2017"/>
        <v>1.9890000000000001</v>
      </c>
      <c r="O12924" s="24">
        <f t="shared" si="2018"/>
        <v>0</v>
      </c>
      <c r="P12924" s="24">
        <f t="shared" si="2019"/>
        <v>0</v>
      </c>
    </row>
    <row r="12925" spans="1:16" x14ac:dyDescent="0.25">
      <c r="A12925" s="15">
        <v>41776</v>
      </c>
      <c r="B12925">
        <v>0</v>
      </c>
      <c r="C12925">
        <v>455</v>
      </c>
      <c r="D12925">
        <v>0</v>
      </c>
      <c r="E12925">
        <v>1725</v>
      </c>
      <c r="F12925">
        <v>0</v>
      </c>
      <c r="G12925">
        <f t="shared" si="2010"/>
        <v>12795</v>
      </c>
      <c r="H12925">
        <f t="shared" si="2011"/>
        <v>6605</v>
      </c>
      <c r="I12925">
        <f t="shared" si="2012"/>
        <v>2014</v>
      </c>
      <c r="J12925">
        <f t="shared" si="2013"/>
        <v>5</v>
      </c>
      <c r="K12925" s="24">
        <f t="shared" si="2014"/>
        <v>12.795</v>
      </c>
      <c r="L12925" s="24">
        <f t="shared" si="2015"/>
        <v>6.6050000000000004</v>
      </c>
      <c r="M12925" s="24">
        <f t="shared" si="2016"/>
        <v>0.45500000000000002</v>
      </c>
      <c r="N12925" s="24">
        <f t="shared" si="2017"/>
        <v>1.7250000000000001</v>
      </c>
      <c r="O12925" s="24">
        <f t="shared" si="2018"/>
        <v>0</v>
      </c>
      <c r="P12925" s="24">
        <f t="shared" si="2019"/>
        <v>0</v>
      </c>
    </row>
    <row r="12926" spans="1:16" x14ac:dyDescent="0.25">
      <c r="A12926" s="15">
        <v>41777</v>
      </c>
      <c r="B12926">
        <v>0</v>
      </c>
      <c r="C12926">
        <v>523</v>
      </c>
      <c r="D12926">
        <v>0</v>
      </c>
      <c r="E12926">
        <v>1612</v>
      </c>
      <c r="F12926">
        <v>0</v>
      </c>
      <c r="G12926">
        <f t="shared" si="2010"/>
        <v>12727</v>
      </c>
      <c r="H12926">
        <f t="shared" si="2011"/>
        <v>6718</v>
      </c>
      <c r="I12926">
        <f t="shared" si="2012"/>
        <v>2014</v>
      </c>
      <c r="J12926">
        <f t="shared" si="2013"/>
        <v>5</v>
      </c>
      <c r="K12926" s="24">
        <f t="shared" si="2014"/>
        <v>12.727</v>
      </c>
      <c r="L12926" s="24">
        <f t="shared" si="2015"/>
        <v>6.718</v>
      </c>
      <c r="M12926" s="24">
        <f t="shared" si="2016"/>
        <v>0.52300000000000002</v>
      </c>
      <c r="N12926" s="24">
        <f t="shared" si="2017"/>
        <v>1.6120000000000001</v>
      </c>
      <c r="O12926" s="24">
        <f t="shared" si="2018"/>
        <v>0</v>
      </c>
      <c r="P12926" s="24">
        <f t="shared" si="2019"/>
        <v>0</v>
      </c>
    </row>
    <row r="12927" spans="1:16" x14ac:dyDescent="0.25">
      <c r="A12927" s="15">
        <v>41778</v>
      </c>
      <c r="B12927">
        <v>0</v>
      </c>
      <c r="C12927">
        <v>339</v>
      </c>
      <c r="D12927">
        <v>0</v>
      </c>
      <c r="E12927">
        <v>1610</v>
      </c>
      <c r="F12927">
        <v>0</v>
      </c>
      <c r="G12927">
        <f t="shared" si="2010"/>
        <v>12911</v>
      </c>
      <c r="H12927">
        <f t="shared" si="2011"/>
        <v>6720</v>
      </c>
      <c r="I12927">
        <f t="shared" si="2012"/>
        <v>2014</v>
      </c>
      <c r="J12927">
        <f t="shared" si="2013"/>
        <v>5</v>
      </c>
      <c r="K12927" s="24">
        <f t="shared" si="2014"/>
        <v>12.911</v>
      </c>
      <c r="L12927" s="24">
        <f t="shared" si="2015"/>
        <v>6.72</v>
      </c>
      <c r="M12927" s="24">
        <f t="shared" si="2016"/>
        <v>0.33900000000000002</v>
      </c>
      <c r="N12927" s="24">
        <f t="shared" si="2017"/>
        <v>1.61</v>
      </c>
      <c r="O12927" s="24">
        <f t="shared" si="2018"/>
        <v>0</v>
      </c>
      <c r="P12927" s="24">
        <f t="shared" si="2019"/>
        <v>0</v>
      </c>
    </row>
    <row r="12928" spans="1:16" x14ac:dyDescent="0.25">
      <c r="A12928" s="15">
        <v>41779</v>
      </c>
      <c r="B12928">
        <v>0</v>
      </c>
      <c r="C12928">
        <v>555</v>
      </c>
      <c r="D12928">
        <v>0</v>
      </c>
      <c r="E12928">
        <v>1607</v>
      </c>
      <c r="F12928">
        <v>0</v>
      </c>
      <c r="G12928">
        <f t="shared" si="2010"/>
        <v>12695</v>
      </c>
      <c r="H12928">
        <f t="shared" si="2011"/>
        <v>6723</v>
      </c>
      <c r="I12928">
        <f t="shared" si="2012"/>
        <v>2014</v>
      </c>
      <c r="J12928">
        <f t="shared" si="2013"/>
        <v>5</v>
      </c>
      <c r="K12928" s="24">
        <f t="shared" si="2014"/>
        <v>12.695</v>
      </c>
      <c r="L12928" s="24">
        <f t="shared" si="2015"/>
        <v>6.7229999999999999</v>
      </c>
      <c r="M12928" s="24">
        <f t="shared" si="2016"/>
        <v>0.55500000000000005</v>
      </c>
      <c r="N12928" s="24">
        <f t="shared" si="2017"/>
        <v>1.607</v>
      </c>
      <c r="O12928" s="24">
        <f t="shared" si="2018"/>
        <v>0</v>
      </c>
      <c r="P12928" s="24">
        <f t="shared" si="2019"/>
        <v>0</v>
      </c>
    </row>
    <row r="12929" spans="1:16" x14ac:dyDescent="0.25">
      <c r="A12929" s="15">
        <v>41780</v>
      </c>
      <c r="B12929">
        <v>0</v>
      </c>
      <c r="C12929">
        <v>839</v>
      </c>
      <c r="D12929">
        <v>0</v>
      </c>
      <c r="E12929">
        <v>1601</v>
      </c>
      <c r="F12929">
        <v>0</v>
      </c>
      <c r="G12929">
        <f t="shared" si="2010"/>
        <v>12411</v>
      </c>
      <c r="H12929">
        <f t="shared" si="2011"/>
        <v>6729</v>
      </c>
      <c r="I12929">
        <f t="shared" si="2012"/>
        <v>2014</v>
      </c>
      <c r="J12929">
        <f t="shared" si="2013"/>
        <v>5</v>
      </c>
      <c r="K12929" s="24">
        <f t="shared" si="2014"/>
        <v>12.411</v>
      </c>
      <c r="L12929" s="24">
        <f t="shared" si="2015"/>
        <v>6.7290000000000001</v>
      </c>
      <c r="M12929" s="24">
        <f t="shared" si="2016"/>
        <v>0.83899999999999997</v>
      </c>
      <c r="N12929" s="24">
        <f t="shared" si="2017"/>
        <v>1.601</v>
      </c>
      <c r="O12929" s="24">
        <f t="shared" si="2018"/>
        <v>0</v>
      </c>
      <c r="P12929" s="24">
        <f t="shared" si="2019"/>
        <v>0</v>
      </c>
    </row>
    <row r="12930" spans="1:16" x14ac:dyDescent="0.25">
      <c r="A12930" s="15">
        <v>41781</v>
      </c>
      <c r="B12930">
        <v>0</v>
      </c>
      <c r="C12930">
        <v>403</v>
      </c>
      <c r="D12930">
        <v>0</v>
      </c>
      <c r="E12930">
        <v>1603</v>
      </c>
      <c r="F12930">
        <v>0</v>
      </c>
      <c r="G12930">
        <f t="shared" si="2010"/>
        <v>12847</v>
      </c>
      <c r="H12930">
        <f t="shared" si="2011"/>
        <v>6727</v>
      </c>
      <c r="I12930">
        <f t="shared" si="2012"/>
        <v>2014</v>
      </c>
      <c r="J12930">
        <f t="shared" si="2013"/>
        <v>5</v>
      </c>
      <c r="K12930" s="24">
        <f t="shared" si="2014"/>
        <v>12.847</v>
      </c>
      <c r="L12930" s="24">
        <f t="shared" si="2015"/>
        <v>6.7270000000000003</v>
      </c>
      <c r="M12930" s="24">
        <f t="shared" si="2016"/>
        <v>0.40300000000000002</v>
      </c>
      <c r="N12930" s="24">
        <f t="shared" si="2017"/>
        <v>1.603</v>
      </c>
      <c r="O12930" s="24">
        <f t="shared" si="2018"/>
        <v>0</v>
      </c>
      <c r="P12930" s="24">
        <f t="shared" si="2019"/>
        <v>0</v>
      </c>
    </row>
    <row r="12931" spans="1:16" x14ac:dyDescent="0.25">
      <c r="A12931" s="15">
        <v>41782</v>
      </c>
      <c r="B12931">
        <v>0</v>
      </c>
      <c r="C12931">
        <v>248</v>
      </c>
      <c r="D12931">
        <v>0</v>
      </c>
      <c r="E12931">
        <v>1605</v>
      </c>
      <c r="F12931">
        <v>0</v>
      </c>
      <c r="G12931">
        <f t="shared" si="2010"/>
        <v>13002</v>
      </c>
      <c r="H12931">
        <f t="shared" si="2011"/>
        <v>6725</v>
      </c>
      <c r="I12931">
        <f t="shared" si="2012"/>
        <v>2014</v>
      </c>
      <c r="J12931">
        <f t="shared" si="2013"/>
        <v>5</v>
      </c>
      <c r="K12931" s="24">
        <f t="shared" si="2014"/>
        <v>13.002000000000001</v>
      </c>
      <c r="L12931" s="24">
        <f t="shared" si="2015"/>
        <v>6.7249999999999996</v>
      </c>
      <c r="M12931" s="24">
        <f t="shared" si="2016"/>
        <v>0.248</v>
      </c>
      <c r="N12931" s="24">
        <f t="shared" si="2017"/>
        <v>1.605</v>
      </c>
      <c r="O12931" s="24">
        <f t="shared" si="2018"/>
        <v>0</v>
      </c>
      <c r="P12931" s="24">
        <f t="shared" si="2019"/>
        <v>0</v>
      </c>
    </row>
    <row r="12932" spans="1:16" x14ac:dyDescent="0.25">
      <c r="A12932" s="15">
        <v>41783</v>
      </c>
      <c r="B12932">
        <v>0</v>
      </c>
      <c r="C12932">
        <v>465</v>
      </c>
      <c r="D12932">
        <v>0</v>
      </c>
      <c r="E12932">
        <v>1607</v>
      </c>
      <c r="F12932">
        <v>0</v>
      </c>
      <c r="G12932">
        <f t="shared" si="2010"/>
        <v>12785</v>
      </c>
      <c r="H12932">
        <f t="shared" si="2011"/>
        <v>6723</v>
      </c>
      <c r="I12932">
        <f t="shared" si="2012"/>
        <v>2014</v>
      </c>
      <c r="J12932">
        <f t="shared" si="2013"/>
        <v>5</v>
      </c>
      <c r="K12932" s="24">
        <f t="shared" si="2014"/>
        <v>12.785</v>
      </c>
      <c r="L12932" s="24">
        <f t="shared" si="2015"/>
        <v>6.7229999999999999</v>
      </c>
      <c r="M12932" s="24">
        <f t="shared" si="2016"/>
        <v>0.46500000000000002</v>
      </c>
      <c r="N12932" s="24">
        <f t="shared" si="2017"/>
        <v>1.607</v>
      </c>
      <c r="O12932" s="24">
        <f t="shared" si="2018"/>
        <v>0</v>
      </c>
      <c r="P12932" s="24">
        <f t="shared" si="2019"/>
        <v>0</v>
      </c>
    </row>
    <row r="12933" spans="1:16" x14ac:dyDescent="0.25">
      <c r="A12933" s="15">
        <v>41784</v>
      </c>
      <c r="B12933">
        <v>0</v>
      </c>
      <c r="C12933">
        <v>341</v>
      </c>
      <c r="D12933">
        <v>0</v>
      </c>
      <c r="E12933">
        <v>1607</v>
      </c>
      <c r="F12933">
        <v>0</v>
      </c>
      <c r="G12933">
        <f t="shared" si="2010"/>
        <v>12909</v>
      </c>
      <c r="H12933">
        <f t="shared" si="2011"/>
        <v>6723</v>
      </c>
      <c r="I12933">
        <f t="shared" si="2012"/>
        <v>2014</v>
      </c>
      <c r="J12933">
        <f t="shared" si="2013"/>
        <v>5</v>
      </c>
      <c r="K12933" s="24">
        <f t="shared" si="2014"/>
        <v>12.909000000000001</v>
      </c>
      <c r="L12933" s="24">
        <f t="shared" si="2015"/>
        <v>6.7229999999999999</v>
      </c>
      <c r="M12933" s="24">
        <f t="shared" si="2016"/>
        <v>0.34100000000000003</v>
      </c>
      <c r="N12933" s="24">
        <f t="shared" si="2017"/>
        <v>1.607</v>
      </c>
      <c r="O12933" s="24">
        <f t="shared" si="2018"/>
        <v>0</v>
      </c>
      <c r="P12933" s="24">
        <f t="shared" si="2019"/>
        <v>0</v>
      </c>
    </row>
    <row r="12934" spans="1:16" x14ac:dyDescent="0.25">
      <c r="A12934" s="15">
        <v>41785</v>
      </c>
      <c r="B12934">
        <v>0</v>
      </c>
      <c r="C12934">
        <v>403</v>
      </c>
      <c r="D12934">
        <v>0</v>
      </c>
      <c r="E12934">
        <v>1609</v>
      </c>
      <c r="F12934">
        <v>0</v>
      </c>
      <c r="G12934">
        <f t="shared" ref="G12934:G12997" si="2020">MAX(IF(AND(MONTH(A12934)&gt;6,MONTH(A12934)&lt;10),14241,13250)-B12934-C12934-F12934,0)</f>
        <v>12847</v>
      </c>
      <c r="H12934">
        <f t="shared" ref="H12934:H12997" si="2021">MAX(8330-E12934-D12934,0)</f>
        <v>6721</v>
      </c>
      <c r="I12934">
        <f t="shared" ref="I12934:I12997" si="2022">YEAR(A12934)</f>
        <v>2014</v>
      </c>
      <c r="J12934">
        <f t="shared" ref="J12934:J12997" si="2023">MONTH(A12934)</f>
        <v>5</v>
      </c>
      <c r="K12934" s="24">
        <f t="shared" ref="K12934:K12997" si="2024">G12934/1000</f>
        <v>12.847</v>
      </c>
      <c r="L12934" s="24">
        <f t="shared" ref="L12934:L12997" si="2025">H12934/1000</f>
        <v>6.7210000000000001</v>
      </c>
      <c r="M12934" s="24">
        <f t="shared" ref="M12934:M12997" si="2026">(B12934+C12934+F12934)/1000</f>
        <v>0.40300000000000002</v>
      </c>
      <c r="N12934" s="24">
        <f t="shared" ref="N12934:N12997" si="2027">(D12934+E12934)/1000</f>
        <v>1.609</v>
      </c>
      <c r="O12934" s="24">
        <f t="shared" ref="O12934:O12997" si="2028">B12934/1000</f>
        <v>0</v>
      </c>
      <c r="P12934" s="24">
        <f t="shared" ref="P12934:P12997" si="2029">F12934/1000</f>
        <v>0</v>
      </c>
    </row>
    <row r="12935" spans="1:16" x14ac:dyDescent="0.25">
      <c r="A12935" s="15">
        <v>41786</v>
      </c>
      <c r="B12935">
        <v>0</v>
      </c>
      <c r="C12935">
        <v>217</v>
      </c>
      <c r="D12935">
        <v>0</v>
      </c>
      <c r="E12935">
        <v>1607</v>
      </c>
      <c r="F12935">
        <v>0</v>
      </c>
      <c r="G12935">
        <f t="shared" si="2020"/>
        <v>13033</v>
      </c>
      <c r="H12935">
        <f t="shared" si="2021"/>
        <v>6723</v>
      </c>
      <c r="I12935">
        <f t="shared" si="2022"/>
        <v>2014</v>
      </c>
      <c r="J12935">
        <f t="shared" si="2023"/>
        <v>5</v>
      </c>
      <c r="K12935" s="24">
        <f t="shared" si="2024"/>
        <v>13.032999999999999</v>
      </c>
      <c r="L12935" s="24">
        <f t="shared" si="2025"/>
        <v>6.7229999999999999</v>
      </c>
      <c r="M12935" s="24">
        <f t="shared" si="2026"/>
        <v>0.217</v>
      </c>
      <c r="N12935" s="24">
        <f t="shared" si="2027"/>
        <v>1.607</v>
      </c>
      <c r="O12935" s="24">
        <f t="shared" si="2028"/>
        <v>0</v>
      </c>
      <c r="P12935" s="24">
        <f t="shared" si="2029"/>
        <v>0</v>
      </c>
    </row>
    <row r="12936" spans="1:16" x14ac:dyDescent="0.25">
      <c r="A12936" s="15">
        <v>41787</v>
      </c>
      <c r="B12936">
        <v>0</v>
      </c>
      <c r="C12936">
        <v>372</v>
      </c>
      <c r="D12936">
        <v>0</v>
      </c>
      <c r="E12936">
        <v>1685</v>
      </c>
      <c r="F12936">
        <v>0</v>
      </c>
      <c r="G12936">
        <f t="shared" si="2020"/>
        <v>12878</v>
      </c>
      <c r="H12936">
        <f t="shared" si="2021"/>
        <v>6645</v>
      </c>
      <c r="I12936">
        <f t="shared" si="2022"/>
        <v>2014</v>
      </c>
      <c r="J12936">
        <f t="shared" si="2023"/>
        <v>5</v>
      </c>
      <c r="K12936" s="24">
        <f t="shared" si="2024"/>
        <v>12.878</v>
      </c>
      <c r="L12936" s="24">
        <f t="shared" si="2025"/>
        <v>6.6449999999999996</v>
      </c>
      <c r="M12936" s="24">
        <f t="shared" si="2026"/>
        <v>0.372</v>
      </c>
      <c r="N12936" s="24">
        <f t="shared" si="2027"/>
        <v>1.6850000000000001</v>
      </c>
      <c r="O12936" s="24">
        <f t="shared" si="2028"/>
        <v>0</v>
      </c>
      <c r="P12936" s="24">
        <f t="shared" si="2029"/>
        <v>0</v>
      </c>
    </row>
    <row r="12937" spans="1:16" x14ac:dyDescent="0.25">
      <c r="A12937" s="15">
        <v>41788</v>
      </c>
      <c r="B12937">
        <v>0</v>
      </c>
      <c r="C12937">
        <v>310</v>
      </c>
      <c r="D12937">
        <v>0</v>
      </c>
      <c r="E12937">
        <v>1606</v>
      </c>
      <c r="F12937">
        <v>0</v>
      </c>
      <c r="G12937">
        <f t="shared" si="2020"/>
        <v>12940</v>
      </c>
      <c r="H12937">
        <f t="shared" si="2021"/>
        <v>6724</v>
      </c>
      <c r="I12937">
        <f t="shared" si="2022"/>
        <v>2014</v>
      </c>
      <c r="J12937">
        <f t="shared" si="2023"/>
        <v>5</v>
      </c>
      <c r="K12937" s="24">
        <f t="shared" si="2024"/>
        <v>12.94</v>
      </c>
      <c r="L12937" s="24">
        <f t="shared" si="2025"/>
        <v>6.7240000000000002</v>
      </c>
      <c r="M12937" s="24">
        <f t="shared" si="2026"/>
        <v>0.31</v>
      </c>
      <c r="N12937" s="24">
        <f t="shared" si="2027"/>
        <v>1.6060000000000001</v>
      </c>
      <c r="O12937" s="24">
        <f t="shared" si="2028"/>
        <v>0</v>
      </c>
      <c r="P12937" s="24">
        <f t="shared" si="2029"/>
        <v>0</v>
      </c>
    </row>
    <row r="12938" spans="1:16" x14ac:dyDescent="0.25">
      <c r="A12938" s="15">
        <v>41789</v>
      </c>
      <c r="B12938">
        <v>0</v>
      </c>
      <c r="C12938">
        <v>248</v>
      </c>
      <c r="D12938">
        <v>0</v>
      </c>
      <c r="E12938">
        <v>1606</v>
      </c>
      <c r="F12938">
        <v>0</v>
      </c>
      <c r="G12938">
        <f t="shared" si="2020"/>
        <v>13002</v>
      </c>
      <c r="H12938">
        <f t="shared" si="2021"/>
        <v>6724</v>
      </c>
      <c r="I12938">
        <f t="shared" si="2022"/>
        <v>2014</v>
      </c>
      <c r="J12938">
        <f t="shared" si="2023"/>
        <v>5</v>
      </c>
      <c r="K12938" s="24">
        <f t="shared" si="2024"/>
        <v>13.002000000000001</v>
      </c>
      <c r="L12938" s="24">
        <f t="shared" si="2025"/>
        <v>6.7240000000000002</v>
      </c>
      <c r="M12938" s="24">
        <f t="shared" si="2026"/>
        <v>0.248</v>
      </c>
      <c r="N12938" s="24">
        <f t="shared" si="2027"/>
        <v>1.6060000000000001</v>
      </c>
      <c r="O12938" s="24">
        <f t="shared" si="2028"/>
        <v>0</v>
      </c>
      <c r="P12938" s="24">
        <f t="shared" si="2029"/>
        <v>0</v>
      </c>
    </row>
    <row r="12939" spans="1:16" x14ac:dyDescent="0.25">
      <c r="A12939" s="15">
        <v>41790</v>
      </c>
      <c r="B12939">
        <v>0</v>
      </c>
      <c r="C12939">
        <v>338</v>
      </c>
      <c r="D12939">
        <v>0</v>
      </c>
      <c r="E12939">
        <v>1606</v>
      </c>
      <c r="F12939">
        <v>0</v>
      </c>
      <c r="G12939">
        <f t="shared" si="2020"/>
        <v>12912</v>
      </c>
      <c r="H12939">
        <f t="shared" si="2021"/>
        <v>6724</v>
      </c>
      <c r="I12939">
        <f t="shared" si="2022"/>
        <v>2014</v>
      </c>
      <c r="J12939">
        <f t="shared" si="2023"/>
        <v>5</v>
      </c>
      <c r="K12939" s="24">
        <f t="shared" si="2024"/>
        <v>12.912000000000001</v>
      </c>
      <c r="L12939" s="24">
        <f t="shared" si="2025"/>
        <v>6.7240000000000002</v>
      </c>
      <c r="M12939" s="24">
        <f t="shared" si="2026"/>
        <v>0.33800000000000002</v>
      </c>
      <c r="N12939" s="24">
        <f t="shared" si="2027"/>
        <v>1.6060000000000001</v>
      </c>
      <c r="O12939" s="24">
        <f t="shared" si="2028"/>
        <v>0</v>
      </c>
      <c r="P12939" s="24">
        <f t="shared" si="2029"/>
        <v>0</v>
      </c>
    </row>
    <row r="12940" spans="1:16" x14ac:dyDescent="0.25">
      <c r="A12940" s="15">
        <v>41791</v>
      </c>
      <c r="B12940">
        <v>0</v>
      </c>
      <c r="C12940">
        <v>403</v>
      </c>
      <c r="D12940">
        <v>0</v>
      </c>
      <c r="E12940">
        <v>1604</v>
      </c>
      <c r="F12940">
        <v>0</v>
      </c>
      <c r="G12940">
        <f t="shared" si="2020"/>
        <v>12847</v>
      </c>
      <c r="H12940">
        <f t="shared" si="2021"/>
        <v>6726</v>
      </c>
      <c r="I12940">
        <f t="shared" si="2022"/>
        <v>2014</v>
      </c>
      <c r="J12940">
        <f t="shared" si="2023"/>
        <v>6</v>
      </c>
      <c r="K12940" s="24">
        <f t="shared" si="2024"/>
        <v>12.847</v>
      </c>
      <c r="L12940" s="24">
        <f t="shared" si="2025"/>
        <v>6.726</v>
      </c>
      <c r="M12940" s="24">
        <f t="shared" si="2026"/>
        <v>0.40300000000000002</v>
      </c>
      <c r="N12940" s="24">
        <f t="shared" si="2027"/>
        <v>1.6040000000000001</v>
      </c>
      <c r="O12940" s="24">
        <f t="shared" si="2028"/>
        <v>0</v>
      </c>
      <c r="P12940" s="24">
        <f t="shared" si="2029"/>
        <v>0</v>
      </c>
    </row>
    <row r="12941" spans="1:16" x14ac:dyDescent="0.25">
      <c r="A12941" s="15">
        <v>41792</v>
      </c>
      <c r="B12941">
        <v>0</v>
      </c>
      <c r="C12941">
        <v>341</v>
      </c>
      <c r="D12941">
        <v>0</v>
      </c>
      <c r="E12941">
        <v>1608</v>
      </c>
      <c r="F12941">
        <v>0</v>
      </c>
      <c r="G12941">
        <f t="shared" si="2020"/>
        <v>12909</v>
      </c>
      <c r="H12941">
        <f t="shared" si="2021"/>
        <v>6722</v>
      </c>
      <c r="I12941">
        <f t="shared" si="2022"/>
        <v>2014</v>
      </c>
      <c r="J12941">
        <f t="shared" si="2023"/>
        <v>6</v>
      </c>
      <c r="K12941" s="24">
        <f t="shared" si="2024"/>
        <v>12.909000000000001</v>
      </c>
      <c r="L12941" s="24">
        <f t="shared" si="2025"/>
        <v>6.7220000000000004</v>
      </c>
      <c r="M12941" s="24">
        <f t="shared" si="2026"/>
        <v>0.34100000000000003</v>
      </c>
      <c r="N12941" s="24">
        <f t="shared" si="2027"/>
        <v>1.6080000000000001</v>
      </c>
      <c r="O12941" s="24">
        <f t="shared" si="2028"/>
        <v>0</v>
      </c>
      <c r="P12941" s="24">
        <f t="shared" si="2029"/>
        <v>0</v>
      </c>
    </row>
    <row r="12942" spans="1:16" x14ac:dyDescent="0.25">
      <c r="A12942" s="15">
        <v>41793</v>
      </c>
      <c r="B12942">
        <v>0</v>
      </c>
      <c r="C12942">
        <v>621</v>
      </c>
      <c r="D12942">
        <v>0</v>
      </c>
      <c r="E12942">
        <v>1604</v>
      </c>
      <c r="F12942">
        <v>0</v>
      </c>
      <c r="G12942">
        <f t="shared" si="2020"/>
        <v>12629</v>
      </c>
      <c r="H12942">
        <f t="shared" si="2021"/>
        <v>6726</v>
      </c>
      <c r="I12942">
        <f t="shared" si="2022"/>
        <v>2014</v>
      </c>
      <c r="J12942">
        <f t="shared" si="2023"/>
        <v>6</v>
      </c>
      <c r="K12942" s="24">
        <f t="shared" si="2024"/>
        <v>12.629</v>
      </c>
      <c r="L12942" s="24">
        <f t="shared" si="2025"/>
        <v>6.726</v>
      </c>
      <c r="M12942" s="24">
        <f t="shared" si="2026"/>
        <v>0.621</v>
      </c>
      <c r="N12942" s="24">
        <f t="shared" si="2027"/>
        <v>1.6040000000000001</v>
      </c>
      <c r="O12942" s="24">
        <f t="shared" si="2028"/>
        <v>0</v>
      </c>
      <c r="P12942" s="24">
        <f t="shared" si="2029"/>
        <v>0</v>
      </c>
    </row>
    <row r="12943" spans="1:16" x14ac:dyDescent="0.25">
      <c r="A12943" s="15">
        <v>41794</v>
      </c>
      <c r="B12943">
        <v>0</v>
      </c>
      <c r="C12943">
        <v>612</v>
      </c>
      <c r="D12943">
        <v>0</v>
      </c>
      <c r="E12943">
        <v>1600</v>
      </c>
      <c r="F12943">
        <v>0</v>
      </c>
      <c r="G12943">
        <f t="shared" si="2020"/>
        <v>12638</v>
      </c>
      <c r="H12943">
        <f t="shared" si="2021"/>
        <v>6730</v>
      </c>
      <c r="I12943">
        <f t="shared" si="2022"/>
        <v>2014</v>
      </c>
      <c r="J12943">
        <f t="shared" si="2023"/>
        <v>6</v>
      </c>
      <c r="K12943" s="24">
        <f t="shared" si="2024"/>
        <v>12.638</v>
      </c>
      <c r="L12943" s="24">
        <f t="shared" si="2025"/>
        <v>6.73</v>
      </c>
      <c r="M12943" s="24">
        <f t="shared" si="2026"/>
        <v>0.61199999999999999</v>
      </c>
      <c r="N12943" s="24">
        <f t="shared" si="2027"/>
        <v>1.6</v>
      </c>
      <c r="O12943" s="24">
        <f t="shared" si="2028"/>
        <v>0</v>
      </c>
      <c r="P12943" s="24">
        <f t="shared" si="2029"/>
        <v>0</v>
      </c>
    </row>
    <row r="12944" spans="1:16" x14ac:dyDescent="0.25">
      <c r="A12944" s="15">
        <v>41795</v>
      </c>
      <c r="B12944">
        <v>0</v>
      </c>
      <c r="C12944">
        <v>496</v>
      </c>
      <c r="D12944">
        <v>0</v>
      </c>
      <c r="E12944">
        <v>1659</v>
      </c>
      <c r="F12944">
        <v>0</v>
      </c>
      <c r="G12944">
        <f t="shared" si="2020"/>
        <v>12754</v>
      </c>
      <c r="H12944">
        <f t="shared" si="2021"/>
        <v>6671</v>
      </c>
      <c r="I12944">
        <f t="shared" si="2022"/>
        <v>2014</v>
      </c>
      <c r="J12944">
        <f t="shared" si="2023"/>
        <v>6</v>
      </c>
      <c r="K12944" s="24">
        <f t="shared" si="2024"/>
        <v>12.754</v>
      </c>
      <c r="L12944" s="24">
        <f t="shared" si="2025"/>
        <v>6.6710000000000003</v>
      </c>
      <c r="M12944" s="24">
        <f t="shared" si="2026"/>
        <v>0.496</v>
      </c>
      <c r="N12944" s="24">
        <f t="shared" si="2027"/>
        <v>1.659</v>
      </c>
      <c r="O12944" s="24">
        <f t="shared" si="2028"/>
        <v>0</v>
      </c>
      <c r="P12944" s="24">
        <f t="shared" si="2029"/>
        <v>0</v>
      </c>
    </row>
    <row r="12945" spans="1:16" x14ac:dyDescent="0.25">
      <c r="A12945" s="15">
        <v>41796</v>
      </c>
      <c r="B12945">
        <v>0</v>
      </c>
      <c r="C12945">
        <v>341</v>
      </c>
      <c r="D12945">
        <v>0</v>
      </c>
      <c r="E12945">
        <v>1752</v>
      </c>
      <c r="F12945">
        <v>0</v>
      </c>
      <c r="G12945">
        <f t="shared" si="2020"/>
        <v>12909</v>
      </c>
      <c r="H12945">
        <f t="shared" si="2021"/>
        <v>6578</v>
      </c>
      <c r="I12945">
        <f t="shared" si="2022"/>
        <v>2014</v>
      </c>
      <c r="J12945">
        <f t="shared" si="2023"/>
        <v>6</v>
      </c>
      <c r="K12945" s="24">
        <f t="shared" si="2024"/>
        <v>12.909000000000001</v>
      </c>
      <c r="L12945" s="24">
        <f t="shared" si="2025"/>
        <v>6.5780000000000003</v>
      </c>
      <c r="M12945" s="24">
        <f t="shared" si="2026"/>
        <v>0.34100000000000003</v>
      </c>
      <c r="N12945" s="24">
        <f t="shared" si="2027"/>
        <v>1.752</v>
      </c>
      <c r="O12945" s="24">
        <f t="shared" si="2028"/>
        <v>0</v>
      </c>
      <c r="P12945" s="24">
        <f t="shared" si="2029"/>
        <v>0</v>
      </c>
    </row>
    <row r="12946" spans="1:16" x14ac:dyDescent="0.25">
      <c r="A12946" s="15">
        <v>41797</v>
      </c>
      <c r="B12946">
        <v>0</v>
      </c>
      <c r="C12946">
        <v>918</v>
      </c>
      <c r="D12946">
        <v>0</v>
      </c>
      <c r="E12946">
        <v>1175</v>
      </c>
      <c r="F12946">
        <v>0</v>
      </c>
      <c r="G12946">
        <f t="shared" si="2020"/>
        <v>12332</v>
      </c>
      <c r="H12946">
        <f t="shared" si="2021"/>
        <v>7155</v>
      </c>
      <c r="I12946">
        <f t="shared" si="2022"/>
        <v>2014</v>
      </c>
      <c r="J12946">
        <f t="shared" si="2023"/>
        <v>6</v>
      </c>
      <c r="K12946" s="24">
        <f t="shared" si="2024"/>
        <v>12.332000000000001</v>
      </c>
      <c r="L12946" s="24">
        <f t="shared" si="2025"/>
        <v>7.1550000000000002</v>
      </c>
      <c r="M12946" s="24">
        <f t="shared" si="2026"/>
        <v>0.91800000000000004</v>
      </c>
      <c r="N12946" s="24">
        <f t="shared" si="2027"/>
        <v>1.175</v>
      </c>
      <c r="O12946" s="24">
        <f t="shared" si="2028"/>
        <v>0</v>
      </c>
      <c r="P12946" s="24">
        <f t="shared" si="2029"/>
        <v>0</v>
      </c>
    </row>
    <row r="12947" spans="1:16" x14ac:dyDescent="0.25">
      <c r="A12947" s="15">
        <v>41798</v>
      </c>
      <c r="B12947">
        <v>889</v>
      </c>
      <c r="C12947">
        <v>401</v>
      </c>
      <c r="D12947">
        <v>0</v>
      </c>
      <c r="E12947">
        <v>0</v>
      </c>
      <c r="F12947">
        <v>0</v>
      </c>
      <c r="G12947">
        <f t="shared" si="2020"/>
        <v>11960</v>
      </c>
      <c r="H12947">
        <f t="shared" si="2021"/>
        <v>8330</v>
      </c>
      <c r="I12947">
        <f t="shared" si="2022"/>
        <v>2014</v>
      </c>
      <c r="J12947">
        <f t="shared" si="2023"/>
        <v>6</v>
      </c>
      <c r="K12947" s="24">
        <f t="shared" si="2024"/>
        <v>11.96</v>
      </c>
      <c r="L12947" s="24">
        <f t="shared" si="2025"/>
        <v>8.33</v>
      </c>
      <c r="M12947" s="24">
        <f t="shared" si="2026"/>
        <v>1.29</v>
      </c>
      <c r="N12947" s="24">
        <f t="shared" si="2027"/>
        <v>0</v>
      </c>
      <c r="O12947" s="24">
        <f t="shared" si="2028"/>
        <v>0.88900000000000001</v>
      </c>
      <c r="P12947" s="24">
        <f t="shared" si="2029"/>
        <v>0</v>
      </c>
    </row>
    <row r="12948" spans="1:16" x14ac:dyDescent="0.25">
      <c r="A12948" s="15">
        <v>41799</v>
      </c>
      <c r="B12948">
        <v>889</v>
      </c>
      <c r="C12948">
        <v>492</v>
      </c>
      <c r="D12948">
        <v>0</v>
      </c>
      <c r="E12948">
        <v>0</v>
      </c>
      <c r="F12948">
        <v>0</v>
      </c>
      <c r="G12948">
        <f t="shared" si="2020"/>
        <v>11869</v>
      </c>
      <c r="H12948">
        <f t="shared" si="2021"/>
        <v>8330</v>
      </c>
      <c r="I12948">
        <f t="shared" si="2022"/>
        <v>2014</v>
      </c>
      <c r="J12948">
        <f t="shared" si="2023"/>
        <v>6</v>
      </c>
      <c r="K12948" s="24">
        <f t="shared" si="2024"/>
        <v>11.869</v>
      </c>
      <c r="L12948" s="24">
        <f t="shared" si="2025"/>
        <v>8.33</v>
      </c>
      <c r="M12948" s="24">
        <f t="shared" si="2026"/>
        <v>1.381</v>
      </c>
      <c r="N12948" s="24">
        <f t="shared" si="2027"/>
        <v>0</v>
      </c>
      <c r="O12948" s="24">
        <f t="shared" si="2028"/>
        <v>0.88900000000000001</v>
      </c>
      <c r="P12948" s="24">
        <f t="shared" si="2029"/>
        <v>0</v>
      </c>
    </row>
    <row r="12949" spans="1:16" x14ac:dyDescent="0.25">
      <c r="A12949" s="15">
        <v>41800</v>
      </c>
      <c r="B12949">
        <v>889</v>
      </c>
      <c r="C12949">
        <v>828</v>
      </c>
      <c r="D12949">
        <v>0</v>
      </c>
      <c r="E12949">
        <v>0</v>
      </c>
      <c r="F12949">
        <v>0</v>
      </c>
      <c r="G12949">
        <f t="shared" si="2020"/>
        <v>11533</v>
      </c>
      <c r="H12949">
        <f t="shared" si="2021"/>
        <v>8330</v>
      </c>
      <c r="I12949">
        <f t="shared" si="2022"/>
        <v>2014</v>
      </c>
      <c r="J12949">
        <f t="shared" si="2023"/>
        <v>6</v>
      </c>
      <c r="K12949" s="24">
        <f t="shared" si="2024"/>
        <v>11.532999999999999</v>
      </c>
      <c r="L12949" s="24">
        <f t="shared" si="2025"/>
        <v>8.33</v>
      </c>
      <c r="M12949" s="24">
        <f t="shared" si="2026"/>
        <v>1.7170000000000001</v>
      </c>
      <c r="N12949" s="24">
        <f t="shared" si="2027"/>
        <v>0</v>
      </c>
      <c r="O12949" s="24">
        <f t="shared" si="2028"/>
        <v>0.88900000000000001</v>
      </c>
      <c r="P12949" s="24">
        <f t="shared" si="2029"/>
        <v>0</v>
      </c>
    </row>
    <row r="12950" spans="1:16" x14ac:dyDescent="0.25">
      <c r="A12950" s="15">
        <v>41801</v>
      </c>
      <c r="B12950">
        <v>889</v>
      </c>
      <c r="C12950">
        <v>583</v>
      </c>
      <c r="D12950">
        <v>0</v>
      </c>
      <c r="E12950">
        <v>0</v>
      </c>
      <c r="F12950">
        <v>0</v>
      </c>
      <c r="G12950">
        <f t="shared" si="2020"/>
        <v>11778</v>
      </c>
      <c r="H12950">
        <f t="shared" si="2021"/>
        <v>8330</v>
      </c>
      <c r="I12950">
        <f t="shared" si="2022"/>
        <v>2014</v>
      </c>
      <c r="J12950">
        <f t="shared" si="2023"/>
        <v>6</v>
      </c>
      <c r="K12950" s="24">
        <f t="shared" si="2024"/>
        <v>11.778</v>
      </c>
      <c r="L12950" s="24">
        <f t="shared" si="2025"/>
        <v>8.33</v>
      </c>
      <c r="M12950" s="24">
        <f t="shared" si="2026"/>
        <v>1.472</v>
      </c>
      <c r="N12950" s="24">
        <f t="shared" si="2027"/>
        <v>0</v>
      </c>
      <c r="O12950" s="24">
        <f t="shared" si="2028"/>
        <v>0.88900000000000001</v>
      </c>
      <c r="P12950" s="24">
        <f t="shared" si="2029"/>
        <v>0</v>
      </c>
    </row>
    <row r="12951" spans="1:16" x14ac:dyDescent="0.25">
      <c r="A12951" s="15">
        <v>41802</v>
      </c>
      <c r="B12951">
        <v>889</v>
      </c>
      <c r="C12951">
        <v>258</v>
      </c>
      <c r="D12951">
        <v>0</v>
      </c>
      <c r="E12951">
        <v>0</v>
      </c>
      <c r="F12951">
        <v>0</v>
      </c>
      <c r="G12951">
        <f t="shared" si="2020"/>
        <v>12103</v>
      </c>
      <c r="H12951">
        <f t="shared" si="2021"/>
        <v>8330</v>
      </c>
      <c r="I12951">
        <f t="shared" si="2022"/>
        <v>2014</v>
      </c>
      <c r="J12951">
        <f t="shared" si="2023"/>
        <v>6</v>
      </c>
      <c r="K12951" s="24">
        <f t="shared" si="2024"/>
        <v>12.103</v>
      </c>
      <c r="L12951" s="24">
        <f t="shared" si="2025"/>
        <v>8.33</v>
      </c>
      <c r="M12951" s="24">
        <f t="shared" si="2026"/>
        <v>1.147</v>
      </c>
      <c r="N12951" s="24">
        <f t="shared" si="2027"/>
        <v>0</v>
      </c>
      <c r="O12951" s="24">
        <f t="shared" si="2028"/>
        <v>0.88900000000000001</v>
      </c>
      <c r="P12951" s="24">
        <f t="shared" si="2029"/>
        <v>0</v>
      </c>
    </row>
    <row r="12952" spans="1:16" x14ac:dyDescent="0.25">
      <c r="A12952" s="15">
        <v>41803</v>
      </c>
      <c r="B12952">
        <v>889</v>
      </c>
      <c r="C12952">
        <v>322</v>
      </c>
      <c r="D12952">
        <v>0</v>
      </c>
      <c r="E12952">
        <v>0</v>
      </c>
      <c r="F12952">
        <v>0</v>
      </c>
      <c r="G12952">
        <f t="shared" si="2020"/>
        <v>12039</v>
      </c>
      <c r="H12952">
        <f t="shared" si="2021"/>
        <v>8330</v>
      </c>
      <c r="I12952">
        <f t="shared" si="2022"/>
        <v>2014</v>
      </c>
      <c r="J12952">
        <f t="shared" si="2023"/>
        <v>6</v>
      </c>
      <c r="K12952" s="24">
        <f t="shared" si="2024"/>
        <v>12.039</v>
      </c>
      <c r="L12952" s="24">
        <f t="shared" si="2025"/>
        <v>8.33</v>
      </c>
      <c r="M12952" s="24">
        <f t="shared" si="2026"/>
        <v>1.2110000000000001</v>
      </c>
      <c r="N12952" s="24">
        <f t="shared" si="2027"/>
        <v>0</v>
      </c>
      <c r="O12952" s="24">
        <f t="shared" si="2028"/>
        <v>0.88900000000000001</v>
      </c>
      <c r="P12952" s="24">
        <f t="shared" si="2029"/>
        <v>0</v>
      </c>
    </row>
    <row r="12953" spans="1:16" x14ac:dyDescent="0.25">
      <c r="A12953" s="15">
        <v>41804</v>
      </c>
      <c r="B12953">
        <v>889</v>
      </c>
      <c r="C12953">
        <v>646</v>
      </c>
      <c r="D12953">
        <v>0</v>
      </c>
      <c r="E12953">
        <v>0</v>
      </c>
      <c r="F12953">
        <v>0</v>
      </c>
      <c r="G12953">
        <f t="shared" si="2020"/>
        <v>11715</v>
      </c>
      <c r="H12953">
        <f t="shared" si="2021"/>
        <v>8330</v>
      </c>
      <c r="I12953">
        <f t="shared" si="2022"/>
        <v>2014</v>
      </c>
      <c r="J12953">
        <f t="shared" si="2023"/>
        <v>6</v>
      </c>
      <c r="K12953" s="24">
        <f t="shared" si="2024"/>
        <v>11.715</v>
      </c>
      <c r="L12953" s="24">
        <f t="shared" si="2025"/>
        <v>8.33</v>
      </c>
      <c r="M12953" s="24">
        <f t="shared" si="2026"/>
        <v>1.5349999999999999</v>
      </c>
      <c r="N12953" s="24">
        <f t="shared" si="2027"/>
        <v>0</v>
      </c>
      <c r="O12953" s="24">
        <f t="shared" si="2028"/>
        <v>0.88900000000000001</v>
      </c>
      <c r="P12953" s="24">
        <f t="shared" si="2029"/>
        <v>0</v>
      </c>
    </row>
    <row r="12954" spans="1:16" x14ac:dyDescent="0.25">
      <c r="A12954" s="15">
        <v>41805</v>
      </c>
      <c r="B12954">
        <v>889</v>
      </c>
      <c r="C12954">
        <v>310</v>
      </c>
      <c r="D12954">
        <v>0</v>
      </c>
      <c r="E12954">
        <v>0</v>
      </c>
      <c r="F12954">
        <v>0</v>
      </c>
      <c r="G12954">
        <f t="shared" si="2020"/>
        <v>12051</v>
      </c>
      <c r="H12954">
        <f t="shared" si="2021"/>
        <v>8330</v>
      </c>
      <c r="I12954">
        <f t="shared" si="2022"/>
        <v>2014</v>
      </c>
      <c r="J12954">
        <f t="shared" si="2023"/>
        <v>6</v>
      </c>
      <c r="K12954" s="24">
        <f t="shared" si="2024"/>
        <v>12.051</v>
      </c>
      <c r="L12954" s="24">
        <f t="shared" si="2025"/>
        <v>8.33</v>
      </c>
      <c r="M12954" s="24">
        <f t="shared" si="2026"/>
        <v>1.1990000000000001</v>
      </c>
      <c r="N12954" s="24">
        <f t="shared" si="2027"/>
        <v>0</v>
      </c>
      <c r="O12954" s="24">
        <f t="shared" si="2028"/>
        <v>0.88900000000000001</v>
      </c>
      <c r="P12954" s="24">
        <f t="shared" si="2029"/>
        <v>0</v>
      </c>
    </row>
    <row r="12955" spans="1:16" x14ac:dyDescent="0.25">
      <c r="A12955" s="15">
        <v>41806</v>
      </c>
      <c r="B12955">
        <v>889</v>
      </c>
      <c r="C12955">
        <v>310</v>
      </c>
      <c r="D12955">
        <v>0</v>
      </c>
      <c r="E12955">
        <v>0</v>
      </c>
      <c r="F12955">
        <v>0</v>
      </c>
      <c r="G12955">
        <f t="shared" si="2020"/>
        <v>12051</v>
      </c>
      <c r="H12955">
        <f t="shared" si="2021"/>
        <v>8330</v>
      </c>
      <c r="I12955">
        <f t="shared" si="2022"/>
        <v>2014</v>
      </c>
      <c r="J12955">
        <f t="shared" si="2023"/>
        <v>6</v>
      </c>
      <c r="K12955" s="24">
        <f t="shared" si="2024"/>
        <v>12.051</v>
      </c>
      <c r="L12955" s="24">
        <f t="shared" si="2025"/>
        <v>8.33</v>
      </c>
      <c r="M12955" s="24">
        <f t="shared" si="2026"/>
        <v>1.1990000000000001</v>
      </c>
      <c r="N12955" s="24">
        <f t="shared" si="2027"/>
        <v>0</v>
      </c>
      <c r="O12955" s="24">
        <f t="shared" si="2028"/>
        <v>0.88900000000000001</v>
      </c>
      <c r="P12955" s="24">
        <f t="shared" si="2029"/>
        <v>0</v>
      </c>
    </row>
    <row r="12956" spans="1:16" x14ac:dyDescent="0.25">
      <c r="A12956" s="15">
        <v>41807</v>
      </c>
      <c r="B12956">
        <v>889</v>
      </c>
      <c r="C12956">
        <v>401</v>
      </c>
      <c r="D12956">
        <v>0</v>
      </c>
      <c r="E12956">
        <v>0</v>
      </c>
      <c r="F12956">
        <v>0</v>
      </c>
      <c r="G12956">
        <f t="shared" si="2020"/>
        <v>11960</v>
      </c>
      <c r="H12956">
        <f t="shared" si="2021"/>
        <v>8330</v>
      </c>
      <c r="I12956">
        <f t="shared" si="2022"/>
        <v>2014</v>
      </c>
      <c r="J12956">
        <f t="shared" si="2023"/>
        <v>6</v>
      </c>
      <c r="K12956" s="24">
        <f t="shared" si="2024"/>
        <v>11.96</v>
      </c>
      <c r="L12956" s="24">
        <f t="shared" si="2025"/>
        <v>8.33</v>
      </c>
      <c r="M12956" s="24">
        <f t="shared" si="2026"/>
        <v>1.29</v>
      </c>
      <c r="N12956" s="24">
        <f t="shared" si="2027"/>
        <v>0</v>
      </c>
      <c r="O12956" s="24">
        <f t="shared" si="2028"/>
        <v>0.88900000000000001</v>
      </c>
      <c r="P12956" s="24">
        <f t="shared" si="2029"/>
        <v>0</v>
      </c>
    </row>
    <row r="12957" spans="1:16" x14ac:dyDescent="0.25">
      <c r="A12957" s="15">
        <v>41808</v>
      </c>
      <c r="B12957">
        <v>889</v>
      </c>
      <c r="C12957">
        <v>310</v>
      </c>
      <c r="D12957">
        <v>0</v>
      </c>
      <c r="E12957">
        <v>10</v>
      </c>
      <c r="F12957">
        <v>0</v>
      </c>
      <c r="G12957">
        <f t="shared" si="2020"/>
        <v>12051</v>
      </c>
      <c r="H12957">
        <f t="shared" si="2021"/>
        <v>8320</v>
      </c>
      <c r="I12957">
        <f t="shared" si="2022"/>
        <v>2014</v>
      </c>
      <c r="J12957">
        <f t="shared" si="2023"/>
        <v>6</v>
      </c>
      <c r="K12957" s="24">
        <f t="shared" si="2024"/>
        <v>12.051</v>
      </c>
      <c r="L12957" s="24">
        <f t="shared" si="2025"/>
        <v>8.32</v>
      </c>
      <c r="M12957" s="24">
        <f t="shared" si="2026"/>
        <v>1.1990000000000001</v>
      </c>
      <c r="N12957" s="24">
        <f t="shared" si="2027"/>
        <v>0.01</v>
      </c>
      <c r="O12957" s="24">
        <f t="shared" si="2028"/>
        <v>0.88900000000000001</v>
      </c>
      <c r="P12957" s="24">
        <f t="shared" si="2029"/>
        <v>0</v>
      </c>
    </row>
    <row r="12958" spans="1:16" x14ac:dyDescent="0.25">
      <c r="A12958" s="15">
        <v>41809</v>
      </c>
      <c r="B12958">
        <v>889</v>
      </c>
      <c r="C12958">
        <v>401</v>
      </c>
      <c r="D12958">
        <v>0</v>
      </c>
      <c r="E12958">
        <v>0</v>
      </c>
      <c r="F12958">
        <v>0</v>
      </c>
      <c r="G12958">
        <f t="shared" si="2020"/>
        <v>11960</v>
      </c>
      <c r="H12958">
        <f t="shared" si="2021"/>
        <v>8330</v>
      </c>
      <c r="I12958">
        <f t="shared" si="2022"/>
        <v>2014</v>
      </c>
      <c r="J12958">
        <f t="shared" si="2023"/>
        <v>6</v>
      </c>
      <c r="K12958" s="24">
        <f t="shared" si="2024"/>
        <v>11.96</v>
      </c>
      <c r="L12958" s="24">
        <f t="shared" si="2025"/>
        <v>8.33</v>
      </c>
      <c r="M12958" s="24">
        <f t="shared" si="2026"/>
        <v>1.29</v>
      </c>
      <c r="N12958" s="24">
        <f t="shared" si="2027"/>
        <v>0</v>
      </c>
      <c r="O12958" s="24">
        <f t="shared" si="2028"/>
        <v>0.88900000000000001</v>
      </c>
      <c r="P12958" s="24">
        <f t="shared" si="2029"/>
        <v>0</v>
      </c>
    </row>
    <row r="12959" spans="1:16" x14ac:dyDescent="0.25">
      <c r="A12959" s="15">
        <v>41810</v>
      </c>
      <c r="B12959">
        <v>889</v>
      </c>
      <c r="C12959">
        <v>322</v>
      </c>
      <c r="D12959">
        <v>0</v>
      </c>
      <c r="E12959">
        <v>0</v>
      </c>
      <c r="F12959">
        <v>0</v>
      </c>
      <c r="G12959">
        <f t="shared" si="2020"/>
        <v>12039</v>
      </c>
      <c r="H12959">
        <f t="shared" si="2021"/>
        <v>8330</v>
      </c>
      <c r="I12959">
        <f t="shared" si="2022"/>
        <v>2014</v>
      </c>
      <c r="J12959">
        <f t="shared" si="2023"/>
        <v>6</v>
      </c>
      <c r="K12959" s="24">
        <f t="shared" si="2024"/>
        <v>12.039</v>
      </c>
      <c r="L12959" s="24">
        <f t="shared" si="2025"/>
        <v>8.33</v>
      </c>
      <c r="M12959" s="24">
        <f t="shared" si="2026"/>
        <v>1.2110000000000001</v>
      </c>
      <c r="N12959" s="24">
        <f t="shared" si="2027"/>
        <v>0</v>
      </c>
      <c r="O12959" s="24">
        <f t="shared" si="2028"/>
        <v>0.88900000000000001</v>
      </c>
      <c r="P12959" s="24">
        <f t="shared" si="2029"/>
        <v>0</v>
      </c>
    </row>
    <row r="12960" spans="1:16" x14ac:dyDescent="0.25">
      <c r="A12960" s="15">
        <v>41811</v>
      </c>
      <c r="B12960">
        <v>889</v>
      </c>
      <c r="C12960">
        <v>321</v>
      </c>
      <c r="D12960">
        <v>0</v>
      </c>
      <c r="E12960">
        <v>0</v>
      </c>
      <c r="F12960">
        <v>0</v>
      </c>
      <c r="G12960">
        <f t="shared" si="2020"/>
        <v>12040</v>
      </c>
      <c r="H12960">
        <f t="shared" si="2021"/>
        <v>8330</v>
      </c>
      <c r="I12960">
        <f t="shared" si="2022"/>
        <v>2014</v>
      </c>
      <c r="J12960">
        <f t="shared" si="2023"/>
        <v>6</v>
      </c>
      <c r="K12960" s="24">
        <f t="shared" si="2024"/>
        <v>12.04</v>
      </c>
      <c r="L12960" s="24">
        <f t="shared" si="2025"/>
        <v>8.33</v>
      </c>
      <c r="M12960" s="24">
        <f t="shared" si="2026"/>
        <v>1.21</v>
      </c>
      <c r="N12960" s="24">
        <f t="shared" si="2027"/>
        <v>0</v>
      </c>
      <c r="O12960" s="24">
        <f t="shared" si="2028"/>
        <v>0.88900000000000001</v>
      </c>
      <c r="P12960" s="24">
        <f t="shared" si="2029"/>
        <v>0</v>
      </c>
    </row>
    <row r="12961" spans="1:16" x14ac:dyDescent="0.25">
      <c r="A12961" s="15">
        <v>41812</v>
      </c>
      <c r="B12961">
        <v>889</v>
      </c>
      <c r="C12961">
        <v>321</v>
      </c>
      <c r="D12961">
        <v>0</v>
      </c>
      <c r="E12961">
        <v>0</v>
      </c>
      <c r="F12961">
        <v>0</v>
      </c>
      <c r="G12961">
        <f t="shared" si="2020"/>
        <v>12040</v>
      </c>
      <c r="H12961">
        <f t="shared" si="2021"/>
        <v>8330</v>
      </c>
      <c r="I12961">
        <f t="shared" si="2022"/>
        <v>2014</v>
      </c>
      <c r="J12961">
        <f t="shared" si="2023"/>
        <v>6</v>
      </c>
      <c r="K12961" s="24">
        <f t="shared" si="2024"/>
        <v>12.04</v>
      </c>
      <c r="L12961" s="24">
        <f t="shared" si="2025"/>
        <v>8.33</v>
      </c>
      <c r="M12961" s="24">
        <f t="shared" si="2026"/>
        <v>1.21</v>
      </c>
      <c r="N12961" s="24">
        <f t="shared" si="2027"/>
        <v>0</v>
      </c>
      <c r="O12961" s="24">
        <f t="shared" si="2028"/>
        <v>0.88900000000000001</v>
      </c>
      <c r="P12961" s="24">
        <f t="shared" si="2029"/>
        <v>0</v>
      </c>
    </row>
    <row r="12962" spans="1:16" x14ac:dyDescent="0.25">
      <c r="A12962" s="15">
        <v>41813</v>
      </c>
      <c r="B12962">
        <v>889</v>
      </c>
      <c r="C12962">
        <v>391</v>
      </c>
      <c r="D12962">
        <v>0</v>
      </c>
      <c r="E12962">
        <v>12</v>
      </c>
      <c r="F12962">
        <v>0</v>
      </c>
      <c r="G12962">
        <f t="shared" si="2020"/>
        <v>11970</v>
      </c>
      <c r="H12962">
        <f t="shared" si="2021"/>
        <v>8318</v>
      </c>
      <c r="I12962">
        <f t="shared" si="2022"/>
        <v>2014</v>
      </c>
      <c r="J12962">
        <f t="shared" si="2023"/>
        <v>6</v>
      </c>
      <c r="K12962" s="24">
        <f t="shared" si="2024"/>
        <v>11.97</v>
      </c>
      <c r="L12962" s="24">
        <f t="shared" si="2025"/>
        <v>8.3179999999999996</v>
      </c>
      <c r="M12962" s="24">
        <f t="shared" si="2026"/>
        <v>1.28</v>
      </c>
      <c r="N12962" s="24">
        <f t="shared" si="2027"/>
        <v>1.2E-2</v>
      </c>
      <c r="O12962" s="24">
        <f t="shared" si="2028"/>
        <v>0.88900000000000001</v>
      </c>
      <c r="P12962" s="24">
        <f t="shared" si="2029"/>
        <v>0</v>
      </c>
    </row>
    <row r="12963" spans="1:16" x14ac:dyDescent="0.25">
      <c r="A12963" s="15">
        <v>41814</v>
      </c>
      <c r="B12963">
        <v>889</v>
      </c>
      <c r="C12963">
        <v>415</v>
      </c>
      <c r="D12963">
        <v>0</v>
      </c>
      <c r="E12963">
        <v>0</v>
      </c>
      <c r="F12963">
        <v>0</v>
      </c>
      <c r="G12963">
        <f t="shared" si="2020"/>
        <v>11946</v>
      </c>
      <c r="H12963">
        <f t="shared" si="2021"/>
        <v>8330</v>
      </c>
      <c r="I12963">
        <f t="shared" si="2022"/>
        <v>2014</v>
      </c>
      <c r="J12963">
        <f t="shared" si="2023"/>
        <v>6</v>
      </c>
      <c r="K12963" s="24">
        <f t="shared" si="2024"/>
        <v>11.946</v>
      </c>
      <c r="L12963" s="24">
        <f t="shared" si="2025"/>
        <v>8.33</v>
      </c>
      <c r="M12963" s="24">
        <f t="shared" si="2026"/>
        <v>1.304</v>
      </c>
      <c r="N12963" s="24">
        <f t="shared" si="2027"/>
        <v>0</v>
      </c>
      <c r="O12963" s="24">
        <f t="shared" si="2028"/>
        <v>0.88900000000000001</v>
      </c>
      <c r="P12963" s="24">
        <f t="shared" si="2029"/>
        <v>0</v>
      </c>
    </row>
    <row r="12964" spans="1:16" x14ac:dyDescent="0.25">
      <c r="A12964" s="15">
        <v>41815</v>
      </c>
      <c r="B12964">
        <v>889</v>
      </c>
      <c r="C12964">
        <v>504</v>
      </c>
      <c r="D12964">
        <v>0</v>
      </c>
      <c r="E12964">
        <v>0</v>
      </c>
      <c r="F12964">
        <v>0</v>
      </c>
      <c r="G12964">
        <f t="shared" si="2020"/>
        <v>11857</v>
      </c>
      <c r="H12964">
        <f t="shared" si="2021"/>
        <v>8330</v>
      </c>
      <c r="I12964">
        <f t="shared" si="2022"/>
        <v>2014</v>
      </c>
      <c r="J12964">
        <f t="shared" si="2023"/>
        <v>6</v>
      </c>
      <c r="K12964" s="24">
        <f t="shared" si="2024"/>
        <v>11.856999999999999</v>
      </c>
      <c r="L12964" s="24">
        <f t="shared" si="2025"/>
        <v>8.33</v>
      </c>
      <c r="M12964" s="24">
        <f t="shared" si="2026"/>
        <v>1.393</v>
      </c>
      <c r="N12964" s="24">
        <f t="shared" si="2027"/>
        <v>0</v>
      </c>
      <c r="O12964" s="24">
        <f t="shared" si="2028"/>
        <v>0.88900000000000001</v>
      </c>
      <c r="P12964" s="24">
        <f t="shared" si="2029"/>
        <v>0</v>
      </c>
    </row>
    <row r="12965" spans="1:16" x14ac:dyDescent="0.25">
      <c r="A12965" s="15">
        <v>41816</v>
      </c>
      <c r="B12965">
        <v>889</v>
      </c>
      <c r="C12965">
        <v>492</v>
      </c>
      <c r="D12965">
        <v>0</v>
      </c>
      <c r="E12965">
        <v>0</v>
      </c>
      <c r="F12965">
        <v>0</v>
      </c>
      <c r="G12965">
        <f t="shared" si="2020"/>
        <v>11869</v>
      </c>
      <c r="H12965">
        <f t="shared" si="2021"/>
        <v>8330</v>
      </c>
      <c r="I12965">
        <f t="shared" si="2022"/>
        <v>2014</v>
      </c>
      <c r="J12965">
        <f t="shared" si="2023"/>
        <v>6</v>
      </c>
      <c r="K12965" s="24">
        <f t="shared" si="2024"/>
        <v>11.869</v>
      </c>
      <c r="L12965" s="24">
        <f t="shared" si="2025"/>
        <v>8.33</v>
      </c>
      <c r="M12965" s="24">
        <f t="shared" si="2026"/>
        <v>1.381</v>
      </c>
      <c r="N12965" s="24">
        <f t="shared" si="2027"/>
        <v>0</v>
      </c>
      <c r="O12965" s="24">
        <f t="shared" si="2028"/>
        <v>0.88900000000000001</v>
      </c>
      <c r="P12965" s="24">
        <f t="shared" si="2029"/>
        <v>0</v>
      </c>
    </row>
    <row r="12966" spans="1:16" x14ac:dyDescent="0.25">
      <c r="A12966" s="15">
        <v>41817</v>
      </c>
      <c r="B12966">
        <v>889</v>
      </c>
      <c r="C12966">
        <v>492</v>
      </c>
      <c r="D12966">
        <v>0</v>
      </c>
      <c r="E12966">
        <v>0</v>
      </c>
      <c r="F12966">
        <v>0</v>
      </c>
      <c r="G12966">
        <f t="shared" si="2020"/>
        <v>11869</v>
      </c>
      <c r="H12966">
        <f t="shared" si="2021"/>
        <v>8330</v>
      </c>
      <c r="I12966">
        <f t="shared" si="2022"/>
        <v>2014</v>
      </c>
      <c r="J12966">
        <f t="shared" si="2023"/>
        <v>6</v>
      </c>
      <c r="K12966" s="24">
        <f t="shared" si="2024"/>
        <v>11.869</v>
      </c>
      <c r="L12966" s="24">
        <f t="shared" si="2025"/>
        <v>8.33</v>
      </c>
      <c r="M12966" s="24">
        <f t="shared" si="2026"/>
        <v>1.381</v>
      </c>
      <c r="N12966" s="24">
        <f t="shared" si="2027"/>
        <v>0</v>
      </c>
      <c r="O12966" s="24">
        <f t="shared" si="2028"/>
        <v>0.88900000000000001</v>
      </c>
      <c r="P12966" s="24">
        <f t="shared" si="2029"/>
        <v>0</v>
      </c>
    </row>
    <row r="12967" spans="1:16" x14ac:dyDescent="0.25">
      <c r="A12967" s="15">
        <v>41818</v>
      </c>
      <c r="B12967">
        <v>721</v>
      </c>
      <c r="C12967">
        <v>414</v>
      </c>
      <c r="D12967">
        <v>0</v>
      </c>
      <c r="E12967">
        <v>342</v>
      </c>
      <c r="F12967">
        <v>0</v>
      </c>
      <c r="G12967">
        <f t="shared" si="2020"/>
        <v>12115</v>
      </c>
      <c r="H12967">
        <f t="shared" si="2021"/>
        <v>7988</v>
      </c>
      <c r="I12967">
        <f t="shared" si="2022"/>
        <v>2014</v>
      </c>
      <c r="J12967">
        <f t="shared" si="2023"/>
        <v>6</v>
      </c>
      <c r="K12967" s="24">
        <f t="shared" si="2024"/>
        <v>12.115</v>
      </c>
      <c r="L12967" s="24">
        <f t="shared" si="2025"/>
        <v>7.9880000000000004</v>
      </c>
      <c r="M12967" s="24">
        <f t="shared" si="2026"/>
        <v>1.135</v>
      </c>
      <c r="N12967" s="24">
        <f t="shared" si="2027"/>
        <v>0.34200000000000003</v>
      </c>
      <c r="O12967" s="24">
        <f t="shared" si="2028"/>
        <v>0.72099999999999997</v>
      </c>
      <c r="P12967" s="24">
        <f t="shared" si="2029"/>
        <v>0</v>
      </c>
    </row>
    <row r="12968" spans="1:16" x14ac:dyDescent="0.25">
      <c r="A12968" s="15">
        <v>41819</v>
      </c>
      <c r="B12968">
        <v>0</v>
      </c>
      <c r="C12968">
        <v>431</v>
      </c>
      <c r="D12968">
        <v>0</v>
      </c>
      <c r="E12968">
        <v>1732</v>
      </c>
      <c r="F12968">
        <v>0</v>
      </c>
      <c r="G12968">
        <f t="shared" si="2020"/>
        <v>12819</v>
      </c>
      <c r="H12968">
        <f t="shared" si="2021"/>
        <v>6598</v>
      </c>
      <c r="I12968">
        <f t="shared" si="2022"/>
        <v>2014</v>
      </c>
      <c r="J12968">
        <f t="shared" si="2023"/>
        <v>6</v>
      </c>
      <c r="K12968" s="24">
        <f t="shared" si="2024"/>
        <v>12.819000000000001</v>
      </c>
      <c r="L12968" s="24">
        <f t="shared" si="2025"/>
        <v>6.5979999999999999</v>
      </c>
      <c r="M12968" s="24">
        <f t="shared" si="2026"/>
        <v>0.43099999999999999</v>
      </c>
      <c r="N12968" s="24">
        <f t="shared" si="2027"/>
        <v>1.732</v>
      </c>
      <c r="O12968" s="24">
        <f t="shared" si="2028"/>
        <v>0</v>
      </c>
      <c r="P12968" s="24">
        <f t="shared" si="2029"/>
        <v>0</v>
      </c>
    </row>
    <row r="12969" spans="1:16" x14ac:dyDescent="0.25">
      <c r="A12969" s="15">
        <v>41820</v>
      </c>
      <c r="B12969">
        <v>0</v>
      </c>
      <c r="C12969">
        <v>434</v>
      </c>
      <c r="D12969">
        <v>0</v>
      </c>
      <c r="E12969">
        <v>1738</v>
      </c>
      <c r="F12969">
        <v>0</v>
      </c>
      <c r="G12969">
        <f t="shared" si="2020"/>
        <v>12816</v>
      </c>
      <c r="H12969">
        <f t="shared" si="2021"/>
        <v>6592</v>
      </c>
      <c r="I12969">
        <f t="shared" si="2022"/>
        <v>2014</v>
      </c>
      <c r="J12969">
        <f t="shared" si="2023"/>
        <v>6</v>
      </c>
      <c r="K12969" s="24">
        <f t="shared" si="2024"/>
        <v>12.816000000000001</v>
      </c>
      <c r="L12969" s="24">
        <f t="shared" si="2025"/>
        <v>6.5919999999999996</v>
      </c>
      <c r="M12969" s="24">
        <f t="shared" si="2026"/>
        <v>0.434</v>
      </c>
      <c r="N12969" s="24">
        <f t="shared" si="2027"/>
        <v>1.738</v>
      </c>
      <c r="O12969" s="24">
        <f t="shared" si="2028"/>
        <v>0</v>
      </c>
      <c r="P12969" s="24">
        <f t="shared" si="2029"/>
        <v>0</v>
      </c>
    </row>
    <row r="12970" spans="1:16" x14ac:dyDescent="0.25">
      <c r="A12970" s="15">
        <v>41821</v>
      </c>
      <c r="B12970">
        <v>0</v>
      </c>
      <c r="C12970">
        <v>1607</v>
      </c>
      <c r="D12970">
        <v>0</v>
      </c>
      <c r="E12970">
        <v>1619</v>
      </c>
      <c r="F12970">
        <v>0</v>
      </c>
      <c r="G12970">
        <f t="shared" si="2020"/>
        <v>12634</v>
      </c>
      <c r="H12970">
        <f t="shared" si="2021"/>
        <v>6711</v>
      </c>
      <c r="I12970">
        <f t="shared" si="2022"/>
        <v>2014</v>
      </c>
      <c r="J12970">
        <f t="shared" si="2023"/>
        <v>7</v>
      </c>
      <c r="K12970" s="24">
        <f t="shared" si="2024"/>
        <v>12.634</v>
      </c>
      <c r="L12970" s="24">
        <f t="shared" si="2025"/>
        <v>6.7110000000000003</v>
      </c>
      <c r="M12970" s="24">
        <f t="shared" si="2026"/>
        <v>1.607</v>
      </c>
      <c r="N12970" s="24">
        <f t="shared" si="2027"/>
        <v>1.619</v>
      </c>
      <c r="O12970" s="24">
        <f t="shared" si="2028"/>
        <v>0</v>
      </c>
      <c r="P12970" s="24">
        <f t="shared" si="2029"/>
        <v>0</v>
      </c>
    </row>
    <row r="12971" spans="1:16" x14ac:dyDescent="0.25">
      <c r="A12971" s="15">
        <v>41822</v>
      </c>
      <c r="B12971">
        <v>0</v>
      </c>
      <c r="C12971">
        <v>1671</v>
      </c>
      <c r="D12971">
        <v>0</v>
      </c>
      <c r="E12971">
        <v>1615</v>
      </c>
      <c r="F12971">
        <v>0</v>
      </c>
      <c r="G12971">
        <f t="shared" si="2020"/>
        <v>12570</v>
      </c>
      <c r="H12971">
        <f t="shared" si="2021"/>
        <v>6715</v>
      </c>
      <c r="I12971">
        <f t="shared" si="2022"/>
        <v>2014</v>
      </c>
      <c r="J12971">
        <f t="shared" si="2023"/>
        <v>7</v>
      </c>
      <c r="K12971" s="24">
        <f t="shared" si="2024"/>
        <v>12.57</v>
      </c>
      <c r="L12971" s="24">
        <f t="shared" si="2025"/>
        <v>6.7149999999999999</v>
      </c>
      <c r="M12971" s="24">
        <f t="shared" si="2026"/>
        <v>1.671</v>
      </c>
      <c r="N12971" s="24">
        <f t="shared" si="2027"/>
        <v>1.615</v>
      </c>
      <c r="O12971" s="24">
        <f t="shared" si="2028"/>
        <v>0</v>
      </c>
      <c r="P12971" s="24">
        <f t="shared" si="2029"/>
        <v>0</v>
      </c>
    </row>
    <row r="12972" spans="1:16" x14ac:dyDescent="0.25">
      <c r="A12972" s="15">
        <v>41823</v>
      </c>
      <c r="B12972">
        <v>0</v>
      </c>
      <c r="C12972">
        <v>3303</v>
      </c>
      <c r="D12972">
        <v>0</v>
      </c>
      <c r="E12972">
        <v>1606</v>
      </c>
      <c r="F12972">
        <v>0</v>
      </c>
      <c r="G12972">
        <f t="shared" si="2020"/>
        <v>10938</v>
      </c>
      <c r="H12972">
        <f t="shared" si="2021"/>
        <v>6724</v>
      </c>
      <c r="I12972">
        <f t="shared" si="2022"/>
        <v>2014</v>
      </c>
      <c r="J12972">
        <f t="shared" si="2023"/>
        <v>7</v>
      </c>
      <c r="K12972" s="24">
        <f t="shared" si="2024"/>
        <v>10.938000000000001</v>
      </c>
      <c r="L12972" s="24">
        <f t="shared" si="2025"/>
        <v>6.7240000000000002</v>
      </c>
      <c r="M12972" s="24">
        <f t="shared" si="2026"/>
        <v>3.3029999999999999</v>
      </c>
      <c r="N12972" s="24">
        <f t="shared" si="2027"/>
        <v>1.6060000000000001</v>
      </c>
      <c r="O12972" s="24">
        <f t="shared" si="2028"/>
        <v>0</v>
      </c>
      <c r="P12972" s="24">
        <f t="shared" si="2029"/>
        <v>0</v>
      </c>
    </row>
    <row r="12973" spans="1:16" x14ac:dyDescent="0.25">
      <c r="A12973" s="15">
        <v>41824</v>
      </c>
      <c r="B12973">
        <v>0</v>
      </c>
      <c r="C12973">
        <v>2133</v>
      </c>
      <c r="D12973">
        <v>0</v>
      </c>
      <c r="E12973">
        <v>1607</v>
      </c>
      <c r="F12973">
        <v>0</v>
      </c>
      <c r="G12973">
        <f t="shared" si="2020"/>
        <v>12108</v>
      </c>
      <c r="H12973">
        <f t="shared" si="2021"/>
        <v>6723</v>
      </c>
      <c r="I12973">
        <f t="shared" si="2022"/>
        <v>2014</v>
      </c>
      <c r="J12973">
        <f t="shared" si="2023"/>
        <v>7</v>
      </c>
      <c r="K12973" s="24">
        <f t="shared" si="2024"/>
        <v>12.108000000000001</v>
      </c>
      <c r="L12973" s="24">
        <f t="shared" si="2025"/>
        <v>6.7229999999999999</v>
      </c>
      <c r="M12973" s="24">
        <f t="shared" si="2026"/>
        <v>2.133</v>
      </c>
      <c r="N12973" s="24">
        <f t="shared" si="2027"/>
        <v>1.607</v>
      </c>
      <c r="O12973" s="24">
        <f t="shared" si="2028"/>
        <v>0</v>
      </c>
      <c r="P12973" s="24">
        <f t="shared" si="2029"/>
        <v>0</v>
      </c>
    </row>
    <row r="12974" spans="1:16" x14ac:dyDescent="0.25">
      <c r="A12974" s="15">
        <v>41825</v>
      </c>
      <c r="B12974">
        <v>0</v>
      </c>
      <c r="C12974">
        <v>1847</v>
      </c>
      <c r="D12974">
        <v>0</v>
      </c>
      <c r="E12974">
        <v>1606</v>
      </c>
      <c r="F12974">
        <v>0</v>
      </c>
      <c r="G12974">
        <f t="shared" si="2020"/>
        <v>12394</v>
      </c>
      <c r="H12974">
        <f t="shared" si="2021"/>
        <v>6724</v>
      </c>
      <c r="I12974">
        <f t="shared" si="2022"/>
        <v>2014</v>
      </c>
      <c r="J12974">
        <f t="shared" si="2023"/>
        <v>7</v>
      </c>
      <c r="K12974" s="24">
        <f t="shared" si="2024"/>
        <v>12.394</v>
      </c>
      <c r="L12974" s="24">
        <f t="shared" si="2025"/>
        <v>6.7240000000000002</v>
      </c>
      <c r="M12974" s="24">
        <f t="shared" si="2026"/>
        <v>1.847</v>
      </c>
      <c r="N12974" s="24">
        <f t="shared" si="2027"/>
        <v>1.6060000000000001</v>
      </c>
      <c r="O12974" s="24">
        <f t="shared" si="2028"/>
        <v>0</v>
      </c>
      <c r="P12974" s="24">
        <f t="shared" si="2029"/>
        <v>0</v>
      </c>
    </row>
    <row r="12975" spans="1:16" x14ac:dyDescent="0.25">
      <c r="A12975" s="15">
        <v>41826</v>
      </c>
      <c r="B12975">
        <v>0</v>
      </c>
      <c r="C12975">
        <v>2268</v>
      </c>
      <c r="D12975">
        <v>0</v>
      </c>
      <c r="E12975">
        <v>1605</v>
      </c>
      <c r="F12975">
        <v>0</v>
      </c>
      <c r="G12975">
        <f t="shared" si="2020"/>
        <v>11973</v>
      </c>
      <c r="H12975">
        <f t="shared" si="2021"/>
        <v>6725</v>
      </c>
      <c r="I12975">
        <f t="shared" si="2022"/>
        <v>2014</v>
      </c>
      <c r="J12975">
        <f t="shared" si="2023"/>
        <v>7</v>
      </c>
      <c r="K12975" s="24">
        <f t="shared" si="2024"/>
        <v>11.973000000000001</v>
      </c>
      <c r="L12975" s="24">
        <f t="shared" si="2025"/>
        <v>6.7249999999999996</v>
      </c>
      <c r="M12975" s="24">
        <f t="shared" si="2026"/>
        <v>2.2679999999999998</v>
      </c>
      <c r="N12975" s="24">
        <f t="shared" si="2027"/>
        <v>1.605</v>
      </c>
      <c r="O12975" s="24">
        <f t="shared" si="2028"/>
        <v>0</v>
      </c>
      <c r="P12975" s="24">
        <f t="shared" si="2029"/>
        <v>0</v>
      </c>
    </row>
    <row r="12976" spans="1:16" x14ac:dyDescent="0.25">
      <c r="A12976" s="15">
        <v>41827</v>
      </c>
      <c r="B12976">
        <v>0</v>
      </c>
      <c r="C12976">
        <v>2096</v>
      </c>
      <c r="D12976">
        <v>0</v>
      </c>
      <c r="E12976">
        <v>1609</v>
      </c>
      <c r="F12976">
        <v>0</v>
      </c>
      <c r="G12976">
        <f t="shared" si="2020"/>
        <v>12145</v>
      </c>
      <c r="H12976">
        <f t="shared" si="2021"/>
        <v>6721</v>
      </c>
      <c r="I12976">
        <f t="shared" si="2022"/>
        <v>2014</v>
      </c>
      <c r="J12976">
        <f t="shared" si="2023"/>
        <v>7</v>
      </c>
      <c r="K12976" s="24">
        <f t="shared" si="2024"/>
        <v>12.145</v>
      </c>
      <c r="L12976" s="24">
        <f t="shared" si="2025"/>
        <v>6.7210000000000001</v>
      </c>
      <c r="M12976" s="24">
        <f t="shared" si="2026"/>
        <v>2.0960000000000001</v>
      </c>
      <c r="N12976" s="24">
        <f t="shared" si="2027"/>
        <v>1.609</v>
      </c>
      <c r="O12976" s="24">
        <f t="shared" si="2028"/>
        <v>0</v>
      </c>
      <c r="P12976" s="24">
        <f t="shared" si="2029"/>
        <v>0</v>
      </c>
    </row>
    <row r="12977" spans="1:16" x14ac:dyDescent="0.25">
      <c r="A12977" s="15">
        <v>41828</v>
      </c>
      <c r="B12977">
        <v>0</v>
      </c>
      <c r="C12977">
        <v>2203</v>
      </c>
      <c r="D12977">
        <v>0</v>
      </c>
      <c r="E12977">
        <v>1614</v>
      </c>
      <c r="F12977">
        <v>0</v>
      </c>
      <c r="G12977">
        <f t="shared" si="2020"/>
        <v>12038</v>
      </c>
      <c r="H12977">
        <f t="shared" si="2021"/>
        <v>6716</v>
      </c>
      <c r="I12977">
        <f t="shared" si="2022"/>
        <v>2014</v>
      </c>
      <c r="J12977">
        <f t="shared" si="2023"/>
        <v>7</v>
      </c>
      <c r="K12977" s="24">
        <f t="shared" si="2024"/>
        <v>12.038</v>
      </c>
      <c r="L12977" s="24">
        <f t="shared" si="2025"/>
        <v>6.7160000000000002</v>
      </c>
      <c r="M12977" s="24">
        <f t="shared" si="2026"/>
        <v>2.2029999999999998</v>
      </c>
      <c r="N12977" s="24">
        <f t="shared" si="2027"/>
        <v>1.6140000000000001</v>
      </c>
      <c r="O12977" s="24">
        <f t="shared" si="2028"/>
        <v>0</v>
      </c>
      <c r="P12977" s="24">
        <f t="shared" si="2029"/>
        <v>0</v>
      </c>
    </row>
    <row r="12978" spans="1:16" x14ac:dyDescent="0.25">
      <c r="A12978" s="15">
        <v>41829</v>
      </c>
      <c r="B12978">
        <v>0</v>
      </c>
      <c r="C12978">
        <v>2013</v>
      </c>
      <c r="D12978">
        <v>0</v>
      </c>
      <c r="E12978">
        <v>1620</v>
      </c>
      <c r="F12978">
        <v>0</v>
      </c>
      <c r="G12978">
        <f t="shared" si="2020"/>
        <v>12228</v>
      </c>
      <c r="H12978">
        <f t="shared" si="2021"/>
        <v>6710</v>
      </c>
      <c r="I12978">
        <f t="shared" si="2022"/>
        <v>2014</v>
      </c>
      <c r="J12978">
        <f t="shared" si="2023"/>
        <v>7</v>
      </c>
      <c r="K12978" s="24">
        <f t="shared" si="2024"/>
        <v>12.228</v>
      </c>
      <c r="L12978" s="24">
        <f t="shared" si="2025"/>
        <v>6.71</v>
      </c>
      <c r="M12978" s="24">
        <f t="shared" si="2026"/>
        <v>2.0129999999999999</v>
      </c>
      <c r="N12978" s="24">
        <f t="shared" si="2027"/>
        <v>1.62</v>
      </c>
      <c r="O12978" s="24">
        <f t="shared" si="2028"/>
        <v>0</v>
      </c>
      <c r="P12978" s="24">
        <f t="shared" si="2029"/>
        <v>0</v>
      </c>
    </row>
    <row r="12979" spans="1:16" x14ac:dyDescent="0.25">
      <c r="A12979" s="15">
        <v>41830</v>
      </c>
      <c r="B12979">
        <v>0</v>
      </c>
      <c r="C12979">
        <v>1491</v>
      </c>
      <c r="D12979">
        <v>0</v>
      </c>
      <c r="E12979">
        <v>482</v>
      </c>
      <c r="F12979">
        <v>0</v>
      </c>
      <c r="G12979">
        <f t="shared" si="2020"/>
        <v>12750</v>
      </c>
      <c r="H12979">
        <f t="shared" si="2021"/>
        <v>7848</v>
      </c>
      <c r="I12979">
        <f t="shared" si="2022"/>
        <v>2014</v>
      </c>
      <c r="J12979">
        <f t="shared" si="2023"/>
        <v>7</v>
      </c>
      <c r="K12979" s="24">
        <f t="shared" si="2024"/>
        <v>12.75</v>
      </c>
      <c r="L12979" s="24">
        <f t="shared" si="2025"/>
        <v>7.8479999999999999</v>
      </c>
      <c r="M12979" s="24">
        <f t="shared" si="2026"/>
        <v>1.4910000000000001</v>
      </c>
      <c r="N12979" s="24">
        <f t="shared" si="2027"/>
        <v>0.48199999999999998</v>
      </c>
      <c r="O12979" s="24">
        <f t="shared" si="2028"/>
        <v>0</v>
      </c>
      <c r="P12979" s="24">
        <f t="shared" si="2029"/>
        <v>0</v>
      </c>
    </row>
    <row r="12980" spans="1:16" x14ac:dyDescent="0.25">
      <c r="A12980" s="15">
        <v>41831</v>
      </c>
      <c r="B12980">
        <v>0</v>
      </c>
      <c r="C12980">
        <v>2247</v>
      </c>
      <c r="D12980">
        <v>0</v>
      </c>
      <c r="E12980">
        <v>1123</v>
      </c>
      <c r="F12980">
        <v>0</v>
      </c>
      <c r="G12980">
        <f t="shared" si="2020"/>
        <v>11994</v>
      </c>
      <c r="H12980">
        <f t="shared" si="2021"/>
        <v>7207</v>
      </c>
      <c r="I12980">
        <f t="shared" si="2022"/>
        <v>2014</v>
      </c>
      <c r="J12980">
        <f t="shared" si="2023"/>
        <v>7</v>
      </c>
      <c r="K12980" s="24">
        <f t="shared" si="2024"/>
        <v>11.994</v>
      </c>
      <c r="L12980" s="24">
        <f t="shared" si="2025"/>
        <v>7.2069999999999999</v>
      </c>
      <c r="M12980" s="24">
        <f t="shared" si="2026"/>
        <v>2.2469999999999999</v>
      </c>
      <c r="N12980" s="24">
        <f t="shared" si="2027"/>
        <v>1.123</v>
      </c>
      <c r="O12980" s="24">
        <f t="shared" si="2028"/>
        <v>0</v>
      </c>
      <c r="P12980" s="24">
        <f t="shared" si="2029"/>
        <v>0</v>
      </c>
    </row>
    <row r="12981" spans="1:16" x14ac:dyDescent="0.25">
      <c r="A12981" s="15">
        <v>41832</v>
      </c>
      <c r="B12981">
        <v>0</v>
      </c>
      <c r="C12981">
        <v>2170</v>
      </c>
      <c r="D12981">
        <v>0</v>
      </c>
      <c r="E12981">
        <v>1610</v>
      </c>
      <c r="F12981">
        <v>0</v>
      </c>
      <c r="G12981">
        <f t="shared" si="2020"/>
        <v>12071</v>
      </c>
      <c r="H12981">
        <f t="shared" si="2021"/>
        <v>6720</v>
      </c>
      <c r="I12981">
        <f t="shared" si="2022"/>
        <v>2014</v>
      </c>
      <c r="J12981">
        <f t="shared" si="2023"/>
        <v>7</v>
      </c>
      <c r="K12981" s="24">
        <f t="shared" si="2024"/>
        <v>12.071</v>
      </c>
      <c r="L12981" s="24">
        <f t="shared" si="2025"/>
        <v>6.72</v>
      </c>
      <c r="M12981" s="24">
        <f t="shared" si="2026"/>
        <v>2.17</v>
      </c>
      <c r="N12981" s="24">
        <f t="shared" si="2027"/>
        <v>1.61</v>
      </c>
      <c r="O12981" s="24">
        <f t="shared" si="2028"/>
        <v>0</v>
      </c>
      <c r="P12981" s="24">
        <f t="shared" si="2029"/>
        <v>0</v>
      </c>
    </row>
    <row r="12982" spans="1:16" x14ac:dyDescent="0.25">
      <c r="A12982" s="15">
        <v>41833</v>
      </c>
      <c r="B12982">
        <v>0</v>
      </c>
      <c r="C12982">
        <v>2148</v>
      </c>
      <c r="D12982">
        <v>0</v>
      </c>
      <c r="E12982">
        <v>472</v>
      </c>
      <c r="F12982">
        <v>0</v>
      </c>
      <c r="G12982">
        <f t="shared" si="2020"/>
        <v>12093</v>
      </c>
      <c r="H12982">
        <f t="shared" si="2021"/>
        <v>7858</v>
      </c>
      <c r="I12982">
        <f t="shared" si="2022"/>
        <v>2014</v>
      </c>
      <c r="J12982">
        <f t="shared" si="2023"/>
        <v>7</v>
      </c>
      <c r="K12982" s="24">
        <f t="shared" si="2024"/>
        <v>12.093</v>
      </c>
      <c r="L12982" s="24">
        <f t="shared" si="2025"/>
        <v>7.8579999999999997</v>
      </c>
      <c r="M12982" s="24">
        <f t="shared" si="2026"/>
        <v>2.1480000000000001</v>
      </c>
      <c r="N12982" s="24">
        <f t="shared" si="2027"/>
        <v>0.47199999999999998</v>
      </c>
      <c r="O12982" s="24">
        <f t="shared" si="2028"/>
        <v>0</v>
      </c>
      <c r="P12982" s="24">
        <f t="shared" si="2029"/>
        <v>0</v>
      </c>
    </row>
    <row r="12983" spans="1:16" x14ac:dyDescent="0.25">
      <c r="A12983" s="15">
        <v>41834</v>
      </c>
      <c r="B12983">
        <v>0</v>
      </c>
      <c r="C12983">
        <v>2148</v>
      </c>
      <c r="D12983">
        <v>0</v>
      </c>
      <c r="E12983">
        <v>1305</v>
      </c>
      <c r="F12983">
        <v>0</v>
      </c>
      <c r="G12983">
        <f t="shared" si="2020"/>
        <v>12093</v>
      </c>
      <c r="H12983">
        <f t="shared" si="2021"/>
        <v>7025</v>
      </c>
      <c r="I12983">
        <f t="shared" si="2022"/>
        <v>2014</v>
      </c>
      <c r="J12983">
        <f t="shared" si="2023"/>
        <v>7</v>
      </c>
      <c r="K12983" s="24">
        <f t="shared" si="2024"/>
        <v>12.093</v>
      </c>
      <c r="L12983" s="24">
        <f t="shared" si="2025"/>
        <v>7.0250000000000004</v>
      </c>
      <c r="M12983" s="24">
        <f t="shared" si="2026"/>
        <v>2.1480000000000001</v>
      </c>
      <c r="N12983" s="24">
        <f t="shared" si="2027"/>
        <v>1.3049999999999999</v>
      </c>
      <c r="O12983" s="24">
        <f t="shared" si="2028"/>
        <v>0</v>
      </c>
      <c r="P12983" s="24">
        <f t="shared" si="2029"/>
        <v>0</v>
      </c>
    </row>
    <row r="12984" spans="1:16" x14ac:dyDescent="0.25">
      <c r="A12984" s="15">
        <v>41835</v>
      </c>
      <c r="B12984">
        <v>0</v>
      </c>
      <c r="C12984">
        <v>2260</v>
      </c>
      <c r="D12984">
        <v>0</v>
      </c>
      <c r="E12984">
        <v>1871</v>
      </c>
      <c r="F12984">
        <v>0</v>
      </c>
      <c r="G12984">
        <f t="shared" si="2020"/>
        <v>11981</v>
      </c>
      <c r="H12984">
        <f t="shared" si="2021"/>
        <v>6459</v>
      </c>
      <c r="I12984">
        <f t="shared" si="2022"/>
        <v>2014</v>
      </c>
      <c r="J12984">
        <f t="shared" si="2023"/>
        <v>7</v>
      </c>
      <c r="K12984" s="24">
        <f t="shared" si="2024"/>
        <v>11.981</v>
      </c>
      <c r="L12984" s="24">
        <f t="shared" si="2025"/>
        <v>6.4589999999999996</v>
      </c>
      <c r="M12984" s="24">
        <f t="shared" si="2026"/>
        <v>2.2599999999999998</v>
      </c>
      <c r="N12984" s="24">
        <f t="shared" si="2027"/>
        <v>1.871</v>
      </c>
      <c r="O12984" s="24">
        <f t="shared" si="2028"/>
        <v>0</v>
      </c>
      <c r="P12984" s="24">
        <f t="shared" si="2029"/>
        <v>0</v>
      </c>
    </row>
    <row r="12985" spans="1:16" x14ac:dyDescent="0.25">
      <c r="A12985" s="15">
        <v>41836</v>
      </c>
      <c r="B12985">
        <v>0</v>
      </c>
      <c r="C12985">
        <v>2534</v>
      </c>
      <c r="D12985">
        <v>0</v>
      </c>
      <c r="E12985">
        <v>0</v>
      </c>
      <c r="F12985">
        <v>0</v>
      </c>
      <c r="G12985">
        <f t="shared" si="2020"/>
        <v>11707</v>
      </c>
      <c r="H12985">
        <f t="shared" si="2021"/>
        <v>8330</v>
      </c>
      <c r="I12985">
        <f t="shared" si="2022"/>
        <v>2014</v>
      </c>
      <c r="J12985">
        <f t="shared" si="2023"/>
        <v>7</v>
      </c>
      <c r="K12985" s="24">
        <f t="shared" si="2024"/>
        <v>11.707000000000001</v>
      </c>
      <c r="L12985" s="24">
        <f t="shared" si="2025"/>
        <v>8.33</v>
      </c>
      <c r="M12985" s="24">
        <f t="shared" si="2026"/>
        <v>2.5339999999999998</v>
      </c>
      <c r="N12985" s="24">
        <f t="shared" si="2027"/>
        <v>0</v>
      </c>
      <c r="O12985" s="24">
        <f t="shared" si="2028"/>
        <v>0</v>
      </c>
      <c r="P12985" s="24">
        <f t="shared" si="2029"/>
        <v>0</v>
      </c>
    </row>
    <row r="12986" spans="1:16" x14ac:dyDescent="0.25">
      <c r="A12986" s="15">
        <v>41837</v>
      </c>
      <c r="B12986">
        <v>0</v>
      </c>
      <c r="C12986">
        <v>2973</v>
      </c>
      <c r="D12986">
        <v>0</v>
      </c>
      <c r="E12986">
        <v>1216</v>
      </c>
      <c r="F12986">
        <v>0</v>
      </c>
      <c r="G12986">
        <f t="shared" si="2020"/>
        <v>11268</v>
      </c>
      <c r="H12986">
        <f t="shared" si="2021"/>
        <v>7114</v>
      </c>
      <c r="I12986">
        <f t="shared" si="2022"/>
        <v>2014</v>
      </c>
      <c r="J12986">
        <f t="shared" si="2023"/>
        <v>7</v>
      </c>
      <c r="K12986" s="24">
        <f t="shared" si="2024"/>
        <v>11.268000000000001</v>
      </c>
      <c r="L12986" s="24">
        <f t="shared" si="2025"/>
        <v>7.1139999999999999</v>
      </c>
      <c r="M12986" s="24">
        <f t="shared" si="2026"/>
        <v>2.9729999999999999</v>
      </c>
      <c r="N12986" s="24">
        <f t="shared" si="2027"/>
        <v>1.216</v>
      </c>
      <c r="O12986" s="24">
        <f t="shared" si="2028"/>
        <v>0</v>
      </c>
      <c r="P12986" s="24">
        <f t="shared" si="2029"/>
        <v>0</v>
      </c>
    </row>
    <row r="12987" spans="1:16" x14ac:dyDescent="0.25">
      <c r="A12987" s="15">
        <v>41838</v>
      </c>
      <c r="B12987">
        <v>0</v>
      </c>
      <c r="C12987">
        <v>1799</v>
      </c>
      <c r="D12987">
        <v>0</v>
      </c>
      <c r="E12987">
        <v>1733</v>
      </c>
      <c r="F12987">
        <v>0</v>
      </c>
      <c r="G12987">
        <f t="shared" si="2020"/>
        <v>12442</v>
      </c>
      <c r="H12987">
        <f t="shared" si="2021"/>
        <v>6597</v>
      </c>
      <c r="I12987">
        <f t="shared" si="2022"/>
        <v>2014</v>
      </c>
      <c r="J12987">
        <f t="shared" si="2023"/>
        <v>7</v>
      </c>
      <c r="K12987" s="24">
        <f t="shared" si="2024"/>
        <v>12.442</v>
      </c>
      <c r="L12987" s="24">
        <f t="shared" si="2025"/>
        <v>6.5970000000000004</v>
      </c>
      <c r="M12987" s="24">
        <f t="shared" si="2026"/>
        <v>1.7989999999999999</v>
      </c>
      <c r="N12987" s="24">
        <f t="shared" si="2027"/>
        <v>1.7330000000000001</v>
      </c>
      <c r="O12987" s="24">
        <f t="shared" si="2028"/>
        <v>0</v>
      </c>
      <c r="P12987" s="24">
        <f t="shared" si="2029"/>
        <v>0</v>
      </c>
    </row>
    <row r="12988" spans="1:16" x14ac:dyDescent="0.25">
      <c r="A12988" s="15">
        <v>41839</v>
      </c>
      <c r="B12988">
        <v>0</v>
      </c>
      <c r="C12988">
        <v>1804</v>
      </c>
      <c r="D12988">
        <v>0</v>
      </c>
      <c r="E12988">
        <v>226</v>
      </c>
      <c r="F12988">
        <v>0</v>
      </c>
      <c r="G12988">
        <f t="shared" si="2020"/>
        <v>12437</v>
      </c>
      <c r="H12988">
        <f t="shared" si="2021"/>
        <v>8104</v>
      </c>
      <c r="I12988">
        <f t="shared" si="2022"/>
        <v>2014</v>
      </c>
      <c r="J12988">
        <f t="shared" si="2023"/>
        <v>7</v>
      </c>
      <c r="K12988" s="24">
        <f t="shared" si="2024"/>
        <v>12.436999999999999</v>
      </c>
      <c r="L12988" s="24">
        <f t="shared" si="2025"/>
        <v>8.1039999999999992</v>
      </c>
      <c r="M12988" s="24">
        <f t="shared" si="2026"/>
        <v>1.804</v>
      </c>
      <c r="N12988" s="24">
        <f t="shared" si="2027"/>
        <v>0.22600000000000001</v>
      </c>
      <c r="O12988" s="24">
        <f t="shared" si="2028"/>
        <v>0</v>
      </c>
      <c r="P12988" s="24">
        <f t="shared" si="2029"/>
        <v>0</v>
      </c>
    </row>
    <row r="12989" spans="1:16" x14ac:dyDescent="0.25">
      <c r="A12989" s="15">
        <v>41840</v>
      </c>
      <c r="B12989">
        <v>0</v>
      </c>
      <c r="C12989">
        <v>2170</v>
      </c>
      <c r="D12989">
        <v>0</v>
      </c>
      <c r="E12989">
        <v>1135</v>
      </c>
      <c r="F12989">
        <v>0</v>
      </c>
      <c r="G12989">
        <f t="shared" si="2020"/>
        <v>12071</v>
      </c>
      <c r="H12989">
        <f t="shared" si="2021"/>
        <v>7195</v>
      </c>
      <c r="I12989">
        <f t="shared" si="2022"/>
        <v>2014</v>
      </c>
      <c r="J12989">
        <f t="shared" si="2023"/>
        <v>7</v>
      </c>
      <c r="K12989" s="24">
        <f t="shared" si="2024"/>
        <v>12.071</v>
      </c>
      <c r="L12989" s="24">
        <f t="shared" si="2025"/>
        <v>7.1950000000000003</v>
      </c>
      <c r="M12989" s="24">
        <f t="shared" si="2026"/>
        <v>2.17</v>
      </c>
      <c r="N12989" s="24">
        <f t="shared" si="2027"/>
        <v>1.135</v>
      </c>
      <c r="O12989" s="24">
        <f t="shared" si="2028"/>
        <v>0</v>
      </c>
      <c r="P12989" s="24">
        <f t="shared" si="2029"/>
        <v>0</v>
      </c>
    </row>
    <row r="12990" spans="1:16" x14ac:dyDescent="0.25">
      <c r="A12990" s="15">
        <v>41841</v>
      </c>
      <c r="B12990">
        <v>0</v>
      </c>
      <c r="C12990">
        <v>2321</v>
      </c>
      <c r="D12990">
        <v>0</v>
      </c>
      <c r="E12990">
        <v>1615</v>
      </c>
      <c r="F12990">
        <v>0</v>
      </c>
      <c r="G12990">
        <f t="shared" si="2020"/>
        <v>11920</v>
      </c>
      <c r="H12990">
        <f t="shared" si="2021"/>
        <v>6715</v>
      </c>
      <c r="I12990">
        <f t="shared" si="2022"/>
        <v>2014</v>
      </c>
      <c r="J12990">
        <f t="shared" si="2023"/>
        <v>7</v>
      </c>
      <c r="K12990" s="24">
        <f t="shared" si="2024"/>
        <v>11.92</v>
      </c>
      <c r="L12990" s="24">
        <f t="shared" si="2025"/>
        <v>6.7149999999999999</v>
      </c>
      <c r="M12990" s="24">
        <f t="shared" si="2026"/>
        <v>2.3210000000000002</v>
      </c>
      <c r="N12990" s="24">
        <f t="shared" si="2027"/>
        <v>1.615</v>
      </c>
      <c r="O12990" s="24">
        <f t="shared" si="2028"/>
        <v>0</v>
      </c>
      <c r="P12990" s="24">
        <f t="shared" si="2029"/>
        <v>0</v>
      </c>
    </row>
    <row r="12991" spans="1:16" x14ac:dyDescent="0.25">
      <c r="A12991" s="15">
        <v>41842</v>
      </c>
      <c r="B12991">
        <v>0</v>
      </c>
      <c r="C12991">
        <v>2257</v>
      </c>
      <c r="D12991">
        <v>0</v>
      </c>
      <c r="E12991">
        <v>481</v>
      </c>
      <c r="F12991">
        <v>0</v>
      </c>
      <c r="G12991">
        <f t="shared" si="2020"/>
        <v>11984</v>
      </c>
      <c r="H12991">
        <f t="shared" si="2021"/>
        <v>7849</v>
      </c>
      <c r="I12991">
        <f t="shared" si="2022"/>
        <v>2014</v>
      </c>
      <c r="J12991">
        <f t="shared" si="2023"/>
        <v>7</v>
      </c>
      <c r="K12991" s="24">
        <f t="shared" si="2024"/>
        <v>11.984</v>
      </c>
      <c r="L12991" s="24">
        <f t="shared" si="2025"/>
        <v>7.8490000000000002</v>
      </c>
      <c r="M12991" s="24">
        <f t="shared" si="2026"/>
        <v>2.2570000000000001</v>
      </c>
      <c r="N12991" s="24">
        <f t="shared" si="2027"/>
        <v>0.48099999999999998</v>
      </c>
      <c r="O12991" s="24">
        <f t="shared" si="2028"/>
        <v>0</v>
      </c>
      <c r="P12991" s="24">
        <f t="shared" si="2029"/>
        <v>0</v>
      </c>
    </row>
    <row r="12992" spans="1:16" x14ac:dyDescent="0.25">
      <c r="A12992" s="15">
        <v>41843</v>
      </c>
      <c r="B12992">
        <v>0</v>
      </c>
      <c r="C12992">
        <v>2402</v>
      </c>
      <c r="D12992">
        <v>0</v>
      </c>
      <c r="E12992">
        <v>1122</v>
      </c>
      <c r="F12992">
        <v>0</v>
      </c>
      <c r="G12992">
        <f t="shared" si="2020"/>
        <v>11839</v>
      </c>
      <c r="H12992">
        <f t="shared" si="2021"/>
        <v>7208</v>
      </c>
      <c r="I12992">
        <f t="shared" si="2022"/>
        <v>2014</v>
      </c>
      <c r="J12992">
        <f t="shared" si="2023"/>
        <v>7</v>
      </c>
      <c r="K12992" s="24">
        <f t="shared" si="2024"/>
        <v>11.839</v>
      </c>
      <c r="L12992" s="24">
        <f t="shared" si="2025"/>
        <v>7.2080000000000002</v>
      </c>
      <c r="M12992" s="24">
        <f t="shared" si="2026"/>
        <v>2.4020000000000001</v>
      </c>
      <c r="N12992" s="24">
        <f t="shared" si="2027"/>
        <v>1.1220000000000001</v>
      </c>
      <c r="O12992" s="24">
        <f t="shared" si="2028"/>
        <v>0</v>
      </c>
      <c r="P12992" s="24">
        <f t="shared" si="2029"/>
        <v>0</v>
      </c>
    </row>
    <row r="12993" spans="1:16" x14ac:dyDescent="0.25">
      <c r="A12993" s="15">
        <v>41844</v>
      </c>
      <c r="B12993">
        <v>0</v>
      </c>
      <c r="C12993">
        <v>2129</v>
      </c>
      <c r="D12993">
        <v>0</v>
      </c>
      <c r="E12993">
        <v>1602</v>
      </c>
      <c r="F12993">
        <v>0</v>
      </c>
      <c r="G12993">
        <f t="shared" si="2020"/>
        <v>12112</v>
      </c>
      <c r="H12993">
        <f t="shared" si="2021"/>
        <v>6728</v>
      </c>
      <c r="I12993">
        <f t="shared" si="2022"/>
        <v>2014</v>
      </c>
      <c r="J12993">
        <f t="shared" si="2023"/>
        <v>7</v>
      </c>
      <c r="K12993" s="24">
        <f t="shared" si="2024"/>
        <v>12.112</v>
      </c>
      <c r="L12993" s="24">
        <f t="shared" si="2025"/>
        <v>6.7279999999999998</v>
      </c>
      <c r="M12993" s="24">
        <f t="shared" si="2026"/>
        <v>2.129</v>
      </c>
      <c r="N12993" s="24">
        <f t="shared" si="2027"/>
        <v>1.6020000000000001</v>
      </c>
      <c r="O12993" s="24">
        <f t="shared" si="2028"/>
        <v>0</v>
      </c>
      <c r="P12993" s="24">
        <f t="shared" si="2029"/>
        <v>0</v>
      </c>
    </row>
    <row r="12994" spans="1:16" x14ac:dyDescent="0.25">
      <c r="A12994" s="15">
        <v>41845</v>
      </c>
      <c r="B12994">
        <v>0</v>
      </c>
      <c r="C12994">
        <v>2398</v>
      </c>
      <c r="D12994">
        <v>0</v>
      </c>
      <c r="E12994">
        <v>474</v>
      </c>
      <c r="F12994">
        <v>0</v>
      </c>
      <c r="G12994">
        <f t="shared" si="2020"/>
        <v>11843</v>
      </c>
      <c r="H12994">
        <f t="shared" si="2021"/>
        <v>7856</v>
      </c>
      <c r="I12994">
        <f t="shared" si="2022"/>
        <v>2014</v>
      </c>
      <c r="J12994">
        <f t="shared" si="2023"/>
        <v>7</v>
      </c>
      <c r="K12994" s="24">
        <f t="shared" si="2024"/>
        <v>11.843</v>
      </c>
      <c r="L12994" s="24">
        <f t="shared" si="2025"/>
        <v>7.8559999999999999</v>
      </c>
      <c r="M12994" s="24">
        <f t="shared" si="2026"/>
        <v>2.3980000000000001</v>
      </c>
      <c r="N12994" s="24">
        <f t="shared" si="2027"/>
        <v>0.47399999999999998</v>
      </c>
      <c r="O12994" s="24">
        <f t="shared" si="2028"/>
        <v>0</v>
      </c>
      <c r="P12994" s="24">
        <f t="shared" si="2029"/>
        <v>0</v>
      </c>
    </row>
    <row r="12995" spans="1:16" x14ac:dyDescent="0.25">
      <c r="A12995" s="15">
        <v>41846</v>
      </c>
      <c r="B12995">
        <v>0</v>
      </c>
      <c r="C12995">
        <v>1982</v>
      </c>
      <c r="D12995">
        <v>0</v>
      </c>
      <c r="E12995">
        <v>1136</v>
      </c>
      <c r="F12995">
        <v>0</v>
      </c>
      <c r="G12995">
        <f t="shared" si="2020"/>
        <v>12259</v>
      </c>
      <c r="H12995">
        <f t="shared" si="2021"/>
        <v>7194</v>
      </c>
      <c r="I12995">
        <f t="shared" si="2022"/>
        <v>2014</v>
      </c>
      <c r="J12995">
        <f t="shared" si="2023"/>
        <v>7</v>
      </c>
      <c r="K12995" s="24">
        <f t="shared" si="2024"/>
        <v>12.259</v>
      </c>
      <c r="L12995" s="24">
        <f t="shared" si="2025"/>
        <v>7.194</v>
      </c>
      <c r="M12995" s="24">
        <f t="shared" si="2026"/>
        <v>1.982</v>
      </c>
      <c r="N12995" s="24">
        <f t="shared" si="2027"/>
        <v>1.1359999999999999</v>
      </c>
      <c r="O12995" s="24">
        <f t="shared" si="2028"/>
        <v>0</v>
      </c>
      <c r="P12995" s="24">
        <f t="shared" si="2029"/>
        <v>0</v>
      </c>
    </row>
    <row r="12996" spans="1:16" x14ac:dyDescent="0.25">
      <c r="A12996" s="15">
        <v>41847</v>
      </c>
      <c r="B12996">
        <v>0</v>
      </c>
      <c r="C12996">
        <v>2278</v>
      </c>
      <c r="D12996">
        <v>0</v>
      </c>
      <c r="E12996">
        <v>1612</v>
      </c>
      <c r="F12996">
        <v>0</v>
      </c>
      <c r="G12996">
        <f t="shared" si="2020"/>
        <v>11963</v>
      </c>
      <c r="H12996">
        <f t="shared" si="2021"/>
        <v>6718</v>
      </c>
      <c r="I12996">
        <f t="shared" si="2022"/>
        <v>2014</v>
      </c>
      <c r="J12996">
        <f t="shared" si="2023"/>
        <v>7</v>
      </c>
      <c r="K12996" s="24">
        <f t="shared" si="2024"/>
        <v>11.962999999999999</v>
      </c>
      <c r="L12996" s="24">
        <f t="shared" si="2025"/>
        <v>6.718</v>
      </c>
      <c r="M12996" s="24">
        <f t="shared" si="2026"/>
        <v>2.278</v>
      </c>
      <c r="N12996" s="24">
        <f t="shared" si="2027"/>
        <v>1.6120000000000001</v>
      </c>
      <c r="O12996" s="24">
        <f t="shared" si="2028"/>
        <v>0</v>
      </c>
      <c r="P12996" s="24">
        <f t="shared" si="2029"/>
        <v>0</v>
      </c>
    </row>
    <row r="12997" spans="1:16" x14ac:dyDescent="0.25">
      <c r="A12997" s="15">
        <v>41848</v>
      </c>
      <c r="B12997">
        <v>0</v>
      </c>
      <c r="C12997">
        <v>2238</v>
      </c>
      <c r="D12997">
        <v>0</v>
      </c>
      <c r="E12997">
        <v>478</v>
      </c>
      <c r="F12997">
        <v>0</v>
      </c>
      <c r="G12997">
        <f t="shared" si="2020"/>
        <v>12003</v>
      </c>
      <c r="H12997">
        <f t="shared" si="2021"/>
        <v>7852</v>
      </c>
      <c r="I12997">
        <f t="shared" si="2022"/>
        <v>2014</v>
      </c>
      <c r="J12997">
        <f t="shared" si="2023"/>
        <v>7</v>
      </c>
      <c r="K12997" s="24">
        <f t="shared" si="2024"/>
        <v>12.003</v>
      </c>
      <c r="L12997" s="24">
        <f t="shared" si="2025"/>
        <v>7.8520000000000003</v>
      </c>
      <c r="M12997" s="24">
        <f t="shared" si="2026"/>
        <v>2.238</v>
      </c>
      <c r="N12997" s="24">
        <f t="shared" si="2027"/>
        <v>0.47799999999999998</v>
      </c>
      <c r="O12997" s="24">
        <f t="shared" si="2028"/>
        <v>0</v>
      </c>
      <c r="P12997" s="24">
        <f t="shared" si="2029"/>
        <v>0</v>
      </c>
    </row>
    <row r="12998" spans="1:16" x14ac:dyDescent="0.25">
      <c r="A12998" s="15">
        <v>41849</v>
      </c>
      <c r="B12998">
        <v>0</v>
      </c>
      <c r="C12998">
        <v>2453</v>
      </c>
      <c r="D12998">
        <v>0</v>
      </c>
      <c r="E12998">
        <v>1132</v>
      </c>
      <c r="F12998">
        <v>0</v>
      </c>
      <c r="G12998">
        <f t="shared" ref="G12998:G13061" si="2030">MAX(IF(AND(MONTH(A12998)&gt;6,MONTH(A12998)&lt;10),14241,13250)-B12998-C12998-F12998,0)</f>
        <v>11788</v>
      </c>
      <c r="H12998">
        <f t="shared" ref="H12998:H13061" si="2031">MAX(8330-E12998-D12998,0)</f>
        <v>7198</v>
      </c>
      <c r="I12998">
        <f t="shared" ref="I12998:I13061" si="2032">YEAR(A12998)</f>
        <v>2014</v>
      </c>
      <c r="J12998">
        <f t="shared" ref="J12998:J13061" si="2033">MONTH(A12998)</f>
        <v>7</v>
      </c>
      <c r="K12998" s="24">
        <f t="shared" ref="K12998:K13061" si="2034">G12998/1000</f>
        <v>11.788</v>
      </c>
      <c r="L12998" s="24">
        <f t="shared" ref="L12998:L13061" si="2035">H12998/1000</f>
        <v>7.1980000000000004</v>
      </c>
      <c r="M12998" s="24">
        <f t="shared" ref="M12998:M13061" si="2036">(B12998+C12998+F12998)/1000</f>
        <v>2.4529999999999998</v>
      </c>
      <c r="N12998" s="24">
        <f t="shared" ref="N12998:N13061" si="2037">(D12998+E12998)/1000</f>
        <v>1.1319999999999999</v>
      </c>
      <c r="O12998" s="24">
        <f t="shared" ref="O12998:O13061" si="2038">B12998/1000</f>
        <v>0</v>
      </c>
      <c r="P12998" s="24">
        <f t="shared" ref="P12998:P13061" si="2039">F12998/1000</f>
        <v>0</v>
      </c>
    </row>
    <row r="12999" spans="1:16" x14ac:dyDescent="0.25">
      <c r="A12999" s="15">
        <v>41850</v>
      </c>
      <c r="B12999">
        <v>0</v>
      </c>
      <c r="C12999">
        <v>1924</v>
      </c>
      <c r="D12999">
        <v>0</v>
      </c>
      <c r="E12999">
        <v>1603</v>
      </c>
      <c r="F12999">
        <v>0</v>
      </c>
      <c r="G12999">
        <f t="shared" si="2030"/>
        <v>12317</v>
      </c>
      <c r="H12999">
        <f t="shared" si="2031"/>
        <v>6727</v>
      </c>
      <c r="I12999">
        <f t="shared" si="2032"/>
        <v>2014</v>
      </c>
      <c r="J12999">
        <f t="shared" si="2033"/>
        <v>7</v>
      </c>
      <c r="K12999" s="24">
        <f t="shared" si="2034"/>
        <v>12.317</v>
      </c>
      <c r="L12999" s="24">
        <f t="shared" si="2035"/>
        <v>6.7270000000000003</v>
      </c>
      <c r="M12999" s="24">
        <f t="shared" si="2036"/>
        <v>1.9239999999999999</v>
      </c>
      <c r="N12999" s="24">
        <f t="shared" si="2037"/>
        <v>1.603</v>
      </c>
      <c r="O12999" s="24">
        <f t="shared" si="2038"/>
        <v>0</v>
      </c>
      <c r="P12999" s="24">
        <f t="shared" si="2039"/>
        <v>0</v>
      </c>
    </row>
    <row r="13000" spans="1:16" x14ac:dyDescent="0.25">
      <c r="A13000" s="15">
        <v>41851</v>
      </c>
      <c r="B13000">
        <v>0</v>
      </c>
      <c r="C13000">
        <v>2943</v>
      </c>
      <c r="D13000">
        <v>0</v>
      </c>
      <c r="E13000">
        <v>468</v>
      </c>
      <c r="F13000">
        <v>0</v>
      </c>
      <c r="G13000">
        <f t="shared" si="2030"/>
        <v>11298</v>
      </c>
      <c r="H13000">
        <f t="shared" si="2031"/>
        <v>7862</v>
      </c>
      <c r="I13000">
        <f t="shared" si="2032"/>
        <v>2014</v>
      </c>
      <c r="J13000">
        <f t="shared" si="2033"/>
        <v>7</v>
      </c>
      <c r="K13000" s="24">
        <f t="shared" si="2034"/>
        <v>11.298</v>
      </c>
      <c r="L13000" s="24">
        <f t="shared" si="2035"/>
        <v>7.8620000000000001</v>
      </c>
      <c r="M13000" s="24">
        <f t="shared" si="2036"/>
        <v>2.9430000000000001</v>
      </c>
      <c r="N13000" s="24">
        <f t="shared" si="2037"/>
        <v>0.46800000000000003</v>
      </c>
      <c r="O13000" s="24">
        <f t="shared" si="2038"/>
        <v>0</v>
      </c>
      <c r="P13000" s="24">
        <f t="shared" si="2039"/>
        <v>0</v>
      </c>
    </row>
    <row r="13001" spans="1:16" x14ac:dyDescent="0.25">
      <c r="A13001" s="15">
        <v>41852</v>
      </c>
      <c r="B13001">
        <v>0</v>
      </c>
      <c r="C13001">
        <v>2402</v>
      </c>
      <c r="D13001">
        <v>0</v>
      </c>
      <c r="E13001">
        <v>1262</v>
      </c>
      <c r="F13001">
        <v>0</v>
      </c>
      <c r="G13001">
        <f t="shared" si="2030"/>
        <v>11839</v>
      </c>
      <c r="H13001">
        <f t="shared" si="2031"/>
        <v>7068</v>
      </c>
      <c r="I13001">
        <f t="shared" si="2032"/>
        <v>2014</v>
      </c>
      <c r="J13001">
        <f t="shared" si="2033"/>
        <v>8</v>
      </c>
      <c r="K13001" s="24">
        <f t="shared" si="2034"/>
        <v>11.839</v>
      </c>
      <c r="L13001" s="24">
        <f t="shared" si="2035"/>
        <v>7.0679999999999996</v>
      </c>
      <c r="M13001" s="24">
        <f t="shared" si="2036"/>
        <v>2.4020000000000001</v>
      </c>
      <c r="N13001" s="24">
        <f t="shared" si="2037"/>
        <v>1.262</v>
      </c>
      <c r="O13001" s="24">
        <f t="shared" si="2038"/>
        <v>0</v>
      </c>
      <c r="P13001" s="24">
        <f t="shared" si="2039"/>
        <v>0</v>
      </c>
    </row>
    <row r="13002" spans="1:16" x14ac:dyDescent="0.25">
      <c r="A13002" s="15">
        <v>41853</v>
      </c>
      <c r="B13002">
        <v>0</v>
      </c>
      <c r="C13002">
        <v>2129</v>
      </c>
      <c r="D13002">
        <v>0</v>
      </c>
      <c r="E13002">
        <v>1788</v>
      </c>
      <c r="F13002">
        <v>0</v>
      </c>
      <c r="G13002">
        <f t="shared" si="2030"/>
        <v>12112</v>
      </c>
      <c r="H13002">
        <f t="shared" si="2031"/>
        <v>6542</v>
      </c>
      <c r="I13002">
        <f t="shared" si="2032"/>
        <v>2014</v>
      </c>
      <c r="J13002">
        <f t="shared" si="2033"/>
        <v>8</v>
      </c>
      <c r="K13002" s="24">
        <f t="shared" si="2034"/>
        <v>12.112</v>
      </c>
      <c r="L13002" s="24">
        <f t="shared" si="2035"/>
        <v>6.5419999999999998</v>
      </c>
      <c r="M13002" s="24">
        <f t="shared" si="2036"/>
        <v>2.129</v>
      </c>
      <c r="N13002" s="24">
        <f t="shared" si="2037"/>
        <v>1.788</v>
      </c>
      <c r="O13002" s="24">
        <f t="shared" si="2038"/>
        <v>0</v>
      </c>
      <c r="P13002" s="24">
        <f t="shared" si="2039"/>
        <v>0</v>
      </c>
    </row>
    <row r="13003" spans="1:16" x14ac:dyDescent="0.25">
      <c r="A13003" s="15">
        <v>41854</v>
      </c>
      <c r="B13003">
        <v>0</v>
      </c>
      <c r="C13003">
        <v>2129</v>
      </c>
      <c r="D13003">
        <v>0</v>
      </c>
      <c r="E13003">
        <v>155</v>
      </c>
      <c r="F13003">
        <v>0</v>
      </c>
      <c r="G13003">
        <f t="shared" si="2030"/>
        <v>12112</v>
      </c>
      <c r="H13003">
        <f t="shared" si="2031"/>
        <v>8175</v>
      </c>
      <c r="I13003">
        <f t="shared" si="2032"/>
        <v>2014</v>
      </c>
      <c r="J13003">
        <f t="shared" si="2033"/>
        <v>8</v>
      </c>
      <c r="K13003" s="24">
        <f t="shared" si="2034"/>
        <v>12.112</v>
      </c>
      <c r="L13003" s="24">
        <f t="shared" si="2035"/>
        <v>8.1750000000000007</v>
      </c>
      <c r="M13003" s="24">
        <f t="shared" si="2036"/>
        <v>2.129</v>
      </c>
      <c r="N13003" s="24">
        <f t="shared" si="2037"/>
        <v>0.155</v>
      </c>
      <c r="O13003" s="24">
        <f t="shared" si="2038"/>
        <v>0</v>
      </c>
      <c r="P13003" s="24">
        <f t="shared" si="2039"/>
        <v>0</v>
      </c>
    </row>
    <row r="13004" spans="1:16" x14ac:dyDescent="0.25">
      <c r="A13004" s="15">
        <v>41855</v>
      </c>
      <c r="B13004">
        <v>0</v>
      </c>
      <c r="C13004">
        <v>2129</v>
      </c>
      <c r="D13004">
        <v>0</v>
      </c>
      <c r="E13004">
        <v>1130</v>
      </c>
      <c r="F13004">
        <v>0</v>
      </c>
      <c r="G13004">
        <f t="shared" si="2030"/>
        <v>12112</v>
      </c>
      <c r="H13004">
        <f t="shared" si="2031"/>
        <v>7200</v>
      </c>
      <c r="I13004">
        <f t="shared" si="2032"/>
        <v>2014</v>
      </c>
      <c r="J13004">
        <f t="shared" si="2033"/>
        <v>8</v>
      </c>
      <c r="K13004" s="24">
        <f t="shared" si="2034"/>
        <v>12.112</v>
      </c>
      <c r="L13004" s="24">
        <f t="shared" si="2035"/>
        <v>7.2</v>
      </c>
      <c r="M13004" s="24">
        <f t="shared" si="2036"/>
        <v>2.129</v>
      </c>
      <c r="N13004" s="24">
        <f t="shared" si="2037"/>
        <v>1.1299999999999999</v>
      </c>
      <c r="O13004" s="24">
        <f t="shared" si="2038"/>
        <v>0</v>
      </c>
      <c r="P13004" s="24">
        <f t="shared" si="2039"/>
        <v>0</v>
      </c>
    </row>
    <row r="13005" spans="1:16" x14ac:dyDescent="0.25">
      <c r="A13005" s="15">
        <v>41856</v>
      </c>
      <c r="B13005">
        <v>0</v>
      </c>
      <c r="C13005">
        <v>2430</v>
      </c>
      <c r="D13005">
        <v>0</v>
      </c>
      <c r="E13005">
        <v>1610</v>
      </c>
      <c r="F13005">
        <v>0</v>
      </c>
      <c r="G13005">
        <f t="shared" si="2030"/>
        <v>11811</v>
      </c>
      <c r="H13005">
        <f t="shared" si="2031"/>
        <v>6720</v>
      </c>
      <c r="I13005">
        <f t="shared" si="2032"/>
        <v>2014</v>
      </c>
      <c r="J13005">
        <f t="shared" si="2033"/>
        <v>8</v>
      </c>
      <c r="K13005" s="24">
        <f t="shared" si="2034"/>
        <v>11.811</v>
      </c>
      <c r="L13005" s="24">
        <f t="shared" si="2035"/>
        <v>6.72</v>
      </c>
      <c r="M13005" s="24">
        <f t="shared" si="2036"/>
        <v>2.4300000000000002</v>
      </c>
      <c r="N13005" s="24">
        <f t="shared" si="2037"/>
        <v>1.61</v>
      </c>
      <c r="O13005" s="24">
        <f t="shared" si="2038"/>
        <v>0</v>
      </c>
      <c r="P13005" s="24">
        <f t="shared" si="2039"/>
        <v>0</v>
      </c>
    </row>
    <row r="13006" spans="1:16" x14ac:dyDescent="0.25">
      <c r="A13006" s="15">
        <v>41857</v>
      </c>
      <c r="B13006">
        <v>0</v>
      </c>
      <c r="C13006">
        <v>2685</v>
      </c>
      <c r="D13006">
        <v>0</v>
      </c>
      <c r="E13006">
        <v>479</v>
      </c>
      <c r="F13006">
        <v>0</v>
      </c>
      <c r="G13006">
        <f t="shared" si="2030"/>
        <v>11556</v>
      </c>
      <c r="H13006">
        <f t="shared" si="2031"/>
        <v>7851</v>
      </c>
      <c r="I13006">
        <f t="shared" si="2032"/>
        <v>2014</v>
      </c>
      <c r="J13006">
        <f t="shared" si="2033"/>
        <v>8</v>
      </c>
      <c r="K13006" s="24">
        <f t="shared" si="2034"/>
        <v>11.555999999999999</v>
      </c>
      <c r="L13006" s="24">
        <f t="shared" si="2035"/>
        <v>7.851</v>
      </c>
      <c r="M13006" s="24">
        <f t="shared" si="2036"/>
        <v>2.6850000000000001</v>
      </c>
      <c r="N13006" s="24">
        <f t="shared" si="2037"/>
        <v>0.47899999999999998</v>
      </c>
      <c r="O13006" s="24">
        <f t="shared" si="2038"/>
        <v>0</v>
      </c>
      <c r="P13006" s="24">
        <f t="shared" si="2039"/>
        <v>0</v>
      </c>
    </row>
    <row r="13007" spans="1:16" x14ac:dyDescent="0.25">
      <c r="A13007" s="15">
        <v>41858</v>
      </c>
      <c r="B13007">
        <v>0</v>
      </c>
      <c r="C13007">
        <v>2569</v>
      </c>
      <c r="D13007">
        <v>0</v>
      </c>
      <c r="E13007">
        <v>1123</v>
      </c>
      <c r="F13007">
        <v>0</v>
      </c>
      <c r="G13007">
        <f t="shared" si="2030"/>
        <v>11672</v>
      </c>
      <c r="H13007">
        <f t="shared" si="2031"/>
        <v>7207</v>
      </c>
      <c r="I13007">
        <f t="shared" si="2032"/>
        <v>2014</v>
      </c>
      <c r="J13007">
        <f t="shared" si="2033"/>
        <v>8</v>
      </c>
      <c r="K13007" s="24">
        <f t="shared" si="2034"/>
        <v>11.672000000000001</v>
      </c>
      <c r="L13007" s="24">
        <f t="shared" si="2035"/>
        <v>7.2069999999999999</v>
      </c>
      <c r="M13007" s="24">
        <f t="shared" si="2036"/>
        <v>2.569</v>
      </c>
      <c r="N13007" s="24">
        <f t="shared" si="2037"/>
        <v>1.123</v>
      </c>
      <c r="O13007" s="24">
        <f t="shared" si="2038"/>
        <v>0</v>
      </c>
      <c r="P13007" s="24">
        <f t="shared" si="2039"/>
        <v>0</v>
      </c>
    </row>
    <row r="13008" spans="1:16" x14ac:dyDescent="0.25">
      <c r="A13008" s="15">
        <v>41859</v>
      </c>
      <c r="B13008">
        <v>0</v>
      </c>
      <c r="C13008">
        <v>2470</v>
      </c>
      <c r="D13008">
        <v>0</v>
      </c>
      <c r="E13008">
        <v>1606</v>
      </c>
      <c r="F13008">
        <v>0</v>
      </c>
      <c r="G13008">
        <f t="shared" si="2030"/>
        <v>11771</v>
      </c>
      <c r="H13008">
        <f t="shared" si="2031"/>
        <v>6724</v>
      </c>
      <c r="I13008">
        <f t="shared" si="2032"/>
        <v>2014</v>
      </c>
      <c r="J13008">
        <f t="shared" si="2033"/>
        <v>8</v>
      </c>
      <c r="K13008" s="24">
        <f t="shared" si="2034"/>
        <v>11.771000000000001</v>
      </c>
      <c r="L13008" s="24">
        <f t="shared" si="2035"/>
        <v>6.7240000000000002</v>
      </c>
      <c r="M13008" s="24">
        <f t="shared" si="2036"/>
        <v>2.4700000000000002</v>
      </c>
      <c r="N13008" s="24">
        <f t="shared" si="2037"/>
        <v>1.6060000000000001</v>
      </c>
      <c r="O13008" s="24">
        <f t="shared" si="2038"/>
        <v>0</v>
      </c>
      <c r="P13008" s="24">
        <f t="shared" si="2039"/>
        <v>0</v>
      </c>
    </row>
    <row r="13009" spans="1:16" x14ac:dyDescent="0.25">
      <c r="A13009" s="15">
        <v>41860</v>
      </c>
      <c r="B13009">
        <v>0</v>
      </c>
      <c r="C13009">
        <v>3192</v>
      </c>
      <c r="D13009">
        <v>0</v>
      </c>
      <c r="E13009">
        <v>477</v>
      </c>
      <c r="F13009">
        <v>0</v>
      </c>
      <c r="G13009">
        <f t="shared" si="2030"/>
        <v>11049</v>
      </c>
      <c r="H13009">
        <f t="shared" si="2031"/>
        <v>7853</v>
      </c>
      <c r="I13009">
        <f t="shared" si="2032"/>
        <v>2014</v>
      </c>
      <c r="J13009">
        <f t="shared" si="2033"/>
        <v>8</v>
      </c>
      <c r="K13009" s="24">
        <f t="shared" si="2034"/>
        <v>11.048999999999999</v>
      </c>
      <c r="L13009" s="24">
        <f t="shared" si="2035"/>
        <v>7.8529999999999998</v>
      </c>
      <c r="M13009" s="24">
        <f t="shared" si="2036"/>
        <v>3.1920000000000002</v>
      </c>
      <c r="N13009" s="24">
        <f t="shared" si="2037"/>
        <v>0.47699999999999998</v>
      </c>
      <c r="O13009" s="24">
        <f t="shared" si="2038"/>
        <v>0</v>
      </c>
      <c r="P13009" s="24">
        <f t="shared" si="2039"/>
        <v>0</v>
      </c>
    </row>
    <row r="13010" spans="1:16" x14ac:dyDescent="0.25">
      <c r="A13010" s="15">
        <v>41861</v>
      </c>
      <c r="B13010">
        <v>0</v>
      </c>
      <c r="C13010">
        <v>4711</v>
      </c>
      <c r="D13010">
        <v>0</v>
      </c>
      <c r="E13010">
        <v>1128</v>
      </c>
      <c r="F13010">
        <v>0</v>
      </c>
      <c r="G13010">
        <f t="shared" si="2030"/>
        <v>9530</v>
      </c>
      <c r="H13010">
        <f t="shared" si="2031"/>
        <v>7202</v>
      </c>
      <c r="I13010">
        <f t="shared" si="2032"/>
        <v>2014</v>
      </c>
      <c r="J13010">
        <f t="shared" si="2033"/>
        <v>8</v>
      </c>
      <c r="K13010" s="24">
        <f t="shared" si="2034"/>
        <v>9.5299999999999994</v>
      </c>
      <c r="L13010" s="24">
        <f t="shared" si="2035"/>
        <v>7.202</v>
      </c>
      <c r="M13010" s="24">
        <f t="shared" si="2036"/>
        <v>4.7110000000000003</v>
      </c>
      <c r="N13010" s="24">
        <f t="shared" si="2037"/>
        <v>1.1279999999999999</v>
      </c>
      <c r="O13010" s="24">
        <f t="shared" si="2038"/>
        <v>0</v>
      </c>
      <c r="P13010" s="24">
        <f t="shared" si="2039"/>
        <v>0</v>
      </c>
    </row>
    <row r="13011" spans="1:16" x14ac:dyDescent="0.25">
      <c r="A13011" s="15">
        <v>41862</v>
      </c>
      <c r="B13011">
        <v>0</v>
      </c>
      <c r="C13011">
        <v>4514</v>
      </c>
      <c r="D13011">
        <v>0</v>
      </c>
      <c r="E13011">
        <v>1625</v>
      </c>
      <c r="F13011">
        <v>0</v>
      </c>
      <c r="G13011">
        <f t="shared" si="2030"/>
        <v>9727</v>
      </c>
      <c r="H13011">
        <f t="shared" si="2031"/>
        <v>6705</v>
      </c>
      <c r="I13011">
        <f t="shared" si="2032"/>
        <v>2014</v>
      </c>
      <c r="J13011">
        <f t="shared" si="2033"/>
        <v>8</v>
      </c>
      <c r="K13011" s="24">
        <f t="shared" si="2034"/>
        <v>9.7270000000000003</v>
      </c>
      <c r="L13011" s="24">
        <f t="shared" si="2035"/>
        <v>6.7050000000000001</v>
      </c>
      <c r="M13011" s="24">
        <f t="shared" si="2036"/>
        <v>4.5140000000000002</v>
      </c>
      <c r="N13011" s="24">
        <f t="shared" si="2037"/>
        <v>1.625</v>
      </c>
      <c r="O13011" s="24">
        <f t="shared" si="2038"/>
        <v>0</v>
      </c>
      <c r="P13011" s="24">
        <f t="shared" si="2039"/>
        <v>0</v>
      </c>
    </row>
    <row r="13012" spans="1:16" x14ac:dyDescent="0.25">
      <c r="A13012" s="15">
        <v>41863</v>
      </c>
      <c r="B13012">
        <v>0</v>
      </c>
      <c r="C13012">
        <v>5397</v>
      </c>
      <c r="D13012">
        <v>0</v>
      </c>
      <c r="E13012">
        <v>469</v>
      </c>
      <c r="F13012">
        <v>0</v>
      </c>
      <c r="G13012">
        <f t="shared" si="2030"/>
        <v>8844</v>
      </c>
      <c r="H13012">
        <f t="shared" si="2031"/>
        <v>7861</v>
      </c>
      <c r="I13012">
        <f t="shared" si="2032"/>
        <v>2014</v>
      </c>
      <c r="J13012">
        <f t="shared" si="2033"/>
        <v>8</v>
      </c>
      <c r="K13012" s="24">
        <f t="shared" si="2034"/>
        <v>8.8439999999999994</v>
      </c>
      <c r="L13012" s="24">
        <f t="shared" si="2035"/>
        <v>7.8609999999999998</v>
      </c>
      <c r="M13012" s="24">
        <f t="shared" si="2036"/>
        <v>5.3970000000000002</v>
      </c>
      <c r="N13012" s="24">
        <f t="shared" si="2037"/>
        <v>0.46899999999999997</v>
      </c>
      <c r="O13012" s="24">
        <f t="shared" si="2038"/>
        <v>0</v>
      </c>
      <c r="P13012" s="24">
        <f t="shared" si="2039"/>
        <v>0</v>
      </c>
    </row>
    <row r="13013" spans="1:16" x14ac:dyDescent="0.25">
      <c r="A13013" s="15">
        <v>41864</v>
      </c>
      <c r="B13013">
        <v>0</v>
      </c>
      <c r="C13013">
        <v>6673</v>
      </c>
      <c r="D13013">
        <v>0</v>
      </c>
      <c r="E13013">
        <v>1316</v>
      </c>
      <c r="F13013">
        <v>0</v>
      </c>
      <c r="G13013">
        <f t="shared" si="2030"/>
        <v>7568</v>
      </c>
      <c r="H13013">
        <f t="shared" si="2031"/>
        <v>7014</v>
      </c>
      <c r="I13013">
        <f t="shared" si="2032"/>
        <v>2014</v>
      </c>
      <c r="J13013">
        <f t="shared" si="2033"/>
        <v>8</v>
      </c>
      <c r="K13013" s="24">
        <f t="shared" si="2034"/>
        <v>7.5679999999999996</v>
      </c>
      <c r="L13013" s="24">
        <f t="shared" si="2035"/>
        <v>7.0140000000000002</v>
      </c>
      <c r="M13013" s="24">
        <f t="shared" si="2036"/>
        <v>6.673</v>
      </c>
      <c r="N13013" s="24">
        <f t="shared" si="2037"/>
        <v>1.3160000000000001</v>
      </c>
      <c r="O13013" s="24">
        <f t="shared" si="2038"/>
        <v>0</v>
      </c>
      <c r="P13013" s="24">
        <f t="shared" si="2039"/>
        <v>0</v>
      </c>
    </row>
    <row r="13014" spans="1:16" x14ac:dyDescent="0.25">
      <c r="A13014" s="15">
        <v>41865</v>
      </c>
      <c r="B13014">
        <v>0</v>
      </c>
      <c r="C13014">
        <v>4655</v>
      </c>
      <c r="D13014">
        <v>0</v>
      </c>
      <c r="E13014">
        <v>1855</v>
      </c>
      <c r="F13014">
        <v>0</v>
      </c>
      <c r="G13014">
        <f t="shared" si="2030"/>
        <v>9586</v>
      </c>
      <c r="H13014">
        <f t="shared" si="2031"/>
        <v>6475</v>
      </c>
      <c r="I13014">
        <f t="shared" si="2032"/>
        <v>2014</v>
      </c>
      <c r="J13014">
        <f t="shared" si="2033"/>
        <v>8</v>
      </c>
      <c r="K13014" s="24">
        <f t="shared" si="2034"/>
        <v>9.5860000000000003</v>
      </c>
      <c r="L13014" s="24">
        <f t="shared" si="2035"/>
        <v>6.4749999999999996</v>
      </c>
      <c r="M13014" s="24">
        <f t="shared" si="2036"/>
        <v>4.6550000000000002</v>
      </c>
      <c r="N13014" s="24">
        <f t="shared" si="2037"/>
        <v>1.855</v>
      </c>
      <c r="O13014" s="24">
        <f t="shared" si="2038"/>
        <v>0</v>
      </c>
      <c r="P13014" s="24">
        <f t="shared" si="2039"/>
        <v>0</v>
      </c>
    </row>
    <row r="13015" spans="1:16" x14ac:dyDescent="0.25">
      <c r="A13015" s="15">
        <v>41866</v>
      </c>
      <c r="B13015">
        <v>0</v>
      </c>
      <c r="C13015">
        <v>3929</v>
      </c>
      <c r="D13015">
        <v>0</v>
      </c>
      <c r="E13015">
        <v>5</v>
      </c>
      <c r="F13015">
        <v>0</v>
      </c>
      <c r="G13015">
        <f t="shared" si="2030"/>
        <v>10312</v>
      </c>
      <c r="H13015">
        <f t="shared" si="2031"/>
        <v>8325</v>
      </c>
      <c r="I13015">
        <f t="shared" si="2032"/>
        <v>2014</v>
      </c>
      <c r="J13015">
        <f t="shared" si="2033"/>
        <v>8</v>
      </c>
      <c r="K13015" s="24">
        <f t="shared" si="2034"/>
        <v>10.311999999999999</v>
      </c>
      <c r="L13015" s="24">
        <f t="shared" si="2035"/>
        <v>8.3249999999999993</v>
      </c>
      <c r="M13015" s="24">
        <f t="shared" si="2036"/>
        <v>3.9289999999999998</v>
      </c>
      <c r="N13015" s="24">
        <f t="shared" si="2037"/>
        <v>5.0000000000000001E-3</v>
      </c>
      <c r="O13015" s="24">
        <f t="shared" si="2038"/>
        <v>0</v>
      </c>
      <c r="P13015" s="24">
        <f t="shared" si="2039"/>
        <v>0</v>
      </c>
    </row>
    <row r="13016" spans="1:16" x14ac:dyDescent="0.25">
      <c r="A13016" s="15">
        <v>41867</v>
      </c>
      <c r="B13016">
        <v>0</v>
      </c>
      <c r="C13016">
        <v>3584</v>
      </c>
      <c r="D13016">
        <v>0</v>
      </c>
      <c r="E13016">
        <v>1130</v>
      </c>
      <c r="F13016">
        <v>0</v>
      </c>
      <c r="G13016">
        <f t="shared" si="2030"/>
        <v>10657</v>
      </c>
      <c r="H13016">
        <f t="shared" si="2031"/>
        <v>7200</v>
      </c>
      <c r="I13016">
        <f t="shared" si="2032"/>
        <v>2014</v>
      </c>
      <c r="J13016">
        <f t="shared" si="2033"/>
        <v>8</v>
      </c>
      <c r="K13016" s="24">
        <f t="shared" si="2034"/>
        <v>10.657</v>
      </c>
      <c r="L13016" s="24">
        <f t="shared" si="2035"/>
        <v>7.2</v>
      </c>
      <c r="M13016" s="24">
        <f t="shared" si="2036"/>
        <v>3.5840000000000001</v>
      </c>
      <c r="N13016" s="24">
        <f t="shared" si="2037"/>
        <v>1.1299999999999999</v>
      </c>
      <c r="O13016" s="24">
        <f t="shared" si="2038"/>
        <v>0</v>
      </c>
      <c r="P13016" s="24">
        <f t="shared" si="2039"/>
        <v>0</v>
      </c>
    </row>
    <row r="13017" spans="1:16" x14ac:dyDescent="0.25">
      <c r="A13017" s="15">
        <v>41868</v>
      </c>
      <c r="B13017">
        <v>0</v>
      </c>
      <c r="C13017">
        <v>3771</v>
      </c>
      <c r="D13017">
        <v>0</v>
      </c>
      <c r="E13017">
        <v>1601</v>
      </c>
      <c r="F13017">
        <v>0</v>
      </c>
      <c r="G13017">
        <f t="shared" si="2030"/>
        <v>10470</v>
      </c>
      <c r="H13017">
        <f t="shared" si="2031"/>
        <v>6729</v>
      </c>
      <c r="I13017">
        <f t="shared" si="2032"/>
        <v>2014</v>
      </c>
      <c r="J13017">
        <f t="shared" si="2033"/>
        <v>8</v>
      </c>
      <c r="K13017" s="24">
        <f t="shared" si="2034"/>
        <v>10.47</v>
      </c>
      <c r="L13017" s="24">
        <f t="shared" si="2035"/>
        <v>6.7290000000000001</v>
      </c>
      <c r="M13017" s="24">
        <f t="shared" si="2036"/>
        <v>3.7709999999999999</v>
      </c>
      <c r="N13017" s="24">
        <f t="shared" si="2037"/>
        <v>1.601</v>
      </c>
      <c r="O13017" s="24">
        <f t="shared" si="2038"/>
        <v>0</v>
      </c>
      <c r="P13017" s="24">
        <f t="shared" si="2039"/>
        <v>0</v>
      </c>
    </row>
    <row r="13018" spans="1:16" x14ac:dyDescent="0.25">
      <c r="A13018" s="15">
        <v>41869</v>
      </c>
      <c r="B13018">
        <v>0</v>
      </c>
      <c r="C13018">
        <v>2787</v>
      </c>
      <c r="D13018">
        <v>0</v>
      </c>
      <c r="E13018">
        <v>474</v>
      </c>
      <c r="F13018">
        <v>0</v>
      </c>
      <c r="G13018">
        <f t="shared" si="2030"/>
        <v>11454</v>
      </c>
      <c r="H13018">
        <f t="shared" si="2031"/>
        <v>7856</v>
      </c>
      <c r="I13018">
        <f t="shared" si="2032"/>
        <v>2014</v>
      </c>
      <c r="J13018">
        <f t="shared" si="2033"/>
        <v>8</v>
      </c>
      <c r="K13018" s="24">
        <f t="shared" si="2034"/>
        <v>11.454000000000001</v>
      </c>
      <c r="L13018" s="24">
        <f t="shared" si="2035"/>
        <v>7.8559999999999999</v>
      </c>
      <c r="M13018" s="24">
        <f t="shared" si="2036"/>
        <v>2.7869999999999999</v>
      </c>
      <c r="N13018" s="24">
        <f t="shared" si="2037"/>
        <v>0.47399999999999998</v>
      </c>
      <c r="O13018" s="24">
        <f t="shared" si="2038"/>
        <v>0</v>
      </c>
      <c r="P13018" s="24">
        <f t="shared" si="2039"/>
        <v>0</v>
      </c>
    </row>
    <row r="13019" spans="1:16" x14ac:dyDescent="0.25">
      <c r="A13019" s="15">
        <v>41870</v>
      </c>
      <c r="B13019">
        <v>0</v>
      </c>
      <c r="C13019">
        <v>1832</v>
      </c>
      <c r="D13019">
        <v>0</v>
      </c>
      <c r="E13019">
        <v>1133</v>
      </c>
      <c r="F13019">
        <v>0</v>
      </c>
      <c r="G13019">
        <f t="shared" si="2030"/>
        <v>12409</v>
      </c>
      <c r="H13019">
        <f t="shared" si="2031"/>
        <v>7197</v>
      </c>
      <c r="I13019">
        <f t="shared" si="2032"/>
        <v>2014</v>
      </c>
      <c r="J13019">
        <f t="shared" si="2033"/>
        <v>8</v>
      </c>
      <c r="K13019" s="24">
        <f t="shared" si="2034"/>
        <v>12.409000000000001</v>
      </c>
      <c r="L13019" s="24">
        <f t="shared" si="2035"/>
        <v>7.1970000000000001</v>
      </c>
      <c r="M13019" s="24">
        <f t="shared" si="2036"/>
        <v>1.8320000000000001</v>
      </c>
      <c r="N13019" s="24">
        <f t="shared" si="2037"/>
        <v>1.133</v>
      </c>
      <c r="O13019" s="24">
        <f t="shared" si="2038"/>
        <v>0</v>
      </c>
      <c r="P13019" s="24">
        <f t="shared" si="2039"/>
        <v>0</v>
      </c>
    </row>
    <row r="13020" spans="1:16" x14ac:dyDescent="0.25">
      <c r="A13020" s="15">
        <v>41871</v>
      </c>
      <c r="B13020">
        <v>0</v>
      </c>
      <c r="C13020">
        <v>937</v>
      </c>
      <c r="D13020">
        <v>0</v>
      </c>
      <c r="E13020">
        <v>1664</v>
      </c>
      <c r="F13020">
        <v>0</v>
      </c>
      <c r="G13020">
        <f t="shared" si="2030"/>
        <v>13304</v>
      </c>
      <c r="H13020">
        <f t="shared" si="2031"/>
        <v>6666</v>
      </c>
      <c r="I13020">
        <f t="shared" si="2032"/>
        <v>2014</v>
      </c>
      <c r="J13020">
        <f t="shared" si="2033"/>
        <v>8</v>
      </c>
      <c r="K13020" s="24">
        <f t="shared" si="2034"/>
        <v>13.304</v>
      </c>
      <c r="L13020" s="24">
        <f t="shared" si="2035"/>
        <v>6.6660000000000004</v>
      </c>
      <c r="M13020" s="24">
        <f t="shared" si="2036"/>
        <v>0.93700000000000006</v>
      </c>
      <c r="N13020" s="24">
        <f t="shared" si="2037"/>
        <v>1.6639999999999999</v>
      </c>
      <c r="O13020" s="24">
        <f t="shared" si="2038"/>
        <v>0</v>
      </c>
      <c r="P13020" s="24">
        <f t="shared" si="2039"/>
        <v>0</v>
      </c>
    </row>
    <row r="13021" spans="1:16" x14ac:dyDescent="0.25">
      <c r="A13021" s="15">
        <v>41872</v>
      </c>
      <c r="B13021">
        <v>0</v>
      </c>
      <c r="C13021">
        <v>1774</v>
      </c>
      <c r="D13021">
        <v>0</v>
      </c>
      <c r="E13021">
        <v>482</v>
      </c>
      <c r="F13021">
        <v>0</v>
      </c>
      <c r="G13021">
        <f t="shared" si="2030"/>
        <v>12467</v>
      </c>
      <c r="H13021">
        <f t="shared" si="2031"/>
        <v>7848</v>
      </c>
      <c r="I13021">
        <f t="shared" si="2032"/>
        <v>2014</v>
      </c>
      <c r="J13021">
        <f t="shared" si="2033"/>
        <v>8</v>
      </c>
      <c r="K13021" s="24">
        <f t="shared" si="2034"/>
        <v>12.467000000000001</v>
      </c>
      <c r="L13021" s="24">
        <f t="shared" si="2035"/>
        <v>7.8479999999999999</v>
      </c>
      <c r="M13021" s="24">
        <f t="shared" si="2036"/>
        <v>1.774</v>
      </c>
      <c r="N13021" s="24">
        <f t="shared" si="2037"/>
        <v>0.48199999999999998</v>
      </c>
      <c r="O13021" s="24">
        <f t="shared" si="2038"/>
        <v>0</v>
      </c>
      <c r="P13021" s="24">
        <f t="shared" si="2039"/>
        <v>0</v>
      </c>
    </row>
    <row r="13022" spans="1:16" x14ac:dyDescent="0.25">
      <c r="A13022" s="15">
        <v>41873</v>
      </c>
      <c r="B13022">
        <v>0</v>
      </c>
      <c r="C13022">
        <v>1768</v>
      </c>
      <c r="D13022">
        <v>0</v>
      </c>
      <c r="E13022">
        <v>1233</v>
      </c>
      <c r="F13022">
        <v>0</v>
      </c>
      <c r="G13022">
        <f t="shared" si="2030"/>
        <v>12473</v>
      </c>
      <c r="H13022">
        <f t="shared" si="2031"/>
        <v>7097</v>
      </c>
      <c r="I13022">
        <f t="shared" si="2032"/>
        <v>2014</v>
      </c>
      <c r="J13022">
        <f t="shared" si="2033"/>
        <v>8</v>
      </c>
      <c r="K13022" s="24">
        <f t="shared" si="2034"/>
        <v>12.473000000000001</v>
      </c>
      <c r="L13022" s="24">
        <f t="shared" si="2035"/>
        <v>7.0970000000000004</v>
      </c>
      <c r="M13022" s="24">
        <f t="shared" si="2036"/>
        <v>1.768</v>
      </c>
      <c r="N13022" s="24">
        <f t="shared" si="2037"/>
        <v>1.2330000000000001</v>
      </c>
      <c r="O13022" s="24">
        <f t="shared" si="2038"/>
        <v>0</v>
      </c>
      <c r="P13022" s="24">
        <f t="shared" si="2039"/>
        <v>0</v>
      </c>
    </row>
    <row r="13023" spans="1:16" x14ac:dyDescent="0.25">
      <c r="A13023" s="15">
        <v>41874</v>
      </c>
      <c r="B13023">
        <v>0</v>
      </c>
      <c r="C13023">
        <v>2230</v>
      </c>
      <c r="D13023">
        <v>0</v>
      </c>
      <c r="E13023">
        <v>1759</v>
      </c>
      <c r="F13023">
        <v>0</v>
      </c>
      <c r="G13023">
        <f t="shared" si="2030"/>
        <v>12011</v>
      </c>
      <c r="H13023">
        <f t="shared" si="2031"/>
        <v>6571</v>
      </c>
      <c r="I13023">
        <f t="shared" si="2032"/>
        <v>2014</v>
      </c>
      <c r="J13023">
        <f t="shared" si="2033"/>
        <v>8</v>
      </c>
      <c r="K13023" s="24">
        <f t="shared" si="2034"/>
        <v>12.010999999999999</v>
      </c>
      <c r="L13023" s="24">
        <f t="shared" si="2035"/>
        <v>6.5709999999999997</v>
      </c>
      <c r="M13023" s="24">
        <f t="shared" si="2036"/>
        <v>2.23</v>
      </c>
      <c r="N13023" s="24">
        <f t="shared" si="2037"/>
        <v>1.7589999999999999</v>
      </c>
      <c r="O13023" s="24">
        <f t="shared" si="2038"/>
        <v>0</v>
      </c>
      <c r="P13023" s="24">
        <f t="shared" si="2039"/>
        <v>0</v>
      </c>
    </row>
    <row r="13024" spans="1:16" x14ac:dyDescent="0.25">
      <c r="A13024" s="15">
        <v>41875</v>
      </c>
      <c r="B13024">
        <v>0</v>
      </c>
      <c r="C13024">
        <v>2079</v>
      </c>
      <c r="D13024">
        <v>0</v>
      </c>
      <c r="E13024">
        <v>184</v>
      </c>
      <c r="F13024">
        <v>0</v>
      </c>
      <c r="G13024">
        <f t="shared" si="2030"/>
        <v>12162</v>
      </c>
      <c r="H13024">
        <f t="shared" si="2031"/>
        <v>8146</v>
      </c>
      <c r="I13024">
        <f t="shared" si="2032"/>
        <v>2014</v>
      </c>
      <c r="J13024">
        <f t="shared" si="2033"/>
        <v>8</v>
      </c>
      <c r="K13024" s="24">
        <f t="shared" si="2034"/>
        <v>12.162000000000001</v>
      </c>
      <c r="L13024" s="24">
        <f t="shared" si="2035"/>
        <v>8.1460000000000008</v>
      </c>
      <c r="M13024" s="24">
        <f t="shared" si="2036"/>
        <v>2.0790000000000002</v>
      </c>
      <c r="N13024" s="24">
        <f t="shared" si="2037"/>
        <v>0.184</v>
      </c>
      <c r="O13024" s="24">
        <f t="shared" si="2038"/>
        <v>0</v>
      </c>
      <c r="P13024" s="24">
        <f t="shared" si="2039"/>
        <v>0</v>
      </c>
    </row>
    <row r="13025" spans="1:16" x14ac:dyDescent="0.25">
      <c r="A13025" s="15">
        <v>41876</v>
      </c>
      <c r="B13025">
        <v>0</v>
      </c>
      <c r="C13025">
        <v>1998</v>
      </c>
      <c r="D13025">
        <v>0</v>
      </c>
      <c r="E13025">
        <v>1133</v>
      </c>
      <c r="F13025">
        <v>0</v>
      </c>
      <c r="G13025">
        <f t="shared" si="2030"/>
        <v>12243</v>
      </c>
      <c r="H13025">
        <f t="shared" si="2031"/>
        <v>7197</v>
      </c>
      <c r="I13025">
        <f t="shared" si="2032"/>
        <v>2014</v>
      </c>
      <c r="J13025">
        <f t="shared" si="2033"/>
        <v>8</v>
      </c>
      <c r="K13025" s="24">
        <f t="shared" si="2034"/>
        <v>12.243</v>
      </c>
      <c r="L13025" s="24">
        <f t="shared" si="2035"/>
        <v>7.1970000000000001</v>
      </c>
      <c r="M13025" s="24">
        <f t="shared" si="2036"/>
        <v>1.998</v>
      </c>
      <c r="N13025" s="24">
        <f t="shared" si="2037"/>
        <v>1.133</v>
      </c>
      <c r="O13025" s="24">
        <f t="shared" si="2038"/>
        <v>0</v>
      </c>
      <c r="P13025" s="24">
        <f t="shared" si="2039"/>
        <v>0</v>
      </c>
    </row>
    <row r="13026" spans="1:16" x14ac:dyDescent="0.25">
      <c r="A13026" s="15">
        <v>41877</v>
      </c>
      <c r="B13026">
        <v>0</v>
      </c>
      <c r="C13026">
        <v>3042</v>
      </c>
      <c r="D13026">
        <v>0</v>
      </c>
      <c r="E13026">
        <v>1603</v>
      </c>
      <c r="F13026">
        <v>0</v>
      </c>
      <c r="G13026">
        <f t="shared" si="2030"/>
        <v>11199</v>
      </c>
      <c r="H13026">
        <f t="shared" si="2031"/>
        <v>6727</v>
      </c>
      <c r="I13026">
        <f t="shared" si="2032"/>
        <v>2014</v>
      </c>
      <c r="J13026">
        <f t="shared" si="2033"/>
        <v>8</v>
      </c>
      <c r="K13026" s="24">
        <f t="shared" si="2034"/>
        <v>11.199</v>
      </c>
      <c r="L13026" s="24">
        <f t="shared" si="2035"/>
        <v>6.7270000000000003</v>
      </c>
      <c r="M13026" s="24">
        <f t="shared" si="2036"/>
        <v>3.0419999999999998</v>
      </c>
      <c r="N13026" s="24">
        <f t="shared" si="2037"/>
        <v>1.603</v>
      </c>
      <c r="O13026" s="24">
        <f t="shared" si="2038"/>
        <v>0</v>
      </c>
      <c r="P13026" s="24">
        <f t="shared" si="2039"/>
        <v>0</v>
      </c>
    </row>
    <row r="13027" spans="1:16" x14ac:dyDescent="0.25">
      <c r="A13027" s="15">
        <v>41878</v>
      </c>
      <c r="B13027">
        <v>0</v>
      </c>
      <c r="C13027">
        <v>3715</v>
      </c>
      <c r="D13027">
        <v>0</v>
      </c>
      <c r="E13027">
        <v>469</v>
      </c>
      <c r="F13027">
        <v>0</v>
      </c>
      <c r="G13027">
        <f t="shared" si="2030"/>
        <v>10526</v>
      </c>
      <c r="H13027">
        <f t="shared" si="2031"/>
        <v>7861</v>
      </c>
      <c r="I13027">
        <f t="shared" si="2032"/>
        <v>2014</v>
      </c>
      <c r="J13027">
        <f t="shared" si="2033"/>
        <v>8</v>
      </c>
      <c r="K13027" s="24">
        <f t="shared" si="2034"/>
        <v>10.526</v>
      </c>
      <c r="L13027" s="24">
        <f t="shared" si="2035"/>
        <v>7.8609999999999998</v>
      </c>
      <c r="M13027" s="24">
        <f t="shared" si="2036"/>
        <v>3.7149999999999999</v>
      </c>
      <c r="N13027" s="24">
        <f t="shared" si="2037"/>
        <v>0.46899999999999997</v>
      </c>
      <c r="O13027" s="24">
        <f t="shared" si="2038"/>
        <v>0</v>
      </c>
      <c r="P13027" s="24">
        <f t="shared" si="2039"/>
        <v>0</v>
      </c>
    </row>
    <row r="13028" spans="1:16" x14ac:dyDescent="0.25">
      <c r="A13028" s="15">
        <v>41879</v>
      </c>
      <c r="B13028">
        <v>0</v>
      </c>
      <c r="C13028">
        <v>4002</v>
      </c>
      <c r="D13028">
        <v>0</v>
      </c>
      <c r="E13028">
        <v>1256</v>
      </c>
      <c r="F13028">
        <v>0</v>
      </c>
      <c r="G13028">
        <f t="shared" si="2030"/>
        <v>10239</v>
      </c>
      <c r="H13028">
        <f t="shared" si="2031"/>
        <v>7074</v>
      </c>
      <c r="I13028">
        <f t="shared" si="2032"/>
        <v>2014</v>
      </c>
      <c r="J13028">
        <f t="shared" si="2033"/>
        <v>8</v>
      </c>
      <c r="K13028" s="24">
        <f t="shared" si="2034"/>
        <v>10.239000000000001</v>
      </c>
      <c r="L13028" s="24">
        <f t="shared" si="2035"/>
        <v>7.0739999999999998</v>
      </c>
      <c r="M13028" s="24">
        <f t="shared" si="2036"/>
        <v>4.0019999999999998</v>
      </c>
      <c r="N13028" s="24">
        <f t="shared" si="2037"/>
        <v>1.256</v>
      </c>
      <c r="O13028" s="24">
        <f t="shared" si="2038"/>
        <v>0</v>
      </c>
      <c r="P13028" s="24">
        <f t="shared" si="2039"/>
        <v>0</v>
      </c>
    </row>
    <row r="13029" spans="1:16" x14ac:dyDescent="0.25">
      <c r="A13029" s="15">
        <v>41880</v>
      </c>
      <c r="B13029">
        <v>0</v>
      </c>
      <c r="C13029">
        <v>4010</v>
      </c>
      <c r="D13029">
        <v>0</v>
      </c>
      <c r="E13029">
        <v>1783</v>
      </c>
      <c r="F13029">
        <v>0</v>
      </c>
      <c r="G13029">
        <f t="shared" si="2030"/>
        <v>10231</v>
      </c>
      <c r="H13029">
        <f t="shared" si="2031"/>
        <v>6547</v>
      </c>
      <c r="I13029">
        <f t="shared" si="2032"/>
        <v>2014</v>
      </c>
      <c r="J13029">
        <f t="shared" si="2033"/>
        <v>8</v>
      </c>
      <c r="K13029" s="24">
        <f t="shared" si="2034"/>
        <v>10.231</v>
      </c>
      <c r="L13029" s="24">
        <f t="shared" si="2035"/>
        <v>6.5469999999999997</v>
      </c>
      <c r="M13029" s="24">
        <f t="shared" si="2036"/>
        <v>4.01</v>
      </c>
      <c r="N13029" s="24">
        <f t="shared" si="2037"/>
        <v>1.7829999999999999</v>
      </c>
      <c r="O13029" s="24">
        <f t="shared" si="2038"/>
        <v>0</v>
      </c>
      <c r="P13029" s="24">
        <f t="shared" si="2039"/>
        <v>0</v>
      </c>
    </row>
    <row r="13030" spans="1:16" x14ac:dyDescent="0.25">
      <c r="A13030" s="15">
        <v>41881</v>
      </c>
      <c r="B13030">
        <v>0</v>
      </c>
      <c r="C13030">
        <v>4812</v>
      </c>
      <c r="D13030">
        <v>0</v>
      </c>
      <c r="E13030">
        <v>136</v>
      </c>
      <c r="F13030">
        <v>0</v>
      </c>
      <c r="G13030">
        <f t="shared" si="2030"/>
        <v>9429</v>
      </c>
      <c r="H13030">
        <f t="shared" si="2031"/>
        <v>8194</v>
      </c>
      <c r="I13030">
        <f t="shared" si="2032"/>
        <v>2014</v>
      </c>
      <c r="J13030">
        <f t="shared" si="2033"/>
        <v>8</v>
      </c>
      <c r="K13030" s="24">
        <f t="shared" si="2034"/>
        <v>9.4290000000000003</v>
      </c>
      <c r="L13030" s="24">
        <f t="shared" si="2035"/>
        <v>8.1940000000000008</v>
      </c>
      <c r="M13030" s="24">
        <f t="shared" si="2036"/>
        <v>4.8120000000000003</v>
      </c>
      <c r="N13030" s="24">
        <f t="shared" si="2037"/>
        <v>0.13600000000000001</v>
      </c>
      <c r="O13030" s="24">
        <f t="shared" si="2038"/>
        <v>0</v>
      </c>
      <c r="P13030" s="24">
        <f t="shared" si="2039"/>
        <v>0</v>
      </c>
    </row>
    <row r="13031" spans="1:16" x14ac:dyDescent="0.25">
      <c r="A13031" s="15">
        <v>41882</v>
      </c>
      <c r="B13031">
        <v>0</v>
      </c>
      <c r="C13031">
        <v>4606</v>
      </c>
      <c r="D13031">
        <v>0</v>
      </c>
      <c r="E13031">
        <v>1134</v>
      </c>
      <c r="F13031">
        <v>0</v>
      </c>
      <c r="G13031">
        <f t="shared" si="2030"/>
        <v>9635</v>
      </c>
      <c r="H13031">
        <f t="shared" si="2031"/>
        <v>7196</v>
      </c>
      <c r="I13031">
        <f t="shared" si="2032"/>
        <v>2014</v>
      </c>
      <c r="J13031">
        <f t="shared" si="2033"/>
        <v>8</v>
      </c>
      <c r="K13031" s="24">
        <f t="shared" si="2034"/>
        <v>9.6349999999999998</v>
      </c>
      <c r="L13031" s="24">
        <f t="shared" si="2035"/>
        <v>7.1959999999999997</v>
      </c>
      <c r="M13031" s="24">
        <f t="shared" si="2036"/>
        <v>4.6059999999999999</v>
      </c>
      <c r="N13031" s="24">
        <f t="shared" si="2037"/>
        <v>1.1339999999999999</v>
      </c>
      <c r="O13031" s="24">
        <f t="shared" si="2038"/>
        <v>0</v>
      </c>
      <c r="P13031" s="24">
        <f t="shared" si="2039"/>
        <v>0</v>
      </c>
    </row>
    <row r="13032" spans="1:16" x14ac:dyDescent="0.25">
      <c r="A13032" s="15">
        <v>41883</v>
      </c>
      <c r="B13032">
        <v>0</v>
      </c>
      <c r="C13032">
        <v>5651</v>
      </c>
      <c r="D13032">
        <v>0</v>
      </c>
      <c r="E13032">
        <v>1604</v>
      </c>
      <c r="F13032">
        <v>0</v>
      </c>
      <c r="G13032">
        <f t="shared" si="2030"/>
        <v>8590</v>
      </c>
      <c r="H13032">
        <f t="shared" si="2031"/>
        <v>6726</v>
      </c>
      <c r="I13032">
        <f t="shared" si="2032"/>
        <v>2014</v>
      </c>
      <c r="J13032">
        <f t="shared" si="2033"/>
        <v>9</v>
      </c>
      <c r="K13032" s="24">
        <f t="shared" si="2034"/>
        <v>8.59</v>
      </c>
      <c r="L13032" s="24">
        <f t="shared" si="2035"/>
        <v>6.726</v>
      </c>
      <c r="M13032" s="24">
        <f t="shared" si="2036"/>
        <v>5.6509999999999998</v>
      </c>
      <c r="N13032" s="24">
        <f t="shared" si="2037"/>
        <v>1.6040000000000001</v>
      </c>
      <c r="O13032" s="24">
        <f t="shared" si="2038"/>
        <v>0</v>
      </c>
      <c r="P13032" s="24">
        <f t="shared" si="2039"/>
        <v>0</v>
      </c>
    </row>
    <row r="13033" spans="1:16" x14ac:dyDescent="0.25">
      <c r="A13033" s="15">
        <v>41884</v>
      </c>
      <c r="B13033">
        <v>0</v>
      </c>
      <c r="C13033">
        <v>5165</v>
      </c>
      <c r="D13033">
        <v>0</v>
      </c>
      <c r="E13033">
        <v>473</v>
      </c>
      <c r="F13033">
        <v>0</v>
      </c>
      <c r="G13033">
        <f t="shared" si="2030"/>
        <v>9076</v>
      </c>
      <c r="H13033">
        <f t="shared" si="2031"/>
        <v>7857</v>
      </c>
      <c r="I13033">
        <f t="shared" si="2032"/>
        <v>2014</v>
      </c>
      <c r="J13033">
        <f t="shared" si="2033"/>
        <v>9</v>
      </c>
      <c r="K13033" s="24">
        <f t="shared" si="2034"/>
        <v>9.0760000000000005</v>
      </c>
      <c r="L13033" s="24">
        <f t="shared" si="2035"/>
        <v>7.8570000000000002</v>
      </c>
      <c r="M13033" s="24">
        <f t="shared" si="2036"/>
        <v>5.165</v>
      </c>
      <c r="N13033" s="24">
        <f t="shared" si="2037"/>
        <v>0.47299999999999998</v>
      </c>
      <c r="O13033" s="24">
        <f t="shared" si="2038"/>
        <v>0</v>
      </c>
      <c r="P13033" s="24">
        <f t="shared" si="2039"/>
        <v>0</v>
      </c>
    </row>
    <row r="13034" spans="1:16" x14ac:dyDescent="0.25">
      <c r="A13034" s="15">
        <v>41885</v>
      </c>
      <c r="B13034">
        <v>0</v>
      </c>
      <c r="C13034">
        <v>4401</v>
      </c>
      <c r="D13034">
        <v>0</v>
      </c>
      <c r="E13034">
        <v>1127</v>
      </c>
      <c r="F13034">
        <v>0</v>
      </c>
      <c r="G13034">
        <f t="shared" si="2030"/>
        <v>9840</v>
      </c>
      <c r="H13034">
        <f t="shared" si="2031"/>
        <v>7203</v>
      </c>
      <c r="I13034">
        <f t="shared" si="2032"/>
        <v>2014</v>
      </c>
      <c r="J13034">
        <f t="shared" si="2033"/>
        <v>9</v>
      </c>
      <c r="K13034" s="24">
        <f t="shared" si="2034"/>
        <v>9.84</v>
      </c>
      <c r="L13034" s="24">
        <f t="shared" si="2035"/>
        <v>7.2030000000000003</v>
      </c>
      <c r="M13034" s="24">
        <f t="shared" si="2036"/>
        <v>4.4009999999999998</v>
      </c>
      <c r="N13034" s="24">
        <f t="shared" si="2037"/>
        <v>1.127</v>
      </c>
      <c r="O13034" s="24">
        <f t="shared" si="2038"/>
        <v>0</v>
      </c>
      <c r="P13034" s="24">
        <f t="shared" si="2039"/>
        <v>0</v>
      </c>
    </row>
    <row r="13035" spans="1:16" x14ac:dyDescent="0.25">
      <c r="A13035" s="15">
        <v>41886</v>
      </c>
      <c r="B13035">
        <v>0</v>
      </c>
      <c r="C13035">
        <v>3262</v>
      </c>
      <c r="D13035">
        <v>0</v>
      </c>
      <c r="E13035">
        <v>1611</v>
      </c>
      <c r="F13035">
        <v>0</v>
      </c>
      <c r="G13035">
        <f t="shared" si="2030"/>
        <v>10979</v>
      </c>
      <c r="H13035">
        <f t="shared" si="2031"/>
        <v>6719</v>
      </c>
      <c r="I13035">
        <f t="shared" si="2032"/>
        <v>2014</v>
      </c>
      <c r="J13035">
        <f t="shared" si="2033"/>
        <v>9</v>
      </c>
      <c r="K13035" s="24">
        <f t="shared" si="2034"/>
        <v>10.978999999999999</v>
      </c>
      <c r="L13035" s="24">
        <f t="shared" si="2035"/>
        <v>6.7190000000000003</v>
      </c>
      <c r="M13035" s="24">
        <f t="shared" si="2036"/>
        <v>3.262</v>
      </c>
      <c r="N13035" s="24">
        <f t="shared" si="2037"/>
        <v>1.611</v>
      </c>
      <c r="O13035" s="24">
        <f t="shared" si="2038"/>
        <v>0</v>
      </c>
      <c r="P13035" s="24">
        <f t="shared" si="2039"/>
        <v>0</v>
      </c>
    </row>
    <row r="13036" spans="1:16" x14ac:dyDescent="0.25">
      <c r="A13036" s="15">
        <v>41887</v>
      </c>
      <c r="B13036">
        <v>0</v>
      </c>
      <c r="C13036">
        <v>6598</v>
      </c>
      <c r="D13036">
        <v>0</v>
      </c>
      <c r="E13036">
        <v>480</v>
      </c>
      <c r="F13036">
        <v>0</v>
      </c>
      <c r="G13036">
        <f t="shared" si="2030"/>
        <v>7643</v>
      </c>
      <c r="H13036">
        <f t="shared" si="2031"/>
        <v>7850</v>
      </c>
      <c r="I13036">
        <f t="shared" si="2032"/>
        <v>2014</v>
      </c>
      <c r="J13036">
        <f t="shared" si="2033"/>
        <v>9</v>
      </c>
      <c r="K13036" s="24">
        <f t="shared" si="2034"/>
        <v>7.6429999999999998</v>
      </c>
      <c r="L13036" s="24">
        <f t="shared" si="2035"/>
        <v>7.85</v>
      </c>
      <c r="M13036" s="24">
        <f t="shared" si="2036"/>
        <v>6.5979999999999999</v>
      </c>
      <c r="N13036" s="24">
        <f t="shared" si="2037"/>
        <v>0.48</v>
      </c>
      <c r="O13036" s="24">
        <f t="shared" si="2038"/>
        <v>0</v>
      </c>
      <c r="P13036" s="24">
        <f t="shared" si="2039"/>
        <v>0</v>
      </c>
    </row>
    <row r="13037" spans="1:16" x14ac:dyDescent="0.25">
      <c r="A13037" s="15">
        <v>41888</v>
      </c>
      <c r="B13037">
        <v>0</v>
      </c>
      <c r="C13037">
        <v>5801</v>
      </c>
      <c r="D13037">
        <v>0</v>
      </c>
      <c r="E13037">
        <v>1216</v>
      </c>
      <c r="F13037">
        <v>0</v>
      </c>
      <c r="G13037">
        <f t="shared" si="2030"/>
        <v>8440</v>
      </c>
      <c r="H13037">
        <f t="shared" si="2031"/>
        <v>7114</v>
      </c>
      <c r="I13037">
        <f t="shared" si="2032"/>
        <v>2014</v>
      </c>
      <c r="J13037">
        <f t="shared" si="2033"/>
        <v>9</v>
      </c>
      <c r="K13037" s="24">
        <f t="shared" si="2034"/>
        <v>8.44</v>
      </c>
      <c r="L13037" s="24">
        <f t="shared" si="2035"/>
        <v>7.1139999999999999</v>
      </c>
      <c r="M13037" s="24">
        <f t="shared" si="2036"/>
        <v>5.8010000000000002</v>
      </c>
      <c r="N13037" s="24">
        <f t="shared" si="2037"/>
        <v>1.216</v>
      </c>
      <c r="O13037" s="24">
        <f t="shared" si="2038"/>
        <v>0</v>
      </c>
      <c r="P13037" s="24">
        <f t="shared" si="2039"/>
        <v>0</v>
      </c>
    </row>
    <row r="13038" spans="1:16" x14ac:dyDescent="0.25">
      <c r="A13038" s="15">
        <v>41889</v>
      </c>
      <c r="B13038">
        <v>0</v>
      </c>
      <c r="C13038">
        <v>5385</v>
      </c>
      <c r="D13038">
        <v>0</v>
      </c>
      <c r="E13038">
        <v>1759</v>
      </c>
      <c r="F13038">
        <v>0</v>
      </c>
      <c r="G13038">
        <f t="shared" si="2030"/>
        <v>8856</v>
      </c>
      <c r="H13038">
        <f t="shared" si="2031"/>
        <v>6571</v>
      </c>
      <c r="I13038">
        <f t="shared" si="2032"/>
        <v>2014</v>
      </c>
      <c r="J13038">
        <f t="shared" si="2033"/>
        <v>9</v>
      </c>
      <c r="K13038" s="24">
        <f t="shared" si="2034"/>
        <v>8.8559999999999999</v>
      </c>
      <c r="L13038" s="24">
        <f t="shared" si="2035"/>
        <v>6.5709999999999997</v>
      </c>
      <c r="M13038" s="24">
        <f t="shared" si="2036"/>
        <v>5.3849999999999998</v>
      </c>
      <c r="N13038" s="24">
        <f t="shared" si="2037"/>
        <v>1.7589999999999999</v>
      </c>
      <c r="O13038" s="24">
        <f t="shared" si="2038"/>
        <v>0</v>
      </c>
      <c r="P13038" s="24">
        <f t="shared" si="2039"/>
        <v>0</v>
      </c>
    </row>
    <row r="13039" spans="1:16" x14ac:dyDescent="0.25">
      <c r="A13039" s="15">
        <v>41890</v>
      </c>
      <c r="B13039">
        <v>0</v>
      </c>
      <c r="C13039">
        <v>982</v>
      </c>
      <c r="D13039">
        <v>0</v>
      </c>
      <c r="E13039">
        <v>200</v>
      </c>
      <c r="F13039">
        <v>0</v>
      </c>
      <c r="G13039">
        <f t="shared" si="2030"/>
        <v>13259</v>
      </c>
      <c r="H13039">
        <f t="shared" si="2031"/>
        <v>8130</v>
      </c>
      <c r="I13039">
        <f t="shared" si="2032"/>
        <v>2014</v>
      </c>
      <c r="J13039">
        <f t="shared" si="2033"/>
        <v>9</v>
      </c>
      <c r="K13039" s="24">
        <f t="shared" si="2034"/>
        <v>13.259</v>
      </c>
      <c r="L13039" s="24">
        <f t="shared" si="2035"/>
        <v>8.1300000000000008</v>
      </c>
      <c r="M13039" s="24">
        <f t="shared" si="2036"/>
        <v>0.98199999999999998</v>
      </c>
      <c r="N13039" s="24">
        <f t="shared" si="2037"/>
        <v>0.2</v>
      </c>
      <c r="O13039" s="24">
        <f t="shared" si="2038"/>
        <v>0</v>
      </c>
      <c r="P13039" s="24">
        <f t="shared" si="2039"/>
        <v>0</v>
      </c>
    </row>
    <row r="13040" spans="1:16" x14ac:dyDescent="0.25">
      <c r="A13040" s="15">
        <v>41891</v>
      </c>
      <c r="B13040">
        <v>0</v>
      </c>
      <c r="C13040">
        <v>0</v>
      </c>
      <c r="D13040">
        <v>0</v>
      </c>
      <c r="E13040">
        <v>1308</v>
      </c>
      <c r="F13040">
        <v>0</v>
      </c>
      <c r="G13040">
        <f t="shared" si="2030"/>
        <v>14241</v>
      </c>
      <c r="H13040">
        <f t="shared" si="2031"/>
        <v>7022</v>
      </c>
      <c r="I13040">
        <f t="shared" si="2032"/>
        <v>2014</v>
      </c>
      <c r="J13040">
        <f t="shared" si="2033"/>
        <v>9</v>
      </c>
      <c r="K13040" s="24">
        <f t="shared" si="2034"/>
        <v>14.241</v>
      </c>
      <c r="L13040" s="24">
        <f t="shared" si="2035"/>
        <v>7.0220000000000002</v>
      </c>
      <c r="M13040" s="24">
        <f t="shared" si="2036"/>
        <v>0</v>
      </c>
      <c r="N13040" s="24">
        <f t="shared" si="2037"/>
        <v>1.3080000000000001</v>
      </c>
      <c r="O13040" s="24">
        <f t="shared" si="2038"/>
        <v>0</v>
      </c>
      <c r="P13040" s="24">
        <f t="shared" si="2039"/>
        <v>0</v>
      </c>
    </row>
    <row r="13041" spans="1:16" x14ac:dyDescent="0.25">
      <c r="A13041" s="15">
        <v>41892</v>
      </c>
      <c r="B13041">
        <v>0</v>
      </c>
      <c r="C13041">
        <v>4285</v>
      </c>
      <c r="D13041">
        <v>0</v>
      </c>
      <c r="E13041">
        <v>1862</v>
      </c>
      <c r="F13041">
        <v>0</v>
      </c>
      <c r="G13041">
        <f t="shared" si="2030"/>
        <v>9956</v>
      </c>
      <c r="H13041">
        <f t="shared" si="2031"/>
        <v>6468</v>
      </c>
      <c r="I13041">
        <f t="shared" si="2032"/>
        <v>2014</v>
      </c>
      <c r="J13041">
        <f t="shared" si="2033"/>
        <v>9</v>
      </c>
      <c r="K13041" s="24">
        <f t="shared" si="2034"/>
        <v>9.9559999999999995</v>
      </c>
      <c r="L13041" s="24">
        <f t="shared" si="2035"/>
        <v>6.468</v>
      </c>
      <c r="M13041" s="24">
        <f t="shared" si="2036"/>
        <v>4.2850000000000001</v>
      </c>
      <c r="N13041" s="24">
        <f t="shared" si="2037"/>
        <v>1.8620000000000001</v>
      </c>
      <c r="O13041" s="24">
        <f t="shared" si="2038"/>
        <v>0</v>
      </c>
      <c r="P13041" s="24">
        <f t="shared" si="2039"/>
        <v>0</v>
      </c>
    </row>
    <row r="13042" spans="1:16" x14ac:dyDescent="0.25">
      <c r="A13042" s="15">
        <v>41893</v>
      </c>
      <c r="B13042">
        <v>0</v>
      </c>
      <c r="C13042">
        <v>4870</v>
      </c>
      <c r="D13042">
        <v>0</v>
      </c>
      <c r="E13042">
        <v>8</v>
      </c>
      <c r="F13042">
        <v>0</v>
      </c>
      <c r="G13042">
        <f t="shared" si="2030"/>
        <v>9371</v>
      </c>
      <c r="H13042">
        <f t="shared" si="2031"/>
        <v>8322</v>
      </c>
      <c r="I13042">
        <f t="shared" si="2032"/>
        <v>2014</v>
      </c>
      <c r="J13042">
        <f t="shared" si="2033"/>
        <v>9</v>
      </c>
      <c r="K13042" s="24">
        <f t="shared" si="2034"/>
        <v>9.3710000000000004</v>
      </c>
      <c r="L13042" s="24">
        <f t="shared" si="2035"/>
        <v>8.3219999999999992</v>
      </c>
      <c r="M13042" s="24">
        <f t="shared" si="2036"/>
        <v>4.87</v>
      </c>
      <c r="N13042" s="24">
        <f t="shared" si="2037"/>
        <v>8.0000000000000002E-3</v>
      </c>
      <c r="O13042" s="24">
        <f t="shared" si="2038"/>
        <v>0</v>
      </c>
      <c r="P13042" s="24">
        <f t="shared" si="2039"/>
        <v>0</v>
      </c>
    </row>
    <row r="13043" spans="1:16" x14ac:dyDescent="0.25">
      <c r="A13043" s="15">
        <v>41894</v>
      </c>
      <c r="B13043">
        <v>0</v>
      </c>
      <c r="C13043">
        <v>4669</v>
      </c>
      <c r="D13043">
        <v>0</v>
      </c>
      <c r="E13043">
        <v>2309</v>
      </c>
      <c r="F13043">
        <v>0</v>
      </c>
      <c r="G13043">
        <f t="shared" si="2030"/>
        <v>9572</v>
      </c>
      <c r="H13043">
        <f t="shared" si="2031"/>
        <v>6021</v>
      </c>
      <c r="I13043">
        <f t="shared" si="2032"/>
        <v>2014</v>
      </c>
      <c r="J13043">
        <f t="shared" si="2033"/>
        <v>9</v>
      </c>
      <c r="K13043" s="24">
        <f t="shared" si="2034"/>
        <v>9.5719999999999992</v>
      </c>
      <c r="L13043" s="24">
        <f t="shared" si="2035"/>
        <v>6.0209999999999999</v>
      </c>
      <c r="M13043" s="24">
        <f t="shared" si="2036"/>
        <v>4.6689999999999996</v>
      </c>
      <c r="N13043" s="24">
        <f t="shared" si="2037"/>
        <v>2.3090000000000002</v>
      </c>
      <c r="O13043" s="24">
        <f t="shared" si="2038"/>
        <v>0</v>
      </c>
      <c r="P13043" s="24">
        <f t="shared" si="2039"/>
        <v>0</v>
      </c>
    </row>
    <row r="13044" spans="1:16" x14ac:dyDescent="0.25">
      <c r="A13044" s="15">
        <v>41895</v>
      </c>
      <c r="B13044">
        <v>0</v>
      </c>
      <c r="C13044">
        <v>4005</v>
      </c>
      <c r="D13044">
        <v>584</v>
      </c>
      <c r="E13044">
        <v>3273</v>
      </c>
      <c r="F13044">
        <v>0</v>
      </c>
      <c r="G13044">
        <f t="shared" si="2030"/>
        <v>10236</v>
      </c>
      <c r="H13044">
        <f t="shared" si="2031"/>
        <v>4473</v>
      </c>
      <c r="I13044">
        <f t="shared" si="2032"/>
        <v>2014</v>
      </c>
      <c r="J13044">
        <f t="shared" si="2033"/>
        <v>9</v>
      </c>
      <c r="K13044" s="24">
        <f t="shared" si="2034"/>
        <v>10.236000000000001</v>
      </c>
      <c r="L13044" s="24">
        <f t="shared" si="2035"/>
        <v>4.4729999999999999</v>
      </c>
      <c r="M13044" s="24">
        <f t="shared" si="2036"/>
        <v>4.0049999999999999</v>
      </c>
      <c r="N13044" s="24">
        <f t="shared" si="2037"/>
        <v>3.8570000000000002</v>
      </c>
      <c r="O13044" s="24">
        <f t="shared" si="2038"/>
        <v>0</v>
      </c>
      <c r="P13044" s="24">
        <f t="shared" si="2039"/>
        <v>0</v>
      </c>
    </row>
    <row r="13045" spans="1:16" x14ac:dyDescent="0.25">
      <c r="A13045" s="15">
        <v>41896</v>
      </c>
      <c r="B13045">
        <v>0</v>
      </c>
      <c r="C13045">
        <v>2476</v>
      </c>
      <c r="D13045">
        <v>2679</v>
      </c>
      <c r="E13045">
        <v>3273</v>
      </c>
      <c r="F13045">
        <v>0</v>
      </c>
      <c r="G13045">
        <f t="shared" si="2030"/>
        <v>11765</v>
      </c>
      <c r="H13045">
        <f t="shared" si="2031"/>
        <v>2378</v>
      </c>
      <c r="I13045">
        <f t="shared" si="2032"/>
        <v>2014</v>
      </c>
      <c r="J13045">
        <f t="shared" si="2033"/>
        <v>9</v>
      </c>
      <c r="K13045" s="24">
        <f t="shared" si="2034"/>
        <v>11.765000000000001</v>
      </c>
      <c r="L13045" s="24">
        <f t="shared" si="2035"/>
        <v>2.3780000000000001</v>
      </c>
      <c r="M13045" s="24">
        <f t="shared" si="2036"/>
        <v>2.476</v>
      </c>
      <c r="N13045" s="24">
        <f t="shared" si="2037"/>
        <v>5.952</v>
      </c>
      <c r="O13045" s="24">
        <f t="shared" si="2038"/>
        <v>0</v>
      </c>
      <c r="P13045" s="24">
        <f t="shared" si="2039"/>
        <v>0</v>
      </c>
    </row>
    <row r="13046" spans="1:16" x14ac:dyDescent="0.25">
      <c r="A13046" s="15">
        <v>41897</v>
      </c>
      <c r="B13046">
        <v>0</v>
      </c>
      <c r="C13046">
        <v>4424</v>
      </c>
      <c r="D13046">
        <v>3278</v>
      </c>
      <c r="E13046">
        <v>3273</v>
      </c>
      <c r="F13046">
        <v>0</v>
      </c>
      <c r="G13046">
        <f t="shared" si="2030"/>
        <v>9817</v>
      </c>
      <c r="H13046">
        <f t="shared" si="2031"/>
        <v>1779</v>
      </c>
      <c r="I13046">
        <f t="shared" si="2032"/>
        <v>2014</v>
      </c>
      <c r="J13046">
        <f t="shared" si="2033"/>
        <v>9</v>
      </c>
      <c r="K13046" s="24">
        <f t="shared" si="2034"/>
        <v>9.8170000000000002</v>
      </c>
      <c r="L13046" s="24">
        <f t="shared" si="2035"/>
        <v>1.7789999999999999</v>
      </c>
      <c r="M13046" s="24">
        <f t="shared" si="2036"/>
        <v>4.4240000000000004</v>
      </c>
      <c r="N13046" s="24">
        <f t="shared" si="2037"/>
        <v>6.5510000000000002</v>
      </c>
      <c r="O13046" s="24">
        <f t="shared" si="2038"/>
        <v>0</v>
      </c>
      <c r="P13046" s="24">
        <f t="shared" si="2039"/>
        <v>0</v>
      </c>
    </row>
    <row r="13047" spans="1:16" x14ac:dyDescent="0.25">
      <c r="A13047" s="15">
        <v>41898</v>
      </c>
      <c r="B13047">
        <v>0</v>
      </c>
      <c r="C13047">
        <v>4424</v>
      </c>
      <c r="D13047">
        <v>2134</v>
      </c>
      <c r="E13047">
        <v>3273</v>
      </c>
      <c r="F13047">
        <v>0</v>
      </c>
      <c r="G13047">
        <f t="shared" si="2030"/>
        <v>9817</v>
      </c>
      <c r="H13047">
        <f t="shared" si="2031"/>
        <v>2923</v>
      </c>
      <c r="I13047">
        <f t="shared" si="2032"/>
        <v>2014</v>
      </c>
      <c r="J13047">
        <f t="shared" si="2033"/>
        <v>9</v>
      </c>
      <c r="K13047" s="24">
        <f t="shared" si="2034"/>
        <v>9.8170000000000002</v>
      </c>
      <c r="L13047" s="24">
        <f t="shared" si="2035"/>
        <v>2.923</v>
      </c>
      <c r="M13047" s="24">
        <f t="shared" si="2036"/>
        <v>4.4240000000000004</v>
      </c>
      <c r="N13047" s="24">
        <f t="shared" si="2037"/>
        <v>5.407</v>
      </c>
      <c r="O13047" s="24">
        <f t="shared" si="2038"/>
        <v>0</v>
      </c>
      <c r="P13047" s="24">
        <f t="shared" si="2039"/>
        <v>0</v>
      </c>
    </row>
    <row r="13048" spans="1:16" x14ac:dyDescent="0.25">
      <c r="A13048" s="15">
        <v>41899</v>
      </c>
      <c r="B13048">
        <v>0</v>
      </c>
      <c r="C13048">
        <v>4424</v>
      </c>
      <c r="D13048">
        <v>1000</v>
      </c>
      <c r="E13048">
        <v>2741</v>
      </c>
      <c r="F13048">
        <v>0</v>
      </c>
      <c r="G13048">
        <f t="shared" si="2030"/>
        <v>9817</v>
      </c>
      <c r="H13048">
        <f t="shared" si="2031"/>
        <v>4589</v>
      </c>
      <c r="I13048">
        <f t="shared" si="2032"/>
        <v>2014</v>
      </c>
      <c r="J13048">
        <f t="shared" si="2033"/>
        <v>9</v>
      </c>
      <c r="K13048" s="24">
        <f t="shared" si="2034"/>
        <v>9.8170000000000002</v>
      </c>
      <c r="L13048" s="24">
        <f t="shared" si="2035"/>
        <v>4.5890000000000004</v>
      </c>
      <c r="M13048" s="24">
        <f t="shared" si="2036"/>
        <v>4.4240000000000004</v>
      </c>
      <c r="N13048" s="24">
        <f t="shared" si="2037"/>
        <v>3.7410000000000001</v>
      </c>
      <c r="O13048" s="24">
        <f t="shared" si="2038"/>
        <v>0</v>
      </c>
      <c r="P13048" s="24">
        <f t="shared" si="2039"/>
        <v>0</v>
      </c>
    </row>
    <row r="13049" spans="1:16" x14ac:dyDescent="0.25">
      <c r="A13049" s="15">
        <v>41900</v>
      </c>
      <c r="B13049">
        <v>0</v>
      </c>
      <c r="C13049">
        <v>4427</v>
      </c>
      <c r="D13049">
        <v>1000</v>
      </c>
      <c r="E13049">
        <v>2252</v>
      </c>
      <c r="F13049">
        <v>0</v>
      </c>
      <c r="G13049">
        <f t="shared" si="2030"/>
        <v>9814</v>
      </c>
      <c r="H13049">
        <f t="shared" si="2031"/>
        <v>5078</v>
      </c>
      <c r="I13049">
        <f t="shared" si="2032"/>
        <v>2014</v>
      </c>
      <c r="J13049">
        <f t="shared" si="2033"/>
        <v>9</v>
      </c>
      <c r="K13049" s="24">
        <f t="shared" si="2034"/>
        <v>9.8140000000000001</v>
      </c>
      <c r="L13049" s="24">
        <f t="shared" si="2035"/>
        <v>5.0780000000000003</v>
      </c>
      <c r="M13049" s="24">
        <f t="shared" si="2036"/>
        <v>4.4269999999999996</v>
      </c>
      <c r="N13049" s="24">
        <f t="shared" si="2037"/>
        <v>3.2519999999999998</v>
      </c>
      <c r="O13049" s="24">
        <f t="shared" si="2038"/>
        <v>0</v>
      </c>
      <c r="P13049" s="24">
        <f t="shared" si="2039"/>
        <v>0</v>
      </c>
    </row>
    <row r="13050" spans="1:16" x14ac:dyDescent="0.25">
      <c r="A13050" s="15">
        <v>41901</v>
      </c>
      <c r="B13050">
        <v>0</v>
      </c>
      <c r="C13050">
        <v>1777</v>
      </c>
      <c r="D13050">
        <v>1000</v>
      </c>
      <c r="E13050">
        <v>2266</v>
      </c>
      <c r="F13050">
        <v>0</v>
      </c>
      <c r="G13050">
        <f t="shared" si="2030"/>
        <v>12464</v>
      </c>
      <c r="H13050">
        <f t="shared" si="2031"/>
        <v>5064</v>
      </c>
      <c r="I13050">
        <f t="shared" si="2032"/>
        <v>2014</v>
      </c>
      <c r="J13050">
        <f t="shared" si="2033"/>
        <v>9</v>
      </c>
      <c r="K13050" s="24">
        <f t="shared" si="2034"/>
        <v>12.464</v>
      </c>
      <c r="L13050" s="24">
        <f t="shared" si="2035"/>
        <v>5.0640000000000001</v>
      </c>
      <c r="M13050" s="24">
        <f t="shared" si="2036"/>
        <v>1.7769999999999999</v>
      </c>
      <c r="N13050" s="24">
        <f t="shared" si="2037"/>
        <v>3.266</v>
      </c>
      <c r="O13050" s="24">
        <f t="shared" si="2038"/>
        <v>0</v>
      </c>
      <c r="P13050" s="24">
        <f t="shared" si="2039"/>
        <v>0</v>
      </c>
    </row>
    <row r="13051" spans="1:16" x14ac:dyDescent="0.25">
      <c r="A13051" s="15">
        <v>41902</v>
      </c>
      <c r="B13051">
        <v>0</v>
      </c>
      <c r="C13051">
        <v>1839</v>
      </c>
      <c r="D13051">
        <v>1000</v>
      </c>
      <c r="E13051">
        <v>2281</v>
      </c>
      <c r="F13051">
        <v>0</v>
      </c>
      <c r="G13051">
        <f t="shared" si="2030"/>
        <v>12402</v>
      </c>
      <c r="H13051">
        <f t="shared" si="2031"/>
        <v>5049</v>
      </c>
      <c r="I13051">
        <f t="shared" si="2032"/>
        <v>2014</v>
      </c>
      <c r="J13051">
        <f t="shared" si="2033"/>
        <v>9</v>
      </c>
      <c r="K13051" s="24">
        <f t="shared" si="2034"/>
        <v>12.401999999999999</v>
      </c>
      <c r="L13051" s="24">
        <f t="shared" si="2035"/>
        <v>5.0490000000000004</v>
      </c>
      <c r="M13051" s="24">
        <f t="shared" si="2036"/>
        <v>1.839</v>
      </c>
      <c r="N13051" s="24">
        <f t="shared" si="2037"/>
        <v>3.2810000000000001</v>
      </c>
      <c r="O13051" s="24">
        <f t="shared" si="2038"/>
        <v>0</v>
      </c>
      <c r="P13051" s="24">
        <f t="shared" si="2039"/>
        <v>0</v>
      </c>
    </row>
    <row r="13052" spans="1:16" x14ac:dyDescent="0.25">
      <c r="A13052" s="15">
        <v>41903</v>
      </c>
      <c r="B13052">
        <v>0</v>
      </c>
      <c r="C13052">
        <v>2967</v>
      </c>
      <c r="D13052">
        <v>1000</v>
      </c>
      <c r="E13052">
        <v>2264</v>
      </c>
      <c r="F13052">
        <v>0</v>
      </c>
      <c r="G13052">
        <f t="shared" si="2030"/>
        <v>11274</v>
      </c>
      <c r="H13052">
        <f t="shared" si="2031"/>
        <v>5066</v>
      </c>
      <c r="I13052">
        <f t="shared" si="2032"/>
        <v>2014</v>
      </c>
      <c r="J13052">
        <f t="shared" si="2033"/>
        <v>9</v>
      </c>
      <c r="K13052" s="24">
        <f t="shared" si="2034"/>
        <v>11.273999999999999</v>
      </c>
      <c r="L13052" s="24">
        <f t="shared" si="2035"/>
        <v>5.0659999999999998</v>
      </c>
      <c r="M13052" s="24">
        <f t="shared" si="2036"/>
        <v>2.9670000000000001</v>
      </c>
      <c r="N13052" s="24">
        <f t="shared" si="2037"/>
        <v>3.2639999999999998</v>
      </c>
      <c r="O13052" s="24">
        <f t="shared" si="2038"/>
        <v>0</v>
      </c>
      <c r="P13052" s="24">
        <f t="shared" si="2039"/>
        <v>0</v>
      </c>
    </row>
    <row r="13053" spans="1:16" x14ac:dyDescent="0.25">
      <c r="A13053" s="15">
        <v>41904</v>
      </c>
      <c r="B13053">
        <v>0</v>
      </c>
      <c r="C13053">
        <v>2781</v>
      </c>
      <c r="D13053">
        <v>1000</v>
      </c>
      <c r="E13053">
        <v>2224</v>
      </c>
      <c r="F13053">
        <v>0</v>
      </c>
      <c r="G13053">
        <f t="shared" si="2030"/>
        <v>11460</v>
      </c>
      <c r="H13053">
        <f t="shared" si="2031"/>
        <v>5106</v>
      </c>
      <c r="I13053">
        <f t="shared" si="2032"/>
        <v>2014</v>
      </c>
      <c r="J13053">
        <f t="shared" si="2033"/>
        <v>9</v>
      </c>
      <c r="K13053" s="24">
        <f t="shared" si="2034"/>
        <v>11.46</v>
      </c>
      <c r="L13053" s="24">
        <f t="shared" si="2035"/>
        <v>5.1059999999999999</v>
      </c>
      <c r="M13053" s="24">
        <f t="shared" si="2036"/>
        <v>2.7810000000000001</v>
      </c>
      <c r="N13053" s="24">
        <f t="shared" si="2037"/>
        <v>3.2240000000000002</v>
      </c>
      <c r="O13053" s="24">
        <f t="shared" si="2038"/>
        <v>0</v>
      </c>
      <c r="P13053" s="24">
        <f t="shared" si="2039"/>
        <v>0</v>
      </c>
    </row>
    <row r="13054" spans="1:16" x14ac:dyDescent="0.25">
      <c r="A13054" s="15">
        <v>41905</v>
      </c>
      <c r="B13054">
        <v>0</v>
      </c>
      <c r="C13054">
        <v>3173</v>
      </c>
      <c r="D13054">
        <v>1000</v>
      </c>
      <c r="E13054">
        <v>2221</v>
      </c>
      <c r="F13054">
        <v>0</v>
      </c>
      <c r="G13054">
        <f t="shared" si="2030"/>
        <v>11068</v>
      </c>
      <c r="H13054">
        <f t="shared" si="2031"/>
        <v>5109</v>
      </c>
      <c r="I13054">
        <f t="shared" si="2032"/>
        <v>2014</v>
      </c>
      <c r="J13054">
        <f t="shared" si="2033"/>
        <v>9</v>
      </c>
      <c r="K13054" s="24">
        <f t="shared" si="2034"/>
        <v>11.068</v>
      </c>
      <c r="L13054" s="24">
        <f t="shared" si="2035"/>
        <v>5.109</v>
      </c>
      <c r="M13054" s="24">
        <f t="shared" si="2036"/>
        <v>3.173</v>
      </c>
      <c r="N13054" s="24">
        <f t="shared" si="2037"/>
        <v>3.2210000000000001</v>
      </c>
      <c r="O13054" s="24">
        <f t="shared" si="2038"/>
        <v>0</v>
      </c>
      <c r="P13054" s="24">
        <f t="shared" si="2039"/>
        <v>0</v>
      </c>
    </row>
    <row r="13055" spans="1:16" x14ac:dyDescent="0.25">
      <c r="A13055" s="15">
        <v>41906</v>
      </c>
      <c r="B13055">
        <v>0</v>
      </c>
      <c r="C13055">
        <v>2800</v>
      </c>
      <c r="D13055">
        <v>1000</v>
      </c>
      <c r="E13055">
        <v>2217</v>
      </c>
      <c r="F13055">
        <v>0</v>
      </c>
      <c r="G13055">
        <f t="shared" si="2030"/>
        <v>11441</v>
      </c>
      <c r="H13055">
        <f t="shared" si="2031"/>
        <v>5113</v>
      </c>
      <c r="I13055">
        <f t="shared" si="2032"/>
        <v>2014</v>
      </c>
      <c r="J13055">
        <f t="shared" si="2033"/>
        <v>9</v>
      </c>
      <c r="K13055" s="24">
        <f t="shared" si="2034"/>
        <v>11.441000000000001</v>
      </c>
      <c r="L13055" s="24">
        <f t="shared" si="2035"/>
        <v>5.1130000000000004</v>
      </c>
      <c r="M13055" s="24">
        <f t="shared" si="2036"/>
        <v>2.8</v>
      </c>
      <c r="N13055" s="24">
        <f t="shared" si="2037"/>
        <v>3.2170000000000001</v>
      </c>
      <c r="O13055" s="24">
        <f t="shared" si="2038"/>
        <v>0</v>
      </c>
      <c r="P13055" s="24">
        <f t="shared" si="2039"/>
        <v>0</v>
      </c>
    </row>
    <row r="13056" spans="1:16" x14ac:dyDescent="0.25">
      <c r="A13056" s="15">
        <v>41907</v>
      </c>
      <c r="B13056">
        <v>0</v>
      </c>
      <c r="C13056">
        <v>2819</v>
      </c>
      <c r="D13056">
        <v>901</v>
      </c>
      <c r="E13056">
        <v>2394</v>
      </c>
      <c r="F13056">
        <v>0</v>
      </c>
      <c r="G13056">
        <f t="shared" si="2030"/>
        <v>11422</v>
      </c>
      <c r="H13056">
        <f t="shared" si="2031"/>
        <v>5035</v>
      </c>
      <c r="I13056">
        <f t="shared" si="2032"/>
        <v>2014</v>
      </c>
      <c r="J13056">
        <f t="shared" si="2033"/>
        <v>9</v>
      </c>
      <c r="K13056" s="24">
        <f t="shared" si="2034"/>
        <v>11.422000000000001</v>
      </c>
      <c r="L13056" s="24">
        <f t="shared" si="2035"/>
        <v>5.0350000000000001</v>
      </c>
      <c r="M13056" s="24">
        <f t="shared" si="2036"/>
        <v>2.819</v>
      </c>
      <c r="N13056" s="24">
        <f t="shared" si="2037"/>
        <v>3.2949999999999999</v>
      </c>
      <c r="O13056" s="24">
        <f t="shared" si="2038"/>
        <v>0</v>
      </c>
      <c r="P13056" s="24">
        <f t="shared" si="2039"/>
        <v>0</v>
      </c>
    </row>
    <row r="13057" spans="1:16" x14ac:dyDescent="0.25">
      <c r="A13057" s="15">
        <v>41908</v>
      </c>
      <c r="B13057">
        <v>0</v>
      </c>
      <c r="C13057">
        <v>5185</v>
      </c>
      <c r="D13057">
        <v>597</v>
      </c>
      <c r="E13057">
        <v>2721</v>
      </c>
      <c r="F13057">
        <v>0</v>
      </c>
      <c r="G13057">
        <f t="shared" si="2030"/>
        <v>9056</v>
      </c>
      <c r="H13057">
        <f t="shared" si="2031"/>
        <v>5012</v>
      </c>
      <c r="I13057">
        <f t="shared" si="2032"/>
        <v>2014</v>
      </c>
      <c r="J13057">
        <f t="shared" si="2033"/>
        <v>9</v>
      </c>
      <c r="K13057" s="24">
        <f t="shared" si="2034"/>
        <v>9.0559999999999992</v>
      </c>
      <c r="L13057" s="24">
        <f t="shared" si="2035"/>
        <v>5.0119999999999996</v>
      </c>
      <c r="M13057" s="24">
        <f t="shared" si="2036"/>
        <v>5.1849999999999996</v>
      </c>
      <c r="N13057" s="24">
        <f t="shared" si="2037"/>
        <v>3.3180000000000001</v>
      </c>
      <c r="O13057" s="24">
        <f t="shared" si="2038"/>
        <v>0</v>
      </c>
      <c r="P13057" s="24">
        <f t="shared" si="2039"/>
        <v>0</v>
      </c>
    </row>
    <row r="13058" spans="1:16" x14ac:dyDescent="0.25">
      <c r="A13058" s="15">
        <v>41909</v>
      </c>
      <c r="B13058">
        <v>0</v>
      </c>
      <c r="C13058">
        <v>5061</v>
      </c>
      <c r="D13058">
        <v>1000</v>
      </c>
      <c r="E13058">
        <v>2317</v>
      </c>
      <c r="F13058">
        <v>0</v>
      </c>
      <c r="G13058">
        <f t="shared" si="2030"/>
        <v>9180</v>
      </c>
      <c r="H13058">
        <f t="shared" si="2031"/>
        <v>5013</v>
      </c>
      <c r="I13058">
        <f t="shared" si="2032"/>
        <v>2014</v>
      </c>
      <c r="J13058">
        <f t="shared" si="2033"/>
        <v>9</v>
      </c>
      <c r="K13058" s="24">
        <f t="shared" si="2034"/>
        <v>9.18</v>
      </c>
      <c r="L13058" s="24">
        <f t="shared" si="2035"/>
        <v>5.0129999999999999</v>
      </c>
      <c r="M13058" s="24">
        <f t="shared" si="2036"/>
        <v>5.0609999999999999</v>
      </c>
      <c r="N13058" s="24">
        <f t="shared" si="2037"/>
        <v>3.3170000000000002</v>
      </c>
      <c r="O13058" s="24">
        <f t="shared" si="2038"/>
        <v>0</v>
      </c>
      <c r="P13058" s="24">
        <f t="shared" si="2039"/>
        <v>0</v>
      </c>
    </row>
    <row r="13059" spans="1:16" x14ac:dyDescent="0.25">
      <c r="A13059" s="15">
        <v>41910</v>
      </c>
      <c r="B13059">
        <v>0</v>
      </c>
      <c r="C13059">
        <v>4993</v>
      </c>
      <c r="D13059">
        <v>1000</v>
      </c>
      <c r="E13059">
        <v>2318</v>
      </c>
      <c r="F13059">
        <v>0</v>
      </c>
      <c r="G13059">
        <f t="shared" si="2030"/>
        <v>9248</v>
      </c>
      <c r="H13059">
        <f t="shared" si="2031"/>
        <v>5012</v>
      </c>
      <c r="I13059">
        <f t="shared" si="2032"/>
        <v>2014</v>
      </c>
      <c r="J13059">
        <f t="shared" si="2033"/>
        <v>9</v>
      </c>
      <c r="K13059" s="24">
        <f t="shared" si="2034"/>
        <v>9.2479999999999993</v>
      </c>
      <c r="L13059" s="24">
        <f t="shared" si="2035"/>
        <v>5.0119999999999996</v>
      </c>
      <c r="M13059" s="24">
        <f t="shared" si="2036"/>
        <v>4.9930000000000003</v>
      </c>
      <c r="N13059" s="24">
        <f t="shared" si="2037"/>
        <v>3.3180000000000001</v>
      </c>
      <c r="O13059" s="24">
        <f t="shared" si="2038"/>
        <v>0</v>
      </c>
      <c r="P13059" s="24">
        <f t="shared" si="2039"/>
        <v>0</v>
      </c>
    </row>
    <row r="13060" spans="1:16" x14ac:dyDescent="0.25">
      <c r="A13060" s="15">
        <v>41911</v>
      </c>
      <c r="B13060">
        <v>0</v>
      </c>
      <c r="C13060">
        <v>5061</v>
      </c>
      <c r="D13060">
        <v>1000</v>
      </c>
      <c r="E13060">
        <v>2272</v>
      </c>
      <c r="F13060">
        <v>0</v>
      </c>
      <c r="G13060">
        <f t="shared" si="2030"/>
        <v>9180</v>
      </c>
      <c r="H13060">
        <f t="shared" si="2031"/>
        <v>5058</v>
      </c>
      <c r="I13060">
        <f t="shared" si="2032"/>
        <v>2014</v>
      </c>
      <c r="J13060">
        <f t="shared" si="2033"/>
        <v>9</v>
      </c>
      <c r="K13060" s="24">
        <f t="shared" si="2034"/>
        <v>9.18</v>
      </c>
      <c r="L13060" s="24">
        <f t="shared" si="2035"/>
        <v>5.0579999999999998</v>
      </c>
      <c r="M13060" s="24">
        <f t="shared" si="2036"/>
        <v>5.0609999999999999</v>
      </c>
      <c r="N13060" s="24">
        <f t="shared" si="2037"/>
        <v>3.2719999999999998</v>
      </c>
      <c r="O13060" s="24">
        <f t="shared" si="2038"/>
        <v>0</v>
      </c>
      <c r="P13060" s="24">
        <f t="shared" si="2039"/>
        <v>0</v>
      </c>
    </row>
    <row r="13061" spans="1:16" x14ac:dyDescent="0.25">
      <c r="A13061" s="15">
        <v>41912</v>
      </c>
      <c r="B13061">
        <v>0</v>
      </c>
      <c r="C13061">
        <v>4369</v>
      </c>
      <c r="D13061">
        <v>979</v>
      </c>
      <c r="E13061">
        <v>2324</v>
      </c>
      <c r="F13061">
        <v>0</v>
      </c>
      <c r="G13061">
        <f t="shared" si="2030"/>
        <v>9872</v>
      </c>
      <c r="H13061">
        <f t="shared" si="2031"/>
        <v>5027</v>
      </c>
      <c r="I13061">
        <f t="shared" si="2032"/>
        <v>2014</v>
      </c>
      <c r="J13061">
        <f t="shared" si="2033"/>
        <v>9</v>
      </c>
      <c r="K13061" s="24">
        <f t="shared" si="2034"/>
        <v>9.8719999999999999</v>
      </c>
      <c r="L13061" s="24">
        <f t="shared" si="2035"/>
        <v>5.0270000000000001</v>
      </c>
      <c r="M13061" s="24">
        <f t="shared" si="2036"/>
        <v>4.3689999999999998</v>
      </c>
      <c r="N13061" s="24">
        <f t="shared" si="2037"/>
        <v>3.3029999999999999</v>
      </c>
      <c r="O13061" s="24">
        <f t="shared" si="2038"/>
        <v>0</v>
      </c>
      <c r="P13061" s="24">
        <f t="shared" si="2039"/>
        <v>0</v>
      </c>
    </row>
    <row r="13062" spans="1:16" x14ac:dyDescent="0.25">
      <c r="A13062" s="15">
        <v>41913</v>
      </c>
      <c r="B13062">
        <v>0</v>
      </c>
      <c r="C13062">
        <v>1188</v>
      </c>
      <c r="D13062">
        <v>0</v>
      </c>
      <c r="E13062">
        <v>3328</v>
      </c>
      <c r="F13062">
        <v>0</v>
      </c>
      <c r="G13062">
        <f t="shared" ref="G13062:G13125" si="2040">MAX(IF(AND(MONTH(A13062)&gt;6,MONTH(A13062)&lt;10),14241,13250)-B13062-C13062-F13062,0)</f>
        <v>12062</v>
      </c>
      <c r="H13062">
        <f t="shared" ref="H13062:H13125" si="2041">MAX(8330-E13062-D13062,0)</f>
        <v>5002</v>
      </c>
      <c r="I13062">
        <f t="shared" ref="I13062:I13125" si="2042">YEAR(A13062)</f>
        <v>2014</v>
      </c>
      <c r="J13062">
        <f t="shared" ref="J13062:J13125" si="2043">MONTH(A13062)</f>
        <v>10</v>
      </c>
      <c r="K13062" s="24">
        <f t="shared" ref="K13062:K13125" si="2044">G13062/1000</f>
        <v>12.061999999999999</v>
      </c>
      <c r="L13062" s="24">
        <f t="shared" ref="L13062:L13125" si="2045">H13062/1000</f>
        <v>5.0019999999999998</v>
      </c>
      <c r="M13062" s="24">
        <f t="shared" ref="M13062:M13125" si="2046">(B13062+C13062+F13062)/1000</f>
        <v>1.1879999999999999</v>
      </c>
      <c r="N13062" s="24">
        <f t="shared" ref="N13062:N13125" si="2047">(D13062+E13062)/1000</f>
        <v>3.3279999999999998</v>
      </c>
      <c r="O13062" s="24">
        <f t="shared" ref="O13062:O13125" si="2048">B13062/1000</f>
        <v>0</v>
      </c>
      <c r="P13062" s="24">
        <f t="shared" ref="P13062:P13125" si="2049">F13062/1000</f>
        <v>0</v>
      </c>
    </row>
    <row r="13063" spans="1:16" x14ac:dyDescent="0.25">
      <c r="A13063" s="15">
        <v>41914</v>
      </c>
      <c r="B13063">
        <v>0</v>
      </c>
      <c r="C13063">
        <v>1716</v>
      </c>
      <c r="D13063">
        <v>0</v>
      </c>
      <c r="E13063">
        <v>3307</v>
      </c>
      <c r="F13063">
        <v>0</v>
      </c>
      <c r="G13063">
        <f t="shared" si="2040"/>
        <v>11534</v>
      </c>
      <c r="H13063">
        <f t="shared" si="2041"/>
        <v>5023</v>
      </c>
      <c r="I13063">
        <f t="shared" si="2042"/>
        <v>2014</v>
      </c>
      <c r="J13063">
        <f t="shared" si="2043"/>
        <v>10</v>
      </c>
      <c r="K13063" s="24">
        <f t="shared" si="2044"/>
        <v>11.534000000000001</v>
      </c>
      <c r="L13063" s="24">
        <f t="shared" si="2045"/>
        <v>5.0229999999999997</v>
      </c>
      <c r="M13063" s="24">
        <f t="shared" si="2046"/>
        <v>1.716</v>
      </c>
      <c r="N13063" s="24">
        <f t="shared" si="2047"/>
        <v>3.3069999999999999</v>
      </c>
      <c r="O13063" s="24">
        <f t="shared" si="2048"/>
        <v>0</v>
      </c>
      <c r="P13063" s="24">
        <f t="shared" si="2049"/>
        <v>0</v>
      </c>
    </row>
    <row r="13064" spans="1:16" x14ac:dyDescent="0.25">
      <c r="A13064" s="15">
        <v>41915</v>
      </c>
      <c r="B13064">
        <v>0</v>
      </c>
      <c r="C13064">
        <v>728</v>
      </c>
      <c r="D13064">
        <v>0</v>
      </c>
      <c r="E13064">
        <v>3278</v>
      </c>
      <c r="F13064">
        <v>0</v>
      </c>
      <c r="G13064">
        <f t="shared" si="2040"/>
        <v>12522</v>
      </c>
      <c r="H13064">
        <f t="shared" si="2041"/>
        <v>5052</v>
      </c>
      <c r="I13064">
        <f t="shared" si="2042"/>
        <v>2014</v>
      </c>
      <c r="J13064">
        <f t="shared" si="2043"/>
        <v>10</v>
      </c>
      <c r="K13064" s="24">
        <f t="shared" si="2044"/>
        <v>12.522</v>
      </c>
      <c r="L13064" s="24">
        <f t="shared" si="2045"/>
        <v>5.0519999999999996</v>
      </c>
      <c r="M13064" s="24">
        <f t="shared" si="2046"/>
        <v>0.72799999999999998</v>
      </c>
      <c r="N13064" s="24">
        <f t="shared" si="2047"/>
        <v>3.278</v>
      </c>
      <c r="O13064" s="24">
        <f t="shared" si="2048"/>
        <v>0</v>
      </c>
      <c r="P13064" s="24">
        <f t="shared" si="2049"/>
        <v>0</v>
      </c>
    </row>
    <row r="13065" spans="1:16" x14ac:dyDescent="0.25">
      <c r="A13065" s="15">
        <v>41916</v>
      </c>
      <c r="B13065">
        <v>0</v>
      </c>
      <c r="C13065">
        <v>1847</v>
      </c>
      <c r="D13065">
        <v>0</v>
      </c>
      <c r="E13065">
        <v>2080</v>
      </c>
      <c r="F13065">
        <v>0</v>
      </c>
      <c r="G13065">
        <f t="shared" si="2040"/>
        <v>11403</v>
      </c>
      <c r="H13065">
        <f t="shared" si="2041"/>
        <v>6250</v>
      </c>
      <c r="I13065">
        <f t="shared" si="2042"/>
        <v>2014</v>
      </c>
      <c r="J13065">
        <f t="shared" si="2043"/>
        <v>10</v>
      </c>
      <c r="K13065" s="24">
        <f t="shared" si="2044"/>
        <v>11.403</v>
      </c>
      <c r="L13065" s="24">
        <f t="shared" si="2045"/>
        <v>6.25</v>
      </c>
      <c r="M13065" s="24">
        <f t="shared" si="2046"/>
        <v>1.847</v>
      </c>
      <c r="N13065" s="24">
        <f t="shared" si="2047"/>
        <v>2.08</v>
      </c>
      <c r="O13065" s="24">
        <f t="shared" si="2048"/>
        <v>0</v>
      </c>
      <c r="P13065" s="24">
        <f t="shared" si="2049"/>
        <v>0</v>
      </c>
    </row>
    <row r="13066" spans="1:16" x14ac:dyDescent="0.25">
      <c r="A13066" s="15">
        <v>41917</v>
      </c>
      <c r="B13066">
        <v>0</v>
      </c>
      <c r="C13066">
        <v>1591</v>
      </c>
      <c r="D13066">
        <v>0</v>
      </c>
      <c r="E13066">
        <v>1603</v>
      </c>
      <c r="F13066">
        <v>0</v>
      </c>
      <c r="G13066">
        <f t="shared" si="2040"/>
        <v>11659</v>
      </c>
      <c r="H13066">
        <f t="shared" si="2041"/>
        <v>6727</v>
      </c>
      <c r="I13066">
        <f t="shared" si="2042"/>
        <v>2014</v>
      </c>
      <c r="J13066">
        <f t="shared" si="2043"/>
        <v>10</v>
      </c>
      <c r="K13066" s="24">
        <f t="shared" si="2044"/>
        <v>11.659000000000001</v>
      </c>
      <c r="L13066" s="24">
        <f t="shared" si="2045"/>
        <v>6.7270000000000003</v>
      </c>
      <c r="M13066" s="24">
        <f t="shared" si="2046"/>
        <v>1.591</v>
      </c>
      <c r="N13066" s="24">
        <f t="shared" si="2047"/>
        <v>1.603</v>
      </c>
      <c r="O13066" s="24">
        <f t="shared" si="2048"/>
        <v>0</v>
      </c>
      <c r="P13066" s="24">
        <f t="shared" si="2049"/>
        <v>0</v>
      </c>
    </row>
    <row r="13067" spans="1:16" x14ac:dyDescent="0.25">
      <c r="A13067" s="15">
        <v>41918</v>
      </c>
      <c r="B13067">
        <v>0</v>
      </c>
      <c r="C13067">
        <v>1624</v>
      </c>
      <c r="D13067">
        <v>0</v>
      </c>
      <c r="E13067">
        <v>1604</v>
      </c>
      <c r="F13067">
        <v>0</v>
      </c>
      <c r="G13067">
        <f t="shared" si="2040"/>
        <v>11626</v>
      </c>
      <c r="H13067">
        <f t="shared" si="2041"/>
        <v>6726</v>
      </c>
      <c r="I13067">
        <f t="shared" si="2042"/>
        <v>2014</v>
      </c>
      <c r="J13067">
        <f t="shared" si="2043"/>
        <v>10</v>
      </c>
      <c r="K13067" s="24">
        <f t="shared" si="2044"/>
        <v>11.625999999999999</v>
      </c>
      <c r="L13067" s="24">
        <f t="shared" si="2045"/>
        <v>6.726</v>
      </c>
      <c r="M13067" s="24">
        <f t="shared" si="2046"/>
        <v>1.6240000000000001</v>
      </c>
      <c r="N13067" s="24">
        <f t="shared" si="2047"/>
        <v>1.6040000000000001</v>
      </c>
      <c r="O13067" s="24">
        <f t="shared" si="2048"/>
        <v>0</v>
      </c>
      <c r="P13067" s="24">
        <f t="shared" si="2049"/>
        <v>0</v>
      </c>
    </row>
    <row r="13068" spans="1:16" x14ac:dyDescent="0.25">
      <c r="A13068" s="15">
        <v>41919</v>
      </c>
      <c r="B13068">
        <v>0</v>
      </c>
      <c r="C13068">
        <v>1183</v>
      </c>
      <c r="D13068">
        <v>0</v>
      </c>
      <c r="E13068">
        <v>1609</v>
      </c>
      <c r="F13068">
        <v>0</v>
      </c>
      <c r="G13068">
        <f t="shared" si="2040"/>
        <v>12067</v>
      </c>
      <c r="H13068">
        <f t="shared" si="2041"/>
        <v>6721</v>
      </c>
      <c r="I13068">
        <f t="shared" si="2042"/>
        <v>2014</v>
      </c>
      <c r="J13068">
        <f t="shared" si="2043"/>
        <v>10</v>
      </c>
      <c r="K13068" s="24">
        <f t="shared" si="2044"/>
        <v>12.067</v>
      </c>
      <c r="L13068" s="24">
        <f t="shared" si="2045"/>
        <v>6.7210000000000001</v>
      </c>
      <c r="M13068" s="24">
        <f t="shared" si="2046"/>
        <v>1.1830000000000001</v>
      </c>
      <c r="N13068" s="24">
        <f t="shared" si="2047"/>
        <v>1.609</v>
      </c>
      <c r="O13068" s="24">
        <f t="shared" si="2048"/>
        <v>0</v>
      </c>
      <c r="P13068" s="24">
        <f t="shared" si="2049"/>
        <v>0</v>
      </c>
    </row>
    <row r="13069" spans="1:16" x14ac:dyDescent="0.25">
      <c r="A13069" s="15">
        <v>41920</v>
      </c>
      <c r="B13069">
        <v>0</v>
      </c>
      <c r="C13069">
        <v>910</v>
      </c>
      <c r="D13069">
        <v>0</v>
      </c>
      <c r="E13069">
        <v>1631</v>
      </c>
      <c r="F13069">
        <v>0</v>
      </c>
      <c r="G13069">
        <f t="shared" si="2040"/>
        <v>12340</v>
      </c>
      <c r="H13069">
        <f t="shared" si="2041"/>
        <v>6699</v>
      </c>
      <c r="I13069">
        <f t="shared" si="2042"/>
        <v>2014</v>
      </c>
      <c r="J13069">
        <f t="shared" si="2043"/>
        <v>10</v>
      </c>
      <c r="K13069" s="24">
        <f t="shared" si="2044"/>
        <v>12.34</v>
      </c>
      <c r="L13069" s="24">
        <f t="shared" si="2045"/>
        <v>6.6989999999999998</v>
      </c>
      <c r="M13069" s="24">
        <f t="shared" si="2046"/>
        <v>0.91</v>
      </c>
      <c r="N13069" s="24">
        <f t="shared" si="2047"/>
        <v>1.631</v>
      </c>
      <c r="O13069" s="24">
        <f t="shared" si="2048"/>
        <v>0</v>
      </c>
      <c r="P13069" s="24">
        <f t="shared" si="2049"/>
        <v>0</v>
      </c>
    </row>
    <row r="13070" spans="1:16" x14ac:dyDescent="0.25">
      <c r="A13070" s="15">
        <v>41921</v>
      </c>
      <c r="B13070">
        <v>0</v>
      </c>
      <c r="C13070">
        <v>880</v>
      </c>
      <c r="D13070">
        <v>0</v>
      </c>
      <c r="E13070">
        <v>503</v>
      </c>
      <c r="F13070">
        <v>0</v>
      </c>
      <c r="G13070">
        <f t="shared" si="2040"/>
        <v>12370</v>
      </c>
      <c r="H13070">
        <f t="shared" si="2041"/>
        <v>7827</v>
      </c>
      <c r="I13070">
        <f t="shared" si="2042"/>
        <v>2014</v>
      </c>
      <c r="J13070">
        <f t="shared" si="2043"/>
        <v>10</v>
      </c>
      <c r="K13070" s="24">
        <f t="shared" si="2044"/>
        <v>12.37</v>
      </c>
      <c r="L13070" s="24">
        <f t="shared" si="2045"/>
        <v>7.827</v>
      </c>
      <c r="M13070" s="24">
        <f t="shared" si="2046"/>
        <v>0.88</v>
      </c>
      <c r="N13070" s="24">
        <f t="shared" si="2047"/>
        <v>0.503</v>
      </c>
      <c r="O13070" s="24">
        <f t="shared" si="2048"/>
        <v>0</v>
      </c>
      <c r="P13070" s="24">
        <f t="shared" si="2049"/>
        <v>0</v>
      </c>
    </row>
    <row r="13071" spans="1:16" x14ac:dyDescent="0.25">
      <c r="A13071" s="15">
        <v>41922</v>
      </c>
      <c r="B13071">
        <v>0</v>
      </c>
      <c r="C13071">
        <v>173</v>
      </c>
      <c r="D13071">
        <v>0</v>
      </c>
      <c r="E13071">
        <v>1142</v>
      </c>
      <c r="F13071">
        <v>0</v>
      </c>
      <c r="G13071">
        <f t="shared" si="2040"/>
        <v>13077</v>
      </c>
      <c r="H13071">
        <f t="shared" si="2041"/>
        <v>7188</v>
      </c>
      <c r="I13071">
        <f t="shared" si="2042"/>
        <v>2014</v>
      </c>
      <c r="J13071">
        <f t="shared" si="2043"/>
        <v>10</v>
      </c>
      <c r="K13071" s="24">
        <f t="shared" si="2044"/>
        <v>13.077</v>
      </c>
      <c r="L13071" s="24">
        <f t="shared" si="2045"/>
        <v>7.1879999999999997</v>
      </c>
      <c r="M13071" s="24">
        <f t="shared" si="2046"/>
        <v>0.17299999999999999</v>
      </c>
      <c r="N13071" s="24">
        <f t="shared" si="2047"/>
        <v>1.1419999999999999</v>
      </c>
      <c r="O13071" s="24">
        <f t="shared" si="2048"/>
        <v>0</v>
      </c>
      <c r="P13071" s="24">
        <f t="shared" si="2049"/>
        <v>0</v>
      </c>
    </row>
    <row r="13072" spans="1:16" x14ac:dyDescent="0.25">
      <c r="A13072" s="15">
        <v>41923</v>
      </c>
      <c r="B13072">
        <v>0</v>
      </c>
      <c r="C13072">
        <v>187</v>
      </c>
      <c r="D13072">
        <v>0</v>
      </c>
      <c r="E13072">
        <v>1614</v>
      </c>
      <c r="F13072">
        <v>0</v>
      </c>
      <c r="G13072">
        <f t="shared" si="2040"/>
        <v>13063</v>
      </c>
      <c r="H13072">
        <f t="shared" si="2041"/>
        <v>6716</v>
      </c>
      <c r="I13072">
        <f t="shared" si="2042"/>
        <v>2014</v>
      </c>
      <c r="J13072">
        <f t="shared" si="2043"/>
        <v>10</v>
      </c>
      <c r="K13072" s="24">
        <f t="shared" si="2044"/>
        <v>13.063000000000001</v>
      </c>
      <c r="L13072" s="24">
        <f t="shared" si="2045"/>
        <v>6.7160000000000002</v>
      </c>
      <c r="M13072" s="24">
        <f t="shared" si="2046"/>
        <v>0.187</v>
      </c>
      <c r="N13072" s="24">
        <f t="shared" si="2047"/>
        <v>1.6140000000000001</v>
      </c>
      <c r="O13072" s="24">
        <f t="shared" si="2048"/>
        <v>0</v>
      </c>
      <c r="P13072" s="24">
        <f t="shared" si="2049"/>
        <v>0</v>
      </c>
    </row>
    <row r="13073" spans="1:16" x14ac:dyDescent="0.25">
      <c r="A13073" s="15">
        <v>41924</v>
      </c>
      <c r="B13073">
        <v>0</v>
      </c>
      <c r="C13073">
        <v>373</v>
      </c>
      <c r="D13073">
        <v>0</v>
      </c>
      <c r="E13073">
        <v>469</v>
      </c>
      <c r="F13073">
        <v>0</v>
      </c>
      <c r="G13073">
        <f t="shared" si="2040"/>
        <v>12877</v>
      </c>
      <c r="H13073">
        <f t="shared" si="2041"/>
        <v>7861</v>
      </c>
      <c r="I13073">
        <f t="shared" si="2042"/>
        <v>2014</v>
      </c>
      <c r="J13073">
        <f t="shared" si="2043"/>
        <v>10</v>
      </c>
      <c r="K13073" s="24">
        <f t="shared" si="2044"/>
        <v>12.877000000000001</v>
      </c>
      <c r="L13073" s="24">
        <f t="shared" si="2045"/>
        <v>7.8609999999999998</v>
      </c>
      <c r="M13073" s="24">
        <f t="shared" si="2046"/>
        <v>0.373</v>
      </c>
      <c r="N13073" s="24">
        <f t="shared" si="2047"/>
        <v>0.46899999999999997</v>
      </c>
      <c r="O13073" s="24">
        <f t="shared" si="2048"/>
        <v>0</v>
      </c>
      <c r="P13073" s="24">
        <f t="shared" si="2049"/>
        <v>0</v>
      </c>
    </row>
    <row r="13074" spans="1:16" x14ac:dyDescent="0.25">
      <c r="A13074" s="15">
        <v>41925</v>
      </c>
      <c r="B13074">
        <v>0</v>
      </c>
      <c r="C13074">
        <v>3</v>
      </c>
      <c r="D13074">
        <v>0</v>
      </c>
      <c r="E13074">
        <v>1132</v>
      </c>
      <c r="F13074">
        <v>0</v>
      </c>
      <c r="G13074">
        <f t="shared" si="2040"/>
        <v>13247</v>
      </c>
      <c r="H13074">
        <f t="shared" si="2041"/>
        <v>7198</v>
      </c>
      <c r="I13074">
        <f t="shared" si="2042"/>
        <v>2014</v>
      </c>
      <c r="J13074">
        <f t="shared" si="2043"/>
        <v>10</v>
      </c>
      <c r="K13074" s="24">
        <f t="shared" si="2044"/>
        <v>13.247</v>
      </c>
      <c r="L13074" s="24">
        <f t="shared" si="2045"/>
        <v>7.1980000000000004</v>
      </c>
      <c r="M13074" s="24">
        <f t="shared" si="2046"/>
        <v>3.0000000000000001E-3</v>
      </c>
      <c r="N13074" s="24">
        <f t="shared" si="2047"/>
        <v>1.1319999999999999</v>
      </c>
      <c r="O13074" s="24">
        <f t="shared" si="2048"/>
        <v>0</v>
      </c>
      <c r="P13074" s="24">
        <f t="shared" si="2049"/>
        <v>0</v>
      </c>
    </row>
    <row r="13075" spans="1:16" x14ac:dyDescent="0.25">
      <c r="A13075" s="15">
        <v>41926</v>
      </c>
      <c r="B13075">
        <v>0</v>
      </c>
      <c r="C13075">
        <v>174</v>
      </c>
      <c r="D13075">
        <v>0</v>
      </c>
      <c r="E13075">
        <v>1610</v>
      </c>
      <c r="F13075">
        <v>0</v>
      </c>
      <c r="G13075">
        <f t="shared" si="2040"/>
        <v>13076</v>
      </c>
      <c r="H13075">
        <f t="shared" si="2041"/>
        <v>6720</v>
      </c>
      <c r="I13075">
        <f t="shared" si="2042"/>
        <v>2014</v>
      </c>
      <c r="J13075">
        <f t="shared" si="2043"/>
        <v>10</v>
      </c>
      <c r="K13075" s="24">
        <f t="shared" si="2044"/>
        <v>13.076000000000001</v>
      </c>
      <c r="L13075" s="24">
        <f t="shared" si="2045"/>
        <v>6.72</v>
      </c>
      <c r="M13075" s="24">
        <f t="shared" si="2046"/>
        <v>0.17399999999999999</v>
      </c>
      <c r="N13075" s="24">
        <f t="shared" si="2047"/>
        <v>1.61</v>
      </c>
      <c r="O13075" s="24">
        <f t="shared" si="2048"/>
        <v>0</v>
      </c>
      <c r="P13075" s="24">
        <f t="shared" si="2049"/>
        <v>0</v>
      </c>
    </row>
    <row r="13076" spans="1:16" x14ac:dyDescent="0.25">
      <c r="A13076" s="15">
        <v>41927</v>
      </c>
      <c r="B13076">
        <v>0</v>
      </c>
      <c r="C13076">
        <v>285</v>
      </c>
      <c r="D13076">
        <v>0</v>
      </c>
      <c r="E13076">
        <v>474</v>
      </c>
      <c r="F13076">
        <v>0</v>
      </c>
      <c r="G13076">
        <f t="shared" si="2040"/>
        <v>12965</v>
      </c>
      <c r="H13076">
        <f t="shared" si="2041"/>
        <v>7856</v>
      </c>
      <c r="I13076">
        <f t="shared" si="2042"/>
        <v>2014</v>
      </c>
      <c r="J13076">
        <f t="shared" si="2043"/>
        <v>10</v>
      </c>
      <c r="K13076" s="24">
        <f t="shared" si="2044"/>
        <v>12.965</v>
      </c>
      <c r="L13076" s="24">
        <f t="shared" si="2045"/>
        <v>7.8559999999999999</v>
      </c>
      <c r="M13076" s="24">
        <f t="shared" si="2046"/>
        <v>0.28499999999999998</v>
      </c>
      <c r="N13076" s="24">
        <f t="shared" si="2047"/>
        <v>0.47399999999999998</v>
      </c>
      <c r="O13076" s="24">
        <f t="shared" si="2048"/>
        <v>0</v>
      </c>
      <c r="P13076" s="24">
        <f t="shared" si="2049"/>
        <v>0</v>
      </c>
    </row>
    <row r="13077" spans="1:16" x14ac:dyDescent="0.25">
      <c r="A13077" s="15">
        <v>41928</v>
      </c>
      <c r="B13077">
        <v>0</v>
      </c>
      <c r="C13077">
        <v>744</v>
      </c>
      <c r="D13077">
        <v>0</v>
      </c>
      <c r="E13077">
        <v>1310</v>
      </c>
      <c r="F13077">
        <v>0</v>
      </c>
      <c r="G13077">
        <f t="shared" si="2040"/>
        <v>12506</v>
      </c>
      <c r="H13077">
        <f t="shared" si="2041"/>
        <v>7020</v>
      </c>
      <c r="I13077">
        <f t="shared" si="2042"/>
        <v>2014</v>
      </c>
      <c r="J13077">
        <f t="shared" si="2043"/>
        <v>10</v>
      </c>
      <c r="K13077" s="24">
        <f t="shared" si="2044"/>
        <v>12.506</v>
      </c>
      <c r="L13077" s="24">
        <f t="shared" si="2045"/>
        <v>7.02</v>
      </c>
      <c r="M13077" s="24">
        <f t="shared" si="2046"/>
        <v>0.74399999999999999</v>
      </c>
      <c r="N13077" s="24">
        <f t="shared" si="2047"/>
        <v>1.31</v>
      </c>
      <c r="O13077" s="24">
        <f t="shared" si="2048"/>
        <v>0</v>
      </c>
      <c r="P13077" s="24">
        <f t="shared" si="2049"/>
        <v>0</v>
      </c>
    </row>
    <row r="13078" spans="1:16" x14ac:dyDescent="0.25">
      <c r="A13078" s="15">
        <v>41929</v>
      </c>
      <c r="B13078">
        <v>0</v>
      </c>
      <c r="C13078">
        <v>744</v>
      </c>
      <c r="D13078">
        <v>0</v>
      </c>
      <c r="E13078">
        <v>1865</v>
      </c>
      <c r="F13078">
        <v>0</v>
      </c>
      <c r="G13078">
        <f t="shared" si="2040"/>
        <v>12506</v>
      </c>
      <c r="H13078">
        <f t="shared" si="2041"/>
        <v>6465</v>
      </c>
      <c r="I13078">
        <f t="shared" si="2042"/>
        <v>2014</v>
      </c>
      <c r="J13078">
        <f t="shared" si="2043"/>
        <v>10</v>
      </c>
      <c r="K13078" s="24">
        <f t="shared" si="2044"/>
        <v>12.506</v>
      </c>
      <c r="L13078" s="24">
        <f t="shared" si="2045"/>
        <v>6.4649999999999999</v>
      </c>
      <c r="M13078" s="24">
        <f t="shared" si="2046"/>
        <v>0.74399999999999999</v>
      </c>
      <c r="N13078" s="24">
        <f t="shared" si="2047"/>
        <v>1.865</v>
      </c>
      <c r="O13078" s="24">
        <f t="shared" si="2048"/>
        <v>0</v>
      </c>
      <c r="P13078" s="24">
        <f t="shared" si="2049"/>
        <v>0</v>
      </c>
    </row>
    <row r="13079" spans="1:16" x14ac:dyDescent="0.25">
      <c r="A13079" s="15">
        <v>41930</v>
      </c>
      <c r="B13079">
        <v>0</v>
      </c>
      <c r="C13079">
        <v>527</v>
      </c>
      <c r="D13079">
        <v>0</v>
      </c>
      <c r="E13079">
        <v>0</v>
      </c>
      <c r="F13079">
        <v>0</v>
      </c>
      <c r="G13079">
        <f t="shared" si="2040"/>
        <v>12723</v>
      </c>
      <c r="H13079">
        <f t="shared" si="2041"/>
        <v>8330</v>
      </c>
      <c r="I13079">
        <f t="shared" si="2042"/>
        <v>2014</v>
      </c>
      <c r="J13079">
        <f t="shared" si="2043"/>
        <v>10</v>
      </c>
      <c r="K13079" s="24">
        <f t="shared" si="2044"/>
        <v>12.723000000000001</v>
      </c>
      <c r="L13079" s="24">
        <f t="shared" si="2045"/>
        <v>8.33</v>
      </c>
      <c r="M13079" s="24">
        <f t="shared" si="2046"/>
        <v>0.52700000000000002</v>
      </c>
      <c r="N13079" s="24">
        <f t="shared" si="2047"/>
        <v>0</v>
      </c>
      <c r="O13079" s="24">
        <f t="shared" si="2048"/>
        <v>0</v>
      </c>
      <c r="P13079" s="24">
        <f t="shared" si="2049"/>
        <v>0</v>
      </c>
    </row>
    <row r="13080" spans="1:16" x14ac:dyDescent="0.25">
      <c r="A13080" s="15">
        <v>41931</v>
      </c>
      <c r="B13080">
        <v>0</v>
      </c>
      <c r="C13080">
        <v>279</v>
      </c>
      <c r="D13080">
        <v>0</v>
      </c>
      <c r="E13080">
        <v>1233</v>
      </c>
      <c r="F13080">
        <v>0</v>
      </c>
      <c r="G13080">
        <f t="shared" si="2040"/>
        <v>12971</v>
      </c>
      <c r="H13080">
        <f t="shared" si="2041"/>
        <v>7097</v>
      </c>
      <c r="I13080">
        <f t="shared" si="2042"/>
        <v>2014</v>
      </c>
      <c r="J13080">
        <f t="shared" si="2043"/>
        <v>10</v>
      </c>
      <c r="K13080" s="24">
        <f t="shared" si="2044"/>
        <v>12.971</v>
      </c>
      <c r="L13080" s="24">
        <f t="shared" si="2045"/>
        <v>7.0970000000000004</v>
      </c>
      <c r="M13080" s="24">
        <f t="shared" si="2046"/>
        <v>0.27900000000000003</v>
      </c>
      <c r="N13080" s="24">
        <f t="shared" si="2047"/>
        <v>1.2330000000000001</v>
      </c>
      <c r="O13080" s="24">
        <f t="shared" si="2048"/>
        <v>0</v>
      </c>
      <c r="P13080" s="24">
        <f t="shared" si="2049"/>
        <v>0</v>
      </c>
    </row>
    <row r="13081" spans="1:16" x14ac:dyDescent="0.25">
      <c r="A13081" s="15">
        <v>41932</v>
      </c>
      <c r="B13081">
        <v>0</v>
      </c>
      <c r="C13081">
        <v>527</v>
      </c>
      <c r="D13081">
        <v>0</v>
      </c>
      <c r="E13081">
        <v>1754</v>
      </c>
      <c r="F13081">
        <v>0</v>
      </c>
      <c r="G13081">
        <f t="shared" si="2040"/>
        <v>12723</v>
      </c>
      <c r="H13081">
        <f t="shared" si="2041"/>
        <v>6576</v>
      </c>
      <c r="I13081">
        <f t="shared" si="2042"/>
        <v>2014</v>
      </c>
      <c r="J13081">
        <f t="shared" si="2043"/>
        <v>10</v>
      </c>
      <c r="K13081" s="24">
        <f t="shared" si="2044"/>
        <v>12.723000000000001</v>
      </c>
      <c r="L13081" s="24">
        <f t="shared" si="2045"/>
        <v>6.5759999999999996</v>
      </c>
      <c r="M13081" s="24">
        <f t="shared" si="2046"/>
        <v>0.52700000000000002</v>
      </c>
      <c r="N13081" s="24">
        <f t="shared" si="2047"/>
        <v>1.754</v>
      </c>
      <c r="O13081" s="24">
        <f t="shared" si="2048"/>
        <v>0</v>
      </c>
      <c r="P13081" s="24">
        <f t="shared" si="2049"/>
        <v>0</v>
      </c>
    </row>
    <row r="13082" spans="1:16" x14ac:dyDescent="0.25">
      <c r="A13082" s="15">
        <v>41933</v>
      </c>
      <c r="B13082">
        <v>0</v>
      </c>
      <c r="C13082">
        <v>425</v>
      </c>
      <c r="D13082">
        <v>0</v>
      </c>
      <c r="E13082">
        <v>190</v>
      </c>
      <c r="F13082">
        <v>0</v>
      </c>
      <c r="G13082">
        <f t="shared" si="2040"/>
        <v>12825</v>
      </c>
      <c r="H13082">
        <f t="shared" si="2041"/>
        <v>8140</v>
      </c>
      <c r="I13082">
        <f t="shared" si="2042"/>
        <v>2014</v>
      </c>
      <c r="J13082">
        <f t="shared" si="2043"/>
        <v>10</v>
      </c>
      <c r="K13082" s="24">
        <f t="shared" si="2044"/>
        <v>12.824999999999999</v>
      </c>
      <c r="L13082" s="24">
        <f t="shared" si="2045"/>
        <v>8.14</v>
      </c>
      <c r="M13082" s="24">
        <f t="shared" si="2046"/>
        <v>0.42499999999999999</v>
      </c>
      <c r="N13082" s="24">
        <f t="shared" si="2047"/>
        <v>0.19</v>
      </c>
      <c r="O13082" s="24">
        <f t="shared" si="2048"/>
        <v>0</v>
      </c>
      <c r="P13082" s="24">
        <f t="shared" si="2049"/>
        <v>0</v>
      </c>
    </row>
    <row r="13083" spans="1:16" x14ac:dyDescent="0.25">
      <c r="A13083" s="15">
        <v>41934</v>
      </c>
      <c r="B13083">
        <v>0</v>
      </c>
      <c r="C13083">
        <v>0</v>
      </c>
      <c r="D13083">
        <v>0</v>
      </c>
      <c r="E13083">
        <v>1132</v>
      </c>
      <c r="F13083">
        <v>0</v>
      </c>
      <c r="G13083">
        <f t="shared" si="2040"/>
        <v>13250</v>
      </c>
      <c r="H13083">
        <f t="shared" si="2041"/>
        <v>7198</v>
      </c>
      <c r="I13083">
        <f t="shared" si="2042"/>
        <v>2014</v>
      </c>
      <c r="J13083">
        <f t="shared" si="2043"/>
        <v>10</v>
      </c>
      <c r="K13083" s="24">
        <f t="shared" si="2044"/>
        <v>13.25</v>
      </c>
      <c r="L13083" s="24">
        <f t="shared" si="2045"/>
        <v>7.1980000000000004</v>
      </c>
      <c r="M13083" s="24">
        <f t="shared" si="2046"/>
        <v>0</v>
      </c>
      <c r="N13083" s="24">
        <f t="shared" si="2047"/>
        <v>1.1319999999999999</v>
      </c>
      <c r="O13083" s="24">
        <f t="shared" si="2048"/>
        <v>0</v>
      </c>
      <c r="P13083" s="24">
        <f t="shared" si="2049"/>
        <v>0</v>
      </c>
    </row>
    <row r="13084" spans="1:16" x14ac:dyDescent="0.25">
      <c r="A13084" s="15">
        <v>41935</v>
      </c>
      <c r="B13084">
        <v>0</v>
      </c>
      <c r="C13084">
        <v>527</v>
      </c>
      <c r="D13084">
        <v>0</v>
      </c>
      <c r="E13084">
        <v>1608</v>
      </c>
      <c r="F13084">
        <v>0</v>
      </c>
      <c r="G13084">
        <f t="shared" si="2040"/>
        <v>12723</v>
      </c>
      <c r="H13084">
        <f t="shared" si="2041"/>
        <v>6722</v>
      </c>
      <c r="I13084">
        <f t="shared" si="2042"/>
        <v>2014</v>
      </c>
      <c r="J13084">
        <f t="shared" si="2043"/>
        <v>10</v>
      </c>
      <c r="K13084" s="24">
        <f t="shared" si="2044"/>
        <v>12.723000000000001</v>
      </c>
      <c r="L13084" s="24">
        <f t="shared" si="2045"/>
        <v>6.7220000000000004</v>
      </c>
      <c r="M13084" s="24">
        <f t="shared" si="2046"/>
        <v>0.52700000000000002</v>
      </c>
      <c r="N13084" s="24">
        <f t="shared" si="2047"/>
        <v>1.6080000000000001</v>
      </c>
      <c r="O13084" s="24">
        <f t="shared" si="2048"/>
        <v>0</v>
      </c>
      <c r="P13084" s="24">
        <f t="shared" si="2049"/>
        <v>0</v>
      </c>
    </row>
    <row r="13085" spans="1:16" x14ac:dyDescent="0.25">
      <c r="A13085" s="15">
        <v>41936</v>
      </c>
      <c r="B13085">
        <v>0</v>
      </c>
      <c r="C13085">
        <v>744</v>
      </c>
      <c r="D13085">
        <v>0</v>
      </c>
      <c r="E13085">
        <v>468</v>
      </c>
      <c r="F13085">
        <v>0</v>
      </c>
      <c r="G13085">
        <f t="shared" si="2040"/>
        <v>12506</v>
      </c>
      <c r="H13085">
        <f t="shared" si="2041"/>
        <v>7862</v>
      </c>
      <c r="I13085">
        <f t="shared" si="2042"/>
        <v>2014</v>
      </c>
      <c r="J13085">
        <f t="shared" si="2043"/>
        <v>10</v>
      </c>
      <c r="K13085" s="24">
        <f t="shared" si="2044"/>
        <v>12.506</v>
      </c>
      <c r="L13085" s="24">
        <f t="shared" si="2045"/>
        <v>7.8620000000000001</v>
      </c>
      <c r="M13085" s="24">
        <f t="shared" si="2046"/>
        <v>0.74399999999999999</v>
      </c>
      <c r="N13085" s="24">
        <f t="shared" si="2047"/>
        <v>0.46800000000000003</v>
      </c>
      <c r="O13085" s="24">
        <f t="shared" si="2048"/>
        <v>0</v>
      </c>
      <c r="P13085" s="24">
        <f t="shared" si="2049"/>
        <v>0</v>
      </c>
    </row>
    <row r="13086" spans="1:16" x14ac:dyDescent="0.25">
      <c r="A13086" s="15">
        <v>41937</v>
      </c>
      <c r="B13086">
        <v>0</v>
      </c>
      <c r="C13086">
        <v>744</v>
      </c>
      <c r="D13086">
        <v>0</v>
      </c>
      <c r="E13086">
        <v>1247</v>
      </c>
      <c r="F13086">
        <v>0</v>
      </c>
      <c r="G13086">
        <f t="shared" si="2040"/>
        <v>12506</v>
      </c>
      <c r="H13086">
        <f t="shared" si="2041"/>
        <v>7083</v>
      </c>
      <c r="I13086">
        <f t="shared" si="2042"/>
        <v>2014</v>
      </c>
      <c r="J13086">
        <f t="shared" si="2043"/>
        <v>10</v>
      </c>
      <c r="K13086" s="24">
        <f t="shared" si="2044"/>
        <v>12.506</v>
      </c>
      <c r="L13086" s="24">
        <f t="shared" si="2045"/>
        <v>7.0830000000000002</v>
      </c>
      <c r="M13086" s="24">
        <f t="shared" si="2046"/>
        <v>0.74399999999999999</v>
      </c>
      <c r="N13086" s="24">
        <f t="shared" si="2047"/>
        <v>1.2470000000000001</v>
      </c>
      <c r="O13086" s="24">
        <f t="shared" si="2048"/>
        <v>0</v>
      </c>
      <c r="P13086" s="24">
        <f t="shared" si="2049"/>
        <v>0</v>
      </c>
    </row>
    <row r="13087" spans="1:16" x14ac:dyDescent="0.25">
      <c r="A13087" s="15">
        <v>41938</v>
      </c>
      <c r="B13087">
        <v>0</v>
      </c>
      <c r="C13087">
        <v>0</v>
      </c>
      <c r="D13087">
        <v>0</v>
      </c>
      <c r="E13087">
        <v>1765</v>
      </c>
      <c r="F13087">
        <v>0</v>
      </c>
      <c r="G13087">
        <f t="shared" si="2040"/>
        <v>13250</v>
      </c>
      <c r="H13087">
        <f t="shared" si="2041"/>
        <v>6565</v>
      </c>
      <c r="I13087">
        <f t="shared" si="2042"/>
        <v>2014</v>
      </c>
      <c r="J13087">
        <f t="shared" si="2043"/>
        <v>10</v>
      </c>
      <c r="K13087" s="24">
        <f t="shared" si="2044"/>
        <v>13.25</v>
      </c>
      <c r="L13087" s="24">
        <f t="shared" si="2045"/>
        <v>6.5650000000000004</v>
      </c>
      <c r="M13087" s="24">
        <f t="shared" si="2046"/>
        <v>0</v>
      </c>
      <c r="N13087" s="24">
        <f t="shared" si="2047"/>
        <v>1.7649999999999999</v>
      </c>
      <c r="O13087" s="24">
        <f t="shared" si="2048"/>
        <v>0</v>
      </c>
      <c r="P13087" s="24">
        <f t="shared" si="2049"/>
        <v>0</v>
      </c>
    </row>
    <row r="13088" spans="1:16" x14ac:dyDescent="0.25">
      <c r="A13088" s="15">
        <v>41939</v>
      </c>
      <c r="B13088">
        <v>0</v>
      </c>
      <c r="C13088">
        <v>527</v>
      </c>
      <c r="D13088">
        <v>0</v>
      </c>
      <c r="E13088">
        <v>162</v>
      </c>
      <c r="F13088">
        <v>0</v>
      </c>
      <c r="G13088">
        <f t="shared" si="2040"/>
        <v>12723</v>
      </c>
      <c r="H13088">
        <f t="shared" si="2041"/>
        <v>8168</v>
      </c>
      <c r="I13088">
        <f t="shared" si="2042"/>
        <v>2014</v>
      </c>
      <c r="J13088">
        <f t="shared" si="2043"/>
        <v>10</v>
      </c>
      <c r="K13088" s="24">
        <f t="shared" si="2044"/>
        <v>12.723000000000001</v>
      </c>
      <c r="L13088" s="24">
        <f t="shared" si="2045"/>
        <v>8.1679999999999993</v>
      </c>
      <c r="M13088" s="24">
        <f t="shared" si="2046"/>
        <v>0.52700000000000002</v>
      </c>
      <c r="N13088" s="24">
        <f t="shared" si="2047"/>
        <v>0.16200000000000001</v>
      </c>
      <c r="O13088" s="24">
        <f t="shared" si="2048"/>
        <v>0</v>
      </c>
      <c r="P13088" s="24">
        <f t="shared" si="2049"/>
        <v>0</v>
      </c>
    </row>
    <row r="13089" spans="1:16" x14ac:dyDescent="0.25">
      <c r="A13089" s="15">
        <v>41940</v>
      </c>
      <c r="B13089">
        <v>0</v>
      </c>
      <c r="C13089">
        <v>744</v>
      </c>
      <c r="D13089">
        <v>0</v>
      </c>
      <c r="E13089">
        <v>1204</v>
      </c>
      <c r="F13089">
        <v>0</v>
      </c>
      <c r="G13089">
        <f t="shared" si="2040"/>
        <v>12506</v>
      </c>
      <c r="H13089">
        <f t="shared" si="2041"/>
        <v>7126</v>
      </c>
      <c r="I13089">
        <f t="shared" si="2042"/>
        <v>2014</v>
      </c>
      <c r="J13089">
        <f t="shared" si="2043"/>
        <v>10</v>
      </c>
      <c r="K13089" s="24">
        <f t="shared" si="2044"/>
        <v>12.506</v>
      </c>
      <c r="L13089" s="24">
        <f t="shared" si="2045"/>
        <v>7.1260000000000003</v>
      </c>
      <c r="M13089" s="24">
        <f t="shared" si="2046"/>
        <v>0.74399999999999999</v>
      </c>
      <c r="N13089" s="24">
        <f t="shared" si="2047"/>
        <v>1.204</v>
      </c>
      <c r="O13089" s="24">
        <f t="shared" si="2048"/>
        <v>0</v>
      </c>
      <c r="P13089" s="24">
        <f t="shared" si="2049"/>
        <v>0</v>
      </c>
    </row>
    <row r="13090" spans="1:16" x14ac:dyDescent="0.25">
      <c r="A13090" s="15">
        <v>41941</v>
      </c>
      <c r="B13090">
        <v>0</v>
      </c>
      <c r="C13090">
        <v>744</v>
      </c>
      <c r="D13090">
        <v>0</v>
      </c>
      <c r="E13090">
        <v>1599</v>
      </c>
      <c r="F13090">
        <v>0</v>
      </c>
      <c r="G13090">
        <f t="shared" si="2040"/>
        <v>12506</v>
      </c>
      <c r="H13090">
        <f t="shared" si="2041"/>
        <v>6731</v>
      </c>
      <c r="I13090">
        <f t="shared" si="2042"/>
        <v>2014</v>
      </c>
      <c r="J13090">
        <f t="shared" si="2043"/>
        <v>10</v>
      </c>
      <c r="K13090" s="24">
        <f t="shared" si="2044"/>
        <v>12.506</v>
      </c>
      <c r="L13090" s="24">
        <f t="shared" si="2045"/>
        <v>6.7309999999999999</v>
      </c>
      <c r="M13090" s="24">
        <f t="shared" si="2046"/>
        <v>0.74399999999999999</v>
      </c>
      <c r="N13090" s="24">
        <f t="shared" si="2047"/>
        <v>1.599</v>
      </c>
      <c r="O13090" s="24">
        <f t="shared" si="2048"/>
        <v>0</v>
      </c>
      <c r="P13090" s="24">
        <f t="shared" si="2049"/>
        <v>0</v>
      </c>
    </row>
    <row r="13091" spans="1:16" x14ac:dyDescent="0.25">
      <c r="A13091" s="15">
        <v>41942</v>
      </c>
      <c r="B13091">
        <v>0</v>
      </c>
      <c r="C13091">
        <v>744</v>
      </c>
      <c r="D13091">
        <v>0</v>
      </c>
      <c r="E13091">
        <v>1602</v>
      </c>
      <c r="F13091">
        <v>0</v>
      </c>
      <c r="G13091">
        <f t="shared" si="2040"/>
        <v>12506</v>
      </c>
      <c r="H13091">
        <f t="shared" si="2041"/>
        <v>6728</v>
      </c>
      <c r="I13091">
        <f t="shared" si="2042"/>
        <v>2014</v>
      </c>
      <c r="J13091">
        <f t="shared" si="2043"/>
        <v>10</v>
      </c>
      <c r="K13091" s="24">
        <f t="shared" si="2044"/>
        <v>12.506</v>
      </c>
      <c r="L13091" s="24">
        <f t="shared" si="2045"/>
        <v>6.7279999999999998</v>
      </c>
      <c r="M13091" s="24">
        <f t="shared" si="2046"/>
        <v>0.74399999999999999</v>
      </c>
      <c r="N13091" s="24">
        <f t="shared" si="2047"/>
        <v>1.6020000000000001</v>
      </c>
      <c r="O13091" s="24">
        <f t="shared" si="2048"/>
        <v>0</v>
      </c>
      <c r="P13091" s="24">
        <f t="shared" si="2049"/>
        <v>0</v>
      </c>
    </row>
    <row r="13092" spans="1:16" x14ac:dyDescent="0.25">
      <c r="A13092" s="15">
        <v>41943</v>
      </c>
      <c r="B13092">
        <v>0</v>
      </c>
      <c r="C13092">
        <v>744</v>
      </c>
      <c r="D13092">
        <v>0</v>
      </c>
      <c r="E13092">
        <v>1603</v>
      </c>
      <c r="F13092">
        <v>0</v>
      </c>
      <c r="G13092">
        <f t="shared" si="2040"/>
        <v>12506</v>
      </c>
      <c r="H13092">
        <f t="shared" si="2041"/>
        <v>6727</v>
      </c>
      <c r="I13092">
        <f t="shared" si="2042"/>
        <v>2014</v>
      </c>
      <c r="J13092">
        <f t="shared" si="2043"/>
        <v>10</v>
      </c>
      <c r="K13092" s="24">
        <f t="shared" si="2044"/>
        <v>12.506</v>
      </c>
      <c r="L13092" s="24">
        <f t="shared" si="2045"/>
        <v>6.7270000000000003</v>
      </c>
      <c r="M13092" s="24">
        <f t="shared" si="2046"/>
        <v>0.74399999999999999</v>
      </c>
      <c r="N13092" s="24">
        <f t="shared" si="2047"/>
        <v>1.603</v>
      </c>
      <c r="O13092" s="24">
        <f t="shared" si="2048"/>
        <v>0</v>
      </c>
      <c r="P13092" s="24">
        <f t="shared" si="2049"/>
        <v>0</v>
      </c>
    </row>
    <row r="13093" spans="1:16" x14ac:dyDescent="0.25">
      <c r="A13093" s="15">
        <v>41944</v>
      </c>
      <c r="B13093">
        <v>0</v>
      </c>
      <c r="C13093">
        <v>1866</v>
      </c>
      <c r="D13093">
        <v>0</v>
      </c>
      <c r="E13093">
        <v>1601</v>
      </c>
      <c r="F13093">
        <v>0</v>
      </c>
      <c r="G13093">
        <f t="shared" si="2040"/>
        <v>11384</v>
      </c>
      <c r="H13093">
        <f t="shared" si="2041"/>
        <v>6729</v>
      </c>
      <c r="I13093">
        <f t="shared" si="2042"/>
        <v>2014</v>
      </c>
      <c r="J13093">
        <f t="shared" si="2043"/>
        <v>11</v>
      </c>
      <c r="K13093" s="24">
        <f t="shared" si="2044"/>
        <v>11.384</v>
      </c>
      <c r="L13093" s="24">
        <f t="shared" si="2045"/>
        <v>6.7290000000000001</v>
      </c>
      <c r="M13093" s="24">
        <f t="shared" si="2046"/>
        <v>1.8660000000000001</v>
      </c>
      <c r="N13093" s="24">
        <f t="shared" si="2047"/>
        <v>1.601</v>
      </c>
      <c r="O13093" s="24">
        <f t="shared" si="2048"/>
        <v>0</v>
      </c>
      <c r="P13093" s="24">
        <f t="shared" si="2049"/>
        <v>0</v>
      </c>
    </row>
    <row r="13094" spans="1:16" x14ac:dyDescent="0.25">
      <c r="A13094" s="15">
        <v>41945</v>
      </c>
      <c r="B13094">
        <v>0</v>
      </c>
      <c r="C13094">
        <v>1680</v>
      </c>
      <c r="D13094">
        <v>0</v>
      </c>
      <c r="E13094">
        <v>1666</v>
      </c>
      <c r="F13094">
        <v>0</v>
      </c>
      <c r="G13094">
        <f t="shared" si="2040"/>
        <v>11570</v>
      </c>
      <c r="H13094">
        <f t="shared" si="2041"/>
        <v>6664</v>
      </c>
      <c r="I13094">
        <f t="shared" si="2042"/>
        <v>2014</v>
      </c>
      <c r="J13094">
        <f t="shared" si="2043"/>
        <v>11</v>
      </c>
      <c r="K13094" s="24">
        <f t="shared" si="2044"/>
        <v>11.57</v>
      </c>
      <c r="L13094" s="24">
        <f t="shared" si="2045"/>
        <v>6.6639999999999997</v>
      </c>
      <c r="M13094" s="24">
        <f t="shared" si="2046"/>
        <v>1.68</v>
      </c>
      <c r="N13094" s="24">
        <f t="shared" si="2047"/>
        <v>1.6659999999999999</v>
      </c>
      <c r="O13094" s="24">
        <f t="shared" si="2048"/>
        <v>0</v>
      </c>
      <c r="P13094" s="24">
        <f t="shared" si="2049"/>
        <v>0</v>
      </c>
    </row>
    <row r="13095" spans="1:16" x14ac:dyDescent="0.25">
      <c r="A13095" s="15">
        <v>41946</v>
      </c>
      <c r="B13095">
        <v>0</v>
      </c>
      <c r="C13095">
        <v>1547</v>
      </c>
      <c r="D13095">
        <v>0</v>
      </c>
      <c r="E13095">
        <v>1597</v>
      </c>
      <c r="F13095">
        <v>0</v>
      </c>
      <c r="G13095">
        <f t="shared" si="2040"/>
        <v>11703</v>
      </c>
      <c r="H13095">
        <f t="shared" si="2041"/>
        <v>6733</v>
      </c>
      <c r="I13095">
        <f t="shared" si="2042"/>
        <v>2014</v>
      </c>
      <c r="J13095">
        <f t="shared" si="2043"/>
        <v>11</v>
      </c>
      <c r="K13095" s="24">
        <f t="shared" si="2044"/>
        <v>11.702999999999999</v>
      </c>
      <c r="L13095" s="24">
        <f t="shared" si="2045"/>
        <v>6.7329999999999997</v>
      </c>
      <c r="M13095" s="24">
        <f t="shared" si="2046"/>
        <v>1.5469999999999999</v>
      </c>
      <c r="N13095" s="24">
        <f t="shared" si="2047"/>
        <v>1.597</v>
      </c>
      <c r="O13095" s="24">
        <f t="shared" si="2048"/>
        <v>0</v>
      </c>
      <c r="P13095" s="24">
        <f t="shared" si="2049"/>
        <v>0</v>
      </c>
    </row>
    <row r="13096" spans="1:16" x14ac:dyDescent="0.25">
      <c r="A13096" s="15">
        <v>41947</v>
      </c>
      <c r="B13096">
        <v>0</v>
      </c>
      <c r="C13096">
        <v>2260</v>
      </c>
      <c r="D13096">
        <v>0</v>
      </c>
      <c r="E13096">
        <v>1596</v>
      </c>
      <c r="F13096">
        <v>0</v>
      </c>
      <c r="G13096">
        <f t="shared" si="2040"/>
        <v>10990</v>
      </c>
      <c r="H13096">
        <f t="shared" si="2041"/>
        <v>6734</v>
      </c>
      <c r="I13096">
        <f t="shared" si="2042"/>
        <v>2014</v>
      </c>
      <c r="J13096">
        <f t="shared" si="2043"/>
        <v>11</v>
      </c>
      <c r="K13096" s="24">
        <f t="shared" si="2044"/>
        <v>10.99</v>
      </c>
      <c r="L13096" s="24">
        <f t="shared" si="2045"/>
        <v>6.734</v>
      </c>
      <c r="M13096" s="24">
        <f t="shared" si="2046"/>
        <v>2.2599999999999998</v>
      </c>
      <c r="N13096" s="24">
        <f t="shared" si="2047"/>
        <v>1.5960000000000001</v>
      </c>
      <c r="O13096" s="24">
        <f t="shared" si="2048"/>
        <v>0</v>
      </c>
      <c r="P13096" s="24">
        <f t="shared" si="2049"/>
        <v>0</v>
      </c>
    </row>
    <row r="13097" spans="1:16" x14ac:dyDescent="0.25">
      <c r="A13097" s="15">
        <v>41948</v>
      </c>
      <c r="B13097">
        <v>0</v>
      </c>
      <c r="C13097">
        <v>2002</v>
      </c>
      <c r="D13097">
        <v>0</v>
      </c>
      <c r="E13097">
        <v>1599</v>
      </c>
      <c r="F13097">
        <v>0</v>
      </c>
      <c r="G13097">
        <f t="shared" si="2040"/>
        <v>11248</v>
      </c>
      <c r="H13097">
        <f t="shared" si="2041"/>
        <v>6731</v>
      </c>
      <c r="I13097">
        <f t="shared" si="2042"/>
        <v>2014</v>
      </c>
      <c r="J13097">
        <f t="shared" si="2043"/>
        <v>11</v>
      </c>
      <c r="K13097" s="24">
        <f t="shared" si="2044"/>
        <v>11.247999999999999</v>
      </c>
      <c r="L13097" s="24">
        <f t="shared" si="2045"/>
        <v>6.7309999999999999</v>
      </c>
      <c r="M13097" s="24">
        <f t="shared" si="2046"/>
        <v>2.0019999999999998</v>
      </c>
      <c r="N13097" s="24">
        <f t="shared" si="2047"/>
        <v>1.599</v>
      </c>
      <c r="O13097" s="24">
        <f t="shared" si="2048"/>
        <v>0</v>
      </c>
      <c r="P13097" s="24">
        <f t="shared" si="2049"/>
        <v>0</v>
      </c>
    </row>
    <row r="13098" spans="1:16" x14ac:dyDescent="0.25">
      <c r="A13098" s="15">
        <v>41949</v>
      </c>
      <c r="B13098">
        <v>0</v>
      </c>
      <c r="C13098">
        <v>2502</v>
      </c>
      <c r="D13098">
        <v>0</v>
      </c>
      <c r="E13098">
        <v>1597</v>
      </c>
      <c r="F13098">
        <v>0</v>
      </c>
      <c r="G13098">
        <f t="shared" si="2040"/>
        <v>10748</v>
      </c>
      <c r="H13098">
        <f t="shared" si="2041"/>
        <v>6733</v>
      </c>
      <c r="I13098">
        <f t="shared" si="2042"/>
        <v>2014</v>
      </c>
      <c r="J13098">
        <f t="shared" si="2043"/>
        <v>11</v>
      </c>
      <c r="K13098" s="24">
        <f t="shared" si="2044"/>
        <v>10.747999999999999</v>
      </c>
      <c r="L13098" s="24">
        <f t="shared" si="2045"/>
        <v>6.7329999999999997</v>
      </c>
      <c r="M13098" s="24">
        <f t="shared" si="2046"/>
        <v>2.5019999999999998</v>
      </c>
      <c r="N13098" s="24">
        <f t="shared" si="2047"/>
        <v>1.597</v>
      </c>
      <c r="O13098" s="24">
        <f t="shared" si="2048"/>
        <v>0</v>
      </c>
      <c r="P13098" s="24">
        <f t="shared" si="2049"/>
        <v>0</v>
      </c>
    </row>
    <row r="13099" spans="1:16" x14ac:dyDescent="0.25">
      <c r="A13099" s="15">
        <v>41950</v>
      </c>
      <c r="B13099">
        <v>0</v>
      </c>
      <c r="C13099">
        <v>3395</v>
      </c>
      <c r="D13099">
        <v>0</v>
      </c>
      <c r="E13099">
        <v>1598</v>
      </c>
      <c r="F13099">
        <v>0</v>
      </c>
      <c r="G13099">
        <f t="shared" si="2040"/>
        <v>9855</v>
      </c>
      <c r="H13099">
        <f t="shared" si="2041"/>
        <v>6732</v>
      </c>
      <c r="I13099">
        <f t="shared" si="2042"/>
        <v>2014</v>
      </c>
      <c r="J13099">
        <f t="shared" si="2043"/>
        <v>11</v>
      </c>
      <c r="K13099" s="24">
        <f t="shared" si="2044"/>
        <v>9.8550000000000004</v>
      </c>
      <c r="L13099" s="24">
        <f t="shared" si="2045"/>
        <v>6.7320000000000002</v>
      </c>
      <c r="M13099" s="24">
        <f t="shared" si="2046"/>
        <v>3.395</v>
      </c>
      <c r="N13099" s="24">
        <f t="shared" si="2047"/>
        <v>1.5980000000000001</v>
      </c>
      <c r="O13099" s="24">
        <f t="shared" si="2048"/>
        <v>0</v>
      </c>
      <c r="P13099" s="24">
        <f t="shared" si="2049"/>
        <v>0</v>
      </c>
    </row>
    <row r="13100" spans="1:16" x14ac:dyDescent="0.25">
      <c r="A13100" s="15">
        <v>41951</v>
      </c>
      <c r="B13100">
        <v>0</v>
      </c>
      <c r="C13100">
        <v>2158</v>
      </c>
      <c r="D13100">
        <v>0</v>
      </c>
      <c r="E13100">
        <v>1600</v>
      </c>
      <c r="F13100">
        <v>0</v>
      </c>
      <c r="G13100">
        <f t="shared" si="2040"/>
        <v>11092</v>
      </c>
      <c r="H13100">
        <f t="shared" si="2041"/>
        <v>6730</v>
      </c>
      <c r="I13100">
        <f t="shared" si="2042"/>
        <v>2014</v>
      </c>
      <c r="J13100">
        <f t="shared" si="2043"/>
        <v>11</v>
      </c>
      <c r="K13100" s="24">
        <f t="shared" si="2044"/>
        <v>11.092000000000001</v>
      </c>
      <c r="L13100" s="24">
        <f t="shared" si="2045"/>
        <v>6.73</v>
      </c>
      <c r="M13100" s="24">
        <f t="shared" si="2046"/>
        <v>2.1579999999999999</v>
      </c>
      <c r="N13100" s="24">
        <f t="shared" si="2047"/>
        <v>1.6</v>
      </c>
      <c r="O13100" s="24">
        <f t="shared" si="2048"/>
        <v>0</v>
      </c>
      <c r="P13100" s="24">
        <f t="shared" si="2049"/>
        <v>0</v>
      </c>
    </row>
    <row r="13101" spans="1:16" x14ac:dyDescent="0.25">
      <c r="A13101" s="15">
        <v>41952</v>
      </c>
      <c r="B13101">
        <v>0</v>
      </c>
      <c r="C13101">
        <v>2423</v>
      </c>
      <c r="D13101">
        <v>0</v>
      </c>
      <c r="E13101">
        <v>1598</v>
      </c>
      <c r="F13101">
        <v>0</v>
      </c>
      <c r="G13101">
        <f t="shared" si="2040"/>
        <v>10827</v>
      </c>
      <c r="H13101">
        <f t="shared" si="2041"/>
        <v>6732</v>
      </c>
      <c r="I13101">
        <f t="shared" si="2042"/>
        <v>2014</v>
      </c>
      <c r="J13101">
        <f t="shared" si="2043"/>
        <v>11</v>
      </c>
      <c r="K13101" s="24">
        <f t="shared" si="2044"/>
        <v>10.827</v>
      </c>
      <c r="L13101" s="24">
        <f t="shared" si="2045"/>
        <v>6.7320000000000002</v>
      </c>
      <c r="M13101" s="24">
        <f t="shared" si="2046"/>
        <v>2.423</v>
      </c>
      <c r="N13101" s="24">
        <f t="shared" si="2047"/>
        <v>1.5980000000000001</v>
      </c>
      <c r="O13101" s="24">
        <f t="shared" si="2048"/>
        <v>0</v>
      </c>
      <c r="P13101" s="24">
        <f t="shared" si="2049"/>
        <v>0</v>
      </c>
    </row>
    <row r="13102" spans="1:16" x14ac:dyDescent="0.25">
      <c r="A13102" s="15">
        <v>41953</v>
      </c>
      <c r="B13102">
        <v>0</v>
      </c>
      <c r="C13102">
        <v>2423</v>
      </c>
      <c r="D13102">
        <v>0</v>
      </c>
      <c r="E13102">
        <v>1602</v>
      </c>
      <c r="F13102">
        <v>0</v>
      </c>
      <c r="G13102">
        <f t="shared" si="2040"/>
        <v>10827</v>
      </c>
      <c r="H13102">
        <f t="shared" si="2041"/>
        <v>6728</v>
      </c>
      <c r="I13102">
        <f t="shared" si="2042"/>
        <v>2014</v>
      </c>
      <c r="J13102">
        <f t="shared" si="2043"/>
        <v>11</v>
      </c>
      <c r="K13102" s="24">
        <f t="shared" si="2044"/>
        <v>10.827</v>
      </c>
      <c r="L13102" s="24">
        <f t="shared" si="2045"/>
        <v>6.7279999999999998</v>
      </c>
      <c r="M13102" s="24">
        <f t="shared" si="2046"/>
        <v>2.423</v>
      </c>
      <c r="N13102" s="24">
        <f t="shared" si="2047"/>
        <v>1.6020000000000001</v>
      </c>
      <c r="O13102" s="24">
        <f t="shared" si="2048"/>
        <v>0</v>
      </c>
      <c r="P13102" s="24">
        <f t="shared" si="2049"/>
        <v>0</v>
      </c>
    </row>
    <row r="13103" spans="1:16" x14ac:dyDescent="0.25">
      <c r="A13103" s="15">
        <v>41954</v>
      </c>
      <c r="B13103">
        <v>0</v>
      </c>
      <c r="C13103">
        <v>2820</v>
      </c>
      <c r="D13103">
        <v>0</v>
      </c>
      <c r="E13103">
        <v>1607</v>
      </c>
      <c r="F13103">
        <v>0</v>
      </c>
      <c r="G13103">
        <f t="shared" si="2040"/>
        <v>10430</v>
      </c>
      <c r="H13103">
        <f t="shared" si="2041"/>
        <v>6723</v>
      </c>
      <c r="I13103">
        <f t="shared" si="2042"/>
        <v>2014</v>
      </c>
      <c r="J13103">
        <f t="shared" si="2043"/>
        <v>11</v>
      </c>
      <c r="K13103" s="24">
        <f t="shared" si="2044"/>
        <v>10.43</v>
      </c>
      <c r="L13103" s="24">
        <f t="shared" si="2045"/>
        <v>6.7229999999999999</v>
      </c>
      <c r="M13103" s="24">
        <f t="shared" si="2046"/>
        <v>2.82</v>
      </c>
      <c r="N13103" s="24">
        <f t="shared" si="2047"/>
        <v>1.607</v>
      </c>
      <c r="O13103" s="24">
        <f t="shared" si="2048"/>
        <v>0</v>
      </c>
      <c r="P13103" s="24">
        <f t="shared" si="2049"/>
        <v>0</v>
      </c>
    </row>
    <row r="13104" spans="1:16" x14ac:dyDescent="0.25">
      <c r="A13104" s="15">
        <v>41955</v>
      </c>
      <c r="B13104">
        <v>0</v>
      </c>
      <c r="C13104">
        <v>2817</v>
      </c>
      <c r="D13104">
        <v>0</v>
      </c>
      <c r="E13104">
        <v>1599</v>
      </c>
      <c r="F13104">
        <v>0</v>
      </c>
      <c r="G13104">
        <f t="shared" si="2040"/>
        <v>10433</v>
      </c>
      <c r="H13104">
        <f t="shared" si="2041"/>
        <v>6731</v>
      </c>
      <c r="I13104">
        <f t="shared" si="2042"/>
        <v>2014</v>
      </c>
      <c r="J13104">
        <f t="shared" si="2043"/>
        <v>11</v>
      </c>
      <c r="K13104" s="24">
        <f t="shared" si="2044"/>
        <v>10.433</v>
      </c>
      <c r="L13104" s="24">
        <f t="shared" si="2045"/>
        <v>6.7309999999999999</v>
      </c>
      <c r="M13104" s="24">
        <f t="shared" si="2046"/>
        <v>2.8170000000000002</v>
      </c>
      <c r="N13104" s="24">
        <f t="shared" si="2047"/>
        <v>1.599</v>
      </c>
      <c r="O13104" s="24">
        <f t="shared" si="2048"/>
        <v>0</v>
      </c>
      <c r="P13104" s="24">
        <f t="shared" si="2049"/>
        <v>0</v>
      </c>
    </row>
    <row r="13105" spans="1:16" x14ac:dyDescent="0.25">
      <c r="A13105" s="15">
        <v>41956</v>
      </c>
      <c r="B13105">
        <v>0</v>
      </c>
      <c r="C13105">
        <v>3183</v>
      </c>
      <c r="D13105">
        <v>0</v>
      </c>
      <c r="E13105">
        <v>1597</v>
      </c>
      <c r="F13105">
        <v>0</v>
      </c>
      <c r="G13105">
        <f t="shared" si="2040"/>
        <v>10067</v>
      </c>
      <c r="H13105">
        <f t="shared" si="2041"/>
        <v>6733</v>
      </c>
      <c r="I13105">
        <f t="shared" si="2042"/>
        <v>2014</v>
      </c>
      <c r="J13105">
        <f t="shared" si="2043"/>
        <v>11</v>
      </c>
      <c r="K13105" s="24">
        <f t="shared" si="2044"/>
        <v>10.067</v>
      </c>
      <c r="L13105" s="24">
        <f t="shared" si="2045"/>
        <v>6.7329999999999997</v>
      </c>
      <c r="M13105" s="24">
        <f t="shared" si="2046"/>
        <v>3.1829999999999998</v>
      </c>
      <c r="N13105" s="24">
        <f t="shared" si="2047"/>
        <v>1.597</v>
      </c>
      <c r="O13105" s="24">
        <f t="shared" si="2048"/>
        <v>0</v>
      </c>
      <c r="P13105" s="24">
        <f t="shared" si="2049"/>
        <v>0</v>
      </c>
    </row>
    <row r="13106" spans="1:16" x14ac:dyDescent="0.25">
      <c r="A13106" s="15">
        <v>41957</v>
      </c>
      <c r="B13106">
        <v>0</v>
      </c>
      <c r="C13106">
        <v>4159</v>
      </c>
      <c r="D13106">
        <v>0</v>
      </c>
      <c r="E13106">
        <v>1592</v>
      </c>
      <c r="F13106">
        <v>0</v>
      </c>
      <c r="G13106">
        <f t="shared" si="2040"/>
        <v>9091</v>
      </c>
      <c r="H13106">
        <f t="shared" si="2041"/>
        <v>6738</v>
      </c>
      <c r="I13106">
        <f t="shared" si="2042"/>
        <v>2014</v>
      </c>
      <c r="J13106">
        <f t="shared" si="2043"/>
        <v>11</v>
      </c>
      <c r="K13106" s="24">
        <f t="shared" si="2044"/>
        <v>9.0909999999999993</v>
      </c>
      <c r="L13106" s="24">
        <f t="shared" si="2045"/>
        <v>6.7380000000000004</v>
      </c>
      <c r="M13106" s="24">
        <f t="shared" si="2046"/>
        <v>4.1589999999999998</v>
      </c>
      <c r="N13106" s="24">
        <f t="shared" si="2047"/>
        <v>1.5920000000000001</v>
      </c>
      <c r="O13106" s="24">
        <f t="shared" si="2048"/>
        <v>0</v>
      </c>
      <c r="P13106" s="24">
        <f t="shared" si="2049"/>
        <v>0</v>
      </c>
    </row>
    <row r="13107" spans="1:16" x14ac:dyDescent="0.25">
      <c r="A13107" s="15">
        <v>41958</v>
      </c>
      <c r="B13107">
        <v>0</v>
      </c>
      <c r="C13107">
        <v>4639</v>
      </c>
      <c r="D13107">
        <v>0</v>
      </c>
      <c r="E13107">
        <v>927</v>
      </c>
      <c r="F13107">
        <v>0</v>
      </c>
      <c r="G13107">
        <f t="shared" si="2040"/>
        <v>8611</v>
      </c>
      <c r="H13107">
        <f t="shared" si="2041"/>
        <v>7403</v>
      </c>
      <c r="I13107">
        <f t="shared" si="2042"/>
        <v>2014</v>
      </c>
      <c r="J13107">
        <f t="shared" si="2043"/>
        <v>11</v>
      </c>
      <c r="K13107" s="24">
        <f t="shared" si="2044"/>
        <v>8.6110000000000007</v>
      </c>
      <c r="L13107" s="24">
        <f t="shared" si="2045"/>
        <v>7.4029999999999996</v>
      </c>
      <c r="M13107" s="24">
        <f t="shared" si="2046"/>
        <v>4.6390000000000002</v>
      </c>
      <c r="N13107" s="24">
        <f t="shared" si="2047"/>
        <v>0.92700000000000005</v>
      </c>
      <c r="O13107" s="24">
        <f t="shared" si="2048"/>
        <v>0</v>
      </c>
      <c r="P13107" s="24">
        <f t="shared" si="2049"/>
        <v>0</v>
      </c>
    </row>
    <row r="13108" spans="1:16" x14ac:dyDescent="0.25">
      <c r="A13108" s="15">
        <v>41959</v>
      </c>
      <c r="B13108">
        <v>0</v>
      </c>
      <c r="C13108">
        <v>4942</v>
      </c>
      <c r="D13108">
        <v>0</v>
      </c>
      <c r="E13108">
        <v>1587</v>
      </c>
      <c r="F13108">
        <v>0</v>
      </c>
      <c r="G13108">
        <f t="shared" si="2040"/>
        <v>8308</v>
      </c>
      <c r="H13108">
        <f t="shared" si="2041"/>
        <v>6743</v>
      </c>
      <c r="I13108">
        <f t="shared" si="2042"/>
        <v>2014</v>
      </c>
      <c r="J13108">
        <f t="shared" si="2043"/>
        <v>11</v>
      </c>
      <c r="K13108" s="24">
        <f t="shared" si="2044"/>
        <v>8.3079999999999998</v>
      </c>
      <c r="L13108" s="24">
        <f t="shared" si="2045"/>
        <v>6.7430000000000003</v>
      </c>
      <c r="M13108" s="24">
        <f t="shared" si="2046"/>
        <v>4.9420000000000002</v>
      </c>
      <c r="N13108" s="24">
        <f t="shared" si="2047"/>
        <v>1.587</v>
      </c>
      <c r="O13108" s="24">
        <f t="shared" si="2048"/>
        <v>0</v>
      </c>
      <c r="P13108" s="24">
        <f t="shared" si="2049"/>
        <v>0</v>
      </c>
    </row>
    <row r="13109" spans="1:16" x14ac:dyDescent="0.25">
      <c r="A13109" s="15">
        <v>41960</v>
      </c>
      <c r="B13109">
        <v>0</v>
      </c>
      <c r="C13109">
        <v>4061</v>
      </c>
      <c r="D13109">
        <v>0</v>
      </c>
      <c r="E13109">
        <v>1583</v>
      </c>
      <c r="F13109">
        <v>0</v>
      </c>
      <c r="G13109">
        <f t="shared" si="2040"/>
        <v>9189</v>
      </c>
      <c r="H13109">
        <f t="shared" si="2041"/>
        <v>6747</v>
      </c>
      <c r="I13109">
        <f t="shared" si="2042"/>
        <v>2014</v>
      </c>
      <c r="J13109">
        <f t="shared" si="2043"/>
        <v>11</v>
      </c>
      <c r="K13109" s="24">
        <f t="shared" si="2044"/>
        <v>9.1890000000000001</v>
      </c>
      <c r="L13109" s="24">
        <f t="shared" si="2045"/>
        <v>6.7469999999999999</v>
      </c>
      <c r="M13109" s="24">
        <f t="shared" si="2046"/>
        <v>4.0609999999999999</v>
      </c>
      <c r="N13109" s="24">
        <f t="shared" si="2047"/>
        <v>1.583</v>
      </c>
      <c r="O13109" s="24">
        <f t="shared" si="2048"/>
        <v>0</v>
      </c>
      <c r="P13109" s="24">
        <f t="shared" si="2049"/>
        <v>0</v>
      </c>
    </row>
    <row r="13110" spans="1:16" x14ac:dyDescent="0.25">
      <c r="A13110" s="15">
        <v>41961</v>
      </c>
      <c r="B13110">
        <v>0</v>
      </c>
      <c r="C13110">
        <v>4181</v>
      </c>
      <c r="D13110">
        <v>0</v>
      </c>
      <c r="E13110">
        <v>2255</v>
      </c>
      <c r="F13110">
        <v>0</v>
      </c>
      <c r="G13110">
        <f t="shared" si="2040"/>
        <v>9069</v>
      </c>
      <c r="H13110">
        <f t="shared" si="2041"/>
        <v>6075</v>
      </c>
      <c r="I13110">
        <f t="shared" si="2042"/>
        <v>2014</v>
      </c>
      <c r="J13110">
        <f t="shared" si="2043"/>
        <v>11</v>
      </c>
      <c r="K13110" s="24">
        <f t="shared" si="2044"/>
        <v>9.0690000000000008</v>
      </c>
      <c r="L13110" s="24">
        <f t="shared" si="2045"/>
        <v>6.0750000000000002</v>
      </c>
      <c r="M13110" s="24">
        <f t="shared" si="2046"/>
        <v>4.181</v>
      </c>
      <c r="N13110" s="24">
        <f t="shared" si="2047"/>
        <v>2.2549999999999999</v>
      </c>
      <c r="O13110" s="24">
        <f t="shared" si="2048"/>
        <v>0</v>
      </c>
      <c r="P13110" s="24">
        <f t="shared" si="2049"/>
        <v>0</v>
      </c>
    </row>
    <row r="13111" spans="1:16" x14ac:dyDescent="0.25">
      <c r="A13111" s="15">
        <v>41962</v>
      </c>
      <c r="B13111">
        <v>0</v>
      </c>
      <c r="C13111">
        <v>5001</v>
      </c>
      <c r="D13111">
        <v>0</v>
      </c>
      <c r="E13111">
        <v>1595</v>
      </c>
      <c r="F13111">
        <v>0</v>
      </c>
      <c r="G13111">
        <f t="shared" si="2040"/>
        <v>8249</v>
      </c>
      <c r="H13111">
        <f t="shared" si="2041"/>
        <v>6735</v>
      </c>
      <c r="I13111">
        <f t="shared" si="2042"/>
        <v>2014</v>
      </c>
      <c r="J13111">
        <f t="shared" si="2043"/>
        <v>11</v>
      </c>
      <c r="K13111" s="24">
        <f t="shared" si="2044"/>
        <v>8.2490000000000006</v>
      </c>
      <c r="L13111" s="24">
        <f t="shared" si="2045"/>
        <v>6.7350000000000003</v>
      </c>
      <c r="M13111" s="24">
        <f t="shared" si="2046"/>
        <v>5.0010000000000003</v>
      </c>
      <c r="N13111" s="24">
        <f t="shared" si="2047"/>
        <v>1.595</v>
      </c>
      <c r="O13111" s="24">
        <f t="shared" si="2048"/>
        <v>0</v>
      </c>
      <c r="P13111" s="24">
        <f t="shared" si="2049"/>
        <v>0</v>
      </c>
    </row>
    <row r="13112" spans="1:16" x14ac:dyDescent="0.25">
      <c r="A13112" s="15">
        <v>41963</v>
      </c>
      <c r="B13112">
        <v>0</v>
      </c>
      <c r="C13112">
        <v>5238</v>
      </c>
      <c r="D13112">
        <v>463</v>
      </c>
      <c r="E13112">
        <v>1134</v>
      </c>
      <c r="F13112">
        <v>0</v>
      </c>
      <c r="G13112">
        <f t="shared" si="2040"/>
        <v>8012</v>
      </c>
      <c r="H13112">
        <f t="shared" si="2041"/>
        <v>6733</v>
      </c>
      <c r="I13112">
        <f t="shared" si="2042"/>
        <v>2014</v>
      </c>
      <c r="J13112">
        <f t="shared" si="2043"/>
        <v>11</v>
      </c>
      <c r="K13112" s="24">
        <f t="shared" si="2044"/>
        <v>8.0120000000000005</v>
      </c>
      <c r="L13112" s="24">
        <f t="shared" si="2045"/>
        <v>6.7329999999999997</v>
      </c>
      <c r="M13112" s="24">
        <f t="shared" si="2046"/>
        <v>5.2380000000000004</v>
      </c>
      <c r="N13112" s="24">
        <f t="shared" si="2047"/>
        <v>1.597</v>
      </c>
      <c r="O13112" s="24">
        <f t="shared" si="2048"/>
        <v>0</v>
      </c>
      <c r="P13112" s="24">
        <f t="shared" si="2049"/>
        <v>0</v>
      </c>
    </row>
    <row r="13113" spans="1:16" x14ac:dyDescent="0.25">
      <c r="A13113" s="15">
        <v>41964</v>
      </c>
      <c r="B13113">
        <v>0</v>
      </c>
      <c r="C13113">
        <v>3797</v>
      </c>
      <c r="D13113">
        <v>465</v>
      </c>
      <c r="E13113">
        <v>1134</v>
      </c>
      <c r="F13113">
        <v>0</v>
      </c>
      <c r="G13113">
        <f t="shared" si="2040"/>
        <v>9453</v>
      </c>
      <c r="H13113">
        <f t="shared" si="2041"/>
        <v>6731</v>
      </c>
      <c r="I13113">
        <f t="shared" si="2042"/>
        <v>2014</v>
      </c>
      <c r="J13113">
        <f t="shared" si="2043"/>
        <v>11</v>
      </c>
      <c r="K13113" s="24">
        <f t="shared" si="2044"/>
        <v>9.4529999999999994</v>
      </c>
      <c r="L13113" s="24">
        <f t="shared" si="2045"/>
        <v>6.7309999999999999</v>
      </c>
      <c r="M13113" s="24">
        <f t="shared" si="2046"/>
        <v>3.7970000000000002</v>
      </c>
      <c r="N13113" s="24">
        <f t="shared" si="2047"/>
        <v>1.599</v>
      </c>
      <c r="O13113" s="24">
        <f t="shared" si="2048"/>
        <v>0</v>
      </c>
      <c r="P13113" s="24">
        <f t="shared" si="2049"/>
        <v>0</v>
      </c>
    </row>
    <row r="13114" spans="1:16" x14ac:dyDescent="0.25">
      <c r="A13114" s="15">
        <v>41965</v>
      </c>
      <c r="B13114">
        <v>0</v>
      </c>
      <c r="C13114">
        <v>3691</v>
      </c>
      <c r="D13114">
        <v>465</v>
      </c>
      <c r="E13114">
        <v>1131</v>
      </c>
      <c r="F13114">
        <v>0</v>
      </c>
      <c r="G13114">
        <f t="shared" si="2040"/>
        <v>9559</v>
      </c>
      <c r="H13114">
        <f t="shared" si="2041"/>
        <v>6734</v>
      </c>
      <c r="I13114">
        <f t="shared" si="2042"/>
        <v>2014</v>
      </c>
      <c r="J13114">
        <f t="shared" si="2043"/>
        <v>11</v>
      </c>
      <c r="K13114" s="24">
        <f t="shared" si="2044"/>
        <v>9.5589999999999993</v>
      </c>
      <c r="L13114" s="24">
        <f t="shared" si="2045"/>
        <v>6.734</v>
      </c>
      <c r="M13114" s="24">
        <f t="shared" si="2046"/>
        <v>3.6909999999999998</v>
      </c>
      <c r="N13114" s="24">
        <f t="shared" si="2047"/>
        <v>1.5960000000000001</v>
      </c>
      <c r="O13114" s="24">
        <f t="shared" si="2048"/>
        <v>0</v>
      </c>
      <c r="P13114" s="24">
        <f t="shared" si="2049"/>
        <v>0</v>
      </c>
    </row>
    <row r="13115" spans="1:16" x14ac:dyDescent="0.25">
      <c r="A13115" s="15">
        <v>41966</v>
      </c>
      <c r="B13115">
        <v>0</v>
      </c>
      <c r="C13115">
        <v>4574</v>
      </c>
      <c r="D13115">
        <v>476</v>
      </c>
      <c r="E13115">
        <v>1119</v>
      </c>
      <c r="F13115">
        <v>0</v>
      </c>
      <c r="G13115">
        <f t="shared" si="2040"/>
        <v>8676</v>
      </c>
      <c r="H13115">
        <f t="shared" si="2041"/>
        <v>6735</v>
      </c>
      <c r="I13115">
        <f t="shared" si="2042"/>
        <v>2014</v>
      </c>
      <c r="J13115">
        <f t="shared" si="2043"/>
        <v>11</v>
      </c>
      <c r="K13115" s="24">
        <f t="shared" si="2044"/>
        <v>8.6760000000000002</v>
      </c>
      <c r="L13115" s="24">
        <f t="shared" si="2045"/>
        <v>6.7350000000000003</v>
      </c>
      <c r="M13115" s="24">
        <f t="shared" si="2046"/>
        <v>4.5739999999999998</v>
      </c>
      <c r="N13115" s="24">
        <f t="shared" si="2047"/>
        <v>1.595</v>
      </c>
      <c r="O13115" s="24">
        <f t="shared" si="2048"/>
        <v>0</v>
      </c>
      <c r="P13115" s="24">
        <f t="shared" si="2049"/>
        <v>0</v>
      </c>
    </row>
    <row r="13116" spans="1:16" x14ac:dyDescent="0.25">
      <c r="A13116" s="15">
        <v>41967</v>
      </c>
      <c r="B13116">
        <v>0</v>
      </c>
      <c r="C13116">
        <v>8412</v>
      </c>
      <c r="D13116">
        <v>474</v>
      </c>
      <c r="E13116">
        <v>1115</v>
      </c>
      <c r="F13116">
        <v>0</v>
      </c>
      <c r="G13116">
        <f t="shared" si="2040"/>
        <v>4838</v>
      </c>
      <c r="H13116">
        <f t="shared" si="2041"/>
        <v>6741</v>
      </c>
      <c r="I13116">
        <f t="shared" si="2042"/>
        <v>2014</v>
      </c>
      <c r="J13116">
        <f t="shared" si="2043"/>
        <v>11</v>
      </c>
      <c r="K13116" s="24">
        <f t="shared" si="2044"/>
        <v>4.8380000000000001</v>
      </c>
      <c r="L13116" s="24">
        <f t="shared" si="2045"/>
        <v>6.7409999999999997</v>
      </c>
      <c r="M13116" s="24">
        <f t="shared" si="2046"/>
        <v>8.4120000000000008</v>
      </c>
      <c r="N13116" s="24">
        <f t="shared" si="2047"/>
        <v>1.589</v>
      </c>
      <c r="O13116" s="24">
        <f t="shared" si="2048"/>
        <v>0</v>
      </c>
      <c r="P13116" s="24">
        <f t="shared" si="2049"/>
        <v>0</v>
      </c>
    </row>
    <row r="13117" spans="1:16" x14ac:dyDescent="0.25">
      <c r="A13117" s="15">
        <v>41968</v>
      </c>
      <c r="B13117">
        <v>0</v>
      </c>
      <c r="C13117">
        <v>6516</v>
      </c>
      <c r="D13117">
        <v>467</v>
      </c>
      <c r="E13117">
        <v>1117</v>
      </c>
      <c r="F13117">
        <v>0</v>
      </c>
      <c r="G13117">
        <f t="shared" si="2040"/>
        <v>6734</v>
      </c>
      <c r="H13117">
        <f t="shared" si="2041"/>
        <v>6746</v>
      </c>
      <c r="I13117">
        <f t="shared" si="2042"/>
        <v>2014</v>
      </c>
      <c r="J13117">
        <f t="shared" si="2043"/>
        <v>11</v>
      </c>
      <c r="K13117" s="24">
        <f t="shared" si="2044"/>
        <v>6.734</v>
      </c>
      <c r="L13117" s="24">
        <f t="shared" si="2045"/>
        <v>6.7460000000000004</v>
      </c>
      <c r="M13117" s="24">
        <f t="shared" si="2046"/>
        <v>6.516</v>
      </c>
      <c r="N13117" s="24">
        <f t="shared" si="2047"/>
        <v>1.5840000000000001</v>
      </c>
      <c r="O13117" s="24">
        <f t="shared" si="2048"/>
        <v>0</v>
      </c>
      <c r="P13117" s="24">
        <f t="shared" si="2049"/>
        <v>0</v>
      </c>
    </row>
    <row r="13118" spans="1:16" x14ac:dyDescent="0.25">
      <c r="A13118" s="15">
        <v>41969</v>
      </c>
      <c r="B13118">
        <v>0</v>
      </c>
      <c r="C13118">
        <v>6271</v>
      </c>
      <c r="D13118">
        <v>464</v>
      </c>
      <c r="E13118">
        <v>1198</v>
      </c>
      <c r="F13118">
        <v>0</v>
      </c>
      <c r="G13118">
        <f t="shared" si="2040"/>
        <v>6979</v>
      </c>
      <c r="H13118">
        <f t="shared" si="2041"/>
        <v>6668</v>
      </c>
      <c r="I13118">
        <f t="shared" si="2042"/>
        <v>2014</v>
      </c>
      <c r="J13118">
        <f t="shared" si="2043"/>
        <v>11</v>
      </c>
      <c r="K13118" s="24">
        <f t="shared" si="2044"/>
        <v>6.9790000000000001</v>
      </c>
      <c r="L13118" s="24">
        <f t="shared" si="2045"/>
        <v>6.6680000000000001</v>
      </c>
      <c r="M13118" s="24">
        <f t="shared" si="2046"/>
        <v>6.2709999999999999</v>
      </c>
      <c r="N13118" s="24">
        <f t="shared" si="2047"/>
        <v>1.6619999999999999</v>
      </c>
      <c r="O13118" s="24">
        <f t="shared" si="2048"/>
        <v>0</v>
      </c>
      <c r="P13118" s="24">
        <f t="shared" si="2049"/>
        <v>0</v>
      </c>
    </row>
    <row r="13119" spans="1:16" x14ac:dyDescent="0.25">
      <c r="A13119" s="15">
        <v>41970</v>
      </c>
      <c r="B13119">
        <v>0</v>
      </c>
      <c r="C13119">
        <v>9708</v>
      </c>
      <c r="D13119">
        <v>467</v>
      </c>
      <c r="E13119">
        <v>1240</v>
      </c>
      <c r="F13119">
        <v>0</v>
      </c>
      <c r="G13119">
        <f t="shared" si="2040"/>
        <v>3542</v>
      </c>
      <c r="H13119">
        <f t="shared" si="2041"/>
        <v>6623</v>
      </c>
      <c r="I13119">
        <f t="shared" si="2042"/>
        <v>2014</v>
      </c>
      <c r="J13119">
        <f t="shared" si="2043"/>
        <v>11</v>
      </c>
      <c r="K13119" s="24">
        <f t="shared" si="2044"/>
        <v>3.5419999999999998</v>
      </c>
      <c r="L13119" s="24">
        <f t="shared" si="2045"/>
        <v>6.6230000000000002</v>
      </c>
      <c r="M13119" s="24">
        <f t="shared" si="2046"/>
        <v>9.7080000000000002</v>
      </c>
      <c r="N13119" s="24">
        <f t="shared" si="2047"/>
        <v>1.7070000000000001</v>
      </c>
      <c r="O13119" s="24">
        <f t="shared" si="2048"/>
        <v>0</v>
      </c>
      <c r="P13119" s="24">
        <f t="shared" si="2049"/>
        <v>0</v>
      </c>
    </row>
    <row r="13120" spans="1:16" x14ac:dyDescent="0.25">
      <c r="A13120" s="15">
        <v>41971</v>
      </c>
      <c r="B13120">
        <v>0</v>
      </c>
      <c r="C13120">
        <v>6792</v>
      </c>
      <c r="D13120">
        <v>469</v>
      </c>
      <c r="E13120">
        <v>1238</v>
      </c>
      <c r="F13120">
        <v>0</v>
      </c>
      <c r="G13120">
        <f t="shared" si="2040"/>
        <v>6458</v>
      </c>
      <c r="H13120">
        <f t="shared" si="2041"/>
        <v>6623</v>
      </c>
      <c r="I13120">
        <f t="shared" si="2042"/>
        <v>2014</v>
      </c>
      <c r="J13120">
        <f t="shared" si="2043"/>
        <v>11</v>
      </c>
      <c r="K13120" s="24">
        <f t="shared" si="2044"/>
        <v>6.4580000000000002</v>
      </c>
      <c r="L13120" s="24">
        <f t="shared" si="2045"/>
        <v>6.6230000000000002</v>
      </c>
      <c r="M13120" s="24">
        <f t="shared" si="2046"/>
        <v>6.7919999999999998</v>
      </c>
      <c r="N13120" s="24">
        <f t="shared" si="2047"/>
        <v>1.7070000000000001</v>
      </c>
      <c r="O13120" s="24">
        <f t="shared" si="2048"/>
        <v>0</v>
      </c>
      <c r="P13120" s="24">
        <f t="shared" si="2049"/>
        <v>0</v>
      </c>
    </row>
    <row r="13121" spans="1:16" x14ac:dyDescent="0.25">
      <c r="A13121" s="15">
        <v>41972</v>
      </c>
      <c r="B13121">
        <v>0</v>
      </c>
      <c r="C13121">
        <v>5660</v>
      </c>
      <c r="D13121">
        <v>466</v>
      </c>
      <c r="E13121">
        <v>1241</v>
      </c>
      <c r="F13121">
        <v>0</v>
      </c>
      <c r="G13121">
        <f t="shared" si="2040"/>
        <v>7590</v>
      </c>
      <c r="H13121">
        <f t="shared" si="2041"/>
        <v>6623</v>
      </c>
      <c r="I13121">
        <f t="shared" si="2042"/>
        <v>2014</v>
      </c>
      <c r="J13121">
        <f t="shared" si="2043"/>
        <v>11</v>
      </c>
      <c r="K13121" s="24">
        <f t="shared" si="2044"/>
        <v>7.59</v>
      </c>
      <c r="L13121" s="24">
        <f t="shared" si="2045"/>
        <v>6.6230000000000002</v>
      </c>
      <c r="M13121" s="24">
        <f t="shared" si="2046"/>
        <v>5.66</v>
      </c>
      <c r="N13121" s="24">
        <f t="shared" si="2047"/>
        <v>1.7070000000000001</v>
      </c>
      <c r="O13121" s="24">
        <f t="shared" si="2048"/>
        <v>0</v>
      </c>
      <c r="P13121" s="24">
        <f t="shared" si="2049"/>
        <v>0</v>
      </c>
    </row>
    <row r="13122" spans="1:16" x14ac:dyDescent="0.25">
      <c r="A13122" s="15">
        <v>41973</v>
      </c>
      <c r="B13122">
        <v>0</v>
      </c>
      <c r="C13122">
        <v>5651</v>
      </c>
      <c r="D13122">
        <v>464</v>
      </c>
      <c r="E13122">
        <v>1240</v>
      </c>
      <c r="F13122">
        <v>0</v>
      </c>
      <c r="G13122">
        <f t="shared" si="2040"/>
        <v>7599</v>
      </c>
      <c r="H13122">
        <f t="shared" si="2041"/>
        <v>6626</v>
      </c>
      <c r="I13122">
        <f t="shared" si="2042"/>
        <v>2014</v>
      </c>
      <c r="J13122">
        <f t="shared" si="2043"/>
        <v>11</v>
      </c>
      <c r="K13122" s="24">
        <f t="shared" si="2044"/>
        <v>7.5990000000000002</v>
      </c>
      <c r="L13122" s="24">
        <f t="shared" si="2045"/>
        <v>6.6260000000000003</v>
      </c>
      <c r="M13122" s="24">
        <f t="shared" si="2046"/>
        <v>5.6509999999999998</v>
      </c>
      <c r="N13122" s="24">
        <f t="shared" si="2047"/>
        <v>1.704</v>
      </c>
      <c r="O13122" s="24">
        <f t="shared" si="2048"/>
        <v>0</v>
      </c>
      <c r="P13122" s="24">
        <f t="shared" si="2049"/>
        <v>0</v>
      </c>
    </row>
    <row r="13123" spans="1:16" x14ac:dyDescent="0.25">
      <c r="A13123" s="15">
        <v>41974</v>
      </c>
      <c r="B13123">
        <v>0</v>
      </c>
      <c r="C13123">
        <v>5907</v>
      </c>
      <c r="D13123">
        <v>467</v>
      </c>
      <c r="E13123">
        <v>1236</v>
      </c>
      <c r="F13123">
        <v>0</v>
      </c>
      <c r="G13123">
        <f t="shared" si="2040"/>
        <v>7343</v>
      </c>
      <c r="H13123">
        <f t="shared" si="2041"/>
        <v>6627</v>
      </c>
      <c r="I13123">
        <f t="shared" si="2042"/>
        <v>2014</v>
      </c>
      <c r="J13123">
        <f t="shared" si="2043"/>
        <v>12</v>
      </c>
      <c r="K13123" s="24">
        <f t="shared" si="2044"/>
        <v>7.343</v>
      </c>
      <c r="L13123" s="24">
        <f t="shared" si="2045"/>
        <v>6.6269999999999998</v>
      </c>
      <c r="M13123" s="24">
        <f t="shared" si="2046"/>
        <v>5.907</v>
      </c>
      <c r="N13123" s="24">
        <f t="shared" si="2047"/>
        <v>1.7030000000000001</v>
      </c>
      <c r="O13123" s="24">
        <f t="shared" si="2048"/>
        <v>0</v>
      </c>
      <c r="P13123" s="24">
        <f t="shared" si="2049"/>
        <v>0</v>
      </c>
    </row>
    <row r="13124" spans="1:16" x14ac:dyDescent="0.25">
      <c r="A13124" s="15">
        <v>41975</v>
      </c>
      <c r="B13124">
        <v>0</v>
      </c>
      <c r="C13124">
        <v>6732</v>
      </c>
      <c r="D13124">
        <v>467</v>
      </c>
      <c r="E13124">
        <v>1241</v>
      </c>
      <c r="F13124">
        <v>0</v>
      </c>
      <c r="G13124">
        <f t="shared" si="2040"/>
        <v>6518</v>
      </c>
      <c r="H13124">
        <f t="shared" si="2041"/>
        <v>6622</v>
      </c>
      <c r="I13124">
        <f t="shared" si="2042"/>
        <v>2014</v>
      </c>
      <c r="J13124">
        <f t="shared" si="2043"/>
        <v>12</v>
      </c>
      <c r="K13124" s="24">
        <f t="shared" si="2044"/>
        <v>6.5179999999999998</v>
      </c>
      <c r="L13124" s="24">
        <f t="shared" si="2045"/>
        <v>6.6219999999999999</v>
      </c>
      <c r="M13124" s="24">
        <f t="shared" si="2046"/>
        <v>6.7320000000000002</v>
      </c>
      <c r="N13124" s="24">
        <f t="shared" si="2047"/>
        <v>1.708</v>
      </c>
      <c r="O13124" s="24">
        <f t="shared" si="2048"/>
        <v>0</v>
      </c>
      <c r="P13124" s="24">
        <f t="shared" si="2049"/>
        <v>0</v>
      </c>
    </row>
    <row r="13125" spans="1:16" x14ac:dyDescent="0.25">
      <c r="A13125" s="15">
        <v>41976</v>
      </c>
      <c r="B13125">
        <v>0</v>
      </c>
      <c r="C13125">
        <v>9363</v>
      </c>
      <c r="D13125">
        <v>465</v>
      </c>
      <c r="E13125">
        <v>1216</v>
      </c>
      <c r="F13125">
        <v>0</v>
      </c>
      <c r="G13125">
        <f t="shared" si="2040"/>
        <v>3887</v>
      </c>
      <c r="H13125">
        <f t="shared" si="2041"/>
        <v>6649</v>
      </c>
      <c r="I13125">
        <f t="shared" si="2042"/>
        <v>2014</v>
      </c>
      <c r="J13125">
        <f t="shared" si="2043"/>
        <v>12</v>
      </c>
      <c r="K13125" s="24">
        <f t="shared" si="2044"/>
        <v>3.887</v>
      </c>
      <c r="L13125" s="24">
        <f t="shared" si="2045"/>
        <v>6.649</v>
      </c>
      <c r="M13125" s="24">
        <f t="shared" si="2046"/>
        <v>9.3629999999999995</v>
      </c>
      <c r="N13125" s="24">
        <f t="shared" si="2047"/>
        <v>1.681</v>
      </c>
      <c r="O13125" s="24">
        <f t="shared" si="2048"/>
        <v>0</v>
      </c>
      <c r="P13125" s="24">
        <f t="shared" si="2049"/>
        <v>0</v>
      </c>
    </row>
    <row r="13126" spans="1:16" x14ac:dyDescent="0.25">
      <c r="A13126" s="15">
        <v>41977</v>
      </c>
      <c r="B13126">
        <v>0</v>
      </c>
      <c r="C13126">
        <v>9356</v>
      </c>
      <c r="D13126">
        <v>466</v>
      </c>
      <c r="E13126">
        <v>1190</v>
      </c>
      <c r="F13126">
        <v>0</v>
      </c>
      <c r="G13126">
        <f t="shared" ref="G13126:G13189" si="2050">MAX(IF(AND(MONTH(A13126)&gt;6,MONTH(A13126)&lt;10),14241,13250)-B13126-C13126-F13126,0)</f>
        <v>3894</v>
      </c>
      <c r="H13126">
        <f t="shared" ref="H13126:H13189" si="2051">MAX(8330-E13126-D13126,0)</f>
        <v>6674</v>
      </c>
      <c r="I13126">
        <f t="shared" ref="I13126:I13189" si="2052">YEAR(A13126)</f>
        <v>2014</v>
      </c>
      <c r="J13126">
        <f t="shared" ref="J13126:J13189" si="2053">MONTH(A13126)</f>
        <v>12</v>
      </c>
      <c r="K13126" s="24">
        <f t="shared" ref="K13126:K13189" si="2054">G13126/1000</f>
        <v>3.8940000000000001</v>
      </c>
      <c r="L13126" s="24">
        <f t="shared" ref="L13126:L13189" si="2055">H13126/1000</f>
        <v>6.6740000000000004</v>
      </c>
      <c r="M13126" s="24">
        <f t="shared" ref="M13126:M13189" si="2056">(B13126+C13126+F13126)/1000</f>
        <v>9.3559999999999999</v>
      </c>
      <c r="N13126" s="24">
        <f t="shared" ref="N13126:N13189" si="2057">(D13126+E13126)/1000</f>
        <v>1.6559999999999999</v>
      </c>
      <c r="O13126" s="24">
        <f t="shared" ref="O13126:O13189" si="2058">B13126/1000</f>
        <v>0</v>
      </c>
      <c r="P13126" s="24">
        <f t="shared" ref="P13126:P13189" si="2059">F13126/1000</f>
        <v>0</v>
      </c>
    </row>
    <row r="13127" spans="1:16" x14ac:dyDescent="0.25">
      <c r="A13127" s="15">
        <v>41978</v>
      </c>
      <c r="B13127">
        <v>0</v>
      </c>
      <c r="C13127">
        <v>7290</v>
      </c>
      <c r="D13127">
        <v>468</v>
      </c>
      <c r="E13127">
        <v>1191</v>
      </c>
      <c r="F13127">
        <v>0</v>
      </c>
      <c r="G13127">
        <f t="shared" si="2050"/>
        <v>5960</v>
      </c>
      <c r="H13127">
        <f t="shared" si="2051"/>
        <v>6671</v>
      </c>
      <c r="I13127">
        <f t="shared" si="2052"/>
        <v>2014</v>
      </c>
      <c r="J13127">
        <f t="shared" si="2053"/>
        <v>12</v>
      </c>
      <c r="K13127" s="24">
        <f t="shared" si="2054"/>
        <v>5.96</v>
      </c>
      <c r="L13127" s="24">
        <f t="shared" si="2055"/>
        <v>6.6710000000000003</v>
      </c>
      <c r="M13127" s="24">
        <f t="shared" si="2056"/>
        <v>7.29</v>
      </c>
      <c r="N13127" s="24">
        <f t="shared" si="2057"/>
        <v>1.659</v>
      </c>
      <c r="O13127" s="24">
        <f t="shared" si="2058"/>
        <v>0</v>
      </c>
      <c r="P13127" s="24">
        <f t="shared" si="2059"/>
        <v>0</v>
      </c>
    </row>
    <row r="13128" spans="1:16" x14ac:dyDescent="0.25">
      <c r="A13128" s="15">
        <v>41979</v>
      </c>
      <c r="B13128">
        <v>0</v>
      </c>
      <c r="C13128">
        <v>8825</v>
      </c>
      <c r="D13128">
        <v>465</v>
      </c>
      <c r="E13128">
        <v>1408</v>
      </c>
      <c r="F13128">
        <v>0</v>
      </c>
      <c r="G13128">
        <f t="shared" si="2050"/>
        <v>4425</v>
      </c>
      <c r="H13128">
        <f t="shared" si="2051"/>
        <v>6457</v>
      </c>
      <c r="I13128">
        <f t="shared" si="2052"/>
        <v>2014</v>
      </c>
      <c r="J13128">
        <f t="shared" si="2053"/>
        <v>12</v>
      </c>
      <c r="K13128" s="24">
        <f t="shared" si="2054"/>
        <v>4.4249999999999998</v>
      </c>
      <c r="L13128" s="24">
        <f t="shared" si="2055"/>
        <v>6.4569999999999999</v>
      </c>
      <c r="M13128" s="24">
        <f t="shared" si="2056"/>
        <v>8.8249999999999993</v>
      </c>
      <c r="N13128" s="24">
        <f t="shared" si="2057"/>
        <v>1.873</v>
      </c>
      <c r="O13128" s="24">
        <f t="shared" si="2058"/>
        <v>0</v>
      </c>
      <c r="P13128" s="24">
        <f t="shared" si="2059"/>
        <v>0</v>
      </c>
    </row>
    <row r="13129" spans="1:16" x14ac:dyDescent="0.25">
      <c r="A13129" s="15">
        <v>41980</v>
      </c>
      <c r="B13129">
        <v>0</v>
      </c>
      <c r="C13129">
        <v>9362</v>
      </c>
      <c r="D13129">
        <v>460</v>
      </c>
      <c r="E13129">
        <v>1264</v>
      </c>
      <c r="F13129">
        <v>0</v>
      </c>
      <c r="G13129">
        <f t="shared" si="2050"/>
        <v>3888</v>
      </c>
      <c r="H13129">
        <f t="shared" si="2051"/>
        <v>6606</v>
      </c>
      <c r="I13129">
        <f t="shared" si="2052"/>
        <v>2014</v>
      </c>
      <c r="J13129">
        <f t="shared" si="2053"/>
        <v>12</v>
      </c>
      <c r="K13129" s="24">
        <f t="shared" si="2054"/>
        <v>3.8879999999999999</v>
      </c>
      <c r="L13129" s="24">
        <f t="shared" si="2055"/>
        <v>6.6059999999999999</v>
      </c>
      <c r="M13129" s="24">
        <f t="shared" si="2056"/>
        <v>9.3620000000000001</v>
      </c>
      <c r="N13129" s="24">
        <f t="shared" si="2057"/>
        <v>1.724</v>
      </c>
      <c r="O13129" s="24">
        <f t="shared" si="2058"/>
        <v>0</v>
      </c>
      <c r="P13129" s="24">
        <f t="shared" si="2059"/>
        <v>0</v>
      </c>
    </row>
    <row r="13130" spans="1:16" x14ac:dyDescent="0.25">
      <c r="A13130" s="15">
        <v>41981</v>
      </c>
      <c r="B13130">
        <v>0</v>
      </c>
      <c r="C13130">
        <v>10718</v>
      </c>
      <c r="D13130">
        <v>460</v>
      </c>
      <c r="E13130">
        <v>1263</v>
      </c>
      <c r="F13130">
        <v>0</v>
      </c>
      <c r="G13130">
        <f t="shared" si="2050"/>
        <v>2532</v>
      </c>
      <c r="H13130">
        <f t="shared" si="2051"/>
        <v>6607</v>
      </c>
      <c r="I13130">
        <f t="shared" si="2052"/>
        <v>2014</v>
      </c>
      <c r="J13130">
        <f t="shared" si="2053"/>
        <v>12</v>
      </c>
      <c r="K13130" s="24">
        <f t="shared" si="2054"/>
        <v>2.532</v>
      </c>
      <c r="L13130" s="24">
        <f t="shared" si="2055"/>
        <v>6.6070000000000002</v>
      </c>
      <c r="M13130" s="24">
        <f t="shared" si="2056"/>
        <v>10.718</v>
      </c>
      <c r="N13130" s="24">
        <f t="shared" si="2057"/>
        <v>1.7230000000000001</v>
      </c>
      <c r="O13130" s="24">
        <f t="shared" si="2058"/>
        <v>0</v>
      </c>
      <c r="P13130" s="24">
        <f t="shared" si="2059"/>
        <v>0</v>
      </c>
    </row>
    <row r="13131" spans="1:16" x14ac:dyDescent="0.25">
      <c r="A13131" s="15">
        <v>41982</v>
      </c>
      <c r="B13131">
        <v>0</v>
      </c>
      <c r="C13131">
        <v>12544</v>
      </c>
      <c r="D13131">
        <v>0</v>
      </c>
      <c r="E13131">
        <v>3313</v>
      </c>
      <c r="F13131">
        <v>0</v>
      </c>
      <c r="G13131">
        <f t="shared" si="2050"/>
        <v>706</v>
      </c>
      <c r="H13131">
        <f t="shared" si="2051"/>
        <v>5017</v>
      </c>
      <c r="I13131">
        <f t="shared" si="2052"/>
        <v>2014</v>
      </c>
      <c r="J13131">
        <f t="shared" si="2053"/>
        <v>12</v>
      </c>
      <c r="K13131" s="24">
        <f t="shared" si="2054"/>
        <v>0.70599999999999996</v>
      </c>
      <c r="L13131" s="24">
        <f t="shared" si="2055"/>
        <v>5.0170000000000003</v>
      </c>
      <c r="M13131" s="24">
        <f t="shared" si="2056"/>
        <v>12.544</v>
      </c>
      <c r="N13131" s="24">
        <f t="shared" si="2057"/>
        <v>3.3130000000000002</v>
      </c>
      <c r="O13131" s="24">
        <f t="shared" si="2058"/>
        <v>0</v>
      </c>
      <c r="P13131" s="24">
        <f t="shared" si="2059"/>
        <v>0</v>
      </c>
    </row>
    <row r="13132" spans="1:16" x14ac:dyDescent="0.25">
      <c r="A13132" s="15">
        <v>41983</v>
      </c>
      <c r="B13132">
        <v>0</v>
      </c>
      <c r="C13132">
        <v>13128</v>
      </c>
      <c r="D13132">
        <v>0</v>
      </c>
      <c r="E13132">
        <v>4543</v>
      </c>
      <c r="F13132">
        <v>0</v>
      </c>
      <c r="G13132">
        <f t="shared" si="2050"/>
        <v>122</v>
      </c>
      <c r="H13132">
        <f t="shared" si="2051"/>
        <v>3787</v>
      </c>
      <c r="I13132">
        <f t="shared" si="2052"/>
        <v>2014</v>
      </c>
      <c r="J13132">
        <f t="shared" si="2053"/>
        <v>12</v>
      </c>
      <c r="K13132" s="24">
        <f t="shared" si="2054"/>
        <v>0.122</v>
      </c>
      <c r="L13132" s="24">
        <f t="shared" si="2055"/>
        <v>3.7869999999999999</v>
      </c>
      <c r="M13132" s="24">
        <f t="shared" si="2056"/>
        <v>13.128</v>
      </c>
      <c r="N13132" s="24">
        <f t="shared" si="2057"/>
        <v>4.5430000000000001</v>
      </c>
      <c r="O13132" s="24">
        <f t="shared" si="2058"/>
        <v>0</v>
      </c>
      <c r="P13132" s="24">
        <f t="shared" si="2059"/>
        <v>0</v>
      </c>
    </row>
    <row r="13133" spans="1:16" x14ac:dyDescent="0.25">
      <c r="A13133" s="15">
        <v>41984</v>
      </c>
      <c r="B13133">
        <v>0</v>
      </c>
      <c r="C13133">
        <v>11960</v>
      </c>
      <c r="D13133">
        <v>0</v>
      </c>
      <c r="E13133">
        <v>4980</v>
      </c>
      <c r="F13133">
        <v>0</v>
      </c>
      <c r="G13133">
        <f t="shared" si="2050"/>
        <v>1290</v>
      </c>
      <c r="H13133">
        <f t="shared" si="2051"/>
        <v>3350</v>
      </c>
      <c r="I13133">
        <f t="shared" si="2052"/>
        <v>2014</v>
      </c>
      <c r="J13133">
        <f t="shared" si="2053"/>
        <v>12</v>
      </c>
      <c r="K13133" s="24">
        <f t="shared" si="2054"/>
        <v>1.29</v>
      </c>
      <c r="L13133" s="24">
        <f t="shared" si="2055"/>
        <v>3.35</v>
      </c>
      <c r="M13133" s="24">
        <f t="shared" si="2056"/>
        <v>11.96</v>
      </c>
      <c r="N13133" s="24">
        <f t="shared" si="2057"/>
        <v>4.9800000000000004</v>
      </c>
      <c r="O13133" s="24">
        <f t="shared" si="2058"/>
        <v>0</v>
      </c>
      <c r="P13133" s="24">
        <f t="shared" si="2059"/>
        <v>0</v>
      </c>
    </row>
    <row r="13134" spans="1:16" x14ac:dyDescent="0.25">
      <c r="A13134" s="15">
        <v>41985</v>
      </c>
      <c r="B13134">
        <v>0</v>
      </c>
      <c r="C13134">
        <v>12457</v>
      </c>
      <c r="D13134">
        <v>0</v>
      </c>
      <c r="E13134">
        <v>6102</v>
      </c>
      <c r="F13134">
        <v>0</v>
      </c>
      <c r="G13134">
        <f t="shared" si="2050"/>
        <v>793</v>
      </c>
      <c r="H13134">
        <f t="shared" si="2051"/>
        <v>2228</v>
      </c>
      <c r="I13134">
        <f t="shared" si="2052"/>
        <v>2014</v>
      </c>
      <c r="J13134">
        <f t="shared" si="2053"/>
        <v>12</v>
      </c>
      <c r="K13134" s="24">
        <f t="shared" si="2054"/>
        <v>0.79300000000000004</v>
      </c>
      <c r="L13134" s="24">
        <f t="shared" si="2055"/>
        <v>2.2280000000000002</v>
      </c>
      <c r="M13134" s="24">
        <f t="shared" si="2056"/>
        <v>12.457000000000001</v>
      </c>
      <c r="N13134" s="24">
        <f t="shared" si="2057"/>
        <v>6.1020000000000003</v>
      </c>
      <c r="O13134" s="24">
        <f t="shared" si="2058"/>
        <v>0</v>
      </c>
      <c r="P13134" s="24">
        <f t="shared" si="2059"/>
        <v>0</v>
      </c>
    </row>
    <row r="13135" spans="1:16" x14ac:dyDescent="0.25">
      <c r="A13135" s="15">
        <v>41986</v>
      </c>
      <c r="B13135">
        <v>0</v>
      </c>
      <c r="C13135">
        <v>13328</v>
      </c>
      <c r="D13135">
        <v>0</v>
      </c>
      <c r="E13135">
        <v>7848</v>
      </c>
      <c r="F13135">
        <v>0</v>
      </c>
      <c r="G13135">
        <f t="shared" si="2050"/>
        <v>0</v>
      </c>
      <c r="H13135">
        <f t="shared" si="2051"/>
        <v>482</v>
      </c>
      <c r="I13135">
        <f t="shared" si="2052"/>
        <v>2014</v>
      </c>
      <c r="J13135">
        <f t="shared" si="2053"/>
        <v>12</v>
      </c>
      <c r="K13135" s="24">
        <f t="shared" si="2054"/>
        <v>0</v>
      </c>
      <c r="L13135" s="24">
        <f t="shared" si="2055"/>
        <v>0.48199999999999998</v>
      </c>
      <c r="M13135" s="24">
        <f t="shared" si="2056"/>
        <v>13.327999999999999</v>
      </c>
      <c r="N13135" s="24">
        <f t="shared" si="2057"/>
        <v>7.8479999999999999</v>
      </c>
      <c r="O13135" s="24">
        <f t="shared" si="2058"/>
        <v>0</v>
      </c>
      <c r="P13135" s="24">
        <f t="shared" si="2059"/>
        <v>0</v>
      </c>
    </row>
    <row r="13136" spans="1:16" x14ac:dyDescent="0.25">
      <c r="A13136" s="15">
        <v>41987</v>
      </c>
      <c r="B13136">
        <v>0</v>
      </c>
      <c r="C13136">
        <v>13342</v>
      </c>
      <c r="D13136">
        <v>0</v>
      </c>
      <c r="E13136">
        <v>8155</v>
      </c>
      <c r="F13136">
        <v>0</v>
      </c>
      <c r="G13136">
        <f t="shared" si="2050"/>
        <v>0</v>
      </c>
      <c r="H13136">
        <f t="shared" si="2051"/>
        <v>175</v>
      </c>
      <c r="I13136">
        <f t="shared" si="2052"/>
        <v>2014</v>
      </c>
      <c r="J13136">
        <f t="shared" si="2053"/>
        <v>12</v>
      </c>
      <c r="K13136" s="24">
        <f t="shared" si="2054"/>
        <v>0</v>
      </c>
      <c r="L13136" s="24">
        <f t="shared" si="2055"/>
        <v>0.17499999999999999</v>
      </c>
      <c r="M13136" s="24">
        <f t="shared" si="2056"/>
        <v>13.342000000000001</v>
      </c>
      <c r="N13136" s="24">
        <f t="shared" si="2057"/>
        <v>8.1549999999999994</v>
      </c>
      <c r="O13136" s="24">
        <f t="shared" si="2058"/>
        <v>0</v>
      </c>
      <c r="P13136" s="24">
        <f t="shared" si="2059"/>
        <v>0</v>
      </c>
    </row>
    <row r="13137" spans="1:16" x14ac:dyDescent="0.25">
      <c r="A13137" s="15">
        <v>41988</v>
      </c>
      <c r="B13137">
        <v>0</v>
      </c>
      <c r="C13137">
        <v>14120</v>
      </c>
      <c r="D13137">
        <v>0</v>
      </c>
      <c r="E13137">
        <v>6970</v>
      </c>
      <c r="F13137">
        <v>0</v>
      </c>
      <c r="G13137">
        <f t="shared" si="2050"/>
        <v>0</v>
      </c>
      <c r="H13137">
        <f t="shared" si="2051"/>
        <v>1360</v>
      </c>
      <c r="I13137">
        <f t="shared" si="2052"/>
        <v>2014</v>
      </c>
      <c r="J13137">
        <f t="shared" si="2053"/>
        <v>12</v>
      </c>
      <c r="K13137" s="24">
        <f t="shared" si="2054"/>
        <v>0</v>
      </c>
      <c r="L13137" s="24">
        <f t="shared" si="2055"/>
        <v>1.36</v>
      </c>
      <c r="M13137" s="24">
        <f t="shared" si="2056"/>
        <v>14.12</v>
      </c>
      <c r="N13137" s="24">
        <f t="shared" si="2057"/>
        <v>6.97</v>
      </c>
      <c r="O13137" s="24">
        <f t="shared" si="2058"/>
        <v>0</v>
      </c>
      <c r="P13137" s="24">
        <f t="shared" si="2059"/>
        <v>0</v>
      </c>
    </row>
    <row r="13138" spans="1:16" x14ac:dyDescent="0.25">
      <c r="A13138" s="15">
        <v>41989</v>
      </c>
      <c r="B13138">
        <v>0</v>
      </c>
      <c r="C13138">
        <v>7756</v>
      </c>
      <c r="D13138">
        <v>0</v>
      </c>
      <c r="E13138">
        <v>5342</v>
      </c>
      <c r="F13138">
        <v>0</v>
      </c>
      <c r="G13138">
        <f t="shared" si="2050"/>
        <v>5494</v>
      </c>
      <c r="H13138">
        <f t="shared" si="2051"/>
        <v>2988</v>
      </c>
      <c r="I13138">
        <f t="shared" si="2052"/>
        <v>2014</v>
      </c>
      <c r="J13138">
        <f t="shared" si="2053"/>
        <v>12</v>
      </c>
      <c r="K13138" s="24">
        <f t="shared" si="2054"/>
        <v>5.4939999999999998</v>
      </c>
      <c r="L13138" s="24">
        <f t="shared" si="2055"/>
        <v>2.988</v>
      </c>
      <c r="M13138" s="24">
        <f t="shared" si="2056"/>
        <v>7.7560000000000002</v>
      </c>
      <c r="N13138" s="24">
        <f t="shared" si="2057"/>
        <v>5.3419999999999996</v>
      </c>
      <c r="O13138" s="24">
        <f t="shared" si="2058"/>
        <v>0</v>
      </c>
      <c r="P13138" s="24">
        <f t="shared" si="2059"/>
        <v>0</v>
      </c>
    </row>
    <row r="13139" spans="1:16" x14ac:dyDescent="0.25">
      <c r="A13139" s="15">
        <v>41990</v>
      </c>
      <c r="B13139">
        <v>0</v>
      </c>
      <c r="C13139">
        <v>5450</v>
      </c>
      <c r="D13139">
        <v>0</v>
      </c>
      <c r="E13139">
        <v>5351</v>
      </c>
      <c r="F13139">
        <v>0</v>
      </c>
      <c r="G13139">
        <f t="shared" si="2050"/>
        <v>7800</v>
      </c>
      <c r="H13139">
        <f t="shared" si="2051"/>
        <v>2979</v>
      </c>
      <c r="I13139">
        <f t="shared" si="2052"/>
        <v>2014</v>
      </c>
      <c r="J13139">
        <f t="shared" si="2053"/>
        <v>12</v>
      </c>
      <c r="K13139" s="24">
        <f t="shared" si="2054"/>
        <v>7.8</v>
      </c>
      <c r="L13139" s="24">
        <f t="shared" si="2055"/>
        <v>2.9790000000000001</v>
      </c>
      <c r="M13139" s="24">
        <f t="shared" si="2056"/>
        <v>5.45</v>
      </c>
      <c r="N13139" s="24">
        <f t="shared" si="2057"/>
        <v>5.351</v>
      </c>
      <c r="O13139" s="24">
        <f t="shared" si="2058"/>
        <v>0</v>
      </c>
      <c r="P13139" s="24">
        <f t="shared" si="2059"/>
        <v>0</v>
      </c>
    </row>
    <row r="13140" spans="1:16" x14ac:dyDescent="0.25">
      <c r="A13140" s="15">
        <v>41991</v>
      </c>
      <c r="B13140">
        <v>0</v>
      </c>
      <c r="C13140">
        <v>4869</v>
      </c>
      <c r="D13140">
        <v>0</v>
      </c>
      <c r="E13140">
        <v>4609</v>
      </c>
      <c r="F13140">
        <v>0</v>
      </c>
      <c r="G13140">
        <f t="shared" si="2050"/>
        <v>8381</v>
      </c>
      <c r="H13140">
        <f t="shared" si="2051"/>
        <v>3721</v>
      </c>
      <c r="I13140">
        <f t="shared" si="2052"/>
        <v>2014</v>
      </c>
      <c r="J13140">
        <f t="shared" si="2053"/>
        <v>12</v>
      </c>
      <c r="K13140" s="24">
        <f t="shared" si="2054"/>
        <v>8.3810000000000002</v>
      </c>
      <c r="L13140" s="24">
        <f t="shared" si="2055"/>
        <v>3.7210000000000001</v>
      </c>
      <c r="M13140" s="24">
        <f t="shared" si="2056"/>
        <v>4.8689999999999998</v>
      </c>
      <c r="N13140" s="24">
        <f t="shared" si="2057"/>
        <v>4.609</v>
      </c>
      <c r="O13140" s="24">
        <f t="shared" si="2058"/>
        <v>0</v>
      </c>
      <c r="P13140" s="24">
        <f t="shared" si="2059"/>
        <v>0</v>
      </c>
    </row>
    <row r="13141" spans="1:16" x14ac:dyDescent="0.25">
      <c r="A13141" s="15">
        <v>41992</v>
      </c>
      <c r="B13141">
        <v>0</v>
      </c>
      <c r="C13141">
        <v>5005</v>
      </c>
      <c r="D13141">
        <v>0</v>
      </c>
      <c r="E13141">
        <v>3874</v>
      </c>
      <c r="F13141">
        <v>0</v>
      </c>
      <c r="G13141">
        <f t="shared" si="2050"/>
        <v>8245</v>
      </c>
      <c r="H13141">
        <f t="shared" si="2051"/>
        <v>4456</v>
      </c>
      <c r="I13141">
        <f t="shared" si="2052"/>
        <v>2014</v>
      </c>
      <c r="J13141">
        <f t="shared" si="2053"/>
        <v>12</v>
      </c>
      <c r="K13141" s="24">
        <f t="shared" si="2054"/>
        <v>8.2449999999999992</v>
      </c>
      <c r="L13141" s="24">
        <f t="shared" si="2055"/>
        <v>4.4560000000000004</v>
      </c>
      <c r="M13141" s="24">
        <f t="shared" si="2056"/>
        <v>5.0049999999999999</v>
      </c>
      <c r="N13141" s="24">
        <f t="shared" si="2057"/>
        <v>3.8740000000000001</v>
      </c>
      <c r="O13141" s="24">
        <f t="shared" si="2058"/>
        <v>0</v>
      </c>
      <c r="P13141" s="24">
        <f t="shared" si="2059"/>
        <v>0</v>
      </c>
    </row>
    <row r="13142" spans="1:16" x14ac:dyDescent="0.25">
      <c r="A13142" s="15">
        <v>41993</v>
      </c>
      <c r="B13142">
        <v>0</v>
      </c>
      <c r="C13142">
        <v>4817</v>
      </c>
      <c r="D13142">
        <v>0</v>
      </c>
      <c r="E13142">
        <v>3873</v>
      </c>
      <c r="F13142">
        <v>0</v>
      </c>
      <c r="G13142">
        <f t="shared" si="2050"/>
        <v>8433</v>
      </c>
      <c r="H13142">
        <f t="shared" si="2051"/>
        <v>4457</v>
      </c>
      <c r="I13142">
        <f t="shared" si="2052"/>
        <v>2014</v>
      </c>
      <c r="J13142">
        <f t="shared" si="2053"/>
        <v>12</v>
      </c>
      <c r="K13142" s="24">
        <f t="shared" si="2054"/>
        <v>8.4329999999999998</v>
      </c>
      <c r="L13142" s="24">
        <f t="shared" si="2055"/>
        <v>4.4569999999999999</v>
      </c>
      <c r="M13142" s="24">
        <f t="shared" si="2056"/>
        <v>4.8170000000000002</v>
      </c>
      <c r="N13142" s="24">
        <f t="shared" si="2057"/>
        <v>3.8730000000000002</v>
      </c>
      <c r="O13142" s="24">
        <f t="shared" si="2058"/>
        <v>0</v>
      </c>
      <c r="P13142" s="24">
        <f t="shared" si="2059"/>
        <v>0</v>
      </c>
    </row>
    <row r="13143" spans="1:16" x14ac:dyDescent="0.25">
      <c r="A13143" s="15">
        <v>41994</v>
      </c>
      <c r="B13143">
        <v>0</v>
      </c>
      <c r="C13143">
        <v>5683</v>
      </c>
      <c r="D13143">
        <v>0</v>
      </c>
      <c r="E13143">
        <v>3867</v>
      </c>
      <c r="F13143">
        <v>0</v>
      </c>
      <c r="G13143">
        <f t="shared" si="2050"/>
        <v>7567</v>
      </c>
      <c r="H13143">
        <f t="shared" si="2051"/>
        <v>4463</v>
      </c>
      <c r="I13143">
        <f t="shared" si="2052"/>
        <v>2014</v>
      </c>
      <c r="J13143">
        <f t="shared" si="2053"/>
        <v>12</v>
      </c>
      <c r="K13143" s="24">
        <f t="shared" si="2054"/>
        <v>7.5670000000000002</v>
      </c>
      <c r="L13143" s="24">
        <f t="shared" si="2055"/>
        <v>4.4630000000000001</v>
      </c>
      <c r="M13143" s="24">
        <f t="shared" si="2056"/>
        <v>5.6829999999999998</v>
      </c>
      <c r="N13143" s="24">
        <f t="shared" si="2057"/>
        <v>3.867</v>
      </c>
      <c r="O13143" s="24">
        <f t="shared" si="2058"/>
        <v>0</v>
      </c>
      <c r="P13143" s="24">
        <f t="shared" si="2059"/>
        <v>0</v>
      </c>
    </row>
    <row r="13144" spans="1:16" x14ac:dyDescent="0.25">
      <c r="A13144" s="15">
        <v>41995</v>
      </c>
      <c r="B13144">
        <v>0</v>
      </c>
      <c r="C13144">
        <v>5656</v>
      </c>
      <c r="D13144">
        <v>0</v>
      </c>
      <c r="E13144">
        <v>4478</v>
      </c>
      <c r="F13144">
        <v>0</v>
      </c>
      <c r="G13144">
        <f t="shared" si="2050"/>
        <v>7594</v>
      </c>
      <c r="H13144">
        <f t="shared" si="2051"/>
        <v>3852</v>
      </c>
      <c r="I13144">
        <f t="shared" si="2052"/>
        <v>2014</v>
      </c>
      <c r="J13144">
        <f t="shared" si="2053"/>
        <v>12</v>
      </c>
      <c r="K13144" s="24">
        <f t="shared" si="2054"/>
        <v>7.5940000000000003</v>
      </c>
      <c r="L13144" s="24">
        <f t="shared" si="2055"/>
        <v>3.8519999999999999</v>
      </c>
      <c r="M13144" s="24">
        <f t="shared" si="2056"/>
        <v>5.6559999999999997</v>
      </c>
      <c r="N13144" s="24">
        <f t="shared" si="2057"/>
        <v>4.4779999999999998</v>
      </c>
      <c r="O13144" s="24">
        <f t="shared" si="2058"/>
        <v>0</v>
      </c>
      <c r="P13144" s="24">
        <f t="shared" si="2059"/>
        <v>0</v>
      </c>
    </row>
    <row r="13145" spans="1:16" x14ac:dyDescent="0.25">
      <c r="A13145" s="15">
        <v>41996</v>
      </c>
      <c r="B13145">
        <v>0</v>
      </c>
      <c r="C13145">
        <v>6470</v>
      </c>
      <c r="D13145">
        <v>0</v>
      </c>
      <c r="E13145">
        <v>5311</v>
      </c>
      <c r="F13145">
        <v>0</v>
      </c>
      <c r="G13145">
        <f t="shared" si="2050"/>
        <v>6780</v>
      </c>
      <c r="H13145">
        <f t="shared" si="2051"/>
        <v>3019</v>
      </c>
      <c r="I13145">
        <f t="shared" si="2052"/>
        <v>2014</v>
      </c>
      <c r="J13145">
        <f t="shared" si="2053"/>
        <v>12</v>
      </c>
      <c r="K13145" s="24">
        <f t="shared" si="2054"/>
        <v>6.78</v>
      </c>
      <c r="L13145" s="24">
        <f t="shared" si="2055"/>
        <v>3.0190000000000001</v>
      </c>
      <c r="M13145" s="24">
        <f t="shared" si="2056"/>
        <v>6.47</v>
      </c>
      <c r="N13145" s="24">
        <f t="shared" si="2057"/>
        <v>5.3109999999999999</v>
      </c>
      <c r="O13145" s="24">
        <f t="shared" si="2058"/>
        <v>0</v>
      </c>
      <c r="P13145" s="24">
        <f t="shared" si="2059"/>
        <v>0</v>
      </c>
    </row>
    <row r="13146" spans="1:16" x14ac:dyDescent="0.25">
      <c r="A13146" s="15">
        <v>41997</v>
      </c>
      <c r="B13146">
        <v>0</v>
      </c>
      <c r="C13146">
        <v>6493</v>
      </c>
      <c r="D13146">
        <v>0</v>
      </c>
      <c r="E13146">
        <v>5588</v>
      </c>
      <c r="F13146">
        <v>0</v>
      </c>
      <c r="G13146">
        <f t="shared" si="2050"/>
        <v>6757</v>
      </c>
      <c r="H13146">
        <f t="shared" si="2051"/>
        <v>2742</v>
      </c>
      <c r="I13146">
        <f t="shared" si="2052"/>
        <v>2014</v>
      </c>
      <c r="J13146">
        <f t="shared" si="2053"/>
        <v>12</v>
      </c>
      <c r="K13146" s="24">
        <f t="shared" si="2054"/>
        <v>6.7569999999999997</v>
      </c>
      <c r="L13146" s="24">
        <f t="shared" si="2055"/>
        <v>2.742</v>
      </c>
      <c r="M13146" s="24">
        <f t="shared" si="2056"/>
        <v>6.4930000000000003</v>
      </c>
      <c r="N13146" s="24">
        <f t="shared" si="2057"/>
        <v>5.5880000000000001</v>
      </c>
      <c r="O13146" s="24">
        <f t="shared" si="2058"/>
        <v>0</v>
      </c>
      <c r="P13146" s="24">
        <f t="shared" si="2059"/>
        <v>0</v>
      </c>
    </row>
    <row r="13147" spans="1:16" x14ac:dyDescent="0.25">
      <c r="A13147" s="15">
        <v>41998</v>
      </c>
      <c r="B13147">
        <v>0</v>
      </c>
      <c r="C13147">
        <v>8333</v>
      </c>
      <c r="D13147">
        <v>0</v>
      </c>
      <c r="E13147">
        <v>4939</v>
      </c>
      <c r="F13147">
        <v>0</v>
      </c>
      <c r="G13147">
        <f t="shared" si="2050"/>
        <v>4917</v>
      </c>
      <c r="H13147">
        <f t="shared" si="2051"/>
        <v>3391</v>
      </c>
      <c r="I13147">
        <f t="shared" si="2052"/>
        <v>2014</v>
      </c>
      <c r="J13147">
        <f t="shared" si="2053"/>
        <v>12</v>
      </c>
      <c r="K13147" s="24">
        <f t="shared" si="2054"/>
        <v>4.9169999999999998</v>
      </c>
      <c r="L13147" s="24">
        <f t="shared" si="2055"/>
        <v>3.391</v>
      </c>
      <c r="M13147" s="24">
        <f t="shared" si="2056"/>
        <v>8.3330000000000002</v>
      </c>
      <c r="N13147" s="24">
        <f t="shared" si="2057"/>
        <v>4.9390000000000001</v>
      </c>
      <c r="O13147" s="24">
        <f t="shared" si="2058"/>
        <v>0</v>
      </c>
      <c r="P13147" s="24">
        <f t="shared" si="2059"/>
        <v>0</v>
      </c>
    </row>
    <row r="13148" spans="1:16" x14ac:dyDescent="0.25">
      <c r="A13148" s="15">
        <v>41999</v>
      </c>
      <c r="B13148">
        <v>0</v>
      </c>
      <c r="C13148">
        <v>7272</v>
      </c>
      <c r="D13148">
        <v>0</v>
      </c>
      <c r="E13148">
        <v>5583</v>
      </c>
      <c r="F13148">
        <v>0</v>
      </c>
      <c r="G13148">
        <f t="shared" si="2050"/>
        <v>5978</v>
      </c>
      <c r="H13148">
        <f t="shared" si="2051"/>
        <v>2747</v>
      </c>
      <c r="I13148">
        <f t="shared" si="2052"/>
        <v>2014</v>
      </c>
      <c r="J13148">
        <f t="shared" si="2053"/>
        <v>12</v>
      </c>
      <c r="K13148" s="24">
        <f t="shared" si="2054"/>
        <v>5.9779999999999998</v>
      </c>
      <c r="L13148" s="24">
        <f t="shared" si="2055"/>
        <v>2.7469999999999999</v>
      </c>
      <c r="M13148" s="24">
        <f t="shared" si="2056"/>
        <v>7.2720000000000002</v>
      </c>
      <c r="N13148" s="24">
        <f t="shared" si="2057"/>
        <v>5.5830000000000002</v>
      </c>
      <c r="O13148" s="24">
        <f t="shared" si="2058"/>
        <v>0</v>
      </c>
      <c r="P13148" s="24">
        <f t="shared" si="2059"/>
        <v>0</v>
      </c>
    </row>
    <row r="13149" spans="1:16" x14ac:dyDescent="0.25">
      <c r="A13149" s="15">
        <v>42000</v>
      </c>
      <c r="B13149">
        <v>0</v>
      </c>
      <c r="C13149">
        <v>6432</v>
      </c>
      <c r="D13149">
        <v>0</v>
      </c>
      <c r="E13149">
        <v>5557</v>
      </c>
      <c r="F13149">
        <v>0</v>
      </c>
      <c r="G13149">
        <f t="shared" si="2050"/>
        <v>6818</v>
      </c>
      <c r="H13149">
        <f t="shared" si="2051"/>
        <v>2773</v>
      </c>
      <c r="I13149">
        <f t="shared" si="2052"/>
        <v>2014</v>
      </c>
      <c r="J13149">
        <f t="shared" si="2053"/>
        <v>12</v>
      </c>
      <c r="K13149" s="24">
        <f t="shared" si="2054"/>
        <v>6.8179999999999996</v>
      </c>
      <c r="L13149" s="24">
        <f t="shared" si="2055"/>
        <v>2.7730000000000001</v>
      </c>
      <c r="M13149" s="24">
        <f t="shared" si="2056"/>
        <v>6.4320000000000004</v>
      </c>
      <c r="N13149" s="24">
        <f t="shared" si="2057"/>
        <v>5.5570000000000004</v>
      </c>
      <c r="O13149" s="24">
        <f t="shared" si="2058"/>
        <v>0</v>
      </c>
      <c r="P13149" s="24">
        <f t="shared" si="2059"/>
        <v>0</v>
      </c>
    </row>
    <row r="13150" spans="1:16" x14ac:dyDescent="0.25">
      <c r="A13150" s="15">
        <v>42001</v>
      </c>
      <c r="B13150">
        <v>0</v>
      </c>
      <c r="C13150">
        <v>6228</v>
      </c>
      <c r="D13150">
        <v>0</v>
      </c>
      <c r="E13150">
        <v>5546</v>
      </c>
      <c r="F13150">
        <v>0</v>
      </c>
      <c r="G13150">
        <f t="shared" si="2050"/>
        <v>7022</v>
      </c>
      <c r="H13150">
        <f t="shared" si="2051"/>
        <v>2784</v>
      </c>
      <c r="I13150">
        <f t="shared" si="2052"/>
        <v>2014</v>
      </c>
      <c r="J13150">
        <f t="shared" si="2053"/>
        <v>12</v>
      </c>
      <c r="K13150" s="24">
        <f t="shared" si="2054"/>
        <v>7.0220000000000002</v>
      </c>
      <c r="L13150" s="24">
        <f t="shared" si="2055"/>
        <v>2.7839999999999998</v>
      </c>
      <c r="M13150" s="24">
        <f t="shared" si="2056"/>
        <v>6.2279999999999998</v>
      </c>
      <c r="N13150" s="24">
        <f t="shared" si="2057"/>
        <v>5.5460000000000003</v>
      </c>
      <c r="O13150" s="24">
        <f t="shared" si="2058"/>
        <v>0</v>
      </c>
      <c r="P13150" s="24">
        <f t="shared" si="2059"/>
        <v>0</v>
      </c>
    </row>
    <row r="13151" spans="1:16" x14ac:dyDescent="0.25">
      <c r="A13151" s="15">
        <v>42002</v>
      </c>
      <c r="B13151">
        <v>0</v>
      </c>
      <c r="C13151">
        <v>6844</v>
      </c>
      <c r="D13151">
        <v>0</v>
      </c>
      <c r="E13151">
        <v>5549</v>
      </c>
      <c r="F13151">
        <v>0</v>
      </c>
      <c r="G13151">
        <f t="shared" si="2050"/>
        <v>6406</v>
      </c>
      <c r="H13151">
        <f t="shared" si="2051"/>
        <v>2781</v>
      </c>
      <c r="I13151">
        <f t="shared" si="2052"/>
        <v>2014</v>
      </c>
      <c r="J13151">
        <f t="shared" si="2053"/>
        <v>12</v>
      </c>
      <c r="K13151" s="24">
        <f t="shared" si="2054"/>
        <v>6.4059999999999997</v>
      </c>
      <c r="L13151" s="24">
        <f t="shared" si="2055"/>
        <v>2.7810000000000001</v>
      </c>
      <c r="M13151" s="24">
        <f t="shared" si="2056"/>
        <v>6.8440000000000003</v>
      </c>
      <c r="N13151" s="24">
        <f t="shared" si="2057"/>
        <v>5.5490000000000004</v>
      </c>
      <c r="O13151" s="24">
        <f t="shared" si="2058"/>
        <v>0</v>
      </c>
      <c r="P13151" s="24">
        <f t="shared" si="2059"/>
        <v>0</v>
      </c>
    </row>
    <row r="13152" spans="1:16" x14ac:dyDescent="0.25">
      <c r="A13152" s="15">
        <v>42003</v>
      </c>
      <c r="B13152">
        <v>0</v>
      </c>
      <c r="C13152">
        <v>8179</v>
      </c>
      <c r="D13152">
        <v>0</v>
      </c>
      <c r="E13152">
        <v>5562</v>
      </c>
      <c r="F13152">
        <v>0</v>
      </c>
      <c r="G13152">
        <f t="shared" si="2050"/>
        <v>5071</v>
      </c>
      <c r="H13152">
        <f t="shared" si="2051"/>
        <v>2768</v>
      </c>
      <c r="I13152">
        <f t="shared" si="2052"/>
        <v>2014</v>
      </c>
      <c r="J13152">
        <f t="shared" si="2053"/>
        <v>12</v>
      </c>
      <c r="K13152" s="24">
        <f t="shared" si="2054"/>
        <v>5.0709999999999997</v>
      </c>
      <c r="L13152" s="24">
        <f t="shared" si="2055"/>
        <v>2.7679999999999998</v>
      </c>
      <c r="M13152" s="24">
        <f t="shared" si="2056"/>
        <v>8.1790000000000003</v>
      </c>
      <c r="N13152" s="24">
        <f t="shared" si="2057"/>
        <v>5.5620000000000003</v>
      </c>
      <c r="O13152" s="24">
        <f t="shared" si="2058"/>
        <v>0</v>
      </c>
      <c r="P13152" s="24">
        <f t="shared" si="2059"/>
        <v>0</v>
      </c>
    </row>
    <row r="13153" spans="1:16" x14ac:dyDescent="0.25">
      <c r="A13153" s="15">
        <v>42004</v>
      </c>
      <c r="B13153">
        <v>0</v>
      </c>
      <c r="C13153">
        <v>5982</v>
      </c>
      <c r="D13153">
        <v>0</v>
      </c>
      <c r="E13153">
        <v>5529</v>
      </c>
      <c r="F13153">
        <v>0</v>
      </c>
      <c r="G13153">
        <f t="shared" si="2050"/>
        <v>7268</v>
      </c>
      <c r="H13153">
        <f t="shared" si="2051"/>
        <v>2801</v>
      </c>
      <c r="I13153">
        <f t="shared" si="2052"/>
        <v>2014</v>
      </c>
      <c r="J13153">
        <f t="shared" si="2053"/>
        <v>12</v>
      </c>
      <c r="K13153" s="24">
        <f t="shared" si="2054"/>
        <v>7.2679999999999998</v>
      </c>
      <c r="L13153" s="24">
        <f t="shared" si="2055"/>
        <v>2.8010000000000002</v>
      </c>
      <c r="M13153" s="24">
        <f t="shared" si="2056"/>
        <v>5.9820000000000002</v>
      </c>
      <c r="N13153" s="24">
        <f t="shared" si="2057"/>
        <v>5.5289999999999999</v>
      </c>
      <c r="O13153" s="24">
        <f t="shared" si="2058"/>
        <v>0</v>
      </c>
      <c r="P13153" s="24">
        <f t="shared" si="2059"/>
        <v>0</v>
      </c>
    </row>
    <row r="13154" spans="1:16" x14ac:dyDescent="0.25">
      <c r="A13154" s="15">
        <v>42005</v>
      </c>
      <c r="B13154">
        <v>0</v>
      </c>
      <c r="C13154">
        <v>5556</v>
      </c>
      <c r="D13154">
        <v>0</v>
      </c>
      <c r="E13154">
        <v>5539</v>
      </c>
      <c r="F13154">
        <v>0</v>
      </c>
      <c r="G13154">
        <f t="shared" si="2050"/>
        <v>7694</v>
      </c>
      <c r="H13154">
        <f t="shared" si="2051"/>
        <v>2791</v>
      </c>
      <c r="I13154">
        <f t="shared" si="2052"/>
        <v>2015</v>
      </c>
      <c r="J13154">
        <f t="shared" si="2053"/>
        <v>1</v>
      </c>
      <c r="K13154" s="24">
        <f t="shared" si="2054"/>
        <v>7.694</v>
      </c>
      <c r="L13154" s="24">
        <f t="shared" si="2055"/>
        <v>2.7909999999999999</v>
      </c>
      <c r="M13154" s="24">
        <f t="shared" si="2056"/>
        <v>5.556</v>
      </c>
      <c r="N13154" s="24">
        <f t="shared" si="2057"/>
        <v>5.5389999999999997</v>
      </c>
      <c r="O13154" s="24">
        <f t="shared" si="2058"/>
        <v>0</v>
      </c>
      <c r="P13154" s="24">
        <f t="shared" si="2059"/>
        <v>0</v>
      </c>
    </row>
    <row r="13155" spans="1:16" x14ac:dyDescent="0.25">
      <c r="A13155" s="15">
        <v>42006</v>
      </c>
      <c r="B13155">
        <v>0</v>
      </c>
      <c r="C13155">
        <v>6305</v>
      </c>
      <c r="D13155">
        <v>0</v>
      </c>
      <c r="E13155">
        <v>5542</v>
      </c>
      <c r="F13155">
        <v>0</v>
      </c>
      <c r="G13155">
        <f t="shared" si="2050"/>
        <v>6945</v>
      </c>
      <c r="H13155">
        <f t="shared" si="2051"/>
        <v>2788</v>
      </c>
      <c r="I13155">
        <f t="shared" si="2052"/>
        <v>2015</v>
      </c>
      <c r="J13155">
        <f t="shared" si="2053"/>
        <v>1</v>
      </c>
      <c r="K13155" s="24">
        <f t="shared" si="2054"/>
        <v>6.9450000000000003</v>
      </c>
      <c r="L13155" s="24">
        <f t="shared" si="2055"/>
        <v>2.7879999999999998</v>
      </c>
      <c r="M13155" s="24">
        <f t="shared" si="2056"/>
        <v>6.3049999999999997</v>
      </c>
      <c r="N13155" s="24">
        <f t="shared" si="2057"/>
        <v>5.5419999999999998</v>
      </c>
      <c r="O13155" s="24">
        <f t="shared" si="2058"/>
        <v>0</v>
      </c>
      <c r="P13155" s="24">
        <f t="shared" si="2059"/>
        <v>0</v>
      </c>
    </row>
    <row r="13156" spans="1:16" x14ac:dyDescent="0.25">
      <c r="A13156" s="15">
        <v>42007</v>
      </c>
      <c r="B13156">
        <v>0</v>
      </c>
      <c r="C13156">
        <v>5761</v>
      </c>
      <c r="D13156">
        <v>0</v>
      </c>
      <c r="E13156">
        <v>5543</v>
      </c>
      <c r="F13156">
        <v>0</v>
      </c>
      <c r="G13156">
        <f t="shared" si="2050"/>
        <v>7489</v>
      </c>
      <c r="H13156">
        <f t="shared" si="2051"/>
        <v>2787</v>
      </c>
      <c r="I13156">
        <f t="shared" si="2052"/>
        <v>2015</v>
      </c>
      <c r="J13156">
        <f t="shared" si="2053"/>
        <v>1</v>
      </c>
      <c r="K13156" s="24">
        <f t="shared" si="2054"/>
        <v>7.4889999999999999</v>
      </c>
      <c r="L13156" s="24">
        <f t="shared" si="2055"/>
        <v>2.7869999999999999</v>
      </c>
      <c r="M13156" s="24">
        <f t="shared" si="2056"/>
        <v>5.7610000000000001</v>
      </c>
      <c r="N13156" s="24">
        <f t="shared" si="2057"/>
        <v>5.5430000000000001</v>
      </c>
      <c r="O13156" s="24">
        <f t="shared" si="2058"/>
        <v>0</v>
      </c>
      <c r="P13156" s="24">
        <f t="shared" si="2059"/>
        <v>0</v>
      </c>
    </row>
    <row r="13157" spans="1:16" x14ac:dyDescent="0.25">
      <c r="A13157" s="15">
        <v>42008</v>
      </c>
      <c r="B13157">
        <v>0</v>
      </c>
      <c r="C13157">
        <v>6664</v>
      </c>
      <c r="D13157">
        <v>0</v>
      </c>
      <c r="E13157">
        <v>5539</v>
      </c>
      <c r="F13157">
        <v>0</v>
      </c>
      <c r="G13157">
        <f t="shared" si="2050"/>
        <v>6586</v>
      </c>
      <c r="H13157">
        <f t="shared" si="2051"/>
        <v>2791</v>
      </c>
      <c r="I13157">
        <f t="shared" si="2052"/>
        <v>2015</v>
      </c>
      <c r="J13157">
        <f t="shared" si="2053"/>
        <v>1</v>
      </c>
      <c r="K13157" s="24">
        <f t="shared" si="2054"/>
        <v>6.5860000000000003</v>
      </c>
      <c r="L13157" s="24">
        <f t="shared" si="2055"/>
        <v>2.7909999999999999</v>
      </c>
      <c r="M13157" s="24">
        <f t="shared" si="2056"/>
        <v>6.6639999999999997</v>
      </c>
      <c r="N13157" s="24">
        <f t="shared" si="2057"/>
        <v>5.5389999999999997</v>
      </c>
      <c r="O13157" s="24">
        <f t="shared" si="2058"/>
        <v>0</v>
      </c>
      <c r="P13157" s="24">
        <f t="shared" si="2059"/>
        <v>0</v>
      </c>
    </row>
    <row r="13158" spans="1:16" x14ac:dyDescent="0.25">
      <c r="A13158" s="15">
        <v>42009</v>
      </c>
      <c r="B13158">
        <v>0</v>
      </c>
      <c r="C13158">
        <v>4601</v>
      </c>
      <c r="D13158">
        <v>0</v>
      </c>
      <c r="E13158">
        <v>4907</v>
      </c>
      <c r="F13158">
        <v>0</v>
      </c>
      <c r="G13158">
        <f t="shared" si="2050"/>
        <v>8649</v>
      </c>
      <c r="H13158">
        <f t="shared" si="2051"/>
        <v>3423</v>
      </c>
      <c r="I13158">
        <f t="shared" si="2052"/>
        <v>2015</v>
      </c>
      <c r="J13158">
        <f t="shared" si="2053"/>
        <v>1</v>
      </c>
      <c r="K13158" s="24">
        <f t="shared" si="2054"/>
        <v>8.6489999999999991</v>
      </c>
      <c r="L13158" s="24">
        <f t="shared" si="2055"/>
        <v>3.423</v>
      </c>
      <c r="M13158" s="24">
        <f t="shared" si="2056"/>
        <v>4.601</v>
      </c>
      <c r="N13158" s="24">
        <f t="shared" si="2057"/>
        <v>4.907</v>
      </c>
      <c r="O13158" s="24">
        <f t="shared" si="2058"/>
        <v>0</v>
      </c>
      <c r="P13158" s="24">
        <f t="shared" si="2059"/>
        <v>0</v>
      </c>
    </row>
    <row r="13159" spans="1:16" x14ac:dyDescent="0.25">
      <c r="A13159" s="15">
        <v>42010</v>
      </c>
      <c r="B13159">
        <v>0</v>
      </c>
      <c r="C13159">
        <v>6614</v>
      </c>
      <c r="D13159">
        <v>0</v>
      </c>
      <c r="E13159">
        <v>3674</v>
      </c>
      <c r="F13159">
        <v>0</v>
      </c>
      <c r="G13159">
        <f t="shared" si="2050"/>
        <v>6636</v>
      </c>
      <c r="H13159">
        <f t="shared" si="2051"/>
        <v>4656</v>
      </c>
      <c r="I13159">
        <f t="shared" si="2052"/>
        <v>2015</v>
      </c>
      <c r="J13159">
        <f t="shared" si="2053"/>
        <v>1</v>
      </c>
      <c r="K13159" s="24">
        <f t="shared" si="2054"/>
        <v>6.6360000000000001</v>
      </c>
      <c r="L13159" s="24">
        <f t="shared" si="2055"/>
        <v>4.6559999999999997</v>
      </c>
      <c r="M13159" s="24">
        <f t="shared" si="2056"/>
        <v>6.6139999999999999</v>
      </c>
      <c r="N13159" s="24">
        <f t="shared" si="2057"/>
        <v>3.6739999999999999</v>
      </c>
      <c r="O13159" s="24">
        <f t="shared" si="2058"/>
        <v>0</v>
      </c>
      <c r="P13159" s="24">
        <f t="shared" si="2059"/>
        <v>0</v>
      </c>
    </row>
    <row r="13160" spans="1:16" x14ac:dyDescent="0.25">
      <c r="A13160" s="15">
        <v>42011</v>
      </c>
      <c r="B13160">
        <v>0</v>
      </c>
      <c r="C13160">
        <v>8011</v>
      </c>
      <c r="D13160">
        <v>0</v>
      </c>
      <c r="E13160">
        <v>3621</v>
      </c>
      <c r="F13160">
        <v>0</v>
      </c>
      <c r="G13160">
        <f t="shared" si="2050"/>
        <v>5239</v>
      </c>
      <c r="H13160">
        <f t="shared" si="2051"/>
        <v>4709</v>
      </c>
      <c r="I13160">
        <f t="shared" si="2052"/>
        <v>2015</v>
      </c>
      <c r="J13160">
        <f t="shared" si="2053"/>
        <v>1</v>
      </c>
      <c r="K13160" s="24">
        <f t="shared" si="2054"/>
        <v>5.2389999999999999</v>
      </c>
      <c r="L13160" s="24">
        <f t="shared" si="2055"/>
        <v>4.7089999999999996</v>
      </c>
      <c r="M13160" s="24">
        <f t="shared" si="2056"/>
        <v>8.0109999999999992</v>
      </c>
      <c r="N13160" s="24">
        <f t="shared" si="2057"/>
        <v>3.621</v>
      </c>
      <c r="O13160" s="24">
        <f t="shared" si="2058"/>
        <v>0</v>
      </c>
      <c r="P13160" s="24">
        <f t="shared" si="2059"/>
        <v>0</v>
      </c>
    </row>
    <row r="13161" spans="1:16" x14ac:dyDescent="0.25">
      <c r="A13161" s="15">
        <v>42012</v>
      </c>
      <c r="B13161">
        <v>0</v>
      </c>
      <c r="C13161">
        <v>8361</v>
      </c>
      <c r="D13161">
        <v>0</v>
      </c>
      <c r="E13161">
        <v>2163</v>
      </c>
      <c r="F13161">
        <v>0</v>
      </c>
      <c r="G13161">
        <f t="shared" si="2050"/>
        <v>4889</v>
      </c>
      <c r="H13161">
        <f t="shared" si="2051"/>
        <v>6167</v>
      </c>
      <c r="I13161">
        <f t="shared" si="2052"/>
        <v>2015</v>
      </c>
      <c r="J13161">
        <f t="shared" si="2053"/>
        <v>1</v>
      </c>
      <c r="K13161" s="24">
        <f t="shared" si="2054"/>
        <v>4.8890000000000002</v>
      </c>
      <c r="L13161" s="24">
        <f t="shared" si="2055"/>
        <v>6.1669999999999998</v>
      </c>
      <c r="M13161" s="24">
        <f t="shared" si="2056"/>
        <v>8.3610000000000007</v>
      </c>
      <c r="N13161" s="24">
        <f t="shared" si="2057"/>
        <v>2.1629999999999998</v>
      </c>
      <c r="O13161" s="24">
        <f t="shared" si="2058"/>
        <v>0</v>
      </c>
      <c r="P13161" s="24">
        <f t="shared" si="2059"/>
        <v>0</v>
      </c>
    </row>
    <row r="13162" spans="1:16" x14ac:dyDescent="0.25">
      <c r="A13162" s="15">
        <v>42013</v>
      </c>
      <c r="B13162">
        <v>0</v>
      </c>
      <c r="C13162">
        <v>9969</v>
      </c>
      <c r="D13162">
        <v>0</v>
      </c>
      <c r="E13162">
        <v>1894</v>
      </c>
      <c r="F13162">
        <v>0</v>
      </c>
      <c r="G13162">
        <f t="shared" si="2050"/>
        <v>3281</v>
      </c>
      <c r="H13162">
        <f t="shared" si="2051"/>
        <v>6436</v>
      </c>
      <c r="I13162">
        <f t="shared" si="2052"/>
        <v>2015</v>
      </c>
      <c r="J13162">
        <f t="shared" si="2053"/>
        <v>1</v>
      </c>
      <c r="K13162" s="24">
        <f t="shared" si="2054"/>
        <v>3.2810000000000001</v>
      </c>
      <c r="L13162" s="24">
        <f t="shared" si="2055"/>
        <v>6.4359999999999999</v>
      </c>
      <c r="M13162" s="24">
        <f t="shared" si="2056"/>
        <v>9.9689999999999994</v>
      </c>
      <c r="N13162" s="24">
        <f t="shared" si="2057"/>
        <v>1.8939999999999999</v>
      </c>
      <c r="O13162" s="24">
        <f t="shared" si="2058"/>
        <v>0</v>
      </c>
      <c r="P13162" s="24">
        <f t="shared" si="2059"/>
        <v>0</v>
      </c>
    </row>
    <row r="13163" spans="1:16" x14ac:dyDescent="0.25">
      <c r="A13163" s="15">
        <v>42014</v>
      </c>
      <c r="B13163">
        <v>0</v>
      </c>
      <c r="C13163">
        <v>9742</v>
      </c>
      <c r="D13163">
        <v>0</v>
      </c>
      <c r="E13163">
        <v>1664</v>
      </c>
      <c r="F13163">
        <v>0</v>
      </c>
      <c r="G13163">
        <f t="shared" si="2050"/>
        <v>3508</v>
      </c>
      <c r="H13163">
        <f t="shared" si="2051"/>
        <v>6666</v>
      </c>
      <c r="I13163">
        <f t="shared" si="2052"/>
        <v>2015</v>
      </c>
      <c r="J13163">
        <f t="shared" si="2053"/>
        <v>1</v>
      </c>
      <c r="K13163" s="24">
        <f t="shared" si="2054"/>
        <v>3.508</v>
      </c>
      <c r="L13163" s="24">
        <f t="shared" si="2055"/>
        <v>6.6660000000000004</v>
      </c>
      <c r="M13163" s="24">
        <f t="shared" si="2056"/>
        <v>9.7420000000000009</v>
      </c>
      <c r="N13163" s="24">
        <f t="shared" si="2057"/>
        <v>1.6639999999999999</v>
      </c>
      <c r="O13163" s="24">
        <f t="shared" si="2058"/>
        <v>0</v>
      </c>
      <c r="P13163" s="24">
        <f t="shared" si="2059"/>
        <v>0</v>
      </c>
    </row>
    <row r="13164" spans="1:16" x14ac:dyDescent="0.25">
      <c r="A13164" s="15">
        <v>42015</v>
      </c>
      <c r="B13164">
        <v>0</v>
      </c>
      <c r="C13164">
        <v>9526</v>
      </c>
      <c r="D13164">
        <v>0</v>
      </c>
      <c r="E13164">
        <v>1808</v>
      </c>
      <c r="F13164">
        <v>0</v>
      </c>
      <c r="G13164">
        <f t="shared" si="2050"/>
        <v>3724</v>
      </c>
      <c r="H13164">
        <f t="shared" si="2051"/>
        <v>6522</v>
      </c>
      <c r="I13164">
        <f t="shared" si="2052"/>
        <v>2015</v>
      </c>
      <c r="J13164">
        <f t="shared" si="2053"/>
        <v>1</v>
      </c>
      <c r="K13164" s="24">
        <f t="shared" si="2054"/>
        <v>3.7240000000000002</v>
      </c>
      <c r="L13164" s="24">
        <f t="shared" si="2055"/>
        <v>6.5220000000000002</v>
      </c>
      <c r="M13164" s="24">
        <f t="shared" si="2056"/>
        <v>9.5259999999999998</v>
      </c>
      <c r="N13164" s="24">
        <f t="shared" si="2057"/>
        <v>1.8080000000000001</v>
      </c>
      <c r="O13164" s="24">
        <f t="shared" si="2058"/>
        <v>0</v>
      </c>
      <c r="P13164" s="24">
        <f t="shared" si="2059"/>
        <v>0</v>
      </c>
    </row>
    <row r="13165" spans="1:16" x14ac:dyDescent="0.25">
      <c r="A13165" s="15">
        <v>42016</v>
      </c>
      <c r="B13165">
        <v>0</v>
      </c>
      <c r="C13165">
        <v>9587</v>
      </c>
      <c r="D13165">
        <v>0</v>
      </c>
      <c r="E13165">
        <v>1732</v>
      </c>
      <c r="F13165">
        <v>0</v>
      </c>
      <c r="G13165">
        <f t="shared" si="2050"/>
        <v>3663</v>
      </c>
      <c r="H13165">
        <f t="shared" si="2051"/>
        <v>6598</v>
      </c>
      <c r="I13165">
        <f t="shared" si="2052"/>
        <v>2015</v>
      </c>
      <c r="J13165">
        <f t="shared" si="2053"/>
        <v>1</v>
      </c>
      <c r="K13165" s="24">
        <f t="shared" si="2054"/>
        <v>3.6629999999999998</v>
      </c>
      <c r="L13165" s="24">
        <f t="shared" si="2055"/>
        <v>6.5979999999999999</v>
      </c>
      <c r="M13165" s="24">
        <f t="shared" si="2056"/>
        <v>9.5869999999999997</v>
      </c>
      <c r="N13165" s="24">
        <f t="shared" si="2057"/>
        <v>1.732</v>
      </c>
      <c r="O13165" s="24">
        <f t="shared" si="2058"/>
        <v>0</v>
      </c>
      <c r="P13165" s="24">
        <f t="shared" si="2059"/>
        <v>0</v>
      </c>
    </row>
    <row r="13166" spans="1:16" x14ac:dyDescent="0.25">
      <c r="A13166" s="15">
        <v>42017</v>
      </c>
      <c r="B13166">
        <v>0</v>
      </c>
      <c r="C13166">
        <v>9805</v>
      </c>
      <c r="D13166">
        <v>0</v>
      </c>
      <c r="E13166">
        <v>1658</v>
      </c>
      <c r="F13166">
        <v>0</v>
      </c>
      <c r="G13166">
        <f t="shared" si="2050"/>
        <v>3445</v>
      </c>
      <c r="H13166">
        <f t="shared" si="2051"/>
        <v>6672</v>
      </c>
      <c r="I13166">
        <f t="shared" si="2052"/>
        <v>2015</v>
      </c>
      <c r="J13166">
        <f t="shared" si="2053"/>
        <v>1</v>
      </c>
      <c r="K13166" s="24">
        <f t="shared" si="2054"/>
        <v>3.4449999999999998</v>
      </c>
      <c r="L13166" s="24">
        <f t="shared" si="2055"/>
        <v>6.6719999999999997</v>
      </c>
      <c r="M13166" s="24">
        <f t="shared" si="2056"/>
        <v>9.8049999999999997</v>
      </c>
      <c r="N13166" s="24">
        <f t="shared" si="2057"/>
        <v>1.6579999999999999</v>
      </c>
      <c r="O13166" s="24">
        <f t="shared" si="2058"/>
        <v>0</v>
      </c>
      <c r="P13166" s="24">
        <f t="shared" si="2059"/>
        <v>0</v>
      </c>
    </row>
    <row r="13167" spans="1:16" x14ac:dyDescent="0.25">
      <c r="A13167" s="15">
        <v>42018</v>
      </c>
      <c r="B13167">
        <v>0</v>
      </c>
      <c r="C13167">
        <v>9807</v>
      </c>
      <c r="D13167">
        <v>0</v>
      </c>
      <c r="E13167">
        <v>1799</v>
      </c>
      <c r="F13167">
        <v>0</v>
      </c>
      <c r="G13167">
        <f t="shared" si="2050"/>
        <v>3443</v>
      </c>
      <c r="H13167">
        <f t="shared" si="2051"/>
        <v>6531</v>
      </c>
      <c r="I13167">
        <f t="shared" si="2052"/>
        <v>2015</v>
      </c>
      <c r="J13167">
        <f t="shared" si="2053"/>
        <v>1</v>
      </c>
      <c r="K13167" s="24">
        <f t="shared" si="2054"/>
        <v>3.4430000000000001</v>
      </c>
      <c r="L13167" s="24">
        <f t="shared" si="2055"/>
        <v>6.5309999999999997</v>
      </c>
      <c r="M13167" s="24">
        <f t="shared" si="2056"/>
        <v>9.8070000000000004</v>
      </c>
      <c r="N13167" s="24">
        <f t="shared" si="2057"/>
        <v>1.7989999999999999</v>
      </c>
      <c r="O13167" s="24">
        <f t="shared" si="2058"/>
        <v>0</v>
      </c>
      <c r="P13167" s="24">
        <f t="shared" si="2059"/>
        <v>0</v>
      </c>
    </row>
    <row r="13168" spans="1:16" x14ac:dyDescent="0.25">
      <c r="A13168" s="15">
        <v>42019</v>
      </c>
      <c r="B13168">
        <v>0</v>
      </c>
      <c r="C13168">
        <v>9772</v>
      </c>
      <c r="D13168">
        <v>0</v>
      </c>
      <c r="E13168">
        <v>1732</v>
      </c>
      <c r="F13168">
        <v>0</v>
      </c>
      <c r="G13168">
        <f t="shared" si="2050"/>
        <v>3478</v>
      </c>
      <c r="H13168">
        <f t="shared" si="2051"/>
        <v>6598</v>
      </c>
      <c r="I13168">
        <f t="shared" si="2052"/>
        <v>2015</v>
      </c>
      <c r="J13168">
        <f t="shared" si="2053"/>
        <v>1</v>
      </c>
      <c r="K13168" s="24">
        <f t="shared" si="2054"/>
        <v>3.4780000000000002</v>
      </c>
      <c r="L13168" s="24">
        <f t="shared" si="2055"/>
        <v>6.5979999999999999</v>
      </c>
      <c r="M13168" s="24">
        <f t="shared" si="2056"/>
        <v>9.7720000000000002</v>
      </c>
      <c r="N13168" s="24">
        <f t="shared" si="2057"/>
        <v>1.732</v>
      </c>
      <c r="O13168" s="24">
        <f t="shared" si="2058"/>
        <v>0</v>
      </c>
      <c r="P13168" s="24">
        <f t="shared" si="2059"/>
        <v>0</v>
      </c>
    </row>
    <row r="13169" spans="1:16" x14ac:dyDescent="0.25">
      <c r="A13169" s="15">
        <v>42020</v>
      </c>
      <c r="B13169">
        <v>0</v>
      </c>
      <c r="C13169">
        <v>7794</v>
      </c>
      <c r="D13169">
        <v>0</v>
      </c>
      <c r="E13169">
        <v>1736</v>
      </c>
      <c r="F13169">
        <v>0</v>
      </c>
      <c r="G13169">
        <f t="shared" si="2050"/>
        <v>5456</v>
      </c>
      <c r="H13169">
        <f t="shared" si="2051"/>
        <v>6594</v>
      </c>
      <c r="I13169">
        <f t="shared" si="2052"/>
        <v>2015</v>
      </c>
      <c r="J13169">
        <f t="shared" si="2053"/>
        <v>1</v>
      </c>
      <c r="K13169" s="24">
        <f t="shared" si="2054"/>
        <v>5.4560000000000004</v>
      </c>
      <c r="L13169" s="24">
        <f t="shared" si="2055"/>
        <v>6.5940000000000003</v>
      </c>
      <c r="M13169" s="24">
        <f t="shared" si="2056"/>
        <v>7.7939999999999996</v>
      </c>
      <c r="N13169" s="24">
        <f t="shared" si="2057"/>
        <v>1.736</v>
      </c>
      <c r="O13169" s="24">
        <f t="shared" si="2058"/>
        <v>0</v>
      </c>
      <c r="P13169" s="24">
        <f t="shared" si="2059"/>
        <v>0</v>
      </c>
    </row>
    <row r="13170" spans="1:16" x14ac:dyDescent="0.25">
      <c r="A13170" s="15">
        <v>42021</v>
      </c>
      <c r="B13170">
        <v>0</v>
      </c>
      <c r="C13170">
        <v>7362</v>
      </c>
      <c r="D13170">
        <v>0</v>
      </c>
      <c r="E13170">
        <v>1740</v>
      </c>
      <c r="F13170">
        <v>0</v>
      </c>
      <c r="G13170">
        <f t="shared" si="2050"/>
        <v>5888</v>
      </c>
      <c r="H13170">
        <f t="shared" si="2051"/>
        <v>6590</v>
      </c>
      <c r="I13170">
        <f t="shared" si="2052"/>
        <v>2015</v>
      </c>
      <c r="J13170">
        <f t="shared" si="2053"/>
        <v>1</v>
      </c>
      <c r="K13170" s="24">
        <f t="shared" si="2054"/>
        <v>5.8879999999999999</v>
      </c>
      <c r="L13170" s="24">
        <f t="shared" si="2055"/>
        <v>6.59</v>
      </c>
      <c r="M13170" s="24">
        <f t="shared" si="2056"/>
        <v>7.3620000000000001</v>
      </c>
      <c r="N13170" s="24">
        <f t="shared" si="2057"/>
        <v>1.74</v>
      </c>
      <c r="O13170" s="24">
        <f t="shared" si="2058"/>
        <v>0</v>
      </c>
      <c r="P13170" s="24">
        <f t="shared" si="2059"/>
        <v>0</v>
      </c>
    </row>
    <row r="13171" spans="1:16" x14ac:dyDescent="0.25">
      <c r="A13171" s="15">
        <v>42022</v>
      </c>
      <c r="B13171">
        <v>0</v>
      </c>
      <c r="C13171">
        <v>6672</v>
      </c>
      <c r="D13171">
        <v>0</v>
      </c>
      <c r="E13171">
        <v>1741</v>
      </c>
      <c r="F13171">
        <v>0</v>
      </c>
      <c r="G13171">
        <f t="shared" si="2050"/>
        <v>6578</v>
      </c>
      <c r="H13171">
        <f t="shared" si="2051"/>
        <v>6589</v>
      </c>
      <c r="I13171">
        <f t="shared" si="2052"/>
        <v>2015</v>
      </c>
      <c r="J13171">
        <f t="shared" si="2053"/>
        <v>1</v>
      </c>
      <c r="K13171" s="24">
        <f t="shared" si="2054"/>
        <v>6.5780000000000003</v>
      </c>
      <c r="L13171" s="24">
        <f t="shared" si="2055"/>
        <v>6.5890000000000004</v>
      </c>
      <c r="M13171" s="24">
        <f t="shared" si="2056"/>
        <v>6.6719999999999997</v>
      </c>
      <c r="N13171" s="24">
        <f t="shared" si="2057"/>
        <v>1.7410000000000001</v>
      </c>
      <c r="O13171" s="24">
        <f t="shared" si="2058"/>
        <v>0</v>
      </c>
      <c r="P13171" s="24">
        <f t="shared" si="2059"/>
        <v>0</v>
      </c>
    </row>
    <row r="13172" spans="1:16" x14ac:dyDescent="0.25">
      <c r="A13172" s="15">
        <v>42023</v>
      </c>
      <c r="B13172">
        <v>0</v>
      </c>
      <c r="C13172">
        <v>6525</v>
      </c>
      <c r="D13172">
        <v>0</v>
      </c>
      <c r="E13172">
        <v>1739</v>
      </c>
      <c r="F13172">
        <v>0</v>
      </c>
      <c r="G13172">
        <f t="shared" si="2050"/>
        <v>6725</v>
      </c>
      <c r="H13172">
        <f t="shared" si="2051"/>
        <v>6591</v>
      </c>
      <c r="I13172">
        <f t="shared" si="2052"/>
        <v>2015</v>
      </c>
      <c r="J13172">
        <f t="shared" si="2053"/>
        <v>1</v>
      </c>
      <c r="K13172" s="24">
        <f t="shared" si="2054"/>
        <v>6.7249999999999996</v>
      </c>
      <c r="L13172" s="24">
        <f t="shared" si="2055"/>
        <v>6.5910000000000002</v>
      </c>
      <c r="M13172" s="24">
        <f t="shared" si="2056"/>
        <v>6.5250000000000004</v>
      </c>
      <c r="N13172" s="24">
        <f t="shared" si="2057"/>
        <v>1.7390000000000001</v>
      </c>
      <c r="O13172" s="24">
        <f t="shared" si="2058"/>
        <v>0</v>
      </c>
      <c r="P13172" s="24">
        <f t="shared" si="2059"/>
        <v>0</v>
      </c>
    </row>
    <row r="13173" spans="1:16" x14ac:dyDescent="0.25">
      <c r="A13173" s="15">
        <v>42024</v>
      </c>
      <c r="B13173">
        <v>0</v>
      </c>
      <c r="C13173">
        <v>6525</v>
      </c>
      <c r="D13173">
        <v>0</v>
      </c>
      <c r="E13173">
        <v>1739</v>
      </c>
      <c r="F13173">
        <v>0</v>
      </c>
      <c r="G13173">
        <f t="shared" si="2050"/>
        <v>6725</v>
      </c>
      <c r="H13173">
        <f t="shared" si="2051"/>
        <v>6591</v>
      </c>
      <c r="I13173">
        <f t="shared" si="2052"/>
        <v>2015</v>
      </c>
      <c r="J13173">
        <f t="shared" si="2053"/>
        <v>1</v>
      </c>
      <c r="K13173" s="24">
        <f t="shared" si="2054"/>
        <v>6.7249999999999996</v>
      </c>
      <c r="L13173" s="24">
        <f t="shared" si="2055"/>
        <v>6.5910000000000002</v>
      </c>
      <c r="M13173" s="24">
        <f t="shared" si="2056"/>
        <v>6.5250000000000004</v>
      </c>
      <c r="N13173" s="24">
        <f t="shared" si="2057"/>
        <v>1.7390000000000001</v>
      </c>
      <c r="O13173" s="24">
        <f t="shared" si="2058"/>
        <v>0</v>
      </c>
      <c r="P13173" s="24">
        <f t="shared" si="2059"/>
        <v>0</v>
      </c>
    </row>
    <row r="13174" spans="1:16" x14ac:dyDescent="0.25">
      <c r="A13174" s="15">
        <v>42025</v>
      </c>
      <c r="B13174">
        <v>0</v>
      </c>
      <c r="C13174">
        <v>8038</v>
      </c>
      <c r="D13174">
        <v>0</v>
      </c>
      <c r="E13174">
        <v>1739</v>
      </c>
      <c r="F13174">
        <v>0</v>
      </c>
      <c r="G13174">
        <f t="shared" si="2050"/>
        <v>5212</v>
      </c>
      <c r="H13174">
        <f t="shared" si="2051"/>
        <v>6591</v>
      </c>
      <c r="I13174">
        <f t="shared" si="2052"/>
        <v>2015</v>
      </c>
      <c r="J13174">
        <f t="shared" si="2053"/>
        <v>1</v>
      </c>
      <c r="K13174" s="24">
        <f t="shared" si="2054"/>
        <v>5.2119999999999997</v>
      </c>
      <c r="L13174" s="24">
        <f t="shared" si="2055"/>
        <v>6.5910000000000002</v>
      </c>
      <c r="M13174" s="24">
        <f t="shared" si="2056"/>
        <v>8.0380000000000003</v>
      </c>
      <c r="N13174" s="24">
        <f t="shared" si="2057"/>
        <v>1.7390000000000001</v>
      </c>
      <c r="O13174" s="24">
        <f t="shared" si="2058"/>
        <v>0</v>
      </c>
      <c r="P13174" s="24">
        <f t="shared" si="2059"/>
        <v>0</v>
      </c>
    </row>
    <row r="13175" spans="1:16" x14ac:dyDescent="0.25">
      <c r="A13175" s="15">
        <v>42026</v>
      </c>
      <c r="B13175">
        <v>0</v>
      </c>
      <c r="C13175">
        <v>9199</v>
      </c>
      <c r="D13175">
        <v>0</v>
      </c>
      <c r="E13175">
        <v>1734</v>
      </c>
      <c r="F13175">
        <v>0</v>
      </c>
      <c r="G13175">
        <f t="shared" si="2050"/>
        <v>4051</v>
      </c>
      <c r="H13175">
        <f t="shared" si="2051"/>
        <v>6596</v>
      </c>
      <c r="I13175">
        <f t="shared" si="2052"/>
        <v>2015</v>
      </c>
      <c r="J13175">
        <f t="shared" si="2053"/>
        <v>1</v>
      </c>
      <c r="K13175" s="24">
        <f t="shared" si="2054"/>
        <v>4.0510000000000002</v>
      </c>
      <c r="L13175" s="24">
        <f t="shared" si="2055"/>
        <v>6.5960000000000001</v>
      </c>
      <c r="M13175" s="24">
        <f t="shared" si="2056"/>
        <v>9.1989999999999998</v>
      </c>
      <c r="N13175" s="24">
        <f t="shared" si="2057"/>
        <v>1.734</v>
      </c>
      <c r="O13175" s="24">
        <f t="shared" si="2058"/>
        <v>0</v>
      </c>
      <c r="P13175" s="24">
        <f t="shared" si="2059"/>
        <v>0</v>
      </c>
    </row>
    <row r="13176" spans="1:16" x14ac:dyDescent="0.25">
      <c r="A13176" s="15">
        <v>42027</v>
      </c>
      <c r="B13176">
        <v>0</v>
      </c>
      <c r="C13176">
        <v>7565</v>
      </c>
      <c r="D13176">
        <v>0</v>
      </c>
      <c r="E13176">
        <v>1732</v>
      </c>
      <c r="F13176">
        <v>0</v>
      </c>
      <c r="G13176">
        <f t="shared" si="2050"/>
        <v>5685</v>
      </c>
      <c r="H13176">
        <f t="shared" si="2051"/>
        <v>6598</v>
      </c>
      <c r="I13176">
        <f t="shared" si="2052"/>
        <v>2015</v>
      </c>
      <c r="J13176">
        <f t="shared" si="2053"/>
        <v>1</v>
      </c>
      <c r="K13176" s="24">
        <f t="shared" si="2054"/>
        <v>5.6849999999999996</v>
      </c>
      <c r="L13176" s="24">
        <f t="shared" si="2055"/>
        <v>6.5979999999999999</v>
      </c>
      <c r="M13176" s="24">
        <f t="shared" si="2056"/>
        <v>7.5650000000000004</v>
      </c>
      <c r="N13176" s="24">
        <f t="shared" si="2057"/>
        <v>1.732</v>
      </c>
      <c r="O13176" s="24">
        <f t="shared" si="2058"/>
        <v>0</v>
      </c>
      <c r="P13176" s="24">
        <f t="shared" si="2059"/>
        <v>0</v>
      </c>
    </row>
    <row r="13177" spans="1:16" x14ac:dyDescent="0.25">
      <c r="A13177" s="15">
        <v>42028</v>
      </c>
      <c r="B13177">
        <v>0</v>
      </c>
      <c r="C13177">
        <v>7738</v>
      </c>
      <c r="D13177">
        <v>0</v>
      </c>
      <c r="E13177">
        <v>1733</v>
      </c>
      <c r="F13177">
        <v>0</v>
      </c>
      <c r="G13177">
        <f t="shared" si="2050"/>
        <v>5512</v>
      </c>
      <c r="H13177">
        <f t="shared" si="2051"/>
        <v>6597</v>
      </c>
      <c r="I13177">
        <f t="shared" si="2052"/>
        <v>2015</v>
      </c>
      <c r="J13177">
        <f t="shared" si="2053"/>
        <v>1</v>
      </c>
      <c r="K13177" s="24">
        <f t="shared" si="2054"/>
        <v>5.5119999999999996</v>
      </c>
      <c r="L13177" s="24">
        <f t="shared" si="2055"/>
        <v>6.5970000000000004</v>
      </c>
      <c r="M13177" s="24">
        <f t="shared" si="2056"/>
        <v>7.7380000000000004</v>
      </c>
      <c r="N13177" s="24">
        <f t="shared" si="2057"/>
        <v>1.7330000000000001</v>
      </c>
      <c r="O13177" s="24">
        <f t="shared" si="2058"/>
        <v>0</v>
      </c>
      <c r="P13177" s="24">
        <f t="shared" si="2059"/>
        <v>0</v>
      </c>
    </row>
    <row r="13178" spans="1:16" x14ac:dyDescent="0.25">
      <c r="A13178" s="15">
        <v>42029</v>
      </c>
      <c r="B13178">
        <v>0</v>
      </c>
      <c r="C13178">
        <v>7543</v>
      </c>
      <c r="D13178">
        <v>0</v>
      </c>
      <c r="E13178">
        <v>1734</v>
      </c>
      <c r="F13178">
        <v>0</v>
      </c>
      <c r="G13178">
        <f t="shared" si="2050"/>
        <v>5707</v>
      </c>
      <c r="H13178">
        <f t="shared" si="2051"/>
        <v>6596</v>
      </c>
      <c r="I13178">
        <f t="shared" si="2052"/>
        <v>2015</v>
      </c>
      <c r="J13178">
        <f t="shared" si="2053"/>
        <v>1</v>
      </c>
      <c r="K13178" s="24">
        <f t="shared" si="2054"/>
        <v>5.7069999999999999</v>
      </c>
      <c r="L13178" s="24">
        <f t="shared" si="2055"/>
        <v>6.5960000000000001</v>
      </c>
      <c r="M13178" s="24">
        <f t="shared" si="2056"/>
        <v>7.5430000000000001</v>
      </c>
      <c r="N13178" s="24">
        <f t="shared" si="2057"/>
        <v>1.734</v>
      </c>
      <c r="O13178" s="24">
        <f t="shared" si="2058"/>
        <v>0</v>
      </c>
      <c r="P13178" s="24">
        <f t="shared" si="2059"/>
        <v>0</v>
      </c>
    </row>
    <row r="13179" spans="1:16" x14ac:dyDescent="0.25">
      <c r="A13179" s="15">
        <v>42030</v>
      </c>
      <c r="B13179">
        <v>0</v>
      </c>
      <c r="C13179">
        <v>6824</v>
      </c>
      <c r="D13179">
        <v>0</v>
      </c>
      <c r="E13179">
        <v>1736</v>
      </c>
      <c r="F13179">
        <v>0</v>
      </c>
      <c r="G13179">
        <f t="shared" si="2050"/>
        <v>6426</v>
      </c>
      <c r="H13179">
        <f t="shared" si="2051"/>
        <v>6594</v>
      </c>
      <c r="I13179">
        <f t="shared" si="2052"/>
        <v>2015</v>
      </c>
      <c r="J13179">
        <f t="shared" si="2053"/>
        <v>1</v>
      </c>
      <c r="K13179" s="24">
        <f t="shared" si="2054"/>
        <v>6.4260000000000002</v>
      </c>
      <c r="L13179" s="24">
        <f t="shared" si="2055"/>
        <v>6.5940000000000003</v>
      </c>
      <c r="M13179" s="24">
        <f t="shared" si="2056"/>
        <v>6.8239999999999998</v>
      </c>
      <c r="N13179" s="24">
        <f t="shared" si="2057"/>
        <v>1.736</v>
      </c>
      <c r="O13179" s="24">
        <f t="shared" si="2058"/>
        <v>0</v>
      </c>
      <c r="P13179" s="24">
        <f t="shared" si="2059"/>
        <v>0</v>
      </c>
    </row>
    <row r="13180" spans="1:16" x14ac:dyDescent="0.25">
      <c r="A13180" s="15">
        <v>42031</v>
      </c>
      <c r="B13180">
        <v>0</v>
      </c>
      <c r="C13180">
        <v>7428</v>
      </c>
      <c r="D13180">
        <v>0</v>
      </c>
      <c r="E13180">
        <v>1738</v>
      </c>
      <c r="F13180">
        <v>0</v>
      </c>
      <c r="G13180">
        <f t="shared" si="2050"/>
        <v>5822</v>
      </c>
      <c r="H13180">
        <f t="shared" si="2051"/>
        <v>6592</v>
      </c>
      <c r="I13180">
        <f t="shared" si="2052"/>
        <v>2015</v>
      </c>
      <c r="J13180">
        <f t="shared" si="2053"/>
        <v>1</v>
      </c>
      <c r="K13180" s="24">
        <f t="shared" si="2054"/>
        <v>5.8220000000000001</v>
      </c>
      <c r="L13180" s="24">
        <f t="shared" si="2055"/>
        <v>6.5919999999999996</v>
      </c>
      <c r="M13180" s="24">
        <f t="shared" si="2056"/>
        <v>7.4279999999999999</v>
      </c>
      <c r="N13180" s="24">
        <f t="shared" si="2057"/>
        <v>1.738</v>
      </c>
      <c r="O13180" s="24">
        <f t="shared" si="2058"/>
        <v>0</v>
      </c>
      <c r="P13180" s="24">
        <f t="shared" si="2059"/>
        <v>0</v>
      </c>
    </row>
    <row r="13181" spans="1:16" x14ac:dyDescent="0.25">
      <c r="A13181" s="15">
        <v>42032</v>
      </c>
      <c r="B13181">
        <v>0</v>
      </c>
      <c r="C13181">
        <v>7799</v>
      </c>
      <c r="D13181">
        <v>0</v>
      </c>
      <c r="E13181">
        <v>1736</v>
      </c>
      <c r="F13181">
        <v>0</v>
      </c>
      <c r="G13181">
        <f t="shared" si="2050"/>
        <v>5451</v>
      </c>
      <c r="H13181">
        <f t="shared" si="2051"/>
        <v>6594</v>
      </c>
      <c r="I13181">
        <f t="shared" si="2052"/>
        <v>2015</v>
      </c>
      <c r="J13181">
        <f t="shared" si="2053"/>
        <v>1</v>
      </c>
      <c r="K13181" s="24">
        <f t="shared" si="2054"/>
        <v>5.4509999999999996</v>
      </c>
      <c r="L13181" s="24">
        <f t="shared" si="2055"/>
        <v>6.5940000000000003</v>
      </c>
      <c r="M13181" s="24">
        <f t="shared" si="2056"/>
        <v>7.7990000000000004</v>
      </c>
      <c r="N13181" s="24">
        <f t="shared" si="2057"/>
        <v>1.736</v>
      </c>
      <c r="O13181" s="24">
        <f t="shared" si="2058"/>
        <v>0</v>
      </c>
      <c r="P13181" s="24">
        <f t="shared" si="2059"/>
        <v>0</v>
      </c>
    </row>
    <row r="13182" spans="1:16" x14ac:dyDescent="0.25">
      <c r="A13182" s="15">
        <v>42033</v>
      </c>
      <c r="B13182">
        <v>0</v>
      </c>
      <c r="C13182">
        <v>6898</v>
      </c>
      <c r="D13182">
        <v>0</v>
      </c>
      <c r="E13182">
        <v>1740</v>
      </c>
      <c r="F13182">
        <v>0</v>
      </c>
      <c r="G13182">
        <f t="shared" si="2050"/>
        <v>6352</v>
      </c>
      <c r="H13182">
        <f t="shared" si="2051"/>
        <v>6590</v>
      </c>
      <c r="I13182">
        <f t="shared" si="2052"/>
        <v>2015</v>
      </c>
      <c r="J13182">
        <f t="shared" si="2053"/>
        <v>1</v>
      </c>
      <c r="K13182" s="24">
        <f t="shared" si="2054"/>
        <v>6.3520000000000003</v>
      </c>
      <c r="L13182" s="24">
        <f t="shared" si="2055"/>
        <v>6.59</v>
      </c>
      <c r="M13182" s="24">
        <f t="shared" si="2056"/>
        <v>6.8979999999999997</v>
      </c>
      <c r="N13182" s="24">
        <f t="shared" si="2057"/>
        <v>1.74</v>
      </c>
      <c r="O13182" s="24">
        <f t="shared" si="2058"/>
        <v>0</v>
      </c>
      <c r="P13182" s="24">
        <f t="shared" si="2059"/>
        <v>0</v>
      </c>
    </row>
    <row r="13183" spans="1:16" x14ac:dyDescent="0.25">
      <c r="A13183" s="15">
        <v>42034</v>
      </c>
      <c r="B13183">
        <v>0</v>
      </c>
      <c r="C13183">
        <v>6907</v>
      </c>
      <c r="D13183">
        <v>0</v>
      </c>
      <c r="E13183">
        <v>1885</v>
      </c>
      <c r="F13183">
        <v>0</v>
      </c>
      <c r="G13183">
        <f t="shared" si="2050"/>
        <v>6343</v>
      </c>
      <c r="H13183">
        <f t="shared" si="2051"/>
        <v>6445</v>
      </c>
      <c r="I13183">
        <f t="shared" si="2052"/>
        <v>2015</v>
      </c>
      <c r="J13183">
        <f t="shared" si="2053"/>
        <v>1</v>
      </c>
      <c r="K13183" s="24">
        <f t="shared" si="2054"/>
        <v>6.343</v>
      </c>
      <c r="L13183" s="24">
        <f t="shared" si="2055"/>
        <v>6.4450000000000003</v>
      </c>
      <c r="M13183" s="24">
        <f t="shared" si="2056"/>
        <v>6.907</v>
      </c>
      <c r="N13183" s="24">
        <f t="shared" si="2057"/>
        <v>1.885</v>
      </c>
      <c r="O13183" s="24">
        <f t="shared" si="2058"/>
        <v>0</v>
      </c>
      <c r="P13183" s="24">
        <f t="shared" si="2059"/>
        <v>0</v>
      </c>
    </row>
    <row r="13184" spans="1:16" x14ac:dyDescent="0.25">
      <c r="A13184" s="15">
        <v>42035</v>
      </c>
      <c r="B13184">
        <v>0</v>
      </c>
      <c r="C13184">
        <v>7480</v>
      </c>
      <c r="D13184">
        <v>0</v>
      </c>
      <c r="E13184">
        <v>1938</v>
      </c>
      <c r="F13184">
        <v>0</v>
      </c>
      <c r="G13184">
        <f t="shared" si="2050"/>
        <v>5770</v>
      </c>
      <c r="H13184">
        <f t="shared" si="2051"/>
        <v>6392</v>
      </c>
      <c r="I13184">
        <f t="shared" si="2052"/>
        <v>2015</v>
      </c>
      <c r="J13184">
        <f t="shared" si="2053"/>
        <v>1</v>
      </c>
      <c r="K13184" s="24">
        <f t="shared" si="2054"/>
        <v>5.77</v>
      </c>
      <c r="L13184" s="24">
        <f t="shared" si="2055"/>
        <v>6.3920000000000003</v>
      </c>
      <c r="M13184" s="24">
        <f t="shared" si="2056"/>
        <v>7.48</v>
      </c>
      <c r="N13184" s="24">
        <f t="shared" si="2057"/>
        <v>1.9379999999999999</v>
      </c>
      <c r="O13184" s="24">
        <f t="shared" si="2058"/>
        <v>0</v>
      </c>
      <c r="P13184" s="24">
        <f t="shared" si="2059"/>
        <v>0</v>
      </c>
    </row>
    <row r="13185" spans="1:16" x14ac:dyDescent="0.25">
      <c r="A13185" s="15">
        <v>42036</v>
      </c>
      <c r="B13185">
        <v>0</v>
      </c>
      <c r="C13185">
        <v>5704</v>
      </c>
      <c r="D13185">
        <v>0</v>
      </c>
      <c r="E13185">
        <v>1936</v>
      </c>
      <c r="F13185">
        <v>0</v>
      </c>
      <c r="G13185">
        <f t="shared" si="2050"/>
        <v>7546</v>
      </c>
      <c r="H13185">
        <f t="shared" si="2051"/>
        <v>6394</v>
      </c>
      <c r="I13185">
        <f t="shared" si="2052"/>
        <v>2015</v>
      </c>
      <c r="J13185">
        <f t="shared" si="2053"/>
        <v>2</v>
      </c>
      <c r="K13185" s="24">
        <f t="shared" si="2054"/>
        <v>7.5460000000000003</v>
      </c>
      <c r="L13185" s="24">
        <f t="shared" si="2055"/>
        <v>6.3940000000000001</v>
      </c>
      <c r="M13185" s="24">
        <f t="shared" si="2056"/>
        <v>5.7039999999999997</v>
      </c>
      <c r="N13185" s="24">
        <f t="shared" si="2057"/>
        <v>1.9359999999999999</v>
      </c>
      <c r="O13185" s="24">
        <f t="shared" si="2058"/>
        <v>0</v>
      </c>
      <c r="P13185" s="24">
        <f t="shared" si="2059"/>
        <v>0</v>
      </c>
    </row>
    <row r="13186" spans="1:16" x14ac:dyDescent="0.25">
      <c r="A13186" s="15">
        <v>42037</v>
      </c>
      <c r="B13186">
        <v>0</v>
      </c>
      <c r="C13186">
        <v>5208</v>
      </c>
      <c r="D13186">
        <v>0</v>
      </c>
      <c r="E13186">
        <v>1962</v>
      </c>
      <c r="F13186">
        <v>0</v>
      </c>
      <c r="G13186">
        <f t="shared" si="2050"/>
        <v>8042</v>
      </c>
      <c r="H13186">
        <f t="shared" si="2051"/>
        <v>6368</v>
      </c>
      <c r="I13186">
        <f t="shared" si="2052"/>
        <v>2015</v>
      </c>
      <c r="J13186">
        <f t="shared" si="2053"/>
        <v>2</v>
      </c>
      <c r="K13186" s="24">
        <f t="shared" si="2054"/>
        <v>8.0419999999999998</v>
      </c>
      <c r="L13186" s="24">
        <f t="shared" si="2055"/>
        <v>6.3680000000000003</v>
      </c>
      <c r="M13186" s="24">
        <f t="shared" si="2056"/>
        <v>5.2080000000000002</v>
      </c>
      <c r="N13186" s="24">
        <f t="shared" si="2057"/>
        <v>1.962</v>
      </c>
      <c r="O13186" s="24">
        <f t="shared" si="2058"/>
        <v>0</v>
      </c>
      <c r="P13186" s="24">
        <f t="shared" si="2059"/>
        <v>0</v>
      </c>
    </row>
    <row r="13187" spans="1:16" x14ac:dyDescent="0.25">
      <c r="A13187" s="15">
        <v>42038</v>
      </c>
      <c r="B13187">
        <v>0</v>
      </c>
      <c r="C13187">
        <v>5208</v>
      </c>
      <c r="D13187">
        <v>0</v>
      </c>
      <c r="E13187">
        <v>1963</v>
      </c>
      <c r="F13187">
        <v>0</v>
      </c>
      <c r="G13187">
        <f t="shared" si="2050"/>
        <v>8042</v>
      </c>
      <c r="H13187">
        <f t="shared" si="2051"/>
        <v>6367</v>
      </c>
      <c r="I13187">
        <f t="shared" si="2052"/>
        <v>2015</v>
      </c>
      <c r="J13187">
        <f t="shared" si="2053"/>
        <v>2</v>
      </c>
      <c r="K13187" s="24">
        <f t="shared" si="2054"/>
        <v>8.0419999999999998</v>
      </c>
      <c r="L13187" s="24">
        <f t="shared" si="2055"/>
        <v>6.367</v>
      </c>
      <c r="M13187" s="24">
        <f t="shared" si="2056"/>
        <v>5.2080000000000002</v>
      </c>
      <c r="N13187" s="24">
        <f t="shared" si="2057"/>
        <v>1.9630000000000001</v>
      </c>
      <c r="O13187" s="24">
        <f t="shared" si="2058"/>
        <v>0</v>
      </c>
      <c r="P13187" s="24">
        <f t="shared" si="2059"/>
        <v>0</v>
      </c>
    </row>
    <row r="13188" spans="1:16" x14ac:dyDescent="0.25">
      <c r="A13188" s="15">
        <v>42039</v>
      </c>
      <c r="B13188">
        <v>0</v>
      </c>
      <c r="C13188">
        <v>3155</v>
      </c>
      <c r="D13188">
        <v>0</v>
      </c>
      <c r="E13188">
        <v>1965</v>
      </c>
      <c r="F13188">
        <v>0</v>
      </c>
      <c r="G13188">
        <f t="shared" si="2050"/>
        <v>10095</v>
      </c>
      <c r="H13188">
        <f t="shared" si="2051"/>
        <v>6365</v>
      </c>
      <c r="I13188">
        <f t="shared" si="2052"/>
        <v>2015</v>
      </c>
      <c r="J13188">
        <f t="shared" si="2053"/>
        <v>2</v>
      </c>
      <c r="K13188" s="24">
        <f t="shared" si="2054"/>
        <v>10.095000000000001</v>
      </c>
      <c r="L13188" s="24">
        <f t="shared" si="2055"/>
        <v>6.3650000000000002</v>
      </c>
      <c r="M13188" s="24">
        <f t="shared" si="2056"/>
        <v>3.1549999999999998</v>
      </c>
      <c r="N13188" s="24">
        <f t="shared" si="2057"/>
        <v>1.9650000000000001</v>
      </c>
      <c r="O13188" s="24">
        <f t="shared" si="2058"/>
        <v>0</v>
      </c>
      <c r="P13188" s="24">
        <f t="shared" si="2059"/>
        <v>0</v>
      </c>
    </row>
    <row r="13189" spans="1:16" x14ac:dyDescent="0.25">
      <c r="A13189" s="15">
        <v>42040</v>
      </c>
      <c r="B13189">
        <v>0</v>
      </c>
      <c r="C13189">
        <v>2671</v>
      </c>
      <c r="D13189">
        <v>0</v>
      </c>
      <c r="E13189">
        <v>1973</v>
      </c>
      <c r="F13189">
        <v>0</v>
      </c>
      <c r="G13189">
        <f t="shared" si="2050"/>
        <v>10579</v>
      </c>
      <c r="H13189">
        <f t="shared" si="2051"/>
        <v>6357</v>
      </c>
      <c r="I13189">
        <f t="shared" si="2052"/>
        <v>2015</v>
      </c>
      <c r="J13189">
        <f t="shared" si="2053"/>
        <v>2</v>
      </c>
      <c r="K13189" s="24">
        <f t="shared" si="2054"/>
        <v>10.579000000000001</v>
      </c>
      <c r="L13189" s="24">
        <f t="shared" si="2055"/>
        <v>6.3570000000000002</v>
      </c>
      <c r="M13189" s="24">
        <f t="shared" si="2056"/>
        <v>2.6709999999999998</v>
      </c>
      <c r="N13189" s="24">
        <f t="shared" si="2057"/>
        <v>1.9730000000000001</v>
      </c>
      <c r="O13189" s="24">
        <f t="shared" si="2058"/>
        <v>0</v>
      </c>
      <c r="P13189" s="24">
        <f t="shared" si="2059"/>
        <v>0</v>
      </c>
    </row>
    <row r="13190" spans="1:16" x14ac:dyDescent="0.25">
      <c r="A13190" s="15">
        <v>42041</v>
      </c>
      <c r="B13190">
        <v>0</v>
      </c>
      <c r="C13190">
        <v>3187</v>
      </c>
      <c r="D13190">
        <v>0</v>
      </c>
      <c r="E13190">
        <v>1979</v>
      </c>
      <c r="F13190">
        <v>0</v>
      </c>
      <c r="G13190">
        <f t="shared" ref="G13190:G13253" si="2060">MAX(IF(AND(MONTH(A13190)&gt;6,MONTH(A13190)&lt;10),14241,13250)-B13190-C13190-F13190,0)</f>
        <v>10063</v>
      </c>
      <c r="H13190">
        <f t="shared" ref="H13190:H13253" si="2061">MAX(8330-E13190-D13190,0)</f>
        <v>6351</v>
      </c>
      <c r="I13190">
        <f t="shared" ref="I13190:I13253" si="2062">YEAR(A13190)</f>
        <v>2015</v>
      </c>
      <c r="J13190">
        <f t="shared" ref="J13190:J13253" si="2063">MONTH(A13190)</f>
        <v>2</v>
      </c>
      <c r="K13190" s="24">
        <f t="shared" ref="K13190:K13253" si="2064">G13190/1000</f>
        <v>10.063000000000001</v>
      </c>
      <c r="L13190" s="24">
        <f t="shared" ref="L13190:L13253" si="2065">H13190/1000</f>
        <v>6.351</v>
      </c>
      <c r="M13190" s="24">
        <f t="shared" ref="M13190:M13253" si="2066">(B13190+C13190+F13190)/1000</f>
        <v>3.1869999999999998</v>
      </c>
      <c r="N13190" s="24">
        <f t="shared" ref="N13190:N13253" si="2067">(D13190+E13190)/1000</f>
        <v>1.9790000000000001</v>
      </c>
      <c r="O13190" s="24">
        <f t="shared" ref="O13190:O13253" si="2068">B13190/1000</f>
        <v>0</v>
      </c>
      <c r="P13190" s="24">
        <f t="shared" ref="P13190:P13253" si="2069">F13190/1000</f>
        <v>0</v>
      </c>
    </row>
    <row r="13191" spans="1:16" x14ac:dyDescent="0.25">
      <c r="A13191" s="15">
        <v>42042</v>
      </c>
      <c r="B13191">
        <v>0</v>
      </c>
      <c r="C13191">
        <v>5891</v>
      </c>
      <c r="D13191">
        <v>0</v>
      </c>
      <c r="E13191">
        <v>1967</v>
      </c>
      <c r="F13191">
        <v>0</v>
      </c>
      <c r="G13191">
        <f t="shared" si="2060"/>
        <v>7359</v>
      </c>
      <c r="H13191">
        <f t="shared" si="2061"/>
        <v>6363</v>
      </c>
      <c r="I13191">
        <f t="shared" si="2062"/>
        <v>2015</v>
      </c>
      <c r="J13191">
        <f t="shared" si="2063"/>
        <v>2</v>
      </c>
      <c r="K13191" s="24">
        <f t="shared" si="2064"/>
        <v>7.359</v>
      </c>
      <c r="L13191" s="24">
        <f t="shared" si="2065"/>
        <v>6.3630000000000004</v>
      </c>
      <c r="M13191" s="24">
        <f t="shared" si="2066"/>
        <v>5.891</v>
      </c>
      <c r="N13191" s="24">
        <f t="shared" si="2067"/>
        <v>1.9670000000000001</v>
      </c>
      <c r="O13191" s="24">
        <f t="shared" si="2068"/>
        <v>0</v>
      </c>
      <c r="P13191" s="24">
        <f t="shared" si="2069"/>
        <v>0</v>
      </c>
    </row>
    <row r="13192" spans="1:16" x14ac:dyDescent="0.25">
      <c r="A13192" s="15">
        <v>42043</v>
      </c>
      <c r="B13192">
        <v>0</v>
      </c>
      <c r="C13192">
        <v>7852</v>
      </c>
      <c r="D13192">
        <v>0</v>
      </c>
      <c r="E13192">
        <v>1958</v>
      </c>
      <c r="F13192">
        <v>0</v>
      </c>
      <c r="G13192">
        <f t="shared" si="2060"/>
        <v>5398</v>
      </c>
      <c r="H13192">
        <f t="shared" si="2061"/>
        <v>6372</v>
      </c>
      <c r="I13192">
        <f t="shared" si="2062"/>
        <v>2015</v>
      </c>
      <c r="J13192">
        <f t="shared" si="2063"/>
        <v>2</v>
      </c>
      <c r="K13192" s="24">
        <f t="shared" si="2064"/>
        <v>5.3979999999999997</v>
      </c>
      <c r="L13192" s="24">
        <f t="shared" si="2065"/>
        <v>6.3719999999999999</v>
      </c>
      <c r="M13192" s="24">
        <f t="shared" si="2066"/>
        <v>7.8520000000000003</v>
      </c>
      <c r="N13192" s="24">
        <f t="shared" si="2067"/>
        <v>1.958</v>
      </c>
      <c r="O13192" s="24">
        <f t="shared" si="2068"/>
        <v>0</v>
      </c>
      <c r="P13192" s="24">
        <f t="shared" si="2069"/>
        <v>0</v>
      </c>
    </row>
    <row r="13193" spans="1:16" x14ac:dyDescent="0.25">
      <c r="A13193" s="15">
        <v>42044</v>
      </c>
      <c r="B13193">
        <v>0</v>
      </c>
      <c r="C13193">
        <v>9228</v>
      </c>
      <c r="D13193">
        <v>0</v>
      </c>
      <c r="E13193">
        <v>1975</v>
      </c>
      <c r="F13193">
        <v>0</v>
      </c>
      <c r="G13193">
        <f t="shared" si="2060"/>
        <v>4022</v>
      </c>
      <c r="H13193">
        <f t="shared" si="2061"/>
        <v>6355</v>
      </c>
      <c r="I13193">
        <f t="shared" si="2062"/>
        <v>2015</v>
      </c>
      <c r="J13193">
        <f t="shared" si="2063"/>
        <v>2</v>
      </c>
      <c r="K13193" s="24">
        <f t="shared" si="2064"/>
        <v>4.0220000000000002</v>
      </c>
      <c r="L13193" s="24">
        <f t="shared" si="2065"/>
        <v>6.3550000000000004</v>
      </c>
      <c r="M13193" s="24">
        <f t="shared" si="2066"/>
        <v>9.2279999999999998</v>
      </c>
      <c r="N13193" s="24">
        <f t="shared" si="2067"/>
        <v>1.9750000000000001</v>
      </c>
      <c r="O13193" s="24">
        <f t="shared" si="2068"/>
        <v>0</v>
      </c>
      <c r="P13193" s="24">
        <f t="shared" si="2069"/>
        <v>0</v>
      </c>
    </row>
    <row r="13194" spans="1:16" x14ac:dyDescent="0.25">
      <c r="A13194" s="15">
        <v>42045</v>
      </c>
      <c r="B13194">
        <v>0</v>
      </c>
      <c r="C13194">
        <v>10886</v>
      </c>
      <c r="D13194">
        <v>0</v>
      </c>
      <c r="E13194">
        <v>1776</v>
      </c>
      <c r="F13194">
        <v>0</v>
      </c>
      <c r="G13194">
        <f t="shared" si="2060"/>
        <v>2364</v>
      </c>
      <c r="H13194">
        <f t="shared" si="2061"/>
        <v>6554</v>
      </c>
      <c r="I13194">
        <f t="shared" si="2062"/>
        <v>2015</v>
      </c>
      <c r="J13194">
        <f t="shared" si="2063"/>
        <v>2</v>
      </c>
      <c r="K13194" s="24">
        <f t="shared" si="2064"/>
        <v>2.3639999999999999</v>
      </c>
      <c r="L13194" s="24">
        <f t="shared" si="2065"/>
        <v>6.5540000000000003</v>
      </c>
      <c r="M13194" s="24">
        <f t="shared" si="2066"/>
        <v>10.885999999999999</v>
      </c>
      <c r="N13194" s="24">
        <f t="shared" si="2067"/>
        <v>1.776</v>
      </c>
      <c r="O13194" s="24">
        <f t="shared" si="2068"/>
        <v>0</v>
      </c>
      <c r="P13194" s="24">
        <f t="shared" si="2069"/>
        <v>0</v>
      </c>
    </row>
    <row r="13195" spans="1:16" x14ac:dyDescent="0.25">
      <c r="A13195" s="15">
        <v>42046</v>
      </c>
      <c r="B13195">
        <v>0</v>
      </c>
      <c r="C13195">
        <v>11923</v>
      </c>
      <c r="D13195">
        <v>0</v>
      </c>
      <c r="E13195">
        <v>1617</v>
      </c>
      <c r="F13195">
        <v>0</v>
      </c>
      <c r="G13195">
        <f t="shared" si="2060"/>
        <v>1327</v>
      </c>
      <c r="H13195">
        <f t="shared" si="2061"/>
        <v>6713</v>
      </c>
      <c r="I13195">
        <f t="shared" si="2062"/>
        <v>2015</v>
      </c>
      <c r="J13195">
        <f t="shared" si="2063"/>
        <v>2</v>
      </c>
      <c r="K13195" s="24">
        <f t="shared" si="2064"/>
        <v>1.327</v>
      </c>
      <c r="L13195" s="24">
        <f t="shared" si="2065"/>
        <v>6.7130000000000001</v>
      </c>
      <c r="M13195" s="24">
        <f t="shared" si="2066"/>
        <v>11.923</v>
      </c>
      <c r="N13195" s="24">
        <f t="shared" si="2067"/>
        <v>1.617</v>
      </c>
      <c r="O13195" s="24">
        <f t="shared" si="2068"/>
        <v>0</v>
      </c>
      <c r="P13195" s="24">
        <f t="shared" si="2069"/>
        <v>0</v>
      </c>
    </row>
    <row r="13196" spans="1:16" x14ac:dyDescent="0.25">
      <c r="A13196" s="15">
        <v>42047</v>
      </c>
      <c r="B13196">
        <v>0</v>
      </c>
      <c r="C13196">
        <v>12102</v>
      </c>
      <c r="D13196">
        <v>0</v>
      </c>
      <c r="E13196">
        <v>1615</v>
      </c>
      <c r="F13196">
        <v>0</v>
      </c>
      <c r="G13196">
        <f t="shared" si="2060"/>
        <v>1148</v>
      </c>
      <c r="H13196">
        <f t="shared" si="2061"/>
        <v>6715</v>
      </c>
      <c r="I13196">
        <f t="shared" si="2062"/>
        <v>2015</v>
      </c>
      <c r="J13196">
        <f t="shared" si="2063"/>
        <v>2</v>
      </c>
      <c r="K13196" s="24">
        <f t="shared" si="2064"/>
        <v>1.1479999999999999</v>
      </c>
      <c r="L13196" s="24">
        <f t="shared" si="2065"/>
        <v>6.7149999999999999</v>
      </c>
      <c r="M13196" s="24">
        <f t="shared" si="2066"/>
        <v>12.102</v>
      </c>
      <c r="N13196" s="24">
        <f t="shared" si="2067"/>
        <v>1.615</v>
      </c>
      <c r="O13196" s="24">
        <f t="shared" si="2068"/>
        <v>0</v>
      </c>
      <c r="P13196" s="24">
        <f t="shared" si="2069"/>
        <v>0</v>
      </c>
    </row>
    <row r="13197" spans="1:16" x14ac:dyDescent="0.25">
      <c r="A13197" s="15">
        <v>42048</v>
      </c>
      <c r="B13197">
        <v>0</v>
      </c>
      <c r="C13197">
        <v>12093</v>
      </c>
      <c r="D13197">
        <v>0</v>
      </c>
      <c r="E13197">
        <v>1624</v>
      </c>
      <c r="F13197">
        <v>0</v>
      </c>
      <c r="G13197">
        <f t="shared" si="2060"/>
        <v>1157</v>
      </c>
      <c r="H13197">
        <f t="shared" si="2061"/>
        <v>6706</v>
      </c>
      <c r="I13197">
        <f t="shared" si="2062"/>
        <v>2015</v>
      </c>
      <c r="J13197">
        <f t="shared" si="2063"/>
        <v>2</v>
      </c>
      <c r="K13197" s="24">
        <f t="shared" si="2064"/>
        <v>1.157</v>
      </c>
      <c r="L13197" s="24">
        <f t="shared" si="2065"/>
        <v>6.7060000000000004</v>
      </c>
      <c r="M13197" s="24">
        <f t="shared" si="2066"/>
        <v>12.093</v>
      </c>
      <c r="N13197" s="24">
        <f t="shared" si="2067"/>
        <v>1.6240000000000001</v>
      </c>
      <c r="O13197" s="24">
        <f t="shared" si="2068"/>
        <v>0</v>
      </c>
      <c r="P13197" s="24">
        <f t="shared" si="2069"/>
        <v>0</v>
      </c>
    </row>
    <row r="13198" spans="1:16" x14ac:dyDescent="0.25">
      <c r="A13198" s="15">
        <v>42049</v>
      </c>
      <c r="B13198">
        <v>0</v>
      </c>
      <c r="C13198">
        <v>9889</v>
      </c>
      <c r="D13198">
        <v>0</v>
      </c>
      <c r="E13198">
        <v>1626</v>
      </c>
      <c r="F13198">
        <v>0</v>
      </c>
      <c r="G13198">
        <f t="shared" si="2060"/>
        <v>3361</v>
      </c>
      <c r="H13198">
        <f t="shared" si="2061"/>
        <v>6704</v>
      </c>
      <c r="I13198">
        <f t="shared" si="2062"/>
        <v>2015</v>
      </c>
      <c r="J13198">
        <f t="shared" si="2063"/>
        <v>2</v>
      </c>
      <c r="K13198" s="24">
        <f t="shared" si="2064"/>
        <v>3.3610000000000002</v>
      </c>
      <c r="L13198" s="24">
        <f t="shared" si="2065"/>
        <v>6.7039999999999997</v>
      </c>
      <c r="M13198" s="24">
        <f t="shared" si="2066"/>
        <v>9.8889999999999993</v>
      </c>
      <c r="N13198" s="24">
        <f t="shared" si="2067"/>
        <v>1.6259999999999999</v>
      </c>
      <c r="O13198" s="24">
        <f t="shared" si="2068"/>
        <v>0</v>
      </c>
      <c r="P13198" s="24">
        <f t="shared" si="2069"/>
        <v>0</v>
      </c>
    </row>
    <row r="13199" spans="1:16" x14ac:dyDescent="0.25">
      <c r="A13199" s="15">
        <v>42050</v>
      </c>
      <c r="B13199">
        <v>0</v>
      </c>
      <c r="C13199">
        <v>11304</v>
      </c>
      <c r="D13199">
        <v>0</v>
      </c>
      <c r="E13199">
        <v>1641</v>
      </c>
      <c r="F13199">
        <v>0</v>
      </c>
      <c r="G13199">
        <f t="shared" si="2060"/>
        <v>1946</v>
      </c>
      <c r="H13199">
        <f t="shared" si="2061"/>
        <v>6689</v>
      </c>
      <c r="I13199">
        <f t="shared" si="2062"/>
        <v>2015</v>
      </c>
      <c r="J13199">
        <f t="shared" si="2063"/>
        <v>2</v>
      </c>
      <c r="K13199" s="24">
        <f t="shared" si="2064"/>
        <v>1.946</v>
      </c>
      <c r="L13199" s="24">
        <f t="shared" si="2065"/>
        <v>6.6890000000000001</v>
      </c>
      <c r="M13199" s="24">
        <f t="shared" si="2066"/>
        <v>11.304</v>
      </c>
      <c r="N13199" s="24">
        <f t="shared" si="2067"/>
        <v>1.641</v>
      </c>
      <c r="O13199" s="24">
        <f t="shared" si="2068"/>
        <v>0</v>
      </c>
      <c r="P13199" s="24">
        <f t="shared" si="2069"/>
        <v>0</v>
      </c>
    </row>
    <row r="13200" spans="1:16" x14ac:dyDescent="0.25">
      <c r="A13200" s="15">
        <v>42051</v>
      </c>
      <c r="B13200">
        <v>0</v>
      </c>
      <c r="C13200">
        <v>10780</v>
      </c>
      <c r="D13200">
        <v>0</v>
      </c>
      <c r="E13200">
        <v>1635</v>
      </c>
      <c r="F13200">
        <v>0</v>
      </c>
      <c r="G13200">
        <f t="shared" si="2060"/>
        <v>2470</v>
      </c>
      <c r="H13200">
        <f t="shared" si="2061"/>
        <v>6695</v>
      </c>
      <c r="I13200">
        <f t="shared" si="2062"/>
        <v>2015</v>
      </c>
      <c r="J13200">
        <f t="shared" si="2063"/>
        <v>2</v>
      </c>
      <c r="K13200" s="24">
        <f t="shared" si="2064"/>
        <v>2.4700000000000002</v>
      </c>
      <c r="L13200" s="24">
        <f t="shared" si="2065"/>
        <v>6.6950000000000003</v>
      </c>
      <c r="M13200" s="24">
        <f t="shared" si="2066"/>
        <v>10.78</v>
      </c>
      <c r="N13200" s="24">
        <f t="shared" si="2067"/>
        <v>1.635</v>
      </c>
      <c r="O13200" s="24">
        <f t="shared" si="2068"/>
        <v>0</v>
      </c>
      <c r="P13200" s="24">
        <f t="shared" si="2069"/>
        <v>0</v>
      </c>
    </row>
    <row r="13201" spans="1:16" x14ac:dyDescent="0.25">
      <c r="A13201" s="15">
        <v>42052</v>
      </c>
      <c r="B13201">
        <v>0</v>
      </c>
      <c r="C13201">
        <v>8815</v>
      </c>
      <c r="D13201">
        <v>0</v>
      </c>
      <c r="E13201">
        <v>1640</v>
      </c>
      <c r="F13201">
        <v>0</v>
      </c>
      <c r="G13201">
        <f t="shared" si="2060"/>
        <v>4435</v>
      </c>
      <c r="H13201">
        <f t="shared" si="2061"/>
        <v>6690</v>
      </c>
      <c r="I13201">
        <f t="shared" si="2062"/>
        <v>2015</v>
      </c>
      <c r="J13201">
        <f t="shared" si="2063"/>
        <v>2</v>
      </c>
      <c r="K13201" s="24">
        <f t="shared" si="2064"/>
        <v>4.4349999999999996</v>
      </c>
      <c r="L13201" s="24">
        <f t="shared" si="2065"/>
        <v>6.69</v>
      </c>
      <c r="M13201" s="24">
        <f t="shared" si="2066"/>
        <v>8.8149999999999995</v>
      </c>
      <c r="N13201" s="24">
        <f t="shared" si="2067"/>
        <v>1.64</v>
      </c>
      <c r="O13201" s="24">
        <f t="shared" si="2068"/>
        <v>0</v>
      </c>
      <c r="P13201" s="24">
        <f t="shared" si="2069"/>
        <v>0</v>
      </c>
    </row>
    <row r="13202" spans="1:16" x14ac:dyDescent="0.25">
      <c r="A13202" s="15">
        <v>42053</v>
      </c>
      <c r="B13202">
        <v>0</v>
      </c>
      <c r="C13202">
        <v>9841</v>
      </c>
      <c r="D13202">
        <v>0</v>
      </c>
      <c r="E13202">
        <v>1618</v>
      </c>
      <c r="F13202">
        <v>0</v>
      </c>
      <c r="G13202">
        <f t="shared" si="2060"/>
        <v>3409</v>
      </c>
      <c r="H13202">
        <f t="shared" si="2061"/>
        <v>6712</v>
      </c>
      <c r="I13202">
        <f t="shared" si="2062"/>
        <v>2015</v>
      </c>
      <c r="J13202">
        <f t="shared" si="2063"/>
        <v>2</v>
      </c>
      <c r="K13202" s="24">
        <f t="shared" si="2064"/>
        <v>3.4089999999999998</v>
      </c>
      <c r="L13202" s="24">
        <f t="shared" si="2065"/>
        <v>6.7119999999999997</v>
      </c>
      <c r="M13202" s="24">
        <f t="shared" si="2066"/>
        <v>9.8409999999999993</v>
      </c>
      <c r="N13202" s="24">
        <f t="shared" si="2067"/>
        <v>1.6180000000000001</v>
      </c>
      <c r="O13202" s="24">
        <f t="shared" si="2068"/>
        <v>0</v>
      </c>
      <c r="P13202" s="24">
        <f t="shared" si="2069"/>
        <v>0</v>
      </c>
    </row>
    <row r="13203" spans="1:16" x14ac:dyDescent="0.25">
      <c r="A13203" s="15">
        <v>42054</v>
      </c>
      <c r="B13203">
        <v>0</v>
      </c>
      <c r="C13203">
        <v>7262</v>
      </c>
      <c r="D13203">
        <v>0</v>
      </c>
      <c r="E13203">
        <v>3022</v>
      </c>
      <c r="F13203">
        <v>0</v>
      </c>
      <c r="G13203">
        <f t="shared" si="2060"/>
        <v>5988</v>
      </c>
      <c r="H13203">
        <f t="shared" si="2061"/>
        <v>5308</v>
      </c>
      <c r="I13203">
        <f t="shared" si="2062"/>
        <v>2015</v>
      </c>
      <c r="J13203">
        <f t="shared" si="2063"/>
        <v>2</v>
      </c>
      <c r="K13203" s="24">
        <f t="shared" si="2064"/>
        <v>5.9880000000000004</v>
      </c>
      <c r="L13203" s="24">
        <f t="shared" si="2065"/>
        <v>5.3079999999999998</v>
      </c>
      <c r="M13203" s="24">
        <f t="shared" si="2066"/>
        <v>7.2619999999999996</v>
      </c>
      <c r="N13203" s="24">
        <f t="shared" si="2067"/>
        <v>3.0219999999999998</v>
      </c>
      <c r="O13203" s="24">
        <f t="shared" si="2068"/>
        <v>0</v>
      </c>
      <c r="P13203" s="24">
        <f t="shared" si="2069"/>
        <v>0</v>
      </c>
    </row>
    <row r="13204" spans="1:16" x14ac:dyDescent="0.25">
      <c r="A13204" s="15">
        <v>42055</v>
      </c>
      <c r="B13204">
        <v>0</v>
      </c>
      <c r="C13204">
        <v>7584</v>
      </c>
      <c r="D13204">
        <v>0</v>
      </c>
      <c r="E13204">
        <v>3655</v>
      </c>
      <c r="F13204">
        <v>0</v>
      </c>
      <c r="G13204">
        <f t="shared" si="2060"/>
        <v>5666</v>
      </c>
      <c r="H13204">
        <f t="shared" si="2061"/>
        <v>4675</v>
      </c>
      <c r="I13204">
        <f t="shared" si="2062"/>
        <v>2015</v>
      </c>
      <c r="J13204">
        <f t="shared" si="2063"/>
        <v>2</v>
      </c>
      <c r="K13204" s="24">
        <f t="shared" si="2064"/>
        <v>5.6660000000000004</v>
      </c>
      <c r="L13204" s="24">
        <f t="shared" si="2065"/>
        <v>4.6749999999999998</v>
      </c>
      <c r="M13204" s="24">
        <f t="shared" si="2066"/>
        <v>7.5839999999999996</v>
      </c>
      <c r="N13204" s="24">
        <f t="shared" si="2067"/>
        <v>3.6549999999999998</v>
      </c>
      <c r="O13204" s="24">
        <f t="shared" si="2068"/>
        <v>0</v>
      </c>
      <c r="P13204" s="24">
        <f t="shared" si="2069"/>
        <v>0</v>
      </c>
    </row>
    <row r="13205" spans="1:16" x14ac:dyDescent="0.25">
      <c r="A13205" s="15">
        <v>42056</v>
      </c>
      <c r="B13205">
        <v>0</v>
      </c>
      <c r="C13205">
        <v>7371</v>
      </c>
      <c r="D13205">
        <v>0</v>
      </c>
      <c r="E13205">
        <v>3637</v>
      </c>
      <c r="F13205">
        <v>0</v>
      </c>
      <c r="G13205">
        <f t="shared" si="2060"/>
        <v>5879</v>
      </c>
      <c r="H13205">
        <f t="shared" si="2061"/>
        <v>4693</v>
      </c>
      <c r="I13205">
        <f t="shared" si="2062"/>
        <v>2015</v>
      </c>
      <c r="J13205">
        <f t="shared" si="2063"/>
        <v>2</v>
      </c>
      <c r="K13205" s="24">
        <f t="shared" si="2064"/>
        <v>5.8789999999999996</v>
      </c>
      <c r="L13205" s="24">
        <f t="shared" si="2065"/>
        <v>4.6929999999999996</v>
      </c>
      <c r="M13205" s="24">
        <f t="shared" si="2066"/>
        <v>7.3710000000000004</v>
      </c>
      <c r="N13205" s="24">
        <f t="shared" si="2067"/>
        <v>3.637</v>
      </c>
      <c r="O13205" s="24">
        <f t="shared" si="2068"/>
        <v>0</v>
      </c>
      <c r="P13205" s="24">
        <f t="shared" si="2069"/>
        <v>0</v>
      </c>
    </row>
    <row r="13206" spans="1:16" x14ac:dyDescent="0.25">
      <c r="A13206" s="15">
        <v>42057</v>
      </c>
      <c r="B13206">
        <v>0</v>
      </c>
      <c r="C13206">
        <v>6519</v>
      </c>
      <c r="D13206">
        <v>0</v>
      </c>
      <c r="E13206">
        <v>2568</v>
      </c>
      <c r="F13206">
        <v>0</v>
      </c>
      <c r="G13206">
        <f t="shared" si="2060"/>
        <v>6731</v>
      </c>
      <c r="H13206">
        <f t="shared" si="2061"/>
        <v>5762</v>
      </c>
      <c r="I13206">
        <f t="shared" si="2062"/>
        <v>2015</v>
      </c>
      <c r="J13206">
        <f t="shared" si="2063"/>
        <v>2</v>
      </c>
      <c r="K13206" s="24">
        <f t="shared" si="2064"/>
        <v>6.7309999999999999</v>
      </c>
      <c r="L13206" s="24">
        <f t="shared" si="2065"/>
        <v>5.7619999999999996</v>
      </c>
      <c r="M13206" s="24">
        <f t="shared" si="2066"/>
        <v>6.5190000000000001</v>
      </c>
      <c r="N13206" s="24">
        <f t="shared" si="2067"/>
        <v>2.5680000000000001</v>
      </c>
      <c r="O13206" s="24">
        <f t="shared" si="2068"/>
        <v>0</v>
      </c>
      <c r="P13206" s="24">
        <f t="shared" si="2069"/>
        <v>0</v>
      </c>
    </row>
    <row r="13207" spans="1:16" x14ac:dyDescent="0.25">
      <c r="A13207" s="15">
        <v>42058</v>
      </c>
      <c r="B13207">
        <v>0</v>
      </c>
      <c r="C13207">
        <v>7347</v>
      </c>
      <c r="D13207">
        <v>0</v>
      </c>
      <c r="E13207">
        <v>1712</v>
      </c>
      <c r="F13207">
        <v>0</v>
      </c>
      <c r="G13207">
        <f t="shared" si="2060"/>
        <v>5903</v>
      </c>
      <c r="H13207">
        <f t="shared" si="2061"/>
        <v>6618</v>
      </c>
      <c r="I13207">
        <f t="shared" si="2062"/>
        <v>2015</v>
      </c>
      <c r="J13207">
        <f t="shared" si="2063"/>
        <v>2</v>
      </c>
      <c r="K13207" s="24">
        <f t="shared" si="2064"/>
        <v>5.9029999999999996</v>
      </c>
      <c r="L13207" s="24">
        <f t="shared" si="2065"/>
        <v>6.6180000000000003</v>
      </c>
      <c r="M13207" s="24">
        <f t="shared" si="2066"/>
        <v>7.3470000000000004</v>
      </c>
      <c r="N13207" s="24">
        <f t="shared" si="2067"/>
        <v>1.712</v>
      </c>
      <c r="O13207" s="24">
        <f t="shared" si="2068"/>
        <v>0</v>
      </c>
      <c r="P13207" s="24">
        <f t="shared" si="2069"/>
        <v>0</v>
      </c>
    </row>
    <row r="13208" spans="1:16" x14ac:dyDescent="0.25">
      <c r="A13208" s="15">
        <v>42059</v>
      </c>
      <c r="B13208">
        <v>0</v>
      </c>
      <c r="C13208">
        <v>6144</v>
      </c>
      <c r="D13208">
        <v>0</v>
      </c>
      <c r="E13208">
        <v>1702</v>
      </c>
      <c r="F13208">
        <v>0</v>
      </c>
      <c r="G13208">
        <f t="shared" si="2060"/>
        <v>7106</v>
      </c>
      <c r="H13208">
        <f t="shared" si="2061"/>
        <v>6628</v>
      </c>
      <c r="I13208">
        <f t="shared" si="2062"/>
        <v>2015</v>
      </c>
      <c r="J13208">
        <f t="shared" si="2063"/>
        <v>2</v>
      </c>
      <c r="K13208" s="24">
        <f t="shared" si="2064"/>
        <v>7.1059999999999999</v>
      </c>
      <c r="L13208" s="24">
        <f t="shared" si="2065"/>
        <v>6.6280000000000001</v>
      </c>
      <c r="M13208" s="24">
        <f t="shared" si="2066"/>
        <v>6.1440000000000001</v>
      </c>
      <c r="N13208" s="24">
        <f t="shared" si="2067"/>
        <v>1.702</v>
      </c>
      <c r="O13208" s="24">
        <f t="shared" si="2068"/>
        <v>0</v>
      </c>
      <c r="P13208" s="24">
        <f t="shared" si="2069"/>
        <v>0</v>
      </c>
    </row>
    <row r="13209" spans="1:16" x14ac:dyDescent="0.25">
      <c r="A13209" s="15">
        <v>42060</v>
      </c>
      <c r="B13209">
        <v>0</v>
      </c>
      <c r="C13209">
        <v>5827</v>
      </c>
      <c r="D13209">
        <v>0</v>
      </c>
      <c r="E13209">
        <v>1700</v>
      </c>
      <c r="F13209">
        <v>0</v>
      </c>
      <c r="G13209">
        <f t="shared" si="2060"/>
        <v>7423</v>
      </c>
      <c r="H13209">
        <f t="shared" si="2061"/>
        <v>6630</v>
      </c>
      <c r="I13209">
        <f t="shared" si="2062"/>
        <v>2015</v>
      </c>
      <c r="J13209">
        <f t="shared" si="2063"/>
        <v>2</v>
      </c>
      <c r="K13209" s="24">
        <f t="shared" si="2064"/>
        <v>7.423</v>
      </c>
      <c r="L13209" s="24">
        <f t="shared" si="2065"/>
        <v>6.63</v>
      </c>
      <c r="M13209" s="24">
        <f t="shared" si="2066"/>
        <v>5.827</v>
      </c>
      <c r="N13209" s="24">
        <f t="shared" si="2067"/>
        <v>1.7</v>
      </c>
      <c r="O13209" s="24">
        <f t="shared" si="2068"/>
        <v>0</v>
      </c>
      <c r="P13209" s="24">
        <f t="shared" si="2069"/>
        <v>0</v>
      </c>
    </row>
    <row r="13210" spans="1:16" x14ac:dyDescent="0.25">
      <c r="A13210" s="15">
        <v>42061</v>
      </c>
      <c r="B13210">
        <v>0</v>
      </c>
      <c r="C13210">
        <v>7914</v>
      </c>
      <c r="D13210">
        <v>0</v>
      </c>
      <c r="E13210">
        <v>1702</v>
      </c>
      <c r="F13210">
        <v>0</v>
      </c>
      <c r="G13210">
        <f t="shared" si="2060"/>
        <v>5336</v>
      </c>
      <c r="H13210">
        <f t="shared" si="2061"/>
        <v>6628</v>
      </c>
      <c r="I13210">
        <f t="shared" si="2062"/>
        <v>2015</v>
      </c>
      <c r="J13210">
        <f t="shared" si="2063"/>
        <v>2</v>
      </c>
      <c r="K13210" s="24">
        <f t="shared" si="2064"/>
        <v>5.3360000000000003</v>
      </c>
      <c r="L13210" s="24">
        <f t="shared" si="2065"/>
        <v>6.6280000000000001</v>
      </c>
      <c r="M13210" s="24">
        <f t="shared" si="2066"/>
        <v>7.9139999999999997</v>
      </c>
      <c r="N13210" s="24">
        <f t="shared" si="2067"/>
        <v>1.702</v>
      </c>
      <c r="O13210" s="24">
        <f t="shared" si="2068"/>
        <v>0</v>
      </c>
      <c r="P13210" s="24">
        <f t="shared" si="2069"/>
        <v>0</v>
      </c>
    </row>
    <row r="13211" spans="1:16" x14ac:dyDescent="0.25">
      <c r="A13211" s="15">
        <v>42062</v>
      </c>
      <c r="B13211">
        <v>0</v>
      </c>
      <c r="C13211">
        <v>9473</v>
      </c>
      <c r="D13211">
        <v>0</v>
      </c>
      <c r="E13211">
        <v>1706</v>
      </c>
      <c r="F13211">
        <v>0</v>
      </c>
      <c r="G13211">
        <f t="shared" si="2060"/>
        <v>3777</v>
      </c>
      <c r="H13211">
        <f t="shared" si="2061"/>
        <v>6624</v>
      </c>
      <c r="I13211">
        <f t="shared" si="2062"/>
        <v>2015</v>
      </c>
      <c r="J13211">
        <f t="shared" si="2063"/>
        <v>2</v>
      </c>
      <c r="K13211" s="24">
        <f t="shared" si="2064"/>
        <v>3.7770000000000001</v>
      </c>
      <c r="L13211" s="24">
        <f t="shared" si="2065"/>
        <v>6.6239999999999997</v>
      </c>
      <c r="M13211" s="24">
        <f t="shared" si="2066"/>
        <v>9.4730000000000008</v>
      </c>
      <c r="N13211" s="24">
        <f t="shared" si="2067"/>
        <v>1.706</v>
      </c>
      <c r="O13211" s="24">
        <f t="shared" si="2068"/>
        <v>0</v>
      </c>
      <c r="P13211" s="24">
        <f t="shared" si="2069"/>
        <v>0</v>
      </c>
    </row>
    <row r="13212" spans="1:16" x14ac:dyDescent="0.25">
      <c r="A13212" s="15">
        <v>42063</v>
      </c>
      <c r="B13212">
        <v>0</v>
      </c>
      <c r="C13212">
        <v>9675</v>
      </c>
      <c r="D13212">
        <v>0</v>
      </c>
      <c r="E13212">
        <v>1706</v>
      </c>
      <c r="F13212">
        <v>0</v>
      </c>
      <c r="G13212">
        <f t="shared" si="2060"/>
        <v>3575</v>
      </c>
      <c r="H13212">
        <f t="shared" si="2061"/>
        <v>6624</v>
      </c>
      <c r="I13212">
        <f t="shared" si="2062"/>
        <v>2015</v>
      </c>
      <c r="J13212">
        <f t="shared" si="2063"/>
        <v>2</v>
      </c>
      <c r="K13212" s="24">
        <f t="shared" si="2064"/>
        <v>3.5750000000000002</v>
      </c>
      <c r="L13212" s="24">
        <f t="shared" si="2065"/>
        <v>6.6239999999999997</v>
      </c>
      <c r="M13212" s="24">
        <f t="shared" si="2066"/>
        <v>9.6750000000000007</v>
      </c>
      <c r="N13212" s="24">
        <f t="shared" si="2067"/>
        <v>1.706</v>
      </c>
      <c r="O13212" s="24">
        <f t="shared" si="2068"/>
        <v>0</v>
      </c>
      <c r="P13212" s="24">
        <f t="shared" si="2069"/>
        <v>0</v>
      </c>
    </row>
    <row r="13213" spans="1:16" x14ac:dyDescent="0.25">
      <c r="A13213" s="15">
        <v>42064</v>
      </c>
      <c r="B13213">
        <v>0</v>
      </c>
      <c r="C13213">
        <v>9153</v>
      </c>
      <c r="D13213">
        <v>0</v>
      </c>
      <c r="E13213">
        <v>1702</v>
      </c>
      <c r="F13213">
        <v>0</v>
      </c>
      <c r="G13213">
        <f t="shared" si="2060"/>
        <v>4097</v>
      </c>
      <c r="H13213">
        <f t="shared" si="2061"/>
        <v>6628</v>
      </c>
      <c r="I13213">
        <f t="shared" si="2062"/>
        <v>2015</v>
      </c>
      <c r="J13213">
        <f t="shared" si="2063"/>
        <v>3</v>
      </c>
      <c r="K13213" s="24">
        <f t="shared" si="2064"/>
        <v>4.0970000000000004</v>
      </c>
      <c r="L13213" s="24">
        <f t="shared" si="2065"/>
        <v>6.6280000000000001</v>
      </c>
      <c r="M13213" s="24">
        <f t="shared" si="2066"/>
        <v>9.1530000000000005</v>
      </c>
      <c r="N13213" s="24">
        <f t="shared" si="2067"/>
        <v>1.702</v>
      </c>
      <c r="O13213" s="24">
        <f t="shared" si="2068"/>
        <v>0</v>
      </c>
      <c r="P13213" s="24">
        <f t="shared" si="2069"/>
        <v>0</v>
      </c>
    </row>
    <row r="13214" spans="1:16" x14ac:dyDescent="0.25">
      <c r="A13214" s="15">
        <v>42065</v>
      </c>
      <c r="B13214">
        <v>0</v>
      </c>
      <c r="C13214">
        <v>7178</v>
      </c>
      <c r="D13214">
        <v>0</v>
      </c>
      <c r="E13214">
        <v>3068</v>
      </c>
      <c r="F13214">
        <v>0</v>
      </c>
      <c r="G13214">
        <f t="shared" si="2060"/>
        <v>6072</v>
      </c>
      <c r="H13214">
        <f t="shared" si="2061"/>
        <v>5262</v>
      </c>
      <c r="I13214">
        <f t="shared" si="2062"/>
        <v>2015</v>
      </c>
      <c r="J13214">
        <f t="shared" si="2063"/>
        <v>3</v>
      </c>
      <c r="K13214" s="24">
        <f t="shared" si="2064"/>
        <v>6.0720000000000001</v>
      </c>
      <c r="L13214" s="24">
        <f t="shared" si="2065"/>
        <v>5.2619999999999996</v>
      </c>
      <c r="M13214" s="24">
        <f t="shared" si="2066"/>
        <v>7.1779999999999999</v>
      </c>
      <c r="N13214" s="24">
        <f t="shared" si="2067"/>
        <v>3.0680000000000001</v>
      </c>
      <c r="O13214" s="24">
        <f t="shared" si="2068"/>
        <v>0</v>
      </c>
      <c r="P13214" s="24">
        <f t="shared" si="2069"/>
        <v>0</v>
      </c>
    </row>
    <row r="13215" spans="1:16" x14ac:dyDescent="0.25">
      <c r="A13215" s="15">
        <v>42066</v>
      </c>
      <c r="B13215">
        <v>0</v>
      </c>
      <c r="C13215">
        <v>6221</v>
      </c>
      <c r="D13215">
        <v>0</v>
      </c>
      <c r="E13215">
        <v>3626</v>
      </c>
      <c r="F13215">
        <v>0</v>
      </c>
      <c r="G13215">
        <f t="shared" si="2060"/>
        <v>7029</v>
      </c>
      <c r="H13215">
        <f t="shared" si="2061"/>
        <v>4704</v>
      </c>
      <c r="I13215">
        <f t="shared" si="2062"/>
        <v>2015</v>
      </c>
      <c r="J13215">
        <f t="shared" si="2063"/>
        <v>3</v>
      </c>
      <c r="K13215" s="24">
        <f t="shared" si="2064"/>
        <v>7.0289999999999999</v>
      </c>
      <c r="L13215" s="24">
        <f t="shared" si="2065"/>
        <v>4.7039999999999997</v>
      </c>
      <c r="M13215" s="24">
        <f t="shared" si="2066"/>
        <v>6.2210000000000001</v>
      </c>
      <c r="N13215" s="24">
        <f t="shared" si="2067"/>
        <v>3.6259999999999999</v>
      </c>
      <c r="O13215" s="24">
        <f t="shared" si="2068"/>
        <v>0</v>
      </c>
      <c r="P13215" s="24">
        <f t="shared" si="2069"/>
        <v>0</v>
      </c>
    </row>
    <row r="13216" spans="1:16" x14ac:dyDescent="0.25">
      <c r="A13216" s="15">
        <v>42067</v>
      </c>
      <c r="B13216">
        <v>0</v>
      </c>
      <c r="C13216">
        <v>5834</v>
      </c>
      <c r="D13216">
        <v>0</v>
      </c>
      <c r="E13216">
        <v>3625</v>
      </c>
      <c r="F13216">
        <v>0</v>
      </c>
      <c r="G13216">
        <f t="shared" si="2060"/>
        <v>7416</v>
      </c>
      <c r="H13216">
        <f t="shared" si="2061"/>
        <v>4705</v>
      </c>
      <c r="I13216">
        <f t="shared" si="2062"/>
        <v>2015</v>
      </c>
      <c r="J13216">
        <f t="shared" si="2063"/>
        <v>3</v>
      </c>
      <c r="K13216" s="24">
        <f t="shared" si="2064"/>
        <v>7.4160000000000004</v>
      </c>
      <c r="L13216" s="24">
        <f t="shared" si="2065"/>
        <v>4.7050000000000001</v>
      </c>
      <c r="M13216" s="24">
        <f t="shared" si="2066"/>
        <v>5.8339999999999996</v>
      </c>
      <c r="N13216" s="24">
        <f t="shared" si="2067"/>
        <v>3.625</v>
      </c>
      <c r="O13216" s="24">
        <f t="shared" si="2068"/>
        <v>0</v>
      </c>
      <c r="P13216" s="24">
        <f t="shared" si="2069"/>
        <v>0</v>
      </c>
    </row>
    <row r="13217" spans="1:16" x14ac:dyDescent="0.25">
      <c r="A13217" s="15">
        <v>42068</v>
      </c>
      <c r="B13217">
        <v>0</v>
      </c>
      <c r="C13217">
        <v>5423</v>
      </c>
      <c r="D13217">
        <v>0</v>
      </c>
      <c r="E13217">
        <v>3616</v>
      </c>
      <c r="F13217">
        <v>0</v>
      </c>
      <c r="G13217">
        <f t="shared" si="2060"/>
        <v>7827</v>
      </c>
      <c r="H13217">
        <f t="shared" si="2061"/>
        <v>4714</v>
      </c>
      <c r="I13217">
        <f t="shared" si="2062"/>
        <v>2015</v>
      </c>
      <c r="J13217">
        <f t="shared" si="2063"/>
        <v>3</v>
      </c>
      <c r="K13217" s="24">
        <f t="shared" si="2064"/>
        <v>7.827</v>
      </c>
      <c r="L13217" s="24">
        <f t="shared" si="2065"/>
        <v>4.7140000000000004</v>
      </c>
      <c r="M13217" s="24">
        <f t="shared" si="2066"/>
        <v>5.423</v>
      </c>
      <c r="N13217" s="24">
        <f t="shared" si="2067"/>
        <v>3.6160000000000001</v>
      </c>
      <c r="O13217" s="24">
        <f t="shared" si="2068"/>
        <v>0</v>
      </c>
      <c r="P13217" s="24">
        <f t="shared" si="2069"/>
        <v>0</v>
      </c>
    </row>
    <row r="13218" spans="1:16" x14ac:dyDescent="0.25">
      <c r="A13218" s="15">
        <v>42069</v>
      </c>
      <c r="B13218">
        <v>0</v>
      </c>
      <c r="C13218">
        <v>3622</v>
      </c>
      <c r="D13218">
        <v>0</v>
      </c>
      <c r="E13218">
        <v>4820</v>
      </c>
      <c r="F13218">
        <v>0</v>
      </c>
      <c r="G13218">
        <f t="shared" si="2060"/>
        <v>9628</v>
      </c>
      <c r="H13218">
        <f t="shared" si="2061"/>
        <v>3510</v>
      </c>
      <c r="I13218">
        <f t="shared" si="2062"/>
        <v>2015</v>
      </c>
      <c r="J13218">
        <f t="shared" si="2063"/>
        <v>3</v>
      </c>
      <c r="K13218" s="24">
        <f t="shared" si="2064"/>
        <v>9.6280000000000001</v>
      </c>
      <c r="L13218" s="24">
        <f t="shared" si="2065"/>
        <v>3.51</v>
      </c>
      <c r="M13218" s="24">
        <f t="shared" si="2066"/>
        <v>3.6219999999999999</v>
      </c>
      <c r="N13218" s="24">
        <f t="shared" si="2067"/>
        <v>4.82</v>
      </c>
      <c r="O13218" s="24">
        <f t="shared" si="2068"/>
        <v>0</v>
      </c>
      <c r="P13218" s="24">
        <f t="shared" si="2069"/>
        <v>0</v>
      </c>
    </row>
    <row r="13219" spans="1:16" x14ac:dyDescent="0.25">
      <c r="A13219" s="15">
        <v>42070</v>
      </c>
      <c r="B13219">
        <v>0</v>
      </c>
      <c r="C13219">
        <v>3258</v>
      </c>
      <c r="D13219">
        <v>0</v>
      </c>
      <c r="E13219">
        <v>5340</v>
      </c>
      <c r="F13219">
        <v>0</v>
      </c>
      <c r="G13219">
        <f t="shared" si="2060"/>
        <v>9992</v>
      </c>
      <c r="H13219">
        <f t="shared" si="2061"/>
        <v>2990</v>
      </c>
      <c r="I13219">
        <f t="shared" si="2062"/>
        <v>2015</v>
      </c>
      <c r="J13219">
        <f t="shared" si="2063"/>
        <v>3</v>
      </c>
      <c r="K13219" s="24">
        <f t="shared" si="2064"/>
        <v>9.9920000000000009</v>
      </c>
      <c r="L13219" s="24">
        <f t="shared" si="2065"/>
        <v>2.99</v>
      </c>
      <c r="M13219" s="24">
        <f t="shared" si="2066"/>
        <v>3.258</v>
      </c>
      <c r="N13219" s="24">
        <f t="shared" si="2067"/>
        <v>5.34</v>
      </c>
      <c r="O13219" s="24">
        <f t="shared" si="2068"/>
        <v>0</v>
      </c>
      <c r="P13219" s="24">
        <f t="shared" si="2069"/>
        <v>0</v>
      </c>
    </row>
    <row r="13220" spans="1:16" x14ac:dyDescent="0.25">
      <c r="A13220" s="15">
        <v>42071</v>
      </c>
      <c r="B13220">
        <v>0</v>
      </c>
      <c r="C13220">
        <v>2639</v>
      </c>
      <c r="D13220">
        <v>0</v>
      </c>
      <c r="E13220">
        <v>5131</v>
      </c>
      <c r="F13220">
        <v>0</v>
      </c>
      <c r="G13220">
        <f t="shared" si="2060"/>
        <v>10611</v>
      </c>
      <c r="H13220">
        <f t="shared" si="2061"/>
        <v>3199</v>
      </c>
      <c r="I13220">
        <f t="shared" si="2062"/>
        <v>2015</v>
      </c>
      <c r="J13220">
        <f t="shared" si="2063"/>
        <v>3</v>
      </c>
      <c r="K13220" s="24">
        <f t="shared" si="2064"/>
        <v>10.611000000000001</v>
      </c>
      <c r="L13220" s="24">
        <f t="shared" si="2065"/>
        <v>3.1989999999999998</v>
      </c>
      <c r="M13220" s="24">
        <f t="shared" si="2066"/>
        <v>2.6389999999999998</v>
      </c>
      <c r="N13220" s="24">
        <f t="shared" si="2067"/>
        <v>5.1310000000000002</v>
      </c>
      <c r="O13220" s="24">
        <f t="shared" si="2068"/>
        <v>0</v>
      </c>
      <c r="P13220" s="24">
        <f t="shared" si="2069"/>
        <v>0</v>
      </c>
    </row>
    <row r="13221" spans="1:16" x14ac:dyDescent="0.25">
      <c r="A13221" s="15">
        <v>42072</v>
      </c>
      <c r="B13221">
        <v>0</v>
      </c>
      <c r="C13221">
        <v>2730</v>
      </c>
      <c r="D13221">
        <v>0</v>
      </c>
      <c r="E13221">
        <v>5352</v>
      </c>
      <c r="F13221">
        <v>0</v>
      </c>
      <c r="G13221">
        <f t="shared" si="2060"/>
        <v>10520</v>
      </c>
      <c r="H13221">
        <f t="shared" si="2061"/>
        <v>2978</v>
      </c>
      <c r="I13221">
        <f t="shared" si="2062"/>
        <v>2015</v>
      </c>
      <c r="J13221">
        <f t="shared" si="2063"/>
        <v>3</v>
      </c>
      <c r="K13221" s="24">
        <f t="shared" si="2064"/>
        <v>10.52</v>
      </c>
      <c r="L13221" s="24">
        <f t="shared" si="2065"/>
        <v>2.9780000000000002</v>
      </c>
      <c r="M13221" s="24">
        <f t="shared" si="2066"/>
        <v>2.73</v>
      </c>
      <c r="N13221" s="24">
        <f t="shared" si="2067"/>
        <v>5.3520000000000003</v>
      </c>
      <c r="O13221" s="24">
        <f t="shared" si="2068"/>
        <v>0</v>
      </c>
      <c r="P13221" s="24">
        <f t="shared" si="2069"/>
        <v>0</v>
      </c>
    </row>
    <row r="13222" spans="1:16" x14ac:dyDescent="0.25">
      <c r="A13222" s="15">
        <v>42073</v>
      </c>
      <c r="B13222">
        <v>0</v>
      </c>
      <c r="C13222">
        <v>2730</v>
      </c>
      <c r="D13222">
        <v>0</v>
      </c>
      <c r="E13222">
        <v>5359</v>
      </c>
      <c r="F13222">
        <v>0</v>
      </c>
      <c r="G13222">
        <f t="shared" si="2060"/>
        <v>10520</v>
      </c>
      <c r="H13222">
        <f t="shared" si="2061"/>
        <v>2971</v>
      </c>
      <c r="I13222">
        <f t="shared" si="2062"/>
        <v>2015</v>
      </c>
      <c r="J13222">
        <f t="shared" si="2063"/>
        <v>3</v>
      </c>
      <c r="K13222" s="24">
        <f t="shared" si="2064"/>
        <v>10.52</v>
      </c>
      <c r="L13222" s="24">
        <f t="shared" si="2065"/>
        <v>2.9710000000000001</v>
      </c>
      <c r="M13222" s="24">
        <f t="shared" si="2066"/>
        <v>2.73</v>
      </c>
      <c r="N13222" s="24">
        <f t="shared" si="2067"/>
        <v>5.359</v>
      </c>
      <c r="O13222" s="24">
        <f t="shared" si="2068"/>
        <v>0</v>
      </c>
      <c r="P13222" s="24">
        <f t="shared" si="2069"/>
        <v>0</v>
      </c>
    </row>
    <row r="13223" spans="1:16" x14ac:dyDescent="0.25">
      <c r="A13223" s="15">
        <v>42074</v>
      </c>
      <c r="B13223">
        <v>0</v>
      </c>
      <c r="C13223">
        <v>2184</v>
      </c>
      <c r="D13223">
        <v>0</v>
      </c>
      <c r="E13223">
        <v>5376</v>
      </c>
      <c r="F13223">
        <v>0</v>
      </c>
      <c r="G13223">
        <f t="shared" si="2060"/>
        <v>11066</v>
      </c>
      <c r="H13223">
        <f t="shared" si="2061"/>
        <v>2954</v>
      </c>
      <c r="I13223">
        <f t="shared" si="2062"/>
        <v>2015</v>
      </c>
      <c r="J13223">
        <f t="shared" si="2063"/>
        <v>3</v>
      </c>
      <c r="K13223" s="24">
        <f t="shared" si="2064"/>
        <v>11.066000000000001</v>
      </c>
      <c r="L13223" s="24">
        <f t="shared" si="2065"/>
        <v>2.9540000000000002</v>
      </c>
      <c r="M13223" s="24">
        <f t="shared" si="2066"/>
        <v>2.1840000000000002</v>
      </c>
      <c r="N13223" s="24">
        <f t="shared" si="2067"/>
        <v>5.3760000000000003</v>
      </c>
      <c r="O13223" s="24">
        <f t="shared" si="2068"/>
        <v>0</v>
      </c>
      <c r="P13223" s="24">
        <f t="shared" si="2069"/>
        <v>0</v>
      </c>
    </row>
    <row r="13224" spans="1:16" x14ac:dyDescent="0.25">
      <c r="A13224" s="15">
        <v>42075</v>
      </c>
      <c r="B13224">
        <v>0</v>
      </c>
      <c r="C13224">
        <v>455</v>
      </c>
      <c r="D13224">
        <v>0</v>
      </c>
      <c r="E13224">
        <v>6321</v>
      </c>
      <c r="F13224">
        <v>0</v>
      </c>
      <c r="G13224">
        <f t="shared" si="2060"/>
        <v>12795</v>
      </c>
      <c r="H13224">
        <f t="shared" si="2061"/>
        <v>2009</v>
      </c>
      <c r="I13224">
        <f t="shared" si="2062"/>
        <v>2015</v>
      </c>
      <c r="J13224">
        <f t="shared" si="2063"/>
        <v>3</v>
      </c>
      <c r="K13224" s="24">
        <f t="shared" si="2064"/>
        <v>12.795</v>
      </c>
      <c r="L13224" s="24">
        <f t="shared" si="2065"/>
        <v>2.0089999999999999</v>
      </c>
      <c r="M13224" s="24">
        <f t="shared" si="2066"/>
        <v>0.45500000000000002</v>
      </c>
      <c r="N13224" s="24">
        <f t="shared" si="2067"/>
        <v>6.3209999999999997</v>
      </c>
      <c r="O13224" s="24">
        <f t="shared" si="2068"/>
        <v>0</v>
      </c>
      <c r="P13224" s="24">
        <f t="shared" si="2069"/>
        <v>0</v>
      </c>
    </row>
    <row r="13225" spans="1:16" x14ac:dyDescent="0.25">
      <c r="A13225" s="15">
        <v>42076</v>
      </c>
      <c r="B13225">
        <v>0</v>
      </c>
      <c r="C13225">
        <v>455</v>
      </c>
      <c r="D13225">
        <v>0</v>
      </c>
      <c r="E13225">
        <v>6629</v>
      </c>
      <c r="F13225">
        <v>0</v>
      </c>
      <c r="G13225">
        <f t="shared" si="2060"/>
        <v>12795</v>
      </c>
      <c r="H13225">
        <f t="shared" si="2061"/>
        <v>1701</v>
      </c>
      <c r="I13225">
        <f t="shared" si="2062"/>
        <v>2015</v>
      </c>
      <c r="J13225">
        <f t="shared" si="2063"/>
        <v>3</v>
      </c>
      <c r="K13225" s="24">
        <f t="shared" si="2064"/>
        <v>12.795</v>
      </c>
      <c r="L13225" s="24">
        <f t="shared" si="2065"/>
        <v>1.7010000000000001</v>
      </c>
      <c r="M13225" s="24">
        <f t="shared" si="2066"/>
        <v>0.45500000000000002</v>
      </c>
      <c r="N13225" s="24">
        <f t="shared" si="2067"/>
        <v>6.6289999999999996</v>
      </c>
      <c r="O13225" s="24">
        <f t="shared" si="2068"/>
        <v>0</v>
      </c>
      <c r="P13225" s="24">
        <f t="shared" si="2069"/>
        <v>0</v>
      </c>
    </row>
    <row r="13226" spans="1:16" x14ac:dyDescent="0.25">
      <c r="A13226" s="15">
        <v>42077</v>
      </c>
      <c r="B13226">
        <v>0</v>
      </c>
      <c r="C13226">
        <v>455</v>
      </c>
      <c r="D13226">
        <v>0</v>
      </c>
      <c r="E13226">
        <v>6619</v>
      </c>
      <c r="F13226">
        <v>0</v>
      </c>
      <c r="G13226">
        <f t="shared" si="2060"/>
        <v>12795</v>
      </c>
      <c r="H13226">
        <f t="shared" si="2061"/>
        <v>1711</v>
      </c>
      <c r="I13226">
        <f t="shared" si="2062"/>
        <v>2015</v>
      </c>
      <c r="J13226">
        <f t="shared" si="2063"/>
        <v>3</v>
      </c>
      <c r="K13226" s="24">
        <f t="shared" si="2064"/>
        <v>12.795</v>
      </c>
      <c r="L13226" s="24">
        <f t="shared" si="2065"/>
        <v>1.7110000000000001</v>
      </c>
      <c r="M13226" s="24">
        <f t="shared" si="2066"/>
        <v>0.45500000000000002</v>
      </c>
      <c r="N13226" s="24">
        <f t="shared" si="2067"/>
        <v>6.6189999999999998</v>
      </c>
      <c r="O13226" s="24">
        <f t="shared" si="2068"/>
        <v>0</v>
      </c>
      <c r="P13226" s="24">
        <f t="shared" si="2069"/>
        <v>0</v>
      </c>
    </row>
    <row r="13227" spans="1:16" x14ac:dyDescent="0.25">
      <c r="A13227" s="15">
        <v>42078</v>
      </c>
      <c r="B13227">
        <v>0</v>
      </c>
      <c r="C13227">
        <v>1092</v>
      </c>
      <c r="D13227">
        <v>0</v>
      </c>
      <c r="E13227">
        <v>6613</v>
      </c>
      <c r="F13227">
        <v>0</v>
      </c>
      <c r="G13227">
        <f t="shared" si="2060"/>
        <v>12158</v>
      </c>
      <c r="H13227">
        <f t="shared" si="2061"/>
        <v>1717</v>
      </c>
      <c r="I13227">
        <f t="shared" si="2062"/>
        <v>2015</v>
      </c>
      <c r="J13227">
        <f t="shared" si="2063"/>
        <v>3</v>
      </c>
      <c r="K13227" s="24">
        <f t="shared" si="2064"/>
        <v>12.157999999999999</v>
      </c>
      <c r="L13227" s="24">
        <f t="shared" si="2065"/>
        <v>1.7170000000000001</v>
      </c>
      <c r="M13227" s="24">
        <f t="shared" si="2066"/>
        <v>1.0920000000000001</v>
      </c>
      <c r="N13227" s="24">
        <f t="shared" si="2067"/>
        <v>6.6130000000000004</v>
      </c>
      <c r="O13227" s="24">
        <f t="shared" si="2068"/>
        <v>0</v>
      </c>
      <c r="P13227" s="24">
        <f t="shared" si="2069"/>
        <v>0</v>
      </c>
    </row>
    <row r="13228" spans="1:16" x14ac:dyDescent="0.25">
      <c r="A13228" s="15">
        <v>42079</v>
      </c>
      <c r="B13228">
        <v>0</v>
      </c>
      <c r="C13228">
        <v>2356</v>
      </c>
      <c r="D13228">
        <v>0</v>
      </c>
      <c r="E13228">
        <v>1853</v>
      </c>
      <c r="F13228">
        <v>0</v>
      </c>
      <c r="G13228">
        <f t="shared" si="2060"/>
        <v>10894</v>
      </c>
      <c r="H13228">
        <f t="shared" si="2061"/>
        <v>6477</v>
      </c>
      <c r="I13228">
        <f t="shared" si="2062"/>
        <v>2015</v>
      </c>
      <c r="J13228">
        <f t="shared" si="2063"/>
        <v>3</v>
      </c>
      <c r="K13228" s="24">
        <f t="shared" si="2064"/>
        <v>10.894</v>
      </c>
      <c r="L13228" s="24">
        <f t="shared" si="2065"/>
        <v>6.4770000000000003</v>
      </c>
      <c r="M13228" s="24">
        <f t="shared" si="2066"/>
        <v>2.3559999999999999</v>
      </c>
      <c r="N13228" s="24">
        <f t="shared" si="2067"/>
        <v>1.853</v>
      </c>
      <c r="O13228" s="24">
        <f t="shared" si="2068"/>
        <v>0</v>
      </c>
      <c r="P13228" s="24">
        <f t="shared" si="2069"/>
        <v>0</v>
      </c>
    </row>
    <row r="13229" spans="1:16" x14ac:dyDescent="0.25">
      <c r="A13229" s="15">
        <v>42080</v>
      </c>
      <c r="B13229">
        <v>0</v>
      </c>
      <c r="C13229">
        <v>1623</v>
      </c>
      <c r="D13229">
        <v>0</v>
      </c>
      <c r="E13229">
        <v>1937</v>
      </c>
      <c r="F13229">
        <v>0</v>
      </c>
      <c r="G13229">
        <f t="shared" si="2060"/>
        <v>11627</v>
      </c>
      <c r="H13229">
        <f t="shared" si="2061"/>
        <v>6393</v>
      </c>
      <c r="I13229">
        <f t="shared" si="2062"/>
        <v>2015</v>
      </c>
      <c r="J13229">
        <f t="shared" si="2063"/>
        <v>3</v>
      </c>
      <c r="K13229" s="24">
        <f t="shared" si="2064"/>
        <v>11.627000000000001</v>
      </c>
      <c r="L13229" s="24">
        <f t="shared" si="2065"/>
        <v>6.3929999999999998</v>
      </c>
      <c r="M13229" s="24">
        <f t="shared" si="2066"/>
        <v>1.623</v>
      </c>
      <c r="N13229" s="24">
        <f t="shared" si="2067"/>
        <v>1.9370000000000001</v>
      </c>
      <c r="O13229" s="24">
        <f t="shared" si="2068"/>
        <v>0</v>
      </c>
      <c r="P13229" s="24">
        <f t="shared" si="2069"/>
        <v>0</v>
      </c>
    </row>
    <row r="13230" spans="1:16" x14ac:dyDescent="0.25">
      <c r="A13230" s="15">
        <v>42081</v>
      </c>
      <c r="B13230">
        <v>0</v>
      </c>
      <c r="C13230">
        <v>1802</v>
      </c>
      <c r="D13230">
        <v>0</v>
      </c>
      <c r="E13230">
        <v>1934</v>
      </c>
      <c r="F13230">
        <v>0</v>
      </c>
      <c r="G13230">
        <f t="shared" si="2060"/>
        <v>11448</v>
      </c>
      <c r="H13230">
        <f t="shared" si="2061"/>
        <v>6396</v>
      </c>
      <c r="I13230">
        <f t="shared" si="2062"/>
        <v>2015</v>
      </c>
      <c r="J13230">
        <f t="shared" si="2063"/>
        <v>3</v>
      </c>
      <c r="K13230" s="24">
        <f t="shared" si="2064"/>
        <v>11.448</v>
      </c>
      <c r="L13230" s="24">
        <f t="shared" si="2065"/>
        <v>6.3959999999999999</v>
      </c>
      <c r="M13230" s="24">
        <f t="shared" si="2066"/>
        <v>1.802</v>
      </c>
      <c r="N13230" s="24">
        <f t="shared" si="2067"/>
        <v>1.9339999999999999</v>
      </c>
      <c r="O13230" s="24">
        <f t="shared" si="2068"/>
        <v>0</v>
      </c>
      <c r="P13230" s="24">
        <f t="shared" si="2069"/>
        <v>0</v>
      </c>
    </row>
    <row r="13231" spans="1:16" x14ac:dyDescent="0.25">
      <c r="A13231" s="15">
        <v>42082</v>
      </c>
      <c r="B13231">
        <v>0</v>
      </c>
      <c r="C13231">
        <v>1256</v>
      </c>
      <c r="D13231">
        <v>0</v>
      </c>
      <c r="E13231">
        <v>1938</v>
      </c>
      <c r="F13231">
        <v>0</v>
      </c>
      <c r="G13231">
        <f t="shared" si="2060"/>
        <v>11994</v>
      </c>
      <c r="H13231">
        <f t="shared" si="2061"/>
        <v>6392</v>
      </c>
      <c r="I13231">
        <f t="shared" si="2062"/>
        <v>2015</v>
      </c>
      <c r="J13231">
        <f t="shared" si="2063"/>
        <v>3</v>
      </c>
      <c r="K13231" s="24">
        <f t="shared" si="2064"/>
        <v>11.994</v>
      </c>
      <c r="L13231" s="24">
        <f t="shared" si="2065"/>
        <v>6.3920000000000003</v>
      </c>
      <c r="M13231" s="24">
        <f t="shared" si="2066"/>
        <v>1.256</v>
      </c>
      <c r="N13231" s="24">
        <f t="shared" si="2067"/>
        <v>1.9379999999999999</v>
      </c>
      <c r="O13231" s="24">
        <f t="shared" si="2068"/>
        <v>0</v>
      </c>
      <c r="P13231" s="24">
        <f t="shared" si="2069"/>
        <v>0</v>
      </c>
    </row>
    <row r="13232" spans="1:16" x14ac:dyDescent="0.25">
      <c r="A13232" s="15">
        <v>42083</v>
      </c>
      <c r="B13232">
        <v>0</v>
      </c>
      <c r="C13232">
        <v>1074</v>
      </c>
      <c r="D13232">
        <v>0</v>
      </c>
      <c r="E13232">
        <v>1931</v>
      </c>
      <c r="F13232">
        <v>0</v>
      </c>
      <c r="G13232">
        <f t="shared" si="2060"/>
        <v>12176</v>
      </c>
      <c r="H13232">
        <f t="shared" si="2061"/>
        <v>6399</v>
      </c>
      <c r="I13232">
        <f t="shared" si="2062"/>
        <v>2015</v>
      </c>
      <c r="J13232">
        <f t="shared" si="2063"/>
        <v>3</v>
      </c>
      <c r="K13232" s="24">
        <f t="shared" si="2064"/>
        <v>12.176</v>
      </c>
      <c r="L13232" s="24">
        <f t="shared" si="2065"/>
        <v>6.399</v>
      </c>
      <c r="M13232" s="24">
        <f t="shared" si="2066"/>
        <v>1.0740000000000001</v>
      </c>
      <c r="N13232" s="24">
        <f t="shared" si="2067"/>
        <v>1.931</v>
      </c>
      <c r="O13232" s="24">
        <f t="shared" si="2068"/>
        <v>0</v>
      </c>
      <c r="P13232" s="24">
        <f t="shared" si="2069"/>
        <v>0</v>
      </c>
    </row>
    <row r="13233" spans="1:16" x14ac:dyDescent="0.25">
      <c r="A13233" s="15">
        <v>42084</v>
      </c>
      <c r="B13233">
        <v>0</v>
      </c>
      <c r="C13233">
        <v>1076</v>
      </c>
      <c r="D13233">
        <v>0</v>
      </c>
      <c r="E13233">
        <v>1943</v>
      </c>
      <c r="F13233">
        <v>0</v>
      </c>
      <c r="G13233">
        <f t="shared" si="2060"/>
        <v>12174</v>
      </c>
      <c r="H13233">
        <f t="shared" si="2061"/>
        <v>6387</v>
      </c>
      <c r="I13233">
        <f t="shared" si="2062"/>
        <v>2015</v>
      </c>
      <c r="J13233">
        <f t="shared" si="2063"/>
        <v>3</v>
      </c>
      <c r="K13233" s="24">
        <f t="shared" si="2064"/>
        <v>12.173999999999999</v>
      </c>
      <c r="L13233" s="24">
        <f t="shared" si="2065"/>
        <v>6.3869999999999996</v>
      </c>
      <c r="M13233" s="24">
        <f t="shared" si="2066"/>
        <v>1.0760000000000001</v>
      </c>
      <c r="N13233" s="24">
        <f t="shared" si="2067"/>
        <v>1.9430000000000001</v>
      </c>
      <c r="O13233" s="24">
        <f t="shared" si="2068"/>
        <v>0</v>
      </c>
      <c r="P13233" s="24">
        <f t="shared" si="2069"/>
        <v>0</v>
      </c>
    </row>
    <row r="13234" spans="1:16" x14ac:dyDescent="0.25">
      <c r="A13234" s="15">
        <v>42085</v>
      </c>
      <c r="B13234">
        <v>0</v>
      </c>
      <c r="C13234">
        <v>1088</v>
      </c>
      <c r="D13234">
        <v>0</v>
      </c>
      <c r="E13234">
        <v>1972</v>
      </c>
      <c r="F13234">
        <v>0</v>
      </c>
      <c r="G13234">
        <f t="shared" si="2060"/>
        <v>12162</v>
      </c>
      <c r="H13234">
        <f t="shared" si="2061"/>
        <v>6358</v>
      </c>
      <c r="I13234">
        <f t="shared" si="2062"/>
        <v>2015</v>
      </c>
      <c r="J13234">
        <f t="shared" si="2063"/>
        <v>3</v>
      </c>
      <c r="K13234" s="24">
        <f t="shared" si="2064"/>
        <v>12.162000000000001</v>
      </c>
      <c r="L13234" s="24">
        <f t="shared" si="2065"/>
        <v>6.3579999999999997</v>
      </c>
      <c r="M13234" s="24">
        <f t="shared" si="2066"/>
        <v>1.0880000000000001</v>
      </c>
      <c r="N13234" s="24">
        <f t="shared" si="2067"/>
        <v>1.972</v>
      </c>
      <c r="O13234" s="24">
        <f t="shared" si="2068"/>
        <v>0</v>
      </c>
      <c r="P13234" s="24">
        <f t="shared" si="2069"/>
        <v>0</v>
      </c>
    </row>
    <row r="13235" spans="1:16" x14ac:dyDescent="0.25">
      <c r="A13235" s="15">
        <v>42086</v>
      </c>
      <c r="B13235">
        <v>0</v>
      </c>
      <c r="C13235">
        <v>1088</v>
      </c>
      <c r="D13235">
        <v>0</v>
      </c>
      <c r="E13235">
        <v>1972</v>
      </c>
      <c r="F13235">
        <v>0</v>
      </c>
      <c r="G13235">
        <f t="shared" si="2060"/>
        <v>12162</v>
      </c>
      <c r="H13235">
        <f t="shared" si="2061"/>
        <v>6358</v>
      </c>
      <c r="I13235">
        <f t="shared" si="2062"/>
        <v>2015</v>
      </c>
      <c r="J13235">
        <f t="shared" si="2063"/>
        <v>3</v>
      </c>
      <c r="K13235" s="24">
        <f t="shared" si="2064"/>
        <v>12.162000000000001</v>
      </c>
      <c r="L13235" s="24">
        <f t="shared" si="2065"/>
        <v>6.3579999999999997</v>
      </c>
      <c r="M13235" s="24">
        <f t="shared" si="2066"/>
        <v>1.0880000000000001</v>
      </c>
      <c r="N13235" s="24">
        <f t="shared" si="2067"/>
        <v>1.972</v>
      </c>
      <c r="O13235" s="24">
        <f t="shared" si="2068"/>
        <v>0</v>
      </c>
      <c r="P13235" s="24">
        <f t="shared" si="2069"/>
        <v>0</v>
      </c>
    </row>
    <row r="13236" spans="1:16" x14ac:dyDescent="0.25">
      <c r="A13236" s="15">
        <v>42087</v>
      </c>
      <c r="B13236">
        <v>0</v>
      </c>
      <c r="C13236">
        <v>1088</v>
      </c>
      <c r="D13236">
        <v>0</v>
      </c>
      <c r="E13236">
        <v>1969</v>
      </c>
      <c r="F13236">
        <v>0</v>
      </c>
      <c r="G13236">
        <f t="shared" si="2060"/>
        <v>12162</v>
      </c>
      <c r="H13236">
        <f t="shared" si="2061"/>
        <v>6361</v>
      </c>
      <c r="I13236">
        <f t="shared" si="2062"/>
        <v>2015</v>
      </c>
      <c r="J13236">
        <f t="shared" si="2063"/>
        <v>3</v>
      </c>
      <c r="K13236" s="24">
        <f t="shared" si="2064"/>
        <v>12.162000000000001</v>
      </c>
      <c r="L13236" s="24">
        <f t="shared" si="2065"/>
        <v>6.3609999999999998</v>
      </c>
      <c r="M13236" s="24">
        <f t="shared" si="2066"/>
        <v>1.0880000000000001</v>
      </c>
      <c r="N13236" s="24">
        <f t="shared" si="2067"/>
        <v>1.9690000000000001</v>
      </c>
      <c r="O13236" s="24">
        <f t="shared" si="2068"/>
        <v>0</v>
      </c>
      <c r="P13236" s="24">
        <f t="shared" si="2069"/>
        <v>0</v>
      </c>
    </row>
    <row r="13237" spans="1:16" x14ac:dyDescent="0.25">
      <c r="A13237" s="15">
        <v>42088</v>
      </c>
      <c r="B13237">
        <v>0</v>
      </c>
      <c r="C13237">
        <v>1085</v>
      </c>
      <c r="D13237">
        <v>0</v>
      </c>
      <c r="E13237">
        <v>1948</v>
      </c>
      <c r="F13237">
        <v>0</v>
      </c>
      <c r="G13237">
        <f t="shared" si="2060"/>
        <v>12165</v>
      </c>
      <c r="H13237">
        <f t="shared" si="2061"/>
        <v>6382</v>
      </c>
      <c r="I13237">
        <f t="shared" si="2062"/>
        <v>2015</v>
      </c>
      <c r="J13237">
        <f t="shared" si="2063"/>
        <v>3</v>
      </c>
      <c r="K13237" s="24">
        <f t="shared" si="2064"/>
        <v>12.164999999999999</v>
      </c>
      <c r="L13237" s="24">
        <f t="shared" si="2065"/>
        <v>6.3819999999999997</v>
      </c>
      <c r="M13237" s="24">
        <f t="shared" si="2066"/>
        <v>1.085</v>
      </c>
      <c r="N13237" s="24">
        <f t="shared" si="2067"/>
        <v>1.948</v>
      </c>
      <c r="O13237" s="24">
        <f t="shared" si="2068"/>
        <v>0</v>
      </c>
      <c r="P13237" s="24">
        <f t="shared" si="2069"/>
        <v>0</v>
      </c>
    </row>
    <row r="13238" spans="1:16" x14ac:dyDescent="0.25">
      <c r="A13238" s="15">
        <v>42089</v>
      </c>
      <c r="B13238">
        <v>0</v>
      </c>
      <c r="C13238">
        <v>900</v>
      </c>
      <c r="D13238">
        <v>0</v>
      </c>
      <c r="E13238">
        <v>1967</v>
      </c>
      <c r="F13238">
        <v>0</v>
      </c>
      <c r="G13238">
        <f t="shared" si="2060"/>
        <v>12350</v>
      </c>
      <c r="H13238">
        <f t="shared" si="2061"/>
        <v>6363</v>
      </c>
      <c r="I13238">
        <f t="shared" si="2062"/>
        <v>2015</v>
      </c>
      <c r="J13238">
        <f t="shared" si="2063"/>
        <v>3</v>
      </c>
      <c r="K13238" s="24">
        <f t="shared" si="2064"/>
        <v>12.35</v>
      </c>
      <c r="L13238" s="24">
        <f t="shared" si="2065"/>
        <v>6.3630000000000004</v>
      </c>
      <c r="M13238" s="24">
        <f t="shared" si="2066"/>
        <v>0.9</v>
      </c>
      <c r="N13238" s="24">
        <f t="shared" si="2067"/>
        <v>1.9670000000000001</v>
      </c>
      <c r="O13238" s="24">
        <f t="shared" si="2068"/>
        <v>0</v>
      </c>
      <c r="P13238" s="24">
        <f t="shared" si="2069"/>
        <v>0</v>
      </c>
    </row>
    <row r="13239" spans="1:16" x14ac:dyDescent="0.25">
      <c r="A13239" s="15">
        <v>42090</v>
      </c>
      <c r="B13239">
        <v>0</v>
      </c>
      <c r="C13239">
        <v>1073</v>
      </c>
      <c r="D13239">
        <v>0</v>
      </c>
      <c r="E13239">
        <v>1969</v>
      </c>
      <c r="F13239">
        <v>0</v>
      </c>
      <c r="G13239">
        <f t="shared" si="2060"/>
        <v>12177</v>
      </c>
      <c r="H13239">
        <f t="shared" si="2061"/>
        <v>6361</v>
      </c>
      <c r="I13239">
        <f t="shared" si="2062"/>
        <v>2015</v>
      </c>
      <c r="J13239">
        <f t="shared" si="2063"/>
        <v>3</v>
      </c>
      <c r="K13239" s="24">
        <f t="shared" si="2064"/>
        <v>12.177</v>
      </c>
      <c r="L13239" s="24">
        <f t="shared" si="2065"/>
        <v>6.3609999999999998</v>
      </c>
      <c r="M13239" s="24">
        <f t="shared" si="2066"/>
        <v>1.073</v>
      </c>
      <c r="N13239" s="24">
        <f t="shared" si="2067"/>
        <v>1.9690000000000001</v>
      </c>
      <c r="O13239" s="24">
        <f t="shared" si="2068"/>
        <v>0</v>
      </c>
      <c r="P13239" s="24">
        <f t="shared" si="2069"/>
        <v>0</v>
      </c>
    </row>
    <row r="13240" spans="1:16" x14ac:dyDescent="0.25">
      <c r="A13240" s="15">
        <v>42091</v>
      </c>
      <c r="B13240">
        <v>0</v>
      </c>
      <c r="C13240">
        <v>455</v>
      </c>
      <c r="D13240">
        <v>0</v>
      </c>
      <c r="E13240">
        <v>1967</v>
      </c>
      <c r="F13240">
        <v>0</v>
      </c>
      <c r="G13240">
        <f t="shared" si="2060"/>
        <v>12795</v>
      </c>
      <c r="H13240">
        <f t="shared" si="2061"/>
        <v>6363</v>
      </c>
      <c r="I13240">
        <f t="shared" si="2062"/>
        <v>2015</v>
      </c>
      <c r="J13240">
        <f t="shared" si="2063"/>
        <v>3</v>
      </c>
      <c r="K13240" s="24">
        <f t="shared" si="2064"/>
        <v>12.795</v>
      </c>
      <c r="L13240" s="24">
        <f t="shared" si="2065"/>
        <v>6.3630000000000004</v>
      </c>
      <c r="M13240" s="24">
        <f t="shared" si="2066"/>
        <v>0.45500000000000002</v>
      </c>
      <c r="N13240" s="24">
        <f t="shared" si="2067"/>
        <v>1.9670000000000001</v>
      </c>
      <c r="O13240" s="24">
        <f t="shared" si="2068"/>
        <v>0</v>
      </c>
      <c r="P13240" s="24">
        <f t="shared" si="2069"/>
        <v>0</v>
      </c>
    </row>
    <row r="13241" spans="1:16" x14ac:dyDescent="0.25">
      <c r="A13241" s="15">
        <v>42092</v>
      </c>
      <c r="B13241">
        <v>0</v>
      </c>
      <c r="C13241">
        <v>883</v>
      </c>
      <c r="D13241">
        <v>0</v>
      </c>
      <c r="E13241">
        <v>1970</v>
      </c>
      <c r="F13241">
        <v>0</v>
      </c>
      <c r="G13241">
        <f t="shared" si="2060"/>
        <v>12367</v>
      </c>
      <c r="H13241">
        <f t="shared" si="2061"/>
        <v>6360</v>
      </c>
      <c r="I13241">
        <f t="shared" si="2062"/>
        <v>2015</v>
      </c>
      <c r="J13241">
        <f t="shared" si="2063"/>
        <v>3</v>
      </c>
      <c r="K13241" s="24">
        <f t="shared" si="2064"/>
        <v>12.367000000000001</v>
      </c>
      <c r="L13241" s="24">
        <f t="shared" si="2065"/>
        <v>6.36</v>
      </c>
      <c r="M13241" s="24">
        <f t="shared" si="2066"/>
        <v>0.88300000000000001</v>
      </c>
      <c r="N13241" s="24">
        <f t="shared" si="2067"/>
        <v>1.97</v>
      </c>
      <c r="O13241" s="24">
        <f t="shared" si="2068"/>
        <v>0</v>
      </c>
      <c r="P13241" s="24">
        <f t="shared" si="2069"/>
        <v>0</v>
      </c>
    </row>
    <row r="13242" spans="1:16" x14ac:dyDescent="0.25">
      <c r="A13242" s="15">
        <v>42093</v>
      </c>
      <c r="B13242">
        <v>0</v>
      </c>
      <c r="C13242">
        <v>1074</v>
      </c>
      <c r="D13242">
        <v>0</v>
      </c>
      <c r="E13242">
        <v>1970</v>
      </c>
      <c r="F13242">
        <v>0</v>
      </c>
      <c r="G13242">
        <f t="shared" si="2060"/>
        <v>12176</v>
      </c>
      <c r="H13242">
        <f t="shared" si="2061"/>
        <v>6360</v>
      </c>
      <c r="I13242">
        <f t="shared" si="2062"/>
        <v>2015</v>
      </c>
      <c r="J13242">
        <f t="shared" si="2063"/>
        <v>3</v>
      </c>
      <c r="K13242" s="24">
        <f t="shared" si="2064"/>
        <v>12.176</v>
      </c>
      <c r="L13242" s="24">
        <f t="shared" si="2065"/>
        <v>6.36</v>
      </c>
      <c r="M13242" s="24">
        <f t="shared" si="2066"/>
        <v>1.0740000000000001</v>
      </c>
      <c r="N13242" s="24">
        <f t="shared" si="2067"/>
        <v>1.97</v>
      </c>
      <c r="O13242" s="24">
        <f t="shared" si="2068"/>
        <v>0</v>
      </c>
      <c r="P13242" s="24">
        <f t="shared" si="2069"/>
        <v>0</v>
      </c>
    </row>
    <row r="13243" spans="1:16" x14ac:dyDescent="0.25">
      <c r="A13243" s="15">
        <v>42094</v>
      </c>
      <c r="B13243">
        <v>0</v>
      </c>
      <c r="C13243">
        <v>1074</v>
      </c>
      <c r="D13243">
        <v>0</v>
      </c>
      <c r="E13243">
        <v>1973</v>
      </c>
      <c r="F13243">
        <v>0</v>
      </c>
      <c r="G13243">
        <f t="shared" si="2060"/>
        <v>12176</v>
      </c>
      <c r="H13243">
        <f t="shared" si="2061"/>
        <v>6357</v>
      </c>
      <c r="I13243">
        <f t="shared" si="2062"/>
        <v>2015</v>
      </c>
      <c r="J13243">
        <f t="shared" si="2063"/>
        <v>3</v>
      </c>
      <c r="K13243" s="24">
        <f t="shared" si="2064"/>
        <v>12.176</v>
      </c>
      <c r="L13243" s="24">
        <f t="shared" si="2065"/>
        <v>6.3570000000000002</v>
      </c>
      <c r="M13243" s="24">
        <f t="shared" si="2066"/>
        <v>1.0740000000000001</v>
      </c>
      <c r="N13243" s="24">
        <f t="shared" si="2067"/>
        <v>1.9730000000000001</v>
      </c>
      <c r="O13243" s="24">
        <f t="shared" si="2068"/>
        <v>0</v>
      </c>
      <c r="P13243" s="24">
        <f t="shared" si="2069"/>
        <v>0</v>
      </c>
    </row>
    <row r="13244" spans="1:16" x14ac:dyDescent="0.25">
      <c r="A13244" s="15">
        <v>42095</v>
      </c>
      <c r="B13244">
        <v>0</v>
      </c>
      <c r="C13244">
        <v>1083</v>
      </c>
      <c r="D13244">
        <v>0</v>
      </c>
      <c r="E13244">
        <v>1964</v>
      </c>
      <c r="F13244">
        <v>0</v>
      </c>
      <c r="G13244">
        <f t="shared" si="2060"/>
        <v>12167</v>
      </c>
      <c r="H13244">
        <f t="shared" si="2061"/>
        <v>6366</v>
      </c>
      <c r="I13244">
        <f t="shared" si="2062"/>
        <v>2015</v>
      </c>
      <c r="J13244">
        <f t="shared" si="2063"/>
        <v>4</v>
      </c>
      <c r="K13244" s="24">
        <f t="shared" si="2064"/>
        <v>12.167</v>
      </c>
      <c r="L13244" s="24">
        <f t="shared" si="2065"/>
        <v>6.3659999999999997</v>
      </c>
      <c r="M13244" s="24">
        <f t="shared" si="2066"/>
        <v>1.083</v>
      </c>
      <c r="N13244" s="24">
        <f t="shared" si="2067"/>
        <v>1.964</v>
      </c>
      <c r="O13244" s="24">
        <f t="shared" si="2068"/>
        <v>0</v>
      </c>
      <c r="P13244" s="24">
        <f t="shared" si="2069"/>
        <v>0</v>
      </c>
    </row>
    <row r="13245" spans="1:16" x14ac:dyDescent="0.25">
      <c r="A13245" s="15">
        <v>42096</v>
      </c>
      <c r="B13245">
        <v>0</v>
      </c>
      <c r="C13245">
        <v>1083</v>
      </c>
      <c r="D13245">
        <v>0</v>
      </c>
      <c r="E13245">
        <v>1962</v>
      </c>
      <c r="F13245">
        <v>0</v>
      </c>
      <c r="G13245">
        <f t="shared" si="2060"/>
        <v>12167</v>
      </c>
      <c r="H13245">
        <f t="shared" si="2061"/>
        <v>6368</v>
      </c>
      <c r="I13245">
        <f t="shared" si="2062"/>
        <v>2015</v>
      </c>
      <c r="J13245">
        <f t="shared" si="2063"/>
        <v>4</v>
      </c>
      <c r="K13245" s="24">
        <f t="shared" si="2064"/>
        <v>12.167</v>
      </c>
      <c r="L13245" s="24">
        <f t="shared" si="2065"/>
        <v>6.3680000000000003</v>
      </c>
      <c r="M13245" s="24">
        <f t="shared" si="2066"/>
        <v>1.083</v>
      </c>
      <c r="N13245" s="24">
        <f t="shared" si="2067"/>
        <v>1.962</v>
      </c>
      <c r="O13245" s="24">
        <f t="shared" si="2068"/>
        <v>0</v>
      </c>
      <c r="P13245" s="24">
        <f t="shared" si="2069"/>
        <v>0</v>
      </c>
    </row>
    <row r="13246" spans="1:16" x14ac:dyDescent="0.25">
      <c r="A13246" s="15">
        <v>42097</v>
      </c>
      <c r="B13246">
        <v>0</v>
      </c>
      <c r="C13246">
        <v>455</v>
      </c>
      <c r="D13246">
        <v>0</v>
      </c>
      <c r="E13246">
        <v>1959</v>
      </c>
      <c r="F13246">
        <v>0</v>
      </c>
      <c r="G13246">
        <f t="shared" si="2060"/>
        <v>12795</v>
      </c>
      <c r="H13246">
        <f t="shared" si="2061"/>
        <v>6371</v>
      </c>
      <c r="I13246">
        <f t="shared" si="2062"/>
        <v>2015</v>
      </c>
      <c r="J13246">
        <f t="shared" si="2063"/>
        <v>4</v>
      </c>
      <c r="K13246" s="24">
        <f t="shared" si="2064"/>
        <v>12.795</v>
      </c>
      <c r="L13246" s="24">
        <f t="shared" si="2065"/>
        <v>6.3710000000000004</v>
      </c>
      <c r="M13246" s="24">
        <f t="shared" si="2066"/>
        <v>0.45500000000000002</v>
      </c>
      <c r="N13246" s="24">
        <f t="shared" si="2067"/>
        <v>1.9590000000000001</v>
      </c>
      <c r="O13246" s="24">
        <f t="shared" si="2068"/>
        <v>0</v>
      </c>
      <c r="P13246" s="24">
        <f t="shared" si="2069"/>
        <v>0</v>
      </c>
    </row>
    <row r="13247" spans="1:16" x14ac:dyDescent="0.25">
      <c r="A13247" s="15">
        <v>42098</v>
      </c>
      <c r="B13247">
        <v>0</v>
      </c>
      <c r="C13247">
        <v>1083</v>
      </c>
      <c r="D13247">
        <v>0</v>
      </c>
      <c r="E13247">
        <v>1959</v>
      </c>
      <c r="F13247">
        <v>0</v>
      </c>
      <c r="G13247">
        <f t="shared" si="2060"/>
        <v>12167</v>
      </c>
      <c r="H13247">
        <f t="shared" si="2061"/>
        <v>6371</v>
      </c>
      <c r="I13247">
        <f t="shared" si="2062"/>
        <v>2015</v>
      </c>
      <c r="J13247">
        <f t="shared" si="2063"/>
        <v>4</v>
      </c>
      <c r="K13247" s="24">
        <f t="shared" si="2064"/>
        <v>12.167</v>
      </c>
      <c r="L13247" s="24">
        <f t="shared" si="2065"/>
        <v>6.3710000000000004</v>
      </c>
      <c r="M13247" s="24">
        <f t="shared" si="2066"/>
        <v>1.083</v>
      </c>
      <c r="N13247" s="24">
        <f t="shared" si="2067"/>
        <v>1.9590000000000001</v>
      </c>
      <c r="O13247" s="24">
        <f t="shared" si="2068"/>
        <v>0</v>
      </c>
      <c r="P13247" s="24">
        <f t="shared" si="2069"/>
        <v>0</v>
      </c>
    </row>
    <row r="13248" spans="1:16" x14ac:dyDescent="0.25">
      <c r="A13248" s="15">
        <v>42099</v>
      </c>
      <c r="B13248">
        <v>0</v>
      </c>
      <c r="C13248">
        <v>983</v>
      </c>
      <c r="D13248">
        <v>0</v>
      </c>
      <c r="E13248">
        <v>1962</v>
      </c>
      <c r="F13248">
        <v>0</v>
      </c>
      <c r="G13248">
        <f t="shared" si="2060"/>
        <v>12267</v>
      </c>
      <c r="H13248">
        <f t="shared" si="2061"/>
        <v>6368</v>
      </c>
      <c r="I13248">
        <f t="shared" si="2062"/>
        <v>2015</v>
      </c>
      <c r="J13248">
        <f t="shared" si="2063"/>
        <v>4</v>
      </c>
      <c r="K13248" s="24">
        <f t="shared" si="2064"/>
        <v>12.266999999999999</v>
      </c>
      <c r="L13248" s="24">
        <f t="shared" si="2065"/>
        <v>6.3680000000000003</v>
      </c>
      <c r="M13248" s="24">
        <f t="shared" si="2066"/>
        <v>0.98299999999999998</v>
      </c>
      <c r="N13248" s="24">
        <f t="shared" si="2067"/>
        <v>1.962</v>
      </c>
      <c r="O13248" s="24">
        <f t="shared" si="2068"/>
        <v>0</v>
      </c>
      <c r="P13248" s="24">
        <f t="shared" si="2069"/>
        <v>0</v>
      </c>
    </row>
    <row r="13249" spans="1:16" x14ac:dyDescent="0.25">
      <c r="A13249" s="15">
        <v>42100</v>
      </c>
      <c r="B13249">
        <v>0</v>
      </c>
      <c r="C13249">
        <v>546</v>
      </c>
      <c r="D13249">
        <v>0</v>
      </c>
      <c r="E13249">
        <v>1960</v>
      </c>
      <c r="F13249">
        <v>0</v>
      </c>
      <c r="G13249">
        <f t="shared" si="2060"/>
        <v>12704</v>
      </c>
      <c r="H13249">
        <f t="shared" si="2061"/>
        <v>6370</v>
      </c>
      <c r="I13249">
        <f t="shared" si="2062"/>
        <v>2015</v>
      </c>
      <c r="J13249">
        <f t="shared" si="2063"/>
        <v>4</v>
      </c>
      <c r="K13249" s="24">
        <f t="shared" si="2064"/>
        <v>12.704000000000001</v>
      </c>
      <c r="L13249" s="24">
        <f t="shared" si="2065"/>
        <v>6.37</v>
      </c>
      <c r="M13249" s="24">
        <f t="shared" si="2066"/>
        <v>0.54600000000000004</v>
      </c>
      <c r="N13249" s="24">
        <f t="shared" si="2067"/>
        <v>1.96</v>
      </c>
      <c r="O13249" s="24">
        <f t="shared" si="2068"/>
        <v>0</v>
      </c>
      <c r="P13249" s="24">
        <f t="shared" si="2069"/>
        <v>0</v>
      </c>
    </row>
    <row r="13250" spans="1:16" x14ac:dyDescent="0.25">
      <c r="A13250" s="15">
        <v>42101</v>
      </c>
      <c r="B13250">
        <v>0</v>
      </c>
      <c r="C13250">
        <v>891</v>
      </c>
      <c r="D13250">
        <v>0</v>
      </c>
      <c r="E13250">
        <v>1966</v>
      </c>
      <c r="F13250">
        <v>0</v>
      </c>
      <c r="G13250">
        <f t="shared" si="2060"/>
        <v>12359</v>
      </c>
      <c r="H13250">
        <f t="shared" si="2061"/>
        <v>6364</v>
      </c>
      <c r="I13250">
        <f t="shared" si="2062"/>
        <v>2015</v>
      </c>
      <c r="J13250">
        <f t="shared" si="2063"/>
        <v>4</v>
      </c>
      <c r="K13250" s="24">
        <f t="shared" si="2064"/>
        <v>12.359</v>
      </c>
      <c r="L13250" s="24">
        <f t="shared" si="2065"/>
        <v>6.3639999999999999</v>
      </c>
      <c r="M13250" s="24">
        <f t="shared" si="2066"/>
        <v>0.89100000000000001</v>
      </c>
      <c r="N13250" s="24">
        <f t="shared" si="2067"/>
        <v>1.966</v>
      </c>
      <c r="O13250" s="24">
        <f t="shared" si="2068"/>
        <v>0</v>
      </c>
      <c r="P13250" s="24">
        <f t="shared" si="2069"/>
        <v>0</v>
      </c>
    </row>
    <row r="13251" spans="1:16" x14ac:dyDescent="0.25">
      <c r="A13251" s="15">
        <v>42102</v>
      </c>
      <c r="B13251">
        <v>0</v>
      </c>
      <c r="C13251">
        <v>891</v>
      </c>
      <c r="D13251">
        <v>0</v>
      </c>
      <c r="E13251">
        <v>1961</v>
      </c>
      <c r="F13251">
        <v>0</v>
      </c>
      <c r="G13251">
        <f t="shared" si="2060"/>
        <v>12359</v>
      </c>
      <c r="H13251">
        <f t="shared" si="2061"/>
        <v>6369</v>
      </c>
      <c r="I13251">
        <f t="shared" si="2062"/>
        <v>2015</v>
      </c>
      <c r="J13251">
        <f t="shared" si="2063"/>
        <v>4</v>
      </c>
      <c r="K13251" s="24">
        <f t="shared" si="2064"/>
        <v>12.359</v>
      </c>
      <c r="L13251" s="24">
        <f t="shared" si="2065"/>
        <v>6.3689999999999998</v>
      </c>
      <c r="M13251" s="24">
        <f t="shared" si="2066"/>
        <v>0.89100000000000001</v>
      </c>
      <c r="N13251" s="24">
        <f t="shared" si="2067"/>
        <v>1.9610000000000001</v>
      </c>
      <c r="O13251" s="24">
        <f t="shared" si="2068"/>
        <v>0</v>
      </c>
      <c r="P13251" s="24">
        <f t="shared" si="2069"/>
        <v>0</v>
      </c>
    </row>
    <row r="13252" spans="1:16" x14ac:dyDescent="0.25">
      <c r="A13252" s="15">
        <v>42103</v>
      </c>
      <c r="B13252">
        <v>0</v>
      </c>
      <c r="C13252">
        <v>891</v>
      </c>
      <c r="D13252">
        <v>0</v>
      </c>
      <c r="E13252">
        <v>1958</v>
      </c>
      <c r="F13252">
        <v>0</v>
      </c>
      <c r="G13252">
        <f t="shared" si="2060"/>
        <v>12359</v>
      </c>
      <c r="H13252">
        <f t="shared" si="2061"/>
        <v>6372</v>
      </c>
      <c r="I13252">
        <f t="shared" si="2062"/>
        <v>2015</v>
      </c>
      <c r="J13252">
        <f t="shared" si="2063"/>
        <v>4</v>
      </c>
      <c r="K13252" s="24">
        <f t="shared" si="2064"/>
        <v>12.359</v>
      </c>
      <c r="L13252" s="24">
        <f t="shared" si="2065"/>
        <v>6.3719999999999999</v>
      </c>
      <c r="M13252" s="24">
        <f t="shared" si="2066"/>
        <v>0.89100000000000001</v>
      </c>
      <c r="N13252" s="24">
        <f t="shared" si="2067"/>
        <v>1.958</v>
      </c>
      <c r="O13252" s="24">
        <f t="shared" si="2068"/>
        <v>0</v>
      </c>
      <c r="P13252" s="24">
        <f t="shared" si="2069"/>
        <v>0</v>
      </c>
    </row>
    <row r="13253" spans="1:16" x14ac:dyDescent="0.25">
      <c r="A13253" s="15">
        <v>42104</v>
      </c>
      <c r="B13253">
        <v>0</v>
      </c>
      <c r="C13253">
        <v>891</v>
      </c>
      <c r="D13253">
        <v>0</v>
      </c>
      <c r="E13253">
        <v>1960</v>
      </c>
      <c r="F13253">
        <v>0</v>
      </c>
      <c r="G13253">
        <f t="shared" si="2060"/>
        <v>12359</v>
      </c>
      <c r="H13253">
        <f t="shared" si="2061"/>
        <v>6370</v>
      </c>
      <c r="I13253">
        <f t="shared" si="2062"/>
        <v>2015</v>
      </c>
      <c r="J13253">
        <f t="shared" si="2063"/>
        <v>4</v>
      </c>
      <c r="K13253" s="24">
        <f t="shared" si="2064"/>
        <v>12.359</v>
      </c>
      <c r="L13253" s="24">
        <f t="shared" si="2065"/>
        <v>6.37</v>
      </c>
      <c r="M13253" s="24">
        <f t="shared" si="2066"/>
        <v>0.89100000000000001</v>
      </c>
      <c r="N13253" s="24">
        <f t="shared" si="2067"/>
        <v>1.96</v>
      </c>
      <c r="O13253" s="24">
        <f t="shared" si="2068"/>
        <v>0</v>
      </c>
      <c r="P13253" s="24">
        <f t="shared" si="2069"/>
        <v>0</v>
      </c>
    </row>
    <row r="13254" spans="1:16" x14ac:dyDescent="0.25">
      <c r="A13254" s="15">
        <v>42105</v>
      </c>
      <c r="B13254">
        <v>0</v>
      </c>
      <c r="C13254">
        <v>1073</v>
      </c>
      <c r="D13254">
        <v>0</v>
      </c>
      <c r="E13254">
        <v>1960</v>
      </c>
      <c r="F13254">
        <v>0</v>
      </c>
      <c r="G13254">
        <f t="shared" ref="G13254:G13317" si="2070">MAX(IF(AND(MONTH(A13254)&gt;6,MONTH(A13254)&lt;10),14241,13250)-B13254-C13254-F13254,0)</f>
        <v>12177</v>
      </c>
      <c r="H13254">
        <f t="shared" ref="H13254:H13317" si="2071">MAX(8330-E13254-D13254,0)</f>
        <v>6370</v>
      </c>
      <c r="I13254">
        <f t="shared" ref="I13254:I13317" si="2072">YEAR(A13254)</f>
        <v>2015</v>
      </c>
      <c r="J13254">
        <f t="shared" ref="J13254:J13317" si="2073">MONTH(A13254)</f>
        <v>4</v>
      </c>
      <c r="K13254" s="24">
        <f t="shared" ref="K13254:K13317" si="2074">G13254/1000</f>
        <v>12.177</v>
      </c>
      <c r="L13254" s="24">
        <f t="shared" ref="L13254:L13317" si="2075">H13254/1000</f>
        <v>6.37</v>
      </c>
      <c r="M13254" s="24">
        <f t="shared" ref="M13254:M13317" si="2076">(B13254+C13254+F13254)/1000</f>
        <v>1.073</v>
      </c>
      <c r="N13254" s="24">
        <f t="shared" ref="N13254:N13317" si="2077">(D13254+E13254)/1000</f>
        <v>1.96</v>
      </c>
      <c r="O13254" s="24">
        <f t="shared" ref="O13254:O13317" si="2078">B13254/1000</f>
        <v>0</v>
      </c>
      <c r="P13254" s="24">
        <f t="shared" ref="P13254:P13317" si="2079">F13254/1000</f>
        <v>0</v>
      </c>
    </row>
    <row r="13255" spans="1:16" x14ac:dyDescent="0.25">
      <c r="A13255" s="15">
        <v>42106</v>
      </c>
      <c r="B13255">
        <v>0</v>
      </c>
      <c r="C13255">
        <v>892</v>
      </c>
      <c r="D13255">
        <v>0</v>
      </c>
      <c r="E13255">
        <v>1961</v>
      </c>
      <c r="F13255">
        <v>0</v>
      </c>
      <c r="G13255">
        <f t="shared" si="2070"/>
        <v>12358</v>
      </c>
      <c r="H13255">
        <f t="shared" si="2071"/>
        <v>6369</v>
      </c>
      <c r="I13255">
        <f t="shared" si="2072"/>
        <v>2015</v>
      </c>
      <c r="J13255">
        <f t="shared" si="2073"/>
        <v>4</v>
      </c>
      <c r="K13255" s="24">
        <f t="shared" si="2074"/>
        <v>12.358000000000001</v>
      </c>
      <c r="L13255" s="24">
        <f t="shared" si="2075"/>
        <v>6.3689999999999998</v>
      </c>
      <c r="M13255" s="24">
        <f t="shared" si="2076"/>
        <v>0.89200000000000002</v>
      </c>
      <c r="N13255" s="24">
        <f t="shared" si="2077"/>
        <v>1.9610000000000001</v>
      </c>
      <c r="O13255" s="24">
        <f t="shared" si="2078"/>
        <v>0</v>
      </c>
      <c r="P13255" s="24">
        <f t="shared" si="2079"/>
        <v>0</v>
      </c>
    </row>
    <row r="13256" spans="1:16" x14ac:dyDescent="0.25">
      <c r="A13256" s="15">
        <v>42107</v>
      </c>
      <c r="B13256">
        <v>0</v>
      </c>
      <c r="C13256">
        <v>892</v>
      </c>
      <c r="D13256">
        <v>0</v>
      </c>
      <c r="E13256">
        <v>1961</v>
      </c>
      <c r="F13256">
        <v>0</v>
      </c>
      <c r="G13256">
        <f t="shared" si="2070"/>
        <v>12358</v>
      </c>
      <c r="H13256">
        <f t="shared" si="2071"/>
        <v>6369</v>
      </c>
      <c r="I13256">
        <f t="shared" si="2072"/>
        <v>2015</v>
      </c>
      <c r="J13256">
        <f t="shared" si="2073"/>
        <v>4</v>
      </c>
      <c r="K13256" s="24">
        <f t="shared" si="2074"/>
        <v>12.358000000000001</v>
      </c>
      <c r="L13256" s="24">
        <f t="shared" si="2075"/>
        <v>6.3689999999999998</v>
      </c>
      <c r="M13256" s="24">
        <f t="shared" si="2076"/>
        <v>0.89200000000000002</v>
      </c>
      <c r="N13256" s="24">
        <f t="shared" si="2077"/>
        <v>1.9610000000000001</v>
      </c>
      <c r="O13256" s="24">
        <f t="shared" si="2078"/>
        <v>0</v>
      </c>
      <c r="P13256" s="24">
        <f t="shared" si="2079"/>
        <v>0</v>
      </c>
    </row>
    <row r="13257" spans="1:16" x14ac:dyDescent="0.25">
      <c r="A13257" s="15">
        <v>42108</v>
      </c>
      <c r="B13257">
        <v>0</v>
      </c>
      <c r="C13257">
        <v>744</v>
      </c>
      <c r="D13257">
        <v>0</v>
      </c>
      <c r="E13257">
        <v>1962</v>
      </c>
      <c r="F13257">
        <v>0</v>
      </c>
      <c r="G13257">
        <f t="shared" si="2070"/>
        <v>12506</v>
      </c>
      <c r="H13257">
        <f t="shared" si="2071"/>
        <v>6368</v>
      </c>
      <c r="I13257">
        <f t="shared" si="2072"/>
        <v>2015</v>
      </c>
      <c r="J13257">
        <f t="shared" si="2073"/>
        <v>4</v>
      </c>
      <c r="K13257" s="24">
        <f t="shared" si="2074"/>
        <v>12.506</v>
      </c>
      <c r="L13257" s="24">
        <f t="shared" si="2075"/>
        <v>6.3680000000000003</v>
      </c>
      <c r="M13257" s="24">
        <f t="shared" si="2076"/>
        <v>0.74399999999999999</v>
      </c>
      <c r="N13257" s="24">
        <f t="shared" si="2077"/>
        <v>1.962</v>
      </c>
      <c r="O13257" s="24">
        <f t="shared" si="2078"/>
        <v>0</v>
      </c>
      <c r="P13257" s="24">
        <f t="shared" si="2079"/>
        <v>0</v>
      </c>
    </row>
    <row r="13258" spans="1:16" x14ac:dyDescent="0.25">
      <c r="A13258" s="15">
        <v>42109</v>
      </c>
      <c r="B13258">
        <v>0</v>
      </c>
      <c r="C13258">
        <v>1305</v>
      </c>
      <c r="D13258">
        <v>0</v>
      </c>
      <c r="E13258">
        <v>1956</v>
      </c>
      <c r="F13258">
        <v>0</v>
      </c>
      <c r="G13258">
        <f t="shared" si="2070"/>
        <v>11945</v>
      </c>
      <c r="H13258">
        <f t="shared" si="2071"/>
        <v>6374</v>
      </c>
      <c r="I13258">
        <f t="shared" si="2072"/>
        <v>2015</v>
      </c>
      <c r="J13258">
        <f t="shared" si="2073"/>
        <v>4</v>
      </c>
      <c r="K13258" s="24">
        <f t="shared" si="2074"/>
        <v>11.945</v>
      </c>
      <c r="L13258" s="24">
        <f t="shared" si="2075"/>
        <v>6.3739999999999997</v>
      </c>
      <c r="M13258" s="24">
        <f t="shared" si="2076"/>
        <v>1.3049999999999999</v>
      </c>
      <c r="N13258" s="24">
        <f t="shared" si="2077"/>
        <v>1.956</v>
      </c>
      <c r="O13258" s="24">
        <f t="shared" si="2078"/>
        <v>0</v>
      </c>
      <c r="P13258" s="24">
        <f t="shared" si="2079"/>
        <v>0</v>
      </c>
    </row>
    <row r="13259" spans="1:16" x14ac:dyDescent="0.25">
      <c r="A13259" s="15">
        <v>42110</v>
      </c>
      <c r="B13259">
        <v>0</v>
      </c>
      <c r="C13259">
        <v>1318</v>
      </c>
      <c r="D13259">
        <v>0</v>
      </c>
      <c r="E13259">
        <v>1956</v>
      </c>
      <c r="F13259">
        <v>0</v>
      </c>
      <c r="G13259">
        <f t="shared" si="2070"/>
        <v>11932</v>
      </c>
      <c r="H13259">
        <f t="shared" si="2071"/>
        <v>6374</v>
      </c>
      <c r="I13259">
        <f t="shared" si="2072"/>
        <v>2015</v>
      </c>
      <c r="J13259">
        <f t="shared" si="2073"/>
        <v>4</v>
      </c>
      <c r="K13259" s="24">
        <f t="shared" si="2074"/>
        <v>11.932</v>
      </c>
      <c r="L13259" s="24">
        <f t="shared" si="2075"/>
        <v>6.3739999999999997</v>
      </c>
      <c r="M13259" s="24">
        <f t="shared" si="2076"/>
        <v>1.3180000000000001</v>
      </c>
      <c r="N13259" s="24">
        <f t="shared" si="2077"/>
        <v>1.956</v>
      </c>
      <c r="O13259" s="24">
        <f t="shared" si="2078"/>
        <v>0</v>
      </c>
      <c r="P13259" s="24">
        <f t="shared" si="2079"/>
        <v>0</v>
      </c>
    </row>
    <row r="13260" spans="1:16" x14ac:dyDescent="0.25">
      <c r="A13260" s="15">
        <v>42111</v>
      </c>
      <c r="B13260">
        <v>0</v>
      </c>
      <c r="C13260">
        <v>1095</v>
      </c>
      <c r="D13260">
        <v>0</v>
      </c>
      <c r="E13260">
        <v>1957</v>
      </c>
      <c r="F13260">
        <v>0</v>
      </c>
      <c r="G13260">
        <f t="shared" si="2070"/>
        <v>12155</v>
      </c>
      <c r="H13260">
        <f t="shared" si="2071"/>
        <v>6373</v>
      </c>
      <c r="I13260">
        <f t="shared" si="2072"/>
        <v>2015</v>
      </c>
      <c r="J13260">
        <f t="shared" si="2073"/>
        <v>4</v>
      </c>
      <c r="K13260" s="24">
        <f t="shared" si="2074"/>
        <v>12.154999999999999</v>
      </c>
      <c r="L13260" s="24">
        <f t="shared" si="2075"/>
        <v>6.3730000000000002</v>
      </c>
      <c r="M13260" s="24">
        <f t="shared" si="2076"/>
        <v>1.095</v>
      </c>
      <c r="N13260" s="24">
        <f t="shared" si="2077"/>
        <v>1.9570000000000001</v>
      </c>
      <c r="O13260" s="24">
        <f t="shared" si="2078"/>
        <v>0</v>
      </c>
      <c r="P13260" s="24">
        <f t="shared" si="2079"/>
        <v>0</v>
      </c>
    </row>
    <row r="13261" spans="1:16" x14ac:dyDescent="0.25">
      <c r="A13261" s="15">
        <v>42112</v>
      </c>
      <c r="B13261">
        <v>0</v>
      </c>
      <c r="C13261">
        <v>527</v>
      </c>
      <c r="D13261">
        <v>0</v>
      </c>
      <c r="E13261">
        <v>1962</v>
      </c>
      <c r="F13261">
        <v>0</v>
      </c>
      <c r="G13261">
        <f t="shared" si="2070"/>
        <v>12723</v>
      </c>
      <c r="H13261">
        <f t="shared" si="2071"/>
        <v>6368</v>
      </c>
      <c r="I13261">
        <f t="shared" si="2072"/>
        <v>2015</v>
      </c>
      <c r="J13261">
        <f t="shared" si="2073"/>
        <v>4</v>
      </c>
      <c r="K13261" s="24">
        <f t="shared" si="2074"/>
        <v>12.723000000000001</v>
      </c>
      <c r="L13261" s="24">
        <f t="shared" si="2075"/>
        <v>6.3680000000000003</v>
      </c>
      <c r="M13261" s="24">
        <f t="shared" si="2076"/>
        <v>0.52700000000000002</v>
      </c>
      <c r="N13261" s="24">
        <f t="shared" si="2077"/>
        <v>1.962</v>
      </c>
      <c r="O13261" s="24">
        <f t="shared" si="2078"/>
        <v>0</v>
      </c>
      <c r="P13261" s="24">
        <f t="shared" si="2079"/>
        <v>0</v>
      </c>
    </row>
    <row r="13262" spans="1:16" x14ac:dyDescent="0.25">
      <c r="A13262" s="15">
        <v>42113</v>
      </c>
      <c r="B13262">
        <v>0</v>
      </c>
      <c r="C13262">
        <v>1129</v>
      </c>
      <c r="D13262">
        <v>0</v>
      </c>
      <c r="E13262">
        <v>1968</v>
      </c>
      <c r="F13262">
        <v>0</v>
      </c>
      <c r="G13262">
        <f t="shared" si="2070"/>
        <v>12121</v>
      </c>
      <c r="H13262">
        <f t="shared" si="2071"/>
        <v>6362</v>
      </c>
      <c r="I13262">
        <f t="shared" si="2072"/>
        <v>2015</v>
      </c>
      <c r="J13262">
        <f t="shared" si="2073"/>
        <v>4</v>
      </c>
      <c r="K13262" s="24">
        <f t="shared" si="2074"/>
        <v>12.121</v>
      </c>
      <c r="L13262" s="24">
        <f t="shared" si="2075"/>
        <v>6.3620000000000001</v>
      </c>
      <c r="M13262" s="24">
        <f t="shared" si="2076"/>
        <v>1.129</v>
      </c>
      <c r="N13262" s="24">
        <f t="shared" si="2077"/>
        <v>1.968</v>
      </c>
      <c r="O13262" s="24">
        <f t="shared" si="2078"/>
        <v>0</v>
      </c>
      <c r="P13262" s="24">
        <f t="shared" si="2079"/>
        <v>0</v>
      </c>
    </row>
    <row r="13263" spans="1:16" x14ac:dyDescent="0.25">
      <c r="A13263" s="15">
        <v>42114</v>
      </c>
      <c r="B13263">
        <v>0</v>
      </c>
      <c r="C13263">
        <v>976</v>
      </c>
      <c r="D13263">
        <v>0</v>
      </c>
      <c r="E13263">
        <v>1969</v>
      </c>
      <c r="F13263">
        <v>0</v>
      </c>
      <c r="G13263">
        <f t="shared" si="2070"/>
        <v>12274</v>
      </c>
      <c r="H13263">
        <f t="shared" si="2071"/>
        <v>6361</v>
      </c>
      <c r="I13263">
        <f t="shared" si="2072"/>
        <v>2015</v>
      </c>
      <c r="J13263">
        <f t="shared" si="2073"/>
        <v>4</v>
      </c>
      <c r="K13263" s="24">
        <f t="shared" si="2074"/>
        <v>12.273999999999999</v>
      </c>
      <c r="L13263" s="24">
        <f t="shared" si="2075"/>
        <v>6.3609999999999998</v>
      </c>
      <c r="M13263" s="24">
        <f t="shared" si="2076"/>
        <v>0.97599999999999998</v>
      </c>
      <c r="N13263" s="24">
        <f t="shared" si="2077"/>
        <v>1.9690000000000001</v>
      </c>
      <c r="O13263" s="24">
        <f t="shared" si="2078"/>
        <v>0</v>
      </c>
      <c r="P13263" s="24">
        <f t="shared" si="2079"/>
        <v>0</v>
      </c>
    </row>
    <row r="13264" spans="1:16" x14ac:dyDescent="0.25">
      <c r="A13264" s="15">
        <v>42115</v>
      </c>
      <c r="B13264">
        <v>0</v>
      </c>
      <c r="C13264">
        <v>882</v>
      </c>
      <c r="D13264">
        <v>0</v>
      </c>
      <c r="E13264">
        <v>1967</v>
      </c>
      <c r="F13264">
        <v>0</v>
      </c>
      <c r="G13264">
        <f t="shared" si="2070"/>
        <v>12368</v>
      </c>
      <c r="H13264">
        <f t="shared" si="2071"/>
        <v>6363</v>
      </c>
      <c r="I13264">
        <f t="shared" si="2072"/>
        <v>2015</v>
      </c>
      <c r="J13264">
        <f t="shared" si="2073"/>
        <v>4</v>
      </c>
      <c r="K13264" s="24">
        <f t="shared" si="2074"/>
        <v>12.368</v>
      </c>
      <c r="L13264" s="24">
        <f t="shared" si="2075"/>
        <v>6.3630000000000004</v>
      </c>
      <c r="M13264" s="24">
        <f t="shared" si="2076"/>
        <v>0.88200000000000001</v>
      </c>
      <c r="N13264" s="24">
        <f t="shared" si="2077"/>
        <v>1.9670000000000001</v>
      </c>
      <c r="O13264" s="24">
        <f t="shared" si="2078"/>
        <v>0</v>
      </c>
      <c r="P13264" s="24">
        <f t="shared" si="2079"/>
        <v>0</v>
      </c>
    </row>
    <row r="13265" spans="1:16" x14ac:dyDescent="0.25">
      <c r="A13265" s="15">
        <v>42116</v>
      </c>
      <c r="B13265">
        <v>0</v>
      </c>
      <c r="C13265">
        <v>1011</v>
      </c>
      <c r="D13265">
        <v>0</v>
      </c>
      <c r="E13265">
        <v>1967</v>
      </c>
      <c r="F13265">
        <v>0</v>
      </c>
      <c r="G13265">
        <f t="shared" si="2070"/>
        <v>12239</v>
      </c>
      <c r="H13265">
        <f t="shared" si="2071"/>
        <v>6363</v>
      </c>
      <c r="I13265">
        <f t="shared" si="2072"/>
        <v>2015</v>
      </c>
      <c r="J13265">
        <f t="shared" si="2073"/>
        <v>4</v>
      </c>
      <c r="K13265" s="24">
        <f t="shared" si="2074"/>
        <v>12.239000000000001</v>
      </c>
      <c r="L13265" s="24">
        <f t="shared" si="2075"/>
        <v>6.3630000000000004</v>
      </c>
      <c r="M13265" s="24">
        <f t="shared" si="2076"/>
        <v>1.0109999999999999</v>
      </c>
      <c r="N13265" s="24">
        <f t="shared" si="2077"/>
        <v>1.9670000000000001</v>
      </c>
      <c r="O13265" s="24">
        <f t="shared" si="2078"/>
        <v>0</v>
      </c>
      <c r="P13265" s="24">
        <f t="shared" si="2079"/>
        <v>0</v>
      </c>
    </row>
    <row r="13266" spans="1:16" x14ac:dyDescent="0.25">
      <c r="A13266" s="15">
        <v>42117</v>
      </c>
      <c r="B13266">
        <v>0</v>
      </c>
      <c r="C13266">
        <v>916</v>
      </c>
      <c r="D13266">
        <v>0</v>
      </c>
      <c r="E13266">
        <v>1789</v>
      </c>
      <c r="F13266">
        <v>0</v>
      </c>
      <c r="G13266">
        <f t="shared" si="2070"/>
        <v>12334</v>
      </c>
      <c r="H13266">
        <f t="shared" si="2071"/>
        <v>6541</v>
      </c>
      <c r="I13266">
        <f t="shared" si="2072"/>
        <v>2015</v>
      </c>
      <c r="J13266">
        <f t="shared" si="2073"/>
        <v>4</v>
      </c>
      <c r="K13266" s="24">
        <f t="shared" si="2074"/>
        <v>12.334</v>
      </c>
      <c r="L13266" s="24">
        <f t="shared" si="2075"/>
        <v>6.5410000000000004</v>
      </c>
      <c r="M13266" s="24">
        <f t="shared" si="2076"/>
        <v>0.91600000000000004</v>
      </c>
      <c r="N13266" s="24">
        <f t="shared" si="2077"/>
        <v>1.7889999999999999</v>
      </c>
      <c r="O13266" s="24">
        <f t="shared" si="2078"/>
        <v>0</v>
      </c>
      <c r="P13266" s="24">
        <f t="shared" si="2079"/>
        <v>0</v>
      </c>
    </row>
    <row r="13267" spans="1:16" x14ac:dyDescent="0.25">
      <c r="A13267" s="15">
        <v>42118</v>
      </c>
      <c r="B13267">
        <v>0</v>
      </c>
      <c r="C13267">
        <v>916</v>
      </c>
      <c r="D13267">
        <v>0</v>
      </c>
      <c r="E13267">
        <v>1603</v>
      </c>
      <c r="F13267">
        <v>0</v>
      </c>
      <c r="G13267">
        <f t="shared" si="2070"/>
        <v>12334</v>
      </c>
      <c r="H13267">
        <f t="shared" si="2071"/>
        <v>6727</v>
      </c>
      <c r="I13267">
        <f t="shared" si="2072"/>
        <v>2015</v>
      </c>
      <c r="J13267">
        <f t="shared" si="2073"/>
        <v>4</v>
      </c>
      <c r="K13267" s="24">
        <f t="shared" si="2074"/>
        <v>12.334</v>
      </c>
      <c r="L13267" s="24">
        <f t="shared" si="2075"/>
        <v>6.7270000000000003</v>
      </c>
      <c r="M13267" s="24">
        <f t="shared" si="2076"/>
        <v>0.91600000000000004</v>
      </c>
      <c r="N13267" s="24">
        <f t="shared" si="2077"/>
        <v>1.603</v>
      </c>
      <c r="O13267" s="24">
        <f t="shared" si="2078"/>
        <v>0</v>
      </c>
      <c r="P13267" s="24">
        <f t="shared" si="2079"/>
        <v>0</v>
      </c>
    </row>
    <row r="13268" spans="1:16" x14ac:dyDescent="0.25">
      <c r="A13268" s="15">
        <v>42119</v>
      </c>
      <c r="B13268">
        <v>0</v>
      </c>
      <c r="C13268">
        <v>916</v>
      </c>
      <c r="D13268">
        <v>0</v>
      </c>
      <c r="E13268">
        <v>1602</v>
      </c>
      <c r="F13268">
        <v>0</v>
      </c>
      <c r="G13268">
        <f t="shared" si="2070"/>
        <v>12334</v>
      </c>
      <c r="H13268">
        <f t="shared" si="2071"/>
        <v>6728</v>
      </c>
      <c r="I13268">
        <f t="shared" si="2072"/>
        <v>2015</v>
      </c>
      <c r="J13268">
        <f t="shared" si="2073"/>
        <v>4</v>
      </c>
      <c r="K13268" s="24">
        <f t="shared" si="2074"/>
        <v>12.334</v>
      </c>
      <c r="L13268" s="24">
        <f t="shared" si="2075"/>
        <v>6.7279999999999998</v>
      </c>
      <c r="M13268" s="24">
        <f t="shared" si="2076"/>
        <v>0.91600000000000004</v>
      </c>
      <c r="N13268" s="24">
        <f t="shared" si="2077"/>
        <v>1.6020000000000001</v>
      </c>
      <c r="O13268" s="24">
        <f t="shared" si="2078"/>
        <v>0</v>
      </c>
      <c r="P13268" s="24">
        <f t="shared" si="2079"/>
        <v>0</v>
      </c>
    </row>
    <row r="13269" spans="1:16" x14ac:dyDescent="0.25">
      <c r="A13269" s="15">
        <v>42120</v>
      </c>
      <c r="B13269">
        <v>0</v>
      </c>
      <c r="C13269">
        <v>1378</v>
      </c>
      <c r="D13269">
        <v>0</v>
      </c>
      <c r="E13269">
        <v>1594</v>
      </c>
      <c r="F13269">
        <v>0</v>
      </c>
      <c r="G13269">
        <f t="shared" si="2070"/>
        <v>11872</v>
      </c>
      <c r="H13269">
        <f t="shared" si="2071"/>
        <v>6736</v>
      </c>
      <c r="I13269">
        <f t="shared" si="2072"/>
        <v>2015</v>
      </c>
      <c r="J13269">
        <f t="shared" si="2073"/>
        <v>4</v>
      </c>
      <c r="K13269" s="24">
        <f t="shared" si="2074"/>
        <v>11.872</v>
      </c>
      <c r="L13269" s="24">
        <f t="shared" si="2075"/>
        <v>6.7359999999999998</v>
      </c>
      <c r="M13269" s="24">
        <f t="shared" si="2076"/>
        <v>1.3779999999999999</v>
      </c>
      <c r="N13269" s="24">
        <f t="shared" si="2077"/>
        <v>1.5940000000000001</v>
      </c>
      <c r="O13269" s="24">
        <f t="shared" si="2078"/>
        <v>0</v>
      </c>
      <c r="P13269" s="24">
        <f t="shared" si="2079"/>
        <v>0</v>
      </c>
    </row>
    <row r="13270" spans="1:16" x14ac:dyDescent="0.25">
      <c r="A13270" s="15">
        <v>42121</v>
      </c>
      <c r="B13270">
        <v>0</v>
      </c>
      <c r="C13270">
        <v>920</v>
      </c>
      <c r="D13270">
        <v>0</v>
      </c>
      <c r="E13270">
        <v>1590</v>
      </c>
      <c r="F13270">
        <v>0</v>
      </c>
      <c r="G13270">
        <f t="shared" si="2070"/>
        <v>12330</v>
      </c>
      <c r="H13270">
        <f t="shared" si="2071"/>
        <v>6740</v>
      </c>
      <c r="I13270">
        <f t="shared" si="2072"/>
        <v>2015</v>
      </c>
      <c r="J13270">
        <f t="shared" si="2073"/>
        <v>4</v>
      </c>
      <c r="K13270" s="24">
        <f t="shared" si="2074"/>
        <v>12.33</v>
      </c>
      <c r="L13270" s="24">
        <f t="shared" si="2075"/>
        <v>6.74</v>
      </c>
      <c r="M13270" s="24">
        <f t="shared" si="2076"/>
        <v>0.92</v>
      </c>
      <c r="N13270" s="24">
        <f t="shared" si="2077"/>
        <v>1.59</v>
      </c>
      <c r="O13270" s="24">
        <f t="shared" si="2078"/>
        <v>0</v>
      </c>
      <c r="P13270" s="24">
        <f t="shared" si="2079"/>
        <v>0</v>
      </c>
    </row>
    <row r="13271" spans="1:16" x14ac:dyDescent="0.25">
      <c r="A13271" s="15">
        <v>42122</v>
      </c>
      <c r="B13271">
        <v>0</v>
      </c>
      <c r="C13271">
        <v>1356</v>
      </c>
      <c r="D13271">
        <v>0</v>
      </c>
      <c r="E13271">
        <v>1593</v>
      </c>
      <c r="F13271">
        <v>0</v>
      </c>
      <c r="G13271">
        <f t="shared" si="2070"/>
        <v>11894</v>
      </c>
      <c r="H13271">
        <f t="shared" si="2071"/>
        <v>6737</v>
      </c>
      <c r="I13271">
        <f t="shared" si="2072"/>
        <v>2015</v>
      </c>
      <c r="J13271">
        <f t="shared" si="2073"/>
        <v>4</v>
      </c>
      <c r="K13271" s="24">
        <f t="shared" si="2074"/>
        <v>11.894</v>
      </c>
      <c r="L13271" s="24">
        <f t="shared" si="2075"/>
        <v>6.7370000000000001</v>
      </c>
      <c r="M13271" s="24">
        <f t="shared" si="2076"/>
        <v>1.3560000000000001</v>
      </c>
      <c r="N13271" s="24">
        <f t="shared" si="2077"/>
        <v>1.593</v>
      </c>
      <c r="O13271" s="24">
        <f t="shared" si="2078"/>
        <v>0</v>
      </c>
      <c r="P13271" s="24">
        <f t="shared" si="2079"/>
        <v>0</v>
      </c>
    </row>
    <row r="13272" spans="1:16" x14ac:dyDescent="0.25">
      <c r="A13272" s="15">
        <v>42123</v>
      </c>
      <c r="B13272">
        <v>0</v>
      </c>
      <c r="C13272">
        <v>1255</v>
      </c>
      <c r="D13272">
        <v>0</v>
      </c>
      <c r="E13272">
        <v>1592</v>
      </c>
      <c r="F13272">
        <v>0</v>
      </c>
      <c r="G13272">
        <f t="shared" si="2070"/>
        <v>11995</v>
      </c>
      <c r="H13272">
        <f t="shared" si="2071"/>
        <v>6738</v>
      </c>
      <c r="I13272">
        <f t="shared" si="2072"/>
        <v>2015</v>
      </c>
      <c r="J13272">
        <f t="shared" si="2073"/>
        <v>4</v>
      </c>
      <c r="K13272" s="24">
        <f t="shared" si="2074"/>
        <v>11.994999999999999</v>
      </c>
      <c r="L13272" s="24">
        <f t="shared" si="2075"/>
        <v>6.7380000000000004</v>
      </c>
      <c r="M13272" s="24">
        <f t="shared" si="2076"/>
        <v>1.2549999999999999</v>
      </c>
      <c r="N13272" s="24">
        <f t="shared" si="2077"/>
        <v>1.5920000000000001</v>
      </c>
      <c r="O13272" s="24">
        <f t="shared" si="2078"/>
        <v>0</v>
      </c>
      <c r="P13272" s="24">
        <f t="shared" si="2079"/>
        <v>0</v>
      </c>
    </row>
    <row r="13273" spans="1:16" x14ac:dyDescent="0.25">
      <c r="A13273" s="15">
        <v>42124</v>
      </c>
      <c r="B13273">
        <v>0</v>
      </c>
      <c r="C13273">
        <v>1975</v>
      </c>
      <c r="D13273">
        <v>0</v>
      </c>
      <c r="E13273">
        <v>1595</v>
      </c>
      <c r="F13273">
        <v>0</v>
      </c>
      <c r="G13273">
        <f t="shared" si="2070"/>
        <v>11275</v>
      </c>
      <c r="H13273">
        <f t="shared" si="2071"/>
        <v>6735</v>
      </c>
      <c r="I13273">
        <f t="shared" si="2072"/>
        <v>2015</v>
      </c>
      <c r="J13273">
        <f t="shared" si="2073"/>
        <v>4</v>
      </c>
      <c r="K13273" s="24">
        <f t="shared" si="2074"/>
        <v>11.275</v>
      </c>
      <c r="L13273" s="24">
        <f t="shared" si="2075"/>
        <v>6.7350000000000003</v>
      </c>
      <c r="M13273" s="24">
        <f t="shared" si="2076"/>
        <v>1.9750000000000001</v>
      </c>
      <c r="N13273" s="24">
        <f t="shared" si="2077"/>
        <v>1.595</v>
      </c>
      <c r="O13273" s="24">
        <f t="shared" si="2078"/>
        <v>0</v>
      </c>
      <c r="P13273" s="24">
        <f t="shared" si="2079"/>
        <v>0</v>
      </c>
    </row>
    <row r="13274" spans="1:16" x14ac:dyDescent="0.25">
      <c r="A13274" s="15">
        <v>42125</v>
      </c>
      <c r="B13274">
        <v>0</v>
      </c>
      <c r="C13274">
        <v>1074</v>
      </c>
      <c r="D13274">
        <v>0</v>
      </c>
      <c r="E13274">
        <v>1597</v>
      </c>
      <c r="F13274">
        <v>0</v>
      </c>
      <c r="G13274">
        <f t="shared" si="2070"/>
        <v>12176</v>
      </c>
      <c r="H13274">
        <f t="shared" si="2071"/>
        <v>6733</v>
      </c>
      <c r="I13274">
        <f t="shared" si="2072"/>
        <v>2015</v>
      </c>
      <c r="J13274">
        <f t="shared" si="2073"/>
        <v>5</v>
      </c>
      <c r="K13274" s="24">
        <f t="shared" si="2074"/>
        <v>12.176</v>
      </c>
      <c r="L13274" s="24">
        <f t="shared" si="2075"/>
        <v>6.7329999999999997</v>
      </c>
      <c r="M13274" s="24">
        <f t="shared" si="2076"/>
        <v>1.0740000000000001</v>
      </c>
      <c r="N13274" s="24">
        <f t="shared" si="2077"/>
        <v>1.597</v>
      </c>
      <c r="O13274" s="24">
        <f t="shared" si="2078"/>
        <v>0</v>
      </c>
      <c r="P13274" s="24">
        <f t="shared" si="2079"/>
        <v>0</v>
      </c>
    </row>
    <row r="13275" spans="1:16" x14ac:dyDescent="0.25">
      <c r="A13275" s="15">
        <v>42126</v>
      </c>
      <c r="B13275">
        <v>0</v>
      </c>
      <c r="C13275">
        <v>1074</v>
      </c>
      <c r="D13275">
        <v>0</v>
      </c>
      <c r="E13275">
        <v>1606</v>
      </c>
      <c r="F13275">
        <v>0</v>
      </c>
      <c r="G13275">
        <f t="shared" si="2070"/>
        <v>12176</v>
      </c>
      <c r="H13275">
        <f t="shared" si="2071"/>
        <v>6724</v>
      </c>
      <c r="I13275">
        <f t="shared" si="2072"/>
        <v>2015</v>
      </c>
      <c r="J13275">
        <f t="shared" si="2073"/>
        <v>5</v>
      </c>
      <c r="K13275" s="24">
        <f t="shared" si="2074"/>
        <v>12.176</v>
      </c>
      <c r="L13275" s="24">
        <f t="shared" si="2075"/>
        <v>6.7240000000000002</v>
      </c>
      <c r="M13275" s="24">
        <f t="shared" si="2076"/>
        <v>1.0740000000000001</v>
      </c>
      <c r="N13275" s="24">
        <f t="shared" si="2077"/>
        <v>1.6060000000000001</v>
      </c>
      <c r="O13275" s="24">
        <f t="shared" si="2078"/>
        <v>0</v>
      </c>
      <c r="P13275" s="24">
        <f t="shared" si="2079"/>
        <v>0</v>
      </c>
    </row>
    <row r="13276" spans="1:16" x14ac:dyDescent="0.25">
      <c r="A13276" s="15">
        <v>42127</v>
      </c>
      <c r="B13276">
        <v>0</v>
      </c>
      <c r="C13276">
        <v>2885</v>
      </c>
      <c r="D13276">
        <v>0</v>
      </c>
      <c r="E13276">
        <v>477</v>
      </c>
      <c r="F13276">
        <v>0</v>
      </c>
      <c r="G13276">
        <f t="shared" si="2070"/>
        <v>10365</v>
      </c>
      <c r="H13276">
        <f t="shared" si="2071"/>
        <v>7853</v>
      </c>
      <c r="I13276">
        <f t="shared" si="2072"/>
        <v>2015</v>
      </c>
      <c r="J13276">
        <f t="shared" si="2073"/>
        <v>5</v>
      </c>
      <c r="K13276" s="24">
        <f t="shared" si="2074"/>
        <v>10.365</v>
      </c>
      <c r="L13276" s="24">
        <f t="shared" si="2075"/>
        <v>7.8529999999999998</v>
      </c>
      <c r="M13276" s="24">
        <f t="shared" si="2076"/>
        <v>2.8849999999999998</v>
      </c>
      <c r="N13276" s="24">
        <f t="shared" si="2077"/>
        <v>0.47699999999999998</v>
      </c>
      <c r="O13276" s="24">
        <f t="shared" si="2078"/>
        <v>0</v>
      </c>
      <c r="P13276" s="24">
        <f t="shared" si="2079"/>
        <v>0</v>
      </c>
    </row>
    <row r="13277" spans="1:16" x14ac:dyDescent="0.25">
      <c r="A13277" s="15">
        <v>42128</v>
      </c>
      <c r="B13277">
        <v>0</v>
      </c>
      <c r="C13277">
        <v>0</v>
      </c>
      <c r="D13277">
        <v>0</v>
      </c>
      <c r="E13277">
        <v>1132</v>
      </c>
      <c r="F13277">
        <v>0</v>
      </c>
      <c r="G13277">
        <f t="shared" si="2070"/>
        <v>13250</v>
      </c>
      <c r="H13277">
        <f t="shared" si="2071"/>
        <v>7198</v>
      </c>
      <c r="I13277">
        <f t="shared" si="2072"/>
        <v>2015</v>
      </c>
      <c r="J13277">
        <f t="shared" si="2073"/>
        <v>5</v>
      </c>
      <c r="K13277" s="24">
        <f t="shared" si="2074"/>
        <v>13.25</v>
      </c>
      <c r="L13277" s="24">
        <f t="shared" si="2075"/>
        <v>7.1980000000000004</v>
      </c>
      <c r="M13277" s="24">
        <f t="shared" si="2076"/>
        <v>0</v>
      </c>
      <c r="N13277" s="24">
        <f t="shared" si="2077"/>
        <v>1.1319999999999999</v>
      </c>
      <c r="O13277" s="24">
        <f t="shared" si="2078"/>
        <v>0</v>
      </c>
      <c r="P13277" s="24">
        <f t="shared" si="2079"/>
        <v>0</v>
      </c>
    </row>
    <row r="13278" spans="1:16" x14ac:dyDescent="0.25">
      <c r="A13278" s="15">
        <v>42129</v>
      </c>
      <c r="B13278">
        <v>0</v>
      </c>
      <c r="C13278">
        <v>0</v>
      </c>
      <c r="D13278">
        <v>0</v>
      </c>
      <c r="E13278">
        <v>476</v>
      </c>
      <c r="F13278">
        <v>0</v>
      </c>
      <c r="G13278">
        <f t="shared" si="2070"/>
        <v>13250</v>
      </c>
      <c r="H13278">
        <f t="shared" si="2071"/>
        <v>7854</v>
      </c>
      <c r="I13278">
        <f t="shared" si="2072"/>
        <v>2015</v>
      </c>
      <c r="J13278">
        <f t="shared" si="2073"/>
        <v>5</v>
      </c>
      <c r="K13278" s="24">
        <f t="shared" si="2074"/>
        <v>13.25</v>
      </c>
      <c r="L13278" s="24">
        <f t="shared" si="2075"/>
        <v>7.8540000000000001</v>
      </c>
      <c r="M13278" s="24">
        <f t="shared" si="2076"/>
        <v>0</v>
      </c>
      <c r="N13278" s="24">
        <f t="shared" si="2077"/>
        <v>0.47599999999999998</v>
      </c>
      <c r="O13278" s="24">
        <f t="shared" si="2078"/>
        <v>0</v>
      </c>
      <c r="P13278" s="24">
        <f t="shared" si="2079"/>
        <v>0</v>
      </c>
    </row>
    <row r="13279" spans="1:16" x14ac:dyDescent="0.25">
      <c r="A13279" s="15">
        <v>42130</v>
      </c>
      <c r="B13279">
        <v>0</v>
      </c>
      <c r="C13279">
        <v>0</v>
      </c>
      <c r="D13279">
        <v>0</v>
      </c>
      <c r="E13279">
        <v>1225</v>
      </c>
      <c r="F13279">
        <v>0</v>
      </c>
      <c r="G13279">
        <f t="shared" si="2070"/>
        <v>13250</v>
      </c>
      <c r="H13279">
        <f t="shared" si="2071"/>
        <v>7105</v>
      </c>
      <c r="I13279">
        <f t="shared" si="2072"/>
        <v>2015</v>
      </c>
      <c r="J13279">
        <f t="shared" si="2073"/>
        <v>5</v>
      </c>
      <c r="K13279" s="24">
        <f t="shared" si="2074"/>
        <v>13.25</v>
      </c>
      <c r="L13279" s="24">
        <f t="shared" si="2075"/>
        <v>7.1050000000000004</v>
      </c>
      <c r="M13279" s="24">
        <f t="shared" si="2076"/>
        <v>0</v>
      </c>
      <c r="N13279" s="24">
        <f t="shared" si="2077"/>
        <v>1.2250000000000001</v>
      </c>
      <c r="O13279" s="24">
        <f t="shared" si="2078"/>
        <v>0</v>
      </c>
      <c r="P13279" s="24">
        <f t="shared" si="2079"/>
        <v>0</v>
      </c>
    </row>
    <row r="13280" spans="1:16" x14ac:dyDescent="0.25">
      <c r="A13280" s="15">
        <v>42131</v>
      </c>
      <c r="B13280">
        <v>0</v>
      </c>
      <c r="C13280">
        <v>0</v>
      </c>
      <c r="D13280">
        <v>0</v>
      </c>
      <c r="E13280">
        <v>362</v>
      </c>
      <c r="F13280">
        <v>0</v>
      </c>
      <c r="G13280">
        <f t="shared" si="2070"/>
        <v>13250</v>
      </c>
      <c r="H13280">
        <f t="shared" si="2071"/>
        <v>7968</v>
      </c>
      <c r="I13280">
        <f t="shared" si="2072"/>
        <v>2015</v>
      </c>
      <c r="J13280">
        <f t="shared" si="2073"/>
        <v>5</v>
      </c>
      <c r="K13280" s="24">
        <f t="shared" si="2074"/>
        <v>13.25</v>
      </c>
      <c r="L13280" s="24">
        <f t="shared" si="2075"/>
        <v>7.968</v>
      </c>
      <c r="M13280" s="24">
        <f t="shared" si="2076"/>
        <v>0</v>
      </c>
      <c r="N13280" s="24">
        <f t="shared" si="2077"/>
        <v>0.36199999999999999</v>
      </c>
      <c r="O13280" s="24">
        <f t="shared" si="2078"/>
        <v>0</v>
      </c>
      <c r="P13280" s="24">
        <f t="shared" si="2079"/>
        <v>0</v>
      </c>
    </row>
    <row r="13281" spans="1:16" x14ac:dyDescent="0.25">
      <c r="A13281" s="15">
        <v>42132</v>
      </c>
      <c r="B13281">
        <v>0</v>
      </c>
      <c r="C13281">
        <v>0</v>
      </c>
      <c r="D13281">
        <v>0</v>
      </c>
      <c r="E13281">
        <v>1288</v>
      </c>
      <c r="F13281">
        <v>0</v>
      </c>
      <c r="G13281">
        <f t="shared" si="2070"/>
        <v>13250</v>
      </c>
      <c r="H13281">
        <f t="shared" si="2071"/>
        <v>7042</v>
      </c>
      <c r="I13281">
        <f t="shared" si="2072"/>
        <v>2015</v>
      </c>
      <c r="J13281">
        <f t="shared" si="2073"/>
        <v>5</v>
      </c>
      <c r="K13281" s="24">
        <f t="shared" si="2074"/>
        <v>13.25</v>
      </c>
      <c r="L13281" s="24">
        <f t="shared" si="2075"/>
        <v>7.0419999999999998</v>
      </c>
      <c r="M13281" s="24">
        <f t="shared" si="2076"/>
        <v>0</v>
      </c>
      <c r="N13281" s="24">
        <f t="shared" si="2077"/>
        <v>1.288</v>
      </c>
      <c r="O13281" s="24">
        <f t="shared" si="2078"/>
        <v>0</v>
      </c>
      <c r="P13281" s="24">
        <f t="shared" si="2079"/>
        <v>0</v>
      </c>
    </row>
    <row r="13282" spans="1:16" x14ac:dyDescent="0.25">
      <c r="A13282" s="15">
        <v>42133</v>
      </c>
      <c r="B13282">
        <v>0</v>
      </c>
      <c r="C13282">
        <v>346</v>
      </c>
      <c r="D13282">
        <v>0</v>
      </c>
      <c r="E13282">
        <v>298</v>
      </c>
      <c r="F13282">
        <v>0</v>
      </c>
      <c r="G13282">
        <f t="shared" si="2070"/>
        <v>12904</v>
      </c>
      <c r="H13282">
        <f t="shared" si="2071"/>
        <v>8032</v>
      </c>
      <c r="I13282">
        <f t="shared" si="2072"/>
        <v>2015</v>
      </c>
      <c r="J13282">
        <f t="shared" si="2073"/>
        <v>5</v>
      </c>
      <c r="K13282" s="24">
        <f t="shared" si="2074"/>
        <v>12.904</v>
      </c>
      <c r="L13282" s="24">
        <f t="shared" si="2075"/>
        <v>8.032</v>
      </c>
      <c r="M13282" s="24">
        <f t="shared" si="2076"/>
        <v>0.34599999999999997</v>
      </c>
      <c r="N13282" s="24">
        <f t="shared" si="2077"/>
        <v>0.29799999999999999</v>
      </c>
      <c r="O13282" s="24">
        <f t="shared" si="2078"/>
        <v>0</v>
      </c>
      <c r="P13282" s="24">
        <f t="shared" si="2079"/>
        <v>0</v>
      </c>
    </row>
    <row r="13283" spans="1:16" x14ac:dyDescent="0.25">
      <c r="A13283" s="15">
        <v>42134</v>
      </c>
      <c r="B13283">
        <v>0</v>
      </c>
      <c r="C13283">
        <v>364</v>
      </c>
      <c r="D13283">
        <v>0</v>
      </c>
      <c r="E13283">
        <v>1125</v>
      </c>
      <c r="F13283">
        <v>0</v>
      </c>
      <c r="G13283">
        <f t="shared" si="2070"/>
        <v>12886</v>
      </c>
      <c r="H13283">
        <f t="shared" si="2071"/>
        <v>7205</v>
      </c>
      <c r="I13283">
        <f t="shared" si="2072"/>
        <v>2015</v>
      </c>
      <c r="J13283">
        <f t="shared" si="2073"/>
        <v>5</v>
      </c>
      <c r="K13283" s="24">
        <f t="shared" si="2074"/>
        <v>12.885999999999999</v>
      </c>
      <c r="L13283" s="24">
        <f t="shared" si="2075"/>
        <v>7.2050000000000001</v>
      </c>
      <c r="M13283" s="24">
        <f t="shared" si="2076"/>
        <v>0.36399999999999999</v>
      </c>
      <c r="N13283" s="24">
        <f t="shared" si="2077"/>
        <v>1.125</v>
      </c>
      <c r="O13283" s="24">
        <f t="shared" si="2078"/>
        <v>0</v>
      </c>
      <c r="P13283" s="24">
        <f t="shared" si="2079"/>
        <v>0</v>
      </c>
    </row>
    <row r="13284" spans="1:16" x14ac:dyDescent="0.25">
      <c r="A13284" s="15">
        <v>42135</v>
      </c>
      <c r="B13284">
        <v>0</v>
      </c>
      <c r="C13284">
        <v>364</v>
      </c>
      <c r="D13284">
        <v>0</v>
      </c>
      <c r="E13284">
        <v>478</v>
      </c>
      <c r="F13284">
        <v>0</v>
      </c>
      <c r="G13284">
        <f t="shared" si="2070"/>
        <v>12886</v>
      </c>
      <c r="H13284">
        <f t="shared" si="2071"/>
        <v>7852</v>
      </c>
      <c r="I13284">
        <f t="shared" si="2072"/>
        <v>2015</v>
      </c>
      <c r="J13284">
        <f t="shared" si="2073"/>
        <v>5</v>
      </c>
      <c r="K13284" s="24">
        <f t="shared" si="2074"/>
        <v>12.885999999999999</v>
      </c>
      <c r="L13284" s="24">
        <f t="shared" si="2075"/>
        <v>7.8520000000000003</v>
      </c>
      <c r="M13284" s="24">
        <f t="shared" si="2076"/>
        <v>0.36399999999999999</v>
      </c>
      <c r="N13284" s="24">
        <f t="shared" si="2077"/>
        <v>0.47799999999999998</v>
      </c>
      <c r="O13284" s="24">
        <f t="shared" si="2078"/>
        <v>0</v>
      </c>
      <c r="P13284" s="24">
        <f t="shared" si="2079"/>
        <v>0</v>
      </c>
    </row>
    <row r="13285" spans="1:16" x14ac:dyDescent="0.25">
      <c r="A13285" s="15">
        <v>42136</v>
      </c>
      <c r="B13285">
        <v>0</v>
      </c>
      <c r="C13285">
        <v>628</v>
      </c>
      <c r="D13285">
        <v>0</v>
      </c>
      <c r="E13285">
        <v>1123</v>
      </c>
      <c r="F13285">
        <v>0</v>
      </c>
      <c r="G13285">
        <f t="shared" si="2070"/>
        <v>12622</v>
      </c>
      <c r="H13285">
        <f t="shared" si="2071"/>
        <v>7207</v>
      </c>
      <c r="I13285">
        <f t="shared" si="2072"/>
        <v>2015</v>
      </c>
      <c r="J13285">
        <f t="shared" si="2073"/>
        <v>5</v>
      </c>
      <c r="K13285" s="24">
        <f t="shared" si="2074"/>
        <v>12.622</v>
      </c>
      <c r="L13285" s="24">
        <f t="shared" si="2075"/>
        <v>7.2069999999999999</v>
      </c>
      <c r="M13285" s="24">
        <f t="shared" si="2076"/>
        <v>0.628</v>
      </c>
      <c r="N13285" s="24">
        <f t="shared" si="2077"/>
        <v>1.123</v>
      </c>
      <c r="O13285" s="24">
        <f t="shared" si="2078"/>
        <v>0</v>
      </c>
      <c r="P13285" s="24">
        <f t="shared" si="2079"/>
        <v>0</v>
      </c>
    </row>
    <row r="13286" spans="1:16" x14ac:dyDescent="0.25">
      <c r="A13286" s="15">
        <v>42137</v>
      </c>
      <c r="B13286">
        <v>0</v>
      </c>
      <c r="C13286">
        <v>637</v>
      </c>
      <c r="D13286">
        <v>0</v>
      </c>
      <c r="E13286">
        <v>478</v>
      </c>
      <c r="F13286">
        <v>0</v>
      </c>
      <c r="G13286">
        <f t="shared" si="2070"/>
        <v>12613</v>
      </c>
      <c r="H13286">
        <f t="shared" si="2071"/>
        <v>7852</v>
      </c>
      <c r="I13286">
        <f t="shared" si="2072"/>
        <v>2015</v>
      </c>
      <c r="J13286">
        <f t="shared" si="2073"/>
        <v>5</v>
      </c>
      <c r="K13286" s="24">
        <f t="shared" si="2074"/>
        <v>12.613</v>
      </c>
      <c r="L13286" s="24">
        <f t="shared" si="2075"/>
        <v>7.8520000000000003</v>
      </c>
      <c r="M13286" s="24">
        <f t="shared" si="2076"/>
        <v>0.63700000000000001</v>
      </c>
      <c r="N13286" s="24">
        <f t="shared" si="2077"/>
        <v>0.47799999999999998</v>
      </c>
      <c r="O13286" s="24">
        <f t="shared" si="2078"/>
        <v>0</v>
      </c>
      <c r="P13286" s="24">
        <f t="shared" si="2079"/>
        <v>0</v>
      </c>
    </row>
    <row r="13287" spans="1:16" x14ac:dyDescent="0.25">
      <c r="A13287" s="15">
        <v>42138</v>
      </c>
      <c r="B13287">
        <v>0</v>
      </c>
      <c r="C13287">
        <v>437</v>
      </c>
      <c r="D13287">
        <v>0</v>
      </c>
      <c r="E13287">
        <v>1227</v>
      </c>
      <c r="F13287">
        <v>0</v>
      </c>
      <c r="G13287">
        <f t="shared" si="2070"/>
        <v>12813</v>
      </c>
      <c r="H13287">
        <f t="shared" si="2071"/>
        <v>7103</v>
      </c>
      <c r="I13287">
        <f t="shared" si="2072"/>
        <v>2015</v>
      </c>
      <c r="J13287">
        <f t="shared" si="2073"/>
        <v>5</v>
      </c>
      <c r="K13287" s="24">
        <f t="shared" si="2074"/>
        <v>12.813000000000001</v>
      </c>
      <c r="L13287" s="24">
        <f t="shared" si="2075"/>
        <v>7.1029999999999998</v>
      </c>
      <c r="M13287" s="24">
        <f t="shared" si="2076"/>
        <v>0.437</v>
      </c>
      <c r="N13287" s="24">
        <f t="shared" si="2077"/>
        <v>1.2270000000000001</v>
      </c>
      <c r="O13287" s="24">
        <f t="shared" si="2078"/>
        <v>0</v>
      </c>
      <c r="P13287" s="24">
        <f t="shared" si="2079"/>
        <v>0</v>
      </c>
    </row>
    <row r="13288" spans="1:16" x14ac:dyDescent="0.25">
      <c r="A13288" s="15">
        <v>42139</v>
      </c>
      <c r="B13288">
        <v>0</v>
      </c>
      <c r="C13288">
        <v>546</v>
      </c>
      <c r="D13288">
        <v>0</v>
      </c>
      <c r="E13288">
        <v>375</v>
      </c>
      <c r="F13288">
        <v>0</v>
      </c>
      <c r="G13288">
        <f t="shared" si="2070"/>
        <v>12704</v>
      </c>
      <c r="H13288">
        <f t="shared" si="2071"/>
        <v>7955</v>
      </c>
      <c r="I13288">
        <f t="shared" si="2072"/>
        <v>2015</v>
      </c>
      <c r="J13288">
        <f t="shared" si="2073"/>
        <v>5</v>
      </c>
      <c r="K13288" s="24">
        <f t="shared" si="2074"/>
        <v>12.704000000000001</v>
      </c>
      <c r="L13288" s="24">
        <f t="shared" si="2075"/>
        <v>7.9550000000000001</v>
      </c>
      <c r="M13288" s="24">
        <f t="shared" si="2076"/>
        <v>0.54600000000000004</v>
      </c>
      <c r="N13288" s="24">
        <f t="shared" si="2077"/>
        <v>0.375</v>
      </c>
      <c r="O13288" s="24">
        <f t="shared" si="2078"/>
        <v>0</v>
      </c>
      <c r="P13288" s="24">
        <f t="shared" si="2079"/>
        <v>0</v>
      </c>
    </row>
    <row r="13289" spans="1:16" x14ac:dyDescent="0.25">
      <c r="A13289" s="15">
        <v>42140</v>
      </c>
      <c r="B13289">
        <v>0</v>
      </c>
      <c r="C13289">
        <v>546</v>
      </c>
      <c r="D13289">
        <v>0</v>
      </c>
      <c r="E13289">
        <v>1234</v>
      </c>
      <c r="F13289">
        <v>0</v>
      </c>
      <c r="G13289">
        <f t="shared" si="2070"/>
        <v>12704</v>
      </c>
      <c r="H13289">
        <f t="shared" si="2071"/>
        <v>7096</v>
      </c>
      <c r="I13289">
        <f t="shared" si="2072"/>
        <v>2015</v>
      </c>
      <c r="J13289">
        <f t="shared" si="2073"/>
        <v>5</v>
      </c>
      <c r="K13289" s="24">
        <f t="shared" si="2074"/>
        <v>12.704000000000001</v>
      </c>
      <c r="L13289" s="24">
        <f t="shared" si="2075"/>
        <v>7.0960000000000001</v>
      </c>
      <c r="M13289" s="24">
        <f t="shared" si="2076"/>
        <v>0.54600000000000004</v>
      </c>
      <c r="N13289" s="24">
        <f t="shared" si="2077"/>
        <v>1.234</v>
      </c>
      <c r="O13289" s="24">
        <f t="shared" si="2078"/>
        <v>0</v>
      </c>
      <c r="P13289" s="24">
        <f t="shared" si="2079"/>
        <v>0</v>
      </c>
    </row>
    <row r="13290" spans="1:16" x14ac:dyDescent="0.25">
      <c r="A13290" s="15">
        <v>42141</v>
      </c>
      <c r="B13290">
        <v>0</v>
      </c>
      <c r="C13290">
        <v>546</v>
      </c>
      <c r="D13290">
        <v>0</v>
      </c>
      <c r="E13290">
        <v>354</v>
      </c>
      <c r="F13290">
        <v>0</v>
      </c>
      <c r="G13290">
        <f t="shared" si="2070"/>
        <v>12704</v>
      </c>
      <c r="H13290">
        <f t="shared" si="2071"/>
        <v>7976</v>
      </c>
      <c r="I13290">
        <f t="shared" si="2072"/>
        <v>2015</v>
      </c>
      <c r="J13290">
        <f t="shared" si="2073"/>
        <v>5</v>
      </c>
      <c r="K13290" s="24">
        <f t="shared" si="2074"/>
        <v>12.704000000000001</v>
      </c>
      <c r="L13290" s="24">
        <f t="shared" si="2075"/>
        <v>7.976</v>
      </c>
      <c r="M13290" s="24">
        <f t="shared" si="2076"/>
        <v>0.54600000000000004</v>
      </c>
      <c r="N13290" s="24">
        <f t="shared" si="2077"/>
        <v>0.35399999999999998</v>
      </c>
      <c r="O13290" s="24">
        <f t="shared" si="2078"/>
        <v>0</v>
      </c>
      <c r="P13290" s="24">
        <f t="shared" si="2079"/>
        <v>0</v>
      </c>
    </row>
    <row r="13291" spans="1:16" x14ac:dyDescent="0.25">
      <c r="A13291" s="15">
        <v>42142</v>
      </c>
      <c r="B13291">
        <v>0</v>
      </c>
      <c r="C13291">
        <v>364</v>
      </c>
      <c r="D13291">
        <v>0</v>
      </c>
      <c r="E13291">
        <v>1237</v>
      </c>
      <c r="F13291">
        <v>0</v>
      </c>
      <c r="G13291">
        <f t="shared" si="2070"/>
        <v>12886</v>
      </c>
      <c r="H13291">
        <f t="shared" si="2071"/>
        <v>7093</v>
      </c>
      <c r="I13291">
        <f t="shared" si="2072"/>
        <v>2015</v>
      </c>
      <c r="J13291">
        <f t="shared" si="2073"/>
        <v>5</v>
      </c>
      <c r="K13291" s="24">
        <f t="shared" si="2074"/>
        <v>12.885999999999999</v>
      </c>
      <c r="L13291" s="24">
        <f t="shared" si="2075"/>
        <v>7.093</v>
      </c>
      <c r="M13291" s="24">
        <f t="shared" si="2076"/>
        <v>0.36399999999999999</v>
      </c>
      <c r="N13291" s="24">
        <f t="shared" si="2077"/>
        <v>1.2370000000000001</v>
      </c>
      <c r="O13291" s="24">
        <f t="shared" si="2078"/>
        <v>0</v>
      </c>
      <c r="P13291" s="24">
        <f t="shared" si="2079"/>
        <v>0</v>
      </c>
    </row>
    <row r="13292" spans="1:16" x14ac:dyDescent="0.25">
      <c r="A13292" s="15">
        <v>42143</v>
      </c>
      <c r="B13292">
        <v>397</v>
      </c>
      <c r="C13292">
        <v>586</v>
      </c>
      <c r="D13292">
        <v>0</v>
      </c>
      <c r="E13292">
        <v>351</v>
      </c>
      <c r="F13292">
        <v>0</v>
      </c>
      <c r="G13292">
        <f t="shared" si="2070"/>
        <v>12267</v>
      </c>
      <c r="H13292">
        <f t="shared" si="2071"/>
        <v>7979</v>
      </c>
      <c r="I13292">
        <f t="shared" si="2072"/>
        <v>2015</v>
      </c>
      <c r="J13292">
        <f t="shared" si="2073"/>
        <v>5</v>
      </c>
      <c r="K13292" s="24">
        <f t="shared" si="2074"/>
        <v>12.266999999999999</v>
      </c>
      <c r="L13292" s="24">
        <f t="shared" si="2075"/>
        <v>7.9790000000000001</v>
      </c>
      <c r="M13292" s="24">
        <f t="shared" si="2076"/>
        <v>0.98299999999999998</v>
      </c>
      <c r="N13292" s="24">
        <f t="shared" si="2077"/>
        <v>0.35099999999999998</v>
      </c>
      <c r="O13292" s="24">
        <f t="shared" si="2078"/>
        <v>0.39700000000000002</v>
      </c>
      <c r="P13292" s="24">
        <f t="shared" si="2079"/>
        <v>0</v>
      </c>
    </row>
    <row r="13293" spans="1:16" x14ac:dyDescent="0.25">
      <c r="A13293" s="15">
        <v>42144</v>
      </c>
      <c r="B13293">
        <v>798</v>
      </c>
      <c r="C13293">
        <v>294</v>
      </c>
      <c r="D13293">
        <v>0</v>
      </c>
      <c r="E13293">
        <v>0</v>
      </c>
      <c r="F13293">
        <v>0</v>
      </c>
      <c r="G13293">
        <f t="shared" si="2070"/>
        <v>12158</v>
      </c>
      <c r="H13293">
        <f t="shared" si="2071"/>
        <v>8330</v>
      </c>
      <c r="I13293">
        <f t="shared" si="2072"/>
        <v>2015</v>
      </c>
      <c r="J13293">
        <f t="shared" si="2073"/>
        <v>5</v>
      </c>
      <c r="K13293" s="24">
        <f t="shared" si="2074"/>
        <v>12.157999999999999</v>
      </c>
      <c r="L13293" s="24">
        <f t="shared" si="2075"/>
        <v>8.33</v>
      </c>
      <c r="M13293" s="24">
        <f t="shared" si="2076"/>
        <v>1.0920000000000001</v>
      </c>
      <c r="N13293" s="24">
        <f t="shared" si="2077"/>
        <v>0</v>
      </c>
      <c r="O13293" s="24">
        <f t="shared" si="2078"/>
        <v>0.79800000000000004</v>
      </c>
      <c r="P13293" s="24">
        <f t="shared" si="2079"/>
        <v>0</v>
      </c>
    </row>
    <row r="13294" spans="1:16" x14ac:dyDescent="0.25">
      <c r="A13294" s="15">
        <v>42145</v>
      </c>
      <c r="B13294">
        <v>798</v>
      </c>
      <c r="C13294">
        <v>476</v>
      </c>
      <c r="D13294">
        <v>0</v>
      </c>
      <c r="E13294">
        <v>0</v>
      </c>
      <c r="F13294">
        <v>0</v>
      </c>
      <c r="G13294">
        <f t="shared" si="2070"/>
        <v>11976</v>
      </c>
      <c r="H13294">
        <f t="shared" si="2071"/>
        <v>8330</v>
      </c>
      <c r="I13294">
        <f t="shared" si="2072"/>
        <v>2015</v>
      </c>
      <c r="J13294">
        <f t="shared" si="2073"/>
        <v>5</v>
      </c>
      <c r="K13294" s="24">
        <f t="shared" si="2074"/>
        <v>11.976000000000001</v>
      </c>
      <c r="L13294" s="24">
        <f t="shared" si="2075"/>
        <v>8.33</v>
      </c>
      <c r="M13294" s="24">
        <f t="shared" si="2076"/>
        <v>1.274</v>
      </c>
      <c r="N13294" s="24">
        <f t="shared" si="2077"/>
        <v>0</v>
      </c>
      <c r="O13294" s="24">
        <f t="shared" si="2078"/>
        <v>0.79800000000000004</v>
      </c>
      <c r="P13294" s="24">
        <f t="shared" si="2079"/>
        <v>0</v>
      </c>
    </row>
    <row r="13295" spans="1:16" x14ac:dyDescent="0.25">
      <c r="A13295" s="15">
        <v>42146</v>
      </c>
      <c r="B13295">
        <v>798</v>
      </c>
      <c r="C13295">
        <v>476</v>
      </c>
      <c r="D13295">
        <v>0</v>
      </c>
      <c r="E13295">
        <v>0</v>
      </c>
      <c r="F13295">
        <v>0</v>
      </c>
      <c r="G13295">
        <f t="shared" si="2070"/>
        <v>11976</v>
      </c>
      <c r="H13295">
        <f t="shared" si="2071"/>
        <v>8330</v>
      </c>
      <c r="I13295">
        <f t="shared" si="2072"/>
        <v>2015</v>
      </c>
      <c r="J13295">
        <f t="shared" si="2073"/>
        <v>5</v>
      </c>
      <c r="K13295" s="24">
        <f t="shared" si="2074"/>
        <v>11.976000000000001</v>
      </c>
      <c r="L13295" s="24">
        <f t="shared" si="2075"/>
        <v>8.33</v>
      </c>
      <c r="M13295" s="24">
        <f t="shared" si="2076"/>
        <v>1.274</v>
      </c>
      <c r="N13295" s="24">
        <f t="shared" si="2077"/>
        <v>0</v>
      </c>
      <c r="O13295" s="24">
        <f t="shared" si="2078"/>
        <v>0.79800000000000004</v>
      </c>
      <c r="P13295" s="24">
        <f t="shared" si="2079"/>
        <v>0</v>
      </c>
    </row>
    <row r="13296" spans="1:16" x14ac:dyDescent="0.25">
      <c r="A13296" s="15">
        <v>42147</v>
      </c>
      <c r="B13296">
        <v>798</v>
      </c>
      <c r="C13296">
        <v>749</v>
      </c>
      <c r="D13296">
        <v>0</v>
      </c>
      <c r="E13296">
        <v>0</v>
      </c>
      <c r="F13296">
        <v>0</v>
      </c>
      <c r="G13296">
        <f t="shared" si="2070"/>
        <v>11703</v>
      </c>
      <c r="H13296">
        <f t="shared" si="2071"/>
        <v>8330</v>
      </c>
      <c r="I13296">
        <f t="shared" si="2072"/>
        <v>2015</v>
      </c>
      <c r="J13296">
        <f t="shared" si="2073"/>
        <v>5</v>
      </c>
      <c r="K13296" s="24">
        <f t="shared" si="2074"/>
        <v>11.702999999999999</v>
      </c>
      <c r="L13296" s="24">
        <f t="shared" si="2075"/>
        <v>8.33</v>
      </c>
      <c r="M13296" s="24">
        <f t="shared" si="2076"/>
        <v>1.5469999999999999</v>
      </c>
      <c r="N13296" s="24">
        <f t="shared" si="2077"/>
        <v>0</v>
      </c>
      <c r="O13296" s="24">
        <f t="shared" si="2078"/>
        <v>0.79800000000000004</v>
      </c>
      <c r="P13296" s="24">
        <f t="shared" si="2079"/>
        <v>0</v>
      </c>
    </row>
    <row r="13297" spans="1:16" x14ac:dyDescent="0.25">
      <c r="A13297" s="15">
        <v>42148</v>
      </c>
      <c r="B13297">
        <v>798</v>
      </c>
      <c r="C13297">
        <v>749</v>
      </c>
      <c r="D13297">
        <v>0</v>
      </c>
      <c r="E13297">
        <v>0</v>
      </c>
      <c r="F13297">
        <v>0</v>
      </c>
      <c r="G13297">
        <f t="shared" si="2070"/>
        <v>11703</v>
      </c>
      <c r="H13297">
        <f t="shared" si="2071"/>
        <v>8330</v>
      </c>
      <c r="I13297">
        <f t="shared" si="2072"/>
        <v>2015</v>
      </c>
      <c r="J13297">
        <f t="shared" si="2073"/>
        <v>5</v>
      </c>
      <c r="K13297" s="24">
        <f t="shared" si="2074"/>
        <v>11.702999999999999</v>
      </c>
      <c r="L13297" s="24">
        <f t="shared" si="2075"/>
        <v>8.33</v>
      </c>
      <c r="M13297" s="24">
        <f t="shared" si="2076"/>
        <v>1.5469999999999999</v>
      </c>
      <c r="N13297" s="24">
        <f t="shared" si="2077"/>
        <v>0</v>
      </c>
      <c r="O13297" s="24">
        <f t="shared" si="2078"/>
        <v>0.79800000000000004</v>
      </c>
      <c r="P13297" s="24">
        <f t="shared" si="2079"/>
        <v>0</v>
      </c>
    </row>
    <row r="13298" spans="1:16" x14ac:dyDescent="0.25">
      <c r="A13298" s="15">
        <v>42149</v>
      </c>
      <c r="B13298">
        <v>798</v>
      </c>
      <c r="C13298">
        <v>658</v>
      </c>
      <c r="D13298">
        <v>0</v>
      </c>
      <c r="E13298">
        <v>0</v>
      </c>
      <c r="F13298">
        <v>0</v>
      </c>
      <c r="G13298">
        <f t="shared" si="2070"/>
        <v>11794</v>
      </c>
      <c r="H13298">
        <f t="shared" si="2071"/>
        <v>8330</v>
      </c>
      <c r="I13298">
        <f t="shared" si="2072"/>
        <v>2015</v>
      </c>
      <c r="J13298">
        <f t="shared" si="2073"/>
        <v>5</v>
      </c>
      <c r="K13298" s="24">
        <f t="shared" si="2074"/>
        <v>11.794</v>
      </c>
      <c r="L13298" s="24">
        <f t="shared" si="2075"/>
        <v>8.33</v>
      </c>
      <c r="M13298" s="24">
        <f t="shared" si="2076"/>
        <v>1.456</v>
      </c>
      <c r="N13298" s="24">
        <f t="shared" si="2077"/>
        <v>0</v>
      </c>
      <c r="O13298" s="24">
        <f t="shared" si="2078"/>
        <v>0.79800000000000004</v>
      </c>
      <c r="P13298" s="24">
        <f t="shared" si="2079"/>
        <v>0</v>
      </c>
    </row>
    <row r="13299" spans="1:16" x14ac:dyDescent="0.25">
      <c r="A13299" s="15">
        <v>42150</v>
      </c>
      <c r="B13299">
        <v>798</v>
      </c>
      <c r="C13299">
        <v>1295</v>
      </c>
      <c r="D13299">
        <v>0</v>
      </c>
      <c r="E13299">
        <v>0</v>
      </c>
      <c r="F13299">
        <v>0</v>
      </c>
      <c r="G13299">
        <f t="shared" si="2070"/>
        <v>11157</v>
      </c>
      <c r="H13299">
        <f t="shared" si="2071"/>
        <v>8330</v>
      </c>
      <c r="I13299">
        <f t="shared" si="2072"/>
        <v>2015</v>
      </c>
      <c r="J13299">
        <f t="shared" si="2073"/>
        <v>5</v>
      </c>
      <c r="K13299" s="24">
        <f t="shared" si="2074"/>
        <v>11.157</v>
      </c>
      <c r="L13299" s="24">
        <f t="shared" si="2075"/>
        <v>8.33</v>
      </c>
      <c r="M13299" s="24">
        <f t="shared" si="2076"/>
        <v>2.093</v>
      </c>
      <c r="N13299" s="24">
        <f t="shared" si="2077"/>
        <v>0</v>
      </c>
      <c r="O13299" s="24">
        <f t="shared" si="2078"/>
        <v>0.79800000000000004</v>
      </c>
      <c r="P13299" s="24">
        <f t="shared" si="2079"/>
        <v>0</v>
      </c>
    </row>
    <row r="13300" spans="1:16" x14ac:dyDescent="0.25">
      <c r="A13300" s="15">
        <v>42151</v>
      </c>
      <c r="B13300">
        <v>798</v>
      </c>
      <c r="C13300">
        <v>1734</v>
      </c>
      <c r="D13300">
        <v>0</v>
      </c>
      <c r="E13300">
        <v>0</v>
      </c>
      <c r="F13300">
        <v>0</v>
      </c>
      <c r="G13300">
        <f t="shared" si="2070"/>
        <v>10718</v>
      </c>
      <c r="H13300">
        <f t="shared" si="2071"/>
        <v>8330</v>
      </c>
      <c r="I13300">
        <f t="shared" si="2072"/>
        <v>2015</v>
      </c>
      <c r="J13300">
        <f t="shared" si="2073"/>
        <v>5</v>
      </c>
      <c r="K13300" s="24">
        <f t="shared" si="2074"/>
        <v>10.718</v>
      </c>
      <c r="L13300" s="24">
        <f t="shared" si="2075"/>
        <v>8.33</v>
      </c>
      <c r="M13300" s="24">
        <f t="shared" si="2076"/>
        <v>2.532</v>
      </c>
      <c r="N13300" s="24">
        <f t="shared" si="2077"/>
        <v>0</v>
      </c>
      <c r="O13300" s="24">
        <f t="shared" si="2078"/>
        <v>0.79800000000000004</v>
      </c>
      <c r="P13300" s="24">
        <f t="shared" si="2079"/>
        <v>0</v>
      </c>
    </row>
    <row r="13301" spans="1:16" x14ac:dyDescent="0.25">
      <c r="A13301" s="15">
        <v>42152</v>
      </c>
      <c r="B13301">
        <v>0</v>
      </c>
      <c r="C13301">
        <v>1856</v>
      </c>
      <c r="D13301">
        <v>0</v>
      </c>
      <c r="E13301">
        <v>1299</v>
      </c>
      <c r="F13301">
        <v>0</v>
      </c>
      <c r="G13301">
        <f t="shared" si="2070"/>
        <v>11394</v>
      </c>
      <c r="H13301">
        <f t="shared" si="2071"/>
        <v>7031</v>
      </c>
      <c r="I13301">
        <f t="shared" si="2072"/>
        <v>2015</v>
      </c>
      <c r="J13301">
        <f t="shared" si="2073"/>
        <v>5</v>
      </c>
      <c r="K13301" s="24">
        <f t="shared" si="2074"/>
        <v>11.394</v>
      </c>
      <c r="L13301" s="24">
        <f t="shared" si="2075"/>
        <v>7.0309999999999997</v>
      </c>
      <c r="M13301" s="24">
        <f t="shared" si="2076"/>
        <v>1.8560000000000001</v>
      </c>
      <c r="N13301" s="24">
        <f t="shared" si="2077"/>
        <v>1.2989999999999999</v>
      </c>
      <c r="O13301" s="24">
        <f t="shared" si="2078"/>
        <v>0</v>
      </c>
      <c r="P13301" s="24">
        <f t="shared" si="2079"/>
        <v>0</v>
      </c>
    </row>
    <row r="13302" spans="1:16" x14ac:dyDescent="0.25">
      <c r="A13302" s="15">
        <v>42153</v>
      </c>
      <c r="B13302">
        <v>0</v>
      </c>
      <c r="C13302">
        <v>1339</v>
      </c>
      <c r="D13302">
        <v>0</v>
      </c>
      <c r="E13302">
        <v>297</v>
      </c>
      <c r="F13302">
        <v>0</v>
      </c>
      <c r="G13302">
        <f t="shared" si="2070"/>
        <v>11911</v>
      </c>
      <c r="H13302">
        <f t="shared" si="2071"/>
        <v>8033</v>
      </c>
      <c r="I13302">
        <f t="shared" si="2072"/>
        <v>2015</v>
      </c>
      <c r="J13302">
        <f t="shared" si="2073"/>
        <v>5</v>
      </c>
      <c r="K13302" s="24">
        <f t="shared" si="2074"/>
        <v>11.911</v>
      </c>
      <c r="L13302" s="24">
        <f t="shared" si="2075"/>
        <v>8.0329999999999995</v>
      </c>
      <c r="M13302" s="24">
        <f t="shared" si="2076"/>
        <v>1.339</v>
      </c>
      <c r="N13302" s="24">
        <f t="shared" si="2077"/>
        <v>0.29699999999999999</v>
      </c>
      <c r="O13302" s="24">
        <f t="shared" si="2078"/>
        <v>0</v>
      </c>
      <c r="P13302" s="24">
        <f t="shared" si="2079"/>
        <v>0</v>
      </c>
    </row>
    <row r="13303" spans="1:16" x14ac:dyDescent="0.25">
      <c r="A13303" s="15">
        <v>42154</v>
      </c>
      <c r="B13303">
        <v>0</v>
      </c>
      <c r="C13303">
        <v>1790</v>
      </c>
      <c r="D13303">
        <v>0</v>
      </c>
      <c r="E13303">
        <v>1227</v>
      </c>
      <c r="F13303">
        <v>0</v>
      </c>
      <c r="G13303">
        <f t="shared" si="2070"/>
        <v>11460</v>
      </c>
      <c r="H13303">
        <f t="shared" si="2071"/>
        <v>7103</v>
      </c>
      <c r="I13303">
        <f t="shared" si="2072"/>
        <v>2015</v>
      </c>
      <c r="J13303">
        <f t="shared" si="2073"/>
        <v>5</v>
      </c>
      <c r="K13303" s="24">
        <f t="shared" si="2074"/>
        <v>11.46</v>
      </c>
      <c r="L13303" s="24">
        <f t="shared" si="2075"/>
        <v>7.1029999999999998</v>
      </c>
      <c r="M13303" s="24">
        <f t="shared" si="2076"/>
        <v>1.79</v>
      </c>
      <c r="N13303" s="24">
        <f t="shared" si="2077"/>
        <v>1.2270000000000001</v>
      </c>
      <c r="O13303" s="24">
        <f t="shared" si="2078"/>
        <v>0</v>
      </c>
      <c r="P13303" s="24">
        <f t="shared" si="2079"/>
        <v>0</v>
      </c>
    </row>
    <row r="13304" spans="1:16" x14ac:dyDescent="0.25">
      <c r="A13304" s="15">
        <v>42155</v>
      </c>
      <c r="B13304">
        <v>0</v>
      </c>
      <c r="C13304">
        <v>2184</v>
      </c>
      <c r="D13304">
        <v>0</v>
      </c>
      <c r="E13304">
        <v>360</v>
      </c>
      <c r="F13304">
        <v>0</v>
      </c>
      <c r="G13304">
        <f t="shared" si="2070"/>
        <v>11066</v>
      </c>
      <c r="H13304">
        <f t="shared" si="2071"/>
        <v>7970</v>
      </c>
      <c r="I13304">
        <f t="shared" si="2072"/>
        <v>2015</v>
      </c>
      <c r="J13304">
        <f t="shared" si="2073"/>
        <v>5</v>
      </c>
      <c r="K13304" s="24">
        <f t="shared" si="2074"/>
        <v>11.066000000000001</v>
      </c>
      <c r="L13304" s="24">
        <f t="shared" si="2075"/>
        <v>7.97</v>
      </c>
      <c r="M13304" s="24">
        <f t="shared" si="2076"/>
        <v>2.1840000000000002</v>
      </c>
      <c r="N13304" s="24">
        <f t="shared" si="2077"/>
        <v>0.36</v>
      </c>
      <c r="O13304" s="24">
        <f t="shared" si="2078"/>
        <v>0</v>
      </c>
      <c r="P13304" s="24">
        <f t="shared" si="2079"/>
        <v>0</v>
      </c>
    </row>
    <row r="13305" spans="1:16" x14ac:dyDescent="0.25">
      <c r="A13305" s="15">
        <v>42156</v>
      </c>
      <c r="B13305">
        <v>0</v>
      </c>
      <c r="C13305">
        <v>1274</v>
      </c>
      <c r="D13305">
        <v>0</v>
      </c>
      <c r="E13305">
        <v>1299</v>
      </c>
      <c r="F13305">
        <v>0</v>
      </c>
      <c r="G13305">
        <f t="shared" si="2070"/>
        <v>11976</v>
      </c>
      <c r="H13305">
        <f t="shared" si="2071"/>
        <v>7031</v>
      </c>
      <c r="I13305">
        <f t="shared" si="2072"/>
        <v>2015</v>
      </c>
      <c r="J13305">
        <f t="shared" si="2073"/>
        <v>6</v>
      </c>
      <c r="K13305" s="24">
        <f t="shared" si="2074"/>
        <v>11.976000000000001</v>
      </c>
      <c r="L13305" s="24">
        <f t="shared" si="2075"/>
        <v>7.0309999999999997</v>
      </c>
      <c r="M13305" s="24">
        <f t="shared" si="2076"/>
        <v>1.274</v>
      </c>
      <c r="N13305" s="24">
        <f t="shared" si="2077"/>
        <v>1.2989999999999999</v>
      </c>
      <c r="O13305" s="24">
        <f t="shared" si="2078"/>
        <v>0</v>
      </c>
      <c r="P13305" s="24">
        <f t="shared" si="2079"/>
        <v>0</v>
      </c>
    </row>
    <row r="13306" spans="1:16" x14ac:dyDescent="0.25">
      <c r="A13306" s="15">
        <v>42157</v>
      </c>
      <c r="B13306">
        <v>0</v>
      </c>
      <c r="C13306">
        <v>637</v>
      </c>
      <c r="D13306">
        <v>0</v>
      </c>
      <c r="E13306">
        <v>340</v>
      </c>
      <c r="F13306">
        <v>0</v>
      </c>
      <c r="G13306">
        <f t="shared" si="2070"/>
        <v>12613</v>
      </c>
      <c r="H13306">
        <f t="shared" si="2071"/>
        <v>7990</v>
      </c>
      <c r="I13306">
        <f t="shared" si="2072"/>
        <v>2015</v>
      </c>
      <c r="J13306">
        <f t="shared" si="2073"/>
        <v>6</v>
      </c>
      <c r="K13306" s="24">
        <f t="shared" si="2074"/>
        <v>12.613</v>
      </c>
      <c r="L13306" s="24">
        <f t="shared" si="2075"/>
        <v>7.99</v>
      </c>
      <c r="M13306" s="24">
        <f t="shared" si="2076"/>
        <v>0.63700000000000001</v>
      </c>
      <c r="N13306" s="24">
        <f t="shared" si="2077"/>
        <v>0.34</v>
      </c>
      <c r="O13306" s="24">
        <f t="shared" si="2078"/>
        <v>0</v>
      </c>
      <c r="P13306" s="24">
        <f t="shared" si="2079"/>
        <v>0</v>
      </c>
    </row>
    <row r="13307" spans="1:16" x14ac:dyDescent="0.25">
      <c r="A13307" s="15">
        <v>42158</v>
      </c>
      <c r="B13307">
        <v>0</v>
      </c>
      <c r="C13307">
        <v>546</v>
      </c>
      <c r="D13307">
        <v>0</v>
      </c>
      <c r="E13307">
        <v>1404</v>
      </c>
      <c r="F13307">
        <v>0</v>
      </c>
      <c r="G13307">
        <f t="shared" si="2070"/>
        <v>12704</v>
      </c>
      <c r="H13307">
        <f t="shared" si="2071"/>
        <v>6926</v>
      </c>
      <c r="I13307">
        <f t="shared" si="2072"/>
        <v>2015</v>
      </c>
      <c r="J13307">
        <f t="shared" si="2073"/>
        <v>6</v>
      </c>
      <c r="K13307" s="24">
        <f t="shared" si="2074"/>
        <v>12.704000000000001</v>
      </c>
      <c r="L13307" s="24">
        <f t="shared" si="2075"/>
        <v>6.9260000000000002</v>
      </c>
      <c r="M13307" s="24">
        <f t="shared" si="2076"/>
        <v>0.54600000000000004</v>
      </c>
      <c r="N13307" s="24">
        <f t="shared" si="2077"/>
        <v>1.4039999999999999</v>
      </c>
      <c r="O13307" s="24">
        <f t="shared" si="2078"/>
        <v>0</v>
      </c>
      <c r="P13307" s="24">
        <f t="shared" si="2079"/>
        <v>0</v>
      </c>
    </row>
    <row r="13308" spans="1:16" x14ac:dyDescent="0.25">
      <c r="A13308" s="15">
        <v>42159</v>
      </c>
      <c r="B13308">
        <v>0</v>
      </c>
      <c r="C13308">
        <v>546</v>
      </c>
      <c r="D13308">
        <v>0</v>
      </c>
      <c r="E13308">
        <v>226</v>
      </c>
      <c r="F13308">
        <v>0</v>
      </c>
      <c r="G13308">
        <f t="shared" si="2070"/>
        <v>12704</v>
      </c>
      <c r="H13308">
        <f t="shared" si="2071"/>
        <v>8104</v>
      </c>
      <c r="I13308">
        <f t="shared" si="2072"/>
        <v>2015</v>
      </c>
      <c r="J13308">
        <f t="shared" si="2073"/>
        <v>6</v>
      </c>
      <c r="K13308" s="24">
        <f t="shared" si="2074"/>
        <v>12.704000000000001</v>
      </c>
      <c r="L13308" s="24">
        <f t="shared" si="2075"/>
        <v>8.1039999999999992</v>
      </c>
      <c r="M13308" s="24">
        <f t="shared" si="2076"/>
        <v>0.54600000000000004</v>
      </c>
      <c r="N13308" s="24">
        <f t="shared" si="2077"/>
        <v>0.22600000000000001</v>
      </c>
      <c r="O13308" s="24">
        <f t="shared" si="2078"/>
        <v>0</v>
      </c>
      <c r="P13308" s="24">
        <f t="shared" si="2079"/>
        <v>0</v>
      </c>
    </row>
    <row r="13309" spans="1:16" x14ac:dyDescent="0.25">
      <c r="A13309" s="15">
        <v>42160</v>
      </c>
      <c r="B13309">
        <v>0</v>
      </c>
      <c r="C13309">
        <v>546</v>
      </c>
      <c r="D13309">
        <v>0</v>
      </c>
      <c r="E13309">
        <v>1233</v>
      </c>
      <c r="F13309">
        <v>0</v>
      </c>
      <c r="G13309">
        <f t="shared" si="2070"/>
        <v>12704</v>
      </c>
      <c r="H13309">
        <f t="shared" si="2071"/>
        <v>7097</v>
      </c>
      <c r="I13309">
        <f t="shared" si="2072"/>
        <v>2015</v>
      </c>
      <c r="J13309">
        <f t="shared" si="2073"/>
        <v>6</v>
      </c>
      <c r="K13309" s="24">
        <f t="shared" si="2074"/>
        <v>12.704000000000001</v>
      </c>
      <c r="L13309" s="24">
        <f t="shared" si="2075"/>
        <v>7.0970000000000004</v>
      </c>
      <c r="M13309" s="24">
        <f t="shared" si="2076"/>
        <v>0.54600000000000004</v>
      </c>
      <c r="N13309" s="24">
        <f t="shared" si="2077"/>
        <v>1.2330000000000001</v>
      </c>
      <c r="O13309" s="24">
        <f t="shared" si="2078"/>
        <v>0</v>
      </c>
      <c r="P13309" s="24">
        <f t="shared" si="2079"/>
        <v>0</v>
      </c>
    </row>
    <row r="13310" spans="1:16" x14ac:dyDescent="0.25">
      <c r="A13310" s="15">
        <v>42161</v>
      </c>
      <c r="B13310">
        <v>0</v>
      </c>
      <c r="C13310">
        <v>546</v>
      </c>
      <c r="D13310">
        <v>0</v>
      </c>
      <c r="E13310">
        <v>354</v>
      </c>
      <c r="F13310">
        <v>0</v>
      </c>
      <c r="G13310">
        <f t="shared" si="2070"/>
        <v>12704</v>
      </c>
      <c r="H13310">
        <f t="shared" si="2071"/>
        <v>7976</v>
      </c>
      <c r="I13310">
        <f t="shared" si="2072"/>
        <v>2015</v>
      </c>
      <c r="J13310">
        <f t="shared" si="2073"/>
        <v>6</v>
      </c>
      <c r="K13310" s="24">
        <f t="shared" si="2074"/>
        <v>12.704000000000001</v>
      </c>
      <c r="L13310" s="24">
        <f t="shared" si="2075"/>
        <v>7.976</v>
      </c>
      <c r="M13310" s="24">
        <f t="shared" si="2076"/>
        <v>0.54600000000000004</v>
      </c>
      <c r="N13310" s="24">
        <f t="shared" si="2077"/>
        <v>0.35399999999999998</v>
      </c>
      <c r="O13310" s="24">
        <f t="shared" si="2078"/>
        <v>0</v>
      </c>
      <c r="P13310" s="24">
        <f t="shared" si="2079"/>
        <v>0</v>
      </c>
    </row>
    <row r="13311" spans="1:16" x14ac:dyDescent="0.25">
      <c r="A13311" s="15">
        <v>42162</v>
      </c>
      <c r="B13311">
        <v>0</v>
      </c>
      <c r="C13311">
        <v>546</v>
      </c>
      <c r="D13311">
        <v>0</v>
      </c>
      <c r="E13311">
        <v>1313</v>
      </c>
      <c r="F13311">
        <v>0</v>
      </c>
      <c r="G13311">
        <f t="shared" si="2070"/>
        <v>12704</v>
      </c>
      <c r="H13311">
        <f t="shared" si="2071"/>
        <v>7017</v>
      </c>
      <c r="I13311">
        <f t="shared" si="2072"/>
        <v>2015</v>
      </c>
      <c r="J13311">
        <f t="shared" si="2073"/>
        <v>6</v>
      </c>
      <c r="K13311" s="24">
        <f t="shared" si="2074"/>
        <v>12.704000000000001</v>
      </c>
      <c r="L13311" s="24">
        <f t="shared" si="2075"/>
        <v>7.0170000000000003</v>
      </c>
      <c r="M13311" s="24">
        <f t="shared" si="2076"/>
        <v>0.54600000000000004</v>
      </c>
      <c r="N13311" s="24">
        <f t="shared" si="2077"/>
        <v>1.3129999999999999</v>
      </c>
      <c r="O13311" s="24">
        <f t="shared" si="2078"/>
        <v>0</v>
      </c>
      <c r="P13311" s="24">
        <f t="shared" si="2079"/>
        <v>0</v>
      </c>
    </row>
    <row r="13312" spans="1:16" x14ac:dyDescent="0.25">
      <c r="A13312" s="15">
        <v>42163</v>
      </c>
      <c r="B13312">
        <v>0</v>
      </c>
      <c r="C13312">
        <v>548</v>
      </c>
      <c r="D13312">
        <v>0</v>
      </c>
      <c r="E13312">
        <v>274</v>
      </c>
      <c r="F13312">
        <v>0</v>
      </c>
      <c r="G13312">
        <f t="shared" si="2070"/>
        <v>12702</v>
      </c>
      <c r="H13312">
        <f t="shared" si="2071"/>
        <v>8056</v>
      </c>
      <c r="I13312">
        <f t="shared" si="2072"/>
        <v>2015</v>
      </c>
      <c r="J13312">
        <f t="shared" si="2073"/>
        <v>6</v>
      </c>
      <c r="K13312" s="24">
        <f t="shared" si="2074"/>
        <v>12.702</v>
      </c>
      <c r="L13312" s="24">
        <f t="shared" si="2075"/>
        <v>8.0559999999999992</v>
      </c>
      <c r="M13312" s="24">
        <f t="shared" si="2076"/>
        <v>0.54800000000000004</v>
      </c>
      <c r="N13312" s="24">
        <f t="shared" si="2077"/>
        <v>0.27400000000000002</v>
      </c>
      <c r="O13312" s="24">
        <f t="shared" si="2078"/>
        <v>0</v>
      </c>
      <c r="P13312" s="24">
        <f t="shared" si="2079"/>
        <v>0</v>
      </c>
    </row>
    <row r="13313" spans="1:16" x14ac:dyDescent="0.25">
      <c r="A13313" s="15">
        <v>42164</v>
      </c>
      <c r="B13313">
        <v>0</v>
      </c>
      <c r="C13313">
        <v>644</v>
      </c>
      <c r="D13313">
        <v>0</v>
      </c>
      <c r="E13313">
        <v>1241</v>
      </c>
      <c r="F13313">
        <v>0</v>
      </c>
      <c r="G13313">
        <f t="shared" si="2070"/>
        <v>12606</v>
      </c>
      <c r="H13313">
        <f t="shared" si="2071"/>
        <v>7089</v>
      </c>
      <c r="I13313">
        <f t="shared" si="2072"/>
        <v>2015</v>
      </c>
      <c r="J13313">
        <f t="shared" si="2073"/>
        <v>6</v>
      </c>
      <c r="K13313" s="24">
        <f t="shared" si="2074"/>
        <v>12.606</v>
      </c>
      <c r="L13313" s="24">
        <f t="shared" si="2075"/>
        <v>7.0890000000000004</v>
      </c>
      <c r="M13313" s="24">
        <f t="shared" si="2076"/>
        <v>0.64400000000000002</v>
      </c>
      <c r="N13313" s="24">
        <f t="shared" si="2077"/>
        <v>1.2410000000000001</v>
      </c>
      <c r="O13313" s="24">
        <f t="shared" si="2078"/>
        <v>0</v>
      </c>
      <c r="P13313" s="24">
        <f t="shared" si="2079"/>
        <v>0</v>
      </c>
    </row>
    <row r="13314" spans="1:16" x14ac:dyDescent="0.25">
      <c r="A13314" s="15">
        <v>42165</v>
      </c>
      <c r="B13314">
        <v>0</v>
      </c>
      <c r="C13314">
        <v>532</v>
      </c>
      <c r="D13314">
        <v>0</v>
      </c>
      <c r="E13314">
        <v>346</v>
      </c>
      <c r="F13314">
        <v>0</v>
      </c>
      <c r="G13314">
        <f t="shared" si="2070"/>
        <v>12718</v>
      </c>
      <c r="H13314">
        <f t="shared" si="2071"/>
        <v>7984</v>
      </c>
      <c r="I13314">
        <f t="shared" si="2072"/>
        <v>2015</v>
      </c>
      <c r="J13314">
        <f t="shared" si="2073"/>
        <v>6</v>
      </c>
      <c r="K13314" s="24">
        <f t="shared" si="2074"/>
        <v>12.718</v>
      </c>
      <c r="L13314" s="24">
        <f t="shared" si="2075"/>
        <v>7.984</v>
      </c>
      <c r="M13314" s="24">
        <f t="shared" si="2076"/>
        <v>0.53200000000000003</v>
      </c>
      <c r="N13314" s="24">
        <f t="shared" si="2077"/>
        <v>0.34599999999999997</v>
      </c>
      <c r="O13314" s="24">
        <f t="shared" si="2078"/>
        <v>0</v>
      </c>
      <c r="P13314" s="24">
        <f t="shared" si="2079"/>
        <v>0</v>
      </c>
    </row>
    <row r="13315" spans="1:16" x14ac:dyDescent="0.25">
      <c r="A13315" s="15">
        <v>42166</v>
      </c>
      <c r="B13315">
        <v>0</v>
      </c>
      <c r="C13315">
        <v>792</v>
      </c>
      <c r="D13315">
        <v>0</v>
      </c>
      <c r="E13315">
        <v>1292</v>
      </c>
      <c r="F13315">
        <v>0</v>
      </c>
      <c r="G13315">
        <f t="shared" si="2070"/>
        <v>12458</v>
      </c>
      <c r="H13315">
        <f t="shared" si="2071"/>
        <v>7038</v>
      </c>
      <c r="I13315">
        <f t="shared" si="2072"/>
        <v>2015</v>
      </c>
      <c r="J13315">
        <f t="shared" si="2073"/>
        <v>6</v>
      </c>
      <c r="K13315" s="24">
        <f t="shared" si="2074"/>
        <v>12.458</v>
      </c>
      <c r="L13315" s="24">
        <f t="shared" si="2075"/>
        <v>7.0380000000000003</v>
      </c>
      <c r="M13315" s="24">
        <f t="shared" si="2076"/>
        <v>0.79200000000000004</v>
      </c>
      <c r="N13315" s="24">
        <f t="shared" si="2077"/>
        <v>1.292</v>
      </c>
      <c r="O13315" s="24">
        <f t="shared" si="2078"/>
        <v>0</v>
      </c>
      <c r="P13315" s="24">
        <f t="shared" si="2079"/>
        <v>0</v>
      </c>
    </row>
    <row r="13316" spans="1:16" x14ac:dyDescent="0.25">
      <c r="A13316" s="15">
        <v>42167</v>
      </c>
      <c r="B13316">
        <v>0</v>
      </c>
      <c r="C13316">
        <v>513</v>
      </c>
      <c r="D13316">
        <v>0</v>
      </c>
      <c r="E13316">
        <v>297</v>
      </c>
      <c r="F13316">
        <v>0</v>
      </c>
      <c r="G13316">
        <f t="shared" si="2070"/>
        <v>12737</v>
      </c>
      <c r="H13316">
        <f t="shared" si="2071"/>
        <v>8033</v>
      </c>
      <c r="I13316">
        <f t="shared" si="2072"/>
        <v>2015</v>
      </c>
      <c r="J13316">
        <f t="shared" si="2073"/>
        <v>6</v>
      </c>
      <c r="K13316" s="24">
        <f t="shared" si="2074"/>
        <v>12.737</v>
      </c>
      <c r="L13316" s="24">
        <f t="shared" si="2075"/>
        <v>8.0329999999999995</v>
      </c>
      <c r="M13316" s="24">
        <f t="shared" si="2076"/>
        <v>0.51300000000000001</v>
      </c>
      <c r="N13316" s="24">
        <f t="shared" si="2077"/>
        <v>0.29699999999999999</v>
      </c>
      <c r="O13316" s="24">
        <f t="shared" si="2078"/>
        <v>0</v>
      </c>
      <c r="P13316" s="24">
        <f t="shared" si="2079"/>
        <v>0</v>
      </c>
    </row>
    <row r="13317" spans="1:16" x14ac:dyDescent="0.25">
      <c r="A13317" s="15">
        <v>42168</v>
      </c>
      <c r="B13317">
        <v>0</v>
      </c>
      <c r="C13317">
        <v>513</v>
      </c>
      <c r="D13317">
        <v>0</v>
      </c>
      <c r="E13317">
        <v>1233</v>
      </c>
      <c r="F13317">
        <v>0</v>
      </c>
      <c r="G13317">
        <f t="shared" si="2070"/>
        <v>12737</v>
      </c>
      <c r="H13317">
        <f t="shared" si="2071"/>
        <v>7097</v>
      </c>
      <c r="I13317">
        <f t="shared" si="2072"/>
        <v>2015</v>
      </c>
      <c r="J13317">
        <f t="shared" si="2073"/>
        <v>6</v>
      </c>
      <c r="K13317" s="24">
        <f t="shared" si="2074"/>
        <v>12.737</v>
      </c>
      <c r="L13317" s="24">
        <f t="shared" si="2075"/>
        <v>7.0970000000000004</v>
      </c>
      <c r="M13317" s="24">
        <f t="shared" si="2076"/>
        <v>0.51300000000000001</v>
      </c>
      <c r="N13317" s="24">
        <f t="shared" si="2077"/>
        <v>1.2330000000000001</v>
      </c>
      <c r="O13317" s="24">
        <f t="shared" si="2078"/>
        <v>0</v>
      </c>
      <c r="P13317" s="24">
        <f t="shared" si="2079"/>
        <v>0</v>
      </c>
    </row>
    <row r="13318" spans="1:16" x14ac:dyDescent="0.25">
      <c r="A13318" s="15">
        <v>42169</v>
      </c>
      <c r="B13318">
        <v>0</v>
      </c>
      <c r="C13318">
        <v>513</v>
      </c>
      <c r="D13318">
        <v>0</v>
      </c>
      <c r="E13318">
        <v>354</v>
      </c>
      <c r="F13318">
        <v>0</v>
      </c>
      <c r="G13318">
        <f t="shared" ref="G13318:G13381" si="2080">MAX(IF(AND(MONTH(A13318)&gt;6,MONTH(A13318)&lt;10),14241,13250)-B13318-C13318-F13318,0)</f>
        <v>12737</v>
      </c>
      <c r="H13318">
        <f t="shared" ref="H13318:H13381" si="2081">MAX(8330-E13318-D13318,0)</f>
        <v>7976</v>
      </c>
      <c r="I13318">
        <f t="shared" ref="I13318:I13381" si="2082">YEAR(A13318)</f>
        <v>2015</v>
      </c>
      <c r="J13318">
        <f t="shared" ref="J13318:J13381" si="2083">MONTH(A13318)</f>
        <v>6</v>
      </c>
      <c r="K13318" s="24">
        <f t="shared" ref="K13318:K13381" si="2084">G13318/1000</f>
        <v>12.737</v>
      </c>
      <c r="L13318" s="24">
        <f t="shared" ref="L13318:L13381" si="2085">H13318/1000</f>
        <v>7.976</v>
      </c>
      <c r="M13318" s="24">
        <f t="shared" ref="M13318:M13381" si="2086">(B13318+C13318+F13318)/1000</f>
        <v>0.51300000000000001</v>
      </c>
      <c r="N13318" s="24">
        <f t="shared" ref="N13318:N13381" si="2087">(D13318+E13318)/1000</f>
        <v>0.35399999999999998</v>
      </c>
      <c r="O13318" s="24">
        <f t="shared" ref="O13318:O13381" si="2088">B13318/1000</f>
        <v>0</v>
      </c>
      <c r="P13318" s="24">
        <f t="shared" ref="P13318:P13381" si="2089">F13318/1000</f>
        <v>0</v>
      </c>
    </row>
    <row r="13319" spans="1:16" x14ac:dyDescent="0.25">
      <c r="A13319" s="15">
        <v>42170</v>
      </c>
      <c r="B13319">
        <v>0</v>
      </c>
      <c r="C13319">
        <v>560</v>
      </c>
      <c r="D13319">
        <v>0</v>
      </c>
      <c r="E13319">
        <v>1310</v>
      </c>
      <c r="F13319">
        <v>0</v>
      </c>
      <c r="G13319">
        <f t="shared" si="2080"/>
        <v>12690</v>
      </c>
      <c r="H13319">
        <f t="shared" si="2081"/>
        <v>7020</v>
      </c>
      <c r="I13319">
        <f t="shared" si="2082"/>
        <v>2015</v>
      </c>
      <c r="J13319">
        <f t="shared" si="2083"/>
        <v>6</v>
      </c>
      <c r="K13319" s="24">
        <f t="shared" si="2084"/>
        <v>12.69</v>
      </c>
      <c r="L13319" s="24">
        <f t="shared" si="2085"/>
        <v>7.02</v>
      </c>
      <c r="M13319" s="24">
        <f t="shared" si="2086"/>
        <v>0.56000000000000005</v>
      </c>
      <c r="N13319" s="24">
        <f t="shared" si="2087"/>
        <v>1.31</v>
      </c>
      <c r="O13319" s="24">
        <f t="shared" si="2088"/>
        <v>0</v>
      </c>
      <c r="P13319" s="24">
        <f t="shared" si="2089"/>
        <v>0</v>
      </c>
    </row>
    <row r="13320" spans="1:16" x14ac:dyDescent="0.25">
      <c r="A13320" s="15">
        <v>42171</v>
      </c>
      <c r="B13320">
        <v>0</v>
      </c>
      <c r="C13320">
        <v>692</v>
      </c>
      <c r="D13320">
        <v>0</v>
      </c>
      <c r="E13320">
        <v>310</v>
      </c>
      <c r="F13320">
        <v>0</v>
      </c>
      <c r="G13320">
        <f t="shared" si="2080"/>
        <v>12558</v>
      </c>
      <c r="H13320">
        <f t="shared" si="2081"/>
        <v>8020</v>
      </c>
      <c r="I13320">
        <f t="shared" si="2082"/>
        <v>2015</v>
      </c>
      <c r="J13320">
        <f t="shared" si="2083"/>
        <v>6</v>
      </c>
      <c r="K13320" s="24">
        <f t="shared" si="2084"/>
        <v>12.558</v>
      </c>
      <c r="L13320" s="24">
        <f t="shared" si="2085"/>
        <v>8.02</v>
      </c>
      <c r="M13320" s="24">
        <f t="shared" si="2086"/>
        <v>0.69199999999999995</v>
      </c>
      <c r="N13320" s="24">
        <f t="shared" si="2087"/>
        <v>0.31</v>
      </c>
      <c r="O13320" s="24">
        <f t="shared" si="2088"/>
        <v>0</v>
      </c>
      <c r="P13320" s="24">
        <f t="shared" si="2089"/>
        <v>0</v>
      </c>
    </row>
    <row r="13321" spans="1:16" x14ac:dyDescent="0.25">
      <c r="A13321" s="15">
        <v>42172</v>
      </c>
      <c r="B13321">
        <v>0</v>
      </c>
      <c r="C13321">
        <v>550</v>
      </c>
      <c r="D13321">
        <v>0</v>
      </c>
      <c r="E13321">
        <v>1250</v>
      </c>
      <c r="F13321">
        <v>0</v>
      </c>
      <c r="G13321">
        <f t="shared" si="2080"/>
        <v>12700</v>
      </c>
      <c r="H13321">
        <f t="shared" si="2081"/>
        <v>7080</v>
      </c>
      <c r="I13321">
        <f t="shared" si="2082"/>
        <v>2015</v>
      </c>
      <c r="J13321">
        <f t="shared" si="2083"/>
        <v>6</v>
      </c>
      <c r="K13321" s="24">
        <f t="shared" si="2084"/>
        <v>12.7</v>
      </c>
      <c r="L13321" s="24">
        <f t="shared" si="2085"/>
        <v>7.08</v>
      </c>
      <c r="M13321" s="24">
        <f t="shared" si="2086"/>
        <v>0.55000000000000004</v>
      </c>
      <c r="N13321" s="24">
        <f t="shared" si="2087"/>
        <v>1.25</v>
      </c>
      <c r="O13321" s="24">
        <f t="shared" si="2088"/>
        <v>0</v>
      </c>
      <c r="P13321" s="24">
        <f t="shared" si="2089"/>
        <v>0</v>
      </c>
    </row>
    <row r="13322" spans="1:16" x14ac:dyDescent="0.25">
      <c r="A13322" s="15">
        <v>42173</v>
      </c>
      <c r="B13322">
        <v>0</v>
      </c>
      <c r="C13322">
        <v>725</v>
      </c>
      <c r="D13322">
        <v>0</v>
      </c>
      <c r="E13322">
        <v>324</v>
      </c>
      <c r="F13322">
        <v>0</v>
      </c>
      <c r="G13322">
        <f t="shared" si="2080"/>
        <v>12525</v>
      </c>
      <c r="H13322">
        <f t="shared" si="2081"/>
        <v>8006</v>
      </c>
      <c r="I13322">
        <f t="shared" si="2082"/>
        <v>2015</v>
      </c>
      <c r="J13322">
        <f t="shared" si="2083"/>
        <v>6</v>
      </c>
      <c r="K13322" s="24">
        <f t="shared" si="2084"/>
        <v>12.525</v>
      </c>
      <c r="L13322" s="24">
        <f t="shared" si="2085"/>
        <v>8.0060000000000002</v>
      </c>
      <c r="M13322" s="24">
        <f t="shared" si="2086"/>
        <v>0.72499999999999998</v>
      </c>
      <c r="N13322" s="24">
        <f t="shared" si="2087"/>
        <v>0.32400000000000001</v>
      </c>
      <c r="O13322" s="24">
        <f t="shared" si="2088"/>
        <v>0</v>
      </c>
      <c r="P13322" s="24">
        <f t="shared" si="2089"/>
        <v>0</v>
      </c>
    </row>
    <row r="13323" spans="1:16" x14ac:dyDescent="0.25">
      <c r="A13323" s="15">
        <v>42174</v>
      </c>
      <c r="B13323">
        <v>0</v>
      </c>
      <c r="C13323">
        <v>560</v>
      </c>
      <c r="D13323">
        <v>0</v>
      </c>
      <c r="E13323">
        <v>1000</v>
      </c>
      <c r="F13323">
        <v>0</v>
      </c>
      <c r="G13323">
        <f t="shared" si="2080"/>
        <v>12690</v>
      </c>
      <c r="H13323">
        <f t="shared" si="2081"/>
        <v>7330</v>
      </c>
      <c r="I13323">
        <f t="shared" si="2082"/>
        <v>2015</v>
      </c>
      <c r="J13323">
        <f t="shared" si="2083"/>
        <v>6</v>
      </c>
      <c r="K13323" s="24">
        <f t="shared" si="2084"/>
        <v>12.69</v>
      </c>
      <c r="L13323" s="24">
        <f t="shared" si="2085"/>
        <v>7.33</v>
      </c>
      <c r="M13323" s="24">
        <f t="shared" si="2086"/>
        <v>0.56000000000000005</v>
      </c>
      <c r="N13323" s="24">
        <f t="shared" si="2087"/>
        <v>1</v>
      </c>
      <c r="O13323" s="24">
        <f t="shared" si="2088"/>
        <v>0</v>
      </c>
      <c r="P13323" s="24">
        <f t="shared" si="2089"/>
        <v>0</v>
      </c>
    </row>
    <row r="13324" spans="1:16" x14ac:dyDescent="0.25">
      <c r="A13324" s="15">
        <v>42175</v>
      </c>
      <c r="B13324">
        <v>0</v>
      </c>
      <c r="C13324">
        <v>653</v>
      </c>
      <c r="D13324">
        <v>0</v>
      </c>
      <c r="E13324">
        <v>546</v>
      </c>
      <c r="F13324">
        <v>0</v>
      </c>
      <c r="G13324">
        <f t="shared" si="2080"/>
        <v>12597</v>
      </c>
      <c r="H13324">
        <f t="shared" si="2081"/>
        <v>7784</v>
      </c>
      <c r="I13324">
        <f t="shared" si="2082"/>
        <v>2015</v>
      </c>
      <c r="J13324">
        <f t="shared" si="2083"/>
        <v>6</v>
      </c>
      <c r="K13324" s="24">
        <f t="shared" si="2084"/>
        <v>12.597</v>
      </c>
      <c r="L13324" s="24">
        <f t="shared" si="2085"/>
        <v>7.7839999999999998</v>
      </c>
      <c r="M13324" s="24">
        <f t="shared" si="2086"/>
        <v>0.65300000000000002</v>
      </c>
      <c r="N13324" s="24">
        <f t="shared" si="2087"/>
        <v>0.54600000000000004</v>
      </c>
      <c r="O13324" s="24">
        <f t="shared" si="2088"/>
        <v>0</v>
      </c>
      <c r="P13324" s="24">
        <f t="shared" si="2089"/>
        <v>0</v>
      </c>
    </row>
    <row r="13325" spans="1:16" x14ac:dyDescent="0.25">
      <c r="A13325" s="15">
        <v>42176</v>
      </c>
      <c r="B13325">
        <v>0</v>
      </c>
      <c r="C13325">
        <v>653</v>
      </c>
      <c r="D13325">
        <v>0</v>
      </c>
      <c r="E13325">
        <v>536</v>
      </c>
      <c r="F13325">
        <v>0</v>
      </c>
      <c r="G13325">
        <f t="shared" si="2080"/>
        <v>12597</v>
      </c>
      <c r="H13325">
        <f t="shared" si="2081"/>
        <v>7794</v>
      </c>
      <c r="I13325">
        <f t="shared" si="2082"/>
        <v>2015</v>
      </c>
      <c r="J13325">
        <f t="shared" si="2083"/>
        <v>6</v>
      </c>
      <c r="K13325" s="24">
        <f t="shared" si="2084"/>
        <v>12.597</v>
      </c>
      <c r="L13325" s="24">
        <f t="shared" si="2085"/>
        <v>7.7939999999999996</v>
      </c>
      <c r="M13325" s="24">
        <f t="shared" si="2086"/>
        <v>0.65300000000000002</v>
      </c>
      <c r="N13325" s="24">
        <f t="shared" si="2087"/>
        <v>0.53600000000000003</v>
      </c>
      <c r="O13325" s="24">
        <f t="shared" si="2088"/>
        <v>0</v>
      </c>
      <c r="P13325" s="24">
        <f t="shared" si="2089"/>
        <v>0</v>
      </c>
    </row>
    <row r="13326" spans="1:16" x14ac:dyDescent="0.25">
      <c r="A13326" s="15">
        <v>42177</v>
      </c>
      <c r="B13326">
        <v>0</v>
      </c>
      <c r="C13326">
        <v>569</v>
      </c>
      <c r="D13326">
        <v>0</v>
      </c>
      <c r="E13326">
        <v>540</v>
      </c>
      <c r="F13326">
        <v>0</v>
      </c>
      <c r="G13326">
        <f t="shared" si="2080"/>
        <v>12681</v>
      </c>
      <c r="H13326">
        <f t="shared" si="2081"/>
        <v>7790</v>
      </c>
      <c r="I13326">
        <f t="shared" si="2082"/>
        <v>2015</v>
      </c>
      <c r="J13326">
        <f t="shared" si="2083"/>
        <v>6</v>
      </c>
      <c r="K13326" s="24">
        <f t="shared" si="2084"/>
        <v>12.680999999999999</v>
      </c>
      <c r="L13326" s="24">
        <f t="shared" si="2085"/>
        <v>7.79</v>
      </c>
      <c r="M13326" s="24">
        <f t="shared" si="2086"/>
        <v>0.56899999999999995</v>
      </c>
      <c r="N13326" s="24">
        <f t="shared" si="2087"/>
        <v>0.54</v>
      </c>
      <c r="O13326" s="24">
        <f t="shared" si="2088"/>
        <v>0</v>
      </c>
      <c r="P13326" s="24">
        <f t="shared" si="2089"/>
        <v>0</v>
      </c>
    </row>
    <row r="13327" spans="1:16" x14ac:dyDescent="0.25">
      <c r="A13327" s="15">
        <v>42178</v>
      </c>
      <c r="B13327">
        <v>0</v>
      </c>
      <c r="C13327">
        <v>280</v>
      </c>
      <c r="D13327">
        <v>0</v>
      </c>
      <c r="E13327">
        <v>532</v>
      </c>
      <c r="F13327">
        <v>0</v>
      </c>
      <c r="G13327">
        <f t="shared" si="2080"/>
        <v>12970</v>
      </c>
      <c r="H13327">
        <f t="shared" si="2081"/>
        <v>7798</v>
      </c>
      <c r="I13327">
        <f t="shared" si="2082"/>
        <v>2015</v>
      </c>
      <c r="J13327">
        <f t="shared" si="2083"/>
        <v>6</v>
      </c>
      <c r="K13327" s="24">
        <f t="shared" si="2084"/>
        <v>12.97</v>
      </c>
      <c r="L13327" s="24">
        <f t="shared" si="2085"/>
        <v>7.798</v>
      </c>
      <c r="M13327" s="24">
        <f t="shared" si="2086"/>
        <v>0.28000000000000003</v>
      </c>
      <c r="N13327" s="24">
        <f t="shared" si="2087"/>
        <v>0.53200000000000003</v>
      </c>
      <c r="O13327" s="24">
        <f t="shared" si="2088"/>
        <v>0</v>
      </c>
      <c r="P13327" s="24">
        <f t="shared" si="2089"/>
        <v>0</v>
      </c>
    </row>
    <row r="13328" spans="1:16" x14ac:dyDescent="0.25">
      <c r="A13328" s="15">
        <v>42179</v>
      </c>
      <c r="B13328">
        <v>0</v>
      </c>
      <c r="C13328">
        <v>373</v>
      </c>
      <c r="D13328">
        <v>0</v>
      </c>
      <c r="E13328">
        <v>531</v>
      </c>
      <c r="F13328">
        <v>0</v>
      </c>
      <c r="G13328">
        <f t="shared" si="2080"/>
        <v>12877</v>
      </c>
      <c r="H13328">
        <f t="shared" si="2081"/>
        <v>7799</v>
      </c>
      <c r="I13328">
        <f t="shared" si="2082"/>
        <v>2015</v>
      </c>
      <c r="J13328">
        <f t="shared" si="2083"/>
        <v>6</v>
      </c>
      <c r="K13328" s="24">
        <f t="shared" si="2084"/>
        <v>12.877000000000001</v>
      </c>
      <c r="L13328" s="24">
        <f t="shared" si="2085"/>
        <v>7.7990000000000004</v>
      </c>
      <c r="M13328" s="24">
        <f t="shared" si="2086"/>
        <v>0.373</v>
      </c>
      <c r="N13328" s="24">
        <f t="shared" si="2087"/>
        <v>0.53100000000000003</v>
      </c>
      <c r="O13328" s="24">
        <f t="shared" si="2088"/>
        <v>0</v>
      </c>
      <c r="P13328" s="24">
        <f t="shared" si="2089"/>
        <v>0</v>
      </c>
    </row>
    <row r="13329" spans="1:16" x14ac:dyDescent="0.25">
      <c r="A13329" s="15">
        <v>42180</v>
      </c>
      <c r="B13329">
        <v>0</v>
      </c>
      <c r="C13329">
        <v>248</v>
      </c>
      <c r="D13329">
        <v>0</v>
      </c>
      <c r="E13329">
        <v>530</v>
      </c>
      <c r="F13329">
        <v>0</v>
      </c>
      <c r="G13329">
        <f t="shared" si="2080"/>
        <v>13002</v>
      </c>
      <c r="H13329">
        <f t="shared" si="2081"/>
        <v>7800</v>
      </c>
      <c r="I13329">
        <f t="shared" si="2082"/>
        <v>2015</v>
      </c>
      <c r="J13329">
        <f t="shared" si="2083"/>
        <v>6</v>
      </c>
      <c r="K13329" s="24">
        <f t="shared" si="2084"/>
        <v>13.002000000000001</v>
      </c>
      <c r="L13329" s="24">
        <f t="shared" si="2085"/>
        <v>7.8</v>
      </c>
      <c r="M13329" s="24">
        <f t="shared" si="2086"/>
        <v>0.248</v>
      </c>
      <c r="N13329" s="24">
        <f t="shared" si="2087"/>
        <v>0.53</v>
      </c>
      <c r="O13329" s="24">
        <f t="shared" si="2088"/>
        <v>0</v>
      </c>
      <c r="P13329" s="24">
        <f t="shared" si="2089"/>
        <v>0</v>
      </c>
    </row>
    <row r="13330" spans="1:16" x14ac:dyDescent="0.25">
      <c r="A13330" s="15">
        <v>42181</v>
      </c>
      <c r="B13330">
        <v>0</v>
      </c>
      <c r="C13330">
        <v>373</v>
      </c>
      <c r="D13330">
        <v>0</v>
      </c>
      <c r="E13330">
        <v>530</v>
      </c>
      <c r="F13330">
        <v>0</v>
      </c>
      <c r="G13330">
        <f t="shared" si="2080"/>
        <v>12877</v>
      </c>
      <c r="H13330">
        <f t="shared" si="2081"/>
        <v>7800</v>
      </c>
      <c r="I13330">
        <f t="shared" si="2082"/>
        <v>2015</v>
      </c>
      <c r="J13330">
        <f t="shared" si="2083"/>
        <v>6</v>
      </c>
      <c r="K13330" s="24">
        <f t="shared" si="2084"/>
        <v>12.877000000000001</v>
      </c>
      <c r="L13330" s="24">
        <f t="shared" si="2085"/>
        <v>7.8</v>
      </c>
      <c r="M13330" s="24">
        <f t="shared" si="2086"/>
        <v>0.373</v>
      </c>
      <c r="N13330" s="24">
        <f t="shared" si="2087"/>
        <v>0.53</v>
      </c>
      <c r="O13330" s="24">
        <f t="shared" si="2088"/>
        <v>0</v>
      </c>
      <c r="P13330" s="24">
        <f t="shared" si="2089"/>
        <v>0</v>
      </c>
    </row>
    <row r="13331" spans="1:16" x14ac:dyDescent="0.25">
      <c r="A13331" s="15">
        <v>42182</v>
      </c>
      <c r="B13331">
        <v>0</v>
      </c>
      <c r="C13331">
        <v>569</v>
      </c>
      <c r="D13331">
        <v>0</v>
      </c>
      <c r="E13331">
        <v>607</v>
      </c>
      <c r="F13331">
        <v>0</v>
      </c>
      <c r="G13331">
        <f t="shared" si="2080"/>
        <v>12681</v>
      </c>
      <c r="H13331">
        <f t="shared" si="2081"/>
        <v>7723</v>
      </c>
      <c r="I13331">
        <f t="shared" si="2082"/>
        <v>2015</v>
      </c>
      <c r="J13331">
        <f t="shared" si="2083"/>
        <v>6</v>
      </c>
      <c r="K13331" s="24">
        <f t="shared" si="2084"/>
        <v>12.680999999999999</v>
      </c>
      <c r="L13331" s="24">
        <f t="shared" si="2085"/>
        <v>7.7229999999999999</v>
      </c>
      <c r="M13331" s="24">
        <f t="shared" si="2086"/>
        <v>0.56899999999999995</v>
      </c>
      <c r="N13331" s="24">
        <f t="shared" si="2087"/>
        <v>0.60699999999999998</v>
      </c>
      <c r="O13331" s="24">
        <f t="shared" si="2088"/>
        <v>0</v>
      </c>
      <c r="P13331" s="24">
        <f t="shared" si="2089"/>
        <v>0</v>
      </c>
    </row>
    <row r="13332" spans="1:16" x14ac:dyDescent="0.25">
      <c r="A13332" s="15">
        <v>42183</v>
      </c>
      <c r="B13332">
        <v>0</v>
      </c>
      <c r="C13332">
        <v>747</v>
      </c>
      <c r="D13332">
        <v>0</v>
      </c>
      <c r="E13332">
        <v>602</v>
      </c>
      <c r="F13332">
        <v>0</v>
      </c>
      <c r="G13332">
        <f t="shared" si="2080"/>
        <v>12503</v>
      </c>
      <c r="H13332">
        <f t="shared" si="2081"/>
        <v>7728</v>
      </c>
      <c r="I13332">
        <f t="shared" si="2082"/>
        <v>2015</v>
      </c>
      <c r="J13332">
        <f t="shared" si="2083"/>
        <v>6</v>
      </c>
      <c r="K13332" s="24">
        <f t="shared" si="2084"/>
        <v>12.503</v>
      </c>
      <c r="L13332" s="24">
        <f t="shared" si="2085"/>
        <v>7.7279999999999998</v>
      </c>
      <c r="M13332" s="24">
        <f t="shared" si="2086"/>
        <v>0.747</v>
      </c>
      <c r="N13332" s="24">
        <f t="shared" si="2087"/>
        <v>0.60199999999999998</v>
      </c>
      <c r="O13332" s="24">
        <f t="shared" si="2088"/>
        <v>0</v>
      </c>
      <c r="P13332" s="24">
        <f t="shared" si="2089"/>
        <v>0</v>
      </c>
    </row>
    <row r="13333" spans="1:16" x14ac:dyDescent="0.25">
      <c r="A13333" s="15">
        <v>42184</v>
      </c>
      <c r="B13333">
        <v>0</v>
      </c>
      <c r="C13333">
        <v>597</v>
      </c>
      <c r="D13333">
        <v>0</v>
      </c>
      <c r="E13333">
        <v>615</v>
      </c>
      <c r="F13333">
        <v>0</v>
      </c>
      <c r="G13333">
        <f t="shared" si="2080"/>
        <v>12653</v>
      </c>
      <c r="H13333">
        <f t="shared" si="2081"/>
        <v>7715</v>
      </c>
      <c r="I13333">
        <f t="shared" si="2082"/>
        <v>2015</v>
      </c>
      <c r="J13333">
        <f t="shared" si="2083"/>
        <v>6</v>
      </c>
      <c r="K13333" s="24">
        <f t="shared" si="2084"/>
        <v>12.653</v>
      </c>
      <c r="L13333" s="24">
        <f t="shared" si="2085"/>
        <v>7.7149999999999999</v>
      </c>
      <c r="M13333" s="24">
        <f t="shared" si="2086"/>
        <v>0.59699999999999998</v>
      </c>
      <c r="N13333" s="24">
        <f t="shared" si="2087"/>
        <v>0.61499999999999999</v>
      </c>
      <c r="O13333" s="24">
        <f t="shared" si="2088"/>
        <v>0</v>
      </c>
      <c r="P13333" s="24">
        <f t="shared" si="2089"/>
        <v>0</v>
      </c>
    </row>
    <row r="13334" spans="1:16" x14ac:dyDescent="0.25">
      <c r="A13334" s="15">
        <v>42185</v>
      </c>
      <c r="B13334">
        <v>0</v>
      </c>
      <c r="C13334">
        <v>747</v>
      </c>
      <c r="D13334">
        <v>0</v>
      </c>
      <c r="E13334">
        <v>602</v>
      </c>
      <c r="F13334">
        <v>0</v>
      </c>
      <c r="G13334">
        <f t="shared" si="2080"/>
        <v>12503</v>
      </c>
      <c r="H13334">
        <f t="shared" si="2081"/>
        <v>7728</v>
      </c>
      <c r="I13334">
        <f t="shared" si="2082"/>
        <v>2015</v>
      </c>
      <c r="J13334">
        <f t="shared" si="2083"/>
        <v>6</v>
      </c>
      <c r="K13334" s="24">
        <f t="shared" si="2084"/>
        <v>12.503</v>
      </c>
      <c r="L13334" s="24">
        <f t="shared" si="2085"/>
        <v>7.7279999999999998</v>
      </c>
      <c r="M13334" s="24">
        <f t="shared" si="2086"/>
        <v>0.747</v>
      </c>
      <c r="N13334" s="24">
        <f t="shared" si="2087"/>
        <v>0.60199999999999998</v>
      </c>
      <c r="O13334" s="24">
        <f t="shared" si="2088"/>
        <v>0</v>
      </c>
      <c r="P13334" s="24">
        <f t="shared" si="2089"/>
        <v>0</v>
      </c>
    </row>
    <row r="13335" spans="1:16" x14ac:dyDescent="0.25">
      <c r="A13335" s="15">
        <v>42186</v>
      </c>
      <c r="B13335">
        <v>0</v>
      </c>
      <c r="C13335">
        <v>373</v>
      </c>
      <c r="D13335">
        <v>0</v>
      </c>
      <c r="E13335">
        <v>604</v>
      </c>
      <c r="F13335">
        <v>0</v>
      </c>
      <c r="G13335">
        <f t="shared" si="2080"/>
        <v>13868</v>
      </c>
      <c r="H13335">
        <f t="shared" si="2081"/>
        <v>7726</v>
      </c>
      <c r="I13335">
        <f t="shared" si="2082"/>
        <v>2015</v>
      </c>
      <c r="J13335">
        <f t="shared" si="2083"/>
        <v>7</v>
      </c>
      <c r="K13335" s="24">
        <f t="shared" si="2084"/>
        <v>13.868</v>
      </c>
      <c r="L13335" s="24">
        <f t="shared" si="2085"/>
        <v>7.726</v>
      </c>
      <c r="M13335" s="24">
        <f t="shared" si="2086"/>
        <v>0.373</v>
      </c>
      <c r="N13335" s="24">
        <f t="shared" si="2087"/>
        <v>0.60399999999999998</v>
      </c>
      <c r="O13335" s="24">
        <f t="shared" si="2088"/>
        <v>0</v>
      </c>
      <c r="P13335" s="24">
        <f t="shared" si="2089"/>
        <v>0</v>
      </c>
    </row>
    <row r="13336" spans="1:16" x14ac:dyDescent="0.25">
      <c r="A13336" s="15">
        <v>42187</v>
      </c>
      <c r="B13336">
        <v>0</v>
      </c>
      <c r="C13336">
        <v>560</v>
      </c>
      <c r="D13336">
        <v>0</v>
      </c>
      <c r="E13336">
        <v>616</v>
      </c>
      <c r="F13336">
        <v>0</v>
      </c>
      <c r="G13336">
        <f t="shared" si="2080"/>
        <v>13681</v>
      </c>
      <c r="H13336">
        <f t="shared" si="2081"/>
        <v>7714</v>
      </c>
      <c r="I13336">
        <f t="shared" si="2082"/>
        <v>2015</v>
      </c>
      <c r="J13336">
        <f t="shared" si="2083"/>
        <v>7</v>
      </c>
      <c r="K13336" s="24">
        <f t="shared" si="2084"/>
        <v>13.680999999999999</v>
      </c>
      <c r="L13336" s="24">
        <f t="shared" si="2085"/>
        <v>7.7140000000000004</v>
      </c>
      <c r="M13336" s="24">
        <f t="shared" si="2086"/>
        <v>0.56000000000000005</v>
      </c>
      <c r="N13336" s="24">
        <f t="shared" si="2087"/>
        <v>0.61599999999999999</v>
      </c>
      <c r="O13336" s="24">
        <f t="shared" si="2088"/>
        <v>0</v>
      </c>
      <c r="P13336" s="24">
        <f t="shared" si="2089"/>
        <v>0</v>
      </c>
    </row>
    <row r="13337" spans="1:16" x14ac:dyDescent="0.25">
      <c r="A13337" s="15">
        <v>42188</v>
      </c>
      <c r="B13337">
        <v>0</v>
      </c>
      <c r="C13337">
        <v>560</v>
      </c>
      <c r="D13337">
        <v>0</v>
      </c>
      <c r="E13337">
        <v>604</v>
      </c>
      <c r="F13337">
        <v>0</v>
      </c>
      <c r="G13337">
        <f t="shared" si="2080"/>
        <v>13681</v>
      </c>
      <c r="H13337">
        <f t="shared" si="2081"/>
        <v>7726</v>
      </c>
      <c r="I13337">
        <f t="shared" si="2082"/>
        <v>2015</v>
      </c>
      <c r="J13337">
        <f t="shared" si="2083"/>
        <v>7</v>
      </c>
      <c r="K13337" s="24">
        <f t="shared" si="2084"/>
        <v>13.680999999999999</v>
      </c>
      <c r="L13337" s="24">
        <f t="shared" si="2085"/>
        <v>7.726</v>
      </c>
      <c r="M13337" s="24">
        <f t="shared" si="2086"/>
        <v>0.56000000000000005</v>
      </c>
      <c r="N13337" s="24">
        <f t="shared" si="2087"/>
        <v>0.60399999999999998</v>
      </c>
      <c r="O13337" s="24">
        <f t="shared" si="2088"/>
        <v>0</v>
      </c>
      <c r="P13337" s="24">
        <f t="shared" si="2089"/>
        <v>0</v>
      </c>
    </row>
    <row r="13338" spans="1:16" x14ac:dyDescent="0.25">
      <c r="A13338" s="15">
        <v>42189</v>
      </c>
      <c r="B13338">
        <v>0</v>
      </c>
      <c r="C13338">
        <v>560</v>
      </c>
      <c r="D13338">
        <v>0</v>
      </c>
      <c r="E13338">
        <v>605</v>
      </c>
      <c r="F13338">
        <v>0</v>
      </c>
      <c r="G13338">
        <f t="shared" si="2080"/>
        <v>13681</v>
      </c>
      <c r="H13338">
        <f t="shared" si="2081"/>
        <v>7725</v>
      </c>
      <c r="I13338">
        <f t="shared" si="2082"/>
        <v>2015</v>
      </c>
      <c r="J13338">
        <f t="shared" si="2083"/>
        <v>7</v>
      </c>
      <c r="K13338" s="24">
        <f t="shared" si="2084"/>
        <v>13.680999999999999</v>
      </c>
      <c r="L13338" s="24">
        <f t="shared" si="2085"/>
        <v>7.7249999999999996</v>
      </c>
      <c r="M13338" s="24">
        <f t="shared" si="2086"/>
        <v>0.56000000000000005</v>
      </c>
      <c r="N13338" s="24">
        <f t="shared" si="2087"/>
        <v>0.60499999999999998</v>
      </c>
      <c r="O13338" s="24">
        <f t="shared" si="2088"/>
        <v>0</v>
      </c>
      <c r="P13338" s="24">
        <f t="shared" si="2089"/>
        <v>0</v>
      </c>
    </row>
    <row r="13339" spans="1:16" x14ac:dyDescent="0.25">
      <c r="A13339" s="15">
        <v>42190</v>
      </c>
      <c r="B13339">
        <v>0</v>
      </c>
      <c r="C13339">
        <v>560</v>
      </c>
      <c r="D13339">
        <v>0</v>
      </c>
      <c r="E13339">
        <v>604</v>
      </c>
      <c r="F13339">
        <v>0</v>
      </c>
      <c r="G13339">
        <f t="shared" si="2080"/>
        <v>13681</v>
      </c>
      <c r="H13339">
        <f t="shared" si="2081"/>
        <v>7726</v>
      </c>
      <c r="I13339">
        <f t="shared" si="2082"/>
        <v>2015</v>
      </c>
      <c r="J13339">
        <f t="shared" si="2083"/>
        <v>7</v>
      </c>
      <c r="K13339" s="24">
        <f t="shared" si="2084"/>
        <v>13.680999999999999</v>
      </c>
      <c r="L13339" s="24">
        <f t="shared" si="2085"/>
        <v>7.726</v>
      </c>
      <c r="M13339" s="24">
        <f t="shared" si="2086"/>
        <v>0.56000000000000005</v>
      </c>
      <c r="N13339" s="24">
        <f t="shared" si="2087"/>
        <v>0.60399999999999998</v>
      </c>
      <c r="O13339" s="24">
        <f t="shared" si="2088"/>
        <v>0</v>
      </c>
      <c r="P13339" s="24">
        <f t="shared" si="2089"/>
        <v>0</v>
      </c>
    </row>
    <row r="13340" spans="1:16" x14ac:dyDescent="0.25">
      <c r="A13340" s="15">
        <v>42191</v>
      </c>
      <c r="B13340">
        <v>0</v>
      </c>
      <c r="C13340">
        <v>560</v>
      </c>
      <c r="D13340">
        <v>0</v>
      </c>
      <c r="E13340">
        <v>612</v>
      </c>
      <c r="F13340">
        <v>0</v>
      </c>
      <c r="G13340">
        <f t="shared" si="2080"/>
        <v>13681</v>
      </c>
      <c r="H13340">
        <f t="shared" si="2081"/>
        <v>7718</v>
      </c>
      <c r="I13340">
        <f t="shared" si="2082"/>
        <v>2015</v>
      </c>
      <c r="J13340">
        <f t="shared" si="2083"/>
        <v>7</v>
      </c>
      <c r="K13340" s="24">
        <f t="shared" si="2084"/>
        <v>13.680999999999999</v>
      </c>
      <c r="L13340" s="24">
        <f t="shared" si="2085"/>
        <v>7.718</v>
      </c>
      <c r="M13340" s="24">
        <f t="shared" si="2086"/>
        <v>0.56000000000000005</v>
      </c>
      <c r="N13340" s="24">
        <f t="shared" si="2087"/>
        <v>0.61199999999999999</v>
      </c>
      <c r="O13340" s="24">
        <f t="shared" si="2088"/>
        <v>0</v>
      </c>
      <c r="P13340" s="24">
        <f t="shared" si="2089"/>
        <v>0</v>
      </c>
    </row>
    <row r="13341" spans="1:16" x14ac:dyDescent="0.25">
      <c r="A13341" s="15">
        <v>42192</v>
      </c>
      <c r="B13341">
        <v>0</v>
      </c>
      <c r="C13341">
        <v>831</v>
      </c>
      <c r="D13341">
        <v>0</v>
      </c>
      <c r="E13341">
        <v>600</v>
      </c>
      <c r="F13341">
        <v>0</v>
      </c>
      <c r="G13341">
        <f t="shared" si="2080"/>
        <v>13410</v>
      </c>
      <c r="H13341">
        <f t="shared" si="2081"/>
        <v>7730</v>
      </c>
      <c r="I13341">
        <f t="shared" si="2082"/>
        <v>2015</v>
      </c>
      <c r="J13341">
        <f t="shared" si="2083"/>
        <v>7</v>
      </c>
      <c r="K13341" s="24">
        <f t="shared" si="2084"/>
        <v>13.41</v>
      </c>
      <c r="L13341" s="24">
        <f t="shared" si="2085"/>
        <v>7.73</v>
      </c>
      <c r="M13341" s="24">
        <f t="shared" si="2086"/>
        <v>0.83099999999999996</v>
      </c>
      <c r="N13341" s="24">
        <f t="shared" si="2087"/>
        <v>0.6</v>
      </c>
      <c r="O13341" s="24">
        <f t="shared" si="2088"/>
        <v>0</v>
      </c>
      <c r="P13341" s="24">
        <f t="shared" si="2089"/>
        <v>0</v>
      </c>
    </row>
    <row r="13342" spans="1:16" x14ac:dyDescent="0.25">
      <c r="A13342" s="15">
        <v>42193</v>
      </c>
      <c r="B13342">
        <v>0</v>
      </c>
      <c r="C13342">
        <v>866</v>
      </c>
      <c r="D13342">
        <v>0</v>
      </c>
      <c r="E13342">
        <v>604</v>
      </c>
      <c r="F13342">
        <v>0</v>
      </c>
      <c r="G13342">
        <f t="shared" si="2080"/>
        <v>13375</v>
      </c>
      <c r="H13342">
        <f t="shared" si="2081"/>
        <v>7726</v>
      </c>
      <c r="I13342">
        <f t="shared" si="2082"/>
        <v>2015</v>
      </c>
      <c r="J13342">
        <f t="shared" si="2083"/>
        <v>7</v>
      </c>
      <c r="K13342" s="24">
        <f t="shared" si="2084"/>
        <v>13.375</v>
      </c>
      <c r="L13342" s="24">
        <f t="shared" si="2085"/>
        <v>7.726</v>
      </c>
      <c r="M13342" s="24">
        <f t="shared" si="2086"/>
        <v>0.86599999999999999</v>
      </c>
      <c r="N13342" s="24">
        <f t="shared" si="2087"/>
        <v>0.60399999999999998</v>
      </c>
      <c r="O13342" s="24">
        <f t="shared" si="2088"/>
        <v>0</v>
      </c>
      <c r="P13342" s="24">
        <f t="shared" si="2089"/>
        <v>0</v>
      </c>
    </row>
    <row r="13343" spans="1:16" x14ac:dyDescent="0.25">
      <c r="A13343" s="15">
        <v>42194</v>
      </c>
      <c r="B13343">
        <v>0</v>
      </c>
      <c r="C13343">
        <v>560</v>
      </c>
      <c r="D13343">
        <v>0</v>
      </c>
      <c r="E13343">
        <v>603</v>
      </c>
      <c r="F13343">
        <v>0</v>
      </c>
      <c r="G13343">
        <f t="shared" si="2080"/>
        <v>13681</v>
      </c>
      <c r="H13343">
        <f t="shared" si="2081"/>
        <v>7727</v>
      </c>
      <c r="I13343">
        <f t="shared" si="2082"/>
        <v>2015</v>
      </c>
      <c r="J13343">
        <f t="shared" si="2083"/>
        <v>7</v>
      </c>
      <c r="K13343" s="24">
        <f t="shared" si="2084"/>
        <v>13.680999999999999</v>
      </c>
      <c r="L13343" s="24">
        <f t="shared" si="2085"/>
        <v>7.7270000000000003</v>
      </c>
      <c r="M13343" s="24">
        <f t="shared" si="2086"/>
        <v>0.56000000000000005</v>
      </c>
      <c r="N13343" s="24">
        <f t="shared" si="2087"/>
        <v>0.60299999999999998</v>
      </c>
      <c r="O13343" s="24">
        <f t="shared" si="2088"/>
        <v>0</v>
      </c>
      <c r="P13343" s="24">
        <f t="shared" si="2089"/>
        <v>0</v>
      </c>
    </row>
    <row r="13344" spans="1:16" x14ac:dyDescent="0.25">
      <c r="A13344" s="15">
        <v>42195</v>
      </c>
      <c r="B13344">
        <v>0</v>
      </c>
      <c r="C13344">
        <v>560</v>
      </c>
      <c r="D13344">
        <v>0</v>
      </c>
      <c r="E13344">
        <v>603</v>
      </c>
      <c r="F13344">
        <v>0</v>
      </c>
      <c r="G13344">
        <f t="shared" si="2080"/>
        <v>13681</v>
      </c>
      <c r="H13344">
        <f t="shared" si="2081"/>
        <v>7727</v>
      </c>
      <c r="I13344">
        <f t="shared" si="2082"/>
        <v>2015</v>
      </c>
      <c r="J13344">
        <f t="shared" si="2083"/>
        <v>7</v>
      </c>
      <c r="K13344" s="24">
        <f t="shared" si="2084"/>
        <v>13.680999999999999</v>
      </c>
      <c r="L13344" s="24">
        <f t="shared" si="2085"/>
        <v>7.7270000000000003</v>
      </c>
      <c r="M13344" s="24">
        <f t="shared" si="2086"/>
        <v>0.56000000000000005</v>
      </c>
      <c r="N13344" s="24">
        <f t="shared" si="2087"/>
        <v>0.60299999999999998</v>
      </c>
      <c r="O13344" s="24">
        <f t="shared" si="2088"/>
        <v>0</v>
      </c>
      <c r="P13344" s="24">
        <f t="shared" si="2089"/>
        <v>0</v>
      </c>
    </row>
    <row r="13345" spans="1:16" x14ac:dyDescent="0.25">
      <c r="A13345" s="15">
        <v>42196</v>
      </c>
      <c r="B13345">
        <v>0</v>
      </c>
      <c r="C13345">
        <v>560</v>
      </c>
      <c r="D13345">
        <v>0</v>
      </c>
      <c r="E13345">
        <v>607</v>
      </c>
      <c r="F13345">
        <v>0</v>
      </c>
      <c r="G13345">
        <f t="shared" si="2080"/>
        <v>13681</v>
      </c>
      <c r="H13345">
        <f t="shared" si="2081"/>
        <v>7723</v>
      </c>
      <c r="I13345">
        <f t="shared" si="2082"/>
        <v>2015</v>
      </c>
      <c r="J13345">
        <f t="shared" si="2083"/>
        <v>7</v>
      </c>
      <c r="K13345" s="24">
        <f t="shared" si="2084"/>
        <v>13.680999999999999</v>
      </c>
      <c r="L13345" s="24">
        <f t="shared" si="2085"/>
        <v>7.7229999999999999</v>
      </c>
      <c r="M13345" s="24">
        <f t="shared" si="2086"/>
        <v>0.56000000000000005</v>
      </c>
      <c r="N13345" s="24">
        <f t="shared" si="2087"/>
        <v>0.60699999999999998</v>
      </c>
      <c r="O13345" s="24">
        <f t="shared" si="2088"/>
        <v>0</v>
      </c>
      <c r="P13345" s="24">
        <f t="shared" si="2089"/>
        <v>0</v>
      </c>
    </row>
    <row r="13346" spans="1:16" x14ac:dyDescent="0.25">
      <c r="A13346" s="15">
        <v>42197</v>
      </c>
      <c r="B13346">
        <v>0</v>
      </c>
      <c r="C13346">
        <v>560</v>
      </c>
      <c r="D13346">
        <v>0</v>
      </c>
      <c r="E13346">
        <v>608</v>
      </c>
      <c r="F13346">
        <v>0</v>
      </c>
      <c r="G13346">
        <f t="shared" si="2080"/>
        <v>13681</v>
      </c>
      <c r="H13346">
        <f t="shared" si="2081"/>
        <v>7722</v>
      </c>
      <c r="I13346">
        <f t="shared" si="2082"/>
        <v>2015</v>
      </c>
      <c r="J13346">
        <f t="shared" si="2083"/>
        <v>7</v>
      </c>
      <c r="K13346" s="24">
        <f t="shared" si="2084"/>
        <v>13.680999999999999</v>
      </c>
      <c r="L13346" s="24">
        <f t="shared" si="2085"/>
        <v>7.7220000000000004</v>
      </c>
      <c r="M13346" s="24">
        <f t="shared" si="2086"/>
        <v>0.56000000000000005</v>
      </c>
      <c r="N13346" s="24">
        <f t="shared" si="2087"/>
        <v>0.60799999999999998</v>
      </c>
      <c r="O13346" s="24">
        <f t="shared" si="2088"/>
        <v>0</v>
      </c>
      <c r="P13346" s="24">
        <f t="shared" si="2089"/>
        <v>0</v>
      </c>
    </row>
    <row r="13347" spans="1:16" x14ac:dyDescent="0.25">
      <c r="A13347" s="15">
        <v>42198</v>
      </c>
      <c r="B13347">
        <v>0</v>
      </c>
      <c r="C13347">
        <v>560</v>
      </c>
      <c r="D13347">
        <v>0</v>
      </c>
      <c r="E13347">
        <v>608</v>
      </c>
      <c r="F13347">
        <v>0</v>
      </c>
      <c r="G13347">
        <f t="shared" si="2080"/>
        <v>13681</v>
      </c>
      <c r="H13347">
        <f t="shared" si="2081"/>
        <v>7722</v>
      </c>
      <c r="I13347">
        <f t="shared" si="2082"/>
        <v>2015</v>
      </c>
      <c r="J13347">
        <f t="shared" si="2083"/>
        <v>7</v>
      </c>
      <c r="K13347" s="24">
        <f t="shared" si="2084"/>
        <v>13.680999999999999</v>
      </c>
      <c r="L13347" s="24">
        <f t="shared" si="2085"/>
        <v>7.7220000000000004</v>
      </c>
      <c r="M13347" s="24">
        <f t="shared" si="2086"/>
        <v>0.56000000000000005</v>
      </c>
      <c r="N13347" s="24">
        <f t="shared" si="2087"/>
        <v>0.60799999999999998</v>
      </c>
      <c r="O13347" s="24">
        <f t="shared" si="2088"/>
        <v>0</v>
      </c>
      <c r="P13347" s="24">
        <f t="shared" si="2089"/>
        <v>0</v>
      </c>
    </row>
    <row r="13348" spans="1:16" x14ac:dyDescent="0.25">
      <c r="A13348" s="15">
        <v>42199</v>
      </c>
      <c r="B13348">
        <v>0</v>
      </c>
      <c r="C13348">
        <v>560</v>
      </c>
      <c r="D13348">
        <v>0</v>
      </c>
      <c r="E13348">
        <v>607</v>
      </c>
      <c r="F13348">
        <v>0</v>
      </c>
      <c r="G13348">
        <f t="shared" si="2080"/>
        <v>13681</v>
      </c>
      <c r="H13348">
        <f t="shared" si="2081"/>
        <v>7723</v>
      </c>
      <c r="I13348">
        <f t="shared" si="2082"/>
        <v>2015</v>
      </c>
      <c r="J13348">
        <f t="shared" si="2083"/>
        <v>7</v>
      </c>
      <c r="K13348" s="24">
        <f t="shared" si="2084"/>
        <v>13.680999999999999</v>
      </c>
      <c r="L13348" s="24">
        <f t="shared" si="2085"/>
        <v>7.7229999999999999</v>
      </c>
      <c r="M13348" s="24">
        <f t="shared" si="2086"/>
        <v>0.56000000000000005</v>
      </c>
      <c r="N13348" s="24">
        <f t="shared" si="2087"/>
        <v>0.60699999999999998</v>
      </c>
      <c r="O13348" s="24">
        <f t="shared" si="2088"/>
        <v>0</v>
      </c>
      <c r="P13348" s="24">
        <f t="shared" si="2089"/>
        <v>0</v>
      </c>
    </row>
    <row r="13349" spans="1:16" x14ac:dyDescent="0.25">
      <c r="A13349" s="15">
        <v>42200</v>
      </c>
      <c r="B13349">
        <v>0</v>
      </c>
      <c r="C13349">
        <v>560</v>
      </c>
      <c r="D13349">
        <v>0</v>
      </c>
      <c r="E13349">
        <v>604</v>
      </c>
      <c r="F13349">
        <v>0</v>
      </c>
      <c r="G13349">
        <f t="shared" si="2080"/>
        <v>13681</v>
      </c>
      <c r="H13349">
        <f t="shared" si="2081"/>
        <v>7726</v>
      </c>
      <c r="I13349">
        <f t="shared" si="2082"/>
        <v>2015</v>
      </c>
      <c r="J13349">
        <f t="shared" si="2083"/>
        <v>7</v>
      </c>
      <c r="K13349" s="24">
        <f t="shared" si="2084"/>
        <v>13.680999999999999</v>
      </c>
      <c r="L13349" s="24">
        <f t="shared" si="2085"/>
        <v>7.726</v>
      </c>
      <c r="M13349" s="24">
        <f t="shared" si="2086"/>
        <v>0.56000000000000005</v>
      </c>
      <c r="N13349" s="24">
        <f t="shared" si="2087"/>
        <v>0.60399999999999998</v>
      </c>
      <c r="O13349" s="24">
        <f t="shared" si="2088"/>
        <v>0</v>
      </c>
      <c r="P13349" s="24">
        <f t="shared" si="2089"/>
        <v>0</v>
      </c>
    </row>
    <row r="13350" spans="1:16" x14ac:dyDescent="0.25">
      <c r="A13350" s="15">
        <v>42201</v>
      </c>
      <c r="B13350">
        <v>0</v>
      </c>
      <c r="C13350">
        <v>560</v>
      </c>
      <c r="D13350">
        <v>0</v>
      </c>
      <c r="E13350">
        <v>605</v>
      </c>
      <c r="F13350">
        <v>0</v>
      </c>
      <c r="G13350">
        <f t="shared" si="2080"/>
        <v>13681</v>
      </c>
      <c r="H13350">
        <f t="shared" si="2081"/>
        <v>7725</v>
      </c>
      <c r="I13350">
        <f t="shared" si="2082"/>
        <v>2015</v>
      </c>
      <c r="J13350">
        <f t="shared" si="2083"/>
        <v>7</v>
      </c>
      <c r="K13350" s="24">
        <f t="shared" si="2084"/>
        <v>13.680999999999999</v>
      </c>
      <c r="L13350" s="24">
        <f t="shared" si="2085"/>
        <v>7.7249999999999996</v>
      </c>
      <c r="M13350" s="24">
        <f t="shared" si="2086"/>
        <v>0.56000000000000005</v>
      </c>
      <c r="N13350" s="24">
        <f t="shared" si="2087"/>
        <v>0.60499999999999998</v>
      </c>
      <c r="O13350" s="24">
        <f t="shared" si="2088"/>
        <v>0</v>
      </c>
      <c r="P13350" s="24">
        <f t="shared" si="2089"/>
        <v>0</v>
      </c>
    </row>
    <row r="13351" spans="1:16" x14ac:dyDescent="0.25">
      <c r="A13351" s="15">
        <v>42202</v>
      </c>
      <c r="B13351">
        <v>0</v>
      </c>
      <c r="C13351">
        <v>560</v>
      </c>
      <c r="D13351">
        <v>0</v>
      </c>
      <c r="E13351">
        <v>611</v>
      </c>
      <c r="F13351">
        <v>0</v>
      </c>
      <c r="G13351">
        <f t="shared" si="2080"/>
        <v>13681</v>
      </c>
      <c r="H13351">
        <f t="shared" si="2081"/>
        <v>7719</v>
      </c>
      <c r="I13351">
        <f t="shared" si="2082"/>
        <v>2015</v>
      </c>
      <c r="J13351">
        <f t="shared" si="2083"/>
        <v>7</v>
      </c>
      <c r="K13351" s="24">
        <f t="shared" si="2084"/>
        <v>13.680999999999999</v>
      </c>
      <c r="L13351" s="24">
        <f t="shared" si="2085"/>
        <v>7.7190000000000003</v>
      </c>
      <c r="M13351" s="24">
        <f t="shared" si="2086"/>
        <v>0.56000000000000005</v>
      </c>
      <c r="N13351" s="24">
        <f t="shared" si="2087"/>
        <v>0.61099999999999999</v>
      </c>
      <c r="O13351" s="24">
        <f t="shared" si="2088"/>
        <v>0</v>
      </c>
      <c r="P13351" s="24">
        <f t="shared" si="2089"/>
        <v>0</v>
      </c>
    </row>
    <row r="13352" spans="1:16" x14ac:dyDescent="0.25">
      <c r="A13352" s="15">
        <v>42203</v>
      </c>
      <c r="B13352">
        <v>0</v>
      </c>
      <c r="C13352">
        <v>560</v>
      </c>
      <c r="D13352">
        <v>0</v>
      </c>
      <c r="E13352">
        <v>602</v>
      </c>
      <c r="F13352">
        <v>0</v>
      </c>
      <c r="G13352">
        <f t="shared" si="2080"/>
        <v>13681</v>
      </c>
      <c r="H13352">
        <f t="shared" si="2081"/>
        <v>7728</v>
      </c>
      <c r="I13352">
        <f t="shared" si="2082"/>
        <v>2015</v>
      </c>
      <c r="J13352">
        <f t="shared" si="2083"/>
        <v>7</v>
      </c>
      <c r="K13352" s="24">
        <f t="shared" si="2084"/>
        <v>13.680999999999999</v>
      </c>
      <c r="L13352" s="24">
        <f t="shared" si="2085"/>
        <v>7.7279999999999998</v>
      </c>
      <c r="M13352" s="24">
        <f t="shared" si="2086"/>
        <v>0.56000000000000005</v>
      </c>
      <c r="N13352" s="24">
        <f t="shared" si="2087"/>
        <v>0.60199999999999998</v>
      </c>
      <c r="O13352" s="24">
        <f t="shared" si="2088"/>
        <v>0</v>
      </c>
      <c r="P13352" s="24">
        <f t="shared" si="2089"/>
        <v>0</v>
      </c>
    </row>
    <row r="13353" spans="1:16" x14ac:dyDescent="0.25">
      <c r="A13353" s="15">
        <v>42204</v>
      </c>
      <c r="B13353">
        <v>0</v>
      </c>
      <c r="C13353">
        <v>373</v>
      </c>
      <c r="D13353">
        <v>0</v>
      </c>
      <c r="E13353">
        <v>612</v>
      </c>
      <c r="F13353">
        <v>0</v>
      </c>
      <c r="G13353">
        <f t="shared" si="2080"/>
        <v>13868</v>
      </c>
      <c r="H13353">
        <f t="shared" si="2081"/>
        <v>7718</v>
      </c>
      <c r="I13353">
        <f t="shared" si="2082"/>
        <v>2015</v>
      </c>
      <c r="J13353">
        <f t="shared" si="2083"/>
        <v>7</v>
      </c>
      <c r="K13353" s="24">
        <f t="shared" si="2084"/>
        <v>13.868</v>
      </c>
      <c r="L13353" s="24">
        <f t="shared" si="2085"/>
        <v>7.718</v>
      </c>
      <c r="M13353" s="24">
        <f t="shared" si="2086"/>
        <v>0.373</v>
      </c>
      <c r="N13353" s="24">
        <f t="shared" si="2087"/>
        <v>0.61199999999999999</v>
      </c>
      <c r="O13353" s="24">
        <f t="shared" si="2088"/>
        <v>0</v>
      </c>
      <c r="P13353" s="24">
        <f t="shared" si="2089"/>
        <v>0</v>
      </c>
    </row>
    <row r="13354" spans="1:16" x14ac:dyDescent="0.25">
      <c r="A13354" s="15">
        <v>42205</v>
      </c>
      <c r="B13354">
        <v>0</v>
      </c>
      <c r="C13354">
        <v>653</v>
      </c>
      <c r="D13354">
        <v>0</v>
      </c>
      <c r="E13354">
        <v>606</v>
      </c>
      <c r="F13354">
        <v>0</v>
      </c>
      <c r="G13354">
        <f t="shared" si="2080"/>
        <v>13588</v>
      </c>
      <c r="H13354">
        <f t="shared" si="2081"/>
        <v>7724</v>
      </c>
      <c r="I13354">
        <f t="shared" si="2082"/>
        <v>2015</v>
      </c>
      <c r="J13354">
        <f t="shared" si="2083"/>
        <v>7</v>
      </c>
      <c r="K13354" s="24">
        <f t="shared" si="2084"/>
        <v>13.587999999999999</v>
      </c>
      <c r="L13354" s="24">
        <f t="shared" si="2085"/>
        <v>7.7240000000000002</v>
      </c>
      <c r="M13354" s="24">
        <f t="shared" si="2086"/>
        <v>0.65300000000000002</v>
      </c>
      <c r="N13354" s="24">
        <f t="shared" si="2087"/>
        <v>0.60599999999999998</v>
      </c>
      <c r="O13354" s="24">
        <f t="shared" si="2088"/>
        <v>0</v>
      </c>
      <c r="P13354" s="24">
        <f t="shared" si="2089"/>
        <v>0</v>
      </c>
    </row>
    <row r="13355" spans="1:16" x14ac:dyDescent="0.25">
      <c r="A13355" s="15">
        <v>42206</v>
      </c>
      <c r="B13355">
        <v>0</v>
      </c>
      <c r="C13355">
        <v>467</v>
      </c>
      <c r="D13355">
        <v>0</v>
      </c>
      <c r="E13355">
        <v>602</v>
      </c>
      <c r="F13355">
        <v>0</v>
      </c>
      <c r="G13355">
        <f t="shared" si="2080"/>
        <v>13774</v>
      </c>
      <c r="H13355">
        <f t="shared" si="2081"/>
        <v>7728</v>
      </c>
      <c r="I13355">
        <f t="shared" si="2082"/>
        <v>2015</v>
      </c>
      <c r="J13355">
        <f t="shared" si="2083"/>
        <v>7</v>
      </c>
      <c r="K13355" s="24">
        <f t="shared" si="2084"/>
        <v>13.773999999999999</v>
      </c>
      <c r="L13355" s="24">
        <f t="shared" si="2085"/>
        <v>7.7279999999999998</v>
      </c>
      <c r="M13355" s="24">
        <f t="shared" si="2086"/>
        <v>0.46700000000000003</v>
      </c>
      <c r="N13355" s="24">
        <f t="shared" si="2087"/>
        <v>0.60199999999999998</v>
      </c>
      <c r="O13355" s="24">
        <f t="shared" si="2088"/>
        <v>0</v>
      </c>
      <c r="P13355" s="24">
        <f t="shared" si="2089"/>
        <v>0</v>
      </c>
    </row>
    <row r="13356" spans="1:16" x14ac:dyDescent="0.25">
      <c r="A13356" s="15">
        <v>42207</v>
      </c>
      <c r="B13356">
        <v>0</v>
      </c>
      <c r="C13356">
        <v>0</v>
      </c>
      <c r="D13356">
        <v>0</v>
      </c>
      <c r="E13356">
        <v>605</v>
      </c>
      <c r="F13356">
        <v>0</v>
      </c>
      <c r="G13356">
        <f t="shared" si="2080"/>
        <v>14241</v>
      </c>
      <c r="H13356">
        <f t="shared" si="2081"/>
        <v>7725</v>
      </c>
      <c r="I13356">
        <f t="shared" si="2082"/>
        <v>2015</v>
      </c>
      <c r="J13356">
        <f t="shared" si="2083"/>
        <v>7</v>
      </c>
      <c r="K13356" s="24">
        <f t="shared" si="2084"/>
        <v>14.241</v>
      </c>
      <c r="L13356" s="24">
        <f t="shared" si="2085"/>
        <v>7.7249999999999996</v>
      </c>
      <c r="M13356" s="24">
        <f t="shared" si="2086"/>
        <v>0</v>
      </c>
      <c r="N13356" s="24">
        <f t="shared" si="2087"/>
        <v>0.60499999999999998</v>
      </c>
      <c r="O13356" s="24">
        <f t="shared" si="2088"/>
        <v>0</v>
      </c>
      <c r="P13356" s="24">
        <f t="shared" si="2089"/>
        <v>0</v>
      </c>
    </row>
    <row r="13357" spans="1:16" x14ac:dyDescent="0.25">
      <c r="A13357" s="15">
        <v>42208</v>
      </c>
      <c r="B13357">
        <v>0</v>
      </c>
      <c r="C13357">
        <v>273</v>
      </c>
      <c r="D13357">
        <v>0</v>
      </c>
      <c r="E13357">
        <v>613</v>
      </c>
      <c r="F13357">
        <v>0</v>
      </c>
      <c r="G13357">
        <f t="shared" si="2080"/>
        <v>13968</v>
      </c>
      <c r="H13357">
        <f t="shared" si="2081"/>
        <v>7717</v>
      </c>
      <c r="I13357">
        <f t="shared" si="2082"/>
        <v>2015</v>
      </c>
      <c r="J13357">
        <f t="shared" si="2083"/>
        <v>7</v>
      </c>
      <c r="K13357" s="24">
        <f t="shared" si="2084"/>
        <v>13.968</v>
      </c>
      <c r="L13357" s="24">
        <f t="shared" si="2085"/>
        <v>7.7169999999999996</v>
      </c>
      <c r="M13357" s="24">
        <f t="shared" si="2086"/>
        <v>0.27300000000000002</v>
      </c>
      <c r="N13357" s="24">
        <f t="shared" si="2087"/>
        <v>0.61299999999999999</v>
      </c>
      <c r="O13357" s="24">
        <f t="shared" si="2088"/>
        <v>0</v>
      </c>
      <c r="P13357" s="24">
        <f t="shared" si="2089"/>
        <v>0</v>
      </c>
    </row>
    <row r="13358" spans="1:16" x14ac:dyDescent="0.25">
      <c r="A13358" s="15">
        <v>42209</v>
      </c>
      <c r="B13358">
        <v>0</v>
      </c>
      <c r="C13358">
        <v>628</v>
      </c>
      <c r="D13358">
        <v>0</v>
      </c>
      <c r="E13358">
        <v>606</v>
      </c>
      <c r="F13358">
        <v>0</v>
      </c>
      <c r="G13358">
        <f t="shared" si="2080"/>
        <v>13613</v>
      </c>
      <c r="H13358">
        <f t="shared" si="2081"/>
        <v>7724</v>
      </c>
      <c r="I13358">
        <f t="shared" si="2082"/>
        <v>2015</v>
      </c>
      <c r="J13358">
        <f t="shared" si="2083"/>
        <v>7</v>
      </c>
      <c r="K13358" s="24">
        <f t="shared" si="2084"/>
        <v>13.613</v>
      </c>
      <c r="L13358" s="24">
        <f t="shared" si="2085"/>
        <v>7.7240000000000002</v>
      </c>
      <c r="M13358" s="24">
        <f t="shared" si="2086"/>
        <v>0.628</v>
      </c>
      <c r="N13358" s="24">
        <f t="shared" si="2087"/>
        <v>0.60599999999999998</v>
      </c>
      <c r="O13358" s="24">
        <f t="shared" si="2088"/>
        <v>0</v>
      </c>
      <c r="P13358" s="24">
        <f t="shared" si="2089"/>
        <v>0</v>
      </c>
    </row>
    <row r="13359" spans="1:16" x14ac:dyDescent="0.25">
      <c r="A13359" s="15">
        <v>42210</v>
      </c>
      <c r="B13359">
        <v>0</v>
      </c>
      <c r="C13359">
        <v>728</v>
      </c>
      <c r="D13359">
        <v>0</v>
      </c>
      <c r="E13359">
        <v>603</v>
      </c>
      <c r="F13359">
        <v>0</v>
      </c>
      <c r="G13359">
        <f t="shared" si="2080"/>
        <v>13513</v>
      </c>
      <c r="H13359">
        <f t="shared" si="2081"/>
        <v>7727</v>
      </c>
      <c r="I13359">
        <f t="shared" si="2082"/>
        <v>2015</v>
      </c>
      <c r="J13359">
        <f t="shared" si="2083"/>
        <v>7</v>
      </c>
      <c r="K13359" s="24">
        <f t="shared" si="2084"/>
        <v>13.513</v>
      </c>
      <c r="L13359" s="24">
        <f t="shared" si="2085"/>
        <v>7.7270000000000003</v>
      </c>
      <c r="M13359" s="24">
        <f t="shared" si="2086"/>
        <v>0.72799999999999998</v>
      </c>
      <c r="N13359" s="24">
        <f t="shared" si="2087"/>
        <v>0.60299999999999998</v>
      </c>
      <c r="O13359" s="24">
        <f t="shared" si="2088"/>
        <v>0</v>
      </c>
      <c r="P13359" s="24">
        <f t="shared" si="2089"/>
        <v>0</v>
      </c>
    </row>
    <row r="13360" spans="1:16" x14ac:dyDescent="0.25">
      <c r="A13360" s="15">
        <v>42211</v>
      </c>
      <c r="B13360">
        <v>0</v>
      </c>
      <c r="C13360">
        <v>560</v>
      </c>
      <c r="D13360">
        <v>0</v>
      </c>
      <c r="E13360">
        <v>620</v>
      </c>
      <c r="F13360">
        <v>0</v>
      </c>
      <c r="G13360">
        <f t="shared" si="2080"/>
        <v>13681</v>
      </c>
      <c r="H13360">
        <f t="shared" si="2081"/>
        <v>7710</v>
      </c>
      <c r="I13360">
        <f t="shared" si="2082"/>
        <v>2015</v>
      </c>
      <c r="J13360">
        <f t="shared" si="2083"/>
        <v>7</v>
      </c>
      <c r="K13360" s="24">
        <f t="shared" si="2084"/>
        <v>13.680999999999999</v>
      </c>
      <c r="L13360" s="24">
        <f t="shared" si="2085"/>
        <v>7.71</v>
      </c>
      <c r="M13360" s="24">
        <f t="shared" si="2086"/>
        <v>0.56000000000000005</v>
      </c>
      <c r="N13360" s="24">
        <f t="shared" si="2087"/>
        <v>0.62</v>
      </c>
      <c r="O13360" s="24">
        <f t="shared" si="2088"/>
        <v>0</v>
      </c>
      <c r="P13360" s="24">
        <f t="shared" si="2089"/>
        <v>0</v>
      </c>
    </row>
    <row r="13361" spans="1:16" x14ac:dyDescent="0.25">
      <c r="A13361" s="15">
        <v>42212</v>
      </c>
      <c r="B13361">
        <v>0</v>
      </c>
      <c r="C13361">
        <v>560</v>
      </c>
      <c r="D13361">
        <v>0</v>
      </c>
      <c r="E13361">
        <v>603</v>
      </c>
      <c r="F13361">
        <v>0</v>
      </c>
      <c r="G13361">
        <f t="shared" si="2080"/>
        <v>13681</v>
      </c>
      <c r="H13361">
        <f t="shared" si="2081"/>
        <v>7727</v>
      </c>
      <c r="I13361">
        <f t="shared" si="2082"/>
        <v>2015</v>
      </c>
      <c r="J13361">
        <f t="shared" si="2083"/>
        <v>7</v>
      </c>
      <c r="K13361" s="24">
        <f t="shared" si="2084"/>
        <v>13.680999999999999</v>
      </c>
      <c r="L13361" s="24">
        <f t="shared" si="2085"/>
        <v>7.7270000000000003</v>
      </c>
      <c r="M13361" s="24">
        <f t="shared" si="2086"/>
        <v>0.56000000000000005</v>
      </c>
      <c r="N13361" s="24">
        <f t="shared" si="2087"/>
        <v>0.60299999999999998</v>
      </c>
      <c r="O13361" s="24">
        <f t="shared" si="2088"/>
        <v>0</v>
      </c>
      <c r="P13361" s="24">
        <f t="shared" si="2089"/>
        <v>0</v>
      </c>
    </row>
    <row r="13362" spans="1:16" x14ac:dyDescent="0.25">
      <c r="A13362" s="15">
        <v>42213</v>
      </c>
      <c r="B13362">
        <v>0</v>
      </c>
      <c r="C13362">
        <v>560</v>
      </c>
      <c r="D13362">
        <v>0</v>
      </c>
      <c r="E13362">
        <v>606</v>
      </c>
      <c r="F13362">
        <v>0</v>
      </c>
      <c r="G13362">
        <f t="shared" si="2080"/>
        <v>13681</v>
      </c>
      <c r="H13362">
        <f t="shared" si="2081"/>
        <v>7724</v>
      </c>
      <c r="I13362">
        <f t="shared" si="2082"/>
        <v>2015</v>
      </c>
      <c r="J13362">
        <f t="shared" si="2083"/>
        <v>7</v>
      </c>
      <c r="K13362" s="24">
        <f t="shared" si="2084"/>
        <v>13.680999999999999</v>
      </c>
      <c r="L13362" s="24">
        <f t="shared" si="2085"/>
        <v>7.7240000000000002</v>
      </c>
      <c r="M13362" s="24">
        <f t="shared" si="2086"/>
        <v>0.56000000000000005</v>
      </c>
      <c r="N13362" s="24">
        <f t="shared" si="2087"/>
        <v>0.60599999999999998</v>
      </c>
      <c r="O13362" s="24">
        <f t="shared" si="2088"/>
        <v>0</v>
      </c>
      <c r="P13362" s="24">
        <f t="shared" si="2089"/>
        <v>0</v>
      </c>
    </row>
    <row r="13363" spans="1:16" x14ac:dyDescent="0.25">
      <c r="A13363" s="15">
        <v>42214</v>
      </c>
      <c r="B13363">
        <v>0</v>
      </c>
      <c r="C13363">
        <v>560</v>
      </c>
      <c r="D13363">
        <v>0</v>
      </c>
      <c r="E13363">
        <v>614</v>
      </c>
      <c r="F13363">
        <v>0</v>
      </c>
      <c r="G13363">
        <f t="shared" si="2080"/>
        <v>13681</v>
      </c>
      <c r="H13363">
        <f t="shared" si="2081"/>
        <v>7716</v>
      </c>
      <c r="I13363">
        <f t="shared" si="2082"/>
        <v>2015</v>
      </c>
      <c r="J13363">
        <f t="shared" si="2083"/>
        <v>7</v>
      </c>
      <c r="K13363" s="24">
        <f t="shared" si="2084"/>
        <v>13.680999999999999</v>
      </c>
      <c r="L13363" s="24">
        <f t="shared" si="2085"/>
        <v>7.7160000000000002</v>
      </c>
      <c r="M13363" s="24">
        <f t="shared" si="2086"/>
        <v>0.56000000000000005</v>
      </c>
      <c r="N13363" s="24">
        <f t="shared" si="2087"/>
        <v>0.61399999999999999</v>
      </c>
      <c r="O13363" s="24">
        <f t="shared" si="2088"/>
        <v>0</v>
      </c>
      <c r="P13363" s="24">
        <f t="shared" si="2089"/>
        <v>0</v>
      </c>
    </row>
    <row r="13364" spans="1:16" x14ac:dyDescent="0.25">
      <c r="A13364" s="15">
        <v>42215</v>
      </c>
      <c r="B13364">
        <v>0</v>
      </c>
      <c r="C13364">
        <v>560</v>
      </c>
      <c r="D13364">
        <v>0</v>
      </c>
      <c r="E13364">
        <v>608</v>
      </c>
      <c r="F13364">
        <v>0</v>
      </c>
      <c r="G13364">
        <f t="shared" si="2080"/>
        <v>13681</v>
      </c>
      <c r="H13364">
        <f t="shared" si="2081"/>
        <v>7722</v>
      </c>
      <c r="I13364">
        <f t="shared" si="2082"/>
        <v>2015</v>
      </c>
      <c r="J13364">
        <f t="shared" si="2083"/>
        <v>7</v>
      </c>
      <c r="K13364" s="24">
        <f t="shared" si="2084"/>
        <v>13.680999999999999</v>
      </c>
      <c r="L13364" s="24">
        <f t="shared" si="2085"/>
        <v>7.7220000000000004</v>
      </c>
      <c r="M13364" s="24">
        <f t="shared" si="2086"/>
        <v>0.56000000000000005</v>
      </c>
      <c r="N13364" s="24">
        <f t="shared" si="2087"/>
        <v>0.60799999999999998</v>
      </c>
      <c r="O13364" s="24">
        <f t="shared" si="2088"/>
        <v>0</v>
      </c>
      <c r="P13364" s="24">
        <f t="shared" si="2089"/>
        <v>0</v>
      </c>
    </row>
    <row r="13365" spans="1:16" x14ac:dyDescent="0.25">
      <c r="A13365" s="15">
        <v>42216</v>
      </c>
      <c r="B13365">
        <v>0</v>
      </c>
      <c r="C13365">
        <v>560</v>
      </c>
      <c r="D13365">
        <v>0</v>
      </c>
      <c r="E13365">
        <v>606</v>
      </c>
      <c r="F13365">
        <v>0</v>
      </c>
      <c r="G13365">
        <f t="shared" si="2080"/>
        <v>13681</v>
      </c>
      <c r="H13365">
        <f t="shared" si="2081"/>
        <v>7724</v>
      </c>
      <c r="I13365">
        <f t="shared" si="2082"/>
        <v>2015</v>
      </c>
      <c r="J13365">
        <f t="shared" si="2083"/>
        <v>7</v>
      </c>
      <c r="K13365" s="24">
        <f t="shared" si="2084"/>
        <v>13.680999999999999</v>
      </c>
      <c r="L13365" s="24">
        <f t="shared" si="2085"/>
        <v>7.7240000000000002</v>
      </c>
      <c r="M13365" s="24">
        <f t="shared" si="2086"/>
        <v>0.56000000000000005</v>
      </c>
      <c r="N13365" s="24">
        <f t="shared" si="2087"/>
        <v>0.60599999999999998</v>
      </c>
      <c r="O13365" s="24">
        <f t="shared" si="2088"/>
        <v>0</v>
      </c>
      <c r="P13365" s="24">
        <f t="shared" si="2089"/>
        <v>0</v>
      </c>
    </row>
    <row r="13366" spans="1:16" x14ac:dyDescent="0.25">
      <c r="A13366" s="15">
        <v>42217</v>
      </c>
      <c r="B13366">
        <v>0</v>
      </c>
      <c r="C13366">
        <v>560</v>
      </c>
      <c r="D13366">
        <v>0</v>
      </c>
      <c r="E13366">
        <v>606</v>
      </c>
      <c r="F13366">
        <v>0</v>
      </c>
      <c r="G13366">
        <f t="shared" si="2080"/>
        <v>13681</v>
      </c>
      <c r="H13366">
        <f t="shared" si="2081"/>
        <v>7724</v>
      </c>
      <c r="I13366">
        <f t="shared" si="2082"/>
        <v>2015</v>
      </c>
      <c r="J13366">
        <f t="shared" si="2083"/>
        <v>8</v>
      </c>
      <c r="K13366" s="24">
        <f t="shared" si="2084"/>
        <v>13.680999999999999</v>
      </c>
      <c r="L13366" s="24">
        <f t="shared" si="2085"/>
        <v>7.7240000000000002</v>
      </c>
      <c r="M13366" s="24">
        <f t="shared" si="2086"/>
        <v>0.56000000000000005</v>
      </c>
      <c r="N13366" s="24">
        <f t="shared" si="2087"/>
        <v>0.60599999999999998</v>
      </c>
      <c r="O13366" s="24">
        <f t="shared" si="2088"/>
        <v>0</v>
      </c>
      <c r="P13366" s="24">
        <f t="shared" si="2089"/>
        <v>0</v>
      </c>
    </row>
    <row r="13367" spans="1:16" x14ac:dyDescent="0.25">
      <c r="A13367" s="15">
        <v>42218</v>
      </c>
      <c r="B13367">
        <v>0</v>
      </c>
      <c r="C13367">
        <v>373</v>
      </c>
      <c r="D13367">
        <v>0</v>
      </c>
      <c r="E13367">
        <v>602</v>
      </c>
      <c r="F13367">
        <v>0</v>
      </c>
      <c r="G13367">
        <f t="shared" si="2080"/>
        <v>13868</v>
      </c>
      <c r="H13367">
        <f t="shared" si="2081"/>
        <v>7728</v>
      </c>
      <c r="I13367">
        <f t="shared" si="2082"/>
        <v>2015</v>
      </c>
      <c r="J13367">
        <f t="shared" si="2083"/>
        <v>8</v>
      </c>
      <c r="K13367" s="24">
        <f t="shared" si="2084"/>
        <v>13.868</v>
      </c>
      <c r="L13367" s="24">
        <f t="shared" si="2085"/>
        <v>7.7279999999999998</v>
      </c>
      <c r="M13367" s="24">
        <f t="shared" si="2086"/>
        <v>0.373</v>
      </c>
      <c r="N13367" s="24">
        <f t="shared" si="2087"/>
        <v>0.60199999999999998</v>
      </c>
      <c r="O13367" s="24">
        <f t="shared" si="2088"/>
        <v>0</v>
      </c>
      <c r="P13367" s="24">
        <f t="shared" si="2089"/>
        <v>0</v>
      </c>
    </row>
    <row r="13368" spans="1:16" x14ac:dyDescent="0.25">
      <c r="A13368" s="15">
        <v>42219</v>
      </c>
      <c r="B13368">
        <v>0</v>
      </c>
      <c r="C13368">
        <v>747</v>
      </c>
      <c r="D13368">
        <v>0</v>
      </c>
      <c r="E13368">
        <v>606</v>
      </c>
      <c r="F13368">
        <v>0</v>
      </c>
      <c r="G13368">
        <f t="shared" si="2080"/>
        <v>13494</v>
      </c>
      <c r="H13368">
        <f t="shared" si="2081"/>
        <v>7724</v>
      </c>
      <c r="I13368">
        <f t="shared" si="2082"/>
        <v>2015</v>
      </c>
      <c r="J13368">
        <f t="shared" si="2083"/>
        <v>8</v>
      </c>
      <c r="K13368" s="24">
        <f t="shared" si="2084"/>
        <v>13.494</v>
      </c>
      <c r="L13368" s="24">
        <f t="shared" si="2085"/>
        <v>7.7240000000000002</v>
      </c>
      <c r="M13368" s="24">
        <f t="shared" si="2086"/>
        <v>0.747</v>
      </c>
      <c r="N13368" s="24">
        <f t="shared" si="2087"/>
        <v>0.60599999999999998</v>
      </c>
      <c r="O13368" s="24">
        <f t="shared" si="2088"/>
        <v>0</v>
      </c>
      <c r="P13368" s="24">
        <f t="shared" si="2089"/>
        <v>0</v>
      </c>
    </row>
    <row r="13369" spans="1:16" x14ac:dyDescent="0.25">
      <c r="A13369" s="15">
        <v>42220</v>
      </c>
      <c r="B13369">
        <v>0</v>
      </c>
      <c r="C13369">
        <v>468</v>
      </c>
      <c r="D13369">
        <v>0</v>
      </c>
      <c r="E13369">
        <v>605</v>
      </c>
      <c r="F13369">
        <v>0</v>
      </c>
      <c r="G13369">
        <f t="shared" si="2080"/>
        <v>13773</v>
      </c>
      <c r="H13369">
        <f t="shared" si="2081"/>
        <v>7725</v>
      </c>
      <c r="I13369">
        <f t="shared" si="2082"/>
        <v>2015</v>
      </c>
      <c r="J13369">
        <f t="shared" si="2083"/>
        <v>8</v>
      </c>
      <c r="K13369" s="24">
        <f t="shared" si="2084"/>
        <v>13.773</v>
      </c>
      <c r="L13369" s="24">
        <f t="shared" si="2085"/>
        <v>7.7249999999999996</v>
      </c>
      <c r="M13369" s="24">
        <f t="shared" si="2086"/>
        <v>0.46800000000000003</v>
      </c>
      <c r="N13369" s="24">
        <f t="shared" si="2087"/>
        <v>0.60499999999999998</v>
      </c>
      <c r="O13369" s="24">
        <f t="shared" si="2088"/>
        <v>0</v>
      </c>
      <c r="P13369" s="24">
        <f t="shared" si="2089"/>
        <v>0</v>
      </c>
    </row>
    <row r="13370" spans="1:16" x14ac:dyDescent="0.25">
      <c r="A13370" s="15">
        <v>42221</v>
      </c>
      <c r="B13370">
        <v>0</v>
      </c>
      <c r="C13370">
        <v>560</v>
      </c>
      <c r="D13370">
        <v>0</v>
      </c>
      <c r="E13370">
        <v>601</v>
      </c>
      <c r="F13370">
        <v>0</v>
      </c>
      <c r="G13370">
        <f t="shared" si="2080"/>
        <v>13681</v>
      </c>
      <c r="H13370">
        <f t="shared" si="2081"/>
        <v>7729</v>
      </c>
      <c r="I13370">
        <f t="shared" si="2082"/>
        <v>2015</v>
      </c>
      <c r="J13370">
        <f t="shared" si="2083"/>
        <v>8</v>
      </c>
      <c r="K13370" s="24">
        <f t="shared" si="2084"/>
        <v>13.680999999999999</v>
      </c>
      <c r="L13370" s="24">
        <f t="shared" si="2085"/>
        <v>7.7290000000000001</v>
      </c>
      <c r="M13370" s="24">
        <f t="shared" si="2086"/>
        <v>0.56000000000000005</v>
      </c>
      <c r="N13370" s="24">
        <f t="shared" si="2087"/>
        <v>0.60099999999999998</v>
      </c>
      <c r="O13370" s="24">
        <f t="shared" si="2088"/>
        <v>0</v>
      </c>
      <c r="P13370" s="24">
        <f t="shared" si="2089"/>
        <v>0</v>
      </c>
    </row>
    <row r="13371" spans="1:16" x14ac:dyDescent="0.25">
      <c r="A13371" s="15">
        <v>42222</v>
      </c>
      <c r="B13371">
        <v>0</v>
      </c>
      <c r="C13371">
        <v>560</v>
      </c>
      <c r="D13371">
        <v>0</v>
      </c>
      <c r="E13371">
        <v>602</v>
      </c>
      <c r="F13371">
        <v>0</v>
      </c>
      <c r="G13371">
        <f t="shared" si="2080"/>
        <v>13681</v>
      </c>
      <c r="H13371">
        <f t="shared" si="2081"/>
        <v>7728</v>
      </c>
      <c r="I13371">
        <f t="shared" si="2082"/>
        <v>2015</v>
      </c>
      <c r="J13371">
        <f t="shared" si="2083"/>
        <v>8</v>
      </c>
      <c r="K13371" s="24">
        <f t="shared" si="2084"/>
        <v>13.680999999999999</v>
      </c>
      <c r="L13371" s="24">
        <f t="shared" si="2085"/>
        <v>7.7279999999999998</v>
      </c>
      <c r="M13371" s="24">
        <f t="shared" si="2086"/>
        <v>0.56000000000000005</v>
      </c>
      <c r="N13371" s="24">
        <f t="shared" si="2087"/>
        <v>0.60199999999999998</v>
      </c>
      <c r="O13371" s="24">
        <f t="shared" si="2088"/>
        <v>0</v>
      </c>
      <c r="P13371" s="24">
        <f t="shared" si="2089"/>
        <v>0</v>
      </c>
    </row>
    <row r="13372" spans="1:16" x14ac:dyDescent="0.25">
      <c r="A13372" s="15">
        <v>42223</v>
      </c>
      <c r="B13372">
        <v>0</v>
      </c>
      <c r="C13372">
        <v>653</v>
      </c>
      <c r="D13372">
        <v>0</v>
      </c>
      <c r="E13372">
        <v>612</v>
      </c>
      <c r="F13372">
        <v>0</v>
      </c>
      <c r="G13372">
        <f t="shared" si="2080"/>
        <v>13588</v>
      </c>
      <c r="H13372">
        <f t="shared" si="2081"/>
        <v>7718</v>
      </c>
      <c r="I13372">
        <f t="shared" si="2082"/>
        <v>2015</v>
      </c>
      <c r="J13372">
        <f t="shared" si="2083"/>
        <v>8</v>
      </c>
      <c r="K13372" s="24">
        <f t="shared" si="2084"/>
        <v>13.587999999999999</v>
      </c>
      <c r="L13372" s="24">
        <f t="shared" si="2085"/>
        <v>7.718</v>
      </c>
      <c r="M13372" s="24">
        <f t="shared" si="2086"/>
        <v>0.65300000000000002</v>
      </c>
      <c r="N13372" s="24">
        <f t="shared" si="2087"/>
        <v>0.61199999999999999</v>
      </c>
      <c r="O13372" s="24">
        <f t="shared" si="2088"/>
        <v>0</v>
      </c>
      <c r="P13372" s="24">
        <f t="shared" si="2089"/>
        <v>0</v>
      </c>
    </row>
    <row r="13373" spans="1:16" x14ac:dyDescent="0.25">
      <c r="A13373" s="15">
        <v>42224</v>
      </c>
      <c r="B13373">
        <v>0</v>
      </c>
      <c r="C13373">
        <v>560</v>
      </c>
      <c r="D13373">
        <v>0</v>
      </c>
      <c r="E13373">
        <v>603</v>
      </c>
      <c r="F13373">
        <v>0</v>
      </c>
      <c r="G13373">
        <f t="shared" si="2080"/>
        <v>13681</v>
      </c>
      <c r="H13373">
        <f t="shared" si="2081"/>
        <v>7727</v>
      </c>
      <c r="I13373">
        <f t="shared" si="2082"/>
        <v>2015</v>
      </c>
      <c r="J13373">
        <f t="shared" si="2083"/>
        <v>8</v>
      </c>
      <c r="K13373" s="24">
        <f t="shared" si="2084"/>
        <v>13.680999999999999</v>
      </c>
      <c r="L13373" s="24">
        <f t="shared" si="2085"/>
        <v>7.7270000000000003</v>
      </c>
      <c r="M13373" s="24">
        <f t="shared" si="2086"/>
        <v>0.56000000000000005</v>
      </c>
      <c r="N13373" s="24">
        <f t="shared" si="2087"/>
        <v>0.60299999999999998</v>
      </c>
      <c r="O13373" s="24">
        <f t="shared" si="2088"/>
        <v>0</v>
      </c>
      <c r="P13373" s="24">
        <f t="shared" si="2089"/>
        <v>0</v>
      </c>
    </row>
    <row r="13374" spans="1:16" x14ac:dyDescent="0.25">
      <c r="A13374" s="15">
        <v>42225</v>
      </c>
      <c r="B13374">
        <v>0</v>
      </c>
      <c r="C13374">
        <v>546</v>
      </c>
      <c r="D13374">
        <v>0</v>
      </c>
      <c r="E13374">
        <v>608</v>
      </c>
      <c r="F13374">
        <v>0</v>
      </c>
      <c r="G13374">
        <f t="shared" si="2080"/>
        <v>13695</v>
      </c>
      <c r="H13374">
        <f t="shared" si="2081"/>
        <v>7722</v>
      </c>
      <c r="I13374">
        <f t="shared" si="2082"/>
        <v>2015</v>
      </c>
      <c r="J13374">
        <f t="shared" si="2083"/>
        <v>8</v>
      </c>
      <c r="K13374" s="24">
        <f t="shared" si="2084"/>
        <v>13.695</v>
      </c>
      <c r="L13374" s="24">
        <f t="shared" si="2085"/>
        <v>7.7220000000000004</v>
      </c>
      <c r="M13374" s="24">
        <f t="shared" si="2086"/>
        <v>0.54600000000000004</v>
      </c>
      <c r="N13374" s="24">
        <f t="shared" si="2087"/>
        <v>0.60799999999999998</v>
      </c>
      <c r="O13374" s="24">
        <f t="shared" si="2088"/>
        <v>0</v>
      </c>
      <c r="P13374" s="24">
        <f t="shared" si="2089"/>
        <v>0</v>
      </c>
    </row>
    <row r="13375" spans="1:16" x14ac:dyDescent="0.25">
      <c r="A13375" s="15">
        <v>42226</v>
      </c>
      <c r="B13375">
        <v>0</v>
      </c>
      <c r="C13375">
        <v>637</v>
      </c>
      <c r="D13375">
        <v>0</v>
      </c>
      <c r="E13375">
        <v>608</v>
      </c>
      <c r="F13375">
        <v>0</v>
      </c>
      <c r="G13375">
        <f t="shared" si="2080"/>
        <v>13604</v>
      </c>
      <c r="H13375">
        <f t="shared" si="2081"/>
        <v>7722</v>
      </c>
      <c r="I13375">
        <f t="shared" si="2082"/>
        <v>2015</v>
      </c>
      <c r="J13375">
        <f t="shared" si="2083"/>
        <v>8</v>
      </c>
      <c r="K13375" s="24">
        <f t="shared" si="2084"/>
        <v>13.603999999999999</v>
      </c>
      <c r="L13375" s="24">
        <f t="shared" si="2085"/>
        <v>7.7220000000000004</v>
      </c>
      <c r="M13375" s="24">
        <f t="shared" si="2086"/>
        <v>0.63700000000000001</v>
      </c>
      <c r="N13375" s="24">
        <f t="shared" si="2087"/>
        <v>0.60799999999999998</v>
      </c>
      <c r="O13375" s="24">
        <f t="shared" si="2088"/>
        <v>0</v>
      </c>
      <c r="P13375" s="24">
        <f t="shared" si="2089"/>
        <v>0</v>
      </c>
    </row>
    <row r="13376" spans="1:16" x14ac:dyDescent="0.25">
      <c r="A13376" s="15">
        <v>42227</v>
      </c>
      <c r="B13376">
        <v>0</v>
      </c>
      <c r="C13376">
        <v>728</v>
      </c>
      <c r="D13376">
        <v>0</v>
      </c>
      <c r="E13376">
        <v>602</v>
      </c>
      <c r="F13376">
        <v>0</v>
      </c>
      <c r="G13376">
        <f t="shared" si="2080"/>
        <v>13513</v>
      </c>
      <c r="H13376">
        <f t="shared" si="2081"/>
        <v>7728</v>
      </c>
      <c r="I13376">
        <f t="shared" si="2082"/>
        <v>2015</v>
      </c>
      <c r="J13376">
        <f t="shared" si="2083"/>
        <v>8</v>
      </c>
      <c r="K13376" s="24">
        <f t="shared" si="2084"/>
        <v>13.513</v>
      </c>
      <c r="L13376" s="24">
        <f t="shared" si="2085"/>
        <v>7.7279999999999998</v>
      </c>
      <c r="M13376" s="24">
        <f t="shared" si="2086"/>
        <v>0.72799999999999998</v>
      </c>
      <c r="N13376" s="24">
        <f t="shared" si="2087"/>
        <v>0.60199999999999998</v>
      </c>
      <c r="O13376" s="24">
        <f t="shared" si="2088"/>
        <v>0</v>
      </c>
      <c r="P13376" s="24">
        <f t="shared" si="2089"/>
        <v>0</v>
      </c>
    </row>
    <row r="13377" spans="1:16" x14ac:dyDescent="0.25">
      <c r="A13377" s="15">
        <v>42228</v>
      </c>
      <c r="B13377">
        <v>0</v>
      </c>
      <c r="C13377">
        <v>546</v>
      </c>
      <c r="D13377">
        <v>0</v>
      </c>
      <c r="E13377">
        <v>606</v>
      </c>
      <c r="F13377">
        <v>0</v>
      </c>
      <c r="G13377">
        <f t="shared" si="2080"/>
        <v>13695</v>
      </c>
      <c r="H13377">
        <f t="shared" si="2081"/>
        <v>7724</v>
      </c>
      <c r="I13377">
        <f t="shared" si="2082"/>
        <v>2015</v>
      </c>
      <c r="J13377">
        <f t="shared" si="2083"/>
        <v>8</v>
      </c>
      <c r="K13377" s="24">
        <f t="shared" si="2084"/>
        <v>13.695</v>
      </c>
      <c r="L13377" s="24">
        <f t="shared" si="2085"/>
        <v>7.7240000000000002</v>
      </c>
      <c r="M13377" s="24">
        <f t="shared" si="2086"/>
        <v>0.54600000000000004</v>
      </c>
      <c r="N13377" s="24">
        <f t="shared" si="2087"/>
        <v>0.60599999999999998</v>
      </c>
      <c r="O13377" s="24">
        <f t="shared" si="2088"/>
        <v>0</v>
      </c>
      <c r="P13377" s="24">
        <f t="shared" si="2089"/>
        <v>0</v>
      </c>
    </row>
    <row r="13378" spans="1:16" x14ac:dyDescent="0.25">
      <c r="A13378" s="15">
        <v>42229</v>
      </c>
      <c r="B13378">
        <v>0</v>
      </c>
      <c r="C13378">
        <v>560</v>
      </c>
      <c r="D13378">
        <v>0</v>
      </c>
      <c r="E13378">
        <v>603</v>
      </c>
      <c r="F13378">
        <v>0</v>
      </c>
      <c r="G13378">
        <f t="shared" si="2080"/>
        <v>13681</v>
      </c>
      <c r="H13378">
        <f t="shared" si="2081"/>
        <v>7727</v>
      </c>
      <c r="I13378">
        <f t="shared" si="2082"/>
        <v>2015</v>
      </c>
      <c r="J13378">
        <f t="shared" si="2083"/>
        <v>8</v>
      </c>
      <c r="K13378" s="24">
        <f t="shared" si="2084"/>
        <v>13.680999999999999</v>
      </c>
      <c r="L13378" s="24">
        <f t="shared" si="2085"/>
        <v>7.7270000000000003</v>
      </c>
      <c r="M13378" s="24">
        <f t="shared" si="2086"/>
        <v>0.56000000000000005</v>
      </c>
      <c r="N13378" s="24">
        <f t="shared" si="2087"/>
        <v>0.60299999999999998</v>
      </c>
      <c r="O13378" s="24">
        <f t="shared" si="2088"/>
        <v>0</v>
      </c>
      <c r="P13378" s="24">
        <f t="shared" si="2089"/>
        <v>0</v>
      </c>
    </row>
    <row r="13379" spans="1:16" x14ac:dyDescent="0.25">
      <c r="A13379" s="15">
        <v>42230</v>
      </c>
      <c r="B13379">
        <v>0</v>
      </c>
      <c r="C13379">
        <v>373</v>
      </c>
      <c r="D13379">
        <v>0</v>
      </c>
      <c r="E13379">
        <v>601</v>
      </c>
      <c r="F13379">
        <v>0</v>
      </c>
      <c r="G13379">
        <f t="shared" si="2080"/>
        <v>13868</v>
      </c>
      <c r="H13379">
        <f t="shared" si="2081"/>
        <v>7729</v>
      </c>
      <c r="I13379">
        <f t="shared" si="2082"/>
        <v>2015</v>
      </c>
      <c r="J13379">
        <f t="shared" si="2083"/>
        <v>8</v>
      </c>
      <c r="K13379" s="24">
        <f t="shared" si="2084"/>
        <v>13.868</v>
      </c>
      <c r="L13379" s="24">
        <f t="shared" si="2085"/>
        <v>7.7290000000000001</v>
      </c>
      <c r="M13379" s="24">
        <f t="shared" si="2086"/>
        <v>0.373</v>
      </c>
      <c r="N13379" s="24">
        <f t="shared" si="2087"/>
        <v>0.60099999999999998</v>
      </c>
      <c r="O13379" s="24">
        <f t="shared" si="2088"/>
        <v>0</v>
      </c>
      <c r="P13379" s="24">
        <f t="shared" si="2089"/>
        <v>0</v>
      </c>
    </row>
    <row r="13380" spans="1:16" x14ac:dyDescent="0.25">
      <c r="A13380" s="15">
        <v>42231</v>
      </c>
      <c r="B13380">
        <v>0</v>
      </c>
      <c r="C13380">
        <v>373</v>
      </c>
      <c r="D13380">
        <v>0</v>
      </c>
      <c r="E13380">
        <v>610</v>
      </c>
      <c r="F13380">
        <v>0</v>
      </c>
      <c r="G13380">
        <f t="shared" si="2080"/>
        <v>13868</v>
      </c>
      <c r="H13380">
        <f t="shared" si="2081"/>
        <v>7720</v>
      </c>
      <c r="I13380">
        <f t="shared" si="2082"/>
        <v>2015</v>
      </c>
      <c r="J13380">
        <f t="shared" si="2083"/>
        <v>8</v>
      </c>
      <c r="K13380" s="24">
        <f t="shared" si="2084"/>
        <v>13.868</v>
      </c>
      <c r="L13380" s="24">
        <f t="shared" si="2085"/>
        <v>7.72</v>
      </c>
      <c r="M13380" s="24">
        <f t="shared" si="2086"/>
        <v>0.373</v>
      </c>
      <c r="N13380" s="24">
        <f t="shared" si="2087"/>
        <v>0.61</v>
      </c>
      <c r="O13380" s="24">
        <f t="shared" si="2088"/>
        <v>0</v>
      </c>
      <c r="P13380" s="24">
        <f t="shared" si="2089"/>
        <v>0</v>
      </c>
    </row>
    <row r="13381" spans="1:16" x14ac:dyDescent="0.25">
      <c r="A13381" s="15">
        <v>42232</v>
      </c>
      <c r="B13381">
        <v>0</v>
      </c>
      <c r="C13381">
        <v>653</v>
      </c>
      <c r="D13381">
        <v>0</v>
      </c>
      <c r="E13381">
        <v>635</v>
      </c>
      <c r="F13381">
        <v>0</v>
      </c>
      <c r="G13381">
        <f t="shared" si="2080"/>
        <v>13588</v>
      </c>
      <c r="H13381">
        <f t="shared" si="2081"/>
        <v>7695</v>
      </c>
      <c r="I13381">
        <f t="shared" si="2082"/>
        <v>2015</v>
      </c>
      <c r="J13381">
        <f t="shared" si="2083"/>
        <v>8</v>
      </c>
      <c r="K13381" s="24">
        <f t="shared" si="2084"/>
        <v>13.587999999999999</v>
      </c>
      <c r="L13381" s="24">
        <f t="shared" si="2085"/>
        <v>7.6950000000000003</v>
      </c>
      <c r="M13381" s="24">
        <f t="shared" si="2086"/>
        <v>0.65300000000000002</v>
      </c>
      <c r="N13381" s="24">
        <f t="shared" si="2087"/>
        <v>0.63500000000000001</v>
      </c>
      <c r="O13381" s="24">
        <f t="shared" si="2088"/>
        <v>0</v>
      </c>
      <c r="P13381" s="24">
        <f t="shared" si="2089"/>
        <v>0</v>
      </c>
    </row>
    <row r="13382" spans="1:16" x14ac:dyDescent="0.25">
      <c r="A13382" s="15">
        <v>42233</v>
      </c>
      <c r="B13382">
        <v>0</v>
      </c>
      <c r="C13382">
        <v>373</v>
      </c>
      <c r="D13382">
        <v>0</v>
      </c>
      <c r="E13382">
        <v>603</v>
      </c>
      <c r="F13382">
        <v>0</v>
      </c>
      <c r="G13382">
        <f t="shared" ref="G13382:G13445" si="2090">MAX(IF(AND(MONTH(A13382)&gt;6,MONTH(A13382)&lt;10),14241,13250)-B13382-C13382-F13382,0)</f>
        <v>13868</v>
      </c>
      <c r="H13382">
        <f t="shared" ref="H13382:H13445" si="2091">MAX(8330-E13382-D13382,0)</f>
        <v>7727</v>
      </c>
      <c r="I13382">
        <f t="shared" ref="I13382:I13445" si="2092">YEAR(A13382)</f>
        <v>2015</v>
      </c>
      <c r="J13382">
        <f t="shared" ref="J13382:J13445" si="2093">MONTH(A13382)</f>
        <v>8</v>
      </c>
      <c r="K13382" s="24">
        <f t="shared" ref="K13382:K13445" si="2094">G13382/1000</f>
        <v>13.868</v>
      </c>
      <c r="L13382" s="24">
        <f t="shared" ref="L13382:L13445" si="2095">H13382/1000</f>
        <v>7.7270000000000003</v>
      </c>
      <c r="M13382" s="24">
        <f t="shared" ref="M13382:M13445" si="2096">(B13382+C13382+F13382)/1000</f>
        <v>0.373</v>
      </c>
      <c r="N13382" s="24">
        <f t="shared" ref="N13382:N13445" si="2097">(D13382+E13382)/1000</f>
        <v>0.60299999999999998</v>
      </c>
      <c r="O13382" s="24">
        <f t="shared" ref="O13382:O13445" si="2098">B13382/1000</f>
        <v>0</v>
      </c>
      <c r="P13382" s="24">
        <f t="shared" ref="P13382:P13445" si="2099">F13382/1000</f>
        <v>0</v>
      </c>
    </row>
    <row r="13383" spans="1:16" x14ac:dyDescent="0.25">
      <c r="A13383" s="15">
        <v>42234</v>
      </c>
      <c r="B13383">
        <v>0</v>
      </c>
      <c r="C13383">
        <v>1471</v>
      </c>
      <c r="D13383">
        <v>0</v>
      </c>
      <c r="E13383">
        <v>477</v>
      </c>
      <c r="F13383">
        <v>0</v>
      </c>
      <c r="G13383">
        <f t="shared" si="2090"/>
        <v>12770</v>
      </c>
      <c r="H13383">
        <f t="shared" si="2091"/>
        <v>7853</v>
      </c>
      <c r="I13383">
        <f t="shared" si="2092"/>
        <v>2015</v>
      </c>
      <c r="J13383">
        <f t="shared" si="2093"/>
        <v>8</v>
      </c>
      <c r="K13383" s="24">
        <f t="shared" si="2094"/>
        <v>12.77</v>
      </c>
      <c r="L13383" s="24">
        <f t="shared" si="2095"/>
        <v>7.8529999999999998</v>
      </c>
      <c r="M13383" s="24">
        <f t="shared" si="2096"/>
        <v>1.4710000000000001</v>
      </c>
      <c r="N13383" s="24">
        <f t="shared" si="2097"/>
        <v>0.47699999999999998</v>
      </c>
      <c r="O13383" s="24">
        <f t="shared" si="2098"/>
        <v>0</v>
      </c>
      <c r="P13383" s="24">
        <f t="shared" si="2099"/>
        <v>0</v>
      </c>
    </row>
    <row r="13384" spans="1:16" x14ac:dyDescent="0.25">
      <c r="A13384" s="15">
        <v>42235</v>
      </c>
      <c r="B13384">
        <v>798</v>
      </c>
      <c r="C13384">
        <v>1120</v>
      </c>
      <c r="D13384">
        <v>0</v>
      </c>
      <c r="E13384">
        <v>0</v>
      </c>
      <c r="F13384">
        <v>0</v>
      </c>
      <c r="G13384">
        <f t="shared" si="2090"/>
        <v>12323</v>
      </c>
      <c r="H13384">
        <f t="shared" si="2091"/>
        <v>8330</v>
      </c>
      <c r="I13384">
        <f t="shared" si="2092"/>
        <v>2015</v>
      </c>
      <c r="J13384">
        <f t="shared" si="2093"/>
        <v>8</v>
      </c>
      <c r="K13384" s="24">
        <f t="shared" si="2094"/>
        <v>12.323</v>
      </c>
      <c r="L13384" s="24">
        <f t="shared" si="2095"/>
        <v>8.33</v>
      </c>
      <c r="M13384" s="24">
        <f t="shared" si="2096"/>
        <v>1.9179999999999999</v>
      </c>
      <c r="N13384" s="24">
        <f t="shared" si="2097"/>
        <v>0</v>
      </c>
      <c r="O13384" s="24">
        <f t="shared" si="2098"/>
        <v>0.79800000000000004</v>
      </c>
      <c r="P13384" s="24">
        <f t="shared" si="2099"/>
        <v>0</v>
      </c>
    </row>
    <row r="13385" spans="1:16" x14ac:dyDescent="0.25">
      <c r="A13385" s="15">
        <v>42236</v>
      </c>
      <c r="B13385">
        <v>801</v>
      </c>
      <c r="C13385">
        <v>1071</v>
      </c>
      <c r="D13385">
        <v>0</v>
      </c>
      <c r="E13385">
        <v>6</v>
      </c>
      <c r="F13385">
        <v>0</v>
      </c>
      <c r="G13385">
        <f t="shared" si="2090"/>
        <v>12369</v>
      </c>
      <c r="H13385">
        <f t="shared" si="2091"/>
        <v>8324</v>
      </c>
      <c r="I13385">
        <f t="shared" si="2092"/>
        <v>2015</v>
      </c>
      <c r="J13385">
        <f t="shared" si="2093"/>
        <v>8</v>
      </c>
      <c r="K13385" s="24">
        <f t="shared" si="2094"/>
        <v>12.369</v>
      </c>
      <c r="L13385" s="24">
        <f t="shared" si="2095"/>
        <v>8.3239999999999998</v>
      </c>
      <c r="M13385" s="24">
        <f t="shared" si="2096"/>
        <v>1.8720000000000001</v>
      </c>
      <c r="N13385" s="24">
        <f t="shared" si="2097"/>
        <v>6.0000000000000001E-3</v>
      </c>
      <c r="O13385" s="24">
        <f t="shared" si="2098"/>
        <v>0.80100000000000005</v>
      </c>
      <c r="P13385" s="24">
        <f t="shared" si="2099"/>
        <v>0</v>
      </c>
    </row>
    <row r="13386" spans="1:16" x14ac:dyDescent="0.25">
      <c r="A13386" s="15">
        <v>42237</v>
      </c>
      <c r="B13386">
        <v>0</v>
      </c>
      <c r="C13386">
        <v>1034</v>
      </c>
      <c r="D13386">
        <v>0</v>
      </c>
      <c r="E13386">
        <v>818</v>
      </c>
      <c r="F13386">
        <v>0</v>
      </c>
      <c r="G13386">
        <f t="shared" si="2090"/>
        <v>13207</v>
      </c>
      <c r="H13386">
        <f t="shared" si="2091"/>
        <v>7512</v>
      </c>
      <c r="I13386">
        <f t="shared" si="2092"/>
        <v>2015</v>
      </c>
      <c r="J13386">
        <f t="shared" si="2093"/>
        <v>8</v>
      </c>
      <c r="K13386" s="24">
        <f t="shared" si="2094"/>
        <v>13.207000000000001</v>
      </c>
      <c r="L13386" s="24">
        <f t="shared" si="2095"/>
        <v>7.5119999999999996</v>
      </c>
      <c r="M13386" s="24">
        <f t="shared" si="2096"/>
        <v>1.034</v>
      </c>
      <c r="N13386" s="24">
        <f t="shared" si="2097"/>
        <v>0.81799999999999995</v>
      </c>
      <c r="O13386" s="24">
        <f t="shared" si="2098"/>
        <v>0</v>
      </c>
      <c r="P13386" s="24">
        <f t="shared" si="2099"/>
        <v>0</v>
      </c>
    </row>
    <row r="13387" spans="1:16" x14ac:dyDescent="0.25">
      <c r="A13387" s="15">
        <v>42238</v>
      </c>
      <c r="B13387">
        <v>0</v>
      </c>
      <c r="C13387">
        <v>1087</v>
      </c>
      <c r="D13387">
        <v>0</v>
      </c>
      <c r="E13387">
        <v>819</v>
      </c>
      <c r="F13387">
        <v>0</v>
      </c>
      <c r="G13387">
        <f t="shared" si="2090"/>
        <v>13154</v>
      </c>
      <c r="H13387">
        <f t="shared" si="2091"/>
        <v>7511</v>
      </c>
      <c r="I13387">
        <f t="shared" si="2092"/>
        <v>2015</v>
      </c>
      <c r="J13387">
        <f t="shared" si="2093"/>
        <v>8</v>
      </c>
      <c r="K13387" s="24">
        <f t="shared" si="2094"/>
        <v>13.154</v>
      </c>
      <c r="L13387" s="24">
        <f t="shared" si="2095"/>
        <v>7.5110000000000001</v>
      </c>
      <c r="M13387" s="24">
        <f t="shared" si="2096"/>
        <v>1.087</v>
      </c>
      <c r="N13387" s="24">
        <f t="shared" si="2097"/>
        <v>0.81899999999999995</v>
      </c>
      <c r="O13387" s="24">
        <f t="shared" si="2098"/>
        <v>0</v>
      </c>
      <c r="P13387" s="24">
        <f t="shared" si="2099"/>
        <v>0</v>
      </c>
    </row>
    <row r="13388" spans="1:16" x14ac:dyDescent="0.25">
      <c r="A13388" s="15">
        <v>42239</v>
      </c>
      <c r="B13388">
        <v>0</v>
      </c>
      <c r="C13388">
        <v>1087</v>
      </c>
      <c r="D13388">
        <v>0</v>
      </c>
      <c r="E13388">
        <v>804</v>
      </c>
      <c r="F13388">
        <v>0</v>
      </c>
      <c r="G13388">
        <f t="shared" si="2090"/>
        <v>13154</v>
      </c>
      <c r="H13388">
        <f t="shared" si="2091"/>
        <v>7526</v>
      </c>
      <c r="I13388">
        <f t="shared" si="2092"/>
        <v>2015</v>
      </c>
      <c r="J13388">
        <f t="shared" si="2093"/>
        <v>8</v>
      </c>
      <c r="K13388" s="24">
        <f t="shared" si="2094"/>
        <v>13.154</v>
      </c>
      <c r="L13388" s="24">
        <f t="shared" si="2095"/>
        <v>7.5259999999999998</v>
      </c>
      <c r="M13388" s="24">
        <f t="shared" si="2096"/>
        <v>1.087</v>
      </c>
      <c r="N13388" s="24">
        <f t="shared" si="2097"/>
        <v>0.80400000000000005</v>
      </c>
      <c r="O13388" s="24">
        <f t="shared" si="2098"/>
        <v>0</v>
      </c>
      <c r="P13388" s="24">
        <f t="shared" si="2099"/>
        <v>0</v>
      </c>
    </row>
    <row r="13389" spans="1:16" x14ac:dyDescent="0.25">
      <c r="A13389" s="15">
        <v>42240</v>
      </c>
      <c r="B13389">
        <v>0</v>
      </c>
      <c r="C13389">
        <v>1283</v>
      </c>
      <c r="D13389">
        <v>0</v>
      </c>
      <c r="E13389">
        <v>804</v>
      </c>
      <c r="F13389">
        <v>0</v>
      </c>
      <c r="G13389">
        <f t="shared" si="2090"/>
        <v>12958</v>
      </c>
      <c r="H13389">
        <f t="shared" si="2091"/>
        <v>7526</v>
      </c>
      <c r="I13389">
        <f t="shared" si="2092"/>
        <v>2015</v>
      </c>
      <c r="J13389">
        <f t="shared" si="2093"/>
        <v>8</v>
      </c>
      <c r="K13389" s="24">
        <f t="shared" si="2094"/>
        <v>12.958</v>
      </c>
      <c r="L13389" s="24">
        <f t="shared" si="2095"/>
        <v>7.5259999999999998</v>
      </c>
      <c r="M13389" s="24">
        <f t="shared" si="2096"/>
        <v>1.2829999999999999</v>
      </c>
      <c r="N13389" s="24">
        <f t="shared" si="2097"/>
        <v>0.80400000000000005</v>
      </c>
      <c r="O13389" s="24">
        <f t="shared" si="2098"/>
        <v>0</v>
      </c>
      <c r="P13389" s="24">
        <f t="shared" si="2099"/>
        <v>0</v>
      </c>
    </row>
    <row r="13390" spans="1:16" x14ac:dyDescent="0.25">
      <c r="A13390" s="15">
        <v>42241</v>
      </c>
      <c r="B13390">
        <v>0</v>
      </c>
      <c r="C13390">
        <v>1283</v>
      </c>
      <c r="D13390">
        <v>0</v>
      </c>
      <c r="E13390">
        <v>1606</v>
      </c>
      <c r="F13390">
        <v>0</v>
      </c>
      <c r="G13390">
        <f t="shared" si="2090"/>
        <v>12958</v>
      </c>
      <c r="H13390">
        <f t="shared" si="2091"/>
        <v>6724</v>
      </c>
      <c r="I13390">
        <f t="shared" si="2092"/>
        <v>2015</v>
      </c>
      <c r="J13390">
        <f t="shared" si="2093"/>
        <v>8</v>
      </c>
      <c r="K13390" s="24">
        <f t="shared" si="2094"/>
        <v>12.958</v>
      </c>
      <c r="L13390" s="24">
        <f t="shared" si="2095"/>
        <v>6.7240000000000002</v>
      </c>
      <c r="M13390" s="24">
        <f t="shared" si="2096"/>
        <v>1.2829999999999999</v>
      </c>
      <c r="N13390" s="24">
        <f t="shared" si="2097"/>
        <v>1.6060000000000001</v>
      </c>
      <c r="O13390" s="24">
        <f t="shared" si="2098"/>
        <v>0</v>
      </c>
      <c r="P13390" s="24">
        <f t="shared" si="2099"/>
        <v>0</v>
      </c>
    </row>
    <row r="13391" spans="1:16" x14ac:dyDescent="0.25">
      <c r="A13391" s="15">
        <v>42242</v>
      </c>
      <c r="B13391">
        <v>0</v>
      </c>
      <c r="C13391">
        <v>0</v>
      </c>
      <c r="D13391">
        <v>0</v>
      </c>
      <c r="E13391">
        <v>3533</v>
      </c>
      <c r="F13391">
        <v>0</v>
      </c>
      <c r="G13391">
        <f t="shared" si="2090"/>
        <v>14241</v>
      </c>
      <c r="H13391">
        <f t="shared" si="2091"/>
        <v>4797</v>
      </c>
      <c r="I13391">
        <f t="shared" si="2092"/>
        <v>2015</v>
      </c>
      <c r="J13391">
        <f t="shared" si="2093"/>
        <v>8</v>
      </c>
      <c r="K13391" s="24">
        <f t="shared" si="2094"/>
        <v>14.241</v>
      </c>
      <c r="L13391" s="24">
        <f t="shared" si="2095"/>
        <v>4.7969999999999997</v>
      </c>
      <c r="M13391" s="24">
        <f t="shared" si="2096"/>
        <v>0</v>
      </c>
      <c r="N13391" s="24">
        <f t="shared" si="2097"/>
        <v>3.5329999999999999</v>
      </c>
      <c r="O13391" s="24">
        <f t="shared" si="2098"/>
        <v>0</v>
      </c>
      <c r="P13391" s="24">
        <f t="shared" si="2099"/>
        <v>0</v>
      </c>
    </row>
    <row r="13392" spans="1:16" x14ac:dyDescent="0.25">
      <c r="A13392" s="15">
        <v>42243</v>
      </c>
      <c r="B13392">
        <v>0</v>
      </c>
      <c r="C13392">
        <v>0</v>
      </c>
      <c r="D13392">
        <v>0</v>
      </c>
      <c r="E13392">
        <v>3684</v>
      </c>
      <c r="F13392">
        <v>0</v>
      </c>
      <c r="G13392">
        <f t="shared" si="2090"/>
        <v>14241</v>
      </c>
      <c r="H13392">
        <f t="shared" si="2091"/>
        <v>4646</v>
      </c>
      <c r="I13392">
        <f t="shared" si="2092"/>
        <v>2015</v>
      </c>
      <c r="J13392">
        <f t="shared" si="2093"/>
        <v>8</v>
      </c>
      <c r="K13392" s="24">
        <f t="shared" si="2094"/>
        <v>14.241</v>
      </c>
      <c r="L13392" s="24">
        <f t="shared" si="2095"/>
        <v>4.6459999999999999</v>
      </c>
      <c r="M13392" s="24">
        <f t="shared" si="2096"/>
        <v>0</v>
      </c>
      <c r="N13392" s="24">
        <f t="shared" si="2097"/>
        <v>3.6840000000000002</v>
      </c>
      <c r="O13392" s="24">
        <f t="shared" si="2098"/>
        <v>0</v>
      </c>
      <c r="P13392" s="24">
        <f t="shared" si="2099"/>
        <v>0</v>
      </c>
    </row>
    <row r="13393" spans="1:16" x14ac:dyDescent="0.25">
      <c r="A13393" s="15">
        <v>42244</v>
      </c>
      <c r="B13393">
        <v>0</v>
      </c>
      <c r="C13393">
        <v>1307</v>
      </c>
      <c r="D13393">
        <v>0</v>
      </c>
      <c r="E13393">
        <v>3692</v>
      </c>
      <c r="F13393">
        <v>0</v>
      </c>
      <c r="G13393">
        <f t="shared" si="2090"/>
        <v>12934</v>
      </c>
      <c r="H13393">
        <f t="shared" si="2091"/>
        <v>4638</v>
      </c>
      <c r="I13393">
        <f t="shared" si="2092"/>
        <v>2015</v>
      </c>
      <c r="J13393">
        <f t="shared" si="2093"/>
        <v>8</v>
      </c>
      <c r="K13393" s="24">
        <f t="shared" si="2094"/>
        <v>12.933999999999999</v>
      </c>
      <c r="L13393" s="24">
        <f t="shared" si="2095"/>
        <v>4.6379999999999999</v>
      </c>
      <c r="M13393" s="24">
        <f t="shared" si="2096"/>
        <v>1.3069999999999999</v>
      </c>
      <c r="N13393" s="24">
        <f t="shared" si="2097"/>
        <v>3.6920000000000002</v>
      </c>
      <c r="O13393" s="24">
        <f t="shared" si="2098"/>
        <v>0</v>
      </c>
      <c r="P13393" s="24">
        <f t="shared" si="2099"/>
        <v>0</v>
      </c>
    </row>
    <row r="13394" spans="1:16" x14ac:dyDescent="0.25">
      <c r="A13394" s="15">
        <v>42245</v>
      </c>
      <c r="B13394">
        <v>0</v>
      </c>
      <c r="C13394">
        <v>7002</v>
      </c>
      <c r="D13394">
        <v>0</v>
      </c>
      <c r="E13394">
        <v>1914</v>
      </c>
      <c r="F13394">
        <v>0</v>
      </c>
      <c r="G13394">
        <f t="shared" si="2090"/>
        <v>7239</v>
      </c>
      <c r="H13394">
        <f t="shared" si="2091"/>
        <v>6416</v>
      </c>
      <c r="I13394">
        <f t="shared" si="2092"/>
        <v>2015</v>
      </c>
      <c r="J13394">
        <f t="shared" si="2093"/>
        <v>8</v>
      </c>
      <c r="K13394" s="24">
        <f t="shared" si="2094"/>
        <v>7.2389999999999999</v>
      </c>
      <c r="L13394" s="24">
        <f t="shared" si="2095"/>
        <v>6.4160000000000004</v>
      </c>
      <c r="M13394" s="24">
        <f t="shared" si="2096"/>
        <v>7.0019999999999998</v>
      </c>
      <c r="N13394" s="24">
        <f t="shared" si="2097"/>
        <v>1.9139999999999999</v>
      </c>
      <c r="O13394" s="24">
        <f t="shared" si="2098"/>
        <v>0</v>
      </c>
      <c r="P13394" s="24">
        <f t="shared" si="2099"/>
        <v>0</v>
      </c>
    </row>
    <row r="13395" spans="1:16" x14ac:dyDescent="0.25">
      <c r="A13395" s="15">
        <v>42246</v>
      </c>
      <c r="B13395">
        <v>0</v>
      </c>
      <c r="C13395">
        <v>7433</v>
      </c>
      <c r="D13395">
        <v>0</v>
      </c>
      <c r="E13395">
        <v>1897</v>
      </c>
      <c r="F13395">
        <v>0</v>
      </c>
      <c r="G13395">
        <f t="shared" si="2090"/>
        <v>6808</v>
      </c>
      <c r="H13395">
        <f t="shared" si="2091"/>
        <v>6433</v>
      </c>
      <c r="I13395">
        <f t="shared" si="2092"/>
        <v>2015</v>
      </c>
      <c r="J13395">
        <f t="shared" si="2093"/>
        <v>8</v>
      </c>
      <c r="K13395" s="24">
        <f t="shared" si="2094"/>
        <v>6.8079999999999998</v>
      </c>
      <c r="L13395" s="24">
        <f t="shared" si="2095"/>
        <v>6.4329999999999998</v>
      </c>
      <c r="M13395" s="24">
        <f t="shared" si="2096"/>
        <v>7.4329999999999998</v>
      </c>
      <c r="N13395" s="24">
        <f t="shared" si="2097"/>
        <v>1.897</v>
      </c>
      <c r="O13395" s="24">
        <f t="shared" si="2098"/>
        <v>0</v>
      </c>
      <c r="P13395" s="24">
        <f t="shared" si="2099"/>
        <v>0</v>
      </c>
    </row>
    <row r="13396" spans="1:16" x14ac:dyDescent="0.25">
      <c r="A13396" s="15">
        <v>42247</v>
      </c>
      <c r="B13396">
        <v>0</v>
      </c>
      <c r="C13396">
        <v>6972</v>
      </c>
      <c r="D13396">
        <v>0</v>
      </c>
      <c r="E13396">
        <v>1907</v>
      </c>
      <c r="F13396">
        <v>0</v>
      </c>
      <c r="G13396">
        <f t="shared" si="2090"/>
        <v>7269</v>
      </c>
      <c r="H13396">
        <f t="shared" si="2091"/>
        <v>6423</v>
      </c>
      <c r="I13396">
        <f t="shared" si="2092"/>
        <v>2015</v>
      </c>
      <c r="J13396">
        <f t="shared" si="2093"/>
        <v>8</v>
      </c>
      <c r="K13396" s="24">
        <f t="shared" si="2094"/>
        <v>7.2690000000000001</v>
      </c>
      <c r="L13396" s="24">
        <f t="shared" si="2095"/>
        <v>6.423</v>
      </c>
      <c r="M13396" s="24">
        <f t="shared" si="2096"/>
        <v>6.9720000000000004</v>
      </c>
      <c r="N13396" s="24">
        <f t="shared" si="2097"/>
        <v>1.907</v>
      </c>
      <c r="O13396" s="24">
        <f t="shared" si="2098"/>
        <v>0</v>
      </c>
      <c r="P13396" s="24">
        <f t="shared" si="2099"/>
        <v>0</v>
      </c>
    </row>
    <row r="13397" spans="1:16" x14ac:dyDescent="0.25">
      <c r="A13397" s="15">
        <v>42248</v>
      </c>
      <c r="B13397">
        <v>0</v>
      </c>
      <c r="C13397">
        <v>6050</v>
      </c>
      <c r="D13397">
        <v>0</v>
      </c>
      <c r="E13397">
        <v>1941</v>
      </c>
      <c r="F13397">
        <v>0</v>
      </c>
      <c r="G13397">
        <f t="shared" si="2090"/>
        <v>8191</v>
      </c>
      <c r="H13397">
        <f t="shared" si="2091"/>
        <v>6389</v>
      </c>
      <c r="I13397">
        <f t="shared" si="2092"/>
        <v>2015</v>
      </c>
      <c r="J13397">
        <f t="shared" si="2093"/>
        <v>9</v>
      </c>
      <c r="K13397" s="24">
        <f t="shared" si="2094"/>
        <v>8.1910000000000007</v>
      </c>
      <c r="L13397" s="24">
        <f t="shared" si="2095"/>
        <v>6.3890000000000002</v>
      </c>
      <c r="M13397" s="24">
        <f t="shared" si="2096"/>
        <v>6.05</v>
      </c>
      <c r="N13397" s="24">
        <f t="shared" si="2097"/>
        <v>1.9410000000000001</v>
      </c>
      <c r="O13397" s="24">
        <f t="shared" si="2098"/>
        <v>0</v>
      </c>
      <c r="P13397" s="24">
        <f t="shared" si="2099"/>
        <v>0</v>
      </c>
    </row>
    <row r="13398" spans="1:16" x14ac:dyDescent="0.25">
      <c r="A13398" s="15">
        <v>42249</v>
      </c>
      <c r="B13398">
        <v>0</v>
      </c>
      <c r="C13398">
        <v>2119</v>
      </c>
      <c r="D13398">
        <v>0</v>
      </c>
      <c r="E13398">
        <v>3505</v>
      </c>
      <c r="F13398">
        <v>0</v>
      </c>
      <c r="G13398">
        <f t="shared" si="2090"/>
        <v>12122</v>
      </c>
      <c r="H13398">
        <f t="shared" si="2091"/>
        <v>4825</v>
      </c>
      <c r="I13398">
        <f t="shared" si="2092"/>
        <v>2015</v>
      </c>
      <c r="J13398">
        <f t="shared" si="2093"/>
        <v>9</v>
      </c>
      <c r="K13398" s="24">
        <f t="shared" si="2094"/>
        <v>12.122</v>
      </c>
      <c r="L13398" s="24">
        <f t="shared" si="2095"/>
        <v>4.8250000000000002</v>
      </c>
      <c r="M13398" s="24">
        <f t="shared" si="2096"/>
        <v>2.1190000000000002</v>
      </c>
      <c r="N13398" s="24">
        <f t="shared" si="2097"/>
        <v>3.5049999999999999</v>
      </c>
      <c r="O13398" s="24">
        <f t="shared" si="2098"/>
        <v>0</v>
      </c>
      <c r="P13398" s="24">
        <f t="shared" si="2099"/>
        <v>0</v>
      </c>
    </row>
    <row r="13399" spans="1:16" x14ac:dyDescent="0.25">
      <c r="A13399" s="15">
        <v>42250</v>
      </c>
      <c r="B13399">
        <v>0</v>
      </c>
      <c r="C13399">
        <v>1920</v>
      </c>
      <c r="D13399">
        <v>0</v>
      </c>
      <c r="E13399">
        <v>3564</v>
      </c>
      <c r="F13399">
        <v>0</v>
      </c>
      <c r="G13399">
        <f t="shared" si="2090"/>
        <v>12321</v>
      </c>
      <c r="H13399">
        <f t="shared" si="2091"/>
        <v>4766</v>
      </c>
      <c r="I13399">
        <f t="shared" si="2092"/>
        <v>2015</v>
      </c>
      <c r="J13399">
        <f t="shared" si="2093"/>
        <v>9</v>
      </c>
      <c r="K13399" s="24">
        <f t="shared" si="2094"/>
        <v>12.321</v>
      </c>
      <c r="L13399" s="24">
        <f t="shared" si="2095"/>
        <v>4.766</v>
      </c>
      <c r="M13399" s="24">
        <f t="shared" si="2096"/>
        <v>1.92</v>
      </c>
      <c r="N13399" s="24">
        <f t="shared" si="2097"/>
        <v>3.5640000000000001</v>
      </c>
      <c r="O13399" s="24">
        <f t="shared" si="2098"/>
        <v>0</v>
      </c>
      <c r="P13399" s="24">
        <f t="shared" si="2099"/>
        <v>0</v>
      </c>
    </row>
    <row r="13400" spans="1:16" x14ac:dyDescent="0.25">
      <c r="A13400" s="15">
        <v>42251</v>
      </c>
      <c r="B13400">
        <v>0</v>
      </c>
      <c r="C13400">
        <v>1997</v>
      </c>
      <c r="D13400">
        <v>0</v>
      </c>
      <c r="E13400">
        <v>3596</v>
      </c>
      <c r="F13400">
        <v>0</v>
      </c>
      <c r="G13400">
        <f t="shared" si="2090"/>
        <v>12244</v>
      </c>
      <c r="H13400">
        <f t="shared" si="2091"/>
        <v>4734</v>
      </c>
      <c r="I13400">
        <f t="shared" si="2092"/>
        <v>2015</v>
      </c>
      <c r="J13400">
        <f t="shared" si="2093"/>
        <v>9</v>
      </c>
      <c r="K13400" s="24">
        <f t="shared" si="2094"/>
        <v>12.244</v>
      </c>
      <c r="L13400" s="24">
        <f t="shared" si="2095"/>
        <v>4.734</v>
      </c>
      <c r="M13400" s="24">
        <f t="shared" si="2096"/>
        <v>1.9970000000000001</v>
      </c>
      <c r="N13400" s="24">
        <f t="shared" si="2097"/>
        <v>3.5960000000000001</v>
      </c>
      <c r="O13400" s="24">
        <f t="shared" si="2098"/>
        <v>0</v>
      </c>
      <c r="P13400" s="24">
        <f t="shared" si="2099"/>
        <v>0</v>
      </c>
    </row>
    <row r="13401" spans="1:16" x14ac:dyDescent="0.25">
      <c r="A13401" s="15">
        <v>42252</v>
      </c>
      <c r="B13401">
        <v>0</v>
      </c>
      <c r="C13401">
        <v>2010</v>
      </c>
      <c r="D13401">
        <v>0</v>
      </c>
      <c r="E13401">
        <v>3595</v>
      </c>
      <c r="F13401">
        <v>0</v>
      </c>
      <c r="G13401">
        <f t="shared" si="2090"/>
        <v>12231</v>
      </c>
      <c r="H13401">
        <f t="shared" si="2091"/>
        <v>4735</v>
      </c>
      <c r="I13401">
        <f t="shared" si="2092"/>
        <v>2015</v>
      </c>
      <c r="J13401">
        <f t="shared" si="2093"/>
        <v>9</v>
      </c>
      <c r="K13401" s="24">
        <f t="shared" si="2094"/>
        <v>12.231</v>
      </c>
      <c r="L13401" s="24">
        <f t="shared" si="2095"/>
        <v>4.7350000000000003</v>
      </c>
      <c r="M13401" s="24">
        <f t="shared" si="2096"/>
        <v>2.0099999999999998</v>
      </c>
      <c r="N13401" s="24">
        <f t="shared" si="2097"/>
        <v>3.5950000000000002</v>
      </c>
      <c r="O13401" s="24">
        <f t="shared" si="2098"/>
        <v>0</v>
      </c>
      <c r="P13401" s="24">
        <f t="shared" si="2099"/>
        <v>0</v>
      </c>
    </row>
    <row r="13402" spans="1:16" x14ac:dyDescent="0.25">
      <c r="A13402" s="15">
        <v>42253</v>
      </c>
      <c r="B13402">
        <v>0</v>
      </c>
      <c r="C13402">
        <v>1813</v>
      </c>
      <c r="D13402">
        <v>0</v>
      </c>
      <c r="E13402">
        <v>3595</v>
      </c>
      <c r="F13402">
        <v>0</v>
      </c>
      <c r="G13402">
        <f t="shared" si="2090"/>
        <v>12428</v>
      </c>
      <c r="H13402">
        <f t="shared" si="2091"/>
        <v>4735</v>
      </c>
      <c r="I13402">
        <f t="shared" si="2092"/>
        <v>2015</v>
      </c>
      <c r="J13402">
        <f t="shared" si="2093"/>
        <v>9</v>
      </c>
      <c r="K13402" s="24">
        <f t="shared" si="2094"/>
        <v>12.428000000000001</v>
      </c>
      <c r="L13402" s="24">
        <f t="shared" si="2095"/>
        <v>4.7350000000000003</v>
      </c>
      <c r="M13402" s="24">
        <f t="shared" si="2096"/>
        <v>1.8129999999999999</v>
      </c>
      <c r="N13402" s="24">
        <f t="shared" si="2097"/>
        <v>3.5950000000000002</v>
      </c>
      <c r="O13402" s="24">
        <f t="shared" si="2098"/>
        <v>0</v>
      </c>
      <c r="P13402" s="24">
        <f t="shared" si="2099"/>
        <v>0</v>
      </c>
    </row>
    <row r="13403" spans="1:16" x14ac:dyDescent="0.25">
      <c r="A13403" s="15">
        <v>42254</v>
      </c>
      <c r="B13403">
        <v>0</v>
      </c>
      <c r="C13403">
        <v>2002</v>
      </c>
      <c r="D13403">
        <v>0</v>
      </c>
      <c r="E13403">
        <v>3597</v>
      </c>
      <c r="F13403">
        <v>0</v>
      </c>
      <c r="G13403">
        <f t="shared" si="2090"/>
        <v>12239</v>
      </c>
      <c r="H13403">
        <f t="shared" si="2091"/>
        <v>4733</v>
      </c>
      <c r="I13403">
        <f t="shared" si="2092"/>
        <v>2015</v>
      </c>
      <c r="J13403">
        <f t="shared" si="2093"/>
        <v>9</v>
      </c>
      <c r="K13403" s="24">
        <f t="shared" si="2094"/>
        <v>12.239000000000001</v>
      </c>
      <c r="L13403" s="24">
        <f t="shared" si="2095"/>
        <v>4.7329999999999997</v>
      </c>
      <c r="M13403" s="24">
        <f t="shared" si="2096"/>
        <v>2.0019999999999998</v>
      </c>
      <c r="N13403" s="24">
        <f t="shared" si="2097"/>
        <v>3.597</v>
      </c>
      <c r="O13403" s="24">
        <f t="shared" si="2098"/>
        <v>0</v>
      </c>
      <c r="P13403" s="24">
        <f t="shared" si="2099"/>
        <v>0</v>
      </c>
    </row>
    <row r="13404" spans="1:16" x14ac:dyDescent="0.25">
      <c r="A13404" s="15">
        <v>42255</v>
      </c>
      <c r="B13404">
        <v>0</v>
      </c>
      <c r="C13404">
        <v>1998</v>
      </c>
      <c r="D13404">
        <v>0</v>
      </c>
      <c r="E13404">
        <v>3605</v>
      </c>
      <c r="F13404">
        <v>0</v>
      </c>
      <c r="G13404">
        <f t="shared" si="2090"/>
        <v>12243</v>
      </c>
      <c r="H13404">
        <f t="shared" si="2091"/>
        <v>4725</v>
      </c>
      <c r="I13404">
        <f t="shared" si="2092"/>
        <v>2015</v>
      </c>
      <c r="J13404">
        <f t="shared" si="2093"/>
        <v>9</v>
      </c>
      <c r="K13404" s="24">
        <f t="shared" si="2094"/>
        <v>12.243</v>
      </c>
      <c r="L13404" s="24">
        <f t="shared" si="2095"/>
        <v>4.7249999999999996</v>
      </c>
      <c r="M13404" s="24">
        <f t="shared" si="2096"/>
        <v>1.998</v>
      </c>
      <c r="N13404" s="24">
        <f t="shared" si="2097"/>
        <v>3.605</v>
      </c>
      <c r="O13404" s="24">
        <f t="shared" si="2098"/>
        <v>0</v>
      </c>
      <c r="P13404" s="24">
        <f t="shared" si="2099"/>
        <v>0</v>
      </c>
    </row>
    <row r="13405" spans="1:16" x14ac:dyDescent="0.25">
      <c r="A13405" s="15">
        <v>42256</v>
      </c>
      <c r="B13405">
        <v>0</v>
      </c>
      <c r="C13405">
        <v>1610</v>
      </c>
      <c r="D13405">
        <v>0</v>
      </c>
      <c r="E13405">
        <v>3609</v>
      </c>
      <c r="F13405">
        <v>0</v>
      </c>
      <c r="G13405">
        <f t="shared" si="2090"/>
        <v>12631</v>
      </c>
      <c r="H13405">
        <f t="shared" si="2091"/>
        <v>4721</v>
      </c>
      <c r="I13405">
        <f t="shared" si="2092"/>
        <v>2015</v>
      </c>
      <c r="J13405">
        <f t="shared" si="2093"/>
        <v>9</v>
      </c>
      <c r="K13405" s="24">
        <f t="shared" si="2094"/>
        <v>12.631</v>
      </c>
      <c r="L13405" s="24">
        <f t="shared" si="2095"/>
        <v>4.7210000000000001</v>
      </c>
      <c r="M13405" s="24">
        <f t="shared" si="2096"/>
        <v>1.61</v>
      </c>
      <c r="N13405" s="24">
        <f t="shared" si="2097"/>
        <v>3.609</v>
      </c>
      <c r="O13405" s="24">
        <f t="shared" si="2098"/>
        <v>0</v>
      </c>
      <c r="P13405" s="24">
        <f t="shared" si="2099"/>
        <v>0</v>
      </c>
    </row>
    <row r="13406" spans="1:16" x14ac:dyDescent="0.25">
      <c r="A13406" s="15">
        <v>42257</v>
      </c>
      <c r="B13406">
        <v>0</v>
      </c>
      <c r="C13406">
        <v>1927</v>
      </c>
      <c r="D13406">
        <v>0</v>
      </c>
      <c r="E13406">
        <v>3608</v>
      </c>
      <c r="F13406">
        <v>0</v>
      </c>
      <c r="G13406">
        <f t="shared" si="2090"/>
        <v>12314</v>
      </c>
      <c r="H13406">
        <f t="shared" si="2091"/>
        <v>4722</v>
      </c>
      <c r="I13406">
        <f t="shared" si="2092"/>
        <v>2015</v>
      </c>
      <c r="J13406">
        <f t="shared" si="2093"/>
        <v>9</v>
      </c>
      <c r="K13406" s="24">
        <f t="shared" si="2094"/>
        <v>12.314</v>
      </c>
      <c r="L13406" s="24">
        <f t="shared" si="2095"/>
        <v>4.7220000000000004</v>
      </c>
      <c r="M13406" s="24">
        <f t="shared" si="2096"/>
        <v>1.927</v>
      </c>
      <c r="N13406" s="24">
        <f t="shared" si="2097"/>
        <v>3.6080000000000001</v>
      </c>
      <c r="O13406" s="24">
        <f t="shared" si="2098"/>
        <v>0</v>
      </c>
      <c r="P13406" s="24">
        <f t="shared" si="2099"/>
        <v>0</v>
      </c>
    </row>
    <row r="13407" spans="1:16" x14ac:dyDescent="0.25">
      <c r="A13407" s="15">
        <v>42258</v>
      </c>
      <c r="B13407">
        <v>0</v>
      </c>
      <c r="C13407">
        <v>1609</v>
      </c>
      <c r="D13407">
        <v>0</v>
      </c>
      <c r="E13407">
        <v>3464</v>
      </c>
      <c r="F13407">
        <v>0</v>
      </c>
      <c r="G13407">
        <f t="shared" si="2090"/>
        <v>12632</v>
      </c>
      <c r="H13407">
        <f t="shared" si="2091"/>
        <v>4866</v>
      </c>
      <c r="I13407">
        <f t="shared" si="2092"/>
        <v>2015</v>
      </c>
      <c r="J13407">
        <f t="shared" si="2093"/>
        <v>9</v>
      </c>
      <c r="K13407" s="24">
        <f t="shared" si="2094"/>
        <v>12.632</v>
      </c>
      <c r="L13407" s="24">
        <f t="shared" si="2095"/>
        <v>4.8659999999999997</v>
      </c>
      <c r="M13407" s="24">
        <f t="shared" si="2096"/>
        <v>1.609</v>
      </c>
      <c r="N13407" s="24">
        <f t="shared" si="2097"/>
        <v>3.464</v>
      </c>
      <c r="O13407" s="24">
        <f t="shared" si="2098"/>
        <v>0</v>
      </c>
      <c r="P13407" s="24">
        <f t="shared" si="2099"/>
        <v>0</v>
      </c>
    </row>
    <row r="13408" spans="1:16" x14ac:dyDescent="0.25">
      <c r="A13408" s="15">
        <v>42259</v>
      </c>
      <c r="B13408">
        <v>0</v>
      </c>
      <c r="C13408">
        <v>1810</v>
      </c>
      <c r="D13408">
        <v>0</v>
      </c>
      <c r="E13408">
        <v>3380</v>
      </c>
      <c r="F13408">
        <v>0</v>
      </c>
      <c r="G13408">
        <f t="shared" si="2090"/>
        <v>12431</v>
      </c>
      <c r="H13408">
        <f t="shared" si="2091"/>
        <v>4950</v>
      </c>
      <c r="I13408">
        <f t="shared" si="2092"/>
        <v>2015</v>
      </c>
      <c r="J13408">
        <f t="shared" si="2093"/>
        <v>9</v>
      </c>
      <c r="K13408" s="24">
        <f t="shared" si="2094"/>
        <v>12.430999999999999</v>
      </c>
      <c r="L13408" s="24">
        <f t="shared" si="2095"/>
        <v>4.95</v>
      </c>
      <c r="M13408" s="24">
        <f t="shared" si="2096"/>
        <v>1.81</v>
      </c>
      <c r="N13408" s="24">
        <f t="shared" si="2097"/>
        <v>3.38</v>
      </c>
      <c r="O13408" s="24">
        <f t="shared" si="2098"/>
        <v>0</v>
      </c>
      <c r="P13408" s="24">
        <f t="shared" si="2099"/>
        <v>0</v>
      </c>
    </row>
    <row r="13409" spans="1:16" x14ac:dyDescent="0.25">
      <c r="A13409" s="15">
        <v>42260</v>
      </c>
      <c r="B13409">
        <v>0</v>
      </c>
      <c r="C13409">
        <v>1260</v>
      </c>
      <c r="D13409">
        <v>0</v>
      </c>
      <c r="E13409">
        <v>3380</v>
      </c>
      <c r="F13409">
        <v>0</v>
      </c>
      <c r="G13409">
        <f t="shared" si="2090"/>
        <v>12981</v>
      </c>
      <c r="H13409">
        <f t="shared" si="2091"/>
        <v>4950</v>
      </c>
      <c r="I13409">
        <f t="shared" si="2092"/>
        <v>2015</v>
      </c>
      <c r="J13409">
        <f t="shared" si="2093"/>
        <v>9</v>
      </c>
      <c r="K13409" s="24">
        <f t="shared" si="2094"/>
        <v>12.981</v>
      </c>
      <c r="L13409" s="24">
        <f t="shared" si="2095"/>
        <v>4.95</v>
      </c>
      <c r="M13409" s="24">
        <f t="shared" si="2096"/>
        <v>1.26</v>
      </c>
      <c r="N13409" s="24">
        <f t="shared" si="2097"/>
        <v>3.38</v>
      </c>
      <c r="O13409" s="24">
        <f t="shared" si="2098"/>
        <v>0</v>
      </c>
      <c r="P13409" s="24">
        <f t="shared" si="2099"/>
        <v>0</v>
      </c>
    </row>
    <row r="13410" spans="1:16" x14ac:dyDescent="0.25">
      <c r="A13410" s="15">
        <v>42261</v>
      </c>
      <c r="B13410">
        <v>0</v>
      </c>
      <c r="C13410">
        <v>1406</v>
      </c>
      <c r="D13410">
        <v>0</v>
      </c>
      <c r="E13410">
        <v>3392</v>
      </c>
      <c r="F13410">
        <v>0</v>
      </c>
      <c r="G13410">
        <f t="shared" si="2090"/>
        <v>12835</v>
      </c>
      <c r="H13410">
        <f t="shared" si="2091"/>
        <v>4938</v>
      </c>
      <c r="I13410">
        <f t="shared" si="2092"/>
        <v>2015</v>
      </c>
      <c r="J13410">
        <f t="shared" si="2093"/>
        <v>9</v>
      </c>
      <c r="K13410" s="24">
        <f t="shared" si="2094"/>
        <v>12.835000000000001</v>
      </c>
      <c r="L13410" s="24">
        <f t="shared" si="2095"/>
        <v>4.9379999999999997</v>
      </c>
      <c r="M13410" s="24">
        <f t="shared" si="2096"/>
        <v>1.4059999999999999</v>
      </c>
      <c r="N13410" s="24">
        <f t="shared" si="2097"/>
        <v>3.3919999999999999</v>
      </c>
      <c r="O13410" s="24">
        <f t="shared" si="2098"/>
        <v>0</v>
      </c>
      <c r="P13410" s="24">
        <f t="shared" si="2099"/>
        <v>0</v>
      </c>
    </row>
    <row r="13411" spans="1:16" x14ac:dyDescent="0.25">
      <c r="A13411" s="15">
        <v>42262</v>
      </c>
      <c r="B13411">
        <v>0</v>
      </c>
      <c r="C13411">
        <v>1522</v>
      </c>
      <c r="D13411">
        <v>0</v>
      </c>
      <c r="E13411">
        <v>3415</v>
      </c>
      <c r="F13411">
        <v>0</v>
      </c>
      <c r="G13411">
        <f t="shared" si="2090"/>
        <v>12719</v>
      </c>
      <c r="H13411">
        <f t="shared" si="2091"/>
        <v>4915</v>
      </c>
      <c r="I13411">
        <f t="shared" si="2092"/>
        <v>2015</v>
      </c>
      <c r="J13411">
        <f t="shared" si="2093"/>
        <v>9</v>
      </c>
      <c r="K13411" s="24">
        <f t="shared" si="2094"/>
        <v>12.718999999999999</v>
      </c>
      <c r="L13411" s="24">
        <f t="shared" si="2095"/>
        <v>4.915</v>
      </c>
      <c r="M13411" s="24">
        <f t="shared" si="2096"/>
        <v>1.522</v>
      </c>
      <c r="N13411" s="24">
        <f t="shared" si="2097"/>
        <v>3.415</v>
      </c>
      <c r="O13411" s="24">
        <f t="shared" si="2098"/>
        <v>0</v>
      </c>
      <c r="P13411" s="24">
        <f t="shared" si="2099"/>
        <v>0</v>
      </c>
    </row>
    <row r="13412" spans="1:16" x14ac:dyDescent="0.25">
      <c r="A13412" s="15">
        <v>42263</v>
      </c>
      <c r="B13412">
        <v>0</v>
      </c>
      <c r="C13412">
        <v>1270</v>
      </c>
      <c r="D13412">
        <v>0</v>
      </c>
      <c r="E13412">
        <v>3200</v>
      </c>
      <c r="F13412">
        <v>0</v>
      </c>
      <c r="G13412">
        <f t="shared" si="2090"/>
        <v>12971</v>
      </c>
      <c r="H13412">
        <f t="shared" si="2091"/>
        <v>5130</v>
      </c>
      <c r="I13412">
        <f t="shared" si="2092"/>
        <v>2015</v>
      </c>
      <c r="J13412">
        <f t="shared" si="2093"/>
        <v>9</v>
      </c>
      <c r="K13412" s="24">
        <f t="shared" si="2094"/>
        <v>12.971</v>
      </c>
      <c r="L13412" s="24">
        <f t="shared" si="2095"/>
        <v>5.13</v>
      </c>
      <c r="M13412" s="24">
        <f t="shared" si="2096"/>
        <v>1.27</v>
      </c>
      <c r="N13412" s="24">
        <f t="shared" si="2097"/>
        <v>3.2</v>
      </c>
      <c r="O13412" s="24">
        <f t="shared" si="2098"/>
        <v>0</v>
      </c>
      <c r="P13412" s="24">
        <f t="shared" si="2099"/>
        <v>0</v>
      </c>
    </row>
    <row r="13413" spans="1:16" x14ac:dyDescent="0.25">
      <c r="A13413" s="15">
        <v>42264</v>
      </c>
      <c r="B13413">
        <v>0</v>
      </c>
      <c r="C13413">
        <v>1125</v>
      </c>
      <c r="D13413">
        <v>0</v>
      </c>
      <c r="E13413">
        <v>3185</v>
      </c>
      <c r="F13413">
        <v>0</v>
      </c>
      <c r="G13413">
        <f t="shared" si="2090"/>
        <v>13116</v>
      </c>
      <c r="H13413">
        <f t="shared" si="2091"/>
        <v>5145</v>
      </c>
      <c r="I13413">
        <f t="shared" si="2092"/>
        <v>2015</v>
      </c>
      <c r="J13413">
        <f t="shared" si="2093"/>
        <v>9</v>
      </c>
      <c r="K13413" s="24">
        <f t="shared" si="2094"/>
        <v>13.116</v>
      </c>
      <c r="L13413" s="24">
        <f t="shared" si="2095"/>
        <v>5.1449999999999996</v>
      </c>
      <c r="M13413" s="24">
        <f t="shared" si="2096"/>
        <v>1.125</v>
      </c>
      <c r="N13413" s="24">
        <f t="shared" si="2097"/>
        <v>3.1850000000000001</v>
      </c>
      <c r="O13413" s="24">
        <f t="shared" si="2098"/>
        <v>0</v>
      </c>
      <c r="P13413" s="24">
        <f t="shared" si="2099"/>
        <v>0</v>
      </c>
    </row>
    <row r="13414" spans="1:16" x14ac:dyDescent="0.25">
      <c r="A13414" s="15">
        <v>42265</v>
      </c>
      <c r="B13414">
        <v>0</v>
      </c>
      <c r="C13414">
        <v>1263</v>
      </c>
      <c r="D13414">
        <v>0</v>
      </c>
      <c r="E13414">
        <v>3182</v>
      </c>
      <c r="F13414">
        <v>0</v>
      </c>
      <c r="G13414">
        <f t="shared" si="2090"/>
        <v>12978</v>
      </c>
      <c r="H13414">
        <f t="shared" si="2091"/>
        <v>5148</v>
      </c>
      <c r="I13414">
        <f t="shared" si="2092"/>
        <v>2015</v>
      </c>
      <c r="J13414">
        <f t="shared" si="2093"/>
        <v>9</v>
      </c>
      <c r="K13414" s="24">
        <f t="shared" si="2094"/>
        <v>12.978</v>
      </c>
      <c r="L13414" s="24">
        <f t="shared" si="2095"/>
        <v>5.1479999999999997</v>
      </c>
      <c r="M13414" s="24">
        <f t="shared" si="2096"/>
        <v>1.2629999999999999</v>
      </c>
      <c r="N13414" s="24">
        <f t="shared" si="2097"/>
        <v>3.1819999999999999</v>
      </c>
      <c r="O13414" s="24">
        <f t="shared" si="2098"/>
        <v>0</v>
      </c>
      <c r="P13414" s="24">
        <f t="shared" si="2099"/>
        <v>0</v>
      </c>
    </row>
    <row r="13415" spans="1:16" x14ac:dyDescent="0.25">
      <c r="A13415" s="15">
        <v>42266</v>
      </c>
      <c r="B13415">
        <v>0</v>
      </c>
      <c r="C13415">
        <v>1272</v>
      </c>
      <c r="D13415">
        <v>0</v>
      </c>
      <c r="E13415">
        <v>3182</v>
      </c>
      <c r="F13415">
        <v>0</v>
      </c>
      <c r="G13415">
        <f t="shared" si="2090"/>
        <v>12969</v>
      </c>
      <c r="H13415">
        <f t="shared" si="2091"/>
        <v>5148</v>
      </c>
      <c r="I13415">
        <f t="shared" si="2092"/>
        <v>2015</v>
      </c>
      <c r="J13415">
        <f t="shared" si="2093"/>
        <v>9</v>
      </c>
      <c r="K13415" s="24">
        <f t="shared" si="2094"/>
        <v>12.968999999999999</v>
      </c>
      <c r="L13415" s="24">
        <f t="shared" si="2095"/>
        <v>5.1479999999999997</v>
      </c>
      <c r="M13415" s="24">
        <f t="shared" si="2096"/>
        <v>1.272</v>
      </c>
      <c r="N13415" s="24">
        <f t="shared" si="2097"/>
        <v>3.1819999999999999</v>
      </c>
      <c r="O13415" s="24">
        <f t="shared" si="2098"/>
        <v>0</v>
      </c>
      <c r="P13415" s="24">
        <f t="shared" si="2099"/>
        <v>0</v>
      </c>
    </row>
    <row r="13416" spans="1:16" x14ac:dyDescent="0.25">
      <c r="A13416" s="15">
        <v>42267</v>
      </c>
      <c r="B13416">
        <v>0</v>
      </c>
      <c r="C13416">
        <v>1456</v>
      </c>
      <c r="D13416">
        <v>0</v>
      </c>
      <c r="E13416">
        <v>1592</v>
      </c>
      <c r="F13416">
        <v>0</v>
      </c>
      <c r="G13416">
        <f t="shared" si="2090"/>
        <v>12785</v>
      </c>
      <c r="H13416">
        <f t="shared" si="2091"/>
        <v>6738</v>
      </c>
      <c r="I13416">
        <f t="shared" si="2092"/>
        <v>2015</v>
      </c>
      <c r="J13416">
        <f t="shared" si="2093"/>
        <v>9</v>
      </c>
      <c r="K13416" s="24">
        <f t="shared" si="2094"/>
        <v>12.785</v>
      </c>
      <c r="L13416" s="24">
        <f t="shared" si="2095"/>
        <v>6.7380000000000004</v>
      </c>
      <c r="M13416" s="24">
        <f t="shared" si="2096"/>
        <v>1.456</v>
      </c>
      <c r="N13416" s="24">
        <f t="shared" si="2097"/>
        <v>1.5920000000000001</v>
      </c>
      <c r="O13416" s="24">
        <f t="shared" si="2098"/>
        <v>0</v>
      </c>
      <c r="P13416" s="24">
        <f t="shared" si="2099"/>
        <v>0</v>
      </c>
    </row>
    <row r="13417" spans="1:16" x14ac:dyDescent="0.25">
      <c r="A13417" s="15">
        <v>42268</v>
      </c>
      <c r="B13417">
        <v>0</v>
      </c>
      <c r="C13417">
        <v>1374</v>
      </c>
      <c r="D13417">
        <v>0</v>
      </c>
      <c r="E13417">
        <v>1598</v>
      </c>
      <c r="F13417">
        <v>0</v>
      </c>
      <c r="G13417">
        <f t="shared" si="2090"/>
        <v>12867</v>
      </c>
      <c r="H13417">
        <f t="shared" si="2091"/>
        <v>6732</v>
      </c>
      <c r="I13417">
        <f t="shared" si="2092"/>
        <v>2015</v>
      </c>
      <c r="J13417">
        <f t="shared" si="2093"/>
        <v>9</v>
      </c>
      <c r="K13417" s="24">
        <f t="shared" si="2094"/>
        <v>12.867000000000001</v>
      </c>
      <c r="L13417" s="24">
        <f t="shared" si="2095"/>
        <v>6.7320000000000002</v>
      </c>
      <c r="M13417" s="24">
        <f t="shared" si="2096"/>
        <v>1.3740000000000001</v>
      </c>
      <c r="N13417" s="24">
        <f t="shared" si="2097"/>
        <v>1.5980000000000001</v>
      </c>
      <c r="O13417" s="24">
        <f t="shared" si="2098"/>
        <v>0</v>
      </c>
      <c r="P13417" s="24">
        <f t="shared" si="2099"/>
        <v>0</v>
      </c>
    </row>
    <row r="13418" spans="1:16" x14ac:dyDescent="0.25">
      <c r="A13418" s="15">
        <v>42269</v>
      </c>
      <c r="B13418">
        <v>0</v>
      </c>
      <c r="C13418">
        <v>653</v>
      </c>
      <c r="D13418">
        <v>0</v>
      </c>
      <c r="E13418">
        <v>1615</v>
      </c>
      <c r="F13418">
        <v>0</v>
      </c>
      <c r="G13418">
        <f t="shared" si="2090"/>
        <v>13588</v>
      </c>
      <c r="H13418">
        <f t="shared" si="2091"/>
        <v>6715</v>
      </c>
      <c r="I13418">
        <f t="shared" si="2092"/>
        <v>2015</v>
      </c>
      <c r="J13418">
        <f t="shared" si="2093"/>
        <v>9</v>
      </c>
      <c r="K13418" s="24">
        <f t="shared" si="2094"/>
        <v>13.587999999999999</v>
      </c>
      <c r="L13418" s="24">
        <f t="shared" si="2095"/>
        <v>6.7149999999999999</v>
      </c>
      <c r="M13418" s="24">
        <f t="shared" si="2096"/>
        <v>0.65300000000000002</v>
      </c>
      <c r="N13418" s="24">
        <f t="shared" si="2097"/>
        <v>1.615</v>
      </c>
      <c r="O13418" s="24">
        <f t="shared" si="2098"/>
        <v>0</v>
      </c>
      <c r="P13418" s="24">
        <f t="shared" si="2099"/>
        <v>0</v>
      </c>
    </row>
    <row r="13419" spans="1:16" x14ac:dyDescent="0.25">
      <c r="A13419" s="15">
        <v>42270</v>
      </c>
      <c r="B13419">
        <v>0</v>
      </c>
      <c r="C13419">
        <v>560</v>
      </c>
      <c r="D13419">
        <v>0</v>
      </c>
      <c r="E13419">
        <v>1600</v>
      </c>
      <c r="F13419">
        <v>0</v>
      </c>
      <c r="G13419">
        <f t="shared" si="2090"/>
        <v>13681</v>
      </c>
      <c r="H13419">
        <f t="shared" si="2091"/>
        <v>6730</v>
      </c>
      <c r="I13419">
        <f t="shared" si="2092"/>
        <v>2015</v>
      </c>
      <c r="J13419">
        <f t="shared" si="2093"/>
        <v>9</v>
      </c>
      <c r="K13419" s="24">
        <f t="shared" si="2094"/>
        <v>13.680999999999999</v>
      </c>
      <c r="L13419" s="24">
        <f t="shared" si="2095"/>
        <v>6.73</v>
      </c>
      <c r="M13419" s="24">
        <f t="shared" si="2096"/>
        <v>0.56000000000000005</v>
      </c>
      <c r="N13419" s="24">
        <f t="shared" si="2097"/>
        <v>1.6</v>
      </c>
      <c r="O13419" s="24">
        <f t="shared" si="2098"/>
        <v>0</v>
      </c>
      <c r="P13419" s="24">
        <f t="shared" si="2099"/>
        <v>0</v>
      </c>
    </row>
    <row r="13420" spans="1:16" x14ac:dyDescent="0.25">
      <c r="A13420" s="15">
        <v>42271</v>
      </c>
      <c r="B13420">
        <v>0</v>
      </c>
      <c r="C13420">
        <v>560</v>
      </c>
      <c r="D13420">
        <v>0</v>
      </c>
      <c r="E13420">
        <v>1594</v>
      </c>
      <c r="F13420">
        <v>0</v>
      </c>
      <c r="G13420">
        <f t="shared" si="2090"/>
        <v>13681</v>
      </c>
      <c r="H13420">
        <f t="shared" si="2091"/>
        <v>6736</v>
      </c>
      <c r="I13420">
        <f t="shared" si="2092"/>
        <v>2015</v>
      </c>
      <c r="J13420">
        <f t="shared" si="2093"/>
        <v>9</v>
      </c>
      <c r="K13420" s="24">
        <f t="shared" si="2094"/>
        <v>13.680999999999999</v>
      </c>
      <c r="L13420" s="24">
        <f t="shared" si="2095"/>
        <v>6.7359999999999998</v>
      </c>
      <c r="M13420" s="24">
        <f t="shared" si="2096"/>
        <v>0.56000000000000005</v>
      </c>
      <c r="N13420" s="24">
        <f t="shared" si="2097"/>
        <v>1.5940000000000001</v>
      </c>
      <c r="O13420" s="24">
        <f t="shared" si="2098"/>
        <v>0</v>
      </c>
      <c r="P13420" s="24">
        <f t="shared" si="2099"/>
        <v>0</v>
      </c>
    </row>
    <row r="13421" spans="1:16" x14ac:dyDescent="0.25">
      <c r="A13421" s="15">
        <v>42272</v>
      </c>
      <c r="B13421">
        <v>0</v>
      </c>
      <c r="C13421">
        <v>560</v>
      </c>
      <c r="D13421">
        <v>0</v>
      </c>
      <c r="E13421">
        <v>1551</v>
      </c>
      <c r="F13421">
        <v>0</v>
      </c>
      <c r="G13421">
        <f t="shared" si="2090"/>
        <v>13681</v>
      </c>
      <c r="H13421">
        <f t="shared" si="2091"/>
        <v>6779</v>
      </c>
      <c r="I13421">
        <f t="shared" si="2092"/>
        <v>2015</v>
      </c>
      <c r="J13421">
        <f t="shared" si="2093"/>
        <v>9</v>
      </c>
      <c r="K13421" s="24">
        <f t="shared" si="2094"/>
        <v>13.680999999999999</v>
      </c>
      <c r="L13421" s="24">
        <f t="shared" si="2095"/>
        <v>6.7789999999999999</v>
      </c>
      <c r="M13421" s="24">
        <f t="shared" si="2096"/>
        <v>0.56000000000000005</v>
      </c>
      <c r="N13421" s="24">
        <f t="shared" si="2097"/>
        <v>1.5509999999999999</v>
      </c>
      <c r="O13421" s="24">
        <f t="shared" si="2098"/>
        <v>0</v>
      </c>
      <c r="P13421" s="24">
        <f t="shared" si="2099"/>
        <v>0</v>
      </c>
    </row>
    <row r="13422" spans="1:16" x14ac:dyDescent="0.25">
      <c r="A13422" s="15">
        <v>42273</v>
      </c>
      <c r="B13422">
        <v>0</v>
      </c>
      <c r="C13422">
        <v>560</v>
      </c>
      <c r="D13422">
        <v>0</v>
      </c>
      <c r="E13422">
        <v>1597</v>
      </c>
      <c r="F13422">
        <v>0</v>
      </c>
      <c r="G13422">
        <f t="shared" si="2090"/>
        <v>13681</v>
      </c>
      <c r="H13422">
        <f t="shared" si="2091"/>
        <v>6733</v>
      </c>
      <c r="I13422">
        <f t="shared" si="2092"/>
        <v>2015</v>
      </c>
      <c r="J13422">
        <f t="shared" si="2093"/>
        <v>9</v>
      </c>
      <c r="K13422" s="24">
        <f t="shared" si="2094"/>
        <v>13.680999999999999</v>
      </c>
      <c r="L13422" s="24">
        <f t="shared" si="2095"/>
        <v>6.7329999999999997</v>
      </c>
      <c r="M13422" s="24">
        <f t="shared" si="2096"/>
        <v>0.56000000000000005</v>
      </c>
      <c r="N13422" s="24">
        <f t="shared" si="2097"/>
        <v>1.597</v>
      </c>
      <c r="O13422" s="24">
        <f t="shared" si="2098"/>
        <v>0</v>
      </c>
      <c r="P13422" s="24">
        <f t="shared" si="2099"/>
        <v>0</v>
      </c>
    </row>
    <row r="13423" spans="1:16" x14ac:dyDescent="0.25">
      <c r="A13423" s="15">
        <v>42274</v>
      </c>
      <c r="B13423">
        <v>0</v>
      </c>
      <c r="C13423">
        <v>560</v>
      </c>
      <c r="D13423">
        <v>0</v>
      </c>
      <c r="E13423">
        <v>1601</v>
      </c>
      <c r="F13423">
        <v>0</v>
      </c>
      <c r="G13423">
        <f t="shared" si="2090"/>
        <v>13681</v>
      </c>
      <c r="H13423">
        <f t="shared" si="2091"/>
        <v>6729</v>
      </c>
      <c r="I13423">
        <f t="shared" si="2092"/>
        <v>2015</v>
      </c>
      <c r="J13423">
        <f t="shared" si="2093"/>
        <v>9</v>
      </c>
      <c r="K13423" s="24">
        <f t="shared" si="2094"/>
        <v>13.680999999999999</v>
      </c>
      <c r="L13423" s="24">
        <f t="shared" si="2095"/>
        <v>6.7290000000000001</v>
      </c>
      <c r="M13423" s="24">
        <f t="shared" si="2096"/>
        <v>0.56000000000000005</v>
      </c>
      <c r="N13423" s="24">
        <f t="shared" si="2097"/>
        <v>1.601</v>
      </c>
      <c r="O13423" s="24">
        <f t="shared" si="2098"/>
        <v>0</v>
      </c>
      <c r="P13423" s="24">
        <f t="shared" si="2099"/>
        <v>0</v>
      </c>
    </row>
    <row r="13424" spans="1:16" x14ac:dyDescent="0.25">
      <c r="A13424" s="15">
        <v>42275</v>
      </c>
      <c r="B13424">
        <v>0</v>
      </c>
      <c r="C13424">
        <v>560</v>
      </c>
      <c r="D13424">
        <v>0</v>
      </c>
      <c r="E13424">
        <v>1601</v>
      </c>
      <c r="F13424">
        <v>0</v>
      </c>
      <c r="G13424">
        <f t="shared" si="2090"/>
        <v>13681</v>
      </c>
      <c r="H13424">
        <f t="shared" si="2091"/>
        <v>6729</v>
      </c>
      <c r="I13424">
        <f t="shared" si="2092"/>
        <v>2015</v>
      </c>
      <c r="J13424">
        <f t="shared" si="2093"/>
        <v>9</v>
      </c>
      <c r="K13424" s="24">
        <f t="shared" si="2094"/>
        <v>13.680999999999999</v>
      </c>
      <c r="L13424" s="24">
        <f t="shared" si="2095"/>
        <v>6.7290000000000001</v>
      </c>
      <c r="M13424" s="24">
        <f t="shared" si="2096"/>
        <v>0.56000000000000005</v>
      </c>
      <c r="N13424" s="24">
        <f t="shared" si="2097"/>
        <v>1.601</v>
      </c>
      <c r="O13424" s="24">
        <f t="shared" si="2098"/>
        <v>0</v>
      </c>
      <c r="P13424" s="24">
        <f t="shared" si="2099"/>
        <v>0</v>
      </c>
    </row>
    <row r="13425" spans="1:16" x14ac:dyDescent="0.25">
      <c r="A13425" s="15">
        <v>42276</v>
      </c>
      <c r="B13425">
        <v>0</v>
      </c>
      <c r="C13425">
        <v>373</v>
      </c>
      <c r="D13425">
        <v>0</v>
      </c>
      <c r="E13425">
        <v>1602</v>
      </c>
      <c r="F13425">
        <v>0</v>
      </c>
      <c r="G13425">
        <f t="shared" si="2090"/>
        <v>13868</v>
      </c>
      <c r="H13425">
        <f t="shared" si="2091"/>
        <v>6728</v>
      </c>
      <c r="I13425">
        <f t="shared" si="2092"/>
        <v>2015</v>
      </c>
      <c r="J13425">
        <f t="shared" si="2093"/>
        <v>9</v>
      </c>
      <c r="K13425" s="24">
        <f t="shared" si="2094"/>
        <v>13.868</v>
      </c>
      <c r="L13425" s="24">
        <f t="shared" si="2095"/>
        <v>6.7279999999999998</v>
      </c>
      <c r="M13425" s="24">
        <f t="shared" si="2096"/>
        <v>0.373</v>
      </c>
      <c r="N13425" s="24">
        <f t="shared" si="2097"/>
        <v>1.6020000000000001</v>
      </c>
      <c r="O13425" s="24">
        <f t="shared" si="2098"/>
        <v>0</v>
      </c>
      <c r="P13425" s="24">
        <f t="shared" si="2099"/>
        <v>0</v>
      </c>
    </row>
    <row r="13426" spans="1:16" x14ac:dyDescent="0.25">
      <c r="A13426" s="15">
        <v>42277</v>
      </c>
      <c r="B13426">
        <v>0</v>
      </c>
      <c r="C13426">
        <v>540</v>
      </c>
      <c r="D13426">
        <v>0</v>
      </c>
      <c r="E13426">
        <v>1602</v>
      </c>
      <c r="F13426">
        <v>0</v>
      </c>
      <c r="G13426">
        <f t="shared" si="2090"/>
        <v>13701</v>
      </c>
      <c r="H13426">
        <f t="shared" si="2091"/>
        <v>6728</v>
      </c>
      <c r="I13426">
        <f t="shared" si="2092"/>
        <v>2015</v>
      </c>
      <c r="J13426">
        <f t="shared" si="2093"/>
        <v>9</v>
      </c>
      <c r="K13426" s="24">
        <f t="shared" si="2094"/>
        <v>13.701000000000001</v>
      </c>
      <c r="L13426" s="24">
        <f t="shared" si="2095"/>
        <v>6.7279999999999998</v>
      </c>
      <c r="M13426" s="24">
        <f t="shared" si="2096"/>
        <v>0.54</v>
      </c>
      <c r="N13426" s="24">
        <f t="shared" si="2097"/>
        <v>1.6020000000000001</v>
      </c>
      <c r="O13426" s="24">
        <f t="shared" si="2098"/>
        <v>0</v>
      </c>
      <c r="P13426" s="24">
        <f t="shared" si="2099"/>
        <v>0</v>
      </c>
    </row>
    <row r="13427" spans="1:16" x14ac:dyDescent="0.25">
      <c r="A13427" s="15">
        <v>42278</v>
      </c>
      <c r="B13427">
        <v>0</v>
      </c>
      <c r="C13427">
        <v>373</v>
      </c>
      <c r="D13427">
        <v>0</v>
      </c>
      <c r="E13427">
        <v>1598</v>
      </c>
      <c r="F13427">
        <v>0</v>
      </c>
      <c r="G13427">
        <f t="shared" si="2090"/>
        <v>12877</v>
      </c>
      <c r="H13427">
        <f t="shared" si="2091"/>
        <v>6732</v>
      </c>
      <c r="I13427">
        <f t="shared" si="2092"/>
        <v>2015</v>
      </c>
      <c r="J13427">
        <f t="shared" si="2093"/>
        <v>10</v>
      </c>
      <c r="K13427" s="24">
        <f t="shared" si="2094"/>
        <v>12.877000000000001</v>
      </c>
      <c r="L13427" s="24">
        <f t="shared" si="2095"/>
        <v>6.7320000000000002</v>
      </c>
      <c r="M13427" s="24">
        <f t="shared" si="2096"/>
        <v>0.373</v>
      </c>
      <c r="N13427" s="24">
        <f t="shared" si="2097"/>
        <v>1.5980000000000001</v>
      </c>
      <c r="O13427" s="24">
        <f t="shared" si="2098"/>
        <v>0</v>
      </c>
      <c r="P13427" s="24">
        <f t="shared" si="2099"/>
        <v>0</v>
      </c>
    </row>
    <row r="13428" spans="1:16" x14ac:dyDescent="0.25">
      <c r="A13428" s="15">
        <v>42279</v>
      </c>
      <c r="B13428">
        <v>0</v>
      </c>
      <c r="C13428">
        <v>364</v>
      </c>
      <c r="D13428">
        <v>0</v>
      </c>
      <c r="E13428">
        <v>1599</v>
      </c>
      <c r="F13428">
        <v>0</v>
      </c>
      <c r="G13428">
        <f t="shared" si="2090"/>
        <v>12886</v>
      </c>
      <c r="H13428">
        <f t="shared" si="2091"/>
        <v>6731</v>
      </c>
      <c r="I13428">
        <f t="shared" si="2092"/>
        <v>2015</v>
      </c>
      <c r="J13428">
        <f t="shared" si="2093"/>
        <v>10</v>
      </c>
      <c r="K13428" s="24">
        <f t="shared" si="2094"/>
        <v>12.885999999999999</v>
      </c>
      <c r="L13428" s="24">
        <f t="shared" si="2095"/>
        <v>6.7309999999999999</v>
      </c>
      <c r="M13428" s="24">
        <f t="shared" si="2096"/>
        <v>0.36399999999999999</v>
      </c>
      <c r="N13428" s="24">
        <f t="shared" si="2097"/>
        <v>1.599</v>
      </c>
      <c r="O13428" s="24">
        <f t="shared" si="2098"/>
        <v>0</v>
      </c>
      <c r="P13428" s="24">
        <f t="shared" si="2099"/>
        <v>0</v>
      </c>
    </row>
    <row r="13429" spans="1:16" x14ac:dyDescent="0.25">
      <c r="A13429" s="15">
        <v>42280</v>
      </c>
      <c r="B13429">
        <v>0</v>
      </c>
      <c r="C13429">
        <v>364</v>
      </c>
      <c r="D13429">
        <v>0</v>
      </c>
      <c r="E13429">
        <v>1598</v>
      </c>
      <c r="F13429">
        <v>0</v>
      </c>
      <c r="G13429">
        <f t="shared" si="2090"/>
        <v>12886</v>
      </c>
      <c r="H13429">
        <f t="shared" si="2091"/>
        <v>6732</v>
      </c>
      <c r="I13429">
        <f t="shared" si="2092"/>
        <v>2015</v>
      </c>
      <c r="J13429">
        <f t="shared" si="2093"/>
        <v>10</v>
      </c>
      <c r="K13429" s="24">
        <f t="shared" si="2094"/>
        <v>12.885999999999999</v>
      </c>
      <c r="L13429" s="24">
        <f t="shared" si="2095"/>
        <v>6.7320000000000002</v>
      </c>
      <c r="M13429" s="24">
        <f t="shared" si="2096"/>
        <v>0.36399999999999999</v>
      </c>
      <c r="N13429" s="24">
        <f t="shared" si="2097"/>
        <v>1.5980000000000001</v>
      </c>
      <c r="O13429" s="24">
        <f t="shared" si="2098"/>
        <v>0</v>
      </c>
      <c r="P13429" s="24">
        <f t="shared" si="2099"/>
        <v>0</v>
      </c>
    </row>
    <row r="13430" spans="1:16" x14ac:dyDescent="0.25">
      <c r="A13430" s="15">
        <v>42281</v>
      </c>
      <c r="B13430">
        <v>0</v>
      </c>
      <c r="C13430">
        <v>637</v>
      </c>
      <c r="D13430">
        <v>0</v>
      </c>
      <c r="E13430">
        <v>1608</v>
      </c>
      <c r="F13430">
        <v>0</v>
      </c>
      <c r="G13430">
        <f t="shared" si="2090"/>
        <v>12613</v>
      </c>
      <c r="H13430">
        <f t="shared" si="2091"/>
        <v>6722</v>
      </c>
      <c r="I13430">
        <f t="shared" si="2092"/>
        <v>2015</v>
      </c>
      <c r="J13430">
        <f t="shared" si="2093"/>
        <v>10</v>
      </c>
      <c r="K13430" s="24">
        <f t="shared" si="2094"/>
        <v>12.613</v>
      </c>
      <c r="L13430" s="24">
        <f t="shared" si="2095"/>
        <v>6.7220000000000004</v>
      </c>
      <c r="M13430" s="24">
        <f t="shared" si="2096"/>
        <v>0.63700000000000001</v>
      </c>
      <c r="N13430" s="24">
        <f t="shared" si="2097"/>
        <v>1.6080000000000001</v>
      </c>
      <c r="O13430" s="24">
        <f t="shared" si="2098"/>
        <v>0</v>
      </c>
      <c r="P13430" s="24">
        <f t="shared" si="2099"/>
        <v>0</v>
      </c>
    </row>
    <row r="13431" spans="1:16" x14ac:dyDescent="0.25">
      <c r="A13431" s="15">
        <v>42282</v>
      </c>
      <c r="B13431">
        <v>0</v>
      </c>
      <c r="C13431">
        <v>364</v>
      </c>
      <c r="D13431">
        <v>0</v>
      </c>
      <c r="E13431">
        <v>1598</v>
      </c>
      <c r="F13431">
        <v>0</v>
      </c>
      <c r="G13431">
        <f t="shared" si="2090"/>
        <v>12886</v>
      </c>
      <c r="H13431">
        <f t="shared" si="2091"/>
        <v>6732</v>
      </c>
      <c r="I13431">
        <f t="shared" si="2092"/>
        <v>2015</v>
      </c>
      <c r="J13431">
        <f t="shared" si="2093"/>
        <v>10</v>
      </c>
      <c r="K13431" s="24">
        <f t="shared" si="2094"/>
        <v>12.885999999999999</v>
      </c>
      <c r="L13431" s="24">
        <f t="shared" si="2095"/>
        <v>6.7320000000000002</v>
      </c>
      <c r="M13431" s="24">
        <f t="shared" si="2096"/>
        <v>0.36399999999999999</v>
      </c>
      <c r="N13431" s="24">
        <f t="shared" si="2097"/>
        <v>1.5980000000000001</v>
      </c>
      <c r="O13431" s="24">
        <f t="shared" si="2098"/>
        <v>0</v>
      </c>
      <c r="P13431" s="24">
        <f t="shared" si="2099"/>
        <v>0</v>
      </c>
    </row>
    <row r="13432" spans="1:16" x14ac:dyDescent="0.25">
      <c r="A13432" s="15">
        <v>42283</v>
      </c>
      <c r="B13432">
        <v>0</v>
      </c>
      <c r="C13432">
        <v>546</v>
      </c>
      <c r="D13432">
        <v>0</v>
      </c>
      <c r="E13432">
        <v>1596</v>
      </c>
      <c r="F13432">
        <v>0</v>
      </c>
      <c r="G13432">
        <f t="shared" si="2090"/>
        <v>12704</v>
      </c>
      <c r="H13432">
        <f t="shared" si="2091"/>
        <v>6734</v>
      </c>
      <c r="I13432">
        <f t="shared" si="2092"/>
        <v>2015</v>
      </c>
      <c r="J13432">
        <f t="shared" si="2093"/>
        <v>10</v>
      </c>
      <c r="K13432" s="24">
        <f t="shared" si="2094"/>
        <v>12.704000000000001</v>
      </c>
      <c r="L13432" s="24">
        <f t="shared" si="2095"/>
        <v>6.734</v>
      </c>
      <c r="M13432" s="24">
        <f t="shared" si="2096"/>
        <v>0.54600000000000004</v>
      </c>
      <c r="N13432" s="24">
        <f t="shared" si="2097"/>
        <v>1.5960000000000001</v>
      </c>
      <c r="O13432" s="24">
        <f t="shared" si="2098"/>
        <v>0</v>
      </c>
      <c r="P13432" s="24">
        <f t="shared" si="2099"/>
        <v>0</v>
      </c>
    </row>
    <row r="13433" spans="1:16" x14ac:dyDescent="0.25">
      <c r="A13433" s="15">
        <v>42284</v>
      </c>
      <c r="B13433">
        <v>0</v>
      </c>
      <c r="C13433">
        <v>364</v>
      </c>
      <c r="D13433">
        <v>0</v>
      </c>
      <c r="E13433">
        <v>1594</v>
      </c>
      <c r="F13433">
        <v>0</v>
      </c>
      <c r="G13433">
        <f t="shared" si="2090"/>
        <v>12886</v>
      </c>
      <c r="H13433">
        <f t="shared" si="2091"/>
        <v>6736</v>
      </c>
      <c r="I13433">
        <f t="shared" si="2092"/>
        <v>2015</v>
      </c>
      <c r="J13433">
        <f t="shared" si="2093"/>
        <v>10</v>
      </c>
      <c r="K13433" s="24">
        <f t="shared" si="2094"/>
        <v>12.885999999999999</v>
      </c>
      <c r="L13433" s="24">
        <f t="shared" si="2095"/>
        <v>6.7359999999999998</v>
      </c>
      <c r="M13433" s="24">
        <f t="shared" si="2096"/>
        <v>0.36399999999999999</v>
      </c>
      <c r="N13433" s="24">
        <f t="shared" si="2097"/>
        <v>1.5940000000000001</v>
      </c>
      <c r="O13433" s="24">
        <f t="shared" si="2098"/>
        <v>0</v>
      </c>
      <c r="P13433" s="24">
        <f t="shared" si="2099"/>
        <v>0</v>
      </c>
    </row>
    <row r="13434" spans="1:16" x14ac:dyDescent="0.25">
      <c r="A13434" s="15">
        <v>42285</v>
      </c>
      <c r="B13434">
        <v>0</v>
      </c>
      <c r="C13434">
        <v>546</v>
      </c>
      <c r="D13434">
        <v>0</v>
      </c>
      <c r="E13434">
        <v>1596</v>
      </c>
      <c r="F13434">
        <v>0</v>
      </c>
      <c r="G13434">
        <f t="shared" si="2090"/>
        <v>12704</v>
      </c>
      <c r="H13434">
        <f t="shared" si="2091"/>
        <v>6734</v>
      </c>
      <c r="I13434">
        <f t="shared" si="2092"/>
        <v>2015</v>
      </c>
      <c r="J13434">
        <f t="shared" si="2093"/>
        <v>10</v>
      </c>
      <c r="K13434" s="24">
        <f t="shared" si="2094"/>
        <v>12.704000000000001</v>
      </c>
      <c r="L13434" s="24">
        <f t="shared" si="2095"/>
        <v>6.734</v>
      </c>
      <c r="M13434" s="24">
        <f t="shared" si="2096"/>
        <v>0.54600000000000004</v>
      </c>
      <c r="N13434" s="24">
        <f t="shared" si="2097"/>
        <v>1.5960000000000001</v>
      </c>
      <c r="O13434" s="24">
        <f t="shared" si="2098"/>
        <v>0</v>
      </c>
      <c r="P13434" s="24">
        <f t="shared" si="2099"/>
        <v>0</v>
      </c>
    </row>
    <row r="13435" spans="1:16" x14ac:dyDescent="0.25">
      <c r="A13435" s="15">
        <v>42286</v>
      </c>
      <c r="B13435">
        <v>0</v>
      </c>
      <c r="C13435">
        <v>639</v>
      </c>
      <c r="D13435">
        <v>0</v>
      </c>
      <c r="E13435">
        <v>1592</v>
      </c>
      <c r="F13435">
        <v>0</v>
      </c>
      <c r="G13435">
        <f t="shared" si="2090"/>
        <v>12611</v>
      </c>
      <c r="H13435">
        <f t="shared" si="2091"/>
        <v>6738</v>
      </c>
      <c r="I13435">
        <f t="shared" si="2092"/>
        <v>2015</v>
      </c>
      <c r="J13435">
        <f t="shared" si="2093"/>
        <v>10</v>
      </c>
      <c r="K13435" s="24">
        <f t="shared" si="2094"/>
        <v>12.611000000000001</v>
      </c>
      <c r="L13435" s="24">
        <f t="shared" si="2095"/>
        <v>6.7380000000000004</v>
      </c>
      <c r="M13435" s="24">
        <f t="shared" si="2096"/>
        <v>0.63900000000000001</v>
      </c>
      <c r="N13435" s="24">
        <f t="shared" si="2097"/>
        <v>1.5920000000000001</v>
      </c>
      <c r="O13435" s="24">
        <f t="shared" si="2098"/>
        <v>0</v>
      </c>
      <c r="P13435" s="24">
        <f t="shared" si="2099"/>
        <v>0</v>
      </c>
    </row>
    <row r="13436" spans="1:16" x14ac:dyDescent="0.25">
      <c r="A13436" s="15">
        <v>42287</v>
      </c>
      <c r="B13436">
        <v>0</v>
      </c>
      <c r="C13436">
        <v>746</v>
      </c>
      <c r="D13436">
        <v>0</v>
      </c>
      <c r="E13436">
        <v>1595</v>
      </c>
      <c r="F13436">
        <v>0</v>
      </c>
      <c r="G13436">
        <f t="shared" si="2090"/>
        <v>12504</v>
      </c>
      <c r="H13436">
        <f t="shared" si="2091"/>
        <v>6735</v>
      </c>
      <c r="I13436">
        <f t="shared" si="2092"/>
        <v>2015</v>
      </c>
      <c r="J13436">
        <f t="shared" si="2093"/>
        <v>10</v>
      </c>
      <c r="K13436" s="24">
        <f t="shared" si="2094"/>
        <v>12.504</v>
      </c>
      <c r="L13436" s="24">
        <f t="shared" si="2095"/>
        <v>6.7350000000000003</v>
      </c>
      <c r="M13436" s="24">
        <f t="shared" si="2096"/>
        <v>0.746</v>
      </c>
      <c r="N13436" s="24">
        <f t="shared" si="2097"/>
        <v>1.595</v>
      </c>
      <c r="O13436" s="24">
        <f t="shared" si="2098"/>
        <v>0</v>
      </c>
      <c r="P13436" s="24">
        <f t="shared" si="2099"/>
        <v>0</v>
      </c>
    </row>
    <row r="13437" spans="1:16" x14ac:dyDescent="0.25">
      <c r="A13437" s="15">
        <v>42288</v>
      </c>
      <c r="B13437">
        <v>0</v>
      </c>
      <c r="C13437">
        <v>1001</v>
      </c>
      <c r="D13437">
        <v>0</v>
      </c>
      <c r="E13437">
        <v>3180</v>
      </c>
      <c r="F13437">
        <v>0</v>
      </c>
      <c r="G13437">
        <f t="shared" si="2090"/>
        <v>12249</v>
      </c>
      <c r="H13437">
        <f t="shared" si="2091"/>
        <v>5150</v>
      </c>
      <c r="I13437">
        <f t="shared" si="2092"/>
        <v>2015</v>
      </c>
      <c r="J13437">
        <f t="shared" si="2093"/>
        <v>10</v>
      </c>
      <c r="K13437" s="24">
        <f t="shared" si="2094"/>
        <v>12.249000000000001</v>
      </c>
      <c r="L13437" s="24">
        <f t="shared" si="2095"/>
        <v>5.15</v>
      </c>
      <c r="M13437" s="24">
        <f t="shared" si="2096"/>
        <v>1.0009999999999999</v>
      </c>
      <c r="N13437" s="24">
        <f t="shared" si="2097"/>
        <v>3.18</v>
      </c>
      <c r="O13437" s="24">
        <f t="shared" si="2098"/>
        <v>0</v>
      </c>
      <c r="P13437" s="24">
        <f t="shared" si="2099"/>
        <v>0</v>
      </c>
    </row>
    <row r="13438" spans="1:16" x14ac:dyDescent="0.25">
      <c r="A13438" s="15">
        <v>42289</v>
      </c>
      <c r="B13438">
        <v>0</v>
      </c>
      <c r="C13438">
        <v>1183</v>
      </c>
      <c r="D13438">
        <v>0</v>
      </c>
      <c r="E13438">
        <v>3187</v>
      </c>
      <c r="F13438">
        <v>0</v>
      </c>
      <c r="G13438">
        <f t="shared" si="2090"/>
        <v>12067</v>
      </c>
      <c r="H13438">
        <f t="shared" si="2091"/>
        <v>5143</v>
      </c>
      <c r="I13438">
        <f t="shared" si="2092"/>
        <v>2015</v>
      </c>
      <c r="J13438">
        <f t="shared" si="2093"/>
        <v>10</v>
      </c>
      <c r="K13438" s="24">
        <f t="shared" si="2094"/>
        <v>12.067</v>
      </c>
      <c r="L13438" s="24">
        <f t="shared" si="2095"/>
        <v>5.1429999999999998</v>
      </c>
      <c r="M13438" s="24">
        <f t="shared" si="2096"/>
        <v>1.1830000000000001</v>
      </c>
      <c r="N13438" s="24">
        <f t="shared" si="2097"/>
        <v>3.1869999999999998</v>
      </c>
      <c r="O13438" s="24">
        <f t="shared" si="2098"/>
        <v>0</v>
      </c>
      <c r="P13438" s="24">
        <f t="shared" si="2099"/>
        <v>0</v>
      </c>
    </row>
    <row r="13439" spans="1:16" x14ac:dyDescent="0.25">
      <c r="A13439" s="15">
        <v>42290</v>
      </c>
      <c r="B13439">
        <v>0</v>
      </c>
      <c r="C13439">
        <v>91</v>
      </c>
      <c r="D13439">
        <v>0</v>
      </c>
      <c r="E13439">
        <v>3192</v>
      </c>
      <c r="F13439">
        <v>0</v>
      </c>
      <c r="G13439">
        <f t="shared" si="2090"/>
        <v>13159</v>
      </c>
      <c r="H13439">
        <f t="shared" si="2091"/>
        <v>5138</v>
      </c>
      <c r="I13439">
        <f t="shared" si="2092"/>
        <v>2015</v>
      </c>
      <c r="J13439">
        <f t="shared" si="2093"/>
        <v>10</v>
      </c>
      <c r="K13439" s="24">
        <f t="shared" si="2094"/>
        <v>13.159000000000001</v>
      </c>
      <c r="L13439" s="24">
        <f t="shared" si="2095"/>
        <v>5.1379999999999999</v>
      </c>
      <c r="M13439" s="24">
        <f t="shared" si="2096"/>
        <v>9.0999999999999998E-2</v>
      </c>
      <c r="N13439" s="24">
        <f t="shared" si="2097"/>
        <v>3.1920000000000002</v>
      </c>
      <c r="O13439" s="24">
        <f t="shared" si="2098"/>
        <v>0</v>
      </c>
      <c r="P13439" s="24">
        <f t="shared" si="2099"/>
        <v>0</v>
      </c>
    </row>
    <row r="13440" spans="1:16" x14ac:dyDescent="0.25">
      <c r="A13440" s="15">
        <v>42291</v>
      </c>
      <c r="B13440">
        <v>0</v>
      </c>
      <c r="C13440">
        <v>91</v>
      </c>
      <c r="D13440">
        <v>0</v>
      </c>
      <c r="E13440">
        <v>3198</v>
      </c>
      <c r="F13440">
        <v>0</v>
      </c>
      <c r="G13440">
        <f t="shared" si="2090"/>
        <v>13159</v>
      </c>
      <c r="H13440">
        <f t="shared" si="2091"/>
        <v>5132</v>
      </c>
      <c r="I13440">
        <f t="shared" si="2092"/>
        <v>2015</v>
      </c>
      <c r="J13440">
        <f t="shared" si="2093"/>
        <v>10</v>
      </c>
      <c r="K13440" s="24">
        <f t="shared" si="2094"/>
        <v>13.159000000000001</v>
      </c>
      <c r="L13440" s="24">
        <f t="shared" si="2095"/>
        <v>5.1319999999999997</v>
      </c>
      <c r="M13440" s="24">
        <f t="shared" si="2096"/>
        <v>9.0999999999999998E-2</v>
      </c>
      <c r="N13440" s="24">
        <f t="shared" si="2097"/>
        <v>3.198</v>
      </c>
      <c r="O13440" s="24">
        <f t="shared" si="2098"/>
        <v>0</v>
      </c>
      <c r="P13440" s="24">
        <f t="shared" si="2099"/>
        <v>0</v>
      </c>
    </row>
    <row r="13441" spans="1:16" x14ac:dyDescent="0.25">
      <c r="A13441" s="15">
        <v>42292</v>
      </c>
      <c r="B13441">
        <v>0</v>
      </c>
      <c r="C13441">
        <v>455</v>
      </c>
      <c r="D13441">
        <v>0</v>
      </c>
      <c r="E13441">
        <v>3202</v>
      </c>
      <c r="F13441">
        <v>0</v>
      </c>
      <c r="G13441">
        <f t="shared" si="2090"/>
        <v>12795</v>
      </c>
      <c r="H13441">
        <f t="shared" si="2091"/>
        <v>5128</v>
      </c>
      <c r="I13441">
        <f t="shared" si="2092"/>
        <v>2015</v>
      </c>
      <c r="J13441">
        <f t="shared" si="2093"/>
        <v>10</v>
      </c>
      <c r="K13441" s="24">
        <f t="shared" si="2094"/>
        <v>12.795</v>
      </c>
      <c r="L13441" s="24">
        <f t="shared" si="2095"/>
        <v>5.1280000000000001</v>
      </c>
      <c r="M13441" s="24">
        <f t="shared" si="2096"/>
        <v>0.45500000000000002</v>
      </c>
      <c r="N13441" s="24">
        <f t="shared" si="2097"/>
        <v>3.202</v>
      </c>
      <c r="O13441" s="24">
        <f t="shared" si="2098"/>
        <v>0</v>
      </c>
      <c r="P13441" s="24">
        <f t="shared" si="2099"/>
        <v>0</v>
      </c>
    </row>
    <row r="13442" spans="1:16" x14ac:dyDescent="0.25">
      <c r="A13442" s="15">
        <v>42293</v>
      </c>
      <c r="B13442">
        <v>0</v>
      </c>
      <c r="C13442">
        <v>457</v>
      </c>
      <c r="D13442">
        <v>0</v>
      </c>
      <c r="E13442">
        <v>3206</v>
      </c>
      <c r="F13442">
        <v>0</v>
      </c>
      <c r="G13442">
        <f t="shared" si="2090"/>
        <v>12793</v>
      </c>
      <c r="H13442">
        <f t="shared" si="2091"/>
        <v>5124</v>
      </c>
      <c r="I13442">
        <f t="shared" si="2092"/>
        <v>2015</v>
      </c>
      <c r="J13442">
        <f t="shared" si="2093"/>
        <v>10</v>
      </c>
      <c r="K13442" s="24">
        <f t="shared" si="2094"/>
        <v>12.792999999999999</v>
      </c>
      <c r="L13442" s="24">
        <f t="shared" si="2095"/>
        <v>5.1239999999999997</v>
      </c>
      <c r="M13442" s="24">
        <f t="shared" si="2096"/>
        <v>0.45700000000000002</v>
      </c>
      <c r="N13442" s="24">
        <f t="shared" si="2097"/>
        <v>3.206</v>
      </c>
      <c r="O13442" s="24">
        <f t="shared" si="2098"/>
        <v>0</v>
      </c>
      <c r="P13442" s="24">
        <f t="shared" si="2099"/>
        <v>0</v>
      </c>
    </row>
    <row r="13443" spans="1:16" x14ac:dyDescent="0.25">
      <c r="A13443" s="15">
        <v>42294</v>
      </c>
      <c r="B13443">
        <v>0</v>
      </c>
      <c r="C13443">
        <v>371</v>
      </c>
      <c r="D13443">
        <v>0</v>
      </c>
      <c r="E13443">
        <v>3212</v>
      </c>
      <c r="F13443">
        <v>0</v>
      </c>
      <c r="G13443">
        <f t="shared" si="2090"/>
        <v>12879</v>
      </c>
      <c r="H13443">
        <f t="shared" si="2091"/>
        <v>5118</v>
      </c>
      <c r="I13443">
        <f t="shared" si="2092"/>
        <v>2015</v>
      </c>
      <c r="J13443">
        <f t="shared" si="2093"/>
        <v>10</v>
      </c>
      <c r="K13443" s="24">
        <f t="shared" si="2094"/>
        <v>12.879</v>
      </c>
      <c r="L13443" s="24">
        <f t="shared" si="2095"/>
        <v>5.1180000000000003</v>
      </c>
      <c r="M13443" s="24">
        <f t="shared" si="2096"/>
        <v>0.371</v>
      </c>
      <c r="N13443" s="24">
        <f t="shared" si="2097"/>
        <v>3.2120000000000002</v>
      </c>
      <c r="O13443" s="24">
        <f t="shared" si="2098"/>
        <v>0</v>
      </c>
      <c r="P13443" s="24">
        <f t="shared" si="2099"/>
        <v>0</v>
      </c>
    </row>
    <row r="13444" spans="1:16" x14ac:dyDescent="0.25">
      <c r="A13444" s="15">
        <v>42295</v>
      </c>
      <c r="B13444">
        <v>0</v>
      </c>
      <c r="C13444">
        <v>546</v>
      </c>
      <c r="D13444">
        <v>0</v>
      </c>
      <c r="E13444">
        <v>2074</v>
      </c>
      <c r="F13444">
        <v>0</v>
      </c>
      <c r="G13444">
        <f t="shared" si="2090"/>
        <v>12704</v>
      </c>
      <c r="H13444">
        <f t="shared" si="2091"/>
        <v>6256</v>
      </c>
      <c r="I13444">
        <f t="shared" si="2092"/>
        <v>2015</v>
      </c>
      <c r="J13444">
        <f t="shared" si="2093"/>
        <v>10</v>
      </c>
      <c r="K13444" s="24">
        <f t="shared" si="2094"/>
        <v>12.704000000000001</v>
      </c>
      <c r="L13444" s="24">
        <f t="shared" si="2095"/>
        <v>6.2560000000000002</v>
      </c>
      <c r="M13444" s="24">
        <f t="shared" si="2096"/>
        <v>0.54600000000000004</v>
      </c>
      <c r="N13444" s="24">
        <f t="shared" si="2097"/>
        <v>2.0739999999999998</v>
      </c>
      <c r="O13444" s="24">
        <f t="shared" si="2098"/>
        <v>0</v>
      </c>
      <c r="P13444" s="24">
        <f t="shared" si="2099"/>
        <v>0</v>
      </c>
    </row>
    <row r="13445" spans="1:16" x14ac:dyDescent="0.25">
      <c r="A13445" s="15">
        <v>42296</v>
      </c>
      <c r="B13445">
        <v>0</v>
      </c>
      <c r="C13445">
        <v>273</v>
      </c>
      <c r="D13445">
        <v>0</v>
      </c>
      <c r="E13445">
        <v>1596</v>
      </c>
      <c r="F13445">
        <v>0</v>
      </c>
      <c r="G13445">
        <f t="shared" si="2090"/>
        <v>12977</v>
      </c>
      <c r="H13445">
        <f t="shared" si="2091"/>
        <v>6734</v>
      </c>
      <c r="I13445">
        <f t="shared" si="2092"/>
        <v>2015</v>
      </c>
      <c r="J13445">
        <f t="shared" si="2093"/>
        <v>10</v>
      </c>
      <c r="K13445" s="24">
        <f t="shared" si="2094"/>
        <v>12.977</v>
      </c>
      <c r="L13445" s="24">
        <f t="shared" si="2095"/>
        <v>6.734</v>
      </c>
      <c r="M13445" s="24">
        <f t="shared" si="2096"/>
        <v>0.27300000000000002</v>
      </c>
      <c r="N13445" s="24">
        <f t="shared" si="2097"/>
        <v>1.5960000000000001</v>
      </c>
      <c r="O13445" s="24">
        <f t="shared" si="2098"/>
        <v>0</v>
      </c>
      <c r="P13445" s="24">
        <f t="shared" si="2099"/>
        <v>0</v>
      </c>
    </row>
    <row r="13446" spans="1:16" x14ac:dyDescent="0.25">
      <c r="A13446" s="15">
        <v>42297</v>
      </c>
      <c r="B13446">
        <v>0</v>
      </c>
      <c r="C13446">
        <v>455</v>
      </c>
      <c r="D13446">
        <v>0</v>
      </c>
      <c r="E13446">
        <v>1648</v>
      </c>
      <c r="F13446">
        <v>0</v>
      </c>
      <c r="G13446">
        <f t="shared" ref="G13446:G13509" si="2100">MAX(IF(AND(MONTH(A13446)&gt;6,MONTH(A13446)&lt;10),14241,13250)-B13446-C13446-F13446,0)</f>
        <v>12795</v>
      </c>
      <c r="H13446">
        <f t="shared" ref="H13446:H13509" si="2101">MAX(8330-E13446-D13446,0)</f>
        <v>6682</v>
      </c>
      <c r="I13446">
        <f t="shared" ref="I13446:I13509" si="2102">YEAR(A13446)</f>
        <v>2015</v>
      </c>
      <c r="J13446">
        <f t="shared" ref="J13446:J13509" si="2103">MONTH(A13446)</f>
        <v>10</v>
      </c>
      <c r="K13446" s="24">
        <f t="shared" ref="K13446:K13509" si="2104">G13446/1000</f>
        <v>12.795</v>
      </c>
      <c r="L13446" s="24">
        <f t="shared" ref="L13446:L13509" si="2105">H13446/1000</f>
        <v>6.6820000000000004</v>
      </c>
      <c r="M13446" s="24">
        <f t="shared" ref="M13446:M13509" si="2106">(B13446+C13446+F13446)/1000</f>
        <v>0.45500000000000002</v>
      </c>
      <c r="N13446" s="24">
        <f t="shared" ref="N13446:N13509" si="2107">(D13446+E13446)/1000</f>
        <v>1.6479999999999999</v>
      </c>
      <c r="O13446" s="24">
        <f t="shared" ref="O13446:O13509" si="2108">B13446/1000</f>
        <v>0</v>
      </c>
      <c r="P13446" s="24">
        <f t="shared" ref="P13446:P13509" si="2109">F13446/1000</f>
        <v>0</v>
      </c>
    </row>
    <row r="13447" spans="1:16" x14ac:dyDescent="0.25">
      <c r="A13447" s="15">
        <v>42298</v>
      </c>
      <c r="B13447">
        <v>0</v>
      </c>
      <c r="C13447">
        <v>273</v>
      </c>
      <c r="D13447">
        <v>0</v>
      </c>
      <c r="E13447">
        <v>1720</v>
      </c>
      <c r="F13447">
        <v>0</v>
      </c>
      <c r="G13447">
        <f t="shared" si="2100"/>
        <v>12977</v>
      </c>
      <c r="H13447">
        <f t="shared" si="2101"/>
        <v>6610</v>
      </c>
      <c r="I13447">
        <f t="shared" si="2102"/>
        <v>2015</v>
      </c>
      <c r="J13447">
        <f t="shared" si="2103"/>
        <v>10</v>
      </c>
      <c r="K13447" s="24">
        <f t="shared" si="2104"/>
        <v>12.977</v>
      </c>
      <c r="L13447" s="24">
        <f t="shared" si="2105"/>
        <v>6.61</v>
      </c>
      <c r="M13447" s="24">
        <f t="shared" si="2106"/>
        <v>0.27300000000000002</v>
      </c>
      <c r="N13447" s="24">
        <f t="shared" si="2107"/>
        <v>1.72</v>
      </c>
      <c r="O13447" s="24">
        <f t="shared" si="2108"/>
        <v>0</v>
      </c>
      <c r="P13447" s="24">
        <f t="shared" si="2109"/>
        <v>0</v>
      </c>
    </row>
    <row r="13448" spans="1:16" x14ac:dyDescent="0.25">
      <c r="A13448" s="15">
        <v>42299</v>
      </c>
      <c r="B13448">
        <v>0</v>
      </c>
      <c r="C13448">
        <v>627</v>
      </c>
      <c r="D13448">
        <v>0</v>
      </c>
      <c r="E13448">
        <v>1807</v>
      </c>
      <c r="F13448">
        <v>0</v>
      </c>
      <c r="G13448">
        <f t="shared" si="2100"/>
        <v>12623</v>
      </c>
      <c r="H13448">
        <f t="shared" si="2101"/>
        <v>6523</v>
      </c>
      <c r="I13448">
        <f t="shared" si="2102"/>
        <v>2015</v>
      </c>
      <c r="J13448">
        <f t="shared" si="2103"/>
        <v>10</v>
      </c>
      <c r="K13448" s="24">
        <f t="shared" si="2104"/>
        <v>12.622999999999999</v>
      </c>
      <c r="L13448" s="24">
        <f t="shared" si="2105"/>
        <v>6.5229999999999997</v>
      </c>
      <c r="M13448" s="24">
        <f t="shared" si="2106"/>
        <v>0.627</v>
      </c>
      <c r="N13448" s="24">
        <f t="shared" si="2107"/>
        <v>1.8069999999999999</v>
      </c>
      <c r="O13448" s="24">
        <f t="shared" si="2108"/>
        <v>0</v>
      </c>
      <c r="P13448" s="24">
        <f t="shared" si="2109"/>
        <v>0</v>
      </c>
    </row>
    <row r="13449" spans="1:16" x14ac:dyDescent="0.25">
      <c r="A13449" s="15">
        <v>42300</v>
      </c>
      <c r="B13449">
        <v>0</v>
      </c>
      <c r="C13449">
        <v>546</v>
      </c>
      <c r="D13449">
        <v>0</v>
      </c>
      <c r="E13449">
        <v>1895</v>
      </c>
      <c r="F13449">
        <v>0</v>
      </c>
      <c r="G13449">
        <f t="shared" si="2100"/>
        <v>12704</v>
      </c>
      <c r="H13449">
        <f t="shared" si="2101"/>
        <v>6435</v>
      </c>
      <c r="I13449">
        <f t="shared" si="2102"/>
        <v>2015</v>
      </c>
      <c r="J13449">
        <f t="shared" si="2103"/>
        <v>10</v>
      </c>
      <c r="K13449" s="24">
        <f t="shared" si="2104"/>
        <v>12.704000000000001</v>
      </c>
      <c r="L13449" s="24">
        <f t="shared" si="2105"/>
        <v>6.4349999999999996</v>
      </c>
      <c r="M13449" s="24">
        <f t="shared" si="2106"/>
        <v>0.54600000000000004</v>
      </c>
      <c r="N13449" s="24">
        <f t="shared" si="2107"/>
        <v>1.895</v>
      </c>
      <c r="O13449" s="24">
        <f t="shared" si="2108"/>
        <v>0</v>
      </c>
      <c r="P13449" s="24">
        <f t="shared" si="2109"/>
        <v>0</v>
      </c>
    </row>
    <row r="13450" spans="1:16" x14ac:dyDescent="0.25">
      <c r="A13450" s="15">
        <v>42301</v>
      </c>
      <c r="B13450">
        <v>0</v>
      </c>
      <c r="C13450">
        <v>91</v>
      </c>
      <c r="D13450">
        <v>0</v>
      </c>
      <c r="E13450">
        <v>1896</v>
      </c>
      <c r="F13450">
        <v>0</v>
      </c>
      <c r="G13450">
        <f t="shared" si="2100"/>
        <v>13159</v>
      </c>
      <c r="H13450">
        <f t="shared" si="2101"/>
        <v>6434</v>
      </c>
      <c r="I13450">
        <f t="shared" si="2102"/>
        <v>2015</v>
      </c>
      <c r="J13450">
        <f t="shared" si="2103"/>
        <v>10</v>
      </c>
      <c r="K13450" s="24">
        <f t="shared" si="2104"/>
        <v>13.159000000000001</v>
      </c>
      <c r="L13450" s="24">
        <f t="shared" si="2105"/>
        <v>6.4340000000000002</v>
      </c>
      <c r="M13450" s="24">
        <f t="shared" si="2106"/>
        <v>9.0999999999999998E-2</v>
      </c>
      <c r="N13450" s="24">
        <f t="shared" si="2107"/>
        <v>1.8959999999999999</v>
      </c>
      <c r="O13450" s="24">
        <f t="shared" si="2108"/>
        <v>0</v>
      </c>
      <c r="P13450" s="24">
        <f t="shared" si="2109"/>
        <v>0</v>
      </c>
    </row>
    <row r="13451" spans="1:16" x14ac:dyDescent="0.25">
      <c r="A13451" s="15">
        <v>42302</v>
      </c>
      <c r="B13451">
        <v>0</v>
      </c>
      <c r="C13451">
        <v>637</v>
      </c>
      <c r="D13451">
        <v>0</v>
      </c>
      <c r="E13451">
        <v>1897</v>
      </c>
      <c r="F13451">
        <v>0</v>
      </c>
      <c r="G13451">
        <f t="shared" si="2100"/>
        <v>12613</v>
      </c>
      <c r="H13451">
        <f t="shared" si="2101"/>
        <v>6433</v>
      </c>
      <c r="I13451">
        <f t="shared" si="2102"/>
        <v>2015</v>
      </c>
      <c r="J13451">
        <f t="shared" si="2103"/>
        <v>10</v>
      </c>
      <c r="K13451" s="24">
        <f t="shared" si="2104"/>
        <v>12.613</v>
      </c>
      <c r="L13451" s="24">
        <f t="shared" si="2105"/>
        <v>6.4329999999999998</v>
      </c>
      <c r="M13451" s="24">
        <f t="shared" si="2106"/>
        <v>0.63700000000000001</v>
      </c>
      <c r="N13451" s="24">
        <f t="shared" si="2107"/>
        <v>1.897</v>
      </c>
      <c r="O13451" s="24">
        <f t="shared" si="2108"/>
        <v>0</v>
      </c>
      <c r="P13451" s="24">
        <f t="shared" si="2109"/>
        <v>0</v>
      </c>
    </row>
    <row r="13452" spans="1:16" x14ac:dyDescent="0.25">
      <c r="A13452" s="15">
        <v>42303</v>
      </c>
      <c r="B13452">
        <v>0</v>
      </c>
      <c r="C13452">
        <v>546</v>
      </c>
      <c r="D13452">
        <v>0</v>
      </c>
      <c r="E13452">
        <v>1891</v>
      </c>
      <c r="F13452">
        <v>0</v>
      </c>
      <c r="G13452">
        <f t="shared" si="2100"/>
        <v>12704</v>
      </c>
      <c r="H13452">
        <f t="shared" si="2101"/>
        <v>6439</v>
      </c>
      <c r="I13452">
        <f t="shared" si="2102"/>
        <v>2015</v>
      </c>
      <c r="J13452">
        <f t="shared" si="2103"/>
        <v>10</v>
      </c>
      <c r="K13452" s="24">
        <f t="shared" si="2104"/>
        <v>12.704000000000001</v>
      </c>
      <c r="L13452" s="24">
        <f t="shared" si="2105"/>
        <v>6.4390000000000001</v>
      </c>
      <c r="M13452" s="24">
        <f t="shared" si="2106"/>
        <v>0.54600000000000004</v>
      </c>
      <c r="N13452" s="24">
        <f t="shared" si="2107"/>
        <v>1.891</v>
      </c>
      <c r="O13452" s="24">
        <f t="shared" si="2108"/>
        <v>0</v>
      </c>
      <c r="P13452" s="24">
        <f t="shared" si="2109"/>
        <v>0</v>
      </c>
    </row>
    <row r="13453" spans="1:16" x14ac:dyDescent="0.25">
      <c r="A13453" s="15">
        <v>42304</v>
      </c>
      <c r="B13453">
        <v>0</v>
      </c>
      <c r="C13453">
        <v>637</v>
      </c>
      <c r="D13453">
        <v>0</v>
      </c>
      <c r="E13453">
        <v>1895</v>
      </c>
      <c r="F13453">
        <v>0</v>
      </c>
      <c r="G13453">
        <f t="shared" si="2100"/>
        <v>12613</v>
      </c>
      <c r="H13453">
        <f t="shared" si="2101"/>
        <v>6435</v>
      </c>
      <c r="I13453">
        <f t="shared" si="2102"/>
        <v>2015</v>
      </c>
      <c r="J13453">
        <f t="shared" si="2103"/>
        <v>10</v>
      </c>
      <c r="K13453" s="24">
        <f t="shared" si="2104"/>
        <v>12.613</v>
      </c>
      <c r="L13453" s="24">
        <f t="shared" si="2105"/>
        <v>6.4349999999999996</v>
      </c>
      <c r="M13453" s="24">
        <f t="shared" si="2106"/>
        <v>0.63700000000000001</v>
      </c>
      <c r="N13453" s="24">
        <f t="shared" si="2107"/>
        <v>1.895</v>
      </c>
      <c r="O13453" s="24">
        <f t="shared" si="2108"/>
        <v>0</v>
      </c>
      <c r="P13453" s="24">
        <f t="shared" si="2109"/>
        <v>0</v>
      </c>
    </row>
    <row r="13454" spans="1:16" x14ac:dyDescent="0.25">
      <c r="A13454" s="15">
        <v>42305</v>
      </c>
      <c r="B13454">
        <v>0</v>
      </c>
      <c r="C13454">
        <v>364</v>
      </c>
      <c r="D13454">
        <v>0</v>
      </c>
      <c r="E13454">
        <v>1894</v>
      </c>
      <c r="F13454">
        <v>0</v>
      </c>
      <c r="G13454">
        <f t="shared" si="2100"/>
        <v>12886</v>
      </c>
      <c r="H13454">
        <f t="shared" si="2101"/>
        <v>6436</v>
      </c>
      <c r="I13454">
        <f t="shared" si="2102"/>
        <v>2015</v>
      </c>
      <c r="J13454">
        <f t="shared" si="2103"/>
        <v>10</v>
      </c>
      <c r="K13454" s="24">
        <f t="shared" si="2104"/>
        <v>12.885999999999999</v>
      </c>
      <c r="L13454" s="24">
        <f t="shared" si="2105"/>
        <v>6.4359999999999999</v>
      </c>
      <c r="M13454" s="24">
        <f t="shared" si="2106"/>
        <v>0.36399999999999999</v>
      </c>
      <c r="N13454" s="24">
        <f t="shared" si="2107"/>
        <v>1.8939999999999999</v>
      </c>
      <c r="O13454" s="24">
        <f t="shared" si="2108"/>
        <v>0</v>
      </c>
      <c r="P13454" s="24">
        <f t="shared" si="2109"/>
        <v>0</v>
      </c>
    </row>
    <row r="13455" spans="1:16" x14ac:dyDescent="0.25">
      <c r="A13455" s="15">
        <v>42306</v>
      </c>
      <c r="B13455">
        <v>0</v>
      </c>
      <c r="C13455">
        <v>455</v>
      </c>
      <c r="D13455">
        <v>0</v>
      </c>
      <c r="E13455">
        <v>1898</v>
      </c>
      <c r="F13455">
        <v>0</v>
      </c>
      <c r="G13455">
        <f t="shared" si="2100"/>
        <v>12795</v>
      </c>
      <c r="H13455">
        <f t="shared" si="2101"/>
        <v>6432</v>
      </c>
      <c r="I13455">
        <f t="shared" si="2102"/>
        <v>2015</v>
      </c>
      <c r="J13455">
        <f t="shared" si="2103"/>
        <v>10</v>
      </c>
      <c r="K13455" s="24">
        <f t="shared" si="2104"/>
        <v>12.795</v>
      </c>
      <c r="L13455" s="24">
        <f t="shared" si="2105"/>
        <v>6.4320000000000004</v>
      </c>
      <c r="M13455" s="24">
        <f t="shared" si="2106"/>
        <v>0.45500000000000002</v>
      </c>
      <c r="N13455" s="24">
        <f t="shared" si="2107"/>
        <v>1.8979999999999999</v>
      </c>
      <c r="O13455" s="24">
        <f t="shared" si="2108"/>
        <v>0</v>
      </c>
      <c r="P13455" s="24">
        <f t="shared" si="2109"/>
        <v>0</v>
      </c>
    </row>
    <row r="13456" spans="1:16" x14ac:dyDescent="0.25">
      <c r="A13456" s="15">
        <v>42307</v>
      </c>
      <c r="B13456">
        <v>0</v>
      </c>
      <c r="C13456">
        <v>455</v>
      </c>
      <c r="D13456">
        <v>0</v>
      </c>
      <c r="E13456">
        <v>1891</v>
      </c>
      <c r="F13456">
        <v>0</v>
      </c>
      <c r="G13456">
        <f t="shared" si="2100"/>
        <v>12795</v>
      </c>
      <c r="H13456">
        <f t="shared" si="2101"/>
        <v>6439</v>
      </c>
      <c r="I13456">
        <f t="shared" si="2102"/>
        <v>2015</v>
      </c>
      <c r="J13456">
        <f t="shared" si="2103"/>
        <v>10</v>
      </c>
      <c r="K13456" s="24">
        <f t="shared" si="2104"/>
        <v>12.795</v>
      </c>
      <c r="L13456" s="24">
        <f t="shared" si="2105"/>
        <v>6.4390000000000001</v>
      </c>
      <c r="M13456" s="24">
        <f t="shared" si="2106"/>
        <v>0.45500000000000002</v>
      </c>
      <c r="N13456" s="24">
        <f t="shared" si="2107"/>
        <v>1.891</v>
      </c>
      <c r="O13456" s="24">
        <f t="shared" si="2108"/>
        <v>0</v>
      </c>
      <c r="P13456" s="24">
        <f t="shared" si="2109"/>
        <v>0</v>
      </c>
    </row>
    <row r="13457" spans="1:16" x14ac:dyDescent="0.25">
      <c r="A13457" s="15">
        <v>42308</v>
      </c>
      <c r="B13457">
        <v>0</v>
      </c>
      <c r="C13457">
        <v>637</v>
      </c>
      <c r="D13457">
        <v>0</v>
      </c>
      <c r="E13457">
        <v>1888</v>
      </c>
      <c r="F13457">
        <v>0</v>
      </c>
      <c r="G13457">
        <f t="shared" si="2100"/>
        <v>12613</v>
      </c>
      <c r="H13457">
        <f t="shared" si="2101"/>
        <v>6442</v>
      </c>
      <c r="I13457">
        <f t="shared" si="2102"/>
        <v>2015</v>
      </c>
      <c r="J13457">
        <f t="shared" si="2103"/>
        <v>10</v>
      </c>
      <c r="K13457" s="24">
        <f t="shared" si="2104"/>
        <v>12.613</v>
      </c>
      <c r="L13457" s="24">
        <f t="shared" si="2105"/>
        <v>6.4420000000000002</v>
      </c>
      <c r="M13457" s="24">
        <f t="shared" si="2106"/>
        <v>0.63700000000000001</v>
      </c>
      <c r="N13457" s="24">
        <f t="shared" si="2107"/>
        <v>1.8879999999999999</v>
      </c>
      <c r="O13457" s="24">
        <f t="shared" si="2108"/>
        <v>0</v>
      </c>
      <c r="P13457" s="24">
        <f t="shared" si="2109"/>
        <v>0</v>
      </c>
    </row>
    <row r="13458" spans="1:16" x14ac:dyDescent="0.25">
      <c r="A13458" s="15">
        <v>42309</v>
      </c>
      <c r="B13458">
        <v>0</v>
      </c>
      <c r="C13458">
        <v>1641</v>
      </c>
      <c r="D13458">
        <v>0</v>
      </c>
      <c r="E13458">
        <v>1969</v>
      </c>
      <c r="F13458">
        <v>0</v>
      </c>
      <c r="G13458">
        <f t="shared" si="2100"/>
        <v>11609</v>
      </c>
      <c r="H13458">
        <f t="shared" si="2101"/>
        <v>6361</v>
      </c>
      <c r="I13458">
        <f t="shared" si="2102"/>
        <v>2015</v>
      </c>
      <c r="J13458">
        <f t="shared" si="2103"/>
        <v>11</v>
      </c>
      <c r="K13458" s="24">
        <f t="shared" si="2104"/>
        <v>11.609</v>
      </c>
      <c r="L13458" s="24">
        <f t="shared" si="2105"/>
        <v>6.3609999999999998</v>
      </c>
      <c r="M13458" s="24">
        <f t="shared" si="2106"/>
        <v>1.641</v>
      </c>
      <c r="N13458" s="24">
        <f t="shared" si="2107"/>
        <v>1.9690000000000001</v>
      </c>
      <c r="O13458" s="24">
        <f t="shared" si="2108"/>
        <v>0</v>
      </c>
      <c r="P13458" s="24">
        <f t="shared" si="2109"/>
        <v>0</v>
      </c>
    </row>
    <row r="13459" spans="1:16" x14ac:dyDescent="0.25">
      <c r="A13459" s="15">
        <v>42310</v>
      </c>
      <c r="B13459">
        <v>0</v>
      </c>
      <c r="C13459">
        <v>0</v>
      </c>
      <c r="D13459">
        <v>0</v>
      </c>
      <c r="E13459">
        <v>1887</v>
      </c>
      <c r="F13459">
        <v>0</v>
      </c>
      <c r="G13459">
        <f t="shared" si="2100"/>
        <v>13250</v>
      </c>
      <c r="H13459">
        <f t="shared" si="2101"/>
        <v>6443</v>
      </c>
      <c r="I13459">
        <f t="shared" si="2102"/>
        <v>2015</v>
      </c>
      <c r="J13459">
        <f t="shared" si="2103"/>
        <v>11</v>
      </c>
      <c r="K13459" s="24">
        <f t="shared" si="2104"/>
        <v>13.25</v>
      </c>
      <c r="L13459" s="24">
        <f t="shared" si="2105"/>
        <v>6.4429999999999996</v>
      </c>
      <c r="M13459" s="24">
        <f t="shared" si="2106"/>
        <v>0</v>
      </c>
      <c r="N13459" s="24">
        <f t="shared" si="2107"/>
        <v>1.887</v>
      </c>
      <c r="O13459" s="24">
        <f t="shared" si="2108"/>
        <v>0</v>
      </c>
      <c r="P13459" s="24">
        <f t="shared" si="2109"/>
        <v>0</v>
      </c>
    </row>
    <row r="13460" spans="1:16" x14ac:dyDescent="0.25">
      <c r="A13460" s="15">
        <v>42311</v>
      </c>
      <c r="B13460">
        <v>0</v>
      </c>
      <c r="C13460">
        <v>0</v>
      </c>
      <c r="D13460">
        <v>0</v>
      </c>
      <c r="E13460">
        <v>3231</v>
      </c>
      <c r="F13460">
        <v>0</v>
      </c>
      <c r="G13460">
        <f t="shared" si="2100"/>
        <v>13250</v>
      </c>
      <c r="H13460">
        <f t="shared" si="2101"/>
        <v>5099</v>
      </c>
      <c r="I13460">
        <f t="shared" si="2102"/>
        <v>2015</v>
      </c>
      <c r="J13460">
        <f t="shared" si="2103"/>
        <v>11</v>
      </c>
      <c r="K13460" s="24">
        <f t="shared" si="2104"/>
        <v>13.25</v>
      </c>
      <c r="L13460" s="24">
        <f t="shared" si="2105"/>
        <v>5.0990000000000002</v>
      </c>
      <c r="M13460" s="24">
        <f t="shared" si="2106"/>
        <v>0</v>
      </c>
      <c r="N13460" s="24">
        <f t="shared" si="2107"/>
        <v>3.2309999999999999</v>
      </c>
      <c r="O13460" s="24">
        <f t="shared" si="2108"/>
        <v>0</v>
      </c>
      <c r="P13460" s="24">
        <f t="shared" si="2109"/>
        <v>0</v>
      </c>
    </row>
    <row r="13461" spans="1:16" x14ac:dyDescent="0.25">
      <c r="A13461" s="15">
        <v>42312</v>
      </c>
      <c r="B13461">
        <v>0</v>
      </c>
      <c r="C13461">
        <v>2276</v>
      </c>
      <c r="D13461">
        <v>0</v>
      </c>
      <c r="E13461">
        <v>3541</v>
      </c>
      <c r="F13461">
        <v>0</v>
      </c>
      <c r="G13461">
        <f t="shared" si="2100"/>
        <v>10974</v>
      </c>
      <c r="H13461">
        <f t="shared" si="2101"/>
        <v>4789</v>
      </c>
      <c r="I13461">
        <f t="shared" si="2102"/>
        <v>2015</v>
      </c>
      <c r="J13461">
        <f t="shared" si="2103"/>
        <v>11</v>
      </c>
      <c r="K13461" s="24">
        <f t="shared" si="2104"/>
        <v>10.974</v>
      </c>
      <c r="L13461" s="24">
        <f t="shared" si="2105"/>
        <v>4.7889999999999997</v>
      </c>
      <c r="M13461" s="24">
        <f t="shared" si="2106"/>
        <v>2.2759999999999998</v>
      </c>
      <c r="N13461" s="24">
        <f t="shared" si="2107"/>
        <v>3.5409999999999999</v>
      </c>
      <c r="O13461" s="24">
        <f t="shared" si="2108"/>
        <v>0</v>
      </c>
      <c r="P13461" s="24">
        <f t="shared" si="2109"/>
        <v>0</v>
      </c>
    </row>
    <row r="13462" spans="1:16" x14ac:dyDescent="0.25">
      <c r="A13462" s="15">
        <v>42313</v>
      </c>
      <c r="B13462">
        <v>0</v>
      </c>
      <c r="C13462">
        <v>2401</v>
      </c>
      <c r="D13462">
        <v>0</v>
      </c>
      <c r="E13462">
        <v>3759</v>
      </c>
      <c r="F13462">
        <v>0</v>
      </c>
      <c r="G13462">
        <f t="shared" si="2100"/>
        <v>10849</v>
      </c>
      <c r="H13462">
        <f t="shared" si="2101"/>
        <v>4571</v>
      </c>
      <c r="I13462">
        <f t="shared" si="2102"/>
        <v>2015</v>
      </c>
      <c r="J13462">
        <f t="shared" si="2103"/>
        <v>11</v>
      </c>
      <c r="K13462" s="24">
        <f t="shared" si="2104"/>
        <v>10.849</v>
      </c>
      <c r="L13462" s="24">
        <f t="shared" si="2105"/>
        <v>4.5709999999999997</v>
      </c>
      <c r="M13462" s="24">
        <f t="shared" si="2106"/>
        <v>2.4009999999999998</v>
      </c>
      <c r="N13462" s="24">
        <f t="shared" si="2107"/>
        <v>3.7589999999999999</v>
      </c>
      <c r="O13462" s="24">
        <f t="shared" si="2108"/>
        <v>0</v>
      </c>
      <c r="P13462" s="24">
        <f t="shared" si="2109"/>
        <v>0</v>
      </c>
    </row>
    <row r="13463" spans="1:16" x14ac:dyDescent="0.25">
      <c r="A13463" s="15">
        <v>42314</v>
      </c>
      <c r="B13463">
        <v>0</v>
      </c>
      <c r="C13463">
        <v>3052</v>
      </c>
      <c r="D13463">
        <v>0</v>
      </c>
      <c r="E13463">
        <v>3776</v>
      </c>
      <c r="F13463">
        <v>0</v>
      </c>
      <c r="G13463">
        <f t="shared" si="2100"/>
        <v>10198</v>
      </c>
      <c r="H13463">
        <f t="shared" si="2101"/>
        <v>4554</v>
      </c>
      <c r="I13463">
        <f t="shared" si="2102"/>
        <v>2015</v>
      </c>
      <c r="J13463">
        <f t="shared" si="2103"/>
        <v>11</v>
      </c>
      <c r="K13463" s="24">
        <f t="shared" si="2104"/>
        <v>10.198</v>
      </c>
      <c r="L13463" s="24">
        <f t="shared" si="2105"/>
        <v>4.5540000000000003</v>
      </c>
      <c r="M13463" s="24">
        <f t="shared" si="2106"/>
        <v>3.052</v>
      </c>
      <c r="N13463" s="24">
        <f t="shared" si="2107"/>
        <v>3.7759999999999998</v>
      </c>
      <c r="O13463" s="24">
        <f t="shared" si="2108"/>
        <v>0</v>
      </c>
      <c r="P13463" s="24">
        <f t="shared" si="2109"/>
        <v>0</v>
      </c>
    </row>
    <row r="13464" spans="1:16" x14ac:dyDescent="0.25">
      <c r="A13464" s="15">
        <v>42315</v>
      </c>
      <c r="B13464">
        <v>0</v>
      </c>
      <c r="C13464">
        <v>2541</v>
      </c>
      <c r="D13464">
        <v>0</v>
      </c>
      <c r="E13464">
        <v>3771</v>
      </c>
      <c r="F13464">
        <v>0</v>
      </c>
      <c r="G13464">
        <f t="shared" si="2100"/>
        <v>10709</v>
      </c>
      <c r="H13464">
        <f t="shared" si="2101"/>
        <v>4559</v>
      </c>
      <c r="I13464">
        <f t="shared" si="2102"/>
        <v>2015</v>
      </c>
      <c r="J13464">
        <f t="shared" si="2103"/>
        <v>11</v>
      </c>
      <c r="K13464" s="24">
        <f t="shared" si="2104"/>
        <v>10.709</v>
      </c>
      <c r="L13464" s="24">
        <f t="shared" si="2105"/>
        <v>4.5590000000000002</v>
      </c>
      <c r="M13464" s="24">
        <f t="shared" si="2106"/>
        <v>2.5409999999999999</v>
      </c>
      <c r="N13464" s="24">
        <f t="shared" si="2107"/>
        <v>3.7709999999999999</v>
      </c>
      <c r="O13464" s="24">
        <f t="shared" si="2108"/>
        <v>0</v>
      </c>
      <c r="P13464" s="24">
        <f t="shared" si="2109"/>
        <v>0</v>
      </c>
    </row>
    <row r="13465" spans="1:16" x14ac:dyDescent="0.25">
      <c r="A13465" s="15">
        <v>42316</v>
      </c>
      <c r="B13465">
        <v>0</v>
      </c>
      <c r="C13465">
        <v>2166</v>
      </c>
      <c r="D13465">
        <v>0</v>
      </c>
      <c r="E13465">
        <v>3782</v>
      </c>
      <c r="F13465">
        <v>0</v>
      </c>
      <c r="G13465">
        <f t="shared" si="2100"/>
        <v>11084</v>
      </c>
      <c r="H13465">
        <f t="shared" si="2101"/>
        <v>4548</v>
      </c>
      <c r="I13465">
        <f t="shared" si="2102"/>
        <v>2015</v>
      </c>
      <c r="J13465">
        <f t="shared" si="2103"/>
        <v>11</v>
      </c>
      <c r="K13465" s="24">
        <f t="shared" si="2104"/>
        <v>11.084</v>
      </c>
      <c r="L13465" s="24">
        <f t="shared" si="2105"/>
        <v>4.548</v>
      </c>
      <c r="M13465" s="24">
        <f t="shared" si="2106"/>
        <v>2.1659999999999999</v>
      </c>
      <c r="N13465" s="24">
        <f t="shared" si="2107"/>
        <v>3.782</v>
      </c>
      <c r="O13465" s="24">
        <f t="shared" si="2108"/>
        <v>0</v>
      </c>
      <c r="P13465" s="24">
        <f t="shared" si="2109"/>
        <v>0</v>
      </c>
    </row>
    <row r="13466" spans="1:16" x14ac:dyDescent="0.25">
      <c r="A13466" s="15">
        <v>42317</v>
      </c>
      <c r="B13466">
        <v>0</v>
      </c>
      <c r="C13466">
        <v>2133</v>
      </c>
      <c r="D13466">
        <v>0</v>
      </c>
      <c r="E13466">
        <v>3787</v>
      </c>
      <c r="F13466">
        <v>0</v>
      </c>
      <c r="G13466">
        <f t="shared" si="2100"/>
        <v>11117</v>
      </c>
      <c r="H13466">
        <f t="shared" si="2101"/>
        <v>4543</v>
      </c>
      <c r="I13466">
        <f t="shared" si="2102"/>
        <v>2015</v>
      </c>
      <c r="J13466">
        <f t="shared" si="2103"/>
        <v>11</v>
      </c>
      <c r="K13466" s="24">
        <f t="shared" si="2104"/>
        <v>11.117000000000001</v>
      </c>
      <c r="L13466" s="24">
        <f t="shared" si="2105"/>
        <v>4.5430000000000001</v>
      </c>
      <c r="M13466" s="24">
        <f t="shared" si="2106"/>
        <v>2.133</v>
      </c>
      <c r="N13466" s="24">
        <f t="shared" si="2107"/>
        <v>3.7869999999999999</v>
      </c>
      <c r="O13466" s="24">
        <f t="shared" si="2108"/>
        <v>0</v>
      </c>
      <c r="P13466" s="24">
        <f t="shared" si="2109"/>
        <v>0</v>
      </c>
    </row>
    <row r="13467" spans="1:16" x14ac:dyDescent="0.25">
      <c r="A13467" s="15">
        <v>42318</v>
      </c>
      <c r="B13467">
        <v>0</v>
      </c>
      <c r="C13467">
        <v>1916</v>
      </c>
      <c r="D13467">
        <v>0</v>
      </c>
      <c r="E13467">
        <v>3782</v>
      </c>
      <c r="F13467">
        <v>0</v>
      </c>
      <c r="G13467">
        <f t="shared" si="2100"/>
        <v>11334</v>
      </c>
      <c r="H13467">
        <f t="shared" si="2101"/>
        <v>4548</v>
      </c>
      <c r="I13467">
        <f t="shared" si="2102"/>
        <v>2015</v>
      </c>
      <c r="J13467">
        <f t="shared" si="2103"/>
        <v>11</v>
      </c>
      <c r="K13467" s="24">
        <f t="shared" si="2104"/>
        <v>11.334</v>
      </c>
      <c r="L13467" s="24">
        <f t="shared" si="2105"/>
        <v>4.548</v>
      </c>
      <c r="M13467" s="24">
        <f t="shared" si="2106"/>
        <v>1.9159999999999999</v>
      </c>
      <c r="N13467" s="24">
        <f t="shared" si="2107"/>
        <v>3.782</v>
      </c>
      <c r="O13467" s="24">
        <f t="shared" si="2108"/>
        <v>0</v>
      </c>
      <c r="P13467" s="24">
        <f t="shared" si="2109"/>
        <v>0</v>
      </c>
    </row>
    <row r="13468" spans="1:16" x14ac:dyDescent="0.25">
      <c r="A13468" s="15">
        <v>42319</v>
      </c>
      <c r="B13468">
        <v>0</v>
      </c>
      <c r="C13468">
        <v>1907</v>
      </c>
      <c r="D13468">
        <v>0</v>
      </c>
      <c r="E13468">
        <v>3769</v>
      </c>
      <c r="F13468">
        <v>0</v>
      </c>
      <c r="G13468">
        <f t="shared" si="2100"/>
        <v>11343</v>
      </c>
      <c r="H13468">
        <f t="shared" si="2101"/>
        <v>4561</v>
      </c>
      <c r="I13468">
        <f t="shared" si="2102"/>
        <v>2015</v>
      </c>
      <c r="J13468">
        <f t="shared" si="2103"/>
        <v>11</v>
      </c>
      <c r="K13468" s="24">
        <f t="shared" si="2104"/>
        <v>11.343</v>
      </c>
      <c r="L13468" s="24">
        <f t="shared" si="2105"/>
        <v>4.5609999999999999</v>
      </c>
      <c r="M13468" s="24">
        <f t="shared" si="2106"/>
        <v>1.907</v>
      </c>
      <c r="N13468" s="24">
        <f t="shared" si="2107"/>
        <v>3.7690000000000001</v>
      </c>
      <c r="O13468" s="24">
        <f t="shared" si="2108"/>
        <v>0</v>
      </c>
      <c r="P13468" s="24">
        <f t="shared" si="2109"/>
        <v>0</v>
      </c>
    </row>
    <row r="13469" spans="1:16" x14ac:dyDescent="0.25">
      <c r="A13469" s="15">
        <v>42320</v>
      </c>
      <c r="B13469">
        <v>0</v>
      </c>
      <c r="C13469">
        <v>1876</v>
      </c>
      <c r="D13469">
        <v>0</v>
      </c>
      <c r="E13469">
        <v>3769</v>
      </c>
      <c r="F13469">
        <v>0</v>
      </c>
      <c r="G13469">
        <f t="shared" si="2100"/>
        <v>11374</v>
      </c>
      <c r="H13469">
        <f t="shared" si="2101"/>
        <v>4561</v>
      </c>
      <c r="I13469">
        <f t="shared" si="2102"/>
        <v>2015</v>
      </c>
      <c r="J13469">
        <f t="shared" si="2103"/>
        <v>11</v>
      </c>
      <c r="K13469" s="24">
        <f t="shared" si="2104"/>
        <v>11.374000000000001</v>
      </c>
      <c r="L13469" s="24">
        <f t="shared" si="2105"/>
        <v>4.5609999999999999</v>
      </c>
      <c r="M13469" s="24">
        <f t="shared" si="2106"/>
        <v>1.8759999999999999</v>
      </c>
      <c r="N13469" s="24">
        <f t="shared" si="2107"/>
        <v>3.7690000000000001</v>
      </c>
      <c r="O13469" s="24">
        <f t="shared" si="2108"/>
        <v>0</v>
      </c>
      <c r="P13469" s="24">
        <f t="shared" si="2109"/>
        <v>0</v>
      </c>
    </row>
    <row r="13470" spans="1:16" x14ac:dyDescent="0.25">
      <c r="A13470" s="15">
        <v>42321</v>
      </c>
      <c r="B13470">
        <v>0</v>
      </c>
      <c r="C13470">
        <v>2261</v>
      </c>
      <c r="D13470">
        <v>0</v>
      </c>
      <c r="E13470">
        <v>3773</v>
      </c>
      <c r="F13470">
        <v>0</v>
      </c>
      <c r="G13470">
        <f t="shared" si="2100"/>
        <v>10989</v>
      </c>
      <c r="H13470">
        <f t="shared" si="2101"/>
        <v>4557</v>
      </c>
      <c r="I13470">
        <f t="shared" si="2102"/>
        <v>2015</v>
      </c>
      <c r="J13470">
        <f t="shared" si="2103"/>
        <v>11</v>
      </c>
      <c r="K13470" s="24">
        <f t="shared" si="2104"/>
        <v>10.989000000000001</v>
      </c>
      <c r="L13470" s="24">
        <f t="shared" si="2105"/>
        <v>4.5570000000000004</v>
      </c>
      <c r="M13470" s="24">
        <f t="shared" si="2106"/>
        <v>2.2610000000000001</v>
      </c>
      <c r="N13470" s="24">
        <f t="shared" si="2107"/>
        <v>3.7730000000000001</v>
      </c>
      <c r="O13470" s="24">
        <f t="shared" si="2108"/>
        <v>0</v>
      </c>
      <c r="P13470" s="24">
        <f t="shared" si="2109"/>
        <v>0</v>
      </c>
    </row>
    <row r="13471" spans="1:16" x14ac:dyDescent="0.25">
      <c r="A13471" s="15">
        <v>42322</v>
      </c>
      <c r="B13471">
        <v>0</v>
      </c>
      <c r="C13471">
        <v>1928</v>
      </c>
      <c r="D13471">
        <v>0</v>
      </c>
      <c r="E13471">
        <v>3781</v>
      </c>
      <c r="F13471">
        <v>0</v>
      </c>
      <c r="G13471">
        <f t="shared" si="2100"/>
        <v>11322</v>
      </c>
      <c r="H13471">
        <f t="shared" si="2101"/>
        <v>4549</v>
      </c>
      <c r="I13471">
        <f t="shared" si="2102"/>
        <v>2015</v>
      </c>
      <c r="J13471">
        <f t="shared" si="2103"/>
        <v>11</v>
      </c>
      <c r="K13471" s="24">
        <f t="shared" si="2104"/>
        <v>11.321999999999999</v>
      </c>
      <c r="L13471" s="24">
        <f t="shared" si="2105"/>
        <v>4.5490000000000004</v>
      </c>
      <c r="M13471" s="24">
        <f t="shared" si="2106"/>
        <v>1.9279999999999999</v>
      </c>
      <c r="N13471" s="24">
        <f t="shared" si="2107"/>
        <v>3.7810000000000001</v>
      </c>
      <c r="O13471" s="24">
        <f t="shared" si="2108"/>
        <v>0</v>
      </c>
      <c r="P13471" s="24">
        <f t="shared" si="2109"/>
        <v>0</v>
      </c>
    </row>
    <row r="13472" spans="1:16" x14ac:dyDescent="0.25">
      <c r="A13472" s="15">
        <v>42323</v>
      </c>
      <c r="B13472">
        <v>0</v>
      </c>
      <c r="C13472">
        <v>1801</v>
      </c>
      <c r="D13472">
        <v>0</v>
      </c>
      <c r="E13472">
        <v>3799</v>
      </c>
      <c r="F13472">
        <v>0</v>
      </c>
      <c r="G13472">
        <f t="shared" si="2100"/>
        <v>11449</v>
      </c>
      <c r="H13472">
        <f t="shared" si="2101"/>
        <v>4531</v>
      </c>
      <c r="I13472">
        <f t="shared" si="2102"/>
        <v>2015</v>
      </c>
      <c r="J13472">
        <f t="shared" si="2103"/>
        <v>11</v>
      </c>
      <c r="K13472" s="24">
        <f t="shared" si="2104"/>
        <v>11.449</v>
      </c>
      <c r="L13472" s="24">
        <f t="shared" si="2105"/>
        <v>4.5309999999999997</v>
      </c>
      <c r="M13472" s="24">
        <f t="shared" si="2106"/>
        <v>1.8009999999999999</v>
      </c>
      <c r="N13472" s="24">
        <f t="shared" si="2107"/>
        <v>3.7989999999999999</v>
      </c>
      <c r="O13472" s="24">
        <f t="shared" si="2108"/>
        <v>0</v>
      </c>
      <c r="P13472" s="24">
        <f t="shared" si="2109"/>
        <v>0</v>
      </c>
    </row>
    <row r="13473" spans="1:16" x14ac:dyDescent="0.25">
      <c r="A13473" s="15">
        <v>42324</v>
      </c>
      <c r="B13473">
        <v>0</v>
      </c>
      <c r="C13473">
        <v>1667</v>
      </c>
      <c r="D13473">
        <v>0</v>
      </c>
      <c r="E13473">
        <v>3784</v>
      </c>
      <c r="F13473">
        <v>0</v>
      </c>
      <c r="G13473">
        <f t="shared" si="2100"/>
        <v>11583</v>
      </c>
      <c r="H13473">
        <f t="shared" si="2101"/>
        <v>4546</v>
      </c>
      <c r="I13473">
        <f t="shared" si="2102"/>
        <v>2015</v>
      </c>
      <c r="J13473">
        <f t="shared" si="2103"/>
        <v>11</v>
      </c>
      <c r="K13473" s="24">
        <f t="shared" si="2104"/>
        <v>11.583</v>
      </c>
      <c r="L13473" s="24">
        <f t="shared" si="2105"/>
        <v>4.5460000000000003</v>
      </c>
      <c r="M13473" s="24">
        <f t="shared" si="2106"/>
        <v>1.667</v>
      </c>
      <c r="N13473" s="24">
        <f t="shared" si="2107"/>
        <v>3.7839999999999998</v>
      </c>
      <c r="O13473" s="24">
        <f t="shared" si="2108"/>
        <v>0</v>
      </c>
      <c r="P13473" s="24">
        <f t="shared" si="2109"/>
        <v>0</v>
      </c>
    </row>
    <row r="13474" spans="1:16" x14ac:dyDescent="0.25">
      <c r="A13474" s="15">
        <v>42325</v>
      </c>
      <c r="B13474">
        <v>0</v>
      </c>
      <c r="C13474">
        <v>1318</v>
      </c>
      <c r="D13474">
        <v>0</v>
      </c>
      <c r="E13474">
        <v>3752</v>
      </c>
      <c r="F13474">
        <v>0</v>
      </c>
      <c r="G13474">
        <f t="shared" si="2100"/>
        <v>11932</v>
      </c>
      <c r="H13474">
        <f t="shared" si="2101"/>
        <v>4578</v>
      </c>
      <c r="I13474">
        <f t="shared" si="2102"/>
        <v>2015</v>
      </c>
      <c r="J13474">
        <f t="shared" si="2103"/>
        <v>11</v>
      </c>
      <c r="K13474" s="24">
        <f t="shared" si="2104"/>
        <v>11.932</v>
      </c>
      <c r="L13474" s="24">
        <f t="shared" si="2105"/>
        <v>4.5780000000000003</v>
      </c>
      <c r="M13474" s="24">
        <f t="shared" si="2106"/>
        <v>1.3180000000000001</v>
      </c>
      <c r="N13474" s="24">
        <f t="shared" si="2107"/>
        <v>3.7519999999999998</v>
      </c>
      <c r="O13474" s="24">
        <f t="shared" si="2108"/>
        <v>0</v>
      </c>
      <c r="P13474" s="24">
        <f t="shared" si="2109"/>
        <v>0</v>
      </c>
    </row>
    <row r="13475" spans="1:16" x14ac:dyDescent="0.25">
      <c r="A13475" s="15">
        <v>42326</v>
      </c>
      <c r="B13475">
        <v>0</v>
      </c>
      <c r="C13475">
        <v>1270</v>
      </c>
      <c r="D13475">
        <v>0</v>
      </c>
      <c r="E13475">
        <v>3745</v>
      </c>
      <c r="F13475">
        <v>0</v>
      </c>
      <c r="G13475">
        <f t="shared" si="2100"/>
        <v>11980</v>
      </c>
      <c r="H13475">
        <f t="shared" si="2101"/>
        <v>4585</v>
      </c>
      <c r="I13475">
        <f t="shared" si="2102"/>
        <v>2015</v>
      </c>
      <c r="J13475">
        <f t="shared" si="2103"/>
        <v>11</v>
      </c>
      <c r="K13475" s="24">
        <f t="shared" si="2104"/>
        <v>11.98</v>
      </c>
      <c r="L13475" s="24">
        <f t="shared" si="2105"/>
        <v>4.585</v>
      </c>
      <c r="M13475" s="24">
        <f t="shared" si="2106"/>
        <v>1.27</v>
      </c>
      <c r="N13475" s="24">
        <f t="shared" si="2107"/>
        <v>3.7450000000000001</v>
      </c>
      <c r="O13475" s="24">
        <f t="shared" si="2108"/>
        <v>0</v>
      </c>
      <c r="P13475" s="24">
        <f t="shared" si="2109"/>
        <v>0</v>
      </c>
    </row>
    <row r="13476" spans="1:16" x14ac:dyDescent="0.25">
      <c r="A13476" s="15">
        <v>42327</v>
      </c>
      <c r="B13476">
        <v>0</v>
      </c>
      <c r="C13476">
        <v>1097</v>
      </c>
      <c r="D13476">
        <v>0</v>
      </c>
      <c r="E13476">
        <v>3884</v>
      </c>
      <c r="F13476">
        <v>0</v>
      </c>
      <c r="G13476">
        <f t="shared" si="2100"/>
        <v>12153</v>
      </c>
      <c r="H13476">
        <f t="shared" si="2101"/>
        <v>4446</v>
      </c>
      <c r="I13476">
        <f t="shared" si="2102"/>
        <v>2015</v>
      </c>
      <c r="J13476">
        <f t="shared" si="2103"/>
        <v>11</v>
      </c>
      <c r="K13476" s="24">
        <f t="shared" si="2104"/>
        <v>12.153</v>
      </c>
      <c r="L13476" s="24">
        <f t="shared" si="2105"/>
        <v>4.4459999999999997</v>
      </c>
      <c r="M13476" s="24">
        <f t="shared" si="2106"/>
        <v>1.097</v>
      </c>
      <c r="N13476" s="24">
        <f t="shared" si="2107"/>
        <v>3.8839999999999999</v>
      </c>
      <c r="O13476" s="24">
        <f t="shared" si="2108"/>
        <v>0</v>
      </c>
      <c r="P13476" s="24">
        <f t="shared" si="2109"/>
        <v>0</v>
      </c>
    </row>
    <row r="13477" spans="1:16" x14ac:dyDescent="0.25">
      <c r="A13477" s="15">
        <v>42328</v>
      </c>
      <c r="B13477">
        <v>0</v>
      </c>
      <c r="C13477">
        <v>1111</v>
      </c>
      <c r="D13477">
        <v>0</v>
      </c>
      <c r="E13477">
        <v>3800</v>
      </c>
      <c r="F13477">
        <v>0</v>
      </c>
      <c r="G13477">
        <f t="shared" si="2100"/>
        <v>12139</v>
      </c>
      <c r="H13477">
        <f t="shared" si="2101"/>
        <v>4530</v>
      </c>
      <c r="I13477">
        <f t="shared" si="2102"/>
        <v>2015</v>
      </c>
      <c r="J13477">
        <f t="shared" si="2103"/>
        <v>11</v>
      </c>
      <c r="K13477" s="24">
        <f t="shared" si="2104"/>
        <v>12.138999999999999</v>
      </c>
      <c r="L13477" s="24">
        <f t="shared" si="2105"/>
        <v>4.53</v>
      </c>
      <c r="M13477" s="24">
        <f t="shared" si="2106"/>
        <v>1.111</v>
      </c>
      <c r="N13477" s="24">
        <f t="shared" si="2107"/>
        <v>3.8</v>
      </c>
      <c r="O13477" s="24">
        <f t="shared" si="2108"/>
        <v>0</v>
      </c>
      <c r="P13477" s="24">
        <f t="shared" si="2109"/>
        <v>0</v>
      </c>
    </row>
    <row r="13478" spans="1:16" x14ac:dyDescent="0.25">
      <c r="A13478" s="15">
        <v>42329</v>
      </c>
      <c r="B13478">
        <v>0</v>
      </c>
      <c r="C13478">
        <v>931</v>
      </c>
      <c r="D13478">
        <v>0</v>
      </c>
      <c r="E13478">
        <v>3811</v>
      </c>
      <c r="F13478">
        <v>0</v>
      </c>
      <c r="G13478">
        <f t="shared" si="2100"/>
        <v>12319</v>
      </c>
      <c r="H13478">
        <f t="shared" si="2101"/>
        <v>4519</v>
      </c>
      <c r="I13478">
        <f t="shared" si="2102"/>
        <v>2015</v>
      </c>
      <c r="J13478">
        <f t="shared" si="2103"/>
        <v>11</v>
      </c>
      <c r="K13478" s="24">
        <f t="shared" si="2104"/>
        <v>12.319000000000001</v>
      </c>
      <c r="L13478" s="24">
        <f t="shared" si="2105"/>
        <v>4.5190000000000001</v>
      </c>
      <c r="M13478" s="24">
        <f t="shared" si="2106"/>
        <v>0.93100000000000005</v>
      </c>
      <c r="N13478" s="24">
        <f t="shared" si="2107"/>
        <v>3.8109999999999999</v>
      </c>
      <c r="O13478" s="24">
        <f t="shared" si="2108"/>
        <v>0</v>
      </c>
      <c r="P13478" s="24">
        <f t="shared" si="2109"/>
        <v>0</v>
      </c>
    </row>
    <row r="13479" spans="1:16" x14ac:dyDescent="0.25">
      <c r="A13479" s="15">
        <v>42330</v>
      </c>
      <c r="B13479">
        <v>0</v>
      </c>
      <c r="C13479">
        <v>548</v>
      </c>
      <c r="D13479">
        <v>0</v>
      </c>
      <c r="E13479">
        <v>1646</v>
      </c>
      <c r="F13479">
        <v>0</v>
      </c>
      <c r="G13479">
        <f t="shared" si="2100"/>
        <v>12702</v>
      </c>
      <c r="H13479">
        <f t="shared" si="2101"/>
        <v>6684</v>
      </c>
      <c r="I13479">
        <f t="shared" si="2102"/>
        <v>2015</v>
      </c>
      <c r="J13479">
        <f t="shared" si="2103"/>
        <v>11</v>
      </c>
      <c r="K13479" s="24">
        <f t="shared" si="2104"/>
        <v>12.702</v>
      </c>
      <c r="L13479" s="24">
        <f t="shared" si="2105"/>
        <v>6.6840000000000002</v>
      </c>
      <c r="M13479" s="24">
        <f t="shared" si="2106"/>
        <v>0.54800000000000004</v>
      </c>
      <c r="N13479" s="24">
        <f t="shared" si="2107"/>
        <v>1.6459999999999999</v>
      </c>
      <c r="O13479" s="24">
        <f t="shared" si="2108"/>
        <v>0</v>
      </c>
      <c r="P13479" s="24">
        <f t="shared" si="2109"/>
        <v>0</v>
      </c>
    </row>
    <row r="13480" spans="1:16" x14ac:dyDescent="0.25">
      <c r="A13480" s="15">
        <v>42331</v>
      </c>
      <c r="B13480">
        <v>0</v>
      </c>
      <c r="C13480">
        <v>653</v>
      </c>
      <c r="D13480">
        <v>0</v>
      </c>
      <c r="E13480">
        <v>1584</v>
      </c>
      <c r="F13480">
        <v>0</v>
      </c>
      <c r="G13480">
        <f t="shared" si="2100"/>
        <v>12597</v>
      </c>
      <c r="H13480">
        <f t="shared" si="2101"/>
        <v>6746</v>
      </c>
      <c r="I13480">
        <f t="shared" si="2102"/>
        <v>2015</v>
      </c>
      <c r="J13480">
        <f t="shared" si="2103"/>
        <v>11</v>
      </c>
      <c r="K13480" s="24">
        <f t="shared" si="2104"/>
        <v>12.597</v>
      </c>
      <c r="L13480" s="24">
        <f t="shared" si="2105"/>
        <v>6.7460000000000004</v>
      </c>
      <c r="M13480" s="24">
        <f t="shared" si="2106"/>
        <v>0.65300000000000002</v>
      </c>
      <c r="N13480" s="24">
        <f t="shared" si="2107"/>
        <v>1.5840000000000001</v>
      </c>
      <c r="O13480" s="24">
        <f t="shared" si="2108"/>
        <v>0</v>
      </c>
      <c r="P13480" s="24">
        <f t="shared" si="2109"/>
        <v>0</v>
      </c>
    </row>
    <row r="13481" spans="1:16" x14ac:dyDescent="0.25">
      <c r="A13481" s="15">
        <v>42332</v>
      </c>
      <c r="B13481">
        <v>0</v>
      </c>
      <c r="C13481">
        <v>467</v>
      </c>
      <c r="D13481">
        <v>0</v>
      </c>
      <c r="E13481">
        <v>1600</v>
      </c>
      <c r="F13481">
        <v>0</v>
      </c>
      <c r="G13481">
        <f t="shared" si="2100"/>
        <v>12783</v>
      </c>
      <c r="H13481">
        <f t="shared" si="2101"/>
        <v>6730</v>
      </c>
      <c r="I13481">
        <f t="shared" si="2102"/>
        <v>2015</v>
      </c>
      <c r="J13481">
        <f t="shared" si="2103"/>
        <v>11</v>
      </c>
      <c r="K13481" s="24">
        <f t="shared" si="2104"/>
        <v>12.782999999999999</v>
      </c>
      <c r="L13481" s="24">
        <f t="shared" si="2105"/>
        <v>6.73</v>
      </c>
      <c r="M13481" s="24">
        <f t="shared" si="2106"/>
        <v>0.46700000000000003</v>
      </c>
      <c r="N13481" s="24">
        <f t="shared" si="2107"/>
        <v>1.6</v>
      </c>
      <c r="O13481" s="24">
        <f t="shared" si="2108"/>
        <v>0</v>
      </c>
      <c r="P13481" s="24">
        <f t="shared" si="2109"/>
        <v>0</v>
      </c>
    </row>
    <row r="13482" spans="1:16" x14ac:dyDescent="0.25">
      <c r="A13482" s="15">
        <v>42333</v>
      </c>
      <c r="B13482">
        <v>0</v>
      </c>
      <c r="C13482">
        <v>455</v>
      </c>
      <c r="D13482">
        <v>0</v>
      </c>
      <c r="E13482">
        <v>1609</v>
      </c>
      <c r="F13482">
        <v>0</v>
      </c>
      <c r="G13482">
        <f t="shared" si="2100"/>
        <v>12795</v>
      </c>
      <c r="H13482">
        <f t="shared" si="2101"/>
        <v>6721</v>
      </c>
      <c r="I13482">
        <f t="shared" si="2102"/>
        <v>2015</v>
      </c>
      <c r="J13482">
        <f t="shared" si="2103"/>
        <v>11</v>
      </c>
      <c r="K13482" s="24">
        <f t="shared" si="2104"/>
        <v>12.795</v>
      </c>
      <c r="L13482" s="24">
        <f t="shared" si="2105"/>
        <v>6.7210000000000001</v>
      </c>
      <c r="M13482" s="24">
        <f t="shared" si="2106"/>
        <v>0.45500000000000002</v>
      </c>
      <c r="N13482" s="24">
        <f t="shared" si="2107"/>
        <v>1.609</v>
      </c>
      <c r="O13482" s="24">
        <f t="shared" si="2108"/>
        <v>0</v>
      </c>
      <c r="P13482" s="24">
        <f t="shared" si="2109"/>
        <v>0</v>
      </c>
    </row>
    <row r="13483" spans="1:16" x14ac:dyDescent="0.25">
      <c r="A13483" s="15">
        <v>42334</v>
      </c>
      <c r="B13483">
        <v>0</v>
      </c>
      <c r="C13483">
        <v>546</v>
      </c>
      <c r="D13483">
        <v>0</v>
      </c>
      <c r="E13483">
        <v>1589</v>
      </c>
      <c r="F13483">
        <v>0</v>
      </c>
      <c r="G13483">
        <f t="shared" si="2100"/>
        <v>12704</v>
      </c>
      <c r="H13483">
        <f t="shared" si="2101"/>
        <v>6741</v>
      </c>
      <c r="I13483">
        <f t="shared" si="2102"/>
        <v>2015</v>
      </c>
      <c r="J13483">
        <f t="shared" si="2103"/>
        <v>11</v>
      </c>
      <c r="K13483" s="24">
        <f t="shared" si="2104"/>
        <v>12.704000000000001</v>
      </c>
      <c r="L13483" s="24">
        <f t="shared" si="2105"/>
        <v>6.7409999999999997</v>
      </c>
      <c r="M13483" s="24">
        <f t="shared" si="2106"/>
        <v>0.54600000000000004</v>
      </c>
      <c r="N13483" s="24">
        <f t="shared" si="2107"/>
        <v>1.589</v>
      </c>
      <c r="O13483" s="24">
        <f t="shared" si="2108"/>
        <v>0</v>
      </c>
      <c r="P13483" s="24">
        <f t="shared" si="2109"/>
        <v>0</v>
      </c>
    </row>
    <row r="13484" spans="1:16" x14ac:dyDescent="0.25">
      <c r="A13484" s="15">
        <v>42335</v>
      </c>
      <c r="B13484">
        <v>0</v>
      </c>
      <c r="C13484">
        <v>548</v>
      </c>
      <c r="D13484">
        <v>0</v>
      </c>
      <c r="E13484">
        <v>1587</v>
      </c>
      <c r="F13484">
        <v>0</v>
      </c>
      <c r="G13484">
        <f t="shared" si="2100"/>
        <v>12702</v>
      </c>
      <c r="H13484">
        <f t="shared" si="2101"/>
        <v>6743</v>
      </c>
      <c r="I13484">
        <f t="shared" si="2102"/>
        <v>2015</v>
      </c>
      <c r="J13484">
        <f t="shared" si="2103"/>
        <v>11</v>
      </c>
      <c r="K13484" s="24">
        <f t="shared" si="2104"/>
        <v>12.702</v>
      </c>
      <c r="L13484" s="24">
        <f t="shared" si="2105"/>
        <v>6.7430000000000003</v>
      </c>
      <c r="M13484" s="24">
        <f t="shared" si="2106"/>
        <v>0.54800000000000004</v>
      </c>
      <c r="N13484" s="24">
        <f t="shared" si="2107"/>
        <v>1.587</v>
      </c>
      <c r="O13484" s="24">
        <f t="shared" si="2108"/>
        <v>0</v>
      </c>
      <c r="P13484" s="24">
        <f t="shared" si="2109"/>
        <v>0</v>
      </c>
    </row>
    <row r="13485" spans="1:16" x14ac:dyDescent="0.25">
      <c r="A13485" s="15">
        <v>42336</v>
      </c>
      <c r="B13485">
        <v>0</v>
      </c>
      <c r="C13485">
        <v>558</v>
      </c>
      <c r="D13485">
        <v>0</v>
      </c>
      <c r="E13485">
        <v>1586</v>
      </c>
      <c r="F13485">
        <v>0</v>
      </c>
      <c r="G13485">
        <f t="shared" si="2100"/>
        <v>12692</v>
      </c>
      <c r="H13485">
        <f t="shared" si="2101"/>
        <v>6744</v>
      </c>
      <c r="I13485">
        <f t="shared" si="2102"/>
        <v>2015</v>
      </c>
      <c r="J13485">
        <f t="shared" si="2103"/>
        <v>11</v>
      </c>
      <c r="K13485" s="24">
        <f t="shared" si="2104"/>
        <v>12.692</v>
      </c>
      <c r="L13485" s="24">
        <f t="shared" si="2105"/>
        <v>6.7439999999999998</v>
      </c>
      <c r="M13485" s="24">
        <f t="shared" si="2106"/>
        <v>0.55800000000000005</v>
      </c>
      <c r="N13485" s="24">
        <f t="shared" si="2107"/>
        <v>1.5860000000000001</v>
      </c>
      <c r="O13485" s="24">
        <f t="shared" si="2108"/>
        <v>0</v>
      </c>
      <c r="P13485" s="24">
        <f t="shared" si="2109"/>
        <v>0</v>
      </c>
    </row>
    <row r="13486" spans="1:16" x14ac:dyDescent="0.25">
      <c r="A13486" s="15">
        <v>42337</v>
      </c>
      <c r="B13486">
        <v>0</v>
      </c>
      <c r="C13486">
        <v>546</v>
      </c>
      <c r="D13486">
        <v>0</v>
      </c>
      <c r="E13486">
        <v>1584</v>
      </c>
      <c r="F13486">
        <v>0</v>
      </c>
      <c r="G13486">
        <f t="shared" si="2100"/>
        <v>12704</v>
      </c>
      <c r="H13486">
        <f t="shared" si="2101"/>
        <v>6746</v>
      </c>
      <c r="I13486">
        <f t="shared" si="2102"/>
        <v>2015</v>
      </c>
      <c r="J13486">
        <f t="shared" si="2103"/>
        <v>11</v>
      </c>
      <c r="K13486" s="24">
        <f t="shared" si="2104"/>
        <v>12.704000000000001</v>
      </c>
      <c r="L13486" s="24">
        <f t="shared" si="2105"/>
        <v>6.7460000000000004</v>
      </c>
      <c r="M13486" s="24">
        <f t="shared" si="2106"/>
        <v>0.54600000000000004</v>
      </c>
      <c r="N13486" s="24">
        <f t="shared" si="2107"/>
        <v>1.5840000000000001</v>
      </c>
      <c r="O13486" s="24">
        <f t="shared" si="2108"/>
        <v>0</v>
      </c>
      <c r="P13486" s="24">
        <f t="shared" si="2109"/>
        <v>0</v>
      </c>
    </row>
    <row r="13487" spans="1:16" x14ac:dyDescent="0.25">
      <c r="A13487" s="15">
        <v>42338</v>
      </c>
      <c r="B13487">
        <v>0</v>
      </c>
      <c r="C13487">
        <v>546</v>
      </c>
      <c r="D13487">
        <v>0</v>
      </c>
      <c r="E13487">
        <v>1582</v>
      </c>
      <c r="F13487">
        <v>0</v>
      </c>
      <c r="G13487">
        <f t="shared" si="2100"/>
        <v>12704</v>
      </c>
      <c r="H13487">
        <f t="shared" si="2101"/>
        <v>6748</v>
      </c>
      <c r="I13487">
        <f t="shared" si="2102"/>
        <v>2015</v>
      </c>
      <c r="J13487">
        <f t="shared" si="2103"/>
        <v>11</v>
      </c>
      <c r="K13487" s="24">
        <f t="shared" si="2104"/>
        <v>12.704000000000001</v>
      </c>
      <c r="L13487" s="24">
        <f t="shared" si="2105"/>
        <v>6.7480000000000002</v>
      </c>
      <c r="M13487" s="24">
        <f t="shared" si="2106"/>
        <v>0.54600000000000004</v>
      </c>
      <c r="N13487" s="24">
        <f t="shared" si="2107"/>
        <v>1.5820000000000001</v>
      </c>
      <c r="O13487" s="24">
        <f t="shared" si="2108"/>
        <v>0</v>
      </c>
      <c r="P13487" s="24">
        <f t="shared" si="2109"/>
        <v>0</v>
      </c>
    </row>
    <row r="13488" spans="1:16" x14ac:dyDescent="0.25">
      <c r="A13488" s="15">
        <v>42339</v>
      </c>
      <c r="B13488">
        <v>0</v>
      </c>
      <c r="C13488">
        <v>273</v>
      </c>
      <c r="D13488">
        <v>0</v>
      </c>
      <c r="E13488">
        <v>1578</v>
      </c>
      <c r="F13488">
        <v>0</v>
      </c>
      <c r="G13488">
        <f t="shared" si="2100"/>
        <v>12977</v>
      </c>
      <c r="H13488">
        <f t="shared" si="2101"/>
        <v>6752</v>
      </c>
      <c r="I13488">
        <f t="shared" si="2102"/>
        <v>2015</v>
      </c>
      <c r="J13488">
        <f t="shared" si="2103"/>
        <v>12</v>
      </c>
      <c r="K13488" s="24">
        <f t="shared" si="2104"/>
        <v>12.977</v>
      </c>
      <c r="L13488" s="24">
        <f t="shared" si="2105"/>
        <v>6.7519999999999998</v>
      </c>
      <c r="M13488" s="24">
        <f t="shared" si="2106"/>
        <v>0.27300000000000002</v>
      </c>
      <c r="N13488" s="24">
        <f t="shared" si="2107"/>
        <v>1.5780000000000001</v>
      </c>
      <c r="O13488" s="24">
        <f t="shared" si="2108"/>
        <v>0</v>
      </c>
      <c r="P13488" s="24">
        <f t="shared" si="2109"/>
        <v>0</v>
      </c>
    </row>
    <row r="13489" spans="1:16" x14ac:dyDescent="0.25">
      <c r="A13489" s="15">
        <v>42340</v>
      </c>
      <c r="B13489">
        <v>0</v>
      </c>
      <c r="C13489">
        <v>364</v>
      </c>
      <c r="D13489">
        <v>0</v>
      </c>
      <c r="E13489">
        <v>795</v>
      </c>
      <c r="F13489">
        <v>0</v>
      </c>
      <c r="G13489">
        <f t="shared" si="2100"/>
        <v>12886</v>
      </c>
      <c r="H13489">
        <f t="shared" si="2101"/>
        <v>7535</v>
      </c>
      <c r="I13489">
        <f t="shared" si="2102"/>
        <v>2015</v>
      </c>
      <c r="J13489">
        <f t="shared" si="2103"/>
        <v>12</v>
      </c>
      <c r="K13489" s="24">
        <f t="shared" si="2104"/>
        <v>12.885999999999999</v>
      </c>
      <c r="L13489" s="24">
        <f t="shared" si="2105"/>
        <v>7.5350000000000001</v>
      </c>
      <c r="M13489" s="24">
        <f t="shared" si="2106"/>
        <v>0.36399999999999999</v>
      </c>
      <c r="N13489" s="24">
        <f t="shared" si="2107"/>
        <v>0.79500000000000004</v>
      </c>
      <c r="O13489" s="24">
        <f t="shared" si="2108"/>
        <v>0</v>
      </c>
      <c r="P13489" s="24">
        <f t="shared" si="2109"/>
        <v>0</v>
      </c>
    </row>
    <row r="13490" spans="1:16" x14ac:dyDescent="0.25">
      <c r="A13490" s="15">
        <v>42341</v>
      </c>
      <c r="B13490">
        <v>0</v>
      </c>
      <c r="C13490">
        <v>373</v>
      </c>
      <c r="D13490">
        <v>0</v>
      </c>
      <c r="E13490">
        <v>797</v>
      </c>
      <c r="F13490">
        <v>0</v>
      </c>
      <c r="G13490">
        <f t="shared" si="2100"/>
        <v>12877</v>
      </c>
      <c r="H13490">
        <f t="shared" si="2101"/>
        <v>7533</v>
      </c>
      <c r="I13490">
        <f t="shared" si="2102"/>
        <v>2015</v>
      </c>
      <c r="J13490">
        <f t="shared" si="2103"/>
        <v>12</v>
      </c>
      <c r="K13490" s="24">
        <f t="shared" si="2104"/>
        <v>12.877000000000001</v>
      </c>
      <c r="L13490" s="24">
        <f t="shared" si="2105"/>
        <v>7.5330000000000004</v>
      </c>
      <c r="M13490" s="24">
        <f t="shared" si="2106"/>
        <v>0.373</v>
      </c>
      <c r="N13490" s="24">
        <f t="shared" si="2107"/>
        <v>0.79700000000000004</v>
      </c>
      <c r="O13490" s="24">
        <f t="shared" si="2108"/>
        <v>0</v>
      </c>
      <c r="P13490" s="24">
        <f t="shared" si="2109"/>
        <v>0</v>
      </c>
    </row>
    <row r="13491" spans="1:16" x14ac:dyDescent="0.25">
      <c r="A13491" s="15">
        <v>42342</v>
      </c>
      <c r="B13491">
        <v>0</v>
      </c>
      <c r="C13491">
        <v>1120</v>
      </c>
      <c r="D13491">
        <v>0</v>
      </c>
      <c r="E13491">
        <v>801</v>
      </c>
      <c r="F13491">
        <v>0</v>
      </c>
      <c r="G13491">
        <f t="shared" si="2100"/>
        <v>12130</v>
      </c>
      <c r="H13491">
        <f t="shared" si="2101"/>
        <v>7529</v>
      </c>
      <c r="I13491">
        <f t="shared" si="2102"/>
        <v>2015</v>
      </c>
      <c r="J13491">
        <f t="shared" si="2103"/>
        <v>12</v>
      </c>
      <c r="K13491" s="24">
        <f t="shared" si="2104"/>
        <v>12.13</v>
      </c>
      <c r="L13491" s="24">
        <f t="shared" si="2105"/>
        <v>7.5289999999999999</v>
      </c>
      <c r="M13491" s="24">
        <f t="shared" si="2106"/>
        <v>1.1200000000000001</v>
      </c>
      <c r="N13491" s="24">
        <f t="shared" si="2107"/>
        <v>0.80100000000000005</v>
      </c>
      <c r="O13491" s="24">
        <f t="shared" si="2108"/>
        <v>0</v>
      </c>
      <c r="P13491" s="24">
        <f t="shared" si="2109"/>
        <v>0</v>
      </c>
    </row>
    <row r="13492" spans="1:16" x14ac:dyDescent="0.25">
      <c r="A13492" s="15">
        <v>42343</v>
      </c>
      <c r="B13492">
        <v>0</v>
      </c>
      <c r="C13492">
        <v>373</v>
      </c>
      <c r="D13492">
        <v>0</v>
      </c>
      <c r="E13492">
        <v>796</v>
      </c>
      <c r="F13492">
        <v>0</v>
      </c>
      <c r="G13492">
        <f t="shared" si="2100"/>
        <v>12877</v>
      </c>
      <c r="H13492">
        <f t="shared" si="2101"/>
        <v>7534</v>
      </c>
      <c r="I13492">
        <f t="shared" si="2102"/>
        <v>2015</v>
      </c>
      <c r="J13492">
        <f t="shared" si="2103"/>
        <v>12</v>
      </c>
      <c r="K13492" s="24">
        <f t="shared" si="2104"/>
        <v>12.877000000000001</v>
      </c>
      <c r="L13492" s="24">
        <f t="shared" si="2105"/>
        <v>7.5339999999999998</v>
      </c>
      <c r="M13492" s="24">
        <f t="shared" si="2106"/>
        <v>0.373</v>
      </c>
      <c r="N13492" s="24">
        <f t="shared" si="2107"/>
        <v>0.79600000000000004</v>
      </c>
      <c r="O13492" s="24">
        <f t="shared" si="2108"/>
        <v>0</v>
      </c>
      <c r="P13492" s="24">
        <f t="shared" si="2109"/>
        <v>0</v>
      </c>
    </row>
    <row r="13493" spans="1:16" x14ac:dyDescent="0.25">
      <c r="A13493" s="15">
        <v>42344</v>
      </c>
      <c r="B13493">
        <v>0</v>
      </c>
      <c r="C13493">
        <v>373</v>
      </c>
      <c r="D13493">
        <v>0</v>
      </c>
      <c r="E13493">
        <v>803</v>
      </c>
      <c r="F13493">
        <v>0</v>
      </c>
      <c r="G13493">
        <f t="shared" si="2100"/>
        <v>12877</v>
      </c>
      <c r="H13493">
        <f t="shared" si="2101"/>
        <v>7527</v>
      </c>
      <c r="I13493">
        <f t="shared" si="2102"/>
        <v>2015</v>
      </c>
      <c r="J13493">
        <f t="shared" si="2103"/>
        <v>12</v>
      </c>
      <c r="K13493" s="24">
        <f t="shared" si="2104"/>
        <v>12.877000000000001</v>
      </c>
      <c r="L13493" s="24">
        <f t="shared" si="2105"/>
        <v>7.5270000000000001</v>
      </c>
      <c r="M13493" s="24">
        <f t="shared" si="2106"/>
        <v>0.373</v>
      </c>
      <c r="N13493" s="24">
        <f t="shared" si="2107"/>
        <v>0.80300000000000005</v>
      </c>
      <c r="O13493" s="24">
        <f t="shared" si="2108"/>
        <v>0</v>
      </c>
      <c r="P13493" s="24">
        <f t="shared" si="2109"/>
        <v>0</v>
      </c>
    </row>
    <row r="13494" spans="1:16" x14ac:dyDescent="0.25">
      <c r="A13494" s="15">
        <v>42345</v>
      </c>
      <c r="B13494">
        <v>0</v>
      </c>
      <c r="C13494">
        <v>373</v>
      </c>
      <c r="D13494">
        <v>0</v>
      </c>
      <c r="E13494">
        <v>803</v>
      </c>
      <c r="F13494">
        <v>0</v>
      </c>
      <c r="G13494">
        <f t="shared" si="2100"/>
        <v>12877</v>
      </c>
      <c r="H13494">
        <f t="shared" si="2101"/>
        <v>7527</v>
      </c>
      <c r="I13494">
        <f t="shared" si="2102"/>
        <v>2015</v>
      </c>
      <c r="J13494">
        <f t="shared" si="2103"/>
        <v>12</v>
      </c>
      <c r="K13494" s="24">
        <f t="shared" si="2104"/>
        <v>12.877000000000001</v>
      </c>
      <c r="L13494" s="24">
        <f t="shared" si="2105"/>
        <v>7.5270000000000001</v>
      </c>
      <c r="M13494" s="24">
        <f t="shared" si="2106"/>
        <v>0.373</v>
      </c>
      <c r="N13494" s="24">
        <f t="shared" si="2107"/>
        <v>0.80300000000000005</v>
      </c>
      <c r="O13494" s="24">
        <f t="shared" si="2108"/>
        <v>0</v>
      </c>
      <c r="P13494" s="24">
        <f t="shared" si="2109"/>
        <v>0</v>
      </c>
    </row>
    <row r="13495" spans="1:16" x14ac:dyDescent="0.25">
      <c r="A13495" s="15">
        <v>42346</v>
      </c>
      <c r="B13495">
        <v>0</v>
      </c>
      <c r="C13495">
        <v>364</v>
      </c>
      <c r="D13495">
        <v>0</v>
      </c>
      <c r="E13495">
        <v>801</v>
      </c>
      <c r="F13495">
        <v>0</v>
      </c>
      <c r="G13495">
        <f t="shared" si="2100"/>
        <v>12886</v>
      </c>
      <c r="H13495">
        <f t="shared" si="2101"/>
        <v>7529</v>
      </c>
      <c r="I13495">
        <f t="shared" si="2102"/>
        <v>2015</v>
      </c>
      <c r="J13495">
        <f t="shared" si="2103"/>
        <v>12</v>
      </c>
      <c r="K13495" s="24">
        <f t="shared" si="2104"/>
        <v>12.885999999999999</v>
      </c>
      <c r="L13495" s="24">
        <f t="shared" si="2105"/>
        <v>7.5289999999999999</v>
      </c>
      <c r="M13495" s="24">
        <f t="shared" si="2106"/>
        <v>0.36399999999999999</v>
      </c>
      <c r="N13495" s="24">
        <f t="shared" si="2107"/>
        <v>0.80100000000000005</v>
      </c>
      <c r="O13495" s="24">
        <f t="shared" si="2108"/>
        <v>0</v>
      </c>
      <c r="P13495" s="24">
        <f t="shared" si="2109"/>
        <v>0</v>
      </c>
    </row>
    <row r="13496" spans="1:16" x14ac:dyDescent="0.25">
      <c r="A13496" s="15">
        <v>42347</v>
      </c>
      <c r="B13496">
        <v>0</v>
      </c>
      <c r="C13496">
        <v>373</v>
      </c>
      <c r="D13496">
        <v>0</v>
      </c>
      <c r="E13496">
        <v>786</v>
      </c>
      <c r="F13496">
        <v>0</v>
      </c>
      <c r="G13496">
        <f t="shared" si="2100"/>
        <v>12877</v>
      </c>
      <c r="H13496">
        <f t="shared" si="2101"/>
        <v>7544</v>
      </c>
      <c r="I13496">
        <f t="shared" si="2102"/>
        <v>2015</v>
      </c>
      <c r="J13496">
        <f t="shared" si="2103"/>
        <v>12</v>
      </c>
      <c r="K13496" s="24">
        <f t="shared" si="2104"/>
        <v>12.877000000000001</v>
      </c>
      <c r="L13496" s="24">
        <f t="shared" si="2105"/>
        <v>7.5439999999999996</v>
      </c>
      <c r="M13496" s="24">
        <f t="shared" si="2106"/>
        <v>0.373</v>
      </c>
      <c r="N13496" s="24">
        <f t="shared" si="2107"/>
        <v>0.78600000000000003</v>
      </c>
      <c r="O13496" s="24">
        <f t="shared" si="2108"/>
        <v>0</v>
      </c>
      <c r="P13496" s="24">
        <f t="shared" si="2109"/>
        <v>0</v>
      </c>
    </row>
    <row r="13497" spans="1:16" x14ac:dyDescent="0.25">
      <c r="A13497" s="15">
        <v>42348</v>
      </c>
      <c r="B13497">
        <v>0</v>
      </c>
      <c r="C13497">
        <v>364</v>
      </c>
      <c r="D13497">
        <v>0</v>
      </c>
      <c r="E13497">
        <v>805</v>
      </c>
      <c r="F13497">
        <v>0</v>
      </c>
      <c r="G13497">
        <f t="shared" si="2100"/>
        <v>12886</v>
      </c>
      <c r="H13497">
        <f t="shared" si="2101"/>
        <v>7525</v>
      </c>
      <c r="I13497">
        <f t="shared" si="2102"/>
        <v>2015</v>
      </c>
      <c r="J13497">
        <f t="shared" si="2103"/>
        <v>12</v>
      </c>
      <c r="K13497" s="24">
        <f t="shared" si="2104"/>
        <v>12.885999999999999</v>
      </c>
      <c r="L13497" s="24">
        <f t="shared" si="2105"/>
        <v>7.5250000000000004</v>
      </c>
      <c r="M13497" s="24">
        <f t="shared" si="2106"/>
        <v>0.36399999999999999</v>
      </c>
      <c r="N13497" s="24">
        <f t="shared" si="2107"/>
        <v>0.80500000000000005</v>
      </c>
      <c r="O13497" s="24">
        <f t="shared" si="2108"/>
        <v>0</v>
      </c>
      <c r="P13497" s="24">
        <f t="shared" si="2109"/>
        <v>0</v>
      </c>
    </row>
    <row r="13498" spans="1:16" x14ac:dyDescent="0.25">
      <c r="A13498" s="15">
        <v>42349</v>
      </c>
      <c r="B13498">
        <v>0</v>
      </c>
      <c r="C13498">
        <v>376</v>
      </c>
      <c r="D13498">
        <v>0</v>
      </c>
      <c r="E13498">
        <v>806</v>
      </c>
      <c r="F13498">
        <v>0</v>
      </c>
      <c r="G13498">
        <f t="shared" si="2100"/>
        <v>12874</v>
      </c>
      <c r="H13498">
        <f t="shared" si="2101"/>
        <v>7524</v>
      </c>
      <c r="I13498">
        <f t="shared" si="2102"/>
        <v>2015</v>
      </c>
      <c r="J13498">
        <f t="shared" si="2103"/>
        <v>12</v>
      </c>
      <c r="K13498" s="24">
        <f t="shared" si="2104"/>
        <v>12.874000000000001</v>
      </c>
      <c r="L13498" s="24">
        <f t="shared" si="2105"/>
        <v>7.524</v>
      </c>
      <c r="M13498" s="24">
        <f t="shared" si="2106"/>
        <v>0.376</v>
      </c>
      <c r="N13498" s="24">
        <f t="shared" si="2107"/>
        <v>0.80600000000000005</v>
      </c>
      <c r="O13498" s="24">
        <f t="shared" si="2108"/>
        <v>0</v>
      </c>
      <c r="P13498" s="24">
        <f t="shared" si="2109"/>
        <v>0</v>
      </c>
    </row>
    <row r="13499" spans="1:16" x14ac:dyDescent="0.25">
      <c r="A13499" s="15">
        <v>42350</v>
      </c>
      <c r="B13499">
        <v>0</v>
      </c>
      <c r="C13499">
        <v>373</v>
      </c>
      <c r="D13499">
        <v>0</v>
      </c>
      <c r="E13499">
        <v>809</v>
      </c>
      <c r="F13499">
        <v>0</v>
      </c>
      <c r="G13499">
        <f t="shared" si="2100"/>
        <v>12877</v>
      </c>
      <c r="H13499">
        <f t="shared" si="2101"/>
        <v>7521</v>
      </c>
      <c r="I13499">
        <f t="shared" si="2102"/>
        <v>2015</v>
      </c>
      <c r="J13499">
        <f t="shared" si="2103"/>
        <v>12</v>
      </c>
      <c r="K13499" s="24">
        <f t="shared" si="2104"/>
        <v>12.877000000000001</v>
      </c>
      <c r="L13499" s="24">
        <f t="shared" si="2105"/>
        <v>7.5209999999999999</v>
      </c>
      <c r="M13499" s="24">
        <f t="shared" si="2106"/>
        <v>0.373</v>
      </c>
      <c r="N13499" s="24">
        <f t="shared" si="2107"/>
        <v>0.80900000000000005</v>
      </c>
      <c r="O13499" s="24">
        <f t="shared" si="2108"/>
        <v>0</v>
      </c>
      <c r="P13499" s="24">
        <f t="shared" si="2109"/>
        <v>0</v>
      </c>
    </row>
    <row r="13500" spans="1:16" x14ac:dyDescent="0.25">
      <c r="A13500" s="15">
        <v>42351</v>
      </c>
      <c r="B13500">
        <v>0</v>
      </c>
      <c r="C13500">
        <v>373</v>
      </c>
      <c r="D13500">
        <v>0</v>
      </c>
      <c r="E13500">
        <v>808</v>
      </c>
      <c r="F13500">
        <v>0</v>
      </c>
      <c r="G13500">
        <f t="shared" si="2100"/>
        <v>12877</v>
      </c>
      <c r="H13500">
        <f t="shared" si="2101"/>
        <v>7522</v>
      </c>
      <c r="I13500">
        <f t="shared" si="2102"/>
        <v>2015</v>
      </c>
      <c r="J13500">
        <f t="shared" si="2103"/>
        <v>12</v>
      </c>
      <c r="K13500" s="24">
        <f t="shared" si="2104"/>
        <v>12.877000000000001</v>
      </c>
      <c r="L13500" s="24">
        <f t="shared" si="2105"/>
        <v>7.5220000000000002</v>
      </c>
      <c r="M13500" s="24">
        <f t="shared" si="2106"/>
        <v>0.373</v>
      </c>
      <c r="N13500" s="24">
        <f t="shared" si="2107"/>
        <v>0.80800000000000005</v>
      </c>
      <c r="O13500" s="24">
        <f t="shared" si="2108"/>
        <v>0</v>
      </c>
      <c r="P13500" s="24">
        <f t="shared" si="2109"/>
        <v>0</v>
      </c>
    </row>
    <row r="13501" spans="1:16" x14ac:dyDescent="0.25">
      <c r="A13501" s="15">
        <v>42352</v>
      </c>
      <c r="B13501">
        <v>0</v>
      </c>
      <c r="C13501">
        <v>373</v>
      </c>
      <c r="D13501">
        <v>0</v>
      </c>
      <c r="E13501">
        <v>911</v>
      </c>
      <c r="F13501">
        <v>0</v>
      </c>
      <c r="G13501">
        <f t="shared" si="2100"/>
        <v>12877</v>
      </c>
      <c r="H13501">
        <f t="shared" si="2101"/>
        <v>7419</v>
      </c>
      <c r="I13501">
        <f t="shared" si="2102"/>
        <v>2015</v>
      </c>
      <c r="J13501">
        <f t="shared" si="2103"/>
        <v>12</v>
      </c>
      <c r="K13501" s="24">
        <f t="shared" si="2104"/>
        <v>12.877000000000001</v>
      </c>
      <c r="L13501" s="24">
        <f t="shared" si="2105"/>
        <v>7.4189999999999996</v>
      </c>
      <c r="M13501" s="24">
        <f t="shared" si="2106"/>
        <v>0.373</v>
      </c>
      <c r="N13501" s="24">
        <f t="shared" si="2107"/>
        <v>0.91100000000000003</v>
      </c>
      <c r="O13501" s="24">
        <f t="shared" si="2108"/>
        <v>0</v>
      </c>
      <c r="P13501" s="24">
        <f t="shared" si="2109"/>
        <v>0</v>
      </c>
    </row>
    <row r="13502" spans="1:16" x14ac:dyDescent="0.25">
      <c r="A13502" s="15">
        <v>42353</v>
      </c>
      <c r="B13502">
        <v>0</v>
      </c>
      <c r="C13502">
        <v>383</v>
      </c>
      <c r="D13502">
        <v>0</v>
      </c>
      <c r="E13502">
        <v>832</v>
      </c>
      <c r="F13502">
        <v>0</v>
      </c>
      <c r="G13502">
        <f t="shared" si="2100"/>
        <v>12867</v>
      </c>
      <c r="H13502">
        <f t="shared" si="2101"/>
        <v>7498</v>
      </c>
      <c r="I13502">
        <f t="shared" si="2102"/>
        <v>2015</v>
      </c>
      <c r="J13502">
        <f t="shared" si="2103"/>
        <v>12</v>
      </c>
      <c r="K13502" s="24">
        <f t="shared" si="2104"/>
        <v>12.867000000000001</v>
      </c>
      <c r="L13502" s="24">
        <f t="shared" si="2105"/>
        <v>7.4980000000000002</v>
      </c>
      <c r="M13502" s="24">
        <f t="shared" si="2106"/>
        <v>0.38300000000000001</v>
      </c>
      <c r="N13502" s="24">
        <f t="shared" si="2107"/>
        <v>0.83199999999999996</v>
      </c>
      <c r="O13502" s="24">
        <f t="shared" si="2108"/>
        <v>0</v>
      </c>
      <c r="P13502" s="24">
        <f t="shared" si="2109"/>
        <v>0</v>
      </c>
    </row>
    <row r="13503" spans="1:16" x14ac:dyDescent="0.25">
      <c r="A13503" s="15">
        <v>42354</v>
      </c>
      <c r="B13503">
        <v>0</v>
      </c>
      <c r="C13503">
        <v>373</v>
      </c>
      <c r="D13503">
        <v>0</v>
      </c>
      <c r="E13503">
        <v>864</v>
      </c>
      <c r="F13503">
        <v>0</v>
      </c>
      <c r="G13503">
        <f t="shared" si="2100"/>
        <v>12877</v>
      </c>
      <c r="H13503">
        <f t="shared" si="2101"/>
        <v>7466</v>
      </c>
      <c r="I13503">
        <f t="shared" si="2102"/>
        <v>2015</v>
      </c>
      <c r="J13503">
        <f t="shared" si="2103"/>
        <v>12</v>
      </c>
      <c r="K13503" s="24">
        <f t="shared" si="2104"/>
        <v>12.877000000000001</v>
      </c>
      <c r="L13503" s="24">
        <f t="shared" si="2105"/>
        <v>7.4660000000000002</v>
      </c>
      <c r="M13503" s="24">
        <f t="shared" si="2106"/>
        <v>0.373</v>
      </c>
      <c r="N13503" s="24">
        <f t="shared" si="2107"/>
        <v>0.86399999999999999</v>
      </c>
      <c r="O13503" s="24">
        <f t="shared" si="2108"/>
        <v>0</v>
      </c>
      <c r="P13503" s="24">
        <f t="shared" si="2109"/>
        <v>0</v>
      </c>
    </row>
    <row r="13504" spans="1:16" x14ac:dyDescent="0.25">
      <c r="A13504" s="15">
        <v>42355</v>
      </c>
      <c r="B13504">
        <v>0</v>
      </c>
      <c r="C13504">
        <v>364</v>
      </c>
      <c r="D13504">
        <v>0</v>
      </c>
      <c r="E13504">
        <v>1571</v>
      </c>
      <c r="F13504">
        <v>0</v>
      </c>
      <c r="G13504">
        <f t="shared" si="2100"/>
        <v>12886</v>
      </c>
      <c r="H13504">
        <f t="shared" si="2101"/>
        <v>6759</v>
      </c>
      <c r="I13504">
        <f t="shared" si="2102"/>
        <v>2015</v>
      </c>
      <c r="J13504">
        <f t="shared" si="2103"/>
        <v>12</v>
      </c>
      <c r="K13504" s="24">
        <f t="shared" si="2104"/>
        <v>12.885999999999999</v>
      </c>
      <c r="L13504" s="24">
        <f t="shared" si="2105"/>
        <v>6.7590000000000003</v>
      </c>
      <c r="M13504" s="24">
        <f t="shared" si="2106"/>
        <v>0.36399999999999999</v>
      </c>
      <c r="N13504" s="24">
        <f t="shared" si="2107"/>
        <v>1.571</v>
      </c>
      <c r="O13504" s="24">
        <f t="shared" si="2108"/>
        <v>0</v>
      </c>
      <c r="P13504" s="24">
        <f t="shared" si="2109"/>
        <v>0</v>
      </c>
    </row>
    <row r="13505" spans="1:16" x14ac:dyDescent="0.25">
      <c r="A13505" s="15">
        <v>42356</v>
      </c>
      <c r="B13505">
        <v>0</v>
      </c>
      <c r="C13505">
        <v>637</v>
      </c>
      <c r="D13505">
        <v>0</v>
      </c>
      <c r="E13505">
        <v>1599</v>
      </c>
      <c r="F13505">
        <v>0</v>
      </c>
      <c r="G13505">
        <f t="shared" si="2100"/>
        <v>12613</v>
      </c>
      <c r="H13505">
        <f t="shared" si="2101"/>
        <v>6731</v>
      </c>
      <c r="I13505">
        <f t="shared" si="2102"/>
        <v>2015</v>
      </c>
      <c r="J13505">
        <f t="shared" si="2103"/>
        <v>12</v>
      </c>
      <c r="K13505" s="24">
        <f t="shared" si="2104"/>
        <v>12.613</v>
      </c>
      <c r="L13505" s="24">
        <f t="shared" si="2105"/>
        <v>6.7309999999999999</v>
      </c>
      <c r="M13505" s="24">
        <f t="shared" si="2106"/>
        <v>0.63700000000000001</v>
      </c>
      <c r="N13505" s="24">
        <f t="shared" si="2107"/>
        <v>1.599</v>
      </c>
      <c r="O13505" s="24">
        <f t="shared" si="2108"/>
        <v>0</v>
      </c>
      <c r="P13505" s="24">
        <f t="shared" si="2109"/>
        <v>0</v>
      </c>
    </row>
    <row r="13506" spans="1:16" x14ac:dyDescent="0.25">
      <c r="A13506" s="15">
        <v>42357</v>
      </c>
      <c r="B13506">
        <v>0</v>
      </c>
      <c r="C13506">
        <v>1001</v>
      </c>
      <c r="D13506">
        <v>0</v>
      </c>
      <c r="E13506">
        <v>1581</v>
      </c>
      <c r="F13506">
        <v>0</v>
      </c>
      <c r="G13506">
        <f t="shared" si="2100"/>
        <v>12249</v>
      </c>
      <c r="H13506">
        <f t="shared" si="2101"/>
        <v>6749</v>
      </c>
      <c r="I13506">
        <f t="shared" si="2102"/>
        <v>2015</v>
      </c>
      <c r="J13506">
        <f t="shared" si="2103"/>
        <v>12</v>
      </c>
      <c r="K13506" s="24">
        <f t="shared" si="2104"/>
        <v>12.249000000000001</v>
      </c>
      <c r="L13506" s="24">
        <f t="shared" si="2105"/>
        <v>6.7489999999999997</v>
      </c>
      <c r="M13506" s="24">
        <f t="shared" si="2106"/>
        <v>1.0009999999999999</v>
      </c>
      <c r="N13506" s="24">
        <f t="shared" si="2107"/>
        <v>1.581</v>
      </c>
      <c r="O13506" s="24">
        <f t="shared" si="2108"/>
        <v>0</v>
      </c>
      <c r="P13506" s="24">
        <f t="shared" si="2109"/>
        <v>0</v>
      </c>
    </row>
    <row r="13507" spans="1:16" x14ac:dyDescent="0.25">
      <c r="A13507" s="15">
        <v>42358</v>
      </c>
      <c r="B13507">
        <v>0</v>
      </c>
      <c r="C13507">
        <v>1288</v>
      </c>
      <c r="D13507">
        <v>0</v>
      </c>
      <c r="E13507">
        <v>1580</v>
      </c>
      <c r="F13507">
        <v>0</v>
      </c>
      <c r="G13507">
        <f t="shared" si="2100"/>
        <v>11962</v>
      </c>
      <c r="H13507">
        <f t="shared" si="2101"/>
        <v>6750</v>
      </c>
      <c r="I13507">
        <f t="shared" si="2102"/>
        <v>2015</v>
      </c>
      <c r="J13507">
        <f t="shared" si="2103"/>
        <v>12</v>
      </c>
      <c r="K13507" s="24">
        <f t="shared" si="2104"/>
        <v>11.962</v>
      </c>
      <c r="L13507" s="24">
        <f t="shared" si="2105"/>
        <v>6.75</v>
      </c>
      <c r="M13507" s="24">
        <f t="shared" si="2106"/>
        <v>1.288</v>
      </c>
      <c r="N13507" s="24">
        <f t="shared" si="2107"/>
        <v>1.58</v>
      </c>
      <c r="O13507" s="24">
        <f t="shared" si="2108"/>
        <v>0</v>
      </c>
      <c r="P13507" s="24">
        <f t="shared" si="2109"/>
        <v>0</v>
      </c>
    </row>
    <row r="13508" spans="1:16" x14ac:dyDescent="0.25">
      <c r="A13508" s="15">
        <v>42359</v>
      </c>
      <c r="B13508">
        <v>0</v>
      </c>
      <c r="C13508">
        <v>903</v>
      </c>
      <c r="D13508">
        <v>0</v>
      </c>
      <c r="E13508">
        <v>1583</v>
      </c>
      <c r="F13508">
        <v>0</v>
      </c>
      <c r="G13508">
        <f t="shared" si="2100"/>
        <v>12347</v>
      </c>
      <c r="H13508">
        <f t="shared" si="2101"/>
        <v>6747</v>
      </c>
      <c r="I13508">
        <f t="shared" si="2102"/>
        <v>2015</v>
      </c>
      <c r="J13508">
        <f t="shared" si="2103"/>
        <v>12</v>
      </c>
      <c r="K13508" s="24">
        <f t="shared" si="2104"/>
        <v>12.347</v>
      </c>
      <c r="L13508" s="24">
        <f t="shared" si="2105"/>
        <v>6.7469999999999999</v>
      </c>
      <c r="M13508" s="24">
        <f t="shared" si="2106"/>
        <v>0.90300000000000002</v>
      </c>
      <c r="N13508" s="24">
        <f t="shared" si="2107"/>
        <v>1.583</v>
      </c>
      <c r="O13508" s="24">
        <f t="shared" si="2108"/>
        <v>0</v>
      </c>
      <c r="P13508" s="24">
        <f t="shared" si="2109"/>
        <v>0</v>
      </c>
    </row>
    <row r="13509" spans="1:16" x14ac:dyDescent="0.25">
      <c r="A13509" s="15">
        <v>42360</v>
      </c>
      <c r="B13509">
        <v>0</v>
      </c>
      <c r="C13509">
        <v>3263</v>
      </c>
      <c r="D13509">
        <v>0</v>
      </c>
      <c r="E13509">
        <v>2708</v>
      </c>
      <c r="F13509">
        <v>0</v>
      </c>
      <c r="G13509">
        <f t="shared" si="2100"/>
        <v>9987</v>
      </c>
      <c r="H13509">
        <f t="shared" si="2101"/>
        <v>5622</v>
      </c>
      <c r="I13509">
        <f t="shared" si="2102"/>
        <v>2015</v>
      </c>
      <c r="J13509">
        <f t="shared" si="2103"/>
        <v>12</v>
      </c>
      <c r="K13509" s="24">
        <f t="shared" si="2104"/>
        <v>9.9870000000000001</v>
      </c>
      <c r="L13509" s="24">
        <f t="shared" si="2105"/>
        <v>5.6219999999999999</v>
      </c>
      <c r="M13509" s="24">
        <f t="shared" si="2106"/>
        <v>3.2629999999999999</v>
      </c>
      <c r="N13509" s="24">
        <f t="shared" si="2107"/>
        <v>2.7080000000000002</v>
      </c>
      <c r="O13509" s="24">
        <f t="shared" si="2108"/>
        <v>0</v>
      </c>
      <c r="P13509" s="24">
        <f t="shared" si="2109"/>
        <v>0</v>
      </c>
    </row>
    <row r="13510" spans="1:16" x14ac:dyDescent="0.25">
      <c r="A13510" s="15">
        <v>42361</v>
      </c>
      <c r="B13510">
        <v>0</v>
      </c>
      <c r="C13510">
        <v>5925</v>
      </c>
      <c r="D13510">
        <v>0</v>
      </c>
      <c r="E13510">
        <v>3203</v>
      </c>
      <c r="F13510">
        <v>0</v>
      </c>
      <c r="G13510">
        <f t="shared" ref="G13510:G13573" si="2110">MAX(IF(AND(MONTH(A13510)&gt;6,MONTH(A13510)&lt;10),14241,13250)-B13510-C13510-F13510,0)</f>
        <v>7325</v>
      </c>
      <c r="H13510">
        <f t="shared" ref="H13510:H13573" si="2111">MAX(8330-E13510-D13510,0)</f>
        <v>5127</v>
      </c>
      <c r="I13510">
        <f t="shared" ref="I13510:I13573" si="2112">YEAR(A13510)</f>
        <v>2015</v>
      </c>
      <c r="J13510">
        <f t="shared" ref="J13510:J13573" si="2113">MONTH(A13510)</f>
        <v>12</v>
      </c>
      <c r="K13510" s="24">
        <f t="shared" ref="K13510:K13573" si="2114">G13510/1000</f>
        <v>7.3250000000000002</v>
      </c>
      <c r="L13510" s="24">
        <f t="shared" ref="L13510:L13573" si="2115">H13510/1000</f>
        <v>5.1269999999999998</v>
      </c>
      <c r="M13510" s="24">
        <f t="shared" ref="M13510:M13573" si="2116">(B13510+C13510+F13510)/1000</f>
        <v>5.9249999999999998</v>
      </c>
      <c r="N13510" s="24">
        <f t="shared" ref="N13510:N13573" si="2117">(D13510+E13510)/1000</f>
        <v>3.2029999999999998</v>
      </c>
      <c r="O13510" s="24">
        <f t="shared" ref="O13510:O13573" si="2118">B13510/1000</f>
        <v>0</v>
      </c>
      <c r="P13510" s="24">
        <f t="shared" ref="P13510:P13573" si="2119">F13510/1000</f>
        <v>0</v>
      </c>
    </row>
    <row r="13511" spans="1:16" x14ac:dyDescent="0.25">
      <c r="A13511" s="15">
        <v>42362</v>
      </c>
      <c r="B13511">
        <v>0</v>
      </c>
      <c r="C13511">
        <v>7661</v>
      </c>
      <c r="D13511">
        <v>0</v>
      </c>
      <c r="E13511">
        <v>3260</v>
      </c>
      <c r="F13511">
        <v>0</v>
      </c>
      <c r="G13511">
        <f t="shared" si="2110"/>
        <v>5589</v>
      </c>
      <c r="H13511">
        <f t="shared" si="2111"/>
        <v>5070</v>
      </c>
      <c r="I13511">
        <f t="shared" si="2112"/>
        <v>2015</v>
      </c>
      <c r="J13511">
        <f t="shared" si="2113"/>
        <v>12</v>
      </c>
      <c r="K13511" s="24">
        <f t="shared" si="2114"/>
        <v>5.5890000000000004</v>
      </c>
      <c r="L13511" s="24">
        <f t="shared" si="2115"/>
        <v>5.07</v>
      </c>
      <c r="M13511" s="24">
        <f t="shared" si="2116"/>
        <v>7.6609999999999996</v>
      </c>
      <c r="N13511" s="24">
        <f t="shared" si="2117"/>
        <v>3.26</v>
      </c>
      <c r="O13511" s="24">
        <f t="shared" si="2118"/>
        <v>0</v>
      </c>
      <c r="P13511" s="24">
        <f t="shared" si="2119"/>
        <v>0</v>
      </c>
    </row>
    <row r="13512" spans="1:16" x14ac:dyDescent="0.25">
      <c r="A13512" s="15">
        <v>42363</v>
      </c>
      <c r="B13512">
        <v>0</v>
      </c>
      <c r="C13512">
        <v>6322</v>
      </c>
      <c r="D13512">
        <v>0</v>
      </c>
      <c r="E13512">
        <v>5138</v>
      </c>
      <c r="F13512">
        <v>0</v>
      </c>
      <c r="G13512">
        <f t="shared" si="2110"/>
        <v>6928</v>
      </c>
      <c r="H13512">
        <f t="shared" si="2111"/>
        <v>3192</v>
      </c>
      <c r="I13512">
        <f t="shared" si="2112"/>
        <v>2015</v>
      </c>
      <c r="J13512">
        <f t="shared" si="2113"/>
        <v>12</v>
      </c>
      <c r="K13512" s="24">
        <f t="shared" si="2114"/>
        <v>6.9279999999999999</v>
      </c>
      <c r="L13512" s="24">
        <f t="shared" si="2115"/>
        <v>3.1920000000000002</v>
      </c>
      <c r="M13512" s="24">
        <f t="shared" si="2116"/>
        <v>6.3220000000000001</v>
      </c>
      <c r="N13512" s="24">
        <f t="shared" si="2117"/>
        <v>5.1379999999999999</v>
      </c>
      <c r="O13512" s="24">
        <f t="shared" si="2118"/>
        <v>0</v>
      </c>
      <c r="P13512" s="24">
        <f t="shared" si="2119"/>
        <v>0</v>
      </c>
    </row>
    <row r="13513" spans="1:16" x14ac:dyDescent="0.25">
      <c r="A13513" s="15">
        <v>42364</v>
      </c>
      <c r="B13513">
        <v>0</v>
      </c>
      <c r="C13513">
        <v>5823</v>
      </c>
      <c r="D13513">
        <v>0</v>
      </c>
      <c r="E13513">
        <v>5168</v>
      </c>
      <c r="F13513">
        <v>0</v>
      </c>
      <c r="G13513">
        <f t="shared" si="2110"/>
        <v>7427</v>
      </c>
      <c r="H13513">
        <f t="shared" si="2111"/>
        <v>3162</v>
      </c>
      <c r="I13513">
        <f t="shared" si="2112"/>
        <v>2015</v>
      </c>
      <c r="J13513">
        <f t="shared" si="2113"/>
        <v>12</v>
      </c>
      <c r="K13513" s="24">
        <f t="shared" si="2114"/>
        <v>7.4269999999999996</v>
      </c>
      <c r="L13513" s="24">
        <f t="shared" si="2115"/>
        <v>3.1619999999999999</v>
      </c>
      <c r="M13513" s="24">
        <f t="shared" si="2116"/>
        <v>5.8230000000000004</v>
      </c>
      <c r="N13513" s="24">
        <f t="shared" si="2117"/>
        <v>5.1680000000000001</v>
      </c>
      <c r="O13513" s="24">
        <f t="shared" si="2118"/>
        <v>0</v>
      </c>
      <c r="P13513" s="24">
        <f t="shared" si="2119"/>
        <v>0</v>
      </c>
    </row>
    <row r="13514" spans="1:16" x14ac:dyDescent="0.25">
      <c r="A13514" s="15">
        <v>42365</v>
      </c>
      <c r="B13514">
        <v>0</v>
      </c>
      <c r="C13514">
        <v>7645</v>
      </c>
      <c r="D13514">
        <v>0</v>
      </c>
      <c r="E13514">
        <v>5335</v>
      </c>
      <c r="F13514">
        <v>0</v>
      </c>
      <c r="G13514">
        <f t="shared" si="2110"/>
        <v>5605</v>
      </c>
      <c r="H13514">
        <f t="shared" si="2111"/>
        <v>2995</v>
      </c>
      <c r="I13514">
        <f t="shared" si="2112"/>
        <v>2015</v>
      </c>
      <c r="J13514">
        <f t="shared" si="2113"/>
        <v>12</v>
      </c>
      <c r="K13514" s="24">
        <f t="shared" si="2114"/>
        <v>5.6050000000000004</v>
      </c>
      <c r="L13514" s="24">
        <f t="shared" si="2115"/>
        <v>2.9950000000000001</v>
      </c>
      <c r="M13514" s="24">
        <f t="shared" si="2116"/>
        <v>7.6449999999999996</v>
      </c>
      <c r="N13514" s="24">
        <f t="shared" si="2117"/>
        <v>5.335</v>
      </c>
      <c r="O13514" s="24">
        <f t="shared" si="2118"/>
        <v>0</v>
      </c>
      <c r="P13514" s="24">
        <f t="shared" si="2119"/>
        <v>0</v>
      </c>
    </row>
    <row r="13515" spans="1:16" x14ac:dyDescent="0.25">
      <c r="A13515" s="15">
        <v>42366</v>
      </c>
      <c r="B13515">
        <v>0</v>
      </c>
      <c r="C13515">
        <v>7782</v>
      </c>
      <c r="D13515">
        <v>0</v>
      </c>
      <c r="E13515">
        <v>5457</v>
      </c>
      <c r="F13515">
        <v>0</v>
      </c>
      <c r="G13515">
        <f t="shared" si="2110"/>
        <v>5468</v>
      </c>
      <c r="H13515">
        <f t="shared" si="2111"/>
        <v>2873</v>
      </c>
      <c r="I13515">
        <f t="shared" si="2112"/>
        <v>2015</v>
      </c>
      <c r="J13515">
        <f t="shared" si="2113"/>
        <v>12</v>
      </c>
      <c r="K13515" s="24">
        <f t="shared" si="2114"/>
        <v>5.468</v>
      </c>
      <c r="L13515" s="24">
        <f t="shared" si="2115"/>
        <v>2.8730000000000002</v>
      </c>
      <c r="M13515" s="24">
        <f t="shared" si="2116"/>
        <v>7.782</v>
      </c>
      <c r="N13515" s="24">
        <f t="shared" si="2117"/>
        <v>5.4569999999999999</v>
      </c>
      <c r="O13515" s="24">
        <f t="shared" si="2118"/>
        <v>0</v>
      </c>
      <c r="P13515" s="24">
        <f t="shared" si="2119"/>
        <v>0</v>
      </c>
    </row>
    <row r="13516" spans="1:16" x14ac:dyDescent="0.25">
      <c r="A13516" s="15">
        <v>42367</v>
      </c>
      <c r="B13516">
        <v>0</v>
      </c>
      <c r="C13516">
        <v>7823</v>
      </c>
      <c r="D13516">
        <v>0</v>
      </c>
      <c r="E13516">
        <v>5440</v>
      </c>
      <c r="F13516">
        <v>0</v>
      </c>
      <c r="G13516">
        <f t="shared" si="2110"/>
        <v>5427</v>
      </c>
      <c r="H13516">
        <f t="shared" si="2111"/>
        <v>2890</v>
      </c>
      <c r="I13516">
        <f t="shared" si="2112"/>
        <v>2015</v>
      </c>
      <c r="J13516">
        <f t="shared" si="2113"/>
        <v>12</v>
      </c>
      <c r="K13516" s="24">
        <f t="shared" si="2114"/>
        <v>5.4269999999999996</v>
      </c>
      <c r="L13516" s="24">
        <f t="shared" si="2115"/>
        <v>2.89</v>
      </c>
      <c r="M13516" s="24">
        <f t="shared" si="2116"/>
        <v>7.8230000000000004</v>
      </c>
      <c r="N13516" s="24">
        <f t="shared" si="2117"/>
        <v>5.44</v>
      </c>
      <c r="O13516" s="24">
        <f t="shared" si="2118"/>
        <v>0</v>
      </c>
      <c r="P13516" s="24">
        <f t="shared" si="2119"/>
        <v>0</v>
      </c>
    </row>
    <row r="13517" spans="1:16" x14ac:dyDescent="0.25">
      <c r="A13517" s="15">
        <v>42368</v>
      </c>
      <c r="B13517">
        <v>0</v>
      </c>
      <c r="C13517">
        <v>7497</v>
      </c>
      <c r="D13517">
        <v>0</v>
      </c>
      <c r="E13517">
        <v>5439</v>
      </c>
      <c r="F13517">
        <v>0</v>
      </c>
      <c r="G13517">
        <f t="shared" si="2110"/>
        <v>5753</v>
      </c>
      <c r="H13517">
        <f t="shared" si="2111"/>
        <v>2891</v>
      </c>
      <c r="I13517">
        <f t="shared" si="2112"/>
        <v>2015</v>
      </c>
      <c r="J13517">
        <f t="shared" si="2113"/>
        <v>12</v>
      </c>
      <c r="K13517" s="24">
        <f t="shared" si="2114"/>
        <v>5.7530000000000001</v>
      </c>
      <c r="L13517" s="24">
        <f t="shared" si="2115"/>
        <v>2.891</v>
      </c>
      <c r="M13517" s="24">
        <f t="shared" si="2116"/>
        <v>7.4969999999999999</v>
      </c>
      <c r="N13517" s="24">
        <f t="shared" si="2117"/>
        <v>5.4390000000000001</v>
      </c>
      <c r="O13517" s="24">
        <f t="shared" si="2118"/>
        <v>0</v>
      </c>
      <c r="P13517" s="24">
        <f t="shared" si="2119"/>
        <v>0</v>
      </c>
    </row>
    <row r="13518" spans="1:16" x14ac:dyDescent="0.25">
      <c r="A13518" s="15">
        <v>42369</v>
      </c>
      <c r="B13518">
        <v>0</v>
      </c>
      <c r="C13518">
        <v>5964</v>
      </c>
      <c r="D13518">
        <v>0</v>
      </c>
      <c r="E13518">
        <v>5416</v>
      </c>
      <c r="F13518">
        <v>0</v>
      </c>
      <c r="G13518">
        <f t="shared" si="2110"/>
        <v>7286</v>
      </c>
      <c r="H13518">
        <f t="shared" si="2111"/>
        <v>2914</v>
      </c>
      <c r="I13518">
        <f t="shared" si="2112"/>
        <v>2015</v>
      </c>
      <c r="J13518">
        <f t="shared" si="2113"/>
        <v>12</v>
      </c>
      <c r="K13518" s="24">
        <f t="shared" si="2114"/>
        <v>7.2859999999999996</v>
      </c>
      <c r="L13518" s="24">
        <f t="shared" si="2115"/>
        <v>2.9140000000000001</v>
      </c>
      <c r="M13518" s="24">
        <f t="shared" si="2116"/>
        <v>5.9640000000000004</v>
      </c>
      <c r="N13518" s="24">
        <f t="shared" si="2117"/>
        <v>5.4160000000000004</v>
      </c>
      <c r="O13518" s="24">
        <f t="shared" si="2118"/>
        <v>0</v>
      </c>
      <c r="P13518" s="24">
        <f t="shared" si="2119"/>
        <v>0</v>
      </c>
    </row>
    <row r="13519" spans="1:16" x14ac:dyDescent="0.25">
      <c r="A13519" s="15">
        <v>42370</v>
      </c>
      <c r="B13519">
        <v>0</v>
      </c>
      <c r="C13519">
        <v>4222</v>
      </c>
      <c r="D13519">
        <v>0</v>
      </c>
      <c r="E13519">
        <v>5099</v>
      </c>
      <c r="F13519">
        <v>0</v>
      </c>
      <c r="G13519">
        <f t="shared" si="2110"/>
        <v>9028</v>
      </c>
      <c r="H13519">
        <f t="shared" si="2111"/>
        <v>3231</v>
      </c>
      <c r="I13519">
        <f t="shared" si="2112"/>
        <v>2016</v>
      </c>
      <c r="J13519">
        <f t="shared" si="2113"/>
        <v>1</v>
      </c>
      <c r="K13519" s="24">
        <f t="shared" si="2114"/>
        <v>9.0280000000000005</v>
      </c>
      <c r="L13519" s="24">
        <f t="shared" si="2115"/>
        <v>3.2309999999999999</v>
      </c>
      <c r="M13519" s="24">
        <f t="shared" si="2116"/>
        <v>4.2220000000000004</v>
      </c>
      <c r="N13519" s="24">
        <f t="shared" si="2117"/>
        <v>5.0990000000000002</v>
      </c>
      <c r="O13519" s="24">
        <f t="shared" si="2118"/>
        <v>0</v>
      </c>
      <c r="P13519" s="24">
        <f t="shared" si="2119"/>
        <v>0</v>
      </c>
    </row>
    <row r="13520" spans="1:16" x14ac:dyDescent="0.25">
      <c r="A13520" s="15">
        <v>42371</v>
      </c>
      <c r="B13520">
        <v>0</v>
      </c>
      <c r="C13520">
        <v>2989</v>
      </c>
      <c r="D13520">
        <v>0</v>
      </c>
      <c r="E13520">
        <v>3799</v>
      </c>
      <c r="F13520">
        <v>0</v>
      </c>
      <c r="G13520">
        <f t="shared" si="2110"/>
        <v>10261</v>
      </c>
      <c r="H13520">
        <f t="shared" si="2111"/>
        <v>4531</v>
      </c>
      <c r="I13520">
        <f t="shared" si="2112"/>
        <v>2016</v>
      </c>
      <c r="J13520">
        <f t="shared" si="2113"/>
        <v>1</v>
      </c>
      <c r="K13520" s="24">
        <f t="shared" si="2114"/>
        <v>10.260999999999999</v>
      </c>
      <c r="L13520" s="24">
        <f t="shared" si="2115"/>
        <v>4.5309999999999997</v>
      </c>
      <c r="M13520" s="24">
        <f t="shared" si="2116"/>
        <v>2.9889999999999999</v>
      </c>
      <c r="N13520" s="24">
        <f t="shared" si="2117"/>
        <v>3.7989999999999999</v>
      </c>
      <c r="O13520" s="24">
        <f t="shared" si="2118"/>
        <v>0</v>
      </c>
      <c r="P13520" s="24">
        <f t="shared" si="2119"/>
        <v>0</v>
      </c>
    </row>
    <row r="13521" spans="1:16" x14ac:dyDescent="0.25">
      <c r="A13521" s="15">
        <v>42372</v>
      </c>
      <c r="B13521">
        <v>0</v>
      </c>
      <c r="C13521">
        <v>2964</v>
      </c>
      <c r="D13521">
        <v>0</v>
      </c>
      <c r="E13521">
        <v>2120</v>
      </c>
      <c r="F13521">
        <v>0</v>
      </c>
      <c r="G13521">
        <f t="shared" si="2110"/>
        <v>10286</v>
      </c>
      <c r="H13521">
        <f t="shared" si="2111"/>
        <v>6210</v>
      </c>
      <c r="I13521">
        <f t="shared" si="2112"/>
        <v>2016</v>
      </c>
      <c r="J13521">
        <f t="shared" si="2113"/>
        <v>1</v>
      </c>
      <c r="K13521" s="24">
        <f t="shared" si="2114"/>
        <v>10.286</v>
      </c>
      <c r="L13521" s="24">
        <f t="shared" si="2115"/>
        <v>6.21</v>
      </c>
      <c r="M13521" s="24">
        <f t="shared" si="2116"/>
        <v>2.964</v>
      </c>
      <c r="N13521" s="24">
        <f t="shared" si="2117"/>
        <v>2.12</v>
      </c>
      <c r="O13521" s="24">
        <f t="shared" si="2118"/>
        <v>0</v>
      </c>
      <c r="P13521" s="24">
        <f t="shared" si="2119"/>
        <v>0</v>
      </c>
    </row>
    <row r="13522" spans="1:16" x14ac:dyDescent="0.25">
      <c r="A13522" s="15">
        <v>42373</v>
      </c>
      <c r="B13522">
        <v>0</v>
      </c>
      <c r="C13522">
        <v>2898</v>
      </c>
      <c r="D13522">
        <v>0</v>
      </c>
      <c r="E13522">
        <v>1599</v>
      </c>
      <c r="F13522">
        <v>0</v>
      </c>
      <c r="G13522">
        <f t="shared" si="2110"/>
        <v>10352</v>
      </c>
      <c r="H13522">
        <f t="shared" si="2111"/>
        <v>6731</v>
      </c>
      <c r="I13522">
        <f t="shared" si="2112"/>
        <v>2016</v>
      </c>
      <c r="J13522">
        <f t="shared" si="2113"/>
        <v>1</v>
      </c>
      <c r="K13522" s="24">
        <f t="shared" si="2114"/>
        <v>10.352</v>
      </c>
      <c r="L13522" s="24">
        <f t="shared" si="2115"/>
        <v>6.7309999999999999</v>
      </c>
      <c r="M13522" s="24">
        <f t="shared" si="2116"/>
        <v>2.8980000000000001</v>
      </c>
      <c r="N13522" s="24">
        <f t="shared" si="2117"/>
        <v>1.599</v>
      </c>
      <c r="O13522" s="24">
        <f t="shared" si="2118"/>
        <v>0</v>
      </c>
      <c r="P13522" s="24">
        <f t="shared" si="2119"/>
        <v>0</v>
      </c>
    </row>
    <row r="13523" spans="1:16" x14ac:dyDescent="0.25">
      <c r="A13523" s="15">
        <v>42374</v>
      </c>
      <c r="B13523">
        <v>0</v>
      </c>
      <c r="C13523">
        <v>5271</v>
      </c>
      <c r="D13523">
        <v>0</v>
      </c>
      <c r="E13523">
        <v>1590</v>
      </c>
      <c r="F13523">
        <v>0</v>
      </c>
      <c r="G13523">
        <f t="shared" si="2110"/>
        <v>7979</v>
      </c>
      <c r="H13523">
        <f t="shared" si="2111"/>
        <v>6740</v>
      </c>
      <c r="I13523">
        <f t="shared" si="2112"/>
        <v>2016</v>
      </c>
      <c r="J13523">
        <f t="shared" si="2113"/>
        <v>1</v>
      </c>
      <c r="K13523" s="24">
        <f t="shared" si="2114"/>
        <v>7.9790000000000001</v>
      </c>
      <c r="L13523" s="24">
        <f t="shared" si="2115"/>
        <v>6.74</v>
      </c>
      <c r="M13523" s="24">
        <f t="shared" si="2116"/>
        <v>5.2709999999999999</v>
      </c>
      <c r="N13523" s="24">
        <f t="shared" si="2117"/>
        <v>1.59</v>
      </c>
      <c r="O13523" s="24">
        <f t="shared" si="2118"/>
        <v>0</v>
      </c>
      <c r="P13523" s="24">
        <f t="shared" si="2119"/>
        <v>0</v>
      </c>
    </row>
    <row r="13524" spans="1:16" x14ac:dyDescent="0.25">
      <c r="A13524" s="15">
        <v>42375</v>
      </c>
      <c r="B13524">
        <v>0</v>
      </c>
      <c r="C13524">
        <v>8290</v>
      </c>
      <c r="D13524">
        <v>0</v>
      </c>
      <c r="E13524">
        <v>2727</v>
      </c>
      <c r="F13524">
        <v>0</v>
      </c>
      <c r="G13524">
        <f t="shared" si="2110"/>
        <v>4960</v>
      </c>
      <c r="H13524">
        <f t="shared" si="2111"/>
        <v>5603</v>
      </c>
      <c r="I13524">
        <f t="shared" si="2112"/>
        <v>2016</v>
      </c>
      <c r="J13524">
        <f t="shared" si="2113"/>
        <v>1</v>
      </c>
      <c r="K13524" s="24">
        <f t="shared" si="2114"/>
        <v>4.96</v>
      </c>
      <c r="L13524" s="24">
        <f t="shared" si="2115"/>
        <v>5.6029999999999998</v>
      </c>
      <c r="M13524" s="24">
        <f t="shared" si="2116"/>
        <v>8.2899999999999991</v>
      </c>
      <c r="N13524" s="24">
        <f t="shared" si="2117"/>
        <v>2.7269999999999999</v>
      </c>
      <c r="O13524" s="24">
        <f t="shared" si="2118"/>
        <v>0</v>
      </c>
      <c r="P13524" s="24">
        <f t="shared" si="2119"/>
        <v>0</v>
      </c>
    </row>
    <row r="13525" spans="1:16" x14ac:dyDescent="0.25">
      <c r="A13525" s="15">
        <v>42376</v>
      </c>
      <c r="B13525">
        <v>0</v>
      </c>
      <c r="C13525">
        <v>6840</v>
      </c>
      <c r="D13525">
        <v>0</v>
      </c>
      <c r="E13525">
        <v>3888</v>
      </c>
      <c r="F13525">
        <v>0</v>
      </c>
      <c r="G13525">
        <f t="shared" si="2110"/>
        <v>6410</v>
      </c>
      <c r="H13525">
        <f t="shared" si="2111"/>
        <v>4442</v>
      </c>
      <c r="I13525">
        <f t="shared" si="2112"/>
        <v>2016</v>
      </c>
      <c r="J13525">
        <f t="shared" si="2113"/>
        <v>1</v>
      </c>
      <c r="K13525" s="24">
        <f t="shared" si="2114"/>
        <v>6.41</v>
      </c>
      <c r="L13525" s="24">
        <f t="shared" si="2115"/>
        <v>4.4420000000000002</v>
      </c>
      <c r="M13525" s="24">
        <f t="shared" si="2116"/>
        <v>6.84</v>
      </c>
      <c r="N13525" s="24">
        <f t="shared" si="2117"/>
        <v>3.8879999999999999</v>
      </c>
      <c r="O13525" s="24">
        <f t="shared" si="2118"/>
        <v>0</v>
      </c>
      <c r="P13525" s="24">
        <f t="shared" si="2119"/>
        <v>0</v>
      </c>
    </row>
    <row r="13526" spans="1:16" x14ac:dyDescent="0.25">
      <c r="A13526" s="15">
        <v>42377</v>
      </c>
      <c r="B13526">
        <v>0</v>
      </c>
      <c r="C13526">
        <v>6291</v>
      </c>
      <c r="D13526">
        <v>0</v>
      </c>
      <c r="E13526">
        <v>5154</v>
      </c>
      <c r="F13526">
        <v>0</v>
      </c>
      <c r="G13526">
        <f t="shared" si="2110"/>
        <v>6959</v>
      </c>
      <c r="H13526">
        <f t="shared" si="2111"/>
        <v>3176</v>
      </c>
      <c r="I13526">
        <f t="shared" si="2112"/>
        <v>2016</v>
      </c>
      <c r="J13526">
        <f t="shared" si="2113"/>
        <v>1</v>
      </c>
      <c r="K13526" s="24">
        <f t="shared" si="2114"/>
        <v>6.9589999999999996</v>
      </c>
      <c r="L13526" s="24">
        <f t="shared" si="2115"/>
        <v>3.1760000000000002</v>
      </c>
      <c r="M13526" s="24">
        <f t="shared" si="2116"/>
        <v>6.2910000000000004</v>
      </c>
      <c r="N13526" s="24">
        <f t="shared" si="2117"/>
        <v>5.1539999999999999</v>
      </c>
      <c r="O13526" s="24">
        <f t="shared" si="2118"/>
        <v>0</v>
      </c>
      <c r="P13526" s="24">
        <f t="shared" si="2119"/>
        <v>0</v>
      </c>
    </row>
    <row r="13527" spans="1:16" x14ac:dyDescent="0.25">
      <c r="A13527" s="15">
        <v>42378</v>
      </c>
      <c r="B13527">
        <v>0</v>
      </c>
      <c r="C13527">
        <v>5881</v>
      </c>
      <c r="D13527">
        <v>0</v>
      </c>
      <c r="E13527">
        <v>5682</v>
      </c>
      <c r="F13527">
        <v>0</v>
      </c>
      <c r="G13527">
        <f t="shared" si="2110"/>
        <v>7369</v>
      </c>
      <c r="H13527">
        <f t="shared" si="2111"/>
        <v>2648</v>
      </c>
      <c r="I13527">
        <f t="shared" si="2112"/>
        <v>2016</v>
      </c>
      <c r="J13527">
        <f t="shared" si="2113"/>
        <v>1</v>
      </c>
      <c r="K13527" s="24">
        <f t="shared" si="2114"/>
        <v>7.3689999999999998</v>
      </c>
      <c r="L13527" s="24">
        <f t="shared" si="2115"/>
        <v>2.6480000000000001</v>
      </c>
      <c r="M13527" s="24">
        <f t="shared" si="2116"/>
        <v>5.8810000000000002</v>
      </c>
      <c r="N13527" s="24">
        <f t="shared" si="2117"/>
        <v>5.6820000000000004</v>
      </c>
      <c r="O13527" s="24">
        <f t="shared" si="2118"/>
        <v>0</v>
      </c>
      <c r="P13527" s="24">
        <f t="shared" si="2119"/>
        <v>0</v>
      </c>
    </row>
    <row r="13528" spans="1:16" x14ac:dyDescent="0.25">
      <c r="A13528" s="15">
        <v>42379</v>
      </c>
      <c r="B13528">
        <v>0</v>
      </c>
      <c r="C13528">
        <v>4979</v>
      </c>
      <c r="D13528">
        <v>0</v>
      </c>
      <c r="E13528">
        <v>6768</v>
      </c>
      <c r="F13528">
        <v>0</v>
      </c>
      <c r="G13528">
        <f t="shared" si="2110"/>
        <v>8271</v>
      </c>
      <c r="H13528">
        <f t="shared" si="2111"/>
        <v>1562</v>
      </c>
      <c r="I13528">
        <f t="shared" si="2112"/>
        <v>2016</v>
      </c>
      <c r="J13528">
        <f t="shared" si="2113"/>
        <v>1</v>
      </c>
      <c r="K13528" s="24">
        <f t="shared" si="2114"/>
        <v>8.2710000000000008</v>
      </c>
      <c r="L13528" s="24">
        <f t="shared" si="2115"/>
        <v>1.5620000000000001</v>
      </c>
      <c r="M13528" s="24">
        <f t="shared" si="2116"/>
        <v>4.9790000000000001</v>
      </c>
      <c r="N13528" s="24">
        <f t="shared" si="2117"/>
        <v>6.7679999999999998</v>
      </c>
      <c r="O13528" s="24">
        <f t="shared" si="2118"/>
        <v>0</v>
      </c>
      <c r="P13528" s="24">
        <f t="shared" si="2119"/>
        <v>0</v>
      </c>
    </row>
    <row r="13529" spans="1:16" x14ac:dyDescent="0.25">
      <c r="A13529" s="15">
        <v>42380</v>
      </c>
      <c r="B13529">
        <v>0</v>
      </c>
      <c r="C13529">
        <v>4322</v>
      </c>
      <c r="D13529">
        <v>0</v>
      </c>
      <c r="E13529">
        <v>7196</v>
      </c>
      <c r="F13529">
        <v>0</v>
      </c>
      <c r="G13529">
        <f t="shared" si="2110"/>
        <v>8928</v>
      </c>
      <c r="H13529">
        <f t="shared" si="2111"/>
        <v>1134</v>
      </c>
      <c r="I13529">
        <f t="shared" si="2112"/>
        <v>2016</v>
      </c>
      <c r="J13529">
        <f t="shared" si="2113"/>
        <v>1</v>
      </c>
      <c r="K13529" s="24">
        <f t="shared" si="2114"/>
        <v>8.9280000000000008</v>
      </c>
      <c r="L13529" s="24">
        <f t="shared" si="2115"/>
        <v>1.1339999999999999</v>
      </c>
      <c r="M13529" s="24">
        <f t="shared" si="2116"/>
        <v>4.3220000000000001</v>
      </c>
      <c r="N13529" s="24">
        <f t="shared" si="2117"/>
        <v>7.1959999999999997</v>
      </c>
      <c r="O13529" s="24">
        <f t="shared" si="2118"/>
        <v>0</v>
      </c>
      <c r="P13529" s="24">
        <f t="shared" si="2119"/>
        <v>0</v>
      </c>
    </row>
    <row r="13530" spans="1:16" x14ac:dyDescent="0.25">
      <c r="A13530" s="15">
        <v>42381</v>
      </c>
      <c r="B13530">
        <v>0</v>
      </c>
      <c r="C13530">
        <v>5020</v>
      </c>
      <c r="D13530">
        <v>0</v>
      </c>
      <c r="E13530">
        <v>7214</v>
      </c>
      <c r="F13530">
        <v>0</v>
      </c>
      <c r="G13530">
        <f t="shared" si="2110"/>
        <v>8230</v>
      </c>
      <c r="H13530">
        <f t="shared" si="2111"/>
        <v>1116</v>
      </c>
      <c r="I13530">
        <f t="shared" si="2112"/>
        <v>2016</v>
      </c>
      <c r="J13530">
        <f t="shared" si="2113"/>
        <v>1</v>
      </c>
      <c r="K13530" s="24">
        <f t="shared" si="2114"/>
        <v>8.23</v>
      </c>
      <c r="L13530" s="24">
        <f t="shared" si="2115"/>
        <v>1.1160000000000001</v>
      </c>
      <c r="M13530" s="24">
        <f t="shared" si="2116"/>
        <v>5.0199999999999996</v>
      </c>
      <c r="N13530" s="24">
        <f t="shared" si="2117"/>
        <v>7.2140000000000004</v>
      </c>
      <c r="O13530" s="24">
        <f t="shared" si="2118"/>
        <v>0</v>
      </c>
      <c r="P13530" s="24">
        <f t="shared" si="2119"/>
        <v>0</v>
      </c>
    </row>
    <row r="13531" spans="1:16" x14ac:dyDescent="0.25">
      <c r="A13531" s="15">
        <v>42382</v>
      </c>
      <c r="B13531">
        <v>0</v>
      </c>
      <c r="C13531">
        <v>4817</v>
      </c>
      <c r="D13531">
        <v>0</v>
      </c>
      <c r="E13531">
        <v>7234</v>
      </c>
      <c r="F13531">
        <v>0</v>
      </c>
      <c r="G13531">
        <f t="shared" si="2110"/>
        <v>8433</v>
      </c>
      <c r="H13531">
        <f t="shared" si="2111"/>
        <v>1096</v>
      </c>
      <c r="I13531">
        <f t="shared" si="2112"/>
        <v>2016</v>
      </c>
      <c r="J13531">
        <f t="shared" si="2113"/>
        <v>1</v>
      </c>
      <c r="K13531" s="24">
        <f t="shared" si="2114"/>
        <v>8.4329999999999998</v>
      </c>
      <c r="L13531" s="24">
        <f t="shared" si="2115"/>
        <v>1.0960000000000001</v>
      </c>
      <c r="M13531" s="24">
        <f t="shared" si="2116"/>
        <v>4.8170000000000002</v>
      </c>
      <c r="N13531" s="24">
        <f t="shared" si="2117"/>
        <v>7.234</v>
      </c>
      <c r="O13531" s="24">
        <f t="shared" si="2118"/>
        <v>0</v>
      </c>
      <c r="P13531" s="24">
        <f t="shared" si="2119"/>
        <v>0</v>
      </c>
    </row>
    <row r="13532" spans="1:16" x14ac:dyDescent="0.25">
      <c r="A13532" s="15">
        <v>42383</v>
      </c>
      <c r="B13532">
        <v>0</v>
      </c>
      <c r="C13532">
        <v>3731</v>
      </c>
      <c r="D13532">
        <v>0</v>
      </c>
      <c r="E13532">
        <v>7177</v>
      </c>
      <c r="F13532">
        <v>0</v>
      </c>
      <c r="G13532">
        <f t="shared" si="2110"/>
        <v>9519</v>
      </c>
      <c r="H13532">
        <f t="shared" si="2111"/>
        <v>1153</v>
      </c>
      <c r="I13532">
        <f t="shared" si="2112"/>
        <v>2016</v>
      </c>
      <c r="J13532">
        <f t="shared" si="2113"/>
        <v>1</v>
      </c>
      <c r="K13532" s="24">
        <f t="shared" si="2114"/>
        <v>9.5190000000000001</v>
      </c>
      <c r="L13532" s="24">
        <f t="shared" si="2115"/>
        <v>1.153</v>
      </c>
      <c r="M13532" s="24">
        <f t="shared" si="2116"/>
        <v>3.7309999999999999</v>
      </c>
      <c r="N13532" s="24">
        <f t="shared" si="2117"/>
        <v>7.1769999999999996</v>
      </c>
      <c r="O13532" s="24">
        <f t="shared" si="2118"/>
        <v>0</v>
      </c>
      <c r="P13532" s="24">
        <f t="shared" si="2119"/>
        <v>0</v>
      </c>
    </row>
    <row r="13533" spans="1:16" x14ac:dyDescent="0.25">
      <c r="A13533" s="15">
        <v>42384</v>
      </c>
      <c r="B13533">
        <v>0</v>
      </c>
      <c r="C13533">
        <v>4348</v>
      </c>
      <c r="D13533">
        <v>0</v>
      </c>
      <c r="E13533">
        <v>4805</v>
      </c>
      <c r="F13533">
        <v>0</v>
      </c>
      <c r="G13533">
        <f t="shared" si="2110"/>
        <v>8902</v>
      </c>
      <c r="H13533">
        <f t="shared" si="2111"/>
        <v>3525</v>
      </c>
      <c r="I13533">
        <f t="shared" si="2112"/>
        <v>2016</v>
      </c>
      <c r="J13533">
        <f t="shared" si="2113"/>
        <v>1</v>
      </c>
      <c r="K13533" s="24">
        <f t="shared" si="2114"/>
        <v>8.9019999999999992</v>
      </c>
      <c r="L13533" s="24">
        <f t="shared" si="2115"/>
        <v>3.5249999999999999</v>
      </c>
      <c r="M13533" s="24">
        <f t="shared" si="2116"/>
        <v>4.3479999999999999</v>
      </c>
      <c r="N13533" s="24">
        <f t="shared" si="2117"/>
        <v>4.8049999999999997</v>
      </c>
      <c r="O13533" s="24">
        <f t="shared" si="2118"/>
        <v>0</v>
      </c>
      <c r="P13533" s="24">
        <f t="shared" si="2119"/>
        <v>0</v>
      </c>
    </row>
    <row r="13534" spans="1:16" x14ac:dyDescent="0.25">
      <c r="A13534" s="15">
        <v>42385</v>
      </c>
      <c r="B13534">
        <v>0</v>
      </c>
      <c r="C13534">
        <v>4364</v>
      </c>
      <c r="D13534">
        <v>0</v>
      </c>
      <c r="E13534">
        <v>3770</v>
      </c>
      <c r="F13534">
        <v>0</v>
      </c>
      <c r="G13534">
        <f t="shared" si="2110"/>
        <v>8886</v>
      </c>
      <c r="H13534">
        <f t="shared" si="2111"/>
        <v>4560</v>
      </c>
      <c r="I13534">
        <f t="shared" si="2112"/>
        <v>2016</v>
      </c>
      <c r="J13534">
        <f t="shared" si="2113"/>
        <v>1</v>
      </c>
      <c r="K13534" s="24">
        <f t="shared" si="2114"/>
        <v>8.8859999999999992</v>
      </c>
      <c r="L13534" s="24">
        <f t="shared" si="2115"/>
        <v>4.5599999999999996</v>
      </c>
      <c r="M13534" s="24">
        <f t="shared" si="2116"/>
        <v>4.3639999999999999</v>
      </c>
      <c r="N13534" s="24">
        <f t="shared" si="2117"/>
        <v>3.77</v>
      </c>
      <c r="O13534" s="24">
        <f t="shared" si="2118"/>
        <v>0</v>
      </c>
      <c r="P13534" s="24">
        <f t="shared" si="2119"/>
        <v>0</v>
      </c>
    </row>
    <row r="13535" spans="1:16" x14ac:dyDescent="0.25">
      <c r="A13535" s="15">
        <v>42386</v>
      </c>
      <c r="B13535">
        <v>0</v>
      </c>
      <c r="C13535">
        <v>4179</v>
      </c>
      <c r="D13535">
        <v>0</v>
      </c>
      <c r="E13535">
        <v>3775</v>
      </c>
      <c r="F13535">
        <v>0</v>
      </c>
      <c r="G13535">
        <f t="shared" si="2110"/>
        <v>9071</v>
      </c>
      <c r="H13535">
        <f t="shared" si="2111"/>
        <v>4555</v>
      </c>
      <c r="I13535">
        <f t="shared" si="2112"/>
        <v>2016</v>
      </c>
      <c r="J13535">
        <f t="shared" si="2113"/>
        <v>1</v>
      </c>
      <c r="K13535" s="24">
        <f t="shared" si="2114"/>
        <v>9.0709999999999997</v>
      </c>
      <c r="L13535" s="24">
        <f t="shared" si="2115"/>
        <v>4.5549999999999997</v>
      </c>
      <c r="M13535" s="24">
        <f t="shared" si="2116"/>
        <v>4.1790000000000003</v>
      </c>
      <c r="N13535" s="24">
        <f t="shared" si="2117"/>
        <v>3.7749999999999999</v>
      </c>
      <c r="O13535" s="24">
        <f t="shared" si="2118"/>
        <v>0</v>
      </c>
      <c r="P13535" s="24">
        <f t="shared" si="2119"/>
        <v>0</v>
      </c>
    </row>
    <row r="13536" spans="1:16" x14ac:dyDescent="0.25">
      <c r="A13536" s="15">
        <v>42387</v>
      </c>
      <c r="B13536">
        <v>0</v>
      </c>
      <c r="C13536">
        <v>4196</v>
      </c>
      <c r="D13536">
        <v>0</v>
      </c>
      <c r="E13536">
        <v>3787</v>
      </c>
      <c r="F13536">
        <v>0</v>
      </c>
      <c r="G13536">
        <f t="shared" si="2110"/>
        <v>9054</v>
      </c>
      <c r="H13536">
        <f t="shared" si="2111"/>
        <v>4543</v>
      </c>
      <c r="I13536">
        <f t="shared" si="2112"/>
        <v>2016</v>
      </c>
      <c r="J13536">
        <f t="shared" si="2113"/>
        <v>1</v>
      </c>
      <c r="K13536" s="24">
        <f t="shared" si="2114"/>
        <v>9.0540000000000003</v>
      </c>
      <c r="L13536" s="24">
        <f t="shared" si="2115"/>
        <v>4.5430000000000001</v>
      </c>
      <c r="M13536" s="24">
        <f t="shared" si="2116"/>
        <v>4.1959999999999997</v>
      </c>
      <c r="N13536" s="24">
        <f t="shared" si="2117"/>
        <v>3.7869999999999999</v>
      </c>
      <c r="O13536" s="24">
        <f t="shared" si="2118"/>
        <v>0</v>
      </c>
      <c r="P13536" s="24">
        <f t="shared" si="2119"/>
        <v>0</v>
      </c>
    </row>
    <row r="13537" spans="1:16" x14ac:dyDescent="0.25">
      <c r="A13537" s="15">
        <v>42388</v>
      </c>
      <c r="B13537">
        <v>0</v>
      </c>
      <c r="C13537">
        <v>4208</v>
      </c>
      <c r="D13537">
        <v>0</v>
      </c>
      <c r="E13537">
        <v>3793</v>
      </c>
      <c r="F13537">
        <v>0</v>
      </c>
      <c r="G13537">
        <f t="shared" si="2110"/>
        <v>9042</v>
      </c>
      <c r="H13537">
        <f t="shared" si="2111"/>
        <v>4537</v>
      </c>
      <c r="I13537">
        <f t="shared" si="2112"/>
        <v>2016</v>
      </c>
      <c r="J13537">
        <f t="shared" si="2113"/>
        <v>1</v>
      </c>
      <c r="K13537" s="24">
        <f t="shared" si="2114"/>
        <v>9.0419999999999998</v>
      </c>
      <c r="L13537" s="24">
        <f t="shared" si="2115"/>
        <v>4.5369999999999999</v>
      </c>
      <c r="M13537" s="24">
        <f t="shared" si="2116"/>
        <v>4.2080000000000002</v>
      </c>
      <c r="N13537" s="24">
        <f t="shared" si="2117"/>
        <v>3.7930000000000001</v>
      </c>
      <c r="O13537" s="24">
        <f t="shared" si="2118"/>
        <v>0</v>
      </c>
      <c r="P13537" s="24">
        <f t="shared" si="2119"/>
        <v>0</v>
      </c>
    </row>
    <row r="13538" spans="1:16" x14ac:dyDescent="0.25">
      <c r="A13538" s="15">
        <v>42389</v>
      </c>
      <c r="B13538">
        <v>0</v>
      </c>
      <c r="C13538">
        <v>4530</v>
      </c>
      <c r="D13538">
        <v>0</v>
      </c>
      <c r="E13538">
        <v>4637</v>
      </c>
      <c r="F13538">
        <v>0</v>
      </c>
      <c r="G13538">
        <f t="shared" si="2110"/>
        <v>8720</v>
      </c>
      <c r="H13538">
        <f t="shared" si="2111"/>
        <v>3693</v>
      </c>
      <c r="I13538">
        <f t="shared" si="2112"/>
        <v>2016</v>
      </c>
      <c r="J13538">
        <f t="shared" si="2113"/>
        <v>1</v>
      </c>
      <c r="K13538" s="24">
        <f t="shared" si="2114"/>
        <v>8.7200000000000006</v>
      </c>
      <c r="L13538" s="24">
        <f t="shared" si="2115"/>
        <v>3.6930000000000001</v>
      </c>
      <c r="M13538" s="24">
        <f t="shared" si="2116"/>
        <v>4.53</v>
      </c>
      <c r="N13538" s="24">
        <f t="shared" si="2117"/>
        <v>4.6369999999999996</v>
      </c>
      <c r="O13538" s="24">
        <f t="shared" si="2118"/>
        <v>0</v>
      </c>
      <c r="P13538" s="24">
        <f t="shared" si="2119"/>
        <v>0</v>
      </c>
    </row>
    <row r="13539" spans="1:16" x14ac:dyDescent="0.25">
      <c r="A13539" s="15">
        <v>42390</v>
      </c>
      <c r="B13539">
        <v>0</v>
      </c>
      <c r="C13539">
        <v>3738</v>
      </c>
      <c r="D13539">
        <v>0</v>
      </c>
      <c r="E13539">
        <v>4975</v>
      </c>
      <c r="F13539">
        <v>0</v>
      </c>
      <c r="G13539">
        <f t="shared" si="2110"/>
        <v>9512</v>
      </c>
      <c r="H13539">
        <f t="shared" si="2111"/>
        <v>3355</v>
      </c>
      <c r="I13539">
        <f t="shared" si="2112"/>
        <v>2016</v>
      </c>
      <c r="J13539">
        <f t="shared" si="2113"/>
        <v>1</v>
      </c>
      <c r="K13539" s="24">
        <f t="shared" si="2114"/>
        <v>9.5120000000000005</v>
      </c>
      <c r="L13539" s="24">
        <f t="shared" si="2115"/>
        <v>3.355</v>
      </c>
      <c r="M13539" s="24">
        <f t="shared" si="2116"/>
        <v>3.738</v>
      </c>
      <c r="N13539" s="24">
        <f t="shared" si="2117"/>
        <v>4.9749999999999996</v>
      </c>
      <c r="O13539" s="24">
        <f t="shared" si="2118"/>
        <v>0</v>
      </c>
      <c r="P13539" s="24">
        <f t="shared" si="2119"/>
        <v>0</v>
      </c>
    </row>
    <row r="13540" spans="1:16" x14ac:dyDescent="0.25">
      <c r="A13540" s="15">
        <v>42391</v>
      </c>
      <c r="B13540">
        <v>0</v>
      </c>
      <c r="C13540">
        <v>3837</v>
      </c>
      <c r="D13540">
        <v>0</v>
      </c>
      <c r="E13540">
        <v>4993</v>
      </c>
      <c r="F13540">
        <v>0</v>
      </c>
      <c r="G13540">
        <f t="shared" si="2110"/>
        <v>9413</v>
      </c>
      <c r="H13540">
        <f t="shared" si="2111"/>
        <v>3337</v>
      </c>
      <c r="I13540">
        <f t="shared" si="2112"/>
        <v>2016</v>
      </c>
      <c r="J13540">
        <f t="shared" si="2113"/>
        <v>1</v>
      </c>
      <c r="K13540" s="24">
        <f t="shared" si="2114"/>
        <v>9.4130000000000003</v>
      </c>
      <c r="L13540" s="24">
        <f t="shared" si="2115"/>
        <v>3.3370000000000002</v>
      </c>
      <c r="M13540" s="24">
        <f t="shared" si="2116"/>
        <v>3.8370000000000002</v>
      </c>
      <c r="N13540" s="24">
        <f t="shared" si="2117"/>
        <v>4.9930000000000003</v>
      </c>
      <c r="O13540" s="24">
        <f t="shared" si="2118"/>
        <v>0</v>
      </c>
      <c r="P13540" s="24">
        <f t="shared" si="2119"/>
        <v>0</v>
      </c>
    </row>
    <row r="13541" spans="1:16" x14ac:dyDescent="0.25">
      <c r="A13541" s="15">
        <v>42392</v>
      </c>
      <c r="B13541">
        <v>0</v>
      </c>
      <c r="C13541">
        <v>3313</v>
      </c>
      <c r="D13541">
        <v>0</v>
      </c>
      <c r="E13541">
        <v>4999</v>
      </c>
      <c r="F13541">
        <v>0</v>
      </c>
      <c r="G13541">
        <f t="shared" si="2110"/>
        <v>9937</v>
      </c>
      <c r="H13541">
        <f t="shared" si="2111"/>
        <v>3331</v>
      </c>
      <c r="I13541">
        <f t="shared" si="2112"/>
        <v>2016</v>
      </c>
      <c r="J13541">
        <f t="shared" si="2113"/>
        <v>1</v>
      </c>
      <c r="K13541" s="24">
        <f t="shared" si="2114"/>
        <v>9.9369999999999994</v>
      </c>
      <c r="L13541" s="24">
        <f t="shared" si="2115"/>
        <v>3.331</v>
      </c>
      <c r="M13541" s="24">
        <f t="shared" si="2116"/>
        <v>3.3130000000000002</v>
      </c>
      <c r="N13541" s="24">
        <f t="shared" si="2117"/>
        <v>4.9989999999999997</v>
      </c>
      <c r="O13541" s="24">
        <f t="shared" si="2118"/>
        <v>0</v>
      </c>
      <c r="P13541" s="24">
        <f t="shared" si="2119"/>
        <v>0</v>
      </c>
    </row>
    <row r="13542" spans="1:16" x14ac:dyDescent="0.25">
      <c r="A13542" s="15">
        <v>42393</v>
      </c>
      <c r="B13542">
        <v>0</v>
      </c>
      <c r="C13542">
        <v>2964</v>
      </c>
      <c r="D13542">
        <v>0</v>
      </c>
      <c r="E13542">
        <v>4977</v>
      </c>
      <c r="F13542">
        <v>0</v>
      </c>
      <c r="G13542">
        <f t="shared" si="2110"/>
        <v>10286</v>
      </c>
      <c r="H13542">
        <f t="shared" si="2111"/>
        <v>3353</v>
      </c>
      <c r="I13542">
        <f t="shared" si="2112"/>
        <v>2016</v>
      </c>
      <c r="J13542">
        <f t="shared" si="2113"/>
        <v>1</v>
      </c>
      <c r="K13542" s="24">
        <f t="shared" si="2114"/>
        <v>10.286</v>
      </c>
      <c r="L13542" s="24">
        <f t="shared" si="2115"/>
        <v>3.3530000000000002</v>
      </c>
      <c r="M13542" s="24">
        <f t="shared" si="2116"/>
        <v>2.964</v>
      </c>
      <c r="N13542" s="24">
        <f t="shared" si="2117"/>
        <v>4.9770000000000003</v>
      </c>
      <c r="O13542" s="24">
        <f t="shared" si="2118"/>
        <v>0</v>
      </c>
      <c r="P13542" s="24">
        <f t="shared" si="2119"/>
        <v>0</v>
      </c>
    </row>
    <row r="13543" spans="1:16" x14ac:dyDescent="0.25">
      <c r="A13543" s="15">
        <v>42394</v>
      </c>
      <c r="B13543">
        <v>0</v>
      </c>
      <c r="C13543">
        <v>2936</v>
      </c>
      <c r="D13543">
        <v>0</v>
      </c>
      <c r="E13543">
        <v>4947</v>
      </c>
      <c r="F13543">
        <v>0</v>
      </c>
      <c r="G13543">
        <f t="shared" si="2110"/>
        <v>10314</v>
      </c>
      <c r="H13543">
        <f t="shared" si="2111"/>
        <v>3383</v>
      </c>
      <c r="I13543">
        <f t="shared" si="2112"/>
        <v>2016</v>
      </c>
      <c r="J13543">
        <f t="shared" si="2113"/>
        <v>1</v>
      </c>
      <c r="K13543" s="24">
        <f t="shared" si="2114"/>
        <v>10.314</v>
      </c>
      <c r="L13543" s="24">
        <f t="shared" si="2115"/>
        <v>3.383</v>
      </c>
      <c r="M13543" s="24">
        <f t="shared" si="2116"/>
        <v>2.9359999999999999</v>
      </c>
      <c r="N13543" s="24">
        <f t="shared" si="2117"/>
        <v>4.9470000000000001</v>
      </c>
      <c r="O13543" s="24">
        <f t="shared" si="2118"/>
        <v>0</v>
      </c>
      <c r="P13543" s="24">
        <f t="shared" si="2119"/>
        <v>0</v>
      </c>
    </row>
    <row r="13544" spans="1:16" x14ac:dyDescent="0.25">
      <c r="A13544" s="15">
        <v>42395</v>
      </c>
      <c r="B13544">
        <v>0</v>
      </c>
      <c r="C13544">
        <v>3281</v>
      </c>
      <c r="D13544">
        <v>0</v>
      </c>
      <c r="E13544">
        <v>4173</v>
      </c>
      <c r="F13544">
        <v>0</v>
      </c>
      <c r="G13544">
        <f t="shared" si="2110"/>
        <v>9969</v>
      </c>
      <c r="H13544">
        <f t="shared" si="2111"/>
        <v>4157</v>
      </c>
      <c r="I13544">
        <f t="shared" si="2112"/>
        <v>2016</v>
      </c>
      <c r="J13544">
        <f t="shared" si="2113"/>
        <v>1</v>
      </c>
      <c r="K13544" s="24">
        <f t="shared" si="2114"/>
        <v>9.9689999999999994</v>
      </c>
      <c r="L13544" s="24">
        <f t="shared" si="2115"/>
        <v>4.157</v>
      </c>
      <c r="M13544" s="24">
        <f t="shared" si="2116"/>
        <v>3.2810000000000001</v>
      </c>
      <c r="N13544" s="24">
        <f t="shared" si="2117"/>
        <v>4.173</v>
      </c>
      <c r="O13544" s="24">
        <f t="shared" si="2118"/>
        <v>0</v>
      </c>
      <c r="P13544" s="24">
        <f t="shared" si="2119"/>
        <v>0</v>
      </c>
    </row>
    <row r="13545" spans="1:16" x14ac:dyDescent="0.25">
      <c r="A13545" s="15">
        <v>42396</v>
      </c>
      <c r="B13545">
        <v>0</v>
      </c>
      <c r="C13545">
        <v>3818</v>
      </c>
      <c r="D13545">
        <v>0</v>
      </c>
      <c r="E13545">
        <v>4321</v>
      </c>
      <c r="F13545">
        <v>0</v>
      </c>
      <c r="G13545">
        <f t="shared" si="2110"/>
        <v>9432</v>
      </c>
      <c r="H13545">
        <f t="shared" si="2111"/>
        <v>4009</v>
      </c>
      <c r="I13545">
        <f t="shared" si="2112"/>
        <v>2016</v>
      </c>
      <c r="J13545">
        <f t="shared" si="2113"/>
        <v>1</v>
      </c>
      <c r="K13545" s="24">
        <f t="shared" si="2114"/>
        <v>9.4320000000000004</v>
      </c>
      <c r="L13545" s="24">
        <f t="shared" si="2115"/>
        <v>4.0090000000000003</v>
      </c>
      <c r="M13545" s="24">
        <f t="shared" si="2116"/>
        <v>3.8180000000000001</v>
      </c>
      <c r="N13545" s="24">
        <f t="shared" si="2117"/>
        <v>4.3209999999999997</v>
      </c>
      <c r="O13545" s="24">
        <f t="shared" si="2118"/>
        <v>0</v>
      </c>
      <c r="P13545" s="24">
        <f t="shared" si="2119"/>
        <v>0</v>
      </c>
    </row>
    <row r="13546" spans="1:16" x14ac:dyDescent="0.25">
      <c r="A13546" s="15">
        <v>42397</v>
      </c>
      <c r="B13546">
        <v>0</v>
      </c>
      <c r="C13546">
        <v>5212</v>
      </c>
      <c r="D13546">
        <v>0</v>
      </c>
      <c r="E13546">
        <v>4867</v>
      </c>
      <c r="F13546">
        <v>0</v>
      </c>
      <c r="G13546">
        <f t="shared" si="2110"/>
        <v>8038</v>
      </c>
      <c r="H13546">
        <f t="shared" si="2111"/>
        <v>3463</v>
      </c>
      <c r="I13546">
        <f t="shared" si="2112"/>
        <v>2016</v>
      </c>
      <c r="J13546">
        <f t="shared" si="2113"/>
        <v>1</v>
      </c>
      <c r="K13546" s="24">
        <f t="shared" si="2114"/>
        <v>8.0380000000000003</v>
      </c>
      <c r="L13546" s="24">
        <f t="shared" si="2115"/>
        <v>3.4630000000000001</v>
      </c>
      <c r="M13546" s="24">
        <f t="shared" si="2116"/>
        <v>5.2119999999999997</v>
      </c>
      <c r="N13546" s="24">
        <f t="shared" si="2117"/>
        <v>4.867</v>
      </c>
      <c r="O13546" s="24">
        <f t="shared" si="2118"/>
        <v>0</v>
      </c>
      <c r="P13546" s="24">
        <f t="shared" si="2119"/>
        <v>0</v>
      </c>
    </row>
    <row r="13547" spans="1:16" x14ac:dyDescent="0.25">
      <c r="A13547" s="15">
        <v>42398</v>
      </c>
      <c r="B13547">
        <v>0</v>
      </c>
      <c r="C13547">
        <v>4643</v>
      </c>
      <c r="D13547">
        <v>0</v>
      </c>
      <c r="E13547">
        <v>4867</v>
      </c>
      <c r="F13547">
        <v>0</v>
      </c>
      <c r="G13547">
        <f t="shared" si="2110"/>
        <v>8607</v>
      </c>
      <c r="H13547">
        <f t="shared" si="2111"/>
        <v>3463</v>
      </c>
      <c r="I13547">
        <f t="shared" si="2112"/>
        <v>2016</v>
      </c>
      <c r="J13547">
        <f t="shared" si="2113"/>
        <v>1</v>
      </c>
      <c r="K13547" s="24">
        <f t="shared" si="2114"/>
        <v>8.6069999999999993</v>
      </c>
      <c r="L13547" s="24">
        <f t="shared" si="2115"/>
        <v>3.4630000000000001</v>
      </c>
      <c r="M13547" s="24">
        <f t="shared" si="2116"/>
        <v>4.6429999999999998</v>
      </c>
      <c r="N13547" s="24">
        <f t="shared" si="2117"/>
        <v>4.867</v>
      </c>
      <c r="O13547" s="24">
        <f t="shared" si="2118"/>
        <v>0</v>
      </c>
      <c r="P13547" s="24">
        <f t="shared" si="2119"/>
        <v>0</v>
      </c>
    </row>
    <row r="13548" spans="1:16" x14ac:dyDescent="0.25">
      <c r="A13548" s="15">
        <v>42399</v>
      </c>
      <c r="B13548">
        <v>0</v>
      </c>
      <c r="C13548">
        <v>4406</v>
      </c>
      <c r="D13548">
        <v>0</v>
      </c>
      <c r="E13548">
        <v>4891</v>
      </c>
      <c r="F13548">
        <v>0</v>
      </c>
      <c r="G13548">
        <f t="shared" si="2110"/>
        <v>8844</v>
      </c>
      <c r="H13548">
        <f t="shared" si="2111"/>
        <v>3439</v>
      </c>
      <c r="I13548">
        <f t="shared" si="2112"/>
        <v>2016</v>
      </c>
      <c r="J13548">
        <f t="shared" si="2113"/>
        <v>1</v>
      </c>
      <c r="K13548" s="24">
        <f t="shared" si="2114"/>
        <v>8.8439999999999994</v>
      </c>
      <c r="L13548" s="24">
        <f t="shared" si="2115"/>
        <v>3.4390000000000001</v>
      </c>
      <c r="M13548" s="24">
        <f t="shared" si="2116"/>
        <v>4.4059999999999997</v>
      </c>
      <c r="N13548" s="24">
        <f t="shared" si="2117"/>
        <v>4.891</v>
      </c>
      <c r="O13548" s="24">
        <f t="shared" si="2118"/>
        <v>0</v>
      </c>
      <c r="P13548" s="24">
        <f t="shared" si="2119"/>
        <v>0</v>
      </c>
    </row>
    <row r="13549" spans="1:16" x14ac:dyDescent="0.25">
      <c r="A13549" s="15">
        <v>42400</v>
      </c>
      <c r="B13549">
        <v>0</v>
      </c>
      <c r="C13549">
        <v>4065</v>
      </c>
      <c r="D13549">
        <v>0</v>
      </c>
      <c r="E13549">
        <v>4865</v>
      </c>
      <c r="F13549">
        <v>0</v>
      </c>
      <c r="G13549">
        <f t="shared" si="2110"/>
        <v>9185</v>
      </c>
      <c r="H13549">
        <f t="shared" si="2111"/>
        <v>3465</v>
      </c>
      <c r="I13549">
        <f t="shared" si="2112"/>
        <v>2016</v>
      </c>
      <c r="J13549">
        <f t="shared" si="2113"/>
        <v>1</v>
      </c>
      <c r="K13549" s="24">
        <f t="shared" si="2114"/>
        <v>9.1850000000000005</v>
      </c>
      <c r="L13549" s="24">
        <f t="shared" si="2115"/>
        <v>3.4649999999999999</v>
      </c>
      <c r="M13549" s="24">
        <f t="shared" si="2116"/>
        <v>4.0650000000000004</v>
      </c>
      <c r="N13549" s="24">
        <f t="shared" si="2117"/>
        <v>4.8650000000000002</v>
      </c>
      <c r="O13549" s="24">
        <f t="shared" si="2118"/>
        <v>0</v>
      </c>
      <c r="P13549" s="24">
        <f t="shared" si="2119"/>
        <v>0</v>
      </c>
    </row>
    <row r="13550" spans="1:16" x14ac:dyDescent="0.25">
      <c r="A13550" s="15">
        <v>42401</v>
      </c>
      <c r="B13550">
        <v>0</v>
      </c>
      <c r="C13550">
        <v>4396</v>
      </c>
      <c r="D13550">
        <v>0</v>
      </c>
      <c r="E13550">
        <v>4855</v>
      </c>
      <c r="F13550">
        <v>0</v>
      </c>
      <c r="G13550">
        <f t="shared" si="2110"/>
        <v>8854</v>
      </c>
      <c r="H13550">
        <f t="shared" si="2111"/>
        <v>3475</v>
      </c>
      <c r="I13550">
        <f t="shared" si="2112"/>
        <v>2016</v>
      </c>
      <c r="J13550">
        <f t="shared" si="2113"/>
        <v>2</v>
      </c>
      <c r="K13550" s="24">
        <f t="shared" si="2114"/>
        <v>8.8539999999999992</v>
      </c>
      <c r="L13550" s="24">
        <f t="shared" si="2115"/>
        <v>3.4750000000000001</v>
      </c>
      <c r="M13550" s="24">
        <f t="shared" si="2116"/>
        <v>4.3959999999999999</v>
      </c>
      <c r="N13550" s="24">
        <f t="shared" si="2117"/>
        <v>4.8550000000000004</v>
      </c>
      <c r="O13550" s="24">
        <f t="shared" si="2118"/>
        <v>0</v>
      </c>
      <c r="P13550" s="24">
        <f t="shared" si="2119"/>
        <v>0</v>
      </c>
    </row>
    <row r="13551" spans="1:16" x14ac:dyDescent="0.25">
      <c r="A13551" s="15">
        <v>42402</v>
      </c>
      <c r="B13551">
        <v>0</v>
      </c>
      <c r="C13551">
        <v>2737</v>
      </c>
      <c r="D13551">
        <v>0</v>
      </c>
      <c r="E13551">
        <v>3693</v>
      </c>
      <c r="F13551">
        <v>0</v>
      </c>
      <c r="G13551">
        <f t="shared" si="2110"/>
        <v>10513</v>
      </c>
      <c r="H13551">
        <f t="shared" si="2111"/>
        <v>4637</v>
      </c>
      <c r="I13551">
        <f t="shared" si="2112"/>
        <v>2016</v>
      </c>
      <c r="J13551">
        <f t="shared" si="2113"/>
        <v>2</v>
      </c>
      <c r="K13551" s="24">
        <f t="shared" si="2114"/>
        <v>10.513</v>
      </c>
      <c r="L13551" s="24">
        <f t="shared" si="2115"/>
        <v>4.6369999999999996</v>
      </c>
      <c r="M13551" s="24">
        <f t="shared" si="2116"/>
        <v>2.7370000000000001</v>
      </c>
      <c r="N13551" s="24">
        <f t="shared" si="2117"/>
        <v>3.6930000000000001</v>
      </c>
      <c r="O13551" s="24">
        <f t="shared" si="2118"/>
        <v>0</v>
      </c>
      <c r="P13551" s="24">
        <f t="shared" si="2119"/>
        <v>0</v>
      </c>
    </row>
    <row r="13552" spans="1:16" x14ac:dyDescent="0.25">
      <c r="A13552" s="15">
        <v>42403</v>
      </c>
      <c r="B13552">
        <v>0</v>
      </c>
      <c r="C13552">
        <v>2175</v>
      </c>
      <c r="D13552">
        <v>0</v>
      </c>
      <c r="E13552">
        <v>3183</v>
      </c>
      <c r="F13552">
        <v>0</v>
      </c>
      <c r="G13552">
        <f t="shared" si="2110"/>
        <v>11075</v>
      </c>
      <c r="H13552">
        <f t="shared" si="2111"/>
        <v>5147</v>
      </c>
      <c r="I13552">
        <f t="shared" si="2112"/>
        <v>2016</v>
      </c>
      <c r="J13552">
        <f t="shared" si="2113"/>
        <v>2</v>
      </c>
      <c r="K13552" s="24">
        <f t="shared" si="2114"/>
        <v>11.074999999999999</v>
      </c>
      <c r="L13552" s="24">
        <f t="shared" si="2115"/>
        <v>5.1470000000000002</v>
      </c>
      <c r="M13552" s="24">
        <f t="shared" si="2116"/>
        <v>2.1749999999999998</v>
      </c>
      <c r="N13552" s="24">
        <f t="shared" si="2117"/>
        <v>3.1829999999999998</v>
      </c>
      <c r="O13552" s="24">
        <f t="shared" si="2118"/>
        <v>0</v>
      </c>
      <c r="P13552" s="24">
        <f t="shared" si="2119"/>
        <v>0</v>
      </c>
    </row>
    <row r="13553" spans="1:16" x14ac:dyDescent="0.25">
      <c r="A13553" s="15">
        <v>42404</v>
      </c>
      <c r="B13553">
        <v>0</v>
      </c>
      <c r="C13553">
        <v>2898</v>
      </c>
      <c r="D13553">
        <v>0</v>
      </c>
      <c r="E13553">
        <v>3202</v>
      </c>
      <c r="F13553">
        <v>0</v>
      </c>
      <c r="G13553">
        <f t="shared" si="2110"/>
        <v>10352</v>
      </c>
      <c r="H13553">
        <f t="shared" si="2111"/>
        <v>5128</v>
      </c>
      <c r="I13553">
        <f t="shared" si="2112"/>
        <v>2016</v>
      </c>
      <c r="J13553">
        <f t="shared" si="2113"/>
        <v>2</v>
      </c>
      <c r="K13553" s="24">
        <f t="shared" si="2114"/>
        <v>10.352</v>
      </c>
      <c r="L13553" s="24">
        <f t="shared" si="2115"/>
        <v>5.1280000000000001</v>
      </c>
      <c r="M13553" s="24">
        <f t="shared" si="2116"/>
        <v>2.8980000000000001</v>
      </c>
      <c r="N13553" s="24">
        <f t="shared" si="2117"/>
        <v>3.202</v>
      </c>
      <c r="O13553" s="24">
        <f t="shared" si="2118"/>
        <v>0</v>
      </c>
      <c r="P13553" s="24">
        <f t="shared" si="2119"/>
        <v>0</v>
      </c>
    </row>
    <row r="13554" spans="1:16" x14ac:dyDescent="0.25">
      <c r="A13554" s="15">
        <v>42405</v>
      </c>
      <c r="B13554">
        <v>0</v>
      </c>
      <c r="C13554">
        <v>3491</v>
      </c>
      <c r="D13554">
        <v>0</v>
      </c>
      <c r="E13554">
        <v>3180</v>
      </c>
      <c r="F13554">
        <v>0</v>
      </c>
      <c r="G13554">
        <f t="shared" si="2110"/>
        <v>9759</v>
      </c>
      <c r="H13554">
        <f t="shared" si="2111"/>
        <v>5150</v>
      </c>
      <c r="I13554">
        <f t="shared" si="2112"/>
        <v>2016</v>
      </c>
      <c r="J13554">
        <f t="shared" si="2113"/>
        <v>2</v>
      </c>
      <c r="K13554" s="24">
        <f t="shared" si="2114"/>
        <v>9.7590000000000003</v>
      </c>
      <c r="L13554" s="24">
        <f t="shared" si="2115"/>
        <v>5.15</v>
      </c>
      <c r="M13554" s="24">
        <f t="shared" si="2116"/>
        <v>3.4910000000000001</v>
      </c>
      <c r="N13554" s="24">
        <f t="shared" si="2117"/>
        <v>3.18</v>
      </c>
      <c r="O13554" s="24">
        <f t="shared" si="2118"/>
        <v>0</v>
      </c>
      <c r="P13554" s="24">
        <f t="shared" si="2119"/>
        <v>0</v>
      </c>
    </row>
    <row r="13555" spans="1:16" x14ac:dyDescent="0.25">
      <c r="A13555" s="15">
        <v>42406</v>
      </c>
      <c r="B13555">
        <v>0</v>
      </c>
      <c r="C13555">
        <v>2898</v>
      </c>
      <c r="D13555">
        <v>0</v>
      </c>
      <c r="E13555">
        <v>3703</v>
      </c>
      <c r="F13555">
        <v>0</v>
      </c>
      <c r="G13555">
        <f t="shared" si="2110"/>
        <v>10352</v>
      </c>
      <c r="H13555">
        <f t="shared" si="2111"/>
        <v>4627</v>
      </c>
      <c r="I13555">
        <f t="shared" si="2112"/>
        <v>2016</v>
      </c>
      <c r="J13555">
        <f t="shared" si="2113"/>
        <v>2</v>
      </c>
      <c r="K13555" s="24">
        <f t="shared" si="2114"/>
        <v>10.352</v>
      </c>
      <c r="L13555" s="24">
        <f t="shared" si="2115"/>
        <v>4.6269999999999998</v>
      </c>
      <c r="M13555" s="24">
        <f t="shared" si="2116"/>
        <v>2.8980000000000001</v>
      </c>
      <c r="N13555" s="24">
        <f t="shared" si="2117"/>
        <v>3.7029999999999998</v>
      </c>
      <c r="O13555" s="24">
        <f t="shared" si="2118"/>
        <v>0</v>
      </c>
      <c r="P13555" s="24">
        <f t="shared" si="2119"/>
        <v>0</v>
      </c>
    </row>
    <row r="13556" spans="1:16" x14ac:dyDescent="0.25">
      <c r="A13556" s="15">
        <v>42407</v>
      </c>
      <c r="B13556">
        <v>0</v>
      </c>
      <c r="C13556">
        <v>3157</v>
      </c>
      <c r="D13556">
        <v>0</v>
      </c>
      <c r="E13556">
        <v>3895</v>
      </c>
      <c r="F13556">
        <v>0</v>
      </c>
      <c r="G13556">
        <f t="shared" si="2110"/>
        <v>10093</v>
      </c>
      <c r="H13556">
        <f t="shared" si="2111"/>
        <v>4435</v>
      </c>
      <c r="I13556">
        <f t="shared" si="2112"/>
        <v>2016</v>
      </c>
      <c r="J13556">
        <f t="shared" si="2113"/>
        <v>2</v>
      </c>
      <c r="K13556" s="24">
        <f t="shared" si="2114"/>
        <v>10.093</v>
      </c>
      <c r="L13556" s="24">
        <f t="shared" si="2115"/>
        <v>4.4349999999999996</v>
      </c>
      <c r="M13556" s="24">
        <f t="shared" si="2116"/>
        <v>3.157</v>
      </c>
      <c r="N13556" s="24">
        <f t="shared" si="2117"/>
        <v>3.895</v>
      </c>
      <c r="O13556" s="24">
        <f t="shared" si="2118"/>
        <v>0</v>
      </c>
      <c r="P13556" s="24">
        <f t="shared" si="2119"/>
        <v>0</v>
      </c>
    </row>
    <row r="13557" spans="1:16" x14ac:dyDescent="0.25">
      <c r="A13557" s="15">
        <v>42408</v>
      </c>
      <c r="B13557">
        <v>0</v>
      </c>
      <c r="C13557">
        <v>3327</v>
      </c>
      <c r="D13557">
        <v>0</v>
      </c>
      <c r="E13557">
        <v>4379</v>
      </c>
      <c r="F13557">
        <v>0</v>
      </c>
      <c r="G13557">
        <f t="shared" si="2110"/>
        <v>9923</v>
      </c>
      <c r="H13557">
        <f t="shared" si="2111"/>
        <v>3951</v>
      </c>
      <c r="I13557">
        <f t="shared" si="2112"/>
        <v>2016</v>
      </c>
      <c r="J13557">
        <f t="shared" si="2113"/>
        <v>2</v>
      </c>
      <c r="K13557" s="24">
        <f t="shared" si="2114"/>
        <v>9.923</v>
      </c>
      <c r="L13557" s="24">
        <f t="shared" si="2115"/>
        <v>3.9510000000000001</v>
      </c>
      <c r="M13557" s="24">
        <f t="shared" si="2116"/>
        <v>3.327</v>
      </c>
      <c r="N13557" s="24">
        <f t="shared" si="2117"/>
        <v>4.3789999999999996</v>
      </c>
      <c r="O13557" s="24">
        <f t="shared" si="2118"/>
        <v>0</v>
      </c>
      <c r="P13557" s="24">
        <f t="shared" si="2119"/>
        <v>0</v>
      </c>
    </row>
    <row r="13558" spans="1:16" x14ac:dyDescent="0.25">
      <c r="A13558" s="15">
        <v>42409</v>
      </c>
      <c r="B13558">
        <v>0</v>
      </c>
      <c r="C13558">
        <v>2530</v>
      </c>
      <c r="D13558">
        <v>0</v>
      </c>
      <c r="E13558">
        <v>4849</v>
      </c>
      <c r="F13558">
        <v>0</v>
      </c>
      <c r="G13558">
        <f t="shared" si="2110"/>
        <v>10720</v>
      </c>
      <c r="H13558">
        <f t="shared" si="2111"/>
        <v>3481</v>
      </c>
      <c r="I13558">
        <f t="shared" si="2112"/>
        <v>2016</v>
      </c>
      <c r="J13558">
        <f t="shared" si="2113"/>
        <v>2</v>
      </c>
      <c r="K13558" s="24">
        <f t="shared" si="2114"/>
        <v>10.72</v>
      </c>
      <c r="L13558" s="24">
        <f t="shared" si="2115"/>
        <v>3.4809999999999999</v>
      </c>
      <c r="M13558" s="24">
        <f t="shared" si="2116"/>
        <v>2.5299999999999998</v>
      </c>
      <c r="N13558" s="24">
        <f t="shared" si="2117"/>
        <v>4.8490000000000002</v>
      </c>
      <c r="O13558" s="24">
        <f t="shared" si="2118"/>
        <v>0</v>
      </c>
      <c r="P13558" s="24">
        <f t="shared" si="2119"/>
        <v>0</v>
      </c>
    </row>
    <row r="13559" spans="1:16" x14ac:dyDescent="0.25">
      <c r="A13559" s="15">
        <v>42410</v>
      </c>
      <c r="B13559">
        <v>0</v>
      </c>
      <c r="C13559">
        <v>3988</v>
      </c>
      <c r="D13559">
        <v>0</v>
      </c>
      <c r="E13559">
        <v>4850</v>
      </c>
      <c r="F13559">
        <v>0</v>
      </c>
      <c r="G13559">
        <f t="shared" si="2110"/>
        <v>9262</v>
      </c>
      <c r="H13559">
        <f t="shared" si="2111"/>
        <v>3480</v>
      </c>
      <c r="I13559">
        <f t="shared" si="2112"/>
        <v>2016</v>
      </c>
      <c r="J13559">
        <f t="shared" si="2113"/>
        <v>2</v>
      </c>
      <c r="K13559" s="24">
        <f t="shared" si="2114"/>
        <v>9.2620000000000005</v>
      </c>
      <c r="L13559" s="24">
        <f t="shared" si="2115"/>
        <v>3.48</v>
      </c>
      <c r="M13559" s="24">
        <f t="shared" si="2116"/>
        <v>3.988</v>
      </c>
      <c r="N13559" s="24">
        <f t="shared" si="2117"/>
        <v>4.8499999999999996</v>
      </c>
      <c r="O13559" s="24">
        <f t="shared" si="2118"/>
        <v>0</v>
      </c>
      <c r="P13559" s="24">
        <f t="shared" si="2119"/>
        <v>0</v>
      </c>
    </row>
    <row r="13560" spans="1:16" x14ac:dyDescent="0.25">
      <c r="A13560" s="15">
        <v>42411</v>
      </c>
      <c r="B13560">
        <v>0</v>
      </c>
      <c r="C13560">
        <v>5519</v>
      </c>
      <c r="D13560">
        <v>0</v>
      </c>
      <c r="E13560">
        <v>5315</v>
      </c>
      <c r="F13560">
        <v>0</v>
      </c>
      <c r="G13560">
        <f t="shared" si="2110"/>
        <v>7731</v>
      </c>
      <c r="H13560">
        <f t="shared" si="2111"/>
        <v>3015</v>
      </c>
      <c r="I13560">
        <f t="shared" si="2112"/>
        <v>2016</v>
      </c>
      <c r="J13560">
        <f t="shared" si="2113"/>
        <v>2</v>
      </c>
      <c r="K13560" s="24">
        <f t="shared" si="2114"/>
        <v>7.7309999999999999</v>
      </c>
      <c r="L13560" s="24">
        <f t="shared" si="2115"/>
        <v>3.0150000000000001</v>
      </c>
      <c r="M13560" s="24">
        <f t="shared" si="2116"/>
        <v>5.5190000000000001</v>
      </c>
      <c r="N13560" s="24">
        <f t="shared" si="2117"/>
        <v>5.3150000000000004</v>
      </c>
      <c r="O13560" s="24">
        <f t="shared" si="2118"/>
        <v>0</v>
      </c>
      <c r="P13560" s="24">
        <f t="shared" si="2119"/>
        <v>0</v>
      </c>
    </row>
    <row r="13561" spans="1:16" x14ac:dyDescent="0.25">
      <c r="A13561" s="15">
        <v>42412</v>
      </c>
      <c r="B13561">
        <v>0</v>
      </c>
      <c r="C13561">
        <v>4964</v>
      </c>
      <c r="D13561">
        <v>0</v>
      </c>
      <c r="E13561">
        <v>6443</v>
      </c>
      <c r="F13561">
        <v>0</v>
      </c>
      <c r="G13561">
        <f t="shared" si="2110"/>
        <v>8286</v>
      </c>
      <c r="H13561">
        <f t="shared" si="2111"/>
        <v>1887</v>
      </c>
      <c r="I13561">
        <f t="shared" si="2112"/>
        <v>2016</v>
      </c>
      <c r="J13561">
        <f t="shared" si="2113"/>
        <v>2</v>
      </c>
      <c r="K13561" s="24">
        <f t="shared" si="2114"/>
        <v>8.2859999999999996</v>
      </c>
      <c r="L13561" s="24">
        <f t="shared" si="2115"/>
        <v>1.887</v>
      </c>
      <c r="M13561" s="24">
        <f t="shared" si="2116"/>
        <v>4.9640000000000004</v>
      </c>
      <c r="N13561" s="24">
        <f t="shared" si="2117"/>
        <v>6.4429999999999996</v>
      </c>
      <c r="O13561" s="24">
        <f t="shared" si="2118"/>
        <v>0</v>
      </c>
      <c r="P13561" s="24">
        <f t="shared" si="2119"/>
        <v>0</v>
      </c>
    </row>
    <row r="13562" spans="1:16" x14ac:dyDescent="0.25">
      <c r="A13562" s="15">
        <v>42413</v>
      </c>
      <c r="B13562">
        <v>0</v>
      </c>
      <c r="C13562">
        <v>4804</v>
      </c>
      <c r="D13562">
        <v>0</v>
      </c>
      <c r="E13562">
        <v>6784</v>
      </c>
      <c r="F13562">
        <v>0</v>
      </c>
      <c r="G13562">
        <f t="shared" si="2110"/>
        <v>8446</v>
      </c>
      <c r="H13562">
        <f t="shared" si="2111"/>
        <v>1546</v>
      </c>
      <c r="I13562">
        <f t="shared" si="2112"/>
        <v>2016</v>
      </c>
      <c r="J13562">
        <f t="shared" si="2113"/>
        <v>2</v>
      </c>
      <c r="K13562" s="24">
        <f t="shared" si="2114"/>
        <v>8.4459999999999997</v>
      </c>
      <c r="L13562" s="24">
        <f t="shared" si="2115"/>
        <v>1.546</v>
      </c>
      <c r="M13562" s="24">
        <f t="shared" si="2116"/>
        <v>4.8040000000000003</v>
      </c>
      <c r="N13562" s="24">
        <f t="shared" si="2117"/>
        <v>6.7839999999999998</v>
      </c>
      <c r="O13562" s="24">
        <f t="shared" si="2118"/>
        <v>0</v>
      </c>
      <c r="P13562" s="24">
        <f t="shared" si="2119"/>
        <v>0</v>
      </c>
    </row>
    <row r="13563" spans="1:16" x14ac:dyDescent="0.25">
      <c r="A13563" s="15">
        <v>42414</v>
      </c>
      <c r="B13563">
        <v>0</v>
      </c>
      <c r="C13563">
        <v>4871</v>
      </c>
      <c r="D13563">
        <v>0</v>
      </c>
      <c r="E13563">
        <v>6753</v>
      </c>
      <c r="F13563">
        <v>0</v>
      </c>
      <c r="G13563">
        <f t="shared" si="2110"/>
        <v>8379</v>
      </c>
      <c r="H13563">
        <f t="shared" si="2111"/>
        <v>1577</v>
      </c>
      <c r="I13563">
        <f t="shared" si="2112"/>
        <v>2016</v>
      </c>
      <c r="J13563">
        <f t="shared" si="2113"/>
        <v>2</v>
      </c>
      <c r="K13563" s="24">
        <f t="shared" si="2114"/>
        <v>8.3789999999999996</v>
      </c>
      <c r="L13563" s="24">
        <f t="shared" si="2115"/>
        <v>1.577</v>
      </c>
      <c r="M13563" s="24">
        <f t="shared" si="2116"/>
        <v>4.8710000000000004</v>
      </c>
      <c r="N13563" s="24">
        <f t="shared" si="2117"/>
        <v>6.7530000000000001</v>
      </c>
      <c r="O13563" s="24">
        <f t="shared" si="2118"/>
        <v>0</v>
      </c>
      <c r="P13563" s="24">
        <f t="shared" si="2119"/>
        <v>0</v>
      </c>
    </row>
    <row r="13564" spans="1:16" x14ac:dyDescent="0.25">
      <c r="A13564" s="15">
        <v>42415</v>
      </c>
      <c r="B13564">
        <v>0</v>
      </c>
      <c r="C13564">
        <v>4778</v>
      </c>
      <c r="D13564">
        <v>0</v>
      </c>
      <c r="E13564">
        <v>6756</v>
      </c>
      <c r="F13564">
        <v>0</v>
      </c>
      <c r="G13564">
        <f t="shared" si="2110"/>
        <v>8472</v>
      </c>
      <c r="H13564">
        <f t="shared" si="2111"/>
        <v>1574</v>
      </c>
      <c r="I13564">
        <f t="shared" si="2112"/>
        <v>2016</v>
      </c>
      <c r="J13564">
        <f t="shared" si="2113"/>
        <v>2</v>
      </c>
      <c r="K13564" s="24">
        <f t="shared" si="2114"/>
        <v>8.4719999999999995</v>
      </c>
      <c r="L13564" s="24">
        <f t="shared" si="2115"/>
        <v>1.5740000000000001</v>
      </c>
      <c r="M13564" s="24">
        <f t="shared" si="2116"/>
        <v>4.7779999999999996</v>
      </c>
      <c r="N13564" s="24">
        <f t="shared" si="2117"/>
        <v>6.7560000000000002</v>
      </c>
      <c r="O13564" s="24">
        <f t="shared" si="2118"/>
        <v>0</v>
      </c>
      <c r="P13564" s="24">
        <f t="shared" si="2119"/>
        <v>0</v>
      </c>
    </row>
    <row r="13565" spans="1:16" x14ac:dyDescent="0.25">
      <c r="A13565" s="15">
        <v>42416</v>
      </c>
      <c r="B13565">
        <v>0</v>
      </c>
      <c r="C13565">
        <v>4838</v>
      </c>
      <c r="D13565">
        <v>0</v>
      </c>
      <c r="E13565">
        <v>6789</v>
      </c>
      <c r="F13565">
        <v>0</v>
      </c>
      <c r="G13565">
        <f t="shared" si="2110"/>
        <v>8412</v>
      </c>
      <c r="H13565">
        <f t="shared" si="2111"/>
        <v>1541</v>
      </c>
      <c r="I13565">
        <f t="shared" si="2112"/>
        <v>2016</v>
      </c>
      <c r="J13565">
        <f t="shared" si="2113"/>
        <v>2</v>
      </c>
      <c r="K13565" s="24">
        <f t="shared" si="2114"/>
        <v>8.4120000000000008</v>
      </c>
      <c r="L13565" s="24">
        <f t="shared" si="2115"/>
        <v>1.5409999999999999</v>
      </c>
      <c r="M13565" s="24">
        <f t="shared" si="2116"/>
        <v>4.8380000000000001</v>
      </c>
      <c r="N13565" s="24">
        <f t="shared" si="2117"/>
        <v>6.7889999999999997</v>
      </c>
      <c r="O13565" s="24">
        <f t="shared" si="2118"/>
        <v>0</v>
      </c>
      <c r="P13565" s="24">
        <f t="shared" si="2119"/>
        <v>0</v>
      </c>
    </row>
    <row r="13566" spans="1:16" x14ac:dyDescent="0.25">
      <c r="A13566" s="15">
        <v>42417</v>
      </c>
      <c r="B13566">
        <v>0</v>
      </c>
      <c r="C13566">
        <v>4703</v>
      </c>
      <c r="D13566">
        <v>0</v>
      </c>
      <c r="E13566">
        <v>6746</v>
      </c>
      <c r="F13566">
        <v>0</v>
      </c>
      <c r="G13566">
        <f t="shared" si="2110"/>
        <v>8547</v>
      </c>
      <c r="H13566">
        <f t="shared" si="2111"/>
        <v>1584</v>
      </c>
      <c r="I13566">
        <f t="shared" si="2112"/>
        <v>2016</v>
      </c>
      <c r="J13566">
        <f t="shared" si="2113"/>
        <v>2</v>
      </c>
      <c r="K13566" s="24">
        <f t="shared" si="2114"/>
        <v>8.5470000000000006</v>
      </c>
      <c r="L13566" s="24">
        <f t="shared" si="2115"/>
        <v>1.5840000000000001</v>
      </c>
      <c r="M13566" s="24">
        <f t="shared" si="2116"/>
        <v>4.7030000000000003</v>
      </c>
      <c r="N13566" s="24">
        <f t="shared" si="2117"/>
        <v>6.7460000000000004</v>
      </c>
      <c r="O13566" s="24">
        <f t="shared" si="2118"/>
        <v>0</v>
      </c>
      <c r="P13566" s="24">
        <f t="shared" si="2119"/>
        <v>0</v>
      </c>
    </row>
    <row r="13567" spans="1:16" x14ac:dyDescent="0.25">
      <c r="A13567" s="15">
        <v>42418</v>
      </c>
      <c r="B13567">
        <v>0</v>
      </c>
      <c r="C13567">
        <v>4586</v>
      </c>
      <c r="D13567">
        <v>0</v>
      </c>
      <c r="E13567">
        <v>6734</v>
      </c>
      <c r="F13567">
        <v>0</v>
      </c>
      <c r="G13567">
        <f t="shared" si="2110"/>
        <v>8664</v>
      </c>
      <c r="H13567">
        <f t="shared" si="2111"/>
        <v>1596</v>
      </c>
      <c r="I13567">
        <f t="shared" si="2112"/>
        <v>2016</v>
      </c>
      <c r="J13567">
        <f t="shared" si="2113"/>
        <v>2</v>
      </c>
      <c r="K13567" s="24">
        <f t="shared" si="2114"/>
        <v>8.6639999999999997</v>
      </c>
      <c r="L13567" s="24">
        <f t="shared" si="2115"/>
        <v>1.5960000000000001</v>
      </c>
      <c r="M13567" s="24">
        <f t="shared" si="2116"/>
        <v>4.5860000000000003</v>
      </c>
      <c r="N13567" s="24">
        <f t="shared" si="2117"/>
        <v>6.734</v>
      </c>
      <c r="O13567" s="24">
        <f t="shared" si="2118"/>
        <v>0</v>
      </c>
      <c r="P13567" s="24">
        <f t="shared" si="2119"/>
        <v>0</v>
      </c>
    </row>
    <row r="13568" spans="1:16" x14ac:dyDescent="0.25">
      <c r="A13568" s="15">
        <v>42419</v>
      </c>
      <c r="B13568">
        <v>0</v>
      </c>
      <c r="C13568">
        <v>4567</v>
      </c>
      <c r="D13568">
        <v>0</v>
      </c>
      <c r="E13568">
        <v>6756</v>
      </c>
      <c r="F13568">
        <v>0</v>
      </c>
      <c r="G13568">
        <f t="shared" si="2110"/>
        <v>8683</v>
      </c>
      <c r="H13568">
        <f t="shared" si="2111"/>
        <v>1574</v>
      </c>
      <c r="I13568">
        <f t="shared" si="2112"/>
        <v>2016</v>
      </c>
      <c r="J13568">
        <f t="shared" si="2113"/>
        <v>2</v>
      </c>
      <c r="K13568" s="24">
        <f t="shared" si="2114"/>
        <v>8.6829999999999998</v>
      </c>
      <c r="L13568" s="24">
        <f t="shared" si="2115"/>
        <v>1.5740000000000001</v>
      </c>
      <c r="M13568" s="24">
        <f t="shared" si="2116"/>
        <v>4.5670000000000002</v>
      </c>
      <c r="N13568" s="24">
        <f t="shared" si="2117"/>
        <v>6.7560000000000002</v>
      </c>
      <c r="O13568" s="24">
        <f t="shared" si="2118"/>
        <v>0</v>
      </c>
      <c r="P13568" s="24">
        <f t="shared" si="2119"/>
        <v>0</v>
      </c>
    </row>
    <row r="13569" spans="1:16" x14ac:dyDescent="0.25">
      <c r="A13569" s="15">
        <v>42420</v>
      </c>
      <c r="B13569">
        <v>0</v>
      </c>
      <c r="C13569">
        <v>4646</v>
      </c>
      <c r="D13569">
        <v>0</v>
      </c>
      <c r="E13569">
        <v>6746</v>
      </c>
      <c r="F13569">
        <v>0</v>
      </c>
      <c r="G13569">
        <f t="shared" si="2110"/>
        <v>8604</v>
      </c>
      <c r="H13569">
        <f t="shared" si="2111"/>
        <v>1584</v>
      </c>
      <c r="I13569">
        <f t="shared" si="2112"/>
        <v>2016</v>
      </c>
      <c r="J13569">
        <f t="shared" si="2113"/>
        <v>2</v>
      </c>
      <c r="K13569" s="24">
        <f t="shared" si="2114"/>
        <v>8.6039999999999992</v>
      </c>
      <c r="L13569" s="24">
        <f t="shared" si="2115"/>
        <v>1.5840000000000001</v>
      </c>
      <c r="M13569" s="24">
        <f t="shared" si="2116"/>
        <v>4.6459999999999999</v>
      </c>
      <c r="N13569" s="24">
        <f t="shared" si="2117"/>
        <v>6.7460000000000004</v>
      </c>
      <c r="O13569" s="24">
        <f t="shared" si="2118"/>
        <v>0</v>
      </c>
      <c r="P13569" s="24">
        <f t="shared" si="2119"/>
        <v>0</v>
      </c>
    </row>
    <row r="13570" spans="1:16" x14ac:dyDescent="0.25">
      <c r="A13570" s="15">
        <v>42421</v>
      </c>
      <c r="B13570">
        <v>0</v>
      </c>
      <c r="C13570">
        <v>5078</v>
      </c>
      <c r="D13570">
        <v>0</v>
      </c>
      <c r="E13570">
        <v>6716</v>
      </c>
      <c r="F13570">
        <v>0</v>
      </c>
      <c r="G13570">
        <f t="shared" si="2110"/>
        <v>8172</v>
      </c>
      <c r="H13570">
        <f t="shared" si="2111"/>
        <v>1614</v>
      </c>
      <c r="I13570">
        <f t="shared" si="2112"/>
        <v>2016</v>
      </c>
      <c r="J13570">
        <f t="shared" si="2113"/>
        <v>2</v>
      </c>
      <c r="K13570" s="24">
        <f t="shared" si="2114"/>
        <v>8.1720000000000006</v>
      </c>
      <c r="L13570" s="24">
        <f t="shared" si="2115"/>
        <v>1.6140000000000001</v>
      </c>
      <c r="M13570" s="24">
        <f t="shared" si="2116"/>
        <v>5.0780000000000003</v>
      </c>
      <c r="N13570" s="24">
        <f t="shared" si="2117"/>
        <v>6.7160000000000002</v>
      </c>
      <c r="O13570" s="24">
        <f t="shared" si="2118"/>
        <v>0</v>
      </c>
      <c r="P13570" s="24">
        <f t="shared" si="2119"/>
        <v>0</v>
      </c>
    </row>
    <row r="13571" spans="1:16" x14ac:dyDescent="0.25">
      <c r="A13571" s="15">
        <v>42422</v>
      </c>
      <c r="B13571">
        <v>0</v>
      </c>
      <c r="C13571">
        <v>4859</v>
      </c>
      <c r="D13571">
        <v>0</v>
      </c>
      <c r="E13571">
        <v>6728</v>
      </c>
      <c r="F13571">
        <v>0</v>
      </c>
      <c r="G13571">
        <f t="shared" si="2110"/>
        <v>8391</v>
      </c>
      <c r="H13571">
        <f t="shared" si="2111"/>
        <v>1602</v>
      </c>
      <c r="I13571">
        <f t="shared" si="2112"/>
        <v>2016</v>
      </c>
      <c r="J13571">
        <f t="shared" si="2113"/>
        <v>2</v>
      </c>
      <c r="K13571" s="24">
        <f t="shared" si="2114"/>
        <v>8.391</v>
      </c>
      <c r="L13571" s="24">
        <f t="shared" si="2115"/>
        <v>1.6020000000000001</v>
      </c>
      <c r="M13571" s="24">
        <f t="shared" si="2116"/>
        <v>4.859</v>
      </c>
      <c r="N13571" s="24">
        <f t="shared" si="2117"/>
        <v>6.7279999999999998</v>
      </c>
      <c r="O13571" s="24">
        <f t="shared" si="2118"/>
        <v>0</v>
      </c>
      <c r="P13571" s="24">
        <f t="shared" si="2119"/>
        <v>0</v>
      </c>
    </row>
    <row r="13572" spans="1:16" x14ac:dyDescent="0.25">
      <c r="A13572" s="15">
        <v>42423</v>
      </c>
      <c r="B13572">
        <v>0</v>
      </c>
      <c r="C13572">
        <v>4974</v>
      </c>
      <c r="D13572">
        <v>0</v>
      </c>
      <c r="E13572">
        <v>6795</v>
      </c>
      <c r="F13572">
        <v>0</v>
      </c>
      <c r="G13572">
        <f t="shared" si="2110"/>
        <v>8276</v>
      </c>
      <c r="H13572">
        <f t="shared" si="2111"/>
        <v>1535</v>
      </c>
      <c r="I13572">
        <f t="shared" si="2112"/>
        <v>2016</v>
      </c>
      <c r="J13572">
        <f t="shared" si="2113"/>
        <v>2</v>
      </c>
      <c r="K13572" s="24">
        <f t="shared" si="2114"/>
        <v>8.2759999999999998</v>
      </c>
      <c r="L13572" s="24">
        <f t="shared" si="2115"/>
        <v>1.5349999999999999</v>
      </c>
      <c r="M13572" s="24">
        <f t="shared" si="2116"/>
        <v>4.9740000000000002</v>
      </c>
      <c r="N13572" s="24">
        <f t="shared" si="2117"/>
        <v>6.7949999999999999</v>
      </c>
      <c r="O13572" s="24">
        <f t="shared" si="2118"/>
        <v>0</v>
      </c>
      <c r="P13572" s="24">
        <f t="shared" si="2119"/>
        <v>0</v>
      </c>
    </row>
    <row r="13573" spans="1:16" x14ac:dyDescent="0.25">
      <c r="A13573" s="15">
        <v>42424</v>
      </c>
      <c r="B13573">
        <v>0</v>
      </c>
      <c r="C13573">
        <v>5190</v>
      </c>
      <c r="D13573">
        <v>0</v>
      </c>
      <c r="E13573">
        <v>6726</v>
      </c>
      <c r="F13573">
        <v>0</v>
      </c>
      <c r="G13573">
        <f t="shared" si="2110"/>
        <v>8060</v>
      </c>
      <c r="H13573">
        <f t="shared" si="2111"/>
        <v>1604</v>
      </c>
      <c r="I13573">
        <f t="shared" si="2112"/>
        <v>2016</v>
      </c>
      <c r="J13573">
        <f t="shared" si="2113"/>
        <v>2</v>
      </c>
      <c r="K13573" s="24">
        <f t="shared" si="2114"/>
        <v>8.06</v>
      </c>
      <c r="L13573" s="24">
        <f t="shared" si="2115"/>
        <v>1.6040000000000001</v>
      </c>
      <c r="M13573" s="24">
        <f t="shared" si="2116"/>
        <v>5.19</v>
      </c>
      <c r="N13573" s="24">
        <f t="shared" si="2117"/>
        <v>6.726</v>
      </c>
      <c r="O13573" s="24">
        <f t="shared" si="2118"/>
        <v>0</v>
      </c>
      <c r="P13573" s="24">
        <f t="shared" si="2119"/>
        <v>0</v>
      </c>
    </row>
    <row r="13574" spans="1:16" x14ac:dyDescent="0.25">
      <c r="A13574" s="15">
        <v>42425</v>
      </c>
      <c r="B13574">
        <v>0</v>
      </c>
      <c r="C13574">
        <v>4791</v>
      </c>
      <c r="D13574">
        <v>0</v>
      </c>
      <c r="E13574">
        <v>6814</v>
      </c>
      <c r="F13574">
        <v>0</v>
      </c>
      <c r="G13574">
        <f t="shared" ref="G13574:G13637" si="2120">MAX(IF(AND(MONTH(A13574)&gt;6,MONTH(A13574)&lt;10),14241,13250)-B13574-C13574-F13574,0)</f>
        <v>8459</v>
      </c>
      <c r="H13574">
        <f t="shared" ref="H13574:H13637" si="2121">MAX(8330-E13574-D13574,0)</f>
        <v>1516</v>
      </c>
      <c r="I13574">
        <f t="shared" ref="I13574:I13637" si="2122">YEAR(A13574)</f>
        <v>2016</v>
      </c>
      <c r="J13574">
        <f t="shared" ref="J13574:J13637" si="2123">MONTH(A13574)</f>
        <v>2</v>
      </c>
      <c r="K13574" s="24">
        <f t="shared" ref="K13574:K13637" si="2124">G13574/1000</f>
        <v>8.4589999999999996</v>
      </c>
      <c r="L13574" s="24">
        <f t="shared" ref="L13574:L13637" si="2125">H13574/1000</f>
        <v>1.516</v>
      </c>
      <c r="M13574" s="24">
        <f t="shared" ref="M13574:M13637" si="2126">(B13574+C13574+F13574)/1000</f>
        <v>4.7910000000000004</v>
      </c>
      <c r="N13574" s="24">
        <f t="shared" ref="N13574:N13637" si="2127">(D13574+E13574)/1000</f>
        <v>6.8140000000000001</v>
      </c>
      <c r="O13574" s="24">
        <f t="shared" ref="O13574:O13637" si="2128">B13574/1000</f>
        <v>0</v>
      </c>
      <c r="P13574" s="24">
        <f t="shared" ref="P13574:P13637" si="2129">F13574/1000</f>
        <v>0</v>
      </c>
    </row>
    <row r="13575" spans="1:16" x14ac:dyDescent="0.25">
      <c r="A13575" s="15">
        <v>42426</v>
      </c>
      <c r="B13575">
        <v>0</v>
      </c>
      <c r="C13575">
        <v>4660</v>
      </c>
      <c r="D13575">
        <v>0</v>
      </c>
      <c r="E13575">
        <v>6737</v>
      </c>
      <c r="F13575">
        <v>0</v>
      </c>
      <c r="G13575">
        <f t="shared" si="2120"/>
        <v>8590</v>
      </c>
      <c r="H13575">
        <f t="shared" si="2121"/>
        <v>1593</v>
      </c>
      <c r="I13575">
        <f t="shared" si="2122"/>
        <v>2016</v>
      </c>
      <c r="J13575">
        <f t="shared" si="2123"/>
        <v>2</v>
      </c>
      <c r="K13575" s="24">
        <f t="shared" si="2124"/>
        <v>8.59</v>
      </c>
      <c r="L13575" s="24">
        <f t="shared" si="2125"/>
        <v>1.593</v>
      </c>
      <c r="M13575" s="24">
        <f t="shared" si="2126"/>
        <v>4.66</v>
      </c>
      <c r="N13575" s="24">
        <f t="shared" si="2127"/>
        <v>6.7370000000000001</v>
      </c>
      <c r="O13575" s="24">
        <f t="shared" si="2128"/>
        <v>0</v>
      </c>
      <c r="P13575" s="24">
        <f t="shared" si="2129"/>
        <v>0</v>
      </c>
    </row>
    <row r="13576" spans="1:16" x14ac:dyDescent="0.25">
      <c r="A13576" s="15">
        <v>42427</v>
      </c>
      <c r="B13576">
        <v>0</v>
      </c>
      <c r="C13576">
        <v>4314</v>
      </c>
      <c r="D13576">
        <v>0</v>
      </c>
      <c r="E13576">
        <v>6725</v>
      </c>
      <c r="F13576">
        <v>0</v>
      </c>
      <c r="G13576">
        <f t="shared" si="2120"/>
        <v>8936</v>
      </c>
      <c r="H13576">
        <f t="shared" si="2121"/>
        <v>1605</v>
      </c>
      <c r="I13576">
        <f t="shared" si="2122"/>
        <v>2016</v>
      </c>
      <c r="J13576">
        <f t="shared" si="2123"/>
        <v>2</v>
      </c>
      <c r="K13576" s="24">
        <f t="shared" si="2124"/>
        <v>8.9359999999999999</v>
      </c>
      <c r="L13576" s="24">
        <f t="shared" si="2125"/>
        <v>1.605</v>
      </c>
      <c r="M13576" s="24">
        <f t="shared" si="2126"/>
        <v>4.3140000000000001</v>
      </c>
      <c r="N13576" s="24">
        <f t="shared" si="2127"/>
        <v>6.7249999999999996</v>
      </c>
      <c r="O13576" s="24">
        <f t="shared" si="2128"/>
        <v>0</v>
      </c>
      <c r="P13576" s="24">
        <f t="shared" si="2129"/>
        <v>0</v>
      </c>
    </row>
    <row r="13577" spans="1:16" x14ac:dyDescent="0.25">
      <c r="A13577" s="15">
        <v>42428</v>
      </c>
      <c r="B13577">
        <v>0</v>
      </c>
      <c r="C13577">
        <v>4663</v>
      </c>
      <c r="D13577">
        <v>0</v>
      </c>
      <c r="E13577">
        <v>6749</v>
      </c>
      <c r="F13577">
        <v>0</v>
      </c>
      <c r="G13577">
        <f t="shared" si="2120"/>
        <v>8587</v>
      </c>
      <c r="H13577">
        <f t="shared" si="2121"/>
        <v>1581</v>
      </c>
      <c r="I13577">
        <f t="shared" si="2122"/>
        <v>2016</v>
      </c>
      <c r="J13577">
        <f t="shared" si="2123"/>
        <v>2</v>
      </c>
      <c r="K13577" s="24">
        <f t="shared" si="2124"/>
        <v>8.5869999999999997</v>
      </c>
      <c r="L13577" s="24">
        <f t="shared" si="2125"/>
        <v>1.581</v>
      </c>
      <c r="M13577" s="24">
        <f t="shared" si="2126"/>
        <v>4.6630000000000003</v>
      </c>
      <c r="N13577" s="24">
        <f t="shared" si="2127"/>
        <v>6.7489999999999997</v>
      </c>
      <c r="O13577" s="24">
        <f t="shared" si="2128"/>
        <v>0</v>
      </c>
      <c r="P13577" s="24">
        <f t="shared" si="2129"/>
        <v>0</v>
      </c>
    </row>
    <row r="13578" spans="1:16" x14ac:dyDescent="0.25">
      <c r="A13578" s="15">
        <v>42429</v>
      </c>
      <c r="B13578">
        <v>0</v>
      </c>
      <c r="C13578">
        <v>4626</v>
      </c>
      <c r="D13578">
        <v>0</v>
      </c>
      <c r="E13578">
        <v>6759</v>
      </c>
      <c r="F13578">
        <v>0</v>
      </c>
      <c r="G13578">
        <f t="shared" si="2120"/>
        <v>8624</v>
      </c>
      <c r="H13578">
        <f t="shared" si="2121"/>
        <v>1571</v>
      </c>
      <c r="I13578">
        <f t="shared" si="2122"/>
        <v>2016</v>
      </c>
      <c r="J13578">
        <f t="shared" si="2123"/>
        <v>2</v>
      </c>
      <c r="K13578" s="24">
        <f t="shared" si="2124"/>
        <v>8.6240000000000006</v>
      </c>
      <c r="L13578" s="24">
        <f t="shared" si="2125"/>
        <v>1.571</v>
      </c>
      <c r="M13578" s="24">
        <f t="shared" si="2126"/>
        <v>4.6260000000000003</v>
      </c>
      <c r="N13578" s="24">
        <f t="shared" si="2127"/>
        <v>6.7590000000000003</v>
      </c>
      <c r="O13578" s="24">
        <f t="shared" si="2128"/>
        <v>0</v>
      </c>
      <c r="P13578" s="24">
        <f t="shared" si="2129"/>
        <v>0</v>
      </c>
    </row>
    <row r="13579" spans="1:16" x14ac:dyDescent="0.25">
      <c r="A13579" s="15">
        <v>42430</v>
      </c>
      <c r="B13579">
        <v>0</v>
      </c>
      <c r="C13579">
        <v>4352</v>
      </c>
      <c r="D13579">
        <v>0</v>
      </c>
      <c r="E13579">
        <v>6802</v>
      </c>
      <c r="F13579">
        <v>0</v>
      </c>
      <c r="G13579">
        <f t="shared" si="2120"/>
        <v>8898</v>
      </c>
      <c r="H13579">
        <f t="shared" si="2121"/>
        <v>1528</v>
      </c>
      <c r="I13579">
        <f t="shared" si="2122"/>
        <v>2016</v>
      </c>
      <c r="J13579">
        <f t="shared" si="2123"/>
        <v>3</v>
      </c>
      <c r="K13579" s="24">
        <f t="shared" si="2124"/>
        <v>8.8979999999999997</v>
      </c>
      <c r="L13579" s="24">
        <f t="shared" si="2125"/>
        <v>1.528</v>
      </c>
      <c r="M13579" s="24">
        <f t="shared" si="2126"/>
        <v>4.3520000000000003</v>
      </c>
      <c r="N13579" s="24">
        <f t="shared" si="2127"/>
        <v>6.8019999999999996</v>
      </c>
      <c r="O13579" s="24">
        <f t="shared" si="2128"/>
        <v>0</v>
      </c>
      <c r="P13579" s="24">
        <f t="shared" si="2129"/>
        <v>0</v>
      </c>
    </row>
    <row r="13580" spans="1:16" x14ac:dyDescent="0.25">
      <c r="A13580" s="15">
        <v>42431</v>
      </c>
      <c r="B13580">
        <v>0</v>
      </c>
      <c r="C13580">
        <v>4738</v>
      </c>
      <c r="D13580">
        <v>0</v>
      </c>
      <c r="E13580">
        <v>6764</v>
      </c>
      <c r="F13580">
        <v>0</v>
      </c>
      <c r="G13580">
        <f t="shared" si="2120"/>
        <v>8512</v>
      </c>
      <c r="H13580">
        <f t="shared" si="2121"/>
        <v>1566</v>
      </c>
      <c r="I13580">
        <f t="shared" si="2122"/>
        <v>2016</v>
      </c>
      <c r="J13580">
        <f t="shared" si="2123"/>
        <v>3</v>
      </c>
      <c r="K13580" s="24">
        <f t="shared" si="2124"/>
        <v>8.5120000000000005</v>
      </c>
      <c r="L13580" s="24">
        <f t="shared" si="2125"/>
        <v>1.5660000000000001</v>
      </c>
      <c r="M13580" s="24">
        <f t="shared" si="2126"/>
        <v>4.7380000000000004</v>
      </c>
      <c r="N13580" s="24">
        <f t="shared" si="2127"/>
        <v>6.7640000000000002</v>
      </c>
      <c r="O13580" s="24">
        <f t="shared" si="2128"/>
        <v>0</v>
      </c>
      <c r="P13580" s="24">
        <f t="shared" si="2129"/>
        <v>0</v>
      </c>
    </row>
    <row r="13581" spans="1:16" x14ac:dyDescent="0.25">
      <c r="A13581" s="15">
        <v>42432</v>
      </c>
      <c r="B13581">
        <v>0</v>
      </c>
      <c r="C13581">
        <v>4591</v>
      </c>
      <c r="D13581">
        <v>0</v>
      </c>
      <c r="E13581">
        <v>6782</v>
      </c>
      <c r="F13581">
        <v>0</v>
      </c>
      <c r="G13581">
        <f t="shared" si="2120"/>
        <v>8659</v>
      </c>
      <c r="H13581">
        <f t="shared" si="2121"/>
        <v>1548</v>
      </c>
      <c r="I13581">
        <f t="shared" si="2122"/>
        <v>2016</v>
      </c>
      <c r="J13581">
        <f t="shared" si="2123"/>
        <v>3</v>
      </c>
      <c r="K13581" s="24">
        <f t="shared" si="2124"/>
        <v>8.6590000000000007</v>
      </c>
      <c r="L13581" s="24">
        <f t="shared" si="2125"/>
        <v>1.548</v>
      </c>
      <c r="M13581" s="24">
        <f t="shared" si="2126"/>
        <v>4.5910000000000002</v>
      </c>
      <c r="N13581" s="24">
        <f t="shared" si="2127"/>
        <v>6.782</v>
      </c>
      <c r="O13581" s="24">
        <f t="shared" si="2128"/>
        <v>0</v>
      </c>
      <c r="P13581" s="24">
        <f t="shared" si="2129"/>
        <v>0</v>
      </c>
    </row>
    <row r="13582" spans="1:16" x14ac:dyDescent="0.25">
      <c r="A13582" s="15">
        <v>42433</v>
      </c>
      <c r="B13582">
        <v>0</v>
      </c>
      <c r="C13582">
        <v>4385</v>
      </c>
      <c r="D13582">
        <v>0</v>
      </c>
      <c r="E13582">
        <v>6763</v>
      </c>
      <c r="F13582">
        <v>0</v>
      </c>
      <c r="G13582">
        <f t="shared" si="2120"/>
        <v>8865</v>
      </c>
      <c r="H13582">
        <f t="shared" si="2121"/>
        <v>1567</v>
      </c>
      <c r="I13582">
        <f t="shared" si="2122"/>
        <v>2016</v>
      </c>
      <c r="J13582">
        <f t="shared" si="2123"/>
        <v>3</v>
      </c>
      <c r="K13582" s="24">
        <f t="shared" si="2124"/>
        <v>8.8650000000000002</v>
      </c>
      <c r="L13582" s="24">
        <f t="shared" si="2125"/>
        <v>1.5669999999999999</v>
      </c>
      <c r="M13582" s="24">
        <f t="shared" si="2126"/>
        <v>4.3849999999999998</v>
      </c>
      <c r="N13582" s="24">
        <f t="shared" si="2127"/>
        <v>6.7629999999999999</v>
      </c>
      <c r="O13582" s="24">
        <f t="shared" si="2128"/>
        <v>0</v>
      </c>
      <c r="P13582" s="24">
        <f t="shared" si="2129"/>
        <v>0</v>
      </c>
    </row>
    <row r="13583" spans="1:16" x14ac:dyDescent="0.25">
      <c r="A13583" s="15">
        <v>42434</v>
      </c>
      <c r="B13583">
        <v>0</v>
      </c>
      <c r="C13583">
        <v>3799</v>
      </c>
      <c r="D13583">
        <v>0</v>
      </c>
      <c r="E13583">
        <v>6765</v>
      </c>
      <c r="F13583">
        <v>0</v>
      </c>
      <c r="G13583">
        <f t="shared" si="2120"/>
        <v>9451</v>
      </c>
      <c r="H13583">
        <f t="shared" si="2121"/>
        <v>1565</v>
      </c>
      <c r="I13583">
        <f t="shared" si="2122"/>
        <v>2016</v>
      </c>
      <c r="J13583">
        <f t="shared" si="2123"/>
        <v>3</v>
      </c>
      <c r="K13583" s="24">
        <f t="shared" si="2124"/>
        <v>9.4510000000000005</v>
      </c>
      <c r="L13583" s="24">
        <f t="shared" si="2125"/>
        <v>1.5649999999999999</v>
      </c>
      <c r="M13583" s="24">
        <f t="shared" si="2126"/>
        <v>3.7989999999999999</v>
      </c>
      <c r="N13583" s="24">
        <f t="shared" si="2127"/>
        <v>6.7649999999999997</v>
      </c>
      <c r="O13583" s="24">
        <f t="shared" si="2128"/>
        <v>0</v>
      </c>
      <c r="P13583" s="24">
        <f t="shared" si="2129"/>
        <v>0</v>
      </c>
    </row>
    <row r="13584" spans="1:16" x14ac:dyDescent="0.25">
      <c r="A13584" s="15">
        <v>42435</v>
      </c>
      <c r="B13584">
        <v>0</v>
      </c>
      <c r="C13584">
        <v>4793</v>
      </c>
      <c r="D13584">
        <v>0</v>
      </c>
      <c r="E13584">
        <v>6806</v>
      </c>
      <c r="F13584">
        <v>0</v>
      </c>
      <c r="G13584">
        <f t="shared" si="2120"/>
        <v>8457</v>
      </c>
      <c r="H13584">
        <f t="shared" si="2121"/>
        <v>1524</v>
      </c>
      <c r="I13584">
        <f t="shared" si="2122"/>
        <v>2016</v>
      </c>
      <c r="J13584">
        <f t="shared" si="2123"/>
        <v>3</v>
      </c>
      <c r="K13584" s="24">
        <f t="shared" si="2124"/>
        <v>8.4570000000000007</v>
      </c>
      <c r="L13584" s="24">
        <f t="shared" si="2125"/>
        <v>1.524</v>
      </c>
      <c r="M13584" s="24">
        <f t="shared" si="2126"/>
        <v>4.7930000000000001</v>
      </c>
      <c r="N13584" s="24">
        <f t="shared" si="2127"/>
        <v>6.806</v>
      </c>
      <c r="O13584" s="24">
        <f t="shared" si="2128"/>
        <v>0</v>
      </c>
      <c r="P13584" s="24">
        <f t="shared" si="2129"/>
        <v>0</v>
      </c>
    </row>
    <row r="13585" spans="1:16" x14ac:dyDescent="0.25">
      <c r="A13585" s="15">
        <v>42436</v>
      </c>
      <c r="B13585">
        <v>0</v>
      </c>
      <c r="C13585">
        <v>4764</v>
      </c>
      <c r="D13585">
        <v>0</v>
      </c>
      <c r="E13585">
        <v>6794</v>
      </c>
      <c r="F13585">
        <v>0</v>
      </c>
      <c r="G13585">
        <f t="shared" si="2120"/>
        <v>8486</v>
      </c>
      <c r="H13585">
        <f t="shared" si="2121"/>
        <v>1536</v>
      </c>
      <c r="I13585">
        <f t="shared" si="2122"/>
        <v>2016</v>
      </c>
      <c r="J13585">
        <f t="shared" si="2123"/>
        <v>3</v>
      </c>
      <c r="K13585" s="24">
        <f t="shared" si="2124"/>
        <v>8.4860000000000007</v>
      </c>
      <c r="L13585" s="24">
        <f t="shared" si="2125"/>
        <v>1.536</v>
      </c>
      <c r="M13585" s="24">
        <f t="shared" si="2126"/>
        <v>4.7640000000000002</v>
      </c>
      <c r="N13585" s="24">
        <f t="shared" si="2127"/>
        <v>6.7939999999999996</v>
      </c>
      <c r="O13585" s="24">
        <f t="shared" si="2128"/>
        <v>0</v>
      </c>
      <c r="P13585" s="24">
        <f t="shared" si="2129"/>
        <v>0</v>
      </c>
    </row>
    <row r="13586" spans="1:16" x14ac:dyDescent="0.25">
      <c r="A13586" s="15">
        <v>42437</v>
      </c>
      <c r="B13586">
        <v>0</v>
      </c>
      <c r="C13586">
        <v>3079</v>
      </c>
      <c r="D13586">
        <v>0</v>
      </c>
      <c r="E13586">
        <v>6771</v>
      </c>
      <c r="F13586">
        <v>0</v>
      </c>
      <c r="G13586">
        <f t="shared" si="2120"/>
        <v>10171</v>
      </c>
      <c r="H13586">
        <f t="shared" si="2121"/>
        <v>1559</v>
      </c>
      <c r="I13586">
        <f t="shared" si="2122"/>
        <v>2016</v>
      </c>
      <c r="J13586">
        <f t="shared" si="2123"/>
        <v>3</v>
      </c>
      <c r="K13586" s="24">
        <f t="shared" si="2124"/>
        <v>10.170999999999999</v>
      </c>
      <c r="L13586" s="24">
        <f t="shared" si="2125"/>
        <v>1.5589999999999999</v>
      </c>
      <c r="M13586" s="24">
        <f t="shared" si="2126"/>
        <v>3.0790000000000002</v>
      </c>
      <c r="N13586" s="24">
        <f t="shared" si="2127"/>
        <v>6.7709999999999999</v>
      </c>
      <c r="O13586" s="24">
        <f t="shared" si="2128"/>
        <v>0</v>
      </c>
      <c r="P13586" s="24">
        <f t="shared" si="2129"/>
        <v>0</v>
      </c>
    </row>
    <row r="13587" spans="1:16" x14ac:dyDescent="0.25">
      <c r="A13587" s="15">
        <v>42438</v>
      </c>
      <c r="B13587">
        <v>0</v>
      </c>
      <c r="C13587">
        <v>6913</v>
      </c>
      <c r="D13587">
        <v>0</v>
      </c>
      <c r="E13587">
        <v>6771</v>
      </c>
      <c r="F13587">
        <v>0</v>
      </c>
      <c r="G13587">
        <f t="shared" si="2120"/>
        <v>6337</v>
      </c>
      <c r="H13587">
        <f t="shared" si="2121"/>
        <v>1559</v>
      </c>
      <c r="I13587">
        <f t="shared" si="2122"/>
        <v>2016</v>
      </c>
      <c r="J13587">
        <f t="shared" si="2123"/>
        <v>3</v>
      </c>
      <c r="K13587" s="24">
        <f t="shared" si="2124"/>
        <v>6.3369999999999997</v>
      </c>
      <c r="L13587" s="24">
        <f t="shared" si="2125"/>
        <v>1.5589999999999999</v>
      </c>
      <c r="M13587" s="24">
        <f t="shared" si="2126"/>
        <v>6.9130000000000003</v>
      </c>
      <c r="N13587" s="24">
        <f t="shared" si="2127"/>
        <v>6.7709999999999999</v>
      </c>
      <c r="O13587" s="24">
        <f t="shared" si="2128"/>
        <v>0</v>
      </c>
      <c r="P13587" s="24">
        <f t="shared" si="2129"/>
        <v>0</v>
      </c>
    </row>
    <row r="13588" spans="1:16" x14ac:dyDescent="0.25">
      <c r="A13588" s="15">
        <v>42439</v>
      </c>
      <c r="B13588">
        <v>0</v>
      </c>
      <c r="C13588">
        <v>5926</v>
      </c>
      <c r="D13588">
        <v>0</v>
      </c>
      <c r="E13588">
        <v>6805</v>
      </c>
      <c r="F13588">
        <v>0</v>
      </c>
      <c r="G13588">
        <f t="shared" si="2120"/>
        <v>7324</v>
      </c>
      <c r="H13588">
        <f t="shared" si="2121"/>
        <v>1525</v>
      </c>
      <c r="I13588">
        <f t="shared" si="2122"/>
        <v>2016</v>
      </c>
      <c r="J13588">
        <f t="shared" si="2123"/>
        <v>3</v>
      </c>
      <c r="K13588" s="24">
        <f t="shared" si="2124"/>
        <v>7.3239999999999998</v>
      </c>
      <c r="L13588" s="24">
        <f t="shared" si="2125"/>
        <v>1.5249999999999999</v>
      </c>
      <c r="M13588" s="24">
        <f t="shared" si="2126"/>
        <v>5.9260000000000002</v>
      </c>
      <c r="N13588" s="24">
        <f t="shared" si="2127"/>
        <v>6.8049999999999997</v>
      </c>
      <c r="O13588" s="24">
        <f t="shared" si="2128"/>
        <v>0</v>
      </c>
      <c r="P13588" s="24">
        <f t="shared" si="2129"/>
        <v>0</v>
      </c>
    </row>
    <row r="13589" spans="1:16" x14ac:dyDescent="0.25">
      <c r="A13589" s="15">
        <v>42440</v>
      </c>
      <c r="B13589">
        <v>0</v>
      </c>
      <c r="C13589">
        <v>6124</v>
      </c>
      <c r="D13589">
        <v>0</v>
      </c>
      <c r="E13589">
        <v>6791</v>
      </c>
      <c r="F13589">
        <v>0</v>
      </c>
      <c r="G13589">
        <f t="shared" si="2120"/>
        <v>7126</v>
      </c>
      <c r="H13589">
        <f t="shared" si="2121"/>
        <v>1539</v>
      </c>
      <c r="I13589">
        <f t="shared" si="2122"/>
        <v>2016</v>
      </c>
      <c r="J13589">
        <f t="shared" si="2123"/>
        <v>3</v>
      </c>
      <c r="K13589" s="24">
        <f t="shared" si="2124"/>
        <v>7.1260000000000003</v>
      </c>
      <c r="L13589" s="24">
        <f t="shared" si="2125"/>
        <v>1.5389999999999999</v>
      </c>
      <c r="M13589" s="24">
        <f t="shared" si="2126"/>
        <v>6.1239999999999997</v>
      </c>
      <c r="N13589" s="24">
        <f t="shared" si="2127"/>
        <v>6.7910000000000004</v>
      </c>
      <c r="O13589" s="24">
        <f t="shared" si="2128"/>
        <v>0</v>
      </c>
      <c r="P13589" s="24">
        <f t="shared" si="2129"/>
        <v>0</v>
      </c>
    </row>
    <row r="13590" spans="1:16" x14ac:dyDescent="0.25">
      <c r="A13590" s="15">
        <v>42441</v>
      </c>
      <c r="B13590">
        <v>0</v>
      </c>
      <c r="C13590">
        <v>5824</v>
      </c>
      <c r="D13590">
        <v>0</v>
      </c>
      <c r="E13590">
        <v>6799</v>
      </c>
      <c r="F13590">
        <v>0</v>
      </c>
      <c r="G13590">
        <f t="shared" si="2120"/>
        <v>7426</v>
      </c>
      <c r="H13590">
        <f t="shared" si="2121"/>
        <v>1531</v>
      </c>
      <c r="I13590">
        <f t="shared" si="2122"/>
        <v>2016</v>
      </c>
      <c r="J13590">
        <f t="shared" si="2123"/>
        <v>3</v>
      </c>
      <c r="K13590" s="24">
        <f t="shared" si="2124"/>
        <v>7.4260000000000002</v>
      </c>
      <c r="L13590" s="24">
        <f t="shared" si="2125"/>
        <v>1.5309999999999999</v>
      </c>
      <c r="M13590" s="24">
        <f t="shared" si="2126"/>
        <v>5.8239999999999998</v>
      </c>
      <c r="N13590" s="24">
        <f t="shared" si="2127"/>
        <v>6.7990000000000004</v>
      </c>
      <c r="O13590" s="24">
        <f t="shared" si="2128"/>
        <v>0</v>
      </c>
      <c r="P13590" s="24">
        <f t="shared" si="2129"/>
        <v>0</v>
      </c>
    </row>
    <row r="13591" spans="1:16" x14ac:dyDescent="0.25">
      <c r="A13591" s="15">
        <v>42442</v>
      </c>
      <c r="B13591">
        <v>0</v>
      </c>
      <c r="C13591">
        <v>5733</v>
      </c>
      <c r="D13591">
        <v>0</v>
      </c>
      <c r="E13591">
        <v>6109</v>
      </c>
      <c r="F13591">
        <v>0</v>
      </c>
      <c r="G13591">
        <f t="shared" si="2120"/>
        <v>7517</v>
      </c>
      <c r="H13591">
        <f t="shared" si="2121"/>
        <v>2221</v>
      </c>
      <c r="I13591">
        <f t="shared" si="2122"/>
        <v>2016</v>
      </c>
      <c r="J13591">
        <f t="shared" si="2123"/>
        <v>3</v>
      </c>
      <c r="K13591" s="24">
        <f t="shared" si="2124"/>
        <v>7.5170000000000003</v>
      </c>
      <c r="L13591" s="24">
        <f t="shared" si="2125"/>
        <v>2.2210000000000001</v>
      </c>
      <c r="M13591" s="24">
        <f t="shared" si="2126"/>
        <v>5.7329999999999997</v>
      </c>
      <c r="N13591" s="24">
        <f t="shared" si="2127"/>
        <v>6.109</v>
      </c>
      <c r="O13591" s="24">
        <f t="shared" si="2128"/>
        <v>0</v>
      </c>
      <c r="P13591" s="24">
        <f t="shared" si="2129"/>
        <v>0</v>
      </c>
    </row>
    <row r="13592" spans="1:16" x14ac:dyDescent="0.25">
      <c r="A13592" s="15">
        <v>42443</v>
      </c>
      <c r="B13592">
        <v>0</v>
      </c>
      <c r="C13592">
        <v>6485</v>
      </c>
      <c r="D13592">
        <v>0</v>
      </c>
      <c r="E13592">
        <v>6765</v>
      </c>
      <c r="F13592">
        <v>0</v>
      </c>
      <c r="G13592">
        <f t="shared" si="2120"/>
        <v>6765</v>
      </c>
      <c r="H13592">
        <f t="shared" si="2121"/>
        <v>1565</v>
      </c>
      <c r="I13592">
        <f t="shared" si="2122"/>
        <v>2016</v>
      </c>
      <c r="J13592">
        <f t="shared" si="2123"/>
        <v>3</v>
      </c>
      <c r="K13592" s="24">
        <f t="shared" si="2124"/>
        <v>6.7649999999999997</v>
      </c>
      <c r="L13592" s="24">
        <f t="shared" si="2125"/>
        <v>1.5649999999999999</v>
      </c>
      <c r="M13592" s="24">
        <f t="shared" si="2126"/>
        <v>6.4850000000000003</v>
      </c>
      <c r="N13592" s="24">
        <f t="shared" si="2127"/>
        <v>6.7649999999999997</v>
      </c>
      <c r="O13592" s="24">
        <f t="shared" si="2128"/>
        <v>0</v>
      </c>
      <c r="P13592" s="24">
        <f t="shared" si="2129"/>
        <v>0</v>
      </c>
    </row>
    <row r="13593" spans="1:16" x14ac:dyDescent="0.25">
      <c r="A13593" s="15">
        <v>42444</v>
      </c>
      <c r="B13593">
        <v>0</v>
      </c>
      <c r="C13593">
        <v>7336</v>
      </c>
      <c r="D13593">
        <v>0</v>
      </c>
      <c r="E13593">
        <v>6747</v>
      </c>
      <c r="F13593">
        <v>0</v>
      </c>
      <c r="G13593">
        <f t="shared" si="2120"/>
        <v>5914</v>
      </c>
      <c r="H13593">
        <f t="shared" si="2121"/>
        <v>1583</v>
      </c>
      <c r="I13593">
        <f t="shared" si="2122"/>
        <v>2016</v>
      </c>
      <c r="J13593">
        <f t="shared" si="2123"/>
        <v>3</v>
      </c>
      <c r="K13593" s="24">
        <f t="shared" si="2124"/>
        <v>5.9139999999999997</v>
      </c>
      <c r="L13593" s="24">
        <f t="shared" si="2125"/>
        <v>1.583</v>
      </c>
      <c r="M13593" s="24">
        <f t="shared" si="2126"/>
        <v>7.3360000000000003</v>
      </c>
      <c r="N13593" s="24">
        <f t="shared" si="2127"/>
        <v>6.7469999999999999</v>
      </c>
      <c r="O13593" s="24">
        <f t="shared" si="2128"/>
        <v>0</v>
      </c>
      <c r="P13593" s="24">
        <f t="shared" si="2129"/>
        <v>0</v>
      </c>
    </row>
    <row r="13594" spans="1:16" x14ac:dyDescent="0.25">
      <c r="A13594" s="15">
        <v>42445</v>
      </c>
      <c r="B13594">
        <v>0</v>
      </c>
      <c r="C13594">
        <v>8981</v>
      </c>
      <c r="D13594">
        <v>0</v>
      </c>
      <c r="E13594">
        <v>6809</v>
      </c>
      <c r="F13594">
        <v>0</v>
      </c>
      <c r="G13594">
        <f t="shared" si="2120"/>
        <v>4269</v>
      </c>
      <c r="H13594">
        <f t="shared" si="2121"/>
        <v>1521</v>
      </c>
      <c r="I13594">
        <f t="shared" si="2122"/>
        <v>2016</v>
      </c>
      <c r="J13594">
        <f t="shared" si="2123"/>
        <v>3</v>
      </c>
      <c r="K13594" s="24">
        <f t="shared" si="2124"/>
        <v>4.2690000000000001</v>
      </c>
      <c r="L13594" s="24">
        <f t="shared" si="2125"/>
        <v>1.5209999999999999</v>
      </c>
      <c r="M13594" s="24">
        <f t="shared" si="2126"/>
        <v>8.9809999999999999</v>
      </c>
      <c r="N13594" s="24">
        <f t="shared" si="2127"/>
        <v>6.8090000000000002</v>
      </c>
      <c r="O13594" s="24">
        <f t="shared" si="2128"/>
        <v>0</v>
      </c>
      <c r="P13594" s="24">
        <f t="shared" si="2129"/>
        <v>0</v>
      </c>
    </row>
    <row r="13595" spans="1:16" x14ac:dyDescent="0.25">
      <c r="A13595" s="15">
        <v>42446</v>
      </c>
      <c r="B13595">
        <v>0</v>
      </c>
      <c r="C13595">
        <v>8940</v>
      </c>
      <c r="D13595">
        <v>0</v>
      </c>
      <c r="E13595">
        <v>6782</v>
      </c>
      <c r="F13595">
        <v>0</v>
      </c>
      <c r="G13595">
        <f t="shared" si="2120"/>
        <v>4310</v>
      </c>
      <c r="H13595">
        <f t="shared" si="2121"/>
        <v>1548</v>
      </c>
      <c r="I13595">
        <f t="shared" si="2122"/>
        <v>2016</v>
      </c>
      <c r="J13595">
        <f t="shared" si="2123"/>
        <v>3</v>
      </c>
      <c r="K13595" s="24">
        <f t="shared" si="2124"/>
        <v>4.3099999999999996</v>
      </c>
      <c r="L13595" s="24">
        <f t="shared" si="2125"/>
        <v>1.548</v>
      </c>
      <c r="M13595" s="24">
        <f t="shared" si="2126"/>
        <v>8.94</v>
      </c>
      <c r="N13595" s="24">
        <f t="shared" si="2127"/>
        <v>6.782</v>
      </c>
      <c r="O13595" s="24">
        <f t="shared" si="2128"/>
        <v>0</v>
      </c>
      <c r="P13595" s="24">
        <f t="shared" si="2129"/>
        <v>0</v>
      </c>
    </row>
    <row r="13596" spans="1:16" x14ac:dyDescent="0.25">
      <c r="A13596" s="15">
        <v>42447</v>
      </c>
      <c r="B13596">
        <v>0</v>
      </c>
      <c r="C13596">
        <v>7219</v>
      </c>
      <c r="D13596">
        <v>0</v>
      </c>
      <c r="E13596">
        <v>6780</v>
      </c>
      <c r="F13596">
        <v>0</v>
      </c>
      <c r="G13596">
        <f t="shared" si="2120"/>
        <v>6031</v>
      </c>
      <c r="H13596">
        <f t="shared" si="2121"/>
        <v>1550</v>
      </c>
      <c r="I13596">
        <f t="shared" si="2122"/>
        <v>2016</v>
      </c>
      <c r="J13596">
        <f t="shared" si="2123"/>
        <v>3</v>
      </c>
      <c r="K13596" s="24">
        <f t="shared" si="2124"/>
        <v>6.0309999999999997</v>
      </c>
      <c r="L13596" s="24">
        <f t="shared" si="2125"/>
        <v>1.55</v>
      </c>
      <c r="M13596" s="24">
        <f t="shared" si="2126"/>
        <v>7.2190000000000003</v>
      </c>
      <c r="N13596" s="24">
        <f t="shared" si="2127"/>
        <v>6.78</v>
      </c>
      <c r="O13596" s="24">
        <f t="shared" si="2128"/>
        <v>0</v>
      </c>
      <c r="P13596" s="24">
        <f t="shared" si="2129"/>
        <v>0</v>
      </c>
    </row>
    <row r="13597" spans="1:16" x14ac:dyDescent="0.25">
      <c r="A13597" s="15">
        <v>42448</v>
      </c>
      <c r="B13597">
        <v>0</v>
      </c>
      <c r="C13597">
        <v>7189</v>
      </c>
      <c r="D13597">
        <v>0</v>
      </c>
      <c r="E13597">
        <v>6777</v>
      </c>
      <c r="F13597">
        <v>0</v>
      </c>
      <c r="G13597">
        <f t="shared" si="2120"/>
        <v>6061</v>
      </c>
      <c r="H13597">
        <f t="shared" si="2121"/>
        <v>1553</v>
      </c>
      <c r="I13597">
        <f t="shared" si="2122"/>
        <v>2016</v>
      </c>
      <c r="J13597">
        <f t="shared" si="2123"/>
        <v>3</v>
      </c>
      <c r="K13597" s="24">
        <f t="shared" si="2124"/>
        <v>6.0609999999999999</v>
      </c>
      <c r="L13597" s="24">
        <f t="shared" si="2125"/>
        <v>1.5529999999999999</v>
      </c>
      <c r="M13597" s="24">
        <f t="shared" si="2126"/>
        <v>7.1890000000000001</v>
      </c>
      <c r="N13597" s="24">
        <f t="shared" si="2127"/>
        <v>6.7770000000000001</v>
      </c>
      <c r="O13597" s="24">
        <f t="shared" si="2128"/>
        <v>0</v>
      </c>
      <c r="P13597" s="24">
        <f t="shared" si="2129"/>
        <v>0</v>
      </c>
    </row>
    <row r="13598" spans="1:16" x14ac:dyDescent="0.25">
      <c r="A13598" s="15">
        <v>42449</v>
      </c>
      <c r="B13598">
        <v>0</v>
      </c>
      <c r="C13598">
        <v>7362</v>
      </c>
      <c r="D13598">
        <v>0</v>
      </c>
      <c r="E13598">
        <v>6776</v>
      </c>
      <c r="F13598">
        <v>0</v>
      </c>
      <c r="G13598">
        <f t="shared" si="2120"/>
        <v>5888</v>
      </c>
      <c r="H13598">
        <f t="shared" si="2121"/>
        <v>1554</v>
      </c>
      <c r="I13598">
        <f t="shared" si="2122"/>
        <v>2016</v>
      </c>
      <c r="J13598">
        <f t="shared" si="2123"/>
        <v>3</v>
      </c>
      <c r="K13598" s="24">
        <f t="shared" si="2124"/>
        <v>5.8879999999999999</v>
      </c>
      <c r="L13598" s="24">
        <f t="shared" si="2125"/>
        <v>1.554</v>
      </c>
      <c r="M13598" s="24">
        <f t="shared" si="2126"/>
        <v>7.3620000000000001</v>
      </c>
      <c r="N13598" s="24">
        <f t="shared" si="2127"/>
        <v>6.7759999999999998</v>
      </c>
      <c r="O13598" s="24">
        <f t="shared" si="2128"/>
        <v>0</v>
      </c>
      <c r="P13598" s="24">
        <f t="shared" si="2129"/>
        <v>0</v>
      </c>
    </row>
    <row r="13599" spans="1:16" x14ac:dyDescent="0.25">
      <c r="A13599" s="15">
        <v>42450</v>
      </c>
      <c r="B13599">
        <v>0</v>
      </c>
      <c r="C13599">
        <v>6551</v>
      </c>
      <c r="D13599">
        <v>0</v>
      </c>
      <c r="E13599">
        <v>6757</v>
      </c>
      <c r="F13599">
        <v>0</v>
      </c>
      <c r="G13599">
        <f t="shared" si="2120"/>
        <v>6699</v>
      </c>
      <c r="H13599">
        <f t="shared" si="2121"/>
        <v>1573</v>
      </c>
      <c r="I13599">
        <f t="shared" si="2122"/>
        <v>2016</v>
      </c>
      <c r="J13599">
        <f t="shared" si="2123"/>
        <v>3</v>
      </c>
      <c r="K13599" s="24">
        <f t="shared" si="2124"/>
        <v>6.6989999999999998</v>
      </c>
      <c r="L13599" s="24">
        <f t="shared" si="2125"/>
        <v>1.573</v>
      </c>
      <c r="M13599" s="24">
        <f t="shared" si="2126"/>
        <v>6.5510000000000002</v>
      </c>
      <c r="N13599" s="24">
        <f t="shared" si="2127"/>
        <v>6.7569999999999997</v>
      </c>
      <c r="O13599" s="24">
        <f t="shared" si="2128"/>
        <v>0</v>
      </c>
      <c r="P13599" s="24">
        <f t="shared" si="2129"/>
        <v>0</v>
      </c>
    </row>
    <row r="13600" spans="1:16" x14ac:dyDescent="0.25">
      <c r="A13600" s="15">
        <v>42451</v>
      </c>
      <c r="B13600">
        <v>0</v>
      </c>
      <c r="C13600">
        <v>5942</v>
      </c>
      <c r="D13600">
        <v>0</v>
      </c>
      <c r="E13600">
        <v>6769</v>
      </c>
      <c r="F13600">
        <v>0</v>
      </c>
      <c r="G13600">
        <f t="shared" si="2120"/>
        <v>7308</v>
      </c>
      <c r="H13600">
        <f t="shared" si="2121"/>
        <v>1561</v>
      </c>
      <c r="I13600">
        <f t="shared" si="2122"/>
        <v>2016</v>
      </c>
      <c r="J13600">
        <f t="shared" si="2123"/>
        <v>3</v>
      </c>
      <c r="K13600" s="24">
        <f t="shared" si="2124"/>
        <v>7.3079999999999998</v>
      </c>
      <c r="L13600" s="24">
        <f t="shared" si="2125"/>
        <v>1.5609999999999999</v>
      </c>
      <c r="M13600" s="24">
        <f t="shared" si="2126"/>
        <v>5.9420000000000002</v>
      </c>
      <c r="N13600" s="24">
        <f t="shared" si="2127"/>
        <v>6.7690000000000001</v>
      </c>
      <c r="O13600" s="24">
        <f t="shared" si="2128"/>
        <v>0</v>
      </c>
      <c r="P13600" s="24">
        <f t="shared" si="2129"/>
        <v>0</v>
      </c>
    </row>
    <row r="13601" spans="1:16" x14ac:dyDescent="0.25">
      <c r="A13601" s="15">
        <v>42452</v>
      </c>
      <c r="B13601">
        <v>0</v>
      </c>
      <c r="C13601">
        <v>5341</v>
      </c>
      <c r="D13601">
        <v>0</v>
      </c>
      <c r="E13601">
        <v>5437</v>
      </c>
      <c r="F13601">
        <v>0</v>
      </c>
      <c r="G13601">
        <f t="shared" si="2120"/>
        <v>7909</v>
      </c>
      <c r="H13601">
        <f t="shared" si="2121"/>
        <v>2893</v>
      </c>
      <c r="I13601">
        <f t="shared" si="2122"/>
        <v>2016</v>
      </c>
      <c r="J13601">
        <f t="shared" si="2123"/>
        <v>3</v>
      </c>
      <c r="K13601" s="24">
        <f t="shared" si="2124"/>
        <v>7.9089999999999998</v>
      </c>
      <c r="L13601" s="24">
        <f t="shared" si="2125"/>
        <v>2.8929999999999998</v>
      </c>
      <c r="M13601" s="24">
        <f t="shared" si="2126"/>
        <v>5.3410000000000002</v>
      </c>
      <c r="N13601" s="24">
        <f t="shared" si="2127"/>
        <v>5.4370000000000003</v>
      </c>
      <c r="O13601" s="24">
        <f t="shared" si="2128"/>
        <v>0</v>
      </c>
      <c r="P13601" s="24">
        <f t="shared" si="2129"/>
        <v>0</v>
      </c>
    </row>
    <row r="13602" spans="1:16" x14ac:dyDescent="0.25">
      <c r="A13602" s="15">
        <v>42453</v>
      </c>
      <c r="B13602">
        <v>0</v>
      </c>
      <c r="C13602">
        <v>3967</v>
      </c>
      <c r="D13602">
        <v>0</v>
      </c>
      <c r="E13602">
        <v>4889</v>
      </c>
      <c r="F13602">
        <v>0</v>
      </c>
      <c r="G13602">
        <f t="shared" si="2120"/>
        <v>9283</v>
      </c>
      <c r="H13602">
        <f t="shared" si="2121"/>
        <v>3441</v>
      </c>
      <c r="I13602">
        <f t="shared" si="2122"/>
        <v>2016</v>
      </c>
      <c r="J13602">
        <f t="shared" si="2123"/>
        <v>3</v>
      </c>
      <c r="K13602" s="24">
        <f t="shared" si="2124"/>
        <v>9.2829999999999995</v>
      </c>
      <c r="L13602" s="24">
        <f t="shared" si="2125"/>
        <v>3.4409999999999998</v>
      </c>
      <c r="M13602" s="24">
        <f t="shared" si="2126"/>
        <v>3.9670000000000001</v>
      </c>
      <c r="N13602" s="24">
        <f t="shared" si="2127"/>
        <v>4.8890000000000002</v>
      </c>
      <c r="O13602" s="24">
        <f t="shared" si="2128"/>
        <v>0</v>
      </c>
      <c r="P13602" s="24">
        <f t="shared" si="2129"/>
        <v>0</v>
      </c>
    </row>
    <row r="13603" spans="1:16" x14ac:dyDescent="0.25">
      <c r="A13603" s="15">
        <v>42454</v>
      </c>
      <c r="B13603">
        <v>0</v>
      </c>
      <c r="C13603">
        <v>3673</v>
      </c>
      <c r="D13603">
        <v>0</v>
      </c>
      <c r="E13603">
        <v>4892</v>
      </c>
      <c r="F13603">
        <v>0</v>
      </c>
      <c r="G13603">
        <f t="shared" si="2120"/>
        <v>9577</v>
      </c>
      <c r="H13603">
        <f t="shared" si="2121"/>
        <v>3438</v>
      </c>
      <c r="I13603">
        <f t="shared" si="2122"/>
        <v>2016</v>
      </c>
      <c r="J13603">
        <f t="shared" si="2123"/>
        <v>3</v>
      </c>
      <c r="K13603" s="24">
        <f t="shared" si="2124"/>
        <v>9.577</v>
      </c>
      <c r="L13603" s="24">
        <f t="shared" si="2125"/>
        <v>3.4380000000000002</v>
      </c>
      <c r="M13603" s="24">
        <f t="shared" si="2126"/>
        <v>3.673</v>
      </c>
      <c r="N13603" s="24">
        <f t="shared" si="2127"/>
        <v>4.8920000000000003</v>
      </c>
      <c r="O13603" s="24">
        <f t="shared" si="2128"/>
        <v>0</v>
      </c>
      <c r="P13603" s="24">
        <f t="shared" si="2129"/>
        <v>0</v>
      </c>
    </row>
    <row r="13604" spans="1:16" x14ac:dyDescent="0.25">
      <c r="A13604" s="15">
        <v>42455</v>
      </c>
      <c r="B13604">
        <v>0</v>
      </c>
      <c r="C13604">
        <v>3276</v>
      </c>
      <c r="D13604">
        <v>0</v>
      </c>
      <c r="E13604">
        <v>4890</v>
      </c>
      <c r="F13604">
        <v>0</v>
      </c>
      <c r="G13604">
        <f t="shared" si="2120"/>
        <v>9974</v>
      </c>
      <c r="H13604">
        <f t="shared" si="2121"/>
        <v>3440</v>
      </c>
      <c r="I13604">
        <f t="shared" si="2122"/>
        <v>2016</v>
      </c>
      <c r="J13604">
        <f t="shared" si="2123"/>
        <v>3</v>
      </c>
      <c r="K13604" s="24">
        <f t="shared" si="2124"/>
        <v>9.9740000000000002</v>
      </c>
      <c r="L13604" s="24">
        <f t="shared" si="2125"/>
        <v>3.44</v>
      </c>
      <c r="M13604" s="24">
        <f t="shared" si="2126"/>
        <v>3.2759999999999998</v>
      </c>
      <c r="N13604" s="24">
        <f t="shared" si="2127"/>
        <v>4.8899999999999997</v>
      </c>
      <c r="O13604" s="24">
        <f t="shared" si="2128"/>
        <v>0</v>
      </c>
      <c r="P13604" s="24">
        <f t="shared" si="2129"/>
        <v>0</v>
      </c>
    </row>
    <row r="13605" spans="1:16" x14ac:dyDescent="0.25">
      <c r="A13605" s="15">
        <v>42456</v>
      </c>
      <c r="B13605">
        <v>0</v>
      </c>
      <c r="C13605">
        <v>2637</v>
      </c>
      <c r="D13605">
        <v>0</v>
      </c>
      <c r="E13605">
        <v>4891</v>
      </c>
      <c r="F13605">
        <v>0</v>
      </c>
      <c r="G13605">
        <f t="shared" si="2120"/>
        <v>10613</v>
      </c>
      <c r="H13605">
        <f t="shared" si="2121"/>
        <v>3439</v>
      </c>
      <c r="I13605">
        <f t="shared" si="2122"/>
        <v>2016</v>
      </c>
      <c r="J13605">
        <f t="shared" si="2123"/>
        <v>3</v>
      </c>
      <c r="K13605" s="24">
        <f t="shared" si="2124"/>
        <v>10.613</v>
      </c>
      <c r="L13605" s="24">
        <f t="shared" si="2125"/>
        <v>3.4390000000000001</v>
      </c>
      <c r="M13605" s="24">
        <f t="shared" si="2126"/>
        <v>2.637</v>
      </c>
      <c r="N13605" s="24">
        <f t="shared" si="2127"/>
        <v>4.891</v>
      </c>
      <c r="O13605" s="24">
        <f t="shared" si="2128"/>
        <v>0</v>
      </c>
      <c r="P13605" s="24">
        <f t="shared" si="2129"/>
        <v>0</v>
      </c>
    </row>
    <row r="13606" spans="1:16" x14ac:dyDescent="0.25">
      <c r="A13606" s="15">
        <v>42457</v>
      </c>
      <c r="B13606">
        <v>0</v>
      </c>
      <c r="C13606">
        <v>2530</v>
      </c>
      <c r="D13606">
        <v>0</v>
      </c>
      <c r="E13606">
        <v>5095</v>
      </c>
      <c r="F13606">
        <v>0</v>
      </c>
      <c r="G13606">
        <f t="shared" si="2120"/>
        <v>10720</v>
      </c>
      <c r="H13606">
        <f t="shared" si="2121"/>
        <v>3235</v>
      </c>
      <c r="I13606">
        <f t="shared" si="2122"/>
        <v>2016</v>
      </c>
      <c r="J13606">
        <f t="shared" si="2123"/>
        <v>3</v>
      </c>
      <c r="K13606" s="24">
        <f t="shared" si="2124"/>
        <v>10.72</v>
      </c>
      <c r="L13606" s="24">
        <f t="shared" si="2125"/>
        <v>3.2349999999999999</v>
      </c>
      <c r="M13606" s="24">
        <f t="shared" si="2126"/>
        <v>2.5299999999999998</v>
      </c>
      <c r="N13606" s="24">
        <f t="shared" si="2127"/>
        <v>5.0949999999999998</v>
      </c>
      <c r="O13606" s="24">
        <f t="shared" si="2128"/>
        <v>0</v>
      </c>
      <c r="P13606" s="24">
        <f t="shared" si="2129"/>
        <v>0</v>
      </c>
    </row>
    <row r="13607" spans="1:16" x14ac:dyDescent="0.25">
      <c r="A13607" s="15">
        <v>42458</v>
      </c>
      <c r="B13607">
        <v>0</v>
      </c>
      <c r="C13607">
        <v>2931</v>
      </c>
      <c r="D13607">
        <v>0</v>
      </c>
      <c r="E13607">
        <v>3867</v>
      </c>
      <c r="F13607">
        <v>0</v>
      </c>
      <c r="G13607">
        <f t="shared" si="2120"/>
        <v>10319</v>
      </c>
      <c r="H13607">
        <f t="shared" si="2121"/>
        <v>4463</v>
      </c>
      <c r="I13607">
        <f t="shared" si="2122"/>
        <v>2016</v>
      </c>
      <c r="J13607">
        <f t="shared" si="2123"/>
        <v>3</v>
      </c>
      <c r="K13607" s="24">
        <f t="shared" si="2124"/>
        <v>10.319000000000001</v>
      </c>
      <c r="L13607" s="24">
        <f t="shared" si="2125"/>
        <v>4.4630000000000001</v>
      </c>
      <c r="M13607" s="24">
        <f t="shared" si="2126"/>
        <v>2.931</v>
      </c>
      <c r="N13607" s="24">
        <f t="shared" si="2127"/>
        <v>3.867</v>
      </c>
      <c r="O13607" s="24">
        <f t="shared" si="2128"/>
        <v>0</v>
      </c>
      <c r="P13607" s="24">
        <f t="shared" si="2129"/>
        <v>0</v>
      </c>
    </row>
    <row r="13608" spans="1:16" x14ac:dyDescent="0.25">
      <c r="A13608" s="15">
        <v>42459</v>
      </c>
      <c r="B13608">
        <v>0</v>
      </c>
      <c r="C13608">
        <v>3454</v>
      </c>
      <c r="D13608">
        <v>0</v>
      </c>
      <c r="E13608">
        <v>3912</v>
      </c>
      <c r="F13608">
        <v>0</v>
      </c>
      <c r="G13608">
        <f t="shared" si="2120"/>
        <v>9796</v>
      </c>
      <c r="H13608">
        <f t="shared" si="2121"/>
        <v>4418</v>
      </c>
      <c r="I13608">
        <f t="shared" si="2122"/>
        <v>2016</v>
      </c>
      <c r="J13608">
        <f t="shared" si="2123"/>
        <v>3</v>
      </c>
      <c r="K13608" s="24">
        <f t="shared" si="2124"/>
        <v>9.7959999999999994</v>
      </c>
      <c r="L13608" s="24">
        <f t="shared" si="2125"/>
        <v>4.4180000000000001</v>
      </c>
      <c r="M13608" s="24">
        <f t="shared" si="2126"/>
        <v>3.4540000000000002</v>
      </c>
      <c r="N13608" s="24">
        <f t="shared" si="2127"/>
        <v>3.9119999999999999</v>
      </c>
      <c r="O13608" s="24">
        <f t="shared" si="2128"/>
        <v>0</v>
      </c>
      <c r="P13608" s="24">
        <f t="shared" si="2129"/>
        <v>0</v>
      </c>
    </row>
    <row r="13609" spans="1:16" x14ac:dyDescent="0.25">
      <c r="A13609" s="15">
        <v>42460</v>
      </c>
      <c r="B13609">
        <v>0</v>
      </c>
      <c r="C13609">
        <v>3072</v>
      </c>
      <c r="D13609">
        <v>0</v>
      </c>
      <c r="E13609">
        <v>3908</v>
      </c>
      <c r="F13609">
        <v>0</v>
      </c>
      <c r="G13609">
        <f t="shared" si="2120"/>
        <v>10178</v>
      </c>
      <c r="H13609">
        <f t="shared" si="2121"/>
        <v>4422</v>
      </c>
      <c r="I13609">
        <f t="shared" si="2122"/>
        <v>2016</v>
      </c>
      <c r="J13609">
        <f t="shared" si="2123"/>
        <v>3</v>
      </c>
      <c r="K13609" s="24">
        <f t="shared" si="2124"/>
        <v>10.178000000000001</v>
      </c>
      <c r="L13609" s="24">
        <f t="shared" si="2125"/>
        <v>4.4219999999999997</v>
      </c>
      <c r="M13609" s="24">
        <f t="shared" si="2126"/>
        <v>3.0720000000000001</v>
      </c>
      <c r="N13609" s="24">
        <f t="shared" si="2127"/>
        <v>3.9079999999999999</v>
      </c>
      <c r="O13609" s="24">
        <f t="shared" si="2128"/>
        <v>0</v>
      </c>
      <c r="P13609" s="24">
        <f t="shared" si="2129"/>
        <v>0</v>
      </c>
    </row>
    <row r="13610" spans="1:16" x14ac:dyDescent="0.25">
      <c r="A13610" s="15">
        <v>42461</v>
      </c>
      <c r="B13610">
        <v>0</v>
      </c>
      <c r="C13610">
        <v>910</v>
      </c>
      <c r="D13610">
        <v>0</v>
      </c>
      <c r="E13610">
        <v>2001</v>
      </c>
      <c r="F13610">
        <v>0</v>
      </c>
      <c r="G13610">
        <f t="shared" si="2120"/>
        <v>12340</v>
      </c>
      <c r="H13610">
        <f t="shared" si="2121"/>
        <v>6329</v>
      </c>
      <c r="I13610">
        <f t="shared" si="2122"/>
        <v>2016</v>
      </c>
      <c r="J13610">
        <f t="shared" si="2123"/>
        <v>4</v>
      </c>
      <c r="K13610" s="24">
        <f t="shared" si="2124"/>
        <v>12.34</v>
      </c>
      <c r="L13610" s="24">
        <f t="shared" si="2125"/>
        <v>6.3289999999999997</v>
      </c>
      <c r="M13610" s="24">
        <f t="shared" si="2126"/>
        <v>0.91</v>
      </c>
      <c r="N13610" s="24">
        <f t="shared" si="2127"/>
        <v>2.0009999999999999</v>
      </c>
      <c r="O13610" s="24">
        <f t="shared" si="2128"/>
        <v>0</v>
      </c>
      <c r="P13610" s="24">
        <f t="shared" si="2129"/>
        <v>0</v>
      </c>
    </row>
    <row r="13611" spans="1:16" x14ac:dyDescent="0.25">
      <c r="A13611" s="15">
        <v>42462</v>
      </c>
      <c r="B13611">
        <v>0</v>
      </c>
      <c r="C13611">
        <v>1101</v>
      </c>
      <c r="D13611">
        <v>0</v>
      </c>
      <c r="E13611">
        <v>1977</v>
      </c>
      <c r="F13611">
        <v>0</v>
      </c>
      <c r="G13611">
        <f t="shared" si="2120"/>
        <v>12149</v>
      </c>
      <c r="H13611">
        <f t="shared" si="2121"/>
        <v>6353</v>
      </c>
      <c r="I13611">
        <f t="shared" si="2122"/>
        <v>2016</v>
      </c>
      <c r="J13611">
        <f t="shared" si="2123"/>
        <v>4</v>
      </c>
      <c r="K13611" s="24">
        <f t="shared" si="2124"/>
        <v>12.148999999999999</v>
      </c>
      <c r="L13611" s="24">
        <f t="shared" si="2125"/>
        <v>6.3529999999999998</v>
      </c>
      <c r="M13611" s="24">
        <f t="shared" si="2126"/>
        <v>1.101</v>
      </c>
      <c r="N13611" s="24">
        <f t="shared" si="2127"/>
        <v>1.9770000000000001</v>
      </c>
      <c r="O13611" s="24">
        <f t="shared" si="2128"/>
        <v>0</v>
      </c>
      <c r="P13611" s="24">
        <f t="shared" si="2129"/>
        <v>0</v>
      </c>
    </row>
    <row r="13612" spans="1:16" x14ac:dyDescent="0.25">
      <c r="A13612" s="15">
        <v>42463</v>
      </c>
      <c r="B13612">
        <v>0</v>
      </c>
      <c r="C13612">
        <v>901</v>
      </c>
      <c r="D13612">
        <v>0</v>
      </c>
      <c r="E13612">
        <v>1976</v>
      </c>
      <c r="F13612">
        <v>0</v>
      </c>
      <c r="G13612">
        <f t="shared" si="2120"/>
        <v>12349</v>
      </c>
      <c r="H13612">
        <f t="shared" si="2121"/>
        <v>6354</v>
      </c>
      <c r="I13612">
        <f t="shared" si="2122"/>
        <v>2016</v>
      </c>
      <c r="J13612">
        <f t="shared" si="2123"/>
        <v>4</v>
      </c>
      <c r="K13612" s="24">
        <f t="shared" si="2124"/>
        <v>12.349</v>
      </c>
      <c r="L13612" s="24">
        <f t="shared" si="2125"/>
        <v>6.3540000000000001</v>
      </c>
      <c r="M13612" s="24">
        <f t="shared" si="2126"/>
        <v>0.90100000000000002</v>
      </c>
      <c r="N13612" s="24">
        <f t="shared" si="2127"/>
        <v>1.976</v>
      </c>
      <c r="O13612" s="24">
        <f t="shared" si="2128"/>
        <v>0</v>
      </c>
      <c r="P13612" s="24">
        <f t="shared" si="2129"/>
        <v>0</v>
      </c>
    </row>
    <row r="13613" spans="1:16" x14ac:dyDescent="0.25">
      <c r="A13613" s="15">
        <v>42464</v>
      </c>
      <c r="B13613">
        <v>0</v>
      </c>
      <c r="C13613">
        <v>910</v>
      </c>
      <c r="D13613">
        <v>0</v>
      </c>
      <c r="E13613">
        <v>1975</v>
      </c>
      <c r="F13613">
        <v>0</v>
      </c>
      <c r="G13613">
        <f t="shared" si="2120"/>
        <v>12340</v>
      </c>
      <c r="H13613">
        <f t="shared" si="2121"/>
        <v>6355</v>
      </c>
      <c r="I13613">
        <f t="shared" si="2122"/>
        <v>2016</v>
      </c>
      <c r="J13613">
        <f t="shared" si="2123"/>
        <v>4</v>
      </c>
      <c r="K13613" s="24">
        <f t="shared" si="2124"/>
        <v>12.34</v>
      </c>
      <c r="L13613" s="24">
        <f t="shared" si="2125"/>
        <v>6.3550000000000004</v>
      </c>
      <c r="M13613" s="24">
        <f t="shared" si="2126"/>
        <v>0.91</v>
      </c>
      <c r="N13613" s="24">
        <f t="shared" si="2127"/>
        <v>1.9750000000000001</v>
      </c>
      <c r="O13613" s="24">
        <f t="shared" si="2128"/>
        <v>0</v>
      </c>
      <c r="P13613" s="24">
        <f t="shared" si="2129"/>
        <v>0</v>
      </c>
    </row>
    <row r="13614" spans="1:16" x14ac:dyDescent="0.25">
      <c r="A13614" s="15">
        <v>42465</v>
      </c>
      <c r="B13614">
        <v>0</v>
      </c>
      <c r="C13614">
        <v>1074</v>
      </c>
      <c r="D13614">
        <v>0</v>
      </c>
      <c r="E13614">
        <v>1971</v>
      </c>
      <c r="F13614">
        <v>0</v>
      </c>
      <c r="G13614">
        <f t="shared" si="2120"/>
        <v>12176</v>
      </c>
      <c r="H13614">
        <f t="shared" si="2121"/>
        <v>6359</v>
      </c>
      <c r="I13614">
        <f t="shared" si="2122"/>
        <v>2016</v>
      </c>
      <c r="J13614">
        <f t="shared" si="2123"/>
        <v>4</v>
      </c>
      <c r="K13614" s="24">
        <f t="shared" si="2124"/>
        <v>12.176</v>
      </c>
      <c r="L13614" s="24">
        <f t="shared" si="2125"/>
        <v>6.359</v>
      </c>
      <c r="M13614" s="24">
        <f t="shared" si="2126"/>
        <v>1.0740000000000001</v>
      </c>
      <c r="N13614" s="24">
        <f t="shared" si="2127"/>
        <v>1.9710000000000001</v>
      </c>
      <c r="O13614" s="24">
        <f t="shared" si="2128"/>
        <v>0</v>
      </c>
      <c r="P13614" s="24">
        <f t="shared" si="2129"/>
        <v>0</v>
      </c>
    </row>
    <row r="13615" spans="1:16" x14ac:dyDescent="0.25">
      <c r="A13615" s="15">
        <v>42466</v>
      </c>
      <c r="B13615">
        <v>0</v>
      </c>
      <c r="C13615">
        <v>709</v>
      </c>
      <c r="D13615">
        <v>0</v>
      </c>
      <c r="E13615">
        <v>1973</v>
      </c>
      <c r="F13615">
        <v>0</v>
      </c>
      <c r="G13615">
        <f t="shared" si="2120"/>
        <v>12541</v>
      </c>
      <c r="H13615">
        <f t="shared" si="2121"/>
        <v>6357</v>
      </c>
      <c r="I13615">
        <f t="shared" si="2122"/>
        <v>2016</v>
      </c>
      <c r="J13615">
        <f t="shared" si="2123"/>
        <v>4</v>
      </c>
      <c r="K13615" s="24">
        <f t="shared" si="2124"/>
        <v>12.541</v>
      </c>
      <c r="L13615" s="24">
        <f t="shared" si="2125"/>
        <v>6.3570000000000002</v>
      </c>
      <c r="M13615" s="24">
        <f t="shared" si="2126"/>
        <v>0.70899999999999996</v>
      </c>
      <c r="N13615" s="24">
        <f t="shared" si="2127"/>
        <v>1.9730000000000001</v>
      </c>
      <c r="O13615" s="24">
        <f t="shared" si="2128"/>
        <v>0</v>
      </c>
      <c r="P13615" s="24">
        <f t="shared" si="2129"/>
        <v>0</v>
      </c>
    </row>
    <row r="13616" spans="1:16" x14ac:dyDescent="0.25">
      <c r="A13616" s="15">
        <v>42467</v>
      </c>
      <c r="B13616">
        <v>0</v>
      </c>
      <c r="C13616">
        <v>1264</v>
      </c>
      <c r="D13616">
        <v>0</v>
      </c>
      <c r="E13616">
        <v>1981</v>
      </c>
      <c r="F13616">
        <v>0</v>
      </c>
      <c r="G13616">
        <f t="shared" si="2120"/>
        <v>11986</v>
      </c>
      <c r="H13616">
        <f t="shared" si="2121"/>
        <v>6349</v>
      </c>
      <c r="I13616">
        <f t="shared" si="2122"/>
        <v>2016</v>
      </c>
      <c r="J13616">
        <f t="shared" si="2123"/>
        <v>4</v>
      </c>
      <c r="K13616" s="24">
        <f t="shared" si="2124"/>
        <v>11.986000000000001</v>
      </c>
      <c r="L13616" s="24">
        <f t="shared" si="2125"/>
        <v>6.3490000000000002</v>
      </c>
      <c r="M13616" s="24">
        <f t="shared" si="2126"/>
        <v>1.264</v>
      </c>
      <c r="N13616" s="24">
        <f t="shared" si="2127"/>
        <v>1.9810000000000001</v>
      </c>
      <c r="O13616" s="24">
        <f t="shared" si="2128"/>
        <v>0</v>
      </c>
      <c r="P13616" s="24">
        <f t="shared" si="2129"/>
        <v>0</v>
      </c>
    </row>
    <row r="13617" spans="1:16" x14ac:dyDescent="0.25">
      <c r="A13617" s="15">
        <v>42468</v>
      </c>
      <c r="B13617">
        <v>0</v>
      </c>
      <c r="C13617">
        <v>900</v>
      </c>
      <c r="D13617">
        <v>0</v>
      </c>
      <c r="E13617">
        <v>1985</v>
      </c>
      <c r="F13617">
        <v>0</v>
      </c>
      <c r="G13617">
        <f t="shared" si="2120"/>
        <v>12350</v>
      </c>
      <c r="H13617">
        <f t="shared" si="2121"/>
        <v>6345</v>
      </c>
      <c r="I13617">
        <f t="shared" si="2122"/>
        <v>2016</v>
      </c>
      <c r="J13617">
        <f t="shared" si="2123"/>
        <v>4</v>
      </c>
      <c r="K13617" s="24">
        <f t="shared" si="2124"/>
        <v>12.35</v>
      </c>
      <c r="L13617" s="24">
        <f t="shared" si="2125"/>
        <v>6.3449999999999998</v>
      </c>
      <c r="M13617" s="24">
        <f t="shared" si="2126"/>
        <v>0.9</v>
      </c>
      <c r="N13617" s="24">
        <f t="shared" si="2127"/>
        <v>1.9850000000000001</v>
      </c>
      <c r="O13617" s="24">
        <f t="shared" si="2128"/>
        <v>0</v>
      </c>
      <c r="P13617" s="24">
        <f t="shared" si="2129"/>
        <v>0</v>
      </c>
    </row>
    <row r="13618" spans="1:16" x14ac:dyDescent="0.25">
      <c r="A13618" s="15">
        <v>42469</v>
      </c>
      <c r="B13618">
        <v>0</v>
      </c>
      <c r="C13618">
        <v>900</v>
      </c>
      <c r="D13618">
        <v>0</v>
      </c>
      <c r="E13618">
        <v>1984</v>
      </c>
      <c r="F13618">
        <v>0</v>
      </c>
      <c r="G13618">
        <f t="shared" si="2120"/>
        <v>12350</v>
      </c>
      <c r="H13618">
        <f t="shared" si="2121"/>
        <v>6346</v>
      </c>
      <c r="I13618">
        <f t="shared" si="2122"/>
        <v>2016</v>
      </c>
      <c r="J13618">
        <f t="shared" si="2123"/>
        <v>4</v>
      </c>
      <c r="K13618" s="24">
        <f t="shared" si="2124"/>
        <v>12.35</v>
      </c>
      <c r="L13618" s="24">
        <f t="shared" si="2125"/>
        <v>6.3460000000000001</v>
      </c>
      <c r="M13618" s="24">
        <f t="shared" si="2126"/>
        <v>0.9</v>
      </c>
      <c r="N13618" s="24">
        <f t="shared" si="2127"/>
        <v>1.984</v>
      </c>
      <c r="O13618" s="24">
        <f t="shared" si="2128"/>
        <v>0</v>
      </c>
      <c r="P13618" s="24">
        <f t="shared" si="2129"/>
        <v>0</v>
      </c>
    </row>
    <row r="13619" spans="1:16" x14ac:dyDescent="0.25">
      <c r="A13619" s="15">
        <v>42470</v>
      </c>
      <c r="B13619">
        <v>0</v>
      </c>
      <c r="C13619">
        <v>1074</v>
      </c>
      <c r="D13619">
        <v>0</v>
      </c>
      <c r="E13619">
        <v>1985</v>
      </c>
      <c r="F13619">
        <v>0</v>
      </c>
      <c r="G13619">
        <f t="shared" si="2120"/>
        <v>12176</v>
      </c>
      <c r="H13619">
        <f t="shared" si="2121"/>
        <v>6345</v>
      </c>
      <c r="I13619">
        <f t="shared" si="2122"/>
        <v>2016</v>
      </c>
      <c r="J13619">
        <f t="shared" si="2123"/>
        <v>4</v>
      </c>
      <c r="K13619" s="24">
        <f t="shared" si="2124"/>
        <v>12.176</v>
      </c>
      <c r="L13619" s="24">
        <f t="shared" si="2125"/>
        <v>6.3449999999999998</v>
      </c>
      <c r="M13619" s="24">
        <f t="shared" si="2126"/>
        <v>1.0740000000000001</v>
      </c>
      <c r="N13619" s="24">
        <f t="shared" si="2127"/>
        <v>1.9850000000000001</v>
      </c>
      <c r="O13619" s="24">
        <f t="shared" si="2128"/>
        <v>0</v>
      </c>
      <c r="P13619" s="24">
        <f t="shared" si="2129"/>
        <v>0</v>
      </c>
    </row>
    <row r="13620" spans="1:16" x14ac:dyDescent="0.25">
      <c r="A13620" s="15">
        <v>42471</v>
      </c>
      <c r="B13620">
        <v>0</v>
      </c>
      <c r="C13620">
        <v>924</v>
      </c>
      <c r="D13620">
        <v>0</v>
      </c>
      <c r="E13620">
        <v>1983</v>
      </c>
      <c r="F13620">
        <v>0</v>
      </c>
      <c r="G13620">
        <f t="shared" si="2120"/>
        <v>12326</v>
      </c>
      <c r="H13620">
        <f t="shared" si="2121"/>
        <v>6347</v>
      </c>
      <c r="I13620">
        <f t="shared" si="2122"/>
        <v>2016</v>
      </c>
      <c r="J13620">
        <f t="shared" si="2123"/>
        <v>4</v>
      </c>
      <c r="K13620" s="24">
        <f t="shared" si="2124"/>
        <v>12.326000000000001</v>
      </c>
      <c r="L13620" s="24">
        <f t="shared" si="2125"/>
        <v>6.3470000000000004</v>
      </c>
      <c r="M13620" s="24">
        <f t="shared" si="2126"/>
        <v>0.92400000000000004</v>
      </c>
      <c r="N13620" s="24">
        <f t="shared" si="2127"/>
        <v>1.9830000000000001</v>
      </c>
      <c r="O13620" s="24">
        <f t="shared" si="2128"/>
        <v>0</v>
      </c>
      <c r="P13620" s="24">
        <f t="shared" si="2129"/>
        <v>0</v>
      </c>
    </row>
    <row r="13621" spans="1:16" x14ac:dyDescent="0.25">
      <c r="A13621" s="15">
        <v>42472</v>
      </c>
      <c r="B13621">
        <v>0</v>
      </c>
      <c r="C13621">
        <v>901</v>
      </c>
      <c r="D13621">
        <v>0</v>
      </c>
      <c r="E13621">
        <v>1979</v>
      </c>
      <c r="F13621">
        <v>0</v>
      </c>
      <c r="G13621">
        <f t="shared" si="2120"/>
        <v>12349</v>
      </c>
      <c r="H13621">
        <f t="shared" si="2121"/>
        <v>6351</v>
      </c>
      <c r="I13621">
        <f t="shared" si="2122"/>
        <v>2016</v>
      </c>
      <c r="J13621">
        <f t="shared" si="2123"/>
        <v>4</v>
      </c>
      <c r="K13621" s="24">
        <f t="shared" si="2124"/>
        <v>12.349</v>
      </c>
      <c r="L13621" s="24">
        <f t="shared" si="2125"/>
        <v>6.351</v>
      </c>
      <c r="M13621" s="24">
        <f t="shared" si="2126"/>
        <v>0.90100000000000002</v>
      </c>
      <c r="N13621" s="24">
        <f t="shared" si="2127"/>
        <v>1.9790000000000001</v>
      </c>
      <c r="O13621" s="24">
        <f t="shared" si="2128"/>
        <v>0</v>
      </c>
      <c r="P13621" s="24">
        <f t="shared" si="2129"/>
        <v>0</v>
      </c>
    </row>
    <row r="13622" spans="1:16" x14ac:dyDescent="0.25">
      <c r="A13622" s="15">
        <v>42473</v>
      </c>
      <c r="B13622">
        <v>0</v>
      </c>
      <c r="C13622">
        <v>710</v>
      </c>
      <c r="D13622">
        <v>0</v>
      </c>
      <c r="E13622">
        <v>1977</v>
      </c>
      <c r="F13622">
        <v>0</v>
      </c>
      <c r="G13622">
        <f t="shared" si="2120"/>
        <v>12540</v>
      </c>
      <c r="H13622">
        <f t="shared" si="2121"/>
        <v>6353</v>
      </c>
      <c r="I13622">
        <f t="shared" si="2122"/>
        <v>2016</v>
      </c>
      <c r="J13622">
        <f t="shared" si="2123"/>
        <v>4</v>
      </c>
      <c r="K13622" s="24">
        <f t="shared" si="2124"/>
        <v>12.54</v>
      </c>
      <c r="L13622" s="24">
        <f t="shared" si="2125"/>
        <v>6.3529999999999998</v>
      </c>
      <c r="M13622" s="24">
        <f t="shared" si="2126"/>
        <v>0.71</v>
      </c>
      <c r="N13622" s="24">
        <f t="shared" si="2127"/>
        <v>1.9770000000000001</v>
      </c>
      <c r="O13622" s="24">
        <f t="shared" si="2128"/>
        <v>0</v>
      </c>
      <c r="P13622" s="24">
        <f t="shared" si="2129"/>
        <v>0</v>
      </c>
    </row>
    <row r="13623" spans="1:16" x14ac:dyDescent="0.25">
      <c r="A13623" s="15">
        <v>42474</v>
      </c>
      <c r="B13623">
        <v>0</v>
      </c>
      <c r="C13623">
        <v>992</v>
      </c>
      <c r="D13623">
        <v>0</v>
      </c>
      <c r="E13623">
        <v>1979</v>
      </c>
      <c r="F13623">
        <v>0</v>
      </c>
      <c r="G13623">
        <f t="shared" si="2120"/>
        <v>12258</v>
      </c>
      <c r="H13623">
        <f t="shared" si="2121"/>
        <v>6351</v>
      </c>
      <c r="I13623">
        <f t="shared" si="2122"/>
        <v>2016</v>
      </c>
      <c r="J13623">
        <f t="shared" si="2123"/>
        <v>4</v>
      </c>
      <c r="K13623" s="24">
        <f t="shared" si="2124"/>
        <v>12.257999999999999</v>
      </c>
      <c r="L13623" s="24">
        <f t="shared" si="2125"/>
        <v>6.351</v>
      </c>
      <c r="M13623" s="24">
        <f t="shared" si="2126"/>
        <v>0.99199999999999999</v>
      </c>
      <c r="N13623" s="24">
        <f t="shared" si="2127"/>
        <v>1.9790000000000001</v>
      </c>
      <c r="O13623" s="24">
        <f t="shared" si="2128"/>
        <v>0</v>
      </c>
      <c r="P13623" s="24">
        <f t="shared" si="2129"/>
        <v>0</v>
      </c>
    </row>
    <row r="13624" spans="1:16" x14ac:dyDescent="0.25">
      <c r="A13624" s="15">
        <v>42475</v>
      </c>
      <c r="B13624">
        <v>0</v>
      </c>
      <c r="C13624">
        <v>1074</v>
      </c>
      <c r="D13624">
        <v>0</v>
      </c>
      <c r="E13624">
        <v>1976</v>
      </c>
      <c r="F13624">
        <v>0</v>
      </c>
      <c r="G13624">
        <f t="shared" si="2120"/>
        <v>12176</v>
      </c>
      <c r="H13624">
        <f t="shared" si="2121"/>
        <v>6354</v>
      </c>
      <c r="I13624">
        <f t="shared" si="2122"/>
        <v>2016</v>
      </c>
      <c r="J13624">
        <f t="shared" si="2123"/>
        <v>4</v>
      </c>
      <c r="K13624" s="24">
        <f t="shared" si="2124"/>
        <v>12.176</v>
      </c>
      <c r="L13624" s="24">
        <f t="shared" si="2125"/>
        <v>6.3540000000000001</v>
      </c>
      <c r="M13624" s="24">
        <f t="shared" si="2126"/>
        <v>1.0740000000000001</v>
      </c>
      <c r="N13624" s="24">
        <f t="shared" si="2127"/>
        <v>1.976</v>
      </c>
      <c r="O13624" s="24">
        <f t="shared" si="2128"/>
        <v>0</v>
      </c>
      <c r="P13624" s="24">
        <f t="shared" si="2129"/>
        <v>0</v>
      </c>
    </row>
    <row r="13625" spans="1:16" x14ac:dyDescent="0.25">
      <c r="A13625" s="15">
        <v>42476</v>
      </c>
      <c r="B13625">
        <v>0</v>
      </c>
      <c r="C13625">
        <v>924</v>
      </c>
      <c r="D13625">
        <v>0</v>
      </c>
      <c r="E13625">
        <v>1969</v>
      </c>
      <c r="F13625">
        <v>0</v>
      </c>
      <c r="G13625">
        <f t="shared" si="2120"/>
        <v>12326</v>
      </c>
      <c r="H13625">
        <f t="shared" si="2121"/>
        <v>6361</v>
      </c>
      <c r="I13625">
        <f t="shared" si="2122"/>
        <v>2016</v>
      </c>
      <c r="J13625">
        <f t="shared" si="2123"/>
        <v>4</v>
      </c>
      <c r="K13625" s="24">
        <f t="shared" si="2124"/>
        <v>12.326000000000001</v>
      </c>
      <c r="L13625" s="24">
        <f t="shared" si="2125"/>
        <v>6.3609999999999998</v>
      </c>
      <c r="M13625" s="24">
        <f t="shared" si="2126"/>
        <v>0.92400000000000004</v>
      </c>
      <c r="N13625" s="24">
        <f t="shared" si="2127"/>
        <v>1.9690000000000001</v>
      </c>
      <c r="O13625" s="24">
        <f t="shared" si="2128"/>
        <v>0</v>
      </c>
      <c r="P13625" s="24">
        <f t="shared" si="2129"/>
        <v>0</v>
      </c>
    </row>
    <row r="13626" spans="1:16" x14ac:dyDescent="0.25">
      <c r="A13626" s="15">
        <v>42477</v>
      </c>
      <c r="B13626">
        <v>0</v>
      </c>
      <c r="C13626">
        <v>1073</v>
      </c>
      <c r="D13626">
        <v>0</v>
      </c>
      <c r="E13626">
        <v>1970</v>
      </c>
      <c r="F13626">
        <v>0</v>
      </c>
      <c r="G13626">
        <f t="shared" si="2120"/>
        <v>12177</v>
      </c>
      <c r="H13626">
        <f t="shared" si="2121"/>
        <v>6360</v>
      </c>
      <c r="I13626">
        <f t="shared" si="2122"/>
        <v>2016</v>
      </c>
      <c r="J13626">
        <f t="shared" si="2123"/>
        <v>4</v>
      </c>
      <c r="K13626" s="24">
        <f t="shared" si="2124"/>
        <v>12.177</v>
      </c>
      <c r="L13626" s="24">
        <f t="shared" si="2125"/>
        <v>6.36</v>
      </c>
      <c r="M13626" s="24">
        <f t="shared" si="2126"/>
        <v>1.073</v>
      </c>
      <c r="N13626" s="24">
        <f t="shared" si="2127"/>
        <v>1.97</v>
      </c>
      <c r="O13626" s="24">
        <f t="shared" si="2128"/>
        <v>0</v>
      </c>
      <c r="P13626" s="24">
        <f t="shared" si="2129"/>
        <v>0</v>
      </c>
    </row>
    <row r="13627" spans="1:16" x14ac:dyDescent="0.25">
      <c r="A13627" s="15">
        <v>42478</v>
      </c>
      <c r="B13627">
        <v>0</v>
      </c>
      <c r="C13627">
        <v>718</v>
      </c>
      <c r="D13627">
        <v>0</v>
      </c>
      <c r="E13627">
        <v>1972</v>
      </c>
      <c r="F13627">
        <v>0</v>
      </c>
      <c r="G13627">
        <f t="shared" si="2120"/>
        <v>12532</v>
      </c>
      <c r="H13627">
        <f t="shared" si="2121"/>
        <v>6358</v>
      </c>
      <c r="I13627">
        <f t="shared" si="2122"/>
        <v>2016</v>
      </c>
      <c r="J13627">
        <f t="shared" si="2123"/>
        <v>4</v>
      </c>
      <c r="K13627" s="24">
        <f t="shared" si="2124"/>
        <v>12.532</v>
      </c>
      <c r="L13627" s="24">
        <f t="shared" si="2125"/>
        <v>6.3579999999999997</v>
      </c>
      <c r="M13627" s="24">
        <f t="shared" si="2126"/>
        <v>0.71799999999999997</v>
      </c>
      <c r="N13627" s="24">
        <f t="shared" si="2127"/>
        <v>1.972</v>
      </c>
      <c r="O13627" s="24">
        <f t="shared" si="2128"/>
        <v>0</v>
      </c>
      <c r="P13627" s="24">
        <f t="shared" si="2129"/>
        <v>0</v>
      </c>
    </row>
    <row r="13628" spans="1:16" x14ac:dyDescent="0.25">
      <c r="A13628" s="15">
        <v>42479</v>
      </c>
      <c r="B13628">
        <v>0</v>
      </c>
      <c r="C13628">
        <v>1255</v>
      </c>
      <c r="D13628">
        <v>0</v>
      </c>
      <c r="E13628">
        <v>1975</v>
      </c>
      <c r="F13628">
        <v>0</v>
      </c>
      <c r="G13628">
        <f t="shared" si="2120"/>
        <v>11995</v>
      </c>
      <c r="H13628">
        <f t="shared" si="2121"/>
        <v>6355</v>
      </c>
      <c r="I13628">
        <f t="shared" si="2122"/>
        <v>2016</v>
      </c>
      <c r="J13628">
        <f t="shared" si="2123"/>
        <v>4</v>
      </c>
      <c r="K13628" s="24">
        <f t="shared" si="2124"/>
        <v>11.994999999999999</v>
      </c>
      <c r="L13628" s="24">
        <f t="shared" si="2125"/>
        <v>6.3550000000000004</v>
      </c>
      <c r="M13628" s="24">
        <f t="shared" si="2126"/>
        <v>1.2549999999999999</v>
      </c>
      <c r="N13628" s="24">
        <f t="shared" si="2127"/>
        <v>1.9750000000000001</v>
      </c>
      <c r="O13628" s="24">
        <f t="shared" si="2128"/>
        <v>0</v>
      </c>
      <c r="P13628" s="24">
        <f t="shared" si="2129"/>
        <v>0</v>
      </c>
    </row>
    <row r="13629" spans="1:16" x14ac:dyDescent="0.25">
      <c r="A13629" s="15">
        <v>42480</v>
      </c>
      <c r="B13629">
        <v>0</v>
      </c>
      <c r="C13629">
        <v>992</v>
      </c>
      <c r="D13629">
        <v>0</v>
      </c>
      <c r="E13629">
        <v>1979</v>
      </c>
      <c r="F13629">
        <v>0</v>
      </c>
      <c r="G13629">
        <f t="shared" si="2120"/>
        <v>12258</v>
      </c>
      <c r="H13629">
        <f t="shared" si="2121"/>
        <v>6351</v>
      </c>
      <c r="I13629">
        <f t="shared" si="2122"/>
        <v>2016</v>
      </c>
      <c r="J13629">
        <f t="shared" si="2123"/>
        <v>4</v>
      </c>
      <c r="K13629" s="24">
        <f t="shared" si="2124"/>
        <v>12.257999999999999</v>
      </c>
      <c r="L13629" s="24">
        <f t="shared" si="2125"/>
        <v>6.351</v>
      </c>
      <c r="M13629" s="24">
        <f t="shared" si="2126"/>
        <v>0.99199999999999999</v>
      </c>
      <c r="N13629" s="24">
        <f t="shared" si="2127"/>
        <v>1.9790000000000001</v>
      </c>
      <c r="O13629" s="24">
        <f t="shared" si="2128"/>
        <v>0</v>
      </c>
      <c r="P13629" s="24">
        <f t="shared" si="2129"/>
        <v>0</v>
      </c>
    </row>
    <row r="13630" spans="1:16" x14ac:dyDescent="0.25">
      <c r="A13630" s="15">
        <v>42481</v>
      </c>
      <c r="B13630">
        <v>0</v>
      </c>
      <c r="C13630">
        <v>1101</v>
      </c>
      <c r="D13630">
        <v>0</v>
      </c>
      <c r="E13630">
        <v>1980</v>
      </c>
      <c r="F13630">
        <v>0</v>
      </c>
      <c r="G13630">
        <f t="shared" si="2120"/>
        <v>12149</v>
      </c>
      <c r="H13630">
        <f t="shared" si="2121"/>
        <v>6350</v>
      </c>
      <c r="I13630">
        <f t="shared" si="2122"/>
        <v>2016</v>
      </c>
      <c r="J13630">
        <f t="shared" si="2123"/>
        <v>4</v>
      </c>
      <c r="K13630" s="24">
        <f t="shared" si="2124"/>
        <v>12.148999999999999</v>
      </c>
      <c r="L13630" s="24">
        <f t="shared" si="2125"/>
        <v>6.35</v>
      </c>
      <c r="M13630" s="24">
        <f t="shared" si="2126"/>
        <v>1.101</v>
      </c>
      <c r="N13630" s="24">
        <f t="shared" si="2127"/>
        <v>1.98</v>
      </c>
      <c r="O13630" s="24">
        <f t="shared" si="2128"/>
        <v>0</v>
      </c>
      <c r="P13630" s="24">
        <f t="shared" si="2129"/>
        <v>0</v>
      </c>
    </row>
    <row r="13631" spans="1:16" x14ac:dyDescent="0.25">
      <c r="A13631" s="15">
        <v>42482</v>
      </c>
      <c r="B13631">
        <v>0</v>
      </c>
      <c r="C13631">
        <v>1111</v>
      </c>
      <c r="D13631">
        <v>0</v>
      </c>
      <c r="E13631">
        <v>1983</v>
      </c>
      <c r="F13631">
        <v>0</v>
      </c>
      <c r="G13631">
        <f t="shared" si="2120"/>
        <v>12139</v>
      </c>
      <c r="H13631">
        <f t="shared" si="2121"/>
        <v>6347</v>
      </c>
      <c r="I13631">
        <f t="shared" si="2122"/>
        <v>2016</v>
      </c>
      <c r="J13631">
        <f t="shared" si="2123"/>
        <v>4</v>
      </c>
      <c r="K13631" s="24">
        <f t="shared" si="2124"/>
        <v>12.138999999999999</v>
      </c>
      <c r="L13631" s="24">
        <f t="shared" si="2125"/>
        <v>6.3470000000000004</v>
      </c>
      <c r="M13631" s="24">
        <f t="shared" si="2126"/>
        <v>1.111</v>
      </c>
      <c r="N13631" s="24">
        <f t="shared" si="2127"/>
        <v>1.9830000000000001</v>
      </c>
      <c r="O13631" s="24">
        <f t="shared" si="2128"/>
        <v>0</v>
      </c>
      <c r="P13631" s="24">
        <f t="shared" si="2129"/>
        <v>0</v>
      </c>
    </row>
    <row r="13632" spans="1:16" x14ac:dyDescent="0.25">
      <c r="A13632" s="15">
        <v>42483</v>
      </c>
      <c r="B13632">
        <v>0</v>
      </c>
      <c r="C13632">
        <v>1074</v>
      </c>
      <c r="D13632">
        <v>0</v>
      </c>
      <c r="E13632">
        <v>1979</v>
      </c>
      <c r="F13632">
        <v>0</v>
      </c>
      <c r="G13632">
        <f t="shared" si="2120"/>
        <v>12176</v>
      </c>
      <c r="H13632">
        <f t="shared" si="2121"/>
        <v>6351</v>
      </c>
      <c r="I13632">
        <f t="shared" si="2122"/>
        <v>2016</v>
      </c>
      <c r="J13632">
        <f t="shared" si="2123"/>
        <v>4</v>
      </c>
      <c r="K13632" s="24">
        <f t="shared" si="2124"/>
        <v>12.176</v>
      </c>
      <c r="L13632" s="24">
        <f t="shared" si="2125"/>
        <v>6.351</v>
      </c>
      <c r="M13632" s="24">
        <f t="shared" si="2126"/>
        <v>1.0740000000000001</v>
      </c>
      <c r="N13632" s="24">
        <f t="shared" si="2127"/>
        <v>1.9790000000000001</v>
      </c>
      <c r="O13632" s="24">
        <f t="shared" si="2128"/>
        <v>0</v>
      </c>
      <c r="P13632" s="24">
        <f t="shared" si="2129"/>
        <v>0</v>
      </c>
    </row>
    <row r="13633" spans="1:16" x14ac:dyDescent="0.25">
      <c r="A13633" s="15">
        <v>42484</v>
      </c>
      <c r="B13633">
        <v>0</v>
      </c>
      <c r="C13633">
        <v>3058</v>
      </c>
      <c r="D13633">
        <v>0</v>
      </c>
      <c r="E13633">
        <v>1965</v>
      </c>
      <c r="F13633">
        <v>0</v>
      </c>
      <c r="G13633">
        <f t="shared" si="2120"/>
        <v>10192</v>
      </c>
      <c r="H13633">
        <f t="shared" si="2121"/>
        <v>6365</v>
      </c>
      <c r="I13633">
        <f t="shared" si="2122"/>
        <v>2016</v>
      </c>
      <c r="J13633">
        <f t="shared" si="2123"/>
        <v>4</v>
      </c>
      <c r="K13633" s="24">
        <f t="shared" si="2124"/>
        <v>10.192</v>
      </c>
      <c r="L13633" s="24">
        <f t="shared" si="2125"/>
        <v>6.3650000000000002</v>
      </c>
      <c r="M13633" s="24">
        <f t="shared" si="2126"/>
        <v>3.0579999999999998</v>
      </c>
      <c r="N13633" s="24">
        <f t="shared" si="2127"/>
        <v>1.9650000000000001</v>
      </c>
      <c r="O13633" s="24">
        <f t="shared" si="2128"/>
        <v>0</v>
      </c>
      <c r="P13633" s="24">
        <f t="shared" si="2129"/>
        <v>0</v>
      </c>
    </row>
    <row r="13634" spans="1:16" x14ac:dyDescent="0.25">
      <c r="A13634" s="15">
        <v>42485</v>
      </c>
      <c r="B13634">
        <v>0</v>
      </c>
      <c r="C13634">
        <v>2723</v>
      </c>
      <c r="D13634">
        <v>0</v>
      </c>
      <c r="E13634">
        <v>1957</v>
      </c>
      <c r="F13634">
        <v>0</v>
      </c>
      <c r="G13634">
        <f t="shared" si="2120"/>
        <v>10527</v>
      </c>
      <c r="H13634">
        <f t="shared" si="2121"/>
        <v>6373</v>
      </c>
      <c r="I13634">
        <f t="shared" si="2122"/>
        <v>2016</v>
      </c>
      <c r="J13634">
        <f t="shared" si="2123"/>
        <v>4</v>
      </c>
      <c r="K13634" s="24">
        <f t="shared" si="2124"/>
        <v>10.526999999999999</v>
      </c>
      <c r="L13634" s="24">
        <f t="shared" si="2125"/>
        <v>6.3730000000000002</v>
      </c>
      <c r="M13634" s="24">
        <f t="shared" si="2126"/>
        <v>2.7229999999999999</v>
      </c>
      <c r="N13634" s="24">
        <f t="shared" si="2127"/>
        <v>1.9570000000000001</v>
      </c>
      <c r="O13634" s="24">
        <f t="shared" si="2128"/>
        <v>0</v>
      </c>
      <c r="P13634" s="24">
        <f t="shared" si="2129"/>
        <v>0</v>
      </c>
    </row>
    <row r="13635" spans="1:16" x14ac:dyDescent="0.25">
      <c r="A13635" s="15">
        <v>42486</v>
      </c>
      <c r="B13635">
        <v>0</v>
      </c>
      <c r="C13635">
        <v>3058</v>
      </c>
      <c r="D13635">
        <v>0</v>
      </c>
      <c r="E13635">
        <v>1951</v>
      </c>
      <c r="F13635">
        <v>0</v>
      </c>
      <c r="G13635">
        <f t="shared" si="2120"/>
        <v>10192</v>
      </c>
      <c r="H13635">
        <f t="shared" si="2121"/>
        <v>6379</v>
      </c>
      <c r="I13635">
        <f t="shared" si="2122"/>
        <v>2016</v>
      </c>
      <c r="J13635">
        <f t="shared" si="2123"/>
        <v>4</v>
      </c>
      <c r="K13635" s="24">
        <f t="shared" si="2124"/>
        <v>10.192</v>
      </c>
      <c r="L13635" s="24">
        <f t="shared" si="2125"/>
        <v>6.3789999999999996</v>
      </c>
      <c r="M13635" s="24">
        <f t="shared" si="2126"/>
        <v>3.0579999999999998</v>
      </c>
      <c r="N13635" s="24">
        <f t="shared" si="2127"/>
        <v>1.9510000000000001</v>
      </c>
      <c r="O13635" s="24">
        <f t="shared" si="2128"/>
        <v>0</v>
      </c>
      <c r="P13635" s="24">
        <f t="shared" si="2129"/>
        <v>0</v>
      </c>
    </row>
    <row r="13636" spans="1:16" x14ac:dyDescent="0.25">
      <c r="A13636" s="15">
        <v>42487</v>
      </c>
      <c r="B13636">
        <v>0</v>
      </c>
      <c r="C13636">
        <v>3036</v>
      </c>
      <c r="D13636">
        <v>0</v>
      </c>
      <c r="E13636">
        <v>1936</v>
      </c>
      <c r="F13636">
        <v>0</v>
      </c>
      <c r="G13636">
        <f t="shared" si="2120"/>
        <v>10214</v>
      </c>
      <c r="H13636">
        <f t="shared" si="2121"/>
        <v>6394</v>
      </c>
      <c r="I13636">
        <f t="shared" si="2122"/>
        <v>2016</v>
      </c>
      <c r="J13636">
        <f t="shared" si="2123"/>
        <v>4</v>
      </c>
      <c r="K13636" s="24">
        <f t="shared" si="2124"/>
        <v>10.214</v>
      </c>
      <c r="L13636" s="24">
        <f t="shared" si="2125"/>
        <v>6.3940000000000001</v>
      </c>
      <c r="M13636" s="24">
        <f t="shared" si="2126"/>
        <v>3.036</v>
      </c>
      <c r="N13636" s="24">
        <f t="shared" si="2127"/>
        <v>1.9359999999999999</v>
      </c>
      <c r="O13636" s="24">
        <f t="shared" si="2128"/>
        <v>0</v>
      </c>
      <c r="P13636" s="24">
        <f t="shared" si="2129"/>
        <v>0</v>
      </c>
    </row>
    <row r="13637" spans="1:16" x14ac:dyDescent="0.25">
      <c r="A13637" s="15">
        <v>42488</v>
      </c>
      <c r="B13637">
        <v>0</v>
      </c>
      <c r="C13637">
        <v>2894</v>
      </c>
      <c r="D13637">
        <v>0</v>
      </c>
      <c r="E13637">
        <v>1944</v>
      </c>
      <c r="F13637">
        <v>0</v>
      </c>
      <c r="G13637">
        <f t="shared" si="2120"/>
        <v>10356</v>
      </c>
      <c r="H13637">
        <f t="shared" si="2121"/>
        <v>6386</v>
      </c>
      <c r="I13637">
        <f t="shared" si="2122"/>
        <v>2016</v>
      </c>
      <c r="J13637">
        <f t="shared" si="2123"/>
        <v>4</v>
      </c>
      <c r="K13637" s="24">
        <f t="shared" si="2124"/>
        <v>10.356</v>
      </c>
      <c r="L13637" s="24">
        <f t="shared" si="2125"/>
        <v>6.3860000000000001</v>
      </c>
      <c r="M13637" s="24">
        <f t="shared" si="2126"/>
        <v>2.8940000000000001</v>
      </c>
      <c r="N13637" s="24">
        <f t="shared" si="2127"/>
        <v>1.944</v>
      </c>
      <c r="O13637" s="24">
        <f t="shared" si="2128"/>
        <v>0</v>
      </c>
      <c r="P13637" s="24">
        <f t="shared" si="2129"/>
        <v>0</v>
      </c>
    </row>
    <row r="13638" spans="1:16" x14ac:dyDescent="0.25">
      <c r="A13638" s="15">
        <v>42489</v>
      </c>
      <c r="B13638">
        <v>0</v>
      </c>
      <c r="C13638">
        <v>3076</v>
      </c>
      <c r="D13638">
        <v>0</v>
      </c>
      <c r="E13638">
        <v>1944</v>
      </c>
      <c r="F13638">
        <v>0</v>
      </c>
      <c r="G13638">
        <f t="shared" ref="G13638:G13701" si="2130">MAX(IF(AND(MONTH(A13638)&gt;6,MONTH(A13638)&lt;10),14241,13250)-B13638-C13638-F13638,0)</f>
        <v>10174</v>
      </c>
      <c r="H13638">
        <f t="shared" ref="H13638:H13701" si="2131">MAX(8330-E13638-D13638,0)</f>
        <v>6386</v>
      </c>
      <c r="I13638">
        <f t="shared" ref="I13638:I13683" si="2132">YEAR(A13638)</f>
        <v>2016</v>
      </c>
      <c r="J13638">
        <f t="shared" ref="J13638:J13683" si="2133">MONTH(A13638)</f>
        <v>4</v>
      </c>
      <c r="K13638" s="24">
        <f t="shared" ref="K13638:K13683" si="2134">G13638/1000</f>
        <v>10.173999999999999</v>
      </c>
      <c r="L13638" s="24">
        <f t="shared" ref="L13638:L13683" si="2135">H13638/1000</f>
        <v>6.3860000000000001</v>
      </c>
      <c r="M13638" s="24">
        <f t="shared" ref="M13638:M13701" si="2136">(B13638+C13638+F13638)/1000</f>
        <v>3.0760000000000001</v>
      </c>
      <c r="N13638" s="24">
        <f t="shared" ref="N13638:N13701" si="2137">(D13638+E13638)/1000</f>
        <v>1.944</v>
      </c>
      <c r="O13638" s="24">
        <f t="shared" ref="O13638:O13701" si="2138">B13638/1000</f>
        <v>0</v>
      </c>
      <c r="P13638" s="24">
        <f t="shared" ref="P13638:P13701" si="2139">F13638/1000</f>
        <v>0</v>
      </c>
    </row>
    <row r="13639" spans="1:16" x14ac:dyDescent="0.25">
      <c r="A13639" s="15">
        <v>42490</v>
      </c>
      <c r="B13639">
        <v>0</v>
      </c>
      <c r="C13639">
        <v>3076</v>
      </c>
      <c r="D13639">
        <v>0</v>
      </c>
      <c r="E13639">
        <v>1970</v>
      </c>
      <c r="F13639">
        <v>0</v>
      </c>
      <c r="G13639">
        <f t="shared" si="2130"/>
        <v>10174</v>
      </c>
      <c r="H13639">
        <f t="shared" si="2131"/>
        <v>6360</v>
      </c>
      <c r="I13639">
        <f t="shared" si="2132"/>
        <v>2016</v>
      </c>
      <c r="J13639">
        <f t="shared" si="2133"/>
        <v>4</v>
      </c>
      <c r="K13639" s="24">
        <f t="shared" si="2134"/>
        <v>10.173999999999999</v>
      </c>
      <c r="L13639" s="24">
        <f t="shared" si="2135"/>
        <v>6.36</v>
      </c>
      <c r="M13639" s="24">
        <f t="shared" si="2136"/>
        <v>3.0760000000000001</v>
      </c>
      <c r="N13639" s="24">
        <f t="shared" si="2137"/>
        <v>1.97</v>
      </c>
      <c r="O13639" s="24">
        <f t="shared" si="2138"/>
        <v>0</v>
      </c>
      <c r="P13639" s="24">
        <f t="shared" si="2139"/>
        <v>0</v>
      </c>
    </row>
    <row r="13640" spans="1:16" x14ac:dyDescent="0.25">
      <c r="A13640" s="15">
        <v>42491</v>
      </c>
      <c r="B13640">
        <v>0</v>
      </c>
      <c r="C13640">
        <v>1904</v>
      </c>
      <c r="D13640">
        <v>0</v>
      </c>
      <c r="E13640">
        <v>3139</v>
      </c>
      <c r="F13640">
        <v>0</v>
      </c>
      <c r="G13640">
        <f t="shared" si="2130"/>
        <v>11346</v>
      </c>
      <c r="H13640">
        <f t="shared" si="2131"/>
        <v>5191</v>
      </c>
      <c r="I13640">
        <f t="shared" si="2132"/>
        <v>2016</v>
      </c>
      <c r="J13640">
        <f t="shared" si="2133"/>
        <v>5</v>
      </c>
      <c r="K13640" s="24">
        <f t="shared" si="2134"/>
        <v>11.346</v>
      </c>
      <c r="L13640" s="24">
        <f t="shared" si="2135"/>
        <v>5.1909999999999998</v>
      </c>
      <c r="M13640" s="24">
        <f t="shared" si="2136"/>
        <v>1.9039999999999999</v>
      </c>
      <c r="N13640" s="24">
        <f t="shared" si="2137"/>
        <v>3.1389999999999998</v>
      </c>
      <c r="O13640" s="24">
        <f t="shared" si="2138"/>
        <v>0</v>
      </c>
      <c r="P13640" s="24">
        <f t="shared" si="2139"/>
        <v>0</v>
      </c>
    </row>
    <row r="13641" spans="1:16" x14ac:dyDescent="0.25">
      <c r="A13641" s="15">
        <v>42492</v>
      </c>
      <c r="B13641">
        <v>0</v>
      </c>
      <c r="C13641">
        <v>1960</v>
      </c>
      <c r="D13641">
        <v>0</v>
      </c>
      <c r="E13641">
        <v>3195</v>
      </c>
      <c r="F13641">
        <v>0</v>
      </c>
      <c r="G13641">
        <f t="shared" si="2130"/>
        <v>11290</v>
      </c>
      <c r="H13641">
        <f t="shared" si="2131"/>
        <v>5135</v>
      </c>
      <c r="I13641">
        <f t="shared" si="2132"/>
        <v>2016</v>
      </c>
      <c r="J13641">
        <f t="shared" si="2133"/>
        <v>5</v>
      </c>
      <c r="K13641" s="24">
        <f t="shared" si="2134"/>
        <v>11.29</v>
      </c>
      <c r="L13641" s="24">
        <f t="shared" si="2135"/>
        <v>5.1349999999999998</v>
      </c>
      <c r="M13641" s="24">
        <f t="shared" si="2136"/>
        <v>1.96</v>
      </c>
      <c r="N13641" s="24">
        <f t="shared" si="2137"/>
        <v>3.1949999999999998</v>
      </c>
      <c r="O13641" s="24">
        <f t="shared" si="2138"/>
        <v>0</v>
      </c>
      <c r="P13641" s="24">
        <f t="shared" si="2139"/>
        <v>0</v>
      </c>
    </row>
    <row r="13642" spans="1:16" x14ac:dyDescent="0.25">
      <c r="A13642" s="15">
        <v>42493</v>
      </c>
      <c r="B13642">
        <v>0</v>
      </c>
      <c r="C13642">
        <v>2053</v>
      </c>
      <c r="D13642">
        <v>0</v>
      </c>
      <c r="E13642">
        <v>3206</v>
      </c>
      <c r="F13642">
        <v>0</v>
      </c>
      <c r="G13642">
        <f t="shared" si="2130"/>
        <v>11197</v>
      </c>
      <c r="H13642">
        <f t="shared" si="2131"/>
        <v>5124</v>
      </c>
      <c r="I13642">
        <f t="shared" si="2132"/>
        <v>2016</v>
      </c>
      <c r="J13642">
        <f t="shared" si="2133"/>
        <v>5</v>
      </c>
      <c r="K13642" s="24">
        <f t="shared" si="2134"/>
        <v>11.196999999999999</v>
      </c>
      <c r="L13642" s="24">
        <f t="shared" si="2135"/>
        <v>5.1239999999999997</v>
      </c>
      <c r="M13642" s="24">
        <f t="shared" si="2136"/>
        <v>2.0529999999999999</v>
      </c>
      <c r="N13642" s="24">
        <f t="shared" si="2137"/>
        <v>3.206</v>
      </c>
      <c r="O13642" s="24">
        <f t="shared" si="2138"/>
        <v>0</v>
      </c>
      <c r="P13642" s="24">
        <f t="shared" si="2139"/>
        <v>0</v>
      </c>
    </row>
    <row r="13643" spans="1:16" x14ac:dyDescent="0.25">
      <c r="A13643" s="15">
        <v>42494</v>
      </c>
      <c r="B13643">
        <v>0</v>
      </c>
      <c r="C13643">
        <v>1973</v>
      </c>
      <c r="D13643">
        <v>0</v>
      </c>
      <c r="E13643">
        <v>3182</v>
      </c>
      <c r="F13643">
        <v>0</v>
      </c>
      <c r="G13643">
        <f t="shared" si="2130"/>
        <v>11277</v>
      </c>
      <c r="H13643">
        <f t="shared" si="2131"/>
        <v>5148</v>
      </c>
      <c r="I13643">
        <f t="shared" si="2132"/>
        <v>2016</v>
      </c>
      <c r="J13643">
        <f t="shared" si="2133"/>
        <v>5</v>
      </c>
      <c r="K13643" s="24">
        <f t="shared" si="2134"/>
        <v>11.276999999999999</v>
      </c>
      <c r="L13643" s="24">
        <f t="shared" si="2135"/>
        <v>5.1479999999999997</v>
      </c>
      <c r="M13643" s="24">
        <f t="shared" si="2136"/>
        <v>1.9730000000000001</v>
      </c>
      <c r="N13643" s="24">
        <f t="shared" si="2137"/>
        <v>3.1819999999999999</v>
      </c>
      <c r="O13643" s="24">
        <f t="shared" si="2138"/>
        <v>0</v>
      </c>
      <c r="P13643" s="24">
        <f t="shared" si="2139"/>
        <v>0</v>
      </c>
    </row>
    <row r="13644" spans="1:16" x14ac:dyDescent="0.25">
      <c r="A13644" s="15">
        <v>42495</v>
      </c>
      <c r="B13644">
        <v>0</v>
      </c>
      <c r="C13644">
        <v>1638</v>
      </c>
      <c r="D13644">
        <v>0</v>
      </c>
      <c r="E13644">
        <v>3201</v>
      </c>
      <c r="F13644">
        <v>0</v>
      </c>
      <c r="G13644">
        <f t="shared" si="2130"/>
        <v>11612</v>
      </c>
      <c r="H13644">
        <f t="shared" si="2131"/>
        <v>5129</v>
      </c>
      <c r="I13644">
        <f t="shared" si="2132"/>
        <v>2016</v>
      </c>
      <c r="J13644">
        <f t="shared" si="2133"/>
        <v>5</v>
      </c>
      <c r="K13644" s="24">
        <f t="shared" si="2134"/>
        <v>11.612</v>
      </c>
      <c r="L13644" s="24">
        <f t="shared" si="2135"/>
        <v>5.1289999999999996</v>
      </c>
      <c r="M13644" s="24">
        <f t="shared" si="2136"/>
        <v>1.6379999999999999</v>
      </c>
      <c r="N13644" s="24">
        <f t="shared" si="2137"/>
        <v>3.2010000000000001</v>
      </c>
      <c r="O13644" s="24">
        <f t="shared" si="2138"/>
        <v>0</v>
      </c>
      <c r="P13644" s="24">
        <f t="shared" si="2139"/>
        <v>0</v>
      </c>
    </row>
    <row r="13645" spans="1:16" x14ac:dyDescent="0.25">
      <c r="A13645" s="15">
        <v>42496</v>
      </c>
      <c r="B13645">
        <v>0</v>
      </c>
      <c r="C13645">
        <v>1729</v>
      </c>
      <c r="D13645">
        <v>0</v>
      </c>
      <c r="E13645">
        <v>3176</v>
      </c>
      <c r="F13645">
        <v>0</v>
      </c>
      <c r="G13645">
        <f t="shared" si="2130"/>
        <v>11521</v>
      </c>
      <c r="H13645">
        <f t="shared" si="2131"/>
        <v>5154</v>
      </c>
      <c r="I13645">
        <f t="shared" si="2132"/>
        <v>2016</v>
      </c>
      <c r="J13645">
        <f t="shared" si="2133"/>
        <v>5</v>
      </c>
      <c r="K13645" s="24">
        <f t="shared" si="2134"/>
        <v>11.521000000000001</v>
      </c>
      <c r="L13645" s="24">
        <f t="shared" si="2135"/>
        <v>5.1539999999999999</v>
      </c>
      <c r="M13645" s="24">
        <f t="shared" si="2136"/>
        <v>1.7290000000000001</v>
      </c>
      <c r="N13645" s="24">
        <f t="shared" si="2137"/>
        <v>3.1760000000000002</v>
      </c>
      <c r="O13645" s="24">
        <f t="shared" si="2138"/>
        <v>0</v>
      </c>
      <c r="P13645" s="24">
        <f t="shared" si="2139"/>
        <v>0</v>
      </c>
    </row>
    <row r="13646" spans="1:16" x14ac:dyDescent="0.25">
      <c r="A13646" s="15">
        <v>42497</v>
      </c>
      <c r="B13646">
        <v>0</v>
      </c>
      <c r="C13646">
        <v>1911</v>
      </c>
      <c r="D13646">
        <v>0</v>
      </c>
      <c r="E13646">
        <v>3178</v>
      </c>
      <c r="F13646">
        <v>0</v>
      </c>
      <c r="G13646">
        <f t="shared" si="2130"/>
        <v>11339</v>
      </c>
      <c r="H13646">
        <f t="shared" si="2131"/>
        <v>5152</v>
      </c>
      <c r="I13646">
        <f t="shared" si="2132"/>
        <v>2016</v>
      </c>
      <c r="J13646">
        <f t="shared" si="2133"/>
        <v>5</v>
      </c>
      <c r="K13646" s="24">
        <f t="shared" si="2134"/>
        <v>11.339</v>
      </c>
      <c r="L13646" s="24">
        <f t="shared" si="2135"/>
        <v>5.1520000000000001</v>
      </c>
      <c r="M13646" s="24">
        <f t="shared" si="2136"/>
        <v>1.911</v>
      </c>
      <c r="N13646" s="24">
        <f t="shared" si="2137"/>
        <v>3.1779999999999999</v>
      </c>
      <c r="O13646" s="24">
        <f t="shared" si="2138"/>
        <v>0</v>
      </c>
      <c r="P13646" s="24">
        <f t="shared" si="2139"/>
        <v>0</v>
      </c>
    </row>
    <row r="13647" spans="1:16" x14ac:dyDescent="0.25">
      <c r="A13647" s="15">
        <v>42498</v>
      </c>
      <c r="B13647">
        <v>0</v>
      </c>
      <c r="C13647">
        <v>3058</v>
      </c>
      <c r="D13647">
        <v>0</v>
      </c>
      <c r="E13647">
        <v>1972</v>
      </c>
      <c r="F13647">
        <v>0</v>
      </c>
      <c r="G13647">
        <f t="shared" si="2130"/>
        <v>10192</v>
      </c>
      <c r="H13647">
        <f t="shared" si="2131"/>
        <v>6358</v>
      </c>
      <c r="I13647">
        <f t="shared" si="2132"/>
        <v>2016</v>
      </c>
      <c r="J13647">
        <f t="shared" si="2133"/>
        <v>5</v>
      </c>
      <c r="K13647" s="24">
        <f t="shared" si="2134"/>
        <v>10.192</v>
      </c>
      <c r="L13647" s="24">
        <f t="shared" si="2135"/>
        <v>6.3579999999999997</v>
      </c>
      <c r="M13647" s="24">
        <f t="shared" si="2136"/>
        <v>3.0579999999999998</v>
      </c>
      <c r="N13647" s="24">
        <f t="shared" si="2137"/>
        <v>1.972</v>
      </c>
      <c r="O13647" s="24">
        <f t="shared" si="2138"/>
        <v>0</v>
      </c>
      <c r="P13647" s="24">
        <f t="shared" si="2139"/>
        <v>0</v>
      </c>
    </row>
    <row r="13648" spans="1:16" x14ac:dyDescent="0.25">
      <c r="A13648" s="15">
        <v>42499</v>
      </c>
      <c r="B13648">
        <v>0</v>
      </c>
      <c r="C13648">
        <v>3144</v>
      </c>
      <c r="D13648">
        <v>0</v>
      </c>
      <c r="E13648">
        <v>1893</v>
      </c>
      <c r="F13648">
        <v>0</v>
      </c>
      <c r="G13648">
        <f t="shared" si="2130"/>
        <v>10106</v>
      </c>
      <c r="H13648">
        <f t="shared" si="2131"/>
        <v>6437</v>
      </c>
      <c r="I13648">
        <f t="shared" si="2132"/>
        <v>2016</v>
      </c>
      <c r="J13648">
        <f t="shared" si="2133"/>
        <v>5</v>
      </c>
      <c r="K13648" s="24">
        <f t="shared" si="2134"/>
        <v>10.106</v>
      </c>
      <c r="L13648" s="24">
        <f t="shared" si="2135"/>
        <v>6.4370000000000003</v>
      </c>
      <c r="M13648" s="24">
        <f t="shared" si="2136"/>
        <v>3.1440000000000001</v>
      </c>
      <c r="N13648" s="24">
        <f t="shared" si="2137"/>
        <v>1.893</v>
      </c>
      <c r="O13648" s="24">
        <f t="shared" si="2138"/>
        <v>0</v>
      </c>
      <c r="P13648" s="24">
        <f t="shared" si="2139"/>
        <v>0</v>
      </c>
    </row>
    <row r="13649" spans="1:16" x14ac:dyDescent="0.25">
      <c r="A13649" s="15">
        <v>42500</v>
      </c>
      <c r="B13649">
        <v>0</v>
      </c>
      <c r="C13649">
        <v>2355</v>
      </c>
      <c r="D13649">
        <v>0</v>
      </c>
      <c r="E13649">
        <v>1959</v>
      </c>
      <c r="F13649">
        <v>0</v>
      </c>
      <c r="G13649">
        <f t="shared" si="2130"/>
        <v>10895</v>
      </c>
      <c r="H13649">
        <f t="shared" si="2131"/>
        <v>6371</v>
      </c>
      <c r="I13649">
        <f t="shared" si="2132"/>
        <v>2016</v>
      </c>
      <c r="J13649">
        <f t="shared" si="2133"/>
        <v>5</v>
      </c>
      <c r="K13649" s="24">
        <f t="shared" si="2134"/>
        <v>10.895</v>
      </c>
      <c r="L13649" s="24">
        <f t="shared" si="2135"/>
        <v>6.3710000000000004</v>
      </c>
      <c r="M13649" s="24">
        <f t="shared" si="2136"/>
        <v>2.355</v>
      </c>
      <c r="N13649" s="24">
        <f t="shared" si="2137"/>
        <v>1.9590000000000001</v>
      </c>
      <c r="O13649" s="24">
        <f t="shared" si="2138"/>
        <v>0</v>
      </c>
      <c r="P13649" s="24">
        <f t="shared" si="2139"/>
        <v>0</v>
      </c>
    </row>
    <row r="13650" spans="1:16" x14ac:dyDescent="0.25">
      <c r="A13650" s="15">
        <v>42501</v>
      </c>
      <c r="B13650">
        <v>0</v>
      </c>
      <c r="C13650">
        <v>2235</v>
      </c>
      <c r="D13650">
        <v>0</v>
      </c>
      <c r="E13650">
        <v>1958</v>
      </c>
      <c r="F13650">
        <v>0</v>
      </c>
      <c r="G13650">
        <f t="shared" si="2130"/>
        <v>11015</v>
      </c>
      <c r="H13650">
        <f t="shared" si="2131"/>
        <v>6372</v>
      </c>
      <c r="I13650">
        <f t="shared" si="2132"/>
        <v>2016</v>
      </c>
      <c r="J13650">
        <f t="shared" si="2133"/>
        <v>5</v>
      </c>
      <c r="K13650" s="24">
        <f t="shared" si="2134"/>
        <v>11.015000000000001</v>
      </c>
      <c r="L13650" s="24">
        <f t="shared" si="2135"/>
        <v>6.3719999999999999</v>
      </c>
      <c r="M13650" s="24">
        <f t="shared" si="2136"/>
        <v>2.2349999999999999</v>
      </c>
      <c r="N13650" s="24">
        <f t="shared" si="2137"/>
        <v>1.958</v>
      </c>
      <c r="O13650" s="24">
        <f t="shared" si="2138"/>
        <v>0</v>
      </c>
      <c r="P13650" s="24">
        <f t="shared" si="2139"/>
        <v>0</v>
      </c>
    </row>
    <row r="13651" spans="1:16" x14ac:dyDescent="0.25">
      <c r="A13651" s="15">
        <v>42502</v>
      </c>
      <c r="B13651">
        <v>0</v>
      </c>
      <c r="C13651">
        <v>3060</v>
      </c>
      <c r="D13651">
        <v>0</v>
      </c>
      <c r="E13651">
        <v>1957</v>
      </c>
      <c r="F13651">
        <v>0</v>
      </c>
      <c r="G13651">
        <f t="shared" si="2130"/>
        <v>10190</v>
      </c>
      <c r="H13651">
        <f t="shared" si="2131"/>
        <v>6373</v>
      </c>
      <c r="I13651">
        <f t="shared" si="2132"/>
        <v>2016</v>
      </c>
      <c r="J13651">
        <f t="shared" si="2133"/>
        <v>5</v>
      </c>
      <c r="K13651" s="24">
        <f t="shared" si="2134"/>
        <v>10.19</v>
      </c>
      <c r="L13651" s="24">
        <f t="shared" si="2135"/>
        <v>6.3730000000000002</v>
      </c>
      <c r="M13651" s="24">
        <f t="shared" si="2136"/>
        <v>3.06</v>
      </c>
      <c r="N13651" s="24">
        <f t="shared" si="2137"/>
        <v>1.9570000000000001</v>
      </c>
      <c r="O13651" s="24">
        <f t="shared" si="2138"/>
        <v>0</v>
      </c>
      <c r="P13651" s="24">
        <f t="shared" si="2139"/>
        <v>0</v>
      </c>
    </row>
    <row r="13652" spans="1:16" x14ac:dyDescent="0.25">
      <c r="A13652" s="15">
        <v>42503</v>
      </c>
      <c r="B13652">
        <v>0</v>
      </c>
      <c r="C13652">
        <v>3172</v>
      </c>
      <c r="D13652">
        <v>0</v>
      </c>
      <c r="E13652">
        <v>1955</v>
      </c>
      <c r="F13652">
        <v>0</v>
      </c>
      <c r="G13652">
        <f t="shared" si="2130"/>
        <v>10078</v>
      </c>
      <c r="H13652">
        <f t="shared" si="2131"/>
        <v>6375</v>
      </c>
      <c r="I13652">
        <f t="shared" si="2132"/>
        <v>2016</v>
      </c>
      <c r="J13652">
        <f t="shared" si="2133"/>
        <v>5</v>
      </c>
      <c r="K13652" s="24">
        <f t="shared" si="2134"/>
        <v>10.077999999999999</v>
      </c>
      <c r="L13652" s="24">
        <f t="shared" si="2135"/>
        <v>6.375</v>
      </c>
      <c r="M13652" s="24">
        <f t="shared" si="2136"/>
        <v>3.1720000000000002</v>
      </c>
      <c r="N13652" s="24">
        <f t="shared" si="2137"/>
        <v>1.9550000000000001</v>
      </c>
      <c r="O13652" s="24">
        <f t="shared" si="2138"/>
        <v>0</v>
      </c>
      <c r="P13652" s="24">
        <f t="shared" si="2139"/>
        <v>0</v>
      </c>
    </row>
    <row r="13653" spans="1:16" x14ac:dyDescent="0.25">
      <c r="A13653" s="15">
        <v>42504</v>
      </c>
      <c r="B13653">
        <v>0</v>
      </c>
      <c r="C13653">
        <v>3181</v>
      </c>
      <c r="D13653">
        <v>0</v>
      </c>
      <c r="E13653">
        <v>1953</v>
      </c>
      <c r="F13653">
        <v>0</v>
      </c>
      <c r="G13653">
        <f t="shared" si="2130"/>
        <v>10069</v>
      </c>
      <c r="H13653">
        <f t="shared" si="2131"/>
        <v>6377</v>
      </c>
      <c r="I13653">
        <f t="shared" si="2132"/>
        <v>2016</v>
      </c>
      <c r="J13653">
        <f t="shared" si="2133"/>
        <v>5</v>
      </c>
      <c r="K13653" s="24">
        <f t="shared" si="2134"/>
        <v>10.069000000000001</v>
      </c>
      <c r="L13653" s="24">
        <f t="shared" si="2135"/>
        <v>6.3769999999999998</v>
      </c>
      <c r="M13653" s="24">
        <f t="shared" si="2136"/>
        <v>3.181</v>
      </c>
      <c r="N13653" s="24">
        <f t="shared" si="2137"/>
        <v>1.9530000000000001</v>
      </c>
      <c r="O13653" s="24">
        <f t="shared" si="2138"/>
        <v>0</v>
      </c>
      <c r="P13653" s="24">
        <f t="shared" si="2139"/>
        <v>0</v>
      </c>
    </row>
    <row r="13654" spans="1:16" x14ac:dyDescent="0.25">
      <c r="A13654" s="15">
        <v>42505</v>
      </c>
      <c r="B13654">
        <v>0</v>
      </c>
      <c r="C13654">
        <v>1916</v>
      </c>
      <c r="D13654">
        <v>0</v>
      </c>
      <c r="E13654">
        <v>2831</v>
      </c>
      <c r="F13654">
        <v>0</v>
      </c>
      <c r="G13654">
        <f t="shared" si="2130"/>
        <v>11334</v>
      </c>
      <c r="H13654">
        <f t="shared" si="2131"/>
        <v>5499</v>
      </c>
      <c r="I13654">
        <f t="shared" si="2132"/>
        <v>2016</v>
      </c>
      <c r="J13654">
        <f t="shared" si="2133"/>
        <v>5</v>
      </c>
      <c r="K13654" s="24">
        <f t="shared" si="2134"/>
        <v>11.334</v>
      </c>
      <c r="L13654" s="24">
        <f t="shared" si="2135"/>
        <v>5.4989999999999997</v>
      </c>
      <c r="M13654" s="24">
        <f t="shared" si="2136"/>
        <v>1.9159999999999999</v>
      </c>
      <c r="N13654" s="24">
        <f t="shared" si="2137"/>
        <v>2.831</v>
      </c>
      <c r="O13654" s="24">
        <f t="shared" si="2138"/>
        <v>0</v>
      </c>
      <c r="P13654" s="24">
        <f t="shared" si="2139"/>
        <v>0</v>
      </c>
    </row>
    <row r="13655" spans="1:16" x14ac:dyDescent="0.25">
      <c r="A13655" s="15">
        <v>42506</v>
      </c>
      <c r="B13655">
        <v>0</v>
      </c>
      <c r="C13655">
        <v>1802</v>
      </c>
      <c r="D13655">
        <v>0</v>
      </c>
      <c r="E13655">
        <v>3169</v>
      </c>
      <c r="F13655">
        <v>0</v>
      </c>
      <c r="G13655">
        <f t="shared" si="2130"/>
        <v>11448</v>
      </c>
      <c r="H13655">
        <f t="shared" si="2131"/>
        <v>5161</v>
      </c>
      <c r="I13655">
        <f t="shared" si="2132"/>
        <v>2016</v>
      </c>
      <c r="J13655">
        <f t="shared" si="2133"/>
        <v>5</v>
      </c>
      <c r="K13655" s="24">
        <f t="shared" si="2134"/>
        <v>11.448</v>
      </c>
      <c r="L13655" s="24">
        <f t="shared" si="2135"/>
        <v>5.1609999999999996</v>
      </c>
      <c r="M13655" s="24">
        <f t="shared" si="2136"/>
        <v>1.802</v>
      </c>
      <c r="N13655" s="24">
        <f t="shared" si="2137"/>
        <v>3.169</v>
      </c>
      <c r="O13655" s="24">
        <f t="shared" si="2138"/>
        <v>0</v>
      </c>
      <c r="P13655" s="24">
        <f t="shared" si="2139"/>
        <v>0</v>
      </c>
    </row>
    <row r="13656" spans="1:16" x14ac:dyDescent="0.25">
      <c r="A13656" s="15">
        <v>42507</v>
      </c>
      <c r="B13656">
        <v>0</v>
      </c>
      <c r="C13656">
        <v>2157</v>
      </c>
      <c r="D13656">
        <v>0</v>
      </c>
      <c r="E13656">
        <v>1620</v>
      </c>
      <c r="F13656">
        <v>0</v>
      </c>
      <c r="G13656">
        <f t="shared" si="2130"/>
        <v>11093</v>
      </c>
      <c r="H13656">
        <f t="shared" si="2131"/>
        <v>6710</v>
      </c>
      <c r="I13656">
        <f t="shared" si="2132"/>
        <v>2016</v>
      </c>
      <c r="J13656">
        <f t="shared" si="2133"/>
        <v>5</v>
      </c>
      <c r="K13656" s="24">
        <f t="shared" si="2134"/>
        <v>11.093</v>
      </c>
      <c r="L13656" s="24">
        <f t="shared" si="2135"/>
        <v>6.71</v>
      </c>
      <c r="M13656" s="24">
        <f t="shared" si="2136"/>
        <v>2.157</v>
      </c>
      <c r="N13656" s="24">
        <f t="shared" si="2137"/>
        <v>1.62</v>
      </c>
      <c r="O13656" s="24">
        <f t="shared" si="2138"/>
        <v>0</v>
      </c>
      <c r="P13656" s="24">
        <f t="shared" si="2139"/>
        <v>0</v>
      </c>
    </row>
    <row r="13657" spans="1:16" x14ac:dyDescent="0.25">
      <c r="A13657" s="15">
        <v>42508</v>
      </c>
      <c r="B13657">
        <v>0</v>
      </c>
      <c r="C13657">
        <v>1001</v>
      </c>
      <c r="D13657">
        <v>0</v>
      </c>
      <c r="E13657">
        <v>810</v>
      </c>
      <c r="F13657">
        <v>0</v>
      </c>
      <c r="G13657">
        <f t="shared" si="2130"/>
        <v>12249</v>
      </c>
      <c r="H13657">
        <f t="shared" si="2131"/>
        <v>7520</v>
      </c>
      <c r="I13657">
        <f t="shared" si="2132"/>
        <v>2016</v>
      </c>
      <c r="J13657">
        <f t="shared" si="2133"/>
        <v>5</v>
      </c>
      <c r="K13657" s="24">
        <f t="shared" si="2134"/>
        <v>12.249000000000001</v>
      </c>
      <c r="L13657" s="24">
        <f t="shared" si="2135"/>
        <v>7.52</v>
      </c>
      <c r="M13657" s="24">
        <f t="shared" si="2136"/>
        <v>1.0009999999999999</v>
      </c>
      <c r="N13657" s="24">
        <f t="shared" si="2137"/>
        <v>0.81</v>
      </c>
      <c r="O13657" s="24">
        <f t="shared" si="2138"/>
        <v>0</v>
      </c>
      <c r="P13657" s="24">
        <f t="shared" si="2139"/>
        <v>0</v>
      </c>
    </row>
    <row r="13658" spans="1:16" x14ac:dyDescent="0.25">
      <c r="A13658" s="15">
        <v>42509</v>
      </c>
      <c r="B13658">
        <v>0</v>
      </c>
      <c r="C13658">
        <v>1082</v>
      </c>
      <c r="D13658">
        <v>0</v>
      </c>
      <c r="E13658">
        <v>844</v>
      </c>
      <c r="F13658">
        <v>0</v>
      </c>
      <c r="G13658">
        <f t="shared" si="2130"/>
        <v>12168</v>
      </c>
      <c r="H13658">
        <f t="shared" si="2131"/>
        <v>7486</v>
      </c>
      <c r="I13658">
        <f t="shared" si="2132"/>
        <v>2016</v>
      </c>
      <c r="J13658">
        <f t="shared" si="2133"/>
        <v>5</v>
      </c>
      <c r="K13658" s="24">
        <f t="shared" si="2134"/>
        <v>12.167999999999999</v>
      </c>
      <c r="L13658" s="24">
        <f t="shared" si="2135"/>
        <v>7.4859999999999998</v>
      </c>
      <c r="M13658" s="24">
        <f t="shared" si="2136"/>
        <v>1.0820000000000001</v>
      </c>
      <c r="N13658" s="24">
        <f t="shared" si="2137"/>
        <v>0.84399999999999997</v>
      </c>
      <c r="O13658" s="24">
        <f t="shared" si="2138"/>
        <v>0</v>
      </c>
      <c r="P13658" s="24">
        <f t="shared" si="2139"/>
        <v>0</v>
      </c>
    </row>
    <row r="13659" spans="1:16" x14ac:dyDescent="0.25">
      <c r="A13659" s="15">
        <v>42510</v>
      </c>
      <c r="B13659">
        <v>0</v>
      </c>
      <c r="C13659">
        <v>1640</v>
      </c>
      <c r="D13659">
        <v>0</v>
      </c>
      <c r="E13659">
        <v>819</v>
      </c>
      <c r="F13659">
        <v>0</v>
      </c>
      <c r="G13659">
        <f t="shared" si="2130"/>
        <v>11610</v>
      </c>
      <c r="H13659">
        <f t="shared" si="2131"/>
        <v>7511</v>
      </c>
      <c r="I13659">
        <f t="shared" si="2132"/>
        <v>2016</v>
      </c>
      <c r="J13659">
        <f t="shared" si="2133"/>
        <v>5</v>
      </c>
      <c r="K13659" s="24">
        <f t="shared" si="2134"/>
        <v>11.61</v>
      </c>
      <c r="L13659" s="24">
        <f t="shared" si="2135"/>
        <v>7.5110000000000001</v>
      </c>
      <c r="M13659" s="24">
        <f t="shared" si="2136"/>
        <v>1.64</v>
      </c>
      <c r="N13659" s="24">
        <f t="shared" si="2137"/>
        <v>0.81899999999999995</v>
      </c>
      <c r="O13659" s="24">
        <f t="shared" si="2138"/>
        <v>0</v>
      </c>
      <c r="P13659" s="24">
        <f t="shared" si="2139"/>
        <v>0</v>
      </c>
    </row>
    <row r="13660" spans="1:16" x14ac:dyDescent="0.25">
      <c r="A13660" s="15">
        <v>42511</v>
      </c>
      <c r="B13660">
        <v>0</v>
      </c>
      <c r="C13660">
        <v>1493</v>
      </c>
      <c r="D13660">
        <v>0</v>
      </c>
      <c r="E13660">
        <v>812</v>
      </c>
      <c r="F13660">
        <v>0</v>
      </c>
      <c r="G13660">
        <f t="shared" si="2130"/>
        <v>11757</v>
      </c>
      <c r="H13660">
        <f t="shared" si="2131"/>
        <v>7518</v>
      </c>
      <c r="I13660">
        <f t="shared" si="2132"/>
        <v>2016</v>
      </c>
      <c r="J13660">
        <f t="shared" si="2133"/>
        <v>5</v>
      </c>
      <c r="K13660" s="24">
        <f t="shared" si="2134"/>
        <v>11.757</v>
      </c>
      <c r="L13660" s="24">
        <f t="shared" si="2135"/>
        <v>7.5179999999999998</v>
      </c>
      <c r="M13660" s="24">
        <f t="shared" si="2136"/>
        <v>1.4930000000000001</v>
      </c>
      <c r="N13660" s="24">
        <f t="shared" si="2137"/>
        <v>0.81200000000000006</v>
      </c>
      <c r="O13660" s="24">
        <f t="shared" si="2138"/>
        <v>0</v>
      </c>
      <c r="P13660" s="24">
        <f t="shared" si="2139"/>
        <v>0</v>
      </c>
    </row>
    <row r="13661" spans="1:16" x14ac:dyDescent="0.25">
      <c r="A13661" s="15">
        <v>42512</v>
      </c>
      <c r="B13661">
        <v>0</v>
      </c>
      <c r="C13661">
        <v>3386</v>
      </c>
      <c r="D13661">
        <v>0</v>
      </c>
      <c r="E13661">
        <v>1576</v>
      </c>
      <c r="F13661">
        <v>0</v>
      </c>
      <c r="G13661">
        <f t="shared" si="2130"/>
        <v>9864</v>
      </c>
      <c r="H13661">
        <f t="shared" si="2131"/>
        <v>6754</v>
      </c>
      <c r="I13661">
        <f t="shared" si="2132"/>
        <v>2016</v>
      </c>
      <c r="J13661">
        <f t="shared" si="2133"/>
        <v>5</v>
      </c>
      <c r="K13661" s="24">
        <f t="shared" si="2134"/>
        <v>9.8640000000000008</v>
      </c>
      <c r="L13661" s="24">
        <f t="shared" si="2135"/>
        <v>6.7539999999999996</v>
      </c>
      <c r="M13661" s="24">
        <f t="shared" si="2136"/>
        <v>3.3860000000000001</v>
      </c>
      <c r="N13661" s="24">
        <f t="shared" si="2137"/>
        <v>1.5760000000000001</v>
      </c>
      <c r="O13661" s="24">
        <f t="shared" si="2138"/>
        <v>0</v>
      </c>
      <c r="P13661" s="24">
        <f t="shared" si="2139"/>
        <v>0</v>
      </c>
    </row>
    <row r="13662" spans="1:16" x14ac:dyDescent="0.25">
      <c r="A13662" s="15">
        <v>42513</v>
      </c>
      <c r="B13662">
        <v>0</v>
      </c>
      <c r="C13662">
        <v>0</v>
      </c>
      <c r="D13662">
        <v>0</v>
      </c>
      <c r="E13662">
        <v>1593</v>
      </c>
      <c r="F13662">
        <v>0</v>
      </c>
      <c r="G13662">
        <f t="shared" si="2130"/>
        <v>13250</v>
      </c>
      <c r="H13662">
        <f t="shared" si="2131"/>
        <v>6737</v>
      </c>
      <c r="I13662">
        <f t="shared" si="2132"/>
        <v>2016</v>
      </c>
      <c r="J13662">
        <f t="shared" si="2133"/>
        <v>5</v>
      </c>
      <c r="K13662" s="24">
        <f t="shared" si="2134"/>
        <v>13.25</v>
      </c>
      <c r="L13662" s="24">
        <f t="shared" si="2135"/>
        <v>6.7370000000000001</v>
      </c>
      <c r="M13662" s="24">
        <f t="shared" si="2136"/>
        <v>0</v>
      </c>
      <c r="N13662" s="24">
        <f t="shared" si="2137"/>
        <v>1.593</v>
      </c>
      <c r="O13662" s="24">
        <f t="shared" si="2138"/>
        <v>0</v>
      </c>
      <c r="P13662" s="24">
        <f t="shared" si="2139"/>
        <v>0</v>
      </c>
    </row>
    <row r="13663" spans="1:16" x14ac:dyDescent="0.25">
      <c r="A13663" s="15">
        <v>42514</v>
      </c>
      <c r="B13663">
        <v>0</v>
      </c>
      <c r="C13663">
        <v>0</v>
      </c>
      <c r="D13663">
        <v>0</v>
      </c>
      <c r="E13663">
        <v>3822</v>
      </c>
      <c r="F13663">
        <v>0</v>
      </c>
      <c r="G13663">
        <f t="shared" si="2130"/>
        <v>13250</v>
      </c>
      <c r="H13663">
        <f t="shared" si="2131"/>
        <v>4508</v>
      </c>
      <c r="I13663">
        <f t="shared" si="2132"/>
        <v>2016</v>
      </c>
      <c r="J13663">
        <f t="shared" si="2133"/>
        <v>5</v>
      </c>
      <c r="K13663" s="24">
        <f t="shared" si="2134"/>
        <v>13.25</v>
      </c>
      <c r="L13663" s="24">
        <f t="shared" si="2135"/>
        <v>4.508</v>
      </c>
      <c r="M13663" s="24">
        <f t="shared" si="2136"/>
        <v>0</v>
      </c>
      <c r="N13663" s="24">
        <f t="shared" si="2137"/>
        <v>3.8220000000000001</v>
      </c>
      <c r="O13663" s="24">
        <f t="shared" si="2138"/>
        <v>0</v>
      </c>
      <c r="P13663" s="24">
        <f t="shared" si="2139"/>
        <v>0</v>
      </c>
    </row>
    <row r="13664" spans="1:16" x14ac:dyDescent="0.25">
      <c r="A13664" s="15">
        <v>42515</v>
      </c>
      <c r="B13664">
        <v>0</v>
      </c>
      <c r="C13664">
        <v>0</v>
      </c>
      <c r="D13664">
        <v>0</v>
      </c>
      <c r="E13664">
        <v>1977</v>
      </c>
      <c r="F13664">
        <v>0</v>
      </c>
      <c r="G13664">
        <f t="shared" si="2130"/>
        <v>13250</v>
      </c>
      <c r="H13664">
        <f t="shared" si="2131"/>
        <v>6353</v>
      </c>
      <c r="I13664">
        <f t="shared" si="2132"/>
        <v>2016</v>
      </c>
      <c r="J13664">
        <f t="shared" si="2133"/>
        <v>5</v>
      </c>
      <c r="K13664" s="24">
        <f t="shared" si="2134"/>
        <v>13.25</v>
      </c>
      <c r="L13664" s="24">
        <f t="shared" si="2135"/>
        <v>6.3529999999999998</v>
      </c>
      <c r="M13664" s="24">
        <f t="shared" si="2136"/>
        <v>0</v>
      </c>
      <c r="N13664" s="24">
        <f t="shared" si="2137"/>
        <v>1.9770000000000001</v>
      </c>
      <c r="O13664" s="24">
        <f t="shared" si="2138"/>
        <v>0</v>
      </c>
      <c r="P13664" s="24">
        <f t="shared" si="2139"/>
        <v>0</v>
      </c>
    </row>
    <row r="13665" spans="1:16" x14ac:dyDescent="0.25">
      <c r="A13665" s="15">
        <v>42516</v>
      </c>
      <c r="B13665">
        <v>0</v>
      </c>
      <c r="C13665">
        <v>0</v>
      </c>
      <c r="D13665">
        <v>0</v>
      </c>
      <c r="E13665">
        <v>1956</v>
      </c>
      <c r="F13665">
        <v>0</v>
      </c>
      <c r="G13665">
        <f t="shared" si="2130"/>
        <v>13250</v>
      </c>
      <c r="H13665">
        <f t="shared" si="2131"/>
        <v>6374</v>
      </c>
      <c r="I13665">
        <f t="shared" si="2132"/>
        <v>2016</v>
      </c>
      <c r="J13665">
        <f t="shared" si="2133"/>
        <v>5</v>
      </c>
      <c r="K13665" s="24">
        <f t="shared" si="2134"/>
        <v>13.25</v>
      </c>
      <c r="L13665" s="24">
        <f t="shared" si="2135"/>
        <v>6.3739999999999997</v>
      </c>
      <c r="M13665" s="24">
        <f t="shared" si="2136"/>
        <v>0</v>
      </c>
      <c r="N13665" s="24">
        <f t="shared" si="2137"/>
        <v>1.956</v>
      </c>
      <c r="O13665" s="24">
        <f t="shared" si="2138"/>
        <v>0</v>
      </c>
      <c r="P13665" s="24">
        <f t="shared" si="2139"/>
        <v>0</v>
      </c>
    </row>
    <row r="13666" spans="1:16" x14ac:dyDescent="0.25">
      <c r="A13666" s="15">
        <v>42517</v>
      </c>
      <c r="B13666">
        <v>0</v>
      </c>
      <c r="C13666">
        <v>173</v>
      </c>
      <c r="D13666">
        <v>0</v>
      </c>
      <c r="E13666">
        <v>1954</v>
      </c>
      <c r="F13666">
        <v>0</v>
      </c>
      <c r="G13666">
        <f t="shared" si="2130"/>
        <v>13077</v>
      </c>
      <c r="H13666">
        <f t="shared" si="2131"/>
        <v>6376</v>
      </c>
      <c r="I13666">
        <f t="shared" si="2132"/>
        <v>2016</v>
      </c>
      <c r="J13666">
        <f t="shared" si="2133"/>
        <v>5</v>
      </c>
      <c r="K13666" s="24">
        <f t="shared" si="2134"/>
        <v>13.077</v>
      </c>
      <c r="L13666" s="24">
        <f t="shared" si="2135"/>
        <v>6.3760000000000003</v>
      </c>
      <c r="M13666" s="24">
        <f t="shared" si="2136"/>
        <v>0.17299999999999999</v>
      </c>
      <c r="N13666" s="24">
        <f t="shared" si="2137"/>
        <v>1.954</v>
      </c>
      <c r="O13666" s="24">
        <f t="shared" si="2138"/>
        <v>0</v>
      </c>
      <c r="P13666" s="24">
        <f t="shared" si="2139"/>
        <v>0</v>
      </c>
    </row>
    <row r="13667" spans="1:16" x14ac:dyDescent="0.25">
      <c r="A13667" s="15">
        <v>42518</v>
      </c>
      <c r="B13667">
        <v>0</v>
      </c>
      <c r="C13667">
        <v>3267</v>
      </c>
      <c r="D13667">
        <v>0</v>
      </c>
      <c r="E13667">
        <v>1591</v>
      </c>
      <c r="F13667">
        <v>0</v>
      </c>
      <c r="G13667">
        <f t="shared" si="2130"/>
        <v>9983</v>
      </c>
      <c r="H13667">
        <f t="shared" si="2131"/>
        <v>6739</v>
      </c>
      <c r="I13667">
        <f t="shared" si="2132"/>
        <v>2016</v>
      </c>
      <c r="J13667">
        <f t="shared" si="2133"/>
        <v>5</v>
      </c>
      <c r="K13667" s="24">
        <f t="shared" si="2134"/>
        <v>9.9830000000000005</v>
      </c>
      <c r="L13667" s="24">
        <f t="shared" si="2135"/>
        <v>6.7389999999999999</v>
      </c>
      <c r="M13667" s="24">
        <f t="shared" si="2136"/>
        <v>3.2669999999999999</v>
      </c>
      <c r="N13667" s="24">
        <f t="shared" si="2137"/>
        <v>1.591</v>
      </c>
      <c r="O13667" s="24">
        <f t="shared" si="2138"/>
        <v>0</v>
      </c>
      <c r="P13667" s="24">
        <f t="shared" si="2139"/>
        <v>0</v>
      </c>
    </row>
    <row r="13668" spans="1:16" x14ac:dyDescent="0.25">
      <c r="A13668" s="15">
        <v>42519</v>
      </c>
      <c r="B13668">
        <v>0</v>
      </c>
      <c r="C13668">
        <v>2711</v>
      </c>
      <c r="D13668">
        <v>0</v>
      </c>
      <c r="E13668">
        <v>1586</v>
      </c>
      <c r="F13668">
        <v>0</v>
      </c>
      <c r="G13668">
        <f t="shared" si="2130"/>
        <v>10539</v>
      </c>
      <c r="H13668">
        <f t="shared" si="2131"/>
        <v>6744</v>
      </c>
      <c r="I13668">
        <f t="shared" si="2132"/>
        <v>2016</v>
      </c>
      <c r="J13668">
        <f t="shared" si="2133"/>
        <v>5</v>
      </c>
      <c r="K13668" s="24">
        <f t="shared" si="2134"/>
        <v>10.539</v>
      </c>
      <c r="L13668" s="24">
        <f t="shared" si="2135"/>
        <v>6.7439999999999998</v>
      </c>
      <c r="M13668" s="24">
        <f t="shared" si="2136"/>
        <v>2.7109999999999999</v>
      </c>
      <c r="N13668" s="24">
        <f t="shared" si="2137"/>
        <v>1.5860000000000001</v>
      </c>
      <c r="O13668" s="24">
        <f t="shared" si="2138"/>
        <v>0</v>
      </c>
      <c r="P13668" s="24">
        <f t="shared" si="2139"/>
        <v>0</v>
      </c>
    </row>
    <row r="13669" spans="1:16" x14ac:dyDescent="0.25">
      <c r="A13669" s="15">
        <v>42520</v>
      </c>
      <c r="B13669">
        <v>0</v>
      </c>
      <c r="C13669">
        <v>1268</v>
      </c>
      <c r="D13669">
        <v>0</v>
      </c>
      <c r="E13669">
        <v>1586</v>
      </c>
      <c r="F13669">
        <v>0</v>
      </c>
      <c r="G13669">
        <f t="shared" si="2130"/>
        <v>11982</v>
      </c>
      <c r="H13669">
        <f t="shared" si="2131"/>
        <v>6744</v>
      </c>
      <c r="I13669">
        <f t="shared" si="2132"/>
        <v>2016</v>
      </c>
      <c r="J13669">
        <f t="shared" si="2133"/>
        <v>5</v>
      </c>
      <c r="K13669" s="24">
        <f t="shared" si="2134"/>
        <v>11.981999999999999</v>
      </c>
      <c r="L13669" s="24">
        <f t="shared" si="2135"/>
        <v>6.7439999999999998</v>
      </c>
      <c r="M13669" s="24">
        <f t="shared" si="2136"/>
        <v>1.268</v>
      </c>
      <c r="N13669" s="24">
        <f t="shared" si="2137"/>
        <v>1.5860000000000001</v>
      </c>
      <c r="O13669" s="24">
        <f t="shared" si="2138"/>
        <v>0</v>
      </c>
      <c r="P13669" s="24">
        <f t="shared" si="2139"/>
        <v>0</v>
      </c>
    </row>
    <row r="13670" spans="1:16" x14ac:dyDescent="0.25">
      <c r="A13670" s="15">
        <v>42521</v>
      </c>
      <c r="B13670">
        <v>0</v>
      </c>
      <c r="C13670">
        <v>1274</v>
      </c>
      <c r="D13670">
        <v>0</v>
      </c>
      <c r="E13670">
        <v>1587</v>
      </c>
      <c r="F13670">
        <v>0</v>
      </c>
      <c r="G13670">
        <f t="shared" si="2130"/>
        <v>11976</v>
      </c>
      <c r="H13670">
        <f t="shared" si="2131"/>
        <v>6743</v>
      </c>
      <c r="I13670">
        <f t="shared" si="2132"/>
        <v>2016</v>
      </c>
      <c r="J13670">
        <f t="shared" si="2133"/>
        <v>5</v>
      </c>
      <c r="K13670" s="24">
        <f t="shared" si="2134"/>
        <v>11.976000000000001</v>
      </c>
      <c r="L13670" s="24">
        <f t="shared" si="2135"/>
        <v>6.7430000000000003</v>
      </c>
      <c r="M13670" s="24">
        <f t="shared" si="2136"/>
        <v>1.274</v>
      </c>
      <c r="N13670" s="24">
        <f t="shared" si="2137"/>
        <v>1.587</v>
      </c>
      <c r="O13670" s="24">
        <f t="shared" si="2138"/>
        <v>0</v>
      </c>
      <c r="P13670" s="24">
        <f t="shared" si="2139"/>
        <v>0</v>
      </c>
    </row>
    <row r="13671" spans="1:16" x14ac:dyDescent="0.25">
      <c r="A13671" s="15">
        <v>42522</v>
      </c>
      <c r="B13671">
        <v>0</v>
      </c>
      <c r="C13671">
        <v>5150</v>
      </c>
      <c r="D13671">
        <v>0</v>
      </c>
      <c r="E13671">
        <v>1587</v>
      </c>
      <c r="F13671">
        <v>0</v>
      </c>
      <c r="G13671">
        <f t="shared" si="2130"/>
        <v>8100</v>
      </c>
      <c r="H13671">
        <f t="shared" si="2131"/>
        <v>6743</v>
      </c>
      <c r="I13671">
        <f t="shared" si="2132"/>
        <v>2016</v>
      </c>
      <c r="J13671">
        <f t="shared" si="2133"/>
        <v>6</v>
      </c>
      <c r="K13671" s="24">
        <f t="shared" si="2134"/>
        <v>8.1</v>
      </c>
      <c r="L13671" s="24">
        <f t="shared" si="2135"/>
        <v>6.7430000000000003</v>
      </c>
      <c r="M13671" s="24">
        <f t="shared" si="2136"/>
        <v>5.15</v>
      </c>
      <c r="N13671" s="24">
        <f t="shared" si="2137"/>
        <v>1.587</v>
      </c>
      <c r="O13671" s="24">
        <f t="shared" si="2138"/>
        <v>0</v>
      </c>
      <c r="P13671" s="24">
        <f t="shared" si="2139"/>
        <v>0</v>
      </c>
    </row>
    <row r="13672" spans="1:16" x14ac:dyDescent="0.25">
      <c r="A13672" s="15">
        <v>42523</v>
      </c>
      <c r="B13672">
        <v>0</v>
      </c>
      <c r="C13672">
        <v>3713</v>
      </c>
      <c r="D13672">
        <v>0</v>
      </c>
      <c r="E13672">
        <v>1593</v>
      </c>
      <c r="F13672">
        <v>0</v>
      </c>
      <c r="G13672">
        <f t="shared" si="2130"/>
        <v>9537</v>
      </c>
      <c r="H13672">
        <f t="shared" si="2131"/>
        <v>6737</v>
      </c>
      <c r="I13672">
        <f t="shared" si="2132"/>
        <v>2016</v>
      </c>
      <c r="J13672">
        <f t="shared" si="2133"/>
        <v>6</v>
      </c>
      <c r="K13672" s="24">
        <f t="shared" si="2134"/>
        <v>9.5370000000000008</v>
      </c>
      <c r="L13672" s="24">
        <f t="shared" si="2135"/>
        <v>6.7370000000000001</v>
      </c>
      <c r="M13672" s="24">
        <f t="shared" si="2136"/>
        <v>3.7130000000000001</v>
      </c>
      <c r="N13672" s="24">
        <f t="shared" si="2137"/>
        <v>1.593</v>
      </c>
      <c r="O13672" s="24">
        <f t="shared" si="2138"/>
        <v>0</v>
      </c>
      <c r="P13672" s="24">
        <f t="shared" si="2139"/>
        <v>0</v>
      </c>
    </row>
    <row r="13673" spans="1:16" x14ac:dyDescent="0.25">
      <c r="A13673" s="15">
        <v>42524</v>
      </c>
      <c r="B13673">
        <v>0</v>
      </c>
      <c r="C13673">
        <v>3439</v>
      </c>
      <c r="D13673">
        <v>0</v>
      </c>
      <c r="E13673">
        <v>1589</v>
      </c>
      <c r="F13673">
        <v>0</v>
      </c>
      <c r="G13673">
        <f t="shared" si="2130"/>
        <v>9811</v>
      </c>
      <c r="H13673">
        <f t="shared" si="2131"/>
        <v>6741</v>
      </c>
      <c r="I13673">
        <f t="shared" si="2132"/>
        <v>2016</v>
      </c>
      <c r="J13673">
        <f t="shared" si="2133"/>
        <v>6</v>
      </c>
      <c r="K13673" s="24">
        <f t="shared" si="2134"/>
        <v>9.8109999999999999</v>
      </c>
      <c r="L13673" s="24">
        <f t="shared" si="2135"/>
        <v>6.7409999999999997</v>
      </c>
      <c r="M13673" s="24">
        <f t="shared" si="2136"/>
        <v>3.4390000000000001</v>
      </c>
      <c r="N13673" s="24">
        <f t="shared" si="2137"/>
        <v>1.589</v>
      </c>
      <c r="O13673" s="24">
        <f t="shared" si="2138"/>
        <v>0</v>
      </c>
      <c r="P13673" s="24">
        <f t="shared" si="2139"/>
        <v>0</v>
      </c>
    </row>
    <row r="13674" spans="1:16" x14ac:dyDescent="0.25">
      <c r="A13674" s="15">
        <v>42525</v>
      </c>
      <c r="B13674">
        <v>0</v>
      </c>
      <c r="C13674">
        <v>1446</v>
      </c>
      <c r="D13674">
        <v>0</v>
      </c>
      <c r="E13674">
        <v>1590</v>
      </c>
      <c r="F13674">
        <v>0</v>
      </c>
      <c r="G13674">
        <f t="shared" si="2130"/>
        <v>11804</v>
      </c>
      <c r="H13674">
        <f t="shared" si="2131"/>
        <v>6740</v>
      </c>
      <c r="I13674">
        <f t="shared" si="2132"/>
        <v>2016</v>
      </c>
      <c r="J13674">
        <f t="shared" si="2133"/>
        <v>6</v>
      </c>
      <c r="K13674" s="24">
        <f t="shared" si="2134"/>
        <v>11.804</v>
      </c>
      <c r="L13674" s="24">
        <f t="shared" si="2135"/>
        <v>6.74</v>
      </c>
      <c r="M13674" s="24">
        <f t="shared" si="2136"/>
        <v>1.446</v>
      </c>
      <c r="N13674" s="24">
        <f t="shared" si="2137"/>
        <v>1.59</v>
      </c>
      <c r="O13674" s="24">
        <f t="shared" si="2138"/>
        <v>0</v>
      </c>
      <c r="P13674" s="24">
        <f t="shared" si="2139"/>
        <v>0</v>
      </c>
    </row>
    <row r="13675" spans="1:16" x14ac:dyDescent="0.25">
      <c r="A13675" s="15">
        <v>42526</v>
      </c>
      <c r="B13675">
        <v>0</v>
      </c>
      <c r="C13675">
        <v>4674</v>
      </c>
      <c r="D13675">
        <v>0</v>
      </c>
      <c r="E13675">
        <v>1595</v>
      </c>
      <c r="F13675">
        <v>0</v>
      </c>
      <c r="G13675">
        <f t="shared" si="2130"/>
        <v>8576</v>
      </c>
      <c r="H13675">
        <f t="shared" si="2131"/>
        <v>6735</v>
      </c>
      <c r="I13675">
        <f t="shared" si="2132"/>
        <v>2016</v>
      </c>
      <c r="J13675">
        <f t="shared" si="2133"/>
        <v>6</v>
      </c>
      <c r="K13675" s="24">
        <f t="shared" si="2134"/>
        <v>8.5760000000000005</v>
      </c>
      <c r="L13675" s="24">
        <f t="shared" si="2135"/>
        <v>6.7350000000000003</v>
      </c>
      <c r="M13675" s="24">
        <f t="shared" si="2136"/>
        <v>4.6740000000000004</v>
      </c>
      <c r="N13675" s="24">
        <f t="shared" si="2137"/>
        <v>1.595</v>
      </c>
      <c r="O13675" s="24">
        <f t="shared" si="2138"/>
        <v>0</v>
      </c>
      <c r="P13675" s="24">
        <f t="shared" si="2139"/>
        <v>0</v>
      </c>
    </row>
    <row r="13676" spans="1:16" x14ac:dyDescent="0.25">
      <c r="A13676" s="15">
        <v>42527</v>
      </c>
      <c r="B13676">
        <v>0</v>
      </c>
      <c r="C13676">
        <v>6598</v>
      </c>
      <c r="D13676">
        <v>0</v>
      </c>
      <c r="E13676">
        <v>1597</v>
      </c>
      <c r="F13676">
        <v>0</v>
      </c>
      <c r="G13676">
        <f t="shared" si="2130"/>
        <v>6652</v>
      </c>
      <c r="H13676">
        <f t="shared" si="2131"/>
        <v>6733</v>
      </c>
      <c r="I13676">
        <f t="shared" si="2132"/>
        <v>2016</v>
      </c>
      <c r="J13676">
        <f t="shared" si="2133"/>
        <v>6</v>
      </c>
      <c r="K13676" s="24">
        <f t="shared" si="2134"/>
        <v>6.6520000000000001</v>
      </c>
      <c r="L13676" s="24">
        <f t="shared" si="2135"/>
        <v>6.7329999999999997</v>
      </c>
      <c r="M13676" s="24">
        <f t="shared" si="2136"/>
        <v>6.5979999999999999</v>
      </c>
      <c r="N13676" s="24">
        <f t="shared" si="2137"/>
        <v>1.597</v>
      </c>
      <c r="O13676" s="24">
        <f t="shared" si="2138"/>
        <v>0</v>
      </c>
      <c r="P13676" s="24">
        <f t="shared" si="2139"/>
        <v>0</v>
      </c>
    </row>
    <row r="13677" spans="1:16" x14ac:dyDescent="0.25">
      <c r="A13677" s="15">
        <v>42528</v>
      </c>
      <c r="B13677">
        <v>0</v>
      </c>
      <c r="C13677">
        <v>8018</v>
      </c>
      <c r="D13677">
        <v>0</v>
      </c>
      <c r="E13677">
        <v>1596</v>
      </c>
      <c r="F13677">
        <v>0</v>
      </c>
      <c r="G13677">
        <f t="shared" si="2130"/>
        <v>5232</v>
      </c>
      <c r="H13677">
        <f t="shared" si="2131"/>
        <v>6734</v>
      </c>
      <c r="I13677">
        <f t="shared" si="2132"/>
        <v>2016</v>
      </c>
      <c r="J13677">
        <f t="shared" si="2133"/>
        <v>6</v>
      </c>
      <c r="K13677" s="24">
        <f t="shared" si="2134"/>
        <v>5.2320000000000002</v>
      </c>
      <c r="L13677" s="24">
        <f t="shared" si="2135"/>
        <v>6.734</v>
      </c>
      <c r="M13677" s="24">
        <f t="shared" si="2136"/>
        <v>8.0180000000000007</v>
      </c>
      <c r="N13677" s="24">
        <f t="shared" si="2137"/>
        <v>1.5960000000000001</v>
      </c>
      <c r="O13677" s="24">
        <f t="shared" si="2138"/>
        <v>0</v>
      </c>
      <c r="P13677" s="24">
        <f t="shared" si="2139"/>
        <v>0</v>
      </c>
    </row>
    <row r="13678" spans="1:16" x14ac:dyDescent="0.25">
      <c r="A13678" s="15">
        <v>42529</v>
      </c>
      <c r="B13678">
        <v>0</v>
      </c>
      <c r="C13678">
        <v>6687</v>
      </c>
      <c r="D13678">
        <v>0</v>
      </c>
      <c r="E13678">
        <v>1587</v>
      </c>
      <c r="F13678">
        <v>0</v>
      </c>
      <c r="G13678">
        <f t="shared" si="2130"/>
        <v>6563</v>
      </c>
      <c r="H13678">
        <f t="shared" si="2131"/>
        <v>6743</v>
      </c>
      <c r="I13678">
        <f t="shared" si="2132"/>
        <v>2016</v>
      </c>
      <c r="J13678">
        <f t="shared" si="2133"/>
        <v>6</v>
      </c>
      <c r="K13678" s="24">
        <f t="shared" si="2134"/>
        <v>6.5629999999999997</v>
      </c>
      <c r="L13678" s="24">
        <f t="shared" si="2135"/>
        <v>6.7430000000000003</v>
      </c>
      <c r="M13678" s="24">
        <f t="shared" si="2136"/>
        <v>6.6870000000000003</v>
      </c>
      <c r="N13678" s="24">
        <f t="shared" si="2137"/>
        <v>1.587</v>
      </c>
      <c r="O13678" s="24">
        <f t="shared" si="2138"/>
        <v>0</v>
      </c>
      <c r="P13678" s="24">
        <f t="shared" si="2139"/>
        <v>0</v>
      </c>
    </row>
    <row r="13679" spans="1:16" x14ac:dyDescent="0.25">
      <c r="A13679" s="15">
        <v>42530</v>
      </c>
      <c r="B13679">
        <v>0</v>
      </c>
      <c r="C13679">
        <v>7084</v>
      </c>
      <c r="D13679">
        <v>0</v>
      </c>
      <c r="E13679">
        <v>1581</v>
      </c>
      <c r="F13679">
        <v>0</v>
      </c>
      <c r="G13679">
        <f t="shared" si="2130"/>
        <v>6166</v>
      </c>
      <c r="H13679">
        <f t="shared" si="2131"/>
        <v>6749</v>
      </c>
      <c r="I13679">
        <f t="shared" si="2132"/>
        <v>2016</v>
      </c>
      <c r="J13679">
        <f t="shared" si="2133"/>
        <v>6</v>
      </c>
      <c r="K13679" s="24">
        <f t="shared" si="2134"/>
        <v>6.1660000000000004</v>
      </c>
      <c r="L13679" s="24">
        <f t="shared" si="2135"/>
        <v>6.7489999999999997</v>
      </c>
      <c r="M13679" s="24">
        <f t="shared" si="2136"/>
        <v>7.0839999999999996</v>
      </c>
      <c r="N13679" s="24">
        <f t="shared" si="2137"/>
        <v>1.581</v>
      </c>
      <c r="O13679" s="24">
        <f t="shared" si="2138"/>
        <v>0</v>
      </c>
      <c r="P13679" s="24">
        <f t="shared" si="2139"/>
        <v>0</v>
      </c>
    </row>
    <row r="13680" spans="1:16" x14ac:dyDescent="0.25">
      <c r="A13680" s="15">
        <v>42531</v>
      </c>
      <c r="B13680">
        <v>0</v>
      </c>
      <c r="C13680">
        <v>7896</v>
      </c>
      <c r="D13680">
        <v>0</v>
      </c>
      <c r="E13680">
        <v>1561</v>
      </c>
      <c r="F13680">
        <v>0</v>
      </c>
      <c r="G13680">
        <f t="shared" si="2130"/>
        <v>5354</v>
      </c>
      <c r="H13680">
        <f t="shared" si="2131"/>
        <v>6769</v>
      </c>
      <c r="I13680">
        <f t="shared" si="2132"/>
        <v>2016</v>
      </c>
      <c r="J13680">
        <f t="shared" si="2133"/>
        <v>6</v>
      </c>
      <c r="K13680" s="24">
        <f t="shared" si="2134"/>
        <v>5.3540000000000001</v>
      </c>
      <c r="L13680" s="24">
        <f t="shared" si="2135"/>
        <v>6.7690000000000001</v>
      </c>
      <c r="M13680" s="24">
        <f t="shared" si="2136"/>
        <v>7.8959999999999999</v>
      </c>
      <c r="N13680" s="24">
        <f t="shared" si="2137"/>
        <v>1.5609999999999999</v>
      </c>
      <c r="O13680" s="24">
        <f t="shared" si="2138"/>
        <v>0</v>
      </c>
      <c r="P13680" s="24">
        <f t="shared" si="2139"/>
        <v>0</v>
      </c>
    </row>
    <row r="13681" spans="1:17" x14ac:dyDescent="0.25">
      <c r="A13681" s="15">
        <v>42532</v>
      </c>
      <c r="B13681">
        <v>0</v>
      </c>
      <c r="C13681">
        <v>7905</v>
      </c>
      <c r="D13681">
        <v>0</v>
      </c>
      <c r="E13681">
        <v>1561</v>
      </c>
      <c r="F13681">
        <v>0</v>
      </c>
      <c r="G13681">
        <f t="shared" si="2130"/>
        <v>5345</v>
      </c>
      <c r="H13681">
        <f t="shared" si="2131"/>
        <v>6769</v>
      </c>
      <c r="I13681">
        <f t="shared" si="2132"/>
        <v>2016</v>
      </c>
      <c r="J13681">
        <f t="shared" si="2133"/>
        <v>6</v>
      </c>
      <c r="K13681" s="24">
        <f t="shared" si="2134"/>
        <v>5.3449999999999998</v>
      </c>
      <c r="L13681" s="24">
        <f t="shared" si="2135"/>
        <v>6.7690000000000001</v>
      </c>
      <c r="M13681" s="24">
        <f t="shared" si="2136"/>
        <v>7.9050000000000002</v>
      </c>
      <c r="N13681" s="24">
        <f t="shared" si="2137"/>
        <v>1.5609999999999999</v>
      </c>
      <c r="O13681" s="24">
        <f t="shared" si="2138"/>
        <v>0</v>
      </c>
      <c r="P13681" s="24">
        <f t="shared" si="2139"/>
        <v>0</v>
      </c>
    </row>
    <row r="13682" spans="1:17" x14ac:dyDescent="0.25">
      <c r="A13682" s="15">
        <v>42533</v>
      </c>
      <c r="B13682">
        <v>0</v>
      </c>
      <c r="C13682">
        <v>7368</v>
      </c>
      <c r="D13682">
        <v>0</v>
      </c>
      <c r="E13682">
        <v>1612</v>
      </c>
      <c r="F13682">
        <v>0</v>
      </c>
      <c r="G13682">
        <f t="shared" si="2130"/>
        <v>5882</v>
      </c>
      <c r="H13682">
        <f t="shared" si="2131"/>
        <v>6718</v>
      </c>
      <c r="I13682">
        <f t="shared" si="2132"/>
        <v>2016</v>
      </c>
      <c r="J13682">
        <f t="shared" si="2133"/>
        <v>6</v>
      </c>
      <c r="K13682" s="24">
        <f t="shared" si="2134"/>
        <v>5.8819999999999997</v>
      </c>
      <c r="L13682" s="24">
        <f t="shared" si="2135"/>
        <v>6.718</v>
      </c>
      <c r="M13682" s="24">
        <f t="shared" si="2136"/>
        <v>7.3680000000000003</v>
      </c>
      <c r="N13682" s="24">
        <f t="shared" si="2137"/>
        <v>1.6120000000000001</v>
      </c>
      <c r="O13682" s="24">
        <f t="shared" si="2138"/>
        <v>0</v>
      </c>
      <c r="P13682" s="24">
        <f t="shared" si="2139"/>
        <v>0</v>
      </c>
    </row>
    <row r="13683" spans="1:17" x14ac:dyDescent="0.25">
      <c r="A13683" s="15">
        <v>42534</v>
      </c>
      <c r="B13683">
        <v>0</v>
      </c>
      <c r="C13683">
        <v>6094</v>
      </c>
      <c r="D13683">
        <v>0</v>
      </c>
      <c r="E13683">
        <v>1574</v>
      </c>
      <c r="F13683">
        <v>0</v>
      </c>
      <c r="G13683">
        <f t="shared" si="2130"/>
        <v>7156</v>
      </c>
      <c r="H13683">
        <f t="shared" si="2131"/>
        <v>6756</v>
      </c>
      <c r="I13683">
        <f t="shared" si="2132"/>
        <v>2016</v>
      </c>
      <c r="J13683">
        <f t="shared" si="2133"/>
        <v>6</v>
      </c>
      <c r="K13683" s="24">
        <f t="shared" si="2134"/>
        <v>7.1559999999999997</v>
      </c>
      <c r="L13683" s="24">
        <f t="shared" si="2135"/>
        <v>6.7560000000000002</v>
      </c>
      <c r="M13683" s="24">
        <f t="shared" si="2136"/>
        <v>6.0940000000000003</v>
      </c>
      <c r="N13683" s="24">
        <f t="shared" si="2137"/>
        <v>1.5740000000000001</v>
      </c>
      <c r="O13683" s="24">
        <f t="shared" si="2138"/>
        <v>0</v>
      </c>
      <c r="P13683" s="24">
        <f t="shared" si="2139"/>
        <v>0</v>
      </c>
    </row>
    <row r="13684" spans="1:17" x14ac:dyDescent="0.25">
      <c r="A13684" s="15">
        <v>42535</v>
      </c>
      <c r="B13684">
        <v>0</v>
      </c>
      <c r="C13684">
        <v>4914</v>
      </c>
      <c r="D13684">
        <v>0</v>
      </c>
      <c r="E13684">
        <v>1482</v>
      </c>
      <c r="F13684">
        <v>0</v>
      </c>
      <c r="G13684">
        <f t="shared" si="2130"/>
        <v>8336</v>
      </c>
      <c r="H13684">
        <f t="shared" si="2131"/>
        <v>6848</v>
      </c>
      <c r="I13684">
        <f t="shared" ref="I13684:I13747" si="2140">YEAR(A13684)</f>
        <v>2016</v>
      </c>
      <c r="J13684">
        <f t="shared" ref="J13684:J13747" si="2141">MONTH(A13684)</f>
        <v>6</v>
      </c>
      <c r="K13684" s="24">
        <f t="shared" ref="K13684:K13747" si="2142">G13684/1000</f>
        <v>8.3360000000000003</v>
      </c>
      <c r="L13684" s="24">
        <f t="shared" ref="L13684:L13747" si="2143">H13684/1000</f>
        <v>6.8479999999999999</v>
      </c>
      <c r="M13684" s="24">
        <f t="shared" si="2136"/>
        <v>4.9139999999999997</v>
      </c>
      <c r="N13684" s="24">
        <f t="shared" si="2137"/>
        <v>1.482</v>
      </c>
      <c r="O13684" s="24">
        <f t="shared" si="2138"/>
        <v>0</v>
      </c>
      <c r="P13684" s="24">
        <f t="shared" si="2139"/>
        <v>0</v>
      </c>
      <c r="Q13684" s="13"/>
    </row>
    <row r="13685" spans="1:17" x14ac:dyDescent="0.25">
      <c r="A13685" s="15">
        <v>42536</v>
      </c>
      <c r="B13685">
        <v>0</v>
      </c>
      <c r="C13685">
        <v>4679</v>
      </c>
      <c r="D13685">
        <v>0</v>
      </c>
      <c r="E13685">
        <v>1595</v>
      </c>
      <c r="F13685">
        <v>0</v>
      </c>
      <c r="G13685">
        <f t="shared" si="2130"/>
        <v>8571</v>
      </c>
      <c r="H13685">
        <f t="shared" si="2131"/>
        <v>6735</v>
      </c>
      <c r="I13685">
        <f t="shared" si="2140"/>
        <v>2016</v>
      </c>
      <c r="J13685">
        <f t="shared" si="2141"/>
        <v>6</v>
      </c>
      <c r="K13685" s="24">
        <f t="shared" si="2142"/>
        <v>8.5709999999999997</v>
      </c>
      <c r="L13685" s="24">
        <f t="shared" si="2143"/>
        <v>6.7350000000000003</v>
      </c>
      <c r="M13685" s="24">
        <f t="shared" si="2136"/>
        <v>4.6790000000000003</v>
      </c>
      <c r="N13685" s="24">
        <f t="shared" si="2137"/>
        <v>1.595</v>
      </c>
      <c r="O13685" s="24">
        <f t="shared" si="2138"/>
        <v>0</v>
      </c>
      <c r="P13685" s="24">
        <f t="shared" si="2139"/>
        <v>0</v>
      </c>
      <c r="Q13685" s="13"/>
    </row>
    <row r="13686" spans="1:17" x14ac:dyDescent="0.25">
      <c r="A13686" s="15">
        <v>42537</v>
      </c>
      <c r="B13686">
        <v>0</v>
      </c>
      <c r="C13686">
        <v>5046</v>
      </c>
      <c r="D13686">
        <v>0</v>
      </c>
      <c r="E13686">
        <v>1591</v>
      </c>
      <c r="F13686">
        <v>0</v>
      </c>
      <c r="G13686">
        <f t="shared" si="2130"/>
        <v>8204</v>
      </c>
      <c r="H13686">
        <f t="shared" si="2131"/>
        <v>6739</v>
      </c>
      <c r="I13686">
        <f t="shared" si="2140"/>
        <v>2016</v>
      </c>
      <c r="J13686">
        <f t="shared" si="2141"/>
        <v>6</v>
      </c>
      <c r="K13686" s="24">
        <f t="shared" si="2142"/>
        <v>8.2040000000000006</v>
      </c>
      <c r="L13686" s="24">
        <f t="shared" si="2143"/>
        <v>6.7389999999999999</v>
      </c>
      <c r="M13686" s="24">
        <f t="shared" si="2136"/>
        <v>5.0460000000000003</v>
      </c>
      <c r="N13686" s="24">
        <f t="shared" si="2137"/>
        <v>1.591</v>
      </c>
      <c r="O13686" s="24">
        <f t="shared" si="2138"/>
        <v>0</v>
      </c>
      <c r="P13686" s="24">
        <f t="shared" si="2139"/>
        <v>0</v>
      </c>
      <c r="Q13686" s="13"/>
    </row>
    <row r="13687" spans="1:17" x14ac:dyDescent="0.25">
      <c r="A13687" s="15">
        <v>42538</v>
      </c>
      <c r="B13687">
        <v>0</v>
      </c>
      <c r="C13687">
        <v>6648</v>
      </c>
      <c r="D13687">
        <v>0</v>
      </c>
      <c r="E13687">
        <v>1593</v>
      </c>
      <c r="F13687">
        <v>0</v>
      </c>
      <c r="G13687">
        <f t="shared" si="2130"/>
        <v>6602</v>
      </c>
      <c r="H13687">
        <f t="shared" si="2131"/>
        <v>6737</v>
      </c>
      <c r="I13687">
        <f t="shared" si="2140"/>
        <v>2016</v>
      </c>
      <c r="J13687">
        <f t="shared" si="2141"/>
        <v>6</v>
      </c>
      <c r="K13687" s="24">
        <f t="shared" si="2142"/>
        <v>6.6020000000000003</v>
      </c>
      <c r="L13687" s="24">
        <f t="shared" si="2143"/>
        <v>6.7370000000000001</v>
      </c>
      <c r="M13687" s="24">
        <f t="shared" si="2136"/>
        <v>6.6479999999999997</v>
      </c>
      <c r="N13687" s="24">
        <f t="shared" si="2137"/>
        <v>1.593</v>
      </c>
      <c r="O13687" s="24">
        <f t="shared" si="2138"/>
        <v>0</v>
      </c>
      <c r="P13687" s="24">
        <f t="shared" si="2139"/>
        <v>0</v>
      </c>
      <c r="Q13687" s="13"/>
    </row>
    <row r="13688" spans="1:17" x14ac:dyDescent="0.25">
      <c r="A13688" s="15">
        <v>42539</v>
      </c>
      <c r="B13688">
        <v>0</v>
      </c>
      <c r="C13688">
        <v>6142</v>
      </c>
      <c r="D13688">
        <v>0</v>
      </c>
      <c r="E13688">
        <v>1596</v>
      </c>
      <c r="F13688">
        <v>0</v>
      </c>
      <c r="G13688">
        <f t="shared" si="2130"/>
        <v>7108</v>
      </c>
      <c r="H13688">
        <f t="shared" si="2131"/>
        <v>6734</v>
      </c>
      <c r="I13688">
        <f t="shared" si="2140"/>
        <v>2016</v>
      </c>
      <c r="J13688">
        <f t="shared" si="2141"/>
        <v>6</v>
      </c>
      <c r="K13688" s="24">
        <f t="shared" si="2142"/>
        <v>7.1079999999999997</v>
      </c>
      <c r="L13688" s="24">
        <f t="shared" si="2143"/>
        <v>6.734</v>
      </c>
      <c r="M13688" s="24">
        <f t="shared" si="2136"/>
        <v>6.1420000000000003</v>
      </c>
      <c r="N13688" s="24">
        <f t="shared" si="2137"/>
        <v>1.5960000000000001</v>
      </c>
      <c r="O13688" s="24">
        <f t="shared" si="2138"/>
        <v>0</v>
      </c>
      <c r="P13688" s="24">
        <f t="shared" si="2139"/>
        <v>0</v>
      </c>
      <c r="Q13688" s="13"/>
    </row>
    <row r="13689" spans="1:17" x14ac:dyDescent="0.25">
      <c r="A13689" s="15">
        <v>42540</v>
      </c>
      <c r="B13689">
        <v>0</v>
      </c>
      <c r="C13689">
        <v>6655</v>
      </c>
      <c r="D13689">
        <v>0</v>
      </c>
      <c r="E13689">
        <v>1592</v>
      </c>
      <c r="F13689">
        <v>0</v>
      </c>
      <c r="G13689">
        <f t="shared" si="2130"/>
        <v>6595</v>
      </c>
      <c r="H13689">
        <f t="shared" si="2131"/>
        <v>6738</v>
      </c>
      <c r="I13689">
        <f t="shared" si="2140"/>
        <v>2016</v>
      </c>
      <c r="J13689">
        <f t="shared" si="2141"/>
        <v>6</v>
      </c>
      <c r="K13689" s="24">
        <f t="shared" si="2142"/>
        <v>6.5949999999999998</v>
      </c>
      <c r="L13689" s="24">
        <f t="shared" si="2143"/>
        <v>6.7380000000000004</v>
      </c>
      <c r="M13689" s="24">
        <f t="shared" si="2136"/>
        <v>6.6550000000000002</v>
      </c>
      <c r="N13689" s="24">
        <f t="shared" si="2137"/>
        <v>1.5920000000000001</v>
      </c>
      <c r="O13689" s="24">
        <f t="shared" si="2138"/>
        <v>0</v>
      </c>
      <c r="P13689" s="24">
        <f t="shared" si="2139"/>
        <v>0</v>
      </c>
      <c r="Q13689" s="13"/>
    </row>
    <row r="13690" spans="1:17" x14ac:dyDescent="0.25">
      <c r="A13690" s="15">
        <v>42541</v>
      </c>
      <c r="B13690">
        <v>0</v>
      </c>
      <c r="C13690">
        <v>6818</v>
      </c>
      <c r="D13690">
        <v>0</v>
      </c>
      <c r="E13690">
        <v>1597</v>
      </c>
      <c r="F13690">
        <v>0</v>
      </c>
      <c r="G13690">
        <f t="shared" si="2130"/>
        <v>6432</v>
      </c>
      <c r="H13690">
        <f t="shared" si="2131"/>
        <v>6733</v>
      </c>
      <c r="I13690">
        <f t="shared" si="2140"/>
        <v>2016</v>
      </c>
      <c r="J13690">
        <f t="shared" si="2141"/>
        <v>6</v>
      </c>
      <c r="K13690" s="24">
        <f t="shared" si="2142"/>
        <v>6.4320000000000004</v>
      </c>
      <c r="L13690" s="24">
        <f t="shared" si="2143"/>
        <v>6.7329999999999997</v>
      </c>
      <c r="M13690" s="24">
        <f t="shared" si="2136"/>
        <v>6.8179999999999996</v>
      </c>
      <c r="N13690" s="24">
        <f t="shared" si="2137"/>
        <v>1.597</v>
      </c>
      <c r="O13690" s="24">
        <f t="shared" si="2138"/>
        <v>0</v>
      </c>
      <c r="P13690" s="24">
        <f t="shared" si="2139"/>
        <v>0</v>
      </c>
      <c r="Q13690" s="13"/>
    </row>
    <row r="13691" spans="1:17" x14ac:dyDescent="0.25">
      <c r="A13691" s="15">
        <v>42542</v>
      </c>
      <c r="B13691">
        <v>0</v>
      </c>
      <c r="C13691">
        <v>9019</v>
      </c>
      <c r="D13691">
        <v>0</v>
      </c>
      <c r="E13691">
        <v>1596</v>
      </c>
      <c r="F13691">
        <v>0</v>
      </c>
      <c r="G13691">
        <f t="shared" si="2130"/>
        <v>4231</v>
      </c>
      <c r="H13691">
        <f t="shared" si="2131"/>
        <v>6734</v>
      </c>
      <c r="I13691">
        <f t="shared" si="2140"/>
        <v>2016</v>
      </c>
      <c r="J13691">
        <f t="shared" si="2141"/>
        <v>6</v>
      </c>
      <c r="K13691" s="24">
        <f t="shared" si="2142"/>
        <v>4.2309999999999999</v>
      </c>
      <c r="L13691" s="24">
        <f t="shared" si="2143"/>
        <v>6.734</v>
      </c>
      <c r="M13691" s="24">
        <f t="shared" si="2136"/>
        <v>9.0190000000000001</v>
      </c>
      <c r="N13691" s="24">
        <f t="shared" si="2137"/>
        <v>1.5960000000000001</v>
      </c>
      <c r="O13691" s="24">
        <f t="shared" si="2138"/>
        <v>0</v>
      </c>
      <c r="P13691" s="24">
        <f t="shared" si="2139"/>
        <v>0</v>
      </c>
      <c r="Q13691" s="13"/>
    </row>
    <row r="13692" spans="1:17" x14ac:dyDescent="0.25">
      <c r="A13692" s="15">
        <v>42543</v>
      </c>
      <c r="B13692">
        <v>0</v>
      </c>
      <c r="C13692">
        <v>11105</v>
      </c>
      <c r="D13692">
        <v>0</v>
      </c>
      <c r="E13692">
        <v>1550</v>
      </c>
      <c r="F13692">
        <v>0</v>
      </c>
      <c r="G13692">
        <f t="shared" si="2130"/>
        <v>2145</v>
      </c>
      <c r="H13692">
        <f t="shared" si="2131"/>
        <v>6780</v>
      </c>
      <c r="I13692">
        <f t="shared" si="2140"/>
        <v>2016</v>
      </c>
      <c r="J13692">
        <f t="shared" si="2141"/>
        <v>6</v>
      </c>
      <c r="K13692" s="24">
        <f t="shared" si="2142"/>
        <v>2.145</v>
      </c>
      <c r="L13692" s="24">
        <f t="shared" si="2143"/>
        <v>6.78</v>
      </c>
      <c r="M13692" s="24">
        <f t="shared" si="2136"/>
        <v>11.105</v>
      </c>
      <c r="N13692" s="24">
        <f t="shared" si="2137"/>
        <v>1.55</v>
      </c>
      <c r="O13692" s="24">
        <f t="shared" si="2138"/>
        <v>0</v>
      </c>
      <c r="P13692" s="24">
        <f t="shared" si="2139"/>
        <v>0</v>
      </c>
      <c r="Q13692" s="13"/>
    </row>
    <row r="13693" spans="1:17" x14ac:dyDescent="0.25">
      <c r="A13693" s="15">
        <v>42544</v>
      </c>
      <c r="B13693">
        <v>0</v>
      </c>
      <c r="C13693">
        <v>10724</v>
      </c>
      <c r="D13693">
        <v>0</v>
      </c>
      <c r="E13693">
        <v>1613</v>
      </c>
      <c r="F13693">
        <v>0</v>
      </c>
      <c r="G13693">
        <f t="shared" si="2130"/>
        <v>2526</v>
      </c>
      <c r="H13693">
        <f t="shared" si="2131"/>
        <v>6717</v>
      </c>
      <c r="I13693">
        <f t="shared" si="2140"/>
        <v>2016</v>
      </c>
      <c r="J13693">
        <f t="shared" si="2141"/>
        <v>6</v>
      </c>
      <c r="K13693" s="24">
        <f t="shared" si="2142"/>
        <v>2.5259999999999998</v>
      </c>
      <c r="L13693" s="24">
        <f t="shared" si="2143"/>
        <v>6.7169999999999996</v>
      </c>
      <c r="M13693" s="24">
        <f t="shared" si="2136"/>
        <v>10.724</v>
      </c>
      <c r="N13693" s="24">
        <f t="shared" si="2137"/>
        <v>1.613</v>
      </c>
      <c r="O13693" s="24">
        <f t="shared" si="2138"/>
        <v>0</v>
      </c>
      <c r="P13693" s="24">
        <f t="shared" si="2139"/>
        <v>0</v>
      </c>
      <c r="Q13693" s="13"/>
    </row>
    <row r="13694" spans="1:17" x14ac:dyDescent="0.25">
      <c r="A13694" s="15">
        <v>42545</v>
      </c>
      <c r="B13694">
        <v>0</v>
      </c>
      <c r="C13694">
        <v>11007</v>
      </c>
      <c r="D13694">
        <v>0</v>
      </c>
      <c r="E13694">
        <v>1575</v>
      </c>
      <c r="F13694">
        <v>0</v>
      </c>
      <c r="G13694">
        <f t="shared" si="2130"/>
        <v>2243</v>
      </c>
      <c r="H13694">
        <f t="shared" si="2131"/>
        <v>6755</v>
      </c>
      <c r="I13694">
        <f t="shared" si="2140"/>
        <v>2016</v>
      </c>
      <c r="J13694">
        <f t="shared" si="2141"/>
        <v>6</v>
      </c>
      <c r="K13694" s="24">
        <f t="shared" si="2142"/>
        <v>2.2429999999999999</v>
      </c>
      <c r="L13694" s="24">
        <f t="shared" si="2143"/>
        <v>6.7549999999999999</v>
      </c>
      <c r="M13694" s="24">
        <f t="shared" si="2136"/>
        <v>11.007</v>
      </c>
      <c r="N13694" s="24">
        <f t="shared" si="2137"/>
        <v>1.575</v>
      </c>
      <c r="O13694" s="24">
        <f t="shared" si="2138"/>
        <v>0</v>
      </c>
      <c r="P13694" s="24">
        <f t="shared" si="2139"/>
        <v>0</v>
      </c>
      <c r="Q13694" s="13"/>
    </row>
    <row r="13695" spans="1:17" x14ac:dyDescent="0.25">
      <c r="A13695" s="15">
        <v>42546</v>
      </c>
      <c r="B13695">
        <v>0</v>
      </c>
      <c r="C13695">
        <v>10104</v>
      </c>
      <c r="D13695">
        <v>0</v>
      </c>
      <c r="E13695">
        <v>1595</v>
      </c>
      <c r="F13695">
        <v>0</v>
      </c>
      <c r="G13695">
        <f t="shared" si="2130"/>
        <v>3146</v>
      </c>
      <c r="H13695">
        <f t="shared" si="2131"/>
        <v>6735</v>
      </c>
      <c r="I13695">
        <f t="shared" si="2140"/>
        <v>2016</v>
      </c>
      <c r="J13695">
        <f t="shared" si="2141"/>
        <v>6</v>
      </c>
      <c r="K13695" s="24">
        <f t="shared" si="2142"/>
        <v>3.1459999999999999</v>
      </c>
      <c r="L13695" s="24">
        <f t="shared" si="2143"/>
        <v>6.7350000000000003</v>
      </c>
      <c r="M13695" s="24">
        <f t="shared" si="2136"/>
        <v>10.103999999999999</v>
      </c>
      <c r="N13695" s="24">
        <f t="shared" si="2137"/>
        <v>1.595</v>
      </c>
      <c r="O13695" s="24">
        <f t="shared" si="2138"/>
        <v>0</v>
      </c>
      <c r="P13695" s="24">
        <f t="shared" si="2139"/>
        <v>0</v>
      </c>
      <c r="Q13695" s="13"/>
    </row>
    <row r="13696" spans="1:17" x14ac:dyDescent="0.25">
      <c r="A13696" s="15">
        <v>42547</v>
      </c>
      <c r="B13696">
        <v>0</v>
      </c>
      <c r="C13696">
        <v>9259</v>
      </c>
      <c r="D13696">
        <v>0</v>
      </c>
      <c r="E13696">
        <v>1597</v>
      </c>
      <c r="F13696">
        <v>0</v>
      </c>
      <c r="G13696">
        <f t="shared" si="2130"/>
        <v>3991</v>
      </c>
      <c r="H13696">
        <f t="shared" si="2131"/>
        <v>6733</v>
      </c>
      <c r="I13696">
        <f t="shared" si="2140"/>
        <v>2016</v>
      </c>
      <c r="J13696">
        <f t="shared" si="2141"/>
        <v>6</v>
      </c>
      <c r="K13696" s="24">
        <f t="shared" si="2142"/>
        <v>3.9910000000000001</v>
      </c>
      <c r="L13696" s="24">
        <f t="shared" si="2143"/>
        <v>6.7329999999999997</v>
      </c>
      <c r="M13696" s="24">
        <f t="shared" si="2136"/>
        <v>9.2590000000000003</v>
      </c>
      <c r="N13696" s="24">
        <f t="shared" si="2137"/>
        <v>1.597</v>
      </c>
      <c r="O13696" s="24">
        <f t="shared" si="2138"/>
        <v>0</v>
      </c>
      <c r="P13696" s="24">
        <f t="shared" si="2139"/>
        <v>0</v>
      </c>
      <c r="Q13696" s="13"/>
    </row>
    <row r="13697" spans="1:17" x14ac:dyDescent="0.25">
      <c r="A13697" s="15">
        <v>42548</v>
      </c>
      <c r="B13697">
        <v>0</v>
      </c>
      <c r="C13697">
        <v>8649</v>
      </c>
      <c r="D13697">
        <v>0</v>
      </c>
      <c r="E13697">
        <v>1578</v>
      </c>
      <c r="F13697">
        <v>0</v>
      </c>
      <c r="G13697">
        <f t="shared" si="2130"/>
        <v>4601</v>
      </c>
      <c r="H13697">
        <f t="shared" si="2131"/>
        <v>6752</v>
      </c>
      <c r="I13697">
        <f t="shared" si="2140"/>
        <v>2016</v>
      </c>
      <c r="J13697">
        <f t="shared" si="2141"/>
        <v>6</v>
      </c>
      <c r="K13697" s="24">
        <f t="shared" si="2142"/>
        <v>4.601</v>
      </c>
      <c r="L13697" s="24">
        <f t="shared" si="2143"/>
        <v>6.7519999999999998</v>
      </c>
      <c r="M13697" s="24">
        <f t="shared" si="2136"/>
        <v>8.6489999999999991</v>
      </c>
      <c r="N13697" s="24">
        <f t="shared" si="2137"/>
        <v>1.5780000000000001</v>
      </c>
      <c r="O13697" s="24">
        <f t="shared" si="2138"/>
        <v>0</v>
      </c>
      <c r="P13697" s="24">
        <f t="shared" si="2139"/>
        <v>0</v>
      </c>
      <c r="Q13697" s="13"/>
    </row>
    <row r="13698" spans="1:17" x14ac:dyDescent="0.25">
      <c r="A13698" s="15">
        <v>42549</v>
      </c>
      <c r="B13698">
        <v>0</v>
      </c>
      <c r="C13698">
        <v>3830</v>
      </c>
      <c r="D13698">
        <v>0</v>
      </c>
      <c r="E13698">
        <v>5174</v>
      </c>
      <c r="F13698">
        <v>0</v>
      </c>
      <c r="G13698">
        <f t="shared" si="2130"/>
        <v>9420</v>
      </c>
      <c r="H13698">
        <f t="shared" si="2131"/>
        <v>3156</v>
      </c>
      <c r="I13698">
        <f t="shared" si="2140"/>
        <v>2016</v>
      </c>
      <c r="J13698">
        <f t="shared" si="2141"/>
        <v>6</v>
      </c>
      <c r="K13698" s="24">
        <f t="shared" si="2142"/>
        <v>9.42</v>
      </c>
      <c r="L13698" s="24">
        <f t="shared" si="2143"/>
        <v>3.1560000000000001</v>
      </c>
      <c r="M13698" s="24">
        <f t="shared" si="2136"/>
        <v>3.83</v>
      </c>
      <c r="N13698" s="24">
        <f t="shared" si="2137"/>
        <v>5.1740000000000004</v>
      </c>
      <c r="O13698" s="24">
        <f t="shared" si="2138"/>
        <v>0</v>
      </c>
      <c r="P13698" s="24">
        <f t="shared" si="2139"/>
        <v>0</v>
      </c>
      <c r="Q13698" s="13"/>
    </row>
    <row r="13699" spans="1:17" x14ac:dyDescent="0.25">
      <c r="A13699" s="15">
        <v>42550</v>
      </c>
      <c r="B13699">
        <v>0</v>
      </c>
      <c r="C13699">
        <v>0</v>
      </c>
      <c r="D13699">
        <v>0</v>
      </c>
      <c r="E13699">
        <v>7915</v>
      </c>
      <c r="F13699">
        <v>0</v>
      </c>
      <c r="G13699">
        <f t="shared" si="2130"/>
        <v>13250</v>
      </c>
      <c r="H13699">
        <f t="shared" si="2131"/>
        <v>415</v>
      </c>
      <c r="I13699">
        <f t="shared" si="2140"/>
        <v>2016</v>
      </c>
      <c r="J13699">
        <f t="shared" si="2141"/>
        <v>6</v>
      </c>
      <c r="K13699" s="24">
        <f t="shared" si="2142"/>
        <v>13.25</v>
      </c>
      <c r="L13699" s="24">
        <f t="shared" si="2143"/>
        <v>0.41499999999999998</v>
      </c>
      <c r="M13699" s="24">
        <f t="shared" si="2136"/>
        <v>0</v>
      </c>
      <c r="N13699" s="24">
        <f t="shared" si="2137"/>
        <v>7.915</v>
      </c>
      <c r="O13699" s="24">
        <f t="shared" si="2138"/>
        <v>0</v>
      </c>
      <c r="P13699" s="24">
        <f t="shared" si="2139"/>
        <v>0</v>
      </c>
      <c r="Q13699" s="13"/>
    </row>
    <row r="13700" spans="1:17" x14ac:dyDescent="0.25">
      <c r="A13700" s="15">
        <v>42551</v>
      </c>
      <c r="B13700">
        <v>0</v>
      </c>
      <c r="C13700">
        <v>1438</v>
      </c>
      <c r="D13700">
        <v>0</v>
      </c>
      <c r="E13700">
        <v>8124</v>
      </c>
      <c r="F13700">
        <v>0</v>
      </c>
      <c r="G13700">
        <f t="shared" si="2130"/>
        <v>11812</v>
      </c>
      <c r="H13700">
        <f t="shared" si="2131"/>
        <v>206</v>
      </c>
      <c r="I13700">
        <f t="shared" si="2140"/>
        <v>2016</v>
      </c>
      <c r="J13700">
        <f t="shared" si="2141"/>
        <v>6</v>
      </c>
      <c r="K13700" s="24">
        <f t="shared" si="2142"/>
        <v>11.811999999999999</v>
      </c>
      <c r="L13700" s="24">
        <f t="shared" si="2143"/>
        <v>0.20599999999999999</v>
      </c>
      <c r="M13700" s="24">
        <f t="shared" si="2136"/>
        <v>1.4379999999999999</v>
      </c>
      <c r="N13700" s="24">
        <f t="shared" si="2137"/>
        <v>8.1240000000000006</v>
      </c>
      <c r="O13700" s="24">
        <f t="shared" si="2138"/>
        <v>0</v>
      </c>
      <c r="P13700" s="24">
        <f t="shared" si="2139"/>
        <v>0</v>
      </c>
      <c r="Q13700" s="13"/>
    </row>
    <row r="13701" spans="1:17" x14ac:dyDescent="0.25">
      <c r="A13701" s="15">
        <v>42552</v>
      </c>
      <c r="B13701">
        <v>0</v>
      </c>
      <c r="C13701">
        <v>11816</v>
      </c>
      <c r="D13701">
        <v>0</v>
      </c>
      <c r="E13701">
        <v>2898</v>
      </c>
      <c r="F13701">
        <v>0</v>
      </c>
      <c r="G13701">
        <f t="shared" si="2130"/>
        <v>2425</v>
      </c>
      <c r="H13701">
        <f t="shared" si="2131"/>
        <v>5432</v>
      </c>
      <c r="I13701">
        <f t="shared" si="2140"/>
        <v>2016</v>
      </c>
      <c r="J13701">
        <f t="shared" si="2141"/>
        <v>7</v>
      </c>
      <c r="K13701" s="24">
        <f t="shared" si="2142"/>
        <v>2.4249999999999998</v>
      </c>
      <c r="L13701" s="24">
        <f t="shared" si="2143"/>
        <v>5.4320000000000004</v>
      </c>
      <c r="M13701" s="24">
        <f t="shared" si="2136"/>
        <v>11.816000000000001</v>
      </c>
      <c r="N13701" s="24">
        <f t="shared" si="2137"/>
        <v>2.8980000000000001</v>
      </c>
      <c r="O13701" s="24">
        <f t="shared" si="2138"/>
        <v>0</v>
      </c>
      <c r="P13701" s="24">
        <f t="shared" si="2139"/>
        <v>0</v>
      </c>
      <c r="Q13701" s="13"/>
    </row>
    <row r="13702" spans="1:17" x14ac:dyDescent="0.25">
      <c r="A13702" s="15">
        <v>42553</v>
      </c>
      <c r="B13702">
        <v>0</v>
      </c>
      <c r="C13702">
        <v>14056</v>
      </c>
      <c r="D13702">
        <v>0</v>
      </c>
      <c r="E13702">
        <v>1608</v>
      </c>
      <c r="F13702">
        <v>0</v>
      </c>
      <c r="G13702">
        <f t="shared" ref="G13702:G13765" si="2144">MAX(IF(AND(MONTH(A13702)&gt;6,MONTH(A13702)&lt;10),14241,13250)-B13702-C13702-F13702,0)</f>
        <v>185</v>
      </c>
      <c r="H13702">
        <f t="shared" ref="H13702:H13765" si="2145">MAX(8330-E13702-D13702,0)</f>
        <v>6722</v>
      </c>
      <c r="I13702">
        <f t="shared" si="2140"/>
        <v>2016</v>
      </c>
      <c r="J13702">
        <f t="shared" si="2141"/>
        <v>7</v>
      </c>
      <c r="K13702" s="24">
        <f t="shared" si="2142"/>
        <v>0.185</v>
      </c>
      <c r="L13702" s="24">
        <f t="shared" si="2143"/>
        <v>6.7220000000000004</v>
      </c>
      <c r="M13702" s="24">
        <f t="shared" ref="M13702:M13765" si="2146">(B13702+C13702+F13702)/1000</f>
        <v>14.055999999999999</v>
      </c>
      <c r="N13702" s="24">
        <f t="shared" ref="N13702:N13765" si="2147">(D13702+E13702)/1000</f>
        <v>1.6080000000000001</v>
      </c>
      <c r="O13702" s="24">
        <f t="shared" ref="O13702:O13765" si="2148">B13702/1000</f>
        <v>0</v>
      </c>
      <c r="P13702" s="24">
        <f t="shared" ref="P13702:P13765" si="2149">F13702/1000</f>
        <v>0</v>
      </c>
      <c r="Q13702" s="13"/>
    </row>
    <row r="13703" spans="1:17" x14ac:dyDescent="0.25">
      <c r="A13703" s="15">
        <v>42554</v>
      </c>
      <c r="B13703">
        <v>0</v>
      </c>
      <c r="C13703">
        <v>11319</v>
      </c>
      <c r="D13703">
        <v>0</v>
      </c>
      <c r="E13703">
        <v>1594</v>
      </c>
      <c r="F13703">
        <v>0</v>
      </c>
      <c r="G13703">
        <f t="shared" si="2144"/>
        <v>2922</v>
      </c>
      <c r="H13703">
        <f t="shared" si="2145"/>
        <v>6736</v>
      </c>
      <c r="I13703">
        <f t="shared" si="2140"/>
        <v>2016</v>
      </c>
      <c r="J13703">
        <f t="shared" si="2141"/>
        <v>7</v>
      </c>
      <c r="K13703" s="24">
        <f t="shared" si="2142"/>
        <v>2.9220000000000002</v>
      </c>
      <c r="L13703" s="24">
        <f t="shared" si="2143"/>
        <v>6.7359999999999998</v>
      </c>
      <c r="M13703" s="24">
        <f t="shared" si="2146"/>
        <v>11.319000000000001</v>
      </c>
      <c r="N13703" s="24">
        <f t="shared" si="2147"/>
        <v>1.5940000000000001</v>
      </c>
      <c r="O13703" s="24">
        <f t="shared" si="2148"/>
        <v>0</v>
      </c>
      <c r="P13703" s="24">
        <f t="shared" si="2149"/>
        <v>0</v>
      </c>
      <c r="Q13703" s="13"/>
    </row>
    <row r="13704" spans="1:17" x14ac:dyDescent="0.25">
      <c r="A13704" s="15">
        <v>42555</v>
      </c>
      <c r="B13704">
        <v>0</v>
      </c>
      <c r="C13704">
        <v>11942</v>
      </c>
      <c r="D13704">
        <v>0</v>
      </c>
      <c r="E13704">
        <v>1593</v>
      </c>
      <c r="F13704">
        <v>0</v>
      </c>
      <c r="G13704">
        <f t="shared" si="2144"/>
        <v>2299</v>
      </c>
      <c r="H13704">
        <f t="shared" si="2145"/>
        <v>6737</v>
      </c>
      <c r="I13704">
        <f t="shared" si="2140"/>
        <v>2016</v>
      </c>
      <c r="J13704">
        <f t="shared" si="2141"/>
        <v>7</v>
      </c>
      <c r="K13704" s="24">
        <f t="shared" si="2142"/>
        <v>2.2989999999999999</v>
      </c>
      <c r="L13704" s="24">
        <f t="shared" si="2143"/>
        <v>6.7370000000000001</v>
      </c>
      <c r="M13704" s="24">
        <f t="shared" si="2146"/>
        <v>11.942</v>
      </c>
      <c r="N13704" s="24">
        <f t="shared" si="2147"/>
        <v>1.593</v>
      </c>
      <c r="O13704" s="24">
        <f t="shared" si="2148"/>
        <v>0</v>
      </c>
      <c r="P13704" s="24">
        <f t="shared" si="2149"/>
        <v>0</v>
      </c>
      <c r="Q13704" s="13"/>
    </row>
    <row r="13705" spans="1:17" x14ac:dyDescent="0.25">
      <c r="A13705" s="15">
        <v>42556</v>
      </c>
      <c r="B13705">
        <v>0</v>
      </c>
      <c r="C13705">
        <v>12232</v>
      </c>
      <c r="D13705">
        <v>0</v>
      </c>
      <c r="E13705">
        <v>1587</v>
      </c>
      <c r="F13705">
        <v>0</v>
      </c>
      <c r="G13705">
        <f t="shared" si="2144"/>
        <v>2009</v>
      </c>
      <c r="H13705">
        <f t="shared" si="2145"/>
        <v>6743</v>
      </c>
      <c r="I13705">
        <f t="shared" si="2140"/>
        <v>2016</v>
      </c>
      <c r="J13705">
        <f t="shared" si="2141"/>
        <v>7</v>
      </c>
      <c r="K13705" s="24">
        <f t="shared" si="2142"/>
        <v>2.0089999999999999</v>
      </c>
      <c r="L13705" s="24">
        <f t="shared" si="2143"/>
        <v>6.7430000000000003</v>
      </c>
      <c r="M13705" s="24">
        <f t="shared" si="2146"/>
        <v>12.231999999999999</v>
      </c>
      <c r="N13705" s="24">
        <f t="shared" si="2147"/>
        <v>1.587</v>
      </c>
      <c r="O13705" s="24">
        <f t="shared" si="2148"/>
        <v>0</v>
      </c>
      <c r="P13705" s="24">
        <f t="shared" si="2149"/>
        <v>0</v>
      </c>
      <c r="Q13705" s="13"/>
    </row>
    <row r="13706" spans="1:17" x14ac:dyDescent="0.25">
      <c r="A13706" s="15">
        <v>42557</v>
      </c>
      <c r="B13706">
        <v>0</v>
      </c>
      <c r="C13706">
        <v>13445</v>
      </c>
      <c r="D13706">
        <v>0</v>
      </c>
      <c r="E13706">
        <v>1580</v>
      </c>
      <c r="F13706">
        <v>0</v>
      </c>
      <c r="G13706">
        <f t="shared" si="2144"/>
        <v>796</v>
      </c>
      <c r="H13706">
        <f t="shared" si="2145"/>
        <v>6750</v>
      </c>
      <c r="I13706">
        <f t="shared" si="2140"/>
        <v>2016</v>
      </c>
      <c r="J13706">
        <f t="shared" si="2141"/>
        <v>7</v>
      </c>
      <c r="K13706" s="24">
        <f t="shared" si="2142"/>
        <v>0.79600000000000004</v>
      </c>
      <c r="L13706" s="24">
        <f t="shared" si="2143"/>
        <v>6.75</v>
      </c>
      <c r="M13706" s="24">
        <f t="shared" si="2146"/>
        <v>13.445</v>
      </c>
      <c r="N13706" s="24">
        <f t="shared" si="2147"/>
        <v>1.58</v>
      </c>
      <c r="O13706" s="24">
        <f t="shared" si="2148"/>
        <v>0</v>
      </c>
      <c r="P13706" s="24">
        <f t="shared" si="2149"/>
        <v>0</v>
      </c>
      <c r="Q13706" s="13"/>
    </row>
    <row r="13707" spans="1:17" x14ac:dyDescent="0.25">
      <c r="A13707" s="15">
        <v>42558</v>
      </c>
      <c r="B13707">
        <v>0</v>
      </c>
      <c r="C13707">
        <v>14728</v>
      </c>
      <c r="D13707">
        <v>0</v>
      </c>
      <c r="E13707">
        <v>1575</v>
      </c>
      <c r="F13707">
        <v>0</v>
      </c>
      <c r="G13707">
        <f t="shared" si="2144"/>
        <v>0</v>
      </c>
      <c r="H13707">
        <f t="shared" si="2145"/>
        <v>6755</v>
      </c>
      <c r="I13707">
        <f t="shared" si="2140"/>
        <v>2016</v>
      </c>
      <c r="J13707">
        <f t="shared" si="2141"/>
        <v>7</v>
      </c>
      <c r="K13707" s="24">
        <f t="shared" si="2142"/>
        <v>0</v>
      </c>
      <c r="L13707" s="24">
        <f t="shared" si="2143"/>
        <v>6.7549999999999999</v>
      </c>
      <c r="M13707" s="24">
        <f t="shared" si="2146"/>
        <v>14.728</v>
      </c>
      <c r="N13707" s="24">
        <f t="shared" si="2147"/>
        <v>1.575</v>
      </c>
      <c r="O13707" s="24">
        <f t="shared" si="2148"/>
        <v>0</v>
      </c>
      <c r="P13707" s="24">
        <f t="shared" si="2149"/>
        <v>0</v>
      </c>
      <c r="Q13707" s="13"/>
    </row>
    <row r="13708" spans="1:17" x14ac:dyDescent="0.25">
      <c r="A13708" s="15">
        <v>42559</v>
      </c>
      <c r="B13708">
        <v>0</v>
      </c>
      <c r="C13708">
        <v>14149</v>
      </c>
      <c r="D13708">
        <v>0</v>
      </c>
      <c r="E13708">
        <v>1587</v>
      </c>
      <c r="F13708">
        <v>0</v>
      </c>
      <c r="G13708">
        <f t="shared" si="2144"/>
        <v>92</v>
      </c>
      <c r="H13708">
        <f t="shared" si="2145"/>
        <v>6743</v>
      </c>
      <c r="I13708">
        <f t="shared" si="2140"/>
        <v>2016</v>
      </c>
      <c r="J13708">
        <f t="shared" si="2141"/>
        <v>7</v>
      </c>
      <c r="K13708" s="24">
        <f t="shared" si="2142"/>
        <v>9.1999999999999998E-2</v>
      </c>
      <c r="L13708" s="24">
        <f t="shared" si="2143"/>
        <v>6.7430000000000003</v>
      </c>
      <c r="M13708" s="24">
        <f t="shared" si="2146"/>
        <v>14.148999999999999</v>
      </c>
      <c r="N13708" s="24">
        <f t="shared" si="2147"/>
        <v>1.587</v>
      </c>
      <c r="O13708" s="24">
        <f t="shared" si="2148"/>
        <v>0</v>
      </c>
      <c r="P13708" s="24">
        <f t="shared" si="2149"/>
        <v>0</v>
      </c>
      <c r="Q13708" s="13"/>
    </row>
    <row r="13709" spans="1:17" x14ac:dyDescent="0.25">
      <c r="A13709" s="15">
        <v>42560</v>
      </c>
      <c r="B13709">
        <v>0</v>
      </c>
      <c r="C13709">
        <v>13758</v>
      </c>
      <c r="D13709">
        <v>0</v>
      </c>
      <c r="E13709">
        <v>1569</v>
      </c>
      <c r="F13709">
        <v>0</v>
      </c>
      <c r="G13709">
        <f t="shared" si="2144"/>
        <v>483</v>
      </c>
      <c r="H13709">
        <f t="shared" si="2145"/>
        <v>6761</v>
      </c>
      <c r="I13709">
        <f t="shared" si="2140"/>
        <v>2016</v>
      </c>
      <c r="J13709">
        <f t="shared" si="2141"/>
        <v>7</v>
      </c>
      <c r="K13709" s="24">
        <f t="shared" si="2142"/>
        <v>0.48299999999999998</v>
      </c>
      <c r="L13709" s="24">
        <f t="shared" si="2143"/>
        <v>6.7610000000000001</v>
      </c>
      <c r="M13709" s="24">
        <f t="shared" si="2146"/>
        <v>13.757999999999999</v>
      </c>
      <c r="N13709" s="24">
        <f t="shared" si="2147"/>
        <v>1.569</v>
      </c>
      <c r="O13709" s="24">
        <f t="shared" si="2148"/>
        <v>0</v>
      </c>
      <c r="P13709" s="24">
        <f t="shared" si="2149"/>
        <v>0</v>
      </c>
      <c r="Q13709" s="13"/>
    </row>
    <row r="13710" spans="1:17" x14ac:dyDescent="0.25">
      <c r="A13710" s="15">
        <v>42561</v>
      </c>
      <c r="B13710">
        <v>0</v>
      </c>
      <c r="C13710">
        <v>14091</v>
      </c>
      <c r="D13710">
        <v>0</v>
      </c>
      <c r="E13710">
        <v>1598</v>
      </c>
      <c r="F13710">
        <v>0</v>
      </c>
      <c r="G13710">
        <f t="shared" si="2144"/>
        <v>150</v>
      </c>
      <c r="H13710">
        <f t="shared" si="2145"/>
        <v>6732</v>
      </c>
      <c r="I13710">
        <f t="shared" si="2140"/>
        <v>2016</v>
      </c>
      <c r="J13710">
        <f t="shared" si="2141"/>
        <v>7</v>
      </c>
      <c r="K13710" s="24">
        <f t="shared" si="2142"/>
        <v>0.15</v>
      </c>
      <c r="L13710" s="24">
        <f t="shared" si="2143"/>
        <v>6.7320000000000002</v>
      </c>
      <c r="M13710" s="24">
        <f t="shared" si="2146"/>
        <v>14.090999999999999</v>
      </c>
      <c r="N13710" s="24">
        <f t="shared" si="2147"/>
        <v>1.5980000000000001</v>
      </c>
      <c r="O13710" s="24">
        <f t="shared" si="2148"/>
        <v>0</v>
      </c>
      <c r="P13710" s="24">
        <f t="shared" si="2149"/>
        <v>0</v>
      </c>
      <c r="Q13710" s="13"/>
    </row>
    <row r="13711" spans="1:17" x14ac:dyDescent="0.25">
      <c r="A13711" s="15">
        <v>42562</v>
      </c>
      <c r="B13711">
        <v>0</v>
      </c>
      <c r="C13711">
        <v>14242</v>
      </c>
      <c r="D13711">
        <v>0</v>
      </c>
      <c r="E13711">
        <v>1587</v>
      </c>
      <c r="F13711">
        <v>0</v>
      </c>
      <c r="G13711">
        <f t="shared" si="2144"/>
        <v>0</v>
      </c>
      <c r="H13711">
        <f t="shared" si="2145"/>
        <v>6743</v>
      </c>
      <c r="I13711">
        <f t="shared" si="2140"/>
        <v>2016</v>
      </c>
      <c r="J13711">
        <f t="shared" si="2141"/>
        <v>7</v>
      </c>
      <c r="K13711" s="24">
        <f t="shared" si="2142"/>
        <v>0</v>
      </c>
      <c r="L13711" s="24">
        <f t="shared" si="2143"/>
        <v>6.7430000000000003</v>
      </c>
      <c r="M13711" s="24">
        <f t="shared" si="2146"/>
        <v>14.242000000000001</v>
      </c>
      <c r="N13711" s="24">
        <f t="shared" si="2147"/>
        <v>1.587</v>
      </c>
      <c r="O13711" s="24">
        <f t="shared" si="2148"/>
        <v>0</v>
      </c>
      <c r="P13711" s="24">
        <f t="shared" si="2149"/>
        <v>0</v>
      </c>
      <c r="Q13711" s="13"/>
    </row>
    <row r="13712" spans="1:17" x14ac:dyDescent="0.25">
      <c r="A13712" s="15">
        <v>42563</v>
      </c>
      <c r="B13712">
        <v>0</v>
      </c>
      <c r="C13712">
        <v>14445</v>
      </c>
      <c r="D13712">
        <v>0</v>
      </c>
      <c r="E13712">
        <v>1592</v>
      </c>
      <c r="F13712">
        <v>0</v>
      </c>
      <c r="G13712">
        <f t="shared" si="2144"/>
        <v>0</v>
      </c>
      <c r="H13712">
        <f t="shared" si="2145"/>
        <v>6738</v>
      </c>
      <c r="I13712">
        <f t="shared" si="2140"/>
        <v>2016</v>
      </c>
      <c r="J13712">
        <f t="shared" si="2141"/>
        <v>7</v>
      </c>
      <c r="K13712" s="24">
        <f t="shared" si="2142"/>
        <v>0</v>
      </c>
      <c r="L13712" s="24">
        <f t="shared" si="2143"/>
        <v>6.7380000000000004</v>
      </c>
      <c r="M13712" s="24">
        <f t="shared" si="2146"/>
        <v>14.445</v>
      </c>
      <c r="N13712" s="24">
        <f t="shared" si="2147"/>
        <v>1.5920000000000001</v>
      </c>
      <c r="O13712" s="24">
        <f t="shared" si="2148"/>
        <v>0</v>
      </c>
      <c r="P13712" s="24">
        <f t="shared" si="2149"/>
        <v>0</v>
      </c>
      <c r="Q13712" s="13"/>
    </row>
    <row r="13713" spans="1:17" x14ac:dyDescent="0.25">
      <c r="A13713" s="15">
        <v>42564</v>
      </c>
      <c r="B13713">
        <v>0</v>
      </c>
      <c r="C13713">
        <v>14056</v>
      </c>
      <c r="D13713">
        <v>0</v>
      </c>
      <c r="E13713">
        <v>3282</v>
      </c>
      <c r="F13713">
        <v>0</v>
      </c>
      <c r="G13713">
        <f t="shared" si="2144"/>
        <v>185</v>
      </c>
      <c r="H13713">
        <f t="shared" si="2145"/>
        <v>5048</v>
      </c>
      <c r="I13713">
        <f t="shared" si="2140"/>
        <v>2016</v>
      </c>
      <c r="J13713">
        <f t="shared" si="2141"/>
        <v>7</v>
      </c>
      <c r="K13713" s="24">
        <f t="shared" si="2142"/>
        <v>0.185</v>
      </c>
      <c r="L13713" s="24">
        <f t="shared" si="2143"/>
        <v>5.048</v>
      </c>
      <c r="M13713" s="24">
        <f t="shared" si="2146"/>
        <v>14.055999999999999</v>
      </c>
      <c r="N13713" s="24">
        <f t="shared" si="2147"/>
        <v>3.282</v>
      </c>
      <c r="O13713" s="24">
        <f t="shared" si="2148"/>
        <v>0</v>
      </c>
      <c r="P13713" s="24">
        <f t="shared" si="2149"/>
        <v>0</v>
      </c>
      <c r="Q13713" s="13"/>
    </row>
    <row r="13714" spans="1:17" x14ac:dyDescent="0.25">
      <c r="A13714" s="15">
        <v>42565</v>
      </c>
      <c r="B13714">
        <v>0</v>
      </c>
      <c r="C13714">
        <v>13599</v>
      </c>
      <c r="D13714">
        <v>0</v>
      </c>
      <c r="E13714">
        <v>3303</v>
      </c>
      <c r="F13714">
        <v>0</v>
      </c>
      <c r="G13714">
        <f t="shared" si="2144"/>
        <v>642</v>
      </c>
      <c r="H13714">
        <f t="shared" si="2145"/>
        <v>5027</v>
      </c>
      <c r="I13714">
        <f t="shared" si="2140"/>
        <v>2016</v>
      </c>
      <c r="J13714">
        <f t="shared" si="2141"/>
        <v>7</v>
      </c>
      <c r="K13714" s="24">
        <f t="shared" si="2142"/>
        <v>0.64200000000000002</v>
      </c>
      <c r="L13714" s="24">
        <f t="shared" si="2143"/>
        <v>5.0270000000000001</v>
      </c>
      <c r="M13714" s="24">
        <f t="shared" si="2146"/>
        <v>13.599</v>
      </c>
      <c r="N13714" s="24">
        <f t="shared" si="2147"/>
        <v>3.3029999999999999</v>
      </c>
      <c r="O13714" s="24">
        <f t="shared" si="2148"/>
        <v>0</v>
      </c>
      <c r="P13714" s="24">
        <f t="shared" si="2149"/>
        <v>0</v>
      </c>
      <c r="Q13714" s="13"/>
    </row>
    <row r="13715" spans="1:17" x14ac:dyDescent="0.25">
      <c r="A13715" s="15">
        <v>42566</v>
      </c>
      <c r="B13715">
        <v>0</v>
      </c>
      <c r="C13715">
        <v>13899</v>
      </c>
      <c r="D13715">
        <v>0</v>
      </c>
      <c r="E13715">
        <v>3314</v>
      </c>
      <c r="F13715">
        <v>0</v>
      </c>
      <c r="G13715">
        <f t="shared" si="2144"/>
        <v>342</v>
      </c>
      <c r="H13715">
        <f t="shared" si="2145"/>
        <v>5016</v>
      </c>
      <c r="I13715">
        <f t="shared" si="2140"/>
        <v>2016</v>
      </c>
      <c r="J13715">
        <f t="shared" si="2141"/>
        <v>7</v>
      </c>
      <c r="K13715" s="24">
        <f t="shared" si="2142"/>
        <v>0.34200000000000003</v>
      </c>
      <c r="L13715" s="24">
        <f t="shared" si="2143"/>
        <v>5.016</v>
      </c>
      <c r="M13715" s="24">
        <f t="shared" si="2146"/>
        <v>13.898999999999999</v>
      </c>
      <c r="N13715" s="24">
        <f t="shared" si="2147"/>
        <v>3.3140000000000001</v>
      </c>
      <c r="O13715" s="24">
        <f t="shared" si="2148"/>
        <v>0</v>
      </c>
      <c r="P13715" s="24">
        <f t="shared" si="2149"/>
        <v>0</v>
      </c>
      <c r="Q13715" s="13"/>
    </row>
    <row r="13716" spans="1:17" x14ac:dyDescent="0.25">
      <c r="A13716" s="15">
        <v>42567</v>
      </c>
      <c r="B13716">
        <v>0</v>
      </c>
      <c r="C13716">
        <v>9284</v>
      </c>
      <c r="D13716">
        <v>0</v>
      </c>
      <c r="E13716">
        <v>1600</v>
      </c>
      <c r="F13716">
        <v>0</v>
      </c>
      <c r="G13716">
        <f t="shared" si="2144"/>
        <v>4957</v>
      </c>
      <c r="H13716">
        <f t="shared" si="2145"/>
        <v>6730</v>
      </c>
      <c r="I13716">
        <f t="shared" si="2140"/>
        <v>2016</v>
      </c>
      <c r="J13716">
        <f t="shared" si="2141"/>
        <v>7</v>
      </c>
      <c r="K13716" s="24">
        <f t="shared" si="2142"/>
        <v>4.9569999999999999</v>
      </c>
      <c r="L13716" s="24">
        <f t="shared" si="2143"/>
        <v>6.73</v>
      </c>
      <c r="M13716" s="24">
        <f t="shared" si="2146"/>
        <v>9.2840000000000007</v>
      </c>
      <c r="N13716" s="24">
        <f t="shared" si="2147"/>
        <v>1.6</v>
      </c>
      <c r="O13716" s="24">
        <f t="shared" si="2148"/>
        <v>0</v>
      </c>
      <c r="P13716" s="24">
        <f t="shared" si="2149"/>
        <v>0</v>
      </c>
      <c r="Q13716" s="13"/>
    </row>
    <row r="13717" spans="1:17" x14ac:dyDescent="0.25">
      <c r="A13717" s="15">
        <v>42568</v>
      </c>
      <c r="B13717">
        <v>0</v>
      </c>
      <c r="C13717">
        <v>6792</v>
      </c>
      <c r="D13717">
        <v>0</v>
      </c>
      <c r="E13717">
        <v>1583</v>
      </c>
      <c r="F13717">
        <v>0</v>
      </c>
      <c r="G13717">
        <f t="shared" si="2144"/>
        <v>7449</v>
      </c>
      <c r="H13717">
        <f t="shared" si="2145"/>
        <v>6747</v>
      </c>
      <c r="I13717">
        <f t="shared" si="2140"/>
        <v>2016</v>
      </c>
      <c r="J13717">
        <f t="shared" si="2141"/>
        <v>7</v>
      </c>
      <c r="K13717" s="24">
        <f t="shared" si="2142"/>
        <v>7.4489999999999998</v>
      </c>
      <c r="L13717" s="24">
        <f t="shared" si="2143"/>
        <v>6.7469999999999999</v>
      </c>
      <c r="M13717" s="24">
        <f t="shared" si="2146"/>
        <v>6.7919999999999998</v>
      </c>
      <c r="N13717" s="24">
        <f t="shared" si="2147"/>
        <v>1.583</v>
      </c>
      <c r="O13717" s="24">
        <f t="shared" si="2148"/>
        <v>0</v>
      </c>
      <c r="P13717" s="24">
        <f t="shared" si="2149"/>
        <v>0</v>
      </c>
      <c r="Q13717" s="13"/>
    </row>
    <row r="13718" spans="1:17" x14ac:dyDescent="0.25">
      <c r="A13718" s="15">
        <v>42569</v>
      </c>
      <c r="B13718">
        <v>0</v>
      </c>
      <c r="C13718">
        <v>2791</v>
      </c>
      <c r="D13718">
        <v>0</v>
      </c>
      <c r="E13718">
        <v>1584</v>
      </c>
      <c r="F13718">
        <v>0</v>
      </c>
      <c r="G13718">
        <f t="shared" si="2144"/>
        <v>11450</v>
      </c>
      <c r="H13718">
        <f t="shared" si="2145"/>
        <v>6746</v>
      </c>
      <c r="I13718">
        <f t="shared" si="2140"/>
        <v>2016</v>
      </c>
      <c r="J13718">
        <f t="shared" si="2141"/>
        <v>7</v>
      </c>
      <c r="K13718" s="24">
        <f t="shared" si="2142"/>
        <v>11.45</v>
      </c>
      <c r="L13718" s="24">
        <f t="shared" si="2143"/>
        <v>6.7460000000000004</v>
      </c>
      <c r="M13718" s="24">
        <f t="shared" si="2146"/>
        <v>2.7909999999999999</v>
      </c>
      <c r="N13718" s="24">
        <f t="shared" si="2147"/>
        <v>1.5840000000000001</v>
      </c>
      <c r="O13718" s="24">
        <f t="shared" si="2148"/>
        <v>0</v>
      </c>
      <c r="P13718" s="24">
        <f t="shared" si="2149"/>
        <v>0</v>
      </c>
      <c r="Q13718" s="13"/>
    </row>
    <row r="13719" spans="1:17" x14ac:dyDescent="0.25">
      <c r="A13719" s="15">
        <v>42570</v>
      </c>
      <c r="B13719">
        <v>0</v>
      </c>
      <c r="C13719">
        <v>1304</v>
      </c>
      <c r="D13719">
        <v>0</v>
      </c>
      <c r="E13719">
        <v>1586</v>
      </c>
      <c r="F13719">
        <v>0</v>
      </c>
      <c r="G13719">
        <f t="shared" si="2144"/>
        <v>12937</v>
      </c>
      <c r="H13719">
        <f t="shared" si="2145"/>
        <v>6744</v>
      </c>
      <c r="I13719">
        <f t="shared" si="2140"/>
        <v>2016</v>
      </c>
      <c r="J13719">
        <f t="shared" si="2141"/>
        <v>7</v>
      </c>
      <c r="K13719" s="24">
        <f t="shared" si="2142"/>
        <v>12.936999999999999</v>
      </c>
      <c r="L13719" s="24">
        <f t="shared" si="2143"/>
        <v>6.7439999999999998</v>
      </c>
      <c r="M13719" s="24">
        <f t="shared" si="2146"/>
        <v>1.304</v>
      </c>
      <c r="N13719" s="24">
        <f t="shared" si="2147"/>
        <v>1.5860000000000001</v>
      </c>
      <c r="O13719" s="24">
        <f t="shared" si="2148"/>
        <v>0</v>
      </c>
      <c r="P13719" s="24">
        <f t="shared" si="2149"/>
        <v>0</v>
      </c>
      <c r="Q13719" s="13"/>
    </row>
    <row r="13720" spans="1:17" x14ac:dyDescent="0.25">
      <c r="A13720" s="15">
        <v>42571</v>
      </c>
      <c r="B13720">
        <v>0</v>
      </c>
      <c r="C13720">
        <v>2588</v>
      </c>
      <c r="D13720">
        <v>0</v>
      </c>
      <c r="E13720">
        <v>1589</v>
      </c>
      <c r="F13720">
        <v>0</v>
      </c>
      <c r="G13720">
        <f t="shared" si="2144"/>
        <v>11653</v>
      </c>
      <c r="H13720">
        <f t="shared" si="2145"/>
        <v>6741</v>
      </c>
      <c r="I13720">
        <f t="shared" si="2140"/>
        <v>2016</v>
      </c>
      <c r="J13720">
        <f t="shared" si="2141"/>
        <v>7</v>
      </c>
      <c r="K13720" s="24">
        <f t="shared" si="2142"/>
        <v>11.653</v>
      </c>
      <c r="L13720" s="24">
        <f t="shared" si="2143"/>
        <v>6.7409999999999997</v>
      </c>
      <c r="M13720" s="24">
        <f t="shared" si="2146"/>
        <v>2.5880000000000001</v>
      </c>
      <c r="N13720" s="24">
        <f t="shared" si="2147"/>
        <v>1.589</v>
      </c>
      <c r="O13720" s="24">
        <f t="shared" si="2148"/>
        <v>0</v>
      </c>
      <c r="P13720" s="24">
        <f t="shared" si="2149"/>
        <v>0</v>
      </c>
      <c r="Q13720" s="13"/>
    </row>
    <row r="13721" spans="1:17" x14ac:dyDescent="0.25">
      <c r="A13721" s="15">
        <v>42572</v>
      </c>
      <c r="B13721">
        <v>0</v>
      </c>
      <c r="C13721">
        <v>7236</v>
      </c>
      <c r="D13721">
        <v>0</v>
      </c>
      <c r="E13721">
        <v>1579</v>
      </c>
      <c r="F13721">
        <v>0</v>
      </c>
      <c r="G13721">
        <f t="shared" si="2144"/>
        <v>7005</v>
      </c>
      <c r="H13721">
        <f t="shared" si="2145"/>
        <v>6751</v>
      </c>
      <c r="I13721">
        <f t="shared" si="2140"/>
        <v>2016</v>
      </c>
      <c r="J13721">
        <f t="shared" si="2141"/>
        <v>7</v>
      </c>
      <c r="K13721" s="24">
        <f t="shared" si="2142"/>
        <v>7.0049999999999999</v>
      </c>
      <c r="L13721" s="24">
        <f t="shared" si="2143"/>
        <v>6.7510000000000003</v>
      </c>
      <c r="M13721" s="24">
        <f t="shared" si="2146"/>
        <v>7.2359999999999998</v>
      </c>
      <c r="N13721" s="24">
        <f t="shared" si="2147"/>
        <v>1.579</v>
      </c>
      <c r="O13721" s="24">
        <f t="shared" si="2148"/>
        <v>0</v>
      </c>
      <c r="P13721" s="24">
        <f t="shared" si="2149"/>
        <v>0</v>
      </c>
      <c r="Q13721" s="13"/>
    </row>
    <row r="13722" spans="1:17" x14ac:dyDescent="0.25">
      <c r="A13722" s="15">
        <v>42573</v>
      </c>
      <c r="B13722">
        <v>0</v>
      </c>
      <c r="C13722">
        <v>11475</v>
      </c>
      <c r="D13722">
        <v>0</v>
      </c>
      <c r="E13722">
        <v>1582</v>
      </c>
      <c r="F13722">
        <v>0</v>
      </c>
      <c r="G13722">
        <f t="shared" si="2144"/>
        <v>2766</v>
      </c>
      <c r="H13722">
        <f t="shared" si="2145"/>
        <v>6748</v>
      </c>
      <c r="I13722">
        <f t="shared" si="2140"/>
        <v>2016</v>
      </c>
      <c r="J13722">
        <f t="shared" si="2141"/>
        <v>7</v>
      </c>
      <c r="K13722" s="24">
        <f t="shared" si="2142"/>
        <v>2.766</v>
      </c>
      <c r="L13722" s="24">
        <f t="shared" si="2143"/>
        <v>6.7480000000000002</v>
      </c>
      <c r="M13722" s="24">
        <f t="shared" si="2146"/>
        <v>11.475</v>
      </c>
      <c r="N13722" s="24">
        <f t="shared" si="2147"/>
        <v>1.5820000000000001</v>
      </c>
      <c r="O13722" s="24">
        <f t="shared" si="2148"/>
        <v>0</v>
      </c>
      <c r="P13722" s="24">
        <f t="shared" si="2149"/>
        <v>0</v>
      </c>
      <c r="Q13722" s="13"/>
    </row>
    <row r="13723" spans="1:17" x14ac:dyDescent="0.25">
      <c r="A13723" s="15">
        <v>42574</v>
      </c>
      <c r="B13723">
        <v>0</v>
      </c>
      <c r="C13723">
        <v>11893</v>
      </c>
      <c r="D13723">
        <v>0</v>
      </c>
      <c r="E13723">
        <v>1580</v>
      </c>
      <c r="F13723">
        <v>0</v>
      </c>
      <c r="G13723">
        <f t="shared" si="2144"/>
        <v>2348</v>
      </c>
      <c r="H13723">
        <f t="shared" si="2145"/>
        <v>6750</v>
      </c>
      <c r="I13723">
        <f t="shared" si="2140"/>
        <v>2016</v>
      </c>
      <c r="J13723">
        <f t="shared" si="2141"/>
        <v>7</v>
      </c>
      <c r="K13723" s="24">
        <f t="shared" si="2142"/>
        <v>2.3479999999999999</v>
      </c>
      <c r="L13723" s="24">
        <f t="shared" si="2143"/>
        <v>6.75</v>
      </c>
      <c r="M13723" s="24">
        <f t="shared" si="2146"/>
        <v>11.893000000000001</v>
      </c>
      <c r="N13723" s="24">
        <f t="shared" si="2147"/>
        <v>1.58</v>
      </c>
      <c r="O13723" s="24">
        <f t="shared" si="2148"/>
        <v>0</v>
      </c>
      <c r="P13723" s="24">
        <f t="shared" si="2149"/>
        <v>0</v>
      </c>
      <c r="Q13723" s="13"/>
    </row>
    <row r="13724" spans="1:17" x14ac:dyDescent="0.25">
      <c r="A13724" s="15">
        <v>42575</v>
      </c>
      <c r="B13724">
        <v>0</v>
      </c>
      <c r="C13724">
        <v>11752</v>
      </c>
      <c r="D13724">
        <v>0</v>
      </c>
      <c r="E13724">
        <v>1572</v>
      </c>
      <c r="F13724">
        <v>0</v>
      </c>
      <c r="G13724">
        <f t="shared" si="2144"/>
        <v>2489</v>
      </c>
      <c r="H13724">
        <f t="shared" si="2145"/>
        <v>6758</v>
      </c>
      <c r="I13724">
        <f t="shared" si="2140"/>
        <v>2016</v>
      </c>
      <c r="J13724">
        <f t="shared" si="2141"/>
        <v>7</v>
      </c>
      <c r="K13724" s="24">
        <f t="shared" si="2142"/>
        <v>2.4889999999999999</v>
      </c>
      <c r="L13724" s="24">
        <f t="shared" si="2143"/>
        <v>6.758</v>
      </c>
      <c r="M13724" s="24">
        <f t="shared" si="2146"/>
        <v>11.752000000000001</v>
      </c>
      <c r="N13724" s="24">
        <f t="shared" si="2147"/>
        <v>1.5720000000000001</v>
      </c>
      <c r="O13724" s="24">
        <f t="shared" si="2148"/>
        <v>0</v>
      </c>
      <c r="P13724" s="24">
        <f t="shared" si="2149"/>
        <v>0</v>
      </c>
      <c r="Q13724" s="13"/>
    </row>
    <row r="13725" spans="1:17" x14ac:dyDescent="0.25">
      <c r="A13725" s="15">
        <v>42576</v>
      </c>
      <c r="B13725">
        <v>0</v>
      </c>
      <c r="C13725">
        <v>12818</v>
      </c>
      <c r="D13725">
        <v>0</v>
      </c>
      <c r="E13725">
        <v>1573</v>
      </c>
      <c r="F13725">
        <v>0</v>
      </c>
      <c r="G13725">
        <f t="shared" si="2144"/>
        <v>1423</v>
      </c>
      <c r="H13725">
        <f t="shared" si="2145"/>
        <v>6757</v>
      </c>
      <c r="I13725">
        <f t="shared" si="2140"/>
        <v>2016</v>
      </c>
      <c r="J13725">
        <f t="shared" si="2141"/>
        <v>7</v>
      </c>
      <c r="K13725" s="24">
        <f t="shared" si="2142"/>
        <v>1.423</v>
      </c>
      <c r="L13725" s="24">
        <f t="shared" si="2143"/>
        <v>6.7569999999999997</v>
      </c>
      <c r="M13725" s="24">
        <f t="shared" si="2146"/>
        <v>12.818</v>
      </c>
      <c r="N13725" s="24">
        <f t="shared" si="2147"/>
        <v>1.573</v>
      </c>
      <c r="O13725" s="24">
        <f t="shared" si="2148"/>
        <v>0</v>
      </c>
      <c r="P13725" s="24">
        <f t="shared" si="2149"/>
        <v>0</v>
      </c>
      <c r="Q13725" s="13"/>
    </row>
    <row r="13726" spans="1:17" x14ac:dyDescent="0.25">
      <c r="A13726" s="15">
        <v>42577</v>
      </c>
      <c r="B13726">
        <v>0</v>
      </c>
      <c r="C13726">
        <v>13981</v>
      </c>
      <c r="D13726">
        <v>0</v>
      </c>
      <c r="E13726">
        <v>1608</v>
      </c>
      <c r="F13726">
        <v>0</v>
      </c>
      <c r="G13726">
        <f t="shared" si="2144"/>
        <v>260</v>
      </c>
      <c r="H13726">
        <f t="shared" si="2145"/>
        <v>6722</v>
      </c>
      <c r="I13726">
        <f t="shared" si="2140"/>
        <v>2016</v>
      </c>
      <c r="J13726">
        <f t="shared" si="2141"/>
        <v>7</v>
      </c>
      <c r="K13726" s="24">
        <f t="shared" si="2142"/>
        <v>0.26</v>
      </c>
      <c r="L13726" s="24">
        <f t="shared" si="2143"/>
        <v>6.7220000000000004</v>
      </c>
      <c r="M13726" s="24">
        <f t="shared" si="2146"/>
        <v>13.981</v>
      </c>
      <c r="N13726" s="24">
        <f t="shared" si="2147"/>
        <v>1.6080000000000001</v>
      </c>
      <c r="O13726" s="24">
        <f t="shared" si="2148"/>
        <v>0</v>
      </c>
      <c r="P13726" s="24">
        <f t="shared" si="2149"/>
        <v>0</v>
      </c>
      <c r="Q13726" s="13"/>
    </row>
    <row r="13727" spans="1:17" x14ac:dyDescent="0.25">
      <c r="A13727" s="15">
        <v>42578</v>
      </c>
      <c r="B13727">
        <v>0</v>
      </c>
      <c r="C13727">
        <v>14050</v>
      </c>
      <c r="D13727">
        <v>0</v>
      </c>
      <c r="E13727">
        <v>1597</v>
      </c>
      <c r="F13727">
        <v>0</v>
      </c>
      <c r="G13727">
        <f t="shared" si="2144"/>
        <v>191</v>
      </c>
      <c r="H13727">
        <f t="shared" si="2145"/>
        <v>6733</v>
      </c>
      <c r="I13727">
        <f t="shared" si="2140"/>
        <v>2016</v>
      </c>
      <c r="J13727">
        <f t="shared" si="2141"/>
        <v>7</v>
      </c>
      <c r="K13727" s="24">
        <f t="shared" si="2142"/>
        <v>0.191</v>
      </c>
      <c r="L13727" s="24">
        <f t="shared" si="2143"/>
        <v>6.7329999999999997</v>
      </c>
      <c r="M13727" s="24">
        <f t="shared" si="2146"/>
        <v>14.05</v>
      </c>
      <c r="N13727" s="24">
        <f t="shared" si="2147"/>
        <v>1.597</v>
      </c>
      <c r="O13727" s="24">
        <f t="shared" si="2148"/>
        <v>0</v>
      </c>
      <c r="P13727" s="24">
        <f t="shared" si="2149"/>
        <v>0</v>
      </c>
      <c r="Q13727" s="13"/>
    </row>
    <row r="13728" spans="1:17" x14ac:dyDescent="0.25">
      <c r="A13728" s="15">
        <v>42579</v>
      </c>
      <c r="B13728">
        <v>0</v>
      </c>
      <c r="C13728">
        <v>13881</v>
      </c>
      <c r="D13728">
        <v>0</v>
      </c>
      <c r="E13728">
        <v>1597</v>
      </c>
      <c r="F13728">
        <v>0</v>
      </c>
      <c r="G13728">
        <f t="shared" si="2144"/>
        <v>360</v>
      </c>
      <c r="H13728">
        <f t="shared" si="2145"/>
        <v>6733</v>
      </c>
      <c r="I13728">
        <f t="shared" si="2140"/>
        <v>2016</v>
      </c>
      <c r="J13728">
        <f t="shared" si="2141"/>
        <v>7</v>
      </c>
      <c r="K13728" s="24">
        <f t="shared" si="2142"/>
        <v>0.36</v>
      </c>
      <c r="L13728" s="24">
        <f t="shared" si="2143"/>
        <v>6.7329999999999997</v>
      </c>
      <c r="M13728" s="24">
        <f t="shared" si="2146"/>
        <v>13.881</v>
      </c>
      <c r="N13728" s="24">
        <f t="shared" si="2147"/>
        <v>1.597</v>
      </c>
      <c r="O13728" s="24">
        <f t="shared" si="2148"/>
        <v>0</v>
      </c>
      <c r="P13728" s="24">
        <f t="shared" si="2149"/>
        <v>0</v>
      </c>
      <c r="Q13728" s="13"/>
    </row>
    <row r="13729" spans="1:17" x14ac:dyDescent="0.25">
      <c r="A13729" s="15">
        <v>42580</v>
      </c>
      <c r="B13729">
        <v>0</v>
      </c>
      <c r="C13729">
        <v>14053</v>
      </c>
      <c r="D13729">
        <v>0</v>
      </c>
      <c r="E13729">
        <v>1601</v>
      </c>
      <c r="F13729">
        <v>0</v>
      </c>
      <c r="G13729">
        <f t="shared" si="2144"/>
        <v>188</v>
      </c>
      <c r="H13729">
        <f t="shared" si="2145"/>
        <v>6729</v>
      </c>
      <c r="I13729">
        <f t="shared" si="2140"/>
        <v>2016</v>
      </c>
      <c r="J13729">
        <f t="shared" si="2141"/>
        <v>7</v>
      </c>
      <c r="K13729" s="24">
        <f t="shared" si="2142"/>
        <v>0.188</v>
      </c>
      <c r="L13729" s="24">
        <f t="shared" si="2143"/>
        <v>6.7290000000000001</v>
      </c>
      <c r="M13729" s="24">
        <f t="shared" si="2146"/>
        <v>14.053000000000001</v>
      </c>
      <c r="N13729" s="24">
        <f t="shared" si="2147"/>
        <v>1.601</v>
      </c>
      <c r="O13729" s="24">
        <f t="shared" si="2148"/>
        <v>0</v>
      </c>
      <c r="P13729" s="24">
        <f t="shared" si="2149"/>
        <v>0</v>
      </c>
      <c r="Q13729" s="13"/>
    </row>
    <row r="13730" spans="1:17" x14ac:dyDescent="0.25">
      <c r="A13730" s="15">
        <v>42581</v>
      </c>
      <c r="B13730">
        <v>0</v>
      </c>
      <c r="C13730">
        <v>13062</v>
      </c>
      <c r="D13730">
        <v>0</v>
      </c>
      <c r="E13730">
        <v>3345</v>
      </c>
      <c r="F13730">
        <v>0</v>
      </c>
      <c r="G13730">
        <f t="shared" si="2144"/>
        <v>1179</v>
      </c>
      <c r="H13730">
        <f t="shared" si="2145"/>
        <v>4985</v>
      </c>
      <c r="I13730">
        <f t="shared" si="2140"/>
        <v>2016</v>
      </c>
      <c r="J13730">
        <f t="shared" si="2141"/>
        <v>7</v>
      </c>
      <c r="K13730" s="24">
        <f t="shared" si="2142"/>
        <v>1.179</v>
      </c>
      <c r="L13730" s="24">
        <f t="shared" si="2143"/>
        <v>4.9850000000000003</v>
      </c>
      <c r="M13730" s="24">
        <f t="shared" si="2146"/>
        <v>13.061999999999999</v>
      </c>
      <c r="N13730" s="24">
        <f t="shared" si="2147"/>
        <v>3.3450000000000002</v>
      </c>
      <c r="O13730" s="24">
        <f t="shared" si="2148"/>
        <v>0</v>
      </c>
      <c r="P13730" s="24">
        <f t="shared" si="2149"/>
        <v>0</v>
      </c>
      <c r="Q13730" s="13"/>
    </row>
    <row r="13731" spans="1:17" x14ac:dyDescent="0.25">
      <c r="A13731" s="15">
        <v>42582</v>
      </c>
      <c r="B13731">
        <v>0</v>
      </c>
      <c r="C13731">
        <v>12532</v>
      </c>
      <c r="D13731">
        <v>0</v>
      </c>
      <c r="E13731">
        <v>3356</v>
      </c>
      <c r="F13731">
        <v>0</v>
      </c>
      <c r="G13731">
        <f t="shared" si="2144"/>
        <v>1709</v>
      </c>
      <c r="H13731">
        <f t="shared" si="2145"/>
        <v>4974</v>
      </c>
      <c r="I13731">
        <f t="shared" si="2140"/>
        <v>2016</v>
      </c>
      <c r="J13731">
        <f t="shared" si="2141"/>
        <v>7</v>
      </c>
      <c r="K13731" s="24">
        <f t="shared" si="2142"/>
        <v>1.7090000000000001</v>
      </c>
      <c r="L13731" s="24">
        <f t="shared" si="2143"/>
        <v>4.9740000000000002</v>
      </c>
      <c r="M13731" s="24">
        <f t="shared" si="2146"/>
        <v>12.532</v>
      </c>
      <c r="N13731" s="24">
        <f t="shared" si="2147"/>
        <v>3.3559999999999999</v>
      </c>
      <c r="O13731" s="24">
        <f t="shared" si="2148"/>
        <v>0</v>
      </c>
      <c r="P13731" s="24">
        <f t="shared" si="2149"/>
        <v>0</v>
      </c>
      <c r="Q13731" s="13"/>
    </row>
    <row r="13732" spans="1:17" x14ac:dyDescent="0.25">
      <c r="A13732" s="15">
        <v>42583</v>
      </c>
      <c r="B13732">
        <v>0</v>
      </c>
      <c r="C13732">
        <v>14832</v>
      </c>
      <c r="D13732">
        <v>0</v>
      </c>
      <c r="E13732">
        <v>3352</v>
      </c>
      <c r="F13732">
        <v>0</v>
      </c>
      <c r="G13732">
        <f t="shared" si="2144"/>
        <v>0</v>
      </c>
      <c r="H13732">
        <f t="shared" si="2145"/>
        <v>4978</v>
      </c>
      <c r="I13732">
        <f t="shared" si="2140"/>
        <v>2016</v>
      </c>
      <c r="J13732">
        <f t="shared" si="2141"/>
        <v>8</v>
      </c>
      <c r="K13732" s="24">
        <f t="shared" si="2142"/>
        <v>0</v>
      </c>
      <c r="L13732" s="24">
        <f t="shared" si="2143"/>
        <v>4.9779999999999998</v>
      </c>
      <c r="M13732" s="24">
        <f t="shared" si="2146"/>
        <v>14.832000000000001</v>
      </c>
      <c r="N13732" s="24">
        <f t="shared" si="2147"/>
        <v>3.3519999999999999</v>
      </c>
      <c r="O13732" s="24">
        <f t="shared" si="2148"/>
        <v>0</v>
      </c>
      <c r="P13732" s="24">
        <f t="shared" si="2149"/>
        <v>0</v>
      </c>
      <c r="Q13732" s="13"/>
    </row>
    <row r="13733" spans="1:17" x14ac:dyDescent="0.25">
      <c r="A13733" s="15">
        <v>42584</v>
      </c>
      <c r="B13733">
        <v>0</v>
      </c>
      <c r="C13733">
        <v>15017</v>
      </c>
      <c r="D13733">
        <v>0</v>
      </c>
      <c r="E13733">
        <v>3380</v>
      </c>
      <c r="F13733">
        <v>0</v>
      </c>
      <c r="G13733">
        <f t="shared" si="2144"/>
        <v>0</v>
      </c>
      <c r="H13733">
        <f t="shared" si="2145"/>
        <v>4950</v>
      </c>
      <c r="I13733">
        <f t="shared" si="2140"/>
        <v>2016</v>
      </c>
      <c r="J13733">
        <f t="shared" si="2141"/>
        <v>8</v>
      </c>
      <c r="K13733" s="24">
        <f t="shared" si="2142"/>
        <v>0</v>
      </c>
      <c r="L13733" s="24">
        <f t="shared" si="2143"/>
        <v>4.95</v>
      </c>
      <c r="M13733" s="24">
        <f t="shared" si="2146"/>
        <v>15.016999999999999</v>
      </c>
      <c r="N13733" s="24">
        <f t="shared" si="2147"/>
        <v>3.38</v>
      </c>
      <c r="O13733" s="24">
        <f t="shared" si="2148"/>
        <v>0</v>
      </c>
      <c r="P13733" s="24">
        <f t="shared" si="2149"/>
        <v>0</v>
      </c>
      <c r="Q13733" s="13"/>
    </row>
    <row r="13734" spans="1:17" x14ac:dyDescent="0.25">
      <c r="A13734" s="15">
        <v>42585</v>
      </c>
      <c r="B13734">
        <v>0</v>
      </c>
      <c r="C13734">
        <v>10310</v>
      </c>
      <c r="D13734">
        <v>0</v>
      </c>
      <c r="E13734">
        <v>3345</v>
      </c>
      <c r="F13734">
        <v>0</v>
      </c>
      <c r="G13734">
        <f t="shared" si="2144"/>
        <v>3931</v>
      </c>
      <c r="H13734">
        <f t="shared" si="2145"/>
        <v>4985</v>
      </c>
      <c r="I13734">
        <f t="shared" si="2140"/>
        <v>2016</v>
      </c>
      <c r="J13734">
        <f t="shared" si="2141"/>
        <v>8</v>
      </c>
      <c r="K13734" s="24">
        <f t="shared" si="2142"/>
        <v>3.931</v>
      </c>
      <c r="L13734" s="24">
        <f t="shared" si="2143"/>
        <v>4.9850000000000003</v>
      </c>
      <c r="M13734" s="24">
        <f t="shared" si="2146"/>
        <v>10.31</v>
      </c>
      <c r="N13734" s="24">
        <f t="shared" si="2147"/>
        <v>3.3450000000000002</v>
      </c>
      <c r="O13734" s="24">
        <f t="shared" si="2148"/>
        <v>0</v>
      </c>
      <c r="P13734" s="24">
        <f t="shared" si="2149"/>
        <v>0</v>
      </c>
      <c r="Q13734" s="13"/>
    </row>
    <row r="13735" spans="1:17" x14ac:dyDescent="0.25">
      <c r="A13735" s="15">
        <v>42586</v>
      </c>
      <c r="B13735">
        <v>0</v>
      </c>
      <c r="C13735">
        <v>15297</v>
      </c>
      <c r="D13735">
        <v>0</v>
      </c>
      <c r="E13735">
        <v>3346</v>
      </c>
      <c r="F13735">
        <v>0</v>
      </c>
      <c r="G13735">
        <f t="shared" si="2144"/>
        <v>0</v>
      </c>
      <c r="H13735">
        <f t="shared" si="2145"/>
        <v>4984</v>
      </c>
      <c r="I13735">
        <f t="shared" si="2140"/>
        <v>2016</v>
      </c>
      <c r="J13735">
        <f t="shared" si="2141"/>
        <v>8</v>
      </c>
      <c r="K13735" s="24">
        <f t="shared" si="2142"/>
        <v>0</v>
      </c>
      <c r="L13735" s="24">
        <f t="shared" si="2143"/>
        <v>4.984</v>
      </c>
      <c r="M13735" s="24">
        <f t="shared" si="2146"/>
        <v>15.297000000000001</v>
      </c>
      <c r="N13735" s="24">
        <f t="shared" si="2147"/>
        <v>3.3460000000000001</v>
      </c>
      <c r="O13735" s="24">
        <f t="shared" si="2148"/>
        <v>0</v>
      </c>
      <c r="P13735" s="24">
        <f t="shared" si="2149"/>
        <v>0</v>
      </c>
      <c r="Q13735" s="13"/>
    </row>
    <row r="13736" spans="1:17" x14ac:dyDescent="0.25">
      <c r="A13736" s="15">
        <v>42587</v>
      </c>
      <c r="B13736">
        <v>0</v>
      </c>
      <c r="C13736">
        <v>14728</v>
      </c>
      <c r="D13736">
        <v>0</v>
      </c>
      <c r="E13736">
        <v>3344</v>
      </c>
      <c r="F13736">
        <v>0</v>
      </c>
      <c r="G13736">
        <f t="shared" si="2144"/>
        <v>0</v>
      </c>
      <c r="H13736">
        <f t="shared" si="2145"/>
        <v>4986</v>
      </c>
      <c r="I13736">
        <f t="shared" si="2140"/>
        <v>2016</v>
      </c>
      <c r="J13736">
        <f t="shared" si="2141"/>
        <v>8</v>
      </c>
      <c r="K13736" s="24">
        <f t="shared" si="2142"/>
        <v>0</v>
      </c>
      <c r="L13736" s="24">
        <f t="shared" si="2143"/>
        <v>4.9859999999999998</v>
      </c>
      <c r="M13736" s="24">
        <f t="shared" si="2146"/>
        <v>14.728</v>
      </c>
      <c r="N13736" s="24">
        <f t="shared" si="2147"/>
        <v>3.3439999999999999</v>
      </c>
      <c r="O13736" s="24">
        <f t="shared" si="2148"/>
        <v>0</v>
      </c>
      <c r="P13736" s="24">
        <f t="shared" si="2149"/>
        <v>0</v>
      </c>
      <c r="Q13736" s="13"/>
    </row>
    <row r="13737" spans="1:17" x14ac:dyDescent="0.25">
      <c r="A13737" s="15">
        <v>42588</v>
      </c>
      <c r="B13737">
        <v>0</v>
      </c>
      <c r="C13737">
        <v>11866</v>
      </c>
      <c r="D13737">
        <v>0</v>
      </c>
      <c r="E13737">
        <v>3336</v>
      </c>
      <c r="F13737">
        <v>0</v>
      </c>
      <c r="G13737">
        <f t="shared" si="2144"/>
        <v>2375</v>
      </c>
      <c r="H13737">
        <f t="shared" si="2145"/>
        <v>4994</v>
      </c>
      <c r="I13737">
        <f t="shared" si="2140"/>
        <v>2016</v>
      </c>
      <c r="J13737">
        <f t="shared" si="2141"/>
        <v>8</v>
      </c>
      <c r="K13737" s="24">
        <f t="shared" si="2142"/>
        <v>2.375</v>
      </c>
      <c r="L13737" s="24">
        <f t="shared" si="2143"/>
        <v>4.9939999999999998</v>
      </c>
      <c r="M13737" s="24">
        <f t="shared" si="2146"/>
        <v>11.866</v>
      </c>
      <c r="N13737" s="24">
        <f t="shared" si="2147"/>
        <v>3.3359999999999999</v>
      </c>
      <c r="O13737" s="24">
        <f t="shared" si="2148"/>
        <v>0</v>
      </c>
      <c r="P13737" s="24">
        <f t="shared" si="2149"/>
        <v>0</v>
      </c>
      <c r="Q13737" s="13"/>
    </row>
    <row r="13738" spans="1:17" x14ac:dyDescent="0.25">
      <c r="A13738" s="15">
        <v>42589</v>
      </c>
      <c r="B13738">
        <v>0</v>
      </c>
      <c r="C13738">
        <v>12897</v>
      </c>
      <c r="D13738">
        <v>0</v>
      </c>
      <c r="E13738">
        <v>3330</v>
      </c>
      <c r="F13738">
        <v>0</v>
      </c>
      <c r="G13738">
        <f t="shared" si="2144"/>
        <v>1344</v>
      </c>
      <c r="H13738">
        <f t="shared" si="2145"/>
        <v>5000</v>
      </c>
      <c r="I13738">
        <f t="shared" si="2140"/>
        <v>2016</v>
      </c>
      <c r="J13738">
        <f t="shared" si="2141"/>
        <v>8</v>
      </c>
      <c r="K13738" s="24">
        <f t="shared" si="2142"/>
        <v>1.3440000000000001</v>
      </c>
      <c r="L13738" s="24">
        <f t="shared" si="2143"/>
        <v>5</v>
      </c>
      <c r="M13738" s="24">
        <f t="shared" si="2146"/>
        <v>12.897</v>
      </c>
      <c r="N13738" s="24">
        <f t="shared" si="2147"/>
        <v>3.33</v>
      </c>
      <c r="O13738" s="24">
        <f t="shared" si="2148"/>
        <v>0</v>
      </c>
      <c r="P13738" s="24">
        <f t="shared" si="2149"/>
        <v>0</v>
      </c>
      <c r="Q13738" s="13"/>
    </row>
    <row r="13739" spans="1:17" x14ac:dyDescent="0.25">
      <c r="A13739" s="15">
        <v>42590</v>
      </c>
      <c r="B13739">
        <v>0</v>
      </c>
      <c r="C13739">
        <v>10158</v>
      </c>
      <c r="D13739">
        <v>0</v>
      </c>
      <c r="E13739">
        <v>3329</v>
      </c>
      <c r="F13739">
        <v>0</v>
      </c>
      <c r="G13739">
        <f t="shared" si="2144"/>
        <v>4083</v>
      </c>
      <c r="H13739">
        <f t="shared" si="2145"/>
        <v>5001</v>
      </c>
      <c r="I13739">
        <f t="shared" si="2140"/>
        <v>2016</v>
      </c>
      <c r="J13739">
        <f t="shared" si="2141"/>
        <v>8</v>
      </c>
      <c r="K13739" s="24">
        <f t="shared" si="2142"/>
        <v>4.0830000000000002</v>
      </c>
      <c r="L13739" s="24">
        <f t="shared" si="2143"/>
        <v>5.0010000000000003</v>
      </c>
      <c r="M13739" s="24">
        <f t="shared" si="2146"/>
        <v>10.157999999999999</v>
      </c>
      <c r="N13739" s="24">
        <f t="shared" si="2147"/>
        <v>3.3290000000000002</v>
      </c>
      <c r="O13739" s="24">
        <f t="shared" si="2148"/>
        <v>0</v>
      </c>
      <c r="P13739" s="24">
        <f t="shared" si="2149"/>
        <v>0</v>
      </c>
      <c r="Q13739" s="13"/>
    </row>
    <row r="13740" spans="1:17" x14ac:dyDescent="0.25">
      <c r="A13740" s="15">
        <v>42591</v>
      </c>
      <c r="B13740">
        <v>0</v>
      </c>
      <c r="C13740">
        <v>14144</v>
      </c>
      <c r="D13740">
        <v>0</v>
      </c>
      <c r="E13740">
        <v>3326</v>
      </c>
      <c r="F13740">
        <v>0</v>
      </c>
      <c r="G13740">
        <f t="shared" si="2144"/>
        <v>97</v>
      </c>
      <c r="H13740">
        <f t="shared" si="2145"/>
        <v>5004</v>
      </c>
      <c r="I13740">
        <f t="shared" si="2140"/>
        <v>2016</v>
      </c>
      <c r="J13740">
        <f t="shared" si="2141"/>
        <v>8</v>
      </c>
      <c r="K13740" s="24">
        <f t="shared" si="2142"/>
        <v>9.7000000000000003E-2</v>
      </c>
      <c r="L13740" s="24">
        <f t="shared" si="2143"/>
        <v>5.0039999999999996</v>
      </c>
      <c r="M13740" s="24">
        <f t="shared" si="2146"/>
        <v>14.144</v>
      </c>
      <c r="N13740" s="24">
        <f t="shared" si="2147"/>
        <v>3.3260000000000001</v>
      </c>
      <c r="O13740" s="24">
        <f t="shared" si="2148"/>
        <v>0</v>
      </c>
      <c r="P13740" s="24">
        <f t="shared" si="2149"/>
        <v>0</v>
      </c>
      <c r="Q13740" s="13"/>
    </row>
    <row r="13741" spans="1:17" x14ac:dyDescent="0.25">
      <c r="A13741" s="15">
        <v>42592</v>
      </c>
      <c r="B13741">
        <v>0</v>
      </c>
      <c r="C13741">
        <v>12807</v>
      </c>
      <c r="D13741">
        <v>0</v>
      </c>
      <c r="E13741">
        <v>3333</v>
      </c>
      <c r="F13741">
        <v>0</v>
      </c>
      <c r="G13741">
        <f t="shared" si="2144"/>
        <v>1434</v>
      </c>
      <c r="H13741">
        <f t="shared" si="2145"/>
        <v>4997</v>
      </c>
      <c r="I13741">
        <f t="shared" si="2140"/>
        <v>2016</v>
      </c>
      <c r="J13741">
        <f t="shared" si="2141"/>
        <v>8</v>
      </c>
      <c r="K13741" s="24">
        <f t="shared" si="2142"/>
        <v>1.4339999999999999</v>
      </c>
      <c r="L13741" s="24">
        <f t="shared" si="2143"/>
        <v>4.9969999999999999</v>
      </c>
      <c r="M13741" s="24">
        <f t="shared" si="2146"/>
        <v>12.807</v>
      </c>
      <c r="N13741" s="24">
        <f t="shared" si="2147"/>
        <v>3.3330000000000002</v>
      </c>
      <c r="O13741" s="24">
        <f t="shared" si="2148"/>
        <v>0</v>
      </c>
      <c r="P13741" s="24">
        <f t="shared" si="2149"/>
        <v>0</v>
      </c>
      <c r="Q13741" s="13"/>
    </row>
    <row r="13742" spans="1:17" x14ac:dyDescent="0.25">
      <c r="A13742" s="15">
        <v>42593</v>
      </c>
      <c r="B13742">
        <v>0</v>
      </c>
      <c r="C13742">
        <v>12789</v>
      </c>
      <c r="D13742">
        <v>0</v>
      </c>
      <c r="E13742">
        <v>3336</v>
      </c>
      <c r="F13742">
        <v>0</v>
      </c>
      <c r="G13742">
        <f t="shared" si="2144"/>
        <v>1452</v>
      </c>
      <c r="H13742">
        <f t="shared" si="2145"/>
        <v>4994</v>
      </c>
      <c r="I13742">
        <f t="shared" si="2140"/>
        <v>2016</v>
      </c>
      <c r="J13742">
        <f t="shared" si="2141"/>
        <v>8</v>
      </c>
      <c r="K13742" s="24">
        <f t="shared" si="2142"/>
        <v>1.452</v>
      </c>
      <c r="L13742" s="24">
        <f t="shared" si="2143"/>
        <v>4.9939999999999998</v>
      </c>
      <c r="M13742" s="24">
        <f t="shared" si="2146"/>
        <v>12.789</v>
      </c>
      <c r="N13742" s="24">
        <f t="shared" si="2147"/>
        <v>3.3359999999999999</v>
      </c>
      <c r="O13742" s="24">
        <f t="shared" si="2148"/>
        <v>0</v>
      </c>
      <c r="P13742" s="24">
        <f t="shared" si="2149"/>
        <v>0</v>
      </c>
      <c r="Q13742" s="13"/>
    </row>
    <row r="13743" spans="1:17" x14ac:dyDescent="0.25">
      <c r="A13743" s="15">
        <v>42594</v>
      </c>
      <c r="B13743">
        <v>0</v>
      </c>
      <c r="C13743">
        <v>12848</v>
      </c>
      <c r="D13743">
        <v>0</v>
      </c>
      <c r="E13743">
        <v>3335</v>
      </c>
      <c r="F13743">
        <v>0</v>
      </c>
      <c r="G13743">
        <f t="shared" si="2144"/>
        <v>1393</v>
      </c>
      <c r="H13743">
        <f t="shared" si="2145"/>
        <v>4995</v>
      </c>
      <c r="I13743">
        <f t="shared" si="2140"/>
        <v>2016</v>
      </c>
      <c r="J13743">
        <f t="shared" si="2141"/>
        <v>8</v>
      </c>
      <c r="K13743" s="24">
        <f t="shared" si="2142"/>
        <v>1.393</v>
      </c>
      <c r="L13743" s="24">
        <f t="shared" si="2143"/>
        <v>4.9950000000000001</v>
      </c>
      <c r="M13743" s="24">
        <f t="shared" si="2146"/>
        <v>12.848000000000001</v>
      </c>
      <c r="N13743" s="24">
        <f t="shared" si="2147"/>
        <v>3.335</v>
      </c>
      <c r="O13743" s="24">
        <f t="shared" si="2148"/>
        <v>0</v>
      </c>
      <c r="P13743" s="24">
        <f t="shared" si="2149"/>
        <v>0</v>
      </c>
      <c r="Q13743" s="13"/>
    </row>
    <row r="13744" spans="1:17" x14ac:dyDescent="0.25">
      <c r="A13744" s="15">
        <v>42595</v>
      </c>
      <c r="B13744">
        <v>0</v>
      </c>
      <c r="C13744">
        <v>14262</v>
      </c>
      <c r="D13744">
        <v>0</v>
      </c>
      <c r="E13744">
        <v>3331</v>
      </c>
      <c r="F13744">
        <v>0</v>
      </c>
      <c r="G13744">
        <f t="shared" si="2144"/>
        <v>0</v>
      </c>
      <c r="H13744">
        <f t="shared" si="2145"/>
        <v>4999</v>
      </c>
      <c r="I13744">
        <f t="shared" si="2140"/>
        <v>2016</v>
      </c>
      <c r="J13744">
        <f t="shared" si="2141"/>
        <v>8</v>
      </c>
      <c r="K13744" s="24">
        <f t="shared" si="2142"/>
        <v>0</v>
      </c>
      <c r="L13744" s="24">
        <f t="shared" si="2143"/>
        <v>4.9989999999999997</v>
      </c>
      <c r="M13744" s="24">
        <f t="shared" si="2146"/>
        <v>14.262</v>
      </c>
      <c r="N13744" s="24">
        <f t="shared" si="2147"/>
        <v>3.331</v>
      </c>
      <c r="O13744" s="24">
        <f t="shared" si="2148"/>
        <v>0</v>
      </c>
      <c r="P13744" s="24">
        <f t="shared" si="2149"/>
        <v>0</v>
      </c>
      <c r="Q13744" s="13"/>
    </row>
    <row r="13745" spans="1:17" x14ac:dyDescent="0.25">
      <c r="A13745" s="15">
        <v>42596</v>
      </c>
      <c r="B13745">
        <v>0</v>
      </c>
      <c r="C13745">
        <v>14017</v>
      </c>
      <c r="D13745">
        <v>0</v>
      </c>
      <c r="E13745">
        <v>3329</v>
      </c>
      <c r="F13745">
        <v>0</v>
      </c>
      <c r="G13745">
        <f t="shared" si="2144"/>
        <v>224</v>
      </c>
      <c r="H13745">
        <f t="shared" si="2145"/>
        <v>5001</v>
      </c>
      <c r="I13745">
        <f t="shared" si="2140"/>
        <v>2016</v>
      </c>
      <c r="J13745">
        <f t="shared" si="2141"/>
        <v>8</v>
      </c>
      <c r="K13745" s="24">
        <f t="shared" si="2142"/>
        <v>0.224</v>
      </c>
      <c r="L13745" s="24">
        <f t="shared" si="2143"/>
        <v>5.0010000000000003</v>
      </c>
      <c r="M13745" s="24">
        <f t="shared" si="2146"/>
        <v>14.016999999999999</v>
      </c>
      <c r="N13745" s="24">
        <f t="shared" si="2147"/>
        <v>3.3290000000000002</v>
      </c>
      <c r="O13745" s="24">
        <f t="shared" si="2148"/>
        <v>0</v>
      </c>
      <c r="P13745" s="24">
        <f t="shared" si="2149"/>
        <v>0</v>
      </c>
      <c r="Q13745" s="13"/>
    </row>
    <row r="13746" spans="1:17" x14ac:dyDescent="0.25">
      <c r="A13746" s="15">
        <v>42597</v>
      </c>
      <c r="B13746">
        <v>0</v>
      </c>
      <c r="C13746">
        <v>14026</v>
      </c>
      <c r="D13746">
        <v>0</v>
      </c>
      <c r="E13746">
        <v>3337</v>
      </c>
      <c r="F13746">
        <v>0</v>
      </c>
      <c r="G13746">
        <f t="shared" si="2144"/>
        <v>215</v>
      </c>
      <c r="H13746">
        <f t="shared" si="2145"/>
        <v>4993</v>
      </c>
      <c r="I13746">
        <f t="shared" si="2140"/>
        <v>2016</v>
      </c>
      <c r="J13746">
        <f t="shared" si="2141"/>
        <v>8</v>
      </c>
      <c r="K13746" s="24">
        <f t="shared" si="2142"/>
        <v>0.215</v>
      </c>
      <c r="L13746" s="24">
        <f t="shared" si="2143"/>
        <v>4.9930000000000003</v>
      </c>
      <c r="M13746" s="24">
        <f t="shared" si="2146"/>
        <v>14.026</v>
      </c>
      <c r="N13746" s="24">
        <f t="shared" si="2147"/>
        <v>3.3370000000000002</v>
      </c>
      <c r="O13746" s="24">
        <f t="shared" si="2148"/>
        <v>0</v>
      </c>
      <c r="P13746" s="24">
        <f t="shared" si="2149"/>
        <v>0</v>
      </c>
      <c r="Q13746" s="13"/>
    </row>
    <row r="13747" spans="1:17" x14ac:dyDescent="0.25">
      <c r="A13747" s="15">
        <v>42598</v>
      </c>
      <c r="B13747">
        <v>0</v>
      </c>
      <c r="C13747">
        <v>14936</v>
      </c>
      <c r="D13747">
        <v>0</v>
      </c>
      <c r="E13747">
        <v>6636</v>
      </c>
      <c r="F13747">
        <v>0</v>
      </c>
      <c r="G13747">
        <f t="shared" si="2144"/>
        <v>0</v>
      </c>
      <c r="H13747">
        <f t="shared" si="2145"/>
        <v>1694</v>
      </c>
      <c r="I13747">
        <f t="shared" si="2140"/>
        <v>2016</v>
      </c>
      <c r="J13747">
        <f t="shared" si="2141"/>
        <v>8</v>
      </c>
      <c r="K13747" s="24">
        <f t="shared" si="2142"/>
        <v>0</v>
      </c>
      <c r="L13747" s="24">
        <f t="shared" si="2143"/>
        <v>1.694</v>
      </c>
      <c r="M13747" s="24">
        <f t="shared" si="2146"/>
        <v>14.936</v>
      </c>
      <c r="N13747" s="24">
        <f t="shared" si="2147"/>
        <v>6.6360000000000001</v>
      </c>
      <c r="O13747" s="24">
        <f t="shared" si="2148"/>
        <v>0</v>
      </c>
      <c r="P13747" s="24">
        <f t="shared" si="2149"/>
        <v>0</v>
      </c>
      <c r="Q13747" s="13"/>
    </row>
    <row r="13748" spans="1:17" x14ac:dyDescent="0.25">
      <c r="A13748" s="15">
        <v>42599</v>
      </c>
      <c r="B13748">
        <v>0</v>
      </c>
      <c r="C13748">
        <v>14017</v>
      </c>
      <c r="D13748">
        <v>0</v>
      </c>
      <c r="E13748">
        <v>6691</v>
      </c>
      <c r="F13748">
        <v>0</v>
      </c>
      <c r="G13748">
        <f t="shared" si="2144"/>
        <v>224</v>
      </c>
      <c r="H13748">
        <f t="shared" si="2145"/>
        <v>1639</v>
      </c>
      <c r="I13748">
        <f t="shared" ref="I13748:I13792" si="2150">YEAR(A13748)</f>
        <v>2016</v>
      </c>
      <c r="J13748">
        <f t="shared" ref="J13748:J13792" si="2151">MONTH(A13748)</f>
        <v>8</v>
      </c>
      <c r="K13748" s="24">
        <f t="shared" ref="K13748:K13792" si="2152">G13748/1000</f>
        <v>0.224</v>
      </c>
      <c r="L13748" s="24">
        <f t="shared" ref="L13748:L13792" si="2153">H13748/1000</f>
        <v>1.639</v>
      </c>
      <c r="M13748" s="24">
        <f t="shared" si="2146"/>
        <v>14.016999999999999</v>
      </c>
      <c r="N13748" s="24">
        <f t="shared" si="2147"/>
        <v>6.6909999999999998</v>
      </c>
      <c r="O13748" s="24">
        <f t="shared" si="2148"/>
        <v>0</v>
      </c>
      <c r="P13748" s="24">
        <f t="shared" si="2149"/>
        <v>0</v>
      </c>
      <c r="Q13748" s="13"/>
    </row>
    <row r="13749" spans="1:17" x14ac:dyDescent="0.25">
      <c r="A13749" s="15">
        <v>42600</v>
      </c>
      <c r="B13749">
        <v>0</v>
      </c>
      <c r="C13749">
        <v>14017</v>
      </c>
      <c r="D13749">
        <v>0</v>
      </c>
      <c r="E13749">
        <v>6646</v>
      </c>
      <c r="F13749">
        <v>0</v>
      </c>
      <c r="G13749">
        <f t="shared" si="2144"/>
        <v>224</v>
      </c>
      <c r="H13749">
        <f t="shared" si="2145"/>
        <v>1684</v>
      </c>
      <c r="I13749">
        <f t="shared" si="2150"/>
        <v>2016</v>
      </c>
      <c r="J13749">
        <f t="shared" si="2151"/>
        <v>8</v>
      </c>
      <c r="K13749" s="24">
        <f t="shared" si="2152"/>
        <v>0.224</v>
      </c>
      <c r="L13749" s="24">
        <f t="shared" si="2153"/>
        <v>1.6839999999999999</v>
      </c>
      <c r="M13749" s="24">
        <f t="shared" si="2146"/>
        <v>14.016999999999999</v>
      </c>
      <c r="N13749" s="24">
        <f t="shared" si="2147"/>
        <v>6.6459999999999999</v>
      </c>
      <c r="O13749" s="24">
        <f t="shared" si="2148"/>
        <v>0</v>
      </c>
      <c r="P13749" s="24">
        <f t="shared" si="2149"/>
        <v>0</v>
      </c>
      <c r="Q13749" s="13"/>
    </row>
    <row r="13750" spans="1:17" x14ac:dyDescent="0.25">
      <c r="A13750" s="15">
        <v>42601</v>
      </c>
      <c r="B13750">
        <v>0</v>
      </c>
      <c r="C13750">
        <v>14017</v>
      </c>
      <c r="D13750">
        <v>0</v>
      </c>
      <c r="E13750">
        <v>6652</v>
      </c>
      <c r="F13750">
        <v>0</v>
      </c>
      <c r="G13750">
        <f t="shared" si="2144"/>
        <v>224</v>
      </c>
      <c r="H13750">
        <f t="shared" si="2145"/>
        <v>1678</v>
      </c>
      <c r="I13750">
        <f t="shared" si="2150"/>
        <v>2016</v>
      </c>
      <c r="J13750">
        <f t="shared" si="2151"/>
        <v>8</v>
      </c>
      <c r="K13750" s="24">
        <f t="shared" si="2152"/>
        <v>0.224</v>
      </c>
      <c r="L13750" s="24">
        <f t="shared" si="2153"/>
        <v>1.6779999999999999</v>
      </c>
      <c r="M13750" s="24">
        <f t="shared" si="2146"/>
        <v>14.016999999999999</v>
      </c>
      <c r="N13750" s="24">
        <f t="shared" si="2147"/>
        <v>6.6520000000000001</v>
      </c>
      <c r="O13750" s="24">
        <f t="shared" si="2148"/>
        <v>0</v>
      </c>
      <c r="P13750" s="24">
        <f t="shared" si="2149"/>
        <v>0</v>
      </c>
      <c r="Q13750" s="13"/>
    </row>
    <row r="13751" spans="1:17" x14ac:dyDescent="0.25">
      <c r="A13751" s="15">
        <v>42602</v>
      </c>
      <c r="B13751">
        <v>0</v>
      </c>
      <c r="C13751">
        <v>14017</v>
      </c>
      <c r="D13751">
        <v>0</v>
      </c>
      <c r="E13751">
        <v>6631</v>
      </c>
      <c r="F13751">
        <v>0</v>
      </c>
      <c r="G13751">
        <f t="shared" si="2144"/>
        <v>224</v>
      </c>
      <c r="H13751">
        <f t="shared" si="2145"/>
        <v>1699</v>
      </c>
      <c r="I13751">
        <f t="shared" si="2150"/>
        <v>2016</v>
      </c>
      <c r="J13751">
        <f t="shared" si="2151"/>
        <v>8</v>
      </c>
      <c r="K13751" s="24">
        <f t="shared" si="2152"/>
        <v>0.224</v>
      </c>
      <c r="L13751" s="24">
        <f t="shared" si="2153"/>
        <v>1.6990000000000001</v>
      </c>
      <c r="M13751" s="24">
        <f t="shared" si="2146"/>
        <v>14.016999999999999</v>
      </c>
      <c r="N13751" s="24">
        <f t="shared" si="2147"/>
        <v>6.6310000000000002</v>
      </c>
      <c r="O13751" s="24">
        <f t="shared" si="2148"/>
        <v>0</v>
      </c>
      <c r="P13751" s="24">
        <f t="shared" si="2149"/>
        <v>0</v>
      </c>
      <c r="Q13751" s="13"/>
    </row>
    <row r="13752" spans="1:17" x14ac:dyDescent="0.25">
      <c r="A13752" s="15">
        <v>42603</v>
      </c>
      <c r="B13752">
        <v>0</v>
      </c>
      <c r="C13752">
        <v>14153</v>
      </c>
      <c r="D13752">
        <v>0</v>
      </c>
      <c r="E13752">
        <v>6651</v>
      </c>
      <c r="F13752">
        <v>0</v>
      </c>
      <c r="G13752">
        <f t="shared" si="2144"/>
        <v>88</v>
      </c>
      <c r="H13752">
        <f t="shared" si="2145"/>
        <v>1679</v>
      </c>
      <c r="I13752">
        <f t="shared" si="2150"/>
        <v>2016</v>
      </c>
      <c r="J13752">
        <f t="shared" si="2151"/>
        <v>8</v>
      </c>
      <c r="K13752" s="24">
        <f t="shared" si="2152"/>
        <v>8.7999999999999995E-2</v>
      </c>
      <c r="L13752" s="24">
        <f t="shared" si="2153"/>
        <v>1.679</v>
      </c>
      <c r="M13752" s="24">
        <f t="shared" si="2146"/>
        <v>14.153</v>
      </c>
      <c r="N13752" s="24">
        <f t="shared" si="2147"/>
        <v>6.6509999999999998</v>
      </c>
      <c r="O13752" s="24">
        <f t="shared" si="2148"/>
        <v>0</v>
      </c>
      <c r="P13752" s="24">
        <f t="shared" si="2149"/>
        <v>0</v>
      </c>
      <c r="Q13752" s="13"/>
    </row>
    <row r="13753" spans="1:17" x14ac:dyDescent="0.25">
      <c r="A13753" s="15">
        <v>42604</v>
      </c>
      <c r="B13753">
        <v>0</v>
      </c>
      <c r="C13753">
        <v>14158</v>
      </c>
      <c r="D13753">
        <v>0</v>
      </c>
      <c r="E13753">
        <v>6638</v>
      </c>
      <c r="F13753">
        <v>0</v>
      </c>
      <c r="G13753">
        <f t="shared" si="2144"/>
        <v>83</v>
      </c>
      <c r="H13753">
        <f t="shared" si="2145"/>
        <v>1692</v>
      </c>
      <c r="I13753">
        <f t="shared" si="2150"/>
        <v>2016</v>
      </c>
      <c r="J13753">
        <f t="shared" si="2151"/>
        <v>8</v>
      </c>
      <c r="K13753" s="24">
        <f t="shared" si="2152"/>
        <v>8.3000000000000004E-2</v>
      </c>
      <c r="L13753" s="24">
        <f t="shared" si="2153"/>
        <v>1.6919999999999999</v>
      </c>
      <c r="M13753" s="24">
        <f t="shared" si="2146"/>
        <v>14.157999999999999</v>
      </c>
      <c r="N13753" s="24">
        <f t="shared" si="2147"/>
        <v>6.6379999999999999</v>
      </c>
      <c r="O13753" s="24">
        <f t="shared" si="2148"/>
        <v>0</v>
      </c>
      <c r="P13753" s="24">
        <f t="shared" si="2149"/>
        <v>0</v>
      </c>
      <c r="Q13753" s="13"/>
    </row>
    <row r="13754" spans="1:17" x14ac:dyDescent="0.25">
      <c r="A13754" s="15">
        <v>42605</v>
      </c>
      <c r="B13754">
        <v>0</v>
      </c>
      <c r="C13754">
        <v>13995</v>
      </c>
      <c r="D13754">
        <v>0</v>
      </c>
      <c r="E13754">
        <v>6668</v>
      </c>
      <c r="F13754">
        <v>0</v>
      </c>
      <c r="G13754">
        <f t="shared" si="2144"/>
        <v>246</v>
      </c>
      <c r="H13754">
        <f t="shared" si="2145"/>
        <v>1662</v>
      </c>
      <c r="I13754">
        <f t="shared" si="2150"/>
        <v>2016</v>
      </c>
      <c r="J13754">
        <f t="shared" si="2151"/>
        <v>8</v>
      </c>
      <c r="K13754" s="24">
        <f t="shared" si="2152"/>
        <v>0.246</v>
      </c>
      <c r="L13754" s="24">
        <f t="shared" si="2153"/>
        <v>1.6619999999999999</v>
      </c>
      <c r="M13754" s="24">
        <f t="shared" si="2146"/>
        <v>13.994999999999999</v>
      </c>
      <c r="N13754" s="24">
        <f t="shared" si="2147"/>
        <v>6.6680000000000001</v>
      </c>
      <c r="O13754" s="24">
        <f t="shared" si="2148"/>
        <v>0</v>
      </c>
      <c r="P13754" s="24">
        <f t="shared" si="2149"/>
        <v>0</v>
      </c>
      <c r="Q13754" s="13"/>
    </row>
    <row r="13755" spans="1:17" x14ac:dyDescent="0.25">
      <c r="A13755" s="15">
        <v>42606</v>
      </c>
      <c r="B13755">
        <v>0</v>
      </c>
      <c r="C13755">
        <v>13961</v>
      </c>
      <c r="D13755">
        <v>0</v>
      </c>
      <c r="E13755">
        <v>6887</v>
      </c>
      <c r="F13755">
        <v>0</v>
      </c>
      <c r="G13755">
        <f t="shared" si="2144"/>
        <v>280</v>
      </c>
      <c r="H13755">
        <f t="shared" si="2145"/>
        <v>1443</v>
      </c>
      <c r="I13755">
        <f t="shared" si="2150"/>
        <v>2016</v>
      </c>
      <c r="J13755">
        <f t="shared" si="2151"/>
        <v>8</v>
      </c>
      <c r="K13755" s="24">
        <f t="shared" si="2152"/>
        <v>0.28000000000000003</v>
      </c>
      <c r="L13755" s="24">
        <f t="shared" si="2153"/>
        <v>1.4430000000000001</v>
      </c>
      <c r="M13755" s="24">
        <f t="shared" si="2146"/>
        <v>13.961</v>
      </c>
      <c r="N13755" s="24">
        <f t="shared" si="2147"/>
        <v>6.8869999999999996</v>
      </c>
      <c r="O13755" s="24">
        <f t="shared" si="2148"/>
        <v>0</v>
      </c>
      <c r="P13755" s="24">
        <f t="shared" si="2149"/>
        <v>0</v>
      </c>
      <c r="Q13755" s="13"/>
    </row>
    <row r="13756" spans="1:17" x14ac:dyDescent="0.25">
      <c r="A13756" s="15">
        <v>42607</v>
      </c>
      <c r="B13756">
        <v>0</v>
      </c>
      <c r="C13756">
        <v>13903</v>
      </c>
      <c r="D13756">
        <v>0</v>
      </c>
      <c r="E13756">
        <v>7009</v>
      </c>
      <c r="F13756">
        <v>0</v>
      </c>
      <c r="G13756">
        <f t="shared" si="2144"/>
        <v>338</v>
      </c>
      <c r="H13756">
        <f t="shared" si="2145"/>
        <v>1321</v>
      </c>
      <c r="I13756">
        <f t="shared" si="2150"/>
        <v>2016</v>
      </c>
      <c r="J13756">
        <f t="shared" si="2151"/>
        <v>8</v>
      </c>
      <c r="K13756" s="24">
        <f t="shared" si="2152"/>
        <v>0.33800000000000002</v>
      </c>
      <c r="L13756" s="24">
        <f t="shared" si="2153"/>
        <v>1.321</v>
      </c>
      <c r="M13756" s="24">
        <f t="shared" si="2146"/>
        <v>13.903</v>
      </c>
      <c r="N13756" s="24">
        <f t="shared" si="2147"/>
        <v>7.0090000000000003</v>
      </c>
      <c r="O13756" s="24">
        <f t="shared" si="2148"/>
        <v>0</v>
      </c>
      <c r="P13756" s="24">
        <f t="shared" si="2149"/>
        <v>0</v>
      </c>
      <c r="Q13756" s="13"/>
    </row>
    <row r="13757" spans="1:17" x14ac:dyDescent="0.25">
      <c r="A13757" s="15">
        <v>42608</v>
      </c>
      <c r="B13757">
        <v>0</v>
      </c>
      <c r="C13757">
        <v>13961</v>
      </c>
      <c r="D13757">
        <v>0</v>
      </c>
      <c r="E13757">
        <v>7035</v>
      </c>
      <c r="F13757">
        <v>0</v>
      </c>
      <c r="G13757">
        <f t="shared" si="2144"/>
        <v>280</v>
      </c>
      <c r="H13757">
        <f t="shared" si="2145"/>
        <v>1295</v>
      </c>
      <c r="I13757">
        <f t="shared" si="2150"/>
        <v>2016</v>
      </c>
      <c r="J13757">
        <f t="shared" si="2151"/>
        <v>8</v>
      </c>
      <c r="K13757" s="24">
        <f t="shared" si="2152"/>
        <v>0.28000000000000003</v>
      </c>
      <c r="L13757" s="24">
        <f t="shared" si="2153"/>
        <v>1.2949999999999999</v>
      </c>
      <c r="M13757" s="24">
        <f t="shared" si="2146"/>
        <v>13.961</v>
      </c>
      <c r="N13757" s="24">
        <f t="shared" si="2147"/>
        <v>7.0350000000000001</v>
      </c>
      <c r="O13757" s="24">
        <f t="shared" si="2148"/>
        <v>0</v>
      </c>
      <c r="P13757" s="24">
        <f t="shared" si="2149"/>
        <v>0</v>
      </c>
      <c r="Q13757" s="13"/>
    </row>
    <row r="13758" spans="1:17" x14ac:dyDescent="0.25">
      <c r="A13758" s="15">
        <v>42609</v>
      </c>
      <c r="B13758">
        <v>0</v>
      </c>
      <c r="C13758">
        <v>15272</v>
      </c>
      <c r="D13758">
        <v>0</v>
      </c>
      <c r="E13758">
        <v>6954</v>
      </c>
      <c r="F13758">
        <v>0</v>
      </c>
      <c r="G13758">
        <f t="shared" si="2144"/>
        <v>0</v>
      </c>
      <c r="H13758">
        <f t="shared" si="2145"/>
        <v>1376</v>
      </c>
      <c r="I13758">
        <f t="shared" si="2150"/>
        <v>2016</v>
      </c>
      <c r="J13758">
        <f t="shared" si="2151"/>
        <v>8</v>
      </c>
      <c r="K13758" s="24">
        <f t="shared" si="2152"/>
        <v>0</v>
      </c>
      <c r="L13758" s="24">
        <f t="shared" si="2153"/>
        <v>1.3759999999999999</v>
      </c>
      <c r="M13758" s="24">
        <f t="shared" si="2146"/>
        <v>15.272</v>
      </c>
      <c r="N13758" s="24">
        <f t="shared" si="2147"/>
        <v>6.9539999999999997</v>
      </c>
      <c r="O13758" s="24">
        <f t="shared" si="2148"/>
        <v>0</v>
      </c>
      <c r="P13758" s="24">
        <f t="shared" si="2149"/>
        <v>0</v>
      </c>
      <c r="Q13758" s="13"/>
    </row>
    <row r="13759" spans="1:17" x14ac:dyDescent="0.25">
      <c r="A13759" s="15">
        <v>42610</v>
      </c>
      <c r="B13759">
        <v>0</v>
      </c>
      <c r="C13759">
        <v>14220</v>
      </c>
      <c r="D13759">
        <v>0</v>
      </c>
      <c r="E13759">
        <v>6979</v>
      </c>
      <c r="F13759">
        <v>0</v>
      </c>
      <c r="G13759">
        <f t="shared" si="2144"/>
        <v>21</v>
      </c>
      <c r="H13759">
        <f t="shared" si="2145"/>
        <v>1351</v>
      </c>
      <c r="I13759">
        <f t="shared" si="2150"/>
        <v>2016</v>
      </c>
      <c r="J13759">
        <f t="shared" si="2151"/>
        <v>8</v>
      </c>
      <c r="K13759" s="24">
        <f t="shared" si="2152"/>
        <v>2.1000000000000001E-2</v>
      </c>
      <c r="L13759" s="24">
        <f t="shared" si="2153"/>
        <v>1.351</v>
      </c>
      <c r="M13759" s="24">
        <f t="shared" si="2146"/>
        <v>14.22</v>
      </c>
      <c r="N13759" s="24">
        <f t="shared" si="2147"/>
        <v>6.9790000000000001</v>
      </c>
      <c r="O13759" s="24">
        <f t="shared" si="2148"/>
        <v>0</v>
      </c>
      <c r="P13759" s="24">
        <f t="shared" si="2149"/>
        <v>0</v>
      </c>
      <c r="Q13759" s="13"/>
    </row>
    <row r="13760" spans="1:17" x14ac:dyDescent="0.25">
      <c r="A13760" s="15">
        <v>42611</v>
      </c>
      <c r="B13760">
        <v>0</v>
      </c>
      <c r="C13760">
        <v>13980</v>
      </c>
      <c r="D13760">
        <v>0</v>
      </c>
      <c r="E13760">
        <v>7003</v>
      </c>
      <c r="F13760">
        <v>0</v>
      </c>
      <c r="G13760">
        <f t="shared" si="2144"/>
        <v>261</v>
      </c>
      <c r="H13760">
        <f t="shared" si="2145"/>
        <v>1327</v>
      </c>
      <c r="I13760">
        <f t="shared" si="2150"/>
        <v>2016</v>
      </c>
      <c r="J13760">
        <f t="shared" si="2151"/>
        <v>8</v>
      </c>
      <c r="K13760" s="24">
        <f t="shared" si="2152"/>
        <v>0.26100000000000001</v>
      </c>
      <c r="L13760" s="24">
        <f t="shared" si="2153"/>
        <v>1.327</v>
      </c>
      <c r="M13760" s="24">
        <f t="shared" si="2146"/>
        <v>13.98</v>
      </c>
      <c r="N13760" s="24">
        <f t="shared" si="2147"/>
        <v>7.0030000000000001</v>
      </c>
      <c r="O13760" s="24">
        <f t="shared" si="2148"/>
        <v>0</v>
      </c>
      <c r="P13760" s="24">
        <f t="shared" si="2149"/>
        <v>0</v>
      </c>
      <c r="Q13760" s="13"/>
    </row>
    <row r="13761" spans="1:17" x14ac:dyDescent="0.25">
      <c r="A13761" s="15">
        <v>42612</v>
      </c>
      <c r="B13761">
        <v>0</v>
      </c>
      <c r="C13761">
        <v>13963</v>
      </c>
      <c r="D13761">
        <v>0</v>
      </c>
      <c r="E13761">
        <v>7939</v>
      </c>
      <c r="F13761">
        <v>0</v>
      </c>
      <c r="G13761">
        <f t="shared" si="2144"/>
        <v>278</v>
      </c>
      <c r="H13761">
        <f t="shared" si="2145"/>
        <v>391</v>
      </c>
      <c r="I13761">
        <f t="shared" si="2150"/>
        <v>2016</v>
      </c>
      <c r="J13761">
        <f t="shared" si="2151"/>
        <v>8</v>
      </c>
      <c r="K13761" s="24">
        <f t="shared" si="2152"/>
        <v>0.27800000000000002</v>
      </c>
      <c r="L13761" s="24">
        <f t="shared" si="2153"/>
        <v>0.39100000000000001</v>
      </c>
      <c r="M13761" s="24">
        <f t="shared" si="2146"/>
        <v>13.962999999999999</v>
      </c>
      <c r="N13761" s="24">
        <f t="shared" si="2147"/>
        <v>7.9390000000000001</v>
      </c>
      <c r="O13761" s="24">
        <f t="shared" si="2148"/>
        <v>0</v>
      </c>
      <c r="P13761" s="24">
        <f t="shared" si="2149"/>
        <v>0</v>
      </c>
      <c r="Q13761" s="13"/>
    </row>
    <row r="13762" spans="1:17" x14ac:dyDescent="0.25">
      <c r="A13762" s="15">
        <v>42613</v>
      </c>
      <c r="B13762">
        <v>0</v>
      </c>
      <c r="C13762">
        <v>13968</v>
      </c>
      <c r="D13762">
        <v>0</v>
      </c>
      <c r="E13762">
        <v>8229</v>
      </c>
      <c r="F13762">
        <v>0</v>
      </c>
      <c r="G13762">
        <f t="shared" si="2144"/>
        <v>273</v>
      </c>
      <c r="H13762">
        <f t="shared" si="2145"/>
        <v>101</v>
      </c>
      <c r="I13762">
        <f t="shared" si="2150"/>
        <v>2016</v>
      </c>
      <c r="J13762">
        <f t="shared" si="2151"/>
        <v>8</v>
      </c>
      <c r="K13762" s="24">
        <f t="shared" si="2152"/>
        <v>0.27300000000000002</v>
      </c>
      <c r="L13762" s="24">
        <f t="shared" si="2153"/>
        <v>0.10100000000000001</v>
      </c>
      <c r="M13762" s="24">
        <f t="shared" si="2146"/>
        <v>13.968</v>
      </c>
      <c r="N13762" s="24">
        <f t="shared" si="2147"/>
        <v>8.2289999999999992</v>
      </c>
      <c r="O13762" s="24">
        <f t="shared" si="2148"/>
        <v>0</v>
      </c>
      <c r="P13762" s="24">
        <f t="shared" si="2149"/>
        <v>0</v>
      </c>
      <c r="Q13762" s="13"/>
    </row>
    <row r="13763" spans="1:17" x14ac:dyDescent="0.25">
      <c r="A13763" s="15">
        <v>42614</v>
      </c>
      <c r="B13763">
        <v>0</v>
      </c>
      <c r="C13763">
        <v>13951</v>
      </c>
      <c r="D13763">
        <v>0</v>
      </c>
      <c r="E13763">
        <v>8389</v>
      </c>
      <c r="F13763">
        <v>0</v>
      </c>
      <c r="G13763">
        <f t="shared" si="2144"/>
        <v>290</v>
      </c>
      <c r="H13763">
        <f t="shared" si="2145"/>
        <v>0</v>
      </c>
      <c r="I13763">
        <f t="shared" si="2150"/>
        <v>2016</v>
      </c>
      <c r="J13763">
        <f t="shared" si="2151"/>
        <v>9</v>
      </c>
      <c r="K13763" s="24">
        <f t="shared" si="2152"/>
        <v>0.28999999999999998</v>
      </c>
      <c r="L13763" s="24">
        <f t="shared" si="2153"/>
        <v>0</v>
      </c>
      <c r="M13763" s="24">
        <f t="shared" si="2146"/>
        <v>13.951000000000001</v>
      </c>
      <c r="N13763" s="24">
        <f t="shared" si="2147"/>
        <v>8.3889999999999993</v>
      </c>
      <c r="O13763" s="24">
        <f t="shared" si="2148"/>
        <v>0</v>
      </c>
      <c r="P13763" s="24">
        <f t="shared" si="2149"/>
        <v>0</v>
      </c>
      <c r="Q13763" s="13"/>
    </row>
    <row r="13764" spans="1:17" x14ac:dyDescent="0.25">
      <c r="A13764" s="15">
        <v>42615</v>
      </c>
      <c r="B13764">
        <v>0</v>
      </c>
      <c r="C13764">
        <v>13942</v>
      </c>
      <c r="D13764">
        <v>0</v>
      </c>
      <c r="E13764">
        <v>8353</v>
      </c>
      <c r="F13764">
        <v>0</v>
      </c>
      <c r="G13764">
        <f t="shared" si="2144"/>
        <v>299</v>
      </c>
      <c r="H13764">
        <f t="shared" si="2145"/>
        <v>0</v>
      </c>
      <c r="I13764">
        <f t="shared" si="2150"/>
        <v>2016</v>
      </c>
      <c r="J13764">
        <f t="shared" si="2151"/>
        <v>9</v>
      </c>
      <c r="K13764" s="24">
        <f t="shared" si="2152"/>
        <v>0.29899999999999999</v>
      </c>
      <c r="L13764" s="24">
        <f t="shared" si="2153"/>
        <v>0</v>
      </c>
      <c r="M13764" s="24">
        <f t="shared" si="2146"/>
        <v>13.942</v>
      </c>
      <c r="N13764" s="24">
        <f t="shared" si="2147"/>
        <v>8.3529999999999998</v>
      </c>
      <c r="O13764" s="24">
        <f t="shared" si="2148"/>
        <v>0</v>
      </c>
      <c r="P13764" s="24">
        <f t="shared" si="2149"/>
        <v>0</v>
      </c>
      <c r="Q13764" s="13"/>
    </row>
    <row r="13765" spans="1:17" x14ac:dyDescent="0.25">
      <c r="A13765" s="15">
        <v>42616</v>
      </c>
      <c r="B13765">
        <v>0</v>
      </c>
      <c r="C13765">
        <v>14493</v>
      </c>
      <c r="D13765">
        <v>0</v>
      </c>
      <c r="E13765">
        <v>8334</v>
      </c>
      <c r="F13765">
        <v>0</v>
      </c>
      <c r="G13765">
        <f t="shared" si="2144"/>
        <v>0</v>
      </c>
      <c r="H13765">
        <f t="shared" si="2145"/>
        <v>0</v>
      </c>
      <c r="I13765">
        <f t="shared" si="2150"/>
        <v>2016</v>
      </c>
      <c r="J13765">
        <f t="shared" si="2151"/>
        <v>9</v>
      </c>
      <c r="K13765" s="24">
        <f t="shared" si="2152"/>
        <v>0</v>
      </c>
      <c r="L13765" s="24">
        <f t="shared" si="2153"/>
        <v>0</v>
      </c>
      <c r="M13765" s="24">
        <f t="shared" si="2146"/>
        <v>14.493</v>
      </c>
      <c r="N13765" s="24">
        <f t="shared" si="2147"/>
        <v>8.3339999999999996</v>
      </c>
      <c r="O13765" s="24">
        <f t="shared" si="2148"/>
        <v>0</v>
      </c>
      <c r="P13765" s="24">
        <f t="shared" si="2149"/>
        <v>0</v>
      </c>
      <c r="Q13765" s="13"/>
    </row>
    <row r="13766" spans="1:17" x14ac:dyDescent="0.25">
      <c r="A13766" s="15">
        <v>42617</v>
      </c>
      <c r="B13766">
        <v>0</v>
      </c>
      <c r="C13766">
        <v>13797</v>
      </c>
      <c r="D13766">
        <v>0</v>
      </c>
      <c r="E13766">
        <v>8338</v>
      </c>
      <c r="F13766">
        <v>0</v>
      </c>
      <c r="G13766">
        <f t="shared" ref="G13766:G13792" si="2154">MAX(IF(AND(MONTH(A13766)&gt;6,MONTH(A13766)&lt;10),14241,13250)-B13766-C13766-F13766,0)</f>
        <v>444</v>
      </c>
      <c r="H13766">
        <f t="shared" ref="H13766:H13792" si="2155">MAX(8330-E13766-D13766,0)</f>
        <v>0</v>
      </c>
      <c r="I13766">
        <f t="shared" si="2150"/>
        <v>2016</v>
      </c>
      <c r="J13766">
        <f t="shared" si="2151"/>
        <v>9</v>
      </c>
      <c r="K13766" s="24">
        <f t="shared" si="2152"/>
        <v>0.44400000000000001</v>
      </c>
      <c r="L13766" s="24">
        <f t="shared" si="2153"/>
        <v>0</v>
      </c>
      <c r="M13766" s="24">
        <f t="shared" ref="M13766:M13792" si="2156">(B13766+C13766+F13766)/1000</f>
        <v>13.797000000000001</v>
      </c>
      <c r="N13766" s="24">
        <f t="shared" ref="N13766:N13792" si="2157">(D13766+E13766)/1000</f>
        <v>8.3379999999999992</v>
      </c>
      <c r="O13766" s="24">
        <f t="shared" ref="O13766:O13792" si="2158">B13766/1000</f>
        <v>0</v>
      </c>
      <c r="P13766" s="24">
        <f t="shared" ref="P13766:P13792" si="2159">F13766/1000</f>
        <v>0</v>
      </c>
      <c r="Q13766" s="13"/>
    </row>
    <row r="13767" spans="1:17" x14ac:dyDescent="0.25">
      <c r="A13767" s="15">
        <v>42618</v>
      </c>
      <c r="B13767">
        <v>0</v>
      </c>
      <c r="C13767">
        <v>13942</v>
      </c>
      <c r="D13767">
        <v>0</v>
      </c>
      <c r="E13767">
        <v>8371</v>
      </c>
      <c r="F13767">
        <v>0</v>
      </c>
      <c r="G13767">
        <f t="shared" si="2154"/>
        <v>299</v>
      </c>
      <c r="H13767">
        <f t="shared" si="2155"/>
        <v>0</v>
      </c>
      <c r="I13767">
        <f t="shared" si="2150"/>
        <v>2016</v>
      </c>
      <c r="J13767">
        <f t="shared" si="2151"/>
        <v>9</v>
      </c>
      <c r="K13767" s="24">
        <f t="shared" si="2152"/>
        <v>0.29899999999999999</v>
      </c>
      <c r="L13767" s="24">
        <f t="shared" si="2153"/>
        <v>0</v>
      </c>
      <c r="M13767" s="24">
        <f t="shared" si="2156"/>
        <v>13.942</v>
      </c>
      <c r="N13767" s="24">
        <f t="shared" si="2157"/>
        <v>8.3710000000000004</v>
      </c>
      <c r="O13767" s="24">
        <f t="shared" si="2158"/>
        <v>0</v>
      </c>
      <c r="P13767" s="24">
        <f t="shared" si="2159"/>
        <v>0</v>
      </c>
      <c r="Q13767" s="13"/>
    </row>
    <row r="13768" spans="1:17" x14ac:dyDescent="0.25">
      <c r="A13768" s="15">
        <v>42619</v>
      </c>
      <c r="B13768">
        <v>0</v>
      </c>
      <c r="C13768">
        <v>13961</v>
      </c>
      <c r="D13768">
        <v>0</v>
      </c>
      <c r="E13768">
        <v>8389</v>
      </c>
      <c r="F13768">
        <v>0</v>
      </c>
      <c r="G13768">
        <f t="shared" si="2154"/>
        <v>280</v>
      </c>
      <c r="H13768">
        <f t="shared" si="2155"/>
        <v>0</v>
      </c>
      <c r="I13768">
        <f t="shared" si="2150"/>
        <v>2016</v>
      </c>
      <c r="J13768">
        <f t="shared" si="2151"/>
        <v>9</v>
      </c>
      <c r="K13768" s="24">
        <f t="shared" si="2152"/>
        <v>0.28000000000000003</v>
      </c>
      <c r="L13768" s="24">
        <f t="shared" si="2153"/>
        <v>0</v>
      </c>
      <c r="M13768" s="24">
        <f t="shared" si="2156"/>
        <v>13.961</v>
      </c>
      <c r="N13768" s="24">
        <f t="shared" si="2157"/>
        <v>8.3889999999999993</v>
      </c>
      <c r="O13768" s="24">
        <f t="shared" si="2158"/>
        <v>0</v>
      </c>
      <c r="P13768" s="24">
        <f t="shared" si="2159"/>
        <v>0</v>
      </c>
      <c r="Q13768" s="13"/>
    </row>
    <row r="13769" spans="1:17" x14ac:dyDescent="0.25">
      <c r="A13769" s="15">
        <v>42620</v>
      </c>
      <c r="B13769">
        <v>0</v>
      </c>
      <c r="C13769">
        <v>14509</v>
      </c>
      <c r="D13769">
        <v>0</v>
      </c>
      <c r="E13769">
        <v>8375</v>
      </c>
      <c r="F13769">
        <v>0</v>
      </c>
      <c r="G13769">
        <f t="shared" si="2154"/>
        <v>0</v>
      </c>
      <c r="H13769">
        <f t="shared" si="2155"/>
        <v>0</v>
      </c>
      <c r="I13769">
        <f t="shared" si="2150"/>
        <v>2016</v>
      </c>
      <c r="J13769">
        <f t="shared" si="2151"/>
        <v>9</v>
      </c>
      <c r="K13769" s="24">
        <f t="shared" si="2152"/>
        <v>0</v>
      </c>
      <c r="L13769" s="24">
        <f t="shared" si="2153"/>
        <v>0</v>
      </c>
      <c r="M13769" s="24">
        <f t="shared" si="2156"/>
        <v>14.509</v>
      </c>
      <c r="N13769" s="24">
        <f t="shared" si="2157"/>
        <v>8.375</v>
      </c>
      <c r="O13769" s="24">
        <f t="shared" si="2158"/>
        <v>0</v>
      </c>
      <c r="P13769" s="24">
        <f t="shared" si="2159"/>
        <v>0</v>
      </c>
      <c r="Q13769" s="13"/>
    </row>
    <row r="13770" spans="1:17" x14ac:dyDescent="0.25">
      <c r="A13770" s="15">
        <v>42621</v>
      </c>
      <c r="B13770">
        <v>0</v>
      </c>
      <c r="C13770">
        <v>14017</v>
      </c>
      <c r="D13770">
        <v>0</v>
      </c>
      <c r="E13770">
        <v>8371</v>
      </c>
      <c r="F13770">
        <v>0</v>
      </c>
      <c r="G13770">
        <f t="shared" si="2154"/>
        <v>224</v>
      </c>
      <c r="H13770">
        <f t="shared" si="2155"/>
        <v>0</v>
      </c>
      <c r="I13770">
        <f t="shared" si="2150"/>
        <v>2016</v>
      </c>
      <c r="J13770">
        <f t="shared" si="2151"/>
        <v>9</v>
      </c>
      <c r="K13770" s="24">
        <f t="shared" si="2152"/>
        <v>0.224</v>
      </c>
      <c r="L13770" s="24">
        <f t="shared" si="2153"/>
        <v>0</v>
      </c>
      <c r="M13770" s="24">
        <f t="shared" si="2156"/>
        <v>14.016999999999999</v>
      </c>
      <c r="N13770" s="24">
        <f t="shared" si="2157"/>
        <v>8.3710000000000004</v>
      </c>
      <c r="O13770" s="24">
        <f t="shared" si="2158"/>
        <v>0</v>
      </c>
      <c r="P13770" s="24">
        <f t="shared" si="2159"/>
        <v>0</v>
      </c>
      <c r="Q13770" s="13"/>
    </row>
    <row r="13771" spans="1:17" x14ac:dyDescent="0.25">
      <c r="A13771" s="15">
        <v>42622</v>
      </c>
      <c r="B13771">
        <v>0</v>
      </c>
      <c r="C13771">
        <v>11878</v>
      </c>
      <c r="D13771">
        <v>0</v>
      </c>
      <c r="E13771">
        <v>7172</v>
      </c>
      <c r="F13771">
        <v>0</v>
      </c>
      <c r="G13771">
        <f t="shared" si="2154"/>
        <v>2363</v>
      </c>
      <c r="H13771">
        <f t="shared" si="2155"/>
        <v>1158</v>
      </c>
      <c r="I13771">
        <f t="shared" si="2150"/>
        <v>2016</v>
      </c>
      <c r="J13771">
        <f t="shared" si="2151"/>
        <v>9</v>
      </c>
      <c r="K13771" s="24">
        <f t="shared" si="2152"/>
        <v>2.363</v>
      </c>
      <c r="L13771" s="24">
        <f t="shared" si="2153"/>
        <v>1.1579999999999999</v>
      </c>
      <c r="M13771" s="24">
        <f t="shared" si="2156"/>
        <v>11.878</v>
      </c>
      <c r="N13771" s="24">
        <f t="shared" si="2157"/>
        <v>7.1719999999999997</v>
      </c>
      <c r="O13771" s="24">
        <f t="shared" si="2158"/>
        <v>0</v>
      </c>
      <c r="P13771" s="24">
        <f t="shared" si="2159"/>
        <v>0</v>
      </c>
      <c r="Q13771" s="13"/>
    </row>
    <row r="13772" spans="1:17" x14ac:dyDescent="0.25">
      <c r="A13772" s="15">
        <v>42623</v>
      </c>
      <c r="B13772">
        <v>0</v>
      </c>
      <c r="C13772">
        <v>10977</v>
      </c>
      <c r="D13772">
        <v>0</v>
      </c>
      <c r="E13772">
        <v>6582</v>
      </c>
      <c r="F13772">
        <v>0</v>
      </c>
      <c r="G13772">
        <f t="shared" si="2154"/>
        <v>3264</v>
      </c>
      <c r="H13772">
        <f t="shared" si="2155"/>
        <v>1748</v>
      </c>
      <c r="I13772">
        <f t="shared" si="2150"/>
        <v>2016</v>
      </c>
      <c r="J13772">
        <f t="shared" si="2151"/>
        <v>9</v>
      </c>
      <c r="K13772" s="24">
        <f t="shared" si="2152"/>
        <v>3.2639999999999998</v>
      </c>
      <c r="L13772" s="24">
        <f t="shared" si="2153"/>
        <v>1.748</v>
      </c>
      <c r="M13772" s="24">
        <f t="shared" si="2156"/>
        <v>10.977</v>
      </c>
      <c r="N13772" s="24">
        <f t="shared" si="2157"/>
        <v>6.5819999999999999</v>
      </c>
      <c r="O13772" s="24">
        <f t="shared" si="2158"/>
        <v>0</v>
      </c>
      <c r="P13772" s="24">
        <f t="shared" si="2159"/>
        <v>0</v>
      </c>
      <c r="Q13772" s="13"/>
    </row>
    <row r="13773" spans="1:17" x14ac:dyDescent="0.25">
      <c r="A13773" s="15">
        <v>42624</v>
      </c>
      <c r="B13773">
        <v>0</v>
      </c>
      <c r="C13773">
        <v>10392</v>
      </c>
      <c r="D13773">
        <v>0</v>
      </c>
      <c r="E13773">
        <v>6566</v>
      </c>
      <c r="F13773">
        <v>0</v>
      </c>
      <c r="G13773">
        <f t="shared" si="2154"/>
        <v>3849</v>
      </c>
      <c r="H13773">
        <f t="shared" si="2155"/>
        <v>1764</v>
      </c>
      <c r="I13773">
        <f t="shared" si="2150"/>
        <v>2016</v>
      </c>
      <c r="J13773">
        <f t="shared" si="2151"/>
        <v>9</v>
      </c>
      <c r="K13773" s="24">
        <f t="shared" si="2152"/>
        <v>3.8490000000000002</v>
      </c>
      <c r="L13773" s="24">
        <f t="shared" si="2153"/>
        <v>1.764</v>
      </c>
      <c r="M13773" s="24">
        <f t="shared" si="2156"/>
        <v>10.391999999999999</v>
      </c>
      <c r="N13773" s="24">
        <f t="shared" si="2157"/>
        <v>6.5659999999999998</v>
      </c>
      <c r="O13773" s="24">
        <f t="shared" si="2158"/>
        <v>0</v>
      </c>
      <c r="P13773" s="24">
        <f t="shared" si="2159"/>
        <v>0</v>
      </c>
      <c r="Q13773" s="13"/>
    </row>
    <row r="13774" spans="1:17" x14ac:dyDescent="0.25">
      <c r="A13774" s="15">
        <v>42625</v>
      </c>
      <c r="B13774">
        <v>0</v>
      </c>
      <c r="C13774">
        <v>9782</v>
      </c>
      <c r="D13774">
        <v>0</v>
      </c>
      <c r="E13774">
        <v>6574</v>
      </c>
      <c r="F13774">
        <v>0</v>
      </c>
      <c r="G13774">
        <f t="shared" si="2154"/>
        <v>4459</v>
      </c>
      <c r="H13774">
        <f t="shared" si="2155"/>
        <v>1756</v>
      </c>
      <c r="I13774">
        <f t="shared" si="2150"/>
        <v>2016</v>
      </c>
      <c r="J13774">
        <f t="shared" si="2151"/>
        <v>9</v>
      </c>
      <c r="K13774" s="24">
        <f t="shared" si="2152"/>
        <v>4.4589999999999996</v>
      </c>
      <c r="L13774" s="24">
        <f t="shared" si="2153"/>
        <v>1.756</v>
      </c>
      <c r="M13774" s="24">
        <f t="shared" si="2156"/>
        <v>9.782</v>
      </c>
      <c r="N13774" s="24">
        <f t="shared" si="2157"/>
        <v>6.5739999999999998</v>
      </c>
      <c r="O13774" s="24">
        <f t="shared" si="2158"/>
        <v>0</v>
      </c>
      <c r="P13774" s="24">
        <f t="shared" si="2159"/>
        <v>0</v>
      </c>
      <c r="Q13774" s="13"/>
    </row>
    <row r="13775" spans="1:17" x14ac:dyDescent="0.25">
      <c r="A13775" s="15">
        <v>42626</v>
      </c>
      <c r="B13775">
        <v>0</v>
      </c>
      <c r="C13775">
        <v>7660</v>
      </c>
      <c r="D13775">
        <v>0</v>
      </c>
      <c r="E13775">
        <v>6576</v>
      </c>
      <c r="F13775">
        <v>0</v>
      </c>
      <c r="G13775">
        <f t="shared" si="2154"/>
        <v>6581</v>
      </c>
      <c r="H13775">
        <f t="shared" si="2155"/>
        <v>1754</v>
      </c>
      <c r="I13775">
        <f t="shared" si="2150"/>
        <v>2016</v>
      </c>
      <c r="J13775">
        <f t="shared" si="2151"/>
        <v>9</v>
      </c>
      <c r="K13775" s="24">
        <f t="shared" si="2152"/>
        <v>6.5810000000000004</v>
      </c>
      <c r="L13775" s="24">
        <f t="shared" si="2153"/>
        <v>1.754</v>
      </c>
      <c r="M13775" s="24">
        <f t="shared" si="2156"/>
        <v>7.66</v>
      </c>
      <c r="N13775" s="24">
        <f t="shared" si="2157"/>
        <v>6.5759999999999996</v>
      </c>
      <c r="O13775" s="24">
        <f t="shared" si="2158"/>
        <v>0</v>
      </c>
      <c r="P13775" s="24">
        <f t="shared" si="2159"/>
        <v>0</v>
      </c>
      <c r="Q13775" s="13"/>
    </row>
    <row r="13776" spans="1:17" x14ac:dyDescent="0.25">
      <c r="A13776" s="15">
        <v>42627</v>
      </c>
      <c r="B13776">
        <v>0</v>
      </c>
      <c r="C13776">
        <v>7309</v>
      </c>
      <c r="D13776">
        <v>0</v>
      </c>
      <c r="E13776">
        <v>6552</v>
      </c>
      <c r="F13776">
        <v>0</v>
      </c>
      <c r="G13776">
        <f t="shared" si="2154"/>
        <v>6932</v>
      </c>
      <c r="H13776">
        <f t="shared" si="2155"/>
        <v>1778</v>
      </c>
      <c r="I13776">
        <f t="shared" si="2150"/>
        <v>2016</v>
      </c>
      <c r="J13776">
        <f t="shared" si="2151"/>
        <v>9</v>
      </c>
      <c r="K13776" s="24">
        <f t="shared" si="2152"/>
        <v>6.9320000000000004</v>
      </c>
      <c r="L13776" s="24">
        <f t="shared" si="2153"/>
        <v>1.778</v>
      </c>
      <c r="M13776" s="24">
        <f t="shared" si="2156"/>
        <v>7.3090000000000002</v>
      </c>
      <c r="N13776" s="24">
        <f t="shared" si="2157"/>
        <v>6.5519999999999996</v>
      </c>
      <c r="O13776" s="24">
        <f t="shared" si="2158"/>
        <v>0</v>
      </c>
      <c r="P13776" s="24">
        <f t="shared" si="2159"/>
        <v>0</v>
      </c>
      <c r="Q13776" s="13"/>
    </row>
    <row r="13777" spans="1:17" x14ac:dyDescent="0.25">
      <c r="A13777" s="15">
        <v>42628</v>
      </c>
      <c r="B13777">
        <v>0</v>
      </c>
      <c r="C13777">
        <v>7711</v>
      </c>
      <c r="D13777">
        <v>0</v>
      </c>
      <c r="E13777">
        <v>6568</v>
      </c>
      <c r="F13777">
        <v>0</v>
      </c>
      <c r="G13777">
        <f t="shared" si="2154"/>
        <v>6530</v>
      </c>
      <c r="H13777">
        <f t="shared" si="2155"/>
        <v>1762</v>
      </c>
      <c r="I13777">
        <f t="shared" si="2150"/>
        <v>2016</v>
      </c>
      <c r="J13777">
        <f t="shared" si="2151"/>
        <v>9</v>
      </c>
      <c r="K13777" s="24">
        <f t="shared" si="2152"/>
        <v>6.53</v>
      </c>
      <c r="L13777" s="24">
        <f t="shared" si="2153"/>
        <v>1.762</v>
      </c>
      <c r="M13777" s="24">
        <f t="shared" si="2156"/>
        <v>7.7110000000000003</v>
      </c>
      <c r="N13777" s="24">
        <f t="shared" si="2157"/>
        <v>6.5679999999999996</v>
      </c>
      <c r="O13777" s="24">
        <f t="shared" si="2158"/>
        <v>0</v>
      </c>
      <c r="P13777" s="24">
        <f t="shared" si="2159"/>
        <v>0</v>
      </c>
      <c r="Q13777" s="13"/>
    </row>
    <row r="13778" spans="1:17" x14ac:dyDescent="0.25">
      <c r="A13778" s="15">
        <v>42629</v>
      </c>
      <c r="B13778">
        <v>0</v>
      </c>
      <c r="C13778">
        <v>11905</v>
      </c>
      <c r="D13778">
        <v>0</v>
      </c>
      <c r="E13778">
        <v>6588</v>
      </c>
      <c r="F13778">
        <v>0</v>
      </c>
      <c r="G13778">
        <f t="shared" si="2154"/>
        <v>2336</v>
      </c>
      <c r="H13778">
        <f t="shared" si="2155"/>
        <v>1742</v>
      </c>
      <c r="I13778">
        <f t="shared" si="2150"/>
        <v>2016</v>
      </c>
      <c r="J13778">
        <f t="shared" si="2151"/>
        <v>9</v>
      </c>
      <c r="K13778" s="24">
        <f t="shared" si="2152"/>
        <v>2.3359999999999999</v>
      </c>
      <c r="L13778" s="24">
        <f t="shared" si="2153"/>
        <v>1.742</v>
      </c>
      <c r="M13778" s="24">
        <f t="shared" si="2156"/>
        <v>11.904999999999999</v>
      </c>
      <c r="N13778" s="24">
        <f t="shared" si="2157"/>
        <v>6.5880000000000001</v>
      </c>
      <c r="O13778" s="24">
        <f t="shared" si="2158"/>
        <v>0</v>
      </c>
      <c r="P13778" s="24">
        <f t="shared" si="2159"/>
        <v>0</v>
      </c>
      <c r="Q13778" s="13"/>
    </row>
    <row r="13779" spans="1:17" x14ac:dyDescent="0.25">
      <c r="A13779" s="15">
        <v>42630</v>
      </c>
      <c r="B13779">
        <v>0</v>
      </c>
      <c r="C13779">
        <v>11836</v>
      </c>
      <c r="D13779">
        <v>0</v>
      </c>
      <c r="E13779">
        <v>6580</v>
      </c>
      <c r="F13779">
        <v>0</v>
      </c>
      <c r="G13779">
        <f t="shared" si="2154"/>
        <v>2405</v>
      </c>
      <c r="H13779">
        <f t="shared" si="2155"/>
        <v>1750</v>
      </c>
      <c r="I13779">
        <f t="shared" si="2150"/>
        <v>2016</v>
      </c>
      <c r="J13779">
        <f t="shared" si="2151"/>
        <v>9</v>
      </c>
      <c r="K13779" s="24">
        <f t="shared" si="2152"/>
        <v>2.4049999999999998</v>
      </c>
      <c r="L13779" s="24">
        <f t="shared" si="2153"/>
        <v>1.75</v>
      </c>
      <c r="M13779" s="24">
        <f t="shared" si="2156"/>
        <v>11.836</v>
      </c>
      <c r="N13779" s="24">
        <f t="shared" si="2157"/>
        <v>6.58</v>
      </c>
      <c r="O13779" s="24">
        <f t="shared" si="2158"/>
        <v>0</v>
      </c>
      <c r="P13779" s="24">
        <f t="shared" si="2159"/>
        <v>0</v>
      </c>
      <c r="Q13779" s="13"/>
    </row>
    <row r="13780" spans="1:17" x14ac:dyDescent="0.25">
      <c r="A13780" s="15">
        <v>42631</v>
      </c>
      <c r="B13780">
        <v>0</v>
      </c>
      <c r="C13780">
        <v>11411</v>
      </c>
      <c r="D13780">
        <v>0</v>
      </c>
      <c r="E13780">
        <v>6563</v>
      </c>
      <c r="F13780">
        <v>0</v>
      </c>
      <c r="G13780">
        <f t="shared" si="2154"/>
        <v>2830</v>
      </c>
      <c r="H13780">
        <f t="shared" si="2155"/>
        <v>1767</v>
      </c>
      <c r="I13780">
        <f t="shared" si="2150"/>
        <v>2016</v>
      </c>
      <c r="J13780">
        <f t="shared" si="2151"/>
        <v>9</v>
      </c>
      <c r="K13780" s="24">
        <f t="shared" si="2152"/>
        <v>2.83</v>
      </c>
      <c r="L13780" s="24">
        <f t="shared" si="2153"/>
        <v>1.7669999999999999</v>
      </c>
      <c r="M13780" s="24">
        <f t="shared" si="2156"/>
        <v>11.411</v>
      </c>
      <c r="N13780" s="24">
        <f t="shared" si="2157"/>
        <v>6.5629999999999997</v>
      </c>
      <c r="O13780" s="24">
        <f t="shared" si="2158"/>
        <v>0</v>
      </c>
      <c r="P13780" s="24">
        <f t="shared" si="2159"/>
        <v>0</v>
      </c>
      <c r="Q13780" s="13"/>
    </row>
    <row r="13781" spans="1:17" x14ac:dyDescent="0.25">
      <c r="A13781" s="15">
        <v>42632</v>
      </c>
      <c r="B13781">
        <v>0</v>
      </c>
      <c r="C13781">
        <v>11842</v>
      </c>
      <c r="D13781">
        <v>0</v>
      </c>
      <c r="E13781">
        <v>6593</v>
      </c>
      <c r="F13781">
        <v>0</v>
      </c>
      <c r="G13781">
        <f t="shared" si="2154"/>
        <v>2399</v>
      </c>
      <c r="H13781">
        <f t="shared" si="2155"/>
        <v>1737</v>
      </c>
      <c r="I13781">
        <f t="shared" si="2150"/>
        <v>2016</v>
      </c>
      <c r="J13781">
        <f t="shared" si="2151"/>
        <v>9</v>
      </c>
      <c r="K13781" s="24">
        <f t="shared" si="2152"/>
        <v>2.399</v>
      </c>
      <c r="L13781" s="24">
        <f t="shared" si="2153"/>
        <v>1.7370000000000001</v>
      </c>
      <c r="M13781" s="24">
        <f t="shared" si="2156"/>
        <v>11.842000000000001</v>
      </c>
      <c r="N13781" s="24">
        <f t="shared" si="2157"/>
        <v>6.593</v>
      </c>
      <c r="O13781" s="24">
        <f t="shared" si="2158"/>
        <v>0</v>
      </c>
      <c r="P13781" s="24">
        <f t="shared" si="2159"/>
        <v>0</v>
      </c>
      <c r="Q13781" s="13"/>
    </row>
    <row r="13782" spans="1:17" x14ac:dyDescent="0.25">
      <c r="A13782" s="15">
        <v>42633</v>
      </c>
      <c r="B13782">
        <v>0</v>
      </c>
      <c r="C13782">
        <v>12761</v>
      </c>
      <c r="D13782">
        <v>0</v>
      </c>
      <c r="E13782">
        <v>6629</v>
      </c>
      <c r="F13782">
        <v>0</v>
      </c>
      <c r="G13782">
        <f t="shared" si="2154"/>
        <v>1480</v>
      </c>
      <c r="H13782">
        <f t="shared" si="2155"/>
        <v>1701</v>
      </c>
      <c r="I13782">
        <f t="shared" si="2150"/>
        <v>2016</v>
      </c>
      <c r="J13782">
        <f t="shared" si="2151"/>
        <v>9</v>
      </c>
      <c r="K13782" s="24">
        <f t="shared" si="2152"/>
        <v>1.48</v>
      </c>
      <c r="L13782" s="24">
        <f t="shared" si="2153"/>
        <v>1.7010000000000001</v>
      </c>
      <c r="M13782" s="24">
        <f t="shared" si="2156"/>
        <v>12.760999999999999</v>
      </c>
      <c r="N13782" s="24">
        <f t="shared" si="2157"/>
        <v>6.6289999999999996</v>
      </c>
      <c r="O13782" s="24">
        <f t="shared" si="2158"/>
        <v>0</v>
      </c>
      <c r="P13782" s="24">
        <f t="shared" si="2159"/>
        <v>0</v>
      </c>
      <c r="Q13782" s="13"/>
    </row>
    <row r="13783" spans="1:17" x14ac:dyDescent="0.25">
      <c r="A13783" s="15">
        <v>42634</v>
      </c>
      <c r="B13783">
        <v>0</v>
      </c>
      <c r="C13783">
        <v>12774</v>
      </c>
      <c r="D13783">
        <v>0</v>
      </c>
      <c r="E13783">
        <v>6687</v>
      </c>
      <c r="F13783">
        <v>0</v>
      </c>
      <c r="G13783">
        <f t="shared" si="2154"/>
        <v>1467</v>
      </c>
      <c r="H13783">
        <f t="shared" si="2155"/>
        <v>1643</v>
      </c>
      <c r="I13783">
        <f t="shared" si="2150"/>
        <v>2016</v>
      </c>
      <c r="J13783">
        <f t="shared" si="2151"/>
        <v>9</v>
      </c>
      <c r="K13783" s="24">
        <f t="shared" si="2152"/>
        <v>1.4670000000000001</v>
      </c>
      <c r="L13783" s="24">
        <f t="shared" si="2153"/>
        <v>1.643</v>
      </c>
      <c r="M13783" s="24">
        <f t="shared" si="2156"/>
        <v>12.773999999999999</v>
      </c>
      <c r="N13783" s="24">
        <f t="shared" si="2157"/>
        <v>6.6870000000000003</v>
      </c>
      <c r="O13783" s="24">
        <f t="shared" si="2158"/>
        <v>0</v>
      </c>
      <c r="P13783" s="24">
        <f t="shared" si="2159"/>
        <v>0</v>
      </c>
      <c r="Q13783" s="13"/>
    </row>
    <row r="13784" spans="1:17" x14ac:dyDescent="0.25">
      <c r="A13784" s="15">
        <v>42635</v>
      </c>
      <c r="B13784">
        <v>0</v>
      </c>
      <c r="C13784">
        <v>11179</v>
      </c>
      <c r="D13784">
        <v>0</v>
      </c>
      <c r="E13784">
        <v>7689</v>
      </c>
      <c r="F13784">
        <v>0</v>
      </c>
      <c r="G13784">
        <f t="shared" si="2154"/>
        <v>3062</v>
      </c>
      <c r="H13784">
        <f t="shared" si="2155"/>
        <v>641</v>
      </c>
      <c r="I13784">
        <f t="shared" si="2150"/>
        <v>2016</v>
      </c>
      <c r="J13784">
        <f t="shared" si="2151"/>
        <v>9</v>
      </c>
      <c r="K13784" s="24">
        <f t="shared" si="2152"/>
        <v>3.0619999999999998</v>
      </c>
      <c r="L13784" s="24">
        <f t="shared" si="2153"/>
        <v>0.64100000000000001</v>
      </c>
      <c r="M13784" s="24">
        <f t="shared" si="2156"/>
        <v>11.179</v>
      </c>
      <c r="N13784" s="24">
        <f t="shared" si="2157"/>
        <v>7.6890000000000001</v>
      </c>
      <c r="O13784" s="24">
        <f t="shared" si="2158"/>
        <v>0</v>
      </c>
      <c r="P13784" s="24">
        <f t="shared" si="2159"/>
        <v>0</v>
      </c>
      <c r="Q13784" s="13"/>
    </row>
    <row r="13785" spans="1:17" x14ac:dyDescent="0.25">
      <c r="A13785" s="15">
        <v>42636</v>
      </c>
      <c r="B13785">
        <v>0</v>
      </c>
      <c r="C13785">
        <v>9850</v>
      </c>
      <c r="D13785">
        <v>0</v>
      </c>
      <c r="E13785">
        <v>8351</v>
      </c>
      <c r="F13785">
        <v>0</v>
      </c>
      <c r="G13785">
        <f t="shared" si="2154"/>
        <v>4391</v>
      </c>
      <c r="H13785">
        <f t="shared" si="2155"/>
        <v>0</v>
      </c>
      <c r="I13785">
        <f t="shared" si="2150"/>
        <v>2016</v>
      </c>
      <c r="J13785">
        <f t="shared" si="2151"/>
        <v>9</v>
      </c>
      <c r="K13785" s="24">
        <f t="shared" si="2152"/>
        <v>4.391</v>
      </c>
      <c r="L13785" s="24">
        <f t="shared" si="2153"/>
        <v>0</v>
      </c>
      <c r="M13785" s="24">
        <f t="shared" si="2156"/>
        <v>9.85</v>
      </c>
      <c r="N13785" s="24">
        <f t="shared" si="2157"/>
        <v>8.3510000000000009</v>
      </c>
      <c r="O13785" s="24">
        <f t="shared" si="2158"/>
        <v>0</v>
      </c>
      <c r="P13785" s="24">
        <f t="shared" si="2159"/>
        <v>0</v>
      </c>
      <c r="Q13785" s="13"/>
    </row>
    <row r="13786" spans="1:17" x14ac:dyDescent="0.25">
      <c r="A13786" s="15">
        <v>42637</v>
      </c>
      <c r="B13786">
        <v>0</v>
      </c>
      <c r="C13786">
        <v>10363</v>
      </c>
      <c r="D13786">
        <v>0</v>
      </c>
      <c r="E13786">
        <v>8320</v>
      </c>
      <c r="F13786">
        <v>0</v>
      </c>
      <c r="G13786">
        <f t="shared" si="2154"/>
        <v>3878</v>
      </c>
      <c r="H13786">
        <f t="shared" si="2155"/>
        <v>10</v>
      </c>
      <c r="I13786">
        <f t="shared" si="2150"/>
        <v>2016</v>
      </c>
      <c r="J13786">
        <f t="shared" si="2151"/>
        <v>9</v>
      </c>
      <c r="K13786" s="24">
        <f t="shared" si="2152"/>
        <v>3.8780000000000001</v>
      </c>
      <c r="L13786" s="24">
        <f t="shared" si="2153"/>
        <v>0.01</v>
      </c>
      <c r="M13786" s="24">
        <f t="shared" si="2156"/>
        <v>10.363</v>
      </c>
      <c r="N13786" s="24">
        <f t="shared" si="2157"/>
        <v>8.32</v>
      </c>
      <c r="O13786" s="24">
        <f t="shared" si="2158"/>
        <v>0</v>
      </c>
      <c r="P13786" s="24">
        <f t="shared" si="2159"/>
        <v>0</v>
      </c>
      <c r="Q13786" s="13"/>
    </row>
    <row r="13787" spans="1:17" x14ac:dyDescent="0.25">
      <c r="A13787" s="15">
        <v>42638</v>
      </c>
      <c r="B13787">
        <v>0</v>
      </c>
      <c r="C13787">
        <v>10029</v>
      </c>
      <c r="D13787">
        <v>0</v>
      </c>
      <c r="E13787">
        <v>8340</v>
      </c>
      <c r="F13787">
        <v>0</v>
      </c>
      <c r="G13787">
        <f t="shared" si="2154"/>
        <v>4212</v>
      </c>
      <c r="H13787">
        <f t="shared" si="2155"/>
        <v>0</v>
      </c>
      <c r="I13787">
        <f t="shared" si="2150"/>
        <v>2016</v>
      </c>
      <c r="J13787">
        <f t="shared" si="2151"/>
        <v>9</v>
      </c>
      <c r="K13787" s="24">
        <f t="shared" si="2152"/>
        <v>4.2119999999999997</v>
      </c>
      <c r="L13787" s="24">
        <f t="shared" si="2153"/>
        <v>0</v>
      </c>
      <c r="M13787" s="24">
        <f t="shared" si="2156"/>
        <v>10.029</v>
      </c>
      <c r="N13787" s="24">
        <f t="shared" si="2157"/>
        <v>8.34</v>
      </c>
      <c r="O13787" s="24">
        <f t="shared" si="2158"/>
        <v>0</v>
      </c>
      <c r="P13787" s="24">
        <f t="shared" si="2159"/>
        <v>0</v>
      </c>
      <c r="Q13787" s="13"/>
    </row>
    <row r="13788" spans="1:17" x14ac:dyDescent="0.25">
      <c r="A13788" s="15">
        <v>42639</v>
      </c>
      <c r="B13788">
        <v>0</v>
      </c>
      <c r="C13788">
        <v>9740</v>
      </c>
      <c r="D13788">
        <v>0</v>
      </c>
      <c r="E13788">
        <v>8313</v>
      </c>
      <c r="F13788">
        <v>0</v>
      </c>
      <c r="G13788">
        <f t="shared" si="2154"/>
        <v>4501</v>
      </c>
      <c r="H13788">
        <f t="shared" si="2155"/>
        <v>17</v>
      </c>
      <c r="I13788">
        <f t="shared" si="2150"/>
        <v>2016</v>
      </c>
      <c r="J13788">
        <f t="shared" si="2151"/>
        <v>9</v>
      </c>
      <c r="K13788" s="24">
        <f t="shared" si="2152"/>
        <v>4.5010000000000003</v>
      </c>
      <c r="L13788" s="24">
        <f t="shared" si="2153"/>
        <v>1.7000000000000001E-2</v>
      </c>
      <c r="M13788" s="24">
        <f t="shared" si="2156"/>
        <v>9.74</v>
      </c>
      <c r="N13788" s="24">
        <f t="shared" si="2157"/>
        <v>8.3130000000000006</v>
      </c>
      <c r="O13788" s="24">
        <f t="shared" si="2158"/>
        <v>0</v>
      </c>
      <c r="P13788" s="24">
        <f t="shared" si="2159"/>
        <v>0</v>
      </c>
      <c r="Q13788" s="13"/>
    </row>
    <row r="13789" spans="1:17" x14ac:dyDescent="0.25">
      <c r="A13789" s="15">
        <v>42640</v>
      </c>
      <c r="B13789">
        <v>0</v>
      </c>
      <c r="C13789">
        <v>6655</v>
      </c>
      <c r="D13789">
        <v>0</v>
      </c>
      <c r="E13789">
        <v>8410</v>
      </c>
      <c r="F13789">
        <v>0</v>
      </c>
      <c r="G13789">
        <f t="shared" si="2154"/>
        <v>7586</v>
      </c>
      <c r="H13789">
        <f t="shared" si="2155"/>
        <v>0</v>
      </c>
      <c r="I13789">
        <f t="shared" si="2150"/>
        <v>2016</v>
      </c>
      <c r="J13789">
        <f t="shared" si="2151"/>
        <v>9</v>
      </c>
      <c r="K13789" s="24">
        <f t="shared" si="2152"/>
        <v>7.5860000000000003</v>
      </c>
      <c r="L13789" s="24">
        <f t="shared" si="2153"/>
        <v>0</v>
      </c>
      <c r="M13789" s="24">
        <f t="shared" si="2156"/>
        <v>6.6550000000000002</v>
      </c>
      <c r="N13789" s="24">
        <f t="shared" si="2157"/>
        <v>8.41</v>
      </c>
      <c r="O13789" s="24">
        <f t="shared" si="2158"/>
        <v>0</v>
      </c>
      <c r="P13789" s="24">
        <f t="shared" si="2159"/>
        <v>0</v>
      </c>
      <c r="Q13789" s="13"/>
    </row>
    <row r="13790" spans="1:17" x14ac:dyDescent="0.25">
      <c r="A13790" s="15">
        <v>42641</v>
      </c>
      <c r="B13790">
        <v>0</v>
      </c>
      <c r="C13790">
        <v>6172</v>
      </c>
      <c r="D13790">
        <v>0</v>
      </c>
      <c r="E13790">
        <v>8389</v>
      </c>
      <c r="F13790">
        <v>0</v>
      </c>
      <c r="G13790">
        <f t="shared" si="2154"/>
        <v>8069</v>
      </c>
      <c r="H13790">
        <f t="shared" si="2155"/>
        <v>0</v>
      </c>
      <c r="I13790">
        <f t="shared" si="2150"/>
        <v>2016</v>
      </c>
      <c r="J13790">
        <f t="shared" si="2151"/>
        <v>9</v>
      </c>
      <c r="K13790" s="24">
        <f t="shared" si="2152"/>
        <v>8.0690000000000008</v>
      </c>
      <c r="L13790" s="24">
        <f t="shared" si="2153"/>
        <v>0</v>
      </c>
      <c r="M13790" s="24">
        <f t="shared" si="2156"/>
        <v>6.1719999999999997</v>
      </c>
      <c r="N13790" s="24">
        <f t="shared" si="2157"/>
        <v>8.3889999999999993</v>
      </c>
      <c r="O13790" s="24">
        <f t="shared" si="2158"/>
        <v>0</v>
      </c>
      <c r="P13790" s="24">
        <f t="shared" si="2159"/>
        <v>0</v>
      </c>
      <c r="Q13790" s="13"/>
    </row>
    <row r="13791" spans="1:17" x14ac:dyDescent="0.25">
      <c r="A13791" s="15">
        <v>42642</v>
      </c>
      <c r="B13791">
        <v>0</v>
      </c>
      <c r="C13791">
        <v>5918</v>
      </c>
      <c r="D13791">
        <v>0</v>
      </c>
      <c r="E13791">
        <v>8030</v>
      </c>
      <c r="F13791">
        <v>0</v>
      </c>
      <c r="G13791">
        <f t="shared" si="2154"/>
        <v>8323</v>
      </c>
      <c r="H13791">
        <f t="shared" si="2155"/>
        <v>300</v>
      </c>
      <c r="I13791">
        <f t="shared" si="2150"/>
        <v>2016</v>
      </c>
      <c r="J13791">
        <f t="shared" si="2151"/>
        <v>9</v>
      </c>
      <c r="K13791" s="24">
        <f t="shared" si="2152"/>
        <v>8.3230000000000004</v>
      </c>
      <c r="L13791" s="24">
        <f t="shared" si="2153"/>
        <v>0.3</v>
      </c>
      <c r="M13791" s="24">
        <f t="shared" si="2156"/>
        <v>5.9180000000000001</v>
      </c>
      <c r="N13791" s="24">
        <f t="shared" si="2157"/>
        <v>8.0299999999999994</v>
      </c>
      <c r="O13791" s="24">
        <f t="shared" si="2158"/>
        <v>0</v>
      </c>
      <c r="P13791" s="24">
        <f t="shared" si="2159"/>
        <v>0</v>
      </c>
      <c r="Q13791" s="13"/>
    </row>
    <row r="13792" spans="1:17" x14ac:dyDescent="0.25">
      <c r="A13792" s="15">
        <v>42643</v>
      </c>
      <c r="B13792">
        <v>0</v>
      </c>
      <c r="C13792">
        <v>5918</v>
      </c>
      <c r="D13792">
        <v>0</v>
      </c>
      <c r="E13792">
        <v>8332</v>
      </c>
      <c r="F13792">
        <v>0</v>
      </c>
      <c r="G13792">
        <f t="shared" si="2154"/>
        <v>8323</v>
      </c>
      <c r="H13792">
        <f t="shared" si="2155"/>
        <v>0</v>
      </c>
      <c r="I13792">
        <f t="shared" si="2150"/>
        <v>2016</v>
      </c>
      <c r="J13792">
        <f t="shared" si="2151"/>
        <v>9</v>
      </c>
      <c r="K13792" s="24">
        <f t="shared" si="2152"/>
        <v>8.3230000000000004</v>
      </c>
      <c r="L13792" s="24">
        <f t="shared" si="2153"/>
        <v>0</v>
      </c>
      <c r="M13792" s="24">
        <f t="shared" si="2156"/>
        <v>5.9180000000000001</v>
      </c>
      <c r="N13792" s="24">
        <f t="shared" si="2157"/>
        <v>8.3320000000000007</v>
      </c>
      <c r="O13792" s="24">
        <f t="shared" si="2158"/>
        <v>0</v>
      </c>
      <c r="P13792" s="24">
        <f t="shared" si="2159"/>
        <v>0</v>
      </c>
      <c r="Q13792" s="13"/>
    </row>
  </sheetData>
  <pageMargins left="0.7" right="0.7" top="0.75" bottom="0.75" header="0.3" footer="0.3"/>
  <pageSetup scale="10" orientation="portrait" r:id="rId1"/>
  <headerFooter>
    <oddFooter>&amp;CConfidential - Attorney Client Privilege / Work Product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23"/>
  <sheetViews>
    <sheetView topLeftCell="C1" workbookViewId="0">
      <selection activeCell="A3" sqref="A3"/>
    </sheetView>
  </sheetViews>
  <sheetFormatPr defaultRowHeight="15" x14ac:dyDescent="0.25"/>
  <cols>
    <col min="1" max="1" width="15.42578125" bestFit="1" customWidth="1"/>
    <col min="2" max="2" width="18.5703125" bestFit="1" customWidth="1"/>
    <col min="3" max="3" width="16.85546875" bestFit="1" customWidth="1"/>
    <col min="4" max="4" width="17.5703125" bestFit="1" customWidth="1"/>
    <col min="5" max="5" width="12.140625" bestFit="1" customWidth="1"/>
    <col min="6" max="6" width="16.85546875" bestFit="1" customWidth="1"/>
    <col min="7" max="7" width="17.5703125" bestFit="1" customWidth="1"/>
    <col min="8" max="8" width="12.140625" bestFit="1" customWidth="1"/>
    <col min="9" max="9" width="16.85546875" bestFit="1" customWidth="1"/>
    <col min="10" max="10" width="17.5703125" bestFit="1" customWidth="1"/>
    <col min="11" max="11" width="17.28515625" bestFit="1" customWidth="1"/>
    <col min="12" max="12" width="22" bestFit="1" customWidth="1"/>
    <col min="13" max="13" width="22.5703125" bestFit="1" customWidth="1"/>
  </cols>
  <sheetData>
    <row r="3" spans="1:13" x14ac:dyDescent="0.25">
      <c r="A3" s="13"/>
      <c r="B3" s="19" t="s">
        <v>10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</row>
    <row r="4" spans="1:13" x14ac:dyDescent="0.25">
      <c r="A4" s="13"/>
      <c r="B4" s="13">
        <v>7</v>
      </c>
      <c r="C4" s="13"/>
      <c r="D4" s="13"/>
      <c r="E4" s="13">
        <v>8</v>
      </c>
      <c r="F4" s="13"/>
      <c r="G4" s="13"/>
      <c r="H4" s="13">
        <v>9</v>
      </c>
      <c r="I4" s="13"/>
      <c r="J4" s="13"/>
      <c r="K4" s="13" t="s">
        <v>61</v>
      </c>
      <c r="L4" s="13" t="s">
        <v>80</v>
      </c>
      <c r="M4" s="13" t="s">
        <v>82</v>
      </c>
    </row>
    <row r="5" spans="1:13" x14ac:dyDescent="0.25">
      <c r="A5" s="20" t="s">
        <v>8</v>
      </c>
      <c r="B5" s="13" t="s">
        <v>60</v>
      </c>
      <c r="C5" s="13" t="s">
        <v>81</v>
      </c>
      <c r="D5" s="13" t="s">
        <v>83</v>
      </c>
      <c r="E5" s="13" t="s">
        <v>60</v>
      </c>
      <c r="F5" s="13" t="s">
        <v>81</v>
      </c>
      <c r="G5" s="13" t="s">
        <v>83</v>
      </c>
      <c r="H5" s="13" t="s">
        <v>60</v>
      </c>
      <c r="I5" s="13" t="s">
        <v>81</v>
      </c>
      <c r="J5" s="13" t="s">
        <v>83</v>
      </c>
      <c r="K5" s="13"/>
      <c r="L5" s="13"/>
      <c r="M5" s="13"/>
    </row>
    <row r="6" spans="1:13" x14ac:dyDescent="0.25">
      <c r="A6" s="13">
        <v>2000</v>
      </c>
      <c r="B6" s="21">
        <v>0</v>
      </c>
      <c r="C6" s="27">
        <v>0</v>
      </c>
      <c r="D6" s="27">
        <v>108.97800000000002</v>
      </c>
      <c r="E6" s="21">
        <v>0</v>
      </c>
      <c r="F6" s="27">
        <v>0</v>
      </c>
      <c r="G6" s="27">
        <v>84.861999999999995</v>
      </c>
      <c r="H6" s="21">
        <v>0</v>
      </c>
      <c r="I6" s="27">
        <v>0.80599999999999994</v>
      </c>
      <c r="J6" s="27">
        <v>39.785999999999994</v>
      </c>
      <c r="K6" s="21">
        <v>0</v>
      </c>
      <c r="L6" s="27">
        <v>0.80599999999999994</v>
      </c>
      <c r="M6" s="27">
        <v>233.62600000000003</v>
      </c>
    </row>
    <row r="7" spans="1:13" x14ac:dyDescent="0.25">
      <c r="A7" s="13">
        <v>2001</v>
      </c>
      <c r="B7" s="21">
        <v>40.377000000000002</v>
      </c>
      <c r="C7" s="27">
        <v>5.1240000000000006</v>
      </c>
      <c r="D7" s="27">
        <v>242.90300000000002</v>
      </c>
      <c r="E7" s="21">
        <v>62.021000000000001</v>
      </c>
      <c r="F7" s="27">
        <v>5.4450000000000003</v>
      </c>
      <c r="G7" s="27">
        <v>226.36399999999995</v>
      </c>
      <c r="H7" s="21">
        <v>40.359000000000002</v>
      </c>
      <c r="I7" s="27">
        <v>8.0060000000000002</v>
      </c>
      <c r="J7" s="27">
        <v>214.53200000000001</v>
      </c>
      <c r="K7" s="21">
        <v>142.75700000000001</v>
      </c>
      <c r="L7" s="27">
        <v>18.575000000000003</v>
      </c>
      <c r="M7" s="27">
        <v>683.79899999999998</v>
      </c>
    </row>
    <row r="8" spans="1:13" x14ac:dyDescent="0.25">
      <c r="A8" s="13">
        <v>2002</v>
      </c>
      <c r="B8" s="21">
        <v>43.824000000000005</v>
      </c>
      <c r="C8" s="27">
        <v>0.32300000000000001</v>
      </c>
      <c r="D8" s="27">
        <v>81.856000000000023</v>
      </c>
      <c r="E8" s="21">
        <v>21.698999999999995</v>
      </c>
      <c r="F8" s="27">
        <v>0</v>
      </c>
      <c r="G8" s="27">
        <v>48.70600000000001</v>
      </c>
      <c r="H8" s="21">
        <v>57.508999999999993</v>
      </c>
      <c r="I8" s="27">
        <v>2.6219999999999999</v>
      </c>
      <c r="J8" s="27">
        <v>186.11400000000006</v>
      </c>
      <c r="K8" s="21">
        <v>123.03199999999998</v>
      </c>
      <c r="L8" s="27">
        <v>2.9449999999999998</v>
      </c>
      <c r="M8" s="27">
        <v>316.6760000000001</v>
      </c>
    </row>
    <row r="9" spans="1:13" x14ac:dyDescent="0.25">
      <c r="A9" s="13">
        <v>2003</v>
      </c>
      <c r="B9" s="21">
        <v>0</v>
      </c>
      <c r="C9" s="27">
        <v>7.9079999999999995</v>
      </c>
      <c r="D9" s="27">
        <v>36.116</v>
      </c>
      <c r="E9" s="21">
        <v>0</v>
      </c>
      <c r="F9" s="27">
        <v>0.249</v>
      </c>
      <c r="G9" s="27">
        <v>14.48</v>
      </c>
      <c r="H9" s="21">
        <v>5.6000000000000005</v>
      </c>
      <c r="I9" s="27">
        <v>6.472999999999999</v>
      </c>
      <c r="J9" s="27">
        <v>28.192999999999991</v>
      </c>
      <c r="K9" s="21">
        <v>5.6000000000000005</v>
      </c>
      <c r="L9" s="27">
        <v>14.629999999999999</v>
      </c>
      <c r="M9" s="27">
        <v>78.788999999999987</v>
      </c>
    </row>
    <row r="10" spans="1:13" x14ac:dyDescent="0.25">
      <c r="A10" s="13">
        <v>2004</v>
      </c>
      <c r="B10" s="21">
        <v>30.760000000000009</v>
      </c>
      <c r="C10" s="27">
        <v>0.65600000000000003</v>
      </c>
      <c r="D10" s="27">
        <v>59.747</v>
      </c>
      <c r="E10" s="21">
        <v>33.55899999999999</v>
      </c>
      <c r="F10" s="27">
        <v>0</v>
      </c>
      <c r="G10" s="27">
        <v>58.333000000000006</v>
      </c>
      <c r="H10" s="21">
        <v>3.101</v>
      </c>
      <c r="I10" s="27">
        <v>0.193</v>
      </c>
      <c r="J10" s="27">
        <v>127.91400000000002</v>
      </c>
      <c r="K10" s="21">
        <v>67.42</v>
      </c>
      <c r="L10" s="27">
        <v>0.84899999999999998</v>
      </c>
      <c r="M10" s="27">
        <v>245.99400000000003</v>
      </c>
    </row>
    <row r="11" spans="1:13" x14ac:dyDescent="0.25">
      <c r="A11" s="13">
        <v>2005</v>
      </c>
      <c r="B11" s="21">
        <v>0</v>
      </c>
      <c r="C11" s="27">
        <v>0</v>
      </c>
      <c r="D11" s="27">
        <v>5.5569999999999995</v>
      </c>
      <c r="E11" s="21">
        <v>0</v>
      </c>
      <c r="F11" s="27">
        <v>0</v>
      </c>
      <c r="G11" s="27">
        <v>10.893000000000001</v>
      </c>
      <c r="H11" s="21">
        <v>0</v>
      </c>
      <c r="I11" s="27">
        <v>0.25700000000000001</v>
      </c>
      <c r="J11" s="27">
        <v>6.3480000000000016</v>
      </c>
      <c r="K11" s="21">
        <v>0</v>
      </c>
      <c r="L11" s="27">
        <v>0.25700000000000001</v>
      </c>
      <c r="M11" s="27">
        <v>22.798000000000002</v>
      </c>
    </row>
    <row r="12" spans="1:13" x14ac:dyDescent="0.25">
      <c r="A12" s="13">
        <v>2006</v>
      </c>
      <c r="B12" s="21">
        <v>0</v>
      </c>
      <c r="C12" s="27">
        <v>0</v>
      </c>
      <c r="D12" s="27">
        <v>26.759</v>
      </c>
      <c r="E12" s="21">
        <v>0</v>
      </c>
      <c r="F12" s="27">
        <v>1.5129999999999999</v>
      </c>
      <c r="G12" s="27">
        <v>8.7780000000000005</v>
      </c>
      <c r="H12" s="21">
        <v>0</v>
      </c>
      <c r="I12" s="27">
        <v>0.92799999999999994</v>
      </c>
      <c r="J12" s="27">
        <v>7.1249999999999991</v>
      </c>
      <c r="K12" s="21">
        <v>0</v>
      </c>
      <c r="L12" s="27">
        <v>2.4409999999999998</v>
      </c>
      <c r="M12" s="27">
        <v>42.661999999999999</v>
      </c>
    </row>
    <row r="13" spans="1:13" x14ac:dyDescent="0.25">
      <c r="A13" s="16">
        <v>2007</v>
      </c>
      <c r="B13" s="22">
        <v>18.620000000000005</v>
      </c>
      <c r="C13" s="29">
        <v>0.54200000000000004</v>
      </c>
      <c r="D13" s="29">
        <v>56.442999999999998</v>
      </c>
      <c r="E13" s="22">
        <v>26.460000000000008</v>
      </c>
      <c r="F13" s="29">
        <v>0</v>
      </c>
      <c r="G13" s="29">
        <v>51.768000000000008</v>
      </c>
      <c r="H13" s="22">
        <v>15.680000000000005</v>
      </c>
      <c r="I13" s="29">
        <v>0.47100000000000003</v>
      </c>
      <c r="J13" s="29">
        <v>128.95000000000002</v>
      </c>
      <c r="K13" s="22">
        <v>60.760000000000019</v>
      </c>
      <c r="L13" s="29">
        <v>1.0130000000000001</v>
      </c>
      <c r="M13" s="29">
        <v>237.16100000000003</v>
      </c>
    </row>
    <row r="14" spans="1:13" x14ac:dyDescent="0.25">
      <c r="A14" s="13">
        <v>2008</v>
      </c>
      <c r="B14" s="21">
        <v>0</v>
      </c>
      <c r="C14" s="27">
        <v>44.47699999999999</v>
      </c>
      <c r="D14" s="27">
        <v>307.40300000000002</v>
      </c>
      <c r="E14" s="21">
        <v>0</v>
      </c>
      <c r="F14" s="27">
        <v>42.837000000000003</v>
      </c>
      <c r="G14" s="27">
        <v>333.33199999999999</v>
      </c>
      <c r="H14" s="21">
        <v>0</v>
      </c>
      <c r="I14" s="27">
        <v>20.118000000000006</v>
      </c>
      <c r="J14" s="27">
        <v>368.29800000000006</v>
      </c>
      <c r="K14" s="21">
        <v>0</v>
      </c>
      <c r="L14" s="27">
        <v>107.432</v>
      </c>
      <c r="M14" s="27">
        <v>1009.0330000000001</v>
      </c>
    </row>
    <row r="15" spans="1:13" x14ac:dyDescent="0.25">
      <c r="A15" s="13">
        <v>2009</v>
      </c>
      <c r="B15" s="21">
        <v>26.290999999999997</v>
      </c>
      <c r="C15" s="27">
        <v>18.475999999999999</v>
      </c>
      <c r="D15" s="27">
        <v>59.856999999999999</v>
      </c>
      <c r="E15" s="21">
        <v>60.156999999999961</v>
      </c>
      <c r="F15" s="27">
        <v>5.6179999999999994</v>
      </c>
      <c r="G15" s="27">
        <v>205.98199999999997</v>
      </c>
      <c r="H15" s="21">
        <v>24.749999999999989</v>
      </c>
      <c r="I15" s="27">
        <v>6.4089999999999998</v>
      </c>
      <c r="J15" s="27">
        <v>281.94500000000005</v>
      </c>
      <c r="K15" s="21">
        <v>111.19799999999994</v>
      </c>
      <c r="L15" s="27">
        <v>30.502999999999997</v>
      </c>
      <c r="M15" s="27">
        <v>547.78399999999999</v>
      </c>
    </row>
    <row r="16" spans="1:13" x14ac:dyDescent="0.25">
      <c r="A16" s="13">
        <v>2010</v>
      </c>
      <c r="B16" s="21">
        <v>0</v>
      </c>
      <c r="C16" s="27">
        <v>6.0519999999999996</v>
      </c>
      <c r="D16" s="27">
        <v>136.76400000000004</v>
      </c>
      <c r="E16" s="21">
        <v>8.4719999999999995</v>
      </c>
      <c r="F16" s="27">
        <v>3.8260000000000001</v>
      </c>
      <c r="G16" s="27">
        <v>37.222000000000001</v>
      </c>
      <c r="H16" s="21">
        <v>29.540999999999997</v>
      </c>
      <c r="I16" s="27">
        <v>7.3830000000000009</v>
      </c>
      <c r="J16" s="27">
        <v>62.63</v>
      </c>
      <c r="K16" s="21">
        <v>38.012999999999998</v>
      </c>
      <c r="L16" s="27">
        <v>17.261000000000003</v>
      </c>
      <c r="M16" s="27">
        <v>236.61600000000004</v>
      </c>
    </row>
    <row r="17" spans="1:13" x14ac:dyDescent="0.25">
      <c r="A17" s="13">
        <v>2011</v>
      </c>
      <c r="B17" s="21">
        <v>0</v>
      </c>
      <c r="C17" s="27">
        <v>1.5629999999999999</v>
      </c>
      <c r="D17" s="27">
        <v>9.9069999999999965</v>
      </c>
      <c r="E17" s="21">
        <v>0</v>
      </c>
      <c r="F17" s="27">
        <v>2.6990000000000007</v>
      </c>
      <c r="G17" s="27">
        <v>5.2670000000000003</v>
      </c>
      <c r="H17" s="21">
        <v>0</v>
      </c>
      <c r="I17" s="27">
        <v>3.9550000000000001</v>
      </c>
      <c r="J17" s="27">
        <v>5.5069999999999988</v>
      </c>
      <c r="K17" s="21">
        <v>0</v>
      </c>
      <c r="L17" s="27">
        <v>8.2170000000000005</v>
      </c>
      <c r="M17" s="27">
        <v>20.680999999999994</v>
      </c>
    </row>
    <row r="18" spans="1:13" x14ac:dyDescent="0.3">
      <c r="A18" s="13">
        <v>2012</v>
      </c>
      <c r="B18" s="21">
        <v>0</v>
      </c>
      <c r="C18" s="27">
        <v>10.500999999999999</v>
      </c>
      <c r="D18" s="27">
        <v>93.517999999999986</v>
      </c>
      <c r="E18" s="21">
        <v>18.432000000000009</v>
      </c>
      <c r="F18" s="27">
        <v>1.0529999999999999</v>
      </c>
      <c r="G18" s="27">
        <v>62.366</v>
      </c>
      <c r="H18" s="21">
        <v>11.264000000000003</v>
      </c>
      <c r="I18" s="27">
        <v>11.929</v>
      </c>
      <c r="J18" s="27">
        <v>151.00099999999998</v>
      </c>
      <c r="K18" s="21">
        <v>29.696000000000012</v>
      </c>
      <c r="L18" s="27">
        <v>23.482999999999997</v>
      </c>
      <c r="M18" s="27">
        <v>306.88499999999999</v>
      </c>
    </row>
    <row r="19" spans="1:13" x14ac:dyDescent="0.3">
      <c r="A19" s="13">
        <v>2013</v>
      </c>
      <c r="B19" s="21">
        <v>0</v>
      </c>
      <c r="C19" s="27">
        <v>33.312999999999995</v>
      </c>
      <c r="D19" s="27">
        <v>127.90100000000001</v>
      </c>
      <c r="E19" s="21">
        <v>9.9</v>
      </c>
      <c r="F19" s="27">
        <v>24.378999999999998</v>
      </c>
      <c r="G19" s="27">
        <v>92.417000000000002</v>
      </c>
      <c r="H19" s="21">
        <v>25.025999999999989</v>
      </c>
      <c r="I19" s="27">
        <v>54.107000000000014</v>
      </c>
      <c r="J19" s="27">
        <v>242.50899999999999</v>
      </c>
      <c r="K19" s="21">
        <v>34.925999999999988</v>
      </c>
      <c r="L19" s="27">
        <v>111.79900000000001</v>
      </c>
      <c r="M19" s="27">
        <v>462.827</v>
      </c>
    </row>
    <row r="20" spans="1:13" x14ac:dyDescent="0.3">
      <c r="A20" s="13">
        <v>2014</v>
      </c>
      <c r="B20" s="21">
        <v>0</v>
      </c>
      <c r="C20" s="27">
        <v>220.83300000000003</v>
      </c>
      <c r="D20" s="27">
        <v>373.26099999999997</v>
      </c>
      <c r="E20" s="21">
        <v>0</v>
      </c>
      <c r="F20" s="27">
        <v>225.02800000000002</v>
      </c>
      <c r="G20" s="27">
        <v>342.5100000000001</v>
      </c>
      <c r="H20" s="21">
        <v>0</v>
      </c>
      <c r="I20" s="27">
        <v>167.887</v>
      </c>
      <c r="J20" s="27">
        <v>309.15599999999995</v>
      </c>
      <c r="K20" s="21">
        <v>0</v>
      </c>
      <c r="L20" s="27">
        <v>613.74800000000005</v>
      </c>
      <c r="M20" s="27">
        <v>1024.9270000000001</v>
      </c>
    </row>
    <row r="21" spans="1:13" x14ac:dyDescent="0.3">
      <c r="A21" s="16">
        <v>2015</v>
      </c>
      <c r="B21" s="22">
        <v>0</v>
      </c>
      <c r="C21" s="29">
        <v>239.41900000000001</v>
      </c>
      <c r="D21" s="29">
        <v>424.51899999999989</v>
      </c>
      <c r="E21" s="22">
        <v>1.5990000000000002</v>
      </c>
      <c r="F21" s="29">
        <v>225.95599999999999</v>
      </c>
      <c r="G21" s="29">
        <v>398.45199999999988</v>
      </c>
      <c r="H21" s="22">
        <v>0</v>
      </c>
      <c r="I21" s="29">
        <v>168.352</v>
      </c>
      <c r="J21" s="29">
        <v>383.49099999999999</v>
      </c>
      <c r="K21" s="22">
        <v>1.5990000000000002</v>
      </c>
      <c r="L21" s="29">
        <v>633.72699999999998</v>
      </c>
      <c r="M21" s="29">
        <v>1206.4619999999998</v>
      </c>
    </row>
    <row r="22" spans="1:13" x14ac:dyDescent="0.3">
      <c r="A22" s="13">
        <v>2016</v>
      </c>
      <c r="B22" s="21">
        <v>0</v>
      </c>
      <c r="C22" s="27">
        <v>199.03099999999998</v>
      </c>
      <c r="D22" s="27">
        <v>80.894000000000005</v>
      </c>
      <c r="E22" s="21">
        <v>0</v>
      </c>
      <c r="F22" s="27">
        <v>96.892999999999986</v>
      </c>
      <c r="G22" s="27">
        <v>19.592000000000002</v>
      </c>
      <c r="H22" s="21">
        <v>0</v>
      </c>
      <c r="I22" s="27">
        <v>23.028000000000002</v>
      </c>
      <c r="J22" s="27">
        <v>101.07600000000002</v>
      </c>
      <c r="K22" s="21">
        <v>0</v>
      </c>
      <c r="L22" s="27">
        <v>318.952</v>
      </c>
      <c r="M22" s="27">
        <v>201.56200000000001</v>
      </c>
    </row>
    <row r="23" spans="1:13" x14ac:dyDescent="0.3">
      <c r="A23" s="13" t="s">
        <v>9</v>
      </c>
      <c r="B23" s="21">
        <v>159.87200000000001</v>
      </c>
      <c r="C23" s="27">
        <v>788.21799999999996</v>
      </c>
      <c r="D23" s="27">
        <v>2232.3829999999998</v>
      </c>
      <c r="E23" s="21">
        <v>242.29899999999998</v>
      </c>
      <c r="F23" s="27">
        <v>635.49600000000009</v>
      </c>
      <c r="G23" s="27">
        <v>2001.3240000000001</v>
      </c>
      <c r="H23" s="21">
        <v>212.82999999999998</v>
      </c>
      <c r="I23" s="27">
        <v>482.92400000000009</v>
      </c>
      <c r="J23" s="27">
        <v>2644.5750000000007</v>
      </c>
      <c r="K23" s="21">
        <v>615.00100000000009</v>
      </c>
      <c r="L23" s="27">
        <v>1906.6380000000001</v>
      </c>
      <c r="M23" s="27">
        <v>6878.2820000000011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3"/>
  <sheetViews>
    <sheetView workbookViewId="0">
      <selection activeCell="F19" sqref="E19:F19"/>
    </sheetView>
  </sheetViews>
  <sheetFormatPr defaultRowHeight="15" x14ac:dyDescent="0.25"/>
  <cols>
    <col min="1" max="1" width="15.42578125" bestFit="1" customWidth="1"/>
    <col min="2" max="2" width="18.5703125" bestFit="1" customWidth="1"/>
    <col min="3" max="3" width="11.7109375" bestFit="1" customWidth="1"/>
    <col min="4" max="5" width="11.140625" bestFit="1" customWidth="1"/>
    <col min="6" max="6" width="12.140625" bestFit="1" customWidth="1"/>
    <col min="7" max="7" width="11.7109375" bestFit="1" customWidth="1"/>
    <col min="8" max="9" width="11.140625" bestFit="1" customWidth="1"/>
    <col min="10" max="10" width="12.140625" bestFit="1" customWidth="1"/>
    <col min="11" max="11" width="11.7109375" bestFit="1" customWidth="1"/>
    <col min="12" max="13" width="11.140625" bestFit="1" customWidth="1"/>
    <col min="14" max="14" width="17.28515625" bestFit="1" customWidth="1"/>
    <col min="15" max="15" width="16.7109375" bestFit="1" customWidth="1"/>
    <col min="16" max="17" width="16.140625" bestFit="1" customWidth="1"/>
  </cols>
  <sheetData>
    <row r="3" spans="1:17" x14ac:dyDescent="0.25">
      <c r="A3" s="31"/>
      <c r="B3" s="19" t="s">
        <v>10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</row>
    <row r="4" spans="1:17" x14ac:dyDescent="0.25">
      <c r="A4" s="31"/>
      <c r="B4" s="31">
        <v>7</v>
      </c>
      <c r="C4" s="31"/>
      <c r="D4" s="31"/>
      <c r="E4" s="31"/>
      <c r="F4" s="31">
        <v>8</v>
      </c>
      <c r="G4" s="31"/>
      <c r="H4" s="31"/>
      <c r="I4" s="31"/>
      <c r="J4" s="31">
        <v>9</v>
      </c>
      <c r="K4" s="31"/>
      <c r="L4" s="31"/>
      <c r="M4" s="31"/>
      <c r="N4" s="31" t="s">
        <v>61</v>
      </c>
      <c r="O4" s="31" t="s">
        <v>58</v>
      </c>
      <c r="P4" s="31" t="s">
        <v>57</v>
      </c>
      <c r="Q4" s="31" t="s">
        <v>104</v>
      </c>
    </row>
    <row r="5" spans="1:17" x14ac:dyDescent="0.25">
      <c r="A5" s="20" t="s">
        <v>8</v>
      </c>
      <c r="B5" s="31" t="s">
        <v>60</v>
      </c>
      <c r="C5" s="31" t="s">
        <v>46</v>
      </c>
      <c r="D5" s="31" t="s">
        <v>45</v>
      </c>
      <c r="E5" s="31" t="s">
        <v>105</v>
      </c>
      <c r="F5" s="31" t="s">
        <v>60</v>
      </c>
      <c r="G5" s="31" t="s">
        <v>46</v>
      </c>
      <c r="H5" s="31" t="s">
        <v>45</v>
      </c>
      <c r="I5" s="31" t="s">
        <v>105</v>
      </c>
      <c r="J5" s="31" t="s">
        <v>60</v>
      </c>
      <c r="K5" s="31" t="s">
        <v>46</v>
      </c>
      <c r="L5" s="31" t="s">
        <v>45</v>
      </c>
      <c r="M5" s="31" t="s">
        <v>105</v>
      </c>
      <c r="N5" s="31"/>
      <c r="O5" s="31"/>
      <c r="P5" s="31"/>
      <c r="Q5" s="31"/>
    </row>
    <row r="6" spans="1:17" x14ac:dyDescent="0.25">
      <c r="A6" s="31">
        <v>2000</v>
      </c>
      <c r="B6" s="21">
        <v>0</v>
      </c>
      <c r="C6" s="27">
        <v>359.19100000000003</v>
      </c>
      <c r="D6" s="27">
        <v>265.54300000000001</v>
      </c>
      <c r="E6" s="27">
        <v>26.697999999999993</v>
      </c>
      <c r="F6" s="21">
        <v>0</v>
      </c>
      <c r="G6" s="27">
        <v>376.80899999999997</v>
      </c>
      <c r="H6" s="27">
        <v>269.678</v>
      </c>
      <c r="I6" s="27">
        <v>20.200000000000006</v>
      </c>
      <c r="J6" s="21">
        <v>0</v>
      </c>
      <c r="K6" s="27">
        <v>387.82399999999996</v>
      </c>
      <c r="L6" s="27">
        <v>252.86699999999996</v>
      </c>
      <c r="M6" s="27">
        <v>0</v>
      </c>
      <c r="N6" s="21">
        <v>0</v>
      </c>
      <c r="O6" s="27">
        <v>1123.8240000000001</v>
      </c>
      <c r="P6" s="27">
        <v>788.08799999999997</v>
      </c>
      <c r="Q6" s="27">
        <v>46.897999999999996</v>
      </c>
    </row>
    <row r="7" spans="1:17" x14ac:dyDescent="0.25">
      <c r="A7" s="31">
        <v>2001</v>
      </c>
      <c r="B7" s="21">
        <v>40.377000000000002</v>
      </c>
      <c r="C7" s="27">
        <v>217.66500000000005</v>
      </c>
      <c r="D7" s="27">
        <v>254.28399999999999</v>
      </c>
      <c r="E7" s="27">
        <v>19.096999999999994</v>
      </c>
      <c r="F7" s="21">
        <v>62.021000000000001</v>
      </c>
      <c r="G7" s="27">
        <v>248.53900000000002</v>
      </c>
      <c r="H7" s="27">
        <v>253.96900000000002</v>
      </c>
      <c r="I7" s="27">
        <v>33.432000000000016</v>
      </c>
      <c r="J7" s="21">
        <v>40.359000000000002</v>
      </c>
      <c r="K7" s="27">
        <v>212.69799999999989</v>
      </c>
      <c r="L7" s="27">
        <v>242.81699999999998</v>
      </c>
      <c r="M7" s="27">
        <v>0</v>
      </c>
      <c r="N7" s="21">
        <v>142.75700000000001</v>
      </c>
      <c r="O7" s="27">
        <v>678.90199999999993</v>
      </c>
      <c r="P7" s="27">
        <v>751.07</v>
      </c>
      <c r="Q7" s="27">
        <v>52.529000000000011</v>
      </c>
    </row>
    <row r="8" spans="1:17" x14ac:dyDescent="0.25">
      <c r="A8" s="31">
        <v>2002</v>
      </c>
      <c r="B8" s="21">
        <v>43.824000000000005</v>
      </c>
      <c r="C8" s="27">
        <v>382.60800000000006</v>
      </c>
      <c r="D8" s="27">
        <v>267.30900000000003</v>
      </c>
      <c r="E8" s="27">
        <v>22.992999999999995</v>
      </c>
      <c r="F8" s="21">
        <v>21.698999999999995</v>
      </c>
      <c r="G8" s="27">
        <v>413.94799999999992</v>
      </c>
      <c r="H8" s="27">
        <v>266.19499999999999</v>
      </c>
      <c r="I8" s="27">
        <v>19.751000000000005</v>
      </c>
      <c r="J8" s="21">
        <v>57.508999999999993</v>
      </c>
      <c r="K8" s="27">
        <v>245.83500000000004</v>
      </c>
      <c r="L8" s="27">
        <v>254.14700000000002</v>
      </c>
      <c r="M8" s="27">
        <v>4.7190000000000003</v>
      </c>
      <c r="N8" s="21">
        <v>123.03199999999998</v>
      </c>
      <c r="O8" s="27">
        <v>1042.3910000000001</v>
      </c>
      <c r="P8" s="27">
        <v>787.65100000000007</v>
      </c>
      <c r="Q8" s="27">
        <v>47.463000000000001</v>
      </c>
    </row>
    <row r="9" spans="1:17" x14ac:dyDescent="0.25">
      <c r="A9" s="31">
        <v>2003</v>
      </c>
      <c r="B9" s="21">
        <v>0</v>
      </c>
      <c r="C9" s="27">
        <v>405.35500000000008</v>
      </c>
      <c r="D9" s="27">
        <v>257.78100000000006</v>
      </c>
      <c r="E9" s="27">
        <v>0</v>
      </c>
      <c r="F9" s="21">
        <v>0</v>
      </c>
      <c r="G9" s="27">
        <v>427.60999999999996</v>
      </c>
      <c r="H9" s="27">
        <v>264.42700000000008</v>
      </c>
      <c r="I9" s="27">
        <v>0</v>
      </c>
      <c r="J9" s="21">
        <v>5.6000000000000005</v>
      </c>
      <c r="K9" s="27">
        <v>399.77600000000007</v>
      </c>
      <c r="L9" s="27">
        <v>253.45</v>
      </c>
      <c r="M9" s="27">
        <v>0</v>
      </c>
      <c r="N9" s="21">
        <v>5.6000000000000005</v>
      </c>
      <c r="O9" s="27">
        <v>1232.741</v>
      </c>
      <c r="P9" s="27">
        <v>775.65800000000013</v>
      </c>
      <c r="Q9" s="27">
        <v>0</v>
      </c>
    </row>
    <row r="10" spans="1:17" x14ac:dyDescent="0.25">
      <c r="A10" s="31">
        <v>2004</v>
      </c>
      <c r="B10" s="21">
        <v>30.760000000000009</v>
      </c>
      <c r="C10" s="27">
        <v>381.72400000000005</v>
      </c>
      <c r="D10" s="27">
        <v>268.48399999999998</v>
      </c>
      <c r="E10" s="27">
        <v>0</v>
      </c>
      <c r="F10" s="21">
        <v>33.55899999999999</v>
      </c>
      <c r="G10" s="27">
        <v>405.40400000000011</v>
      </c>
      <c r="H10" s="27">
        <v>271.93</v>
      </c>
      <c r="I10" s="27">
        <v>22.265999999999995</v>
      </c>
      <c r="J10" s="21">
        <v>3.101</v>
      </c>
      <c r="K10" s="27">
        <v>299.31599999999997</v>
      </c>
      <c r="L10" s="27">
        <v>260.92599999999999</v>
      </c>
      <c r="M10" s="27">
        <v>0</v>
      </c>
      <c r="N10" s="21">
        <v>67.42</v>
      </c>
      <c r="O10" s="27">
        <v>1086.4440000000002</v>
      </c>
      <c r="P10" s="27">
        <v>801.33999999999992</v>
      </c>
      <c r="Q10" s="27">
        <v>22.265999999999995</v>
      </c>
    </row>
    <row r="11" spans="1:17" x14ac:dyDescent="0.25">
      <c r="A11" s="31">
        <v>2005</v>
      </c>
      <c r="B11" s="21">
        <v>0</v>
      </c>
      <c r="C11" s="27">
        <v>437.86800000000011</v>
      </c>
      <c r="D11" s="27">
        <v>268.96400000000006</v>
      </c>
      <c r="E11" s="27">
        <v>0</v>
      </c>
      <c r="F11" s="21">
        <v>0</v>
      </c>
      <c r="G11" s="27">
        <v>433.94699999999995</v>
      </c>
      <c r="H11" s="27">
        <v>271.04900000000004</v>
      </c>
      <c r="I11" s="27">
        <v>0</v>
      </c>
      <c r="J11" s="21">
        <v>0</v>
      </c>
      <c r="K11" s="27">
        <v>423.54899999999998</v>
      </c>
      <c r="L11" s="27">
        <v>259.52600000000001</v>
      </c>
      <c r="M11" s="27">
        <v>0</v>
      </c>
      <c r="N11" s="21">
        <v>0</v>
      </c>
      <c r="O11" s="27">
        <v>1295.364</v>
      </c>
      <c r="P11" s="27">
        <v>799.53900000000021</v>
      </c>
      <c r="Q11" s="27">
        <v>0</v>
      </c>
    </row>
    <row r="12" spans="1:17" x14ac:dyDescent="0.25">
      <c r="A12" s="31">
        <v>2006</v>
      </c>
      <c r="B12" s="21">
        <v>0</v>
      </c>
      <c r="C12" s="27">
        <v>419.96000000000004</v>
      </c>
      <c r="D12" s="27">
        <v>270.45200000000006</v>
      </c>
      <c r="E12" s="27">
        <v>0</v>
      </c>
      <c r="F12" s="21">
        <v>0</v>
      </c>
      <c r="G12" s="27">
        <v>436.82800000000003</v>
      </c>
      <c r="H12" s="27">
        <v>270.12700000000007</v>
      </c>
      <c r="I12" s="27">
        <v>0</v>
      </c>
      <c r="J12" s="21">
        <v>0</v>
      </c>
      <c r="K12" s="27">
        <v>421.00399999999996</v>
      </c>
      <c r="L12" s="27">
        <v>260.07199999999995</v>
      </c>
      <c r="M12" s="27">
        <v>0</v>
      </c>
      <c r="N12" s="21">
        <v>0</v>
      </c>
      <c r="O12" s="27">
        <v>1277.7919999999999</v>
      </c>
      <c r="P12" s="27">
        <v>800.65100000000007</v>
      </c>
      <c r="Q12" s="27">
        <v>0</v>
      </c>
    </row>
    <row r="13" spans="1:17" x14ac:dyDescent="0.25">
      <c r="A13" s="16">
        <v>2007</v>
      </c>
      <c r="B13" s="22">
        <v>18.620000000000005</v>
      </c>
      <c r="C13" s="29">
        <v>398.77600000000001</v>
      </c>
      <c r="D13" s="29">
        <v>269.48200000000008</v>
      </c>
      <c r="E13" s="29">
        <v>11.137000000000002</v>
      </c>
      <c r="F13" s="22">
        <v>26.460000000000008</v>
      </c>
      <c r="G13" s="29">
        <v>414.41600000000005</v>
      </c>
      <c r="H13" s="29">
        <v>271.85600000000005</v>
      </c>
      <c r="I13" s="29">
        <v>23.586999999999982</v>
      </c>
      <c r="J13" s="22">
        <v>15.680000000000005</v>
      </c>
      <c r="K13" s="29">
        <v>313.79599999999999</v>
      </c>
      <c r="L13" s="29">
        <v>257.46500000000009</v>
      </c>
      <c r="M13" s="29">
        <v>15.516</v>
      </c>
      <c r="N13" s="22">
        <v>60.760000000000019</v>
      </c>
      <c r="O13" s="29">
        <v>1126.9880000000001</v>
      </c>
      <c r="P13" s="29">
        <v>798.80300000000034</v>
      </c>
      <c r="Q13" s="29">
        <v>50.239999999999981</v>
      </c>
    </row>
    <row r="14" spans="1:17" x14ac:dyDescent="0.25">
      <c r="A14" s="31">
        <v>2008</v>
      </c>
      <c r="B14" s="21">
        <v>0</v>
      </c>
      <c r="C14" s="27">
        <v>134.06800000000001</v>
      </c>
      <c r="D14" s="27">
        <v>213.75299999999999</v>
      </c>
      <c r="E14" s="27">
        <v>0</v>
      </c>
      <c r="F14" s="21">
        <v>0</v>
      </c>
      <c r="G14" s="27">
        <v>108.13900000000001</v>
      </c>
      <c r="H14" s="27">
        <v>217.63100000000003</v>
      </c>
      <c r="I14" s="27">
        <v>0</v>
      </c>
      <c r="J14" s="21">
        <v>0</v>
      </c>
      <c r="K14" s="27">
        <v>58.931999999999988</v>
      </c>
      <c r="L14" s="27">
        <v>234.41800000000001</v>
      </c>
      <c r="M14" s="27">
        <v>0</v>
      </c>
      <c r="N14" s="21">
        <v>0</v>
      </c>
      <c r="O14" s="27">
        <v>301.13900000000001</v>
      </c>
      <c r="P14" s="27">
        <v>665.80200000000002</v>
      </c>
      <c r="Q14" s="27">
        <v>0</v>
      </c>
    </row>
    <row r="15" spans="1:17" x14ac:dyDescent="0.25">
      <c r="A15" s="31">
        <v>2009</v>
      </c>
      <c r="B15" s="21">
        <v>26.290999999999997</v>
      </c>
      <c r="C15" s="27">
        <v>382.28199999999998</v>
      </c>
      <c r="D15" s="27">
        <v>240.399</v>
      </c>
      <c r="E15" s="27">
        <v>0</v>
      </c>
      <c r="F15" s="21">
        <v>60.156999999999961</v>
      </c>
      <c r="G15" s="27">
        <v>248.70499999999998</v>
      </c>
      <c r="H15" s="27">
        <v>252.97</v>
      </c>
      <c r="I15" s="27">
        <v>13.216000000000003</v>
      </c>
      <c r="J15" s="21">
        <v>24.749999999999989</v>
      </c>
      <c r="K15" s="27">
        <v>145.285</v>
      </c>
      <c r="L15" s="27">
        <v>243.60900000000004</v>
      </c>
      <c r="M15" s="27">
        <v>0</v>
      </c>
      <c r="N15" s="21">
        <v>111.19799999999994</v>
      </c>
      <c r="O15" s="27">
        <v>776.27199999999993</v>
      </c>
      <c r="P15" s="27">
        <v>736.97800000000007</v>
      </c>
      <c r="Q15" s="27">
        <v>13.216000000000003</v>
      </c>
    </row>
    <row r="16" spans="1:17" x14ac:dyDescent="0.25">
      <c r="A16" s="31">
        <v>2010</v>
      </c>
      <c r="B16" s="21">
        <v>0</v>
      </c>
      <c r="C16" s="27">
        <v>328.35900000000004</v>
      </c>
      <c r="D16" s="27">
        <v>253.70599999999999</v>
      </c>
      <c r="E16" s="27">
        <v>23.652000000000001</v>
      </c>
      <c r="F16" s="21">
        <v>8.4719999999999995</v>
      </c>
      <c r="G16" s="27">
        <v>410.69199999999989</v>
      </c>
      <c r="H16" s="27">
        <v>254.40399999999997</v>
      </c>
      <c r="I16" s="27">
        <v>6.112000000000001</v>
      </c>
      <c r="J16" s="21">
        <v>29.540999999999997</v>
      </c>
      <c r="K16" s="27">
        <v>376.52500000000003</v>
      </c>
      <c r="L16" s="27">
        <v>242.51700000000005</v>
      </c>
      <c r="M16" s="27">
        <v>11.520999999999992</v>
      </c>
      <c r="N16" s="21">
        <v>38.012999999999998</v>
      </c>
      <c r="O16" s="27">
        <v>1115.576</v>
      </c>
      <c r="P16" s="27">
        <v>750.62699999999995</v>
      </c>
      <c r="Q16" s="27">
        <v>41.284999999999997</v>
      </c>
    </row>
    <row r="17" spans="1:17" x14ac:dyDescent="0.25">
      <c r="A17" s="31">
        <v>2011</v>
      </c>
      <c r="B17" s="21">
        <v>0</v>
      </c>
      <c r="C17" s="27">
        <v>432.10500000000008</v>
      </c>
      <c r="D17" s="27">
        <v>256.82400000000001</v>
      </c>
      <c r="E17" s="27">
        <v>0</v>
      </c>
      <c r="F17" s="21">
        <v>0</v>
      </c>
      <c r="G17" s="27">
        <v>439.3420000000001</v>
      </c>
      <c r="H17" s="27">
        <v>255.56200000000001</v>
      </c>
      <c r="I17" s="27">
        <v>0</v>
      </c>
      <c r="J17" s="21">
        <v>0</v>
      </c>
      <c r="K17" s="27">
        <v>422.71900000000016</v>
      </c>
      <c r="L17" s="27">
        <v>245.94500000000005</v>
      </c>
      <c r="M17" s="27">
        <v>0</v>
      </c>
      <c r="N17" s="21">
        <v>0</v>
      </c>
      <c r="O17" s="27">
        <v>1294.1660000000002</v>
      </c>
      <c r="P17" s="27">
        <v>758.33100000000002</v>
      </c>
      <c r="Q17" s="27">
        <v>0</v>
      </c>
    </row>
    <row r="18" spans="1:17" x14ac:dyDescent="0.3">
      <c r="A18" s="31">
        <v>2012</v>
      </c>
      <c r="B18" s="21">
        <v>0</v>
      </c>
      <c r="C18" s="27">
        <v>347.95299999999997</v>
      </c>
      <c r="D18" s="27">
        <v>251.06900000000007</v>
      </c>
      <c r="E18" s="27">
        <v>0</v>
      </c>
      <c r="F18" s="21">
        <v>18.432000000000009</v>
      </c>
      <c r="G18" s="27">
        <v>379.43900000000002</v>
      </c>
      <c r="H18" s="27">
        <v>267.60199999999998</v>
      </c>
      <c r="I18" s="27">
        <v>0</v>
      </c>
      <c r="J18" s="21">
        <v>11.264000000000003</v>
      </c>
      <c r="K18" s="27">
        <v>287.899</v>
      </c>
      <c r="L18" s="27">
        <v>244.45099999999996</v>
      </c>
      <c r="M18" s="27">
        <v>11.669999999999998</v>
      </c>
      <c r="N18" s="21">
        <v>29.696000000000012</v>
      </c>
      <c r="O18" s="27">
        <v>1015.2910000000001</v>
      </c>
      <c r="P18" s="27">
        <v>763.12200000000007</v>
      </c>
      <c r="Q18" s="27">
        <v>11.669999999999998</v>
      </c>
    </row>
    <row r="19" spans="1:17" x14ac:dyDescent="0.3">
      <c r="A19" s="31">
        <v>2013</v>
      </c>
      <c r="B19" s="21">
        <v>0</v>
      </c>
      <c r="C19" s="27">
        <v>315.67</v>
      </c>
      <c r="D19" s="27">
        <v>224.92500000000001</v>
      </c>
      <c r="E19" s="27">
        <v>2.1</v>
      </c>
      <c r="F19" s="21">
        <v>9.9</v>
      </c>
      <c r="G19" s="27">
        <v>355.87000000000012</v>
      </c>
      <c r="H19" s="27">
        <v>233.905</v>
      </c>
      <c r="I19" s="27">
        <v>6.669999999999999</v>
      </c>
      <c r="J19" s="21">
        <v>25.025999999999989</v>
      </c>
      <c r="K19" s="27">
        <v>195.262</v>
      </c>
      <c r="L19" s="27">
        <v>195.821</v>
      </c>
      <c r="M19" s="27">
        <v>10.541000000000004</v>
      </c>
      <c r="N19" s="21">
        <v>34.925999999999988</v>
      </c>
      <c r="O19" s="27">
        <v>866.80200000000013</v>
      </c>
      <c r="P19" s="27">
        <v>654.65100000000007</v>
      </c>
      <c r="Q19" s="27">
        <v>19.311000000000003</v>
      </c>
    </row>
    <row r="20" spans="1:17" x14ac:dyDescent="0.3">
      <c r="A20" s="31">
        <v>2014</v>
      </c>
      <c r="B20" s="21">
        <v>0</v>
      </c>
      <c r="C20" s="27">
        <v>68.210000000000022</v>
      </c>
      <c r="D20" s="27">
        <v>37.397000000000013</v>
      </c>
      <c r="E20" s="27">
        <v>0</v>
      </c>
      <c r="F20" s="21">
        <v>0</v>
      </c>
      <c r="G20" s="27">
        <v>98.961000000000027</v>
      </c>
      <c r="H20" s="27">
        <v>33.201999999999998</v>
      </c>
      <c r="I20" s="27">
        <v>0</v>
      </c>
      <c r="J20" s="21">
        <v>0</v>
      </c>
      <c r="K20" s="27">
        <v>118.074</v>
      </c>
      <c r="L20" s="27">
        <v>82.012999999999991</v>
      </c>
      <c r="M20" s="27">
        <v>0</v>
      </c>
      <c r="N20" s="21">
        <v>0</v>
      </c>
      <c r="O20" s="27">
        <v>285.24500000000006</v>
      </c>
      <c r="P20" s="27">
        <v>152.61200000000002</v>
      </c>
      <c r="Q20" s="27">
        <v>0</v>
      </c>
    </row>
    <row r="21" spans="1:17" x14ac:dyDescent="0.3">
      <c r="A21" s="16">
        <v>2015</v>
      </c>
      <c r="B21" s="22">
        <v>0</v>
      </c>
      <c r="C21" s="29">
        <v>16.952000000000005</v>
      </c>
      <c r="D21" s="29">
        <v>18.810999999999996</v>
      </c>
      <c r="E21" s="29">
        <v>0</v>
      </c>
      <c r="F21" s="22">
        <v>1.5990000000000002</v>
      </c>
      <c r="G21" s="29">
        <v>43.018999999999998</v>
      </c>
      <c r="H21" s="29">
        <v>32.274000000000008</v>
      </c>
      <c r="I21" s="29">
        <v>0</v>
      </c>
      <c r="J21" s="22">
        <v>0</v>
      </c>
      <c r="K21" s="29">
        <v>43.738999999999997</v>
      </c>
      <c r="L21" s="29">
        <v>81.548000000000002</v>
      </c>
      <c r="M21" s="29">
        <v>0</v>
      </c>
      <c r="N21" s="22">
        <v>1.5990000000000002</v>
      </c>
      <c r="O21" s="29">
        <v>103.71000000000001</v>
      </c>
      <c r="P21" s="29">
        <v>132.63300000000001</v>
      </c>
      <c r="Q21" s="29">
        <v>0</v>
      </c>
    </row>
    <row r="22" spans="1:17" x14ac:dyDescent="0.3">
      <c r="A22" s="31">
        <v>2016</v>
      </c>
      <c r="B22" s="21">
        <v>0</v>
      </c>
      <c r="C22" s="27">
        <v>361.26899999999995</v>
      </c>
      <c r="D22" s="27">
        <v>59.199000000000005</v>
      </c>
      <c r="E22" s="27">
        <v>0</v>
      </c>
      <c r="F22" s="21">
        <v>0</v>
      </c>
      <c r="G22" s="27">
        <v>426.536</v>
      </c>
      <c r="H22" s="27">
        <v>161.33700000000002</v>
      </c>
      <c r="I22" s="27">
        <v>0</v>
      </c>
      <c r="J22" s="21">
        <v>0</v>
      </c>
      <c r="K22" s="27">
        <v>326.67400000000009</v>
      </c>
      <c r="L22" s="27">
        <v>227.32400000000004</v>
      </c>
      <c r="M22" s="27">
        <v>0</v>
      </c>
      <c r="N22" s="21">
        <v>0</v>
      </c>
      <c r="O22" s="27">
        <v>1114.479</v>
      </c>
      <c r="P22" s="27">
        <v>447.86000000000007</v>
      </c>
      <c r="Q22" s="27">
        <v>0</v>
      </c>
    </row>
    <row r="23" spans="1:17" x14ac:dyDescent="0.3">
      <c r="A23" s="31" t="s">
        <v>9</v>
      </c>
      <c r="B23" s="21">
        <v>159.87200000000001</v>
      </c>
      <c r="C23" s="27">
        <v>5390.0150000000012</v>
      </c>
      <c r="D23" s="27">
        <v>3678.3820000000005</v>
      </c>
      <c r="E23" s="27">
        <v>105.67699999999998</v>
      </c>
      <c r="F23" s="21">
        <v>242.29899999999998</v>
      </c>
      <c r="G23" s="27">
        <v>5668.2040000000015</v>
      </c>
      <c r="H23" s="27">
        <v>3848.1180000000004</v>
      </c>
      <c r="I23" s="27">
        <v>145.23399999999998</v>
      </c>
      <c r="J23" s="21">
        <v>212.82999999999998</v>
      </c>
      <c r="K23" s="27">
        <v>4678.9069999999983</v>
      </c>
      <c r="L23" s="27">
        <v>3838.9160000000006</v>
      </c>
      <c r="M23" s="27">
        <v>53.966999999999992</v>
      </c>
      <c r="N23" s="21">
        <v>615.00100000000009</v>
      </c>
      <c r="O23" s="27">
        <v>15737.126</v>
      </c>
      <c r="P23" s="27">
        <v>11365.415999999999</v>
      </c>
      <c r="Q23" s="27">
        <v>304.87799999999999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22"/>
  <sheetViews>
    <sheetView workbookViewId="0">
      <selection activeCell="J11" sqref="J11:K21"/>
    </sheetView>
  </sheetViews>
  <sheetFormatPr defaultRowHeight="15" x14ac:dyDescent="0.25"/>
  <cols>
    <col min="3" max="4" width="9.5703125" bestFit="1" customWidth="1"/>
    <col min="6" max="6" width="12.42578125" customWidth="1"/>
    <col min="10" max="10" width="9.5703125" bestFit="1" customWidth="1"/>
    <col min="11" max="12" width="9.28515625" bestFit="1" customWidth="1"/>
    <col min="17" max="17" width="2.85546875" bestFit="1" customWidth="1"/>
    <col min="18" max="18" width="3.7109375" bestFit="1" customWidth="1"/>
    <col min="19" max="19" width="3.5703125" bestFit="1" customWidth="1"/>
    <col min="20" max="20" width="2.28515625" bestFit="1" customWidth="1"/>
    <col min="21" max="21" width="2.140625" bestFit="1" customWidth="1"/>
  </cols>
  <sheetData>
    <row r="3" spans="1:24" x14ac:dyDescent="0.25">
      <c r="C3" s="38" t="s">
        <v>63</v>
      </c>
      <c r="D3" s="38"/>
      <c r="E3" s="38"/>
      <c r="F3" s="38" t="s">
        <v>65</v>
      </c>
      <c r="G3" s="38"/>
      <c r="H3" s="38" t="s">
        <v>70</v>
      </c>
      <c r="I3" s="38"/>
      <c r="J3" s="38" t="s">
        <v>66</v>
      </c>
      <c r="K3" s="38"/>
      <c r="L3" t="s">
        <v>59</v>
      </c>
      <c r="Q3" t="s">
        <v>50</v>
      </c>
      <c r="R3" t="s">
        <v>48</v>
      </c>
      <c r="S3" t="s">
        <v>51</v>
      </c>
      <c r="T3" t="s">
        <v>49</v>
      </c>
      <c r="U3" t="s">
        <v>52</v>
      </c>
    </row>
    <row r="4" spans="1:24" x14ac:dyDescent="0.25">
      <c r="A4" s="25" t="s">
        <v>62</v>
      </c>
      <c r="B4" s="25" t="s">
        <v>47</v>
      </c>
      <c r="C4" s="16" t="s">
        <v>2</v>
      </c>
      <c r="D4" s="16" t="s">
        <v>3</v>
      </c>
      <c r="E4" s="16" t="s">
        <v>4</v>
      </c>
      <c r="F4" s="16" t="s">
        <v>64</v>
      </c>
      <c r="G4" s="16" t="s">
        <v>43</v>
      </c>
      <c r="H4" s="16" t="s">
        <v>44</v>
      </c>
      <c r="I4" s="16" t="s">
        <v>43</v>
      </c>
      <c r="J4" s="25" t="s">
        <v>53</v>
      </c>
      <c r="K4" s="25" t="s">
        <v>56</v>
      </c>
      <c r="L4" s="25" t="s">
        <v>67</v>
      </c>
      <c r="M4" s="25"/>
      <c r="N4" s="25"/>
      <c r="O4" s="25"/>
      <c r="P4" s="25"/>
      <c r="Q4" s="25" t="s">
        <v>72</v>
      </c>
      <c r="R4" s="25" t="s">
        <v>73</v>
      </c>
      <c r="S4" s="25" t="s">
        <v>74</v>
      </c>
      <c r="T4" s="25" t="s">
        <v>75</v>
      </c>
      <c r="U4" s="25" t="s">
        <v>76</v>
      </c>
      <c r="V4" s="25" t="s">
        <v>71</v>
      </c>
      <c r="W4" s="25" t="s">
        <v>77</v>
      </c>
      <c r="X4" s="25" t="s">
        <v>66</v>
      </c>
    </row>
    <row r="5" spans="1:24" x14ac:dyDescent="0.25">
      <c r="A5">
        <v>2000</v>
      </c>
      <c r="B5" s="18" t="s">
        <v>48</v>
      </c>
      <c r="C5" s="21">
        <f>GETPIVOTDATA("Sum of SHA",storage!$L$2,"year",A5,"mo",9)</f>
        <v>2985.1309999999999</v>
      </c>
      <c r="D5" s="21">
        <f>GETPIVOTDATA("Sum of ORO",storage!$L$2,"year",A5,"mo",9)</f>
        <v>1919.8130000000001</v>
      </c>
      <c r="E5" s="21">
        <f>GETPIVOTDATA("Sum of FOL",storage!$L$2,"year",A5,"mo",9)</f>
        <v>660.7</v>
      </c>
      <c r="F5" s="26">
        <f>CVP!H28</f>
        <v>0.65</v>
      </c>
      <c r="G5" s="26">
        <f>SWP!E35</f>
        <v>0.9</v>
      </c>
      <c r="H5" s="21">
        <f>allocation!G4</f>
        <v>697.17604999999992</v>
      </c>
      <c r="I5" s="21">
        <f>allocation!E4</f>
        <v>405.64190000000002</v>
      </c>
      <c r="J5" s="7">
        <f>GETPIVOTDATA("Sum of SWP_open",pivot_exp_open!$A$3,"year",A5)</f>
        <v>233.62600000000003</v>
      </c>
      <c r="K5" s="7">
        <f>GETPIVOTDATA("Sum of CVP_open",pivot_exp_open!$A$3,"year",A5)</f>
        <v>0.80599999999999994</v>
      </c>
      <c r="L5" s="7">
        <f>GETPIVOTDATA("Sum of JPOD",pivot_exp_open!$A$3,"year",A5)</f>
        <v>0</v>
      </c>
      <c r="P5">
        <f>A5</f>
        <v>2000</v>
      </c>
      <c r="Q5">
        <f>IF($B5=Q$3,1,0)</f>
        <v>0</v>
      </c>
      <c r="R5">
        <f t="shared" ref="R5:U20" si="0">IF($B5=R$3,1,0)</f>
        <v>1</v>
      </c>
      <c r="S5">
        <f t="shared" si="0"/>
        <v>0</v>
      </c>
      <c r="T5">
        <f t="shared" si="0"/>
        <v>0</v>
      </c>
      <c r="U5">
        <f t="shared" si="0"/>
        <v>0</v>
      </c>
      <c r="V5" s="7">
        <f>SUM(C5:E5)</f>
        <v>5565.6439999999993</v>
      </c>
      <c r="W5" s="28">
        <f>H5+I5</f>
        <v>1102.8179499999999</v>
      </c>
      <c r="X5" s="7">
        <f>SUM(J5:K5)</f>
        <v>234.43200000000004</v>
      </c>
    </row>
    <row r="6" spans="1:24" x14ac:dyDescent="0.25">
      <c r="A6">
        <v>2001</v>
      </c>
      <c r="B6" s="18" t="s">
        <v>49</v>
      </c>
      <c r="C6" s="21">
        <f>GETPIVOTDATA("Sum of SHA",storage!$L$2,"year",A6,"mo",9)</f>
        <v>2199.643</v>
      </c>
      <c r="D6" s="21">
        <f>GETPIVOTDATA("Sum of ORO",storage!$L$2,"year",A6,"mo",9)</f>
        <v>1487.684</v>
      </c>
      <c r="E6" s="21">
        <f>GETPIVOTDATA("Sum of FOL",storage!$L$2,"year",A6,"mo",9)</f>
        <v>367.6</v>
      </c>
      <c r="F6" s="26">
        <f>CVP!H29</f>
        <v>0.49</v>
      </c>
      <c r="G6" s="26">
        <f>SWP!E36</f>
        <v>0.39</v>
      </c>
      <c r="H6" s="21">
        <f>allocation!G5</f>
        <v>1030.2217799999999</v>
      </c>
      <c r="I6" s="21">
        <f>allocation!E5</f>
        <v>2474.4155900000001</v>
      </c>
      <c r="J6" s="7">
        <f>GETPIVOTDATA("Sum of SWP_open",pivot_exp_open!$A$3,"year",A6)</f>
        <v>683.79899999999998</v>
      </c>
      <c r="K6" s="7">
        <f>GETPIVOTDATA("Sum of CVP_open",pivot_exp_open!$A$3,"year",A6)</f>
        <v>18.575000000000003</v>
      </c>
      <c r="L6" s="7">
        <f>GETPIVOTDATA("Sum of JPOD",pivot_exp_open!$A$3,"year",A6)</f>
        <v>142.75700000000001</v>
      </c>
      <c r="P6">
        <f t="shared" ref="P6:P21" si="1">A6</f>
        <v>2001</v>
      </c>
      <c r="Q6">
        <f t="shared" ref="Q6:U21" si="2">IF($B6=Q$3,1,0)</f>
        <v>0</v>
      </c>
      <c r="R6">
        <f t="shared" si="0"/>
        <v>0</v>
      </c>
      <c r="S6">
        <f t="shared" si="0"/>
        <v>0</v>
      </c>
      <c r="T6">
        <f t="shared" si="0"/>
        <v>1</v>
      </c>
      <c r="U6">
        <f t="shared" si="0"/>
        <v>0</v>
      </c>
      <c r="V6" s="7">
        <f t="shared" ref="V6:V21" si="3">SUM(C6:E6)</f>
        <v>4054.9270000000001</v>
      </c>
      <c r="W6" s="28">
        <f t="shared" ref="W6:W21" si="4">H6+I6</f>
        <v>3504.6373699999999</v>
      </c>
      <c r="X6" s="7">
        <f t="shared" ref="X6:X21" si="5">SUM(J6:K6)</f>
        <v>702.37400000000002</v>
      </c>
    </row>
    <row r="7" spans="1:24" x14ac:dyDescent="0.25">
      <c r="A7">
        <v>2002</v>
      </c>
      <c r="B7" s="18" t="s">
        <v>49</v>
      </c>
      <c r="C7" s="21">
        <f>GETPIVOTDATA("Sum of SHA",storage!$L$2,"year",A7,"mo",9)</f>
        <v>2558.201</v>
      </c>
      <c r="D7" s="21">
        <f>GETPIVOTDATA("Sum of ORO",storage!$L$2,"year",A7,"mo",9)</f>
        <v>1399.662</v>
      </c>
      <c r="E7" s="21">
        <f>GETPIVOTDATA("Sum of FOL",storage!$L$2,"year",A7,"mo",9)</f>
        <v>509.75400000000002</v>
      </c>
      <c r="F7" s="26">
        <f>CVP!H30</f>
        <v>0.7</v>
      </c>
      <c r="G7" s="26">
        <f>SWP!E37</f>
        <v>0.7</v>
      </c>
      <c r="H7" s="21">
        <f>allocation!G6</f>
        <v>591.5311499999998</v>
      </c>
      <c r="I7" s="21">
        <f>allocation!E6</f>
        <v>1216.9257</v>
      </c>
      <c r="J7" s="7">
        <f>GETPIVOTDATA("Sum of SWP_open",pivot_exp_open!$A$3,"year",A7)</f>
        <v>316.6760000000001</v>
      </c>
      <c r="K7" s="7">
        <f>GETPIVOTDATA("Sum of CVP_open",pivot_exp_open!$A$3,"year",A7)</f>
        <v>2.9449999999999998</v>
      </c>
      <c r="L7" s="7">
        <f>GETPIVOTDATA("Sum of JPOD",pivot_exp_open!$A$3,"year",A7)</f>
        <v>123.03199999999998</v>
      </c>
      <c r="P7">
        <f t="shared" si="1"/>
        <v>2002</v>
      </c>
      <c r="Q7">
        <f t="shared" si="2"/>
        <v>0</v>
      </c>
      <c r="R7">
        <f t="shared" si="0"/>
        <v>0</v>
      </c>
      <c r="S7">
        <f t="shared" si="0"/>
        <v>0</v>
      </c>
      <c r="T7">
        <f t="shared" si="0"/>
        <v>1</v>
      </c>
      <c r="U7">
        <f t="shared" si="0"/>
        <v>0</v>
      </c>
      <c r="V7" s="7">
        <f t="shared" si="3"/>
        <v>4467.6170000000002</v>
      </c>
      <c r="W7" s="28">
        <f t="shared" si="4"/>
        <v>1808.4568499999998</v>
      </c>
      <c r="X7" s="7">
        <f t="shared" si="5"/>
        <v>319.62100000000009</v>
      </c>
    </row>
    <row r="8" spans="1:24" x14ac:dyDescent="0.25">
      <c r="A8">
        <v>2003</v>
      </c>
      <c r="B8" s="18" t="s">
        <v>48</v>
      </c>
      <c r="C8" s="21">
        <f>GETPIVOTDATA("Sum of SHA",storage!$L$2,"year",A8,"mo",9)</f>
        <v>3159.3760000000002</v>
      </c>
      <c r="D8" s="21">
        <f>GETPIVOTDATA("Sum of ORO",storage!$L$2,"year",A8,"mo",9)</f>
        <v>2283.761</v>
      </c>
      <c r="E8" s="21">
        <f>GETPIVOTDATA("Sum of FOL",storage!$L$2,"year",A8,"mo",9)</f>
        <v>658.1</v>
      </c>
      <c r="F8" s="26">
        <f>CVP!H31</f>
        <v>0.75</v>
      </c>
      <c r="G8" s="26">
        <f>SWP!E38</f>
        <v>0.9</v>
      </c>
      <c r="H8" s="21">
        <f>allocation!G7</f>
        <v>485.88624999999962</v>
      </c>
      <c r="I8" s="21">
        <f>allocation!E7</f>
        <v>405.64190000000002</v>
      </c>
      <c r="J8" s="7">
        <f>GETPIVOTDATA("Sum of SWP_open",pivot_exp_open!$A$3,"year",A8)</f>
        <v>78.788999999999987</v>
      </c>
      <c r="K8" s="7">
        <f>GETPIVOTDATA("Sum of CVP_open",pivot_exp_open!$A$3,"year",A8)</f>
        <v>14.629999999999999</v>
      </c>
      <c r="L8" s="7">
        <f>GETPIVOTDATA("Sum of JPOD",pivot_exp_open!$A$3,"year",A8)</f>
        <v>5.6000000000000005</v>
      </c>
      <c r="P8">
        <f t="shared" si="1"/>
        <v>2003</v>
      </c>
      <c r="Q8">
        <f t="shared" si="2"/>
        <v>0</v>
      </c>
      <c r="R8">
        <f t="shared" si="0"/>
        <v>1</v>
      </c>
      <c r="S8">
        <f t="shared" si="0"/>
        <v>0</v>
      </c>
      <c r="T8">
        <f t="shared" si="0"/>
        <v>0</v>
      </c>
      <c r="U8">
        <f t="shared" si="0"/>
        <v>0</v>
      </c>
      <c r="V8" s="7">
        <f t="shared" si="3"/>
        <v>6101.237000000001</v>
      </c>
      <c r="W8" s="28">
        <f t="shared" si="4"/>
        <v>891.52814999999964</v>
      </c>
      <c r="X8" s="7">
        <f t="shared" si="5"/>
        <v>93.418999999999983</v>
      </c>
    </row>
    <row r="9" spans="1:24" x14ac:dyDescent="0.25">
      <c r="A9">
        <v>2004</v>
      </c>
      <c r="B9" s="18" t="s">
        <v>51</v>
      </c>
      <c r="C9" s="21">
        <f>GETPIVOTDATA("Sum of SHA",storage!$L$2,"year",A9,"mo",9)</f>
        <v>2182.8510000000001</v>
      </c>
      <c r="D9" s="21">
        <f>GETPIVOTDATA("Sum of ORO",storage!$L$2,"year",A9,"mo",9)</f>
        <v>1752.98</v>
      </c>
      <c r="E9" s="21">
        <f>GETPIVOTDATA("Sum of FOL",storage!$L$2,"year",A9,"mo",9)</f>
        <v>376.43900000000002</v>
      </c>
      <c r="F9" s="26">
        <f>CVP!H32</f>
        <v>0.7</v>
      </c>
      <c r="G9" s="26">
        <f>SWP!E39</f>
        <v>0.65</v>
      </c>
      <c r="H9" s="21">
        <f>allocation!G8</f>
        <v>591.5311499999998</v>
      </c>
      <c r="I9" s="21">
        <f>allocation!E8</f>
        <v>1419.74665</v>
      </c>
      <c r="J9" s="7">
        <f>GETPIVOTDATA("Sum of SWP_open",pivot_exp_open!$A$3,"year",A9)</f>
        <v>245.99400000000003</v>
      </c>
      <c r="K9" s="7">
        <f>GETPIVOTDATA("Sum of CVP_open",pivot_exp_open!$A$3,"year",A9)</f>
        <v>0.84899999999999998</v>
      </c>
      <c r="L9" s="7">
        <f>GETPIVOTDATA("Sum of JPOD",pivot_exp_open!$A$3,"year",A9)</f>
        <v>67.42</v>
      </c>
      <c r="P9">
        <f t="shared" si="1"/>
        <v>2004</v>
      </c>
      <c r="Q9">
        <f t="shared" si="2"/>
        <v>0</v>
      </c>
      <c r="R9">
        <f t="shared" si="0"/>
        <v>0</v>
      </c>
      <c r="S9">
        <f t="shared" si="0"/>
        <v>1</v>
      </c>
      <c r="T9">
        <f t="shared" si="0"/>
        <v>0</v>
      </c>
      <c r="U9">
        <f t="shared" si="0"/>
        <v>0</v>
      </c>
      <c r="V9" s="7">
        <f t="shared" si="3"/>
        <v>4312.2700000000004</v>
      </c>
      <c r="W9" s="28">
        <f t="shared" si="4"/>
        <v>2011.2777999999998</v>
      </c>
      <c r="X9" s="7">
        <f t="shared" si="5"/>
        <v>246.84300000000002</v>
      </c>
    </row>
    <row r="10" spans="1:24" x14ac:dyDescent="0.25">
      <c r="A10">
        <v>2005</v>
      </c>
      <c r="B10" s="18" t="s">
        <v>48</v>
      </c>
      <c r="C10" s="21">
        <f>GETPIVOTDATA("Sum of SHA",storage!$L$2,"year",A10,"mo",9)</f>
        <v>3034.837</v>
      </c>
      <c r="D10" s="21">
        <f>GETPIVOTDATA("Sum of ORO",storage!$L$2,"year",A10,"mo",9)</f>
        <v>2877.3449999999998</v>
      </c>
      <c r="E10" s="21">
        <f>GETPIVOTDATA("Sum of FOL",storage!$L$2,"year",A10,"mo",9)</f>
        <v>652.327</v>
      </c>
      <c r="F10" s="26">
        <f>CVP!H33</f>
        <v>0.85</v>
      </c>
      <c r="G10" s="26">
        <f>SWP!E40</f>
        <v>0.9</v>
      </c>
      <c r="H10" s="21">
        <f>allocation!G9</f>
        <v>291.32295000000011</v>
      </c>
      <c r="I10" s="21">
        <f>allocation!E9</f>
        <v>405.64190000000002</v>
      </c>
      <c r="J10" s="7">
        <f>GETPIVOTDATA("Sum of SWP_open",pivot_exp_open!$A$3,"year",A10)</f>
        <v>22.798000000000002</v>
      </c>
      <c r="K10" s="7">
        <f>GETPIVOTDATA("Sum of CVP_open",pivot_exp_open!$A$3,"year",A10)</f>
        <v>0.25700000000000001</v>
      </c>
      <c r="L10" s="7">
        <f>GETPIVOTDATA("Sum of JPOD",pivot_exp_open!$A$3,"year",A10)</f>
        <v>0</v>
      </c>
      <c r="P10">
        <f t="shared" si="1"/>
        <v>2005</v>
      </c>
      <c r="Q10">
        <f t="shared" si="2"/>
        <v>0</v>
      </c>
      <c r="R10">
        <f t="shared" si="0"/>
        <v>1</v>
      </c>
      <c r="S10">
        <f t="shared" si="0"/>
        <v>0</v>
      </c>
      <c r="T10">
        <f t="shared" si="0"/>
        <v>0</v>
      </c>
      <c r="U10">
        <f t="shared" si="0"/>
        <v>0</v>
      </c>
      <c r="V10" s="7">
        <f t="shared" si="3"/>
        <v>6564.509</v>
      </c>
      <c r="W10" s="28">
        <f t="shared" si="4"/>
        <v>696.96485000000007</v>
      </c>
      <c r="X10" s="7">
        <f t="shared" si="5"/>
        <v>23.055000000000003</v>
      </c>
    </row>
    <row r="11" spans="1:24" x14ac:dyDescent="0.25">
      <c r="A11">
        <v>2006</v>
      </c>
      <c r="B11" s="18" t="s">
        <v>50</v>
      </c>
      <c r="C11" s="21">
        <f>GETPIVOTDATA("Sum of SHA",storage!$L$2,"year",A11,"mo",9)</f>
        <v>3205.145</v>
      </c>
      <c r="D11" s="21">
        <f>GETPIVOTDATA("Sum of ORO",storage!$L$2,"year",A11,"mo",9)</f>
        <v>2832.9690000000001</v>
      </c>
      <c r="E11" s="21">
        <f>GETPIVOTDATA("Sum of FOL",storage!$L$2,"year",A11,"mo",9)</f>
        <v>638.84199999999998</v>
      </c>
      <c r="F11" s="26">
        <f>CVP!H34</f>
        <v>1</v>
      </c>
      <c r="G11" s="26">
        <f>SWP!E41</f>
        <v>1</v>
      </c>
      <c r="H11" s="21">
        <f>allocation!G10</f>
        <v>0</v>
      </c>
      <c r="I11" s="21">
        <f>allocation!E10</f>
        <v>0</v>
      </c>
      <c r="J11" s="7">
        <f>GETPIVOTDATA("Sum of SWP_open",pivot_exp_open!$A$3,"year",A11)</f>
        <v>42.661999999999999</v>
      </c>
      <c r="K11" s="7">
        <f>GETPIVOTDATA("Sum of CVP_open",pivot_exp_open!$A$3,"year",A11)</f>
        <v>2.4409999999999998</v>
      </c>
      <c r="L11" s="7">
        <f>GETPIVOTDATA("Sum of JPOD",pivot_exp_open!$A$3,"year",A11)</f>
        <v>0</v>
      </c>
      <c r="P11">
        <f t="shared" si="1"/>
        <v>2006</v>
      </c>
      <c r="Q11">
        <f t="shared" si="2"/>
        <v>1</v>
      </c>
      <c r="R11">
        <f t="shared" si="0"/>
        <v>0</v>
      </c>
      <c r="S11">
        <f t="shared" si="0"/>
        <v>0</v>
      </c>
      <c r="T11">
        <f t="shared" si="0"/>
        <v>0</v>
      </c>
      <c r="U11">
        <f t="shared" si="0"/>
        <v>0</v>
      </c>
      <c r="V11" s="7">
        <f t="shared" si="3"/>
        <v>6676.9559999999992</v>
      </c>
      <c r="W11" s="28">
        <f t="shared" si="4"/>
        <v>0</v>
      </c>
      <c r="X11" s="7">
        <f t="shared" si="5"/>
        <v>45.103000000000002</v>
      </c>
    </row>
    <row r="12" spans="1:24" x14ac:dyDescent="0.25">
      <c r="A12">
        <v>2007</v>
      </c>
      <c r="B12" s="18" t="s">
        <v>49</v>
      </c>
      <c r="C12" s="21">
        <f>GETPIVOTDATA("Sum of SHA",storage!$L$2,"year",A12,"mo",9)</f>
        <v>1879.144</v>
      </c>
      <c r="D12" s="21">
        <f>GETPIVOTDATA("Sum of ORO",storage!$L$2,"year",A12,"mo",9)</f>
        <v>1568.222</v>
      </c>
      <c r="E12" s="21">
        <f>GETPIVOTDATA("Sum of FOL",storage!$L$2,"year",A12,"mo",9)</f>
        <v>323.04599999999999</v>
      </c>
      <c r="F12" s="26">
        <f>CVP!H35</f>
        <v>0.5</v>
      </c>
      <c r="G12" s="26">
        <f>SWP!E42</f>
        <v>0.6</v>
      </c>
      <c r="H12" s="21">
        <f>allocation!G11</f>
        <v>1014.1107499999995</v>
      </c>
      <c r="I12" s="21">
        <f>allocation!E11</f>
        <v>1622.5676000000001</v>
      </c>
      <c r="J12" s="7">
        <f>GETPIVOTDATA("Sum of SWP_open",pivot_exp_open!$A$3,"year",A12)</f>
        <v>237.16100000000003</v>
      </c>
      <c r="K12" s="7">
        <f>GETPIVOTDATA("Sum of CVP_open",pivot_exp_open!$A$3,"year",A12)</f>
        <v>1.0130000000000001</v>
      </c>
      <c r="L12" s="7">
        <f>GETPIVOTDATA("Sum of JPOD",pivot_exp_open!$A$3,"year",A12)</f>
        <v>60.760000000000019</v>
      </c>
      <c r="P12">
        <f t="shared" si="1"/>
        <v>2007</v>
      </c>
      <c r="Q12">
        <f t="shared" si="2"/>
        <v>0</v>
      </c>
      <c r="R12">
        <f t="shared" si="0"/>
        <v>0</v>
      </c>
      <c r="S12">
        <f t="shared" si="0"/>
        <v>0</v>
      </c>
      <c r="T12">
        <f t="shared" si="0"/>
        <v>1</v>
      </c>
      <c r="U12">
        <f t="shared" si="0"/>
        <v>0</v>
      </c>
      <c r="V12" s="7">
        <f t="shared" si="3"/>
        <v>3770.4119999999998</v>
      </c>
      <c r="W12" s="28">
        <f t="shared" si="4"/>
        <v>2636.6783499999997</v>
      </c>
      <c r="X12" s="7">
        <f t="shared" si="5"/>
        <v>238.17400000000004</v>
      </c>
    </row>
    <row r="13" spans="1:24" x14ac:dyDescent="0.25">
      <c r="A13">
        <v>2008</v>
      </c>
      <c r="B13" s="18" t="s">
        <v>52</v>
      </c>
      <c r="C13" s="21">
        <f>GETPIVOTDATA("Sum of SHA",storage!$L$2,"year",A13,"mo",9)</f>
        <v>1384.481</v>
      </c>
      <c r="D13" s="21">
        <f>GETPIVOTDATA("Sum of ORO",storage!$L$2,"year",A13,"mo",9)</f>
        <v>1097.19</v>
      </c>
      <c r="E13" s="21">
        <f>GETPIVOTDATA("Sum of FOL",storage!$L$2,"year",A13,"mo",9)</f>
        <v>269.82499999999999</v>
      </c>
      <c r="F13" s="26">
        <f>CVP!H36</f>
        <v>0.4</v>
      </c>
      <c r="G13" s="26">
        <f>SWP!E43</f>
        <v>0.35</v>
      </c>
      <c r="H13" s="21">
        <f>allocation!G12</f>
        <v>1208.6740499999994</v>
      </c>
      <c r="I13" s="21">
        <f>allocation!E12</f>
        <v>2636.6723499999998</v>
      </c>
      <c r="J13" s="7">
        <f>GETPIVOTDATA("Sum of SWP_open",pivot_exp_open!$A$3,"year",A13)</f>
        <v>1009.0330000000001</v>
      </c>
      <c r="K13" s="7">
        <f>GETPIVOTDATA("Sum of CVP_open",pivot_exp_open!$A$3,"year",A13)</f>
        <v>107.432</v>
      </c>
      <c r="L13" s="7">
        <f>GETPIVOTDATA("Sum of JPOD",pivot_exp_open!$A$3,"year",A13)</f>
        <v>0</v>
      </c>
      <c r="P13">
        <f t="shared" si="1"/>
        <v>2008</v>
      </c>
      <c r="Q13">
        <f t="shared" si="2"/>
        <v>0</v>
      </c>
      <c r="R13">
        <f t="shared" si="0"/>
        <v>0</v>
      </c>
      <c r="S13">
        <f t="shared" si="0"/>
        <v>0</v>
      </c>
      <c r="T13">
        <f t="shared" si="0"/>
        <v>0</v>
      </c>
      <c r="U13">
        <f t="shared" si="0"/>
        <v>1</v>
      </c>
      <c r="V13" s="7">
        <f t="shared" si="3"/>
        <v>2751.4960000000001</v>
      </c>
      <c r="W13" s="28">
        <f t="shared" si="4"/>
        <v>3845.3463999999994</v>
      </c>
      <c r="X13" s="7">
        <f t="shared" si="5"/>
        <v>1116.4650000000001</v>
      </c>
    </row>
    <row r="14" spans="1:24" x14ac:dyDescent="0.25">
      <c r="A14">
        <v>2009</v>
      </c>
      <c r="B14" s="18" t="s">
        <v>49</v>
      </c>
      <c r="C14" s="21">
        <f>GETPIVOTDATA("Sum of SHA",storage!$L$2,"year",A14,"mo",9)</f>
        <v>1773.9469999999999</v>
      </c>
      <c r="D14" s="21">
        <f>GETPIVOTDATA("Sum of ORO",storage!$L$2,"year",A14,"mo",9)</f>
        <v>1336.5239999999999</v>
      </c>
      <c r="E14" s="21">
        <f>GETPIVOTDATA("Sum of FOL",storage!$L$2,"year",A14,"mo",9)</f>
        <v>411.57499999999999</v>
      </c>
      <c r="F14" s="26">
        <f>CVP!H37</f>
        <v>0.1</v>
      </c>
      <c r="G14" s="26">
        <f>SWP!E44</f>
        <v>0.4</v>
      </c>
      <c r="H14" s="21">
        <f>allocation!G13</f>
        <v>1817.4537</v>
      </c>
      <c r="I14" s="21">
        <f>allocation!E13</f>
        <v>2433.8514</v>
      </c>
      <c r="J14" s="7">
        <f>GETPIVOTDATA("Sum of SWP_open",pivot_exp_open!$A$3,"year",A14)</f>
        <v>547.78399999999999</v>
      </c>
      <c r="K14" s="7">
        <f>GETPIVOTDATA("Sum of CVP_open",pivot_exp_open!$A$3,"year",A14)</f>
        <v>30.502999999999997</v>
      </c>
      <c r="L14" s="7">
        <f>GETPIVOTDATA("Sum of JPOD",pivot_exp_open!$A$3,"year",A14)</f>
        <v>111.19799999999994</v>
      </c>
      <c r="P14">
        <f t="shared" si="1"/>
        <v>2009</v>
      </c>
      <c r="Q14">
        <f t="shared" si="2"/>
        <v>0</v>
      </c>
      <c r="R14">
        <f t="shared" si="0"/>
        <v>0</v>
      </c>
      <c r="S14">
        <f t="shared" si="0"/>
        <v>0</v>
      </c>
      <c r="T14">
        <f t="shared" si="0"/>
        <v>1</v>
      </c>
      <c r="U14">
        <f t="shared" si="0"/>
        <v>0</v>
      </c>
      <c r="V14" s="7">
        <f t="shared" si="3"/>
        <v>3522.0459999999994</v>
      </c>
      <c r="W14" s="28">
        <f t="shared" si="4"/>
        <v>4251.3050999999996</v>
      </c>
      <c r="X14" s="7">
        <f t="shared" si="5"/>
        <v>578.28700000000003</v>
      </c>
    </row>
    <row r="15" spans="1:24" x14ac:dyDescent="0.25">
      <c r="A15">
        <v>2010</v>
      </c>
      <c r="B15" s="18" t="s">
        <v>51</v>
      </c>
      <c r="C15" s="21">
        <f>GETPIVOTDATA("Sum of SHA",storage!$L$2,"year",A15,"mo",9)</f>
        <v>3318.779</v>
      </c>
      <c r="D15" s="21">
        <f>GETPIVOTDATA("Sum of ORO",storage!$L$2,"year",A15,"mo",9)</f>
        <v>1755.1849999999999</v>
      </c>
      <c r="E15" s="21">
        <f>GETPIVOTDATA("Sum of FOL",storage!$L$2,"year",A15,"mo",9)</f>
        <v>624.24199999999996</v>
      </c>
      <c r="F15" s="26">
        <f>CVP!H38</f>
        <v>0.45</v>
      </c>
      <c r="G15" s="26">
        <f>SWP!E45</f>
        <v>0.5</v>
      </c>
      <c r="H15" s="21">
        <f>allocation!G14</f>
        <v>1111.3923999999997</v>
      </c>
      <c r="I15" s="21">
        <f>allocation!E14</f>
        <v>2028.2094999999999</v>
      </c>
      <c r="J15" s="7">
        <f>GETPIVOTDATA("Sum of SWP_open",pivot_exp_open!$A$3,"year",A15)</f>
        <v>236.61600000000004</v>
      </c>
      <c r="K15" s="7">
        <f>GETPIVOTDATA("Sum of CVP_open",pivot_exp_open!$A$3,"year",A15)</f>
        <v>17.261000000000003</v>
      </c>
      <c r="L15" s="7">
        <f>GETPIVOTDATA("Sum of JPOD",pivot_exp_open!$A$3,"year",A15)</f>
        <v>38.012999999999998</v>
      </c>
      <c r="P15">
        <f t="shared" si="1"/>
        <v>2010</v>
      </c>
      <c r="Q15">
        <f t="shared" si="2"/>
        <v>0</v>
      </c>
      <c r="R15">
        <f t="shared" si="0"/>
        <v>0</v>
      </c>
      <c r="S15">
        <f t="shared" si="0"/>
        <v>1</v>
      </c>
      <c r="T15">
        <f t="shared" si="0"/>
        <v>0</v>
      </c>
      <c r="U15">
        <f t="shared" si="0"/>
        <v>0</v>
      </c>
      <c r="V15" s="7">
        <f t="shared" si="3"/>
        <v>5698.2060000000001</v>
      </c>
      <c r="W15" s="28">
        <f t="shared" si="4"/>
        <v>3139.6018999999997</v>
      </c>
      <c r="X15" s="7">
        <f t="shared" si="5"/>
        <v>253.87700000000004</v>
      </c>
    </row>
    <row r="16" spans="1:24" x14ac:dyDescent="0.25">
      <c r="A16">
        <v>2011</v>
      </c>
      <c r="B16" s="18" t="s">
        <v>50</v>
      </c>
      <c r="C16" s="21">
        <f>GETPIVOTDATA("Sum of SHA",storage!$L$2,"year",A16,"mo",9)</f>
        <v>3341.0940000000001</v>
      </c>
      <c r="D16" s="21">
        <f>GETPIVOTDATA("Sum of ORO",storage!$L$2,"year",A16,"mo",9)</f>
        <v>3044.665</v>
      </c>
      <c r="E16" s="21">
        <f>GETPIVOTDATA("Sum of FOL",storage!$L$2,"year",A16,"mo",9)</f>
        <v>740.36</v>
      </c>
      <c r="F16" s="26">
        <f>CVP!H39</f>
        <v>0.8</v>
      </c>
      <c r="G16" s="26">
        <f>SWP!E46</f>
        <v>0.8</v>
      </c>
      <c r="H16" s="21">
        <f>allocation!G15</f>
        <v>388.60459999999944</v>
      </c>
      <c r="I16" s="21">
        <f>allocation!E15</f>
        <v>811.28380000000004</v>
      </c>
      <c r="J16" s="7">
        <f>GETPIVOTDATA("Sum of SWP_open",pivot_exp_open!$A$3,"year",A16)</f>
        <v>20.680999999999994</v>
      </c>
      <c r="K16" s="7">
        <f>GETPIVOTDATA("Sum of CVP_open",pivot_exp_open!$A$3,"year",A16)</f>
        <v>8.2170000000000005</v>
      </c>
      <c r="L16" s="7">
        <f>GETPIVOTDATA("Sum of JPOD",pivot_exp_open!$A$3,"year",A16)</f>
        <v>0</v>
      </c>
      <c r="P16">
        <f t="shared" si="1"/>
        <v>2011</v>
      </c>
      <c r="Q16">
        <f t="shared" si="2"/>
        <v>1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 s="7">
        <f t="shared" si="3"/>
        <v>7126.1189999999997</v>
      </c>
      <c r="W16" s="28">
        <f t="shared" si="4"/>
        <v>1199.8883999999994</v>
      </c>
      <c r="X16" s="7">
        <f t="shared" si="5"/>
        <v>28.897999999999996</v>
      </c>
    </row>
    <row r="17" spans="1:24" x14ac:dyDescent="0.25">
      <c r="A17">
        <v>2012</v>
      </c>
      <c r="B17" s="18" t="s">
        <v>51</v>
      </c>
      <c r="C17" s="21">
        <f>GETPIVOTDATA("Sum of SHA",storage!$L$2,"year",A17,"mo",9)</f>
        <v>2591.56</v>
      </c>
      <c r="D17" s="21">
        <f>GETPIVOTDATA("Sum of ORO",storage!$L$2,"year",A17,"mo",9)</f>
        <v>1977.171</v>
      </c>
      <c r="E17" s="21">
        <f>GETPIVOTDATA("Sum of FOL",storage!$L$2,"year",A17,"mo",9)</f>
        <v>451.61</v>
      </c>
      <c r="F17" s="26">
        <f>CVP!H40</f>
        <v>0.4</v>
      </c>
      <c r="G17" s="26">
        <f>SWP!E47</f>
        <v>0.65</v>
      </c>
      <c r="H17" s="21">
        <f>allocation!G16</f>
        <v>1208.6740499999994</v>
      </c>
      <c r="I17" s="21">
        <f>allocation!E16</f>
        <v>1419.74665</v>
      </c>
      <c r="J17" s="7">
        <f>GETPIVOTDATA("Sum of SWP_open",pivot_exp_open!$A$3,"year",A17)</f>
        <v>306.88499999999999</v>
      </c>
      <c r="K17" s="7">
        <f>GETPIVOTDATA("Sum of CVP_open",pivot_exp_open!$A$3,"year",A17)</f>
        <v>23.482999999999997</v>
      </c>
      <c r="L17" s="7">
        <f>GETPIVOTDATA("Sum of JPOD",pivot_exp_open!$A$3,"year",A17)</f>
        <v>29.696000000000012</v>
      </c>
      <c r="P17">
        <f t="shared" si="1"/>
        <v>2012</v>
      </c>
      <c r="Q17">
        <f t="shared" si="2"/>
        <v>0</v>
      </c>
      <c r="R17">
        <f t="shared" si="0"/>
        <v>0</v>
      </c>
      <c r="S17">
        <f t="shared" si="0"/>
        <v>1</v>
      </c>
      <c r="T17">
        <f t="shared" si="0"/>
        <v>0</v>
      </c>
      <c r="U17">
        <f t="shared" si="0"/>
        <v>0</v>
      </c>
      <c r="V17" s="7">
        <f t="shared" si="3"/>
        <v>5020.3409999999994</v>
      </c>
      <c r="W17" s="28">
        <f t="shared" si="4"/>
        <v>2628.4206999999997</v>
      </c>
      <c r="X17" s="7">
        <f t="shared" si="5"/>
        <v>330.36799999999999</v>
      </c>
    </row>
    <row r="18" spans="1:24" x14ac:dyDescent="0.3">
      <c r="A18">
        <v>2013</v>
      </c>
      <c r="B18" s="18" t="s">
        <v>49</v>
      </c>
      <c r="C18" s="21">
        <f>GETPIVOTDATA("Sum of SHA",storage!$L$2,"year",A18,"mo",9)</f>
        <v>1905.9849999999999</v>
      </c>
      <c r="D18" s="21">
        <f>GETPIVOTDATA("Sum of ORO",storage!$L$2,"year",A18,"mo",9)</f>
        <v>1633.287</v>
      </c>
      <c r="E18" s="21">
        <f>GETPIVOTDATA("Sum of FOL",storage!$L$2,"year",A18,"mo",9)</f>
        <v>361.108</v>
      </c>
      <c r="F18" s="26">
        <f>CVP!H41</f>
        <v>0.2</v>
      </c>
      <c r="G18" s="26">
        <f>SWP!E48</f>
        <v>0.35</v>
      </c>
      <c r="H18" s="21">
        <f>allocation!G17</f>
        <v>1606.1638999999996</v>
      </c>
      <c r="I18" s="21">
        <f>allocation!E17</f>
        <v>2636.6723499999998</v>
      </c>
      <c r="J18" s="7">
        <f>GETPIVOTDATA("Sum of SWP_open",pivot_exp_open!$A$3,"year",A18)</f>
        <v>462.827</v>
      </c>
      <c r="K18" s="7">
        <f>GETPIVOTDATA("Sum of CVP_open",pivot_exp_open!$A$3,"year",A18)</f>
        <v>111.79900000000001</v>
      </c>
      <c r="L18" s="7">
        <f>GETPIVOTDATA("Sum of JPOD",pivot_exp_open!$A$3,"year",A18)</f>
        <v>34.925999999999988</v>
      </c>
      <c r="P18">
        <f t="shared" si="1"/>
        <v>2013</v>
      </c>
      <c r="Q18">
        <f t="shared" si="2"/>
        <v>0</v>
      </c>
      <c r="R18">
        <f t="shared" si="0"/>
        <v>0</v>
      </c>
      <c r="S18">
        <f t="shared" si="0"/>
        <v>0</v>
      </c>
      <c r="T18">
        <f t="shared" si="0"/>
        <v>1</v>
      </c>
      <c r="U18">
        <f t="shared" si="0"/>
        <v>0</v>
      </c>
      <c r="V18" s="7">
        <f t="shared" si="3"/>
        <v>3900.38</v>
      </c>
      <c r="W18" s="28">
        <f t="shared" si="4"/>
        <v>4242.8362499999994</v>
      </c>
      <c r="X18" s="7">
        <f t="shared" si="5"/>
        <v>574.62599999999998</v>
      </c>
    </row>
    <row r="19" spans="1:24" x14ac:dyDescent="0.3">
      <c r="A19">
        <v>2014</v>
      </c>
      <c r="B19" s="18" t="s">
        <v>52</v>
      </c>
      <c r="C19" s="21">
        <f>GETPIVOTDATA("Sum of SHA",storage!$L$2,"year",A19,"mo",9)</f>
        <v>1157.0840000000001</v>
      </c>
      <c r="D19" s="21">
        <f>GETPIVOTDATA("Sum of ORO",storage!$L$2,"year",A19,"mo",9)</f>
        <v>1075.8789999999999</v>
      </c>
      <c r="E19" s="21">
        <f>GETPIVOTDATA("Sum of FOL",storage!$L$2,"year",A19,"mo",9)</f>
        <v>344.98399999999998</v>
      </c>
      <c r="F19" s="26">
        <f>CVP!H42</f>
        <v>0</v>
      </c>
      <c r="G19" s="26">
        <f>SWP!E49</f>
        <v>0.05</v>
      </c>
      <c r="H19" s="21">
        <f>allocation!G18</f>
        <v>2430.0618999999997</v>
      </c>
      <c r="I19" s="21">
        <f>allocation!E18</f>
        <v>3853.5980500000001</v>
      </c>
      <c r="J19" s="7">
        <f>GETPIVOTDATA("Sum of SWP_open",pivot_exp_open!$A$3,"year",A19)</f>
        <v>1024.9270000000001</v>
      </c>
      <c r="K19" s="7">
        <f>GETPIVOTDATA("Sum of CVP_open",pivot_exp_open!$A$3,"year",A19)</f>
        <v>613.74800000000005</v>
      </c>
      <c r="L19" s="7">
        <f>GETPIVOTDATA("Sum of JPOD",pivot_exp_open!$A$3,"year",A19)</f>
        <v>0</v>
      </c>
      <c r="P19">
        <f t="shared" si="1"/>
        <v>2014</v>
      </c>
      <c r="Q19">
        <f t="shared" si="2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1</v>
      </c>
      <c r="V19" s="7">
        <f t="shared" si="3"/>
        <v>2577.9469999999997</v>
      </c>
      <c r="W19" s="28">
        <f t="shared" si="4"/>
        <v>6283.6599499999993</v>
      </c>
      <c r="X19" s="7">
        <f t="shared" si="5"/>
        <v>1638.6750000000002</v>
      </c>
    </row>
    <row r="20" spans="1:24" x14ac:dyDescent="0.3">
      <c r="A20">
        <v>2015</v>
      </c>
      <c r="B20" s="18" t="s">
        <v>52</v>
      </c>
      <c r="C20" s="21">
        <f>GETPIVOTDATA("Sum of SHA",storage!$L$2,"year",A20,"mo",9)</f>
        <v>1602.5</v>
      </c>
      <c r="D20" s="21">
        <f>GETPIVOTDATA("Sum of ORO",storage!$L$2,"year",A20,"mo",9)</f>
        <v>1057.2270000000001</v>
      </c>
      <c r="E20" s="21">
        <f>GETPIVOTDATA("Sum of FOL",storage!$L$2,"year",A20,"mo",9)</f>
        <v>173.69900000000001</v>
      </c>
      <c r="F20" s="26">
        <f>CVP!H43</f>
        <v>0</v>
      </c>
      <c r="G20" s="26">
        <f>SWP!E50</f>
        <v>0.2</v>
      </c>
      <c r="H20" s="21">
        <f>allocation!G19</f>
        <v>2357.2157499999998</v>
      </c>
      <c r="I20" s="21">
        <f>allocation!E19</f>
        <v>3245.1352000000002</v>
      </c>
      <c r="J20" s="7">
        <f>GETPIVOTDATA("Sum of SWP_open",pivot_exp_open!$A$3,"year",A20)</f>
        <v>1206.4619999999998</v>
      </c>
      <c r="K20" s="7">
        <f>GETPIVOTDATA("Sum of CVP_open",pivot_exp_open!$A$3,"year",A20)</f>
        <v>633.72699999999998</v>
      </c>
      <c r="L20" s="7">
        <f>GETPIVOTDATA("Sum of JPOD",pivot_exp_open!$A$3,"year",A20)</f>
        <v>1.5990000000000002</v>
      </c>
      <c r="P20">
        <f t="shared" si="1"/>
        <v>2015</v>
      </c>
      <c r="Q20">
        <f t="shared" si="2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1</v>
      </c>
      <c r="V20" s="7">
        <f t="shared" si="3"/>
        <v>2833.4259999999999</v>
      </c>
      <c r="W20" s="28">
        <f t="shared" si="4"/>
        <v>5602.35095</v>
      </c>
      <c r="X20" s="7">
        <f t="shared" si="5"/>
        <v>1840.1889999999999</v>
      </c>
    </row>
    <row r="21" spans="1:24" x14ac:dyDescent="0.3">
      <c r="A21">
        <v>2016</v>
      </c>
      <c r="B21" s="18" t="s">
        <v>51</v>
      </c>
      <c r="C21" s="21">
        <f>GETPIVOTDATA("Sum of SHA",storage!$L$2,"year",A21,"mo",9)</f>
        <v>2811.3919999999998</v>
      </c>
      <c r="D21" s="21">
        <f>GETPIVOTDATA("Sum of ORO",storage!$L$2,"year",A21,"mo",9)</f>
        <v>1618.96</v>
      </c>
      <c r="E21" s="21">
        <f>GETPIVOTDATA("Sum of FOL",storage!$L$2,"year",A21,"mo",9)</f>
        <v>305.97399999999999</v>
      </c>
      <c r="F21" s="26">
        <f>CVP!H44</f>
        <v>0.05</v>
      </c>
      <c r="G21" s="26">
        <f>SWP!E51</f>
        <v>0.6</v>
      </c>
      <c r="H21" s="21">
        <f>allocation!G20</f>
        <v>1923.0985999999998</v>
      </c>
      <c r="I21" s="21">
        <f>allocation!E20</f>
        <v>1622.5676000000001</v>
      </c>
      <c r="J21" s="7">
        <f>GETPIVOTDATA("Sum of SWP_open",pivot_exp_open!$A$3,"year",A21)</f>
        <v>201.56200000000001</v>
      </c>
      <c r="K21" s="7">
        <f>GETPIVOTDATA("Sum of CVP_open",pivot_exp_open!$A$3,"year",A21)</f>
        <v>318.952</v>
      </c>
      <c r="L21" s="7">
        <f>GETPIVOTDATA("Sum of JPOD",pivot_exp_open!$A$3,"year",A21)</f>
        <v>0</v>
      </c>
      <c r="P21">
        <f t="shared" si="1"/>
        <v>2016</v>
      </c>
      <c r="Q21">
        <f t="shared" si="2"/>
        <v>0</v>
      </c>
      <c r="R21">
        <f t="shared" si="2"/>
        <v>0</v>
      </c>
      <c r="S21">
        <f t="shared" si="2"/>
        <v>1</v>
      </c>
      <c r="T21">
        <f t="shared" si="2"/>
        <v>0</v>
      </c>
      <c r="U21">
        <f t="shared" si="2"/>
        <v>0</v>
      </c>
      <c r="V21" s="7">
        <f t="shared" si="3"/>
        <v>4736.326</v>
      </c>
      <c r="W21" s="28">
        <f t="shared" si="4"/>
        <v>3545.6661999999997</v>
      </c>
      <c r="X21" s="7">
        <f t="shared" si="5"/>
        <v>520.51400000000001</v>
      </c>
    </row>
    <row r="22" spans="1:24" x14ac:dyDescent="0.3">
      <c r="B22" s="23"/>
    </row>
  </sheetData>
  <mergeCells count="4">
    <mergeCell ref="C3:E3"/>
    <mergeCell ref="F3:G3"/>
    <mergeCell ref="J3:K3"/>
    <mergeCell ref="H3:I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0"/>
  <sheetViews>
    <sheetView workbookViewId="0">
      <selection activeCell="G19" sqref="G19"/>
    </sheetView>
  </sheetViews>
  <sheetFormatPr defaultRowHeight="15" x14ac:dyDescent="0.25"/>
  <sheetData>
    <row r="2" spans="1:7" x14ac:dyDescent="0.25">
      <c r="B2">
        <f>4.173-0.0398-0.076781</f>
        <v>4.056419</v>
      </c>
      <c r="C2">
        <v>3.2450000000000001</v>
      </c>
      <c r="D2">
        <v>3.2589999999999999</v>
      </c>
    </row>
    <row r="3" spans="1:7" x14ac:dyDescent="0.25">
      <c r="B3" t="s">
        <v>43</v>
      </c>
      <c r="C3" t="s">
        <v>68</v>
      </c>
      <c r="D3" t="s">
        <v>69</v>
      </c>
      <c r="E3" t="s">
        <v>43</v>
      </c>
      <c r="F3" t="s">
        <v>68</v>
      </c>
      <c r="G3" t="s">
        <v>69</v>
      </c>
    </row>
    <row r="4" spans="1:7" x14ac:dyDescent="0.25">
      <c r="A4">
        <v>2000</v>
      </c>
      <c r="B4" s="10">
        <v>0.9</v>
      </c>
      <c r="C4" s="10">
        <v>1</v>
      </c>
      <c r="D4" s="10">
        <v>0.78607669530530844</v>
      </c>
      <c r="E4" s="7">
        <f>(B$2-B$2*B4)*1000</f>
        <v>405.64190000000002</v>
      </c>
      <c r="F4" s="7">
        <f t="shared" ref="F4:G19" si="0">(C$2-C$2*C4)*1000</f>
        <v>0</v>
      </c>
      <c r="G4" s="7">
        <f t="shared" si="0"/>
        <v>697.17604999999992</v>
      </c>
    </row>
    <row r="5" spans="1:7" x14ac:dyDescent="0.25">
      <c r="A5">
        <v>2001</v>
      </c>
      <c r="B5" s="10">
        <v>0.39</v>
      </c>
      <c r="C5" s="10">
        <v>0.92019013867488442</v>
      </c>
      <c r="D5" s="10">
        <v>0.68388408100644371</v>
      </c>
      <c r="E5" s="7">
        <f t="shared" ref="E5:E20" si="1">(B$2-B$2*B5)*1000</f>
        <v>2474.4155900000001</v>
      </c>
      <c r="F5" s="7">
        <f t="shared" si="0"/>
        <v>258.98300000000017</v>
      </c>
      <c r="G5" s="7">
        <f t="shared" si="0"/>
        <v>1030.2217799999999</v>
      </c>
    </row>
    <row r="6" spans="1:7" x14ac:dyDescent="0.25">
      <c r="A6">
        <v>2002</v>
      </c>
      <c r="B6" s="10">
        <v>0.7</v>
      </c>
      <c r="C6" s="10">
        <v>1</v>
      </c>
      <c r="D6" s="10">
        <v>0.81849305001534223</v>
      </c>
      <c r="E6" s="7">
        <f t="shared" si="1"/>
        <v>1216.9257</v>
      </c>
      <c r="F6" s="7">
        <f t="shared" si="0"/>
        <v>0</v>
      </c>
      <c r="G6" s="7">
        <f t="shared" si="0"/>
        <v>591.5311499999998</v>
      </c>
    </row>
    <row r="7" spans="1:7" x14ac:dyDescent="0.25">
      <c r="A7">
        <v>2003</v>
      </c>
      <c r="B7" s="10">
        <v>0.9</v>
      </c>
      <c r="C7" s="10">
        <v>1</v>
      </c>
      <c r="D7" s="10">
        <v>0.85090940472537602</v>
      </c>
      <c r="E7" s="7">
        <f t="shared" si="1"/>
        <v>405.64190000000002</v>
      </c>
      <c r="F7" s="7">
        <f t="shared" si="0"/>
        <v>0</v>
      </c>
      <c r="G7" s="7">
        <f t="shared" si="0"/>
        <v>485.88624999999962</v>
      </c>
    </row>
    <row r="8" spans="1:7" x14ac:dyDescent="0.25">
      <c r="A8">
        <v>2004</v>
      </c>
      <c r="B8" s="10">
        <v>0.65</v>
      </c>
      <c r="C8" s="10">
        <v>1</v>
      </c>
      <c r="D8" s="10">
        <v>0.81849305001534223</v>
      </c>
      <c r="E8" s="7">
        <f t="shared" si="1"/>
        <v>1419.74665</v>
      </c>
      <c r="F8" s="7">
        <f t="shared" si="0"/>
        <v>0</v>
      </c>
      <c r="G8" s="7">
        <f t="shared" si="0"/>
        <v>591.5311499999998</v>
      </c>
    </row>
    <row r="9" spans="1:7" x14ac:dyDescent="0.25">
      <c r="A9">
        <v>2005</v>
      </c>
      <c r="B9" s="10">
        <v>0.9</v>
      </c>
      <c r="C9" s="10">
        <v>1</v>
      </c>
      <c r="D9" s="10">
        <v>0.91060971156796555</v>
      </c>
      <c r="E9" s="7">
        <f t="shared" si="1"/>
        <v>405.64190000000002</v>
      </c>
      <c r="F9" s="7">
        <f t="shared" si="0"/>
        <v>0</v>
      </c>
      <c r="G9" s="7">
        <f t="shared" si="0"/>
        <v>291.32295000000011</v>
      </c>
    </row>
    <row r="10" spans="1:7" x14ac:dyDescent="0.25">
      <c r="A10">
        <v>2006</v>
      </c>
      <c r="B10" s="10">
        <v>1</v>
      </c>
      <c r="C10" s="10">
        <v>1</v>
      </c>
      <c r="D10" s="10">
        <v>1</v>
      </c>
      <c r="E10" s="7">
        <f t="shared" si="1"/>
        <v>0</v>
      </c>
      <c r="F10" s="7">
        <f t="shared" si="0"/>
        <v>0</v>
      </c>
      <c r="G10" s="7">
        <f t="shared" si="0"/>
        <v>0</v>
      </c>
    </row>
    <row r="11" spans="1:7" x14ac:dyDescent="0.25">
      <c r="A11">
        <v>2007</v>
      </c>
      <c r="B11" s="10">
        <v>0.6</v>
      </c>
      <c r="C11" s="10">
        <v>1</v>
      </c>
      <c r="D11" s="10">
        <v>0.68882763117520729</v>
      </c>
      <c r="E11" s="7">
        <f t="shared" si="1"/>
        <v>1622.5676000000001</v>
      </c>
      <c r="F11" s="7">
        <f t="shared" si="0"/>
        <v>0</v>
      </c>
      <c r="G11" s="7">
        <f t="shared" si="0"/>
        <v>1014.1107499999995</v>
      </c>
    </row>
    <row r="12" spans="1:7" x14ac:dyDescent="0.25">
      <c r="A12">
        <v>2008</v>
      </c>
      <c r="B12" s="10">
        <v>0.35</v>
      </c>
      <c r="C12" s="10">
        <v>0.87626200308166391</v>
      </c>
      <c r="D12" s="10">
        <v>0.62912732433261753</v>
      </c>
      <c r="E12" s="7">
        <f t="shared" si="1"/>
        <v>2636.6723499999998</v>
      </c>
      <c r="F12" s="7">
        <f t="shared" si="0"/>
        <v>401.52980000000048</v>
      </c>
      <c r="G12" s="7">
        <f t="shared" si="0"/>
        <v>1208.6740499999994</v>
      </c>
    </row>
    <row r="13" spans="1:7" x14ac:dyDescent="0.25">
      <c r="A13">
        <v>2009</v>
      </c>
      <c r="B13" s="10">
        <v>0.4</v>
      </c>
      <c r="C13" s="10">
        <v>0.91545691833590126</v>
      </c>
      <c r="D13" s="10">
        <v>0.44232779993863147</v>
      </c>
      <c r="E13" s="7">
        <f t="shared" si="1"/>
        <v>2433.8514</v>
      </c>
      <c r="F13" s="7">
        <f t="shared" si="0"/>
        <v>274.34230000000025</v>
      </c>
      <c r="G13" s="7">
        <f t="shared" si="0"/>
        <v>1817.4537</v>
      </c>
    </row>
    <row r="14" spans="1:7" x14ac:dyDescent="0.25">
      <c r="A14">
        <v>2010</v>
      </c>
      <c r="B14" s="10">
        <v>0.5</v>
      </c>
      <c r="C14" s="10">
        <v>1</v>
      </c>
      <c r="D14" s="10">
        <v>0.65897747775391236</v>
      </c>
      <c r="E14" s="7">
        <f t="shared" si="1"/>
        <v>2028.2094999999999</v>
      </c>
      <c r="F14" s="7">
        <f t="shared" si="0"/>
        <v>0</v>
      </c>
      <c r="G14" s="7">
        <f t="shared" si="0"/>
        <v>1111.3923999999997</v>
      </c>
    </row>
    <row r="15" spans="1:7" x14ac:dyDescent="0.25">
      <c r="A15">
        <v>2011</v>
      </c>
      <c r="B15" s="10">
        <v>0.8</v>
      </c>
      <c r="C15" s="10">
        <v>1</v>
      </c>
      <c r="D15" s="10">
        <v>0.88075955814667095</v>
      </c>
      <c r="E15" s="7">
        <f t="shared" si="1"/>
        <v>811.28380000000004</v>
      </c>
      <c r="F15" s="7">
        <f t="shared" si="0"/>
        <v>0</v>
      </c>
      <c r="G15" s="7">
        <f t="shared" si="0"/>
        <v>388.60459999999944</v>
      </c>
    </row>
    <row r="16" spans="1:7" x14ac:dyDescent="0.25">
      <c r="A16">
        <v>2012</v>
      </c>
      <c r="B16" s="10">
        <v>0.65</v>
      </c>
      <c r="C16" s="10">
        <v>1</v>
      </c>
      <c r="D16" s="10">
        <v>0.62912732433261753</v>
      </c>
      <c r="E16" s="7">
        <f t="shared" si="1"/>
        <v>1419.74665</v>
      </c>
      <c r="F16" s="7">
        <f t="shared" si="0"/>
        <v>0</v>
      </c>
      <c r="G16" s="7">
        <f t="shared" si="0"/>
        <v>1208.6740499999994</v>
      </c>
    </row>
    <row r="17" spans="1:7" x14ac:dyDescent="0.25">
      <c r="A17">
        <v>2013</v>
      </c>
      <c r="B17" s="10">
        <v>0.35</v>
      </c>
      <c r="C17" s="10">
        <v>0.9261912172573189</v>
      </c>
      <c r="D17" s="10">
        <v>0.50716050935869905</v>
      </c>
      <c r="E17" s="7">
        <f t="shared" si="1"/>
        <v>2636.6723499999998</v>
      </c>
      <c r="F17" s="7">
        <f t="shared" si="0"/>
        <v>239.50950000000003</v>
      </c>
      <c r="G17" s="7">
        <f t="shared" si="0"/>
        <v>1606.1638999999996</v>
      </c>
    </row>
    <row r="18" spans="1:7" x14ac:dyDescent="0.3">
      <c r="A18">
        <v>2014</v>
      </c>
      <c r="B18" s="10">
        <v>0.05</v>
      </c>
      <c r="C18" s="10">
        <v>0.60559583975346687</v>
      </c>
      <c r="D18" s="10">
        <v>0.25435351334765272</v>
      </c>
      <c r="E18" s="7">
        <f t="shared" si="1"/>
        <v>3853.5980500000001</v>
      </c>
      <c r="F18" s="7">
        <f t="shared" si="0"/>
        <v>1279.8415</v>
      </c>
      <c r="G18" s="7">
        <f t="shared" si="0"/>
        <v>2430.0618999999997</v>
      </c>
    </row>
    <row r="19" spans="1:7" x14ac:dyDescent="0.3">
      <c r="A19">
        <v>2015</v>
      </c>
      <c r="B19" s="10">
        <v>0.2</v>
      </c>
      <c r="C19" s="10">
        <v>0.5647628659476116</v>
      </c>
      <c r="D19" s="10">
        <v>0.27670581466707583</v>
      </c>
      <c r="E19" s="7">
        <f t="shared" si="1"/>
        <v>3245.1352000000002</v>
      </c>
      <c r="F19" s="7">
        <f t="shared" si="0"/>
        <v>1412.3445000000004</v>
      </c>
      <c r="G19" s="7">
        <f t="shared" si="0"/>
        <v>2357.2157499999998</v>
      </c>
    </row>
    <row r="20" spans="1:7" x14ac:dyDescent="0.3">
      <c r="A20">
        <v>2016</v>
      </c>
      <c r="B20" s="10">
        <v>0.6</v>
      </c>
      <c r="C20" s="10">
        <v>0.999879815100154</v>
      </c>
      <c r="D20" s="10">
        <v>0.40991144522859774</v>
      </c>
      <c r="E20" s="7">
        <f t="shared" si="1"/>
        <v>1622.5676000000001</v>
      </c>
      <c r="F20" s="7">
        <f t="shared" ref="F20" si="2">(C$2-C$2*C20)*1000</f>
        <v>0.39000000000033452</v>
      </c>
      <c r="G20" s="7">
        <f t="shared" ref="G20" si="3">(D$2-D$2*D20)*1000</f>
        <v>1923.0985999999998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Y22"/>
  <sheetViews>
    <sheetView workbookViewId="0">
      <selection activeCell="Y5" sqref="Y5"/>
    </sheetView>
  </sheetViews>
  <sheetFormatPr defaultRowHeight="15" x14ac:dyDescent="0.25"/>
  <cols>
    <col min="3" max="4" width="9.5703125" bestFit="1" customWidth="1"/>
    <col min="6" max="6" width="12.42578125" customWidth="1"/>
    <col min="10" max="10" width="9.5703125" bestFit="1" customWidth="1"/>
    <col min="11" max="12" width="9.28515625" bestFit="1" customWidth="1"/>
    <col min="17" max="17" width="2.85546875" bestFit="1" customWidth="1"/>
    <col min="18" max="18" width="3.7109375" bestFit="1" customWidth="1"/>
    <col min="19" max="19" width="3.5703125" bestFit="1" customWidth="1"/>
    <col min="20" max="20" width="2.28515625" bestFit="1" customWidth="1"/>
    <col min="21" max="21" width="2.140625" bestFit="1" customWidth="1"/>
  </cols>
  <sheetData>
    <row r="3" spans="1:25" x14ac:dyDescent="0.25">
      <c r="C3" s="38" t="s">
        <v>63</v>
      </c>
      <c r="D3" s="38"/>
      <c r="E3" s="38"/>
      <c r="F3" s="38" t="s">
        <v>65</v>
      </c>
      <c r="G3" s="38"/>
      <c r="H3" s="38" t="s">
        <v>70</v>
      </c>
      <c r="I3" s="38"/>
      <c r="J3" s="38" t="s">
        <v>66</v>
      </c>
      <c r="K3" s="38"/>
      <c r="L3" t="s">
        <v>59</v>
      </c>
      <c r="Q3" t="s">
        <v>50</v>
      </c>
      <c r="R3" t="s">
        <v>48</v>
      </c>
      <c r="S3" t="s">
        <v>51</v>
      </c>
      <c r="T3" t="s">
        <v>49</v>
      </c>
      <c r="U3" t="s">
        <v>52</v>
      </c>
    </row>
    <row r="4" spans="1:25" x14ac:dyDescent="0.25">
      <c r="A4" s="25" t="s">
        <v>62</v>
      </c>
      <c r="B4" s="25" t="s">
        <v>47</v>
      </c>
      <c r="C4" s="16" t="s">
        <v>2</v>
      </c>
      <c r="D4" s="16" t="s">
        <v>3</v>
      </c>
      <c r="E4" s="16" t="s">
        <v>4</v>
      </c>
      <c r="F4" s="16" t="s">
        <v>64</v>
      </c>
      <c r="G4" s="16" t="s">
        <v>43</v>
      </c>
      <c r="H4" s="16" t="s">
        <v>44</v>
      </c>
      <c r="I4" s="16" t="s">
        <v>43</v>
      </c>
      <c r="J4" s="25" t="s">
        <v>53</v>
      </c>
      <c r="K4" s="25" t="s">
        <v>56</v>
      </c>
      <c r="L4" s="25" t="s">
        <v>67</v>
      </c>
      <c r="M4" s="25"/>
      <c r="N4" s="25"/>
      <c r="O4" s="25"/>
      <c r="P4" s="25"/>
      <c r="Q4" s="25" t="s">
        <v>72</v>
      </c>
      <c r="R4" s="25" t="s">
        <v>73</v>
      </c>
      <c r="S4" s="25" t="s">
        <v>74</v>
      </c>
      <c r="T4" s="25" t="s">
        <v>75</v>
      </c>
      <c r="U4" s="25" t="s">
        <v>76</v>
      </c>
      <c r="V4" s="25" t="s">
        <v>71</v>
      </c>
      <c r="W4" s="25" t="s">
        <v>77</v>
      </c>
      <c r="X4" s="25" t="s">
        <v>84</v>
      </c>
      <c r="Y4" s="30" t="s">
        <v>88</v>
      </c>
    </row>
    <row r="5" spans="1:25" x14ac:dyDescent="0.25">
      <c r="A5">
        <v>2000</v>
      </c>
      <c r="B5" s="18" t="s">
        <v>48</v>
      </c>
      <c r="C5" s="21">
        <f>GETPIVOTDATA("Sum of SHA",storage!$L$2,"year",A5,"mo",9)</f>
        <v>2985.1309999999999</v>
      </c>
      <c r="D5" s="21">
        <f>GETPIVOTDATA("Sum of ORO",storage!$L$2,"year",A5,"mo",9)</f>
        <v>1919.8130000000001</v>
      </c>
      <c r="E5" s="21">
        <f>GETPIVOTDATA("Sum of FOL",storage!$L$2,"year",A5,"mo",9)</f>
        <v>660.7</v>
      </c>
      <c r="F5" s="26">
        <f>CVP!H28</f>
        <v>0.65</v>
      </c>
      <c r="G5" s="26">
        <f>SWP!E35</f>
        <v>0.9</v>
      </c>
      <c r="H5" s="21">
        <f>allocation!G4</f>
        <v>697.17604999999992</v>
      </c>
      <c r="I5" s="21">
        <f>allocation!E4</f>
        <v>405.64190000000002</v>
      </c>
      <c r="J5" s="7">
        <f>GETPIVOTDATA("Sum of SWP",pivot_exp!$A$3,"year",A5)</f>
        <v>1123.8240000000001</v>
      </c>
      <c r="K5" s="7">
        <f>GETPIVOTDATA("Sum of CVP",pivot_exp!$A$3,"year",A5)</f>
        <v>788.08799999999997</v>
      </c>
      <c r="L5" s="7">
        <f>GETPIVOTDATA("Sum of JPOD",pivot_exp!$A$3,"year",A5)</f>
        <v>0</v>
      </c>
      <c r="P5">
        <f>A5</f>
        <v>2000</v>
      </c>
      <c r="Q5">
        <f>IF($B5=Q$3,1,0)</f>
        <v>0</v>
      </c>
      <c r="R5">
        <f t="shared" ref="R5:U20" si="0">IF($B5=R$3,1,0)</f>
        <v>1</v>
      </c>
      <c r="S5">
        <f t="shared" si="0"/>
        <v>0</v>
      </c>
      <c r="T5">
        <f t="shared" si="0"/>
        <v>0</v>
      </c>
      <c r="U5">
        <f t="shared" si="0"/>
        <v>0</v>
      </c>
      <c r="V5" s="7">
        <f>SUM(C5:E5)</f>
        <v>5565.6439999999993</v>
      </c>
      <c r="W5" s="28">
        <f>H5+I5</f>
        <v>1102.8179499999999</v>
      </c>
      <c r="X5" s="7">
        <f>SUM(J5:K5)</f>
        <v>1911.912</v>
      </c>
      <c r="Y5" s="7">
        <f>(4300+7180)*92*24/12.1/1000</f>
        <v>2094.8628099173552</v>
      </c>
    </row>
    <row r="6" spans="1:25" x14ac:dyDescent="0.25">
      <c r="A6">
        <v>2001</v>
      </c>
      <c r="B6" s="18" t="s">
        <v>49</v>
      </c>
      <c r="C6" s="21">
        <f>GETPIVOTDATA("Sum of SHA",storage!$L$2,"year",A6,"mo",9)</f>
        <v>2199.643</v>
      </c>
      <c r="D6" s="21">
        <f>GETPIVOTDATA("Sum of ORO",storage!$L$2,"year",A6,"mo",9)</f>
        <v>1487.684</v>
      </c>
      <c r="E6" s="21">
        <f>GETPIVOTDATA("Sum of FOL",storage!$L$2,"year",A6,"mo",9)</f>
        <v>367.6</v>
      </c>
      <c r="F6" s="26">
        <f>CVP!H29</f>
        <v>0.49</v>
      </c>
      <c r="G6" s="26">
        <f>SWP!E36</f>
        <v>0.39</v>
      </c>
      <c r="H6" s="21">
        <f>allocation!G5</f>
        <v>1030.2217799999999</v>
      </c>
      <c r="I6" s="21">
        <f>allocation!E5</f>
        <v>2474.4155900000001</v>
      </c>
      <c r="J6" s="7">
        <f>GETPIVOTDATA("Sum of SWP",pivot_exp!$A$3,"year",A6)</f>
        <v>678.90199999999993</v>
      </c>
      <c r="K6" s="7">
        <f>GETPIVOTDATA("Sum of CVP",pivot_exp!$A$3,"year",A6)</f>
        <v>751.07</v>
      </c>
      <c r="L6" s="7">
        <f>GETPIVOTDATA("Sum of JPOD",pivot_exp!$A$3,"year",A6)</f>
        <v>142.75700000000001</v>
      </c>
      <c r="P6">
        <f t="shared" ref="P6:P21" si="1">A6</f>
        <v>2001</v>
      </c>
      <c r="Q6">
        <f t="shared" ref="Q6:U21" si="2">IF($B6=Q$3,1,0)</f>
        <v>0</v>
      </c>
      <c r="R6">
        <f t="shared" si="0"/>
        <v>0</v>
      </c>
      <c r="S6">
        <f t="shared" si="0"/>
        <v>0</v>
      </c>
      <c r="T6">
        <f t="shared" si="0"/>
        <v>1</v>
      </c>
      <c r="U6">
        <f t="shared" si="0"/>
        <v>0</v>
      </c>
      <c r="V6" s="7">
        <f t="shared" ref="V6:V21" si="3">SUM(C6:E6)</f>
        <v>4054.9270000000001</v>
      </c>
      <c r="W6" s="28">
        <f t="shared" ref="W6:W21" si="4">H6+I6</f>
        <v>3504.6373699999999</v>
      </c>
      <c r="X6" s="7">
        <f t="shared" ref="X6:X21" si="5">SUM(J6:K6)</f>
        <v>1429.972</v>
      </c>
      <c r="Y6" s="7">
        <f t="shared" ref="Y6:Y21" si="6">(4300+7180)*92*24/12.1/1000</f>
        <v>2094.8628099173552</v>
      </c>
    </row>
    <row r="7" spans="1:25" x14ac:dyDescent="0.25">
      <c r="A7">
        <v>2002</v>
      </c>
      <c r="B7" s="18" t="s">
        <v>49</v>
      </c>
      <c r="C7" s="21">
        <f>GETPIVOTDATA("Sum of SHA",storage!$L$2,"year",A7,"mo",9)</f>
        <v>2558.201</v>
      </c>
      <c r="D7" s="21">
        <f>GETPIVOTDATA("Sum of ORO",storage!$L$2,"year",A7,"mo",9)</f>
        <v>1399.662</v>
      </c>
      <c r="E7" s="21">
        <f>GETPIVOTDATA("Sum of FOL",storage!$L$2,"year",A7,"mo",9)</f>
        <v>509.75400000000002</v>
      </c>
      <c r="F7" s="26">
        <f>CVP!H30</f>
        <v>0.7</v>
      </c>
      <c r="G7" s="26">
        <f>SWP!E37</f>
        <v>0.7</v>
      </c>
      <c r="H7" s="21">
        <f>allocation!G6</f>
        <v>591.5311499999998</v>
      </c>
      <c r="I7" s="21">
        <f>allocation!E6</f>
        <v>1216.9257</v>
      </c>
      <c r="J7" s="7">
        <f>GETPIVOTDATA("Sum of SWP",pivot_exp!$A$3,"year",A7)</f>
        <v>1042.3910000000001</v>
      </c>
      <c r="K7" s="7">
        <f>GETPIVOTDATA("Sum of CVP",pivot_exp!$A$3,"year",A7)</f>
        <v>787.65100000000007</v>
      </c>
      <c r="L7" s="7">
        <f>GETPIVOTDATA("Sum of JPOD",pivot_exp!$A$3,"year",A7)</f>
        <v>123.03199999999998</v>
      </c>
      <c r="P7">
        <f t="shared" si="1"/>
        <v>2002</v>
      </c>
      <c r="Q7">
        <f t="shared" si="2"/>
        <v>0</v>
      </c>
      <c r="R7">
        <f t="shared" si="0"/>
        <v>0</v>
      </c>
      <c r="S7">
        <f t="shared" si="0"/>
        <v>0</v>
      </c>
      <c r="T7">
        <f t="shared" si="0"/>
        <v>1</v>
      </c>
      <c r="U7">
        <f t="shared" si="0"/>
        <v>0</v>
      </c>
      <c r="V7" s="7">
        <f t="shared" si="3"/>
        <v>4467.6170000000002</v>
      </c>
      <c r="W7" s="28">
        <f t="shared" si="4"/>
        <v>1808.4568499999998</v>
      </c>
      <c r="X7" s="7">
        <f t="shared" si="5"/>
        <v>1830.0420000000001</v>
      </c>
      <c r="Y7" s="7">
        <f t="shared" si="6"/>
        <v>2094.8628099173552</v>
      </c>
    </row>
    <row r="8" spans="1:25" x14ac:dyDescent="0.25">
      <c r="A8">
        <v>2003</v>
      </c>
      <c r="B8" s="18" t="s">
        <v>48</v>
      </c>
      <c r="C8" s="21">
        <f>GETPIVOTDATA("Sum of SHA",storage!$L$2,"year",A8,"mo",9)</f>
        <v>3159.3760000000002</v>
      </c>
      <c r="D8" s="21">
        <f>GETPIVOTDATA("Sum of ORO",storage!$L$2,"year",A8,"mo",9)</f>
        <v>2283.761</v>
      </c>
      <c r="E8" s="21">
        <f>GETPIVOTDATA("Sum of FOL",storage!$L$2,"year",A8,"mo",9)</f>
        <v>658.1</v>
      </c>
      <c r="F8" s="26">
        <f>CVP!H31</f>
        <v>0.75</v>
      </c>
      <c r="G8" s="26">
        <f>SWP!E38</f>
        <v>0.9</v>
      </c>
      <c r="H8" s="21">
        <f>allocation!G7</f>
        <v>485.88624999999962</v>
      </c>
      <c r="I8" s="21">
        <f>allocation!E7</f>
        <v>405.64190000000002</v>
      </c>
      <c r="J8" s="7">
        <f>GETPIVOTDATA("Sum of SWP",pivot_exp!$A$3,"year",A8)</f>
        <v>1232.741</v>
      </c>
      <c r="K8" s="7">
        <f>GETPIVOTDATA("Sum of CVP",pivot_exp!$A$3,"year",A8)</f>
        <v>775.65800000000013</v>
      </c>
      <c r="L8" s="7">
        <f>GETPIVOTDATA("Sum of JPOD",pivot_exp!$A$3,"year",A8)</f>
        <v>5.6000000000000005</v>
      </c>
      <c r="P8">
        <f t="shared" si="1"/>
        <v>2003</v>
      </c>
      <c r="Q8">
        <f t="shared" si="2"/>
        <v>0</v>
      </c>
      <c r="R8">
        <f t="shared" si="0"/>
        <v>1</v>
      </c>
      <c r="S8">
        <f t="shared" si="0"/>
        <v>0</v>
      </c>
      <c r="T8">
        <f t="shared" si="0"/>
        <v>0</v>
      </c>
      <c r="U8">
        <f t="shared" si="0"/>
        <v>0</v>
      </c>
      <c r="V8" s="7">
        <f t="shared" si="3"/>
        <v>6101.237000000001</v>
      </c>
      <c r="W8" s="28">
        <f t="shared" si="4"/>
        <v>891.52814999999964</v>
      </c>
      <c r="X8" s="7">
        <f t="shared" si="5"/>
        <v>2008.3990000000001</v>
      </c>
      <c r="Y8" s="7">
        <f t="shared" si="6"/>
        <v>2094.8628099173552</v>
      </c>
    </row>
    <row r="9" spans="1:25" x14ac:dyDescent="0.25">
      <c r="A9">
        <v>2004</v>
      </c>
      <c r="B9" s="18" t="s">
        <v>51</v>
      </c>
      <c r="C9" s="21">
        <f>GETPIVOTDATA("Sum of SHA",storage!$L$2,"year",A9,"mo",9)</f>
        <v>2182.8510000000001</v>
      </c>
      <c r="D9" s="21">
        <f>GETPIVOTDATA("Sum of ORO",storage!$L$2,"year",A9,"mo",9)</f>
        <v>1752.98</v>
      </c>
      <c r="E9" s="21">
        <f>GETPIVOTDATA("Sum of FOL",storage!$L$2,"year",A9,"mo",9)</f>
        <v>376.43900000000002</v>
      </c>
      <c r="F9" s="26">
        <f>CVP!H32</f>
        <v>0.7</v>
      </c>
      <c r="G9" s="26">
        <f>SWP!E39</f>
        <v>0.65</v>
      </c>
      <c r="H9" s="21">
        <f>allocation!G8</f>
        <v>591.5311499999998</v>
      </c>
      <c r="I9" s="21">
        <f>allocation!E8</f>
        <v>1419.74665</v>
      </c>
      <c r="J9" s="7">
        <f>GETPIVOTDATA("Sum of SWP",pivot_exp!$A$3,"year",A9)</f>
        <v>1086.4440000000002</v>
      </c>
      <c r="K9" s="7">
        <f>GETPIVOTDATA("Sum of CVP",pivot_exp!$A$3,"year",A9)</f>
        <v>801.33999999999992</v>
      </c>
      <c r="L9" s="7">
        <f>GETPIVOTDATA("Sum of JPOD",pivot_exp!$A$3,"year",A9)</f>
        <v>67.42</v>
      </c>
      <c r="P9">
        <f t="shared" si="1"/>
        <v>2004</v>
      </c>
      <c r="Q9">
        <f t="shared" si="2"/>
        <v>0</v>
      </c>
      <c r="R9">
        <f t="shared" si="0"/>
        <v>0</v>
      </c>
      <c r="S9">
        <f t="shared" si="0"/>
        <v>1</v>
      </c>
      <c r="T9">
        <f t="shared" si="0"/>
        <v>0</v>
      </c>
      <c r="U9">
        <f t="shared" si="0"/>
        <v>0</v>
      </c>
      <c r="V9" s="7">
        <f t="shared" si="3"/>
        <v>4312.2700000000004</v>
      </c>
      <c r="W9" s="28">
        <f t="shared" si="4"/>
        <v>2011.2777999999998</v>
      </c>
      <c r="X9" s="7">
        <f t="shared" si="5"/>
        <v>1887.7840000000001</v>
      </c>
      <c r="Y9" s="7">
        <f t="shared" si="6"/>
        <v>2094.8628099173552</v>
      </c>
    </row>
    <row r="10" spans="1:25" x14ac:dyDescent="0.25">
      <c r="A10">
        <v>2005</v>
      </c>
      <c r="B10" s="18" t="s">
        <v>48</v>
      </c>
      <c r="C10" s="21">
        <f>GETPIVOTDATA("Sum of SHA",storage!$L$2,"year",A10,"mo",9)</f>
        <v>3034.837</v>
      </c>
      <c r="D10" s="21">
        <f>GETPIVOTDATA("Sum of ORO",storage!$L$2,"year",A10,"mo",9)</f>
        <v>2877.3449999999998</v>
      </c>
      <c r="E10" s="21">
        <f>GETPIVOTDATA("Sum of FOL",storage!$L$2,"year",A10,"mo",9)</f>
        <v>652.327</v>
      </c>
      <c r="F10" s="26">
        <f>CVP!H33</f>
        <v>0.85</v>
      </c>
      <c r="G10" s="26">
        <f>SWP!E40</f>
        <v>0.9</v>
      </c>
      <c r="H10" s="21">
        <f>allocation!G9</f>
        <v>291.32295000000011</v>
      </c>
      <c r="I10" s="21">
        <f>allocation!E9</f>
        <v>405.64190000000002</v>
      </c>
      <c r="J10" s="7">
        <f>GETPIVOTDATA("Sum of SWP",pivot_exp!$A$3,"year",A10)</f>
        <v>1295.364</v>
      </c>
      <c r="K10" s="7">
        <f>GETPIVOTDATA("Sum of CVP",pivot_exp!$A$3,"year",A10)</f>
        <v>799.53900000000021</v>
      </c>
      <c r="L10" s="7">
        <f>GETPIVOTDATA("Sum of JPOD",pivot_exp!$A$3,"year",A10)</f>
        <v>0</v>
      </c>
      <c r="P10">
        <f t="shared" si="1"/>
        <v>2005</v>
      </c>
      <c r="Q10">
        <f t="shared" si="2"/>
        <v>0</v>
      </c>
      <c r="R10">
        <f t="shared" si="0"/>
        <v>1</v>
      </c>
      <c r="S10">
        <f t="shared" si="0"/>
        <v>0</v>
      </c>
      <c r="T10">
        <f t="shared" si="0"/>
        <v>0</v>
      </c>
      <c r="U10">
        <f t="shared" si="0"/>
        <v>0</v>
      </c>
      <c r="V10" s="7">
        <f t="shared" si="3"/>
        <v>6564.509</v>
      </c>
      <c r="W10" s="28">
        <f t="shared" si="4"/>
        <v>696.96485000000007</v>
      </c>
      <c r="X10" s="7">
        <f t="shared" si="5"/>
        <v>2094.9030000000002</v>
      </c>
      <c r="Y10" s="7">
        <f t="shared" si="6"/>
        <v>2094.8628099173552</v>
      </c>
    </row>
    <row r="11" spans="1:25" x14ac:dyDescent="0.25">
      <c r="A11">
        <v>2006</v>
      </c>
      <c r="B11" s="18" t="s">
        <v>50</v>
      </c>
      <c r="C11" s="21">
        <f>GETPIVOTDATA("Sum of SHA",storage!$L$2,"year",A11,"mo",9)</f>
        <v>3205.145</v>
      </c>
      <c r="D11" s="21">
        <f>GETPIVOTDATA("Sum of ORO",storage!$L$2,"year",A11,"mo",9)</f>
        <v>2832.9690000000001</v>
      </c>
      <c r="E11" s="21">
        <f>GETPIVOTDATA("Sum of FOL",storage!$L$2,"year",A11,"mo",9)</f>
        <v>638.84199999999998</v>
      </c>
      <c r="F11" s="26">
        <f>CVP!H34</f>
        <v>1</v>
      </c>
      <c r="G11" s="26">
        <f>SWP!E41</f>
        <v>1</v>
      </c>
      <c r="H11" s="21">
        <f>allocation!G10</f>
        <v>0</v>
      </c>
      <c r="I11" s="21">
        <f>allocation!E10</f>
        <v>0</v>
      </c>
      <c r="J11" s="7">
        <f>GETPIVOTDATA("Sum of SWP",pivot_exp!$A$3,"year",A11)</f>
        <v>1277.7919999999999</v>
      </c>
      <c r="K11" s="7">
        <f>GETPIVOTDATA("Sum of CVP",pivot_exp!$A$3,"year",A11)</f>
        <v>800.65100000000007</v>
      </c>
      <c r="L11" s="7">
        <f>GETPIVOTDATA("Sum of JPOD",pivot_exp!$A$3,"year",A11)</f>
        <v>0</v>
      </c>
      <c r="P11">
        <f t="shared" si="1"/>
        <v>2006</v>
      </c>
      <c r="Q11">
        <f t="shared" si="2"/>
        <v>1</v>
      </c>
      <c r="R11">
        <f t="shared" si="0"/>
        <v>0</v>
      </c>
      <c r="S11">
        <f t="shared" si="0"/>
        <v>0</v>
      </c>
      <c r="T11">
        <f t="shared" si="0"/>
        <v>0</v>
      </c>
      <c r="U11">
        <f t="shared" si="0"/>
        <v>0</v>
      </c>
      <c r="V11" s="7">
        <f t="shared" si="3"/>
        <v>6676.9559999999992</v>
      </c>
      <c r="W11" s="28">
        <f t="shared" si="4"/>
        <v>0</v>
      </c>
      <c r="X11" s="7">
        <f t="shared" si="5"/>
        <v>2078.4430000000002</v>
      </c>
      <c r="Y11" s="7">
        <f t="shared" si="6"/>
        <v>2094.8628099173552</v>
      </c>
    </row>
    <row r="12" spans="1:25" x14ac:dyDescent="0.25">
      <c r="A12">
        <v>2007</v>
      </c>
      <c r="B12" s="18" t="s">
        <v>49</v>
      </c>
      <c r="C12" s="21">
        <f>GETPIVOTDATA("Sum of SHA",storage!$L$2,"year",A12,"mo",9)</f>
        <v>1879.144</v>
      </c>
      <c r="D12" s="21">
        <f>GETPIVOTDATA("Sum of ORO",storage!$L$2,"year",A12,"mo",9)</f>
        <v>1568.222</v>
      </c>
      <c r="E12" s="21">
        <f>GETPIVOTDATA("Sum of FOL",storage!$L$2,"year",A12,"mo",9)</f>
        <v>323.04599999999999</v>
      </c>
      <c r="F12" s="26">
        <f>CVP!H35</f>
        <v>0.5</v>
      </c>
      <c r="G12" s="26">
        <f>SWP!E42</f>
        <v>0.6</v>
      </c>
      <c r="H12" s="21">
        <f>allocation!G11</f>
        <v>1014.1107499999995</v>
      </c>
      <c r="I12" s="21">
        <f>allocation!E11</f>
        <v>1622.5676000000001</v>
      </c>
      <c r="J12" s="7">
        <f>GETPIVOTDATA("Sum of SWP",pivot_exp!$A$3,"year",A12)</f>
        <v>1126.9880000000001</v>
      </c>
      <c r="K12" s="7">
        <f>GETPIVOTDATA("Sum of CVP",pivot_exp!$A$3,"year",A12)</f>
        <v>798.80300000000034</v>
      </c>
      <c r="L12" s="7">
        <f>GETPIVOTDATA("Sum of JPOD",pivot_exp!$A$3,"year",A12)</f>
        <v>60.760000000000019</v>
      </c>
      <c r="P12">
        <f t="shared" si="1"/>
        <v>2007</v>
      </c>
      <c r="Q12">
        <f t="shared" si="2"/>
        <v>0</v>
      </c>
      <c r="R12">
        <f t="shared" si="0"/>
        <v>0</v>
      </c>
      <c r="S12">
        <f t="shared" si="0"/>
        <v>0</v>
      </c>
      <c r="T12">
        <f t="shared" si="0"/>
        <v>1</v>
      </c>
      <c r="U12">
        <f t="shared" si="0"/>
        <v>0</v>
      </c>
      <c r="V12" s="7">
        <f t="shared" si="3"/>
        <v>3770.4119999999998</v>
      </c>
      <c r="W12" s="28">
        <f t="shared" si="4"/>
        <v>2636.6783499999997</v>
      </c>
      <c r="X12" s="7">
        <f t="shared" si="5"/>
        <v>1925.7910000000004</v>
      </c>
      <c r="Y12" s="7">
        <f t="shared" si="6"/>
        <v>2094.8628099173552</v>
      </c>
    </row>
    <row r="13" spans="1:25" x14ac:dyDescent="0.25">
      <c r="A13">
        <v>2008</v>
      </c>
      <c r="B13" s="18" t="s">
        <v>52</v>
      </c>
      <c r="C13" s="21">
        <f>GETPIVOTDATA("Sum of SHA",storage!$L$2,"year",A13,"mo",9)</f>
        <v>1384.481</v>
      </c>
      <c r="D13" s="21">
        <f>GETPIVOTDATA("Sum of ORO",storage!$L$2,"year",A13,"mo",9)</f>
        <v>1097.19</v>
      </c>
      <c r="E13" s="21">
        <f>GETPIVOTDATA("Sum of FOL",storage!$L$2,"year",A13,"mo",9)</f>
        <v>269.82499999999999</v>
      </c>
      <c r="F13" s="26">
        <f>CVP!H36</f>
        <v>0.4</v>
      </c>
      <c r="G13" s="26">
        <f>SWP!E43</f>
        <v>0.35</v>
      </c>
      <c r="H13" s="21">
        <f>allocation!G12</f>
        <v>1208.6740499999994</v>
      </c>
      <c r="I13" s="21">
        <f>allocation!E12</f>
        <v>2636.6723499999998</v>
      </c>
      <c r="J13" s="7">
        <f>GETPIVOTDATA("Sum of SWP",pivot_exp!$A$3,"year",A13)</f>
        <v>301.13900000000001</v>
      </c>
      <c r="K13" s="7">
        <f>GETPIVOTDATA("Sum of CVP",pivot_exp!$A$3,"year",A13)</f>
        <v>665.80200000000002</v>
      </c>
      <c r="L13" s="7">
        <f>GETPIVOTDATA("Sum of JPOD",pivot_exp!$A$3,"year",A13)</f>
        <v>0</v>
      </c>
      <c r="P13">
        <f t="shared" si="1"/>
        <v>2008</v>
      </c>
      <c r="Q13">
        <f t="shared" si="2"/>
        <v>0</v>
      </c>
      <c r="R13">
        <f t="shared" si="0"/>
        <v>0</v>
      </c>
      <c r="S13">
        <f t="shared" si="0"/>
        <v>0</v>
      </c>
      <c r="T13">
        <f t="shared" si="0"/>
        <v>0</v>
      </c>
      <c r="U13">
        <f t="shared" si="0"/>
        <v>1</v>
      </c>
      <c r="V13" s="7">
        <f t="shared" si="3"/>
        <v>2751.4960000000001</v>
      </c>
      <c r="W13" s="28">
        <f t="shared" si="4"/>
        <v>3845.3463999999994</v>
      </c>
      <c r="X13" s="7">
        <f t="shared" si="5"/>
        <v>966.94100000000003</v>
      </c>
      <c r="Y13" s="7">
        <f t="shared" si="6"/>
        <v>2094.8628099173552</v>
      </c>
    </row>
    <row r="14" spans="1:25" x14ac:dyDescent="0.25">
      <c r="A14">
        <v>2009</v>
      </c>
      <c r="B14" s="18" t="s">
        <v>49</v>
      </c>
      <c r="C14" s="21">
        <f>GETPIVOTDATA("Sum of SHA",storage!$L$2,"year",A14,"mo",9)</f>
        <v>1773.9469999999999</v>
      </c>
      <c r="D14" s="21">
        <f>GETPIVOTDATA("Sum of ORO",storage!$L$2,"year",A14,"mo",9)</f>
        <v>1336.5239999999999</v>
      </c>
      <c r="E14" s="21">
        <f>GETPIVOTDATA("Sum of FOL",storage!$L$2,"year",A14,"mo",9)</f>
        <v>411.57499999999999</v>
      </c>
      <c r="F14" s="26">
        <f>CVP!H37</f>
        <v>0.1</v>
      </c>
      <c r="G14" s="26">
        <f>SWP!E44</f>
        <v>0.4</v>
      </c>
      <c r="H14" s="21">
        <f>allocation!G13</f>
        <v>1817.4537</v>
      </c>
      <c r="I14" s="21">
        <f>allocation!E13</f>
        <v>2433.8514</v>
      </c>
      <c r="J14" s="7">
        <f>GETPIVOTDATA("Sum of SWP",pivot_exp!$A$3,"year",A14)</f>
        <v>776.27199999999993</v>
      </c>
      <c r="K14" s="7">
        <f>GETPIVOTDATA("Sum of CVP",pivot_exp!$A$3,"year",A14)</f>
        <v>736.97800000000007</v>
      </c>
      <c r="L14" s="7">
        <f>GETPIVOTDATA("Sum of JPOD",pivot_exp!$A$3,"year",A14)</f>
        <v>111.19799999999994</v>
      </c>
      <c r="P14">
        <f t="shared" si="1"/>
        <v>2009</v>
      </c>
      <c r="Q14">
        <f t="shared" si="2"/>
        <v>0</v>
      </c>
      <c r="R14">
        <f t="shared" si="0"/>
        <v>0</v>
      </c>
      <c r="S14">
        <f t="shared" si="0"/>
        <v>0</v>
      </c>
      <c r="T14">
        <f t="shared" si="0"/>
        <v>1</v>
      </c>
      <c r="U14">
        <f t="shared" si="0"/>
        <v>0</v>
      </c>
      <c r="V14" s="7">
        <f t="shared" si="3"/>
        <v>3522.0459999999994</v>
      </c>
      <c r="W14" s="28">
        <f t="shared" si="4"/>
        <v>4251.3050999999996</v>
      </c>
      <c r="X14" s="7">
        <f t="shared" si="5"/>
        <v>1513.25</v>
      </c>
      <c r="Y14" s="7">
        <f t="shared" si="6"/>
        <v>2094.8628099173552</v>
      </c>
    </row>
    <row r="15" spans="1:25" x14ac:dyDescent="0.25">
      <c r="A15">
        <v>2010</v>
      </c>
      <c r="B15" s="18" t="s">
        <v>51</v>
      </c>
      <c r="C15" s="21">
        <f>GETPIVOTDATA("Sum of SHA",storage!$L$2,"year",A15,"mo",9)</f>
        <v>3318.779</v>
      </c>
      <c r="D15" s="21">
        <f>GETPIVOTDATA("Sum of ORO",storage!$L$2,"year",A15,"mo",9)</f>
        <v>1755.1849999999999</v>
      </c>
      <c r="E15" s="21">
        <f>GETPIVOTDATA("Sum of FOL",storage!$L$2,"year",A15,"mo",9)</f>
        <v>624.24199999999996</v>
      </c>
      <c r="F15" s="26">
        <f>CVP!H38</f>
        <v>0.45</v>
      </c>
      <c r="G15" s="26">
        <f>SWP!E45</f>
        <v>0.5</v>
      </c>
      <c r="H15" s="21">
        <f>allocation!G14</f>
        <v>1111.3923999999997</v>
      </c>
      <c r="I15" s="21">
        <f>allocation!E14</f>
        <v>2028.2094999999999</v>
      </c>
      <c r="J15" s="7">
        <f>GETPIVOTDATA("Sum of SWP",pivot_exp!$A$3,"year",A15)</f>
        <v>1115.576</v>
      </c>
      <c r="K15" s="7">
        <f>GETPIVOTDATA("Sum of CVP",pivot_exp!$A$3,"year",A15)</f>
        <v>750.62699999999995</v>
      </c>
      <c r="L15" s="7">
        <f>GETPIVOTDATA("Sum of JPOD",pivot_exp!$A$3,"year",A15)</f>
        <v>38.012999999999998</v>
      </c>
      <c r="P15">
        <f t="shared" si="1"/>
        <v>2010</v>
      </c>
      <c r="Q15">
        <f t="shared" si="2"/>
        <v>0</v>
      </c>
      <c r="R15">
        <f t="shared" si="0"/>
        <v>0</v>
      </c>
      <c r="S15">
        <f t="shared" si="0"/>
        <v>1</v>
      </c>
      <c r="T15">
        <f t="shared" si="0"/>
        <v>0</v>
      </c>
      <c r="U15">
        <f t="shared" si="0"/>
        <v>0</v>
      </c>
      <c r="V15" s="7">
        <f t="shared" si="3"/>
        <v>5698.2060000000001</v>
      </c>
      <c r="W15" s="28">
        <f t="shared" si="4"/>
        <v>3139.6018999999997</v>
      </c>
      <c r="X15" s="7">
        <f t="shared" si="5"/>
        <v>1866.203</v>
      </c>
      <c r="Y15" s="7">
        <f t="shared" si="6"/>
        <v>2094.8628099173552</v>
      </c>
    </row>
    <row r="16" spans="1:25" x14ac:dyDescent="0.25">
      <c r="A16">
        <v>2011</v>
      </c>
      <c r="B16" s="18" t="s">
        <v>50</v>
      </c>
      <c r="C16" s="21">
        <f>GETPIVOTDATA("Sum of SHA",storage!$L$2,"year",A16,"mo",9)</f>
        <v>3341.0940000000001</v>
      </c>
      <c r="D16" s="21">
        <f>GETPIVOTDATA("Sum of ORO",storage!$L$2,"year",A16,"mo",9)</f>
        <v>3044.665</v>
      </c>
      <c r="E16" s="21">
        <f>GETPIVOTDATA("Sum of FOL",storage!$L$2,"year",A16,"mo",9)</f>
        <v>740.36</v>
      </c>
      <c r="F16" s="26">
        <f>CVP!H39</f>
        <v>0.8</v>
      </c>
      <c r="G16" s="26">
        <f>SWP!E46</f>
        <v>0.8</v>
      </c>
      <c r="H16" s="21">
        <f>allocation!G15</f>
        <v>388.60459999999944</v>
      </c>
      <c r="I16" s="21">
        <f>allocation!E15</f>
        <v>811.28380000000004</v>
      </c>
      <c r="J16" s="7">
        <f>GETPIVOTDATA("Sum of SWP",pivot_exp!$A$3,"year",A16)</f>
        <v>1294.1660000000002</v>
      </c>
      <c r="K16" s="7">
        <f>GETPIVOTDATA("Sum of CVP",pivot_exp!$A$3,"year",A16)</f>
        <v>758.33100000000002</v>
      </c>
      <c r="L16" s="7">
        <f>GETPIVOTDATA("Sum of JPOD",pivot_exp!$A$3,"year",A16)</f>
        <v>0</v>
      </c>
      <c r="P16">
        <f t="shared" si="1"/>
        <v>2011</v>
      </c>
      <c r="Q16">
        <f t="shared" si="2"/>
        <v>1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 s="7">
        <f t="shared" si="3"/>
        <v>7126.1189999999997</v>
      </c>
      <c r="W16" s="28">
        <f t="shared" si="4"/>
        <v>1199.8883999999994</v>
      </c>
      <c r="X16" s="7">
        <f t="shared" si="5"/>
        <v>2052.4970000000003</v>
      </c>
      <c r="Y16" s="7">
        <f t="shared" si="6"/>
        <v>2094.8628099173552</v>
      </c>
    </row>
    <row r="17" spans="1:25" x14ac:dyDescent="0.25">
      <c r="A17">
        <v>2012</v>
      </c>
      <c r="B17" s="18" t="s">
        <v>51</v>
      </c>
      <c r="C17" s="21">
        <f>GETPIVOTDATA("Sum of SHA",storage!$L$2,"year",A17,"mo",9)</f>
        <v>2591.56</v>
      </c>
      <c r="D17" s="21">
        <f>GETPIVOTDATA("Sum of ORO",storage!$L$2,"year",A17,"mo",9)</f>
        <v>1977.171</v>
      </c>
      <c r="E17" s="21">
        <f>GETPIVOTDATA("Sum of FOL",storage!$L$2,"year",A17,"mo",9)</f>
        <v>451.61</v>
      </c>
      <c r="F17" s="26">
        <f>CVP!H40</f>
        <v>0.4</v>
      </c>
      <c r="G17" s="26">
        <f>SWP!E47</f>
        <v>0.65</v>
      </c>
      <c r="H17" s="21">
        <f>allocation!G16</f>
        <v>1208.6740499999994</v>
      </c>
      <c r="I17" s="21">
        <f>allocation!E16</f>
        <v>1419.74665</v>
      </c>
      <c r="J17" s="7">
        <f>GETPIVOTDATA("Sum of SWP",pivot_exp!$A$3,"year",A17)</f>
        <v>1015.2910000000001</v>
      </c>
      <c r="K17" s="7">
        <f>GETPIVOTDATA("Sum of CVP",pivot_exp!$A$3,"year",A17)</f>
        <v>763.12200000000007</v>
      </c>
      <c r="L17" s="7">
        <f>GETPIVOTDATA("Sum of JPOD",pivot_exp!$A$3,"year",A17)</f>
        <v>29.696000000000012</v>
      </c>
      <c r="P17">
        <f t="shared" si="1"/>
        <v>2012</v>
      </c>
      <c r="Q17">
        <f t="shared" si="2"/>
        <v>0</v>
      </c>
      <c r="R17">
        <f t="shared" si="0"/>
        <v>0</v>
      </c>
      <c r="S17">
        <f t="shared" si="0"/>
        <v>1</v>
      </c>
      <c r="T17">
        <f t="shared" si="0"/>
        <v>0</v>
      </c>
      <c r="U17">
        <f t="shared" si="0"/>
        <v>0</v>
      </c>
      <c r="V17" s="7">
        <f t="shared" si="3"/>
        <v>5020.3409999999994</v>
      </c>
      <c r="W17" s="28">
        <f t="shared" si="4"/>
        <v>2628.4206999999997</v>
      </c>
      <c r="X17" s="7">
        <f t="shared" si="5"/>
        <v>1778.413</v>
      </c>
      <c r="Y17" s="7">
        <f t="shared" si="6"/>
        <v>2094.8628099173552</v>
      </c>
    </row>
    <row r="18" spans="1:25" x14ac:dyDescent="0.3">
      <c r="A18">
        <v>2013</v>
      </c>
      <c r="B18" s="18" t="s">
        <v>49</v>
      </c>
      <c r="C18" s="21">
        <f>GETPIVOTDATA("Sum of SHA",storage!$L$2,"year",A18,"mo",9)</f>
        <v>1905.9849999999999</v>
      </c>
      <c r="D18" s="21">
        <f>GETPIVOTDATA("Sum of ORO",storage!$L$2,"year",A18,"mo",9)</f>
        <v>1633.287</v>
      </c>
      <c r="E18" s="21">
        <f>GETPIVOTDATA("Sum of FOL",storage!$L$2,"year",A18,"mo",9)</f>
        <v>361.108</v>
      </c>
      <c r="F18" s="26">
        <f>CVP!H41</f>
        <v>0.2</v>
      </c>
      <c r="G18" s="26">
        <f>SWP!E48</f>
        <v>0.35</v>
      </c>
      <c r="H18" s="21">
        <f>allocation!G17</f>
        <v>1606.1638999999996</v>
      </c>
      <c r="I18" s="21">
        <f>allocation!E17</f>
        <v>2636.6723499999998</v>
      </c>
      <c r="J18" s="7">
        <f>GETPIVOTDATA("Sum of SWP",pivot_exp!$A$3,"year",A18)</f>
        <v>866.80200000000013</v>
      </c>
      <c r="K18" s="7">
        <f>GETPIVOTDATA("Sum of CVP",pivot_exp!$A$3,"year",A18)</f>
        <v>654.65100000000007</v>
      </c>
      <c r="L18" s="7">
        <f>GETPIVOTDATA("Sum of JPOD",pivot_exp!$A$3,"year",A18)</f>
        <v>34.925999999999988</v>
      </c>
      <c r="P18">
        <f t="shared" si="1"/>
        <v>2013</v>
      </c>
      <c r="Q18">
        <f t="shared" si="2"/>
        <v>0</v>
      </c>
      <c r="R18">
        <f t="shared" si="0"/>
        <v>0</v>
      </c>
      <c r="S18">
        <f t="shared" si="0"/>
        <v>0</v>
      </c>
      <c r="T18">
        <f t="shared" si="0"/>
        <v>1</v>
      </c>
      <c r="U18">
        <f t="shared" si="0"/>
        <v>0</v>
      </c>
      <c r="V18" s="7">
        <f t="shared" si="3"/>
        <v>3900.38</v>
      </c>
      <c r="W18" s="28">
        <f t="shared" si="4"/>
        <v>4242.8362499999994</v>
      </c>
      <c r="X18" s="7">
        <f t="shared" si="5"/>
        <v>1521.4530000000002</v>
      </c>
      <c r="Y18" s="7">
        <f t="shared" si="6"/>
        <v>2094.8628099173552</v>
      </c>
    </row>
    <row r="19" spans="1:25" x14ac:dyDescent="0.3">
      <c r="A19">
        <v>2014</v>
      </c>
      <c r="B19" s="18" t="s">
        <v>52</v>
      </c>
      <c r="C19" s="21">
        <f>GETPIVOTDATA("Sum of SHA",storage!$L$2,"year",A19,"mo",9)</f>
        <v>1157.0840000000001</v>
      </c>
      <c r="D19" s="21">
        <f>GETPIVOTDATA("Sum of ORO",storage!$L$2,"year",A19,"mo",9)</f>
        <v>1075.8789999999999</v>
      </c>
      <c r="E19" s="21">
        <f>GETPIVOTDATA("Sum of FOL",storage!$L$2,"year",A19,"mo",9)</f>
        <v>344.98399999999998</v>
      </c>
      <c r="F19" s="26">
        <f>CVP!H42</f>
        <v>0</v>
      </c>
      <c r="G19" s="26">
        <f>SWP!E49</f>
        <v>0.05</v>
      </c>
      <c r="H19" s="21">
        <f>allocation!G18</f>
        <v>2430.0618999999997</v>
      </c>
      <c r="I19" s="21">
        <f>allocation!E18</f>
        <v>3853.5980500000001</v>
      </c>
      <c r="J19" s="7">
        <f>GETPIVOTDATA("Sum of SWP",pivot_exp!$A$3,"year",A19)</f>
        <v>285.24500000000006</v>
      </c>
      <c r="K19" s="7">
        <f>GETPIVOTDATA("Sum of CVP",pivot_exp!$A$3,"year",A19)</f>
        <v>152.61200000000002</v>
      </c>
      <c r="L19" s="7">
        <f>GETPIVOTDATA("Sum of JPOD",pivot_exp!$A$3,"year",A19)</f>
        <v>0</v>
      </c>
      <c r="P19">
        <f t="shared" si="1"/>
        <v>2014</v>
      </c>
      <c r="Q19">
        <f t="shared" si="2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1</v>
      </c>
      <c r="V19" s="7">
        <f t="shared" si="3"/>
        <v>2577.9469999999997</v>
      </c>
      <c r="W19" s="28">
        <f t="shared" si="4"/>
        <v>6283.6599499999993</v>
      </c>
      <c r="X19" s="7">
        <f t="shared" si="5"/>
        <v>437.85700000000008</v>
      </c>
      <c r="Y19" s="7">
        <f t="shared" si="6"/>
        <v>2094.8628099173552</v>
      </c>
    </row>
    <row r="20" spans="1:25" x14ac:dyDescent="0.3">
      <c r="A20">
        <v>2015</v>
      </c>
      <c r="B20" s="18" t="s">
        <v>52</v>
      </c>
      <c r="C20" s="21">
        <f>GETPIVOTDATA("Sum of SHA",storage!$L$2,"year",A20,"mo",9)</f>
        <v>1602.5</v>
      </c>
      <c r="D20" s="21">
        <f>GETPIVOTDATA("Sum of ORO",storage!$L$2,"year",A20,"mo",9)</f>
        <v>1057.2270000000001</v>
      </c>
      <c r="E20" s="21">
        <f>GETPIVOTDATA("Sum of FOL",storage!$L$2,"year",A20,"mo",9)</f>
        <v>173.69900000000001</v>
      </c>
      <c r="F20" s="26">
        <f>CVP!H43</f>
        <v>0</v>
      </c>
      <c r="G20" s="26">
        <f>SWP!E50</f>
        <v>0.2</v>
      </c>
      <c r="H20" s="21">
        <f>allocation!G19</f>
        <v>2357.2157499999998</v>
      </c>
      <c r="I20" s="21">
        <f>allocation!E19</f>
        <v>3245.1352000000002</v>
      </c>
      <c r="J20" s="7">
        <f>GETPIVOTDATA("Sum of SWP",pivot_exp!$A$3,"year",A20)</f>
        <v>103.71000000000001</v>
      </c>
      <c r="K20" s="7">
        <f>GETPIVOTDATA("Sum of CVP",pivot_exp!$A$3,"year",A20)</f>
        <v>132.63300000000001</v>
      </c>
      <c r="L20" s="7">
        <f>GETPIVOTDATA("Sum of JPOD",pivot_exp!$A$3,"year",A20)</f>
        <v>1.5990000000000002</v>
      </c>
      <c r="P20">
        <f t="shared" si="1"/>
        <v>2015</v>
      </c>
      <c r="Q20">
        <f t="shared" si="2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1</v>
      </c>
      <c r="V20" s="7">
        <f t="shared" si="3"/>
        <v>2833.4259999999999</v>
      </c>
      <c r="W20" s="28">
        <f t="shared" si="4"/>
        <v>5602.35095</v>
      </c>
      <c r="X20" s="7">
        <f t="shared" si="5"/>
        <v>236.34300000000002</v>
      </c>
      <c r="Y20" s="7">
        <f t="shared" si="6"/>
        <v>2094.8628099173552</v>
      </c>
    </row>
    <row r="21" spans="1:25" x14ac:dyDescent="0.3">
      <c r="A21">
        <v>2016</v>
      </c>
      <c r="B21" s="18" t="s">
        <v>51</v>
      </c>
      <c r="C21" s="21">
        <f>GETPIVOTDATA("Sum of SHA",storage!$L$2,"year",A21,"mo",9)</f>
        <v>2811.3919999999998</v>
      </c>
      <c r="D21" s="21">
        <f>GETPIVOTDATA("Sum of ORO",storage!$L$2,"year",A21,"mo",9)</f>
        <v>1618.96</v>
      </c>
      <c r="E21" s="21">
        <f>GETPIVOTDATA("Sum of FOL",storage!$L$2,"year",A21,"mo",9)</f>
        <v>305.97399999999999</v>
      </c>
      <c r="F21" s="26">
        <f>CVP!H44</f>
        <v>0.05</v>
      </c>
      <c r="G21" s="26">
        <f>SWP!E51</f>
        <v>0.6</v>
      </c>
      <c r="H21" s="21">
        <f>allocation!G20</f>
        <v>1923.0985999999998</v>
      </c>
      <c r="I21" s="21">
        <f>allocation!E20</f>
        <v>1622.5676000000001</v>
      </c>
      <c r="J21" s="7">
        <f>GETPIVOTDATA("Sum of SWP",pivot_exp!$A$3,"year",A21)</f>
        <v>1114.479</v>
      </c>
      <c r="K21" s="7">
        <f>GETPIVOTDATA("Sum of CVP",pivot_exp!$A$3,"year",A21)</f>
        <v>447.86000000000007</v>
      </c>
      <c r="L21" s="7">
        <f>GETPIVOTDATA("Sum of JPOD",pivot_exp!$A$3,"year",A21)</f>
        <v>0</v>
      </c>
      <c r="P21">
        <f t="shared" si="1"/>
        <v>2016</v>
      </c>
      <c r="Q21">
        <f t="shared" si="2"/>
        <v>0</v>
      </c>
      <c r="R21">
        <f t="shared" si="2"/>
        <v>0</v>
      </c>
      <c r="S21">
        <f t="shared" si="2"/>
        <v>1</v>
      </c>
      <c r="T21">
        <f t="shared" si="2"/>
        <v>0</v>
      </c>
      <c r="U21">
        <f t="shared" si="2"/>
        <v>0</v>
      </c>
      <c r="V21" s="7">
        <f t="shared" si="3"/>
        <v>4736.326</v>
      </c>
      <c r="W21" s="28">
        <f t="shared" si="4"/>
        <v>3545.6661999999997</v>
      </c>
      <c r="X21" s="7">
        <f t="shared" si="5"/>
        <v>1562.3390000000002</v>
      </c>
      <c r="Y21" s="7">
        <f t="shared" si="6"/>
        <v>2094.8628099173552</v>
      </c>
    </row>
    <row r="22" spans="1:25" x14ac:dyDescent="0.3">
      <c r="B22" s="23"/>
    </row>
  </sheetData>
  <mergeCells count="4">
    <mergeCell ref="C3:E3"/>
    <mergeCell ref="F3:G3"/>
    <mergeCell ref="H3:I3"/>
    <mergeCell ref="J3:K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storage</vt:lpstr>
      <vt:lpstr>CVP</vt:lpstr>
      <vt:lpstr>SWP</vt:lpstr>
      <vt:lpstr>Exports</vt:lpstr>
      <vt:lpstr>pivot_exp_open</vt:lpstr>
      <vt:lpstr>pivot_exp</vt:lpstr>
      <vt:lpstr>sum_4_chart1</vt:lpstr>
      <vt:lpstr>allocation</vt:lpstr>
      <vt:lpstr>sum_4_chart2</vt:lpstr>
      <vt:lpstr>transfers</vt:lpstr>
      <vt:lpstr>sum_4_chart3</vt:lpstr>
      <vt:lpstr>sum_4_chart4</vt:lpstr>
      <vt:lpstr>Chart1</vt:lpstr>
      <vt:lpstr>Chart2</vt:lpstr>
      <vt:lpstr>Chart3</vt:lpstr>
      <vt:lpstr>Chart4</vt:lpstr>
      <vt:lpstr>Chart_no_store</vt:lpstr>
      <vt:lpstr>Chart_no_store_jpod</vt:lpstr>
      <vt:lpstr>Chart_no_store_jpod_f2</vt:lpstr>
      <vt:lpstr>sum_4_chart3!Print_Area</vt:lpstr>
    </vt:vector>
  </TitlesOfParts>
  <Company>DWR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miller</dc:creator>
  <cp:lastModifiedBy>Baker, Jason@Waterboards</cp:lastModifiedBy>
  <cp:lastPrinted>2017-05-08T03:37:22Z</cp:lastPrinted>
  <dcterms:created xsi:type="dcterms:W3CDTF">2016-10-05T16:01:30Z</dcterms:created>
  <dcterms:modified xsi:type="dcterms:W3CDTF">2017-06-26T22:31:53Z</dcterms:modified>
</cp:coreProperties>
</file>